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wlgprdfile02\home$\clarkejo\home\Desktop\"/>
    </mc:Choice>
  </mc:AlternateContent>
  <xr:revisionPtr revIDLastSave="0" documentId="8_{3C18198B-24D0-48B0-B855-7AF8B184542C}" xr6:coauthVersionLast="31" xr6:coauthVersionMax="31" xr10:uidLastSave="{00000000-0000-0000-0000-000000000000}"/>
  <bookViews>
    <workbookView xWindow="-111" yWindow="-111" windowWidth="23254" windowHeight="12574" tabRatio="921" xr2:uid="{8A63F1AF-4D06-4F53-80EC-2EF7D9CAC4B5}"/>
  </bookViews>
  <sheets>
    <sheet name="Key information" sheetId="2" r:id="rId1"/>
    <sheet name="Instructions" sheetId="1" r:id="rId2"/>
    <sheet name="AA1" sheetId="105" r:id="rId3"/>
    <sheet name="AA2" sheetId="107" r:id="rId4"/>
    <sheet name="A1" sheetId="119" r:id="rId5"/>
    <sheet name="A2" sheetId="12" r:id="rId6"/>
    <sheet name="A3" sheetId="15" r:id="rId7"/>
    <sheet name="A3b" sheetId="16" r:id="rId8"/>
    <sheet name="A4" sheetId="17" r:id="rId9"/>
    <sheet name="B1" sheetId="19" r:id="rId10"/>
    <sheet name="B1a" sheetId="135" r:id="rId11"/>
    <sheet name="B2" sheetId="20" r:id="rId12"/>
    <sheet name="C1" sheetId="29" r:id="rId13"/>
    <sheet name="C2" sheetId="30" r:id="rId14"/>
    <sheet name="E1" sheetId="136" r:id="rId15"/>
    <sheet name="E2" sheetId="47" r:id="rId16"/>
    <sheet name="E2b" sheetId="48" r:id="rId17"/>
    <sheet name="E4" sheetId="153" r:id="rId18"/>
    <sheet name="E11" sheetId="152" r:id="rId19"/>
    <sheet name="E12" sheetId="133" r:id="rId20"/>
    <sheet name="F1" sheetId="72" r:id="rId21"/>
    <sheet name="F2" sheetId="134" r:id="rId22"/>
    <sheet name="F2a" sheetId="125" r:id="rId23"/>
    <sheet name="F3" sheetId="74" r:id="rId24"/>
    <sheet name="F3a" sheetId="75" r:id="rId25"/>
    <sheet name="F4" sheetId="76" r:id="rId26"/>
    <sheet name="F5" sheetId="77" r:id="rId27"/>
    <sheet name="F7" sheetId="79" r:id="rId28"/>
    <sheet name="F7a" sheetId="126" r:id="rId29"/>
    <sheet name="F7b" sheetId="127" r:id="rId30"/>
    <sheet name="F7c" sheetId="128" r:id="rId31"/>
    <sheet name="F8" sheetId="80" r:id="rId32"/>
    <sheet name="F8a" sheetId="129" r:id="rId33"/>
    <sheet name="F8b" sheetId="130" r:id="rId34"/>
    <sheet name="F8c" sheetId="131" r:id="rId35"/>
    <sheet name="F9" sheetId="81" r:id="rId36"/>
    <sheet name="F10" sheetId="82" r:id="rId37"/>
    <sheet name="F11" sheetId="113" r:id="rId38"/>
    <sheet name="F12" sheetId="124" r:id="rId39"/>
    <sheet name="G1" sheetId="60" r:id="rId40"/>
    <sheet name="G5" sheetId="132" r:id="rId41"/>
    <sheet name="J1" sheetId="121" r:id="rId42"/>
    <sheet name="Lists" sheetId="7" state="hidden" r:id="rId43"/>
  </sheets>
  <externalReferences>
    <externalReference r:id="rId44"/>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7" hidden="1">A3b!#REF!</definedName>
    <definedName name="_xlnm._FilterDatabase" localSheetId="2" hidden="1">'AA1'!#REF!</definedName>
    <definedName name="_xlnm._FilterDatabase" localSheetId="11" hidden="1">'B2'!#REF!</definedName>
    <definedName name="_xlnm._FilterDatabase" localSheetId="12" hidden="1">'C1'!#REF!</definedName>
    <definedName name="_xlnm._FilterDatabase" localSheetId="13" hidden="1">'C2'!#REF!</definedName>
    <definedName name="_xlnm._FilterDatabase" localSheetId="37" hidden="1">'F11'!#REF!</definedName>
    <definedName name="CIQWBGuid" hidden="1">"197863b6-5a8f-4570-a888-5565b4b8f300"</definedName>
    <definedName name="Confidence_grade">Lists!$A$2:$A$19</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"07/30/2020 19:57:07"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Pal_Workbook_GUID" hidden="1">"IZVEJ2QFLDLGKGK3QQ87RYD9"</definedName>
    <definedName name="Part_iii" localSheetId="41" hidden="1">'[1]Key information'!$E$23</definedName>
    <definedName name="Part_iii" hidden="1">'[1]Key information'!$E$23</definedName>
    <definedName name="_xlnm.Print_Titles" localSheetId="3">'AA2'!$1:$12</definedName>
    <definedName name="_xlnm.Print_Titles" localSheetId="18">'E11'!$A:$F</definedName>
    <definedName name="_xlnm.Print_Titles" localSheetId="19">'E12'!$A:$F</definedName>
    <definedName name="_xlnm.Print_Titles" localSheetId="15">'E2'!$B:$F</definedName>
    <definedName name="_xlnm.Print_Titles" localSheetId="16">E2b!$A:$F</definedName>
    <definedName name="_xlnm.Print_Titles" localSheetId="17">'E4'!$A:$F</definedName>
    <definedName name="_xlnm.Print_Titles" localSheetId="20">'F1'!$A:$F</definedName>
    <definedName name="_xlnm.Print_Titles" localSheetId="36">'F10'!$A:$F</definedName>
    <definedName name="_xlnm.Print_Titles" localSheetId="37">'F11'!$F:$G</definedName>
    <definedName name="_xlnm.Print_Titles" localSheetId="38">'F12'!$A:$F</definedName>
    <definedName name="_xlnm.Print_Titles" localSheetId="21">'F2'!$A:$F</definedName>
    <definedName name="_xlnm.Print_Titles" localSheetId="23">'F3'!$A:$F</definedName>
    <definedName name="_xlnm.Print_Titles" localSheetId="25">'F4'!$A:$F</definedName>
    <definedName name="_xlnm.Print_Titles" localSheetId="26">'F5'!$A:$F</definedName>
    <definedName name="_xlnm.Print_Titles" localSheetId="27">'F7'!$A:$F</definedName>
    <definedName name="_xlnm.Print_Titles" localSheetId="28">F7a!$A:$F</definedName>
    <definedName name="_xlnm.Print_Titles" localSheetId="29">F7b!$A:$F</definedName>
    <definedName name="_xlnm.Print_Titles" localSheetId="30">F7c!$A:$F</definedName>
    <definedName name="_xlnm.Print_Titles" localSheetId="31">'F8'!$A:$F</definedName>
    <definedName name="_xlnm.Print_Titles" localSheetId="32">F8a!$A:$F</definedName>
    <definedName name="_xlnm.Print_Titles" localSheetId="33">F8b!$A:$F</definedName>
    <definedName name="_xlnm.Print_Titles" localSheetId="34">F8c!$A:$F</definedName>
    <definedName name="_xlnm.Print_Titles" localSheetId="35">'F9'!$A:$F</definedName>
    <definedName name="_xlnm.Print_Titles" localSheetId="39">'G1'!$A:$F</definedName>
    <definedName name="_xlnm.Print_Titles" localSheetId="40">'G5'!$A:$F</definedName>
    <definedName name="_xlnm.Print_Titles" localSheetId="1">Instructions!$1:$8</definedName>
    <definedName name="_xlnm.Print_Titles" localSheetId="41">'J1'!$A:$F</definedName>
    <definedName name="_xlnm.Print_Titles" localSheetId="0">'Key information'!$1:$17</definedName>
    <definedName name="Report_year">'Key information'!$E$23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"$O$21"</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Territorial_Authority">'Key information'!$E$8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4" i="2" l="1"/>
  <c r="C64" i="2"/>
  <c r="H3" i="153"/>
  <c r="B27" i="29"/>
  <c r="B26" i="29"/>
  <c r="B25" i="29"/>
  <c r="B24" i="29"/>
  <c r="B23" i="29"/>
  <c r="B22" i="29"/>
  <c r="B89" i="153"/>
  <c r="B88" i="153"/>
  <c r="B87" i="153"/>
  <c r="B86" i="153"/>
  <c r="B85" i="153"/>
  <c r="B84" i="153"/>
  <c r="B83" i="153"/>
  <c r="B82" i="153"/>
  <c r="B81" i="153"/>
  <c r="B80" i="153"/>
  <c r="B79" i="153"/>
  <c r="B78" i="153"/>
  <c r="B77" i="153"/>
  <c r="B76" i="153"/>
  <c r="B75" i="153"/>
  <c r="B74" i="153"/>
  <c r="B73" i="153"/>
  <c r="B72" i="153"/>
  <c r="B71" i="153"/>
  <c r="B70" i="153"/>
  <c r="B69" i="153"/>
  <c r="B68" i="153"/>
  <c r="B67" i="153"/>
  <c r="B66" i="153"/>
  <c r="B65" i="153"/>
  <c r="B64" i="153"/>
  <c r="B63" i="153"/>
  <c r="B62" i="153"/>
  <c r="B61" i="153"/>
  <c r="B60" i="153"/>
  <c r="B59" i="153"/>
  <c r="B58" i="153"/>
  <c r="B57" i="153"/>
  <c r="B56" i="153"/>
  <c r="B55" i="153"/>
  <c r="B54" i="153"/>
  <c r="B53" i="153"/>
  <c r="B52" i="153"/>
  <c r="B51" i="153"/>
  <c r="B50" i="153"/>
  <c r="B49" i="153"/>
  <c r="B48" i="153"/>
  <c r="B47" i="153"/>
  <c r="B46" i="153"/>
  <c r="B45" i="153"/>
  <c r="B44" i="153"/>
  <c r="B43" i="153"/>
  <c r="B42" i="153"/>
  <c r="B41" i="153"/>
  <c r="B40" i="153"/>
  <c r="B39" i="153"/>
  <c r="B38" i="153"/>
  <c r="B37" i="153"/>
  <c r="B36" i="153"/>
  <c r="B35" i="153"/>
  <c r="B34" i="153"/>
  <c r="B33" i="153"/>
  <c r="B32" i="153"/>
  <c r="B31" i="153"/>
  <c r="B30" i="153"/>
  <c r="B29" i="153"/>
  <c r="B28" i="153"/>
  <c r="B27" i="153"/>
  <c r="B26" i="153"/>
  <c r="B25" i="153"/>
  <c r="B24" i="153"/>
  <c r="B23" i="153"/>
  <c r="B22" i="153"/>
  <c r="B21" i="153"/>
  <c r="B20" i="153"/>
  <c r="B19" i="153"/>
  <c r="B18" i="153"/>
  <c r="B17" i="153"/>
  <c r="B16" i="153"/>
  <c r="H15" i="133" l="1"/>
  <c r="H15" i="132"/>
  <c r="AH22" i="48"/>
  <c r="AB89" i="153" l="1"/>
  <c r="AH60" i="153"/>
  <c r="L21" i="153"/>
  <c r="K21" i="153"/>
  <c r="D3" i="153" l="1"/>
  <c r="B1" i="153"/>
  <c r="H18" i="77" l="1"/>
  <c r="H17" i="77"/>
  <c r="H16" i="77"/>
  <c r="H62" i="47"/>
  <c r="H57" i="47"/>
  <c r="H55" i="47"/>
  <c r="H54" i="47"/>
  <c r="H53" i="47"/>
  <c r="H42" i="47"/>
  <c r="H39" i="47"/>
  <c r="H37" i="47"/>
  <c r="H36" i="47"/>
  <c r="H33" i="47"/>
  <c r="H32" i="47"/>
  <c r="H31" i="47"/>
  <c r="H63" i="48"/>
  <c r="H58" i="48"/>
  <c r="H55" i="48"/>
  <c r="H54" i="48"/>
  <c r="H53" i="48"/>
  <c r="H42" i="48"/>
  <c r="H39" i="48"/>
  <c r="H37" i="48"/>
  <c r="H36" i="48"/>
  <c r="H33" i="48"/>
  <c r="H32" i="48"/>
  <c r="H31" i="48"/>
  <c r="H62" i="136"/>
  <c r="H57" i="136"/>
  <c r="H54" i="136"/>
  <c r="H53" i="136"/>
  <c r="H52" i="136"/>
  <c r="H42" i="136"/>
  <c r="H40" i="136"/>
  <c r="H38" i="136"/>
  <c r="H37" i="136"/>
  <c r="H34" i="136"/>
  <c r="H33" i="136"/>
  <c r="H32" i="136"/>
  <c r="C58" i="2"/>
  <c r="AP79" i="75"/>
  <c r="AP78" i="75"/>
  <c r="AP77" i="75"/>
  <c r="AP76" i="75"/>
  <c r="AP75" i="75"/>
  <c r="AP74" i="75"/>
  <c r="AP73" i="75"/>
  <c r="AP72" i="75"/>
  <c r="AP71" i="75"/>
  <c r="X79" i="75"/>
  <c r="X78" i="75"/>
  <c r="X77" i="75"/>
  <c r="X76" i="75"/>
  <c r="X75" i="75"/>
  <c r="X74" i="75"/>
  <c r="X73" i="75"/>
  <c r="X72" i="75"/>
  <c r="H72" i="75" s="1"/>
  <c r="X71" i="75"/>
  <c r="H71" i="75" s="1"/>
  <c r="H77" i="75" l="1"/>
  <c r="H78" i="75"/>
  <c r="H73" i="75"/>
  <c r="H75" i="75"/>
  <c r="H74" i="75"/>
  <c r="H3" i="75" s="1"/>
  <c r="H76" i="75"/>
  <c r="H79" i="75"/>
  <c r="L57" i="20" l="1"/>
  <c r="I57" i="20"/>
  <c r="I41" i="20" l="1"/>
  <c r="I76" i="20" l="1"/>
  <c r="L76" i="20"/>
  <c r="L41" i="20"/>
  <c r="C65" i="2" l="1"/>
  <c r="C63" i="2"/>
  <c r="H36" i="152"/>
  <c r="H35" i="152"/>
  <c r="H34" i="152"/>
  <c r="H33" i="152"/>
  <c r="H32" i="152"/>
  <c r="H31" i="152"/>
  <c r="H30" i="152"/>
  <c r="H29" i="152"/>
  <c r="H28" i="152"/>
  <c r="H27" i="152"/>
  <c r="H26" i="152"/>
  <c r="H25" i="152"/>
  <c r="H24" i="152"/>
  <c r="H23" i="152"/>
  <c r="H22" i="152"/>
  <c r="H21" i="152"/>
  <c r="H17" i="152"/>
  <c r="H16" i="152"/>
  <c r="H15" i="152"/>
  <c r="O18" i="152"/>
  <c r="L18" i="152"/>
  <c r="I18" i="152"/>
  <c r="H18" i="152" s="1"/>
  <c r="H3" i="152" l="1"/>
  <c r="E65" i="2" s="1"/>
  <c r="D3" i="152" l="1"/>
  <c r="B1" i="152"/>
  <c r="H3" i="17" l="1"/>
  <c r="B36" i="12" l="1"/>
  <c r="B40" i="12"/>
  <c r="B39" i="12"/>
  <c r="B38" i="12"/>
  <c r="B37" i="12"/>
  <c r="B29" i="17" l="1"/>
  <c r="AP27" i="75" l="1"/>
  <c r="X27" i="75"/>
  <c r="I24" i="48"/>
  <c r="K24" i="48"/>
  <c r="C61" i="2" l="1"/>
  <c r="B65" i="136"/>
  <c r="B64" i="136"/>
  <c r="B63" i="136"/>
  <c r="B62" i="136"/>
  <c r="B61" i="136"/>
  <c r="B60" i="136"/>
  <c r="B59" i="136"/>
  <c r="B58" i="136"/>
  <c r="B57" i="136"/>
  <c r="B56" i="136"/>
  <c r="B55" i="136"/>
  <c r="B54" i="136"/>
  <c r="B53" i="136"/>
  <c r="B52" i="136"/>
  <c r="CJ51" i="136"/>
  <c r="CD51" i="136"/>
  <c r="BX51" i="136"/>
  <c r="BR51" i="136"/>
  <c r="BL51" i="136"/>
  <c r="BF51" i="136"/>
  <c r="AZ51" i="136"/>
  <c r="AT51" i="136"/>
  <c r="AN51" i="136"/>
  <c r="AH51" i="136"/>
  <c r="AH56" i="136" s="1"/>
  <c r="AH59" i="136" s="1"/>
  <c r="AA51" i="136"/>
  <c r="T51" i="136"/>
  <c r="M51" i="136"/>
  <c r="B51" i="136"/>
  <c r="CJ50" i="136"/>
  <c r="CD50" i="136"/>
  <c r="BX50" i="136"/>
  <c r="BR50" i="136"/>
  <c r="BL50" i="136"/>
  <c r="BF50" i="136"/>
  <c r="AZ50" i="136"/>
  <c r="AT50" i="136"/>
  <c r="AN50" i="136"/>
  <c r="AH50" i="136"/>
  <c r="AA50" i="136"/>
  <c r="T50" i="136"/>
  <c r="M50" i="136"/>
  <c r="H50" i="136" s="1"/>
  <c r="B50" i="136"/>
  <c r="B49" i="136"/>
  <c r="B48" i="136"/>
  <c r="CJ47" i="136"/>
  <c r="CD47" i="136"/>
  <c r="BX47" i="136"/>
  <c r="BR47" i="136"/>
  <c r="BL47" i="136"/>
  <c r="BF47" i="136"/>
  <c r="AZ47" i="136"/>
  <c r="AT47" i="136"/>
  <c r="AN47" i="136"/>
  <c r="AH47" i="136"/>
  <c r="AA47" i="136"/>
  <c r="T47" i="136"/>
  <c r="M47" i="136"/>
  <c r="H47" i="136" s="1"/>
  <c r="B47" i="136"/>
  <c r="CJ46" i="136"/>
  <c r="CD46" i="136"/>
  <c r="BX46" i="136"/>
  <c r="BR46" i="136"/>
  <c r="BL46" i="136"/>
  <c r="BF46" i="136"/>
  <c r="AZ46" i="136"/>
  <c r="AT46" i="136"/>
  <c r="AN46" i="136"/>
  <c r="AH46" i="136"/>
  <c r="AA46" i="136"/>
  <c r="T46" i="136"/>
  <c r="M46" i="136"/>
  <c r="B46" i="136"/>
  <c r="B45" i="136"/>
  <c r="B44" i="136"/>
  <c r="B43" i="136"/>
  <c r="B42" i="136"/>
  <c r="B41" i="136"/>
  <c r="B40" i="136"/>
  <c r="B39" i="136"/>
  <c r="B38" i="136"/>
  <c r="B37" i="136"/>
  <c r="B36" i="136"/>
  <c r="CJ35" i="136"/>
  <c r="CD35" i="136"/>
  <c r="BX35" i="136"/>
  <c r="BR35" i="136"/>
  <c r="BL35" i="136"/>
  <c r="BF35" i="136"/>
  <c r="AZ35" i="136"/>
  <c r="AT35" i="136"/>
  <c r="AN35" i="136"/>
  <c r="AH35" i="136"/>
  <c r="AA35" i="136"/>
  <c r="T35" i="136"/>
  <c r="M35" i="136"/>
  <c r="B35" i="136"/>
  <c r="B34" i="136"/>
  <c r="B33" i="136"/>
  <c r="B32" i="136"/>
  <c r="B31" i="136"/>
  <c r="B30" i="136"/>
  <c r="B29" i="136"/>
  <c r="B28" i="136"/>
  <c r="CJ27" i="136"/>
  <c r="CD27" i="136"/>
  <c r="BX27" i="136"/>
  <c r="BR27" i="136"/>
  <c r="BL27" i="136"/>
  <c r="BF27" i="136"/>
  <c r="AZ27" i="136"/>
  <c r="AT27" i="136"/>
  <c r="AN27" i="136"/>
  <c r="AH27" i="136"/>
  <c r="AA27" i="136"/>
  <c r="T27" i="136"/>
  <c r="M27" i="136"/>
  <c r="H27" i="136" s="1"/>
  <c r="B27" i="136"/>
  <c r="CJ26" i="136"/>
  <c r="CD26" i="136"/>
  <c r="BX26" i="136"/>
  <c r="BR26" i="136"/>
  <c r="BL26" i="136"/>
  <c r="BF26" i="136"/>
  <c r="AZ26" i="136"/>
  <c r="AT26" i="136"/>
  <c r="AN26" i="136"/>
  <c r="AH26" i="136"/>
  <c r="AA26" i="136"/>
  <c r="T26" i="136"/>
  <c r="M26" i="136"/>
  <c r="B26" i="136"/>
  <c r="B25" i="136"/>
  <c r="CH24" i="136"/>
  <c r="CH29" i="136" s="1"/>
  <c r="CF24" i="136"/>
  <c r="CF29" i="136" s="1"/>
  <c r="CB24" i="136"/>
  <c r="CB29" i="136" s="1"/>
  <c r="BZ24" i="136"/>
  <c r="BZ29" i="136" s="1"/>
  <c r="BV24" i="136"/>
  <c r="BV29" i="136" s="1"/>
  <c r="BT24" i="136"/>
  <c r="BT29" i="136" s="1"/>
  <c r="BX29" i="136" s="1"/>
  <c r="BP24" i="136"/>
  <c r="BP29" i="136" s="1"/>
  <c r="BN24" i="136"/>
  <c r="BN29" i="136" s="1"/>
  <c r="BJ24" i="136"/>
  <c r="BJ29" i="136" s="1"/>
  <c r="BH24" i="136"/>
  <c r="BH29" i="136" s="1"/>
  <c r="BD24" i="136"/>
  <c r="BD29" i="136" s="1"/>
  <c r="BB24" i="136"/>
  <c r="BB29" i="136" s="1"/>
  <c r="AX24" i="136"/>
  <c r="AX29" i="136" s="1"/>
  <c r="AV24" i="136"/>
  <c r="AR24" i="136"/>
  <c r="AR29" i="136" s="1"/>
  <c r="AP24" i="136"/>
  <c r="AP29" i="136" s="1"/>
  <c r="AL24" i="136"/>
  <c r="AL29" i="136" s="1"/>
  <c r="AJ24" i="136"/>
  <c r="AJ29" i="136" s="1"/>
  <c r="AF24" i="136"/>
  <c r="AF29" i="136" s="1"/>
  <c r="AD24" i="136"/>
  <c r="AD29" i="136" s="1"/>
  <c r="Y24" i="136"/>
  <c r="Y29" i="136" s="1"/>
  <c r="W24" i="136"/>
  <c r="R24" i="136"/>
  <c r="R29" i="136" s="1"/>
  <c r="P24" i="136"/>
  <c r="P29" i="136" s="1"/>
  <c r="K24" i="136"/>
  <c r="K29" i="136" s="1"/>
  <c r="I24" i="136"/>
  <c r="B24" i="136"/>
  <c r="CJ23" i="136"/>
  <c r="CD23" i="136"/>
  <c r="BX23" i="136"/>
  <c r="BR23" i="136"/>
  <c r="BL23" i="136"/>
  <c r="BF23" i="136"/>
  <c r="AZ23" i="136"/>
  <c r="AT23" i="136"/>
  <c r="AN23" i="136"/>
  <c r="AH23" i="136"/>
  <c r="AA23" i="136"/>
  <c r="T23" i="136"/>
  <c r="M23" i="136"/>
  <c r="H23" i="136" s="1"/>
  <c r="B23" i="136"/>
  <c r="CJ22" i="136"/>
  <c r="CD22" i="136"/>
  <c r="BX22" i="136"/>
  <c r="BR22" i="136"/>
  <c r="BL22" i="136"/>
  <c r="BF22" i="136"/>
  <c r="AZ22" i="136"/>
  <c r="AT22" i="136"/>
  <c r="AN22" i="136"/>
  <c r="AH22" i="136"/>
  <c r="AA22" i="136"/>
  <c r="T22" i="136"/>
  <c r="M22" i="136"/>
  <c r="B22" i="136"/>
  <c r="CJ21" i="136"/>
  <c r="CD21" i="136"/>
  <c r="BX21" i="136"/>
  <c r="BR21" i="136"/>
  <c r="BL21" i="136"/>
  <c r="BF21" i="136"/>
  <c r="AZ21" i="136"/>
  <c r="AT21" i="136"/>
  <c r="AN21" i="136"/>
  <c r="AH21" i="136"/>
  <c r="AA21" i="136"/>
  <c r="T21" i="136"/>
  <c r="M21" i="136"/>
  <c r="H21" i="136" s="1"/>
  <c r="B21" i="136"/>
  <c r="CJ20" i="136"/>
  <c r="CD20" i="136"/>
  <c r="BX20" i="136"/>
  <c r="BR20" i="136"/>
  <c r="BL20" i="136"/>
  <c r="BF20" i="136"/>
  <c r="AZ20" i="136"/>
  <c r="AT20" i="136"/>
  <c r="AN20" i="136"/>
  <c r="AH20" i="136"/>
  <c r="AA20" i="136"/>
  <c r="T20" i="136"/>
  <c r="M20" i="136"/>
  <c r="B20" i="136"/>
  <c r="CJ19" i="136"/>
  <c r="CJ63" i="136" s="1"/>
  <c r="CD19" i="136"/>
  <c r="CD63" i="136" s="1"/>
  <c r="BX19" i="136"/>
  <c r="BX63" i="136" s="1"/>
  <c r="BR19" i="136"/>
  <c r="BR63" i="136" s="1"/>
  <c r="BL19" i="136"/>
  <c r="BL63" i="136" s="1"/>
  <c r="BF19" i="136"/>
  <c r="BF63" i="136" s="1"/>
  <c r="AZ19" i="136"/>
  <c r="AZ63" i="136" s="1"/>
  <c r="AT19" i="136"/>
  <c r="AT63" i="136" s="1"/>
  <c r="AN19" i="136"/>
  <c r="AN63" i="136" s="1"/>
  <c r="AH19" i="136"/>
  <c r="AH63" i="136" s="1"/>
  <c r="AA19" i="136"/>
  <c r="AA63" i="136" s="1"/>
  <c r="T19" i="136"/>
  <c r="T63" i="136" s="1"/>
  <c r="M19" i="136"/>
  <c r="B19" i="136"/>
  <c r="CJ18" i="136"/>
  <c r="CD18" i="136"/>
  <c r="BX18" i="136"/>
  <c r="BR18" i="136"/>
  <c r="BL18" i="136"/>
  <c r="BF18" i="136"/>
  <c r="AZ18" i="136"/>
  <c r="AT18" i="136"/>
  <c r="AN18" i="136"/>
  <c r="AH18" i="136"/>
  <c r="AA18" i="136"/>
  <c r="T18" i="136"/>
  <c r="M18" i="136"/>
  <c r="B18" i="136"/>
  <c r="CJ17" i="136"/>
  <c r="CD17" i="136"/>
  <c r="BX17" i="136"/>
  <c r="BR17" i="136"/>
  <c r="BL17" i="136"/>
  <c r="BF17" i="136"/>
  <c r="AZ17" i="136"/>
  <c r="AT17" i="136"/>
  <c r="AN17" i="136"/>
  <c r="AH17" i="136"/>
  <c r="AA17" i="136"/>
  <c r="T17" i="136"/>
  <c r="M17" i="136"/>
  <c r="H17" i="136" s="1"/>
  <c r="B17" i="136"/>
  <c r="CJ16" i="136"/>
  <c r="CD16" i="136"/>
  <c r="BX16" i="136"/>
  <c r="BR16" i="136"/>
  <c r="BL16" i="136"/>
  <c r="BF16" i="136"/>
  <c r="AZ16" i="136"/>
  <c r="AT16" i="136"/>
  <c r="AN16" i="136"/>
  <c r="AH16" i="136"/>
  <c r="AA16" i="136"/>
  <c r="T16" i="136"/>
  <c r="M16" i="136"/>
  <c r="B16" i="136"/>
  <c r="B15" i="136"/>
  <c r="B14" i="136"/>
  <c r="D3" i="136"/>
  <c r="B1" i="136"/>
  <c r="CD29" i="136" l="1"/>
  <c r="CD41" i="136" s="1"/>
  <c r="H18" i="136"/>
  <c r="I29" i="136"/>
  <c r="AT24" i="136"/>
  <c r="BX56" i="136"/>
  <c r="BX59" i="136" s="1"/>
  <c r="BL56" i="136"/>
  <c r="BL59" i="136" s="1"/>
  <c r="AZ24" i="136"/>
  <c r="AH29" i="136"/>
  <c r="AH41" i="136" s="1"/>
  <c r="BX41" i="136"/>
  <c r="M63" i="136"/>
  <c r="H63" i="136" s="1"/>
  <c r="H19" i="136"/>
  <c r="H20" i="136"/>
  <c r="M56" i="136"/>
  <c r="H51" i="136"/>
  <c r="CJ56" i="136"/>
  <c r="CJ59" i="136" s="1"/>
  <c r="H26" i="136"/>
  <c r="BR29" i="136"/>
  <c r="BR41" i="136" s="1"/>
  <c r="H16" i="136"/>
  <c r="H22" i="136"/>
  <c r="H35" i="136"/>
  <c r="H46" i="136"/>
  <c r="AA24" i="136"/>
  <c r="CD24" i="136"/>
  <c r="AA56" i="136"/>
  <c r="AA59" i="136" s="1"/>
  <c r="BR24" i="136"/>
  <c r="CD56" i="136"/>
  <c r="CD59" i="136" s="1"/>
  <c r="AT56" i="136"/>
  <c r="AT59" i="136" s="1"/>
  <c r="AH24" i="136"/>
  <c r="BF29" i="136"/>
  <c r="BF41" i="136" s="1"/>
  <c r="AN56" i="136"/>
  <c r="AN59" i="136" s="1"/>
  <c r="T29" i="136"/>
  <c r="T41" i="136" s="1"/>
  <c r="AN29" i="136"/>
  <c r="AN41" i="136" s="1"/>
  <c r="BF56" i="136"/>
  <c r="BF59" i="136" s="1"/>
  <c r="BF24" i="136"/>
  <c r="AZ56" i="136"/>
  <c r="AZ59" i="136" s="1"/>
  <c r="CJ29" i="136"/>
  <c r="CJ41" i="136" s="1"/>
  <c r="T24" i="136"/>
  <c r="AT29" i="136"/>
  <c r="AT41" i="136" s="1"/>
  <c r="BL29" i="136"/>
  <c r="BL41" i="136" s="1"/>
  <c r="T56" i="136"/>
  <c r="T59" i="136" s="1"/>
  <c r="BR56" i="136"/>
  <c r="BR59" i="136" s="1"/>
  <c r="M59" i="136"/>
  <c r="M29" i="136"/>
  <c r="M41" i="136" s="1"/>
  <c r="M24" i="136"/>
  <c r="H24" i="136" s="1"/>
  <c r="BL24" i="136"/>
  <c r="AN24" i="136"/>
  <c r="CJ24" i="136"/>
  <c r="W29" i="136"/>
  <c r="AA29" i="136" s="1"/>
  <c r="AV29" i="136"/>
  <c r="AZ29" i="136" s="1"/>
  <c r="AZ41" i="136" s="1"/>
  <c r="BX24" i="136"/>
  <c r="H59" i="136" l="1"/>
  <c r="H29" i="136"/>
  <c r="H56" i="136"/>
  <c r="CJ43" i="136"/>
  <c r="CJ65" i="136" s="1"/>
  <c r="BR43" i="136"/>
  <c r="BR65" i="136" s="1"/>
  <c r="BL43" i="136"/>
  <c r="BL65" i="136" s="1"/>
  <c r="AT43" i="136"/>
  <c r="AT65" i="136" s="1"/>
  <c r="BF43" i="136"/>
  <c r="BF65" i="136" s="1"/>
  <c r="AZ43" i="136"/>
  <c r="AZ65" i="136" s="1"/>
  <c r="AN43" i="136"/>
  <c r="AN65" i="136" s="1"/>
  <c r="AH43" i="136"/>
  <c r="AH65" i="136" s="1"/>
  <c r="AA41" i="136"/>
  <c r="AA43" i="136" s="1"/>
  <c r="AA65" i="136" s="1"/>
  <c r="BX43" i="136"/>
  <c r="BX65" i="136" s="1"/>
  <c r="T43" i="136"/>
  <c r="T65" i="136" s="1"/>
  <c r="CD43" i="136"/>
  <c r="CD65" i="136" s="1"/>
  <c r="H41" i="136" l="1"/>
  <c r="M43" i="136"/>
  <c r="H43" i="136" s="1"/>
  <c r="DJ52" i="47"/>
  <c r="DJ51" i="47"/>
  <c r="DJ56" i="47" s="1"/>
  <c r="DJ58" i="47" s="1"/>
  <c r="DJ48" i="47"/>
  <c r="DJ47" i="47"/>
  <c r="DJ34" i="47"/>
  <c r="DJ26" i="47"/>
  <c r="DJ25" i="47"/>
  <c r="DH23" i="47"/>
  <c r="DH28" i="47" s="1"/>
  <c r="DF23" i="47"/>
  <c r="DF28" i="47" s="1"/>
  <c r="DD23" i="47"/>
  <c r="DD28" i="47" s="1"/>
  <c r="DJ22" i="47"/>
  <c r="DJ21" i="47"/>
  <c r="DJ20" i="47"/>
  <c r="DJ19" i="47"/>
  <c r="DJ63" i="47" s="1"/>
  <c r="DJ18" i="47"/>
  <c r="DJ17" i="47"/>
  <c r="DJ16" i="47"/>
  <c r="CJ52" i="48"/>
  <c r="CJ57" i="48" s="1"/>
  <c r="CJ60" i="48" s="1"/>
  <c r="CJ51" i="48"/>
  <c r="CJ48" i="48"/>
  <c r="CJ47" i="48"/>
  <c r="CJ34" i="48"/>
  <c r="CJ26" i="48"/>
  <c r="CJ25" i="48"/>
  <c r="CH24" i="48"/>
  <c r="CH28" i="48" s="1"/>
  <c r="CF24" i="48"/>
  <c r="CJ24" i="48" s="1"/>
  <c r="CJ22" i="48"/>
  <c r="CJ21" i="48"/>
  <c r="CJ20" i="48"/>
  <c r="CJ19" i="48"/>
  <c r="CJ64" i="48" s="1"/>
  <c r="CJ18" i="48"/>
  <c r="CJ17" i="48"/>
  <c r="CJ16" i="48"/>
  <c r="DJ28" i="47" l="1"/>
  <c r="DJ41" i="47" s="1"/>
  <c r="DJ44" i="47" s="1"/>
  <c r="DJ65" i="47" s="1"/>
  <c r="CF28" i="48"/>
  <c r="CJ28" i="48" s="1"/>
  <c r="CJ41" i="48" s="1"/>
  <c r="CJ44" i="48" s="1"/>
  <c r="CJ66" i="48" s="1"/>
  <c r="DJ23" i="47"/>
  <c r="M65" i="136"/>
  <c r="H65" i="136" s="1"/>
  <c r="E20" i="60"/>
  <c r="B20" i="60"/>
  <c r="H20" i="60"/>
  <c r="H3" i="136" l="1"/>
  <c r="E61" i="2" s="1"/>
  <c r="P24" i="48"/>
  <c r="P28" i="48" s="1"/>
  <c r="I28" i="48"/>
  <c r="R23" i="47"/>
  <c r="R28" i="47" s="1"/>
  <c r="O52" i="47"/>
  <c r="O51" i="47"/>
  <c r="O48" i="47"/>
  <c r="O47" i="47"/>
  <c r="O26" i="47"/>
  <c r="O25" i="47"/>
  <c r="O17" i="47"/>
  <c r="O18" i="47"/>
  <c r="O19" i="47"/>
  <c r="O20" i="47"/>
  <c r="O21" i="47"/>
  <c r="O22" i="47"/>
  <c r="O16" i="47"/>
  <c r="I23" i="47"/>
  <c r="I28" i="47" l="1"/>
  <c r="B26" i="17"/>
  <c r="H16" i="72" l="1"/>
  <c r="H42" i="72"/>
  <c r="H41" i="72"/>
  <c r="H37" i="72"/>
  <c r="H33" i="72"/>
  <c r="H32" i="72"/>
  <c r="H31" i="72"/>
  <c r="H30" i="72"/>
  <c r="H29" i="72"/>
  <c r="H24" i="72"/>
  <c r="H23" i="72"/>
  <c r="H22" i="72"/>
  <c r="H21" i="72"/>
  <c r="H20" i="72"/>
  <c r="H19" i="72"/>
  <c r="H18" i="72"/>
  <c r="H17" i="72"/>
  <c r="H60" i="134"/>
  <c r="H59" i="134"/>
  <c r="H58" i="134"/>
  <c r="H57" i="134"/>
  <c r="H56" i="134"/>
  <c r="H48" i="134"/>
  <c r="H47" i="134"/>
  <c r="H46" i="134"/>
  <c r="H42" i="134"/>
  <c r="H41" i="134"/>
  <c r="H40" i="134"/>
  <c r="H39" i="134"/>
  <c r="H38" i="134"/>
  <c r="H32" i="134"/>
  <c r="H31" i="134"/>
  <c r="H30" i="134"/>
  <c r="H29" i="134"/>
  <c r="H28" i="134"/>
  <c r="H27" i="134"/>
  <c r="H26" i="134"/>
  <c r="H25" i="134"/>
  <c r="H21" i="134"/>
  <c r="H20" i="134"/>
  <c r="H19" i="134"/>
  <c r="H18" i="134"/>
  <c r="H17" i="134"/>
  <c r="H16" i="134"/>
  <c r="H40" i="74"/>
  <c r="H39" i="74"/>
  <c r="H35" i="74"/>
  <c r="H34" i="74"/>
  <c r="H29" i="74"/>
  <c r="H28" i="74"/>
  <c r="H27" i="74"/>
  <c r="H26" i="74"/>
  <c r="H25" i="74"/>
  <c r="H24" i="74"/>
  <c r="H20" i="74"/>
  <c r="H19" i="74"/>
  <c r="H18" i="74"/>
  <c r="H17" i="74"/>
  <c r="H16" i="74"/>
  <c r="H39" i="76"/>
  <c r="H38" i="76"/>
  <c r="H37" i="76"/>
  <c r="H36" i="76"/>
  <c r="H35" i="76"/>
  <c r="H34" i="76"/>
  <c r="H30" i="76"/>
  <c r="H29" i="76"/>
  <c r="H28" i="76"/>
  <c r="H27" i="76"/>
  <c r="H26" i="76"/>
  <c r="H25" i="76"/>
  <c r="H24" i="76"/>
  <c r="H20" i="76"/>
  <c r="H19" i="76"/>
  <c r="H18" i="76"/>
  <c r="H17" i="76"/>
  <c r="H16" i="76"/>
  <c r="H34" i="79"/>
  <c r="H33" i="79"/>
  <c r="H32" i="79"/>
  <c r="H28" i="79"/>
  <c r="H27" i="79"/>
  <c r="H26" i="79"/>
  <c r="H23" i="79"/>
  <c r="H19" i="79"/>
  <c r="H18" i="79"/>
  <c r="H17" i="79"/>
  <c r="H34" i="126"/>
  <c r="H33" i="126"/>
  <c r="H32" i="126"/>
  <c r="H28" i="126"/>
  <c r="H27" i="126"/>
  <c r="H26" i="126"/>
  <c r="H23" i="126"/>
  <c r="H19" i="126"/>
  <c r="H18" i="126"/>
  <c r="H17" i="126"/>
  <c r="H34" i="127"/>
  <c r="H33" i="127"/>
  <c r="H32" i="127"/>
  <c r="H28" i="127"/>
  <c r="H27" i="127"/>
  <c r="H26" i="127"/>
  <c r="H23" i="127"/>
  <c r="H19" i="127"/>
  <c r="H18" i="127"/>
  <c r="H17" i="127"/>
  <c r="H34" i="128"/>
  <c r="H33" i="128"/>
  <c r="H32" i="128"/>
  <c r="H28" i="128"/>
  <c r="H27" i="128"/>
  <c r="H26" i="128"/>
  <c r="H23" i="128"/>
  <c r="H19" i="128"/>
  <c r="H18" i="128"/>
  <c r="H17" i="128"/>
  <c r="H30" i="80"/>
  <c r="H29" i="80"/>
  <c r="H28" i="80"/>
  <c r="H27" i="80"/>
  <c r="H26" i="80"/>
  <c r="H25" i="80"/>
  <c r="H24" i="80"/>
  <c r="H23" i="80"/>
  <c r="H22" i="80"/>
  <c r="H21" i="80"/>
  <c r="H20" i="80"/>
  <c r="H19" i="80"/>
  <c r="H18" i="80"/>
  <c r="H17" i="80"/>
  <c r="H16" i="80"/>
  <c r="H15" i="80"/>
  <c r="H30" i="129"/>
  <c r="H29" i="129"/>
  <c r="H28" i="129"/>
  <c r="H27" i="129"/>
  <c r="H26" i="129"/>
  <c r="H25" i="129"/>
  <c r="H24" i="129"/>
  <c r="H23" i="129"/>
  <c r="H22" i="129"/>
  <c r="H21" i="129"/>
  <c r="H20" i="129"/>
  <c r="H19" i="129"/>
  <c r="H18" i="129"/>
  <c r="H17" i="129"/>
  <c r="H16" i="129"/>
  <c r="H15" i="129"/>
  <c r="H30" i="130"/>
  <c r="H29" i="130"/>
  <c r="H28" i="130"/>
  <c r="H27" i="130"/>
  <c r="H26" i="130"/>
  <c r="H25" i="130"/>
  <c r="H24" i="130"/>
  <c r="H23" i="130"/>
  <c r="H22" i="130"/>
  <c r="H21" i="130"/>
  <c r="H20" i="130"/>
  <c r="H19" i="130"/>
  <c r="H18" i="130"/>
  <c r="H17" i="130"/>
  <c r="H16" i="130"/>
  <c r="H15" i="130"/>
  <c r="H30" i="131"/>
  <c r="H29" i="131"/>
  <c r="H28" i="131"/>
  <c r="H27" i="131"/>
  <c r="H26" i="131"/>
  <c r="H25" i="131"/>
  <c r="H24" i="131"/>
  <c r="H23" i="131"/>
  <c r="H22" i="131"/>
  <c r="H21" i="131"/>
  <c r="H20" i="131"/>
  <c r="H19" i="131"/>
  <c r="H18" i="131"/>
  <c r="H17" i="131"/>
  <c r="H16" i="131"/>
  <c r="H15" i="131"/>
  <c r="H77" i="82"/>
  <c r="H73" i="82"/>
  <c r="H72" i="82"/>
  <c r="H71" i="82"/>
  <c r="H70" i="82"/>
  <c r="H69" i="82"/>
  <c r="H68" i="82"/>
  <c r="H61" i="82"/>
  <c r="H60" i="82"/>
  <c r="H59" i="82"/>
  <c r="H55" i="82"/>
  <c r="H54" i="82"/>
  <c r="H53" i="82"/>
  <c r="H52" i="82"/>
  <c r="H48" i="82"/>
  <c r="H47" i="82"/>
  <c r="H46" i="82"/>
  <c r="H45" i="82"/>
  <c r="H44" i="82"/>
  <c r="H40" i="82"/>
  <c r="H39" i="82"/>
  <c r="H38" i="82"/>
  <c r="H37" i="82"/>
  <c r="H36" i="82"/>
  <c r="H35" i="82"/>
  <c r="H34" i="82"/>
  <c r="H33" i="82"/>
  <c r="H32" i="82"/>
  <c r="H31" i="82"/>
  <c r="H30" i="82"/>
  <c r="H26" i="82"/>
  <c r="H24" i="82"/>
  <c r="H23" i="82"/>
  <c r="H22" i="82"/>
  <c r="H18" i="82"/>
  <c r="H17" i="82"/>
  <c r="H16" i="82"/>
  <c r="H15" i="124"/>
  <c r="H43" i="60"/>
  <c r="H38" i="60"/>
  <c r="H37" i="60"/>
  <c r="H36" i="60"/>
  <c r="H35" i="60"/>
  <c r="H31" i="60"/>
  <c r="H30" i="60"/>
  <c r="H29" i="60"/>
  <c r="H25" i="60"/>
  <c r="H24" i="60"/>
  <c r="H23" i="60"/>
  <c r="H18" i="60"/>
  <c r="H17" i="60"/>
  <c r="H16" i="60"/>
  <c r="X17" i="113" l="1"/>
  <c r="R16" i="113"/>
  <c r="I74" i="82"/>
  <c r="I62" i="82"/>
  <c r="I56" i="82"/>
  <c r="I41" i="82"/>
  <c r="I25" i="82"/>
  <c r="I19" i="82"/>
  <c r="I30" i="81"/>
  <c r="I28" i="81"/>
  <c r="AA15" i="81"/>
  <c r="V31" i="80"/>
  <c r="W20" i="79"/>
  <c r="V40" i="76"/>
  <c r="V31" i="76"/>
  <c r="V21" i="76"/>
  <c r="AP16" i="75"/>
  <c r="X16" i="75"/>
  <c r="Z41" i="74"/>
  <c r="Z36" i="74"/>
  <c r="AA21" i="74"/>
  <c r="I28" i="125"/>
  <c r="I20" i="125"/>
  <c r="S61" i="134"/>
  <c r="S49" i="134"/>
  <c r="S51" i="134" s="1"/>
  <c r="S43" i="134"/>
  <c r="S33" i="134"/>
  <c r="W22" i="134"/>
  <c r="I43" i="72"/>
  <c r="I34" i="72"/>
  <c r="I25" i="72"/>
  <c r="I36" i="72" s="1"/>
  <c r="AH19" i="60"/>
  <c r="AA74" i="82"/>
  <c r="AA62" i="82"/>
  <c r="AA56" i="82"/>
  <c r="AA49" i="82"/>
  <c r="AA41" i="82"/>
  <c r="AA25" i="82"/>
  <c r="AA27" i="82" s="1"/>
  <c r="AA19" i="82"/>
  <c r="AA31" i="131"/>
  <c r="AA14" i="128" s="1"/>
  <c r="AA31" i="130"/>
  <c r="AA14" i="127" s="1"/>
  <c r="AA31" i="129"/>
  <c r="AA14" i="126" s="1"/>
  <c r="AA31" i="80"/>
  <c r="AA14" i="79" s="1"/>
  <c r="AA35" i="128"/>
  <c r="AA29" i="128"/>
  <c r="AA20" i="128"/>
  <c r="AA35" i="127"/>
  <c r="AA29" i="127"/>
  <c r="AA20" i="127"/>
  <c r="AA35" i="126"/>
  <c r="AA29" i="126"/>
  <c r="AA20" i="126"/>
  <c r="AA38" i="126" s="1"/>
  <c r="AA35" i="79"/>
  <c r="AA29" i="79"/>
  <c r="AA20" i="79"/>
  <c r="AA40" i="76"/>
  <c r="AA31" i="76"/>
  <c r="AA21" i="76"/>
  <c r="AB41" i="74"/>
  <c r="AB36" i="74"/>
  <c r="AB30" i="74"/>
  <c r="AB21" i="74"/>
  <c r="AA61" i="134"/>
  <c r="AA49" i="134"/>
  <c r="AA43" i="134"/>
  <c r="AA33" i="134"/>
  <c r="AA22" i="134"/>
  <c r="AH39" i="60"/>
  <c r="AH45" i="60" s="1"/>
  <c r="AH32" i="60"/>
  <c r="AH26" i="60"/>
  <c r="AA43" i="72"/>
  <c r="AA34" i="72"/>
  <c r="AA25" i="72"/>
  <c r="AB31" i="74" l="1"/>
  <c r="AA36" i="72"/>
  <c r="AA38" i="72" s="1"/>
  <c r="AA44" i="72" s="1"/>
  <c r="AH42" i="60"/>
  <c r="AH44" i="60" s="1"/>
  <c r="AH46" i="60" s="1"/>
  <c r="I38" i="72"/>
  <c r="AA38" i="79"/>
  <c r="AA38" i="127"/>
  <c r="AA65" i="82"/>
  <c r="I27" i="82"/>
  <c r="AA51" i="134"/>
  <c r="AA35" i="134"/>
  <c r="AA53" i="134" s="1"/>
  <c r="AA38" i="128"/>
  <c r="I44" i="72" l="1"/>
  <c r="C57" i="2"/>
  <c r="B23" i="135"/>
  <c r="B22" i="135"/>
  <c r="O21" i="135"/>
  <c r="L21" i="135"/>
  <c r="I21" i="135"/>
  <c r="B21" i="135"/>
  <c r="B20" i="135"/>
  <c r="B19" i="135"/>
  <c r="B18" i="135"/>
  <c r="B17" i="135"/>
  <c r="O16" i="135"/>
  <c r="L16" i="135"/>
  <c r="I16" i="135"/>
  <c r="B16" i="135"/>
  <c r="O10" i="135"/>
  <c r="L10" i="135"/>
  <c r="D3" i="135"/>
  <c r="B1" i="135"/>
  <c r="H3" i="135" l="1"/>
  <c r="E57" i="2" s="1"/>
  <c r="H31" i="107" l="1"/>
  <c r="H61" i="107"/>
  <c r="H60" i="107"/>
  <c r="H59" i="107"/>
  <c r="H58" i="107"/>
  <c r="H57" i="107"/>
  <c r="H56" i="107"/>
  <c r="H55" i="107"/>
  <c r="H54" i="107"/>
  <c r="H53" i="107"/>
  <c r="H52" i="107"/>
  <c r="H51" i="107"/>
  <c r="H50" i="107"/>
  <c r="H49" i="107"/>
  <c r="H48" i="107"/>
  <c r="H47" i="107"/>
  <c r="H46" i="107"/>
  <c r="H45" i="107"/>
  <c r="H44" i="107"/>
  <c r="H43" i="107"/>
  <c r="H42" i="107"/>
  <c r="H41" i="107"/>
  <c r="H40" i="107"/>
  <c r="H39" i="107"/>
  <c r="H38" i="107"/>
  <c r="H37" i="107"/>
  <c r="H36" i="107"/>
  <c r="H35" i="107"/>
  <c r="H34" i="107"/>
  <c r="H33" i="107"/>
  <c r="H32" i="107"/>
  <c r="H48" i="105"/>
  <c r="H44" i="105"/>
  <c r="H45" i="105"/>
  <c r="H41" i="105"/>
  <c r="H40" i="105"/>
  <c r="H39" i="105"/>
  <c r="H38" i="105"/>
  <c r="H35" i="105"/>
  <c r="H32" i="105"/>
  <c r="H29" i="105"/>
  <c r="H28" i="105"/>
  <c r="H25" i="105"/>
  <c r="H22" i="105"/>
  <c r="O20" i="17" l="1"/>
  <c r="L20" i="17"/>
  <c r="I20" i="17"/>
  <c r="Z29" i="79" l="1"/>
  <c r="Y29" i="79"/>
  <c r="X29" i="79"/>
  <c r="W29" i="79"/>
  <c r="V29" i="79"/>
  <c r="U29" i="79"/>
  <c r="T29" i="79"/>
  <c r="S29" i="79"/>
  <c r="R29" i="79"/>
  <c r="O29" i="79"/>
  <c r="L29" i="79"/>
  <c r="I29" i="79"/>
  <c r="Z20" i="79"/>
  <c r="Y20" i="79"/>
  <c r="X20" i="79"/>
  <c r="V20" i="79"/>
  <c r="U20" i="79"/>
  <c r="T20" i="79"/>
  <c r="S20" i="79"/>
  <c r="R20" i="79"/>
  <c r="O20" i="79"/>
  <c r="L20" i="79"/>
  <c r="I20" i="79"/>
  <c r="B16" i="134"/>
  <c r="B17" i="134"/>
  <c r="B18" i="134"/>
  <c r="B19" i="134"/>
  <c r="B20" i="134"/>
  <c r="B21" i="134"/>
  <c r="B22" i="134"/>
  <c r="B23" i="134"/>
  <c r="B24" i="134"/>
  <c r="B25" i="134"/>
  <c r="B26" i="134"/>
  <c r="B27" i="134"/>
  <c r="B28" i="134"/>
  <c r="B29" i="134"/>
  <c r="B30" i="134"/>
  <c r="B31" i="134"/>
  <c r="B32" i="134"/>
  <c r="B33" i="134"/>
  <c r="B34" i="134"/>
  <c r="B35" i="134"/>
  <c r="B36" i="134"/>
  <c r="B37" i="134"/>
  <c r="B38" i="134"/>
  <c r="B39" i="134"/>
  <c r="B40" i="134"/>
  <c r="B41" i="134"/>
  <c r="B42" i="134"/>
  <c r="B43" i="134"/>
  <c r="B44" i="134"/>
  <c r="B45" i="134"/>
  <c r="B46" i="134"/>
  <c r="B47" i="134"/>
  <c r="B48" i="134"/>
  <c r="B49" i="134"/>
  <c r="B50" i="134"/>
  <c r="B51" i="134"/>
  <c r="B52" i="134"/>
  <c r="B53" i="134"/>
  <c r="B54" i="134"/>
  <c r="B55" i="134"/>
  <c r="B56" i="134"/>
  <c r="B57" i="134"/>
  <c r="B58" i="134"/>
  <c r="B59" i="134"/>
  <c r="B60" i="134"/>
  <c r="B61" i="134"/>
  <c r="B39" i="128"/>
  <c r="B38" i="128"/>
  <c r="B39" i="127"/>
  <c r="B38" i="127"/>
  <c r="C68" i="2"/>
  <c r="H20" i="79" l="1"/>
  <c r="H29" i="79"/>
  <c r="B37" i="79"/>
  <c r="B37" i="126"/>
  <c r="I35" i="79"/>
  <c r="D3" i="134"/>
  <c r="L61" i="134"/>
  <c r="Z61" i="134"/>
  <c r="Y61" i="134"/>
  <c r="X61" i="134"/>
  <c r="W61" i="134"/>
  <c r="V61" i="134"/>
  <c r="U61" i="134"/>
  <c r="T61" i="134"/>
  <c r="R61" i="134"/>
  <c r="O61" i="134"/>
  <c r="I61" i="134"/>
  <c r="Z49" i="134"/>
  <c r="Y49" i="134"/>
  <c r="X49" i="134"/>
  <c r="W49" i="134"/>
  <c r="V49" i="134"/>
  <c r="U49" i="134"/>
  <c r="T49" i="134"/>
  <c r="R49" i="134"/>
  <c r="O49" i="134"/>
  <c r="L49" i="134"/>
  <c r="I49" i="134"/>
  <c r="Z43" i="134"/>
  <c r="Y43" i="134"/>
  <c r="X43" i="134"/>
  <c r="W43" i="134"/>
  <c r="V43" i="134"/>
  <c r="U43" i="134"/>
  <c r="T43" i="134"/>
  <c r="R43" i="134"/>
  <c r="O43" i="134"/>
  <c r="L43" i="134"/>
  <c r="I43" i="134"/>
  <c r="R33" i="134"/>
  <c r="I33" i="134"/>
  <c r="Z22" i="134"/>
  <c r="Y22" i="134"/>
  <c r="X22" i="134"/>
  <c r="V22" i="134"/>
  <c r="U22" i="134"/>
  <c r="T22" i="134"/>
  <c r="S22" i="134"/>
  <c r="S35" i="134" s="1"/>
  <c r="S53" i="134" s="1"/>
  <c r="R22" i="134"/>
  <c r="O22" i="134"/>
  <c r="L22" i="134"/>
  <c r="I22" i="134"/>
  <c r="H22" i="134" l="1"/>
  <c r="H49" i="134"/>
  <c r="H61" i="134"/>
  <c r="H43" i="134"/>
  <c r="I51" i="134"/>
  <c r="R51" i="134"/>
  <c r="Z33" i="134"/>
  <c r="Y33" i="134"/>
  <c r="X33" i="134"/>
  <c r="W33" i="134"/>
  <c r="V33" i="134"/>
  <c r="U33" i="134"/>
  <c r="T33" i="134"/>
  <c r="O33" i="134"/>
  <c r="L33" i="134"/>
  <c r="Z51" i="134"/>
  <c r="Y51" i="134"/>
  <c r="X51" i="134"/>
  <c r="W51" i="134"/>
  <c r="V51" i="134"/>
  <c r="T51" i="134"/>
  <c r="O51" i="134"/>
  <c r="L51" i="134"/>
  <c r="U51" i="134"/>
  <c r="B15" i="134"/>
  <c r="B1" i="134"/>
  <c r="H33" i="134" l="1"/>
  <c r="H51" i="134"/>
  <c r="W35" i="134"/>
  <c r="W53" i="134" s="1"/>
  <c r="X35" i="134"/>
  <c r="X53" i="134" s="1"/>
  <c r="Y35" i="134"/>
  <c r="Y53" i="134" s="1"/>
  <c r="L35" i="134"/>
  <c r="L53" i="134" s="1"/>
  <c r="T35" i="134"/>
  <c r="T53" i="134" s="1"/>
  <c r="U35" i="134"/>
  <c r="U53" i="134" s="1"/>
  <c r="R35" i="134"/>
  <c r="R53" i="134" s="1"/>
  <c r="O35" i="134"/>
  <c r="O53" i="134" s="1"/>
  <c r="V35" i="134"/>
  <c r="V53" i="134" s="1"/>
  <c r="I35" i="134"/>
  <c r="Z35" i="134"/>
  <c r="Z53" i="134" s="1"/>
  <c r="I53" i="134" l="1"/>
  <c r="H53" i="134" s="1"/>
  <c r="H35" i="134"/>
  <c r="B32" i="107"/>
  <c r="H3" i="134" l="1"/>
  <c r="E68" i="2" s="1"/>
  <c r="B1" i="121" l="1"/>
  <c r="H212" i="107" l="1"/>
  <c r="H186" i="107"/>
  <c r="H198" i="107"/>
  <c r="H197" i="107"/>
  <c r="H196" i="107"/>
  <c r="H195" i="107"/>
  <c r="H194" i="107"/>
  <c r="H193" i="107"/>
  <c r="H192" i="107"/>
  <c r="H191" i="107"/>
  <c r="H190" i="107"/>
  <c r="H189" i="107"/>
  <c r="H188" i="107"/>
  <c r="H187" i="107"/>
  <c r="H178" i="107"/>
  <c r="H177" i="107"/>
  <c r="H176" i="107"/>
  <c r="H175" i="107"/>
  <c r="H174" i="107"/>
  <c r="H173" i="107"/>
  <c r="H172" i="107"/>
  <c r="H171" i="107"/>
  <c r="H170" i="107"/>
  <c r="H169" i="107"/>
  <c r="H168" i="107"/>
  <c r="H167" i="107"/>
  <c r="H166" i="107"/>
  <c r="H92" i="107"/>
  <c r="H91" i="107"/>
  <c r="H90" i="107"/>
  <c r="H89" i="107"/>
  <c r="H88" i="107"/>
  <c r="H87" i="107"/>
  <c r="H86" i="107"/>
  <c r="H85" i="107"/>
  <c r="H84" i="107"/>
  <c r="H83" i="107"/>
  <c r="H82" i="107"/>
  <c r="H81" i="107"/>
  <c r="H80" i="107"/>
  <c r="H158" i="107"/>
  <c r="H157" i="107"/>
  <c r="H156" i="107"/>
  <c r="H155" i="107"/>
  <c r="H154" i="107"/>
  <c r="H153" i="107"/>
  <c r="H152" i="107"/>
  <c r="H151" i="107"/>
  <c r="H150" i="107"/>
  <c r="H149" i="107"/>
  <c r="H148" i="107"/>
  <c r="H147" i="107"/>
  <c r="H146" i="107"/>
  <c r="H134" i="107"/>
  <c r="H133" i="107"/>
  <c r="H132" i="107"/>
  <c r="H131" i="107"/>
  <c r="H130" i="107"/>
  <c r="H129" i="107"/>
  <c r="H128" i="107"/>
  <c r="H127" i="107"/>
  <c r="H126" i="107"/>
  <c r="H125" i="107"/>
  <c r="H124" i="107"/>
  <c r="H123" i="107"/>
  <c r="H122" i="107"/>
  <c r="H113" i="107"/>
  <c r="H112" i="107"/>
  <c r="H111" i="107"/>
  <c r="H110" i="107"/>
  <c r="H109" i="107"/>
  <c r="H108" i="107"/>
  <c r="H107" i="107"/>
  <c r="H106" i="107"/>
  <c r="H105" i="107"/>
  <c r="H104" i="107"/>
  <c r="H103" i="107"/>
  <c r="H102" i="107"/>
  <c r="H101" i="107"/>
  <c r="H69" i="107"/>
  <c r="H21" i="107"/>
  <c r="W50" i="121" l="1"/>
  <c r="V50" i="121"/>
  <c r="H50" i="121" s="1"/>
  <c r="B50" i="121"/>
  <c r="B48" i="105"/>
  <c r="J39" i="60" l="1"/>
  <c r="V26" i="121"/>
  <c r="W26" i="121"/>
  <c r="V19" i="121"/>
  <c r="W19" i="121"/>
  <c r="V18" i="121"/>
  <c r="J45" i="60" l="1"/>
  <c r="AF39" i="60" l="1"/>
  <c r="AB39" i="60"/>
  <c r="X39" i="60"/>
  <c r="T39" i="60"/>
  <c r="P39" i="60"/>
  <c r="AD32" i="60"/>
  <c r="Z32" i="60"/>
  <c r="V32" i="60"/>
  <c r="R32" i="60"/>
  <c r="N32" i="60"/>
  <c r="J32" i="60"/>
  <c r="T26" i="60"/>
  <c r="P26" i="60"/>
  <c r="AF26" i="60"/>
  <c r="AD26" i="60"/>
  <c r="Z26" i="60"/>
  <c r="R26" i="60"/>
  <c r="J26" i="60"/>
  <c r="AF32" i="60"/>
  <c r="AB32" i="60"/>
  <c r="X32" i="60"/>
  <c r="T32" i="60"/>
  <c r="P32" i="60"/>
  <c r="L32" i="60"/>
  <c r="AB26" i="60"/>
  <c r="X26" i="60"/>
  <c r="V26" i="60"/>
  <c r="N26" i="60"/>
  <c r="L26" i="60"/>
  <c r="AF19" i="60"/>
  <c r="AD19" i="60"/>
  <c r="AB19" i="60"/>
  <c r="Z19" i="60"/>
  <c r="X19" i="60"/>
  <c r="V19" i="60"/>
  <c r="T19" i="60"/>
  <c r="R19" i="60"/>
  <c r="P19" i="60"/>
  <c r="N19" i="60"/>
  <c r="L19" i="60"/>
  <c r="J19" i="60"/>
  <c r="B41" i="12"/>
  <c r="R42" i="60" l="1"/>
  <c r="H32" i="60"/>
  <c r="H26" i="60"/>
  <c r="H19" i="60"/>
  <c r="V42" i="60"/>
  <c r="AF42" i="60"/>
  <c r="P42" i="60"/>
  <c r="J42" i="60"/>
  <c r="Z42" i="60"/>
  <c r="T42" i="60"/>
  <c r="X42" i="60"/>
  <c r="L42" i="60"/>
  <c r="AB42" i="60"/>
  <c r="N42" i="60"/>
  <c r="AD42" i="60"/>
  <c r="J44" i="60" l="1"/>
  <c r="H42" i="60"/>
  <c r="C17" i="132"/>
  <c r="B19" i="124"/>
  <c r="C17" i="124"/>
  <c r="H3" i="133"/>
  <c r="C17" i="133"/>
  <c r="J46" i="60" l="1"/>
  <c r="B160" i="107"/>
  <c r="B115" i="107"/>
  <c r="B94" i="107"/>
  <c r="B212" i="107"/>
  <c r="B184" i="107"/>
  <c r="B164" i="107"/>
  <c r="B144" i="107"/>
  <c r="B120" i="107"/>
  <c r="B99" i="107"/>
  <c r="B78" i="107"/>
  <c r="B70" i="107"/>
  <c r="B69" i="107"/>
  <c r="B68" i="107"/>
  <c r="H17" i="29" l="1"/>
  <c r="H18" i="29"/>
  <c r="H19" i="29"/>
  <c r="H20" i="29"/>
  <c r="B17" i="29"/>
  <c r="B18" i="29"/>
  <c r="B19" i="29"/>
  <c r="B20" i="29"/>
  <c r="B21" i="29"/>
  <c r="I35" i="12" l="1"/>
  <c r="C66" i="2" l="1"/>
  <c r="C71" i="2"/>
  <c r="C70" i="2"/>
  <c r="C87" i="2"/>
  <c r="B46" i="105" l="1"/>
  <c r="B45" i="105"/>
  <c r="B44" i="105"/>
  <c r="B43" i="105"/>
  <c r="B42" i="105"/>
  <c r="B41" i="105"/>
  <c r="B40" i="105"/>
  <c r="B39" i="105"/>
  <c r="B38" i="105"/>
  <c r="B37" i="105"/>
  <c r="B36" i="105"/>
  <c r="B35" i="105"/>
  <c r="B34" i="105"/>
  <c r="B33" i="105"/>
  <c r="B32" i="105"/>
  <c r="B31" i="105"/>
  <c r="B30" i="105"/>
  <c r="B29" i="105"/>
  <c r="B28" i="105"/>
  <c r="B27" i="105"/>
  <c r="B26" i="105"/>
  <c r="B25" i="105"/>
  <c r="B24" i="105"/>
  <c r="B23" i="105"/>
  <c r="B22" i="105"/>
  <c r="B21" i="105"/>
  <c r="B20" i="105"/>
  <c r="B19" i="105"/>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19" i="60"/>
  <c r="B18" i="60"/>
  <c r="B17" i="60"/>
  <c r="B16" i="60"/>
  <c r="B31" i="133"/>
  <c r="B30" i="133"/>
  <c r="B29" i="133"/>
  <c r="B28" i="133"/>
  <c r="B27" i="133"/>
  <c r="B26" i="133"/>
  <c r="B25" i="133"/>
  <c r="B24" i="133"/>
  <c r="B23" i="133"/>
  <c r="B22" i="133"/>
  <c r="B21" i="133"/>
  <c r="B20" i="133"/>
  <c r="B19" i="133"/>
  <c r="B18" i="133"/>
  <c r="B16" i="133"/>
  <c r="E66" i="2"/>
  <c r="B15" i="133"/>
  <c r="D3" i="133"/>
  <c r="B1" i="133"/>
  <c r="B31" i="132"/>
  <c r="B30" i="132"/>
  <c r="B29" i="132"/>
  <c r="B28" i="132"/>
  <c r="B27" i="132"/>
  <c r="B26" i="132"/>
  <c r="B25" i="132"/>
  <c r="B24" i="132"/>
  <c r="B23" i="132"/>
  <c r="B22" i="132"/>
  <c r="B21" i="132"/>
  <c r="B20" i="132"/>
  <c r="B19" i="132"/>
  <c r="B18" i="132"/>
  <c r="B16" i="132"/>
  <c r="H3" i="132"/>
  <c r="E87" i="2" s="1"/>
  <c r="B15" i="132"/>
  <c r="D3" i="132"/>
  <c r="B1" i="132"/>
  <c r="C81" i="2"/>
  <c r="C80" i="2"/>
  <c r="C79" i="2"/>
  <c r="C77" i="2"/>
  <c r="C76" i="2"/>
  <c r="C75" i="2"/>
  <c r="Z31" i="131"/>
  <c r="Z14" i="128" s="1"/>
  <c r="Y31" i="131"/>
  <c r="Y14" i="128" s="1"/>
  <c r="X31" i="131"/>
  <c r="X14" i="128" s="1"/>
  <c r="W31" i="131"/>
  <c r="W14" i="128" s="1"/>
  <c r="V31" i="131"/>
  <c r="V14" i="128" s="1"/>
  <c r="U31" i="131"/>
  <c r="U14" i="128" s="1"/>
  <c r="T31" i="131"/>
  <c r="T14" i="128" s="1"/>
  <c r="S31" i="131"/>
  <c r="S14" i="128" s="1"/>
  <c r="R31" i="131"/>
  <c r="R14" i="128" s="1"/>
  <c r="O31" i="131"/>
  <c r="O14" i="128" s="1"/>
  <c r="L31" i="131"/>
  <c r="L14" i="128" s="1"/>
  <c r="I31" i="131"/>
  <c r="B31" i="131"/>
  <c r="B30" i="131"/>
  <c r="B29" i="131"/>
  <c r="B28" i="131"/>
  <c r="B27" i="131"/>
  <c r="B26" i="131"/>
  <c r="B25" i="131"/>
  <c r="B24" i="131"/>
  <c r="B23" i="131"/>
  <c r="B22" i="131"/>
  <c r="B21" i="131"/>
  <c r="B20" i="131"/>
  <c r="B19" i="131"/>
  <c r="B18" i="131"/>
  <c r="B17" i="131"/>
  <c r="B16" i="131"/>
  <c r="B15" i="131"/>
  <c r="D3" i="131"/>
  <c r="B1" i="131"/>
  <c r="Z31" i="130"/>
  <c r="Z14" i="127" s="1"/>
  <c r="Y31" i="130"/>
  <c r="Y14" i="127" s="1"/>
  <c r="X31" i="130"/>
  <c r="X14" i="127" s="1"/>
  <c r="W31" i="130"/>
  <c r="W14" i="127" s="1"/>
  <c r="V31" i="130"/>
  <c r="V14" i="127" s="1"/>
  <c r="U31" i="130"/>
  <c r="U14" i="127" s="1"/>
  <c r="T31" i="130"/>
  <c r="T14" i="127" s="1"/>
  <c r="S31" i="130"/>
  <c r="S14" i="127" s="1"/>
  <c r="R31" i="130"/>
  <c r="R14" i="127" s="1"/>
  <c r="O31" i="130"/>
  <c r="O14" i="127" s="1"/>
  <c r="L31" i="130"/>
  <c r="L14" i="127" s="1"/>
  <c r="I31" i="130"/>
  <c r="B31" i="130"/>
  <c r="B30" i="130"/>
  <c r="B29" i="130"/>
  <c r="B28" i="130"/>
  <c r="B27" i="130"/>
  <c r="B26" i="130"/>
  <c r="B25" i="130"/>
  <c r="B24" i="130"/>
  <c r="B23" i="130"/>
  <c r="B22" i="130"/>
  <c r="B21" i="130"/>
  <c r="B20" i="130"/>
  <c r="B19" i="130"/>
  <c r="B18" i="130"/>
  <c r="B17" i="130"/>
  <c r="B16" i="130"/>
  <c r="B15" i="130"/>
  <c r="D3" i="130"/>
  <c r="B1" i="130"/>
  <c r="Z31" i="129"/>
  <c r="Z14" i="126" s="1"/>
  <c r="Y31" i="129"/>
  <c r="Y14" i="126" s="1"/>
  <c r="X31" i="129"/>
  <c r="X14" i="126" s="1"/>
  <c r="W31" i="129"/>
  <c r="W14" i="126" s="1"/>
  <c r="V31" i="129"/>
  <c r="V14" i="126" s="1"/>
  <c r="U31" i="129"/>
  <c r="U14" i="126" s="1"/>
  <c r="T31" i="129"/>
  <c r="T14" i="126" s="1"/>
  <c r="S31" i="129"/>
  <c r="S14" i="126" s="1"/>
  <c r="R31" i="129"/>
  <c r="R14" i="126" s="1"/>
  <c r="O31" i="129"/>
  <c r="O14" i="126" s="1"/>
  <c r="L31" i="129"/>
  <c r="L14" i="126" s="1"/>
  <c r="I31" i="129"/>
  <c r="B31" i="129"/>
  <c r="B30" i="129"/>
  <c r="B29" i="129"/>
  <c r="B28" i="129"/>
  <c r="B27" i="129"/>
  <c r="B26" i="129"/>
  <c r="B25" i="129"/>
  <c r="B24" i="129"/>
  <c r="B23" i="129"/>
  <c r="B22" i="129"/>
  <c r="B21" i="129"/>
  <c r="B20" i="129"/>
  <c r="B19" i="129"/>
  <c r="B18" i="129"/>
  <c r="B17" i="129"/>
  <c r="B16" i="129"/>
  <c r="B15" i="129"/>
  <c r="D3" i="129"/>
  <c r="B1" i="129"/>
  <c r="B37" i="128"/>
  <c r="B36" i="128"/>
  <c r="Z35" i="128"/>
  <c r="Y35" i="128"/>
  <c r="X35" i="128"/>
  <c r="W35" i="128"/>
  <c r="V35" i="128"/>
  <c r="U35" i="128"/>
  <c r="T35" i="128"/>
  <c r="S35" i="128"/>
  <c r="R35" i="128"/>
  <c r="O35" i="128"/>
  <c r="L35" i="128"/>
  <c r="I35" i="128"/>
  <c r="B35" i="128"/>
  <c r="B34" i="128"/>
  <c r="B33" i="128"/>
  <c r="B32" i="128"/>
  <c r="B31" i="128"/>
  <c r="B30" i="128"/>
  <c r="Z29" i="128"/>
  <c r="Y29" i="128"/>
  <c r="X29" i="128"/>
  <c r="W29" i="128"/>
  <c r="V29" i="128"/>
  <c r="U29" i="128"/>
  <c r="T29" i="128"/>
  <c r="S29" i="128"/>
  <c r="R29" i="128"/>
  <c r="O29" i="128"/>
  <c r="L29" i="128"/>
  <c r="I29" i="128"/>
  <c r="B29" i="128"/>
  <c r="B28" i="128"/>
  <c r="B27" i="128"/>
  <c r="B26" i="128"/>
  <c r="B25" i="128"/>
  <c r="B24" i="128"/>
  <c r="B23" i="128"/>
  <c r="B22" i="128"/>
  <c r="B21" i="128"/>
  <c r="Z20" i="128"/>
  <c r="Y20" i="128"/>
  <c r="X20" i="128"/>
  <c r="W20" i="128"/>
  <c r="V20" i="128"/>
  <c r="U20" i="128"/>
  <c r="T20" i="128"/>
  <c r="S20" i="128"/>
  <c r="R20" i="128"/>
  <c r="O20" i="128"/>
  <c r="L20" i="128"/>
  <c r="I20" i="128"/>
  <c r="B20" i="128"/>
  <c r="B19" i="128"/>
  <c r="B18" i="128"/>
  <c r="B17" i="128"/>
  <c r="B16" i="128"/>
  <c r="B15" i="128"/>
  <c r="B14" i="128"/>
  <c r="D3" i="128"/>
  <c r="B1" i="128"/>
  <c r="B37" i="127"/>
  <c r="B36" i="127"/>
  <c r="Z35" i="127"/>
  <c r="Y35" i="127"/>
  <c r="X35" i="127"/>
  <c r="W35" i="127"/>
  <c r="V35" i="127"/>
  <c r="U35" i="127"/>
  <c r="T35" i="127"/>
  <c r="S35" i="127"/>
  <c r="R35" i="127"/>
  <c r="O35" i="127"/>
  <c r="L35" i="127"/>
  <c r="I35" i="127"/>
  <c r="B35" i="127"/>
  <c r="B34" i="127"/>
  <c r="B33" i="127"/>
  <c r="B32" i="127"/>
  <c r="B31" i="127"/>
  <c r="B30" i="127"/>
  <c r="Z29" i="127"/>
  <c r="Y29" i="127"/>
  <c r="X29" i="127"/>
  <c r="W29" i="127"/>
  <c r="V29" i="127"/>
  <c r="U29" i="127"/>
  <c r="T29" i="127"/>
  <c r="S29" i="127"/>
  <c r="R29" i="127"/>
  <c r="O29" i="127"/>
  <c r="L29" i="127"/>
  <c r="I29" i="127"/>
  <c r="B29" i="127"/>
  <c r="B28" i="127"/>
  <c r="B27" i="127"/>
  <c r="B26" i="127"/>
  <c r="B25" i="127"/>
  <c r="B24" i="127"/>
  <c r="B23" i="127"/>
  <c r="B22" i="127"/>
  <c r="B21" i="127"/>
  <c r="Z20" i="127"/>
  <c r="Y20" i="127"/>
  <c r="X20" i="127"/>
  <c r="W20" i="127"/>
  <c r="V20" i="127"/>
  <c r="U20" i="127"/>
  <c r="T20" i="127"/>
  <c r="S20" i="127"/>
  <c r="R20" i="127"/>
  <c r="O20" i="127"/>
  <c r="L20" i="127"/>
  <c r="I20" i="127"/>
  <c r="B20" i="127"/>
  <c r="B19" i="127"/>
  <c r="B18" i="127"/>
  <c r="B17" i="127"/>
  <c r="B16" i="127"/>
  <c r="B15" i="127"/>
  <c r="B14" i="127"/>
  <c r="D3" i="127"/>
  <c r="B1" i="127"/>
  <c r="B39" i="126"/>
  <c r="B38" i="126"/>
  <c r="Z35" i="126"/>
  <c r="Y35" i="126"/>
  <c r="X35" i="126"/>
  <c r="W35" i="126"/>
  <c r="V35" i="126"/>
  <c r="U35" i="126"/>
  <c r="T35" i="126"/>
  <c r="S35" i="126"/>
  <c r="R35" i="126"/>
  <c r="O35" i="126"/>
  <c r="L35" i="126"/>
  <c r="I35" i="126"/>
  <c r="B35" i="126"/>
  <c r="B34" i="126"/>
  <c r="B33" i="126"/>
  <c r="B32" i="126"/>
  <c r="B31" i="126"/>
  <c r="B30" i="126"/>
  <c r="Z29" i="126"/>
  <c r="Y29" i="126"/>
  <c r="X29" i="126"/>
  <c r="W29" i="126"/>
  <c r="V29" i="126"/>
  <c r="U29" i="126"/>
  <c r="T29" i="126"/>
  <c r="S29" i="126"/>
  <c r="R29" i="126"/>
  <c r="O29" i="126"/>
  <c r="L29" i="126"/>
  <c r="I29" i="126"/>
  <c r="B29" i="126"/>
  <c r="B28" i="126"/>
  <c r="B27" i="126"/>
  <c r="B26" i="126"/>
  <c r="B25" i="126"/>
  <c r="B24" i="126"/>
  <c r="B23" i="126"/>
  <c r="B22" i="126"/>
  <c r="B21" i="126"/>
  <c r="Z20" i="126"/>
  <c r="Y20" i="126"/>
  <c r="X20" i="126"/>
  <c r="W20" i="126"/>
  <c r="V20" i="126"/>
  <c r="U20" i="126"/>
  <c r="T20" i="126"/>
  <c r="S20" i="126"/>
  <c r="R20" i="126"/>
  <c r="O20" i="126"/>
  <c r="L20" i="126"/>
  <c r="I20" i="126"/>
  <c r="B20" i="126"/>
  <c r="B19" i="126"/>
  <c r="B18" i="126"/>
  <c r="B17" i="126"/>
  <c r="B16" i="126"/>
  <c r="B15" i="126"/>
  <c r="B14" i="126"/>
  <c r="D3" i="126"/>
  <c r="B1" i="126"/>
  <c r="H35" i="126" l="1"/>
  <c r="H20" i="126"/>
  <c r="H29" i="128"/>
  <c r="I14" i="128"/>
  <c r="H14" i="128" s="1"/>
  <c r="H31" i="131"/>
  <c r="H29" i="127"/>
  <c r="H35" i="128"/>
  <c r="I14" i="127"/>
  <c r="H14" i="127" s="1"/>
  <c r="H31" i="130"/>
  <c r="H3" i="130" s="1"/>
  <c r="E80" i="2" s="1"/>
  <c r="X38" i="128"/>
  <c r="H20" i="128"/>
  <c r="I14" i="126"/>
  <c r="H14" i="126" s="1"/>
  <c r="H31" i="129"/>
  <c r="H29" i="126"/>
  <c r="H35" i="127"/>
  <c r="H20" i="127"/>
  <c r="U38" i="128"/>
  <c r="S38" i="127"/>
  <c r="T38" i="128"/>
  <c r="U38" i="127"/>
  <c r="V38" i="128"/>
  <c r="V38" i="127"/>
  <c r="I38" i="128"/>
  <c r="W38" i="128"/>
  <c r="W38" i="127"/>
  <c r="L38" i="128"/>
  <c r="L38" i="127"/>
  <c r="X38" i="127"/>
  <c r="O38" i="128"/>
  <c r="Y38" i="128"/>
  <c r="O38" i="127"/>
  <c r="Y38" i="127"/>
  <c r="R38" i="128"/>
  <c r="Z38" i="128"/>
  <c r="T38" i="127"/>
  <c r="R38" i="127"/>
  <c r="Z38" i="127"/>
  <c r="S38" i="128"/>
  <c r="R38" i="126"/>
  <c r="X38" i="126"/>
  <c r="H3" i="129"/>
  <c r="E79" i="2" s="1"/>
  <c r="H3" i="131"/>
  <c r="E81" i="2" s="1"/>
  <c r="L38" i="126"/>
  <c r="O38" i="126"/>
  <c r="S38" i="126"/>
  <c r="T38" i="126"/>
  <c r="U38" i="126"/>
  <c r="V38" i="126"/>
  <c r="W38" i="126"/>
  <c r="Y38" i="126"/>
  <c r="Z38" i="126"/>
  <c r="C69" i="2"/>
  <c r="O36" i="125"/>
  <c r="L36" i="125"/>
  <c r="I36" i="125"/>
  <c r="B36" i="125"/>
  <c r="H35" i="125"/>
  <c r="B35" i="125"/>
  <c r="H34" i="125"/>
  <c r="B34" i="125"/>
  <c r="B33" i="125"/>
  <c r="B32" i="125"/>
  <c r="B31" i="125"/>
  <c r="B30" i="125"/>
  <c r="B29" i="125"/>
  <c r="O28" i="125"/>
  <c r="L28" i="125"/>
  <c r="B28" i="125"/>
  <c r="H27" i="125"/>
  <c r="B27" i="125"/>
  <c r="H26" i="125"/>
  <c r="B26" i="125"/>
  <c r="B25" i="125"/>
  <c r="B24" i="125"/>
  <c r="B23" i="125"/>
  <c r="B22" i="125"/>
  <c r="B21" i="125"/>
  <c r="O20" i="125"/>
  <c r="L20" i="125"/>
  <c r="B20" i="125"/>
  <c r="H19" i="125"/>
  <c r="B19" i="125"/>
  <c r="H18" i="125"/>
  <c r="B18" i="125"/>
  <c r="B17" i="125"/>
  <c r="B16" i="125"/>
  <c r="B15" i="125"/>
  <c r="O10" i="125"/>
  <c r="L10" i="125"/>
  <c r="D3" i="125"/>
  <c r="B1" i="125"/>
  <c r="B31" i="124"/>
  <c r="B30" i="124"/>
  <c r="B29" i="124"/>
  <c r="B28" i="124"/>
  <c r="B27" i="124"/>
  <c r="B26" i="124"/>
  <c r="B25" i="124"/>
  <c r="B24" i="124"/>
  <c r="B23" i="124"/>
  <c r="B22" i="124"/>
  <c r="B21" i="124"/>
  <c r="B20" i="124"/>
  <c r="H3" i="124"/>
  <c r="E85" i="2" s="1"/>
  <c r="C85" i="2"/>
  <c r="B16" i="124"/>
  <c r="B18" i="124"/>
  <c r="B15" i="124"/>
  <c r="D3" i="124"/>
  <c r="B1" i="124"/>
  <c r="I38" i="126" l="1"/>
  <c r="I38" i="127"/>
  <c r="H38" i="128"/>
  <c r="I39" i="126"/>
  <c r="H38" i="126"/>
  <c r="H38" i="127"/>
  <c r="I39" i="127"/>
  <c r="I39" i="128"/>
  <c r="H36" i="125"/>
  <c r="H28" i="125"/>
  <c r="H20" i="125"/>
  <c r="B38" i="72"/>
  <c r="B39" i="72"/>
  <c r="B40" i="72"/>
  <c r="B41" i="72"/>
  <c r="B42" i="72"/>
  <c r="B43" i="72"/>
  <c r="B44" i="72"/>
  <c r="Z43" i="72"/>
  <c r="Y43" i="72"/>
  <c r="X43" i="72"/>
  <c r="W43" i="72"/>
  <c r="V43" i="72"/>
  <c r="U43" i="72"/>
  <c r="T43" i="72"/>
  <c r="S43" i="72"/>
  <c r="R43" i="72"/>
  <c r="O43" i="72"/>
  <c r="L43" i="72"/>
  <c r="B37" i="72"/>
  <c r="B36" i="72"/>
  <c r="B25" i="72"/>
  <c r="B23" i="72"/>
  <c r="B24" i="72"/>
  <c r="B22" i="72"/>
  <c r="B21" i="72"/>
  <c r="B20" i="72"/>
  <c r="B19" i="72"/>
  <c r="B18" i="72"/>
  <c r="B17" i="72"/>
  <c r="H43" i="72" l="1"/>
  <c r="L37" i="126"/>
  <c r="L37" i="128"/>
  <c r="H3" i="125"/>
  <c r="E69" i="2" s="1"/>
  <c r="L37" i="127"/>
  <c r="L39" i="126" l="1"/>
  <c r="L39" i="128"/>
  <c r="L39" i="127"/>
  <c r="D3" i="121"/>
  <c r="D3" i="113"/>
  <c r="D3" i="48"/>
  <c r="AN52" i="48"/>
  <c r="AN51" i="48"/>
  <c r="AH52" i="48"/>
  <c r="AH51" i="48"/>
  <c r="T52" i="48"/>
  <c r="T51" i="48"/>
  <c r="AA52" i="48"/>
  <c r="AA51" i="48"/>
  <c r="AT52" i="48"/>
  <c r="AT51" i="48"/>
  <c r="AZ52" i="48"/>
  <c r="AZ51" i="48"/>
  <c r="BF52" i="48"/>
  <c r="BF51" i="48"/>
  <c r="BR52" i="48"/>
  <c r="BR51" i="48"/>
  <c r="BL52" i="48"/>
  <c r="BL51" i="48"/>
  <c r="BX52" i="48"/>
  <c r="BX51" i="48"/>
  <c r="CD52" i="48"/>
  <c r="CD51" i="48"/>
  <c r="CD48" i="48"/>
  <c r="CD47" i="48"/>
  <c r="BX48" i="48"/>
  <c r="BX47" i="48"/>
  <c r="BR48" i="48"/>
  <c r="BR47" i="48"/>
  <c r="BL48" i="48"/>
  <c r="BL47" i="48"/>
  <c r="BF48" i="48"/>
  <c r="BF47" i="48"/>
  <c r="AZ48" i="48"/>
  <c r="AZ47" i="48"/>
  <c r="AT48" i="48"/>
  <c r="AT47" i="48"/>
  <c r="AN48" i="48"/>
  <c r="AN47" i="48"/>
  <c r="AH48" i="48"/>
  <c r="AH47" i="48"/>
  <c r="AA48" i="48"/>
  <c r="AA47" i="48"/>
  <c r="AA26" i="48"/>
  <c r="AA25" i="48"/>
  <c r="AH26" i="48"/>
  <c r="AH25" i="48"/>
  <c r="AT26" i="48"/>
  <c r="AT25" i="48"/>
  <c r="AN26" i="48"/>
  <c r="AN25" i="48"/>
  <c r="AZ26" i="48"/>
  <c r="AZ25" i="48"/>
  <c r="BF26" i="48"/>
  <c r="BF25" i="48"/>
  <c r="BL26" i="48"/>
  <c r="BL25" i="48"/>
  <c r="BR26" i="48"/>
  <c r="BR25" i="48"/>
  <c r="BX26" i="48"/>
  <c r="BX25" i="48"/>
  <c r="CD26" i="48"/>
  <c r="CD25" i="48"/>
  <c r="AA22" i="48"/>
  <c r="AA21" i="48"/>
  <c r="AA20" i="48"/>
  <c r="AA19" i="48"/>
  <c r="AA18" i="48"/>
  <c r="AA17" i="48"/>
  <c r="AA16" i="48"/>
  <c r="AH21" i="48"/>
  <c r="AH20" i="48"/>
  <c r="AH19" i="48"/>
  <c r="AH18" i="48"/>
  <c r="AH17" i="48"/>
  <c r="AH16" i="48"/>
  <c r="AN22" i="48"/>
  <c r="AN21" i="48"/>
  <c r="AN20" i="48"/>
  <c r="AN19" i="48"/>
  <c r="AN18" i="48"/>
  <c r="AN17" i="48"/>
  <c r="AN16" i="48"/>
  <c r="AT22" i="48"/>
  <c r="AT21" i="48"/>
  <c r="AT20" i="48"/>
  <c r="AT19" i="48"/>
  <c r="AT18" i="48"/>
  <c r="AT17" i="48"/>
  <c r="AT16" i="48"/>
  <c r="AZ22" i="48"/>
  <c r="AZ21" i="48"/>
  <c r="AZ20" i="48"/>
  <c r="AZ19" i="48"/>
  <c r="AZ18" i="48"/>
  <c r="AZ17" i="48"/>
  <c r="AZ16" i="48"/>
  <c r="BF22" i="48"/>
  <c r="BF21" i="48"/>
  <c r="BF20" i="48"/>
  <c r="BF19" i="48"/>
  <c r="BF18" i="48"/>
  <c r="BF17" i="48"/>
  <c r="BF16" i="48"/>
  <c r="BL22" i="48"/>
  <c r="BL21" i="48"/>
  <c r="BL20" i="48"/>
  <c r="BL19" i="48"/>
  <c r="BL18" i="48"/>
  <c r="BL17" i="48"/>
  <c r="BL16" i="48"/>
  <c r="BR22" i="48"/>
  <c r="BR21" i="48"/>
  <c r="BR20" i="48"/>
  <c r="BR19" i="48"/>
  <c r="BR18" i="48"/>
  <c r="BR17" i="48"/>
  <c r="BR16" i="48"/>
  <c r="BX22" i="48"/>
  <c r="BX21" i="48"/>
  <c r="BX20" i="48"/>
  <c r="BX19" i="48"/>
  <c r="BX18" i="48"/>
  <c r="BX17" i="48"/>
  <c r="BX16" i="48"/>
  <c r="CD22" i="48"/>
  <c r="CD21" i="48"/>
  <c r="CD20" i="48"/>
  <c r="CD19" i="48"/>
  <c r="CD18" i="48"/>
  <c r="CD17" i="48"/>
  <c r="CD16" i="48"/>
  <c r="H26" i="121"/>
  <c r="H19" i="121"/>
  <c r="M52" i="48"/>
  <c r="H52" i="48" s="1"/>
  <c r="M51" i="48"/>
  <c r="H51" i="48" l="1"/>
  <c r="O37" i="126"/>
  <c r="O37" i="127"/>
  <c r="O37" i="128"/>
  <c r="BL57" i="48"/>
  <c r="BL60" i="48" s="1"/>
  <c r="T44" i="60"/>
  <c r="V39" i="60"/>
  <c r="V45" i="60" s="1"/>
  <c r="T45" i="60"/>
  <c r="R39" i="60"/>
  <c r="R45" i="60" s="1"/>
  <c r="P45" i="60"/>
  <c r="N39" i="60"/>
  <c r="N45" i="60" s="1"/>
  <c r="L39" i="60"/>
  <c r="AF45" i="60"/>
  <c r="AD39" i="60"/>
  <c r="AD45" i="60" s="1"/>
  <c r="AB45" i="60"/>
  <c r="Z39" i="60"/>
  <c r="Z45" i="60" s="1"/>
  <c r="X45" i="60"/>
  <c r="L45" i="60" l="1"/>
  <c r="H45" i="60" s="1"/>
  <c r="H39" i="60"/>
  <c r="O39" i="126"/>
  <c r="O39" i="128"/>
  <c r="O39" i="127"/>
  <c r="T46" i="60"/>
  <c r="O32" i="119"/>
  <c r="O16" i="20" s="1"/>
  <c r="L32" i="119"/>
  <c r="L16" i="20" s="1"/>
  <c r="I32" i="119"/>
  <c r="I16" i="20" s="1"/>
  <c r="R37" i="126" l="1"/>
  <c r="R37" i="128"/>
  <c r="R37" i="127"/>
  <c r="V33" i="121"/>
  <c r="W33" i="121"/>
  <c r="V34" i="121"/>
  <c r="W34" i="121"/>
  <c r="V35" i="121"/>
  <c r="W35" i="121"/>
  <c r="B18" i="121"/>
  <c r="B19" i="121"/>
  <c r="B20" i="121"/>
  <c r="B21" i="121"/>
  <c r="B22" i="121"/>
  <c r="B23" i="121"/>
  <c r="B24" i="121"/>
  <c r="B25" i="121"/>
  <c r="B26" i="121"/>
  <c r="B27" i="121"/>
  <c r="B28" i="121"/>
  <c r="B29" i="121"/>
  <c r="B30" i="121"/>
  <c r="B31" i="121"/>
  <c r="B32" i="121"/>
  <c r="B33" i="121"/>
  <c r="B34" i="121"/>
  <c r="B35" i="121"/>
  <c r="B36" i="121"/>
  <c r="B37" i="121"/>
  <c r="B38" i="121"/>
  <c r="B39" i="121"/>
  <c r="B40" i="121"/>
  <c r="B41" i="121"/>
  <c r="B42" i="121"/>
  <c r="B43" i="121"/>
  <c r="B44" i="121"/>
  <c r="B45" i="121"/>
  <c r="B46" i="121"/>
  <c r="B47" i="121"/>
  <c r="B48" i="121"/>
  <c r="B49" i="121"/>
  <c r="B51" i="121"/>
  <c r="B52" i="121"/>
  <c r="B53" i="121"/>
  <c r="B54" i="121"/>
  <c r="B55" i="121"/>
  <c r="B56" i="121"/>
  <c r="B57" i="121"/>
  <c r="B58" i="121"/>
  <c r="B59" i="121"/>
  <c r="B60" i="121"/>
  <c r="B27" i="17"/>
  <c r="B25" i="17"/>
  <c r="R39" i="126" l="1"/>
  <c r="R39" i="127"/>
  <c r="R39" i="128"/>
  <c r="H33" i="121"/>
  <c r="H35" i="121"/>
  <c r="H34" i="121"/>
  <c r="S37" i="126" l="1"/>
  <c r="S37" i="128"/>
  <c r="S37" i="127"/>
  <c r="S39" i="126" l="1"/>
  <c r="S39" i="127"/>
  <c r="S39" i="128"/>
  <c r="T37" i="126" l="1"/>
  <c r="T37" i="128"/>
  <c r="T37" i="127"/>
  <c r="V17" i="121"/>
  <c r="T39" i="126" l="1"/>
  <c r="T39" i="127"/>
  <c r="T39" i="128"/>
  <c r="B53" i="82"/>
  <c r="B54" i="82"/>
  <c r="B55" i="82"/>
  <c r="B56" i="82"/>
  <c r="B57" i="82"/>
  <c r="B58" i="82"/>
  <c r="B59" i="82"/>
  <c r="B60" i="82"/>
  <c r="B61" i="82"/>
  <c r="B62" i="82"/>
  <c r="B63" i="82"/>
  <c r="B64" i="82"/>
  <c r="B65" i="82"/>
  <c r="B66" i="82"/>
  <c r="B67" i="82"/>
  <c r="B68" i="82"/>
  <c r="B69" i="82"/>
  <c r="B70" i="82"/>
  <c r="B71" i="82"/>
  <c r="B72" i="82"/>
  <c r="B73" i="82"/>
  <c r="B74" i="82"/>
  <c r="B75" i="82"/>
  <c r="B76" i="82"/>
  <c r="B77" i="82"/>
  <c r="U37" i="126" l="1"/>
  <c r="U37" i="128"/>
  <c r="U37" i="127"/>
  <c r="U39" i="126" l="1"/>
  <c r="U39" i="128"/>
  <c r="U39" i="127"/>
  <c r="E17" i="113"/>
  <c r="E18" i="113"/>
  <c r="E19" i="113"/>
  <c r="E20" i="113"/>
  <c r="E16" i="113"/>
  <c r="V37" i="126" l="1"/>
  <c r="V37" i="127"/>
  <c r="V37" i="128"/>
  <c r="H3" i="107"/>
  <c r="O35" i="12"/>
  <c r="L35" i="12"/>
  <c r="V39" i="126" l="1"/>
  <c r="V39" i="128"/>
  <c r="V39" i="127"/>
  <c r="W37" i="126" l="1"/>
  <c r="W37" i="127"/>
  <c r="W37" i="128"/>
  <c r="W39" i="126" l="1"/>
  <c r="W39" i="128"/>
  <c r="W39" i="127"/>
  <c r="AP38" i="75"/>
  <c r="X38" i="75"/>
  <c r="AP49" i="75"/>
  <c r="X49" i="75"/>
  <c r="AP60" i="75"/>
  <c r="X60" i="75"/>
  <c r="B71" i="75"/>
  <c r="B60" i="75"/>
  <c r="B49" i="75"/>
  <c r="B79" i="75"/>
  <c r="B78" i="75"/>
  <c r="B77" i="75"/>
  <c r="B76" i="75"/>
  <c r="B75" i="75"/>
  <c r="B74" i="75"/>
  <c r="B73" i="75"/>
  <c r="B72" i="75"/>
  <c r="B70" i="75"/>
  <c r="B69" i="75"/>
  <c r="B68" i="75"/>
  <c r="B67" i="75"/>
  <c r="B66" i="75"/>
  <c r="B65" i="75"/>
  <c r="B64" i="75"/>
  <c r="B63" i="75"/>
  <c r="B62" i="75"/>
  <c r="B61" i="75"/>
  <c r="B59" i="75"/>
  <c r="B58" i="75"/>
  <c r="B57" i="75"/>
  <c r="B56" i="75"/>
  <c r="B55" i="75"/>
  <c r="B54" i="75"/>
  <c r="B53" i="75"/>
  <c r="B52" i="75"/>
  <c r="B51" i="75"/>
  <c r="B50" i="75"/>
  <c r="B48" i="75"/>
  <c r="B47" i="75"/>
  <c r="B46" i="75"/>
  <c r="B45" i="75"/>
  <c r="B44" i="75"/>
  <c r="B43" i="75"/>
  <c r="B42" i="75"/>
  <c r="B41" i="75"/>
  <c r="B40" i="75"/>
  <c r="B39" i="75"/>
  <c r="B38" i="75"/>
  <c r="B37" i="75"/>
  <c r="B36" i="75"/>
  <c r="B35" i="75"/>
  <c r="B34" i="75"/>
  <c r="B33" i="75"/>
  <c r="B32" i="75"/>
  <c r="B31" i="75"/>
  <c r="B30" i="75"/>
  <c r="B29" i="75"/>
  <c r="B28" i="75"/>
  <c r="B27" i="75"/>
  <c r="B26" i="75"/>
  <c r="B25" i="75"/>
  <c r="B24" i="75"/>
  <c r="B23" i="75"/>
  <c r="B22" i="75"/>
  <c r="B21" i="75"/>
  <c r="B20" i="75"/>
  <c r="B19" i="75"/>
  <c r="B18" i="75"/>
  <c r="B17" i="75"/>
  <c r="B16" i="75"/>
  <c r="X37" i="126" l="1"/>
  <c r="X37" i="127"/>
  <c r="X37" i="128"/>
  <c r="H19" i="105"/>
  <c r="C88" i="2"/>
  <c r="X39" i="126" l="1"/>
  <c r="X39" i="127"/>
  <c r="H3" i="105"/>
  <c r="X39" i="128"/>
  <c r="B15" i="121"/>
  <c r="B16" i="121"/>
  <c r="B17" i="121"/>
  <c r="W17" i="121"/>
  <c r="H17" i="121" s="1"/>
  <c r="W18" i="121"/>
  <c r="V21" i="121"/>
  <c r="W21" i="121"/>
  <c r="V22" i="121"/>
  <c r="W22" i="121"/>
  <c r="V24" i="121"/>
  <c r="W24" i="121"/>
  <c r="V25" i="121"/>
  <c r="W25" i="121"/>
  <c r="V27" i="121"/>
  <c r="W27" i="121"/>
  <c r="V28" i="121"/>
  <c r="W28" i="121"/>
  <c r="V29" i="121"/>
  <c r="W29" i="121"/>
  <c r="V36" i="121"/>
  <c r="W36" i="121"/>
  <c r="V37" i="121"/>
  <c r="W37" i="121"/>
  <c r="V38" i="121"/>
  <c r="W38" i="121"/>
  <c r="V39" i="121"/>
  <c r="W39" i="121"/>
  <c r="V40" i="121"/>
  <c r="W40" i="121"/>
  <c r="V42" i="121"/>
  <c r="W42" i="121"/>
  <c r="V43" i="121"/>
  <c r="W43" i="121"/>
  <c r="V45" i="121"/>
  <c r="W45" i="121"/>
  <c r="V46" i="121"/>
  <c r="W46" i="121"/>
  <c r="V51" i="121"/>
  <c r="W51" i="121"/>
  <c r="V52" i="121"/>
  <c r="W52" i="121"/>
  <c r="V53" i="121"/>
  <c r="W53" i="121"/>
  <c r="V56" i="121"/>
  <c r="W56" i="121"/>
  <c r="V59" i="121"/>
  <c r="W59" i="121"/>
  <c r="V60" i="121"/>
  <c r="W60" i="121"/>
  <c r="Y37" i="126" l="1"/>
  <c r="Y37" i="128"/>
  <c r="Y37" i="127"/>
  <c r="H56" i="121"/>
  <c r="H40" i="121"/>
  <c r="H52" i="121"/>
  <c r="H36" i="121"/>
  <c r="H46" i="121"/>
  <c r="H25" i="121"/>
  <c r="H53" i="121"/>
  <c r="H45" i="121"/>
  <c r="H60" i="121"/>
  <c r="H37" i="121"/>
  <c r="H27" i="121"/>
  <c r="H18" i="121"/>
  <c r="H59" i="121"/>
  <c r="H51" i="121"/>
  <c r="H39" i="121"/>
  <c r="H24" i="121"/>
  <c r="H43" i="121"/>
  <c r="H38" i="121"/>
  <c r="H28" i="121"/>
  <c r="H22" i="121"/>
  <c r="H29" i="121"/>
  <c r="H21" i="121"/>
  <c r="H42" i="121"/>
  <c r="B64" i="47"/>
  <c r="B23" i="15"/>
  <c r="B22" i="15"/>
  <c r="B21" i="15"/>
  <c r="B20" i="15"/>
  <c r="B19" i="15"/>
  <c r="C84" i="2"/>
  <c r="Y39" i="126" l="1"/>
  <c r="Y39" i="127"/>
  <c r="Y39" i="128"/>
  <c r="H3" i="121"/>
  <c r="E88" i="2" s="1"/>
  <c r="Z37" i="126" l="1"/>
  <c r="Z37" i="128"/>
  <c r="Z37" i="127"/>
  <c r="Z39" i="126" l="1"/>
  <c r="Z39" i="127"/>
  <c r="Z39" i="128"/>
  <c r="AA37" i="126" l="1"/>
  <c r="AA37" i="128"/>
  <c r="AA37" i="127"/>
  <c r="Z23" i="113"/>
  <c r="Y23" i="113"/>
  <c r="X19" i="113"/>
  <c r="X18" i="113"/>
  <c r="X16" i="113"/>
  <c r="Q23" i="113"/>
  <c r="O23" i="113"/>
  <c r="M23" i="113"/>
  <c r="L23" i="113"/>
  <c r="AA39" i="127" l="1"/>
  <c r="H39" i="127" s="1"/>
  <c r="H37" i="127"/>
  <c r="AA39" i="128"/>
  <c r="H39" i="128" s="1"/>
  <c r="H37" i="128"/>
  <c r="AA39" i="126"/>
  <c r="H39" i="126" s="1"/>
  <c r="H37" i="126"/>
  <c r="N23" i="113"/>
  <c r="S23" i="113"/>
  <c r="T23" i="113"/>
  <c r="U23" i="113"/>
  <c r="W23" i="113"/>
  <c r="X20" i="113"/>
  <c r="X23" i="113" s="1"/>
  <c r="R19" i="113"/>
  <c r="R20" i="113"/>
  <c r="R17" i="113"/>
  <c r="R18" i="113"/>
  <c r="H3" i="127" l="1"/>
  <c r="E76" i="2" s="1"/>
  <c r="H3" i="128"/>
  <c r="E77" i="2" s="1"/>
  <c r="H3" i="126"/>
  <c r="E75" i="2" s="1"/>
  <c r="C54" i="2"/>
  <c r="C51" i="2"/>
  <c r="B15" i="119"/>
  <c r="B16" i="119"/>
  <c r="H16" i="119"/>
  <c r="B17" i="119"/>
  <c r="B20" i="119"/>
  <c r="H20" i="119"/>
  <c r="B18" i="119"/>
  <c r="B19" i="119"/>
  <c r="B21" i="119"/>
  <c r="B22" i="119"/>
  <c r="B23" i="119"/>
  <c r="B24" i="119"/>
  <c r="B25" i="119"/>
  <c r="H25" i="119"/>
  <c r="B26" i="119"/>
  <c r="B27" i="119"/>
  <c r="B28" i="119"/>
  <c r="H28" i="119"/>
  <c r="B29" i="119"/>
  <c r="B30" i="119"/>
  <c r="B31" i="119"/>
  <c r="B32" i="119"/>
  <c r="B33" i="119"/>
  <c r="B34" i="119"/>
  <c r="B35" i="119"/>
  <c r="H35" i="119"/>
  <c r="B36" i="119"/>
  <c r="H36" i="119"/>
  <c r="L10" i="119"/>
  <c r="O10" i="119"/>
  <c r="D3" i="119"/>
  <c r="B1" i="119"/>
  <c r="H32" i="119" l="1"/>
  <c r="H3" i="119" s="1"/>
  <c r="E51" i="2" l="1"/>
  <c r="H21" i="29" l="1"/>
  <c r="H16" i="29"/>
  <c r="H21" i="20"/>
  <c r="H17" i="20"/>
  <c r="H16" i="20"/>
  <c r="H17" i="19"/>
  <c r="H16" i="19"/>
  <c r="H23" i="16"/>
  <c r="H35" i="15"/>
  <c r="H34" i="15"/>
  <c r="H33" i="15"/>
  <c r="H30" i="15"/>
  <c r="H25" i="15"/>
  <c r="H24" i="15"/>
  <c r="H19" i="15"/>
  <c r="H16" i="15"/>
  <c r="H41" i="12"/>
  <c r="H32" i="12"/>
  <c r="H28" i="12"/>
  <c r="H26" i="12"/>
  <c r="H3" i="19" l="1"/>
  <c r="E49" i="2"/>
  <c r="E50" i="2"/>
  <c r="Z56" i="82" l="1"/>
  <c r="Y56" i="82"/>
  <c r="X56" i="82"/>
  <c r="W56" i="82"/>
  <c r="V56" i="82"/>
  <c r="U56" i="82"/>
  <c r="T56" i="82"/>
  <c r="S56" i="82"/>
  <c r="R56" i="82"/>
  <c r="O56" i="82"/>
  <c r="L56" i="82"/>
  <c r="H56" i="82" l="1"/>
  <c r="Z62" i="82" l="1"/>
  <c r="Y62" i="82"/>
  <c r="X62" i="82"/>
  <c r="W62" i="82"/>
  <c r="V62" i="82"/>
  <c r="U62" i="82"/>
  <c r="T62" i="82"/>
  <c r="S62" i="82"/>
  <c r="R62" i="82"/>
  <c r="O62" i="82"/>
  <c r="L62" i="82"/>
  <c r="H62" i="82" l="1"/>
  <c r="AF44" i="60"/>
  <c r="AF46" i="60" s="1"/>
  <c r="AD44" i="60"/>
  <c r="AD46" i="60" s="1"/>
  <c r="AB44" i="60"/>
  <c r="AB46" i="60" s="1"/>
  <c r="Z44" i="60"/>
  <c r="Z46" i="60" s="1"/>
  <c r="X44" i="60"/>
  <c r="X46" i="60" s="1"/>
  <c r="V44" i="60"/>
  <c r="V46" i="60" s="1"/>
  <c r="R44" i="60"/>
  <c r="R46" i="60" s="1"/>
  <c r="P44" i="60"/>
  <c r="P46" i="60" s="1"/>
  <c r="N44" i="60"/>
  <c r="N46" i="60" s="1"/>
  <c r="L44" i="60"/>
  <c r="L46" i="60" l="1"/>
  <c r="H46" i="60" s="1"/>
  <c r="H44" i="60"/>
  <c r="Z30" i="81" l="1"/>
  <c r="Y30" i="81"/>
  <c r="X30" i="81"/>
  <c r="W30" i="81"/>
  <c r="Z28" i="81"/>
  <c r="Y28" i="81"/>
  <c r="X28" i="81"/>
  <c r="W28" i="81"/>
  <c r="AA28" i="81" s="1"/>
  <c r="AA27" i="81"/>
  <c r="AA26" i="81"/>
  <c r="AA25" i="81"/>
  <c r="AA24" i="81"/>
  <c r="Z20" i="81"/>
  <c r="Y20" i="81"/>
  <c r="X20" i="81"/>
  <c r="W20" i="81"/>
  <c r="AA19" i="81"/>
  <c r="AA18" i="81"/>
  <c r="AA17" i="81"/>
  <c r="AA16" i="81"/>
  <c r="B52" i="82"/>
  <c r="Z29" i="81" l="1"/>
  <c r="AA30" i="81"/>
  <c r="Y29" i="81"/>
  <c r="AA20" i="81"/>
  <c r="W29" i="81"/>
  <c r="X29" i="81"/>
  <c r="AA29" i="81" l="1"/>
  <c r="B45" i="107" l="1"/>
  <c r="B46" i="107"/>
  <c r="B47" i="107"/>
  <c r="B48" i="107"/>
  <c r="B49" i="107"/>
  <c r="B50" i="107"/>
  <c r="B51" i="107"/>
  <c r="B52" i="107"/>
  <c r="B53" i="107"/>
  <c r="B54" i="107"/>
  <c r="B55" i="107"/>
  <c r="B56" i="107"/>
  <c r="B57" i="107"/>
  <c r="B58" i="107"/>
  <c r="B59" i="107"/>
  <c r="B60" i="107"/>
  <c r="B61" i="107"/>
  <c r="B62" i="107"/>
  <c r="B34" i="107"/>
  <c r="B35" i="107"/>
  <c r="B36" i="107"/>
  <c r="B37" i="107"/>
  <c r="B38" i="107"/>
  <c r="B24" i="107"/>
  <c r="B25" i="107"/>
  <c r="B31" i="107"/>
  <c r="B33" i="107"/>
  <c r="B39" i="107"/>
  <c r="B40" i="107"/>
  <c r="B41" i="107"/>
  <c r="B42" i="107"/>
  <c r="B43" i="107"/>
  <c r="B44" i="107"/>
  <c r="AP23" i="75" l="1"/>
  <c r="AP22" i="75"/>
  <c r="AP21" i="75"/>
  <c r="AP20" i="75"/>
  <c r="AP19" i="75"/>
  <c r="AP18" i="75"/>
  <c r="AP17" i="75"/>
  <c r="U34" i="72"/>
  <c r="V21" i="74"/>
  <c r="U21" i="76"/>
  <c r="U31" i="80"/>
  <c r="U14" i="79" s="1"/>
  <c r="U19" i="82"/>
  <c r="V19" i="82" l="1"/>
  <c r="R41" i="82"/>
  <c r="S41" i="82"/>
  <c r="T41" i="82"/>
  <c r="U41" i="82"/>
  <c r="V41" i="82"/>
  <c r="W41" i="82"/>
  <c r="X41" i="82"/>
  <c r="Y41" i="82"/>
  <c r="Z41" i="82"/>
  <c r="R49" i="82"/>
  <c r="S49" i="82"/>
  <c r="T49" i="82"/>
  <c r="U49" i="82"/>
  <c r="V49" i="82"/>
  <c r="W49" i="82"/>
  <c r="X49" i="82"/>
  <c r="Y49" i="82"/>
  <c r="Z49" i="82"/>
  <c r="R74" i="82"/>
  <c r="S74" i="82"/>
  <c r="T74" i="82"/>
  <c r="U74" i="82"/>
  <c r="V74" i="82"/>
  <c r="W74" i="82"/>
  <c r="X74" i="82"/>
  <c r="Y74" i="82"/>
  <c r="Z74" i="82"/>
  <c r="O31" i="80"/>
  <c r="O14" i="79" s="1"/>
  <c r="R31" i="80"/>
  <c r="R14" i="79" s="1"/>
  <c r="S31" i="80"/>
  <c r="S14" i="79" s="1"/>
  <c r="T31" i="80"/>
  <c r="V14" i="79"/>
  <c r="W31" i="80"/>
  <c r="W14" i="79" s="1"/>
  <c r="X31" i="80"/>
  <c r="X14" i="79" s="1"/>
  <c r="Y31" i="80"/>
  <c r="Z31" i="80"/>
  <c r="O35" i="79"/>
  <c r="R35" i="79"/>
  <c r="S35" i="79"/>
  <c r="T35" i="79"/>
  <c r="U35" i="79"/>
  <c r="U38" i="79" s="1"/>
  <c r="V35" i="79"/>
  <c r="W35" i="79"/>
  <c r="X35" i="79"/>
  <c r="Y35" i="79"/>
  <c r="Z35" i="79"/>
  <c r="W21" i="76"/>
  <c r="X21" i="76"/>
  <c r="Y21" i="76"/>
  <c r="Z21" i="76"/>
  <c r="U31" i="76"/>
  <c r="W31" i="76"/>
  <c r="X31" i="76"/>
  <c r="Y31" i="76"/>
  <c r="Z31" i="76"/>
  <c r="U40" i="76"/>
  <c r="W40" i="76"/>
  <c r="X40" i="76"/>
  <c r="Y40" i="76"/>
  <c r="Z40" i="76"/>
  <c r="T40" i="76"/>
  <c r="S40" i="76"/>
  <c r="T31" i="76"/>
  <c r="S31" i="76"/>
  <c r="T21" i="76"/>
  <c r="S21" i="76"/>
  <c r="R40" i="76"/>
  <c r="R31" i="76"/>
  <c r="R21" i="76"/>
  <c r="R21" i="74"/>
  <c r="T21" i="74"/>
  <c r="U21" i="74"/>
  <c r="W21" i="74"/>
  <c r="X21" i="74"/>
  <c r="Y21" i="74"/>
  <c r="Z21" i="74"/>
  <c r="R30" i="74"/>
  <c r="T30" i="74"/>
  <c r="U30" i="74"/>
  <c r="V30" i="74"/>
  <c r="V31" i="74" s="1"/>
  <c r="W30" i="74"/>
  <c r="X30" i="74"/>
  <c r="Y30" i="74"/>
  <c r="Z30" i="74"/>
  <c r="AA30" i="74"/>
  <c r="R36" i="74"/>
  <c r="T36" i="74"/>
  <c r="U36" i="74"/>
  <c r="V36" i="74"/>
  <c r="W36" i="74"/>
  <c r="X36" i="74"/>
  <c r="Y36" i="74"/>
  <c r="AA36" i="74"/>
  <c r="R41" i="74"/>
  <c r="T41" i="74"/>
  <c r="U41" i="74"/>
  <c r="V41" i="74"/>
  <c r="W41" i="74"/>
  <c r="X41" i="74"/>
  <c r="Y41" i="74"/>
  <c r="AA41" i="74"/>
  <c r="Z31" i="74" l="1"/>
  <c r="X38" i="79"/>
  <c r="V38" i="79"/>
  <c r="S38" i="79"/>
  <c r="O38" i="79"/>
  <c r="R38" i="79"/>
  <c r="Z14" i="79"/>
  <c r="Z38" i="79" s="1"/>
  <c r="Y14" i="79"/>
  <c r="Y38" i="79" s="1"/>
  <c r="W38" i="79"/>
  <c r="T14" i="79"/>
  <c r="T38" i="79" s="1"/>
  <c r="T31" i="74"/>
  <c r="R25" i="82"/>
  <c r="R27" i="82" s="1"/>
  <c r="S25" i="82"/>
  <c r="S27" i="82" s="1"/>
  <c r="Y31" i="74"/>
  <c r="Z25" i="82"/>
  <c r="Z27" i="82" s="1"/>
  <c r="W31" i="74"/>
  <c r="Y19" i="82"/>
  <c r="W19" i="82"/>
  <c r="X19" i="82"/>
  <c r="Y25" i="82"/>
  <c r="Y27" i="82" s="1"/>
  <c r="X25" i="82"/>
  <c r="X27" i="82" s="1"/>
  <c r="X31" i="74"/>
  <c r="U25" i="82"/>
  <c r="U27" i="82" s="1"/>
  <c r="U65" i="82" s="1"/>
  <c r="R31" i="74"/>
  <c r="AA31" i="74"/>
  <c r="W25" i="82"/>
  <c r="W27" i="82" s="1"/>
  <c r="T19" i="82"/>
  <c r="S19" i="82"/>
  <c r="R19" i="82"/>
  <c r="U31" i="74"/>
  <c r="T25" i="82"/>
  <c r="T27" i="82" s="1"/>
  <c r="Z19" i="82"/>
  <c r="V25" i="82"/>
  <c r="V27" i="82" s="1"/>
  <c r="V65" i="82" s="1"/>
  <c r="Z34" i="72"/>
  <c r="Y34" i="72"/>
  <c r="X34" i="72"/>
  <c r="W34" i="72"/>
  <c r="V34" i="72"/>
  <c r="T34" i="72"/>
  <c r="S34" i="72"/>
  <c r="R34" i="72"/>
  <c r="CD34" i="48"/>
  <c r="BX34" i="48"/>
  <c r="CB24" i="48"/>
  <c r="CB28" i="48" s="1"/>
  <c r="BZ24" i="48"/>
  <c r="BV24" i="48"/>
  <c r="BV28" i="48" s="1"/>
  <c r="BT24" i="48"/>
  <c r="CD64" i="48"/>
  <c r="BX64" i="48"/>
  <c r="BR34" i="48"/>
  <c r="BL34" i="48"/>
  <c r="BF34" i="48"/>
  <c r="AZ34" i="48"/>
  <c r="BP24" i="48"/>
  <c r="BP28" i="48" s="1"/>
  <c r="BN24" i="48"/>
  <c r="BJ24" i="48"/>
  <c r="BJ28" i="48" s="1"/>
  <c r="BH24" i="48"/>
  <c r="BD24" i="48"/>
  <c r="BD28" i="48" s="1"/>
  <c r="BB24" i="48"/>
  <c r="AX24" i="48"/>
  <c r="AX28" i="48" s="1"/>
  <c r="AV24" i="48"/>
  <c r="BR64" i="48"/>
  <c r="BL64" i="48"/>
  <c r="BF64" i="48"/>
  <c r="AZ64" i="48"/>
  <c r="AT34" i="48"/>
  <c r="AN34" i="48"/>
  <c r="AR24" i="48"/>
  <c r="AR28" i="48" s="1"/>
  <c r="AP24" i="48"/>
  <c r="AL24" i="48"/>
  <c r="AL28" i="48" s="1"/>
  <c r="AJ24" i="48"/>
  <c r="AT64" i="48"/>
  <c r="AN64" i="48"/>
  <c r="AH34" i="48"/>
  <c r="AF24" i="48"/>
  <c r="AF28" i="48" s="1"/>
  <c r="AD24" i="48"/>
  <c r="AH24" i="48" s="1"/>
  <c r="AH64" i="48"/>
  <c r="DB52" i="47"/>
  <c r="CT52" i="47"/>
  <c r="DB51" i="47"/>
  <c r="CT51" i="47"/>
  <c r="DB48" i="47"/>
  <c r="CT48" i="47"/>
  <c r="DB47" i="47"/>
  <c r="CT47" i="47"/>
  <c r="DB34" i="47"/>
  <c r="CT34" i="47"/>
  <c r="DB26" i="47"/>
  <c r="CT26" i="47"/>
  <c r="DB25" i="47"/>
  <c r="CT25" i="47"/>
  <c r="CZ23" i="47"/>
  <c r="CZ28" i="47" s="1"/>
  <c r="CX23" i="47"/>
  <c r="CX28" i="47" s="1"/>
  <c r="CV23" i="47"/>
  <c r="CV28" i="47" s="1"/>
  <c r="CR23" i="47"/>
  <c r="CR28" i="47" s="1"/>
  <c r="CP23" i="47"/>
  <c r="CP28" i="47" s="1"/>
  <c r="CN23" i="47"/>
  <c r="CN28" i="47" s="1"/>
  <c r="DB22" i="47"/>
  <c r="CT22" i="47"/>
  <c r="DB21" i="47"/>
  <c r="CT21" i="47"/>
  <c r="DB20" i="47"/>
  <c r="CT20" i="47"/>
  <c r="DB19" i="47"/>
  <c r="DB63" i="47" s="1"/>
  <c r="CT19" i="47"/>
  <c r="CT63" i="47" s="1"/>
  <c r="DB18" i="47"/>
  <c r="CT18" i="47"/>
  <c r="DB17" i="47"/>
  <c r="CT17" i="47"/>
  <c r="DB16" i="47"/>
  <c r="CT16" i="47"/>
  <c r="CL52" i="47"/>
  <c r="CD52" i="47"/>
  <c r="BV52" i="47"/>
  <c r="BN52" i="47"/>
  <c r="CL51" i="47"/>
  <c r="CD51" i="47"/>
  <c r="BV51" i="47"/>
  <c r="BN51" i="47"/>
  <c r="CL48" i="47"/>
  <c r="CD48" i="47"/>
  <c r="BV48" i="47"/>
  <c r="BN48" i="47"/>
  <c r="CL47" i="47"/>
  <c r="CD47" i="47"/>
  <c r="BV47" i="47"/>
  <c r="BN47" i="47"/>
  <c r="CL34" i="47"/>
  <c r="CD34" i="47"/>
  <c r="BV34" i="47"/>
  <c r="BN34" i="47"/>
  <c r="CL26" i="47"/>
  <c r="CD26" i="47"/>
  <c r="BV26" i="47"/>
  <c r="BN26" i="47"/>
  <c r="CL25" i="47"/>
  <c r="CD25" i="47"/>
  <c r="BV25" i="47"/>
  <c r="BN25" i="47"/>
  <c r="CJ23" i="47"/>
  <c r="CJ28" i="47" s="1"/>
  <c r="CH23" i="47"/>
  <c r="CH28" i="47" s="1"/>
  <c r="CF23" i="47"/>
  <c r="CB23" i="47"/>
  <c r="CB28" i="47" s="1"/>
  <c r="BZ23" i="47"/>
  <c r="BZ28" i="47" s="1"/>
  <c r="BX23" i="47"/>
  <c r="BT23" i="47"/>
  <c r="BT28" i="47" s="1"/>
  <c r="BR23" i="47"/>
  <c r="BR28" i="47" s="1"/>
  <c r="BP23" i="47"/>
  <c r="BL23" i="47"/>
  <c r="BL28" i="47" s="1"/>
  <c r="BJ23" i="47"/>
  <c r="BJ28" i="47" s="1"/>
  <c r="BH23" i="47"/>
  <c r="CL22" i="47"/>
  <c r="CD22" i="47"/>
  <c r="BV22" i="47"/>
  <c r="BN22" i="47"/>
  <c r="CL21" i="47"/>
  <c r="CD21" i="47"/>
  <c r="BV21" i="47"/>
  <c r="BN21" i="47"/>
  <c r="CL20" i="47"/>
  <c r="CD20" i="47"/>
  <c r="BV20" i="47"/>
  <c r="BN20" i="47"/>
  <c r="CL19" i="47"/>
  <c r="CL63" i="47" s="1"/>
  <c r="CD19" i="47"/>
  <c r="CD63" i="47" s="1"/>
  <c r="BV19" i="47"/>
  <c r="BV63" i="47" s="1"/>
  <c r="BN19" i="47"/>
  <c r="BN63" i="47" s="1"/>
  <c r="CL18" i="47"/>
  <c r="CD18" i="47"/>
  <c r="BV18" i="47"/>
  <c r="BN18" i="47"/>
  <c r="CL17" i="47"/>
  <c r="CD17" i="47"/>
  <c r="BV17" i="47"/>
  <c r="BN17" i="47"/>
  <c r="CL16" i="47"/>
  <c r="CD16" i="47"/>
  <c r="BV16" i="47"/>
  <c r="BN16" i="47"/>
  <c r="BF52" i="47"/>
  <c r="AX52" i="47"/>
  <c r="BF51" i="47"/>
  <c r="AX51" i="47"/>
  <c r="BF48" i="47"/>
  <c r="AX48" i="47"/>
  <c r="BF47" i="47"/>
  <c r="AX47" i="47"/>
  <c r="BF34" i="47"/>
  <c r="AX34" i="47"/>
  <c r="BF26" i="47"/>
  <c r="AX26" i="47"/>
  <c r="BF25" i="47"/>
  <c r="AX25" i="47"/>
  <c r="BD23" i="47"/>
  <c r="BD28" i="47" s="1"/>
  <c r="BB23" i="47"/>
  <c r="BB28" i="47" s="1"/>
  <c r="AZ23" i="47"/>
  <c r="AZ28" i="47" s="1"/>
  <c r="AV23" i="47"/>
  <c r="AV28" i="47" s="1"/>
  <c r="AT23" i="47"/>
  <c r="AT28" i="47" s="1"/>
  <c r="AR23" i="47"/>
  <c r="AR28" i="47" s="1"/>
  <c r="BF22" i="47"/>
  <c r="AX22" i="47"/>
  <c r="BF21" i="47"/>
  <c r="AX21" i="47"/>
  <c r="BF20" i="47"/>
  <c r="AX20" i="47"/>
  <c r="BF19" i="47"/>
  <c r="BF63" i="47" s="1"/>
  <c r="AX19" i="47"/>
  <c r="AX63" i="47" s="1"/>
  <c r="BF18" i="47"/>
  <c r="AX18" i="47"/>
  <c r="BF17" i="47"/>
  <c r="AX17" i="47"/>
  <c r="BF16" i="47"/>
  <c r="AX16" i="47"/>
  <c r="AP52" i="47"/>
  <c r="AP51" i="47"/>
  <c r="AP48" i="47"/>
  <c r="AP47" i="47"/>
  <c r="AP34" i="47"/>
  <c r="AP26" i="47"/>
  <c r="AP25" i="47"/>
  <c r="AN23" i="47"/>
  <c r="AN28" i="47" s="1"/>
  <c r="AL23" i="47"/>
  <c r="AL28" i="47" s="1"/>
  <c r="AJ23" i="47"/>
  <c r="AP22" i="47"/>
  <c r="AP21" i="47"/>
  <c r="AP20" i="47"/>
  <c r="AP19" i="47"/>
  <c r="AP63" i="47" s="1"/>
  <c r="AP18" i="47"/>
  <c r="AP17" i="47"/>
  <c r="AP16" i="47"/>
  <c r="AT24" i="48" l="1"/>
  <c r="AZ24" i="48"/>
  <c r="BF24" i="48"/>
  <c r="BL24" i="48"/>
  <c r="AN24" i="48"/>
  <c r="BR24" i="48"/>
  <c r="BT28" i="48"/>
  <c r="BX28" i="48" s="1"/>
  <c r="BX41" i="48" s="1"/>
  <c r="BX44" i="48" s="1"/>
  <c r="BX24" i="48"/>
  <c r="BZ28" i="48"/>
  <c r="CD28" i="48" s="1"/>
  <c r="CD24" i="48"/>
  <c r="AJ28" i="48"/>
  <c r="AN57" i="48"/>
  <c r="AN60" i="48" s="1"/>
  <c r="CT56" i="47"/>
  <c r="CT58" i="47" s="1"/>
  <c r="CL23" i="47"/>
  <c r="DB28" i="47"/>
  <c r="DB41" i="47" s="1"/>
  <c r="DB44" i="47" s="1"/>
  <c r="BN56" i="47"/>
  <c r="BN58" i="47" s="1"/>
  <c r="R65" i="82"/>
  <c r="Y65" i="82"/>
  <c r="Z65" i="82"/>
  <c r="X65" i="82"/>
  <c r="W65" i="82"/>
  <c r="T65" i="82"/>
  <c r="S65" i="82"/>
  <c r="AP56" i="47"/>
  <c r="AP58" i="47" s="1"/>
  <c r="AX56" i="47"/>
  <c r="AX58" i="47" s="1"/>
  <c r="CD56" i="47"/>
  <c r="CD58" i="47" s="1"/>
  <c r="BF28" i="47"/>
  <c r="BF41" i="47" s="1"/>
  <c r="BF44" i="47" s="1"/>
  <c r="BV23" i="47"/>
  <c r="BV56" i="47"/>
  <c r="BV58" i="47" s="1"/>
  <c r="BR57" i="48"/>
  <c r="BR60" i="48" s="1"/>
  <c r="AT57" i="48"/>
  <c r="AT60" i="48" s="1"/>
  <c r="AH57" i="48"/>
  <c r="AH60" i="48" s="1"/>
  <c r="AZ57" i="48"/>
  <c r="AZ60" i="48" s="1"/>
  <c r="BF57" i="48"/>
  <c r="BF60" i="48" s="1"/>
  <c r="CD41" i="48"/>
  <c r="CD44" i="48" s="1"/>
  <c r="BX57" i="48"/>
  <c r="BX60" i="48" s="1"/>
  <c r="CD57" i="48"/>
  <c r="CD60" i="48" s="1"/>
  <c r="CL56" i="47"/>
  <c r="CL58" i="47" s="1"/>
  <c r="AJ28" i="47"/>
  <c r="AP28" i="47" s="1"/>
  <c r="AP41" i="47" s="1"/>
  <c r="AP44" i="47" s="1"/>
  <c r="AP23" i="47"/>
  <c r="BF56" i="47"/>
  <c r="BF58" i="47" s="1"/>
  <c r="BH28" i="47"/>
  <c r="BN28" i="47" s="1"/>
  <c r="BN41" i="47" s="1"/>
  <c r="BN44" i="47" s="1"/>
  <c r="BN65" i="47" s="1"/>
  <c r="BN23" i="47"/>
  <c r="BX28" i="47"/>
  <c r="CD28" i="47" s="1"/>
  <c r="CD41" i="47" s="1"/>
  <c r="CD44" i="47" s="1"/>
  <c r="CD65" i="47" s="1"/>
  <c r="CD23" i="47"/>
  <c r="DB56" i="47"/>
  <c r="DB58" i="47" s="1"/>
  <c r="AP28" i="48"/>
  <c r="AT28" i="48" s="1"/>
  <c r="BB28" i="48"/>
  <c r="BF28" i="48" s="1"/>
  <c r="AV28" i="48"/>
  <c r="BH28" i="48"/>
  <c r="BN28" i="48"/>
  <c r="AD28" i="48"/>
  <c r="AH28" i="48" s="1"/>
  <c r="CT28" i="47"/>
  <c r="CT41" i="47" s="1"/>
  <c r="CT44" i="47" s="1"/>
  <c r="CT65" i="47" s="1"/>
  <c r="CT23" i="47"/>
  <c r="DB23" i="47"/>
  <c r="BP28" i="47"/>
  <c r="BV28" i="47" s="1"/>
  <c r="BV41" i="47" s="1"/>
  <c r="BV44" i="47" s="1"/>
  <c r="CF28" i="47"/>
  <c r="CL28" i="47" s="1"/>
  <c r="CL41" i="47" s="1"/>
  <c r="CL44" i="47" s="1"/>
  <c r="AX28" i="47"/>
  <c r="AX41" i="47" s="1"/>
  <c r="AX44" i="47" s="1"/>
  <c r="AX65" i="47" s="1"/>
  <c r="AX23" i="47"/>
  <c r="BF23" i="47"/>
  <c r="DB65" i="47" l="1"/>
  <c r="BX66" i="48"/>
  <c r="AP65" i="47"/>
  <c r="CD66" i="48"/>
  <c r="BF65" i="47"/>
  <c r="CL65" i="47"/>
  <c r="BV65" i="47"/>
  <c r="T25" i="72"/>
  <c r="T36" i="72" s="1"/>
  <c r="W25" i="72"/>
  <c r="W36" i="72" s="1"/>
  <c r="R25" i="72"/>
  <c r="R36" i="72" s="1"/>
  <c r="S25" i="72"/>
  <c r="S36" i="72" s="1"/>
  <c r="X25" i="72"/>
  <c r="X36" i="72" s="1"/>
  <c r="U25" i="72"/>
  <c r="U36" i="72" s="1"/>
  <c r="Z25" i="72"/>
  <c r="Z36" i="72" s="1"/>
  <c r="Y25" i="72"/>
  <c r="Y36" i="72" s="1"/>
  <c r="V25" i="72"/>
  <c r="V36" i="72" s="1"/>
  <c r="AZ28" i="48"/>
  <c r="AZ41" i="48" s="1"/>
  <c r="AZ44" i="48" s="1"/>
  <c r="AZ66" i="48" s="1"/>
  <c r="AN28" i="48"/>
  <c r="AN41" i="48" s="1"/>
  <c r="AN44" i="48" s="1"/>
  <c r="AN66" i="48" s="1"/>
  <c r="BR28" i="48"/>
  <c r="BR41" i="48" s="1"/>
  <c r="BR44" i="48" s="1"/>
  <c r="BR66" i="48" s="1"/>
  <c r="BL28" i="48"/>
  <c r="BL41" i="48" s="1"/>
  <c r="BL44" i="48" s="1"/>
  <c r="BL66" i="48" s="1"/>
  <c r="BF41" i="48"/>
  <c r="BF44" i="48" s="1"/>
  <c r="BF66" i="48" s="1"/>
  <c r="AH41" i="48"/>
  <c r="AH44" i="48" s="1"/>
  <c r="AH66" i="48" s="1"/>
  <c r="AT41" i="48"/>
  <c r="AT44" i="48" s="1"/>
  <c r="AT66" i="48" s="1"/>
  <c r="L10" i="12"/>
  <c r="O10" i="12"/>
  <c r="Y38" i="72" l="1"/>
  <c r="Y44" i="72" s="1"/>
  <c r="Z38" i="72"/>
  <c r="Z44" i="72" s="1"/>
  <c r="U38" i="72"/>
  <c r="U44" i="72" s="1"/>
  <c r="V38" i="72"/>
  <c r="V44" i="72" s="1"/>
  <c r="X38" i="72"/>
  <c r="X44" i="72" s="1"/>
  <c r="S38" i="72"/>
  <c r="S44" i="72" s="1"/>
  <c r="R38" i="72"/>
  <c r="R44" i="72" s="1"/>
  <c r="W38" i="72"/>
  <c r="W44" i="72" s="1"/>
  <c r="T38" i="72"/>
  <c r="T44" i="72" s="1"/>
  <c r="R23" i="113" l="1"/>
  <c r="G3" i="113"/>
  <c r="E84" i="2" s="1"/>
  <c r="L31" i="80"/>
  <c r="I31" i="80"/>
  <c r="L35" i="79"/>
  <c r="H35" i="79" s="1"/>
  <c r="O40" i="76"/>
  <c r="L40" i="76"/>
  <c r="I40" i="76"/>
  <c r="O31" i="76"/>
  <c r="L31" i="76"/>
  <c r="I31" i="76"/>
  <c r="O21" i="76"/>
  <c r="L21" i="76"/>
  <c r="I21" i="76"/>
  <c r="B1" i="113"/>
  <c r="X68" i="75"/>
  <c r="X67" i="75"/>
  <c r="X66" i="75"/>
  <c r="X65" i="75"/>
  <c r="X64" i="75"/>
  <c r="X63" i="75"/>
  <c r="X62" i="75"/>
  <c r="X61" i="75"/>
  <c r="X57" i="75"/>
  <c r="X56" i="75"/>
  <c r="X55" i="75"/>
  <c r="X54" i="75"/>
  <c r="X53" i="75"/>
  <c r="X52" i="75"/>
  <c r="X51" i="75"/>
  <c r="X50" i="75"/>
  <c r="AP68" i="75"/>
  <c r="AP67" i="75"/>
  <c r="AP66" i="75"/>
  <c r="AP65" i="75"/>
  <c r="AP64" i="75"/>
  <c r="AP63" i="75"/>
  <c r="AP62" i="75"/>
  <c r="AP61" i="75"/>
  <c r="AP57" i="75"/>
  <c r="AP56" i="75"/>
  <c r="AP55" i="75"/>
  <c r="AP54" i="75"/>
  <c r="AP53" i="75"/>
  <c r="AP52" i="75"/>
  <c r="AP51" i="75"/>
  <c r="AP50" i="75"/>
  <c r="AP46" i="75"/>
  <c r="AP45" i="75"/>
  <c r="AP44" i="75"/>
  <c r="AP43" i="75"/>
  <c r="AP42" i="75"/>
  <c r="AP41" i="75"/>
  <c r="AP40" i="75"/>
  <c r="AP39" i="75"/>
  <c r="AP35" i="75"/>
  <c r="AP34" i="75"/>
  <c r="AP33" i="75"/>
  <c r="AP32" i="75"/>
  <c r="AP31" i="75"/>
  <c r="AP30" i="75"/>
  <c r="AP29" i="75"/>
  <c r="AP28" i="75"/>
  <c r="AP24" i="75"/>
  <c r="X46" i="75"/>
  <c r="X45" i="75"/>
  <c r="X44" i="75"/>
  <c r="X43" i="75"/>
  <c r="X42" i="75"/>
  <c r="X41" i="75"/>
  <c r="X40" i="75"/>
  <c r="X39" i="75"/>
  <c r="X35" i="75"/>
  <c r="X34" i="75"/>
  <c r="X33" i="75"/>
  <c r="X32" i="75"/>
  <c r="X31" i="75"/>
  <c r="X30" i="75"/>
  <c r="X29" i="75"/>
  <c r="X28" i="75"/>
  <c r="X24" i="75"/>
  <c r="X23" i="75"/>
  <c r="X22" i="75"/>
  <c r="X21" i="75"/>
  <c r="X20" i="75"/>
  <c r="X19" i="75"/>
  <c r="X18" i="75"/>
  <c r="X17" i="75"/>
  <c r="L21" i="74"/>
  <c r="I21" i="74"/>
  <c r="H40" i="76" l="1"/>
  <c r="H21" i="76"/>
  <c r="I14" i="79"/>
  <c r="H31" i="80"/>
  <c r="H31" i="76"/>
  <c r="L14" i="79"/>
  <c r="H3" i="80"/>
  <c r="E78" i="2" s="1"/>
  <c r="H14" i="79" l="1"/>
  <c r="I38" i="79"/>
  <c r="L38" i="79"/>
  <c r="D3" i="107"/>
  <c r="B1" i="107"/>
  <c r="D3" i="105"/>
  <c r="B1" i="105"/>
  <c r="C50" i="2"/>
  <c r="C49" i="2"/>
  <c r="I39" i="79" l="1"/>
  <c r="H38" i="79"/>
  <c r="B22" i="107"/>
  <c r="B21" i="107"/>
  <c r="L37" i="79" l="1"/>
  <c r="L10" i="60"/>
  <c r="L39" i="79" l="1"/>
  <c r="O37" i="79" l="1"/>
  <c r="O10" i="30"/>
  <c r="L10" i="30"/>
  <c r="O39" i="79" l="1"/>
  <c r="O10" i="29"/>
  <c r="L10" i="29"/>
  <c r="O10" i="20"/>
  <c r="L10" i="20"/>
  <c r="O10" i="19"/>
  <c r="L10" i="19"/>
  <c r="O10" i="17"/>
  <c r="L10" i="17"/>
  <c r="O10" i="16"/>
  <c r="L10" i="16"/>
  <c r="O10" i="15"/>
  <c r="L10" i="15"/>
  <c r="R37" i="79" l="1"/>
  <c r="R39" i="79" l="1"/>
  <c r="B17" i="17"/>
  <c r="B18" i="17"/>
  <c r="B19" i="17"/>
  <c r="B20" i="17"/>
  <c r="B21" i="17"/>
  <c r="B22" i="17"/>
  <c r="B23" i="17"/>
  <c r="B24" i="17"/>
  <c r="B16" i="17"/>
  <c r="B16" i="12"/>
  <c r="B17" i="15"/>
  <c r="B18" i="15"/>
  <c r="B24" i="15"/>
  <c r="B25" i="15"/>
  <c r="B26" i="15"/>
  <c r="B27" i="15"/>
  <c r="B28" i="15"/>
  <c r="B29" i="15"/>
  <c r="B30" i="15"/>
  <c r="B32" i="15"/>
  <c r="B33" i="15"/>
  <c r="B34" i="15"/>
  <c r="B35" i="15"/>
  <c r="B16" i="15"/>
  <c r="B17" i="16"/>
  <c r="B18" i="16"/>
  <c r="B19" i="16"/>
  <c r="B20" i="16"/>
  <c r="B21" i="16"/>
  <c r="B22" i="16"/>
  <c r="B23" i="16"/>
  <c r="B24" i="16"/>
  <c r="B25" i="16"/>
  <c r="B26" i="16"/>
  <c r="B27" i="16"/>
  <c r="B17" i="12"/>
  <c r="B18" i="12"/>
  <c r="B19" i="12"/>
  <c r="B20" i="12"/>
  <c r="B21" i="12"/>
  <c r="B22" i="12"/>
  <c r="B23" i="12"/>
  <c r="B24" i="12"/>
  <c r="B25" i="12"/>
  <c r="B26" i="12"/>
  <c r="B27" i="12"/>
  <c r="B28" i="12"/>
  <c r="B29" i="12"/>
  <c r="B30" i="12"/>
  <c r="B31" i="12"/>
  <c r="B32" i="12"/>
  <c r="B33" i="12"/>
  <c r="B34" i="12"/>
  <c r="B35" i="12"/>
  <c r="B42" i="12"/>
  <c r="S37" i="79" l="1"/>
  <c r="S39" i="79" l="1"/>
  <c r="C86" i="2"/>
  <c r="C83" i="2"/>
  <c r="C82" i="2"/>
  <c r="C78" i="2"/>
  <c r="C74" i="2"/>
  <c r="C73" i="2"/>
  <c r="C72" i="2"/>
  <c r="C67" i="2"/>
  <c r="C62" i="2"/>
  <c r="T37" i="79" l="1"/>
  <c r="R24" i="48"/>
  <c r="T39" i="79" l="1"/>
  <c r="U37" i="79" l="1"/>
  <c r="D3" i="82"/>
  <c r="B1" i="82"/>
  <c r="D3" i="81"/>
  <c r="B1" i="81"/>
  <c r="D3" i="80"/>
  <c r="B1" i="80"/>
  <c r="D3" i="79"/>
  <c r="B1" i="79"/>
  <c r="D3" i="77"/>
  <c r="B1" i="77"/>
  <c r="D3" i="76"/>
  <c r="B1" i="76"/>
  <c r="D3" i="75"/>
  <c r="B1" i="75"/>
  <c r="D3" i="74"/>
  <c r="B1" i="74"/>
  <c r="D3" i="72"/>
  <c r="B1" i="72"/>
  <c r="D3" i="60"/>
  <c r="B1" i="60"/>
  <c r="B16" i="82"/>
  <c r="B17" i="82"/>
  <c r="B18" i="82"/>
  <c r="B19" i="82"/>
  <c r="B20" i="82"/>
  <c r="B21" i="82"/>
  <c r="B22" i="82"/>
  <c r="B23" i="82"/>
  <c r="B24" i="82"/>
  <c r="O25" i="82"/>
  <c r="B25" i="82"/>
  <c r="B26" i="82"/>
  <c r="B27" i="82"/>
  <c r="B28" i="82"/>
  <c r="B29" i="82"/>
  <c r="B30" i="82"/>
  <c r="B31" i="82"/>
  <c r="B32" i="82"/>
  <c r="B33" i="82"/>
  <c r="B34" i="82"/>
  <c r="B35" i="82"/>
  <c r="B36" i="82"/>
  <c r="B37" i="82"/>
  <c r="B38" i="82"/>
  <c r="B39" i="82"/>
  <c r="B40" i="82"/>
  <c r="B41" i="82"/>
  <c r="L41" i="82"/>
  <c r="H41" i="82" s="1"/>
  <c r="O41" i="82"/>
  <c r="B42" i="82"/>
  <c r="B43" i="82"/>
  <c r="B44" i="82"/>
  <c r="B45" i="82"/>
  <c r="B46" i="82"/>
  <c r="B47" i="82"/>
  <c r="B48" i="82"/>
  <c r="B49" i="82"/>
  <c r="I49" i="82"/>
  <c r="L49" i="82"/>
  <c r="O49" i="82"/>
  <c r="B50" i="82"/>
  <c r="L74" i="82"/>
  <c r="O74" i="82"/>
  <c r="B15" i="81"/>
  <c r="M15" i="81"/>
  <c r="T15" i="81"/>
  <c r="B16" i="81"/>
  <c r="M16" i="81"/>
  <c r="T16" i="81"/>
  <c r="B17" i="81"/>
  <c r="M17" i="81"/>
  <c r="T17" i="81"/>
  <c r="B18" i="81"/>
  <c r="M18" i="81"/>
  <c r="T18" i="81"/>
  <c r="B19" i="81"/>
  <c r="M19" i="81"/>
  <c r="T19" i="81"/>
  <c r="B20" i="81"/>
  <c r="I20" i="81"/>
  <c r="I29" i="81" s="1"/>
  <c r="J20" i="81"/>
  <c r="K20" i="81"/>
  <c r="L20" i="81"/>
  <c r="P20" i="81"/>
  <c r="Q20" i="81"/>
  <c r="R20" i="81"/>
  <c r="S20" i="81"/>
  <c r="AD20" i="81"/>
  <c r="B21" i="81"/>
  <c r="B22" i="81"/>
  <c r="B23" i="81"/>
  <c r="B24" i="81"/>
  <c r="M24" i="81"/>
  <c r="T24" i="81"/>
  <c r="B25" i="81"/>
  <c r="M25" i="81"/>
  <c r="T25" i="81"/>
  <c r="B26" i="81"/>
  <c r="M26" i="81"/>
  <c r="T26" i="81"/>
  <c r="B27" i="81"/>
  <c r="M27" i="81"/>
  <c r="T27" i="81"/>
  <c r="B28" i="81"/>
  <c r="J28" i="81"/>
  <c r="K28" i="81"/>
  <c r="L28" i="81"/>
  <c r="P28" i="81"/>
  <c r="Q28" i="81"/>
  <c r="R28" i="81"/>
  <c r="S28" i="81"/>
  <c r="AD28" i="81"/>
  <c r="B29" i="81"/>
  <c r="B30" i="81"/>
  <c r="J30" i="81"/>
  <c r="K30" i="81"/>
  <c r="L30" i="81"/>
  <c r="P30" i="81"/>
  <c r="Q30" i="81"/>
  <c r="R30" i="81"/>
  <c r="S30" i="81"/>
  <c r="AD30" i="81"/>
  <c r="B15" i="80"/>
  <c r="B16" i="80"/>
  <c r="B17" i="80"/>
  <c r="B18" i="80"/>
  <c r="B19" i="80"/>
  <c r="B20" i="80"/>
  <c r="B21" i="80"/>
  <c r="B22" i="80"/>
  <c r="B23" i="80"/>
  <c r="B24" i="80"/>
  <c r="B25" i="80"/>
  <c r="B26" i="80"/>
  <c r="B27" i="80"/>
  <c r="B28" i="80"/>
  <c r="B29" i="80"/>
  <c r="B30" i="80"/>
  <c r="B31" i="80"/>
  <c r="B14" i="79"/>
  <c r="B15" i="79"/>
  <c r="B16" i="79"/>
  <c r="B17" i="79"/>
  <c r="B18" i="79"/>
  <c r="B19" i="79"/>
  <c r="B20" i="79"/>
  <c r="B21" i="79"/>
  <c r="B22" i="79"/>
  <c r="B23" i="79"/>
  <c r="B24" i="79"/>
  <c r="B25" i="79"/>
  <c r="B26" i="79"/>
  <c r="B27" i="79"/>
  <c r="B28" i="79"/>
  <c r="B29" i="79"/>
  <c r="B30" i="79"/>
  <c r="B31" i="79"/>
  <c r="B32" i="79"/>
  <c r="B33" i="79"/>
  <c r="B34" i="79"/>
  <c r="B35" i="79"/>
  <c r="B38" i="79"/>
  <c r="B39" i="79"/>
  <c r="B16" i="77"/>
  <c r="B17" i="77"/>
  <c r="B18" i="77"/>
  <c r="B16" i="76"/>
  <c r="B17" i="76"/>
  <c r="B18" i="76"/>
  <c r="B19" i="76"/>
  <c r="B20" i="76"/>
  <c r="B21" i="76"/>
  <c r="B22" i="76"/>
  <c r="B23" i="76"/>
  <c r="B24" i="76"/>
  <c r="B25" i="76"/>
  <c r="B26" i="76"/>
  <c r="B27" i="76"/>
  <c r="B28" i="76"/>
  <c r="B29" i="76"/>
  <c r="B30" i="76"/>
  <c r="B31" i="76"/>
  <c r="B32" i="76"/>
  <c r="B33" i="76"/>
  <c r="B34" i="76"/>
  <c r="B35" i="76"/>
  <c r="B36" i="76"/>
  <c r="B37" i="76"/>
  <c r="B38" i="76"/>
  <c r="B39" i="76"/>
  <c r="B40" i="76"/>
  <c r="B16" i="74"/>
  <c r="B17" i="74"/>
  <c r="B18" i="74"/>
  <c r="B19" i="74"/>
  <c r="B20" i="74"/>
  <c r="B21" i="74"/>
  <c r="O21" i="74"/>
  <c r="H21" i="74" s="1"/>
  <c r="B22" i="74"/>
  <c r="B23" i="74"/>
  <c r="B24" i="74"/>
  <c r="B25" i="74"/>
  <c r="B26" i="74"/>
  <c r="B27" i="74"/>
  <c r="B28" i="74"/>
  <c r="B29" i="74"/>
  <c r="B30" i="74"/>
  <c r="I30" i="74"/>
  <c r="L30" i="74"/>
  <c r="L31" i="74" s="1"/>
  <c r="O30" i="74"/>
  <c r="B31" i="74"/>
  <c r="B32" i="74"/>
  <c r="B33" i="74"/>
  <c r="B34" i="74"/>
  <c r="B35" i="74"/>
  <c r="B36" i="74"/>
  <c r="I36" i="74"/>
  <c r="L36" i="74"/>
  <c r="O36" i="74"/>
  <c r="B37" i="74"/>
  <c r="B38" i="74"/>
  <c r="B39" i="74"/>
  <c r="B40" i="74"/>
  <c r="B41" i="74"/>
  <c r="I41" i="74"/>
  <c r="L41" i="74"/>
  <c r="O41" i="74"/>
  <c r="B16" i="72"/>
  <c r="B29" i="72"/>
  <c r="B30" i="72"/>
  <c r="B31" i="72"/>
  <c r="B32" i="72"/>
  <c r="B33" i="72"/>
  <c r="B34" i="72"/>
  <c r="L34" i="72"/>
  <c r="O34" i="72"/>
  <c r="B35" i="72"/>
  <c r="H34" i="72" l="1"/>
  <c r="H41" i="74"/>
  <c r="H36" i="74"/>
  <c r="H30" i="74"/>
  <c r="H49" i="82"/>
  <c r="I65" i="82"/>
  <c r="H74" i="82"/>
  <c r="U39" i="79"/>
  <c r="AF18" i="81"/>
  <c r="H18" i="81" s="1"/>
  <c r="AF15" i="81"/>
  <c r="H15" i="81" s="1"/>
  <c r="AF25" i="81"/>
  <c r="H25" i="81" s="1"/>
  <c r="AF27" i="81"/>
  <c r="H27" i="81" s="1"/>
  <c r="AF24" i="81"/>
  <c r="H24" i="81" s="1"/>
  <c r="AF17" i="81"/>
  <c r="H17" i="81" s="1"/>
  <c r="AF26" i="81"/>
  <c r="H26" i="81" s="1"/>
  <c r="AF19" i="81"/>
  <c r="H19" i="81" s="1"/>
  <c r="AF16" i="81"/>
  <c r="H16" i="81" s="1"/>
  <c r="O27" i="82"/>
  <c r="L19" i="82"/>
  <c r="O19" i="82"/>
  <c r="P29" i="81"/>
  <c r="O31" i="74"/>
  <c r="I31" i="74"/>
  <c r="T28" i="81"/>
  <c r="M28" i="81"/>
  <c r="S29" i="81"/>
  <c r="L29" i="81"/>
  <c r="J29" i="81"/>
  <c r="T30" i="81"/>
  <c r="Q29" i="81"/>
  <c r="R29" i="81"/>
  <c r="AD29" i="81"/>
  <c r="K29" i="81"/>
  <c r="M20" i="81"/>
  <c r="T20" i="81"/>
  <c r="L25" i="82"/>
  <c r="H25" i="82" s="1"/>
  <c r="H3" i="77"/>
  <c r="E73" i="2" s="1"/>
  <c r="M30" i="81"/>
  <c r="H19" i="82" l="1"/>
  <c r="V37" i="79"/>
  <c r="H31" i="74"/>
  <c r="H3" i="74" s="1"/>
  <c r="E70" i="2" s="1"/>
  <c r="E71" i="2"/>
  <c r="AF28" i="81"/>
  <c r="H28" i="81" s="1"/>
  <c r="L27" i="82"/>
  <c r="H27" i="82" s="1"/>
  <c r="AF30" i="81"/>
  <c r="H30" i="81" s="1"/>
  <c r="AF20" i="81"/>
  <c r="H20" i="81" s="1"/>
  <c r="O65" i="82"/>
  <c r="O25" i="72" s="1"/>
  <c r="O36" i="72" s="1"/>
  <c r="M29" i="81"/>
  <c r="H3" i="76"/>
  <c r="E72" i="2" s="1"/>
  <c r="T29" i="81"/>
  <c r="V39" i="79" l="1"/>
  <c r="O38" i="72"/>
  <c r="O44" i="72" s="1"/>
  <c r="L65" i="82"/>
  <c r="H65" i="82" s="1"/>
  <c r="AF29" i="81"/>
  <c r="H29" i="81" s="1"/>
  <c r="H3" i="81" s="1"/>
  <c r="E82" i="2" s="1"/>
  <c r="W37" i="79" l="1"/>
  <c r="L25" i="72"/>
  <c r="H25" i="72" s="1"/>
  <c r="W39" i="79" l="1"/>
  <c r="H3" i="82"/>
  <c r="E83" i="2" s="1"/>
  <c r="L36" i="72"/>
  <c r="L38" i="72" l="1"/>
  <c r="H38" i="72" s="1"/>
  <c r="H36" i="72"/>
  <c r="X37" i="79"/>
  <c r="L44" i="72"/>
  <c r="H44" i="72" s="1"/>
  <c r="X39" i="79" l="1"/>
  <c r="B66" i="47"/>
  <c r="B65" i="47"/>
  <c r="B63" i="47"/>
  <c r="B62" i="47"/>
  <c r="B61" i="47"/>
  <c r="B60" i="47"/>
  <c r="B59" i="47"/>
  <c r="B58" i="47"/>
  <c r="B57" i="47"/>
  <c r="B56" i="47"/>
  <c r="B55" i="47"/>
  <c r="B54" i="47"/>
  <c r="B53" i="47"/>
  <c r="B52" i="47"/>
  <c r="B51" i="47"/>
  <c r="B50" i="47"/>
  <c r="B49" i="47"/>
  <c r="B48" i="47"/>
  <c r="B47" i="47"/>
  <c r="B46" i="47"/>
  <c r="B45" i="47"/>
  <c r="B44" i="47"/>
  <c r="B43" i="47"/>
  <c r="B42" i="47"/>
  <c r="B41" i="47"/>
  <c r="B40" i="47"/>
  <c r="B39" i="47"/>
  <c r="B38" i="47"/>
  <c r="B37" i="47"/>
  <c r="B36" i="47"/>
  <c r="B35" i="47"/>
  <c r="B34" i="47"/>
  <c r="B33" i="47"/>
  <c r="B32" i="47"/>
  <c r="B31" i="47"/>
  <c r="B30" i="47"/>
  <c r="B29" i="47"/>
  <c r="B28" i="47"/>
  <c r="B27" i="47"/>
  <c r="B26" i="47"/>
  <c r="B25" i="47"/>
  <c r="B24" i="47"/>
  <c r="B23" i="47"/>
  <c r="B22" i="47"/>
  <c r="B21" i="47"/>
  <c r="B20" i="47"/>
  <c r="B19" i="47"/>
  <c r="B18" i="47"/>
  <c r="B17" i="47"/>
  <c r="B16" i="47"/>
  <c r="Y37" i="79" l="1"/>
  <c r="H3" i="72"/>
  <c r="E67" i="2" s="1"/>
  <c r="Y39" i="79" l="1"/>
  <c r="Z37" i="79" l="1"/>
  <c r="Z39" i="79" l="1"/>
  <c r="AA37" i="79" l="1"/>
  <c r="AA39" i="79" l="1"/>
  <c r="H39" i="79" s="1"/>
  <c r="H37" i="79"/>
  <c r="B38" i="48"/>
  <c r="B39" i="48"/>
  <c r="B40" i="48"/>
  <c r="B41" i="48"/>
  <c r="B42" i="48"/>
  <c r="B43" i="48"/>
  <c r="B44" i="48"/>
  <c r="B45" i="48"/>
  <c r="B46" i="48"/>
  <c r="B47" i="48"/>
  <c r="B48" i="48"/>
  <c r="B49" i="48"/>
  <c r="B50" i="48"/>
  <c r="B51" i="48"/>
  <c r="B52" i="48"/>
  <c r="B53" i="48"/>
  <c r="B54" i="48"/>
  <c r="B55" i="48"/>
  <c r="B56" i="48"/>
  <c r="B57" i="48"/>
  <c r="B58" i="48"/>
  <c r="B59" i="48"/>
  <c r="B60" i="48"/>
  <c r="B61" i="48"/>
  <c r="B62" i="48"/>
  <c r="B63" i="48"/>
  <c r="B64" i="48"/>
  <c r="B66" i="48"/>
  <c r="B16" i="48"/>
  <c r="B17" i="48"/>
  <c r="B18" i="48"/>
  <c r="B19" i="48"/>
  <c r="B20" i="48"/>
  <c r="B21" i="48"/>
  <c r="B22" i="48"/>
  <c r="B23" i="48"/>
  <c r="B24" i="48"/>
  <c r="B25" i="48"/>
  <c r="B26" i="48"/>
  <c r="B27" i="48"/>
  <c r="B28" i="48"/>
  <c r="B29" i="48"/>
  <c r="B30" i="48"/>
  <c r="B31" i="48"/>
  <c r="B32" i="48"/>
  <c r="B33" i="48"/>
  <c r="B34" i="48"/>
  <c r="B35" i="48"/>
  <c r="B36" i="48"/>
  <c r="B37" i="48"/>
  <c r="AA34" i="48"/>
  <c r="T21" i="48"/>
  <c r="T20" i="48"/>
  <c r="T19" i="48"/>
  <c r="T18" i="48"/>
  <c r="T17" i="48"/>
  <c r="T16" i="48"/>
  <c r="Y24" i="48"/>
  <c r="W24" i="48"/>
  <c r="X22" i="47"/>
  <c r="X21" i="47"/>
  <c r="X20" i="47"/>
  <c r="X16" i="47"/>
  <c r="AG22" i="47"/>
  <c r="AG21" i="47"/>
  <c r="AG20" i="47"/>
  <c r="AG19" i="47"/>
  <c r="AG18" i="47"/>
  <c r="AG17" i="47"/>
  <c r="AG16" i="47"/>
  <c r="AE23" i="47"/>
  <c r="AE28" i="47" s="1"/>
  <c r="AC23" i="47"/>
  <c r="AC28" i="47" s="1"/>
  <c r="AA23" i="47"/>
  <c r="AA28" i="47" s="1"/>
  <c r="M23" i="47"/>
  <c r="M28" i="47" s="1"/>
  <c r="K23" i="47"/>
  <c r="X19" i="47"/>
  <c r="H19" i="47" s="1"/>
  <c r="O34" i="47"/>
  <c r="AG26" i="47"/>
  <c r="AG25" i="47"/>
  <c r="H16" i="47" l="1"/>
  <c r="H21" i="47"/>
  <c r="H20" i="47"/>
  <c r="H22" i="47"/>
  <c r="H3" i="79"/>
  <c r="E74" i="2" s="1"/>
  <c r="K28" i="47"/>
  <c r="O23" i="47"/>
  <c r="AA24" i="48"/>
  <c r="M19" i="48"/>
  <c r="H19" i="48" s="1"/>
  <c r="M22" i="48"/>
  <c r="M25" i="48"/>
  <c r="M20" i="48"/>
  <c r="H20" i="48" s="1"/>
  <c r="M21" i="48"/>
  <c r="H21" i="48" s="1"/>
  <c r="M26" i="48"/>
  <c r="M16" i="48"/>
  <c r="H16" i="48" s="1"/>
  <c r="M17" i="48"/>
  <c r="H17" i="48" s="1"/>
  <c r="M18" i="48"/>
  <c r="H18" i="48" s="1"/>
  <c r="AG28" i="47"/>
  <c r="M24" i="48"/>
  <c r="M64" i="48" l="1"/>
  <c r="C60" i="2" l="1"/>
  <c r="C59" i="2"/>
  <c r="C56" i="2"/>
  <c r="C55" i="2"/>
  <c r="C53" i="2" l="1"/>
  <c r="C52" i="2"/>
  <c r="B14" i="48" l="1"/>
  <c r="B15" i="48"/>
  <c r="B17" i="30"/>
  <c r="B16" i="30"/>
  <c r="B16" i="29"/>
  <c r="B15" i="20"/>
  <c r="B15" i="19"/>
  <c r="B16" i="19"/>
  <c r="B17" i="19"/>
  <c r="B16" i="16"/>
  <c r="B1" i="48" l="1"/>
  <c r="B1" i="47"/>
  <c r="B1" i="20"/>
  <c r="B1" i="19"/>
  <c r="H3" i="60" l="1"/>
  <c r="D3" i="47"/>
  <c r="AA64" i="48"/>
  <c r="T64" i="48"/>
  <c r="T48" i="48"/>
  <c r="T34" i="48"/>
  <c r="M34" i="48"/>
  <c r="Y28" i="48"/>
  <c r="R28" i="48"/>
  <c r="K28" i="48"/>
  <c r="AG63" i="47"/>
  <c r="X63" i="47"/>
  <c r="AG52" i="47"/>
  <c r="X52" i="47"/>
  <c r="H52" i="47" s="1"/>
  <c r="AG48" i="47"/>
  <c r="X48" i="47"/>
  <c r="H48" i="47" s="1"/>
  <c r="AG34" i="47"/>
  <c r="X34" i="47"/>
  <c r="H34" i="47" s="1"/>
  <c r="X26" i="47"/>
  <c r="H26" i="47" s="1"/>
  <c r="X25" i="47"/>
  <c r="H25" i="47" s="1"/>
  <c r="AG51" i="47"/>
  <c r="AG47" i="47"/>
  <c r="H34" i="48" l="1"/>
  <c r="H64" i="48"/>
  <c r="T25" i="48"/>
  <c r="H25" i="48" s="1"/>
  <c r="T26" i="48"/>
  <c r="H26" i="48" s="1"/>
  <c r="T22" i="48"/>
  <c r="H22" i="48" s="1"/>
  <c r="M48" i="48"/>
  <c r="H48" i="48" s="1"/>
  <c r="M47" i="48"/>
  <c r="O63" i="47"/>
  <c r="H63" i="47" s="1"/>
  <c r="O56" i="47"/>
  <c r="AA57" i="48"/>
  <c r="AA60" i="48" s="1"/>
  <c r="E86" i="2"/>
  <c r="AG56" i="47"/>
  <c r="AG58" i="47" s="1"/>
  <c r="M57" i="48"/>
  <c r="T23" i="47"/>
  <c r="V23" i="47"/>
  <c r="V28" i="47" s="1"/>
  <c r="AG41" i="47"/>
  <c r="AG44" i="47" s="1"/>
  <c r="AG65" i="47" s="1"/>
  <c r="X47" i="47"/>
  <c r="H47" i="47" s="1"/>
  <c r="X51" i="47"/>
  <c r="H51" i="47" s="1"/>
  <c r="T28" i="48"/>
  <c r="W28" i="48"/>
  <c r="AA28" i="48" s="1"/>
  <c r="T47" i="48"/>
  <c r="H47" i="48" l="1"/>
  <c r="O58" i="47"/>
  <c r="T28" i="47"/>
  <c r="M60" i="48"/>
  <c r="X56" i="47"/>
  <c r="X58" i="47" s="1"/>
  <c r="T24" i="48"/>
  <c r="H24" i="48" s="1"/>
  <c r="T57" i="48"/>
  <c r="T60" i="48" s="1"/>
  <c r="X18" i="47"/>
  <c r="H18" i="47" s="1"/>
  <c r="X17" i="47"/>
  <c r="H17" i="47" s="1"/>
  <c r="T41" i="48"/>
  <c r="T44" i="48" s="1"/>
  <c r="M28" i="48"/>
  <c r="H28" i="48" s="1"/>
  <c r="AA41" i="48"/>
  <c r="AA44" i="48" s="1"/>
  <c r="AA66" i="48" s="1"/>
  <c r="H60" i="48" l="1"/>
  <c r="H57" i="48"/>
  <c r="H58" i="47"/>
  <c r="H56" i="47"/>
  <c r="T66" i="48"/>
  <c r="M41" i="48"/>
  <c r="H41" i="48" s="1"/>
  <c r="M44" i="48" l="1"/>
  <c r="B1" i="30"/>
  <c r="B1" i="29"/>
  <c r="M66" i="48" l="1"/>
  <c r="H66" i="48" s="1"/>
  <c r="H44" i="48"/>
  <c r="B1" i="17"/>
  <c r="B1" i="16"/>
  <c r="B1" i="15"/>
  <c r="D3" i="30"/>
  <c r="D3" i="29"/>
  <c r="D3" i="20"/>
  <c r="D3" i="19"/>
  <c r="H3" i="48" l="1"/>
  <c r="E63" i="2" s="1"/>
  <c r="H3" i="29"/>
  <c r="E59" i="2" s="1"/>
  <c r="H3" i="30"/>
  <c r="E60" i="2" s="1"/>
  <c r="E56" i="2" l="1"/>
  <c r="H20" i="20"/>
  <c r="H3" i="20" s="1"/>
  <c r="D3" i="17"/>
  <c r="D3" i="16"/>
  <c r="D3" i="15"/>
  <c r="H27" i="16"/>
  <c r="H16" i="16"/>
  <c r="H3" i="15"/>
  <c r="E53" i="2" s="1"/>
  <c r="H19" i="16" l="1"/>
  <c r="H3" i="16" s="1"/>
  <c r="E54" i="2" s="1"/>
  <c r="E58" i="2" l="1"/>
  <c r="H16" i="12"/>
  <c r="H21" i="12" l="1"/>
  <c r="H35" i="12"/>
  <c r="H31" i="12"/>
  <c r="E55" i="2" l="1"/>
  <c r="H3" i="12"/>
  <c r="E52" i="2" s="1"/>
  <c r="D3" i="12"/>
  <c r="B1" i="12"/>
  <c r="E22" i="2" l="1"/>
  <c r="I10" i="125" l="1"/>
  <c r="I10" i="135"/>
  <c r="I10" i="119"/>
  <c r="I10" i="12"/>
  <c r="J10" i="60"/>
  <c r="I10" i="30"/>
  <c r="I10" i="17"/>
  <c r="I10" i="29"/>
  <c r="I10" i="16"/>
  <c r="I10" i="20"/>
  <c r="I10" i="15"/>
  <c r="I10" i="19"/>
  <c r="B10" i="1" l="1"/>
  <c r="B28" i="1" s="1"/>
  <c r="B29" i="1" s="1"/>
  <c r="B30" i="1" s="1"/>
  <c r="B31" i="1" s="1"/>
  <c r="B32" i="1" s="1"/>
  <c r="B33" i="1" s="1"/>
  <c r="B34" i="1" s="1"/>
  <c r="B35" i="1" s="1"/>
  <c r="B4" i="1" l="1"/>
  <c r="AG23" i="47"/>
  <c r="X23" i="47" l="1"/>
  <c r="H23" i="47" s="1"/>
  <c r="O28" i="47"/>
  <c r="X28" i="47" l="1"/>
  <c r="X41" i="47" s="1"/>
  <c r="X44" i="47" s="1"/>
  <c r="X65" i="47" s="1"/>
  <c r="O41" i="47"/>
  <c r="H41" i="47" s="1"/>
  <c r="H28" i="47" l="1"/>
  <c r="O44" i="47"/>
  <c r="H44" i="47" s="1"/>
  <c r="O65" i="47" l="1"/>
  <c r="H65" i="47" l="1"/>
  <c r="H3" i="47" s="1"/>
  <c r="E62" i="2" s="1"/>
  <c r="E47" i="2" s="1"/>
</calcChain>
</file>

<file path=xl/sharedStrings.xml><?xml version="1.0" encoding="utf-8"?>
<sst xmlns="http://schemas.openxmlformats.org/spreadsheetml/2006/main" count="4866" uniqueCount="1638">
  <si>
    <t>Nominated contact person</t>
  </si>
  <si>
    <t>Nominated contact person contact details</t>
  </si>
  <si>
    <t>Key details</t>
  </si>
  <si>
    <t xml:space="preserve">The following provides RfI Template details such as key dates, dollar units and error checks. </t>
  </si>
  <si>
    <t>General inputs</t>
  </si>
  <si>
    <t>Report year -1</t>
  </si>
  <si>
    <t>Report year</t>
  </si>
  <si>
    <t>Report year +1</t>
  </si>
  <si>
    <t>30/06/2021 (Forecast)</t>
  </si>
  <si>
    <t>National performance review</t>
  </si>
  <si>
    <t>We grant DIA permission to access the Water New Zealand National Performance Review Information (select response)</t>
  </si>
  <si>
    <t>Worksheet references</t>
  </si>
  <si>
    <t>Reference</t>
  </si>
  <si>
    <t>Section</t>
  </si>
  <si>
    <t>Section AA</t>
  </si>
  <si>
    <t>Qualitative</t>
  </si>
  <si>
    <t>Section A</t>
  </si>
  <si>
    <t>Base information</t>
  </si>
  <si>
    <t>Section B</t>
  </si>
  <si>
    <t>Section C</t>
  </si>
  <si>
    <t>Quality and environment</t>
  </si>
  <si>
    <t>Section E</t>
  </si>
  <si>
    <t>Operating costs and efficiencies</t>
  </si>
  <si>
    <t>Section F</t>
  </si>
  <si>
    <t>Current and forecast financial information</t>
  </si>
  <si>
    <t>Section G</t>
  </si>
  <si>
    <t>Investment delivery plan</t>
  </si>
  <si>
    <t>Section J</t>
  </si>
  <si>
    <t>Asset replacement</t>
  </si>
  <si>
    <r>
      <t>Master check</t>
    </r>
    <r>
      <rPr>
        <b/>
        <vertAlign val="superscript"/>
        <sz val="10"/>
        <color theme="1"/>
        <rFont val="Arial"/>
        <family val="2"/>
      </rPr>
      <t>1</t>
    </r>
  </si>
  <si>
    <t>1 All required fields have been populated</t>
  </si>
  <si>
    <t>Tab</t>
  </si>
  <si>
    <t>Description</t>
  </si>
  <si>
    <t>Check</t>
  </si>
  <si>
    <t>Master Check:</t>
  </si>
  <si>
    <t>AA1</t>
  </si>
  <si>
    <t>AA2</t>
  </si>
  <si>
    <t>A1</t>
  </si>
  <si>
    <t>A2</t>
  </si>
  <si>
    <t>A3</t>
  </si>
  <si>
    <t>A4</t>
  </si>
  <si>
    <t>B1</t>
  </si>
  <si>
    <t>B2</t>
  </si>
  <si>
    <t>B3</t>
  </si>
  <si>
    <t>B4</t>
  </si>
  <si>
    <t>C1</t>
  </si>
  <si>
    <t>C2</t>
  </si>
  <si>
    <t>C3</t>
  </si>
  <si>
    <t>C4</t>
  </si>
  <si>
    <t>C5</t>
  </si>
  <si>
    <t>E1</t>
  </si>
  <si>
    <t>E2</t>
  </si>
  <si>
    <t>E2b</t>
  </si>
  <si>
    <t>E11</t>
  </si>
  <si>
    <t>F1</t>
  </si>
  <si>
    <t>F2</t>
  </si>
  <si>
    <t>F3</t>
  </si>
  <si>
    <t>F4</t>
  </si>
  <si>
    <t>F5</t>
  </si>
  <si>
    <t>F7</t>
  </si>
  <si>
    <t>F8</t>
  </si>
  <si>
    <t>F9</t>
  </si>
  <si>
    <t>F10</t>
  </si>
  <si>
    <t>F11</t>
  </si>
  <si>
    <t>G1</t>
  </si>
  <si>
    <t>G5</t>
  </si>
  <si>
    <t>J1</t>
  </si>
  <si>
    <t>Instructions</t>
  </si>
  <si>
    <t>General</t>
  </si>
  <si>
    <t>This excel document is to be completed in respect of the DIA Water Reform Request for Information.</t>
  </si>
  <si>
    <t xml:space="preserve">Black worksheets provide RfI Template details. </t>
  </si>
  <si>
    <t>Blue worksheets indicate where inputs are required</t>
  </si>
  <si>
    <t>Cell references</t>
  </si>
  <si>
    <t>Orange cells indicate where relevant data should be inputted for all requests, including supplementary commentary.</t>
  </si>
  <si>
    <t>Blue cells indicate where cells lookup information contained in other worksheets.</t>
  </si>
  <si>
    <t>Ok</t>
  </si>
  <si>
    <t>All inputs should be provided in accordance with the unit and time period defined in each tab.</t>
  </si>
  <si>
    <t>All monetary values should be entered in New Zealand Dollars as indicated by the unit for each item required.</t>
  </si>
  <si>
    <t>The 'Units' field describes the intended Unit required for each response. For example, a Unit that states $'000 requires monetary values to presented in thousands. The units are described in each Supporting Schedule.</t>
  </si>
  <si>
    <t xml:space="preserve"> </t>
  </si>
  <si>
    <t>Worksheet check</t>
  </si>
  <si>
    <t>Section AA: Qualitative</t>
  </si>
  <si>
    <t>Table AA1: Commercial Arrangements</t>
  </si>
  <si>
    <t>Item</t>
  </si>
  <si>
    <t>Units</t>
  </si>
  <si>
    <t>Field</t>
  </si>
  <si>
    <t>Checks</t>
  </si>
  <si>
    <t>Response</t>
  </si>
  <si>
    <t>Information source</t>
  </si>
  <si>
    <t>Comments</t>
  </si>
  <si>
    <t>Ref.</t>
  </si>
  <si>
    <t>Type</t>
  </si>
  <si>
    <t>Please note:</t>
  </si>
  <si>
    <t>For each of the below requests, please provide additional detail if there is any variance between water, wastewater and stormwater.</t>
  </si>
  <si>
    <t>Please provide your response in a text document if the space provided is insufficient.</t>
  </si>
  <si>
    <t> </t>
  </si>
  <si>
    <t>AA1.1</t>
  </si>
  <si>
    <t>I</t>
  </si>
  <si>
    <t>AA1.2</t>
  </si>
  <si>
    <t>AA1.3</t>
  </si>
  <si>
    <t>Please provide a high level description of contracts with a remaining term longer than 2 years including:
&gt; Scope
&gt; Counterparty
&gt; Start and end dates
&gt; Contract value 
&gt; Other relevant terms</t>
  </si>
  <si>
    <t>AA1.4</t>
  </si>
  <si>
    <t xml:space="preserve">Please provide a high level overview of current insurance arrangements that apply to water, wastewater and stormwater assets including:
&gt; The amount of cover (i.e. dollar value)  
&gt; Whether the assets covered are above or below ground
&gt; The type of events covered (e.g. 1 in 500 year earthquake event)
&gt; The source (e.g. self vs external insurer)
&gt; Major exclusions. </t>
  </si>
  <si>
    <t>AA1.5</t>
  </si>
  <si>
    <t>How does the insured amount compare to reinstatement costs for the insured water, wastewater and stormwater assets?</t>
  </si>
  <si>
    <t>AA1.6</t>
  </si>
  <si>
    <t>AA1.8</t>
  </si>
  <si>
    <t>AA1.9</t>
  </si>
  <si>
    <t>AA1.10</t>
  </si>
  <si>
    <t>Further notes if applicable</t>
  </si>
  <si>
    <t>End of sheet</t>
  </si>
  <si>
    <t>Item Ref.</t>
  </si>
  <si>
    <t>AA2.1</t>
  </si>
  <si>
    <t>AA2.2</t>
  </si>
  <si>
    <t>AA2.31</t>
  </si>
  <si>
    <t>AA2.32</t>
  </si>
  <si>
    <t>AA2.33</t>
  </si>
  <si>
    <t>AA2.34</t>
  </si>
  <si>
    <t>AA2.35</t>
  </si>
  <si>
    <t>AA2.36</t>
  </si>
  <si>
    <t>AA2.37</t>
  </si>
  <si>
    <t>AA2.38</t>
  </si>
  <si>
    <t>AA2.39</t>
  </si>
  <si>
    <t>AA2.40</t>
  </si>
  <si>
    <t>Section A: Base Information</t>
  </si>
  <si>
    <t>Table A1: Properties &amp; Population – Water</t>
  </si>
  <si>
    <t>Water NZ Reference</t>
  </si>
  <si>
    <t>CG</t>
  </si>
  <si>
    <t>A1.1</t>
  </si>
  <si>
    <t>Total number of billed properties</t>
  </si>
  <si>
    <t>Nr.</t>
  </si>
  <si>
    <t>A1.2</t>
  </si>
  <si>
    <t>A1.4</t>
  </si>
  <si>
    <t>A1.12</t>
  </si>
  <si>
    <t>A1.14</t>
  </si>
  <si>
    <t>Number of billed properties with no charges</t>
  </si>
  <si>
    <t>A1.15</t>
  </si>
  <si>
    <t>Total</t>
  </si>
  <si>
    <t>C</t>
  </si>
  <si>
    <t>A1.36</t>
  </si>
  <si>
    <t>A1.37</t>
  </si>
  <si>
    <t>Summary – Properties</t>
  </si>
  <si>
    <t>A1.39</t>
  </si>
  <si>
    <t>Total connected properties</t>
  </si>
  <si>
    <t>Summary – Population</t>
  </si>
  <si>
    <t>A1.43</t>
  </si>
  <si>
    <t>Winter</t>
  </si>
  <si>
    <t>000</t>
  </si>
  <si>
    <t>A1.44</t>
  </si>
  <si>
    <t>Summer</t>
  </si>
  <si>
    <t>Table A2: Water Volumes</t>
  </si>
  <si>
    <t>A2.1</t>
  </si>
  <si>
    <t>Water Delivered</t>
  </si>
  <si>
    <t xml:space="preserve">000 m3/d </t>
  </si>
  <si>
    <t>A2.2</t>
  </si>
  <si>
    <t>Underground supply pipe leakage – billed</t>
  </si>
  <si>
    <t xml:space="preserve">l/pr/d </t>
  </si>
  <si>
    <t>A2.3</t>
  </si>
  <si>
    <t>A2.5</t>
  </si>
  <si>
    <t>A2.6</t>
  </si>
  <si>
    <t>A2.7</t>
  </si>
  <si>
    <t>Meter under-registration</t>
  </si>
  <si>
    <t>A2.8a</t>
  </si>
  <si>
    <t>Water delivered (potable)</t>
  </si>
  <si>
    <t>A2.10</t>
  </si>
  <si>
    <t>Water delivered (potable) to users with no charges</t>
  </si>
  <si>
    <t>A2.11</t>
  </si>
  <si>
    <t>Water delivered (non-potable)</t>
  </si>
  <si>
    <t>A2.15a</t>
  </si>
  <si>
    <t>A2.19</t>
  </si>
  <si>
    <t>A2.22</t>
  </si>
  <si>
    <t>Underground supply pipe leakage - billed</t>
  </si>
  <si>
    <t>A2.23</t>
  </si>
  <si>
    <t>A2.24</t>
  </si>
  <si>
    <t>Bulk supply imports</t>
  </si>
  <si>
    <t>Leakage</t>
  </si>
  <si>
    <t>A2.37</t>
  </si>
  <si>
    <t>Leakage target</t>
  </si>
  <si>
    <t>%</t>
  </si>
  <si>
    <t>Table A3: Properties &amp; Population – Wastewater</t>
  </si>
  <si>
    <t>A3.1</t>
  </si>
  <si>
    <t>A3.7</t>
  </si>
  <si>
    <t>A3.17</t>
  </si>
  <si>
    <t>Number of billed properties with relief of charges</t>
  </si>
  <si>
    <t>A3.18</t>
  </si>
  <si>
    <t>A3.19</t>
  </si>
  <si>
    <t>A3.20</t>
  </si>
  <si>
    <t>A3.42</t>
  </si>
  <si>
    <t>Number of billed properties with other relief of charges</t>
  </si>
  <si>
    <t>A3.43</t>
  </si>
  <si>
    <t>A3.44</t>
  </si>
  <si>
    <t>A3.58</t>
  </si>
  <si>
    <t>A3.59</t>
  </si>
  <si>
    <t>A3.60</t>
  </si>
  <si>
    <t>Table A3b: Properties &amp; Population - Stormwater</t>
  </si>
  <si>
    <t>A3b.1</t>
  </si>
  <si>
    <t>Total number of billed properties for stormwater</t>
  </si>
  <si>
    <t>SWB2</t>
  </si>
  <si>
    <t>A3b.7</t>
  </si>
  <si>
    <t>A3b.18</t>
  </si>
  <si>
    <t>A3b.19</t>
  </si>
  <si>
    <t>A3b.43</t>
  </si>
  <si>
    <t>A3b.44</t>
  </si>
  <si>
    <t>SWB3</t>
  </si>
  <si>
    <t>A4.1</t>
  </si>
  <si>
    <t>WWB7 - (WWA7f * WWB7)</t>
  </si>
  <si>
    <t>A4.2</t>
  </si>
  <si>
    <t>A4.15</t>
  </si>
  <si>
    <t>Total connected population</t>
  </si>
  <si>
    <t>BF</t>
  </si>
  <si>
    <t>tonnes</t>
  </si>
  <si>
    <t>A4.35</t>
  </si>
  <si>
    <t>WWA7</t>
  </si>
  <si>
    <t>A4.36</t>
  </si>
  <si>
    <t>Number of sea outfalls</t>
  </si>
  <si>
    <t>A4.37</t>
  </si>
  <si>
    <t>Treatment capacity available (BOD5/day)</t>
  </si>
  <si>
    <t>A4.38</t>
  </si>
  <si>
    <t>Table B1: Water Availability</t>
  </si>
  <si>
    <t>Water Availability</t>
  </si>
  <si>
    <t>Number of water resource areas</t>
  </si>
  <si>
    <t>Nr</t>
  </si>
  <si>
    <t>Number where headroom &gt;5%</t>
  </si>
  <si>
    <t>Headroom</t>
  </si>
  <si>
    <t>B1.7</t>
  </si>
  <si>
    <t>B1.8</t>
  </si>
  <si>
    <t>Population in areas where headroom &gt;5%</t>
  </si>
  <si>
    <t>Restrictions On Water Use</t>
  </si>
  <si>
    <t>% population affected by water restrictions</t>
  </si>
  <si>
    <t>B2.1</t>
  </si>
  <si>
    <t>Total connected properties at year end</t>
  </si>
  <si>
    <t>B2.9</t>
  </si>
  <si>
    <t>Properties below reference level at end of year</t>
  </si>
  <si>
    <t/>
  </si>
  <si>
    <t>B2.20</t>
  </si>
  <si>
    <t>Total unplanned interruptions</t>
  </si>
  <si>
    <t>B2.21</t>
  </si>
  <si>
    <t>Section C: Quality And Environmental Outputs</t>
  </si>
  <si>
    <t>Table C1: Water Quality Outputs - Compliance</t>
  </si>
  <si>
    <t>Summary</t>
  </si>
  <si>
    <t>C1.1</t>
  </si>
  <si>
    <t>C1.2</t>
  </si>
  <si>
    <t>C1.3</t>
  </si>
  <si>
    <t>C1.4</t>
  </si>
  <si>
    <t>Table C2: Water Quality Outputs - Asset Performance</t>
  </si>
  <si>
    <t>Coliforms</t>
  </si>
  <si>
    <t>C2.1</t>
  </si>
  <si>
    <t>C2.2</t>
  </si>
  <si>
    <t>nr</t>
  </si>
  <si>
    <t>Section E: Operating Costs and Efficiency</t>
  </si>
  <si>
    <t>Table E1: Activity Based Costing - Water Service</t>
  </si>
  <si>
    <t>30/06/2022 (Forecast)</t>
  </si>
  <si>
    <t>30/06/2023 (Forecast)</t>
  </si>
  <si>
    <t>30/06/2024 (Forecast)</t>
  </si>
  <si>
    <t>30/06/2025 (Forecast)</t>
  </si>
  <si>
    <t>30/06/2026 (Forecast)</t>
  </si>
  <si>
    <t>30/06/2027 (Forecast)</t>
  </si>
  <si>
    <t>30/06/2028 (Forecast)</t>
  </si>
  <si>
    <t>30/06/2029 (Forecast)</t>
  </si>
  <si>
    <t>30/06/2030 (Forecast)</t>
  </si>
  <si>
    <t>Water Resources &amp; Treatment</t>
  </si>
  <si>
    <t>Water Distribution</t>
  </si>
  <si>
    <t>Water Service</t>
  </si>
  <si>
    <t>Service Analysis - Water: Direct Costs</t>
  </si>
  <si>
    <t>E1.1</t>
  </si>
  <si>
    <t>Employment costs</t>
  </si>
  <si>
    <t>NZ$000</t>
  </si>
  <si>
    <t>I/C</t>
  </si>
  <si>
    <t>E1.2</t>
  </si>
  <si>
    <t>Power</t>
  </si>
  <si>
    <t>E1.3</t>
  </si>
  <si>
    <t>Hired and contracted services</t>
  </si>
  <si>
    <t>E1.4</t>
  </si>
  <si>
    <t>E1.5</t>
  </si>
  <si>
    <t>Materials and consumables</t>
  </si>
  <si>
    <t>E1.6</t>
  </si>
  <si>
    <t>Service charges</t>
  </si>
  <si>
    <t>E1.7</t>
  </si>
  <si>
    <t>E1.8</t>
  </si>
  <si>
    <t>Other direct costs</t>
  </si>
  <si>
    <t>E1.9</t>
  </si>
  <si>
    <t>Total direct costs</t>
  </si>
  <si>
    <t>E1.10</t>
  </si>
  <si>
    <t>General and support employment costs</t>
  </si>
  <si>
    <t>E1.11</t>
  </si>
  <si>
    <t>General and support other costs</t>
  </si>
  <si>
    <t>E1.12</t>
  </si>
  <si>
    <t>Functional expenditure</t>
  </si>
  <si>
    <t>Operating Expenditure</t>
  </si>
  <si>
    <t>E1.13</t>
  </si>
  <si>
    <t>Customer services</t>
  </si>
  <si>
    <t>E1.14</t>
  </si>
  <si>
    <t>Scientific services</t>
  </si>
  <si>
    <t>E1.15</t>
  </si>
  <si>
    <t>Other business activities</t>
  </si>
  <si>
    <t>E1.16</t>
  </si>
  <si>
    <t>Total business activities</t>
  </si>
  <si>
    <t>E1.17</t>
  </si>
  <si>
    <t>E1.18</t>
  </si>
  <si>
    <t>Doubtful debts</t>
  </si>
  <si>
    <t>E1.19</t>
  </si>
  <si>
    <t>Total Exceptional items</t>
  </si>
  <si>
    <t>E1.20</t>
  </si>
  <si>
    <t>Total opex less third party services</t>
  </si>
  <si>
    <t>E1.21</t>
  </si>
  <si>
    <t>Third party services - opex</t>
  </si>
  <si>
    <t>E1.22</t>
  </si>
  <si>
    <t>Total operating expenditure</t>
  </si>
  <si>
    <t>Reactive and Planned Maintenance (Included in Opex)</t>
  </si>
  <si>
    <t>E1.23</t>
  </si>
  <si>
    <t>Reactive and planned maintenance infrastructure</t>
  </si>
  <si>
    <t>E1.24</t>
  </si>
  <si>
    <t>Reactive and planned maintenance non-infrastructure</t>
  </si>
  <si>
    <t>Capital Maintenance</t>
  </si>
  <si>
    <t>E1.25</t>
  </si>
  <si>
    <t>Infrastructure depreciation charge</t>
  </si>
  <si>
    <t>E1.26</t>
  </si>
  <si>
    <t>Non-infrastructure depreciation charge</t>
  </si>
  <si>
    <t>E1.27</t>
  </si>
  <si>
    <t>Amortisation of deferred credits</t>
  </si>
  <si>
    <t>E1.28</t>
  </si>
  <si>
    <t>Amortisation of intangible assets</t>
  </si>
  <si>
    <t>E1.29</t>
  </si>
  <si>
    <t>Business activities depreciation charge</t>
  </si>
  <si>
    <t>E1.30</t>
  </si>
  <si>
    <t>Capital maintenance less third party services</t>
  </si>
  <si>
    <t>E1.31</t>
  </si>
  <si>
    <t>Third party services - depreciation</t>
  </si>
  <si>
    <t>E1.32</t>
  </si>
  <si>
    <t>Total capital maintenance</t>
  </si>
  <si>
    <t>Concession Contracts</t>
  </si>
  <si>
    <t>E1.33</t>
  </si>
  <si>
    <t>Total annual charge for concession contracts</t>
  </si>
  <si>
    <t>E1.34</t>
  </si>
  <si>
    <t>Annual charge for concession contracts less estimated running costs</t>
  </si>
  <si>
    <t>E1.35</t>
  </si>
  <si>
    <t>Total operating costs</t>
  </si>
  <si>
    <t>Table E2: Activity Based Costing - Wastewater Service</t>
  </si>
  <si>
    <t>Sludge Treatment &amp; Disposal</t>
  </si>
  <si>
    <t>Service Analysis - Waste Water Direct Costs</t>
  </si>
  <si>
    <t>E2.1</t>
  </si>
  <si>
    <t>E2.2</t>
  </si>
  <si>
    <t>E2.3</t>
  </si>
  <si>
    <t>E2.4</t>
  </si>
  <si>
    <t>Estimated running costs of concession contracts</t>
  </si>
  <si>
    <t>E2.5</t>
  </si>
  <si>
    <t>E2.6</t>
  </si>
  <si>
    <t>E2.7</t>
  </si>
  <si>
    <t>E2.8</t>
  </si>
  <si>
    <t>E2.9</t>
  </si>
  <si>
    <t>E2.10</t>
  </si>
  <si>
    <t>E2.11</t>
  </si>
  <si>
    <t>E2.12</t>
  </si>
  <si>
    <t>E2.13</t>
  </si>
  <si>
    <t>E2.14</t>
  </si>
  <si>
    <t>E2.15</t>
  </si>
  <si>
    <t>E2.16</t>
  </si>
  <si>
    <t>E2.17</t>
  </si>
  <si>
    <t>E2.18</t>
  </si>
  <si>
    <t>E2.19</t>
  </si>
  <si>
    <t>E2.20</t>
  </si>
  <si>
    <t>E2.21</t>
  </si>
  <si>
    <t>E2.22</t>
  </si>
  <si>
    <t>E2.23</t>
  </si>
  <si>
    <t>E2.24</t>
  </si>
  <si>
    <t>E2.25</t>
  </si>
  <si>
    <t>E2.26</t>
  </si>
  <si>
    <t>E2.27</t>
  </si>
  <si>
    <t>E2.28</t>
  </si>
  <si>
    <t>E2.29</t>
  </si>
  <si>
    <t>E2.30</t>
  </si>
  <si>
    <t>E2.31</t>
  </si>
  <si>
    <t>E2.32</t>
  </si>
  <si>
    <t>E2.33</t>
  </si>
  <si>
    <t>E2.34</t>
  </si>
  <si>
    <t>Table E2b: Activity Based Costing - Stormwater Service</t>
  </si>
  <si>
    <t>Service Analysis - Stormwater Direct Costs</t>
  </si>
  <si>
    <t>E2b.1</t>
  </si>
  <si>
    <t>E2b.2</t>
  </si>
  <si>
    <t>E2b.3</t>
  </si>
  <si>
    <t>E2b.4</t>
  </si>
  <si>
    <t>E2b.5</t>
  </si>
  <si>
    <t>E2b.6</t>
  </si>
  <si>
    <t>E2b.7</t>
  </si>
  <si>
    <t>E2b.8</t>
  </si>
  <si>
    <t>E2b.9</t>
  </si>
  <si>
    <t>E2b.10</t>
  </si>
  <si>
    <t>E2b.11</t>
  </si>
  <si>
    <t>E2b.12</t>
  </si>
  <si>
    <t>E2b.13</t>
  </si>
  <si>
    <t>E2b.14</t>
  </si>
  <si>
    <t>E2b.15</t>
  </si>
  <si>
    <t>E2b.16</t>
  </si>
  <si>
    <t>E2b.17</t>
  </si>
  <si>
    <t>E2b.18</t>
  </si>
  <si>
    <t>E2b.19</t>
  </si>
  <si>
    <t>E2b.20</t>
  </si>
  <si>
    <t>E2b.21</t>
  </si>
  <si>
    <t>E2b.22</t>
  </si>
  <si>
    <t>E2b.23</t>
  </si>
  <si>
    <t>E2b.24</t>
  </si>
  <si>
    <t>E2b.25</t>
  </si>
  <si>
    <t>E2b.26</t>
  </si>
  <si>
    <t>E2b.27</t>
  </si>
  <si>
    <t>E2b.28</t>
  </si>
  <si>
    <t>E2b.29</t>
  </si>
  <si>
    <t>E2b.30</t>
  </si>
  <si>
    <t>E2b.31</t>
  </si>
  <si>
    <t>E2b.32</t>
  </si>
  <si>
    <t>E2b.33</t>
  </si>
  <si>
    <t>E2b.34</t>
  </si>
  <si>
    <t>Wastewater Service</t>
  </si>
  <si>
    <t>Stormwater Service</t>
  </si>
  <si>
    <t>30/06/2022  (Forecast)</t>
  </si>
  <si>
    <t>F1.1</t>
  </si>
  <si>
    <t>F1.2</t>
  </si>
  <si>
    <t>F1.3</t>
  </si>
  <si>
    <t>F1.4</t>
  </si>
  <si>
    <t>F1.5</t>
  </si>
  <si>
    <t>F1.6</t>
  </si>
  <si>
    <t>F1.7</t>
  </si>
  <si>
    <t>F1.8</t>
  </si>
  <si>
    <t>F1.9</t>
  </si>
  <si>
    <t>F1.10</t>
  </si>
  <si>
    <t>F1.12</t>
  </si>
  <si>
    <t>F1.13</t>
  </si>
  <si>
    <t>F1.14</t>
  </si>
  <si>
    <t>F1.15</t>
  </si>
  <si>
    <t>F1.16</t>
  </si>
  <si>
    <t>Interest received</t>
  </si>
  <si>
    <t>F1.17</t>
  </si>
  <si>
    <t>Interest paid</t>
  </si>
  <si>
    <t>F1.18</t>
  </si>
  <si>
    <t>Interest in finance lease rentals</t>
  </si>
  <si>
    <t>F1.19</t>
  </si>
  <si>
    <t>F1.20</t>
  </si>
  <si>
    <t>Taxation</t>
  </si>
  <si>
    <t>F1.21</t>
  </si>
  <si>
    <t>F1.22</t>
  </si>
  <si>
    <t>F1.23</t>
  </si>
  <si>
    <t>Table F2:  Balance Sheet</t>
  </si>
  <si>
    <t>NZ$001</t>
  </si>
  <si>
    <t>F2.2</t>
  </si>
  <si>
    <t>F2.3</t>
  </si>
  <si>
    <t>Current Assets</t>
  </si>
  <si>
    <t>F2.4</t>
  </si>
  <si>
    <t>F2.5</t>
  </si>
  <si>
    <t>F2.6</t>
  </si>
  <si>
    <t>F2.7</t>
  </si>
  <si>
    <t>Short-term investments</t>
  </si>
  <si>
    <t>Total current assets</t>
  </si>
  <si>
    <t>F2.9</t>
  </si>
  <si>
    <t>F2.10</t>
  </si>
  <si>
    <t>F2.11</t>
  </si>
  <si>
    <t>F2.12</t>
  </si>
  <si>
    <t>F2.13</t>
  </si>
  <si>
    <t>F2.15</t>
  </si>
  <si>
    <t>F2.16</t>
  </si>
  <si>
    <t>Capital and Reserves</t>
  </si>
  <si>
    <t>F2.17</t>
  </si>
  <si>
    <t>F2.18</t>
  </si>
  <si>
    <t>F2.19</t>
  </si>
  <si>
    <t>Table F3:  Analysis of Borrowing (Three Waters)</t>
  </si>
  <si>
    <t>Borrowings Falling Due Within One Year</t>
  </si>
  <si>
    <t>F3.1</t>
  </si>
  <si>
    <t xml:space="preserve">Bank loans </t>
  </si>
  <si>
    <t>F3.2</t>
  </si>
  <si>
    <t>Finance leases</t>
  </si>
  <si>
    <t>F3.3</t>
  </si>
  <si>
    <t>Debentures</t>
  </si>
  <si>
    <t>F3.4</t>
  </si>
  <si>
    <t>F3.5</t>
  </si>
  <si>
    <t xml:space="preserve">Other loans </t>
  </si>
  <si>
    <t>F3.6</t>
  </si>
  <si>
    <t>Borrowings Falling Due After More Than One Year</t>
  </si>
  <si>
    <t>F3.7</t>
  </si>
  <si>
    <t>F3.8</t>
  </si>
  <si>
    <t>Bonds</t>
  </si>
  <si>
    <t>F3.9</t>
  </si>
  <si>
    <t>F3.10</t>
  </si>
  <si>
    <t>F3.11</t>
  </si>
  <si>
    <t>Government loans</t>
  </si>
  <si>
    <t>F3.12</t>
  </si>
  <si>
    <t>F3.13</t>
  </si>
  <si>
    <t>F3.14</t>
  </si>
  <si>
    <t>Total borrowings</t>
  </si>
  <si>
    <t>Cash and Overdrafts</t>
  </si>
  <si>
    <t>F3.15</t>
  </si>
  <si>
    <t>F3.16</t>
  </si>
  <si>
    <t>Bank overdraft</t>
  </si>
  <si>
    <t>F3.17</t>
  </si>
  <si>
    <t>Analysis of Gross Borrowing</t>
  </si>
  <si>
    <t>F3.18</t>
  </si>
  <si>
    <t>F3.19</t>
  </si>
  <si>
    <t>Floating rate debt</t>
  </si>
  <si>
    <t>F3.20</t>
  </si>
  <si>
    <t>Total borrowing</t>
  </si>
  <si>
    <t>Up to 1 year</t>
  </si>
  <si>
    <t>1-2 years</t>
  </si>
  <si>
    <t>3-5 years</t>
  </si>
  <si>
    <t>6-10 years</t>
  </si>
  <si>
    <t>Over 10 years</t>
  </si>
  <si>
    <t xml:space="preserve">Total </t>
  </si>
  <si>
    <t>Opening Balance</t>
  </si>
  <si>
    <t>F3a.74</t>
  </si>
  <si>
    <t>0-2.99%</t>
  </si>
  <si>
    <t>F3a.1</t>
  </si>
  <si>
    <t>3-3.99%</t>
  </si>
  <si>
    <t>F3a.2</t>
  </si>
  <si>
    <t>4-4.99%</t>
  </si>
  <si>
    <t>F3a.3</t>
  </si>
  <si>
    <t>5-5.99%</t>
  </si>
  <si>
    <t>F3a.4</t>
  </si>
  <si>
    <t>6-6.99%</t>
  </si>
  <si>
    <t>F3a.5</t>
  </si>
  <si>
    <t>7-7.99%</t>
  </si>
  <si>
    <t>F3a.6</t>
  </si>
  <si>
    <t>8-8.99%</t>
  </si>
  <si>
    <t>F3a.7</t>
  </si>
  <si>
    <t>9-9.99%</t>
  </si>
  <si>
    <t>F3a.8</t>
  </si>
  <si>
    <t xml:space="preserve"> ≥10%</t>
  </si>
  <si>
    <t>New Debt in the Year</t>
  </si>
  <si>
    <t>F3a.75</t>
  </si>
  <si>
    <t>F3a.14</t>
  </si>
  <si>
    <t>F3a.15</t>
  </si>
  <si>
    <t>F3a.16</t>
  </si>
  <si>
    <t>F3a.17</t>
  </si>
  <si>
    <t>F3a.18</t>
  </si>
  <si>
    <t>F3a.19</t>
  </si>
  <si>
    <t>F3a.20</t>
  </si>
  <si>
    <t>F3a.21</t>
  </si>
  <si>
    <t>≥10%</t>
  </si>
  <si>
    <t>Repayments in the Year</t>
  </si>
  <si>
    <t>F3a.76</t>
  </si>
  <si>
    <t>F3a.27</t>
  </si>
  <si>
    <t>F3a.28</t>
  </si>
  <si>
    <t>F3a.29</t>
  </si>
  <si>
    <t>F3a.30</t>
  </si>
  <si>
    <t>F3a.31</t>
  </si>
  <si>
    <t>F3a.32</t>
  </si>
  <si>
    <t>F3a.33</t>
  </si>
  <si>
    <t>F3a.34</t>
  </si>
  <si>
    <t>Movements into this Maturity Range</t>
  </si>
  <si>
    <t>F3a.77</t>
  </si>
  <si>
    <t>F3a.40</t>
  </si>
  <si>
    <t>F3a.41</t>
  </si>
  <si>
    <t>F3a.42</t>
  </si>
  <si>
    <t>F3a.43</t>
  </si>
  <si>
    <t>F3a.44</t>
  </si>
  <si>
    <t>F3a.45</t>
  </si>
  <si>
    <t>F3a.46</t>
  </si>
  <si>
    <t>F3a.47</t>
  </si>
  <si>
    <t>Movements from this Maturity Range</t>
  </si>
  <si>
    <t>F3a.78</t>
  </si>
  <si>
    <t>F3a.53</t>
  </si>
  <si>
    <t>F3a.54</t>
  </si>
  <si>
    <t>F3a.55</t>
  </si>
  <si>
    <t>F3a.56</t>
  </si>
  <si>
    <t>F3a.57</t>
  </si>
  <si>
    <t>F3a.58</t>
  </si>
  <si>
    <t>F3a.59</t>
  </si>
  <si>
    <t>F3a.60</t>
  </si>
  <si>
    <t>Closing Balance</t>
  </si>
  <si>
    <t>F3a.79</t>
  </si>
  <si>
    <t>F3a.66</t>
  </si>
  <si>
    <t>F3a.67</t>
  </si>
  <si>
    <t>F3a.68</t>
  </si>
  <si>
    <t>F3a.69</t>
  </si>
  <si>
    <t>F3a.70</t>
  </si>
  <si>
    <t>F3a.71</t>
  </si>
  <si>
    <t>F3a.72</t>
  </si>
  <si>
    <t>F3a.73</t>
  </si>
  <si>
    <t>F4.1</t>
  </si>
  <si>
    <t>Loans</t>
  </si>
  <si>
    <t>F4.2</t>
  </si>
  <si>
    <t>F4.3</t>
  </si>
  <si>
    <t>F4.4</t>
  </si>
  <si>
    <t>F4.5</t>
  </si>
  <si>
    <t>F4.6</t>
  </si>
  <si>
    <t>F4.7</t>
  </si>
  <si>
    <t>F4.8</t>
  </si>
  <si>
    <t>F4.9</t>
  </si>
  <si>
    <t>F4.10</t>
  </si>
  <si>
    <t>Corporation tax</t>
  </si>
  <si>
    <t>F4.11</t>
  </si>
  <si>
    <t>Receipts in advance</t>
  </si>
  <si>
    <t>F4.12</t>
  </si>
  <si>
    <t>F4.13</t>
  </si>
  <si>
    <t>Accruals</t>
  </si>
  <si>
    <t>F4.14</t>
  </si>
  <si>
    <t>F4.15</t>
  </si>
  <si>
    <t>F4.16</t>
  </si>
  <si>
    <t>F4.17</t>
  </si>
  <si>
    <t>F4.18</t>
  </si>
  <si>
    <t>F4.19</t>
  </si>
  <si>
    <t>F4.20</t>
  </si>
  <si>
    <t>F4.21</t>
  </si>
  <si>
    <t>Total Bad Debt Provision</t>
  </si>
  <si>
    <t>Table F5:  Cash Flow Parameters</t>
  </si>
  <si>
    <t>Debt and Credit Periods</t>
  </si>
  <si>
    <t>F5.1</t>
  </si>
  <si>
    <t>F5.2</t>
  </si>
  <si>
    <t>Operating expenses credit period (days opex)</t>
  </si>
  <si>
    <t>F5.3</t>
  </si>
  <si>
    <t>Table F7: Cash Flow Statement</t>
  </si>
  <si>
    <t>F7.1</t>
  </si>
  <si>
    <t>Net cashflow from operating activities</t>
  </si>
  <si>
    <t>F7.2</t>
  </si>
  <si>
    <t>F7.3</t>
  </si>
  <si>
    <t>F7.4</t>
  </si>
  <si>
    <t>F7.5</t>
  </si>
  <si>
    <t>F7.6</t>
  </si>
  <si>
    <t>Taxation (paid)/received</t>
  </si>
  <si>
    <t>F7.7</t>
  </si>
  <si>
    <t>Gross cost of purchase of fixed assets and infrastructure renewal</t>
  </si>
  <si>
    <t>F7.8</t>
  </si>
  <si>
    <t>Receipts of grants and contributions</t>
  </si>
  <si>
    <t>F7.9</t>
  </si>
  <si>
    <t>F7.10</t>
  </si>
  <si>
    <t>Net cashflow from investing activities</t>
  </si>
  <si>
    <t>F7.11</t>
  </si>
  <si>
    <t>Capital in finance lease rentals</t>
  </si>
  <si>
    <t>F7.12</t>
  </si>
  <si>
    <t>F7.13</t>
  </si>
  <si>
    <t>F7.14</t>
  </si>
  <si>
    <t>Increase/(decrease) in cash in the year</t>
  </si>
  <si>
    <t>Table F8:  Reconciliation of Operating Surplus (Deficit) to Net Cash Flow from Operating Activities</t>
  </si>
  <si>
    <t>F8.1</t>
  </si>
  <si>
    <t>Operating surplus after exceptional items</t>
  </si>
  <si>
    <t>F8.2</t>
  </si>
  <si>
    <t>Depreciation charge</t>
  </si>
  <si>
    <t>F8.3</t>
  </si>
  <si>
    <t>Infrastructure renewals charge</t>
  </si>
  <si>
    <t>F8.4</t>
  </si>
  <si>
    <t>Amortisation of prepayments</t>
  </si>
  <si>
    <t>F8.5</t>
  </si>
  <si>
    <t>Amortisation of grants and contributions</t>
  </si>
  <si>
    <t>F8.6</t>
  </si>
  <si>
    <t>F8.7</t>
  </si>
  <si>
    <t>Movement in rural supply grant provision</t>
  </si>
  <si>
    <t>F8.8</t>
  </si>
  <si>
    <t>F8.9</t>
  </si>
  <si>
    <t>F8.10</t>
  </si>
  <si>
    <t>F8.11</t>
  </si>
  <si>
    <t>F8.12</t>
  </si>
  <si>
    <t>F8.13</t>
  </si>
  <si>
    <t>F8.14</t>
  </si>
  <si>
    <t>Change in other accruals</t>
  </si>
  <si>
    <t>F8.15</t>
  </si>
  <si>
    <t>Change in prepayments</t>
  </si>
  <si>
    <t>F8.16</t>
  </si>
  <si>
    <t>F8.17</t>
  </si>
  <si>
    <t>Net cash flow from operating activities</t>
  </si>
  <si>
    <t>Table F9: Analysis of Fixed Assets by Asset Type (for Report Year)</t>
  </si>
  <si>
    <t>Operational Properties</t>
  </si>
  <si>
    <t>Infrastructure</t>
  </si>
  <si>
    <t>Plant &amp; Machines</t>
  </si>
  <si>
    <t>Asset W.I.P</t>
  </si>
  <si>
    <t>Other Services</t>
  </si>
  <si>
    <t>Cost</t>
  </si>
  <si>
    <t>F9.1</t>
  </si>
  <si>
    <t>Cost at 1 July brought forward</t>
  </si>
  <si>
    <t>F9.2</t>
  </si>
  <si>
    <t>Additions in year</t>
  </si>
  <si>
    <t>F9.3</t>
  </si>
  <si>
    <t xml:space="preserve">Disposals </t>
  </si>
  <si>
    <t>F9.4</t>
  </si>
  <si>
    <t>Reclassifications</t>
  </si>
  <si>
    <t>F9.5</t>
  </si>
  <si>
    <t>Transfers</t>
  </si>
  <si>
    <t>F9.6</t>
  </si>
  <si>
    <t>Depreciation</t>
  </si>
  <si>
    <t>F9.7</t>
  </si>
  <si>
    <t>F9.8</t>
  </si>
  <si>
    <t>Charge for year</t>
  </si>
  <si>
    <t>F9.9</t>
  </si>
  <si>
    <t>Disposals</t>
  </si>
  <si>
    <t>F9.10</t>
  </si>
  <si>
    <t>F9.11</t>
  </si>
  <si>
    <t>Depreciation at 30 June</t>
  </si>
  <si>
    <t>F9.12</t>
  </si>
  <si>
    <t>Net book amount at 30 June</t>
  </si>
  <si>
    <t>F9.13</t>
  </si>
  <si>
    <t>Net book amount at 1 July</t>
  </si>
  <si>
    <t>Water</t>
  </si>
  <si>
    <t>F10.4</t>
  </si>
  <si>
    <t>F10.11</t>
  </si>
  <si>
    <t>F10.12</t>
  </si>
  <si>
    <t>F10.13</t>
  </si>
  <si>
    <t>Waste Water</t>
  </si>
  <si>
    <t>F10.19</t>
  </si>
  <si>
    <t>F10.25</t>
  </si>
  <si>
    <t>F10.30</t>
  </si>
  <si>
    <t>F10.31</t>
  </si>
  <si>
    <t>F10.32</t>
  </si>
  <si>
    <t>F10.33</t>
  </si>
  <si>
    <t>F10.34</t>
  </si>
  <si>
    <t>Building water</t>
  </si>
  <si>
    <t>F10.35</t>
  </si>
  <si>
    <t>Troughs, taps, standpipes</t>
  </si>
  <si>
    <t>F10.36</t>
  </si>
  <si>
    <t>Water for electricity</t>
  </si>
  <si>
    <t>F10.37</t>
  </si>
  <si>
    <t>Other water sales</t>
  </si>
  <si>
    <t>F10.38</t>
  </si>
  <si>
    <t>Pipe connections and mains diversions</t>
  </si>
  <si>
    <t>F10.39</t>
  </si>
  <si>
    <t>Farming, forestry, fishing and recreation</t>
  </si>
  <si>
    <t>F10.40</t>
  </si>
  <si>
    <t>Other rents</t>
  </si>
  <si>
    <t>F10.41</t>
  </si>
  <si>
    <t>Laboratory services</t>
  </si>
  <si>
    <t>F10.42</t>
  </si>
  <si>
    <t>Corporate consultancies</t>
  </si>
  <si>
    <t>F10.43</t>
  </si>
  <si>
    <t>F10.45</t>
  </si>
  <si>
    <t>F10.46</t>
  </si>
  <si>
    <t>F10.47</t>
  </si>
  <si>
    <t>F10.48</t>
  </si>
  <si>
    <t>F10.49</t>
  </si>
  <si>
    <t>F10.50</t>
  </si>
  <si>
    <t>Pipe connections &amp; diversions</t>
  </si>
  <si>
    <t>F10.51</t>
  </si>
  <si>
    <t>F10.52</t>
  </si>
  <si>
    <t>Storm Water</t>
  </si>
  <si>
    <t>F10.53</t>
  </si>
  <si>
    <t>F10.54</t>
  </si>
  <si>
    <t>F10.55</t>
  </si>
  <si>
    <t>F10.56</t>
  </si>
  <si>
    <t>F10.57</t>
  </si>
  <si>
    <t>F10.58</t>
  </si>
  <si>
    <t>F10.59</t>
  </si>
  <si>
    <t>Wastewater</t>
  </si>
  <si>
    <t>F10.60</t>
  </si>
  <si>
    <t>Stormwater</t>
  </si>
  <si>
    <t>F10.61</t>
  </si>
  <si>
    <t>F10.62</t>
  </si>
  <si>
    <t>Bad Debt Provision In Year</t>
  </si>
  <si>
    <t>F10.63</t>
  </si>
  <si>
    <t>F10.64</t>
  </si>
  <si>
    <t>F10.65</t>
  </si>
  <si>
    <t>F10.66</t>
  </si>
  <si>
    <t>F10.67</t>
  </si>
  <si>
    <t>F10.68</t>
  </si>
  <si>
    <t>F10.69</t>
  </si>
  <si>
    <t>Developer Contributions</t>
  </si>
  <si>
    <t>F10.70</t>
  </si>
  <si>
    <t>Revenue from developer contributions (including financial contributions and infrastructure growth charges)</t>
  </si>
  <si>
    <t>Table F11: Information on Large Users (users &gt;100,000m3)</t>
  </si>
  <si>
    <t>Item ref</t>
  </si>
  <si>
    <t>Customer name</t>
  </si>
  <si>
    <t>Sector classification</t>
  </si>
  <si>
    <t>Sub-sector classification (if appropriate)</t>
  </si>
  <si>
    <t>Number of connections</t>
  </si>
  <si>
    <t>Text</t>
  </si>
  <si>
    <r>
      <t>000,000m</t>
    </r>
    <r>
      <rPr>
        <b/>
        <vertAlign val="superscript"/>
        <sz val="11"/>
        <color theme="1"/>
        <rFont val="Arial"/>
        <family val="2"/>
      </rPr>
      <t>3</t>
    </r>
  </si>
  <si>
    <r>
      <t>NZ$/m</t>
    </r>
    <r>
      <rPr>
        <b/>
        <vertAlign val="superscript"/>
        <sz val="11"/>
        <color theme="1"/>
        <rFont val="Arial"/>
        <family val="2"/>
      </rPr>
      <t>3</t>
    </r>
  </si>
  <si>
    <t>F11.1</t>
  </si>
  <si>
    <t>F11.2</t>
  </si>
  <si>
    <t>F11.3</t>
  </si>
  <si>
    <t>F11.4</t>
  </si>
  <si>
    <t>F11.5</t>
  </si>
  <si>
    <t>Add further rows as needed</t>
  </si>
  <si>
    <t>Section G: Investment Plan</t>
  </si>
  <si>
    <t>Total expenditure</t>
  </si>
  <si>
    <t>Categorisation By Function</t>
  </si>
  <si>
    <t>G1.1</t>
  </si>
  <si>
    <t>Total Base Service capital expenditure (Renewals) allocated to water</t>
  </si>
  <si>
    <t>G1.2</t>
  </si>
  <si>
    <t>Total Base Service capital expenditure (Renewals) allocated to wastewater</t>
  </si>
  <si>
    <t>G1.2b</t>
  </si>
  <si>
    <t>Total Base Service capital expenditure (Renewals) allocated to stormwater</t>
  </si>
  <si>
    <t>G1.3</t>
  </si>
  <si>
    <t>G1.4</t>
  </si>
  <si>
    <t>Total Quality Enhancement capital expenditure (Levels of service) allocated to water</t>
  </si>
  <si>
    <t>G1.5</t>
  </si>
  <si>
    <t>G1.5b</t>
  </si>
  <si>
    <t>Total Quality Enhancement capital expenditure (Levels of service) allocated to stormwater</t>
  </si>
  <si>
    <t>G1.6</t>
  </si>
  <si>
    <t>G1.7</t>
  </si>
  <si>
    <t>Total Growth capital expenditure allocated to water</t>
  </si>
  <si>
    <t>G1.8</t>
  </si>
  <si>
    <t>Total Growth capital expenditure allocated to wastewater</t>
  </si>
  <si>
    <t>G1.8b</t>
  </si>
  <si>
    <t>Total Growth capital expenditure allocated to stormwater</t>
  </si>
  <si>
    <t>G1.9</t>
  </si>
  <si>
    <t>Total Growth capital expenditure</t>
  </si>
  <si>
    <t>G1.10</t>
  </si>
  <si>
    <t>G1.11</t>
  </si>
  <si>
    <t>G1.11b</t>
  </si>
  <si>
    <t>G1.12</t>
  </si>
  <si>
    <t>G1.13</t>
  </si>
  <si>
    <t>Totals</t>
  </si>
  <si>
    <t xml:space="preserve">Total Gross Capital Expenditure </t>
  </si>
  <si>
    <t>Third party grants or contributions</t>
  </si>
  <si>
    <t>Net Capital Expenditure</t>
  </si>
  <si>
    <t>Growth</t>
  </si>
  <si>
    <t>G5.1</t>
  </si>
  <si>
    <t>Working capital</t>
  </si>
  <si>
    <t>Current assets - book value</t>
  </si>
  <si>
    <t>Current liabilities - book value</t>
  </si>
  <si>
    <t>Net working capital</t>
  </si>
  <si>
    <t>Worksheets check</t>
  </si>
  <si>
    <t>Section J: Asset Replacement</t>
  </si>
  <si>
    <t>Table J1: Summary - Asset Replacement</t>
  </si>
  <si>
    <t>Line</t>
  </si>
  <si>
    <t>Replacement Cost</t>
  </si>
  <si>
    <t>Unit of measurement</t>
  </si>
  <si>
    <t>Value of measure</t>
  </si>
  <si>
    <t>Average capacity description</t>
  </si>
  <si>
    <t>Revised estimate for Cost per Year of Life</t>
  </si>
  <si>
    <t>low</t>
  </si>
  <si>
    <t>high</t>
  </si>
  <si>
    <t>Reliability band</t>
  </si>
  <si>
    <t>Years</t>
  </si>
  <si>
    <t>Unit</t>
  </si>
  <si>
    <t>from</t>
  </si>
  <si>
    <t>to</t>
  </si>
  <si>
    <t>(i) Source</t>
  </si>
  <si>
    <t>J1.1</t>
  </si>
  <si>
    <t>Raw Water Pumping Stations</t>
  </si>
  <si>
    <t>NZ$000,000 / Nr</t>
  </si>
  <si>
    <t>J1.2</t>
  </si>
  <si>
    <t>J1.3</t>
  </si>
  <si>
    <t>Civils</t>
  </si>
  <si>
    <t>J1.4</t>
  </si>
  <si>
    <t>MEICA</t>
  </si>
  <si>
    <t>(iii) Distribution</t>
  </si>
  <si>
    <t>J1.5</t>
  </si>
  <si>
    <t>Treated Water Storage</t>
  </si>
  <si>
    <t>J1.6</t>
  </si>
  <si>
    <t>J1.7</t>
  </si>
  <si>
    <t>Water Mains &gt;300mm</t>
  </si>
  <si>
    <t>J1.8</t>
  </si>
  <si>
    <t>Water Meters</t>
  </si>
  <si>
    <t>(i) Collection</t>
  </si>
  <si>
    <t>J1.10</t>
  </si>
  <si>
    <t>J1.11</t>
  </si>
  <si>
    <t>J1.12</t>
  </si>
  <si>
    <t>J1.13</t>
  </si>
  <si>
    <t>J1.14</t>
  </si>
  <si>
    <t>Cess and Septic Tanks</t>
  </si>
  <si>
    <t>J1.15</t>
  </si>
  <si>
    <t>J1.16</t>
  </si>
  <si>
    <t>J1.17</t>
  </si>
  <si>
    <t>Sludge Treatment Facilities</t>
  </si>
  <si>
    <t>J1.18</t>
  </si>
  <si>
    <t>Long and Short Sea Outfalls</t>
  </si>
  <si>
    <t>J1.19</t>
  </si>
  <si>
    <t>J1.20</t>
  </si>
  <si>
    <t>J1.21</t>
  </si>
  <si>
    <t>Other Stormwater Structures</t>
  </si>
  <si>
    <t>Business Services</t>
  </si>
  <si>
    <t>J1.22</t>
  </si>
  <si>
    <t>Business services</t>
  </si>
  <si>
    <t xml:space="preserve">Concession Arrangements </t>
  </si>
  <si>
    <t>J1.23</t>
  </si>
  <si>
    <t>J1.24</t>
  </si>
  <si>
    <t>Confidence Grading</t>
  </si>
  <si>
    <t>BX</t>
  </si>
  <si>
    <t>CX</t>
  </si>
  <si>
    <t>D3</t>
  </si>
  <si>
    <t>D4</t>
  </si>
  <si>
    <t>D5</t>
  </si>
  <si>
    <t>D6</t>
  </si>
  <si>
    <t>DX</t>
  </si>
  <si>
    <r>
      <t>1</t>
    </r>
    <r>
      <rPr>
        <sz val="11"/>
        <color theme="1"/>
        <rFont val="Arial"/>
        <family val="2"/>
      </rPr>
      <t>[Expected life of asset assuming they are new]</t>
    </r>
  </si>
  <si>
    <r>
      <t>Lifetime</t>
    </r>
    <r>
      <rPr>
        <b/>
        <vertAlign val="superscript"/>
        <sz val="11"/>
        <color rgb="FF182B46"/>
        <rFont val="Arial"/>
        <family val="2"/>
      </rPr>
      <t>1</t>
    </r>
  </si>
  <si>
    <r>
      <t>Estimated average installation year</t>
    </r>
    <r>
      <rPr>
        <b/>
        <vertAlign val="superscript"/>
        <sz val="11"/>
        <color rgb="FF182B46"/>
        <rFont val="Arial"/>
        <family val="2"/>
      </rPr>
      <t>2</t>
    </r>
  </si>
  <si>
    <r>
      <t>2</t>
    </r>
    <r>
      <rPr>
        <sz val="11"/>
        <color theme="1"/>
        <rFont val="Arial"/>
        <family val="2"/>
      </rPr>
      <t>[Estimated average year of asset installation]</t>
    </r>
  </si>
  <si>
    <t>AA1.11</t>
  </si>
  <si>
    <t>AA1.12</t>
  </si>
  <si>
    <t>AA1.13</t>
  </si>
  <si>
    <t>Bulk water to other Local Authorities</t>
  </si>
  <si>
    <t>Local Authority:</t>
  </si>
  <si>
    <t>Local Authority</t>
  </si>
  <si>
    <t>Has the Local Authority participated in the Water New Zealand National Performance Review? (select response)</t>
  </si>
  <si>
    <t>Number of water distribution zones in the Local Authority's supply area</t>
  </si>
  <si>
    <t>Local Authority rates</t>
  </si>
  <si>
    <t>Wastewater 
Treatment</t>
  </si>
  <si>
    <t>Wastewater Total</t>
  </si>
  <si>
    <t>Wastewater Treatment</t>
  </si>
  <si>
    <t>Wastewater and Sludge Pumping Mains</t>
  </si>
  <si>
    <t>Combined Wastewater and Emergency Outflows</t>
  </si>
  <si>
    <t>Wastewater Pumping Stations</t>
  </si>
  <si>
    <t>Other Wastewater Structures</t>
  </si>
  <si>
    <t>Table A4: Wastewater Volumes &amp; Loading</t>
  </si>
  <si>
    <t>Wastewater Volumes</t>
  </si>
  <si>
    <t>Wastewater - Loads</t>
  </si>
  <si>
    <t>Wastewater - Facilities</t>
  </si>
  <si>
    <t xml:space="preserve">Tradewaste </t>
  </si>
  <si>
    <t>Tradewaste</t>
  </si>
  <si>
    <t>Stormwater Collection Total</t>
  </si>
  <si>
    <t>Wastewater Costs</t>
  </si>
  <si>
    <t>Stormwater service</t>
  </si>
  <si>
    <t>Number of other outfalls</t>
  </si>
  <si>
    <t>Sewers</t>
  </si>
  <si>
    <t>Combined sewers</t>
  </si>
  <si>
    <t>Lateral sewers</t>
  </si>
  <si>
    <t>Water Supply/Communication Pipes</t>
  </si>
  <si>
    <t>Dams, impounding reservoirs and raw water intakes</t>
  </si>
  <si>
    <t>J1.25</t>
  </si>
  <si>
    <t>J1.26</t>
  </si>
  <si>
    <t>J1.27</t>
  </si>
  <si>
    <t>J1.28</t>
  </si>
  <si>
    <t>J1.29</t>
  </si>
  <si>
    <t>Number of billed properties with trade waste agreements</t>
  </si>
  <si>
    <t xml:space="preserve">Wastewater </t>
  </si>
  <si>
    <t>G1.29</t>
  </si>
  <si>
    <t>G1.30</t>
  </si>
  <si>
    <t>G1.31</t>
  </si>
  <si>
    <t>G1.32</t>
  </si>
  <si>
    <t>G1.33</t>
  </si>
  <si>
    <t>NZ$002</t>
  </si>
  <si>
    <t>Total Expenditure</t>
  </si>
  <si>
    <t>(IV) Projected Service Improvements Achieved through Operating Expenditure</t>
  </si>
  <si>
    <t>Purpose</t>
  </si>
  <si>
    <t>Liability</t>
  </si>
  <si>
    <t>Date</t>
  </si>
  <si>
    <t>Recognised in Balance Sheet?</t>
  </si>
  <si>
    <t>Contingent?</t>
  </si>
  <si>
    <t>Details</t>
  </si>
  <si>
    <t>Underground supply pipe leakage – connected but not charged</t>
  </si>
  <si>
    <t>Underground supply pipe leakage - connected but not charged</t>
  </si>
  <si>
    <t>Number of wastewater treatment plants</t>
  </si>
  <si>
    <t>Stormwater
Treatment &amp; Disposal</t>
  </si>
  <si>
    <t>Raw Water Mains and aqueducts</t>
  </si>
  <si>
    <t>J1.9</t>
  </si>
  <si>
    <t>(iii) Discharge</t>
  </si>
  <si>
    <t>Table G1: Summary - Water, Wastewater and Stormwater Services</t>
  </si>
  <si>
    <t>Total Quality Enhancement capital expenditure (Levels of service) allocated to wastewater</t>
  </si>
  <si>
    <t>Property clearance certificates etc</t>
  </si>
  <si>
    <t>Depreciation at 1 July</t>
  </si>
  <si>
    <t>Fixed rate debt</t>
  </si>
  <si>
    <t>Estimated running cost of concession contracts</t>
  </si>
  <si>
    <t>Investments</t>
  </si>
  <si>
    <t>Movement in provisions for liabilities and charges</t>
  </si>
  <si>
    <t>Cost at 30 June</t>
  </si>
  <si>
    <t>The information requested within this worksheet is required specifically for Three Waters.</t>
  </si>
  <si>
    <t>Total exceptional items</t>
  </si>
  <si>
    <t>Total Quality Enhancement (Levels of service) capital expenditure</t>
  </si>
  <si>
    <t>(ii) Water Treatment Plants</t>
  </si>
  <si>
    <t>Revenue</t>
  </si>
  <si>
    <t>Total revenue</t>
  </si>
  <si>
    <t>Depreciation and amortisation</t>
  </si>
  <si>
    <t>Grants, contributions and sponsorship</t>
  </si>
  <si>
    <t>Other operating expenses</t>
  </si>
  <si>
    <t>Finance costs</t>
  </si>
  <si>
    <t>Net surplus before tax</t>
  </si>
  <si>
    <t>Tax</t>
  </si>
  <si>
    <t>Net surplus after tax</t>
  </si>
  <si>
    <t>Other comprehensive revenue</t>
  </si>
  <si>
    <t>Fair value movements</t>
  </si>
  <si>
    <t>Total other comprehensive revenue</t>
  </si>
  <si>
    <t>Total comprehensive revenue</t>
  </si>
  <si>
    <t>Expense</t>
  </si>
  <si>
    <t>Dark grey cells. Do not use or alter these cells.</t>
  </si>
  <si>
    <t>F12.1</t>
  </si>
  <si>
    <t>Assumption</t>
  </si>
  <si>
    <t>F12</t>
  </si>
  <si>
    <t>Total wastewater revenue</t>
  </si>
  <si>
    <t>Other revenue</t>
  </si>
  <si>
    <t>Total Stormwater revenue</t>
  </si>
  <si>
    <t>Total Revenue</t>
  </si>
  <si>
    <t>Net cash flow from investing activities</t>
  </si>
  <si>
    <t>F2a.1</t>
  </si>
  <si>
    <t>F2a.2</t>
  </si>
  <si>
    <t>F2a.3</t>
  </si>
  <si>
    <t>F2a.4</t>
  </si>
  <si>
    <t>F2a.5</t>
  </si>
  <si>
    <t>F2a.6</t>
  </si>
  <si>
    <t>F2a.7</t>
  </si>
  <si>
    <t>F2a.8</t>
  </si>
  <si>
    <t>F2a.9</t>
  </si>
  <si>
    <t xml:space="preserve">Table F2a: Working capital by asset type </t>
  </si>
  <si>
    <t>F2a</t>
  </si>
  <si>
    <t>Table F1: Revenue and Expenditure</t>
  </si>
  <si>
    <t>Total costs</t>
  </si>
  <si>
    <t>F1.24</t>
  </si>
  <si>
    <t>Deferred revenue</t>
  </si>
  <si>
    <t>Prepayments and accrued revenue</t>
  </si>
  <si>
    <t>Secondary revenue</t>
  </si>
  <si>
    <t>Table F10:  Analysis of Revenue</t>
  </si>
  <si>
    <t>Secondary Revenue - Water Related</t>
  </si>
  <si>
    <t>Total Secondary revenue - Water Related</t>
  </si>
  <si>
    <t>Secondary Revenue - Wastewater Related</t>
  </si>
  <si>
    <t>Other wastewater related revenue</t>
  </si>
  <si>
    <t>Total secondary revenue - wastewater related</t>
  </si>
  <si>
    <t>Grant Revenue</t>
  </si>
  <si>
    <t>Secondary Revenue</t>
  </si>
  <si>
    <t>Change in inventory</t>
  </si>
  <si>
    <t>Inventories</t>
  </si>
  <si>
    <t>Trade receivables</t>
  </si>
  <si>
    <t>Other receivables</t>
  </si>
  <si>
    <t>Receivables due in more than one year</t>
  </si>
  <si>
    <t>Total receivables</t>
  </si>
  <si>
    <t>Changes in trade receivables</t>
  </si>
  <si>
    <t>Change in other receivables</t>
  </si>
  <si>
    <t>Other payables</t>
  </si>
  <si>
    <t>Total payables</t>
  </si>
  <si>
    <t>Trade payables</t>
  </si>
  <si>
    <t>Capital payables</t>
  </si>
  <si>
    <t>Capital payables credit period (days capex)</t>
  </si>
  <si>
    <t>Change in trade payables</t>
  </si>
  <si>
    <t>Change in capital payables</t>
  </si>
  <si>
    <t>Change in other payables</t>
  </si>
  <si>
    <t xml:space="preserve">Change in payroll related taxes </t>
  </si>
  <si>
    <t>Total bad debt provision</t>
  </si>
  <si>
    <t>Worksheet reference</t>
  </si>
  <si>
    <t>Net cash flow from financing activities</t>
  </si>
  <si>
    <t>Receivables period (days revenue)</t>
  </si>
  <si>
    <t>Disposal of fixed assets</t>
  </si>
  <si>
    <t>New borrowings</t>
  </si>
  <si>
    <t>Repayment of borrowings</t>
  </si>
  <si>
    <t>Net cash inflow from financing activities</t>
  </si>
  <si>
    <t>F7a.1</t>
  </si>
  <si>
    <t>F7a.2</t>
  </si>
  <si>
    <t>F7a.3</t>
  </si>
  <si>
    <t>F7a.4</t>
  </si>
  <si>
    <t>F7a.5</t>
  </si>
  <si>
    <t>F7a.6</t>
  </si>
  <si>
    <t>F7a.7</t>
  </si>
  <si>
    <t>F7a.8</t>
  </si>
  <si>
    <t>F7a.9</t>
  </si>
  <si>
    <t>F7a.10</t>
  </si>
  <si>
    <t>F7a.11</t>
  </si>
  <si>
    <t>F7a.12</t>
  </si>
  <si>
    <t>F7a.13</t>
  </si>
  <si>
    <t>F7a.14</t>
  </si>
  <si>
    <t>F7a.15</t>
  </si>
  <si>
    <t>F7a.16</t>
  </si>
  <si>
    <t>F7b.1</t>
  </si>
  <si>
    <t>F7b.2</t>
  </si>
  <si>
    <t>F7b.3</t>
  </si>
  <si>
    <t>F7b.4</t>
  </si>
  <si>
    <t>F7b.5</t>
  </si>
  <si>
    <t>F7b.6</t>
  </si>
  <si>
    <t>F7b.7</t>
  </si>
  <si>
    <t>F7b.8</t>
  </si>
  <si>
    <t>F7b.9</t>
  </si>
  <si>
    <t>F7b.10</t>
  </si>
  <si>
    <t>F7b.11</t>
  </si>
  <si>
    <t>F7b.12</t>
  </si>
  <si>
    <t>F7b.13</t>
  </si>
  <si>
    <t>F7b.14</t>
  </si>
  <si>
    <t>F7b.15</t>
  </si>
  <si>
    <t>F7b.16</t>
  </si>
  <si>
    <t>F7c.1</t>
  </si>
  <si>
    <t>F7c.2</t>
  </si>
  <si>
    <t>F7c.3</t>
  </si>
  <si>
    <t>F7c.4</t>
  </si>
  <si>
    <t>F7c.5</t>
  </si>
  <si>
    <t>F7c.6</t>
  </si>
  <si>
    <t>F7c.7</t>
  </si>
  <si>
    <t>F7c.8</t>
  </si>
  <si>
    <t>F7c.9</t>
  </si>
  <si>
    <t>F7c.10</t>
  </si>
  <si>
    <t>F7c.11</t>
  </si>
  <si>
    <t>F7c.12</t>
  </si>
  <si>
    <t>F7c.13</t>
  </si>
  <si>
    <t>F7c.14</t>
  </si>
  <si>
    <t>F7c.15</t>
  </si>
  <si>
    <t>F7c.16</t>
  </si>
  <si>
    <t>F8a.1</t>
  </si>
  <si>
    <t>F8a.2</t>
  </si>
  <si>
    <t>F8a.3</t>
  </si>
  <si>
    <t>F8a.4</t>
  </si>
  <si>
    <t>F8a.5</t>
  </si>
  <si>
    <t>F8a.6</t>
  </si>
  <si>
    <t>F8a.7</t>
  </si>
  <si>
    <t>F8a.8</t>
  </si>
  <si>
    <t>F8a.9</t>
  </si>
  <si>
    <t>F8a.10</t>
  </si>
  <si>
    <t>F8a.11</t>
  </si>
  <si>
    <t>F8a.12</t>
  </si>
  <si>
    <t>F8a.13</t>
  </si>
  <si>
    <t>F8a.14</t>
  </si>
  <si>
    <t>F8a.15</t>
  </si>
  <si>
    <t>F8a.16</t>
  </si>
  <si>
    <t>F8a.17</t>
  </si>
  <si>
    <t>F8b.1</t>
  </si>
  <si>
    <t>F8b.2</t>
  </si>
  <si>
    <t>F8b.3</t>
  </si>
  <si>
    <t>F8b.4</t>
  </si>
  <si>
    <t>F8b.5</t>
  </si>
  <si>
    <t>F8b.6</t>
  </si>
  <si>
    <t>F8b.7</t>
  </si>
  <si>
    <t>F8b.8</t>
  </si>
  <si>
    <t>F8b.9</t>
  </si>
  <si>
    <t>F8b.10</t>
  </si>
  <si>
    <t>F8b.11</t>
  </si>
  <si>
    <t>F8b.12</t>
  </si>
  <si>
    <t>F8b.13</t>
  </si>
  <si>
    <t>F8b.14</t>
  </si>
  <si>
    <t>F8b.15</t>
  </si>
  <si>
    <t>F8b.16</t>
  </si>
  <si>
    <t>F8b.17</t>
  </si>
  <si>
    <t>F8c.1</t>
  </si>
  <si>
    <t>F8c.2</t>
  </si>
  <si>
    <t>F8c.3</t>
  </si>
  <si>
    <t>F8c.4</t>
  </si>
  <si>
    <t>F8c.5</t>
  </si>
  <si>
    <t>F8c.6</t>
  </si>
  <si>
    <t>F8c.7</t>
  </si>
  <si>
    <t>F8c.8</t>
  </si>
  <si>
    <t>F8c.9</t>
  </si>
  <si>
    <t>F8c.10</t>
  </si>
  <si>
    <t>F8c.11</t>
  </si>
  <si>
    <t>F8c.12</t>
  </si>
  <si>
    <t>F8c.13</t>
  </si>
  <si>
    <t>F8c.14</t>
  </si>
  <si>
    <t>F8c.15</t>
  </si>
  <si>
    <t>F8c.16</t>
  </si>
  <si>
    <t>F8c.17</t>
  </si>
  <si>
    <t>F7a</t>
  </si>
  <si>
    <t>F7b</t>
  </si>
  <si>
    <t>F7c</t>
  </si>
  <si>
    <t>F8a</t>
  </si>
  <si>
    <t>F8b</t>
  </si>
  <si>
    <t>F8c</t>
  </si>
  <si>
    <t>Table F7c: Cash Flow Statement - Stormwater</t>
  </si>
  <si>
    <t>Table F7a: Cash Flow Statement - Water</t>
  </si>
  <si>
    <t>Table F7b: Cash Flow Statement - Wastewater</t>
  </si>
  <si>
    <t>Table F8a:  Reconciliation of Operating Surplus (Deficit) to Net Cash Flow from Operating Activities - Water</t>
  </si>
  <si>
    <t>Table F8b:  Reconciliation of Operating Surplus (Deficit) to Net Cash Flow from Operating Activities - Wastewater</t>
  </si>
  <si>
    <t>Table F8c:  Reconciliation of Operating Surplus (Deficit) to Net Cash Flow from Operating Activities - Stormwater</t>
  </si>
  <si>
    <t>Role:</t>
  </si>
  <si>
    <t>Email:</t>
  </si>
  <si>
    <t>Phone number:</t>
  </si>
  <si>
    <t>A3b</t>
  </si>
  <si>
    <t>Is forecast information in section F provided in real or nominal terms?</t>
  </si>
  <si>
    <t>Is forecast information in section G provided in real or nominal terms?</t>
  </si>
  <si>
    <t>E12.1</t>
  </si>
  <si>
    <t>Is forecast information in section E provided in real or nominal terms?</t>
  </si>
  <si>
    <t>Consents</t>
  </si>
  <si>
    <t>Please provide a summary description and number of designations held for WTPs and other key water supply infrastructure (e.g. trunk water pumping stations, trunk pipeline corridors, river crossings, reservoirs).</t>
  </si>
  <si>
    <t>Consents - Water</t>
  </si>
  <si>
    <t>Please provide a summary description and number of land use consents held for WTPs and other key water supply infrastructure (e.g. trunk wastewater pumping stations, trunk pipeline corridors, river crossings, storage tanks).</t>
  </si>
  <si>
    <t>Please provide a high-level description of the wastewater discharge consents/permits held (including where the discharge outfall is e.g. to ocean; river, lake, to land (irrigation, wetland), or please specify if elsewhere), consent number, the duration of the consent/permit and the expiry date, Regulatory Authority and purpose.</t>
  </si>
  <si>
    <t>Please provide a summary description and number of land use consents held for WWTPs and other key wastewater infrastructure (e.g. trunk wastewater pumping stations, trunk pipeline corridors, river crossings, storage tanks).</t>
  </si>
  <si>
    <t>Will a consent register be provided by the Local Authority? If yes, the below questions do not require a response.</t>
  </si>
  <si>
    <t xml:space="preserve">Do you have a network consent for stormwater discharge? </t>
  </si>
  <si>
    <t>Consents - Stormwater</t>
  </si>
  <si>
    <t>Payables Due Within One Year</t>
  </si>
  <si>
    <t>Bad Debt Provisions Remaining, Netted Against Receivables</t>
  </si>
  <si>
    <t>F3a</t>
  </si>
  <si>
    <t>Receivables Net After Provisions</t>
  </si>
  <si>
    <t>Table G5: Inflation Assumptions</t>
  </si>
  <si>
    <t>Table F12: Inflation Assumptions</t>
  </si>
  <si>
    <t>Table E12: Inflation Assumptions</t>
  </si>
  <si>
    <t>E12</t>
  </si>
  <si>
    <t>Add rows as required</t>
  </si>
  <si>
    <t>Input inflation index used, measurement period (e.g. financial year average) and inflation assumption</t>
  </si>
  <si>
    <t>Properties Receiving Pressure / Flow Below Reference Level</t>
  </si>
  <si>
    <t>Properties Affected By Unplanned Interruptions</t>
  </si>
  <si>
    <t>C1.1b</t>
  </si>
  <si>
    <t>C1.2b</t>
  </si>
  <si>
    <t>30/06/2019 
(report year - 1)</t>
  </si>
  <si>
    <t>30/06/2020 
(report year)</t>
  </si>
  <si>
    <t>Duration</t>
  </si>
  <si>
    <t>Expiry date</t>
  </si>
  <si>
    <t>Regulatory Authority</t>
  </si>
  <si>
    <t>Please provide a summary description and number of designations held for WWTPs and other key wastewater infrastructure (e.g. trunk water pumping stations, trunk pipeline corridors, river crossings, reservoirs).</t>
  </si>
  <si>
    <t>Has consent register been provided?</t>
  </si>
  <si>
    <t>Number of designations</t>
  </si>
  <si>
    <t>%/General</t>
  </si>
  <si>
    <t>Consents - Wastewater</t>
  </si>
  <si>
    <t>Consent Number</t>
  </si>
  <si>
    <t>Table AA2: Land Assets, Water, Wastewater and Stormwater Assets &amp; Liabilities</t>
  </si>
  <si>
    <t>Total winter population</t>
  </si>
  <si>
    <t>Number of WTPs tested for total coliforms</t>
  </si>
  <si>
    <t>Number of WTPs where any samples exceed the compliance value</t>
  </si>
  <si>
    <t>Treated Water Pumping Stations</t>
  </si>
  <si>
    <t>Date (xx/xx/xxxx)</t>
  </si>
  <si>
    <t>Nr. years</t>
  </si>
  <si>
    <t>Unmeasured Household - Properties</t>
  </si>
  <si>
    <t>Number of unmeasured connected household properties that are not charged</t>
  </si>
  <si>
    <t xml:space="preserve">Measured Household - Properties </t>
  </si>
  <si>
    <t>Number of measured connected household properties that are not charged</t>
  </si>
  <si>
    <t>Measured Non-Household – Properties</t>
  </si>
  <si>
    <t>Number of measured connected non-household properties that are not charged</t>
  </si>
  <si>
    <t>Unmeasured Non-Household - Properties</t>
  </si>
  <si>
    <t>Number of unmeasured connected non-household properties that are not charged</t>
  </si>
  <si>
    <t>Unmeasured Household</t>
  </si>
  <si>
    <t>Measured Household</t>
  </si>
  <si>
    <t>Measured Non-Household</t>
  </si>
  <si>
    <t>Unmeasured Non-Household</t>
  </si>
  <si>
    <t>Estimated water delivered per unmeasured non-household property</t>
  </si>
  <si>
    <t>Unmeasured Household – Properties</t>
  </si>
  <si>
    <t>Measured Household – Properties</t>
  </si>
  <si>
    <t>Assumed percentage returned to wastewater system</t>
  </si>
  <si>
    <t>Volume unmeasured household wastewater</t>
  </si>
  <si>
    <t>% population affected by water restriction orders</t>
  </si>
  <si>
    <t>(I) Growth (Additional demand)</t>
  </si>
  <si>
    <t>(II) Quality Enhancement (Levels of Service Improvements)</t>
  </si>
  <si>
    <t>(ii) Wastewater Treatment Plants</t>
  </si>
  <si>
    <t>Commercial arrangements currently in place for the asset management and/or maintenance of water, wastewater and stormwater infrastructure</t>
  </si>
  <si>
    <t>AA1.14</t>
  </si>
  <si>
    <t>J1.30</t>
  </si>
  <si>
    <t>Stormwater only sewers</t>
  </si>
  <si>
    <t>Stormwater pumping mains</t>
  </si>
  <si>
    <t>Stormwater pumping stations</t>
  </si>
  <si>
    <t>Number of consents</t>
  </si>
  <si>
    <t>Please provide a high-level description of the water supply take consents/permits held (including the source of the take e.g. from a river, lake, spring, storage dam or groundwater bore), consent number, the duration of the consent/permit and the expiry date, Regulatory Authority and purpose.</t>
  </si>
  <si>
    <t>Can you please provide a description of the current charging arrangements for water and wastewater (including trade waste) and stormwater. Please describe how these arrangements vary across different user groups.</t>
  </si>
  <si>
    <t>Please provide a high level summary (if available) of the rate of expansion of the water, wastewater and stormwater network or any information on how much is being built by private development.</t>
  </si>
  <si>
    <t>Please provide a summary of material existing commercial arrangements/relationships that each Local Authority has including with neighbouring Local Authorities, regional Local Authorities and iwi with respect to water, wastewater and stormwater assets, supply and service delivery.</t>
  </si>
  <si>
    <t>Please provide an organisation chart, headcount, FTE details and any vacancies. (This can be provided in a separate document.)</t>
  </si>
  <si>
    <t xml:space="preserve">Please provide a high level summary of debt arrangements (and any hedging arrangement(s)) for the Local Authority as a whole. If actual figures are not known, please provide estimates and explain the underlying assumptions or rationale for the estimates.
</t>
  </si>
  <si>
    <t xml:space="preserve">Please provide a high level summary of debt arrangements (and any hedging arrangement(s)) for the Local Authority specifically relating to drinking water assets including details of value, tenor and pricing. If actual figures are not known, please provide estimates and explain the underlying assumptions or rationale for the estimates.
</t>
  </si>
  <si>
    <t xml:space="preserve">Please provide a high level summary of debt arrangements (and any hedging arrangement(s)) for the Local Authority specifically relating to wastewater assets including details of value, tenor and pricing. If actual figures are not known, please provide estimates and explain the underlying assumptions or rationale for the estimates.
</t>
  </si>
  <si>
    <t xml:space="preserve">Please provide a high level summary of debt arrangements (and any hedging arrangement(s)) for the Local Authority specifically relating to storm water assets including details of value, tenor and pricing. If actual figures are not known, please provide estimates and explain the underlying assumptions or rationale for the estimates.
</t>
  </si>
  <si>
    <t xml:space="preserve">Liabilities associated with Water, Wastewater and Stormwater Assets </t>
  </si>
  <si>
    <t>AA2.3</t>
  </si>
  <si>
    <t>AA2.4</t>
  </si>
  <si>
    <t>AA2.5</t>
  </si>
  <si>
    <t>AA2.6</t>
  </si>
  <si>
    <t>AA2.7</t>
  </si>
  <si>
    <t>AA2.8</t>
  </si>
  <si>
    <t>AA2.9</t>
  </si>
  <si>
    <t>AA2.10</t>
  </si>
  <si>
    <t>AA2.11</t>
  </si>
  <si>
    <t>AA2.12</t>
  </si>
  <si>
    <t>AA2.13</t>
  </si>
  <si>
    <t>AA2.14</t>
  </si>
  <si>
    <t>AA2.15</t>
  </si>
  <si>
    <t>AA2.16</t>
  </si>
  <si>
    <t>AA2.17</t>
  </si>
  <si>
    <t>AA2.18</t>
  </si>
  <si>
    <t>AA2.19</t>
  </si>
  <si>
    <t>AA2.20</t>
  </si>
  <si>
    <t>AA2.21</t>
  </si>
  <si>
    <t>AA2.22</t>
  </si>
  <si>
    <t>AA2.23</t>
  </si>
  <si>
    <t>AA2.24</t>
  </si>
  <si>
    <t>AA2.25</t>
  </si>
  <si>
    <t>AA2.26</t>
  </si>
  <si>
    <t>AA2.27</t>
  </si>
  <si>
    <t>AA2.28</t>
  </si>
  <si>
    <t>AA2.29</t>
  </si>
  <si>
    <t>AA2.30</t>
  </si>
  <si>
    <t xml:space="preserve">Current Charging Arrangements </t>
  </si>
  <si>
    <t xml:space="preserve">Method for Collection of Charges </t>
  </si>
  <si>
    <t xml:space="preserve">Current Insurance Arrangements  </t>
  </si>
  <si>
    <t xml:space="preserve">Existing Commercial Arrangements </t>
  </si>
  <si>
    <t>Borrowing Arrangements</t>
  </si>
  <si>
    <t>Stormwater Assets</t>
  </si>
  <si>
    <t>Total Projected Service Improvements Achieved through Operating Expenditure</t>
  </si>
  <si>
    <t>Water, Wastewater and Stormwater Assets as well as Land Assets associated with Three Waters Assets</t>
  </si>
  <si>
    <t>Please provide any readily available valuation documentation related to water, wastewater and stormwater assets as well as Land Assets associated with three waters assets from 30 June 2016 to current.</t>
  </si>
  <si>
    <t>Valuation reports have been provided?</t>
  </si>
  <si>
    <t>Please provide details in respect of financial liabilities (including contingent liabilities) as at 30 June 2020</t>
  </si>
  <si>
    <t>Yes / No</t>
  </si>
  <si>
    <t>Infrastructure Strategy</t>
  </si>
  <si>
    <t xml:space="preserve">Total Base Service capital expenditure (Renewals) </t>
  </si>
  <si>
    <t>AA1.7</t>
  </si>
  <si>
    <t>(III) Base Service (Renewals)</t>
  </si>
  <si>
    <t>Operating activities</t>
  </si>
  <si>
    <t>Development and financial contributions</t>
  </si>
  <si>
    <t>General rates, uniform annual general charge, rates penalties</t>
  </si>
  <si>
    <t>Vested assets</t>
  </si>
  <si>
    <t>Finance revenue</t>
  </si>
  <si>
    <t>Grants and subsidies</t>
  </si>
  <si>
    <t>Targeted rates</t>
  </si>
  <si>
    <t>Tangible fixed assets - water</t>
  </si>
  <si>
    <t xml:space="preserve">Government loans </t>
  </si>
  <si>
    <t>Bank loans</t>
  </si>
  <si>
    <t>Table F3a: Analysis of Borrowing by Interest Rate and Date of Maturity</t>
  </si>
  <si>
    <t>Section F: Current and Forecast Financial Information</t>
  </si>
  <si>
    <t>Table F4:  Analysis of Receivables and Payables</t>
  </si>
  <si>
    <t>Net cashflow for returns on investments and servicing of finance</t>
  </si>
  <si>
    <t>Total water revenue</t>
  </si>
  <si>
    <t>Other wastewater</t>
  </si>
  <si>
    <t>Grant revenue related to water services</t>
  </si>
  <si>
    <t>Grant revenue related to wastewater services</t>
  </si>
  <si>
    <t>Grant revenue related to stormwater services</t>
  </si>
  <si>
    <t>Total grant revenue related to three water services</t>
  </si>
  <si>
    <t>Unmeasured water revenue</t>
  </si>
  <si>
    <t>Non-current / Fixed Assets</t>
  </si>
  <si>
    <t>Other current assets</t>
  </si>
  <si>
    <t>F2.1</t>
  </si>
  <si>
    <t>Investments in CCOs, CCTOs &amp; other entities</t>
  </si>
  <si>
    <t>Current liabilities</t>
  </si>
  <si>
    <t>Non-current liabilities</t>
  </si>
  <si>
    <t>Payables</t>
  </si>
  <si>
    <t>Other non-current assets</t>
  </si>
  <si>
    <t>Prepayments</t>
  </si>
  <si>
    <t>Non-current assets classified as held for sale</t>
  </si>
  <si>
    <t>Derivative financial assets</t>
  </si>
  <si>
    <t>Employee benefits liabilities and provisions</t>
  </si>
  <si>
    <t>F2.8a</t>
  </si>
  <si>
    <t>F2.8b</t>
  </si>
  <si>
    <t>F2.8c</t>
  </si>
  <si>
    <t>F2.8d</t>
  </si>
  <si>
    <t>F2.8e</t>
  </si>
  <si>
    <t>F2.20</t>
  </si>
  <si>
    <t>F2.21</t>
  </si>
  <si>
    <t>F2.22</t>
  </si>
  <si>
    <t>F2.23</t>
  </si>
  <si>
    <t>Total liabilities</t>
  </si>
  <si>
    <t>F2.24</t>
  </si>
  <si>
    <t>Total non-current liabilities</t>
  </si>
  <si>
    <t>Borrowings</t>
  </si>
  <si>
    <t>Other non-current liabilities</t>
  </si>
  <si>
    <t>F2.25</t>
  </si>
  <si>
    <t>Net assets</t>
  </si>
  <si>
    <t>F2.26</t>
  </si>
  <si>
    <t>Revaluation reserves</t>
  </si>
  <si>
    <t>Other reserves</t>
  </si>
  <si>
    <t>Restricted funds</t>
  </si>
  <si>
    <t>Accumulated funds</t>
  </si>
  <si>
    <t>Contributed equity</t>
  </si>
  <si>
    <t>Total equity</t>
  </si>
  <si>
    <t>F2.27</t>
  </si>
  <si>
    <t>F2.28</t>
  </si>
  <si>
    <t>F2.29</t>
  </si>
  <si>
    <t>F2.30</t>
  </si>
  <si>
    <t>F2.31</t>
  </si>
  <si>
    <t>F2.32</t>
  </si>
  <si>
    <t>F7a.17</t>
  </si>
  <si>
    <t>Opening cash and cash equivalents</t>
  </si>
  <si>
    <t>Closing cash and cash equivalents</t>
  </si>
  <si>
    <t>Tangible fixed assets - wastewater</t>
  </si>
  <si>
    <t>Tangible fixed assets - stormwater</t>
  </si>
  <si>
    <t>Tangible fixed assets - others</t>
  </si>
  <si>
    <t>Receivables and recoverables</t>
  </si>
  <si>
    <t>Cash and cash equivalents</t>
  </si>
  <si>
    <t>Intangible assets</t>
  </si>
  <si>
    <t>Total Non-current / fixed assets</t>
  </si>
  <si>
    <t>Total assets</t>
  </si>
  <si>
    <t>Return on investments and servicing of finance</t>
  </si>
  <si>
    <t>F7.15</t>
  </si>
  <si>
    <t>F7.16</t>
  </si>
  <si>
    <t>F7.17</t>
  </si>
  <si>
    <t>F7b.17</t>
  </si>
  <si>
    <t>F7c.17</t>
  </si>
  <si>
    <t>Provisions for other liabilities</t>
  </si>
  <si>
    <t>Other current liabilities</t>
  </si>
  <si>
    <t>Total current liabilities</t>
  </si>
  <si>
    <t>Derivative financial liabilities</t>
  </si>
  <si>
    <t>Measured water fixed revenue</t>
  </si>
  <si>
    <t>Measured water volumes</t>
  </si>
  <si>
    <t>Measured water volumetric charge</t>
  </si>
  <si>
    <t>Measured water volumetric revenue</t>
  </si>
  <si>
    <t xml:space="preserve">Measured water total revenue </t>
  </si>
  <si>
    <t>Unmeasured wastewater revenue</t>
  </si>
  <si>
    <t>Measured wastewater fixed revenue</t>
  </si>
  <si>
    <t>Measured wastewater volumes</t>
  </si>
  <si>
    <t>Measured wastewater volumetric charge</t>
  </si>
  <si>
    <t>Measured wastewater volumetric revenue</t>
  </si>
  <si>
    <t>Measured wastewater total revenue</t>
  </si>
  <si>
    <t>Stormwater revenue</t>
  </si>
  <si>
    <t>Number where headroom ≤5%</t>
  </si>
  <si>
    <t>Population in areas where headroom ≤5%</t>
  </si>
  <si>
    <t>Number of determinands taken – unique spot samples (manual monitoring)</t>
  </si>
  <si>
    <t>Number of determinands taken – continuous monitoring</t>
  </si>
  <si>
    <t>Sample determinands failing – unique spot samples (manual monitoring)</t>
  </si>
  <si>
    <t>Sample determinands failing – continuous monitoring</t>
  </si>
  <si>
    <t>Number of water distribution zones reporting determinand failures</t>
  </si>
  <si>
    <t>Levels of service</t>
  </si>
  <si>
    <t>Section B: Levels of Service</t>
  </si>
  <si>
    <t>Yellow cells indicate data input fields that are also requested by the 2020 Water New Zealand, National Performance Review, for those local authorities who are participating in the NPR. If applicable, the NPR reference is provided in dark grey cells to the right hand side of the worksheet.</t>
  </si>
  <si>
    <t>Green cells indicate where local authorities should select from the dropdown menu.</t>
  </si>
  <si>
    <t>Light grey cells indicate where local authorities input the sources of the information provided. This will help with potential queries on specific line items in the quality assurance process, and any future process of a similar nature.</t>
  </si>
  <si>
    <t>Pink cells indicate calculations. Do not alter these cells.</t>
  </si>
  <si>
    <t>Worksheet and Template level error check cells, do not alter these cells.</t>
  </si>
  <si>
    <t>Local authorities must only input data or formulae into any cells shaded in orange, yellow, green or light grey. All orange, yellow and green highlighted cells must contain a response.</t>
  </si>
  <si>
    <t>Local authorities must select a response from the drop-down box in any cells shaded green.</t>
  </si>
  <si>
    <t>If there are insufficient rows within the RfI Response Template, it is expected that the local authorities will add rows as required, noting all changes, and ensuring that the totals and summary worksheets remain accurate.</t>
  </si>
  <si>
    <t>Local authorities should add supporting explanatory notes in the in the orange ‘comment’ and light grey ‘further notes’ cells provided to add explanatory comments and provide details on any assumptions used.</t>
  </si>
  <si>
    <t>Field Types described the purpose of each line item. A Field Type of 'C' denotes calculated fields and 'I' denotes where inputs are required. Additional detail on the Field Types is provided in the Supporting Guidance where relevant.</t>
  </si>
  <si>
    <t xml:space="preserve">Current structure for management of three waters assets and related infrastructure </t>
  </si>
  <si>
    <t>Water / Wastewater / Stormwater / Multiple Allocations</t>
  </si>
  <si>
    <t>Properties affected by unplanned interruptions (include each incident)</t>
  </si>
  <si>
    <t>Household unmeasured</t>
  </si>
  <si>
    <t>Household measured</t>
  </si>
  <si>
    <t>Non-household measured</t>
  </si>
  <si>
    <t>Non-household unmeasured</t>
  </si>
  <si>
    <t>Household water total</t>
  </si>
  <si>
    <t>Total Non-Household Water</t>
  </si>
  <si>
    <t>Household wastewater total</t>
  </si>
  <si>
    <t>Non-household measured total</t>
  </si>
  <si>
    <t>Non-household unmeasured total</t>
  </si>
  <si>
    <t>Non-household wastewater total</t>
  </si>
  <si>
    <t>Private septic tank emptying - household</t>
  </si>
  <si>
    <t>Private septic tank emptying - non-household</t>
  </si>
  <si>
    <t>Household: billed directly</t>
  </si>
  <si>
    <t>Household: billed through rates</t>
  </si>
  <si>
    <t>Non-household: billed directly</t>
  </si>
  <si>
    <t>Non-household: billed through rates</t>
  </si>
  <si>
    <t>Tradewaste (commercial and industrial waste) revenue</t>
  </si>
  <si>
    <t>Are the stormwater assets in roads recorded as part of roading assets or stormwater assets? (Select Roading, Stormwater or Other from the dropdown menu)</t>
  </si>
  <si>
    <t>Please provide the latest (draft or final) 30 year Infrastructure Strategy (2021-2051), if available. (Select Yes or No from the drop down menu to indicate whether this is available and has been provided via the Nominated DIA Inbox)</t>
  </si>
  <si>
    <t>How is revenue collected (e.g. through general rates, target rates, direct charges etc.). How do you communication revenue collection methods to customers?</t>
  </si>
  <si>
    <t>Table B1a: Water Availability</t>
  </si>
  <si>
    <t>B1.1a</t>
  </si>
  <si>
    <t>B1.2a</t>
  </si>
  <si>
    <t>B1.3a</t>
  </si>
  <si>
    <t>B1.4a</t>
  </si>
  <si>
    <t>B1.5a</t>
  </si>
  <si>
    <t>B1.6a</t>
  </si>
  <si>
    <t>B1a</t>
  </si>
  <si>
    <t>30/06/2031 (Forecast)</t>
  </si>
  <si>
    <t>Water Mains ≤300mm</t>
  </si>
  <si>
    <r>
      <t>Volume unmeasured non-household wastewater at standard tariff</t>
    </r>
    <r>
      <rPr>
        <sz val="11"/>
        <rFont val="Arial"/>
        <family val="2"/>
      </rPr>
      <t>s</t>
    </r>
  </si>
  <si>
    <t>This CG applies to forecast years 2022 - 2031</t>
  </si>
  <si>
    <t>Three Waters Reform Programme: Request for Information Workbook II</t>
  </si>
  <si>
    <t>This workbook is to be completed by those Local Authorities not included in the representative sample</t>
  </si>
  <si>
    <t>Wastewater 
Total</t>
  </si>
  <si>
    <t>Water service</t>
  </si>
  <si>
    <t>G1.3b</t>
  </si>
  <si>
    <t>Additional properties connected in the year</t>
  </si>
  <si>
    <t>Nominal</t>
  </si>
  <si>
    <t>Unplanned Interruptions - Restoration Time</t>
  </si>
  <si>
    <t>B2.29</t>
  </si>
  <si>
    <t>Total number of properties restored &gt; 6 hours</t>
  </si>
  <si>
    <t>B2.30</t>
  </si>
  <si>
    <t>Total number of properties restored &gt; 12 hours</t>
  </si>
  <si>
    <t>B2.31</t>
  </si>
  <si>
    <t>Total number of properties restored &gt; 24 hours</t>
  </si>
  <si>
    <t>Table B3: Wastewater Flooding Inside A Property</t>
  </si>
  <si>
    <t>Annual Flooding of Habitable Floors - Overloaded Wastewater Systems</t>
  </si>
  <si>
    <t>B3.2</t>
  </si>
  <si>
    <t>Number of incidents of habitable floor flooding in the year</t>
  </si>
  <si>
    <t>B3.3</t>
  </si>
  <si>
    <t>Number of incidents of habitable floor flooding attributed to severe weather</t>
  </si>
  <si>
    <t>B3.10</t>
  </si>
  <si>
    <r>
      <t xml:space="preserve">Properties </t>
    </r>
    <r>
      <rPr>
        <b/>
        <strike/>
        <sz val="11"/>
        <color theme="1"/>
        <rFont val="Arial"/>
        <family val="2"/>
      </rPr>
      <t xml:space="preserve"> </t>
    </r>
    <r>
      <rPr>
        <b/>
        <sz val="11"/>
        <color theme="1"/>
        <rFont val="Arial"/>
        <family val="2"/>
      </rPr>
      <t xml:space="preserve">"At Risk" </t>
    </r>
  </si>
  <si>
    <t>(i) At risk summary</t>
  </si>
  <si>
    <t>B3.22</t>
  </si>
  <si>
    <t>2 in 10 at end of year</t>
  </si>
  <si>
    <t>B3.23</t>
  </si>
  <si>
    <t>1 in 10 at end of year</t>
  </si>
  <si>
    <t>B3.24</t>
  </si>
  <si>
    <t>Total at risk</t>
  </si>
  <si>
    <t>Table B4: Customer Care - Enquiries (Three Waters)</t>
  </si>
  <si>
    <t>Table B5: Customer Care - Contacts and Complaints (Three Waters)</t>
  </si>
  <si>
    <t>Table B6: Customer Care - Other (Three Waters)</t>
  </si>
  <si>
    <t>Billing / Charging / Metering Enquiries</t>
  </si>
  <si>
    <t>B4.1</t>
  </si>
  <si>
    <t>Total number of enquiries</t>
  </si>
  <si>
    <t>B4.2</t>
  </si>
  <si>
    <t>No. dealt with within 2 working days</t>
  </si>
  <si>
    <t>B4.3</t>
  </si>
  <si>
    <t>No. dealt with in more than 2 but within 5 working days</t>
  </si>
  <si>
    <t>No. dealt with in more than 5 but within 10 working days</t>
  </si>
  <si>
    <t>Change of Payment Method Enquiries</t>
  </si>
  <si>
    <t>B4.14</t>
  </si>
  <si>
    <t>B4.15</t>
  </si>
  <si>
    <t>B4.16</t>
  </si>
  <si>
    <t>New Written Contacts and Complaints</t>
  </si>
  <si>
    <t>B5.1</t>
  </si>
  <si>
    <t>Total number of new written contacts and complaints received</t>
  </si>
  <si>
    <t>B5.4</t>
  </si>
  <si>
    <t>B5.5</t>
  </si>
  <si>
    <t>B5.6</t>
  </si>
  <si>
    <t>New Telephone Contacts and Complaints</t>
  </si>
  <si>
    <t>B5.19</t>
  </si>
  <si>
    <t>B5.20</t>
  </si>
  <si>
    <t>B5.21</t>
  </si>
  <si>
    <t>Telephone Contacts</t>
  </si>
  <si>
    <t>B6.1</t>
  </si>
  <si>
    <t>Total calls received on customer contact lines</t>
  </si>
  <si>
    <t>B6.4</t>
  </si>
  <si>
    <t>Total calls answered within 15 seconds on customer contact lines</t>
  </si>
  <si>
    <t>B6.5</t>
  </si>
  <si>
    <t>Total calls answered within 15-30 seconds on customer contact lines</t>
  </si>
  <si>
    <t>Wastewater Sludge Disposal</t>
  </si>
  <si>
    <t>A4.54</t>
  </si>
  <si>
    <t>Percentage unsatisfactory sludge disposal</t>
  </si>
  <si>
    <t>Discharges Confirmed As Failing</t>
  </si>
  <si>
    <t>C4.21</t>
  </si>
  <si>
    <t>Percentage population equivalent confirmed as failing</t>
  </si>
  <si>
    <t>Total Source Outputs</t>
  </si>
  <si>
    <t>Source Types</t>
  </si>
  <si>
    <t xml:space="preserve">Number </t>
  </si>
  <si>
    <t>Average daily output (000 m3/d)</t>
  </si>
  <si>
    <t>E4.1</t>
  </si>
  <si>
    <t>Impounding reservoirs</t>
  </si>
  <si>
    <t>nr, Ml/d</t>
  </si>
  <si>
    <t>E4.2</t>
  </si>
  <si>
    <t>Lakes</t>
  </si>
  <si>
    <t>E4.3</t>
  </si>
  <si>
    <t>River and stream abstractions</t>
  </si>
  <si>
    <t>E4.4</t>
  </si>
  <si>
    <t>Boreholes</t>
  </si>
  <si>
    <t>E4.5</t>
  </si>
  <si>
    <t>Peak Demand and Pumping Head</t>
  </si>
  <si>
    <t>E4.14</t>
  </si>
  <si>
    <t>Average pumping head - resources and treatment</t>
  </si>
  <si>
    <t>m</t>
  </si>
  <si>
    <t>Water Balance</t>
  </si>
  <si>
    <t>A2.30</t>
  </si>
  <si>
    <t>Total leakage</t>
  </si>
  <si>
    <t>Area Data</t>
  </si>
  <si>
    <t>Annual average resident connected population</t>
  </si>
  <si>
    <t>Water Main Data</t>
  </si>
  <si>
    <t>E6.7</t>
  </si>
  <si>
    <t>Total length of mains</t>
  </si>
  <si>
    <t>km</t>
  </si>
  <si>
    <t>E6.9</t>
  </si>
  <si>
    <t>Total length of mains &gt; 300mm diameter</t>
  </si>
  <si>
    <t>E6.16</t>
  </si>
  <si>
    <t>Average pumping head for distribution</t>
  </si>
  <si>
    <t>Annual average non- resident connected population</t>
  </si>
  <si>
    <t>Area of Wastewater District</t>
  </si>
  <si>
    <t>Wastewater Data</t>
  </si>
  <si>
    <t>Total length of sewer (excluding lateral sewers)</t>
  </si>
  <si>
    <t>E7.5</t>
  </si>
  <si>
    <t>km 2</t>
  </si>
  <si>
    <t>E7.8</t>
  </si>
  <si>
    <t>Table E8: Wastewater Explanatory Factors - Wastewater Treatment Plants</t>
  </si>
  <si>
    <t>Septic Tanks</t>
  </si>
  <si>
    <t>Primary</t>
  </si>
  <si>
    <t>Sec Activated Sludge</t>
  </si>
  <si>
    <t>Sec biological</t>
  </si>
  <si>
    <t>Tertiary A2</t>
  </si>
  <si>
    <t>Tertiary B1</t>
  </si>
  <si>
    <t>Tertiary B2</t>
  </si>
  <si>
    <t>Sea Preliminary</t>
  </si>
  <si>
    <t>Sea Screened</t>
  </si>
  <si>
    <t>Sea Unscreened</t>
  </si>
  <si>
    <t>Loading (Average Daily Load)</t>
  </si>
  <si>
    <t>kg BOD/day</t>
  </si>
  <si>
    <t>Compliance</t>
  </si>
  <si>
    <t>Large Plant</t>
  </si>
  <si>
    <t>Plant Size</t>
  </si>
  <si>
    <t>E9.1</t>
  </si>
  <si>
    <t>E9.5</t>
  </si>
  <si>
    <t>Population equivalent of total load received</t>
  </si>
  <si>
    <t>mg/l</t>
  </si>
  <si>
    <t>E9.11</t>
  </si>
  <si>
    <t>Suspended Solids consent</t>
  </si>
  <si>
    <t>E9.12</t>
  </si>
  <si>
    <t>BOD consent</t>
  </si>
  <si>
    <t>Treatment Plant Category</t>
  </si>
  <si>
    <t>1/0</t>
  </si>
  <si>
    <t>E9.20</t>
  </si>
  <si>
    <t>Secondary activated sludge</t>
  </si>
  <si>
    <t>E9.22</t>
  </si>
  <si>
    <t>Tertiary A1</t>
  </si>
  <si>
    <t>E9.23</t>
  </si>
  <si>
    <t>Plant Costs</t>
  </si>
  <si>
    <t>E9.37</t>
  </si>
  <si>
    <t>Table E10: Wastewater Explanatory Factors - Sludge Treatment and Disposal</t>
  </si>
  <si>
    <t>Disposal category</t>
  </si>
  <si>
    <t>Farmland Untreated</t>
  </si>
  <si>
    <t>Farmland Conventional</t>
  </si>
  <si>
    <t>Farmland Advanced</t>
  </si>
  <si>
    <t>Landfill</t>
  </si>
  <si>
    <t>Incineration</t>
  </si>
  <si>
    <t>Composted</t>
  </si>
  <si>
    <t>Land Reclamation</t>
  </si>
  <si>
    <t>Other</t>
  </si>
  <si>
    <t>Sludge Volumes</t>
  </si>
  <si>
    <t>E10.2</t>
  </si>
  <si>
    <t>Amount of wastewater sludge</t>
  </si>
  <si>
    <t>ttds</t>
  </si>
  <si>
    <t>Table E7: Wastewater Explanatory Factors - Wastewater</t>
  </si>
  <si>
    <t>Table E11: Management and General</t>
  </si>
  <si>
    <t xml:space="preserve"> Water 
Service</t>
  </si>
  <si>
    <t>Full-Time Equivalent (FTE) - Employee Numbers</t>
  </si>
  <si>
    <t>E11.1</t>
  </si>
  <si>
    <t>FTE - Direct operations</t>
  </si>
  <si>
    <t>E11.2</t>
  </si>
  <si>
    <t>FTE - Indirect operations (General and support)</t>
  </si>
  <si>
    <t>E11.3</t>
  </si>
  <si>
    <t>FTE - Other (incl hired and contracted)</t>
  </si>
  <si>
    <t>E11.4</t>
  </si>
  <si>
    <t>Total FTE - employee numbers</t>
  </si>
  <si>
    <t>Management and General Assets</t>
  </si>
  <si>
    <t>E11.5</t>
  </si>
  <si>
    <t>Number of Offices</t>
  </si>
  <si>
    <t>E11.6</t>
  </si>
  <si>
    <t>Area of Offices</t>
  </si>
  <si>
    <t>m2</t>
  </si>
  <si>
    <t>E11.7</t>
  </si>
  <si>
    <t>Number of Laboratories</t>
  </si>
  <si>
    <t>E11.8</t>
  </si>
  <si>
    <t>Area of Laboratories</t>
  </si>
  <si>
    <t>E11.9</t>
  </si>
  <si>
    <t>Number of Depots</t>
  </si>
  <si>
    <t>E11.10</t>
  </si>
  <si>
    <t>Area of Depots</t>
  </si>
  <si>
    <t>E11.11</t>
  </si>
  <si>
    <t>Number of Workshops</t>
  </si>
  <si>
    <t>E11.12</t>
  </si>
  <si>
    <t>Area of Workshops</t>
  </si>
  <si>
    <t>E11.13</t>
  </si>
  <si>
    <t>Number of Control Centres</t>
  </si>
  <si>
    <t>E11.14</t>
  </si>
  <si>
    <t>Area of Control Centres</t>
  </si>
  <si>
    <t>E11.15</t>
  </si>
  <si>
    <t>Vehicles &amp; Plant</t>
  </si>
  <si>
    <t>E11.16</t>
  </si>
  <si>
    <t>% Coverage of Telemetry Systems</t>
  </si>
  <si>
    <t>E11.17</t>
  </si>
  <si>
    <t>Number of Telemetry Outstations</t>
  </si>
  <si>
    <t>E11.18</t>
  </si>
  <si>
    <t>Information Systems: Personal Computers</t>
  </si>
  <si>
    <t>E11.19</t>
  </si>
  <si>
    <t>Information Systems: Workstations</t>
  </si>
  <si>
    <t>E11.20</t>
  </si>
  <si>
    <t>Information Systems: Mainframes</t>
  </si>
  <si>
    <t>Total Number of Sources</t>
  </si>
  <si>
    <t>Total Excluding Septic Tanks</t>
  </si>
  <si>
    <t>Table E7b: Stormwater Explanatory Factors</t>
  </si>
  <si>
    <t>Stormwater Data</t>
  </si>
  <si>
    <t>Area of Stormwater District</t>
  </si>
  <si>
    <t>Total length of stormwater-only sewer</t>
  </si>
  <si>
    <t>Annual Flooding of Habitable Floors - Other Causes</t>
  </si>
  <si>
    <t>E8.11-E8.16</t>
  </si>
  <si>
    <t>E7b.1</t>
  </si>
  <si>
    <t>E7b.2</t>
  </si>
  <si>
    <t>E7b.5</t>
  </si>
  <si>
    <t>E7b.8</t>
  </si>
  <si>
    <t>Size Bands 0-5 (small plants)</t>
  </si>
  <si>
    <t>Table E9: Large Wastewater Treatment Plants Information Database (population equivalent &gt; 25,000)</t>
  </si>
  <si>
    <t>Table B3b: Stormwater Flooding Inside A Property</t>
  </si>
  <si>
    <t>Annual Flooding of Habitable Floors - Overloaded Stormwater Systems</t>
  </si>
  <si>
    <t>B3b.2</t>
  </si>
  <si>
    <t>B3b.3</t>
  </si>
  <si>
    <t>B3b.10</t>
  </si>
  <si>
    <t>B3b.22</t>
  </si>
  <si>
    <t>B3b.23</t>
  </si>
  <si>
    <t>B3b.24</t>
  </si>
  <si>
    <t>E7.9</t>
  </si>
  <si>
    <t>Total length of lateral sewer</t>
  </si>
  <si>
    <t xml:space="preserve">Table E4 &amp; E6: Water </t>
  </si>
  <si>
    <t xml:space="preserve">Table E6: Water Explanatory Factors - Water Distribution           </t>
  </si>
  <si>
    <t>Lilac cells indicate lines that are now optional as part of the Workbook II response. These items are still useful for the analysis of three water reform, but were identified as possible lines to make optional in order to streamline the information request and reduce the burden on Local Authorities.</t>
  </si>
  <si>
    <t>Tables B2 Levels of service</t>
  </si>
  <si>
    <t>Tables E4: Operating Characteristics</t>
  </si>
  <si>
    <t>E9.41</t>
  </si>
  <si>
    <t>Table C4: Wastewater Quality Outputs - Compliance</t>
  </si>
  <si>
    <t xml:space="preserve">E4 </t>
  </si>
  <si>
    <t>Turquoise cells indicate a small number of additional optional information requests. We strongly encourage Local Authorities to provide this additional information and have agreed that WICS will provide additional support to assist councils with providing this information. This will allow Workbook II councils to benefit from the same analysis as the Workbook I Local Authorities.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</si>
</sst>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d\-mmm\-yyyy"/>
    <numFmt numFmtId="167" formatCode="h:mm\ AM/PM\ "/>
    <numFmt numFmtId="168" formatCode="[$$-C09]#,##0;[Red]\([$$-C09]#,##0\)"/>
    <numFmt numFmtId="169" formatCode="#."/>
    <numFmt numFmtId="170" formatCode="&quot;Please complete&quot;;;&quot;Ok&quot;"/>
    <numFmt numFmtId="171" formatCode="0.0%"/>
    <numFmt numFmtId="172" formatCode="General\ &quot;.&quot;"/>
    <numFmt numFmtId="173" formatCode="_ &quot;₹&quot;\ * #,##0.00_ ;_ &quot;₹&quot;\ * \-#,##0.00_ ;_ &quot;₹&quot;\ * &quot;-&quot;??_ ;_ @_ "/>
    <numFmt numFmtId="174" formatCode="_-[$$-409]* #,##0.00_ ;_-[$$-409]* \-#,##0.00\ ;_-[$$-409]* &quot;-&quot;??_ ;_-@_ "/>
    <numFmt numFmtId="175" formatCode="0.0000"/>
    <numFmt numFmtId="176" formatCode="_(* #,##0_);_(* \(#,##0\);_(* &quot;-&quot;??_);_(@_)"/>
  </numFmts>
  <fonts count="70">
    <font>
      <sz val="11"/>
      <color theme="1"/>
      <name val="Calibri"/>
      <family val="2"/>
      <scheme val="minor"/>
    </font>
    <font>
      <sz val="10"/>
      <name val="Arial"/>
      <family val="2"/>
    </font>
    <font>
      <b/>
      <sz val="14"/>
      <color indexed="9"/>
      <name val="Arial"/>
      <family val="2"/>
    </font>
    <font>
      <sz val="11"/>
      <name val="Arial"/>
      <family val="2"/>
    </font>
    <font>
      <b/>
      <sz val="14"/>
      <name val="Arial"/>
      <family val="2"/>
    </font>
    <font>
      <b/>
      <sz val="11"/>
      <name val="Arial"/>
      <family val="2"/>
    </font>
    <font>
      <b/>
      <sz val="10"/>
      <name val="Arial"/>
      <family val="2"/>
    </font>
    <font>
      <b/>
      <sz val="10"/>
      <color theme="1"/>
      <name val="Arial"/>
      <family val="2"/>
    </font>
    <font>
      <sz val="10"/>
      <color theme="1"/>
      <name val="Arial"/>
      <family val="2"/>
    </font>
    <font>
      <i/>
      <sz val="10"/>
      <color theme="1"/>
      <name val="Arial"/>
      <family val="2"/>
    </font>
    <font>
      <sz val="10"/>
      <color indexed="12"/>
      <name val="Arial"/>
      <family val="2"/>
    </font>
    <font>
      <sz val="11"/>
      <color theme="1"/>
      <name val="Arial"/>
      <family val="2"/>
    </font>
    <font>
      <b/>
      <sz val="10"/>
      <color theme="0"/>
      <name val="Arial"/>
      <family val="2"/>
    </font>
    <font>
      <b/>
      <sz val="14"/>
      <color theme="0"/>
      <name val="Arial"/>
      <family val="2"/>
    </font>
    <font>
      <b/>
      <sz val="11"/>
      <color theme="1"/>
      <name val="Arial"/>
      <family val="2"/>
    </font>
    <font>
      <b/>
      <sz val="16"/>
      <color indexed="9"/>
      <name val="Arial"/>
      <family val="2"/>
    </font>
    <font>
      <b/>
      <sz val="11"/>
      <color theme="0"/>
      <name val="Calibri"/>
      <family val="2"/>
      <scheme val="minor"/>
    </font>
    <font>
      <sz val="8"/>
      <name val="Calibri"/>
      <family val="2"/>
      <scheme val="minor"/>
    </font>
    <font>
      <sz val="11"/>
      <color theme="1"/>
      <name val="Calibri"/>
      <family val="2"/>
      <scheme val="minor"/>
    </font>
    <font>
      <sz val="10"/>
      <color theme="0"/>
      <name val="Arial"/>
      <family val="2"/>
    </font>
    <font>
      <sz val="16"/>
      <color theme="1"/>
      <name val="Arial"/>
      <family val="2"/>
    </font>
    <font>
      <sz val="16"/>
      <name val="Arial"/>
      <family val="2"/>
    </font>
    <font>
      <b/>
      <sz val="16"/>
      <color theme="0"/>
      <name val="Arial"/>
      <family val="2"/>
    </font>
    <font>
      <sz val="10"/>
      <name val="CG Omega"/>
    </font>
    <font>
      <b/>
      <sz val="12"/>
      <color indexed="8"/>
      <name val="Arial"/>
      <family val="2"/>
    </font>
    <font>
      <sz val="9"/>
      <color theme="1"/>
      <name val="Arial"/>
      <family val="2"/>
    </font>
    <font>
      <b/>
      <sz val="9"/>
      <color indexed="9"/>
      <name val="Arial"/>
      <family val="2"/>
    </font>
    <font>
      <b/>
      <sz val="9"/>
      <name val="Arial"/>
      <family val="2"/>
    </font>
    <font>
      <b/>
      <sz val="11"/>
      <color rgb="FF182B46"/>
      <name val="Arial"/>
      <family val="2"/>
    </font>
    <font>
      <sz val="11"/>
      <color rgb="FF182B46"/>
      <name val="Arial"/>
      <family val="2"/>
    </font>
    <font>
      <vertAlign val="subscript"/>
      <sz val="11"/>
      <color theme="1"/>
      <name val="Arial"/>
      <family val="2"/>
    </font>
    <font>
      <b/>
      <vertAlign val="superscript"/>
      <sz val="11"/>
      <color theme="1"/>
      <name val="Arial"/>
      <family val="2"/>
    </font>
    <font>
      <b/>
      <sz val="9"/>
      <color rgb="FF182B46"/>
      <name val="Arial"/>
      <family val="2"/>
    </font>
    <font>
      <b/>
      <sz val="11"/>
      <color indexed="9"/>
      <name val="Arial"/>
      <family val="2"/>
    </font>
    <font>
      <i/>
      <sz val="11"/>
      <name val="Arial"/>
      <family val="2"/>
    </font>
    <font>
      <i/>
      <sz val="11"/>
      <color theme="1"/>
      <name val="Arial"/>
      <family val="2"/>
    </font>
    <font>
      <b/>
      <sz val="11"/>
      <color theme="0"/>
      <name val="Arial"/>
      <family val="2"/>
    </font>
    <font>
      <sz val="11"/>
      <color rgb="FF000000"/>
      <name val="Arial"/>
      <family val="2"/>
    </font>
    <font>
      <b/>
      <sz val="11"/>
      <color rgb="FF000000"/>
      <name val="Arial"/>
      <family val="2"/>
    </font>
    <font>
      <b/>
      <vertAlign val="superscript"/>
      <sz val="10"/>
      <color theme="1"/>
      <name val="Arial"/>
      <family val="2"/>
    </font>
    <font>
      <sz val="11"/>
      <color theme="0"/>
      <name val="Arial"/>
      <family val="2"/>
    </font>
    <font>
      <sz val="9"/>
      <color theme="1"/>
      <name val="Calibri"/>
      <family val="2"/>
      <scheme val="minor"/>
    </font>
    <font>
      <sz val="16"/>
      <color theme="1"/>
      <name val="Calibri"/>
      <family val="2"/>
      <scheme val="minor"/>
    </font>
    <font>
      <sz val="16"/>
      <name val="Calibri"/>
      <family val="2"/>
      <scheme val="minor"/>
    </font>
    <font>
      <b/>
      <sz val="16"/>
      <color indexed="9"/>
      <name val="Calibri"/>
      <family val="2"/>
      <scheme val="minor"/>
    </font>
    <font>
      <b/>
      <sz val="9"/>
      <color indexed="9"/>
      <name val="Calibri"/>
      <family val="2"/>
      <scheme val="minor"/>
    </font>
    <font>
      <b/>
      <sz val="10"/>
      <color indexed="9"/>
      <name val="Arial"/>
      <family val="2"/>
    </font>
    <font>
      <i/>
      <sz val="11"/>
      <color rgb="FF182B46"/>
      <name val="Arial"/>
      <family val="2"/>
    </font>
    <font>
      <b/>
      <i/>
      <vertAlign val="superscript"/>
      <sz val="11"/>
      <color theme="1"/>
      <name val="Arial"/>
      <family val="2"/>
    </font>
    <font>
      <vertAlign val="superscript"/>
      <sz val="11"/>
      <color theme="1"/>
      <name val="Arial"/>
      <family val="2"/>
    </font>
    <font>
      <b/>
      <vertAlign val="superscript"/>
      <sz val="11"/>
      <color rgb="FF182B46"/>
      <name val="Arial"/>
      <family val="2"/>
    </font>
    <font>
      <b/>
      <u/>
      <sz val="11"/>
      <color theme="1"/>
      <name val="Arial"/>
      <family val="2"/>
    </font>
    <font>
      <b/>
      <i/>
      <u/>
      <sz val="11"/>
      <color theme="1"/>
      <name val="Arial"/>
      <family val="2"/>
    </font>
    <font>
      <i/>
      <sz val="10"/>
      <color rgb="FF182B46"/>
      <name val="Arial"/>
      <family val="2"/>
    </font>
    <font>
      <b/>
      <u/>
      <sz val="11"/>
      <color theme="1"/>
      <name val="Calibri"/>
      <family val="2"/>
      <scheme val="minor"/>
    </font>
    <font>
      <b/>
      <i/>
      <sz val="12"/>
      <name val="Arial"/>
      <family val="2"/>
    </font>
    <font>
      <b/>
      <u/>
      <sz val="11"/>
      <name val="Arial"/>
      <family val="2"/>
    </font>
    <font>
      <vertAlign val="superscript"/>
      <sz val="11"/>
      <name val="Arial"/>
      <family val="2"/>
    </font>
    <font>
      <b/>
      <i/>
      <vertAlign val="superscript"/>
      <sz val="14"/>
      <color theme="1"/>
      <name val="Arial"/>
      <family val="2"/>
    </font>
    <font>
      <b/>
      <sz val="11"/>
      <color rgb="FF182B46"/>
      <name val="Arial"/>
      <family val="2"/>
    </font>
    <font>
      <sz val="11"/>
      <color theme="1"/>
      <name val="Arial"/>
      <family val="2"/>
    </font>
    <font>
      <i/>
      <sz val="11"/>
      <color theme="1"/>
      <name val="Arial"/>
      <family val="2"/>
    </font>
    <font>
      <b/>
      <sz val="11"/>
      <color indexed="9"/>
      <name val="Arial"/>
      <family val="2"/>
    </font>
    <font>
      <sz val="11"/>
      <color rgb="FF182B46"/>
      <name val="Calibri"/>
      <family val="2"/>
      <scheme val="minor"/>
    </font>
    <font>
      <vertAlign val="subscript"/>
      <sz val="11"/>
      <color rgb="FFFF0000"/>
      <name val="Arial"/>
      <family val="2"/>
    </font>
    <font>
      <b/>
      <sz val="16"/>
      <color theme="1"/>
      <name val="Arial"/>
      <family val="2"/>
    </font>
    <font>
      <b/>
      <sz val="9"/>
      <color theme="1"/>
      <name val="Arial"/>
      <family val="2"/>
    </font>
    <font>
      <b/>
      <strike/>
      <sz val="11"/>
      <color theme="1"/>
      <name val="Arial"/>
      <family val="2"/>
    </font>
    <font>
      <sz val="11"/>
      <color rgb="FFFF0000"/>
      <name val="Arial"/>
      <family val="2"/>
    </font>
    <font>
      <sz val="11"/>
      <color rgb="FFFF0000"/>
      <name val="Calibri"/>
      <family val="2"/>
      <scheme val="minor"/>
    </font>
  </fonts>
  <fills count="32">
    <fill>
      <patternFill patternType="none"/>
    </fill>
    <fill>
      <patternFill patternType="gray125"/>
    </fill>
    <fill>
      <patternFill patternType="solid">
        <fgColor theme="1"/>
        <bgColor indexed="64"/>
      </patternFill>
    </fill>
    <fill>
      <patternFill patternType="solid">
        <fgColor indexed="31"/>
        <bgColor indexed="64"/>
      </patternFill>
    </fill>
    <fill>
      <patternFill patternType="solid">
        <fgColor rgb="FF339966"/>
        <bgColor indexed="64"/>
      </patternFill>
    </fill>
    <fill>
      <patternFill patternType="solid">
        <fgColor rgb="FF182B46"/>
        <bgColor indexed="64"/>
      </patternFill>
    </fill>
    <fill>
      <patternFill patternType="solid">
        <fgColor rgb="FF5F646A"/>
        <bgColor indexed="64"/>
      </patternFill>
    </fill>
    <fill>
      <patternFill patternType="solid">
        <fgColor rgb="FF03B2C4"/>
        <bgColor indexed="64"/>
      </patternFill>
    </fill>
    <fill>
      <patternFill patternType="solid">
        <fgColor rgb="FFF8B03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56F68B"/>
        <bgColor indexed="64"/>
      </patternFill>
    </fill>
    <fill>
      <patternFill patternType="solid">
        <fgColor theme="0"/>
        <bgColor indexed="64"/>
      </patternFill>
    </fill>
    <fill>
      <patternFill patternType="solid">
        <fgColor rgb="FFFF99CC"/>
        <bgColor indexed="64"/>
      </patternFill>
    </fill>
    <fill>
      <patternFill patternType="solid">
        <fgColor indexed="8"/>
        <bgColor indexed="64"/>
      </patternFill>
    </fill>
    <fill>
      <patternFill patternType="solid">
        <fgColor theme="3" tint="-0.249977111117893"/>
        <bgColor indexed="64"/>
      </patternFill>
    </fill>
    <fill>
      <patternFill patternType="lightUp">
        <fgColor theme="1" tint="0.24994659260841701"/>
        <bgColor theme="1" tint="0.499984740745262"/>
      </patternFill>
    </fill>
    <fill>
      <patternFill patternType="solid">
        <fgColor rgb="FFF7F5A9"/>
        <bgColor indexed="64"/>
      </patternFill>
    </fill>
    <fill>
      <patternFill patternType="solid">
        <fgColor rgb="FFBBD7EF"/>
        <bgColor indexed="64"/>
      </patternFill>
    </fill>
    <fill>
      <patternFill patternType="solid">
        <fgColor rgb="FFFF99CC"/>
        <bgColor indexed="8"/>
      </patternFill>
    </fill>
    <fill>
      <patternFill patternType="solid">
        <fgColor theme="6"/>
        <bgColor indexed="64"/>
      </patternFill>
    </fill>
    <fill>
      <patternFill patternType="solid">
        <fgColor theme="2" tint="-9.9948118533890809E-2"/>
        <bgColor indexed="64"/>
      </patternFill>
    </fill>
    <fill>
      <patternFill patternType="solid">
        <fgColor rgb="FF244062"/>
        <bgColor indexed="64"/>
      </patternFill>
    </fill>
    <fill>
      <patternFill patternType="solid">
        <fgColor rgb="FFFFFFFF"/>
        <bgColor rgb="FF000000"/>
      </patternFill>
    </fill>
    <fill>
      <patternFill patternType="solid">
        <fgColor rgb="FFF8B03F"/>
        <bgColor rgb="FF000000"/>
      </patternFill>
    </fill>
    <fill>
      <patternFill patternType="solid">
        <fgColor rgb="FFD0CECE"/>
        <bgColor rgb="FF000000"/>
      </patternFill>
    </fill>
    <fill>
      <patternFill patternType="solid">
        <fgColor rgb="FFFFFF00"/>
        <bgColor indexed="64"/>
      </patternFill>
    </fill>
    <fill>
      <patternFill patternType="solid">
        <fgColor rgb="FFCC99FF"/>
        <bgColor indexed="64"/>
      </patternFill>
    </fill>
    <fill>
      <patternFill patternType="solid">
        <fgColor rgb="FF66FFFF"/>
        <bgColor indexed="64"/>
      </patternFill>
    </fill>
    <fill>
      <patternFill patternType="solid">
        <fgColor rgb="FFFF99CC"/>
        <bgColor indexed="9"/>
      </patternFill>
    </fill>
    <fill>
      <patternFill patternType="solid">
        <fgColor rgb="FFF8B03F"/>
        <bgColor indexed="8"/>
      </patternFill>
    </fill>
  </fills>
  <borders count="222">
    <border>
      <left/>
      <right/>
      <top/>
      <bottom/>
      <diagonal/>
    </border>
    <border>
      <left style="thin">
        <color rgb="FF7F7E82"/>
      </left>
      <right/>
      <top style="thin">
        <color rgb="FF7F7E82"/>
      </top>
      <bottom style="thin">
        <color rgb="FF7F7E82"/>
      </bottom>
      <diagonal/>
    </border>
    <border>
      <left/>
      <right/>
      <top style="thin">
        <color rgb="FF7F7E82"/>
      </top>
      <bottom style="thin">
        <color rgb="FF7F7E8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bottom/>
      <diagonal/>
    </border>
    <border>
      <left/>
      <right/>
      <top/>
      <bottom style="thin">
        <color rgb="FF7F7E8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bottom style="medium">
        <color rgb="FF182B46"/>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top style="thin">
        <color theme="0" tint="-0.149998474074526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theme="0" tint="-0.499984740745262"/>
      </left>
      <right style="thin">
        <color theme="0" tint="-0.499984740745262"/>
      </right>
      <top/>
      <bottom style="thin">
        <color theme="0" tint="-0.499984740745262"/>
      </bottom>
      <diagonal/>
    </border>
    <border>
      <left/>
      <right/>
      <top style="thin">
        <color theme="0" tint="-0.34998626667073579"/>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right/>
      <top style="thin">
        <color theme="1"/>
      </top>
      <bottom/>
      <diagonal/>
    </border>
    <border>
      <left style="thin">
        <color rgb="FF182B46"/>
      </left>
      <right style="thin">
        <color rgb="FF182B46"/>
      </right>
      <top style="thin">
        <color rgb="FF182B46"/>
      </top>
      <bottom style="thin">
        <color rgb="FF182B46"/>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theme="0" tint="-0.14996795556505021"/>
      </right>
      <top style="thin">
        <color theme="0" tint="-0.14999847407452621"/>
      </top>
      <bottom/>
      <diagonal/>
    </border>
    <border>
      <left/>
      <right style="thin">
        <color theme="0" tint="-0.14996795556505021"/>
      </right>
      <top/>
      <bottom/>
      <diagonal/>
    </border>
    <border>
      <left/>
      <right style="thin">
        <color theme="0" tint="-0.14996795556505021"/>
      </right>
      <top/>
      <bottom style="thin">
        <color theme="0" tint="-0.1499984740745262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theme="4" tint="-0.499984740745262"/>
      </top>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indexed="64"/>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indexed="64"/>
      </left>
      <right style="thin">
        <color indexed="8"/>
      </right>
      <top style="thin">
        <color indexed="64"/>
      </top>
      <bottom style="thin">
        <color indexed="64"/>
      </bottom>
      <diagonal/>
    </border>
    <border>
      <left style="thin">
        <color indexed="64"/>
      </left>
      <right style="thin">
        <color rgb="FF182B46"/>
      </right>
      <top style="thin">
        <color indexed="64"/>
      </top>
      <bottom style="thin">
        <color indexed="64"/>
      </bottom>
      <diagonal/>
    </border>
    <border>
      <left/>
      <right/>
      <top style="thin">
        <color theme="2"/>
      </top>
      <bottom style="thin">
        <color theme="2"/>
      </bottom>
      <diagonal/>
    </border>
    <border>
      <left style="thin">
        <color theme="2"/>
      </left>
      <right/>
      <top/>
      <bottom/>
      <diagonal/>
    </border>
    <border>
      <left/>
      <right/>
      <top/>
      <bottom style="thin">
        <color theme="0"/>
      </bottom>
      <diagonal/>
    </border>
    <border>
      <left style="thin">
        <color indexed="64"/>
      </left>
      <right style="medium">
        <color indexed="64"/>
      </right>
      <top/>
      <bottom/>
      <diagonal/>
    </border>
    <border>
      <left/>
      <right style="thin">
        <color theme="0" tint="-0.14999847407452621"/>
      </right>
      <top/>
      <bottom style="medium">
        <color indexed="64"/>
      </bottom>
      <diagonal/>
    </border>
    <border>
      <left/>
      <right style="thin">
        <color theme="0" tint="-0.14999847407452621"/>
      </right>
      <top style="thin">
        <color theme="1"/>
      </top>
      <bottom/>
      <diagonal/>
    </border>
    <border>
      <left style="thin">
        <color rgb="FF182B46"/>
      </left>
      <right style="thin">
        <color rgb="FF182B46"/>
      </right>
      <top/>
      <bottom style="thin">
        <color rgb="FF182B46"/>
      </bottom>
      <diagonal/>
    </border>
    <border>
      <left/>
      <right/>
      <top style="thin">
        <color theme="0" tint="-0.14999847407452621"/>
      </top>
      <bottom style="thin">
        <color theme="0" tint="-0.14999847407452621"/>
      </bottom>
      <diagonal/>
    </border>
    <border>
      <left style="thin">
        <color rgb="FF182B46"/>
      </left>
      <right/>
      <top style="thin">
        <color rgb="FF182B46"/>
      </top>
      <bottom style="thin">
        <color rgb="FF182B46"/>
      </bottom>
      <diagonal/>
    </border>
    <border>
      <left style="thin">
        <color rgb="FF182B46"/>
      </left>
      <right style="thin">
        <color rgb="FF182B46"/>
      </right>
      <top style="thin">
        <color rgb="FF182B46"/>
      </top>
      <bottom/>
      <diagonal/>
    </border>
    <border>
      <left/>
      <right style="thin">
        <color rgb="FF182B46"/>
      </right>
      <top style="thin">
        <color rgb="FF182B46"/>
      </top>
      <bottom style="thin">
        <color rgb="FF182B46"/>
      </bottom>
      <diagonal/>
    </border>
    <border>
      <left/>
      <right style="thin">
        <color theme="0" tint="-0.14999847407452621"/>
      </right>
      <top style="thin">
        <color theme="0" tint="-0.14999847407452621"/>
      </top>
      <bottom style="thin">
        <color theme="0" tint="-0.14999847407452621"/>
      </bottom>
      <diagonal/>
    </border>
    <border>
      <left style="medium">
        <color rgb="FF182B46"/>
      </left>
      <right style="thin">
        <color indexed="64"/>
      </right>
      <top style="medium">
        <color rgb="FF182B46"/>
      </top>
      <bottom/>
      <diagonal/>
    </border>
    <border>
      <left style="thin">
        <color indexed="64"/>
      </left>
      <right style="thin">
        <color indexed="64"/>
      </right>
      <top style="medium">
        <color rgb="FF182B46"/>
      </top>
      <bottom/>
      <diagonal/>
    </border>
    <border>
      <left/>
      <right style="medium">
        <color rgb="FF182B46"/>
      </right>
      <top style="medium">
        <color rgb="FF182B46"/>
      </top>
      <bottom/>
      <diagonal/>
    </border>
    <border>
      <left style="medium">
        <color rgb="FF182B46"/>
      </left>
      <right style="thin">
        <color indexed="64"/>
      </right>
      <top/>
      <bottom/>
      <diagonal/>
    </border>
    <border>
      <left/>
      <right style="medium">
        <color rgb="FF182B46"/>
      </right>
      <top/>
      <bottom/>
      <diagonal/>
    </border>
    <border>
      <left style="medium">
        <color rgb="FF182B46"/>
      </left>
      <right style="thin">
        <color indexed="64"/>
      </right>
      <top/>
      <bottom style="medium">
        <color rgb="FF182B46"/>
      </bottom>
      <diagonal/>
    </border>
    <border>
      <left style="thin">
        <color indexed="64"/>
      </left>
      <right style="thin">
        <color indexed="64"/>
      </right>
      <top/>
      <bottom style="medium">
        <color rgb="FF182B46"/>
      </bottom>
      <diagonal/>
    </border>
    <border>
      <left/>
      <right style="medium">
        <color rgb="FF182B46"/>
      </right>
      <top/>
      <bottom style="medium">
        <color rgb="FF182B46"/>
      </bottom>
      <diagonal/>
    </border>
    <border>
      <left style="medium">
        <color rgb="FF182B46"/>
      </left>
      <right/>
      <top style="medium">
        <color rgb="FF182B46"/>
      </top>
      <bottom/>
      <diagonal/>
    </border>
    <border>
      <left/>
      <right/>
      <top style="medium">
        <color rgb="FF182B46"/>
      </top>
      <bottom/>
      <diagonal/>
    </border>
    <border>
      <left style="medium">
        <color rgb="FF182B46"/>
      </left>
      <right/>
      <top/>
      <bottom/>
      <diagonal/>
    </border>
    <border>
      <left style="medium">
        <color rgb="FF182B46"/>
      </left>
      <right/>
      <top/>
      <bottom style="medium">
        <color rgb="FF182B46"/>
      </bottom>
      <diagonal/>
    </border>
    <border>
      <left style="medium">
        <color rgb="FF182B46"/>
      </left>
      <right style="medium">
        <color indexed="64"/>
      </right>
      <top style="medium">
        <color rgb="FF182B46"/>
      </top>
      <bottom/>
      <diagonal/>
    </border>
    <border>
      <left style="medium">
        <color indexed="64"/>
      </left>
      <right style="medium">
        <color indexed="64"/>
      </right>
      <top style="medium">
        <color rgb="FF182B46"/>
      </top>
      <bottom/>
      <diagonal/>
    </border>
    <border>
      <left style="medium">
        <color rgb="FF182B46"/>
      </left>
      <right style="medium">
        <color indexed="64"/>
      </right>
      <top/>
      <bottom/>
      <diagonal/>
    </border>
    <border>
      <left style="medium">
        <color rgb="FF182B46"/>
      </left>
      <right style="medium">
        <color indexed="64"/>
      </right>
      <top/>
      <bottom style="medium">
        <color rgb="FF182B46"/>
      </bottom>
      <diagonal/>
    </border>
    <border>
      <left style="medium">
        <color indexed="64"/>
      </left>
      <right style="medium">
        <color indexed="64"/>
      </right>
      <top/>
      <bottom style="medium">
        <color rgb="FF182B46"/>
      </bottom>
      <diagonal/>
    </border>
    <border>
      <left style="medium">
        <color rgb="FF182B46"/>
      </left>
      <right style="medium">
        <color rgb="FF182B46"/>
      </right>
      <top style="medium">
        <color rgb="FF182B46"/>
      </top>
      <bottom/>
      <diagonal/>
    </border>
    <border>
      <left style="medium">
        <color rgb="FF182B46"/>
      </left>
      <right style="medium">
        <color rgb="FF182B46"/>
      </right>
      <top/>
      <bottom/>
      <diagonal/>
    </border>
    <border>
      <left style="medium">
        <color rgb="FF182B46"/>
      </left>
      <right style="medium">
        <color rgb="FF182B46"/>
      </right>
      <top/>
      <bottom style="medium">
        <color rgb="FF182B46"/>
      </bottom>
      <diagonal/>
    </border>
    <border>
      <left style="medium">
        <color rgb="FF182B46"/>
      </left>
      <right/>
      <top style="medium">
        <color rgb="FF182B46"/>
      </top>
      <bottom style="thin">
        <color indexed="64"/>
      </bottom>
      <diagonal/>
    </border>
    <border>
      <left/>
      <right style="medium">
        <color rgb="FF182B46"/>
      </right>
      <top style="medium">
        <color rgb="FF182B46"/>
      </top>
      <bottom style="thin">
        <color indexed="64"/>
      </bottom>
      <diagonal/>
    </border>
    <border>
      <left style="medium">
        <color rgb="FF182B46"/>
      </left>
      <right/>
      <top style="thin">
        <color indexed="64"/>
      </top>
      <bottom style="medium">
        <color rgb="FF182B46"/>
      </bottom>
      <diagonal/>
    </border>
    <border>
      <left style="thin">
        <color indexed="64"/>
      </left>
      <right style="medium">
        <color rgb="FF182B46"/>
      </right>
      <top style="thin">
        <color indexed="64"/>
      </top>
      <bottom style="medium">
        <color rgb="FF182B46"/>
      </bottom>
      <diagonal/>
    </border>
    <border>
      <left style="medium">
        <color rgb="FF182B46"/>
      </left>
      <right style="thin">
        <color indexed="64"/>
      </right>
      <top style="medium">
        <color rgb="FF182B46"/>
      </top>
      <bottom style="thin">
        <color indexed="64"/>
      </bottom>
      <diagonal/>
    </border>
    <border>
      <left style="thin">
        <color indexed="64"/>
      </left>
      <right style="medium">
        <color rgb="FF182B46"/>
      </right>
      <top style="medium">
        <color rgb="FF182B46"/>
      </top>
      <bottom style="thin">
        <color indexed="64"/>
      </bottom>
      <diagonal/>
    </border>
    <border>
      <left style="medium">
        <color rgb="FF182B46"/>
      </left>
      <right style="thin">
        <color indexed="64"/>
      </right>
      <top style="thin">
        <color indexed="64"/>
      </top>
      <bottom style="medium">
        <color rgb="FF182B46"/>
      </bottom>
      <diagonal/>
    </border>
    <border>
      <left/>
      <right style="medium">
        <color rgb="FF182B46"/>
      </right>
      <top style="thin">
        <color indexed="64"/>
      </top>
      <bottom style="medium">
        <color rgb="FF182B46"/>
      </bottom>
      <diagonal/>
    </border>
    <border>
      <left style="medium">
        <color rgb="FF182B46"/>
      </left>
      <right style="thin">
        <color rgb="FF182B46"/>
      </right>
      <top style="medium">
        <color rgb="FF182B46"/>
      </top>
      <bottom style="thin">
        <color rgb="FF182B46"/>
      </bottom>
      <diagonal/>
    </border>
    <border>
      <left style="thin">
        <color rgb="FF182B46"/>
      </left>
      <right style="medium">
        <color rgb="FF182B46"/>
      </right>
      <top style="medium">
        <color rgb="FF182B46"/>
      </top>
      <bottom style="thin">
        <color rgb="FF182B46"/>
      </bottom>
      <diagonal/>
    </border>
    <border>
      <left style="medium">
        <color rgb="FF182B46"/>
      </left>
      <right style="thin">
        <color rgb="FF182B46"/>
      </right>
      <top style="thin">
        <color rgb="FF182B46"/>
      </top>
      <bottom style="medium">
        <color rgb="FF182B46"/>
      </bottom>
      <diagonal/>
    </border>
    <border>
      <left style="thin">
        <color rgb="FF182B46"/>
      </left>
      <right style="medium">
        <color rgb="FF182B46"/>
      </right>
      <top style="thin">
        <color rgb="FF182B46"/>
      </top>
      <bottom style="medium">
        <color rgb="FF182B46"/>
      </bottom>
      <diagonal/>
    </border>
    <border>
      <left style="medium">
        <color rgb="FF182B46"/>
      </left>
      <right style="medium">
        <color rgb="FF182B46"/>
      </right>
      <top style="medium">
        <color rgb="FF182B46"/>
      </top>
      <bottom style="thin">
        <color rgb="FF182B46"/>
      </bottom>
      <diagonal/>
    </border>
    <border>
      <left style="medium">
        <color rgb="FF182B46"/>
      </left>
      <right style="medium">
        <color rgb="FF182B46"/>
      </right>
      <top style="thin">
        <color rgb="FF182B46"/>
      </top>
      <bottom style="thin">
        <color rgb="FF182B46"/>
      </bottom>
      <diagonal/>
    </border>
    <border>
      <left style="medium">
        <color rgb="FF182B46"/>
      </left>
      <right style="medium">
        <color rgb="FF182B46"/>
      </right>
      <top style="thin">
        <color rgb="FF182B46"/>
      </top>
      <bottom style="medium">
        <color rgb="FF182B46"/>
      </bottom>
      <diagonal/>
    </border>
    <border>
      <left style="medium">
        <color rgb="FF182B46"/>
      </left>
      <right style="thin">
        <color rgb="FF182B46"/>
      </right>
      <top style="thin">
        <color rgb="FF182B46"/>
      </top>
      <bottom style="thin">
        <color rgb="FF182B46"/>
      </bottom>
      <diagonal/>
    </border>
    <border>
      <left style="thin">
        <color rgb="FF182B46"/>
      </left>
      <right style="medium">
        <color rgb="FF182B46"/>
      </right>
      <top style="thin">
        <color rgb="FF182B46"/>
      </top>
      <bottom style="thin">
        <color rgb="FF182B46"/>
      </bottom>
      <diagonal/>
    </border>
    <border>
      <left style="thin">
        <color rgb="FF182B46"/>
      </left>
      <right style="medium">
        <color rgb="FF182B46"/>
      </right>
      <top style="medium">
        <color rgb="FF182B46"/>
      </top>
      <bottom/>
      <diagonal/>
    </border>
    <border>
      <left style="thin">
        <color rgb="FF182B46"/>
      </left>
      <right style="medium">
        <color rgb="FF182B46"/>
      </right>
      <top/>
      <bottom style="medium">
        <color rgb="FF182B46"/>
      </bottom>
      <diagonal/>
    </border>
    <border>
      <left style="medium">
        <color rgb="FF182B46"/>
      </left>
      <right style="thin">
        <color rgb="FF182B46"/>
      </right>
      <top style="medium">
        <color rgb="FF182B46"/>
      </top>
      <bottom/>
      <diagonal/>
    </border>
    <border>
      <left style="medium">
        <color rgb="FF182B46"/>
      </left>
      <right style="thin">
        <color rgb="FF182B46"/>
      </right>
      <top/>
      <bottom style="medium">
        <color rgb="FF182B46"/>
      </bottom>
      <diagonal/>
    </border>
    <border>
      <left style="thin">
        <color rgb="FF182B46"/>
      </left>
      <right style="thin">
        <color rgb="FF182B46"/>
      </right>
      <top/>
      <bottom/>
      <diagonal/>
    </border>
    <border>
      <left style="thin">
        <color rgb="FF182B46"/>
      </left>
      <right style="thin">
        <color rgb="FF182B46"/>
      </right>
      <top style="medium">
        <color rgb="FF182B46"/>
      </top>
      <bottom style="thin">
        <color rgb="FF182B46"/>
      </bottom>
      <diagonal/>
    </border>
    <border>
      <left style="thin">
        <color rgb="FF182B46"/>
      </left>
      <right style="thin">
        <color rgb="FF182B46"/>
      </right>
      <top style="thin">
        <color rgb="FF182B46"/>
      </top>
      <bottom style="medium">
        <color rgb="FF182B46"/>
      </bottom>
      <diagonal/>
    </border>
    <border>
      <left style="medium">
        <color rgb="FF182B46"/>
      </left>
      <right style="thin">
        <color rgb="FF182B46"/>
      </right>
      <top/>
      <bottom/>
      <diagonal/>
    </border>
    <border>
      <left style="thin">
        <color rgb="FF182B46"/>
      </left>
      <right style="thin">
        <color rgb="FF182B46"/>
      </right>
      <top style="medium">
        <color rgb="FF182B46"/>
      </top>
      <bottom/>
      <diagonal/>
    </border>
    <border>
      <left style="thin">
        <color rgb="FF182B46"/>
      </left>
      <right style="thin">
        <color rgb="FF182B46"/>
      </right>
      <top/>
      <bottom style="medium">
        <color rgb="FF182B46"/>
      </bottom>
      <diagonal/>
    </border>
    <border>
      <left style="thin">
        <color indexed="64"/>
      </left>
      <right style="medium">
        <color rgb="FF182B46"/>
      </right>
      <top/>
      <bottom style="medium">
        <color rgb="FF182B46"/>
      </bottom>
      <diagonal/>
    </border>
    <border>
      <left style="thin">
        <color indexed="64"/>
      </left>
      <right style="medium">
        <color rgb="FF182B46"/>
      </right>
      <top/>
      <bottom/>
      <diagonal/>
    </border>
    <border>
      <left style="medium">
        <color rgb="FF182B46"/>
      </left>
      <right/>
      <top style="medium">
        <color rgb="FF182B46"/>
      </top>
      <bottom style="thin">
        <color rgb="FF182B46"/>
      </bottom>
      <diagonal/>
    </border>
    <border>
      <left/>
      <right style="thin">
        <color rgb="FF182B46"/>
      </right>
      <top style="medium">
        <color rgb="FF182B46"/>
      </top>
      <bottom style="thin">
        <color rgb="FF182B46"/>
      </bottom>
      <diagonal/>
    </border>
    <border>
      <left/>
      <right style="thin">
        <color rgb="FF182B46"/>
      </right>
      <top style="thin">
        <color rgb="FF182B46"/>
      </top>
      <bottom style="medium">
        <color rgb="FF182B46"/>
      </bottom>
      <diagonal/>
    </border>
    <border>
      <left style="medium">
        <color rgb="FF182B46"/>
      </left>
      <right style="medium">
        <color rgb="FF182B46"/>
      </right>
      <top style="medium">
        <color rgb="FF182B46"/>
      </top>
      <bottom style="medium">
        <color rgb="FF182B46"/>
      </bottom>
      <diagonal/>
    </border>
    <border>
      <left/>
      <right/>
      <top style="medium">
        <color rgb="FF182B46"/>
      </top>
      <bottom style="thin">
        <color rgb="FF182B46"/>
      </bottom>
      <diagonal/>
    </border>
    <border>
      <left/>
      <right style="medium">
        <color rgb="FF182B46"/>
      </right>
      <top style="medium">
        <color rgb="FF182B46"/>
      </top>
      <bottom style="thin">
        <color rgb="FF182B46"/>
      </bottom>
      <diagonal/>
    </border>
    <border>
      <left style="thin">
        <color rgb="FF182B46"/>
      </left>
      <right/>
      <top style="thin">
        <color rgb="FF182B46"/>
      </top>
      <bottom/>
      <diagonal/>
    </border>
    <border>
      <left/>
      <right style="thin">
        <color rgb="FF182B46"/>
      </right>
      <top style="thin">
        <color rgb="FF182B46"/>
      </top>
      <bottom/>
      <diagonal/>
    </border>
    <border>
      <left style="thin">
        <color rgb="FF182B46"/>
      </left>
      <right/>
      <top/>
      <bottom/>
      <diagonal/>
    </border>
    <border>
      <left/>
      <right style="thin">
        <color rgb="FF182B46"/>
      </right>
      <top/>
      <bottom/>
      <diagonal/>
    </border>
    <border>
      <left style="thin">
        <color rgb="FF182B46"/>
      </left>
      <right style="medium">
        <color rgb="FF182B46"/>
      </right>
      <top/>
      <bottom/>
      <diagonal/>
    </border>
    <border>
      <left/>
      <right style="medium">
        <color rgb="FF182B46"/>
      </right>
      <top style="thin">
        <color rgb="FF182B46"/>
      </top>
      <bottom/>
      <diagonal/>
    </border>
    <border>
      <left style="thin">
        <color rgb="FF182B46"/>
      </left>
      <right/>
      <top/>
      <bottom style="medium">
        <color rgb="FF182B46"/>
      </bottom>
      <diagonal/>
    </border>
    <border>
      <left style="medium">
        <color rgb="FF182B46"/>
      </left>
      <right style="thin">
        <color rgb="FF182B46"/>
      </right>
      <top style="thin">
        <color rgb="FF182B46"/>
      </top>
      <bottom/>
      <diagonal/>
    </border>
    <border>
      <left style="thin">
        <color rgb="FF182B46"/>
      </left>
      <right style="medium">
        <color rgb="FF182B46"/>
      </right>
      <top style="thin">
        <color rgb="FF182B46"/>
      </top>
      <bottom/>
      <diagonal/>
    </border>
    <border>
      <left/>
      <right/>
      <top/>
      <bottom style="thin">
        <color rgb="FF182B46"/>
      </bottom>
      <diagonal/>
    </border>
    <border>
      <left/>
      <right/>
      <top style="thin">
        <color rgb="FF182B46"/>
      </top>
      <bottom/>
      <diagonal/>
    </border>
    <border>
      <left style="medium">
        <color rgb="FF182B46"/>
      </left>
      <right/>
      <top style="thin">
        <color rgb="FF182B46"/>
      </top>
      <bottom/>
      <diagonal/>
    </border>
    <border>
      <left/>
      <right/>
      <top style="thin">
        <color theme="0" tint="-0.14999847407452621"/>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right/>
      <top/>
      <bottom style="medium">
        <color indexed="64"/>
      </bottom>
      <diagonal/>
    </border>
    <border>
      <left style="medium">
        <color indexed="64"/>
      </left>
      <right/>
      <top/>
      <bottom/>
      <diagonal/>
    </border>
    <border>
      <left/>
      <right style="thin">
        <color rgb="FFD9D9D9"/>
      </right>
      <top/>
      <bottom/>
      <diagonal/>
    </border>
    <border>
      <left style="thin">
        <color rgb="FF182B46"/>
      </left>
      <right/>
      <top/>
      <bottom style="thin">
        <color rgb="FF182B46"/>
      </bottom>
      <diagonal/>
    </border>
    <border>
      <left/>
      <right style="thin">
        <color theme="0" tint="-0.14999847407452621"/>
      </right>
      <top style="thin">
        <color theme="0"/>
      </top>
      <bottom/>
      <diagonal/>
    </border>
    <border>
      <left style="thin">
        <color rgb="FF182B46"/>
      </left>
      <right style="thin">
        <color indexed="64"/>
      </right>
      <top style="thin">
        <color indexed="64"/>
      </top>
      <bottom style="thin">
        <color rgb="FF182B46"/>
      </bottom>
      <diagonal/>
    </border>
    <border>
      <left style="thin">
        <color rgb="FF182B46"/>
      </left>
      <right style="thin">
        <color indexed="64"/>
      </right>
      <top style="thin">
        <color rgb="FF182B46"/>
      </top>
      <bottom style="thin">
        <color rgb="FF182B46"/>
      </bottom>
      <diagonal/>
    </border>
    <border>
      <left style="thin">
        <color rgb="FF182B46"/>
      </left>
      <right style="thin">
        <color indexed="64"/>
      </right>
      <top style="thin">
        <color rgb="FF182B46"/>
      </top>
      <bottom style="thin">
        <color indexed="64"/>
      </bottom>
      <diagonal/>
    </border>
    <border>
      <left style="thin">
        <color rgb="FF182B46"/>
      </left>
      <right style="thin">
        <color rgb="FF182B46"/>
      </right>
      <top style="thin">
        <color indexed="64"/>
      </top>
      <bottom style="thin">
        <color rgb="FF182B46"/>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indexed="64"/>
      </bottom>
      <diagonal/>
    </border>
    <border>
      <left style="medium">
        <color indexed="64"/>
      </left>
      <right style="medium">
        <color indexed="64"/>
      </right>
      <top/>
      <bottom style="medium">
        <color indexed="64"/>
      </bottom>
      <diagonal/>
    </border>
    <border>
      <left style="medium">
        <color theme="1"/>
      </left>
      <right style="thin">
        <color rgb="FF182B46"/>
      </right>
      <top style="thin">
        <color rgb="FF182B46"/>
      </top>
      <bottom style="thin">
        <color rgb="FF182B46"/>
      </bottom>
      <diagonal/>
    </border>
    <border>
      <left/>
      <right style="medium">
        <color theme="1"/>
      </right>
      <top/>
      <bottom style="thin">
        <color rgb="FF182B46"/>
      </bottom>
      <diagonal/>
    </border>
    <border>
      <left style="thin">
        <color rgb="FF182B46"/>
      </left>
      <right style="thin">
        <color rgb="FF182B46"/>
      </right>
      <top style="thin">
        <color rgb="FF182B46"/>
      </top>
      <bottom style="medium">
        <color theme="1"/>
      </bottom>
      <diagonal/>
    </border>
    <border>
      <left style="thin">
        <color rgb="FF182B46"/>
      </left>
      <right style="thin">
        <color rgb="FF182B46"/>
      </right>
      <top/>
      <bottom style="medium">
        <color theme="1"/>
      </bottom>
      <diagonal/>
    </border>
    <border>
      <left style="thin">
        <color rgb="FF182B46"/>
      </left>
      <right style="medium">
        <color theme="1"/>
      </right>
      <top/>
      <bottom style="medium">
        <color theme="1"/>
      </bottom>
      <diagonal/>
    </border>
    <border>
      <left/>
      <right/>
      <top style="thin">
        <color theme="0"/>
      </top>
      <bottom/>
      <diagonal/>
    </border>
    <border>
      <left/>
      <right style="thin">
        <color theme="0" tint="-0.14999847407452621"/>
      </right>
      <top style="thin">
        <color theme="0" tint="-0.14999847407452621"/>
      </top>
      <bottom style="thin">
        <color theme="0"/>
      </bottom>
      <diagonal/>
    </border>
    <border>
      <left/>
      <right style="thin">
        <color theme="0" tint="-0.14999847407452621"/>
      </right>
      <top/>
      <bottom style="medium">
        <color rgb="FF182B46"/>
      </bottom>
      <diagonal/>
    </border>
    <border>
      <left/>
      <right style="thin">
        <color theme="0" tint="-0.14999847407452621"/>
      </right>
      <top style="thin">
        <color indexed="64"/>
      </top>
      <bottom/>
      <diagonal/>
    </border>
    <border>
      <left style="medium">
        <color rgb="FF182B46"/>
      </left>
      <right/>
      <top style="thin">
        <color rgb="FF182B46"/>
      </top>
      <bottom style="medium">
        <color rgb="FF182B46"/>
      </bottom>
      <diagonal/>
    </border>
    <border>
      <left style="medium">
        <color theme="1"/>
      </left>
      <right style="thin">
        <color rgb="FF182B46"/>
      </right>
      <top/>
      <bottom style="thin">
        <color rgb="FF182B46"/>
      </bottom>
      <diagonal/>
    </border>
    <border>
      <left style="thin">
        <color theme="1"/>
      </left>
      <right style="thin">
        <color rgb="FF182B46"/>
      </right>
      <top/>
      <bottom/>
      <diagonal/>
    </border>
    <border>
      <left style="thin">
        <color rgb="FF182B46"/>
      </left>
      <right style="thin">
        <color theme="1"/>
      </right>
      <top/>
      <bottom/>
      <diagonal/>
    </border>
    <border>
      <left style="thin">
        <color rgb="FF182B46"/>
      </left>
      <right style="medium">
        <color theme="1"/>
      </right>
      <top/>
      <bottom/>
      <diagonal/>
    </border>
    <border>
      <left style="medium">
        <color indexed="64"/>
      </left>
      <right style="thin">
        <color rgb="FF182B46"/>
      </right>
      <top style="medium">
        <color indexed="64"/>
      </top>
      <bottom style="medium">
        <color indexed="64"/>
      </bottom>
      <diagonal/>
    </border>
    <border>
      <left style="thin">
        <color rgb="FF182B46"/>
      </left>
      <right style="thin">
        <color rgb="FF182B46"/>
      </right>
      <top style="medium">
        <color indexed="64"/>
      </top>
      <bottom style="medium">
        <color indexed="64"/>
      </bottom>
      <diagonal/>
    </border>
    <border>
      <left style="thin">
        <color rgb="FF182B46"/>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rgb="FF182B46"/>
      </right>
      <top style="medium">
        <color rgb="FF182B46"/>
      </top>
      <bottom/>
      <diagonal/>
    </border>
    <border>
      <left style="medium">
        <color indexed="64"/>
      </left>
      <right style="medium">
        <color rgb="FF182B46"/>
      </right>
      <top/>
      <bottom/>
      <diagonal/>
    </border>
    <border>
      <left style="medium">
        <color indexed="64"/>
      </left>
      <right/>
      <top style="thin">
        <color rgb="FF182B46"/>
      </top>
      <bottom style="medium">
        <color indexed="64"/>
      </bottom>
      <diagonal/>
    </border>
    <border>
      <left/>
      <right style="medium">
        <color indexed="64"/>
      </right>
      <top style="thin">
        <color rgb="FF182B46"/>
      </top>
      <bottom style="medium">
        <color indexed="64"/>
      </bottom>
      <diagonal/>
    </border>
    <border>
      <left/>
      <right style="medium">
        <color rgb="FF182B46"/>
      </right>
      <top style="thin">
        <color rgb="FF182B46"/>
      </top>
      <bottom style="thin">
        <color rgb="FF182B46"/>
      </bottom>
      <diagonal/>
    </border>
    <border>
      <left style="medium">
        <color rgb="FF182B46"/>
      </left>
      <right style="medium">
        <color rgb="FF182B46"/>
      </right>
      <top style="thin">
        <color rgb="FF182B46"/>
      </top>
      <bottom/>
      <diagonal/>
    </border>
    <border>
      <left style="medium">
        <color indexed="64"/>
      </left>
      <right style="medium">
        <color indexed="64"/>
      </right>
      <top/>
      <bottom style="thin">
        <color indexed="64"/>
      </bottom>
      <diagonal/>
    </border>
    <border>
      <left/>
      <right style="thin">
        <color rgb="FF182B46"/>
      </right>
      <top/>
      <bottom style="medium">
        <color rgb="FF182B46"/>
      </bottom>
      <diagonal/>
    </border>
    <border>
      <left style="thin">
        <color indexed="64"/>
      </left>
      <right style="medium">
        <color indexed="64"/>
      </right>
      <top/>
      <bottom style="medium">
        <color indexed="64"/>
      </bottom>
      <diagonal/>
    </border>
    <border>
      <left style="medium">
        <color indexed="64"/>
      </left>
      <right/>
      <top style="medium">
        <color indexed="64"/>
      </top>
      <bottom style="thin">
        <color rgb="FF182B46"/>
      </bottom>
      <diagonal/>
    </border>
    <border>
      <left/>
      <right style="medium">
        <color indexed="64"/>
      </right>
      <top style="medium">
        <color indexed="64"/>
      </top>
      <bottom style="thin">
        <color rgb="FF182B46"/>
      </bottom>
      <diagonal/>
    </border>
    <border>
      <left style="thin">
        <color rgb="FF182B46"/>
      </left>
      <right style="medium">
        <color indexed="64"/>
      </right>
      <top style="thin">
        <color rgb="FF182B46"/>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182B46"/>
      </right>
      <top style="medium">
        <color indexed="64"/>
      </top>
      <bottom/>
      <diagonal/>
    </border>
    <border>
      <left style="thin">
        <color rgb="FF182B46"/>
      </left>
      <right style="thin">
        <color rgb="FF182B46"/>
      </right>
      <top style="medium">
        <color indexed="64"/>
      </top>
      <bottom/>
      <diagonal/>
    </border>
    <border>
      <left style="medium">
        <color indexed="64"/>
      </left>
      <right style="thin">
        <color rgb="FF182B46"/>
      </right>
      <top/>
      <bottom style="medium">
        <color indexed="64"/>
      </bottom>
      <diagonal/>
    </border>
    <border>
      <left style="thin">
        <color rgb="FF182B46"/>
      </left>
      <right style="thin">
        <color rgb="FF182B46"/>
      </right>
      <top/>
      <bottom style="medium">
        <color indexed="64"/>
      </bottom>
      <diagonal/>
    </border>
    <border>
      <left style="medium">
        <color rgb="FF182B46"/>
      </left>
      <right style="medium">
        <color indexed="64"/>
      </right>
      <top style="medium">
        <color indexed="64"/>
      </top>
      <bottom style="medium">
        <color indexed="64"/>
      </bottom>
      <diagonal/>
    </border>
    <border>
      <left style="thin">
        <color rgb="FF182B46"/>
      </left>
      <right style="medium">
        <color indexed="64"/>
      </right>
      <top style="medium">
        <color indexed="64"/>
      </top>
      <bottom/>
      <diagonal/>
    </border>
    <border>
      <left style="thin">
        <color rgb="FF182B46"/>
      </left>
      <right style="medium">
        <color indexed="64"/>
      </right>
      <top/>
      <bottom style="medium">
        <color indexed="64"/>
      </bottom>
      <diagonal/>
    </border>
    <border>
      <left style="thin">
        <color indexed="64"/>
      </left>
      <right/>
      <top style="medium">
        <color rgb="FF182B46"/>
      </top>
      <bottom style="thin">
        <color indexed="64"/>
      </bottom>
      <diagonal/>
    </border>
    <border>
      <left/>
      <right style="thin">
        <color indexed="64"/>
      </right>
      <top style="medium">
        <color rgb="FF182B46"/>
      </top>
      <bottom style="thin">
        <color indexed="64"/>
      </bottom>
      <diagonal/>
    </border>
    <border>
      <left style="medium">
        <color rgb="FF182B46"/>
      </left>
      <right style="thin">
        <color theme="0" tint="-0.14999847407452621"/>
      </right>
      <top style="medium">
        <color rgb="FF182B46"/>
      </top>
      <bottom/>
      <diagonal/>
    </border>
    <border>
      <left style="medium">
        <color rgb="FF182B46"/>
      </left>
      <right style="thin">
        <color theme="0" tint="-0.14999847407452621"/>
      </right>
      <top/>
      <bottom/>
      <diagonal/>
    </border>
    <border>
      <left style="medium">
        <color rgb="FF182B46"/>
      </left>
      <right style="thin">
        <color theme="0" tint="-0.14999847407452621"/>
      </right>
      <top/>
      <bottom style="medium">
        <color rgb="FF182B46"/>
      </bottom>
      <diagonal/>
    </border>
    <border>
      <left style="thin">
        <color indexed="64"/>
      </left>
      <right style="thin">
        <color theme="0" tint="-0.14999847407452621"/>
      </right>
      <top style="thin">
        <color indexed="64"/>
      </top>
      <bottom style="thin">
        <color indexed="64"/>
      </bottom>
      <diagonal/>
    </border>
  </borders>
  <cellStyleXfs count="21">
    <xf numFmtId="0" fontId="0" fillId="0" borderId="0"/>
    <xf numFmtId="0" fontId="1" fillId="0" borderId="0" applyNumberFormat="0"/>
    <xf numFmtId="0" fontId="1" fillId="0" borderId="0"/>
    <xf numFmtId="165" fontId="1" fillId="0" borderId="0" applyFont="0" applyFill="0" applyBorder="0" applyAlignment="0" applyProtection="0"/>
    <xf numFmtId="168" fontId="10" fillId="3" borderId="5" applyNumberFormat="0"/>
    <xf numFmtId="0" fontId="1" fillId="0" borderId="0"/>
    <xf numFmtId="165"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172" fontId="24" fillId="21" borderId="69" applyAlignment="0" applyProtection="0"/>
    <xf numFmtId="173" fontId="18" fillId="0" borderId="0" applyFont="0" applyFill="0" applyBorder="0" applyAlignment="0" applyProtection="0"/>
    <xf numFmtId="0" fontId="23"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cellStyleXfs>
  <cellXfs count="1419">
    <xf numFmtId="0" fontId="0" fillId="0" borderId="0" xfId="0"/>
    <xf numFmtId="0" fontId="3" fillId="0" borderId="0" xfId="1" applyFont="1" applyAlignment="1" applyProtection="1">
      <alignment horizontal="left"/>
      <protection hidden="1"/>
    </xf>
    <xf numFmtId="0" fontId="3" fillId="0" borderId="0" xfId="1" applyFont="1" applyProtection="1">
      <protection hidden="1"/>
    </xf>
    <xf numFmtId="0" fontId="3" fillId="0" borderId="0" xfId="1" applyFont="1" applyAlignment="1" applyProtection="1">
      <alignment wrapText="1"/>
      <protection hidden="1"/>
    </xf>
    <xf numFmtId="166" fontId="3" fillId="0" borderId="0" xfId="1" applyNumberFormat="1" applyFont="1" applyAlignment="1" applyProtection="1">
      <alignment wrapText="1"/>
      <protection hidden="1"/>
    </xf>
    <xf numFmtId="0" fontId="4" fillId="0" borderId="0" xfId="1" applyFont="1" applyAlignment="1" applyProtection="1">
      <alignment horizontal="left"/>
      <protection hidden="1"/>
    </xf>
    <xf numFmtId="0" fontId="5" fillId="0" borderId="0" xfId="1" applyFont="1" applyAlignment="1" applyProtection="1">
      <alignment horizontal="left"/>
      <protection hidden="1"/>
    </xf>
    <xf numFmtId="0" fontId="5" fillId="0" borderId="0" xfId="1" applyFont="1" applyProtection="1">
      <protection hidden="1"/>
    </xf>
    <xf numFmtId="0" fontId="6" fillId="0" borderId="0" xfId="1" applyFont="1" applyAlignment="1" applyProtection="1">
      <alignment horizontal="left"/>
      <protection hidden="1"/>
    </xf>
    <xf numFmtId="0" fontId="7" fillId="0" borderId="0" xfId="1" applyFont="1" applyAlignment="1" applyProtection="1">
      <alignment horizontal="left" vertical="center"/>
      <protection hidden="1"/>
    </xf>
    <xf numFmtId="0" fontId="8" fillId="0" borderId="0" xfId="1" quotePrefix="1" applyFont="1" applyAlignment="1" applyProtection="1">
      <alignment horizontal="center" vertical="top"/>
      <protection hidden="1"/>
    </xf>
    <xf numFmtId="0" fontId="8" fillId="2" borderId="3" xfId="1" applyFont="1" applyFill="1" applyBorder="1" applyAlignment="1" applyProtection="1">
      <alignment horizontal="center" vertical="center" wrapText="1"/>
      <protection hidden="1"/>
    </xf>
    <xf numFmtId="0" fontId="9" fillId="0" borderId="4" xfId="1" applyFont="1" applyBorder="1" applyAlignment="1" applyProtection="1">
      <alignment horizontal="left" vertical="center" indent="1"/>
      <protection hidden="1"/>
    </xf>
    <xf numFmtId="0" fontId="9" fillId="0" borderId="0" xfId="1" applyFont="1" applyAlignment="1" applyProtection="1">
      <alignment horizontal="left" vertical="center" indent="1"/>
      <protection hidden="1"/>
    </xf>
    <xf numFmtId="0" fontId="8" fillId="0" borderId="7" xfId="1" applyFont="1" applyBorder="1" applyAlignment="1" applyProtection="1">
      <alignment horizontal="left" vertical="top" wrapText="1"/>
      <protection hidden="1"/>
    </xf>
    <xf numFmtId="0" fontId="9" fillId="0" borderId="0" xfId="1" applyFont="1" applyBorder="1" applyAlignment="1" applyProtection="1">
      <alignment horizontal="left" vertical="center" indent="1"/>
      <protection hidden="1"/>
    </xf>
    <xf numFmtId="167" fontId="8" fillId="0" borderId="0" xfId="0" applyNumberFormat="1" applyFont="1" applyFill="1" applyAlignment="1" applyProtection="1">
      <alignment horizontal="right" vertical="center"/>
      <protection hidden="1"/>
    </xf>
    <xf numFmtId="0" fontId="9" fillId="0" borderId="0" xfId="1" applyFont="1" applyFill="1" applyBorder="1" applyAlignment="1" applyProtection="1">
      <alignment horizontal="left" vertical="center" indent="1"/>
      <protection hidden="1"/>
    </xf>
    <xf numFmtId="0" fontId="9" fillId="0" borderId="0" xfId="1" applyFont="1" applyFill="1" applyAlignment="1" applyProtection="1">
      <alignment horizontal="left" vertical="center" wrapText="1" indent="1"/>
      <protection hidden="1"/>
    </xf>
    <xf numFmtId="0" fontId="2" fillId="5" borderId="1" xfId="1" applyFont="1" applyFill="1" applyBorder="1" applyAlignment="1" applyProtection="1">
      <alignment horizontal="left" vertical="center"/>
      <protection hidden="1"/>
    </xf>
    <xf numFmtId="0" fontId="2" fillId="5" borderId="2" xfId="1" applyFont="1" applyFill="1" applyBorder="1" applyAlignment="1" applyProtection="1">
      <alignment horizontal="left"/>
      <protection hidden="1"/>
    </xf>
    <xf numFmtId="0" fontId="12" fillId="6" borderId="2" xfId="1" applyFont="1" applyFill="1" applyBorder="1" applyAlignment="1" applyProtection="1">
      <alignment horizontal="left" vertical="center"/>
      <protection hidden="1"/>
    </xf>
    <xf numFmtId="0" fontId="13" fillId="6" borderId="2" xfId="1" applyFont="1" applyFill="1" applyBorder="1" applyAlignment="1" applyProtection="1">
      <alignment horizontal="left"/>
      <protection hidden="1"/>
    </xf>
    <xf numFmtId="0" fontId="16" fillId="16" borderId="0" xfId="0" applyFont="1" applyFill="1"/>
    <xf numFmtId="14" fontId="19" fillId="17" borderId="6" xfId="4" applyNumberFormat="1" applyFont="1" applyFill="1" applyBorder="1" applyProtection="1">
      <protection hidden="1"/>
    </xf>
    <xf numFmtId="14" fontId="19" fillId="17" borderId="0" xfId="4" applyNumberFormat="1" applyFont="1" applyFill="1" applyBorder="1" applyProtection="1">
      <protection hidden="1"/>
    </xf>
    <xf numFmtId="167" fontId="8" fillId="8" borderId="5" xfId="0" applyNumberFormat="1" applyFont="1" applyFill="1" applyBorder="1" applyAlignment="1" applyProtection="1">
      <alignment horizontal="right" vertical="center"/>
      <protection hidden="1"/>
    </xf>
    <xf numFmtId="0" fontId="8" fillId="12" borderId="5" xfId="2" applyFont="1" applyFill="1" applyBorder="1" applyAlignment="1" applyProtection="1">
      <alignment horizontal="center" vertical="center"/>
      <protection locked="0"/>
    </xf>
    <xf numFmtId="0" fontId="8" fillId="19" borderId="5" xfId="2" applyFont="1" applyFill="1" applyBorder="1" applyAlignment="1" applyProtection="1">
      <alignment horizontal="center" vertical="center"/>
      <protection locked="0"/>
    </xf>
    <xf numFmtId="0" fontId="8" fillId="14" borderId="5" xfId="2" applyFont="1" applyFill="1" applyBorder="1" applyAlignment="1" applyProtection="1">
      <alignment horizontal="center" vertical="center"/>
      <protection locked="0"/>
    </xf>
    <xf numFmtId="168" fontId="19" fillId="17" borderId="5" xfId="4" applyFont="1" applyFill="1" applyBorder="1" applyProtection="1">
      <protection hidden="1"/>
    </xf>
    <xf numFmtId="0" fontId="11" fillId="13" borderId="0" xfId="0" applyFont="1" applyFill="1"/>
    <xf numFmtId="0" fontId="3" fillId="13" borderId="0" xfId="0" applyFont="1" applyFill="1"/>
    <xf numFmtId="0" fontId="11" fillId="0" borderId="0" xfId="0" applyFont="1"/>
    <xf numFmtId="0" fontId="20" fillId="13" borderId="0" xfId="0" applyFont="1" applyFill="1"/>
    <xf numFmtId="0" fontId="15" fillId="5" borderId="33" xfId="1" applyFont="1" applyFill="1" applyBorder="1" applyAlignment="1" applyProtection="1">
      <alignment horizontal="left" vertical="center"/>
      <protection hidden="1"/>
    </xf>
    <xf numFmtId="0" fontId="15" fillId="5" borderId="15" xfId="1" applyFont="1" applyFill="1" applyBorder="1" applyAlignment="1" applyProtection="1">
      <alignment horizontal="left"/>
      <protection hidden="1"/>
    </xf>
    <xf numFmtId="0" fontId="20" fillId="0" borderId="0" xfId="0" applyFont="1"/>
    <xf numFmtId="0" fontId="20" fillId="13" borderId="35" xfId="0" applyFont="1" applyFill="1" applyBorder="1"/>
    <xf numFmtId="0" fontId="21" fillId="13" borderId="0" xfId="0" applyFont="1" applyFill="1"/>
    <xf numFmtId="0" fontId="11" fillId="13" borderId="0" xfId="0" applyFont="1" applyFill="1" applyAlignment="1">
      <alignment vertical="center"/>
    </xf>
    <xf numFmtId="0" fontId="20" fillId="13" borderId="0" xfId="0" applyFont="1" applyFill="1" applyAlignment="1">
      <alignment vertical="center"/>
    </xf>
    <xf numFmtId="0" fontId="11" fillId="0" borderId="0" xfId="0" applyFont="1" applyAlignment="1">
      <alignment vertical="center"/>
    </xf>
    <xf numFmtId="0" fontId="11" fillId="13" borderId="37" xfId="0" applyFont="1" applyFill="1" applyBorder="1"/>
    <xf numFmtId="0" fontId="11" fillId="0" borderId="9" xfId="0" applyFont="1" applyBorder="1"/>
    <xf numFmtId="0" fontId="11" fillId="13" borderId="9" xfId="0" applyFont="1" applyFill="1" applyBorder="1"/>
    <xf numFmtId="0" fontId="11" fillId="13" borderId="33" xfId="0" applyFont="1" applyFill="1" applyBorder="1"/>
    <xf numFmtId="0" fontId="5" fillId="13" borderId="15" xfId="0" applyFont="1" applyFill="1" applyBorder="1"/>
    <xf numFmtId="0" fontId="11" fillId="13" borderId="15" xfId="0" applyFont="1" applyFill="1" applyBorder="1"/>
    <xf numFmtId="0" fontId="11" fillId="0" borderId="15" xfId="0" applyFont="1" applyBorder="1"/>
    <xf numFmtId="0" fontId="11" fillId="13" borderId="35" xfId="0" applyFont="1" applyFill="1" applyBorder="1"/>
    <xf numFmtId="0" fontId="5" fillId="0" borderId="0" xfId="0" applyFont="1" applyAlignment="1">
      <alignment horizontal="center" vertical="center" wrapText="1"/>
    </xf>
    <xf numFmtId="0" fontId="5" fillId="0" borderId="0" xfId="0" applyFont="1" applyAlignment="1">
      <alignment horizontal="center"/>
    </xf>
    <xf numFmtId="14" fontId="22" fillId="5" borderId="35" xfId="0" applyNumberFormat="1" applyFont="1" applyFill="1" applyBorder="1" applyAlignment="1">
      <alignment vertical="center"/>
    </xf>
    <xf numFmtId="0" fontId="11" fillId="5" borderId="0" xfId="0" applyFont="1" applyFill="1" applyAlignment="1">
      <alignment vertical="center"/>
    </xf>
    <xf numFmtId="0" fontId="11" fillId="0" borderId="40" xfId="0" applyFont="1" applyBorder="1"/>
    <xf numFmtId="0" fontId="14" fillId="0" borderId="40" xfId="0" applyFont="1" applyBorder="1"/>
    <xf numFmtId="0" fontId="11" fillId="0" borderId="40" xfId="0" applyFont="1" applyBorder="1" applyAlignment="1">
      <alignment horizontal="center" vertical="center"/>
    </xf>
    <xf numFmtId="0" fontId="11" fillId="0" borderId="5" xfId="0" applyFont="1" applyBorder="1"/>
    <xf numFmtId="0" fontId="11" fillId="0" borderId="5" xfId="0" applyFont="1" applyBorder="1" applyAlignment="1">
      <alignment horizontal="center" vertical="center"/>
    </xf>
    <xf numFmtId="0" fontId="11" fillId="14" borderId="5" xfId="0" applyFont="1" applyFill="1" applyBorder="1"/>
    <xf numFmtId="0" fontId="14" fillId="0" borderId="5" xfId="0" applyFont="1" applyBorder="1"/>
    <xf numFmtId="0" fontId="11" fillId="8" borderId="5" xfId="0" applyFont="1" applyFill="1" applyBorder="1"/>
    <xf numFmtId="0" fontId="11" fillId="0" borderId="0" xfId="0" applyFont="1" applyAlignment="1">
      <alignment horizontal="center" vertical="center"/>
    </xf>
    <xf numFmtId="0" fontId="11" fillId="13" borderId="40" xfId="0" applyFont="1" applyFill="1" applyBorder="1"/>
    <xf numFmtId="0" fontId="11" fillId="13" borderId="40" xfId="0" applyFont="1" applyFill="1" applyBorder="1" applyAlignment="1">
      <alignment horizontal="center" vertical="center"/>
    </xf>
    <xf numFmtId="0" fontId="11" fillId="0" borderId="35" xfId="0" applyFont="1" applyBorder="1"/>
    <xf numFmtId="0" fontId="11" fillId="8" borderId="49" xfId="0" applyFont="1" applyFill="1" applyBorder="1"/>
    <xf numFmtId="164" fontId="11" fillId="13" borderId="0" xfId="8" applyFont="1" applyFill="1"/>
    <xf numFmtId="164" fontId="11" fillId="8" borderId="5" xfId="8" applyFont="1" applyFill="1" applyBorder="1"/>
    <xf numFmtId="164" fontId="11" fillId="0" borderId="0" xfId="8" applyFont="1"/>
    <xf numFmtId="0" fontId="11" fillId="0" borderId="0" xfId="0" applyFont="1" applyBorder="1"/>
    <xf numFmtId="0" fontId="11" fillId="13" borderId="0" xfId="0" applyFont="1" applyFill="1" applyBorder="1"/>
    <xf numFmtId="0" fontId="11" fillId="13" borderId="44" xfId="0" applyFont="1" applyFill="1" applyBorder="1"/>
    <xf numFmtId="0" fontId="11" fillId="13" borderId="45" xfId="0" applyFont="1" applyFill="1" applyBorder="1"/>
    <xf numFmtId="0" fontId="11" fillId="5" borderId="45" xfId="0" applyFont="1" applyFill="1" applyBorder="1" applyAlignment="1">
      <alignment vertical="center"/>
    </xf>
    <xf numFmtId="0" fontId="11" fillId="0" borderId="45" xfId="0" applyFont="1" applyBorder="1"/>
    <xf numFmtId="0" fontId="25" fillId="13" borderId="0" xfId="0" applyFont="1" applyFill="1"/>
    <xf numFmtId="0" fontId="26" fillId="5" borderId="15" xfId="1" applyFont="1" applyFill="1" applyBorder="1" applyAlignment="1" applyProtection="1">
      <alignment horizontal="right" vertical="center"/>
      <protection hidden="1"/>
    </xf>
    <xf numFmtId="0" fontId="26" fillId="0" borderId="0" xfId="1" applyFont="1" applyBorder="1" applyAlignment="1" applyProtection="1">
      <alignment horizontal="right" vertical="center"/>
      <protection hidden="1"/>
    </xf>
    <xf numFmtId="170" fontId="27" fillId="15" borderId="0" xfId="0" applyNumberFormat="1" applyFont="1" applyFill="1" applyBorder="1" applyAlignment="1" applyProtection="1">
      <alignment horizontal="center" vertical="center"/>
      <protection hidden="1"/>
    </xf>
    <xf numFmtId="0" fontId="25" fillId="13" borderId="15" xfId="0" applyFont="1" applyFill="1" applyBorder="1"/>
    <xf numFmtId="0" fontId="25" fillId="13" borderId="0" xfId="0" applyFont="1" applyFill="1" applyBorder="1"/>
    <xf numFmtId="0" fontId="25" fillId="5" borderId="0" xfId="0" applyFont="1" applyFill="1" applyBorder="1" applyAlignment="1">
      <alignment vertical="center"/>
    </xf>
    <xf numFmtId="0" fontId="25" fillId="0" borderId="0" xfId="0" applyFont="1"/>
    <xf numFmtId="167" fontId="8" fillId="7" borderId="8" xfId="0" applyNumberFormat="1" applyFont="1" applyFill="1" applyBorder="1" applyAlignment="1" applyProtection="1">
      <alignment horizontal="right" vertical="center"/>
      <protection hidden="1"/>
    </xf>
    <xf numFmtId="0" fontId="11" fillId="0" borderId="0" xfId="0" applyFont="1" applyBorder="1" applyAlignment="1">
      <alignment horizontal="center" vertical="center"/>
    </xf>
    <xf numFmtId="0" fontId="11" fillId="8" borderId="5" xfId="8" applyNumberFormat="1" applyFont="1" applyFill="1" applyBorder="1"/>
    <xf numFmtId="0" fontId="11" fillId="0" borderId="0" xfId="8" applyNumberFormat="1" applyFont="1"/>
    <xf numFmtId="0" fontId="11" fillId="13" borderId="0" xfId="8" applyNumberFormat="1" applyFont="1" applyFill="1"/>
    <xf numFmtId="0" fontId="11" fillId="14" borderId="5" xfId="8" applyNumberFormat="1" applyFont="1" applyFill="1" applyBorder="1"/>
    <xf numFmtId="0" fontId="11" fillId="8" borderId="49" xfId="8" applyNumberFormat="1" applyFont="1" applyFill="1" applyBorder="1"/>
    <xf numFmtId="0" fontId="11" fillId="13" borderId="0" xfId="0" applyNumberFormat="1" applyFont="1" applyFill="1"/>
    <xf numFmtId="0" fontId="11" fillId="0" borderId="0" xfId="0" applyNumberFormat="1" applyFont="1"/>
    <xf numFmtId="0" fontId="11" fillId="8" borderId="5" xfId="0" applyNumberFormat="1" applyFont="1" applyFill="1" applyBorder="1"/>
    <xf numFmtId="0" fontId="11" fillId="19" borderId="5" xfId="0" applyNumberFormat="1" applyFont="1" applyFill="1" applyBorder="1"/>
    <xf numFmtId="0" fontId="14" fillId="0" borderId="0" xfId="0" applyFont="1"/>
    <xf numFmtId="14" fontId="19" fillId="17" borderId="29" xfId="4" applyNumberFormat="1" applyFont="1" applyFill="1" applyBorder="1" applyAlignment="1" applyProtection="1">
      <alignment horizontal="right"/>
      <protection hidden="1"/>
    </xf>
    <xf numFmtId="0" fontId="0" fillId="13" borderId="0" xfId="0" applyFill="1"/>
    <xf numFmtId="0" fontId="3" fillId="0" borderId="0" xfId="0" applyFont="1" applyBorder="1"/>
    <xf numFmtId="0" fontId="15" fillId="5" borderId="49" xfId="1" applyFont="1" applyFill="1" applyBorder="1" applyAlignment="1" applyProtection="1">
      <alignment horizontal="left" vertical="center"/>
      <protection hidden="1"/>
    </xf>
    <xf numFmtId="0" fontId="15" fillId="5" borderId="56" xfId="1" applyFont="1" applyFill="1" applyBorder="1" applyAlignment="1" applyProtection="1">
      <alignment horizontal="left"/>
      <protection hidden="1"/>
    </xf>
    <xf numFmtId="0" fontId="26" fillId="5" borderId="56" xfId="1" applyFont="1" applyFill="1" applyBorder="1" applyAlignment="1" applyProtection="1">
      <alignment horizontal="right" vertical="center"/>
      <protection hidden="1"/>
    </xf>
    <xf numFmtId="0" fontId="15" fillId="5" borderId="43" xfId="1" applyFont="1" applyFill="1" applyBorder="1" applyAlignment="1" applyProtection="1">
      <alignment horizontal="left"/>
      <protection hidden="1"/>
    </xf>
    <xf numFmtId="0" fontId="11" fillId="0" borderId="0" xfId="0" applyFont="1" applyFill="1"/>
    <xf numFmtId="0" fontId="11" fillId="0" borderId="0" xfId="0" applyFont="1" applyFill="1" applyAlignment="1">
      <alignment vertical="center"/>
    </xf>
    <xf numFmtId="0" fontId="26" fillId="0" borderId="0" xfId="1" applyFont="1" applyAlignment="1" applyProtection="1">
      <alignment horizontal="right" vertical="center"/>
      <protection hidden="1"/>
    </xf>
    <xf numFmtId="0" fontId="28" fillId="0" borderId="101" xfId="0" applyFont="1" applyBorder="1"/>
    <xf numFmtId="0" fontId="29" fillId="0" borderId="95" xfId="0" applyFont="1" applyBorder="1"/>
    <xf numFmtId="0" fontId="28" fillId="0" borderId="104" xfId="0" applyFont="1" applyBorder="1"/>
    <xf numFmtId="0" fontId="29" fillId="0" borderId="100" xfId="0" applyFont="1" applyBorder="1"/>
    <xf numFmtId="0" fontId="11" fillId="0" borderId="95" xfId="0" applyFont="1" applyBorder="1"/>
    <xf numFmtId="0" fontId="11" fillId="0" borderId="100" xfId="0" applyFont="1" applyBorder="1"/>
    <xf numFmtId="0" fontId="30" fillId="0" borderId="0" xfId="0" applyFont="1"/>
    <xf numFmtId="0" fontId="29" fillId="0" borderId="131" xfId="0" applyFont="1" applyFill="1" applyBorder="1"/>
    <xf numFmtId="0" fontId="29" fillId="0" borderId="130" xfId="0" applyFont="1" applyFill="1" applyBorder="1"/>
    <xf numFmtId="0" fontId="28" fillId="0" borderId="133" xfId="0" applyFont="1" applyFill="1" applyBorder="1"/>
    <xf numFmtId="0" fontId="28" fillId="0" borderId="132" xfId="0" applyFont="1" applyFill="1" applyBorder="1"/>
    <xf numFmtId="0" fontId="28" fillId="0" borderId="95" xfId="0" applyFont="1" applyBorder="1"/>
    <xf numFmtId="0" fontId="28" fillId="0" borderId="97" xfId="0" applyFont="1" applyBorder="1"/>
    <xf numFmtId="0" fontId="28" fillId="0" borderId="100" xfId="0" applyFont="1" applyBorder="1"/>
    <xf numFmtId="0" fontId="28" fillId="0" borderId="134" xfId="0" applyFont="1" applyBorder="1"/>
    <xf numFmtId="0" fontId="28" fillId="0" borderId="138" xfId="0" applyFont="1" applyBorder="1"/>
    <xf numFmtId="0" fontId="28" fillId="0" borderId="139" xfId="0" applyFont="1" applyBorder="1"/>
    <xf numFmtId="0" fontId="11" fillId="0" borderId="103" xfId="0" applyFont="1" applyBorder="1"/>
    <xf numFmtId="0" fontId="11" fillId="0" borderId="97" xfId="0" applyFont="1" applyBorder="1"/>
    <xf numFmtId="0" fontId="3" fillId="0" borderId="11" xfId="0" applyFont="1" applyBorder="1"/>
    <xf numFmtId="0" fontId="29" fillId="0" borderId="154" xfId="0" applyFont="1" applyBorder="1" applyAlignment="1">
      <alignment horizontal="center" vertical="center"/>
    </xf>
    <xf numFmtId="0" fontId="28" fillId="0" borderId="100" xfId="0" applyFont="1" applyBorder="1" applyAlignment="1">
      <alignment horizontal="center" vertical="center"/>
    </xf>
    <xf numFmtId="0" fontId="29" fillId="0" borderId="103" xfId="0" applyFont="1" applyBorder="1"/>
    <xf numFmtId="0" fontId="29" fillId="0" borderId="0" xfId="0" applyFont="1" applyBorder="1"/>
    <xf numFmtId="0" fontId="29" fillId="0" borderId="97" xfId="0" applyFont="1" applyBorder="1"/>
    <xf numFmtId="0" fontId="29" fillId="0" borderId="11" xfId="0" applyFont="1" applyBorder="1"/>
    <xf numFmtId="0" fontId="29" fillId="0" borderId="131" xfId="0" applyFont="1" applyBorder="1" applyAlignment="1">
      <alignment horizontal="center" vertical="center"/>
    </xf>
    <xf numFmtId="0" fontId="29" fillId="0" borderId="100" xfId="0" applyFont="1" applyBorder="1" applyAlignment="1">
      <alignment horizontal="center" vertical="center"/>
    </xf>
    <xf numFmtId="0" fontId="28" fillId="0" borderId="11" xfId="0" applyFont="1" applyBorder="1" applyAlignment="1">
      <alignment horizontal="center"/>
    </xf>
    <xf numFmtId="0" fontId="28" fillId="0" borderId="104" xfId="0" applyFont="1" applyBorder="1" applyAlignment="1">
      <alignment horizontal="center"/>
    </xf>
    <xf numFmtId="0" fontId="28" fillId="0" borderId="11" xfId="0" applyNumberFormat="1" applyFont="1" applyBorder="1" applyAlignment="1">
      <alignment horizontal="center"/>
    </xf>
    <xf numFmtId="0" fontId="11" fillId="13" borderId="0" xfId="0" applyFont="1" applyFill="1" applyBorder="1" applyAlignment="1">
      <alignment horizontal="center" vertical="center"/>
    </xf>
    <xf numFmtId="0" fontId="11" fillId="0" borderId="5" xfId="0" applyFont="1" applyFill="1" applyBorder="1"/>
    <xf numFmtId="0" fontId="3" fillId="0" borderId="5" xfId="0" applyFont="1" applyBorder="1"/>
    <xf numFmtId="0" fontId="3" fillId="0" borderId="5" xfId="0" applyFont="1" applyBorder="1" applyAlignment="1">
      <alignment horizontal="center" vertical="center"/>
    </xf>
    <xf numFmtId="0" fontId="11" fillId="14" borderId="40" xfId="8" applyNumberFormat="1" applyFont="1" applyFill="1" applyBorder="1"/>
    <xf numFmtId="0" fontId="15" fillId="5" borderId="56" xfId="1" applyFont="1" applyFill="1" applyBorder="1" applyAlignment="1" applyProtection="1">
      <alignment horizontal="center"/>
      <protection hidden="1"/>
    </xf>
    <xf numFmtId="0" fontId="20" fillId="13" borderId="0" xfId="0" applyFont="1" applyFill="1" applyAlignment="1">
      <alignment horizontal="center"/>
    </xf>
    <xf numFmtId="0" fontId="11" fillId="13" borderId="0" xfId="0" applyFont="1" applyFill="1" applyAlignment="1">
      <alignment horizontal="center"/>
    </xf>
    <xf numFmtId="0" fontId="11" fillId="13" borderId="15" xfId="0" applyFont="1" applyFill="1" applyBorder="1" applyAlignment="1">
      <alignment horizontal="center"/>
    </xf>
    <xf numFmtId="0" fontId="28" fillId="0" borderId="138" xfId="0" applyFont="1" applyBorder="1" applyAlignment="1">
      <alignment horizontal="center"/>
    </xf>
    <xf numFmtId="0" fontId="28" fillId="0" borderId="134" xfId="0" applyFont="1" applyBorder="1" applyAlignment="1">
      <alignment horizontal="center"/>
    </xf>
    <xf numFmtId="0" fontId="28" fillId="0" borderId="139" xfId="0" applyFont="1" applyBorder="1" applyAlignment="1">
      <alignment horizontal="center"/>
    </xf>
    <xf numFmtId="0" fontId="11" fillId="0" borderId="5" xfId="0" applyFont="1" applyBorder="1" applyAlignment="1">
      <alignment horizontal="center"/>
    </xf>
    <xf numFmtId="0" fontId="3" fillId="13" borderId="0" xfId="0" applyFont="1" applyFill="1" applyAlignment="1">
      <alignment horizontal="center"/>
    </xf>
    <xf numFmtId="0" fontId="11" fillId="5" borderId="0" xfId="0" applyFont="1" applyFill="1" applyAlignment="1">
      <alignment horizontal="center" vertical="center"/>
    </xf>
    <xf numFmtId="170" fontId="27" fillId="15" borderId="0" xfId="0" applyNumberFormat="1" applyFont="1" applyFill="1" applyAlignment="1" applyProtection="1">
      <alignment horizontal="center" vertical="center"/>
      <protection hidden="1"/>
    </xf>
    <xf numFmtId="0" fontId="29" fillId="0" borderId="0" xfId="0" applyFont="1"/>
    <xf numFmtId="0" fontId="28" fillId="0" borderId="17" xfId="0" applyFont="1" applyBorder="1" applyAlignment="1">
      <alignment vertical="top"/>
    </xf>
    <xf numFmtId="0" fontId="29" fillId="0" borderId="18" xfId="0" applyFont="1" applyBorder="1" applyAlignment="1">
      <alignment vertical="top"/>
    </xf>
    <xf numFmtId="0" fontId="28" fillId="0" borderId="19" xfId="0" applyFont="1" applyBorder="1" applyAlignment="1">
      <alignment vertical="top"/>
    </xf>
    <xf numFmtId="0" fontId="29" fillId="0" borderId="20" xfId="0" applyFont="1" applyBorder="1" applyAlignment="1">
      <alignment vertical="top"/>
    </xf>
    <xf numFmtId="0" fontId="11" fillId="0" borderId="0" xfId="0" applyFont="1" applyAlignment="1">
      <alignment vertical="top"/>
    </xf>
    <xf numFmtId="0" fontId="11" fillId="12" borderId="40" xfId="0" applyFont="1" applyFill="1" applyBorder="1"/>
    <xf numFmtId="0" fontId="11" fillId="8" borderId="5" xfId="2" applyNumberFormat="1" applyFont="1" applyFill="1" applyBorder="1" applyAlignment="1" applyProtection="1">
      <alignment horizontal="center" vertical="center"/>
      <protection locked="0"/>
    </xf>
    <xf numFmtId="0" fontId="11" fillId="8" borderId="5" xfId="2" applyFont="1" applyFill="1" applyBorder="1" applyAlignment="1" applyProtection="1">
      <alignment horizontal="center" vertical="center"/>
      <protection locked="0"/>
    </xf>
    <xf numFmtId="0" fontId="20" fillId="13" borderId="0" xfId="0" applyFont="1" applyFill="1" applyBorder="1"/>
    <xf numFmtId="0" fontId="11" fillId="13" borderId="36" xfId="0" applyFont="1" applyFill="1" applyBorder="1"/>
    <xf numFmtId="0" fontId="11" fillId="13" borderId="0" xfId="0" applyFont="1" applyFill="1" applyBorder="1" applyAlignment="1">
      <alignment vertical="center"/>
    </xf>
    <xf numFmtId="0" fontId="11" fillId="13" borderId="0" xfId="0" applyFont="1" applyFill="1" applyAlignment="1"/>
    <xf numFmtId="0" fontId="11" fillId="13" borderId="35" xfId="0" applyFont="1" applyFill="1" applyBorder="1" applyAlignment="1">
      <alignment horizontal="center"/>
    </xf>
    <xf numFmtId="0" fontId="11" fillId="13" borderId="5" xfId="0" applyFont="1" applyFill="1" applyBorder="1"/>
    <xf numFmtId="0" fontId="11" fillId="13" borderId="0" xfId="0" applyFont="1" applyFill="1" applyAlignment="1">
      <alignment horizontal="center" vertical="center"/>
    </xf>
    <xf numFmtId="0" fontId="11" fillId="13" borderId="5" xfId="0" applyFont="1" applyFill="1" applyBorder="1" applyAlignment="1">
      <alignment horizontal="center" vertical="center"/>
    </xf>
    <xf numFmtId="0" fontId="11" fillId="13" borderId="5" xfId="0" applyFont="1" applyFill="1" applyBorder="1" applyAlignment="1">
      <alignment horizontal="center"/>
    </xf>
    <xf numFmtId="0" fontId="11" fillId="13" borderId="0" xfId="2" applyFont="1" applyFill="1" applyBorder="1" applyAlignment="1" applyProtection="1">
      <alignment horizontal="center" vertical="center"/>
      <protection locked="0"/>
    </xf>
    <xf numFmtId="0" fontId="15" fillId="5" borderId="15" xfId="1" applyFont="1" applyFill="1" applyBorder="1" applyAlignment="1" applyProtection="1">
      <alignment horizontal="center"/>
      <protection hidden="1"/>
    </xf>
    <xf numFmtId="0" fontId="11" fillId="13" borderId="0" xfId="0" applyFont="1" applyFill="1" applyBorder="1" applyAlignment="1">
      <alignment horizontal="center"/>
    </xf>
    <xf numFmtId="0" fontId="11" fillId="13" borderId="0" xfId="0" applyFont="1" applyFill="1" applyAlignment="1">
      <alignment horizontal="left"/>
    </xf>
    <xf numFmtId="0" fontId="11" fillId="0" borderId="0" xfId="0" applyFont="1" applyAlignment="1">
      <alignment vertical="center" wrapText="1"/>
    </xf>
    <xf numFmtId="0" fontId="28" fillId="0" borderId="103" xfId="0" applyFont="1" applyBorder="1"/>
    <xf numFmtId="0" fontId="11" fillId="8" borderId="70" xfId="2" applyFont="1" applyFill="1" applyBorder="1" applyAlignment="1" applyProtection="1">
      <alignment horizontal="center" vertical="center"/>
      <protection locked="0"/>
    </xf>
    <xf numFmtId="0" fontId="14" fillId="0" borderId="5" xfId="0" applyFont="1" applyFill="1" applyBorder="1"/>
    <xf numFmtId="0" fontId="14" fillId="0" borderId="0" xfId="0" applyFont="1" applyBorder="1" applyAlignment="1"/>
    <xf numFmtId="0" fontId="25" fillId="5" borderId="0" xfId="0" applyFont="1" applyFill="1" applyAlignment="1">
      <alignment vertical="center"/>
    </xf>
    <xf numFmtId="0" fontId="11" fillId="13" borderId="34" xfId="0" applyFont="1" applyFill="1" applyBorder="1"/>
    <xf numFmtId="0" fontId="14" fillId="13" borderId="0" xfId="0" applyFont="1" applyFill="1"/>
    <xf numFmtId="0" fontId="11" fillId="0" borderId="65" xfId="0" applyFont="1" applyBorder="1" applyAlignment="1">
      <alignment horizontal="center" vertical="center"/>
    </xf>
    <xf numFmtId="0" fontId="11" fillId="0" borderId="64" xfId="0" applyFont="1" applyBorder="1" applyAlignment="1">
      <alignment horizontal="center" vertical="center"/>
    </xf>
    <xf numFmtId="0" fontId="11" fillId="0" borderId="47" xfId="0" applyFont="1" applyBorder="1" applyAlignment="1">
      <alignment horizontal="center" vertical="center"/>
    </xf>
    <xf numFmtId="0" fontId="11" fillId="0" borderId="63" xfId="0" applyFont="1" applyBorder="1" applyAlignment="1">
      <alignment horizontal="center" vertical="center"/>
    </xf>
    <xf numFmtId="0" fontId="11" fillId="14" borderId="5" xfId="0" applyNumberFormat="1" applyFont="1" applyFill="1" applyBorder="1"/>
    <xf numFmtId="9" fontId="11" fillId="8" borderId="5" xfId="7" applyFont="1" applyFill="1" applyBorder="1"/>
    <xf numFmtId="0" fontId="11" fillId="0" borderId="57" xfId="0" applyFont="1" applyBorder="1" applyAlignment="1">
      <alignment horizontal="center" vertical="center"/>
    </xf>
    <xf numFmtId="0" fontId="11" fillId="0" borderId="60" xfId="0" applyFont="1" applyBorder="1" applyAlignment="1">
      <alignment horizontal="center" vertical="center"/>
    </xf>
    <xf numFmtId="0" fontId="11" fillId="14" borderId="47" xfId="0" applyNumberFormat="1" applyFont="1" applyFill="1" applyBorder="1"/>
    <xf numFmtId="0" fontId="11" fillId="5" borderId="36" xfId="0" applyFont="1" applyFill="1" applyBorder="1" applyAlignment="1">
      <alignment vertical="center"/>
    </xf>
    <xf numFmtId="0" fontId="28" fillId="0" borderId="101" xfId="0" applyFont="1" applyFill="1" applyBorder="1"/>
    <xf numFmtId="0" fontId="28" fillId="0" borderId="100" xfId="0" applyFont="1" applyBorder="1" applyAlignment="1">
      <alignment horizontal="center"/>
    </xf>
    <xf numFmtId="0" fontId="26" fillId="5" borderId="56" xfId="1" applyFont="1" applyFill="1" applyBorder="1" applyAlignment="1" applyProtection="1">
      <alignment horizontal="left"/>
      <protection hidden="1"/>
    </xf>
    <xf numFmtId="0" fontId="15" fillId="5" borderId="43" xfId="1" applyFont="1" applyFill="1" applyBorder="1" applyAlignment="1" applyProtection="1">
      <alignment horizontal="right" vertical="center"/>
      <protection hidden="1"/>
    </xf>
    <xf numFmtId="0" fontId="15" fillId="0" borderId="36" xfId="1" applyFont="1" applyBorder="1" applyAlignment="1" applyProtection="1">
      <alignment horizontal="right" vertical="center"/>
      <protection hidden="1"/>
    </xf>
    <xf numFmtId="0" fontId="11" fillId="13" borderId="46" xfId="0" applyFont="1" applyFill="1" applyBorder="1"/>
    <xf numFmtId="0" fontId="28" fillId="0" borderId="123" xfId="0" applyFont="1" applyBorder="1" applyAlignment="1">
      <alignment horizontal="center"/>
    </xf>
    <xf numFmtId="0" fontId="28" fillId="0" borderId="136" xfId="0" applyFont="1" applyBorder="1" applyAlignment="1">
      <alignment horizontal="center"/>
    </xf>
    <xf numFmtId="0" fontId="11" fillId="0" borderId="28" xfId="0" applyFont="1" applyBorder="1" applyAlignment="1">
      <alignment horizontal="center" vertical="center"/>
    </xf>
    <xf numFmtId="0" fontId="11" fillId="0" borderId="18" xfId="0" applyFont="1" applyBorder="1" applyAlignment="1">
      <alignment horizontal="center" vertical="center"/>
    </xf>
    <xf numFmtId="0" fontId="11" fillId="0" borderId="61" xfId="0" applyFont="1" applyBorder="1" applyAlignment="1">
      <alignment horizontal="center" vertical="center"/>
    </xf>
    <xf numFmtId="0" fontId="11" fillId="0" borderId="67" xfId="0" applyFont="1" applyBorder="1" applyAlignment="1">
      <alignment horizontal="center" vertical="center"/>
    </xf>
    <xf numFmtId="0" fontId="11" fillId="0" borderId="62" xfId="0" applyFont="1" applyBorder="1" applyAlignment="1">
      <alignment horizontal="center" vertical="center"/>
    </xf>
    <xf numFmtId="0" fontId="15" fillId="5" borderId="15" xfId="1" applyFont="1" applyFill="1" applyBorder="1" applyAlignment="1" applyProtection="1">
      <alignment horizontal="right" vertical="center"/>
      <protection hidden="1"/>
    </xf>
    <xf numFmtId="0" fontId="20" fillId="13" borderId="33" xfId="0" applyFont="1" applyFill="1" applyBorder="1"/>
    <xf numFmtId="0" fontId="21" fillId="13" borderId="15" xfId="0" applyFont="1" applyFill="1" applyBorder="1"/>
    <xf numFmtId="0" fontId="20" fillId="13" borderId="15" xfId="0" applyFont="1" applyFill="1" applyBorder="1"/>
    <xf numFmtId="0" fontId="20" fillId="0" borderId="15" xfId="0" applyFont="1" applyBorder="1"/>
    <xf numFmtId="0" fontId="15" fillId="0" borderId="15" xfId="1" applyFont="1" applyBorder="1" applyAlignment="1" applyProtection="1">
      <alignment horizontal="right" vertical="center"/>
      <protection hidden="1"/>
    </xf>
    <xf numFmtId="0" fontId="3" fillId="13" borderId="15" xfId="0" applyFont="1" applyFill="1" applyBorder="1"/>
    <xf numFmtId="0" fontId="11" fillId="0" borderId="0" xfId="0" applyFont="1" applyFill="1" applyBorder="1"/>
    <xf numFmtId="0" fontId="14" fillId="0" borderId="0" xfId="0" applyFont="1" applyFill="1" applyBorder="1" applyAlignment="1">
      <alignment horizontal="left"/>
    </xf>
    <xf numFmtId="0" fontId="14" fillId="0" borderId="0" xfId="0" applyFont="1" applyBorder="1"/>
    <xf numFmtId="0" fontId="14" fillId="13" borderId="0" xfId="0" applyFont="1" applyFill="1" applyBorder="1"/>
    <xf numFmtId="0" fontId="14" fillId="13" borderId="0" xfId="0" applyFont="1" applyFill="1" applyAlignment="1">
      <alignment horizontal="center"/>
    </xf>
    <xf numFmtId="0" fontId="28" fillId="13" borderId="142" xfId="0" applyFont="1" applyFill="1" applyBorder="1" applyAlignment="1">
      <alignment horizontal="center"/>
    </xf>
    <xf numFmtId="0" fontId="28" fillId="13" borderId="146" xfId="0" applyFont="1" applyFill="1" applyBorder="1" applyAlignment="1">
      <alignment horizontal="center"/>
    </xf>
    <xf numFmtId="0" fontId="28" fillId="13" borderId="147" xfId="0" applyFont="1" applyFill="1" applyBorder="1" applyAlignment="1">
      <alignment horizontal="center"/>
    </xf>
    <xf numFmtId="0" fontId="11" fillId="13" borderId="0" xfId="0" applyFont="1" applyFill="1" applyAlignment="1">
      <alignment horizontal="center" vertical="center" wrapText="1"/>
    </xf>
    <xf numFmtId="0" fontId="29" fillId="13" borderId="159" xfId="0" applyFont="1" applyFill="1" applyBorder="1" applyAlignment="1">
      <alignment horizontal="center" vertical="center" wrapText="1"/>
    </xf>
    <xf numFmtId="0" fontId="29" fillId="13" borderId="158" xfId="0" applyFont="1" applyFill="1" applyBorder="1" applyAlignment="1">
      <alignment horizontal="center" vertical="center" wrapText="1"/>
    </xf>
    <xf numFmtId="0" fontId="29" fillId="0" borderId="158" xfId="0" applyFont="1" applyBorder="1" applyAlignment="1">
      <alignment horizontal="center" vertical="center" wrapText="1"/>
    </xf>
    <xf numFmtId="0" fontId="11" fillId="13" borderId="0"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11" fillId="0" borderId="5" xfId="0" applyFont="1" applyFill="1" applyBorder="1" applyAlignment="1">
      <alignment horizontal="center"/>
    </xf>
    <xf numFmtId="0" fontId="11" fillId="0" borderId="5" xfId="8" applyNumberFormat="1" applyFont="1" applyFill="1" applyBorder="1"/>
    <xf numFmtId="0" fontId="15" fillId="5" borderId="34" xfId="1" applyFont="1" applyFill="1" applyBorder="1" applyAlignment="1" applyProtection="1">
      <alignment horizontal="left"/>
      <protection hidden="1"/>
    </xf>
    <xf numFmtId="0" fontId="21" fillId="13" borderId="0" xfId="0" applyFont="1" applyFill="1" applyBorder="1"/>
    <xf numFmtId="0" fontId="20" fillId="13" borderId="36" xfId="0" applyFont="1" applyFill="1" applyBorder="1"/>
    <xf numFmtId="0" fontId="20" fillId="0" borderId="0" xfId="0" applyFont="1" applyBorder="1" applyAlignment="1">
      <alignment vertical="center"/>
    </xf>
    <xf numFmtId="0" fontId="11" fillId="0" borderId="0" xfId="0" applyFont="1" applyBorder="1" applyAlignment="1">
      <alignment vertical="center"/>
    </xf>
    <xf numFmtId="0" fontId="11" fillId="0" borderId="36" xfId="0" applyFont="1" applyBorder="1" applyAlignment="1">
      <alignment vertical="center"/>
    </xf>
    <xf numFmtId="0" fontId="11" fillId="0" borderId="38" xfId="0" applyFont="1" applyBorder="1"/>
    <xf numFmtId="0" fontId="11" fillId="13" borderId="0" xfId="0" applyFont="1" applyFill="1" applyAlignment="1">
      <alignment wrapText="1"/>
    </xf>
    <xf numFmtId="0" fontId="11" fillId="0" borderId="36" xfId="0" applyFont="1" applyBorder="1"/>
    <xf numFmtId="0" fontId="11" fillId="13" borderId="0" xfId="0" applyNumberFormat="1" applyFont="1" applyFill="1" applyBorder="1"/>
    <xf numFmtId="0" fontId="11" fillId="0" borderId="0" xfId="0" applyNumberFormat="1" applyFont="1" applyBorder="1"/>
    <xf numFmtId="0" fontId="11" fillId="0" borderId="47" xfId="0" applyFont="1" applyBorder="1" applyAlignment="1">
      <alignment horizontal="center"/>
    </xf>
    <xf numFmtId="0" fontId="11" fillId="12" borderId="5" xfId="0" applyFont="1" applyFill="1" applyBorder="1"/>
    <xf numFmtId="0" fontId="11" fillId="12" borderId="87" xfId="0" applyFont="1" applyFill="1" applyBorder="1"/>
    <xf numFmtId="0" fontId="11" fillId="5" borderId="0" xfId="0" applyFont="1" applyFill="1" applyBorder="1" applyAlignment="1">
      <alignment vertical="center"/>
    </xf>
    <xf numFmtId="0" fontId="15" fillId="5" borderId="160" xfId="1" applyFont="1" applyFill="1" applyBorder="1" applyAlignment="1" applyProtection="1">
      <alignment horizontal="left"/>
      <protection hidden="1"/>
    </xf>
    <xf numFmtId="0" fontId="5" fillId="0" borderId="0" xfId="0" applyFont="1" applyBorder="1" applyAlignment="1">
      <alignment horizontal="center" vertical="center" wrapText="1"/>
    </xf>
    <xf numFmtId="0" fontId="14" fillId="0" borderId="139" xfId="0" applyFont="1" applyBorder="1"/>
    <xf numFmtId="0" fontId="28" fillId="0" borderId="123" xfId="0" applyFont="1" applyBorder="1" applyAlignment="1">
      <alignment vertical="center" wrapText="1"/>
    </xf>
    <xf numFmtId="0" fontId="28" fillId="0" borderId="136" xfId="0" applyFont="1" applyBorder="1" applyAlignment="1">
      <alignment vertical="center"/>
    </xf>
    <xf numFmtId="0" fontId="28" fillId="0" borderId="136" xfId="0" applyFont="1" applyBorder="1" applyAlignment="1">
      <alignment vertical="center" wrapText="1"/>
    </xf>
    <xf numFmtId="0" fontId="28" fillId="0" borderId="145" xfId="0" applyFont="1" applyBorder="1" applyAlignment="1">
      <alignment horizontal="center" vertical="center" wrapText="1"/>
    </xf>
    <xf numFmtId="0" fontId="28" fillId="0" borderId="145" xfId="0" applyFont="1" applyBorder="1" applyAlignment="1">
      <alignment horizontal="center" vertical="center"/>
    </xf>
    <xf numFmtId="0" fontId="3" fillId="13" borderId="9" xfId="0" applyFont="1" applyFill="1" applyBorder="1"/>
    <xf numFmtId="0" fontId="11" fillId="13" borderId="38" xfId="0" applyFont="1" applyFill="1" applyBorder="1"/>
    <xf numFmtId="0" fontId="33" fillId="5" borderId="15" xfId="1" applyFont="1" applyFill="1" applyBorder="1" applyAlignment="1" applyProtection="1">
      <alignment horizontal="left"/>
      <protection hidden="1"/>
    </xf>
    <xf numFmtId="0" fontId="33" fillId="5" borderId="34" xfId="1" applyFont="1" applyFill="1" applyBorder="1" applyAlignment="1" applyProtection="1">
      <alignment horizontal="left"/>
      <protection hidden="1"/>
    </xf>
    <xf numFmtId="0" fontId="32" fillId="0" borderId="0" xfId="1" applyFont="1" applyBorder="1" applyAlignment="1" applyProtection="1">
      <alignment horizontal="right" vertical="center"/>
      <protection hidden="1"/>
    </xf>
    <xf numFmtId="0" fontId="5" fillId="0" borderId="0" xfId="1" applyFont="1" applyBorder="1" applyAlignment="1" applyProtection="1">
      <alignment horizontal="right" vertical="center"/>
      <protection hidden="1"/>
    </xf>
    <xf numFmtId="0" fontId="34" fillId="0" borderId="9" xfId="0" applyFont="1" applyBorder="1" applyAlignment="1" applyProtection="1">
      <alignment horizontal="center" vertical="center"/>
      <protection hidden="1"/>
    </xf>
    <xf numFmtId="0" fontId="35" fillId="0" borderId="9" xfId="1" applyFont="1" applyBorder="1" applyAlignment="1" applyProtection="1">
      <alignment horizontal="left" vertical="center" indent="1"/>
      <protection hidden="1"/>
    </xf>
    <xf numFmtId="0" fontId="35" fillId="0" borderId="9" xfId="1" applyFont="1" applyBorder="1" applyAlignment="1" applyProtection="1">
      <alignment horizontal="left" vertical="center" wrapText="1" indent="1"/>
      <protection hidden="1"/>
    </xf>
    <xf numFmtId="0" fontId="11" fillId="0" borderId="9" xfId="0" applyFont="1" applyBorder="1" applyAlignment="1">
      <alignment horizontal="center"/>
    </xf>
    <xf numFmtId="0" fontId="11" fillId="8" borderId="47" xfId="8" applyNumberFormat="1" applyFont="1" applyFill="1" applyBorder="1"/>
    <xf numFmtId="0" fontId="1" fillId="14" borderId="5" xfId="0" applyNumberFormat="1" applyFont="1" applyFill="1" applyBorder="1"/>
    <xf numFmtId="0" fontId="11" fillId="13" borderId="0" xfId="0" applyFont="1" applyFill="1" applyBorder="1" applyAlignment="1">
      <alignment horizontal="left"/>
    </xf>
    <xf numFmtId="0" fontId="3" fillId="13" borderId="0" xfId="0" applyFont="1" applyFill="1" applyBorder="1"/>
    <xf numFmtId="14" fontId="36" fillId="5" borderId="35" xfId="0" applyNumberFormat="1" applyFont="1" applyFill="1" applyBorder="1" applyAlignment="1">
      <alignment vertical="center"/>
    </xf>
    <xf numFmtId="0" fontId="11" fillId="0" borderId="88" xfId="0" applyFont="1" applyBorder="1"/>
    <xf numFmtId="0" fontId="11" fillId="0" borderId="9" xfId="0" applyFont="1" applyBorder="1" applyAlignment="1">
      <alignment vertical="center"/>
    </xf>
    <xf numFmtId="0" fontId="11" fillId="0" borderId="15" xfId="0" applyFont="1" applyBorder="1" applyAlignment="1">
      <alignment vertical="center"/>
    </xf>
    <xf numFmtId="0" fontId="1" fillId="14" borderId="79" xfId="0" applyNumberFormat="1" applyFont="1" applyFill="1" applyBorder="1"/>
    <xf numFmtId="14" fontId="36" fillId="5" borderId="10" xfId="0" applyNumberFormat="1" applyFont="1" applyFill="1" applyBorder="1" applyAlignment="1">
      <alignment vertical="center"/>
    </xf>
    <xf numFmtId="0" fontId="11" fillId="5" borderId="88" xfId="0" applyFont="1" applyFill="1" applyBorder="1" applyAlignment="1">
      <alignment vertical="center"/>
    </xf>
    <xf numFmtId="0" fontId="25" fillId="5" borderId="88" xfId="0" applyFont="1" applyFill="1" applyBorder="1" applyAlignment="1">
      <alignment vertical="center"/>
    </xf>
    <xf numFmtId="0" fontId="11" fillId="5" borderId="92" xfId="0" applyFont="1" applyFill="1" applyBorder="1" applyAlignment="1">
      <alignment vertical="center"/>
    </xf>
    <xf numFmtId="0" fontId="5" fillId="0" borderId="0" xfId="1" applyFont="1" applyAlignment="1" applyProtection="1">
      <alignment horizontal="right" vertical="center"/>
      <protection hidden="1"/>
    </xf>
    <xf numFmtId="0" fontId="11" fillId="13" borderId="85" xfId="0" applyFont="1" applyFill="1" applyBorder="1"/>
    <xf numFmtId="0" fontId="11" fillId="0" borderId="0" xfId="0" applyFont="1" applyAlignment="1">
      <alignment horizontal="left"/>
    </xf>
    <xf numFmtId="0" fontId="11" fillId="0" borderId="34" xfId="0" applyFont="1" applyBorder="1"/>
    <xf numFmtId="0" fontId="11" fillId="13" borderId="0" xfId="8" applyNumberFormat="1" applyFont="1" applyFill="1" applyBorder="1"/>
    <xf numFmtId="0" fontId="11" fillId="0" borderId="0" xfId="8" applyNumberFormat="1" applyFont="1" applyBorder="1"/>
    <xf numFmtId="0" fontId="11" fillId="0" borderId="0" xfId="0" applyFont="1" applyBorder="1" applyAlignment="1">
      <alignment horizontal="left"/>
    </xf>
    <xf numFmtId="14" fontId="36" fillId="5" borderId="37" xfId="0" applyNumberFormat="1" applyFont="1" applyFill="1" applyBorder="1" applyAlignment="1">
      <alignment vertical="center"/>
    </xf>
    <xf numFmtId="0" fontId="11" fillId="5" borderId="9" xfId="0" applyFont="1" applyFill="1" applyBorder="1" applyAlignment="1">
      <alignment vertical="center"/>
    </xf>
    <xf numFmtId="0" fontId="25" fillId="5" borderId="9" xfId="0" applyFont="1" applyFill="1" applyBorder="1" applyAlignment="1">
      <alignment vertical="center"/>
    </xf>
    <xf numFmtId="0" fontId="11" fillId="5" borderId="38" xfId="0" applyFont="1" applyFill="1" applyBorder="1" applyAlignment="1">
      <alignment vertical="center"/>
    </xf>
    <xf numFmtId="0" fontId="35" fillId="0" borderId="0" xfId="1" applyFont="1" applyAlignment="1" applyProtection="1">
      <alignment horizontal="left" vertical="center" wrapText="1" indent="1"/>
      <protection hidden="1"/>
    </xf>
    <xf numFmtId="0" fontId="14" fillId="13" borderId="0" xfId="0" applyFont="1" applyFill="1" applyAlignment="1">
      <alignment horizontal="right"/>
    </xf>
    <xf numFmtId="0" fontId="11" fillId="0" borderId="81" xfId="0" applyFont="1" applyBorder="1"/>
    <xf numFmtId="0" fontId="11" fillId="13" borderId="81" xfId="0" applyFont="1" applyFill="1" applyBorder="1"/>
    <xf numFmtId="0" fontId="5" fillId="0" borderId="0" xfId="0" applyNumberFormat="1" applyFont="1" applyAlignment="1">
      <alignment horizontal="center" vertical="center" wrapText="1"/>
    </xf>
    <xf numFmtId="0" fontId="5" fillId="0" borderId="0" xfId="0" applyNumberFormat="1" applyFont="1" applyAlignment="1">
      <alignment horizontal="center"/>
    </xf>
    <xf numFmtId="0" fontId="11" fillId="13" borderId="45" xfId="0" applyNumberFormat="1" applyFont="1" applyFill="1" applyBorder="1"/>
    <xf numFmtId="0" fontId="11" fillId="11" borderId="5" xfId="2" applyNumberFormat="1" applyFont="1" applyFill="1" applyBorder="1" applyAlignment="1" applyProtection="1">
      <alignment horizontal="center" vertical="center"/>
      <protection locked="0"/>
    </xf>
    <xf numFmtId="0" fontId="11" fillId="8" borderId="70" xfId="2" applyNumberFormat="1" applyFont="1" applyFill="1" applyBorder="1" applyAlignment="1" applyProtection="1">
      <alignment horizontal="center" vertical="center"/>
      <protection locked="0"/>
    </xf>
    <xf numFmtId="0" fontId="11" fillId="0" borderId="45" xfId="0" applyNumberFormat="1" applyFont="1" applyBorder="1"/>
    <xf numFmtId="0" fontId="5" fillId="0" borderId="36" xfId="1" applyFont="1" applyBorder="1" applyAlignment="1" applyProtection="1">
      <alignment horizontal="right" vertical="center"/>
      <protection hidden="1"/>
    </xf>
    <xf numFmtId="0" fontId="14" fillId="13" borderId="38" xfId="0" applyFont="1" applyFill="1" applyBorder="1" applyAlignment="1">
      <alignment horizontal="right"/>
    </xf>
    <xf numFmtId="0" fontId="14" fillId="13" borderId="9" xfId="0" applyFont="1" applyFill="1" applyBorder="1" applyAlignment="1">
      <alignment horizontal="right"/>
    </xf>
    <xf numFmtId="0" fontId="3" fillId="13" borderId="0" xfId="0" applyNumberFormat="1" applyFont="1" applyFill="1"/>
    <xf numFmtId="0" fontId="11" fillId="0" borderId="0" xfId="0" applyFont="1" applyAlignment="1">
      <alignment wrapText="1"/>
    </xf>
    <xf numFmtId="0" fontId="11" fillId="12" borderId="90" xfId="0" applyFont="1" applyFill="1" applyBorder="1"/>
    <xf numFmtId="0" fontId="15" fillId="5" borderId="44" xfId="1" applyFont="1" applyFill="1" applyBorder="1" applyAlignment="1" applyProtection="1">
      <alignment horizontal="left"/>
      <protection hidden="1"/>
    </xf>
    <xf numFmtId="0" fontId="28" fillId="0" borderId="144" xfId="0" applyFont="1" applyBorder="1" applyAlignment="1">
      <alignment horizontal="center"/>
    </xf>
    <xf numFmtId="0" fontId="28" fillId="0" borderId="94" xfId="0" applyFont="1" applyBorder="1"/>
    <xf numFmtId="0" fontId="28" fillId="0" borderId="24" xfId="0" applyFont="1" applyBorder="1"/>
    <xf numFmtId="0" fontId="28" fillId="0" borderId="99" xfId="0" applyFont="1" applyBorder="1"/>
    <xf numFmtId="0" fontId="15" fillId="5" borderId="0" xfId="1" applyFont="1" applyFill="1" applyBorder="1" applyAlignment="1" applyProtection="1">
      <alignment horizontal="left"/>
      <protection hidden="1"/>
    </xf>
    <xf numFmtId="0" fontId="15" fillId="5" borderId="83" xfId="1" applyFont="1" applyFill="1" applyBorder="1" applyAlignment="1" applyProtection="1">
      <alignment horizontal="left"/>
      <protection hidden="1"/>
    </xf>
    <xf numFmtId="0" fontId="11" fillId="0" borderId="168" xfId="0" applyFont="1" applyBorder="1"/>
    <xf numFmtId="0" fontId="28" fillId="0" borderId="130" xfId="0" applyFont="1" applyBorder="1"/>
    <xf numFmtId="0" fontId="28" fillId="0" borderId="137" xfId="0" applyFont="1" applyBorder="1"/>
    <xf numFmtId="0" fontId="11" fillId="19" borderId="5" xfId="2" applyFont="1" applyFill="1" applyBorder="1" applyAlignment="1" applyProtection="1">
      <alignment horizontal="right" vertical="center"/>
      <protection locked="0"/>
    </xf>
    <xf numFmtId="0" fontId="28" fillId="0" borderId="133" xfId="0" applyFont="1" applyBorder="1"/>
    <xf numFmtId="0" fontId="11" fillId="13" borderId="5" xfId="0" applyFont="1" applyFill="1" applyBorder="1" applyAlignment="1">
      <alignment vertical="center"/>
    </xf>
    <xf numFmtId="0" fontId="11" fillId="13" borderId="35" xfId="0" applyFont="1" applyFill="1" applyBorder="1" applyAlignment="1">
      <alignment horizontal="center" vertical="center"/>
    </xf>
    <xf numFmtId="0" fontId="28" fillId="0" borderId="96" xfId="0" applyFont="1" applyBorder="1"/>
    <xf numFmtId="0" fontId="28" fillId="0" borderId="98" xfId="0" applyFont="1" applyBorder="1"/>
    <xf numFmtId="165" fontId="11" fillId="18" borderId="40" xfId="6" applyFont="1" applyFill="1" applyBorder="1"/>
    <xf numFmtId="0" fontId="3" fillId="12" borderId="40" xfId="0" applyFont="1" applyFill="1" applyBorder="1"/>
    <xf numFmtId="0" fontId="3" fillId="0" borderId="0" xfId="0" applyFont="1"/>
    <xf numFmtId="0" fontId="28" fillId="0" borderId="93" xfId="0" applyFont="1" applyFill="1" applyBorder="1"/>
    <xf numFmtId="0" fontId="28" fillId="0" borderId="23" xfId="0" applyFont="1" applyBorder="1"/>
    <xf numFmtId="0" fontId="28" fillId="0" borderId="84" xfId="0" applyFont="1" applyBorder="1"/>
    <xf numFmtId="0" fontId="28" fillId="0" borderId="26" xfId="0" applyFont="1" applyBorder="1"/>
    <xf numFmtId="0" fontId="28" fillId="0" borderId="27" xfId="0" applyFont="1" applyBorder="1"/>
    <xf numFmtId="0" fontId="28" fillId="0" borderId="20" xfId="0" applyFont="1" applyBorder="1"/>
    <xf numFmtId="0" fontId="28" fillId="0" borderId="98" xfId="0" applyFont="1" applyBorder="1" applyAlignment="1">
      <alignment horizontal="center"/>
    </xf>
    <xf numFmtId="0" fontId="28" fillId="0" borderId="140" xfId="0" applyFont="1" applyBorder="1" applyAlignment="1">
      <alignment horizontal="center"/>
    </xf>
    <xf numFmtId="43" fontId="11" fillId="14" borderId="5" xfId="0" applyNumberFormat="1" applyFont="1" applyFill="1" applyBorder="1"/>
    <xf numFmtId="0" fontId="3" fillId="13" borderId="5" xfId="0" applyFont="1" applyFill="1" applyBorder="1" applyAlignment="1">
      <alignment horizontal="center" vertical="center"/>
    </xf>
    <xf numFmtId="0" fontId="3" fillId="13" borderId="35" xfId="0" applyFont="1" applyFill="1" applyBorder="1" applyAlignment="1">
      <alignment horizontal="center"/>
    </xf>
    <xf numFmtId="0" fontId="3" fillId="8" borderId="5" xfId="0" applyFont="1" applyFill="1" applyBorder="1"/>
    <xf numFmtId="0" fontId="5" fillId="0" borderId="0" xfId="0" applyFont="1" applyBorder="1" applyAlignment="1">
      <alignment horizontal="center"/>
    </xf>
    <xf numFmtId="0" fontId="11" fillId="12" borderId="169" xfId="0" applyFont="1" applyFill="1" applyBorder="1"/>
    <xf numFmtId="0" fontId="11" fillId="12" borderId="170" xfId="0" applyFont="1" applyFill="1" applyBorder="1"/>
    <xf numFmtId="0" fontId="11" fillId="12" borderId="171" xfId="0" applyFont="1" applyFill="1" applyBorder="1"/>
    <xf numFmtId="0" fontId="28" fillId="0" borderId="138" xfId="0" applyFont="1" applyFill="1" applyBorder="1"/>
    <xf numFmtId="0" fontId="28" fillId="0" borderId="95" xfId="0" applyFont="1" applyFill="1" applyBorder="1"/>
    <xf numFmtId="0" fontId="5" fillId="0" borderId="0" xfId="0" applyFont="1" applyFill="1" applyBorder="1" applyAlignment="1">
      <alignment horizontal="center" vertical="center" wrapText="1"/>
    </xf>
    <xf numFmtId="0" fontId="28" fillId="0" borderId="134" xfId="0" applyFont="1" applyFill="1" applyBorder="1"/>
    <xf numFmtId="0" fontId="28" fillId="0" borderId="97" xfId="0" applyFont="1" applyFill="1" applyBorder="1"/>
    <xf numFmtId="0" fontId="28" fillId="0" borderId="139" xfId="0" applyFont="1" applyFill="1" applyBorder="1"/>
    <xf numFmtId="0" fontId="28" fillId="0" borderId="100" xfId="0" applyFont="1" applyFill="1" applyBorder="1"/>
    <xf numFmtId="0" fontId="11" fillId="0" borderId="9" xfId="0" applyFont="1" applyFill="1" applyBorder="1"/>
    <xf numFmtId="0" fontId="28" fillId="0" borderId="123" xfId="0" applyFont="1" applyFill="1" applyBorder="1" applyAlignment="1">
      <alignment horizontal="center"/>
    </xf>
    <xf numFmtId="0" fontId="28" fillId="0" borderId="124" xfId="0" applyFont="1" applyFill="1" applyBorder="1" applyAlignment="1">
      <alignment horizontal="center"/>
    </xf>
    <xf numFmtId="0" fontId="5" fillId="0" borderId="9" xfId="0" applyFont="1" applyFill="1" applyBorder="1" applyAlignment="1">
      <alignment horizontal="center"/>
    </xf>
    <xf numFmtId="0" fontId="5" fillId="0" borderId="0" xfId="0" applyFont="1" applyFill="1" applyBorder="1" applyAlignment="1">
      <alignment horizontal="center"/>
    </xf>
    <xf numFmtId="0" fontId="11" fillId="0" borderId="40" xfId="0" applyFont="1" applyFill="1" applyBorder="1"/>
    <xf numFmtId="0" fontId="14" fillId="0" borderId="40" xfId="0" applyFont="1" applyFill="1" applyBorder="1"/>
    <xf numFmtId="0" fontId="11" fillId="0" borderId="40" xfId="0" applyFont="1" applyFill="1" applyBorder="1" applyAlignment="1">
      <alignment horizontal="center" vertical="center"/>
    </xf>
    <xf numFmtId="0" fontId="11" fillId="0" borderId="5" xfId="0" applyFont="1" applyFill="1" applyBorder="1" applyAlignment="1">
      <alignment horizontal="center" vertical="center"/>
    </xf>
    <xf numFmtId="0" fontId="11" fillId="13" borderId="41" xfId="0" applyFont="1" applyFill="1" applyBorder="1"/>
    <xf numFmtId="0" fontId="11" fillId="0" borderId="42" xfId="0" applyFont="1" applyFill="1" applyBorder="1"/>
    <xf numFmtId="0" fontId="3" fillId="0" borderId="5" xfId="0" applyFont="1" applyFill="1" applyBorder="1"/>
    <xf numFmtId="0" fontId="3" fillId="0" borderId="0" xfId="0" applyFont="1" applyFill="1" applyBorder="1"/>
    <xf numFmtId="0" fontId="11" fillId="13" borderId="42" xfId="0" applyFont="1" applyFill="1" applyBorder="1"/>
    <xf numFmtId="0" fontId="11" fillId="0" borderId="5" xfId="0" applyFont="1" applyFill="1" applyBorder="1" applyAlignment="1">
      <alignment vertical="center"/>
    </xf>
    <xf numFmtId="165" fontId="11" fillId="0" borderId="0" xfId="6" applyFont="1" applyFill="1" applyBorder="1"/>
    <xf numFmtId="0" fontId="28" fillId="0" borderId="21" xfId="0" applyFont="1" applyBorder="1"/>
    <xf numFmtId="0" fontId="28" fillId="0" borderId="22" xfId="0" applyFont="1" applyBorder="1"/>
    <xf numFmtId="0" fontId="5" fillId="0" borderId="23" xfId="0" applyFont="1" applyBorder="1"/>
    <xf numFmtId="0" fontId="5" fillId="0" borderId="24" xfId="0" applyFont="1" applyBorder="1"/>
    <xf numFmtId="0" fontId="5" fillId="0" borderId="26" xfId="0" applyFont="1" applyBorder="1"/>
    <xf numFmtId="0" fontId="5" fillId="0" borderId="27" xfId="0" applyFont="1" applyBorder="1"/>
    <xf numFmtId="0" fontId="11" fillId="13" borderId="30" xfId="0" applyFont="1" applyFill="1" applyBorder="1"/>
    <xf numFmtId="0" fontId="11" fillId="0" borderId="35" xfId="0" applyFont="1" applyBorder="1" applyAlignment="1">
      <alignment vertical="center" wrapText="1"/>
    </xf>
    <xf numFmtId="0" fontId="14" fillId="0" borderId="0" xfId="0" applyFont="1" applyAlignment="1">
      <alignment vertical="center"/>
    </xf>
    <xf numFmtId="43" fontId="11" fillId="0" borderId="0" xfId="12" applyFont="1" applyAlignment="1">
      <alignment vertical="center" wrapText="1"/>
    </xf>
    <xf numFmtId="0" fontId="11" fillId="0" borderId="36" xfId="0" applyFont="1" applyBorder="1" applyAlignment="1">
      <alignment vertical="center" wrapText="1"/>
    </xf>
    <xf numFmtId="0" fontId="11" fillId="0" borderId="56" xfId="0" applyFont="1" applyBorder="1"/>
    <xf numFmtId="0" fontId="11" fillId="0" borderId="56" xfId="0" applyFont="1" applyBorder="1" applyAlignment="1">
      <alignment vertical="center" wrapText="1"/>
    </xf>
    <xf numFmtId="43" fontId="11" fillId="0" borderId="56" xfId="12" applyFont="1" applyBorder="1" applyAlignment="1">
      <alignment vertical="center" wrapText="1"/>
    </xf>
    <xf numFmtId="0" fontId="11" fillId="0" borderId="43" xfId="0" applyFont="1" applyBorder="1" applyAlignment="1">
      <alignment vertical="center" wrapText="1"/>
    </xf>
    <xf numFmtId="0" fontId="11" fillId="0" borderId="5" xfId="0" applyFont="1" applyBorder="1" applyAlignment="1">
      <alignment vertical="center" wrapText="1"/>
    </xf>
    <xf numFmtId="0" fontId="11" fillId="0" borderId="0" xfId="0" applyFont="1" applyAlignment="1">
      <alignment horizontal="center" vertical="center" wrapText="1"/>
    </xf>
    <xf numFmtId="0" fontId="14" fillId="0" borderId="56" xfId="0" applyFont="1" applyBorder="1"/>
    <xf numFmtId="0" fontId="20" fillId="13" borderId="0" xfId="0" applyFont="1" applyFill="1" applyAlignment="1">
      <alignment vertical="top"/>
    </xf>
    <xf numFmtId="0" fontId="11" fillId="13" borderId="0" xfId="0" applyFont="1" applyFill="1" applyAlignment="1">
      <alignment vertical="top"/>
    </xf>
    <xf numFmtId="0" fontId="20" fillId="13" borderId="35" xfId="0" applyFont="1" applyFill="1" applyBorder="1" applyAlignment="1">
      <alignment vertical="top"/>
    </xf>
    <xf numFmtId="0" fontId="21" fillId="13" borderId="0" xfId="0" applyFont="1" applyFill="1" applyAlignment="1">
      <alignment vertical="top"/>
    </xf>
    <xf numFmtId="0" fontId="11" fillId="0" borderId="37" xfId="0" applyFont="1" applyFill="1" applyBorder="1" applyAlignment="1">
      <alignment vertical="top"/>
    </xf>
    <xf numFmtId="0" fontId="11" fillId="13" borderId="9" xfId="0" applyFont="1" applyFill="1" applyBorder="1" applyAlignment="1">
      <alignment vertical="top"/>
    </xf>
    <xf numFmtId="0" fontId="11" fillId="0" borderId="9" xfId="0" applyFont="1" applyBorder="1" applyAlignment="1">
      <alignment vertical="top"/>
    </xf>
    <xf numFmtId="0" fontId="3" fillId="13" borderId="0" xfId="0" applyFont="1" applyFill="1" applyAlignment="1">
      <alignment vertical="top"/>
    </xf>
    <xf numFmtId="0" fontId="11" fillId="13" borderId="33" xfId="0" applyFont="1" applyFill="1" applyBorder="1" applyAlignment="1">
      <alignment vertical="top"/>
    </xf>
    <xf numFmtId="0" fontId="5" fillId="13" borderId="15" xfId="0" applyFont="1" applyFill="1" applyBorder="1" applyAlignment="1">
      <alignment vertical="top"/>
    </xf>
    <xf numFmtId="0" fontId="11" fillId="13" borderId="15" xfId="0" applyFont="1" applyFill="1" applyBorder="1" applyAlignment="1">
      <alignment vertical="top"/>
    </xf>
    <xf numFmtId="0" fontId="11" fillId="0" borderId="15" xfId="0" applyFont="1" applyBorder="1" applyAlignment="1">
      <alignment vertical="top"/>
    </xf>
    <xf numFmtId="0" fontId="11" fillId="13" borderId="44" xfId="0" applyFont="1" applyFill="1" applyBorder="1" applyAlignment="1">
      <alignment vertical="top"/>
    </xf>
    <xf numFmtId="0" fontId="11" fillId="13" borderId="35" xfId="0" applyFont="1" applyFill="1" applyBorder="1" applyAlignment="1">
      <alignment vertical="top"/>
    </xf>
    <xf numFmtId="0" fontId="11" fillId="13" borderId="45" xfId="0" applyFont="1" applyFill="1" applyBorder="1" applyAlignment="1">
      <alignment vertical="top"/>
    </xf>
    <xf numFmtId="0" fontId="28" fillId="0" borderId="93" xfId="0" applyFont="1" applyBorder="1" applyAlignment="1">
      <alignment vertical="top"/>
    </xf>
    <xf numFmtId="0" fontId="28" fillId="0" borderId="0" xfId="0" applyFont="1" applyAlignment="1">
      <alignment vertical="top"/>
    </xf>
    <xf numFmtId="0" fontId="28" fillId="0" borderId="0" xfId="0" applyFont="1" applyAlignment="1">
      <alignment horizontal="center" vertical="top" wrapText="1"/>
    </xf>
    <xf numFmtId="0" fontId="28" fillId="0" borderId="96" xfId="0" applyFont="1" applyBorder="1" applyAlignment="1">
      <alignment vertical="top"/>
    </xf>
    <xf numFmtId="0" fontId="28" fillId="0" borderId="98" xfId="0" applyFont="1" applyBorder="1" applyAlignment="1">
      <alignment vertical="top"/>
    </xf>
    <xf numFmtId="0" fontId="28" fillId="0" borderId="0" xfId="0" applyFont="1" applyAlignment="1">
      <alignment horizontal="center" vertical="top"/>
    </xf>
    <xf numFmtId="0" fontId="14" fillId="13" borderId="101" xfId="0" applyFont="1" applyFill="1" applyBorder="1" applyAlignment="1">
      <alignment vertical="top"/>
    </xf>
    <xf numFmtId="0" fontId="11" fillId="13" borderId="102" xfId="0" applyFont="1" applyFill="1" applyBorder="1" applyAlignment="1">
      <alignment vertical="top"/>
    </xf>
    <xf numFmtId="0" fontId="11" fillId="13" borderId="103" xfId="0" applyFont="1" applyFill="1" applyBorder="1" applyAlignment="1">
      <alignment horizontal="left" vertical="top"/>
    </xf>
    <xf numFmtId="0" fontId="11" fillId="13" borderId="0" xfId="0" applyFont="1" applyFill="1" applyBorder="1" applyAlignment="1">
      <alignment vertical="top"/>
    </xf>
    <xf numFmtId="0" fontId="11" fillId="13" borderId="104" xfId="0" applyFont="1" applyFill="1" applyBorder="1" applyAlignment="1">
      <alignment vertical="top"/>
    </xf>
    <xf numFmtId="0" fontId="11" fillId="13" borderId="11" xfId="0" applyFont="1" applyFill="1" applyBorder="1" applyAlignment="1">
      <alignment vertical="top"/>
    </xf>
    <xf numFmtId="0" fontId="11" fillId="13" borderId="36" xfId="0" applyFont="1" applyFill="1" applyBorder="1" applyAlignment="1">
      <alignment vertical="top"/>
    </xf>
    <xf numFmtId="0" fontId="37" fillId="24" borderId="40" xfId="0" applyFont="1" applyFill="1" applyBorder="1" applyAlignment="1">
      <alignment vertical="top"/>
    </xf>
    <xf numFmtId="0" fontId="38" fillId="24" borderId="149" xfId="0" applyFont="1" applyFill="1" applyBorder="1" applyAlignment="1">
      <alignment vertical="top"/>
    </xf>
    <xf numFmtId="0" fontId="37" fillId="24" borderId="0" xfId="0" applyFont="1" applyFill="1" applyAlignment="1">
      <alignment vertical="top"/>
    </xf>
    <xf numFmtId="0" fontId="37" fillId="24" borderId="166" xfId="0" applyFont="1" applyFill="1" applyBorder="1" applyAlignment="1">
      <alignment vertical="top"/>
    </xf>
    <xf numFmtId="0" fontId="11" fillId="0" borderId="89" xfId="0" applyFont="1" applyBorder="1" applyAlignment="1">
      <alignment vertical="top"/>
    </xf>
    <xf numFmtId="0" fontId="11" fillId="13" borderId="5" xfId="0" applyFont="1" applyFill="1" applyBorder="1" applyAlignment="1">
      <alignment vertical="top" wrapText="1"/>
    </xf>
    <xf numFmtId="0" fontId="11" fillId="13" borderId="5" xfId="0" applyFont="1" applyFill="1" applyBorder="1" applyAlignment="1">
      <alignment horizontal="center" vertical="top"/>
    </xf>
    <xf numFmtId="0" fontId="37" fillId="0" borderId="0" xfId="0" applyFont="1" applyFill="1" applyAlignment="1">
      <alignment vertical="top"/>
    </xf>
    <xf numFmtId="0" fontId="11" fillId="13" borderId="5" xfId="0" applyFont="1" applyFill="1" applyBorder="1" applyAlignment="1">
      <alignment vertical="top"/>
    </xf>
    <xf numFmtId="0" fontId="11" fillId="0" borderId="40" xfId="0" applyFont="1" applyBorder="1" applyAlignment="1">
      <alignment vertical="top"/>
    </xf>
    <xf numFmtId="0" fontId="14" fillId="13" borderId="90" xfId="0" applyFont="1" applyFill="1" applyBorder="1" applyAlignment="1">
      <alignment vertical="top"/>
    </xf>
    <xf numFmtId="0" fontId="14" fillId="13" borderId="90" xfId="0" applyFont="1" applyFill="1" applyBorder="1" applyAlignment="1">
      <alignment vertical="top" wrapText="1"/>
    </xf>
    <xf numFmtId="0" fontId="11" fillId="0" borderId="5" xfId="0" applyFont="1" applyBorder="1" applyAlignment="1">
      <alignment vertical="top" wrapText="1"/>
    </xf>
    <xf numFmtId="0" fontId="11" fillId="24" borderId="0" xfId="0" applyFont="1" applyFill="1" applyAlignment="1">
      <alignment vertical="top"/>
    </xf>
    <xf numFmtId="0" fontId="11" fillId="0" borderId="90" xfId="0" applyFont="1" applyBorder="1" applyAlignment="1">
      <alignment vertical="top"/>
    </xf>
    <xf numFmtId="0" fontId="11" fillId="13" borderId="48" xfId="0" applyFont="1" applyFill="1" applyBorder="1" applyAlignment="1">
      <alignment horizontal="center" vertical="top"/>
    </xf>
    <xf numFmtId="0" fontId="11" fillId="0" borderId="5" xfId="0" applyFont="1" applyBorder="1" applyAlignment="1">
      <alignment vertical="top"/>
    </xf>
    <xf numFmtId="0" fontId="11" fillId="13" borderId="0" xfId="0" applyFont="1" applyFill="1" applyAlignment="1">
      <alignment vertical="top" wrapText="1"/>
    </xf>
    <xf numFmtId="0" fontId="11" fillId="13" borderId="0" xfId="0" applyFont="1" applyFill="1" applyAlignment="1">
      <alignment horizontal="center" vertical="top"/>
    </xf>
    <xf numFmtId="0" fontId="14" fillId="13" borderId="5" xfId="0" applyFont="1" applyFill="1" applyBorder="1" applyAlignment="1">
      <alignment vertical="top" wrapText="1"/>
    </xf>
    <xf numFmtId="0" fontId="11" fillId="12" borderId="40" xfId="0" applyFont="1" applyFill="1" applyBorder="1" applyAlignment="1">
      <alignment vertical="top"/>
    </xf>
    <xf numFmtId="0" fontId="11" fillId="13" borderId="5" xfId="0" applyFont="1" applyFill="1" applyBorder="1" applyAlignment="1">
      <alignment horizontal="left" vertical="top" wrapText="1"/>
    </xf>
    <xf numFmtId="0" fontId="11" fillId="0" borderId="0" xfId="0" applyFont="1" applyBorder="1" applyAlignment="1">
      <alignment vertical="top"/>
    </xf>
    <xf numFmtId="0" fontId="11" fillId="13" borderId="0" xfId="0" applyFont="1" applyFill="1" applyBorder="1" applyAlignment="1">
      <alignment horizontal="left" vertical="top" wrapText="1"/>
    </xf>
    <xf numFmtId="0" fontId="11" fillId="13" borderId="0" xfId="0" applyFont="1" applyFill="1" applyBorder="1" applyAlignment="1">
      <alignment horizontal="center" vertical="top"/>
    </xf>
    <xf numFmtId="0" fontId="11" fillId="0" borderId="45" xfId="0" applyFont="1" applyBorder="1" applyAlignment="1">
      <alignment vertical="top"/>
    </xf>
    <xf numFmtId="0" fontId="11" fillId="5" borderId="0" xfId="0" applyFont="1" applyFill="1" applyAlignment="1">
      <alignment vertical="top"/>
    </xf>
    <xf numFmtId="0" fontId="11" fillId="5" borderId="45" xfId="0" applyFont="1" applyFill="1" applyBorder="1" applyAlignment="1">
      <alignment vertical="top"/>
    </xf>
    <xf numFmtId="0" fontId="1" fillId="0" borderId="0" xfId="1" applyFont="1" applyProtection="1">
      <protection hidden="1"/>
    </xf>
    <xf numFmtId="166" fontId="1" fillId="0" borderId="0" xfId="1" applyNumberFormat="1" applyFont="1" applyProtection="1">
      <protection hidden="1"/>
    </xf>
    <xf numFmtId="15" fontId="1" fillId="0" borderId="0" xfId="1" applyNumberFormat="1" applyFont="1" applyProtection="1">
      <protection hidden="1"/>
    </xf>
    <xf numFmtId="0" fontId="1" fillId="0" borderId="0" xfId="1" applyFont="1" applyAlignment="1" applyProtection="1">
      <alignment wrapText="1"/>
      <protection hidden="1"/>
    </xf>
    <xf numFmtId="166" fontId="1" fillId="0" borderId="0" xfId="1" applyNumberFormat="1" applyFont="1" applyAlignment="1" applyProtection="1">
      <alignment wrapText="1"/>
      <protection hidden="1"/>
    </xf>
    <xf numFmtId="0" fontId="1" fillId="9" borderId="0" xfId="1" quotePrefix="1" applyFont="1" applyFill="1" applyAlignment="1" applyProtection="1">
      <alignment horizontal="center" wrapText="1"/>
      <protection hidden="1"/>
    </xf>
    <xf numFmtId="0" fontId="1" fillId="0" borderId="0" xfId="1" applyFont="1" applyAlignment="1" applyProtection="1">
      <alignment horizontal="left"/>
      <protection hidden="1"/>
    </xf>
    <xf numFmtId="0" fontId="1" fillId="0" borderId="0" xfId="1" applyFont="1" applyAlignment="1" applyProtection="1">
      <alignment horizontal="left" vertical="top" wrapText="1"/>
      <protection hidden="1"/>
    </xf>
    <xf numFmtId="0" fontId="1" fillId="0" borderId="0" xfId="1" quotePrefix="1" applyFont="1" applyAlignment="1" applyProtection="1">
      <alignment horizontal="center" vertical="top" wrapText="1"/>
      <protection hidden="1"/>
    </xf>
    <xf numFmtId="0" fontId="1" fillId="0" borderId="0" xfId="2" applyFont="1" applyProtection="1">
      <protection hidden="1"/>
    </xf>
    <xf numFmtId="0" fontId="1" fillId="0" borderId="0" xfId="1" quotePrefix="1" applyFont="1" applyFill="1" applyAlignment="1" applyProtection="1">
      <alignment horizontal="center" vertical="top" wrapText="1"/>
      <protection hidden="1"/>
    </xf>
    <xf numFmtId="169" fontId="1" fillId="10" borderId="0" xfId="1" quotePrefix="1" applyNumberFormat="1" applyFont="1" applyFill="1" applyAlignment="1" applyProtection="1">
      <alignment horizontal="center" vertical="center" wrapText="1"/>
      <protection hidden="1"/>
    </xf>
    <xf numFmtId="169" fontId="1" fillId="9" borderId="0" xfId="1" quotePrefix="1" applyNumberFormat="1" applyFont="1" applyFill="1" applyAlignment="1" applyProtection="1">
      <alignment horizontal="center" vertical="center" wrapText="1"/>
      <protection hidden="1"/>
    </xf>
    <xf numFmtId="0" fontId="1" fillId="0" borderId="7" xfId="1" quotePrefix="1" applyFont="1" applyBorder="1" applyAlignment="1" applyProtection="1">
      <alignment vertical="center" wrapText="1"/>
      <protection hidden="1"/>
    </xf>
    <xf numFmtId="0" fontId="11" fillId="0" borderId="0" xfId="0" applyFont="1" applyProtection="1">
      <protection hidden="1"/>
    </xf>
    <xf numFmtId="0" fontId="11" fillId="0" borderId="0" xfId="0" applyFont="1" applyAlignment="1" applyProtection="1">
      <alignment horizontal="left"/>
      <protection hidden="1"/>
    </xf>
    <xf numFmtId="0" fontId="8" fillId="8" borderId="8" xfId="2" applyFont="1" applyFill="1" applyBorder="1" applyAlignment="1" applyProtection="1">
      <alignment horizontal="right" vertical="center"/>
      <protection locked="0"/>
    </xf>
    <xf numFmtId="0" fontId="8" fillId="8" borderId="8" xfId="2" applyFont="1" applyFill="1" applyBorder="1" applyAlignment="1" applyProtection="1">
      <alignment vertical="center"/>
      <protection locked="0"/>
    </xf>
    <xf numFmtId="0" fontId="8" fillId="0" borderId="0" xfId="1" applyFont="1" applyAlignment="1" applyProtection="1">
      <alignment horizontal="left" vertical="top"/>
      <protection hidden="1"/>
    </xf>
    <xf numFmtId="0" fontId="7" fillId="0" borderId="11" xfId="1" applyFont="1" applyFill="1" applyBorder="1" applyAlignment="1" applyProtection="1">
      <alignment horizontal="left" vertical="center"/>
      <protection hidden="1"/>
    </xf>
    <xf numFmtId="0" fontId="7" fillId="0" borderId="0" xfId="1" applyFont="1" applyFill="1" applyBorder="1" applyAlignment="1" applyProtection="1">
      <alignment horizontal="left" vertical="center"/>
      <protection hidden="1"/>
    </xf>
    <xf numFmtId="0" fontId="7" fillId="0" borderId="0" xfId="1" applyFont="1" applyFill="1" applyBorder="1" applyAlignment="1" applyProtection="1">
      <alignment horizontal="left" vertical="center" indent="1"/>
      <protection hidden="1"/>
    </xf>
    <xf numFmtId="0" fontId="12" fillId="0" borderId="0" xfId="1" applyFont="1" applyFill="1" applyBorder="1" applyAlignment="1" applyProtection="1">
      <alignment horizontal="left" vertical="center"/>
      <protection hidden="1"/>
    </xf>
    <xf numFmtId="0" fontId="7" fillId="0" borderId="10" xfId="1" applyFont="1" applyFill="1" applyBorder="1" applyAlignment="1" applyProtection="1">
      <alignment horizontal="left" vertical="center"/>
      <protection hidden="1"/>
    </xf>
    <xf numFmtId="0" fontId="7" fillId="0" borderId="8" xfId="1" applyFont="1" applyFill="1" applyBorder="1" applyAlignment="1" applyProtection="1">
      <alignment horizontal="left" vertical="center"/>
      <protection hidden="1"/>
    </xf>
    <xf numFmtId="0" fontId="7" fillId="0" borderId="35" xfId="1" applyFont="1" applyBorder="1" applyAlignment="1" applyProtection="1">
      <alignment horizontal="center" vertical="center"/>
      <protection hidden="1"/>
    </xf>
    <xf numFmtId="0" fontId="8" fillId="0" borderId="14" xfId="0" applyFont="1" applyFill="1" applyBorder="1" applyAlignment="1">
      <alignment horizontal="center" vertical="top"/>
    </xf>
    <xf numFmtId="0" fontId="8" fillId="0" borderId="0" xfId="1" applyFont="1" applyFill="1" applyBorder="1" applyAlignment="1" applyProtection="1">
      <alignment horizontal="left" vertical="center"/>
      <protection hidden="1"/>
    </xf>
    <xf numFmtId="0" fontId="8" fillId="0" borderId="12" xfId="0" applyFont="1" applyFill="1" applyBorder="1" applyAlignment="1">
      <alignment horizontal="center" vertical="top"/>
    </xf>
    <xf numFmtId="0" fontId="8" fillId="0" borderId="0" xfId="0" applyFont="1" applyFill="1" applyBorder="1" applyAlignment="1">
      <alignment vertical="top"/>
    </xf>
    <xf numFmtId="0" fontId="8" fillId="0" borderId="35" xfId="0" applyFont="1" applyBorder="1"/>
    <xf numFmtId="0" fontId="1" fillId="0" borderId="0" xfId="1" applyFont="1" applyBorder="1" applyAlignment="1" applyProtection="1">
      <alignment vertical="top"/>
      <protection hidden="1"/>
    </xf>
    <xf numFmtId="0" fontId="39" fillId="0" borderId="0" xfId="1" applyFont="1" applyFill="1" applyBorder="1" applyAlignment="1" applyProtection="1">
      <alignment horizontal="left" vertical="center"/>
      <protection hidden="1"/>
    </xf>
    <xf numFmtId="0" fontId="7" fillId="0" borderId="11" xfId="1" applyFont="1" applyBorder="1" applyAlignment="1" applyProtection="1">
      <alignment horizontal="left" vertical="center"/>
      <protection hidden="1"/>
    </xf>
    <xf numFmtId="0" fontId="11" fillId="0" borderId="5" xfId="0" applyFont="1" applyFill="1" applyBorder="1" applyAlignment="1">
      <alignment horizontal="left"/>
    </xf>
    <xf numFmtId="0" fontId="11" fillId="12" borderId="40" xfId="0" applyFont="1" applyFill="1" applyBorder="1" applyAlignment="1">
      <alignment horizontal="right"/>
    </xf>
    <xf numFmtId="0" fontId="11" fillId="0" borderId="0" xfId="0" applyFont="1" applyAlignment="1">
      <alignment horizontal="right"/>
    </xf>
    <xf numFmtId="0" fontId="11" fillId="14" borderId="5" xfId="0" applyFont="1" applyFill="1" applyBorder="1" applyAlignment="1"/>
    <xf numFmtId="0" fontId="11" fillId="12" borderId="40" xfId="0" applyFont="1" applyFill="1" applyBorder="1" applyAlignment="1"/>
    <xf numFmtId="0" fontId="11" fillId="0" borderId="0" xfId="0" applyFont="1" applyAlignment="1"/>
    <xf numFmtId="171" fontId="11" fillId="8" borderId="5" xfId="7" applyNumberFormat="1" applyFont="1" applyFill="1" applyBorder="1" applyAlignment="1"/>
    <xf numFmtId="0" fontId="11" fillId="19" borderId="5" xfId="2" applyFont="1" applyFill="1" applyBorder="1" applyAlignment="1" applyProtection="1">
      <alignment vertical="center"/>
      <protection locked="0"/>
    </xf>
    <xf numFmtId="0" fontId="28" fillId="0" borderId="130" xfId="0" applyFont="1" applyBorder="1" applyAlignment="1">
      <alignment horizontal="center"/>
    </xf>
    <xf numFmtId="0" fontId="28" fillId="0" borderId="24" xfId="0" applyFont="1" applyBorder="1" applyAlignment="1">
      <alignment horizontal="center"/>
    </xf>
    <xf numFmtId="0" fontId="28" fillId="0" borderId="141" xfId="0" applyFont="1" applyBorder="1" applyAlignment="1">
      <alignment horizontal="center"/>
    </xf>
    <xf numFmtId="0" fontId="28" fillId="0" borderId="99" xfId="0" applyFont="1" applyBorder="1" applyAlignment="1">
      <alignment horizontal="center"/>
    </xf>
    <xf numFmtId="0" fontId="20" fillId="13" borderId="0" xfId="0" applyFont="1" applyFill="1" applyAlignment="1">
      <alignment horizontal="center" vertical="top"/>
    </xf>
    <xf numFmtId="0" fontId="11" fillId="13" borderId="15" xfId="0" applyFont="1" applyFill="1" applyBorder="1" applyAlignment="1">
      <alignment horizontal="center" vertical="top"/>
    </xf>
    <xf numFmtId="0" fontId="28" fillId="0" borderId="95" xfId="0" applyFont="1" applyBorder="1" applyAlignment="1">
      <alignment horizontal="center" vertical="top"/>
    </xf>
    <xf numFmtId="0" fontId="28" fillId="0" borderId="97" xfId="0" applyFont="1" applyBorder="1" applyAlignment="1">
      <alignment horizontal="center" vertical="top"/>
    </xf>
    <xf numFmtId="0" fontId="28" fillId="0" borderId="100" xfId="0" applyFont="1" applyBorder="1" applyAlignment="1">
      <alignment horizontal="center" vertical="top"/>
    </xf>
    <xf numFmtId="0" fontId="11" fillId="13" borderId="102" xfId="0" applyFont="1" applyFill="1" applyBorder="1" applyAlignment="1">
      <alignment horizontal="center" vertical="top"/>
    </xf>
    <xf numFmtId="0" fontId="11" fillId="13" borderId="95" xfId="0" applyFont="1" applyFill="1" applyBorder="1" applyAlignment="1">
      <alignment horizontal="center" vertical="top"/>
    </xf>
    <xf numFmtId="0" fontId="11" fillId="13" borderId="97" xfId="0" applyFont="1" applyFill="1" applyBorder="1" applyAlignment="1">
      <alignment horizontal="center" vertical="top"/>
    </xf>
    <xf numFmtId="0" fontId="11" fillId="13" borderId="11" xfId="0" applyFont="1" applyFill="1" applyBorder="1" applyAlignment="1">
      <alignment horizontal="center" vertical="top"/>
    </xf>
    <xf numFmtId="0" fontId="11" fillId="13" borderId="100" xfId="0" applyFont="1" applyFill="1" applyBorder="1" applyAlignment="1">
      <alignment horizontal="center" vertical="top"/>
    </xf>
    <xf numFmtId="0" fontId="11" fillId="0" borderId="0" xfId="0" applyFont="1" applyAlignment="1">
      <alignment horizontal="center" vertical="top"/>
    </xf>
    <xf numFmtId="0" fontId="3" fillId="13" borderId="0" xfId="0" applyFont="1" applyFill="1" applyAlignment="1">
      <alignment horizontal="center" vertical="top"/>
    </xf>
    <xf numFmtId="0" fontId="11" fillId="5" borderId="0" xfId="0" applyFont="1" applyFill="1" applyAlignment="1">
      <alignment horizontal="center" vertical="top"/>
    </xf>
    <xf numFmtId="0" fontId="28" fillId="0" borderId="22" xfId="0" applyFont="1" applyBorder="1" applyAlignment="1">
      <alignment horizontal="center"/>
    </xf>
    <xf numFmtId="0" fontId="28" fillId="0" borderId="18" xfId="0" applyFont="1" applyBorder="1" applyAlignment="1">
      <alignment horizontal="center"/>
    </xf>
    <xf numFmtId="0" fontId="5" fillId="0" borderId="24" xfId="0" applyFont="1" applyBorder="1" applyAlignment="1">
      <alignment horizontal="center"/>
    </xf>
    <xf numFmtId="0" fontId="28" fillId="0" borderId="25" xfId="0" applyFont="1" applyBorder="1" applyAlignment="1">
      <alignment horizontal="center"/>
    </xf>
    <xf numFmtId="0" fontId="5" fillId="0" borderId="27" xfId="0" applyFont="1" applyBorder="1" applyAlignment="1">
      <alignment horizontal="center"/>
    </xf>
    <xf numFmtId="0" fontId="5" fillId="0" borderId="20" xfId="0" applyFont="1" applyBorder="1" applyAlignment="1">
      <alignment horizontal="center"/>
    </xf>
    <xf numFmtId="0" fontId="28" fillId="0" borderId="94" xfId="0" applyFont="1" applyBorder="1" applyAlignment="1">
      <alignment horizontal="center"/>
    </xf>
    <xf numFmtId="0" fontId="28" fillId="0" borderId="84" xfId="0" applyFont="1" applyBorder="1" applyAlignment="1">
      <alignment horizontal="center"/>
    </xf>
    <xf numFmtId="0" fontId="28" fillId="0" borderId="27" xfId="0" applyFont="1" applyBorder="1" applyAlignment="1">
      <alignment horizontal="center"/>
    </xf>
    <xf numFmtId="0" fontId="28" fillId="0" borderId="20" xfId="0" applyFont="1" applyBorder="1" applyAlignment="1">
      <alignment horizontal="center"/>
    </xf>
    <xf numFmtId="0" fontId="11" fillId="0" borderId="174" xfId="0" applyFont="1" applyBorder="1" applyAlignment="1">
      <alignment horizontal="center" vertical="center" wrapText="1"/>
    </xf>
    <xf numFmtId="0" fontId="11" fillId="0" borderId="174" xfId="0" applyFont="1" applyBorder="1" applyAlignment="1">
      <alignment vertical="center" wrapText="1"/>
    </xf>
    <xf numFmtId="43" fontId="11" fillId="0" borderId="174" xfId="12" applyFont="1" applyBorder="1" applyAlignment="1">
      <alignment vertical="center" wrapText="1"/>
    </xf>
    <xf numFmtId="43" fontId="11" fillId="0" borderId="175" xfId="12" applyFont="1" applyBorder="1" applyAlignment="1">
      <alignment vertical="center" wrapText="1"/>
    </xf>
    <xf numFmtId="0" fontId="11" fillId="0" borderId="42" xfId="0" applyFont="1" applyBorder="1" applyAlignment="1">
      <alignment horizontal="center" vertical="center" wrapText="1"/>
    </xf>
    <xf numFmtId="0" fontId="11" fillId="0" borderId="176" xfId="0" applyFont="1" applyBorder="1" applyAlignment="1">
      <alignment horizontal="center" vertical="center" wrapText="1"/>
    </xf>
    <xf numFmtId="0" fontId="11" fillId="0" borderId="39" xfId="0" applyFont="1" applyBorder="1" applyAlignment="1">
      <alignment vertical="center" wrapText="1"/>
    </xf>
    <xf numFmtId="0" fontId="11" fillId="0" borderId="4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56" xfId="0" applyFont="1" applyBorder="1" applyAlignment="1">
      <alignment horizontal="center" vertical="center" wrapText="1"/>
    </xf>
    <xf numFmtId="0" fontId="28" fillId="0" borderId="180" xfId="0" applyFont="1" applyBorder="1" applyAlignment="1">
      <alignment horizontal="center"/>
    </xf>
    <xf numFmtId="0" fontId="28" fillId="0" borderId="181" xfId="0" applyFont="1" applyBorder="1"/>
    <xf numFmtId="0" fontId="28" fillId="0" borderId="181" xfId="0" applyFont="1" applyBorder="1" applyAlignment="1">
      <alignment horizontal="center"/>
    </xf>
    <xf numFmtId="0" fontId="28" fillId="0" borderId="182" xfId="0" applyFont="1" applyBorder="1" applyAlignment="1">
      <alignment horizontal="center"/>
    </xf>
    <xf numFmtId="0" fontId="8" fillId="11" borderId="5" xfId="2" applyFont="1" applyFill="1" applyBorder="1" applyAlignment="1" applyProtection="1">
      <alignment horizontal="center" vertical="center"/>
      <protection locked="0"/>
    </xf>
    <xf numFmtId="0" fontId="41" fillId="13" borderId="0" xfId="0" applyFont="1" applyFill="1"/>
    <xf numFmtId="0" fontId="42" fillId="13" borderId="0" xfId="0" applyFont="1" applyFill="1" applyAlignment="1">
      <alignment vertical="center"/>
    </xf>
    <xf numFmtId="0" fontId="0" fillId="13" borderId="0" xfId="0" applyFill="1" applyAlignment="1">
      <alignment vertical="center"/>
    </xf>
    <xf numFmtId="0" fontId="42" fillId="13" borderId="0" xfId="0" applyFont="1" applyFill="1"/>
    <xf numFmtId="0" fontId="43" fillId="13" borderId="0" xfId="0" applyFont="1" applyFill="1"/>
    <xf numFmtId="0" fontId="42" fillId="13" borderId="35" xfId="0" applyFont="1" applyFill="1" applyBorder="1"/>
    <xf numFmtId="0" fontId="44" fillId="5" borderId="15" xfId="1" applyFont="1" applyFill="1" applyBorder="1" applyAlignment="1" applyProtection="1">
      <alignment horizontal="left"/>
      <protection hidden="1"/>
    </xf>
    <xf numFmtId="0" fontId="45" fillId="5" borderId="15" xfId="1" applyFont="1" applyFill="1" applyBorder="1" applyAlignment="1" applyProtection="1">
      <alignment horizontal="right" vertical="center"/>
      <protection hidden="1"/>
    </xf>
    <xf numFmtId="0" fontId="0" fillId="13" borderId="0" xfId="0" applyFill="1" applyAlignment="1">
      <alignment horizontal="center"/>
    </xf>
    <xf numFmtId="170" fontId="5" fillId="15" borderId="36" xfId="0" applyNumberFormat="1" applyFont="1" applyFill="1" applyBorder="1" applyAlignment="1" applyProtection="1">
      <alignment horizontal="center" vertical="center"/>
      <protection hidden="1"/>
    </xf>
    <xf numFmtId="0" fontId="12" fillId="6" borderId="2" xfId="1" applyFont="1" applyFill="1" applyBorder="1" applyAlignment="1" applyProtection="1">
      <alignment horizontal="left"/>
      <protection hidden="1"/>
    </xf>
    <xf numFmtId="0" fontId="8" fillId="0" borderId="0" xfId="0" applyFont="1"/>
    <xf numFmtId="0" fontId="8" fillId="9" borderId="0" xfId="0" applyFont="1" applyFill="1"/>
    <xf numFmtId="0" fontId="8" fillId="0" borderId="0" xfId="0" applyFont="1" applyFill="1"/>
    <xf numFmtId="0" fontId="8" fillId="0" borderId="0" xfId="0" applyFont="1" applyAlignment="1" applyProtection="1">
      <alignment horizontal="center" vertical="top"/>
      <protection hidden="1"/>
    </xf>
    <xf numFmtId="0" fontId="8" fillId="4" borderId="5" xfId="0" quotePrefix="1" applyFont="1" applyFill="1" applyBorder="1" applyAlignment="1" applyProtection="1">
      <alignment horizontal="center" vertical="center"/>
      <protection hidden="1"/>
    </xf>
    <xf numFmtId="0" fontId="8" fillId="0" borderId="0" xfId="0" applyFont="1" applyAlignment="1">
      <alignment vertical="center" wrapText="1"/>
    </xf>
    <xf numFmtId="0" fontId="1" fillId="0" borderId="0" xfId="1" applyFont="1" applyAlignment="1" applyProtection="1">
      <alignment horizontal="left" indent="1"/>
      <protection hidden="1"/>
    </xf>
    <xf numFmtId="0" fontId="1" fillId="12" borderId="16" xfId="1" applyFont="1" applyFill="1" applyBorder="1" applyAlignment="1" applyProtection="1">
      <alignment horizontal="center" wrapText="1"/>
      <protection hidden="1"/>
    </xf>
    <xf numFmtId="0" fontId="8" fillId="0" borderId="0" xfId="0" applyFont="1" applyFill="1" applyAlignment="1">
      <alignment horizontal="left" indent="1"/>
    </xf>
    <xf numFmtId="0" fontId="46" fillId="5" borderId="1" xfId="1" applyFont="1" applyFill="1" applyBorder="1" applyAlignment="1" applyProtection="1">
      <alignment horizontal="left" vertical="center"/>
      <protection hidden="1"/>
    </xf>
    <xf numFmtId="0" fontId="46" fillId="5" borderId="2" xfId="1" applyFont="1" applyFill="1" applyBorder="1" applyAlignment="1" applyProtection="1">
      <alignment horizontal="left"/>
      <protection hidden="1"/>
    </xf>
    <xf numFmtId="0" fontId="46" fillId="5" borderId="2" xfId="1" applyFont="1" applyFill="1" applyBorder="1" applyAlignment="1" applyProtection="1">
      <alignment horizontal="left" vertical="center"/>
      <protection hidden="1"/>
    </xf>
    <xf numFmtId="0" fontId="12" fillId="0" borderId="0" xfId="0" applyFont="1" applyFill="1"/>
    <xf numFmtId="0" fontId="19" fillId="0" borderId="0" xfId="1" applyFont="1" applyFill="1" applyProtection="1">
      <protection hidden="1"/>
    </xf>
    <xf numFmtId="170" fontId="6" fillId="15" borderId="36" xfId="0" applyNumberFormat="1" applyFont="1" applyFill="1" applyBorder="1" applyAlignment="1" applyProtection="1">
      <alignment horizontal="center" vertical="center"/>
      <protection hidden="1"/>
    </xf>
    <xf numFmtId="0" fontId="1" fillId="0" borderId="0" xfId="1" applyFont="1" applyFill="1" applyAlignment="1" applyProtection="1">
      <alignment horizontal="left"/>
      <protection hidden="1"/>
    </xf>
    <xf numFmtId="0" fontId="1" fillId="0" borderId="0" xfId="1" applyFont="1" applyFill="1" applyProtection="1">
      <protection hidden="1"/>
    </xf>
    <xf numFmtId="0" fontId="1" fillId="0" borderId="0" xfId="1" applyFont="1" applyFill="1" applyAlignment="1" applyProtection="1">
      <alignment wrapText="1"/>
      <protection hidden="1"/>
    </xf>
    <xf numFmtId="0" fontId="8" fillId="13" borderId="0" xfId="0" applyFont="1" applyFill="1" applyAlignment="1">
      <alignment horizontal="center" vertical="top"/>
    </xf>
    <xf numFmtId="0" fontId="8" fillId="0" borderId="0" xfId="0" applyFont="1" applyAlignment="1">
      <alignment vertical="top"/>
    </xf>
    <xf numFmtId="0" fontId="8" fillId="13" borderId="0" xfId="0" applyFont="1" applyFill="1" applyAlignment="1">
      <alignment vertical="top"/>
    </xf>
    <xf numFmtId="0" fontId="8" fillId="0" borderId="0" xfId="0" applyFont="1" applyAlignment="1">
      <alignment horizontal="center" vertical="top"/>
    </xf>
    <xf numFmtId="0" fontId="29" fillId="13" borderId="0" xfId="0" applyFont="1" applyFill="1" applyBorder="1"/>
    <xf numFmtId="0" fontId="28" fillId="0" borderId="35" xfId="1" applyFont="1" applyBorder="1" applyAlignment="1" applyProtection="1">
      <alignment horizontal="left" vertical="center"/>
      <protection hidden="1"/>
    </xf>
    <xf numFmtId="0" fontId="11" fillId="22" borderId="5" xfId="2" applyFont="1" applyFill="1" applyBorder="1" applyAlignment="1" applyProtection="1">
      <alignment vertical="center"/>
      <protection locked="0"/>
    </xf>
    <xf numFmtId="0" fontId="28" fillId="0" borderId="0" xfId="1" applyFont="1" applyAlignment="1" applyProtection="1">
      <alignment horizontal="right" vertical="center"/>
      <protection hidden="1"/>
    </xf>
    <xf numFmtId="170" fontId="5" fillId="15" borderId="0" xfId="0" applyNumberFormat="1" applyFont="1" applyFill="1" applyBorder="1" applyAlignment="1" applyProtection="1">
      <alignment horizontal="center" vertical="center"/>
      <protection hidden="1"/>
    </xf>
    <xf numFmtId="0" fontId="11" fillId="22" borderId="5" xfId="2" applyFont="1" applyFill="1" applyBorder="1" applyAlignment="1" applyProtection="1">
      <alignment horizontal="center" vertical="center"/>
      <protection locked="0"/>
    </xf>
    <xf numFmtId="170" fontId="5" fillId="15" borderId="5" xfId="0" applyNumberFormat="1" applyFont="1" applyFill="1" applyBorder="1" applyAlignment="1" applyProtection="1">
      <alignment horizontal="center" vertical="center"/>
      <protection hidden="1"/>
    </xf>
    <xf numFmtId="0" fontId="11" fillId="13" borderId="0" xfId="2" applyFont="1" applyFill="1" applyAlignment="1" applyProtection="1">
      <alignment horizontal="center" vertical="center"/>
      <protection locked="0"/>
    </xf>
    <xf numFmtId="0" fontId="28" fillId="0" borderId="35" xfId="1" applyFont="1" applyBorder="1" applyAlignment="1" applyProtection="1">
      <alignment horizontal="left" vertical="top"/>
      <protection hidden="1"/>
    </xf>
    <xf numFmtId="0" fontId="11" fillId="22" borderId="5" xfId="2" applyFont="1" applyFill="1" applyBorder="1" applyAlignment="1" applyProtection="1">
      <alignment vertical="top"/>
      <protection locked="0"/>
    </xf>
    <xf numFmtId="170" fontId="5" fillId="15" borderId="0" xfId="0" applyNumberFormat="1" applyFont="1" applyFill="1" applyAlignment="1" applyProtection="1">
      <alignment horizontal="center" vertical="center"/>
      <protection hidden="1"/>
    </xf>
    <xf numFmtId="0" fontId="5" fillId="0" borderId="0" xfId="1" applyFont="1" applyAlignment="1" applyProtection="1">
      <alignment horizontal="right" vertical="top"/>
      <protection hidden="1"/>
    </xf>
    <xf numFmtId="0" fontId="5" fillId="0" borderId="45" xfId="1" applyFont="1" applyBorder="1" applyAlignment="1" applyProtection="1">
      <alignment horizontal="right" vertical="top"/>
      <protection hidden="1"/>
    </xf>
    <xf numFmtId="0" fontId="34" fillId="0" borderId="9" xfId="0" applyFont="1" applyFill="1" applyBorder="1" applyAlignment="1" applyProtection="1">
      <alignment horizontal="center" vertical="top"/>
      <protection hidden="1"/>
    </xf>
    <xf numFmtId="0" fontId="35" fillId="0" borderId="9" xfId="1" applyFont="1" applyFill="1" applyBorder="1" applyAlignment="1" applyProtection="1">
      <alignment horizontal="left" vertical="top"/>
      <protection hidden="1"/>
    </xf>
    <xf numFmtId="0" fontId="35" fillId="0" borderId="9" xfId="1" applyFont="1" applyBorder="1" applyAlignment="1" applyProtection="1">
      <alignment horizontal="center" vertical="top" wrapText="1"/>
      <protection hidden="1"/>
    </xf>
    <xf numFmtId="0" fontId="47" fillId="0" borderId="9" xfId="1" applyFont="1" applyBorder="1" applyAlignment="1" applyProtection="1">
      <alignment horizontal="left" vertical="top" wrapText="1"/>
      <protection hidden="1"/>
    </xf>
    <xf numFmtId="0" fontId="35" fillId="0" borderId="9" xfId="1" applyFont="1" applyBorder="1" applyAlignment="1" applyProtection="1">
      <alignment horizontal="left" vertical="top" wrapText="1"/>
      <protection hidden="1"/>
    </xf>
    <xf numFmtId="0" fontId="14" fillId="13" borderId="46" xfId="0" applyFont="1" applyFill="1" applyBorder="1" applyAlignment="1">
      <alignment horizontal="right" vertical="top"/>
    </xf>
    <xf numFmtId="170" fontId="5" fillId="15" borderId="36" xfId="0" applyNumberFormat="1" applyFont="1" applyFill="1" applyBorder="1" applyAlignment="1" applyProtection="1">
      <alignment horizontal="center" vertical="top"/>
      <protection hidden="1"/>
    </xf>
    <xf numFmtId="0" fontId="37" fillId="26" borderId="5" xfId="0" applyFont="1" applyFill="1" applyBorder="1" applyAlignment="1">
      <alignment vertical="top"/>
    </xf>
    <xf numFmtId="14" fontId="36" fillId="5" borderId="35" xfId="0" applyNumberFormat="1" applyFont="1" applyFill="1" applyBorder="1" applyAlignment="1">
      <alignment vertical="top"/>
    </xf>
    <xf numFmtId="0" fontId="29" fillId="13" borderId="0" xfId="0" applyFont="1" applyFill="1"/>
    <xf numFmtId="0" fontId="47" fillId="0" borderId="9" xfId="1" applyFont="1" applyBorder="1" applyAlignment="1" applyProtection="1">
      <alignment horizontal="left" vertical="center" wrapText="1" indent="1"/>
      <protection hidden="1"/>
    </xf>
    <xf numFmtId="0" fontId="14" fillId="0" borderId="49" xfId="0" applyFont="1" applyBorder="1"/>
    <xf numFmtId="0" fontId="14" fillId="0" borderId="42" xfId="0" applyFont="1" applyBorder="1"/>
    <xf numFmtId="168" fontId="40" fillId="17" borderId="5" xfId="4" applyFont="1" applyFill="1" applyBorder="1" applyProtection="1">
      <protection hidden="1"/>
    </xf>
    <xf numFmtId="0" fontId="36" fillId="23" borderId="37" xfId="0" applyFont="1" applyFill="1" applyBorder="1"/>
    <xf numFmtId="0" fontId="36" fillId="23" borderId="9" xfId="0" applyFont="1" applyFill="1" applyBorder="1"/>
    <xf numFmtId="0" fontId="36" fillId="23" borderId="38" xfId="0" applyFont="1" applyFill="1" applyBorder="1"/>
    <xf numFmtId="0" fontId="5" fillId="0" borderId="35" xfId="1" applyFont="1" applyBorder="1" applyAlignment="1" applyProtection="1">
      <alignment horizontal="left" vertical="center"/>
      <protection hidden="1"/>
    </xf>
    <xf numFmtId="0" fontId="35" fillId="0" borderId="9" xfId="1" applyFont="1" applyBorder="1" applyAlignment="1" applyProtection="1">
      <alignment horizontal="center" vertical="center" wrapText="1"/>
      <protection hidden="1"/>
    </xf>
    <xf numFmtId="0" fontId="35" fillId="13" borderId="9" xfId="0" applyFont="1" applyFill="1" applyBorder="1"/>
    <xf numFmtId="0" fontId="11" fillId="0" borderId="0" xfId="0" applyFont="1" applyFill="1" applyBorder="1" applyAlignment="1">
      <alignment vertical="center"/>
    </xf>
    <xf numFmtId="0" fontId="3" fillId="22" borderId="5" xfId="2" applyFont="1" applyFill="1" applyBorder="1" applyAlignment="1" applyProtection="1">
      <alignment horizontal="center" vertical="center"/>
      <protection locked="0"/>
    </xf>
    <xf numFmtId="0" fontId="3" fillId="8" borderId="5" xfId="2" applyFont="1" applyFill="1" applyBorder="1" applyAlignment="1" applyProtection="1">
      <alignment horizontal="center" vertical="center"/>
      <protection locked="0"/>
    </xf>
    <xf numFmtId="0" fontId="11" fillId="0" borderId="0" xfId="2" applyFont="1" applyFill="1" applyBorder="1" applyAlignment="1" applyProtection="1">
      <alignment horizontal="center" vertical="center"/>
      <protection locked="0"/>
    </xf>
    <xf numFmtId="0" fontId="29" fillId="0" borderId="0" xfId="0" applyFont="1" applyAlignment="1">
      <alignment vertical="center"/>
    </xf>
    <xf numFmtId="0" fontId="5" fillId="0" borderId="45" xfId="1" applyFont="1" applyBorder="1" applyAlignment="1" applyProtection="1">
      <alignment horizontal="right" vertical="center"/>
      <protection hidden="1"/>
    </xf>
    <xf numFmtId="0" fontId="14" fillId="13" borderId="46" xfId="0" applyFont="1" applyFill="1" applyBorder="1" applyAlignment="1">
      <alignment horizontal="right"/>
    </xf>
    <xf numFmtId="0" fontId="29" fillId="13" borderId="0" xfId="0" applyFont="1" applyFill="1" applyAlignment="1">
      <alignment horizontal="center" vertical="center"/>
    </xf>
    <xf numFmtId="0" fontId="29" fillId="13" borderId="0" xfId="0" applyFont="1" applyFill="1" applyAlignment="1">
      <alignment vertical="center"/>
    </xf>
    <xf numFmtId="0" fontId="48" fillId="0" borderId="0" xfId="0" applyFont="1" applyFill="1"/>
    <xf numFmtId="168" fontId="40" fillId="17" borderId="5" xfId="4" applyFont="1" applyFill="1" applyProtection="1">
      <protection hidden="1"/>
    </xf>
    <xf numFmtId="168" fontId="40" fillId="17" borderId="48" xfId="4" applyFont="1" applyFill="1" applyBorder="1" applyProtection="1">
      <protection hidden="1"/>
    </xf>
    <xf numFmtId="0" fontId="11" fillId="8" borderId="48" xfId="2" applyFont="1" applyFill="1" applyBorder="1" applyAlignment="1" applyProtection="1">
      <alignment horizontal="center" vertical="center"/>
      <protection locked="0"/>
    </xf>
    <xf numFmtId="0" fontId="11" fillId="8" borderId="48" xfId="2" applyNumberFormat="1" applyFont="1" applyFill="1" applyBorder="1" applyAlignment="1" applyProtection="1">
      <alignment horizontal="center" vertical="center"/>
      <protection locked="0"/>
    </xf>
    <xf numFmtId="168" fontId="40" fillId="17" borderId="40" xfId="4" applyFont="1" applyFill="1" applyBorder="1" applyProtection="1">
      <protection hidden="1"/>
    </xf>
    <xf numFmtId="0" fontId="11" fillId="22" borderId="40" xfId="2" applyFont="1" applyFill="1" applyBorder="1" applyAlignment="1" applyProtection="1">
      <alignment horizontal="center" vertical="center"/>
      <protection locked="0"/>
    </xf>
    <xf numFmtId="0" fontId="11" fillId="8" borderId="40" xfId="2" applyFont="1" applyFill="1" applyBorder="1" applyAlignment="1" applyProtection="1">
      <alignment horizontal="center" vertical="center"/>
      <protection locked="0"/>
    </xf>
    <xf numFmtId="0" fontId="11" fillId="11" borderId="48" xfId="2" applyFont="1" applyFill="1" applyBorder="1" applyAlignment="1" applyProtection="1">
      <alignment horizontal="center" vertical="center"/>
      <protection locked="0"/>
    </xf>
    <xf numFmtId="0" fontId="11" fillId="11" borderId="40" xfId="2" applyFont="1" applyFill="1" applyBorder="1" applyAlignment="1" applyProtection="1">
      <alignment horizontal="center" vertical="center"/>
      <protection locked="0"/>
    </xf>
    <xf numFmtId="0" fontId="14" fillId="0" borderId="104" xfId="0" applyFont="1" applyBorder="1"/>
    <xf numFmtId="0" fontId="11" fillId="20" borderId="5" xfId="0" applyFont="1" applyFill="1" applyBorder="1"/>
    <xf numFmtId="0" fontId="3" fillId="20" borderId="79" xfId="8" applyNumberFormat="1" applyFont="1" applyFill="1" applyBorder="1"/>
    <xf numFmtId="0" fontId="3" fillId="14" borderId="79" xfId="8" applyNumberFormat="1" applyFont="1" applyFill="1" applyBorder="1"/>
    <xf numFmtId="0" fontId="28" fillId="0" borderId="0" xfId="1" applyFont="1" applyBorder="1" applyAlignment="1" applyProtection="1">
      <alignment horizontal="right" vertical="center"/>
      <protection hidden="1"/>
    </xf>
    <xf numFmtId="0" fontId="3" fillId="20" borderId="80" xfId="8" applyNumberFormat="1" applyFont="1" applyFill="1" applyBorder="1"/>
    <xf numFmtId="0" fontId="29" fillId="0" borderId="0" xfId="0" applyFont="1" applyBorder="1" applyAlignment="1">
      <alignment vertical="center"/>
    </xf>
    <xf numFmtId="0" fontId="3" fillId="20" borderId="5" xfId="8" applyNumberFormat="1" applyFont="1" applyFill="1" applyBorder="1"/>
    <xf numFmtId="0" fontId="5" fillId="0" borderId="0" xfId="0" applyNumberFormat="1" applyFont="1"/>
    <xf numFmtId="0" fontId="5" fillId="0" borderId="0" xfId="0" applyNumberFormat="1" applyFont="1" applyAlignment="1">
      <alignment vertical="top"/>
    </xf>
    <xf numFmtId="0" fontId="28" fillId="0" borderId="124" xfId="0" applyNumberFormat="1" applyFont="1" applyBorder="1" applyAlignment="1">
      <alignment horizontal="center"/>
    </xf>
    <xf numFmtId="0" fontId="28" fillId="0" borderId="104" xfId="0" applyNumberFormat="1" applyFont="1" applyBorder="1" applyAlignment="1">
      <alignment horizontal="center"/>
    </xf>
    <xf numFmtId="0" fontId="3" fillId="20" borderId="48" xfId="0" applyNumberFormat="1" applyFont="1" applyFill="1" applyBorder="1"/>
    <xf numFmtId="0" fontId="3" fillId="20" borderId="5" xfId="0" applyNumberFormat="1" applyFont="1" applyFill="1" applyBorder="1"/>
    <xf numFmtId="0" fontId="3" fillId="20" borderId="5" xfId="0" applyNumberFormat="1" applyFont="1" applyFill="1" applyBorder="1" applyAlignment="1">
      <alignment horizontal="right"/>
    </xf>
    <xf numFmtId="0" fontId="3" fillId="13" borderId="0" xfId="0" applyNumberFormat="1" applyFont="1" applyFill="1" applyAlignment="1">
      <alignment horizontal="center"/>
    </xf>
    <xf numFmtId="0" fontId="3" fillId="14" borderId="5" xfId="0" applyNumberFormat="1" applyFont="1" applyFill="1" applyBorder="1" applyAlignment="1">
      <alignment horizontal="right"/>
    </xf>
    <xf numFmtId="0" fontId="3" fillId="13" borderId="0" xfId="0" applyNumberFormat="1" applyFont="1" applyFill="1" applyAlignment="1">
      <alignment horizontal="right"/>
    </xf>
    <xf numFmtId="0" fontId="3" fillId="14" borderId="79" xfId="0" applyNumberFormat="1" applyFont="1" applyFill="1" applyBorder="1"/>
    <xf numFmtId="0" fontId="3" fillId="14" borderId="5" xfId="0" applyNumberFormat="1" applyFont="1" applyFill="1" applyBorder="1"/>
    <xf numFmtId="0" fontId="3" fillId="20" borderId="5" xfId="0" applyFont="1" applyFill="1" applyBorder="1"/>
    <xf numFmtId="170" fontId="5" fillId="15" borderId="9" xfId="0" applyNumberFormat="1" applyFont="1" applyFill="1" applyBorder="1" applyAlignment="1" applyProtection="1">
      <alignment horizontal="center" vertical="center"/>
      <protection hidden="1"/>
    </xf>
    <xf numFmtId="0" fontId="33" fillId="0" borderId="0" xfId="1" applyFont="1" applyBorder="1" applyAlignment="1" applyProtection="1">
      <alignment horizontal="left"/>
      <protection hidden="1"/>
    </xf>
    <xf numFmtId="0" fontId="3" fillId="20" borderId="47" xfId="0" applyNumberFormat="1" applyFont="1" applyFill="1" applyBorder="1"/>
    <xf numFmtId="0" fontId="11" fillId="11" borderId="47" xfId="2" applyFont="1" applyFill="1" applyBorder="1" applyAlignment="1" applyProtection="1">
      <alignment horizontal="center" vertical="center"/>
      <protection locked="0"/>
    </xf>
    <xf numFmtId="0" fontId="34" fillId="0" borderId="0" xfId="0" applyFont="1" applyAlignment="1" applyProtection="1">
      <alignment horizontal="center" vertical="center"/>
      <protection hidden="1"/>
    </xf>
    <xf numFmtId="0" fontId="35" fillId="0" borderId="0" xfId="1" applyFont="1" applyAlignment="1" applyProtection="1">
      <alignment horizontal="left" vertical="center" indent="1"/>
      <protection hidden="1"/>
    </xf>
    <xf numFmtId="0" fontId="40" fillId="17" borderId="29" xfId="4" applyNumberFormat="1" applyFont="1" applyFill="1" applyBorder="1" applyProtection="1">
      <protection hidden="1"/>
    </xf>
    <xf numFmtId="14" fontId="36" fillId="5" borderId="82" xfId="0" applyNumberFormat="1" applyFont="1" applyFill="1" applyBorder="1" applyAlignment="1">
      <alignment vertical="center"/>
    </xf>
    <xf numFmtId="0" fontId="14" fillId="0" borderId="173" xfId="0" applyFont="1" applyBorder="1" applyAlignment="1">
      <alignment vertical="center"/>
    </xf>
    <xf numFmtId="0" fontId="14" fillId="0" borderId="174" xfId="0" applyFont="1" applyBorder="1" applyAlignment="1">
      <alignment vertical="center"/>
    </xf>
    <xf numFmtId="14" fontId="11" fillId="0" borderId="0" xfId="0" applyNumberFormat="1" applyFont="1" applyAlignment="1">
      <alignment vertical="center" wrapText="1"/>
    </xf>
    <xf numFmtId="0" fontId="14" fillId="0" borderId="49" xfId="0" applyFont="1" applyBorder="1" applyAlignment="1">
      <alignment vertical="center"/>
    </xf>
    <xf numFmtId="0" fontId="14" fillId="0" borderId="56" xfId="0" applyFont="1" applyBorder="1" applyAlignment="1">
      <alignment vertical="center"/>
    </xf>
    <xf numFmtId="174" fontId="11" fillId="8" borderId="5" xfId="2" applyNumberFormat="1" applyFont="1" applyFill="1" applyBorder="1" applyAlignment="1" applyProtection="1">
      <alignment horizontal="center" vertical="center"/>
      <protection locked="0"/>
    </xf>
    <xf numFmtId="0" fontId="3" fillId="0" borderId="0" xfId="0" applyFont="1" applyAlignment="1">
      <alignment vertical="center"/>
    </xf>
    <xf numFmtId="174" fontId="11" fillId="8" borderId="5" xfId="10" applyNumberFormat="1" applyFont="1" applyFill="1" applyBorder="1"/>
    <xf numFmtId="174" fontId="11" fillId="14" borderId="5" xfId="10" applyNumberFormat="1" applyFont="1" applyFill="1" applyBorder="1"/>
    <xf numFmtId="0" fontId="11" fillId="0" borderId="5" xfId="0" applyFont="1" applyBorder="1" applyAlignment="1">
      <alignment horizontal="left"/>
    </xf>
    <xf numFmtId="0" fontId="14" fillId="0" borderId="0" xfId="0" applyFont="1" applyAlignment="1">
      <alignment horizontal="left"/>
    </xf>
    <xf numFmtId="174" fontId="11" fillId="8" borderId="43" xfId="10" applyNumberFormat="1" applyFont="1" applyFill="1" applyBorder="1"/>
    <xf numFmtId="0" fontId="11" fillId="13" borderId="82" xfId="0" applyFont="1" applyFill="1" applyBorder="1"/>
    <xf numFmtId="0" fontId="11" fillId="0" borderId="82" xfId="0" applyFont="1" applyBorder="1"/>
    <xf numFmtId="0" fontId="44" fillId="5" borderId="15" xfId="1" applyFont="1" applyFill="1" applyBorder="1" applyAlignment="1" applyProtection="1">
      <alignment horizontal="center"/>
      <protection hidden="1"/>
    </xf>
    <xf numFmtId="0" fontId="42" fillId="13" borderId="0" xfId="0" applyFont="1" applyFill="1" applyAlignment="1">
      <alignment horizontal="center" vertical="center"/>
    </xf>
    <xf numFmtId="0" fontId="14" fillId="0" borderId="5" xfId="0" applyFont="1" applyBorder="1" applyAlignment="1">
      <alignment horizontal="center"/>
    </xf>
    <xf numFmtId="0" fontId="37" fillId="25" borderId="5" xfId="0" applyFont="1" applyFill="1" applyBorder="1" applyAlignment="1">
      <alignment vertical="top" wrapText="1"/>
    </xf>
    <xf numFmtId="0" fontId="11" fillId="0" borderId="0" xfId="0" applyFont="1" applyAlignment="1">
      <alignment vertical="top" wrapText="1"/>
    </xf>
    <xf numFmtId="0" fontId="37" fillId="24" borderId="166" xfId="0" applyFont="1" applyFill="1" applyBorder="1" applyAlignment="1">
      <alignment vertical="top" wrapText="1"/>
    </xf>
    <xf numFmtId="167" fontId="8" fillId="18" borderId="5" xfId="0" applyNumberFormat="1" applyFont="1" applyFill="1" applyBorder="1" applyAlignment="1" applyProtection="1">
      <alignment horizontal="right" vertical="center"/>
      <protection hidden="1"/>
    </xf>
    <xf numFmtId="0" fontId="3" fillId="11" borderId="5" xfId="2" applyFont="1" applyFill="1" applyBorder="1" applyAlignment="1" applyProtection="1">
      <alignment horizontal="center" vertical="center"/>
      <protection locked="0"/>
    </xf>
    <xf numFmtId="0" fontId="11" fillId="5" borderId="183" xfId="0" applyFont="1" applyFill="1" applyBorder="1" applyAlignment="1">
      <alignment vertical="center"/>
    </xf>
    <xf numFmtId="168" fontId="19" fillId="17" borderId="47" xfId="4" applyFont="1" applyFill="1" applyBorder="1" applyProtection="1">
      <protection hidden="1"/>
    </xf>
    <xf numFmtId="168" fontId="19" fillId="17" borderId="5" xfId="4" applyFont="1" applyFill="1" applyBorder="1" applyAlignment="1" applyProtection="1">
      <alignment horizontal="center"/>
      <protection hidden="1"/>
    </xf>
    <xf numFmtId="0" fontId="15" fillId="5" borderId="184" xfId="1" applyFont="1" applyFill="1" applyBorder="1" applyAlignment="1" applyProtection="1">
      <alignment horizontal="left"/>
      <protection hidden="1"/>
    </xf>
    <xf numFmtId="0" fontId="11" fillId="0" borderId="185" xfId="0" applyFont="1" applyBorder="1"/>
    <xf numFmtId="0" fontId="11" fillId="0" borderId="186" xfId="0" applyFont="1" applyBorder="1"/>
    <xf numFmtId="0" fontId="11" fillId="0" borderId="41" xfId="0" applyFont="1" applyBorder="1"/>
    <xf numFmtId="0" fontId="11" fillId="13" borderId="102" xfId="0" applyFont="1" applyFill="1" applyBorder="1"/>
    <xf numFmtId="0" fontId="11" fillId="0" borderId="42" xfId="0" applyFont="1" applyBorder="1"/>
    <xf numFmtId="0" fontId="11" fillId="0" borderId="53" xfId="0" applyFont="1" applyBorder="1"/>
    <xf numFmtId="0" fontId="11" fillId="13" borderId="11" xfId="0" applyFont="1" applyFill="1" applyBorder="1"/>
    <xf numFmtId="0" fontId="11" fillId="0" borderId="41" xfId="0" applyFont="1" applyFill="1" applyBorder="1"/>
    <xf numFmtId="0" fontId="11" fillId="0" borderId="186" xfId="0" applyFont="1" applyFill="1" applyBorder="1"/>
    <xf numFmtId="0" fontId="40" fillId="5" borderId="83" xfId="0" applyFont="1" applyFill="1" applyBorder="1" applyAlignment="1">
      <alignment vertical="center"/>
    </xf>
    <xf numFmtId="0" fontId="11" fillId="13" borderId="41" xfId="2" applyFont="1" applyFill="1" applyBorder="1" applyAlignment="1" applyProtection="1">
      <alignment horizontal="center" vertical="center"/>
      <protection locked="0"/>
    </xf>
    <xf numFmtId="0" fontId="11" fillId="13" borderId="42" xfId="2" applyFont="1" applyFill="1" applyBorder="1" applyAlignment="1" applyProtection="1">
      <alignment horizontal="center" vertical="center"/>
      <protection locked="0"/>
    </xf>
    <xf numFmtId="0" fontId="28" fillId="0" borderId="125" xfId="0" applyFont="1" applyBorder="1" applyAlignment="1">
      <alignment horizontal="center" vertical="center" wrapText="1"/>
    </xf>
    <xf numFmtId="0" fontId="9" fillId="0" borderId="0" xfId="1" applyFont="1" applyAlignment="1" applyProtection="1">
      <alignment horizontal="left" vertical="center" wrapText="1" indent="1"/>
      <protection hidden="1"/>
    </xf>
    <xf numFmtId="0" fontId="11" fillId="11" borderId="50" xfId="2" applyFont="1" applyFill="1" applyBorder="1" applyAlignment="1" applyProtection="1">
      <alignment horizontal="center" vertical="center"/>
      <protection locked="0"/>
    </xf>
    <xf numFmtId="0" fontId="11" fillId="11" borderId="41" xfId="2" applyFont="1" applyFill="1" applyBorder="1" applyAlignment="1" applyProtection="1">
      <alignment horizontal="center" vertical="center"/>
      <protection locked="0"/>
    </xf>
    <xf numFmtId="0" fontId="11" fillId="11" borderId="51" xfId="2" applyFont="1" applyFill="1" applyBorder="1" applyAlignment="1" applyProtection="1">
      <alignment horizontal="center" vertical="center"/>
      <protection locked="0"/>
    </xf>
    <xf numFmtId="0" fontId="11" fillId="11" borderId="52" xfId="2" applyFont="1" applyFill="1" applyBorder="1" applyAlignment="1" applyProtection="1">
      <alignment horizontal="center" vertical="center"/>
      <protection locked="0"/>
    </xf>
    <xf numFmtId="0" fontId="11" fillId="11" borderId="0" xfId="2" applyFont="1" applyFill="1" applyAlignment="1" applyProtection="1">
      <alignment horizontal="center" vertical="center"/>
      <protection locked="0"/>
    </xf>
    <xf numFmtId="0" fontId="11" fillId="11" borderId="53" xfId="2" applyFont="1" applyFill="1" applyBorder="1" applyAlignment="1" applyProtection="1">
      <alignment horizontal="center" vertical="center"/>
      <protection locked="0"/>
    </xf>
    <xf numFmtId="0" fontId="11" fillId="11" borderId="54" xfId="2" applyFont="1" applyFill="1" applyBorder="1" applyAlignment="1" applyProtection="1">
      <alignment horizontal="center" vertical="center"/>
      <protection locked="0"/>
    </xf>
    <xf numFmtId="0" fontId="11" fillId="11" borderId="42" xfId="2" applyFont="1" applyFill="1" applyBorder="1" applyAlignment="1" applyProtection="1">
      <alignment horizontal="center" vertical="center"/>
      <protection locked="0"/>
    </xf>
    <xf numFmtId="0" fontId="11" fillId="11" borderId="55" xfId="2" applyFont="1" applyFill="1" applyBorder="1" applyAlignment="1" applyProtection="1">
      <alignment horizontal="center" vertical="center"/>
      <protection locked="0"/>
    </xf>
    <xf numFmtId="0" fontId="28" fillId="0" borderId="136" xfId="0" applyFont="1" applyBorder="1" applyAlignment="1">
      <alignment horizontal="center" vertical="center" wrapText="1"/>
    </xf>
    <xf numFmtId="0" fontId="28" fillId="0" borderId="124" xfId="0" applyFont="1" applyBorder="1" applyAlignment="1">
      <alignment horizontal="center"/>
    </xf>
    <xf numFmtId="0" fontId="11" fillId="0" borderId="0" xfId="0" applyFont="1" applyAlignment="1">
      <alignment horizontal="center"/>
    </xf>
    <xf numFmtId="0" fontId="28" fillId="0" borderId="123" xfId="0" applyFont="1" applyBorder="1" applyAlignment="1">
      <alignment horizontal="center" vertical="center" wrapText="1"/>
    </xf>
    <xf numFmtId="0" fontId="28" fillId="0" borderId="136" xfId="0" applyFont="1" applyBorder="1" applyAlignment="1">
      <alignment horizontal="center" vertical="center"/>
    </xf>
    <xf numFmtId="0" fontId="28" fillId="0" borderId="124" xfId="0" applyFont="1" applyBorder="1" applyAlignment="1">
      <alignment horizontal="center" vertical="center"/>
    </xf>
    <xf numFmtId="0" fontId="28" fillId="0" borderId="95" xfId="0" applyFont="1" applyBorder="1" applyAlignment="1">
      <alignment horizontal="center"/>
    </xf>
    <xf numFmtId="0" fontId="28" fillId="0" borderId="97" xfId="0" applyFont="1" applyBorder="1" applyAlignment="1">
      <alignment horizontal="center"/>
    </xf>
    <xf numFmtId="0" fontId="11" fillId="11" borderId="5" xfId="2" applyFont="1" applyFill="1" applyBorder="1" applyAlignment="1" applyProtection="1">
      <alignment horizontal="center" vertical="center"/>
      <protection locked="0"/>
    </xf>
    <xf numFmtId="0" fontId="11" fillId="11" borderId="70" xfId="2" applyFont="1" applyFill="1" applyBorder="1" applyAlignment="1" applyProtection="1">
      <alignment horizontal="center" vertical="center"/>
      <protection locked="0"/>
    </xf>
    <xf numFmtId="14" fontId="36" fillId="5" borderId="0" xfId="0" applyNumberFormat="1" applyFont="1" applyFill="1" applyBorder="1" applyAlignment="1">
      <alignment vertical="center"/>
    </xf>
    <xf numFmtId="0" fontId="49" fillId="13" borderId="0" xfId="0" applyFont="1" applyFill="1"/>
    <xf numFmtId="0" fontId="11" fillId="11" borderId="5" xfId="2" applyFont="1" applyFill="1" applyBorder="1" applyAlignment="1" applyProtection="1">
      <alignment horizontal="center" vertical="center"/>
      <protection locked="0"/>
    </xf>
    <xf numFmtId="0" fontId="11" fillId="11" borderId="5" xfId="2" applyFont="1" applyFill="1" applyBorder="1" applyAlignment="1" applyProtection="1">
      <alignment horizontal="center" vertical="center"/>
      <protection locked="0"/>
    </xf>
    <xf numFmtId="0" fontId="11" fillId="0" borderId="0" xfId="0" applyFont="1" applyAlignment="1">
      <alignment horizontal="center"/>
    </xf>
    <xf numFmtId="0" fontId="11" fillId="11" borderId="5" xfId="2" applyFont="1" applyFill="1" applyBorder="1" applyAlignment="1" applyProtection="1">
      <alignment horizontal="center" vertical="center"/>
      <protection locked="0"/>
    </xf>
    <xf numFmtId="0" fontId="11" fillId="0" borderId="0" xfId="0" applyFont="1"/>
    <xf numFmtId="0" fontId="11" fillId="0" borderId="0" xfId="0" applyFont="1" applyAlignment="1">
      <alignment vertical="center"/>
    </xf>
    <xf numFmtId="0" fontId="11" fillId="0" borderId="36" xfId="0" applyFont="1" applyBorder="1"/>
    <xf numFmtId="0" fontId="11" fillId="13" borderId="0" xfId="0" applyFont="1" applyFill="1"/>
    <xf numFmtId="0" fontId="11" fillId="0" borderId="0" xfId="0" applyFont="1"/>
    <xf numFmtId="0" fontId="20" fillId="13" borderId="0" xfId="0" applyFont="1" applyFill="1"/>
    <xf numFmtId="0" fontId="15" fillId="5" borderId="33" xfId="1" applyFont="1" applyFill="1" applyBorder="1" applyAlignment="1" applyProtection="1">
      <alignment horizontal="left" vertical="center"/>
      <protection hidden="1"/>
    </xf>
    <xf numFmtId="0" fontId="15" fillId="5" borderId="15" xfId="1" applyFont="1" applyFill="1" applyBorder="1" applyAlignment="1" applyProtection="1">
      <alignment horizontal="left"/>
      <protection hidden="1"/>
    </xf>
    <xf numFmtId="0" fontId="11" fillId="0" borderId="5" xfId="0" applyFont="1" applyBorder="1"/>
    <xf numFmtId="0" fontId="11" fillId="0" borderId="5" xfId="0" applyFont="1" applyBorder="1" applyAlignment="1">
      <alignment horizontal="center" vertical="center"/>
    </xf>
    <xf numFmtId="0" fontId="11" fillId="14" borderId="5" xfId="0" applyFont="1" applyFill="1" applyBorder="1"/>
    <xf numFmtId="0" fontId="14" fillId="0" borderId="5" xfId="0" applyFont="1" applyBorder="1"/>
    <xf numFmtId="0" fontId="11" fillId="8" borderId="5" xfId="0" applyFont="1" applyFill="1" applyBorder="1"/>
    <xf numFmtId="0" fontId="26" fillId="5" borderId="15" xfId="1" applyFont="1" applyFill="1" applyBorder="1" applyAlignment="1" applyProtection="1">
      <alignment horizontal="right" vertical="center"/>
      <protection hidden="1"/>
    </xf>
    <xf numFmtId="0" fontId="11" fillId="0" borderId="36" xfId="0" applyFont="1" applyBorder="1"/>
    <xf numFmtId="0" fontId="14" fillId="0" borderId="0" xfId="0" applyFont="1"/>
    <xf numFmtId="0" fontId="11" fillId="0" borderId="5" xfId="0" applyFont="1" applyBorder="1" applyAlignment="1">
      <alignment horizontal="left" vertical="center" wrapText="1"/>
    </xf>
    <xf numFmtId="0" fontId="11" fillId="0" borderId="5" xfId="0" applyFont="1" applyBorder="1" applyAlignment="1">
      <alignment horizontal="center" vertical="top"/>
    </xf>
    <xf numFmtId="0" fontId="11" fillId="13" borderId="28" xfId="0" applyFont="1" applyFill="1" applyBorder="1"/>
    <xf numFmtId="0" fontId="11" fillId="11" borderId="5" xfId="2" applyFont="1" applyFill="1" applyBorder="1" applyAlignment="1" applyProtection="1">
      <alignment vertical="center"/>
      <protection locked="0"/>
    </xf>
    <xf numFmtId="0" fontId="11" fillId="13" borderId="18" xfId="0" applyFont="1" applyFill="1" applyBorder="1"/>
    <xf numFmtId="0" fontId="11" fillId="13" borderId="164" xfId="0" applyFont="1" applyFill="1" applyBorder="1"/>
    <xf numFmtId="0" fontId="11" fillId="13" borderId="20" xfId="0" applyFont="1" applyFill="1" applyBorder="1"/>
    <xf numFmtId="0" fontId="14" fillId="0" borderId="45" xfId="0" applyFont="1" applyFill="1" applyBorder="1" applyAlignment="1">
      <alignment horizontal="right"/>
    </xf>
    <xf numFmtId="0" fontId="15" fillId="0" borderId="15" xfId="1" applyFont="1" applyFill="1" applyBorder="1" applyAlignment="1" applyProtection="1">
      <alignment horizontal="right" vertical="center"/>
      <protection hidden="1"/>
    </xf>
    <xf numFmtId="0" fontId="11" fillId="13" borderId="0" xfId="0" applyFont="1" applyFill="1"/>
    <xf numFmtId="0" fontId="11" fillId="0" borderId="0" xfId="0" applyFont="1"/>
    <xf numFmtId="0" fontId="11" fillId="0" borderId="5" xfId="0" applyFont="1" applyBorder="1"/>
    <xf numFmtId="0" fontId="11" fillId="0" borderId="5" xfId="0" applyFont="1" applyBorder="1" applyAlignment="1">
      <alignment horizontal="center" vertical="center"/>
    </xf>
    <xf numFmtId="0" fontId="14" fillId="0" borderId="5" xfId="0" applyFont="1" applyBorder="1"/>
    <xf numFmtId="0" fontId="11" fillId="0" borderId="0" xfId="0" applyFont="1" applyBorder="1"/>
    <xf numFmtId="0" fontId="11" fillId="13" borderId="0" xfId="0" applyFont="1" applyFill="1" applyBorder="1"/>
    <xf numFmtId="0" fontId="28" fillId="0" borderId="17" xfId="0" applyFont="1" applyBorder="1"/>
    <xf numFmtId="0" fontId="28" fillId="0" borderId="19" xfId="0" applyFont="1" applyBorder="1"/>
    <xf numFmtId="0" fontId="29" fillId="0" borderId="28" xfId="0" applyFont="1" applyBorder="1"/>
    <xf numFmtId="0" fontId="29" fillId="0" borderId="164" xfId="0" applyFont="1" applyBorder="1"/>
    <xf numFmtId="0" fontId="5" fillId="0" borderId="45" xfId="1" applyFont="1" applyFill="1" applyBorder="1" applyAlignment="1" applyProtection="1">
      <alignment horizontal="right" vertical="center"/>
      <protection hidden="1"/>
    </xf>
    <xf numFmtId="0" fontId="11" fillId="0" borderId="15" xfId="0" applyFont="1" applyFill="1" applyBorder="1"/>
    <xf numFmtId="0" fontId="11" fillId="13" borderId="5" xfId="0" applyFont="1" applyFill="1" applyBorder="1"/>
    <xf numFmtId="0" fontId="5" fillId="0" borderId="5" xfId="0" applyFont="1" applyBorder="1"/>
    <xf numFmtId="0" fontId="11" fillId="0" borderId="5" xfId="0" applyFont="1" applyBorder="1"/>
    <xf numFmtId="0" fontId="11" fillId="13" borderId="40" xfId="0" applyFont="1" applyFill="1" applyBorder="1"/>
    <xf numFmtId="0" fontId="11" fillId="13" borderId="0" xfId="0" applyFont="1" applyFill="1"/>
    <xf numFmtId="0" fontId="11" fillId="0" borderId="5" xfId="0" applyFont="1" applyBorder="1"/>
    <xf numFmtId="0" fontId="11" fillId="0" borderId="5" xfId="0" applyFont="1" applyBorder="1"/>
    <xf numFmtId="0" fontId="11" fillId="0" borderId="5" xfId="0" applyFont="1" applyBorder="1"/>
    <xf numFmtId="0" fontId="11" fillId="0" borderId="5" xfId="0" applyFont="1" applyBorder="1"/>
    <xf numFmtId="0" fontId="11" fillId="0" borderId="5" xfId="0" applyFont="1" applyBorder="1"/>
    <xf numFmtId="0" fontId="11" fillId="0" borderId="44" xfId="0" applyFont="1" applyFill="1" applyBorder="1"/>
    <xf numFmtId="0" fontId="14" fillId="0" borderId="5" xfId="0" applyFont="1" applyBorder="1"/>
    <xf numFmtId="0" fontId="0" fillId="0" borderId="0" xfId="0"/>
    <xf numFmtId="0" fontId="11" fillId="13" borderId="0" xfId="0" applyFont="1" applyFill="1"/>
    <xf numFmtId="0" fontId="11" fillId="0" borderId="0" xfId="0" applyFont="1"/>
    <xf numFmtId="0" fontId="20" fillId="13" borderId="0" xfId="0" applyFont="1" applyFill="1"/>
    <xf numFmtId="0" fontId="15" fillId="5" borderId="15" xfId="1" applyFont="1" applyFill="1" applyBorder="1" applyAlignment="1" applyProtection="1">
      <alignment horizontal="left"/>
      <protection hidden="1"/>
    </xf>
    <xf numFmtId="0" fontId="11" fillId="13" borderId="0" xfId="0" applyFont="1" applyFill="1" applyAlignment="1">
      <alignment vertical="center"/>
    </xf>
    <xf numFmtId="0" fontId="11" fillId="13" borderId="15" xfId="0" applyFont="1" applyFill="1" applyBorder="1"/>
    <xf numFmtId="0" fontId="5" fillId="0" borderId="0" xfId="0" applyFont="1" applyAlignment="1">
      <alignment horizontal="center" vertical="center" wrapText="1"/>
    </xf>
    <xf numFmtId="0" fontId="5" fillId="0" borderId="0" xfId="0" applyFont="1" applyAlignment="1">
      <alignment horizontal="center"/>
    </xf>
    <xf numFmtId="0" fontId="11" fillId="5" borderId="0" xfId="0" applyFont="1" applyFill="1" applyAlignment="1">
      <alignment vertical="center"/>
    </xf>
    <xf numFmtId="0" fontId="11" fillId="0" borderId="5" xfId="0" applyFont="1" applyBorder="1"/>
    <xf numFmtId="0" fontId="11" fillId="0" borderId="5" xfId="0" applyFont="1" applyBorder="1" applyAlignment="1">
      <alignment horizontal="center" vertical="center"/>
    </xf>
    <xf numFmtId="0" fontId="11" fillId="0" borderId="0" xfId="0" applyFont="1" applyBorder="1"/>
    <xf numFmtId="0" fontId="11" fillId="13" borderId="0" xfId="0" applyFont="1" applyFill="1" applyBorder="1"/>
    <xf numFmtId="0" fontId="11" fillId="13" borderId="45" xfId="0" applyFont="1" applyFill="1" applyBorder="1"/>
    <xf numFmtId="0" fontId="11" fillId="0" borderId="0" xfId="0" applyFont="1" applyFill="1"/>
    <xf numFmtId="0" fontId="11" fillId="0" borderId="5" xfId="0" applyFont="1" applyBorder="1" applyAlignment="1">
      <alignment horizontal="center"/>
    </xf>
    <xf numFmtId="0" fontId="11" fillId="12" borderId="40" xfId="0" applyFont="1" applyFill="1" applyBorder="1"/>
    <xf numFmtId="0" fontId="11" fillId="8" borderId="5" xfId="2" applyFont="1" applyFill="1" applyBorder="1" applyAlignment="1" applyProtection="1">
      <alignment horizontal="center" vertical="center"/>
      <protection locked="0"/>
    </xf>
    <xf numFmtId="0" fontId="11" fillId="13" borderId="35" xfId="0" applyFont="1" applyFill="1" applyBorder="1" applyAlignment="1">
      <alignment horizontal="center"/>
    </xf>
    <xf numFmtId="0" fontId="11" fillId="8" borderId="70" xfId="2" applyFont="1" applyFill="1" applyBorder="1" applyAlignment="1" applyProtection="1">
      <alignment horizontal="center" vertical="center"/>
      <protection locked="0"/>
    </xf>
    <xf numFmtId="0" fontId="14" fillId="0" borderId="5" xfId="0" applyFont="1" applyFill="1" applyBorder="1"/>
    <xf numFmtId="0" fontId="15" fillId="5" borderId="15" xfId="1" applyFont="1" applyFill="1" applyBorder="1" applyAlignment="1" applyProtection="1">
      <alignment horizontal="right" vertical="center"/>
      <protection hidden="1"/>
    </xf>
    <xf numFmtId="0" fontId="35" fillId="0" borderId="9" xfId="1" applyFont="1" applyBorder="1" applyAlignment="1" applyProtection="1">
      <alignment horizontal="left" vertical="center" wrapText="1" indent="1"/>
      <protection hidden="1"/>
    </xf>
    <xf numFmtId="0" fontId="3" fillId="13" borderId="5" xfId="0" applyFont="1" applyFill="1" applyBorder="1"/>
    <xf numFmtId="170" fontId="5" fillId="15" borderId="36" xfId="0" applyNumberFormat="1" applyFont="1" applyFill="1" applyBorder="1" applyAlignment="1" applyProtection="1">
      <alignment horizontal="center" vertical="center"/>
      <protection hidden="1"/>
    </xf>
    <xf numFmtId="170" fontId="5" fillId="15" borderId="0" xfId="0" applyNumberFormat="1" applyFont="1" applyFill="1" applyBorder="1" applyAlignment="1" applyProtection="1">
      <alignment horizontal="center" vertical="center"/>
      <protection hidden="1"/>
    </xf>
    <xf numFmtId="170" fontId="5" fillId="15" borderId="0" xfId="0" applyNumberFormat="1" applyFont="1" applyFill="1" applyAlignment="1" applyProtection="1">
      <alignment horizontal="center" vertical="center"/>
      <protection hidden="1"/>
    </xf>
    <xf numFmtId="0" fontId="5" fillId="0" borderId="45" xfId="1" applyFont="1" applyBorder="1" applyAlignment="1" applyProtection="1">
      <alignment horizontal="right" vertical="center"/>
      <protection hidden="1"/>
    </xf>
    <xf numFmtId="174" fontId="11" fillId="14" borderId="5" xfId="10" applyNumberFormat="1" applyFont="1" applyFill="1" applyBorder="1"/>
    <xf numFmtId="0" fontId="11" fillId="5" borderId="183" xfId="0" applyFont="1" applyFill="1" applyBorder="1" applyAlignment="1">
      <alignment vertical="center"/>
    </xf>
    <xf numFmtId="0" fontId="11" fillId="11" borderId="5" xfId="2" applyFont="1" applyFill="1" applyBorder="1" applyAlignment="1" applyProtection="1">
      <alignment horizontal="center" vertical="center"/>
      <protection locked="0"/>
    </xf>
    <xf numFmtId="0" fontId="11" fillId="0" borderId="45" xfId="0" applyFont="1" applyFill="1" applyBorder="1"/>
    <xf numFmtId="0" fontId="51" fillId="13" borderId="0" xfId="0" applyFont="1" applyFill="1" applyAlignment="1">
      <alignment vertical="center"/>
    </xf>
    <xf numFmtId="0" fontId="11" fillId="13" borderId="0" xfId="0" applyFont="1" applyFill="1" applyAlignment="1">
      <alignment horizontal="left" vertical="center"/>
    </xf>
    <xf numFmtId="0" fontId="14" fillId="0" borderId="9" xfId="1" applyFont="1" applyBorder="1" applyAlignment="1" applyProtection="1">
      <alignment horizontal="left" vertical="center"/>
      <protection hidden="1"/>
    </xf>
    <xf numFmtId="0" fontId="52" fillId="13" borderId="37" xfId="0" applyFont="1" applyFill="1" applyBorder="1"/>
    <xf numFmtId="0" fontId="11" fillId="0" borderId="0" xfId="0" applyFont="1" applyBorder="1" applyAlignment="1">
      <alignment horizontal="center"/>
    </xf>
    <xf numFmtId="0" fontId="11" fillId="11" borderId="5" xfId="2" applyFont="1" applyFill="1" applyBorder="1" applyAlignment="1" applyProtection="1">
      <alignment horizontal="center" vertical="center"/>
      <protection locked="0"/>
    </xf>
    <xf numFmtId="0" fontId="9" fillId="0" borderId="0" xfId="1" applyFont="1" applyAlignment="1" applyProtection="1">
      <alignment horizontal="left" vertical="center" wrapText="1" indent="1"/>
      <protection hidden="1"/>
    </xf>
    <xf numFmtId="0" fontId="28" fillId="0" borderId="124" xfId="0" applyFont="1" applyBorder="1" applyAlignment="1">
      <alignment horizontal="center"/>
    </xf>
    <xf numFmtId="0" fontId="11" fillId="0" borderId="0" xfId="0" applyFont="1" applyAlignment="1">
      <alignment horizontal="center"/>
    </xf>
    <xf numFmtId="0" fontId="28" fillId="0" borderId="95" xfId="0" applyFont="1" applyBorder="1" applyAlignment="1">
      <alignment horizontal="center"/>
    </xf>
    <xf numFmtId="0" fontId="28" fillId="0" borderId="97" xfId="0" applyFont="1" applyBorder="1" applyAlignment="1">
      <alignment horizontal="center"/>
    </xf>
    <xf numFmtId="0" fontId="28" fillId="0" borderId="124" xfId="0" applyFont="1" applyBorder="1" applyAlignment="1">
      <alignment horizontal="center"/>
    </xf>
    <xf numFmtId="0" fontId="11" fillId="0" borderId="0" xfId="0" applyFont="1" applyAlignment="1">
      <alignment horizontal="center"/>
    </xf>
    <xf numFmtId="0" fontId="28" fillId="0" borderId="95" xfId="0" applyFont="1" applyBorder="1" applyAlignment="1">
      <alignment horizontal="center"/>
    </xf>
    <xf numFmtId="0" fontId="28" fillId="0" borderId="97" xfId="0" applyFont="1" applyBorder="1" applyAlignment="1">
      <alignment horizontal="center"/>
    </xf>
    <xf numFmtId="0" fontId="11" fillId="11" borderId="5" xfId="2" applyFont="1" applyFill="1" applyBorder="1" applyAlignment="1" applyProtection="1">
      <alignment horizontal="center" vertical="center"/>
      <protection locked="0"/>
    </xf>
    <xf numFmtId="0" fontId="11" fillId="11" borderId="70" xfId="2" applyFont="1" applyFill="1" applyBorder="1" applyAlignment="1" applyProtection="1">
      <alignment horizontal="center" vertical="center"/>
      <protection locked="0"/>
    </xf>
    <xf numFmtId="0" fontId="28" fillId="0" borderId="0" xfId="1" applyFont="1" applyBorder="1" applyAlignment="1" applyProtection="1">
      <alignment horizontal="center" vertical="center"/>
      <protection hidden="1"/>
    </xf>
    <xf numFmtId="0" fontId="53" fillId="0" borderId="134" xfId="0" applyFont="1" applyBorder="1"/>
    <xf numFmtId="0" fontId="54" fillId="0" borderId="0" xfId="0" applyFont="1"/>
    <xf numFmtId="0" fontId="55" fillId="0" borderId="0" xfId="1" applyFont="1" applyAlignment="1" applyProtection="1">
      <alignment horizontal="left" indent="1"/>
      <protection hidden="1"/>
    </xf>
    <xf numFmtId="0" fontId="5" fillId="0" borderId="104" xfId="0" applyFont="1" applyBorder="1"/>
    <xf numFmtId="0" fontId="5" fillId="13" borderId="5" xfId="0" applyFont="1" applyFill="1" applyBorder="1" applyAlignment="1">
      <alignment vertical="top"/>
    </xf>
    <xf numFmtId="0" fontId="3" fillId="13" borderId="5" xfId="0" applyFont="1" applyFill="1" applyBorder="1" applyAlignment="1">
      <alignment vertical="top" wrapText="1"/>
    </xf>
    <xf numFmtId="0" fontId="56" fillId="0" borderId="0" xfId="1" applyFont="1" applyAlignment="1" applyProtection="1">
      <alignment horizontal="left"/>
      <protection hidden="1"/>
    </xf>
    <xf numFmtId="0" fontId="57" fillId="13" borderId="0" xfId="0" applyFont="1" applyFill="1" applyAlignment="1">
      <alignment horizontal="left"/>
    </xf>
    <xf numFmtId="0" fontId="8" fillId="0" borderId="13" xfId="1" applyFont="1" applyBorder="1" applyAlignment="1" applyProtection="1">
      <alignment horizontal="center" vertical="top"/>
      <protection hidden="1"/>
    </xf>
    <xf numFmtId="0" fontId="1" fillId="0" borderId="38" xfId="1" applyFont="1" applyBorder="1" applyAlignment="1" applyProtection="1">
      <alignment vertical="top"/>
      <protection hidden="1"/>
    </xf>
    <xf numFmtId="0" fontId="58" fillId="0" borderId="15" xfId="1" applyFont="1" applyBorder="1" applyAlignment="1" applyProtection="1">
      <alignment horizontal="left" vertical="center"/>
      <protection hidden="1"/>
    </xf>
    <xf numFmtId="0" fontId="11" fillId="0" borderId="5" xfId="0" applyFont="1" applyBorder="1" applyAlignment="1">
      <alignment vertical="center"/>
    </xf>
    <xf numFmtId="0" fontId="28" fillId="0" borderId="0" xfId="0" applyFont="1" applyBorder="1"/>
    <xf numFmtId="0" fontId="28" fillId="0" borderId="0" xfId="0" applyFont="1" applyBorder="1" applyAlignment="1">
      <alignment horizontal="center"/>
    </xf>
    <xf numFmtId="0" fontId="28" fillId="0" borderId="0" xfId="2" applyFont="1" applyBorder="1" applyAlignment="1" applyProtection="1">
      <alignment horizontal="center" vertical="center" wrapText="1"/>
      <protection locked="0"/>
    </xf>
    <xf numFmtId="0" fontId="28" fillId="0" borderId="0" xfId="2" applyFont="1" applyBorder="1" applyAlignment="1" applyProtection="1">
      <alignment horizontal="center" vertical="center"/>
      <protection locked="0"/>
    </xf>
    <xf numFmtId="0" fontId="11" fillId="13" borderId="35" xfId="0" applyFont="1" applyFill="1" applyBorder="1" applyAlignment="1">
      <alignment horizontal="center" vertical="top"/>
    </xf>
    <xf numFmtId="0" fontId="28" fillId="0" borderId="0" xfId="1" applyFont="1" applyBorder="1" applyAlignment="1" applyProtection="1">
      <alignment horizontal="center" vertical="center"/>
      <protection hidden="1"/>
    </xf>
    <xf numFmtId="0" fontId="60" fillId="13" borderId="0" xfId="0" applyFont="1" applyFill="1"/>
    <xf numFmtId="0" fontId="59" fillId="0" borderId="0" xfId="1" applyFont="1" applyAlignment="1" applyProtection="1">
      <alignment horizontal="center" vertical="center"/>
      <protection hidden="1"/>
    </xf>
    <xf numFmtId="9" fontId="60" fillId="8" borderId="5" xfId="8" applyNumberFormat="1" applyFont="1" applyFill="1" applyBorder="1"/>
    <xf numFmtId="0" fontId="60" fillId="8" borderId="5" xfId="8" applyNumberFormat="1" applyFont="1" applyFill="1" applyBorder="1"/>
    <xf numFmtId="0" fontId="61" fillId="0" borderId="9" xfId="1" applyFont="1" applyBorder="1" applyAlignment="1" applyProtection="1">
      <alignment horizontal="left" vertical="center" wrapText="1" indent="1"/>
      <protection hidden="1"/>
    </xf>
    <xf numFmtId="0" fontId="61" fillId="13" borderId="9" xfId="1" applyFont="1" applyFill="1" applyBorder="1" applyAlignment="1" applyProtection="1">
      <alignment horizontal="left" vertical="center" wrapText="1" indent="1"/>
      <protection hidden="1"/>
    </xf>
    <xf numFmtId="0" fontId="61" fillId="13" borderId="0" xfId="1" applyFont="1" applyFill="1" applyBorder="1" applyAlignment="1" applyProtection="1">
      <alignment horizontal="left" vertical="center" wrapText="1" indent="1"/>
      <protection hidden="1"/>
    </xf>
    <xf numFmtId="0" fontId="62" fillId="5" borderId="15" xfId="1" applyFont="1" applyFill="1" applyBorder="1" applyAlignment="1" applyProtection="1">
      <alignment horizontal="left"/>
      <protection hidden="1"/>
    </xf>
    <xf numFmtId="0" fontId="60" fillId="13" borderId="0" xfId="0" applyFont="1" applyFill="1" applyAlignment="1">
      <alignment vertical="center"/>
    </xf>
    <xf numFmtId="0" fontId="60" fillId="13" borderId="15" xfId="0" applyFont="1" applyFill="1" applyBorder="1"/>
    <xf numFmtId="0" fontId="60" fillId="0" borderId="0" xfId="0" applyFont="1"/>
    <xf numFmtId="0" fontId="60" fillId="8" borderId="70" xfId="2" applyFont="1" applyFill="1" applyBorder="1" applyAlignment="1" applyProtection="1">
      <alignment horizontal="center" vertical="center"/>
      <protection locked="0"/>
    </xf>
    <xf numFmtId="0" fontId="60" fillId="5" borderId="0" xfId="0" applyFont="1" applyFill="1" applyAlignment="1">
      <alignment vertical="center"/>
    </xf>
    <xf numFmtId="9" fontId="60" fillId="8" borderId="5" xfId="7" applyFont="1" applyFill="1" applyBorder="1" applyAlignment="1">
      <alignment horizontal="center"/>
    </xf>
    <xf numFmtId="0" fontId="28" fillId="0" borderId="0" xfId="1" applyFont="1" applyBorder="1" applyAlignment="1" applyProtection="1">
      <alignment horizontal="center" vertical="center"/>
      <protection hidden="1"/>
    </xf>
    <xf numFmtId="0" fontId="11" fillId="11" borderId="70" xfId="2" applyFont="1" applyFill="1" applyBorder="1" applyAlignment="1" applyProtection="1">
      <alignment horizontal="center" vertical="center"/>
      <protection locked="0"/>
    </xf>
    <xf numFmtId="0" fontId="14" fillId="13" borderId="49" xfId="0" applyFont="1" applyFill="1" applyBorder="1" applyAlignment="1">
      <alignment vertical="top" wrapText="1"/>
    </xf>
    <xf numFmtId="0" fontId="14" fillId="13" borderId="56" xfId="0" applyFont="1" applyFill="1" applyBorder="1" applyAlignment="1">
      <alignment vertical="top" wrapText="1"/>
    </xf>
    <xf numFmtId="0" fontId="14" fillId="13" borderId="43" xfId="0" applyFont="1" applyFill="1" applyBorder="1" applyAlignment="1">
      <alignment vertical="top" wrapText="1"/>
    </xf>
    <xf numFmtId="0" fontId="5" fillId="0" borderId="0" xfId="1" applyFont="1" applyBorder="1" applyAlignment="1" applyProtection="1">
      <alignment horizontal="center" vertical="center"/>
      <protection hidden="1"/>
    </xf>
    <xf numFmtId="14" fontId="5" fillId="0" borderId="0" xfId="1" applyNumberFormat="1" applyFont="1" applyBorder="1" applyAlignment="1" applyProtection="1">
      <alignment horizontal="center" vertical="center" wrapText="1"/>
      <protection hidden="1"/>
    </xf>
    <xf numFmtId="0" fontId="11" fillId="0" borderId="5" xfId="0" applyFont="1" applyBorder="1" applyAlignment="1">
      <alignment wrapText="1"/>
    </xf>
    <xf numFmtId="0" fontId="28" fillId="0" borderId="0" xfId="1" applyFont="1" applyAlignment="1" applyProtection="1">
      <alignment horizontal="center" vertical="center"/>
      <protection hidden="1"/>
    </xf>
    <xf numFmtId="0" fontId="3" fillId="8" borderId="5" xfId="8" applyNumberFormat="1" applyFont="1" applyFill="1" applyBorder="1"/>
    <xf numFmtId="0" fontId="3" fillId="0" borderId="5" xfId="0" applyFont="1" applyBorder="1" applyAlignment="1">
      <alignment horizontal="center"/>
    </xf>
    <xf numFmtId="14" fontId="5" fillId="0" borderId="0" xfId="1" applyNumberFormat="1" applyFont="1" applyBorder="1" applyAlignment="1" applyProtection="1">
      <alignment horizontal="center" vertical="center" wrapText="1"/>
      <protection hidden="1"/>
    </xf>
    <xf numFmtId="0" fontId="11" fillId="0" borderId="66" xfId="0" applyFont="1" applyBorder="1" applyAlignment="1">
      <alignment vertical="center"/>
    </xf>
    <xf numFmtId="0" fontId="14" fillId="0" borderId="65" xfId="0" applyFont="1" applyBorder="1" applyAlignment="1">
      <alignment vertical="center"/>
    </xf>
    <xf numFmtId="0" fontId="11" fillId="0" borderId="17" xfId="0" applyFont="1" applyFill="1" applyBorder="1" applyAlignment="1">
      <alignment vertical="center"/>
    </xf>
    <xf numFmtId="0" fontId="14" fillId="0" borderId="65" xfId="0" applyFont="1" applyFill="1" applyBorder="1" applyAlignment="1">
      <alignment vertical="center"/>
    </xf>
    <xf numFmtId="0" fontId="11" fillId="0" borderId="68" xfId="0" applyFont="1" applyFill="1" applyBorder="1" applyAlignment="1">
      <alignment vertical="center"/>
    </xf>
    <xf numFmtId="0" fontId="11" fillId="0" borderId="61" xfId="0" applyFont="1" applyFill="1" applyBorder="1" applyAlignment="1">
      <alignment vertical="center"/>
    </xf>
    <xf numFmtId="0" fontId="11" fillId="0" borderId="58" xfId="0" applyFont="1" applyFill="1" applyBorder="1" applyAlignment="1">
      <alignment vertical="center"/>
    </xf>
    <xf numFmtId="0" fontId="11" fillId="0" borderId="59" xfId="0" applyFont="1" applyFill="1" applyBorder="1" applyAlignment="1">
      <alignment vertical="center"/>
    </xf>
    <xf numFmtId="0" fontId="11" fillId="0" borderId="62" xfId="0" applyFont="1" applyFill="1" applyBorder="1" applyAlignment="1">
      <alignment vertical="center"/>
    </xf>
    <xf numFmtId="0" fontId="14" fillId="0" borderId="28" xfId="0" applyFont="1" applyFill="1" applyBorder="1" applyAlignment="1">
      <alignment vertical="center"/>
    </xf>
    <xf numFmtId="0" fontId="11" fillId="0" borderId="17" xfId="0" applyFont="1" applyBorder="1" applyAlignment="1">
      <alignment vertical="center"/>
    </xf>
    <xf numFmtId="0" fontId="11" fillId="0" borderId="68" xfId="0" applyFont="1" applyBorder="1" applyAlignment="1">
      <alignment vertical="center"/>
    </xf>
    <xf numFmtId="0" fontId="11" fillId="0" borderId="61" xfId="0" applyFont="1" applyBorder="1" applyAlignment="1">
      <alignment vertical="center"/>
    </xf>
    <xf numFmtId="0" fontId="11" fillId="0" borderId="58" xfId="0" applyFont="1" applyBorder="1" applyAlignment="1">
      <alignment vertical="center"/>
    </xf>
    <xf numFmtId="0" fontId="11" fillId="0" borderId="59" xfId="0" applyFont="1" applyBorder="1" applyAlignment="1">
      <alignment vertical="center"/>
    </xf>
    <xf numFmtId="0" fontId="11" fillId="0" borderId="62" xfId="0" applyFont="1" applyBorder="1" applyAlignment="1">
      <alignment vertical="center"/>
    </xf>
    <xf numFmtId="0" fontId="14" fillId="0" borderId="61" xfId="0" applyFont="1" applyBorder="1" applyAlignment="1">
      <alignment vertical="center"/>
    </xf>
    <xf numFmtId="0" fontId="11" fillId="13" borderId="62" xfId="0" applyFont="1" applyFill="1" applyBorder="1" applyAlignment="1">
      <alignment vertical="center"/>
    </xf>
    <xf numFmtId="0" fontId="37" fillId="24" borderId="0" xfId="0" applyFont="1" applyFill="1" applyBorder="1" applyAlignment="1">
      <alignment vertical="top" wrapText="1"/>
    </xf>
    <xf numFmtId="0" fontId="14" fillId="13" borderId="0" xfId="0" applyFont="1" applyFill="1" applyBorder="1" applyAlignment="1">
      <alignment vertical="top" wrapText="1"/>
    </xf>
    <xf numFmtId="0" fontId="11" fillId="0" borderId="195" xfId="0" applyFont="1" applyBorder="1" applyAlignment="1">
      <alignment horizontal="center" vertical="center"/>
    </xf>
    <xf numFmtId="170" fontId="6" fillId="27" borderId="36" xfId="0" applyNumberFormat="1" applyFont="1" applyFill="1" applyBorder="1" applyAlignment="1" applyProtection="1">
      <alignment horizontal="center" vertical="center"/>
      <protection hidden="1"/>
    </xf>
    <xf numFmtId="0" fontId="11" fillId="11" borderId="5" xfId="2" applyFont="1" applyFill="1" applyBorder="1" applyAlignment="1" applyProtection="1">
      <alignment horizontal="center" vertical="center"/>
      <protection locked="0"/>
    </xf>
    <xf numFmtId="0" fontId="11" fillId="8" borderId="5" xfId="8" applyNumberFormat="1" applyFont="1" applyFill="1" applyBorder="1" applyAlignment="1">
      <alignment vertical="top" wrapText="1"/>
    </xf>
    <xf numFmtId="0" fontId="11" fillId="0" borderId="0" xfId="0" applyFont="1" applyBorder="1" applyAlignment="1">
      <alignment vertical="center" wrapText="1"/>
    </xf>
    <xf numFmtId="0" fontId="11" fillId="8" borderId="5" xfId="0" applyFont="1" applyFill="1" applyBorder="1" applyAlignment="1">
      <alignment vertical="center" wrapText="1"/>
    </xf>
    <xf numFmtId="0" fontId="11" fillId="12" borderId="172" xfId="0" applyFont="1" applyFill="1" applyBorder="1" applyAlignment="1">
      <alignment vertical="center"/>
    </xf>
    <xf numFmtId="0" fontId="63" fillId="0" borderId="127" xfId="0" applyFont="1" applyBorder="1" applyAlignment="1">
      <alignment horizontal="center"/>
    </xf>
    <xf numFmtId="0" fontId="28" fillId="0" borderId="124" xfId="0" applyFont="1" applyBorder="1" applyAlignment="1">
      <alignment horizontal="center"/>
    </xf>
    <xf numFmtId="0" fontId="11" fillId="0" borderId="0" xfId="0" applyFont="1" applyAlignment="1">
      <alignment horizontal="center"/>
    </xf>
    <xf numFmtId="0" fontId="11" fillId="11" borderId="5" xfId="2" applyFont="1" applyFill="1" applyBorder="1" applyAlignment="1" applyProtection="1">
      <alignment horizontal="center" vertical="center"/>
      <protection locked="0"/>
    </xf>
    <xf numFmtId="14" fontId="11" fillId="8" borderId="5" xfId="0" applyNumberFormat="1" applyFont="1" applyFill="1" applyBorder="1"/>
    <xf numFmtId="0" fontId="3" fillId="0" borderId="5" xfId="0" applyFont="1" applyBorder="1" applyAlignment="1">
      <alignment vertical="center"/>
    </xf>
    <xf numFmtId="0" fontId="29" fillId="0" borderId="164" xfId="0" applyFont="1" applyFill="1" applyBorder="1"/>
    <xf numFmtId="0" fontId="11" fillId="11" borderId="5" xfId="2" applyFont="1" applyFill="1" applyBorder="1" applyAlignment="1" applyProtection="1">
      <alignment horizontal="center" vertical="center"/>
      <protection locked="0"/>
    </xf>
    <xf numFmtId="0" fontId="11" fillId="11" borderId="5" xfId="2" applyFont="1" applyFill="1" applyBorder="1" applyAlignment="1" applyProtection="1">
      <alignment horizontal="center" vertical="center"/>
      <protection locked="0"/>
    </xf>
    <xf numFmtId="0" fontId="5" fillId="0" borderId="101" xfId="0" applyFont="1" applyBorder="1"/>
    <xf numFmtId="0" fontId="3" fillId="0" borderId="95" xfId="0" applyFont="1" applyBorder="1"/>
    <xf numFmtId="0" fontId="3" fillId="0" borderId="100" xfId="0" applyFont="1" applyBorder="1"/>
    <xf numFmtId="0" fontId="5" fillId="0" borderId="138" xfId="0" applyFont="1" applyBorder="1"/>
    <xf numFmtId="0" fontId="5" fillId="0" borderId="103" xfId="0" applyFont="1" applyBorder="1"/>
    <xf numFmtId="0" fontId="5" fillId="0" borderId="134" xfId="0" applyFont="1" applyBorder="1"/>
    <xf numFmtId="0" fontId="5" fillId="0" borderId="139" xfId="0" applyFont="1" applyBorder="1"/>
    <xf numFmtId="0" fontId="5" fillId="0" borderId="17" xfId="0" applyFont="1" applyBorder="1"/>
    <xf numFmtId="0" fontId="5" fillId="0" borderId="19" xfId="0" applyFont="1" applyFill="1" applyBorder="1"/>
    <xf numFmtId="49" fontId="11" fillId="0" borderId="5" xfId="0" applyNumberFormat="1" applyFont="1" applyFill="1" applyBorder="1" applyAlignment="1">
      <alignment horizontal="center" vertical="center"/>
    </xf>
    <xf numFmtId="0" fontId="3" fillId="0" borderId="45" xfId="0" applyFont="1" applyBorder="1"/>
    <xf numFmtId="0" fontId="29" fillId="0" borderId="199" xfId="0" applyFont="1" applyBorder="1" applyAlignment="1">
      <alignment horizontal="center"/>
    </xf>
    <xf numFmtId="0" fontId="29" fillId="0" borderId="127" xfId="0" applyFont="1" applyBorder="1" applyAlignment="1">
      <alignment horizontal="center"/>
    </xf>
    <xf numFmtId="0" fontId="29" fillId="0" borderId="187" xfId="0" applyFont="1" applyBorder="1" applyAlignment="1">
      <alignment horizontal="center"/>
    </xf>
    <xf numFmtId="0" fontId="11" fillId="0" borderId="177" xfId="0" applyFont="1" applyBorder="1"/>
    <xf numFmtId="0" fontId="29" fillId="0" borderId="127" xfId="0" applyFont="1" applyBorder="1"/>
    <xf numFmtId="0" fontId="29" fillId="0" borderId="127" xfId="0" applyFont="1" applyBorder="1" applyAlignment="1">
      <alignment horizontal="center" vertical="center"/>
    </xf>
    <xf numFmtId="0" fontId="3" fillId="13" borderId="153" xfId="0" applyFont="1" applyFill="1" applyBorder="1" applyAlignment="1">
      <alignment horizontal="center" vertical="center" wrapText="1"/>
    </xf>
    <xf numFmtId="0" fontId="28" fillId="0" borderId="95" xfId="0" applyFont="1" applyBorder="1" applyAlignment="1">
      <alignment horizontal="center"/>
    </xf>
    <xf numFmtId="0" fontId="3" fillId="14" borderId="5" xfId="0" applyFont="1" applyFill="1" applyBorder="1"/>
    <xf numFmtId="0" fontId="3" fillId="0" borderId="0" xfId="0" applyFont="1" applyAlignment="1">
      <alignment vertical="center" wrapText="1"/>
    </xf>
    <xf numFmtId="0" fontId="3" fillId="0" borderId="174" xfId="0" applyFont="1" applyBorder="1" applyAlignment="1">
      <alignment vertical="center" wrapText="1"/>
    </xf>
    <xf numFmtId="0" fontId="3" fillId="0" borderId="175" xfId="0" applyFont="1" applyBorder="1" applyAlignment="1">
      <alignment vertical="center" wrapText="1"/>
    </xf>
    <xf numFmtId="14" fontId="3" fillId="0" borderId="0" xfId="0" applyNumberFormat="1" applyFont="1" applyAlignment="1">
      <alignment vertical="center" wrapText="1"/>
    </xf>
    <xf numFmtId="0" fontId="3" fillId="0" borderId="56" xfId="0" applyFont="1" applyBorder="1" applyAlignment="1">
      <alignment vertical="center" wrapText="1"/>
    </xf>
    <xf numFmtId="43" fontId="3" fillId="0" borderId="175" xfId="12" applyFont="1" applyBorder="1" applyAlignment="1">
      <alignment vertical="center" wrapText="1"/>
    </xf>
    <xf numFmtId="0" fontId="3" fillId="0" borderId="0" xfId="0" applyNumberFormat="1" applyFont="1"/>
    <xf numFmtId="0" fontId="3" fillId="8" borderId="5" xfId="2" applyNumberFormat="1" applyFont="1" applyFill="1" applyBorder="1" applyAlignment="1" applyProtection="1">
      <alignment horizontal="center" vertical="center"/>
      <protection locked="0"/>
    </xf>
    <xf numFmtId="0" fontId="3" fillId="8" borderId="70" xfId="2" applyFont="1" applyFill="1" applyBorder="1" applyAlignment="1" applyProtection="1">
      <alignment horizontal="center" vertical="center"/>
      <protection locked="0"/>
    </xf>
    <xf numFmtId="0" fontId="3" fillId="13" borderId="86" xfId="0" applyFont="1" applyFill="1" applyBorder="1"/>
    <xf numFmtId="0" fontId="3" fillId="13" borderId="36" xfId="0" applyFont="1" applyFill="1" applyBorder="1"/>
    <xf numFmtId="0" fontId="64" fillId="0" borderId="0" xfId="0" applyFont="1"/>
    <xf numFmtId="0" fontId="28" fillId="0" borderId="155" xfId="0" applyFont="1" applyBorder="1" applyAlignment="1">
      <alignment vertical="center" wrapText="1"/>
    </xf>
    <xf numFmtId="0" fontId="28" fillId="0" borderId="90" xfId="0" applyFont="1" applyBorder="1" applyAlignment="1">
      <alignment vertical="center"/>
    </xf>
    <xf numFmtId="0" fontId="28" fillId="0" borderId="90" xfId="0" applyFont="1" applyBorder="1" applyAlignment="1">
      <alignment horizontal="center" vertical="center" wrapText="1"/>
    </xf>
    <xf numFmtId="0" fontId="28" fillId="0" borderId="90" xfId="0" applyFont="1" applyBorder="1" applyAlignment="1">
      <alignment horizontal="center" vertical="center"/>
    </xf>
    <xf numFmtId="0" fontId="11" fillId="14" borderId="47" xfId="0" applyFont="1" applyFill="1" applyBorder="1"/>
    <xf numFmtId="0" fontId="14" fillId="0" borderId="181" xfId="0" applyFont="1" applyBorder="1"/>
    <xf numFmtId="0" fontId="14" fillId="0" borderId="182" xfId="0" applyFont="1" applyBorder="1" applyAlignment="1">
      <alignment horizontal="center"/>
    </xf>
    <xf numFmtId="0" fontId="14" fillId="13" borderId="5" xfId="0" applyFont="1" applyFill="1" applyBorder="1" applyAlignment="1">
      <alignment horizontal="center" vertical="center"/>
    </xf>
    <xf numFmtId="0" fontId="11" fillId="19" borderId="5" xfId="0" applyFont="1" applyFill="1" applyBorder="1"/>
    <xf numFmtId="0" fontId="11" fillId="14" borderId="79" xfId="0" applyFont="1" applyFill="1" applyBorder="1"/>
    <xf numFmtId="0" fontId="14" fillId="5" borderId="15" xfId="1" applyFont="1" applyFill="1" applyBorder="1" applyAlignment="1" applyProtection="1">
      <alignment horizontal="left"/>
      <protection hidden="1"/>
    </xf>
    <xf numFmtId="0" fontId="8" fillId="14" borderId="79" xfId="0" applyFont="1" applyFill="1" applyBorder="1"/>
    <xf numFmtId="0" fontId="8" fillId="14" borderId="5" xfId="0" applyFont="1" applyFill="1" applyBorder="1"/>
    <xf numFmtId="0" fontId="0" fillId="0" borderId="0" xfId="0" applyFont="1"/>
    <xf numFmtId="0" fontId="11" fillId="20" borderId="5" xfId="8" applyNumberFormat="1" applyFont="1" applyFill="1" applyBorder="1"/>
    <xf numFmtId="0" fontId="18" fillId="0" borderId="0" xfId="0" applyFont="1"/>
    <xf numFmtId="0" fontId="11" fillId="20" borderId="80" xfId="8" applyNumberFormat="1" applyFont="1" applyFill="1" applyBorder="1"/>
    <xf numFmtId="0" fontId="11" fillId="20" borderId="79" xfId="8" applyNumberFormat="1" applyFont="1" applyFill="1" applyBorder="1"/>
    <xf numFmtId="0" fontId="11" fillId="14" borderId="79" xfId="8" applyNumberFormat="1" applyFont="1" applyFill="1" applyBorder="1"/>
    <xf numFmtId="0" fontId="65" fillId="5" borderId="15" xfId="1" applyFont="1" applyFill="1" applyBorder="1" applyAlignment="1" applyProtection="1">
      <alignment horizontal="left"/>
      <protection hidden="1"/>
    </xf>
    <xf numFmtId="0" fontId="11" fillId="20" borderId="47" xfId="0" applyFont="1" applyFill="1" applyBorder="1"/>
    <xf numFmtId="0" fontId="29" fillId="0" borderId="134" xfId="0" applyFont="1" applyBorder="1" applyAlignment="1">
      <alignment horizontal="center" vertical="center" wrapText="1"/>
    </xf>
    <xf numFmtId="0" fontId="29" fillId="0" borderId="157" xfId="0" applyFont="1" applyBorder="1"/>
    <xf numFmtId="0" fontId="29" fillId="0" borderId="151" xfId="0" applyFont="1" applyBorder="1" applyAlignment="1">
      <alignment horizontal="center" vertical="center"/>
    </xf>
    <xf numFmtId="0" fontId="29" fillId="0" borderId="203" xfId="0" applyFont="1" applyBorder="1" applyAlignment="1">
      <alignment horizontal="center" vertical="center"/>
    </xf>
    <xf numFmtId="0" fontId="11" fillId="0" borderId="26" xfId="0" applyFont="1" applyFill="1" applyBorder="1" applyAlignment="1">
      <alignment vertical="center"/>
    </xf>
    <xf numFmtId="0" fontId="11" fillId="0" borderId="27" xfId="0" applyFont="1" applyFill="1" applyBorder="1" applyAlignment="1">
      <alignment vertical="center"/>
    </xf>
    <xf numFmtId="0" fontId="11" fillId="0" borderId="27" xfId="0" applyFont="1" applyBorder="1" applyAlignment="1">
      <alignment horizontal="center" vertical="center"/>
    </xf>
    <xf numFmtId="0" fontId="11" fillId="0" borderId="204" xfId="0" applyFont="1" applyBorder="1" applyAlignment="1">
      <alignment horizontal="center" vertical="center"/>
    </xf>
    <xf numFmtId="0" fontId="28" fillId="0" borderId="110" xfId="0" applyFont="1" applyBorder="1" applyAlignment="1">
      <alignment horizontal="center" vertical="center"/>
    </xf>
    <xf numFmtId="0" fontId="28" fillId="0" borderId="111" xfId="0" applyFont="1" applyBorder="1" applyAlignment="1">
      <alignment horizontal="center" vertical="center"/>
    </xf>
    <xf numFmtId="0" fontId="28" fillId="0" borderId="112" xfId="0" applyFont="1" applyBorder="1" applyAlignment="1">
      <alignment horizontal="center" vertical="center"/>
    </xf>
    <xf numFmtId="0" fontId="11" fillId="11" borderId="5" xfId="2" applyFont="1" applyFill="1" applyBorder="1" applyAlignment="1" applyProtection="1">
      <alignment horizontal="center" vertical="center"/>
      <protection locked="0"/>
    </xf>
    <xf numFmtId="0" fontId="11" fillId="11" borderId="5" xfId="2" applyFont="1" applyFill="1" applyBorder="1" applyAlignment="1" applyProtection="1">
      <alignment horizontal="center" vertical="center"/>
      <protection locked="0"/>
    </xf>
    <xf numFmtId="168" fontId="8" fillId="17" borderId="5" xfId="4" applyFont="1" applyFill="1" applyBorder="1" applyAlignment="1" applyProtection="1">
      <alignment horizontal="center"/>
      <protection hidden="1"/>
    </xf>
    <xf numFmtId="170" fontId="14" fillId="15" borderId="0" xfId="0" applyNumberFormat="1" applyFont="1" applyFill="1" applyAlignment="1" applyProtection="1">
      <alignment horizontal="center" vertical="center"/>
      <protection hidden="1"/>
    </xf>
    <xf numFmtId="168" fontId="8" fillId="17" borderId="5" xfId="4" applyFont="1" applyFill="1" applyBorder="1" applyProtection="1">
      <protection hidden="1"/>
    </xf>
    <xf numFmtId="0" fontId="66" fillId="5" borderId="15" xfId="1" applyFont="1" applyFill="1" applyBorder="1" applyAlignment="1" applyProtection="1">
      <alignment horizontal="right" vertical="center"/>
      <protection hidden="1"/>
    </xf>
    <xf numFmtId="0" fontId="35" fillId="13" borderId="9" xfId="1" applyFont="1" applyFill="1" applyBorder="1" applyAlignment="1" applyProtection="1">
      <alignment horizontal="left" vertical="center" wrapText="1" indent="1"/>
      <protection hidden="1"/>
    </xf>
    <xf numFmtId="9" fontId="11" fillId="8" borderId="5" xfId="7" applyFont="1" applyFill="1" applyBorder="1" applyAlignment="1">
      <alignment horizontal="center"/>
    </xf>
    <xf numFmtId="0" fontId="65" fillId="5" borderId="56" xfId="1" applyFont="1" applyFill="1" applyBorder="1" applyAlignment="1" applyProtection="1">
      <alignment horizontal="left"/>
      <protection hidden="1"/>
    </xf>
    <xf numFmtId="0" fontId="14" fillId="0" borderId="0" xfId="0" applyFont="1" applyAlignment="1">
      <alignment horizontal="center"/>
    </xf>
    <xf numFmtId="0" fontId="11" fillId="11" borderId="5" xfId="2" applyFont="1" applyFill="1" applyBorder="1" applyAlignment="1" applyProtection="1">
      <alignment horizontal="center" vertical="center"/>
      <protection locked="0"/>
    </xf>
    <xf numFmtId="0" fontId="8" fillId="28" borderId="5" xfId="2" applyFont="1" applyFill="1" applyBorder="1" applyAlignment="1" applyProtection="1">
      <alignment horizontal="center" vertical="center"/>
      <protection locked="0"/>
    </xf>
    <xf numFmtId="43" fontId="11" fillId="19" borderId="5" xfId="2" applyNumberFormat="1" applyFont="1" applyFill="1" applyBorder="1" applyAlignment="1" applyProtection="1">
      <alignment horizontal="right" vertical="center"/>
      <protection locked="0"/>
    </xf>
    <xf numFmtId="0" fontId="11" fillId="28" borderId="5" xfId="0" applyFont="1" applyFill="1" applyBorder="1"/>
    <xf numFmtId="0" fontId="11" fillId="28" borderId="5" xfId="2" applyFont="1" applyFill="1" applyBorder="1" applyAlignment="1" applyProtection="1">
      <alignment horizontal="center" vertical="center"/>
      <protection locked="0"/>
    </xf>
    <xf numFmtId="0" fontId="11" fillId="28" borderId="49" xfId="0" applyFont="1" applyFill="1" applyBorder="1"/>
    <xf numFmtId="165" fontId="11" fillId="28" borderId="40" xfId="6" applyFont="1" applyFill="1" applyBorder="1"/>
    <xf numFmtId="0" fontId="11" fillId="28" borderId="5" xfId="0" applyFont="1" applyFill="1" applyBorder="1" applyAlignment="1"/>
    <xf numFmtId="0" fontId="11" fillId="28" borderId="5" xfId="8" applyNumberFormat="1" applyFont="1" applyFill="1" applyBorder="1"/>
    <xf numFmtId="0" fontId="11" fillId="28" borderId="5" xfId="0" applyFont="1" applyFill="1" applyBorder="1" applyAlignment="1">
      <alignment horizontal="center"/>
    </xf>
    <xf numFmtId="0" fontId="8" fillId="29" borderId="5" xfId="2" applyFont="1" applyFill="1" applyBorder="1" applyAlignment="1" applyProtection="1">
      <alignment horizontal="center" vertical="center"/>
      <protection locked="0"/>
    </xf>
    <xf numFmtId="175" fontId="8" fillId="0" borderId="0" xfId="0" applyNumberFormat="1" applyFont="1"/>
    <xf numFmtId="0" fontId="11" fillId="29" borderId="5" xfId="0" applyFont="1" applyFill="1" applyBorder="1"/>
    <xf numFmtId="0" fontId="11" fillId="13" borderId="5" xfId="0" applyFont="1" applyFill="1" applyBorder="1" applyAlignment="1"/>
    <xf numFmtId="0" fontId="14" fillId="0" borderId="5" xfId="0" applyFont="1" applyBorder="1" applyAlignment="1">
      <alignment vertical="center"/>
    </xf>
    <xf numFmtId="164" fontId="11" fillId="29" borderId="5" xfId="8" applyFont="1" applyFill="1" applyBorder="1"/>
    <xf numFmtId="0" fontId="5" fillId="13" borderId="5" xfId="0" applyFont="1" applyFill="1" applyBorder="1" applyAlignment="1">
      <alignment horizontal="center"/>
    </xf>
    <xf numFmtId="0" fontId="5" fillId="13" borderId="5" xfId="0" applyFont="1" applyFill="1" applyBorder="1" applyAlignment="1">
      <alignment horizontal="center" wrapText="1"/>
    </xf>
    <xf numFmtId="0" fontId="11" fillId="0" borderId="146" xfId="0" applyFont="1" applyBorder="1" applyAlignment="1"/>
    <xf numFmtId="0" fontId="11" fillId="0" borderId="143" xfId="0" applyFont="1" applyBorder="1" applyAlignment="1"/>
    <xf numFmtId="0" fontId="11" fillId="0" borderId="97" xfId="0" applyFont="1" applyBorder="1" applyAlignment="1">
      <alignment horizontal="center"/>
    </xf>
    <xf numFmtId="0" fontId="3" fillId="30" borderId="5" xfId="0" applyFont="1" applyFill="1" applyBorder="1"/>
    <xf numFmtId="0" fontId="28" fillId="0" borderId="142" xfId="0" applyFont="1" applyBorder="1" applyAlignment="1">
      <alignment horizontal="center"/>
    </xf>
    <xf numFmtId="0" fontId="28" fillId="0" borderId="147" xfId="0" applyFont="1" applyBorder="1" applyAlignment="1">
      <alignment horizontal="center"/>
    </xf>
    <xf numFmtId="0" fontId="28" fillId="0" borderId="205" xfId="0" applyFont="1" applyBorder="1" applyAlignment="1">
      <alignment horizontal="center"/>
    </xf>
    <xf numFmtId="0" fontId="28" fillId="0" borderId="206" xfId="0" applyFont="1" applyBorder="1" applyAlignment="1">
      <alignment horizontal="center"/>
    </xf>
    <xf numFmtId="0" fontId="14" fillId="0" borderId="103" xfId="0" applyFont="1" applyBorder="1" applyAlignment="1">
      <alignment horizontal="center"/>
    </xf>
    <xf numFmtId="0" fontId="14" fillId="0" borderId="165" xfId="0" applyFont="1" applyBorder="1" applyAlignment="1">
      <alignment horizontal="center"/>
    </xf>
    <xf numFmtId="0" fontId="11" fillId="0" borderId="25" xfId="0" applyFont="1" applyBorder="1" applyAlignment="1">
      <alignment horizontal="center"/>
    </xf>
    <xf numFmtId="0" fontId="29" fillId="0" borderId="97" xfId="0" applyFont="1" applyBorder="1" applyAlignment="1">
      <alignment horizontal="center"/>
    </xf>
    <xf numFmtId="0" fontId="14" fillId="0" borderId="104" xfId="0" applyFont="1" applyBorder="1" applyAlignment="1">
      <alignment horizontal="center" wrapText="1"/>
    </xf>
    <xf numFmtId="0" fontId="14" fillId="0" borderId="124" xfId="0" applyFont="1" applyBorder="1" applyAlignment="1">
      <alignment horizontal="center" wrapText="1"/>
    </xf>
    <xf numFmtId="0" fontId="14" fillId="0" borderId="207" xfId="0" applyFont="1" applyBorder="1" applyAlignment="1">
      <alignment horizontal="center" wrapText="1"/>
    </xf>
    <xf numFmtId="0" fontId="28" fillId="0" borderId="133" xfId="0" applyFont="1" applyBorder="1" applyAlignment="1">
      <alignment horizontal="center"/>
    </xf>
    <xf numFmtId="0" fontId="28" fillId="0" borderId="139" xfId="0" applyFont="1" applyBorder="1" applyAlignment="1">
      <alignment horizontal="center" wrapText="1"/>
    </xf>
    <xf numFmtId="0" fontId="11" fillId="0" borderId="0" xfId="0" applyFont="1" applyAlignment="1">
      <alignment horizontal="center"/>
    </xf>
    <xf numFmtId="0" fontId="28" fillId="0" borderId="95" xfId="0" applyFont="1" applyBorder="1" applyAlignment="1">
      <alignment horizontal="center"/>
    </xf>
    <xf numFmtId="0" fontId="28" fillId="0" borderId="97" xfId="0" applyFont="1" applyBorder="1" applyAlignment="1">
      <alignment horizontal="center"/>
    </xf>
    <xf numFmtId="0" fontId="28" fillId="0" borderId="124" xfId="0" applyFont="1" applyBorder="1" applyAlignment="1">
      <alignment horizontal="center"/>
    </xf>
    <xf numFmtId="0" fontId="11" fillId="11" borderId="5" xfId="2" applyFont="1" applyFill="1" applyBorder="1" applyAlignment="1" applyProtection="1">
      <alignment horizontal="center" vertical="center"/>
      <protection locked="0"/>
    </xf>
    <xf numFmtId="0" fontId="28" fillId="0" borderId="124" xfId="0" applyFont="1" applyBorder="1"/>
    <xf numFmtId="0" fontId="29" fillId="0" borderId="104" xfId="0" applyFont="1" applyBorder="1"/>
    <xf numFmtId="0" fontId="11" fillId="13" borderId="24" xfId="0" applyFont="1" applyFill="1" applyBorder="1"/>
    <xf numFmtId="0" fontId="28" fillId="0" borderId="66" xfId="0" applyFont="1" applyBorder="1"/>
    <xf numFmtId="14" fontId="14" fillId="0" borderId="66" xfId="0" applyNumberFormat="1" applyFont="1" applyBorder="1" applyAlignment="1">
      <alignment horizontal="center"/>
    </xf>
    <xf numFmtId="14" fontId="14" fillId="0" borderId="213" xfId="0" applyNumberFormat="1" applyFont="1" applyBorder="1" applyAlignment="1">
      <alignment horizontal="center"/>
    </xf>
    <xf numFmtId="0" fontId="14" fillId="0" borderId="199" xfId="0" applyFont="1" applyBorder="1" applyAlignment="1">
      <alignment horizontal="center"/>
    </xf>
    <xf numFmtId="0" fontId="14" fillId="0" borderId="208" xfId="0" applyFont="1" applyBorder="1" applyAlignment="1">
      <alignment horizontal="center"/>
    </xf>
    <xf numFmtId="0" fontId="28" fillId="0" borderId="0" xfId="0" applyFont="1" applyBorder="1" applyAlignment="1">
      <alignment horizontal="center" vertical="center" wrapText="1"/>
    </xf>
    <xf numFmtId="0" fontId="14" fillId="0" borderId="0" xfId="0" applyFont="1" applyBorder="1" applyAlignment="1">
      <alignment horizontal="center" wrapText="1"/>
    </xf>
    <xf numFmtId="0" fontId="29" fillId="0" borderId="64" xfId="0" applyFont="1" applyBorder="1"/>
    <xf numFmtId="0" fontId="14" fillId="0" borderId="66" xfId="0" applyFont="1" applyBorder="1"/>
    <xf numFmtId="0" fontId="28" fillId="13" borderId="0" xfId="0" applyFont="1" applyFill="1" applyBorder="1" applyAlignment="1">
      <alignment horizontal="center" vertical="center"/>
    </xf>
    <xf numFmtId="0" fontId="14" fillId="13" borderId="5" xfId="0" applyFont="1" applyFill="1" applyBorder="1"/>
    <xf numFmtId="0" fontId="11" fillId="13" borderId="65" xfId="0" applyFont="1" applyFill="1" applyBorder="1" applyAlignment="1"/>
    <xf numFmtId="0" fontId="11" fillId="13" borderId="64" xfId="0" applyFont="1" applyFill="1" applyBorder="1" applyAlignment="1">
      <alignment horizontal="center"/>
    </xf>
    <xf numFmtId="0" fontId="28" fillId="13" borderId="101" xfId="0" applyFont="1" applyFill="1" applyBorder="1"/>
    <xf numFmtId="0" fontId="28" fillId="13" borderId="104" xfId="0" applyFont="1" applyFill="1" applyBorder="1"/>
    <xf numFmtId="0" fontId="28" fillId="13" borderId="138" xfId="0" applyFont="1" applyFill="1" applyBorder="1"/>
    <xf numFmtId="0" fontId="28" fillId="13" borderId="138" xfId="0" applyFont="1" applyFill="1" applyBorder="1" applyAlignment="1">
      <alignment horizontal="center"/>
    </xf>
    <xf numFmtId="0" fontId="28" fillId="13" borderId="95" xfId="0" applyFont="1" applyFill="1" applyBorder="1" applyAlignment="1">
      <alignment horizontal="center"/>
    </xf>
    <xf numFmtId="0" fontId="28" fillId="13" borderId="103" xfId="0" applyFont="1" applyFill="1" applyBorder="1"/>
    <xf numFmtId="0" fontId="28" fillId="13" borderId="134" xfId="0" applyFont="1" applyFill="1" applyBorder="1"/>
    <xf numFmtId="0" fontId="28" fillId="13" borderId="134" xfId="0" applyFont="1" applyFill="1" applyBorder="1" applyAlignment="1">
      <alignment horizontal="center"/>
    </xf>
    <xf numFmtId="0" fontId="28" fillId="13" borderId="97" xfId="0" applyFont="1" applyFill="1" applyBorder="1" applyAlignment="1">
      <alignment horizontal="center"/>
    </xf>
    <xf numFmtId="0" fontId="28" fillId="13" borderId="139" xfId="0" applyFont="1" applyFill="1" applyBorder="1"/>
    <xf numFmtId="0" fontId="28" fillId="13" borderId="139" xfId="0" applyFont="1" applyFill="1" applyBorder="1" applyAlignment="1">
      <alignment horizontal="center"/>
    </xf>
    <xf numFmtId="0" fontId="28" fillId="13" borderId="100" xfId="0" applyFont="1" applyFill="1" applyBorder="1" applyAlignment="1">
      <alignment horizontal="center"/>
    </xf>
    <xf numFmtId="0" fontId="14" fillId="13" borderId="5" xfId="0" applyFont="1" applyFill="1" applyBorder="1" applyAlignment="1"/>
    <xf numFmtId="0" fontId="11" fillId="13" borderId="40" xfId="0" applyFont="1" applyFill="1" applyBorder="1" applyAlignment="1"/>
    <xf numFmtId="0" fontId="28" fillId="13" borderId="110" xfId="1" applyFont="1" applyFill="1" applyBorder="1" applyAlignment="1" applyProtection="1">
      <alignment horizontal="center" vertical="center"/>
      <protection hidden="1"/>
    </xf>
    <xf numFmtId="0" fontId="28" fillId="13" borderId="111" xfId="1" applyFont="1" applyFill="1" applyBorder="1" applyAlignment="1" applyProtection="1">
      <alignment vertical="center"/>
      <protection hidden="1"/>
    </xf>
    <xf numFmtId="0" fontId="28" fillId="13" borderId="112" xfId="1" applyFont="1" applyFill="1" applyBorder="1" applyAlignment="1" applyProtection="1">
      <alignment vertical="center"/>
      <protection hidden="1"/>
    </xf>
    <xf numFmtId="0" fontId="68" fillId="13" borderId="0" xfId="0" applyFont="1" applyFill="1"/>
    <xf numFmtId="0" fontId="69" fillId="13" borderId="0" xfId="0" applyFont="1" applyFill="1"/>
    <xf numFmtId="0" fontId="69" fillId="0" borderId="0" xfId="0" applyFont="1"/>
    <xf numFmtId="0" fontId="11" fillId="11" borderId="5" xfId="2" applyFont="1" applyFill="1" applyBorder="1" applyAlignment="1">
      <alignment horizontal="center" vertical="center"/>
    </xf>
    <xf numFmtId="0" fontId="11" fillId="8" borderId="5" xfId="2" applyFont="1" applyFill="1" applyBorder="1" applyAlignment="1">
      <alignment horizontal="center" vertical="center"/>
    </xf>
    <xf numFmtId="0" fontId="68" fillId="0" borderId="0" xfId="0" applyFont="1" applyFill="1" applyBorder="1"/>
    <xf numFmtId="0" fontId="68" fillId="0" borderId="0" xfId="0" applyFont="1" applyFill="1" applyBorder="1" applyAlignment="1">
      <alignment horizontal="center" vertical="center"/>
    </xf>
    <xf numFmtId="0" fontId="69" fillId="0" borderId="0" xfId="0" applyFont="1" applyFill="1" applyBorder="1"/>
    <xf numFmtId="0" fontId="68" fillId="0" borderId="0" xfId="2" applyFont="1" applyFill="1" applyBorder="1" applyAlignment="1" applyProtection="1">
      <alignment horizontal="center" vertical="center"/>
      <protection locked="0"/>
    </xf>
    <xf numFmtId="0" fontId="0" fillId="0" borderId="0" xfId="0" applyFill="1" applyBorder="1"/>
    <xf numFmtId="0" fontId="68" fillId="0" borderId="64" xfId="0" applyFont="1" applyFill="1" applyBorder="1" applyAlignment="1">
      <alignment horizontal="center" vertical="center"/>
    </xf>
    <xf numFmtId="0" fontId="5" fillId="13" borderId="47" xfId="0" applyFont="1" applyFill="1" applyBorder="1" applyAlignment="1">
      <alignment horizontal="center"/>
    </xf>
    <xf numFmtId="0" fontId="28" fillId="13" borderId="17" xfId="0" applyFont="1" applyFill="1" applyBorder="1"/>
    <xf numFmtId="0" fontId="29" fillId="13" borderId="18" xfId="0" applyFont="1" applyFill="1" applyBorder="1"/>
    <xf numFmtId="0" fontId="0" fillId="0" borderId="20" xfId="0" applyBorder="1"/>
    <xf numFmtId="0" fontId="28" fillId="13" borderId="19" xfId="0" applyFont="1" applyFill="1" applyBorder="1"/>
    <xf numFmtId="0" fontId="11" fillId="11" borderId="5" xfId="2" applyFont="1" applyFill="1" applyBorder="1" applyAlignment="1" applyProtection="1">
      <alignment horizontal="center" vertical="center"/>
      <protection locked="0"/>
    </xf>
    <xf numFmtId="0" fontId="28" fillId="0" borderId="0" xfId="0" applyFont="1" applyBorder="1" applyAlignment="1">
      <alignment horizontal="center" vertical="center"/>
    </xf>
    <xf numFmtId="0" fontId="28" fillId="0" borderId="0" xfId="0" applyFont="1" applyBorder="1" applyAlignment="1">
      <alignment horizontal="center"/>
    </xf>
    <xf numFmtId="0" fontId="3" fillId="31" borderId="5" xfId="0" applyNumberFormat="1" applyFont="1" applyFill="1" applyBorder="1" applyAlignment="1">
      <alignment horizontal="right"/>
    </xf>
    <xf numFmtId="0" fontId="3" fillId="8" borderId="5" xfId="0" applyNumberFormat="1" applyFont="1" applyFill="1" applyBorder="1" applyAlignment="1">
      <alignment horizontal="right"/>
    </xf>
    <xf numFmtId="0" fontId="11" fillId="13" borderId="0" xfId="0" applyFont="1" applyFill="1" applyBorder="1" applyAlignment="1"/>
    <xf numFmtId="0" fontId="0" fillId="0" borderId="0" xfId="0" applyBorder="1"/>
    <xf numFmtId="0" fontId="0" fillId="0" borderId="0" xfId="0" applyBorder="1" applyAlignment="1">
      <alignment horizontal="center"/>
    </xf>
    <xf numFmtId="0" fontId="0" fillId="0" borderId="36" xfId="0" applyBorder="1"/>
    <xf numFmtId="0" fontId="5" fillId="13" borderId="0" xfId="0" applyFont="1" applyFill="1" applyBorder="1" applyAlignment="1">
      <alignment horizontal="center" vertical="center"/>
    </xf>
    <xf numFmtId="0" fontId="5" fillId="0" borderId="0" xfId="0" applyFont="1" applyBorder="1" applyAlignment="1">
      <alignment horizontal="center" vertical="center"/>
    </xf>
    <xf numFmtId="0" fontId="0" fillId="13" borderId="0" xfId="0" applyFill="1" applyBorder="1"/>
    <xf numFmtId="0" fontId="11" fillId="8" borderId="221" xfId="2" applyFont="1" applyFill="1" applyBorder="1" applyAlignment="1" applyProtection="1">
      <alignment horizontal="center" vertical="center"/>
      <protection locked="0"/>
    </xf>
    <xf numFmtId="0" fontId="28" fillId="13" borderId="36" xfId="0" applyFont="1" applyFill="1" applyBorder="1" applyAlignment="1">
      <alignment horizontal="center" vertical="center"/>
    </xf>
    <xf numFmtId="0" fontId="68" fillId="0" borderId="36" xfId="2" applyFont="1" applyFill="1" applyBorder="1" applyAlignment="1" applyProtection="1">
      <alignment horizontal="center" vertical="center"/>
      <protection locked="0"/>
    </xf>
    <xf numFmtId="0" fontId="0" fillId="0" borderId="36" xfId="0" applyFill="1" applyBorder="1"/>
    <xf numFmtId="0" fontId="11" fillId="13" borderId="0" xfId="0" applyFont="1" applyFill="1" applyBorder="1" applyAlignment="1">
      <alignment wrapText="1"/>
    </xf>
    <xf numFmtId="0" fontId="0" fillId="13" borderId="0" xfId="0" applyFont="1" applyFill="1" applyBorder="1"/>
    <xf numFmtId="0" fontId="0" fillId="0" borderId="37" xfId="0" applyFill="1" applyBorder="1"/>
    <xf numFmtId="0" fontId="0" fillId="0" borderId="9" xfId="0" applyFill="1" applyBorder="1"/>
    <xf numFmtId="0" fontId="0" fillId="0" borderId="9" xfId="0" applyFill="1" applyBorder="1" applyAlignment="1">
      <alignment horizontal="center"/>
    </xf>
    <xf numFmtId="164" fontId="11" fillId="28" borderId="5" xfId="8" applyFont="1" applyFill="1" applyBorder="1"/>
    <xf numFmtId="0" fontId="11" fillId="28" borderId="48" xfId="2" applyFont="1" applyFill="1" applyBorder="1" applyAlignment="1" applyProtection="1">
      <alignment horizontal="center" vertical="center"/>
      <protection locked="0"/>
    </xf>
    <xf numFmtId="0" fontId="11" fillId="28" borderId="5" xfId="2" applyNumberFormat="1" applyFont="1" applyFill="1" applyBorder="1" applyAlignment="1" applyProtection="1">
      <alignment horizontal="center" vertical="center"/>
      <protection locked="0"/>
    </xf>
    <xf numFmtId="0" fontId="11" fillId="28" borderId="48" xfId="2" applyNumberFormat="1" applyFont="1" applyFill="1" applyBorder="1" applyAlignment="1" applyProtection="1">
      <alignment horizontal="center" vertical="center"/>
      <protection locked="0"/>
    </xf>
    <xf numFmtId="0" fontId="11" fillId="28" borderId="40" xfId="2" applyNumberFormat="1" applyFont="1" applyFill="1" applyBorder="1" applyAlignment="1" applyProtection="1">
      <alignment horizontal="center" vertical="center"/>
      <protection locked="0"/>
    </xf>
    <xf numFmtId="0" fontId="5" fillId="13" borderId="47" xfId="0" applyFont="1" applyFill="1" applyBorder="1" applyAlignment="1">
      <alignment horizontal="left"/>
    </xf>
    <xf numFmtId="0" fontId="11" fillId="13" borderId="36" xfId="0" applyFont="1" applyFill="1" applyBorder="1" applyAlignment="1">
      <alignment vertical="center"/>
    </xf>
    <xf numFmtId="0" fontId="35" fillId="0" borderId="38" xfId="1" applyFont="1" applyBorder="1" applyAlignment="1" applyProtection="1">
      <alignment horizontal="left" vertical="center" wrapText="1" indent="1"/>
      <protection hidden="1"/>
    </xf>
    <xf numFmtId="176" fontId="3" fillId="20" borderId="5" xfId="6" applyNumberFormat="1" applyFont="1" applyFill="1" applyBorder="1" applyAlignment="1">
      <alignment horizontal="right"/>
    </xf>
    <xf numFmtId="0" fontId="0" fillId="0" borderId="66" xfId="0" applyBorder="1"/>
    <xf numFmtId="0" fontId="28" fillId="13" borderId="65" xfId="0" applyFont="1" applyFill="1" applyBorder="1"/>
    <xf numFmtId="0" fontId="29" fillId="13" borderId="65" xfId="0" applyFont="1" applyFill="1" applyBorder="1"/>
    <xf numFmtId="0" fontId="69" fillId="0" borderId="66" xfId="0" applyFont="1" applyFill="1" applyBorder="1"/>
    <xf numFmtId="0" fontId="0" fillId="0" borderId="17" xfId="0" applyBorder="1"/>
    <xf numFmtId="0" fontId="28" fillId="0" borderId="28" xfId="0" applyFont="1" applyBorder="1"/>
    <xf numFmtId="0" fontId="11" fillId="13" borderId="28" xfId="0" applyFont="1" applyFill="1" applyBorder="1" applyAlignment="1">
      <alignment horizontal="center"/>
    </xf>
    <xf numFmtId="0" fontId="11" fillId="13" borderId="18" xfId="0" applyFont="1" applyFill="1" applyBorder="1" applyAlignment="1">
      <alignment horizontal="center"/>
    </xf>
    <xf numFmtId="0" fontId="0" fillId="0" borderId="19" xfId="0" applyBorder="1"/>
    <xf numFmtId="0" fontId="28" fillId="0" borderId="164" xfId="0" applyFont="1" applyBorder="1"/>
    <xf numFmtId="0" fontId="11" fillId="13" borderId="164" xfId="0" applyFont="1" applyFill="1" applyBorder="1" applyAlignment="1">
      <alignment horizontal="center"/>
    </xf>
    <xf numFmtId="0" fontId="11" fillId="13" borderId="20" xfId="0" applyFont="1" applyFill="1" applyBorder="1" applyAlignment="1">
      <alignment horizontal="center"/>
    </xf>
    <xf numFmtId="9" fontId="60" fillId="28" borderId="5" xfId="7" applyFont="1" applyFill="1" applyBorder="1" applyAlignment="1">
      <alignment horizontal="center"/>
    </xf>
    <xf numFmtId="0" fontId="60" fillId="28" borderId="5" xfId="8" applyNumberFormat="1" applyFont="1" applyFill="1" applyBorder="1"/>
    <xf numFmtId="0" fontId="8" fillId="10" borderId="0" xfId="1" applyFont="1" applyFill="1" applyAlignment="1" applyProtection="1">
      <alignment horizontal="left" vertical="center" wrapText="1"/>
      <protection hidden="1"/>
    </xf>
    <xf numFmtId="0" fontId="8" fillId="9" borderId="0" xfId="1" applyFont="1" applyFill="1" applyAlignment="1" applyProtection="1">
      <alignment horizontal="left" vertical="center" wrapText="1"/>
      <protection hidden="1"/>
    </xf>
    <xf numFmtId="0" fontId="1" fillId="9" borderId="0" xfId="1" applyFont="1" applyFill="1" applyAlignment="1" applyProtection="1">
      <alignment horizontal="left" vertical="top" wrapText="1"/>
      <protection hidden="1"/>
    </xf>
    <xf numFmtId="0" fontId="9" fillId="0" borderId="52" xfId="1" applyFont="1" applyBorder="1" applyAlignment="1" applyProtection="1">
      <alignment horizontal="left" vertical="center" wrapText="1" indent="1"/>
      <protection hidden="1"/>
    </xf>
    <xf numFmtId="0" fontId="9" fillId="0" borderId="0" xfId="1" applyFont="1" applyBorder="1" applyAlignment="1" applyProtection="1">
      <alignment horizontal="left" vertical="center" wrapText="1" indent="1"/>
      <protection hidden="1"/>
    </xf>
    <xf numFmtId="0" fontId="8" fillId="0" borderId="0" xfId="1" applyFont="1" applyBorder="1" applyAlignment="1" applyProtection="1">
      <alignment horizontal="left" vertical="center" wrapText="1" indent="1"/>
      <protection hidden="1"/>
    </xf>
    <xf numFmtId="0" fontId="11" fillId="22" borderId="71" xfId="2" applyFont="1" applyFill="1" applyBorder="1" applyAlignment="1" applyProtection="1">
      <alignment horizontal="center" vertical="top"/>
      <protection locked="0"/>
    </xf>
    <xf numFmtId="0" fontId="11" fillId="11" borderId="39" xfId="2" applyFont="1" applyFill="1" applyBorder="1" applyAlignment="1" applyProtection="1">
      <alignment horizontal="center" vertical="top"/>
      <protection locked="0"/>
    </xf>
    <xf numFmtId="0" fontId="11" fillId="11" borderId="72" xfId="2" applyFont="1" applyFill="1" applyBorder="1" applyAlignment="1" applyProtection="1">
      <alignment horizontal="center" vertical="top"/>
      <protection locked="0"/>
    </xf>
    <xf numFmtId="0" fontId="11" fillId="11" borderId="73" xfId="2" applyFont="1" applyFill="1" applyBorder="1" applyAlignment="1" applyProtection="1">
      <alignment horizontal="center" vertical="top"/>
      <protection locked="0"/>
    </xf>
    <xf numFmtId="0" fontId="11" fillId="11" borderId="0" xfId="2" applyFont="1" applyFill="1" applyAlignment="1" applyProtection="1">
      <alignment horizontal="center" vertical="top"/>
      <protection locked="0"/>
    </xf>
    <xf numFmtId="0" fontId="11" fillId="11" borderId="74" xfId="2" applyFont="1" applyFill="1" applyBorder="1" applyAlignment="1" applyProtection="1">
      <alignment horizontal="center" vertical="top"/>
      <protection locked="0"/>
    </xf>
    <xf numFmtId="0" fontId="11" fillId="11" borderId="75" xfId="2" applyFont="1" applyFill="1" applyBorder="1" applyAlignment="1" applyProtection="1">
      <alignment horizontal="center" vertical="top"/>
      <protection locked="0"/>
    </xf>
    <xf numFmtId="0" fontId="11" fillId="11" borderId="76" xfId="2" applyFont="1" applyFill="1" applyBorder="1" applyAlignment="1" applyProtection="1">
      <alignment horizontal="center" vertical="top"/>
      <protection locked="0"/>
    </xf>
    <xf numFmtId="0" fontId="11" fillId="11" borderId="77" xfId="2" applyFont="1" applyFill="1" applyBorder="1" applyAlignment="1" applyProtection="1">
      <alignment horizontal="center" vertical="top"/>
      <protection locked="0"/>
    </xf>
    <xf numFmtId="0" fontId="28" fillId="0" borderId="105" xfId="1" applyFont="1" applyBorder="1" applyAlignment="1" applyProtection="1">
      <alignment horizontal="center" vertical="top"/>
      <protection hidden="1"/>
    </xf>
    <xf numFmtId="0" fontId="28" fillId="0" borderId="107" xfId="1" applyFont="1" applyBorder="1" applyAlignment="1" applyProtection="1">
      <alignment horizontal="center" vertical="top"/>
      <protection hidden="1"/>
    </xf>
    <xf numFmtId="0" fontId="28" fillId="0" borderId="108" xfId="1" applyFont="1" applyBorder="1" applyAlignment="1" applyProtection="1">
      <alignment horizontal="center" vertical="top"/>
      <protection hidden="1"/>
    </xf>
    <xf numFmtId="0" fontId="28" fillId="0" borderId="110" xfId="2" applyFont="1" applyBorder="1" applyAlignment="1" applyProtection="1">
      <alignment horizontal="center" vertical="top" wrapText="1"/>
      <protection locked="0"/>
    </xf>
    <xf numFmtId="0" fontId="28" fillId="0" borderId="111" xfId="2" applyFont="1" applyBorder="1" applyAlignment="1" applyProtection="1">
      <alignment horizontal="center" vertical="top" wrapText="1"/>
      <protection locked="0"/>
    </xf>
    <xf numFmtId="0" fontId="28" fillId="0" borderId="112" xfId="2" applyFont="1" applyBorder="1" applyAlignment="1" applyProtection="1">
      <alignment horizontal="center" vertical="top" wrapText="1"/>
      <protection locked="0"/>
    </xf>
    <xf numFmtId="0" fontId="28" fillId="0" borderId="110" xfId="2" applyFont="1" applyBorder="1" applyAlignment="1" applyProtection="1">
      <alignment horizontal="center" vertical="top"/>
      <protection locked="0"/>
    </xf>
    <xf numFmtId="0" fontId="28" fillId="0" borderId="111" xfId="2" applyFont="1" applyBorder="1" applyAlignment="1" applyProtection="1">
      <alignment horizontal="center" vertical="top"/>
      <protection locked="0"/>
    </xf>
    <xf numFmtId="0" fontId="28" fillId="0" borderId="112" xfId="2" applyFont="1" applyBorder="1" applyAlignment="1" applyProtection="1">
      <alignment horizontal="center" vertical="top"/>
      <protection locked="0"/>
    </xf>
    <xf numFmtId="14" fontId="28" fillId="0" borderId="106" xfId="0" applyNumberFormat="1" applyFont="1" applyBorder="1" applyAlignment="1">
      <alignment horizontal="center" vertical="top"/>
    </xf>
    <xf numFmtId="14" fontId="28" fillId="0" borderId="31" xfId="0" applyNumberFormat="1" applyFont="1" applyBorder="1" applyAlignment="1">
      <alignment horizontal="center" vertical="top"/>
    </xf>
    <xf numFmtId="14" fontId="28" fillId="0" borderId="109" xfId="0" applyNumberFormat="1" applyFont="1" applyBorder="1" applyAlignment="1">
      <alignment horizontal="center" vertical="top"/>
    </xf>
    <xf numFmtId="0" fontId="28" fillId="0" borderId="94" xfId="0" applyFont="1" applyBorder="1" applyAlignment="1">
      <alignment horizontal="left" vertical="top"/>
    </xf>
    <xf numFmtId="0" fontId="28" fillId="0" borderId="24" xfId="0" applyFont="1" applyBorder="1" applyAlignment="1">
      <alignment horizontal="left" vertical="top"/>
    </xf>
    <xf numFmtId="0" fontId="28" fillId="0" borderId="99" xfId="0" applyFont="1" applyBorder="1" applyAlignment="1">
      <alignment horizontal="left" vertical="top"/>
    </xf>
    <xf numFmtId="0" fontId="28" fillId="0" borderId="94" xfId="0" applyFont="1" applyBorder="1" applyAlignment="1">
      <alignment horizontal="center" vertical="top"/>
    </xf>
    <xf numFmtId="0" fontId="28" fillId="0" borderId="24" xfId="0" applyFont="1" applyBorder="1" applyAlignment="1">
      <alignment horizontal="center" vertical="top"/>
    </xf>
    <xf numFmtId="0" fontId="28" fillId="0" borderId="99" xfId="0" applyFont="1" applyBorder="1" applyAlignment="1">
      <alignment horizontal="center" vertical="top"/>
    </xf>
    <xf numFmtId="0" fontId="11" fillId="8" borderId="49" xfId="0" applyFont="1" applyFill="1" applyBorder="1" applyAlignment="1">
      <alignment horizontal="center"/>
    </xf>
    <xf numFmtId="0" fontId="11" fillId="8" borderId="56" xfId="0" applyFont="1" applyFill="1" applyBorder="1" applyAlignment="1">
      <alignment horizontal="center"/>
    </xf>
    <xf numFmtId="0" fontId="11" fillId="8" borderId="43" xfId="0" applyFont="1" applyFill="1" applyBorder="1" applyAlignment="1">
      <alignment horizontal="center"/>
    </xf>
    <xf numFmtId="0" fontId="28" fillId="0" borderId="125" xfId="1" applyFont="1" applyBorder="1" applyAlignment="1" applyProtection="1">
      <alignment horizontal="center" vertical="center"/>
      <protection hidden="1"/>
    </xf>
    <xf numFmtId="0" fontId="28" fillId="0" borderId="126" xfId="1" applyFont="1" applyBorder="1" applyAlignment="1" applyProtection="1">
      <alignment horizontal="center" vertical="center"/>
      <protection hidden="1"/>
    </xf>
    <xf numFmtId="14" fontId="28" fillId="0" borderId="125" xfId="1" applyNumberFormat="1" applyFont="1" applyBorder="1" applyAlignment="1" applyProtection="1">
      <alignment horizontal="center" vertical="center" wrapText="1"/>
      <protection hidden="1"/>
    </xf>
    <xf numFmtId="14" fontId="28" fillId="0" borderId="126" xfId="1" applyNumberFormat="1" applyFont="1" applyBorder="1" applyAlignment="1" applyProtection="1">
      <alignment horizontal="center" vertical="center" wrapText="1"/>
      <protection hidden="1"/>
    </xf>
    <xf numFmtId="14" fontId="28" fillId="0" borderId="121" xfId="1" applyNumberFormat="1" applyFont="1" applyBorder="1" applyAlignment="1" applyProtection="1">
      <alignment horizontal="center" vertical="center" wrapText="1"/>
      <protection hidden="1"/>
    </xf>
    <xf numFmtId="14" fontId="28" fillId="0" borderId="135" xfId="1" applyNumberFormat="1" applyFont="1" applyBorder="1" applyAlignment="1" applyProtection="1">
      <alignment horizontal="center" vertical="center" wrapText="1"/>
      <protection hidden="1"/>
    </xf>
    <xf numFmtId="14" fontId="28" fillId="0" borderId="122" xfId="1" applyNumberFormat="1" applyFont="1" applyBorder="1" applyAlignment="1" applyProtection="1">
      <alignment horizontal="center" vertical="center" wrapText="1"/>
      <protection hidden="1"/>
    </xf>
    <xf numFmtId="14" fontId="28" fillId="0" borderId="128" xfId="1" applyNumberFormat="1" applyFont="1" applyBorder="1" applyAlignment="1" applyProtection="1">
      <alignment horizontal="center" vertical="center" wrapText="1"/>
      <protection hidden="1"/>
    </xf>
    <xf numFmtId="14" fontId="28" fillId="0" borderId="40" xfId="1" applyNumberFormat="1" applyFont="1" applyBorder="1" applyAlignment="1" applyProtection="1">
      <alignment horizontal="center" vertical="center" wrapText="1"/>
      <protection hidden="1"/>
    </xf>
    <xf numFmtId="14" fontId="28" fillId="0" borderId="129" xfId="1" applyNumberFormat="1" applyFont="1" applyBorder="1" applyAlignment="1" applyProtection="1">
      <alignment horizontal="center" vertical="center" wrapText="1"/>
      <protection hidden="1"/>
    </xf>
    <xf numFmtId="0" fontId="29" fillId="0" borderId="123" xfId="0" applyFont="1" applyBorder="1" applyAlignment="1">
      <alignment horizontal="center"/>
    </xf>
    <xf numFmtId="0" fontId="29" fillId="0" borderId="136" xfId="0" applyFont="1" applyBorder="1" applyAlignment="1">
      <alignment horizontal="center"/>
    </xf>
    <xf numFmtId="0" fontId="29" fillId="0" borderId="124" xfId="0" applyFont="1" applyBorder="1" applyAlignment="1">
      <alignment horizontal="center"/>
    </xf>
    <xf numFmtId="14" fontId="28" fillId="0" borderId="125" xfId="1" applyNumberFormat="1" applyFont="1" applyFill="1" applyBorder="1" applyAlignment="1" applyProtection="1">
      <alignment horizontal="center" vertical="center" wrapText="1"/>
      <protection hidden="1"/>
    </xf>
    <xf numFmtId="14" fontId="28" fillId="0" borderId="126" xfId="1" applyNumberFormat="1" applyFont="1" applyFill="1" applyBorder="1" applyAlignment="1" applyProtection="1">
      <alignment horizontal="center" vertical="center" wrapText="1"/>
      <protection hidden="1"/>
    </xf>
    <xf numFmtId="14" fontId="28" fillId="0" borderId="17" xfId="1" applyNumberFormat="1" applyFont="1" applyBorder="1" applyAlignment="1" applyProtection="1">
      <alignment horizontal="center" vertical="center" wrapText="1"/>
      <protection hidden="1"/>
    </xf>
    <xf numFmtId="14" fontId="28" fillId="0" borderId="18" xfId="1" applyNumberFormat="1" applyFont="1" applyBorder="1" applyAlignment="1" applyProtection="1">
      <alignment horizontal="center" vertical="center" wrapText="1"/>
      <protection hidden="1"/>
    </xf>
    <xf numFmtId="14" fontId="28" fillId="0" borderId="165" xfId="1" applyNumberFormat="1" applyFont="1" applyBorder="1" applyAlignment="1" applyProtection="1">
      <alignment horizontal="center" vertical="center" wrapText="1"/>
      <protection hidden="1"/>
    </xf>
    <xf numFmtId="14" fontId="28" fillId="0" borderId="25" xfId="1" applyNumberFormat="1" applyFont="1" applyBorder="1" applyAlignment="1" applyProtection="1">
      <alignment horizontal="center" vertical="center" wrapText="1"/>
      <protection hidden="1"/>
    </xf>
    <xf numFmtId="14" fontId="29" fillId="0" borderId="198" xfId="1" applyNumberFormat="1" applyFont="1" applyBorder="1" applyAlignment="1" applyProtection="1">
      <alignment horizontal="center" vertical="center" wrapText="1"/>
      <protection hidden="1"/>
    </xf>
    <xf numFmtId="14" fontId="29" fillId="0" borderId="199" xfId="1" applyNumberFormat="1" applyFont="1" applyBorder="1" applyAlignment="1" applyProtection="1">
      <alignment horizontal="center" vertical="center" wrapText="1"/>
      <protection hidden="1"/>
    </xf>
    <xf numFmtId="0" fontId="28" fillId="0" borderId="110" xfId="2" applyFont="1" applyBorder="1" applyAlignment="1" applyProtection="1">
      <alignment horizontal="center" vertical="center"/>
      <protection locked="0"/>
    </xf>
    <xf numFmtId="0" fontId="28" fillId="0" borderId="111" xfId="2" applyFont="1" applyBorder="1" applyAlignment="1" applyProtection="1">
      <alignment horizontal="center" vertical="center"/>
      <protection locked="0"/>
    </xf>
    <xf numFmtId="0" fontId="28" fillId="0" borderId="112" xfId="2" applyFont="1" applyBorder="1" applyAlignment="1" applyProtection="1">
      <alignment horizontal="center" vertical="center"/>
      <protection locked="0"/>
    </xf>
    <xf numFmtId="0" fontId="28" fillId="0" borderId="147" xfId="2" applyFont="1" applyBorder="1" applyAlignment="1" applyProtection="1">
      <alignment horizontal="center" vertical="center" wrapText="1"/>
      <protection locked="0"/>
    </xf>
    <xf numFmtId="0" fontId="28" fillId="0" borderId="200" xfId="2" applyFont="1" applyBorder="1" applyAlignment="1" applyProtection="1">
      <alignment horizontal="center" vertical="center" wrapText="1"/>
      <protection locked="0"/>
    </xf>
    <xf numFmtId="0" fontId="28" fillId="0" borderId="153" xfId="2" applyFont="1" applyBorder="1" applyAlignment="1" applyProtection="1">
      <alignment horizontal="center" vertical="center" wrapText="1"/>
      <protection locked="0"/>
    </xf>
    <xf numFmtId="0" fontId="28" fillId="0" borderId="110" xfId="2" applyFont="1" applyBorder="1" applyAlignment="1" applyProtection="1">
      <alignment horizontal="center" vertical="center" wrapText="1"/>
      <protection locked="0"/>
    </xf>
    <xf numFmtId="0" fontId="28" fillId="0" borderId="111" xfId="2" applyFont="1" applyBorder="1" applyAlignment="1" applyProtection="1">
      <alignment horizontal="center" vertical="center" wrapText="1"/>
      <protection locked="0"/>
    </xf>
    <xf numFmtId="0" fontId="28" fillId="0" borderId="112" xfId="2" applyFont="1" applyBorder="1" applyAlignment="1" applyProtection="1">
      <alignment horizontal="center" vertical="center" wrapText="1"/>
      <protection locked="0"/>
    </xf>
    <xf numFmtId="0" fontId="11" fillId="11" borderId="50" xfId="2" applyFont="1" applyFill="1" applyBorder="1" applyAlignment="1" applyProtection="1">
      <alignment horizontal="center" vertical="center"/>
      <protection locked="0"/>
    </xf>
    <xf numFmtId="0" fontId="11" fillId="11" borderId="41" xfId="2" applyFont="1" applyFill="1" applyBorder="1" applyAlignment="1" applyProtection="1">
      <alignment horizontal="center" vertical="center"/>
      <protection locked="0"/>
    </xf>
    <xf numFmtId="0" fontId="11" fillId="11" borderId="51" xfId="2" applyFont="1" applyFill="1" applyBorder="1" applyAlignment="1" applyProtection="1">
      <alignment horizontal="center" vertical="center"/>
      <protection locked="0"/>
    </xf>
    <xf numFmtId="0" fontId="11" fillId="11" borderId="52" xfId="2" applyFont="1" applyFill="1" applyBorder="1" applyAlignment="1" applyProtection="1">
      <alignment horizontal="center" vertical="center"/>
      <protection locked="0"/>
    </xf>
    <xf numFmtId="0" fontId="11" fillId="11" borderId="0" xfId="2" applyFont="1" applyFill="1" applyAlignment="1" applyProtection="1">
      <alignment horizontal="center" vertical="center"/>
      <protection locked="0"/>
    </xf>
    <xf numFmtId="0" fontId="11" fillId="11" borderId="53" xfId="2" applyFont="1" applyFill="1" applyBorder="1" applyAlignment="1" applyProtection="1">
      <alignment horizontal="center" vertical="center"/>
      <protection locked="0"/>
    </xf>
    <xf numFmtId="0" fontId="11" fillId="11" borderId="54" xfId="2" applyFont="1" applyFill="1" applyBorder="1" applyAlignment="1" applyProtection="1">
      <alignment horizontal="center" vertical="center"/>
      <protection locked="0"/>
    </xf>
    <xf numFmtId="0" fontId="11" fillId="11" borderId="42" xfId="2" applyFont="1" applyFill="1" applyBorder="1" applyAlignment="1" applyProtection="1">
      <alignment horizontal="center" vertical="center"/>
      <protection locked="0"/>
    </xf>
    <xf numFmtId="0" fontId="11" fillId="11" borderId="55" xfId="2" applyFont="1" applyFill="1" applyBorder="1" applyAlignment="1" applyProtection="1">
      <alignment horizontal="center" vertical="center"/>
      <protection locked="0"/>
    </xf>
    <xf numFmtId="0" fontId="28" fillId="0" borderId="110" xfId="1" applyFont="1" applyBorder="1" applyAlignment="1" applyProtection="1">
      <alignment horizontal="center" vertical="center" wrapText="1"/>
      <protection hidden="1"/>
    </xf>
    <xf numFmtId="0" fontId="28" fillId="0" borderId="111" xfId="1" applyFont="1" applyBorder="1" applyAlignment="1" applyProtection="1">
      <alignment horizontal="center" vertical="center" wrapText="1"/>
      <protection hidden="1"/>
    </xf>
    <xf numFmtId="0" fontId="28" fillId="0" borderId="112" xfId="1" applyFont="1" applyBorder="1" applyAlignment="1" applyProtection="1">
      <alignment horizontal="center" vertical="center" wrapText="1"/>
      <protection hidden="1"/>
    </xf>
    <xf numFmtId="0" fontId="28" fillId="0" borderId="110" xfId="1" applyFont="1" applyBorder="1" applyAlignment="1" applyProtection="1">
      <alignment horizontal="center" vertical="center"/>
      <protection hidden="1"/>
    </xf>
    <xf numFmtId="0" fontId="28" fillId="0" borderId="111" xfId="1" applyFont="1" applyBorder="1" applyAlignment="1" applyProtection="1">
      <alignment horizontal="center" vertical="center"/>
      <protection hidden="1"/>
    </xf>
    <xf numFmtId="0" fontId="28" fillId="0" borderId="112" xfId="1" applyFont="1" applyBorder="1" applyAlignment="1" applyProtection="1">
      <alignment horizontal="center" vertical="center"/>
      <protection hidden="1"/>
    </xf>
    <xf numFmtId="0" fontId="28" fillId="0" borderId="201" xfId="1" applyFont="1" applyBorder="1" applyAlignment="1" applyProtection="1">
      <alignment horizontal="center" vertical="center"/>
      <protection hidden="1"/>
    </xf>
    <xf numFmtId="14" fontId="28" fillId="0" borderId="106" xfId="1" applyNumberFormat="1" applyFont="1" applyBorder="1" applyAlignment="1" applyProtection="1">
      <alignment horizontal="center" vertical="center" wrapText="1"/>
      <protection hidden="1"/>
    </xf>
    <xf numFmtId="14" fontId="28" fillId="0" borderId="31" xfId="1" applyNumberFormat="1" applyFont="1" applyBorder="1" applyAlignment="1" applyProtection="1">
      <alignment horizontal="center" vertical="center" wrapText="1"/>
      <protection hidden="1"/>
    </xf>
    <xf numFmtId="14" fontId="28" fillId="0" borderId="110" xfId="1" applyNumberFormat="1" applyFont="1" applyBorder="1" applyAlignment="1" applyProtection="1">
      <alignment horizontal="center" vertical="center" wrapText="1"/>
      <protection hidden="1"/>
    </xf>
    <xf numFmtId="14" fontId="28" fillId="0" borderId="111" xfId="1" applyNumberFormat="1" applyFont="1" applyBorder="1" applyAlignment="1" applyProtection="1">
      <alignment horizontal="center" vertical="center" wrapText="1"/>
      <protection hidden="1"/>
    </xf>
    <xf numFmtId="14" fontId="28" fillId="0" borderId="112" xfId="1" applyNumberFormat="1" applyFont="1" applyBorder="1" applyAlignment="1" applyProtection="1">
      <alignment horizontal="center" vertical="center" wrapText="1"/>
      <protection hidden="1"/>
    </xf>
    <xf numFmtId="0" fontId="28" fillId="0" borderId="105" xfId="1" applyFont="1" applyBorder="1" applyAlignment="1" applyProtection="1">
      <alignment horizontal="center" vertical="center"/>
      <protection hidden="1"/>
    </xf>
    <xf numFmtId="0" fontId="28" fillId="0" borderId="107" xfId="1" applyFont="1" applyBorder="1" applyAlignment="1" applyProtection="1">
      <alignment horizontal="center" vertical="center"/>
      <protection hidden="1"/>
    </xf>
    <xf numFmtId="14" fontId="28" fillId="0" borderId="196" xfId="1" applyNumberFormat="1" applyFont="1" applyBorder="1" applyAlignment="1" applyProtection="1">
      <alignment horizontal="center" vertical="center" wrapText="1"/>
      <protection hidden="1"/>
    </xf>
    <xf numFmtId="14" fontId="28" fillId="0" borderId="197" xfId="1" applyNumberFormat="1" applyFont="1" applyBorder="1" applyAlignment="1" applyProtection="1">
      <alignment horizontal="center" vertical="center" wrapText="1"/>
      <protection hidden="1"/>
    </xf>
    <xf numFmtId="0" fontId="14" fillId="0" borderId="32" xfId="0" applyFont="1" applyBorder="1" applyAlignment="1">
      <alignment horizontal="left" vertical="top" wrapText="1"/>
    </xf>
    <xf numFmtId="0" fontId="14" fillId="0" borderId="31" xfId="0" applyFont="1" applyBorder="1" applyAlignment="1">
      <alignment horizontal="left" vertical="top" wrapText="1"/>
    </xf>
    <xf numFmtId="0" fontId="14" fillId="0" borderId="202" xfId="0" applyFont="1" applyBorder="1" applyAlignment="1">
      <alignment horizontal="left" vertical="top" wrapText="1"/>
    </xf>
    <xf numFmtId="168" fontId="12" fillId="17" borderId="110" xfId="4" applyFont="1" applyFill="1" applyBorder="1" applyAlignment="1" applyProtection="1">
      <alignment horizontal="center" vertical="center" wrapText="1"/>
      <protection hidden="1"/>
    </xf>
    <xf numFmtId="168" fontId="19" fillId="17" borderId="111" xfId="4" applyFont="1" applyFill="1" applyBorder="1" applyAlignment="1" applyProtection="1">
      <alignment horizontal="center" vertical="center" wrapText="1"/>
      <protection hidden="1"/>
    </xf>
    <xf numFmtId="168" fontId="19" fillId="17" borderId="112" xfId="4" applyFont="1" applyFill="1" applyBorder="1" applyAlignment="1" applyProtection="1">
      <alignment horizontal="center" vertical="center" wrapText="1"/>
      <protection hidden="1"/>
    </xf>
    <xf numFmtId="0" fontId="28" fillId="0" borderId="125" xfId="2" applyFont="1" applyBorder="1" applyAlignment="1" applyProtection="1">
      <alignment horizontal="center" vertical="center" wrapText="1"/>
      <protection locked="0"/>
    </xf>
    <xf numFmtId="0" fontId="28" fillId="0" borderId="126" xfId="2" applyFont="1" applyBorder="1" applyAlignment="1" applyProtection="1">
      <alignment horizontal="center" vertical="center" wrapText="1"/>
      <protection locked="0"/>
    </xf>
    <xf numFmtId="0" fontId="28" fillId="0" borderId="127" xfId="2" applyFont="1" applyBorder="1" applyAlignment="1" applyProtection="1">
      <alignment horizontal="center" vertical="center" wrapText="1"/>
      <protection locked="0"/>
    </xf>
    <xf numFmtId="0" fontId="28" fillId="0" borderId="125" xfId="2" applyFont="1" applyBorder="1" applyAlignment="1" applyProtection="1">
      <alignment horizontal="center" vertical="center"/>
      <protection locked="0"/>
    </xf>
    <xf numFmtId="0" fontId="28" fillId="0" borderId="126" xfId="2" applyFont="1" applyBorder="1" applyAlignment="1" applyProtection="1">
      <alignment horizontal="center" vertical="center"/>
      <protection locked="0"/>
    </xf>
    <xf numFmtId="0" fontId="28" fillId="0" borderId="127" xfId="2" applyFont="1" applyBorder="1" applyAlignment="1" applyProtection="1">
      <alignment horizontal="center" vertical="center"/>
      <protection locked="0"/>
    </xf>
    <xf numFmtId="0" fontId="11" fillId="22" borderId="71" xfId="2" applyFont="1" applyFill="1" applyBorder="1" applyAlignment="1" applyProtection="1">
      <alignment horizontal="center" vertical="center"/>
      <protection locked="0"/>
    </xf>
    <xf numFmtId="0" fontId="11" fillId="11" borderId="39" xfId="2" applyFont="1" applyFill="1" applyBorder="1" applyAlignment="1" applyProtection="1">
      <alignment horizontal="center" vertical="center"/>
      <protection locked="0"/>
    </xf>
    <xf numFmtId="0" fontId="11" fillId="11" borderId="72" xfId="2" applyFont="1" applyFill="1" applyBorder="1" applyAlignment="1" applyProtection="1">
      <alignment horizontal="center" vertical="center"/>
      <protection locked="0"/>
    </xf>
    <xf numFmtId="0" fontId="11" fillId="11" borderId="73" xfId="2" applyFont="1" applyFill="1" applyBorder="1" applyAlignment="1" applyProtection="1">
      <alignment horizontal="center" vertical="center"/>
      <protection locked="0"/>
    </xf>
    <xf numFmtId="0" fontId="11" fillId="11" borderId="74" xfId="2" applyFont="1" applyFill="1" applyBorder="1" applyAlignment="1" applyProtection="1">
      <alignment horizontal="center" vertical="center"/>
      <protection locked="0"/>
    </xf>
    <xf numFmtId="0" fontId="11" fillId="11" borderId="75" xfId="2" applyFont="1" applyFill="1" applyBorder="1" applyAlignment="1" applyProtection="1">
      <alignment horizontal="center" vertical="center"/>
      <protection locked="0"/>
    </xf>
    <xf numFmtId="0" fontId="11" fillId="11" borderId="76" xfId="2" applyFont="1" applyFill="1" applyBorder="1" applyAlignment="1" applyProtection="1">
      <alignment horizontal="center" vertical="center"/>
      <protection locked="0"/>
    </xf>
    <xf numFmtId="0" fontId="11" fillId="11" borderId="77" xfId="2" applyFont="1" applyFill="1" applyBorder="1" applyAlignment="1" applyProtection="1">
      <alignment horizontal="center" vertical="center"/>
      <protection locked="0"/>
    </xf>
    <xf numFmtId="0" fontId="28" fillId="0" borderId="121" xfId="1" applyFont="1" applyBorder="1" applyAlignment="1" applyProtection="1">
      <alignment horizontal="center" vertical="center"/>
      <protection hidden="1"/>
    </xf>
    <xf numFmtId="0" fontId="28" fillId="0" borderId="128" xfId="1" applyFont="1" applyBorder="1" applyAlignment="1" applyProtection="1">
      <alignment horizontal="center" vertical="center"/>
      <protection hidden="1"/>
    </xf>
    <xf numFmtId="0" fontId="28" fillId="0" borderId="123" xfId="1" applyFont="1" applyBorder="1" applyAlignment="1" applyProtection="1">
      <alignment horizontal="center" vertical="center"/>
      <protection hidden="1"/>
    </xf>
    <xf numFmtId="14" fontId="28" fillId="0" borderId="135" xfId="0" applyNumberFormat="1" applyFont="1" applyBorder="1" applyAlignment="1">
      <alignment horizontal="center" vertical="center"/>
    </xf>
    <xf numFmtId="0" fontId="28" fillId="0" borderId="122" xfId="0" applyFont="1" applyBorder="1" applyAlignment="1">
      <alignment horizontal="center" vertical="center"/>
    </xf>
    <xf numFmtId="0" fontId="28" fillId="0" borderId="40" xfId="0" applyFont="1" applyBorder="1" applyAlignment="1">
      <alignment horizontal="center" vertical="center"/>
    </xf>
    <xf numFmtId="0" fontId="28" fillId="0" borderId="129" xfId="0" applyFont="1" applyBorder="1" applyAlignment="1">
      <alignment horizontal="center" vertical="center"/>
    </xf>
    <xf numFmtId="14" fontId="28" fillId="0" borderId="121" xfId="0" applyNumberFormat="1" applyFont="1" applyBorder="1" applyAlignment="1">
      <alignment horizontal="center" vertical="center"/>
    </xf>
    <xf numFmtId="0" fontId="28" fillId="0" borderId="128" xfId="0" applyFont="1" applyBorder="1" applyAlignment="1">
      <alignment horizontal="center" vertical="center"/>
    </xf>
    <xf numFmtId="14" fontId="28" fillId="0" borderId="121" xfId="0" applyNumberFormat="1" applyFont="1" applyBorder="1" applyAlignment="1">
      <alignment horizontal="center" vertical="center" wrapText="1"/>
    </xf>
    <xf numFmtId="0" fontId="28" fillId="0" borderId="122" xfId="0" applyFont="1" applyBorder="1" applyAlignment="1">
      <alignment horizontal="center" vertical="center" wrapText="1"/>
    </xf>
    <xf numFmtId="0" fontId="28" fillId="0" borderId="128" xfId="0" applyFont="1" applyBorder="1" applyAlignment="1">
      <alignment horizontal="center" vertical="center" wrapText="1"/>
    </xf>
    <xf numFmtId="0" fontId="28" fillId="0" borderId="129" xfId="0" applyFont="1" applyBorder="1" applyAlignment="1">
      <alignment horizontal="center" vertical="center" wrapText="1"/>
    </xf>
    <xf numFmtId="0" fontId="28" fillId="0" borderId="125" xfId="2" applyFont="1" applyFill="1" applyBorder="1" applyAlignment="1" applyProtection="1">
      <alignment horizontal="center" vertical="center"/>
      <protection locked="0"/>
    </xf>
    <xf numFmtId="0" fontId="28" fillId="0" borderId="126" xfId="2" applyFont="1" applyFill="1" applyBorder="1" applyAlignment="1" applyProtection="1">
      <alignment horizontal="center" vertical="center"/>
      <protection locked="0"/>
    </xf>
    <xf numFmtId="0" fontId="28" fillId="0" borderId="127" xfId="2" applyFont="1" applyFill="1" applyBorder="1" applyAlignment="1" applyProtection="1">
      <alignment horizontal="center" vertical="center"/>
      <protection locked="0"/>
    </xf>
    <xf numFmtId="0" fontId="28" fillId="0" borderId="125" xfId="1" applyFont="1" applyFill="1" applyBorder="1" applyAlignment="1" applyProtection="1">
      <alignment horizontal="center" vertical="center"/>
      <protection hidden="1"/>
    </xf>
    <xf numFmtId="0" fontId="28" fillId="0" borderId="126" xfId="1" applyFont="1" applyFill="1" applyBorder="1" applyAlignment="1" applyProtection="1">
      <alignment horizontal="center" vertical="center"/>
      <protection hidden="1"/>
    </xf>
    <xf numFmtId="0" fontId="28" fillId="0" borderId="127" xfId="1" applyFont="1" applyFill="1" applyBorder="1" applyAlignment="1" applyProtection="1">
      <alignment horizontal="center" vertical="center"/>
      <protection hidden="1"/>
    </xf>
    <xf numFmtId="0" fontId="11" fillId="11" borderId="0" xfId="2" applyFont="1" applyFill="1" applyBorder="1" applyAlignment="1" applyProtection="1">
      <alignment horizontal="center" vertical="center"/>
      <protection locked="0"/>
    </xf>
    <xf numFmtId="0" fontId="28" fillId="0" borderId="125" xfId="2" applyFont="1" applyFill="1" applyBorder="1" applyAlignment="1" applyProtection="1">
      <alignment horizontal="center" vertical="center" wrapText="1"/>
      <protection locked="0"/>
    </xf>
    <xf numFmtId="0" fontId="28" fillId="0" borderId="126" xfId="2" applyFont="1" applyFill="1" applyBorder="1" applyAlignment="1" applyProtection="1">
      <alignment horizontal="center" vertical="center" wrapText="1"/>
      <protection locked="0"/>
    </xf>
    <xf numFmtId="0" fontId="28" fillId="0" borderId="127" xfId="2" applyFont="1" applyFill="1" applyBorder="1" applyAlignment="1" applyProtection="1">
      <alignment horizontal="center" vertical="center" wrapText="1"/>
      <protection locked="0"/>
    </xf>
    <xf numFmtId="14" fontId="28" fillId="0" borderId="121" xfId="0" applyNumberFormat="1" applyFont="1" applyFill="1" applyBorder="1" applyAlignment="1">
      <alignment horizontal="center" vertical="center" wrapText="1"/>
    </xf>
    <xf numFmtId="0" fontId="28" fillId="0" borderId="122" xfId="0" applyFont="1" applyFill="1" applyBorder="1" applyAlignment="1">
      <alignment horizontal="center" vertical="center" wrapText="1"/>
    </xf>
    <xf numFmtId="0" fontId="28" fillId="0" borderId="128" xfId="0" applyFont="1" applyFill="1" applyBorder="1" applyAlignment="1">
      <alignment horizontal="center" vertical="center" wrapText="1"/>
    </xf>
    <xf numFmtId="0" fontId="28" fillId="0" borderId="129" xfId="0" applyFont="1" applyFill="1" applyBorder="1" applyAlignment="1">
      <alignment horizontal="center" vertical="center" wrapText="1"/>
    </xf>
    <xf numFmtId="14" fontId="28" fillId="0" borderId="121" xfId="0" applyNumberFormat="1" applyFont="1" applyFill="1" applyBorder="1" applyAlignment="1">
      <alignment horizontal="center" vertical="center"/>
    </xf>
    <xf numFmtId="0" fontId="28" fillId="0" borderId="122" xfId="0" applyFont="1" applyFill="1" applyBorder="1" applyAlignment="1">
      <alignment horizontal="center" vertical="center"/>
    </xf>
    <xf numFmtId="0" fontId="28" fillId="0" borderId="128" xfId="0" applyFont="1" applyFill="1" applyBorder="1" applyAlignment="1">
      <alignment horizontal="center" vertical="center"/>
    </xf>
    <xf numFmtId="0" fontId="28" fillId="0" borderId="129" xfId="0" applyFont="1" applyFill="1" applyBorder="1" applyAlignment="1">
      <alignment horizontal="center" vertical="center"/>
    </xf>
    <xf numFmtId="14" fontId="28" fillId="0" borderId="113" xfId="0" applyNumberFormat="1" applyFont="1" applyFill="1" applyBorder="1" applyAlignment="1">
      <alignment horizontal="center" vertical="center"/>
    </xf>
    <xf numFmtId="0" fontId="28" fillId="0" borderId="114" xfId="0" applyFont="1" applyFill="1" applyBorder="1" applyAlignment="1">
      <alignment horizontal="center" vertical="center"/>
    </xf>
    <xf numFmtId="0" fontId="28" fillId="0" borderId="115" xfId="0" applyFont="1" applyFill="1" applyBorder="1" applyAlignment="1">
      <alignment horizontal="center" vertical="center"/>
    </xf>
    <xf numFmtId="0" fontId="28" fillId="0" borderId="120" xfId="0" applyFont="1" applyFill="1" applyBorder="1" applyAlignment="1">
      <alignment horizontal="center" vertical="center"/>
    </xf>
    <xf numFmtId="14" fontId="28" fillId="0" borderId="117" xfId="0" applyNumberFormat="1" applyFont="1" applyFill="1" applyBorder="1" applyAlignment="1">
      <alignment horizontal="center" vertical="center"/>
    </xf>
    <xf numFmtId="0" fontId="28" fillId="0" borderId="118" xfId="0" applyFont="1" applyFill="1" applyBorder="1" applyAlignment="1">
      <alignment horizontal="center" vertical="center"/>
    </xf>
    <xf numFmtId="0" fontId="28" fillId="0" borderId="119" xfId="0" applyFont="1" applyFill="1" applyBorder="1" applyAlignment="1">
      <alignment horizontal="center" vertical="center"/>
    </xf>
    <xf numFmtId="0" fontId="28" fillId="0" borderId="116" xfId="0" applyFont="1" applyFill="1" applyBorder="1" applyAlignment="1">
      <alignment horizontal="center" vertical="center"/>
    </xf>
    <xf numFmtId="14" fontId="28" fillId="0" borderId="117" xfId="0" applyNumberFormat="1" applyFont="1" applyFill="1" applyBorder="1" applyAlignment="1">
      <alignment horizontal="center" vertical="center" wrapText="1"/>
    </xf>
    <xf numFmtId="0" fontId="28" fillId="0" borderId="118" xfId="0" applyFont="1" applyFill="1" applyBorder="1" applyAlignment="1">
      <alignment horizontal="center" vertical="center" wrapText="1"/>
    </xf>
    <xf numFmtId="0" fontId="28" fillId="0" borderId="119" xfId="0" applyFont="1" applyFill="1" applyBorder="1" applyAlignment="1">
      <alignment horizontal="center" vertical="center" wrapText="1"/>
    </xf>
    <xf numFmtId="0" fontId="28" fillId="0" borderId="116" xfId="0" applyFont="1" applyFill="1" applyBorder="1" applyAlignment="1">
      <alignment horizontal="center" vertical="center" wrapText="1"/>
    </xf>
    <xf numFmtId="0" fontId="28" fillId="0" borderId="127" xfId="1" applyFont="1" applyBorder="1" applyAlignment="1" applyProtection="1">
      <alignment horizontal="center" vertical="center"/>
      <protection hidden="1"/>
    </xf>
    <xf numFmtId="0" fontId="28" fillId="0" borderId="161" xfId="1" applyFont="1" applyBorder="1" applyAlignment="1" applyProtection="1">
      <alignment horizontal="center" vertical="center"/>
      <protection hidden="1"/>
    </xf>
    <xf numFmtId="0" fontId="28" fillId="0" borderId="162" xfId="1" applyFont="1" applyBorder="1" applyAlignment="1" applyProtection="1">
      <alignment horizontal="center" vertical="center"/>
      <protection hidden="1"/>
    </xf>
    <xf numFmtId="0" fontId="28" fillId="0" borderId="163" xfId="1" applyFont="1" applyBorder="1" applyAlignment="1" applyProtection="1">
      <alignment horizontal="center" vertical="center"/>
      <protection hidden="1"/>
    </xf>
    <xf numFmtId="14" fontId="28" fillId="0" borderId="143" xfId="0" applyNumberFormat="1" applyFont="1" applyFill="1" applyBorder="1" applyAlignment="1">
      <alignment horizontal="center" vertical="center"/>
    </xf>
    <xf numFmtId="0" fontId="28" fillId="0" borderId="91" xfId="0" applyFont="1" applyFill="1" applyBorder="1" applyAlignment="1">
      <alignment horizontal="center" vertical="center"/>
    </xf>
    <xf numFmtId="0" fontId="29" fillId="0" borderId="156" xfId="0" applyFont="1" applyBorder="1" applyAlignment="1">
      <alignment horizontal="center" vertical="center" wrapText="1"/>
    </xf>
    <xf numFmtId="0" fontId="29" fillId="0" borderId="152" xfId="0" applyFont="1" applyBorder="1" applyAlignment="1">
      <alignment horizontal="center" vertical="center" wrapText="1"/>
    </xf>
    <xf numFmtId="0" fontId="11" fillId="11" borderId="78" xfId="2" applyFont="1" applyFill="1" applyBorder="1" applyAlignment="1" applyProtection="1">
      <alignment horizontal="center" vertical="center"/>
      <protection locked="0"/>
    </xf>
    <xf numFmtId="0" fontId="29" fillId="0" borderId="156" xfId="0" applyFont="1" applyBorder="1" applyAlignment="1">
      <alignment horizontal="center" vertical="center"/>
    </xf>
    <xf numFmtId="0" fontId="29" fillId="0" borderId="152" xfId="0" applyFont="1" applyBorder="1" applyAlignment="1">
      <alignment horizontal="center" vertical="center"/>
    </xf>
    <xf numFmtId="0" fontId="29" fillId="0" borderId="155" xfId="0" applyFont="1" applyBorder="1" applyAlignment="1">
      <alignment horizontal="center" vertical="center" wrapText="1"/>
    </xf>
    <xf numFmtId="0" fontId="29" fillId="0" borderId="137" xfId="0" applyFont="1" applyBorder="1" applyAlignment="1">
      <alignment horizontal="center" vertical="center" wrapText="1"/>
    </xf>
    <xf numFmtId="0" fontId="29" fillId="0" borderId="133" xfId="0" applyFont="1" applyBorder="1" applyAlignment="1">
      <alignment horizontal="center" vertical="center" wrapText="1"/>
    </xf>
    <xf numFmtId="0" fontId="29" fillId="0" borderId="90" xfId="0" applyFont="1" applyBorder="1" applyAlignment="1">
      <alignment horizontal="center" vertical="center" wrapText="1"/>
    </xf>
    <xf numFmtId="0" fontId="29" fillId="0" borderId="134" xfId="0" applyFont="1" applyBorder="1" applyAlignment="1">
      <alignment horizontal="center" vertical="center" wrapText="1"/>
    </xf>
    <xf numFmtId="0" fontId="29" fillId="0" borderId="139" xfId="0" applyFont="1" applyBorder="1" applyAlignment="1">
      <alignment horizontal="center" vertical="center" wrapText="1"/>
    </xf>
    <xf numFmtId="0" fontId="28" fillId="0" borderId="148" xfId="0" applyFont="1" applyBorder="1" applyAlignment="1">
      <alignment horizontal="center" vertical="center"/>
    </xf>
    <xf numFmtId="0" fontId="28" fillId="0" borderId="153" xfId="0" applyFont="1" applyBorder="1" applyAlignment="1">
      <alignment horizontal="center" vertical="center"/>
    </xf>
    <xf numFmtId="0" fontId="28" fillId="0" borderId="150" xfId="0" applyFont="1" applyBorder="1" applyAlignment="1">
      <alignment horizontal="center" vertical="center"/>
    </xf>
    <xf numFmtId="0" fontId="28" fillId="0" borderId="97" xfId="0" applyFont="1" applyBorder="1" applyAlignment="1">
      <alignment horizontal="center" vertical="center"/>
    </xf>
    <xf numFmtId="14" fontId="28" fillId="0" borderId="142" xfId="0" applyNumberFormat="1" applyFont="1" applyBorder="1" applyAlignment="1">
      <alignment horizontal="center"/>
    </xf>
    <xf numFmtId="14" fontId="28" fillId="0" borderId="146" xfId="0" applyNumberFormat="1" applyFont="1" applyBorder="1" applyAlignment="1">
      <alignment horizontal="center"/>
    </xf>
    <xf numFmtId="14" fontId="28" fillId="0" borderId="147" xfId="0" applyNumberFormat="1" applyFont="1" applyBorder="1" applyAlignment="1">
      <alignment horizontal="center"/>
    </xf>
    <xf numFmtId="0" fontId="28" fillId="0" borderId="101" xfId="1" applyFont="1" applyBorder="1" applyAlignment="1" applyProtection="1">
      <alignment horizontal="center" vertical="center"/>
      <protection hidden="1"/>
    </xf>
    <xf numFmtId="0" fontId="28" fillId="0" borderId="103" xfId="1" applyFont="1" applyBorder="1" applyAlignment="1" applyProtection="1">
      <alignment horizontal="center" vertical="center"/>
      <protection hidden="1"/>
    </xf>
    <xf numFmtId="0" fontId="28" fillId="0" borderId="104" xfId="1" applyFont="1" applyBorder="1" applyAlignment="1" applyProtection="1">
      <alignment horizontal="center" vertical="center"/>
      <protection hidden="1"/>
    </xf>
    <xf numFmtId="14" fontId="29" fillId="0" borderId="142" xfId="0" applyNumberFormat="1" applyFont="1" applyBorder="1" applyAlignment="1">
      <alignment horizontal="center"/>
    </xf>
    <xf numFmtId="14" fontId="29" fillId="0" borderId="146" xfId="0" applyNumberFormat="1" applyFont="1" applyBorder="1" applyAlignment="1">
      <alignment horizontal="center"/>
    </xf>
    <xf numFmtId="14" fontId="29" fillId="0" borderId="147" xfId="0" applyNumberFormat="1" applyFont="1" applyBorder="1" applyAlignment="1">
      <alignment horizontal="center"/>
    </xf>
    <xf numFmtId="0" fontId="29" fillId="0" borderId="148" xfId="0" applyFont="1" applyBorder="1" applyAlignment="1">
      <alignment horizontal="center" vertical="center"/>
    </xf>
    <xf numFmtId="0" fontId="29" fillId="0" borderId="153" xfId="0" applyFont="1" applyBorder="1" applyAlignment="1">
      <alignment horizontal="center" vertical="center"/>
    </xf>
    <xf numFmtId="0" fontId="29" fillId="0" borderId="150" xfId="0" applyFont="1" applyBorder="1" applyAlignment="1">
      <alignment horizontal="center" vertical="center"/>
    </xf>
    <xf numFmtId="0" fontId="29" fillId="0" borderId="97" xfId="0" applyFont="1" applyBorder="1" applyAlignment="1">
      <alignment horizontal="center" vertical="center"/>
    </xf>
    <xf numFmtId="0" fontId="29" fillId="0" borderId="110" xfId="0" applyFont="1" applyBorder="1" applyAlignment="1">
      <alignment horizontal="center" vertical="center"/>
    </xf>
    <xf numFmtId="0" fontId="29" fillId="0" borderId="111" xfId="0" applyFont="1" applyBorder="1" applyAlignment="1">
      <alignment horizontal="center" vertical="center"/>
    </xf>
    <xf numFmtId="0" fontId="29" fillId="0" borderId="112" xfId="0" applyFont="1" applyBorder="1" applyAlignment="1">
      <alignment horizontal="center" vertical="center"/>
    </xf>
    <xf numFmtId="0" fontId="29" fillId="0" borderId="146" xfId="0" applyFont="1" applyBorder="1" applyAlignment="1">
      <alignment horizontal="center"/>
    </xf>
    <xf numFmtId="0" fontId="29" fillId="0" borderId="147" xfId="0" applyFont="1" applyBorder="1" applyAlignment="1">
      <alignment horizontal="center"/>
    </xf>
    <xf numFmtId="0" fontId="29" fillId="0" borderId="149" xfId="0" applyFont="1" applyBorder="1" applyAlignment="1">
      <alignment horizontal="center" vertical="center" wrapText="1"/>
    </xf>
    <xf numFmtId="0" fontId="29" fillId="0" borderId="151" xfId="0" applyFont="1" applyBorder="1" applyAlignment="1">
      <alignment horizontal="center" vertical="center"/>
    </xf>
    <xf numFmtId="0" fontId="29" fillId="0" borderId="203" xfId="0" applyFont="1" applyBorder="1" applyAlignment="1">
      <alignment horizontal="center" vertical="center"/>
    </xf>
    <xf numFmtId="0" fontId="29" fillId="0" borderId="134" xfId="0" applyFont="1" applyBorder="1" applyAlignment="1">
      <alignment horizontal="center" vertical="center"/>
    </xf>
    <xf numFmtId="0" fontId="29" fillId="0" borderId="139" xfId="0" applyFont="1" applyBorder="1" applyAlignment="1">
      <alignment horizontal="center" vertical="center"/>
    </xf>
    <xf numFmtId="0" fontId="29" fillId="0" borderId="137" xfId="0" applyFont="1" applyBorder="1" applyAlignment="1">
      <alignment horizontal="center" vertical="center"/>
    </xf>
    <xf numFmtId="0" fontId="29" fillId="0" borderId="133" xfId="0" applyFont="1" applyBorder="1" applyAlignment="1">
      <alignment horizontal="center" vertical="center"/>
    </xf>
    <xf numFmtId="0" fontId="29" fillId="0" borderId="148" xfId="0" applyFont="1" applyBorder="1" applyAlignment="1">
      <alignment horizontal="center" vertical="center" wrapText="1"/>
    </xf>
    <xf numFmtId="0" fontId="29" fillId="0" borderId="153" xfId="0" applyFont="1" applyBorder="1" applyAlignment="1">
      <alignment horizontal="center" vertical="center" wrapText="1"/>
    </xf>
    <xf numFmtId="0" fontId="29" fillId="0" borderId="150" xfId="0" applyFont="1" applyBorder="1" applyAlignment="1">
      <alignment horizontal="center" vertical="center" wrapText="1"/>
    </xf>
    <xf numFmtId="0" fontId="29" fillId="0" borderId="97" xfId="0" applyFont="1" applyBorder="1" applyAlignment="1">
      <alignment horizontal="center" vertical="center" wrapText="1"/>
    </xf>
    <xf numFmtId="0" fontId="28" fillId="0" borderId="90" xfId="0" applyFont="1" applyBorder="1" applyAlignment="1">
      <alignment horizontal="center"/>
    </xf>
    <xf numFmtId="0" fontId="29" fillId="0" borderId="40" xfId="0" applyFont="1" applyBorder="1" applyAlignment="1">
      <alignment horizontal="center"/>
    </xf>
    <xf numFmtId="0" fontId="28" fillId="0" borderId="90" xfId="0" applyFont="1" applyBorder="1" applyAlignment="1">
      <alignment horizontal="center" wrapText="1"/>
    </xf>
    <xf numFmtId="0" fontId="29" fillId="0" borderId="40" xfId="0" applyFont="1" applyBorder="1" applyAlignment="1">
      <alignment horizontal="center" wrapText="1"/>
    </xf>
    <xf numFmtId="0" fontId="29" fillId="0" borderId="129" xfId="0" applyFont="1" applyBorder="1" applyAlignment="1">
      <alignment horizontal="center"/>
    </xf>
    <xf numFmtId="0" fontId="28" fillId="0" borderId="138" xfId="0" applyFont="1" applyBorder="1" applyAlignment="1">
      <alignment horizontal="center" vertical="center" wrapText="1"/>
    </xf>
    <xf numFmtId="0" fontId="28" fillId="0" borderId="134" xfId="0" applyFont="1" applyBorder="1" applyAlignment="1">
      <alignment horizontal="center" vertical="center" wrapText="1"/>
    </xf>
    <xf numFmtId="0" fontId="28" fillId="0" borderId="139" xfId="0" applyFont="1" applyBorder="1" applyAlignment="1">
      <alignment horizontal="center" vertical="center" wrapText="1"/>
    </xf>
    <xf numFmtId="0" fontId="28" fillId="0" borderId="216" xfId="0" applyFont="1" applyBorder="1" applyAlignment="1">
      <alignment horizontal="center" vertical="center" wrapText="1"/>
    </xf>
    <xf numFmtId="0" fontId="28" fillId="0" borderId="217" xfId="0" applyFont="1" applyBorder="1" applyAlignment="1">
      <alignment horizontal="center" vertical="center" wrapText="1"/>
    </xf>
    <xf numFmtId="0" fontId="28" fillId="0" borderId="121" xfId="0" applyFont="1" applyBorder="1" applyAlignment="1">
      <alignment horizontal="center"/>
    </xf>
    <xf numFmtId="0" fontId="29" fillId="0" borderId="135" xfId="0" applyFont="1" applyBorder="1" applyAlignment="1">
      <alignment horizontal="center"/>
    </xf>
    <xf numFmtId="0" fontId="29" fillId="0" borderId="122" xfId="0" applyFont="1" applyBorder="1" applyAlignment="1">
      <alignment horizontal="center"/>
    </xf>
    <xf numFmtId="0" fontId="28" fillId="0" borderId="101" xfId="0" applyFont="1" applyBorder="1" applyAlignment="1">
      <alignment horizontal="center"/>
    </xf>
    <xf numFmtId="0" fontId="28" fillId="0" borderId="95" xfId="0" applyFont="1" applyBorder="1" applyAlignment="1">
      <alignment horizontal="center"/>
    </xf>
    <xf numFmtId="0" fontId="28" fillId="0" borderId="103" xfId="0" applyFont="1" applyBorder="1" applyAlignment="1">
      <alignment horizontal="center"/>
    </xf>
    <xf numFmtId="0" fontId="28" fillId="0" borderId="97" xfId="0" applyFont="1" applyBorder="1" applyAlignment="1">
      <alignment horizontal="center"/>
    </xf>
    <xf numFmtId="0" fontId="28" fillId="0" borderId="155" xfId="0" applyFont="1" applyBorder="1" applyAlignment="1">
      <alignment horizontal="center" wrapText="1"/>
    </xf>
    <xf numFmtId="0" fontId="28" fillId="0" borderId="40" xfId="0" applyFont="1" applyBorder="1" applyAlignment="1">
      <alignment horizontal="center" wrapText="1"/>
    </xf>
    <xf numFmtId="0" fontId="29" fillId="0" borderId="90" xfId="0" applyFont="1" applyBorder="1" applyAlignment="1">
      <alignment horizontal="center"/>
    </xf>
    <xf numFmtId="0" fontId="28" fillId="0" borderId="214" xfId="0" applyFont="1" applyBorder="1" applyAlignment="1">
      <alignment horizontal="center" vertical="center"/>
    </xf>
    <xf numFmtId="0" fontId="28" fillId="0" borderId="215" xfId="0" applyFont="1" applyBorder="1" applyAlignment="1">
      <alignment horizontal="center" vertical="center"/>
    </xf>
    <xf numFmtId="0" fontId="28" fillId="0" borderId="132" xfId="0" applyFont="1" applyBorder="1" applyAlignment="1">
      <alignment horizontal="center" vertical="center" wrapText="1"/>
    </xf>
    <xf numFmtId="0" fontId="28" fillId="0" borderId="137" xfId="0" applyFont="1" applyBorder="1" applyAlignment="1">
      <alignment horizontal="center" vertical="center" wrapText="1"/>
    </xf>
    <xf numFmtId="0" fontId="28" fillId="0" borderId="133" xfId="0" applyFont="1" applyBorder="1" applyAlignment="1">
      <alignment horizontal="center" vertical="center" wrapText="1"/>
    </xf>
    <xf numFmtId="0" fontId="28" fillId="0" borderId="218" xfId="2" applyFont="1" applyBorder="1" applyAlignment="1" applyProtection="1">
      <alignment horizontal="center" vertical="center"/>
      <protection locked="0"/>
    </xf>
    <xf numFmtId="0" fontId="28" fillId="0" borderId="219" xfId="2" applyFont="1" applyBorder="1" applyAlignment="1" applyProtection="1">
      <alignment horizontal="center" vertical="center"/>
      <protection locked="0"/>
    </xf>
    <xf numFmtId="0" fontId="28" fillId="0" borderId="220" xfId="2" applyFont="1" applyBorder="1" applyAlignment="1" applyProtection="1">
      <alignment horizontal="center" vertical="center"/>
      <protection locked="0"/>
    </xf>
    <xf numFmtId="0" fontId="28" fillId="0" borderId="209" xfId="0" applyFont="1" applyBorder="1" applyAlignment="1">
      <alignment horizontal="center" vertical="center" wrapText="1"/>
    </xf>
    <xf numFmtId="0" fontId="28" fillId="0" borderId="211" xfId="0" applyFont="1" applyBorder="1" applyAlignment="1">
      <alignment horizontal="center" vertical="center" wrapText="1"/>
    </xf>
    <xf numFmtId="0" fontId="28" fillId="0" borderId="210" xfId="0" applyFont="1" applyBorder="1" applyAlignment="1">
      <alignment horizontal="center" vertical="center"/>
    </xf>
    <xf numFmtId="0" fontId="28" fillId="0" borderId="212" xfId="0" applyFont="1" applyBorder="1" applyAlignment="1">
      <alignment horizontal="center" vertical="center"/>
    </xf>
    <xf numFmtId="0" fontId="28" fillId="0" borderId="102" xfId="0" applyFont="1" applyBorder="1" applyAlignment="1">
      <alignment horizontal="center" wrapText="1"/>
    </xf>
    <xf numFmtId="0" fontId="28" fillId="0" borderId="0" xfId="0" applyFont="1" applyAlignment="1">
      <alignment horizontal="center" wrapText="1"/>
    </xf>
    <xf numFmtId="0" fontId="28" fillId="0" borderId="101" xfId="0" applyFont="1" applyBorder="1" applyAlignment="1">
      <alignment horizontal="center" vertical="top" wrapText="1"/>
    </xf>
    <xf numFmtId="0" fontId="29" fillId="0" borderId="103" xfId="0" applyFont="1" applyBorder="1" applyAlignment="1">
      <alignment horizontal="center" vertical="top" wrapText="1"/>
    </xf>
    <xf numFmtId="14" fontId="28" fillId="0" borderId="32" xfId="0" applyNumberFormat="1" applyFont="1" applyBorder="1" applyAlignment="1">
      <alignment horizontal="center" vertical="center" wrapText="1"/>
    </xf>
    <xf numFmtId="14" fontId="28" fillId="0" borderId="31" xfId="0" applyNumberFormat="1" applyFont="1" applyBorder="1" applyAlignment="1">
      <alignment horizontal="center" vertical="center"/>
    </xf>
    <xf numFmtId="14" fontId="28" fillId="0" borderId="177" xfId="0" applyNumberFormat="1" applyFont="1" applyBorder="1" applyAlignment="1">
      <alignment horizontal="center" vertical="center"/>
    </xf>
    <xf numFmtId="14" fontId="28" fillId="0" borderId="31" xfId="0" applyNumberFormat="1" applyFont="1" applyBorder="1" applyAlignment="1">
      <alignment horizontal="center" vertical="center" wrapText="1"/>
    </xf>
    <xf numFmtId="14" fontId="28" fillId="0" borderId="177" xfId="0" applyNumberFormat="1" applyFont="1" applyBorder="1" applyAlignment="1">
      <alignment horizontal="center" vertical="center" wrapText="1"/>
    </xf>
    <xf numFmtId="0" fontId="59" fillId="0" borderId="110" xfId="2" applyFont="1" applyBorder="1" applyAlignment="1" applyProtection="1">
      <alignment horizontal="center" vertical="center"/>
      <protection locked="0"/>
    </xf>
    <xf numFmtId="0" fontId="59" fillId="0" borderId="111" xfId="2" applyFont="1" applyBorder="1" applyAlignment="1" applyProtection="1">
      <alignment horizontal="center" vertical="center"/>
      <protection locked="0"/>
    </xf>
    <xf numFmtId="0" fontId="59" fillId="0" borderId="112" xfId="2" applyFont="1" applyBorder="1" applyAlignment="1" applyProtection="1">
      <alignment horizontal="center" vertical="center"/>
      <protection locked="0"/>
    </xf>
    <xf numFmtId="0" fontId="11" fillId="11" borderId="5" xfId="2" applyFont="1" applyFill="1" applyBorder="1" applyAlignment="1" applyProtection="1">
      <alignment horizontal="center" vertical="center"/>
      <protection locked="0"/>
    </xf>
    <xf numFmtId="0" fontId="28" fillId="0" borderId="0" xfId="1" applyFont="1" applyBorder="1" applyAlignment="1" applyProtection="1">
      <alignment horizontal="center" vertical="center"/>
      <protection hidden="1"/>
    </xf>
    <xf numFmtId="0" fontId="59" fillId="0" borderId="105" xfId="2" applyFont="1" applyBorder="1" applyAlignment="1" applyProtection="1">
      <alignment horizontal="center" vertical="center" wrapText="1"/>
      <protection locked="0"/>
    </xf>
    <xf numFmtId="0" fontId="59" fillId="0" borderId="107" xfId="2" applyFont="1" applyBorder="1" applyAlignment="1" applyProtection="1">
      <alignment horizontal="center" vertical="center" wrapText="1"/>
      <protection locked="0"/>
    </xf>
    <xf numFmtId="0" fontId="59" fillId="0" borderId="108" xfId="2" applyFont="1" applyBorder="1" applyAlignment="1" applyProtection="1">
      <alignment horizontal="center" vertical="center" wrapText="1"/>
      <protection locked="0"/>
    </xf>
    <xf numFmtId="14" fontId="28" fillId="0" borderId="110" xfId="0" applyNumberFormat="1" applyFont="1" applyBorder="1" applyAlignment="1">
      <alignment horizontal="center" vertical="center" wrapText="1"/>
    </xf>
    <xf numFmtId="14" fontId="28" fillId="0" borderId="111" xfId="0" applyNumberFormat="1" applyFont="1" applyBorder="1" applyAlignment="1">
      <alignment horizontal="center" vertical="center" wrapText="1"/>
    </xf>
    <xf numFmtId="14" fontId="28" fillId="0" borderId="112" xfId="0" applyNumberFormat="1" applyFont="1" applyBorder="1" applyAlignment="1">
      <alignment horizontal="center" vertical="center" wrapText="1"/>
    </xf>
    <xf numFmtId="0" fontId="28" fillId="0" borderId="110" xfId="0" applyFont="1" applyBorder="1" applyAlignment="1">
      <alignment horizontal="center"/>
    </xf>
    <xf numFmtId="0" fontId="28" fillId="0" borderId="111" xfId="0" applyFont="1" applyBorder="1" applyAlignment="1">
      <alignment horizontal="center"/>
    </xf>
    <xf numFmtId="0" fontId="28" fillId="0" borderId="112" xfId="0" applyFont="1" applyBorder="1" applyAlignment="1">
      <alignment horizontal="center"/>
    </xf>
    <xf numFmtId="14" fontId="28" fillId="0" borderId="102" xfId="0" applyNumberFormat="1" applyFont="1" applyBorder="1" applyAlignment="1">
      <alignment horizontal="center" vertical="center"/>
    </xf>
    <xf numFmtId="0" fontId="28" fillId="0" borderId="95" xfId="0" applyFont="1" applyBorder="1" applyAlignment="1">
      <alignment horizontal="center" vertical="center"/>
    </xf>
    <xf numFmtId="0" fontId="28" fillId="0" borderId="0" xfId="0" applyFont="1" applyBorder="1" applyAlignment="1">
      <alignment horizontal="center" vertical="center"/>
    </xf>
    <xf numFmtId="14" fontId="28" fillId="0" borderId="101" xfId="0" applyNumberFormat="1" applyFont="1" applyBorder="1" applyAlignment="1">
      <alignment horizontal="center" vertical="center"/>
    </xf>
    <xf numFmtId="0" fontId="28" fillId="0" borderId="103" xfId="0" applyFont="1" applyBorder="1" applyAlignment="1">
      <alignment horizontal="center" vertical="center"/>
    </xf>
    <xf numFmtId="14" fontId="28" fillId="0" borderId="101" xfId="0" applyNumberFormat="1" applyFont="1" applyBorder="1" applyAlignment="1">
      <alignment horizontal="center" vertical="center" wrapText="1"/>
    </xf>
    <xf numFmtId="0" fontId="28" fillId="0" borderId="95" xfId="0" applyFont="1" applyBorder="1" applyAlignment="1">
      <alignment horizontal="center" vertical="center" wrapText="1"/>
    </xf>
    <xf numFmtId="0" fontId="28" fillId="0" borderId="103" xfId="0" applyFont="1" applyBorder="1" applyAlignment="1">
      <alignment horizontal="center" vertical="center" wrapText="1"/>
    </xf>
    <xf numFmtId="0" fontId="28" fillId="0" borderId="97" xfId="0" applyFont="1" applyBorder="1" applyAlignment="1">
      <alignment horizontal="center" vertical="center" wrapText="1"/>
    </xf>
    <xf numFmtId="14" fontId="14" fillId="13" borderId="66" xfId="0" applyNumberFormat="1" applyFont="1" applyFill="1" applyBorder="1" applyAlignment="1">
      <alignment horizontal="center"/>
    </xf>
    <xf numFmtId="0" fontId="14" fillId="13" borderId="65" xfId="0" applyFont="1" applyFill="1" applyBorder="1" applyAlignment="1">
      <alignment horizontal="center"/>
    </xf>
    <xf numFmtId="0" fontId="14" fillId="13" borderId="64" xfId="0" applyFont="1" applyFill="1" applyBorder="1" applyAlignment="1">
      <alignment horizontal="center"/>
    </xf>
    <xf numFmtId="0" fontId="28" fillId="0" borderId="110" xfId="2" applyNumberFormat="1" applyFont="1" applyBorder="1" applyAlignment="1" applyProtection="1">
      <alignment horizontal="center" vertical="center"/>
      <protection locked="0"/>
    </xf>
    <xf numFmtId="0" fontId="28" fillId="0" borderId="111" xfId="2" applyNumberFormat="1" applyFont="1" applyBorder="1" applyAlignment="1" applyProtection="1">
      <alignment horizontal="center" vertical="center"/>
      <protection locked="0"/>
    </xf>
    <xf numFmtId="0" fontId="28" fillId="0" borderId="112" xfId="2" applyNumberFormat="1" applyFont="1" applyBorder="1" applyAlignment="1" applyProtection="1">
      <alignment horizontal="center" vertical="center"/>
      <protection locked="0"/>
    </xf>
    <xf numFmtId="0" fontId="28" fillId="0" borderId="101" xfId="0" applyNumberFormat="1" applyFont="1" applyBorder="1" applyAlignment="1">
      <alignment horizontal="center" vertical="center"/>
    </xf>
    <xf numFmtId="0" fontId="28" fillId="0" borderId="95" xfId="0" applyNumberFormat="1" applyFont="1" applyBorder="1" applyAlignment="1">
      <alignment horizontal="center" vertical="center"/>
    </xf>
    <xf numFmtId="0" fontId="28" fillId="0" borderId="103" xfId="0" applyNumberFormat="1" applyFont="1" applyBorder="1" applyAlignment="1">
      <alignment horizontal="center" vertical="center"/>
    </xf>
    <xf numFmtId="0" fontId="28" fillId="0" borderId="97" xfId="0" applyNumberFormat="1" applyFont="1" applyBorder="1" applyAlignment="1">
      <alignment horizontal="center" vertical="center"/>
    </xf>
    <xf numFmtId="0" fontId="14" fillId="13" borderId="66" xfId="0" applyFont="1" applyFill="1" applyBorder="1" applyAlignment="1">
      <alignment horizontal="center"/>
    </xf>
    <xf numFmtId="0" fontId="28" fillId="0" borderId="110" xfId="2" applyNumberFormat="1" applyFont="1" applyBorder="1" applyAlignment="1" applyProtection="1">
      <alignment horizontal="center" vertical="center" wrapText="1"/>
      <protection locked="0"/>
    </xf>
    <xf numFmtId="0" fontId="28" fillId="0" borderId="111" xfId="2" applyNumberFormat="1" applyFont="1" applyBorder="1" applyAlignment="1" applyProtection="1">
      <alignment horizontal="center" vertical="center" wrapText="1"/>
      <protection locked="0"/>
    </xf>
    <xf numFmtId="0" fontId="28" fillId="0" borderId="112" xfId="2" applyNumberFormat="1" applyFont="1" applyBorder="1" applyAlignment="1" applyProtection="1">
      <alignment horizontal="center" vertical="center" wrapText="1"/>
      <protection locked="0"/>
    </xf>
    <xf numFmtId="0" fontId="28" fillId="0" borderId="0" xfId="0" applyNumberFormat="1" applyFont="1" applyBorder="1" applyAlignment="1">
      <alignment horizontal="center" vertical="center"/>
    </xf>
    <xf numFmtId="0" fontId="28" fillId="0" borderId="101" xfId="0" applyFont="1" applyBorder="1" applyAlignment="1">
      <alignment horizontal="center" vertical="center"/>
    </xf>
    <xf numFmtId="14" fontId="28" fillId="0" borderId="95" xfId="0" applyNumberFormat="1" applyFont="1" applyBorder="1" applyAlignment="1">
      <alignment horizontal="center" vertical="center" wrapText="1"/>
    </xf>
    <xf numFmtId="14" fontId="28" fillId="0" borderId="103" xfId="0" applyNumberFormat="1" applyFont="1" applyBorder="1" applyAlignment="1">
      <alignment horizontal="center" vertical="center" wrapText="1"/>
    </xf>
    <xf numFmtId="14" fontId="28" fillId="0" borderId="97" xfId="0" applyNumberFormat="1" applyFont="1" applyBorder="1" applyAlignment="1">
      <alignment horizontal="center" vertical="center" wrapText="1"/>
    </xf>
    <xf numFmtId="0" fontId="28" fillId="0" borderId="135" xfId="0" applyFont="1" applyBorder="1" applyAlignment="1">
      <alignment horizontal="center"/>
    </xf>
    <xf numFmtId="0" fontId="28" fillId="0" borderId="122" xfId="0" applyFont="1" applyBorder="1" applyAlignment="1">
      <alignment horizontal="center"/>
    </xf>
    <xf numFmtId="0" fontId="14" fillId="0" borderId="0" xfId="0" applyFont="1" applyBorder="1" applyAlignment="1">
      <alignment horizontal="center"/>
    </xf>
    <xf numFmtId="0" fontId="14" fillId="13" borderId="32" xfId="0" applyFont="1" applyFill="1" applyBorder="1" applyAlignment="1">
      <alignment horizontal="center" vertical="center"/>
    </xf>
    <xf numFmtId="0" fontId="14" fillId="13" borderId="177" xfId="0" applyFont="1" applyFill="1" applyBorder="1" applyAlignment="1">
      <alignment horizontal="center" vertical="center"/>
    </xf>
    <xf numFmtId="0" fontId="11" fillId="13" borderId="193" xfId="0" applyFont="1" applyFill="1" applyBorder="1" applyAlignment="1">
      <alignment horizontal="center"/>
    </xf>
    <xf numFmtId="0" fontId="11" fillId="13" borderId="194" xfId="0" applyFont="1" applyFill="1" applyBorder="1" applyAlignment="1">
      <alignment horizontal="center"/>
    </xf>
    <xf numFmtId="0" fontId="14" fillId="0" borderId="151" xfId="0" applyFont="1" applyBorder="1" applyAlignment="1">
      <alignment horizontal="center"/>
    </xf>
    <xf numFmtId="0" fontId="14" fillId="0" borderId="191" xfId="0" applyFont="1" applyBorder="1" applyAlignment="1">
      <alignment horizontal="center"/>
    </xf>
    <xf numFmtId="14" fontId="14" fillId="0" borderId="157" xfId="0" applyNumberFormat="1" applyFont="1" applyBorder="1" applyAlignment="1">
      <alignment horizontal="center"/>
    </xf>
    <xf numFmtId="0" fontId="14" fillId="0" borderId="179" xfId="0" applyFont="1" applyBorder="1" applyAlignment="1">
      <alignment horizontal="center"/>
    </xf>
    <xf numFmtId="0" fontId="29" fillId="13" borderId="193" xfId="0" applyFont="1" applyFill="1" applyBorder="1" applyAlignment="1">
      <alignment horizontal="center"/>
    </xf>
    <xf numFmtId="0" fontId="29" fillId="13" borderId="194" xfId="0" applyFont="1" applyFill="1" applyBorder="1" applyAlignment="1">
      <alignment horizontal="center"/>
    </xf>
    <xf numFmtId="0" fontId="29" fillId="13" borderId="192" xfId="0" applyFont="1" applyFill="1" applyBorder="1" applyAlignment="1">
      <alignment horizontal="center"/>
    </xf>
    <xf numFmtId="14" fontId="28" fillId="0" borderId="157" xfId="0" applyNumberFormat="1" applyFont="1" applyBorder="1" applyAlignment="1">
      <alignment horizontal="center"/>
    </xf>
    <xf numFmtId="0" fontId="28" fillId="0" borderId="157" xfId="0" applyFont="1" applyBorder="1" applyAlignment="1">
      <alignment horizontal="center"/>
    </xf>
    <xf numFmtId="14" fontId="28" fillId="0" borderId="75" xfId="0" applyNumberFormat="1" applyFont="1" applyBorder="1" applyAlignment="1">
      <alignment horizontal="center"/>
    </xf>
    <xf numFmtId="0" fontId="28" fillId="0" borderId="76" xfId="0" applyFont="1" applyBorder="1" applyAlignment="1">
      <alignment horizontal="center"/>
    </xf>
    <xf numFmtId="0" fontId="28" fillId="0" borderId="77" xfId="0" applyFont="1" applyBorder="1" applyAlignment="1">
      <alignment horizontal="center"/>
    </xf>
    <xf numFmtId="14" fontId="28" fillId="0" borderId="76" xfId="0" applyNumberFormat="1" applyFont="1" applyBorder="1" applyAlignment="1">
      <alignment horizontal="center"/>
    </xf>
    <xf numFmtId="0" fontId="28" fillId="0" borderId="179" xfId="0" applyFont="1" applyBorder="1" applyAlignment="1">
      <alignment horizontal="center"/>
    </xf>
    <xf numFmtId="14" fontId="28" fillId="0" borderId="167" xfId="0" applyNumberFormat="1" applyFont="1" applyBorder="1" applyAlignment="1">
      <alignment horizontal="center"/>
    </xf>
    <xf numFmtId="14" fontId="28" fillId="0" borderId="188" xfId="0" applyNumberFormat="1" applyFont="1" applyBorder="1" applyAlignment="1">
      <alignment horizontal="center" vertical="center"/>
    </xf>
    <xf numFmtId="0" fontId="28" fillId="0" borderId="87" xfId="0" applyFont="1" applyBorder="1" applyAlignment="1">
      <alignment horizontal="center" vertical="center"/>
    </xf>
    <xf numFmtId="0" fontId="28" fillId="0" borderId="178" xfId="0" applyFont="1" applyBorder="1" applyAlignment="1">
      <alignment horizontal="center" vertical="center"/>
    </xf>
    <xf numFmtId="14" fontId="28" fillId="0" borderId="87" xfId="0" applyNumberFormat="1" applyFont="1" applyBorder="1" applyAlignment="1">
      <alignment horizontal="center" vertical="center"/>
    </xf>
    <xf numFmtId="0" fontId="28" fillId="0" borderId="89" xfId="0" applyFont="1" applyBorder="1" applyAlignment="1">
      <alignment horizontal="center" vertical="center"/>
    </xf>
    <xf numFmtId="0" fontId="28" fillId="0" borderId="150" xfId="0" applyFont="1" applyBorder="1" applyAlignment="1">
      <alignment horizontal="center"/>
    </xf>
    <xf numFmtId="0" fontId="28" fillId="0" borderId="0" xfId="0" applyFont="1" applyBorder="1" applyAlignment="1">
      <alignment horizontal="center"/>
    </xf>
    <xf numFmtId="0" fontId="28" fillId="0" borderId="189" xfId="0" applyFont="1" applyBorder="1" applyAlignment="1">
      <alignment horizontal="center"/>
    </xf>
    <xf numFmtId="0" fontId="28" fillId="0" borderId="190" xfId="0" applyFont="1" applyBorder="1" applyAlignment="1">
      <alignment horizontal="center"/>
    </xf>
    <xf numFmtId="0" fontId="28" fillId="0" borderId="151" xfId="0" applyFont="1" applyBorder="1" applyAlignment="1">
      <alignment horizontal="center"/>
    </xf>
    <xf numFmtId="0" fontId="28" fillId="0" borderId="191" xfId="0" applyFont="1" applyBorder="1" applyAlignment="1">
      <alignment horizontal="center"/>
    </xf>
    <xf numFmtId="0" fontId="28" fillId="0" borderId="126" xfId="0" applyFont="1" applyBorder="1" applyAlignment="1">
      <alignment horizontal="center" vertical="center"/>
    </xf>
    <xf numFmtId="0" fontId="28" fillId="0" borderId="127" xfId="0" applyFont="1" applyBorder="1" applyAlignment="1">
      <alignment horizontal="center" vertical="center"/>
    </xf>
    <xf numFmtId="0" fontId="28" fillId="0" borderId="123" xfId="0" applyFont="1" applyBorder="1" applyAlignment="1">
      <alignment horizontal="center" vertical="center"/>
    </xf>
    <xf numFmtId="0" fontId="28" fillId="0" borderId="136" xfId="0" applyFont="1" applyBorder="1" applyAlignment="1">
      <alignment horizontal="center" vertical="center"/>
    </xf>
    <xf numFmtId="0" fontId="28" fillId="13" borderId="129" xfId="0" applyFont="1" applyFill="1" applyBorder="1" applyAlignment="1">
      <alignment horizontal="center" vertical="center"/>
    </xf>
    <xf numFmtId="0" fontId="28" fillId="13" borderId="124" xfId="0" applyFont="1" applyFill="1" applyBorder="1" applyAlignment="1">
      <alignment horizontal="center" vertical="center"/>
    </xf>
    <xf numFmtId="0" fontId="28" fillId="0" borderId="17" xfId="1" applyFont="1" applyBorder="1" applyAlignment="1" applyProtection="1">
      <alignment horizontal="center" vertical="center"/>
      <protection hidden="1"/>
    </xf>
    <xf numFmtId="0" fontId="28" fillId="0" borderId="165" xfId="1" applyFont="1" applyBorder="1" applyAlignment="1" applyProtection="1">
      <alignment horizontal="center" vertical="center"/>
      <protection hidden="1"/>
    </xf>
    <xf numFmtId="0" fontId="28" fillId="0" borderId="19" xfId="1" applyFont="1" applyBorder="1" applyAlignment="1" applyProtection="1">
      <alignment horizontal="center" vertical="center"/>
      <protection hidden="1"/>
    </xf>
    <xf numFmtId="0" fontId="28" fillId="0" borderId="121"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124" xfId="0" applyFont="1" applyBorder="1" applyAlignment="1">
      <alignment horizontal="center" vertical="center"/>
    </xf>
    <xf numFmtId="0" fontId="28" fillId="0" borderId="123" xfId="0" applyFont="1" applyBorder="1" applyAlignment="1">
      <alignment horizontal="center" vertical="center" wrapText="1"/>
    </xf>
  </cellXfs>
  <cellStyles count="21">
    <cellStyle name="%" xfId="11" xr:uid="{E013E909-7373-403D-BCF6-7EAAB1CA8156}"/>
    <cellStyle name="Comma" xfId="6" builtinId="3"/>
    <cellStyle name="Comma 10" xfId="3" xr:uid="{D57B8EB2-8873-478A-965C-76FD57999C0D}"/>
    <cellStyle name="Comma 10 2" xfId="14" xr:uid="{9C51D147-F7D2-4E99-8F5D-A9BB82898756}"/>
    <cellStyle name="Comma 10 2 2" xfId="19" xr:uid="{F7070952-BFEE-4A72-8C3C-68A6D7D263A5}"/>
    <cellStyle name="Comma 10 3" xfId="13" xr:uid="{5AB9B3D6-4C77-404E-87EB-3D44EFEECE48}"/>
    <cellStyle name="Comma 10 3 2" xfId="18" xr:uid="{393002FE-A396-4172-9AE7-42F19C3345B1}"/>
    <cellStyle name="Comma 2" xfId="12" xr:uid="{CD9982FB-E3CD-4AB6-9C72-A8CD955E20A0}"/>
    <cellStyle name="Comma 2 2" xfId="15" xr:uid="{17381B28-F578-4387-984A-51B704E69A2D}"/>
    <cellStyle name="Comma 2 2 2" xfId="20" xr:uid="{C0B51C19-A2BA-4FC6-BD8A-C3E81FE024A3}"/>
    <cellStyle name="Comma 2 3" xfId="17" xr:uid="{A1A363E5-F777-4A2E-A1B7-3104C33CFB6C}"/>
    <cellStyle name="Currency" xfId="8" builtinId="4"/>
    <cellStyle name="Currency 2" xfId="10" xr:uid="{AA052E1D-64C1-4EEA-8C9A-D92191034565}"/>
    <cellStyle name="Currency 3" xfId="16" xr:uid="{DDB124CF-016A-4CFB-A4DD-B4D063C335A6}"/>
    <cellStyle name="EYHeader1" xfId="9" xr:uid="{03338C45-0AB2-4690-9B48-77E443DD272A}"/>
    <cellStyle name="Linked_Input" xfId="4" xr:uid="{11D5BD47-EAB6-4DD3-9A2B-3B08497A0054}"/>
    <cellStyle name="Normal" xfId="0" builtinId="0"/>
    <cellStyle name="Normal 10 3 3" xfId="2" xr:uid="{219ABDAB-ACF2-41AA-8A5E-B8A4184471D1}"/>
    <cellStyle name="Normal 2 2" xfId="5" xr:uid="{C2A173B8-F358-438B-9971-85C11B0FFB3D}"/>
    <cellStyle name="Normal 3 2" xfId="1" xr:uid="{9E013E16-941E-4435-964E-F8294CA92766}"/>
    <cellStyle name="Percent" xfId="7" builtinId="5"/>
  </cellStyles>
  <dxfs count="755">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font>
      <fill>
        <patternFill>
          <bgColor indexed="10"/>
        </patternFill>
      </fill>
      <border>
        <left/>
        <right/>
        <top/>
        <bottom/>
      </border>
    </dxf>
    <dxf>
      <font>
        <b/>
        <i val="0"/>
        <condense val="0"/>
        <extend val="0"/>
        <color indexed="9"/>
      </font>
      <fill>
        <patternFill>
          <bgColor indexed="57"/>
        </patternFill>
      </fill>
      <border>
        <left/>
        <right/>
        <top/>
        <bottom/>
      </border>
    </dxf>
    <dxf>
      <font>
        <b/>
        <i val="0"/>
        <condense val="0"/>
        <extend val="0"/>
        <color auto="1"/>
      </font>
      <fill>
        <patternFill>
          <bgColor indexed="10"/>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s>
  <tableStyles count="0" defaultTableStyle="TableStyleMedium2" defaultPivotStyle="PivotStyleLight16"/>
  <colors>
    <mruColors>
      <color rgb="FFCC99FF"/>
      <color rgb="FF55EBF7"/>
      <color rgb="FFF8B03F"/>
      <color rgb="FF66FFFF"/>
      <color rgb="FF182B46"/>
      <color rgb="FF56F68B"/>
      <color rgb="FFF8923F"/>
      <color rgb="FFFF99CC"/>
      <color rgb="FFF7F5A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1513277</xdr:colOff>
      <xdr:row>0</xdr:row>
      <xdr:rowOff>171450</xdr:rowOff>
    </xdr:from>
    <xdr:to>
      <xdr:col>4</xdr:col>
      <xdr:colOff>1503682</xdr:colOff>
      <xdr:row>4</xdr:row>
      <xdr:rowOff>0</xdr:rowOff>
    </xdr:to>
    <xdr:pic>
      <xdr:nvPicPr>
        <xdr:cNvPr id="2" name="Picture 1">
          <a:extLst>
            <a:ext uri="{FF2B5EF4-FFF2-40B4-BE49-F238E27FC236}">
              <a16:creationId xmlns:a16="http://schemas.microsoft.com/office/drawing/2014/main" id="{44F67750-EE6F-43E8-ADC3-D8D3661D7B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9252" y="171450"/>
          <a:ext cx="2008435" cy="5143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495300</xdr:colOff>
      <xdr:row>0</xdr:row>
      <xdr:rowOff>54429</xdr:rowOff>
    </xdr:from>
    <xdr:to>
      <xdr:col>16384</xdr:col>
      <xdr:colOff>41909</xdr:colOff>
      <xdr:row>2</xdr:row>
      <xdr:rowOff>225244</xdr:rowOff>
    </xdr:to>
    <xdr:pic>
      <xdr:nvPicPr>
        <xdr:cNvPr id="2" name="Picture 1">
          <a:extLst>
            <a:ext uri="{FF2B5EF4-FFF2-40B4-BE49-F238E27FC236}">
              <a16:creationId xmlns:a16="http://schemas.microsoft.com/office/drawing/2014/main" id="{D024C559-8521-46D1-9B7A-6AEA641E49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1086" y="54429"/>
          <a:ext cx="2011134" cy="52142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0</xdr:row>
      <xdr:rowOff>0</xdr:rowOff>
    </xdr:from>
    <xdr:to>
      <xdr:col>24</xdr:col>
      <xdr:colOff>0</xdr:colOff>
      <xdr:row>10</xdr:row>
      <xdr:rowOff>78901</xdr:rowOff>
    </xdr:to>
    <xdr:pic>
      <xdr:nvPicPr>
        <xdr:cNvPr id="2" name="Picture 1">
          <a:extLst>
            <a:ext uri="{FF2B5EF4-FFF2-40B4-BE49-F238E27FC236}">
              <a16:creationId xmlns:a16="http://schemas.microsoft.com/office/drawing/2014/main" id="{A2E4833A-99D9-4223-B416-84F9E08327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928550" y="0"/>
          <a:ext cx="0" cy="22228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32961-DEE3-4B4B-9FA1-4EF185B9D286}">
  <sheetPr>
    <tabColor theme="1"/>
    <pageSetUpPr fitToPage="1"/>
  </sheetPr>
  <dimension ref="A1:I101"/>
  <sheetViews>
    <sheetView showGridLines="0" tabSelected="1" zoomScale="70" zoomScaleNormal="70" workbookViewId="0">
      <pane xSplit="5" ySplit="17" topLeftCell="F18" activePane="bottomRight" state="frozen"/>
      <selection pane="topRight"/>
      <selection pane="bottomLeft"/>
      <selection pane="bottomRight" activeCell="C68" sqref="C68"/>
    </sheetView>
  </sheetViews>
  <sheetFormatPr defaultColWidth="0" defaultRowHeight="14.6" zeroHeight="1"/>
  <cols>
    <col min="1" max="1" width="2.53515625" customWidth="1"/>
    <col min="2" max="2" width="12" customWidth="1"/>
    <col min="3" max="3" width="73" bestFit="1" customWidth="1"/>
    <col min="4" max="4" width="29.53515625" customWidth="1"/>
    <col min="5" max="5" width="26" customWidth="1"/>
    <col min="6" max="9" width="8.53515625" hidden="1" customWidth="1"/>
    <col min="10" max="16384" width="8.84375" hidden="1"/>
  </cols>
  <sheetData>
    <row r="1" spans="1:5">
      <c r="A1" s="33"/>
      <c r="B1" s="1"/>
      <c r="C1" s="2"/>
      <c r="D1" s="2"/>
      <c r="E1" s="3"/>
    </row>
    <row r="2" spans="1:5">
      <c r="A2" s="33"/>
      <c r="B2" s="1"/>
      <c r="C2" s="2"/>
      <c r="D2" s="2"/>
      <c r="E2" s="3"/>
    </row>
    <row r="3" spans="1:5">
      <c r="A3" s="33"/>
      <c r="B3" s="1"/>
      <c r="C3" s="2"/>
      <c r="D3" s="2"/>
      <c r="E3" s="3"/>
    </row>
    <row r="4" spans="1:5">
      <c r="A4" s="33"/>
      <c r="B4" s="1"/>
      <c r="C4" s="2"/>
      <c r="D4" s="2"/>
      <c r="E4" s="3"/>
    </row>
    <row r="5" spans="1:5">
      <c r="A5" s="33"/>
      <c r="B5" s="1"/>
      <c r="C5" s="33"/>
      <c r="D5" s="2"/>
      <c r="E5" s="3"/>
    </row>
    <row r="6" spans="1:5" ht="17.600000000000001">
      <c r="A6" s="33"/>
      <c r="B6" s="19" t="s">
        <v>1407</v>
      </c>
      <c r="C6" s="20"/>
      <c r="D6" s="20"/>
      <c r="E6" s="20"/>
    </row>
    <row r="7" spans="1:5">
      <c r="A7" s="33"/>
      <c r="B7" s="1"/>
      <c r="C7" s="2"/>
      <c r="D7" s="2"/>
      <c r="E7" s="3"/>
    </row>
    <row r="8" spans="1:5" ht="17.600000000000001">
      <c r="A8" s="33"/>
      <c r="B8" s="5" t="s">
        <v>876</v>
      </c>
      <c r="C8" s="2"/>
      <c r="D8" s="2"/>
      <c r="E8" s="451"/>
    </row>
    <row r="9" spans="1:5" ht="17.600000000000001">
      <c r="A9" s="33"/>
      <c r="B9" s="5" t="s">
        <v>0</v>
      </c>
      <c r="C9" s="2"/>
      <c r="D9" s="33"/>
      <c r="E9" s="452"/>
    </row>
    <row r="10" spans="1:5" ht="17.600000000000001">
      <c r="A10" s="33"/>
      <c r="B10" s="5" t="s">
        <v>1</v>
      </c>
      <c r="C10" s="2"/>
      <c r="D10" s="33"/>
      <c r="E10" s="750"/>
    </row>
    <row r="11" spans="1:5" ht="15.45">
      <c r="A11" s="750"/>
      <c r="B11" s="801" t="s">
        <v>1127</v>
      </c>
      <c r="C11" s="2"/>
      <c r="D11" s="750"/>
      <c r="E11" s="452"/>
    </row>
    <row r="12" spans="1:5" ht="15.45">
      <c r="A12" s="750"/>
      <c r="B12" s="801" t="s">
        <v>1128</v>
      </c>
      <c r="C12" s="2"/>
      <c r="D12" s="750"/>
      <c r="E12" s="452"/>
    </row>
    <row r="13" spans="1:5" ht="15.45">
      <c r="A13" s="750"/>
      <c r="B13" s="801" t="s">
        <v>1129</v>
      </c>
      <c r="C13" s="2"/>
      <c r="D13" s="750"/>
      <c r="E13" s="452"/>
    </row>
    <row r="14" spans="1:5">
      <c r="A14" s="33"/>
      <c r="B14" s="6"/>
      <c r="C14" s="2"/>
      <c r="D14" s="2"/>
      <c r="E14" s="3"/>
    </row>
    <row r="15" spans="1:5">
      <c r="A15" s="750"/>
      <c r="B15" s="805" t="s">
        <v>1408</v>
      </c>
      <c r="C15" s="2"/>
      <c r="D15" s="2"/>
      <c r="E15" s="3"/>
    </row>
    <row r="16" spans="1:5">
      <c r="A16" s="750"/>
      <c r="B16" s="6"/>
      <c r="C16" s="2"/>
      <c r="D16" s="2"/>
      <c r="E16" s="3"/>
    </row>
    <row r="17" spans="1:5">
      <c r="A17" s="33"/>
      <c r="B17" s="21" t="s">
        <v>2</v>
      </c>
      <c r="C17" s="529"/>
      <c r="D17" s="529"/>
      <c r="E17" s="529"/>
    </row>
    <row r="18" spans="1:5">
      <c r="A18" s="33"/>
      <c r="B18" s="8"/>
      <c r="C18" s="435"/>
      <c r="D18" s="437"/>
      <c r="E18" s="438"/>
    </row>
    <row r="19" spans="1:5">
      <c r="A19" s="33"/>
      <c r="B19" s="453" t="s">
        <v>3</v>
      </c>
      <c r="C19" s="453"/>
      <c r="D19" s="530"/>
      <c r="E19" s="530"/>
    </row>
    <row r="20" spans="1:5">
      <c r="A20" s="33"/>
      <c r="B20" s="532"/>
      <c r="C20" s="532"/>
      <c r="D20" s="532"/>
      <c r="E20" s="532"/>
    </row>
    <row r="21" spans="1:5" ht="15" thickBot="1">
      <c r="A21" s="33"/>
      <c r="B21" s="454" t="s">
        <v>4</v>
      </c>
      <c r="C21" s="454"/>
      <c r="D21" s="454"/>
      <c r="E21" s="454"/>
    </row>
    <row r="22" spans="1:5">
      <c r="A22" s="33"/>
      <c r="B22" s="532" t="s">
        <v>5</v>
      </c>
      <c r="C22" s="532"/>
      <c r="D22" s="532"/>
      <c r="E22" s="24">
        <f>EDATE(E23,-12)</f>
        <v>43646</v>
      </c>
    </row>
    <row r="23" spans="1:5">
      <c r="A23" s="33"/>
      <c r="B23" s="532" t="s">
        <v>6</v>
      </c>
      <c r="C23" s="532"/>
      <c r="D23" s="532"/>
      <c r="E23" s="25">
        <v>44012</v>
      </c>
    </row>
    <row r="24" spans="1:5">
      <c r="A24" s="33"/>
      <c r="B24" s="532" t="s">
        <v>7</v>
      </c>
      <c r="C24" s="532"/>
      <c r="D24" s="532"/>
      <c r="E24" s="97" t="s">
        <v>8</v>
      </c>
    </row>
    <row r="25" spans="1:5">
      <c r="A25" s="33"/>
      <c r="B25" s="532"/>
      <c r="C25" s="532"/>
      <c r="D25" s="532"/>
      <c r="E25" s="532"/>
    </row>
    <row r="26" spans="1:5" ht="15" thickBot="1">
      <c r="A26" s="33"/>
      <c r="B26" s="454" t="s">
        <v>9</v>
      </c>
      <c r="C26" s="454"/>
      <c r="D26" s="454"/>
      <c r="E26" s="454"/>
    </row>
    <row r="27" spans="1:5">
      <c r="A27" s="33"/>
      <c r="B27" s="455"/>
      <c r="C27" s="455"/>
      <c r="D27" s="455"/>
      <c r="E27" s="455"/>
    </row>
    <row r="28" spans="1:5">
      <c r="A28" s="33"/>
      <c r="B28" s="536" t="s">
        <v>877</v>
      </c>
      <c r="C28" s="456"/>
      <c r="D28" s="456"/>
      <c r="E28" s="537"/>
    </row>
    <row r="29" spans="1:5">
      <c r="A29" s="33"/>
      <c r="B29" s="538" t="s">
        <v>10</v>
      </c>
      <c r="C29" s="538"/>
      <c r="D29" s="538"/>
      <c r="E29" s="537"/>
    </row>
    <row r="30" spans="1:5">
      <c r="A30" s="33"/>
      <c r="B30" s="530"/>
      <c r="C30" s="530"/>
      <c r="D30" s="530"/>
      <c r="E30" s="530"/>
    </row>
    <row r="31" spans="1:5" ht="15" thickBot="1">
      <c r="A31" s="33"/>
      <c r="B31" s="454" t="s">
        <v>11</v>
      </c>
      <c r="C31" s="454"/>
      <c r="D31" s="454"/>
      <c r="E31" s="454"/>
    </row>
    <row r="32" spans="1:5">
      <c r="A32" s="104"/>
      <c r="B32" s="457"/>
      <c r="C32" s="457"/>
      <c r="D32" s="532"/>
      <c r="E32" s="532"/>
    </row>
    <row r="33" spans="1:5">
      <c r="A33" s="33"/>
      <c r="B33" s="458" t="s">
        <v>12</v>
      </c>
      <c r="C33" s="459" t="s">
        <v>13</v>
      </c>
      <c r="D33" s="460"/>
      <c r="E33" s="530"/>
    </row>
    <row r="34" spans="1:5">
      <c r="A34" s="33"/>
      <c r="B34" s="461" t="s">
        <v>14</v>
      </c>
      <c r="C34" s="462" t="s">
        <v>15</v>
      </c>
      <c r="D34" s="460"/>
      <c r="E34" s="530"/>
    </row>
    <row r="35" spans="1:5">
      <c r="A35" s="33"/>
      <c r="B35" s="463" t="s">
        <v>16</v>
      </c>
      <c r="C35" s="464" t="s">
        <v>17</v>
      </c>
      <c r="D35" s="465"/>
      <c r="E35" s="530"/>
    </row>
    <row r="36" spans="1:5">
      <c r="A36" s="33"/>
      <c r="B36" s="463" t="s">
        <v>18</v>
      </c>
      <c r="C36" s="464" t="s">
        <v>1360</v>
      </c>
      <c r="D36" s="465"/>
      <c r="E36" s="530"/>
    </row>
    <row r="37" spans="1:5">
      <c r="A37" s="33"/>
      <c r="B37" s="463" t="s">
        <v>19</v>
      </c>
      <c r="C37" s="464" t="s">
        <v>20</v>
      </c>
      <c r="D37" s="465"/>
      <c r="E37" s="530"/>
    </row>
    <row r="38" spans="1:5">
      <c r="A38" s="33"/>
      <c r="B38" s="463" t="s">
        <v>21</v>
      </c>
      <c r="C38" s="464" t="s">
        <v>22</v>
      </c>
      <c r="D38" s="465"/>
      <c r="E38" s="530"/>
    </row>
    <row r="39" spans="1:5">
      <c r="A39" s="33"/>
      <c r="B39" s="463" t="s">
        <v>23</v>
      </c>
      <c r="C39" s="464" t="s">
        <v>24</v>
      </c>
      <c r="D39" s="465"/>
      <c r="E39" s="530"/>
    </row>
    <row r="40" spans="1:5">
      <c r="A40" s="33"/>
      <c r="B40" s="463" t="s">
        <v>25</v>
      </c>
      <c r="C40" s="464" t="s">
        <v>26</v>
      </c>
      <c r="D40" s="465"/>
      <c r="E40" s="530"/>
    </row>
    <row r="41" spans="1:5" ht="14.15" customHeight="1">
      <c r="A41" s="33"/>
      <c r="B41" s="807" t="s">
        <v>27</v>
      </c>
      <c r="C41" s="808" t="s">
        <v>28</v>
      </c>
      <c r="D41" s="465"/>
      <c r="E41" s="530"/>
    </row>
    <row r="42" spans="1:5" ht="14.9" customHeight="1">
      <c r="A42" s="33"/>
      <c r="B42" s="467"/>
      <c r="C42" s="466"/>
      <c r="D42" s="530"/>
      <c r="E42" s="530"/>
    </row>
    <row r="43" spans="1:5" ht="15" thickBot="1">
      <c r="A43" s="33"/>
      <c r="B43" s="468" t="s">
        <v>29</v>
      </c>
      <c r="C43" s="468"/>
      <c r="D43" s="468"/>
      <c r="E43" s="468"/>
    </row>
    <row r="44" spans="1:5" ht="19.75">
      <c r="A44" s="33"/>
      <c r="B44" s="809" t="s">
        <v>30</v>
      </c>
      <c r="C44" s="530"/>
      <c r="D44" s="530"/>
      <c r="E44" s="530"/>
    </row>
    <row r="45" spans="1:5">
      <c r="A45" s="33"/>
      <c r="B45" s="539" t="s">
        <v>31</v>
      </c>
      <c r="C45" s="540" t="s">
        <v>32</v>
      </c>
      <c r="D45" s="541"/>
      <c r="E45" s="540" t="s">
        <v>33</v>
      </c>
    </row>
    <row r="46" spans="1:5">
      <c r="A46" s="33"/>
      <c r="B46" s="542"/>
      <c r="C46" s="542"/>
      <c r="D46" s="543"/>
      <c r="E46" s="542"/>
    </row>
    <row r="47" spans="1:5">
      <c r="A47" s="33"/>
      <c r="B47" s="8" t="s">
        <v>34</v>
      </c>
      <c r="C47" s="435"/>
      <c r="D47" s="435"/>
      <c r="E47" s="544">
        <f>SUM(E49:E88)</f>
        <v>659</v>
      </c>
    </row>
    <row r="48" spans="1:5">
      <c r="A48" s="763"/>
      <c r="B48" s="545"/>
      <c r="C48" s="546"/>
      <c r="D48" s="546"/>
      <c r="E48" s="547"/>
    </row>
    <row r="49" spans="1:5">
      <c r="A49" s="763"/>
      <c r="B49" s="545" t="s">
        <v>35</v>
      </c>
      <c r="C49" s="546" t="str">
        <f>'AA1'!C8</f>
        <v>Table AA1: Commercial Arrangements</v>
      </c>
      <c r="D49" s="435"/>
      <c r="E49" s="544">
        <f>'AA1'!H3</f>
        <v>14</v>
      </c>
    </row>
    <row r="50" spans="1:5">
      <c r="A50" s="763"/>
      <c r="B50" s="545" t="s">
        <v>36</v>
      </c>
      <c r="C50" s="546" t="str">
        <f>'AA2'!C8</f>
        <v>Table AA2: Land Assets, Water, Wastewater and Stormwater Assets &amp; Liabilities</v>
      </c>
      <c r="D50" s="435"/>
      <c r="E50" s="544">
        <f>'AA2'!H3</f>
        <v>112</v>
      </c>
    </row>
    <row r="51" spans="1:5">
      <c r="A51" s="763"/>
      <c r="B51" s="545" t="s">
        <v>37</v>
      </c>
      <c r="C51" s="532" t="str">
        <f>'A1'!C8</f>
        <v>Table A1: Properties &amp; Population – Water</v>
      </c>
      <c r="D51" s="546"/>
      <c r="E51" s="864">
        <f>'A1'!H3</f>
        <v>7</v>
      </c>
    </row>
    <row r="52" spans="1:5">
      <c r="A52" s="763"/>
      <c r="B52" s="532" t="s">
        <v>38</v>
      </c>
      <c r="C52" s="532" t="str">
        <f>'A2'!C8</f>
        <v>Table A2: Water Volumes</v>
      </c>
      <c r="D52" s="546"/>
      <c r="E52" s="544">
        <f>'A2'!H3</f>
        <v>8</v>
      </c>
    </row>
    <row r="53" spans="1:5">
      <c r="A53" s="763"/>
      <c r="B53" s="532" t="s">
        <v>39</v>
      </c>
      <c r="C53" s="532" t="str">
        <f>'A3'!C8</f>
        <v>Table A3: Properties &amp; Population – Wastewater</v>
      </c>
      <c r="D53" s="532"/>
      <c r="E53" s="864">
        <f>'A3'!H3</f>
        <v>8</v>
      </c>
    </row>
    <row r="54" spans="1:5">
      <c r="A54" s="763"/>
      <c r="B54" s="545" t="s">
        <v>1130</v>
      </c>
      <c r="C54" s="532" t="str">
        <f>A3b!C8</f>
        <v>Table A3b: Properties &amp; Population - Stormwater</v>
      </c>
      <c r="D54" s="530"/>
      <c r="E54" s="544">
        <f>A3b!H3</f>
        <v>4</v>
      </c>
    </row>
    <row r="55" spans="1:5">
      <c r="A55" s="763"/>
      <c r="B55" s="532" t="s">
        <v>40</v>
      </c>
      <c r="C55" s="532" t="str">
        <f>'A4'!C8</f>
        <v>Table A4: Wastewater Volumes &amp; Loading</v>
      </c>
      <c r="D55" s="530"/>
      <c r="E55" s="544">
        <f>'A4'!H3</f>
        <v>0</v>
      </c>
    </row>
    <row r="56" spans="1:5">
      <c r="A56" s="763"/>
      <c r="B56" s="532" t="s">
        <v>41</v>
      </c>
      <c r="C56" s="532" t="str">
        <f>'B1'!C8</f>
        <v>Table B1: Water Availability</v>
      </c>
      <c r="D56" s="530"/>
      <c r="E56" s="544">
        <f>'B1'!H3</f>
        <v>2</v>
      </c>
    </row>
    <row r="57" spans="1:5" s="748" customFormat="1">
      <c r="A57" s="763"/>
      <c r="B57" s="532" t="s">
        <v>1402</v>
      </c>
      <c r="C57" s="532" t="str">
        <f>B1a!C8</f>
        <v>Table B1a: Water Availability</v>
      </c>
      <c r="D57" s="530"/>
      <c r="E57" s="544">
        <f>B1a!H3</f>
        <v>0</v>
      </c>
    </row>
    <row r="58" spans="1:5">
      <c r="A58" s="763"/>
      <c r="B58" s="532" t="s">
        <v>42</v>
      </c>
      <c r="C58" s="532" t="str">
        <f>'B2'!$C$8</f>
        <v>Tables B2 Levels of service</v>
      </c>
      <c r="D58" s="530"/>
      <c r="E58" s="544">
        <f>'B2'!H3</f>
        <v>4</v>
      </c>
    </row>
    <row r="59" spans="1:5">
      <c r="A59" s="33"/>
      <c r="B59" s="530" t="s">
        <v>45</v>
      </c>
      <c r="C59" s="530" t="str">
        <f>'C1'!D$8</f>
        <v>Table C1: Water Quality Outputs - Compliance</v>
      </c>
      <c r="D59" s="530"/>
      <c r="E59" s="544">
        <f>'C1'!H3</f>
        <v>6</v>
      </c>
    </row>
    <row r="60" spans="1:5">
      <c r="A60" s="33"/>
      <c r="B60" s="530" t="s">
        <v>46</v>
      </c>
      <c r="C60" s="530" t="str">
        <f>'C2'!C$8</f>
        <v>Table C2: Water Quality Outputs - Asset Performance</v>
      </c>
      <c r="D60" s="530"/>
      <c r="E60" s="544">
        <f>'C2'!H3</f>
        <v>0</v>
      </c>
    </row>
    <row r="61" spans="1:5">
      <c r="A61" s="33"/>
      <c r="B61" s="530" t="s">
        <v>50</v>
      </c>
      <c r="C61" s="530" t="str">
        <f>'E1'!C$8</f>
        <v>Table E1: Activity Based Costing - Water Service</v>
      </c>
      <c r="D61" s="530"/>
      <c r="E61" s="544">
        <f>'E1'!H3</f>
        <v>35</v>
      </c>
    </row>
    <row r="62" spans="1:5">
      <c r="A62" s="33"/>
      <c r="B62" s="530" t="s">
        <v>51</v>
      </c>
      <c r="C62" s="530" t="str">
        <f>'E2'!C$8</f>
        <v>Table E2: Activity Based Costing - Wastewater Service</v>
      </c>
      <c r="D62" s="530"/>
      <c r="E62" s="544">
        <f>'E2'!H3</f>
        <v>34</v>
      </c>
    </row>
    <row r="63" spans="1:5">
      <c r="A63" s="33"/>
      <c r="B63" s="530" t="s">
        <v>52</v>
      </c>
      <c r="C63" s="530" t="str">
        <f>E2b!$C$8</f>
        <v>Table E2b: Activity Based Costing - Stormwater Service</v>
      </c>
      <c r="D63" s="530"/>
      <c r="E63" s="544">
        <f>E2b!$H$3</f>
        <v>34</v>
      </c>
    </row>
    <row r="64" spans="1:5" s="748" customFormat="1">
      <c r="A64" s="750"/>
      <c r="B64" s="530" t="s">
        <v>1636</v>
      </c>
      <c r="C64" s="530" t="str">
        <f>'E4'!C8</f>
        <v>Tables E4: Operating Characteristics</v>
      </c>
      <c r="D64" s="530"/>
      <c r="E64" s="544">
        <f>'E4'!H3</f>
        <v>0</v>
      </c>
    </row>
    <row r="65" spans="1:5" s="748" customFormat="1">
      <c r="A65" s="750"/>
      <c r="B65" s="530" t="s">
        <v>53</v>
      </c>
      <c r="C65" s="530" t="str">
        <f>'E11'!$C$8</f>
        <v>Table E11: Management and General</v>
      </c>
      <c r="D65" s="530"/>
      <c r="E65" s="544">
        <f>'E11'!$H$3</f>
        <v>20</v>
      </c>
    </row>
    <row r="66" spans="1:5">
      <c r="A66" s="750"/>
      <c r="B66" s="530" t="s">
        <v>1151</v>
      </c>
      <c r="C66" s="530" t="str">
        <f>'E12'!C8</f>
        <v>Table E12: Inflation Assumptions</v>
      </c>
      <c r="D66" s="530"/>
      <c r="E66" s="544">
        <f>'E12'!H3</f>
        <v>1</v>
      </c>
    </row>
    <row r="67" spans="1:5">
      <c r="A67" s="33"/>
      <c r="B67" s="530" t="s">
        <v>54</v>
      </c>
      <c r="C67" s="530" t="str">
        <f>'F1'!C8</f>
        <v>Table F1: Revenue and Expenditure</v>
      </c>
      <c r="D67" s="530"/>
      <c r="E67" s="544">
        <f>'F1'!H3</f>
        <v>23</v>
      </c>
    </row>
    <row r="68" spans="1:5">
      <c r="A68" s="750"/>
      <c r="B68" s="530" t="s">
        <v>55</v>
      </c>
      <c r="C68" s="530" t="str">
        <f>'F2'!C8</f>
        <v>Table F2:  Balance Sheet</v>
      </c>
      <c r="D68" s="530"/>
      <c r="E68" s="544">
        <f>'F2'!H3</f>
        <v>35</v>
      </c>
    </row>
    <row r="69" spans="1:5">
      <c r="A69" s="750"/>
      <c r="B69" s="530" t="s">
        <v>976</v>
      </c>
      <c r="C69" s="530" t="str">
        <f>F2a!C8</f>
        <v xml:space="preserve">Table F2a: Working capital by asset type </v>
      </c>
      <c r="D69" s="530"/>
      <c r="E69" s="544">
        <f>F2a!H3</f>
        <v>9</v>
      </c>
    </row>
    <row r="70" spans="1:5">
      <c r="A70" s="33"/>
      <c r="B70" s="530" t="s">
        <v>56</v>
      </c>
      <c r="C70" s="530" t="str">
        <f>'F3'!C8</f>
        <v>Table F3:  Analysis of Borrowing (Three Waters)</v>
      </c>
      <c r="D70" s="530"/>
      <c r="E70" s="544">
        <f>'F3'!H3</f>
        <v>20</v>
      </c>
    </row>
    <row r="71" spans="1:5">
      <c r="A71" s="750"/>
      <c r="B71" s="530" t="s">
        <v>1146</v>
      </c>
      <c r="C71" s="530" t="str">
        <f>F3a!C8</f>
        <v>Table F3a: Analysis of Borrowing by Interest Rate and Date of Maturity</v>
      </c>
      <c r="D71" s="530"/>
      <c r="E71" s="544">
        <f>F3a!H3</f>
        <v>9</v>
      </c>
    </row>
    <row r="72" spans="1:5">
      <c r="A72" s="33"/>
      <c r="B72" s="530" t="s">
        <v>57</v>
      </c>
      <c r="C72" s="530" t="str">
        <f>'F4'!C8</f>
        <v>Table F4:  Analysis of Receivables and Payables</v>
      </c>
      <c r="D72" s="530"/>
      <c r="E72" s="544">
        <f>'F4'!H3</f>
        <v>21</v>
      </c>
    </row>
    <row r="73" spans="1:5">
      <c r="A73" s="33"/>
      <c r="B73" s="530" t="s">
        <v>58</v>
      </c>
      <c r="C73" s="530" t="str">
        <f>'F5'!C8</f>
        <v>Table F5:  Cash Flow Parameters</v>
      </c>
      <c r="D73" s="530"/>
      <c r="E73" s="544">
        <f>'F5'!H3</f>
        <v>3</v>
      </c>
    </row>
    <row r="74" spans="1:5">
      <c r="A74" s="33"/>
      <c r="B74" s="530" t="s">
        <v>59</v>
      </c>
      <c r="C74" s="530" t="str">
        <f>'F7'!C8</f>
        <v>Table F7: Cash Flow Statement</v>
      </c>
      <c r="D74" s="530"/>
      <c r="E74" s="544">
        <f>'F7'!H3</f>
        <v>17</v>
      </c>
    </row>
    <row r="75" spans="1:5">
      <c r="A75" s="750"/>
      <c r="B75" s="530" t="s">
        <v>1115</v>
      </c>
      <c r="C75" s="530" t="str">
        <f>F7a!C8</f>
        <v>Table F7a: Cash Flow Statement - Water</v>
      </c>
      <c r="D75" s="530"/>
      <c r="E75" s="544">
        <f>F7a!H3</f>
        <v>17</v>
      </c>
    </row>
    <row r="76" spans="1:5">
      <c r="A76" s="750"/>
      <c r="B76" s="530" t="s">
        <v>1116</v>
      </c>
      <c r="C76" s="530" t="str">
        <f>F7b!C8</f>
        <v>Table F7b: Cash Flow Statement - Wastewater</v>
      </c>
      <c r="D76" s="530"/>
      <c r="E76" s="544">
        <f>F7b!H3</f>
        <v>17</v>
      </c>
    </row>
    <row r="77" spans="1:5">
      <c r="A77" s="750"/>
      <c r="B77" s="530" t="s">
        <v>1117</v>
      </c>
      <c r="C77" s="530" t="str">
        <f>F7c!C8</f>
        <v>Table F7c: Cash Flow Statement - Stormwater</v>
      </c>
      <c r="D77" s="530"/>
      <c r="E77" s="544">
        <f>F7c!H3</f>
        <v>17</v>
      </c>
    </row>
    <row r="78" spans="1:5">
      <c r="A78" s="33"/>
      <c r="B78" s="530" t="s">
        <v>60</v>
      </c>
      <c r="C78" s="530" t="str">
        <f>'F8'!C8</f>
        <v>Table F8:  Reconciliation of Operating Surplus (Deficit) to Net Cash Flow from Operating Activities</v>
      </c>
      <c r="D78" s="530"/>
      <c r="E78" s="544">
        <f>'F8'!H3</f>
        <v>17</v>
      </c>
    </row>
    <row r="79" spans="1:5">
      <c r="A79" s="750"/>
      <c r="B79" s="530" t="s">
        <v>1118</v>
      </c>
      <c r="C79" s="530" t="str">
        <f>F8a!C8</f>
        <v>Table F8a:  Reconciliation of Operating Surplus (Deficit) to Net Cash Flow from Operating Activities - Water</v>
      </c>
      <c r="D79" s="530"/>
      <c r="E79" s="544">
        <f>F8a!H3</f>
        <v>17</v>
      </c>
    </row>
    <row r="80" spans="1:5">
      <c r="A80" s="750"/>
      <c r="B80" s="530" t="s">
        <v>1119</v>
      </c>
      <c r="C80" s="530" t="str">
        <f>F8b!C8</f>
        <v>Table F8b:  Reconciliation of Operating Surplus (Deficit) to Net Cash Flow from Operating Activities - Wastewater</v>
      </c>
      <c r="D80" s="530"/>
      <c r="E80" s="544">
        <f>F8b!H3</f>
        <v>17</v>
      </c>
    </row>
    <row r="81" spans="1:5">
      <c r="A81" s="750"/>
      <c r="B81" s="530" t="s">
        <v>1120</v>
      </c>
      <c r="C81" s="530" t="str">
        <f>F8c!C8</f>
        <v>Table F8c:  Reconciliation of Operating Surplus (Deficit) to Net Cash Flow from Operating Activities - Stormwater</v>
      </c>
      <c r="D81" s="530"/>
      <c r="E81" s="544">
        <f>F8c!H3</f>
        <v>17</v>
      </c>
    </row>
    <row r="82" spans="1:5">
      <c r="A82" s="33"/>
      <c r="B82" s="530" t="s">
        <v>61</v>
      </c>
      <c r="C82" s="530" t="str">
        <f>'F9'!C8</f>
        <v>Table F9: Analysis of Fixed Assets by Asset Type (for Report Year)</v>
      </c>
      <c r="D82" s="530"/>
      <c r="E82" s="544">
        <f>'F9'!H3</f>
        <v>13</v>
      </c>
    </row>
    <row r="83" spans="1:5">
      <c r="A83" s="33"/>
      <c r="B83" s="530" t="s">
        <v>62</v>
      </c>
      <c r="C83" s="530" t="str">
        <f>'F10'!C8</f>
        <v>Table F10:  Analysis of Revenue</v>
      </c>
      <c r="D83" s="530"/>
      <c r="E83" s="544">
        <f>'F10'!H3</f>
        <v>46</v>
      </c>
    </row>
    <row r="84" spans="1:5">
      <c r="A84" s="33"/>
      <c r="B84" s="530" t="s">
        <v>63</v>
      </c>
      <c r="C84" s="530" t="str">
        <f>'F11'!C8</f>
        <v>Table F11: Information on Large Users (users &gt;100,000m3)</v>
      </c>
      <c r="D84" s="530"/>
      <c r="E84" s="544">
        <f>'F11'!G3</f>
        <v>0</v>
      </c>
    </row>
    <row r="85" spans="1:5">
      <c r="A85" s="750"/>
      <c r="B85" s="530" t="s">
        <v>960</v>
      </c>
      <c r="C85" s="530" t="str">
        <f>'F12'!C8</f>
        <v>Table F12: Inflation Assumptions</v>
      </c>
      <c r="D85" s="530"/>
      <c r="E85" s="544">
        <f>'F12'!H3</f>
        <v>1</v>
      </c>
    </row>
    <row r="86" spans="1:5">
      <c r="A86" s="33"/>
      <c r="B86" s="530" t="s">
        <v>64</v>
      </c>
      <c r="C86" s="530" t="str">
        <f>'G1'!C8</f>
        <v>Table G1: Summary - Water, Wastewater and Stormwater Services</v>
      </c>
      <c r="D86" s="530"/>
      <c r="E86" s="544">
        <f>'G1'!H3</f>
        <v>23</v>
      </c>
    </row>
    <row r="87" spans="1:5">
      <c r="A87" s="33"/>
      <c r="B87" s="545" t="s">
        <v>65</v>
      </c>
      <c r="C87" s="435" t="str">
        <f>'G5'!C8</f>
        <v>Table G5: Inflation Assumptions</v>
      </c>
      <c r="D87" s="435"/>
      <c r="E87" s="544">
        <f>'G5'!H3</f>
        <v>1</v>
      </c>
    </row>
    <row r="88" spans="1:5">
      <c r="A88" s="33"/>
      <c r="B88" s="530" t="s">
        <v>66</v>
      </c>
      <c r="C88" s="530" t="str">
        <f>'J1'!C8</f>
        <v>Table J1: Summary - Asset Replacement</v>
      </c>
      <c r="D88" s="530"/>
      <c r="E88" s="544">
        <f>'J1'!H3</f>
        <v>30</v>
      </c>
    </row>
    <row r="89" spans="1:5">
      <c r="A89" s="33"/>
      <c r="B89" s="530"/>
      <c r="C89" s="530"/>
      <c r="D89" s="530"/>
      <c r="E89" s="530"/>
    </row>
    <row r="90" spans="1:5" ht="12" customHeight="1">
      <c r="A90" s="33"/>
      <c r="B90" s="21"/>
      <c r="C90" s="529"/>
      <c r="D90" s="529"/>
      <c r="E90" s="529"/>
    </row>
    <row r="91" spans="1:5" ht="8.9" customHeight="1">
      <c r="A91" s="33"/>
      <c r="B91" s="530"/>
      <c r="C91" s="530"/>
      <c r="D91" s="530"/>
      <c r="E91" s="530"/>
    </row>
    <row r="92" spans="1:5">
      <c r="A92" s="33"/>
      <c r="B92" s="539"/>
      <c r="C92" s="540"/>
      <c r="D92" s="540"/>
      <c r="E92" s="540"/>
    </row>
    <row r="93" spans="1:5" hidden="1"/>
    <row r="94" spans="1:5" hidden="1"/>
    <row r="95" spans="1:5" hidden="1"/>
    <row r="96" spans="1:5" hidden="1"/>
    <row r="97" hidden="1"/>
    <row r="98" hidden="1"/>
    <row r="99" hidden="1"/>
    <row r="100" hidden="1"/>
    <row r="101" hidden="1"/>
  </sheetData>
  <phoneticPr fontId="17" type="noConversion"/>
  <conditionalFormatting sqref="E56 E49:E52 E78:E84 E72:E74 E69:E70 E86:E88 E58 E61:E65">
    <cfRule type="cellIs" dxfId="754" priority="35" stopIfTrue="1" operator="greaterThan">
      <formula>0</formula>
    </cfRule>
    <cfRule type="cellIs" dxfId="753" priority="36" stopIfTrue="1" operator="lessThan">
      <formula>1</formula>
    </cfRule>
  </conditionalFormatting>
  <conditionalFormatting sqref="E47">
    <cfRule type="cellIs" dxfId="752" priority="33" stopIfTrue="1" operator="greaterThan">
      <formula>0</formula>
    </cfRule>
    <cfRule type="cellIs" dxfId="751" priority="34" stopIfTrue="1" operator="lessThan">
      <formula>1</formula>
    </cfRule>
  </conditionalFormatting>
  <conditionalFormatting sqref="E53:E54">
    <cfRule type="cellIs" dxfId="750" priority="31" stopIfTrue="1" operator="greaterThan">
      <formula>0</formula>
    </cfRule>
    <cfRule type="cellIs" dxfId="749" priority="32" stopIfTrue="1" operator="lessThan">
      <formula>1</formula>
    </cfRule>
  </conditionalFormatting>
  <conditionalFormatting sqref="E55">
    <cfRule type="cellIs" dxfId="748" priority="29" stopIfTrue="1" operator="greaterThan">
      <formula>0</formula>
    </cfRule>
    <cfRule type="cellIs" dxfId="747" priority="30" stopIfTrue="1" operator="lessThan">
      <formula>1</formula>
    </cfRule>
  </conditionalFormatting>
  <conditionalFormatting sqref="E59:E60">
    <cfRule type="cellIs" dxfId="746" priority="21" stopIfTrue="1" operator="greaterThan">
      <formula>0</formula>
    </cfRule>
    <cfRule type="cellIs" dxfId="745" priority="22" stopIfTrue="1" operator="lessThan">
      <formula>1</formula>
    </cfRule>
  </conditionalFormatting>
  <conditionalFormatting sqref="E67">
    <cfRule type="cellIs" dxfId="744" priority="17" stopIfTrue="1" operator="greaterThan">
      <formula>0</formula>
    </cfRule>
    <cfRule type="cellIs" dxfId="743" priority="18" stopIfTrue="1" operator="lessThan">
      <formula>1</formula>
    </cfRule>
  </conditionalFormatting>
  <conditionalFormatting sqref="E85">
    <cfRule type="cellIs" dxfId="742" priority="11" stopIfTrue="1" operator="greaterThan">
      <formula>0</formula>
    </cfRule>
    <cfRule type="cellIs" dxfId="741" priority="12" stopIfTrue="1" operator="lessThan">
      <formula>1</formula>
    </cfRule>
  </conditionalFormatting>
  <conditionalFormatting sqref="E75:E77">
    <cfRule type="cellIs" dxfId="740" priority="9" stopIfTrue="1" operator="greaterThan">
      <formula>0</formula>
    </cfRule>
    <cfRule type="cellIs" dxfId="739" priority="10" stopIfTrue="1" operator="lessThan">
      <formula>1</formula>
    </cfRule>
  </conditionalFormatting>
  <conditionalFormatting sqref="E71">
    <cfRule type="cellIs" dxfId="738" priority="7" stopIfTrue="1" operator="greaterThan">
      <formula>0</formula>
    </cfRule>
    <cfRule type="cellIs" dxfId="737" priority="8" stopIfTrue="1" operator="lessThan">
      <formula>1</formula>
    </cfRule>
  </conditionalFormatting>
  <conditionalFormatting sqref="E66">
    <cfRule type="cellIs" dxfId="736" priority="5" stopIfTrue="1" operator="greaterThan">
      <formula>0</formula>
    </cfRule>
    <cfRule type="cellIs" dxfId="735" priority="6" stopIfTrue="1" operator="lessThan">
      <formula>1</formula>
    </cfRule>
  </conditionalFormatting>
  <conditionalFormatting sqref="E68">
    <cfRule type="cellIs" dxfId="734" priority="3" stopIfTrue="1" operator="greaterThan">
      <formula>0</formula>
    </cfRule>
    <cfRule type="cellIs" dxfId="733" priority="4" stopIfTrue="1" operator="lessThan">
      <formula>1</formula>
    </cfRule>
  </conditionalFormatting>
  <conditionalFormatting sqref="E57">
    <cfRule type="cellIs" dxfId="732" priority="1" stopIfTrue="1" operator="greaterThan">
      <formula>0</formula>
    </cfRule>
    <cfRule type="cellIs" dxfId="731" priority="2" stopIfTrue="1" operator="lessThan">
      <formula>1</formula>
    </cfRule>
  </conditionalFormatting>
  <dataValidations count="1">
    <dataValidation type="list" allowBlank="1" showInputMessage="1" showErrorMessage="1" sqref="E28:E29" xr:uid="{7654D7F1-4FC6-4815-BF8D-0921AB57D8C4}">
      <formula1>"Yes,No"</formula1>
    </dataValidation>
  </dataValidations>
  <pageMargins left="0.70866141732283472" right="0.70866141732283472" top="0.74803149606299213" bottom="0.74803149606299213" header="0.31496062992125984" footer="0.31496062992125984"/>
  <pageSetup paperSize="9" scale="62" fitToHeight="0" orientation="portrait" horizontalDpi="300" r:id="rId1"/>
  <headerFooter>
    <oddHeader>&amp;LDepartment of Internal Affairs - Three Waters Reform Programme - Request for Information Template Workbook I</oddHeader>
    <oddFooter>&amp;LPage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DBE27-2231-423E-8016-F1C2F8ADBC0A}">
  <sheetPr>
    <tabColor rgb="FF55EBF7"/>
    <pageSetUpPr fitToPage="1"/>
  </sheetPr>
  <dimension ref="A1:XEN57"/>
  <sheetViews>
    <sheetView showGridLines="0" zoomScale="75" zoomScaleNormal="75"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6.4609375" style="31" customWidth="1"/>
    <col min="4" max="4" width="65.4609375" style="31" bestFit="1" customWidth="1"/>
    <col min="5" max="5" width="9.4609375" style="145" customWidth="1"/>
    <col min="6" max="6" width="8.53515625" style="145" customWidth="1"/>
    <col min="7" max="7" width="5.53515625" style="33" customWidth="1"/>
    <col min="8" max="8" width="17.4609375" style="77" customWidth="1"/>
    <col min="9" max="9" width="13.53515625" style="31" customWidth="1"/>
    <col min="10" max="11" width="5.53515625" style="31" customWidth="1"/>
    <col min="12" max="12" width="13.53515625" style="31" customWidth="1"/>
    <col min="13" max="14" width="5.53515625" style="31" customWidth="1"/>
    <col min="15" max="15" width="13.53515625" style="31" customWidth="1"/>
    <col min="16" max="16" width="5.53515625" style="31" customWidth="1"/>
    <col min="17" max="17" width="5.53515625" style="33" customWidth="1"/>
    <col min="18" max="18" width="15.4609375" style="31" customWidth="1"/>
    <col min="19" max="19" width="4.53515625" style="31" customWidth="1"/>
    <col min="20" max="20" width="49.4609375" style="31" customWidth="1"/>
    <col min="21" max="21" width="3.53515625" hidden="1"/>
    <col min="22" max="22" width="4.4609375" hidden="1"/>
    <col min="23" max="16368" width="9.4609375" hidden="1"/>
    <col min="16369" max="16384" width="8.84375" hidden="1"/>
  </cols>
  <sheetData>
    <row r="1" spans="1:20" ht="28.4" customHeight="1">
      <c r="A1" s="34"/>
      <c r="B1" s="35" t="str">
        <f>'Key information'!$B$6</f>
        <v>Three Waters Reform Programme: Request for Information Workbook II</v>
      </c>
      <c r="C1" s="36"/>
      <c r="D1" s="36"/>
      <c r="E1" s="173"/>
      <c r="F1" s="173"/>
      <c r="G1" s="36"/>
      <c r="H1" s="78"/>
      <c r="I1" s="36"/>
      <c r="J1" s="36"/>
      <c r="K1" s="36"/>
      <c r="L1" s="36"/>
      <c r="M1" s="36"/>
      <c r="N1" s="36"/>
      <c r="O1" s="36"/>
      <c r="P1" s="36"/>
      <c r="Q1" s="36"/>
      <c r="R1" s="36"/>
      <c r="S1" s="36"/>
      <c r="T1" s="303"/>
    </row>
    <row r="2" spans="1:20" ht="20.399999999999999" customHeight="1">
      <c r="B2" s="38"/>
      <c r="C2" s="39"/>
      <c r="D2" s="751"/>
      <c r="E2" s="144"/>
      <c r="F2" s="144"/>
      <c r="G2" s="34"/>
      <c r="H2" s="34"/>
      <c r="I2" s="34"/>
      <c r="J2" s="34"/>
      <c r="K2" s="34"/>
      <c r="L2" s="34"/>
      <c r="M2" s="34"/>
      <c r="N2" s="34"/>
      <c r="O2" s="34"/>
      <c r="P2" s="34"/>
      <c r="Q2" s="34"/>
      <c r="R2" s="34"/>
      <c r="S2" s="34"/>
      <c r="T2" s="34"/>
    </row>
    <row r="3" spans="1:20" ht="14.6">
      <c r="A3" s="40"/>
      <c r="B3" s="553" t="s">
        <v>875</v>
      </c>
      <c r="C3" s="42"/>
      <c r="D3" s="554">
        <f>'Key information'!$E$8</f>
        <v>0</v>
      </c>
      <c r="E3" s="63"/>
      <c r="F3" s="169"/>
      <c r="G3" s="555" t="s">
        <v>80</v>
      </c>
      <c r="H3" s="562">
        <f>SUM(H16:H17)</f>
        <v>2</v>
      </c>
      <c r="I3" s="40"/>
      <c r="J3" s="40"/>
      <c r="K3" s="40"/>
      <c r="L3" s="40"/>
      <c r="M3" s="40"/>
      <c r="N3" s="40"/>
      <c r="P3" s="276"/>
      <c r="R3" s="276"/>
      <c r="T3" s="590"/>
    </row>
    <row r="4" spans="1:20" ht="14.6">
      <c r="B4" s="43"/>
      <c r="C4" s="259"/>
      <c r="D4" s="260"/>
      <c r="E4" s="583"/>
      <c r="F4" s="583"/>
      <c r="G4" s="261"/>
      <c r="H4" s="261"/>
      <c r="I4" s="261"/>
      <c r="J4" s="261"/>
      <c r="K4" s="261"/>
      <c r="L4" s="261"/>
      <c r="M4" s="261"/>
      <c r="N4" s="261"/>
      <c r="O4" s="45"/>
      <c r="P4" s="45"/>
      <c r="Q4" s="44"/>
      <c r="R4" s="45"/>
      <c r="S4" s="45"/>
      <c r="T4" s="591"/>
    </row>
    <row r="5" spans="1:20" ht="14.6">
      <c r="C5" s="32"/>
      <c r="H5" s="33"/>
    </row>
    <row r="6" spans="1:20" ht="15" thickBot="1">
      <c r="B6" s="46"/>
      <c r="C6" s="47"/>
      <c r="D6" s="48"/>
      <c r="E6" s="146"/>
      <c r="F6" s="146"/>
      <c r="G6" s="48"/>
      <c r="H6" s="48"/>
      <c r="I6" s="48"/>
      <c r="J6" s="48"/>
      <c r="K6" s="48"/>
      <c r="L6" s="48"/>
      <c r="M6" s="48"/>
      <c r="N6" s="48"/>
      <c r="O6" s="48"/>
      <c r="P6" s="48"/>
      <c r="Q6" s="49"/>
      <c r="R6" s="48"/>
      <c r="S6" s="48"/>
      <c r="T6" s="73"/>
    </row>
    <row r="7" spans="1:20" ht="14.6">
      <c r="B7" s="50"/>
      <c r="C7" s="107" t="s">
        <v>1361</v>
      </c>
      <c r="D7" s="108"/>
      <c r="H7" s="31"/>
      <c r="T7" s="74"/>
    </row>
    <row r="8" spans="1:20" ht="15" thickBot="1">
      <c r="B8" s="50"/>
      <c r="C8" s="109" t="s">
        <v>218</v>
      </c>
      <c r="D8" s="110"/>
      <c r="H8" s="31"/>
      <c r="T8" s="74"/>
    </row>
    <row r="9" spans="1:20" ht="15" thickBot="1">
      <c r="B9" s="50"/>
      <c r="H9" s="31"/>
      <c r="T9" s="74"/>
    </row>
    <row r="10" spans="1:20" ht="14.6">
      <c r="B10" s="50"/>
      <c r="C10" s="322" t="s">
        <v>83</v>
      </c>
      <c r="D10" s="305" t="s">
        <v>32</v>
      </c>
      <c r="E10" s="500" t="s">
        <v>84</v>
      </c>
      <c r="F10" s="688" t="s">
        <v>85</v>
      </c>
      <c r="H10" s="1164" t="s">
        <v>86</v>
      </c>
      <c r="I10" s="1232">
        <f>'Key information'!$E$22</f>
        <v>43646</v>
      </c>
      <c r="J10" s="1233"/>
      <c r="K10" s="71"/>
      <c r="L10" s="1232">
        <f>'Key information'!$E$23</f>
        <v>44012</v>
      </c>
      <c r="M10" s="1233"/>
      <c r="N10" s="71"/>
      <c r="O10" s="1236" t="str">
        <f>'Key information'!$E$24</f>
        <v>30/06/2021 (Forecast)</v>
      </c>
      <c r="P10" s="1237"/>
      <c r="R10" s="1149" t="s">
        <v>88</v>
      </c>
      <c r="S10" s="51"/>
      <c r="T10" s="1143" t="s">
        <v>89</v>
      </c>
    </row>
    <row r="11" spans="1:20" ht="15" thickBot="1">
      <c r="B11" s="50"/>
      <c r="C11" s="323" t="s">
        <v>90</v>
      </c>
      <c r="D11" s="306"/>
      <c r="E11" s="478"/>
      <c r="F11" s="501" t="s">
        <v>91</v>
      </c>
      <c r="H11" s="1165"/>
      <c r="I11" s="1234"/>
      <c r="J11" s="1235"/>
      <c r="K11" s="71"/>
      <c r="L11" s="1234"/>
      <c r="M11" s="1235"/>
      <c r="N11" s="71"/>
      <c r="O11" s="1238"/>
      <c r="P11" s="1239"/>
      <c r="R11" s="1150"/>
      <c r="S11" s="51"/>
      <c r="T11" s="1144"/>
    </row>
    <row r="12" spans="1:20" ht="15" thickBot="1">
      <c r="B12" s="50"/>
      <c r="C12" s="325"/>
      <c r="D12" s="326"/>
      <c r="E12" s="502"/>
      <c r="F12" s="503"/>
      <c r="H12" s="1166"/>
      <c r="I12" s="328"/>
      <c r="J12" s="329" t="s">
        <v>127</v>
      </c>
      <c r="K12" s="33"/>
      <c r="L12" s="328"/>
      <c r="M12" s="329" t="s">
        <v>127</v>
      </c>
      <c r="N12" s="33"/>
      <c r="O12" s="328"/>
      <c r="P12" s="329" t="s">
        <v>127</v>
      </c>
      <c r="R12" s="1151"/>
      <c r="S12" s="52"/>
      <c r="T12" s="1145"/>
    </row>
    <row r="13" spans="1:20" ht="14.6">
      <c r="B13" s="50"/>
      <c r="H13" s="31"/>
      <c r="T13" s="74"/>
    </row>
    <row r="14" spans="1:20" ht="14.6">
      <c r="B14" s="50"/>
      <c r="G14" s="31"/>
      <c r="H14" s="31"/>
      <c r="Q14" s="31"/>
      <c r="T14" s="74"/>
    </row>
    <row r="15" spans="1:20" ht="14.6">
      <c r="B15" s="167" t="str">
        <f>IF(C15="","",COUNTIF($C$15:C15,"&lt;&gt;""")-COUNTBLANK($C$15:C15))</f>
        <v/>
      </c>
      <c r="C15" s="140"/>
      <c r="D15" s="737" t="s">
        <v>227</v>
      </c>
      <c r="E15" s="841"/>
      <c r="F15" s="841"/>
      <c r="H15" s="31"/>
      <c r="I15" s="166"/>
      <c r="J15" s="166"/>
      <c r="K15" s="474"/>
      <c r="L15" s="166"/>
      <c r="M15" s="166"/>
      <c r="N15" s="474"/>
      <c r="O15" s="166"/>
      <c r="R15" s="33"/>
      <c r="S15" s="33"/>
      <c r="T15" s="76"/>
    </row>
    <row r="16" spans="1:20" ht="14.6">
      <c r="B16" s="167">
        <f>IF(C16="","",COUNTIF($C$15:C16,"&lt;&gt;""")-COUNTBLANK($C$15:C16))</f>
        <v>1</v>
      </c>
      <c r="C16" s="140" t="s">
        <v>224</v>
      </c>
      <c r="D16" s="140" t="s">
        <v>228</v>
      </c>
      <c r="E16" s="141" t="s">
        <v>178</v>
      </c>
      <c r="F16" s="141" t="s">
        <v>97</v>
      </c>
      <c r="H16" s="556">
        <f>IF(AND(I16&lt;&gt;"",J16&lt;&gt;"",L16&lt;&gt;"",M16&lt;&gt;"",O16&lt;&gt;"",P16&lt;&gt;"",T16&lt;&gt;""),0,1)</f>
        <v>1</v>
      </c>
      <c r="I16" s="475"/>
      <c r="J16" s="473"/>
      <c r="K16" s="474"/>
      <c r="L16" s="475"/>
      <c r="M16" s="473"/>
      <c r="N16" s="474"/>
      <c r="O16" s="475"/>
      <c r="P16" s="160"/>
      <c r="R16" s="557"/>
      <c r="S16" s="33"/>
      <c r="T16" s="162"/>
    </row>
    <row r="17" spans="1:20" ht="14.6">
      <c r="B17" s="167">
        <f>IF(C17="","",COUNTIF($C$15:C17,"&lt;&gt;""")-COUNTBLANK($C$15:C17))</f>
        <v>2</v>
      </c>
      <c r="C17" s="140" t="s">
        <v>225</v>
      </c>
      <c r="D17" s="140" t="s">
        <v>1193</v>
      </c>
      <c r="E17" s="141" t="s">
        <v>178</v>
      </c>
      <c r="F17" s="141" t="s">
        <v>97</v>
      </c>
      <c r="H17" s="556">
        <f>IF(AND(I17&lt;&gt;"",J17&lt;&gt;"",L17&lt;&gt;"",M17&lt;&gt;"",O17&lt;&gt;"",P17&lt;&gt;"",T17&lt;&gt;""),0,1)</f>
        <v>1</v>
      </c>
      <c r="I17" s="475"/>
      <c r="J17" s="473"/>
      <c r="K17" s="474"/>
      <c r="L17" s="475"/>
      <c r="M17" s="473"/>
      <c r="N17" s="474"/>
      <c r="O17" s="475"/>
      <c r="P17" s="160"/>
      <c r="R17" s="557"/>
      <c r="S17" s="33"/>
      <c r="T17" s="162"/>
    </row>
    <row r="18" spans="1:20" ht="14.6">
      <c r="B18" s="50"/>
      <c r="H18" s="31"/>
      <c r="I18" s="166"/>
      <c r="J18" s="166"/>
      <c r="K18" s="166"/>
      <c r="L18" s="166"/>
      <c r="M18" s="166"/>
      <c r="N18" s="474"/>
      <c r="O18" s="166"/>
      <c r="R18" s="33"/>
      <c r="S18" s="33"/>
      <c r="T18" s="76"/>
    </row>
    <row r="19" spans="1:20" ht="14.6">
      <c r="B19" s="50"/>
      <c r="C19" s="31" t="s">
        <v>109</v>
      </c>
      <c r="H19" s="31"/>
      <c r="N19" s="33"/>
      <c r="R19" s="33"/>
      <c r="S19" s="33"/>
      <c r="T19" s="76"/>
    </row>
    <row r="20" spans="1:20" ht="14.6">
      <c r="B20" s="50"/>
      <c r="C20" s="1189"/>
      <c r="D20" s="1190"/>
      <c r="E20" s="1190"/>
      <c r="F20" s="1191"/>
      <c r="H20" s="31"/>
      <c r="N20" s="33"/>
      <c r="R20" s="33"/>
      <c r="S20" s="33"/>
      <c r="T20" s="76"/>
    </row>
    <row r="21" spans="1:20" ht="14.6">
      <c r="B21" s="50"/>
      <c r="C21" s="1192"/>
      <c r="D21" s="1216"/>
      <c r="E21" s="1216"/>
      <c r="F21" s="1193"/>
      <c r="H21" s="31"/>
      <c r="N21" s="33"/>
      <c r="R21" s="33"/>
      <c r="S21" s="33"/>
      <c r="T21" s="76"/>
    </row>
    <row r="22" spans="1:20" ht="14.6">
      <c r="B22" s="50"/>
      <c r="C22" s="1192"/>
      <c r="D22" s="1216"/>
      <c r="E22" s="1216"/>
      <c r="F22" s="1193"/>
      <c r="H22" s="31"/>
      <c r="N22" s="33"/>
      <c r="R22" s="33"/>
      <c r="S22" s="33"/>
      <c r="T22" s="76"/>
    </row>
    <row r="23" spans="1:20" ht="14.6">
      <c r="B23" s="50"/>
      <c r="C23" s="1192"/>
      <c r="D23" s="1216"/>
      <c r="E23" s="1216"/>
      <c r="F23" s="1193"/>
      <c r="H23" s="31"/>
      <c r="N23" s="33"/>
      <c r="R23" s="33"/>
      <c r="S23" s="33"/>
      <c r="T23" s="76"/>
    </row>
    <row r="24" spans="1:20" ht="14.6">
      <c r="B24" s="50"/>
      <c r="C24" s="1194"/>
      <c r="D24" s="1195"/>
      <c r="E24" s="1195"/>
      <c r="F24" s="1196"/>
      <c r="H24" s="31"/>
      <c r="N24" s="33"/>
      <c r="R24" s="33"/>
      <c r="S24" s="33"/>
      <c r="T24" s="76"/>
    </row>
    <row r="25" spans="1:20" ht="14.6">
      <c r="B25" s="50"/>
      <c r="H25" s="31"/>
      <c r="N25" s="33"/>
      <c r="R25" s="33"/>
      <c r="S25" s="33"/>
      <c r="T25" s="76"/>
    </row>
    <row r="26" spans="1:20" ht="14.6">
      <c r="B26" s="50"/>
      <c r="D26" s="32"/>
      <c r="E26" s="151"/>
      <c r="F26" s="151"/>
      <c r="H26" s="31"/>
      <c r="T26" s="74"/>
    </row>
    <row r="27" spans="1:20" ht="14.6">
      <c r="B27" s="267" t="s">
        <v>110</v>
      </c>
      <c r="C27" s="54"/>
      <c r="D27" s="54"/>
      <c r="E27" s="152"/>
      <c r="F27" s="152"/>
      <c r="G27" s="54"/>
      <c r="H27" s="54"/>
      <c r="I27" s="54"/>
      <c r="J27" s="54"/>
      <c r="K27" s="54"/>
      <c r="L27" s="54"/>
      <c r="M27" s="54"/>
      <c r="N27" s="54"/>
      <c r="O27" s="54"/>
      <c r="P27" s="54"/>
      <c r="Q27" s="54"/>
      <c r="R27" s="54"/>
      <c r="S27" s="54"/>
      <c r="T27" s="75"/>
    </row>
    <row r="28" spans="1:20" ht="14.6" hidden="1">
      <c r="A28"/>
      <c r="B28"/>
      <c r="C28"/>
      <c r="D28"/>
      <c r="E28"/>
      <c r="F28"/>
      <c r="G28"/>
      <c r="H28"/>
      <c r="I28"/>
      <c r="J28"/>
      <c r="K28"/>
      <c r="L28"/>
      <c r="M28"/>
      <c r="N28"/>
      <c r="O28"/>
      <c r="P28"/>
      <c r="Q28"/>
      <c r="R28"/>
      <c r="S28"/>
      <c r="T28"/>
    </row>
    <row r="29" spans="1:20" ht="0" hidden="1" customHeight="1">
      <c r="A29"/>
      <c r="B29"/>
      <c r="C29"/>
      <c r="D29"/>
      <c r="E29"/>
      <c r="F29"/>
      <c r="G29"/>
      <c r="H29"/>
      <c r="I29"/>
      <c r="J29"/>
      <c r="K29"/>
      <c r="L29"/>
      <c r="M29"/>
      <c r="N29"/>
      <c r="O29"/>
      <c r="P29"/>
      <c r="Q29"/>
      <c r="R29"/>
      <c r="S29"/>
      <c r="T29"/>
    </row>
    <row r="30" spans="1:20" ht="14.6" hidden="1">
      <c r="A30"/>
      <c r="B30"/>
      <c r="C30"/>
      <c r="D30"/>
      <c r="E30"/>
      <c r="F30"/>
      <c r="G30"/>
      <c r="H30"/>
      <c r="I30"/>
      <c r="J30"/>
      <c r="K30"/>
      <c r="L30"/>
      <c r="M30"/>
      <c r="N30"/>
      <c r="O30"/>
      <c r="P30"/>
      <c r="Q30"/>
      <c r="R30"/>
      <c r="S30"/>
      <c r="T30"/>
    </row>
    <row r="31" spans="1:20" ht="15" hidden="1" customHeight="1">
      <c r="A31"/>
      <c r="B31"/>
      <c r="C31"/>
      <c r="D31"/>
      <c r="E31"/>
      <c r="F31"/>
      <c r="G31"/>
      <c r="H31"/>
      <c r="I31"/>
      <c r="J31"/>
      <c r="K31"/>
      <c r="L31"/>
      <c r="M31"/>
      <c r="N31"/>
      <c r="O31"/>
      <c r="P31"/>
      <c r="Q31"/>
      <c r="R31"/>
      <c r="S31"/>
      <c r="T31"/>
    </row>
    <row r="32" spans="1:20" ht="15" hidden="1" customHeight="1">
      <c r="A32"/>
      <c r="B32"/>
      <c r="C32"/>
      <c r="D32"/>
      <c r="E32"/>
      <c r="F32"/>
      <c r="G32"/>
      <c r="H32"/>
      <c r="I32"/>
      <c r="J32"/>
      <c r="K32"/>
      <c r="L32"/>
      <c r="M32"/>
      <c r="N32"/>
      <c r="O32"/>
      <c r="P32"/>
      <c r="Q32"/>
      <c r="R32"/>
      <c r="S32"/>
      <c r="T32"/>
    </row>
    <row r="33" spans="1:20" ht="15" hidden="1" customHeight="1">
      <c r="A33"/>
      <c r="B33"/>
      <c r="C33"/>
      <c r="D33"/>
      <c r="E33"/>
      <c r="F33"/>
      <c r="G33"/>
      <c r="H33"/>
      <c r="I33"/>
      <c r="J33"/>
      <c r="K33"/>
      <c r="L33"/>
      <c r="M33"/>
      <c r="N33"/>
      <c r="O33"/>
      <c r="P33"/>
      <c r="Q33"/>
      <c r="R33"/>
      <c r="S33"/>
      <c r="T33"/>
    </row>
    <row r="34" spans="1:20" ht="15" hidden="1" customHeight="1">
      <c r="A34"/>
      <c r="B34"/>
      <c r="C34"/>
      <c r="D34"/>
      <c r="E34"/>
      <c r="F34"/>
      <c r="G34"/>
      <c r="H34"/>
      <c r="I34"/>
      <c r="J34"/>
      <c r="K34"/>
      <c r="L34"/>
      <c r="M34"/>
      <c r="N34"/>
      <c r="O34"/>
      <c r="P34"/>
      <c r="Q34"/>
      <c r="R34"/>
      <c r="S34"/>
      <c r="T34"/>
    </row>
    <row r="35" spans="1:20" ht="15" hidden="1" customHeight="1">
      <c r="A35"/>
      <c r="B35"/>
      <c r="C35"/>
      <c r="D35"/>
      <c r="E35"/>
      <c r="F35"/>
      <c r="G35"/>
      <c r="H35"/>
      <c r="I35"/>
      <c r="J35"/>
      <c r="K35"/>
      <c r="L35"/>
      <c r="M35"/>
      <c r="N35"/>
      <c r="O35"/>
      <c r="P35"/>
      <c r="Q35"/>
      <c r="R35"/>
      <c r="S35"/>
      <c r="T35"/>
    </row>
    <row r="36" spans="1:20" ht="15" hidden="1" customHeight="1">
      <c r="A36"/>
      <c r="B36"/>
      <c r="C36"/>
      <c r="D36"/>
      <c r="E36"/>
      <c r="F36"/>
      <c r="G36"/>
      <c r="H36"/>
      <c r="I36"/>
      <c r="J36"/>
      <c r="K36"/>
      <c r="L36"/>
      <c r="M36"/>
      <c r="N36"/>
      <c r="O36"/>
      <c r="P36"/>
      <c r="Q36"/>
      <c r="R36"/>
      <c r="S36"/>
      <c r="T36"/>
    </row>
    <row r="37" spans="1:20" ht="15" hidden="1" customHeight="1">
      <c r="A37"/>
      <c r="B37"/>
      <c r="C37"/>
      <c r="D37"/>
      <c r="E37"/>
      <c r="F37"/>
      <c r="G37"/>
      <c r="H37"/>
      <c r="I37"/>
      <c r="J37"/>
      <c r="K37"/>
      <c r="L37"/>
      <c r="M37"/>
      <c r="N37"/>
      <c r="O37"/>
      <c r="P37"/>
      <c r="Q37"/>
      <c r="R37"/>
      <c r="S37"/>
      <c r="T37"/>
    </row>
    <row r="38" spans="1:20" ht="15" hidden="1" customHeight="1">
      <c r="A38"/>
      <c r="B38"/>
      <c r="C38"/>
      <c r="D38"/>
      <c r="E38"/>
      <c r="F38"/>
      <c r="G38"/>
      <c r="H38"/>
      <c r="I38"/>
      <c r="J38"/>
      <c r="K38"/>
      <c r="L38"/>
      <c r="M38"/>
      <c r="N38"/>
      <c r="O38"/>
      <c r="P38"/>
      <c r="Q38"/>
      <c r="R38"/>
      <c r="S38"/>
      <c r="T38"/>
    </row>
    <row r="39" spans="1:20" ht="15" hidden="1" customHeight="1">
      <c r="A39"/>
      <c r="B39"/>
      <c r="C39"/>
      <c r="D39"/>
      <c r="E39"/>
      <c r="F39"/>
      <c r="G39"/>
      <c r="H39"/>
      <c r="I39"/>
      <c r="J39"/>
      <c r="K39"/>
      <c r="L39"/>
      <c r="M39"/>
      <c r="N39"/>
      <c r="O39"/>
      <c r="P39"/>
      <c r="Q39"/>
      <c r="R39"/>
      <c r="S39"/>
      <c r="T39"/>
    </row>
    <row r="40" spans="1:20" ht="15" hidden="1" customHeight="1">
      <c r="A40"/>
      <c r="B40"/>
      <c r="C40"/>
      <c r="D40"/>
      <c r="E40"/>
      <c r="F40"/>
      <c r="G40"/>
      <c r="H40"/>
      <c r="I40"/>
      <c r="J40"/>
      <c r="K40"/>
      <c r="L40"/>
      <c r="M40"/>
      <c r="N40"/>
      <c r="O40"/>
      <c r="P40"/>
      <c r="Q40"/>
      <c r="R40"/>
      <c r="S40"/>
      <c r="T40"/>
    </row>
    <row r="41" spans="1:20" ht="15" hidden="1" customHeight="1">
      <c r="A41"/>
      <c r="B41"/>
      <c r="C41"/>
      <c r="D41"/>
      <c r="E41"/>
      <c r="F41"/>
      <c r="G41"/>
      <c r="H41"/>
      <c r="I41"/>
      <c r="J41"/>
      <c r="K41"/>
      <c r="L41"/>
      <c r="M41"/>
      <c r="N41"/>
      <c r="O41"/>
      <c r="P41"/>
      <c r="Q41"/>
      <c r="R41"/>
      <c r="S41"/>
      <c r="T41"/>
    </row>
    <row r="42" spans="1:20" ht="15" hidden="1" customHeight="1">
      <c r="A42"/>
      <c r="B42"/>
      <c r="C42"/>
      <c r="D42"/>
      <c r="E42"/>
      <c r="F42"/>
      <c r="G42"/>
      <c r="H42"/>
      <c r="I42"/>
      <c r="J42"/>
      <c r="K42"/>
      <c r="L42"/>
      <c r="M42"/>
      <c r="N42"/>
      <c r="O42"/>
      <c r="P42"/>
      <c r="Q42"/>
      <c r="R42"/>
      <c r="S42"/>
      <c r="T42"/>
    </row>
    <row r="43" spans="1:20" ht="15" hidden="1" customHeight="1">
      <c r="A43"/>
      <c r="B43"/>
      <c r="C43"/>
      <c r="D43"/>
      <c r="E43"/>
      <c r="F43"/>
      <c r="G43"/>
      <c r="H43"/>
      <c r="I43"/>
      <c r="J43"/>
      <c r="K43"/>
      <c r="L43"/>
      <c r="M43"/>
      <c r="N43"/>
      <c r="O43"/>
      <c r="P43"/>
      <c r="Q43"/>
      <c r="R43"/>
      <c r="S43"/>
      <c r="T43"/>
    </row>
    <row r="44" spans="1:20" ht="15" hidden="1" customHeight="1">
      <c r="A44"/>
      <c r="B44"/>
      <c r="C44"/>
      <c r="D44"/>
      <c r="E44"/>
      <c r="F44"/>
      <c r="G44"/>
      <c r="H44"/>
      <c r="I44"/>
      <c r="J44"/>
      <c r="K44"/>
      <c r="L44"/>
      <c r="M44"/>
      <c r="N44"/>
      <c r="O44"/>
      <c r="P44"/>
      <c r="Q44"/>
      <c r="R44"/>
      <c r="S44"/>
      <c r="T44"/>
    </row>
    <row r="45" spans="1:20" ht="15" hidden="1" customHeight="1">
      <c r="A45"/>
      <c r="B45"/>
      <c r="C45"/>
      <c r="D45"/>
      <c r="E45"/>
      <c r="F45"/>
      <c r="G45"/>
      <c r="H45"/>
      <c r="I45"/>
      <c r="J45"/>
      <c r="K45"/>
      <c r="L45"/>
      <c r="M45"/>
      <c r="N45"/>
      <c r="O45"/>
      <c r="P45"/>
      <c r="Q45"/>
      <c r="R45"/>
      <c r="S45"/>
      <c r="T45"/>
    </row>
    <row r="46" spans="1:20" ht="15" hidden="1" customHeight="1">
      <c r="A46"/>
      <c r="B46"/>
      <c r="C46"/>
      <c r="D46"/>
      <c r="E46"/>
      <c r="F46"/>
      <c r="G46"/>
      <c r="H46"/>
      <c r="I46"/>
      <c r="J46"/>
      <c r="K46"/>
      <c r="L46"/>
      <c r="M46"/>
      <c r="N46"/>
      <c r="O46"/>
      <c r="P46"/>
      <c r="Q46"/>
      <c r="R46"/>
      <c r="S46"/>
      <c r="T46"/>
    </row>
    <row r="47" spans="1:20" ht="15" hidden="1" customHeight="1">
      <c r="A47"/>
      <c r="B47"/>
      <c r="C47"/>
      <c r="D47"/>
      <c r="E47"/>
      <c r="F47"/>
      <c r="G47"/>
      <c r="H47"/>
      <c r="I47"/>
      <c r="J47"/>
      <c r="K47"/>
      <c r="L47"/>
      <c r="M47"/>
      <c r="N47"/>
      <c r="O47"/>
      <c r="P47"/>
      <c r="Q47"/>
      <c r="R47"/>
      <c r="S47"/>
      <c r="T47"/>
    </row>
    <row r="48" spans="1:20" ht="15" hidden="1" customHeight="1">
      <c r="A48"/>
      <c r="B48"/>
      <c r="C48"/>
      <c r="D48"/>
      <c r="E48"/>
      <c r="F48"/>
      <c r="G48"/>
      <c r="H48"/>
      <c r="I48"/>
      <c r="J48"/>
      <c r="K48"/>
      <c r="L48"/>
      <c r="M48"/>
      <c r="N48"/>
      <c r="O48"/>
      <c r="P48"/>
      <c r="Q48"/>
      <c r="R48"/>
      <c r="S48"/>
      <c r="T48"/>
    </row>
    <row r="49" spans="1:20" ht="15"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sheetData>
  <mergeCells count="7">
    <mergeCell ref="C20:F24"/>
    <mergeCell ref="H10:H12"/>
    <mergeCell ref="R10:R12"/>
    <mergeCell ref="T10:T12"/>
    <mergeCell ref="I10:J11"/>
    <mergeCell ref="L10:M11"/>
    <mergeCell ref="O10:P11"/>
  </mergeCells>
  <conditionalFormatting sqref="H3">
    <cfRule type="cellIs" dxfId="403" priority="43" stopIfTrue="1" operator="greaterThan">
      <formula>0</formula>
    </cfRule>
    <cfRule type="cellIs" dxfId="402" priority="44" stopIfTrue="1" operator="lessThan">
      <formula>1</formula>
    </cfRule>
  </conditionalFormatting>
  <conditionalFormatting sqref="H16:H17">
    <cfRule type="cellIs" dxfId="401" priority="1" stopIfTrue="1" operator="greaterThan">
      <formula>0</formula>
    </cfRule>
    <cfRule type="cellIs" dxfId="400" priority="2" stopIfTrue="1" operator="lessThan">
      <formula>1</formula>
    </cfRule>
  </conditionalFormatting>
  <conditionalFormatting sqref="H16:H17">
    <cfRule type="cellIs" dxfId="399" priority="3" stopIfTrue="1" operator="greaterThan">
      <formula>0</formula>
    </cfRule>
    <cfRule type="cellIs" dxfId="398" priority="4" stopIfTrue="1" operator="lessThan">
      <formula>1</formula>
    </cfRule>
  </conditionalFormatting>
  <dataValidations count="1">
    <dataValidation type="list" allowBlank="1" showInputMessage="1" showErrorMessage="1" sqref="M16:M17 J16:J17 P16:P17" xr:uid="{9813C4F3-2A60-4CB5-873C-807E962F54A6}">
      <formula1>Confidence_grade</formula1>
    </dataValidation>
  </dataValidations>
  <pageMargins left="0.23622047244094491" right="0.23622047244094491" top="0.74803149606299213" bottom="0.74803149606299213" header="0.31496062992125984" footer="0.31496062992125984"/>
  <pageSetup paperSize="8" scale="65" fitToHeight="0" orientation="landscape" r:id="rId1"/>
  <headerFooter>
    <oddHeader>&amp;LDepartment of Internal Affairs - Three Waters Reform Programme - Request for Information Template Workbook I</oddHeader>
    <oddFooter>&amp;LPage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A27CF-E4D5-49C6-BDAB-40587441D64A}">
  <sheetPr>
    <tabColor rgb="FF55EBF7"/>
    <pageSetUpPr fitToPage="1"/>
  </sheetPr>
  <dimension ref="A1:XEN63"/>
  <sheetViews>
    <sheetView showGridLines="0" zoomScale="75" zoomScaleNormal="75"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6.4609375" style="749" customWidth="1"/>
    <col min="4" max="4" width="65.4609375" style="749" bestFit="1" customWidth="1"/>
    <col min="5" max="5" width="9.4609375" style="145" customWidth="1"/>
    <col min="6" max="6" width="8.53515625" style="145" customWidth="1"/>
    <col min="7" max="7" width="5.53515625" style="750" customWidth="1"/>
    <col min="8" max="8" width="17.4609375" style="77" bestFit="1" customWidth="1"/>
    <col min="9" max="9" width="13.53515625" style="749" customWidth="1"/>
    <col min="10" max="11" width="5.53515625" style="749" customWidth="1"/>
    <col min="12" max="12" width="13.53515625" style="749" customWidth="1"/>
    <col min="13" max="14" width="5.53515625" style="749" customWidth="1"/>
    <col min="15" max="15" width="13.53515625" style="749" customWidth="1"/>
    <col min="16" max="16" width="5.53515625" style="749" customWidth="1"/>
    <col min="17" max="17" width="5.53515625" style="750" customWidth="1"/>
    <col min="18" max="18" width="15.4609375" style="749" customWidth="1"/>
    <col min="19" max="19" width="4.53515625" style="749" customWidth="1"/>
    <col min="20" max="20" width="49.4609375" style="749" customWidth="1"/>
    <col min="21" max="21" width="3.53515625" style="748" hidden="1"/>
    <col min="22" max="22" width="4.4609375" style="748" hidden="1"/>
    <col min="23" max="16368" width="9.4609375" style="748" hidden="1"/>
    <col min="16369" max="16384" width="8.84375" style="748" hidden="1"/>
  </cols>
  <sheetData>
    <row r="1" spans="1:20" ht="28.4" customHeight="1">
      <c r="A1" s="751"/>
      <c r="B1" s="704" t="str">
        <f>'Key information'!$B$6</f>
        <v>Three Waters Reform Programme: Request for Information Workbook II</v>
      </c>
      <c r="C1" s="752"/>
      <c r="D1" s="752"/>
      <c r="E1" s="173"/>
      <c r="F1" s="173"/>
      <c r="G1" s="752"/>
      <c r="H1" s="711"/>
      <c r="I1" s="752"/>
      <c r="J1" s="752"/>
      <c r="K1" s="752"/>
      <c r="L1" s="752"/>
      <c r="M1" s="752"/>
      <c r="N1" s="752"/>
      <c r="O1" s="752"/>
      <c r="P1" s="752"/>
      <c r="Q1" s="752"/>
      <c r="R1" s="752"/>
      <c r="S1" s="752"/>
      <c r="T1" s="303"/>
    </row>
    <row r="2" spans="1:20" ht="20.399999999999999" customHeight="1">
      <c r="B2" s="38"/>
      <c r="C2" s="39"/>
      <c r="D2" s="751"/>
      <c r="E2" s="144"/>
      <c r="F2" s="144"/>
      <c r="G2" s="751"/>
      <c r="H2" s="751"/>
      <c r="I2" s="751"/>
      <c r="J2" s="751"/>
      <c r="K2" s="751"/>
      <c r="L2" s="751"/>
      <c r="M2" s="751"/>
      <c r="N2" s="751"/>
      <c r="O2" s="751"/>
      <c r="P2" s="751"/>
      <c r="Q2" s="751"/>
      <c r="R2" s="751"/>
      <c r="S2" s="751"/>
      <c r="T2" s="751"/>
    </row>
    <row r="3" spans="1:20" ht="14.6">
      <c r="A3" s="753"/>
      <c r="B3" s="553" t="s">
        <v>875</v>
      </c>
      <c r="C3" s="699"/>
      <c r="D3" s="554">
        <f>'Key information'!$E$8</f>
        <v>0</v>
      </c>
      <c r="E3" s="63"/>
      <c r="F3" s="169"/>
      <c r="G3" s="555" t="s">
        <v>80</v>
      </c>
      <c r="H3" s="775">
        <f>SUM(H16:H23)</f>
        <v>0</v>
      </c>
      <c r="I3" s="753"/>
      <c r="J3" s="753"/>
      <c r="K3" s="753"/>
      <c r="L3" s="753"/>
      <c r="M3" s="753"/>
      <c r="N3" s="753"/>
      <c r="P3" s="276"/>
      <c r="R3" s="276"/>
      <c r="T3" s="776"/>
    </row>
    <row r="4" spans="1:20" ht="14.6">
      <c r="B4" s="43"/>
      <c r="C4" s="259"/>
      <c r="D4" s="260"/>
      <c r="E4" s="583"/>
      <c r="F4" s="583"/>
      <c r="G4" s="771"/>
      <c r="H4" s="771"/>
      <c r="I4" s="771"/>
      <c r="J4" s="771"/>
      <c r="K4" s="771"/>
      <c r="L4" s="771"/>
      <c r="M4" s="771"/>
      <c r="N4" s="771"/>
      <c r="O4" s="45"/>
      <c r="P4" s="45"/>
      <c r="Q4" s="44"/>
      <c r="R4" s="45"/>
      <c r="S4" s="45"/>
      <c r="T4" s="591"/>
    </row>
    <row r="5" spans="1:20" ht="14.6">
      <c r="C5" s="32"/>
      <c r="H5" s="750"/>
    </row>
    <row r="6" spans="1:20" ht="15" thickBot="1">
      <c r="B6" s="46"/>
      <c r="C6" s="47"/>
      <c r="D6" s="754"/>
      <c r="E6" s="146"/>
      <c r="F6" s="146"/>
      <c r="G6" s="754"/>
      <c r="H6" s="754"/>
      <c r="I6" s="754"/>
      <c r="J6" s="754"/>
      <c r="K6" s="754"/>
      <c r="L6" s="754"/>
      <c r="M6" s="754"/>
      <c r="N6" s="754"/>
      <c r="O6" s="754"/>
      <c r="P6" s="754"/>
      <c r="Q6" s="49"/>
      <c r="R6" s="754"/>
      <c r="S6" s="754"/>
      <c r="T6" s="73"/>
    </row>
    <row r="7" spans="1:20" ht="14.6">
      <c r="B7" s="50"/>
      <c r="C7" s="107" t="s">
        <v>1361</v>
      </c>
      <c r="D7" s="108"/>
      <c r="H7" s="749"/>
      <c r="T7" s="762"/>
    </row>
    <row r="8" spans="1:20" ht="15" thickBot="1">
      <c r="B8" s="50"/>
      <c r="C8" s="109" t="s">
        <v>1395</v>
      </c>
      <c r="D8" s="110"/>
      <c r="H8" s="749"/>
      <c r="T8" s="762"/>
    </row>
    <row r="9" spans="1:20" ht="15" thickBot="1">
      <c r="B9" s="50"/>
      <c r="H9" s="749"/>
      <c r="T9" s="762"/>
    </row>
    <row r="10" spans="1:20" ht="14.6">
      <c r="B10" s="50"/>
      <c r="C10" s="322" t="s">
        <v>83</v>
      </c>
      <c r="D10" s="305" t="s">
        <v>32</v>
      </c>
      <c r="E10" s="500" t="s">
        <v>84</v>
      </c>
      <c r="F10" s="897" t="s">
        <v>85</v>
      </c>
      <c r="H10" s="1164" t="s">
        <v>86</v>
      </c>
      <c r="I10" s="1232">
        <f>'Key information'!$E$22</f>
        <v>43646</v>
      </c>
      <c r="J10" s="1233"/>
      <c r="K10" s="760"/>
      <c r="L10" s="1232">
        <f>'Key information'!$E$23</f>
        <v>44012</v>
      </c>
      <c r="M10" s="1233"/>
      <c r="N10" s="760"/>
      <c r="O10" s="1236" t="str">
        <f>'Key information'!$E$24</f>
        <v>30/06/2021 (Forecast)</v>
      </c>
      <c r="P10" s="1237"/>
      <c r="R10" s="1149" t="s">
        <v>88</v>
      </c>
      <c r="S10" s="755"/>
      <c r="T10" s="1143" t="s">
        <v>89</v>
      </c>
    </row>
    <row r="11" spans="1:20" ht="15" thickBot="1">
      <c r="B11" s="50"/>
      <c r="C11" s="323" t="s">
        <v>90</v>
      </c>
      <c r="D11" s="306"/>
      <c r="E11" s="478"/>
      <c r="F11" s="501" t="s">
        <v>91</v>
      </c>
      <c r="H11" s="1165"/>
      <c r="I11" s="1234"/>
      <c r="J11" s="1235"/>
      <c r="K11" s="760"/>
      <c r="L11" s="1234"/>
      <c r="M11" s="1235"/>
      <c r="N11" s="760"/>
      <c r="O11" s="1238"/>
      <c r="P11" s="1239"/>
      <c r="R11" s="1150"/>
      <c r="S11" s="755"/>
      <c r="T11" s="1144"/>
    </row>
    <row r="12" spans="1:20" ht="15" thickBot="1">
      <c r="B12" s="50"/>
      <c r="C12" s="325"/>
      <c r="D12" s="326"/>
      <c r="E12" s="502"/>
      <c r="F12" s="503"/>
      <c r="H12" s="1166"/>
      <c r="I12" s="328"/>
      <c r="J12" s="329" t="s">
        <v>127</v>
      </c>
      <c r="K12" s="750"/>
      <c r="L12" s="328"/>
      <c r="M12" s="329" t="s">
        <v>127</v>
      </c>
      <c r="N12" s="750"/>
      <c r="O12" s="328"/>
      <c r="P12" s="329" t="s">
        <v>127</v>
      </c>
      <c r="R12" s="1151"/>
      <c r="S12" s="756"/>
      <c r="T12" s="1145"/>
    </row>
    <row r="13" spans="1:20" ht="14.6">
      <c r="B13" s="50"/>
      <c r="H13" s="749"/>
      <c r="T13" s="762"/>
    </row>
    <row r="14" spans="1:20" ht="14.6">
      <c r="B14" s="50"/>
      <c r="G14" s="749"/>
      <c r="H14" s="749"/>
      <c r="Q14" s="749"/>
      <c r="T14" s="762"/>
    </row>
    <row r="15" spans="1:20" ht="14.6">
      <c r="B15" s="50"/>
      <c r="C15" s="140"/>
      <c r="D15" s="737" t="s">
        <v>219</v>
      </c>
      <c r="E15" s="141"/>
      <c r="F15" s="141"/>
      <c r="H15" s="749"/>
      <c r="K15" s="750"/>
      <c r="L15" s="750"/>
      <c r="R15" s="750"/>
      <c r="S15" s="750"/>
      <c r="T15" s="76"/>
    </row>
    <row r="16" spans="1:20" ht="14.6">
      <c r="B16" s="767">
        <f>IF(C16="","",COUNTIF($C$16:C16,"&lt;&gt;""")-COUNTBLANK($C$16:C16))</f>
        <v>1</v>
      </c>
      <c r="C16" s="140" t="s">
        <v>1396</v>
      </c>
      <c r="D16" s="140" t="s">
        <v>220</v>
      </c>
      <c r="E16" s="141" t="s">
        <v>221</v>
      </c>
      <c r="F16" s="141" t="s">
        <v>138</v>
      </c>
      <c r="H16" s="749"/>
      <c r="I16" s="472">
        <f>SUM(I17:I18)</f>
        <v>0</v>
      </c>
      <c r="J16" s="473"/>
      <c r="K16" s="474"/>
      <c r="L16" s="472">
        <f>SUM(L17:L18)</f>
        <v>0</v>
      </c>
      <c r="M16" s="473"/>
      <c r="N16" s="474"/>
      <c r="O16" s="472">
        <f>SUM(O17:O18)</f>
        <v>0</v>
      </c>
      <c r="P16" s="765"/>
      <c r="R16" s="557"/>
      <c r="S16" s="750"/>
      <c r="T16" s="766"/>
    </row>
    <row r="17" spans="2:20" ht="14.6">
      <c r="B17" s="767">
        <f>IF(C17="","",COUNTIF($C$16:C17,"&lt;&gt;""")-COUNTBLANK($C$16:C17))</f>
        <v>2</v>
      </c>
      <c r="C17" s="140" t="s">
        <v>1397</v>
      </c>
      <c r="D17" s="140" t="s">
        <v>1353</v>
      </c>
      <c r="E17" s="141" t="s">
        <v>221</v>
      </c>
      <c r="F17" s="141" t="s">
        <v>97</v>
      </c>
      <c r="H17" s="749"/>
      <c r="I17" s="960"/>
      <c r="J17" s="473"/>
      <c r="K17" s="474"/>
      <c r="L17" s="960"/>
      <c r="M17" s="473"/>
      <c r="N17" s="474"/>
      <c r="O17" s="960"/>
      <c r="P17" s="765"/>
      <c r="R17" s="557"/>
      <c r="S17" s="750"/>
      <c r="T17" s="766"/>
    </row>
    <row r="18" spans="2:20" ht="14.6">
      <c r="B18" s="767">
        <f>IF(C18="","",COUNTIF($C$16:C18,"&lt;&gt;""")-COUNTBLANK($C$16:C18))</f>
        <v>3</v>
      </c>
      <c r="C18" s="140" t="s">
        <v>1398</v>
      </c>
      <c r="D18" s="140" t="s">
        <v>222</v>
      </c>
      <c r="E18" s="141" t="s">
        <v>221</v>
      </c>
      <c r="F18" s="141" t="s">
        <v>97</v>
      </c>
      <c r="H18" s="749"/>
      <c r="I18" s="960"/>
      <c r="J18" s="473"/>
      <c r="K18" s="474"/>
      <c r="L18" s="960"/>
      <c r="M18" s="473"/>
      <c r="N18" s="474"/>
      <c r="O18" s="960"/>
      <c r="P18" s="765"/>
      <c r="R18" s="557"/>
      <c r="S18" s="750"/>
      <c r="T18" s="766"/>
    </row>
    <row r="19" spans="2:20" ht="14.6">
      <c r="B19" s="767" t="str">
        <f>IF(C19="","",COUNTIF($C$16:C19,"&lt;&gt;""")-COUNTBLANK($C$16:C19))</f>
        <v/>
      </c>
      <c r="C19" s="32"/>
      <c r="D19" s="32"/>
      <c r="E19" s="151"/>
      <c r="F19" s="151"/>
      <c r="G19" s="749"/>
      <c r="H19" s="749"/>
      <c r="I19" s="166"/>
      <c r="J19" s="166"/>
      <c r="K19" s="166"/>
      <c r="L19" s="166"/>
      <c r="M19" s="166"/>
      <c r="N19" s="166"/>
      <c r="O19" s="166"/>
      <c r="Q19" s="749"/>
      <c r="T19" s="762"/>
    </row>
    <row r="20" spans="2:20" ht="14.6">
      <c r="B20" s="767" t="str">
        <f>IF(C20="","",COUNTIF($C$16:C20,"&lt;&gt;""")-COUNTBLANK($C$16:C20))</f>
        <v/>
      </c>
      <c r="C20" s="140"/>
      <c r="D20" s="737" t="s">
        <v>223</v>
      </c>
      <c r="E20" s="841"/>
      <c r="F20" s="841"/>
      <c r="H20" s="749"/>
      <c r="I20" s="166"/>
      <c r="J20" s="166"/>
      <c r="K20" s="474"/>
      <c r="L20" s="166"/>
      <c r="M20" s="166"/>
      <c r="N20" s="474"/>
      <c r="O20" s="166"/>
      <c r="R20" s="750"/>
      <c r="S20" s="750"/>
      <c r="T20" s="76"/>
    </row>
    <row r="21" spans="2:20" ht="14.6">
      <c r="B21" s="767">
        <f>IF(C21="","",COUNTIF($C$16:C21,"&lt;&gt;""")-COUNTBLANK($C$16:C21))</f>
        <v>4</v>
      </c>
      <c r="C21" s="140" t="s">
        <v>1399</v>
      </c>
      <c r="D21" s="140" t="s">
        <v>1170</v>
      </c>
      <c r="E21" s="141" t="s">
        <v>147</v>
      </c>
      <c r="F21" s="141" t="s">
        <v>209</v>
      </c>
      <c r="H21" s="749"/>
      <c r="I21" s="476">
        <f>'A1'!I35</f>
        <v>0</v>
      </c>
      <c r="J21" s="473"/>
      <c r="K21" s="474"/>
      <c r="L21" s="476">
        <f>'A1'!L35</f>
        <v>0</v>
      </c>
      <c r="M21" s="473"/>
      <c r="N21" s="474"/>
      <c r="O21" s="476">
        <f>'A1'!O35</f>
        <v>0</v>
      </c>
      <c r="P21" s="765"/>
      <c r="R21" s="557"/>
      <c r="S21" s="750"/>
      <c r="T21" s="766"/>
    </row>
    <row r="22" spans="2:20" ht="14.6">
      <c r="B22" s="767">
        <f>IF(C22="","",COUNTIF($C$16:C22,"&lt;&gt;""")-COUNTBLANK($C$16:C22))</f>
        <v>5</v>
      </c>
      <c r="C22" s="140" t="s">
        <v>1400</v>
      </c>
      <c r="D22" s="140" t="s">
        <v>1354</v>
      </c>
      <c r="E22" s="141" t="s">
        <v>147</v>
      </c>
      <c r="F22" s="141" t="s">
        <v>97</v>
      </c>
      <c r="H22" s="749"/>
      <c r="I22" s="960"/>
      <c r="J22" s="473"/>
      <c r="K22" s="474"/>
      <c r="L22" s="960"/>
      <c r="M22" s="473"/>
      <c r="N22" s="474"/>
      <c r="O22" s="960"/>
      <c r="P22" s="765"/>
      <c r="R22" s="557"/>
      <c r="S22" s="750"/>
      <c r="T22" s="766"/>
    </row>
    <row r="23" spans="2:20" ht="14.6">
      <c r="B23" s="767">
        <f>IF(C23="","",COUNTIF($C$16:C23,"&lt;&gt;""")-COUNTBLANK($C$16:C23))</f>
        <v>6</v>
      </c>
      <c r="C23" s="140" t="s">
        <v>1401</v>
      </c>
      <c r="D23" s="140" t="s">
        <v>226</v>
      </c>
      <c r="E23" s="141" t="s">
        <v>147</v>
      </c>
      <c r="F23" s="141" t="s">
        <v>97</v>
      </c>
      <c r="H23" s="749"/>
      <c r="I23" s="960"/>
      <c r="J23" s="473"/>
      <c r="K23" s="474"/>
      <c r="L23" s="960"/>
      <c r="M23" s="473"/>
      <c r="N23" s="474"/>
      <c r="O23" s="960"/>
      <c r="P23" s="765"/>
      <c r="R23" s="557"/>
      <c r="S23" s="750"/>
      <c r="T23" s="766"/>
    </row>
    <row r="24" spans="2:20" ht="14.6">
      <c r="B24" s="50"/>
      <c r="H24" s="749"/>
      <c r="I24" s="166"/>
      <c r="J24" s="166"/>
      <c r="K24" s="166"/>
      <c r="L24" s="166"/>
      <c r="M24" s="166"/>
      <c r="N24" s="474"/>
      <c r="O24" s="166"/>
      <c r="R24" s="750"/>
      <c r="S24" s="750"/>
      <c r="T24" s="76"/>
    </row>
    <row r="25" spans="2:20" ht="14.6">
      <c r="B25" s="50"/>
      <c r="C25" s="749" t="s">
        <v>109</v>
      </c>
      <c r="H25" s="749"/>
      <c r="N25" s="750"/>
      <c r="R25" s="750"/>
      <c r="S25" s="750"/>
      <c r="T25" s="76"/>
    </row>
    <row r="26" spans="2:20" ht="14.6">
      <c r="B26" s="50"/>
      <c r="C26" s="1189"/>
      <c r="D26" s="1190"/>
      <c r="E26" s="1190"/>
      <c r="F26" s="1191"/>
      <c r="H26" s="749"/>
      <c r="N26" s="750"/>
      <c r="R26" s="750"/>
      <c r="S26" s="750"/>
      <c r="T26" s="76"/>
    </row>
    <row r="27" spans="2:20" ht="14.6">
      <c r="B27" s="50"/>
      <c r="C27" s="1192"/>
      <c r="D27" s="1216"/>
      <c r="E27" s="1216"/>
      <c r="F27" s="1193"/>
      <c r="H27" s="749"/>
      <c r="N27" s="750"/>
      <c r="R27" s="750"/>
      <c r="S27" s="750"/>
      <c r="T27" s="76"/>
    </row>
    <row r="28" spans="2:20" ht="14.6">
      <c r="B28" s="50"/>
      <c r="C28" s="1192"/>
      <c r="D28" s="1216"/>
      <c r="E28" s="1216"/>
      <c r="F28" s="1193"/>
      <c r="H28" s="749"/>
      <c r="N28" s="750"/>
      <c r="R28" s="750"/>
      <c r="S28" s="750"/>
      <c r="T28" s="76"/>
    </row>
    <row r="29" spans="2:20" ht="14.6">
      <c r="B29" s="50"/>
      <c r="C29" s="1192"/>
      <c r="D29" s="1216"/>
      <c r="E29" s="1216"/>
      <c r="F29" s="1193"/>
      <c r="H29" s="749"/>
      <c r="N29" s="750"/>
      <c r="R29" s="750"/>
      <c r="S29" s="750"/>
      <c r="T29" s="76"/>
    </row>
    <row r="30" spans="2:20" ht="14.6">
      <c r="B30" s="50"/>
      <c r="C30" s="1194"/>
      <c r="D30" s="1195"/>
      <c r="E30" s="1195"/>
      <c r="F30" s="1196"/>
      <c r="H30" s="749"/>
      <c r="N30" s="750"/>
      <c r="R30" s="750"/>
      <c r="S30" s="750"/>
      <c r="T30" s="76"/>
    </row>
    <row r="31" spans="2:20" ht="14.6">
      <c r="B31" s="50"/>
      <c r="H31" s="749"/>
      <c r="N31" s="750"/>
      <c r="R31" s="750"/>
      <c r="S31" s="750"/>
      <c r="T31" s="76"/>
    </row>
    <row r="32" spans="2:20" ht="14.6">
      <c r="B32" s="50"/>
      <c r="D32" s="32"/>
      <c r="E32" s="151"/>
      <c r="F32" s="151"/>
      <c r="H32" s="749"/>
      <c r="T32" s="762"/>
    </row>
    <row r="33" spans="1:20" ht="14.6">
      <c r="B33" s="267" t="s">
        <v>110</v>
      </c>
      <c r="C33" s="757"/>
      <c r="D33" s="757"/>
      <c r="E33" s="152"/>
      <c r="F33" s="152"/>
      <c r="G33" s="757"/>
      <c r="H33" s="757"/>
      <c r="I33" s="757"/>
      <c r="J33" s="757"/>
      <c r="K33" s="757"/>
      <c r="L33" s="757"/>
      <c r="M33" s="757"/>
      <c r="N33" s="757"/>
      <c r="O33" s="757"/>
      <c r="P33" s="757"/>
      <c r="Q33" s="757"/>
      <c r="R33" s="757"/>
      <c r="S33" s="757"/>
      <c r="T33" s="75"/>
    </row>
    <row r="34" spans="1:20" ht="14.6" hidden="1">
      <c r="A34" s="748"/>
      <c r="B34" s="748"/>
      <c r="C34" s="748"/>
      <c r="D34" s="748"/>
      <c r="E34" s="748"/>
      <c r="F34" s="748"/>
      <c r="G34" s="748"/>
      <c r="H34" s="748"/>
      <c r="I34" s="748"/>
      <c r="J34" s="748"/>
      <c r="K34" s="748"/>
      <c r="L34" s="748"/>
      <c r="M34" s="748"/>
      <c r="N34" s="748"/>
      <c r="O34" s="748"/>
      <c r="P34" s="748"/>
      <c r="Q34" s="748"/>
      <c r="R34" s="748"/>
      <c r="S34" s="748"/>
      <c r="T34" s="748"/>
    </row>
    <row r="35" spans="1:20" ht="0" hidden="1" customHeight="1">
      <c r="A35" s="748"/>
      <c r="B35" s="748"/>
      <c r="C35" s="748"/>
      <c r="D35" s="748"/>
      <c r="E35" s="748"/>
      <c r="F35" s="748"/>
      <c r="G35" s="748"/>
      <c r="H35" s="748"/>
      <c r="I35" s="748"/>
      <c r="J35" s="748"/>
      <c r="K35" s="748"/>
      <c r="L35" s="748"/>
      <c r="M35" s="748"/>
      <c r="N35" s="748"/>
      <c r="O35" s="748"/>
      <c r="P35" s="748"/>
      <c r="Q35" s="748"/>
      <c r="R35" s="748"/>
      <c r="S35" s="748"/>
      <c r="T35" s="748"/>
    </row>
    <row r="36" spans="1:20" ht="14.6" hidden="1">
      <c r="A36" s="748"/>
      <c r="B36" s="748"/>
      <c r="C36" s="748"/>
      <c r="D36" s="748"/>
      <c r="E36" s="748"/>
      <c r="F36" s="748"/>
      <c r="G36" s="748"/>
      <c r="H36" s="748"/>
      <c r="I36" s="748"/>
      <c r="J36" s="748"/>
      <c r="K36" s="748"/>
      <c r="L36" s="748"/>
      <c r="M36" s="748"/>
      <c r="N36" s="748"/>
      <c r="O36" s="748"/>
      <c r="P36" s="748"/>
      <c r="Q36" s="748"/>
      <c r="R36" s="748"/>
      <c r="S36" s="748"/>
      <c r="T36" s="748"/>
    </row>
    <row r="37" spans="1:20" ht="15" hidden="1" customHeight="1">
      <c r="A37" s="748"/>
      <c r="B37" s="748"/>
      <c r="C37" s="748"/>
      <c r="D37" s="748"/>
      <c r="E37" s="748"/>
      <c r="F37" s="748"/>
      <c r="G37" s="748"/>
      <c r="H37" s="748"/>
      <c r="I37" s="748"/>
      <c r="J37" s="748"/>
      <c r="K37" s="748"/>
      <c r="L37" s="748"/>
      <c r="M37" s="748"/>
      <c r="N37" s="748"/>
      <c r="O37" s="748"/>
      <c r="P37" s="748"/>
      <c r="Q37" s="748"/>
      <c r="R37" s="748"/>
      <c r="S37" s="748"/>
      <c r="T37" s="748"/>
    </row>
    <row r="38" spans="1:20" ht="15" hidden="1" customHeight="1">
      <c r="A38" s="748"/>
      <c r="B38" s="748"/>
      <c r="C38" s="748"/>
      <c r="D38" s="748"/>
      <c r="E38" s="748"/>
      <c r="F38" s="748"/>
      <c r="G38" s="748"/>
      <c r="H38" s="748"/>
      <c r="I38" s="748"/>
      <c r="J38" s="748"/>
      <c r="K38" s="748"/>
      <c r="L38" s="748"/>
      <c r="M38" s="748"/>
      <c r="N38" s="748"/>
      <c r="O38" s="748"/>
      <c r="P38" s="748"/>
      <c r="Q38" s="748"/>
      <c r="R38" s="748"/>
      <c r="S38" s="748"/>
      <c r="T38" s="748"/>
    </row>
    <row r="39" spans="1:20" ht="15" hidden="1" customHeight="1">
      <c r="A39" s="748"/>
      <c r="B39" s="748"/>
      <c r="C39" s="748"/>
      <c r="D39" s="748"/>
      <c r="E39" s="748"/>
      <c r="F39" s="748"/>
      <c r="G39" s="748"/>
      <c r="H39" s="748"/>
      <c r="I39" s="748"/>
      <c r="J39" s="748"/>
      <c r="K39" s="748"/>
      <c r="L39" s="748"/>
      <c r="M39" s="748"/>
      <c r="N39" s="748"/>
      <c r="O39" s="748"/>
      <c r="P39" s="748"/>
      <c r="Q39" s="748"/>
      <c r="R39" s="748"/>
      <c r="S39" s="748"/>
      <c r="T39" s="748"/>
    </row>
    <row r="40" spans="1:20" ht="15" hidden="1" customHeight="1">
      <c r="A40" s="748"/>
      <c r="B40" s="748"/>
      <c r="C40" s="748"/>
      <c r="D40" s="748"/>
      <c r="E40" s="748"/>
      <c r="F40" s="748"/>
      <c r="G40" s="748"/>
      <c r="H40" s="748"/>
      <c r="I40" s="748"/>
      <c r="J40" s="748"/>
      <c r="K40" s="748"/>
      <c r="L40" s="748"/>
      <c r="M40" s="748"/>
      <c r="N40" s="748"/>
      <c r="O40" s="748"/>
      <c r="P40" s="748"/>
      <c r="Q40" s="748"/>
      <c r="R40" s="748"/>
      <c r="S40" s="748"/>
      <c r="T40" s="748"/>
    </row>
    <row r="41" spans="1:20" ht="15" hidden="1" customHeight="1">
      <c r="A41" s="748"/>
      <c r="B41" s="748"/>
      <c r="C41" s="748"/>
      <c r="D41" s="748"/>
      <c r="E41" s="748"/>
      <c r="F41" s="748"/>
      <c r="G41" s="748"/>
      <c r="H41" s="748"/>
      <c r="I41" s="748"/>
      <c r="J41" s="748"/>
      <c r="K41" s="748"/>
      <c r="L41" s="748"/>
      <c r="M41" s="748"/>
      <c r="N41" s="748"/>
      <c r="O41" s="748"/>
      <c r="P41" s="748"/>
      <c r="Q41" s="748"/>
      <c r="R41" s="748"/>
      <c r="S41" s="748"/>
      <c r="T41" s="748"/>
    </row>
    <row r="42" spans="1:20" ht="15" hidden="1" customHeight="1">
      <c r="A42" s="748"/>
      <c r="B42" s="748"/>
      <c r="C42" s="748"/>
      <c r="D42" s="748"/>
      <c r="E42" s="748"/>
      <c r="F42" s="748"/>
      <c r="G42" s="748"/>
      <c r="H42" s="748"/>
      <c r="I42" s="748"/>
      <c r="J42" s="748"/>
      <c r="K42" s="748"/>
      <c r="L42" s="748"/>
      <c r="M42" s="748"/>
      <c r="N42" s="748"/>
      <c r="O42" s="748"/>
      <c r="P42" s="748"/>
      <c r="Q42" s="748"/>
      <c r="R42" s="748"/>
      <c r="S42" s="748"/>
      <c r="T42" s="748"/>
    </row>
    <row r="43" spans="1:20" ht="15" hidden="1" customHeight="1">
      <c r="A43" s="748"/>
      <c r="B43" s="748"/>
      <c r="C43" s="748"/>
      <c r="D43" s="748"/>
      <c r="E43" s="748"/>
      <c r="F43" s="748"/>
      <c r="G43" s="748"/>
      <c r="H43" s="748"/>
      <c r="I43" s="748"/>
      <c r="J43" s="748"/>
      <c r="K43" s="748"/>
      <c r="L43" s="748"/>
      <c r="M43" s="748"/>
      <c r="N43" s="748"/>
      <c r="O43" s="748"/>
      <c r="P43" s="748"/>
      <c r="Q43" s="748"/>
      <c r="R43" s="748"/>
      <c r="S43" s="748"/>
      <c r="T43" s="748"/>
    </row>
    <row r="44" spans="1:20" ht="15" hidden="1" customHeight="1">
      <c r="A44" s="748"/>
      <c r="B44" s="748"/>
      <c r="C44" s="748"/>
      <c r="D44" s="748"/>
      <c r="E44" s="748"/>
      <c r="F44" s="748"/>
      <c r="G44" s="748"/>
      <c r="H44" s="748"/>
      <c r="I44" s="748"/>
      <c r="J44" s="748"/>
      <c r="K44" s="748"/>
      <c r="L44" s="748"/>
      <c r="M44" s="748"/>
      <c r="N44" s="748"/>
      <c r="O44" s="748"/>
      <c r="P44" s="748"/>
      <c r="Q44" s="748"/>
      <c r="R44" s="748"/>
      <c r="S44" s="748"/>
      <c r="T44" s="748"/>
    </row>
    <row r="45" spans="1:20" ht="15" hidden="1" customHeight="1">
      <c r="A45" s="748"/>
      <c r="B45" s="748"/>
      <c r="C45" s="748"/>
      <c r="D45" s="748"/>
      <c r="E45" s="748"/>
      <c r="F45" s="748"/>
      <c r="G45" s="748"/>
      <c r="H45" s="748"/>
      <c r="I45" s="748"/>
      <c r="J45" s="748"/>
      <c r="K45" s="748"/>
      <c r="L45" s="748"/>
      <c r="M45" s="748"/>
      <c r="N45" s="748"/>
      <c r="O45" s="748"/>
      <c r="P45" s="748"/>
      <c r="Q45" s="748"/>
      <c r="R45" s="748"/>
      <c r="S45" s="748"/>
      <c r="T45" s="748"/>
    </row>
    <row r="46" spans="1:20" ht="15" hidden="1" customHeight="1">
      <c r="A46" s="748"/>
      <c r="B46" s="748"/>
      <c r="C46" s="748"/>
      <c r="D46" s="748"/>
      <c r="E46" s="748"/>
      <c r="F46" s="748"/>
      <c r="G46" s="748"/>
      <c r="H46" s="748"/>
      <c r="I46" s="748"/>
      <c r="J46" s="748"/>
      <c r="K46" s="748"/>
      <c r="L46" s="748"/>
      <c r="M46" s="748"/>
      <c r="N46" s="748"/>
      <c r="O46" s="748"/>
      <c r="P46" s="748"/>
      <c r="Q46" s="748"/>
      <c r="R46" s="748"/>
      <c r="S46" s="748"/>
      <c r="T46" s="748"/>
    </row>
    <row r="47" spans="1:20" ht="15" hidden="1" customHeight="1">
      <c r="A47" s="748"/>
      <c r="B47" s="748"/>
      <c r="C47" s="748"/>
      <c r="D47" s="748"/>
      <c r="E47" s="748"/>
      <c r="F47" s="748"/>
      <c r="G47" s="748"/>
      <c r="H47" s="748"/>
      <c r="I47" s="748"/>
      <c r="J47" s="748"/>
      <c r="K47" s="748"/>
      <c r="L47" s="748"/>
      <c r="M47" s="748"/>
      <c r="N47" s="748"/>
      <c r="O47" s="748"/>
      <c r="P47" s="748"/>
      <c r="Q47" s="748"/>
      <c r="R47" s="748"/>
      <c r="S47" s="748"/>
      <c r="T47" s="748"/>
    </row>
    <row r="48" spans="1:20" ht="15" hidden="1" customHeight="1">
      <c r="A48" s="748"/>
      <c r="B48" s="748"/>
      <c r="C48" s="748"/>
      <c r="D48" s="748"/>
      <c r="E48" s="748"/>
      <c r="F48" s="748"/>
      <c r="G48" s="748"/>
      <c r="H48" s="748"/>
      <c r="I48" s="748"/>
      <c r="J48" s="748"/>
      <c r="K48" s="748"/>
      <c r="L48" s="748"/>
      <c r="M48" s="748"/>
      <c r="N48" s="748"/>
      <c r="O48" s="748"/>
      <c r="P48" s="748"/>
      <c r="Q48" s="748"/>
      <c r="R48" s="748"/>
      <c r="S48" s="748"/>
      <c r="T48" s="748"/>
    </row>
    <row r="49" spans="1:20" ht="15" hidden="1" customHeight="1">
      <c r="A49" s="748"/>
      <c r="B49" s="748"/>
      <c r="C49" s="748"/>
      <c r="D49" s="748"/>
      <c r="E49" s="748"/>
      <c r="F49" s="748"/>
      <c r="G49" s="748"/>
      <c r="H49" s="748"/>
      <c r="I49" s="748"/>
      <c r="J49" s="748"/>
      <c r="K49" s="748"/>
      <c r="L49" s="748"/>
      <c r="M49" s="748"/>
      <c r="N49" s="748"/>
      <c r="O49" s="748"/>
      <c r="P49" s="748"/>
      <c r="Q49" s="748"/>
      <c r="R49" s="748"/>
      <c r="S49" s="748"/>
      <c r="T49" s="748"/>
    </row>
    <row r="50" spans="1:20" ht="15" hidden="1" customHeight="1">
      <c r="A50" s="748"/>
      <c r="B50" s="748"/>
      <c r="C50" s="748"/>
      <c r="D50" s="748"/>
      <c r="E50" s="748"/>
      <c r="F50" s="748"/>
      <c r="G50" s="748"/>
      <c r="H50" s="748"/>
      <c r="I50" s="748"/>
      <c r="J50" s="748"/>
      <c r="K50" s="748"/>
      <c r="L50" s="748"/>
      <c r="M50" s="748"/>
      <c r="N50" s="748"/>
      <c r="O50" s="748"/>
      <c r="P50" s="748"/>
      <c r="Q50" s="748"/>
      <c r="R50" s="748"/>
      <c r="S50" s="748"/>
      <c r="T50" s="748"/>
    </row>
    <row r="51" spans="1:20" ht="15" hidden="1" customHeight="1">
      <c r="A51" s="748"/>
      <c r="B51" s="748"/>
      <c r="C51" s="748"/>
      <c r="D51" s="748"/>
      <c r="E51" s="748"/>
      <c r="F51" s="748"/>
      <c r="G51" s="748"/>
      <c r="H51" s="748"/>
      <c r="I51" s="748"/>
      <c r="J51" s="748"/>
      <c r="K51" s="748"/>
      <c r="L51" s="748"/>
      <c r="M51" s="748"/>
      <c r="N51" s="748"/>
      <c r="O51" s="748"/>
      <c r="P51" s="748"/>
      <c r="Q51" s="748"/>
      <c r="R51" s="748"/>
      <c r="S51" s="748"/>
      <c r="T51" s="748"/>
    </row>
    <row r="52" spans="1:20" ht="15" hidden="1" customHeight="1">
      <c r="A52" s="748"/>
      <c r="B52" s="748"/>
      <c r="C52" s="748"/>
      <c r="D52" s="748"/>
      <c r="E52" s="748"/>
      <c r="F52" s="748"/>
      <c r="G52" s="748"/>
      <c r="H52" s="748"/>
      <c r="I52" s="748"/>
      <c r="J52" s="748"/>
      <c r="K52" s="748"/>
      <c r="L52" s="748"/>
      <c r="M52" s="748"/>
      <c r="N52" s="748"/>
      <c r="O52" s="748"/>
      <c r="P52" s="748"/>
      <c r="Q52" s="748"/>
      <c r="R52" s="748"/>
      <c r="S52" s="748"/>
      <c r="T52" s="748"/>
    </row>
    <row r="53" spans="1:20" ht="15" hidden="1" customHeight="1">
      <c r="A53" s="748"/>
      <c r="B53" s="748"/>
      <c r="C53" s="748"/>
      <c r="D53" s="748"/>
      <c r="E53" s="748"/>
      <c r="F53" s="748"/>
      <c r="G53" s="748"/>
      <c r="H53" s="748"/>
      <c r="I53" s="748"/>
      <c r="J53" s="748"/>
      <c r="K53" s="748"/>
      <c r="L53" s="748"/>
      <c r="M53" s="748"/>
      <c r="N53" s="748"/>
      <c r="O53" s="748"/>
      <c r="P53" s="748"/>
      <c r="Q53" s="748"/>
      <c r="R53" s="748"/>
      <c r="S53" s="748"/>
      <c r="T53" s="748"/>
    </row>
    <row r="54" spans="1:20" ht="15" hidden="1" customHeight="1">
      <c r="A54" s="748"/>
      <c r="B54" s="748"/>
      <c r="C54" s="748"/>
      <c r="D54" s="748"/>
      <c r="E54" s="748"/>
      <c r="F54" s="748"/>
      <c r="G54" s="748"/>
      <c r="H54" s="748"/>
      <c r="I54" s="748"/>
      <c r="J54" s="748"/>
      <c r="K54" s="748"/>
      <c r="L54" s="748"/>
      <c r="M54" s="748"/>
      <c r="N54" s="748"/>
      <c r="O54" s="748"/>
      <c r="P54" s="748"/>
      <c r="Q54" s="748"/>
      <c r="R54" s="748"/>
      <c r="S54" s="748"/>
      <c r="T54" s="748"/>
    </row>
    <row r="55" spans="1:20" ht="15" hidden="1" customHeight="1">
      <c r="A55" s="748"/>
      <c r="B55" s="748"/>
      <c r="C55" s="748"/>
      <c r="D55" s="748"/>
      <c r="E55" s="748"/>
      <c r="F55" s="748"/>
      <c r="G55" s="748"/>
      <c r="H55" s="748"/>
      <c r="I55" s="748"/>
      <c r="J55" s="748"/>
      <c r="K55" s="748"/>
      <c r="L55" s="748"/>
      <c r="M55" s="748"/>
      <c r="N55" s="748"/>
      <c r="O55" s="748"/>
      <c r="P55" s="748"/>
      <c r="Q55" s="748"/>
      <c r="R55" s="748"/>
      <c r="S55" s="748"/>
      <c r="T55" s="748"/>
    </row>
    <row r="56" spans="1:20" ht="15" hidden="1" customHeight="1">
      <c r="A56" s="748"/>
      <c r="B56" s="748"/>
      <c r="C56" s="748"/>
      <c r="D56" s="748"/>
      <c r="E56" s="748"/>
      <c r="F56" s="748"/>
      <c r="G56" s="748"/>
      <c r="H56" s="748"/>
      <c r="I56" s="748"/>
      <c r="J56" s="748"/>
      <c r="K56" s="748"/>
      <c r="L56" s="748"/>
      <c r="M56" s="748"/>
      <c r="N56" s="748"/>
      <c r="O56" s="748"/>
      <c r="P56" s="748"/>
      <c r="Q56" s="748"/>
      <c r="R56" s="748"/>
      <c r="S56" s="748"/>
      <c r="T56" s="748"/>
    </row>
    <row r="57" spans="1:20" ht="15" hidden="1" customHeight="1">
      <c r="A57" s="748"/>
      <c r="B57" s="748"/>
      <c r="C57" s="748"/>
      <c r="D57" s="748"/>
      <c r="E57" s="748"/>
      <c r="F57" s="748"/>
      <c r="G57" s="748"/>
      <c r="H57" s="748"/>
      <c r="I57" s="748"/>
      <c r="J57" s="748"/>
      <c r="K57" s="748"/>
      <c r="L57" s="748"/>
      <c r="M57" s="748"/>
      <c r="N57" s="748"/>
      <c r="O57" s="748"/>
      <c r="P57" s="748"/>
      <c r="Q57" s="748"/>
      <c r="R57" s="748"/>
      <c r="S57" s="748"/>
      <c r="T57" s="748"/>
    </row>
    <row r="58" spans="1:20" ht="15" hidden="1" customHeight="1">
      <c r="A58" s="748"/>
      <c r="B58" s="748"/>
      <c r="C58" s="748"/>
      <c r="D58" s="748"/>
      <c r="E58" s="748"/>
      <c r="F58" s="748"/>
      <c r="G58" s="748"/>
      <c r="H58" s="748"/>
      <c r="I58" s="748"/>
      <c r="J58" s="748"/>
      <c r="K58" s="748"/>
      <c r="L58" s="748"/>
      <c r="M58" s="748"/>
      <c r="N58" s="748"/>
      <c r="O58" s="748"/>
      <c r="P58" s="748"/>
      <c r="Q58" s="748"/>
      <c r="R58" s="748"/>
      <c r="S58" s="748"/>
      <c r="T58" s="748"/>
    </row>
    <row r="59" spans="1:20" ht="15" hidden="1" customHeight="1">
      <c r="A59" s="748"/>
      <c r="B59" s="748"/>
      <c r="C59" s="748"/>
      <c r="D59" s="748"/>
      <c r="E59" s="748"/>
      <c r="F59" s="748"/>
      <c r="G59" s="748"/>
      <c r="H59" s="748"/>
      <c r="I59" s="748"/>
      <c r="J59" s="748"/>
      <c r="K59" s="748"/>
      <c r="L59" s="748"/>
      <c r="M59" s="748"/>
      <c r="N59" s="748"/>
      <c r="O59" s="748"/>
      <c r="P59" s="748"/>
      <c r="Q59" s="748"/>
      <c r="R59" s="748"/>
      <c r="S59" s="748"/>
      <c r="T59" s="748"/>
    </row>
    <row r="60" spans="1:20" ht="15" hidden="1" customHeight="1">
      <c r="A60" s="748"/>
      <c r="B60" s="748"/>
      <c r="C60" s="748"/>
      <c r="D60" s="748"/>
      <c r="E60" s="748"/>
      <c r="F60" s="748"/>
      <c r="G60" s="748"/>
      <c r="H60" s="748"/>
      <c r="I60" s="748"/>
      <c r="J60" s="748"/>
      <c r="K60" s="748"/>
      <c r="L60" s="748"/>
      <c r="M60" s="748"/>
      <c r="N60" s="748"/>
      <c r="O60" s="748"/>
      <c r="P60" s="748"/>
      <c r="Q60" s="748"/>
      <c r="R60" s="748"/>
      <c r="S60" s="748"/>
      <c r="T60" s="748"/>
    </row>
    <row r="61" spans="1:20" ht="15" hidden="1" customHeight="1">
      <c r="A61" s="748"/>
      <c r="B61" s="748"/>
      <c r="C61" s="748"/>
      <c r="D61" s="748"/>
      <c r="E61" s="748"/>
      <c r="F61" s="748"/>
      <c r="G61" s="748"/>
      <c r="H61" s="748"/>
      <c r="I61" s="748"/>
      <c r="J61" s="748"/>
      <c r="K61" s="748"/>
      <c r="L61" s="748"/>
      <c r="M61" s="748"/>
      <c r="N61" s="748"/>
      <c r="O61" s="748"/>
      <c r="P61" s="748"/>
      <c r="Q61" s="748"/>
      <c r="R61" s="748"/>
      <c r="S61" s="748"/>
      <c r="T61" s="748"/>
    </row>
    <row r="62" spans="1:20" ht="15" hidden="1" customHeight="1">
      <c r="A62" s="748"/>
      <c r="B62" s="748"/>
      <c r="C62" s="748"/>
      <c r="D62" s="748"/>
      <c r="E62" s="748"/>
      <c r="F62" s="748"/>
      <c r="G62" s="748"/>
      <c r="H62" s="748"/>
      <c r="I62" s="748"/>
      <c r="J62" s="748"/>
      <c r="K62" s="748"/>
      <c r="L62" s="748"/>
      <c r="M62" s="748"/>
      <c r="N62" s="748"/>
      <c r="O62" s="748"/>
      <c r="P62" s="748"/>
      <c r="Q62" s="748"/>
      <c r="R62" s="748"/>
      <c r="S62" s="748"/>
      <c r="T62" s="748"/>
    </row>
    <row r="63" spans="1:20" ht="15" hidden="1" customHeight="1">
      <c r="A63" s="748"/>
      <c r="B63" s="748"/>
      <c r="C63" s="748"/>
      <c r="D63" s="748"/>
      <c r="E63" s="748"/>
      <c r="F63" s="748"/>
      <c r="G63" s="748"/>
      <c r="H63" s="748"/>
      <c r="I63" s="748"/>
      <c r="J63" s="748"/>
      <c r="K63" s="748"/>
      <c r="L63" s="748"/>
      <c r="M63" s="748"/>
      <c r="N63" s="748"/>
      <c r="O63" s="748"/>
      <c r="P63" s="748"/>
      <c r="Q63" s="748"/>
      <c r="R63" s="748"/>
      <c r="S63" s="748"/>
      <c r="T63" s="748"/>
    </row>
  </sheetData>
  <mergeCells count="7">
    <mergeCell ref="R10:R12"/>
    <mergeCell ref="T10:T12"/>
    <mergeCell ref="C26:F30"/>
    <mergeCell ref="H10:H12"/>
    <mergeCell ref="I10:J11"/>
    <mergeCell ref="L10:M11"/>
    <mergeCell ref="O10:P11"/>
  </mergeCells>
  <conditionalFormatting sqref="H3">
    <cfRule type="cellIs" dxfId="397" priority="5" stopIfTrue="1" operator="greaterThan">
      <formula>0</formula>
    </cfRule>
    <cfRule type="cellIs" dxfId="396" priority="6" stopIfTrue="1" operator="lessThan">
      <formula>1</formula>
    </cfRule>
  </conditionalFormatting>
  <dataValidations count="1">
    <dataValidation type="list" allowBlank="1" showInputMessage="1" showErrorMessage="1" sqref="M16:M18 P16:P18 J16:J18 J21:J23 M21:M23 P21:P23" xr:uid="{62850E57-2B64-4C00-8CAE-EC136E5B8A2F}">
      <formula1>Confidence_grade</formula1>
    </dataValidation>
  </dataValidations>
  <pageMargins left="0.23622047244094491" right="0.23622047244094491" top="0.74803149606299213" bottom="0.74803149606299213" header="0.31496062992125984" footer="0.31496062992125984"/>
  <pageSetup paperSize="8" scale="65" fitToHeight="0" orientation="landscape" r:id="rId1"/>
  <headerFooter>
    <oddHeader>&amp;LDepartment of Internal Affairs - Three Waters Reform Programme - Request for Information Template Workbook I</oddHeader>
    <oddFooter>&amp;LPage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29141-F2B0-4F81-8820-BC165B75EB43}">
  <sheetPr>
    <tabColor rgb="FF55EBF7"/>
    <pageSetUpPr fitToPage="1"/>
  </sheetPr>
  <dimension ref="A1:XFA120"/>
  <sheetViews>
    <sheetView showGridLines="0" zoomScale="75" zoomScaleNormal="75"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7.07421875" style="31" customWidth="1"/>
    <col min="4" max="4" width="65.4609375" style="31" customWidth="1"/>
    <col min="5" max="6" width="9.4609375" style="145" customWidth="1"/>
    <col min="7" max="7" width="5.4609375" style="33" customWidth="1"/>
    <col min="8" max="8" width="17.4609375" style="77" bestFit="1" customWidth="1"/>
    <col min="9" max="9" width="13.53515625" style="31" customWidth="1"/>
    <col min="10" max="11" width="5.53515625" style="31" customWidth="1"/>
    <col min="12" max="12" width="13.53515625" style="31" customWidth="1"/>
    <col min="13" max="14" width="5.53515625" style="31" customWidth="1"/>
    <col min="15" max="15" width="13.53515625" style="31" customWidth="1"/>
    <col min="16" max="16" width="5.53515625" style="31" customWidth="1"/>
    <col min="17" max="17" width="5.53515625" style="33" customWidth="1"/>
    <col min="18" max="18" width="15.4609375" style="31" customWidth="1"/>
    <col min="19" max="19" width="5.53515625" style="31" customWidth="1"/>
    <col min="20" max="20" width="49.4609375" style="31" customWidth="1"/>
    <col min="21" max="21" width="5.53515625" style="33" customWidth="1"/>
    <col min="22" max="22" width="25.4609375" style="33" customWidth="1"/>
    <col min="23" max="23" width="4.4609375" hidden="1"/>
    <col min="16382" max="16384" width="9.4609375" hidden="1"/>
  </cols>
  <sheetData>
    <row r="1" spans="1:22" ht="28.4" customHeight="1">
      <c r="A1" s="34"/>
      <c r="B1" s="35" t="str">
        <f>'Key information'!$B$6</f>
        <v>Three Waters Reform Programme: Request for Information Workbook II</v>
      </c>
      <c r="C1" s="36"/>
      <c r="D1" s="36"/>
      <c r="E1" s="173"/>
      <c r="F1" s="173"/>
      <c r="G1" s="36"/>
      <c r="H1" s="78"/>
      <c r="I1" s="36"/>
      <c r="J1" s="36"/>
      <c r="K1" s="36"/>
      <c r="L1" s="36"/>
      <c r="M1" s="36"/>
      <c r="N1" s="36"/>
      <c r="O1" s="36"/>
      <c r="P1" s="36"/>
      <c r="Q1" s="36"/>
      <c r="R1" s="36"/>
      <c r="S1" s="36"/>
      <c r="T1" s="36"/>
      <c r="U1" s="309"/>
      <c r="V1" s="309"/>
    </row>
    <row r="2" spans="1:22" ht="19.75">
      <c r="B2" s="38"/>
      <c r="C2" s="39"/>
      <c r="D2" s="751"/>
      <c r="E2" s="144"/>
      <c r="F2" s="144"/>
      <c r="G2" s="34"/>
      <c r="H2" s="34"/>
      <c r="I2" s="34"/>
      <c r="J2" s="34"/>
      <c r="K2" s="34"/>
      <c r="L2" s="34"/>
      <c r="M2" s="34"/>
      <c r="N2" s="34"/>
      <c r="O2" s="34"/>
      <c r="P2" s="34"/>
      <c r="Q2" s="34"/>
      <c r="R2" s="34"/>
      <c r="T2" s="163"/>
      <c r="U2" s="71"/>
      <c r="V2" s="238"/>
    </row>
    <row r="3" spans="1:22" ht="14.6">
      <c r="A3" s="40"/>
      <c r="B3" s="553" t="s">
        <v>875</v>
      </c>
      <c r="C3" s="42"/>
      <c r="D3" s="554">
        <f>'Key information'!$E$8</f>
        <v>0</v>
      </c>
      <c r="E3" s="63"/>
      <c r="F3" s="169"/>
      <c r="G3" s="555" t="s">
        <v>80</v>
      </c>
      <c r="H3" s="562">
        <f>SUM(H16:H92)</f>
        <v>4</v>
      </c>
      <c r="I3" s="40"/>
      <c r="J3" s="40"/>
      <c r="K3" s="40"/>
      <c r="L3" s="40"/>
      <c r="M3" s="40"/>
      <c r="N3" s="40"/>
      <c r="P3" s="276"/>
      <c r="R3" s="276"/>
      <c r="T3" s="258"/>
      <c r="U3" s="234"/>
      <c r="V3" s="235"/>
    </row>
    <row r="4" spans="1:22" ht="14.6">
      <c r="B4" s="43"/>
      <c r="C4" s="259"/>
      <c r="D4" s="260"/>
      <c r="E4" s="583"/>
      <c r="F4" s="583"/>
      <c r="G4" s="261"/>
      <c r="H4" s="261"/>
      <c r="I4" s="261"/>
      <c r="J4" s="261"/>
      <c r="K4" s="261"/>
      <c r="L4" s="261"/>
      <c r="M4" s="261"/>
      <c r="N4" s="261"/>
      <c r="O4" s="45"/>
      <c r="P4" s="45"/>
      <c r="Q4" s="44"/>
      <c r="R4" s="45"/>
      <c r="S4" s="45"/>
      <c r="T4" s="299"/>
      <c r="U4" s="71"/>
      <c r="V4" s="238"/>
    </row>
    <row r="5" spans="1:22" ht="14.6">
      <c r="C5" s="32"/>
      <c r="H5" s="33"/>
      <c r="U5" s="268"/>
      <c r="V5" s="268"/>
    </row>
    <row r="6" spans="1:22" ht="15" thickBot="1">
      <c r="B6" s="46"/>
      <c r="C6" s="47"/>
      <c r="D6" s="48"/>
      <c r="E6" s="146"/>
      <c r="F6" s="146"/>
      <c r="G6" s="48"/>
      <c r="H6" s="48"/>
      <c r="I6" s="48"/>
      <c r="J6" s="48"/>
      <c r="K6" s="48"/>
      <c r="L6" s="48"/>
      <c r="M6" s="48"/>
      <c r="N6" s="48"/>
      <c r="O6" s="48"/>
      <c r="P6" s="48"/>
      <c r="Q6" s="49"/>
      <c r="R6" s="48"/>
      <c r="S6" s="48"/>
      <c r="T6" s="48"/>
      <c r="V6" s="238"/>
    </row>
    <row r="7" spans="1:22" ht="14.6">
      <c r="B7" s="50"/>
      <c r="C7" s="107" t="s">
        <v>1361</v>
      </c>
      <c r="D7" s="108"/>
      <c r="H7" s="31"/>
      <c r="T7" s="72"/>
      <c r="V7" s="238"/>
    </row>
    <row r="8" spans="1:22" ht="15" thickBot="1">
      <c r="B8" s="50"/>
      <c r="C8" s="109" t="s">
        <v>1632</v>
      </c>
      <c r="D8" s="110"/>
      <c r="H8" s="31"/>
      <c r="T8" s="72"/>
      <c r="V8" s="238"/>
    </row>
    <row r="9" spans="1:22" ht="15" thickBot="1">
      <c r="B9" s="50"/>
      <c r="H9" s="31"/>
      <c r="T9" s="665"/>
      <c r="V9" s="238"/>
    </row>
    <row r="10" spans="1:22" ht="14.6">
      <c r="B10" s="50"/>
      <c r="C10" s="117" t="s">
        <v>83</v>
      </c>
      <c r="D10" s="122" t="s">
        <v>32</v>
      </c>
      <c r="E10" s="147" t="s">
        <v>84</v>
      </c>
      <c r="F10" s="477" t="s">
        <v>85</v>
      </c>
      <c r="H10" s="1122" t="s">
        <v>86</v>
      </c>
      <c r="I10" s="1224">
        <f>'Key information'!$E$22</f>
        <v>43646</v>
      </c>
      <c r="J10" s="1225"/>
      <c r="K10" s="71"/>
      <c r="L10" s="1224">
        <f>'Key information'!$E$23</f>
        <v>44012</v>
      </c>
      <c r="M10" s="1225"/>
      <c r="N10" s="71"/>
      <c r="O10" s="1220" t="str">
        <f>'Key information'!$E$24</f>
        <v>30/06/2021 (Forecast)</v>
      </c>
      <c r="P10" s="1221"/>
      <c r="R10" s="1183" t="s">
        <v>88</v>
      </c>
      <c r="S10" s="51"/>
      <c r="T10" s="1186" t="s">
        <v>89</v>
      </c>
      <c r="V10" s="1180" t="s">
        <v>126</v>
      </c>
    </row>
    <row r="11" spans="1:22" ht="14.6">
      <c r="B11" s="50"/>
      <c r="C11" s="317" t="s">
        <v>90</v>
      </c>
      <c r="D11" s="306"/>
      <c r="E11" s="478"/>
      <c r="F11" s="479" t="s">
        <v>91</v>
      </c>
      <c r="H11" s="1123"/>
      <c r="I11" s="1226"/>
      <c r="J11" s="1227"/>
      <c r="K11" s="71"/>
      <c r="L11" s="1226"/>
      <c r="M11" s="1227"/>
      <c r="N11" s="71"/>
      <c r="O11" s="1222"/>
      <c r="P11" s="1223"/>
      <c r="R11" s="1184"/>
      <c r="S11" s="51"/>
      <c r="T11" s="1187"/>
      <c r="V11" s="1181"/>
    </row>
    <row r="12" spans="1:22" ht="15" thickBot="1">
      <c r="B12" s="50"/>
      <c r="C12" s="318"/>
      <c r="D12" s="307"/>
      <c r="E12" s="480"/>
      <c r="F12" s="195"/>
      <c r="H12" s="1240"/>
      <c r="I12" s="200"/>
      <c r="J12" s="683" t="s">
        <v>127</v>
      </c>
      <c r="K12" s="33"/>
      <c r="L12" s="200"/>
      <c r="M12" s="683" t="s">
        <v>127</v>
      </c>
      <c r="N12" s="33"/>
      <c r="O12" s="200"/>
      <c r="P12" s="683" t="s">
        <v>127</v>
      </c>
      <c r="R12" s="1185"/>
      <c r="S12" s="52"/>
      <c r="T12" s="1188"/>
      <c r="V12" s="1182"/>
    </row>
    <row r="13" spans="1:22" ht="14.6">
      <c r="B13" s="50"/>
      <c r="H13" s="31"/>
      <c r="T13" s="662"/>
      <c r="V13" s="30"/>
    </row>
    <row r="14" spans="1:22" ht="14.6">
      <c r="B14" s="50"/>
      <c r="G14" s="31"/>
      <c r="H14" s="31"/>
      <c r="Q14" s="31"/>
      <c r="T14" s="72"/>
      <c r="V14" s="30"/>
    </row>
    <row r="15" spans="1:22" ht="14.6">
      <c r="B15" s="167" t="str">
        <f>IF(C15="","",COUNTIF($C$14:C15,"&lt;&gt;""")-COUNTBLANK($C$14:C15))</f>
        <v/>
      </c>
      <c r="C15" s="58"/>
      <c r="D15" s="61" t="s">
        <v>1154</v>
      </c>
      <c r="E15" s="150"/>
      <c r="F15" s="150"/>
      <c r="G15" s="31"/>
      <c r="H15" s="31"/>
      <c r="K15" s="33"/>
      <c r="L15" s="33"/>
      <c r="R15" s="33"/>
      <c r="S15" s="33"/>
      <c r="T15" s="663"/>
      <c r="V15" s="30"/>
    </row>
    <row r="16" spans="1:22" ht="14.6">
      <c r="B16" s="167"/>
      <c r="C16" s="168" t="s">
        <v>229</v>
      </c>
      <c r="D16" s="168" t="s">
        <v>230</v>
      </c>
      <c r="E16" s="170" t="s">
        <v>147</v>
      </c>
      <c r="F16" s="170" t="s">
        <v>209</v>
      </c>
      <c r="G16" s="31"/>
      <c r="H16" s="556">
        <f>IF(AND(I16&lt;&gt;"",J16&lt;&gt;"",L16&lt;&gt;"",M16&lt;&gt;"",O16&lt;&gt;"",P16&lt;&gt;"",T16&lt;&gt;""),0,1)</f>
        <v>1</v>
      </c>
      <c r="I16" s="955">
        <f>'A1'!I32/1000</f>
        <v>0</v>
      </c>
      <c r="J16" s="470"/>
      <c r="K16" s="471"/>
      <c r="L16" s="955">
        <f>'A1'!L32/1000</f>
        <v>0</v>
      </c>
      <c r="M16" s="470"/>
      <c r="N16" s="471"/>
      <c r="O16" s="955">
        <f>'A1'!O32/1000</f>
        <v>0</v>
      </c>
      <c r="P16" s="160"/>
      <c r="R16" s="690"/>
      <c r="S16" s="33"/>
      <c r="T16" s="162"/>
      <c r="V16" s="30"/>
    </row>
    <row r="17" spans="1:22" ht="14.6">
      <c r="B17" s="167"/>
      <c r="C17" s="168" t="s">
        <v>231</v>
      </c>
      <c r="D17" s="168" t="s">
        <v>232</v>
      </c>
      <c r="E17" s="170" t="s">
        <v>221</v>
      </c>
      <c r="F17" s="170" t="s">
        <v>97</v>
      </c>
      <c r="G17" s="31"/>
      <c r="H17" s="556">
        <f>IF(AND(I17&lt;&gt;"",J17&lt;&gt;"",L17&lt;&gt;"",M17&lt;&gt;"",O17&lt;&gt;"",P17&lt;&gt;"",T17&lt;&gt;""),0,1)</f>
        <v>1</v>
      </c>
      <c r="I17" s="710"/>
      <c r="J17" s="160"/>
      <c r="K17" s="33"/>
      <c r="L17" s="710"/>
      <c r="M17" s="160"/>
      <c r="N17" s="33"/>
      <c r="O17" s="710"/>
      <c r="P17" s="160"/>
      <c r="R17" s="690"/>
      <c r="S17" s="33"/>
      <c r="T17" s="162"/>
      <c r="V17" s="30"/>
    </row>
    <row r="18" spans="1:22" ht="14.6">
      <c r="B18" s="167"/>
      <c r="C18" s="33"/>
      <c r="D18" s="31" t="s">
        <v>233</v>
      </c>
      <c r="E18" s="169"/>
      <c r="F18" s="169"/>
      <c r="G18" s="31"/>
      <c r="H18" s="31"/>
      <c r="J18" s="749"/>
      <c r="K18" s="749"/>
      <c r="L18" s="749"/>
      <c r="M18" s="749"/>
      <c r="N18" s="749"/>
      <c r="O18" s="749"/>
      <c r="P18" s="749"/>
      <c r="Q18" s="749"/>
      <c r="R18" s="33"/>
      <c r="S18" s="33"/>
      <c r="T18" s="661"/>
      <c r="V18" s="30"/>
    </row>
    <row r="19" spans="1:22" ht="14.6">
      <c r="B19" s="167"/>
      <c r="C19" s="58"/>
      <c r="D19" s="61" t="s">
        <v>1155</v>
      </c>
      <c r="E19" s="150"/>
      <c r="F19" s="150"/>
      <c r="G19" s="31"/>
      <c r="H19" s="31"/>
      <c r="L19" s="33"/>
      <c r="R19" s="33"/>
      <c r="S19" s="33"/>
      <c r="T19" s="663"/>
      <c r="V19" s="30"/>
    </row>
    <row r="20" spans="1:22" ht="14.6">
      <c r="B20" s="167"/>
      <c r="C20" s="772" t="s">
        <v>234</v>
      </c>
      <c r="D20" s="772" t="s">
        <v>235</v>
      </c>
      <c r="E20" s="170" t="s">
        <v>221</v>
      </c>
      <c r="F20" s="170" t="s">
        <v>138</v>
      </c>
      <c r="G20" s="31"/>
      <c r="H20" s="556">
        <f>IF(AND(I20&lt;&gt;"",J20&lt;&gt;"",L20&lt;&gt;"",M20&lt;&gt;"",O20&lt;&gt;"",P20&lt;&gt;"",T20&lt;&gt;""),0,1)</f>
        <v>1</v>
      </c>
      <c r="I20" s="710"/>
      <c r="J20" s="160"/>
      <c r="L20" s="710"/>
      <c r="M20" s="160"/>
      <c r="O20" s="710"/>
      <c r="P20" s="160"/>
      <c r="R20" s="690"/>
      <c r="S20" s="33"/>
      <c r="T20" s="162"/>
      <c r="V20" s="30"/>
    </row>
    <row r="21" spans="1:22" ht="14.6">
      <c r="B21" s="767"/>
      <c r="C21" s="772" t="s">
        <v>236</v>
      </c>
      <c r="D21" s="772" t="s">
        <v>1374</v>
      </c>
      <c r="E21" s="170" t="s">
        <v>221</v>
      </c>
      <c r="F21" s="170" t="s">
        <v>97</v>
      </c>
      <c r="G21" s="31"/>
      <c r="H21" s="556">
        <f>IF(AND(I21&lt;&gt;"",J21&lt;&gt;"",L21&lt;&gt;"",M21&lt;&gt;"",O21&lt;&gt;"",P21&lt;&gt;"",T21&lt;&gt;""),0,1)</f>
        <v>1</v>
      </c>
      <c r="I21" s="62"/>
      <c r="J21" s="160"/>
      <c r="K21" s="33"/>
      <c r="L21" s="62"/>
      <c r="M21" s="160"/>
      <c r="N21" s="33"/>
      <c r="O21" s="62"/>
      <c r="P21" s="160"/>
      <c r="R21" s="690"/>
      <c r="S21" s="33"/>
      <c r="T21" s="162"/>
      <c r="V21" s="30"/>
    </row>
    <row r="22" spans="1:22" ht="14.6">
      <c r="B22" s="767"/>
      <c r="D22" s="31" t="s">
        <v>233</v>
      </c>
      <c r="E22" s="169"/>
      <c r="F22" s="169"/>
      <c r="G22" s="31"/>
      <c r="H22" s="31"/>
      <c r="K22" s="33"/>
      <c r="L22" s="33"/>
      <c r="R22" s="33"/>
      <c r="S22" s="33"/>
      <c r="T22" s="661"/>
      <c r="V22" s="30"/>
    </row>
    <row r="23" spans="1:22" s="748" customFormat="1" ht="14.6">
      <c r="A23" s="749"/>
      <c r="B23" s="767"/>
      <c r="C23" s="772"/>
      <c r="D23" s="737" t="s">
        <v>1414</v>
      </c>
      <c r="E23" s="170"/>
      <c r="F23" s="170"/>
      <c r="G23" s="749"/>
      <c r="H23" s="749"/>
      <c r="I23" s="749"/>
      <c r="J23" s="749"/>
      <c r="K23" s="750"/>
      <c r="L23" s="750"/>
      <c r="M23" s="749"/>
      <c r="N23" s="749"/>
      <c r="O23" s="749"/>
      <c r="P23" s="749"/>
      <c r="Q23" s="750"/>
      <c r="R23" s="750"/>
      <c r="S23" s="750"/>
      <c r="T23" s="760"/>
      <c r="U23" s="750"/>
      <c r="V23" s="30"/>
    </row>
    <row r="24" spans="1:22" s="748" customFormat="1" ht="14.6">
      <c r="A24" s="749"/>
      <c r="B24" s="767"/>
      <c r="C24" s="772" t="s">
        <v>1415</v>
      </c>
      <c r="D24" s="772" t="s">
        <v>1416</v>
      </c>
      <c r="E24" s="170" t="s">
        <v>221</v>
      </c>
      <c r="F24" s="170" t="s">
        <v>97</v>
      </c>
      <c r="G24" s="749"/>
      <c r="H24" s="749"/>
      <c r="I24" s="965"/>
      <c r="J24" s="765"/>
      <c r="K24" s="750"/>
      <c r="L24" s="965"/>
      <c r="M24" s="765"/>
      <c r="N24" s="750"/>
      <c r="O24" s="965"/>
      <c r="P24" s="765"/>
      <c r="Q24" s="750"/>
      <c r="R24" s="953"/>
      <c r="S24" s="750"/>
      <c r="T24" s="766"/>
      <c r="U24" s="750"/>
      <c r="V24" s="30"/>
    </row>
    <row r="25" spans="1:22" s="748" customFormat="1" ht="14.6">
      <c r="A25" s="749"/>
      <c r="B25" s="767"/>
      <c r="C25" s="772" t="s">
        <v>1417</v>
      </c>
      <c r="D25" s="772" t="s">
        <v>1418</v>
      </c>
      <c r="E25" s="170" t="s">
        <v>221</v>
      </c>
      <c r="F25" s="170" t="s">
        <v>97</v>
      </c>
      <c r="G25" s="749"/>
      <c r="H25" s="749"/>
      <c r="I25" s="965"/>
      <c r="J25" s="765"/>
      <c r="K25" s="750"/>
      <c r="L25" s="965"/>
      <c r="M25" s="765"/>
      <c r="N25" s="750"/>
      <c r="O25" s="965"/>
      <c r="P25" s="765"/>
      <c r="Q25" s="750"/>
      <c r="R25" s="953"/>
      <c r="S25" s="750"/>
      <c r="T25" s="766"/>
      <c r="U25" s="750"/>
      <c r="V25" s="30"/>
    </row>
    <row r="26" spans="1:22" s="748" customFormat="1" ht="14.6">
      <c r="A26" s="749"/>
      <c r="B26" s="767"/>
      <c r="C26" s="772" t="s">
        <v>1419</v>
      </c>
      <c r="D26" s="772" t="s">
        <v>1420</v>
      </c>
      <c r="E26" s="170" t="s">
        <v>221</v>
      </c>
      <c r="F26" s="170" t="s">
        <v>97</v>
      </c>
      <c r="G26" s="749"/>
      <c r="H26" s="749"/>
      <c r="I26" s="965"/>
      <c r="J26" s="765"/>
      <c r="K26" s="750"/>
      <c r="L26" s="965"/>
      <c r="M26" s="765"/>
      <c r="N26" s="750"/>
      <c r="O26" s="965"/>
      <c r="P26" s="765"/>
      <c r="Q26" s="750"/>
      <c r="R26" s="953"/>
      <c r="S26" s="750"/>
      <c r="T26" s="766"/>
      <c r="U26" s="750"/>
      <c r="V26" s="30"/>
    </row>
    <row r="27" spans="1:22" s="748" customFormat="1" ht="15" thickBot="1">
      <c r="A27" s="749"/>
      <c r="B27" s="767"/>
      <c r="C27" s="749"/>
      <c r="D27" s="749"/>
      <c r="E27" s="169"/>
      <c r="F27" s="169"/>
      <c r="G27" s="749"/>
      <c r="H27" s="749"/>
      <c r="I27" s="749"/>
      <c r="J27" s="749"/>
      <c r="K27" s="749"/>
      <c r="L27" s="749"/>
      <c r="M27" s="749"/>
      <c r="N27" s="749"/>
      <c r="O27" s="749"/>
      <c r="P27" s="749"/>
      <c r="Q27" s="749"/>
      <c r="R27" s="750"/>
      <c r="S27" s="750"/>
      <c r="T27" s="760"/>
      <c r="U27" s="750"/>
      <c r="V27" s="30"/>
    </row>
    <row r="28" spans="1:22" s="748" customFormat="1" ht="15" thickBot="1">
      <c r="A28" s="749"/>
      <c r="B28" s="767"/>
      <c r="C28" s="996" t="s">
        <v>1421</v>
      </c>
      <c r="D28" s="1003"/>
      <c r="E28" s="169"/>
      <c r="F28" s="169"/>
      <c r="G28" s="749"/>
      <c r="H28" s="749"/>
      <c r="I28" s="749"/>
      <c r="J28" s="749"/>
      <c r="K28" s="749"/>
      <c r="L28" s="749"/>
      <c r="M28" s="749"/>
      <c r="N28" s="749"/>
      <c r="O28" s="749"/>
      <c r="P28" s="749"/>
      <c r="Q28" s="749"/>
      <c r="R28" s="750"/>
      <c r="S28" s="750"/>
      <c r="T28" s="760"/>
      <c r="U28" s="750"/>
      <c r="V28" s="30"/>
    </row>
    <row r="29" spans="1:22" s="748" customFormat="1" ht="14.6">
      <c r="A29" s="749"/>
      <c r="B29" s="767"/>
      <c r="J29" s="749"/>
      <c r="K29" s="749"/>
      <c r="L29" s="749"/>
      <c r="M29" s="749"/>
      <c r="N29" s="749"/>
      <c r="O29" s="749"/>
      <c r="P29" s="749"/>
      <c r="Q29" s="749"/>
      <c r="R29" s="750"/>
      <c r="S29" s="750"/>
      <c r="T29" s="760"/>
      <c r="U29" s="750"/>
      <c r="V29" s="30"/>
    </row>
    <row r="30" spans="1:22" s="748" customFormat="1" ht="14.6">
      <c r="A30" s="749"/>
      <c r="B30" s="767"/>
      <c r="C30" s="758"/>
      <c r="D30" s="747" t="s">
        <v>1422</v>
      </c>
      <c r="E30" s="764"/>
      <c r="F30" s="764"/>
      <c r="G30" s="749"/>
      <c r="H30" s="749"/>
      <c r="I30" s="749"/>
      <c r="J30" s="749"/>
      <c r="K30" s="749"/>
      <c r="L30" s="749"/>
      <c r="M30" s="749"/>
      <c r="N30" s="749"/>
      <c r="O30" s="749"/>
      <c r="P30" s="749"/>
      <c r="Q30" s="749"/>
      <c r="R30" s="750"/>
      <c r="S30" s="750"/>
      <c r="T30" s="760"/>
      <c r="U30" s="750"/>
      <c r="V30" s="30"/>
    </row>
    <row r="31" spans="1:22" s="748" customFormat="1" ht="14.6">
      <c r="A31" s="749"/>
      <c r="B31" s="767"/>
      <c r="C31" s="772" t="s">
        <v>1423</v>
      </c>
      <c r="D31" s="772" t="s">
        <v>1424</v>
      </c>
      <c r="E31" s="170" t="s">
        <v>221</v>
      </c>
      <c r="F31" s="170" t="s">
        <v>97</v>
      </c>
      <c r="G31" s="749"/>
      <c r="H31" s="749"/>
      <c r="I31" s="965"/>
      <c r="J31" s="470"/>
      <c r="K31" s="471"/>
      <c r="L31" s="965"/>
      <c r="M31" s="470"/>
      <c r="N31" s="749"/>
      <c r="O31" s="30"/>
      <c r="P31" s="30"/>
      <c r="Q31" s="750"/>
      <c r="R31" s="992"/>
      <c r="S31" s="750"/>
      <c r="T31" s="766"/>
      <c r="U31" s="750"/>
      <c r="V31" s="30"/>
    </row>
    <row r="32" spans="1:22" s="748" customFormat="1" ht="14.6">
      <c r="A32" s="749"/>
      <c r="B32" s="767"/>
      <c r="C32" s="772" t="s">
        <v>1425</v>
      </c>
      <c r="D32" s="772" t="s">
        <v>1426</v>
      </c>
      <c r="E32" s="170" t="s">
        <v>221</v>
      </c>
      <c r="F32" s="170" t="s">
        <v>97</v>
      </c>
      <c r="G32" s="749"/>
      <c r="H32" s="749"/>
      <c r="I32" s="965"/>
      <c r="J32" s="765"/>
      <c r="K32" s="750"/>
      <c r="L32" s="965"/>
      <c r="M32" s="765"/>
      <c r="N32" s="749"/>
      <c r="O32" s="30"/>
      <c r="P32" s="30"/>
      <c r="Q32" s="750"/>
      <c r="R32" s="992"/>
      <c r="S32" s="750"/>
      <c r="T32" s="766"/>
      <c r="U32" s="750"/>
      <c r="V32" s="30"/>
    </row>
    <row r="33" spans="1:22" s="748" customFormat="1" ht="14.6">
      <c r="A33" s="749"/>
      <c r="B33" s="767"/>
      <c r="C33" s="750"/>
      <c r="D33" s="749" t="s">
        <v>233</v>
      </c>
      <c r="E33" s="169"/>
      <c r="F33" s="169"/>
      <c r="G33" s="749"/>
      <c r="H33" s="749"/>
      <c r="I33" s="749"/>
      <c r="J33" s="749"/>
      <c r="K33" s="749"/>
      <c r="L33" s="749"/>
      <c r="M33" s="749"/>
      <c r="N33" s="749"/>
      <c r="O33" s="749"/>
      <c r="P33" s="749"/>
      <c r="Q33" s="750"/>
      <c r="R33" s="750"/>
      <c r="S33" s="750"/>
      <c r="T33" s="661"/>
      <c r="U33" s="750"/>
      <c r="V33" s="30"/>
    </row>
    <row r="34" spans="1:22" s="748" customFormat="1" ht="14.6">
      <c r="A34" s="749"/>
      <c r="B34" s="767"/>
      <c r="C34" s="758"/>
      <c r="D34" s="747" t="s">
        <v>1611</v>
      </c>
      <c r="E34" s="764"/>
      <c r="F34" s="764"/>
      <c r="G34" s="749"/>
      <c r="H34" s="749"/>
      <c r="I34" s="749"/>
      <c r="J34" s="749"/>
      <c r="K34" s="749"/>
      <c r="L34" s="750"/>
      <c r="M34" s="749"/>
      <c r="N34" s="749"/>
      <c r="O34" s="749"/>
      <c r="P34" s="749"/>
      <c r="Q34" s="750"/>
      <c r="R34" s="750"/>
      <c r="S34" s="750"/>
      <c r="T34" s="663"/>
      <c r="U34" s="750"/>
      <c r="V34" s="30"/>
    </row>
    <row r="35" spans="1:22" s="748" customFormat="1" ht="14.6">
      <c r="A35" s="749"/>
      <c r="B35" s="767"/>
      <c r="C35" s="772" t="s">
        <v>1427</v>
      </c>
      <c r="D35" s="772" t="s">
        <v>1424</v>
      </c>
      <c r="E35" s="170" t="s">
        <v>221</v>
      </c>
      <c r="F35" s="170" t="s">
        <v>97</v>
      </c>
      <c r="G35" s="749"/>
      <c r="H35" s="749"/>
      <c r="I35" s="965"/>
      <c r="J35" s="765"/>
      <c r="K35" s="750"/>
      <c r="L35" s="965"/>
      <c r="M35" s="765"/>
      <c r="N35" s="749"/>
      <c r="O35" s="30"/>
      <c r="P35" s="30"/>
      <c r="Q35" s="750"/>
      <c r="R35" s="992"/>
      <c r="S35" s="750"/>
      <c r="T35" s="766"/>
      <c r="U35" s="750"/>
      <c r="V35" s="30"/>
    </row>
    <row r="36" spans="1:22" s="748" customFormat="1" ht="14.6">
      <c r="A36" s="749"/>
      <c r="B36" s="767"/>
      <c r="C36" s="749"/>
      <c r="D36" s="749" t="s">
        <v>233</v>
      </c>
      <c r="E36" s="169"/>
      <c r="F36" s="169"/>
      <c r="G36" s="749"/>
      <c r="H36" s="749"/>
      <c r="I36" s="749"/>
      <c r="J36" s="749"/>
      <c r="K36" s="750"/>
      <c r="L36" s="750"/>
      <c r="M36" s="749"/>
      <c r="N36" s="749"/>
      <c r="O36" s="749"/>
      <c r="P36" s="749"/>
      <c r="Q36" s="750"/>
      <c r="R36" s="750"/>
      <c r="S36" s="750"/>
      <c r="T36" s="661"/>
      <c r="U36" s="750"/>
      <c r="V36" s="30"/>
    </row>
    <row r="37" spans="1:22" s="748" customFormat="1" ht="14.6">
      <c r="A37" s="749"/>
      <c r="B37" s="767"/>
      <c r="C37" s="736"/>
      <c r="D37" s="747" t="s">
        <v>1428</v>
      </c>
      <c r="E37" s="170"/>
      <c r="F37" s="170"/>
      <c r="G37" s="749"/>
      <c r="H37" s="749"/>
      <c r="I37" s="749"/>
      <c r="J37" s="749"/>
      <c r="K37" s="750"/>
      <c r="L37" s="750"/>
      <c r="M37" s="749"/>
      <c r="N37" s="749"/>
      <c r="O37" s="749"/>
      <c r="P37" s="749"/>
      <c r="Q37" s="750"/>
      <c r="R37" s="750"/>
      <c r="S37" s="750"/>
      <c r="T37" s="760"/>
      <c r="U37" s="750"/>
      <c r="V37" s="30"/>
    </row>
    <row r="38" spans="1:22" s="748" customFormat="1" ht="14.6">
      <c r="A38" s="749"/>
      <c r="B38" s="767"/>
      <c r="C38" s="736"/>
      <c r="D38" s="747" t="s">
        <v>1429</v>
      </c>
      <c r="E38" s="170"/>
      <c r="F38" s="170"/>
      <c r="G38" s="749"/>
      <c r="H38" s="749"/>
      <c r="I38" s="749"/>
      <c r="J38" s="749"/>
      <c r="K38" s="750"/>
      <c r="L38" s="750"/>
      <c r="M38" s="749"/>
      <c r="N38" s="749"/>
      <c r="O38" s="749"/>
      <c r="P38" s="749"/>
      <c r="Q38" s="750"/>
      <c r="R38" s="750"/>
      <c r="S38" s="750"/>
      <c r="T38" s="760"/>
      <c r="U38" s="750"/>
      <c r="V38" s="30"/>
    </row>
    <row r="39" spans="1:22" s="748" customFormat="1" ht="14.6">
      <c r="A39" s="749"/>
      <c r="B39" s="767"/>
      <c r="C39" s="736" t="s">
        <v>1430</v>
      </c>
      <c r="D39" s="736" t="s">
        <v>1431</v>
      </c>
      <c r="E39" s="170" t="s">
        <v>221</v>
      </c>
      <c r="F39" s="170" t="s">
        <v>97</v>
      </c>
      <c r="G39" s="749"/>
      <c r="H39" s="749"/>
      <c r="I39" s="965"/>
      <c r="J39" s="765"/>
      <c r="K39" s="750"/>
      <c r="L39" s="965"/>
      <c r="M39" s="765"/>
      <c r="N39" s="749"/>
      <c r="O39" s="30"/>
      <c r="P39" s="30"/>
      <c r="Q39" s="750"/>
      <c r="R39" s="992"/>
      <c r="S39" s="750"/>
      <c r="T39" s="766"/>
      <c r="U39" s="750"/>
      <c r="V39" s="30"/>
    </row>
    <row r="40" spans="1:22" s="748" customFormat="1" ht="14.6">
      <c r="A40" s="749"/>
      <c r="B40" s="767"/>
      <c r="C40" s="736" t="s">
        <v>1432</v>
      </c>
      <c r="D40" s="736" t="s">
        <v>1433</v>
      </c>
      <c r="E40" s="170" t="s">
        <v>221</v>
      </c>
      <c r="F40" s="170" t="s">
        <v>97</v>
      </c>
      <c r="G40" s="749"/>
      <c r="H40" s="749"/>
      <c r="I40" s="965"/>
      <c r="J40" s="765"/>
      <c r="K40" s="750"/>
      <c r="L40" s="965"/>
      <c r="M40" s="765"/>
      <c r="N40" s="749"/>
      <c r="O40" s="30"/>
      <c r="P40" s="30"/>
      <c r="Q40" s="750"/>
      <c r="R40" s="992"/>
      <c r="S40" s="750"/>
      <c r="T40" s="766"/>
      <c r="U40" s="750"/>
      <c r="V40" s="30"/>
    </row>
    <row r="41" spans="1:22" s="748" customFormat="1" ht="14.6">
      <c r="A41" s="749"/>
      <c r="B41" s="767"/>
      <c r="C41" s="736" t="s">
        <v>1434</v>
      </c>
      <c r="D41" s="736" t="s">
        <v>1435</v>
      </c>
      <c r="E41" s="170" t="s">
        <v>221</v>
      </c>
      <c r="F41" s="170" t="s">
        <v>138</v>
      </c>
      <c r="G41" s="749"/>
      <c r="H41" s="749"/>
      <c r="I41" s="708">
        <f>I39+I40</f>
        <v>0</v>
      </c>
      <c r="J41" s="765"/>
      <c r="K41" s="750"/>
      <c r="L41" s="708">
        <f>L39+L40</f>
        <v>0</v>
      </c>
      <c r="M41" s="765"/>
      <c r="N41" s="749"/>
      <c r="O41" s="30"/>
      <c r="P41" s="30"/>
      <c r="Q41" s="750"/>
      <c r="R41" s="992"/>
      <c r="S41" s="750"/>
      <c r="T41" s="766"/>
      <c r="U41" s="750"/>
      <c r="V41" s="30"/>
    </row>
    <row r="42" spans="1:22" s="748" customFormat="1" ht="14.6">
      <c r="A42" s="749"/>
      <c r="B42" s="767"/>
      <c r="C42" s="761"/>
      <c r="D42" s="761"/>
      <c r="E42" s="138"/>
      <c r="F42" s="138"/>
      <c r="G42" s="749"/>
      <c r="H42" s="749"/>
      <c r="I42" s="749"/>
      <c r="J42" s="749"/>
      <c r="K42" s="749"/>
      <c r="L42" s="749"/>
      <c r="M42" s="749"/>
      <c r="N42" s="749"/>
      <c r="O42" s="749"/>
      <c r="P42" s="761"/>
      <c r="Q42" s="761"/>
      <c r="R42" s="761"/>
      <c r="S42" s="761"/>
      <c r="T42" s="761"/>
      <c r="U42" s="761"/>
      <c r="V42" s="30"/>
    </row>
    <row r="43" spans="1:22" s="748" customFormat="1" ht="15" thickBot="1">
      <c r="A43" s="749"/>
      <c r="B43" s="767"/>
      <c r="C43" s="761"/>
      <c r="D43" s="761"/>
      <c r="E43" s="138"/>
      <c r="F43" s="138"/>
      <c r="G43" s="749"/>
      <c r="H43" s="749"/>
      <c r="I43" s="749"/>
      <c r="J43" s="749"/>
      <c r="K43" s="749"/>
      <c r="L43" s="749"/>
      <c r="M43" s="749"/>
      <c r="N43" s="749"/>
      <c r="O43" s="749"/>
      <c r="P43" s="761"/>
      <c r="Q43" s="761"/>
      <c r="R43" s="761"/>
      <c r="S43" s="761"/>
      <c r="T43" s="761"/>
      <c r="U43" s="761"/>
      <c r="V43" s="30"/>
    </row>
    <row r="44" spans="1:22" s="748" customFormat="1" ht="15" thickBot="1">
      <c r="A44" s="749"/>
      <c r="B44" s="767"/>
      <c r="C44" s="996" t="s">
        <v>1619</v>
      </c>
      <c r="D44" s="1003"/>
      <c r="E44" s="138"/>
      <c r="F44" s="138"/>
      <c r="G44" s="749"/>
      <c r="H44" s="749"/>
      <c r="I44" s="749"/>
      <c r="J44" s="749"/>
      <c r="K44" s="749"/>
      <c r="L44" s="749"/>
      <c r="M44" s="749"/>
      <c r="N44" s="749"/>
      <c r="O44" s="749"/>
      <c r="P44" s="761"/>
      <c r="Q44" s="761"/>
      <c r="R44" s="761"/>
      <c r="S44" s="761"/>
      <c r="T44" s="761"/>
      <c r="U44" s="761"/>
      <c r="V44" s="30"/>
    </row>
    <row r="45" spans="1:22" s="748" customFormat="1" ht="14.6">
      <c r="A45" s="749"/>
      <c r="B45" s="767"/>
      <c r="C45" s="761"/>
      <c r="D45" s="761"/>
      <c r="E45" s="138"/>
      <c r="F45" s="138"/>
      <c r="G45" s="749"/>
      <c r="H45" s="749"/>
      <c r="I45" s="749"/>
      <c r="J45" s="749"/>
      <c r="K45" s="749"/>
      <c r="L45" s="749"/>
      <c r="M45" s="749"/>
      <c r="N45" s="749"/>
      <c r="O45" s="749"/>
      <c r="P45" s="214"/>
      <c r="Q45" s="761"/>
      <c r="R45" s="761"/>
      <c r="S45" s="761"/>
      <c r="T45" s="761"/>
      <c r="U45" s="761"/>
      <c r="V45" s="30"/>
    </row>
    <row r="46" spans="1:22" s="748" customFormat="1" ht="14.6">
      <c r="A46" s="749"/>
      <c r="B46" s="767"/>
      <c r="C46" s="758"/>
      <c r="D46" s="747" t="s">
        <v>1620</v>
      </c>
      <c r="E46" s="759"/>
      <c r="F46" s="759"/>
      <c r="G46" s="749"/>
      <c r="H46" s="763"/>
      <c r="I46" s="749"/>
      <c r="J46" s="749"/>
      <c r="K46" s="749"/>
      <c r="L46" s="749"/>
      <c r="M46" s="749"/>
      <c r="N46" s="749"/>
      <c r="O46" s="749"/>
      <c r="P46" s="214"/>
      <c r="Q46" s="761"/>
      <c r="R46" s="761"/>
      <c r="S46" s="761"/>
      <c r="T46" s="761"/>
      <c r="U46" s="761"/>
      <c r="V46" s="30"/>
    </row>
    <row r="47" spans="1:22" s="748" customFormat="1" ht="14.6">
      <c r="A47" s="749"/>
      <c r="B47" s="767"/>
      <c r="C47" s="736" t="s">
        <v>1621</v>
      </c>
      <c r="D47" s="772" t="s">
        <v>1424</v>
      </c>
      <c r="E47" s="170" t="s">
        <v>221</v>
      </c>
      <c r="F47" s="170" t="s">
        <v>97</v>
      </c>
      <c r="G47" s="750"/>
      <c r="H47" s="749"/>
      <c r="I47" s="965"/>
      <c r="J47" s="765"/>
      <c r="K47" s="750"/>
      <c r="L47" s="965"/>
      <c r="M47" s="765"/>
      <c r="N47" s="750"/>
      <c r="O47" s="30"/>
      <c r="P47" s="30"/>
      <c r="Q47" s="750"/>
      <c r="R47" s="1029"/>
      <c r="S47" s="750"/>
      <c r="T47" s="1030"/>
      <c r="U47" s="750"/>
      <c r="V47" s="30"/>
    </row>
    <row r="48" spans="1:22" s="748" customFormat="1" ht="14.6">
      <c r="A48" s="749"/>
      <c r="B48" s="767"/>
      <c r="C48" s="736" t="s">
        <v>1622</v>
      </c>
      <c r="D48" s="772" t="s">
        <v>1426</v>
      </c>
      <c r="E48" s="170" t="s">
        <v>221</v>
      </c>
      <c r="F48" s="170" t="s">
        <v>97</v>
      </c>
      <c r="G48" s="749"/>
      <c r="H48" s="749"/>
      <c r="I48" s="965"/>
      <c r="J48" s="765"/>
      <c r="K48" s="750"/>
      <c r="L48" s="965"/>
      <c r="M48" s="765"/>
      <c r="N48" s="750"/>
      <c r="O48" s="30"/>
      <c r="P48" s="30"/>
      <c r="Q48" s="749"/>
      <c r="R48" s="1029"/>
      <c r="S48" s="750"/>
      <c r="T48" s="1030"/>
      <c r="U48" s="750"/>
      <c r="V48" s="30"/>
    </row>
    <row r="49" spans="1:22" s="748" customFormat="1" ht="14.6">
      <c r="A49" s="749"/>
      <c r="B49" s="767"/>
      <c r="C49" s="761"/>
      <c r="D49" s="761"/>
      <c r="E49" s="138"/>
      <c r="F49" s="138"/>
      <c r="G49" s="749"/>
      <c r="H49" s="763"/>
      <c r="I49" s="749"/>
      <c r="J49" s="749"/>
      <c r="K49" s="749"/>
      <c r="L49" s="749"/>
      <c r="M49" s="749"/>
      <c r="N49" s="749"/>
      <c r="O49" s="749"/>
      <c r="P49" s="749"/>
      <c r="Q49" s="761"/>
      <c r="R49" s="761"/>
      <c r="S49" s="761"/>
      <c r="T49" s="761"/>
      <c r="U49" s="761"/>
      <c r="V49" s="30"/>
    </row>
    <row r="50" spans="1:22" s="748" customFormat="1" ht="14.6">
      <c r="A50" s="749"/>
      <c r="B50" s="767"/>
      <c r="C50" s="758"/>
      <c r="D50" s="737" t="s">
        <v>1611</v>
      </c>
      <c r="E50" s="764"/>
      <c r="F50" s="764"/>
      <c r="G50" s="750"/>
      <c r="H50" s="749"/>
      <c r="I50" s="749"/>
      <c r="J50" s="749"/>
      <c r="K50" s="749"/>
      <c r="L50" s="749"/>
      <c r="M50" s="749"/>
      <c r="N50" s="749"/>
      <c r="O50" s="749"/>
      <c r="P50" s="749"/>
      <c r="Q50" s="750"/>
      <c r="R50" s="750"/>
      <c r="S50" s="750"/>
      <c r="T50" s="663"/>
      <c r="U50" s="750"/>
      <c r="V50" s="30"/>
    </row>
    <row r="51" spans="1:22" s="748" customFormat="1" ht="14.6">
      <c r="A51" s="749"/>
      <c r="B51" s="767"/>
      <c r="C51" s="736" t="s">
        <v>1623</v>
      </c>
      <c r="D51" s="772" t="s">
        <v>1424</v>
      </c>
      <c r="E51" s="170" t="s">
        <v>221</v>
      </c>
      <c r="F51" s="170" t="s">
        <v>97</v>
      </c>
      <c r="G51" s="749"/>
      <c r="H51" s="749"/>
      <c r="I51" s="965"/>
      <c r="J51" s="765"/>
      <c r="K51" s="750"/>
      <c r="L51" s="965"/>
      <c r="M51" s="765"/>
      <c r="N51" s="750"/>
      <c r="O51" s="30"/>
      <c r="P51" s="30"/>
      <c r="Q51" s="749"/>
      <c r="R51" s="1029"/>
      <c r="S51" s="750"/>
      <c r="T51" s="1030"/>
      <c r="U51" s="750"/>
      <c r="V51" s="30"/>
    </row>
    <row r="52" spans="1:22" s="748" customFormat="1" ht="14.6">
      <c r="A52" s="749"/>
      <c r="B52" s="767"/>
      <c r="C52" s="761"/>
      <c r="D52" s="761"/>
      <c r="E52" s="138"/>
      <c r="F52" s="138"/>
      <c r="G52" s="749"/>
      <c r="H52" s="763"/>
      <c r="I52" s="749"/>
      <c r="J52" s="749"/>
      <c r="K52" s="749"/>
      <c r="L52" s="749"/>
      <c r="M52" s="749"/>
      <c r="N52" s="749"/>
      <c r="O52" s="749"/>
      <c r="P52" s="749"/>
      <c r="Q52" s="761"/>
      <c r="R52" s="761"/>
      <c r="S52" s="761"/>
      <c r="T52" s="761"/>
      <c r="U52" s="761"/>
      <c r="V52" s="30"/>
    </row>
    <row r="53" spans="1:22" s="748" customFormat="1" ht="14.6">
      <c r="A53" s="749"/>
      <c r="B53" s="767"/>
      <c r="C53" s="736"/>
      <c r="D53" s="747" t="s">
        <v>1428</v>
      </c>
      <c r="E53" s="170"/>
      <c r="F53" s="170"/>
      <c r="G53" s="750"/>
      <c r="H53" s="749"/>
      <c r="I53" s="749"/>
      <c r="J53" s="749"/>
      <c r="K53" s="749"/>
      <c r="L53" s="749"/>
      <c r="M53" s="749"/>
      <c r="N53" s="749"/>
      <c r="O53" s="749"/>
      <c r="P53" s="749"/>
      <c r="Q53" s="749"/>
      <c r="R53" s="749"/>
      <c r="S53" s="749"/>
      <c r="T53" s="749"/>
      <c r="U53" s="750"/>
      <c r="V53" s="30"/>
    </row>
    <row r="54" spans="1:22" s="748" customFormat="1" ht="14.6">
      <c r="A54" s="749"/>
      <c r="B54" s="767"/>
      <c r="C54" s="736"/>
      <c r="D54" s="747" t="s">
        <v>1429</v>
      </c>
      <c r="E54" s="170"/>
      <c r="F54" s="170"/>
      <c r="G54" s="750"/>
      <c r="H54" s="749"/>
      <c r="I54" s="749"/>
      <c r="J54" s="749"/>
      <c r="K54" s="749"/>
      <c r="L54" s="749"/>
      <c r="M54" s="749"/>
      <c r="N54" s="749"/>
      <c r="O54" s="749"/>
      <c r="P54" s="749"/>
      <c r="Q54" s="749"/>
      <c r="R54" s="749"/>
      <c r="S54" s="749"/>
      <c r="T54" s="358"/>
      <c r="U54" s="750"/>
      <c r="V54" s="30"/>
    </row>
    <row r="55" spans="1:22" s="748" customFormat="1" ht="14.6">
      <c r="A55" s="749"/>
      <c r="B55" s="767"/>
      <c r="C55" s="736" t="s">
        <v>1624</v>
      </c>
      <c r="D55" s="736" t="s">
        <v>1431</v>
      </c>
      <c r="E55" s="170" t="s">
        <v>221</v>
      </c>
      <c r="F55" s="170" t="s">
        <v>97</v>
      </c>
      <c r="G55" s="750"/>
      <c r="H55" s="763"/>
      <c r="I55" s="965"/>
      <c r="J55" s="765"/>
      <c r="K55" s="750"/>
      <c r="L55" s="965"/>
      <c r="M55" s="765"/>
      <c r="N55" s="750"/>
      <c r="O55" s="30"/>
      <c r="P55" s="30"/>
      <c r="Q55" s="750"/>
      <c r="R55" s="1029"/>
      <c r="S55" s="750"/>
      <c r="T55" s="1030"/>
      <c r="U55" s="750"/>
      <c r="V55" s="30"/>
    </row>
    <row r="56" spans="1:22" s="748" customFormat="1" ht="14.6">
      <c r="A56" s="749"/>
      <c r="B56" s="767"/>
      <c r="C56" s="736" t="s">
        <v>1625</v>
      </c>
      <c r="D56" s="736" t="s">
        <v>1433</v>
      </c>
      <c r="E56" s="170" t="s">
        <v>221</v>
      </c>
      <c r="F56" s="170" t="s">
        <v>97</v>
      </c>
      <c r="G56" s="750"/>
      <c r="H56" s="763"/>
      <c r="I56" s="965"/>
      <c r="J56" s="765"/>
      <c r="K56" s="750"/>
      <c r="L56" s="965"/>
      <c r="M56" s="765"/>
      <c r="N56" s="750"/>
      <c r="O56" s="30"/>
      <c r="P56" s="30"/>
      <c r="Q56" s="750"/>
      <c r="R56" s="1029"/>
      <c r="S56" s="750"/>
      <c r="T56" s="1030"/>
      <c r="U56" s="750"/>
      <c r="V56" s="30"/>
    </row>
    <row r="57" spans="1:22" s="748" customFormat="1" ht="14.6">
      <c r="A57" s="749"/>
      <c r="B57" s="767"/>
      <c r="C57" s="736" t="s">
        <v>1626</v>
      </c>
      <c r="D57" s="736" t="s">
        <v>1435</v>
      </c>
      <c r="E57" s="170" t="s">
        <v>221</v>
      </c>
      <c r="F57" s="170" t="s">
        <v>138</v>
      </c>
      <c r="G57" s="750"/>
      <c r="H57" s="763"/>
      <c r="I57" s="708">
        <f>I55+I56</f>
        <v>0</v>
      </c>
      <c r="J57" s="765"/>
      <c r="K57" s="750"/>
      <c r="L57" s="708">
        <f>L55+L56</f>
        <v>0</v>
      </c>
      <c r="M57" s="765"/>
      <c r="N57" s="750"/>
      <c r="O57" s="30"/>
      <c r="P57" s="30"/>
      <c r="Q57" s="750"/>
      <c r="R57" s="1029"/>
      <c r="S57" s="750"/>
      <c r="T57" s="1030"/>
      <c r="U57" s="750"/>
      <c r="V57" s="30"/>
    </row>
    <row r="58" spans="1:22" s="748" customFormat="1" ht="14.6">
      <c r="A58" s="749"/>
      <c r="B58" s="767"/>
      <c r="C58" s="761"/>
      <c r="D58" s="761"/>
      <c r="E58" s="138"/>
      <c r="F58" s="138"/>
      <c r="G58" s="749"/>
      <c r="H58" s="749"/>
      <c r="I58" s="749"/>
      <c r="J58" s="749"/>
      <c r="K58" s="749"/>
      <c r="L58" s="749"/>
      <c r="M58" s="749"/>
      <c r="N58" s="749"/>
      <c r="O58" s="749"/>
      <c r="P58" s="763"/>
      <c r="Q58" s="750"/>
      <c r="V58" s="30"/>
    </row>
    <row r="59" spans="1:22" s="748" customFormat="1" ht="15" thickBot="1">
      <c r="A59" s="749"/>
      <c r="B59" s="767"/>
      <c r="C59" s="761"/>
      <c r="D59" s="761"/>
      <c r="E59" s="138"/>
      <c r="F59" s="138"/>
      <c r="G59" s="749"/>
      <c r="H59" s="749"/>
      <c r="I59" s="749"/>
      <c r="J59" s="749"/>
      <c r="K59" s="749"/>
      <c r="L59" s="749"/>
      <c r="M59" s="749"/>
      <c r="N59" s="749"/>
      <c r="O59" s="749"/>
      <c r="P59" s="763"/>
      <c r="Q59" s="750"/>
      <c r="V59" s="30"/>
    </row>
    <row r="60" spans="1:22" s="748" customFormat="1" ht="15" thickBot="1">
      <c r="A60" s="749"/>
      <c r="B60" s="767"/>
      <c r="C60" s="996" t="s">
        <v>1436</v>
      </c>
      <c r="D60" s="1003"/>
      <c r="E60" s="138"/>
      <c r="F60" s="138"/>
      <c r="G60" s="749"/>
      <c r="H60" s="749"/>
      <c r="I60" s="749"/>
      <c r="J60" s="749"/>
      <c r="K60" s="749"/>
      <c r="L60" s="749"/>
      <c r="M60" s="749"/>
      <c r="N60" s="749"/>
      <c r="O60" s="749"/>
      <c r="P60" s="763"/>
      <c r="Q60" s="750"/>
      <c r="V60" s="30"/>
    </row>
    <row r="61" spans="1:22" s="748" customFormat="1" ht="14.6">
      <c r="A61" s="749"/>
      <c r="B61" s="767"/>
      <c r="C61" s="761"/>
      <c r="D61" s="761"/>
      <c r="E61" s="138"/>
      <c r="F61" s="138"/>
      <c r="G61" s="749"/>
      <c r="H61" s="749"/>
      <c r="I61" s="749"/>
      <c r="J61" s="749"/>
      <c r="K61" s="749"/>
      <c r="L61" s="749"/>
      <c r="M61" s="749"/>
      <c r="N61" s="749"/>
      <c r="O61" s="749"/>
      <c r="P61" s="763"/>
      <c r="Q61" s="750"/>
      <c r="V61" s="30"/>
    </row>
    <row r="62" spans="1:22" s="748" customFormat="1" ht="14.6">
      <c r="A62" s="749"/>
      <c r="B62" s="767"/>
      <c r="C62" s="758"/>
      <c r="D62" s="747" t="s">
        <v>1439</v>
      </c>
      <c r="E62" s="759"/>
      <c r="F62" s="759"/>
      <c r="G62" s="750"/>
      <c r="H62" s="749"/>
      <c r="I62" s="750"/>
      <c r="J62" s="749"/>
      <c r="K62" s="749"/>
      <c r="L62" s="749"/>
      <c r="M62" s="749"/>
      <c r="N62" s="749"/>
      <c r="O62" s="749"/>
      <c r="P62" s="749"/>
      <c r="Q62" s="750"/>
      <c r="R62" s="750"/>
      <c r="S62" s="750"/>
      <c r="T62" s="76"/>
      <c r="V62" s="30"/>
    </row>
    <row r="63" spans="1:22" s="748" customFormat="1" ht="14.6">
      <c r="A63" s="749"/>
      <c r="B63" s="767"/>
      <c r="C63" s="772" t="s">
        <v>1440</v>
      </c>
      <c r="D63" s="772" t="s">
        <v>1441</v>
      </c>
      <c r="E63" s="331" t="s">
        <v>221</v>
      </c>
      <c r="F63" s="331" t="s">
        <v>97</v>
      </c>
      <c r="G63" s="749"/>
      <c r="H63" s="749"/>
      <c r="I63" s="965"/>
      <c r="J63" s="765"/>
      <c r="K63" s="750"/>
      <c r="L63" s="965"/>
      <c r="M63" s="765"/>
      <c r="N63" s="750"/>
      <c r="O63" s="30"/>
      <c r="P63" s="30"/>
      <c r="Q63" s="750"/>
      <c r="R63" s="992"/>
      <c r="S63" s="750"/>
      <c r="T63" s="766"/>
      <c r="V63" s="30"/>
    </row>
    <row r="64" spans="1:22" s="748" customFormat="1" ht="14.6">
      <c r="A64" s="749"/>
      <c r="B64" s="767"/>
      <c r="C64" s="736" t="s">
        <v>1442</v>
      </c>
      <c r="D64" s="736" t="s">
        <v>1443</v>
      </c>
      <c r="E64" s="170" t="s">
        <v>221</v>
      </c>
      <c r="F64" s="170" t="s">
        <v>97</v>
      </c>
      <c r="G64" s="749"/>
      <c r="H64" s="749"/>
      <c r="I64" s="965"/>
      <c r="J64" s="765"/>
      <c r="K64" s="750"/>
      <c r="L64" s="965"/>
      <c r="M64" s="765"/>
      <c r="N64" s="750"/>
      <c r="O64" s="30"/>
      <c r="P64" s="30"/>
      <c r="Q64" s="750"/>
      <c r="R64" s="992"/>
      <c r="S64" s="750"/>
      <c r="T64" s="766"/>
      <c r="U64" s="750"/>
      <c r="V64" s="30"/>
    </row>
    <row r="65" spans="1:22" s="748" customFormat="1" ht="14.6">
      <c r="A65" s="749"/>
      <c r="B65" s="767"/>
      <c r="C65" s="736" t="s">
        <v>1444</v>
      </c>
      <c r="D65" s="736" t="s">
        <v>1445</v>
      </c>
      <c r="E65" s="170" t="s">
        <v>221</v>
      </c>
      <c r="F65" s="170" t="s">
        <v>97</v>
      </c>
      <c r="G65" s="749"/>
      <c r="H65" s="749"/>
      <c r="I65" s="965"/>
      <c r="J65" s="765"/>
      <c r="K65" s="750"/>
      <c r="L65" s="965"/>
      <c r="M65" s="765"/>
      <c r="N65" s="750"/>
      <c r="O65" s="30"/>
      <c r="P65" s="30"/>
      <c r="Q65" s="750"/>
      <c r="R65" s="992"/>
      <c r="S65" s="750"/>
      <c r="T65" s="766"/>
      <c r="U65" s="750"/>
      <c r="V65" s="30"/>
    </row>
    <row r="66" spans="1:22" s="748" customFormat="1" ht="14.6">
      <c r="A66" s="749"/>
      <c r="B66" s="767"/>
      <c r="C66" s="749"/>
      <c r="D66" s="749"/>
      <c r="E66" s="145"/>
      <c r="F66" s="145"/>
      <c r="G66" s="750"/>
      <c r="H66" s="749"/>
      <c r="I66" s="750"/>
      <c r="J66" s="749"/>
      <c r="K66" s="750"/>
      <c r="L66" s="749"/>
      <c r="M66" s="749"/>
      <c r="N66" s="750"/>
      <c r="O66" s="749"/>
      <c r="P66" s="749"/>
      <c r="Q66" s="750"/>
      <c r="R66" s="750"/>
      <c r="S66" s="750"/>
      <c r="T66" s="76"/>
      <c r="U66" s="750"/>
      <c r="V66" s="30"/>
    </row>
    <row r="67" spans="1:22" s="748" customFormat="1" ht="14.6">
      <c r="A67" s="749"/>
      <c r="B67" s="767"/>
      <c r="C67" s="736"/>
      <c r="D67" s="747" t="s">
        <v>1447</v>
      </c>
      <c r="E67" s="170"/>
      <c r="F67" s="170"/>
      <c r="G67" s="750"/>
      <c r="H67" s="749"/>
      <c r="I67" s="750"/>
      <c r="J67" s="749"/>
      <c r="K67" s="750"/>
      <c r="L67" s="749"/>
      <c r="M67" s="749"/>
      <c r="N67" s="750"/>
      <c r="O67" s="749"/>
      <c r="P67" s="749"/>
      <c r="Q67" s="750"/>
      <c r="R67" s="750"/>
      <c r="S67" s="750"/>
      <c r="T67" s="76"/>
      <c r="U67" s="750"/>
      <c r="V67" s="30"/>
    </row>
    <row r="68" spans="1:22" s="748" customFormat="1" ht="14.6">
      <c r="A68" s="749"/>
      <c r="B68" s="767"/>
      <c r="C68" s="772" t="s">
        <v>1448</v>
      </c>
      <c r="D68" s="772" t="s">
        <v>1441</v>
      </c>
      <c r="E68" s="331" t="s">
        <v>221</v>
      </c>
      <c r="F68" s="331" t="s">
        <v>97</v>
      </c>
      <c r="G68" s="750"/>
      <c r="H68" s="749"/>
      <c r="I68" s="965"/>
      <c r="J68" s="765"/>
      <c r="K68" s="750"/>
      <c r="L68" s="965"/>
      <c r="M68" s="765"/>
      <c r="N68" s="750"/>
      <c r="O68" s="30"/>
      <c r="P68" s="30"/>
      <c r="Q68" s="750"/>
      <c r="R68" s="992"/>
      <c r="S68" s="750"/>
      <c r="T68" s="766"/>
      <c r="U68" s="750"/>
      <c r="V68" s="30"/>
    </row>
    <row r="69" spans="1:22" s="748" customFormat="1" ht="14.6">
      <c r="A69" s="749"/>
      <c r="B69" s="767"/>
      <c r="C69" s="736" t="s">
        <v>1449</v>
      </c>
      <c r="D69" s="736" t="s">
        <v>1443</v>
      </c>
      <c r="E69" s="170" t="s">
        <v>221</v>
      </c>
      <c r="F69" s="170" t="s">
        <v>97</v>
      </c>
      <c r="G69" s="750"/>
      <c r="H69" s="749"/>
      <c r="I69" s="965"/>
      <c r="J69" s="765"/>
      <c r="K69" s="750"/>
      <c r="L69" s="965"/>
      <c r="M69" s="765"/>
      <c r="N69" s="750"/>
      <c r="O69" s="30"/>
      <c r="P69" s="30"/>
      <c r="Q69" s="750"/>
      <c r="R69" s="992"/>
      <c r="S69" s="750"/>
      <c r="T69" s="766"/>
      <c r="U69" s="750"/>
      <c r="V69" s="30"/>
    </row>
    <row r="70" spans="1:22" s="748" customFormat="1" ht="14.6">
      <c r="A70" s="749"/>
      <c r="B70" s="767"/>
      <c r="C70" s="736" t="s">
        <v>1450</v>
      </c>
      <c r="D70" s="736" t="s">
        <v>1445</v>
      </c>
      <c r="E70" s="170" t="s">
        <v>221</v>
      </c>
      <c r="F70" s="170" t="s">
        <v>97</v>
      </c>
      <c r="G70" s="750"/>
      <c r="H70" s="749"/>
      <c r="I70" s="965"/>
      <c r="J70" s="765"/>
      <c r="K70" s="750"/>
      <c r="L70" s="965"/>
      <c r="M70" s="765"/>
      <c r="N70" s="750"/>
      <c r="O70" s="30"/>
      <c r="P70" s="30"/>
      <c r="Q70" s="750"/>
      <c r="R70" s="992"/>
      <c r="S70" s="750"/>
      <c r="T70" s="766"/>
      <c r="U70" s="750"/>
      <c r="V70" s="30"/>
    </row>
    <row r="71" spans="1:22" s="748" customFormat="1" ht="14.6">
      <c r="A71" s="749"/>
      <c r="B71" s="767"/>
      <c r="C71" s="761"/>
      <c r="D71" s="761"/>
      <c r="E71" s="138"/>
      <c r="F71" s="138"/>
      <c r="G71" s="749"/>
      <c r="H71" s="749"/>
      <c r="I71" s="749"/>
      <c r="J71" s="749"/>
      <c r="K71" s="749"/>
      <c r="L71" s="749"/>
      <c r="M71" s="749"/>
      <c r="N71" s="749"/>
      <c r="O71" s="749"/>
      <c r="P71" s="749"/>
      <c r="Q71" s="750"/>
      <c r="R71" s="750"/>
      <c r="S71" s="750"/>
      <c r="T71" s="760"/>
      <c r="U71" s="750"/>
      <c r="V71" s="30"/>
    </row>
    <row r="72" spans="1:22" s="748" customFormat="1" ht="15" thickBot="1">
      <c r="A72" s="749"/>
      <c r="B72" s="767"/>
      <c r="C72" s="761"/>
      <c r="D72" s="761"/>
      <c r="E72" s="138"/>
      <c r="F72" s="138"/>
      <c r="G72" s="749"/>
      <c r="H72" s="749"/>
      <c r="I72" s="749"/>
      <c r="J72" s="749"/>
      <c r="K72" s="749"/>
      <c r="L72" s="749"/>
      <c r="M72" s="749"/>
      <c r="N72" s="749"/>
      <c r="O72" s="749"/>
      <c r="P72" s="749"/>
      <c r="Q72" s="750"/>
      <c r="R72" s="750"/>
      <c r="S72" s="750"/>
      <c r="T72" s="760"/>
      <c r="U72" s="750"/>
      <c r="V72" s="30"/>
    </row>
    <row r="73" spans="1:22" s="748" customFormat="1" ht="15" thickBot="1">
      <c r="A73" s="749"/>
      <c r="B73" s="767"/>
      <c r="C73" s="1004" t="s">
        <v>1437</v>
      </c>
      <c r="D73" s="1003"/>
      <c r="E73" s="138"/>
      <c r="F73" s="138"/>
      <c r="G73" s="749"/>
      <c r="H73" s="749"/>
      <c r="I73" s="749"/>
      <c r="J73" s="749"/>
      <c r="K73" s="749"/>
      <c r="L73" s="749"/>
      <c r="M73" s="749"/>
      <c r="N73" s="749"/>
      <c r="O73" s="749"/>
      <c r="P73" s="749"/>
      <c r="Q73" s="750"/>
      <c r="R73" s="750"/>
      <c r="S73" s="750"/>
      <c r="T73" s="760"/>
      <c r="U73" s="750"/>
      <c r="V73" s="30"/>
    </row>
    <row r="74" spans="1:22" s="748" customFormat="1" ht="14.6">
      <c r="A74" s="749"/>
      <c r="B74" s="767"/>
      <c r="C74" s="761"/>
      <c r="D74" s="761"/>
      <c r="E74" s="138"/>
      <c r="F74" s="138"/>
      <c r="G74" s="749"/>
      <c r="H74" s="749"/>
      <c r="I74" s="749"/>
      <c r="J74" s="749"/>
      <c r="K74" s="749"/>
      <c r="L74" s="749"/>
      <c r="M74" s="749"/>
      <c r="N74" s="749"/>
      <c r="O74" s="749"/>
      <c r="P74" s="749"/>
      <c r="Q74" s="750"/>
      <c r="R74" s="750"/>
      <c r="S74" s="750"/>
      <c r="T74" s="760"/>
      <c r="U74" s="750"/>
      <c r="V74" s="30"/>
    </row>
    <row r="75" spans="1:22" s="748" customFormat="1" ht="14.6">
      <c r="A75" s="749"/>
      <c r="B75" s="767"/>
      <c r="C75" s="758"/>
      <c r="D75" s="747" t="s">
        <v>1451</v>
      </c>
      <c r="E75" s="759"/>
      <c r="F75" s="759"/>
      <c r="G75" s="750"/>
      <c r="H75" s="749"/>
      <c r="I75" s="750"/>
      <c r="J75" s="749"/>
      <c r="K75" s="749"/>
      <c r="L75" s="749"/>
      <c r="M75" s="749"/>
      <c r="N75" s="749"/>
      <c r="O75" s="749"/>
      <c r="P75" s="749"/>
      <c r="Q75" s="749"/>
      <c r="R75" s="750"/>
      <c r="S75" s="750"/>
      <c r="T75" s="76"/>
      <c r="U75" s="750"/>
      <c r="V75" s="30"/>
    </row>
    <row r="76" spans="1:22" s="748" customFormat="1" ht="14.6">
      <c r="A76" s="749"/>
      <c r="B76" s="767"/>
      <c r="C76" s="736" t="s">
        <v>1452</v>
      </c>
      <c r="D76" s="736" t="s">
        <v>1453</v>
      </c>
      <c r="E76" s="170" t="s">
        <v>221</v>
      </c>
      <c r="F76" s="170" t="s">
        <v>138</v>
      </c>
      <c r="G76" s="749"/>
      <c r="H76" s="749"/>
      <c r="I76" s="708">
        <f>SUM(I77:I79)</f>
        <v>0</v>
      </c>
      <c r="J76" s="470"/>
      <c r="K76" s="750"/>
      <c r="L76" s="708">
        <f>SUM(L77:L79)</f>
        <v>0</v>
      </c>
      <c r="M76" s="470"/>
      <c r="N76" s="750"/>
      <c r="O76" s="30"/>
      <c r="P76" s="30"/>
      <c r="Q76" s="749"/>
      <c r="R76" s="557"/>
      <c r="S76" s="750"/>
      <c r="T76" s="766"/>
      <c r="U76" s="750"/>
      <c r="V76" s="30"/>
    </row>
    <row r="77" spans="1:22" s="748" customFormat="1" ht="14.6">
      <c r="A77" s="749"/>
      <c r="B77" s="767"/>
      <c r="C77" s="736" t="s">
        <v>1454</v>
      </c>
      <c r="D77" s="736" t="s">
        <v>1443</v>
      </c>
      <c r="E77" s="170" t="s">
        <v>221</v>
      </c>
      <c r="F77" s="170" t="s">
        <v>97</v>
      </c>
      <c r="G77" s="749"/>
      <c r="H77" s="749"/>
      <c r="I77" s="965"/>
      <c r="J77" s="470"/>
      <c r="K77" s="750"/>
      <c r="L77" s="965"/>
      <c r="M77" s="470"/>
      <c r="N77" s="750"/>
      <c r="O77" s="30"/>
      <c r="P77" s="30"/>
      <c r="Q77" s="750"/>
      <c r="R77" s="557"/>
      <c r="S77" s="750"/>
      <c r="T77" s="766"/>
      <c r="U77" s="750"/>
      <c r="V77" s="30"/>
    </row>
    <row r="78" spans="1:22" s="748" customFormat="1" ht="14.6">
      <c r="A78" s="749"/>
      <c r="B78" s="767"/>
      <c r="C78" s="736" t="s">
        <v>1455</v>
      </c>
      <c r="D78" s="736" t="s">
        <v>1445</v>
      </c>
      <c r="E78" s="170" t="s">
        <v>221</v>
      </c>
      <c r="F78" s="170" t="s">
        <v>97</v>
      </c>
      <c r="G78" s="749"/>
      <c r="H78" s="749"/>
      <c r="I78" s="965"/>
      <c r="J78" s="470"/>
      <c r="K78" s="750"/>
      <c r="L78" s="965"/>
      <c r="M78" s="470"/>
      <c r="N78" s="750"/>
      <c r="O78" s="30"/>
      <c r="P78" s="30"/>
      <c r="Q78" s="750"/>
      <c r="R78" s="557"/>
      <c r="S78" s="750"/>
      <c r="T78" s="766"/>
      <c r="U78" s="750"/>
      <c r="V78" s="30"/>
    </row>
    <row r="79" spans="1:22" s="748" customFormat="1" ht="14.6">
      <c r="A79" s="749"/>
      <c r="B79" s="767"/>
      <c r="C79" s="736" t="s">
        <v>1456</v>
      </c>
      <c r="D79" s="736" t="s">
        <v>1446</v>
      </c>
      <c r="E79" s="170" t="s">
        <v>221</v>
      </c>
      <c r="F79" s="170" t="s">
        <v>97</v>
      </c>
      <c r="G79" s="749"/>
      <c r="H79" s="749"/>
      <c r="I79" s="965"/>
      <c r="J79" s="470"/>
      <c r="K79" s="750"/>
      <c r="L79" s="965"/>
      <c r="M79" s="470"/>
      <c r="N79" s="750"/>
      <c r="O79" s="30"/>
      <c r="P79" s="30"/>
      <c r="Q79" s="750"/>
      <c r="R79" s="557"/>
      <c r="S79" s="750"/>
      <c r="T79" s="766"/>
      <c r="U79" s="750"/>
      <c r="V79" s="30"/>
    </row>
    <row r="80" spans="1:22" s="748" customFormat="1" ht="14.6">
      <c r="A80" s="749"/>
      <c r="B80" s="767"/>
      <c r="C80" s="749"/>
      <c r="D80" s="749"/>
      <c r="E80" s="169"/>
      <c r="F80" s="169"/>
      <c r="G80" s="750"/>
      <c r="H80" s="749"/>
      <c r="I80" s="750"/>
      <c r="J80" s="749"/>
      <c r="K80" s="749"/>
      <c r="L80" s="749"/>
      <c r="M80" s="749"/>
      <c r="N80" s="749"/>
      <c r="O80" s="749"/>
      <c r="P80" s="749"/>
      <c r="Q80" s="750"/>
      <c r="R80" s="750"/>
      <c r="S80" s="750"/>
      <c r="T80" s="76"/>
      <c r="U80" s="750"/>
      <c r="V80" s="30"/>
    </row>
    <row r="81" spans="1:22" s="748" customFormat="1" ht="14.6">
      <c r="A81" s="749"/>
      <c r="B81" s="767"/>
      <c r="C81" s="736"/>
      <c r="D81" s="747" t="s">
        <v>1457</v>
      </c>
      <c r="E81" s="170"/>
      <c r="F81" s="170"/>
      <c r="G81" s="750"/>
      <c r="H81" s="749"/>
      <c r="I81" s="750"/>
      <c r="J81" s="749"/>
      <c r="K81" s="749"/>
      <c r="L81" s="749"/>
      <c r="M81" s="749"/>
      <c r="N81" s="749"/>
      <c r="O81" s="749"/>
      <c r="P81" s="749"/>
      <c r="Q81" s="750"/>
      <c r="R81" s="750"/>
      <c r="S81" s="750"/>
      <c r="T81" s="76"/>
      <c r="U81" s="750"/>
      <c r="V81" s="30"/>
    </row>
    <row r="82" spans="1:22" s="748" customFormat="1" ht="14.6">
      <c r="A82" s="749"/>
      <c r="B82" s="767"/>
      <c r="C82" s="736" t="s">
        <v>1458</v>
      </c>
      <c r="D82" s="736" t="s">
        <v>1443</v>
      </c>
      <c r="E82" s="170" t="s">
        <v>221</v>
      </c>
      <c r="F82" s="170" t="s">
        <v>97</v>
      </c>
      <c r="G82" s="750"/>
      <c r="H82" s="749"/>
      <c r="I82" s="965"/>
      <c r="J82" s="470"/>
      <c r="K82" s="750"/>
      <c r="L82" s="965"/>
      <c r="M82" s="470"/>
      <c r="N82" s="750"/>
      <c r="O82" s="30"/>
      <c r="P82" s="30"/>
      <c r="Q82" s="750"/>
      <c r="R82" s="992"/>
      <c r="S82" s="750"/>
      <c r="T82" s="766"/>
      <c r="U82" s="750"/>
      <c r="V82" s="30"/>
    </row>
    <row r="83" spans="1:22" s="748" customFormat="1" ht="14.6">
      <c r="A83" s="749"/>
      <c r="B83" s="767"/>
      <c r="C83" s="736" t="s">
        <v>1459</v>
      </c>
      <c r="D83" s="736" t="s">
        <v>1445</v>
      </c>
      <c r="E83" s="170" t="s">
        <v>221</v>
      </c>
      <c r="F83" s="170" t="s">
        <v>97</v>
      </c>
      <c r="G83" s="750"/>
      <c r="H83" s="749"/>
      <c r="I83" s="965"/>
      <c r="J83" s="470"/>
      <c r="K83" s="750"/>
      <c r="L83" s="965"/>
      <c r="M83" s="470"/>
      <c r="N83" s="750"/>
      <c r="O83" s="30"/>
      <c r="P83" s="30"/>
      <c r="Q83" s="750"/>
      <c r="R83" s="992"/>
      <c r="S83" s="750"/>
      <c r="T83" s="766"/>
      <c r="U83" s="750"/>
      <c r="V83" s="30"/>
    </row>
    <row r="84" spans="1:22" s="748" customFormat="1" ht="14.6">
      <c r="A84" s="749"/>
      <c r="B84" s="767"/>
      <c r="C84" s="736" t="s">
        <v>1460</v>
      </c>
      <c r="D84" s="736" t="s">
        <v>1446</v>
      </c>
      <c r="E84" s="170" t="s">
        <v>221</v>
      </c>
      <c r="F84" s="170" t="s">
        <v>97</v>
      </c>
      <c r="G84" s="750"/>
      <c r="H84" s="749"/>
      <c r="I84" s="965"/>
      <c r="J84" s="470"/>
      <c r="K84" s="750"/>
      <c r="L84" s="965"/>
      <c r="M84" s="470"/>
      <c r="N84" s="750"/>
      <c r="O84" s="30"/>
      <c r="P84" s="30"/>
      <c r="Q84" s="750"/>
      <c r="R84" s="992"/>
      <c r="S84" s="750"/>
      <c r="T84" s="766"/>
      <c r="U84" s="750"/>
      <c r="V84" s="30"/>
    </row>
    <row r="85" spans="1:22" s="748" customFormat="1" ht="14.6">
      <c r="A85" s="749"/>
      <c r="B85" s="767"/>
      <c r="C85" s="761"/>
      <c r="D85" s="761"/>
      <c r="E85" s="138"/>
      <c r="F85" s="138"/>
      <c r="G85" s="749"/>
      <c r="H85" s="749"/>
      <c r="I85" s="749"/>
      <c r="J85" s="749"/>
      <c r="K85" s="749"/>
      <c r="L85" s="749"/>
      <c r="M85" s="749"/>
      <c r="N85" s="749"/>
      <c r="O85" s="749"/>
      <c r="P85" s="749"/>
      <c r="Q85" s="750"/>
      <c r="R85" s="750"/>
      <c r="S85" s="750"/>
      <c r="T85" s="760"/>
      <c r="U85" s="750"/>
      <c r="V85" s="30"/>
    </row>
    <row r="86" spans="1:22" s="748" customFormat="1" ht="15" thickBot="1">
      <c r="A86" s="749"/>
      <c r="B86" s="767"/>
      <c r="C86" s="761"/>
      <c r="D86" s="761"/>
      <c r="E86" s="138"/>
      <c r="F86" s="138"/>
      <c r="G86" s="749"/>
      <c r="H86" s="749"/>
      <c r="I86" s="749"/>
      <c r="J86" s="749"/>
      <c r="K86" s="749"/>
      <c r="L86" s="749"/>
      <c r="M86" s="749"/>
      <c r="N86" s="749"/>
      <c r="O86" s="749"/>
      <c r="P86" s="749"/>
      <c r="Q86" s="750"/>
      <c r="R86" s="750"/>
      <c r="S86" s="750"/>
      <c r="T86" s="760"/>
      <c r="U86" s="750"/>
      <c r="V86" s="30"/>
    </row>
    <row r="87" spans="1:22" s="748" customFormat="1" ht="15" thickBot="1">
      <c r="A87" s="749"/>
      <c r="B87" s="767"/>
      <c r="C87" s="996" t="s">
        <v>1438</v>
      </c>
      <c r="D87" s="1003"/>
      <c r="E87" s="138"/>
      <c r="F87" s="138"/>
      <c r="G87" s="749"/>
      <c r="H87" s="749"/>
      <c r="I87" s="749"/>
      <c r="J87" s="749"/>
      <c r="K87" s="749"/>
      <c r="L87" s="749"/>
      <c r="M87" s="749"/>
      <c r="N87" s="749"/>
      <c r="O87" s="749"/>
      <c r="P87" s="749"/>
      <c r="Q87" s="750"/>
      <c r="R87" s="750"/>
      <c r="S87" s="750"/>
      <c r="T87" s="760"/>
      <c r="U87" s="750"/>
      <c r="V87" s="30"/>
    </row>
    <row r="88" spans="1:22" s="748" customFormat="1" ht="14.6">
      <c r="A88" s="749"/>
      <c r="B88" s="767"/>
      <c r="C88" s="761"/>
      <c r="D88" s="761"/>
      <c r="E88" s="138"/>
      <c r="F88" s="138"/>
      <c r="G88" s="749"/>
      <c r="H88" s="749"/>
      <c r="I88" s="749"/>
      <c r="J88" s="749"/>
      <c r="K88" s="749"/>
      <c r="L88" s="749"/>
      <c r="M88" s="749"/>
      <c r="N88" s="749"/>
      <c r="O88" s="749"/>
      <c r="P88" s="749"/>
      <c r="Q88" s="750"/>
      <c r="R88" s="750"/>
      <c r="S88" s="750"/>
      <c r="T88" s="760"/>
      <c r="U88" s="750"/>
      <c r="V88" s="30"/>
    </row>
    <row r="89" spans="1:22" s="748" customFormat="1" ht="14.6">
      <c r="A89" s="749"/>
      <c r="B89" s="767"/>
      <c r="C89" s="810"/>
      <c r="D89" s="967" t="s">
        <v>1461</v>
      </c>
      <c r="E89" s="759"/>
      <c r="F89" s="759"/>
      <c r="G89" s="749"/>
      <c r="H89" s="749"/>
      <c r="I89" s="749"/>
      <c r="J89" s="749"/>
      <c r="K89" s="749"/>
      <c r="L89" s="749"/>
      <c r="M89" s="749"/>
      <c r="N89" s="749"/>
      <c r="O89" s="749"/>
      <c r="P89" s="749"/>
      <c r="Q89" s="750"/>
      <c r="R89" s="750"/>
      <c r="S89" s="750"/>
      <c r="T89" s="663"/>
      <c r="U89" s="750"/>
      <c r="V89" s="30"/>
    </row>
    <row r="90" spans="1:22" s="748" customFormat="1" ht="14.6">
      <c r="A90" s="749"/>
      <c r="B90" s="767"/>
      <c r="C90" s="315" t="s">
        <v>1462</v>
      </c>
      <c r="D90" s="315" t="s">
        <v>1463</v>
      </c>
      <c r="E90" s="170" t="s">
        <v>221</v>
      </c>
      <c r="F90" s="170" t="s">
        <v>97</v>
      </c>
      <c r="G90" s="749"/>
      <c r="H90" s="749"/>
      <c r="I90" s="965"/>
      <c r="J90" s="470"/>
      <c r="K90" s="471"/>
      <c r="L90" s="965"/>
      <c r="M90" s="470"/>
      <c r="N90" s="471"/>
      <c r="O90" s="30"/>
      <c r="P90" s="30"/>
      <c r="Q90" s="750"/>
      <c r="R90" s="992"/>
      <c r="S90" s="750"/>
      <c r="T90" s="766"/>
      <c r="U90" s="750"/>
      <c r="V90" s="30"/>
    </row>
    <row r="91" spans="1:22" s="748" customFormat="1" ht="14.6">
      <c r="A91" s="749"/>
      <c r="B91" s="767"/>
      <c r="C91" s="315" t="s">
        <v>1464</v>
      </c>
      <c r="D91" s="315" t="s">
        <v>1465</v>
      </c>
      <c r="E91" s="170" t="s">
        <v>221</v>
      </c>
      <c r="F91" s="170" t="s">
        <v>97</v>
      </c>
      <c r="G91" s="749"/>
      <c r="H91" s="749"/>
      <c r="I91" s="965"/>
      <c r="J91" s="765"/>
      <c r="K91" s="749"/>
      <c r="L91" s="965"/>
      <c r="M91" s="765"/>
      <c r="N91" s="749"/>
      <c r="O91" s="30"/>
      <c r="P91" s="30"/>
      <c r="Q91" s="750"/>
      <c r="R91" s="992"/>
      <c r="S91" s="750"/>
      <c r="T91" s="766"/>
      <c r="U91" s="750"/>
      <c r="V91" s="30"/>
    </row>
    <row r="92" spans="1:22" s="748" customFormat="1" ht="14.6">
      <c r="A92" s="749"/>
      <c r="B92" s="767"/>
      <c r="C92" s="315" t="s">
        <v>1466</v>
      </c>
      <c r="D92" s="315" t="s">
        <v>1467</v>
      </c>
      <c r="E92" s="170" t="s">
        <v>221</v>
      </c>
      <c r="F92" s="170" t="s">
        <v>97</v>
      </c>
      <c r="G92" s="749"/>
      <c r="H92" s="749"/>
      <c r="I92" s="965"/>
      <c r="J92" s="765"/>
      <c r="K92" s="749"/>
      <c r="L92" s="965"/>
      <c r="M92" s="765"/>
      <c r="N92" s="749"/>
      <c r="O92" s="30"/>
      <c r="P92" s="30"/>
      <c r="Q92" s="750"/>
      <c r="R92" s="992"/>
      <c r="S92" s="750"/>
      <c r="T92" s="766"/>
      <c r="U92" s="750"/>
      <c r="V92" s="30"/>
    </row>
    <row r="93" spans="1:22" s="748" customFormat="1" ht="14.6">
      <c r="A93" s="749"/>
      <c r="B93" s="767"/>
      <c r="C93" s="761"/>
      <c r="D93" s="761"/>
      <c r="E93" s="138"/>
      <c r="F93" s="138"/>
      <c r="G93" s="749"/>
      <c r="H93" s="749"/>
      <c r="I93" s="749"/>
      <c r="J93" s="749"/>
      <c r="K93" s="749"/>
      <c r="L93" s="749"/>
      <c r="M93" s="749"/>
      <c r="N93" s="749"/>
      <c r="O93" s="749"/>
      <c r="P93" s="749"/>
      <c r="Q93" s="750"/>
      <c r="R93" s="750"/>
      <c r="S93" s="750"/>
      <c r="T93" s="760"/>
      <c r="U93" s="750"/>
      <c r="V93" s="712"/>
    </row>
    <row r="94" spans="1:22" s="748" customFormat="1" ht="14.6">
      <c r="A94" s="749"/>
      <c r="B94" s="767"/>
      <c r="C94" s="761"/>
      <c r="D94" s="761"/>
      <c r="E94" s="138"/>
      <c r="F94" s="138"/>
      <c r="G94" s="749"/>
      <c r="H94" s="749"/>
      <c r="I94" s="749"/>
      <c r="J94" s="749"/>
      <c r="K94" s="749"/>
      <c r="L94" s="749"/>
      <c r="M94" s="749"/>
      <c r="N94" s="749"/>
      <c r="O94" s="749"/>
      <c r="P94" s="749"/>
      <c r="Q94" s="750"/>
      <c r="R94" s="750"/>
      <c r="S94" s="750"/>
      <c r="T94" s="760"/>
      <c r="U94" s="750"/>
      <c r="V94" s="712"/>
    </row>
    <row r="95" spans="1:22" ht="14.6">
      <c r="B95" s="50"/>
      <c r="C95" s="31" t="s">
        <v>109</v>
      </c>
      <c r="H95" s="31"/>
      <c r="J95" s="749"/>
      <c r="K95" s="749"/>
      <c r="L95" s="749"/>
      <c r="M95" s="749"/>
      <c r="N95" s="749"/>
      <c r="O95" s="749"/>
      <c r="R95" s="33"/>
      <c r="S95" s="33"/>
      <c r="T95" s="71"/>
      <c r="V95" s="238"/>
    </row>
    <row r="96" spans="1:22" ht="14.6">
      <c r="B96" s="50"/>
      <c r="C96" s="1189"/>
      <c r="D96" s="1190"/>
      <c r="E96" s="1190"/>
      <c r="F96" s="1191"/>
      <c r="H96" s="31"/>
      <c r="J96" s="749"/>
      <c r="K96" s="749"/>
      <c r="L96" s="749"/>
      <c r="M96" s="749"/>
      <c r="N96" s="749"/>
      <c r="O96" s="749"/>
      <c r="R96" s="33"/>
      <c r="S96" s="33"/>
      <c r="T96" s="71"/>
      <c r="V96" s="238"/>
    </row>
    <row r="97" spans="1:22" ht="14.6">
      <c r="B97" s="50"/>
      <c r="C97" s="1192"/>
      <c r="D97" s="1216"/>
      <c r="E97" s="1216"/>
      <c r="F97" s="1193"/>
      <c r="H97" s="31"/>
      <c r="J97" s="749"/>
      <c r="K97" s="749"/>
      <c r="L97" s="749"/>
      <c r="M97" s="749"/>
      <c r="N97" s="749"/>
      <c r="O97" s="749"/>
      <c r="R97" s="33"/>
      <c r="S97" s="33"/>
      <c r="T97" s="71"/>
      <c r="V97" s="238"/>
    </row>
    <row r="98" spans="1:22" ht="14.6">
      <c r="B98" s="50"/>
      <c r="C98" s="1192"/>
      <c r="D98" s="1216"/>
      <c r="E98" s="1216"/>
      <c r="F98" s="1193"/>
      <c r="H98" s="31"/>
      <c r="J98" s="749"/>
      <c r="K98" s="749"/>
      <c r="L98" s="749"/>
      <c r="M98" s="749"/>
      <c r="N98" s="749"/>
      <c r="O98" s="749"/>
      <c r="R98" s="33"/>
      <c r="S98" s="33"/>
      <c r="T98" s="71"/>
      <c r="V98" s="238"/>
    </row>
    <row r="99" spans="1:22" ht="14.6">
      <c r="B99" s="50"/>
      <c r="C99" s="1192"/>
      <c r="D99" s="1216"/>
      <c r="E99" s="1216"/>
      <c r="F99" s="1193"/>
      <c r="H99" s="31"/>
      <c r="J99" s="749"/>
      <c r="K99" s="749"/>
      <c r="L99" s="749"/>
      <c r="M99" s="749"/>
      <c r="N99" s="749"/>
      <c r="O99" s="749"/>
      <c r="R99" s="33"/>
      <c r="S99" s="33"/>
      <c r="T99" s="71"/>
      <c r="V99" s="238"/>
    </row>
    <row r="100" spans="1:22" ht="14.6">
      <c r="B100" s="50"/>
      <c r="C100" s="1194"/>
      <c r="D100" s="1195"/>
      <c r="E100" s="1195"/>
      <c r="F100" s="1196"/>
      <c r="H100" s="31"/>
      <c r="J100" s="749"/>
      <c r="K100" s="749"/>
      <c r="L100" s="749"/>
      <c r="M100" s="749"/>
      <c r="N100" s="749"/>
      <c r="O100" s="749"/>
      <c r="R100" s="33"/>
      <c r="S100" s="33"/>
      <c r="T100" s="71"/>
      <c r="V100" s="238"/>
    </row>
    <row r="101" spans="1:22" ht="14.6">
      <c r="B101" s="50"/>
      <c r="H101" s="31"/>
      <c r="I101" s="749"/>
      <c r="J101" s="749"/>
      <c r="K101" s="749"/>
      <c r="L101" s="749"/>
      <c r="M101" s="749"/>
      <c r="N101" s="749"/>
      <c r="O101" s="749"/>
      <c r="P101" s="749"/>
      <c r="Q101" s="749"/>
      <c r="R101" s="749"/>
      <c r="S101" s="33"/>
      <c r="T101" s="71"/>
      <c r="V101" s="238"/>
    </row>
    <row r="102" spans="1:22" ht="1.5" customHeight="1">
      <c r="B102" s="50"/>
      <c r="D102" s="32"/>
      <c r="E102" s="151"/>
      <c r="F102" s="151"/>
      <c r="H102" s="31"/>
      <c r="T102" s="72"/>
      <c r="V102" s="238"/>
    </row>
    <row r="103" spans="1:22" s="748" customFormat="1" ht="14.6" hidden="1">
      <c r="A103" s="749"/>
      <c r="B103" s="767"/>
      <c r="C103" s="761"/>
      <c r="D103" s="761"/>
      <c r="E103" s="138"/>
      <c r="F103" s="138"/>
      <c r="G103" s="749"/>
      <c r="H103" s="749"/>
      <c r="I103" s="749"/>
      <c r="J103" s="749"/>
      <c r="K103" s="749"/>
      <c r="L103" s="749"/>
      <c r="M103" s="749"/>
      <c r="N103" s="749"/>
      <c r="O103" s="749"/>
      <c r="P103" s="749"/>
      <c r="Q103" s="750"/>
      <c r="R103" s="750"/>
      <c r="S103" s="750"/>
      <c r="T103" s="760"/>
      <c r="U103" s="750"/>
      <c r="V103" s="712"/>
    </row>
    <row r="104" spans="1:22" s="748" customFormat="1" ht="14.6" hidden="1">
      <c r="A104" s="749"/>
      <c r="B104" s="767"/>
      <c r="C104" s="761"/>
      <c r="D104" s="761"/>
      <c r="E104" s="138"/>
      <c r="F104" s="138"/>
      <c r="G104" s="749"/>
      <c r="H104" s="749"/>
      <c r="I104" s="749"/>
      <c r="J104" s="749"/>
      <c r="K104" s="749"/>
      <c r="L104" s="749"/>
      <c r="M104" s="749"/>
      <c r="N104" s="749"/>
      <c r="O104" s="749"/>
      <c r="P104" s="749"/>
      <c r="Q104" s="750"/>
      <c r="R104" s="750"/>
      <c r="S104" s="750"/>
      <c r="T104" s="760"/>
      <c r="U104" s="750"/>
      <c r="V104" s="712"/>
    </row>
    <row r="105" spans="1:22" s="748" customFormat="1" ht="14.6" hidden="1">
      <c r="A105" s="749"/>
      <c r="B105" s="767"/>
      <c r="C105" s="761"/>
      <c r="D105" s="761"/>
      <c r="E105" s="138"/>
      <c r="F105" s="138"/>
      <c r="G105" s="749"/>
      <c r="H105" s="749"/>
      <c r="I105" s="749"/>
      <c r="J105" s="749"/>
      <c r="K105" s="749"/>
      <c r="L105" s="749"/>
      <c r="M105" s="749"/>
      <c r="N105" s="749"/>
      <c r="O105" s="749"/>
      <c r="P105" s="749"/>
      <c r="Q105" s="750"/>
      <c r="R105" s="750"/>
      <c r="S105" s="750"/>
      <c r="T105" s="760"/>
      <c r="U105" s="750"/>
      <c r="V105" s="712"/>
    </row>
    <row r="106" spans="1:22" s="748" customFormat="1" ht="14.6" hidden="1">
      <c r="A106" s="749"/>
      <c r="B106" s="767"/>
      <c r="C106" s="761"/>
      <c r="D106" s="761"/>
      <c r="E106" s="138"/>
      <c r="F106" s="138"/>
      <c r="G106" s="749"/>
      <c r="H106" s="749"/>
      <c r="I106" s="749"/>
      <c r="J106" s="749"/>
      <c r="K106" s="749"/>
      <c r="L106" s="749"/>
      <c r="M106" s="749"/>
      <c r="N106" s="749"/>
      <c r="O106" s="749"/>
      <c r="P106" s="749"/>
      <c r="Q106" s="750"/>
      <c r="R106" s="750"/>
      <c r="S106" s="750"/>
      <c r="T106" s="760"/>
      <c r="U106" s="750"/>
      <c r="V106" s="712"/>
    </row>
    <row r="115" spans="1:22" ht="14.6">
      <c r="B115" s="267" t="s">
        <v>110</v>
      </c>
      <c r="C115" s="54"/>
      <c r="D115" s="54"/>
      <c r="E115" s="152"/>
      <c r="F115" s="152"/>
      <c r="G115" s="54"/>
      <c r="H115" s="54"/>
      <c r="I115" s="54"/>
      <c r="J115" s="54"/>
      <c r="K115" s="54"/>
      <c r="L115" s="54"/>
      <c r="M115" s="54"/>
      <c r="N115" s="54"/>
      <c r="O115" s="54"/>
      <c r="P115" s="54"/>
      <c r="Q115" s="54"/>
      <c r="R115" s="54"/>
      <c r="S115" s="54"/>
      <c r="T115" s="244"/>
      <c r="U115" s="244"/>
      <c r="V115" s="244"/>
    </row>
    <row r="116" spans="1:22" ht="14.6" hidden="1">
      <c r="A116" s="33"/>
      <c r="B116" s="33"/>
      <c r="C116" s="33"/>
      <c r="D116" s="33"/>
      <c r="E116" s="684"/>
      <c r="F116" s="684"/>
      <c r="H116" s="84"/>
      <c r="I116" s="33"/>
      <c r="J116" s="33"/>
      <c r="K116" s="33"/>
      <c r="L116" s="33"/>
      <c r="M116" s="33"/>
      <c r="N116" s="33"/>
      <c r="O116" s="33"/>
      <c r="P116" s="33"/>
      <c r="R116" s="33"/>
      <c r="S116" s="33"/>
      <c r="T116" s="33"/>
    </row>
    <row r="117" spans="1:22" ht="0" hidden="1" customHeight="1"/>
    <row r="118" spans="1:22" ht="0" hidden="1" customHeight="1"/>
    <row r="119" spans="1:22" ht="0" hidden="1" customHeight="1"/>
    <row r="120" spans="1:22" ht="0" hidden="1" customHeight="1"/>
  </sheetData>
  <mergeCells count="8">
    <mergeCell ref="C96:F100"/>
    <mergeCell ref="H10:H12"/>
    <mergeCell ref="I10:J11"/>
    <mergeCell ref="V10:V12"/>
    <mergeCell ref="R10:R12"/>
    <mergeCell ref="T10:T12"/>
    <mergeCell ref="L10:M11"/>
    <mergeCell ref="O10:P11"/>
  </mergeCells>
  <conditionalFormatting sqref="H3 H16:H17 H20:H21">
    <cfRule type="cellIs" dxfId="395" priority="211" stopIfTrue="1" operator="greaterThan">
      <formula>0</formula>
    </cfRule>
    <cfRule type="cellIs" dxfId="394" priority="212" stopIfTrue="1" operator="lessThan">
      <formula>1</formula>
    </cfRule>
  </conditionalFormatting>
  <conditionalFormatting sqref="H17">
    <cfRule type="cellIs" dxfId="393" priority="89" stopIfTrue="1" operator="greaterThan">
      <formula>0</formula>
    </cfRule>
    <cfRule type="cellIs" dxfId="392" priority="90" stopIfTrue="1" operator="lessThan">
      <formula>1</formula>
    </cfRule>
  </conditionalFormatting>
  <conditionalFormatting sqref="H17">
    <cfRule type="cellIs" dxfId="391" priority="87" stopIfTrue="1" operator="greaterThan">
      <formula>0</formula>
    </cfRule>
    <cfRule type="cellIs" dxfId="390" priority="88" stopIfTrue="1" operator="lessThan">
      <formula>1</formula>
    </cfRule>
  </conditionalFormatting>
  <dataValidations count="1">
    <dataValidation type="list" allowBlank="1" showInputMessage="1" showErrorMessage="1" sqref="J16:J17 P16:P17 J51 J20:J21 P20:P21 M20:M21 J24:J26 P24:P26 M24:M26 J31:J32 M16:M17 M35 J35 J102:J106 J47:J48 M55:M57 J63:J65 M63:M65 M47:M48 J68:J70 J55:J57 M31:M32 J76:J79 M76:M79 M51 M82:M84 M68:M70 J82:J84 M39:M41 J39:J41 M90:M92 J90:J92 M102:M106" xr:uid="{A7EDDBB5-3EC2-41E5-B994-A7F43844AE21}">
      <formula1>Confidence_grade</formula1>
    </dataValidation>
  </dataValidations>
  <pageMargins left="0.70866141732283472" right="0.70866141732283472" top="0.74803149606299213" bottom="0.74803149606299213" header="0.31496062992125984" footer="0.31496062992125984"/>
  <pageSetup paperSize="9" scale="38" fitToHeight="0" orientation="landscape" r:id="rId1"/>
  <headerFooter>
    <oddHeader>&amp;LDepartment of Internal Affairs - Three Waters Reform Programme - Request for Information Template Workbook I</oddHeader>
    <oddFooter>&amp;LPage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FAB56-6BE1-4D5A-9A40-9217D470C48B}">
  <sheetPr>
    <tabColor rgb="FF55EBF7"/>
    <pageSetUpPr fitToPage="1"/>
  </sheetPr>
  <dimension ref="A1:XFA39"/>
  <sheetViews>
    <sheetView showGridLines="0" zoomScale="75" zoomScaleNormal="75"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609375" customWidth="1"/>
    <col min="2" max="2" width="6.4609375" customWidth="1"/>
    <col min="3" max="3" width="16" customWidth="1"/>
    <col min="4" max="4" width="99.84375" bestFit="1" customWidth="1"/>
    <col min="5" max="6" width="9.4609375" customWidth="1"/>
    <col min="7" max="7" width="5.53515625" customWidth="1"/>
    <col min="8" max="8" width="18" bestFit="1" customWidth="1"/>
    <col min="9" max="9" width="13.53515625" customWidth="1"/>
    <col min="10" max="11" width="5.53515625" customWidth="1"/>
    <col min="12" max="12" width="13.53515625" customWidth="1"/>
    <col min="13" max="14" width="5.53515625" customWidth="1"/>
    <col min="15" max="15" width="13.53515625" customWidth="1"/>
    <col min="16" max="17" width="5.53515625" customWidth="1"/>
    <col min="18" max="18" width="15.4609375" customWidth="1"/>
    <col min="19" max="19" width="4.53515625" customWidth="1"/>
    <col min="20" max="20" width="49.4609375" customWidth="1"/>
    <col min="21" max="21" width="3.53515625" hidden="1"/>
    <col min="22" max="22" width="4.4609375" hidden="1"/>
    <col min="23" max="23" width="9.4609375" hidden="1"/>
    <col min="24" max="24" width="103.4609375" hidden="1"/>
    <col min="25" max="25" width="20.53515625" hidden="1"/>
    <col min="26" max="26" width="9.4609375" hidden="1"/>
    <col min="16382" max="16384" width="9.4609375" hidden="1"/>
  </cols>
  <sheetData>
    <row r="1" spans="1:20" ht="28.4" customHeight="1">
      <c r="A1" s="34" t="s">
        <v>79</v>
      </c>
      <c r="B1" s="100" t="str">
        <f>'Key information'!$B$6</f>
        <v>Three Waters Reform Programme: Request for Information Workbook II</v>
      </c>
      <c r="C1" s="101"/>
      <c r="D1" s="101"/>
      <c r="E1" s="143"/>
      <c r="F1" s="143"/>
      <c r="G1" s="101"/>
      <c r="H1" s="102"/>
      <c r="I1" s="101"/>
      <c r="J1" s="101"/>
      <c r="K1" s="101"/>
      <c r="L1" s="101"/>
      <c r="M1" s="101"/>
      <c r="N1" s="101"/>
      <c r="O1" s="101"/>
      <c r="P1" s="101"/>
      <c r="Q1" s="101"/>
      <c r="R1" s="101"/>
      <c r="S1" s="101"/>
      <c r="T1" s="103"/>
    </row>
    <row r="2" spans="1:20" ht="19.75">
      <c r="A2" s="31"/>
      <c r="B2" s="38"/>
      <c r="C2" s="39"/>
      <c r="D2" s="751"/>
      <c r="E2" s="144"/>
      <c r="F2" s="144"/>
      <c r="G2" s="37"/>
      <c r="H2" s="79"/>
      <c r="I2" s="34"/>
      <c r="J2" s="34"/>
      <c r="K2" s="34"/>
      <c r="L2" s="34"/>
      <c r="M2" s="34"/>
      <c r="N2" s="34"/>
      <c r="O2" s="34"/>
      <c r="P2" s="34"/>
      <c r="Q2" s="34"/>
      <c r="R2" s="34"/>
      <c r="S2" s="31"/>
      <c r="T2" s="34"/>
    </row>
    <row r="3" spans="1:20" ht="14.6">
      <c r="A3" s="40"/>
      <c r="B3" s="553" t="s">
        <v>875</v>
      </c>
      <c r="C3" s="42"/>
      <c r="D3" s="554">
        <f>'Key information'!$E$8</f>
        <v>0</v>
      </c>
      <c r="E3" s="63"/>
      <c r="F3" s="169"/>
      <c r="G3" s="555" t="s">
        <v>80</v>
      </c>
      <c r="H3" s="556">
        <f>SUM(H16:H21)</f>
        <v>6</v>
      </c>
      <c r="I3" s="40"/>
      <c r="J3" s="40"/>
      <c r="K3" s="40"/>
      <c r="L3" s="40"/>
      <c r="M3" s="40"/>
      <c r="N3" s="40"/>
      <c r="O3" s="31"/>
      <c r="P3" s="276"/>
      <c r="Q3" s="33"/>
      <c r="R3" s="276"/>
      <c r="S3" s="31"/>
      <c r="T3" s="590"/>
    </row>
    <row r="4" spans="1:20" ht="14.6">
      <c r="A4" s="31"/>
      <c r="B4" s="43"/>
      <c r="C4" s="259"/>
      <c r="D4" s="260"/>
      <c r="E4" s="583"/>
      <c r="F4" s="583"/>
      <c r="G4" s="261"/>
      <c r="H4" s="261"/>
      <c r="I4" s="261"/>
      <c r="J4" s="261"/>
      <c r="K4" s="261"/>
      <c r="L4" s="261"/>
      <c r="M4" s="261"/>
      <c r="N4" s="261"/>
      <c r="O4" s="45"/>
      <c r="P4" s="45"/>
      <c r="Q4" s="44"/>
      <c r="R4" s="45"/>
      <c r="S4" s="45"/>
      <c r="T4" s="591"/>
    </row>
    <row r="5" spans="1:20" ht="14.6">
      <c r="A5" s="31"/>
      <c r="B5" s="31"/>
      <c r="C5" s="32"/>
      <c r="D5" s="31"/>
      <c r="E5" s="145"/>
      <c r="F5" s="145"/>
      <c r="G5" s="33"/>
      <c r="H5" s="71"/>
      <c r="I5" s="31"/>
      <c r="J5" s="31"/>
      <c r="K5" s="31"/>
      <c r="L5" s="31"/>
      <c r="M5" s="31"/>
      <c r="N5" s="31"/>
      <c r="O5" s="31"/>
      <c r="P5" s="31"/>
      <c r="Q5" s="33"/>
      <c r="R5" s="31"/>
      <c r="S5" s="31"/>
      <c r="T5" s="31"/>
    </row>
    <row r="6" spans="1:20" ht="15" thickBot="1">
      <c r="A6" s="31"/>
      <c r="B6" s="46"/>
      <c r="C6" s="47"/>
      <c r="D6" s="48"/>
      <c r="E6" s="146"/>
      <c r="F6" s="146"/>
      <c r="G6" s="48"/>
      <c r="H6" s="48"/>
      <c r="I6" s="48"/>
      <c r="J6" s="48"/>
      <c r="K6" s="48"/>
      <c r="L6" s="48"/>
      <c r="M6" s="48"/>
      <c r="N6" s="48"/>
      <c r="O6" s="48"/>
      <c r="P6" s="48"/>
      <c r="Q6" s="49"/>
      <c r="R6" s="48"/>
      <c r="S6" s="48"/>
      <c r="T6" s="73"/>
    </row>
    <row r="7" spans="1:20" ht="14.6">
      <c r="A7" s="31"/>
      <c r="B7" s="50"/>
      <c r="C7" s="1076"/>
      <c r="D7" s="1077" t="s">
        <v>237</v>
      </c>
      <c r="E7" s="1078"/>
      <c r="F7" s="1079"/>
      <c r="G7" s="33"/>
      <c r="H7" s="72"/>
      <c r="I7" s="31"/>
      <c r="J7" s="31"/>
      <c r="K7" s="31"/>
      <c r="L7" s="31"/>
      <c r="M7" s="31"/>
      <c r="N7" s="31"/>
      <c r="O7" s="31"/>
      <c r="P7" s="31"/>
      <c r="Q7" s="33"/>
      <c r="R7" s="31"/>
      <c r="S7" s="31"/>
      <c r="T7" s="74"/>
    </row>
    <row r="8" spans="1:20" ht="15" thickBot="1">
      <c r="A8" s="31"/>
      <c r="B8" s="50"/>
      <c r="C8" s="1080"/>
      <c r="D8" s="1081" t="s">
        <v>238</v>
      </c>
      <c r="E8" s="1082"/>
      <c r="F8" s="1083"/>
      <c r="G8" s="33"/>
      <c r="H8" s="72"/>
      <c r="I8" s="31"/>
      <c r="J8" s="31"/>
      <c r="K8" s="31"/>
      <c r="L8" s="31"/>
      <c r="M8" s="31"/>
      <c r="N8" s="31"/>
      <c r="O8" s="31"/>
      <c r="P8" s="31"/>
      <c r="Q8" s="33"/>
      <c r="R8" s="31"/>
      <c r="S8" s="31"/>
      <c r="T8" s="74"/>
    </row>
    <row r="9" spans="1:20" ht="15" thickBot="1">
      <c r="A9" s="31"/>
      <c r="B9" s="50"/>
      <c r="C9" s="31"/>
      <c r="D9" s="31"/>
      <c r="E9" s="145"/>
      <c r="F9" s="145"/>
      <c r="G9" s="33"/>
      <c r="H9" s="72"/>
      <c r="I9" s="31"/>
      <c r="J9" s="31"/>
      <c r="K9" s="31"/>
      <c r="L9" s="31"/>
      <c r="M9" s="31"/>
      <c r="N9" s="31"/>
      <c r="O9" s="31"/>
      <c r="P9" s="31"/>
      <c r="Q9" s="33"/>
      <c r="R9" s="31"/>
      <c r="S9" s="31"/>
      <c r="T9" s="74"/>
    </row>
    <row r="10" spans="1:20" ht="21.65" customHeight="1">
      <c r="A10" s="31"/>
      <c r="B10" s="50"/>
      <c r="C10" s="117" t="s">
        <v>83</v>
      </c>
      <c r="D10" s="122" t="s">
        <v>32</v>
      </c>
      <c r="E10" s="147" t="s">
        <v>84</v>
      </c>
      <c r="F10" s="688" t="s">
        <v>85</v>
      </c>
      <c r="G10" s="33"/>
      <c r="H10" s="1241" t="s">
        <v>86</v>
      </c>
      <c r="I10" s="1244">
        <f>'Key information'!$E$22</f>
        <v>43646</v>
      </c>
      <c r="J10" s="1225"/>
      <c r="K10" s="71"/>
      <c r="L10" s="1224">
        <f>'Key information'!$E$23</f>
        <v>44012</v>
      </c>
      <c r="M10" s="1225"/>
      <c r="N10" s="71"/>
      <c r="O10" s="1220" t="str">
        <f>'Key information'!$E$24</f>
        <v>30/06/2021 (Forecast)</v>
      </c>
      <c r="P10" s="1221"/>
      <c r="Q10" s="33"/>
      <c r="R10" s="1183" t="s">
        <v>88</v>
      </c>
      <c r="S10" s="51"/>
      <c r="T10" s="1186" t="s">
        <v>89</v>
      </c>
    </row>
    <row r="11" spans="1:20" ht="14.6">
      <c r="A11" s="31"/>
      <c r="B11" s="50"/>
      <c r="C11" s="312" t="s">
        <v>90</v>
      </c>
      <c r="D11" s="121"/>
      <c r="E11" s="148"/>
      <c r="F11" s="689" t="s">
        <v>91</v>
      </c>
      <c r="G11" s="33"/>
      <c r="H11" s="1242"/>
      <c r="I11" s="1245"/>
      <c r="J11" s="1227"/>
      <c r="K11" s="71"/>
      <c r="L11" s="1226"/>
      <c r="M11" s="1227"/>
      <c r="N11" s="71"/>
      <c r="O11" s="1222"/>
      <c r="P11" s="1223"/>
      <c r="Q11" s="33"/>
      <c r="R11" s="1184"/>
      <c r="S11" s="51"/>
      <c r="T11" s="1187"/>
    </row>
    <row r="12" spans="1:20" ht="15" thickBot="1">
      <c r="A12" s="31"/>
      <c r="B12" s="50"/>
      <c r="C12" s="314"/>
      <c r="D12" s="123"/>
      <c r="E12" s="149"/>
      <c r="F12" s="195"/>
      <c r="G12" s="33"/>
      <c r="H12" s="1243"/>
      <c r="I12" s="304"/>
      <c r="J12" s="683" t="s">
        <v>127</v>
      </c>
      <c r="K12" s="33"/>
      <c r="L12" s="200"/>
      <c r="M12" s="683" t="s">
        <v>127</v>
      </c>
      <c r="N12" s="33"/>
      <c r="O12" s="200"/>
      <c r="P12" s="683" t="s">
        <v>127</v>
      </c>
      <c r="Q12" s="33"/>
      <c r="R12" s="1185"/>
      <c r="S12" s="52"/>
      <c r="T12" s="1188"/>
    </row>
    <row r="13" spans="1:20" ht="14.6">
      <c r="A13" s="31"/>
      <c r="B13" s="50"/>
      <c r="C13" s="31"/>
      <c r="D13" s="31"/>
      <c r="E13" s="145"/>
      <c r="F13" s="145"/>
      <c r="G13" s="33"/>
      <c r="H13" s="72"/>
      <c r="I13" s="31"/>
      <c r="J13" s="31"/>
      <c r="K13" s="31"/>
      <c r="L13" s="31"/>
      <c r="M13" s="31"/>
      <c r="N13" s="31"/>
      <c r="O13" s="31"/>
      <c r="P13" s="31"/>
      <c r="Q13" s="33"/>
      <c r="R13" s="31"/>
      <c r="S13" s="31"/>
      <c r="T13" s="74"/>
    </row>
    <row r="14" spans="1:20" ht="14.6">
      <c r="A14" s="31"/>
      <c r="B14" s="50"/>
      <c r="C14" s="31"/>
      <c r="D14" s="31"/>
      <c r="E14" s="145"/>
      <c r="F14" s="145"/>
      <c r="G14" s="31"/>
      <c r="H14" s="72"/>
      <c r="I14" s="31"/>
      <c r="J14" s="31"/>
      <c r="K14" s="31"/>
      <c r="L14" s="31"/>
      <c r="M14" s="31"/>
      <c r="N14" s="31"/>
      <c r="O14" s="31"/>
      <c r="P14" s="31"/>
      <c r="Q14" s="31"/>
      <c r="R14" s="31"/>
      <c r="S14" s="31"/>
      <c r="T14" s="74"/>
    </row>
    <row r="15" spans="1:20" ht="14.6">
      <c r="A15" s="31"/>
      <c r="B15" s="50"/>
      <c r="C15" s="58"/>
      <c r="D15" s="61" t="s">
        <v>239</v>
      </c>
      <c r="E15" s="59"/>
      <c r="F15" s="59"/>
      <c r="G15" s="33"/>
      <c r="H15" s="72"/>
      <c r="I15" s="31"/>
      <c r="J15" s="31"/>
      <c r="K15" s="33"/>
      <c r="L15" s="33"/>
      <c r="M15" s="31"/>
      <c r="N15" s="31"/>
      <c r="O15" s="31"/>
      <c r="P15" s="31"/>
      <c r="Q15" s="33"/>
      <c r="R15" s="33"/>
      <c r="S15" s="33"/>
      <c r="T15" s="76"/>
    </row>
    <row r="16" spans="1:20" ht="14.6">
      <c r="A16" s="31"/>
      <c r="B16" s="167">
        <f>IF(C16="","",COUNTIF($C$16:C16,"&lt;&gt;""")-COUNTBLANK($C$16:C16))</f>
        <v>1</v>
      </c>
      <c r="C16" s="168" t="s">
        <v>240</v>
      </c>
      <c r="D16" s="736" t="s">
        <v>1355</v>
      </c>
      <c r="E16" s="170" t="s">
        <v>221</v>
      </c>
      <c r="F16" s="170" t="s">
        <v>97</v>
      </c>
      <c r="G16" s="33"/>
      <c r="H16" s="556">
        <f t="shared" ref="H16:H21" si="0">IF(AND(I16&lt;&gt;"",J16&lt;&gt;"",L16&lt;&gt;"",M16&lt;&gt;"",O16&lt;&gt;"",P16&lt;&gt;"",T16&lt;&gt;""),0,1)</f>
        <v>1</v>
      </c>
      <c r="I16" s="69"/>
      <c r="J16" s="160"/>
      <c r="K16" s="33"/>
      <c r="L16" s="62"/>
      <c r="M16" s="160"/>
      <c r="N16" s="33"/>
      <c r="O16" s="62"/>
      <c r="P16" s="160"/>
      <c r="Q16" s="33"/>
      <c r="R16" s="557"/>
      <c r="S16" s="33"/>
      <c r="T16" s="162"/>
    </row>
    <row r="17" spans="1:20" ht="14.6">
      <c r="A17" s="749"/>
      <c r="B17" s="767">
        <f>IF(C17="","",COUNTIF($C$16:C17,"&lt;&gt;""")-COUNTBLANK($C$16:C17))</f>
        <v>2</v>
      </c>
      <c r="C17" s="736" t="s">
        <v>1156</v>
      </c>
      <c r="D17" s="736" t="s">
        <v>1356</v>
      </c>
      <c r="E17" s="170" t="s">
        <v>221</v>
      </c>
      <c r="F17" s="170" t="s">
        <v>97</v>
      </c>
      <c r="G17" s="750"/>
      <c r="H17" s="774">
        <f t="shared" si="0"/>
        <v>1</v>
      </c>
      <c r="I17" s="69"/>
      <c r="J17" s="765"/>
      <c r="K17" s="750"/>
      <c r="L17" s="710"/>
      <c r="M17" s="765"/>
      <c r="N17" s="750"/>
      <c r="O17" s="710"/>
      <c r="P17" s="765"/>
      <c r="Q17" s="750"/>
      <c r="R17" s="557"/>
      <c r="S17" s="750"/>
      <c r="T17" s="766"/>
    </row>
    <row r="18" spans="1:20" ht="14.6">
      <c r="A18" s="31"/>
      <c r="B18" s="767">
        <f>IF(C18="","",COUNTIF($C$16:C18,"&lt;&gt;""")-COUNTBLANK($C$16:C18))</f>
        <v>3</v>
      </c>
      <c r="C18" s="736" t="s">
        <v>241</v>
      </c>
      <c r="D18" s="736" t="s">
        <v>1357</v>
      </c>
      <c r="E18" s="170" t="s">
        <v>221</v>
      </c>
      <c r="F18" s="170" t="s">
        <v>97</v>
      </c>
      <c r="G18" s="31"/>
      <c r="H18" s="774">
        <f t="shared" si="0"/>
        <v>1</v>
      </c>
      <c r="I18" s="62"/>
      <c r="J18" s="160"/>
      <c r="K18" s="33"/>
      <c r="L18" s="62"/>
      <c r="M18" s="160"/>
      <c r="N18" s="33"/>
      <c r="O18" s="62"/>
      <c r="P18" s="160"/>
      <c r="Q18" s="33"/>
      <c r="R18" s="557"/>
      <c r="S18" s="33"/>
      <c r="T18" s="162"/>
    </row>
    <row r="19" spans="1:20" ht="14.6">
      <c r="A19" s="749"/>
      <c r="B19" s="767">
        <f>IF(C19="","",COUNTIF($C$16:C19,"&lt;&gt;""")-COUNTBLANK($C$16:C19))</f>
        <v>4</v>
      </c>
      <c r="C19" s="736" t="s">
        <v>1157</v>
      </c>
      <c r="D19" s="736" t="s">
        <v>1358</v>
      </c>
      <c r="E19" s="170" t="s">
        <v>221</v>
      </c>
      <c r="F19" s="170" t="s">
        <v>97</v>
      </c>
      <c r="G19" s="749"/>
      <c r="H19" s="774">
        <f t="shared" si="0"/>
        <v>1</v>
      </c>
      <c r="I19" s="710"/>
      <c r="J19" s="765"/>
      <c r="K19" s="750"/>
      <c r="L19" s="710"/>
      <c r="M19" s="765"/>
      <c r="N19" s="750"/>
      <c r="O19" s="710"/>
      <c r="P19" s="765"/>
      <c r="Q19" s="750"/>
      <c r="R19" s="557"/>
      <c r="S19" s="750"/>
      <c r="T19" s="766"/>
    </row>
    <row r="20" spans="1:20" ht="14.6">
      <c r="A20" s="31"/>
      <c r="B20" s="767">
        <f>IF(C20="","",COUNTIF($C$16:C20,"&lt;&gt;""")-COUNTBLANK($C$16:C20))</f>
        <v>5</v>
      </c>
      <c r="C20" s="168" t="s">
        <v>242</v>
      </c>
      <c r="D20" s="168" t="s">
        <v>878</v>
      </c>
      <c r="E20" s="170" t="s">
        <v>221</v>
      </c>
      <c r="F20" s="170" t="s">
        <v>97</v>
      </c>
      <c r="G20" s="33"/>
      <c r="H20" s="774">
        <f t="shared" si="0"/>
        <v>1</v>
      </c>
      <c r="I20" s="62"/>
      <c r="J20" s="160"/>
      <c r="K20" s="33"/>
      <c r="L20" s="62"/>
      <c r="M20" s="160"/>
      <c r="N20" s="33"/>
      <c r="O20" s="62"/>
      <c r="P20" s="160"/>
      <c r="Q20" s="33"/>
      <c r="R20" s="557"/>
      <c r="S20" s="33"/>
      <c r="T20" s="162"/>
    </row>
    <row r="21" spans="1:20" ht="14.6">
      <c r="A21" s="31"/>
      <c r="B21" s="767">
        <f>IF(C21="","",COUNTIF($C$16:C21,"&lt;&gt;""")-COUNTBLANK($C$16:C21))</f>
        <v>6</v>
      </c>
      <c r="C21" s="168" t="s">
        <v>243</v>
      </c>
      <c r="D21" s="168" t="s">
        <v>1359</v>
      </c>
      <c r="E21" s="170" t="s">
        <v>221</v>
      </c>
      <c r="F21" s="170" t="s">
        <v>97</v>
      </c>
      <c r="G21" s="31"/>
      <c r="H21" s="556">
        <f t="shared" si="0"/>
        <v>1</v>
      </c>
      <c r="I21" s="62"/>
      <c r="J21" s="160"/>
      <c r="K21" s="33"/>
      <c r="L21" s="62"/>
      <c r="M21" s="160"/>
      <c r="N21" s="33"/>
      <c r="O21" s="62"/>
      <c r="P21" s="160"/>
      <c r="Q21" s="33"/>
      <c r="R21" s="557"/>
      <c r="S21" s="33"/>
      <c r="T21" s="162"/>
    </row>
    <row r="22" spans="1:20" ht="15" thickBot="1">
      <c r="A22" s="31"/>
      <c r="B22" s="767" t="str">
        <f>IF(C22="","",COUNTIF($C$16:C22,"&lt;&gt;""")-COUNTBLANK($C$16:C22))</f>
        <v/>
      </c>
      <c r="C22" s="31"/>
      <c r="D22" s="31"/>
      <c r="E22" s="169"/>
      <c r="F22" s="169"/>
      <c r="G22" s="33"/>
      <c r="H22" s="72"/>
      <c r="I22" s="31"/>
      <c r="J22" s="31"/>
      <c r="K22" s="33"/>
      <c r="L22" s="33"/>
      <c r="M22" s="31"/>
      <c r="N22" s="31"/>
      <c r="O22" s="31"/>
      <c r="P22" s="31"/>
      <c r="Q22" s="33"/>
      <c r="R22" s="33"/>
      <c r="S22" s="33"/>
      <c r="T22" s="76"/>
    </row>
    <row r="23" spans="1:20" s="748" customFormat="1" ht="14.6">
      <c r="A23" s="749"/>
      <c r="B23" s="767" t="str">
        <f>IF(C23="","",COUNTIF($C$16:C23,"&lt;&gt;""")-COUNTBLANK($C$16:C23))</f>
        <v/>
      </c>
      <c r="C23" s="1076"/>
      <c r="D23" s="1077" t="s">
        <v>237</v>
      </c>
      <c r="E23" s="732"/>
      <c r="F23" s="1079"/>
      <c r="G23" s="145"/>
      <c r="H23" s="761"/>
      <c r="I23" s="749"/>
      <c r="J23" s="749"/>
      <c r="K23" s="750"/>
      <c r="L23" s="750"/>
      <c r="M23" s="749"/>
      <c r="N23" s="749"/>
      <c r="O23" s="749"/>
      <c r="P23" s="749"/>
      <c r="Q23" s="750"/>
      <c r="R23" s="750"/>
      <c r="S23" s="750"/>
      <c r="T23" s="76"/>
    </row>
    <row r="24" spans="1:20" s="748" customFormat="1" ht="15" thickBot="1">
      <c r="A24" s="749"/>
      <c r="B24" s="767" t="str">
        <f>IF(C24="","",COUNTIF($C$16:C24,"&lt;&gt;""")-COUNTBLANK($C$16:C24))</f>
        <v/>
      </c>
      <c r="C24" s="1080"/>
      <c r="D24" s="1081" t="s">
        <v>1635</v>
      </c>
      <c r="E24" s="733"/>
      <c r="F24" s="1083"/>
      <c r="G24" s="145"/>
      <c r="H24" s="761"/>
      <c r="I24" s="749"/>
      <c r="J24" s="749"/>
      <c r="K24" s="750"/>
      <c r="L24" s="750"/>
      <c r="M24" s="749"/>
      <c r="N24" s="749"/>
      <c r="O24" s="749"/>
      <c r="P24" s="749"/>
      <c r="Q24" s="750"/>
      <c r="R24" s="750"/>
      <c r="S24" s="750"/>
      <c r="T24" s="76"/>
    </row>
    <row r="25" spans="1:20" s="748" customFormat="1" ht="14.6">
      <c r="A25" s="749"/>
      <c r="B25" s="767" t="str">
        <f>IF(C25="","",COUNTIF($C$16:C25,"&lt;&gt;""")-COUNTBLANK($C$16:C25))</f>
        <v/>
      </c>
      <c r="C25" s="749"/>
      <c r="D25" s="749"/>
      <c r="E25" s="169"/>
      <c r="F25" s="169"/>
      <c r="G25" s="750"/>
      <c r="H25" s="761"/>
      <c r="I25" s="749"/>
      <c r="J25" s="749"/>
      <c r="K25" s="750"/>
      <c r="L25" s="750"/>
      <c r="M25" s="749"/>
      <c r="N25" s="749"/>
      <c r="O25" s="749"/>
      <c r="P25" s="749"/>
      <c r="Q25" s="750"/>
      <c r="R25" s="750"/>
      <c r="S25" s="750"/>
      <c r="T25" s="76"/>
    </row>
    <row r="26" spans="1:20" s="748" customFormat="1" ht="14.6">
      <c r="A26" s="749"/>
      <c r="B26" s="767" t="str">
        <f>IF(C26="","",COUNTIF($C$16:C26,"&lt;&gt;""")-COUNTBLANK($C$16:C26))</f>
        <v/>
      </c>
      <c r="C26" s="758"/>
      <c r="D26" s="747" t="s">
        <v>1471</v>
      </c>
      <c r="E26" s="758"/>
      <c r="F26" s="758"/>
      <c r="G26" s="750"/>
      <c r="H26" s="761"/>
      <c r="I26" s="749"/>
      <c r="J26" s="749"/>
      <c r="K26" s="750"/>
      <c r="L26" s="750"/>
      <c r="M26" s="749"/>
      <c r="N26" s="749"/>
      <c r="O26" s="749"/>
      <c r="P26" s="749"/>
      <c r="Q26" s="750"/>
      <c r="R26" s="750"/>
      <c r="S26" s="750"/>
      <c r="T26" s="76"/>
    </row>
    <row r="27" spans="1:20" s="748" customFormat="1" ht="14.6">
      <c r="A27" s="749"/>
      <c r="B27" s="767">
        <f>IF(C27="","",COUNTIF($C$16:C27,"&lt;&gt;""")-COUNTBLANK($C$16:C27))</f>
        <v>7</v>
      </c>
      <c r="C27" s="758" t="s">
        <v>1472</v>
      </c>
      <c r="D27" s="758" t="s">
        <v>1473</v>
      </c>
      <c r="E27" s="759" t="s">
        <v>178</v>
      </c>
      <c r="F27" s="759" t="s">
        <v>97</v>
      </c>
      <c r="G27" s="750"/>
      <c r="H27" s="761"/>
      <c r="I27" s="968"/>
      <c r="J27" s="765"/>
      <c r="K27" s="750"/>
      <c r="L27" s="965"/>
      <c r="M27" s="765"/>
      <c r="N27" s="750"/>
      <c r="O27" s="965"/>
      <c r="P27" s="765"/>
      <c r="Q27" s="750"/>
      <c r="R27" s="557"/>
      <c r="S27" s="750"/>
      <c r="T27" s="766"/>
    </row>
    <row r="28" spans="1:20" s="748" customFormat="1" ht="14.6">
      <c r="A28" s="749"/>
      <c r="B28" s="50"/>
      <c r="C28" s="749"/>
      <c r="D28" s="749"/>
      <c r="E28" s="169"/>
      <c r="F28" s="169"/>
      <c r="G28" s="750"/>
      <c r="H28" s="761"/>
      <c r="I28" s="749"/>
      <c r="J28" s="749"/>
      <c r="K28" s="750"/>
      <c r="L28" s="750"/>
      <c r="M28" s="749"/>
      <c r="N28" s="749"/>
      <c r="O28" s="749"/>
      <c r="P28" s="749"/>
      <c r="Q28" s="750"/>
      <c r="R28" s="750"/>
      <c r="S28" s="750"/>
      <c r="T28" s="76"/>
    </row>
    <row r="29" spans="1:20" ht="14.6">
      <c r="A29" s="31"/>
      <c r="B29" s="50"/>
      <c r="C29" s="31" t="s">
        <v>109</v>
      </c>
      <c r="D29" s="31"/>
      <c r="E29" s="145"/>
      <c r="F29" s="145"/>
      <c r="G29" s="33"/>
      <c r="H29" s="72"/>
      <c r="I29" s="31"/>
      <c r="J29" s="31"/>
      <c r="K29" s="31"/>
      <c r="L29" s="31"/>
      <c r="M29" s="31"/>
      <c r="N29" s="33"/>
      <c r="O29" s="31"/>
      <c r="P29" s="31"/>
      <c r="Q29" s="33"/>
      <c r="R29" s="33"/>
      <c r="S29" s="33"/>
      <c r="T29" s="76"/>
    </row>
    <row r="30" spans="1:20" ht="14.6">
      <c r="A30" s="31"/>
      <c r="B30" s="50"/>
      <c r="C30" s="1189"/>
      <c r="D30" s="1190"/>
      <c r="E30" s="1190"/>
      <c r="F30" s="1191"/>
      <c r="G30" s="33"/>
      <c r="H30" s="72"/>
      <c r="I30" s="31"/>
      <c r="J30" s="31"/>
      <c r="K30" s="31"/>
      <c r="L30" s="31"/>
      <c r="M30" s="31"/>
      <c r="N30" s="33"/>
      <c r="O30" s="31"/>
      <c r="P30" s="31"/>
      <c r="Q30" s="33"/>
      <c r="R30" s="33"/>
      <c r="S30" s="33"/>
      <c r="T30" s="76"/>
    </row>
    <row r="31" spans="1:20" ht="14.6">
      <c r="A31" s="31"/>
      <c r="B31" s="50"/>
      <c r="C31" s="1192"/>
      <c r="D31" s="1216"/>
      <c r="E31" s="1216"/>
      <c r="F31" s="1193"/>
      <c r="G31" s="33"/>
      <c r="H31" s="72"/>
      <c r="I31" s="31"/>
      <c r="J31" s="31"/>
      <c r="K31" s="31"/>
      <c r="L31" s="31"/>
      <c r="M31" s="31"/>
      <c r="N31" s="33"/>
      <c r="O31" s="31"/>
      <c r="P31" s="31"/>
      <c r="Q31" s="33"/>
      <c r="R31" s="33"/>
      <c r="S31" s="33"/>
      <c r="T31" s="76"/>
    </row>
    <row r="32" spans="1:20" ht="14.6">
      <c r="A32" s="31"/>
      <c r="B32" s="50"/>
      <c r="C32" s="1192"/>
      <c r="D32" s="1216"/>
      <c r="E32" s="1216"/>
      <c r="F32" s="1193"/>
      <c r="G32" s="33"/>
      <c r="H32" s="72"/>
      <c r="I32" s="31"/>
      <c r="J32" s="31"/>
      <c r="K32" s="31"/>
      <c r="L32" s="31"/>
      <c r="M32" s="31"/>
      <c r="N32" s="33"/>
      <c r="O32" s="31"/>
      <c r="P32" s="31"/>
      <c r="Q32" s="33"/>
      <c r="R32" s="33"/>
      <c r="S32" s="33"/>
      <c r="T32" s="76"/>
    </row>
    <row r="33" spans="1:20" ht="14.6">
      <c r="A33" s="31"/>
      <c r="B33" s="50"/>
      <c r="C33" s="1192"/>
      <c r="D33" s="1216"/>
      <c r="E33" s="1216"/>
      <c r="F33" s="1193"/>
      <c r="G33" s="33"/>
      <c r="H33" s="72"/>
      <c r="I33" s="31"/>
      <c r="J33" s="31"/>
      <c r="K33" s="31"/>
      <c r="L33" s="31"/>
      <c r="M33" s="31"/>
      <c r="N33" s="33"/>
      <c r="O33" s="31"/>
      <c r="P33" s="31"/>
      <c r="Q33" s="33"/>
      <c r="R33" s="33"/>
      <c r="S33" s="33"/>
      <c r="T33" s="76"/>
    </row>
    <row r="34" spans="1:20" ht="14.6">
      <c r="A34" s="31"/>
      <c r="B34" s="50"/>
      <c r="C34" s="1194"/>
      <c r="D34" s="1195"/>
      <c r="E34" s="1195"/>
      <c r="F34" s="1196"/>
      <c r="G34" s="33"/>
      <c r="H34" s="72"/>
      <c r="I34" s="31"/>
      <c r="J34" s="31"/>
      <c r="K34" s="31"/>
      <c r="L34" s="31"/>
      <c r="M34" s="31"/>
      <c r="N34" s="33"/>
      <c r="O34" s="31"/>
      <c r="P34" s="31"/>
      <c r="Q34" s="33"/>
      <c r="R34" s="33"/>
      <c r="S34" s="33"/>
      <c r="T34" s="76"/>
    </row>
    <row r="35" spans="1:20" ht="14.6">
      <c r="A35" s="31"/>
      <c r="B35" s="50"/>
      <c r="C35" s="31"/>
      <c r="D35" s="31"/>
      <c r="E35" s="145"/>
      <c r="F35" s="145"/>
      <c r="G35" s="33"/>
      <c r="H35" s="72"/>
      <c r="I35" s="31"/>
      <c r="J35" s="31"/>
      <c r="K35" s="31"/>
      <c r="L35" s="31"/>
      <c r="M35" s="31"/>
      <c r="N35" s="33"/>
      <c r="O35" s="31"/>
      <c r="P35" s="31"/>
      <c r="Q35" s="33"/>
      <c r="R35" s="33"/>
      <c r="S35" s="33"/>
      <c r="T35" s="76"/>
    </row>
    <row r="36" spans="1:20" ht="14.6">
      <c r="A36" s="31"/>
      <c r="B36" s="50"/>
      <c r="C36" s="31"/>
      <c r="D36" s="32"/>
      <c r="E36" s="151"/>
      <c r="F36" s="151"/>
      <c r="G36" s="33"/>
      <c r="H36" s="72"/>
      <c r="I36" s="31"/>
      <c r="J36" s="31"/>
      <c r="K36" s="31"/>
      <c r="L36" s="31"/>
      <c r="M36" s="31"/>
      <c r="N36" s="31"/>
      <c r="O36" s="31"/>
      <c r="P36" s="31"/>
      <c r="Q36" s="33"/>
      <c r="R36" s="31"/>
      <c r="S36" s="31"/>
      <c r="T36" s="74"/>
    </row>
    <row r="37" spans="1:20" ht="14.6">
      <c r="A37" s="31"/>
      <c r="B37" s="267" t="s">
        <v>110</v>
      </c>
      <c r="C37" s="54"/>
      <c r="D37" s="54"/>
      <c r="E37" s="152"/>
      <c r="F37" s="152"/>
      <c r="G37" s="54"/>
      <c r="H37" s="244"/>
      <c r="I37" s="54"/>
      <c r="J37" s="54"/>
      <c r="K37" s="54"/>
      <c r="L37" s="54"/>
      <c r="M37" s="54"/>
      <c r="N37" s="54"/>
      <c r="O37" s="54"/>
      <c r="P37" s="54"/>
      <c r="Q37" s="54"/>
      <c r="R37" s="54"/>
      <c r="S37" s="54"/>
      <c r="T37" s="75"/>
    </row>
    <row r="38" spans="1:20" ht="15" hidden="1" customHeight="1"/>
    <row r="39" spans="1:20" ht="15" hidden="1" customHeight="1"/>
  </sheetData>
  <mergeCells count="7">
    <mergeCell ref="C30:F34"/>
    <mergeCell ref="R10:R12"/>
    <mergeCell ref="T10:T12"/>
    <mergeCell ref="H10:H12"/>
    <mergeCell ref="I10:J11"/>
    <mergeCell ref="L10:M11"/>
    <mergeCell ref="O10:P11"/>
  </mergeCells>
  <conditionalFormatting sqref="H3">
    <cfRule type="cellIs" dxfId="389" priority="73" stopIfTrue="1" operator="greaterThan">
      <formula>0</formula>
    </cfRule>
    <cfRule type="cellIs" dxfId="388" priority="74" stopIfTrue="1" operator="lessThan">
      <formula>1</formula>
    </cfRule>
  </conditionalFormatting>
  <conditionalFormatting sqref="H18:H21">
    <cfRule type="cellIs" dxfId="387" priority="29" stopIfTrue="1" operator="greaterThan">
      <formula>0</formula>
    </cfRule>
    <cfRule type="cellIs" dxfId="386" priority="30" stopIfTrue="1" operator="lessThan">
      <formula>1</formula>
    </cfRule>
  </conditionalFormatting>
  <conditionalFormatting sqref="H18:H21">
    <cfRule type="cellIs" dxfId="385" priority="31" stopIfTrue="1" operator="greaterThan">
      <formula>0</formula>
    </cfRule>
    <cfRule type="cellIs" dxfId="384" priority="32" stopIfTrue="1" operator="lessThan">
      <formula>1</formula>
    </cfRule>
  </conditionalFormatting>
  <conditionalFormatting sqref="H16:H21">
    <cfRule type="cellIs" dxfId="383" priority="13" stopIfTrue="1" operator="greaterThan">
      <formula>0</formula>
    </cfRule>
    <cfRule type="cellIs" dxfId="382" priority="14" stopIfTrue="1" operator="lessThan">
      <formula>1</formula>
    </cfRule>
  </conditionalFormatting>
  <conditionalFormatting sqref="H16:H21">
    <cfRule type="cellIs" dxfId="381" priority="15" stopIfTrue="1" operator="greaterThan">
      <formula>0</formula>
    </cfRule>
    <cfRule type="cellIs" dxfId="380" priority="16" stopIfTrue="1" operator="lessThan">
      <formula>1</formula>
    </cfRule>
  </conditionalFormatting>
  <dataValidations disablePrompts="1" count="1">
    <dataValidation type="list" allowBlank="1" showInputMessage="1" showErrorMessage="1" sqref="P16:P21 J16:J21 M16:M21 P27 M27 J27" xr:uid="{1B053F7A-FEDA-4DFA-B62F-E9F6B9F202EF}">
      <formula1>Confidence_grade</formula1>
    </dataValidation>
  </dataValidations>
  <pageMargins left="0.70866141732283472" right="0.70866141732283472" top="0.74803149606299213" bottom="0.74803149606299213" header="0.31496062992125984" footer="0.31496062992125984"/>
  <pageSetup paperSize="9" scale="45" fitToHeight="0" orientation="landscape" r:id="rId1"/>
  <headerFooter>
    <oddHeader>&amp;LDepartment of Internal Affairs - Three Waters Reform Programme - Request for Information Template Workbook I</oddHeader>
    <oddFooter>&amp;LPage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48F4-695D-421C-B95F-E1AE95B3DD9C}">
  <sheetPr>
    <tabColor rgb="FF55EBF7"/>
    <pageSetUpPr fitToPage="1"/>
  </sheetPr>
  <dimension ref="A1:V30"/>
  <sheetViews>
    <sheetView showGridLines="0" zoomScale="75" zoomScaleNormal="75"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609375" customWidth="1"/>
    <col min="2" max="2" width="6.4609375" customWidth="1"/>
    <col min="3" max="3" width="16.4609375" customWidth="1"/>
    <col min="4" max="4" width="113.53515625" bestFit="1" customWidth="1"/>
    <col min="5" max="6" width="9.4609375" customWidth="1"/>
    <col min="7" max="7" width="5.53515625" customWidth="1"/>
    <col min="8" max="8" width="18" bestFit="1" customWidth="1"/>
    <col min="9" max="9" width="13.53515625" customWidth="1"/>
    <col min="10" max="11" width="5.53515625" customWidth="1"/>
    <col min="12" max="12" width="13.53515625" customWidth="1"/>
    <col min="13" max="14" width="5.53515625" customWidth="1"/>
    <col min="15" max="15" width="13.53515625" customWidth="1"/>
    <col min="16" max="17" width="5.53515625" customWidth="1"/>
    <col min="18" max="18" width="15.4609375" customWidth="1"/>
    <col min="19" max="19" width="4.53515625" customWidth="1"/>
    <col min="20" max="20" width="49.4609375" customWidth="1"/>
    <col min="21" max="21" width="3.53515625" hidden="1" customWidth="1"/>
    <col min="22" max="22" width="4.4609375" hidden="1" customWidth="1"/>
    <col min="23" max="16384" width="9.4609375" hidden="1"/>
  </cols>
  <sheetData>
    <row r="1" spans="1:20" ht="28.4" customHeight="1">
      <c r="A1" s="34"/>
      <c r="B1" s="35" t="str">
        <f>'Key information'!$B$6</f>
        <v>Three Waters Reform Programme: Request for Information Workbook II</v>
      </c>
      <c r="C1" s="36"/>
      <c r="D1" s="36"/>
      <c r="E1" s="173"/>
      <c r="F1" s="173"/>
      <c r="G1" s="36"/>
      <c r="H1" s="78"/>
      <c r="I1" s="36"/>
      <c r="J1" s="36"/>
      <c r="K1" s="36"/>
      <c r="L1" s="36"/>
      <c r="M1" s="36"/>
      <c r="N1" s="36"/>
      <c r="O1" s="36"/>
      <c r="P1" s="36"/>
      <c r="Q1" s="36"/>
      <c r="R1" s="36"/>
      <c r="S1" s="36"/>
      <c r="T1" s="303"/>
    </row>
    <row r="2" spans="1:20" ht="19.75">
      <c r="A2" s="31"/>
      <c r="B2" s="38"/>
      <c r="C2" s="39"/>
      <c r="D2" s="751"/>
      <c r="E2" s="144"/>
      <c r="F2" s="144"/>
      <c r="G2" s="34"/>
      <c r="H2" s="34"/>
      <c r="I2" s="34"/>
      <c r="J2" s="34"/>
      <c r="K2" s="34"/>
      <c r="L2" s="34"/>
      <c r="M2" s="34"/>
      <c r="N2" s="34"/>
      <c r="O2" s="34"/>
      <c r="P2" s="34"/>
      <c r="Q2" s="34"/>
      <c r="R2" s="34"/>
      <c r="S2" s="31"/>
      <c r="T2" s="34"/>
    </row>
    <row r="3" spans="1:20" ht="14.6">
      <c r="A3" s="40"/>
      <c r="B3" s="553" t="s">
        <v>875</v>
      </c>
      <c r="C3" s="42"/>
      <c r="D3" s="554">
        <f>'Key information'!$E$8</f>
        <v>0</v>
      </c>
      <c r="E3" s="63"/>
      <c r="F3" s="592"/>
      <c r="G3" s="555" t="s">
        <v>80</v>
      </c>
      <c r="H3" s="556">
        <f>SUM(H16:H17)</f>
        <v>0</v>
      </c>
      <c r="I3" s="40"/>
      <c r="J3" s="40"/>
      <c r="K3" s="40"/>
      <c r="L3" s="40"/>
      <c r="M3" s="40"/>
      <c r="N3" s="40"/>
      <c r="O3" s="31"/>
      <c r="P3" s="276"/>
      <c r="Q3" s="33"/>
      <c r="R3" s="276"/>
      <c r="S3" s="31"/>
      <c r="T3" s="590"/>
    </row>
    <row r="4" spans="1:20" ht="14.6">
      <c r="A4" s="31"/>
      <c r="B4" s="43"/>
      <c r="C4" s="259"/>
      <c r="D4" s="260"/>
      <c r="E4" s="583"/>
      <c r="F4" s="583"/>
      <c r="G4" s="261"/>
      <c r="H4" s="261"/>
      <c r="I4" s="261"/>
      <c r="J4" s="261"/>
      <c r="K4" s="261"/>
      <c r="L4" s="261"/>
      <c r="M4" s="261"/>
      <c r="N4" s="261"/>
      <c r="O4" s="45"/>
      <c r="P4" s="45"/>
      <c r="Q4" s="44"/>
      <c r="R4" s="45"/>
      <c r="S4" s="45"/>
      <c r="T4" s="591"/>
    </row>
    <row r="5" spans="1:20" ht="14.6">
      <c r="A5" s="31"/>
      <c r="B5" s="31"/>
      <c r="C5" s="32"/>
      <c r="D5" s="31"/>
      <c r="E5" s="145"/>
      <c r="F5" s="145"/>
      <c r="G5" s="33"/>
      <c r="H5" s="71"/>
      <c r="I5" s="31"/>
      <c r="J5" s="31"/>
      <c r="K5" s="31"/>
      <c r="L5" s="31"/>
      <c r="M5" s="31"/>
      <c r="N5" s="31"/>
      <c r="O5" s="31"/>
      <c r="P5" s="31"/>
      <c r="Q5" s="33"/>
      <c r="R5" s="31"/>
      <c r="S5" s="31"/>
      <c r="T5" s="31"/>
    </row>
    <row r="6" spans="1:20" ht="15" thickBot="1">
      <c r="A6" s="31"/>
      <c r="B6" s="46"/>
      <c r="C6" s="47"/>
      <c r="D6" s="48"/>
      <c r="E6" s="146"/>
      <c r="F6" s="146"/>
      <c r="G6" s="48"/>
      <c r="H6" s="48"/>
      <c r="I6" s="48"/>
      <c r="J6" s="48"/>
      <c r="K6" s="48"/>
      <c r="L6" s="48"/>
      <c r="M6" s="48"/>
      <c r="N6" s="48"/>
      <c r="O6" s="48"/>
      <c r="P6" s="48"/>
      <c r="Q6" s="49"/>
      <c r="R6" s="48"/>
      <c r="S6" s="48"/>
      <c r="T6" s="73"/>
    </row>
    <row r="7" spans="1:20" ht="14.6">
      <c r="A7" s="31"/>
      <c r="B7" s="50"/>
      <c r="C7" s="107" t="s">
        <v>237</v>
      </c>
      <c r="D7" s="108"/>
      <c r="E7" s="145"/>
      <c r="F7" s="145"/>
      <c r="G7" s="33"/>
      <c r="H7" s="72"/>
      <c r="I7" s="31"/>
      <c r="J7" s="31"/>
      <c r="K7" s="31"/>
      <c r="L7" s="31"/>
      <c r="M7" s="31"/>
      <c r="N7" s="31"/>
      <c r="O7" s="31"/>
      <c r="P7" s="31"/>
      <c r="Q7" s="33"/>
      <c r="R7" s="31"/>
      <c r="S7" s="31"/>
      <c r="T7" s="74"/>
    </row>
    <row r="8" spans="1:20" ht="15" thickBot="1">
      <c r="A8" s="31"/>
      <c r="B8" s="50"/>
      <c r="C8" s="109" t="s">
        <v>244</v>
      </c>
      <c r="D8" s="110"/>
      <c r="E8" s="145"/>
      <c r="F8" s="145"/>
      <c r="G8" s="33"/>
      <c r="H8" s="72"/>
      <c r="I8" s="31"/>
      <c r="J8" s="31"/>
      <c r="K8" s="31"/>
      <c r="L8" s="31"/>
      <c r="M8" s="31"/>
      <c r="N8" s="31"/>
      <c r="O8" s="31"/>
      <c r="P8" s="31"/>
      <c r="Q8" s="33"/>
      <c r="R8" s="31"/>
      <c r="S8" s="31"/>
      <c r="T8" s="74"/>
    </row>
    <row r="9" spans="1:20" ht="15" thickBot="1">
      <c r="A9" s="31"/>
      <c r="B9" s="50"/>
      <c r="C9" s="31"/>
      <c r="D9" s="31"/>
      <c r="E9" s="145"/>
      <c r="F9" s="145"/>
      <c r="G9" s="33"/>
      <c r="H9" s="72"/>
      <c r="I9" s="31"/>
      <c r="J9" s="31"/>
      <c r="K9" s="31"/>
      <c r="L9" s="31"/>
      <c r="M9" s="31"/>
      <c r="N9" s="31"/>
      <c r="O9" s="31"/>
      <c r="P9" s="31"/>
      <c r="Q9" s="33"/>
      <c r="R9" s="31"/>
      <c r="S9" s="31"/>
      <c r="T9" s="74"/>
    </row>
    <row r="10" spans="1:20" ht="21" customHeight="1">
      <c r="A10" s="31"/>
      <c r="B10" s="50"/>
      <c r="C10" s="117" t="s">
        <v>83</v>
      </c>
      <c r="D10" s="122" t="s">
        <v>32</v>
      </c>
      <c r="E10" s="147" t="s">
        <v>84</v>
      </c>
      <c r="F10" s="688" t="s">
        <v>85</v>
      </c>
      <c r="G10" s="33"/>
      <c r="H10" s="1122" t="s">
        <v>86</v>
      </c>
      <c r="I10" s="1244">
        <f>'Key information'!$E$22</f>
        <v>43646</v>
      </c>
      <c r="J10" s="1225"/>
      <c r="K10" s="71"/>
      <c r="L10" s="1224">
        <f>'Key information'!$E$23</f>
        <v>44012</v>
      </c>
      <c r="M10" s="1225"/>
      <c r="N10" s="71"/>
      <c r="O10" s="1220" t="str">
        <f>'Key information'!$E$24</f>
        <v>30/06/2021 (Forecast)</v>
      </c>
      <c r="P10" s="1221"/>
      <c r="Q10" s="33"/>
      <c r="R10" s="1183" t="s">
        <v>88</v>
      </c>
      <c r="S10" s="51"/>
      <c r="T10" s="1186" t="s">
        <v>89</v>
      </c>
    </row>
    <row r="11" spans="1:20" ht="14.6">
      <c r="A11" s="31"/>
      <c r="B11" s="50"/>
      <c r="C11" s="312" t="s">
        <v>90</v>
      </c>
      <c r="D11" s="121"/>
      <c r="E11" s="148"/>
      <c r="F11" s="689" t="s">
        <v>91</v>
      </c>
      <c r="G11" s="33"/>
      <c r="H11" s="1123"/>
      <c r="I11" s="1245"/>
      <c r="J11" s="1227"/>
      <c r="K11" s="71"/>
      <c r="L11" s="1226"/>
      <c r="M11" s="1227"/>
      <c r="N11" s="71"/>
      <c r="O11" s="1222"/>
      <c r="P11" s="1223"/>
      <c r="Q11" s="33"/>
      <c r="R11" s="1184"/>
      <c r="S11" s="51"/>
      <c r="T11" s="1187"/>
    </row>
    <row r="12" spans="1:20" ht="15" thickBot="1">
      <c r="A12" s="31"/>
      <c r="B12" s="50"/>
      <c r="C12" s="314"/>
      <c r="D12" s="123"/>
      <c r="E12" s="149"/>
      <c r="F12" s="195"/>
      <c r="G12" s="33"/>
      <c r="H12" s="1240"/>
      <c r="I12" s="304"/>
      <c r="J12" s="683" t="s">
        <v>127</v>
      </c>
      <c r="K12" s="33"/>
      <c r="L12" s="200"/>
      <c r="M12" s="683" t="s">
        <v>127</v>
      </c>
      <c r="N12" s="33"/>
      <c r="O12" s="200"/>
      <c r="P12" s="683" t="s">
        <v>127</v>
      </c>
      <c r="Q12" s="33"/>
      <c r="R12" s="1185"/>
      <c r="S12" s="52"/>
      <c r="T12" s="1188"/>
    </row>
    <row r="13" spans="1:20" ht="14.6">
      <c r="A13" s="31"/>
      <c r="B13" s="50"/>
      <c r="C13" s="31"/>
      <c r="D13" s="31"/>
      <c r="E13" s="145"/>
      <c r="F13" s="145"/>
      <c r="G13" s="33"/>
      <c r="H13" s="72"/>
      <c r="I13" s="31"/>
      <c r="J13" s="31"/>
      <c r="K13" s="31"/>
      <c r="L13" s="31"/>
      <c r="M13" s="31"/>
      <c r="N13" s="31"/>
      <c r="O13" s="31"/>
      <c r="P13" s="31"/>
      <c r="Q13" s="33"/>
      <c r="R13" s="31"/>
      <c r="S13" s="31"/>
      <c r="T13" s="74"/>
    </row>
    <row r="14" spans="1:20" ht="14.6">
      <c r="A14" s="31"/>
      <c r="B14" s="50"/>
      <c r="C14" s="31"/>
      <c r="D14" s="31"/>
      <c r="E14" s="145"/>
      <c r="F14" s="145"/>
      <c r="G14" s="31"/>
      <c r="H14" s="72"/>
      <c r="I14" s="31"/>
      <c r="J14" s="31"/>
      <c r="K14" s="31"/>
      <c r="L14" s="31"/>
      <c r="M14" s="31"/>
      <c r="N14" s="31"/>
      <c r="O14" s="31"/>
      <c r="P14" s="31"/>
      <c r="Q14" s="31"/>
      <c r="R14" s="31"/>
      <c r="S14" s="31"/>
      <c r="T14" s="74"/>
    </row>
    <row r="15" spans="1:20" ht="14.6">
      <c r="A15" s="31"/>
      <c r="B15" s="50"/>
      <c r="C15" s="58"/>
      <c r="D15" s="747" t="s">
        <v>245</v>
      </c>
      <c r="E15" s="59"/>
      <c r="F15" s="59"/>
      <c r="G15" s="33"/>
      <c r="H15" s="72"/>
      <c r="I15" s="31"/>
      <c r="J15" s="31"/>
      <c r="K15" s="33"/>
      <c r="L15" s="33"/>
      <c r="M15" s="31"/>
      <c r="N15" s="31"/>
      <c r="O15" s="31"/>
      <c r="P15" s="31"/>
      <c r="Q15" s="33"/>
      <c r="R15" s="33"/>
      <c r="S15" s="33"/>
      <c r="T15" s="76"/>
    </row>
    <row r="16" spans="1:20" ht="14.6">
      <c r="A16" s="31"/>
      <c r="B16" s="167">
        <f>IF(C16="","",COUNTIF($C$16:C16,"&lt;&gt;""")-COUNTBLANK($C$16:C16))</f>
        <v>1</v>
      </c>
      <c r="C16" s="168" t="s">
        <v>246</v>
      </c>
      <c r="D16" s="736" t="s">
        <v>1171</v>
      </c>
      <c r="E16" s="170" t="s">
        <v>221</v>
      </c>
      <c r="F16" s="170" t="s">
        <v>97</v>
      </c>
      <c r="G16" s="33"/>
      <c r="H16" s="761"/>
      <c r="I16" s="956"/>
      <c r="J16" s="160"/>
      <c r="K16" s="33"/>
      <c r="L16" s="956"/>
      <c r="M16" s="160"/>
      <c r="N16" s="33"/>
      <c r="O16" s="956"/>
      <c r="P16" s="160"/>
      <c r="Q16" s="33"/>
      <c r="R16" s="557"/>
      <c r="S16" s="33"/>
      <c r="T16" s="162"/>
    </row>
    <row r="17" spans="1:20" ht="14.6">
      <c r="A17" s="31"/>
      <c r="B17" s="167">
        <f>IF(C17="","",COUNTIF($C$16:C17,"&lt;&gt;""")-COUNTBLANK($C$16:C17))</f>
        <v>2</v>
      </c>
      <c r="C17" s="168" t="s">
        <v>247</v>
      </c>
      <c r="D17" s="736" t="s">
        <v>1172</v>
      </c>
      <c r="E17" s="170" t="s">
        <v>221</v>
      </c>
      <c r="F17" s="170" t="s">
        <v>97</v>
      </c>
      <c r="G17" s="31"/>
      <c r="H17" s="761"/>
      <c r="I17" s="956"/>
      <c r="J17" s="160"/>
      <c r="K17" s="33"/>
      <c r="L17" s="956"/>
      <c r="M17" s="160"/>
      <c r="N17" s="33"/>
      <c r="O17" s="956"/>
      <c r="P17" s="160"/>
      <c r="Q17" s="33"/>
      <c r="R17" s="557"/>
      <c r="S17" s="33"/>
      <c r="T17" s="162"/>
    </row>
    <row r="18" spans="1:20" ht="14.6">
      <c r="A18" s="31"/>
      <c r="B18" s="50"/>
      <c r="C18" s="33"/>
      <c r="D18" s="33"/>
      <c r="E18" s="684"/>
      <c r="F18" s="684"/>
      <c r="G18" s="33"/>
      <c r="H18" s="31"/>
      <c r="I18" s="31"/>
      <c r="J18" s="31"/>
      <c r="K18" s="33"/>
      <c r="L18" s="33"/>
      <c r="M18" s="31"/>
      <c r="N18" s="31"/>
      <c r="O18" s="31"/>
      <c r="P18" s="31"/>
      <c r="Q18" s="33"/>
      <c r="R18" s="33"/>
      <c r="S18" s="33"/>
      <c r="T18" s="76"/>
    </row>
    <row r="19" spans="1:20" ht="14.6">
      <c r="A19" s="31"/>
      <c r="B19" s="50"/>
      <c r="C19" s="31"/>
      <c r="D19" s="31"/>
      <c r="E19" s="145"/>
      <c r="F19" s="145"/>
      <c r="G19" s="33"/>
      <c r="H19" s="72"/>
      <c r="I19" s="31"/>
      <c r="J19" s="31"/>
      <c r="K19" s="31"/>
      <c r="L19" s="31"/>
      <c r="M19" s="31"/>
      <c r="N19" s="33"/>
      <c r="O19" s="31"/>
      <c r="P19" s="31"/>
      <c r="Q19" s="33"/>
      <c r="R19" s="33"/>
      <c r="S19" s="33"/>
      <c r="T19" s="76"/>
    </row>
    <row r="20" spans="1:20" ht="14.6">
      <c r="A20" s="31"/>
      <c r="B20" s="50"/>
      <c r="C20" s="31" t="s">
        <v>109</v>
      </c>
      <c r="D20" s="31"/>
      <c r="E20" s="145"/>
      <c r="F20" s="145"/>
      <c r="G20" s="33"/>
      <c r="H20" s="72"/>
      <c r="I20" s="31"/>
      <c r="J20" s="31"/>
      <c r="K20" s="31"/>
      <c r="L20" s="31"/>
      <c r="M20" s="31"/>
      <c r="N20" s="33"/>
      <c r="O20" s="31"/>
      <c r="P20" s="31"/>
      <c r="Q20" s="33"/>
      <c r="R20" s="33"/>
      <c r="S20" s="33"/>
      <c r="T20" s="76"/>
    </row>
    <row r="21" spans="1:20" ht="14.6">
      <c r="A21" s="31"/>
      <c r="B21" s="50"/>
      <c r="C21" s="1189"/>
      <c r="D21" s="1190"/>
      <c r="E21" s="1190"/>
      <c r="F21" s="1191"/>
      <c r="G21" s="33"/>
      <c r="H21" s="72"/>
      <c r="I21" s="31"/>
      <c r="J21" s="31"/>
      <c r="K21" s="31"/>
      <c r="L21" s="31"/>
      <c r="M21" s="31"/>
      <c r="N21" s="33"/>
      <c r="O21" s="31"/>
      <c r="P21" s="31"/>
      <c r="Q21" s="33"/>
      <c r="R21" s="33"/>
      <c r="S21" s="33"/>
      <c r="T21" s="76"/>
    </row>
    <row r="22" spans="1:20" ht="14.6">
      <c r="A22" s="31"/>
      <c r="B22" s="50"/>
      <c r="C22" s="1192"/>
      <c r="D22" s="1216"/>
      <c r="E22" s="1216"/>
      <c r="F22" s="1193"/>
      <c r="G22" s="33"/>
      <c r="H22" s="72"/>
      <c r="I22" s="31"/>
      <c r="J22" s="31"/>
      <c r="K22" s="31"/>
      <c r="L22" s="31"/>
      <c r="M22" s="31"/>
      <c r="N22" s="33"/>
      <c r="O22" s="31"/>
      <c r="P22" s="31"/>
      <c r="Q22" s="33"/>
      <c r="R22" s="33"/>
      <c r="S22" s="33"/>
      <c r="T22" s="76"/>
    </row>
    <row r="23" spans="1:20" ht="14.6">
      <c r="A23" s="31"/>
      <c r="B23" s="50"/>
      <c r="C23" s="1192"/>
      <c r="D23" s="1216"/>
      <c r="E23" s="1216"/>
      <c r="F23" s="1193"/>
      <c r="G23" s="33"/>
      <c r="H23" s="72"/>
      <c r="I23" s="31"/>
      <c r="J23" s="31"/>
      <c r="K23" s="31"/>
      <c r="L23" s="31"/>
      <c r="M23" s="31"/>
      <c r="N23" s="33"/>
      <c r="O23" s="31"/>
      <c r="P23" s="31"/>
      <c r="Q23" s="33"/>
      <c r="R23" s="33"/>
      <c r="S23" s="33"/>
      <c r="T23" s="76"/>
    </row>
    <row r="24" spans="1:20" ht="14.6">
      <c r="A24" s="31"/>
      <c r="B24" s="50"/>
      <c r="C24" s="1192"/>
      <c r="D24" s="1216"/>
      <c r="E24" s="1216"/>
      <c r="F24" s="1193"/>
      <c r="G24" s="33"/>
      <c r="H24" s="72"/>
      <c r="I24" s="31"/>
      <c r="J24" s="31"/>
      <c r="K24" s="31"/>
      <c r="L24" s="31"/>
      <c r="M24" s="31"/>
      <c r="N24" s="33"/>
      <c r="O24" s="31"/>
      <c r="P24" s="31"/>
      <c r="Q24" s="33"/>
      <c r="R24" s="33"/>
      <c r="S24" s="33"/>
      <c r="T24" s="76"/>
    </row>
    <row r="25" spans="1:20" ht="14.6">
      <c r="A25" s="31"/>
      <c r="B25" s="50"/>
      <c r="C25" s="1194"/>
      <c r="D25" s="1195"/>
      <c r="E25" s="1195"/>
      <c r="F25" s="1196"/>
      <c r="G25" s="33"/>
      <c r="H25" s="72"/>
      <c r="I25" s="31"/>
      <c r="J25" s="31"/>
      <c r="K25" s="31"/>
      <c r="L25" s="31"/>
      <c r="M25" s="31"/>
      <c r="N25" s="33"/>
      <c r="O25" s="31"/>
      <c r="P25" s="31"/>
      <c r="Q25" s="33"/>
      <c r="R25" s="33"/>
      <c r="S25" s="33"/>
      <c r="T25" s="76"/>
    </row>
    <row r="26" spans="1:20" ht="14.6">
      <c r="A26" s="31"/>
      <c r="B26" s="50"/>
      <c r="C26" s="31"/>
      <c r="D26" s="31"/>
      <c r="E26" s="145"/>
      <c r="F26" s="145"/>
      <c r="G26" s="33"/>
      <c r="H26" s="72"/>
      <c r="I26" s="31"/>
      <c r="J26" s="31"/>
      <c r="K26" s="31"/>
      <c r="L26" s="31"/>
      <c r="M26" s="31"/>
      <c r="N26" s="33"/>
      <c r="O26" s="31"/>
      <c r="P26" s="31"/>
      <c r="Q26" s="33"/>
      <c r="R26" s="33"/>
      <c r="S26" s="33"/>
      <c r="T26" s="76"/>
    </row>
    <row r="27" spans="1:20" ht="14.6">
      <c r="A27" s="31"/>
      <c r="B27" s="50"/>
      <c r="C27" s="31"/>
      <c r="D27" s="32"/>
      <c r="E27" s="151"/>
      <c r="F27" s="151"/>
      <c r="G27" s="33"/>
      <c r="H27" s="82"/>
      <c r="I27" s="31"/>
      <c r="J27" s="31"/>
      <c r="K27" s="31"/>
      <c r="L27" s="31"/>
      <c r="M27" s="31"/>
      <c r="N27" s="31"/>
      <c r="O27" s="31"/>
      <c r="P27" s="31"/>
      <c r="Q27" s="33"/>
      <c r="R27" s="31"/>
      <c r="S27" s="31"/>
      <c r="T27" s="74"/>
    </row>
    <row r="28" spans="1:20" ht="20.149999999999999">
      <c r="A28" s="31"/>
      <c r="B28" s="53" t="s">
        <v>110</v>
      </c>
      <c r="C28" s="54"/>
      <c r="D28" s="54"/>
      <c r="E28" s="152"/>
      <c r="F28" s="152"/>
      <c r="G28" s="54"/>
      <c r="H28" s="83"/>
      <c r="I28" s="54"/>
      <c r="J28" s="54"/>
      <c r="K28" s="54"/>
      <c r="L28" s="54"/>
      <c r="M28" s="54"/>
      <c r="N28" s="54"/>
      <c r="O28" s="54"/>
      <c r="P28" s="54"/>
      <c r="Q28" s="54"/>
      <c r="R28" s="54"/>
      <c r="S28" s="54"/>
      <c r="T28" s="75"/>
    </row>
    <row r="29" spans="1:20" ht="15" hidden="1" customHeight="1"/>
    <row r="30" spans="1:20" ht="15" hidden="1" customHeight="1"/>
  </sheetData>
  <mergeCells count="7">
    <mergeCell ref="C21:F25"/>
    <mergeCell ref="R10:R12"/>
    <mergeCell ref="T10:T12"/>
    <mergeCell ref="H10:H12"/>
    <mergeCell ref="I10:J11"/>
    <mergeCell ref="L10:M11"/>
    <mergeCell ref="O10:P11"/>
  </mergeCells>
  <conditionalFormatting sqref="H3">
    <cfRule type="cellIs" dxfId="379" priority="121" stopIfTrue="1" operator="greaterThan">
      <formula>0</formula>
    </cfRule>
    <cfRule type="cellIs" dxfId="378" priority="122" stopIfTrue="1" operator="lessThan">
      <formula>1</formula>
    </cfRule>
  </conditionalFormatting>
  <dataValidations count="1">
    <dataValidation type="list" allowBlank="1" showInputMessage="1" showErrorMessage="1" sqref="P16:P17 M16:M17 J16:J17" xr:uid="{623F9ACB-F0E7-46A5-99EB-97E0A563A2EC}">
      <formula1>Confidence_grade</formula1>
    </dataValidation>
  </dataValidations>
  <pageMargins left="0.70866141732283472" right="0.70866141732283472" top="0.74803149606299213" bottom="0.74803149606299213" header="0.31496062992125984" footer="0.31496062992125984"/>
  <pageSetup paperSize="9" scale="43" fitToHeight="0" orientation="landscape" r:id="rId1"/>
  <headerFooter>
    <oddHeader>&amp;LDepartment of Internal Affairs - Three Waters Reform Programme - Request for Information Template Workbook I</oddHeader>
    <oddFooter>&amp;LPage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E6CC1-2FA4-4418-88D5-5B5ADC1FC322}">
  <sheetPr>
    <tabColor rgb="FF55EBF7"/>
  </sheetPr>
  <dimension ref="A1:XFD76"/>
  <sheetViews>
    <sheetView showGridLines="0" zoomScale="75" zoomScaleNormal="75" workbookViewId="0">
      <pane xSplit="8" ySplit="12" topLeftCell="BW13" activePane="bottomRight" state="frozen"/>
      <selection pane="topRight"/>
      <selection pane="bottomLeft"/>
      <selection pane="bottomRight"/>
    </sheetView>
  </sheetViews>
  <sheetFormatPr defaultColWidth="0" defaultRowHeight="14.6" zeroHeight="1"/>
  <cols>
    <col min="1" max="1" width="2.23046875" customWidth="1"/>
    <col min="2" max="2" width="6.4609375" customWidth="1"/>
    <col min="3" max="3" width="18.07421875" customWidth="1"/>
    <col min="4" max="4" width="67.53515625" bestFit="1" customWidth="1"/>
    <col min="5" max="5" width="9.4609375" customWidth="1"/>
    <col min="6" max="7" width="8.53515625" customWidth="1"/>
    <col min="8" max="8" width="18.4609375" bestFit="1" customWidth="1"/>
    <col min="9" max="9" width="13.53515625" customWidth="1"/>
    <col min="10" max="10" width="2.53515625" customWidth="1"/>
    <col min="11" max="11" width="13.53515625" customWidth="1"/>
    <col min="12" max="12" width="2.53515625" customWidth="1"/>
    <col min="13" max="13" width="13.53515625" customWidth="1"/>
    <col min="14" max="15" width="5.53515625" customWidth="1"/>
    <col min="16" max="16" width="13.53515625" customWidth="1"/>
    <col min="17" max="17" width="2.53515625" customWidth="1"/>
    <col min="18" max="18" width="13.53515625" customWidth="1"/>
    <col min="19" max="19" width="2.53515625" customWidth="1"/>
    <col min="20" max="20" width="13.53515625" customWidth="1"/>
    <col min="21" max="22" width="5.53515625" customWidth="1"/>
    <col min="23" max="23" width="13.53515625" customWidth="1"/>
    <col min="24" max="24" width="2.53515625" customWidth="1"/>
    <col min="25" max="25" width="13.53515625" customWidth="1"/>
    <col min="26" max="26" width="2.53515625" customWidth="1"/>
    <col min="27" max="27" width="13.53515625" customWidth="1"/>
    <col min="28" max="29" width="5.53515625" customWidth="1"/>
    <col min="30" max="30" width="13.53515625" customWidth="1"/>
    <col min="31" max="31" width="2.53515625" customWidth="1"/>
    <col min="32" max="32" width="13.53515625" customWidth="1"/>
    <col min="33" max="33" width="2.53515625" customWidth="1"/>
    <col min="34" max="34" width="13.53515625" customWidth="1"/>
    <col min="35" max="35" width="5.53515625" customWidth="1"/>
    <col min="36" max="36" width="13.53515625" customWidth="1"/>
    <col min="37" max="37" width="2.53515625" customWidth="1"/>
    <col min="38" max="38" width="13.53515625" customWidth="1"/>
    <col min="39" max="39" width="2.53515625" customWidth="1"/>
    <col min="40" max="40" width="13.53515625" customWidth="1"/>
    <col min="41" max="41" width="5.53515625" customWidth="1"/>
    <col min="42" max="42" width="13.53515625" customWidth="1"/>
    <col min="43" max="43" width="2.53515625" customWidth="1"/>
    <col min="44" max="44" width="13.53515625" customWidth="1"/>
    <col min="45" max="45" width="2.53515625" customWidth="1"/>
    <col min="46" max="46" width="13.53515625" customWidth="1"/>
    <col min="47" max="47" width="5.53515625" customWidth="1"/>
    <col min="48" max="48" width="13.53515625" customWidth="1"/>
    <col min="49" max="49" width="2.53515625" customWidth="1"/>
    <col min="50" max="50" width="13.53515625" customWidth="1"/>
    <col min="51" max="51" width="2.53515625" customWidth="1"/>
    <col min="52" max="52" width="13.53515625" customWidth="1"/>
    <col min="53" max="53" width="5.53515625" customWidth="1"/>
    <col min="54" max="54" width="13.53515625" customWidth="1"/>
    <col min="55" max="55" width="2.53515625" customWidth="1"/>
    <col min="56" max="56" width="13.53515625" customWidth="1"/>
    <col min="57" max="57" width="2.53515625" customWidth="1"/>
    <col min="58" max="58" width="13.53515625" customWidth="1"/>
    <col min="59" max="59" width="5.53515625" customWidth="1"/>
    <col min="60" max="60" width="13.53515625" customWidth="1"/>
    <col min="61" max="61" width="2.53515625" customWidth="1"/>
    <col min="62" max="62" width="13.53515625" customWidth="1"/>
    <col min="63" max="63" width="2.53515625" customWidth="1"/>
    <col min="64" max="64" width="13.53515625" customWidth="1"/>
    <col min="65" max="65" width="5.53515625" customWidth="1"/>
    <col min="66" max="66" width="13.53515625" customWidth="1"/>
    <col min="67" max="67" width="2.53515625" customWidth="1"/>
    <col min="68" max="68" width="13.53515625" customWidth="1"/>
    <col min="69" max="69" width="2.53515625" customWidth="1"/>
    <col min="70" max="70" width="13.53515625" customWidth="1"/>
    <col min="71" max="71" width="5.53515625" customWidth="1"/>
    <col min="72" max="72" width="13.53515625" customWidth="1"/>
    <col min="73" max="73" width="2.53515625" customWidth="1"/>
    <col min="74" max="74" width="13.53515625" customWidth="1"/>
    <col min="75" max="75" width="2.53515625" customWidth="1"/>
    <col min="76" max="76" width="13.53515625" customWidth="1"/>
    <col min="77" max="77" width="5.53515625" customWidth="1"/>
    <col min="78" max="78" width="13.53515625" customWidth="1"/>
    <col min="79" max="79" width="2.53515625" customWidth="1"/>
    <col min="80" max="80" width="13.53515625" customWidth="1"/>
    <col min="81" max="81" width="2.53515625" customWidth="1"/>
    <col min="82" max="82" width="13.53515625" customWidth="1"/>
    <col min="83" max="83" width="5.53515625" customWidth="1"/>
    <col min="84" max="84" width="13.53515625" customWidth="1"/>
    <col min="85" max="85" width="2.53515625" customWidth="1"/>
    <col min="86" max="86" width="13.53515625" customWidth="1"/>
    <col min="87" max="87" width="2.53515625" customWidth="1"/>
    <col min="88" max="88" width="13.53515625" customWidth="1"/>
    <col min="89" max="91" width="5.53515625" customWidth="1"/>
    <col min="92" max="92" width="15.4609375" customWidth="1"/>
    <col min="93" max="93" width="5.53515625" customWidth="1"/>
    <col min="94" max="94" width="49.4609375" customWidth="1"/>
  </cols>
  <sheetData>
    <row r="1" spans="1:16384" s="748" customFormat="1" ht="28.4" customHeight="1">
      <c r="A1" s="751"/>
      <c r="B1" s="704" t="str">
        <f>'Key information'!$B$6</f>
        <v>Three Waters Reform Programme: Request for Information Workbook II</v>
      </c>
      <c r="C1" s="752"/>
      <c r="D1" s="752"/>
      <c r="E1" s="752"/>
      <c r="F1" s="752"/>
      <c r="G1" s="752"/>
      <c r="H1" s="711"/>
      <c r="I1" s="752"/>
      <c r="J1" s="752"/>
      <c r="K1" s="752"/>
      <c r="L1" s="752"/>
      <c r="M1" s="752"/>
      <c r="N1" s="752"/>
      <c r="O1" s="752"/>
      <c r="P1" s="752"/>
      <c r="Q1" s="752"/>
      <c r="R1" s="752"/>
      <c r="S1" s="752"/>
      <c r="T1" s="752"/>
      <c r="U1" s="752"/>
      <c r="V1" s="752"/>
      <c r="W1" s="752"/>
      <c r="X1" s="752"/>
      <c r="Y1" s="752"/>
      <c r="Z1" s="752"/>
      <c r="AA1" s="752"/>
      <c r="AB1" s="752"/>
      <c r="AC1" s="752"/>
      <c r="AD1" s="752"/>
      <c r="AE1" s="752"/>
      <c r="AF1" s="752"/>
      <c r="AG1" s="752"/>
      <c r="AH1" s="752"/>
      <c r="AI1" s="752"/>
      <c r="AJ1" s="752"/>
      <c r="AK1" s="752"/>
      <c r="AL1" s="752"/>
      <c r="AM1" s="752"/>
      <c r="AN1" s="752"/>
      <c r="AO1" s="752"/>
      <c r="AP1" s="752"/>
      <c r="AQ1" s="752"/>
      <c r="AR1" s="752"/>
      <c r="AS1" s="752"/>
      <c r="AT1" s="752"/>
      <c r="AU1" s="752"/>
      <c r="AV1" s="752"/>
      <c r="AW1" s="752"/>
      <c r="AX1" s="752"/>
      <c r="AY1" s="752"/>
      <c r="AZ1" s="752"/>
      <c r="BA1" s="752"/>
      <c r="BB1" s="752"/>
      <c r="BC1" s="752"/>
      <c r="BD1" s="752"/>
      <c r="BE1" s="752"/>
      <c r="BF1" s="752"/>
      <c r="BG1" s="752"/>
      <c r="BH1" s="752"/>
      <c r="BI1" s="752"/>
      <c r="BJ1" s="752"/>
      <c r="BK1" s="752"/>
      <c r="BL1" s="752"/>
      <c r="BM1" s="752"/>
      <c r="BN1" s="752"/>
      <c r="BO1" s="752"/>
      <c r="BP1" s="752"/>
      <c r="BQ1" s="752"/>
      <c r="BR1" s="752"/>
      <c r="BS1" s="752"/>
      <c r="BT1" s="752"/>
      <c r="BU1" s="752"/>
      <c r="BV1" s="752"/>
      <c r="BW1" s="752"/>
      <c r="BX1" s="752"/>
      <c r="BY1" s="752"/>
      <c r="BZ1" s="752"/>
      <c r="CA1" s="752"/>
      <c r="CB1" s="752"/>
      <c r="CC1" s="752"/>
      <c r="CD1" s="752"/>
      <c r="CE1" s="752"/>
      <c r="CF1" s="752"/>
      <c r="CG1" s="752"/>
      <c r="CH1" s="752"/>
      <c r="CI1" s="752"/>
      <c r="CJ1" s="752"/>
      <c r="CK1" s="752"/>
      <c r="CL1" s="752"/>
      <c r="CM1" s="752"/>
      <c r="CN1" s="752"/>
      <c r="CO1" s="752"/>
      <c r="CP1" s="752"/>
      <c r="CQ1" s="749"/>
      <c r="CR1" s="749"/>
      <c r="CS1" s="749"/>
      <c r="CT1" s="749"/>
      <c r="CU1" s="749"/>
      <c r="CV1" s="749"/>
      <c r="CW1" s="749"/>
      <c r="CX1" s="749"/>
      <c r="CY1" s="749"/>
      <c r="CZ1" s="749"/>
      <c r="DA1" s="749"/>
      <c r="DB1" s="749"/>
      <c r="DC1" s="749"/>
      <c r="DD1" s="749"/>
      <c r="DE1" s="749"/>
      <c r="DF1" s="749"/>
      <c r="DG1" s="749"/>
      <c r="DH1" s="749"/>
      <c r="DI1" s="749"/>
      <c r="DJ1" s="749"/>
      <c r="DK1" s="749"/>
      <c r="DL1" s="749"/>
      <c r="DM1" s="749"/>
      <c r="DN1" s="749"/>
      <c r="DO1" s="749"/>
      <c r="DP1" s="749"/>
      <c r="DQ1" s="749"/>
      <c r="DR1" s="749"/>
      <c r="DS1" s="749"/>
      <c r="DT1" s="749"/>
      <c r="DU1" s="749"/>
      <c r="DV1" s="749"/>
      <c r="DW1" s="749"/>
      <c r="DX1" s="749"/>
      <c r="DY1" s="749"/>
      <c r="DZ1" s="749"/>
      <c r="EA1" s="749"/>
      <c r="EB1" s="749"/>
      <c r="EC1" s="749"/>
      <c r="ED1" s="749"/>
      <c r="EE1" s="749"/>
      <c r="EF1" s="749"/>
      <c r="EG1" s="749"/>
      <c r="EH1" s="749"/>
      <c r="EI1" s="749"/>
      <c r="EJ1" s="749"/>
      <c r="EK1" s="749"/>
      <c r="EL1" s="749"/>
      <c r="EM1" s="749"/>
      <c r="EN1" s="749"/>
      <c r="EO1" s="749"/>
      <c r="EP1" s="749"/>
      <c r="EQ1" s="749"/>
      <c r="ER1" s="749"/>
      <c r="ES1" s="749"/>
      <c r="ET1" s="749"/>
      <c r="EU1" s="749"/>
      <c r="EV1" s="749"/>
      <c r="EW1" s="749"/>
      <c r="EX1" s="749"/>
      <c r="EY1" s="749"/>
      <c r="EZ1" s="749"/>
      <c r="FA1" s="749"/>
      <c r="FB1" s="749"/>
      <c r="FC1" s="749"/>
      <c r="FD1" s="749"/>
      <c r="FE1" s="749"/>
      <c r="FF1" s="749"/>
      <c r="FG1" s="749"/>
      <c r="FH1" s="749"/>
      <c r="FI1" s="749"/>
      <c r="FJ1" s="749"/>
      <c r="FK1" s="749"/>
      <c r="FL1" s="749"/>
      <c r="FM1" s="749"/>
      <c r="FN1" s="749"/>
      <c r="FO1" s="749"/>
      <c r="FP1" s="749"/>
      <c r="FQ1" s="749"/>
      <c r="FR1" s="749"/>
      <c r="FS1" s="749"/>
      <c r="FT1" s="749"/>
      <c r="FU1" s="749"/>
      <c r="FV1" s="749"/>
      <c r="FW1" s="749"/>
      <c r="FX1" s="749"/>
      <c r="FY1" s="749"/>
      <c r="FZ1" s="749"/>
      <c r="GA1" s="749"/>
      <c r="GB1" s="749"/>
      <c r="GC1" s="749"/>
      <c r="GD1" s="749"/>
      <c r="GE1" s="749"/>
      <c r="GF1" s="749"/>
      <c r="GG1" s="749"/>
      <c r="GH1" s="749"/>
      <c r="GI1" s="749"/>
      <c r="GJ1" s="749"/>
      <c r="GK1" s="749"/>
      <c r="GL1" s="749"/>
      <c r="GM1" s="749"/>
      <c r="GN1" s="749"/>
      <c r="GO1" s="749"/>
      <c r="GP1" s="749"/>
      <c r="GQ1" s="749"/>
      <c r="GR1" s="749"/>
      <c r="GS1" s="749"/>
      <c r="GT1" s="749"/>
      <c r="GU1" s="749"/>
      <c r="GV1" s="749"/>
      <c r="GW1" s="749"/>
      <c r="GX1" s="749"/>
      <c r="GY1" s="749"/>
      <c r="GZ1" s="749"/>
      <c r="HA1" s="749"/>
      <c r="HB1" s="749"/>
      <c r="HC1" s="749"/>
      <c r="HD1" s="749"/>
      <c r="HE1" s="749"/>
      <c r="HF1" s="749"/>
      <c r="HG1" s="749"/>
      <c r="HH1" s="749"/>
      <c r="HI1" s="749"/>
      <c r="HJ1" s="749"/>
      <c r="HK1" s="749"/>
      <c r="HL1" s="749"/>
      <c r="HM1" s="749"/>
      <c r="HN1" s="749"/>
      <c r="HO1" s="749"/>
      <c r="HP1" s="749"/>
      <c r="HQ1" s="749"/>
      <c r="HR1" s="749"/>
      <c r="HS1" s="749"/>
      <c r="HT1" s="749"/>
      <c r="HU1" s="749"/>
      <c r="HV1" s="749"/>
      <c r="HW1" s="749"/>
      <c r="HX1" s="749"/>
      <c r="HY1" s="749"/>
      <c r="HZ1" s="749"/>
      <c r="IA1" s="749"/>
      <c r="IB1" s="749"/>
      <c r="IC1" s="749"/>
      <c r="ID1" s="749"/>
      <c r="IE1" s="749"/>
      <c r="IF1" s="749"/>
      <c r="IG1" s="749"/>
      <c r="IH1" s="749"/>
      <c r="II1" s="749"/>
      <c r="IJ1" s="749"/>
      <c r="IK1" s="749"/>
      <c r="IL1" s="749"/>
      <c r="IM1" s="749"/>
      <c r="IN1" s="749"/>
      <c r="IO1" s="749"/>
      <c r="IP1" s="749"/>
      <c r="IQ1" s="749"/>
      <c r="IR1" s="749"/>
      <c r="IS1" s="749"/>
      <c r="IT1" s="749"/>
      <c r="IU1" s="749"/>
      <c r="IV1" s="749"/>
      <c r="IW1" s="749"/>
      <c r="IX1" s="749"/>
      <c r="IY1" s="749"/>
      <c r="IZ1" s="749"/>
      <c r="JA1" s="749"/>
      <c r="JB1" s="749"/>
      <c r="JC1" s="749"/>
      <c r="JD1" s="749"/>
      <c r="JE1" s="749"/>
      <c r="JF1" s="749"/>
      <c r="JG1" s="749"/>
      <c r="JH1" s="749"/>
      <c r="JI1" s="749"/>
      <c r="JJ1" s="749"/>
      <c r="JK1" s="749"/>
      <c r="JL1" s="749"/>
      <c r="JM1" s="749"/>
      <c r="JN1" s="749"/>
      <c r="JO1" s="749"/>
      <c r="JP1" s="749"/>
      <c r="JQ1" s="749"/>
      <c r="JR1" s="749"/>
      <c r="JS1" s="749"/>
      <c r="JT1" s="749"/>
      <c r="JU1" s="749"/>
      <c r="JV1" s="749"/>
      <c r="JW1" s="749"/>
      <c r="JX1" s="749"/>
      <c r="JY1" s="749"/>
      <c r="JZ1" s="749"/>
      <c r="KA1" s="749"/>
      <c r="KB1" s="749"/>
      <c r="KC1" s="749"/>
      <c r="KD1" s="749"/>
      <c r="KE1" s="749"/>
      <c r="KF1" s="749"/>
      <c r="KG1" s="749"/>
      <c r="KH1" s="749"/>
      <c r="KI1" s="749"/>
      <c r="KJ1" s="749"/>
      <c r="KK1" s="749"/>
      <c r="KL1" s="749"/>
      <c r="KM1" s="749"/>
      <c r="KN1" s="749"/>
      <c r="KO1" s="749"/>
      <c r="KP1" s="749"/>
      <c r="KQ1" s="749"/>
      <c r="KR1" s="749"/>
      <c r="KS1" s="749"/>
      <c r="KT1" s="749"/>
      <c r="KU1" s="749"/>
      <c r="KV1" s="749"/>
      <c r="KW1" s="749"/>
      <c r="KX1" s="749"/>
      <c r="KY1" s="749"/>
      <c r="KZ1" s="749"/>
      <c r="LA1" s="749"/>
      <c r="LB1" s="749"/>
      <c r="LC1" s="749"/>
      <c r="LD1" s="749"/>
      <c r="LE1" s="749"/>
      <c r="LF1" s="749"/>
      <c r="LG1" s="749"/>
      <c r="LH1" s="749"/>
      <c r="LI1" s="749"/>
      <c r="LJ1" s="749"/>
      <c r="LK1" s="749"/>
      <c r="LL1" s="749"/>
      <c r="LM1" s="749"/>
      <c r="LN1" s="749"/>
      <c r="LO1" s="749"/>
      <c r="LP1" s="749"/>
      <c r="LQ1" s="749"/>
      <c r="LR1" s="749"/>
      <c r="LS1" s="749"/>
      <c r="LT1" s="749"/>
      <c r="LU1" s="749"/>
      <c r="LV1" s="749"/>
      <c r="LW1" s="749"/>
      <c r="LX1" s="749"/>
      <c r="LY1" s="749"/>
      <c r="LZ1" s="749"/>
      <c r="MA1" s="749"/>
      <c r="MB1" s="749"/>
      <c r="MC1" s="749"/>
      <c r="MD1" s="749"/>
      <c r="ME1" s="749"/>
      <c r="MF1" s="749"/>
      <c r="MG1" s="749"/>
      <c r="MH1" s="749"/>
      <c r="MI1" s="749"/>
      <c r="MJ1" s="749"/>
      <c r="MK1" s="749"/>
      <c r="ML1" s="749"/>
      <c r="MM1" s="749"/>
      <c r="MN1" s="749"/>
      <c r="MO1" s="749"/>
      <c r="MP1" s="749"/>
      <c r="MQ1" s="749"/>
      <c r="MR1" s="749"/>
      <c r="MS1" s="749"/>
      <c r="MT1" s="749"/>
      <c r="MU1" s="749"/>
      <c r="MV1" s="749"/>
      <c r="MW1" s="749"/>
      <c r="MX1" s="749"/>
      <c r="MY1" s="749"/>
      <c r="MZ1" s="749"/>
      <c r="NA1" s="749"/>
      <c r="NB1" s="749"/>
      <c r="NC1" s="749"/>
      <c r="ND1" s="749"/>
      <c r="NE1" s="749"/>
      <c r="NF1" s="749"/>
      <c r="NG1" s="749"/>
      <c r="NH1" s="749"/>
      <c r="NI1" s="749"/>
      <c r="NJ1" s="749"/>
      <c r="NK1" s="749"/>
      <c r="NL1" s="749"/>
      <c r="NM1" s="749"/>
      <c r="NN1" s="749"/>
      <c r="NO1" s="749"/>
      <c r="NP1" s="749"/>
      <c r="NQ1" s="749"/>
      <c r="NR1" s="749"/>
      <c r="NS1" s="749"/>
      <c r="NT1" s="749"/>
      <c r="NU1" s="749"/>
      <c r="NV1" s="749"/>
      <c r="NW1" s="749"/>
      <c r="NX1" s="749"/>
      <c r="NY1" s="749"/>
      <c r="NZ1" s="749"/>
      <c r="OA1" s="749"/>
      <c r="OB1" s="749"/>
      <c r="OC1" s="749"/>
      <c r="OD1" s="749"/>
      <c r="OE1" s="749"/>
      <c r="OF1" s="749"/>
      <c r="OG1" s="749"/>
      <c r="OH1" s="749"/>
      <c r="OI1" s="749"/>
      <c r="OJ1" s="749"/>
      <c r="OK1" s="749"/>
      <c r="OL1" s="749"/>
      <c r="OM1" s="749"/>
      <c r="ON1" s="749"/>
      <c r="OO1" s="749"/>
      <c r="OP1" s="749"/>
      <c r="OQ1" s="749"/>
      <c r="OR1" s="749"/>
      <c r="OS1" s="749"/>
      <c r="OT1" s="749"/>
      <c r="OU1" s="749"/>
      <c r="OV1" s="749"/>
      <c r="OW1" s="749"/>
      <c r="OX1" s="749"/>
      <c r="OY1" s="749"/>
      <c r="OZ1" s="749"/>
      <c r="PA1" s="749"/>
      <c r="PB1" s="749"/>
      <c r="PC1" s="749"/>
      <c r="PD1" s="749"/>
      <c r="PE1" s="749"/>
      <c r="PF1" s="749"/>
      <c r="PG1" s="749"/>
      <c r="PH1" s="749"/>
      <c r="PI1" s="749"/>
      <c r="PJ1" s="749"/>
      <c r="PK1" s="749"/>
      <c r="PL1" s="749"/>
      <c r="PM1" s="749"/>
      <c r="PN1" s="749"/>
      <c r="PO1" s="749"/>
      <c r="PP1" s="749"/>
      <c r="PQ1" s="749"/>
      <c r="PR1" s="749"/>
      <c r="PS1" s="749"/>
      <c r="PT1" s="749"/>
      <c r="PU1" s="749"/>
      <c r="PV1" s="749"/>
      <c r="PW1" s="749"/>
      <c r="PX1" s="749"/>
      <c r="PY1" s="749"/>
      <c r="PZ1" s="749"/>
      <c r="QA1" s="749"/>
      <c r="QB1" s="749"/>
      <c r="QC1" s="749"/>
      <c r="QD1" s="749"/>
      <c r="QE1" s="749"/>
      <c r="QF1" s="749"/>
      <c r="QG1" s="749"/>
      <c r="QH1" s="749"/>
      <c r="QI1" s="749"/>
      <c r="QJ1" s="749"/>
      <c r="QK1" s="749"/>
      <c r="QL1" s="749"/>
      <c r="QM1" s="749"/>
      <c r="QN1" s="749"/>
      <c r="QO1" s="749"/>
      <c r="QP1" s="749"/>
      <c r="QQ1" s="749"/>
      <c r="QR1" s="749"/>
      <c r="QS1" s="749"/>
      <c r="QT1" s="749"/>
      <c r="QU1" s="749"/>
      <c r="QV1" s="749"/>
      <c r="QW1" s="749"/>
      <c r="QX1" s="749"/>
      <c r="QY1" s="749"/>
      <c r="QZ1" s="749"/>
      <c r="RA1" s="749"/>
      <c r="RB1" s="749"/>
      <c r="RC1" s="749"/>
      <c r="RD1" s="749"/>
      <c r="RE1" s="749"/>
      <c r="RF1" s="749"/>
      <c r="RG1" s="749"/>
      <c r="RH1" s="749"/>
      <c r="RI1" s="749"/>
      <c r="RJ1" s="749"/>
      <c r="RK1" s="749"/>
      <c r="RL1" s="749"/>
      <c r="RM1" s="749"/>
      <c r="RN1" s="749"/>
      <c r="RO1" s="749"/>
      <c r="RP1" s="749"/>
      <c r="RQ1" s="749"/>
      <c r="RR1" s="749"/>
      <c r="RS1" s="749"/>
      <c r="RT1" s="749"/>
      <c r="RU1" s="749"/>
      <c r="RV1" s="749"/>
      <c r="RW1" s="749"/>
      <c r="RX1" s="749"/>
      <c r="RY1" s="749"/>
      <c r="RZ1" s="749"/>
      <c r="SA1" s="749"/>
      <c r="SB1" s="749"/>
      <c r="SC1" s="749"/>
      <c r="SD1" s="749"/>
      <c r="SE1" s="749"/>
      <c r="SF1" s="749"/>
      <c r="SG1" s="749"/>
      <c r="SH1" s="749"/>
      <c r="SI1" s="749"/>
      <c r="SJ1" s="749"/>
      <c r="SK1" s="749"/>
      <c r="SL1" s="749"/>
      <c r="SM1" s="749"/>
      <c r="SN1" s="749"/>
      <c r="SO1" s="749"/>
      <c r="SP1" s="749"/>
      <c r="SQ1" s="749"/>
      <c r="SR1" s="749"/>
      <c r="SS1" s="749"/>
      <c r="ST1" s="749"/>
      <c r="SU1" s="749"/>
      <c r="SV1" s="749"/>
      <c r="SW1" s="749"/>
      <c r="SX1" s="749"/>
      <c r="SY1" s="749"/>
      <c r="SZ1" s="749"/>
      <c r="TA1" s="749"/>
      <c r="TB1" s="749"/>
      <c r="TC1" s="749"/>
      <c r="TD1" s="749"/>
      <c r="TE1" s="749"/>
      <c r="TF1" s="749"/>
      <c r="TG1" s="749"/>
      <c r="TH1" s="749"/>
      <c r="TI1" s="749"/>
      <c r="TJ1" s="749"/>
      <c r="TK1" s="749"/>
      <c r="TL1" s="749"/>
      <c r="TM1" s="749"/>
      <c r="TN1" s="749"/>
      <c r="TO1" s="749"/>
      <c r="TP1" s="749"/>
      <c r="TQ1" s="749"/>
      <c r="TR1" s="749"/>
      <c r="TS1" s="749"/>
      <c r="TT1" s="749"/>
      <c r="TU1" s="749"/>
      <c r="TV1" s="749"/>
      <c r="TW1" s="749"/>
      <c r="TX1" s="749"/>
      <c r="TY1" s="749"/>
      <c r="TZ1" s="749"/>
      <c r="UA1" s="749"/>
      <c r="UB1" s="749"/>
      <c r="UC1" s="749"/>
      <c r="UD1" s="749"/>
      <c r="UE1" s="749"/>
      <c r="UF1" s="749"/>
      <c r="UG1" s="749"/>
      <c r="UH1" s="749"/>
      <c r="UI1" s="749"/>
      <c r="UJ1" s="749"/>
      <c r="UK1" s="749"/>
      <c r="UL1" s="749"/>
      <c r="UM1" s="749"/>
      <c r="UN1" s="749"/>
      <c r="UO1" s="749"/>
      <c r="UP1" s="749"/>
      <c r="UQ1" s="749"/>
      <c r="UR1" s="749"/>
      <c r="US1" s="749"/>
      <c r="UT1" s="749"/>
      <c r="UU1" s="749"/>
      <c r="UV1" s="749"/>
      <c r="UW1" s="749"/>
      <c r="UX1" s="749"/>
      <c r="UY1" s="749"/>
      <c r="UZ1" s="749"/>
      <c r="VA1" s="749"/>
      <c r="VB1" s="749"/>
      <c r="VC1" s="749"/>
      <c r="VD1" s="749"/>
      <c r="VE1" s="749"/>
      <c r="VF1" s="749"/>
      <c r="VG1" s="749"/>
      <c r="VH1" s="749"/>
      <c r="VI1" s="749"/>
      <c r="VJ1" s="749"/>
      <c r="VK1" s="749"/>
      <c r="VL1" s="749"/>
      <c r="VM1" s="749"/>
      <c r="VN1" s="749"/>
      <c r="VO1" s="749"/>
      <c r="VP1" s="749"/>
      <c r="VQ1" s="749"/>
      <c r="VR1" s="749"/>
      <c r="VS1" s="749"/>
      <c r="VT1" s="749"/>
      <c r="VU1" s="749"/>
      <c r="VV1" s="749"/>
      <c r="VW1" s="749"/>
      <c r="VX1" s="749"/>
      <c r="VY1" s="749"/>
      <c r="VZ1" s="749"/>
      <c r="WA1" s="749"/>
      <c r="WB1" s="749"/>
      <c r="WC1" s="749"/>
      <c r="WD1" s="749"/>
      <c r="WE1" s="749"/>
      <c r="WF1" s="749"/>
      <c r="WG1" s="749"/>
      <c r="WH1" s="749"/>
      <c r="WI1" s="749"/>
      <c r="WJ1" s="749"/>
      <c r="WK1" s="749"/>
      <c r="WL1" s="749"/>
      <c r="WM1" s="749"/>
      <c r="WN1" s="749"/>
      <c r="WO1" s="749"/>
      <c r="WP1" s="749"/>
      <c r="WQ1" s="749"/>
      <c r="WR1" s="749"/>
      <c r="WS1" s="749"/>
      <c r="WT1" s="749"/>
      <c r="WU1" s="749"/>
      <c r="WV1" s="749"/>
      <c r="WW1" s="749"/>
      <c r="WX1" s="749"/>
      <c r="WY1" s="749"/>
      <c r="WZ1" s="749"/>
      <c r="XA1" s="749"/>
      <c r="XB1" s="749"/>
      <c r="XC1" s="749"/>
      <c r="XD1" s="749"/>
      <c r="XE1" s="749"/>
      <c r="XF1" s="749"/>
      <c r="XG1" s="749"/>
      <c r="XH1" s="749"/>
      <c r="XI1" s="749"/>
      <c r="XJ1" s="749"/>
      <c r="XK1" s="749"/>
      <c r="XL1" s="749"/>
      <c r="XM1" s="749"/>
      <c r="XN1" s="749"/>
      <c r="XO1" s="749"/>
      <c r="XP1" s="749"/>
      <c r="XQ1" s="749"/>
      <c r="XR1" s="749"/>
      <c r="XS1" s="749"/>
      <c r="XT1" s="749"/>
      <c r="XU1" s="749"/>
      <c r="XV1" s="749"/>
      <c r="XW1" s="749"/>
      <c r="XX1" s="749"/>
      <c r="XY1" s="749"/>
      <c r="XZ1" s="749"/>
      <c r="YA1" s="749"/>
      <c r="YB1" s="749"/>
      <c r="YC1" s="749"/>
      <c r="YD1" s="749"/>
      <c r="YE1" s="749"/>
      <c r="YF1" s="749"/>
      <c r="YG1" s="749"/>
      <c r="YH1" s="749"/>
      <c r="YI1" s="749"/>
      <c r="YJ1" s="749"/>
      <c r="YK1" s="749"/>
      <c r="YL1" s="749"/>
      <c r="YM1" s="749"/>
      <c r="YN1" s="749"/>
      <c r="YO1" s="749"/>
      <c r="YP1" s="749"/>
      <c r="YQ1" s="749"/>
      <c r="YR1" s="749"/>
      <c r="YS1" s="749"/>
      <c r="YT1" s="749"/>
      <c r="YU1" s="749"/>
      <c r="YV1" s="749"/>
      <c r="YW1" s="749"/>
      <c r="YX1" s="749"/>
      <c r="YY1" s="749"/>
      <c r="YZ1" s="749"/>
      <c r="ZA1" s="749"/>
      <c r="ZB1" s="749"/>
      <c r="ZC1" s="749"/>
      <c r="ZD1" s="749"/>
      <c r="ZE1" s="749"/>
      <c r="ZF1" s="749"/>
      <c r="ZG1" s="749"/>
      <c r="ZH1" s="749"/>
      <c r="ZI1" s="749"/>
      <c r="ZJ1" s="749"/>
      <c r="ZK1" s="749"/>
      <c r="ZL1" s="749"/>
      <c r="ZM1" s="749"/>
      <c r="ZN1" s="749"/>
      <c r="ZO1" s="749"/>
      <c r="ZP1" s="749"/>
      <c r="ZQ1" s="749"/>
      <c r="ZR1" s="749"/>
      <c r="ZS1" s="749"/>
      <c r="ZT1" s="749"/>
      <c r="ZU1" s="749"/>
      <c r="ZV1" s="749"/>
      <c r="ZW1" s="749"/>
      <c r="ZX1" s="749"/>
      <c r="ZY1" s="749"/>
      <c r="ZZ1" s="749"/>
      <c r="AAA1" s="749"/>
      <c r="AAB1" s="749"/>
      <c r="AAC1" s="749"/>
      <c r="AAD1" s="749"/>
      <c r="AAE1" s="749"/>
      <c r="AAF1" s="749"/>
      <c r="AAG1" s="749"/>
      <c r="AAH1" s="749"/>
      <c r="AAI1" s="749"/>
      <c r="AAJ1" s="749"/>
      <c r="AAK1" s="749"/>
      <c r="AAL1" s="749"/>
      <c r="AAM1" s="749"/>
      <c r="AAN1" s="749"/>
      <c r="AAO1" s="749"/>
      <c r="AAP1" s="749"/>
      <c r="AAQ1" s="749"/>
      <c r="AAR1" s="749"/>
      <c r="AAS1" s="749"/>
      <c r="AAT1" s="749"/>
      <c r="AAU1" s="749"/>
      <c r="AAV1" s="749"/>
      <c r="AAW1" s="749"/>
      <c r="AAX1" s="749"/>
      <c r="AAY1" s="749"/>
      <c r="AAZ1" s="749"/>
      <c r="ABA1" s="749"/>
      <c r="ABB1" s="749"/>
      <c r="ABC1" s="749"/>
      <c r="ABD1" s="749"/>
      <c r="ABE1" s="749"/>
      <c r="ABF1" s="749"/>
      <c r="ABG1" s="749"/>
      <c r="ABH1" s="749"/>
      <c r="ABI1" s="749"/>
      <c r="ABJ1" s="749"/>
      <c r="ABK1" s="749"/>
      <c r="ABL1" s="749"/>
      <c r="ABM1" s="749"/>
      <c r="ABN1" s="749"/>
      <c r="ABO1" s="749"/>
      <c r="ABP1" s="749"/>
      <c r="ABQ1" s="749"/>
      <c r="ABR1" s="749"/>
      <c r="ABS1" s="749"/>
      <c r="ABT1" s="749"/>
      <c r="ABU1" s="749"/>
      <c r="ABV1" s="749"/>
      <c r="ABW1" s="749"/>
      <c r="ABX1" s="749"/>
      <c r="ABY1" s="749"/>
      <c r="ABZ1" s="749"/>
      <c r="ACA1" s="749"/>
      <c r="ACB1" s="749"/>
      <c r="ACC1" s="749"/>
      <c r="ACD1" s="749"/>
      <c r="ACE1" s="749"/>
      <c r="ACF1" s="749"/>
      <c r="ACG1" s="749"/>
      <c r="ACH1" s="749"/>
      <c r="ACI1" s="749"/>
      <c r="ACJ1" s="749"/>
      <c r="ACK1" s="749"/>
      <c r="ACL1" s="749"/>
      <c r="ACM1" s="749"/>
      <c r="ACN1" s="749"/>
      <c r="ACO1" s="749"/>
      <c r="ACP1" s="749"/>
      <c r="ACQ1" s="749"/>
      <c r="ACR1" s="749"/>
      <c r="ACS1" s="749"/>
      <c r="ACT1" s="749"/>
      <c r="ACU1" s="749"/>
      <c r="ACV1" s="749"/>
      <c r="ACW1" s="749"/>
      <c r="ACX1" s="749"/>
      <c r="ACY1" s="749"/>
      <c r="ACZ1" s="749"/>
      <c r="ADA1" s="749"/>
      <c r="ADB1" s="749"/>
      <c r="ADC1" s="749"/>
      <c r="ADD1" s="749"/>
      <c r="ADE1" s="749"/>
      <c r="ADF1" s="749"/>
      <c r="ADG1" s="749"/>
      <c r="ADH1" s="749"/>
      <c r="ADI1" s="749"/>
      <c r="ADJ1" s="749"/>
      <c r="ADK1" s="749"/>
      <c r="ADL1" s="749"/>
      <c r="ADM1" s="749"/>
      <c r="ADN1" s="749"/>
      <c r="ADO1" s="749"/>
      <c r="ADP1" s="749"/>
      <c r="ADQ1" s="749"/>
      <c r="ADR1" s="749"/>
      <c r="ADS1" s="749"/>
      <c r="ADT1" s="749"/>
      <c r="ADU1" s="749"/>
      <c r="ADV1" s="749"/>
      <c r="ADW1" s="749"/>
      <c r="ADX1" s="749"/>
      <c r="ADY1" s="749"/>
      <c r="ADZ1" s="749"/>
      <c r="AEA1" s="749"/>
      <c r="AEB1" s="749"/>
      <c r="AEC1" s="749"/>
      <c r="AED1" s="749"/>
      <c r="AEE1" s="749"/>
      <c r="AEF1" s="749"/>
      <c r="AEG1" s="749"/>
      <c r="AEH1" s="749"/>
      <c r="AEI1" s="749"/>
      <c r="AEJ1" s="749"/>
      <c r="AEK1" s="749"/>
      <c r="AEL1" s="749"/>
      <c r="AEM1" s="749"/>
      <c r="AEN1" s="749"/>
      <c r="AEO1" s="749"/>
      <c r="AEP1" s="749"/>
      <c r="AEQ1" s="749"/>
      <c r="AER1" s="749"/>
      <c r="AES1" s="749"/>
      <c r="AET1" s="749"/>
      <c r="AEU1" s="749"/>
      <c r="AEV1" s="749"/>
      <c r="AEW1" s="749"/>
      <c r="AEX1" s="749"/>
      <c r="AEY1" s="749"/>
      <c r="AEZ1" s="749"/>
      <c r="AFA1" s="749"/>
      <c r="AFB1" s="749"/>
      <c r="AFC1" s="749"/>
      <c r="AFD1" s="749"/>
      <c r="AFE1" s="749"/>
      <c r="AFF1" s="749"/>
      <c r="AFG1" s="749"/>
      <c r="AFH1" s="749"/>
      <c r="AFI1" s="749"/>
      <c r="AFJ1" s="749"/>
      <c r="AFK1" s="749"/>
      <c r="AFL1" s="749"/>
      <c r="AFM1" s="749"/>
      <c r="AFN1" s="749"/>
      <c r="AFO1" s="749"/>
      <c r="AFP1" s="749"/>
      <c r="AFQ1" s="749"/>
      <c r="AFR1" s="749"/>
      <c r="AFS1" s="749"/>
      <c r="AFT1" s="749"/>
      <c r="AFU1" s="749"/>
      <c r="AFV1" s="749"/>
      <c r="AFW1" s="749"/>
      <c r="AFX1" s="749"/>
      <c r="AFY1" s="749"/>
      <c r="AFZ1" s="749"/>
      <c r="AGA1" s="749"/>
      <c r="AGB1" s="749"/>
      <c r="AGC1" s="749"/>
      <c r="AGD1" s="749"/>
      <c r="AGE1" s="749"/>
      <c r="AGF1" s="749"/>
      <c r="AGG1" s="749"/>
      <c r="AGH1" s="749"/>
      <c r="AGI1" s="749"/>
      <c r="AGJ1" s="749"/>
      <c r="AGK1" s="749"/>
      <c r="AGL1" s="749"/>
      <c r="AGM1" s="749"/>
      <c r="AGN1" s="749"/>
      <c r="AGO1" s="749"/>
      <c r="AGP1" s="749"/>
      <c r="AGQ1" s="749"/>
      <c r="AGR1" s="749"/>
      <c r="AGS1" s="749"/>
      <c r="AGT1" s="749"/>
      <c r="AGU1" s="749"/>
      <c r="AGV1" s="749"/>
      <c r="AGW1" s="749"/>
      <c r="AGX1" s="749"/>
      <c r="AGY1" s="749"/>
      <c r="AGZ1" s="749"/>
      <c r="AHA1" s="749"/>
      <c r="AHB1" s="749"/>
      <c r="AHC1" s="749"/>
      <c r="AHD1" s="749"/>
      <c r="AHE1" s="749"/>
      <c r="AHF1" s="749"/>
      <c r="AHG1" s="749"/>
      <c r="AHH1" s="749"/>
      <c r="AHI1" s="749"/>
      <c r="AHJ1" s="749"/>
      <c r="AHK1" s="749"/>
      <c r="AHL1" s="749"/>
      <c r="AHM1" s="749"/>
      <c r="AHN1" s="749"/>
      <c r="AHO1" s="749"/>
      <c r="AHP1" s="749"/>
      <c r="AHQ1" s="749"/>
      <c r="AHR1" s="749"/>
      <c r="AHS1" s="749"/>
      <c r="AHT1" s="749"/>
      <c r="AHU1" s="749"/>
      <c r="AHV1" s="749"/>
      <c r="AHW1" s="749"/>
      <c r="AHX1" s="749"/>
      <c r="AHY1" s="749"/>
      <c r="AHZ1" s="749"/>
      <c r="AIA1" s="749"/>
      <c r="AIB1" s="749"/>
      <c r="AIC1" s="749"/>
      <c r="AID1" s="749"/>
      <c r="AIE1" s="749"/>
      <c r="AIF1" s="749"/>
      <c r="AIG1" s="749"/>
      <c r="AIH1" s="749"/>
      <c r="AII1" s="749"/>
      <c r="AIJ1" s="749"/>
      <c r="AIK1" s="749"/>
      <c r="AIL1" s="749"/>
      <c r="AIM1" s="749"/>
      <c r="AIN1" s="749"/>
      <c r="AIO1" s="749"/>
      <c r="AIP1" s="749"/>
      <c r="AIQ1" s="749"/>
      <c r="AIR1" s="749"/>
      <c r="AIS1" s="749"/>
      <c r="AIT1" s="749"/>
      <c r="AIU1" s="749"/>
      <c r="AIV1" s="749"/>
      <c r="AIW1" s="749"/>
      <c r="AIX1" s="749"/>
      <c r="AIY1" s="749"/>
      <c r="AIZ1" s="749"/>
      <c r="AJA1" s="749"/>
      <c r="AJB1" s="749"/>
      <c r="AJC1" s="749"/>
      <c r="AJD1" s="749"/>
      <c r="AJE1" s="749"/>
      <c r="AJF1" s="749"/>
      <c r="AJG1" s="749"/>
      <c r="AJH1" s="749"/>
      <c r="AJI1" s="749"/>
      <c r="AJJ1" s="749"/>
      <c r="AJK1" s="749"/>
      <c r="AJL1" s="749"/>
      <c r="AJM1" s="749"/>
      <c r="AJN1" s="749"/>
      <c r="AJO1" s="749"/>
      <c r="AJP1" s="749"/>
      <c r="AJQ1" s="749"/>
      <c r="AJR1" s="749"/>
      <c r="AJS1" s="749"/>
      <c r="AJT1" s="749"/>
      <c r="AJU1" s="749"/>
      <c r="AJV1" s="749"/>
      <c r="AJW1" s="749"/>
      <c r="AJX1" s="749"/>
      <c r="AJY1" s="749"/>
      <c r="AJZ1" s="749"/>
      <c r="AKA1" s="749"/>
      <c r="AKB1" s="749"/>
      <c r="AKC1" s="749"/>
      <c r="AKD1" s="749"/>
      <c r="AKE1" s="749"/>
      <c r="AKF1" s="749"/>
      <c r="AKG1" s="749"/>
      <c r="AKH1" s="749"/>
      <c r="AKI1" s="749"/>
      <c r="AKJ1" s="749"/>
      <c r="AKK1" s="749"/>
      <c r="AKL1" s="749"/>
      <c r="AKM1" s="749"/>
      <c r="AKN1" s="749"/>
      <c r="AKO1" s="749"/>
      <c r="AKP1" s="749"/>
      <c r="AKQ1" s="749"/>
      <c r="AKR1" s="749"/>
      <c r="AKS1" s="749"/>
      <c r="AKT1" s="749"/>
      <c r="AKU1" s="749"/>
      <c r="AKV1" s="749"/>
      <c r="AKW1" s="749"/>
      <c r="AKX1" s="749"/>
      <c r="AKY1" s="749"/>
      <c r="AKZ1" s="749"/>
      <c r="ALA1" s="749"/>
      <c r="ALB1" s="749"/>
      <c r="ALC1" s="749"/>
      <c r="ALD1" s="749"/>
      <c r="ALE1" s="749"/>
      <c r="ALF1" s="749"/>
      <c r="ALG1" s="749"/>
      <c r="ALH1" s="749"/>
      <c r="ALI1" s="749"/>
      <c r="ALJ1" s="749"/>
      <c r="ALK1" s="749"/>
      <c r="ALL1" s="749"/>
      <c r="ALM1" s="749"/>
      <c r="ALN1" s="749"/>
      <c r="ALO1" s="749"/>
      <c r="ALP1" s="749"/>
      <c r="ALQ1" s="749"/>
      <c r="ALR1" s="749"/>
      <c r="ALS1" s="749"/>
      <c r="ALT1" s="749"/>
      <c r="ALU1" s="749"/>
      <c r="ALV1" s="749"/>
      <c r="ALW1" s="749"/>
      <c r="ALX1" s="749"/>
      <c r="ALY1" s="749"/>
      <c r="ALZ1" s="749"/>
      <c r="AMA1" s="749"/>
      <c r="AMB1" s="749"/>
      <c r="AMC1" s="749"/>
      <c r="AMD1" s="749"/>
      <c r="AME1" s="749"/>
      <c r="AMF1" s="749"/>
      <c r="AMG1" s="749"/>
      <c r="AMH1" s="749"/>
      <c r="AMI1" s="749"/>
      <c r="AMJ1" s="749"/>
      <c r="AMK1" s="749"/>
      <c r="AML1" s="749"/>
      <c r="AMM1" s="749"/>
      <c r="AMN1" s="749"/>
      <c r="AMO1" s="749"/>
      <c r="AMP1" s="749"/>
      <c r="AMQ1" s="749"/>
      <c r="AMR1" s="749"/>
      <c r="AMS1" s="749"/>
      <c r="AMT1" s="749"/>
      <c r="AMU1" s="749"/>
      <c r="AMV1" s="749"/>
      <c r="AMW1" s="749"/>
      <c r="AMX1" s="749"/>
      <c r="AMY1" s="749"/>
      <c r="AMZ1" s="749"/>
      <c r="ANA1" s="749"/>
      <c r="ANB1" s="749"/>
      <c r="ANC1" s="749"/>
      <c r="AND1" s="749"/>
      <c r="ANE1" s="749"/>
      <c r="ANF1" s="749"/>
      <c r="ANG1" s="749"/>
      <c r="ANH1" s="749"/>
      <c r="ANI1" s="749"/>
      <c r="ANJ1" s="749"/>
      <c r="ANK1" s="749"/>
      <c r="ANL1" s="749"/>
      <c r="ANM1" s="749"/>
      <c r="ANN1" s="749"/>
      <c r="ANO1" s="749"/>
      <c r="ANP1" s="749"/>
      <c r="ANQ1" s="749"/>
      <c r="ANR1" s="749"/>
      <c r="ANS1" s="749"/>
      <c r="ANT1" s="749"/>
      <c r="ANU1" s="749"/>
      <c r="ANV1" s="749"/>
      <c r="ANW1" s="749"/>
      <c r="ANX1" s="749"/>
      <c r="ANY1" s="749"/>
      <c r="ANZ1" s="749"/>
      <c r="AOA1" s="749"/>
      <c r="AOB1" s="749"/>
      <c r="AOC1" s="749"/>
      <c r="AOD1" s="749"/>
      <c r="AOE1" s="749"/>
      <c r="AOF1" s="749"/>
      <c r="AOG1" s="749"/>
      <c r="AOH1" s="749"/>
      <c r="AOI1" s="749"/>
      <c r="AOJ1" s="749"/>
      <c r="AOK1" s="749"/>
      <c r="AOL1" s="749"/>
      <c r="AOM1" s="749"/>
      <c r="AON1" s="749"/>
      <c r="AOO1" s="749"/>
      <c r="AOP1" s="749"/>
      <c r="AOQ1" s="749"/>
      <c r="AOR1" s="749"/>
      <c r="AOS1" s="749"/>
      <c r="AOT1" s="749"/>
      <c r="AOU1" s="749"/>
      <c r="AOV1" s="749"/>
      <c r="AOW1" s="749"/>
      <c r="AOX1" s="749"/>
      <c r="AOY1" s="749"/>
      <c r="AOZ1" s="749"/>
      <c r="APA1" s="749"/>
      <c r="APB1" s="749"/>
      <c r="APC1" s="749"/>
      <c r="APD1" s="749"/>
      <c r="APE1" s="749"/>
      <c r="APF1" s="749"/>
      <c r="APG1" s="749"/>
      <c r="APH1" s="749"/>
      <c r="API1" s="749"/>
      <c r="APJ1" s="749"/>
      <c r="APK1" s="749"/>
      <c r="APL1" s="749"/>
      <c r="APM1" s="749"/>
      <c r="APN1" s="749"/>
      <c r="APO1" s="749"/>
      <c r="APP1" s="749"/>
      <c r="APQ1" s="749"/>
      <c r="APR1" s="749"/>
      <c r="APS1" s="749"/>
      <c r="APT1" s="749"/>
      <c r="APU1" s="749"/>
      <c r="APV1" s="749"/>
      <c r="APW1" s="749"/>
      <c r="APX1" s="749"/>
      <c r="APY1" s="749"/>
      <c r="APZ1" s="749"/>
      <c r="AQA1" s="749"/>
      <c r="AQB1" s="749"/>
      <c r="AQC1" s="749"/>
      <c r="AQD1" s="749"/>
      <c r="AQE1" s="749"/>
      <c r="AQF1" s="749"/>
      <c r="AQG1" s="749"/>
      <c r="AQH1" s="749"/>
      <c r="AQI1" s="749"/>
      <c r="AQJ1" s="749"/>
      <c r="AQK1" s="749"/>
      <c r="AQL1" s="749"/>
      <c r="AQM1" s="749"/>
      <c r="AQN1" s="749"/>
      <c r="AQO1" s="749"/>
      <c r="AQP1" s="749"/>
      <c r="AQQ1" s="749"/>
      <c r="AQR1" s="749"/>
      <c r="AQS1" s="749"/>
      <c r="AQT1" s="749"/>
      <c r="AQU1" s="749"/>
      <c r="AQV1" s="749"/>
      <c r="AQW1" s="749"/>
      <c r="AQX1" s="749"/>
      <c r="AQY1" s="749"/>
      <c r="AQZ1" s="749"/>
      <c r="ARA1" s="749"/>
      <c r="ARB1" s="749"/>
      <c r="ARC1" s="749"/>
      <c r="ARD1" s="749"/>
      <c r="ARE1" s="749"/>
      <c r="ARF1" s="749"/>
      <c r="ARG1" s="749"/>
      <c r="ARH1" s="749"/>
      <c r="ARI1" s="749"/>
      <c r="ARJ1" s="749"/>
      <c r="ARK1" s="749"/>
      <c r="ARL1" s="749"/>
      <c r="ARM1" s="749"/>
      <c r="ARN1" s="749"/>
      <c r="ARO1" s="749"/>
      <c r="ARP1" s="749"/>
      <c r="ARQ1" s="749"/>
      <c r="ARR1" s="749"/>
      <c r="ARS1" s="749"/>
      <c r="ART1" s="749"/>
      <c r="ARU1" s="749"/>
      <c r="ARV1" s="749"/>
      <c r="ARW1" s="749"/>
      <c r="ARX1" s="749"/>
      <c r="ARY1" s="749"/>
      <c r="ARZ1" s="749"/>
      <c r="ASA1" s="749"/>
      <c r="ASB1" s="749"/>
      <c r="ASC1" s="749"/>
      <c r="ASD1" s="749"/>
      <c r="ASE1" s="749"/>
      <c r="ASF1" s="749"/>
      <c r="ASG1" s="749"/>
      <c r="ASH1" s="749"/>
      <c r="ASI1" s="749"/>
      <c r="ASJ1" s="749"/>
      <c r="ASK1" s="749"/>
      <c r="ASL1" s="749"/>
      <c r="ASM1" s="749"/>
      <c r="ASN1" s="749"/>
      <c r="ASO1" s="749"/>
      <c r="ASP1" s="749"/>
      <c r="ASQ1" s="749"/>
      <c r="ASR1" s="749"/>
      <c r="ASS1" s="749"/>
      <c r="AST1" s="749"/>
      <c r="ASU1" s="749"/>
      <c r="ASV1" s="749"/>
      <c r="ASW1" s="749"/>
      <c r="ASX1" s="749"/>
      <c r="ASY1" s="749"/>
      <c r="ASZ1" s="749"/>
      <c r="ATA1" s="749"/>
      <c r="ATB1" s="749"/>
      <c r="ATC1" s="749"/>
      <c r="ATD1" s="749"/>
      <c r="ATE1" s="749"/>
      <c r="ATF1" s="749"/>
      <c r="ATG1" s="749"/>
      <c r="ATH1" s="749"/>
      <c r="ATI1" s="749"/>
      <c r="ATJ1" s="749"/>
      <c r="ATK1" s="749"/>
      <c r="ATL1" s="749"/>
      <c r="ATM1" s="749"/>
      <c r="ATN1" s="749"/>
      <c r="ATO1" s="749"/>
      <c r="ATP1" s="749"/>
      <c r="ATQ1" s="749"/>
      <c r="ATR1" s="749"/>
      <c r="ATS1" s="749"/>
      <c r="ATT1" s="749"/>
      <c r="ATU1" s="749"/>
      <c r="ATV1" s="749"/>
      <c r="ATW1" s="749"/>
      <c r="ATX1" s="749"/>
      <c r="ATY1" s="749"/>
      <c r="ATZ1" s="749"/>
      <c r="AUA1" s="749"/>
      <c r="AUB1" s="749"/>
      <c r="AUC1" s="749"/>
      <c r="AUD1" s="749"/>
      <c r="AUE1" s="749"/>
      <c r="AUF1" s="749"/>
      <c r="AUG1" s="749"/>
      <c r="AUH1" s="749"/>
      <c r="AUI1" s="749"/>
      <c r="AUJ1" s="749"/>
      <c r="AUK1" s="749"/>
      <c r="AUL1" s="749"/>
      <c r="AUM1" s="749"/>
      <c r="AUN1" s="749"/>
      <c r="AUO1" s="749"/>
      <c r="AUP1" s="749"/>
      <c r="AUQ1" s="749"/>
      <c r="AUR1" s="749"/>
      <c r="AUS1" s="749"/>
      <c r="AUT1" s="749"/>
      <c r="AUU1" s="749"/>
      <c r="AUV1" s="749"/>
      <c r="AUW1" s="749"/>
      <c r="AUX1" s="749"/>
      <c r="AUY1" s="749"/>
      <c r="AUZ1" s="749"/>
      <c r="AVA1" s="749"/>
      <c r="AVB1" s="749"/>
      <c r="AVC1" s="749"/>
      <c r="AVD1" s="749"/>
      <c r="AVE1" s="749"/>
      <c r="AVF1" s="749"/>
      <c r="AVG1" s="749"/>
      <c r="AVH1" s="749"/>
      <c r="AVI1" s="749"/>
      <c r="AVJ1" s="749"/>
      <c r="AVK1" s="749"/>
      <c r="AVL1" s="749"/>
      <c r="AVM1" s="749"/>
      <c r="AVN1" s="749"/>
      <c r="AVO1" s="749"/>
      <c r="AVP1" s="749"/>
      <c r="AVQ1" s="749"/>
      <c r="AVR1" s="749"/>
      <c r="AVS1" s="749"/>
      <c r="AVT1" s="749"/>
      <c r="AVU1" s="749"/>
      <c r="AVV1" s="749"/>
      <c r="AVW1" s="749"/>
      <c r="AVX1" s="749"/>
      <c r="AVY1" s="749"/>
      <c r="AVZ1" s="749"/>
      <c r="AWA1" s="749"/>
      <c r="AWB1" s="749"/>
      <c r="AWC1" s="749"/>
      <c r="AWD1" s="749"/>
      <c r="AWE1" s="749"/>
      <c r="AWF1" s="749"/>
      <c r="AWG1" s="749"/>
      <c r="AWH1" s="749"/>
      <c r="AWI1" s="749"/>
      <c r="AWJ1" s="749"/>
      <c r="AWK1" s="749"/>
      <c r="AWL1" s="749"/>
      <c r="AWM1" s="749"/>
      <c r="AWN1" s="749"/>
      <c r="AWO1" s="749"/>
      <c r="AWP1" s="749"/>
      <c r="AWQ1" s="749"/>
      <c r="AWR1" s="749"/>
      <c r="AWS1" s="749"/>
      <c r="AWT1" s="749"/>
      <c r="AWU1" s="749"/>
      <c r="AWV1" s="749"/>
      <c r="AWW1" s="749"/>
      <c r="AWX1" s="749"/>
      <c r="AWY1" s="749"/>
      <c r="AWZ1" s="749"/>
      <c r="AXA1" s="749"/>
      <c r="AXB1" s="749"/>
      <c r="AXC1" s="749"/>
      <c r="AXD1" s="749"/>
      <c r="AXE1" s="749"/>
      <c r="AXF1" s="749"/>
      <c r="AXG1" s="749"/>
      <c r="AXH1" s="749"/>
      <c r="AXI1" s="749"/>
      <c r="AXJ1" s="749"/>
      <c r="AXK1" s="749"/>
      <c r="AXL1" s="749"/>
      <c r="AXM1" s="749"/>
      <c r="AXN1" s="749"/>
      <c r="AXO1" s="749"/>
      <c r="AXP1" s="749"/>
      <c r="AXQ1" s="749"/>
      <c r="AXR1" s="749"/>
      <c r="AXS1" s="749"/>
      <c r="AXT1" s="749"/>
      <c r="AXU1" s="749"/>
      <c r="AXV1" s="749"/>
      <c r="AXW1" s="749"/>
      <c r="AXX1" s="749"/>
      <c r="AXY1" s="749"/>
      <c r="AXZ1" s="749"/>
      <c r="AYA1" s="749"/>
      <c r="AYB1" s="749"/>
      <c r="AYC1" s="749"/>
      <c r="AYD1" s="749"/>
      <c r="AYE1" s="749"/>
      <c r="AYF1" s="749"/>
      <c r="AYG1" s="749"/>
      <c r="AYH1" s="749"/>
      <c r="AYI1" s="749"/>
      <c r="AYJ1" s="749"/>
      <c r="AYK1" s="749"/>
      <c r="AYL1" s="749"/>
      <c r="AYM1" s="749"/>
      <c r="AYN1" s="749"/>
      <c r="AYO1" s="749"/>
      <c r="AYP1" s="749"/>
      <c r="AYQ1" s="749"/>
      <c r="AYR1" s="749"/>
      <c r="AYS1" s="749"/>
      <c r="AYT1" s="749"/>
      <c r="AYU1" s="749"/>
      <c r="AYV1" s="749"/>
      <c r="AYW1" s="749"/>
      <c r="AYX1" s="749"/>
      <c r="AYY1" s="749"/>
      <c r="AYZ1" s="749"/>
      <c r="AZA1" s="749"/>
      <c r="AZB1" s="749"/>
      <c r="AZC1" s="749"/>
      <c r="AZD1" s="749"/>
      <c r="AZE1" s="749"/>
      <c r="AZF1" s="749"/>
      <c r="AZG1" s="749"/>
      <c r="AZH1" s="749"/>
      <c r="AZI1" s="749"/>
      <c r="AZJ1" s="749"/>
      <c r="AZK1" s="749"/>
      <c r="AZL1" s="749"/>
      <c r="AZM1" s="749"/>
      <c r="AZN1" s="749"/>
      <c r="AZO1" s="749"/>
      <c r="AZP1" s="749"/>
      <c r="AZQ1" s="749"/>
      <c r="AZR1" s="749"/>
      <c r="AZS1" s="749"/>
      <c r="AZT1" s="749"/>
      <c r="AZU1" s="749"/>
      <c r="AZV1" s="749"/>
      <c r="AZW1" s="749"/>
      <c r="AZX1" s="749"/>
      <c r="AZY1" s="749"/>
      <c r="AZZ1" s="749"/>
      <c r="BAA1" s="749"/>
      <c r="BAB1" s="749"/>
      <c r="BAC1" s="749"/>
      <c r="BAD1" s="749"/>
      <c r="BAE1" s="749"/>
      <c r="BAF1" s="749"/>
      <c r="BAG1" s="749"/>
      <c r="BAH1" s="749"/>
      <c r="BAI1" s="749"/>
      <c r="BAJ1" s="749"/>
      <c r="BAK1" s="749"/>
      <c r="BAL1" s="749"/>
      <c r="BAM1" s="749"/>
      <c r="BAN1" s="749"/>
      <c r="BAO1" s="749"/>
      <c r="BAP1" s="749"/>
      <c r="BAQ1" s="749"/>
      <c r="BAR1" s="749"/>
      <c r="BAS1" s="749"/>
      <c r="BAT1" s="749"/>
      <c r="BAU1" s="749"/>
      <c r="BAV1" s="749"/>
      <c r="BAW1" s="749"/>
      <c r="BAX1" s="749"/>
      <c r="BAY1" s="749"/>
      <c r="BAZ1" s="749"/>
      <c r="BBA1" s="749"/>
      <c r="BBB1" s="749"/>
      <c r="BBC1" s="749"/>
      <c r="BBD1" s="749"/>
      <c r="BBE1" s="749"/>
      <c r="BBF1" s="749"/>
      <c r="BBG1" s="749"/>
      <c r="BBH1" s="749"/>
      <c r="BBI1" s="749"/>
      <c r="BBJ1" s="749"/>
      <c r="BBK1" s="749"/>
      <c r="BBL1" s="749"/>
      <c r="BBM1" s="749"/>
      <c r="BBN1" s="749"/>
      <c r="BBO1" s="749"/>
      <c r="BBP1" s="749"/>
      <c r="BBQ1" s="749"/>
      <c r="BBR1" s="749"/>
      <c r="BBS1" s="749"/>
      <c r="BBT1" s="749"/>
      <c r="BBU1" s="749"/>
      <c r="BBV1" s="749"/>
      <c r="BBW1" s="749"/>
      <c r="BBX1" s="749"/>
      <c r="BBY1" s="749"/>
      <c r="BBZ1" s="749"/>
      <c r="BCA1" s="749"/>
      <c r="BCB1" s="749"/>
      <c r="BCC1" s="749"/>
      <c r="BCD1" s="749"/>
      <c r="BCE1" s="749"/>
      <c r="BCF1" s="749"/>
      <c r="BCG1" s="749"/>
      <c r="BCH1" s="749"/>
      <c r="BCI1" s="749"/>
      <c r="BCJ1" s="749"/>
      <c r="BCK1" s="749"/>
      <c r="BCL1" s="749"/>
      <c r="BCM1" s="749"/>
      <c r="BCN1" s="749"/>
      <c r="BCO1" s="749"/>
      <c r="BCP1" s="749"/>
      <c r="BCQ1" s="749"/>
      <c r="BCR1" s="749"/>
      <c r="BCS1" s="749"/>
      <c r="BCT1" s="749"/>
      <c r="BCU1" s="749"/>
      <c r="BCV1" s="749"/>
      <c r="BCW1" s="749"/>
      <c r="BCX1" s="749"/>
      <c r="BCY1" s="749"/>
      <c r="BCZ1" s="749"/>
      <c r="BDA1" s="749"/>
      <c r="BDB1" s="749"/>
      <c r="BDC1" s="749"/>
      <c r="BDD1" s="749"/>
      <c r="BDE1" s="749"/>
      <c r="BDF1" s="749"/>
      <c r="BDG1" s="749"/>
      <c r="BDH1" s="749"/>
      <c r="BDI1" s="749"/>
      <c r="BDJ1" s="749"/>
      <c r="BDK1" s="749"/>
      <c r="BDL1" s="749"/>
      <c r="BDM1" s="749"/>
      <c r="BDN1" s="749"/>
      <c r="BDO1" s="749"/>
      <c r="BDP1" s="749"/>
      <c r="BDQ1" s="749"/>
      <c r="BDR1" s="749"/>
      <c r="BDS1" s="749"/>
      <c r="BDT1" s="749"/>
      <c r="BDU1" s="749"/>
      <c r="BDV1" s="749"/>
      <c r="BDW1" s="749"/>
      <c r="BDX1" s="749"/>
      <c r="BDY1" s="749"/>
      <c r="BDZ1" s="749"/>
      <c r="BEA1" s="749"/>
      <c r="BEB1" s="749"/>
      <c r="BEC1" s="749"/>
      <c r="BED1" s="749"/>
      <c r="BEE1" s="749"/>
      <c r="BEF1" s="749"/>
      <c r="BEG1" s="749"/>
      <c r="BEH1" s="749"/>
      <c r="BEI1" s="749"/>
      <c r="BEJ1" s="749"/>
      <c r="BEK1" s="749"/>
      <c r="BEL1" s="749"/>
      <c r="BEM1" s="749"/>
      <c r="BEN1" s="749"/>
      <c r="BEO1" s="749"/>
      <c r="BEP1" s="749"/>
      <c r="BEQ1" s="749"/>
      <c r="BER1" s="749"/>
      <c r="BES1" s="749"/>
      <c r="BET1" s="749"/>
      <c r="BEU1" s="749"/>
      <c r="BEV1" s="749"/>
      <c r="BEW1" s="749"/>
      <c r="BEX1" s="749"/>
      <c r="BEY1" s="749"/>
      <c r="BEZ1" s="749"/>
      <c r="BFA1" s="749"/>
      <c r="BFB1" s="749"/>
      <c r="BFC1" s="749"/>
      <c r="BFD1" s="749"/>
      <c r="BFE1" s="749"/>
      <c r="BFF1" s="749"/>
      <c r="BFG1" s="749"/>
      <c r="BFH1" s="749"/>
      <c r="BFI1" s="749"/>
      <c r="BFJ1" s="749"/>
      <c r="BFK1" s="749"/>
      <c r="BFL1" s="749"/>
      <c r="BFM1" s="749"/>
      <c r="BFN1" s="749"/>
      <c r="BFO1" s="749"/>
      <c r="BFP1" s="749"/>
      <c r="BFQ1" s="749"/>
      <c r="BFR1" s="749"/>
      <c r="BFS1" s="749"/>
      <c r="BFT1" s="749"/>
      <c r="BFU1" s="749"/>
      <c r="BFV1" s="749"/>
      <c r="BFW1" s="749"/>
      <c r="BFX1" s="749"/>
      <c r="BFY1" s="749"/>
      <c r="BFZ1" s="749"/>
      <c r="BGA1" s="749"/>
      <c r="BGB1" s="749"/>
      <c r="BGC1" s="749"/>
      <c r="BGD1" s="749"/>
      <c r="BGE1" s="749"/>
      <c r="BGF1" s="749"/>
      <c r="BGG1" s="749"/>
      <c r="BGH1" s="749"/>
      <c r="BGI1" s="749"/>
      <c r="BGJ1" s="749"/>
      <c r="BGK1" s="749"/>
      <c r="BGL1" s="749"/>
      <c r="BGM1" s="749"/>
      <c r="BGN1" s="749"/>
      <c r="BGO1" s="749"/>
      <c r="BGP1" s="749"/>
      <c r="BGQ1" s="749"/>
      <c r="BGR1" s="749"/>
      <c r="BGS1" s="749"/>
      <c r="BGT1" s="749"/>
      <c r="BGU1" s="749"/>
      <c r="BGV1" s="749"/>
      <c r="BGW1" s="749"/>
      <c r="BGX1" s="749"/>
      <c r="BGY1" s="749"/>
      <c r="BGZ1" s="749"/>
      <c r="BHA1" s="749"/>
      <c r="BHB1" s="749"/>
      <c r="BHC1" s="749"/>
      <c r="BHD1" s="749"/>
      <c r="BHE1" s="749"/>
      <c r="BHF1" s="749"/>
      <c r="BHG1" s="749"/>
      <c r="BHH1" s="749"/>
      <c r="BHI1" s="749"/>
      <c r="BHJ1" s="749"/>
      <c r="BHK1" s="749"/>
      <c r="BHL1" s="749"/>
      <c r="BHM1" s="749"/>
      <c r="BHN1" s="749"/>
      <c r="BHO1" s="749"/>
      <c r="BHP1" s="749"/>
      <c r="BHQ1" s="749"/>
      <c r="BHR1" s="749"/>
      <c r="BHS1" s="749"/>
      <c r="BHT1" s="749"/>
      <c r="BHU1" s="749"/>
      <c r="BHV1" s="749"/>
      <c r="BHW1" s="749"/>
      <c r="BHX1" s="749"/>
      <c r="BHY1" s="749"/>
      <c r="BHZ1" s="749"/>
      <c r="BIA1" s="749"/>
      <c r="BIB1" s="749"/>
      <c r="BIC1" s="749"/>
      <c r="BID1" s="749"/>
      <c r="BIE1" s="749"/>
      <c r="BIF1" s="749"/>
      <c r="BIG1" s="749"/>
      <c r="BIH1" s="749"/>
      <c r="BII1" s="749"/>
      <c r="BIJ1" s="749"/>
      <c r="BIK1" s="749"/>
      <c r="BIL1" s="749"/>
      <c r="BIM1" s="749"/>
      <c r="BIN1" s="749"/>
      <c r="BIO1" s="749"/>
      <c r="BIP1" s="749"/>
      <c r="BIQ1" s="749"/>
      <c r="BIR1" s="749"/>
      <c r="BIS1" s="749"/>
      <c r="BIT1" s="749"/>
      <c r="BIU1" s="749"/>
      <c r="BIV1" s="749"/>
      <c r="BIW1" s="749"/>
      <c r="BIX1" s="749"/>
      <c r="BIY1" s="749"/>
      <c r="BIZ1" s="749"/>
      <c r="BJA1" s="749"/>
      <c r="BJB1" s="749"/>
      <c r="BJC1" s="749"/>
      <c r="BJD1" s="749"/>
      <c r="BJE1" s="749"/>
      <c r="BJF1" s="749"/>
      <c r="BJG1" s="749"/>
      <c r="BJH1" s="749"/>
      <c r="BJI1" s="749"/>
      <c r="BJJ1" s="749"/>
      <c r="BJK1" s="749"/>
      <c r="BJL1" s="749"/>
      <c r="BJM1" s="749"/>
      <c r="BJN1" s="749"/>
      <c r="BJO1" s="749"/>
      <c r="BJP1" s="749"/>
      <c r="BJQ1" s="749"/>
      <c r="BJR1" s="749"/>
      <c r="BJS1" s="749"/>
      <c r="BJT1" s="749"/>
      <c r="BJU1" s="749"/>
      <c r="BJV1" s="749"/>
      <c r="BJW1" s="749"/>
      <c r="BJX1" s="749"/>
      <c r="BJY1" s="749"/>
      <c r="BJZ1" s="749"/>
      <c r="BKA1" s="749"/>
      <c r="BKB1" s="749"/>
      <c r="BKC1" s="749"/>
      <c r="BKD1" s="749"/>
      <c r="BKE1" s="749"/>
      <c r="BKF1" s="749"/>
      <c r="BKG1" s="749"/>
      <c r="BKH1" s="749"/>
      <c r="BKI1" s="749"/>
      <c r="BKJ1" s="749"/>
      <c r="BKK1" s="749"/>
      <c r="BKL1" s="749"/>
      <c r="BKM1" s="749"/>
      <c r="BKN1" s="749"/>
      <c r="BKO1" s="749"/>
      <c r="BKP1" s="749"/>
      <c r="BKQ1" s="749"/>
      <c r="BKR1" s="749"/>
      <c r="BKS1" s="749"/>
      <c r="BKT1" s="749"/>
      <c r="BKU1" s="749"/>
      <c r="BKV1" s="749"/>
      <c r="BKW1" s="749"/>
      <c r="BKX1" s="749"/>
      <c r="BKY1" s="749"/>
      <c r="BKZ1" s="749"/>
      <c r="BLA1" s="749"/>
      <c r="BLB1" s="749"/>
      <c r="BLC1" s="749"/>
      <c r="BLD1" s="749"/>
      <c r="BLE1" s="749"/>
      <c r="BLF1" s="749"/>
      <c r="BLG1" s="749"/>
      <c r="BLH1" s="749"/>
      <c r="BLI1" s="749"/>
      <c r="BLJ1" s="749"/>
      <c r="BLK1" s="749"/>
      <c r="BLL1" s="749"/>
      <c r="BLM1" s="749"/>
      <c r="BLN1" s="749"/>
      <c r="BLO1" s="749"/>
      <c r="BLP1" s="749"/>
      <c r="BLQ1" s="749"/>
      <c r="BLR1" s="749"/>
      <c r="BLS1" s="749"/>
      <c r="BLT1" s="749"/>
      <c r="BLU1" s="749"/>
      <c r="BLV1" s="749"/>
      <c r="BLW1" s="749"/>
      <c r="BLX1" s="749"/>
      <c r="BLY1" s="749"/>
      <c r="BLZ1" s="749"/>
      <c r="BMA1" s="749"/>
      <c r="BMB1" s="749"/>
      <c r="BMC1" s="749"/>
      <c r="BMD1" s="749"/>
      <c r="BME1" s="749"/>
      <c r="BMF1" s="749"/>
      <c r="BMG1" s="749"/>
      <c r="BMH1" s="749"/>
      <c r="BMI1" s="749"/>
      <c r="BMJ1" s="749"/>
      <c r="BMK1" s="749"/>
      <c r="BML1" s="749"/>
      <c r="BMM1" s="749"/>
      <c r="BMN1" s="749"/>
      <c r="BMO1" s="749"/>
      <c r="BMP1" s="749"/>
      <c r="BMQ1" s="749"/>
      <c r="BMR1" s="749"/>
      <c r="BMS1" s="749"/>
      <c r="BMT1" s="749"/>
      <c r="BMU1" s="749"/>
      <c r="BMV1" s="749"/>
      <c r="BMW1" s="749"/>
      <c r="BMX1" s="749"/>
      <c r="BMY1" s="749"/>
      <c r="BMZ1" s="749"/>
      <c r="BNA1" s="749"/>
      <c r="BNB1" s="749"/>
      <c r="BNC1" s="749"/>
      <c r="BND1" s="749"/>
      <c r="BNE1" s="749"/>
      <c r="BNF1" s="749"/>
      <c r="BNG1" s="749"/>
      <c r="BNH1" s="749"/>
      <c r="BNI1" s="749"/>
      <c r="BNJ1" s="749"/>
      <c r="BNK1" s="749"/>
      <c r="BNL1" s="749"/>
      <c r="BNM1" s="749"/>
      <c r="BNN1" s="749"/>
      <c r="BNO1" s="749"/>
      <c r="BNP1" s="749"/>
      <c r="BNQ1" s="749"/>
      <c r="BNR1" s="749"/>
      <c r="BNS1" s="749"/>
      <c r="BNT1" s="749"/>
      <c r="BNU1" s="749"/>
      <c r="BNV1" s="749"/>
      <c r="BNW1" s="749"/>
      <c r="BNX1" s="749"/>
      <c r="BNY1" s="749"/>
      <c r="BNZ1" s="749"/>
      <c r="BOA1" s="749"/>
      <c r="BOB1" s="749"/>
      <c r="BOC1" s="749"/>
      <c r="BOD1" s="749"/>
      <c r="BOE1" s="749"/>
      <c r="BOF1" s="749"/>
      <c r="BOG1" s="749"/>
      <c r="BOH1" s="749"/>
      <c r="BOI1" s="749"/>
      <c r="BOJ1" s="749"/>
      <c r="BOK1" s="749"/>
      <c r="BOL1" s="749"/>
      <c r="BOM1" s="749"/>
      <c r="BON1" s="749"/>
      <c r="BOO1" s="749"/>
      <c r="BOP1" s="749"/>
      <c r="BOQ1" s="749"/>
      <c r="BOR1" s="749"/>
      <c r="BOS1" s="749"/>
      <c r="BOT1" s="749"/>
      <c r="BOU1" s="749"/>
      <c r="BOV1" s="749"/>
      <c r="BOW1" s="749"/>
      <c r="BOX1" s="749"/>
      <c r="BOY1" s="749"/>
      <c r="BOZ1" s="749"/>
      <c r="BPA1" s="749"/>
      <c r="BPB1" s="749"/>
      <c r="BPC1" s="749"/>
      <c r="BPD1" s="749"/>
      <c r="BPE1" s="749"/>
      <c r="BPF1" s="749"/>
      <c r="BPG1" s="749"/>
      <c r="BPH1" s="749"/>
      <c r="BPI1" s="749"/>
      <c r="BPJ1" s="749"/>
      <c r="BPK1" s="749"/>
      <c r="BPL1" s="749"/>
      <c r="BPM1" s="749"/>
      <c r="BPN1" s="749"/>
      <c r="BPO1" s="749"/>
      <c r="BPP1" s="749"/>
      <c r="BPQ1" s="749"/>
      <c r="BPR1" s="749"/>
      <c r="BPS1" s="749"/>
      <c r="BPT1" s="749"/>
      <c r="BPU1" s="749"/>
      <c r="BPV1" s="749"/>
      <c r="BPW1" s="749"/>
      <c r="BPX1" s="749"/>
      <c r="BPY1" s="749"/>
      <c r="BPZ1" s="749"/>
      <c r="BQA1" s="749"/>
      <c r="BQB1" s="749"/>
      <c r="BQC1" s="749"/>
      <c r="BQD1" s="749"/>
      <c r="BQE1" s="749"/>
      <c r="BQF1" s="749"/>
      <c r="BQG1" s="749"/>
      <c r="BQH1" s="749"/>
      <c r="BQI1" s="749"/>
      <c r="BQJ1" s="749"/>
      <c r="BQK1" s="749"/>
      <c r="BQL1" s="749"/>
      <c r="BQM1" s="749"/>
      <c r="BQN1" s="749"/>
      <c r="BQO1" s="749"/>
      <c r="BQP1" s="749"/>
      <c r="BQQ1" s="749"/>
      <c r="BQR1" s="749"/>
      <c r="BQS1" s="749"/>
      <c r="BQT1" s="749"/>
      <c r="BQU1" s="749"/>
      <c r="BQV1" s="749"/>
      <c r="BQW1" s="749"/>
      <c r="BQX1" s="749"/>
      <c r="BQY1" s="749"/>
      <c r="BQZ1" s="749"/>
      <c r="BRA1" s="749"/>
      <c r="BRB1" s="749"/>
      <c r="BRC1" s="749"/>
      <c r="BRD1" s="749"/>
      <c r="BRE1" s="749"/>
      <c r="BRF1" s="749"/>
      <c r="BRG1" s="749"/>
      <c r="BRH1" s="749"/>
      <c r="BRI1" s="749"/>
      <c r="BRJ1" s="749"/>
      <c r="BRK1" s="749"/>
      <c r="BRL1" s="749"/>
      <c r="BRM1" s="749"/>
      <c r="BRN1" s="749"/>
      <c r="BRO1" s="749"/>
      <c r="BRP1" s="749"/>
      <c r="BRQ1" s="749"/>
      <c r="BRR1" s="749"/>
      <c r="BRS1" s="749"/>
      <c r="BRT1" s="749"/>
      <c r="BRU1" s="749"/>
      <c r="BRV1" s="749"/>
      <c r="BRW1" s="749"/>
      <c r="BRX1" s="749"/>
      <c r="BRY1" s="749"/>
      <c r="BRZ1" s="749"/>
      <c r="BSA1" s="749"/>
      <c r="BSB1" s="749"/>
      <c r="BSC1" s="749"/>
      <c r="BSD1" s="749"/>
      <c r="BSE1" s="749"/>
      <c r="BSF1" s="749"/>
      <c r="BSG1" s="749"/>
      <c r="BSH1" s="749"/>
      <c r="BSI1" s="749"/>
      <c r="BSJ1" s="749"/>
      <c r="BSK1" s="749"/>
      <c r="BSL1" s="749"/>
      <c r="BSM1" s="749"/>
      <c r="BSN1" s="749"/>
      <c r="BSO1" s="749"/>
      <c r="BSP1" s="749"/>
      <c r="BSQ1" s="749"/>
      <c r="BSR1" s="749"/>
      <c r="BSS1" s="749"/>
      <c r="BST1" s="749"/>
      <c r="BSU1" s="749"/>
      <c r="BSV1" s="749"/>
      <c r="BSW1" s="749"/>
      <c r="BSX1" s="749"/>
      <c r="BSY1" s="749"/>
      <c r="BSZ1" s="749"/>
      <c r="BTA1" s="749"/>
      <c r="BTB1" s="749"/>
      <c r="BTC1" s="749"/>
      <c r="BTD1" s="749"/>
      <c r="BTE1" s="749"/>
      <c r="BTF1" s="749"/>
      <c r="BTG1" s="749"/>
      <c r="BTH1" s="749"/>
      <c r="BTI1" s="749"/>
      <c r="BTJ1" s="749"/>
      <c r="BTK1" s="749"/>
      <c r="BTL1" s="749"/>
      <c r="BTM1" s="749"/>
      <c r="BTN1" s="749"/>
      <c r="BTO1" s="749"/>
      <c r="BTP1" s="749"/>
      <c r="BTQ1" s="749"/>
      <c r="BTR1" s="749"/>
      <c r="BTS1" s="749"/>
      <c r="BTT1" s="749"/>
      <c r="BTU1" s="749"/>
      <c r="BTV1" s="749"/>
      <c r="BTW1" s="749"/>
      <c r="BTX1" s="749"/>
      <c r="BTY1" s="749"/>
      <c r="BTZ1" s="749"/>
      <c r="BUA1" s="749"/>
      <c r="BUB1" s="749"/>
      <c r="BUC1" s="749"/>
      <c r="BUD1" s="749"/>
      <c r="BUE1" s="749"/>
      <c r="BUF1" s="749"/>
      <c r="BUG1" s="749"/>
      <c r="BUH1" s="749"/>
      <c r="BUI1" s="749"/>
      <c r="BUJ1" s="749"/>
      <c r="BUK1" s="749"/>
      <c r="BUL1" s="749"/>
      <c r="BUM1" s="749"/>
      <c r="BUN1" s="749"/>
      <c r="BUO1" s="749"/>
      <c r="BUP1" s="749"/>
      <c r="BUQ1" s="749"/>
      <c r="BUR1" s="749"/>
      <c r="BUS1" s="749"/>
      <c r="BUT1" s="749"/>
      <c r="BUU1" s="749"/>
      <c r="BUV1" s="749"/>
      <c r="BUW1" s="749"/>
      <c r="BUX1" s="749"/>
      <c r="BUY1" s="749"/>
      <c r="BUZ1" s="749"/>
      <c r="BVA1" s="749"/>
      <c r="BVB1" s="749"/>
      <c r="BVC1" s="749"/>
      <c r="BVD1" s="749"/>
      <c r="BVE1" s="749"/>
      <c r="BVF1" s="749"/>
      <c r="BVG1" s="749"/>
      <c r="BVH1" s="749"/>
      <c r="BVI1" s="749"/>
      <c r="BVJ1" s="749"/>
      <c r="BVK1" s="749"/>
      <c r="BVL1" s="749"/>
      <c r="BVM1" s="749"/>
      <c r="BVN1" s="749"/>
      <c r="BVO1" s="749"/>
      <c r="BVP1" s="749"/>
      <c r="BVQ1" s="749"/>
      <c r="BVR1" s="749"/>
      <c r="BVS1" s="749"/>
      <c r="BVT1" s="749"/>
      <c r="BVU1" s="749"/>
      <c r="BVV1" s="749"/>
      <c r="BVW1" s="749"/>
      <c r="BVX1" s="749"/>
      <c r="BVY1" s="749"/>
      <c r="BVZ1" s="749"/>
      <c r="BWA1" s="749"/>
      <c r="BWB1" s="749"/>
      <c r="BWC1" s="749"/>
      <c r="BWD1" s="749"/>
      <c r="BWE1" s="749"/>
      <c r="BWF1" s="749"/>
      <c r="BWG1" s="749"/>
      <c r="BWH1" s="749"/>
      <c r="BWI1" s="749"/>
      <c r="BWJ1" s="749"/>
      <c r="BWK1" s="749"/>
      <c r="BWL1" s="749"/>
      <c r="BWM1" s="749"/>
      <c r="BWN1" s="749"/>
      <c r="BWO1" s="749"/>
      <c r="BWP1" s="749"/>
      <c r="BWQ1" s="749"/>
      <c r="BWR1" s="749"/>
      <c r="BWS1" s="749"/>
      <c r="BWT1" s="749"/>
      <c r="BWU1" s="749"/>
      <c r="BWV1" s="749"/>
      <c r="BWW1" s="749"/>
      <c r="BWX1" s="749"/>
      <c r="BWY1" s="749"/>
      <c r="BWZ1" s="749"/>
      <c r="BXA1" s="749"/>
      <c r="BXB1" s="749"/>
      <c r="BXC1" s="749"/>
      <c r="BXD1" s="749"/>
      <c r="BXE1" s="749"/>
      <c r="BXF1" s="749"/>
      <c r="BXG1" s="749"/>
      <c r="BXH1" s="749"/>
      <c r="BXI1" s="749"/>
      <c r="BXJ1" s="749"/>
      <c r="BXK1" s="749"/>
      <c r="BXL1" s="749"/>
      <c r="BXM1" s="749"/>
      <c r="BXN1" s="749"/>
      <c r="BXO1" s="749"/>
      <c r="BXP1" s="749"/>
      <c r="BXQ1" s="749"/>
      <c r="BXR1" s="749"/>
      <c r="BXS1" s="749"/>
      <c r="BXT1" s="749"/>
      <c r="BXU1" s="749"/>
      <c r="BXV1" s="749"/>
      <c r="BXW1" s="749"/>
      <c r="BXX1" s="749"/>
      <c r="BXY1" s="749"/>
      <c r="BXZ1" s="749"/>
      <c r="BYA1" s="749"/>
      <c r="BYB1" s="749"/>
      <c r="BYC1" s="749"/>
      <c r="BYD1" s="749"/>
      <c r="BYE1" s="749"/>
      <c r="BYF1" s="749"/>
      <c r="BYG1" s="749"/>
      <c r="BYH1" s="749"/>
      <c r="BYI1" s="749"/>
      <c r="BYJ1" s="749"/>
      <c r="BYK1" s="749"/>
      <c r="BYL1" s="749"/>
      <c r="BYM1" s="749"/>
      <c r="BYN1" s="749"/>
      <c r="BYO1" s="749"/>
      <c r="BYP1" s="749"/>
      <c r="BYQ1" s="749"/>
      <c r="BYR1" s="749"/>
      <c r="BYS1" s="749"/>
      <c r="BYT1" s="749"/>
      <c r="BYU1" s="749"/>
      <c r="BYV1" s="749"/>
      <c r="BYW1" s="749"/>
      <c r="BYX1" s="749"/>
      <c r="BYY1" s="749"/>
      <c r="BYZ1" s="749"/>
      <c r="BZA1" s="749"/>
      <c r="BZB1" s="749"/>
      <c r="BZC1" s="749"/>
      <c r="BZD1" s="749"/>
      <c r="BZE1" s="749"/>
      <c r="BZF1" s="749"/>
      <c r="BZG1" s="749"/>
      <c r="BZH1" s="749"/>
      <c r="BZI1" s="749"/>
      <c r="BZJ1" s="749"/>
      <c r="BZK1" s="749"/>
      <c r="BZL1" s="749"/>
      <c r="BZM1" s="749"/>
      <c r="BZN1" s="749"/>
      <c r="BZO1" s="749"/>
      <c r="BZP1" s="749"/>
      <c r="BZQ1" s="749"/>
      <c r="BZR1" s="749"/>
      <c r="BZS1" s="749"/>
      <c r="BZT1" s="749"/>
      <c r="BZU1" s="749"/>
      <c r="BZV1" s="749"/>
      <c r="BZW1" s="749"/>
      <c r="BZX1" s="749"/>
      <c r="BZY1" s="749"/>
      <c r="BZZ1" s="749"/>
      <c r="CAA1" s="749"/>
      <c r="CAB1" s="749"/>
      <c r="CAC1" s="749"/>
      <c r="CAD1" s="749"/>
      <c r="CAE1" s="749"/>
      <c r="CAF1" s="749"/>
      <c r="CAG1" s="749"/>
      <c r="CAH1" s="749"/>
      <c r="CAI1" s="749"/>
      <c r="CAJ1" s="749"/>
      <c r="CAK1" s="749"/>
      <c r="CAL1" s="749"/>
      <c r="CAM1" s="749"/>
      <c r="CAN1" s="749"/>
      <c r="CAO1" s="749"/>
      <c r="CAP1" s="749"/>
      <c r="CAQ1" s="749"/>
      <c r="CAR1" s="749"/>
      <c r="CAS1" s="749"/>
      <c r="CAT1" s="749"/>
      <c r="CAU1" s="749"/>
      <c r="CAV1" s="749"/>
      <c r="CAW1" s="749"/>
      <c r="CAX1" s="749"/>
      <c r="CAY1" s="749"/>
      <c r="CAZ1" s="749"/>
      <c r="CBA1" s="749"/>
      <c r="CBB1" s="749"/>
      <c r="CBC1" s="749"/>
      <c r="CBD1" s="749"/>
      <c r="CBE1" s="749"/>
      <c r="CBF1" s="749"/>
      <c r="CBG1" s="749"/>
      <c r="CBH1" s="749"/>
      <c r="CBI1" s="749"/>
      <c r="CBJ1" s="749"/>
      <c r="CBK1" s="749"/>
      <c r="CBL1" s="749"/>
      <c r="CBM1" s="749"/>
      <c r="CBN1" s="749"/>
      <c r="CBO1" s="749"/>
      <c r="CBP1" s="749"/>
      <c r="CBQ1" s="749"/>
      <c r="CBR1" s="749"/>
      <c r="CBS1" s="749"/>
      <c r="CBT1" s="749"/>
      <c r="CBU1" s="749"/>
      <c r="CBV1" s="749"/>
      <c r="CBW1" s="749"/>
      <c r="CBX1" s="749"/>
      <c r="CBY1" s="749"/>
      <c r="CBZ1" s="749"/>
      <c r="CCA1" s="749"/>
      <c r="CCB1" s="749"/>
      <c r="CCC1" s="749"/>
      <c r="CCD1" s="749"/>
      <c r="CCE1" s="749"/>
      <c r="CCF1" s="749"/>
      <c r="CCG1" s="749"/>
      <c r="CCH1" s="749"/>
      <c r="CCI1" s="749"/>
      <c r="CCJ1" s="749"/>
      <c r="CCK1" s="749"/>
      <c r="CCL1" s="749"/>
      <c r="CCM1" s="749"/>
      <c r="CCN1" s="749"/>
      <c r="CCO1" s="749"/>
      <c r="CCP1" s="749"/>
      <c r="CCQ1" s="749"/>
      <c r="CCR1" s="749"/>
      <c r="CCS1" s="749"/>
      <c r="CCT1" s="749"/>
      <c r="CCU1" s="749"/>
      <c r="CCV1" s="749"/>
      <c r="CCW1" s="749"/>
      <c r="CCX1" s="749"/>
      <c r="CCY1" s="749"/>
      <c r="CCZ1" s="749"/>
      <c r="CDA1" s="749"/>
      <c r="CDB1" s="749"/>
      <c r="CDC1" s="749"/>
      <c r="CDD1" s="749"/>
      <c r="CDE1" s="749"/>
      <c r="CDF1" s="749"/>
      <c r="CDG1" s="749"/>
      <c r="CDH1" s="749"/>
      <c r="CDI1" s="749"/>
      <c r="CDJ1" s="749"/>
      <c r="CDK1" s="749"/>
      <c r="CDL1" s="749"/>
      <c r="CDM1" s="749"/>
      <c r="CDN1" s="749"/>
      <c r="CDO1" s="749"/>
      <c r="CDP1" s="749"/>
      <c r="CDQ1" s="749"/>
      <c r="CDR1" s="749"/>
      <c r="CDS1" s="749"/>
      <c r="CDT1" s="749"/>
      <c r="CDU1" s="749"/>
      <c r="CDV1" s="749"/>
      <c r="CDW1" s="749"/>
      <c r="CDX1" s="749"/>
      <c r="CDY1" s="749"/>
      <c r="CDZ1" s="749"/>
      <c r="CEA1" s="749"/>
      <c r="CEB1" s="749"/>
      <c r="CEC1" s="749"/>
      <c r="CED1" s="749"/>
      <c r="CEE1" s="749"/>
      <c r="CEF1" s="749"/>
      <c r="CEG1" s="749"/>
      <c r="CEH1" s="749"/>
      <c r="CEI1" s="749"/>
      <c r="CEJ1" s="749"/>
      <c r="CEK1" s="749"/>
      <c r="CEL1" s="749"/>
      <c r="CEM1" s="749"/>
      <c r="CEN1" s="749"/>
      <c r="CEO1" s="749"/>
      <c r="CEP1" s="749"/>
      <c r="CEQ1" s="749"/>
      <c r="CER1" s="749"/>
      <c r="CES1" s="749"/>
      <c r="CET1" s="749"/>
      <c r="CEU1" s="749"/>
      <c r="CEV1" s="749"/>
      <c r="CEW1" s="749"/>
      <c r="CEX1" s="749"/>
      <c r="CEY1" s="749"/>
      <c r="CEZ1" s="749"/>
      <c r="CFA1" s="749"/>
      <c r="CFB1" s="749"/>
      <c r="CFC1" s="749"/>
      <c r="CFD1" s="749"/>
      <c r="CFE1" s="749"/>
      <c r="CFF1" s="749"/>
      <c r="CFG1" s="749"/>
      <c r="CFH1" s="749"/>
      <c r="CFI1" s="749"/>
      <c r="CFJ1" s="749"/>
      <c r="CFK1" s="749"/>
      <c r="CFL1" s="749"/>
      <c r="CFM1" s="749"/>
      <c r="CFN1" s="749"/>
      <c r="CFO1" s="749"/>
      <c r="CFP1" s="749"/>
      <c r="CFQ1" s="749"/>
      <c r="CFR1" s="749"/>
      <c r="CFS1" s="749"/>
      <c r="CFT1" s="749"/>
      <c r="CFU1" s="749"/>
      <c r="CFV1" s="749"/>
      <c r="CFW1" s="749"/>
      <c r="CFX1" s="749"/>
      <c r="CFY1" s="749"/>
      <c r="CFZ1" s="749"/>
      <c r="CGA1" s="749"/>
      <c r="CGB1" s="749"/>
      <c r="CGC1" s="749"/>
      <c r="CGD1" s="749"/>
      <c r="CGE1" s="749"/>
      <c r="CGF1" s="749"/>
      <c r="CGG1" s="749"/>
      <c r="CGH1" s="749"/>
      <c r="CGI1" s="749"/>
      <c r="CGJ1" s="749"/>
      <c r="CGK1" s="749"/>
      <c r="CGL1" s="749"/>
      <c r="CGM1" s="749"/>
      <c r="CGN1" s="749"/>
      <c r="CGO1" s="749"/>
      <c r="CGP1" s="749"/>
      <c r="CGQ1" s="749"/>
      <c r="CGR1" s="749"/>
      <c r="CGS1" s="749"/>
      <c r="CGT1" s="749"/>
      <c r="CGU1" s="749"/>
      <c r="CGV1" s="749"/>
      <c r="CGW1" s="749"/>
      <c r="CGX1" s="749"/>
      <c r="CGY1" s="749"/>
      <c r="CGZ1" s="749"/>
      <c r="CHA1" s="749"/>
      <c r="CHB1" s="749"/>
      <c r="CHC1" s="749"/>
      <c r="CHD1" s="749"/>
      <c r="CHE1" s="749"/>
      <c r="CHF1" s="749"/>
      <c r="CHG1" s="749"/>
      <c r="CHH1" s="749"/>
      <c r="CHI1" s="749"/>
      <c r="CHJ1" s="749"/>
      <c r="CHK1" s="749"/>
      <c r="CHL1" s="749"/>
      <c r="CHM1" s="749"/>
      <c r="CHN1" s="749"/>
      <c r="CHO1" s="749"/>
      <c r="CHP1" s="749"/>
      <c r="CHQ1" s="749"/>
      <c r="CHR1" s="749"/>
      <c r="CHS1" s="749"/>
      <c r="CHT1" s="749"/>
      <c r="CHU1" s="749"/>
      <c r="CHV1" s="749"/>
      <c r="CHW1" s="749"/>
      <c r="CHX1" s="749"/>
      <c r="CHY1" s="749"/>
      <c r="CHZ1" s="749"/>
      <c r="CIA1" s="749"/>
      <c r="CIB1" s="749"/>
      <c r="CIC1" s="749"/>
      <c r="CID1" s="749"/>
      <c r="CIE1" s="749"/>
      <c r="CIF1" s="749"/>
      <c r="CIG1" s="749"/>
      <c r="CIH1" s="749"/>
      <c r="CII1" s="749"/>
      <c r="CIJ1" s="749"/>
      <c r="CIK1" s="749"/>
      <c r="CIL1" s="749"/>
      <c r="CIM1" s="749"/>
      <c r="CIN1" s="749"/>
      <c r="CIO1" s="749"/>
      <c r="CIP1" s="749"/>
      <c r="CIQ1" s="749"/>
      <c r="CIR1" s="749"/>
      <c r="CIS1" s="749"/>
      <c r="CIT1" s="749"/>
      <c r="CIU1" s="749"/>
      <c r="CIV1" s="749"/>
      <c r="CIW1" s="749"/>
      <c r="CIX1" s="749"/>
      <c r="CIY1" s="749"/>
      <c r="CIZ1" s="749"/>
      <c r="CJA1" s="749"/>
      <c r="CJB1" s="749"/>
      <c r="CJC1" s="749"/>
      <c r="CJD1" s="749"/>
      <c r="CJE1" s="749"/>
      <c r="CJF1" s="749"/>
      <c r="CJG1" s="749"/>
      <c r="CJH1" s="749"/>
      <c r="CJI1" s="749"/>
      <c r="CJJ1" s="749"/>
      <c r="CJK1" s="749"/>
      <c r="CJL1" s="749"/>
      <c r="CJM1" s="749"/>
      <c r="CJN1" s="749"/>
      <c r="CJO1" s="749"/>
      <c r="CJP1" s="749"/>
      <c r="CJQ1" s="749"/>
      <c r="CJR1" s="749"/>
      <c r="CJS1" s="749"/>
      <c r="CJT1" s="749"/>
      <c r="CJU1" s="749"/>
      <c r="CJV1" s="749"/>
      <c r="CJW1" s="749"/>
      <c r="CJX1" s="749"/>
      <c r="CJY1" s="749"/>
      <c r="CJZ1" s="749"/>
      <c r="CKA1" s="749"/>
      <c r="CKB1" s="749"/>
      <c r="CKC1" s="749"/>
      <c r="CKD1" s="749"/>
      <c r="CKE1" s="749"/>
      <c r="CKF1" s="749"/>
      <c r="CKG1" s="749"/>
      <c r="CKH1" s="749"/>
      <c r="CKI1" s="749"/>
      <c r="CKJ1" s="749"/>
      <c r="CKK1" s="749"/>
      <c r="CKL1" s="749"/>
      <c r="CKM1" s="749"/>
      <c r="CKN1" s="749"/>
      <c r="CKO1" s="749"/>
      <c r="CKP1" s="749"/>
      <c r="CKQ1" s="749"/>
      <c r="CKR1" s="749"/>
      <c r="CKS1" s="749"/>
      <c r="CKT1" s="749"/>
      <c r="CKU1" s="749"/>
      <c r="CKV1" s="749"/>
      <c r="CKW1" s="749"/>
      <c r="CKX1" s="749"/>
      <c r="CKY1" s="749"/>
      <c r="CKZ1" s="749"/>
      <c r="CLA1" s="749"/>
      <c r="CLB1" s="749"/>
      <c r="CLC1" s="749"/>
      <c r="CLD1" s="749"/>
      <c r="CLE1" s="749"/>
      <c r="CLF1" s="749"/>
      <c r="CLG1" s="749"/>
      <c r="CLH1" s="749"/>
      <c r="CLI1" s="749"/>
      <c r="CLJ1" s="749"/>
      <c r="CLK1" s="749"/>
      <c r="CLL1" s="749"/>
      <c r="CLM1" s="749"/>
      <c r="CLN1" s="749"/>
      <c r="CLO1" s="749"/>
      <c r="CLP1" s="749"/>
      <c r="CLQ1" s="749"/>
      <c r="CLR1" s="749"/>
      <c r="CLS1" s="749"/>
      <c r="CLT1" s="749"/>
      <c r="CLU1" s="749"/>
      <c r="CLV1" s="749"/>
      <c r="CLW1" s="749"/>
      <c r="CLX1" s="749"/>
      <c r="CLY1" s="749"/>
      <c r="CLZ1" s="749"/>
      <c r="CMA1" s="749"/>
      <c r="CMB1" s="749"/>
      <c r="CMC1" s="749"/>
      <c r="CMD1" s="749"/>
      <c r="CME1" s="749"/>
      <c r="CMF1" s="749"/>
      <c r="CMG1" s="749"/>
      <c r="CMH1" s="749"/>
      <c r="CMI1" s="749"/>
      <c r="CMJ1" s="749"/>
      <c r="CMK1" s="749"/>
      <c r="CML1" s="749"/>
      <c r="CMM1" s="749"/>
      <c r="CMN1" s="749"/>
      <c r="CMO1" s="749"/>
      <c r="CMP1" s="749"/>
      <c r="CMQ1" s="749"/>
      <c r="CMR1" s="749"/>
      <c r="CMS1" s="749"/>
      <c r="CMT1" s="749"/>
      <c r="CMU1" s="749"/>
      <c r="CMV1" s="749"/>
      <c r="CMW1" s="749"/>
      <c r="CMX1" s="749"/>
      <c r="CMY1" s="749"/>
      <c r="CMZ1" s="749"/>
      <c r="CNA1" s="749"/>
      <c r="CNB1" s="749"/>
      <c r="CNC1" s="749"/>
      <c r="CND1" s="749"/>
      <c r="CNE1" s="749"/>
      <c r="CNF1" s="749"/>
      <c r="CNG1" s="749"/>
      <c r="CNH1" s="749"/>
      <c r="CNI1" s="749"/>
      <c r="CNJ1" s="749"/>
      <c r="CNK1" s="749"/>
      <c r="CNL1" s="749"/>
      <c r="CNM1" s="749"/>
      <c r="CNN1" s="749"/>
      <c r="CNO1" s="749"/>
      <c r="CNP1" s="749"/>
      <c r="CNQ1" s="749"/>
      <c r="CNR1" s="749"/>
      <c r="CNS1" s="749"/>
      <c r="CNT1" s="749"/>
      <c r="CNU1" s="749"/>
      <c r="CNV1" s="749"/>
      <c r="CNW1" s="749"/>
      <c r="CNX1" s="749"/>
      <c r="CNY1" s="749"/>
      <c r="CNZ1" s="749"/>
      <c r="COA1" s="749"/>
      <c r="COB1" s="749"/>
      <c r="COC1" s="749"/>
      <c r="COD1" s="749"/>
      <c r="COE1" s="749"/>
      <c r="COF1" s="749"/>
      <c r="COG1" s="749"/>
      <c r="COH1" s="749"/>
      <c r="COI1" s="749"/>
      <c r="COJ1" s="749"/>
      <c r="COK1" s="749"/>
      <c r="COL1" s="749"/>
      <c r="COM1" s="749"/>
      <c r="CON1" s="749"/>
      <c r="COO1" s="749"/>
      <c r="COP1" s="749"/>
      <c r="COQ1" s="749"/>
      <c r="COR1" s="749"/>
      <c r="COS1" s="749"/>
      <c r="COT1" s="749"/>
      <c r="COU1" s="749"/>
      <c r="COV1" s="749"/>
      <c r="COW1" s="749"/>
      <c r="COX1" s="749"/>
      <c r="COY1" s="749"/>
      <c r="COZ1" s="749"/>
      <c r="CPA1" s="749"/>
      <c r="CPB1" s="749"/>
      <c r="CPC1" s="749"/>
      <c r="CPD1" s="749"/>
      <c r="CPE1" s="749"/>
      <c r="CPF1" s="749"/>
      <c r="CPG1" s="749"/>
      <c r="CPH1" s="749"/>
      <c r="CPI1" s="749"/>
      <c r="CPJ1" s="749"/>
      <c r="CPK1" s="749"/>
      <c r="CPL1" s="749"/>
      <c r="CPM1" s="749"/>
      <c r="CPN1" s="749"/>
      <c r="CPO1" s="749"/>
      <c r="CPP1" s="749"/>
      <c r="CPQ1" s="749"/>
      <c r="CPR1" s="749"/>
      <c r="CPS1" s="749"/>
      <c r="CPT1" s="749"/>
      <c r="CPU1" s="749"/>
      <c r="CPV1" s="749"/>
      <c r="CPW1" s="749"/>
      <c r="CPX1" s="749"/>
      <c r="CPY1" s="749"/>
      <c r="CPZ1" s="749"/>
      <c r="CQA1" s="749"/>
      <c r="CQB1" s="749"/>
      <c r="CQC1" s="749"/>
      <c r="CQD1" s="749"/>
      <c r="CQE1" s="749"/>
      <c r="CQF1" s="749"/>
      <c r="CQG1" s="749"/>
      <c r="CQH1" s="749"/>
      <c r="CQI1" s="749"/>
      <c r="CQJ1" s="749"/>
      <c r="CQK1" s="749"/>
      <c r="CQL1" s="749"/>
      <c r="CQM1" s="749"/>
      <c r="CQN1" s="749"/>
      <c r="CQO1" s="749"/>
      <c r="CQP1" s="749"/>
      <c r="CQQ1" s="749"/>
      <c r="CQR1" s="749"/>
      <c r="CQS1" s="749"/>
      <c r="CQT1" s="749"/>
      <c r="CQU1" s="749"/>
      <c r="CQV1" s="749"/>
      <c r="CQW1" s="749"/>
      <c r="CQX1" s="749"/>
      <c r="CQY1" s="749"/>
      <c r="CQZ1" s="749"/>
      <c r="CRA1" s="749"/>
      <c r="CRB1" s="749"/>
      <c r="CRC1" s="749"/>
      <c r="CRD1" s="749"/>
      <c r="CRE1" s="749"/>
      <c r="CRF1" s="749"/>
      <c r="CRG1" s="749"/>
      <c r="CRH1" s="749"/>
      <c r="CRI1" s="749"/>
      <c r="CRJ1" s="749"/>
      <c r="CRK1" s="749"/>
      <c r="CRL1" s="749"/>
      <c r="CRM1" s="749"/>
      <c r="CRN1" s="749"/>
      <c r="CRO1" s="749"/>
      <c r="CRP1" s="749"/>
      <c r="CRQ1" s="749"/>
      <c r="CRR1" s="749"/>
      <c r="CRS1" s="749"/>
      <c r="CRT1" s="749"/>
      <c r="CRU1" s="749"/>
      <c r="CRV1" s="749"/>
      <c r="CRW1" s="749"/>
      <c r="CRX1" s="749"/>
      <c r="CRY1" s="749"/>
      <c r="CRZ1" s="749"/>
      <c r="CSA1" s="749"/>
      <c r="CSB1" s="749"/>
      <c r="CSC1" s="749"/>
      <c r="CSD1" s="749"/>
      <c r="CSE1" s="749"/>
      <c r="CSF1" s="749"/>
      <c r="CSG1" s="749"/>
      <c r="CSH1" s="749"/>
      <c r="CSI1" s="749"/>
      <c r="CSJ1" s="749"/>
      <c r="CSK1" s="749"/>
      <c r="CSL1" s="749"/>
      <c r="CSM1" s="749"/>
      <c r="CSN1" s="749"/>
      <c r="CSO1" s="749"/>
      <c r="CSP1" s="749"/>
      <c r="CSQ1" s="749"/>
      <c r="CSR1" s="749"/>
      <c r="CSS1" s="749"/>
      <c r="CST1" s="749"/>
      <c r="CSU1" s="749"/>
      <c r="CSV1" s="749"/>
      <c r="CSW1" s="749"/>
      <c r="CSX1" s="749"/>
      <c r="CSY1" s="749"/>
      <c r="CSZ1" s="749"/>
      <c r="CTA1" s="749"/>
      <c r="CTB1" s="749"/>
      <c r="CTC1" s="749"/>
      <c r="CTD1" s="749"/>
      <c r="CTE1" s="749"/>
      <c r="CTF1" s="749"/>
      <c r="CTG1" s="749"/>
      <c r="CTH1" s="749"/>
      <c r="CTI1" s="749"/>
      <c r="CTJ1" s="749"/>
      <c r="CTK1" s="749"/>
      <c r="CTL1" s="749"/>
      <c r="CTM1" s="749"/>
      <c r="CTN1" s="749"/>
      <c r="CTO1" s="749"/>
      <c r="CTP1" s="749"/>
      <c r="CTQ1" s="749"/>
      <c r="CTR1" s="749"/>
      <c r="CTS1" s="749"/>
      <c r="CTT1" s="749"/>
      <c r="CTU1" s="749"/>
      <c r="CTV1" s="749"/>
      <c r="CTW1" s="749"/>
      <c r="CTX1" s="749"/>
      <c r="CTY1" s="749"/>
      <c r="CTZ1" s="749"/>
      <c r="CUA1" s="749"/>
      <c r="CUB1" s="749"/>
      <c r="CUC1" s="749"/>
      <c r="CUD1" s="749"/>
      <c r="CUE1" s="749"/>
      <c r="CUF1" s="749"/>
      <c r="CUG1" s="749"/>
      <c r="CUH1" s="749"/>
      <c r="CUI1" s="749"/>
      <c r="CUJ1" s="749"/>
      <c r="CUK1" s="749"/>
      <c r="CUL1" s="749"/>
      <c r="CUM1" s="749"/>
      <c r="CUN1" s="749"/>
      <c r="CUO1" s="749"/>
      <c r="CUP1" s="749"/>
      <c r="CUQ1" s="749"/>
      <c r="CUR1" s="749"/>
      <c r="CUS1" s="749"/>
      <c r="CUT1" s="749"/>
      <c r="CUU1" s="749"/>
      <c r="CUV1" s="749"/>
      <c r="CUW1" s="749"/>
      <c r="CUX1" s="749"/>
      <c r="CUY1" s="749"/>
      <c r="CUZ1" s="749"/>
      <c r="CVA1" s="749"/>
      <c r="CVB1" s="749"/>
      <c r="CVC1" s="749"/>
      <c r="CVD1" s="749"/>
      <c r="CVE1" s="749"/>
      <c r="CVF1" s="749"/>
      <c r="CVG1" s="749"/>
      <c r="CVH1" s="749"/>
      <c r="CVI1" s="749"/>
      <c r="CVJ1" s="749"/>
      <c r="CVK1" s="749"/>
      <c r="CVL1" s="749"/>
      <c r="CVM1" s="749"/>
      <c r="CVN1" s="749"/>
      <c r="CVO1" s="749"/>
      <c r="CVP1" s="749"/>
      <c r="CVQ1" s="749"/>
      <c r="CVR1" s="749"/>
      <c r="CVS1" s="749"/>
      <c r="CVT1" s="749"/>
      <c r="CVU1" s="749"/>
      <c r="CVV1" s="749"/>
      <c r="CVW1" s="749"/>
      <c r="CVX1" s="749"/>
      <c r="CVY1" s="749"/>
      <c r="CVZ1" s="749"/>
      <c r="CWA1" s="749"/>
      <c r="CWB1" s="749"/>
      <c r="CWC1" s="749"/>
      <c r="CWD1" s="749"/>
      <c r="CWE1" s="749"/>
      <c r="CWF1" s="749"/>
      <c r="CWG1" s="749"/>
      <c r="CWH1" s="749"/>
      <c r="CWI1" s="749"/>
      <c r="CWJ1" s="749"/>
      <c r="CWK1" s="749"/>
      <c r="CWL1" s="749"/>
      <c r="CWM1" s="749"/>
      <c r="CWN1" s="749"/>
      <c r="CWO1" s="749"/>
      <c r="CWP1" s="749"/>
      <c r="CWQ1" s="749"/>
      <c r="CWR1" s="749"/>
      <c r="CWS1" s="749"/>
      <c r="CWT1" s="749"/>
      <c r="CWU1" s="749"/>
      <c r="CWV1" s="749"/>
      <c r="CWW1" s="749"/>
      <c r="CWX1" s="749"/>
      <c r="CWY1" s="749"/>
      <c r="CWZ1" s="749"/>
      <c r="CXA1" s="749"/>
      <c r="CXB1" s="749"/>
      <c r="CXC1" s="749"/>
      <c r="CXD1" s="749"/>
      <c r="CXE1" s="749"/>
      <c r="CXF1" s="749"/>
      <c r="CXG1" s="749"/>
      <c r="CXH1" s="749"/>
      <c r="CXI1" s="749"/>
      <c r="CXJ1" s="749"/>
      <c r="CXK1" s="749"/>
      <c r="CXL1" s="749"/>
      <c r="CXM1" s="749"/>
      <c r="CXN1" s="749"/>
      <c r="CXO1" s="749"/>
      <c r="CXP1" s="749"/>
      <c r="CXQ1" s="749"/>
      <c r="CXR1" s="749"/>
      <c r="CXS1" s="749"/>
      <c r="CXT1" s="749"/>
      <c r="CXU1" s="749"/>
      <c r="CXV1" s="749"/>
      <c r="CXW1" s="749"/>
      <c r="CXX1" s="749"/>
      <c r="CXY1" s="749"/>
      <c r="CXZ1" s="749"/>
      <c r="CYA1" s="749"/>
      <c r="CYB1" s="749"/>
      <c r="CYC1" s="749"/>
      <c r="CYD1" s="749"/>
      <c r="CYE1" s="749"/>
      <c r="CYF1" s="749"/>
      <c r="CYG1" s="749"/>
      <c r="CYH1" s="749"/>
      <c r="CYI1" s="749"/>
      <c r="CYJ1" s="749"/>
      <c r="CYK1" s="749"/>
      <c r="CYL1" s="749"/>
      <c r="CYM1" s="749"/>
      <c r="CYN1" s="749"/>
      <c r="CYO1" s="749"/>
      <c r="CYP1" s="749"/>
      <c r="CYQ1" s="749"/>
      <c r="CYR1" s="749"/>
      <c r="CYS1" s="749"/>
      <c r="CYT1" s="749"/>
      <c r="CYU1" s="749"/>
      <c r="CYV1" s="749"/>
      <c r="CYW1" s="749"/>
      <c r="CYX1" s="749"/>
      <c r="CYY1" s="749"/>
      <c r="CYZ1" s="749"/>
      <c r="CZA1" s="749"/>
      <c r="CZB1" s="749"/>
      <c r="CZC1" s="749"/>
      <c r="CZD1" s="749"/>
      <c r="CZE1" s="749"/>
      <c r="CZF1" s="749"/>
      <c r="CZG1" s="749"/>
      <c r="CZH1" s="749"/>
      <c r="CZI1" s="749"/>
      <c r="CZJ1" s="749"/>
      <c r="CZK1" s="749"/>
      <c r="CZL1" s="749"/>
      <c r="CZM1" s="749"/>
      <c r="CZN1" s="749"/>
      <c r="CZO1" s="749"/>
      <c r="CZP1" s="749"/>
      <c r="CZQ1" s="749"/>
      <c r="CZR1" s="749"/>
      <c r="CZS1" s="749"/>
      <c r="CZT1" s="749"/>
      <c r="CZU1" s="749"/>
      <c r="CZV1" s="749"/>
      <c r="CZW1" s="749"/>
      <c r="CZX1" s="749"/>
      <c r="CZY1" s="749"/>
      <c r="CZZ1" s="749"/>
      <c r="DAA1" s="749"/>
      <c r="DAB1" s="749"/>
      <c r="DAC1" s="749"/>
      <c r="DAD1" s="749"/>
      <c r="DAE1" s="749"/>
      <c r="DAF1" s="749"/>
      <c r="DAG1" s="749"/>
      <c r="DAH1" s="749"/>
      <c r="DAI1" s="749"/>
      <c r="DAJ1" s="749"/>
      <c r="DAK1" s="749"/>
      <c r="DAL1" s="749"/>
      <c r="DAM1" s="749"/>
      <c r="DAN1" s="749"/>
      <c r="DAO1" s="749"/>
      <c r="DAP1" s="749"/>
      <c r="DAQ1" s="749"/>
      <c r="DAR1" s="749"/>
      <c r="DAS1" s="749"/>
      <c r="DAT1" s="749"/>
      <c r="DAU1" s="749"/>
      <c r="DAV1" s="749"/>
      <c r="DAW1" s="749"/>
      <c r="DAX1" s="749"/>
      <c r="DAY1" s="749"/>
      <c r="DAZ1" s="749"/>
      <c r="DBA1" s="749"/>
      <c r="DBB1" s="749"/>
      <c r="DBC1" s="749"/>
      <c r="DBD1" s="749"/>
      <c r="DBE1" s="749"/>
      <c r="DBF1" s="749"/>
      <c r="DBG1" s="749"/>
      <c r="DBH1" s="749"/>
      <c r="DBI1" s="749"/>
      <c r="DBJ1" s="749"/>
      <c r="DBK1" s="749"/>
      <c r="DBL1" s="749"/>
      <c r="DBM1" s="749"/>
      <c r="DBN1" s="749"/>
      <c r="DBO1" s="749"/>
      <c r="DBP1" s="749"/>
      <c r="DBQ1" s="749"/>
      <c r="DBR1" s="749"/>
      <c r="DBS1" s="749"/>
      <c r="DBT1" s="749"/>
      <c r="DBU1" s="749"/>
      <c r="DBV1" s="749"/>
      <c r="DBW1" s="749"/>
      <c r="DBX1" s="749"/>
      <c r="DBY1" s="749"/>
      <c r="DBZ1" s="749"/>
      <c r="DCA1" s="749"/>
      <c r="DCB1" s="749"/>
      <c r="DCC1" s="749"/>
      <c r="DCD1" s="749"/>
      <c r="DCE1" s="749"/>
      <c r="DCF1" s="749"/>
      <c r="DCG1" s="749"/>
      <c r="DCH1" s="749"/>
      <c r="DCI1" s="749"/>
      <c r="DCJ1" s="749"/>
      <c r="DCK1" s="749"/>
      <c r="DCL1" s="749"/>
      <c r="DCM1" s="749"/>
      <c r="DCN1" s="749"/>
      <c r="DCO1" s="749"/>
      <c r="DCP1" s="749"/>
      <c r="DCQ1" s="749"/>
      <c r="DCR1" s="749"/>
      <c r="DCS1" s="749"/>
      <c r="DCT1" s="749"/>
      <c r="DCU1" s="749"/>
      <c r="DCV1" s="749"/>
      <c r="DCW1" s="749"/>
      <c r="DCX1" s="749"/>
      <c r="DCY1" s="749"/>
      <c r="DCZ1" s="749"/>
      <c r="DDA1" s="749"/>
      <c r="DDB1" s="749"/>
      <c r="DDC1" s="749"/>
      <c r="DDD1" s="749"/>
      <c r="DDE1" s="749"/>
      <c r="DDF1" s="749"/>
      <c r="DDG1" s="749"/>
      <c r="DDH1" s="749"/>
      <c r="DDI1" s="749"/>
      <c r="DDJ1" s="749"/>
      <c r="DDK1" s="749"/>
      <c r="DDL1" s="749"/>
      <c r="DDM1" s="749"/>
      <c r="DDN1" s="749"/>
      <c r="DDO1" s="749"/>
      <c r="DDP1" s="749"/>
      <c r="DDQ1" s="749"/>
      <c r="DDR1" s="749"/>
      <c r="DDS1" s="749"/>
      <c r="DDT1" s="749"/>
      <c r="DDU1" s="749"/>
      <c r="DDV1" s="749"/>
      <c r="DDW1" s="749"/>
      <c r="DDX1" s="749"/>
      <c r="DDY1" s="749"/>
      <c r="DDZ1" s="749"/>
      <c r="DEA1" s="749"/>
      <c r="DEB1" s="749"/>
      <c r="DEC1" s="749"/>
      <c r="DED1" s="749"/>
      <c r="DEE1" s="749"/>
      <c r="DEF1" s="749"/>
      <c r="DEG1" s="749"/>
      <c r="DEH1" s="749"/>
      <c r="DEI1" s="749"/>
      <c r="DEJ1" s="749"/>
      <c r="DEK1" s="749"/>
      <c r="DEL1" s="749"/>
      <c r="DEM1" s="749"/>
      <c r="DEN1" s="749"/>
      <c r="DEO1" s="749"/>
      <c r="DEP1" s="749"/>
      <c r="DEQ1" s="749"/>
      <c r="DER1" s="749"/>
      <c r="DES1" s="749"/>
      <c r="DET1" s="749"/>
      <c r="DEU1" s="749"/>
      <c r="DEV1" s="749"/>
      <c r="DEW1" s="749"/>
      <c r="DEX1" s="749"/>
      <c r="DEY1" s="749"/>
      <c r="DEZ1" s="749"/>
      <c r="DFA1" s="749"/>
      <c r="DFB1" s="749"/>
      <c r="DFC1" s="749"/>
      <c r="DFD1" s="749"/>
      <c r="DFE1" s="749"/>
      <c r="DFF1" s="749"/>
      <c r="DFG1" s="749"/>
      <c r="DFH1" s="749"/>
      <c r="DFI1" s="749"/>
      <c r="DFJ1" s="749"/>
      <c r="DFK1" s="749"/>
      <c r="DFL1" s="749"/>
      <c r="DFM1" s="749"/>
      <c r="DFN1" s="749"/>
      <c r="DFO1" s="749"/>
      <c r="DFP1" s="749"/>
      <c r="DFQ1" s="749"/>
      <c r="DFR1" s="749"/>
      <c r="DFS1" s="749"/>
      <c r="DFT1" s="749"/>
      <c r="DFU1" s="749"/>
      <c r="DFV1" s="749"/>
      <c r="DFW1" s="749"/>
      <c r="DFX1" s="749"/>
      <c r="DFY1" s="749"/>
      <c r="DFZ1" s="749"/>
      <c r="DGA1" s="749"/>
      <c r="DGB1" s="749"/>
      <c r="DGC1" s="749"/>
      <c r="DGD1" s="749"/>
      <c r="DGE1" s="749"/>
      <c r="DGF1" s="749"/>
      <c r="DGG1" s="749"/>
      <c r="DGH1" s="749"/>
      <c r="DGI1" s="749"/>
      <c r="DGJ1" s="749"/>
      <c r="DGK1" s="749"/>
      <c r="DGL1" s="749"/>
      <c r="DGM1" s="749"/>
      <c r="DGN1" s="749"/>
      <c r="DGO1" s="749"/>
      <c r="DGP1" s="749"/>
      <c r="DGQ1" s="749"/>
      <c r="DGR1" s="749"/>
      <c r="DGS1" s="749"/>
      <c r="DGT1" s="749"/>
      <c r="DGU1" s="749"/>
      <c r="DGV1" s="749"/>
      <c r="DGW1" s="749"/>
      <c r="DGX1" s="749"/>
      <c r="DGY1" s="749"/>
      <c r="DGZ1" s="749"/>
      <c r="DHA1" s="749"/>
      <c r="DHB1" s="749"/>
      <c r="DHC1" s="749"/>
      <c r="DHD1" s="749"/>
      <c r="DHE1" s="749"/>
      <c r="DHF1" s="749"/>
      <c r="DHG1" s="749"/>
      <c r="DHH1" s="749"/>
      <c r="DHI1" s="749"/>
      <c r="DHJ1" s="749"/>
      <c r="DHK1" s="749"/>
      <c r="DHL1" s="749"/>
      <c r="DHM1" s="749"/>
      <c r="DHN1" s="749"/>
      <c r="DHO1" s="749"/>
      <c r="DHP1" s="749"/>
      <c r="DHQ1" s="749"/>
      <c r="DHR1" s="749"/>
      <c r="DHS1" s="749"/>
      <c r="DHT1" s="749"/>
      <c r="DHU1" s="749"/>
      <c r="DHV1" s="749"/>
      <c r="DHW1" s="749"/>
      <c r="DHX1" s="749"/>
      <c r="DHY1" s="749"/>
      <c r="DHZ1" s="749"/>
      <c r="DIA1" s="749"/>
      <c r="DIB1" s="749"/>
      <c r="DIC1" s="749"/>
      <c r="DID1" s="749"/>
      <c r="DIE1" s="749"/>
      <c r="DIF1" s="749"/>
      <c r="DIG1" s="749"/>
      <c r="DIH1" s="749"/>
      <c r="DII1" s="749"/>
      <c r="DIJ1" s="749"/>
      <c r="DIK1" s="749"/>
      <c r="DIL1" s="749"/>
      <c r="DIM1" s="749"/>
      <c r="DIN1" s="749"/>
      <c r="DIO1" s="749"/>
      <c r="DIP1" s="749"/>
      <c r="DIQ1" s="749"/>
      <c r="DIR1" s="749"/>
      <c r="DIS1" s="749"/>
      <c r="DIT1" s="749"/>
      <c r="DIU1" s="749"/>
      <c r="DIV1" s="749"/>
      <c r="DIW1" s="749"/>
      <c r="DIX1" s="749"/>
      <c r="DIY1" s="749"/>
      <c r="DIZ1" s="749"/>
      <c r="DJA1" s="749"/>
      <c r="DJB1" s="749"/>
      <c r="DJC1" s="749"/>
      <c r="DJD1" s="749"/>
      <c r="DJE1" s="749"/>
      <c r="DJF1" s="749"/>
      <c r="DJG1" s="749"/>
      <c r="DJH1" s="749"/>
      <c r="DJI1" s="749"/>
      <c r="DJJ1" s="749"/>
      <c r="DJK1" s="749"/>
      <c r="DJL1" s="749"/>
      <c r="DJM1" s="749"/>
      <c r="DJN1" s="749"/>
      <c r="DJO1" s="749"/>
      <c r="DJP1" s="749"/>
      <c r="DJQ1" s="749"/>
      <c r="DJR1" s="749"/>
      <c r="DJS1" s="749"/>
      <c r="DJT1" s="749"/>
      <c r="DJU1" s="749"/>
      <c r="DJV1" s="749"/>
      <c r="DJW1" s="749"/>
      <c r="DJX1" s="749"/>
      <c r="DJY1" s="749"/>
      <c r="DJZ1" s="749"/>
      <c r="DKA1" s="749"/>
      <c r="DKB1" s="749"/>
      <c r="DKC1" s="749"/>
      <c r="DKD1" s="749"/>
      <c r="DKE1" s="749"/>
      <c r="DKF1" s="749"/>
      <c r="DKG1" s="749"/>
      <c r="DKH1" s="749"/>
      <c r="DKI1" s="749"/>
      <c r="DKJ1" s="749"/>
      <c r="DKK1" s="749"/>
      <c r="DKL1" s="749"/>
      <c r="DKM1" s="749"/>
      <c r="DKN1" s="749"/>
      <c r="DKO1" s="749"/>
      <c r="DKP1" s="749"/>
      <c r="DKQ1" s="749"/>
      <c r="DKR1" s="749"/>
      <c r="DKS1" s="749"/>
      <c r="DKT1" s="749"/>
      <c r="DKU1" s="749"/>
      <c r="DKV1" s="749"/>
      <c r="DKW1" s="749"/>
      <c r="DKX1" s="749"/>
      <c r="DKY1" s="749"/>
      <c r="DKZ1" s="749"/>
      <c r="DLA1" s="749"/>
      <c r="DLB1" s="749"/>
      <c r="DLC1" s="749"/>
      <c r="DLD1" s="749"/>
      <c r="DLE1" s="749"/>
      <c r="DLF1" s="749"/>
      <c r="DLG1" s="749"/>
      <c r="DLH1" s="749"/>
      <c r="DLI1" s="749"/>
      <c r="DLJ1" s="749"/>
      <c r="DLK1" s="749"/>
      <c r="DLL1" s="749"/>
      <c r="DLM1" s="749"/>
      <c r="DLN1" s="749"/>
      <c r="DLO1" s="749"/>
      <c r="DLP1" s="749"/>
      <c r="DLQ1" s="749"/>
      <c r="DLR1" s="749"/>
      <c r="DLS1" s="749"/>
      <c r="DLT1" s="749"/>
      <c r="DLU1" s="749"/>
      <c r="DLV1" s="749"/>
      <c r="DLW1" s="749"/>
      <c r="DLX1" s="749"/>
      <c r="DLY1" s="749"/>
      <c r="DLZ1" s="749"/>
      <c r="DMA1" s="749"/>
      <c r="DMB1" s="749"/>
      <c r="DMC1" s="749"/>
      <c r="DMD1" s="749"/>
      <c r="DME1" s="749"/>
      <c r="DMF1" s="749"/>
      <c r="DMG1" s="749"/>
      <c r="DMH1" s="749"/>
      <c r="DMI1" s="749"/>
      <c r="DMJ1" s="749"/>
      <c r="DMK1" s="749"/>
      <c r="DML1" s="749"/>
      <c r="DMM1" s="749"/>
      <c r="DMN1" s="749"/>
      <c r="DMO1" s="749"/>
      <c r="DMP1" s="749"/>
      <c r="DMQ1" s="749"/>
      <c r="DMR1" s="749"/>
      <c r="DMS1" s="749"/>
      <c r="DMT1" s="749"/>
      <c r="DMU1" s="749"/>
      <c r="DMV1" s="749"/>
      <c r="DMW1" s="749"/>
      <c r="DMX1" s="749"/>
      <c r="DMY1" s="749"/>
      <c r="DMZ1" s="749"/>
      <c r="DNA1" s="749"/>
      <c r="DNB1" s="749"/>
      <c r="DNC1" s="749"/>
      <c r="DND1" s="749"/>
      <c r="DNE1" s="749"/>
      <c r="DNF1" s="749"/>
      <c r="DNG1" s="749"/>
      <c r="DNH1" s="749"/>
      <c r="DNI1" s="749"/>
      <c r="DNJ1" s="749"/>
      <c r="DNK1" s="749"/>
      <c r="DNL1" s="749"/>
      <c r="DNM1" s="749"/>
      <c r="DNN1" s="749"/>
      <c r="DNO1" s="749"/>
      <c r="DNP1" s="749"/>
      <c r="DNQ1" s="749"/>
      <c r="DNR1" s="749"/>
      <c r="DNS1" s="749"/>
      <c r="DNT1" s="749"/>
      <c r="DNU1" s="749"/>
      <c r="DNV1" s="749"/>
      <c r="DNW1" s="749"/>
      <c r="DNX1" s="749"/>
      <c r="DNY1" s="749"/>
      <c r="DNZ1" s="749"/>
      <c r="DOA1" s="749"/>
      <c r="DOB1" s="749"/>
      <c r="DOC1" s="749"/>
      <c r="DOD1" s="749"/>
      <c r="DOE1" s="749"/>
      <c r="DOF1" s="749"/>
      <c r="DOG1" s="749"/>
      <c r="DOH1" s="749"/>
      <c r="DOI1" s="749"/>
      <c r="DOJ1" s="749"/>
      <c r="DOK1" s="749"/>
      <c r="DOL1" s="749"/>
      <c r="DOM1" s="749"/>
      <c r="DON1" s="749"/>
      <c r="DOO1" s="749"/>
      <c r="DOP1" s="749"/>
      <c r="DOQ1" s="749"/>
      <c r="DOR1" s="749"/>
      <c r="DOS1" s="749"/>
      <c r="DOT1" s="749"/>
      <c r="DOU1" s="749"/>
      <c r="DOV1" s="749"/>
      <c r="DOW1" s="749"/>
      <c r="DOX1" s="749"/>
      <c r="DOY1" s="749"/>
      <c r="DOZ1" s="749"/>
      <c r="DPA1" s="749"/>
      <c r="DPB1" s="749"/>
      <c r="DPC1" s="749"/>
      <c r="DPD1" s="749"/>
      <c r="DPE1" s="749"/>
      <c r="DPF1" s="749"/>
      <c r="DPG1" s="749"/>
      <c r="DPH1" s="749"/>
      <c r="DPI1" s="749"/>
      <c r="DPJ1" s="749"/>
      <c r="DPK1" s="749"/>
      <c r="DPL1" s="749"/>
      <c r="DPM1" s="749"/>
      <c r="DPN1" s="749"/>
      <c r="DPO1" s="749"/>
      <c r="DPP1" s="749"/>
      <c r="DPQ1" s="749"/>
      <c r="DPR1" s="749"/>
      <c r="DPS1" s="749"/>
      <c r="DPT1" s="749"/>
      <c r="DPU1" s="749"/>
      <c r="DPV1" s="749"/>
      <c r="DPW1" s="749"/>
      <c r="DPX1" s="749"/>
      <c r="DPY1" s="749"/>
      <c r="DPZ1" s="749"/>
      <c r="DQA1" s="749"/>
      <c r="DQB1" s="749"/>
      <c r="DQC1" s="749"/>
      <c r="DQD1" s="749"/>
      <c r="DQE1" s="749"/>
      <c r="DQF1" s="749"/>
      <c r="DQG1" s="749"/>
      <c r="DQH1" s="749"/>
      <c r="DQI1" s="749"/>
      <c r="DQJ1" s="749"/>
      <c r="DQK1" s="749"/>
      <c r="DQL1" s="749"/>
      <c r="DQM1" s="749"/>
      <c r="DQN1" s="749"/>
      <c r="DQO1" s="749"/>
      <c r="DQP1" s="749"/>
      <c r="DQQ1" s="749"/>
      <c r="DQR1" s="749"/>
      <c r="DQS1" s="749"/>
      <c r="DQT1" s="749"/>
      <c r="DQU1" s="749"/>
      <c r="DQV1" s="749"/>
      <c r="DQW1" s="749"/>
      <c r="DQX1" s="749"/>
      <c r="DQY1" s="749"/>
      <c r="DQZ1" s="749"/>
      <c r="DRA1" s="749"/>
      <c r="DRB1" s="749"/>
      <c r="DRC1" s="749"/>
      <c r="DRD1" s="749"/>
      <c r="DRE1" s="749"/>
      <c r="DRF1" s="749"/>
      <c r="DRG1" s="749"/>
      <c r="DRH1" s="749"/>
      <c r="DRI1" s="749"/>
      <c r="DRJ1" s="749"/>
      <c r="DRK1" s="749"/>
      <c r="DRL1" s="749"/>
      <c r="DRM1" s="749"/>
      <c r="DRN1" s="749"/>
      <c r="DRO1" s="749"/>
      <c r="DRP1" s="749"/>
      <c r="DRQ1" s="749"/>
      <c r="DRR1" s="749"/>
      <c r="DRS1" s="749"/>
      <c r="DRT1" s="749"/>
      <c r="DRU1" s="749"/>
      <c r="DRV1" s="749"/>
      <c r="DRW1" s="749"/>
      <c r="DRX1" s="749"/>
      <c r="DRY1" s="749"/>
      <c r="DRZ1" s="749"/>
      <c r="DSA1" s="749"/>
      <c r="DSB1" s="749"/>
      <c r="DSC1" s="749"/>
      <c r="DSD1" s="749"/>
      <c r="DSE1" s="749"/>
      <c r="DSF1" s="749"/>
      <c r="DSG1" s="749"/>
      <c r="DSH1" s="749"/>
      <c r="DSI1" s="749"/>
      <c r="DSJ1" s="749"/>
      <c r="DSK1" s="749"/>
      <c r="DSL1" s="749"/>
      <c r="DSM1" s="749"/>
      <c r="DSN1" s="749"/>
      <c r="DSO1" s="749"/>
      <c r="DSP1" s="749"/>
      <c r="DSQ1" s="749"/>
      <c r="DSR1" s="749"/>
      <c r="DSS1" s="749"/>
      <c r="DST1" s="749"/>
      <c r="DSU1" s="749"/>
      <c r="DSV1" s="749"/>
      <c r="DSW1" s="749"/>
      <c r="DSX1" s="749"/>
      <c r="DSY1" s="749"/>
      <c r="DSZ1" s="749"/>
      <c r="DTA1" s="749"/>
      <c r="DTB1" s="749"/>
      <c r="DTC1" s="749"/>
      <c r="DTD1" s="749"/>
      <c r="DTE1" s="749"/>
      <c r="DTF1" s="749"/>
      <c r="DTG1" s="749"/>
      <c r="DTH1" s="749"/>
      <c r="DTI1" s="749"/>
      <c r="DTJ1" s="749"/>
      <c r="DTK1" s="749"/>
      <c r="DTL1" s="749"/>
      <c r="DTM1" s="749"/>
      <c r="DTN1" s="749"/>
      <c r="DTO1" s="749"/>
      <c r="DTP1" s="749"/>
      <c r="DTQ1" s="749"/>
      <c r="DTR1" s="749"/>
      <c r="DTS1" s="749"/>
      <c r="DTT1" s="749"/>
      <c r="DTU1" s="749"/>
      <c r="DTV1" s="749"/>
      <c r="DTW1" s="749"/>
      <c r="DTX1" s="749"/>
      <c r="DTY1" s="749"/>
      <c r="DTZ1" s="749"/>
      <c r="DUA1" s="749"/>
      <c r="DUB1" s="749"/>
      <c r="DUC1" s="749"/>
      <c r="DUD1" s="749"/>
      <c r="DUE1" s="749"/>
      <c r="DUF1" s="749"/>
      <c r="DUG1" s="749"/>
      <c r="DUH1" s="749"/>
      <c r="DUI1" s="749"/>
      <c r="DUJ1" s="749"/>
      <c r="DUK1" s="749"/>
      <c r="DUL1" s="749"/>
      <c r="DUM1" s="749"/>
      <c r="DUN1" s="749"/>
      <c r="DUO1" s="749"/>
      <c r="DUP1" s="749"/>
      <c r="DUQ1" s="749"/>
      <c r="DUR1" s="749"/>
      <c r="DUS1" s="749"/>
      <c r="DUT1" s="749"/>
      <c r="DUU1" s="749"/>
      <c r="DUV1" s="749"/>
      <c r="DUW1" s="749"/>
      <c r="DUX1" s="749"/>
      <c r="DUY1" s="749"/>
      <c r="DUZ1" s="749"/>
      <c r="DVA1" s="749"/>
      <c r="DVB1" s="749"/>
      <c r="DVC1" s="749"/>
      <c r="DVD1" s="749"/>
      <c r="DVE1" s="749"/>
      <c r="DVF1" s="749"/>
      <c r="DVG1" s="749"/>
      <c r="DVH1" s="749"/>
      <c r="DVI1" s="749"/>
      <c r="DVJ1" s="749"/>
      <c r="DVK1" s="749"/>
      <c r="DVL1" s="749"/>
      <c r="DVM1" s="749"/>
      <c r="DVN1" s="749"/>
      <c r="DVO1" s="749"/>
      <c r="DVP1" s="749"/>
      <c r="DVQ1" s="749"/>
      <c r="DVR1" s="749"/>
      <c r="DVS1" s="749"/>
      <c r="DVT1" s="749"/>
      <c r="DVU1" s="749"/>
      <c r="DVV1" s="749"/>
      <c r="DVW1" s="749"/>
      <c r="DVX1" s="749"/>
      <c r="DVY1" s="749"/>
      <c r="DVZ1" s="749"/>
      <c r="DWA1" s="749"/>
      <c r="DWB1" s="749"/>
      <c r="DWC1" s="749"/>
      <c r="DWD1" s="749"/>
      <c r="DWE1" s="749"/>
      <c r="DWF1" s="749"/>
      <c r="DWG1" s="749"/>
      <c r="DWH1" s="749"/>
      <c r="DWI1" s="749"/>
      <c r="DWJ1" s="749"/>
      <c r="DWK1" s="749"/>
      <c r="DWL1" s="749"/>
      <c r="DWM1" s="749"/>
      <c r="DWN1" s="749"/>
      <c r="DWO1" s="749"/>
      <c r="DWP1" s="749"/>
      <c r="DWQ1" s="749"/>
      <c r="DWR1" s="749"/>
      <c r="DWS1" s="749"/>
      <c r="DWT1" s="749"/>
      <c r="DWU1" s="749"/>
      <c r="DWV1" s="749"/>
      <c r="DWW1" s="749"/>
      <c r="DWX1" s="749"/>
      <c r="DWY1" s="749"/>
      <c r="DWZ1" s="749"/>
      <c r="DXA1" s="749"/>
      <c r="DXB1" s="749"/>
      <c r="DXC1" s="749"/>
      <c r="DXD1" s="749"/>
      <c r="DXE1" s="749"/>
      <c r="DXF1" s="749"/>
      <c r="DXG1" s="749"/>
      <c r="DXH1" s="749"/>
      <c r="DXI1" s="749"/>
      <c r="DXJ1" s="749"/>
      <c r="DXK1" s="749"/>
      <c r="DXL1" s="749"/>
      <c r="DXM1" s="749"/>
      <c r="DXN1" s="749"/>
      <c r="DXO1" s="749"/>
      <c r="DXP1" s="749"/>
      <c r="DXQ1" s="749"/>
      <c r="DXR1" s="749"/>
      <c r="DXS1" s="749"/>
      <c r="DXT1" s="749"/>
      <c r="DXU1" s="749"/>
      <c r="DXV1" s="749"/>
      <c r="DXW1" s="749"/>
      <c r="DXX1" s="749"/>
      <c r="DXY1" s="749"/>
      <c r="DXZ1" s="749"/>
      <c r="DYA1" s="749"/>
      <c r="DYB1" s="749"/>
      <c r="DYC1" s="749"/>
      <c r="DYD1" s="749"/>
      <c r="DYE1" s="749"/>
      <c r="DYF1" s="749"/>
      <c r="DYG1" s="749"/>
      <c r="DYH1" s="749"/>
      <c r="DYI1" s="749"/>
      <c r="DYJ1" s="749"/>
      <c r="DYK1" s="749"/>
      <c r="DYL1" s="749"/>
      <c r="DYM1" s="749"/>
      <c r="DYN1" s="749"/>
      <c r="DYO1" s="749"/>
      <c r="DYP1" s="749"/>
      <c r="DYQ1" s="749"/>
      <c r="DYR1" s="749"/>
      <c r="DYS1" s="749"/>
      <c r="DYT1" s="749"/>
      <c r="DYU1" s="749"/>
      <c r="DYV1" s="749"/>
      <c r="DYW1" s="749"/>
      <c r="DYX1" s="749"/>
      <c r="DYY1" s="749"/>
      <c r="DYZ1" s="749"/>
      <c r="DZA1" s="749"/>
      <c r="DZB1" s="749"/>
      <c r="DZC1" s="749"/>
      <c r="DZD1" s="749"/>
      <c r="DZE1" s="749"/>
      <c r="DZF1" s="749"/>
      <c r="DZG1" s="749"/>
      <c r="DZH1" s="749"/>
      <c r="DZI1" s="749"/>
      <c r="DZJ1" s="749"/>
      <c r="DZK1" s="749"/>
      <c r="DZL1" s="749"/>
      <c r="DZM1" s="749"/>
      <c r="DZN1" s="749"/>
      <c r="DZO1" s="749"/>
      <c r="DZP1" s="749"/>
      <c r="DZQ1" s="749"/>
      <c r="DZR1" s="749"/>
      <c r="DZS1" s="749"/>
      <c r="DZT1" s="749"/>
      <c r="DZU1" s="749"/>
      <c r="DZV1" s="749"/>
      <c r="DZW1" s="749"/>
      <c r="DZX1" s="749"/>
      <c r="DZY1" s="749"/>
      <c r="DZZ1" s="749"/>
      <c r="EAA1" s="749"/>
      <c r="EAB1" s="749"/>
      <c r="EAC1" s="749"/>
      <c r="EAD1" s="749"/>
      <c r="EAE1" s="749"/>
      <c r="EAF1" s="749"/>
      <c r="EAG1" s="749"/>
      <c r="EAH1" s="749"/>
      <c r="EAI1" s="749"/>
      <c r="EAJ1" s="749"/>
      <c r="EAK1" s="749"/>
      <c r="EAL1" s="749"/>
      <c r="EAM1" s="749"/>
      <c r="EAN1" s="749"/>
      <c r="EAO1" s="749"/>
      <c r="EAP1" s="749"/>
      <c r="EAQ1" s="749"/>
      <c r="EAR1" s="749"/>
      <c r="EAS1" s="749"/>
      <c r="EAT1" s="749"/>
      <c r="EAU1" s="749"/>
      <c r="EAV1" s="749"/>
      <c r="EAW1" s="749"/>
      <c r="EAX1" s="749"/>
      <c r="EAY1" s="749"/>
      <c r="EAZ1" s="749"/>
      <c r="EBA1" s="749"/>
      <c r="EBB1" s="749"/>
      <c r="EBC1" s="749"/>
      <c r="EBD1" s="749"/>
      <c r="EBE1" s="749"/>
      <c r="EBF1" s="749"/>
      <c r="EBG1" s="749"/>
      <c r="EBH1" s="749"/>
      <c r="EBI1" s="749"/>
      <c r="EBJ1" s="749"/>
      <c r="EBK1" s="749"/>
      <c r="EBL1" s="749"/>
      <c r="EBM1" s="749"/>
      <c r="EBN1" s="749"/>
      <c r="EBO1" s="749"/>
      <c r="EBP1" s="749"/>
      <c r="EBQ1" s="749"/>
      <c r="EBR1" s="749"/>
      <c r="EBS1" s="749"/>
      <c r="EBT1" s="749"/>
      <c r="EBU1" s="749"/>
      <c r="EBV1" s="749"/>
      <c r="EBW1" s="749"/>
      <c r="EBX1" s="749"/>
      <c r="EBY1" s="749"/>
      <c r="EBZ1" s="749"/>
      <c r="ECA1" s="749"/>
      <c r="ECB1" s="749"/>
      <c r="ECC1" s="749"/>
      <c r="ECD1" s="749"/>
      <c r="ECE1" s="749"/>
      <c r="ECF1" s="749"/>
      <c r="ECG1" s="749"/>
      <c r="ECH1" s="749"/>
      <c r="ECI1" s="749"/>
      <c r="ECJ1" s="749"/>
      <c r="ECK1" s="749"/>
      <c r="ECL1" s="749"/>
      <c r="ECM1" s="749"/>
      <c r="ECN1" s="749"/>
      <c r="ECO1" s="749"/>
      <c r="ECP1" s="749"/>
      <c r="ECQ1" s="749"/>
      <c r="ECR1" s="749"/>
      <c r="ECS1" s="749"/>
      <c r="ECT1" s="749"/>
      <c r="ECU1" s="749"/>
      <c r="ECV1" s="749"/>
      <c r="ECW1" s="749"/>
      <c r="ECX1" s="749"/>
      <c r="ECY1" s="749"/>
      <c r="ECZ1" s="749"/>
      <c r="EDA1" s="749"/>
      <c r="EDB1" s="749"/>
      <c r="EDC1" s="749"/>
      <c r="EDD1" s="749"/>
      <c r="EDE1" s="749"/>
      <c r="EDF1" s="749"/>
      <c r="EDG1" s="749"/>
      <c r="EDH1" s="749"/>
      <c r="EDI1" s="749"/>
      <c r="EDJ1" s="749"/>
      <c r="EDK1" s="749"/>
      <c r="EDL1" s="749"/>
      <c r="EDM1" s="749"/>
      <c r="EDN1" s="749"/>
      <c r="EDO1" s="749"/>
      <c r="EDP1" s="749"/>
      <c r="EDQ1" s="749"/>
      <c r="EDR1" s="749"/>
      <c r="EDS1" s="749"/>
      <c r="EDT1" s="749"/>
      <c r="EDU1" s="749"/>
      <c r="EDV1" s="749"/>
      <c r="EDW1" s="749"/>
      <c r="EDX1" s="749"/>
      <c r="EDY1" s="749"/>
      <c r="EDZ1" s="749"/>
      <c r="EEA1" s="749"/>
      <c r="EEB1" s="749"/>
      <c r="EEC1" s="749"/>
      <c r="EED1" s="749"/>
      <c r="EEE1" s="749"/>
      <c r="EEF1" s="749"/>
      <c r="EEG1" s="749"/>
      <c r="EEH1" s="749"/>
      <c r="EEI1" s="749"/>
      <c r="EEJ1" s="749"/>
      <c r="EEK1" s="749"/>
      <c r="EEL1" s="749"/>
      <c r="EEM1" s="749"/>
      <c r="EEN1" s="749"/>
      <c r="EEO1" s="749"/>
      <c r="EEP1" s="749"/>
      <c r="EEQ1" s="749"/>
      <c r="EER1" s="749"/>
      <c r="EES1" s="749"/>
      <c r="EET1" s="749"/>
      <c r="EEU1" s="749"/>
      <c r="EEV1" s="749"/>
      <c r="EEW1" s="749"/>
      <c r="EEX1" s="749"/>
      <c r="EEY1" s="749"/>
      <c r="EEZ1" s="749"/>
      <c r="EFA1" s="749"/>
      <c r="EFB1" s="749"/>
      <c r="EFC1" s="749"/>
      <c r="EFD1" s="749"/>
      <c r="EFE1" s="749"/>
      <c r="EFF1" s="749"/>
      <c r="EFG1" s="749"/>
      <c r="EFH1" s="749"/>
      <c r="EFI1" s="749"/>
      <c r="EFJ1" s="749"/>
      <c r="EFK1" s="749"/>
      <c r="EFL1" s="749"/>
      <c r="EFM1" s="749"/>
      <c r="EFN1" s="749"/>
      <c r="EFO1" s="749"/>
      <c r="EFP1" s="749"/>
      <c r="EFQ1" s="749"/>
      <c r="EFR1" s="749"/>
      <c r="EFS1" s="749"/>
      <c r="EFT1" s="749"/>
      <c r="EFU1" s="749"/>
      <c r="EFV1" s="749"/>
      <c r="EFW1" s="749"/>
      <c r="EFX1" s="749"/>
      <c r="EFY1" s="749"/>
      <c r="EFZ1" s="749"/>
      <c r="EGA1" s="749"/>
      <c r="EGB1" s="749"/>
      <c r="EGC1" s="749"/>
      <c r="EGD1" s="749"/>
      <c r="EGE1" s="749"/>
      <c r="EGF1" s="749"/>
      <c r="EGG1" s="749"/>
      <c r="EGH1" s="749"/>
      <c r="EGI1" s="749"/>
      <c r="EGJ1" s="749"/>
      <c r="EGK1" s="749"/>
      <c r="EGL1" s="749"/>
      <c r="EGM1" s="749"/>
      <c r="EGN1" s="749"/>
      <c r="EGO1" s="749"/>
      <c r="EGP1" s="749"/>
      <c r="EGQ1" s="749"/>
      <c r="EGR1" s="749"/>
      <c r="EGS1" s="749"/>
      <c r="EGT1" s="749"/>
      <c r="EGU1" s="749"/>
      <c r="EGV1" s="749"/>
      <c r="EGW1" s="749"/>
      <c r="EGX1" s="749"/>
      <c r="EGY1" s="749"/>
      <c r="EGZ1" s="749"/>
      <c r="EHA1" s="749"/>
      <c r="EHB1" s="749"/>
      <c r="EHC1" s="749"/>
      <c r="EHD1" s="749"/>
      <c r="EHE1" s="749"/>
      <c r="EHF1" s="749"/>
      <c r="EHG1" s="749"/>
      <c r="EHH1" s="749"/>
      <c r="EHI1" s="749"/>
      <c r="EHJ1" s="749"/>
      <c r="EHK1" s="749"/>
      <c r="EHL1" s="749"/>
      <c r="EHM1" s="749"/>
      <c r="EHN1" s="749"/>
      <c r="EHO1" s="749"/>
      <c r="EHP1" s="749"/>
      <c r="EHQ1" s="749"/>
      <c r="EHR1" s="749"/>
      <c r="EHS1" s="749"/>
      <c r="EHT1" s="749"/>
      <c r="EHU1" s="749"/>
      <c r="EHV1" s="749"/>
      <c r="EHW1" s="749"/>
      <c r="EHX1" s="749"/>
      <c r="EHY1" s="749"/>
      <c r="EHZ1" s="749"/>
      <c r="EIA1" s="749"/>
      <c r="EIB1" s="749"/>
      <c r="EIC1" s="749"/>
      <c r="EID1" s="749"/>
      <c r="EIE1" s="749"/>
      <c r="EIF1" s="749"/>
      <c r="EIG1" s="749"/>
      <c r="EIH1" s="749"/>
      <c r="EII1" s="749"/>
      <c r="EIJ1" s="749"/>
      <c r="EIK1" s="749"/>
      <c r="EIL1" s="749"/>
      <c r="EIM1" s="749"/>
      <c r="EIN1" s="749"/>
      <c r="EIO1" s="749"/>
      <c r="EIP1" s="749"/>
      <c r="EIQ1" s="749"/>
      <c r="EIR1" s="749"/>
      <c r="EIS1" s="749"/>
      <c r="EIT1" s="749"/>
      <c r="EIU1" s="749"/>
      <c r="EIV1" s="749"/>
      <c r="EIW1" s="749"/>
      <c r="EIX1" s="749"/>
      <c r="EIY1" s="749"/>
      <c r="EIZ1" s="749"/>
      <c r="EJA1" s="749"/>
      <c r="EJB1" s="749"/>
      <c r="EJC1" s="749"/>
      <c r="EJD1" s="749"/>
      <c r="EJE1" s="749"/>
      <c r="EJF1" s="749"/>
      <c r="EJG1" s="749"/>
      <c r="EJH1" s="749"/>
      <c r="EJI1" s="749"/>
      <c r="EJJ1" s="749"/>
      <c r="EJK1" s="749"/>
      <c r="EJL1" s="749"/>
      <c r="EJM1" s="749"/>
      <c r="EJN1" s="749"/>
      <c r="EJO1" s="749"/>
      <c r="EJP1" s="749"/>
      <c r="EJQ1" s="749"/>
      <c r="EJR1" s="749"/>
      <c r="EJS1" s="749"/>
      <c r="EJT1" s="749"/>
      <c r="EJU1" s="749"/>
      <c r="EJV1" s="749"/>
      <c r="EJW1" s="749"/>
      <c r="EJX1" s="749"/>
      <c r="EJY1" s="749"/>
      <c r="EJZ1" s="749"/>
      <c r="EKA1" s="749"/>
      <c r="EKB1" s="749"/>
      <c r="EKC1" s="749"/>
      <c r="EKD1" s="749"/>
      <c r="EKE1" s="749"/>
      <c r="EKF1" s="749"/>
      <c r="EKG1" s="749"/>
      <c r="EKH1" s="749"/>
      <c r="EKI1" s="749"/>
      <c r="EKJ1" s="749"/>
      <c r="EKK1" s="749"/>
      <c r="EKL1" s="749"/>
      <c r="EKM1" s="749"/>
      <c r="EKN1" s="749"/>
      <c r="EKO1" s="749"/>
      <c r="EKP1" s="749"/>
      <c r="EKQ1" s="749"/>
      <c r="EKR1" s="749"/>
      <c r="EKS1" s="749"/>
      <c r="EKT1" s="749"/>
      <c r="EKU1" s="749"/>
      <c r="EKV1" s="749"/>
      <c r="EKW1" s="749"/>
      <c r="EKX1" s="749"/>
      <c r="EKY1" s="749"/>
      <c r="EKZ1" s="749"/>
      <c r="ELA1" s="749"/>
      <c r="ELB1" s="749"/>
      <c r="ELC1" s="749"/>
      <c r="ELD1" s="749"/>
      <c r="ELE1" s="749"/>
      <c r="ELF1" s="749"/>
      <c r="ELG1" s="749"/>
      <c r="ELH1" s="749"/>
      <c r="ELI1" s="749"/>
      <c r="ELJ1" s="749"/>
      <c r="ELK1" s="749"/>
      <c r="ELL1" s="749"/>
      <c r="ELM1" s="749"/>
      <c r="ELN1" s="749"/>
      <c r="ELO1" s="749"/>
      <c r="ELP1" s="749"/>
      <c r="ELQ1" s="749"/>
      <c r="ELR1" s="749"/>
      <c r="ELS1" s="749"/>
      <c r="ELT1" s="749"/>
      <c r="ELU1" s="749"/>
      <c r="ELV1" s="749"/>
      <c r="ELW1" s="749"/>
      <c r="ELX1" s="749"/>
      <c r="ELY1" s="749"/>
      <c r="ELZ1" s="749"/>
      <c r="EMA1" s="749"/>
      <c r="EMB1" s="749"/>
      <c r="EMC1" s="749"/>
      <c r="EMD1" s="749"/>
      <c r="EME1" s="749"/>
      <c r="EMF1" s="749"/>
      <c r="EMG1" s="749"/>
      <c r="EMH1" s="749"/>
      <c r="EMI1" s="749"/>
      <c r="EMJ1" s="749"/>
      <c r="EMK1" s="749"/>
      <c r="EML1" s="749"/>
      <c r="EMM1" s="749"/>
      <c r="EMN1" s="749"/>
      <c r="EMO1" s="749"/>
      <c r="EMP1" s="749"/>
      <c r="EMQ1" s="749"/>
      <c r="EMR1" s="749"/>
      <c r="EMS1" s="749"/>
      <c r="EMT1" s="749"/>
      <c r="EMU1" s="749"/>
      <c r="EMV1" s="749"/>
      <c r="EMW1" s="749"/>
      <c r="EMX1" s="749"/>
      <c r="EMY1" s="749"/>
      <c r="EMZ1" s="749"/>
      <c r="ENA1" s="749"/>
      <c r="ENB1" s="749"/>
      <c r="ENC1" s="749"/>
      <c r="END1" s="749"/>
      <c r="ENE1" s="749"/>
      <c r="ENF1" s="749"/>
      <c r="ENG1" s="749"/>
      <c r="ENH1" s="749"/>
      <c r="ENI1" s="749"/>
      <c r="ENJ1" s="749"/>
      <c r="ENK1" s="749"/>
      <c r="ENL1" s="749"/>
      <c r="ENM1" s="749"/>
      <c r="ENN1" s="749"/>
      <c r="ENO1" s="749"/>
      <c r="ENP1" s="749"/>
      <c r="ENQ1" s="749"/>
      <c r="ENR1" s="749"/>
      <c r="ENS1" s="749"/>
      <c r="ENT1" s="749"/>
      <c r="ENU1" s="749"/>
      <c r="ENV1" s="749"/>
      <c r="ENW1" s="749"/>
      <c r="ENX1" s="749"/>
      <c r="ENY1" s="749"/>
      <c r="ENZ1" s="749"/>
      <c r="EOA1" s="749"/>
      <c r="EOB1" s="749"/>
      <c r="EOC1" s="749"/>
      <c r="EOD1" s="749"/>
      <c r="EOE1" s="749"/>
      <c r="EOF1" s="749"/>
      <c r="EOG1" s="749"/>
      <c r="EOH1" s="749"/>
      <c r="EOI1" s="749"/>
      <c r="EOJ1" s="749"/>
      <c r="EOK1" s="749"/>
      <c r="EOL1" s="749"/>
      <c r="EOM1" s="749"/>
      <c r="EON1" s="749"/>
      <c r="EOO1" s="749"/>
      <c r="EOP1" s="749"/>
      <c r="EOQ1" s="749"/>
      <c r="EOR1" s="749"/>
      <c r="EOS1" s="749"/>
      <c r="EOT1" s="749"/>
      <c r="EOU1" s="749"/>
      <c r="EOV1" s="749"/>
      <c r="EOW1" s="749"/>
      <c r="EOX1" s="749"/>
      <c r="EOY1" s="749"/>
      <c r="EOZ1" s="749"/>
      <c r="EPA1" s="749"/>
      <c r="EPB1" s="749"/>
      <c r="EPC1" s="749"/>
      <c r="EPD1" s="749"/>
      <c r="EPE1" s="749"/>
      <c r="EPF1" s="749"/>
      <c r="EPG1" s="749"/>
      <c r="EPH1" s="749"/>
      <c r="EPI1" s="749"/>
      <c r="EPJ1" s="749"/>
      <c r="EPK1" s="749"/>
      <c r="EPL1" s="749"/>
      <c r="EPM1" s="749"/>
      <c r="EPN1" s="749"/>
      <c r="EPO1" s="749"/>
      <c r="EPP1" s="749"/>
      <c r="EPQ1" s="749"/>
      <c r="EPR1" s="749"/>
      <c r="EPS1" s="749"/>
      <c r="EPT1" s="749"/>
      <c r="EPU1" s="749"/>
      <c r="EPV1" s="749"/>
      <c r="EPW1" s="749"/>
      <c r="EPX1" s="749"/>
      <c r="EPY1" s="749"/>
      <c r="EPZ1" s="749"/>
      <c r="EQA1" s="749"/>
      <c r="EQB1" s="749"/>
      <c r="EQC1" s="749"/>
      <c r="EQD1" s="749"/>
      <c r="EQE1" s="749"/>
      <c r="EQF1" s="749"/>
      <c r="EQG1" s="749"/>
      <c r="EQH1" s="749"/>
      <c r="EQI1" s="749"/>
      <c r="EQJ1" s="749"/>
      <c r="EQK1" s="749"/>
      <c r="EQL1" s="749"/>
      <c r="EQM1" s="749"/>
      <c r="EQN1" s="749"/>
      <c r="EQO1" s="749"/>
      <c r="EQP1" s="749"/>
      <c r="EQQ1" s="749"/>
      <c r="EQR1" s="749"/>
      <c r="EQS1" s="749"/>
      <c r="EQT1" s="749"/>
      <c r="EQU1" s="749"/>
      <c r="EQV1" s="749"/>
      <c r="EQW1" s="749"/>
      <c r="EQX1" s="749"/>
      <c r="EQY1" s="749"/>
      <c r="EQZ1" s="749"/>
      <c r="ERA1" s="749"/>
      <c r="ERB1" s="749"/>
      <c r="ERC1" s="749"/>
      <c r="ERD1" s="749"/>
      <c r="ERE1" s="749"/>
      <c r="ERF1" s="749"/>
      <c r="ERG1" s="749"/>
      <c r="ERH1" s="749"/>
      <c r="ERI1" s="749"/>
      <c r="ERJ1" s="749"/>
      <c r="ERK1" s="749"/>
      <c r="ERL1" s="749"/>
      <c r="ERM1" s="749"/>
      <c r="ERN1" s="749"/>
      <c r="ERO1" s="749"/>
      <c r="ERP1" s="749"/>
      <c r="ERQ1" s="749"/>
      <c r="ERR1" s="749"/>
      <c r="ERS1" s="749"/>
      <c r="ERT1" s="749"/>
      <c r="ERU1" s="749"/>
      <c r="ERV1" s="749"/>
      <c r="ERW1" s="749"/>
      <c r="ERX1" s="749"/>
      <c r="ERY1" s="749"/>
      <c r="ERZ1" s="749"/>
      <c r="ESA1" s="749"/>
      <c r="ESB1" s="749"/>
      <c r="ESC1" s="749"/>
      <c r="ESD1" s="749"/>
      <c r="ESE1" s="749"/>
      <c r="ESF1" s="749"/>
      <c r="ESG1" s="749"/>
      <c r="ESH1" s="749"/>
      <c r="ESI1" s="749"/>
      <c r="ESJ1" s="749"/>
      <c r="ESK1" s="749"/>
      <c r="ESL1" s="749"/>
      <c r="ESM1" s="749"/>
      <c r="ESN1" s="749"/>
      <c r="ESO1" s="749"/>
      <c r="ESP1" s="749"/>
      <c r="ESQ1" s="749"/>
      <c r="ESR1" s="749"/>
      <c r="ESS1" s="749"/>
      <c r="EST1" s="749"/>
      <c r="ESU1" s="749"/>
      <c r="ESV1" s="749"/>
      <c r="ESW1" s="749"/>
      <c r="ESX1" s="749"/>
      <c r="ESY1" s="749"/>
      <c r="ESZ1" s="749"/>
      <c r="ETA1" s="749"/>
      <c r="ETB1" s="749"/>
      <c r="ETC1" s="749"/>
      <c r="ETD1" s="749"/>
      <c r="ETE1" s="749"/>
      <c r="ETF1" s="749"/>
      <c r="ETG1" s="749"/>
      <c r="ETH1" s="749"/>
      <c r="ETI1" s="749"/>
      <c r="ETJ1" s="749"/>
      <c r="ETK1" s="749"/>
      <c r="ETL1" s="749"/>
      <c r="ETM1" s="749"/>
      <c r="ETN1" s="749"/>
      <c r="ETO1" s="749"/>
      <c r="ETP1" s="749"/>
      <c r="ETQ1" s="749"/>
      <c r="ETR1" s="749"/>
      <c r="ETS1" s="749"/>
      <c r="ETT1" s="749"/>
      <c r="ETU1" s="749"/>
      <c r="ETV1" s="749"/>
      <c r="ETW1" s="749"/>
      <c r="ETX1" s="749"/>
      <c r="ETY1" s="749"/>
      <c r="ETZ1" s="749"/>
      <c r="EUA1" s="749"/>
      <c r="EUB1" s="749"/>
      <c r="EUC1" s="749"/>
      <c r="EUD1" s="749"/>
      <c r="EUE1" s="749"/>
      <c r="EUF1" s="749"/>
      <c r="EUG1" s="749"/>
      <c r="EUH1" s="749"/>
      <c r="EUI1" s="749"/>
      <c r="EUJ1" s="749"/>
      <c r="EUK1" s="749"/>
      <c r="EUL1" s="749"/>
      <c r="EUM1" s="749"/>
      <c r="EUN1" s="749"/>
      <c r="EUO1" s="749"/>
      <c r="EUP1" s="749"/>
      <c r="EUQ1" s="749"/>
      <c r="EUR1" s="749"/>
      <c r="EUS1" s="749"/>
      <c r="EUT1" s="749"/>
      <c r="EUU1" s="749"/>
      <c r="EUV1" s="749"/>
      <c r="EUW1" s="749"/>
      <c r="EUX1" s="749"/>
      <c r="EUY1" s="749"/>
      <c r="EUZ1" s="749"/>
      <c r="EVA1" s="749"/>
      <c r="EVB1" s="749"/>
      <c r="EVC1" s="749"/>
      <c r="EVD1" s="749"/>
      <c r="EVE1" s="749"/>
      <c r="EVF1" s="749"/>
      <c r="EVG1" s="749"/>
      <c r="EVH1" s="749"/>
      <c r="EVI1" s="749"/>
      <c r="EVJ1" s="749"/>
      <c r="EVK1" s="749"/>
      <c r="EVL1" s="749"/>
      <c r="EVM1" s="749"/>
      <c r="EVN1" s="749"/>
      <c r="EVO1" s="749"/>
      <c r="EVP1" s="749"/>
      <c r="EVQ1" s="749"/>
      <c r="EVR1" s="749"/>
      <c r="EVS1" s="749"/>
      <c r="EVT1" s="749"/>
      <c r="EVU1" s="749"/>
      <c r="EVV1" s="749"/>
      <c r="EVW1" s="749"/>
      <c r="EVX1" s="749"/>
      <c r="EVY1" s="749"/>
      <c r="EVZ1" s="749"/>
      <c r="EWA1" s="749"/>
      <c r="EWB1" s="749"/>
      <c r="EWC1" s="749"/>
      <c r="EWD1" s="749"/>
      <c r="EWE1" s="749"/>
      <c r="EWF1" s="749"/>
      <c r="EWG1" s="749"/>
      <c r="EWH1" s="749"/>
      <c r="EWI1" s="749"/>
      <c r="EWJ1" s="749"/>
      <c r="EWK1" s="749"/>
      <c r="EWL1" s="749"/>
      <c r="EWM1" s="749"/>
      <c r="EWN1" s="749"/>
      <c r="EWO1" s="749"/>
      <c r="EWP1" s="749"/>
      <c r="EWQ1" s="749"/>
      <c r="EWR1" s="749"/>
      <c r="EWS1" s="749"/>
      <c r="EWT1" s="749"/>
      <c r="EWU1" s="749"/>
      <c r="EWV1" s="749"/>
      <c r="EWW1" s="749"/>
      <c r="EWX1" s="749"/>
      <c r="EWY1" s="749"/>
      <c r="EWZ1" s="749"/>
      <c r="EXA1" s="749"/>
      <c r="EXB1" s="749"/>
      <c r="EXC1" s="749"/>
      <c r="EXD1" s="749"/>
      <c r="EXE1" s="749"/>
      <c r="EXF1" s="749"/>
      <c r="EXG1" s="749"/>
      <c r="EXH1" s="749"/>
      <c r="EXI1" s="749"/>
      <c r="EXJ1" s="749"/>
      <c r="EXK1" s="749"/>
      <c r="EXL1" s="749"/>
      <c r="EXM1" s="749"/>
      <c r="EXN1" s="749"/>
      <c r="EXO1" s="749"/>
      <c r="EXP1" s="749"/>
      <c r="EXQ1" s="749"/>
      <c r="EXR1" s="749"/>
      <c r="EXS1" s="749"/>
      <c r="EXT1" s="749"/>
      <c r="EXU1" s="749"/>
      <c r="EXV1" s="749"/>
      <c r="EXW1" s="749"/>
      <c r="EXX1" s="749"/>
      <c r="EXY1" s="749"/>
      <c r="EXZ1" s="749"/>
      <c r="EYA1" s="749"/>
      <c r="EYB1" s="749"/>
      <c r="EYC1" s="749"/>
      <c r="EYD1" s="749"/>
      <c r="EYE1" s="749"/>
      <c r="EYF1" s="749"/>
      <c r="EYG1" s="749"/>
      <c r="EYH1" s="749"/>
      <c r="EYI1" s="749"/>
      <c r="EYJ1" s="749"/>
      <c r="EYK1" s="749"/>
      <c r="EYL1" s="749"/>
      <c r="EYM1" s="749"/>
      <c r="EYN1" s="749"/>
      <c r="EYO1" s="749"/>
      <c r="EYP1" s="749"/>
      <c r="EYQ1" s="749"/>
      <c r="EYR1" s="749"/>
      <c r="EYS1" s="749"/>
      <c r="EYT1" s="749"/>
      <c r="EYU1" s="749"/>
      <c r="EYV1" s="749"/>
      <c r="EYW1" s="749"/>
      <c r="EYX1" s="749"/>
      <c r="EYY1" s="749"/>
      <c r="EYZ1" s="749"/>
      <c r="EZA1" s="749"/>
      <c r="EZB1" s="749"/>
      <c r="EZC1" s="749"/>
      <c r="EZD1" s="749"/>
      <c r="EZE1" s="749"/>
      <c r="EZF1" s="749"/>
      <c r="EZG1" s="749"/>
      <c r="EZH1" s="749"/>
      <c r="EZI1" s="749"/>
      <c r="EZJ1" s="749"/>
      <c r="EZK1" s="749"/>
      <c r="EZL1" s="749"/>
      <c r="EZM1" s="749"/>
      <c r="EZN1" s="749"/>
      <c r="EZO1" s="749"/>
      <c r="EZP1" s="749"/>
      <c r="EZQ1" s="749"/>
      <c r="EZR1" s="749"/>
      <c r="EZS1" s="749"/>
      <c r="EZT1" s="749"/>
      <c r="EZU1" s="749"/>
      <c r="EZV1" s="749"/>
      <c r="EZW1" s="749"/>
      <c r="EZX1" s="749"/>
      <c r="EZY1" s="749"/>
      <c r="EZZ1" s="749"/>
      <c r="FAA1" s="749"/>
      <c r="FAB1" s="749"/>
      <c r="FAC1" s="749"/>
      <c r="FAD1" s="749"/>
      <c r="FAE1" s="749"/>
      <c r="FAF1" s="749"/>
      <c r="FAG1" s="749"/>
      <c r="FAH1" s="749"/>
      <c r="FAI1" s="749"/>
      <c r="FAJ1" s="749"/>
      <c r="FAK1" s="749"/>
      <c r="FAL1" s="749"/>
      <c r="FAM1" s="749"/>
      <c r="FAN1" s="749"/>
      <c r="FAO1" s="749"/>
      <c r="FAP1" s="749"/>
      <c r="FAQ1" s="749"/>
      <c r="FAR1" s="749"/>
      <c r="FAS1" s="749"/>
      <c r="FAT1" s="749"/>
      <c r="FAU1" s="749"/>
      <c r="FAV1" s="749"/>
      <c r="FAW1" s="749"/>
      <c r="FAX1" s="749"/>
      <c r="FAY1" s="749"/>
      <c r="FAZ1" s="749"/>
      <c r="FBA1" s="749"/>
      <c r="FBB1" s="749"/>
      <c r="FBC1" s="749"/>
      <c r="FBD1" s="749"/>
      <c r="FBE1" s="749"/>
      <c r="FBF1" s="749"/>
      <c r="FBG1" s="749"/>
      <c r="FBH1" s="749"/>
      <c r="FBI1" s="749"/>
      <c r="FBJ1" s="749"/>
      <c r="FBK1" s="749"/>
      <c r="FBL1" s="749"/>
      <c r="FBM1" s="749"/>
      <c r="FBN1" s="749"/>
      <c r="FBO1" s="749"/>
      <c r="FBP1" s="749"/>
      <c r="FBQ1" s="749"/>
      <c r="FBR1" s="749"/>
      <c r="FBS1" s="749"/>
      <c r="FBT1" s="749"/>
      <c r="FBU1" s="749"/>
      <c r="FBV1" s="749"/>
      <c r="FBW1" s="749"/>
      <c r="FBX1" s="749"/>
      <c r="FBY1" s="749"/>
      <c r="FBZ1" s="749"/>
      <c r="FCA1" s="749"/>
      <c r="FCB1" s="749"/>
      <c r="FCC1" s="749"/>
      <c r="FCD1" s="749"/>
      <c r="FCE1" s="749"/>
      <c r="FCF1" s="749"/>
      <c r="FCG1" s="749"/>
      <c r="FCH1" s="749"/>
      <c r="FCI1" s="749"/>
      <c r="FCJ1" s="749"/>
      <c r="FCK1" s="749"/>
      <c r="FCL1" s="749"/>
      <c r="FCM1" s="749"/>
      <c r="FCN1" s="749"/>
      <c r="FCO1" s="749"/>
      <c r="FCP1" s="749"/>
      <c r="FCQ1" s="749"/>
      <c r="FCR1" s="749"/>
      <c r="FCS1" s="749"/>
      <c r="FCT1" s="749"/>
      <c r="FCU1" s="749"/>
      <c r="FCV1" s="749"/>
      <c r="FCW1" s="749"/>
      <c r="FCX1" s="749"/>
      <c r="FCY1" s="749"/>
      <c r="FCZ1" s="749"/>
      <c r="FDA1" s="749"/>
      <c r="FDB1" s="749"/>
      <c r="FDC1" s="749"/>
      <c r="FDD1" s="749"/>
      <c r="FDE1" s="749"/>
      <c r="FDF1" s="749"/>
      <c r="FDG1" s="749"/>
      <c r="FDH1" s="749"/>
      <c r="FDI1" s="749"/>
      <c r="FDJ1" s="749"/>
      <c r="FDK1" s="749"/>
      <c r="FDL1" s="749"/>
      <c r="FDM1" s="749"/>
      <c r="FDN1" s="749"/>
      <c r="FDO1" s="749"/>
      <c r="FDP1" s="749"/>
      <c r="FDQ1" s="749"/>
      <c r="FDR1" s="749"/>
      <c r="FDS1" s="749"/>
      <c r="FDT1" s="749"/>
      <c r="FDU1" s="749"/>
      <c r="FDV1" s="749"/>
      <c r="FDW1" s="749"/>
      <c r="FDX1" s="749"/>
      <c r="FDY1" s="749"/>
      <c r="FDZ1" s="749"/>
      <c r="FEA1" s="749"/>
      <c r="FEB1" s="749"/>
      <c r="FEC1" s="749"/>
      <c r="FED1" s="749"/>
      <c r="FEE1" s="749"/>
      <c r="FEF1" s="749"/>
      <c r="FEG1" s="749"/>
      <c r="FEH1" s="749"/>
      <c r="FEI1" s="749"/>
      <c r="FEJ1" s="749"/>
      <c r="FEK1" s="749"/>
      <c r="FEL1" s="749"/>
      <c r="FEM1" s="749"/>
      <c r="FEN1" s="749"/>
      <c r="FEO1" s="749"/>
      <c r="FEP1" s="749"/>
      <c r="FEQ1" s="749"/>
      <c r="FER1" s="749"/>
      <c r="FES1" s="749"/>
      <c r="FET1" s="749"/>
      <c r="FEU1" s="749"/>
      <c r="FEV1" s="749"/>
      <c r="FEW1" s="749"/>
      <c r="FEX1" s="749"/>
      <c r="FEY1" s="749"/>
      <c r="FEZ1" s="749"/>
      <c r="FFA1" s="749"/>
      <c r="FFB1" s="749"/>
      <c r="FFC1" s="749"/>
      <c r="FFD1" s="749"/>
      <c r="FFE1" s="749"/>
      <c r="FFF1" s="749"/>
      <c r="FFG1" s="749"/>
      <c r="FFH1" s="749"/>
      <c r="FFI1" s="749"/>
      <c r="FFJ1" s="749"/>
      <c r="FFK1" s="749"/>
      <c r="FFL1" s="749"/>
      <c r="FFM1" s="749"/>
      <c r="FFN1" s="749"/>
      <c r="FFO1" s="749"/>
      <c r="FFP1" s="749"/>
      <c r="FFQ1" s="749"/>
      <c r="FFR1" s="749"/>
      <c r="FFS1" s="749"/>
      <c r="FFT1" s="749"/>
      <c r="FFU1" s="749"/>
      <c r="FFV1" s="749"/>
      <c r="FFW1" s="749"/>
      <c r="FFX1" s="749"/>
      <c r="FFY1" s="749"/>
      <c r="FFZ1" s="749"/>
      <c r="FGA1" s="749"/>
      <c r="FGB1" s="749"/>
      <c r="FGC1" s="749"/>
      <c r="FGD1" s="749"/>
      <c r="FGE1" s="749"/>
      <c r="FGF1" s="749"/>
      <c r="FGG1" s="749"/>
      <c r="FGH1" s="749"/>
      <c r="FGI1" s="749"/>
      <c r="FGJ1" s="749"/>
      <c r="FGK1" s="749"/>
      <c r="FGL1" s="749"/>
      <c r="FGM1" s="749"/>
      <c r="FGN1" s="749"/>
      <c r="FGO1" s="749"/>
      <c r="FGP1" s="749"/>
      <c r="FGQ1" s="749"/>
      <c r="FGR1" s="749"/>
      <c r="FGS1" s="749"/>
      <c r="FGT1" s="749"/>
      <c r="FGU1" s="749"/>
      <c r="FGV1" s="749"/>
      <c r="FGW1" s="749"/>
      <c r="FGX1" s="749"/>
      <c r="FGY1" s="749"/>
      <c r="FGZ1" s="749"/>
      <c r="FHA1" s="749"/>
      <c r="FHB1" s="749"/>
      <c r="FHC1" s="749"/>
      <c r="FHD1" s="749"/>
      <c r="FHE1" s="749"/>
      <c r="FHF1" s="749"/>
      <c r="FHG1" s="749"/>
      <c r="FHH1" s="749"/>
      <c r="FHI1" s="749"/>
      <c r="FHJ1" s="749"/>
      <c r="FHK1" s="749"/>
      <c r="FHL1" s="749"/>
      <c r="FHM1" s="749"/>
      <c r="FHN1" s="749"/>
      <c r="FHO1" s="749"/>
      <c r="FHP1" s="749"/>
      <c r="FHQ1" s="749"/>
      <c r="FHR1" s="749"/>
      <c r="FHS1" s="749"/>
      <c r="FHT1" s="749"/>
      <c r="FHU1" s="749"/>
      <c r="FHV1" s="749"/>
      <c r="FHW1" s="749"/>
      <c r="FHX1" s="749"/>
      <c r="FHY1" s="749"/>
      <c r="FHZ1" s="749"/>
      <c r="FIA1" s="749"/>
      <c r="FIB1" s="749"/>
      <c r="FIC1" s="749"/>
      <c r="FID1" s="749"/>
      <c r="FIE1" s="749"/>
      <c r="FIF1" s="749"/>
      <c r="FIG1" s="749"/>
      <c r="FIH1" s="749"/>
      <c r="FII1" s="749"/>
      <c r="FIJ1" s="749"/>
      <c r="FIK1" s="749"/>
      <c r="FIL1" s="749"/>
      <c r="FIM1" s="749"/>
      <c r="FIN1" s="749"/>
      <c r="FIO1" s="749"/>
      <c r="FIP1" s="749"/>
      <c r="FIQ1" s="749"/>
      <c r="FIR1" s="749"/>
      <c r="FIS1" s="749"/>
      <c r="FIT1" s="749"/>
      <c r="FIU1" s="749"/>
      <c r="FIV1" s="749"/>
      <c r="FIW1" s="749"/>
      <c r="FIX1" s="749"/>
      <c r="FIY1" s="749"/>
      <c r="FIZ1" s="749"/>
      <c r="FJA1" s="749"/>
      <c r="FJB1" s="749"/>
      <c r="FJC1" s="749"/>
      <c r="FJD1" s="749"/>
      <c r="FJE1" s="749"/>
      <c r="FJF1" s="749"/>
      <c r="FJG1" s="749"/>
      <c r="FJH1" s="749"/>
      <c r="FJI1" s="749"/>
      <c r="FJJ1" s="749"/>
      <c r="FJK1" s="749"/>
      <c r="FJL1" s="749"/>
      <c r="FJM1" s="749"/>
      <c r="FJN1" s="749"/>
      <c r="FJO1" s="749"/>
      <c r="FJP1" s="749"/>
      <c r="FJQ1" s="749"/>
      <c r="FJR1" s="749"/>
      <c r="FJS1" s="749"/>
      <c r="FJT1" s="749"/>
      <c r="FJU1" s="749"/>
      <c r="FJV1" s="749"/>
      <c r="FJW1" s="749"/>
      <c r="FJX1" s="749"/>
      <c r="FJY1" s="749"/>
      <c r="FJZ1" s="749"/>
      <c r="FKA1" s="749"/>
      <c r="FKB1" s="749"/>
      <c r="FKC1" s="749"/>
      <c r="FKD1" s="749"/>
      <c r="FKE1" s="749"/>
      <c r="FKF1" s="749"/>
      <c r="FKG1" s="749"/>
      <c r="FKH1" s="749"/>
      <c r="FKI1" s="749"/>
      <c r="FKJ1" s="749"/>
      <c r="FKK1" s="749"/>
      <c r="FKL1" s="749"/>
      <c r="FKM1" s="749"/>
      <c r="FKN1" s="749"/>
      <c r="FKO1" s="749"/>
      <c r="FKP1" s="749"/>
      <c r="FKQ1" s="749"/>
      <c r="FKR1" s="749"/>
      <c r="FKS1" s="749"/>
      <c r="FKT1" s="749"/>
      <c r="FKU1" s="749"/>
      <c r="FKV1" s="749"/>
      <c r="FKW1" s="749"/>
      <c r="FKX1" s="749"/>
      <c r="FKY1" s="749"/>
      <c r="FKZ1" s="749"/>
      <c r="FLA1" s="749"/>
      <c r="FLB1" s="749"/>
      <c r="FLC1" s="749"/>
      <c r="FLD1" s="749"/>
      <c r="FLE1" s="749"/>
      <c r="FLF1" s="749"/>
      <c r="FLG1" s="749"/>
      <c r="FLH1" s="749"/>
      <c r="FLI1" s="749"/>
      <c r="FLJ1" s="749"/>
      <c r="FLK1" s="749"/>
      <c r="FLL1" s="749"/>
      <c r="FLM1" s="749"/>
      <c r="FLN1" s="749"/>
      <c r="FLO1" s="749"/>
      <c r="FLP1" s="749"/>
      <c r="FLQ1" s="749"/>
      <c r="FLR1" s="749"/>
      <c r="FLS1" s="749"/>
      <c r="FLT1" s="749"/>
      <c r="FLU1" s="749"/>
      <c r="FLV1" s="749"/>
      <c r="FLW1" s="749"/>
      <c r="FLX1" s="749"/>
      <c r="FLY1" s="749"/>
      <c r="FLZ1" s="749"/>
      <c r="FMA1" s="749"/>
      <c r="FMB1" s="749"/>
      <c r="FMC1" s="749"/>
      <c r="FMD1" s="749"/>
      <c r="FME1" s="749"/>
      <c r="FMF1" s="749"/>
      <c r="FMG1" s="749"/>
      <c r="FMH1" s="749"/>
      <c r="FMI1" s="749"/>
      <c r="FMJ1" s="749"/>
      <c r="FMK1" s="749"/>
      <c r="FML1" s="749"/>
      <c r="FMM1" s="749"/>
      <c r="FMN1" s="749"/>
      <c r="FMO1" s="749"/>
      <c r="FMP1" s="749"/>
      <c r="FMQ1" s="749"/>
      <c r="FMR1" s="749"/>
      <c r="FMS1" s="749"/>
      <c r="FMT1" s="749"/>
      <c r="FMU1" s="749"/>
      <c r="FMV1" s="749"/>
      <c r="FMW1" s="749"/>
      <c r="FMX1" s="749"/>
      <c r="FMY1" s="749"/>
      <c r="FMZ1" s="749"/>
      <c r="FNA1" s="749"/>
      <c r="FNB1" s="749"/>
      <c r="FNC1" s="749"/>
      <c r="FND1" s="749"/>
      <c r="FNE1" s="749"/>
      <c r="FNF1" s="749"/>
      <c r="FNG1" s="749"/>
      <c r="FNH1" s="749"/>
      <c r="FNI1" s="749"/>
      <c r="FNJ1" s="749"/>
      <c r="FNK1" s="749"/>
      <c r="FNL1" s="749"/>
      <c r="FNM1" s="749"/>
      <c r="FNN1" s="749"/>
      <c r="FNO1" s="749"/>
      <c r="FNP1" s="749"/>
      <c r="FNQ1" s="749"/>
      <c r="FNR1" s="749"/>
      <c r="FNS1" s="749"/>
      <c r="FNT1" s="749"/>
      <c r="FNU1" s="749"/>
      <c r="FNV1" s="749"/>
      <c r="FNW1" s="749"/>
      <c r="FNX1" s="749"/>
      <c r="FNY1" s="749"/>
      <c r="FNZ1" s="749"/>
      <c r="FOA1" s="749"/>
      <c r="FOB1" s="749"/>
      <c r="FOC1" s="749"/>
      <c r="FOD1" s="749"/>
      <c r="FOE1" s="749"/>
      <c r="FOF1" s="749"/>
      <c r="FOG1" s="749"/>
      <c r="FOH1" s="749"/>
      <c r="FOI1" s="749"/>
      <c r="FOJ1" s="749"/>
      <c r="FOK1" s="749"/>
      <c r="FOL1" s="749"/>
      <c r="FOM1" s="749"/>
      <c r="FON1" s="749"/>
      <c r="FOO1" s="749"/>
      <c r="FOP1" s="749"/>
      <c r="FOQ1" s="749"/>
      <c r="FOR1" s="749"/>
      <c r="FOS1" s="749"/>
      <c r="FOT1" s="749"/>
      <c r="FOU1" s="749"/>
      <c r="FOV1" s="749"/>
      <c r="FOW1" s="749"/>
      <c r="FOX1" s="749"/>
      <c r="FOY1" s="749"/>
      <c r="FOZ1" s="749"/>
      <c r="FPA1" s="749"/>
      <c r="FPB1" s="749"/>
      <c r="FPC1" s="749"/>
      <c r="FPD1" s="749"/>
      <c r="FPE1" s="749"/>
      <c r="FPF1" s="749"/>
      <c r="FPG1" s="749"/>
      <c r="FPH1" s="749"/>
      <c r="FPI1" s="749"/>
      <c r="FPJ1" s="749"/>
      <c r="FPK1" s="749"/>
      <c r="FPL1" s="749"/>
      <c r="FPM1" s="749"/>
      <c r="FPN1" s="749"/>
      <c r="FPO1" s="749"/>
      <c r="FPP1" s="749"/>
      <c r="FPQ1" s="749"/>
      <c r="FPR1" s="749"/>
      <c r="FPS1" s="749"/>
      <c r="FPT1" s="749"/>
      <c r="FPU1" s="749"/>
      <c r="FPV1" s="749"/>
      <c r="FPW1" s="749"/>
      <c r="FPX1" s="749"/>
      <c r="FPY1" s="749"/>
      <c r="FPZ1" s="749"/>
      <c r="FQA1" s="749"/>
      <c r="FQB1" s="749"/>
      <c r="FQC1" s="749"/>
      <c r="FQD1" s="749"/>
      <c r="FQE1" s="749"/>
      <c r="FQF1" s="749"/>
      <c r="FQG1" s="749"/>
      <c r="FQH1" s="749"/>
      <c r="FQI1" s="749"/>
      <c r="FQJ1" s="749"/>
      <c r="FQK1" s="749"/>
      <c r="FQL1" s="749"/>
      <c r="FQM1" s="749"/>
      <c r="FQN1" s="749"/>
      <c r="FQO1" s="749"/>
      <c r="FQP1" s="749"/>
      <c r="FQQ1" s="749"/>
      <c r="FQR1" s="749"/>
      <c r="FQS1" s="749"/>
      <c r="FQT1" s="749"/>
      <c r="FQU1" s="749"/>
      <c r="FQV1" s="749"/>
      <c r="FQW1" s="749"/>
      <c r="FQX1" s="749"/>
      <c r="FQY1" s="749"/>
      <c r="FQZ1" s="749"/>
      <c r="FRA1" s="749"/>
      <c r="FRB1" s="749"/>
      <c r="FRC1" s="749"/>
      <c r="FRD1" s="749"/>
      <c r="FRE1" s="749"/>
      <c r="FRF1" s="749"/>
      <c r="FRG1" s="749"/>
      <c r="FRH1" s="749"/>
      <c r="FRI1" s="749"/>
      <c r="FRJ1" s="749"/>
      <c r="FRK1" s="749"/>
      <c r="FRL1" s="749"/>
      <c r="FRM1" s="749"/>
      <c r="FRN1" s="749"/>
      <c r="FRO1" s="749"/>
      <c r="FRP1" s="749"/>
      <c r="FRQ1" s="749"/>
      <c r="FRR1" s="749"/>
      <c r="FRS1" s="749"/>
      <c r="FRT1" s="749"/>
      <c r="FRU1" s="749"/>
      <c r="FRV1" s="749"/>
      <c r="FRW1" s="749"/>
      <c r="FRX1" s="749"/>
      <c r="FRY1" s="749"/>
      <c r="FRZ1" s="749"/>
      <c r="FSA1" s="749"/>
      <c r="FSB1" s="749"/>
      <c r="FSC1" s="749"/>
      <c r="FSD1" s="749"/>
      <c r="FSE1" s="749"/>
      <c r="FSF1" s="749"/>
      <c r="FSG1" s="749"/>
      <c r="FSH1" s="749"/>
      <c r="FSI1" s="749"/>
      <c r="FSJ1" s="749"/>
      <c r="FSK1" s="749"/>
      <c r="FSL1" s="749"/>
      <c r="FSM1" s="749"/>
      <c r="FSN1" s="749"/>
      <c r="FSO1" s="749"/>
      <c r="FSP1" s="749"/>
      <c r="FSQ1" s="749"/>
      <c r="FSR1" s="749"/>
      <c r="FSS1" s="749"/>
      <c r="FST1" s="749"/>
      <c r="FSU1" s="749"/>
      <c r="FSV1" s="749"/>
      <c r="FSW1" s="749"/>
      <c r="FSX1" s="749"/>
      <c r="FSY1" s="749"/>
      <c r="FSZ1" s="749"/>
      <c r="FTA1" s="749"/>
      <c r="FTB1" s="749"/>
      <c r="FTC1" s="749"/>
      <c r="FTD1" s="749"/>
      <c r="FTE1" s="749"/>
      <c r="FTF1" s="749"/>
      <c r="FTG1" s="749"/>
      <c r="FTH1" s="749"/>
      <c r="FTI1" s="749"/>
      <c r="FTJ1" s="749"/>
      <c r="FTK1" s="749"/>
      <c r="FTL1" s="749"/>
      <c r="FTM1" s="749"/>
      <c r="FTN1" s="749"/>
      <c r="FTO1" s="749"/>
      <c r="FTP1" s="749"/>
      <c r="FTQ1" s="749"/>
      <c r="FTR1" s="749"/>
      <c r="FTS1" s="749"/>
      <c r="FTT1" s="749"/>
      <c r="FTU1" s="749"/>
      <c r="FTV1" s="749"/>
      <c r="FTW1" s="749"/>
      <c r="FTX1" s="749"/>
      <c r="FTY1" s="749"/>
      <c r="FTZ1" s="749"/>
      <c r="FUA1" s="749"/>
      <c r="FUB1" s="749"/>
      <c r="FUC1" s="749"/>
      <c r="FUD1" s="749"/>
      <c r="FUE1" s="749"/>
      <c r="FUF1" s="749"/>
      <c r="FUG1" s="749"/>
      <c r="FUH1" s="749"/>
      <c r="FUI1" s="749"/>
      <c r="FUJ1" s="749"/>
      <c r="FUK1" s="749"/>
      <c r="FUL1" s="749"/>
      <c r="FUM1" s="749"/>
      <c r="FUN1" s="749"/>
      <c r="FUO1" s="749"/>
      <c r="FUP1" s="749"/>
      <c r="FUQ1" s="749"/>
      <c r="FUR1" s="749"/>
      <c r="FUS1" s="749"/>
      <c r="FUT1" s="749"/>
      <c r="FUU1" s="749"/>
      <c r="FUV1" s="749"/>
      <c r="FUW1" s="749"/>
      <c r="FUX1" s="749"/>
      <c r="FUY1" s="749"/>
      <c r="FUZ1" s="749"/>
      <c r="FVA1" s="749"/>
      <c r="FVB1" s="749"/>
      <c r="FVC1" s="749"/>
      <c r="FVD1" s="749"/>
      <c r="FVE1" s="749"/>
      <c r="FVF1" s="749"/>
      <c r="FVG1" s="749"/>
      <c r="FVH1" s="749"/>
      <c r="FVI1" s="749"/>
      <c r="FVJ1" s="749"/>
      <c r="FVK1" s="749"/>
      <c r="FVL1" s="749"/>
      <c r="FVM1" s="749"/>
      <c r="FVN1" s="749"/>
      <c r="FVO1" s="749"/>
      <c r="FVP1" s="749"/>
      <c r="FVQ1" s="749"/>
      <c r="FVR1" s="749"/>
      <c r="FVS1" s="749"/>
      <c r="FVT1" s="749"/>
      <c r="FVU1" s="749"/>
      <c r="FVV1" s="749"/>
      <c r="FVW1" s="749"/>
      <c r="FVX1" s="749"/>
      <c r="FVY1" s="749"/>
      <c r="FVZ1" s="749"/>
      <c r="FWA1" s="749"/>
      <c r="FWB1" s="749"/>
      <c r="FWC1" s="749"/>
      <c r="FWD1" s="749"/>
      <c r="FWE1" s="749"/>
      <c r="FWF1" s="749"/>
      <c r="FWG1" s="749"/>
      <c r="FWH1" s="749"/>
      <c r="FWI1" s="749"/>
      <c r="FWJ1" s="749"/>
      <c r="FWK1" s="749"/>
      <c r="FWL1" s="749"/>
      <c r="FWM1" s="749"/>
      <c r="FWN1" s="749"/>
      <c r="FWO1" s="749"/>
      <c r="FWP1" s="749"/>
      <c r="FWQ1" s="749"/>
      <c r="FWR1" s="749"/>
      <c r="FWS1" s="749"/>
      <c r="FWT1" s="749"/>
      <c r="FWU1" s="749"/>
      <c r="FWV1" s="749"/>
      <c r="FWW1" s="749"/>
      <c r="FWX1" s="749"/>
      <c r="FWY1" s="749"/>
      <c r="FWZ1" s="749"/>
      <c r="FXA1" s="749"/>
      <c r="FXB1" s="749"/>
      <c r="FXC1" s="749"/>
      <c r="FXD1" s="749"/>
      <c r="FXE1" s="749"/>
      <c r="FXF1" s="749"/>
      <c r="FXG1" s="749"/>
      <c r="FXH1" s="749"/>
      <c r="FXI1" s="749"/>
      <c r="FXJ1" s="749"/>
      <c r="FXK1" s="749"/>
      <c r="FXL1" s="749"/>
      <c r="FXM1" s="749"/>
      <c r="FXN1" s="749"/>
      <c r="FXO1" s="749"/>
      <c r="FXP1" s="749"/>
      <c r="FXQ1" s="749"/>
      <c r="FXR1" s="749"/>
      <c r="FXS1" s="749"/>
      <c r="FXT1" s="749"/>
      <c r="FXU1" s="749"/>
      <c r="FXV1" s="749"/>
      <c r="FXW1" s="749"/>
      <c r="FXX1" s="749"/>
      <c r="FXY1" s="749"/>
      <c r="FXZ1" s="749"/>
      <c r="FYA1" s="749"/>
      <c r="FYB1" s="749"/>
      <c r="FYC1" s="749"/>
      <c r="FYD1" s="749"/>
      <c r="FYE1" s="749"/>
      <c r="FYF1" s="749"/>
      <c r="FYG1" s="749"/>
      <c r="FYH1" s="749"/>
      <c r="FYI1" s="749"/>
      <c r="FYJ1" s="749"/>
      <c r="FYK1" s="749"/>
      <c r="FYL1" s="749"/>
      <c r="FYM1" s="749"/>
      <c r="FYN1" s="749"/>
      <c r="FYO1" s="749"/>
      <c r="FYP1" s="749"/>
      <c r="FYQ1" s="749"/>
      <c r="FYR1" s="749"/>
      <c r="FYS1" s="749"/>
      <c r="FYT1" s="749"/>
      <c r="FYU1" s="749"/>
      <c r="FYV1" s="749"/>
      <c r="FYW1" s="749"/>
      <c r="FYX1" s="749"/>
      <c r="FYY1" s="749"/>
      <c r="FYZ1" s="749"/>
      <c r="FZA1" s="749"/>
      <c r="FZB1" s="749"/>
      <c r="FZC1" s="749"/>
      <c r="FZD1" s="749"/>
      <c r="FZE1" s="749"/>
      <c r="FZF1" s="749"/>
      <c r="FZG1" s="749"/>
      <c r="FZH1" s="749"/>
      <c r="FZI1" s="749"/>
      <c r="FZJ1" s="749"/>
      <c r="FZK1" s="749"/>
      <c r="FZL1" s="749"/>
      <c r="FZM1" s="749"/>
      <c r="FZN1" s="749"/>
      <c r="FZO1" s="749"/>
      <c r="FZP1" s="749"/>
      <c r="FZQ1" s="749"/>
      <c r="FZR1" s="749"/>
      <c r="FZS1" s="749"/>
      <c r="FZT1" s="749"/>
      <c r="FZU1" s="749"/>
      <c r="FZV1" s="749"/>
      <c r="FZW1" s="749"/>
      <c r="FZX1" s="749"/>
      <c r="FZY1" s="749"/>
      <c r="FZZ1" s="749"/>
      <c r="GAA1" s="749"/>
      <c r="GAB1" s="749"/>
      <c r="GAC1" s="749"/>
      <c r="GAD1" s="749"/>
      <c r="GAE1" s="749"/>
      <c r="GAF1" s="749"/>
      <c r="GAG1" s="749"/>
      <c r="GAH1" s="749"/>
      <c r="GAI1" s="749"/>
      <c r="GAJ1" s="749"/>
      <c r="GAK1" s="749"/>
      <c r="GAL1" s="749"/>
      <c r="GAM1" s="749"/>
      <c r="GAN1" s="749"/>
      <c r="GAO1" s="749"/>
      <c r="GAP1" s="749"/>
      <c r="GAQ1" s="749"/>
      <c r="GAR1" s="749"/>
      <c r="GAS1" s="749"/>
      <c r="GAT1" s="749"/>
      <c r="GAU1" s="749"/>
      <c r="GAV1" s="749"/>
      <c r="GAW1" s="749"/>
      <c r="GAX1" s="749"/>
      <c r="GAY1" s="749"/>
      <c r="GAZ1" s="749"/>
      <c r="GBA1" s="749"/>
      <c r="GBB1" s="749"/>
      <c r="GBC1" s="749"/>
      <c r="GBD1" s="749"/>
      <c r="GBE1" s="749"/>
      <c r="GBF1" s="749"/>
      <c r="GBG1" s="749"/>
      <c r="GBH1" s="749"/>
      <c r="GBI1" s="749"/>
      <c r="GBJ1" s="749"/>
      <c r="GBK1" s="749"/>
      <c r="GBL1" s="749"/>
      <c r="GBM1" s="749"/>
      <c r="GBN1" s="749"/>
      <c r="GBO1" s="749"/>
      <c r="GBP1" s="749"/>
      <c r="GBQ1" s="749"/>
      <c r="GBR1" s="749"/>
      <c r="GBS1" s="749"/>
      <c r="GBT1" s="749"/>
      <c r="GBU1" s="749"/>
      <c r="GBV1" s="749"/>
      <c r="GBW1" s="749"/>
      <c r="GBX1" s="749"/>
      <c r="GBY1" s="749"/>
      <c r="GBZ1" s="749"/>
      <c r="GCA1" s="749"/>
      <c r="GCB1" s="749"/>
      <c r="GCC1" s="749"/>
      <c r="GCD1" s="749"/>
      <c r="GCE1" s="749"/>
      <c r="GCF1" s="749"/>
      <c r="GCG1" s="749"/>
      <c r="GCH1" s="749"/>
      <c r="GCI1" s="749"/>
      <c r="GCJ1" s="749"/>
      <c r="GCK1" s="749"/>
      <c r="GCL1" s="749"/>
      <c r="GCM1" s="749"/>
      <c r="GCN1" s="749"/>
      <c r="GCO1" s="749"/>
      <c r="GCP1" s="749"/>
      <c r="GCQ1" s="749"/>
      <c r="GCR1" s="749"/>
      <c r="GCS1" s="749"/>
      <c r="GCT1" s="749"/>
      <c r="GCU1" s="749"/>
      <c r="GCV1" s="749"/>
      <c r="GCW1" s="749"/>
      <c r="GCX1" s="749"/>
      <c r="GCY1" s="749"/>
      <c r="GCZ1" s="749"/>
      <c r="GDA1" s="749"/>
      <c r="GDB1" s="749"/>
      <c r="GDC1" s="749"/>
      <c r="GDD1" s="749"/>
      <c r="GDE1" s="749"/>
      <c r="GDF1" s="749"/>
      <c r="GDG1" s="749"/>
      <c r="GDH1" s="749"/>
      <c r="GDI1" s="749"/>
      <c r="GDJ1" s="749"/>
      <c r="GDK1" s="749"/>
      <c r="GDL1" s="749"/>
      <c r="GDM1" s="749"/>
      <c r="GDN1" s="749"/>
      <c r="GDO1" s="749"/>
      <c r="GDP1" s="749"/>
      <c r="GDQ1" s="749"/>
      <c r="GDR1" s="749"/>
      <c r="GDS1" s="749"/>
      <c r="GDT1" s="749"/>
      <c r="GDU1" s="749"/>
      <c r="GDV1" s="749"/>
      <c r="GDW1" s="749"/>
      <c r="GDX1" s="749"/>
      <c r="GDY1" s="749"/>
      <c r="GDZ1" s="749"/>
      <c r="GEA1" s="749"/>
      <c r="GEB1" s="749"/>
      <c r="GEC1" s="749"/>
      <c r="GED1" s="749"/>
      <c r="GEE1" s="749"/>
      <c r="GEF1" s="749"/>
      <c r="GEG1" s="749"/>
      <c r="GEH1" s="749"/>
      <c r="GEI1" s="749"/>
      <c r="GEJ1" s="749"/>
      <c r="GEK1" s="749"/>
      <c r="GEL1" s="749"/>
      <c r="GEM1" s="749"/>
      <c r="GEN1" s="749"/>
      <c r="GEO1" s="749"/>
      <c r="GEP1" s="749"/>
      <c r="GEQ1" s="749"/>
      <c r="GER1" s="749"/>
      <c r="GES1" s="749"/>
      <c r="GET1" s="749"/>
      <c r="GEU1" s="749"/>
      <c r="GEV1" s="749"/>
      <c r="GEW1" s="749"/>
      <c r="GEX1" s="749"/>
      <c r="GEY1" s="749"/>
      <c r="GEZ1" s="749"/>
      <c r="GFA1" s="749"/>
      <c r="GFB1" s="749"/>
      <c r="GFC1" s="749"/>
      <c r="GFD1" s="749"/>
      <c r="GFE1" s="749"/>
      <c r="GFF1" s="749"/>
      <c r="GFG1" s="749"/>
      <c r="GFH1" s="749"/>
      <c r="GFI1" s="749"/>
      <c r="GFJ1" s="749"/>
      <c r="GFK1" s="749"/>
      <c r="GFL1" s="749"/>
      <c r="GFM1" s="749"/>
      <c r="GFN1" s="749"/>
      <c r="GFO1" s="749"/>
      <c r="GFP1" s="749"/>
      <c r="GFQ1" s="749"/>
      <c r="GFR1" s="749"/>
      <c r="GFS1" s="749"/>
      <c r="GFT1" s="749"/>
      <c r="GFU1" s="749"/>
      <c r="GFV1" s="749"/>
      <c r="GFW1" s="749"/>
      <c r="GFX1" s="749"/>
      <c r="GFY1" s="749"/>
      <c r="GFZ1" s="749"/>
      <c r="GGA1" s="749"/>
      <c r="GGB1" s="749"/>
      <c r="GGC1" s="749"/>
      <c r="GGD1" s="749"/>
      <c r="GGE1" s="749"/>
      <c r="GGF1" s="749"/>
      <c r="GGG1" s="749"/>
      <c r="GGH1" s="749"/>
      <c r="GGI1" s="749"/>
      <c r="GGJ1" s="749"/>
      <c r="GGK1" s="749"/>
      <c r="GGL1" s="749"/>
      <c r="GGM1" s="749"/>
      <c r="GGN1" s="749"/>
      <c r="GGO1" s="749"/>
      <c r="GGP1" s="749"/>
      <c r="GGQ1" s="749"/>
      <c r="GGR1" s="749"/>
      <c r="GGS1" s="749"/>
      <c r="GGT1" s="749"/>
      <c r="GGU1" s="749"/>
      <c r="GGV1" s="749"/>
      <c r="GGW1" s="749"/>
      <c r="GGX1" s="749"/>
      <c r="GGY1" s="749"/>
      <c r="GGZ1" s="749"/>
      <c r="GHA1" s="749"/>
      <c r="GHB1" s="749"/>
      <c r="GHC1" s="749"/>
      <c r="GHD1" s="749"/>
      <c r="GHE1" s="749"/>
      <c r="GHF1" s="749"/>
      <c r="GHG1" s="749"/>
      <c r="GHH1" s="749"/>
      <c r="GHI1" s="749"/>
      <c r="GHJ1" s="749"/>
      <c r="GHK1" s="749"/>
      <c r="GHL1" s="749"/>
      <c r="GHM1" s="749"/>
      <c r="GHN1" s="749"/>
      <c r="GHO1" s="749"/>
      <c r="GHP1" s="749"/>
      <c r="GHQ1" s="749"/>
      <c r="GHR1" s="749"/>
      <c r="GHS1" s="749"/>
      <c r="GHT1" s="749"/>
      <c r="GHU1" s="749"/>
      <c r="GHV1" s="749"/>
      <c r="GHW1" s="749"/>
      <c r="GHX1" s="749"/>
      <c r="GHY1" s="749"/>
      <c r="GHZ1" s="749"/>
      <c r="GIA1" s="749"/>
      <c r="GIB1" s="749"/>
      <c r="GIC1" s="749"/>
      <c r="GID1" s="749"/>
      <c r="GIE1" s="749"/>
      <c r="GIF1" s="749"/>
      <c r="GIG1" s="749"/>
      <c r="GIH1" s="749"/>
      <c r="GII1" s="749"/>
      <c r="GIJ1" s="749"/>
      <c r="GIK1" s="749"/>
      <c r="GIL1" s="749"/>
      <c r="GIM1" s="749"/>
      <c r="GIN1" s="749"/>
      <c r="GIO1" s="749"/>
      <c r="GIP1" s="749"/>
      <c r="GIQ1" s="749"/>
      <c r="GIR1" s="749"/>
      <c r="GIS1" s="749"/>
      <c r="GIT1" s="749"/>
      <c r="GIU1" s="749"/>
      <c r="GIV1" s="749"/>
      <c r="GIW1" s="749"/>
      <c r="GIX1" s="749"/>
      <c r="GIY1" s="749"/>
      <c r="GIZ1" s="749"/>
      <c r="GJA1" s="749"/>
      <c r="GJB1" s="749"/>
      <c r="GJC1" s="749"/>
      <c r="GJD1" s="749"/>
      <c r="GJE1" s="749"/>
      <c r="GJF1" s="749"/>
      <c r="GJG1" s="749"/>
      <c r="GJH1" s="749"/>
      <c r="GJI1" s="749"/>
      <c r="GJJ1" s="749"/>
      <c r="GJK1" s="749"/>
      <c r="GJL1" s="749"/>
      <c r="GJM1" s="749"/>
      <c r="GJN1" s="749"/>
      <c r="GJO1" s="749"/>
      <c r="GJP1" s="749"/>
      <c r="GJQ1" s="749"/>
      <c r="GJR1" s="749"/>
      <c r="GJS1" s="749"/>
      <c r="GJT1" s="749"/>
      <c r="GJU1" s="749"/>
      <c r="GJV1" s="749"/>
      <c r="GJW1" s="749"/>
      <c r="GJX1" s="749"/>
      <c r="GJY1" s="749"/>
      <c r="GJZ1" s="749"/>
      <c r="GKA1" s="749"/>
      <c r="GKB1" s="749"/>
      <c r="GKC1" s="749"/>
      <c r="GKD1" s="749"/>
      <c r="GKE1" s="749"/>
      <c r="GKF1" s="749"/>
      <c r="GKG1" s="749"/>
      <c r="GKH1" s="749"/>
      <c r="GKI1" s="749"/>
      <c r="GKJ1" s="749"/>
      <c r="GKK1" s="749"/>
      <c r="GKL1" s="749"/>
      <c r="GKM1" s="749"/>
      <c r="GKN1" s="749"/>
      <c r="GKO1" s="749"/>
      <c r="GKP1" s="749"/>
      <c r="GKQ1" s="749"/>
      <c r="GKR1" s="749"/>
      <c r="GKS1" s="749"/>
      <c r="GKT1" s="749"/>
      <c r="GKU1" s="749"/>
      <c r="GKV1" s="749"/>
      <c r="GKW1" s="749"/>
      <c r="GKX1" s="749"/>
      <c r="GKY1" s="749"/>
      <c r="GKZ1" s="749"/>
      <c r="GLA1" s="749"/>
      <c r="GLB1" s="749"/>
      <c r="GLC1" s="749"/>
      <c r="GLD1" s="749"/>
      <c r="GLE1" s="749"/>
      <c r="GLF1" s="749"/>
      <c r="GLG1" s="749"/>
      <c r="GLH1" s="749"/>
      <c r="GLI1" s="749"/>
      <c r="GLJ1" s="749"/>
      <c r="GLK1" s="749"/>
      <c r="GLL1" s="749"/>
      <c r="GLM1" s="749"/>
      <c r="GLN1" s="749"/>
      <c r="GLO1" s="749"/>
      <c r="GLP1" s="749"/>
      <c r="GLQ1" s="749"/>
      <c r="GLR1" s="749"/>
      <c r="GLS1" s="749"/>
      <c r="GLT1" s="749"/>
      <c r="GLU1" s="749"/>
      <c r="GLV1" s="749"/>
      <c r="GLW1" s="749"/>
      <c r="GLX1" s="749"/>
      <c r="GLY1" s="749"/>
      <c r="GLZ1" s="749"/>
      <c r="GMA1" s="749"/>
      <c r="GMB1" s="749"/>
      <c r="GMC1" s="749"/>
      <c r="GMD1" s="749"/>
      <c r="GME1" s="749"/>
      <c r="GMF1" s="749"/>
      <c r="GMG1" s="749"/>
      <c r="GMH1" s="749"/>
      <c r="GMI1" s="749"/>
      <c r="GMJ1" s="749"/>
      <c r="GMK1" s="749"/>
      <c r="GML1" s="749"/>
      <c r="GMM1" s="749"/>
      <c r="GMN1" s="749"/>
      <c r="GMO1" s="749"/>
      <c r="GMP1" s="749"/>
      <c r="GMQ1" s="749"/>
      <c r="GMR1" s="749"/>
      <c r="GMS1" s="749"/>
      <c r="GMT1" s="749"/>
      <c r="GMU1" s="749"/>
      <c r="GMV1" s="749"/>
      <c r="GMW1" s="749"/>
      <c r="GMX1" s="749"/>
      <c r="GMY1" s="749"/>
      <c r="GMZ1" s="749"/>
      <c r="GNA1" s="749"/>
      <c r="GNB1" s="749"/>
      <c r="GNC1" s="749"/>
      <c r="GND1" s="749"/>
      <c r="GNE1" s="749"/>
      <c r="GNF1" s="749"/>
      <c r="GNG1" s="749"/>
      <c r="GNH1" s="749"/>
      <c r="GNI1" s="749"/>
      <c r="GNJ1" s="749"/>
      <c r="GNK1" s="749"/>
      <c r="GNL1" s="749"/>
      <c r="GNM1" s="749"/>
      <c r="GNN1" s="749"/>
      <c r="GNO1" s="749"/>
      <c r="GNP1" s="749"/>
      <c r="GNQ1" s="749"/>
      <c r="GNR1" s="749"/>
      <c r="GNS1" s="749"/>
      <c r="GNT1" s="749"/>
      <c r="GNU1" s="749"/>
      <c r="GNV1" s="749"/>
      <c r="GNW1" s="749"/>
      <c r="GNX1" s="749"/>
      <c r="GNY1" s="749"/>
      <c r="GNZ1" s="749"/>
      <c r="GOA1" s="749"/>
      <c r="GOB1" s="749"/>
      <c r="GOC1" s="749"/>
      <c r="GOD1" s="749"/>
      <c r="GOE1" s="749"/>
      <c r="GOF1" s="749"/>
      <c r="GOG1" s="749"/>
      <c r="GOH1" s="749"/>
      <c r="GOI1" s="749"/>
      <c r="GOJ1" s="749"/>
      <c r="GOK1" s="749"/>
      <c r="GOL1" s="749"/>
      <c r="GOM1" s="749"/>
      <c r="GON1" s="749"/>
      <c r="GOO1" s="749"/>
      <c r="GOP1" s="749"/>
      <c r="GOQ1" s="749"/>
      <c r="GOR1" s="749"/>
      <c r="GOS1" s="749"/>
      <c r="GOT1" s="749"/>
      <c r="GOU1" s="749"/>
      <c r="GOV1" s="749"/>
      <c r="GOW1" s="749"/>
      <c r="GOX1" s="749"/>
      <c r="GOY1" s="749"/>
      <c r="GOZ1" s="749"/>
      <c r="GPA1" s="749"/>
      <c r="GPB1" s="749"/>
      <c r="GPC1" s="749"/>
      <c r="GPD1" s="749"/>
      <c r="GPE1" s="749"/>
      <c r="GPF1" s="749"/>
      <c r="GPG1" s="749"/>
      <c r="GPH1" s="749"/>
      <c r="GPI1" s="749"/>
      <c r="GPJ1" s="749"/>
      <c r="GPK1" s="749"/>
      <c r="GPL1" s="749"/>
      <c r="GPM1" s="749"/>
      <c r="GPN1" s="749"/>
      <c r="GPO1" s="749"/>
      <c r="GPP1" s="749"/>
      <c r="GPQ1" s="749"/>
      <c r="GPR1" s="749"/>
      <c r="GPS1" s="749"/>
      <c r="GPT1" s="749"/>
      <c r="GPU1" s="749"/>
      <c r="GPV1" s="749"/>
      <c r="GPW1" s="749"/>
      <c r="GPX1" s="749"/>
      <c r="GPY1" s="749"/>
      <c r="GPZ1" s="749"/>
      <c r="GQA1" s="749"/>
      <c r="GQB1" s="749"/>
      <c r="GQC1" s="749"/>
      <c r="GQD1" s="749"/>
      <c r="GQE1" s="749"/>
      <c r="GQF1" s="749"/>
      <c r="GQG1" s="749"/>
      <c r="GQH1" s="749"/>
      <c r="GQI1" s="749"/>
      <c r="GQJ1" s="749"/>
      <c r="GQK1" s="749"/>
      <c r="GQL1" s="749"/>
      <c r="GQM1" s="749"/>
      <c r="GQN1" s="749"/>
      <c r="GQO1" s="749"/>
      <c r="GQP1" s="749"/>
      <c r="GQQ1" s="749"/>
      <c r="GQR1" s="749"/>
      <c r="GQS1" s="749"/>
      <c r="GQT1" s="749"/>
      <c r="GQU1" s="749"/>
      <c r="GQV1" s="749"/>
      <c r="GQW1" s="749"/>
      <c r="GQX1" s="749"/>
      <c r="GQY1" s="749"/>
      <c r="GQZ1" s="749"/>
      <c r="GRA1" s="749"/>
      <c r="GRB1" s="749"/>
      <c r="GRC1" s="749"/>
      <c r="GRD1" s="749"/>
      <c r="GRE1" s="749"/>
      <c r="GRF1" s="749"/>
      <c r="GRG1" s="749"/>
      <c r="GRH1" s="749"/>
      <c r="GRI1" s="749"/>
      <c r="GRJ1" s="749"/>
      <c r="GRK1" s="749"/>
      <c r="GRL1" s="749"/>
      <c r="GRM1" s="749"/>
      <c r="GRN1" s="749"/>
      <c r="GRO1" s="749"/>
      <c r="GRP1" s="749"/>
      <c r="GRQ1" s="749"/>
      <c r="GRR1" s="749"/>
      <c r="GRS1" s="749"/>
      <c r="GRT1" s="749"/>
      <c r="GRU1" s="749"/>
      <c r="GRV1" s="749"/>
      <c r="GRW1" s="749"/>
      <c r="GRX1" s="749"/>
      <c r="GRY1" s="749"/>
      <c r="GRZ1" s="749"/>
      <c r="GSA1" s="749"/>
      <c r="GSB1" s="749"/>
      <c r="GSC1" s="749"/>
      <c r="GSD1" s="749"/>
      <c r="GSE1" s="749"/>
      <c r="GSF1" s="749"/>
      <c r="GSG1" s="749"/>
      <c r="GSH1" s="749"/>
      <c r="GSI1" s="749"/>
      <c r="GSJ1" s="749"/>
      <c r="GSK1" s="749"/>
      <c r="GSL1" s="749"/>
      <c r="GSM1" s="749"/>
      <c r="GSN1" s="749"/>
      <c r="GSO1" s="749"/>
      <c r="GSP1" s="749"/>
      <c r="GSQ1" s="749"/>
      <c r="GSR1" s="749"/>
      <c r="GSS1" s="749"/>
      <c r="GST1" s="749"/>
      <c r="GSU1" s="749"/>
      <c r="GSV1" s="749"/>
      <c r="GSW1" s="749"/>
      <c r="GSX1" s="749"/>
      <c r="GSY1" s="749"/>
      <c r="GSZ1" s="749"/>
      <c r="GTA1" s="749"/>
      <c r="GTB1" s="749"/>
      <c r="GTC1" s="749"/>
      <c r="GTD1" s="749"/>
      <c r="GTE1" s="749"/>
      <c r="GTF1" s="749"/>
      <c r="GTG1" s="749"/>
      <c r="GTH1" s="749"/>
      <c r="GTI1" s="749"/>
      <c r="GTJ1" s="749"/>
      <c r="GTK1" s="749"/>
      <c r="GTL1" s="749"/>
      <c r="GTM1" s="749"/>
      <c r="GTN1" s="749"/>
      <c r="GTO1" s="749"/>
      <c r="GTP1" s="749"/>
      <c r="GTQ1" s="749"/>
      <c r="GTR1" s="749"/>
      <c r="GTS1" s="749"/>
      <c r="GTT1" s="749"/>
      <c r="GTU1" s="749"/>
      <c r="GTV1" s="749"/>
      <c r="GTW1" s="749"/>
      <c r="GTX1" s="749"/>
      <c r="GTY1" s="749"/>
      <c r="GTZ1" s="749"/>
      <c r="GUA1" s="749"/>
      <c r="GUB1" s="749"/>
      <c r="GUC1" s="749"/>
      <c r="GUD1" s="749"/>
      <c r="GUE1" s="749"/>
      <c r="GUF1" s="749"/>
      <c r="GUG1" s="749"/>
      <c r="GUH1" s="749"/>
      <c r="GUI1" s="749"/>
      <c r="GUJ1" s="749"/>
      <c r="GUK1" s="749"/>
      <c r="GUL1" s="749"/>
      <c r="GUM1" s="749"/>
      <c r="GUN1" s="749"/>
      <c r="GUO1" s="749"/>
      <c r="GUP1" s="749"/>
      <c r="GUQ1" s="749"/>
      <c r="GUR1" s="749"/>
      <c r="GUS1" s="749"/>
      <c r="GUT1" s="749"/>
      <c r="GUU1" s="749"/>
      <c r="GUV1" s="749"/>
      <c r="GUW1" s="749"/>
      <c r="GUX1" s="749"/>
      <c r="GUY1" s="749"/>
      <c r="GUZ1" s="749"/>
      <c r="GVA1" s="749"/>
      <c r="GVB1" s="749"/>
      <c r="GVC1" s="749"/>
      <c r="GVD1" s="749"/>
      <c r="GVE1" s="749"/>
      <c r="GVF1" s="749"/>
      <c r="GVG1" s="749"/>
      <c r="GVH1" s="749"/>
      <c r="GVI1" s="749"/>
      <c r="GVJ1" s="749"/>
      <c r="GVK1" s="749"/>
      <c r="GVL1" s="749"/>
      <c r="GVM1" s="749"/>
      <c r="GVN1" s="749"/>
      <c r="GVO1" s="749"/>
      <c r="GVP1" s="749"/>
      <c r="GVQ1" s="749"/>
      <c r="GVR1" s="749"/>
      <c r="GVS1" s="749"/>
      <c r="GVT1" s="749"/>
      <c r="GVU1" s="749"/>
      <c r="GVV1" s="749"/>
      <c r="GVW1" s="749"/>
      <c r="GVX1" s="749"/>
      <c r="GVY1" s="749"/>
      <c r="GVZ1" s="749"/>
      <c r="GWA1" s="749"/>
      <c r="GWB1" s="749"/>
      <c r="GWC1" s="749"/>
      <c r="GWD1" s="749"/>
      <c r="GWE1" s="749"/>
      <c r="GWF1" s="749"/>
      <c r="GWG1" s="749"/>
      <c r="GWH1" s="749"/>
      <c r="GWI1" s="749"/>
      <c r="GWJ1" s="749"/>
      <c r="GWK1" s="749"/>
      <c r="GWL1" s="749"/>
      <c r="GWM1" s="749"/>
      <c r="GWN1" s="749"/>
      <c r="GWO1" s="749"/>
      <c r="GWP1" s="749"/>
      <c r="GWQ1" s="749"/>
      <c r="GWR1" s="749"/>
      <c r="GWS1" s="749"/>
      <c r="GWT1" s="749"/>
      <c r="GWU1" s="749"/>
      <c r="GWV1" s="749"/>
      <c r="GWW1" s="749"/>
      <c r="GWX1" s="749"/>
      <c r="GWY1" s="749"/>
      <c r="GWZ1" s="749"/>
      <c r="GXA1" s="749"/>
      <c r="GXB1" s="749"/>
      <c r="GXC1" s="749"/>
      <c r="GXD1" s="749"/>
      <c r="GXE1" s="749"/>
      <c r="GXF1" s="749"/>
      <c r="GXG1" s="749"/>
      <c r="GXH1" s="749"/>
      <c r="GXI1" s="749"/>
      <c r="GXJ1" s="749"/>
      <c r="GXK1" s="749"/>
      <c r="GXL1" s="749"/>
      <c r="GXM1" s="749"/>
      <c r="GXN1" s="749"/>
      <c r="GXO1" s="749"/>
      <c r="GXP1" s="749"/>
      <c r="GXQ1" s="749"/>
      <c r="GXR1" s="749"/>
      <c r="GXS1" s="749"/>
      <c r="GXT1" s="749"/>
      <c r="GXU1" s="749"/>
      <c r="GXV1" s="749"/>
      <c r="GXW1" s="749"/>
      <c r="GXX1" s="749"/>
      <c r="GXY1" s="749"/>
      <c r="GXZ1" s="749"/>
      <c r="GYA1" s="749"/>
      <c r="GYB1" s="749"/>
      <c r="GYC1" s="749"/>
      <c r="GYD1" s="749"/>
      <c r="GYE1" s="749"/>
      <c r="GYF1" s="749"/>
      <c r="GYG1" s="749"/>
      <c r="GYH1" s="749"/>
      <c r="GYI1" s="749"/>
      <c r="GYJ1" s="749"/>
      <c r="GYK1" s="749"/>
      <c r="GYL1" s="749"/>
      <c r="GYM1" s="749"/>
      <c r="GYN1" s="749"/>
      <c r="GYO1" s="749"/>
      <c r="GYP1" s="749"/>
      <c r="GYQ1" s="749"/>
      <c r="GYR1" s="749"/>
      <c r="GYS1" s="749"/>
      <c r="GYT1" s="749"/>
      <c r="GYU1" s="749"/>
      <c r="GYV1" s="749"/>
      <c r="GYW1" s="749"/>
      <c r="GYX1" s="749"/>
      <c r="GYY1" s="749"/>
      <c r="GYZ1" s="749"/>
      <c r="GZA1" s="749"/>
      <c r="GZB1" s="749"/>
      <c r="GZC1" s="749"/>
      <c r="GZD1" s="749"/>
      <c r="GZE1" s="749"/>
      <c r="GZF1" s="749"/>
      <c r="GZG1" s="749"/>
      <c r="GZH1" s="749"/>
      <c r="GZI1" s="749"/>
      <c r="GZJ1" s="749"/>
      <c r="GZK1" s="749"/>
      <c r="GZL1" s="749"/>
      <c r="GZM1" s="749"/>
      <c r="GZN1" s="749"/>
      <c r="GZO1" s="749"/>
      <c r="GZP1" s="749"/>
      <c r="GZQ1" s="749"/>
      <c r="GZR1" s="749"/>
      <c r="GZS1" s="749"/>
      <c r="GZT1" s="749"/>
      <c r="GZU1" s="749"/>
      <c r="GZV1" s="749"/>
      <c r="GZW1" s="749"/>
      <c r="GZX1" s="749"/>
      <c r="GZY1" s="749"/>
      <c r="GZZ1" s="749"/>
      <c r="HAA1" s="749"/>
      <c r="HAB1" s="749"/>
      <c r="HAC1" s="749"/>
      <c r="HAD1" s="749"/>
      <c r="HAE1" s="749"/>
      <c r="HAF1" s="749"/>
      <c r="HAG1" s="749"/>
      <c r="HAH1" s="749"/>
      <c r="HAI1" s="749"/>
      <c r="HAJ1" s="749"/>
      <c r="HAK1" s="749"/>
      <c r="HAL1" s="749"/>
      <c r="HAM1" s="749"/>
      <c r="HAN1" s="749"/>
      <c r="HAO1" s="749"/>
      <c r="HAP1" s="749"/>
      <c r="HAQ1" s="749"/>
      <c r="HAR1" s="749"/>
      <c r="HAS1" s="749"/>
      <c r="HAT1" s="749"/>
      <c r="HAU1" s="749"/>
      <c r="HAV1" s="749"/>
      <c r="HAW1" s="749"/>
      <c r="HAX1" s="749"/>
      <c r="HAY1" s="749"/>
      <c r="HAZ1" s="749"/>
      <c r="HBA1" s="749"/>
      <c r="HBB1" s="749"/>
      <c r="HBC1" s="749"/>
      <c r="HBD1" s="749"/>
      <c r="HBE1" s="749"/>
      <c r="HBF1" s="749"/>
      <c r="HBG1" s="749"/>
      <c r="HBH1" s="749"/>
      <c r="HBI1" s="749"/>
      <c r="HBJ1" s="749"/>
      <c r="HBK1" s="749"/>
      <c r="HBL1" s="749"/>
      <c r="HBM1" s="749"/>
      <c r="HBN1" s="749"/>
      <c r="HBO1" s="749"/>
      <c r="HBP1" s="749"/>
      <c r="HBQ1" s="749"/>
      <c r="HBR1" s="749"/>
      <c r="HBS1" s="749"/>
      <c r="HBT1" s="749"/>
      <c r="HBU1" s="749"/>
      <c r="HBV1" s="749"/>
      <c r="HBW1" s="749"/>
      <c r="HBX1" s="749"/>
      <c r="HBY1" s="749"/>
      <c r="HBZ1" s="749"/>
      <c r="HCA1" s="749"/>
      <c r="HCB1" s="749"/>
      <c r="HCC1" s="749"/>
      <c r="HCD1" s="749"/>
      <c r="HCE1" s="749"/>
      <c r="HCF1" s="749"/>
      <c r="HCG1" s="749"/>
      <c r="HCH1" s="749"/>
      <c r="HCI1" s="749"/>
      <c r="HCJ1" s="749"/>
      <c r="HCK1" s="749"/>
      <c r="HCL1" s="749"/>
      <c r="HCM1" s="749"/>
      <c r="HCN1" s="749"/>
      <c r="HCO1" s="749"/>
      <c r="HCP1" s="749"/>
      <c r="HCQ1" s="749"/>
      <c r="HCR1" s="749"/>
      <c r="HCS1" s="749"/>
      <c r="HCT1" s="749"/>
      <c r="HCU1" s="749"/>
      <c r="HCV1" s="749"/>
      <c r="HCW1" s="749"/>
      <c r="HCX1" s="749"/>
      <c r="HCY1" s="749"/>
      <c r="HCZ1" s="749"/>
      <c r="HDA1" s="749"/>
      <c r="HDB1" s="749"/>
      <c r="HDC1" s="749"/>
      <c r="HDD1" s="749"/>
      <c r="HDE1" s="749"/>
      <c r="HDF1" s="749"/>
      <c r="HDG1" s="749"/>
      <c r="HDH1" s="749"/>
      <c r="HDI1" s="749"/>
      <c r="HDJ1" s="749"/>
      <c r="HDK1" s="749"/>
      <c r="HDL1" s="749"/>
      <c r="HDM1" s="749"/>
      <c r="HDN1" s="749"/>
      <c r="HDO1" s="749"/>
      <c r="HDP1" s="749"/>
      <c r="HDQ1" s="749"/>
      <c r="HDR1" s="749"/>
      <c r="HDS1" s="749"/>
      <c r="HDT1" s="749"/>
      <c r="HDU1" s="749"/>
      <c r="HDV1" s="749"/>
      <c r="HDW1" s="749"/>
      <c r="HDX1" s="749"/>
      <c r="HDY1" s="749"/>
      <c r="HDZ1" s="749"/>
      <c r="HEA1" s="749"/>
      <c r="HEB1" s="749"/>
      <c r="HEC1" s="749"/>
      <c r="HED1" s="749"/>
      <c r="HEE1" s="749"/>
      <c r="HEF1" s="749"/>
      <c r="HEG1" s="749"/>
      <c r="HEH1" s="749"/>
      <c r="HEI1" s="749"/>
      <c r="HEJ1" s="749"/>
      <c r="HEK1" s="749"/>
      <c r="HEL1" s="749"/>
      <c r="HEM1" s="749"/>
      <c r="HEN1" s="749"/>
      <c r="HEO1" s="749"/>
      <c r="HEP1" s="749"/>
      <c r="HEQ1" s="749"/>
      <c r="HER1" s="749"/>
      <c r="HES1" s="749"/>
      <c r="HET1" s="749"/>
      <c r="HEU1" s="749"/>
      <c r="HEV1" s="749"/>
      <c r="HEW1" s="749"/>
      <c r="HEX1" s="749"/>
      <c r="HEY1" s="749"/>
      <c r="HEZ1" s="749"/>
      <c r="HFA1" s="749"/>
      <c r="HFB1" s="749"/>
      <c r="HFC1" s="749"/>
      <c r="HFD1" s="749"/>
      <c r="HFE1" s="749"/>
      <c r="HFF1" s="749"/>
      <c r="HFG1" s="749"/>
      <c r="HFH1" s="749"/>
      <c r="HFI1" s="749"/>
      <c r="HFJ1" s="749"/>
      <c r="HFK1" s="749"/>
      <c r="HFL1" s="749"/>
      <c r="HFM1" s="749"/>
      <c r="HFN1" s="749"/>
      <c r="HFO1" s="749"/>
      <c r="HFP1" s="749"/>
      <c r="HFQ1" s="749"/>
      <c r="HFR1" s="749"/>
      <c r="HFS1" s="749"/>
      <c r="HFT1" s="749"/>
      <c r="HFU1" s="749"/>
      <c r="HFV1" s="749"/>
      <c r="HFW1" s="749"/>
      <c r="HFX1" s="749"/>
      <c r="HFY1" s="749"/>
      <c r="HFZ1" s="749"/>
      <c r="HGA1" s="749"/>
      <c r="HGB1" s="749"/>
      <c r="HGC1" s="749"/>
      <c r="HGD1" s="749"/>
      <c r="HGE1" s="749"/>
      <c r="HGF1" s="749"/>
      <c r="HGG1" s="749"/>
      <c r="HGH1" s="749"/>
      <c r="HGI1" s="749"/>
      <c r="HGJ1" s="749"/>
      <c r="HGK1" s="749"/>
      <c r="HGL1" s="749"/>
      <c r="HGM1" s="749"/>
      <c r="HGN1" s="749"/>
      <c r="HGO1" s="749"/>
      <c r="HGP1" s="749"/>
      <c r="HGQ1" s="749"/>
      <c r="HGR1" s="749"/>
      <c r="HGS1" s="749"/>
      <c r="HGT1" s="749"/>
      <c r="HGU1" s="749"/>
      <c r="HGV1" s="749"/>
      <c r="HGW1" s="749"/>
      <c r="HGX1" s="749"/>
      <c r="HGY1" s="749"/>
      <c r="HGZ1" s="749"/>
      <c r="HHA1" s="749"/>
      <c r="HHB1" s="749"/>
      <c r="HHC1" s="749"/>
      <c r="HHD1" s="749"/>
      <c r="HHE1" s="749"/>
      <c r="HHF1" s="749"/>
      <c r="HHG1" s="749"/>
      <c r="HHH1" s="749"/>
      <c r="HHI1" s="749"/>
      <c r="HHJ1" s="749"/>
      <c r="HHK1" s="749"/>
      <c r="HHL1" s="749"/>
      <c r="HHM1" s="749"/>
      <c r="HHN1" s="749"/>
      <c r="HHO1" s="749"/>
      <c r="HHP1" s="749"/>
      <c r="HHQ1" s="749"/>
      <c r="HHR1" s="749"/>
      <c r="HHS1" s="749"/>
      <c r="HHT1" s="749"/>
      <c r="HHU1" s="749"/>
      <c r="HHV1" s="749"/>
      <c r="HHW1" s="749"/>
      <c r="HHX1" s="749"/>
      <c r="HHY1" s="749"/>
      <c r="HHZ1" s="749"/>
      <c r="HIA1" s="749"/>
      <c r="HIB1" s="749"/>
      <c r="HIC1" s="749"/>
      <c r="HID1" s="749"/>
      <c r="HIE1" s="749"/>
      <c r="HIF1" s="749"/>
      <c r="HIG1" s="749"/>
      <c r="HIH1" s="749"/>
      <c r="HII1" s="749"/>
      <c r="HIJ1" s="749"/>
      <c r="HIK1" s="749"/>
      <c r="HIL1" s="749"/>
      <c r="HIM1" s="749"/>
      <c r="HIN1" s="749"/>
      <c r="HIO1" s="749"/>
      <c r="HIP1" s="749"/>
      <c r="HIQ1" s="749"/>
      <c r="HIR1" s="749"/>
      <c r="HIS1" s="749"/>
      <c r="HIT1" s="749"/>
      <c r="HIU1" s="749"/>
      <c r="HIV1" s="749"/>
      <c r="HIW1" s="749"/>
      <c r="HIX1" s="749"/>
      <c r="HIY1" s="749"/>
      <c r="HIZ1" s="749"/>
      <c r="HJA1" s="749"/>
      <c r="HJB1" s="749"/>
      <c r="HJC1" s="749"/>
      <c r="HJD1" s="749"/>
      <c r="HJE1" s="749"/>
      <c r="HJF1" s="749"/>
      <c r="HJG1" s="749"/>
      <c r="HJH1" s="749"/>
      <c r="HJI1" s="749"/>
      <c r="HJJ1" s="749"/>
      <c r="HJK1" s="749"/>
      <c r="HJL1" s="749"/>
      <c r="HJM1" s="749"/>
      <c r="HJN1" s="749"/>
      <c r="HJO1" s="749"/>
      <c r="HJP1" s="749"/>
      <c r="HJQ1" s="749"/>
      <c r="HJR1" s="749"/>
      <c r="HJS1" s="749"/>
      <c r="HJT1" s="749"/>
      <c r="HJU1" s="749"/>
      <c r="HJV1" s="749"/>
      <c r="HJW1" s="749"/>
      <c r="HJX1" s="749"/>
      <c r="HJY1" s="749"/>
      <c r="HJZ1" s="749"/>
      <c r="HKA1" s="749"/>
      <c r="HKB1" s="749"/>
      <c r="HKC1" s="749"/>
      <c r="HKD1" s="749"/>
      <c r="HKE1" s="749"/>
      <c r="HKF1" s="749"/>
      <c r="HKG1" s="749"/>
      <c r="HKH1" s="749"/>
      <c r="HKI1" s="749"/>
      <c r="HKJ1" s="749"/>
      <c r="HKK1" s="749"/>
      <c r="HKL1" s="749"/>
      <c r="HKM1" s="749"/>
      <c r="HKN1" s="749"/>
      <c r="HKO1" s="749"/>
      <c r="HKP1" s="749"/>
      <c r="HKQ1" s="749"/>
      <c r="HKR1" s="749"/>
      <c r="HKS1" s="749"/>
      <c r="HKT1" s="749"/>
      <c r="HKU1" s="749"/>
      <c r="HKV1" s="749"/>
      <c r="HKW1" s="749"/>
      <c r="HKX1" s="749"/>
      <c r="HKY1" s="749"/>
      <c r="HKZ1" s="749"/>
      <c r="HLA1" s="749"/>
      <c r="HLB1" s="749"/>
      <c r="HLC1" s="749"/>
      <c r="HLD1" s="749"/>
      <c r="HLE1" s="749"/>
      <c r="HLF1" s="749"/>
      <c r="HLG1" s="749"/>
      <c r="HLH1" s="749"/>
      <c r="HLI1" s="749"/>
      <c r="HLJ1" s="749"/>
      <c r="HLK1" s="749"/>
      <c r="HLL1" s="749"/>
      <c r="HLM1" s="749"/>
      <c r="HLN1" s="749"/>
      <c r="HLO1" s="749"/>
      <c r="HLP1" s="749"/>
      <c r="HLQ1" s="749"/>
      <c r="HLR1" s="749"/>
      <c r="HLS1" s="749"/>
      <c r="HLT1" s="749"/>
      <c r="HLU1" s="749"/>
      <c r="HLV1" s="749"/>
      <c r="HLW1" s="749"/>
      <c r="HLX1" s="749"/>
      <c r="HLY1" s="749"/>
      <c r="HLZ1" s="749"/>
      <c r="HMA1" s="749"/>
      <c r="HMB1" s="749"/>
      <c r="HMC1" s="749"/>
      <c r="HMD1" s="749"/>
      <c r="HME1" s="749"/>
      <c r="HMF1" s="749"/>
      <c r="HMG1" s="749"/>
      <c r="HMH1" s="749"/>
      <c r="HMI1" s="749"/>
      <c r="HMJ1" s="749"/>
      <c r="HMK1" s="749"/>
      <c r="HML1" s="749"/>
      <c r="HMM1" s="749"/>
      <c r="HMN1" s="749"/>
      <c r="HMO1" s="749"/>
      <c r="HMP1" s="749"/>
      <c r="HMQ1" s="749"/>
      <c r="HMR1" s="749"/>
      <c r="HMS1" s="749"/>
      <c r="HMT1" s="749"/>
      <c r="HMU1" s="749"/>
      <c r="HMV1" s="749"/>
      <c r="HMW1" s="749"/>
      <c r="HMX1" s="749"/>
      <c r="HMY1" s="749"/>
      <c r="HMZ1" s="749"/>
      <c r="HNA1" s="749"/>
      <c r="HNB1" s="749"/>
      <c r="HNC1" s="749"/>
      <c r="HND1" s="749"/>
      <c r="HNE1" s="749"/>
      <c r="HNF1" s="749"/>
      <c r="HNG1" s="749"/>
      <c r="HNH1" s="749"/>
      <c r="HNI1" s="749"/>
      <c r="HNJ1" s="749"/>
      <c r="HNK1" s="749"/>
      <c r="HNL1" s="749"/>
      <c r="HNM1" s="749"/>
      <c r="HNN1" s="749"/>
      <c r="HNO1" s="749"/>
      <c r="HNP1" s="749"/>
      <c r="HNQ1" s="749"/>
      <c r="HNR1" s="749"/>
      <c r="HNS1" s="749"/>
      <c r="HNT1" s="749"/>
      <c r="HNU1" s="749"/>
      <c r="HNV1" s="749"/>
      <c r="HNW1" s="749"/>
      <c r="HNX1" s="749"/>
      <c r="HNY1" s="749"/>
      <c r="HNZ1" s="749"/>
      <c r="HOA1" s="749"/>
      <c r="HOB1" s="749"/>
      <c r="HOC1" s="749"/>
      <c r="HOD1" s="749"/>
      <c r="HOE1" s="749"/>
      <c r="HOF1" s="749"/>
      <c r="HOG1" s="749"/>
      <c r="HOH1" s="749"/>
      <c r="HOI1" s="749"/>
      <c r="HOJ1" s="749"/>
      <c r="HOK1" s="749"/>
      <c r="HOL1" s="749"/>
      <c r="HOM1" s="749"/>
      <c r="HON1" s="749"/>
      <c r="HOO1" s="749"/>
      <c r="HOP1" s="749"/>
      <c r="HOQ1" s="749"/>
      <c r="HOR1" s="749"/>
      <c r="HOS1" s="749"/>
      <c r="HOT1" s="749"/>
      <c r="HOU1" s="749"/>
      <c r="HOV1" s="749"/>
      <c r="HOW1" s="749"/>
      <c r="HOX1" s="749"/>
      <c r="HOY1" s="749"/>
      <c r="HOZ1" s="749"/>
      <c r="HPA1" s="749"/>
      <c r="HPB1" s="749"/>
      <c r="HPC1" s="749"/>
      <c r="HPD1" s="749"/>
      <c r="HPE1" s="749"/>
      <c r="HPF1" s="749"/>
      <c r="HPG1" s="749"/>
      <c r="HPH1" s="749"/>
      <c r="HPI1" s="749"/>
      <c r="HPJ1" s="749"/>
      <c r="HPK1" s="749"/>
      <c r="HPL1" s="749"/>
      <c r="HPM1" s="749"/>
      <c r="HPN1" s="749"/>
      <c r="HPO1" s="749"/>
      <c r="HPP1" s="749"/>
      <c r="HPQ1" s="749"/>
      <c r="HPR1" s="749"/>
      <c r="HPS1" s="749"/>
      <c r="HPT1" s="749"/>
      <c r="HPU1" s="749"/>
      <c r="HPV1" s="749"/>
      <c r="HPW1" s="749"/>
      <c r="HPX1" s="749"/>
      <c r="HPY1" s="749"/>
      <c r="HPZ1" s="749"/>
      <c r="HQA1" s="749"/>
      <c r="HQB1" s="749"/>
      <c r="HQC1" s="749"/>
      <c r="HQD1" s="749"/>
      <c r="HQE1" s="749"/>
      <c r="HQF1" s="749"/>
      <c r="HQG1" s="749"/>
      <c r="HQH1" s="749"/>
      <c r="HQI1" s="749"/>
      <c r="HQJ1" s="749"/>
      <c r="HQK1" s="749"/>
      <c r="HQL1" s="749"/>
      <c r="HQM1" s="749"/>
      <c r="HQN1" s="749"/>
      <c r="HQO1" s="749"/>
      <c r="HQP1" s="749"/>
      <c r="HQQ1" s="749"/>
      <c r="HQR1" s="749"/>
      <c r="HQS1" s="749"/>
      <c r="HQT1" s="749"/>
      <c r="HQU1" s="749"/>
      <c r="HQV1" s="749"/>
      <c r="HQW1" s="749"/>
      <c r="HQX1" s="749"/>
      <c r="HQY1" s="749"/>
      <c r="HQZ1" s="749"/>
      <c r="HRA1" s="749"/>
      <c r="HRB1" s="749"/>
      <c r="HRC1" s="749"/>
      <c r="HRD1" s="749"/>
      <c r="HRE1" s="749"/>
      <c r="HRF1" s="749"/>
      <c r="HRG1" s="749"/>
      <c r="HRH1" s="749"/>
      <c r="HRI1" s="749"/>
      <c r="HRJ1" s="749"/>
      <c r="HRK1" s="749"/>
      <c r="HRL1" s="749"/>
      <c r="HRM1" s="749"/>
      <c r="HRN1" s="749"/>
      <c r="HRO1" s="749"/>
      <c r="HRP1" s="749"/>
      <c r="HRQ1" s="749"/>
      <c r="HRR1" s="749"/>
      <c r="HRS1" s="749"/>
      <c r="HRT1" s="749"/>
      <c r="HRU1" s="749"/>
      <c r="HRV1" s="749"/>
      <c r="HRW1" s="749"/>
      <c r="HRX1" s="749"/>
      <c r="HRY1" s="749"/>
      <c r="HRZ1" s="749"/>
      <c r="HSA1" s="749"/>
      <c r="HSB1" s="749"/>
      <c r="HSC1" s="749"/>
      <c r="HSD1" s="749"/>
      <c r="HSE1" s="749"/>
      <c r="HSF1" s="749"/>
      <c r="HSG1" s="749"/>
      <c r="HSH1" s="749"/>
      <c r="HSI1" s="749"/>
      <c r="HSJ1" s="749"/>
      <c r="HSK1" s="749"/>
      <c r="HSL1" s="749"/>
      <c r="HSM1" s="749"/>
      <c r="HSN1" s="749"/>
      <c r="HSO1" s="749"/>
      <c r="HSP1" s="749"/>
      <c r="HSQ1" s="749"/>
      <c r="HSR1" s="749"/>
      <c r="HSS1" s="749"/>
      <c r="HST1" s="749"/>
      <c r="HSU1" s="749"/>
      <c r="HSV1" s="749"/>
      <c r="HSW1" s="749"/>
      <c r="HSX1" s="749"/>
      <c r="HSY1" s="749"/>
      <c r="HSZ1" s="749"/>
      <c r="HTA1" s="749"/>
      <c r="HTB1" s="749"/>
      <c r="HTC1" s="749"/>
      <c r="HTD1" s="749"/>
      <c r="HTE1" s="749"/>
      <c r="HTF1" s="749"/>
      <c r="HTG1" s="749"/>
      <c r="HTH1" s="749"/>
      <c r="HTI1" s="749"/>
      <c r="HTJ1" s="749"/>
      <c r="HTK1" s="749"/>
      <c r="HTL1" s="749"/>
      <c r="HTM1" s="749"/>
      <c r="HTN1" s="749"/>
      <c r="HTO1" s="749"/>
      <c r="HTP1" s="749"/>
      <c r="HTQ1" s="749"/>
      <c r="HTR1" s="749"/>
      <c r="HTS1" s="749"/>
      <c r="HTT1" s="749"/>
      <c r="HTU1" s="749"/>
      <c r="HTV1" s="749"/>
      <c r="HTW1" s="749"/>
      <c r="HTX1" s="749"/>
      <c r="HTY1" s="749"/>
      <c r="HTZ1" s="749"/>
      <c r="HUA1" s="749"/>
      <c r="HUB1" s="749"/>
      <c r="HUC1" s="749"/>
      <c r="HUD1" s="749"/>
      <c r="HUE1" s="749"/>
      <c r="HUF1" s="749"/>
      <c r="HUG1" s="749"/>
      <c r="HUH1" s="749"/>
      <c r="HUI1" s="749"/>
      <c r="HUJ1" s="749"/>
      <c r="HUK1" s="749"/>
      <c r="HUL1" s="749"/>
      <c r="HUM1" s="749"/>
      <c r="HUN1" s="749"/>
      <c r="HUO1" s="749"/>
      <c r="HUP1" s="749"/>
      <c r="HUQ1" s="749"/>
      <c r="HUR1" s="749"/>
      <c r="HUS1" s="749"/>
      <c r="HUT1" s="749"/>
      <c r="HUU1" s="749"/>
      <c r="HUV1" s="749"/>
      <c r="HUW1" s="749"/>
      <c r="HUX1" s="749"/>
      <c r="HUY1" s="749"/>
      <c r="HUZ1" s="749"/>
      <c r="HVA1" s="749"/>
      <c r="HVB1" s="749"/>
      <c r="HVC1" s="749"/>
      <c r="HVD1" s="749"/>
      <c r="HVE1" s="749"/>
      <c r="HVF1" s="749"/>
      <c r="HVG1" s="749"/>
      <c r="HVH1" s="749"/>
      <c r="HVI1" s="749"/>
      <c r="HVJ1" s="749"/>
      <c r="HVK1" s="749"/>
      <c r="HVL1" s="749"/>
      <c r="HVM1" s="749"/>
      <c r="HVN1" s="749"/>
      <c r="HVO1" s="749"/>
      <c r="HVP1" s="749"/>
      <c r="HVQ1" s="749"/>
      <c r="HVR1" s="749"/>
      <c r="HVS1" s="749"/>
      <c r="HVT1" s="749"/>
      <c r="HVU1" s="749"/>
      <c r="HVV1" s="749"/>
      <c r="HVW1" s="749"/>
      <c r="HVX1" s="749"/>
      <c r="HVY1" s="749"/>
      <c r="HVZ1" s="749"/>
      <c r="HWA1" s="749"/>
      <c r="HWB1" s="749"/>
      <c r="HWC1" s="749"/>
      <c r="HWD1" s="749"/>
      <c r="HWE1" s="749"/>
      <c r="HWF1" s="749"/>
      <c r="HWG1" s="749"/>
      <c r="HWH1" s="749"/>
      <c r="HWI1" s="749"/>
      <c r="HWJ1" s="749"/>
      <c r="HWK1" s="749"/>
      <c r="HWL1" s="749"/>
      <c r="HWM1" s="749"/>
      <c r="HWN1" s="749"/>
      <c r="HWO1" s="749"/>
      <c r="HWP1" s="749"/>
      <c r="HWQ1" s="749"/>
      <c r="HWR1" s="749"/>
      <c r="HWS1" s="749"/>
      <c r="HWT1" s="749"/>
      <c r="HWU1" s="749"/>
      <c r="HWV1" s="749"/>
      <c r="HWW1" s="749"/>
      <c r="HWX1" s="749"/>
      <c r="HWY1" s="749"/>
      <c r="HWZ1" s="749"/>
      <c r="HXA1" s="749"/>
      <c r="HXB1" s="749"/>
      <c r="HXC1" s="749"/>
      <c r="HXD1" s="749"/>
      <c r="HXE1" s="749"/>
      <c r="HXF1" s="749"/>
      <c r="HXG1" s="749"/>
      <c r="HXH1" s="749"/>
      <c r="HXI1" s="749"/>
      <c r="HXJ1" s="749"/>
      <c r="HXK1" s="749"/>
      <c r="HXL1" s="749"/>
      <c r="HXM1" s="749"/>
      <c r="HXN1" s="749"/>
      <c r="HXO1" s="749"/>
      <c r="HXP1" s="749"/>
      <c r="HXQ1" s="749"/>
      <c r="HXR1" s="749"/>
      <c r="HXS1" s="749"/>
      <c r="HXT1" s="749"/>
      <c r="HXU1" s="749"/>
      <c r="HXV1" s="749"/>
      <c r="HXW1" s="749"/>
      <c r="HXX1" s="749"/>
      <c r="HXY1" s="749"/>
      <c r="HXZ1" s="749"/>
      <c r="HYA1" s="749"/>
      <c r="HYB1" s="749"/>
      <c r="HYC1" s="749"/>
      <c r="HYD1" s="749"/>
      <c r="HYE1" s="749"/>
      <c r="HYF1" s="749"/>
      <c r="HYG1" s="749"/>
      <c r="HYH1" s="749"/>
      <c r="HYI1" s="749"/>
      <c r="HYJ1" s="749"/>
      <c r="HYK1" s="749"/>
      <c r="HYL1" s="749"/>
      <c r="HYM1" s="749"/>
      <c r="HYN1" s="749"/>
      <c r="HYO1" s="749"/>
      <c r="HYP1" s="749"/>
      <c r="HYQ1" s="749"/>
      <c r="HYR1" s="749"/>
      <c r="HYS1" s="749"/>
      <c r="HYT1" s="749"/>
      <c r="HYU1" s="749"/>
      <c r="HYV1" s="749"/>
      <c r="HYW1" s="749"/>
      <c r="HYX1" s="749"/>
      <c r="HYY1" s="749"/>
      <c r="HYZ1" s="749"/>
      <c r="HZA1" s="749"/>
      <c r="HZB1" s="749"/>
      <c r="HZC1" s="749"/>
      <c r="HZD1" s="749"/>
      <c r="HZE1" s="749"/>
      <c r="HZF1" s="749"/>
      <c r="HZG1" s="749"/>
      <c r="HZH1" s="749"/>
      <c r="HZI1" s="749"/>
      <c r="HZJ1" s="749"/>
      <c r="HZK1" s="749"/>
      <c r="HZL1" s="749"/>
      <c r="HZM1" s="749"/>
      <c r="HZN1" s="749"/>
      <c r="HZO1" s="749"/>
      <c r="HZP1" s="749"/>
      <c r="HZQ1" s="749"/>
      <c r="HZR1" s="749"/>
      <c r="HZS1" s="749"/>
      <c r="HZT1" s="749"/>
      <c r="HZU1" s="749"/>
      <c r="HZV1" s="749"/>
      <c r="HZW1" s="749"/>
      <c r="HZX1" s="749"/>
      <c r="HZY1" s="749"/>
      <c r="HZZ1" s="749"/>
      <c r="IAA1" s="749"/>
      <c r="IAB1" s="749"/>
      <c r="IAC1" s="749"/>
      <c r="IAD1" s="749"/>
      <c r="IAE1" s="749"/>
      <c r="IAF1" s="749"/>
      <c r="IAG1" s="749"/>
      <c r="IAH1" s="749"/>
      <c r="IAI1" s="749"/>
      <c r="IAJ1" s="749"/>
      <c r="IAK1" s="749"/>
      <c r="IAL1" s="749"/>
      <c r="IAM1" s="749"/>
      <c r="IAN1" s="749"/>
      <c r="IAO1" s="749"/>
      <c r="IAP1" s="749"/>
      <c r="IAQ1" s="749"/>
      <c r="IAR1" s="749"/>
      <c r="IAS1" s="749"/>
      <c r="IAT1" s="749"/>
      <c r="IAU1" s="749"/>
      <c r="IAV1" s="749"/>
      <c r="IAW1" s="749"/>
      <c r="IAX1" s="749"/>
      <c r="IAY1" s="749"/>
      <c r="IAZ1" s="749"/>
      <c r="IBA1" s="749"/>
      <c r="IBB1" s="749"/>
      <c r="IBC1" s="749"/>
      <c r="IBD1" s="749"/>
      <c r="IBE1" s="749"/>
      <c r="IBF1" s="749"/>
      <c r="IBG1" s="749"/>
      <c r="IBH1" s="749"/>
      <c r="IBI1" s="749"/>
      <c r="IBJ1" s="749"/>
      <c r="IBK1" s="749"/>
      <c r="IBL1" s="749"/>
      <c r="IBM1" s="749"/>
      <c r="IBN1" s="749"/>
      <c r="IBO1" s="749"/>
      <c r="IBP1" s="749"/>
      <c r="IBQ1" s="749"/>
      <c r="IBR1" s="749"/>
      <c r="IBS1" s="749"/>
      <c r="IBT1" s="749"/>
      <c r="IBU1" s="749"/>
      <c r="IBV1" s="749"/>
      <c r="IBW1" s="749"/>
      <c r="IBX1" s="749"/>
      <c r="IBY1" s="749"/>
      <c r="IBZ1" s="749"/>
      <c r="ICA1" s="749"/>
      <c r="ICB1" s="749"/>
      <c r="ICC1" s="749"/>
      <c r="ICD1" s="749"/>
      <c r="ICE1" s="749"/>
      <c r="ICF1" s="749"/>
      <c r="ICG1" s="749"/>
      <c r="ICH1" s="749"/>
      <c r="ICI1" s="749"/>
      <c r="ICJ1" s="749"/>
      <c r="ICK1" s="749"/>
      <c r="ICL1" s="749"/>
      <c r="ICM1" s="749"/>
      <c r="ICN1" s="749"/>
      <c r="ICO1" s="749"/>
      <c r="ICP1" s="749"/>
      <c r="ICQ1" s="749"/>
      <c r="ICR1" s="749"/>
      <c r="ICS1" s="749"/>
      <c r="ICT1" s="749"/>
      <c r="ICU1" s="749"/>
      <c r="ICV1" s="749"/>
      <c r="ICW1" s="749"/>
      <c r="ICX1" s="749"/>
      <c r="ICY1" s="749"/>
      <c r="ICZ1" s="749"/>
      <c r="IDA1" s="749"/>
      <c r="IDB1" s="749"/>
      <c r="IDC1" s="749"/>
      <c r="IDD1" s="749"/>
      <c r="IDE1" s="749"/>
      <c r="IDF1" s="749"/>
      <c r="IDG1" s="749"/>
      <c r="IDH1" s="749"/>
      <c r="IDI1" s="749"/>
      <c r="IDJ1" s="749"/>
      <c r="IDK1" s="749"/>
      <c r="IDL1" s="749"/>
      <c r="IDM1" s="749"/>
      <c r="IDN1" s="749"/>
      <c r="IDO1" s="749"/>
      <c r="IDP1" s="749"/>
      <c r="IDQ1" s="749"/>
      <c r="IDR1" s="749"/>
      <c r="IDS1" s="749"/>
      <c r="IDT1" s="749"/>
      <c r="IDU1" s="749"/>
      <c r="IDV1" s="749"/>
      <c r="IDW1" s="749"/>
      <c r="IDX1" s="749"/>
      <c r="IDY1" s="749"/>
      <c r="IDZ1" s="749"/>
      <c r="IEA1" s="749"/>
      <c r="IEB1" s="749"/>
      <c r="IEC1" s="749"/>
      <c r="IED1" s="749"/>
      <c r="IEE1" s="749"/>
      <c r="IEF1" s="749"/>
      <c r="IEG1" s="749"/>
      <c r="IEH1" s="749"/>
      <c r="IEI1" s="749"/>
      <c r="IEJ1" s="749"/>
      <c r="IEK1" s="749"/>
      <c r="IEL1" s="749"/>
      <c r="IEM1" s="749"/>
      <c r="IEN1" s="749"/>
      <c r="IEO1" s="749"/>
      <c r="IEP1" s="749"/>
      <c r="IEQ1" s="749"/>
      <c r="IER1" s="749"/>
      <c r="IES1" s="749"/>
      <c r="IET1" s="749"/>
      <c r="IEU1" s="749"/>
      <c r="IEV1" s="749"/>
      <c r="IEW1" s="749"/>
      <c r="IEX1" s="749"/>
      <c r="IEY1" s="749"/>
      <c r="IEZ1" s="749"/>
      <c r="IFA1" s="749"/>
      <c r="IFB1" s="749"/>
      <c r="IFC1" s="749"/>
      <c r="IFD1" s="749"/>
      <c r="IFE1" s="749"/>
      <c r="IFF1" s="749"/>
      <c r="IFG1" s="749"/>
      <c r="IFH1" s="749"/>
      <c r="IFI1" s="749"/>
      <c r="IFJ1" s="749"/>
      <c r="IFK1" s="749"/>
      <c r="IFL1" s="749"/>
      <c r="IFM1" s="749"/>
      <c r="IFN1" s="749"/>
      <c r="IFO1" s="749"/>
      <c r="IFP1" s="749"/>
      <c r="IFQ1" s="749"/>
      <c r="IFR1" s="749"/>
      <c r="IFS1" s="749"/>
      <c r="IFT1" s="749"/>
      <c r="IFU1" s="749"/>
      <c r="IFV1" s="749"/>
      <c r="IFW1" s="749"/>
      <c r="IFX1" s="749"/>
      <c r="IFY1" s="749"/>
      <c r="IFZ1" s="749"/>
      <c r="IGA1" s="749"/>
      <c r="IGB1" s="749"/>
      <c r="IGC1" s="749"/>
      <c r="IGD1" s="749"/>
      <c r="IGE1" s="749"/>
      <c r="IGF1" s="749"/>
      <c r="IGG1" s="749"/>
      <c r="IGH1" s="749"/>
      <c r="IGI1" s="749"/>
      <c r="IGJ1" s="749"/>
      <c r="IGK1" s="749"/>
      <c r="IGL1" s="749"/>
      <c r="IGM1" s="749"/>
      <c r="IGN1" s="749"/>
      <c r="IGO1" s="749"/>
      <c r="IGP1" s="749"/>
      <c r="IGQ1" s="749"/>
      <c r="IGR1" s="749"/>
      <c r="IGS1" s="749"/>
      <c r="IGT1" s="749"/>
      <c r="IGU1" s="749"/>
      <c r="IGV1" s="749"/>
      <c r="IGW1" s="749"/>
      <c r="IGX1" s="749"/>
      <c r="IGY1" s="749"/>
      <c r="IGZ1" s="749"/>
      <c r="IHA1" s="749"/>
      <c r="IHB1" s="749"/>
      <c r="IHC1" s="749"/>
      <c r="IHD1" s="749"/>
      <c r="IHE1" s="749"/>
      <c r="IHF1" s="749"/>
      <c r="IHG1" s="749"/>
      <c r="IHH1" s="749"/>
      <c r="IHI1" s="749"/>
      <c r="IHJ1" s="749"/>
      <c r="IHK1" s="749"/>
      <c r="IHL1" s="749"/>
      <c r="IHM1" s="749"/>
      <c r="IHN1" s="749"/>
      <c r="IHO1" s="749"/>
      <c r="IHP1" s="749"/>
      <c r="IHQ1" s="749"/>
      <c r="IHR1" s="749"/>
      <c r="IHS1" s="749"/>
      <c r="IHT1" s="749"/>
      <c r="IHU1" s="749"/>
      <c r="IHV1" s="749"/>
      <c r="IHW1" s="749"/>
      <c r="IHX1" s="749"/>
      <c r="IHY1" s="749"/>
      <c r="IHZ1" s="749"/>
      <c r="IIA1" s="749"/>
      <c r="IIB1" s="749"/>
      <c r="IIC1" s="749"/>
      <c r="IID1" s="749"/>
      <c r="IIE1" s="749"/>
      <c r="IIF1" s="749"/>
      <c r="IIG1" s="749"/>
      <c r="IIH1" s="749"/>
      <c r="III1" s="749"/>
      <c r="IIJ1" s="749"/>
      <c r="IIK1" s="749"/>
      <c r="IIL1" s="749"/>
      <c r="IIM1" s="749"/>
      <c r="IIN1" s="749"/>
      <c r="IIO1" s="749"/>
      <c r="IIP1" s="749"/>
      <c r="IIQ1" s="749"/>
      <c r="IIR1" s="749"/>
      <c r="IIS1" s="749"/>
      <c r="IIT1" s="749"/>
      <c r="IIU1" s="749"/>
      <c r="IIV1" s="749"/>
      <c r="IIW1" s="749"/>
      <c r="IIX1" s="749"/>
      <c r="IIY1" s="749"/>
      <c r="IIZ1" s="749"/>
      <c r="IJA1" s="749"/>
      <c r="IJB1" s="749"/>
      <c r="IJC1" s="749"/>
      <c r="IJD1" s="749"/>
      <c r="IJE1" s="749"/>
      <c r="IJF1" s="749"/>
      <c r="IJG1" s="749"/>
      <c r="IJH1" s="749"/>
      <c r="IJI1" s="749"/>
      <c r="IJJ1" s="749"/>
      <c r="IJK1" s="749"/>
      <c r="IJL1" s="749"/>
      <c r="IJM1" s="749"/>
      <c r="IJN1" s="749"/>
      <c r="IJO1" s="749"/>
      <c r="IJP1" s="749"/>
      <c r="IJQ1" s="749"/>
      <c r="IJR1" s="749"/>
      <c r="IJS1" s="749"/>
      <c r="IJT1" s="749"/>
      <c r="IJU1" s="749"/>
      <c r="IJV1" s="749"/>
      <c r="IJW1" s="749"/>
      <c r="IJX1" s="749"/>
      <c r="IJY1" s="749"/>
      <c r="IJZ1" s="749"/>
      <c r="IKA1" s="749"/>
      <c r="IKB1" s="749"/>
      <c r="IKC1" s="749"/>
      <c r="IKD1" s="749"/>
      <c r="IKE1" s="749"/>
      <c r="IKF1" s="749"/>
      <c r="IKG1" s="749"/>
      <c r="IKH1" s="749"/>
      <c r="IKI1" s="749"/>
      <c r="IKJ1" s="749"/>
      <c r="IKK1" s="749"/>
      <c r="IKL1" s="749"/>
      <c r="IKM1" s="749"/>
      <c r="IKN1" s="749"/>
      <c r="IKO1" s="749"/>
      <c r="IKP1" s="749"/>
      <c r="IKQ1" s="749"/>
      <c r="IKR1" s="749"/>
      <c r="IKS1" s="749"/>
      <c r="IKT1" s="749"/>
      <c r="IKU1" s="749"/>
      <c r="IKV1" s="749"/>
      <c r="IKW1" s="749"/>
      <c r="IKX1" s="749"/>
      <c r="IKY1" s="749"/>
      <c r="IKZ1" s="749"/>
      <c r="ILA1" s="749"/>
      <c r="ILB1" s="749"/>
      <c r="ILC1" s="749"/>
      <c r="ILD1" s="749"/>
      <c r="ILE1" s="749"/>
      <c r="ILF1" s="749"/>
      <c r="ILG1" s="749"/>
      <c r="ILH1" s="749"/>
      <c r="ILI1" s="749"/>
      <c r="ILJ1" s="749"/>
      <c r="ILK1" s="749"/>
      <c r="ILL1" s="749"/>
      <c r="ILM1" s="749"/>
      <c r="ILN1" s="749"/>
      <c r="ILO1" s="749"/>
      <c r="ILP1" s="749"/>
      <c r="ILQ1" s="749"/>
      <c r="ILR1" s="749"/>
      <c r="ILS1" s="749"/>
      <c r="ILT1" s="749"/>
      <c r="ILU1" s="749"/>
      <c r="ILV1" s="749"/>
      <c r="ILW1" s="749"/>
      <c r="ILX1" s="749"/>
      <c r="ILY1" s="749"/>
      <c r="ILZ1" s="749"/>
      <c r="IMA1" s="749"/>
      <c r="IMB1" s="749"/>
      <c r="IMC1" s="749"/>
      <c r="IMD1" s="749"/>
      <c r="IME1" s="749"/>
      <c r="IMF1" s="749"/>
      <c r="IMG1" s="749"/>
      <c r="IMH1" s="749"/>
      <c r="IMI1" s="749"/>
      <c r="IMJ1" s="749"/>
      <c r="IMK1" s="749"/>
      <c r="IML1" s="749"/>
      <c r="IMM1" s="749"/>
      <c r="IMN1" s="749"/>
      <c r="IMO1" s="749"/>
      <c r="IMP1" s="749"/>
      <c r="IMQ1" s="749"/>
      <c r="IMR1" s="749"/>
      <c r="IMS1" s="749"/>
      <c r="IMT1" s="749"/>
      <c r="IMU1" s="749"/>
      <c r="IMV1" s="749"/>
      <c r="IMW1" s="749"/>
      <c r="IMX1" s="749"/>
      <c r="IMY1" s="749"/>
      <c r="IMZ1" s="749"/>
      <c r="INA1" s="749"/>
      <c r="INB1" s="749"/>
      <c r="INC1" s="749"/>
      <c r="IND1" s="749"/>
      <c r="INE1" s="749"/>
      <c r="INF1" s="749"/>
      <c r="ING1" s="749"/>
      <c r="INH1" s="749"/>
      <c r="INI1" s="749"/>
      <c r="INJ1" s="749"/>
      <c r="INK1" s="749"/>
      <c r="INL1" s="749"/>
      <c r="INM1" s="749"/>
      <c r="INN1" s="749"/>
      <c r="INO1" s="749"/>
      <c r="INP1" s="749"/>
      <c r="INQ1" s="749"/>
      <c r="INR1" s="749"/>
      <c r="INS1" s="749"/>
      <c r="INT1" s="749"/>
      <c r="INU1" s="749"/>
      <c r="INV1" s="749"/>
      <c r="INW1" s="749"/>
      <c r="INX1" s="749"/>
      <c r="INY1" s="749"/>
      <c r="INZ1" s="749"/>
      <c r="IOA1" s="749"/>
      <c r="IOB1" s="749"/>
      <c r="IOC1" s="749"/>
      <c r="IOD1" s="749"/>
      <c r="IOE1" s="749"/>
      <c r="IOF1" s="749"/>
      <c r="IOG1" s="749"/>
      <c r="IOH1" s="749"/>
      <c r="IOI1" s="749"/>
      <c r="IOJ1" s="749"/>
      <c r="IOK1" s="749"/>
      <c r="IOL1" s="749"/>
      <c r="IOM1" s="749"/>
      <c r="ION1" s="749"/>
      <c r="IOO1" s="749"/>
      <c r="IOP1" s="749"/>
      <c r="IOQ1" s="749"/>
      <c r="IOR1" s="749"/>
      <c r="IOS1" s="749"/>
      <c r="IOT1" s="749"/>
      <c r="IOU1" s="749"/>
      <c r="IOV1" s="749"/>
      <c r="IOW1" s="749"/>
      <c r="IOX1" s="749"/>
      <c r="IOY1" s="749"/>
      <c r="IOZ1" s="749"/>
      <c r="IPA1" s="749"/>
      <c r="IPB1" s="749"/>
      <c r="IPC1" s="749"/>
      <c r="IPD1" s="749"/>
      <c r="IPE1" s="749"/>
      <c r="IPF1" s="749"/>
      <c r="IPG1" s="749"/>
      <c r="IPH1" s="749"/>
      <c r="IPI1" s="749"/>
      <c r="IPJ1" s="749"/>
      <c r="IPK1" s="749"/>
      <c r="IPL1" s="749"/>
      <c r="IPM1" s="749"/>
      <c r="IPN1" s="749"/>
      <c r="IPO1" s="749"/>
      <c r="IPP1" s="749"/>
      <c r="IPQ1" s="749"/>
      <c r="IPR1" s="749"/>
      <c r="IPS1" s="749"/>
      <c r="IPT1" s="749"/>
      <c r="IPU1" s="749"/>
      <c r="IPV1" s="749"/>
      <c r="IPW1" s="749"/>
      <c r="IPX1" s="749"/>
      <c r="IPY1" s="749"/>
      <c r="IPZ1" s="749"/>
      <c r="IQA1" s="749"/>
      <c r="IQB1" s="749"/>
      <c r="IQC1" s="749"/>
      <c r="IQD1" s="749"/>
      <c r="IQE1" s="749"/>
      <c r="IQF1" s="749"/>
      <c r="IQG1" s="749"/>
      <c r="IQH1" s="749"/>
      <c r="IQI1" s="749"/>
      <c r="IQJ1" s="749"/>
      <c r="IQK1" s="749"/>
      <c r="IQL1" s="749"/>
      <c r="IQM1" s="749"/>
      <c r="IQN1" s="749"/>
      <c r="IQO1" s="749"/>
      <c r="IQP1" s="749"/>
      <c r="IQQ1" s="749"/>
      <c r="IQR1" s="749"/>
      <c r="IQS1" s="749"/>
      <c r="IQT1" s="749"/>
      <c r="IQU1" s="749"/>
      <c r="IQV1" s="749"/>
      <c r="IQW1" s="749"/>
      <c r="IQX1" s="749"/>
      <c r="IQY1" s="749"/>
      <c r="IQZ1" s="749"/>
      <c r="IRA1" s="749"/>
      <c r="IRB1" s="749"/>
      <c r="IRC1" s="749"/>
      <c r="IRD1" s="749"/>
      <c r="IRE1" s="749"/>
      <c r="IRF1" s="749"/>
      <c r="IRG1" s="749"/>
      <c r="IRH1" s="749"/>
      <c r="IRI1" s="749"/>
      <c r="IRJ1" s="749"/>
      <c r="IRK1" s="749"/>
      <c r="IRL1" s="749"/>
      <c r="IRM1" s="749"/>
      <c r="IRN1" s="749"/>
      <c r="IRO1" s="749"/>
      <c r="IRP1" s="749"/>
      <c r="IRQ1" s="749"/>
      <c r="IRR1" s="749"/>
      <c r="IRS1" s="749"/>
      <c r="IRT1" s="749"/>
      <c r="IRU1" s="749"/>
      <c r="IRV1" s="749"/>
      <c r="IRW1" s="749"/>
      <c r="IRX1" s="749"/>
      <c r="IRY1" s="749"/>
      <c r="IRZ1" s="749"/>
      <c r="ISA1" s="749"/>
      <c r="ISB1" s="749"/>
      <c r="ISC1" s="749"/>
      <c r="ISD1" s="749"/>
      <c r="ISE1" s="749"/>
      <c r="ISF1" s="749"/>
      <c r="ISG1" s="749"/>
      <c r="ISH1" s="749"/>
      <c r="ISI1" s="749"/>
      <c r="ISJ1" s="749"/>
      <c r="ISK1" s="749"/>
      <c r="ISL1" s="749"/>
      <c r="ISM1" s="749"/>
      <c r="ISN1" s="749"/>
      <c r="ISO1" s="749"/>
      <c r="ISP1" s="749"/>
      <c r="ISQ1" s="749"/>
      <c r="ISR1" s="749"/>
      <c r="ISS1" s="749"/>
      <c r="IST1" s="749"/>
      <c r="ISU1" s="749"/>
      <c r="ISV1" s="749"/>
      <c r="ISW1" s="749"/>
      <c r="ISX1" s="749"/>
      <c r="ISY1" s="749"/>
      <c r="ISZ1" s="749"/>
      <c r="ITA1" s="749"/>
      <c r="ITB1" s="749"/>
      <c r="ITC1" s="749"/>
      <c r="ITD1" s="749"/>
      <c r="ITE1" s="749"/>
      <c r="ITF1" s="749"/>
      <c r="ITG1" s="749"/>
      <c r="ITH1" s="749"/>
      <c r="ITI1" s="749"/>
      <c r="ITJ1" s="749"/>
      <c r="ITK1" s="749"/>
      <c r="ITL1" s="749"/>
      <c r="ITM1" s="749"/>
      <c r="ITN1" s="749"/>
      <c r="ITO1" s="749"/>
      <c r="ITP1" s="749"/>
      <c r="ITQ1" s="749"/>
      <c r="ITR1" s="749"/>
      <c r="ITS1" s="749"/>
      <c r="ITT1" s="749"/>
      <c r="ITU1" s="749"/>
      <c r="ITV1" s="749"/>
      <c r="ITW1" s="749"/>
      <c r="ITX1" s="749"/>
      <c r="ITY1" s="749"/>
      <c r="ITZ1" s="749"/>
      <c r="IUA1" s="749"/>
      <c r="IUB1" s="749"/>
      <c r="IUC1" s="749"/>
      <c r="IUD1" s="749"/>
      <c r="IUE1" s="749"/>
      <c r="IUF1" s="749"/>
      <c r="IUG1" s="749"/>
      <c r="IUH1" s="749"/>
      <c r="IUI1" s="749"/>
      <c r="IUJ1" s="749"/>
      <c r="IUK1" s="749"/>
      <c r="IUL1" s="749"/>
      <c r="IUM1" s="749"/>
      <c r="IUN1" s="749"/>
      <c r="IUO1" s="749"/>
      <c r="IUP1" s="749"/>
      <c r="IUQ1" s="749"/>
      <c r="IUR1" s="749"/>
      <c r="IUS1" s="749"/>
      <c r="IUT1" s="749"/>
      <c r="IUU1" s="749"/>
      <c r="IUV1" s="749"/>
      <c r="IUW1" s="749"/>
      <c r="IUX1" s="749"/>
      <c r="IUY1" s="749"/>
      <c r="IUZ1" s="749"/>
      <c r="IVA1" s="749"/>
      <c r="IVB1" s="749"/>
      <c r="IVC1" s="749"/>
      <c r="IVD1" s="749"/>
      <c r="IVE1" s="749"/>
      <c r="IVF1" s="749"/>
      <c r="IVG1" s="749"/>
      <c r="IVH1" s="749"/>
      <c r="IVI1" s="749"/>
      <c r="IVJ1" s="749"/>
      <c r="IVK1" s="749"/>
      <c r="IVL1" s="749"/>
      <c r="IVM1" s="749"/>
      <c r="IVN1" s="749"/>
      <c r="IVO1" s="749"/>
      <c r="IVP1" s="749"/>
      <c r="IVQ1" s="749"/>
      <c r="IVR1" s="749"/>
      <c r="IVS1" s="749"/>
      <c r="IVT1" s="749"/>
      <c r="IVU1" s="749"/>
      <c r="IVV1" s="749"/>
      <c r="IVW1" s="749"/>
      <c r="IVX1" s="749"/>
      <c r="IVY1" s="749"/>
      <c r="IVZ1" s="749"/>
      <c r="IWA1" s="749"/>
      <c r="IWB1" s="749"/>
      <c r="IWC1" s="749"/>
      <c r="IWD1" s="749"/>
      <c r="IWE1" s="749"/>
      <c r="IWF1" s="749"/>
      <c r="IWG1" s="749"/>
      <c r="IWH1" s="749"/>
      <c r="IWI1" s="749"/>
      <c r="IWJ1" s="749"/>
      <c r="IWK1" s="749"/>
      <c r="IWL1" s="749"/>
      <c r="IWM1" s="749"/>
      <c r="IWN1" s="749"/>
      <c r="IWO1" s="749"/>
      <c r="IWP1" s="749"/>
      <c r="IWQ1" s="749"/>
      <c r="IWR1" s="749"/>
      <c r="IWS1" s="749"/>
      <c r="IWT1" s="749"/>
      <c r="IWU1" s="749"/>
      <c r="IWV1" s="749"/>
      <c r="IWW1" s="749"/>
      <c r="IWX1" s="749"/>
      <c r="IWY1" s="749"/>
      <c r="IWZ1" s="749"/>
      <c r="IXA1" s="749"/>
      <c r="IXB1" s="749"/>
      <c r="IXC1" s="749"/>
      <c r="IXD1" s="749"/>
      <c r="IXE1" s="749"/>
      <c r="IXF1" s="749"/>
      <c r="IXG1" s="749"/>
      <c r="IXH1" s="749"/>
      <c r="IXI1" s="749"/>
      <c r="IXJ1" s="749"/>
      <c r="IXK1" s="749"/>
      <c r="IXL1" s="749"/>
      <c r="IXM1" s="749"/>
      <c r="IXN1" s="749"/>
      <c r="IXO1" s="749"/>
      <c r="IXP1" s="749"/>
      <c r="IXQ1" s="749"/>
      <c r="IXR1" s="749"/>
      <c r="IXS1" s="749"/>
      <c r="IXT1" s="749"/>
      <c r="IXU1" s="749"/>
      <c r="IXV1" s="749"/>
      <c r="IXW1" s="749"/>
      <c r="IXX1" s="749"/>
      <c r="IXY1" s="749"/>
      <c r="IXZ1" s="749"/>
      <c r="IYA1" s="749"/>
      <c r="IYB1" s="749"/>
      <c r="IYC1" s="749"/>
      <c r="IYD1" s="749"/>
      <c r="IYE1" s="749"/>
      <c r="IYF1" s="749"/>
      <c r="IYG1" s="749"/>
      <c r="IYH1" s="749"/>
      <c r="IYI1" s="749"/>
      <c r="IYJ1" s="749"/>
      <c r="IYK1" s="749"/>
      <c r="IYL1" s="749"/>
      <c r="IYM1" s="749"/>
      <c r="IYN1" s="749"/>
      <c r="IYO1" s="749"/>
      <c r="IYP1" s="749"/>
      <c r="IYQ1" s="749"/>
      <c r="IYR1" s="749"/>
      <c r="IYS1" s="749"/>
      <c r="IYT1" s="749"/>
      <c r="IYU1" s="749"/>
      <c r="IYV1" s="749"/>
      <c r="IYW1" s="749"/>
      <c r="IYX1" s="749"/>
      <c r="IYY1" s="749"/>
      <c r="IYZ1" s="749"/>
      <c r="IZA1" s="749"/>
      <c r="IZB1" s="749"/>
      <c r="IZC1" s="749"/>
      <c r="IZD1" s="749"/>
      <c r="IZE1" s="749"/>
      <c r="IZF1" s="749"/>
      <c r="IZG1" s="749"/>
      <c r="IZH1" s="749"/>
      <c r="IZI1" s="749"/>
      <c r="IZJ1" s="749"/>
      <c r="IZK1" s="749"/>
      <c r="IZL1" s="749"/>
      <c r="IZM1" s="749"/>
      <c r="IZN1" s="749"/>
      <c r="IZO1" s="749"/>
      <c r="IZP1" s="749"/>
      <c r="IZQ1" s="749"/>
      <c r="IZR1" s="749"/>
      <c r="IZS1" s="749"/>
      <c r="IZT1" s="749"/>
      <c r="IZU1" s="749"/>
      <c r="IZV1" s="749"/>
      <c r="IZW1" s="749"/>
      <c r="IZX1" s="749"/>
      <c r="IZY1" s="749"/>
      <c r="IZZ1" s="749"/>
      <c r="JAA1" s="749"/>
      <c r="JAB1" s="749"/>
      <c r="JAC1" s="749"/>
      <c r="JAD1" s="749"/>
      <c r="JAE1" s="749"/>
      <c r="JAF1" s="749"/>
      <c r="JAG1" s="749"/>
      <c r="JAH1" s="749"/>
      <c r="JAI1" s="749"/>
      <c r="JAJ1" s="749"/>
      <c r="JAK1" s="749"/>
      <c r="JAL1" s="749"/>
      <c r="JAM1" s="749"/>
      <c r="JAN1" s="749"/>
      <c r="JAO1" s="749"/>
      <c r="JAP1" s="749"/>
      <c r="JAQ1" s="749"/>
      <c r="JAR1" s="749"/>
      <c r="JAS1" s="749"/>
      <c r="JAT1" s="749"/>
      <c r="JAU1" s="749"/>
      <c r="JAV1" s="749"/>
      <c r="JAW1" s="749"/>
      <c r="JAX1" s="749"/>
      <c r="JAY1" s="749"/>
      <c r="JAZ1" s="749"/>
      <c r="JBA1" s="749"/>
      <c r="JBB1" s="749"/>
      <c r="JBC1" s="749"/>
      <c r="JBD1" s="749"/>
      <c r="JBE1" s="749"/>
      <c r="JBF1" s="749"/>
      <c r="JBG1" s="749"/>
      <c r="JBH1" s="749"/>
      <c r="JBI1" s="749"/>
      <c r="JBJ1" s="749"/>
      <c r="JBK1" s="749"/>
      <c r="JBL1" s="749"/>
      <c r="JBM1" s="749"/>
      <c r="JBN1" s="749"/>
      <c r="JBO1" s="749"/>
      <c r="JBP1" s="749"/>
      <c r="JBQ1" s="749"/>
      <c r="JBR1" s="749"/>
      <c r="JBS1" s="749"/>
      <c r="JBT1" s="749"/>
      <c r="JBU1" s="749"/>
      <c r="JBV1" s="749"/>
      <c r="JBW1" s="749"/>
      <c r="JBX1" s="749"/>
      <c r="JBY1" s="749"/>
      <c r="JBZ1" s="749"/>
      <c r="JCA1" s="749"/>
      <c r="JCB1" s="749"/>
      <c r="JCC1" s="749"/>
      <c r="JCD1" s="749"/>
      <c r="JCE1" s="749"/>
      <c r="JCF1" s="749"/>
      <c r="JCG1" s="749"/>
      <c r="JCH1" s="749"/>
      <c r="JCI1" s="749"/>
      <c r="JCJ1" s="749"/>
      <c r="JCK1" s="749"/>
      <c r="JCL1" s="749"/>
      <c r="JCM1" s="749"/>
      <c r="JCN1" s="749"/>
      <c r="JCO1" s="749"/>
      <c r="JCP1" s="749"/>
      <c r="JCQ1" s="749"/>
      <c r="JCR1" s="749"/>
      <c r="JCS1" s="749"/>
      <c r="JCT1" s="749"/>
      <c r="JCU1" s="749"/>
      <c r="JCV1" s="749"/>
      <c r="JCW1" s="749"/>
      <c r="JCX1" s="749"/>
      <c r="JCY1" s="749"/>
      <c r="JCZ1" s="749"/>
      <c r="JDA1" s="749"/>
      <c r="JDB1" s="749"/>
      <c r="JDC1" s="749"/>
      <c r="JDD1" s="749"/>
      <c r="JDE1" s="749"/>
      <c r="JDF1" s="749"/>
      <c r="JDG1" s="749"/>
      <c r="JDH1" s="749"/>
      <c r="JDI1" s="749"/>
      <c r="JDJ1" s="749"/>
      <c r="JDK1" s="749"/>
      <c r="JDL1" s="749"/>
      <c r="JDM1" s="749"/>
      <c r="JDN1" s="749"/>
      <c r="JDO1" s="749"/>
      <c r="JDP1" s="749"/>
      <c r="JDQ1" s="749"/>
      <c r="JDR1" s="749"/>
      <c r="JDS1" s="749"/>
      <c r="JDT1" s="749"/>
      <c r="JDU1" s="749"/>
      <c r="JDV1" s="749"/>
      <c r="JDW1" s="749"/>
      <c r="JDX1" s="749"/>
      <c r="JDY1" s="749"/>
      <c r="JDZ1" s="749"/>
      <c r="JEA1" s="749"/>
      <c r="JEB1" s="749"/>
      <c r="JEC1" s="749"/>
      <c r="JED1" s="749"/>
      <c r="JEE1" s="749"/>
      <c r="JEF1" s="749"/>
      <c r="JEG1" s="749"/>
      <c r="JEH1" s="749"/>
      <c r="JEI1" s="749"/>
      <c r="JEJ1" s="749"/>
      <c r="JEK1" s="749"/>
      <c r="JEL1" s="749"/>
      <c r="JEM1" s="749"/>
      <c r="JEN1" s="749"/>
      <c r="JEO1" s="749"/>
      <c r="JEP1" s="749"/>
      <c r="JEQ1" s="749"/>
      <c r="JER1" s="749"/>
      <c r="JES1" s="749"/>
      <c r="JET1" s="749"/>
      <c r="JEU1" s="749"/>
      <c r="JEV1" s="749"/>
      <c r="JEW1" s="749"/>
      <c r="JEX1" s="749"/>
      <c r="JEY1" s="749"/>
      <c r="JEZ1" s="749"/>
      <c r="JFA1" s="749"/>
      <c r="JFB1" s="749"/>
      <c r="JFC1" s="749"/>
      <c r="JFD1" s="749"/>
      <c r="JFE1" s="749"/>
      <c r="JFF1" s="749"/>
      <c r="JFG1" s="749"/>
      <c r="JFH1" s="749"/>
      <c r="JFI1" s="749"/>
      <c r="JFJ1" s="749"/>
      <c r="JFK1" s="749"/>
      <c r="JFL1" s="749"/>
      <c r="JFM1" s="749"/>
      <c r="JFN1" s="749"/>
      <c r="JFO1" s="749"/>
      <c r="JFP1" s="749"/>
      <c r="JFQ1" s="749"/>
      <c r="JFR1" s="749"/>
      <c r="JFS1" s="749"/>
      <c r="JFT1" s="749"/>
      <c r="JFU1" s="749"/>
      <c r="JFV1" s="749"/>
      <c r="JFW1" s="749"/>
      <c r="JFX1" s="749"/>
      <c r="JFY1" s="749"/>
      <c r="JFZ1" s="749"/>
      <c r="JGA1" s="749"/>
      <c r="JGB1" s="749"/>
      <c r="JGC1" s="749"/>
      <c r="JGD1" s="749"/>
      <c r="JGE1" s="749"/>
      <c r="JGF1" s="749"/>
      <c r="JGG1" s="749"/>
      <c r="JGH1" s="749"/>
      <c r="JGI1" s="749"/>
      <c r="JGJ1" s="749"/>
      <c r="JGK1" s="749"/>
      <c r="JGL1" s="749"/>
      <c r="JGM1" s="749"/>
      <c r="JGN1" s="749"/>
      <c r="JGO1" s="749"/>
      <c r="JGP1" s="749"/>
      <c r="JGQ1" s="749"/>
      <c r="JGR1" s="749"/>
      <c r="JGS1" s="749"/>
      <c r="JGT1" s="749"/>
      <c r="JGU1" s="749"/>
      <c r="JGV1" s="749"/>
      <c r="JGW1" s="749"/>
      <c r="JGX1" s="749"/>
      <c r="JGY1" s="749"/>
      <c r="JGZ1" s="749"/>
      <c r="JHA1" s="749"/>
      <c r="JHB1" s="749"/>
      <c r="JHC1" s="749"/>
      <c r="JHD1" s="749"/>
      <c r="JHE1" s="749"/>
      <c r="JHF1" s="749"/>
      <c r="JHG1" s="749"/>
      <c r="JHH1" s="749"/>
      <c r="JHI1" s="749"/>
      <c r="JHJ1" s="749"/>
      <c r="JHK1" s="749"/>
      <c r="JHL1" s="749"/>
      <c r="JHM1" s="749"/>
      <c r="JHN1" s="749"/>
      <c r="JHO1" s="749"/>
      <c r="JHP1" s="749"/>
      <c r="JHQ1" s="749"/>
      <c r="JHR1" s="749"/>
      <c r="JHS1" s="749"/>
      <c r="JHT1" s="749"/>
      <c r="JHU1" s="749"/>
      <c r="JHV1" s="749"/>
      <c r="JHW1" s="749"/>
      <c r="JHX1" s="749"/>
      <c r="JHY1" s="749"/>
      <c r="JHZ1" s="749"/>
      <c r="JIA1" s="749"/>
      <c r="JIB1" s="749"/>
      <c r="JIC1" s="749"/>
      <c r="JID1" s="749"/>
      <c r="JIE1" s="749"/>
      <c r="JIF1" s="749"/>
      <c r="JIG1" s="749"/>
      <c r="JIH1" s="749"/>
      <c r="JII1" s="749"/>
      <c r="JIJ1" s="749"/>
      <c r="JIK1" s="749"/>
      <c r="JIL1" s="749"/>
      <c r="JIM1" s="749"/>
      <c r="JIN1" s="749"/>
      <c r="JIO1" s="749"/>
      <c r="JIP1" s="749"/>
      <c r="JIQ1" s="749"/>
      <c r="JIR1" s="749"/>
      <c r="JIS1" s="749"/>
      <c r="JIT1" s="749"/>
      <c r="JIU1" s="749"/>
      <c r="JIV1" s="749"/>
      <c r="JIW1" s="749"/>
      <c r="JIX1" s="749"/>
      <c r="JIY1" s="749"/>
      <c r="JIZ1" s="749"/>
      <c r="JJA1" s="749"/>
      <c r="JJB1" s="749"/>
      <c r="JJC1" s="749"/>
      <c r="JJD1" s="749"/>
      <c r="JJE1" s="749"/>
      <c r="JJF1" s="749"/>
      <c r="JJG1" s="749"/>
      <c r="JJH1" s="749"/>
      <c r="JJI1" s="749"/>
      <c r="JJJ1" s="749"/>
      <c r="JJK1" s="749"/>
      <c r="JJL1" s="749"/>
      <c r="JJM1" s="749"/>
      <c r="JJN1" s="749"/>
      <c r="JJO1" s="749"/>
      <c r="JJP1" s="749"/>
      <c r="JJQ1" s="749"/>
      <c r="JJR1" s="749"/>
      <c r="JJS1" s="749"/>
      <c r="JJT1" s="749"/>
      <c r="JJU1" s="749"/>
      <c r="JJV1" s="749"/>
      <c r="JJW1" s="749"/>
      <c r="JJX1" s="749"/>
      <c r="JJY1" s="749"/>
      <c r="JJZ1" s="749"/>
      <c r="JKA1" s="749"/>
      <c r="JKB1" s="749"/>
      <c r="JKC1" s="749"/>
      <c r="JKD1" s="749"/>
      <c r="JKE1" s="749"/>
      <c r="JKF1" s="749"/>
      <c r="JKG1" s="749"/>
      <c r="JKH1" s="749"/>
      <c r="JKI1" s="749"/>
      <c r="JKJ1" s="749"/>
      <c r="JKK1" s="749"/>
      <c r="JKL1" s="749"/>
      <c r="JKM1" s="749"/>
      <c r="JKN1" s="749"/>
      <c r="JKO1" s="749"/>
      <c r="JKP1" s="749"/>
      <c r="JKQ1" s="749"/>
      <c r="JKR1" s="749"/>
      <c r="JKS1" s="749"/>
      <c r="JKT1" s="749"/>
      <c r="JKU1" s="749"/>
      <c r="JKV1" s="749"/>
      <c r="JKW1" s="749"/>
      <c r="JKX1" s="749"/>
      <c r="JKY1" s="749"/>
      <c r="JKZ1" s="749"/>
      <c r="JLA1" s="749"/>
      <c r="JLB1" s="749"/>
      <c r="JLC1" s="749"/>
      <c r="JLD1" s="749"/>
      <c r="JLE1" s="749"/>
      <c r="JLF1" s="749"/>
      <c r="JLG1" s="749"/>
      <c r="JLH1" s="749"/>
      <c r="JLI1" s="749"/>
      <c r="JLJ1" s="749"/>
      <c r="JLK1" s="749"/>
      <c r="JLL1" s="749"/>
      <c r="JLM1" s="749"/>
      <c r="JLN1" s="749"/>
      <c r="JLO1" s="749"/>
      <c r="JLP1" s="749"/>
      <c r="JLQ1" s="749"/>
      <c r="JLR1" s="749"/>
      <c r="JLS1" s="749"/>
      <c r="JLT1" s="749"/>
      <c r="JLU1" s="749"/>
      <c r="JLV1" s="749"/>
      <c r="JLW1" s="749"/>
      <c r="JLX1" s="749"/>
      <c r="JLY1" s="749"/>
      <c r="JLZ1" s="749"/>
      <c r="JMA1" s="749"/>
      <c r="JMB1" s="749"/>
      <c r="JMC1" s="749"/>
      <c r="JMD1" s="749"/>
      <c r="JME1" s="749"/>
      <c r="JMF1" s="749"/>
      <c r="JMG1" s="749"/>
      <c r="JMH1" s="749"/>
      <c r="JMI1" s="749"/>
      <c r="JMJ1" s="749"/>
      <c r="JMK1" s="749"/>
      <c r="JML1" s="749"/>
      <c r="JMM1" s="749"/>
      <c r="JMN1" s="749"/>
      <c r="JMO1" s="749"/>
      <c r="JMP1" s="749"/>
      <c r="JMQ1" s="749"/>
      <c r="JMR1" s="749"/>
      <c r="JMS1" s="749"/>
      <c r="JMT1" s="749"/>
      <c r="JMU1" s="749"/>
      <c r="JMV1" s="749"/>
      <c r="JMW1" s="749"/>
      <c r="JMX1" s="749"/>
      <c r="JMY1" s="749"/>
      <c r="JMZ1" s="749"/>
      <c r="JNA1" s="749"/>
      <c r="JNB1" s="749"/>
      <c r="JNC1" s="749"/>
      <c r="JND1" s="749"/>
      <c r="JNE1" s="749"/>
      <c r="JNF1" s="749"/>
      <c r="JNG1" s="749"/>
      <c r="JNH1" s="749"/>
      <c r="JNI1" s="749"/>
      <c r="JNJ1" s="749"/>
      <c r="JNK1" s="749"/>
      <c r="JNL1" s="749"/>
      <c r="JNM1" s="749"/>
      <c r="JNN1" s="749"/>
      <c r="JNO1" s="749"/>
      <c r="JNP1" s="749"/>
      <c r="JNQ1" s="749"/>
      <c r="JNR1" s="749"/>
      <c r="JNS1" s="749"/>
      <c r="JNT1" s="749"/>
      <c r="JNU1" s="749"/>
      <c r="JNV1" s="749"/>
      <c r="JNW1" s="749"/>
      <c r="JNX1" s="749"/>
      <c r="JNY1" s="749"/>
      <c r="JNZ1" s="749"/>
      <c r="JOA1" s="749"/>
      <c r="JOB1" s="749"/>
      <c r="JOC1" s="749"/>
      <c r="JOD1" s="749"/>
      <c r="JOE1" s="749"/>
      <c r="JOF1" s="749"/>
      <c r="JOG1" s="749"/>
      <c r="JOH1" s="749"/>
      <c r="JOI1" s="749"/>
      <c r="JOJ1" s="749"/>
      <c r="JOK1" s="749"/>
      <c r="JOL1" s="749"/>
      <c r="JOM1" s="749"/>
      <c r="JON1" s="749"/>
      <c r="JOO1" s="749"/>
      <c r="JOP1" s="749"/>
      <c r="JOQ1" s="749"/>
      <c r="JOR1" s="749"/>
      <c r="JOS1" s="749"/>
      <c r="JOT1" s="749"/>
      <c r="JOU1" s="749"/>
      <c r="JOV1" s="749"/>
      <c r="JOW1" s="749"/>
      <c r="JOX1" s="749"/>
      <c r="JOY1" s="749"/>
      <c r="JOZ1" s="749"/>
      <c r="JPA1" s="749"/>
      <c r="JPB1" s="749"/>
      <c r="JPC1" s="749"/>
      <c r="JPD1" s="749"/>
      <c r="JPE1" s="749"/>
      <c r="JPF1" s="749"/>
      <c r="JPG1" s="749"/>
      <c r="JPH1" s="749"/>
      <c r="JPI1" s="749"/>
      <c r="JPJ1" s="749"/>
      <c r="JPK1" s="749"/>
      <c r="JPL1" s="749"/>
      <c r="JPM1" s="749"/>
      <c r="JPN1" s="749"/>
      <c r="JPO1" s="749"/>
      <c r="JPP1" s="749"/>
      <c r="JPQ1" s="749"/>
      <c r="JPR1" s="749"/>
      <c r="JPS1" s="749"/>
      <c r="JPT1" s="749"/>
      <c r="JPU1" s="749"/>
      <c r="JPV1" s="749"/>
      <c r="JPW1" s="749"/>
      <c r="JPX1" s="749"/>
      <c r="JPY1" s="749"/>
      <c r="JPZ1" s="749"/>
      <c r="JQA1" s="749"/>
      <c r="JQB1" s="749"/>
      <c r="JQC1" s="749"/>
      <c r="JQD1" s="749"/>
      <c r="JQE1" s="749"/>
      <c r="JQF1" s="749"/>
      <c r="JQG1" s="749"/>
      <c r="JQH1" s="749"/>
      <c r="JQI1" s="749"/>
      <c r="JQJ1" s="749"/>
      <c r="JQK1" s="749"/>
      <c r="JQL1" s="749"/>
      <c r="JQM1" s="749"/>
      <c r="JQN1" s="749"/>
      <c r="JQO1" s="749"/>
      <c r="JQP1" s="749"/>
      <c r="JQQ1" s="749"/>
      <c r="JQR1" s="749"/>
      <c r="JQS1" s="749"/>
      <c r="JQT1" s="749"/>
      <c r="JQU1" s="749"/>
      <c r="JQV1" s="749"/>
      <c r="JQW1" s="749"/>
      <c r="JQX1" s="749"/>
      <c r="JQY1" s="749"/>
      <c r="JQZ1" s="749"/>
      <c r="JRA1" s="749"/>
      <c r="JRB1" s="749"/>
      <c r="JRC1" s="749"/>
      <c r="JRD1" s="749"/>
      <c r="JRE1" s="749"/>
      <c r="JRF1" s="749"/>
      <c r="JRG1" s="749"/>
      <c r="JRH1" s="749"/>
      <c r="JRI1" s="749"/>
      <c r="JRJ1" s="749"/>
      <c r="JRK1" s="749"/>
      <c r="JRL1" s="749"/>
      <c r="JRM1" s="749"/>
      <c r="JRN1" s="749"/>
      <c r="JRO1" s="749"/>
      <c r="JRP1" s="749"/>
      <c r="JRQ1" s="749"/>
      <c r="JRR1" s="749"/>
      <c r="JRS1" s="749"/>
      <c r="JRT1" s="749"/>
      <c r="JRU1" s="749"/>
      <c r="JRV1" s="749"/>
      <c r="JRW1" s="749"/>
      <c r="JRX1" s="749"/>
      <c r="JRY1" s="749"/>
      <c r="JRZ1" s="749"/>
      <c r="JSA1" s="749"/>
      <c r="JSB1" s="749"/>
      <c r="JSC1" s="749"/>
      <c r="JSD1" s="749"/>
      <c r="JSE1" s="749"/>
      <c r="JSF1" s="749"/>
      <c r="JSG1" s="749"/>
      <c r="JSH1" s="749"/>
      <c r="JSI1" s="749"/>
      <c r="JSJ1" s="749"/>
      <c r="JSK1" s="749"/>
      <c r="JSL1" s="749"/>
      <c r="JSM1" s="749"/>
      <c r="JSN1" s="749"/>
      <c r="JSO1" s="749"/>
      <c r="JSP1" s="749"/>
      <c r="JSQ1" s="749"/>
      <c r="JSR1" s="749"/>
      <c r="JSS1" s="749"/>
      <c r="JST1" s="749"/>
      <c r="JSU1" s="749"/>
      <c r="JSV1" s="749"/>
      <c r="JSW1" s="749"/>
      <c r="JSX1" s="749"/>
      <c r="JSY1" s="749"/>
      <c r="JSZ1" s="749"/>
      <c r="JTA1" s="749"/>
      <c r="JTB1" s="749"/>
      <c r="JTC1" s="749"/>
      <c r="JTD1" s="749"/>
      <c r="JTE1" s="749"/>
      <c r="JTF1" s="749"/>
      <c r="JTG1" s="749"/>
      <c r="JTH1" s="749"/>
      <c r="JTI1" s="749"/>
      <c r="JTJ1" s="749"/>
      <c r="JTK1" s="749"/>
      <c r="JTL1" s="749"/>
      <c r="JTM1" s="749"/>
      <c r="JTN1" s="749"/>
      <c r="JTO1" s="749"/>
      <c r="JTP1" s="749"/>
      <c r="JTQ1" s="749"/>
      <c r="JTR1" s="749"/>
      <c r="JTS1" s="749"/>
      <c r="JTT1" s="749"/>
      <c r="JTU1" s="749"/>
      <c r="JTV1" s="749"/>
      <c r="JTW1" s="749"/>
      <c r="JTX1" s="749"/>
      <c r="JTY1" s="749"/>
      <c r="JTZ1" s="749"/>
      <c r="JUA1" s="749"/>
      <c r="JUB1" s="749"/>
      <c r="JUC1" s="749"/>
      <c r="JUD1" s="749"/>
      <c r="JUE1" s="749"/>
      <c r="JUF1" s="749"/>
      <c r="JUG1" s="749"/>
      <c r="JUH1" s="749"/>
      <c r="JUI1" s="749"/>
      <c r="JUJ1" s="749"/>
      <c r="JUK1" s="749"/>
      <c r="JUL1" s="749"/>
      <c r="JUM1" s="749"/>
      <c r="JUN1" s="749"/>
      <c r="JUO1" s="749"/>
      <c r="JUP1" s="749"/>
      <c r="JUQ1" s="749"/>
      <c r="JUR1" s="749"/>
      <c r="JUS1" s="749"/>
      <c r="JUT1" s="749"/>
      <c r="JUU1" s="749"/>
      <c r="JUV1" s="749"/>
      <c r="JUW1" s="749"/>
      <c r="JUX1" s="749"/>
      <c r="JUY1" s="749"/>
      <c r="JUZ1" s="749"/>
      <c r="JVA1" s="749"/>
      <c r="JVB1" s="749"/>
      <c r="JVC1" s="749"/>
      <c r="JVD1" s="749"/>
      <c r="JVE1" s="749"/>
      <c r="JVF1" s="749"/>
      <c r="JVG1" s="749"/>
      <c r="JVH1" s="749"/>
      <c r="JVI1" s="749"/>
      <c r="JVJ1" s="749"/>
      <c r="JVK1" s="749"/>
      <c r="JVL1" s="749"/>
      <c r="JVM1" s="749"/>
      <c r="JVN1" s="749"/>
      <c r="JVO1" s="749"/>
      <c r="JVP1" s="749"/>
      <c r="JVQ1" s="749"/>
      <c r="JVR1" s="749"/>
      <c r="JVS1" s="749"/>
      <c r="JVT1" s="749"/>
      <c r="JVU1" s="749"/>
      <c r="JVV1" s="749"/>
      <c r="JVW1" s="749"/>
      <c r="JVX1" s="749"/>
      <c r="JVY1" s="749"/>
      <c r="JVZ1" s="749"/>
      <c r="JWA1" s="749"/>
      <c r="JWB1" s="749"/>
      <c r="JWC1" s="749"/>
      <c r="JWD1" s="749"/>
      <c r="JWE1" s="749"/>
      <c r="JWF1" s="749"/>
      <c r="JWG1" s="749"/>
      <c r="JWH1" s="749"/>
      <c r="JWI1" s="749"/>
      <c r="JWJ1" s="749"/>
      <c r="JWK1" s="749"/>
      <c r="JWL1" s="749"/>
      <c r="JWM1" s="749"/>
      <c r="JWN1" s="749"/>
      <c r="JWO1" s="749"/>
      <c r="JWP1" s="749"/>
      <c r="JWQ1" s="749"/>
      <c r="JWR1" s="749"/>
      <c r="JWS1" s="749"/>
      <c r="JWT1" s="749"/>
      <c r="JWU1" s="749"/>
      <c r="JWV1" s="749"/>
      <c r="JWW1" s="749"/>
      <c r="JWX1" s="749"/>
      <c r="JWY1" s="749"/>
      <c r="JWZ1" s="749"/>
      <c r="JXA1" s="749"/>
      <c r="JXB1" s="749"/>
      <c r="JXC1" s="749"/>
      <c r="JXD1" s="749"/>
      <c r="JXE1" s="749"/>
      <c r="JXF1" s="749"/>
      <c r="JXG1" s="749"/>
      <c r="JXH1" s="749"/>
      <c r="JXI1" s="749"/>
      <c r="JXJ1" s="749"/>
      <c r="JXK1" s="749"/>
      <c r="JXL1" s="749"/>
      <c r="JXM1" s="749"/>
      <c r="JXN1" s="749"/>
      <c r="JXO1" s="749"/>
      <c r="JXP1" s="749"/>
      <c r="JXQ1" s="749"/>
      <c r="JXR1" s="749"/>
      <c r="JXS1" s="749"/>
      <c r="JXT1" s="749"/>
      <c r="JXU1" s="749"/>
      <c r="JXV1" s="749"/>
      <c r="JXW1" s="749"/>
      <c r="JXX1" s="749"/>
      <c r="JXY1" s="749"/>
      <c r="JXZ1" s="749"/>
      <c r="JYA1" s="749"/>
      <c r="JYB1" s="749"/>
      <c r="JYC1" s="749"/>
      <c r="JYD1" s="749"/>
      <c r="JYE1" s="749"/>
      <c r="JYF1" s="749"/>
      <c r="JYG1" s="749"/>
      <c r="JYH1" s="749"/>
      <c r="JYI1" s="749"/>
      <c r="JYJ1" s="749"/>
      <c r="JYK1" s="749"/>
      <c r="JYL1" s="749"/>
      <c r="JYM1" s="749"/>
      <c r="JYN1" s="749"/>
      <c r="JYO1" s="749"/>
      <c r="JYP1" s="749"/>
      <c r="JYQ1" s="749"/>
      <c r="JYR1" s="749"/>
      <c r="JYS1" s="749"/>
      <c r="JYT1" s="749"/>
      <c r="JYU1" s="749"/>
      <c r="JYV1" s="749"/>
      <c r="JYW1" s="749"/>
      <c r="JYX1" s="749"/>
      <c r="JYY1" s="749"/>
      <c r="JYZ1" s="749"/>
      <c r="JZA1" s="749"/>
      <c r="JZB1" s="749"/>
      <c r="JZC1" s="749"/>
      <c r="JZD1" s="749"/>
      <c r="JZE1" s="749"/>
      <c r="JZF1" s="749"/>
      <c r="JZG1" s="749"/>
      <c r="JZH1" s="749"/>
      <c r="JZI1" s="749"/>
      <c r="JZJ1" s="749"/>
      <c r="JZK1" s="749"/>
      <c r="JZL1" s="749"/>
      <c r="JZM1" s="749"/>
      <c r="JZN1" s="749"/>
      <c r="JZO1" s="749"/>
      <c r="JZP1" s="749"/>
      <c r="JZQ1" s="749"/>
      <c r="JZR1" s="749"/>
      <c r="JZS1" s="749"/>
      <c r="JZT1" s="749"/>
      <c r="JZU1" s="749"/>
      <c r="JZV1" s="749"/>
      <c r="JZW1" s="749"/>
      <c r="JZX1" s="749"/>
      <c r="JZY1" s="749"/>
      <c r="JZZ1" s="749"/>
      <c r="KAA1" s="749"/>
      <c r="KAB1" s="749"/>
      <c r="KAC1" s="749"/>
      <c r="KAD1" s="749"/>
      <c r="KAE1" s="749"/>
      <c r="KAF1" s="749"/>
      <c r="KAG1" s="749"/>
      <c r="KAH1" s="749"/>
      <c r="KAI1" s="749"/>
      <c r="KAJ1" s="749"/>
      <c r="KAK1" s="749"/>
      <c r="KAL1" s="749"/>
      <c r="KAM1" s="749"/>
      <c r="KAN1" s="749"/>
      <c r="KAO1" s="749"/>
      <c r="KAP1" s="749"/>
      <c r="KAQ1" s="749"/>
      <c r="KAR1" s="749"/>
      <c r="KAS1" s="749"/>
      <c r="KAT1" s="749"/>
      <c r="KAU1" s="749"/>
      <c r="KAV1" s="749"/>
      <c r="KAW1" s="749"/>
      <c r="KAX1" s="749"/>
      <c r="KAY1" s="749"/>
      <c r="KAZ1" s="749"/>
      <c r="KBA1" s="749"/>
      <c r="KBB1" s="749"/>
      <c r="KBC1" s="749"/>
      <c r="KBD1" s="749"/>
      <c r="KBE1" s="749"/>
      <c r="KBF1" s="749"/>
      <c r="KBG1" s="749"/>
      <c r="KBH1" s="749"/>
      <c r="KBI1" s="749"/>
      <c r="KBJ1" s="749"/>
      <c r="KBK1" s="749"/>
      <c r="KBL1" s="749"/>
      <c r="KBM1" s="749"/>
      <c r="KBN1" s="749"/>
      <c r="KBO1" s="749"/>
      <c r="KBP1" s="749"/>
      <c r="KBQ1" s="749"/>
      <c r="KBR1" s="749"/>
      <c r="KBS1" s="749"/>
      <c r="KBT1" s="749"/>
      <c r="KBU1" s="749"/>
      <c r="KBV1" s="749"/>
      <c r="KBW1" s="749"/>
      <c r="KBX1" s="749"/>
      <c r="KBY1" s="749"/>
      <c r="KBZ1" s="749"/>
      <c r="KCA1" s="749"/>
      <c r="KCB1" s="749"/>
      <c r="KCC1" s="749"/>
      <c r="KCD1" s="749"/>
      <c r="KCE1" s="749"/>
      <c r="KCF1" s="749"/>
      <c r="KCG1" s="749"/>
      <c r="KCH1" s="749"/>
      <c r="KCI1" s="749"/>
      <c r="KCJ1" s="749"/>
      <c r="KCK1" s="749"/>
      <c r="KCL1" s="749"/>
      <c r="KCM1" s="749"/>
      <c r="KCN1" s="749"/>
      <c r="KCO1" s="749"/>
      <c r="KCP1" s="749"/>
      <c r="KCQ1" s="749"/>
      <c r="KCR1" s="749"/>
      <c r="KCS1" s="749"/>
      <c r="KCT1" s="749"/>
      <c r="KCU1" s="749"/>
      <c r="KCV1" s="749"/>
      <c r="KCW1" s="749"/>
      <c r="KCX1" s="749"/>
      <c r="KCY1" s="749"/>
      <c r="KCZ1" s="749"/>
      <c r="KDA1" s="749"/>
      <c r="KDB1" s="749"/>
      <c r="KDC1" s="749"/>
      <c r="KDD1" s="749"/>
      <c r="KDE1" s="749"/>
      <c r="KDF1" s="749"/>
      <c r="KDG1" s="749"/>
      <c r="KDH1" s="749"/>
      <c r="KDI1" s="749"/>
      <c r="KDJ1" s="749"/>
      <c r="KDK1" s="749"/>
      <c r="KDL1" s="749"/>
      <c r="KDM1" s="749"/>
      <c r="KDN1" s="749"/>
      <c r="KDO1" s="749"/>
      <c r="KDP1" s="749"/>
      <c r="KDQ1" s="749"/>
      <c r="KDR1" s="749"/>
      <c r="KDS1" s="749"/>
      <c r="KDT1" s="749"/>
      <c r="KDU1" s="749"/>
      <c r="KDV1" s="749"/>
      <c r="KDW1" s="749"/>
      <c r="KDX1" s="749"/>
      <c r="KDY1" s="749"/>
      <c r="KDZ1" s="749"/>
      <c r="KEA1" s="749"/>
      <c r="KEB1" s="749"/>
      <c r="KEC1" s="749"/>
      <c r="KED1" s="749"/>
      <c r="KEE1" s="749"/>
      <c r="KEF1" s="749"/>
      <c r="KEG1" s="749"/>
      <c r="KEH1" s="749"/>
      <c r="KEI1" s="749"/>
      <c r="KEJ1" s="749"/>
      <c r="KEK1" s="749"/>
      <c r="KEL1" s="749"/>
      <c r="KEM1" s="749"/>
      <c r="KEN1" s="749"/>
      <c r="KEO1" s="749"/>
      <c r="KEP1" s="749"/>
      <c r="KEQ1" s="749"/>
      <c r="KER1" s="749"/>
      <c r="KES1" s="749"/>
      <c r="KET1" s="749"/>
      <c r="KEU1" s="749"/>
      <c r="KEV1" s="749"/>
      <c r="KEW1" s="749"/>
      <c r="KEX1" s="749"/>
      <c r="KEY1" s="749"/>
      <c r="KEZ1" s="749"/>
      <c r="KFA1" s="749"/>
      <c r="KFB1" s="749"/>
      <c r="KFC1" s="749"/>
      <c r="KFD1" s="749"/>
      <c r="KFE1" s="749"/>
      <c r="KFF1" s="749"/>
      <c r="KFG1" s="749"/>
      <c r="KFH1" s="749"/>
      <c r="KFI1" s="749"/>
      <c r="KFJ1" s="749"/>
      <c r="KFK1" s="749"/>
      <c r="KFL1" s="749"/>
      <c r="KFM1" s="749"/>
      <c r="KFN1" s="749"/>
      <c r="KFO1" s="749"/>
      <c r="KFP1" s="749"/>
      <c r="KFQ1" s="749"/>
      <c r="KFR1" s="749"/>
      <c r="KFS1" s="749"/>
      <c r="KFT1" s="749"/>
      <c r="KFU1" s="749"/>
      <c r="KFV1" s="749"/>
      <c r="KFW1" s="749"/>
      <c r="KFX1" s="749"/>
      <c r="KFY1" s="749"/>
      <c r="KFZ1" s="749"/>
      <c r="KGA1" s="749"/>
      <c r="KGB1" s="749"/>
      <c r="KGC1" s="749"/>
      <c r="KGD1" s="749"/>
      <c r="KGE1" s="749"/>
      <c r="KGF1" s="749"/>
      <c r="KGG1" s="749"/>
      <c r="KGH1" s="749"/>
      <c r="KGI1" s="749"/>
      <c r="KGJ1" s="749"/>
      <c r="KGK1" s="749"/>
      <c r="KGL1" s="749"/>
      <c r="KGM1" s="749"/>
      <c r="KGN1" s="749"/>
      <c r="KGO1" s="749"/>
      <c r="KGP1" s="749"/>
      <c r="KGQ1" s="749"/>
      <c r="KGR1" s="749"/>
      <c r="KGS1" s="749"/>
      <c r="KGT1" s="749"/>
      <c r="KGU1" s="749"/>
      <c r="KGV1" s="749"/>
      <c r="KGW1" s="749"/>
      <c r="KGX1" s="749"/>
      <c r="KGY1" s="749"/>
      <c r="KGZ1" s="749"/>
      <c r="KHA1" s="749"/>
      <c r="KHB1" s="749"/>
      <c r="KHC1" s="749"/>
      <c r="KHD1" s="749"/>
      <c r="KHE1" s="749"/>
      <c r="KHF1" s="749"/>
      <c r="KHG1" s="749"/>
      <c r="KHH1" s="749"/>
      <c r="KHI1" s="749"/>
      <c r="KHJ1" s="749"/>
      <c r="KHK1" s="749"/>
      <c r="KHL1" s="749"/>
      <c r="KHM1" s="749"/>
      <c r="KHN1" s="749"/>
      <c r="KHO1" s="749"/>
      <c r="KHP1" s="749"/>
      <c r="KHQ1" s="749"/>
      <c r="KHR1" s="749"/>
      <c r="KHS1" s="749"/>
      <c r="KHT1" s="749"/>
      <c r="KHU1" s="749"/>
      <c r="KHV1" s="749"/>
      <c r="KHW1" s="749"/>
      <c r="KHX1" s="749"/>
      <c r="KHY1" s="749"/>
      <c r="KHZ1" s="749"/>
      <c r="KIA1" s="749"/>
      <c r="KIB1" s="749"/>
      <c r="KIC1" s="749"/>
      <c r="KID1" s="749"/>
      <c r="KIE1" s="749"/>
      <c r="KIF1" s="749"/>
      <c r="KIG1" s="749"/>
      <c r="KIH1" s="749"/>
      <c r="KII1" s="749"/>
      <c r="KIJ1" s="749"/>
      <c r="KIK1" s="749"/>
      <c r="KIL1" s="749"/>
      <c r="KIM1" s="749"/>
      <c r="KIN1" s="749"/>
      <c r="KIO1" s="749"/>
      <c r="KIP1" s="749"/>
      <c r="KIQ1" s="749"/>
      <c r="KIR1" s="749"/>
      <c r="KIS1" s="749"/>
      <c r="KIT1" s="749"/>
      <c r="KIU1" s="749"/>
      <c r="KIV1" s="749"/>
      <c r="KIW1" s="749"/>
      <c r="KIX1" s="749"/>
      <c r="KIY1" s="749"/>
      <c r="KIZ1" s="749"/>
      <c r="KJA1" s="749"/>
      <c r="KJB1" s="749"/>
      <c r="KJC1" s="749"/>
      <c r="KJD1" s="749"/>
      <c r="KJE1" s="749"/>
      <c r="KJF1" s="749"/>
      <c r="KJG1" s="749"/>
      <c r="KJH1" s="749"/>
      <c r="KJI1" s="749"/>
      <c r="KJJ1" s="749"/>
      <c r="KJK1" s="749"/>
      <c r="KJL1" s="749"/>
      <c r="KJM1" s="749"/>
      <c r="KJN1" s="749"/>
      <c r="KJO1" s="749"/>
      <c r="KJP1" s="749"/>
      <c r="KJQ1" s="749"/>
      <c r="KJR1" s="749"/>
      <c r="KJS1" s="749"/>
      <c r="KJT1" s="749"/>
      <c r="KJU1" s="749"/>
      <c r="KJV1" s="749"/>
      <c r="KJW1" s="749"/>
      <c r="KJX1" s="749"/>
      <c r="KJY1" s="749"/>
      <c r="KJZ1" s="749"/>
      <c r="KKA1" s="749"/>
      <c r="KKB1" s="749"/>
      <c r="KKC1" s="749"/>
      <c r="KKD1" s="749"/>
      <c r="KKE1" s="749"/>
      <c r="KKF1" s="749"/>
      <c r="KKG1" s="749"/>
      <c r="KKH1" s="749"/>
      <c r="KKI1" s="749"/>
      <c r="KKJ1" s="749"/>
      <c r="KKK1" s="749"/>
      <c r="KKL1" s="749"/>
      <c r="KKM1" s="749"/>
      <c r="KKN1" s="749"/>
      <c r="KKO1" s="749"/>
      <c r="KKP1" s="749"/>
      <c r="KKQ1" s="749"/>
      <c r="KKR1" s="749"/>
      <c r="KKS1" s="749"/>
      <c r="KKT1" s="749"/>
      <c r="KKU1" s="749"/>
      <c r="KKV1" s="749"/>
      <c r="KKW1" s="749"/>
      <c r="KKX1" s="749"/>
      <c r="KKY1" s="749"/>
      <c r="KKZ1" s="749"/>
      <c r="KLA1" s="749"/>
      <c r="KLB1" s="749"/>
      <c r="KLC1" s="749"/>
      <c r="KLD1" s="749"/>
      <c r="KLE1" s="749"/>
      <c r="KLF1" s="749"/>
      <c r="KLG1" s="749"/>
      <c r="KLH1" s="749"/>
      <c r="KLI1" s="749"/>
      <c r="KLJ1" s="749"/>
      <c r="KLK1" s="749"/>
      <c r="KLL1" s="749"/>
      <c r="KLM1" s="749"/>
      <c r="KLN1" s="749"/>
      <c r="KLO1" s="749"/>
      <c r="KLP1" s="749"/>
      <c r="KLQ1" s="749"/>
      <c r="KLR1" s="749"/>
      <c r="KLS1" s="749"/>
      <c r="KLT1" s="749"/>
      <c r="KLU1" s="749"/>
      <c r="KLV1" s="749"/>
      <c r="KLW1" s="749"/>
      <c r="KLX1" s="749"/>
      <c r="KLY1" s="749"/>
      <c r="KLZ1" s="749"/>
      <c r="KMA1" s="749"/>
      <c r="KMB1" s="749"/>
      <c r="KMC1" s="749"/>
      <c r="KMD1" s="749"/>
      <c r="KME1" s="749"/>
      <c r="KMF1" s="749"/>
      <c r="KMG1" s="749"/>
      <c r="KMH1" s="749"/>
      <c r="KMI1" s="749"/>
      <c r="KMJ1" s="749"/>
      <c r="KMK1" s="749"/>
      <c r="KML1" s="749"/>
      <c r="KMM1" s="749"/>
      <c r="KMN1" s="749"/>
      <c r="KMO1" s="749"/>
      <c r="KMP1" s="749"/>
      <c r="KMQ1" s="749"/>
      <c r="KMR1" s="749"/>
      <c r="KMS1" s="749"/>
      <c r="KMT1" s="749"/>
      <c r="KMU1" s="749"/>
      <c r="KMV1" s="749"/>
      <c r="KMW1" s="749"/>
      <c r="KMX1" s="749"/>
      <c r="KMY1" s="749"/>
      <c r="KMZ1" s="749"/>
      <c r="KNA1" s="749"/>
      <c r="KNB1" s="749"/>
      <c r="KNC1" s="749"/>
      <c r="KND1" s="749"/>
      <c r="KNE1" s="749"/>
      <c r="KNF1" s="749"/>
      <c r="KNG1" s="749"/>
      <c r="KNH1" s="749"/>
      <c r="KNI1" s="749"/>
      <c r="KNJ1" s="749"/>
      <c r="KNK1" s="749"/>
      <c r="KNL1" s="749"/>
      <c r="KNM1" s="749"/>
      <c r="KNN1" s="749"/>
      <c r="KNO1" s="749"/>
      <c r="KNP1" s="749"/>
      <c r="KNQ1" s="749"/>
      <c r="KNR1" s="749"/>
      <c r="KNS1" s="749"/>
      <c r="KNT1" s="749"/>
      <c r="KNU1" s="749"/>
      <c r="KNV1" s="749"/>
      <c r="KNW1" s="749"/>
      <c r="KNX1" s="749"/>
      <c r="KNY1" s="749"/>
      <c r="KNZ1" s="749"/>
      <c r="KOA1" s="749"/>
      <c r="KOB1" s="749"/>
      <c r="KOC1" s="749"/>
      <c r="KOD1" s="749"/>
      <c r="KOE1" s="749"/>
      <c r="KOF1" s="749"/>
      <c r="KOG1" s="749"/>
      <c r="KOH1" s="749"/>
      <c r="KOI1" s="749"/>
      <c r="KOJ1" s="749"/>
      <c r="KOK1" s="749"/>
      <c r="KOL1" s="749"/>
      <c r="KOM1" s="749"/>
      <c r="KON1" s="749"/>
      <c r="KOO1" s="749"/>
      <c r="KOP1" s="749"/>
      <c r="KOQ1" s="749"/>
      <c r="KOR1" s="749"/>
      <c r="KOS1" s="749"/>
      <c r="KOT1" s="749"/>
      <c r="KOU1" s="749"/>
      <c r="KOV1" s="749"/>
      <c r="KOW1" s="749"/>
      <c r="KOX1" s="749"/>
      <c r="KOY1" s="749"/>
      <c r="KOZ1" s="749"/>
      <c r="KPA1" s="749"/>
      <c r="KPB1" s="749"/>
      <c r="KPC1" s="749"/>
      <c r="KPD1" s="749"/>
      <c r="KPE1" s="749"/>
      <c r="KPF1" s="749"/>
      <c r="KPG1" s="749"/>
      <c r="KPH1" s="749"/>
      <c r="KPI1" s="749"/>
      <c r="KPJ1" s="749"/>
      <c r="KPK1" s="749"/>
      <c r="KPL1" s="749"/>
      <c r="KPM1" s="749"/>
      <c r="KPN1" s="749"/>
      <c r="KPO1" s="749"/>
      <c r="KPP1" s="749"/>
      <c r="KPQ1" s="749"/>
      <c r="KPR1" s="749"/>
      <c r="KPS1" s="749"/>
      <c r="KPT1" s="749"/>
      <c r="KPU1" s="749"/>
      <c r="KPV1" s="749"/>
      <c r="KPW1" s="749"/>
      <c r="KPX1" s="749"/>
      <c r="KPY1" s="749"/>
      <c r="KPZ1" s="749"/>
      <c r="KQA1" s="749"/>
      <c r="KQB1" s="749"/>
      <c r="KQC1" s="749"/>
      <c r="KQD1" s="749"/>
      <c r="KQE1" s="749"/>
      <c r="KQF1" s="749"/>
      <c r="KQG1" s="749"/>
      <c r="KQH1" s="749"/>
      <c r="KQI1" s="749"/>
      <c r="KQJ1" s="749"/>
      <c r="KQK1" s="749"/>
      <c r="KQL1" s="749"/>
      <c r="KQM1" s="749"/>
      <c r="KQN1" s="749"/>
      <c r="KQO1" s="749"/>
      <c r="KQP1" s="749"/>
      <c r="KQQ1" s="749"/>
      <c r="KQR1" s="749"/>
      <c r="KQS1" s="749"/>
      <c r="KQT1" s="749"/>
      <c r="KQU1" s="749"/>
      <c r="KQV1" s="749"/>
      <c r="KQW1" s="749"/>
      <c r="KQX1" s="749"/>
      <c r="KQY1" s="749"/>
      <c r="KQZ1" s="749"/>
      <c r="KRA1" s="749"/>
      <c r="KRB1" s="749"/>
      <c r="KRC1" s="749"/>
      <c r="KRD1" s="749"/>
      <c r="KRE1" s="749"/>
      <c r="KRF1" s="749"/>
      <c r="KRG1" s="749"/>
      <c r="KRH1" s="749"/>
      <c r="KRI1" s="749"/>
      <c r="KRJ1" s="749"/>
      <c r="KRK1" s="749"/>
      <c r="KRL1" s="749"/>
      <c r="KRM1" s="749"/>
      <c r="KRN1" s="749"/>
      <c r="KRO1" s="749"/>
      <c r="KRP1" s="749"/>
      <c r="KRQ1" s="749"/>
      <c r="KRR1" s="749"/>
      <c r="KRS1" s="749"/>
      <c r="KRT1" s="749"/>
      <c r="KRU1" s="749"/>
      <c r="KRV1" s="749"/>
      <c r="KRW1" s="749"/>
      <c r="KRX1" s="749"/>
      <c r="KRY1" s="749"/>
      <c r="KRZ1" s="749"/>
      <c r="KSA1" s="749"/>
      <c r="KSB1" s="749"/>
      <c r="KSC1" s="749"/>
      <c r="KSD1" s="749"/>
      <c r="KSE1" s="749"/>
      <c r="KSF1" s="749"/>
      <c r="KSG1" s="749"/>
      <c r="KSH1" s="749"/>
      <c r="KSI1" s="749"/>
      <c r="KSJ1" s="749"/>
      <c r="KSK1" s="749"/>
      <c r="KSL1" s="749"/>
      <c r="KSM1" s="749"/>
      <c r="KSN1" s="749"/>
      <c r="KSO1" s="749"/>
      <c r="KSP1" s="749"/>
      <c r="KSQ1" s="749"/>
      <c r="KSR1" s="749"/>
      <c r="KSS1" s="749"/>
      <c r="KST1" s="749"/>
      <c r="KSU1" s="749"/>
      <c r="KSV1" s="749"/>
      <c r="KSW1" s="749"/>
      <c r="KSX1" s="749"/>
      <c r="KSY1" s="749"/>
      <c r="KSZ1" s="749"/>
      <c r="KTA1" s="749"/>
      <c r="KTB1" s="749"/>
      <c r="KTC1" s="749"/>
      <c r="KTD1" s="749"/>
      <c r="KTE1" s="749"/>
      <c r="KTF1" s="749"/>
      <c r="KTG1" s="749"/>
      <c r="KTH1" s="749"/>
      <c r="KTI1" s="749"/>
      <c r="KTJ1" s="749"/>
      <c r="KTK1" s="749"/>
      <c r="KTL1" s="749"/>
      <c r="KTM1" s="749"/>
      <c r="KTN1" s="749"/>
      <c r="KTO1" s="749"/>
      <c r="KTP1" s="749"/>
      <c r="KTQ1" s="749"/>
      <c r="KTR1" s="749"/>
      <c r="KTS1" s="749"/>
      <c r="KTT1" s="749"/>
      <c r="KTU1" s="749"/>
      <c r="KTV1" s="749"/>
      <c r="KTW1" s="749"/>
      <c r="KTX1" s="749"/>
      <c r="KTY1" s="749"/>
      <c r="KTZ1" s="749"/>
      <c r="KUA1" s="749"/>
      <c r="KUB1" s="749"/>
      <c r="KUC1" s="749"/>
      <c r="KUD1" s="749"/>
      <c r="KUE1" s="749"/>
      <c r="KUF1" s="749"/>
      <c r="KUG1" s="749"/>
      <c r="KUH1" s="749"/>
      <c r="KUI1" s="749"/>
      <c r="KUJ1" s="749"/>
      <c r="KUK1" s="749"/>
      <c r="KUL1" s="749"/>
      <c r="KUM1" s="749"/>
      <c r="KUN1" s="749"/>
      <c r="KUO1" s="749"/>
      <c r="KUP1" s="749"/>
      <c r="KUQ1" s="749"/>
      <c r="KUR1" s="749"/>
      <c r="KUS1" s="749"/>
      <c r="KUT1" s="749"/>
      <c r="KUU1" s="749"/>
      <c r="KUV1" s="749"/>
      <c r="KUW1" s="749"/>
      <c r="KUX1" s="749"/>
      <c r="KUY1" s="749"/>
      <c r="KUZ1" s="749"/>
      <c r="KVA1" s="749"/>
      <c r="KVB1" s="749"/>
      <c r="KVC1" s="749"/>
      <c r="KVD1" s="749"/>
      <c r="KVE1" s="749"/>
      <c r="KVF1" s="749"/>
      <c r="KVG1" s="749"/>
      <c r="KVH1" s="749"/>
      <c r="KVI1" s="749"/>
      <c r="KVJ1" s="749"/>
      <c r="KVK1" s="749"/>
      <c r="KVL1" s="749"/>
      <c r="KVM1" s="749"/>
      <c r="KVN1" s="749"/>
      <c r="KVO1" s="749"/>
      <c r="KVP1" s="749"/>
      <c r="KVQ1" s="749"/>
      <c r="KVR1" s="749"/>
      <c r="KVS1" s="749"/>
      <c r="KVT1" s="749"/>
      <c r="KVU1" s="749"/>
      <c r="KVV1" s="749"/>
      <c r="KVW1" s="749"/>
      <c r="KVX1" s="749"/>
      <c r="KVY1" s="749"/>
      <c r="KVZ1" s="749"/>
      <c r="KWA1" s="749"/>
      <c r="KWB1" s="749"/>
      <c r="KWC1" s="749"/>
      <c r="KWD1" s="749"/>
      <c r="KWE1" s="749"/>
      <c r="KWF1" s="749"/>
      <c r="KWG1" s="749"/>
      <c r="KWH1" s="749"/>
      <c r="KWI1" s="749"/>
      <c r="KWJ1" s="749"/>
      <c r="KWK1" s="749"/>
      <c r="KWL1" s="749"/>
      <c r="KWM1" s="749"/>
      <c r="KWN1" s="749"/>
      <c r="KWO1" s="749"/>
      <c r="KWP1" s="749"/>
      <c r="KWQ1" s="749"/>
      <c r="KWR1" s="749"/>
      <c r="KWS1" s="749"/>
      <c r="KWT1" s="749"/>
      <c r="KWU1" s="749"/>
      <c r="KWV1" s="749"/>
      <c r="KWW1" s="749"/>
      <c r="KWX1" s="749"/>
      <c r="KWY1" s="749"/>
      <c r="KWZ1" s="749"/>
      <c r="KXA1" s="749"/>
      <c r="KXB1" s="749"/>
      <c r="KXC1" s="749"/>
      <c r="KXD1" s="749"/>
      <c r="KXE1" s="749"/>
      <c r="KXF1" s="749"/>
      <c r="KXG1" s="749"/>
      <c r="KXH1" s="749"/>
      <c r="KXI1" s="749"/>
      <c r="KXJ1" s="749"/>
      <c r="KXK1" s="749"/>
      <c r="KXL1" s="749"/>
      <c r="KXM1" s="749"/>
      <c r="KXN1" s="749"/>
      <c r="KXO1" s="749"/>
      <c r="KXP1" s="749"/>
      <c r="KXQ1" s="749"/>
      <c r="KXR1" s="749"/>
      <c r="KXS1" s="749"/>
      <c r="KXT1" s="749"/>
      <c r="KXU1" s="749"/>
      <c r="KXV1" s="749"/>
      <c r="KXW1" s="749"/>
      <c r="KXX1" s="749"/>
      <c r="KXY1" s="749"/>
      <c r="KXZ1" s="749"/>
      <c r="KYA1" s="749"/>
      <c r="KYB1" s="749"/>
      <c r="KYC1" s="749"/>
      <c r="KYD1" s="749"/>
      <c r="KYE1" s="749"/>
      <c r="KYF1" s="749"/>
      <c r="KYG1" s="749"/>
      <c r="KYH1" s="749"/>
      <c r="KYI1" s="749"/>
      <c r="KYJ1" s="749"/>
      <c r="KYK1" s="749"/>
      <c r="KYL1" s="749"/>
      <c r="KYM1" s="749"/>
      <c r="KYN1" s="749"/>
      <c r="KYO1" s="749"/>
      <c r="KYP1" s="749"/>
      <c r="KYQ1" s="749"/>
      <c r="KYR1" s="749"/>
      <c r="KYS1" s="749"/>
      <c r="KYT1" s="749"/>
      <c r="KYU1" s="749"/>
      <c r="KYV1" s="749"/>
      <c r="KYW1" s="749"/>
      <c r="KYX1" s="749"/>
      <c r="KYY1" s="749"/>
      <c r="KYZ1" s="749"/>
      <c r="KZA1" s="749"/>
      <c r="KZB1" s="749"/>
      <c r="KZC1" s="749"/>
      <c r="KZD1" s="749"/>
      <c r="KZE1" s="749"/>
      <c r="KZF1" s="749"/>
      <c r="KZG1" s="749"/>
      <c r="KZH1" s="749"/>
      <c r="KZI1" s="749"/>
      <c r="KZJ1" s="749"/>
      <c r="KZK1" s="749"/>
      <c r="KZL1" s="749"/>
      <c r="KZM1" s="749"/>
      <c r="KZN1" s="749"/>
      <c r="KZO1" s="749"/>
      <c r="KZP1" s="749"/>
      <c r="KZQ1" s="749"/>
      <c r="KZR1" s="749"/>
      <c r="KZS1" s="749"/>
      <c r="KZT1" s="749"/>
      <c r="KZU1" s="749"/>
      <c r="KZV1" s="749"/>
      <c r="KZW1" s="749"/>
      <c r="KZX1" s="749"/>
      <c r="KZY1" s="749"/>
      <c r="KZZ1" s="749"/>
      <c r="LAA1" s="749"/>
      <c r="LAB1" s="749"/>
      <c r="LAC1" s="749"/>
      <c r="LAD1" s="749"/>
      <c r="LAE1" s="749"/>
      <c r="LAF1" s="749"/>
      <c r="LAG1" s="749"/>
      <c r="LAH1" s="749"/>
      <c r="LAI1" s="749"/>
      <c r="LAJ1" s="749"/>
      <c r="LAK1" s="749"/>
      <c r="LAL1" s="749"/>
      <c r="LAM1" s="749"/>
      <c r="LAN1" s="749"/>
      <c r="LAO1" s="749"/>
      <c r="LAP1" s="749"/>
      <c r="LAQ1" s="749"/>
      <c r="LAR1" s="749"/>
      <c r="LAS1" s="749"/>
      <c r="LAT1" s="749"/>
      <c r="LAU1" s="749"/>
      <c r="LAV1" s="749"/>
      <c r="LAW1" s="749"/>
      <c r="LAX1" s="749"/>
      <c r="LAY1" s="749"/>
      <c r="LAZ1" s="749"/>
      <c r="LBA1" s="749"/>
      <c r="LBB1" s="749"/>
      <c r="LBC1" s="749"/>
      <c r="LBD1" s="749"/>
      <c r="LBE1" s="749"/>
      <c r="LBF1" s="749"/>
      <c r="LBG1" s="749"/>
      <c r="LBH1" s="749"/>
      <c r="LBI1" s="749"/>
      <c r="LBJ1" s="749"/>
      <c r="LBK1" s="749"/>
      <c r="LBL1" s="749"/>
      <c r="LBM1" s="749"/>
      <c r="LBN1" s="749"/>
      <c r="LBO1" s="749"/>
      <c r="LBP1" s="749"/>
      <c r="LBQ1" s="749"/>
      <c r="LBR1" s="749"/>
      <c r="LBS1" s="749"/>
      <c r="LBT1" s="749"/>
      <c r="LBU1" s="749"/>
      <c r="LBV1" s="749"/>
      <c r="LBW1" s="749"/>
      <c r="LBX1" s="749"/>
      <c r="LBY1" s="749"/>
      <c r="LBZ1" s="749"/>
      <c r="LCA1" s="749"/>
      <c r="LCB1" s="749"/>
      <c r="LCC1" s="749"/>
      <c r="LCD1" s="749"/>
      <c r="LCE1" s="749"/>
      <c r="LCF1" s="749"/>
      <c r="LCG1" s="749"/>
      <c r="LCH1" s="749"/>
      <c r="LCI1" s="749"/>
      <c r="LCJ1" s="749"/>
      <c r="LCK1" s="749"/>
      <c r="LCL1" s="749"/>
      <c r="LCM1" s="749"/>
      <c r="LCN1" s="749"/>
      <c r="LCO1" s="749"/>
      <c r="LCP1" s="749"/>
      <c r="LCQ1" s="749"/>
      <c r="LCR1" s="749"/>
      <c r="LCS1" s="749"/>
      <c r="LCT1" s="749"/>
      <c r="LCU1" s="749"/>
      <c r="LCV1" s="749"/>
      <c r="LCW1" s="749"/>
      <c r="LCX1" s="749"/>
      <c r="LCY1" s="749"/>
      <c r="LCZ1" s="749"/>
      <c r="LDA1" s="749"/>
      <c r="LDB1" s="749"/>
      <c r="LDC1" s="749"/>
      <c r="LDD1" s="749"/>
      <c r="LDE1" s="749"/>
      <c r="LDF1" s="749"/>
      <c r="LDG1" s="749"/>
      <c r="LDH1" s="749"/>
      <c r="LDI1" s="749"/>
      <c r="LDJ1" s="749"/>
      <c r="LDK1" s="749"/>
      <c r="LDL1" s="749"/>
      <c r="LDM1" s="749"/>
      <c r="LDN1" s="749"/>
      <c r="LDO1" s="749"/>
      <c r="LDP1" s="749"/>
      <c r="LDQ1" s="749"/>
      <c r="LDR1" s="749"/>
      <c r="LDS1" s="749"/>
      <c r="LDT1" s="749"/>
      <c r="LDU1" s="749"/>
      <c r="LDV1" s="749"/>
      <c r="LDW1" s="749"/>
      <c r="LDX1" s="749"/>
      <c r="LDY1" s="749"/>
      <c r="LDZ1" s="749"/>
      <c r="LEA1" s="749"/>
      <c r="LEB1" s="749"/>
      <c r="LEC1" s="749"/>
      <c r="LED1" s="749"/>
      <c r="LEE1" s="749"/>
      <c r="LEF1" s="749"/>
      <c r="LEG1" s="749"/>
      <c r="LEH1" s="749"/>
      <c r="LEI1" s="749"/>
      <c r="LEJ1" s="749"/>
      <c r="LEK1" s="749"/>
      <c r="LEL1" s="749"/>
      <c r="LEM1" s="749"/>
      <c r="LEN1" s="749"/>
      <c r="LEO1" s="749"/>
      <c r="LEP1" s="749"/>
      <c r="LEQ1" s="749"/>
      <c r="LER1" s="749"/>
      <c r="LES1" s="749"/>
      <c r="LET1" s="749"/>
      <c r="LEU1" s="749"/>
      <c r="LEV1" s="749"/>
      <c r="LEW1" s="749"/>
      <c r="LEX1" s="749"/>
      <c r="LEY1" s="749"/>
      <c r="LEZ1" s="749"/>
      <c r="LFA1" s="749"/>
      <c r="LFB1" s="749"/>
      <c r="LFC1" s="749"/>
      <c r="LFD1" s="749"/>
      <c r="LFE1" s="749"/>
      <c r="LFF1" s="749"/>
      <c r="LFG1" s="749"/>
      <c r="LFH1" s="749"/>
      <c r="LFI1" s="749"/>
      <c r="LFJ1" s="749"/>
      <c r="LFK1" s="749"/>
      <c r="LFL1" s="749"/>
      <c r="LFM1" s="749"/>
      <c r="LFN1" s="749"/>
      <c r="LFO1" s="749"/>
      <c r="LFP1" s="749"/>
      <c r="LFQ1" s="749"/>
      <c r="LFR1" s="749"/>
      <c r="LFS1" s="749"/>
      <c r="LFT1" s="749"/>
      <c r="LFU1" s="749"/>
      <c r="LFV1" s="749"/>
      <c r="LFW1" s="749"/>
      <c r="LFX1" s="749"/>
      <c r="LFY1" s="749"/>
      <c r="LFZ1" s="749"/>
      <c r="LGA1" s="749"/>
      <c r="LGB1" s="749"/>
      <c r="LGC1" s="749"/>
      <c r="LGD1" s="749"/>
      <c r="LGE1" s="749"/>
      <c r="LGF1" s="749"/>
      <c r="LGG1" s="749"/>
      <c r="LGH1" s="749"/>
      <c r="LGI1" s="749"/>
      <c r="LGJ1" s="749"/>
      <c r="LGK1" s="749"/>
      <c r="LGL1" s="749"/>
      <c r="LGM1" s="749"/>
      <c r="LGN1" s="749"/>
      <c r="LGO1" s="749"/>
      <c r="LGP1" s="749"/>
      <c r="LGQ1" s="749"/>
      <c r="LGR1" s="749"/>
      <c r="LGS1" s="749"/>
      <c r="LGT1" s="749"/>
      <c r="LGU1" s="749"/>
      <c r="LGV1" s="749"/>
      <c r="LGW1" s="749"/>
      <c r="LGX1" s="749"/>
      <c r="LGY1" s="749"/>
      <c r="LGZ1" s="749"/>
      <c r="LHA1" s="749"/>
      <c r="LHB1" s="749"/>
      <c r="LHC1" s="749"/>
      <c r="LHD1" s="749"/>
      <c r="LHE1" s="749"/>
      <c r="LHF1" s="749"/>
      <c r="LHG1" s="749"/>
      <c r="LHH1" s="749"/>
      <c r="LHI1" s="749"/>
      <c r="LHJ1" s="749"/>
      <c r="LHK1" s="749"/>
      <c r="LHL1" s="749"/>
      <c r="LHM1" s="749"/>
      <c r="LHN1" s="749"/>
      <c r="LHO1" s="749"/>
      <c r="LHP1" s="749"/>
      <c r="LHQ1" s="749"/>
      <c r="LHR1" s="749"/>
      <c r="LHS1" s="749"/>
      <c r="LHT1" s="749"/>
      <c r="LHU1" s="749"/>
      <c r="LHV1" s="749"/>
      <c r="LHW1" s="749"/>
      <c r="LHX1" s="749"/>
      <c r="LHY1" s="749"/>
      <c r="LHZ1" s="749"/>
      <c r="LIA1" s="749"/>
      <c r="LIB1" s="749"/>
      <c r="LIC1" s="749"/>
      <c r="LID1" s="749"/>
      <c r="LIE1" s="749"/>
      <c r="LIF1" s="749"/>
      <c r="LIG1" s="749"/>
      <c r="LIH1" s="749"/>
      <c r="LII1" s="749"/>
      <c r="LIJ1" s="749"/>
      <c r="LIK1" s="749"/>
      <c r="LIL1" s="749"/>
      <c r="LIM1" s="749"/>
      <c r="LIN1" s="749"/>
      <c r="LIO1" s="749"/>
      <c r="LIP1" s="749"/>
      <c r="LIQ1" s="749"/>
      <c r="LIR1" s="749"/>
      <c r="LIS1" s="749"/>
      <c r="LIT1" s="749"/>
      <c r="LIU1" s="749"/>
      <c r="LIV1" s="749"/>
      <c r="LIW1" s="749"/>
      <c r="LIX1" s="749"/>
      <c r="LIY1" s="749"/>
      <c r="LIZ1" s="749"/>
      <c r="LJA1" s="749"/>
      <c r="LJB1" s="749"/>
      <c r="LJC1" s="749"/>
      <c r="LJD1" s="749"/>
      <c r="LJE1" s="749"/>
      <c r="LJF1" s="749"/>
      <c r="LJG1" s="749"/>
      <c r="LJH1" s="749"/>
      <c r="LJI1" s="749"/>
      <c r="LJJ1" s="749"/>
      <c r="LJK1" s="749"/>
      <c r="LJL1" s="749"/>
      <c r="LJM1" s="749"/>
      <c r="LJN1" s="749"/>
      <c r="LJO1" s="749"/>
      <c r="LJP1" s="749"/>
      <c r="LJQ1" s="749"/>
      <c r="LJR1" s="749"/>
      <c r="LJS1" s="749"/>
      <c r="LJT1" s="749"/>
      <c r="LJU1" s="749"/>
      <c r="LJV1" s="749"/>
      <c r="LJW1" s="749"/>
      <c r="LJX1" s="749"/>
      <c r="LJY1" s="749"/>
      <c r="LJZ1" s="749"/>
      <c r="LKA1" s="749"/>
      <c r="LKB1" s="749"/>
      <c r="LKC1" s="749"/>
      <c r="LKD1" s="749"/>
      <c r="LKE1" s="749"/>
      <c r="LKF1" s="749"/>
      <c r="LKG1" s="749"/>
      <c r="LKH1" s="749"/>
      <c r="LKI1" s="749"/>
      <c r="LKJ1" s="749"/>
      <c r="LKK1" s="749"/>
      <c r="LKL1" s="749"/>
      <c r="LKM1" s="749"/>
      <c r="LKN1" s="749"/>
      <c r="LKO1" s="749"/>
      <c r="LKP1" s="749"/>
      <c r="LKQ1" s="749"/>
      <c r="LKR1" s="749"/>
      <c r="LKS1" s="749"/>
      <c r="LKT1" s="749"/>
      <c r="LKU1" s="749"/>
      <c r="LKV1" s="749"/>
      <c r="LKW1" s="749"/>
      <c r="LKX1" s="749"/>
      <c r="LKY1" s="749"/>
      <c r="LKZ1" s="749"/>
      <c r="LLA1" s="749"/>
      <c r="LLB1" s="749"/>
      <c r="LLC1" s="749"/>
      <c r="LLD1" s="749"/>
      <c r="LLE1" s="749"/>
      <c r="LLF1" s="749"/>
      <c r="LLG1" s="749"/>
      <c r="LLH1" s="749"/>
      <c r="LLI1" s="749"/>
      <c r="LLJ1" s="749"/>
      <c r="LLK1" s="749"/>
      <c r="LLL1" s="749"/>
      <c r="LLM1" s="749"/>
      <c r="LLN1" s="749"/>
      <c r="LLO1" s="749"/>
      <c r="LLP1" s="749"/>
      <c r="LLQ1" s="749"/>
      <c r="LLR1" s="749"/>
      <c r="LLS1" s="749"/>
      <c r="LLT1" s="749"/>
      <c r="LLU1" s="749"/>
      <c r="LLV1" s="749"/>
      <c r="LLW1" s="749"/>
      <c r="LLX1" s="749"/>
      <c r="LLY1" s="749"/>
      <c r="LLZ1" s="749"/>
      <c r="LMA1" s="749"/>
      <c r="LMB1" s="749"/>
      <c r="LMC1" s="749"/>
      <c r="LMD1" s="749"/>
      <c r="LME1" s="749"/>
      <c r="LMF1" s="749"/>
      <c r="LMG1" s="749"/>
      <c r="LMH1" s="749"/>
      <c r="LMI1" s="749"/>
      <c r="LMJ1" s="749"/>
      <c r="LMK1" s="749"/>
      <c r="LML1" s="749"/>
      <c r="LMM1" s="749"/>
      <c r="LMN1" s="749"/>
      <c r="LMO1" s="749"/>
      <c r="LMP1" s="749"/>
      <c r="LMQ1" s="749"/>
      <c r="LMR1" s="749"/>
      <c r="LMS1" s="749"/>
      <c r="LMT1" s="749"/>
      <c r="LMU1" s="749"/>
      <c r="LMV1" s="749"/>
      <c r="LMW1" s="749"/>
      <c r="LMX1" s="749"/>
      <c r="LMY1" s="749"/>
      <c r="LMZ1" s="749"/>
      <c r="LNA1" s="749"/>
      <c r="LNB1" s="749"/>
      <c r="LNC1" s="749"/>
      <c r="LND1" s="749"/>
      <c r="LNE1" s="749"/>
      <c r="LNF1" s="749"/>
      <c r="LNG1" s="749"/>
      <c r="LNH1" s="749"/>
      <c r="LNI1" s="749"/>
      <c r="LNJ1" s="749"/>
      <c r="LNK1" s="749"/>
      <c r="LNL1" s="749"/>
      <c r="LNM1" s="749"/>
      <c r="LNN1" s="749"/>
      <c r="LNO1" s="749"/>
      <c r="LNP1" s="749"/>
      <c r="LNQ1" s="749"/>
      <c r="LNR1" s="749"/>
      <c r="LNS1" s="749"/>
      <c r="LNT1" s="749"/>
      <c r="LNU1" s="749"/>
      <c r="LNV1" s="749"/>
      <c r="LNW1" s="749"/>
      <c r="LNX1" s="749"/>
      <c r="LNY1" s="749"/>
      <c r="LNZ1" s="749"/>
      <c r="LOA1" s="749"/>
      <c r="LOB1" s="749"/>
      <c r="LOC1" s="749"/>
      <c r="LOD1" s="749"/>
      <c r="LOE1" s="749"/>
      <c r="LOF1" s="749"/>
      <c r="LOG1" s="749"/>
      <c r="LOH1" s="749"/>
      <c r="LOI1" s="749"/>
      <c r="LOJ1" s="749"/>
      <c r="LOK1" s="749"/>
      <c r="LOL1" s="749"/>
      <c r="LOM1" s="749"/>
      <c r="LON1" s="749"/>
      <c r="LOO1" s="749"/>
      <c r="LOP1" s="749"/>
      <c r="LOQ1" s="749"/>
      <c r="LOR1" s="749"/>
      <c r="LOS1" s="749"/>
      <c r="LOT1" s="749"/>
      <c r="LOU1" s="749"/>
      <c r="LOV1" s="749"/>
      <c r="LOW1" s="749"/>
      <c r="LOX1" s="749"/>
      <c r="LOY1" s="749"/>
      <c r="LOZ1" s="749"/>
      <c r="LPA1" s="749"/>
      <c r="LPB1" s="749"/>
      <c r="LPC1" s="749"/>
      <c r="LPD1" s="749"/>
      <c r="LPE1" s="749"/>
      <c r="LPF1" s="749"/>
      <c r="LPG1" s="749"/>
      <c r="LPH1" s="749"/>
      <c r="LPI1" s="749"/>
      <c r="LPJ1" s="749"/>
      <c r="LPK1" s="749"/>
      <c r="LPL1" s="749"/>
      <c r="LPM1" s="749"/>
      <c r="LPN1" s="749"/>
      <c r="LPO1" s="749"/>
      <c r="LPP1" s="749"/>
      <c r="LPQ1" s="749"/>
      <c r="LPR1" s="749"/>
      <c r="LPS1" s="749"/>
      <c r="LPT1" s="749"/>
      <c r="LPU1" s="749"/>
      <c r="LPV1" s="749"/>
      <c r="LPW1" s="749"/>
      <c r="LPX1" s="749"/>
      <c r="LPY1" s="749"/>
      <c r="LPZ1" s="749"/>
      <c r="LQA1" s="749"/>
      <c r="LQB1" s="749"/>
      <c r="LQC1" s="749"/>
      <c r="LQD1" s="749"/>
      <c r="LQE1" s="749"/>
      <c r="LQF1" s="749"/>
      <c r="LQG1" s="749"/>
      <c r="LQH1" s="749"/>
      <c r="LQI1" s="749"/>
      <c r="LQJ1" s="749"/>
      <c r="LQK1" s="749"/>
      <c r="LQL1" s="749"/>
      <c r="LQM1" s="749"/>
      <c r="LQN1" s="749"/>
      <c r="LQO1" s="749"/>
      <c r="LQP1" s="749"/>
      <c r="LQQ1" s="749"/>
      <c r="LQR1" s="749"/>
      <c r="LQS1" s="749"/>
      <c r="LQT1" s="749"/>
      <c r="LQU1" s="749"/>
      <c r="LQV1" s="749"/>
      <c r="LQW1" s="749"/>
      <c r="LQX1" s="749"/>
      <c r="LQY1" s="749"/>
      <c r="LQZ1" s="749"/>
      <c r="LRA1" s="749"/>
      <c r="LRB1" s="749"/>
      <c r="LRC1" s="749"/>
      <c r="LRD1" s="749"/>
      <c r="LRE1" s="749"/>
      <c r="LRF1" s="749"/>
      <c r="LRG1" s="749"/>
      <c r="LRH1" s="749"/>
      <c r="LRI1" s="749"/>
      <c r="LRJ1" s="749"/>
      <c r="LRK1" s="749"/>
      <c r="LRL1" s="749"/>
      <c r="LRM1" s="749"/>
      <c r="LRN1" s="749"/>
      <c r="LRO1" s="749"/>
      <c r="LRP1" s="749"/>
      <c r="LRQ1" s="749"/>
      <c r="LRR1" s="749"/>
      <c r="LRS1" s="749"/>
      <c r="LRT1" s="749"/>
      <c r="LRU1" s="749"/>
      <c r="LRV1" s="749"/>
      <c r="LRW1" s="749"/>
      <c r="LRX1" s="749"/>
      <c r="LRY1" s="749"/>
      <c r="LRZ1" s="749"/>
      <c r="LSA1" s="749"/>
      <c r="LSB1" s="749"/>
      <c r="LSC1" s="749"/>
      <c r="LSD1" s="749"/>
      <c r="LSE1" s="749"/>
      <c r="LSF1" s="749"/>
      <c r="LSG1" s="749"/>
      <c r="LSH1" s="749"/>
      <c r="LSI1" s="749"/>
      <c r="LSJ1" s="749"/>
      <c r="LSK1" s="749"/>
      <c r="LSL1" s="749"/>
      <c r="LSM1" s="749"/>
      <c r="LSN1" s="749"/>
      <c r="LSO1" s="749"/>
      <c r="LSP1" s="749"/>
      <c r="LSQ1" s="749"/>
      <c r="LSR1" s="749"/>
      <c r="LSS1" s="749"/>
      <c r="LST1" s="749"/>
      <c r="LSU1" s="749"/>
      <c r="LSV1" s="749"/>
      <c r="LSW1" s="749"/>
      <c r="LSX1" s="749"/>
      <c r="LSY1" s="749"/>
      <c r="LSZ1" s="749"/>
      <c r="LTA1" s="749"/>
      <c r="LTB1" s="749"/>
      <c r="LTC1" s="749"/>
      <c r="LTD1" s="749"/>
      <c r="LTE1" s="749"/>
      <c r="LTF1" s="749"/>
      <c r="LTG1" s="749"/>
      <c r="LTH1" s="749"/>
      <c r="LTI1" s="749"/>
      <c r="LTJ1" s="749"/>
      <c r="LTK1" s="749"/>
      <c r="LTL1" s="749"/>
      <c r="LTM1" s="749"/>
      <c r="LTN1" s="749"/>
      <c r="LTO1" s="749"/>
      <c r="LTP1" s="749"/>
      <c r="LTQ1" s="749"/>
      <c r="LTR1" s="749"/>
      <c r="LTS1" s="749"/>
      <c r="LTT1" s="749"/>
      <c r="LTU1" s="749"/>
      <c r="LTV1" s="749"/>
      <c r="LTW1" s="749"/>
      <c r="LTX1" s="749"/>
      <c r="LTY1" s="749"/>
      <c r="LTZ1" s="749"/>
      <c r="LUA1" s="749"/>
      <c r="LUB1" s="749"/>
      <c r="LUC1" s="749"/>
      <c r="LUD1" s="749"/>
      <c r="LUE1" s="749"/>
      <c r="LUF1" s="749"/>
      <c r="LUG1" s="749"/>
      <c r="LUH1" s="749"/>
      <c r="LUI1" s="749"/>
      <c r="LUJ1" s="749"/>
      <c r="LUK1" s="749"/>
      <c r="LUL1" s="749"/>
      <c r="LUM1" s="749"/>
      <c r="LUN1" s="749"/>
      <c r="LUO1" s="749"/>
      <c r="LUP1" s="749"/>
      <c r="LUQ1" s="749"/>
      <c r="LUR1" s="749"/>
      <c r="LUS1" s="749"/>
      <c r="LUT1" s="749"/>
      <c r="LUU1" s="749"/>
      <c r="LUV1" s="749"/>
      <c r="LUW1" s="749"/>
      <c r="LUX1" s="749"/>
      <c r="LUY1" s="749"/>
      <c r="LUZ1" s="749"/>
      <c r="LVA1" s="749"/>
      <c r="LVB1" s="749"/>
      <c r="LVC1" s="749"/>
      <c r="LVD1" s="749"/>
      <c r="LVE1" s="749"/>
      <c r="LVF1" s="749"/>
      <c r="LVG1" s="749"/>
      <c r="LVH1" s="749"/>
      <c r="LVI1" s="749"/>
      <c r="LVJ1" s="749"/>
      <c r="LVK1" s="749"/>
      <c r="LVL1" s="749"/>
      <c r="LVM1" s="749"/>
      <c r="LVN1" s="749"/>
      <c r="LVO1" s="749"/>
      <c r="LVP1" s="749"/>
      <c r="LVQ1" s="749"/>
      <c r="LVR1" s="749"/>
      <c r="LVS1" s="749"/>
      <c r="LVT1" s="749"/>
      <c r="LVU1" s="749"/>
      <c r="LVV1" s="749"/>
      <c r="LVW1" s="749"/>
      <c r="LVX1" s="749"/>
      <c r="LVY1" s="749"/>
      <c r="LVZ1" s="749"/>
      <c r="LWA1" s="749"/>
      <c r="LWB1" s="749"/>
      <c r="LWC1" s="749"/>
      <c r="LWD1" s="749"/>
      <c r="LWE1" s="749"/>
      <c r="LWF1" s="749"/>
      <c r="LWG1" s="749"/>
      <c r="LWH1" s="749"/>
      <c r="LWI1" s="749"/>
      <c r="LWJ1" s="749"/>
      <c r="LWK1" s="749"/>
      <c r="LWL1" s="749"/>
      <c r="LWM1" s="749"/>
      <c r="LWN1" s="749"/>
      <c r="LWO1" s="749"/>
      <c r="LWP1" s="749"/>
      <c r="LWQ1" s="749"/>
      <c r="LWR1" s="749"/>
      <c r="LWS1" s="749"/>
      <c r="LWT1" s="749"/>
      <c r="LWU1" s="749"/>
      <c r="LWV1" s="749"/>
      <c r="LWW1" s="749"/>
      <c r="LWX1" s="749"/>
      <c r="LWY1" s="749"/>
      <c r="LWZ1" s="749"/>
      <c r="LXA1" s="749"/>
      <c r="LXB1" s="749"/>
      <c r="LXC1" s="749"/>
      <c r="LXD1" s="749"/>
      <c r="LXE1" s="749"/>
      <c r="LXF1" s="749"/>
      <c r="LXG1" s="749"/>
      <c r="LXH1" s="749"/>
      <c r="LXI1" s="749"/>
      <c r="LXJ1" s="749"/>
      <c r="LXK1" s="749"/>
      <c r="LXL1" s="749"/>
      <c r="LXM1" s="749"/>
      <c r="LXN1" s="749"/>
      <c r="LXO1" s="749"/>
      <c r="LXP1" s="749"/>
      <c r="LXQ1" s="749"/>
      <c r="LXR1" s="749"/>
      <c r="LXS1" s="749"/>
      <c r="LXT1" s="749"/>
      <c r="LXU1" s="749"/>
      <c r="LXV1" s="749"/>
      <c r="LXW1" s="749"/>
      <c r="LXX1" s="749"/>
      <c r="LXY1" s="749"/>
      <c r="LXZ1" s="749"/>
      <c r="LYA1" s="749"/>
      <c r="LYB1" s="749"/>
      <c r="LYC1" s="749"/>
      <c r="LYD1" s="749"/>
      <c r="LYE1" s="749"/>
      <c r="LYF1" s="749"/>
      <c r="LYG1" s="749"/>
      <c r="LYH1" s="749"/>
      <c r="LYI1" s="749"/>
      <c r="LYJ1" s="749"/>
      <c r="LYK1" s="749"/>
      <c r="LYL1" s="749"/>
      <c r="LYM1" s="749"/>
      <c r="LYN1" s="749"/>
      <c r="LYO1" s="749"/>
      <c r="LYP1" s="749"/>
      <c r="LYQ1" s="749"/>
      <c r="LYR1" s="749"/>
      <c r="LYS1" s="749"/>
      <c r="LYT1" s="749"/>
      <c r="LYU1" s="749"/>
      <c r="LYV1" s="749"/>
      <c r="LYW1" s="749"/>
      <c r="LYX1" s="749"/>
      <c r="LYY1" s="749"/>
      <c r="LYZ1" s="749"/>
      <c r="LZA1" s="749"/>
      <c r="LZB1" s="749"/>
      <c r="LZC1" s="749"/>
      <c r="LZD1" s="749"/>
      <c r="LZE1" s="749"/>
      <c r="LZF1" s="749"/>
      <c r="LZG1" s="749"/>
      <c r="LZH1" s="749"/>
      <c r="LZI1" s="749"/>
      <c r="LZJ1" s="749"/>
      <c r="LZK1" s="749"/>
      <c r="LZL1" s="749"/>
      <c r="LZM1" s="749"/>
      <c r="LZN1" s="749"/>
      <c r="LZO1" s="749"/>
      <c r="LZP1" s="749"/>
      <c r="LZQ1" s="749"/>
      <c r="LZR1" s="749"/>
      <c r="LZS1" s="749"/>
      <c r="LZT1" s="749"/>
      <c r="LZU1" s="749"/>
      <c r="LZV1" s="749"/>
      <c r="LZW1" s="749"/>
      <c r="LZX1" s="749"/>
      <c r="LZY1" s="749"/>
      <c r="LZZ1" s="749"/>
      <c r="MAA1" s="749"/>
      <c r="MAB1" s="749"/>
      <c r="MAC1" s="749"/>
      <c r="MAD1" s="749"/>
      <c r="MAE1" s="749"/>
      <c r="MAF1" s="749"/>
      <c r="MAG1" s="749"/>
      <c r="MAH1" s="749"/>
      <c r="MAI1" s="749"/>
      <c r="MAJ1" s="749"/>
      <c r="MAK1" s="749"/>
      <c r="MAL1" s="749"/>
      <c r="MAM1" s="749"/>
      <c r="MAN1" s="749"/>
      <c r="MAO1" s="749"/>
      <c r="MAP1" s="749"/>
      <c r="MAQ1" s="749"/>
      <c r="MAR1" s="749"/>
      <c r="MAS1" s="749"/>
      <c r="MAT1" s="749"/>
      <c r="MAU1" s="749"/>
      <c r="MAV1" s="749"/>
      <c r="MAW1" s="749"/>
      <c r="MAX1" s="749"/>
      <c r="MAY1" s="749"/>
      <c r="MAZ1" s="749"/>
      <c r="MBA1" s="749"/>
      <c r="MBB1" s="749"/>
      <c r="MBC1" s="749"/>
      <c r="MBD1" s="749"/>
      <c r="MBE1" s="749"/>
      <c r="MBF1" s="749"/>
      <c r="MBG1" s="749"/>
      <c r="MBH1" s="749"/>
      <c r="MBI1" s="749"/>
      <c r="MBJ1" s="749"/>
      <c r="MBK1" s="749"/>
      <c r="MBL1" s="749"/>
      <c r="MBM1" s="749"/>
      <c r="MBN1" s="749"/>
      <c r="MBO1" s="749"/>
      <c r="MBP1" s="749"/>
      <c r="MBQ1" s="749"/>
      <c r="MBR1" s="749"/>
      <c r="MBS1" s="749"/>
      <c r="MBT1" s="749"/>
      <c r="MBU1" s="749"/>
      <c r="MBV1" s="749"/>
      <c r="MBW1" s="749"/>
      <c r="MBX1" s="749"/>
      <c r="MBY1" s="749"/>
      <c r="MBZ1" s="749"/>
      <c r="MCA1" s="749"/>
      <c r="MCB1" s="749"/>
      <c r="MCC1" s="749"/>
      <c r="MCD1" s="749"/>
      <c r="MCE1" s="749"/>
      <c r="MCF1" s="749"/>
      <c r="MCG1" s="749"/>
      <c r="MCH1" s="749"/>
      <c r="MCI1" s="749"/>
      <c r="MCJ1" s="749"/>
      <c r="MCK1" s="749"/>
      <c r="MCL1" s="749"/>
      <c r="MCM1" s="749"/>
      <c r="MCN1" s="749"/>
      <c r="MCO1" s="749"/>
      <c r="MCP1" s="749"/>
      <c r="MCQ1" s="749"/>
      <c r="MCR1" s="749"/>
      <c r="MCS1" s="749"/>
      <c r="MCT1" s="749"/>
      <c r="MCU1" s="749"/>
      <c r="MCV1" s="749"/>
      <c r="MCW1" s="749"/>
      <c r="MCX1" s="749"/>
      <c r="MCY1" s="749"/>
      <c r="MCZ1" s="749"/>
      <c r="MDA1" s="749"/>
      <c r="MDB1" s="749"/>
      <c r="MDC1" s="749"/>
      <c r="MDD1" s="749"/>
      <c r="MDE1" s="749"/>
      <c r="MDF1" s="749"/>
      <c r="MDG1" s="749"/>
      <c r="MDH1" s="749"/>
      <c r="MDI1" s="749"/>
      <c r="MDJ1" s="749"/>
      <c r="MDK1" s="749"/>
      <c r="MDL1" s="749"/>
      <c r="MDM1" s="749"/>
      <c r="MDN1" s="749"/>
      <c r="MDO1" s="749"/>
      <c r="MDP1" s="749"/>
      <c r="MDQ1" s="749"/>
      <c r="MDR1" s="749"/>
      <c r="MDS1" s="749"/>
      <c r="MDT1" s="749"/>
      <c r="MDU1" s="749"/>
      <c r="MDV1" s="749"/>
      <c r="MDW1" s="749"/>
      <c r="MDX1" s="749"/>
      <c r="MDY1" s="749"/>
      <c r="MDZ1" s="749"/>
      <c r="MEA1" s="749"/>
      <c r="MEB1" s="749"/>
      <c r="MEC1" s="749"/>
      <c r="MED1" s="749"/>
      <c r="MEE1" s="749"/>
      <c r="MEF1" s="749"/>
      <c r="MEG1" s="749"/>
      <c r="MEH1" s="749"/>
      <c r="MEI1" s="749"/>
      <c r="MEJ1" s="749"/>
      <c r="MEK1" s="749"/>
      <c r="MEL1" s="749"/>
      <c r="MEM1" s="749"/>
      <c r="MEN1" s="749"/>
      <c r="MEO1" s="749"/>
      <c r="MEP1" s="749"/>
      <c r="MEQ1" s="749"/>
      <c r="MER1" s="749"/>
      <c r="MES1" s="749"/>
      <c r="MET1" s="749"/>
      <c r="MEU1" s="749"/>
      <c r="MEV1" s="749"/>
      <c r="MEW1" s="749"/>
      <c r="MEX1" s="749"/>
      <c r="MEY1" s="749"/>
      <c r="MEZ1" s="749"/>
      <c r="MFA1" s="749"/>
      <c r="MFB1" s="749"/>
      <c r="MFC1" s="749"/>
      <c r="MFD1" s="749"/>
      <c r="MFE1" s="749"/>
      <c r="MFF1" s="749"/>
      <c r="MFG1" s="749"/>
      <c r="MFH1" s="749"/>
      <c r="MFI1" s="749"/>
      <c r="MFJ1" s="749"/>
      <c r="MFK1" s="749"/>
      <c r="MFL1" s="749"/>
      <c r="MFM1" s="749"/>
      <c r="MFN1" s="749"/>
      <c r="MFO1" s="749"/>
      <c r="MFP1" s="749"/>
      <c r="MFQ1" s="749"/>
      <c r="MFR1" s="749"/>
      <c r="MFS1" s="749"/>
      <c r="MFT1" s="749"/>
      <c r="MFU1" s="749"/>
      <c r="MFV1" s="749"/>
      <c r="MFW1" s="749"/>
      <c r="MFX1" s="749"/>
      <c r="MFY1" s="749"/>
      <c r="MFZ1" s="749"/>
      <c r="MGA1" s="749"/>
      <c r="MGB1" s="749"/>
      <c r="MGC1" s="749"/>
      <c r="MGD1" s="749"/>
      <c r="MGE1" s="749"/>
      <c r="MGF1" s="749"/>
      <c r="MGG1" s="749"/>
      <c r="MGH1" s="749"/>
      <c r="MGI1" s="749"/>
      <c r="MGJ1" s="749"/>
      <c r="MGK1" s="749"/>
      <c r="MGL1" s="749"/>
      <c r="MGM1" s="749"/>
      <c r="MGN1" s="749"/>
      <c r="MGO1" s="749"/>
      <c r="MGP1" s="749"/>
      <c r="MGQ1" s="749"/>
      <c r="MGR1" s="749"/>
      <c r="MGS1" s="749"/>
      <c r="MGT1" s="749"/>
      <c r="MGU1" s="749"/>
      <c r="MGV1" s="749"/>
      <c r="MGW1" s="749"/>
      <c r="MGX1" s="749"/>
      <c r="MGY1" s="749"/>
      <c r="MGZ1" s="749"/>
      <c r="MHA1" s="749"/>
      <c r="MHB1" s="749"/>
      <c r="MHC1" s="749"/>
      <c r="MHD1" s="749"/>
      <c r="MHE1" s="749"/>
      <c r="MHF1" s="749"/>
      <c r="MHG1" s="749"/>
      <c r="MHH1" s="749"/>
      <c r="MHI1" s="749"/>
      <c r="MHJ1" s="749"/>
      <c r="MHK1" s="749"/>
      <c r="MHL1" s="749"/>
      <c r="MHM1" s="749"/>
      <c r="MHN1" s="749"/>
      <c r="MHO1" s="749"/>
      <c r="MHP1" s="749"/>
      <c r="MHQ1" s="749"/>
      <c r="MHR1" s="749"/>
      <c r="MHS1" s="749"/>
      <c r="MHT1" s="749"/>
      <c r="MHU1" s="749"/>
      <c r="MHV1" s="749"/>
      <c r="MHW1" s="749"/>
      <c r="MHX1" s="749"/>
      <c r="MHY1" s="749"/>
      <c r="MHZ1" s="749"/>
      <c r="MIA1" s="749"/>
      <c r="MIB1" s="749"/>
      <c r="MIC1" s="749"/>
      <c r="MID1" s="749"/>
      <c r="MIE1" s="749"/>
      <c r="MIF1" s="749"/>
      <c r="MIG1" s="749"/>
      <c r="MIH1" s="749"/>
      <c r="MII1" s="749"/>
      <c r="MIJ1" s="749"/>
      <c r="MIK1" s="749"/>
      <c r="MIL1" s="749"/>
      <c r="MIM1" s="749"/>
      <c r="MIN1" s="749"/>
      <c r="MIO1" s="749"/>
      <c r="MIP1" s="749"/>
      <c r="MIQ1" s="749"/>
      <c r="MIR1" s="749"/>
      <c r="MIS1" s="749"/>
      <c r="MIT1" s="749"/>
      <c r="MIU1" s="749"/>
      <c r="MIV1" s="749"/>
      <c r="MIW1" s="749"/>
      <c r="MIX1" s="749"/>
      <c r="MIY1" s="749"/>
      <c r="MIZ1" s="749"/>
      <c r="MJA1" s="749"/>
      <c r="MJB1" s="749"/>
      <c r="MJC1" s="749"/>
      <c r="MJD1" s="749"/>
      <c r="MJE1" s="749"/>
      <c r="MJF1" s="749"/>
      <c r="MJG1" s="749"/>
      <c r="MJH1" s="749"/>
      <c r="MJI1" s="749"/>
      <c r="MJJ1" s="749"/>
      <c r="MJK1" s="749"/>
      <c r="MJL1" s="749"/>
      <c r="MJM1" s="749"/>
      <c r="MJN1" s="749"/>
      <c r="MJO1" s="749"/>
      <c r="MJP1" s="749"/>
      <c r="MJQ1" s="749"/>
      <c r="MJR1" s="749"/>
      <c r="MJS1" s="749"/>
      <c r="MJT1" s="749"/>
      <c r="MJU1" s="749"/>
      <c r="MJV1" s="749"/>
      <c r="MJW1" s="749"/>
      <c r="MJX1" s="749"/>
      <c r="MJY1" s="749"/>
      <c r="MJZ1" s="749"/>
      <c r="MKA1" s="749"/>
      <c r="MKB1" s="749"/>
      <c r="MKC1" s="749"/>
      <c r="MKD1" s="749"/>
      <c r="MKE1" s="749"/>
      <c r="MKF1" s="749"/>
      <c r="MKG1" s="749"/>
      <c r="MKH1" s="749"/>
      <c r="MKI1" s="749"/>
      <c r="MKJ1" s="749"/>
      <c r="MKK1" s="749"/>
      <c r="MKL1" s="749"/>
      <c r="MKM1" s="749"/>
      <c r="MKN1" s="749"/>
      <c r="MKO1" s="749"/>
      <c r="MKP1" s="749"/>
      <c r="MKQ1" s="749"/>
      <c r="MKR1" s="749"/>
      <c r="MKS1" s="749"/>
      <c r="MKT1" s="749"/>
      <c r="MKU1" s="749"/>
      <c r="MKV1" s="749"/>
      <c r="MKW1" s="749"/>
      <c r="MKX1" s="749"/>
      <c r="MKY1" s="749"/>
      <c r="MKZ1" s="749"/>
      <c r="MLA1" s="749"/>
      <c r="MLB1" s="749"/>
      <c r="MLC1" s="749"/>
      <c r="MLD1" s="749"/>
      <c r="MLE1" s="749"/>
      <c r="MLF1" s="749"/>
      <c r="MLG1" s="749"/>
      <c r="MLH1" s="749"/>
      <c r="MLI1" s="749"/>
      <c r="MLJ1" s="749"/>
      <c r="MLK1" s="749"/>
      <c r="MLL1" s="749"/>
      <c r="MLM1" s="749"/>
      <c r="MLN1" s="749"/>
      <c r="MLO1" s="749"/>
      <c r="MLP1" s="749"/>
      <c r="MLQ1" s="749"/>
      <c r="MLR1" s="749"/>
      <c r="MLS1" s="749"/>
      <c r="MLT1" s="749"/>
      <c r="MLU1" s="749"/>
      <c r="MLV1" s="749"/>
      <c r="MLW1" s="749"/>
      <c r="MLX1" s="749"/>
      <c r="MLY1" s="749"/>
      <c r="MLZ1" s="749"/>
      <c r="MMA1" s="749"/>
      <c r="MMB1" s="749"/>
      <c r="MMC1" s="749"/>
      <c r="MMD1" s="749"/>
      <c r="MME1" s="749"/>
      <c r="MMF1" s="749"/>
      <c r="MMG1" s="749"/>
      <c r="MMH1" s="749"/>
      <c r="MMI1" s="749"/>
      <c r="MMJ1" s="749"/>
      <c r="MMK1" s="749"/>
      <c r="MML1" s="749"/>
      <c r="MMM1" s="749"/>
      <c r="MMN1" s="749"/>
      <c r="MMO1" s="749"/>
      <c r="MMP1" s="749"/>
      <c r="MMQ1" s="749"/>
      <c r="MMR1" s="749"/>
      <c r="MMS1" s="749"/>
      <c r="MMT1" s="749"/>
      <c r="MMU1" s="749"/>
      <c r="MMV1" s="749"/>
      <c r="MMW1" s="749"/>
      <c r="MMX1" s="749"/>
      <c r="MMY1" s="749"/>
      <c r="MMZ1" s="749"/>
      <c r="MNA1" s="749"/>
      <c r="MNB1" s="749"/>
      <c r="MNC1" s="749"/>
      <c r="MND1" s="749"/>
      <c r="MNE1" s="749"/>
      <c r="MNF1" s="749"/>
      <c r="MNG1" s="749"/>
      <c r="MNH1" s="749"/>
      <c r="MNI1" s="749"/>
      <c r="MNJ1" s="749"/>
      <c r="MNK1" s="749"/>
      <c r="MNL1" s="749"/>
      <c r="MNM1" s="749"/>
      <c r="MNN1" s="749"/>
      <c r="MNO1" s="749"/>
      <c r="MNP1" s="749"/>
      <c r="MNQ1" s="749"/>
      <c r="MNR1" s="749"/>
      <c r="MNS1" s="749"/>
      <c r="MNT1" s="749"/>
      <c r="MNU1" s="749"/>
      <c r="MNV1" s="749"/>
      <c r="MNW1" s="749"/>
      <c r="MNX1" s="749"/>
      <c r="MNY1" s="749"/>
      <c r="MNZ1" s="749"/>
      <c r="MOA1" s="749"/>
      <c r="MOB1" s="749"/>
      <c r="MOC1" s="749"/>
      <c r="MOD1" s="749"/>
      <c r="MOE1" s="749"/>
      <c r="MOF1" s="749"/>
      <c r="MOG1" s="749"/>
      <c r="MOH1" s="749"/>
      <c r="MOI1" s="749"/>
      <c r="MOJ1" s="749"/>
      <c r="MOK1" s="749"/>
      <c r="MOL1" s="749"/>
      <c r="MOM1" s="749"/>
      <c r="MON1" s="749"/>
      <c r="MOO1" s="749"/>
      <c r="MOP1" s="749"/>
      <c r="MOQ1" s="749"/>
      <c r="MOR1" s="749"/>
      <c r="MOS1" s="749"/>
      <c r="MOT1" s="749"/>
      <c r="MOU1" s="749"/>
      <c r="MOV1" s="749"/>
      <c r="MOW1" s="749"/>
      <c r="MOX1" s="749"/>
      <c r="MOY1" s="749"/>
      <c r="MOZ1" s="749"/>
      <c r="MPA1" s="749"/>
      <c r="MPB1" s="749"/>
      <c r="MPC1" s="749"/>
      <c r="MPD1" s="749"/>
      <c r="MPE1" s="749"/>
      <c r="MPF1" s="749"/>
      <c r="MPG1" s="749"/>
      <c r="MPH1" s="749"/>
      <c r="MPI1" s="749"/>
      <c r="MPJ1" s="749"/>
      <c r="MPK1" s="749"/>
      <c r="MPL1" s="749"/>
      <c r="MPM1" s="749"/>
      <c r="MPN1" s="749"/>
      <c r="MPO1" s="749"/>
      <c r="MPP1" s="749"/>
      <c r="MPQ1" s="749"/>
      <c r="MPR1" s="749"/>
      <c r="MPS1" s="749"/>
      <c r="MPT1" s="749"/>
      <c r="MPU1" s="749"/>
      <c r="MPV1" s="749"/>
      <c r="MPW1" s="749"/>
      <c r="MPX1" s="749"/>
      <c r="MPY1" s="749"/>
      <c r="MPZ1" s="749"/>
      <c r="MQA1" s="749"/>
      <c r="MQB1" s="749"/>
      <c r="MQC1" s="749"/>
      <c r="MQD1" s="749"/>
      <c r="MQE1" s="749"/>
      <c r="MQF1" s="749"/>
      <c r="MQG1" s="749"/>
      <c r="MQH1" s="749"/>
      <c r="MQI1" s="749"/>
      <c r="MQJ1" s="749"/>
      <c r="MQK1" s="749"/>
      <c r="MQL1" s="749"/>
      <c r="MQM1" s="749"/>
      <c r="MQN1" s="749"/>
      <c r="MQO1" s="749"/>
      <c r="MQP1" s="749"/>
      <c r="MQQ1" s="749"/>
      <c r="MQR1" s="749"/>
      <c r="MQS1" s="749"/>
      <c r="MQT1" s="749"/>
      <c r="MQU1" s="749"/>
      <c r="MQV1" s="749"/>
      <c r="MQW1" s="749"/>
      <c r="MQX1" s="749"/>
      <c r="MQY1" s="749"/>
      <c r="MQZ1" s="749"/>
      <c r="MRA1" s="749"/>
      <c r="MRB1" s="749"/>
      <c r="MRC1" s="749"/>
      <c r="MRD1" s="749"/>
      <c r="MRE1" s="749"/>
      <c r="MRF1" s="749"/>
      <c r="MRG1" s="749"/>
      <c r="MRH1" s="749"/>
      <c r="MRI1" s="749"/>
      <c r="MRJ1" s="749"/>
      <c r="MRK1" s="749"/>
      <c r="MRL1" s="749"/>
      <c r="MRM1" s="749"/>
      <c r="MRN1" s="749"/>
      <c r="MRO1" s="749"/>
      <c r="MRP1" s="749"/>
      <c r="MRQ1" s="749"/>
      <c r="MRR1" s="749"/>
      <c r="MRS1" s="749"/>
      <c r="MRT1" s="749"/>
      <c r="MRU1" s="749"/>
      <c r="MRV1" s="749"/>
      <c r="MRW1" s="749"/>
      <c r="MRX1" s="749"/>
      <c r="MRY1" s="749"/>
      <c r="MRZ1" s="749"/>
      <c r="MSA1" s="749"/>
      <c r="MSB1" s="749"/>
      <c r="MSC1" s="749"/>
      <c r="MSD1" s="749"/>
      <c r="MSE1" s="749"/>
      <c r="MSF1" s="749"/>
      <c r="MSG1" s="749"/>
      <c r="MSH1" s="749"/>
      <c r="MSI1" s="749"/>
      <c r="MSJ1" s="749"/>
      <c r="MSK1" s="749"/>
      <c r="MSL1" s="749"/>
      <c r="MSM1" s="749"/>
      <c r="MSN1" s="749"/>
      <c r="MSO1" s="749"/>
      <c r="MSP1" s="749"/>
      <c r="MSQ1" s="749"/>
      <c r="MSR1" s="749"/>
      <c r="MSS1" s="749"/>
      <c r="MST1" s="749"/>
      <c r="MSU1" s="749"/>
      <c r="MSV1" s="749"/>
      <c r="MSW1" s="749"/>
      <c r="MSX1" s="749"/>
      <c r="MSY1" s="749"/>
      <c r="MSZ1" s="749"/>
      <c r="MTA1" s="749"/>
      <c r="MTB1" s="749"/>
      <c r="MTC1" s="749"/>
      <c r="MTD1" s="749"/>
      <c r="MTE1" s="749"/>
      <c r="MTF1" s="749"/>
      <c r="MTG1" s="749"/>
      <c r="MTH1" s="749"/>
      <c r="MTI1" s="749"/>
      <c r="MTJ1" s="749"/>
      <c r="MTK1" s="749"/>
      <c r="MTL1" s="749"/>
      <c r="MTM1" s="749"/>
      <c r="MTN1" s="749"/>
      <c r="MTO1" s="749"/>
      <c r="MTP1" s="749"/>
      <c r="MTQ1" s="749"/>
      <c r="MTR1" s="749"/>
      <c r="MTS1" s="749"/>
      <c r="MTT1" s="749"/>
      <c r="MTU1" s="749"/>
      <c r="MTV1" s="749"/>
      <c r="MTW1" s="749"/>
      <c r="MTX1" s="749"/>
      <c r="MTY1" s="749"/>
      <c r="MTZ1" s="749"/>
      <c r="MUA1" s="749"/>
      <c r="MUB1" s="749"/>
      <c r="MUC1" s="749"/>
      <c r="MUD1" s="749"/>
      <c r="MUE1" s="749"/>
      <c r="MUF1" s="749"/>
      <c r="MUG1" s="749"/>
      <c r="MUH1" s="749"/>
      <c r="MUI1" s="749"/>
      <c r="MUJ1" s="749"/>
      <c r="MUK1" s="749"/>
      <c r="MUL1" s="749"/>
      <c r="MUM1" s="749"/>
      <c r="MUN1" s="749"/>
      <c r="MUO1" s="749"/>
      <c r="MUP1" s="749"/>
      <c r="MUQ1" s="749"/>
      <c r="MUR1" s="749"/>
      <c r="MUS1" s="749"/>
      <c r="MUT1" s="749"/>
      <c r="MUU1" s="749"/>
      <c r="MUV1" s="749"/>
      <c r="MUW1" s="749"/>
      <c r="MUX1" s="749"/>
      <c r="MUY1" s="749"/>
      <c r="MUZ1" s="749"/>
      <c r="MVA1" s="749"/>
      <c r="MVB1" s="749"/>
      <c r="MVC1" s="749"/>
      <c r="MVD1" s="749"/>
      <c r="MVE1" s="749"/>
      <c r="MVF1" s="749"/>
      <c r="MVG1" s="749"/>
      <c r="MVH1" s="749"/>
      <c r="MVI1" s="749"/>
      <c r="MVJ1" s="749"/>
      <c r="MVK1" s="749"/>
      <c r="MVL1" s="749"/>
      <c r="MVM1" s="749"/>
      <c r="MVN1" s="749"/>
      <c r="MVO1" s="749"/>
      <c r="MVP1" s="749"/>
      <c r="MVQ1" s="749"/>
      <c r="MVR1" s="749"/>
      <c r="MVS1" s="749"/>
      <c r="MVT1" s="749"/>
      <c r="MVU1" s="749"/>
      <c r="MVV1" s="749"/>
      <c r="MVW1" s="749"/>
      <c r="MVX1" s="749"/>
      <c r="MVY1" s="749"/>
      <c r="MVZ1" s="749"/>
      <c r="MWA1" s="749"/>
      <c r="MWB1" s="749"/>
      <c r="MWC1" s="749"/>
      <c r="MWD1" s="749"/>
      <c r="MWE1" s="749"/>
      <c r="MWF1" s="749"/>
      <c r="MWG1" s="749"/>
      <c r="MWH1" s="749"/>
      <c r="MWI1" s="749"/>
      <c r="MWJ1" s="749"/>
      <c r="MWK1" s="749"/>
      <c r="MWL1" s="749"/>
      <c r="MWM1" s="749"/>
      <c r="MWN1" s="749"/>
      <c r="MWO1" s="749"/>
      <c r="MWP1" s="749"/>
      <c r="MWQ1" s="749"/>
      <c r="MWR1" s="749"/>
      <c r="MWS1" s="749"/>
      <c r="MWT1" s="749"/>
      <c r="MWU1" s="749"/>
      <c r="MWV1" s="749"/>
      <c r="MWW1" s="749"/>
      <c r="MWX1" s="749"/>
      <c r="MWY1" s="749"/>
      <c r="MWZ1" s="749"/>
      <c r="MXA1" s="749"/>
      <c r="MXB1" s="749"/>
      <c r="MXC1" s="749"/>
      <c r="MXD1" s="749"/>
      <c r="MXE1" s="749"/>
      <c r="MXF1" s="749"/>
      <c r="MXG1" s="749"/>
      <c r="MXH1" s="749"/>
      <c r="MXI1" s="749"/>
      <c r="MXJ1" s="749"/>
      <c r="MXK1" s="749"/>
      <c r="MXL1" s="749"/>
      <c r="MXM1" s="749"/>
      <c r="MXN1" s="749"/>
      <c r="MXO1" s="749"/>
      <c r="MXP1" s="749"/>
      <c r="MXQ1" s="749"/>
      <c r="MXR1" s="749"/>
      <c r="MXS1" s="749"/>
      <c r="MXT1" s="749"/>
      <c r="MXU1" s="749"/>
      <c r="MXV1" s="749"/>
      <c r="MXW1" s="749"/>
      <c r="MXX1" s="749"/>
      <c r="MXY1" s="749"/>
      <c r="MXZ1" s="749"/>
      <c r="MYA1" s="749"/>
      <c r="MYB1" s="749"/>
      <c r="MYC1" s="749"/>
      <c r="MYD1" s="749"/>
      <c r="MYE1" s="749"/>
      <c r="MYF1" s="749"/>
      <c r="MYG1" s="749"/>
      <c r="MYH1" s="749"/>
      <c r="MYI1" s="749"/>
      <c r="MYJ1" s="749"/>
      <c r="MYK1" s="749"/>
      <c r="MYL1" s="749"/>
      <c r="MYM1" s="749"/>
      <c r="MYN1" s="749"/>
      <c r="MYO1" s="749"/>
      <c r="MYP1" s="749"/>
      <c r="MYQ1" s="749"/>
      <c r="MYR1" s="749"/>
      <c r="MYS1" s="749"/>
      <c r="MYT1" s="749"/>
      <c r="MYU1" s="749"/>
      <c r="MYV1" s="749"/>
      <c r="MYW1" s="749"/>
      <c r="MYX1" s="749"/>
      <c r="MYY1" s="749"/>
      <c r="MYZ1" s="749"/>
      <c r="MZA1" s="749"/>
      <c r="MZB1" s="749"/>
      <c r="MZC1" s="749"/>
      <c r="MZD1" s="749"/>
      <c r="MZE1" s="749"/>
      <c r="MZF1" s="749"/>
      <c r="MZG1" s="749"/>
      <c r="MZH1" s="749"/>
      <c r="MZI1" s="749"/>
      <c r="MZJ1" s="749"/>
      <c r="MZK1" s="749"/>
      <c r="MZL1" s="749"/>
      <c r="MZM1" s="749"/>
      <c r="MZN1" s="749"/>
      <c r="MZO1" s="749"/>
      <c r="MZP1" s="749"/>
      <c r="MZQ1" s="749"/>
      <c r="MZR1" s="749"/>
      <c r="MZS1" s="749"/>
      <c r="MZT1" s="749"/>
      <c r="MZU1" s="749"/>
      <c r="MZV1" s="749"/>
      <c r="MZW1" s="749"/>
      <c r="MZX1" s="749"/>
      <c r="MZY1" s="749"/>
      <c r="MZZ1" s="749"/>
      <c r="NAA1" s="749"/>
      <c r="NAB1" s="749"/>
      <c r="NAC1" s="749"/>
      <c r="NAD1" s="749"/>
      <c r="NAE1" s="749"/>
      <c r="NAF1" s="749"/>
      <c r="NAG1" s="749"/>
      <c r="NAH1" s="749"/>
      <c r="NAI1" s="749"/>
      <c r="NAJ1" s="749"/>
      <c r="NAK1" s="749"/>
      <c r="NAL1" s="749"/>
      <c r="NAM1" s="749"/>
      <c r="NAN1" s="749"/>
      <c r="NAO1" s="749"/>
      <c r="NAP1" s="749"/>
      <c r="NAQ1" s="749"/>
      <c r="NAR1" s="749"/>
      <c r="NAS1" s="749"/>
      <c r="NAT1" s="749"/>
      <c r="NAU1" s="749"/>
      <c r="NAV1" s="749"/>
      <c r="NAW1" s="749"/>
      <c r="NAX1" s="749"/>
      <c r="NAY1" s="749"/>
      <c r="NAZ1" s="749"/>
      <c r="NBA1" s="749"/>
      <c r="NBB1" s="749"/>
      <c r="NBC1" s="749"/>
      <c r="NBD1" s="749"/>
      <c r="NBE1" s="749"/>
      <c r="NBF1" s="749"/>
      <c r="NBG1" s="749"/>
      <c r="NBH1" s="749"/>
      <c r="NBI1" s="749"/>
      <c r="NBJ1" s="749"/>
      <c r="NBK1" s="749"/>
      <c r="NBL1" s="749"/>
      <c r="NBM1" s="749"/>
      <c r="NBN1" s="749"/>
      <c r="NBO1" s="749"/>
      <c r="NBP1" s="749"/>
      <c r="NBQ1" s="749"/>
      <c r="NBR1" s="749"/>
      <c r="NBS1" s="749"/>
      <c r="NBT1" s="749"/>
      <c r="NBU1" s="749"/>
      <c r="NBV1" s="749"/>
      <c r="NBW1" s="749"/>
      <c r="NBX1" s="749"/>
      <c r="NBY1" s="749"/>
      <c r="NBZ1" s="749"/>
      <c r="NCA1" s="749"/>
      <c r="NCB1" s="749"/>
      <c r="NCC1" s="749"/>
      <c r="NCD1" s="749"/>
      <c r="NCE1" s="749"/>
      <c r="NCF1" s="749"/>
      <c r="NCG1" s="749"/>
      <c r="NCH1" s="749"/>
      <c r="NCI1" s="749"/>
      <c r="NCJ1" s="749"/>
      <c r="NCK1" s="749"/>
      <c r="NCL1" s="749"/>
      <c r="NCM1" s="749"/>
      <c r="NCN1" s="749"/>
      <c r="NCO1" s="749"/>
      <c r="NCP1" s="749"/>
      <c r="NCQ1" s="749"/>
      <c r="NCR1" s="749"/>
      <c r="NCS1" s="749"/>
      <c r="NCT1" s="749"/>
      <c r="NCU1" s="749"/>
      <c r="NCV1" s="749"/>
      <c r="NCW1" s="749"/>
      <c r="NCX1" s="749"/>
      <c r="NCY1" s="749"/>
      <c r="NCZ1" s="749"/>
      <c r="NDA1" s="749"/>
      <c r="NDB1" s="749"/>
      <c r="NDC1" s="749"/>
      <c r="NDD1" s="749"/>
      <c r="NDE1" s="749"/>
      <c r="NDF1" s="749"/>
      <c r="NDG1" s="749"/>
      <c r="NDH1" s="749"/>
      <c r="NDI1" s="749"/>
      <c r="NDJ1" s="749"/>
      <c r="NDK1" s="749"/>
      <c r="NDL1" s="749"/>
      <c r="NDM1" s="749"/>
      <c r="NDN1" s="749"/>
      <c r="NDO1" s="749"/>
      <c r="NDP1" s="749"/>
      <c r="NDQ1" s="749"/>
      <c r="NDR1" s="749"/>
      <c r="NDS1" s="749"/>
      <c r="NDT1" s="749"/>
      <c r="NDU1" s="749"/>
      <c r="NDV1" s="749"/>
      <c r="NDW1" s="749"/>
      <c r="NDX1" s="749"/>
      <c r="NDY1" s="749"/>
      <c r="NDZ1" s="749"/>
      <c r="NEA1" s="749"/>
      <c r="NEB1" s="749"/>
      <c r="NEC1" s="749"/>
      <c r="NED1" s="749"/>
      <c r="NEE1" s="749"/>
      <c r="NEF1" s="749"/>
      <c r="NEG1" s="749"/>
      <c r="NEH1" s="749"/>
      <c r="NEI1" s="749"/>
      <c r="NEJ1" s="749"/>
      <c r="NEK1" s="749"/>
      <c r="NEL1" s="749"/>
      <c r="NEM1" s="749"/>
      <c r="NEN1" s="749"/>
      <c r="NEO1" s="749"/>
      <c r="NEP1" s="749"/>
      <c r="NEQ1" s="749"/>
      <c r="NER1" s="749"/>
      <c r="NES1" s="749"/>
      <c r="NET1" s="749"/>
      <c r="NEU1" s="749"/>
      <c r="NEV1" s="749"/>
      <c r="NEW1" s="749"/>
      <c r="NEX1" s="749"/>
      <c r="NEY1" s="749"/>
      <c r="NEZ1" s="749"/>
      <c r="NFA1" s="749"/>
      <c r="NFB1" s="749"/>
      <c r="NFC1" s="749"/>
      <c r="NFD1" s="749"/>
      <c r="NFE1" s="749"/>
      <c r="NFF1" s="749"/>
      <c r="NFG1" s="749"/>
      <c r="NFH1" s="749"/>
      <c r="NFI1" s="749"/>
      <c r="NFJ1" s="749"/>
      <c r="NFK1" s="749"/>
      <c r="NFL1" s="749"/>
      <c r="NFM1" s="749"/>
      <c r="NFN1" s="749"/>
      <c r="NFO1" s="749"/>
      <c r="NFP1" s="749"/>
      <c r="NFQ1" s="749"/>
      <c r="NFR1" s="749"/>
      <c r="NFS1" s="749"/>
      <c r="NFT1" s="749"/>
      <c r="NFU1" s="749"/>
      <c r="NFV1" s="749"/>
      <c r="NFW1" s="749"/>
      <c r="NFX1" s="749"/>
      <c r="NFY1" s="749"/>
      <c r="NFZ1" s="749"/>
      <c r="NGA1" s="749"/>
      <c r="NGB1" s="749"/>
      <c r="NGC1" s="749"/>
      <c r="NGD1" s="749"/>
      <c r="NGE1" s="749"/>
      <c r="NGF1" s="749"/>
      <c r="NGG1" s="749"/>
      <c r="NGH1" s="749"/>
      <c r="NGI1" s="749"/>
      <c r="NGJ1" s="749"/>
      <c r="NGK1" s="749"/>
      <c r="NGL1" s="749"/>
      <c r="NGM1" s="749"/>
      <c r="NGN1" s="749"/>
      <c r="NGO1" s="749"/>
      <c r="NGP1" s="749"/>
      <c r="NGQ1" s="749"/>
      <c r="NGR1" s="749"/>
      <c r="NGS1" s="749"/>
      <c r="NGT1" s="749"/>
      <c r="NGU1" s="749"/>
      <c r="NGV1" s="749"/>
      <c r="NGW1" s="749"/>
      <c r="NGX1" s="749"/>
      <c r="NGY1" s="749"/>
      <c r="NGZ1" s="749"/>
      <c r="NHA1" s="749"/>
      <c r="NHB1" s="749"/>
      <c r="NHC1" s="749"/>
      <c r="NHD1" s="749"/>
      <c r="NHE1" s="749"/>
      <c r="NHF1" s="749"/>
      <c r="NHG1" s="749"/>
      <c r="NHH1" s="749"/>
      <c r="NHI1" s="749"/>
      <c r="NHJ1" s="749"/>
      <c r="NHK1" s="749"/>
      <c r="NHL1" s="749"/>
      <c r="NHM1" s="749"/>
      <c r="NHN1" s="749"/>
      <c r="NHO1" s="749"/>
      <c r="NHP1" s="749"/>
      <c r="NHQ1" s="749"/>
      <c r="NHR1" s="749"/>
      <c r="NHS1" s="749"/>
      <c r="NHT1" s="749"/>
      <c r="NHU1" s="749"/>
      <c r="NHV1" s="749"/>
      <c r="NHW1" s="749"/>
      <c r="NHX1" s="749"/>
      <c r="NHY1" s="749"/>
      <c r="NHZ1" s="749"/>
      <c r="NIA1" s="749"/>
      <c r="NIB1" s="749"/>
      <c r="NIC1" s="749"/>
      <c r="NID1" s="749"/>
      <c r="NIE1" s="749"/>
      <c r="NIF1" s="749"/>
      <c r="NIG1" s="749"/>
      <c r="NIH1" s="749"/>
      <c r="NII1" s="749"/>
      <c r="NIJ1" s="749"/>
      <c r="NIK1" s="749"/>
      <c r="NIL1" s="749"/>
      <c r="NIM1" s="749"/>
      <c r="NIN1" s="749"/>
      <c r="NIO1" s="749"/>
      <c r="NIP1" s="749"/>
      <c r="NIQ1" s="749"/>
      <c r="NIR1" s="749"/>
      <c r="NIS1" s="749"/>
      <c r="NIT1" s="749"/>
      <c r="NIU1" s="749"/>
      <c r="NIV1" s="749"/>
      <c r="NIW1" s="749"/>
      <c r="NIX1" s="749"/>
      <c r="NIY1" s="749"/>
      <c r="NIZ1" s="749"/>
      <c r="NJA1" s="749"/>
      <c r="NJB1" s="749"/>
      <c r="NJC1" s="749"/>
      <c r="NJD1" s="749"/>
      <c r="NJE1" s="749"/>
      <c r="NJF1" s="749"/>
      <c r="NJG1" s="749"/>
      <c r="NJH1" s="749"/>
      <c r="NJI1" s="749"/>
      <c r="NJJ1" s="749"/>
      <c r="NJK1" s="749"/>
      <c r="NJL1" s="749"/>
      <c r="NJM1" s="749"/>
      <c r="NJN1" s="749"/>
      <c r="NJO1" s="749"/>
      <c r="NJP1" s="749"/>
      <c r="NJQ1" s="749"/>
      <c r="NJR1" s="749"/>
      <c r="NJS1" s="749"/>
      <c r="NJT1" s="749"/>
      <c r="NJU1" s="749"/>
      <c r="NJV1" s="749"/>
      <c r="NJW1" s="749"/>
      <c r="NJX1" s="749"/>
      <c r="NJY1" s="749"/>
      <c r="NJZ1" s="749"/>
      <c r="NKA1" s="749"/>
      <c r="NKB1" s="749"/>
      <c r="NKC1" s="749"/>
      <c r="NKD1" s="749"/>
      <c r="NKE1" s="749"/>
      <c r="NKF1" s="749"/>
      <c r="NKG1" s="749"/>
      <c r="NKH1" s="749"/>
      <c r="NKI1" s="749"/>
      <c r="NKJ1" s="749"/>
      <c r="NKK1" s="749"/>
      <c r="NKL1" s="749"/>
      <c r="NKM1" s="749"/>
      <c r="NKN1" s="749"/>
      <c r="NKO1" s="749"/>
      <c r="NKP1" s="749"/>
      <c r="NKQ1" s="749"/>
      <c r="NKR1" s="749"/>
      <c r="NKS1" s="749"/>
      <c r="NKT1" s="749"/>
      <c r="NKU1" s="749"/>
      <c r="NKV1" s="749"/>
      <c r="NKW1" s="749"/>
      <c r="NKX1" s="749"/>
      <c r="NKY1" s="749"/>
      <c r="NKZ1" s="749"/>
      <c r="NLA1" s="749"/>
      <c r="NLB1" s="749"/>
      <c r="NLC1" s="749"/>
      <c r="NLD1" s="749"/>
      <c r="NLE1" s="749"/>
      <c r="NLF1" s="749"/>
      <c r="NLG1" s="749"/>
      <c r="NLH1" s="749"/>
      <c r="NLI1" s="749"/>
      <c r="NLJ1" s="749"/>
      <c r="NLK1" s="749"/>
      <c r="NLL1" s="749"/>
      <c r="NLM1" s="749"/>
      <c r="NLN1" s="749"/>
      <c r="NLO1" s="749"/>
      <c r="NLP1" s="749"/>
      <c r="NLQ1" s="749"/>
      <c r="NLR1" s="749"/>
      <c r="NLS1" s="749"/>
      <c r="NLT1" s="749"/>
      <c r="NLU1" s="749"/>
      <c r="NLV1" s="749"/>
      <c r="NLW1" s="749"/>
      <c r="NLX1" s="749"/>
      <c r="NLY1" s="749"/>
      <c r="NLZ1" s="749"/>
      <c r="NMA1" s="749"/>
      <c r="NMB1" s="749"/>
      <c r="NMC1" s="749"/>
      <c r="NMD1" s="749"/>
      <c r="NME1" s="749"/>
      <c r="NMF1" s="749"/>
      <c r="NMG1" s="749"/>
      <c r="NMH1" s="749"/>
      <c r="NMI1" s="749"/>
      <c r="NMJ1" s="749"/>
      <c r="NMK1" s="749"/>
      <c r="NML1" s="749"/>
      <c r="NMM1" s="749"/>
      <c r="NMN1" s="749"/>
      <c r="NMO1" s="749"/>
      <c r="NMP1" s="749"/>
      <c r="NMQ1" s="749"/>
      <c r="NMR1" s="749"/>
      <c r="NMS1" s="749"/>
      <c r="NMT1" s="749"/>
      <c r="NMU1" s="749"/>
      <c r="NMV1" s="749"/>
      <c r="NMW1" s="749"/>
      <c r="NMX1" s="749"/>
      <c r="NMY1" s="749"/>
      <c r="NMZ1" s="749"/>
      <c r="NNA1" s="749"/>
      <c r="NNB1" s="749"/>
      <c r="NNC1" s="749"/>
      <c r="NND1" s="749"/>
      <c r="NNE1" s="749"/>
      <c r="NNF1" s="749"/>
      <c r="NNG1" s="749"/>
      <c r="NNH1" s="749"/>
      <c r="NNI1" s="749"/>
      <c r="NNJ1" s="749"/>
      <c r="NNK1" s="749"/>
      <c r="NNL1" s="749"/>
      <c r="NNM1" s="749"/>
      <c r="NNN1" s="749"/>
      <c r="NNO1" s="749"/>
      <c r="NNP1" s="749"/>
      <c r="NNQ1" s="749"/>
      <c r="NNR1" s="749"/>
      <c r="NNS1" s="749"/>
      <c r="NNT1" s="749"/>
      <c r="NNU1" s="749"/>
      <c r="NNV1" s="749"/>
      <c r="NNW1" s="749"/>
      <c r="NNX1" s="749"/>
      <c r="NNY1" s="749"/>
      <c r="NNZ1" s="749"/>
      <c r="NOA1" s="749"/>
      <c r="NOB1" s="749"/>
      <c r="NOC1" s="749"/>
      <c r="NOD1" s="749"/>
      <c r="NOE1" s="749"/>
      <c r="NOF1" s="749"/>
      <c r="NOG1" s="749"/>
      <c r="NOH1" s="749"/>
      <c r="NOI1" s="749"/>
      <c r="NOJ1" s="749"/>
      <c r="NOK1" s="749"/>
      <c r="NOL1" s="749"/>
      <c r="NOM1" s="749"/>
      <c r="NON1" s="749"/>
      <c r="NOO1" s="749"/>
      <c r="NOP1" s="749"/>
      <c r="NOQ1" s="749"/>
      <c r="NOR1" s="749"/>
      <c r="NOS1" s="749"/>
      <c r="NOT1" s="749"/>
      <c r="NOU1" s="749"/>
      <c r="NOV1" s="749"/>
      <c r="NOW1" s="749"/>
      <c r="NOX1" s="749"/>
      <c r="NOY1" s="749"/>
      <c r="NOZ1" s="749"/>
      <c r="NPA1" s="749"/>
      <c r="NPB1" s="749"/>
      <c r="NPC1" s="749"/>
      <c r="NPD1" s="749"/>
      <c r="NPE1" s="749"/>
      <c r="NPF1" s="749"/>
      <c r="NPG1" s="749"/>
      <c r="NPH1" s="749"/>
      <c r="NPI1" s="749"/>
      <c r="NPJ1" s="749"/>
      <c r="NPK1" s="749"/>
      <c r="NPL1" s="749"/>
      <c r="NPM1" s="749"/>
      <c r="NPN1" s="749"/>
      <c r="NPO1" s="749"/>
      <c r="NPP1" s="749"/>
      <c r="NPQ1" s="749"/>
      <c r="NPR1" s="749"/>
      <c r="NPS1" s="749"/>
      <c r="NPT1" s="749"/>
      <c r="NPU1" s="749"/>
      <c r="NPV1" s="749"/>
      <c r="NPW1" s="749"/>
      <c r="NPX1" s="749"/>
      <c r="NPY1" s="749"/>
      <c r="NPZ1" s="749"/>
      <c r="NQA1" s="749"/>
      <c r="NQB1" s="749"/>
      <c r="NQC1" s="749"/>
      <c r="NQD1" s="749"/>
      <c r="NQE1" s="749"/>
      <c r="NQF1" s="749"/>
      <c r="NQG1" s="749"/>
      <c r="NQH1" s="749"/>
      <c r="NQI1" s="749"/>
      <c r="NQJ1" s="749"/>
      <c r="NQK1" s="749"/>
      <c r="NQL1" s="749"/>
      <c r="NQM1" s="749"/>
      <c r="NQN1" s="749"/>
      <c r="NQO1" s="749"/>
      <c r="NQP1" s="749"/>
      <c r="NQQ1" s="749"/>
      <c r="NQR1" s="749"/>
      <c r="NQS1" s="749"/>
      <c r="NQT1" s="749"/>
      <c r="NQU1" s="749"/>
      <c r="NQV1" s="749"/>
      <c r="NQW1" s="749"/>
      <c r="NQX1" s="749"/>
      <c r="NQY1" s="749"/>
      <c r="NQZ1" s="749"/>
      <c r="NRA1" s="749"/>
      <c r="NRB1" s="749"/>
      <c r="NRC1" s="749"/>
      <c r="NRD1" s="749"/>
      <c r="NRE1" s="749"/>
      <c r="NRF1" s="749"/>
      <c r="NRG1" s="749"/>
      <c r="NRH1" s="749"/>
      <c r="NRI1" s="749"/>
      <c r="NRJ1" s="749"/>
      <c r="NRK1" s="749"/>
      <c r="NRL1" s="749"/>
      <c r="NRM1" s="749"/>
      <c r="NRN1" s="749"/>
      <c r="NRO1" s="749"/>
      <c r="NRP1" s="749"/>
      <c r="NRQ1" s="749"/>
      <c r="NRR1" s="749"/>
      <c r="NRS1" s="749"/>
      <c r="NRT1" s="749"/>
      <c r="NRU1" s="749"/>
      <c r="NRV1" s="749"/>
      <c r="NRW1" s="749"/>
      <c r="NRX1" s="749"/>
      <c r="NRY1" s="749"/>
      <c r="NRZ1" s="749"/>
      <c r="NSA1" s="749"/>
      <c r="NSB1" s="749"/>
      <c r="NSC1" s="749"/>
      <c r="NSD1" s="749"/>
      <c r="NSE1" s="749"/>
      <c r="NSF1" s="749"/>
      <c r="NSG1" s="749"/>
      <c r="NSH1" s="749"/>
      <c r="NSI1" s="749"/>
      <c r="NSJ1" s="749"/>
      <c r="NSK1" s="749"/>
      <c r="NSL1" s="749"/>
      <c r="NSM1" s="749"/>
      <c r="NSN1" s="749"/>
      <c r="NSO1" s="749"/>
      <c r="NSP1" s="749"/>
      <c r="NSQ1" s="749"/>
      <c r="NSR1" s="749"/>
      <c r="NSS1" s="749"/>
      <c r="NST1" s="749"/>
      <c r="NSU1" s="749"/>
      <c r="NSV1" s="749"/>
      <c r="NSW1" s="749"/>
      <c r="NSX1" s="749"/>
      <c r="NSY1" s="749"/>
      <c r="NSZ1" s="749"/>
      <c r="NTA1" s="749"/>
      <c r="NTB1" s="749"/>
      <c r="NTC1" s="749"/>
      <c r="NTD1" s="749"/>
      <c r="NTE1" s="749"/>
      <c r="NTF1" s="749"/>
      <c r="NTG1" s="749"/>
      <c r="NTH1" s="749"/>
      <c r="NTI1" s="749"/>
      <c r="NTJ1" s="749"/>
      <c r="NTK1" s="749"/>
      <c r="NTL1" s="749"/>
      <c r="NTM1" s="749"/>
      <c r="NTN1" s="749"/>
      <c r="NTO1" s="749"/>
      <c r="NTP1" s="749"/>
      <c r="NTQ1" s="749"/>
      <c r="NTR1" s="749"/>
      <c r="NTS1" s="749"/>
      <c r="NTT1" s="749"/>
      <c r="NTU1" s="749"/>
      <c r="NTV1" s="749"/>
      <c r="NTW1" s="749"/>
      <c r="NTX1" s="749"/>
      <c r="NTY1" s="749"/>
      <c r="NTZ1" s="749"/>
      <c r="NUA1" s="749"/>
      <c r="NUB1" s="749"/>
      <c r="NUC1" s="749"/>
      <c r="NUD1" s="749"/>
      <c r="NUE1" s="749"/>
      <c r="NUF1" s="749"/>
      <c r="NUG1" s="749"/>
      <c r="NUH1" s="749"/>
      <c r="NUI1" s="749"/>
      <c r="NUJ1" s="749"/>
      <c r="NUK1" s="749"/>
      <c r="NUL1" s="749"/>
      <c r="NUM1" s="749"/>
      <c r="NUN1" s="749"/>
      <c r="NUO1" s="749"/>
      <c r="NUP1" s="749"/>
      <c r="NUQ1" s="749"/>
      <c r="NUR1" s="749"/>
      <c r="NUS1" s="749"/>
      <c r="NUT1" s="749"/>
      <c r="NUU1" s="749"/>
      <c r="NUV1" s="749"/>
      <c r="NUW1" s="749"/>
      <c r="NUX1" s="749"/>
      <c r="NUY1" s="749"/>
      <c r="NUZ1" s="749"/>
      <c r="NVA1" s="749"/>
      <c r="NVB1" s="749"/>
      <c r="NVC1" s="749"/>
      <c r="NVD1" s="749"/>
      <c r="NVE1" s="749"/>
      <c r="NVF1" s="749"/>
      <c r="NVG1" s="749"/>
      <c r="NVH1" s="749"/>
      <c r="NVI1" s="749"/>
      <c r="NVJ1" s="749"/>
      <c r="NVK1" s="749"/>
      <c r="NVL1" s="749"/>
      <c r="NVM1" s="749"/>
      <c r="NVN1" s="749"/>
      <c r="NVO1" s="749"/>
      <c r="NVP1" s="749"/>
      <c r="NVQ1" s="749"/>
      <c r="NVR1" s="749"/>
      <c r="NVS1" s="749"/>
      <c r="NVT1" s="749"/>
      <c r="NVU1" s="749"/>
      <c r="NVV1" s="749"/>
      <c r="NVW1" s="749"/>
      <c r="NVX1" s="749"/>
      <c r="NVY1" s="749"/>
      <c r="NVZ1" s="749"/>
      <c r="NWA1" s="749"/>
      <c r="NWB1" s="749"/>
      <c r="NWC1" s="749"/>
      <c r="NWD1" s="749"/>
      <c r="NWE1" s="749"/>
      <c r="NWF1" s="749"/>
      <c r="NWG1" s="749"/>
      <c r="NWH1" s="749"/>
      <c r="NWI1" s="749"/>
      <c r="NWJ1" s="749"/>
      <c r="NWK1" s="749"/>
      <c r="NWL1" s="749"/>
      <c r="NWM1" s="749"/>
      <c r="NWN1" s="749"/>
      <c r="NWO1" s="749"/>
      <c r="NWP1" s="749"/>
      <c r="NWQ1" s="749"/>
      <c r="NWR1" s="749"/>
      <c r="NWS1" s="749"/>
      <c r="NWT1" s="749"/>
      <c r="NWU1" s="749"/>
      <c r="NWV1" s="749"/>
      <c r="NWW1" s="749"/>
      <c r="NWX1" s="749"/>
      <c r="NWY1" s="749"/>
      <c r="NWZ1" s="749"/>
      <c r="NXA1" s="749"/>
      <c r="NXB1" s="749"/>
      <c r="NXC1" s="749"/>
      <c r="NXD1" s="749"/>
      <c r="NXE1" s="749"/>
      <c r="NXF1" s="749"/>
      <c r="NXG1" s="749"/>
      <c r="NXH1" s="749"/>
      <c r="NXI1" s="749"/>
      <c r="NXJ1" s="749"/>
      <c r="NXK1" s="749"/>
      <c r="NXL1" s="749"/>
      <c r="NXM1" s="749"/>
      <c r="NXN1" s="749"/>
      <c r="NXO1" s="749"/>
      <c r="NXP1" s="749"/>
      <c r="NXQ1" s="749"/>
      <c r="NXR1" s="749"/>
      <c r="NXS1" s="749"/>
      <c r="NXT1" s="749"/>
      <c r="NXU1" s="749"/>
      <c r="NXV1" s="749"/>
      <c r="NXW1" s="749"/>
      <c r="NXX1" s="749"/>
      <c r="NXY1" s="749"/>
      <c r="NXZ1" s="749"/>
      <c r="NYA1" s="749"/>
      <c r="NYB1" s="749"/>
      <c r="NYC1" s="749"/>
      <c r="NYD1" s="749"/>
      <c r="NYE1" s="749"/>
      <c r="NYF1" s="749"/>
      <c r="NYG1" s="749"/>
      <c r="NYH1" s="749"/>
      <c r="NYI1" s="749"/>
      <c r="NYJ1" s="749"/>
      <c r="NYK1" s="749"/>
      <c r="NYL1" s="749"/>
      <c r="NYM1" s="749"/>
      <c r="NYN1" s="749"/>
      <c r="NYO1" s="749"/>
      <c r="NYP1" s="749"/>
      <c r="NYQ1" s="749"/>
      <c r="NYR1" s="749"/>
      <c r="NYS1" s="749"/>
      <c r="NYT1" s="749"/>
      <c r="NYU1" s="749"/>
      <c r="NYV1" s="749"/>
      <c r="NYW1" s="749"/>
      <c r="NYX1" s="749"/>
      <c r="NYY1" s="749"/>
      <c r="NYZ1" s="749"/>
      <c r="NZA1" s="749"/>
      <c r="NZB1" s="749"/>
      <c r="NZC1" s="749"/>
      <c r="NZD1" s="749"/>
      <c r="NZE1" s="749"/>
      <c r="NZF1" s="749"/>
      <c r="NZG1" s="749"/>
      <c r="NZH1" s="749"/>
      <c r="NZI1" s="749"/>
      <c r="NZJ1" s="749"/>
      <c r="NZK1" s="749"/>
      <c r="NZL1" s="749"/>
      <c r="NZM1" s="749"/>
      <c r="NZN1" s="749"/>
      <c r="NZO1" s="749"/>
      <c r="NZP1" s="749"/>
      <c r="NZQ1" s="749"/>
      <c r="NZR1" s="749"/>
      <c r="NZS1" s="749"/>
      <c r="NZT1" s="749"/>
      <c r="NZU1" s="749"/>
      <c r="NZV1" s="749"/>
      <c r="NZW1" s="749"/>
      <c r="NZX1" s="749"/>
      <c r="NZY1" s="749"/>
      <c r="NZZ1" s="749"/>
      <c r="OAA1" s="749"/>
      <c r="OAB1" s="749"/>
      <c r="OAC1" s="749"/>
      <c r="OAD1" s="749"/>
      <c r="OAE1" s="749"/>
      <c r="OAF1" s="749"/>
      <c r="OAG1" s="749"/>
      <c r="OAH1" s="749"/>
      <c r="OAI1" s="749"/>
      <c r="OAJ1" s="749"/>
      <c r="OAK1" s="749"/>
      <c r="OAL1" s="749"/>
      <c r="OAM1" s="749"/>
      <c r="OAN1" s="749"/>
      <c r="OAO1" s="749"/>
      <c r="OAP1" s="749"/>
      <c r="OAQ1" s="749"/>
      <c r="OAR1" s="749"/>
      <c r="OAS1" s="749"/>
      <c r="OAT1" s="749"/>
      <c r="OAU1" s="749"/>
      <c r="OAV1" s="749"/>
      <c r="OAW1" s="749"/>
      <c r="OAX1" s="749"/>
      <c r="OAY1" s="749"/>
      <c r="OAZ1" s="749"/>
      <c r="OBA1" s="749"/>
      <c r="OBB1" s="749"/>
      <c r="OBC1" s="749"/>
      <c r="OBD1" s="749"/>
      <c r="OBE1" s="749"/>
      <c r="OBF1" s="749"/>
      <c r="OBG1" s="749"/>
      <c r="OBH1" s="749"/>
      <c r="OBI1" s="749"/>
      <c r="OBJ1" s="749"/>
      <c r="OBK1" s="749"/>
      <c r="OBL1" s="749"/>
      <c r="OBM1" s="749"/>
      <c r="OBN1" s="749"/>
      <c r="OBO1" s="749"/>
      <c r="OBP1" s="749"/>
      <c r="OBQ1" s="749"/>
      <c r="OBR1" s="749"/>
      <c r="OBS1" s="749"/>
      <c r="OBT1" s="749"/>
      <c r="OBU1" s="749"/>
      <c r="OBV1" s="749"/>
      <c r="OBW1" s="749"/>
      <c r="OBX1" s="749"/>
      <c r="OBY1" s="749"/>
      <c r="OBZ1" s="749"/>
      <c r="OCA1" s="749"/>
      <c r="OCB1" s="749"/>
      <c r="OCC1" s="749"/>
      <c r="OCD1" s="749"/>
      <c r="OCE1" s="749"/>
      <c r="OCF1" s="749"/>
      <c r="OCG1" s="749"/>
      <c r="OCH1" s="749"/>
      <c r="OCI1" s="749"/>
      <c r="OCJ1" s="749"/>
      <c r="OCK1" s="749"/>
      <c r="OCL1" s="749"/>
      <c r="OCM1" s="749"/>
      <c r="OCN1" s="749"/>
      <c r="OCO1" s="749"/>
      <c r="OCP1" s="749"/>
      <c r="OCQ1" s="749"/>
      <c r="OCR1" s="749"/>
      <c r="OCS1" s="749"/>
      <c r="OCT1" s="749"/>
      <c r="OCU1" s="749"/>
      <c r="OCV1" s="749"/>
      <c r="OCW1" s="749"/>
      <c r="OCX1" s="749"/>
      <c r="OCY1" s="749"/>
      <c r="OCZ1" s="749"/>
      <c r="ODA1" s="749"/>
      <c r="ODB1" s="749"/>
      <c r="ODC1" s="749"/>
      <c r="ODD1" s="749"/>
      <c r="ODE1" s="749"/>
      <c r="ODF1" s="749"/>
      <c r="ODG1" s="749"/>
      <c r="ODH1" s="749"/>
      <c r="ODI1" s="749"/>
      <c r="ODJ1" s="749"/>
      <c r="ODK1" s="749"/>
      <c r="ODL1" s="749"/>
      <c r="ODM1" s="749"/>
      <c r="ODN1" s="749"/>
      <c r="ODO1" s="749"/>
      <c r="ODP1" s="749"/>
      <c r="ODQ1" s="749"/>
      <c r="ODR1" s="749"/>
      <c r="ODS1" s="749"/>
      <c r="ODT1" s="749"/>
      <c r="ODU1" s="749"/>
      <c r="ODV1" s="749"/>
      <c r="ODW1" s="749"/>
      <c r="ODX1" s="749"/>
      <c r="ODY1" s="749"/>
      <c r="ODZ1" s="749"/>
      <c r="OEA1" s="749"/>
      <c r="OEB1" s="749"/>
      <c r="OEC1" s="749"/>
      <c r="OED1" s="749"/>
      <c r="OEE1" s="749"/>
      <c r="OEF1" s="749"/>
      <c r="OEG1" s="749"/>
      <c r="OEH1" s="749"/>
      <c r="OEI1" s="749"/>
      <c r="OEJ1" s="749"/>
      <c r="OEK1" s="749"/>
      <c r="OEL1" s="749"/>
      <c r="OEM1" s="749"/>
      <c r="OEN1" s="749"/>
      <c r="OEO1" s="749"/>
      <c r="OEP1" s="749"/>
      <c r="OEQ1" s="749"/>
      <c r="OER1" s="749"/>
      <c r="OES1" s="749"/>
      <c r="OET1" s="749"/>
      <c r="OEU1" s="749"/>
      <c r="OEV1" s="749"/>
      <c r="OEW1" s="749"/>
      <c r="OEX1" s="749"/>
      <c r="OEY1" s="749"/>
      <c r="OEZ1" s="749"/>
      <c r="OFA1" s="749"/>
      <c r="OFB1" s="749"/>
      <c r="OFC1" s="749"/>
      <c r="OFD1" s="749"/>
      <c r="OFE1" s="749"/>
      <c r="OFF1" s="749"/>
      <c r="OFG1" s="749"/>
      <c r="OFH1" s="749"/>
      <c r="OFI1" s="749"/>
      <c r="OFJ1" s="749"/>
      <c r="OFK1" s="749"/>
      <c r="OFL1" s="749"/>
      <c r="OFM1" s="749"/>
      <c r="OFN1" s="749"/>
      <c r="OFO1" s="749"/>
      <c r="OFP1" s="749"/>
      <c r="OFQ1" s="749"/>
      <c r="OFR1" s="749"/>
      <c r="OFS1" s="749"/>
      <c r="OFT1" s="749"/>
      <c r="OFU1" s="749"/>
      <c r="OFV1" s="749"/>
      <c r="OFW1" s="749"/>
      <c r="OFX1" s="749"/>
      <c r="OFY1" s="749"/>
      <c r="OFZ1" s="749"/>
      <c r="OGA1" s="749"/>
      <c r="OGB1" s="749"/>
      <c r="OGC1" s="749"/>
      <c r="OGD1" s="749"/>
      <c r="OGE1" s="749"/>
      <c r="OGF1" s="749"/>
      <c r="OGG1" s="749"/>
      <c r="OGH1" s="749"/>
      <c r="OGI1" s="749"/>
      <c r="OGJ1" s="749"/>
      <c r="OGK1" s="749"/>
      <c r="OGL1" s="749"/>
      <c r="OGM1" s="749"/>
      <c r="OGN1" s="749"/>
      <c r="OGO1" s="749"/>
      <c r="OGP1" s="749"/>
      <c r="OGQ1" s="749"/>
      <c r="OGR1" s="749"/>
      <c r="OGS1" s="749"/>
      <c r="OGT1" s="749"/>
      <c r="OGU1" s="749"/>
      <c r="OGV1" s="749"/>
      <c r="OGW1" s="749"/>
      <c r="OGX1" s="749"/>
      <c r="OGY1" s="749"/>
      <c r="OGZ1" s="749"/>
      <c r="OHA1" s="749"/>
      <c r="OHB1" s="749"/>
      <c r="OHC1" s="749"/>
      <c r="OHD1" s="749"/>
      <c r="OHE1" s="749"/>
      <c r="OHF1" s="749"/>
      <c r="OHG1" s="749"/>
      <c r="OHH1" s="749"/>
      <c r="OHI1" s="749"/>
      <c r="OHJ1" s="749"/>
      <c r="OHK1" s="749"/>
      <c r="OHL1" s="749"/>
      <c r="OHM1" s="749"/>
      <c r="OHN1" s="749"/>
      <c r="OHO1" s="749"/>
      <c r="OHP1" s="749"/>
      <c r="OHQ1" s="749"/>
      <c r="OHR1" s="749"/>
      <c r="OHS1" s="749"/>
      <c r="OHT1" s="749"/>
      <c r="OHU1" s="749"/>
      <c r="OHV1" s="749"/>
      <c r="OHW1" s="749"/>
      <c r="OHX1" s="749"/>
      <c r="OHY1" s="749"/>
      <c r="OHZ1" s="749"/>
      <c r="OIA1" s="749"/>
      <c r="OIB1" s="749"/>
      <c r="OIC1" s="749"/>
      <c r="OID1" s="749"/>
      <c r="OIE1" s="749"/>
      <c r="OIF1" s="749"/>
      <c r="OIG1" s="749"/>
      <c r="OIH1" s="749"/>
      <c r="OII1" s="749"/>
      <c r="OIJ1" s="749"/>
      <c r="OIK1" s="749"/>
      <c r="OIL1" s="749"/>
      <c r="OIM1" s="749"/>
      <c r="OIN1" s="749"/>
      <c r="OIO1" s="749"/>
      <c r="OIP1" s="749"/>
      <c r="OIQ1" s="749"/>
      <c r="OIR1" s="749"/>
      <c r="OIS1" s="749"/>
      <c r="OIT1" s="749"/>
      <c r="OIU1" s="749"/>
      <c r="OIV1" s="749"/>
      <c r="OIW1" s="749"/>
      <c r="OIX1" s="749"/>
      <c r="OIY1" s="749"/>
      <c r="OIZ1" s="749"/>
      <c r="OJA1" s="749"/>
      <c r="OJB1" s="749"/>
      <c r="OJC1" s="749"/>
      <c r="OJD1" s="749"/>
      <c r="OJE1" s="749"/>
      <c r="OJF1" s="749"/>
      <c r="OJG1" s="749"/>
      <c r="OJH1" s="749"/>
      <c r="OJI1" s="749"/>
      <c r="OJJ1" s="749"/>
      <c r="OJK1" s="749"/>
      <c r="OJL1" s="749"/>
      <c r="OJM1" s="749"/>
      <c r="OJN1" s="749"/>
      <c r="OJO1" s="749"/>
      <c r="OJP1" s="749"/>
      <c r="OJQ1" s="749"/>
      <c r="OJR1" s="749"/>
      <c r="OJS1" s="749"/>
      <c r="OJT1" s="749"/>
      <c r="OJU1" s="749"/>
      <c r="OJV1" s="749"/>
      <c r="OJW1" s="749"/>
      <c r="OJX1" s="749"/>
      <c r="OJY1" s="749"/>
      <c r="OJZ1" s="749"/>
      <c r="OKA1" s="749"/>
      <c r="OKB1" s="749"/>
      <c r="OKC1" s="749"/>
      <c r="OKD1" s="749"/>
      <c r="OKE1" s="749"/>
      <c r="OKF1" s="749"/>
      <c r="OKG1" s="749"/>
      <c r="OKH1" s="749"/>
      <c r="OKI1" s="749"/>
      <c r="OKJ1" s="749"/>
      <c r="OKK1" s="749"/>
      <c r="OKL1" s="749"/>
      <c r="OKM1" s="749"/>
      <c r="OKN1" s="749"/>
      <c r="OKO1" s="749"/>
      <c r="OKP1" s="749"/>
      <c r="OKQ1" s="749"/>
      <c r="OKR1" s="749"/>
      <c r="OKS1" s="749"/>
      <c r="OKT1" s="749"/>
      <c r="OKU1" s="749"/>
      <c r="OKV1" s="749"/>
      <c r="OKW1" s="749"/>
      <c r="OKX1" s="749"/>
      <c r="OKY1" s="749"/>
      <c r="OKZ1" s="749"/>
      <c r="OLA1" s="749"/>
      <c r="OLB1" s="749"/>
      <c r="OLC1" s="749"/>
      <c r="OLD1" s="749"/>
      <c r="OLE1" s="749"/>
      <c r="OLF1" s="749"/>
      <c r="OLG1" s="749"/>
      <c r="OLH1" s="749"/>
      <c r="OLI1" s="749"/>
      <c r="OLJ1" s="749"/>
      <c r="OLK1" s="749"/>
      <c r="OLL1" s="749"/>
      <c r="OLM1" s="749"/>
      <c r="OLN1" s="749"/>
      <c r="OLO1" s="749"/>
      <c r="OLP1" s="749"/>
      <c r="OLQ1" s="749"/>
      <c r="OLR1" s="749"/>
      <c r="OLS1" s="749"/>
      <c r="OLT1" s="749"/>
      <c r="OLU1" s="749"/>
      <c r="OLV1" s="749"/>
      <c r="OLW1" s="749"/>
      <c r="OLX1" s="749"/>
      <c r="OLY1" s="749"/>
      <c r="OLZ1" s="749"/>
      <c r="OMA1" s="749"/>
      <c r="OMB1" s="749"/>
      <c r="OMC1" s="749"/>
      <c r="OMD1" s="749"/>
      <c r="OME1" s="749"/>
      <c r="OMF1" s="749"/>
      <c r="OMG1" s="749"/>
      <c r="OMH1" s="749"/>
      <c r="OMI1" s="749"/>
      <c r="OMJ1" s="749"/>
      <c r="OMK1" s="749"/>
      <c r="OML1" s="749"/>
      <c r="OMM1" s="749"/>
      <c r="OMN1" s="749"/>
      <c r="OMO1" s="749"/>
      <c r="OMP1" s="749"/>
      <c r="OMQ1" s="749"/>
      <c r="OMR1" s="749"/>
      <c r="OMS1" s="749"/>
      <c r="OMT1" s="749"/>
      <c r="OMU1" s="749"/>
      <c r="OMV1" s="749"/>
      <c r="OMW1" s="749"/>
      <c r="OMX1" s="749"/>
      <c r="OMY1" s="749"/>
      <c r="OMZ1" s="749"/>
      <c r="ONA1" s="749"/>
      <c r="ONB1" s="749"/>
      <c r="ONC1" s="749"/>
      <c r="OND1" s="749"/>
      <c r="ONE1" s="749"/>
      <c r="ONF1" s="749"/>
      <c r="ONG1" s="749"/>
      <c r="ONH1" s="749"/>
      <c r="ONI1" s="749"/>
      <c r="ONJ1" s="749"/>
      <c r="ONK1" s="749"/>
      <c r="ONL1" s="749"/>
      <c r="ONM1" s="749"/>
      <c r="ONN1" s="749"/>
      <c r="ONO1" s="749"/>
      <c r="ONP1" s="749"/>
      <c r="ONQ1" s="749"/>
      <c r="ONR1" s="749"/>
      <c r="ONS1" s="749"/>
      <c r="ONT1" s="749"/>
      <c r="ONU1" s="749"/>
      <c r="ONV1" s="749"/>
      <c r="ONW1" s="749"/>
      <c r="ONX1" s="749"/>
      <c r="ONY1" s="749"/>
      <c r="ONZ1" s="749"/>
      <c r="OOA1" s="749"/>
      <c r="OOB1" s="749"/>
      <c r="OOC1" s="749"/>
      <c r="OOD1" s="749"/>
      <c r="OOE1" s="749"/>
      <c r="OOF1" s="749"/>
      <c r="OOG1" s="749"/>
      <c r="OOH1" s="749"/>
      <c r="OOI1" s="749"/>
      <c r="OOJ1" s="749"/>
      <c r="OOK1" s="749"/>
      <c r="OOL1" s="749"/>
      <c r="OOM1" s="749"/>
      <c r="OON1" s="749"/>
      <c r="OOO1" s="749"/>
      <c r="OOP1" s="749"/>
      <c r="OOQ1" s="749"/>
      <c r="OOR1" s="749"/>
      <c r="OOS1" s="749"/>
      <c r="OOT1" s="749"/>
      <c r="OOU1" s="749"/>
      <c r="OOV1" s="749"/>
      <c r="OOW1" s="749"/>
      <c r="OOX1" s="749"/>
      <c r="OOY1" s="749"/>
      <c r="OOZ1" s="749"/>
      <c r="OPA1" s="749"/>
      <c r="OPB1" s="749"/>
      <c r="OPC1" s="749"/>
      <c r="OPD1" s="749"/>
      <c r="OPE1" s="749"/>
      <c r="OPF1" s="749"/>
      <c r="OPG1" s="749"/>
      <c r="OPH1" s="749"/>
      <c r="OPI1" s="749"/>
      <c r="OPJ1" s="749"/>
      <c r="OPK1" s="749"/>
      <c r="OPL1" s="749"/>
      <c r="OPM1" s="749"/>
      <c r="OPN1" s="749"/>
      <c r="OPO1" s="749"/>
      <c r="OPP1" s="749"/>
      <c r="OPQ1" s="749"/>
      <c r="OPR1" s="749"/>
      <c r="OPS1" s="749"/>
      <c r="OPT1" s="749"/>
      <c r="OPU1" s="749"/>
      <c r="OPV1" s="749"/>
      <c r="OPW1" s="749"/>
      <c r="OPX1" s="749"/>
      <c r="OPY1" s="749"/>
      <c r="OPZ1" s="749"/>
      <c r="OQA1" s="749"/>
      <c r="OQB1" s="749"/>
      <c r="OQC1" s="749"/>
      <c r="OQD1" s="749"/>
      <c r="OQE1" s="749"/>
      <c r="OQF1" s="749"/>
      <c r="OQG1" s="749"/>
      <c r="OQH1" s="749"/>
      <c r="OQI1" s="749"/>
      <c r="OQJ1" s="749"/>
      <c r="OQK1" s="749"/>
      <c r="OQL1" s="749"/>
      <c r="OQM1" s="749"/>
      <c r="OQN1" s="749"/>
      <c r="OQO1" s="749"/>
      <c r="OQP1" s="749"/>
      <c r="OQQ1" s="749"/>
      <c r="OQR1" s="749"/>
      <c r="OQS1" s="749"/>
      <c r="OQT1" s="749"/>
      <c r="OQU1" s="749"/>
      <c r="OQV1" s="749"/>
      <c r="OQW1" s="749"/>
      <c r="OQX1" s="749"/>
      <c r="OQY1" s="749"/>
      <c r="OQZ1" s="749"/>
      <c r="ORA1" s="749"/>
      <c r="ORB1" s="749"/>
      <c r="ORC1" s="749"/>
      <c r="ORD1" s="749"/>
      <c r="ORE1" s="749"/>
      <c r="ORF1" s="749"/>
      <c r="ORG1" s="749"/>
      <c r="ORH1" s="749"/>
      <c r="ORI1" s="749"/>
      <c r="ORJ1" s="749"/>
      <c r="ORK1" s="749"/>
      <c r="ORL1" s="749"/>
      <c r="ORM1" s="749"/>
      <c r="ORN1" s="749"/>
      <c r="ORO1" s="749"/>
      <c r="ORP1" s="749"/>
      <c r="ORQ1" s="749"/>
      <c r="ORR1" s="749"/>
      <c r="ORS1" s="749"/>
      <c r="ORT1" s="749"/>
      <c r="ORU1" s="749"/>
      <c r="ORV1" s="749"/>
      <c r="ORW1" s="749"/>
      <c r="ORX1" s="749"/>
      <c r="ORY1" s="749"/>
      <c r="ORZ1" s="749"/>
      <c r="OSA1" s="749"/>
      <c r="OSB1" s="749"/>
      <c r="OSC1" s="749"/>
      <c r="OSD1" s="749"/>
      <c r="OSE1" s="749"/>
      <c r="OSF1" s="749"/>
      <c r="OSG1" s="749"/>
      <c r="OSH1" s="749"/>
      <c r="OSI1" s="749"/>
      <c r="OSJ1" s="749"/>
      <c r="OSK1" s="749"/>
      <c r="OSL1" s="749"/>
      <c r="OSM1" s="749"/>
      <c r="OSN1" s="749"/>
      <c r="OSO1" s="749"/>
      <c r="OSP1" s="749"/>
      <c r="OSQ1" s="749"/>
      <c r="OSR1" s="749"/>
      <c r="OSS1" s="749"/>
      <c r="OST1" s="749"/>
      <c r="OSU1" s="749"/>
      <c r="OSV1" s="749"/>
      <c r="OSW1" s="749"/>
      <c r="OSX1" s="749"/>
      <c r="OSY1" s="749"/>
      <c r="OSZ1" s="749"/>
      <c r="OTA1" s="749"/>
      <c r="OTB1" s="749"/>
      <c r="OTC1" s="749"/>
      <c r="OTD1" s="749"/>
      <c r="OTE1" s="749"/>
      <c r="OTF1" s="749"/>
      <c r="OTG1" s="749"/>
      <c r="OTH1" s="749"/>
      <c r="OTI1" s="749"/>
      <c r="OTJ1" s="749"/>
      <c r="OTK1" s="749"/>
      <c r="OTL1" s="749"/>
      <c r="OTM1" s="749"/>
      <c r="OTN1" s="749"/>
      <c r="OTO1" s="749"/>
      <c r="OTP1" s="749"/>
      <c r="OTQ1" s="749"/>
      <c r="OTR1" s="749"/>
      <c r="OTS1" s="749"/>
      <c r="OTT1" s="749"/>
      <c r="OTU1" s="749"/>
      <c r="OTV1" s="749"/>
      <c r="OTW1" s="749"/>
      <c r="OTX1" s="749"/>
      <c r="OTY1" s="749"/>
      <c r="OTZ1" s="749"/>
      <c r="OUA1" s="749"/>
      <c r="OUB1" s="749"/>
      <c r="OUC1" s="749"/>
      <c r="OUD1" s="749"/>
      <c r="OUE1" s="749"/>
      <c r="OUF1" s="749"/>
      <c r="OUG1" s="749"/>
      <c r="OUH1" s="749"/>
      <c r="OUI1" s="749"/>
      <c r="OUJ1" s="749"/>
      <c r="OUK1" s="749"/>
      <c r="OUL1" s="749"/>
      <c r="OUM1" s="749"/>
      <c r="OUN1" s="749"/>
      <c r="OUO1" s="749"/>
      <c r="OUP1" s="749"/>
      <c r="OUQ1" s="749"/>
      <c r="OUR1" s="749"/>
      <c r="OUS1" s="749"/>
      <c r="OUT1" s="749"/>
      <c r="OUU1" s="749"/>
      <c r="OUV1" s="749"/>
      <c r="OUW1" s="749"/>
      <c r="OUX1" s="749"/>
      <c r="OUY1" s="749"/>
      <c r="OUZ1" s="749"/>
      <c r="OVA1" s="749"/>
      <c r="OVB1" s="749"/>
      <c r="OVC1" s="749"/>
      <c r="OVD1" s="749"/>
      <c r="OVE1" s="749"/>
      <c r="OVF1" s="749"/>
      <c r="OVG1" s="749"/>
      <c r="OVH1" s="749"/>
      <c r="OVI1" s="749"/>
      <c r="OVJ1" s="749"/>
      <c r="OVK1" s="749"/>
      <c r="OVL1" s="749"/>
      <c r="OVM1" s="749"/>
      <c r="OVN1" s="749"/>
      <c r="OVO1" s="749"/>
      <c r="OVP1" s="749"/>
      <c r="OVQ1" s="749"/>
      <c r="OVR1" s="749"/>
      <c r="OVS1" s="749"/>
      <c r="OVT1" s="749"/>
      <c r="OVU1" s="749"/>
      <c r="OVV1" s="749"/>
      <c r="OVW1" s="749"/>
      <c r="OVX1" s="749"/>
      <c r="OVY1" s="749"/>
      <c r="OVZ1" s="749"/>
      <c r="OWA1" s="749"/>
      <c r="OWB1" s="749"/>
      <c r="OWC1" s="749"/>
      <c r="OWD1" s="749"/>
      <c r="OWE1" s="749"/>
      <c r="OWF1" s="749"/>
      <c r="OWG1" s="749"/>
      <c r="OWH1" s="749"/>
      <c r="OWI1" s="749"/>
      <c r="OWJ1" s="749"/>
      <c r="OWK1" s="749"/>
      <c r="OWL1" s="749"/>
      <c r="OWM1" s="749"/>
      <c r="OWN1" s="749"/>
      <c r="OWO1" s="749"/>
      <c r="OWP1" s="749"/>
      <c r="OWQ1" s="749"/>
      <c r="OWR1" s="749"/>
      <c r="OWS1" s="749"/>
      <c r="OWT1" s="749"/>
      <c r="OWU1" s="749"/>
      <c r="OWV1" s="749"/>
      <c r="OWW1" s="749"/>
      <c r="OWX1" s="749"/>
      <c r="OWY1" s="749"/>
      <c r="OWZ1" s="749"/>
      <c r="OXA1" s="749"/>
      <c r="OXB1" s="749"/>
      <c r="OXC1" s="749"/>
      <c r="OXD1" s="749"/>
      <c r="OXE1" s="749"/>
      <c r="OXF1" s="749"/>
      <c r="OXG1" s="749"/>
      <c r="OXH1" s="749"/>
      <c r="OXI1" s="749"/>
      <c r="OXJ1" s="749"/>
      <c r="OXK1" s="749"/>
      <c r="OXL1" s="749"/>
      <c r="OXM1" s="749"/>
      <c r="OXN1" s="749"/>
      <c r="OXO1" s="749"/>
      <c r="OXP1" s="749"/>
      <c r="OXQ1" s="749"/>
      <c r="OXR1" s="749"/>
      <c r="OXS1" s="749"/>
      <c r="OXT1" s="749"/>
      <c r="OXU1" s="749"/>
      <c r="OXV1" s="749"/>
      <c r="OXW1" s="749"/>
      <c r="OXX1" s="749"/>
      <c r="OXY1" s="749"/>
      <c r="OXZ1" s="749"/>
      <c r="OYA1" s="749"/>
      <c r="OYB1" s="749"/>
      <c r="OYC1" s="749"/>
      <c r="OYD1" s="749"/>
      <c r="OYE1" s="749"/>
      <c r="OYF1" s="749"/>
      <c r="OYG1" s="749"/>
      <c r="OYH1" s="749"/>
      <c r="OYI1" s="749"/>
      <c r="OYJ1" s="749"/>
      <c r="OYK1" s="749"/>
      <c r="OYL1" s="749"/>
      <c r="OYM1" s="749"/>
      <c r="OYN1" s="749"/>
      <c r="OYO1" s="749"/>
      <c r="OYP1" s="749"/>
      <c r="OYQ1" s="749"/>
      <c r="OYR1" s="749"/>
      <c r="OYS1" s="749"/>
      <c r="OYT1" s="749"/>
      <c r="OYU1" s="749"/>
      <c r="OYV1" s="749"/>
      <c r="OYW1" s="749"/>
      <c r="OYX1" s="749"/>
      <c r="OYY1" s="749"/>
      <c r="OYZ1" s="749"/>
      <c r="OZA1" s="749"/>
      <c r="OZB1" s="749"/>
      <c r="OZC1" s="749"/>
      <c r="OZD1" s="749"/>
      <c r="OZE1" s="749"/>
      <c r="OZF1" s="749"/>
      <c r="OZG1" s="749"/>
      <c r="OZH1" s="749"/>
      <c r="OZI1" s="749"/>
      <c r="OZJ1" s="749"/>
      <c r="OZK1" s="749"/>
      <c r="OZL1" s="749"/>
      <c r="OZM1" s="749"/>
      <c r="OZN1" s="749"/>
      <c r="OZO1" s="749"/>
      <c r="OZP1" s="749"/>
      <c r="OZQ1" s="749"/>
      <c r="OZR1" s="749"/>
      <c r="OZS1" s="749"/>
      <c r="OZT1" s="749"/>
      <c r="OZU1" s="749"/>
      <c r="OZV1" s="749"/>
      <c r="OZW1" s="749"/>
      <c r="OZX1" s="749"/>
      <c r="OZY1" s="749"/>
      <c r="OZZ1" s="749"/>
      <c r="PAA1" s="749"/>
      <c r="PAB1" s="749"/>
      <c r="PAC1" s="749"/>
      <c r="PAD1" s="749"/>
      <c r="PAE1" s="749"/>
      <c r="PAF1" s="749"/>
      <c r="PAG1" s="749"/>
      <c r="PAH1" s="749"/>
      <c r="PAI1" s="749"/>
      <c r="PAJ1" s="749"/>
      <c r="PAK1" s="749"/>
      <c r="PAL1" s="749"/>
      <c r="PAM1" s="749"/>
      <c r="PAN1" s="749"/>
      <c r="PAO1" s="749"/>
      <c r="PAP1" s="749"/>
      <c r="PAQ1" s="749"/>
      <c r="PAR1" s="749"/>
      <c r="PAS1" s="749"/>
      <c r="PAT1" s="749"/>
      <c r="PAU1" s="749"/>
      <c r="PAV1" s="749"/>
      <c r="PAW1" s="749"/>
      <c r="PAX1" s="749"/>
      <c r="PAY1" s="749"/>
      <c r="PAZ1" s="749"/>
      <c r="PBA1" s="749"/>
      <c r="PBB1" s="749"/>
      <c r="PBC1" s="749"/>
      <c r="PBD1" s="749"/>
      <c r="PBE1" s="749"/>
      <c r="PBF1" s="749"/>
      <c r="PBG1" s="749"/>
      <c r="PBH1" s="749"/>
      <c r="PBI1" s="749"/>
      <c r="PBJ1" s="749"/>
      <c r="PBK1" s="749"/>
      <c r="PBL1" s="749"/>
      <c r="PBM1" s="749"/>
      <c r="PBN1" s="749"/>
      <c r="PBO1" s="749"/>
      <c r="PBP1" s="749"/>
      <c r="PBQ1" s="749"/>
      <c r="PBR1" s="749"/>
      <c r="PBS1" s="749"/>
      <c r="PBT1" s="749"/>
      <c r="PBU1" s="749"/>
      <c r="PBV1" s="749"/>
      <c r="PBW1" s="749"/>
      <c r="PBX1" s="749"/>
      <c r="PBY1" s="749"/>
      <c r="PBZ1" s="749"/>
      <c r="PCA1" s="749"/>
      <c r="PCB1" s="749"/>
      <c r="PCC1" s="749"/>
      <c r="PCD1" s="749"/>
      <c r="PCE1" s="749"/>
      <c r="PCF1" s="749"/>
      <c r="PCG1" s="749"/>
      <c r="PCH1" s="749"/>
      <c r="PCI1" s="749"/>
      <c r="PCJ1" s="749"/>
      <c r="PCK1" s="749"/>
      <c r="PCL1" s="749"/>
      <c r="PCM1" s="749"/>
      <c r="PCN1" s="749"/>
      <c r="PCO1" s="749"/>
      <c r="PCP1" s="749"/>
      <c r="PCQ1" s="749"/>
      <c r="PCR1" s="749"/>
      <c r="PCS1" s="749"/>
      <c r="PCT1" s="749"/>
      <c r="PCU1" s="749"/>
      <c r="PCV1" s="749"/>
      <c r="PCW1" s="749"/>
      <c r="PCX1" s="749"/>
      <c r="PCY1" s="749"/>
      <c r="PCZ1" s="749"/>
      <c r="PDA1" s="749"/>
      <c r="PDB1" s="749"/>
      <c r="PDC1" s="749"/>
      <c r="PDD1" s="749"/>
      <c r="PDE1" s="749"/>
      <c r="PDF1" s="749"/>
      <c r="PDG1" s="749"/>
      <c r="PDH1" s="749"/>
      <c r="PDI1" s="749"/>
      <c r="PDJ1" s="749"/>
      <c r="PDK1" s="749"/>
      <c r="PDL1" s="749"/>
      <c r="PDM1" s="749"/>
      <c r="PDN1" s="749"/>
      <c r="PDO1" s="749"/>
      <c r="PDP1" s="749"/>
      <c r="PDQ1" s="749"/>
      <c r="PDR1" s="749"/>
      <c r="PDS1" s="749"/>
      <c r="PDT1" s="749"/>
      <c r="PDU1" s="749"/>
      <c r="PDV1" s="749"/>
      <c r="PDW1" s="749"/>
      <c r="PDX1" s="749"/>
      <c r="PDY1" s="749"/>
      <c r="PDZ1" s="749"/>
      <c r="PEA1" s="749"/>
      <c r="PEB1" s="749"/>
      <c r="PEC1" s="749"/>
      <c r="PED1" s="749"/>
      <c r="PEE1" s="749"/>
      <c r="PEF1" s="749"/>
      <c r="PEG1" s="749"/>
      <c r="PEH1" s="749"/>
      <c r="PEI1" s="749"/>
      <c r="PEJ1" s="749"/>
      <c r="PEK1" s="749"/>
      <c r="PEL1" s="749"/>
      <c r="PEM1" s="749"/>
      <c r="PEN1" s="749"/>
      <c r="PEO1" s="749"/>
      <c r="PEP1" s="749"/>
      <c r="PEQ1" s="749"/>
      <c r="PER1" s="749"/>
      <c r="PES1" s="749"/>
      <c r="PET1" s="749"/>
      <c r="PEU1" s="749"/>
      <c r="PEV1" s="749"/>
      <c r="PEW1" s="749"/>
      <c r="PEX1" s="749"/>
      <c r="PEY1" s="749"/>
      <c r="PEZ1" s="749"/>
      <c r="PFA1" s="749"/>
      <c r="PFB1" s="749"/>
      <c r="PFC1" s="749"/>
      <c r="PFD1" s="749"/>
      <c r="PFE1" s="749"/>
      <c r="PFF1" s="749"/>
      <c r="PFG1" s="749"/>
      <c r="PFH1" s="749"/>
      <c r="PFI1" s="749"/>
      <c r="PFJ1" s="749"/>
      <c r="PFK1" s="749"/>
      <c r="PFL1" s="749"/>
      <c r="PFM1" s="749"/>
      <c r="PFN1" s="749"/>
      <c r="PFO1" s="749"/>
      <c r="PFP1" s="749"/>
      <c r="PFQ1" s="749"/>
      <c r="PFR1" s="749"/>
      <c r="PFS1" s="749"/>
      <c r="PFT1" s="749"/>
      <c r="PFU1" s="749"/>
      <c r="PFV1" s="749"/>
      <c r="PFW1" s="749"/>
      <c r="PFX1" s="749"/>
      <c r="PFY1" s="749"/>
      <c r="PFZ1" s="749"/>
      <c r="PGA1" s="749"/>
      <c r="PGB1" s="749"/>
      <c r="PGC1" s="749"/>
      <c r="PGD1" s="749"/>
      <c r="PGE1" s="749"/>
      <c r="PGF1" s="749"/>
      <c r="PGG1" s="749"/>
      <c r="PGH1" s="749"/>
      <c r="PGI1" s="749"/>
      <c r="PGJ1" s="749"/>
      <c r="PGK1" s="749"/>
      <c r="PGL1" s="749"/>
      <c r="PGM1" s="749"/>
      <c r="PGN1" s="749"/>
      <c r="PGO1" s="749"/>
      <c r="PGP1" s="749"/>
      <c r="PGQ1" s="749"/>
      <c r="PGR1" s="749"/>
      <c r="PGS1" s="749"/>
      <c r="PGT1" s="749"/>
      <c r="PGU1" s="749"/>
      <c r="PGV1" s="749"/>
      <c r="PGW1" s="749"/>
      <c r="PGX1" s="749"/>
      <c r="PGY1" s="749"/>
      <c r="PGZ1" s="749"/>
      <c r="PHA1" s="749"/>
      <c r="PHB1" s="749"/>
      <c r="PHC1" s="749"/>
      <c r="PHD1" s="749"/>
      <c r="PHE1" s="749"/>
      <c r="PHF1" s="749"/>
      <c r="PHG1" s="749"/>
      <c r="PHH1" s="749"/>
      <c r="PHI1" s="749"/>
      <c r="PHJ1" s="749"/>
      <c r="PHK1" s="749"/>
      <c r="PHL1" s="749"/>
      <c r="PHM1" s="749"/>
      <c r="PHN1" s="749"/>
      <c r="PHO1" s="749"/>
      <c r="PHP1" s="749"/>
      <c r="PHQ1" s="749"/>
      <c r="PHR1" s="749"/>
      <c r="PHS1" s="749"/>
      <c r="PHT1" s="749"/>
      <c r="PHU1" s="749"/>
      <c r="PHV1" s="749"/>
      <c r="PHW1" s="749"/>
      <c r="PHX1" s="749"/>
      <c r="PHY1" s="749"/>
      <c r="PHZ1" s="749"/>
      <c r="PIA1" s="749"/>
      <c r="PIB1" s="749"/>
      <c r="PIC1" s="749"/>
      <c r="PID1" s="749"/>
      <c r="PIE1" s="749"/>
      <c r="PIF1" s="749"/>
      <c r="PIG1" s="749"/>
      <c r="PIH1" s="749"/>
      <c r="PII1" s="749"/>
      <c r="PIJ1" s="749"/>
      <c r="PIK1" s="749"/>
      <c r="PIL1" s="749"/>
      <c r="PIM1" s="749"/>
      <c r="PIN1" s="749"/>
      <c r="PIO1" s="749"/>
      <c r="PIP1" s="749"/>
      <c r="PIQ1" s="749"/>
      <c r="PIR1" s="749"/>
      <c r="PIS1" s="749"/>
      <c r="PIT1" s="749"/>
      <c r="PIU1" s="749"/>
      <c r="PIV1" s="749"/>
      <c r="PIW1" s="749"/>
      <c r="PIX1" s="749"/>
      <c r="PIY1" s="749"/>
      <c r="PIZ1" s="749"/>
      <c r="PJA1" s="749"/>
      <c r="PJB1" s="749"/>
      <c r="PJC1" s="749"/>
      <c r="PJD1" s="749"/>
      <c r="PJE1" s="749"/>
      <c r="PJF1" s="749"/>
      <c r="PJG1" s="749"/>
      <c r="PJH1" s="749"/>
      <c r="PJI1" s="749"/>
      <c r="PJJ1" s="749"/>
      <c r="PJK1" s="749"/>
      <c r="PJL1" s="749"/>
      <c r="PJM1" s="749"/>
      <c r="PJN1" s="749"/>
      <c r="PJO1" s="749"/>
      <c r="PJP1" s="749"/>
      <c r="PJQ1" s="749"/>
      <c r="PJR1" s="749"/>
      <c r="PJS1" s="749"/>
      <c r="PJT1" s="749"/>
      <c r="PJU1" s="749"/>
      <c r="PJV1" s="749"/>
      <c r="PJW1" s="749"/>
      <c r="PJX1" s="749"/>
      <c r="PJY1" s="749"/>
      <c r="PJZ1" s="749"/>
      <c r="PKA1" s="749"/>
      <c r="PKB1" s="749"/>
      <c r="PKC1" s="749"/>
      <c r="PKD1" s="749"/>
      <c r="PKE1" s="749"/>
      <c r="PKF1" s="749"/>
      <c r="PKG1" s="749"/>
      <c r="PKH1" s="749"/>
      <c r="PKI1" s="749"/>
      <c r="PKJ1" s="749"/>
      <c r="PKK1" s="749"/>
      <c r="PKL1" s="749"/>
      <c r="PKM1" s="749"/>
      <c r="PKN1" s="749"/>
      <c r="PKO1" s="749"/>
      <c r="PKP1" s="749"/>
      <c r="PKQ1" s="749"/>
      <c r="PKR1" s="749"/>
      <c r="PKS1" s="749"/>
      <c r="PKT1" s="749"/>
      <c r="PKU1" s="749"/>
      <c r="PKV1" s="749"/>
      <c r="PKW1" s="749"/>
      <c r="PKX1" s="749"/>
      <c r="PKY1" s="749"/>
      <c r="PKZ1" s="749"/>
      <c r="PLA1" s="749"/>
      <c r="PLB1" s="749"/>
      <c r="PLC1" s="749"/>
      <c r="PLD1" s="749"/>
      <c r="PLE1" s="749"/>
      <c r="PLF1" s="749"/>
      <c r="PLG1" s="749"/>
      <c r="PLH1" s="749"/>
      <c r="PLI1" s="749"/>
      <c r="PLJ1" s="749"/>
      <c r="PLK1" s="749"/>
      <c r="PLL1" s="749"/>
      <c r="PLM1" s="749"/>
      <c r="PLN1" s="749"/>
      <c r="PLO1" s="749"/>
      <c r="PLP1" s="749"/>
      <c r="PLQ1" s="749"/>
      <c r="PLR1" s="749"/>
      <c r="PLS1" s="749"/>
      <c r="PLT1" s="749"/>
      <c r="PLU1" s="749"/>
      <c r="PLV1" s="749"/>
      <c r="PLW1" s="749"/>
      <c r="PLX1" s="749"/>
      <c r="PLY1" s="749"/>
      <c r="PLZ1" s="749"/>
      <c r="PMA1" s="749"/>
      <c r="PMB1" s="749"/>
      <c r="PMC1" s="749"/>
      <c r="PMD1" s="749"/>
      <c r="PME1" s="749"/>
      <c r="PMF1" s="749"/>
      <c r="PMG1" s="749"/>
      <c r="PMH1" s="749"/>
      <c r="PMI1" s="749"/>
      <c r="PMJ1" s="749"/>
      <c r="PMK1" s="749"/>
      <c r="PML1" s="749"/>
      <c r="PMM1" s="749"/>
      <c r="PMN1" s="749"/>
      <c r="PMO1" s="749"/>
      <c r="PMP1" s="749"/>
      <c r="PMQ1" s="749"/>
      <c r="PMR1" s="749"/>
      <c r="PMS1" s="749"/>
      <c r="PMT1" s="749"/>
      <c r="PMU1" s="749"/>
      <c r="PMV1" s="749"/>
      <c r="PMW1" s="749"/>
      <c r="PMX1" s="749"/>
      <c r="PMY1" s="749"/>
      <c r="PMZ1" s="749"/>
      <c r="PNA1" s="749"/>
      <c r="PNB1" s="749"/>
      <c r="PNC1" s="749"/>
      <c r="PND1" s="749"/>
      <c r="PNE1" s="749"/>
      <c r="PNF1" s="749"/>
      <c r="PNG1" s="749"/>
      <c r="PNH1" s="749"/>
      <c r="PNI1" s="749"/>
      <c r="PNJ1" s="749"/>
      <c r="PNK1" s="749"/>
      <c r="PNL1" s="749"/>
      <c r="PNM1" s="749"/>
      <c r="PNN1" s="749"/>
      <c r="PNO1" s="749"/>
      <c r="PNP1" s="749"/>
      <c r="PNQ1" s="749"/>
      <c r="PNR1" s="749"/>
      <c r="PNS1" s="749"/>
      <c r="PNT1" s="749"/>
      <c r="PNU1" s="749"/>
      <c r="PNV1" s="749"/>
      <c r="PNW1" s="749"/>
      <c r="PNX1" s="749"/>
      <c r="PNY1" s="749"/>
      <c r="PNZ1" s="749"/>
      <c r="POA1" s="749"/>
      <c r="POB1" s="749"/>
      <c r="POC1" s="749"/>
      <c r="POD1" s="749"/>
      <c r="POE1" s="749"/>
      <c r="POF1" s="749"/>
      <c r="POG1" s="749"/>
      <c r="POH1" s="749"/>
      <c r="POI1" s="749"/>
      <c r="POJ1" s="749"/>
      <c r="POK1" s="749"/>
      <c r="POL1" s="749"/>
      <c r="POM1" s="749"/>
      <c r="PON1" s="749"/>
      <c r="POO1" s="749"/>
      <c r="POP1" s="749"/>
      <c r="POQ1" s="749"/>
      <c r="POR1" s="749"/>
      <c r="POS1" s="749"/>
      <c r="POT1" s="749"/>
      <c r="POU1" s="749"/>
      <c r="POV1" s="749"/>
      <c r="POW1" s="749"/>
      <c r="POX1" s="749"/>
      <c r="POY1" s="749"/>
      <c r="POZ1" s="749"/>
      <c r="PPA1" s="749"/>
      <c r="PPB1" s="749"/>
      <c r="PPC1" s="749"/>
      <c r="PPD1" s="749"/>
      <c r="PPE1" s="749"/>
      <c r="PPF1" s="749"/>
      <c r="PPG1" s="749"/>
      <c r="PPH1" s="749"/>
      <c r="PPI1" s="749"/>
      <c r="PPJ1" s="749"/>
      <c r="PPK1" s="749"/>
      <c r="PPL1" s="749"/>
      <c r="PPM1" s="749"/>
      <c r="PPN1" s="749"/>
      <c r="PPO1" s="749"/>
      <c r="PPP1" s="749"/>
      <c r="PPQ1" s="749"/>
      <c r="PPR1" s="749"/>
      <c r="PPS1" s="749"/>
      <c r="PPT1" s="749"/>
      <c r="PPU1" s="749"/>
      <c r="PPV1" s="749"/>
      <c r="PPW1" s="749"/>
      <c r="PPX1" s="749"/>
      <c r="PPY1" s="749"/>
      <c r="PPZ1" s="749"/>
      <c r="PQA1" s="749"/>
      <c r="PQB1" s="749"/>
      <c r="PQC1" s="749"/>
      <c r="PQD1" s="749"/>
      <c r="PQE1" s="749"/>
      <c r="PQF1" s="749"/>
      <c r="PQG1" s="749"/>
      <c r="PQH1" s="749"/>
      <c r="PQI1" s="749"/>
      <c r="PQJ1" s="749"/>
      <c r="PQK1" s="749"/>
      <c r="PQL1" s="749"/>
      <c r="PQM1" s="749"/>
      <c r="PQN1" s="749"/>
      <c r="PQO1" s="749"/>
      <c r="PQP1" s="749"/>
      <c r="PQQ1" s="749"/>
      <c r="PQR1" s="749"/>
      <c r="PQS1" s="749"/>
      <c r="PQT1" s="749"/>
      <c r="PQU1" s="749"/>
      <c r="PQV1" s="749"/>
      <c r="PQW1" s="749"/>
      <c r="PQX1" s="749"/>
      <c r="PQY1" s="749"/>
      <c r="PQZ1" s="749"/>
      <c r="PRA1" s="749"/>
      <c r="PRB1" s="749"/>
      <c r="PRC1" s="749"/>
      <c r="PRD1" s="749"/>
      <c r="PRE1" s="749"/>
      <c r="PRF1" s="749"/>
      <c r="PRG1" s="749"/>
      <c r="PRH1" s="749"/>
      <c r="PRI1" s="749"/>
      <c r="PRJ1" s="749"/>
      <c r="PRK1" s="749"/>
      <c r="PRL1" s="749"/>
      <c r="PRM1" s="749"/>
      <c r="PRN1" s="749"/>
      <c r="PRO1" s="749"/>
      <c r="PRP1" s="749"/>
      <c r="PRQ1" s="749"/>
      <c r="PRR1" s="749"/>
      <c r="PRS1" s="749"/>
      <c r="PRT1" s="749"/>
      <c r="PRU1" s="749"/>
      <c r="PRV1" s="749"/>
      <c r="PRW1" s="749"/>
      <c r="PRX1" s="749"/>
      <c r="PRY1" s="749"/>
      <c r="PRZ1" s="749"/>
      <c r="PSA1" s="749"/>
      <c r="PSB1" s="749"/>
      <c r="PSC1" s="749"/>
      <c r="PSD1" s="749"/>
      <c r="PSE1" s="749"/>
      <c r="PSF1" s="749"/>
      <c r="PSG1" s="749"/>
      <c r="PSH1" s="749"/>
      <c r="PSI1" s="749"/>
      <c r="PSJ1" s="749"/>
      <c r="PSK1" s="749"/>
      <c r="PSL1" s="749"/>
      <c r="PSM1" s="749"/>
      <c r="PSN1" s="749"/>
      <c r="PSO1" s="749"/>
      <c r="PSP1" s="749"/>
      <c r="PSQ1" s="749"/>
      <c r="PSR1" s="749"/>
      <c r="PSS1" s="749"/>
      <c r="PST1" s="749"/>
      <c r="PSU1" s="749"/>
      <c r="PSV1" s="749"/>
      <c r="PSW1" s="749"/>
      <c r="PSX1" s="749"/>
      <c r="PSY1" s="749"/>
      <c r="PSZ1" s="749"/>
      <c r="PTA1" s="749"/>
      <c r="PTB1" s="749"/>
      <c r="PTC1" s="749"/>
      <c r="PTD1" s="749"/>
      <c r="PTE1" s="749"/>
      <c r="PTF1" s="749"/>
      <c r="PTG1" s="749"/>
      <c r="PTH1" s="749"/>
      <c r="PTI1" s="749"/>
      <c r="PTJ1" s="749"/>
      <c r="PTK1" s="749"/>
      <c r="PTL1" s="749"/>
      <c r="PTM1" s="749"/>
      <c r="PTN1" s="749"/>
      <c r="PTO1" s="749"/>
      <c r="PTP1" s="749"/>
      <c r="PTQ1" s="749"/>
      <c r="PTR1" s="749"/>
      <c r="PTS1" s="749"/>
      <c r="PTT1" s="749"/>
      <c r="PTU1" s="749"/>
      <c r="PTV1" s="749"/>
      <c r="PTW1" s="749"/>
      <c r="PTX1" s="749"/>
      <c r="PTY1" s="749"/>
      <c r="PTZ1" s="749"/>
      <c r="PUA1" s="749"/>
      <c r="PUB1" s="749"/>
      <c r="PUC1" s="749"/>
      <c r="PUD1" s="749"/>
      <c r="PUE1" s="749"/>
      <c r="PUF1" s="749"/>
      <c r="PUG1" s="749"/>
      <c r="PUH1" s="749"/>
      <c r="PUI1" s="749"/>
      <c r="PUJ1" s="749"/>
      <c r="PUK1" s="749"/>
      <c r="PUL1" s="749"/>
      <c r="PUM1" s="749"/>
      <c r="PUN1" s="749"/>
      <c r="PUO1" s="749"/>
      <c r="PUP1" s="749"/>
      <c r="PUQ1" s="749"/>
      <c r="PUR1" s="749"/>
      <c r="PUS1" s="749"/>
      <c r="PUT1" s="749"/>
      <c r="PUU1" s="749"/>
      <c r="PUV1" s="749"/>
      <c r="PUW1" s="749"/>
      <c r="PUX1" s="749"/>
      <c r="PUY1" s="749"/>
      <c r="PUZ1" s="749"/>
      <c r="PVA1" s="749"/>
      <c r="PVB1" s="749"/>
      <c r="PVC1" s="749"/>
      <c r="PVD1" s="749"/>
      <c r="PVE1" s="749"/>
      <c r="PVF1" s="749"/>
      <c r="PVG1" s="749"/>
      <c r="PVH1" s="749"/>
      <c r="PVI1" s="749"/>
      <c r="PVJ1" s="749"/>
      <c r="PVK1" s="749"/>
      <c r="PVL1" s="749"/>
      <c r="PVM1" s="749"/>
      <c r="PVN1" s="749"/>
      <c r="PVO1" s="749"/>
      <c r="PVP1" s="749"/>
      <c r="PVQ1" s="749"/>
      <c r="PVR1" s="749"/>
      <c r="PVS1" s="749"/>
      <c r="PVT1" s="749"/>
      <c r="PVU1" s="749"/>
      <c r="PVV1" s="749"/>
      <c r="PVW1" s="749"/>
      <c r="PVX1" s="749"/>
      <c r="PVY1" s="749"/>
      <c r="PVZ1" s="749"/>
      <c r="PWA1" s="749"/>
      <c r="PWB1" s="749"/>
      <c r="PWC1" s="749"/>
      <c r="PWD1" s="749"/>
      <c r="PWE1" s="749"/>
      <c r="PWF1" s="749"/>
      <c r="PWG1" s="749"/>
      <c r="PWH1" s="749"/>
      <c r="PWI1" s="749"/>
      <c r="PWJ1" s="749"/>
      <c r="PWK1" s="749"/>
      <c r="PWL1" s="749"/>
      <c r="PWM1" s="749"/>
      <c r="PWN1" s="749"/>
      <c r="PWO1" s="749"/>
      <c r="PWP1" s="749"/>
      <c r="PWQ1" s="749"/>
      <c r="PWR1" s="749"/>
      <c r="PWS1" s="749"/>
      <c r="PWT1" s="749"/>
      <c r="PWU1" s="749"/>
      <c r="PWV1" s="749"/>
      <c r="PWW1" s="749"/>
      <c r="PWX1" s="749"/>
      <c r="PWY1" s="749"/>
      <c r="PWZ1" s="749"/>
      <c r="PXA1" s="749"/>
      <c r="PXB1" s="749"/>
      <c r="PXC1" s="749"/>
      <c r="PXD1" s="749"/>
      <c r="PXE1" s="749"/>
      <c r="PXF1" s="749"/>
      <c r="PXG1" s="749"/>
      <c r="PXH1" s="749"/>
      <c r="PXI1" s="749"/>
      <c r="PXJ1" s="749"/>
      <c r="PXK1" s="749"/>
      <c r="PXL1" s="749"/>
      <c r="PXM1" s="749"/>
      <c r="PXN1" s="749"/>
      <c r="PXO1" s="749"/>
      <c r="PXP1" s="749"/>
      <c r="PXQ1" s="749"/>
      <c r="PXR1" s="749"/>
      <c r="PXS1" s="749"/>
      <c r="PXT1" s="749"/>
      <c r="PXU1" s="749"/>
      <c r="PXV1" s="749"/>
      <c r="PXW1" s="749"/>
      <c r="PXX1" s="749"/>
      <c r="PXY1" s="749"/>
      <c r="PXZ1" s="749"/>
      <c r="PYA1" s="749"/>
      <c r="PYB1" s="749"/>
      <c r="PYC1" s="749"/>
      <c r="PYD1" s="749"/>
      <c r="PYE1" s="749"/>
      <c r="PYF1" s="749"/>
      <c r="PYG1" s="749"/>
      <c r="PYH1" s="749"/>
      <c r="PYI1" s="749"/>
      <c r="PYJ1" s="749"/>
      <c r="PYK1" s="749"/>
      <c r="PYL1" s="749"/>
      <c r="PYM1" s="749"/>
      <c r="PYN1" s="749"/>
      <c r="PYO1" s="749"/>
      <c r="PYP1" s="749"/>
      <c r="PYQ1" s="749"/>
      <c r="PYR1" s="749"/>
      <c r="PYS1" s="749"/>
      <c r="PYT1" s="749"/>
      <c r="PYU1" s="749"/>
      <c r="PYV1" s="749"/>
      <c r="PYW1" s="749"/>
      <c r="PYX1" s="749"/>
      <c r="PYY1" s="749"/>
      <c r="PYZ1" s="749"/>
      <c r="PZA1" s="749"/>
      <c r="PZB1" s="749"/>
      <c r="PZC1" s="749"/>
      <c r="PZD1" s="749"/>
      <c r="PZE1" s="749"/>
      <c r="PZF1" s="749"/>
      <c r="PZG1" s="749"/>
      <c r="PZH1" s="749"/>
      <c r="PZI1" s="749"/>
      <c r="PZJ1" s="749"/>
      <c r="PZK1" s="749"/>
      <c r="PZL1" s="749"/>
      <c r="PZM1" s="749"/>
      <c r="PZN1" s="749"/>
      <c r="PZO1" s="749"/>
      <c r="PZP1" s="749"/>
      <c r="PZQ1" s="749"/>
      <c r="PZR1" s="749"/>
      <c r="PZS1" s="749"/>
      <c r="PZT1" s="749"/>
      <c r="PZU1" s="749"/>
      <c r="PZV1" s="749"/>
      <c r="PZW1" s="749"/>
      <c r="PZX1" s="749"/>
      <c r="PZY1" s="749"/>
      <c r="PZZ1" s="749"/>
      <c r="QAA1" s="749"/>
      <c r="QAB1" s="749"/>
      <c r="QAC1" s="749"/>
      <c r="QAD1" s="749"/>
      <c r="QAE1" s="749"/>
      <c r="QAF1" s="749"/>
      <c r="QAG1" s="749"/>
      <c r="QAH1" s="749"/>
      <c r="QAI1" s="749"/>
      <c r="QAJ1" s="749"/>
      <c r="QAK1" s="749"/>
      <c r="QAL1" s="749"/>
      <c r="QAM1" s="749"/>
      <c r="QAN1" s="749"/>
      <c r="QAO1" s="749"/>
      <c r="QAP1" s="749"/>
      <c r="QAQ1" s="749"/>
      <c r="QAR1" s="749"/>
      <c r="QAS1" s="749"/>
      <c r="QAT1" s="749"/>
      <c r="QAU1" s="749"/>
      <c r="QAV1" s="749"/>
      <c r="QAW1" s="749"/>
      <c r="QAX1" s="749"/>
      <c r="QAY1" s="749"/>
      <c r="QAZ1" s="749"/>
      <c r="QBA1" s="749"/>
      <c r="QBB1" s="749"/>
      <c r="QBC1" s="749"/>
      <c r="QBD1" s="749"/>
      <c r="QBE1" s="749"/>
      <c r="QBF1" s="749"/>
      <c r="QBG1" s="749"/>
      <c r="QBH1" s="749"/>
      <c r="QBI1" s="749"/>
      <c r="QBJ1" s="749"/>
      <c r="QBK1" s="749"/>
      <c r="QBL1" s="749"/>
      <c r="QBM1" s="749"/>
      <c r="QBN1" s="749"/>
      <c r="QBO1" s="749"/>
      <c r="QBP1" s="749"/>
      <c r="QBQ1" s="749"/>
      <c r="QBR1" s="749"/>
      <c r="QBS1" s="749"/>
      <c r="QBT1" s="749"/>
      <c r="QBU1" s="749"/>
      <c r="QBV1" s="749"/>
      <c r="QBW1" s="749"/>
      <c r="QBX1" s="749"/>
      <c r="QBY1" s="749"/>
      <c r="QBZ1" s="749"/>
      <c r="QCA1" s="749"/>
      <c r="QCB1" s="749"/>
      <c r="QCC1" s="749"/>
      <c r="QCD1" s="749"/>
      <c r="QCE1" s="749"/>
      <c r="QCF1" s="749"/>
      <c r="QCG1" s="749"/>
      <c r="QCH1" s="749"/>
      <c r="QCI1" s="749"/>
      <c r="QCJ1" s="749"/>
      <c r="QCK1" s="749"/>
      <c r="QCL1" s="749"/>
      <c r="QCM1" s="749"/>
      <c r="QCN1" s="749"/>
      <c r="QCO1" s="749"/>
      <c r="QCP1" s="749"/>
      <c r="QCQ1" s="749"/>
      <c r="QCR1" s="749"/>
      <c r="QCS1" s="749"/>
      <c r="QCT1" s="749"/>
      <c r="QCU1" s="749"/>
      <c r="QCV1" s="749"/>
      <c r="QCW1" s="749"/>
      <c r="QCX1" s="749"/>
      <c r="QCY1" s="749"/>
      <c r="QCZ1" s="749"/>
      <c r="QDA1" s="749"/>
      <c r="QDB1" s="749"/>
      <c r="QDC1" s="749"/>
      <c r="QDD1" s="749"/>
      <c r="QDE1" s="749"/>
      <c r="QDF1" s="749"/>
      <c r="QDG1" s="749"/>
      <c r="QDH1" s="749"/>
      <c r="QDI1" s="749"/>
      <c r="QDJ1" s="749"/>
      <c r="QDK1" s="749"/>
      <c r="QDL1" s="749"/>
      <c r="QDM1" s="749"/>
      <c r="QDN1" s="749"/>
      <c r="QDO1" s="749"/>
      <c r="QDP1" s="749"/>
      <c r="QDQ1" s="749"/>
      <c r="QDR1" s="749"/>
      <c r="QDS1" s="749"/>
      <c r="QDT1" s="749"/>
      <c r="QDU1" s="749"/>
      <c r="QDV1" s="749"/>
      <c r="QDW1" s="749"/>
      <c r="QDX1" s="749"/>
      <c r="QDY1" s="749"/>
      <c r="QDZ1" s="749"/>
      <c r="QEA1" s="749"/>
      <c r="QEB1" s="749"/>
      <c r="QEC1" s="749"/>
      <c r="QED1" s="749"/>
      <c r="QEE1" s="749"/>
      <c r="QEF1" s="749"/>
      <c r="QEG1" s="749"/>
      <c r="QEH1" s="749"/>
      <c r="QEI1" s="749"/>
      <c r="QEJ1" s="749"/>
      <c r="QEK1" s="749"/>
      <c r="QEL1" s="749"/>
      <c r="QEM1" s="749"/>
      <c r="QEN1" s="749"/>
      <c r="QEO1" s="749"/>
      <c r="QEP1" s="749"/>
      <c r="QEQ1" s="749"/>
      <c r="QER1" s="749"/>
      <c r="QES1" s="749"/>
      <c r="QET1" s="749"/>
      <c r="QEU1" s="749"/>
      <c r="QEV1" s="749"/>
      <c r="QEW1" s="749"/>
      <c r="QEX1" s="749"/>
      <c r="QEY1" s="749"/>
      <c r="QEZ1" s="749"/>
      <c r="QFA1" s="749"/>
      <c r="QFB1" s="749"/>
      <c r="QFC1" s="749"/>
      <c r="QFD1" s="749"/>
      <c r="QFE1" s="749"/>
      <c r="QFF1" s="749"/>
      <c r="QFG1" s="749"/>
      <c r="QFH1" s="749"/>
      <c r="QFI1" s="749"/>
      <c r="QFJ1" s="749"/>
      <c r="QFK1" s="749"/>
      <c r="QFL1" s="749"/>
      <c r="QFM1" s="749"/>
      <c r="QFN1" s="749"/>
      <c r="QFO1" s="749"/>
      <c r="QFP1" s="749"/>
      <c r="QFQ1" s="749"/>
      <c r="QFR1" s="749"/>
      <c r="QFS1" s="749"/>
      <c r="QFT1" s="749"/>
      <c r="QFU1" s="749"/>
      <c r="QFV1" s="749"/>
      <c r="QFW1" s="749"/>
      <c r="QFX1" s="749"/>
      <c r="QFY1" s="749"/>
      <c r="QFZ1" s="749"/>
      <c r="QGA1" s="749"/>
      <c r="QGB1" s="749"/>
      <c r="QGC1" s="749"/>
      <c r="QGD1" s="749"/>
      <c r="QGE1" s="749"/>
      <c r="QGF1" s="749"/>
      <c r="QGG1" s="749"/>
      <c r="QGH1" s="749"/>
      <c r="QGI1" s="749"/>
      <c r="QGJ1" s="749"/>
      <c r="QGK1" s="749"/>
      <c r="QGL1" s="749"/>
      <c r="QGM1" s="749"/>
      <c r="QGN1" s="749"/>
      <c r="QGO1" s="749"/>
      <c r="QGP1" s="749"/>
      <c r="QGQ1" s="749"/>
      <c r="QGR1" s="749"/>
      <c r="QGS1" s="749"/>
      <c r="QGT1" s="749"/>
      <c r="QGU1" s="749"/>
      <c r="QGV1" s="749"/>
      <c r="QGW1" s="749"/>
      <c r="QGX1" s="749"/>
      <c r="QGY1" s="749"/>
      <c r="QGZ1" s="749"/>
      <c r="QHA1" s="749"/>
      <c r="QHB1" s="749"/>
      <c r="QHC1" s="749"/>
      <c r="QHD1" s="749"/>
      <c r="QHE1" s="749"/>
      <c r="QHF1" s="749"/>
      <c r="QHG1" s="749"/>
      <c r="QHH1" s="749"/>
      <c r="QHI1" s="749"/>
      <c r="QHJ1" s="749"/>
      <c r="QHK1" s="749"/>
      <c r="QHL1" s="749"/>
      <c r="QHM1" s="749"/>
      <c r="QHN1" s="749"/>
      <c r="QHO1" s="749"/>
      <c r="QHP1" s="749"/>
      <c r="QHQ1" s="749"/>
      <c r="QHR1" s="749"/>
      <c r="QHS1" s="749"/>
      <c r="QHT1" s="749"/>
      <c r="QHU1" s="749"/>
      <c r="QHV1" s="749"/>
      <c r="QHW1" s="749"/>
      <c r="QHX1" s="749"/>
      <c r="QHY1" s="749"/>
      <c r="QHZ1" s="749"/>
      <c r="QIA1" s="749"/>
      <c r="QIB1" s="749"/>
      <c r="QIC1" s="749"/>
      <c r="QID1" s="749"/>
      <c r="QIE1" s="749"/>
      <c r="QIF1" s="749"/>
      <c r="QIG1" s="749"/>
      <c r="QIH1" s="749"/>
      <c r="QII1" s="749"/>
      <c r="QIJ1" s="749"/>
      <c r="QIK1" s="749"/>
      <c r="QIL1" s="749"/>
      <c r="QIM1" s="749"/>
      <c r="QIN1" s="749"/>
      <c r="QIO1" s="749"/>
      <c r="QIP1" s="749"/>
      <c r="QIQ1" s="749"/>
      <c r="QIR1" s="749"/>
      <c r="QIS1" s="749"/>
      <c r="QIT1" s="749"/>
      <c r="QIU1" s="749"/>
      <c r="QIV1" s="749"/>
      <c r="QIW1" s="749"/>
      <c r="QIX1" s="749"/>
      <c r="QIY1" s="749"/>
      <c r="QIZ1" s="749"/>
      <c r="QJA1" s="749"/>
      <c r="QJB1" s="749"/>
      <c r="QJC1" s="749"/>
      <c r="QJD1" s="749"/>
      <c r="QJE1" s="749"/>
      <c r="QJF1" s="749"/>
      <c r="QJG1" s="749"/>
      <c r="QJH1" s="749"/>
      <c r="QJI1" s="749"/>
      <c r="QJJ1" s="749"/>
      <c r="QJK1" s="749"/>
      <c r="QJL1" s="749"/>
      <c r="QJM1" s="749"/>
      <c r="QJN1" s="749"/>
      <c r="QJO1" s="749"/>
      <c r="QJP1" s="749"/>
      <c r="QJQ1" s="749"/>
      <c r="QJR1" s="749"/>
      <c r="QJS1" s="749"/>
      <c r="QJT1" s="749"/>
      <c r="QJU1" s="749"/>
      <c r="QJV1" s="749"/>
      <c r="QJW1" s="749"/>
      <c r="QJX1" s="749"/>
      <c r="QJY1" s="749"/>
      <c r="QJZ1" s="749"/>
      <c r="QKA1" s="749"/>
      <c r="QKB1" s="749"/>
      <c r="QKC1" s="749"/>
      <c r="QKD1" s="749"/>
      <c r="QKE1" s="749"/>
      <c r="QKF1" s="749"/>
      <c r="QKG1" s="749"/>
      <c r="QKH1" s="749"/>
      <c r="QKI1" s="749"/>
      <c r="QKJ1" s="749"/>
      <c r="QKK1" s="749"/>
      <c r="QKL1" s="749"/>
      <c r="QKM1" s="749"/>
      <c r="QKN1" s="749"/>
      <c r="QKO1" s="749"/>
      <c r="QKP1" s="749"/>
      <c r="QKQ1" s="749"/>
      <c r="QKR1" s="749"/>
      <c r="QKS1" s="749"/>
      <c r="QKT1" s="749"/>
      <c r="QKU1" s="749"/>
      <c r="QKV1" s="749"/>
      <c r="QKW1" s="749"/>
      <c r="QKX1" s="749"/>
      <c r="QKY1" s="749"/>
      <c r="QKZ1" s="749"/>
      <c r="QLA1" s="749"/>
      <c r="QLB1" s="749"/>
      <c r="QLC1" s="749"/>
      <c r="QLD1" s="749"/>
      <c r="QLE1" s="749"/>
      <c r="QLF1" s="749"/>
      <c r="QLG1" s="749"/>
      <c r="QLH1" s="749"/>
      <c r="QLI1" s="749"/>
      <c r="QLJ1" s="749"/>
      <c r="QLK1" s="749"/>
      <c r="QLL1" s="749"/>
      <c r="QLM1" s="749"/>
      <c r="QLN1" s="749"/>
      <c r="QLO1" s="749"/>
      <c r="QLP1" s="749"/>
      <c r="QLQ1" s="749"/>
      <c r="QLR1" s="749"/>
      <c r="QLS1" s="749"/>
      <c r="QLT1" s="749"/>
      <c r="QLU1" s="749"/>
      <c r="QLV1" s="749"/>
      <c r="QLW1" s="749"/>
      <c r="QLX1" s="749"/>
      <c r="QLY1" s="749"/>
      <c r="QLZ1" s="749"/>
      <c r="QMA1" s="749"/>
      <c r="QMB1" s="749"/>
      <c r="QMC1" s="749"/>
      <c r="QMD1" s="749"/>
      <c r="QME1" s="749"/>
      <c r="QMF1" s="749"/>
      <c r="QMG1" s="749"/>
      <c r="QMH1" s="749"/>
      <c r="QMI1" s="749"/>
      <c r="QMJ1" s="749"/>
      <c r="QMK1" s="749"/>
      <c r="QML1" s="749"/>
      <c r="QMM1" s="749"/>
      <c r="QMN1" s="749"/>
      <c r="QMO1" s="749"/>
      <c r="QMP1" s="749"/>
      <c r="QMQ1" s="749"/>
      <c r="QMR1" s="749"/>
      <c r="QMS1" s="749"/>
      <c r="QMT1" s="749"/>
      <c r="QMU1" s="749"/>
      <c r="QMV1" s="749"/>
      <c r="QMW1" s="749"/>
      <c r="QMX1" s="749"/>
      <c r="QMY1" s="749"/>
      <c r="QMZ1" s="749"/>
      <c r="QNA1" s="749"/>
      <c r="QNB1" s="749"/>
      <c r="QNC1" s="749"/>
      <c r="QND1" s="749"/>
      <c r="QNE1" s="749"/>
      <c r="QNF1" s="749"/>
      <c r="QNG1" s="749"/>
      <c r="QNH1" s="749"/>
      <c r="QNI1" s="749"/>
      <c r="QNJ1" s="749"/>
      <c r="QNK1" s="749"/>
      <c r="QNL1" s="749"/>
      <c r="QNM1" s="749"/>
      <c r="QNN1" s="749"/>
      <c r="QNO1" s="749"/>
      <c r="QNP1" s="749"/>
      <c r="QNQ1" s="749"/>
      <c r="QNR1" s="749"/>
      <c r="QNS1" s="749"/>
      <c r="QNT1" s="749"/>
      <c r="QNU1" s="749"/>
      <c r="QNV1" s="749"/>
      <c r="QNW1" s="749"/>
      <c r="QNX1" s="749"/>
      <c r="QNY1" s="749"/>
      <c r="QNZ1" s="749"/>
      <c r="QOA1" s="749"/>
      <c r="QOB1" s="749"/>
      <c r="QOC1" s="749"/>
      <c r="QOD1" s="749"/>
      <c r="QOE1" s="749"/>
      <c r="QOF1" s="749"/>
      <c r="QOG1" s="749"/>
      <c r="QOH1" s="749"/>
      <c r="QOI1" s="749"/>
      <c r="QOJ1" s="749"/>
      <c r="QOK1" s="749"/>
      <c r="QOL1" s="749"/>
      <c r="QOM1" s="749"/>
      <c r="QON1" s="749"/>
      <c r="QOO1" s="749"/>
      <c r="QOP1" s="749"/>
      <c r="QOQ1" s="749"/>
      <c r="QOR1" s="749"/>
      <c r="QOS1" s="749"/>
      <c r="QOT1" s="749"/>
      <c r="QOU1" s="749"/>
      <c r="QOV1" s="749"/>
      <c r="QOW1" s="749"/>
      <c r="QOX1" s="749"/>
      <c r="QOY1" s="749"/>
      <c r="QOZ1" s="749"/>
      <c r="QPA1" s="749"/>
      <c r="QPB1" s="749"/>
      <c r="QPC1" s="749"/>
      <c r="QPD1" s="749"/>
      <c r="QPE1" s="749"/>
      <c r="QPF1" s="749"/>
      <c r="QPG1" s="749"/>
      <c r="QPH1" s="749"/>
      <c r="QPI1" s="749"/>
      <c r="QPJ1" s="749"/>
      <c r="QPK1" s="749"/>
      <c r="QPL1" s="749"/>
      <c r="QPM1" s="749"/>
      <c r="QPN1" s="749"/>
      <c r="QPO1" s="749"/>
      <c r="QPP1" s="749"/>
      <c r="QPQ1" s="749"/>
      <c r="QPR1" s="749"/>
      <c r="QPS1" s="749"/>
      <c r="QPT1" s="749"/>
      <c r="QPU1" s="749"/>
      <c r="QPV1" s="749"/>
      <c r="QPW1" s="749"/>
      <c r="QPX1" s="749"/>
      <c r="QPY1" s="749"/>
      <c r="QPZ1" s="749"/>
      <c r="QQA1" s="749"/>
      <c r="QQB1" s="749"/>
      <c r="QQC1" s="749"/>
      <c r="QQD1" s="749"/>
      <c r="QQE1" s="749"/>
      <c r="QQF1" s="749"/>
      <c r="QQG1" s="749"/>
      <c r="QQH1" s="749"/>
      <c r="QQI1" s="749"/>
      <c r="QQJ1" s="749"/>
      <c r="QQK1" s="749"/>
      <c r="QQL1" s="749"/>
      <c r="QQM1" s="749"/>
      <c r="QQN1" s="749"/>
      <c r="QQO1" s="749"/>
      <c r="QQP1" s="749"/>
      <c r="QQQ1" s="749"/>
      <c r="QQR1" s="749"/>
      <c r="QQS1" s="749"/>
      <c r="QQT1" s="749"/>
      <c r="QQU1" s="749"/>
      <c r="QQV1" s="749"/>
      <c r="QQW1" s="749"/>
      <c r="QQX1" s="749"/>
      <c r="QQY1" s="749"/>
      <c r="QQZ1" s="749"/>
      <c r="QRA1" s="749"/>
      <c r="QRB1" s="749"/>
      <c r="QRC1" s="749"/>
      <c r="QRD1" s="749"/>
      <c r="QRE1" s="749"/>
      <c r="QRF1" s="749"/>
      <c r="QRG1" s="749"/>
      <c r="QRH1" s="749"/>
      <c r="QRI1" s="749"/>
      <c r="QRJ1" s="749"/>
      <c r="QRK1" s="749"/>
      <c r="QRL1" s="749"/>
      <c r="QRM1" s="749"/>
      <c r="QRN1" s="749"/>
      <c r="QRO1" s="749"/>
      <c r="QRP1" s="749"/>
      <c r="QRQ1" s="749"/>
      <c r="QRR1" s="749"/>
      <c r="QRS1" s="749"/>
      <c r="QRT1" s="749"/>
      <c r="QRU1" s="749"/>
      <c r="QRV1" s="749"/>
      <c r="QRW1" s="749"/>
      <c r="QRX1" s="749"/>
      <c r="QRY1" s="749"/>
      <c r="QRZ1" s="749"/>
      <c r="QSA1" s="749"/>
      <c r="QSB1" s="749"/>
      <c r="QSC1" s="749"/>
      <c r="QSD1" s="749"/>
      <c r="QSE1" s="749"/>
      <c r="QSF1" s="749"/>
      <c r="QSG1" s="749"/>
      <c r="QSH1" s="749"/>
      <c r="QSI1" s="749"/>
      <c r="QSJ1" s="749"/>
      <c r="QSK1" s="749"/>
      <c r="QSL1" s="749"/>
      <c r="QSM1" s="749"/>
      <c r="QSN1" s="749"/>
      <c r="QSO1" s="749"/>
      <c r="QSP1" s="749"/>
      <c r="QSQ1" s="749"/>
      <c r="QSR1" s="749"/>
      <c r="QSS1" s="749"/>
      <c r="QST1" s="749"/>
      <c r="QSU1" s="749"/>
      <c r="QSV1" s="749"/>
      <c r="QSW1" s="749"/>
      <c r="QSX1" s="749"/>
      <c r="QSY1" s="749"/>
      <c r="QSZ1" s="749"/>
      <c r="QTA1" s="749"/>
      <c r="QTB1" s="749"/>
      <c r="QTC1" s="749"/>
      <c r="QTD1" s="749"/>
      <c r="QTE1" s="749"/>
      <c r="QTF1" s="749"/>
      <c r="QTG1" s="749"/>
      <c r="QTH1" s="749"/>
      <c r="QTI1" s="749"/>
      <c r="QTJ1" s="749"/>
      <c r="QTK1" s="749"/>
      <c r="QTL1" s="749"/>
      <c r="QTM1" s="749"/>
      <c r="QTN1" s="749"/>
      <c r="QTO1" s="749"/>
      <c r="QTP1" s="749"/>
      <c r="QTQ1" s="749"/>
      <c r="QTR1" s="749"/>
      <c r="QTS1" s="749"/>
      <c r="QTT1" s="749"/>
      <c r="QTU1" s="749"/>
      <c r="QTV1" s="749"/>
      <c r="QTW1" s="749"/>
      <c r="QTX1" s="749"/>
      <c r="QTY1" s="749"/>
      <c r="QTZ1" s="749"/>
      <c r="QUA1" s="749"/>
      <c r="QUB1" s="749"/>
      <c r="QUC1" s="749"/>
      <c r="QUD1" s="749"/>
      <c r="QUE1" s="749"/>
      <c r="QUF1" s="749"/>
      <c r="QUG1" s="749"/>
      <c r="QUH1" s="749"/>
      <c r="QUI1" s="749"/>
      <c r="QUJ1" s="749"/>
      <c r="QUK1" s="749"/>
      <c r="QUL1" s="749"/>
      <c r="QUM1" s="749"/>
      <c r="QUN1" s="749"/>
      <c r="QUO1" s="749"/>
      <c r="QUP1" s="749"/>
      <c r="QUQ1" s="749"/>
      <c r="QUR1" s="749"/>
      <c r="QUS1" s="749"/>
      <c r="QUT1" s="749"/>
      <c r="QUU1" s="749"/>
      <c r="QUV1" s="749"/>
      <c r="QUW1" s="749"/>
      <c r="QUX1" s="749"/>
      <c r="QUY1" s="749"/>
      <c r="QUZ1" s="749"/>
      <c r="QVA1" s="749"/>
      <c r="QVB1" s="749"/>
      <c r="QVC1" s="749"/>
      <c r="QVD1" s="749"/>
      <c r="QVE1" s="749"/>
      <c r="QVF1" s="749"/>
      <c r="QVG1" s="749"/>
      <c r="QVH1" s="749"/>
      <c r="QVI1" s="749"/>
      <c r="QVJ1" s="749"/>
      <c r="QVK1" s="749"/>
      <c r="QVL1" s="749"/>
      <c r="QVM1" s="749"/>
      <c r="QVN1" s="749"/>
      <c r="QVO1" s="749"/>
      <c r="QVP1" s="749"/>
      <c r="QVQ1" s="749"/>
      <c r="QVR1" s="749"/>
      <c r="QVS1" s="749"/>
      <c r="QVT1" s="749"/>
      <c r="QVU1" s="749"/>
      <c r="QVV1" s="749"/>
      <c r="QVW1" s="749"/>
      <c r="QVX1" s="749"/>
      <c r="QVY1" s="749"/>
      <c r="QVZ1" s="749"/>
      <c r="QWA1" s="749"/>
      <c r="QWB1" s="749"/>
      <c r="QWC1" s="749"/>
      <c r="QWD1" s="749"/>
      <c r="QWE1" s="749"/>
      <c r="QWF1" s="749"/>
      <c r="QWG1" s="749"/>
      <c r="QWH1" s="749"/>
      <c r="QWI1" s="749"/>
      <c r="QWJ1" s="749"/>
      <c r="QWK1" s="749"/>
      <c r="QWL1" s="749"/>
      <c r="QWM1" s="749"/>
      <c r="QWN1" s="749"/>
      <c r="QWO1" s="749"/>
      <c r="QWP1" s="749"/>
      <c r="QWQ1" s="749"/>
      <c r="QWR1" s="749"/>
      <c r="QWS1" s="749"/>
      <c r="QWT1" s="749"/>
      <c r="QWU1" s="749"/>
      <c r="QWV1" s="749"/>
      <c r="QWW1" s="749"/>
      <c r="QWX1" s="749"/>
      <c r="QWY1" s="749"/>
      <c r="QWZ1" s="749"/>
      <c r="QXA1" s="749"/>
      <c r="QXB1" s="749"/>
      <c r="QXC1" s="749"/>
      <c r="QXD1" s="749"/>
      <c r="QXE1" s="749"/>
      <c r="QXF1" s="749"/>
      <c r="QXG1" s="749"/>
      <c r="QXH1" s="749"/>
      <c r="QXI1" s="749"/>
      <c r="QXJ1" s="749"/>
      <c r="QXK1" s="749"/>
      <c r="QXL1" s="749"/>
      <c r="QXM1" s="749"/>
      <c r="QXN1" s="749"/>
      <c r="QXO1" s="749"/>
      <c r="QXP1" s="749"/>
      <c r="QXQ1" s="749"/>
      <c r="QXR1" s="749"/>
      <c r="QXS1" s="749"/>
      <c r="QXT1" s="749"/>
      <c r="QXU1" s="749"/>
      <c r="QXV1" s="749"/>
      <c r="QXW1" s="749"/>
      <c r="QXX1" s="749"/>
      <c r="QXY1" s="749"/>
      <c r="QXZ1" s="749"/>
      <c r="QYA1" s="749"/>
      <c r="QYB1" s="749"/>
      <c r="QYC1" s="749"/>
      <c r="QYD1" s="749"/>
      <c r="QYE1" s="749"/>
      <c r="QYF1" s="749"/>
      <c r="QYG1" s="749"/>
      <c r="QYH1" s="749"/>
      <c r="QYI1" s="749"/>
      <c r="QYJ1" s="749"/>
      <c r="QYK1" s="749"/>
      <c r="QYL1" s="749"/>
      <c r="QYM1" s="749"/>
      <c r="QYN1" s="749"/>
      <c r="QYO1" s="749"/>
      <c r="QYP1" s="749"/>
      <c r="QYQ1" s="749"/>
      <c r="QYR1" s="749"/>
      <c r="QYS1" s="749"/>
      <c r="QYT1" s="749"/>
      <c r="QYU1" s="749"/>
      <c r="QYV1" s="749"/>
      <c r="QYW1" s="749"/>
      <c r="QYX1" s="749"/>
      <c r="QYY1" s="749"/>
      <c r="QYZ1" s="749"/>
      <c r="QZA1" s="749"/>
      <c r="QZB1" s="749"/>
      <c r="QZC1" s="749"/>
      <c r="QZD1" s="749"/>
      <c r="QZE1" s="749"/>
      <c r="QZF1" s="749"/>
      <c r="QZG1" s="749"/>
      <c r="QZH1" s="749"/>
      <c r="QZI1" s="749"/>
      <c r="QZJ1" s="749"/>
      <c r="QZK1" s="749"/>
      <c r="QZL1" s="749"/>
      <c r="QZM1" s="749"/>
      <c r="QZN1" s="749"/>
      <c r="QZO1" s="749"/>
      <c r="QZP1" s="749"/>
      <c r="QZQ1" s="749"/>
      <c r="QZR1" s="749"/>
      <c r="QZS1" s="749"/>
      <c r="QZT1" s="749"/>
      <c r="QZU1" s="749"/>
      <c r="QZV1" s="749"/>
      <c r="QZW1" s="749"/>
      <c r="QZX1" s="749"/>
      <c r="QZY1" s="749"/>
      <c r="QZZ1" s="749"/>
      <c r="RAA1" s="749"/>
      <c r="RAB1" s="749"/>
      <c r="RAC1" s="749"/>
      <c r="RAD1" s="749"/>
      <c r="RAE1" s="749"/>
      <c r="RAF1" s="749"/>
      <c r="RAG1" s="749"/>
      <c r="RAH1" s="749"/>
      <c r="RAI1" s="749"/>
      <c r="RAJ1" s="749"/>
      <c r="RAK1" s="749"/>
      <c r="RAL1" s="749"/>
      <c r="RAM1" s="749"/>
      <c r="RAN1" s="749"/>
      <c r="RAO1" s="749"/>
      <c r="RAP1" s="749"/>
      <c r="RAQ1" s="749"/>
      <c r="RAR1" s="749"/>
      <c r="RAS1" s="749"/>
      <c r="RAT1" s="749"/>
      <c r="RAU1" s="749"/>
      <c r="RAV1" s="749"/>
      <c r="RAW1" s="749"/>
      <c r="RAX1" s="749"/>
      <c r="RAY1" s="749"/>
      <c r="RAZ1" s="749"/>
      <c r="RBA1" s="749"/>
      <c r="RBB1" s="749"/>
      <c r="RBC1" s="749"/>
      <c r="RBD1" s="749"/>
      <c r="RBE1" s="749"/>
      <c r="RBF1" s="749"/>
      <c r="RBG1" s="749"/>
      <c r="RBH1" s="749"/>
      <c r="RBI1" s="749"/>
      <c r="RBJ1" s="749"/>
      <c r="RBK1" s="749"/>
      <c r="RBL1" s="749"/>
      <c r="RBM1" s="749"/>
      <c r="RBN1" s="749"/>
      <c r="RBO1" s="749"/>
      <c r="RBP1" s="749"/>
      <c r="RBQ1" s="749"/>
      <c r="RBR1" s="749"/>
      <c r="RBS1" s="749"/>
      <c r="RBT1" s="749"/>
      <c r="RBU1" s="749"/>
      <c r="RBV1" s="749"/>
      <c r="RBW1" s="749"/>
      <c r="RBX1" s="749"/>
      <c r="RBY1" s="749"/>
      <c r="RBZ1" s="749"/>
      <c r="RCA1" s="749"/>
      <c r="RCB1" s="749"/>
      <c r="RCC1" s="749"/>
      <c r="RCD1" s="749"/>
      <c r="RCE1" s="749"/>
      <c r="RCF1" s="749"/>
      <c r="RCG1" s="749"/>
      <c r="RCH1" s="749"/>
      <c r="RCI1" s="749"/>
      <c r="RCJ1" s="749"/>
      <c r="RCK1" s="749"/>
      <c r="RCL1" s="749"/>
      <c r="RCM1" s="749"/>
      <c r="RCN1" s="749"/>
      <c r="RCO1" s="749"/>
      <c r="RCP1" s="749"/>
      <c r="RCQ1" s="749"/>
      <c r="RCR1" s="749"/>
      <c r="RCS1" s="749"/>
      <c r="RCT1" s="749"/>
      <c r="RCU1" s="749"/>
      <c r="RCV1" s="749"/>
      <c r="RCW1" s="749"/>
      <c r="RCX1" s="749"/>
      <c r="RCY1" s="749"/>
      <c r="RCZ1" s="749"/>
      <c r="RDA1" s="749"/>
      <c r="RDB1" s="749"/>
      <c r="RDC1" s="749"/>
      <c r="RDD1" s="749"/>
      <c r="RDE1" s="749"/>
      <c r="RDF1" s="749"/>
      <c r="RDG1" s="749"/>
      <c r="RDH1" s="749"/>
      <c r="RDI1" s="749"/>
      <c r="RDJ1" s="749"/>
      <c r="RDK1" s="749"/>
      <c r="RDL1" s="749"/>
      <c r="RDM1" s="749"/>
      <c r="RDN1" s="749"/>
      <c r="RDO1" s="749"/>
      <c r="RDP1" s="749"/>
      <c r="RDQ1" s="749"/>
      <c r="RDR1" s="749"/>
      <c r="RDS1" s="749"/>
      <c r="RDT1" s="749"/>
      <c r="RDU1" s="749"/>
      <c r="RDV1" s="749"/>
      <c r="RDW1" s="749"/>
      <c r="RDX1" s="749"/>
      <c r="RDY1" s="749"/>
      <c r="RDZ1" s="749"/>
      <c r="REA1" s="749"/>
      <c r="REB1" s="749"/>
      <c r="REC1" s="749"/>
      <c r="RED1" s="749"/>
      <c r="REE1" s="749"/>
      <c r="REF1" s="749"/>
      <c r="REG1" s="749"/>
      <c r="REH1" s="749"/>
      <c r="REI1" s="749"/>
      <c r="REJ1" s="749"/>
      <c r="REK1" s="749"/>
      <c r="REL1" s="749"/>
      <c r="REM1" s="749"/>
      <c r="REN1" s="749"/>
      <c r="REO1" s="749"/>
      <c r="REP1" s="749"/>
      <c r="REQ1" s="749"/>
      <c r="RER1" s="749"/>
      <c r="RES1" s="749"/>
      <c r="RET1" s="749"/>
      <c r="REU1" s="749"/>
      <c r="REV1" s="749"/>
      <c r="REW1" s="749"/>
      <c r="REX1" s="749"/>
      <c r="REY1" s="749"/>
      <c r="REZ1" s="749"/>
      <c r="RFA1" s="749"/>
      <c r="RFB1" s="749"/>
      <c r="RFC1" s="749"/>
      <c r="RFD1" s="749"/>
      <c r="RFE1" s="749"/>
      <c r="RFF1" s="749"/>
      <c r="RFG1" s="749"/>
      <c r="RFH1" s="749"/>
      <c r="RFI1" s="749"/>
      <c r="RFJ1" s="749"/>
      <c r="RFK1" s="749"/>
      <c r="RFL1" s="749"/>
      <c r="RFM1" s="749"/>
      <c r="RFN1" s="749"/>
      <c r="RFO1" s="749"/>
      <c r="RFP1" s="749"/>
      <c r="RFQ1" s="749"/>
      <c r="RFR1" s="749"/>
      <c r="RFS1" s="749"/>
      <c r="RFT1" s="749"/>
      <c r="RFU1" s="749"/>
      <c r="RFV1" s="749"/>
      <c r="RFW1" s="749"/>
      <c r="RFX1" s="749"/>
      <c r="RFY1" s="749"/>
      <c r="RFZ1" s="749"/>
      <c r="RGA1" s="749"/>
      <c r="RGB1" s="749"/>
      <c r="RGC1" s="749"/>
      <c r="RGD1" s="749"/>
      <c r="RGE1" s="749"/>
      <c r="RGF1" s="749"/>
      <c r="RGG1" s="749"/>
      <c r="RGH1" s="749"/>
      <c r="RGI1" s="749"/>
      <c r="RGJ1" s="749"/>
      <c r="RGK1" s="749"/>
      <c r="RGL1" s="749"/>
      <c r="RGM1" s="749"/>
      <c r="RGN1" s="749"/>
      <c r="RGO1" s="749"/>
      <c r="RGP1" s="749"/>
      <c r="RGQ1" s="749"/>
      <c r="RGR1" s="749"/>
      <c r="RGS1" s="749"/>
      <c r="RGT1" s="749"/>
      <c r="RGU1" s="749"/>
      <c r="RGV1" s="749"/>
      <c r="RGW1" s="749"/>
      <c r="RGX1" s="749"/>
      <c r="RGY1" s="749"/>
      <c r="RGZ1" s="749"/>
      <c r="RHA1" s="749"/>
      <c r="RHB1" s="749"/>
      <c r="RHC1" s="749"/>
      <c r="RHD1" s="749"/>
      <c r="RHE1" s="749"/>
      <c r="RHF1" s="749"/>
      <c r="RHG1" s="749"/>
      <c r="RHH1" s="749"/>
      <c r="RHI1" s="749"/>
      <c r="RHJ1" s="749"/>
      <c r="RHK1" s="749"/>
      <c r="RHL1" s="749"/>
      <c r="RHM1" s="749"/>
      <c r="RHN1" s="749"/>
      <c r="RHO1" s="749"/>
      <c r="RHP1" s="749"/>
      <c r="RHQ1" s="749"/>
      <c r="RHR1" s="749"/>
      <c r="RHS1" s="749"/>
      <c r="RHT1" s="749"/>
      <c r="RHU1" s="749"/>
      <c r="RHV1" s="749"/>
      <c r="RHW1" s="749"/>
      <c r="RHX1" s="749"/>
      <c r="RHY1" s="749"/>
      <c r="RHZ1" s="749"/>
      <c r="RIA1" s="749"/>
      <c r="RIB1" s="749"/>
      <c r="RIC1" s="749"/>
      <c r="RID1" s="749"/>
      <c r="RIE1" s="749"/>
      <c r="RIF1" s="749"/>
      <c r="RIG1" s="749"/>
      <c r="RIH1" s="749"/>
      <c r="RII1" s="749"/>
      <c r="RIJ1" s="749"/>
      <c r="RIK1" s="749"/>
      <c r="RIL1" s="749"/>
      <c r="RIM1" s="749"/>
      <c r="RIN1" s="749"/>
      <c r="RIO1" s="749"/>
      <c r="RIP1" s="749"/>
      <c r="RIQ1" s="749"/>
      <c r="RIR1" s="749"/>
      <c r="RIS1" s="749"/>
      <c r="RIT1" s="749"/>
      <c r="RIU1" s="749"/>
      <c r="RIV1" s="749"/>
      <c r="RIW1" s="749"/>
      <c r="RIX1" s="749"/>
      <c r="RIY1" s="749"/>
      <c r="RIZ1" s="749"/>
      <c r="RJA1" s="749"/>
      <c r="RJB1" s="749"/>
      <c r="RJC1" s="749"/>
      <c r="RJD1" s="749"/>
      <c r="RJE1" s="749"/>
      <c r="RJF1" s="749"/>
      <c r="RJG1" s="749"/>
      <c r="RJH1" s="749"/>
      <c r="RJI1" s="749"/>
      <c r="RJJ1" s="749"/>
      <c r="RJK1" s="749"/>
      <c r="RJL1" s="749"/>
      <c r="RJM1" s="749"/>
      <c r="RJN1" s="749"/>
      <c r="RJO1" s="749"/>
      <c r="RJP1" s="749"/>
      <c r="RJQ1" s="749"/>
      <c r="RJR1" s="749"/>
      <c r="RJS1" s="749"/>
      <c r="RJT1" s="749"/>
      <c r="RJU1" s="749"/>
      <c r="RJV1" s="749"/>
      <c r="RJW1" s="749"/>
      <c r="RJX1" s="749"/>
      <c r="RJY1" s="749"/>
      <c r="RJZ1" s="749"/>
      <c r="RKA1" s="749"/>
      <c r="RKB1" s="749"/>
      <c r="RKC1" s="749"/>
      <c r="RKD1" s="749"/>
      <c r="RKE1" s="749"/>
      <c r="RKF1" s="749"/>
      <c r="RKG1" s="749"/>
      <c r="RKH1" s="749"/>
      <c r="RKI1" s="749"/>
      <c r="RKJ1" s="749"/>
      <c r="RKK1" s="749"/>
      <c r="RKL1" s="749"/>
      <c r="RKM1" s="749"/>
      <c r="RKN1" s="749"/>
      <c r="RKO1" s="749"/>
      <c r="RKP1" s="749"/>
      <c r="RKQ1" s="749"/>
      <c r="RKR1" s="749"/>
      <c r="RKS1" s="749"/>
      <c r="RKT1" s="749"/>
      <c r="RKU1" s="749"/>
      <c r="RKV1" s="749"/>
      <c r="RKW1" s="749"/>
      <c r="RKX1" s="749"/>
      <c r="RKY1" s="749"/>
      <c r="RKZ1" s="749"/>
      <c r="RLA1" s="749"/>
      <c r="RLB1" s="749"/>
      <c r="RLC1" s="749"/>
      <c r="RLD1" s="749"/>
      <c r="RLE1" s="749"/>
      <c r="RLF1" s="749"/>
      <c r="RLG1" s="749"/>
      <c r="RLH1" s="749"/>
      <c r="RLI1" s="749"/>
      <c r="RLJ1" s="749"/>
      <c r="RLK1" s="749"/>
      <c r="RLL1" s="749"/>
      <c r="RLM1" s="749"/>
      <c r="RLN1" s="749"/>
      <c r="RLO1" s="749"/>
      <c r="RLP1" s="749"/>
      <c r="RLQ1" s="749"/>
      <c r="RLR1" s="749"/>
      <c r="RLS1" s="749"/>
      <c r="RLT1" s="749"/>
      <c r="RLU1" s="749"/>
      <c r="RLV1" s="749"/>
      <c r="RLW1" s="749"/>
      <c r="RLX1" s="749"/>
      <c r="RLY1" s="749"/>
      <c r="RLZ1" s="749"/>
      <c r="RMA1" s="749"/>
      <c r="RMB1" s="749"/>
      <c r="RMC1" s="749"/>
      <c r="RMD1" s="749"/>
      <c r="RME1" s="749"/>
      <c r="RMF1" s="749"/>
      <c r="RMG1" s="749"/>
      <c r="RMH1" s="749"/>
      <c r="RMI1" s="749"/>
      <c r="RMJ1" s="749"/>
      <c r="RMK1" s="749"/>
      <c r="RML1" s="749"/>
      <c r="RMM1" s="749"/>
      <c r="RMN1" s="749"/>
      <c r="RMO1" s="749"/>
      <c r="RMP1" s="749"/>
      <c r="RMQ1" s="749"/>
      <c r="RMR1" s="749"/>
      <c r="RMS1" s="749"/>
      <c r="RMT1" s="749"/>
      <c r="RMU1" s="749"/>
      <c r="RMV1" s="749"/>
      <c r="RMW1" s="749"/>
      <c r="RMX1" s="749"/>
      <c r="RMY1" s="749"/>
      <c r="RMZ1" s="749"/>
      <c r="RNA1" s="749"/>
      <c r="RNB1" s="749"/>
      <c r="RNC1" s="749"/>
      <c r="RND1" s="749"/>
      <c r="RNE1" s="749"/>
      <c r="RNF1" s="749"/>
      <c r="RNG1" s="749"/>
      <c r="RNH1" s="749"/>
      <c r="RNI1" s="749"/>
      <c r="RNJ1" s="749"/>
      <c r="RNK1" s="749"/>
      <c r="RNL1" s="749"/>
      <c r="RNM1" s="749"/>
      <c r="RNN1" s="749"/>
      <c r="RNO1" s="749"/>
      <c r="RNP1" s="749"/>
      <c r="RNQ1" s="749"/>
      <c r="RNR1" s="749"/>
      <c r="RNS1" s="749"/>
      <c r="RNT1" s="749"/>
      <c r="RNU1" s="749"/>
      <c r="RNV1" s="749"/>
      <c r="RNW1" s="749"/>
      <c r="RNX1" s="749"/>
      <c r="RNY1" s="749"/>
      <c r="RNZ1" s="749"/>
      <c r="ROA1" s="749"/>
      <c r="ROB1" s="749"/>
      <c r="ROC1" s="749"/>
      <c r="ROD1" s="749"/>
      <c r="ROE1" s="749"/>
      <c r="ROF1" s="749"/>
      <c r="ROG1" s="749"/>
      <c r="ROH1" s="749"/>
      <c r="ROI1" s="749"/>
      <c r="ROJ1" s="749"/>
      <c r="ROK1" s="749"/>
      <c r="ROL1" s="749"/>
      <c r="ROM1" s="749"/>
      <c r="RON1" s="749"/>
      <c r="ROO1" s="749"/>
      <c r="ROP1" s="749"/>
      <c r="ROQ1" s="749"/>
      <c r="ROR1" s="749"/>
      <c r="ROS1" s="749"/>
      <c r="ROT1" s="749"/>
      <c r="ROU1" s="749"/>
      <c r="ROV1" s="749"/>
      <c r="ROW1" s="749"/>
      <c r="ROX1" s="749"/>
      <c r="ROY1" s="749"/>
      <c r="ROZ1" s="749"/>
      <c r="RPA1" s="749"/>
      <c r="RPB1" s="749"/>
      <c r="RPC1" s="749"/>
      <c r="RPD1" s="749"/>
      <c r="RPE1" s="749"/>
      <c r="RPF1" s="749"/>
      <c r="RPG1" s="749"/>
      <c r="RPH1" s="749"/>
      <c r="RPI1" s="749"/>
      <c r="RPJ1" s="749"/>
      <c r="RPK1" s="749"/>
      <c r="RPL1" s="749"/>
      <c r="RPM1" s="749"/>
      <c r="RPN1" s="749"/>
      <c r="RPO1" s="749"/>
      <c r="RPP1" s="749"/>
      <c r="RPQ1" s="749"/>
      <c r="RPR1" s="749"/>
      <c r="RPS1" s="749"/>
      <c r="RPT1" s="749"/>
      <c r="RPU1" s="749"/>
      <c r="RPV1" s="749"/>
      <c r="RPW1" s="749"/>
      <c r="RPX1" s="749"/>
      <c r="RPY1" s="749"/>
      <c r="RPZ1" s="749"/>
      <c r="RQA1" s="749"/>
      <c r="RQB1" s="749"/>
      <c r="RQC1" s="749"/>
      <c r="RQD1" s="749"/>
      <c r="RQE1" s="749"/>
      <c r="RQF1" s="749"/>
      <c r="RQG1" s="749"/>
      <c r="RQH1" s="749"/>
      <c r="RQI1" s="749"/>
      <c r="RQJ1" s="749"/>
      <c r="RQK1" s="749"/>
      <c r="RQL1" s="749"/>
      <c r="RQM1" s="749"/>
      <c r="RQN1" s="749"/>
      <c r="RQO1" s="749"/>
      <c r="RQP1" s="749"/>
      <c r="RQQ1" s="749"/>
      <c r="RQR1" s="749"/>
      <c r="RQS1" s="749"/>
      <c r="RQT1" s="749"/>
      <c r="RQU1" s="749"/>
      <c r="RQV1" s="749"/>
      <c r="RQW1" s="749"/>
      <c r="RQX1" s="749"/>
      <c r="RQY1" s="749"/>
      <c r="RQZ1" s="749"/>
      <c r="RRA1" s="749"/>
      <c r="RRB1" s="749"/>
      <c r="RRC1" s="749"/>
      <c r="RRD1" s="749"/>
      <c r="RRE1" s="749"/>
      <c r="RRF1" s="749"/>
      <c r="RRG1" s="749"/>
      <c r="RRH1" s="749"/>
      <c r="RRI1" s="749"/>
      <c r="RRJ1" s="749"/>
      <c r="RRK1" s="749"/>
      <c r="RRL1" s="749"/>
      <c r="RRM1" s="749"/>
      <c r="RRN1" s="749"/>
      <c r="RRO1" s="749"/>
      <c r="RRP1" s="749"/>
      <c r="RRQ1" s="749"/>
      <c r="RRR1" s="749"/>
      <c r="RRS1" s="749"/>
      <c r="RRT1" s="749"/>
      <c r="RRU1" s="749"/>
      <c r="RRV1" s="749"/>
      <c r="RRW1" s="749"/>
      <c r="RRX1" s="749"/>
      <c r="RRY1" s="749"/>
      <c r="RRZ1" s="749"/>
      <c r="RSA1" s="749"/>
      <c r="RSB1" s="749"/>
      <c r="RSC1" s="749"/>
      <c r="RSD1" s="749"/>
      <c r="RSE1" s="749"/>
      <c r="RSF1" s="749"/>
      <c r="RSG1" s="749"/>
      <c r="RSH1" s="749"/>
      <c r="RSI1" s="749"/>
      <c r="RSJ1" s="749"/>
      <c r="RSK1" s="749"/>
      <c r="RSL1" s="749"/>
      <c r="RSM1" s="749"/>
      <c r="RSN1" s="749"/>
      <c r="RSO1" s="749"/>
      <c r="RSP1" s="749"/>
      <c r="RSQ1" s="749"/>
      <c r="RSR1" s="749"/>
      <c r="RSS1" s="749"/>
      <c r="RST1" s="749"/>
      <c r="RSU1" s="749"/>
      <c r="RSV1" s="749"/>
      <c r="RSW1" s="749"/>
      <c r="RSX1" s="749"/>
      <c r="RSY1" s="749"/>
      <c r="RSZ1" s="749"/>
      <c r="RTA1" s="749"/>
      <c r="RTB1" s="749"/>
      <c r="RTC1" s="749"/>
      <c r="RTD1" s="749"/>
      <c r="RTE1" s="749"/>
      <c r="RTF1" s="749"/>
      <c r="RTG1" s="749"/>
      <c r="RTH1" s="749"/>
      <c r="RTI1" s="749"/>
      <c r="RTJ1" s="749"/>
      <c r="RTK1" s="749"/>
      <c r="RTL1" s="749"/>
      <c r="RTM1" s="749"/>
      <c r="RTN1" s="749"/>
      <c r="RTO1" s="749"/>
      <c r="RTP1" s="749"/>
      <c r="RTQ1" s="749"/>
      <c r="RTR1" s="749"/>
      <c r="RTS1" s="749"/>
      <c r="RTT1" s="749"/>
      <c r="RTU1" s="749"/>
      <c r="RTV1" s="749"/>
      <c r="RTW1" s="749"/>
      <c r="RTX1" s="749"/>
      <c r="RTY1" s="749"/>
      <c r="RTZ1" s="749"/>
      <c r="RUA1" s="749"/>
      <c r="RUB1" s="749"/>
      <c r="RUC1" s="749"/>
      <c r="RUD1" s="749"/>
      <c r="RUE1" s="749"/>
      <c r="RUF1" s="749"/>
      <c r="RUG1" s="749"/>
      <c r="RUH1" s="749"/>
      <c r="RUI1" s="749"/>
      <c r="RUJ1" s="749"/>
      <c r="RUK1" s="749"/>
      <c r="RUL1" s="749"/>
      <c r="RUM1" s="749"/>
      <c r="RUN1" s="749"/>
      <c r="RUO1" s="749"/>
      <c r="RUP1" s="749"/>
      <c r="RUQ1" s="749"/>
      <c r="RUR1" s="749"/>
      <c r="RUS1" s="749"/>
      <c r="RUT1" s="749"/>
      <c r="RUU1" s="749"/>
      <c r="RUV1" s="749"/>
      <c r="RUW1" s="749"/>
      <c r="RUX1" s="749"/>
      <c r="RUY1" s="749"/>
      <c r="RUZ1" s="749"/>
      <c r="RVA1" s="749"/>
      <c r="RVB1" s="749"/>
      <c r="RVC1" s="749"/>
      <c r="RVD1" s="749"/>
      <c r="RVE1" s="749"/>
      <c r="RVF1" s="749"/>
      <c r="RVG1" s="749"/>
      <c r="RVH1" s="749"/>
      <c r="RVI1" s="749"/>
      <c r="RVJ1" s="749"/>
      <c r="RVK1" s="749"/>
      <c r="RVL1" s="749"/>
      <c r="RVM1" s="749"/>
      <c r="RVN1" s="749"/>
      <c r="RVO1" s="749"/>
      <c r="RVP1" s="749"/>
      <c r="RVQ1" s="749"/>
      <c r="RVR1" s="749"/>
      <c r="RVS1" s="749"/>
      <c r="RVT1" s="749"/>
      <c r="RVU1" s="749"/>
      <c r="RVV1" s="749"/>
      <c r="RVW1" s="749"/>
      <c r="RVX1" s="749"/>
      <c r="RVY1" s="749"/>
      <c r="RVZ1" s="749"/>
      <c r="RWA1" s="749"/>
      <c r="RWB1" s="749"/>
      <c r="RWC1" s="749"/>
      <c r="RWD1" s="749"/>
      <c r="RWE1" s="749"/>
      <c r="RWF1" s="749"/>
      <c r="RWG1" s="749"/>
      <c r="RWH1" s="749"/>
      <c r="RWI1" s="749"/>
      <c r="RWJ1" s="749"/>
      <c r="RWK1" s="749"/>
      <c r="RWL1" s="749"/>
      <c r="RWM1" s="749"/>
      <c r="RWN1" s="749"/>
      <c r="RWO1" s="749"/>
      <c r="RWP1" s="749"/>
      <c r="RWQ1" s="749"/>
      <c r="RWR1" s="749"/>
      <c r="RWS1" s="749"/>
      <c r="RWT1" s="749"/>
      <c r="RWU1" s="749"/>
      <c r="RWV1" s="749"/>
      <c r="RWW1" s="749"/>
      <c r="RWX1" s="749"/>
      <c r="RWY1" s="749"/>
      <c r="RWZ1" s="749"/>
      <c r="RXA1" s="749"/>
      <c r="RXB1" s="749"/>
      <c r="RXC1" s="749"/>
      <c r="RXD1" s="749"/>
      <c r="RXE1" s="749"/>
      <c r="RXF1" s="749"/>
      <c r="RXG1" s="749"/>
      <c r="RXH1" s="749"/>
      <c r="RXI1" s="749"/>
      <c r="RXJ1" s="749"/>
      <c r="RXK1" s="749"/>
      <c r="RXL1" s="749"/>
      <c r="RXM1" s="749"/>
      <c r="RXN1" s="749"/>
      <c r="RXO1" s="749"/>
      <c r="RXP1" s="749"/>
      <c r="RXQ1" s="749"/>
      <c r="RXR1" s="749"/>
      <c r="RXS1" s="749"/>
      <c r="RXT1" s="749"/>
      <c r="RXU1" s="749"/>
      <c r="RXV1" s="749"/>
      <c r="RXW1" s="749"/>
      <c r="RXX1" s="749"/>
      <c r="RXY1" s="749"/>
      <c r="RXZ1" s="749"/>
      <c r="RYA1" s="749"/>
      <c r="RYB1" s="749"/>
      <c r="RYC1" s="749"/>
      <c r="RYD1" s="749"/>
      <c r="RYE1" s="749"/>
      <c r="RYF1" s="749"/>
      <c r="RYG1" s="749"/>
      <c r="RYH1" s="749"/>
      <c r="RYI1" s="749"/>
      <c r="RYJ1" s="749"/>
      <c r="RYK1" s="749"/>
      <c r="RYL1" s="749"/>
      <c r="RYM1" s="749"/>
      <c r="RYN1" s="749"/>
      <c r="RYO1" s="749"/>
      <c r="RYP1" s="749"/>
      <c r="RYQ1" s="749"/>
      <c r="RYR1" s="749"/>
      <c r="RYS1" s="749"/>
      <c r="RYT1" s="749"/>
      <c r="RYU1" s="749"/>
      <c r="RYV1" s="749"/>
      <c r="RYW1" s="749"/>
      <c r="RYX1" s="749"/>
      <c r="RYY1" s="749"/>
      <c r="RYZ1" s="749"/>
      <c r="RZA1" s="749"/>
      <c r="RZB1" s="749"/>
      <c r="RZC1" s="749"/>
      <c r="RZD1" s="749"/>
      <c r="RZE1" s="749"/>
      <c r="RZF1" s="749"/>
      <c r="RZG1" s="749"/>
      <c r="RZH1" s="749"/>
      <c r="RZI1" s="749"/>
      <c r="RZJ1" s="749"/>
      <c r="RZK1" s="749"/>
      <c r="RZL1" s="749"/>
      <c r="RZM1" s="749"/>
      <c r="RZN1" s="749"/>
      <c r="RZO1" s="749"/>
      <c r="RZP1" s="749"/>
      <c r="RZQ1" s="749"/>
      <c r="RZR1" s="749"/>
      <c r="RZS1" s="749"/>
      <c r="RZT1" s="749"/>
      <c r="RZU1" s="749"/>
      <c r="RZV1" s="749"/>
      <c r="RZW1" s="749"/>
      <c r="RZX1" s="749"/>
      <c r="RZY1" s="749"/>
      <c r="RZZ1" s="749"/>
      <c r="SAA1" s="749"/>
      <c r="SAB1" s="749"/>
      <c r="SAC1" s="749"/>
      <c r="SAD1" s="749"/>
      <c r="SAE1" s="749"/>
      <c r="SAF1" s="749"/>
      <c r="SAG1" s="749"/>
      <c r="SAH1" s="749"/>
      <c r="SAI1" s="749"/>
      <c r="SAJ1" s="749"/>
      <c r="SAK1" s="749"/>
      <c r="SAL1" s="749"/>
      <c r="SAM1" s="749"/>
      <c r="SAN1" s="749"/>
      <c r="SAO1" s="749"/>
      <c r="SAP1" s="749"/>
      <c r="SAQ1" s="749"/>
      <c r="SAR1" s="749"/>
      <c r="SAS1" s="749"/>
      <c r="SAT1" s="749"/>
      <c r="SAU1" s="749"/>
      <c r="SAV1" s="749"/>
      <c r="SAW1" s="749"/>
      <c r="SAX1" s="749"/>
      <c r="SAY1" s="749"/>
      <c r="SAZ1" s="749"/>
      <c r="SBA1" s="749"/>
      <c r="SBB1" s="749"/>
      <c r="SBC1" s="749"/>
      <c r="SBD1" s="749"/>
      <c r="SBE1" s="749"/>
      <c r="SBF1" s="749"/>
      <c r="SBG1" s="749"/>
      <c r="SBH1" s="749"/>
      <c r="SBI1" s="749"/>
      <c r="SBJ1" s="749"/>
      <c r="SBK1" s="749"/>
      <c r="SBL1" s="749"/>
      <c r="SBM1" s="749"/>
      <c r="SBN1" s="749"/>
      <c r="SBO1" s="749"/>
      <c r="SBP1" s="749"/>
      <c r="SBQ1" s="749"/>
      <c r="SBR1" s="749"/>
      <c r="SBS1" s="749"/>
      <c r="SBT1" s="749"/>
      <c r="SBU1" s="749"/>
      <c r="SBV1" s="749"/>
      <c r="SBW1" s="749"/>
      <c r="SBX1" s="749"/>
      <c r="SBY1" s="749"/>
      <c r="SBZ1" s="749"/>
      <c r="SCA1" s="749"/>
      <c r="SCB1" s="749"/>
      <c r="SCC1" s="749"/>
      <c r="SCD1" s="749"/>
      <c r="SCE1" s="749"/>
      <c r="SCF1" s="749"/>
      <c r="SCG1" s="749"/>
      <c r="SCH1" s="749"/>
      <c r="SCI1" s="749"/>
      <c r="SCJ1" s="749"/>
      <c r="SCK1" s="749"/>
      <c r="SCL1" s="749"/>
      <c r="SCM1" s="749"/>
      <c r="SCN1" s="749"/>
      <c r="SCO1" s="749"/>
      <c r="SCP1" s="749"/>
      <c r="SCQ1" s="749"/>
      <c r="SCR1" s="749"/>
      <c r="SCS1" s="749"/>
      <c r="SCT1" s="749"/>
      <c r="SCU1" s="749"/>
      <c r="SCV1" s="749"/>
      <c r="SCW1" s="749"/>
      <c r="SCX1" s="749"/>
      <c r="SCY1" s="749"/>
      <c r="SCZ1" s="749"/>
      <c r="SDA1" s="749"/>
      <c r="SDB1" s="749"/>
      <c r="SDC1" s="749"/>
      <c r="SDD1" s="749"/>
      <c r="SDE1" s="749"/>
      <c r="SDF1" s="749"/>
      <c r="SDG1" s="749"/>
      <c r="SDH1" s="749"/>
      <c r="SDI1" s="749"/>
      <c r="SDJ1" s="749"/>
      <c r="SDK1" s="749"/>
      <c r="SDL1" s="749"/>
      <c r="SDM1" s="749"/>
      <c r="SDN1" s="749"/>
      <c r="SDO1" s="749"/>
      <c r="SDP1" s="749"/>
      <c r="SDQ1" s="749"/>
      <c r="SDR1" s="749"/>
      <c r="SDS1" s="749"/>
      <c r="SDT1" s="749"/>
      <c r="SDU1" s="749"/>
      <c r="SDV1" s="749"/>
      <c r="SDW1" s="749"/>
      <c r="SDX1" s="749"/>
      <c r="SDY1" s="749"/>
      <c r="SDZ1" s="749"/>
      <c r="SEA1" s="749"/>
      <c r="SEB1" s="749"/>
      <c r="SEC1" s="749"/>
      <c r="SED1" s="749"/>
      <c r="SEE1" s="749"/>
      <c r="SEF1" s="749"/>
      <c r="SEG1" s="749"/>
      <c r="SEH1" s="749"/>
      <c r="SEI1" s="749"/>
      <c r="SEJ1" s="749"/>
      <c r="SEK1" s="749"/>
      <c r="SEL1" s="749"/>
      <c r="SEM1" s="749"/>
      <c r="SEN1" s="749"/>
      <c r="SEO1" s="749"/>
      <c r="SEP1" s="749"/>
      <c r="SEQ1" s="749"/>
      <c r="SER1" s="749"/>
      <c r="SES1" s="749"/>
      <c r="SET1" s="749"/>
      <c r="SEU1" s="749"/>
      <c r="SEV1" s="749"/>
      <c r="SEW1" s="749"/>
      <c r="SEX1" s="749"/>
      <c r="SEY1" s="749"/>
      <c r="SEZ1" s="749"/>
      <c r="SFA1" s="749"/>
      <c r="SFB1" s="749"/>
      <c r="SFC1" s="749"/>
      <c r="SFD1" s="749"/>
      <c r="SFE1" s="749"/>
      <c r="SFF1" s="749"/>
      <c r="SFG1" s="749"/>
      <c r="SFH1" s="749"/>
      <c r="SFI1" s="749"/>
      <c r="SFJ1" s="749"/>
      <c r="SFK1" s="749"/>
      <c r="SFL1" s="749"/>
      <c r="SFM1" s="749"/>
      <c r="SFN1" s="749"/>
      <c r="SFO1" s="749"/>
      <c r="SFP1" s="749"/>
      <c r="SFQ1" s="749"/>
      <c r="SFR1" s="749"/>
      <c r="SFS1" s="749"/>
      <c r="SFT1" s="749"/>
      <c r="SFU1" s="749"/>
      <c r="SFV1" s="749"/>
      <c r="SFW1" s="749"/>
      <c r="SFX1" s="749"/>
      <c r="SFY1" s="749"/>
      <c r="SFZ1" s="749"/>
      <c r="SGA1" s="749"/>
      <c r="SGB1" s="749"/>
      <c r="SGC1" s="749"/>
      <c r="SGD1" s="749"/>
      <c r="SGE1" s="749"/>
      <c r="SGF1" s="749"/>
      <c r="SGG1" s="749"/>
      <c r="SGH1" s="749"/>
      <c r="SGI1" s="749"/>
      <c r="SGJ1" s="749"/>
      <c r="SGK1" s="749"/>
      <c r="SGL1" s="749"/>
      <c r="SGM1" s="749"/>
      <c r="SGN1" s="749"/>
      <c r="SGO1" s="749"/>
      <c r="SGP1" s="749"/>
      <c r="SGQ1" s="749"/>
      <c r="SGR1" s="749"/>
      <c r="SGS1" s="749"/>
      <c r="SGT1" s="749"/>
      <c r="SGU1" s="749"/>
      <c r="SGV1" s="749"/>
      <c r="SGW1" s="749"/>
      <c r="SGX1" s="749"/>
      <c r="SGY1" s="749"/>
      <c r="SGZ1" s="749"/>
      <c r="SHA1" s="749"/>
      <c r="SHB1" s="749"/>
      <c r="SHC1" s="749"/>
      <c r="SHD1" s="749"/>
      <c r="SHE1" s="749"/>
      <c r="SHF1" s="749"/>
      <c r="SHG1" s="749"/>
      <c r="SHH1" s="749"/>
      <c r="SHI1" s="749"/>
      <c r="SHJ1" s="749"/>
      <c r="SHK1" s="749"/>
      <c r="SHL1" s="749"/>
      <c r="SHM1" s="749"/>
      <c r="SHN1" s="749"/>
      <c r="SHO1" s="749"/>
      <c r="SHP1" s="749"/>
      <c r="SHQ1" s="749"/>
      <c r="SHR1" s="749"/>
      <c r="SHS1" s="749"/>
      <c r="SHT1" s="749"/>
      <c r="SHU1" s="749"/>
      <c r="SHV1" s="749"/>
      <c r="SHW1" s="749"/>
      <c r="SHX1" s="749"/>
      <c r="SHY1" s="749"/>
      <c r="SHZ1" s="749"/>
      <c r="SIA1" s="749"/>
      <c r="SIB1" s="749"/>
      <c r="SIC1" s="749"/>
      <c r="SID1" s="749"/>
      <c r="SIE1" s="749"/>
      <c r="SIF1" s="749"/>
      <c r="SIG1" s="749"/>
      <c r="SIH1" s="749"/>
      <c r="SII1" s="749"/>
      <c r="SIJ1" s="749"/>
      <c r="SIK1" s="749"/>
      <c r="SIL1" s="749"/>
      <c r="SIM1" s="749"/>
      <c r="SIN1" s="749"/>
      <c r="SIO1" s="749"/>
      <c r="SIP1" s="749"/>
      <c r="SIQ1" s="749"/>
      <c r="SIR1" s="749"/>
      <c r="SIS1" s="749"/>
      <c r="SIT1" s="749"/>
      <c r="SIU1" s="749"/>
      <c r="SIV1" s="749"/>
      <c r="SIW1" s="749"/>
      <c r="SIX1" s="749"/>
      <c r="SIY1" s="749"/>
      <c r="SIZ1" s="749"/>
      <c r="SJA1" s="749"/>
      <c r="SJB1" s="749"/>
      <c r="SJC1" s="749"/>
      <c r="SJD1" s="749"/>
      <c r="SJE1" s="749"/>
      <c r="SJF1" s="749"/>
      <c r="SJG1" s="749"/>
      <c r="SJH1" s="749"/>
      <c r="SJI1" s="749"/>
      <c r="SJJ1" s="749"/>
      <c r="SJK1" s="749"/>
      <c r="SJL1" s="749"/>
      <c r="SJM1" s="749"/>
      <c r="SJN1" s="749"/>
      <c r="SJO1" s="749"/>
      <c r="SJP1" s="749"/>
      <c r="SJQ1" s="749"/>
      <c r="SJR1" s="749"/>
      <c r="SJS1" s="749"/>
      <c r="SJT1" s="749"/>
      <c r="SJU1" s="749"/>
      <c r="SJV1" s="749"/>
      <c r="SJW1" s="749"/>
      <c r="SJX1" s="749"/>
      <c r="SJY1" s="749"/>
      <c r="SJZ1" s="749"/>
      <c r="SKA1" s="749"/>
      <c r="SKB1" s="749"/>
      <c r="SKC1" s="749"/>
      <c r="SKD1" s="749"/>
      <c r="SKE1" s="749"/>
      <c r="SKF1" s="749"/>
      <c r="SKG1" s="749"/>
      <c r="SKH1" s="749"/>
      <c r="SKI1" s="749"/>
      <c r="SKJ1" s="749"/>
      <c r="SKK1" s="749"/>
      <c r="SKL1" s="749"/>
      <c r="SKM1" s="749"/>
      <c r="SKN1" s="749"/>
      <c r="SKO1" s="749"/>
      <c r="SKP1" s="749"/>
      <c r="SKQ1" s="749"/>
      <c r="SKR1" s="749"/>
      <c r="SKS1" s="749"/>
      <c r="SKT1" s="749"/>
      <c r="SKU1" s="749"/>
      <c r="SKV1" s="749"/>
      <c r="SKW1" s="749"/>
      <c r="SKX1" s="749"/>
      <c r="SKY1" s="749"/>
      <c r="SKZ1" s="749"/>
      <c r="SLA1" s="749"/>
      <c r="SLB1" s="749"/>
      <c r="SLC1" s="749"/>
      <c r="SLD1" s="749"/>
      <c r="SLE1" s="749"/>
      <c r="SLF1" s="749"/>
      <c r="SLG1" s="749"/>
      <c r="SLH1" s="749"/>
      <c r="SLI1" s="749"/>
      <c r="SLJ1" s="749"/>
      <c r="SLK1" s="749"/>
      <c r="SLL1" s="749"/>
      <c r="SLM1" s="749"/>
      <c r="SLN1" s="749"/>
      <c r="SLO1" s="749"/>
      <c r="SLP1" s="749"/>
      <c r="SLQ1" s="749"/>
      <c r="SLR1" s="749"/>
      <c r="SLS1" s="749"/>
      <c r="SLT1" s="749"/>
      <c r="SLU1" s="749"/>
      <c r="SLV1" s="749"/>
      <c r="SLW1" s="749"/>
      <c r="SLX1" s="749"/>
      <c r="SLY1" s="749"/>
      <c r="SLZ1" s="749"/>
      <c r="SMA1" s="749"/>
      <c r="SMB1" s="749"/>
      <c r="SMC1" s="749"/>
      <c r="SMD1" s="749"/>
      <c r="SME1" s="749"/>
      <c r="SMF1" s="749"/>
      <c r="SMG1" s="749"/>
      <c r="SMH1" s="749"/>
      <c r="SMI1" s="749"/>
      <c r="SMJ1" s="749"/>
      <c r="SMK1" s="749"/>
      <c r="SML1" s="749"/>
      <c r="SMM1" s="749"/>
      <c r="SMN1" s="749"/>
      <c r="SMO1" s="749"/>
      <c r="SMP1" s="749"/>
      <c r="SMQ1" s="749"/>
      <c r="SMR1" s="749"/>
      <c r="SMS1" s="749"/>
      <c r="SMT1" s="749"/>
      <c r="SMU1" s="749"/>
      <c r="SMV1" s="749"/>
      <c r="SMW1" s="749"/>
      <c r="SMX1" s="749"/>
      <c r="SMY1" s="749"/>
      <c r="SMZ1" s="749"/>
      <c r="SNA1" s="749"/>
      <c r="SNB1" s="749"/>
      <c r="SNC1" s="749"/>
      <c r="SND1" s="749"/>
      <c r="SNE1" s="749"/>
      <c r="SNF1" s="749"/>
      <c r="SNG1" s="749"/>
      <c r="SNH1" s="749"/>
      <c r="SNI1" s="749"/>
      <c r="SNJ1" s="749"/>
      <c r="SNK1" s="749"/>
      <c r="SNL1" s="749"/>
      <c r="SNM1" s="749"/>
      <c r="SNN1" s="749"/>
      <c r="SNO1" s="749"/>
      <c r="SNP1" s="749"/>
      <c r="SNQ1" s="749"/>
      <c r="SNR1" s="749"/>
      <c r="SNS1" s="749"/>
      <c r="SNT1" s="749"/>
      <c r="SNU1" s="749"/>
      <c r="SNV1" s="749"/>
      <c r="SNW1" s="749"/>
      <c r="SNX1" s="749"/>
      <c r="SNY1" s="749"/>
      <c r="SNZ1" s="749"/>
      <c r="SOA1" s="749"/>
      <c r="SOB1" s="749"/>
      <c r="SOC1" s="749"/>
      <c r="SOD1" s="749"/>
      <c r="SOE1" s="749"/>
      <c r="SOF1" s="749"/>
      <c r="SOG1" s="749"/>
      <c r="SOH1" s="749"/>
      <c r="SOI1" s="749"/>
      <c r="SOJ1" s="749"/>
      <c r="SOK1" s="749"/>
      <c r="SOL1" s="749"/>
      <c r="SOM1" s="749"/>
      <c r="SON1" s="749"/>
      <c r="SOO1" s="749"/>
      <c r="SOP1" s="749"/>
      <c r="SOQ1" s="749"/>
      <c r="SOR1" s="749"/>
      <c r="SOS1" s="749"/>
      <c r="SOT1" s="749"/>
      <c r="SOU1" s="749"/>
      <c r="SOV1" s="749"/>
      <c r="SOW1" s="749"/>
      <c r="SOX1" s="749"/>
      <c r="SOY1" s="749"/>
      <c r="SOZ1" s="749"/>
      <c r="SPA1" s="749"/>
      <c r="SPB1" s="749"/>
      <c r="SPC1" s="749"/>
      <c r="SPD1" s="749"/>
      <c r="SPE1" s="749"/>
      <c r="SPF1" s="749"/>
      <c r="SPG1" s="749"/>
      <c r="SPH1" s="749"/>
      <c r="SPI1" s="749"/>
      <c r="SPJ1" s="749"/>
      <c r="SPK1" s="749"/>
      <c r="SPL1" s="749"/>
      <c r="SPM1" s="749"/>
      <c r="SPN1" s="749"/>
      <c r="SPO1" s="749"/>
      <c r="SPP1" s="749"/>
      <c r="SPQ1" s="749"/>
      <c r="SPR1" s="749"/>
      <c r="SPS1" s="749"/>
      <c r="SPT1" s="749"/>
      <c r="SPU1" s="749"/>
      <c r="SPV1" s="749"/>
      <c r="SPW1" s="749"/>
      <c r="SPX1" s="749"/>
      <c r="SPY1" s="749"/>
      <c r="SPZ1" s="749"/>
      <c r="SQA1" s="749"/>
      <c r="SQB1" s="749"/>
      <c r="SQC1" s="749"/>
      <c r="SQD1" s="749"/>
      <c r="SQE1" s="749"/>
      <c r="SQF1" s="749"/>
      <c r="SQG1" s="749"/>
      <c r="SQH1" s="749"/>
      <c r="SQI1" s="749"/>
      <c r="SQJ1" s="749"/>
      <c r="SQK1" s="749"/>
      <c r="SQL1" s="749"/>
      <c r="SQM1" s="749"/>
      <c r="SQN1" s="749"/>
      <c r="SQO1" s="749"/>
      <c r="SQP1" s="749"/>
      <c r="SQQ1" s="749"/>
      <c r="SQR1" s="749"/>
      <c r="SQS1" s="749"/>
      <c r="SQT1" s="749"/>
      <c r="SQU1" s="749"/>
      <c r="SQV1" s="749"/>
      <c r="SQW1" s="749"/>
      <c r="SQX1" s="749"/>
      <c r="SQY1" s="749"/>
      <c r="SQZ1" s="749"/>
      <c r="SRA1" s="749"/>
      <c r="SRB1" s="749"/>
      <c r="SRC1" s="749"/>
      <c r="SRD1" s="749"/>
      <c r="SRE1" s="749"/>
      <c r="SRF1" s="749"/>
      <c r="SRG1" s="749"/>
      <c r="SRH1" s="749"/>
      <c r="SRI1" s="749"/>
      <c r="SRJ1" s="749"/>
      <c r="SRK1" s="749"/>
      <c r="SRL1" s="749"/>
      <c r="SRM1" s="749"/>
      <c r="SRN1" s="749"/>
      <c r="SRO1" s="749"/>
      <c r="SRP1" s="749"/>
      <c r="SRQ1" s="749"/>
      <c r="SRR1" s="749"/>
      <c r="SRS1" s="749"/>
      <c r="SRT1" s="749"/>
      <c r="SRU1" s="749"/>
      <c r="SRV1" s="749"/>
      <c r="SRW1" s="749"/>
      <c r="SRX1" s="749"/>
      <c r="SRY1" s="749"/>
      <c r="SRZ1" s="749"/>
      <c r="SSA1" s="749"/>
      <c r="SSB1" s="749"/>
      <c r="SSC1" s="749"/>
      <c r="SSD1" s="749"/>
      <c r="SSE1" s="749"/>
      <c r="SSF1" s="749"/>
      <c r="SSG1" s="749"/>
      <c r="SSH1" s="749"/>
      <c r="SSI1" s="749"/>
      <c r="SSJ1" s="749"/>
      <c r="SSK1" s="749"/>
      <c r="SSL1" s="749"/>
      <c r="SSM1" s="749"/>
      <c r="SSN1" s="749"/>
      <c r="SSO1" s="749"/>
      <c r="SSP1" s="749"/>
      <c r="SSQ1" s="749"/>
      <c r="SSR1" s="749"/>
      <c r="SSS1" s="749"/>
      <c r="SST1" s="749"/>
      <c r="SSU1" s="749"/>
      <c r="SSV1" s="749"/>
      <c r="SSW1" s="749"/>
      <c r="SSX1" s="749"/>
      <c r="SSY1" s="749"/>
      <c r="SSZ1" s="749"/>
      <c r="STA1" s="749"/>
      <c r="STB1" s="749"/>
      <c r="STC1" s="749"/>
      <c r="STD1" s="749"/>
      <c r="STE1" s="749"/>
      <c r="STF1" s="749"/>
      <c r="STG1" s="749"/>
      <c r="STH1" s="749"/>
      <c r="STI1" s="749"/>
      <c r="STJ1" s="749"/>
      <c r="STK1" s="749"/>
      <c r="STL1" s="749"/>
      <c r="STM1" s="749"/>
      <c r="STN1" s="749"/>
      <c r="STO1" s="749"/>
      <c r="STP1" s="749"/>
      <c r="STQ1" s="749"/>
      <c r="STR1" s="749"/>
      <c r="STS1" s="749"/>
      <c r="STT1" s="749"/>
      <c r="STU1" s="749"/>
      <c r="STV1" s="749"/>
      <c r="STW1" s="749"/>
      <c r="STX1" s="749"/>
      <c r="STY1" s="749"/>
      <c r="STZ1" s="749"/>
      <c r="SUA1" s="749"/>
      <c r="SUB1" s="749"/>
      <c r="SUC1" s="749"/>
      <c r="SUD1" s="749"/>
      <c r="SUE1" s="749"/>
      <c r="SUF1" s="749"/>
      <c r="SUG1" s="749"/>
      <c r="SUH1" s="749"/>
      <c r="SUI1" s="749"/>
      <c r="SUJ1" s="749"/>
      <c r="SUK1" s="749"/>
      <c r="SUL1" s="749"/>
      <c r="SUM1" s="749"/>
      <c r="SUN1" s="749"/>
      <c r="SUO1" s="749"/>
      <c r="SUP1" s="749"/>
      <c r="SUQ1" s="749"/>
      <c r="SUR1" s="749"/>
      <c r="SUS1" s="749"/>
      <c r="SUT1" s="749"/>
      <c r="SUU1" s="749"/>
      <c r="SUV1" s="749"/>
      <c r="SUW1" s="749"/>
      <c r="SUX1" s="749"/>
      <c r="SUY1" s="749"/>
      <c r="SUZ1" s="749"/>
      <c r="SVA1" s="749"/>
      <c r="SVB1" s="749"/>
      <c r="SVC1" s="749"/>
      <c r="SVD1" s="749"/>
      <c r="SVE1" s="749"/>
      <c r="SVF1" s="749"/>
      <c r="SVG1" s="749"/>
      <c r="SVH1" s="749"/>
      <c r="SVI1" s="749"/>
      <c r="SVJ1" s="749"/>
      <c r="SVK1" s="749"/>
      <c r="SVL1" s="749"/>
      <c r="SVM1" s="749"/>
      <c r="SVN1" s="749"/>
      <c r="SVO1" s="749"/>
      <c r="SVP1" s="749"/>
      <c r="SVQ1" s="749"/>
      <c r="SVR1" s="749"/>
      <c r="SVS1" s="749"/>
      <c r="SVT1" s="749"/>
      <c r="SVU1" s="749"/>
      <c r="SVV1" s="749"/>
      <c r="SVW1" s="749"/>
      <c r="SVX1" s="749"/>
      <c r="SVY1" s="749"/>
      <c r="SVZ1" s="749"/>
      <c r="SWA1" s="749"/>
      <c r="SWB1" s="749"/>
      <c r="SWC1" s="749"/>
      <c r="SWD1" s="749"/>
      <c r="SWE1" s="749"/>
      <c r="SWF1" s="749"/>
      <c r="SWG1" s="749"/>
      <c r="SWH1" s="749"/>
      <c r="SWI1" s="749"/>
      <c r="SWJ1" s="749"/>
      <c r="SWK1" s="749"/>
      <c r="SWL1" s="749"/>
      <c r="SWM1" s="749"/>
      <c r="SWN1" s="749"/>
      <c r="SWO1" s="749"/>
      <c r="SWP1" s="749"/>
      <c r="SWQ1" s="749"/>
      <c r="SWR1" s="749"/>
      <c r="SWS1" s="749"/>
      <c r="SWT1" s="749"/>
      <c r="SWU1" s="749"/>
      <c r="SWV1" s="749"/>
      <c r="SWW1" s="749"/>
      <c r="SWX1" s="749"/>
      <c r="SWY1" s="749"/>
      <c r="SWZ1" s="749"/>
      <c r="SXA1" s="749"/>
      <c r="SXB1" s="749"/>
      <c r="SXC1" s="749"/>
      <c r="SXD1" s="749"/>
      <c r="SXE1" s="749"/>
      <c r="SXF1" s="749"/>
      <c r="SXG1" s="749"/>
      <c r="SXH1" s="749"/>
      <c r="SXI1" s="749"/>
      <c r="SXJ1" s="749"/>
      <c r="SXK1" s="749"/>
      <c r="SXL1" s="749"/>
      <c r="SXM1" s="749"/>
      <c r="SXN1" s="749"/>
      <c r="SXO1" s="749"/>
      <c r="SXP1" s="749"/>
      <c r="SXQ1" s="749"/>
      <c r="SXR1" s="749"/>
      <c r="SXS1" s="749"/>
      <c r="SXT1" s="749"/>
      <c r="SXU1" s="749"/>
      <c r="SXV1" s="749"/>
      <c r="SXW1" s="749"/>
      <c r="SXX1" s="749"/>
      <c r="SXY1" s="749"/>
      <c r="SXZ1" s="749"/>
      <c r="SYA1" s="749"/>
      <c r="SYB1" s="749"/>
      <c r="SYC1" s="749"/>
      <c r="SYD1" s="749"/>
      <c r="SYE1" s="749"/>
      <c r="SYF1" s="749"/>
      <c r="SYG1" s="749"/>
      <c r="SYH1" s="749"/>
      <c r="SYI1" s="749"/>
      <c r="SYJ1" s="749"/>
      <c r="SYK1" s="749"/>
      <c r="SYL1" s="749"/>
      <c r="SYM1" s="749"/>
      <c r="SYN1" s="749"/>
      <c r="SYO1" s="749"/>
      <c r="SYP1" s="749"/>
      <c r="SYQ1" s="749"/>
      <c r="SYR1" s="749"/>
      <c r="SYS1" s="749"/>
      <c r="SYT1" s="749"/>
      <c r="SYU1" s="749"/>
      <c r="SYV1" s="749"/>
      <c r="SYW1" s="749"/>
      <c r="SYX1" s="749"/>
      <c r="SYY1" s="749"/>
      <c r="SYZ1" s="749"/>
      <c r="SZA1" s="749"/>
      <c r="SZB1" s="749"/>
      <c r="SZC1" s="749"/>
      <c r="SZD1" s="749"/>
      <c r="SZE1" s="749"/>
      <c r="SZF1" s="749"/>
      <c r="SZG1" s="749"/>
      <c r="SZH1" s="749"/>
      <c r="SZI1" s="749"/>
      <c r="SZJ1" s="749"/>
      <c r="SZK1" s="749"/>
      <c r="SZL1" s="749"/>
      <c r="SZM1" s="749"/>
      <c r="SZN1" s="749"/>
      <c r="SZO1" s="749"/>
      <c r="SZP1" s="749"/>
      <c r="SZQ1" s="749"/>
      <c r="SZR1" s="749"/>
      <c r="SZS1" s="749"/>
      <c r="SZT1" s="749"/>
      <c r="SZU1" s="749"/>
      <c r="SZV1" s="749"/>
      <c r="SZW1" s="749"/>
      <c r="SZX1" s="749"/>
      <c r="SZY1" s="749"/>
      <c r="SZZ1" s="749"/>
      <c r="TAA1" s="749"/>
      <c r="TAB1" s="749"/>
      <c r="TAC1" s="749"/>
      <c r="TAD1" s="749"/>
      <c r="TAE1" s="749"/>
      <c r="TAF1" s="749"/>
      <c r="TAG1" s="749"/>
      <c r="TAH1" s="749"/>
      <c r="TAI1" s="749"/>
      <c r="TAJ1" s="749"/>
      <c r="TAK1" s="749"/>
      <c r="TAL1" s="749"/>
      <c r="TAM1" s="749"/>
      <c r="TAN1" s="749"/>
      <c r="TAO1" s="749"/>
      <c r="TAP1" s="749"/>
      <c r="TAQ1" s="749"/>
      <c r="TAR1" s="749"/>
      <c r="TAS1" s="749"/>
      <c r="TAT1" s="749"/>
      <c r="TAU1" s="749"/>
      <c r="TAV1" s="749"/>
      <c r="TAW1" s="749"/>
      <c r="TAX1" s="749"/>
      <c r="TAY1" s="749"/>
      <c r="TAZ1" s="749"/>
      <c r="TBA1" s="749"/>
      <c r="TBB1" s="749"/>
      <c r="TBC1" s="749"/>
      <c r="TBD1" s="749"/>
      <c r="TBE1" s="749"/>
      <c r="TBF1" s="749"/>
      <c r="TBG1" s="749"/>
      <c r="TBH1" s="749"/>
      <c r="TBI1" s="749"/>
      <c r="TBJ1" s="749"/>
      <c r="TBK1" s="749"/>
      <c r="TBL1" s="749"/>
      <c r="TBM1" s="749"/>
      <c r="TBN1" s="749"/>
      <c r="TBO1" s="749"/>
      <c r="TBP1" s="749"/>
      <c r="TBQ1" s="749"/>
      <c r="TBR1" s="749"/>
      <c r="TBS1" s="749"/>
      <c r="TBT1" s="749"/>
      <c r="TBU1" s="749"/>
      <c r="TBV1" s="749"/>
      <c r="TBW1" s="749"/>
      <c r="TBX1" s="749"/>
      <c r="TBY1" s="749"/>
      <c r="TBZ1" s="749"/>
      <c r="TCA1" s="749"/>
      <c r="TCB1" s="749"/>
      <c r="TCC1" s="749"/>
      <c r="TCD1" s="749"/>
      <c r="TCE1" s="749"/>
      <c r="TCF1" s="749"/>
      <c r="TCG1" s="749"/>
      <c r="TCH1" s="749"/>
      <c r="TCI1" s="749"/>
      <c r="TCJ1" s="749"/>
      <c r="TCK1" s="749"/>
      <c r="TCL1" s="749"/>
      <c r="TCM1" s="749"/>
      <c r="TCN1" s="749"/>
      <c r="TCO1" s="749"/>
      <c r="TCP1" s="749"/>
      <c r="TCQ1" s="749"/>
      <c r="TCR1" s="749"/>
      <c r="TCS1" s="749"/>
      <c r="TCT1" s="749"/>
      <c r="TCU1" s="749"/>
      <c r="TCV1" s="749"/>
      <c r="TCW1" s="749"/>
      <c r="TCX1" s="749"/>
      <c r="TCY1" s="749"/>
      <c r="TCZ1" s="749"/>
      <c r="TDA1" s="749"/>
      <c r="TDB1" s="749"/>
      <c r="TDC1" s="749"/>
      <c r="TDD1" s="749"/>
      <c r="TDE1" s="749"/>
      <c r="TDF1" s="749"/>
      <c r="TDG1" s="749"/>
      <c r="TDH1" s="749"/>
      <c r="TDI1" s="749"/>
      <c r="TDJ1" s="749"/>
      <c r="TDK1" s="749"/>
      <c r="TDL1" s="749"/>
      <c r="TDM1" s="749"/>
      <c r="TDN1" s="749"/>
      <c r="TDO1" s="749"/>
      <c r="TDP1" s="749"/>
      <c r="TDQ1" s="749"/>
      <c r="TDR1" s="749"/>
      <c r="TDS1" s="749"/>
      <c r="TDT1" s="749"/>
      <c r="TDU1" s="749"/>
      <c r="TDV1" s="749"/>
      <c r="TDW1" s="749"/>
      <c r="TDX1" s="749"/>
      <c r="TDY1" s="749"/>
      <c r="TDZ1" s="749"/>
      <c r="TEA1" s="749"/>
      <c r="TEB1" s="749"/>
      <c r="TEC1" s="749"/>
      <c r="TED1" s="749"/>
      <c r="TEE1" s="749"/>
      <c r="TEF1" s="749"/>
      <c r="TEG1" s="749"/>
      <c r="TEH1" s="749"/>
      <c r="TEI1" s="749"/>
      <c r="TEJ1" s="749"/>
      <c r="TEK1" s="749"/>
      <c r="TEL1" s="749"/>
      <c r="TEM1" s="749"/>
      <c r="TEN1" s="749"/>
      <c r="TEO1" s="749"/>
      <c r="TEP1" s="749"/>
      <c r="TEQ1" s="749"/>
      <c r="TER1" s="749"/>
      <c r="TES1" s="749"/>
      <c r="TET1" s="749"/>
      <c r="TEU1" s="749"/>
      <c r="TEV1" s="749"/>
      <c r="TEW1" s="749"/>
      <c r="TEX1" s="749"/>
      <c r="TEY1" s="749"/>
      <c r="TEZ1" s="749"/>
      <c r="TFA1" s="749"/>
      <c r="TFB1" s="749"/>
      <c r="TFC1" s="749"/>
      <c r="TFD1" s="749"/>
      <c r="TFE1" s="749"/>
      <c r="TFF1" s="749"/>
      <c r="TFG1" s="749"/>
      <c r="TFH1" s="749"/>
      <c r="TFI1" s="749"/>
      <c r="TFJ1" s="749"/>
      <c r="TFK1" s="749"/>
      <c r="TFL1" s="749"/>
      <c r="TFM1" s="749"/>
      <c r="TFN1" s="749"/>
      <c r="TFO1" s="749"/>
      <c r="TFP1" s="749"/>
      <c r="TFQ1" s="749"/>
      <c r="TFR1" s="749"/>
      <c r="TFS1" s="749"/>
      <c r="TFT1" s="749"/>
      <c r="TFU1" s="749"/>
      <c r="TFV1" s="749"/>
      <c r="TFW1" s="749"/>
      <c r="TFX1" s="749"/>
      <c r="TFY1" s="749"/>
      <c r="TFZ1" s="749"/>
      <c r="TGA1" s="749"/>
      <c r="TGB1" s="749"/>
      <c r="TGC1" s="749"/>
      <c r="TGD1" s="749"/>
      <c r="TGE1" s="749"/>
      <c r="TGF1" s="749"/>
      <c r="TGG1" s="749"/>
      <c r="TGH1" s="749"/>
      <c r="TGI1" s="749"/>
      <c r="TGJ1" s="749"/>
      <c r="TGK1" s="749"/>
      <c r="TGL1" s="749"/>
      <c r="TGM1" s="749"/>
      <c r="TGN1" s="749"/>
      <c r="TGO1" s="749"/>
      <c r="TGP1" s="749"/>
      <c r="TGQ1" s="749"/>
      <c r="TGR1" s="749"/>
      <c r="TGS1" s="749"/>
      <c r="TGT1" s="749"/>
      <c r="TGU1" s="749"/>
      <c r="TGV1" s="749"/>
      <c r="TGW1" s="749"/>
      <c r="TGX1" s="749"/>
      <c r="TGY1" s="749"/>
      <c r="TGZ1" s="749"/>
      <c r="THA1" s="749"/>
      <c r="THB1" s="749"/>
      <c r="THC1" s="749"/>
      <c r="THD1" s="749"/>
      <c r="THE1" s="749"/>
      <c r="THF1" s="749"/>
      <c r="THG1" s="749"/>
      <c r="THH1" s="749"/>
      <c r="THI1" s="749"/>
      <c r="THJ1" s="749"/>
      <c r="THK1" s="749"/>
      <c r="THL1" s="749"/>
      <c r="THM1" s="749"/>
      <c r="THN1" s="749"/>
      <c r="THO1" s="749"/>
      <c r="THP1" s="749"/>
      <c r="THQ1" s="749"/>
      <c r="THR1" s="749"/>
      <c r="THS1" s="749"/>
      <c r="THT1" s="749"/>
      <c r="THU1" s="749"/>
      <c r="THV1" s="749"/>
      <c r="THW1" s="749"/>
      <c r="THX1" s="749"/>
      <c r="THY1" s="749"/>
      <c r="THZ1" s="749"/>
      <c r="TIA1" s="749"/>
      <c r="TIB1" s="749"/>
      <c r="TIC1" s="749"/>
      <c r="TID1" s="749"/>
      <c r="TIE1" s="749"/>
      <c r="TIF1" s="749"/>
      <c r="TIG1" s="749"/>
      <c r="TIH1" s="749"/>
      <c r="TII1" s="749"/>
      <c r="TIJ1" s="749"/>
      <c r="TIK1" s="749"/>
      <c r="TIL1" s="749"/>
      <c r="TIM1" s="749"/>
      <c r="TIN1" s="749"/>
      <c r="TIO1" s="749"/>
      <c r="TIP1" s="749"/>
      <c r="TIQ1" s="749"/>
      <c r="TIR1" s="749"/>
      <c r="TIS1" s="749"/>
      <c r="TIT1" s="749"/>
      <c r="TIU1" s="749"/>
      <c r="TIV1" s="749"/>
      <c r="TIW1" s="749"/>
      <c r="TIX1" s="749"/>
      <c r="TIY1" s="749"/>
      <c r="TIZ1" s="749"/>
      <c r="TJA1" s="749"/>
      <c r="TJB1" s="749"/>
      <c r="TJC1" s="749"/>
      <c r="TJD1" s="749"/>
      <c r="TJE1" s="749"/>
      <c r="TJF1" s="749"/>
      <c r="TJG1" s="749"/>
      <c r="TJH1" s="749"/>
      <c r="TJI1" s="749"/>
      <c r="TJJ1" s="749"/>
      <c r="TJK1" s="749"/>
      <c r="TJL1" s="749"/>
      <c r="TJM1" s="749"/>
      <c r="TJN1" s="749"/>
      <c r="TJO1" s="749"/>
      <c r="TJP1" s="749"/>
      <c r="TJQ1" s="749"/>
      <c r="TJR1" s="749"/>
      <c r="TJS1" s="749"/>
      <c r="TJT1" s="749"/>
      <c r="TJU1" s="749"/>
      <c r="TJV1" s="749"/>
      <c r="TJW1" s="749"/>
      <c r="TJX1" s="749"/>
      <c r="TJY1" s="749"/>
      <c r="TJZ1" s="749"/>
      <c r="TKA1" s="749"/>
      <c r="TKB1" s="749"/>
      <c r="TKC1" s="749"/>
      <c r="TKD1" s="749"/>
      <c r="TKE1" s="749"/>
      <c r="TKF1" s="749"/>
      <c r="TKG1" s="749"/>
      <c r="TKH1" s="749"/>
      <c r="TKI1" s="749"/>
      <c r="TKJ1" s="749"/>
      <c r="TKK1" s="749"/>
      <c r="TKL1" s="749"/>
      <c r="TKM1" s="749"/>
      <c r="TKN1" s="749"/>
      <c r="TKO1" s="749"/>
      <c r="TKP1" s="749"/>
      <c r="TKQ1" s="749"/>
      <c r="TKR1" s="749"/>
      <c r="TKS1" s="749"/>
      <c r="TKT1" s="749"/>
      <c r="TKU1" s="749"/>
      <c r="TKV1" s="749"/>
      <c r="TKW1" s="749"/>
      <c r="TKX1" s="749"/>
      <c r="TKY1" s="749"/>
      <c r="TKZ1" s="749"/>
      <c r="TLA1" s="749"/>
      <c r="TLB1" s="749"/>
      <c r="TLC1" s="749"/>
      <c r="TLD1" s="749"/>
      <c r="TLE1" s="749"/>
      <c r="TLF1" s="749"/>
      <c r="TLG1" s="749"/>
      <c r="TLH1" s="749"/>
      <c r="TLI1" s="749"/>
      <c r="TLJ1" s="749"/>
      <c r="TLK1" s="749"/>
      <c r="TLL1" s="749"/>
      <c r="TLM1" s="749"/>
      <c r="TLN1" s="749"/>
      <c r="TLO1" s="749"/>
      <c r="TLP1" s="749"/>
      <c r="TLQ1" s="749"/>
      <c r="TLR1" s="749"/>
      <c r="TLS1" s="749"/>
      <c r="TLT1" s="749"/>
      <c r="TLU1" s="749"/>
      <c r="TLV1" s="749"/>
      <c r="TLW1" s="749"/>
      <c r="TLX1" s="749"/>
      <c r="TLY1" s="749"/>
      <c r="TLZ1" s="749"/>
      <c r="TMA1" s="749"/>
      <c r="TMB1" s="749"/>
      <c r="TMC1" s="749"/>
      <c r="TMD1" s="749"/>
      <c r="TME1" s="749"/>
      <c r="TMF1" s="749"/>
      <c r="TMG1" s="749"/>
      <c r="TMH1" s="749"/>
      <c r="TMI1" s="749"/>
      <c r="TMJ1" s="749"/>
      <c r="TMK1" s="749"/>
      <c r="TML1" s="749"/>
      <c r="TMM1" s="749"/>
      <c r="TMN1" s="749"/>
      <c r="TMO1" s="749"/>
      <c r="TMP1" s="749"/>
      <c r="TMQ1" s="749"/>
      <c r="TMR1" s="749"/>
      <c r="TMS1" s="749"/>
      <c r="TMT1" s="749"/>
      <c r="TMU1" s="749"/>
      <c r="TMV1" s="749"/>
      <c r="TMW1" s="749"/>
      <c r="TMX1" s="749"/>
      <c r="TMY1" s="749"/>
      <c r="TMZ1" s="749"/>
      <c r="TNA1" s="749"/>
      <c r="TNB1" s="749"/>
      <c r="TNC1" s="749"/>
      <c r="TND1" s="749"/>
      <c r="TNE1" s="749"/>
      <c r="TNF1" s="749"/>
      <c r="TNG1" s="749"/>
      <c r="TNH1" s="749"/>
      <c r="TNI1" s="749"/>
      <c r="TNJ1" s="749"/>
      <c r="TNK1" s="749"/>
      <c r="TNL1" s="749"/>
      <c r="TNM1" s="749"/>
      <c r="TNN1" s="749"/>
      <c r="TNO1" s="749"/>
      <c r="TNP1" s="749"/>
      <c r="TNQ1" s="749"/>
      <c r="TNR1" s="749"/>
      <c r="TNS1" s="749"/>
      <c r="TNT1" s="749"/>
      <c r="TNU1" s="749"/>
      <c r="TNV1" s="749"/>
      <c r="TNW1" s="749"/>
      <c r="TNX1" s="749"/>
      <c r="TNY1" s="749"/>
      <c r="TNZ1" s="749"/>
      <c r="TOA1" s="749"/>
      <c r="TOB1" s="749"/>
      <c r="TOC1" s="749"/>
      <c r="TOD1" s="749"/>
      <c r="TOE1" s="749"/>
      <c r="TOF1" s="749"/>
      <c r="TOG1" s="749"/>
      <c r="TOH1" s="749"/>
      <c r="TOI1" s="749"/>
      <c r="TOJ1" s="749"/>
      <c r="TOK1" s="749"/>
      <c r="TOL1" s="749"/>
      <c r="TOM1" s="749"/>
      <c r="TON1" s="749"/>
      <c r="TOO1" s="749"/>
      <c r="TOP1" s="749"/>
      <c r="TOQ1" s="749"/>
      <c r="TOR1" s="749"/>
      <c r="TOS1" s="749"/>
      <c r="TOT1" s="749"/>
      <c r="TOU1" s="749"/>
      <c r="TOV1" s="749"/>
      <c r="TOW1" s="749"/>
      <c r="TOX1" s="749"/>
      <c r="TOY1" s="749"/>
      <c r="TOZ1" s="749"/>
      <c r="TPA1" s="749"/>
      <c r="TPB1" s="749"/>
      <c r="TPC1" s="749"/>
      <c r="TPD1" s="749"/>
      <c r="TPE1" s="749"/>
      <c r="TPF1" s="749"/>
      <c r="TPG1" s="749"/>
      <c r="TPH1" s="749"/>
      <c r="TPI1" s="749"/>
      <c r="TPJ1" s="749"/>
      <c r="TPK1" s="749"/>
      <c r="TPL1" s="749"/>
      <c r="TPM1" s="749"/>
      <c r="TPN1" s="749"/>
      <c r="TPO1" s="749"/>
      <c r="TPP1" s="749"/>
      <c r="TPQ1" s="749"/>
      <c r="TPR1" s="749"/>
      <c r="TPS1" s="749"/>
      <c r="TPT1" s="749"/>
      <c r="TPU1" s="749"/>
      <c r="TPV1" s="749"/>
      <c r="TPW1" s="749"/>
      <c r="TPX1" s="749"/>
      <c r="TPY1" s="749"/>
      <c r="TPZ1" s="749"/>
      <c r="TQA1" s="749"/>
      <c r="TQB1" s="749"/>
      <c r="TQC1" s="749"/>
      <c r="TQD1" s="749"/>
      <c r="TQE1" s="749"/>
      <c r="TQF1" s="749"/>
      <c r="TQG1" s="749"/>
      <c r="TQH1" s="749"/>
      <c r="TQI1" s="749"/>
      <c r="TQJ1" s="749"/>
      <c r="TQK1" s="749"/>
      <c r="TQL1" s="749"/>
      <c r="TQM1" s="749"/>
      <c r="TQN1" s="749"/>
      <c r="TQO1" s="749"/>
      <c r="TQP1" s="749"/>
      <c r="TQQ1" s="749"/>
      <c r="TQR1" s="749"/>
      <c r="TQS1" s="749"/>
      <c r="TQT1" s="749"/>
      <c r="TQU1" s="749"/>
      <c r="TQV1" s="749"/>
      <c r="TQW1" s="749"/>
      <c r="TQX1" s="749"/>
      <c r="TQY1" s="749"/>
      <c r="TQZ1" s="749"/>
      <c r="TRA1" s="749"/>
      <c r="TRB1" s="749"/>
      <c r="TRC1" s="749"/>
      <c r="TRD1" s="749"/>
      <c r="TRE1" s="749"/>
      <c r="TRF1" s="749"/>
      <c r="TRG1" s="749"/>
      <c r="TRH1" s="749"/>
      <c r="TRI1" s="749"/>
      <c r="TRJ1" s="749"/>
      <c r="TRK1" s="749"/>
      <c r="TRL1" s="749"/>
      <c r="TRM1" s="749"/>
      <c r="TRN1" s="749"/>
      <c r="TRO1" s="749"/>
      <c r="TRP1" s="749"/>
      <c r="TRQ1" s="749"/>
      <c r="TRR1" s="749"/>
      <c r="TRS1" s="749"/>
      <c r="TRT1" s="749"/>
      <c r="TRU1" s="749"/>
      <c r="TRV1" s="749"/>
      <c r="TRW1" s="749"/>
      <c r="TRX1" s="749"/>
      <c r="TRY1" s="749"/>
      <c r="TRZ1" s="749"/>
      <c r="TSA1" s="749"/>
      <c r="TSB1" s="749"/>
      <c r="TSC1" s="749"/>
      <c r="TSD1" s="749"/>
      <c r="TSE1" s="749"/>
      <c r="TSF1" s="749"/>
      <c r="TSG1" s="749"/>
      <c r="TSH1" s="749"/>
      <c r="TSI1" s="749"/>
      <c r="TSJ1" s="749"/>
      <c r="TSK1" s="749"/>
      <c r="TSL1" s="749"/>
      <c r="TSM1" s="749"/>
      <c r="TSN1" s="749"/>
      <c r="TSO1" s="749"/>
      <c r="TSP1" s="749"/>
      <c r="TSQ1" s="749"/>
      <c r="TSR1" s="749"/>
      <c r="TSS1" s="749"/>
      <c r="TST1" s="749"/>
      <c r="TSU1" s="749"/>
      <c r="TSV1" s="749"/>
      <c r="TSW1" s="749"/>
      <c r="TSX1" s="749"/>
      <c r="TSY1" s="749"/>
      <c r="TSZ1" s="749"/>
      <c r="TTA1" s="749"/>
      <c r="TTB1" s="749"/>
      <c r="TTC1" s="749"/>
      <c r="TTD1" s="749"/>
      <c r="TTE1" s="749"/>
      <c r="TTF1" s="749"/>
      <c r="TTG1" s="749"/>
      <c r="TTH1" s="749"/>
      <c r="TTI1" s="749"/>
      <c r="TTJ1" s="749"/>
      <c r="TTK1" s="749"/>
      <c r="TTL1" s="749"/>
      <c r="TTM1" s="749"/>
      <c r="TTN1" s="749"/>
      <c r="TTO1" s="749"/>
      <c r="TTP1" s="749"/>
      <c r="TTQ1" s="749"/>
      <c r="TTR1" s="749"/>
      <c r="TTS1" s="749"/>
      <c r="TTT1" s="749"/>
      <c r="TTU1" s="749"/>
      <c r="TTV1" s="749"/>
      <c r="TTW1" s="749"/>
      <c r="TTX1" s="749"/>
      <c r="TTY1" s="749"/>
      <c r="TTZ1" s="749"/>
      <c r="TUA1" s="749"/>
      <c r="TUB1" s="749"/>
      <c r="TUC1" s="749"/>
      <c r="TUD1" s="749"/>
      <c r="TUE1" s="749"/>
      <c r="TUF1" s="749"/>
      <c r="TUG1" s="749"/>
      <c r="TUH1" s="749"/>
      <c r="TUI1" s="749"/>
      <c r="TUJ1" s="749"/>
      <c r="TUK1" s="749"/>
      <c r="TUL1" s="749"/>
      <c r="TUM1" s="749"/>
      <c r="TUN1" s="749"/>
      <c r="TUO1" s="749"/>
      <c r="TUP1" s="749"/>
      <c r="TUQ1" s="749"/>
      <c r="TUR1" s="749"/>
      <c r="TUS1" s="749"/>
      <c r="TUT1" s="749"/>
      <c r="TUU1" s="749"/>
      <c r="TUV1" s="749"/>
      <c r="TUW1" s="749"/>
      <c r="TUX1" s="749"/>
      <c r="TUY1" s="749"/>
      <c r="TUZ1" s="749"/>
      <c r="TVA1" s="749"/>
      <c r="TVB1" s="749"/>
      <c r="TVC1" s="749"/>
      <c r="TVD1" s="749"/>
      <c r="TVE1" s="749"/>
      <c r="TVF1" s="749"/>
      <c r="TVG1" s="749"/>
      <c r="TVH1" s="749"/>
      <c r="TVI1" s="749"/>
      <c r="TVJ1" s="749"/>
      <c r="TVK1" s="749"/>
      <c r="TVL1" s="749"/>
      <c r="TVM1" s="749"/>
      <c r="TVN1" s="749"/>
      <c r="TVO1" s="749"/>
      <c r="TVP1" s="749"/>
      <c r="TVQ1" s="749"/>
      <c r="TVR1" s="749"/>
      <c r="TVS1" s="749"/>
      <c r="TVT1" s="749"/>
      <c r="TVU1" s="749"/>
      <c r="TVV1" s="749"/>
      <c r="TVW1" s="749"/>
      <c r="TVX1" s="749"/>
      <c r="TVY1" s="749"/>
      <c r="TVZ1" s="749"/>
      <c r="TWA1" s="749"/>
      <c r="TWB1" s="749"/>
      <c r="TWC1" s="749"/>
      <c r="TWD1" s="749"/>
      <c r="TWE1" s="749"/>
      <c r="TWF1" s="749"/>
      <c r="TWG1" s="749"/>
      <c r="TWH1" s="749"/>
      <c r="TWI1" s="749"/>
      <c r="TWJ1" s="749"/>
      <c r="TWK1" s="749"/>
      <c r="TWL1" s="749"/>
      <c r="TWM1" s="749"/>
      <c r="TWN1" s="749"/>
      <c r="TWO1" s="749"/>
      <c r="TWP1" s="749"/>
      <c r="TWQ1" s="749"/>
      <c r="TWR1" s="749"/>
      <c r="TWS1" s="749"/>
      <c r="TWT1" s="749"/>
      <c r="TWU1" s="749"/>
      <c r="TWV1" s="749"/>
      <c r="TWW1" s="749"/>
      <c r="TWX1" s="749"/>
      <c r="TWY1" s="749"/>
      <c r="TWZ1" s="749"/>
      <c r="TXA1" s="749"/>
      <c r="TXB1" s="749"/>
      <c r="TXC1" s="749"/>
      <c r="TXD1" s="749"/>
      <c r="TXE1" s="749"/>
      <c r="TXF1" s="749"/>
      <c r="TXG1" s="749"/>
      <c r="TXH1" s="749"/>
      <c r="TXI1" s="749"/>
      <c r="TXJ1" s="749"/>
      <c r="TXK1" s="749"/>
      <c r="TXL1" s="749"/>
      <c r="TXM1" s="749"/>
      <c r="TXN1" s="749"/>
      <c r="TXO1" s="749"/>
      <c r="TXP1" s="749"/>
      <c r="TXQ1" s="749"/>
      <c r="TXR1" s="749"/>
      <c r="TXS1" s="749"/>
      <c r="TXT1" s="749"/>
      <c r="TXU1" s="749"/>
      <c r="TXV1" s="749"/>
      <c r="TXW1" s="749"/>
      <c r="TXX1" s="749"/>
      <c r="TXY1" s="749"/>
      <c r="TXZ1" s="749"/>
      <c r="TYA1" s="749"/>
      <c r="TYB1" s="749"/>
      <c r="TYC1" s="749"/>
      <c r="TYD1" s="749"/>
      <c r="TYE1" s="749"/>
      <c r="TYF1" s="749"/>
      <c r="TYG1" s="749"/>
      <c r="TYH1" s="749"/>
      <c r="TYI1" s="749"/>
      <c r="TYJ1" s="749"/>
      <c r="TYK1" s="749"/>
      <c r="TYL1" s="749"/>
      <c r="TYM1" s="749"/>
      <c r="TYN1" s="749"/>
      <c r="TYO1" s="749"/>
      <c r="TYP1" s="749"/>
      <c r="TYQ1" s="749"/>
      <c r="TYR1" s="749"/>
      <c r="TYS1" s="749"/>
      <c r="TYT1" s="749"/>
      <c r="TYU1" s="749"/>
      <c r="TYV1" s="749"/>
      <c r="TYW1" s="749"/>
      <c r="TYX1" s="749"/>
      <c r="TYY1" s="749"/>
      <c r="TYZ1" s="749"/>
      <c r="TZA1" s="749"/>
      <c r="TZB1" s="749"/>
      <c r="TZC1" s="749"/>
      <c r="TZD1" s="749"/>
      <c r="TZE1" s="749"/>
      <c r="TZF1" s="749"/>
      <c r="TZG1" s="749"/>
      <c r="TZH1" s="749"/>
      <c r="TZI1" s="749"/>
      <c r="TZJ1" s="749"/>
      <c r="TZK1" s="749"/>
      <c r="TZL1" s="749"/>
      <c r="TZM1" s="749"/>
      <c r="TZN1" s="749"/>
      <c r="TZO1" s="749"/>
      <c r="TZP1" s="749"/>
      <c r="TZQ1" s="749"/>
      <c r="TZR1" s="749"/>
      <c r="TZS1" s="749"/>
      <c r="TZT1" s="749"/>
      <c r="TZU1" s="749"/>
      <c r="TZV1" s="749"/>
      <c r="TZW1" s="749"/>
      <c r="TZX1" s="749"/>
      <c r="TZY1" s="749"/>
      <c r="TZZ1" s="749"/>
      <c r="UAA1" s="749"/>
      <c r="UAB1" s="749"/>
      <c r="UAC1" s="749"/>
      <c r="UAD1" s="749"/>
      <c r="UAE1" s="749"/>
      <c r="UAF1" s="749"/>
      <c r="UAG1" s="749"/>
      <c r="UAH1" s="749"/>
      <c r="UAI1" s="749"/>
      <c r="UAJ1" s="749"/>
      <c r="UAK1" s="749"/>
      <c r="UAL1" s="749"/>
      <c r="UAM1" s="749"/>
      <c r="UAN1" s="749"/>
      <c r="UAO1" s="749"/>
      <c r="UAP1" s="749"/>
      <c r="UAQ1" s="749"/>
      <c r="UAR1" s="749"/>
      <c r="UAS1" s="749"/>
      <c r="UAT1" s="749"/>
      <c r="UAU1" s="749"/>
      <c r="UAV1" s="749"/>
      <c r="UAW1" s="749"/>
      <c r="UAX1" s="749"/>
      <c r="UAY1" s="749"/>
      <c r="UAZ1" s="749"/>
      <c r="UBA1" s="749"/>
      <c r="UBB1" s="749"/>
      <c r="UBC1" s="749"/>
      <c r="UBD1" s="749"/>
      <c r="UBE1" s="749"/>
      <c r="UBF1" s="749"/>
      <c r="UBG1" s="749"/>
      <c r="UBH1" s="749"/>
      <c r="UBI1" s="749"/>
      <c r="UBJ1" s="749"/>
      <c r="UBK1" s="749"/>
      <c r="UBL1" s="749"/>
      <c r="UBM1" s="749"/>
      <c r="UBN1" s="749"/>
      <c r="UBO1" s="749"/>
      <c r="UBP1" s="749"/>
      <c r="UBQ1" s="749"/>
      <c r="UBR1" s="749"/>
      <c r="UBS1" s="749"/>
      <c r="UBT1" s="749"/>
      <c r="UBU1" s="749"/>
      <c r="UBV1" s="749"/>
      <c r="UBW1" s="749"/>
      <c r="UBX1" s="749"/>
      <c r="UBY1" s="749"/>
      <c r="UBZ1" s="749"/>
      <c r="UCA1" s="749"/>
      <c r="UCB1" s="749"/>
      <c r="UCC1" s="749"/>
      <c r="UCD1" s="749"/>
      <c r="UCE1" s="749"/>
      <c r="UCF1" s="749"/>
      <c r="UCG1" s="749"/>
      <c r="UCH1" s="749"/>
      <c r="UCI1" s="749"/>
      <c r="UCJ1" s="749"/>
      <c r="UCK1" s="749"/>
      <c r="UCL1" s="749"/>
      <c r="UCM1" s="749"/>
      <c r="UCN1" s="749"/>
      <c r="UCO1" s="749"/>
      <c r="UCP1" s="749"/>
      <c r="UCQ1" s="749"/>
      <c r="UCR1" s="749"/>
      <c r="UCS1" s="749"/>
      <c r="UCT1" s="749"/>
      <c r="UCU1" s="749"/>
      <c r="UCV1" s="749"/>
      <c r="UCW1" s="749"/>
      <c r="UCX1" s="749"/>
      <c r="UCY1" s="749"/>
      <c r="UCZ1" s="749"/>
      <c r="UDA1" s="749"/>
      <c r="UDB1" s="749"/>
      <c r="UDC1" s="749"/>
      <c r="UDD1" s="749"/>
      <c r="UDE1" s="749"/>
      <c r="UDF1" s="749"/>
      <c r="UDG1" s="749"/>
      <c r="UDH1" s="749"/>
      <c r="UDI1" s="749"/>
      <c r="UDJ1" s="749"/>
      <c r="UDK1" s="749"/>
      <c r="UDL1" s="749"/>
      <c r="UDM1" s="749"/>
      <c r="UDN1" s="749"/>
      <c r="UDO1" s="749"/>
      <c r="UDP1" s="749"/>
      <c r="UDQ1" s="749"/>
      <c r="UDR1" s="749"/>
      <c r="UDS1" s="749"/>
      <c r="UDT1" s="749"/>
      <c r="UDU1" s="749"/>
      <c r="UDV1" s="749"/>
      <c r="UDW1" s="749"/>
      <c r="UDX1" s="749"/>
      <c r="UDY1" s="749"/>
      <c r="UDZ1" s="749"/>
      <c r="UEA1" s="749"/>
      <c r="UEB1" s="749"/>
      <c r="UEC1" s="749"/>
      <c r="UED1" s="749"/>
      <c r="UEE1" s="749"/>
      <c r="UEF1" s="749"/>
      <c r="UEG1" s="749"/>
      <c r="UEH1" s="749"/>
      <c r="UEI1" s="749"/>
      <c r="UEJ1" s="749"/>
      <c r="UEK1" s="749"/>
      <c r="UEL1" s="749"/>
      <c r="UEM1" s="749"/>
      <c r="UEN1" s="749"/>
      <c r="UEO1" s="749"/>
      <c r="UEP1" s="749"/>
      <c r="UEQ1" s="749"/>
      <c r="UER1" s="749"/>
      <c r="UES1" s="749"/>
      <c r="UET1" s="749"/>
      <c r="UEU1" s="749"/>
      <c r="UEV1" s="749"/>
      <c r="UEW1" s="749"/>
      <c r="UEX1" s="749"/>
      <c r="UEY1" s="749"/>
      <c r="UEZ1" s="749"/>
      <c r="UFA1" s="749"/>
      <c r="UFB1" s="749"/>
      <c r="UFC1" s="749"/>
      <c r="UFD1" s="749"/>
      <c r="UFE1" s="749"/>
      <c r="UFF1" s="749"/>
      <c r="UFG1" s="749"/>
      <c r="UFH1" s="749"/>
      <c r="UFI1" s="749"/>
      <c r="UFJ1" s="749"/>
      <c r="UFK1" s="749"/>
      <c r="UFL1" s="749"/>
      <c r="UFM1" s="749"/>
      <c r="UFN1" s="749"/>
      <c r="UFO1" s="749"/>
      <c r="UFP1" s="749"/>
      <c r="UFQ1" s="749"/>
      <c r="UFR1" s="749"/>
      <c r="UFS1" s="749"/>
      <c r="UFT1" s="749"/>
      <c r="UFU1" s="749"/>
      <c r="UFV1" s="749"/>
      <c r="UFW1" s="749"/>
      <c r="UFX1" s="749"/>
      <c r="UFY1" s="749"/>
      <c r="UFZ1" s="749"/>
      <c r="UGA1" s="749"/>
      <c r="UGB1" s="749"/>
      <c r="UGC1" s="749"/>
      <c r="UGD1" s="749"/>
      <c r="UGE1" s="749"/>
      <c r="UGF1" s="749"/>
      <c r="UGG1" s="749"/>
      <c r="UGH1" s="749"/>
      <c r="UGI1" s="749"/>
      <c r="UGJ1" s="749"/>
      <c r="UGK1" s="749"/>
      <c r="UGL1" s="749"/>
      <c r="UGM1" s="749"/>
      <c r="UGN1" s="749"/>
      <c r="UGO1" s="749"/>
      <c r="UGP1" s="749"/>
      <c r="UGQ1" s="749"/>
      <c r="UGR1" s="749"/>
      <c r="UGS1" s="749"/>
      <c r="UGT1" s="749"/>
      <c r="UGU1" s="749"/>
      <c r="UGV1" s="749"/>
      <c r="UGW1" s="749"/>
      <c r="UGX1" s="749"/>
      <c r="UGY1" s="749"/>
      <c r="UGZ1" s="749"/>
      <c r="UHA1" s="749"/>
      <c r="UHB1" s="749"/>
      <c r="UHC1" s="749"/>
      <c r="UHD1" s="749"/>
      <c r="UHE1" s="749"/>
      <c r="UHF1" s="749"/>
      <c r="UHG1" s="749"/>
      <c r="UHH1" s="749"/>
      <c r="UHI1" s="749"/>
      <c r="UHJ1" s="749"/>
      <c r="UHK1" s="749"/>
      <c r="UHL1" s="749"/>
      <c r="UHM1" s="749"/>
      <c r="UHN1" s="749"/>
      <c r="UHO1" s="749"/>
      <c r="UHP1" s="749"/>
      <c r="UHQ1" s="749"/>
      <c r="UHR1" s="749"/>
      <c r="UHS1" s="749"/>
      <c r="UHT1" s="749"/>
      <c r="UHU1" s="749"/>
      <c r="UHV1" s="749"/>
      <c r="UHW1" s="749"/>
      <c r="UHX1" s="749"/>
      <c r="UHY1" s="749"/>
      <c r="UHZ1" s="749"/>
      <c r="UIA1" s="749"/>
      <c r="UIB1" s="749"/>
      <c r="UIC1" s="749"/>
      <c r="UID1" s="749"/>
      <c r="UIE1" s="749"/>
      <c r="UIF1" s="749"/>
      <c r="UIG1" s="749"/>
      <c r="UIH1" s="749"/>
      <c r="UII1" s="749"/>
      <c r="UIJ1" s="749"/>
      <c r="UIK1" s="749"/>
      <c r="UIL1" s="749"/>
      <c r="UIM1" s="749"/>
      <c r="UIN1" s="749"/>
      <c r="UIO1" s="749"/>
      <c r="UIP1" s="749"/>
      <c r="UIQ1" s="749"/>
      <c r="UIR1" s="749"/>
      <c r="UIS1" s="749"/>
      <c r="UIT1" s="749"/>
      <c r="UIU1" s="749"/>
      <c r="UIV1" s="749"/>
      <c r="UIW1" s="749"/>
      <c r="UIX1" s="749"/>
      <c r="UIY1" s="749"/>
      <c r="UIZ1" s="749"/>
      <c r="UJA1" s="749"/>
      <c r="UJB1" s="749"/>
      <c r="UJC1" s="749"/>
      <c r="UJD1" s="749"/>
      <c r="UJE1" s="749"/>
      <c r="UJF1" s="749"/>
      <c r="UJG1" s="749"/>
      <c r="UJH1" s="749"/>
      <c r="UJI1" s="749"/>
      <c r="UJJ1" s="749"/>
      <c r="UJK1" s="749"/>
      <c r="UJL1" s="749"/>
      <c r="UJM1" s="749"/>
      <c r="UJN1" s="749"/>
      <c r="UJO1" s="749"/>
      <c r="UJP1" s="749"/>
      <c r="UJQ1" s="749"/>
      <c r="UJR1" s="749"/>
      <c r="UJS1" s="749"/>
      <c r="UJT1" s="749"/>
      <c r="UJU1" s="749"/>
      <c r="UJV1" s="749"/>
      <c r="UJW1" s="749"/>
      <c r="UJX1" s="749"/>
      <c r="UJY1" s="749"/>
      <c r="UJZ1" s="749"/>
      <c r="UKA1" s="749"/>
      <c r="UKB1" s="749"/>
      <c r="UKC1" s="749"/>
      <c r="UKD1" s="749"/>
      <c r="UKE1" s="749"/>
      <c r="UKF1" s="749"/>
      <c r="UKG1" s="749"/>
      <c r="UKH1" s="749"/>
      <c r="UKI1" s="749"/>
      <c r="UKJ1" s="749"/>
      <c r="UKK1" s="749"/>
      <c r="UKL1" s="749"/>
      <c r="UKM1" s="749"/>
      <c r="UKN1" s="749"/>
      <c r="UKO1" s="749"/>
      <c r="UKP1" s="749"/>
      <c r="UKQ1" s="749"/>
      <c r="UKR1" s="749"/>
      <c r="UKS1" s="749"/>
      <c r="UKT1" s="749"/>
      <c r="UKU1" s="749"/>
      <c r="UKV1" s="749"/>
      <c r="UKW1" s="749"/>
      <c r="UKX1" s="749"/>
      <c r="UKY1" s="749"/>
      <c r="UKZ1" s="749"/>
      <c r="ULA1" s="749"/>
      <c r="ULB1" s="749"/>
      <c r="ULC1" s="749"/>
      <c r="ULD1" s="749"/>
      <c r="ULE1" s="749"/>
      <c r="ULF1" s="749"/>
      <c r="ULG1" s="749"/>
      <c r="ULH1" s="749"/>
      <c r="ULI1" s="749"/>
      <c r="ULJ1" s="749"/>
      <c r="ULK1" s="749"/>
      <c r="ULL1" s="749"/>
      <c r="ULM1" s="749"/>
      <c r="ULN1" s="749"/>
      <c r="ULO1" s="749"/>
      <c r="ULP1" s="749"/>
      <c r="ULQ1" s="749"/>
      <c r="ULR1" s="749"/>
      <c r="ULS1" s="749"/>
      <c r="ULT1" s="749"/>
      <c r="ULU1" s="749"/>
      <c r="ULV1" s="749"/>
      <c r="ULW1" s="749"/>
      <c r="ULX1" s="749"/>
      <c r="ULY1" s="749"/>
      <c r="ULZ1" s="749"/>
      <c r="UMA1" s="749"/>
      <c r="UMB1" s="749"/>
      <c r="UMC1" s="749"/>
      <c r="UMD1" s="749"/>
      <c r="UME1" s="749"/>
      <c r="UMF1" s="749"/>
      <c r="UMG1" s="749"/>
      <c r="UMH1" s="749"/>
      <c r="UMI1" s="749"/>
      <c r="UMJ1" s="749"/>
      <c r="UMK1" s="749"/>
      <c r="UML1" s="749"/>
      <c r="UMM1" s="749"/>
      <c r="UMN1" s="749"/>
      <c r="UMO1" s="749"/>
      <c r="UMP1" s="749"/>
      <c r="UMQ1" s="749"/>
      <c r="UMR1" s="749"/>
      <c r="UMS1" s="749"/>
      <c r="UMT1" s="749"/>
      <c r="UMU1" s="749"/>
      <c r="UMV1" s="749"/>
      <c r="UMW1" s="749"/>
      <c r="UMX1" s="749"/>
      <c r="UMY1" s="749"/>
      <c r="UMZ1" s="749"/>
      <c r="UNA1" s="749"/>
      <c r="UNB1" s="749"/>
      <c r="UNC1" s="749"/>
      <c r="UND1" s="749"/>
      <c r="UNE1" s="749"/>
      <c r="UNF1" s="749"/>
      <c r="UNG1" s="749"/>
      <c r="UNH1" s="749"/>
      <c r="UNI1" s="749"/>
      <c r="UNJ1" s="749"/>
      <c r="UNK1" s="749"/>
      <c r="UNL1" s="749"/>
      <c r="UNM1" s="749"/>
      <c r="UNN1" s="749"/>
      <c r="UNO1" s="749"/>
      <c r="UNP1" s="749"/>
      <c r="UNQ1" s="749"/>
      <c r="UNR1" s="749"/>
      <c r="UNS1" s="749"/>
      <c r="UNT1" s="749"/>
      <c r="UNU1" s="749"/>
      <c r="UNV1" s="749"/>
      <c r="UNW1" s="749"/>
      <c r="UNX1" s="749"/>
      <c r="UNY1" s="749"/>
      <c r="UNZ1" s="749"/>
      <c r="UOA1" s="749"/>
      <c r="UOB1" s="749"/>
      <c r="UOC1" s="749"/>
      <c r="UOD1" s="749"/>
      <c r="UOE1" s="749"/>
      <c r="UOF1" s="749"/>
      <c r="UOG1" s="749"/>
      <c r="UOH1" s="749"/>
      <c r="UOI1" s="749"/>
      <c r="UOJ1" s="749"/>
      <c r="UOK1" s="749"/>
      <c r="UOL1" s="749"/>
      <c r="UOM1" s="749"/>
      <c r="UON1" s="749"/>
      <c r="UOO1" s="749"/>
      <c r="UOP1" s="749"/>
      <c r="UOQ1" s="749"/>
      <c r="UOR1" s="749"/>
      <c r="UOS1" s="749"/>
      <c r="UOT1" s="749"/>
      <c r="UOU1" s="749"/>
      <c r="UOV1" s="749"/>
      <c r="UOW1" s="749"/>
      <c r="UOX1" s="749"/>
      <c r="UOY1" s="749"/>
      <c r="UOZ1" s="749"/>
      <c r="UPA1" s="749"/>
      <c r="UPB1" s="749"/>
      <c r="UPC1" s="749"/>
      <c r="UPD1" s="749"/>
      <c r="UPE1" s="749"/>
      <c r="UPF1" s="749"/>
      <c r="UPG1" s="749"/>
      <c r="UPH1" s="749"/>
      <c r="UPI1" s="749"/>
      <c r="UPJ1" s="749"/>
      <c r="UPK1" s="749"/>
      <c r="UPL1" s="749"/>
      <c r="UPM1" s="749"/>
      <c r="UPN1" s="749"/>
      <c r="UPO1" s="749"/>
      <c r="UPP1" s="749"/>
      <c r="UPQ1" s="749"/>
      <c r="UPR1" s="749"/>
      <c r="UPS1" s="749"/>
      <c r="UPT1" s="749"/>
      <c r="UPU1" s="749"/>
      <c r="UPV1" s="749"/>
      <c r="UPW1" s="749"/>
      <c r="UPX1" s="749"/>
      <c r="UPY1" s="749"/>
      <c r="UPZ1" s="749"/>
      <c r="UQA1" s="749"/>
      <c r="UQB1" s="749"/>
      <c r="UQC1" s="749"/>
      <c r="UQD1" s="749"/>
      <c r="UQE1" s="749"/>
      <c r="UQF1" s="749"/>
      <c r="UQG1" s="749"/>
      <c r="UQH1" s="749"/>
      <c r="UQI1" s="749"/>
      <c r="UQJ1" s="749"/>
      <c r="UQK1" s="749"/>
      <c r="UQL1" s="749"/>
      <c r="UQM1" s="749"/>
      <c r="UQN1" s="749"/>
      <c r="UQO1" s="749"/>
      <c r="UQP1" s="749"/>
      <c r="UQQ1" s="749"/>
      <c r="UQR1" s="749"/>
      <c r="UQS1" s="749"/>
      <c r="UQT1" s="749"/>
      <c r="UQU1" s="749"/>
      <c r="UQV1" s="749"/>
      <c r="UQW1" s="749"/>
      <c r="UQX1" s="749"/>
      <c r="UQY1" s="749"/>
      <c r="UQZ1" s="749"/>
      <c r="URA1" s="749"/>
      <c r="URB1" s="749"/>
      <c r="URC1" s="749"/>
      <c r="URD1" s="749"/>
      <c r="URE1" s="749"/>
      <c r="URF1" s="749"/>
      <c r="URG1" s="749"/>
      <c r="URH1" s="749"/>
      <c r="URI1" s="749"/>
      <c r="URJ1" s="749"/>
      <c r="URK1" s="749"/>
      <c r="URL1" s="749"/>
      <c r="URM1" s="749"/>
      <c r="URN1" s="749"/>
      <c r="URO1" s="749"/>
      <c r="URP1" s="749"/>
      <c r="URQ1" s="749"/>
      <c r="URR1" s="749"/>
      <c r="URS1" s="749"/>
      <c r="URT1" s="749"/>
      <c r="URU1" s="749"/>
      <c r="URV1" s="749"/>
      <c r="URW1" s="749"/>
      <c r="URX1" s="749"/>
      <c r="URY1" s="749"/>
      <c r="URZ1" s="749"/>
      <c r="USA1" s="749"/>
      <c r="USB1" s="749"/>
      <c r="USC1" s="749"/>
      <c r="USD1" s="749"/>
      <c r="USE1" s="749"/>
      <c r="USF1" s="749"/>
      <c r="USG1" s="749"/>
      <c r="USH1" s="749"/>
      <c r="USI1" s="749"/>
      <c r="USJ1" s="749"/>
      <c r="USK1" s="749"/>
      <c r="USL1" s="749"/>
      <c r="USM1" s="749"/>
      <c r="USN1" s="749"/>
      <c r="USO1" s="749"/>
      <c r="USP1" s="749"/>
      <c r="USQ1" s="749"/>
      <c r="USR1" s="749"/>
      <c r="USS1" s="749"/>
      <c r="UST1" s="749"/>
      <c r="USU1" s="749"/>
      <c r="USV1" s="749"/>
      <c r="USW1" s="749"/>
      <c r="USX1" s="749"/>
      <c r="USY1" s="749"/>
      <c r="USZ1" s="749"/>
      <c r="UTA1" s="749"/>
      <c r="UTB1" s="749"/>
      <c r="UTC1" s="749"/>
      <c r="UTD1" s="749"/>
      <c r="UTE1" s="749"/>
      <c r="UTF1" s="749"/>
      <c r="UTG1" s="749"/>
      <c r="UTH1" s="749"/>
      <c r="UTI1" s="749"/>
      <c r="UTJ1" s="749"/>
      <c r="UTK1" s="749"/>
      <c r="UTL1" s="749"/>
      <c r="UTM1" s="749"/>
      <c r="UTN1" s="749"/>
      <c r="UTO1" s="749"/>
      <c r="UTP1" s="749"/>
      <c r="UTQ1" s="749"/>
      <c r="UTR1" s="749"/>
      <c r="UTS1" s="749"/>
      <c r="UTT1" s="749"/>
      <c r="UTU1" s="749"/>
      <c r="UTV1" s="749"/>
      <c r="UTW1" s="749"/>
      <c r="UTX1" s="749"/>
      <c r="UTY1" s="749"/>
      <c r="UTZ1" s="749"/>
      <c r="UUA1" s="749"/>
      <c r="UUB1" s="749"/>
      <c r="UUC1" s="749"/>
      <c r="UUD1" s="749"/>
      <c r="UUE1" s="749"/>
      <c r="UUF1" s="749"/>
      <c r="UUG1" s="749"/>
      <c r="UUH1" s="749"/>
      <c r="UUI1" s="749"/>
      <c r="UUJ1" s="749"/>
      <c r="UUK1" s="749"/>
      <c r="UUL1" s="749"/>
      <c r="UUM1" s="749"/>
      <c r="UUN1" s="749"/>
      <c r="UUO1" s="749"/>
      <c r="UUP1" s="749"/>
      <c r="UUQ1" s="749"/>
      <c r="UUR1" s="749"/>
      <c r="UUS1" s="749"/>
      <c r="UUT1" s="749"/>
      <c r="UUU1" s="749"/>
      <c r="UUV1" s="749"/>
      <c r="UUW1" s="749"/>
      <c r="UUX1" s="749"/>
      <c r="UUY1" s="749"/>
      <c r="UUZ1" s="749"/>
      <c r="UVA1" s="749"/>
      <c r="UVB1" s="749"/>
      <c r="UVC1" s="749"/>
      <c r="UVD1" s="749"/>
      <c r="UVE1" s="749"/>
      <c r="UVF1" s="749"/>
      <c r="UVG1" s="749"/>
      <c r="UVH1" s="749"/>
      <c r="UVI1" s="749"/>
      <c r="UVJ1" s="749"/>
      <c r="UVK1" s="749"/>
      <c r="UVL1" s="749"/>
      <c r="UVM1" s="749"/>
      <c r="UVN1" s="749"/>
      <c r="UVO1" s="749"/>
      <c r="UVP1" s="749"/>
      <c r="UVQ1" s="749"/>
      <c r="UVR1" s="749"/>
      <c r="UVS1" s="749"/>
      <c r="UVT1" s="749"/>
      <c r="UVU1" s="749"/>
      <c r="UVV1" s="749"/>
      <c r="UVW1" s="749"/>
      <c r="UVX1" s="749"/>
      <c r="UVY1" s="749"/>
      <c r="UVZ1" s="749"/>
      <c r="UWA1" s="749"/>
      <c r="UWB1" s="749"/>
      <c r="UWC1" s="749"/>
      <c r="UWD1" s="749"/>
      <c r="UWE1" s="749"/>
      <c r="UWF1" s="749"/>
      <c r="UWG1" s="749"/>
      <c r="UWH1" s="749"/>
      <c r="UWI1" s="749"/>
      <c r="UWJ1" s="749"/>
      <c r="UWK1" s="749"/>
      <c r="UWL1" s="749"/>
      <c r="UWM1" s="749"/>
      <c r="UWN1" s="749"/>
      <c r="UWO1" s="749"/>
      <c r="UWP1" s="749"/>
      <c r="UWQ1" s="749"/>
      <c r="UWR1" s="749"/>
      <c r="UWS1" s="749"/>
      <c r="UWT1" s="749"/>
      <c r="UWU1" s="749"/>
      <c r="UWV1" s="749"/>
      <c r="UWW1" s="749"/>
      <c r="UWX1" s="749"/>
      <c r="UWY1" s="749"/>
      <c r="UWZ1" s="749"/>
      <c r="UXA1" s="749"/>
      <c r="UXB1" s="749"/>
      <c r="UXC1" s="749"/>
      <c r="UXD1" s="749"/>
      <c r="UXE1" s="749"/>
      <c r="UXF1" s="749"/>
      <c r="UXG1" s="749"/>
      <c r="UXH1" s="749"/>
      <c r="UXI1" s="749"/>
      <c r="UXJ1" s="749"/>
      <c r="UXK1" s="749"/>
      <c r="UXL1" s="749"/>
      <c r="UXM1" s="749"/>
      <c r="UXN1" s="749"/>
      <c r="UXO1" s="749"/>
      <c r="UXP1" s="749"/>
      <c r="UXQ1" s="749"/>
      <c r="UXR1" s="749"/>
      <c r="UXS1" s="749"/>
      <c r="UXT1" s="749"/>
      <c r="UXU1" s="749"/>
      <c r="UXV1" s="749"/>
      <c r="UXW1" s="749"/>
      <c r="UXX1" s="749"/>
      <c r="UXY1" s="749"/>
      <c r="UXZ1" s="749"/>
      <c r="UYA1" s="749"/>
      <c r="UYB1" s="749"/>
      <c r="UYC1" s="749"/>
      <c r="UYD1" s="749"/>
      <c r="UYE1" s="749"/>
      <c r="UYF1" s="749"/>
      <c r="UYG1" s="749"/>
      <c r="UYH1" s="749"/>
      <c r="UYI1" s="749"/>
      <c r="UYJ1" s="749"/>
      <c r="UYK1" s="749"/>
      <c r="UYL1" s="749"/>
      <c r="UYM1" s="749"/>
      <c r="UYN1" s="749"/>
      <c r="UYO1" s="749"/>
      <c r="UYP1" s="749"/>
      <c r="UYQ1" s="749"/>
      <c r="UYR1" s="749"/>
      <c r="UYS1" s="749"/>
      <c r="UYT1" s="749"/>
      <c r="UYU1" s="749"/>
      <c r="UYV1" s="749"/>
      <c r="UYW1" s="749"/>
      <c r="UYX1" s="749"/>
      <c r="UYY1" s="749"/>
      <c r="UYZ1" s="749"/>
      <c r="UZA1" s="749"/>
      <c r="UZB1" s="749"/>
      <c r="UZC1" s="749"/>
      <c r="UZD1" s="749"/>
      <c r="UZE1" s="749"/>
      <c r="UZF1" s="749"/>
      <c r="UZG1" s="749"/>
      <c r="UZH1" s="749"/>
      <c r="UZI1" s="749"/>
      <c r="UZJ1" s="749"/>
      <c r="UZK1" s="749"/>
      <c r="UZL1" s="749"/>
      <c r="UZM1" s="749"/>
      <c r="UZN1" s="749"/>
      <c r="UZO1" s="749"/>
      <c r="UZP1" s="749"/>
      <c r="UZQ1" s="749"/>
      <c r="UZR1" s="749"/>
      <c r="UZS1" s="749"/>
      <c r="UZT1" s="749"/>
      <c r="UZU1" s="749"/>
      <c r="UZV1" s="749"/>
      <c r="UZW1" s="749"/>
      <c r="UZX1" s="749"/>
      <c r="UZY1" s="749"/>
      <c r="UZZ1" s="749"/>
      <c r="VAA1" s="749"/>
      <c r="VAB1" s="749"/>
      <c r="VAC1" s="749"/>
      <c r="VAD1" s="749"/>
      <c r="VAE1" s="749"/>
      <c r="VAF1" s="749"/>
      <c r="VAG1" s="749"/>
      <c r="VAH1" s="749"/>
      <c r="VAI1" s="749"/>
      <c r="VAJ1" s="749"/>
      <c r="VAK1" s="749"/>
      <c r="VAL1" s="749"/>
      <c r="VAM1" s="749"/>
      <c r="VAN1" s="749"/>
      <c r="VAO1" s="749"/>
      <c r="VAP1" s="749"/>
      <c r="VAQ1" s="749"/>
      <c r="VAR1" s="749"/>
      <c r="VAS1" s="749"/>
      <c r="VAT1" s="749"/>
      <c r="VAU1" s="749"/>
      <c r="VAV1" s="749"/>
      <c r="VAW1" s="749"/>
      <c r="VAX1" s="749"/>
      <c r="VAY1" s="749"/>
      <c r="VAZ1" s="749"/>
      <c r="VBA1" s="749"/>
      <c r="VBB1" s="749"/>
      <c r="VBC1" s="749"/>
      <c r="VBD1" s="749"/>
      <c r="VBE1" s="749"/>
      <c r="VBF1" s="749"/>
      <c r="VBG1" s="749"/>
      <c r="VBH1" s="749"/>
      <c r="VBI1" s="749"/>
      <c r="VBJ1" s="749"/>
      <c r="VBK1" s="749"/>
      <c r="VBL1" s="749"/>
      <c r="VBM1" s="749"/>
      <c r="VBN1" s="749"/>
      <c r="VBO1" s="749"/>
      <c r="VBP1" s="749"/>
      <c r="VBQ1" s="749"/>
      <c r="VBR1" s="749"/>
      <c r="VBS1" s="749"/>
      <c r="VBT1" s="749"/>
      <c r="VBU1" s="749"/>
      <c r="VBV1" s="749"/>
      <c r="VBW1" s="749"/>
      <c r="VBX1" s="749"/>
      <c r="VBY1" s="749"/>
      <c r="VBZ1" s="749"/>
      <c r="VCA1" s="749"/>
      <c r="VCB1" s="749"/>
      <c r="VCC1" s="749"/>
      <c r="VCD1" s="749"/>
      <c r="VCE1" s="749"/>
      <c r="VCF1" s="749"/>
      <c r="VCG1" s="749"/>
      <c r="VCH1" s="749"/>
      <c r="VCI1" s="749"/>
      <c r="VCJ1" s="749"/>
      <c r="VCK1" s="749"/>
      <c r="VCL1" s="749"/>
      <c r="VCM1" s="749"/>
      <c r="VCN1" s="749"/>
      <c r="VCO1" s="749"/>
      <c r="VCP1" s="749"/>
      <c r="VCQ1" s="749"/>
      <c r="VCR1" s="749"/>
      <c r="VCS1" s="749"/>
      <c r="VCT1" s="749"/>
      <c r="VCU1" s="749"/>
      <c r="VCV1" s="749"/>
      <c r="VCW1" s="749"/>
      <c r="VCX1" s="749"/>
      <c r="VCY1" s="749"/>
      <c r="VCZ1" s="749"/>
      <c r="VDA1" s="749"/>
      <c r="VDB1" s="749"/>
      <c r="VDC1" s="749"/>
      <c r="VDD1" s="749"/>
      <c r="VDE1" s="749"/>
      <c r="VDF1" s="749"/>
      <c r="VDG1" s="749"/>
      <c r="VDH1" s="749"/>
      <c r="VDI1" s="749"/>
      <c r="VDJ1" s="749"/>
      <c r="VDK1" s="749"/>
      <c r="VDL1" s="749"/>
      <c r="VDM1" s="749"/>
      <c r="VDN1" s="749"/>
      <c r="VDO1" s="749"/>
      <c r="VDP1" s="749"/>
      <c r="VDQ1" s="749"/>
      <c r="VDR1" s="749"/>
      <c r="VDS1" s="749"/>
      <c r="VDT1" s="749"/>
      <c r="VDU1" s="749"/>
      <c r="VDV1" s="749"/>
      <c r="VDW1" s="749"/>
      <c r="VDX1" s="749"/>
      <c r="VDY1" s="749"/>
      <c r="VDZ1" s="749"/>
      <c r="VEA1" s="749"/>
      <c r="VEB1" s="749"/>
      <c r="VEC1" s="749"/>
      <c r="VED1" s="749"/>
      <c r="VEE1" s="749"/>
      <c r="VEF1" s="749"/>
      <c r="VEG1" s="749"/>
      <c r="VEH1" s="749"/>
      <c r="VEI1" s="749"/>
      <c r="VEJ1" s="749"/>
      <c r="VEK1" s="749"/>
      <c r="VEL1" s="749"/>
      <c r="VEM1" s="749"/>
      <c r="VEN1" s="749"/>
      <c r="VEO1" s="749"/>
      <c r="VEP1" s="749"/>
      <c r="VEQ1" s="749"/>
      <c r="VER1" s="749"/>
      <c r="VES1" s="749"/>
      <c r="VET1" s="749"/>
      <c r="VEU1" s="749"/>
      <c r="VEV1" s="749"/>
      <c r="VEW1" s="749"/>
      <c r="VEX1" s="749"/>
      <c r="VEY1" s="749"/>
      <c r="VEZ1" s="749"/>
      <c r="VFA1" s="749"/>
      <c r="VFB1" s="749"/>
      <c r="VFC1" s="749"/>
      <c r="VFD1" s="749"/>
      <c r="VFE1" s="749"/>
      <c r="VFF1" s="749"/>
      <c r="VFG1" s="749"/>
      <c r="VFH1" s="749"/>
      <c r="VFI1" s="749"/>
      <c r="VFJ1" s="749"/>
      <c r="VFK1" s="749"/>
      <c r="VFL1" s="749"/>
      <c r="VFM1" s="749"/>
      <c r="VFN1" s="749"/>
      <c r="VFO1" s="749"/>
      <c r="VFP1" s="749"/>
      <c r="VFQ1" s="749"/>
      <c r="VFR1" s="749"/>
      <c r="VFS1" s="749"/>
      <c r="VFT1" s="749"/>
      <c r="VFU1" s="749"/>
      <c r="VFV1" s="749"/>
      <c r="VFW1" s="749"/>
      <c r="VFX1" s="749"/>
      <c r="VFY1" s="749"/>
      <c r="VFZ1" s="749"/>
      <c r="VGA1" s="749"/>
      <c r="VGB1" s="749"/>
      <c r="VGC1" s="749"/>
      <c r="VGD1" s="749"/>
      <c r="VGE1" s="749"/>
      <c r="VGF1" s="749"/>
      <c r="VGG1" s="749"/>
      <c r="VGH1" s="749"/>
      <c r="VGI1" s="749"/>
      <c r="VGJ1" s="749"/>
      <c r="VGK1" s="749"/>
      <c r="VGL1" s="749"/>
      <c r="VGM1" s="749"/>
      <c r="VGN1" s="749"/>
      <c r="VGO1" s="749"/>
      <c r="VGP1" s="749"/>
      <c r="VGQ1" s="749"/>
      <c r="VGR1" s="749"/>
      <c r="VGS1" s="749"/>
      <c r="VGT1" s="749"/>
      <c r="VGU1" s="749"/>
      <c r="VGV1" s="749"/>
      <c r="VGW1" s="749"/>
      <c r="VGX1" s="749"/>
      <c r="VGY1" s="749"/>
      <c r="VGZ1" s="749"/>
      <c r="VHA1" s="749"/>
      <c r="VHB1" s="749"/>
      <c r="VHC1" s="749"/>
      <c r="VHD1" s="749"/>
      <c r="VHE1" s="749"/>
      <c r="VHF1" s="749"/>
      <c r="VHG1" s="749"/>
      <c r="VHH1" s="749"/>
      <c r="VHI1" s="749"/>
      <c r="VHJ1" s="749"/>
      <c r="VHK1" s="749"/>
      <c r="VHL1" s="749"/>
      <c r="VHM1" s="749"/>
      <c r="VHN1" s="749"/>
      <c r="VHO1" s="749"/>
      <c r="VHP1" s="749"/>
      <c r="VHQ1" s="749"/>
      <c r="VHR1" s="749"/>
      <c r="VHS1" s="749"/>
      <c r="VHT1" s="749"/>
      <c r="VHU1" s="749"/>
      <c r="VHV1" s="749"/>
      <c r="VHW1" s="749"/>
      <c r="VHX1" s="749"/>
      <c r="VHY1" s="749"/>
      <c r="VHZ1" s="749"/>
      <c r="VIA1" s="749"/>
      <c r="VIB1" s="749"/>
      <c r="VIC1" s="749"/>
      <c r="VID1" s="749"/>
      <c r="VIE1" s="749"/>
      <c r="VIF1" s="749"/>
      <c r="VIG1" s="749"/>
      <c r="VIH1" s="749"/>
      <c r="VII1" s="749"/>
      <c r="VIJ1" s="749"/>
      <c r="VIK1" s="749"/>
      <c r="VIL1" s="749"/>
      <c r="VIM1" s="749"/>
      <c r="VIN1" s="749"/>
      <c r="VIO1" s="749"/>
      <c r="VIP1" s="749"/>
      <c r="VIQ1" s="749"/>
      <c r="VIR1" s="749"/>
      <c r="VIS1" s="749"/>
      <c r="VIT1" s="749"/>
      <c r="VIU1" s="749"/>
      <c r="VIV1" s="749"/>
      <c r="VIW1" s="749"/>
      <c r="VIX1" s="749"/>
      <c r="VIY1" s="749"/>
      <c r="VIZ1" s="749"/>
      <c r="VJA1" s="749"/>
      <c r="VJB1" s="749"/>
      <c r="VJC1" s="749"/>
      <c r="VJD1" s="749"/>
      <c r="VJE1" s="749"/>
      <c r="VJF1" s="749"/>
      <c r="VJG1" s="749"/>
      <c r="VJH1" s="749"/>
      <c r="VJI1" s="749"/>
      <c r="VJJ1" s="749"/>
      <c r="VJK1" s="749"/>
      <c r="VJL1" s="749"/>
      <c r="VJM1" s="749"/>
      <c r="VJN1" s="749"/>
      <c r="VJO1" s="749"/>
      <c r="VJP1" s="749"/>
      <c r="VJQ1" s="749"/>
      <c r="VJR1" s="749"/>
      <c r="VJS1" s="749"/>
      <c r="VJT1" s="749"/>
      <c r="VJU1" s="749"/>
      <c r="VJV1" s="749"/>
      <c r="VJW1" s="749"/>
      <c r="VJX1" s="749"/>
      <c r="VJY1" s="749"/>
      <c r="VJZ1" s="749"/>
      <c r="VKA1" s="749"/>
      <c r="VKB1" s="749"/>
      <c r="VKC1" s="749"/>
      <c r="VKD1" s="749"/>
      <c r="VKE1" s="749"/>
      <c r="VKF1" s="749"/>
      <c r="VKG1" s="749"/>
      <c r="VKH1" s="749"/>
      <c r="VKI1" s="749"/>
      <c r="VKJ1" s="749"/>
      <c r="VKK1" s="749"/>
      <c r="VKL1" s="749"/>
      <c r="VKM1" s="749"/>
      <c r="VKN1" s="749"/>
      <c r="VKO1" s="749"/>
      <c r="VKP1" s="749"/>
      <c r="VKQ1" s="749"/>
      <c r="VKR1" s="749"/>
      <c r="VKS1" s="749"/>
      <c r="VKT1" s="749"/>
      <c r="VKU1" s="749"/>
      <c r="VKV1" s="749"/>
      <c r="VKW1" s="749"/>
      <c r="VKX1" s="749"/>
      <c r="VKY1" s="749"/>
      <c r="VKZ1" s="749"/>
      <c r="VLA1" s="749"/>
      <c r="VLB1" s="749"/>
      <c r="VLC1" s="749"/>
      <c r="VLD1" s="749"/>
      <c r="VLE1" s="749"/>
      <c r="VLF1" s="749"/>
      <c r="VLG1" s="749"/>
      <c r="VLH1" s="749"/>
      <c r="VLI1" s="749"/>
      <c r="VLJ1" s="749"/>
      <c r="VLK1" s="749"/>
      <c r="VLL1" s="749"/>
      <c r="VLM1" s="749"/>
      <c r="VLN1" s="749"/>
      <c r="VLO1" s="749"/>
      <c r="VLP1" s="749"/>
      <c r="VLQ1" s="749"/>
      <c r="VLR1" s="749"/>
      <c r="VLS1" s="749"/>
      <c r="VLT1" s="749"/>
      <c r="VLU1" s="749"/>
      <c r="VLV1" s="749"/>
      <c r="VLW1" s="749"/>
      <c r="VLX1" s="749"/>
      <c r="VLY1" s="749"/>
      <c r="VLZ1" s="749"/>
      <c r="VMA1" s="749"/>
      <c r="VMB1" s="749"/>
      <c r="VMC1" s="749"/>
      <c r="VMD1" s="749"/>
      <c r="VME1" s="749"/>
      <c r="VMF1" s="749"/>
      <c r="VMG1" s="749"/>
      <c r="VMH1" s="749"/>
      <c r="VMI1" s="749"/>
      <c r="VMJ1" s="749"/>
      <c r="VMK1" s="749"/>
      <c r="VML1" s="749"/>
      <c r="VMM1" s="749"/>
      <c r="VMN1" s="749"/>
      <c r="VMO1" s="749"/>
      <c r="VMP1" s="749"/>
      <c r="VMQ1" s="749"/>
      <c r="VMR1" s="749"/>
      <c r="VMS1" s="749"/>
      <c r="VMT1" s="749"/>
      <c r="VMU1" s="749"/>
      <c r="VMV1" s="749"/>
      <c r="VMW1" s="749"/>
      <c r="VMX1" s="749"/>
      <c r="VMY1" s="749"/>
      <c r="VMZ1" s="749"/>
      <c r="VNA1" s="749"/>
      <c r="VNB1" s="749"/>
      <c r="VNC1" s="749"/>
      <c r="VND1" s="749"/>
      <c r="VNE1" s="749"/>
      <c r="VNF1" s="749"/>
      <c r="VNG1" s="749"/>
      <c r="VNH1" s="749"/>
      <c r="VNI1" s="749"/>
      <c r="VNJ1" s="749"/>
      <c r="VNK1" s="749"/>
      <c r="VNL1" s="749"/>
      <c r="VNM1" s="749"/>
      <c r="VNN1" s="749"/>
      <c r="VNO1" s="749"/>
      <c r="VNP1" s="749"/>
      <c r="VNQ1" s="749"/>
      <c r="VNR1" s="749"/>
      <c r="VNS1" s="749"/>
      <c r="VNT1" s="749"/>
      <c r="VNU1" s="749"/>
      <c r="VNV1" s="749"/>
      <c r="VNW1" s="749"/>
      <c r="VNX1" s="749"/>
      <c r="VNY1" s="749"/>
      <c r="VNZ1" s="749"/>
      <c r="VOA1" s="749"/>
      <c r="VOB1" s="749"/>
      <c r="VOC1" s="749"/>
      <c r="VOD1" s="749"/>
      <c r="VOE1" s="749"/>
      <c r="VOF1" s="749"/>
      <c r="VOG1" s="749"/>
      <c r="VOH1" s="749"/>
      <c r="VOI1" s="749"/>
      <c r="VOJ1" s="749"/>
      <c r="VOK1" s="749"/>
      <c r="VOL1" s="749"/>
      <c r="VOM1" s="749"/>
      <c r="VON1" s="749"/>
      <c r="VOO1" s="749"/>
      <c r="VOP1" s="749"/>
      <c r="VOQ1" s="749"/>
      <c r="VOR1" s="749"/>
      <c r="VOS1" s="749"/>
      <c r="VOT1" s="749"/>
      <c r="VOU1" s="749"/>
      <c r="VOV1" s="749"/>
      <c r="VOW1" s="749"/>
      <c r="VOX1" s="749"/>
      <c r="VOY1" s="749"/>
      <c r="VOZ1" s="749"/>
      <c r="VPA1" s="749"/>
      <c r="VPB1" s="749"/>
      <c r="VPC1" s="749"/>
      <c r="VPD1" s="749"/>
      <c r="VPE1" s="749"/>
      <c r="VPF1" s="749"/>
      <c r="VPG1" s="749"/>
      <c r="VPH1" s="749"/>
      <c r="VPI1" s="749"/>
      <c r="VPJ1" s="749"/>
      <c r="VPK1" s="749"/>
      <c r="VPL1" s="749"/>
      <c r="VPM1" s="749"/>
      <c r="VPN1" s="749"/>
      <c r="VPO1" s="749"/>
      <c r="VPP1" s="749"/>
      <c r="VPQ1" s="749"/>
      <c r="VPR1" s="749"/>
      <c r="VPS1" s="749"/>
      <c r="VPT1" s="749"/>
      <c r="VPU1" s="749"/>
      <c r="VPV1" s="749"/>
      <c r="VPW1" s="749"/>
      <c r="VPX1" s="749"/>
      <c r="VPY1" s="749"/>
      <c r="VPZ1" s="749"/>
      <c r="VQA1" s="749"/>
      <c r="VQB1" s="749"/>
      <c r="VQC1" s="749"/>
      <c r="VQD1" s="749"/>
      <c r="VQE1" s="749"/>
      <c r="VQF1" s="749"/>
      <c r="VQG1" s="749"/>
      <c r="VQH1" s="749"/>
      <c r="VQI1" s="749"/>
      <c r="VQJ1" s="749"/>
      <c r="VQK1" s="749"/>
      <c r="VQL1" s="749"/>
      <c r="VQM1" s="749"/>
      <c r="VQN1" s="749"/>
      <c r="VQO1" s="749"/>
      <c r="VQP1" s="749"/>
      <c r="VQQ1" s="749"/>
      <c r="VQR1" s="749"/>
      <c r="VQS1" s="749"/>
      <c r="VQT1" s="749"/>
      <c r="VQU1" s="749"/>
      <c r="VQV1" s="749"/>
      <c r="VQW1" s="749"/>
      <c r="VQX1" s="749"/>
      <c r="VQY1" s="749"/>
      <c r="VQZ1" s="749"/>
      <c r="VRA1" s="749"/>
      <c r="VRB1" s="749"/>
      <c r="VRC1" s="749"/>
      <c r="VRD1" s="749"/>
      <c r="VRE1" s="749"/>
      <c r="VRF1" s="749"/>
      <c r="VRG1" s="749"/>
      <c r="VRH1" s="749"/>
      <c r="VRI1" s="749"/>
      <c r="VRJ1" s="749"/>
      <c r="VRK1" s="749"/>
      <c r="VRL1" s="749"/>
      <c r="VRM1" s="749"/>
      <c r="VRN1" s="749"/>
      <c r="VRO1" s="749"/>
      <c r="VRP1" s="749"/>
      <c r="VRQ1" s="749"/>
      <c r="VRR1" s="749"/>
      <c r="VRS1" s="749"/>
      <c r="VRT1" s="749"/>
      <c r="VRU1" s="749"/>
      <c r="VRV1" s="749"/>
      <c r="VRW1" s="749"/>
      <c r="VRX1" s="749"/>
      <c r="VRY1" s="749"/>
      <c r="VRZ1" s="749"/>
      <c r="VSA1" s="749"/>
      <c r="VSB1" s="749"/>
      <c r="VSC1" s="749"/>
      <c r="VSD1" s="749"/>
      <c r="VSE1" s="749"/>
      <c r="VSF1" s="749"/>
      <c r="VSG1" s="749"/>
      <c r="VSH1" s="749"/>
      <c r="VSI1" s="749"/>
      <c r="VSJ1" s="749"/>
      <c r="VSK1" s="749"/>
      <c r="VSL1" s="749"/>
      <c r="VSM1" s="749"/>
      <c r="VSN1" s="749"/>
      <c r="VSO1" s="749"/>
      <c r="VSP1" s="749"/>
      <c r="VSQ1" s="749"/>
      <c r="VSR1" s="749"/>
      <c r="VSS1" s="749"/>
      <c r="VST1" s="749"/>
      <c r="VSU1" s="749"/>
      <c r="VSV1" s="749"/>
      <c r="VSW1" s="749"/>
      <c r="VSX1" s="749"/>
      <c r="VSY1" s="749"/>
      <c r="VSZ1" s="749"/>
      <c r="VTA1" s="749"/>
      <c r="VTB1" s="749"/>
      <c r="VTC1" s="749"/>
      <c r="VTD1" s="749"/>
      <c r="VTE1" s="749"/>
      <c r="VTF1" s="749"/>
      <c r="VTG1" s="749"/>
      <c r="VTH1" s="749"/>
      <c r="VTI1" s="749"/>
      <c r="VTJ1" s="749"/>
      <c r="VTK1" s="749"/>
      <c r="VTL1" s="749"/>
      <c r="VTM1" s="749"/>
      <c r="VTN1" s="749"/>
      <c r="VTO1" s="749"/>
      <c r="VTP1" s="749"/>
      <c r="VTQ1" s="749"/>
      <c r="VTR1" s="749"/>
      <c r="VTS1" s="749"/>
      <c r="VTT1" s="749"/>
      <c r="VTU1" s="749"/>
      <c r="VTV1" s="749"/>
      <c r="VTW1" s="749"/>
      <c r="VTX1" s="749"/>
      <c r="VTY1" s="749"/>
      <c r="VTZ1" s="749"/>
      <c r="VUA1" s="749"/>
      <c r="VUB1" s="749"/>
      <c r="VUC1" s="749"/>
      <c r="VUD1" s="749"/>
      <c r="VUE1" s="749"/>
      <c r="VUF1" s="749"/>
      <c r="VUG1" s="749"/>
      <c r="VUH1" s="749"/>
      <c r="VUI1" s="749"/>
      <c r="VUJ1" s="749"/>
      <c r="VUK1" s="749"/>
      <c r="VUL1" s="749"/>
      <c r="VUM1" s="749"/>
      <c r="VUN1" s="749"/>
      <c r="VUO1" s="749"/>
      <c r="VUP1" s="749"/>
      <c r="VUQ1" s="749"/>
      <c r="VUR1" s="749"/>
      <c r="VUS1" s="749"/>
      <c r="VUT1" s="749"/>
      <c r="VUU1" s="749"/>
      <c r="VUV1" s="749"/>
      <c r="VUW1" s="749"/>
      <c r="VUX1" s="749"/>
      <c r="VUY1" s="749"/>
      <c r="VUZ1" s="749"/>
      <c r="VVA1" s="749"/>
      <c r="VVB1" s="749"/>
      <c r="VVC1" s="749"/>
      <c r="VVD1" s="749"/>
      <c r="VVE1" s="749"/>
      <c r="VVF1" s="749"/>
      <c r="VVG1" s="749"/>
      <c r="VVH1" s="749"/>
      <c r="VVI1" s="749"/>
      <c r="VVJ1" s="749"/>
      <c r="VVK1" s="749"/>
      <c r="VVL1" s="749"/>
      <c r="VVM1" s="749"/>
      <c r="VVN1" s="749"/>
      <c r="VVO1" s="749"/>
      <c r="VVP1" s="749"/>
      <c r="VVQ1" s="749"/>
      <c r="VVR1" s="749"/>
      <c r="VVS1" s="749"/>
      <c r="VVT1" s="749"/>
      <c r="VVU1" s="749"/>
      <c r="VVV1" s="749"/>
      <c r="VVW1" s="749"/>
      <c r="VVX1" s="749"/>
      <c r="VVY1" s="749"/>
      <c r="VVZ1" s="749"/>
      <c r="VWA1" s="749"/>
      <c r="VWB1" s="749"/>
      <c r="VWC1" s="749"/>
      <c r="VWD1" s="749"/>
      <c r="VWE1" s="749"/>
      <c r="VWF1" s="749"/>
      <c r="VWG1" s="749"/>
      <c r="VWH1" s="749"/>
      <c r="VWI1" s="749"/>
      <c r="VWJ1" s="749"/>
      <c r="VWK1" s="749"/>
      <c r="VWL1" s="749"/>
      <c r="VWM1" s="749"/>
      <c r="VWN1" s="749"/>
      <c r="VWO1" s="749"/>
      <c r="VWP1" s="749"/>
      <c r="VWQ1" s="749"/>
      <c r="VWR1" s="749"/>
      <c r="VWS1" s="749"/>
      <c r="VWT1" s="749"/>
      <c r="VWU1" s="749"/>
      <c r="VWV1" s="749"/>
      <c r="VWW1" s="749"/>
      <c r="VWX1" s="749"/>
      <c r="VWY1" s="749"/>
      <c r="VWZ1" s="749"/>
      <c r="VXA1" s="749"/>
      <c r="VXB1" s="749"/>
      <c r="VXC1" s="749"/>
      <c r="VXD1" s="749"/>
      <c r="VXE1" s="749"/>
      <c r="VXF1" s="749"/>
      <c r="VXG1" s="749"/>
      <c r="VXH1" s="749"/>
      <c r="VXI1" s="749"/>
      <c r="VXJ1" s="749"/>
      <c r="VXK1" s="749"/>
      <c r="VXL1" s="749"/>
      <c r="VXM1" s="749"/>
      <c r="VXN1" s="749"/>
      <c r="VXO1" s="749"/>
      <c r="VXP1" s="749"/>
      <c r="VXQ1" s="749"/>
      <c r="VXR1" s="749"/>
      <c r="VXS1" s="749"/>
      <c r="VXT1" s="749"/>
      <c r="VXU1" s="749"/>
      <c r="VXV1" s="749"/>
      <c r="VXW1" s="749"/>
      <c r="VXX1" s="749"/>
      <c r="VXY1" s="749"/>
      <c r="VXZ1" s="749"/>
      <c r="VYA1" s="749"/>
      <c r="VYB1" s="749"/>
      <c r="VYC1" s="749"/>
      <c r="VYD1" s="749"/>
      <c r="VYE1" s="749"/>
      <c r="VYF1" s="749"/>
      <c r="VYG1" s="749"/>
      <c r="VYH1" s="749"/>
      <c r="VYI1" s="749"/>
      <c r="VYJ1" s="749"/>
      <c r="VYK1" s="749"/>
      <c r="VYL1" s="749"/>
      <c r="VYM1" s="749"/>
      <c r="VYN1" s="749"/>
      <c r="VYO1" s="749"/>
      <c r="VYP1" s="749"/>
      <c r="VYQ1" s="749"/>
      <c r="VYR1" s="749"/>
      <c r="VYS1" s="749"/>
      <c r="VYT1" s="749"/>
      <c r="VYU1" s="749"/>
      <c r="VYV1" s="749"/>
      <c r="VYW1" s="749"/>
      <c r="VYX1" s="749"/>
      <c r="VYY1" s="749"/>
      <c r="VYZ1" s="749"/>
      <c r="VZA1" s="749"/>
      <c r="VZB1" s="749"/>
      <c r="VZC1" s="749"/>
      <c r="VZD1" s="749"/>
      <c r="VZE1" s="749"/>
      <c r="VZF1" s="749"/>
      <c r="VZG1" s="749"/>
      <c r="VZH1" s="749"/>
      <c r="VZI1" s="749"/>
      <c r="VZJ1" s="749"/>
      <c r="VZK1" s="749"/>
      <c r="VZL1" s="749"/>
      <c r="VZM1" s="749"/>
      <c r="VZN1" s="749"/>
      <c r="VZO1" s="749"/>
      <c r="VZP1" s="749"/>
      <c r="VZQ1" s="749"/>
      <c r="VZR1" s="749"/>
      <c r="VZS1" s="749"/>
      <c r="VZT1" s="749"/>
      <c r="VZU1" s="749"/>
      <c r="VZV1" s="749"/>
      <c r="VZW1" s="749"/>
      <c r="VZX1" s="749"/>
      <c r="VZY1" s="749"/>
      <c r="VZZ1" s="749"/>
      <c r="WAA1" s="749"/>
      <c r="WAB1" s="749"/>
      <c r="WAC1" s="749"/>
      <c r="WAD1" s="749"/>
      <c r="WAE1" s="749"/>
      <c r="WAF1" s="749"/>
      <c r="WAG1" s="749"/>
      <c r="WAH1" s="749"/>
      <c r="WAI1" s="749"/>
      <c r="WAJ1" s="749"/>
      <c r="WAK1" s="749"/>
      <c r="WAL1" s="749"/>
      <c r="WAM1" s="749"/>
      <c r="WAN1" s="749"/>
      <c r="WAO1" s="749"/>
      <c r="WAP1" s="749"/>
      <c r="WAQ1" s="749"/>
      <c r="WAR1" s="749"/>
      <c r="WAS1" s="749"/>
      <c r="WAT1" s="749"/>
      <c r="WAU1" s="749"/>
      <c r="WAV1" s="749"/>
      <c r="WAW1" s="749"/>
      <c r="WAX1" s="749"/>
      <c r="WAY1" s="749"/>
      <c r="WAZ1" s="749"/>
      <c r="WBA1" s="749"/>
      <c r="WBB1" s="749"/>
      <c r="WBC1" s="749"/>
      <c r="WBD1" s="749"/>
      <c r="WBE1" s="749"/>
      <c r="WBF1" s="749"/>
      <c r="WBG1" s="749"/>
      <c r="WBH1" s="749"/>
      <c r="WBI1" s="749"/>
      <c r="WBJ1" s="749"/>
      <c r="WBK1" s="749"/>
      <c r="WBL1" s="749"/>
      <c r="WBM1" s="749"/>
      <c r="WBN1" s="749"/>
      <c r="WBO1" s="749"/>
      <c r="WBP1" s="749"/>
      <c r="WBQ1" s="749"/>
      <c r="WBR1" s="749"/>
      <c r="WBS1" s="749"/>
      <c r="WBT1" s="749"/>
      <c r="WBU1" s="749"/>
      <c r="WBV1" s="749"/>
      <c r="WBW1" s="749"/>
      <c r="WBX1" s="749"/>
      <c r="WBY1" s="749"/>
      <c r="WBZ1" s="749"/>
      <c r="WCA1" s="749"/>
      <c r="WCB1" s="749"/>
      <c r="WCC1" s="749"/>
      <c r="WCD1" s="749"/>
      <c r="WCE1" s="749"/>
      <c r="WCF1" s="749"/>
      <c r="WCG1" s="749"/>
      <c r="WCH1" s="749"/>
      <c r="WCI1" s="749"/>
      <c r="WCJ1" s="749"/>
      <c r="WCK1" s="749"/>
      <c r="WCL1" s="749"/>
      <c r="WCM1" s="749"/>
      <c r="WCN1" s="749"/>
      <c r="WCO1" s="749"/>
      <c r="WCP1" s="749"/>
      <c r="WCQ1" s="749"/>
      <c r="WCR1" s="749"/>
      <c r="WCS1" s="749"/>
      <c r="WCT1" s="749"/>
      <c r="WCU1" s="749"/>
      <c r="WCV1" s="749"/>
      <c r="WCW1" s="749"/>
      <c r="WCX1" s="749"/>
      <c r="WCY1" s="749"/>
      <c r="WCZ1" s="749"/>
      <c r="WDA1" s="749"/>
      <c r="WDB1" s="749"/>
      <c r="WDC1" s="749"/>
      <c r="WDD1" s="749"/>
      <c r="WDE1" s="749"/>
      <c r="WDF1" s="749"/>
      <c r="WDG1" s="749"/>
      <c r="WDH1" s="749"/>
      <c r="WDI1" s="749"/>
      <c r="WDJ1" s="749"/>
      <c r="WDK1" s="749"/>
      <c r="WDL1" s="749"/>
      <c r="WDM1" s="749"/>
      <c r="WDN1" s="749"/>
      <c r="WDO1" s="749"/>
      <c r="WDP1" s="749"/>
      <c r="WDQ1" s="749"/>
      <c r="WDR1" s="749"/>
      <c r="WDS1" s="749"/>
      <c r="WDT1" s="749"/>
      <c r="WDU1" s="749"/>
      <c r="WDV1" s="749"/>
      <c r="WDW1" s="749"/>
      <c r="WDX1" s="749"/>
      <c r="WDY1" s="749"/>
      <c r="WDZ1" s="749"/>
      <c r="WEA1" s="749"/>
      <c r="WEB1" s="749"/>
      <c r="WEC1" s="749"/>
      <c r="WED1" s="749"/>
      <c r="WEE1" s="749"/>
      <c r="WEF1" s="749"/>
      <c r="WEG1" s="749"/>
      <c r="WEH1" s="749"/>
      <c r="WEI1" s="749"/>
      <c r="WEJ1" s="749"/>
      <c r="WEK1" s="749"/>
      <c r="WEL1" s="749"/>
      <c r="WEM1" s="749"/>
      <c r="WEN1" s="749"/>
      <c r="WEO1" s="749"/>
      <c r="WEP1" s="749"/>
      <c r="WEQ1" s="749"/>
      <c r="WER1" s="749"/>
      <c r="WES1" s="749"/>
      <c r="WET1" s="749"/>
      <c r="WEU1" s="749"/>
      <c r="WEV1" s="749"/>
      <c r="WEW1" s="749"/>
      <c r="WEX1" s="749"/>
      <c r="WEY1" s="749"/>
      <c r="WEZ1" s="749"/>
      <c r="WFA1" s="749"/>
      <c r="WFB1" s="749"/>
      <c r="WFC1" s="749"/>
      <c r="WFD1" s="749"/>
      <c r="WFE1" s="749"/>
      <c r="WFF1" s="749"/>
      <c r="WFG1" s="749"/>
      <c r="WFH1" s="749"/>
      <c r="WFI1" s="749"/>
      <c r="WFJ1" s="749"/>
      <c r="WFK1" s="749"/>
      <c r="WFL1" s="749"/>
      <c r="WFM1" s="749"/>
      <c r="WFN1" s="749"/>
      <c r="WFO1" s="749"/>
      <c r="WFP1" s="749"/>
      <c r="WFQ1" s="749"/>
      <c r="WFR1" s="749"/>
      <c r="WFS1" s="749"/>
      <c r="WFT1" s="749"/>
      <c r="WFU1" s="749"/>
      <c r="WFV1" s="749"/>
      <c r="WFW1" s="749"/>
      <c r="WFX1" s="749"/>
      <c r="WFY1" s="749"/>
      <c r="WFZ1" s="749"/>
      <c r="WGA1" s="749"/>
      <c r="WGB1" s="749"/>
      <c r="WGC1" s="749"/>
      <c r="WGD1" s="749"/>
      <c r="WGE1" s="749"/>
      <c r="WGF1" s="749"/>
      <c r="WGG1" s="749"/>
      <c r="WGH1" s="749"/>
      <c r="WGI1" s="749"/>
      <c r="WGJ1" s="749"/>
      <c r="WGK1" s="749"/>
      <c r="WGL1" s="749"/>
      <c r="WGM1" s="749"/>
      <c r="WGN1" s="749"/>
      <c r="WGO1" s="749"/>
      <c r="WGP1" s="749"/>
      <c r="WGQ1" s="749"/>
      <c r="WGR1" s="749"/>
      <c r="WGS1" s="749"/>
      <c r="WGT1" s="749"/>
      <c r="WGU1" s="749"/>
      <c r="WGV1" s="749"/>
      <c r="WGW1" s="749"/>
      <c r="WGX1" s="749"/>
      <c r="WGY1" s="749"/>
      <c r="WGZ1" s="749"/>
      <c r="WHA1" s="749"/>
      <c r="WHB1" s="749"/>
      <c r="WHC1" s="749"/>
      <c r="WHD1" s="749"/>
      <c r="WHE1" s="749"/>
      <c r="WHF1" s="749"/>
      <c r="WHG1" s="749"/>
      <c r="WHH1" s="749"/>
      <c r="WHI1" s="749"/>
      <c r="WHJ1" s="749"/>
      <c r="WHK1" s="749"/>
      <c r="WHL1" s="749"/>
      <c r="WHM1" s="749"/>
      <c r="WHN1" s="749"/>
      <c r="WHO1" s="749"/>
      <c r="WHP1" s="749"/>
      <c r="WHQ1" s="749"/>
      <c r="WHR1" s="749"/>
      <c r="WHS1" s="749"/>
      <c r="WHT1" s="749"/>
      <c r="WHU1" s="749"/>
      <c r="WHV1" s="749"/>
      <c r="WHW1" s="749"/>
      <c r="WHX1" s="749"/>
      <c r="WHY1" s="749"/>
      <c r="WHZ1" s="749"/>
      <c r="WIA1" s="749"/>
      <c r="WIB1" s="749"/>
      <c r="WIC1" s="749"/>
      <c r="WID1" s="749"/>
      <c r="WIE1" s="749"/>
      <c r="WIF1" s="749"/>
      <c r="WIG1" s="749"/>
      <c r="WIH1" s="749"/>
      <c r="WII1" s="749"/>
      <c r="WIJ1" s="749"/>
      <c r="WIK1" s="749"/>
      <c r="WIL1" s="749"/>
      <c r="WIM1" s="749"/>
      <c r="WIN1" s="749"/>
      <c r="WIO1" s="749"/>
      <c r="WIP1" s="749"/>
      <c r="WIQ1" s="749"/>
      <c r="WIR1" s="749"/>
      <c r="WIS1" s="749"/>
      <c r="WIT1" s="749"/>
      <c r="WIU1" s="749"/>
      <c r="WIV1" s="749"/>
      <c r="WIW1" s="749"/>
      <c r="WIX1" s="749"/>
      <c r="WIY1" s="749"/>
      <c r="WIZ1" s="749"/>
      <c r="WJA1" s="749"/>
      <c r="WJB1" s="749"/>
      <c r="WJC1" s="749"/>
      <c r="WJD1" s="749"/>
      <c r="WJE1" s="749"/>
      <c r="WJF1" s="749"/>
      <c r="WJG1" s="749"/>
      <c r="WJH1" s="749"/>
      <c r="WJI1" s="749"/>
      <c r="WJJ1" s="749"/>
      <c r="WJK1" s="749"/>
      <c r="WJL1" s="749"/>
      <c r="WJM1" s="749"/>
      <c r="WJN1" s="749"/>
      <c r="WJO1" s="749"/>
      <c r="WJP1" s="749"/>
      <c r="WJQ1" s="749"/>
      <c r="WJR1" s="749"/>
      <c r="WJS1" s="749"/>
      <c r="WJT1" s="749"/>
      <c r="WJU1" s="749"/>
      <c r="WJV1" s="749"/>
      <c r="WJW1" s="749"/>
      <c r="WJX1" s="749"/>
      <c r="WJY1" s="749"/>
      <c r="WJZ1" s="749"/>
      <c r="WKA1" s="749"/>
      <c r="WKB1" s="749"/>
      <c r="WKC1" s="749"/>
      <c r="WKD1" s="749"/>
      <c r="WKE1" s="749"/>
      <c r="WKF1" s="749"/>
      <c r="WKG1" s="749"/>
      <c r="WKH1" s="749"/>
      <c r="WKI1" s="749"/>
      <c r="WKJ1" s="749"/>
      <c r="WKK1" s="749"/>
      <c r="WKL1" s="749"/>
      <c r="WKM1" s="749"/>
      <c r="WKN1" s="749"/>
      <c r="WKO1" s="749"/>
      <c r="WKP1" s="749"/>
      <c r="WKQ1" s="749"/>
      <c r="WKR1" s="749"/>
      <c r="WKS1" s="749"/>
      <c r="WKT1" s="749"/>
      <c r="WKU1" s="749"/>
      <c r="WKV1" s="749"/>
      <c r="WKW1" s="749"/>
      <c r="WKX1" s="749"/>
      <c r="WKY1" s="749"/>
      <c r="WKZ1" s="749"/>
      <c r="WLA1" s="749"/>
      <c r="WLB1" s="749"/>
      <c r="WLC1" s="749"/>
      <c r="WLD1" s="749"/>
      <c r="WLE1" s="749"/>
      <c r="WLF1" s="749"/>
      <c r="WLG1" s="749"/>
      <c r="WLH1" s="749"/>
      <c r="WLI1" s="749"/>
      <c r="WLJ1" s="749"/>
      <c r="WLK1" s="749"/>
      <c r="WLL1" s="749"/>
      <c r="WLM1" s="749"/>
      <c r="WLN1" s="749"/>
      <c r="WLO1" s="749"/>
      <c r="WLP1" s="749"/>
      <c r="WLQ1" s="749"/>
      <c r="WLR1" s="749"/>
      <c r="WLS1" s="749"/>
      <c r="WLT1" s="749"/>
      <c r="WLU1" s="749"/>
      <c r="WLV1" s="749"/>
      <c r="WLW1" s="749"/>
      <c r="WLX1" s="749"/>
      <c r="WLY1" s="749"/>
      <c r="WLZ1" s="749"/>
      <c r="WMA1" s="749"/>
      <c r="WMB1" s="749"/>
      <c r="WMC1" s="749"/>
      <c r="WMD1" s="749"/>
      <c r="WME1" s="749"/>
      <c r="WMF1" s="749"/>
      <c r="WMG1" s="749"/>
      <c r="WMH1" s="749"/>
      <c r="WMI1" s="749"/>
      <c r="WMJ1" s="749"/>
      <c r="WMK1" s="749"/>
      <c r="WML1" s="749"/>
      <c r="WMM1" s="749"/>
      <c r="WMN1" s="749"/>
      <c r="WMO1" s="749"/>
      <c r="WMP1" s="749"/>
      <c r="WMQ1" s="749"/>
      <c r="WMR1" s="749"/>
      <c r="WMS1" s="749"/>
      <c r="WMT1" s="749"/>
      <c r="WMU1" s="749"/>
      <c r="WMV1" s="749"/>
      <c r="WMW1" s="749"/>
      <c r="WMX1" s="749"/>
      <c r="WMY1" s="749"/>
      <c r="WMZ1" s="749"/>
      <c r="WNA1" s="749"/>
      <c r="WNB1" s="749"/>
      <c r="WNC1" s="749"/>
      <c r="WND1" s="749"/>
      <c r="WNE1" s="749"/>
      <c r="WNF1" s="749"/>
      <c r="WNG1" s="749"/>
      <c r="WNH1" s="749"/>
      <c r="WNI1" s="749"/>
      <c r="WNJ1" s="749"/>
      <c r="WNK1" s="749"/>
      <c r="WNL1" s="749"/>
      <c r="WNM1" s="749"/>
      <c r="WNN1" s="749"/>
      <c r="WNO1" s="749"/>
      <c r="WNP1" s="749"/>
      <c r="WNQ1" s="749"/>
      <c r="WNR1" s="749"/>
      <c r="WNS1" s="749"/>
      <c r="WNT1" s="749"/>
      <c r="WNU1" s="749"/>
      <c r="WNV1" s="749"/>
      <c r="WNW1" s="749"/>
      <c r="WNX1" s="749"/>
      <c r="WNY1" s="749"/>
      <c r="WNZ1" s="749"/>
      <c r="WOA1" s="749"/>
      <c r="WOB1" s="749"/>
      <c r="WOC1" s="749"/>
      <c r="WOD1" s="749"/>
      <c r="WOE1" s="749"/>
      <c r="WOF1" s="749"/>
      <c r="WOG1" s="749"/>
      <c r="WOH1" s="749"/>
      <c r="WOI1" s="749"/>
      <c r="WOJ1" s="749"/>
      <c r="WOK1" s="749"/>
      <c r="WOL1" s="749"/>
      <c r="WOM1" s="749"/>
      <c r="WON1" s="749"/>
      <c r="WOO1" s="749"/>
      <c r="WOP1" s="749"/>
      <c r="WOQ1" s="749"/>
      <c r="WOR1" s="749"/>
      <c r="WOS1" s="749"/>
      <c r="WOT1" s="749"/>
      <c r="WOU1" s="749"/>
      <c r="WOV1" s="749"/>
      <c r="WOW1" s="749"/>
      <c r="WOX1" s="749"/>
      <c r="WOY1" s="749"/>
      <c r="WOZ1" s="749"/>
      <c r="WPA1" s="749"/>
      <c r="WPB1" s="749"/>
      <c r="WPC1" s="749"/>
      <c r="WPD1" s="749"/>
      <c r="WPE1" s="749"/>
      <c r="WPF1" s="749"/>
      <c r="WPG1" s="749"/>
      <c r="WPH1" s="749"/>
      <c r="WPI1" s="749"/>
      <c r="WPJ1" s="749"/>
      <c r="WPK1" s="749"/>
      <c r="WPL1" s="749"/>
      <c r="WPM1" s="749"/>
      <c r="WPN1" s="749"/>
      <c r="WPO1" s="749"/>
      <c r="WPP1" s="749"/>
      <c r="WPQ1" s="749"/>
      <c r="WPR1" s="749"/>
      <c r="WPS1" s="749"/>
      <c r="WPT1" s="749"/>
      <c r="WPU1" s="749"/>
      <c r="WPV1" s="749"/>
      <c r="WPW1" s="749"/>
      <c r="WPX1" s="749"/>
      <c r="WPY1" s="749"/>
      <c r="WPZ1" s="749"/>
      <c r="WQA1" s="749"/>
      <c r="WQB1" s="749"/>
      <c r="WQC1" s="749"/>
      <c r="WQD1" s="749"/>
      <c r="WQE1" s="749"/>
      <c r="WQF1" s="749"/>
      <c r="WQG1" s="749"/>
      <c r="WQH1" s="749"/>
      <c r="WQI1" s="749"/>
      <c r="WQJ1" s="749"/>
      <c r="WQK1" s="749"/>
      <c r="WQL1" s="749"/>
      <c r="WQM1" s="749"/>
      <c r="WQN1" s="749"/>
      <c r="WQO1" s="749"/>
      <c r="WQP1" s="749"/>
      <c r="WQQ1" s="749"/>
      <c r="WQR1" s="749"/>
      <c r="WQS1" s="749"/>
      <c r="WQT1" s="749"/>
      <c r="WQU1" s="749"/>
      <c r="WQV1" s="749"/>
      <c r="WQW1" s="749"/>
      <c r="WQX1" s="749"/>
      <c r="WQY1" s="749"/>
      <c r="WQZ1" s="749"/>
      <c r="WRA1" s="749"/>
      <c r="WRB1" s="749"/>
      <c r="WRC1" s="749"/>
      <c r="WRD1" s="749"/>
      <c r="WRE1" s="749"/>
      <c r="WRF1" s="749"/>
      <c r="WRG1" s="749"/>
      <c r="WRH1" s="749"/>
      <c r="WRI1" s="749"/>
      <c r="WRJ1" s="749"/>
      <c r="WRK1" s="749"/>
      <c r="WRL1" s="749"/>
      <c r="WRM1" s="749"/>
      <c r="WRN1" s="749"/>
      <c r="WRO1" s="749"/>
      <c r="WRP1" s="749"/>
      <c r="WRQ1" s="749"/>
      <c r="WRR1" s="749"/>
      <c r="WRS1" s="749"/>
      <c r="WRT1" s="749"/>
      <c r="WRU1" s="749"/>
      <c r="WRV1" s="749"/>
      <c r="WRW1" s="749"/>
      <c r="WRX1" s="749"/>
      <c r="WRY1" s="749"/>
      <c r="WRZ1" s="749"/>
      <c r="WSA1" s="749"/>
      <c r="WSB1" s="749"/>
      <c r="WSC1" s="749"/>
      <c r="WSD1" s="749"/>
      <c r="WSE1" s="749"/>
      <c r="WSF1" s="749"/>
      <c r="WSG1" s="749"/>
      <c r="WSH1" s="749"/>
      <c r="WSI1" s="749"/>
      <c r="WSJ1" s="749"/>
      <c r="WSK1" s="749"/>
      <c r="WSL1" s="749"/>
      <c r="WSM1" s="749"/>
      <c r="WSN1" s="749"/>
      <c r="WSO1" s="749"/>
      <c r="WSP1" s="749"/>
      <c r="WSQ1" s="749"/>
      <c r="WSR1" s="749"/>
      <c r="WSS1" s="749"/>
      <c r="WST1" s="749"/>
      <c r="WSU1" s="749"/>
      <c r="WSV1" s="749"/>
      <c r="WSW1" s="749"/>
      <c r="WSX1" s="749"/>
      <c r="WSY1" s="749"/>
      <c r="WSZ1" s="749"/>
      <c r="WTA1" s="749"/>
      <c r="WTB1" s="749"/>
      <c r="WTC1" s="749"/>
      <c r="WTD1" s="749"/>
      <c r="WTE1" s="749"/>
      <c r="WTF1" s="749"/>
      <c r="WTG1" s="749"/>
      <c r="WTH1" s="749"/>
      <c r="WTI1" s="749"/>
      <c r="WTJ1" s="749"/>
      <c r="WTK1" s="749"/>
      <c r="WTL1" s="749"/>
      <c r="WTM1" s="749"/>
      <c r="WTN1" s="749"/>
      <c r="WTO1" s="749"/>
      <c r="WTP1" s="749"/>
      <c r="WTQ1" s="749"/>
      <c r="WTR1" s="749"/>
      <c r="WTS1" s="749"/>
      <c r="WTT1" s="749"/>
      <c r="WTU1" s="749"/>
      <c r="WTV1" s="749"/>
      <c r="WTW1" s="749"/>
      <c r="WTX1" s="749"/>
      <c r="WTY1" s="749"/>
      <c r="WTZ1" s="749"/>
      <c r="WUA1" s="749"/>
      <c r="WUB1" s="749"/>
      <c r="WUC1" s="749"/>
      <c r="WUD1" s="749"/>
      <c r="WUE1" s="749"/>
      <c r="WUF1" s="749"/>
      <c r="WUG1" s="749"/>
      <c r="WUH1" s="749"/>
      <c r="WUI1" s="749"/>
      <c r="WUJ1" s="749"/>
      <c r="WUK1" s="749"/>
      <c r="WUL1" s="749"/>
      <c r="WUM1" s="749"/>
      <c r="WUN1" s="749"/>
      <c r="WUO1" s="749"/>
      <c r="WUP1" s="749"/>
      <c r="WUQ1" s="749"/>
      <c r="WUR1" s="749"/>
      <c r="WUS1" s="749"/>
      <c r="WUT1" s="749"/>
      <c r="WUU1" s="749"/>
      <c r="WUV1" s="749"/>
      <c r="WUW1" s="749"/>
      <c r="WUX1" s="749"/>
      <c r="WUY1" s="749"/>
      <c r="WUZ1" s="749"/>
      <c r="WVA1" s="749"/>
      <c r="WVB1" s="749"/>
      <c r="WVC1" s="749"/>
      <c r="WVD1" s="749"/>
      <c r="WVE1" s="749"/>
      <c r="WVF1" s="749"/>
      <c r="WVG1" s="749"/>
      <c r="WVH1" s="749"/>
      <c r="WVI1" s="749"/>
      <c r="WVJ1" s="749"/>
      <c r="WVK1" s="749"/>
      <c r="WVL1" s="749"/>
      <c r="WVM1" s="749"/>
      <c r="WVN1" s="749"/>
      <c r="WVO1" s="749"/>
      <c r="WVP1" s="749"/>
      <c r="WVQ1" s="749"/>
      <c r="WVR1" s="749"/>
      <c r="WVS1" s="749"/>
      <c r="WVT1" s="749"/>
      <c r="WVU1" s="749"/>
      <c r="WVV1" s="749"/>
      <c r="WVW1" s="749"/>
      <c r="WVX1" s="749"/>
      <c r="WVY1" s="749"/>
      <c r="WVZ1" s="749"/>
      <c r="WWA1" s="749"/>
      <c r="WWB1" s="749"/>
      <c r="WWC1" s="749"/>
      <c r="WWD1" s="749"/>
      <c r="WWE1" s="749"/>
      <c r="WWF1" s="749"/>
      <c r="WWG1" s="749"/>
      <c r="WWH1" s="749"/>
      <c r="WWI1" s="749"/>
      <c r="WWJ1" s="749"/>
      <c r="WWK1" s="749"/>
      <c r="WWL1" s="749"/>
      <c r="WWM1" s="749"/>
      <c r="WWN1" s="749"/>
      <c r="WWO1" s="749"/>
      <c r="WWP1" s="749"/>
      <c r="WWQ1" s="749"/>
      <c r="WWR1" s="749"/>
      <c r="WWS1" s="749"/>
      <c r="WWT1" s="749"/>
      <c r="WWU1" s="749"/>
      <c r="WWV1" s="749"/>
      <c r="WWW1" s="749"/>
      <c r="WWX1" s="749"/>
      <c r="WWY1" s="749"/>
      <c r="WWZ1" s="749"/>
      <c r="WXA1" s="749"/>
      <c r="WXB1" s="749"/>
      <c r="WXC1" s="749"/>
      <c r="WXD1" s="749"/>
      <c r="WXE1" s="749"/>
      <c r="WXF1" s="749"/>
      <c r="WXG1" s="749"/>
      <c r="WXH1" s="749"/>
      <c r="WXI1" s="749"/>
      <c r="WXJ1" s="749"/>
      <c r="WXK1" s="749"/>
      <c r="WXL1" s="749"/>
      <c r="WXM1" s="749"/>
      <c r="WXN1" s="749"/>
      <c r="WXO1" s="749"/>
      <c r="WXP1" s="749"/>
      <c r="WXQ1" s="749"/>
      <c r="WXR1" s="749"/>
      <c r="WXS1" s="749"/>
      <c r="WXT1" s="749"/>
      <c r="WXU1" s="749"/>
      <c r="WXV1" s="749"/>
      <c r="WXW1" s="749"/>
      <c r="WXX1" s="749"/>
      <c r="WXY1" s="749"/>
      <c r="WXZ1" s="749"/>
      <c r="WYA1" s="749"/>
      <c r="WYB1" s="749"/>
      <c r="WYC1" s="749"/>
      <c r="WYD1" s="749"/>
      <c r="WYE1" s="749"/>
      <c r="WYF1" s="749"/>
      <c r="WYG1" s="749"/>
      <c r="WYH1" s="749"/>
      <c r="WYI1" s="749"/>
      <c r="WYJ1" s="749"/>
      <c r="WYK1" s="749"/>
      <c r="WYL1" s="749"/>
      <c r="WYM1" s="749"/>
      <c r="WYN1" s="749"/>
      <c r="WYO1" s="749"/>
      <c r="WYP1" s="749"/>
      <c r="WYQ1" s="749"/>
      <c r="WYR1" s="749"/>
      <c r="WYS1" s="749"/>
      <c r="WYT1" s="749"/>
      <c r="WYU1" s="749"/>
      <c r="WYV1" s="749"/>
      <c r="WYW1" s="749"/>
      <c r="WYX1" s="749"/>
      <c r="WYY1" s="749"/>
      <c r="WYZ1" s="749"/>
      <c r="WZA1" s="749"/>
      <c r="WZB1" s="749"/>
      <c r="WZC1" s="749"/>
      <c r="WZD1" s="749"/>
      <c r="WZE1" s="749"/>
      <c r="WZF1" s="749"/>
      <c r="WZG1" s="749"/>
      <c r="WZH1" s="749"/>
      <c r="WZI1" s="749"/>
      <c r="WZJ1" s="749"/>
      <c r="WZK1" s="749"/>
      <c r="WZL1" s="749"/>
      <c r="WZM1" s="749"/>
      <c r="WZN1" s="749"/>
      <c r="WZO1" s="749"/>
      <c r="WZP1" s="749"/>
      <c r="WZQ1" s="749"/>
      <c r="WZR1" s="749"/>
      <c r="WZS1" s="749"/>
      <c r="WZT1" s="749"/>
      <c r="WZU1" s="749"/>
      <c r="WZV1" s="749"/>
      <c r="WZW1" s="749"/>
      <c r="WZX1" s="749"/>
      <c r="WZY1" s="749"/>
      <c r="WZZ1" s="749"/>
      <c r="XAA1" s="749"/>
      <c r="XAB1" s="749"/>
      <c r="XAC1" s="749"/>
      <c r="XAD1" s="749"/>
      <c r="XAE1" s="749"/>
      <c r="XAF1" s="749"/>
      <c r="XAG1" s="749"/>
      <c r="XAH1" s="749"/>
      <c r="XAI1" s="749"/>
      <c r="XAJ1" s="749"/>
      <c r="XAK1" s="749"/>
      <c r="XAL1" s="749"/>
      <c r="XAM1" s="749"/>
      <c r="XAN1" s="749"/>
      <c r="XAO1" s="749"/>
      <c r="XAP1" s="749"/>
      <c r="XAQ1" s="749"/>
      <c r="XAR1" s="749"/>
      <c r="XAS1" s="749"/>
      <c r="XAT1" s="749"/>
      <c r="XAU1" s="749"/>
      <c r="XAV1" s="749"/>
      <c r="XAW1" s="749"/>
      <c r="XAX1" s="749"/>
      <c r="XAY1" s="749"/>
      <c r="XAZ1" s="749"/>
      <c r="XBA1" s="749"/>
      <c r="XBB1" s="749"/>
      <c r="XBC1" s="749"/>
      <c r="XBD1" s="749"/>
      <c r="XBE1" s="749"/>
      <c r="XBF1" s="749"/>
      <c r="XBG1" s="749"/>
      <c r="XBH1" s="749"/>
      <c r="XBI1" s="749"/>
      <c r="XBJ1" s="749"/>
      <c r="XBK1" s="749"/>
      <c r="XBL1" s="749"/>
      <c r="XBM1" s="749"/>
      <c r="XBN1" s="749"/>
      <c r="XBO1" s="749"/>
      <c r="XBP1" s="749"/>
      <c r="XBQ1" s="749"/>
      <c r="XBR1" s="749"/>
      <c r="XBS1" s="749"/>
      <c r="XBT1" s="749"/>
      <c r="XBU1" s="749"/>
      <c r="XBV1" s="749"/>
      <c r="XBW1" s="749"/>
      <c r="XBX1" s="749"/>
      <c r="XBY1" s="749"/>
      <c r="XBZ1" s="749"/>
      <c r="XCA1" s="749"/>
      <c r="XCB1" s="749"/>
      <c r="XCC1" s="749"/>
      <c r="XCD1" s="749"/>
      <c r="XCE1" s="749"/>
      <c r="XCF1" s="749"/>
      <c r="XCG1" s="749"/>
      <c r="XCH1" s="749"/>
      <c r="XCI1" s="749"/>
      <c r="XCJ1" s="749"/>
      <c r="XCK1" s="749"/>
      <c r="XCL1" s="749"/>
      <c r="XCM1" s="749"/>
      <c r="XCN1" s="749"/>
      <c r="XCO1" s="749"/>
      <c r="XCP1" s="749"/>
      <c r="XCQ1" s="749"/>
      <c r="XCR1" s="749"/>
      <c r="XCS1" s="749"/>
      <c r="XCT1" s="749"/>
      <c r="XCU1" s="749"/>
      <c r="XCV1" s="749"/>
      <c r="XCW1" s="749"/>
      <c r="XCX1" s="749"/>
      <c r="XCY1" s="749"/>
      <c r="XCZ1" s="749"/>
      <c r="XDA1" s="749"/>
      <c r="XDB1" s="749"/>
      <c r="XDC1" s="749"/>
      <c r="XDD1" s="749"/>
      <c r="XDE1" s="749"/>
      <c r="XDF1" s="749"/>
      <c r="XDG1" s="749"/>
      <c r="XDH1" s="749"/>
      <c r="XDI1" s="749"/>
      <c r="XDJ1" s="749"/>
      <c r="XDK1" s="749"/>
      <c r="XDL1" s="749"/>
      <c r="XDM1" s="749"/>
      <c r="XDN1" s="749"/>
      <c r="XDO1" s="749"/>
      <c r="XDP1" s="749"/>
      <c r="XDQ1" s="749"/>
      <c r="XDR1" s="749"/>
      <c r="XDS1" s="749"/>
      <c r="XDT1" s="749"/>
      <c r="XDU1" s="749"/>
      <c r="XDV1" s="749"/>
      <c r="XDW1" s="749"/>
      <c r="XDX1" s="749"/>
      <c r="XDY1" s="749"/>
      <c r="XDZ1" s="749"/>
      <c r="XEA1" s="749"/>
      <c r="XEB1" s="749"/>
      <c r="XEC1" s="749"/>
      <c r="XED1" s="749"/>
      <c r="XEE1" s="749"/>
      <c r="XEF1" s="749"/>
      <c r="XEG1" s="749"/>
      <c r="XEH1" s="749"/>
      <c r="XEI1" s="749"/>
      <c r="XEJ1" s="749"/>
      <c r="XEK1" s="749"/>
      <c r="XEL1" s="749"/>
      <c r="XEM1" s="749"/>
      <c r="XEN1" s="749"/>
      <c r="XEO1" s="749"/>
      <c r="XEP1" s="749"/>
      <c r="XEQ1" s="749"/>
      <c r="XER1" s="749"/>
      <c r="XES1" s="749"/>
      <c r="XET1" s="749"/>
      <c r="XEU1" s="749"/>
      <c r="XEV1" s="749"/>
      <c r="XEW1" s="749"/>
      <c r="XEX1" s="749"/>
      <c r="XEY1" s="749"/>
      <c r="XEZ1" s="749"/>
      <c r="XFA1" s="749"/>
      <c r="XFB1" s="749"/>
      <c r="XFC1" s="749"/>
      <c r="XFD1" s="749"/>
    </row>
    <row r="2" spans="1:16384" s="748" customFormat="1" ht="19.75">
      <c r="A2" s="749"/>
      <c r="B2" s="38"/>
      <c r="C2" s="39"/>
      <c r="D2" s="751"/>
      <c r="E2" s="751"/>
      <c r="F2" s="751"/>
      <c r="G2" s="41"/>
      <c r="H2" s="4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1"/>
      <c r="AN2" s="751"/>
      <c r="AO2" s="751"/>
      <c r="AP2" s="751"/>
      <c r="AQ2" s="751"/>
      <c r="AR2" s="751"/>
      <c r="AS2" s="751"/>
      <c r="AT2" s="751"/>
      <c r="AU2" s="751"/>
      <c r="AV2" s="751"/>
      <c r="AW2" s="751"/>
      <c r="AX2" s="751"/>
      <c r="AY2" s="751"/>
      <c r="AZ2" s="751"/>
      <c r="BA2" s="751"/>
      <c r="BB2" s="751"/>
      <c r="BC2" s="751"/>
      <c r="BD2" s="751"/>
      <c r="BE2" s="751"/>
      <c r="BF2" s="751"/>
      <c r="BG2" s="751"/>
      <c r="BH2" s="751"/>
      <c r="BI2" s="751"/>
      <c r="BJ2" s="751"/>
      <c r="BK2" s="751"/>
      <c r="BL2" s="751"/>
      <c r="BM2" s="751"/>
      <c r="BN2" s="751"/>
      <c r="BO2" s="751"/>
      <c r="BP2" s="751"/>
      <c r="BQ2" s="751"/>
      <c r="BR2" s="751"/>
      <c r="BS2" s="751"/>
      <c r="BT2" s="751"/>
      <c r="BU2" s="751"/>
      <c r="BV2" s="751"/>
      <c r="BW2" s="751"/>
      <c r="BX2" s="751"/>
      <c r="BY2" s="751"/>
      <c r="BZ2" s="751"/>
      <c r="CA2" s="751"/>
      <c r="CB2" s="751"/>
      <c r="CC2" s="751"/>
      <c r="CD2" s="751"/>
      <c r="CE2" s="751"/>
      <c r="CF2" s="751"/>
      <c r="CG2" s="751"/>
      <c r="CH2" s="751"/>
      <c r="CI2" s="751"/>
      <c r="CJ2" s="751"/>
      <c r="CK2" s="751"/>
      <c r="CL2" s="751"/>
      <c r="CM2" s="751"/>
      <c r="CN2" s="751"/>
      <c r="CO2" s="751"/>
      <c r="CP2" s="762"/>
      <c r="CQ2" s="749"/>
      <c r="CR2" s="749"/>
      <c r="CS2" s="749"/>
      <c r="CT2" s="749"/>
      <c r="CU2" s="749"/>
      <c r="CV2" s="749"/>
      <c r="CW2" s="749"/>
      <c r="CX2" s="749"/>
      <c r="CY2" s="749"/>
      <c r="CZ2" s="749"/>
      <c r="DA2" s="749"/>
      <c r="DB2" s="749"/>
      <c r="DC2" s="749"/>
      <c r="DD2" s="749"/>
      <c r="DE2" s="749"/>
      <c r="DF2" s="749"/>
      <c r="DG2" s="749"/>
      <c r="DH2" s="749"/>
      <c r="DI2" s="749"/>
      <c r="DJ2" s="749"/>
      <c r="DK2" s="749"/>
      <c r="DL2" s="749"/>
      <c r="DM2" s="749"/>
      <c r="DN2" s="749"/>
      <c r="DO2" s="749"/>
      <c r="DP2" s="749"/>
      <c r="DQ2" s="749"/>
      <c r="DR2" s="749"/>
      <c r="DS2" s="749"/>
      <c r="DT2" s="749"/>
      <c r="DU2" s="749"/>
      <c r="DV2" s="749"/>
      <c r="DW2" s="749"/>
      <c r="DX2" s="749"/>
      <c r="DY2" s="749"/>
      <c r="DZ2" s="749"/>
      <c r="EA2" s="749"/>
      <c r="EB2" s="749"/>
      <c r="EC2" s="749"/>
      <c r="ED2" s="749"/>
      <c r="EE2" s="749"/>
      <c r="EF2" s="749"/>
      <c r="EG2" s="749"/>
      <c r="EH2" s="749"/>
      <c r="EI2" s="749"/>
      <c r="EJ2" s="749"/>
      <c r="EK2" s="749"/>
      <c r="EL2" s="749"/>
      <c r="EM2" s="749"/>
      <c r="EN2" s="749"/>
      <c r="EO2" s="749"/>
      <c r="EP2" s="749"/>
      <c r="EQ2" s="749"/>
      <c r="ER2" s="749"/>
      <c r="ES2" s="749"/>
      <c r="ET2" s="749"/>
      <c r="EU2" s="749"/>
      <c r="EV2" s="749"/>
      <c r="EW2" s="749"/>
      <c r="EX2" s="749"/>
      <c r="EY2" s="749"/>
      <c r="EZ2" s="749"/>
      <c r="FA2" s="749"/>
      <c r="FB2" s="749"/>
      <c r="FC2" s="749"/>
      <c r="FD2" s="749"/>
      <c r="FE2" s="749"/>
      <c r="FF2" s="749"/>
      <c r="FG2" s="749"/>
      <c r="FH2" s="749"/>
      <c r="FI2" s="749"/>
      <c r="FJ2" s="749"/>
      <c r="FK2" s="749"/>
      <c r="FL2" s="749"/>
      <c r="FM2" s="749"/>
      <c r="FN2" s="749"/>
      <c r="FO2" s="749"/>
      <c r="FP2" s="749"/>
      <c r="FQ2" s="749"/>
      <c r="FR2" s="749"/>
      <c r="FS2" s="749"/>
      <c r="FT2" s="749"/>
      <c r="FU2" s="749"/>
      <c r="FV2" s="749"/>
      <c r="FW2" s="749"/>
      <c r="FX2" s="749"/>
      <c r="FY2" s="749"/>
      <c r="FZ2" s="749"/>
      <c r="GA2" s="749"/>
      <c r="GB2" s="749"/>
      <c r="GC2" s="749"/>
      <c r="GD2" s="749"/>
      <c r="GE2" s="749"/>
      <c r="GF2" s="749"/>
      <c r="GG2" s="749"/>
      <c r="GH2" s="749"/>
      <c r="GI2" s="749"/>
      <c r="GJ2" s="749"/>
      <c r="GK2" s="749"/>
      <c r="GL2" s="749"/>
      <c r="GM2" s="749"/>
      <c r="GN2" s="749"/>
      <c r="GO2" s="749"/>
      <c r="GP2" s="749"/>
      <c r="GQ2" s="749"/>
      <c r="GR2" s="749"/>
      <c r="GS2" s="749"/>
      <c r="GT2" s="749"/>
      <c r="GU2" s="749"/>
      <c r="GV2" s="749"/>
      <c r="GW2" s="749"/>
      <c r="GX2" s="749"/>
      <c r="GY2" s="749"/>
      <c r="GZ2" s="749"/>
      <c r="HA2" s="749"/>
      <c r="HB2" s="749"/>
      <c r="HC2" s="749"/>
      <c r="HD2" s="749"/>
      <c r="HE2" s="749"/>
      <c r="HF2" s="749"/>
      <c r="HG2" s="749"/>
      <c r="HH2" s="749"/>
      <c r="HI2" s="749"/>
      <c r="HJ2" s="749"/>
      <c r="HK2" s="749"/>
      <c r="HL2" s="749"/>
      <c r="HM2" s="749"/>
      <c r="HN2" s="749"/>
      <c r="HO2" s="749"/>
      <c r="HP2" s="749"/>
      <c r="HQ2" s="749"/>
      <c r="HR2" s="749"/>
      <c r="HS2" s="749"/>
      <c r="HT2" s="749"/>
      <c r="HU2" s="749"/>
      <c r="HV2" s="749"/>
      <c r="HW2" s="749"/>
      <c r="HX2" s="749"/>
      <c r="HY2" s="749"/>
      <c r="HZ2" s="749"/>
      <c r="IA2" s="749"/>
      <c r="IB2" s="749"/>
      <c r="IC2" s="749"/>
      <c r="ID2" s="749"/>
      <c r="IE2" s="749"/>
      <c r="IF2" s="749"/>
      <c r="IG2" s="749"/>
      <c r="IH2" s="749"/>
      <c r="II2" s="749"/>
      <c r="IJ2" s="749"/>
      <c r="IK2" s="749"/>
      <c r="IL2" s="749"/>
      <c r="IM2" s="749"/>
      <c r="IN2" s="749"/>
      <c r="IO2" s="749"/>
      <c r="IP2" s="749"/>
      <c r="IQ2" s="749"/>
      <c r="IR2" s="749"/>
      <c r="IS2" s="749"/>
      <c r="IT2" s="749"/>
      <c r="IU2" s="749"/>
      <c r="IV2" s="749"/>
      <c r="IW2" s="749"/>
      <c r="IX2" s="749"/>
      <c r="IY2" s="749"/>
      <c r="IZ2" s="749"/>
      <c r="JA2" s="749"/>
      <c r="JB2" s="749"/>
      <c r="JC2" s="749"/>
      <c r="JD2" s="749"/>
      <c r="JE2" s="749"/>
      <c r="JF2" s="749"/>
      <c r="JG2" s="749"/>
      <c r="JH2" s="749"/>
      <c r="JI2" s="749"/>
      <c r="JJ2" s="749"/>
      <c r="JK2" s="749"/>
      <c r="JL2" s="749"/>
      <c r="JM2" s="749"/>
      <c r="JN2" s="749"/>
      <c r="JO2" s="749"/>
      <c r="JP2" s="749"/>
      <c r="JQ2" s="749"/>
      <c r="JR2" s="749"/>
      <c r="JS2" s="749"/>
      <c r="JT2" s="749"/>
      <c r="JU2" s="749"/>
      <c r="JV2" s="749"/>
      <c r="JW2" s="749"/>
      <c r="JX2" s="749"/>
      <c r="JY2" s="749"/>
      <c r="JZ2" s="749"/>
      <c r="KA2" s="749"/>
      <c r="KB2" s="749"/>
      <c r="KC2" s="749"/>
      <c r="KD2" s="749"/>
      <c r="KE2" s="749"/>
      <c r="KF2" s="749"/>
      <c r="KG2" s="749"/>
      <c r="KH2" s="749"/>
      <c r="KI2" s="749"/>
      <c r="KJ2" s="749"/>
      <c r="KK2" s="749"/>
      <c r="KL2" s="749"/>
      <c r="KM2" s="749"/>
      <c r="KN2" s="749"/>
      <c r="KO2" s="749"/>
      <c r="KP2" s="749"/>
      <c r="KQ2" s="749"/>
      <c r="KR2" s="749"/>
      <c r="KS2" s="749"/>
      <c r="KT2" s="749"/>
      <c r="KU2" s="749"/>
      <c r="KV2" s="749"/>
      <c r="KW2" s="749"/>
      <c r="KX2" s="749"/>
      <c r="KY2" s="749"/>
      <c r="KZ2" s="749"/>
      <c r="LA2" s="749"/>
      <c r="LB2" s="749"/>
      <c r="LC2" s="749"/>
      <c r="LD2" s="749"/>
      <c r="LE2" s="749"/>
      <c r="LF2" s="749"/>
      <c r="LG2" s="749"/>
      <c r="LH2" s="749"/>
      <c r="LI2" s="749"/>
      <c r="LJ2" s="749"/>
      <c r="LK2" s="749"/>
      <c r="LL2" s="749"/>
      <c r="LM2" s="749"/>
      <c r="LN2" s="749"/>
      <c r="LO2" s="749"/>
      <c r="LP2" s="749"/>
      <c r="LQ2" s="749"/>
      <c r="LR2" s="749"/>
      <c r="LS2" s="749"/>
      <c r="LT2" s="749"/>
      <c r="LU2" s="749"/>
      <c r="LV2" s="749"/>
      <c r="LW2" s="749"/>
      <c r="LX2" s="749"/>
      <c r="LY2" s="749"/>
      <c r="LZ2" s="749"/>
      <c r="MA2" s="749"/>
      <c r="MB2" s="749"/>
      <c r="MC2" s="749"/>
      <c r="MD2" s="749"/>
      <c r="ME2" s="749"/>
      <c r="MF2" s="749"/>
      <c r="MG2" s="749"/>
      <c r="MH2" s="749"/>
      <c r="MI2" s="749"/>
      <c r="MJ2" s="749"/>
      <c r="MK2" s="749"/>
      <c r="ML2" s="749"/>
      <c r="MM2" s="749"/>
      <c r="MN2" s="749"/>
      <c r="MO2" s="749"/>
      <c r="MP2" s="749"/>
      <c r="MQ2" s="749"/>
      <c r="MR2" s="749"/>
      <c r="MS2" s="749"/>
      <c r="MT2" s="749"/>
      <c r="MU2" s="749"/>
      <c r="MV2" s="749"/>
      <c r="MW2" s="749"/>
      <c r="MX2" s="749"/>
      <c r="MY2" s="749"/>
      <c r="MZ2" s="749"/>
      <c r="NA2" s="749"/>
      <c r="NB2" s="749"/>
      <c r="NC2" s="749"/>
      <c r="ND2" s="749"/>
      <c r="NE2" s="749"/>
      <c r="NF2" s="749"/>
      <c r="NG2" s="749"/>
      <c r="NH2" s="749"/>
      <c r="NI2" s="749"/>
      <c r="NJ2" s="749"/>
      <c r="NK2" s="749"/>
      <c r="NL2" s="749"/>
      <c r="NM2" s="749"/>
      <c r="NN2" s="749"/>
      <c r="NO2" s="749"/>
      <c r="NP2" s="749"/>
      <c r="NQ2" s="749"/>
      <c r="NR2" s="749"/>
      <c r="NS2" s="749"/>
      <c r="NT2" s="749"/>
      <c r="NU2" s="749"/>
      <c r="NV2" s="749"/>
      <c r="NW2" s="749"/>
      <c r="NX2" s="749"/>
      <c r="NY2" s="749"/>
      <c r="NZ2" s="749"/>
      <c r="OA2" s="749"/>
      <c r="OB2" s="749"/>
      <c r="OC2" s="749"/>
      <c r="OD2" s="749"/>
      <c r="OE2" s="749"/>
      <c r="OF2" s="749"/>
      <c r="OG2" s="749"/>
      <c r="OH2" s="749"/>
      <c r="OI2" s="749"/>
      <c r="OJ2" s="749"/>
      <c r="OK2" s="749"/>
      <c r="OL2" s="749"/>
      <c r="OM2" s="749"/>
      <c r="ON2" s="749"/>
      <c r="OO2" s="749"/>
      <c r="OP2" s="749"/>
      <c r="OQ2" s="749"/>
      <c r="OR2" s="749"/>
      <c r="OS2" s="749"/>
      <c r="OT2" s="749"/>
      <c r="OU2" s="749"/>
      <c r="OV2" s="749"/>
      <c r="OW2" s="749"/>
      <c r="OX2" s="749"/>
      <c r="OY2" s="749"/>
      <c r="OZ2" s="749"/>
      <c r="PA2" s="749"/>
      <c r="PB2" s="749"/>
      <c r="PC2" s="749"/>
      <c r="PD2" s="749"/>
      <c r="PE2" s="749"/>
      <c r="PF2" s="749"/>
      <c r="PG2" s="749"/>
      <c r="PH2" s="749"/>
      <c r="PI2" s="749"/>
      <c r="PJ2" s="749"/>
      <c r="PK2" s="749"/>
      <c r="PL2" s="749"/>
      <c r="PM2" s="749"/>
      <c r="PN2" s="749"/>
      <c r="PO2" s="749"/>
      <c r="PP2" s="749"/>
      <c r="PQ2" s="749"/>
      <c r="PR2" s="749"/>
      <c r="PS2" s="749"/>
      <c r="PT2" s="749"/>
      <c r="PU2" s="749"/>
      <c r="PV2" s="749"/>
      <c r="PW2" s="749"/>
      <c r="PX2" s="749"/>
      <c r="PY2" s="749"/>
      <c r="PZ2" s="749"/>
      <c r="QA2" s="749"/>
      <c r="QB2" s="749"/>
      <c r="QC2" s="749"/>
      <c r="QD2" s="749"/>
      <c r="QE2" s="749"/>
      <c r="QF2" s="749"/>
      <c r="QG2" s="749"/>
      <c r="QH2" s="749"/>
      <c r="QI2" s="749"/>
      <c r="QJ2" s="749"/>
      <c r="QK2" s="749"/>
      <c r="QL2" s="749"/>
      <c r="QM2" s="749"/>
      <c r="QN2" s="749"/>
      <c r="QO2" s="749"/>
      <c r="QP2" s="749"/>
      <c r="QQ2" s="749"/>
      <c r="QR2" s="749"/>
      <c r="QS2" s="749"/>
      <c r="QT2" s="749"/>
      <c r="QU2" s="749"/>
      <c r="QV2" s="749"/>
      <c r="QW2" s="749"/>
      <c r="QX2" s="749"/>
      <c r="QY2" s="749"/>
      <c r="QZ2" s="749"/>
      <c r="RA2" s="749"/>
      <c r="RB2" s="749"/>
      <c r="RC2" s="749"/>
      <c r="RD2" s="749"/>
      <c r="RE2" s="749"/>
      <c r="RF2" s="749"/>
      <c r="RG2" s="749"/>
      <c r="RH2" s="749"/>
      <c r="RI2" s="749"/>
      <c r="RJ2" s="749"/>
      <c r="RK2" s="749"/>
      <c r="RL2" s="749"/>
      <c r="RM2" s="749"/>
      <c r="RN2" s="749"/>
      <c r="RO2" s="749"/>
      <c r="RP2" s="749"/>
      <c r="RQ2" s="749"/>
      <c r="RR2" s="749"/>
      <c r="RS2" s="749"/>
      <c r="RT2" s="749"/>
      <c r="RU2" s="749"/>
      <c r="RV2" s="749"/>
      <c r="RW2" s="749"/>
      <c r="RX2" s="749"/>
      <c r="RY2" s="749"/>
      <c r="RZ2" s="749"/>
      <c r="SA2" s="749"/>
      <c r="SB2" s="749"/>
      <c r="SC2" s="749"/>
      <c r="SD2" s="749"/>
      <c r="SE2" s="749"/>
      <c r="SF2" s="749"/>
      <c r="SG2" s="749"/>
      <c r="SH2" s="749"/>
      <c r="SI2" s="749"/>
      <c r="SJ2" s="749"/>
      <c r="SK2" s="749"/>
      <c r="SL2" s="749"/>
      <c r="SM2" s="749"/>
      <c r="SN2" s="749"/>
      <c r="SO2" s="749"/>
      <c r="SP2" s="749"/>
      <c r="SQ2" s="749"/>
      <c r="SR2" s="749"/>
      <c r="SS2" s="749"/>
      <c r="ST2" s="749"/>
      <c r="SU2" s="749"/>
      <c r="SV2" s="749"/>
      <c r="SW2" s="749"/>
      <c r="SX2" s="749"/>
      <c r="SY2" s="749"/>
      <c r="SZ2" s="749"/>
      <c r="TA2" s="749"/>
      <c r="TB2" s="749"/>
      <c r="TC2" s="749"/>
      <c r="TD2" s="749"/>
      <c r="TE2" s="749"/>
      <c r="TF2" s="749"/>
      <c r="TG2" s="749"/>
      <c r="TH2" s="749"/>
      <c r="TI2" s="749"/>
      <c r="TJ2" s="749"/>
      <c r="TK2" s="749"/>
      <c r="TL2" s="749"/>
      <c r="TM2" s="749"/>
      <c r="TN2" s="749"/>
      <c r="TO2" s="749"/>
      <c r="TP2" s="749"/>
      <c r="TQ2" s="749"/>
      <c r="TR2" s="749"/>
      <c r="TS2" s="749"/>
      <c r="TT2" s="749"/>
      <c r="TU2" s="749"/>
      <c r="TV2" s="749"/>
      <c r="TW2" s="749"/>
      <c r="TX2" s="749"/>
      <c r="TY2" s="749"/>
      <c r="TZ2" s="749"/>
      <c r="UA2" s="749"/>
      <c r="UB2" s="749"/>
      <c r="UC2" s="749"/>
      <c r="UD2" s="749"/>
      <c r="UE2" s="749"/>
      <c r="UF2" s="749"/>
      <c r="UG2" s="749"/>
      <c r="UH2" s="749"/>
      <c r="UI2" s="749"/>
      <c r="UJ2" s="749"/>
      <c r="UK2" s="749"/>
      <c r="UL2" s="749"/>
      <c r="UM2" s="749"/>
      <c r="UN2" s="749"/>
      <c r="UO2" s="749"/>
      <c r="UP2" s="749"/>
      <c r="UQ2" s="749"/>
      <c r="UR2" s="749"/>
      <c r="US2" s="749"/>
      <c r="UT2" s="749"/>
      <c r="UU2" s="749"/>
      <c r="UV2" s="749"/>
      <c r="UW2" s="749"/>
      <c r="UX2" s="749"/>
      <c r="UY2" s="749"/>
      <c r="UZ2" s="749"/>
      <c r="VA2" s="749"/>
      <c r="VB2" s="749"/>
      <c r="VC2" s="749"/>
      <c r="VD2" s="749"/>
      <c r="VE2" s="749"/>
      <c r="VF2" s="749"/>
      <c r="VG2" s="749"/>
      <c r="VH2" s="749"/>
      <c r="VI2" s="749"/>
      <c r="VJ2" s="749"/>
      <c r="VK2" s="749"/>
      <c r="VL2" s="749"/>
      <c r="VM2" s="749"/>
      <c r="VN2" s="749"/>
      <c r="VO2" s="749"/>
      <c r="VP2" s="749"/>
      <c r="VQ2" s="749"/>
      <c r="VR2" s="749"/>
      <c r="VS2" s="749"/>
      <c r="VT2" s="749"/>
      <c r="VU2" s="749"/>
      <c r="VV2" s="749"/>
      <c r="VW2" s="749"/>
      <c r="VX2" s="749"/>
      <c r="VY2" s="749"/>
      <c r="VZ2" s="749"/>
      <c r="WA2" s="749"/>
      <c r="WB2" s="749"/>
      <c r="WC2" s="749"/>
      <c r="WD2" s="749"/>
      <c r="WE2" s="749"/>
      <c r="WF2" s="749"/>
      <c r="WG2" s="749"/>
      <c r="WH2" s="749"/>
      <c r="WI2" s="749"/>
      <c r="WJ2" s="749"/>
      <c r="WK2" s="749"/>
      <c r="WL2" s="749"/>
      <c r="WM2" s="749"/>
      <c r="WN2" s="749"/>
      <c r="WO2" s="749"/>
      <c r="WP2" s="749"/>
      <c r="WQ2" s="749"/>
      <c r="WR2" s="749"/>
      <c r="WS2" s="749"/>
      <c r="WT2" s="749"/>
      <c r="WU2" s="749"/>
      <c r="WV2" s="749"/>
      <c r="WW2" s="749"/>
      <c r="WX2" s="749"/>
      <c r="WY2" s="749"/>
      <c r="WZ2" s="749"/>
      <c r="XA2" s="749"/>
      <c r="XB2" s="749"/>
      <c r="XC2" s="749"/>
      <c r="XD2" s="749"/>
      <c r="XE2" s="749"/>
      <c r="XF2" s="749"/>
      <c r="XG2" s="749"/>
      <c r="XH2" s="749"/>
      <c r="XI2" s="749"/>
      <c r="XJ2" s="749"/>
      <c r="XK2" s="749"/>
      <c r="XL2" s="749"/>
      <c r="XM2" s="749"/>
      <c r="XN2" s="749"/>
      <c r="XO2" s="749"/>
      <c r="XP2" s="749"/>
      <c r="XQ2" s="749"/>
      <c r="XR2" s="749"/>
      <c r="XS2" s="749"/>
      <c r="XT2" s="749"/>
      <c r="XU2" s="749"/>
      <c r="XV2" s="749"/>
      <c r="XW2" s="749"/>
      <c r="XX2" s="749"/>
      <c r="XY2" s="749"/>
      <c r="XZ2" s="749"/>
      <c r="YA2" s="749"/>
      <c r="YB2" s="749"/>
      <c r="YC2" s="749"/>
      <c r="YD2" s="749"/>
      <c r="YE2" s="749"/>
      <c r="YF2" s="749"/>
      <c r="YG2" s="749"/>
      <c r="YH2" s="749"/>
      <c r="YI2" s="749"/>
      <c r="YJ2" s="749"/>
      <c r="YK2" s="749"/>
      <c r="YL2" s="749"/>
      <c r="YM2" s="749"/>
      <c r="YN2" s="749"/>
      <c r="YO2" s="749"/>
      <c r="YP2" s="749"/>
      <c r="YQ2" s="749"/>
      <c r="YR2" s="749"/>
      <c r="YS2" s="749"/>
      <c r="YT2" s="749"/>
      <c r="YU2" s="749"/>
      <c r="YV2" s="749"/>
      <c r="YW2" s="749"/>
      <c r="YX2" s="749"/>
      <c r="YY2" s="749"/>
      <c r="YZ2" s="749"/>
      <c r="ZA2" s="749"/>
      <c r="ZB2" s="749"/>
      <c r="ZC2" s="749"/>
      <c r="ZD2" s="749"/>
      <c r="ZE2" s="749"/>
      <c r="ZF2" s="749"/>
      <c r="ZG2" s="749"/>
      <c r="ZH2" s="749"/>
      <c r="ZI2" s="749"/>
      <c r="ZJ2" s="749"/>
      <c r="ZK2" s="749"/>
      <c r="ZL2" s="749"/>
      <c r="ZM2" s="749"/>
      <c r="ZN2" s="749"/>
      <c r="ZO2" s="749"/>
      <c r="ZP2" s="749"/>
      <c r="ZQ2" s="749"/>
      <c r="ZR2" s="749"/>
      <c r="ZS2" s="749"/>
      <c r="ZT2" s="749"/>
      <c r="ZU2" s="749"/>
      <c r="ZV2" s="749"/>
      <c r="ZW2" s="749"/>
      <c r="ZX2" s="749"/>
      <c r="ZY2" s="749"/>
      <c r="ZZ2" s="749"/>
      <c r="AAA2" s="749"/>
      <c r="AAB2" s="749"/>
      <c r="AAC2" s="749"/>
      <c r="AAD2" s="749"/>
      <c r="AAE2" s="749"/>
      <c r="AAF2" s="749"/>
      <c r="AAG2" s="749"/>
      <c r="AAH2" s="749"/>
      <c r="AAI2" s="749"/>
      <c r="AAJ2" s="749"/>
      <c r="AAK2" s="749"/>
      <c r="AAL2" s="749"/>
      <c r="AAM2" s="749"/>
      <c r="AAN2" s="749"/>
      <c r="AAO2" s="749"/>
      <c r="AAP2" s="749"/>
      <c r="AAQ2" s="749"/>
      <c r="AAR2" s="749"/>
      <c r="AAS2" s="749"/>
      <c r="AAT2" s="749"/>
      <c r="AAU2" s="749"/>
      <c r="AAV2" s="749"/>
      <c r="AAW2" s="749"/>
      <c r="AAX2" s="749"/>
      <c r="AAY2" s="749"/>
      <c r="AAZ2" s="749"/>
      <c r="ABA2" s="749"/>
      <c r="ABB2" s="749"/>
      <c r="ABC2" s="749"/>
      <c r="ABD2" s="749"/>
      <c r="ABE2" s="749"/>
      <c r="ABF2" s="749"/>
      <c r="ABG2" s="749"/>
      <c r="ABH2" s="749"/>
      <c r="ABI2" s="749"/>
      <c r="ABJ2" s="749"/>
      <c r="ABK2" s="749"/>
      <c r="ABL2" s="749"/>
      <c r="ABM2" s="749"/>
      <c r="ABN2" s="749"/>
      <c r="ABO2" s="749"/>
      <c r="ABP2" s="749"/>
      <c r="ABQ2" s="749"/>
      <c r="ABR2" s="749"/>
      <c r="ABS2" s="749"/>
      <c r="ABT2" s="749"/>
      <c r="ABU2" s="749"/>
      <c r="ABV2" s="749"/>
      <c r="ABW2" s="749"/>
      <c r="ABX2" s="749"/>
      <c r="ABY2" s="749"/>
      <c r="ABZ2" s="749"/>
      <c r="ACA2" s="749"/>
      <c r="ACB2" s="749"/>
      <c r="ACC2" s="749"/>
      <c r="ACD2" s="749"/>
      <c r="ACE2" s="749"/>
      <c r="ACF2" s="749"/>
      <c r="ACG2" s="749"/>
      <c r="ACH2" s="749"/>
      <c r="ACI2" s="749"/>
      <c r="ACJ2" s="749"/>
      <c r="ACK2" s="749"/>
      <c r="ACL2" s="749"/>
      <c r="ACM2" s="749"/>
      <c r="ACN2" s="749"/>
      <c r="ACO2" s="749"/>
      <c r="ACP2" s="749"/>
      <c r="ACQ2" s="749"/>
      <c r="ACR2" s="749"/>
      <c r="ACS2" s="749"/>
      <c r="ACT2" s="749"/>
      <c r="ACU2" s="749"/>
      <c r="ACV2" s="749"/>
      <c r="ACW2" s="749"/>
      <c r="ACX2" s="749"/>
      <c r="ACY2" s="749"/>
      <c r="ACZ2" s="749"/>
      <c r="ADA2" s="749"/>
      <c r="ADB2" s="749"/>
      <c r="ADC2" s="749"/>
      <c r="ADD2" s="749"/>
      <c r="ADE2" s="749"/>
      <c r="ADF2" s="749"/>
      <c r="ADG2" s="749"/>
      <c r="ADH2" s="749"/>
      <c r="ADI2" s="749"/>
      <c r="ADJ2" s="749"/>
      <c r="ADK2" s="749"/>
      <c r="ADL2" s="749"/>
      <c r="ADM2" s="749"/>
      <c r="ADN2" s="749"/>
      <c r="ADO2" s="749"/>
      <c r="ADP2" s="749"/>
      <c r="ADQ2" s="749"/>
      <c r="ADR2" s="749"/>
      <c r="ADS2" s="749"/>
      <c r="ADT2" s="749"/>
      <c r="ADU2" s="749"/>
      <c r="ADV2" s="749"/>
      <c r="ADW2" s="749"/>
      <c r="ADX2" s="749"/>
      <c r="ADY2" s="749"/>
      <c r="ADZ2" s="749"/>
      <c r="AEA2" s="749"/>
      <c r="AEB2" s="749"/>
      <c r="AEC2" s="749"/>
      <c r="AED2" s="749"/>
      <c r="AEE2" s="749"/>
      <c r="AEF2" s="749"/>
      <c r="AEG2" s="749"/>
      <c r="AEH2" s="749"/>
      <c r="AEI2" s="749"/>
      <c r="AEJ2" s="749"/>
      <c r="AEK2" s="749"/>
      <c r="AEL2" s="749"/>
      <c r="AEM2" s="749"/>
      <c r="AEN2" s="749"/>
      <c r="AEO2" s="749"/>
      <c r="AEP2" s="749"/>
      <c r="AEQ2" s="749"/>
      <c r="AER2" s="749"/>
      <c r="AES2" s="749"/>
      <c r="AET2" s="749"/>
      <c r="AEU2" s="749"/>
      <c r="AEV2" s="749"/>
      <c r="AEW2" s="749"/>
      <c r="AEX2" s="749"/>
      <c r="AEY2" s="749"/>
      <c r="AEZ2" s="749"/>
      <c r="AFA2" s="749"/>
      <c r="AFB2" s="749"/>
      <c r="AFC2" s="749"/>
      <c r="AFD2" s="749"/>
      <c r="AFE2" s="749"/>
      <c r="AFF2" s="749"/>
      <c r="AFG2" s="749"/>
      <c r="AFH2" s="749"/>
      <c r="AFI2" s="749"/>
      <c r="AFJ2" s="749"/>
      <c r="AFK2" s="749"/>
      <c r="AFL2" s="749"/>
      <c r="AFM2" s="749"/>
      <c r="AFN2" s="749"/>
      <c r="AFO2" s="749"/>
      <c r="AFP2" s="749"/>
      <c r="AFQ2" s="749"/>
      <c r="AFR2" s="749"/>
      <c r="AFS2" s="749"/>
      <c r="AFT2" s="749"/>
      <c r="AFU2" s="749"/>
      <c r="AFV2" s="749"/>
      <c r="AFW2" s="749"/>
      <c r="AFX2" s="749"/>
      <c r="AFY2" s="749"/>
      <c r="AFZ2" s="749"/>
      <c r="AGA2" s="749"/>
      <c r="AGB2" s="749"/>
      <c r="AGC2" s="749"/>
      <c r="AGD2" s="749"/>
      <c r="AGE2" s="749"/>
      <c r="AGF2" s="749"/>
      <c r="AGG2" s="749"/>
      <c r="AGH2" s="749"/>
      <c r="AGI2" s="749"/>
      <c r="AGJ2" s="749"/>
      <c r="AGK2" s="749"/>
      <c r="AGL2" s="749"/>
      <c r="AGM2" s="749"/>
      <c r="AGN2" s="749"/>
      <c r="AGO2" s="749"/>
      <c r="AGP2" s="749"/>
      <c r="AGQ2" s="749"/>
      <c r="AGR2" s="749"/>
      <c r="AGS2" s="749"/>
      <c r="AGT2" s="749"/>
      <c r="AGU2" s="749"/>
      <c r="AGV2" s="749"/>
      <c r="AGW2" s="749"/>
      <c r="AGX2" s="749"/>
      <c r="AGY2" s="749"/>
      <c r="AGZ2" s="749"/>
      <c r="AHA2" s="749"/>
      <c r="AHB2" s="749"/>
      <c r="AHC2" s="749"/>
      <c r="AHD2" s="749"/>
      <c r="AHE2" s="749"/>
      <c r="AHF2" s="749"/>
      <c r="AHG2" s="749"/>
      <c r="AHH2" s="749"/>
      <c r="AHI2" s="749"/>
      <c r="AHJ2" s="749"/>
      <c r="AHK2" s="749"/>
      <c r="AHL2" s="749"/>
      <c r="AHM2" s="749"/>
      <c r="AHN2" s="749"/>
      <c r="AHO2" s="749"/>
      <c r="AHP2" s="749"/>
      <c r="AHQ2" s="749"/>
      <c r="AHR2" s="749"/>
      <c r="AHS2" s="749"/>
      <c r="AHT2" s="749"/>
      <c r="AHU2" s="749"/>
      <c r="AHV2" s="749"/>
      <c r="AHW2" s="749"/>
      <c r="AHX2" s="749"/>
      <c r="AHY2" s="749"/>
      <c r="AHZ2" s="749"/>
      <c r="AIA2" s="749"/>
      <c r="AIB2" s="749"/>
      <c r="AIC2" s="749"/>
      <c r="AID2" s="749"/>
      <c r="AIE2" s="749"/>
      <c r="AIF2" s="749"/>
      <c r="AIG2" s="749"/>
      <c r="AIH2" s="749"/>
      <c r="AII2" s="749"/>
      <c r="AIJ2" s="749"/>
      <c r="AIK2" s="749"/>
      <c r="AIL2" s="749"/>
      <c r="AIM2" s="749"/>
      <c r="AIN2" s="749"/>
      <c r="AIO2" s="749"/>
      <c r="AIP2" s="749"/>
      <c r="AIQ2" s="749"/>
      <c r="AIR2" s="749"/>
      <c r="AIS2" s="749"/>
      <c r="AIT2" s="749"/>
      <c r="AIU2" s="749"/>
      <c r="AIV2" s="749"/>
      <c r="AIW2" s="749"/>
      <c r="AIX2" s="749"/>
      <c r="AIY2" s="749"/>
      <c r="AIZ2" s="749"/>
      <c r="AJA2" s="749"/>
      <c r="AJB2" s="749"/>
      <c r="AJC2" s="749"/>
      <c r="AJD2" s="749"/>
      <c r="AJE2" s="749"/>
      <c r="AJF2" s="749"/>
      <c r="AJG2" s="749"/>
      <c r="AJH2" s="749"/>
      <c r="AJI2" s="749"/>
      <c r="AJJ2" s="749"/>
      <c r="AJK2" s="749"/>
      <c r="AJL2" s="749"/>
      <c r="AJM2" s="749"/>
      <c r="AJN2" s="749"/>
      <c r="AJO2" s="749"/>
      <c r="AJP2" s="749"/>
      <c r="AJQ2" s="749"/>
      <c r="AJR2" s="749"/>
      <c r="AJS2" s="749"/>
      <c r="AJT2" s="749"/>
      <c r="AJU2" s="749"/>
      <c r="AJV2" s="749"/>
      <c r="AJW2" s="749"/>
      <c r="AJX2" s="749"/>
      <c r="AJY2" s="749"/>
      <c r="AJZ2" s="749"/>
      <c r="AKA2" s="749"/>
      <c r="AKB2" s="749"/>
      <c r="AKC2" s="749"/>
      <c r="AKD2" s="749"/>
      <c r="AKE2" s="749"/>
      <c r="AKF2" s="749"/>
      <c r="AKG2" s="749"/>
      <c r="AKH2" s="749"/>
      <c r="AKI2" s="749"/>
      <c r="AKJ2" s="749"/>
      <c r="AKK2" s="749"/>
      <c r="AKL2" s="749"/>
      <c r="AKM2" s="749"/>
      <c r="AKN2" s="749"/>
      <c r="AKO2" s="749"/>
      <c r="AKP2" s="749"/>
      <c r="AKQ2" s="749"/>
      <c r="AKR2" s="749"/>
      <c r="AKS2" s="749"/>
      <c r="AKT2" s="749"/>
      <c r="AKU2" s="749"/>
      <c r="AKV2" s="749"/>
      <c r="AKW2" s="749"/>
      <c r="AKX2" s="749"/>
      <c r="AKY2" s="749"/>
      <c r="AKZ2" s="749"/>
      <c r="ALA2" s="749"/>
      <c r="ALB2" s="749"/>
      <c r="ALC2" s="749"/>
      <c r="ALD2" s="749"/>
      <c r="ALE2" s="749"/>
      <c r="ALF2" s="749"/>
      <c r="ALG2" s="749"/>
      <c r="ALH2" s="749"/>
      <c r="ALI2" s="749"/>
      <c r="ALJ2" s="749"/>
      <c r="ALK2" s="749"/>
      <c r="ALL2" s="749"/>
      <c r="ALM2" s="749"/>
      <c r="ALN2" s="749"/>
      <c r="ALO2" s="749"/>
      <c r="ALP2" s="749"/>
      <c r="ALQ2" s="749"/>
      <c r="ALR2" s="749"/>
      <c r="ALS2" s="749"/>
      <c r="ALT2" s="749"/>
      <c r="ALU2" s="749"/>
      <c r="ALV2" s="749"/>
      <c r="ALW2" s="749"/>
      <c r="ALX2" s="749"/>
      <c r="ALY2" s="749"/>
      <c r="ALZ2" s="749"/>
      <c r="AMA2" s="749"/>
      <c r="AMB2" s="749"/>
      <c r="AMC2" s="749"/>
      <c r="AMD2" s="749"/>
      <c r="AME2" s="749"/>
      <c r="AMF2" s="749"/>
      <c r="AMG2" s="749"/>
      <c r="AMH2" s="749"/>
      <c r="AMI2" s="749"/>
      <c r="AMJ2" s="749"/>
      <c r="AMK2" s="749"/>
      <c r="AML2" s="749"/>
      <c r="AMM2" s="749"/>
      <c r="AMN2" s="749"/>
      <c r="AMO2" s="749"/>
      <c r="AMP2" s="749"/>
      <c r="AMQ2" s="749"/>
      <c r="AMR2" s="749"/>
      <c r="AMS2" s="749"/>
      <c r="AMT2" s="749"/>
      <c r="AMU2" s="749"/>
      <c r="AMV2" s="749"/>
      <c r="AMW2" s="749"/>
      <c r="AMX2" s="749"/>
      <c r="AMY2" s="749"/>
      <c r="AMZ2" s="749"/>
      <c r="ANA2" s="749"/>
      <c r="ANB2" s="749"/>
      <c r="ANC2" s="749"/>
      <c r="AND2" s="749"/>
      <c r="ANE2" s="749"/>
      <c r="ANF2" s="749"/>
      <c r="ANG2" s="749"/>
      <c r="ANH2" s="749"/>
      <c r="ANI2" s="749"/>
      <c r="ANJ2" s="749"/>
      <c r="ANK2" s="749"/>
      <c r="ANL2" s="749"/>
      <c r="ANM2" s="749"/>
      <c r="ANN2" s="749"/>
      <c r="ANO2" s="749"/>
      <c r="ANP2" s="749"/>
      <c r="ANQ2" s="749"/>
      <c r="ANR2" s="749"/>
      <c r="ANS2" s="749"/>
      <c r="ANT2" s="749"/>
      <c r="ANU2" s="749"/>
      <c r="ANV2" s="749"/>
      <c r="ANW2" s="749"/>
      <c r="ANX2" s="749"/>
      <c r="ANY2" s="749"/>
      <c r="ANZ2" s="749"/>
      <c r="AOA2" s="749"/>
      <c r="AOB2" s="749"/>
      <c r="AOC2" s="749"/>
      <c r="AOD2" s="749"/>
      <c r="AOE2" s="749"/>
      <c r="AOF2" s="749"/>
      <c r="AOG2" s="749"/>
      <c r="AOH2" s="749"/>
      <c r="AOI2" s="749"/>
      <c r="AOJ2" s="749"/>
      <c r="AOK2" s="749"/>
      <c r="AOL2" s="749"/>
      <c r="AOM2" s="749"/>
      <c r="AON2" s="749"/>
      <c r="AOO2" s="749"/>
      <c r="AOP2" s="749"/>
      <c r="AOQ2" s="749"/>
      <c r="AOR2" s="749"/>
      <c r="AOS2" s="749"/>
      <c r="AOT2" s="749"/>
      <c r="AOU2" s="749"/>
      <c r="AOV2" s="749"/>
      <c r="AOW2" s="749"/>
      <c r="AOX2" s="749"/>
      <c r="AOY2" s="749"/>
      <c r="AOZ2" s="749"/>
      <c r="APA2" s="749"/>
      <c r="APB2" s="749"/>
      <c r="APC2" s="749"/>
      <c r="APD2" s="749"/>
      <c r="APE2" s="749"/>
      <c r="APF2" s="749"/>
      <c r="APG2" s="749"/>
      <c r="APH2" s="749"/>
      <c r="API2" s="749"/>
      <c r="APJ2" s="749"/>
      <c r="APK2" s="749"/>
      <c r="APL2" s="749"/>
      <c r="APM2" s="749"/>
      <c r="APN2" s="749"/>
      <c r="APO2" s="749"/>
      <c r="APP2" s="749"/>
      <c r="APQ2" s="749"/>
      <c r="APR2" s="749"/>
      <c r="APS2" s="749"/>
      <c r="APT2" s="749"/>
      <c r="APU2" s="749"/>
      <c r="APV2" s="749"/>
      <c r="APW2" s="749"/>
      <c r="APX2" s="749"/>
      <c r="APY2" s="749"/>
      <c r="APZ2" s="749"/>
      <c r="AQA2" s="749"/>
      <c r="AQB2" s="749"/>
      <c r="AQC2" s="749"/>
      <c r="AQD2" s="749"/>
      <c r="AQE2" s="749"/>
      <c r="AQF2" s="749"/>
      <c r="AQG2" s="749"/>
      <c r="AQH2" s="749"/>
      <c r="AQI2" s="749"/>
      <c r="AQJ2" s="749"/>
      <c r="AQK2" s="749"/>
      <c r="AQL2" s="749"/>
      <c r="AQM2" s="749"/>
      <c r="AQN2" s="749"/>
      <c r="AQO2" s="749"/>
      <c r="AQP2" s="749"/>
      <c r="AQQ2" s="749"/>
      <c r="AQR2" s="749"/>
      <c r="AQS2" s="749"/>
      <c r="AQT2" s="749"/>
      <c r="AQU2" s="749"/>
      <c r="AQV2" s="749"/>
      <c r="AQW2" s="749"/>
      <c r="AQX2" s="749"/>
      <c r="AQY2" s="749"/>
      <c r="AQZ2" s="749"/>
      <c r="ARA2" s="749"/>
      <c r="ARB2" s="749"/>
      <c r="ARC2" s="749"/>
      <c r="ARD2" s="749"/>
      <c r="ARE2" s="749"/>
      <c r="ARF2" s="749"/>
      <c r="ARG2" s="749"/>
      <c r="ARH2" s="749"/>
      <c r="ARI2" s="749"/>
      <c r="ARJ2" s="749"/>
      <c r="ARK2" s="749"/>
      <c r="ARL2" s="749"/>
      <c r="ARM2" s="749"/>
      <c r="ARN2" s="749"/>
      <c r="ARO2" s="749"/>
      <c r="ARP2" s="749"/>
      <c r="ARQ2" s="749"/>
      <c r="ARR2" s="749"/>
      <c r="ARS2" s="749"/>
      <c r="ART2" s="749"/>
      <c r="ARU2" s="749"/>
      <c r="ARV2" s="749"/>
      <c r="ARW2" s="749"/>
      <c r="ARX2" s="749"/>
      <c r="ARY2" s="749"/>
      <c r="ARZ2" s="749"/>
      <c r="ASA2" s="749"/>
      <c r="ASB2" s="749"/>
      <c r="ASC2" s="749"/>
      <c r="ASD2" s="749"/>
      <c r="ASE2" s="749"/>
      <c r="ASF2" s="749"/>
      <c r="ASG2" s="749"/>
      <c r="ASH2" s="749"/>
      <c r="ASI2" s="749"/>
      <c r="ASJ2" s="749"/>
      <c r="ASK2" s="749"/>
      <c r="ASL2" s="749"/>
      <c r="ASM2" s="749"/>
      <c r="ASN2" s="749"/>
      <c r="ASO2" s="749"/>
      <c r="ASP2" s="749"/>
      <c r="ASQ2" s="749"/>
      <c r="ASR2" s="749"/>
      <c r="ASS2" s="749"/>
      <c r="AST2" s="749"/>
      <c r="ASU2" s="749"/>
      <c r="ASV2" s="749"/>
      <c r="ASW2" s="749"/>
      <c r="ASX2" s="749"/>
      <c r="ASY2" s="749"/>
      <c r="ASZ2" s="749"/>
      <c r="ATA2" s="749"/>
      <c r="ATB2" s="749"/>
      <c r="ATC2" s="749"/>
      <c r="ATD2" s="749"/>
      <c r="ATE2" s="749"/>
      <c r="ATF2" s="749"/>
      <c r="ATG2" s="749"/>
      <c r="ATH2" s="749"/>
      <c r="ATI2" s="749"/>
      <c r="ATJ2" s="749"/>
      <c r="ATK2" s="749"/>
      <c r="ATL2" s="749"/>
      <c r="ATM2" s="749"/>
      <c r="ATN2" s="749"/>
      <c r="ATO2" s="749"/>
      <c r="ATP2" s="749"/>
      <c r="ATQ2" s="749"/>
      <c r="ATR2" s="749"/>
      <c r="ATS2" s="749"/>
      <c r="ATT2" s="749"/>
      <c r="ATU2" s="749"/>
      <c r="ATV2" s="749"/>
      <c r="ATW2" s="749"/>
      <c r="ATX2" s="749"/>
      <c r="ATY2" s="749"/>
      <c r="ATZ2" s="749"/>
      <c r="AUA2" s="749"/>
      <c r="AUB2" s="749"/>
      <c r="AUC2" s="749"/>
      <c r="AUD2" s="749"/>
      <c r="AUE2" s="749"/>
      <c r="AUF2" s="749"/>
      <c r="AUG2" s="749"/>
      <c r="AUH2" s="749"/>
      <c r="AUI2" s="749"/>
      <c r="AUJ2" s="749"/>
      <c r="AUK2" s="749"/>
      <c r="AUL2" s="749"/>
      <c r="AUM2" s="749"/>
      <c r="AUN2" s="749"/>
      <c r="AUO2" s="749"/>
      <c r="AUP2" s="749"/>
      <c r="AUQ2" s="749"/>
      <c r="AUR2" s="749"/>
      <c r="AUS2" s="749"/>
      <c r="AUT2" s="749"/>
      <c r="AUU2" s="749"/>
      <c r="AUV2" s="749"/>
      <c r="AUW2" s="749"/>
      <c r="AUX2" s="749"/>
      <c r="AUY2" s="749"/>
      <c r="AUZ2" s="749"/>
      <c r="AVA2" s="749"/>
      <c r="AVB2" s="749"/>
      <c r="AVC2" s="749"/>
      <c r="AVD2" s="749"/>
      <c r="AVE2" s="749"/>
      <c r="AVF2" s="749"/>
      <c r="AVG2" s="749"/>
      <c r="AVH2" s="749"/>
      <c r="AVI2" s="749"/>
      <c r="AVJ2" s="749"/>
      <c r="AVK2" s="749"/>
      <c r="AVL2" s="749"/>
      <c r="AVM2" s="749"/>
      <c r="AVN2" s="749"/>
      <c r="AVO2" s="749"/>
      <c r="AVP2" s="749"/>
      <c r="AVQ2" s="749"/>
      <c r="AVR2" s="749"/>
      <c r="AVS2" s="749"/>
      <c r="AVT2" s="749"/>
      <c r="AVU2" s="749"/>
      <c r="AVV2" s="749"/>
      <c r="AVW2" s="749"/>
      <c r="AVX2" s="749"/>
      <c r="AVY2" s="749"/>
      <c r="AVZ2" s="749"/>
      <c r="AWA2" s="749"/>
      <c r="AWB2" s="749"/>
      <c r="AWC2" s="749"/>
      <c r="AWD2" s="749"/>
      <c r="AWE2" s="749"/>
      <c r="AWF2" s="749"/>
      <c r="AWG2" s="749"/>
      <c r="AWH2" s="749"/>
      <c r="AWI2" s="749"/>
      <c r="AWJ2" s="749"/>
      <c r="AWK2" s="749"/>
      <c r="AWL2" s="749"/>
      <c r="AWM2" s="749"/>
      <c r="AWN2" s="749"/>
      <c r="AWO2" s="749"/>
      <c r="AWP2" s="749"/>
      <c r="AWQ2" s="749"/>
      <c r="AWR2" s="749"/>
      <c r="AWS2" s="749"/>
      <c r="AWT2" s="749"/>
      <c r="AWU2" s="749"/>
      <c r="AWV2" s="749"/>
      <c r="AWW2" s="749"/>
      <c r="AWX2" s="749"/>
      <c r="AWY2" s="749"/>
      <c r="AWZ2" s="749"/>
      <c r="AXA2" s="749"/>
      <c r="AXB2" s="749"/>
      <c r="AXC2" s="749"/>
      <c r="AXD2" s="749"/>
      <c r="AXE2" s="749"/>
      <c r="AXF2" s="749"/>
      <c r="AXG2" s="749"/>
      <c r="AXH2" s="749"/>
      <c r="AXI2" s="749"/>
      <c r="AXJ2" s="749"/>
      <c r="AXK2" s="749"/>
      <c r="AXL2" s="749"/>
      <c r="AXM2" s="749"/>
      <c r="AXN2" s="749"/>
      <c r="AXO2" s="749"/>
      <c r="AXP2" s="749"/>
      <c r="AXQ2" s="749"/>
      <c r="AXR2" s="749"/>
      <c r="AXS2" s="749"/>
      <c r="AXT2" s="749"/>
      <c r="AXU2" s="749"/>
      <c r="AXV2" s="749"/>
      <c r="AXW2" s="749"/>
      <c r="AXX2" s="749"/>
      <c r="AXY2" s="749"/>
      <c r="AXZ2" s="749"/>
      <c r="AYA2" s="749"/>
      <c r="AYB2" s="749"/>
      <c r="AYC2" s="749"/>
      <c r="AYD2" s="749"/>
      <c r="AYE2" s="749"/>
      <c r="AYF2" s="749"/>
      <c r="AYG2" s="749"/>
      <c r="AYH2" s="749"/>
      <c r="AYI2" s="749"/>
      <c r="AYJ2" s="749"/>
      <c r="AYK2" s="749"/>
      <c r="AYL2" s="749"/>
      <c r="AYM2" s="749"/>
      <c r="AYN2" s="749"/>
      <c r="AYO2" s="749"/>
      <c r="AYP2" s="749"/>
      <c r="AYQ2" s="749"/>
      <c r="AYR2" s="749"/>
      <c r="AYS2" s="749"/>
      <c r="AYT2" s="749"/>
      <c r="AYU2" s="749"/>
      <c r="AYV2" s="749"/>
      <c r="AYW2" s="749"/>
      <c r="AYX2" s="749"/>
      <c r="AYY2" s="749"/>
      <c r="AYZ2" s="749"/>
      <c r="AZA2" s="749"/>
      <c r="AZB2" s="749"/>
      <c r="AZC2" s="749"/>
      <c r="AZD2" s="749"/>
      <c r="AZE2" s="749"/>
      <c r="AZF2" s="749"/>
      <c r="AZG2" s="749"/>
      <c r="AZH2" s="749"/>
      <c r="AZI2" s="749"/>
      <c r="AZJ2" s="749"/>
      <c r="AZK2" s="749"/>
      <c r="AZL2" s="749"/>
      <c r="AZM2" s="749"/>
      <c r="AZN2" s="749"/>
      <c r="AZO2" s="749"/>
      <c r="AZP2" s="749"/>
      <c r="AZQ2" s="749"/>
      <c r="AZR2" s="749"/>
      <c r="AZS2" s="749"/>
      <c r="AZT2" s="749"/>
      <c r="AZU2" s="749"/>
      <c r="AZV2" s="749"/>
      <c r="AZW2" s="749"/>
      <c r="AZX2" s="749"/>
      <c r="AZY2" s="749"/>
      <c r="AZZ2" s="749"/>
      <c r="BAA2" s="749"/>
      <c r="BAB2" s="749"/>
      <c r="BAC2" s="749"/>
      <c r="BAD2" s="749"/>
      <c r="BAE2" s="749"/>
      <c r="BAF2" s="749"/>
      <c r="BAG2" s="749"/>
      <c r="BAH2" s="749"/>
      <c r="BAI2" s="749"/>
      <c r="BAJ2" s="749"/>
      <c r="BAK2" s="749"/>
      <c r="BAL2" s="749"/>
      <c r="BAM2" s="749"/>
      <c r="BAN2" s="749"/>
      <c r="BAO2" s="749"/>
      <c r="BAP2" s="749"/>
      <c r="BAQ2" s="749"/>
      <c r="BAR2" s="749"/>
      <c r="BAS2" s="749"/>
      <c r="BAT2" s="749"/>
      <c r="BAU2" s="749"/>
      <c r="BAV2" s="749"/>
      <c r="BAW2" s="749"/>
      <c r="BAX2" s="749"/>
      <c r="BAY2" s="749"/>
      <c r="BAZ2" s="749"/>
      <c r="BBA2" s="749"/>
      <c r="BBB2" s="749"/>
      <c r="BBC2" s="749"/>
      <c r="BBD2" s="749"/>
      <c r="BBE2" s="749"/>
      <c r="BBF2" s="749"/>
      <c r="BBG2" s="749"/>
      <c r="BBH2" s="749"/>
      <c r="BBI2" s="749"/>
      <c r="BBJ2" s="749"/>
      <c r="BBK2" s="749"/>
      <c r="BBL2" s="749"/>
      <c r="BBM2" s="749"/>
      <c r="BBN2" s="749"/>
      <c r="BBO2" s="749"/>
      <c r="BBP2" s="749"/>
      <c r="BBQ2" s="749"/>
      <c r="BBR2" s="749"/>
      <c r="BBS2" s="749"/>
      <c r="BBT2" s="749"/>
      <c r="BBU2" s="749"/>
      <c r="BBV2" s="749"/>
      <c r="BBW2" s="749"/>
      <c r="BBX2" s="749"/>
      <c r="BBY2" s="749"/>
      <c r="BBZ2" s="749"/>
      <c r="BCA2" s="749"/>
      <c r="BCB2" s="749"/>
      <c r="BCC2" s="749"/>
      <c r="BCD2" s="749"/>
      <c r="BCE2" s="749"/>
      <c r="BCF2" s="749"/>
      <c r="BCG2" s="749"/>
      <c r="BCH2" s="749"/>
      <c r="BCI2" s="749"/>
      <c r="BCJ2" s="749"/>
      <c r="BCK2" s="749"/>
      <c r="BCL2" s="749"/>
      <c r="BCM2" s="749"/>
      <c r="BCN2" s="749"/>
      <c r="BCO2" s="749"/>
      <c r="BCP2" s="749"/>
      <c r="BCQ2" s="749"/>
      <c r="BCR2" s="749"/>
      <c r="BCS2" s="749"/>
      <c r="BCT2" s="749"/>
      <c r="BCU2" s="749"/>
      <c r="BCV2" s="749"/>
      <c r="BCW2" s="749"/>
      <c r="BCX2" s="749"/>
      <c r="BCY2" s="749"/>
      <c r="BCZ2" s="749"/>
      <c r="BDA2" s="749"/>
      <c r="BDB2" s="749"/>
      <c r="BDC2" s="749"/>
      <c r="BDD2" s="749"/>
      <c r="BDE2" s="749"/>
      <c r="BDF2" s="749"/>
      <c r="BDG2" s="749"/>
      <c r="BDH2" s="749"/>
      <c r="BDI2" s="749"/>
      <c r="BDJ2" s="749"/>
      <c r="BDK2" s="749"/>
      <c r="BDL2" s="749"/>
      <c r="BDM2" s="749"/>
      <c r="BDN2" s="749"/>
      <c r="BDO2" s="749"/>
      <c r="BDP2" s="749"/>
      <c r="BDQ2" s="749"/>
      <c r="BDR2" s="749"/>
      <c r="BDS2" s="749"/>
      <c r="BDT2" s="749"/>
      <c r="BDU2" s="749"/>
      <c r="BDV2" s="749"/>
      <c r="BDW2" s="749"/>
      <c r="BDX2" s="749"/>
      <c r="BDY2" s="749"/>
      <c r="BDZ2" s="749"/>
      <c r="BEA2" s="749"/>
      <c r="BEB2" s="749"/>
      <c r="BEC2" s="749"/>
      <c r="BED2" s="749"/>
      <c r="BEE2" s="749"/>
      <c r="BEF2" s="749"/>
      <c r="BEG2" s="749"/>
      <c r="BEH2" s="749"/>
      <c r="BEI2" s="749"/>
      <c r="BEJ2" s="749"/>
      <c r="BEK2" s="749"/>
      <c r="BEL2" s="749"/>
      <c r="BEM2" s="749"/>
      <c r="BEN2" s="749"/>
      <c r="BEO2" s="749"/>
      <c r="BEP2" s="749"/>
      <c r="BEQ2" s="749"/>
      <c r="BER2" s="749"/>
      <c r="BES2" s="749"/>
      <c r="BET2" s="749"/>
      <c r="BEU2" s="749"/>
      <c r="BEV2" s="749"/>
      <c r="BEW2" s="749"/>
      <c r="BEX2" s="749"/>
      <c r="BEY2" s="749"/>
      <c r="BEZ2" s="749"/>
      <c r="BFA2" s="749"/>
      <c r="BFB2" s="749"/>
      <c r="BFC2" s="749"/>
      <c r="BFD2" s="749"/>
      <c r="BFE2" s="749"/>
      <c r="BFF2" s="749"/>
      <c r="BFG2" s="749"/>
      <c r="BFH2" s="749"/>
      <c r="BFI2" s="749"/>
      <c r="BFJ2" s="749"/>
      <c r="BFK2" s="749"/>
      <c r="BFL2" s="749"/>
      <c r="BFM2" s="749"/>
      <c r="BFN2" s="749"/>
      <c r="BFO2" s="749"/>
      <c r="BFP2" s="749"/>
      <c r="BFQ2" s="749"/>
      <c r="BFR2" s="749"/>
      <c r="BFS2" s="749"/>
      <c r="BFT2" s="749"/>
      <c r="BFU2" s="749"/>
      <c r="BFV2" s="749"/>
      <c r="BFW2" s="749"/>
      <c r="BFX2" s="749"/>
      <c r="BFY2" s="749"/>
      <c r="BFZ2" s="749"/>
      <c r="BGA2" s="749"/>
      <c r="BGB2" s="749"/>
      <c r="BGC2" s="749"/>
      <c r="BGD2" s="749"/>
      <c r="BGE2" s="749"/>
      <c r="BGF2" s="749"/>
      <c r="BGG2" s="749"/>
      <c r="BGH2" s="749"/>
      <c r="BGI2" s="749"/>
      <c r="BGJ2" s="749"/>
      <c r="BGK2" s="749"/>
      <c r="BGL2" s="749"/>
      <c r="BGM2" s="749"/>
      <c r="BGN2" s="749"/>
      <c r="BGO2" s="749"/>
      <c r="BGP2" s="749"/>
      <c r="BGQ2" s="749"/>
      <c r="BGR2" s="749"/>
      <c r="BGS2" s="749"/>
      <c r="BGT2" s="749"/>
      <c r="BGU2" s="749"/>
      <c r="BGV2" s="749"/>
      <c r="BGW2" s="749"/>
      <c r="BGX2" s="749"/>
      <c r="BGY2" s="749"/>
      <c r="BGZ2" s="749"/>
      <c r="BHA2" s="749"/>
      <c r="BHB2" s="749"/>
      <c r="BHC2" s="749"/>
      <c r="BHD2" s="749"/>
      <c r="BHE2" s="749"/>
      <c r="BHF2" s="749"/>
      <c r="BHG2" s="749"/>
      <c r="BHH2" s="749"/>
      <c r="BHI2" s="749"/>
      <c r="BHJ2" s="749"/>
      <c r="BHK2" s="749"/>
      <c r="BHL2" s="749"/>
      <c r="BHM2" s="749"/>
      <c r="BHN2" s="749"/>
      <c r="BHO2" s="749"/>
      <c r="BHP2" s="749"/>
      <c r="BHQ2" s="749"/>
      <c r="BHR2" s="749"/>
      <c r="BHS2" s="749"/>
      <c r="BHT2" s="749"/>
      <c r="BHU2" s="749"/>
      <c r="BHV2" s="749"/>
      <c r="BHW2" s="749"/>
      <c r="BHX2" s="749"/>
      <c r="BHY2" s="749"/>
      <c r="BHZ2" s="749"/>
      <c r="BIA2" s="749"/>
      <c r="BIB2" s="749"/>
      <c r="BIC2" s="749"/>
      <c r="BID2" s="749"/>
      <c r="BIE2" s="749"/>
      <c r="BIF2" s="749"/>
      <c r="BIG2" s="749"/>
      <c r="BIH2" s="749"/>
      <c r="BII2" s="749"/>
      <c r="BIJ2" s="749"/>
      <c r="BIK2" s="749"/>
      <c r="BIL2" s="749"/>
      <c r="BIM2" s="749"/>
      <c r="BIN2" s="749"/>
      <c r="BIO2" s="749"/>
      <c r="BIP2" s="749"/>
      <c r="BIQ2" s="749"/>
      <c r="BIR2" s="749"/>
      <c r="BIS2" s="749"/>
      <c r="BIT2" s="749"/>
      <c r="BIU2" s="749"/>
      <c r="BIV2" s="749"/>
      <c r="BIW2" s="749"/>
      <c r="BIX2" s="749"/>
      <c r="BIY2" s="749"/>
      <c r="BIZ2" s="749"/>
      <c r="BJA2" s="749"/>
      <c r="BJB2" s="749"/>
      <c r="BJC2" s="749"/>
      <c r="BJD2" s="749"/>
      <c r="BJE2" s="749"/>
      <c r="BJF2" s="749"/>
      <c r="BJG2" s="749"/>
      <c r="BJH2" s="749"/>
      <c r="BJI2" s="749"/>
      <c r="BJJ2" s="749"/>
      <c r="BJK2" s="749"/>
      <c r="BJL2" s="749"/>
      <c r="BJM2" s="749"/>
      <c r="BJN2" s="749"/>
      <c r="BJO2" s="749"/>
      <c r="BJP2" s="749"/>
      <c r="BJQ2" s="749"/>
      <c r="BJR2" s="749"/>
      <c r="BJS2" s="749"/>
      <c r="BJT2" s="749"/>
      <c r="BJU2" s="749"/>
      <c r="BJV2" s="749"/>
      <c r="BJW2" s="749"/>
      <c r="BJX2" s="749"/>
      <c r="BJY2" s="749"/>
      <c r="BJZ2" s="749"/>
      <c r="BKA2" s="749"/>
      <c r="BKB2" s="749"/>
      <c r="BKC2" s="749"/>
      <c r="BKD2" s="749"/>
      <c r="BKE2" s="749"/>
      <c r="BKF2" s="749"/>
      <c r="BKG2" s="749"/>
      <c r="BKH2" s="749"/>
      <c r="BKI2" s="749"/>
      <c r="BKJ2" s="749"/>
      <c r="BKK2" s="749"/>
      <c r="BKL2" s="749"/>
      <c r="BKM2" s="749"/>
      <c r="BKN2" s="749"/>
      <c r="BKO2" s="749"/>
      <c r="BKP2" s="749"/>
      <c r="BKQ2" s="749"/>
      <c r="BKR2" s="749"/>
      <c r="BKS2" s="749"/>
      <c r="BKT2" s="749"/>
      <c r="BKU2" s="749"/>
      <c r="BKV2" s="749"/>
      <c r="BKW2" s="749"/>
      <c r="BKX2" s="749"/>
      <c r="BKY2" s="749"/>
      <c r="BKZ2" s="749"/>
      <c r="BLA2" s="749"/>
      <c r="BLB2" s="749"/>
      <c r="BLC2" s="749"/>
      <c r="BLD2" s="749"/>
      <c r="BLE2" s="749"/>
      <c r="BLF2" s="749"/>
      <c r="BLG2" s="749"/>
      <c r="BLH2" s="749"/>
      <c r="BLI2" s="749"/>
      <c r="BLJ2" s="749"/>
      <c r="BLK2" s="749"/>
      <c r="BLL2" s="749"/>
      <c r="BLM2" s="749"/>
      <c r="BLN2" s="749"/>
      <c r="BLO2" s="749"/>
      <c r="BLP2" s="749"/>
      <c r="BLQ2" s="749"/>
      <c r="BLR2" s="749"/>
      <c r="BLS2" s="749"/>
      <c r="BLT2" s="749"/>
      <c r="BLU2" s="749"/>
      <c r="BLV2" s="749"/>
      <c r="BLW2" s="749"/>
      <c r="BLX2" s="749"/>
      <c r="BLY2" s="749"/>
      <c r="BLZ2" s="749"/>
      <c r="BMA2" s="749"/>
      <c r="BMB2" s="749"/>
      <c r="BMC2" s="749"/>
      <c r="BMD2" s="749"/>
      <c r="BME2" s="749"/>
      <c r="BMF2" s="749"/>
      <c r="BMG2" s="749"/>
      <c r="BMH2" s="749"/>
      <c r="BMI2" s="749"/>
      <c r="BMJ2" s="749"/>
      <c r="BMK2" s="749"/>
      <c r="BML2" s="749"/>
      <c r="BMM2" s="749"/>
      <c r="BMN2" s="749"/>
      <c r="BMO2" s="749"/>
      <c r="BMP2" s="749"/>
      <c r="BMQ2" s="749"/>
      <c r="BMR2" s="749"/>
      <c r="BMS2" s="749"/>
      <c r="BMT2" s="749"/>
      <c r="BMU2" s="749"/>
      <c r="BMV2" s="749"/>
      <c r="BMW2" s="749"/>
      <c r="BMX2" s="749"/>
      <c r="BMY2" s="749"/>
      <c r="BMZ2" s="749"/>
      <c r="BNA2" s="749"/>
      <c r="BNB2" s="749"/>
      <c r="BNC2" s="749"/>
      <c r="BND2" s="749"/>
      <c r="BNE2" s="749"/>
      <c r="BNF2" s="749"/>
      <c r="BNG2" s="749"/>
      <c r="BNH2" s="749"/>
      <c r="BNI2" s="749"/>
      <c r="BNJ2" s="749"/>
      <c r="BNK2" s="749"/>
      <c r="BNL2" s="749"/>
      <c r="BNM2" s="749"/>
      <c r="BNN2" s="749"/>
      <c r="BNO2" s="749"/>
      <c r="BNP2" s="749"/>
      <c r="BNQ2" s="749"/>
      <c r="BNR2" s="749"/>
      <c r="BNS2" s="749"/>
      <c r="BNT2" s="749"/>
      <c r="BNU2" s="749"/>
      <c r="BNV2" s="749"/>
      <c r="BNW2" s="749"/>
      <c r="BNX2" s="749"/>
      <c r="BNY2" s="749"/>
      <c r="BNZ2" s="749"/>
      <c r="BOA2" s="749"/>
      <c r="BOB2" s="749"/>
      <c r="BOC2" s="749"/>
      <c r="BOD2" s="749"/>
      <c r="BOE2" s="749"/>
      <c r="BOF2" s="749"/>
      <c r="BOG2" s="749"/>
      <c r="BOH2" s="749"/>
      <c r="BOI2" s="749"/>
      <c r="BOJ2" s="749"/>
      <c r="BOK2" s="749"/>
      <c r="BOL2" s="749"/>
      <c r="BOM2" s="749"/>
      <c r="BON2" s="749"/>
      <c r="BOO2" s="749"/>
      <c r="BOP2" s="749"/>
      <c r="BOQ2" s="749"/>
      <c r="BOR2" s="749"/>
      <c r="BOS2" s="749"/>
      <c r="BOT2" s="749"/>
      <c r="BOU2" s="749"/>
      <c r="BOV2" s="749"/>
      <c r="BOW2" s="749"/>
      <c r="BOX2" s="749"/>
      <c r="BOY2" s="749"/>
      <c r="BOZ2" s="749"/>
      <c r="BPA2" s="749"/>
      <c r="BPB2" s="749"/>
      <c r="BPC2" s="749"/>
      <c r="BPD2" s="749"/>
      <c r="BPE2" s="749"/>
      <c r="BPF2" s="749"/>
      <c r="BPG2" s="749"/>
      <c r="BPH2" s="749"/>
      <c r="BPI2" s="749"/>
      <c r="BPJ2" s="749"/>
      <c r="BPK2" s="749"/>
      <c r="BPL2" s="749"/>
      <c r="BPM2" s="749"/>
      <c r="BPN2" s="749"/>
      <c r="BPO2" s="749"/>
      <c r="BPP2" s="749"/>
      <c r="BPQ2" s="749"/>
      <c r="BPR2" s="749"/>
      <c r="BPS2" s="749"/>
      <c r="BPT2" s="749"/>
      <c r="BPU2" s="749"/>
      <c r="BPV2" s="749"/>
      <c r="BPW2" s="749"/>
      <c r="BPX2" s="749"/>
      <c r="BPY2" s="749"/>
      <c r="BPZ2" s="749"/>
      <c r="BQA2" s="749"/>
      <c r="BQB2" s="749"/>
      <c r="BQC2" s="749"/>
      <c r="BQD2" s="749"/>
      <c r="BQE2" s="749"/>
      <c r="BQF2" s="749"/>
      <c r="BQG2" s="749"/>
      <c r="BQH2" s="749"/>
      <c r="BQI2" s="749"/>
      <c r="BQJ2" s="749"/>
      <c r="BQK2" s="749"/>
      <c r="BQL2" s="749"/>
      <c r="BQM2" s="749"/>
      <c r="BQN2" s="749"/>
      <c r="BQO2" s="749"/>
      <c r="BQP2" s="749"/>
      <c r="BQQ2" s="749"/>
      <c r="BQR2" s="749"/>
      <c r="BQS2" s="749"/>
      <c r="BQT2" s="749"/>
      <c r="BQU2" s="749"/>
      <c r="BQV2" s="749"/>
      <c r="BQW2" s="749"/>
      <c r="BQX2" s="749"/>
      <c r="BQY2" s="749"/>
      <c r="BQZ2" s="749"/>
      <c r="BRA2" s="749"/>
      <c r="BRB2" s="749"/>
      <c r="BRC2" s="749"/>
      <c r="BRD2" s="749"/>
      <c r="BRE2" s="749"/>
      <c r="BRF2" s="749"/>
      <c r="BRG2" s="749"/>
      <c r="BRH2" s="749"/>
      <c r="BRI2" s="749"/>
      <c r="BRJ2" s="749"/>
      <c r="BRK2" s="749"/>
      <c r="BRL2" s="749"/>
      <c r="BRM2" s="749"/>
      <c r="BRN2" s="749"/>
      <c r="BRO2" s="749"/>
      <c r="BRP2" s="749"/>
      <c r="BRQ2" s="749"/>
      <c r="BRR2" s="749"/>
      <c r="BRS2" s="749"/>
      <c r="BRT2" s="749"/>
      <c r="BRU2" s="749"/>
      <c r="BRV2" s="749"/>
      <c r="BRW2" s="749"/>
      <c r="BRX2" s="749"/>
      <c r="BRY2" s="749"/>
      <c r="BRZ2" s="749"/>
      <c r="BSA2" s="749"/>
      <c r="BSB2" s="749"/>
      <c r="BSC2" s="749"/>
      <c r="BSD2" s="749"/>
      <c r="BSE2" s="749"/>
      <c r="BSF2" s="749"/>
      <c r="BSG2" s="749"/>
      <c r="BSH2" s="749"/>
      <c r="BSI2" s="749"/>
      <c r="BSJ2" s="749"/>
      <c r="BSK2" s="749"/>
      <c r="BSL2" s="749"/>
      <c r="BSM2" s="749"/>
      <c r="BSN2" s="749"/>
      <c r="BSO2" s="749"/>
      <c r="BSP2" s="749"/>
      <c r="BSQ2" s="749"/>
      <c r="BSR2" s="749"/>
      <c r="BSS2" s="749"/>
      <c r="BST2" s="749"/>
      <c r="BSU2" s="749"/>
      <c r="BSV2" s="749"/>
      <c r="BSW2" s="749"/>
      <c r="BSX2" s="749"/>
      <c r="BSY2" s="749"/>
      <c r="BSZ2" s="749"/>
      <c r="BTA2" s="749"/>
      <c r="BTB2" s="749"/>
      <c r="BTC2" s="749"/>
      <c r="BTD2" s="749"/>
      <c r="BTE2" s="749"/>
      <c r="BTF2" s="749"/>
      <c r="BTG2" s="749"/>
      <c r="BTH2" s="749"/>
      <c r="BTI2" s="749"/>
      <c r="BTJ2" s="749"/>
      <c r="BTK2" s="749"/>
      <c r="BTL2" s="749"/>
      <c r="BTM2" s="749"/>
      <c r="BTN2" s="749"/>
      <c r="BTO2" s="749"/>
      <c r="BTP2" s="749"/>
      <c r="BTQ2" s="749"/>
      <c r="BTR2" s="749"/>
      <c r="BTS2" s="749"/>
      <c r="BTT2" s="749"/>
      <c r="BTU2" s="749"/>
      <c r="BTV2" s="749"/>
      <c r="BTW2" s="749"/>
      <c r="BTX2" s="749"/>
      <c r="BTY2" s="749"/>
      <c r="BTZ2" s="749"/>
      <c r="BUA2" s="749"/>
      <c r="BUB2" s="749"/>
      <c r="BUC2" s="749"/>
      <c r="BUD2" s="749"/>
      <c r="BUE2" s="749"/>
      <c r="BUF2" s="749"/>
      <c r="BUG2" s="749"/>
      <c r="BUH2" s="749"/>
      <c r="BUI2" s="749"/>
      <c r="BUJ2" s="749"/>
      <c r="BUK2" s="749"/>
      <c r="BUL2" s="749"/>
      <c r="BUM2" s="749"/>
      <c r="BUN2" s="749"/>
      <c r="BUO2" s="749"/>
      <c r="BUP2" s="749"/>
      <c r="BUQ2" s="749"/>
      <c r="BUR2" s="749"/>
      <c r="BUS2" s="749"/>
      <c r="BUT2" s="749"/>
      <c r="BUU2" s="749"/>
      <c r="BUV2" s="749"/>
      <c r="BUW2" s="749"/>
      <c r="BUX2" s="749"/>
      <c r="BUY2" s="749"/>
      <c r="BUZ2" s="749"/>
      <c r="BVA2" s="749"/>
      <c r="BVB2" s="749"/>
      <c r="BVC2" s="749"/>
      <c r="BVD2" s="749"/>
      <c r="BVE2" s="749"/>
      <c r="BVF2" s="749"/>
      <c r="BVG2" s="749"/>
      <c r="BVH2" s="749"/>
      <c r="BVI2" s="749"/>
      <c r="BVJ2" s="749"/>
      <c r="BVK2" s="749"/>
      <c r="BVL2" s="749"/>
      <c r="BVM2" s="749"/>
      <c r="BVN2" s="749"/>
      <c r="BVO2" s="749"/>
      <c r="BVP2" s="749"/>
      <c r="BVQ2" s="749"/>
      <c r="BVR2" s="749"/>
      <c r="BVS2" s="749"/>
      <c r="BVT2" s="749"/>
      <c r="BVU2" s="749"/>
      <c r="BVV2" s="749"/>
      <c r="BVW2" s="749"/>
      <c r="BVX2" s="749"/>
      <c r="BVY2" s="749"/>
      <c r="BVZ2" s="749"/>
      <c r="BWA2" s="749"/>
      <c r="BWB2" s="749"/>
      <c r="BWC2" s="749"/>
      <c r="BWD2" s="749"/>
      <c r="BWE2" s="749"/>
      <c r="BWF2" s="749"/>
      <c r="BWG2" s="749"/>
      <c r="BWH2" s="749"/>
      <c r="BWI2" s="749"/>
      <c r="BWJ2" s="749"/>
      <c r="BWK2" s="749"/>
      <c r="BWL2" s="749"/>
      <c r="BWM2" s="749"/>
      <c r="BWN2" s="749"/>
      <c r="BWO2" s="749"/>
      <c r="BWP2" s="749"/>
      <c r="BWQ2" s="749"/>
      <c r="BWR2" s="749"/>
      <c r="BWS2" s="749"/>
      <c r="BWT2" s="749"/>
      <c r="BWU2" s="749"/>
      <c r="BWV2" s="749"/>
      <c r="BWW2" s="749"/>
      <c r="BWX2" s="749"/>
      <c r="BWY2" s="749"/>
      <c r="BWZ2" s="749"/>
      <c r="BXA2" s="749"/>
      <c r="BXB2" s="749"/>
      <c r="BXC2" s="749"/>
      <c r="BXD2" s="749"/>
      <c r="BXE2" s="749"/>
      <c r="BXF2" s="749"/>
      <c r="BXG2" s="749"/>
      <c r="BXH2" s="749"/>
      <c r="BXI2" s="749"/>
      <c r="BXJ2" s="749"/>
      <c r="BXK2" s="749"/>
      <c r="BXL2" s="749"/>
      <c r="BXM2" s="749"/>
      <c r="BXN2" s="749"/>
      <c r="BXO2" s="749"/>
      <c r="BXP2" s="749"/>
      <c r="BXQ2" s="749"/>
      <c r="BXR2" s="749"/>
      <c r="BXS2" s="749"/>
      <c r="BXT2" s="749"/>
      <c r="BXU2" s="749"/>
      <c r="BXV2" s="749"/>
      <c r="BXW2" s="749"/>
      <c r="BXX2" s="749"/>
      <c r="BXY2" s="749"/>
      <c r="BXZ2" s="749"/>
      <c r="BYA2" s="749"/>
      <c r="BYB2" s="749"/>
      <c r="BYC2" s="749"/>
      <c r="BYD2" s="749"/>
      <c r="BYE2" s="749"/>
      <c r="BYF2" s="749"/>
      <c r="BYG2" s="749"/>
      <c r="BYH2" s="749"/>
      <c r="BYI2" s="749"/>
      <c r="BYJ2" s="749"/>
      <c r="BYK2" s="749"/>
      <c r="BYL2" s="749"/>
      <c r="BYM2" s="749"/>
      <c r="BYN2" s="749"/>
      <c r="BYO2" s="749"/>
      <c r="BYP2" s="749"/>
      <c r="BYQ2" s="749"/>
      <c r="BYR2" s="749"/>
      <c r="BYS2" s="749"/>
      <c r="BYT2" s="749"/>
      <c r="BYU2" s="749"/>
      <c r="BYV2" s="749"/>
      <c r="BYW2" s="749"/>
      <c r="BYX2" s="749"/>
      <c r="BYY2" s="749"/>
      <c r="BYZ2" s="749"/>
      <c r="BZA2" s="749"/>
      <c r="BZB2" s="749"/>
      <c r="BZC2" s="749"/>
      <c r="BZD2" s="749"/>
      <c r="BZE2" s="749"/>
      <c r="BZF2" s="749"/>
      <c r="BZG2" s="749"/>
      <c r="BZH2" s="749"/>
      <c r="BZI2" s="749"/>
      <c r="BZJ2" s="749"/>
      <c r="BZK2" s="749"/>
      <c r="BZL2" s="749"/>
      <c r="BZM2" s="749"/>
      <c r="BZN2" s="749"/>
      <c r="BZO2" s="749"/>
      <c r="BZP2" s="749"/>
      <c r="BZQ2" s="749"/>
      <c r="BZR2" s="749"/>
      <c r="BZS2" s="749"/>
      <c r="BZT2" s="749"/>
      <c r="BZU2" s="749"/>
      <c r="BZV2" s="749"/>
      <c r="BZW2" s="749"/>
      <c r="BZX2" s="749"/>
      <c r="BZY2" s="749"/>
      <c r="BZZ2" s="749"/>
      <c r="CAA2" s="749"/>
      <c r="CAB2" s="749"/>
      <c r="CAC2" s="749"/>
      <c r="CAD2" s="749"/>
      <c r="CAE2" s="749"/>
      <c r="CAF2" s="749"/>
      <c r="CAG2" s="749"/>
      <c r="CAH2" s="749"/>
      <c r="CAI2" s="749"/>
      <c r="CAJ2" s="749"/>
      <c r="CAK2" s="749"/>
      <c r="CAL2" s="749"/>
      <c r="CAM2" s="749"/>
      <c r="CAN2" s="749"/>
      <c r="CAO2" s="749"/>
      <c r="CAP2" s="749"/>
      <c r="CAQ2" s="749"/>
      <c r="CAR2" s="749"/>
      <c r="CAS2" s="749"/>
      <c r="CAT2" s="749"/>
      <c r="CAU2" s="749"/>
      <c r="CAV2" s="749"/>
      <c r="CAW2" s="749"/>
      <c r="CAX2" s="749"/>
      <c r="CAY2" s="749"/>
      <c r="CAZ2" s="749"/>
      <c r="CBA2" s="749"/>
      <c r="CBB2" s="749"/>
      <c r="CBC2" s="749"/>
      <c r="CBD2" s="749"/>
      <c r="CBE2" s="749"/>
      <c r="CBF2" s="749"/>
      <c r="CBG2" s="749"/>
      <c r="CBH2" s="749"/>
      <c r="CBI2" s="749"/>
      <c r="CBJ2" s="749"/>
      <c r="CBK2" s="749"/>
      <c r="CBL2" s="749"/>
      <c r="CBM2" s="749"/>
      <c r="CBN2" s="749"/>
      <c r="CBO2" s="749"/>
      <c r="CBP2" s="749"/>
      <c r="CBQ2" s="749"/>
      <c r="CBR2" s="749"/>
      <c r="CBS2" s="749"/>
      <c r="CBT2" s="749"/>
      <c r="CBU2" s="749"/>
      <c r="CBV2" s="749"/>
      <c r="CBW2" s="749"/>
      <c r="CBX2" s="749"/>
      <c r="CBY2" s="749"/>
      <c r="CBZ2" s="749"/>
      <c r="CCA2" s="749"/>
      <c r="CCB2" s="749"/>
      <c r="CCC2" s="749"/>
      <c r="CCD2" s="749"/>
      <c r="CCE2" s="749"/>
      <c r="CCF2" s="749"/>
      <c r="CCG2" s="749"/>
      <c r="CCH2" s="749"/>
      <c r="CCI2" s="749"/>
      <c r="CCJ2" s="749"/>
      <c r="CCK2" s="749"/>
      <c r="CCL2" s="749"/>
      <c r="CCM2" s="749"/>
      <c r="CCN2" s="749"/>
      <c r="CCO2" s="749"/>
      <c r="CCP2" s="749"/>
      <c r="CCQ2" s="749"/>
      <c r="CCR2" s="749"/>
      <c r="CCS2" s="749"/>
      <c r="CCT2" s="749"/>
      <c r="CCU2" s="749"/>
      <c r="CCV2" s="749"/>
      <c r="CCW2" s="749"/>
      <c r="CCX2" s="749"/>
      <c r="CCY2" s="749"/>
      <c r="CCZ2" s="749"/>
      <c r="CDA2" s="749"/>
      <c r="CDB2" s="749"/>
      <c r="CDC2" s="749"/>
      <c r="CDD2" s="749"/>
      <c r="CDE2" s="749"/>
      <c r="CDF2" s="749"/>
      <c r="CDG2" s="749"/>
      <c r="CDH2" s="749"/>
      <c r="CDI2" s="749"/>
      <c r="CDJ2" s="749"/>
      <c r="CDK2" s="749"/>
      <c r="CDL2" s="749"/>
      <c r="CDM2" s="749"/>
      <c r="CDN2" s="749"/>
      <c r="CDO2" s="749"/>
      <c r="CDP2" s="749"/>
      <c r="CDQ2" s="749"/>
      <c r="CDR2" s="749"/>
      <c r="CDS2" s="749"/>
      <c r="CDT2" s="749"/>
      <c r="CDU2" s="749"/>
      <c r="CDV2" s="749"/>
      <c r="CDW2" s="749"/>
      <c r="CDX2" s="749"/>
      <c r="CDY2" s="749"/>
      <c r="CDZ2" s="749"/>
      <c r="CEA2" s="749"/>
      <c r="CEB2" s="749"/>
      <c r="CEC2" s="749"/>
      <c r="CED2" s="749"/>
      <c r="CEE2" s="749"/>
      <c r="CEF2" s="749"/>
      <c r="CEG2" s="749"/>
      <c r="CEH2" s="749"/>
      <c r="CEI2" s="749"/>
      <c r="CEJ2" s="749"/>
      <c r="CEK2" s="749"/>
      <c r="CEL2" s="749"/>
      <c r="CEM2" s="749"/>
      <c r="CEN2" s="749"/>
      <c r="CEO2" s="749"/>
      <c r="CEP2" s="749"/>
      <c r="CEQ2" s="749"/>
      <c r="CER2" s="749"/>
      <c r="CES2" s="749"/>
      <c r="CET2" s="749"/>
      <c r="CEU2" s="749"/>
      <c r="CEV2" s="749"/>
      <c r="CEW2" s="749"/>
      <c r="CEX2" s="749"/>
      <c r="CEY2" s="749"/>
      <c r="CEZ2" s="749"/>
      <c r="CFA2" s="749"/>
      <c r="CFB2" s="749"/>
      <c r="CFC2" s="749"/>
      <c r="CFD2" s="749"/>
      <c r="CFE2" s="749"/>
      <c r="CFF2" s="749"/>
      <c r="CFG2" s="749"/>
      <c r="CFH2" s="749"/>
      <c r="CFI2" s="749"/>
      <c r="CFJ2" s="749"/>
      <c r="CFK2" s="749"/>
      <c r="CFL2" s="749"/>
      <c r="CFM2" s="749"/>
      <c r="CFN2" s="749"/>
      <c r="CFO2" s="749"/>
      <c r="CFP2" s="749"/>
      <c r="CFQ2" s="749"/>
      <c r="CFR2" s="749"/>
      <c r="CFS2" s="749"/>
      <c r="CFT2" s="749"/>
      <c r="CFU2" s="749"/>
      <c r="CFV2" s="749"/>
      <c r="CFW2" s="749"/>
      <c r="CFX2" s="749"/>
      <c r="CFY2" s="749"/>
      <c r="CFZ2" s="749"/>
      <c r="CGA2" s="749"/>
      <c r="CGB2" s="749"/>
      <c r="CGC2" s="749"/>
      <c r="CGD2" s="749"/>
      <c r="CGE2" s="749"/>
      <c r="CGF2" s="749"/>
      <c r="CGG2" s="749"/>
      <c r="CGH2" s="749"/>
      <c r="CGI2" s="749"/>
      <c r="CGJ2" s="749"/>
      <c r="CGK2" s="749"/>
      <c r="CGL2" s="749"/>
      <c r="CGM2" s="749"/>
      <c r="CGN2" s="749"/>
      <c r="CGO2" s="749"/>
      <c r="CGP2" s="749"/>
      <c r="CGQ2" s="749"/>
      <c r="CGR2" s="749"/>
      <c r="CGS2" s="749"/>
      <c r="CGT2" s="749"/>
      <c r="CGU2" s="749"/>
      <c r="CGV2" s="749"/>
      <c r="CGW2" s="749"/>
      <c r="CGX2" s="749"/>
      <c r="CGY2" s="749"/>
      <c r="CGZ2" s="749"/>
      <c r="CHA2" s="749"/>
      <c r="CHB2" s="749"/>
      <c r="CHC2" s="749"/>
      <c r="CHD2" s="749"/>
      <c r="CHE2" s="749"/>
      <c r="CHF2" s="749"/>
      <c r="CHG2" s="749"/>
      <c r="CHH2" s="749"/>
      <c r="CHI2" s="749"/>
      <c r="CHJ2" s="749"/>
      <c r="CHK2" s="749"/>
      <c r="CHL2" s="749"/>
      <c r="CHM2" s="749"/>
      <c r="CHN2" s="749"/>
      <c r="CHO2" s="749"/>
      <c r="CHP2" s="749"/>
      <c r="CHQ2" s="749"/>
      <c r="CHR2" s="749"/>
      <c r="CHS2" s="749"/>
      <c r="CHT2" s="749"/>
      <c r="CHU2" s="749"/>
      <c r="CHV2" s="749"/>
      <c r="CHW2" s="749"/>
      <c r="CHX2" s="749"/>
      <c r="CHY2" s="749"/>
      <c r="CHZ2" s="749"/>
      <c r="CIA2" s="749"/>
      <c r="CIB2" s="749"/>
      <c r="CIC2" s="749"/>
      <c r="CID2" s="749"/>
      <c r="CIE2" s="749"/>
      <c r="CIF2" s="749"/>
      <c r="CIG2" s="749"/>
      <c r="CIH2" s="749"/>
      <c r="CII2" s="749"/>
      <c r="CIJ2" s="749"/>
      <c r="CIK2" s="749"/>
      <c r="CIL2" s="749"/>
      <c r="CIM2" s="749"/>
      <c r="CIN2" s="749"/>
      <c r="CIO2" s="749"/>
      <c r="CIP2" s="749"/>
      <c r="CIQ2" s="749"/>
      <c r="CIR2" s="749"/>
      <c r="CIS2" s="749"/>
      <c r="CIT2" s="749"/>
      <c r="CIU2" s="749"/>
      <c r="CIV2" s="749"/>
      <c r="CIW2" s="749"/>
      <c r="CIX2" s="749"/>
      <c r="CIY2" s="749"/>
      <c r="CIZ2" s="749"/>
      <c r="CJA2" s="749"/>
      <c r="CJB2" s="749"/>
      <c r="CJC2" s="749"/>
      <c r="CJD2" s="749"/>
      <c r="CJE2" s="749"/>
      <c r="CJF2" s="749"/>
      <c r="CJG2" s="749"/>
      <c r="CJH2" s="749"/>
      <c r="CJI2" s="749"/>
      <c r="CJJ2" s="749"/>
      <c r="CJK2" s="749"/>
      <c r="CJL2" s="749"/>
      <c r="CJM2" s="749"/>
      <c r="CJN2" s="749"/>
      <c r="CJO2" s="749"/>
      <c r="CJP2" s="749"/>
      <c r="CJQ2" s="749"/>
      <c r="CJR2" s="749"/>
      <c r="CJS2" s="749"/>
      <c r="CJT2" s="749"/>
      <c r="CJU2" s="749"/>
      <c r="CJV2" s="749"/>
      <c r="CJW2" s="749"/>
      <c r="CJX2" s="749"/>
      <c r="CJY2" s="749"/>
      <c r="CJZ2" s="749"/>
      <c r="CKA2" s="749"/>
      <c r="CKB2" s="749"/>
      <c r="CKC2" s="749"/>
      <c r="CKD2" s="749"/>
      <c r="CKE2" s="749"/>
      <c r="CKF2" s="749"/>
      <c r="CKG2" s="749"/>
      <c r="CKH2" s="749"/>
      <c r="CKI2" s="749"/>
      <c r="CKJ2" s="749"/>
      <c r="CKK2" s="749"/>
      <c r="CKL2" s="749"/>
      <c r="CKM2" s="749"/>
      <c r="CKN2" s="749"/>
      <c r="CKO2" s="749"/>
      <c r="CKP2" s="749"/>
      <c r="CKQ2" s="749"/>
      <c r="CKR2" s="749"/>
      <c r="CKS2" s="749"/>
      <c r="CKT2" s="749"/>
      <c r="CKU2" s="749"/>
      <c r="CKV2" s="749"/>
      <c r="CKW2" s="749"/>
      <c r="CKX2" s="749"/>
      <c r="CKY2" s="749"/>
      <c r="CKZ2" s="749"/>
      <c r="CLA2" s="749"/>
      <c r="CLB2" s="749"/>
      <c r="CLC2" s="749"/>
      <c r="CLD2" s="749"/>
      <c r="CLE2" s="749"/>
      <c r="CLF2" s="749"/>
      <c r="CLG2" s="749"/>
      <c r="CLH2" s="749"/>
      <c r="CLI2" s="749"/>
      <c r="CLJ2" s="749"/>
      <c r="CLK2" s="749"/>
      <c r="CLL2" s="749"/>
      <c r="CLM2" s="749"/>
      <c r="CLN2" s="749"/>
      <c r="CLO2" s="749"/>
      <c r="CLP2" s="749"/>
      <c r="CLQ2" s="749"/>
      <c r="CLR2" s="749"/>
      <c r="CLS2" s="749"/>
      <c r="CLT2" s="749"/>
      <c r="CLU2" s="749"/>
      <c r="CLV2" s="749"/>
      <c r="CLW2" s="749"/>
      <c r="CLX2" s="749"/>
      <c r="CLY2" s="749"/>
      <c r="CLZ2" s="749"/>
      <c r="CMA2" s="749"/>
      <c r="CMB2" s="749"/>
      <c r="CMC2" s="749"/>
      <c r="CMD2" s="749"/>
      <c r="CME2" s="749"/>
      <c r="CMF2" s="749"/>
      <c r="CMG2" s="749"/>
      <c r="CMH2" s="749"/>
      <c r="CMI2" s="749"/>
      <c r="CMJ2" s="749"/>
      <c r="CMK2" s="749"/>
      <c r="CML2" s="749"/>
      <c r="CMM2" s="749"/>
      <c r="CMN2" s="749"/>
      <c r="CMO2" s="749"/>
      <c r="CMP2" s="749"/>
      <c r="CMQ2" s="749"/>
      <c r="CMR2" s="749"/>
      <c r="CMS2" s="749"/>
      <c r="CMT2" s="749"/>
      <c r="CMU2" s="749"/>
      <c r="CMV2" s="749"/>
      <c r="CMW2" s="749"/>
      <c r="CMX2" s="749"/>
      <c r="CMY2" s="749"/>
      <c r="CMZ2" s="749"/>
      <c r="CNA2" s="749"/>
      <c r="CNB2" s="749"/>
      <c r="CNC2" s="749"/>
      <c r="CND2" s="749"/>
      <c r="CNE2" s="749"/>
      <c r="CNF2" s="749"/>
      <c r="CNG2" s="749"/>
      <c r="CNH2" s="749"/>
      <c r="CNI2" s="749"/>
      <c r="CNJ2" s="749"/>
      <c r="CNK2" s="749"/>
      <c r="CNL2" s="749"/>
      <c r="CNM2" s="749"/>
      <c r="CNN2" s="749"/>
      <c r="CNO2" s="749"/>
      <c r="CNP2" s="749"/>
      <c r="CNQ2" s="749"/>
      <c r="CNR2" s="749"/>
      <c r="CNS2" s="749"/>
      <c r="CNT2" s="749"/>
      <c r="CNU2" s="749"/>
      <c r="CNV2" s="749"/>
      <c r="CNW2" s="749"/>
      <c r="CNX2" s="749"/>
      <c r="CNY2" s="749"/>
      <c r="CNZ2" s="749"/>
      <c r="COA2" s="749"/>
      <c r="COB2" s="749"/>
      <c r="COC2" s="749"/>
      <c r="COD2" s="749"/>
      <c r="COE2" s="749"/>
      <c r="COF2" s="749"/>
      <c r="COG2" s="749"/>
      <c r="COH2" s="749"/>
      <c r="COI2" s="749"/>
      <c r="COJ2" s="749"/>
      <c r="COK2" s="749"/>
      <c r="COL2" s="749"/>
      <c r="COM2" s="749"/>
      <c r="CON2" s="749"/>
      <c r="COO2" s="749"/>
      <c r="COP2" s="749"/>
      <c r="COQ2" s="749"/>
      <c r="COR2" s="749"/>
      <c r="COS2" s="749"/>
      <c r="COT2" s="749"/>
      <c r="COU2" s="749"/>
      <c r="COV2" s="749"/>
      <c r="COW2" s="749"/>
      <c r="COX2" s="749"/>
      <c r="COY2" s="749"/>
      <c r="COZ2" s="749"/>
      <c r="CPA2" s="749"/>
      <c r="CPB2" s="749"/>
      <c r="CPC2" s="749"/>
      <c r="CPD2" s="749"/>
      <c r="CPE2" s="749"/>
      <c r="CPF2" s="749"/>
      <c r="CPG2" s="749"/>
      <c r="CPH2" s="749"/>
      <c r="CPI2" s="749"/>
      <c r="CPJ2" s="749"/>
      <c r="CPK2" s="749"/>
      <c r="CPL2" s="749"/>
      <c r="CPM2" s="749"/>
      <c r="CPN2" s="749"/>
      <c r="CPO2" s="749"/>
      <c r="CPP2" s="749"/>
      <c r="CPQ2" s="749"/>
      <c r="CPR2" s="749"/>
      <c r="CPS2" s="749"/>
      <c r="CPT2" s="749"/>
      <c r="CPU2" s="749"/>
      <c r="CPV2" s="749"/>
      <c r="CPW2" s="749"/>
      <c r="CPX2" s="749"/>
      <c r="CPY2" s="749"/>
      <c r="CPZ2" s="749"/>
      <c r="CQA2" s="749"/>
      <c r="CQB2" s="749"/>
      <c r="CQC2" s="749"/>
      <c r="CQD2" s="749"/>
      <c r="CQE2" s="749"/>
      <c r="CQF2" s="749"/>
      <c r="CQG2" s="749"/>
      <c r="CQH2" s="749"/>
      <c r="CQI2" s="749"/>
      <c r="CQJ2" s="749"/>
      <c r="CQK2" s="749"/>
      <c r="CQL2" s="749"/>
      <c r="CQM2" s="749"/>
      <c r="CQN2" s="749"/>
      <c r="CQO2" s="749"/>
      <c r="CQP2" s="749"/>
      <c r="CQQ2" s="749"/>
      <c r="CQR2" s="749"/>
      <c r="CQS2" s="749"/>
      <c r="CQT2" s="749"/>
      <c r="CQU2" s="749"/>
      <c r="CQV2" s="749"/>
      <c r="CQW2" s="749"/>
      <c r="CQX2" s="749"/>
      <c r="CQY2" s="749"/>
      <c r="CQZ2" s="749"/>
      <c r="CRA2" s="749"/>
      <c r="CRB2" s="749"/>
      <c r="CRC2" s="749"/>
      <c r="CRD2" s="749"/>
      <c r="CRE2" s="749"/>
      <c r="CRF2" s="749"/>
      <c r="CRG2" s="749"/>
      <c r="CRH2" s="749"/>
      <c r="CRI2" s="749"/>
      <c r="CRJ2" s="749"/>
      <c r="CRK2" s="749"/>
      <c r="CRL2" s="749"/>
      <c r="CRM2" s="749"/>
      <c r="CRN2" s="749"/>
      <c r="CRO2" s="749"/>
      <c r="CRP2" s="749"/>
      <c r="CRQ2" s="749"/>
      <c r="CRR2" s="749"/>
      <c r="CRS2" s="749"/>
      <c r="CRT2" s="749"/>
      <c r="CRU2" s="749"/>
      <c r="CRV2" s="749"/>
      <c r="CRW2" s="749"/>
      <c r="CRX2" s="749"/>
      <c r="CRY2" s="749"/>
      <c r="CRZ2" s="749"/>
      <c r="CSA2" s="749"/>
      <c r="CSB2" s="749"/>
      <c r="CSC2" s="749"/>
      <c r="CSD2" s="749"/>
      <c r="CSE2" s="749"/>
      <c r="CSF2" s="749"/>
      <c r="CSG2" s="749"/>
      <c r="CSH2" s="749"/>
      <c r="CSI2" s="749"/>
      <c r="CSJ2" s="749"/>
      <c r="CSK2" s="749"/>
      <c r="CSL2" s="749"/>
      <c r="CSM2" s="749"/>
      <c r="CSN2" s="749"/>
      <c r="CSO2" s="749"/>
      <c r="CSP2" s="749"/>
      <c r="CSQ2" s="749"/>
      <c r="CSR2" s="749"/>
      <c r="CSS2" s="749"/>
      <c r="CST2" s="749"/>
      <c r="CSU2" s="749"/>
      <c r="CSV2" s="749"/>
      <c r="CSW2" s="749"/>
      <c r="CSX2" s="749"/>
      <c r="CSY2" s="749"/>
      <c r="CSZ2" s="749"/>
      <c r="CTA2" s="749"/>
      <c r="CTB2" s="749"/>
      <c r="CTC2" s="749"/>
      <c r="CTD2" s="749"/>
      <c r="CTE2" s="749"/>
      <c r="CTF2" s="749"/>
      <c r="CTG2" s="749"/>
      <c r="CTH2" s="749"/>
      <c r="CTI2" s="749"/>
      <c r="CTJ2" s="749"/>
      <c r="CTK2" s="749"/>
      <c r="CTL2" s="749"/>
      <c r="CTM2" s="749"/>
      <c r="CTN2" s="749"/>
      <c r="CTO2" s="749"/>
      <c r="CTP2" s="749"/>
      <c r="CTQ2" s="749"/>
      <c r="CTR2" s="749"/>
      <c r="CTS2" s="749"/>
      <c r="CTT2" s="749"/>
      <c r="CTU2" s="749"/>
      <c r="CTV2" s="749"/>
      <c r="CTW2" s="749"/>
      <c r="CTX2" s="749"/>
      <c r="CTY2" s="749"/>
      <c r="CTZ2" s="749"/>
      <c r="CUA2" s="749"/>
      <c r="CUB2" s="749"/>
      <c r="CUC2" s="749"/>
      <c r="CUD2" s="749"/>
      <c r="CUE2" s="749"/>
      <c r="CUF2" s="749"/>
      <c r="CUG2" s="749"/>
      <c r="CUH2" s="749"/>
      <c r="CUI2" s="749"/>
      <c r="CUJ2" s="749"/>
      <c r="CUK2" s="749"/>
      <c r="CUL2" s="749"/>
      <c r="CUM2" s="749"/>
      <c r="CUN2" s="749"/>
      <c r="CUO2" s="749"/>
      <c r="CUP2" s="749"/>
      <c r="CUQ2" s="749"/>
      <c r="CUR2" s="749"/>
      <c r="CUS2" s="749"/>
      <c r="CUT2" s="749"/>
      <c r="CUU2" s="749"/>
      <c r="CUV2" s="749"/>
      <c r="CUW2" s="749"/>
      <c r="CUX2" s="749"/>
      <c r="CUY2" s="749"/>
      <c r="CUZ2" s="749"/>
      <c r="CVA2" s="749"/>
      <c r="CVB2" s="749"/>
      <c r="CVC2" s="749"/>
      <c r="CVD2" s="749"/>
      <c r="CVE2" s="749"/>
      <c r="CVF2" s="749"/>
      <c r="CVG2" s="749"/>
      <c r="CVH2" s="749"/>
      <c r="CVI2" s="749"/>
      <c r="CVJ2" s="749"/>
      <c r="CVK2" s="749"/>
      <c r="CVL2" s="749"/>
      <c r="CVM2" s="749"/>
      <c r="CVN2" s="749"/>
      <c r="CVO2" s="749"/>
      <c r="CVP2" s="749"/>
      <c r="CVQ2" s="749"/>
      <c r="CVR2" s="749"/>
      <c r="CVS2" s="749"/>
      <c r="CVT2" s="749"/>
      <c r="CVU2" s="749"/>
      <c r="CVV2" s="749"/>
      <c r="CVW2" s="749"/>
      <c r="CVX2" s="749"/>
      <c r="CVY2" s="749"/>
      <c r="CVZ2" s="749"/>
      <c r="CWA2" s="749"/>
      <c r="CWB2" s="749"/>
      <c r="CWC2" s="749"/>
      <c r="CWD2" s="749"/>
      <c r="CWE2" s="749"/>
      <c r="CWF2" s="749"/>
      <c r="CWG2" s="749"/>
      <c r="CWH2" s="749"/>
      <c r="CWI2" s="749"/>
      <c r="CWJ2" s="749"/>
      <c r="CWK2" s="749"/>
      <c r="CWL2" s="749"/>
      <c r="CWM2" s="749"/>
      <c r="CWN2" s="749"/>
      <c r="CWO2" s="749"/>
      <c r="CWP2" s="749"/>
      <c r="CWQ2" s="749"/>
      <c r="CWR2" s="749"/>
      <c r="CWS2" s="749"/>
      <c r="CWT2" s="749"/>
      <c r="CWU2" s="749"/>
      <c r="CWV2" s="749"/>
      <c r="CWW2" s="749"/>
      <c r="CWX2" s="749"/>
      <c r="CWY2" s="749"/>
      <c r="CWZ2" s="749"/>
      <c r="CXA2" s="749"/>
      <c r="CXB2" s="749"/>
      <c r="CXC2" s="749"/>
      <c r="CXD2" s="749"/>
      <c r="CXE2" s="749"/>
      <c r="CXF2" s="749"/>
      <c r="CXG2" s="749"/>
      <c r="CXH2" s="749"/>
      <c r="CXI2" s="749"/>
      <c r="CXJ2" s="749"/>
      <c r="CXK2" s="749"/>
      <c r="CXL2" s="749"/>
      <c r="CXM2" s="749"/>
      <c r="CXN2" s="749"/>
      <c r="CXO2" s="749"/>
      <c r="CXP2" s="749"/>
      <c r="CXQ2" s="749"/>
      <c r="CXR2" s="749"/>
      <c r="CXS2" s="749"/>
      <c r="CXT2" s="749"/>
      <c r="CXU2" s="749"/>
      <c r="CXV2" s="749"/>
      <c r="CXW2" s="749"/>
      <c r="CXX2" s="749"/>
      <c r="CXY2" s="749"/>
      <c r="CXZ2" s="749"/>
      <c r="CYA2" s="749"/>
      <c r="CYB2" s="749"/>
      <c r="CYC2" s="749"/>
      <c r="CYD2" s="749"/>
      <c r="CYE2" s="749"/>
      <c r="CYF2" s="749"/>
      <c r="CYG2" s="749"/>
      <c r="CYH2" s="749"/>
      <c r="CYI2" s="749"/>
      <c r="CYJ2" s="749"/>
      <c r="CYK2" s="749"/>
      <c r="CYL2" s="749"/>
      <c r="CYM2" s="749"/>
      <c r="CYN2" s="749"/>
      <c r="CYO2" s="749"/>
      <c r="CYP2" s="749"/>
      <c r="CYQ2" s="749"/>
      <c r="CYR2" s="749"/>
      <c r="CYS2" s="749"/>
      <c r="CYT2" s="749"/>
      <c r="CYU2" s="749"/>
      <c r="CYV2" s="749"/>
      <c r="CYW2" s="749"/>
      <c r="CYX2" s="749"/>
      <c r="CYY2" s="749"/>
      <c r="CYZ2" s="749"/>
      <c r="CZA2" s="749"/>
      <c r="CZB2" s="749"/>
      <c r="CZC2" s="749"/>
      <c r="CZD2" s="749"/>
      <c r="CZE2" s="749"/>
      <c r="CZF2" s="749"/>
      <c r="CZG2" s="749"/>
      <c r="CZH2" s="749"/>
      <c r="CZI2" s="749"/>
      <c r="CZJ2" s="749"/>
      <c r="CZK2" s="749"/>
      <c r="CZL2" s="749"/>
      <c r="CZM2" s="749"/>
      <c r="CZN2" s="749"/>
      <c r="CZO2" s="749"/>
      <c r="CZP2" s="749"/>
      <c r="CZQ2" s="749"/>
      <c r="CZR2" s="749"/>
      <c r="CZS2" s="749"/>
      <c r="CZT2" s="749"/>
      <c r="CZU2" s="749"/>
      <c r="CZV2" s="749"/>
      <c r="CZW2" s="749"/>
      <c r="CZX2" s="749"/>
      <c r="CZY2" s="749"/>
      <c r="CZZ2" s="749"/>
      <c r="DAA2" s="749"/>
      <c r="DAB2" s="749"/>
      <c r="DAC2" s="749"/>
      <c r="DAD2" s="749"/>
      <c r="DAE2" s="749"/>
      <c r="DAF2" s="749"/>
      <c r="DAG2" s="749"/>
      <c r="DAH2" s="749"/>
      <c r="DAI2" s="749"/>
      <c r="DAJ2" s="749"/>
      <c r="DAK2" s="749"/>
      <c r="DAL2" s="749"/>
      <c r="DAM2" s="749"/>
      <c r="DAN2" s="749"/>
      <c r="DAO2" s="749"/>
      <c r="DAP2" s="749"/>
      <c r="DAQ2" s="749"/>
      <c r="DAR2" s="749"/>
      <c r="DAS2" s="749"/>
      <c r="DAT2" s="749"/>
      <c r="DAU2" s="749"/>
      <c r="DAV2" s="749"/>
      <c r="DAW2" s="749"/>
      <c r="DAX2" s="749"/>
      <c r="DAY2" s="749"/>
      <c r="DAZ2" s="749"/>
      <c r="DBA2" s="749"/>
      <c r="DBB2" s="749"/>
      <c r="DBC2" s="749"/>
      <c r="DBD2" s="749"/>
      <c r="DBE2" s="749"/>
      <c r="DBF2" s="749"/>
      <c r="DBG2" s="749"/>
      <c r="DBH2" s="749"/>
      <c r="DBI2" s="749"/>
      <c r="DBJ2" s="749"/>
      <c r="DBK2" s="749"/>
      <c r="DBL2" s="749"/>
      <c r="DBM2" s="749"/>
      <c r="DBN2" s="749"/>
      <c r="DBO2" s="749"/>
      <c r="DBP2" s="749"/>
      <c r="DBQ2" s="749"/>
      <c r="DBR2" s="749"/>
      <c r="DBS2" s="749"/>
      <c r="DBT2" s="749"/>
      <c r="DBU2" s="749"/>
      <c r="DBV2" s="749"/>
      <c r="DBW2" s="749"/>
      <c r="DBX2" s="749"/>
      <c r="DBY2" s="749"/>
      <c r="DBZ2" s="749"/>
      <c r="DCA2" s="749"/>
      <c r="DCB2" s="749"/>
      <c r="DCC2" s="749"/>
      <c r="DCD2" s="749"/>
      <c r="DCE2" s="749"/>
      <c r="DCF2" s="749"/>
      <c r="DCG2" s="749"/>
      <c r="DCH2" s="749"/>
      <c r="DCI2" s="749"/>
      <c r="DCJ2" s="749"/>
      <c r="DCK2" s="749"/>
      <c r="DCL2" s="749"/>
      <c r="DCM2" s="749"/>
      <c r="DCN2" s="749"/>
      <c r="DCO2" s="749"/>
      <c r="DCP2" s="749"/>
      <c r="DCQ2" s="749"/>
      <c r="DCR2" s="749"/>
      <c r="DCS2" s="749"/>
      <c r="DCT2" s="749"/>
      <c r="DCU2" s="749"/>
      <c r="DCV2" s="749"/>
      <c r="DCW2" s="749"/>
      <c r="DCX2" s="749"/>
      <c r="DCY2" s="749"/>
      <c r="DCZ2" s="749"/>
      <c r="DDA2" s="749"/>
      <c r="DDB2" s="749"/>
      <c r="DDC2" s="749"/>
      <c r="DDD2" s="749"/>
      <c r="DDE2" s="749"/>
      <c r="DDF2" s="749"/>
      <c r="DDG2" s="749"/>
      <c r="DDH2" s="749"/>
      <c r="DDI2" s="749"/>
      <c r="DDJ2" s="749"/>
      <c r="DDK2" s="749"/>
      <c r="DDL2" s="749"/>
      <c r="DDM2" s="749"/>
      <c r="DDN2" s="749"/>
      <c r="DDO2" s="749"/>
      <c r="DDP2" s="749"/>
      <c r="DDQ2" s="749"/>
      <c r="DDR2" s="749"/>
      <c r="DDS2" s="749"/>
      <c r="DDT2" s="749"/>
      <c r="DDU2" s="749"/>
      <c r="DDV2" s="749"/>
      <c r="DDW2" s="749"/>
      <c r="DDX2" s="749"/>
      <c r="DDY2" s="749"/>
      <c r="DDZ2" s="749"/>
      <c r="DEA2" s="749"/>
      <c r="DEB2" s="749"/>
      <c r="DEC2" s="749"/>
      <c r="DED2" s="749"/>
      <c r="DEE2" s="749"/>
      <c r="DEF2" s="749"/>
      <c r="DEG2" s="749"/>
      <c r="DEH2" s="749"/>
      <c r="DEI2" s="749"/>
      <c r="DEJ2" s="749"/>
      <c r="DEK2" s="749"/>
      <c r="DEL2" s="749"/>
      <c r="DEM2" s="749"/>
      <c r="DEN2" s="749"/>
      <c r="DEO2" s="749"/>
      <c r="DEP2" s="749"/>
      <c r="DEQ2" s="749"/>
      <c r="DER2" s="749"/>
      <c r="DES2" s="749"/>
      <c r="DET2" s="749"/>
      <c r="DEU2" s="749"/>
      <c r="DEV2" s="749"/>
      <c r="DEW2" s="749"/>
      <c r="DEX2" s="749"/>
      <c r="DEY2" s="749"/>
      <c r="DEZ2" s="749"/>
      <c r="DFA2" s="749"/>
      <c r="DFB2" s="749"/>
      <c r="DFC2" s="749"/>
      <c r="DFD2" s="749"/>
      <c r="DFE2" s="749"/>
      <c r="DFF2" s="749"/>
      <c r="DFG2" s="749"/>
      <c r="DFH2" s="749"/>
      <c r="DFI2" s="749"/>
      <c r="DFJ2" s="749"/>
      <c r="DFK2" s="749"/>
      <c r="DFL2" s="749"/>
      <c r="DFM2" s="749"/>
      <c r="DFN2" s="749"/>
      <c r="DFO2" s="749"/>
      <c r="DFP2" s="749"/>
      <c r="DFQ2" s="749"/>
      <c r="DFR2" s="749"/>
      <c r="DFS2" s="749"/>
      <c r="DFT2" s="749"/>
      <c r="DFU2" s="749"/>
      <c r="DFV2" s="749"/>
      <c r="DFW2" s="749"/>
      <c r="DFX2" s="749"/>
      <c r="DFY2" s="749"/>
      <c r="DFZ2" s="749"/>
      <c r="DGA2" s="749"/>
      <c r="DGB2" s="749"/>
      <c r="DGC2" s="749"/>
      <c r="DGD2" s="749"/>
      <c r="DGE2" s="749"/>
      <c r="DGF2" s="749"/>
      <c r="DGG2" s="749"/>
      <c r="DGH2" s="749"/>
      <c r="DGI2" s="749"/>
      <c r="DGJ2" s="749"/>
      <c r="DGK2" s="749"/>
      <c r="DGL2" s="749"/>
      <c r="DGM2" s="749"/>
      <c r="DGN2" s="749"/>
      <c r="DGO2" s="749"/>
      <c r="DGP2" s="749"/>
      <c r="DGQ2" s="749"/>
      <c r="DGR2" s="749"/>
      <c r="DGS2" s="749"/>
      <c r="DGT2" s="749"/>
      <c r="DGU2" s="749"/>
      <c r="DGV2" s="749"/>
      <c r="DGW2" s="749"/>
      <c r="DGX2" s="749"/>
      <c r="DGY2" s="749"/>
      <c r="DGZ2" s="749"/>
      <c r="DHA2" s="749"/>
      <c r="DHB2" s="749"/>
      <c r="DHC2" s="749"/>
      <c r="DHD2" s="749"/>
      <c r="DHE2" s="749"/>
      <c r="DHF2" s="749"/>
      <c r="DHG2" s="749"/>
      <c r="DHH2" s="749"/>
      <c r="DHI2" s="749"/>
      <c r="DHJ2" s="749"/>
      <c r="DHK2" s="749"/>
      <c r="DHL2" s="749"/>
      <c r="DHM2" s="749"/>
      <c r="DHN2" s="749"/>
      <c r="DHO2" s="749"/>
      <c r="DHP2" s="749"/>
      <c r="DHQ2" s="749"/>
      <c r="DHR2" s="749"/>
      <c r="DHS2" s="749"/>
      <c r="DHT2" s="749"/>
      <c r="DHU2" s="749"/>
      <c r="DHV2" s="749"/>
      <c r="DHW2" s="749"/>
      <c r="DHX2" s="749"/>
      <c r="DHY2" s="749"/>
      <c r="DHZ2" s="749"/>
      <c r="DIA2" s="749"/>
      <c r="DIB2" s="749"/>
      <c r="DIC2" s="749"/>
      <c r="DID2" s="749"/>
      <c r="DIE2" s="749"/>
      <c r="DIF2" s="749"/>
      <c r="DIG2" s="749"/>
      <c r="DIH2" s="749"/>
      <c r="DII2" s="749"/>
      <c r="DIJ2" s="749"/>
      <c r="DIK2" s="749"/>
      <c r="DIL2" s="749"/>
      <c r="DIM2" s="749"/>
      <c r="DIN2" s="749"/>
      <c r="DIO2" s="749"/>
      <c r="DIP2" s="749"/>
      <c r="DIQ2" s="749"/>
      <c r="DIR2" s="749"/>
      <c r="DIS2" s="749"/>
      <c r="DIT2" s="749"/>
      <c r="DIU2" s="749"/>
      <c r="DIV2" s="749"/>
      <c r="DIW2" s="749"/>
      <c r="DIX2" s="749"/>
      <c r="DIY2" s="749"/>
      <c r="DIZ2" s="749"/>
      <c r="DJA2" s="749"/>
      <c r="DJB2" s="749"/>
      <c r="DJC2" s="749"/>
      <c r="DJD2" s="749"/>
      <c r="DJE2" s="749"/>
      <c r="DJF2" s="749"/>
      <c r="DJG2" s="749"/>
      <c r="DJH2" s="749"/>
      <c r="DJI2" s="749"/>
      <c r="DJJ2" s="749"/>
      <c r="DJK2" s="749"/>
      <c r="DJL2" s="749"/>
      <c r="DJM2" s="749"/>
      <c r="DJN2" s="749"/>
      <c r="DJO2" s="749"/>
      <c r="DJP2" s="749"/>
      <c r="DJQ2" s="749"/>
      <c r="DJR2" s="749"/>
      <c r="DJS2" s="749"/>
      <c r="DJT2" s="749"/>
      <c r="DJU2" s="749"/>
      <c r="DJV2" s="749"/>
      <c r="DJW2" s="749"/>
      <c r="DJX2" s="749"/>
      <c r="DJY2" s="749"/>
      <c r="DJZ2" s="749"/>
      <c r="DKA2" s="749"/>
      <c r="DKB2" s="749"/>
      <c r="DKC2" s="749"/>
      <c r="DKD2" s="749"/>
      <c r="DKE2" s="749"/>
      <c r="DKF2" s="749"/>
      <c r="DKG2" s="749"/>
      <c r="DKH2" s="749"/>
      <c r="DKI2" s="749"/>
      <c r="DKJ2" s="749"/>
      <c r="DKK2" s="749"/>
      <c r="DKL2" s="749"/>
      <c r="DKM2" s="749"/>
      <c r="DKN2" s="749"/>
      <c r="DKO2" s="749"/>
      <c r="DKP2" s="749"/>
      <c r="DKQ2" s="749"/>
      <c r="DKR2" s="749"/>
      <c r="DKS2" s="749"/>
      <c r="DKT2" s="749"/>
      <c r="DKU2" s="749"/>
      <c r="DKV2" s="749"/>
      <c r="DKW2" s="749"/>
      <c r="DKX2" s="749"/>
      <c r="DKY2" s="749"/>
      <c r="DKZ2" s="749"/>
      <c r="DLA2" s="749"/>
      <c r="DLB2" s="749"/>
      <c r="DLC2" s="749"/>
      <c r="DLD2" s="749"/>
      <c r="DLE2" s="749"/>
      <c r="DLF2" s="749"/>
      <c r="DLG2" s="749"/>
      <c r="DLH2" s="749"/>
      <c r="DLI2" s="749"/>
      <c r="DLJ2" s="749"/>
      <c r="DLK2" s="749"/>
      <c r="DLL2" s="749"/>
      <c r="DLM2" s="749"/>
      <c r="DLN2" s="749"/>
      <c r="DLO2" s="749"/>
      <c r="DLP2" s="749"/>
      <c r="DLQ2" s="749"/>
      <c r="DLR2" s="749"/>
      <c r="DLS2" s="749"/>
      <c r="DLT2" s="749"/>
      <c r="DLU2" s="749"/>
      <c r="DLV2" s="749"/>
      <c r="DLW2" s="749"/>
      <c r="DLX2" s="749"/>
      <c r="DLY2" s="749"/>
      <c r="DLZ2" s="749"/>
      <c r="DMA2" s="749"/>
      <c r="DMB2" s="749"/>
      <c r="DMC2" s="749"/>
      <c r="DMD2" s="749"/>
      <c r="DME2" s="749"/>
      <c r="DMF2" s="749"/>
      <c r="DMG2" s="749"/>
      <c r="DMH2" s="749"/>
      <c r="DMI2" s="749"/>
      <c r="DMJ2" s="749"/>
      <c r="DMK2" s="749"/>
      <c r="DML2" s="749"/>
      <c r="DMM2" s="749"/>
      <c r="DMN2" s="749"/>
      <c r="DMO2" s="749"/>
      <c r="DMP2" s="749"/>
      <c r="DMQ2" s="749"/>
      <c r="DMR2" s="749"/>
      <c r="DMS2" s="749"/>
      <c r="DMT2" s="749"/>
      <c r="DMU2" s="749"/>
      <c r="DMV2" s="749"/>
      <c r="DMW2" s="749"/>
      <c r="DMX2" s="749"/>
      <c r="DMY2" s="749"/>
      <c r="DMZ2" s="749"/>
      <c r="DNA2" s="749"/>
      <c r="DNB2" s="749"/>
      <c r="DNC2" s="749"/>
      <c r="DND2" s="749"/>
      <c r="DNE2" s="749"/>
      <c r="DNF2" s="749"/>
      <c r="DNG2" s="749"/>
      <c r="DNH2" s="749"/>
      <c r="DNI2" s="749"/>
      <c r="DNJ2" s="749"/>
      <c r="DNK2" s="749"/>
      <c r="DNL2" s="749"/>
      <c r="DNM2" s="749"/>
      <c r="DNN2" s="749"/>
      <c r="DNO2" s="749"/>
      <c r="DNP2" s="749"/>
      <c r="DNQ2" s="749"/>
      <c r="DNR2" s="749"/>
      <c r="DNS2" s="749"/>
      <c r="DNT2" s="749"/>
      <c r="DNU2" s="749"/>
      <c r="DNV2" s="749"/>
      <c r="DNW2" s="749"/>
      <c r="DNX2" s="749"/>
      <c r="DNY2" s="749"/>
      <c r="DNZ2" s="749"/>
      <c r="DOA2" s="749"/>
      <c r="DOB2" s="749"/>
      <c r="DOC2" s="749"/>
      <c r="DOD2" s="749"/>
      <c r="DOE2" s="749"/>
      <c r="DOF2" s="749"/>
      <c r="DOG2" s="749"/>
      <c r="DOH2" s="749"/>
      <c r="DOI2" s="749"/>
      <c r="DOJ2" s="749"/>
      <c r="DOK2" s="749"/>
      <c r="DOL2" s="749"/>
      <c r="DOM2" s="749"/>
      <c r="DON2" s="749"/>
      <c r="DOO2" s="749"/>
      <c r="DOP2" s="749"/>
      <c r="DOQ2" s="749"/>
      <c r="DOR2" s="749"/>
      <c r="DOS2" s="749"/>
      <c r="DOT2" s="749"/>
      <c r="DOU2" s="749"/>
      <c r="DOV2" s="749"/>
      <c r="DOW2" s="749"/>
      <c r="DOX2" s="749"/>
      <c r="DOY2" s="749"/>
      <c r="DOZ2" s="749"/>
      <c r="DPA2" s="749"/>
      <c r="DPB2" s="749"/>
      <c r="DPC2" s="749"/>
      <c r="DPD2" s="749"/>
      <c r="DPE2" s="749"/>
      <c r="DPF2" s="749"/>
      <c r="DPG2" s="749"/>
      <c r="DPH2" s="749"/>
      <c r="DPI2" s="749"/>
      <c r="DPJ2" s="749"/>
      <c r="DPK2" s="749"/>
      <c r="DPL2" s="749"/>
      <c r="DPM2" s="749"/>
      <c r="DPN2" s="749"/>
      <c r="DPO2" s="749"/>
      <c r="DPP2" s="749"/>
      <c r="DPQ2" s="749"/>
      <c r="DPR2" s="749"/>
      <c r="DPS2" s="749"/>
      <c r="DPT2" s="749"/>
      <c r="DPU2" s="749"/>
      <c r="DPV2" s="749"/>
      <c r="DPW2" s="749"/>
      <c r="DPX2" s="749"/>
      <c r="DPY2" s="749"/>
      <c r="DPZ2" s="749"/>
      <c r="DQA2" s="749"/>
      <c r="DQB2" s="749"/>
      <c r="DQC2" s="749"/>
      <c r="DQD2" s="749"/>
      <c r="DQE2" s="749"/>
      <c r="DQF2" s="749"/>
      <c r="DQG2" s="749"/>
      <c r="DQH2" s="749"/>
      <c r="DQI2" s="749"/>
      <c r="DQJ2" s="749"/>
      <c r="DQK2" s="749"/>
      <c r="DQL2" s="749"/>
      <c r="DQM2" s="749"/>
      <c r="DQN2" s="749"/>
      <c r="DQO2" s="749"/>
      <c r="DQP2" s="749"/>
      <c r="DQQ2" s="749"/>
      <c r="DQR2" s="749"/>
      <c r="DQS2" s="749"/>
      <c r="DQT2" s="749"/>
      <c r="DQU2" s="749"/>
      <c r="DQV2" s="749"/>
      <c r="DQW2" s="749"/>
      <c r="DQX2" s="749"/>
      <c r="DQY2" s="749"/>
      <c r="DQZ2" s="749"/>
      <c r="DRA2" s="749"/>
      <c r="DRB2" s="749"/>
      <c r="DRC2" s="749"/>
      <c r="DRD2" s="749"/>
      <c r="DRE2" s="749"/>
      <c r="DRF2" s="749"/>
      <c r="DRG2" s="749"/>
      <c r="DRH2" s="749"/>
      <c r="DRI2" s="749"/>
      <c r="DRJ2" s="749"/>
      <c r="DRK2" s="749"/>
      <c r="DRL2" s="749"/>
      <c r="DRM2" s="749"/>
      <c r="DRN2" s="749"/>
      <c r="DRO2" s="749"/>
      <c r="DRP2" s="749"/>
      <c r="DRQ2" s="749"/>
      <c r="DRR2" s="749"/>
      <c r="DRS2" s="749"/>
      <c r="DRT2" s="749"/>
      <c r="DRU2" s="749"/>
      <c r="DRV2" s="749"/>
      <c r="DRW2" s="749"/>
      <c r="DRX2" s="749"/>
      <c r="DRY2" s="749"/>
      <c r="DRZ2" s="749"/>
      <c r="DSA2" s="749"/>
      <c r="DSB2" s="749"/>
      <c r="DSC2" s="749"/>
      <c r="DSD2" s="749"/>
      <c r="DSE2" s="749"/>
      <c r="DSF2" s="749"/>
      <c r="DSG2" s="749"/>
      <c r="DSH2" s="749"/>
      <c r="DSI2" s="749"/>
      <c r="DSJ2" s="749"/>
      <c r="DSK2" s="749"/>
      <c r="DSL2" s="749"/>
      <c r="DSM2" s="749"/>
      <c r="DSN2" s="749"/>
      <c r="DSO2" s="749"/>
      <c r="DSP2" s="749"/>
      <c r="DSQ2" s="749"/>
      <c r="DSR2" s="749"/>
      <c r="DSS2" s="749"/>
      <c r="DST2" s="749"/>
      <c r="DSU2" s="749"/>
      <c r="DSV2" s="749"/>
      <c r="DSW2" s="749"/>
      <c r="DSX2" s="749"/>
      <c r="DSY2" s="749"/>
      <c r="DSZ2" s="749"/>
      <c r="DTA2" s="749"/>
      <c r="DTB2" s="749"/>
      <c r="DTC2" s="749"/>
      <c r="DTD2" s="749"/>
      <c r="DTE2" s="749"/>
      <c r="DTF2" s="749"/>
      <c r="DTG2" s="749"/>
      <c r="DTH2" s="749"/>
      <c r="DTI2" s="749"/>
      <c r="DTJ2" s="749"/>
      <c r="DTK2" s="749"/>
      <c r="DTL2" s="749"/>
      <c r="DTM2" s="749"/>
      <c r="DTN2" s="749"/>
      <c r="DTO2" s="749"/>
      <c r="DTP2" s="749"/>
      <c r="DTQ2" s="749"/>
      <c r="DTR2" s="749"/>
      <c r="DTS2" s="749"/>
      <c r="DTT2" s="749"/>
      <c r="DTU2" s="749"/>
      <c r="DTV2" s="749"/>
      <c r="DTW2" s="749"/>
      <c r="DTX2" s="749"/>
      <c r="DTY2" s="749"/>
      <c r="DTZ2" s="749"/>
      <c r="DUA2" s="749"/>
      <c r="DUB2" s="749"/>
      <c r="DUC2" s="749"/>
      <c r="DUD2" s="749"/>
      <c r="DUE2" s="749"/>
      <c r="DUF2" s="749"/>
      <c r="DUG2" s="749"/>
      <c r="DUH2" s="749"/>
      <c r="DUI2" s="749"/>
      <c r="DUJ2" s="749"/>
      <c r="DUK2" s="749"/>
      <c r="DUL2" s="749"/>
      <c r="DUM2" s="749"/>
      <c r="DUN2" s="749"/>
      <c r="DUO2" s="749"/>
      <c r="DUP2" s="749"/>
      <c r="DUQ2" s="749"/>
      <c r="DUR2" s="749"/>
      <c r="DUS2" s="749"/>
      <c r="DUT2" s="749"/>
      <c r="DUU2" s="749"/>
      <c r="DUV2" s="749"/>
      <c r="DUW2" s="749"/>
      <c r="DUX2" s="749"/>
      <c r="DUY2" s="749"/>
      <c r="DUZ2" s="749"/>
      <c r="DVA2" s="749"/>
      <c r="DVB2" s="749"/>
      <c r="DVC2" s="749"/>
      <c r="DVD2" s="749"/>
      <c r="DVE2" s="749"/>
      <c r="DVF2" s="749"/>
      <c r="DVG2" s="749"/>
      <c r="DVH2" s="749"/>
      <c r="DVI2" s="749"/>
      <c r="DVJ2" s="749"/>
      <c r="DVK2" s="749"/>
      <c r="DVL2" s="749"/>
      <c r="DVM2" s="749"/>
      <c r="DVN2" s="749"/>
      <c r="DVO2" s="749"/>
      <c r="DVP2" s="749"/>
      <c r="DVQ2" s="749"/>
      <c r="DVR2" s="749"/>
      <c r="DVS2" s="749"/>
      <c r="DVT2" s="749"/>
      <c r="DVU2" s="749"/>
      <c r="DVV2" s="749"/>
      <c r="DVW2" s="749"/>
      <c r="DVX2" s="749"/>
      <c r="DVY2" s="749"/>
      <c r="DVZ2" s="749"/>
      <c r="DWA2" s="749"/>
      <c r="DWB2" s="749"/>
      <c r="DWC2" s="749"/>
      <c r="DWD2" s="749"/>
      <c r="DWE2" s="749"/>
      <c r="DWF2" s="749"/>
      <c r="DWG2" s="749"/>
      <c r="DWH2" s="749"/>
      <c r="DWI2" s="749"/>
      <c r="DWJ2" s="749"/>
      <c r="DWK2" s="749"/>
      <c r="DWL2" s="749"/>
      <c r="DWM2" s="749"/>
      <c r="DWN2" s="749"/>
      <c r="DWO2" s="749"/>
      <c r="DWP2" s="749"/>
      <c r="DWQ2" s="749"/>
      <c r="DWR2" s="749"/>
      <c r="DWS2" s="749"/>
      <c r="DWT2" s="749"/>
      <c r="DWU2" s="749"/>
      <c r="DWV2" s="749"/>
      <c r="DWW2" s="749"/>
      <c r="DWX2" s="749"/>
      <c r="DWY2" s="749"/>
      <c r="DWZ2" s="749"/>
      <c r="DXA2" s="749"/>
      <c r="DXB2" s="749"/>
      <c r="DXC2" s="749"/>
      <c r="DXD2" s="749"/>
      <c r="DXE2" s="749"/>
      <c r="DXF2" s="749"/>
      <c r="DXG2" s="749"/>
      <c r="DXH2" s="749"/>
      <c r="DXI2" s="749"/>
      <c r="DXJ2" s="749"/>
      <c r="DXK2" s="749"/>
      <c r="DXL2" s="749"/>
      <c r="DXM2" s="749"/>
      <c r="DXN2" s="749"/>
      <c r="DXO2" s="749"/>
      <c r="DXP2" s="749"/>
      <c r="DXQ2" s="749"/>
      <c r="DXR2" s="749"/>
      <c r="DXS2" s="749"/>
      <c r="DXT2" s="749"/>
      <c r="DXU2" s="749"/>
      <c r="DXV2" s="749"/>
      <c r="DXW2" s="749"/>
      <c r="DXX2" s="749"/>
      <c r="DXY2" s="749"/>
      <c r="DXZ2" s="749"/>
      <c r="DYA2" s="749"/>
      <c r="DYB2" s="749"/>
      <c r="DYC2" s="749"/>
      <c r="DYD2" s="749"/>
      <c r="DYE2" s="749"/>
      <c r="DYF2" s="749"/>
      <c r="DYG2" s="749"/>
      <c r="DYH2" s="749"/>
      <c r="DYI2" s="749"/>
      <c r="DYJ2" s="749"/>
      <c r="DYK2" s="749"/>
      <c r="DYL2" s="749"/>
      <c r="DYM2" s="749"/>
      <c r="DYN2" s="749"/>
      <c r="DYO2" s="749"/>
      <c r="DYP2" s="749"/>
      <c r="DYQ2" s="749"/>
      <c r="DYR2" s="749"/>
      <c r="DYS2" s="749"/>
      <c r="DYT2" s="749"/>
      <c r="DYU2" s="749"/>
      <c r="DYV2" s="749"/>
      <c r="DYW2" s="749"/>
      <c r="DYX2" s="749"/>
      <c r="DYY2" s="749"/>
      <c r="DYZ2" s="749"/>
      <c r="DZA2" s="749"/>
      <c r="DZB2" s="749"/>
      <c r="DZC2" s="749"/>
      <c r="DZD2" s="749"/>
      <c r="DZE2" s="749"/>
      <c r="DZF2" s="749"/>
      <c r="DZG2" s="749"/>
      <c r="DZH2" s="749"/>
      <c r="DZI2" s="749"/>
      <c r="DZJ2" s="749"/>
      <c r="DZK2" s="749"/>
      <c r="DZL2" s="749"/>
      <c r="DZM2" s="749"/>
      <c r="DZN2" s="749"/>
      <c r="DZO2" s="749"/>
      <c r="DZP2" s="749"/>
      <c r="DZQ2" s="749"/>
      <c r="DZR2" s="749"/>
      <c r="DZS2" s="749"/>
      <c r="DZT2" s="749"/>
      <c r="DZU2" s="749"/>
      <c r="DZV2" s="749"/>
      <c r="DZW2" s="749"/>
      <c r="DZX2" s="749"/>
      <c r="DZY2" s="749"/>
      <c r="DZZ2" s="749"/>
      <c r="EAA2" s="749"/>
      <c r="EAB2" s="749"/>
      <c r="EAC2" s="749"/>
      <c r="EAD2" s="749"/>
      <c r="EAE2" s="749"/>
      <c r="EAF2" s="749"/>
      <c r="EAG2" s="749"/>
      <c r="EAH2" s="749"/>
      <c r="EAI2" s="749"/>
      <c r="EAJ2" s="749"/>
      <c r="EAK2" s="749"/>
      <c r="EAL2" s="749"/>
      <c r="EAM2" s="749"/>
      <c r="EAN2" s="749"/>
      <c r="EAO2" s="749"/>
      <c r="EAP2" s="749"/>
      <c r="EAQ2" s="749"/>
      <c r="EAR2" s="749"/>
      <c r="EAS2" s="749"/>
      <c r="EAT2" s="749"/>
      <c r="EAU2" s="749"/>
      <c r="EAV2" s="749"/>
      <c r="EAW2" s="749"/>
      <c r="EAX2" s="749"/>
      <c r="EAY2" s="749"/>
      <c r="EAZ2" s="749"/>
      <c r="EBA2" s="749"/>
      <c r="EBB2" s="749"/>
      <c r="EBC2" s="749"/>
      <c r="EBD2" s="749"/>
      <c r="EBE2" s="749"/>
      <c r="EBF2" s="749"/>
      <c r="EBG2" s="749"/>
      <c r="EBH2" s="749"/>
      <c r="EBI2" s="749"/>
      <c r="EBJ2" s="749"/>
      <c r="EBK2" s="749"/>
      <c r="EBL2" s="749"/>
      <c r="EBM2" s="749"/>
      <c r="EBN2" s="749"/>
      <c r="EBO2" s="749"/>
      <c r="EBP2" s="749"/>
      <c r="EBQ2" s="749"/>
      <c r="EBR2" s="749"/>
      <c r="EBS2" s="749"/>
      <c r="EBT2" s="749"/>
      <c r="EBU2" s="749"/>
      <c r="EBV2" s="749"/>
      <c r="EBW2" s="749"/>
      <c r="EBX2" s="749"/>
      <c r="EBY2" s="749"/>
      <c r="EBZ2" s="749"/>
      <c r="ECA2" s="749"/>
      <c r="ECB2" s="749"/>
      <c r="ECC2" s="749"/>
      <c r="ECD2" s="749"/>
      <c r="ECE2" s="749"/>
      <c r="ECF2" s="749"/>
      <c r="ECG2" s="749"/>
      <c r="ECH2" s="749"/>
      <c r="ECI2" s="749"/>
      <c r="ECJ2" s="749"/>
      <c r="ECK2" s="749"/>
      <c r="ECL2" s="749"/>
      <c r="ECM2" s="749"/>
      <c r="ECN2" s="749"/>
      <c r="ECO2" s="749"/>
      <c r="ECP2" s="749"/>
      <c r="ECQ2" s="749"/>
      <c r="ECR2" s="749"/>
      <c r="ECS2" s="749"/>
      <c r="ECT2" s="749"/>
      <c r="ECU2" s="749"/>
      <c r="ECV2" s="749"/>
      <c r="ECW2" s="749"/>
      <c r="ECX2" s="749"/>
      <c r="ECY2" s="749"/>
      <c r="ECZ2" s="749"/>
      <c r="EDA2" s="749"/>
      <c r="EDB2" s="749"/>
      <c r="EDC2" s="749"/>
      <c r="EDD2" s="749"/>
      <c r="EDE2" s="749"/>
      <c r="EDF2" s="749"/>
      <c r="EDG2" s="749"/>
      <c r="EDH2" s="749"/>
      <c r="EDI2" s="749"/>
      <c r="EDJ2" s="749"/>
      <c r="EDK2" s="749"/>
      <c r="EDL2" s="749"/>
      <c r="EDM2" s="749"/>
      <c r="EDN2" s="749"/>
      <c r="EDO2" s="749"/>
      <c r="EDP2" s="749"/>
      <c r="EDQ2" s="749"/>
      <c r="EDR2" s="749"/>
      <c r="EDS2" s="749"/>
      <c r="EDT2" s="749"/>
      <c r="EDU2" s="749"/>
      <c r="EDV2" s="749"/>
      <c r="EDW2" s="749"/>
      <c r="EDX2" s="749"/>
      <c r="EDY2" s="749"/>
      <c r="EDZ2" s="749"/>
      <c r="EEA2" s="749"/>
      <c r="EEB2" s="749"/>
      <c r="EEC2" s="749"/>
      <c r="EED2" s="749"/>
      <c r="EEE2" s="749"/>
      <c r="EEF2" s="749"/>
      <c r="EEG2" s="749"/>
      <c r="EEH2" s="749"/>
      <c r="EEI2" s="749"/>
      <c r="EEJ2" s="749"/>
      <c r="EEK2" s="749"/>
      <c r="EEL2" s="749"/>
      <c r="EEM2" s="749"/>
      <c r="EEN2" s="749"/>
      <c r="EEO2" s="749"/>
      <c r="EEP2" s="749"/>
      <c r="EEQ2" s="749"/>
      <c r="EER2" s="749"/>
      <c r="EES2" s="749"/>
      <c r="EET2" s="749"/>
      <c r="EEU2" s="749"/>
      <c r="EEV2" s="749"/>
      <c r="EEW2" s="749"/>
      <c r="EEX2" s="749"/>
      <c r="EEY2" s="749"/>
      <c r="EEZ2" s="749"/>
      <c r="EFA2" s="749"/>
      <c r="EFB2" s="749"/>
      <c r="EFC2" s="749"/>
      <c r="EFD2" s="749"/>
      <c r="EFE2" s="749"/>
      <c r="EFF2" s="749"/>
      <c r="EFG2" s="749"/>
      <c r="EFH2" s="749"/>
      <c r="EFI2" s="749"/>
      <c r="EFJ2" s="749"/>
      <c r="EFK2" s="749"/>
      <c r="EFL2" s="749"/>
      <c r="EFM2" s="749"/>
      <c r="EFN2" s="749"/>
      <c r="EFO2" s="749"/>
      <c r="EFP2" s="749"/>
      <c r="EFQ2" s="749"/>
      <c r="EFR2" s="749"/>
      <c r="EFS2" s="749"/>
      <c r="EFT2" s="749"/>
      <c r="EFU2" s="749"/>
      <c r="EFV2" s="749"/>
      <c r="EFW2" s="749"/>
      <c r="EFX2" s="749"/>
      <c r="EFY2" s="749"/>
      <c r="EFZ2" s="749"/>
      <c r="EGA2" s="749"/>
      <c r="EGB2" s="749"/>
      <c r="EGC2" s="749"/>
      <c r="EGD2" s="749"/>
      <c r="EGE2" s="749"/>
      <c r="EGF2" s="749"/>
      <c r="EGG2" s="749"/>
      <c r="EGH2" s="749"/>
      <c r="EGI2" s="749"/>
      <c r="EGJ2" s="749"/>
      <c r="EGK2" s="749"/>
      <c r="EGL2" s="749"/>
      <c r="EGM2" s="749"/>
      <c r="EGN2" s="749"/>
      <c r="EGO2" s="749"/>
      <c r="EGP2" s="749"/>
      <c r="EGQ2" s="749"/>
      <c r="EGR2" s="749"/>
      <c r="EGS2" s="749"/>
      <c r="EGT2" s="749"/>
      <c r="EGU2" s="749"/>
      <c r="EGV2" s="749"/>
      <c r="EGW2" s="749"/>
      <c r="EGX2" s="749"/>
      <c r="EGY2" s="749"/>
      <c r="EGZ2" s="749"/>
      <c r="EHA2" s="749"/>
      <c r="EHB2" s="749"/>
      <c r="EHC2" s="749"/>
      <c r="EHD2" s="749"/>
      <c r="EHE2" s="749"/>
      <c r="EHF2" s="749"/>
      <c r="EHG2" s="749"/>
      <c r="EHH2" s="749"/>
      <c r="EHI2" s="749"/>
      <c r="EHJ2" s="749"/>
      <c r="EHK2" s="749"/>
      <c r="EHL2" s="749"/>
      <c r="EHM2" s="749"/>
      <c r="EHN2" s="749"/>
      <c r="EHO2" s="749"/>
      <c r="EHP2" s="749"/>
      <c r="EHQ2" s="749"/>
      <c r="EHR2" s="749"/>
      <c r="EHS2" s="749"/>
      <c r="EHT2" s="749"/>
      <c r="EHU2" s="749"/>
      <c r="EHV2" s="749"/>
      <c r="EHW2" s="749"/>
      <c r="EHX2" s="749"/>
      <c r="EHY2" s="749"/>
      <c r="EHZ2" s="749"/>
      <c r="EIA2" s="749"/>
      <c r="EIB2" s="749"/>
      <c r="EIC2" s="749"/>
      <c r="EID2" s="749"/>
      <c r="EIE2" s="749"/>
      <c r="EIF2" s="749"/>
      <c r="EIG2" s="749"/>
      <c r="EIH2" s="749"/>
      <c r="EII2" s="749"/>
      <c r="EIJ2" s="749"/>
      <c r="EIK2" s="749"/>
      <c r="EIL2" s="749"/>
      <c r="EIM2" s="749"/>
      <c r="EIN2" s="749"/>
      <c r="EIO2" s="749"/>
      <c r="EIP2" s="749"/>
      <c r="EIQ2" s="749"/>
      <c r="EIR2" s="749"/>
      <c r="EIS2" s="749"/>
      <c r="EIT2" s="749"/>
      <c r="EIU2" s="749"/>
      <c r="EIV2" s="749"/>
      <c r="EIW2" s="749"/>
      <c r="EIX2" s="749"/>
      <c r="EIY2" s="749"/>
      <c r="EIZ2" s="749"/>
      <c r="EJA2" s="749"/>
      <c r="EJB2" s="749"/>
      <c r="EJC2" s="749"/>
      <c r="EJD2" s="749"/>
      <c r="EJE2" s="749"/>
      <c r="EJF2" s="749"/>
      <c r="EJG2" s="749"/>
      <c r="EJH2" s="749"/>
      <c r="EJI2" s="749"/>
      <c r="EJJ2" s="749"/>
      <c r="EJK2" s="749"/>
      <c r="EJL2" s="749"/>
      <c r="EJM2" s="749"/>
      <c r="EJN2" s="749"/>
      <c r="EJO2" s="749"/>
      <c r="EJP2" s="749"/>
      <c r="EJQ2" s="749"/>
      <c r="EJR2" s="749"/>
      <c r="EJS2" s="749"/>
      <c r="EJT2" s="749"/>
      <c r="EJU2" s="749"/>
      <c r="EJV2" s="749"/>
      <c r="EJW2" s="749"/>
      <c r="EJX2" s="749"/>
      <c r="EJY2" s="749"/>
      <c r="EJZ2" s="749"/>
      <c r="EKA2" s="749"/>
      <c r="EKB2" s="749"/>
      <c r="EKC2" s="749"/>
      <c r="EKD2" s="749"/>
      <c r="EKE2" s="749"/>
      <c r="EKF2" s="749"/>
      <c r="EKG2" s="749"/>
      <c r="EKH2" s="749"/>
      <c r="EKI2" s="749"/>
      <c r="EKJ2" s="749"/>
      <c r="EKK2" s="749"/>
      <c r="EKL2" s="749"/>
      <c r="EKM2" s="749"/>
      <c r="EKN2" s="749"/>
      <c r="EKO2" s="749"/>
      <c r="EKP2" s="749"/>
      <c r="EKQ2" s="749"/>
      <c r="EKR2" s="749"/>
      <c r="EKS2" s="749"/>
      <c r="EKT2" s="749"/>
      <c r="EKU2" s="749"/>
      <c r="EKV2" s="749"/>
      <c r="EKW2" s="749"/>
      <c r="EKX2" s="749"/>
      <c r="EKY2" s="749"/>
      <c r="EKZ2" s="749"/>
      <c r="ELA2" s="749"/>
      <c r="ELB2" s="749"/>
      <c r="ELC2" s="749"/>
      <c r="ELD2" s="749"/>
      <c r="ELE2" s="749"/>
      <c r="ELF2" s="749"/>
      <c r="ELG2" s="749"/>
      <c r="ELH2" s="749"/>
      <c r="ELI2" s="749"/>
      <c r="ELJ2" s="749"/>
      <c r="ELK2" s="749"/>
      <c r="ELL2" s="749"/>
      <c r="ELM2" s="749"/>
      <c r="ELN2" s="749"/>
      <c r="ELO2" s="749"/>
      <c r="ELP2" s="749"/>
      <c r="ELQ2" s="749"/>
      <c r="ELR2" s="749"/>
      <c r="ELS2" s="749"/>
      <c r="ELT2" s="749"/>
      <c r="ELU2" s="749"/>
      <c r="ELV2" s="749"/>
      <c r="ELW2" s="749"/>
      <c r="ELX2" s="749"/>
      <c r="ELY2" s="749"/>
      <c r="ELZ2" s="749"/>
      <c r="EMA2" s="749"/>
      <c r="EMB2" s="749"/>
      <c r="EMC2" s="749"/>
      <c r="EMD2" s="749"/>
      <c r="EME2" s="749"/>
      <c r="EMF2" s="749"/>
      <c r="EMG2" s="749"/>
      <c r="EMH2" s="749"/>
      <c r="EMI2" s="749"/>
      <c r="EMJ2" s="749"/>
      <c r="EMK2" s="749"/>
      <c r="EML2" s="749"/>
      <c r="EMM2" s="749"/>
      <c r="EMN2" s="749"/>
      <c r="EMO2" s="749"/>
      <c r="EMP2" s="749"/>
      <c r="EMQ2" s="749"/>
      <c r="EMR2" s="749"/>
      <c r="EMS2" s="749"/>
      <c r="EMT2" s="749"/>
      <c r="EMU2" s="749"/>
      <c r="EMV2" s="749"/>
      <c r="EMW2" s="749"/>
      <c r="EMX2" s="749"/>
      <c r="EMY2" s="749"/>
      <c r="EMZ2" s="749"/>
      <c r="ENA2" s="749"/>
      <c r="ENB2" s="749"/>
      <c r="ENC2" s="749"/>
      <c r="END2" s="749"/>
      <c r="ENE2" s="749"/>
      <c r="ENF2" s="749"/>
      <c r="ENG2" s="749"/>
      <c r="ENH2" s="749"/>
      <c r="ENI2" s="749"/>
      <c r="ENJ2" s="749"/>
      <c r="ENK2" s="749"/>
      <c r="ENL2" s="749"/>
      <c r="ENM2" s="749"/>
      <c r="ENN2" s="749"/>
      <c r="ENO2" s="749"/>
      <c r="ENP2" s="749"/>
      <c r="ENQ2" s="749"/>
      <c r="ENR2" s="749"/>
      <c r="ENS2" s="749"/>
      <c r="ENT2" s="749"/>
      <c r="ENU2" s="749"/>
      <c r="ENV2" s="749"/>
      <c r="ENW2" s="749"/>
      <c r="ENX2" s="749"/>
      <c r="ENY2" s="749"/>
      <c r="ENZ2" s="749"/>
      <c r="EOA2" s="749"/>
      <c r="EOB2" s="749"/>
      <c r="EOC2" s="749"/>
      <c r="EOD2" s="749"/>
      <c r="EOE2" s="749"/>
      <c r="EOF2" s="749"/>
      <c r="EOG2" s="749"/>
      <c r="EOH2" s="749"/>
      <c r="EOI2" s="749"/>
      <c r="EOJ2" s="749"/>
      <c r="EOK2" s="749"/>
      <c r="EOL2" s="749"/>
      <c r="EOM2" s="749"/>
      <c r="EON2" s="749"/>
      <c r="EOO2" s="749"/>
      <c r="EOP2" s="749"/>
      <c r="EOQ2" s="749"/>
      <c r="EOR2" s="749"/>
      <c r="EOS2" s="749"/>
      <c r="EOT2" s="749"/>
      <c r="EOU2" s="749"/>
      <c r="EOV2" s="749"/>
      <c r="EOW2" s="749"/>
      <c r="EOX2" s="749"/>
      <c r="EOY2" s="749"/>
      <c r="EOZ2" s="749"/>
      <c r="EPA2" s="749"/>
      <c r="EPB2" s="749"/>
      <c r="EPC2" s="749"/>
      <c r="EPD2" s="749"/>
      <c r="EPE2" s="749"/>
      <c r="EPF2" s="749"/>
      <c r="EPG2" s="749"/>
      <c r="EPH2" s="749"/>
      <c r="EPI2" s="749"/>
      <c r="EPJ2" s="749"/>
      <c r="EPK2" s="749"/>
      <c r="EPL2" s="749"/>
      <c r="EPM2" s="749"/>
      <c r="EPN2" s="749"/>
      <c r="EPO2" s="749"/>
      <c r="EPP2" s="749"/>
      <c r="EPQ2" s="749"/>
      <c r="EPR2" s="749"/>
      <c r="EPS2" s="749"/>
      <c r="EPT2" s="749"/>
      <c r="EPU2" s="749"/>
      <c r="EPV2" s="749"/>
      <c r="EPW2" s="749"/>
      <c r="EPX2" s="749"/>
      <c r="EPY2" s="749"/>
      <c r="EPZ2" s="749"/>
      <c r="EQA2" s="749"/>
      <c r="EQB2" s="749"/>
      <c r="EQC2" s="749"/>
      <c r="EQD2" s="749"/>
      <c r="EQE2" s="749"/>
      <c r="EQF2" s="749"/>
      <c r="EQG2" s="749"/>
      <c r="EQH2" s="749"/>
      <c r="EQI2" s="749"/>
      <c r="EQJ2" s="749"/>
      <c r="EQK2" s="749"/>
      <c r="EQL2" s="749"/>
      <c r="EQM2" s="749"/>
      <c r="EQN2" s="749"/>
      <c r="EQO2" s="749"/>
      <c r="EQP2" s="749"/>
      <c r="EQQ2" s="749"/>
      <c r="EQR2" s="749"/>
      <c r="EQS2" s="749"/>
      <c r="EQT2" s="749"/>
      <c r="EQU2" s="749"/>
      <c r="EQV2" s="749"/>
      <c r="EQW2" s="749"/>
      <c r="EQX2" s="749"/>
      <c r="EQY2" s="749"/>
      <c r="EQZ2" s="749"/>
      <c r="ERA2" s="749"/>
      <c r="ERB2" s="749"/>
      <c r="ERC2" s="749"/>
      <c r="ERD2" s="749"/>
      <c r="ERE2" s="749"/>
      <c r="ERF2" s="749"/>
      <c r="ERG2" s="749"/>
      <c r="ERH2" s="749"/>
      <c r="ERI2" s="749"/>
      <c r="ERJ2" s="749"/>
      <c r="ERK2" s="749"/>
      <c r="ERL2" s="749"/>
      <c r="ERM2" s="749"/>
      <c r="ERN2" s="749"/>
      <c r="ERO2" s="749"/>
      <c r="ERP2" s="749"/>
      <c r="ERQ2" s="749"/>
      <c r="ERR2" s="749"/>
      <c r="ERS2" s="749"/>
      <c r="ERT2" s="749"/>
      <c r="ERU2" s="749"/>
      <c r="ERV2" s="749"/>
      <c r="ERW2" s="749"/>
      <c r="ERX2" s="749"/>
      <c r="ERY2" s="749"/>
      <c r="ERZ2" s="749"/>
      <c r="ESA2" s="749"/>
      <c r="ESB2" s="749"/>
      <c r="ESC2" s="749"/>
      <c r="ESD2" s="749"/>
      <c r="ESE2" s="749"/>
      <c r="ESF2" s="749"/>
      <c r="ESG2" s="749"/>
      <c r="ESH2" s="749"/>
      <c r="ESI2" s="749"/>
      <c r="ESJ2" s="749"/>
      <c r="ESK2" s="749"/>
      <c r="ESL2" s="749"/>
      <c r="ESM2" s="749"/>
      <c r="ESN2" s="749"/>
      <c r="ESO2" s="749"/>
      <c r="ESP2" s="749"/>
      <c r="ESQ2" s="749"/>
      <c r="ESR2" s="749"/>
      <c r="ESS2" s="749"/>
      <c r="EST2" s="749"/>
      <c r="ESU2" s="749"/>
      <c r="ESV2" s="749"/>
      <c r="ESW2" s="749"/>
      <c r="ESX2" s="749"/>
      <c r="ESY2" s="749"/>
      <c r="ESZ2" s="749"/>
      <c r="ETA2" s="749"/>
      <c r="ETB2" s="749"/>
      <c r="ETC2" s="749"/>
      <c r="ETD2" s="749"/>
      <c r="ETE2" s="749"/>
      <c r="ETF2" s="749"/>
      <c r="ETG2" s="749"/>
      <c r="ETH2" s="749"/>
      <c r="ETI2" s="749"/>
      <c r="ETJ2" s="749"/>
      <c r="ETK2" s="749"/>
      <c r="ETL2" s="749"/>
      <c r="ETM2" s="749"/>
      <c r="ETN2" s="749"/>
      <c r="ETO2" s="749"/>
      <c r="ETP2" s="749"/>
      <c r="ETQ2" s="749"/>
      <c r="ETR2" s="749"/>
      <c r="ETS2" s="749"/>
      <c r="ETT2" s="749"/>
      <c r="ETU2" s="749"/>
      <c r="ETV2" s="749"/>
      <c r="ETW2" s="749"/>
      <c r="ETX2" s="749"/>
      <c r="ETY2" s="749"/>
      <c r="ETZ2" s="749"/>
      <c r="EUA2" s="749"/>
      <c r="EUB2" s="749"/>
      <c r="EUC2" s="749"/>
      <c r="EUD2" s="749"/>
      <c r="EUE2" s="749"/>
      <c r="EUF2" s="749"/>
      <c r="EUG2" s="749"/>
      <c r="EUH2" s="749"/>
      <c r="EUI2" s="749"/>
      <c r="EUJ2" s="749"/>
      <c r="EUK2" s="749"/>
      <c r="EUL2" s="749"/>
      <c r="EUM2" s="749"/>
      <c r="EUN2" s="749"/>
      <c r="EUO2" s="749"/>
      <c r="EUP2" s="749"/>
      <c r="EUQ2" s="749"/>
      <c r="EUR2" s="749"/>
      <c r="EUS2" s="749"/>
      <c r="EUT2" s="749"/>
      <c r="EUU2" s="749"/>
      <c r="EUV2" s="749"/>
      <c r="EUW2" s="749"/>
      <c r="EUX2" s="749"/>
      <c r="EUY2" s="749"/>
      <c r="EUZ2" s="749"/>
      <c r="EVA2" s="749"/>
      <c r="EVB2" s="749"/>
      <c r="EVC2" s="749"/>
      <c r="EVD2" s="749"/>
      <c r="EVE2" s="749"/>
      <c r="EVF2" s="749"/>
      <c r="EVG2" s="749"/>
      <c r="EVH2" s="749"/>
      <c r="EVI2" s="749"/>
      <c r="EVJ2" s="749"/>
      <c r="EVK2" s="749"/>
      <c r="EVL2" s="749"/>
      <c r="EVM2" s="749"/>
      <c r="EVN2" s="749"/>
      <c r="EVO2" s="749"/>
      <c r="EVP2" s="749"/>
      <c r="EVQ2" s="749"/>
      <c r="EVR2" s="749"/>
      <c r="EVS2" s="749"/>
      <c r="EVT2" s="749"/>
      <c r="EVU2" s="749"/>
      <c r="EVV2" s="749"/>
      <c r="EVW2" s="749"/>
      <c r="EVX2" s="749"/>
      <c r="EVY2" s="749"/>
      <c r="EVZ2" s="749"/>
      <c r="EWA2" s="749"/>
      <c r="EWB2" s="749"/>
      <c r="EWC2" s="749"/>
      <c r="EWD2" s="749"/>
      <c r="EWE2" s="749"/>
      <c r="EWF2" s="749"/>
      <c r="EWG2" s="749"/>
      <c r="EWH2" s="749"/>
      <c r="EWI2" s="749"/>
      <c r="EWJ2" s="749"/>
      <c r="EWK2" s="749"/>
      <c r="EWL2" s="749"/>
      <c r="EWM2" s="749"/>
      <c r="EWN2" s="749"/>
      <c r="EWO2" s="749"/>
      <c r="EWP2" s="749"/>
      <c r="EWQ2" s="749"/>
      <c r="EWR2" s="749"/>
      <c r="EWS2" s="749"/>
      <c r="EWT2" s="749"/>
      <c r="EWU2" s="749"/>
      <c r="EWV2" s="749"/>
      <c r="EWW2" s="749"/>
      <c r="EWX2" s="749"/>
      <c r="EWY2" s="749"/>
      <c r="EWZ2" s="749"/>
      <c r="EXA2" s="749"/>
      <c r="EXB2" s="749"/>
      <c r="EXC2" s="749"/>
      <c r="EXD2" s="749"/>
      <c r="EXE2" s="749"/>
      <c r="EXF2" s="749"/>
      <c r="EXG2" s="749"/>
      <c r="EXH2" s="749"/>
      <c r="EXI2" s="749"/>
      <c r="EXJ2" s="749"/>
      <c r="EXK2" s="749"/>
      <c r="EXL2" s="749"/>
      <c r="EXM2" s="749"/>
      <c r="EXN2" s="749"/>
      <c r="EXO2" s="749"/>
      <c r="EXP2" s="749"/>
      <c r="EXQ2" s="749"/>
      <c r="EXR2" s="749"/>
      <c r="EXS2" s="749"/>
      <c r="EXT2" s="749"/>
      <c r="EXU2" s="749"/>
      <c r="EXV2" s="749"/>
      <c r="EXW2" s="749"/>
      <c r="EXX2" s="749"/>
      <c r="EXY2" s="749"/>
      <c r="EXZ2" s="749"/>
      <c r="EYA2" s="749"/>
      <c r="EYB2" s="749"/>
      <c r="EYC2" s="749"/>
      <c r="EYD2" s="749"/>
      <c r="EYE2" s="749"/>
      <c r="EYF2" s="749"/>
      <c r="EYG2" s="749"/>
      <c r="EYH2" s="749"/>
      <c r="EYI2" s="749"/>
      <c r="EYJ2" s="749"/>
      <c r="EYK2" s="749"/>
      <c r="EYL2" s="749"/>
      <c r="EYM2" s="749"/>
      <c r="EYN2" s="749"/>
      <c r="EYO2" s="749"/>
      <c r="EYP2" s="749"/>
      <c r="EYQ2" s="749"/>
      <c r="EYR2" s="749"/>
      <c r="EYS2" s="749"/>
      <c r="EYT2" s="749"/>
      <c r="EYU2" s="749"/>
      <c r="EYV2" s="749"/>
      <c r="EYW2" s="749"/>
      <c r="EYX2" s="749"/>
      <c r="EYY2" s="749"/>
      <c r="EYZ2" s="749"/>
      <c r="EZA2" s="749"/>
      <c r="EZB2" s="749"/>
      <c r="EZC2" s="749"/>
      <c r="EZD2" s="749"/>
      <c r="EZE2" s="749"/>
      <c r="EZF2" s="749"/>
      <c r="EZG2" s="749"/>
      <c r="EZH2" s="749"/>
      <c r="EZI2" s="749"/>
      <c r="EZJ2" s="749"/>
      <c r="EZK2" s="749"/>
      <c r="EZL2" s="749"/>
      <c r="EZM2" s="749"/>
      <c r="EZN2" s="749"/>
      <c r="EZO2" s="749"/>
      <c r="EZP2" s="749"/>
      <c r="EZQ2" s="749"/>
      <c r="EZR2" s="749"/>
      <c r="EZS2" s="749"/>
      <c r="EZT2" s="749"/>
      <c r="EZU2" s="749"/>
      <c r="EZV2" s="749"/>
      <c r="EZW2" s="749"/>
      <c r="EZX2" s="749"/>
      <c r="EZY2" s="749"/>
      <c r="EZZ2" s="749"/>
      <c r="FAA2" s="749"/>
      <c r="FAB2" s="749"/>
      <c r="FAC2" s="749"/>
      <c r="FAD2" s="749"/>
      <c r="FAE2" s="749"/>
      <c r="FAF2" s="749"/>
      <c r="FAG2" s="749"/>
      <c r="FAH2" s="749"/>
      <c r="FAI2" s="749"/>
      <c r="FAJ2" s="749"/>
      <c r="FAK2" s="749"/>
      <c r="FAL2" s="749"/>
      <c r="FAM2" s="749"/>
      <c r="FAN2" s="749"/>
      <c r="FAO2" s="749"/>
      <c r="FAP2" s="749"/>
      <c r="FAQ2" s="749"/>
      <c r="FAR2" s="749"/>
      <c r="FAS2" s="749"/>
      <c r="FAT2" s="749"/>
      <c r="FAU2" s="749"/>
      <c r="FAV2" s="749"/>
      <c r="FAW2" s="749"/>
      <c r="FAX2" s="749"/>
      <c r="FAY2" s="749"/>
      <c r="FAZ2" s="749"/>
      <c r="FBA2" s="749"/>
      <c r="FBB2" s="749"/>
      <c r="FBC2" s="749"/>
      <c r="FBD2" s="749"/>
      <c r="FBE2" s="749"/>
      <c r="FBF2" s="749"/>
      <c r="FBG2" s="749"/>
      <c r="FBH2" s="749"/>
      <c r="FBI2" s="749"/>
      <c r="FBJ2" s="749"/>
      <c r="FBK2" s="749"/>
      <c r="FBL2" s="749"/>
      <c r="FBM2" s="749"/>
      <c r="FBN2" s="749"/>
      <c r="FBO2" s="749"/>
      <c r="FBP2" s="749"/>
      <c r="FBQ2" s="749"/>
      <c r="FBR2" s="749"/>
      <c r="FBS2" s="749"/>
      <c r="FBT2" s="749"/>
      <c r="FBU2" s="749"/>
      <c r="FBV2" s="749"/>
      <c r="FBW2" s="749"/>
      <c r="FBX2" s="749"/>
      <c r="FBY2" s="749"/>
      <c r="FBZ2" s="749"/>
      <c r="FCA2" s="749"/>
      <c r="FCB2" s="749"/>
      <c r="FCC2" s="749"/>
      <c r="FCD2" s="749"/>
      <c r="FCE2" s="749"/>
      <c r="FCF2" s="749"/>
      <c r="FCG2" s="749"/>
      <c r="FCH2" s="749"/>
      <c r="FCI2" s="749"/>
      <c r="FCJ2" s="749"/>
      <c r="FCK2" s="749"/>
      <c r="FCL2" s="749"/>
      <c r="FCM2" s="749"/>
      <c r="FCN2" s="749"/>
      <c r="FCO2" s="749"/>
      <c r="FCP2" s="749"/>
      <c r="FCQ2" s="749"/>
      <c r="FCR2" s="749"/>
      <c r="FCS2" s="749"/>
      <c r="FCT2" s="749"/>
      <c r="FCU2" s="749"/>
      <c r="FCV2" s="749"/>
      <c r="FCW2" s="749"/>
      <c r="FCX2" s="749"/>
      <c r="FCY2" s="749"/>
      <c r="FCZ2" s="749"/>
      <c r="FDA2" s="749"/>
      <c r="FDB2" s="749"/>
      <c r="FDC2" s="749"/>
      <c r="FDD2" s="749"/>
      <c r="FDE2" s="749"/>
      <c r="FDF2" s="749"/>
      <c r="FDG2" s="749"/>
      <c r="FDH2" s="749"/>
      <c r="FDI2" s="749"/>
      <c r="FDJ2" s="749"/>
      <c r="FDK2" s="749"/>
      <c r="FDL2" s="749"/>
      <c r="FDM2" s="749"/>
      <c r="FDN2" s="749"/>
      <c r="FDO2" s="749"/>
      <c r="FDP2" s="749"/>
      <c r="FDQ2" s="749"/>
      <c r="FDR2" s="749"/>
      <c r="FDS2" s="749"/>
      <c r="FDT2" s="749"/>
      <c r="FDU2" s="749"/>
      <c r="FDV2" s="749"/>
      <c r="FDW2" s="749"/>
      <c r="FDX2" s="749"/>
      <c r="FDY2" s="749"/>
      <c r="FDZ2" s="749"/>
      <c r="FEA2" s="749"/>
      <c r="FEB2" s="749"/>
      <c r="FEC2" s="749"/>
      <c r="FED2" s="749"/>
      <c r="FEE2" s="749"/>
      <c r="FEF2" s="749"/>
      <c r="FEG2" s="749"/>
      <c r="FEH2" s="749"/>
      <c r="FEI2" s="749"/>
      <c r="FEJ2" s="749"/>
      <c r="FEK2" s="749"/>
      <c r="FEL2" s="749"/>
      <c r="FEM2" s="749"/>
      <c r="FEN2" s="749"/>
      <c r="FEO2" s="749"/>
      <c r="FEP2" s="749"/>
      <c r="FEQ2" s="749"/>
      <c r="FER2" s="749"/>
      <c r="FES2" s="749"/>
      <c r="FET2" s="749"/>
      <c r="FEU2" s="749"/>
      <c r="FEV2" s="749"/>
      <c r="FEW2" s="749"/>
      <c r="FEX2" s="749"/>
      <c r="FEY2" s="749"/>
      <c r="FEZ2" s="749"/>
      <c r="FFA2" s="749"/>
      <c r="FFB2" s="749"/>
      <c r="FFC2" s="749"/>
      <c r="FFD2" s="749"/>
      <c r="FFE2" s="749"/>
      <c r="FFF2" s="749"/>
      <c r="FFG2" s="749"/>
      <c r="FFH2" s="749"/>
      <c r="FFI2" s="749"/>
      <c r="FFJ2" s="749"/>
      <c r="FFK2" s="749"/>
      <c r="FFL2" s="749"/>
      <c r="FFM2" s="749"/>
      <c r="FFN2" s="749"/>
      <c r="FFO2" s="749"/>
      <c r="FFP2" s="749"/>
      <c r="FFQ2" s="749"/>
      <c r="FFR2" s="749"/>
      <c r="FFS2" s="749"/>
      <c r="FFT2" s="749"/>
      <c r="FFU2" s="749"/>
      <c r="FFV2" s="749"/>
      <c r="FFW2" s="749"/>
      <c r="FFX2" s="749"/>
      <c r="FFY2" s="749"/>
      <c r="FFZ2" s="749"/>
      <c r="FGA2" s="749"/>
      <c r="FGB2" s="749"/>
      <c r="FGC2" s="749"/>
      <c r="FGD2" s="749"/>
      <c r="FGE2" s="749"/>
      <c r="FGF2" s="749"/>
      <c r="FGG2" s="749"/>
      <c r="FGH2" s="749"/>
      <c r="FGI2" s="749"/>
      <c r="FGJ2" s="749"/>
      <c r="FGK2" s="749"/>
      <c r="FGL2" s="749"/>
      <c r="FGM2" s="749"/>
      <c r="FGN2" s="749"/>
      <c r="FGO2" s="749"/>
      <c r="FGP2" s="749"/>
      <c r="FGQ2" s="749"/>
      <c r="FGR2" s="749"/>
      <c r="FGS2" s="749"/>
      <c r="FGT2" s="749"/>
      <c r="FGU2" s="749"/>
      <c r="FGV2" s="749"/>
      <c r="FGW2" s="749"/>
      <c r="FGX2" s="749"/>
      <c r="FGY2" s="749"/>
      <c r="FGZ2" s="749"/>
      <c r="FHA2" s="749"/>
      <c r="FHB2" s="749"/>
      <c r="FHC2" s="749"/>
      <c r="FHD2" s="749"/>
      <c r="FHE2" s="749"/>
      <c r="FHF2" s="749"/>
      <c r="FHG2" s="749"/>
      <c r="FHH2" s="749"/>
      <c r="FHI2" s="749"/>
      <c r="FHJ2" s="749"/>
      <c r="FHK2" s="749"/>
      <c r="FHL2" s="749"/>
      <c r="FHM2" s="749"/>
      <c r="FHN2" s="749"/>
      <c r="FHO2" s="749"/>
      <c r="FHP2" s="749"/>
      <c r="FHQ2" s="749"/>
      <c r="FHR2" s="749"/>
      <c r="FHS2" s="749"/>
      <c r="FHT2" s="749"/>
      <c r="FHU2" s="749"/>
      <c r="FHV2" s="749"/>
      <c r="FHW2" s="749"/>
      <c r="FHX2" s="749"/>
      <c r="FHY2" s="749"/>
      <c r="FHZ2" s="749"/>
      <c r="FIA2" s="749"/>
      <c r="FIB2" s="749"/>
      <c r="FIC2" s="749"/>
      <c r="FID2" s="749"/>
      <c r="FIE2" s="749"/>
      <c r="FIF2" s="749"/>
      <c r="FIG2" s="749"/>
      <c r="FIH2" s="749"/>
      <c r="FII2" s="749"/>
      <c r="FIJ2" s="749"/>
      <c r="FIK2" s="749"/>
      <c r="FIL2" s="749"/>
      <c r="FIM2" s="749"/>
      <c r="FIN2" s="749"/>
      <c r="FIO2" s="749"/>
      <c r="FIP2" s="749"/>
      <c r="FIQ2" s="749"/>
      <c r="FIR2" s="749"/>
      <c r="FIS2" s="749"/>
      <c r="FIT2" s="749"/>
      <c r="FIU2" s="749"/>
      <c r="FIV2" s="749"/>
      <c r="FIW2" s="749"/>
      <c r="FIX2" s="749"/>
      <c r="FIY2" s="749"/>
      <c r="FIZ2" s="749"/>
      <c r="FJA2" s="749"/>
      <c r="FJB2" s="749"/>
      <c r="FJC2" s="749"/>
      <c r="FJD2" s="749"/>
      <c r="FJE2" s="749"/>
      <c r="FJF2" s="749"/>
      <c r="FJG2" s="749"/>
      <c r="FJH2" s="749"/>
      <c r="FJI2" s="749"/>
      <c r="FJJ2" s="749"/>
      <c r="FJK2" s="749"/>
      <c r="FJL2" s="749"/>
      <c r="FJM2" s="749"/>
      <c r="FJN2" s="749"/>
      <c r="FJO2" s="749"/>
      <c r="FJP2" s="749"/>
      <c r="FJQ2" s="749"/>
      <c r="FJR2" s="749"/>
      <c r="FJS2" s="749"/>
      <c r="FJT2" s="749"/>
      <c r="FJU2" s="749"/>
      <c r="FJV2" s="749"/>
      <c r="FJW2" s="749"/>
      <c r="FJX2" s="749"/>
      <c r="FJY2" s="749"/>
      <c r="FJZ2" s="749"/>
      <c r="FKA2" s="749"/>
      <c r="FKB2" s="749"/>
      <c r="FKC2" s="749"/>
      <c r="FKD2" s="749"/>
      <c r="FKE2" s="749"/>
      <c r="FKF2" s="749"/>
      <c r="FKG2" s="749"/>
      <c r="FKH2" s="749"/>
      <c r="FKI2" s="749"/>
      <c r="FKJ2" s="749"/>
      <c r="FKK2" s="749"/>
      <c r="FKL2" s="749"/>
      <c r="FKM2" s="749"/>
      <c r="FKN2" s="749"/>
      <c r="FKO2" s="749"/>
      <c r="FKP2" s="749"/>
      <c r="FKQ2" s="749"/>
      <c r="FKR2" s="749"/>
      <c r="FKS2" s="749"/>
      <c r="FKT2" s="749"/>
      <c r="FKU2" s="749"/>
      <c r="FKV2" s="749"/>
      <c r="FKW2" s="749"/>
      <c r="FKX2" s="749"/>
      <c r="FKY2" s="749"/>
      <c r="FKZ2" s="749"/>
      <c r="FLA2" s="749"/>
      <c r="FLB2" s="749"/>
      <c r="FLC2" s="749"/>
      <c r="FLD2" s="749"/>
      <c r="FLE2" s="749"/>
      <c r="FLF2" s="749"/>
      <c r="FLG2" s="749"/>
      <c r="FLH2" s="749"/>
      <c r="FLI2" s="749"/>
      <c r="FLJ2" s="749"/>
      <c r="FLK2" s="749"/>
      <c r="FLL2" s="749"/>
      <c r="FLM2" s="749"/>
      <c r="FLN2" s="749"/>
      <c r="FLO2" s="749"/>
      <c r="FLP2" s="749"/>
      <c r="FLQ2" s="749"/>
      <c r="FLR2" s="749"/>
      <c r="FLS2" s="749"/>
      <c r="FLT2" s="749"/>
      <c r="FLU2" s="749"/>
      <c r="FLV2" s="749"/>
      <c r="FLW2" s="749"/>
      <c r="FLX2" s="749"/>
      <c r="FLY2" s="749"/>
      <c r="FLZ2" s="749"/>
      <c r="FMA2" s="749"/>
      <c r="FMB2" s="749"/>
      <c r="FMC2" s="749"/>
      <c r="FMD2" s="749"/>
      <c r="FME2" s="749"/>
      <c r="FMF2" s="749"/>
      <c r="FMG2" s="749"/>
      <c r="FMH2" s="749"/>
      <c r="FMI2" s="749"/>
      <c r="FMJ2" s="749"/>
      <c r="FMK2" s="749"/>
      <c r="FML2" s="749"/>
      <c r="FMM2" s="749"/>
      <c r="FMN2" s="749"/>
      <c r="FMO2" s="749"/>
      <c r="FMP2" s="749"/>
      <c r="FMQ2" s="749"/>
      <c r="FMR2" s="749"/>
      <c r="FMS2" s="749"/>
      <c r="FMT2" s="749"/>
      <c r="FMU2" s="749"/>
      <c r="FMV2" s="749"/>
      <c r="FMW2" s="749"/>
      <c r="FMX2" s="749"/>
      <c r="FMY2" s="749"/>
      <c r="FMZ2" s="749"/>
      <c r="FNA2" s="749"/>
      <c r="FNB2" s="749"/>
      <c r="FNC2" s="749"/>
      <c r="FND2" s="749"/>
      <c r="FNE2" s="749"/>
      <c r="FNF2" s="749"/>
      <c r="FNG2" s="749"/>
      <c r="FNH2" s="749"/>
      <c r="FNI2" s="749"/>
      <c r="FNJ2" s="749"/>
      <c r="FNK2" s="749"/>
      <c r="FNL2" s="749"/>
      <c r="FNM2" s="749"/>
      <c r="FNN2" s="749"/>
      <c r="FNO2" s="749"/>
      <c r="FNP2" s="749"/>
      <c r="FNQ2" s="749"/>
      <c r="FNR2" s="749"/>
      <c r="FNS2" s="749"/>
      <c r="FNT2" s="749"/>
      <c r="FNU2" s="749"/>
      <c r="FNV2" s="749"/>
      <c r="FNW2" s="749"/>
      <c r="FNX2" s="749"/>
      <c r="FNY2" s="749"/>
      <c r="FNZ2" s="749"/>
      <c r="FOA2" s="749"/>
      <c r="FOB2" s="749"/>
      <c r="FOC2" s="749"/>
      <c r="FOD2" s="749"/>
      <c r="FOE2" s="749"/>
      <c r="FOF2" s="749"/>
      <c r="FOG2" s="749"/>
      <c r="FOH2" s="749"/>
      <c r="FOI2" s="749"/>
      <c r="FOJ2" s="749"/>
      <c r="FOK2" s="749"/>
      <c r="FOL2" s="749"/>
      <c r="FOM2" s="749"/>
      <c r="FON2" s="749"/>
      <c r="FOO2" s="749"/>
      <c r="FOP2" s="749"/>
      <c r="FOQ2" s="749"/>
      <c r="FOR2" s="749"/>
      <c r="FOS2" s="749"/>
      <c r="FOT2" s="749"/>
      <c r="FOU2" s="749"/>
      <c r="FOV2" s="749"/>
      <c r="FOW2" s="749"/>
      <c r="FOX2" s="749"/>
      <c r="FOY2" s="749"/>
      <c r="FOZ2" s="749"/>
      <c r="FPA2" s="749"/>
      <c r="FPB2" s="749"/>
      <c r="FPC2" s="749"/>
      <c r="FPD2" s="749"/>
      <c r="FPE2" s="749"/>
      <c r="FPF2" s="749"/>
      <c r="FPG2" s="749"/>
      <c r="FPH2" s="749"/>
      <c r="FPI2" s="749"/>
      <c r="FPJ2" s="749"/>
      <c r="FPK2" s="749"/>
      <c r="FPL2" s="749"/>
      <c r="FPM2" s="749"/>
      <c r="FPN2" s="749"/>
      <c r="FPO2" s="749"/>
      <c r="FPP2" s="749"/>
      <c r="FPQ2" s="749"/>
      <c r="FPR2" s="749"/>
      <c r="FPS2" s="749"/>
      <c r="FPT2" s="749"/>
      <c r="FPU2" s="749"/>
      <c r="FPV2" s="749"/>
      <c r="FPW2" s="749"/>
      <c r="FPX2" s="749"/>
      <c r="FPY2" s="749"/>
      <c r="FPZ2" s="749"/>
      <c r="FQA2" s="749"/>
      <c r="FQB2" s="749"/>
      <c r="FQC2" s="749"/>
      <c r="FQD2" s="749"/>
      <c r="FQE2" s="749"/>
      <c r="FQF2" s="749"/>
      <c r="FQG2" s="749"/>
      <c r="FQH2" s="749"/>
      <c r="FQI2" s="749"/>
      <c r="FQJ2" s="749"/>
      <c r="FQK2" s="749"/>
      <c r="FQL2" s="749"/>
      <c r="FQM2" s="749"/>
      <c r="FQN2" s="749"/>
      <c r="FQO2" s="749"/>
      <c r="FQP2" s="749"/>
      <c r="FQQ2" s="749"/>
      <c r="FQR2" s="749"/>
      <c r="FQS2" s="749"/>
      <c r="FQT2" s="749"/>
      <c r="FQU2" s="749"/>
      <c r="FQV2" s="749"/>
      <c r="FQW2" s="749"/>
      <c r="FQX2" s="749"/>
      <c r="FQY2" s="749"/>
      <c r="FQZ2" s="749"/>
      <c r="FRA2" s="749"/>
      <c r="FRB2" s="749"/>
      <c r="FRC2" s="749"/>
      <c r="FRD2" s="749"/>
      <c r="FRE2" s="749"/>
      <c r="FRF2" s="749"/>
      <c r="FRG2" s="749"/>
      <c r="FRH2" s="749"/>
      <c r="FRI2" s="749"/>
      <c r="FRJ2" s="749"/>
      <c r="FRK2" s="749"/>
      <c r="FRL2" s="749"/>
      <c r="FRM2" s="749"/>
      <c r="FRN2" s="749"/>
      <c r="FRO2" s="749"/>
      <c r="FRP2" s="749"/>
      <c r="FRQ2" s="749"/>
      <c r="FRR2" s="749"/>
      <c r="FRS2" s="749"/>
      <c r="FRT2" s="749"/>
      <c r="FRU2" s="749"/>
      <c r="FRV2" s="749"/>
      <c r="FRW2" s="749"/>
      <c r="FRX2" s="749"/>
      <c r="FRY2" s="749"/>
      <c r="FRZ2" s="749"/>
      <c r="FSA2" s="749"/>
      <c r="FSB2" s="749"/>
      <c r="FSC2" s="749"/>
      <c r="FSD2" s="749"/>
      <c r="FSE2" s="749"/>
      <c r="FSF2" s="749"/>
      <c r="FSG2" s="749"/>
      <c r="FSH2" s="749"/>
      <c r="FSI2" s="749"/>
      <c r="FSJ2" s="749"/>
      <c r="FSK2" s="749"/>
      <c r="FSL2" s="749"/>
      <c r="FSM2" s="749"/>
      <c r="FSN2" s="749"/>
      <c r="FSO2" s="749"/>
      <c r="FSP2" s="749"/>
      <c r="FSQ2" s="749"/>
      <c r="FSR2" s="749"/>
      <c r="FSS2" s="749"/>
      <c r="FST2" s="749"/>
      <c r="FSU2" s="749"/>
      <c r="FSV2" s="749"/>
      <c r="FSW2" s="749"/>
      <c r="FSX2" s="749"/>
      <c r="FSY2" s="749"/>
      <c r="FSZ2" s="749"/>
      <c r="FTA2" s="749"/>
      <c r="FTB2" s="749"/>
      <c r="FTC2" s="749"/>
      <c r="FTD2" s="749"/>
      <c r="FTE2" s="749"/>
      <c r="FTF2" s="749"/>
      <c r="FTG2" s="749"/>
      <c r="FTH2" s="749"/>
      <c r="FTI2" s="749"/>
      <c r="FTJ2" s="749"/>
      <c r="FTK2" s="749"/>
      <c r="FTL2" s="749"/>
      <c r="FTM2" s="749"/>
      <c r="FTN2" s="749"/>
      <c r="FTO2" s="749"/>
      <c r="FTP2" s="749"/>
      <c r="FTQ2" s="749"/>
      <c r="FTR2" s="749"/>
      <c r="FTS2" s="749"/>
      <c r="FTT2" s="749"/>
      <c r="FTU2" s="749"/>
      <c r="FTV2" s="749"/>
      <c r="FTW2" s="749"/>
      <c r="FTX2" s="749"/>
      <c r="FTY2" s="749"/>
      <c r="FTZ2" s="749"/>
      <c r="FUA2" s="749"/>
      <c r="FUB2" s="749"/>
      <c r="FUC2" s="749"/>
      <c r="FUD2" s="749"/>
      <c r="FUE2" s="749"/>
      <c r="FUF2" s="749"/>
      <c r="FUG2" s="749"/>
      <c r="FUH2" s="749"/>
      <c r="FUI2" s="749"/>
      <c r="FUJ2" s="749"/>
      <c r="FUK2" s="749"/>
      <c r="FUL2" s="749"/>
      <c r="FUM2" s="749"/>
      <c r="FUN2" s="749"/>
      <c r="FUO2" s="749"/>
      <c r="FUP2" s="749"/>
      <c r="FUQ2" s="749"/>
      <c r="FUR2" s="749"/>
      <c r="FUS2" s="749"/>
      <c r="FUT2" s="749"/>
      <c r="FUU2" s="749"/>
      <c r="FUV2" s="749"/>
      <c r="FUW2" s="749"/>
      <c r="FUX2" s="749"/>
      <c r="FUY2" s="749"/>
      <c r="FUZ2" s="749"/>
      <c r="FVA2" s="749"/>
      <c r="FVB2" s="749"/>
      <c r="FVC2" s="749"/>
      <c r="FVD2" s="749"/>
      <c r="FVE2" s="749"/>
      <c r="FVF2" s="749"/>
      <c r="FVG2" s="749"/>
      <c r="FVH2" s="749"/>
      <c r="FVI2" s="749"/>
      <c r="FVJ2" s="749"/>
      <c r="FVK2" s="749"/>
      <c r="FVL2" s="749"/>
      <c r="FVM2" s="749"/>
      <c r="FVN2" s="749"/>
      <c r="FVO2" s="749"/>
      <c r="FVP2" s="749"/>
      <c r="FVQ2" s="749"/>
      <c r="FVR2" s="749"/>
      <c r="FVS2" s="749"/>
      <c r="FVT2" s="749"/>
      <c r="FVU2" s="749"/>
      <c r="FVV2" s="749"/>
      <c r="FVW2" s="749"/>
      <c r="FVX2" s="749"/>
      <c r="FVY2" s="749"/>
      <c r="FVZ2" s="749"/>
      <c r="FWA2" s="749"/>
      <c r="FWB2" s="749"/>
      <c r="FWC2" s="749"/>
      <c r="FWD2" s="749"/>
      <c r="FWE2" s="749"/>
      <c r="FWF2" s="749"/>
      <c r="FWG2" s="749"/>
      <c r="FWH2" s="749"/>
      <c r="FWI2" s="749"/>
      <c r="FWJ2" s="749"/>
      <c r="FWK2" s="749"/>
      <c r="FWL2" s="749"/>
      <c r="FWM2" s="749"/>
      <c r="FWN2" s="749"/>
      <c r="FWO2" s="749"/>
      <c r="FWP2" s="749"/>
      <c r="FWQ2" s="749"/>
      <c r="FWR2" s="749"/>
      <c r="FWS2" s="749"/>
      <c r="FWT2" s="749"/>
      <c r="FWU2" s="749"/>
      <c r="FWV2" s="749"/>
      <c r="FWW2" s="749"/>
      <c r="FWX2" s="749"/>
      <c r="FWY2" s="749"/>
      <c r="FWZ2" s="749"/>
      <c r="FXA2" s="749"/>
      <c r="FXB2" s="749"/>
      <c r="FXC2" s="749"/>
      <c r="FXD2" s="749"/>
      <c r="FXE2" s="749"/>
      <c r="FXF2" s="749"/>
      <c r="FXG2" s="749"/>
      <c r="FXH2" s="749"/>
      <c r="FXI2" s="749"/>
      <c r="FXJ2" s="749"/>
      <c r="FXK2" s="749"/>
      <c r="FXL2" s="749"/>
      <c r="FXM2" s="749"/>
      <c r="FXN2" s="749"/>
      <c r="FXO2" s="749"/>
      <c r="FXP2" s="749"/>
      <c r="FXQ2" s="749"/>
      <c r="FXR2" s="749"/>
      <c r="FXS2" s="749"/>
      <c r="FXT2" s="749"/>
      <c r="FXU2" s="749"/>
      <c r="FXV2" s="749"/>
      <c r="FXW2" s="749"/>
      <c r="FXX2" s="749"/>
      <c r="FXY2" s="749"/>
      <c r="FXZ2" s="749"/>
      <c r="FYA2" s="749"/>
      <c r="FYB2" s="749"/>
      <c r="FYC2" s="749"/>
      <c r="FYD2" s="749"/>
      <c r="FYE2" s="749"/>
      <c r="FYF2" s="749"/>
      <c r="FYG2" s="749"/>
      <c r="FYH2" s="749"/>
      <c r="FYI2" s="749"/>
      <c r="FYJ2" s="749"/>
      <c r="FYK2" s="749"/>
      <c r="FYL2" s="749"/>
      <c r="FYM2" s="749"/>
      <c r="FYN2" s="749"/>
      <c r="FYO2" s="749"/>
      <c r="FYP2" s="749"/>
      <c r="FYQ2" s="749"/>
      <c r="FYR2" s="749"/>
      <c r="FYS2" s="749"/>
      <c r="FYT2" s="749"/>
      <c r="FYU2" s="749"/>
      <c r="FYV2" s="749"/>
      <c r="FYW2" s="749"/>
      <c r="FYX2" s="749"/>
      <c r="FYY2" s="749"/>
      <c r="FYZ2" s="749"/>
      <c r="FZA2" s="749"/>
      <c r="FZB2" s="749"/>
      <c r="FZC2" s="749"/>
      <c r="FZD2" s="749"/>
      <c r="FZE2" s="749"/>
      <c r="FZF2" s="749"/>
      <c r="FZG2" s="749"/>
      <c r="FZH2" s="749"/>
      <c r="FZI2" s="749"/>
      <c r="FZJ2" s="749"/>
      <c r="FZK2" s="749"/>
      <c r="FZL2" s="749"/>
      <c r="FZM2" s="749"/>
      <c r="FZN2" s="749"/>
      <c r="FZO2" s="749"/>
      <c r="FZP2" s="749"/>
      <c r="FZQ2" s="749"/>
      <c r="FZR2" s="749"/>
      <c r="FZS2" s="749"/>
      <c r="FZT2" s="749"/>
      <c r="FZU2" s="749"/>
      <c r="FZV2" s="749"/>
      <c r="FZW2" s="749"/>
      <c r="FZX2" s="749"/>
      <c r="FZY2" s="749"/>
      <c r="FZZ2" s="749"/>
      <c r="GAA2" s="749"/>
      <c r="GAB2" s="749"/>
      <c r="GAC2" s="749"/>
      <c r="GAD2" s="749"/>
      <c r="GAE2" s="749"/>
      <c r="GAF2" s="749"/>
      <c r="GAG2" s="749"/>
      <c r="GAH2" s="749"/>
      <c r="GAI2" s="749"/>
      <c r="GAJ2" s="749"/>
      <c r="GAK2" s="749"/>
      <c r="GAL2" s="749"/>
      <c r="GAM2" s="749"/>
      <c r="GAN2" s="749"/>
      <c r="GAO2" s="749"/>
      <c r="GAP2" s="749"/>
      <c r="GAQ2" s="749"/>
      <c r="GAR2" s="749"/>
      <c r="GAS2" s="749"/>
      <c r="GAT2" s="749"/>
      <c r="GAU2" s="749"/>
      <c r="GAV2" s="749"/>
      <c r="GAW2" s="749"/>
      <c r="GAX2" s="749"/>
      <c r="GAY2" s="749"/>
      <c r="GAZ2" s="749"/>
      <c r="GBA2" s="749"/>
      <c r="GBB2" s="749"/>
      <c r="GBC2" s="749"/>
      <c r="GBD2" s="749"/>
      <c r="GBE2" s="749"/>
      <c r="GBF2" s="749"/>
      <c r="GBG2" s="749"/>
      <c r="GBH2" s="749"/>
      <c r="GBI2" s="749"/>
      <c r="GBJ2" s="749"/>
      <c r="GBK2" s="749"/>
      <c r="GBL2" s="749"/>
      <c r="GBM2" s="749"/>
      <c r="GBN2" s="749"/>
      <c r="GBO2" s="749"/>
      <c r="GBP2" s="749"/>
      <c r="GBQ2" s="749"/>
      <c r="GBR2" s="749"/>
      <c r="GBS2" s="749"/>
      <c r="GBT2" s="749"/>
      <c r="GBU2" s="749"/>
      <c r="GBV2" s="749"/>
      <c r="GBW2" s="749"/>
      <c r="GBX2" s="749"/>
      <c r="GBY2" s="749"/>
      <c r="GBZ2" s="749"/>
      <c r="GCA2" s="749"/>
      <c r="GCB2" s="749"/>
      <c r="GCC2" s="749"/>
      <c r="GCD2" s="749"/>
      <c r="GCE2" s="749"/>
      <c r="GCF2" s="749"/>
      <c r="GCG2" s="749"/>
      <c r="GCH2" s="749"/>
      <c r="GCI2" s="749"/>
      <c r="GCJ2" s="749"/>
      <c r="GCK2" s="749"/>
      <c r="GCL2" s="749"/>
      <c r="GCM2" s="749"/>
      <c r="GCN2" s="749"/>
      <c r="GCO2" s="749"/>
      <c r="GCP2" s="749"/>
      <c r="GCQ2" s="749"/>
      <c r="GCR2" s="749"/>
      <c r="GCS2" s="749"/>
      <c r="GCT2" s="749"/>
      <c r="GCU2" s="749"/>
      <c r="GCV2" s="749"/>
      <c r="GCW2" s="749"/>
      <c r="GCX2" s="749"/>
      <c r="GCY2" s="749"/>
      <c r="GCZ2" s="749"/>
      <c r="GDA2" s="749"/>
      <c r="GDB2" s="749"/>
      <c r="GDC2" s="749"/>
      <c r="GDD2" s="749"/>
      <c r="GDE2" s="749"/>
      <c r="GDF2" s="749"/>
      <c r="GDG2" s="749"/>
      <c r="GDH2" s="749"/>
      <c r="GDI2" s="749"/>
      <c r="GDJ2" s="749"/>
      <c r="GDK2" s="749"/>
      <c r="GDL2" s="749"/>
      <c r="GDM2" s="749"/>
      <c r="GDN2" s="749"/>
      <c r="GDO2" s="749"/>
      <c r="GDP2" s="749"/>
      <c r="GDQ2" s="749"/>
      <c r="GDR2" s="749"/>
      <c r="GDS2" s="749"/>
      <c r="GDT2" s="749"/>
      <c r="GDU2" s="749"/>
      <c r="GDV2" s="749"/>
      <c r="GDW2" s="749"/>
      <c r="GDX2" s="749"/>
      <c r="GDY2" s="749"/>
      <c r="GDZ2" s="749"/>
      <c r="GEA2" s="749"/>
      <c r="GEB2" s="749"/>
      <c r="GEC2" s="749"/>
      <c r="GED2" s="749"/>
      <c r="GEE2" s="749"/>
      <c r="GEF2" s="749"/>
      <c r="GEG2" s="749"/>
      <c r="GEH2" s="749"/>
      <c r="GEI2" s="749"/>
      <c r="GEJ2" s="749"/>
      <c r="GEK2" s="749"/>
      <c r="GEL2" s="749"/>
      <c r="GEM2" s="749"/>
      <c r="GEN2" s="749"/>
      <c r="GEO2" s="749"/>
      <c r="GEP2" s="749"/>
      <c r="GEQ2" s="749"/>
      <c r="GER2" s="749"/>
      <c r="GES2" s="749"/>
      <c r="GET2" s="749"/>
      <c r="GEU2" s="749"/>
      <c r="GEV2" s="749"/>
      <c r="GEW2" s="749"/>
      <c r="GEX2" s="749"/>
      <c r="GEY2" s="749"/>
      <c r="GEZ2" s="749"/>
      <c r="GFA2" s="749"/>
      <c r="GFB2" s="749"/>
      <c r="GFC2" s="749"/>
      <c r="GFD2" s="749"/>
      <c r="GFE2" s="749"/>
      <c r="GFF2" s="749"/>
      <c r="GFG2" s="749"/>
      <c r="GFH2" s="749"/>
      <c r="GFI2" s="749"/>
      <c r="GFJ2" s="749"/>
      <c r="GFK2" s="749"/>
      <c r="GFL2" s="749"/>
      <c r="GFM2" s="749"/>
      <c r="GFN2" s="749"/>
      <c r="GFO2" s="749"/>
      <c r="GFP2" s="749"/>
      <c r="GFQ2" s="749"/>
      <c r="GFR2" s="749"/>
      <c r="GFS2" s="749"/>
      <c r="GFT2" s="749"/>
      <c r="GFU2" s="749"/>
      <c r="GFV2" s="749"/>
      <c r="GFW2" s="749"/>
      <c r="GFX2" s="749"/>
      <c r="GFY2" s="749"/>
      <c r="GFZ2" s="749"/>
      <c r="GGA2" s="749"/>
      <c r="GGB2" s="749"/>
      <c r="GGC2" s="749"/>
      <c r="GGD2" s="749"/>
      <c r="GGE2" s="749"/>
      <c r="GGF2" s="749"/>
      <c r="GGG2" s="749"/>
      <c r="GGH2" s="749"/>
      <c r="GGI2" s="749"/>
      <c r="GGJ2" s="749"/>
      <c r="GGK2" s="749"/>
      <c r="GGL2" s="749"/>
      <c r="GGM2" s="749"/>
      <c r="GGN2" s="749"/>
      <c r="GGO2" s="749"/>
      <c r="GGP2" s="749"/>
      <c r="GGQ2" s="749"/>
      <c r="GGR2" s="749"/>
      <c r="GGS2" s="749"/>
      <c r="GGT2" s="749"/>
      <c r="GGU2" s="749"/>
      <c r="GGV2" s="749"/>
      <c r="GGW2" s="749"/>
      <c r="GGX2" s="749"/>
      <c r="GGY2" s="749"/>
      <c r="GGZ2" s="749"/>
      <c r="GHA2" s="749"/>
      <c r="GHB2" s="749"/>
      <c r="GHC2" s="749"/>
      <c r="GHD2" s="749"/>
      <c r="GHE2" s="749"/>
      <c r="GHF2" s="749"/>
      <c r="GHG2" s="749"/>
      <c r="GHH2" s="749"/>
      <c r="GHI2" s="749"/>
      <c r="GHJ2" s="749"/>
      <c r="GHK2" s="749"/>
      <c r="GHL2" s="749"/>
      <c r="GHM2" s="749"/>
      <c r="GHN2" s="749"/>
      <c r="GHO2" s="749"/>
      <c r="GHP2" s="749"/>
      <c r="GHQ2" s="749"/>
      <c r="GHR2" s="749"/>
      <c r="GHS2" s="749"/>
      <c r="GHT2" s="749"/>
      <c r="GHU2" s="749"/>
      <c r="GHV2" s="749"/>
      <c r="GHW2" s="749"/>
      <c r="GHX2" s="749"/>
      <c r="GHY2" s="749"/>
      <c r="GHZ2" s="749"/>
      <c r="GIA2" s="749"/>
      <c r="GIB2" s="749"/>
      <c r="GIC2" s="749"/>
      <c r="GID2" s="749"/>
      <c r="GIE2" s="749"/>
      <c r="GIF2" s="749"/>
      <c r="GIG2" s="749"/>
      <c r="GIH2" s="749"/>
      <c r="GII2" s="749"/>
      <c r="GIJ2" s="749"/>
      <c r="GIK2" s="749"/>
      <c r="GIL2" s="749"/>
      <c r="GIM2" s="749"/>
      <c r="GIN2" s="749"/>
      <c r="GIO2" s="749"/>
      <c r="GIP2" s="749"/>
      <c r="GIQ2" s="749"/>
      <c r="GIR2" s="749"/>
      <c r="GIS2" s="749"/>
      <c r="GIT2" s="749"/>
      <c r="GIU2" s="749"/>
      <c r="GIV2" s="749"/>
      <c r="GIW2" s="749"/>
      <c r="GIX2" s="749"/>
      <c r="GIY2" s="749"/>
      <c r="GIZ2" s="749"/>
      <c r="GJA2" s="749"/>
      <c r="GJB2" s="749"/>
      <c r="GJC2" s="749"/>
      <c r="GJD2" s="749"/>
      <c r="GJE2" s="749"/>
      <c r="GJF2" s="749"/>
      <c r="GJG2" s="749"/>
      <c r="GJH2" s="749"/>
      <c r="GJI2" s="749"/>
      <c r="GJJ2" s="749"/>
      <c r="GJK2" s="749"/>
      <c r="GJL2" s="749"/>
      <c r="GJM2" s="749"/>
      <c r="GJN2" s="749"/>
      <c r="GJO2" s="749"/>
      <c r="GJP2" s="749"/>
      <c r="GJQ2" s="749"/>
      <c r="GJR2" s="749"/>
      <c r="GJS2" s="749"/>
      <c r="GJT2" s="749"/>
      <c r="GJU2" s="749"/>
      <c r="GJV2" s="749"/>
      <c r="GJW2" s="749"/>
      <c r="GJX2" s="749"/>
      <c r="GJY2" s="749"/>
      <c r="GJZ2" s="749"/>
      <c r="GKA2" s="749"/>
      <c r="GKB2" s="749"/>
      <c r="GKC2" s="749"/>
      <c r="GKD2" s="749"/>
      <c r="GKE2" s="749"/>
      <c r="GKF2" s="749"/>
      <c r="GKG2" s="749"/>
      <c r="GKH2" s="749"/>
      <c r="GKI2" s="749"/>
      <c r="GKJ2" s="749"/>
      <c r="GKK2" s="749"/>
      <c r="GKL2" s="749"/>
      <c r="GKM2" s="749"/>
      <c r="GKN2" s="749"/>
      <c r="GKO2" s="749"/>
      <c r="GKP2" s="749"/>
      <c r="GKQ2" s="749"/>
      <c r="GKR2" s="749"/>
      <c r="GKS2" s="749"/>
      <c r="GKT2" s="749"/>
      <c r="GKU2" s="749"/>
      <c r="GKV2" s="749"/>
      <c r="GKW2" s="749"/>
      <c r="GKX2" s="749"/>
      <c r="GKY2" s="749"/>
      <c r="GKZ2" s="749"/>
      <c r="GLA2" s="749"/>
      <c r="GLB2" s="749"/>
      <c r="GLC2" s="749"/>
      <c r="GLD2" s="749"/>
      <c r="GLE2" s="749"/>
      <c r="GLF2" s="749"/>
      <c r="GLG2" s="749"/>
      <c r="GLH2" s="749"/>
      <c r="GLI2" s="749"/>
      <c r="GLJ2" s="749"/>
      <c r="GLK2" s="749"/>
      <c r="GLL2" s="749"/>
      <c r="GLM2" s="749"/>
      <c r="GLN2" s="749"/>
      <c r="GLO2" s="749"/>
      <c r="GLP2" s="749"/>
      <c r="GLQ2" s="749"/>
      <c r="GLR2" s="749"/>
      <c r="GLS2" s="749"/>
      <c r="GLT2" s="749"/>
      <c r="GLU2" s="749"/>
      <c r="GLV2" s="749"/>
      <c r="GLW2" s="749"/>
      <c r="GLX2" s="749"/>
      <c r="GLY2" s="749"/>
      <c r="GLZ2" s="749"/>
      <c r="GMA2" s="749"/>
      <c r="GMB2" s="749"/>
      <c r="GMC2" s="749"/>
      <c r="GMD2" s="749"/>
      <c r="GME2" s="749"/>
      <c r="GMF2" s="749"/>
      <c r="GMG2" s="749"/>
      <c r="GMH2" s="749"/>
      <c r="GMI2" s="749"/>
      <c r="GMJ2" s="749"/>
      <c r="GMK2" s="749"/>
      <c r="GML2" s="749"/>
      <c r="GMM2" s="749"/>
      <c r="GMN2" s="749"/>
      <c r="GMO2" s="749"/>
      <c r="GMP2" s="749"/>
      <c r="GMQ2" s="749"/>
      <c r="GMR2" s="749"/>
      <c r="GMS2" s="749"/>
      <c r="GMT2" s="749"/>
      <c r="GMU2" s="749"/>
      <c r="GMV2" s="749"/>
      <c r="GMW2" s="749"/>
      <c r="GMX2" s="749"/>
      <c r="GMY2" s="749"/>
      <c r="GMZ2" s="749"/>
      <c r="GNA2" s="749"/>
      <c r="GNB2" s="749"/>
      <c r="GNC2" s="749"/>
      <c r="GND2" s="749"/>
      <c r="GNE2" s="749"/>
      <c r="GNF2" s="749"/>
      <c r="GNG2" s="749"/>
      <c r="GNH2" s="749"/>
      <c r="GNI2" s="749"/>
      <c r="GNJ2" s="749"/>
      <c r="GNK2" s="749"/>
      <c r="GNL2" s="749"/>
      <c r="GNM2" s="749"/>
      <c r="GNN2" s="749"/>
      <c r="GNO2" s="749"/>
      <c r="GNP2" s="749"/>
      <c r="GNQ2" s="749"/>
      <c r="GNR2" s="749"/>
      <c r="GNS2" s="749"/>
      <c r="GNT2" s="749"/>
      <c r="GNU2" s="749"/>
      <c r="GNV2" s="749"/>
      <c r="GNW2" s="749"/>
      <c r="GNX2" s="749"/>
      <c r="GNY2" s="749"/>
      <c r="GNZ2" s="749"/>
      <c r="GOA2" s="749"/>
      <c r="GOB2" s="749"/>
      <c r="GOC2" s="749"/>
      <c r="GOD2" s="749"/>
      <c r="GOE2" s="749"/>
      <c r="GOF2" s="749"/>
      <c r="GOG2" s="749"/>
      <c r="GOH2" s="749"/>
      <c r="GOI2" s="749"/>
      <c r="GOJ2" s="749"/>
      <c r="GOK2" s="749"/>
      <c r="GOL2" s="749"/>
      <c r="GOM2" s="749"/>
      <c r="GON2" s="749"/>
      <c r="GOO2" s="749"/>
      <c r="GOP2" s="749"/>
      <c r="GOQ2" s="749"/>
      <c r="GOR2" s="749"/>
      <c r="GOS2" s="749"/>
      <c r="GOT2" s="749"/>
      <c r="GOU2" s="749"/>
      <c r="GOV2" s="749"/>
      <c r="GOW2" s="749"/>
      <c r="GOX2" s="749"/>
      <c r="GOY2" s="749"/>
      <c r="GOZ2" s="749"/>
      <c r="GPA2" s="749"/>
      <c r="GPB2" s="749"/>
      <c r="GPC2" s="749"/>
      <c r="GPD2" s="749"/>
      <c r="GPE2" s="749"/>
      <c r="GPF2" s="749"/>
      <c r="GPG2" s="749"/>
      <c r="GPH2" s="749"/>
      <c r="GPI2" s="749"/>
      <c r="GPJ2" s="749"/>
      <c r="GPK2" s="749"/>
      <c r="GPL2" s="749"/>
      <c r="GPM2" s="749"/>
      <c r="GPN2" s="749"/>
      <c r="GPO2" s="749"/>
      <c r="GPP2" s="749"/>
      <c r="GPQ2" s="749"/>
      <c r="GPR2" s="749"/>
      <c r="GPS2" s="749"/>
      <c r="GPT2" s="749"/>
      <c r="GPU2" s="749"/>
      <c r="GPV2" s="749"/>
      <c r="GPW2" s="749"/>
      <c r="GPX2" s="749"/>
      <c r="GPY2" s="749"/>
      <c r="GPZ2" s="749"/>
      <c r="GQA2" s="749"/>
      <c r="GQB2" s="749"/>
      <c r="GQC2" s="749"/>
      <c r="GQD2" s="749"/>
      <c r="GQE2" s="749"/>
      <c r="GQF2" s="749"/>
      <c r="GQG2" s="749"/>
      <c r="GQH2" s="749"/>
      <c r="GQI2" s="749"/>
      <c r="GQJ2" s="749"/>
      <c r="GQK2" s="749"/>
      <c r="GQL2" s="749"/>
      <c r="GQM2" s="749"/>
      <c r="GQN2" s="749"/>
      <c r="GQO2" s="749"/>
      <c r="GQP2" s="749"/>
      <c r="GQQ2" s="749"/>
      <c r="GQR2" s="749"/>
      <c r="GQS2" s="749"/>
      <c r="GQT2" s="749"/>
      <c r="GQU2" s="749"/>
      <c r="GQV2" s="749"/>
      <c r="GQW2" s="749"/>
      <c r="GQX2" s="749"/>
      <c r="GQY2" s="749"/>
      <c r="GQZ2" s="749"/>
      <c r="GRA2" s="749"/>
      <c r="GRB2" s="749"/>
      <c r="GRC2" s="749"/>
      <c r="GRD2" s="749"/>
      <c r="GRE2" s="749"/>
      <c r="GRF2" s="749"/>
      <c r="GRG2" s="749"/>
      <c r="GRH2" s="749"/>
      <c r="GRI2" s="749"/>
      <c r="GRJ2" s="749"/>
      <c r="GRK2" s="749"/>
      <c r="GRL2" s="749"/>
      <c r="GRM2" s="749"/>
      <c r="GRN2" s="749"/>
      <c r="GRO2" s="749"/>
      <c r="GRP2" s="749"/>
      <c r="GRQ2" s="749"/>
      <c r="GRR2" s="749"/>
      <c r="GRS2" s="749"/>
      <c r="GRT2" s="749"/>
      <c r="GRU2" s="749"/>
      <c r="GRV2" s="749"/>
      <c r="GRW2" s="749"/>
      <c r="GRX2" s="749"/>
      <c r="GRY2" s="749"/>
      <c r="GRZ2" s="749"/>
      <c r="GSA2" s="749"/>
      <c r="GSB2" s="749"/>
      <c r="GSC2" s="749"/>
      <c r="GSD2" s="749"/>
      <c r="GSE2" s="749"/>
      <c r="GSF2" s="749"/>
      <c r="GSG2" s="749"/>
      <c r="GSH2" s="749"/>
      <c r="GSI2" s="749"/>
      <c r="GSJ2" s="749"/>
      <c r="GSK2" s="749"/>
      <c r="GSL2" s="749"/>
      <c r="GSM2" s="749"/>
      <c r="GSN2" s="749"/>
      <c r="GSO2" s="749"/>
      <c r="GSP2" s="749"/>
      <c r="GSQ2" s="749"/>
      <c r="GSR2" s="749"/>
      <c r="GSS2" s="749"/>
      <c r="GST2" s="749"/>
      <c r="GSU2" s="749"/>
      <c r="GSV2" s="749"/>
      <c r="GSW2" s="749"/>
      <c r="GSX2" s="749"/>
      <c r="GSY2" s="749"/>
      <c r="GSZ2" s="749"/>
      <c r="GTA2" s="749"/>
      <c r="GTB2" s="749"/>
      <c r="GTC2" s="749"/>
      <c r="GTD2" s="749"/>
      <c r="GTE2" s="749"/>
      <c r="GTF2" s="749"/>
      <c r="GTG2" s="749"/>
      <c r="GTH2" s="749"/>
      <c r="GTI2" s="749"/>
      <c r="GTJ2" s="749"/>
      <c r="GTK2" s="749"/>
      <c r="GTL2" s="749"/>
      <c r="GTM2" s="749"/>
      <c r="GTN2" s="749"/>
      <c r="GTO2" s="749"/>
      <c r="GTP2" s="749"/>
      <c r="GTQ2" s="749"/>
      <c r="GTR2" s="749"/>
      <c r="GTS2" s="749"/>
      <c r="GTT2" s="749"/>
      <c r="GTU2" s="749"/>
      <c r="GTV2" s="749"/>
      <c r="GTW2" s="749"/>
      <c r="GTX2" s="749"/>
      <c r="GTY2" s="749"/>
      <c r="GTZ2" s="749"/>
      <c r="GUA2" s="749"/>
      <c r="GUB2" s="749"/>
      <c r="GUC2" s="749"/>
      <c r="GUD2" s="749"/>
      <c r="GUE2" s="749"/>
      <c r="GUF2" s="749"/>
      <c r="GUG2" s="749"/>
      <c r="GUH2" s="749"/>
      <c r="GUI2" s="749"/>
      <c r="GUJ2" s="749"/>
      <c r="GUK2" s="749"/>
      <c r="GUL2" s="749"/>
      <c r="GUM2" s="749"/>
      <c r="GUN2" s="749"/>
      <c r="GUO2" s="749"/>
      <c r="GUP2" s="749"/>
      <c r="GUQ2" s="749"/>
      <c r="GUR2" s="749"/>
      <c r="GUS2" s="749"/>
      <c r="GUT2" s="749"/>
      <c r="GUU2" s="749"/>
      <c r="GUV2" s="749"/>
      <c r="GUW2" s="749"/>
      <c r="GUX2" s="749"/>
      <c r="GUY2" s="749"/>
      <c r="GUZ2" s="749"/>
      <c r="GVA2" s="749"/>
      <c r="GVB2" s="749"/>
      <c r="GVC2" s="749"/>
      <c r="GVD2" s="749"/>
      <c r="GVE2" s="749"/>
      <c r="GVF2" s="749"/>
      <c r="GVG2" s="749"/>
      <c r="GVH2" s="749"/>
      <c r="GVI2" s="749"/>
      <c r="GVJ2" s="749"/>
      <c r="GVK2" s="749"/>
      <c r="GVL2" s="749"/>
      <c r="GVM2" s="749"/>
      <c r="GVN2" s="749"/>
      <c r="GVO2" s="749"/>
      <c r="GVP2" s="749"/>
      <c r="GVQ2" s="749"/>
      <c r="GVR2" s="749"/>
      <c r="GVS2" s="749"/>
      <c r="GVT2" s="749"/>
      <c r="GVU2" s="749"/>
      <c r="GVV2" s="749"/>
      <c r="GVW2" s="749"/>
      <c r="GVX2" s="749"/>
      <c r="GVY2" s="749"/>
      <c r="GVZ2" s="749"/>
      <c r="GWA2" s="749"/>
      <c r="GWB2" s="749"/>
      <c r="GWC2" s="749"/>
      <c r="GWD2" s="749"/>
      <c r="GWE2" s="749"/>
      <c r="GWF2" s="749"/>
      <c r="GWG2" s="749"/>
      <c r="GWH2" s="749"/>
      <c r="GWI2" s="749"/>
      <c r="GWJ2" s="749"/>
      <c r="GWK2" s="749"/>
      <c r="GWL2" s="749"/>
      <c r="GWM2" s="749"/>
      <c r="GWN2" s="749"/>
      <c r="GWO2" s="749"/>
      <c r="GWP2" s="749"/>
      <c r="GWQ2" s="749"/>
      <c r="GWR2" s="749"/>
      <c r="GWS2" s="749"/>
      <c r="GWT2" s="749"/>
      <c r="GWU2" s="749"/>
      <c r="GWV2" s="749"/>
      <c r="GWW2" s="749"/>
      <c r="GWX2" s="749"/>
      <c r="GWY2" s="749"/>
      <c r="GWZ2" s="749"/>
      <c r="GXA2" s="749"/>
      <c r="GXB2" s="749"/>
      <c r="GXC2" s="749"/>
      <c r="GXD2" s="749"/>
      <c r="GXE2" s="749"/>
      <c r="GXF2" s="749"/>
      <c r="GXG2" s="749"/>
      <c r="GXH2" s="749"/>
      <c r="GXI2" s="749"/>
      <c r="GXJ2" s="749"/>
      <c r="GXK2" s="749"/>
      <c r="GXL2" s="749"/>
      <c r="GXM2" s="749"/>
      <c r="GXN2" s="749"/>
      <c r="GXO2" s="749"/>
      <c r="GXP2" s="749"/>
      <c r="GXQ2" s="749"/>
      <c r="GXR2" s="749"/>
      <c r="GXS2" s="749"/>
      <c r="GXT2" s="749"/>
      <c r="GXU2" s="749"/>
      <c r="GXV2" s="749"/>
      <c r="GXW2" s="749"/>
      <c r="GXX2" s="749"/>
      <c r="GXY2" s="749"/>
      <c r="GXZ2" s="749"/>
      <c r="GYA2" s="749"/>
      <c r="GYB2" s="749"/>
      <c r="GYC2" s="749"/>
      <c r="GYD2" s="749"/>
      <c r="GYE2" s="749"/>
      <c r="GYF2" s="749"/>
      <c r="GYG2" s="749"/>
      <c r="GYH2" s="749"/>
      <c r="GYI2" s="749"/>
      <c r="GYJ2" s="749"/>
      <c r="GYK2" s="749"/>
      <c r="GYL2" s="749"/>
      <c r="GYM2" s="749"/>
      <c r="GYN2" s="749"/>
      <c r="GYO2" s="749"/>
      <c r="GYP2" s="749"/>
      <c r="GYQ2" s="749"/>
      <c r="GYR2" s="749"/>
      <c r="GYS2" s="749"/>
      <c r="GYT2" s="749"/>
      <c r="GYU2" s="749"/>
      <c r="GYV2" s="749"/>
      <c r="GYW2" s="749"/>
      <c r="GYX2" s="749"/>
      <c r="GYY2" s="749"/>
      <c r="GYZ2" s="749"/>
      <c r="GZA2" s="749"/>
      <c r="GZB2" s="749"/>
      <c r="GZC2" s="749"/>
      <c r="GZD2" s="749"/>
      <c r="GZE2" s="749"/>
      <c r="GZF2" s="749"/>
      <c r="GZG2" s="749"/>
      <c r="GZH2" s="749"/>
      <c r="GZI2" s="749"/>
      <c r="GZJ2" s="749"/>
      <c r="GZK2" s="749"/>
      <c r="GZL2" s="749"/>
      <c r="GZM2" s="749"/>
      <c r="GZN2" s="749"/>
      <c r="GZO2" s="749"/>
      <c r="GZP2" s="749"/>
      <c r="GZQ2" s="749"/>
      <c r="GZR2" s="749"/>
      <c r="GZS2" s="749"/>
      <c r="GZT2" s="749"/>
      <c r="GZU2" s="749"/>
      <c r="GZV2" s="749"/>
      <c r="GZW2" s="749"/>
      <c r="GZX2" s="749"/>
      <c r="GZY2" s="749"/>
      <c r="GZZ2" s="749"/>
      <c r="HAA2" s="749"/>
      <c r="HAB2" s="749"/>
      <c r="HAC2" s="749"/>
      <c r="HAD2" s="749"/>
      <c r="HAE2" s="749"/>
      <c r="HAF2" s="749"/>
      <c r="HAG2" s="749"/>
      <c r="HAH2" s="749"/>
      <c r="HAI2" s="749"/>
      <c r="HAJ2" s="749"/>
      <c r="HAK2" s="749"/>
      <c r="HAL2" s="749"/>
      <c r="HAM2" s="749"/>
      <c r="HAN2" s="749"/>
      <c r="HAO2" s="749"/>
      <c r="HAP2" s="749"/>
      <c r="HAQ2" s="749"/>
      <c r="HAR2" s="749"/>
      <c r="HAS2" s="749"/>
      <c r="HAT2" s="749"/>
      <c r="HAU2" s="749"/>
      <c r="HAV2" s="749"/>
      <c r="HAW2" s="749"/>
      <c r="HAX2" s="749"/>
      <c r="HAY2" s="749"/>
      <c r="HAZ2" s="749"/>
      <c r="HBA2" s="749"/>
      <c r="HBB2" s="749"/>
      <c r="HBC2" s="749"/>
      <c r="HBD2" s="749"/>
      <c r="HBE2" s="749"/>
      <c r="HBF2" s="749"/>
      <c r="HBG2" s="749"/>
      <c r="HBH2" s="749"/>
      <c r="HBI2" s="749"/>
      <c r="HBJ2" s="749"/>
      <c r="HBK2" s="749"/>
      <c r="HBL2" s="749"/>
      <c r="HBM2" s="749"/>
      <c r="HBN2" s="749"/>
      <c r="HBO2" s="749"/>
      <c r="HBP2" s="749"/>
      <c r="HBQ2" s="749"/>
      <c r="HBR2" s="749"/>
      <c r="HBS2" s="749"/>
      <c r="HBT2" s="749"/>
      <c r="HBU2" s="749"/>
      <c r="HBV2" s="749"/>
      <c r="HBW2" s="749"/>
      <c r="HBX2" s="749"/>
      <c r="HBY2" s="749"/>
      <c r="HBZ2" s="749"/>
      <c r="HCA2" s="749"/>
      <c r="HCB2" s="749"/>
      <c r="HCC2" s="749"/>
      <c r="HCD2" s="749"/>
      <c r="HCE2" s="749"/>
      <c r="HCF2" s="749"/>
      <c r="HCG2" s="749"/>
      <c r="HCH2" s="749"/>
      <c r="HCI2" s="749"/>
      <c r="HCJ2" s="749"/>
      <c r="HCK2" s="749"/>
      <c r="HCL2" s="749"/>
      <c r="HCM2" s="749"/>
      <c r="HCN2" s="749"/>
      <c r="HCO2" s="749"/>
      <c r="HCP2" s="749"/>
      <c r="HCQ2" s="749"/>
      <c r="HCR2" s="749"/>
      <c r="HCS2" s="749"/>
      <c r="HCT2" s="749"/>
      <c r="HCU2" s="749"/>
      <c r="HCV2" s="749"/>
      <c r="HCW2" s="749"/>
      <c r="HCX2" s="749"/>
      <c r="HCY2" s="749"/>
      <c r="HCZ2" s="749"/>
      <c r="HDA2" s="749"/>
      <c r="HDB2" s="749"/>
      <c r="HDC2" s="749"/>
      <c r="HDD2" s="749"/>
      <c r="HDE2" s="749"/>
      <c r="HDF2" s="749"/>
      <c r="HDG2" s="749"/>
      <c r="HDH2" s="749"/>
      <c r="HDI2" s="749"/>
      <c r="HDJ2" s="749"/>
      <c r="HDK2" s="749"/>
      <c r="HDL2" s="749"/>
      <c r="HDM2" s="749"/>
      <c r="HDN2" s="749"/>
      <c r="HDO2" s="749"/>
      <c r="HDP2" s="749"/>
      <c r="HDQ2" s="749"/>
      <c r="HDR2" s="749"/>
      <c r="HDS2" s="749"/>
      <c r="HDT2" s="749"/>
      <c r="HDU2" s="749"/>
      <c r="HDV2" s="749"/>
      <c r="HDW2" s="749"/>
      <c r="HDX2" s="749"/>
      <c r="HDY2" s="749"/>
      <c r="HDZ2" s="749"/>
      <c r="HEA2" s="749"/>
      <c r="HEB2" s="749"/>
      <c r="HEC2" s="749"/>
      <c r="HED2" s="749"/>
      <c r="HEE2" s="749"/>
      <c r="HEF2" s="749"/>
      <c r="HEG2" s="749"/>
      <c r="HEH2" s="749"/>
      <c r="HEI2" s="749"/>
      <c r="HEJ2" s="749"/>
      <c r="HEK2" s="749"/>
      <c r="HEL2" s="749"/>
      <c r="HEM2" s="749"/>
      <c r="HEN2" s="749"/>
      <c r="HEO2" s="749"/>
      <c r="HEP2" s="749"/>
      <c r="HEQ2" s="749"/>
      <c r="HER2" s="749"/>
      <c r="HES2" s="749"/>
      <c r="HET2" s="749"/>
      <c r="HEU2" s="749"/>
      <c r="HEV2" s="749"/>
      <c r="HEW2" s="749"/>
      <c r="HEX2" s="749"/>
      <c r="HEY2" s="749"/>
      <c r="HEZ2" s="749"/>
      <c r="HFA2" s="749"/>
      <c r="HFB2" s="749"/>
      <c r="HFC2" s="749"/>
      <c r="HFD2" s="749"/>
      <c r="HFE2" s="749"/>
      <c r="HFF2" s="749"/>
      <c r="HFG2" s="749"/>
      <c r="HFH2" s="749"/>
      <c r="HFI2" s="749"/>
      <c r="HFJ2" s="749"/>
      <c r="HFK2" s="749"/>
      <c r="HFL2" s="749"/>
      <c r="HFM2" s="749"/>
      <c r="HFN2" s="749"/>
      <c r="HFO2" s="749"/>
      <c r="HFP2" s="749"/>
      <c r="HFQ2" s="749"/>
      <c r="HFR2" s="749"/>
      <c r="HFS2" s="749"/>
      <c r="HFT2" s="749"/>
      <c r="HFU2" s="749"/>
      <c r="HFV2" s="749"/>
      <c r="HFW2" s="749"/>
      <c r="HFX2" s="749"/>
      <c r="HFY2" s="749"/>
      <c r="HFZ2" s="749"/>
      <c r="HGA2" s="749"/>
      <c r="HGB2" s="749"/>
      <c r="HGC2" s="749"/>
      <c r="HGD2" s="749"/>
      <c r="HGE2" s="749"/>
      <c r="HGF2" s="749"/>
      <c r="HGG2" s="749"/>
      <c r="HGH2" s="749"/>
      <c r="HGI2" s="749"/>
      <c r="HGJ2" s="749"/>
      <c r="HGK2" s="749"/>
      <c r="HGL2" s="749"/>
      <c r="HGM2" s="749"/>
      <c r="HGN2" s="749"/>
      <c r="HGO2" s="749"/>
      <c r="HGP2" s="749"/>
      <c r="HGQ2" s="749"/>
      <c r="HGR2" s="749"/>
      <c r="HGS2" s="749"/>
      <c r="HGT2" s="749"/>
      <c r="HGU2" s="749"/>
      <c r="HGV2" s="749"/>
      <c r="HGW2" s="749"/>
      <c r="HGX2" s="749"/>
      <c r="HGY2" s="749"/>
      <c r="HGZ2" s="749"/>
      <c r="HHA2" s="749"/>
      <c r="HHB2" s="749"/>
      <c r="HHC2" s="749"/>
      <c r="HHD2" s="749"/>
      <c r="HHE2" s="749"/>
      <c r="HHF2" s="749"/>
      <c r="HHG2" s="749"/>
      <c r="HHH2" s="749"/>
      <c r="HHI2" s="749"/>
      <c r="HHJ2" s="749"/>
      <c r="HHK2" s="749"/>
      <c r="HHL2" s="749"/>
      <c r="HHM2" s="749"/>
      <c r="HHN2" s="749"/>
      <c r="HHO2" s="749"/>
      <c r="HHP2" s="749"/>
      <c r="HHQ2" s="749"/>
      <c r="HHR2" s="749"/>
      <c r="HHS2" s="749"/>
      <c r="HHT2" s="749"/>
      <c r="HHU2" s="749"/>
      <c r="HHV2" s="749"/>
      <c r="HHW2" s="749"/>
      <c r="HHX2" s="749"/>
      <c r="HHY2" s="749"/>
      <c r="HHZ2" s="749"/>
      <c r="HIA2" s="749"/>
      <c r="HIB2" s="749"/>
      <c r="HIC2" s="749"/>
      <c r="HID2" s="749"/>
      <c r="HIE2" s="749"/>
      <c r="HIF2" s="749"/>
      <c r="HIG2" s="749"/>
      <c r="HIH2" s="749"/>
      <c r="HII2" s="749"/>
      <c r="HIJ2" s="749"/>
      <c r="HIK2" s="749"/>
      <c r="HIL2" s="749"/>
      <c r="HIM2" s="749"/>
      <c r="HIN2" s="749"/>
      <c r="HIO2" s="749"/>
      <c r="HIP2" s="749"/>
      <c r="HIQ2" s="749"/>
      <c r="HIR2" s="749"/>
      <c r="HIS2" s="749"/>
      <c r="HIT2" s="749"/>
      <c r="HIU2" s="749"/>
      <c r="HIV2" s="749"/>
      <c r="HIW2" s="749"/>
      <c r="HIX2" s="749"/>
      <c r="HIY2" s="749"/>
      <c r="HIZ2" s="749"/>
      <c r="HJA2" s="749"/>
      <c r="HJB2" s="749"/>
      <c r="HJC2" s="749"/>
      <c r="HJD2" s="749"/>
      <c r="HJE2" s="749"/>
      <c r="HJF2" s="749"/>
      <c r="HJG2" s="749"/>
      <c r="HJH2" s="749"/>
      <c r="HJI2" s="749"/>
      <c r="HJJ2" s="749"/>
      <c r="HJK2" s="749"/>
      <c r="HJL2" s="749"/>
      <c r="HJM2" s="749"/>
      <c r="HJN2" s="749"/>
      <c r="HJO2" s="749"/>
      <c r="HJP2" s="749"/>
      <c r="HJQ2" s="749"/>
      <c r="HJR2" s="749"/>
      <c r="HJS2" s="749"/>
      <c r="HJT2" s="749"/>
      <c r="HJU2" s="749"/>
      <c r="HJV2" s="749"/>
      <c r="HJW2" s="749"/>
      <c r="HJX2" s="749"/>
      <c r="HJY2" s="749"/>
      <c r="HJZ2" s="749"/>
      <c r="HKA2" s="749"/>
      <c r="HKB2" s="749"/>
      <c r="HKC2" s="749"/>
      <c r="HKD2" s="749"/>
      <c r="HKE2" s="749"/>
      <c r="HKF2" s="749"/>
      <c r="HKG2" s="749"/>
      <c r="HKH2" s="749"/>
      <c r="HKI2" s="749"/>
      <c r="HKJ2" s="749"/>
      <c r="HKK2" s="749"/>
      <c r="HKL2" s="749"/>
      <c r="HKM2" s="749"/>
      <c r="HKN2" s="749"/>
      <c r="HKO2" s="749"/>
      <c r="HKP2" s="749"/>
      <c r="HKQ2" s="749"/>
      <c r="HKR2" s="749"/>
      <c r="HKS2" s="749"/>
      <c r="HKT2" s="749"/>
      <c r="HKU2" s="749"/>
      <c r="HKV2" s="749"/>
      <c r="HKW2" s="749"/>
      <c r="HKX2" s="749"/>
      <c r="HKY2" s="749"/>
      <c r="HKZ2" s="749"/>
      <c r="HLA2" s="749"/>
      <c r="HLB2" s="749"/>
      <c r="HLC2" s="749"/>
      <c r="HLD2" s="749"/>
      <c r="HLE2" s="749"/>
      <c r="HLF2" s="749"/>
      <c r="HLG2" s="749"/>
      <c r="HLH2" s="749"/>
      <c r="HLI2" s="749"/>
      <c r="HLJ2" s="749"/>
      <c r="HLK2" s="749"/>
      <c r="HLL2" s="749"/>
      <c r="HLM2" s="749"/>
      <c r="HLN2" s="749"/>
      <c r="HLO2" s="749"/>
      <c r="HLP2" s="749"/>
      <c r="HLQ2" s="749"/>
      <c r="HLR2" s="749"/>
      <c r="HLS2" s="749"/>
      <c r="HLT2" s="749"/>
      <c r="HLU2" s="749"/>
      <c r="HLV2" s="749"/>
      <c r="HLW2" s="749"/>
      <c r="HLX2" s="749"/>
      <c r="HLY2" s="749"/>
      <c r="HLZ2" s="749"/>
      <c r="HMA2" s="749"/>
      <c r="HMB2" s="749"/>
      <c r="HMC2" s="749"/>
      <c r="HMD2" s="749"/>
      <c r="HME2" s="749"/>
      <c r="HMF2" s="749"/>
      <c r="HMG2" s="749"/>
      <c r="HMH2" s="749"/>
      <c r="HMI2" s="749"/>
      <c r="HMJ2" s="749"/>
      <c r="HMK2" s="749"/>
      <c r="HML2" s="749"/>
      <c r="HMM2" s="749"/>
      <c r="HMN2" s="749"/>
      <c r="HMO2" s="749"/>
      <c r="HMP2" s="749"/>
      <c r="HMQ2" s="749"/>
      <c r="HMR2" s="749"/>
      <c r="HMS2" s="749"/>
      <c r="HMT2" s="749"/>
      <c r="HMU2" s="749"/>
      <c r="HMV2" s="749"/>
      <c r="HMW2" s="749"/>
      <c r="HMX2" s="749"/>
      <c r="HMY2" s="749"/>
      <c r="HMZ2" s="749"/>
      <c r="HNA2" s="749"/>
      <c r="HNB2" s="749"/>
      <c r="HNC2" s="749"/>
      <c r="HND2" s="749"/>
      <c r="HNE2" s="749"/>
      <c r="HNF2" s="749"/>
      <c r="HNG2" s="749"/>
      <c r="HNH2" s="749"/>
      <c r="HNI2" s="749"/>
      <c r="HNJ2" s="749"/>
      <c r="HNK2" s="749"/>
      <c r="HNL2" s="749"/>
      <c r="HNM2" s="749"/>
      <c r="HNN2" s="749"/>
      <c r="HNO2" s="749"/>
      <c r="HNP2" s="749"/>
      <c r="HNQ2" s="749"/>
      <c r="HNR2" s="749"/>
      <c r="HNS2" s="749"/>
      <c r="HNT2" s="749"/>
      <c r="HNU2" s="749"/>
      <c r="HNV2" s="749"/>
      <c r="HNW2" s="749"/>
      <c r="HNX2" s="749"/>
      <c r="HNY2" s="749"/>
      <c r="HNZ2" s="749"/>
      <c r="HOA2" s="749"/>
      <c r="HOB2" s="749"/>
      <c r="HOC2" s="749"/>
      <c r="HOD2" s="749"/>
      <c r="HOE2" s="749"/>
      <c r="HOF2" s="749"/>
      <c r="HOG2" s="749"/>
      <c r="HOH2" s="749"/>
      <c r="HOI2" s="749"/>
      <c r="HOJ2" s="749"/>
      <c r="HOK2" s="749"/>
      <c r="HOL2" s="749"/>
      <c r="HOM2" s="749"/>
      <c r="HON2" s="749"/>
      <c r="HOO2" s="749"/>
      <c r="HOP2" s="749"/>
      <c r="HOQ2" s="749"/>
      <c r="HOR2" s="749"/>
      <c r="HOS2" s="749"/>
      <c r="HOT2" s="749"/>
      <c r="HOU2" s="749"/>
      <c r="HOV2" s="749"/>
      <c r="HOW2" s="749"/>
      <c r="HOX2" s="749"/>
      <c r="HOY2" s="749"/>
      <c r="HOZ2" s="749"/>
      <c r="HPA2" s="749"/>
      <c r="HPB2" s="749"/>
      <c r="HPC2" s="749"/>
      <c r="HPD2" s="749"/>
      <c r="HPE2" s="749"/>
      <c r="HPF2" s="749"/>
      <c r="HPG2" s="749"/>
      <c r="HPH2" s="749"/>
      <c r="HPI2" s="749"/>
      <c r="HPJ2" s="749"/>
      <c r="HPK2" s="749"/>
      <c r="HPL2" s="749"/>
      <c r="HPM2" s="749"/>
      <c r="HPN2" s="749"/>
      <c r="HPO2" s="749"/>
      <c r="HPP2" s="749"/>
      <c r="HPQ2" s="749"/>
      <c r="HPR2" s="749"/>
      <c r="HPS2" s="749"/>
      <c r="HPT2" s="749"/>
      <c r="HPU2" s="749"/>
      <c r="HPV2" s="749"/>
      <c r="HPW2" s="749"/>
      <c r="HPX2" s="749"/>
      <c r="HPY2" s="749"/>
      <c r="HPZ2" s="749"/>
      <c r="HQA2" s="749"/>
      <c r="HQB2" s="749"/>
      <c r="HQC2" s="749"/>
      <c r="HQD2" s="749"/>
      <c r="HQE2" s="749"/>
      <c r="HQF2" s="749"/>
      <c r="HQG2" s="749"/>
      <c r="HQH2" s="749"/>
      <c r="HQI2" s="749"/>
      <c r="HQJ2" s="749"/>
      <c r="HQK2" s="749"/>
      <c r="HQL2" s="749"/>
      <c r="HQM2" s="749"/>
      <c r="HQN2" s="749"/>
      <c r="HQO2" s="749"/>
      <c r="HQP2" s="749"/>
      <c r="HQQ2" s="749"/>
      <c r="HQR2" s="749"/>
      <c r="HQS2" s="749"/>
      <c r="HQT2" s="749"/>
      <c r="HQU2" s="749"/>
      <c r="HQV2" s="749"/>
      <c r="HQW2" s="749"/>
      <c r="HQX2" s="749"/>
      <c r="HQY2" s="749"/>
      <c r="HQZ2" s="749"/>
      <c r="HRA2" s="749"/>
      <c r="HRB2" s="749"/>
      <c r="HRC2" s="749"/>
      <c r="HRD2" s="749"/>
      <c r="HRE2" s="749"/>
      <c r="HRF2" s="749"/>
      <c r="HRG2" s="749"/>
      <c r="HRH2" s="749"/>
      <c r="HRI2" s="749"/>
      <c r="HRJ2" s="749"/>
      <c r="HRK2" s="749"/>
      <c r="HRL2" s="749"/>
      <c r="HRM2" s="749"/>
      <c r="HRN2" s="749"/>
      <c r="HRO2" s="749"/>
      <c r="HRP2" s="749"/>
      <c r="HRQ2" s="749"/>
      <c r="HRR2" s="749"/>
      <c r="HRS2" s="749"/>
      <c r="HRT2" s="749"/>
      <c r="HRU2" s="749"/>
      <c r="HRV2" s="749"/>
      <c r="HRW2" s="749"/>
      <c r="HRX2" s="749"/>
      <c r="HRY2" s="749"/>
      <c r="HRZ2" s="749"/>
      <c r="HSA2" s="749"/>
      <c r="HSB2" s="749"/>
      <c r="HSC2" s="749"/>
      <c r="HSD2" s="749"/>
      <c r="HSE2" s="749"/>
      <c r="HSF2" s="749"/>
      <c r="HSG2" s="749"/>
      <c r="HSH2" s="749"/>
      <c r="HSI2" s="749"/>
      <c r="HSJ2" s="749"/>
      <c r="HSK2" s="749"/>
      <c r="HSL2" s="749"/>
      <c r="HSM2" s="749"/>
      <c r="HSN2" s="749"/>
      <c r="HSO2" s="749"/>
      <c r="HSP2" s="749"/>
      <c r="HSQ2" s="749"/>
      <c r="HSR2" s="749"/>
      <c r="HSS2" s="749"/>
      <c r="HST2" s="749"/>
      <c r="HSU2" s="749"/>
      <c r="HSV2" s="749"/>
      <c r="HSW2" s="749"/>
      <c r="HSX2" s="749"/>
      <c r="HSY2" s="749"/>
      <c r="HSZ2" s="749"/>
      <c r="HTA2" s="749"/>
      <c r="HTB2" s="749"/>
      <c r="HTC2" s="749"/>
      <c r="HTD2" s="749"/>
      <c r="HTE2" s="749"/>
      <c r="HTF2" s="749"/>
      <c r="HTG2" s="749"/>
      <c r="HTH2" s="749"/>
      <c r="HTI2" s="749"/>
      <c r="HTJ2" s="749"/>
      <c r="HTK2" s="749"/>
      <c r="HTL2" s="749"/>
      <c r="HTM2" s="749"/>
      <c r="HTN2" s="749"/>
      <c r="HTO2" s="749"/>
      <c r="HTP2" s="749"/>
      <c r="HTQ2" s="749"/>
      <c r="HTR2" s="749"/>
      <c r="HTS2" s="749"/>
      <c r="HTT2" s="749"/>
      <c r="HTU2" s="749"/>
      <c r="HTV2" s="749"/>
      <c r="HTW2" s="749"/>
      <c r="HTX2" s="749"/>
      <c r="HTY2" s="749"/>
      <c r="HTZ2" s="749"/>
      <c r="HUA2" s="749"/>
      <c r="HUB2" s="749"/>
      <c r="HUC2" s="749"/>
      <c r="HUD2" s="749"/>
      <c r="HUE2" s="749"/>
      <c r="HUF2" s="749"/>
      <c r="HUG2" s="749"/>
      <c r="HUH2" s="749"/>
      <c r="HUI2" s="749"/>
      <c r="HUJ2" s="749"/>
      <c r="HUK2" s="749"/>
      <c r="HUL2" s="749"/>
      <c r="HUM2" s="749"/>
      <c r="HUN2" s="749"/>
      <c r="HUO2" s="749"/>
      <c r="HUP2" s="749"/>
      <c r="HUQ2" s="749"/>
      <c r="HUR2" s="749"/>
      <c r="HUS2" s="749"/>
      <c r="HUT2" s="749"/>
      <c r="HUU2" s="749"/>
      <c r="HUV2" s="749"/>
      <c r="HUW2" s="749"/>
      <c r="HUX2" s="749"/>
      <c r="HUY2" s="749"/>
      <c r="HUZ2" s="749"/>
      <c r="HVA2" s="749"/>
      <c r="HVB2" s="749"/>
      <c r="HVC2" s="749"/>
      <c r="HVD2" s="749"/>
      <c r="HVE2" s="749"/>
      <c r="HVF2" s="749"/>
      <c r="HVG2" s="749"/>
      <c r="HVH2" s="749"/>
      <c r="HVI2" s="749"/>
      <c r="HVJ2" s="749"/>
      <c r="HVK2" s="749"/>
      <c r="HVL2" s="749"/>
      <c r="HVM2" s="749"/>
      <c r="HVN2" s="749"/>
      <c r="HVO2" s="749"/>
      <c r="HVP2" s="749"/>
      <c r="HVQ2" s="749"/>
      <c r="HVR2" s="749"/>
      <c r="HVS2" s="749"/>
      <c r="HVT2" s="749"/>
      <c r="HVU2" s="749"/>
      <c r="HVV2" s="749"/>
      <c r="HVW2" s="749"/>
      <c r="HVX2" s="749"/>
      <c r="HVY2" s="749"/>
      <c r="HVZ2" s="749"/>
      <c r="HWA2" s="749"/>
      <c r="HWB2" s="749"/>
      <c r="HWC2" s="749"/>
      <c r="HWD2" s="749"/>
      <c r="HWE2" s="749"/>
      <c r="HWF2" s="749"/>
      <c r="HWG2" s="749"/>
      <c r="HWH2" s="749"/>
      <c r="HWI2" s="749"/>
      <c r="HWJ2" s="749"/>
      <c r="HWK2" s="749"/>
      <c r="HWL2" s="749"/>
      <c r="HWM2" s="749"/>
      <c r="HWN2" s="749"/>
      <c r="HWO2" s="749"/>
      <c r="HWP2" s="749"/>
      <c r="HWQ2" s="749"/>
      <c r="HWR2" s="749"/>
      <c r="HWS2" s="749"/>
      <c r="HWT2" s="749"/>
      <c r="HWU2" s="749"/>
      <c r="HWV2" s="749"/>
      <c r="HWW2" s="749"/>
      <c r="HWX2" s="749"/>
      <c r="HWY2" s="749"/>
      <c r="HWZ2" s="749"/>
      <c r="HXA2" s="749"/>
      <c r="HXB2" s="749"/>
      <c r="HXC2" s="749"/>
      <c r="HXD2" s="749"/>
      <c r="HXE2" s="749"/>
      <c r="HXF2" s="749"/>
      <c r="HXG2" s="749"/>
      <c r="HXH2" s="749"/>
      <c r="HXI2" s="749"/>
      <c r="HXJ2" s="749"/>
      <c r="HXK2" s="749"/>
      <c r="HXL2" s="749"/>
      <c r="HXM2" s="749"/>
      <c r="HXN2" s="749"/>
      <c r="HXO2" s="749"/>
      <c r="HXP2" s="749"/>
      <c r="HXQ2" s="749"/>
      <c r="HXR2" s="749"/>
      <c r="HXS2" s="749"/>
      <c r="HXT2" s="749"/>
      <c r="HXU2" s="749"/>
      <c r="HXV2" s="749"/>
      <c r="HXW2" s="749"/>
      <c r="HXX2" s="749"/>
      <c r="HXY2" s="749"/>
      <c r="HXZ2" s="749"/>
      <c r="HYA2" s="749"/>
      <c r="HYB2" s="749"/>
      <c r="HYC2" s="749"/>
      <c r="HYD2" s="749"/>
      <c r="HYE2" s="749"/>
      <c r="HYF2" s="749"/>
      <c r="HYG2" s="749"/>
      <c r="HYH2" s="749"/>
      <c r="HYI2" s="749"/>
      <c r="HYJ2" s="749"/>
      <c r="HYK2" s="749"/>
      <c r="HYL2" s="749"/>
      <c r="HYM2" s="749"/>
      <c r="HYN2" s="749"/>
      <c r="HYO2" s="749"/>
      <c r="HYP2" s="749"/>
      <c r="HYQ2" s="749"/>
      <c r="HYR2" s="749"/>
      <c r="HYS2" s="749"/>
      <c r="HYT2" s="749"/>
      <c r="HYU2" s="749"/>
      <c r="HYV2" s="749"/>
      <c r="HYW2" s="749"/>
      <c r="HYX2" s="749"/>
      <c r="HYY2" s="749"/>
      <c r="HYZ2" s="749"/>
      <c r="HZA2" s="749"/>
      <c r="HZB2" s="749"/>
      <c r="HZC2" s="749"/>
      <c r="HZD2" s="749"/>
      <c r="HZE2" s="749"/>
      <c r="HZF2" s="749"/>
      <c r="HZG2" s="749"/>
      <c r="HZH2" s="749"/>
      <c r="HZI2" s="749"/>
      <c r="HZJ2" s="749"/>
      <c r="HZK2" s="749"/>
      <c r="HZL2" s="749"/>
      <c r="HZM2" s="749"/>
      <c r="HZN2" s="749"/>
      <c r="HZO2" s="749"/>
      <c r="HZP2" s="749"/>
      <c r="HZQ2" s="749"/>
      <c r="HZR2" s="749"/>
      <c r="HZS2" s="749"/>
      <c r="HZT2" s="749"/>
      <c r="HZU2" s="749"/>
      <c r="HZV2" s="749"/>
      <c r="HZW2" s="749"/>
      <c r="HZX2" s="749"/>
      <c r="HZY2" s="749"/>
      <c r="HZZ2" s="749"/>
      <c r="IAA2" s="749"/>
      <c r="IAB2" s="749"/>
      <c r="IAC2" s="749"/>
      <c r="IAD2" s="749"/>
      <c r="IAE2" s="749"/>
      <c r="IAF2" s="749"/>
      <c r="IAG2" s="749"/>
      <c r="IAH2" s="749"/>
      <c r="IAI2" s="749"/>
      <c r="IAJ2" s="749"/>
      <c r="IAK2" s="749"/>
      <c r="IAL2" s="749"/>
      <c r="IAM2" s="749"/>
      <c r="IAN2" s="749"/>
      <c r="IAO2" s="749"/>
      <c r="IAP2" s="749"/>
      <c r="IAQ2" s="749"/>
      <c r="IAR2" s="749"/>
      <c r="IAS2" s="749"/>
      <c r="IAT2" s="749"/>
      <c r="IAU2" s="749"/>
      <c r="IAV2" s="749"/>
      <c r="IAW2" s="749"/>
      <c r="IAX2" s="749"/>
      <c r="IAY2" s="749"/>
      <c r="IAZ2" s="749"/>
      <c r="IBA2" s="749"/>
      <c r="IBB2" s="749"/>
      <c r="IBC2" s="749"/>
      <c r="IBD2" s="749"/>
      <c r="IBE2" s="749"/>
      <c r="IBF2" s="749"/>
      <c r="IBG2" s="749"/>
      <c r="IBH2" s="749"/>
      <c r="IBI2" s="749"/>
      <c r="IBJ2" s="749"/>
      <c r="IBK2" s="749"/>
      <c r="IBL2" s="749"/>
      <c r="IBM2" s="749"/>
      <c r="IBN2" s="749"/>
      <c r="IBO2" s="749"/>
      <c r="IBP2" s="749"/>
      <c r="IBQ2" s="749"/>
      <c r="IBR2" s="749"/>
      <c r="IBS2" s="749"/>
      <c r="IBT2" s="749"/>
      <c r="IBU2" s="749"/>
      <c r="IBV2" s="749"/>
      <c r="IBW2" s="749"/>
      <c r="IBX2" s="749"/>
      <c r="IBY2" s="749"/>
      <c r="IBZ2" s="749"/>
      <c r="ICA2" s="749"/>
      <c r="ICB2" s="749"/>
      <c r="ICC2" s="749"/>
      <c r="ICD2" s="749"/>
      <c r="ICE2" s="749"/>
      <c r="ICF2" s="749"/>
      <c r="ICG2" s="749"/>
      <c r="ICH2" s="749"/>
      <c r="ICI2" s="749"/>
      <c r="ICJ2" s="749"/>
      <c r="ICK2" s="749"/>
      <c r="ICL2" s="749"/>
      <c r="ICM2" s="749"/>
      <c r="ICN2" s="749"/>
      <c r="ICO2" s="749"/>
      <c r="ICP2" s="749"/>
      <c r="ICQ2" s="749"/>
      <c r="ICR2" s="749"/>
      <c r="ICS2" s="749"/>
      <c r="ICT2" s="749"/>
      <c r="ICU2" s="749"/>
      <c r="ICV2" s="749"/>
      <c r="ICW2" s="749"/>
      <c r="ICX2" s="749"/>
      <c r="ICY2" s="749"/>
      <c r="ICZ2" s="749"/>
      <c r="IDA2" s="749"/>
      <c r="IDB2" s="749"/>
      <c r="IDC2" s="749"/>
      <c r="IDD2" s="749"/>
      <c r="IDE2" s="749"/>
      <c r="IDF2" s="749"/>
      <c r="IDG2" s="749"/>
      <c r="IDH2" s="749"/>
      <c r="IDI2" s="749"/>
      <c r="IDJ2" s="749"/>
      <c r="IDK2" s="749"/>
      <c r="IDL2" s="749"/>
      <c r="IDM2" s="749"/>
      <c r="IDN2" s="749"/>
      <c r="IDO2" s="749"/>
      <c r="IDP2" s="749"/>
      <c r="IDQ2" s="749"/>
      <c r="IDR2" s="749"/>
      <c r="IDS2" s="749"/>
      <c r="IDT2" s="749"/>
      <c r="IDU2" s="749"/>
      <c r="IDV2" s="749"/>
      <c r="IDW2" s="749"/>
      <c r="IDX2" s="749"/>
      <c r="IDY2" s="749"/>
      <c r="IDZ2" s="749"/>
      <c r="IEA2" s="749"/>
      <c r="IEB2" s="749"/>
      <c r="IEC2" s="749"/>
      <c r="IED2" s="749"/>
      <c r="IEE2" s="749"/>
      <c r="IEF2" s="749"/>
      <c r="IEG2" s="749"/>
      <c r="IEH2" s="749"/>
      <c r="IEI2" s="749"/>
      <c r="IEJ2" s="749"/>
      <c r="IEK2" s="749"/>
      <c r="IEL2" s="749"/>
      <c r="IEM2" s="749"/>
      <c r="IEN2" s="749"/>
      <c r="IEO2" s="749"/>
      <c r="IEP2" s="749"/>
      <c r="IEQ2" s="749"/>
      <c r="IER2" s="749"/>
      <c r="IES2" s="749"/>
      <c r="IET2" s="749"/>
      <c r="IEU2" s="749"/>
      <c r="IEV2" s="749"/>
      <c r="IEW2" s="749"/>
      <c r="IEX2" s="749"/>
      <c r="IEY2" s="749"/>
      <c r="IEZ2" s="749"/>
      <c r="IFA2" s="749"/>
      <c r="IFB2" s="749"/>
      <c r="IFC2" s="749"/>
      <c r="IFD2" s="749"/>
      <c r="IFE2" s="749"/>
      <c r="IFF2" s="749"/>
      <c r="IFG2" s="749"/>
      <c r="IFH2" s="749"/>
      <c r="IFI2" s="749"/>
      <c r="IFJ2" s="749"/>
      <c r="IFK2" s="749"/>
      <c r="IFL2" s="749"/>
      <c r="IFM2" s="749"/>
      <c r="IFN2" s="749"/>
      <c r="IFO2" s="749"/>
      <c r="IFP2" s="749"/>
      <c r="IFQ2" s="749"/>
      <c r="IFR2" s="749"/>
      <c r="IFS2" s="749"/>
      <c r="IFT2" s="749"/>
      <c r="IFU2" s="749"/>
      <c r="IFV2" s="749"/>
      <c r="IFW2" s="749"/>
      <c r="IFX2" s="749"/>
      <c r="IFY2" s="749"/>
      <c r="IFZ2" s="749"/>
      <c r="IGA2" s="749"/>
      <c r="IGB2" s="749"/>
      <c r="IGC2" s="749"/>
      <c r="IGD2" s="749"/>
      <c r="IGE2" s="749"/>
      <c r="IGF2" s="749"/>
      <c r="IGG2" s="749"/>
      <c r="IGH2" s="749"/>
      <c r="IGI2" s="749"/>
      <c r="IGJ2" s="749"/>
      <c r="IGK2" s="749"/>
      <c r="IGL2" s="749"/>
      <c r="IGM2" s="749"/>
      <c r="IGN2" s="749"/>
      <c r="IGO2" s="749"/>
      <c r="IGP2" s="749"/>
      <c r="IGQ2" s="749"/>
      <c r="IGR2" s="749"/>
      <c r="IGS2" s="749"/>
      <c r="IGT2" s="749"/>
      <c r="IGU2" s="749"/>
      <c r="IGV2" s="749"/>
      <c r="IGW2" s="749"/>
      <c r="IGX2" s="749"/>
      <c r="IGY2" s="749"/>
      <c r="IGZ2" s="749"/>
      <c r="IHA2" s="749"/>
      <c r="IHB2" s="749"/>
      <c r="IHC2" s="749"/>
      <c r="IHD2" s="749"/>
      <c r="IHE2" s="749"/>
      <c r="IHF2" s="749"/>
      <c r="IHG2" s="749"/>
      <c r="IHH2" s="749"/>
      <c r="IHI2" s="749"/>
      <c r="IHJ2" s="749"/>
      <c r="IHK2" s="749"/>
      <c r="IHL2" s="749"/>
      <c r="IHM2" s="749"/>
      <c r="IHN2" s="749"/>
      <c r="IHO2" s="749"/>
      <c r="IHP2" s="749"/>
      <c r="IHQ2" s="749"/>
      <c r="IHR2" s="749"/>
      <c r="IHS2" s="749"/>
      <c r="IHT2" s="749"/>
      <c r="IHU2" s="749"/>
      <c r="IHV2" s="749"/>
      <c r="IHW2" s="749"/>
      <c r="IHX2" s="749"/>
      <c r="IHY2" s="749"/>
      <c r="IHZ2" s="749"/>
      <c r="IIA2" s="749"/>
      <c r="IIB2" s="749"/>
      <c r="IIC2" s="749"/>
      <c r="IID2" s="749"/>
      <c r="IIE2" s="749"/>
      <c r="IIF2" s="749"/>
      <c r="IIG2" s="749"/>
      <c r="IIH2" s="749"/>
      <c r="III2" s="749"/>
      <c r="IIJ2" s="749"/>
      <c r="IIK2" s="749"/>
      <c r="IIL2" s="749"/>
      <c r="IIM2" s="749"/>
      <c r="IIN2" s="749"/>
      <c r="IIO2" s="749"/>
      <c r="IIP2" s="749"/>
      <c r="IIQ2" s="749"/>
      <c r="IIR2" s="749"/>
      <c r="IIS2" s="749"/>
      <c r="IIT2" s="749"/>
      <c r="IIU2" s="749"/>
      <c r="IIV2" s="749"/>
      <c r="IIW2" s="749"/>
      <c r="IIX2" s="749"/>
      <c r="IIY2" s="749"/>
      <c r="IIZ2" s="749"/>
      <c r="IJA2" s="749"/>
      <c r="IJB2" s="749"/>
      <c r="IJC2" s="749"/>
      <c r="IJD2" s="749"/>
      <c r="IJE2" s="749"/>
      <c r="IJF2" s="749"/>
      <c r="IJG2" s="749"/>
      <c r="IJH2" s="749"/>
      <c r="IJI2" s="749"/>
      <c r="IJJ2" s="749"/>
      <c r="IJK2" s="749"/>
      <c r="IJL2" s="749"/>
      <c r="IJM2" s="749"/>
      <c r="IJN2" s="749"/>
      <c r="IJO2" s="749"/>
      <c r="IJP2" s="749"/>
      <c r="IJQ2" s="749"/>
      <c r="IJR2" s="749"/>
      <c r="IJS2" s="749"/>
      <c r="IJT2" s="749"/>
      <c r="IJU2" s="749"/>
      <c r="IJV2" s="749"/>
      <c r="IJW2" s="749"/>
      <c r="IJX2" s="749"/>
      <c r="IJY2" s="749"/>
      <c r="IJZ2" s="749"/>
      <c r="IKA2" s="749"/>
      <c r="IKB2" s="749"/>
      <c r="IKC2" s="749"/>
      <c r="IKD2" s="749"/>
      <c r="IKE2" s="749"/>
      <c r="IKF2" s="749"/>
      <c r="IKG2" s="749"/>
      <c r="IKH2" s="749"/>
      <c r="IKI2" s="749"/>
      <c r="IKJ2" s="749"/>
      <c r="IKK2" s="749"/>
      <c r="IKL2" s="749"/>
      <c r="IKM2" s="749"/>
      <c r="IKN2" s="749"/>
      <c r="IKO2" s="749"/>
      <c r="IKP2" s="749"/>
      <c r="IKQ2" s="749"/>
      <c r="IKR2" s="749"/>
      <c r="IKS2" s="749"/>
      <c r="IKT2" s="749"/>
      <c r="IKU2" s="749"/>
      <c r="IKV2" s="749"/>
      <c r="IKW2" s="749"/>
      <c r="IKX2" s="749"/>
      <c r="IKY2" s="749"/>
      <c r="IKZ2" s="749"/>
      <c r="ILA2" s="749"/>
      <c r="ILB2" s="749"/>
      <c r="ILC2" s="749"/>
      <c r="ILD2" s="749"/>
      <c r="ILE2" s="749"/>
      <c r="ILF2" s="749"/>
      <c r="ILG2" s="749"/>
      <c r="ILH2" s="749"/>
      <c r="ILI2" s="749"/>
      <c r="ILJ2" s="749"/>
      <c r="ILK2" s="749"/>
      <c r="ILL2" s="749"/>
      <c r="ILM2" s="749"/>
      <c r="ILN2" s="749"/>
      <c r="ILO2" s="749"/>
      <c r="ILP2" s="749"/>
      <c r="ILQ2" s="749"/>
      <c r="ILR2" s="749"/>
      <c r="ILS2" s="749"/>
      <c r="ILT2" s="749"/>
      <c r="ILU2" s="749"/>
      <c r="ILV2" s="749"/>
      <c r="ILW2" s="749"/>
      <c r="ILX2" s="749"/>
      <c r="ILY2" s="749"/>
      <c r="ILZ2" s="749"/>
      <c r="IMA2" s="749"/>
      <c r="IMB2" s="749"/>
      <c r="IMC2" s="749"/>
      <c r="IMD2" s="749"/>
      <c r="IME2" s="749"/>
      <c r="IMF2" s="749"/>
      <c r="IMG2" s="749"/>
      <c r="IMH2" s="749"/>
      <c r="IMI2" s="749"/>
      <c r="IMJ2" s="749"/>
      <c r="IMK2" s="749"/>
      <c r="IML2" s="749"/>
      <c r="IMM2" s="749"/>
      <c r="IMN2" s="749"/>
      <c r="IMO2" s="749"/>
      <c r="IMP2" s="749"/>
      <c r="IMQ2" s="749"/>
      <c r="IMR2" s="749"/>
      <c r="IMS2" s="749"/>
      <c r="IMT2" s="749"/>
      <c r="IMU2" s="749"/>
      <c r="IMV2" s="749"/>
      <c r="IMW2" s="749"/>
      <c r="IMX2" s="749"/>
      <c r="IMY2" s="749"/>
      <c r="IMZ2" s="749"/>
      <c r="INA2" s="749"/>
      <c r="INB2" s="749"/>
      <c r="INC2" s="749"/>
      <c r="IND2" s="749"/>
      <c r="INE2" s="749"/>
      <c r="INF2" s="749"/>
      <c r="ING2" s="749"/>
      <c r="INH2" s="749"/>
      <c r="INI2" s="749"/>
      <c r="INJ2" s="749"/>
      <c r="INK2" s="749"/>
      <c r="INL2" s="749"/>
      <c r="INM2" s="749"/>
      <c r="INN2" s="749"/>
      <c r="INO2" s="749"/>
      <c r="INP2" s="749"/>
      <c r="INQ2" s="749"/>
      <c r="INR2" s="749"/>
      <c r="INS2" s="749"/>
      <c r="INT2" s="749"/>
      <c r="INU2" s="749"/>
      <c r="INV2" s="749"/>
      <c r="INW2" s="749"/>
      <c r="INX2" s="749"/>
      <c r="INY2" s="749"/>
      <c r="INZ2" s="749"/>
      <c r="IOA2" s="749"/>
      <c r="IOB2" s="749"/>
      <c r="IOC2" s="749"/>
      <c r="IOD2" s="749"/>
      <c r="IOE2" s="749"/>
      <c r="IOF2" s="749"/>
      <c r="IOG2" s="749"/>
      <c r="IOH2" s="749"/>
      <c r="IOI2" s="749"/>
      <c r="IOJ2" s="749"/>
      <c r="IOK2" s="749"/>
      <c r="IOL2" s="749"/>
      <c r="IOM2" s="749"/>
      <c r="ION2" s="749"/>
      <c r="IOO2" s="749"/>
      <c r="IOP2" s="749"/>
      <c r="IOQ2" s="749"/>
      <c r="IOR2" s="749"/>
      <c r="IOS2" s="749"/>
      <c r="IOT2" s="749"/>
      <c r="IOU2" s="749"/>
      <c r="IOV2" s="749"/>
      <c r="IOW2" s="749"/>
      <c r="IOX2" s="749"/>
      <c r="IOY2" s="749"/>
      <c r="IOZ2" s="749"/>
      <c r="IPA2" s="749"/>
      <c r="IPB2" s="749"/>
      <c r="IPC2" s="749"/>
      <c r="IPD2" s="749"/>
      <c r="IPE2" s="749"/>
      <c r="IPF2" s="749"/>
      <c r="IPG2" s="749"/>
      <c r="IPH2" s="749"/>
      <c r="IPI2" s="749"/>
      <c r="IPJ2" s="749"/>
      <c r="IPK2" s="749"/>
      <c r="IPL2" s="749"/>
      <c r="IPM2" s="749"/>
      <c r="IPN2" s="749"/>
      <c r="IPO2" s="749"/>
      <c r="IPP2" s="749"/>
      <c r="IPQ2" s="749"/>
      <c r="IPR2" s="749"/>
      <c r="IPS2" s="749"/>
      <c r="IPT2" s="749"/>
      <c r="IPU2" s="749"/>
      <c r="IPV2" s="749"/>
      <c r="IPW2" s="749"/>
      <c r="IPX2" s="749"/>
      <c r="IPY2" s="749"/>
      <c r="IPZ2" s="749"/>
      <c r="IQA2" s="749"/>
      <c r="IQB2" s="749"/>
      <c r="IQC2" s="749"/>
      <c r="IQD2" s="749"/>
      <c r="IQE2" s="749"/>
      <c r="IQF2" s="749"/>
      <c r="IQG2" s="749"/>
      <c r="IQH2" s="749"/>
      <c r="IQI2" s="749"/>
      <c r="IQJ2" s="749"/>
      <c r="IQK2" s="749"/>
      <c r="IQL2" s="749"/>
      <c r="IQM2" s="749"/>
      <c r="IQN2" s="749"/>
      <c r="IQO2" s="749"/>
      <c r="IQP2" s="749"/>
      <c r="IQQ2" s="749"/>
      <c r="IQR2" s="749"/>
      <c r="IQS2" s="749"/>
      <c r="IQT2" s="749"/>
      <c r="IQU2" s="749"/>
      <c r="IQV2" s="749"/>
      <c r="IQW2" s="749"/>
      <c r="IQX2" s="749"/>
      <c r="IQY2" s="749"/>
      <c r="IQZ2" s="749"/>
      <c r="IRA2" s="749"/>
      <c r="IRB2" s="749"/>
      <c r="IRC2" s="749"/>
      <c r="IRD2" s="749"/>
      <c r="IRE2" s="749"/>
      <c r="IRF2" s="749"/>
      <c r="IRG2" s="749"/>
      <c r="IRH2" s="749"/>
      <c r="IRI2" s="749"/>
      <c r="IRJ2" s="749"/>
      <c r="IRK2" s="749"/>
      <c r="IRL2" s="749"/>
      <c r="IRM2" s="749"/>
      <c r="IRN2" s="749"/>
      <c r="IRO2" s="749"/>
      <c r="IRP2" s="749"/>
      <c r="IRQ2" s="749"/>
      <c r="IRR2" s="749"/>
      <c r="IRS2" s="749"/>
      <c r="IRT2" s="749"/>
      <c r="IRU2" s="749"/>
      <c r="IRV2" s="749"/>
      <c r="IRW2" s="749"/>
      <c r="IRX2" s="749"/>
      <c r="IRY2" s="749"/>
      <c r="IRZ2" s="749"/>
      <c r="ISA2" s="749"/>
      <c r="ISB2" s="749"/>
      <c r="ISC2" s="749"/>
      <c r="ISD2" s="749"/>
      <c r="ISE2" s="749"/>
      <c r="ISF2" s="749"/>
      <c r="ISG2" s="749"/>
      <c r="ISH2" s="749"/>
      <c r="ISI2" s="749"/>
      <c r="ISJ2" s="749"/>
      <c r="ISK2" s="749"/>
      <c r="ISL2" s="749"/>
      <c r="ISM2" s="749"/>
      <c r="ISN2" s="749"/>
      <c r="ISO2" s="749"/>
      <c r="ISP2" s="749"/>
      <c r="ISQ2" s="749"/>
      <c r="ISR2" s="749"/>
      <c r="ISS2" s="749"/>
      <c r="IST2" s="749"/>
      <c r="ISU2" s="749"/>
      <c r="ISV2" s="749"/>
      <c r="ISW2" s="749"/>
      <c r="ISX2" s="749"/>
      <c r="ISY2" s="749"/>
      <c r="ISZ2" s="749"/>
      <c r="ITA2" s="749"/>
      <c r="ITB2" s="749"/>
      <c r="ITC2" s="749"/>
      <c r="ITD2" s="749"/>
      <c r="ITE2" s="749"/>
      <c r="ITF2" s="749"/>
      <c r="ITG2" s="749"/>
      <c r="ITH2" s="749"/>
      <c r="ITI2" s="749"/>
      <c r="ITJ2" s="749"/>
      <c r="ITK2" s="749"/>
      <c r="ITL2" s="749"/>
      <c r="ITM2" s="749"/>
      <c r="ITN2" s="749"/>
      <c r="ITO2" s="749"/>
      <c r="ITP2" s="749"/>
      <c r="ITQ2" s="749"/>
      <c r="ITR2" s="749"/>
      <c r="ITS2" s="749"/>
      <c r="ITT2" s="749"/>
      <c r="ITU2" s="749"/>
      <c r="ITV2" s="749"/>
      <c r="ITW2" s="749"/>
      <c r="ITX2" s="749"/>
      <c r="ITY2" s="749"/>
      <c r="ITZ2" s="749"/>
      <c r="IUA2" s="749"/>
      <c r="IUB2" s="749"/>
      <c r="IUC2" s="749"/>
      <c r="IUD2" s="749"/>
      <c r="IUE2" s="749"/>
      <c r="IUF2" s="749"/>
      <c r="IUG2" s="749"/>
      <c r="IUH2" s="749"/>
      <c r="IUI2" s="749"/>
      <c r="IUJ2" s="749"/>
      <c r="IUK2" s="749"/>
      <c r="IUL2" s="749"/>
      <c r="IUM2" s="749"/>
      <c r="IUN2" s="749"/>
      <c r="IUO2" s="749"/>
      <c r="IUP2" s="749"/>
      <c r="IUQ2" s="749"/>
      <c r="IUR2" s="749"/>
      <c r="IUS2" s="749"/>
      <c r="IUT2" s="749"/>
      <c r="IUU2" s="749"/>
      <c r="IUV2" s="749"/>
      <c r="IUW2" s="749"/>
      <c r="IUX2" s="749"/>
      <c r="IUY2" s="749"/>
      <c r="IUZ2" s="749"/>
      <c r="IVA2" s="749"/>
      <c r="IVB2" s="749"/>
      <c r="IVC2" s="749"/>
      <c r="IVD2" s="749"/>
      <c r="IVE2" s="749"/>
      <c r="IVF2" s="749"/>
      <c r="IVG2" s="749"/>
      <c r="IVH2" s="749"/>
      <c r="IVI2" s="749"/>
      <c r="IVJ2" s="749"/>
      <c r="IVK2" s="749"/>
      <c r="IVL2" s="749"/>
      <c r="IVM2" s="749"/>
      <c r="IVN2" s="749"/>
      <c r="IVO2" s="749"/>
      <c r="IVP2" s="749"/>
      <c r="IVQ2" s="749"/>
      <c r="IVR2" s="749"/>
      <c r="IVS2" s="749"/>
      <c r="IVT2" s="749"/>
      <c r="IVU2" s="749"/>
      <c r="IVV2" s="749"/>
      <c r="IVW2" s="749"/>
      <c r="IVX2" s="749"/>
      <c r="IVY2" s="749"/>
      <c r="IVZ2" s="749"/>
      <c r="IWA2" s="749"/>
      <c r="IWB2" s="749"/>
      <c r="IWC2" s="749"/>
      <c r="IWD2" s="749"/>
      <c r="IWE2" s="749"/>
      <c r="IWF2" s="749"/>
      <c r="IWG2" s="749"/>
      <c r="IWH2" s="749"/>
      <c r="IWI2" s="749"/>
      <c r="IWJ2" s="749"/>
      <c r="IWK2" s="749"/>
      <c r="IWL2" s="749"/>
      <c r="IWM2" s="749"/>
      <c r="IWN2" s="749"/>
      <c r="IWO2" s="749"/>
      <c r="IWP2" s="749"/>
      <c r="IWQ2" s="749"/>
      <c r="IWR2" s="749"/>
      <c r="IWS2" s="749"/>
      <c r="IWT2" s="749"/>
      <c r="IWU2" s="749"/>
      <c r="IWV2" s="749"/>
      <c r="IWW2" s="749"/>
      <c r="IWX2" s="749"/>
      <c r="IWY2" s="749"/>
      <c r="IWZ2" s="749"/>
      <c r="IXA2" s="749"/>
      <c r="IXB2" s="749"/>
      <c r="IXC2" s="749"/>
      <c r="IXD2" s="749"/>
      <c r="IXE2" s="749"/>
      <c r="IXF2" s="749"/>
      <c r="IXG2" s="749"/>
      <c r="IXH2" s="749"/>
      <c r="IXI2" s="749"/>
      <c r="IXJ2" s="749"/>
      <c r="IXK2" s="749"/>
      <c r="IXL2" s="749"/>
      <c r="IXM2" s="749"/>
      <c r="IXN2" s="749"/>
      <c r="IXO2" s="749"/>
      <c r="IXP2" s="749"/>
      <c r="IXQ2" s="749"/>
      <c r="IXR2" s="749"/>
      <c r="IXS2" s="749"/>
      <c r="IXT2" s="749"/>
      <c r="IXU2" s="749"/>
      <c r="IXV2" s="749"/>
      <c r="IXW2" s="749"/>
      <c r="IXX2" s="749"/>
      <c r="IXY2" s="749"/>
      <c r="IXZ2" s="749"/>
      <c r="IYA2" s="749"/>
      <c r="IYB2" s="749"/>
      <c r="IYC2" s="749"/>
      <c r="IYD2" s="749"/>
      <c r="IYE2" s="749"/>
      <c r="IYF2" s="749"/>
      <c r="IYG2" s="749"/>
      <c r="IYH2" s="749"/>
      <c r="IYI2" s="749"/>
      <c r="IYJ2" s="749"/>
      <c r="IYK2" s="749"/>
      <c r="IYL2" s="749"/>
      <c r="IYM2" s="749"/>
      <c r="IYN2" s="749"/>
      <c r="IYO2" s="749"/>
      <c r="IYP2" s="749"/>
      <c r="IYQ2" s="749"/>
      <c r="IYR2" s="749"/>
      <c r="IYS2" s="749"/>
      <c r="IYT2" s="749"/>
      <c r="IYU2" s="749"/>
      <c r="IYV2" s="749"/>
      <c r="IYW2" s="749"/>
      <c r="IYX2" s="749"/>
      <c r="IYY2" s="749"/>
      <c r="IYZ2" s="749"/>
      <c r="IZA2" s="749"/>
      <c r="IZB2" s="749"/>
      <c r="IZC2" s="749"/>
      <c r="IZD2" s="749"/>
      <c r="IZE2" s="749"/>
      <c r="IZF2" s="749"/>
      <c r="IZG2" s="749"/>
      <c r="IZH2" s="749"/>
      <c r="IZI2" s="749"/>
      <c r="IZJ2" s="749"/>
      <c r="IZK2" s="749"/>
      <c r="IZL2" s="749"/>
      <c r="IZM2" s="749"/>
      <c r="IZN2" s="749"/>
      <c r="IZO2" s="749"/>
      <c r="IZP2" s="749"/>
      <c r="IZQ2" s="749"/>
      <c r="IZR2" s="749"/>
      <c r="IZS2" s="749"/>
      <c r="IZT2" s="749"/>
      <c r="IZU2" s="749"/>
      <c r="IZV2" s="749"/>
      <c r="IZW2" s="749"/>
      <c r="IZX2" s="749"/>
      <c r="IZY2" s="749"/>
      <c r="IZZ2" s="749"/>
      <c r="JAA2" s="749"/>
      <c r="JAB2" s="749"/>
      <c r="JAC2" s="749"/>
      <c r="JAD2" s="749"/>
      <c r="JAE2" s="749"/>
      <c r="JAF2" s="749"/>
      <c r="JAG2" s="749"/>
      <c r="JAH2" s="749"/>
      <c r="JAI2" s="749"/>
      <c r="JAJ2" s="749"/>
      <c r="JAK2" s="749"/>
      <c r="JAL2" s="749"/>
      <c r="JAM2" s="749"/>
      <c r="JAN2" s="749"/>
      <c r="JAO2" s="749"/>
      <c r="JAP2" s="749"/>
      <c r="JAQ2" s="749"/>
      <c r="JAR2" s="749"/>
      <c r="JAS2" s="749"/>
      <c r="JAT2" s="749"/>
      <c r="JAU2" s="749"/>
      <c r="JAV2" s="749"/>
      <c r="JAW2" s="749"/>
      <c r="JAX2" s="749"/>
      <c r="JAY2" s="749"/>
      <c r="JAZ2" s="749"/>
      <c r="JBA2" s="749"/>
      <c r="JBB2" s="749"/>
      <c r="JBC2" s="749"/>
      <c r="JBD2" s="749"/>
      <c r="JBE2" s="749"/>
      <c r="JBF2" s="749"/>
      <c r="JBG2" s="749"/>
      <c r="JBH2" s="749"/>
      <c r="JBI2" s="749"/>
      <c r="JBJ2" s="749"/>
      <c r="JBK2" s="749"/>
      <c r="JBL2" s="749"/>
      <c r="JBM2" s="749"/>
      <c r="JBN2" s="749"/>
      <c r="JBO2" s="749"/>
      <c r="JBP2" s="749"/>
      <c r="JBQ2" s="749"/>
      <c r="JBR2" s="749"/>
      <c r="JBS2" s="749"/>
      <c r="JBT2" s="749"/>
      <c r="JBU2" s="749"/>
      <c r="JBV2" s="749"/>
      <c r="JBW2" s="749"/>
      <c r="JBX2" s="749"/>
      <c r="JBY2" s="749"/>
      <c r="JBZ2" s="749"/>
      <c r="JCA2" s="749"/>
      <c r="JCB2" s="749"/>
      <c r="JCC2" s="749"/>
      <c r="JCD2" s="749"/>
      <c r="JCE2" s="749"/>
      <c r="JCF2" s="749"/>
      <c r="JCG2" s="749"/>
      <c r="JCH2" s="749"/>
      <c r="JCI2" s="749"/>
      <c r="JCJ2" s="749"/>
      <c r="JCK2" s="749"/>
      <c r="JCL2" s="749"/>
      <c r="JCM2" s="749"/>
      <c r="JCN2" s="749"/>
      <c r="JCO2" s="749"/>
      <c r="JCP2" s="749"/>
      <c r="JCQ2" s="749"/>
      <c r="JCR2" s="749"/>
      <c r="JCS2" s="749"/>
      <c r="JCT2" s="749"/>
      <c r="JCU2" s="749"/>
      <c r="JCV2" s="749"/>
      <c r="JCW2" s="749"/>
      <c r="JCX2" s="749"/>
      <c r="JCY2" s="749"/>
      <c r="JCZ2" s="749"/>
      <c r="JDA2" s="749"/>
      <c r="JDB2" s="749"/>
      <c r="JDC2" s="749"/>
      <c r="JDD2" s="749"/>
      <c r="JDE2" s="749"/>
      <c r="JDF2" s="749"/>
      <c r="JDG2" s="749"/>
      <c r="JDH2" s="749"/>
      <c r="JDI2" s="749"/>
      <c r="JDJ2" s="749"/>
      <c r="JDK2" s="749"/>
      <c r="JDL2" s="749"/>
      <c r="JDM2" s="749"/>
      <c r="JDN2" s="749"/>
      <c r="JDO2" s="749"/>
      <c r="JDP2" s="749"/>
      <c r="JDQ2" s="749"/>
      <c r="JDR2" s="749"/>
      <c r="JDS2" s="749"/>
      <c r="JDT2" s="749"/>
      <c r="JDU2" s="749"/>
      <c r="JDV2" s="749"/>
      <c r="JDW2" s="749"/>
      <c r="JDX2" s="749"/>
      <c r="JDY2" s="749"/>
      <c r="JDZ2" s="749"/>
      <c r="JEA2" s="749"/>
      <c r="JEB2" s="749"/>
      <c r="JEC2" s="749"/>
      <c r="JED2" s="749"/>
      <c r="JEE2" s="749"/>
      <c r="JEF2" s="749"/>
      <c r="JEG2" s="749"/>
      <c r="JEH2" s="749"/>
      <c r="JEI2" s="749"/>
      <c r="JEJ2" s="749"/>
      <c r="JEK2" s="749"/>
      <c r="JEL2" s="749"/>
      <c r="JEM2" s="749"/>
      <c r="JEN2" s="749"/>
      <c r="JEO2" s="749"/>
      <c r="JEP2" s="749"/>
      <c r="JEQ2" s="749"/>
      <c r="JER2" s="749"/>
      <c r="JES2" s="749"/>
      <c r="JET2" s="749"/>
      <c r="JEU2" s="749"/>
      <c r="JEV2" s="749"/>
      <c r="JEW2" s="749"/>
      <c r="JEX2" s="749"/>
      <c r="JEY2" s="749"/>
      <c r="JEZ2" s="749"/>
      <c r="JFA2" s="749"/>
      <c r="JFB2" s="749"/>
      <c r="JFC2" s="749"/>
      <c r="JFD2" s="749"/>
      <c r="JFE2" s="749"/>
      <c r="JFF2" s="749"/>
      <c r="JFG2" s="749"/>
      <c r="JFH2" s="749"/>
      <c r="JFI2" s="749"/>
      <c r="JFJ2" s="749"/>
      <c r="JFK2" s="749"/>
      <c r="JFL2" s="749"/>
      <c r="JFM2" s="749"/>
      <c r="JFN2" s="749"/>
      <c r="JFO2" s="749"/>
      <c r="JFP2" s="749"/>
      <c r="JFQ2" s="749"/>
      <c r="JFR2" s="749"/>
      <c r="JFS2" s="749"/>
      <c r="JFT2" s="749"/>
      <c r="JFU2" s="749"/>
      <c r="JFV2" s="749"/>
      <c r="JFW2" s="749"/>
      <c r="JFX2" s="749"/>
      <c r="JFY2" s="749"/>
      <c r="JFZ2" s="749"/>
      <c r="JGA2" s="749"/>
      <c r="JGB2" s="749"/>
      <c r="JGC2" s="749"/>
      <c r="JGD2" s="749"/>
      <c r="JGE2" s="749"/>
      <c r="JGF2" s="749"/>
      <c r="JGG2" s="749"/>
      <c r="JGH2" s="749"/>
      <c r="JGI2" s="749"/>
      <c r="JGJ2" s="749"/>
      <c r="JGK2" s="749"/>
      <c r="JGL2" s="749"/>
      <c r="JGM2" s="749"/>
      <c r="JGN2" s="749"/>
      <c r="JGO2" s="749"/>
      <c r="JGP2" s="749"/>
      <c r="JGQ2" s="749"/>
      <c r="JGR2" s="749"/>
      <c r="JGS2" s="749"/>
      <c r="JGT2" s="749"/>
      <c r="JGU2" s="749"/>
      <c r="JGV2" s="749"/>
      <c r="JGW2" s="749"/>
      <c r="JGX2" s="749"/>
      <c r="JGY2" s="749"/>
      <c r="JGZ2" s="749"/>
      <c r="JHA2" s="749"/>
      <c r="JHB2" s="749"/>
      <c r="JHC2" s="749"/>
      <c r="JHD2" s="749"/>
      <c r="JHE2" s="749"/>
      <c r="JHF2" s="749"/>
      <c r="JHG2" s="749"/>
      <c r="JHH2" s="749"/>
      <c r="JHI2" s="749"/>
      <c r="JHJ2" s="749"/>
      <c r="JHK2" s="749"/>
      <c r="JHL2" s="749"/>
      <c r="JHM2" s="749"/>
      <c r="JHN2" s="749"/>
      <c r="JHO2" s="749"/>
      <c r="JHP2" s="749"/>
      <c r="JHQ2" s="749"/>
      <c r="JHR2" s="749"/>
      <c r="JHS2" s="749"/>
      <c r="JHT2" s="749"/>
      <c r="JHU2" s="749"/>
      <c r="JHV2" s="749"/>
      <c r="JHW2" s="749"/>
      <c r="JHX2" s="749"/>
      <c r="JHY2" s="749"/>
      <c r="JHZ2" s="749"/>
      <c r="JIA2" s="749"/>
      <c r="JIB2" s="749"/>
      <c r="JIC2" s="749"/>
      <c r="JID2" s="749"/>
      <c r="JIE2" s="749"/>
      <c r="JIF2" s="749"/>
      <c r="JIG2" s="749"/>
      <c r="JIH2" s="749"/>
      <c r="JII2" s="749"/>
      <c r="JIJ2" s="749"/>
      <c r="JIK2" s="749"/>
      <c r="JIL2" s="749"/>
      <c r="JIM2" s="749"/>
      <c r="JIN2" s="749"/>
      <c r="JIO2" s="749"/>
      <c r="JIP2" s="749"/>
      <c r="JIQ2" s="749"/>
      <c r="JIR2" s="749"/>
      <c r="JIS2" s="749"/>
      <c r="JIT2" s="749"/>
      <c r="JIU2" s="749"/>
      <c r="JIV2" s="749"/>
      <c r="JIW2" s="749"/>
      <c r="JIX2" s="749"/>
      <c r="JIY2" s="749"/>
      <c r="JIZ2" s="749"/>
      <c r="JJA2" s="749"/>
      <c r="JJB2" s="749"/>
      <c r="JJC2" s="749"/>
      <c r="JJD2" s="749"/>
      <c r="JJE2" s="749"/>
      <c r="JJF2" s="749"/>
      <c r="JJG2" s="749"/>
      <c r="JJH2" s="749"/>
      <c r="JJI2" s="749"/>
      <c r="JJJ2" s="749"/>
      <c r="JJK2" s="749"/>
      <c r="JJL2" s="749"/>
      <c r="JJM2" s="749"/>
      <c r="JJN2" s="749"/>
      <c r="JJO2" s="749"/>
      <c r="JJP2" s="749"/>
      <c r="JJQ2" s="749"/>
      <c r="JJR2" s="749"/>
      <c r="JJS2" s="749"/>
      <c r="JJT2" s="749"/>
      <c r="JJU2" s="749"/>
      <c r="JJV2" s="749"/>
      <c r="JJW2" s="749"/>
      <c r="JJX2" s="749"/>
      <c r="JJY2" s="749"/>
      <c r="JJZ2" s="749"/>
      <c r="JKA2" s="749"/>
      <c r="JKB2" s="749"/>
      <c r="JKC2" s="749"/>
      <c r="JKD2" s="749"/>
      <c r="JKE2" s="749"/>
      <c r="JKF2" s="749"/>
      <c r="JKG2" s="749"/>
      <c r="JKH2" s="749"/>
      <c r="JKI2" s="749"/>
      <c r="JKJ2" s="749"/>
      <c r="JKK2" s="749"/>
      <c r="JKL2" s="749"/>
      <c r="JKM2" s="749"/>
      <c r="JKN2" s="749"/>
      <c r="JKO2" s="749"/>
      <c r="JKP2" s="749"/>
      <c r="JKQ2" s="749"/>
      <c r="JKR2" s="749"/>
      <c r="JKS2" s="749"/>
      <c r="JKT2" s="749"/>
      <c r="JKU2" s="749"/>
      <c r="JKV2" s="749"/>
      <c r="JKW2" s="749"/>
      <c r="JKX2" s="749"/>
      <c r="JKY2" s="749"/>
      <c r="JKZ2" s="749"/>
      <c r="JLA2" s="749"/>
      <c r="JLB2" s="749"/>
      <c r="JLC2" s="749"/>
      <c r="JLD2" s="749"/>
      <c r="JLE2" s="749"/>
      <c r="JLF2" s="749"/>
      <c r="JLG2" s="749"/>
      <c r="JLH2" s="749"/>
      <c r="JLI2" s="749"/>
      <c r="JLJ2" s="749"/>
      <c r="JLK2" s="749"/>
      <c r="JLL2" s="749"/>
      <c r="JLM2" s="749"/>
      <c r="JLN2" s="749"/>
      <c r="JLO2" s="749"/>
      <c r="JLP2" s="749"/>
      <c r="JLQ2" s="749"/>
      <c r="JLR2" s="749"/>
      <c r="JLS2" s="749"/>
      <c r="JLT2" s="749"/>
      <c r="JLU2" s="749"/>
      <c r="JLV2" s="749"/>
      <c r="JLW2" s="749"/>
      <c r="JLX2" s="749"/>
      <c r="JLY2" s="749"/>
      <c r="JLZ2" s="749"/>
      <c r="JMA2" s="749"/>
      <c r="JMB2" s="749"/>
      <c r="JMC2" s="749"/>
      <c r="JMD2" s="749"/>
      <c r="JME2" s="749"/>
      <c r="JMF2" s="749"/>
      <c r="JMG2" s="749"/>
      <c r="JMH2" s="749"/>
      <c r="JMI2" s="749"/>
      <c r="JMJ2" s="749"/>
      <c r="JMK2" s="749"/>
      <c r="JML2" s="749"/>
      <c r="JMM2" s="749"/>
      <c r="JMN2" s="749"/>
      <c r="JMO2" s="749"/>
      <c r="JMP2" s="749"/>
      <c r="JMQ2" s="749"/>
      <c r="JMR2" s="749"/>
      <c r="JMS2" s="749"/>
      <c r="JMT2" s="749"/>
      <c r="JMU2" s="749"/>
      <c r="JMV2" s="749"/>
      <c r="JMW2" s="749"/>
      <c r="JMX2" s="749"/>
      <c r="JMY2" s="749"/>
      <c r="JMZ2" s="749"/>
      <c r="JNA2" s="749"/>
      <c r="JNB2" s="749"/>
      <c r="JNC2" s="749"/>
      <c r="JND2" s="749"/>
      <c r="JNE2" s="749"/>
      <c r="JNF2" s="749"/>
      <c r="JNG2" s="749"/>
      <c r="JNH2" s="749"/>
      <c r="JNI2" s="749"/>
      <c r="JNJ2" s="749"/>
      <c r="JNK2" s="749"/>
      <c r="JNL2" s="749"/>
      <c r="JNM2" s="749"/>
      <c r="JNN2" s="749"/>
      <c r="JNO2" s="749"/>
      <c r="JNP2" s="749"/>
      <c r="JNQ2" s="749"/>
      <c r="JNR2" s="749"/>
      <c r="JNS2" s="749"/>
      <c r="JNT2" s="749"/>
      <c r="JNU2" s="749"/>
      <c r="JNV2" s="749"/>
      <c r="JNW2" s="749"/>
      <c r="JNX2" s="749"/>
      <c r="JNY2" s="749"/>
      <c r="JNZ2" s="749"/>
      <c r="JOA2" s="749"/>
      <c r="JOB2" s="749"/>
      <c r="JOC2" s="749"/>
      <c r="JOD2" s="749"/>
      <c r="JOE2" s="749"/>
      <c r="JOF2" s="749"/>
      <c r="JOG2" s="749"/>
      <c r="JOH2" s="749"/>
      <c r="JOI2" s="749"/>
      <c r="JOJ2" s="749"/>
      <c r="JOK2" s="749"/>
      <c r="JOL2" s="749"/>
      <c r="JOM2" s="749"/>
      <c r="JON2" s="749"/>
      <c r="JOO2" s="749"/>
      <c r="JOP2" s="749"/>
      <c r="JOQ2" s="749"/>
      <c r="JOR2" s="749"/>
      <c r="JOS2" s="749"/>
      <c r="JOT2" s="749"/>
      <c r="JOU2" s="749"/>
      <c r="JOV2" s="749"/>
      <c r="JOW2" s="749"/>
      <c r="JOX2" s="749"/>
      <c r="JOY2" s="749"/>
      <c r="JOZ2" s="749"/>
      <c r="JPA2" s="749"/>
      <c r="JPB2" s="749"/>
      <c r="JPC2" s="749"/>
      <c r="JPD2" s="749"/>
      <c r="JPE2" s="749"/>
      <c r="JPF2" s="749"/>
      <c r="JPG2" s="749"/>
      <c r="JPH2" s="749"/>
      <c r="JPI2" s="749"/>
      <c r="JPJ2" s="749"/>
      <c r="JPK2" s="749"/>
      <c r="JPL2" s="749"/>
      <c r="JPM2" s="749"/>
      <c r="JPN2" s="749"/>
      <c r="JPO2" s="749"/>
      <c r="JPP2" s="749"/>
      <c r="JPQ2" s="749"/>
      <c r="JPR2" s="749"/>
      <c r="JPS2" s="749"/>
      <c r="JPT2" s="749"/>
      <c r="JPU2" s="749"/>
      <c r="JPV2" s="749"/>
      <c r="JPW2" s="749"/>
      <c r="JPX2" s="749"/>
      <c r="JPY2" s="749"/>
      <c r="JPZ2" s="749"/>
      <c r="JQA2" s="749"/>
      <c r="JQB2" s="749"/>
      <c r="JQC2" s="749"/>
      <c r="JQD2" s="749"/>
      <c r="JQE2" s="749"/>
      <c r="JQF2" s="749"/>
      <c r="JQG2" s="749"/>
      <c r="JQH2" s="749"/>
      <c r="JQI2" s="749"/>
      <c r="JQJ2" s="749"/>
      <c r="JQK2" s="749"/>
      <c r="JQL2" s="749"/>
      <c r="JQM2" s="749"/>
      <c r="JQN2" s="749"/>
      <c r="JQO2" s="749"/>
      <c r="JQP2" s="749"/>
      <c r="JQQ2" s="749"/>
      <c r="JQR2" s="749"/>
      <c r="JQS2" s="749"/>
      <c r="JQT2" s="749"/>
      <c r="JQU2" s="749"/>
      <c r="JQV2" s="749"/>
      <c r="JQW2" s="749"/>
      <c r="JQX2" s="749"/>
      <c r="JQY2" s="749"/>
      <c r="JQZ2" s="749"/>
      <c r="JRA2" s="749"/>
      <c r="JRB2" s="749"/>
      <c r="JRC2" s="749"/>
      <c r="JRD2" s="749"/>
      <c r="JRE2" s="749"/>
      <c r="JRF2" s="749"/>
      <c r="JRG2" s="749"/>
      <c r="JRH2" s="749"/>
      <c r="JRI2" s="749"/>
      <c r="JRJ2" s="749"/>
      <c r="JRK2" s="749"/>
      <c r="JRL2" s="749"/>
      <c r="JRM2" s="749"/>
      <c r="JRN2" s="749"/>
      <c r="JRO2" s="749"/>
      <c r="JRP2" s="749"/>
      <c r="JRQ2" s="749"/>
      <c r="JRR2" s="749"/>
      <c r="JRS2" s="749"/>
      <c r="JRT2" s="749"/>
      <c r="JRU2" s="749"/>
      <c r="JRV2" s="749"/>
      <c r="JRW2" s="749"/>
      <c r="JRX2" s="749"/>
      <c r="JRY2" s="749"/>
      <c r="JRZ2" s="749"/>
      <c r="JSA2" s="749"/>
      <c r="JSB2" s="749"/>
      <c r="JSC2" s="749"/>
      <c r="JSD2" s="749"/>
      <c r="JSE2" s="749"/>
      <c r="JSF2" s="749"/>
      <c r="JSG2" s="749"/>
      <c r="JSH2" s="749"/>
      <c r="JSI2" s="749"/>
      <c r="JSJ2" s="749"/>
      <c r="JSK2" s="749"/>
      <c r="JSL2" s="749"/>
      <c r="JSM2" s="749"/>
      <c r="JSN2" s="749"/>
      <c r="JSO2" s="749"/>
      <c r="JSP2" s="749"/>
      <c r="JSQ2" s="749"/>
      <c r="JSR2" s="749"/>
      <c r="JSS2" s="749"/>
      <c r="JST2" s="749"/>
      <c r="JSU2" s="749"/>
      <c r="JSV2" s="749"/>
      <c r="JSW2" s="749"/>
      <c r="JSX2" s="749"/>
      <c r="JSY2" s="749"/>
      <c r="JSZ2" s="749"/>
      <c r="JTA2" s="749"/>
      <c r="JTB2" s="749"/>
      <c r="JTC2" s="749"/>
      <c r="JTD2" s="749"/>
      <c r="JTE2" s="749"/>
      <c r="JTF2" s="749"/>
      <c r="JTG2" s="749"/>
      <c r="JTH2" s="749"/>
      <c r="JTI2" s="749"/>
      <c r="JTJ2" s="749"/>
      <c r="JTK2" s="749"/>
      <c r="JTL2" s="749"/>
      <c r="JTM2" s="749"/>
      <c r="JTN2" s="749"/>
      <c r="JTO2" s="749"/>
      <c r="JTP2" s="749"/>
      <c r="JTQ2" s="749"/>
      <c r="JTR2" s="749"/>
      <c r="JTS2" s="749"/>
      <c r="JTT2" s="749"/>
      <c r="JTU2" s="749"/>
      <c r="JTV2" s="749"/>
      <c r="JTW2" s="749"/>
      <c r="JTX2" s="749"/>
      <c r="JTY2" s="749"/>
      <c r="JTZ2" s="749"/>
      <c r="JUA2" s="749"/>
      <c r="JUB2" s="749"/>
      <c r="JUC2" s="749"/>
      <c r="JUD2" s="749"/>
      <c r="JUE2" s="749"/>
      <c r="JUF2" s="749"/>
      <c r="JUG2" s="749"/>
      <c r="JUH2" s="749"/>
      <c r="JUI2" s="749"/>
      <c r="JUJ2" s="749"/>
      <c r="JUK2" s="749"/>
      <c r="JUL2" s="749"/>
      <c r="JUM2" s="749"/>
      <c r="JUN2" s="749"/>
      <c r="JUO2" s="749"/>
      <c r="JUP2" s="749"/>
      <c r="JUQ2" s="749"/>
      <c r="JUR2" s="749"/>
      <c r="JUS2" s="749"/>
      <c r="JUT2" s="749"/>
      <c r="JUU2" s="749"/>
      <c r="JUV2" s="749"/>
      <c r="JUW2" s="749"/>
      <c r="JUX2" s="749"/>
      <c r="JUY2" s="749"/>
      <c r="JUZ2" s="749"/>
      <c r="JVA2" s="749"/>
      <c r="JVB2" s="749"/>
      <c r="JVC2" s="749"/>
      <c r="JVD2" s="749"/>
      <c r="JVE2" s="749"/>
      <c r="JVF2" s="749"/>
      <c r="JVG2" s="749"/>
      <c r="JVH2" s="749"/>
      <c r="JVI2" s="749"/>
      <c r="JVJ2" s="749"/>
      <c r="JVK2" s="749"/>
      <c r="JVL2" s="749"/>
      <c r="JVM2" s="749"/>
      <c r="JVN2" s="749"/>
      <c r="JVO2" s="749"/>
      <c r="JVP2" s="749"/>
      <c r="JVQ2" s="749"/>
      <c r="JVR2" s="749"/>
      <c r="JVS2" s="749"/>
      <c r="JVT2" s="749"/>
      <c r="JVU2" s="749"/>
      <c r="JVV2" s="749"/>
      <c r="JVW2" s="749"/>
      <c r="JVX2" s="749"/>
      <c r="JVY2" s="749"/>
      <c r="JVZ2" s="749"/>
      <c r="JWA2" s="749"/>
      <c r="JWB2" s="749"/>
      <c r="JWC2" s="749"/>
      <c r="JWD2" s="749"/>
      <c r="JWE2" s="749"/>
      <c r="JWF2" s="749"/>
      <c r="JWG2" s="749"/>
      <c r="JWH2" s="749"/>
      <c r="JWI2" s="749"/>
      <c r="JWJ2" s="749"/>
      <c r="JWK2" s="749"/>
      <c r="JWL2" s="749"/>
      <c r="JWM2" s="749"/>
      <c r="JWN2" s="749"/>
      <c r="JWO2" s="749"/>
      <c r="JWP2" s="749"/>
      <c r="JWQ2" s="749"/>
      <c r="JWR2" s="749"/>
      <c r="JWS2" s="749"/>
      <c r="JWT2" s="749"/>
      <c r="JWU2" s="749"/>
      <c r="JWV2" s="749"/>
      <c r="JWW2" s="749"/>
      <c r="JWX2" s="749"/>
      <c r="JWY2" s="749"/>
      <c r="JWZ2" s="749"/>
      <c r="JXA2" s="749"/>
      <c r="JXB2" s="749"/>
      <c r="JXC2" s="749"/>
      <c r="JXD2" s="749"/>
      <c r="JXE2" s="749"/>
      <c r="JXF2" s="749"/>
      <c r="JXG2" s="749"/>
      <c r="JXH2" s="749"/>
      <c r="JXI2" s="749"/>
      <c r="JXJ2" s="749"/>
      <c r="JXK2" s="749"/>
      <c r="JXL2" s="749"/>
      <c r="JXM2" s="749"/>
      <c r="JXN2" s="749"/>
      <c r="JXO2" s="749"/>
      <c r="JXP2" s="749"/>
      <c r="JXQ2" s="749"/>
      <c r="JXR2" s="749"/>
      <c r="JXS2" s="749"/>
      <c r="JXT2" s="749"/>
      <c r="JXU2" s="749"/>
      <c r="JXV2" s="749"/>
      <c r="JXW2" s="749"/>
      <c r="JXX2" s="749"/>
      <c r="JXY2" s="749"/>
      <c r="JXZ2" s="749"/>
      <c r="JYA2" s="749"/>
      <c r="JYB2" s="749"/>
      <c r="JYC2" s="749"/>
      <c r="JYD2" s="749"/>
      <c r="JYE2" s="749"/>
      <c r="JYF2" s="749"/>
      <c r="JYG2" s="749"/>
      <c r="JYH2" s="749"/>
      <c r="JYI2" s="749"/>
      <c r="JYJ2" s="749"/>
      <c r="JYK2" s="749"/>
      <c r="JYL2" s="749"/>
      <c r="JYM2" s="749"/>
      <c r="JYN2" s="749"/>
      <c r="JYO2" s="749"/>
      <c r="JYP2" s="749"/>
      <c r="JYQ2" s="749"/>
      <c r="JYR2" s="749"/>
      <c r="JYS2" s="749"/>
      <c r="JYT2" s="749"/>
      <c r="JYU2" s="749"/>
      <c r="JYV2" s="749"/>
      <c r="JYW2" s="749"/>
      <c r="JYX2" s="749"/>
      <c r="JYY2" s="749"/>
      <c r="JYZ2" s="749"/>
      <c r="JZA2" s="749"/>
      <c r="JZB2" s="749"/>
      <c r="JZC2" s="749"/>
      <c r="JZD2" s="749"/>
      <c r="JZE2" s="749"/>
      <c r="JZF2" s="749"/>
      <c r="JZG2" s="749"/>
      <c r="JZH2" s="749"/>
      <c r="JZI2" s="749"/>
      <c r="JZJ2" s="749"/>
      <c r="JZK2" s="749"/>
      <c r="JZL2" s="749"/>
      <c r="JZM2" s="749"/>
      <c r="JZN2" s="749"/>
      <c r="JZO2" s="749"/>
      <c r="JZP2" s="749"/>
      <c r="JZQ2" s="749"/>
      <c r="JZR2" s="749"/>
      <c r="JZS2" s="749"/>
      <c r="JZT2" s="749"/>
      <c r="JZU2" s="749"/>
      <c r="JZV2" s="749"/>
      <c r="JZW2" s="749"/>
      <c r="JZX2" s="749"/>
      <c r="JZY2" s="749"/>
      <c r="JZZ2" s="749"/>
      <c r="KAA2" s="749"/>
      <c r="KAB2" s="749"/>
      <c r="KAC2" s="749"/>
      <c r="KAD2" s="749"/>
      <c r="KAE2" s="749"/>
      <c r="KAF2" s="749"/>
      <c r="KAG2" s="749"/>
      <c r="KAH2" s="749"/>
      <c r="KAI2" s="749"/>
      <c r="KAJ2" s="749"/>
      <c r="KAK2" s="749"/>
      <c r="KAL2" s="749"/>
      <c r="KAM2" s="749"/>
      <c r="KAN2" s="749"/>
      <c r="KAO2" s="749"/>
      <c r="KAP2" s="749"/>
      <c r="KAQ2" s="749"/>
      <c r="KAR2" s="749"/>
      <c r="KAS2" s="749"/>
      <c r="KAT2" s="749"/>
      <c r="KAU2" s="749"/>
      <c r="KAV2" s="749"/>
      <c r="KAW2" s="749"/>
      <c r="KAX2" s="749"/>
      <c r="KAY2" s="749"/>
      <c r="KAZ2" s="749"/>
      <c r="KBA2" s="749"/>
      <c r="KBB2" s="749"/>
      <c r="KBC2" s="749"/>
      <c r="KBD2" s="749"/>
      <c r="KBE2" s="749"/>
      <c r="KBF2" s="749"/>
      <c r="KBG2" s="749"/>
      <c r="KBH2" s="749"/>
      <c r="KBI2" s="749"/>
      <c r="KBJ2" s="749"/>
      <c r="KBK2" s="749"/>
      <c r="KBL2" s="749"/>
      <c r="KBM2" s="749"/>
      <c r="KBN2" s="749"/>
      <c r="KBO2" s="749"/>
      <c r="KBP2" s="749"/>
      <c r="KBQ2" s="749"/>
      <c r="KBR2" s="749"/>
      <c r="KBS2" s="749"/>
      <c r="KBT2" s="749"/>
      <c r="KBU2" s="749"/>
      <c r="KBV2" s="749"/>
      <c r="KBW2" s="749"/>
      <c r="KBX2" s="749"/>
      <c r="KBY2" s="749"/>
      <c r="KBZ2" s="749"/>
      <c r="KCA2" s="749"/>
      <c r="KCB2" s="749"/>
      <c r="KCC2" s="749"/>
      <c r="KCD2" s="749"/>
      <c r="KCE2" s="749"/>
      <c r="KCF2" s="749"/>
      <c r="KCG2" s="749"/>
      <c r="KCH2" s="749"/>
      <c r="KCI2" s="749"/>
      <c r="KCJ2" s="749"/>
      <c r="KCK2" s="749"/>
      <c r="KCL2" s="749"/>
      <c r="KCM2" s="749"/>
      <c r="KCN2" s="749"/>
      <c r="KCO2" s="749"/>
      <c r="KCP2" s="749"/>
      <c r="KCQ2" s="749"/>
      <c r="KCR2" s="749"/>
      <c r="KCS2" s="749"/>
      <c r="KCT2" s="749"/>
      <c r="KCU2" s="749"/>
      <c r="KCV2" s="749"/>
      <c r="KCW2" s="749"/>
      <c r="KCX2" s="749"/>
      <c r="KCY2" s="749"/>
      <c r="KCZ2" s="749"/>
      <c r="KDA2" s="749"/>
      <c r="KDB2" s="749"/>
      <c r="KDC2" s="749"/>
      <c r="KDD2" s="749"/>
      <c r="KDE2" s="749"/>
      <c r="KDF2" s="749"/>
      <c r="KDG2" s="749"/>
      <c r="KDH2" s="749"/>
      <c r="KDI2" s="749"/>
      <c r="KDJ2" s="749"/>
      <c r="KDK2" s="749"/>
      <c r="KDL2" s="749"/>
      <c r="KDM2" s="749"/>
      <c r="KDN2" s="749"/>
      <c r="KDO2" s="749"/>
      <c r="KDP2" s="749"/>
      <c r="KDQ2" s="749"/>
      <c r="KDR2" s="749"/>
      <c r="KDS2" s="749"/>
      <c r="KDT2" s="749"/>
      <c r="KDU2" s="749"/>
      <c r="KDV2" s="749"/>
      <c r="KDW2" s="749"/>
      <c r="KDX2" s="749"/>
      <c r="KDY2" s="749"/>
      <c r="KDZ2" s="749"/>
      <c r="KEA2" s="749"/>
      <c r="KEB2" s="749"/>
      <c r="KEC2" s="749"/>
      <c r="KED2" s="749"/>
      <c r="KEE2" s="749"/>
      <c r="KEF2" s="749"/>
      <c r="KEG2" s="749"/>
      <c r="KEH2" s="749"/>
      <c r="KEI2" s="749"/>
      <c r="KEJ2" s="749"/>
      <c r="KEK2" s="749"/>
      <c r="KEL2" s="749"/>
      <c r="KEM2" s="749"/>
      <c r="KEN2" s="749"/>
      <c r="KEO2" s="749"/>
      <c r="KEP2" s="749"/>
      <c r="KEQ2" s="749"/>
      <c r="KER2" s="749"/>
      <c r="KES2" s="749"/>
      <c r="KET2" s="749"/>
      <c r="KEU2" s="749"/>
      <c r="KEV2" s="749"/>
      <c r="KEW2" s="749"/>
      <c r="KEX2" s="749"/>
      <c r="KEY2" s="749"/>
      <c r="KEZ2" s="749"/>
      <c r="KFA2" s="749"/>
      <c r="KFB2" s="749"/>
      <c r="KFC2" s="749"/>
      <c r="KFD2" s="749"/>
      <c r="KFE2" s="749"/>
      <c r="KFF2" s="749"/>
      <c r="KFG2" s="749"/>
      <c r="KFH2" s="749"/>
      <c r="KFI2" s="749"/>
      <c r="KFJ2" s="749"/>
      <c r="KFK2" s="749"/>
      <c r="KFL2" s="749"/>
      <c r="KFM2" s="749"/>
      <c r="KFN2" s="749"/>
      <c r="KFO2" s="749"/>
      <c r="KFP2" s="749"/>
      <c r="KFQ2" s="749"/>
      <c r="KFR2" s="749"/>
      <c r="KFS2" s="749"/>
      <c r="KFT2" s="749"/>
      <c r="KFU2" s="749"/>
      <c r="KFV2" s="749"/>
      <c r="KFW2" s="749"/>
      <c r="KFX2" s="749"/>
      <c r="KFY2" s="749"/>
      <c r="KFZ2" s="749"/>
      <c r="KGA2" s="749"/>
      <c r="KGB2" s="749"/>
      <c r="KGC2" s="749"/>
      <c r="KGD2" s="749"/>
      <c r="KGE2" s="749"/>
      <c r="KGF2" s="749"/>
      <c r="KGG2" s="749"/>
      <c r="KGH2" s="749"/>
      <c r="KGI2" s="749"/>
      <c r="KGJ2" s="749"/>
      <c r="KGK2" s="749"/>
      <c r="KGL2" s="749"/>
      <c r="KGM2" s="749"/>
      <c r="KGN2" s="749"/>
      <c r="KGO2" s="749"/>
      <c r="KGP2" s="749"/>
      <c r="KGQ2" s="749"/>
      <c r="KGR2" s="749"/>
      <c r="KGS2" s="749"/>
      <c r="KGT2" s="749"/>
      <c r="KGU2" s="749"/>
      <c r="KGV2" s="749"/>
      <c r="KGW2" s="749"/>
      <c r="KGX2" s="749"/>
      <c r="KGY2" s="749"/>
      <c r="KGZ2" s="749"/>
      <c r="KHA2" s="749"/>
      <c r="KHB2" s="749"/>
      <c r="KHC2" s="749"/>
      <c r="KHD2" s="749"/>
      <c r="KHE2" s="749"/>
      <c r="KHF2" s="749"/>
      <c r="KHG2" s="749"/>
      <c r="KHH2" s="749"/>
      <c r="KHI2" s="749"/>
      <c r="KHJ2" s="749"/>
      <c r="KHK2" s="749"/>
      <c r="KHL2" s="749"/>
      <c r="KHM2" s="749"/>
      <c r="KHN2" s="749"/>
      <c r="KHO2" s="749"/>
      <c r="KHP2" s="749"/>
      <c r="KHQ2" s="749"/>
      <c r="KHR2" s="749"/>
      <c r="KHS2" s="749"/>
      <c r="KHT2" s="749"/>
      <c r="KHU2" s="749"/>
      <c r="KHV2" s="749"/>
      <c r="KHW2" s="749"/>
      <c r="KHX2" s="749"/>
      <c r="KHY2" s="749"/>
      <c r="KHZ2" s="749"/>
      <c r="KIA2" s="749"/>
      <c r="KIB2" s="749"/>
      <c r="KIC2" s="749"/>
      <c r="KID2" s="749"/>
      <c r="KIE2" s="749"/>
      <c r="KIF2" s="749"/>
      <c r="KIG2" s="749"/>
      <c r="KIH2" s="749"/>
      <c r="KII2" s="749"/>
      <c r="KIJ2" s="749"/>
      <c r="KIK2" s="749"/>
      <c r="KIL2" s="749"/>
      <c r="KIM2" s="749"/>
      <c r="KIN2" s="749"/>
      <c r="KIO2" s="749"/>
      <c r="KIP2" s="749"/>
      <c r="KIQ2" s="749"/>
      <c r="KIR2" s="749"/>
      <c r="KIS2" s="749"/>
      <c r="KIT2" s="749"/>
      <c r="KIU2" s="749"/>
      <c r="KIV2" s="749"/>
      <c r="KIW2" s="749"/>
      <c r="KIX2" s="749"/>
      <c r="KIY2" s="749"/>
      <c r="KIZ2" s="749"/>
      <c r="KJA2" s="749"/>
      <c r="KJB2" s="749"/>
      <c r="KJC2" s="749"/>
      <c r="KJD2" s="749"/>
      <c r="KJE2" s="749"/>
      <c r="KJF2" s="749"/>
      <c r="KJG2" s="749"/>
      <c r="KJH2" s="749"/>
      <c r="KJI2" s="749"/>
      <c r="KJJ2" s="749"/>
      <c r="KJK2" s="749"/>
      <c r="KJL2" s="749"/>
      <c r="KJM2" s="749"/>
      <c r="KJN2" s="749"/>
      <c r="KJO2" s="749"/>
      <c r="KJP2" s="749"/>
      <c r="KJQ2" s="749"/>
      <c r="KJR2" s="749"/>
      <c r="KJS2" s="749"/>
      <c r="KJT2" s="749"/>
      <c r="KJU2" s="749"/>
      <c r="KJV2" s="749"/>
      <c r="KJW2" s="749"/>
      <c r="KJX2" s="749"/>
      <c r="KJY2" s="749"/>
      <c r="KJZ2" s="749"/>
      <c r="KKA2" s="749"/>
      <c r="KKB2" s="749"/>
      <c r="KKC2" s="749"/>
      <c r="KKD2" s="749"/>
      <c r="KKE2" s="749"/>
      <c r="KKF2" s="749"/>
      <c r="KKG2" s="749"/>
      <c r="KKH2" s="749"/>
      <c r="KKI2" s="749"/>
      <c r="KKJ2" s="749"/>
      <c r="KKK2" s="749"/>
      <c r="KKL2" s="749"/>
      <c r="KKM2" s="749"/>
      <c r="KKN2" s="749"/>
      <c r="KKO2" s="749"/>
      <c r="KKP2" s="749"/>
      <c r="KKQ2" s="749"/>
      <c r="KKR2" s="749"/>
      <c r="KKS2" s="749"/>
      <c r="KKT2" s="749"/>
      <c r="KKU2" s="749"/>
      <c r="KKV2" s="749"/>
      <c r="KKW2" s="749"/>
      <c r="KKX2" s="749"/>
      <c r="KKY2" s="749"/>
      <c r="KKZ2" s="749"/>
      <c r="KLA2" s="749"/>
      <c r="KLB2" s="749"/>
      <c r="KLC2" s="749"/>
      <c r="KLD2" s="749"/>
      <c r="KLE2" s="749"/>
      <c r="KLF2" s="749"/>
      <c r="KLG2" s="749"/>
      <c r="KLH2" s="749"/>
      <c r="KLI2" s="749"/>
      <c r="KLJ2" s="749"/>
      <c r="KLK2" s="749"/>
      <c r="KLL2" s="749"/>
      <c r="KLM2" s="749"/>
      <c r="KLN2" s="749"/>
      <c r="KLO2" s="749"/>
      <c r="KLP2" s="749"/>
      <c r="KLQ2" s="749"/>
      <c r="KLR2" s="749"/>
      <c r="KLS2" s="749"/>
      <c r="KLT2" s="749"/>
      <c r="KLU2" s="749"/>
      <c r="KLV2" s="749"/>
      <c r="KLW2" s="749"/>
      <c r="KLX2" s="749"/>
      <c r="KLY2" s="749"/>
      <c r="KLZ2" s="749"/>
      <c r="KMA2" s="749"/>
      <c r="KMB2" s="749"/>
      <c r="KMC2" s="749"/>
      <c r="KMD2" s="749"/>
      <c r="KME2" s="749"/>
      <c r="KMF2" s="749"/>
      <c r="KMG2" s="749"/>
      <c r="KMH2" s="749"/>
      <c r="KMI2" s="749"/>
      <c r="KMJ2" s="749"/>
      <c r="KMK2" s="749"/>
      <c r="KML2" s="749"/>
      <c r="KMM2" s="749"/>
      <c r="KMN2" s="749"/>
      <c r="KMO2" s="749"/>
      <c r="KMP2" s="749"/>
      <c r="KMQ2" s="749"/>
      <c r="KMR2" s="749"/>
      <c r="KMS2" s="749"/>
      <c r="KMT2" s="749"/>
      <c r="KMU2" s="749"/>
      <c r="KMV2" s="749"/>
      <c r="KMW2" s="749"/>
      <c r="KMX2" s="749"/>
      <c r="KMY2" s="749"/>
      <c r="KMZ2" s="749"/>
      <c r="KNA2" s="749"/>
      <c r="KNB2" s="749"/>
      <c r="KNC2" s="749"/>
      <c r="KND2" s="749"/>
      <c r="KNE2" s="749"/>
      <c r="KNF2" s="749"/>
      <c r="KNG2" s="749"/>
      <c r="KNH2" s="749"/>
      <c r="KNI2" s="749"/>
      <c r="KNJ2" s="749"/>
      <c r="KNK2" s="749"/>
      <c r="KNL2" s="749"/>
      <c r="KNM2" s="749"/>
      <c r="KNN2" s="749"/>
      <c r="KNO2" s="749"/>
      <c r="KNP2" s="749"/>
      <c r="KNQ2" s="749"/>
      <c r="KNR2" s="749"/>
      <c r="KNS2" s="749"/>
      <c r="KNT2" s="749"/>
      <c r="KNU2" s="749"/>
      <c r="KNV2" s="749"/>
      <c r="KNW2" s="749"/>
      <c r="KNX2" s="749"/>
      <c r="KNY2" s="749"/>
      <c r="KNZ2" s="749"/>
      <c r="KOA2" s="749"/>
      <c r="KOB2" s="749"/>
      <c r="KOC2" s="749"/>
      <c r="KOD2" s="749"/>
      <c r="KOE2" s="749"/>
      <c r="KOF2" s="749"/>
      <c r="KOG2" s="749"/>
      <c r="KOH2" s="749"/>
      <c r="KOI2" s="749"/>
      <c r="KOJ2" s="749"/>
      <c r="KOK2" s="749"/>
      <c r="KOL2" s="749"/>
      <c r="KOM2" s="749"/>
      <c r="KON2" s="749"/>
      <c r="KOO2" s="749"/>
      <c r="KOP2" s="749"/>
      <c r="KOQ2" s="749"/>
      <c r="KOR2" s="749"/>
      <c r="KOS2" s="749"/>
      <c r="KOT2" s="749"/>
      <c r="KOU2" s="749"/>
      <c r="KOV2" s="749"/>
      <c r="KOW2" s="749"/>
      <c r="KOX2" s="749"/>
      <c r="KOY2" s="749"/>
      <c r="KOZ2" s="749"/>
      <c r="KPA2" s="749"/>
      <c r="KPB2" s="749"/>
      <c r="KPC2" s="749"/>
      <c r="KPD2" s="749"/>
      <c r="KPE2" s="749"/>
      <c r="KPF2" s="749"/>
      <c r="KPG2" s="749"/>
      <c r="KPH2" s="749"/>
      <c r="KPI2" s="749"/>
      <c r="KPJ2" s="749"/>
      <c r="KPK2" s="749"/>
      <c r="KPL2" s="749"/>
      <c r="KPM2" s="749"/>
      <c r="KPN2" s="749"/>
      <c r="KPO2" s="749"/>
      <c r="KPP2" s="749"/>
      <c r="KPQ2" s="749"/>
      <c r="KPR2" s="749"/>
      <c r="KPS2" s="749"/>
      <c r="KPT2" s="749"/>
      <c r="KPU2" s="749"/>
      <c r="KPV2" s="749"/>
      <c r="KPW2" s="749"/>
      <c r="KPX2" s="749"/>
      <c r="KPY2" s="749"/>
      <c r="KPZ2" s="749"/>
      <c r="KQA2" s="749"/>
      <c r="KQB2" s="749"/>
      <c r="KQC2" s="749"/>
      <c r="KQD2" s="749"/>
      <c r="KQE2" s="749"/>
      <c r="KQF2" s="749"/>
      <c r="KQG2" s="749"/>
      <c r="KQH2" s="749"/>
      <c r="KQI2" s="749"/>
      <c r="KQJ2" s="749"/>
      <c r="KQK2" s="749"/>
      <c r="KQL2" s="749"/>
      <c r="KQM2" s="749"/>
      <c r="KQN2" s="749"/>
      <c r="KQO2" s="749"/>
      <c r="KQP2" s="749"/>
      <c r="KQQ2" s="749"/>
      <c r="KQR2" s="749"/>
      <c r="KQS2" s="749"/>
      <c r="KQT2" s="749"/>
      <c r="KQU2" s="749"/>
      <c r="KQV2" s="749"/>
      <c r="KQW2" s="749"/>
      <c r="KQX2" s="749"/>
      <c r="KQY2" s="749"/>
      <c r="KQZ2" s="749"/>
      <c r="KRA2" s="749"/>
      <c r="KRB2" s="749"/>
      <c r="KRC2" s="749"/>
      <c r="KRD2" s="749"/>
      <c r="KRE2" s="749"/>
      <c r="KRF2" s="749"/>
      <c r="KRG2" s="749"/>
      <c r="KRH2" s="749"/>
      <c r="KRI2" s="749"/>
      <c r="KRJ2" s="749"/>
      <c r="KRK2" s="749"/>
      <c r="KRL2" s="749"/>
      <c r="KRM2" s="749"/>
      <c r="KRN2" s="749"/>
      <c r="KRO2" s="749"/>
      <c r="KRP2" s="749"/>
      <c r="KRQ2" s="749"/>
      <c r="KRR2" s="749"/>
      <c r="KRS2" s="749"/>
      <c r="KRT2" s="749"/>
      <c r="KRU2" s="749"/>
      <c r="KRV2" s="749"/>
      <c r="KRW2" s="749"/>
      <c r="KRX2" s="749"/>
      <c r="KRY2" s="749"/>
      <c r="KRZ2" s="749"/>
      <c r="KSA2" s="749"/>
      <c r="KSB2" s="749"/>
      <c r="KSC2" s="749"/>
      <c r="KSD2" s="749"/>
      <c r="KSE2" s="749"/>
      <c r="KSF2" s="749"/>
      <c r="KSG2" s="749"/>
      <c r="KSH2" s="749"/>
      <c r="KSI2" s="749"/>
      <c r="KSJ2" s="749"/>
      <c r="KSK2" s="749"/>
      <c r="KSL2" s="749"/>
      <c r="KSM2" s="749"/>
      <c r="KSN2" s="749"/>
      <c r="KSO2" s="749"/>
      <c r="KSP2" s="749"/>
      <c r="KSQ2" s="749"/>
      <c r="KSR2" s="749"/>
      <c r="KSS2" s="749"/>
      <c r="KST2" s="749"/>
      <c r="KSU2" s="749"/>
      <c r="KSV2" s="749"/>
      <c r="KSW2" s="749"/>
      <c r="KSX2" s="749"/>
      <c r="KSY2" s="749"/>
      <c r="KSZ2" s="749"/>
      <c r="KTA2" s="749"/>
      <c r="KTB2" s="749"/>
      <c r="KTC2" s="749"/>
      <c r="KTD2" s="749"/>
      <c r="KTE2" s="749"/>
      <c r="KTF2" s="749"/>
      <c r="KTG2" s="749"/>
      <c r="KTH2" s="749"/>
      <c r="KTI2" s="749"/>
      <c r="KTJ2" s="749"/>
      <c r="KTK2" s="749"/>
      <c r="KTL2" s="749"/>
      <c r="KTM2" s="749"/>
      <c r="KTN2" s="749"/>
      <c r="KTO2" s="749"/>
      <c r="KTP2" s="749"/>
      <c r="KTQ2" s="749"/>
      <c r="KTR2" s="749"/>
      <c r="KTS2" s="749"/>
      <c r="KTT2" s="749"/>
      <c r="KTU2" s="749"/>
      <c r="KTV2" s="749"/>
      <c r="KTW2" s="749"/>
      <c r="KTX2" s="749"/>
      <c r="KTY2" s="749"/>
      <c r="KTZ2" s="749"/>
      <c r="KUA2" s="749"/>
      <c r="KUB2" s="749"/>
      <c r="KUC2" s="749"/>
      <c r="KUD2" s="749"/>
      <c r="KUE2" s="749"/>
      <c r="KUF2" s="749"/>
      <c r="KUG2" s="749"/>
      <c r="KUH2" s="749"/>
      <c r="KUI2" s="749"/>
      <c r="KUJ2" s="749"/>
      <c r="KUK2" s="749"/>
      <c r="KUL2" s="749"/>
      <c r="KUM2" s="749"/>
      <c r="KUN2" s="749"/>
      <c r="KUO2" s="749"/>
      <c r="KUP2" s="749"/>
      <c r="KUQ2" s="749"/>
      <c r="KUR2" s="749"/>
      <c r="KUS2" s="749"/>
      <c r="KUT2" s="749"/>
      <c r="KUU2" s="749"/>
      <c r="KUV2" s="749"/>
      <c r="KUW2" s="749"/>
      <c r="KUX2" s="749"/>
      <c r="KUY2" s="749"/>
      <c r="KUZ2" s="749"/>
      <c r="KVA2" s="749"/>
      <c r="KVB2" s="749"/>
      <c r="KVC2" s="749"/>
      <c r="KVD2" s="749"/>
      <c r="KVE2" s="749"/>
      <c r="KVF2" s="749"/>
      <c r="KVG2" s="749"/>
      <c r="KVH2" s="749"/>
      <c r="KVI2" s="749"/>
      <c r="KVJ2" s="749"/>
      <c r="KVK2" s="749"/>
      <c r="KVL2" s="749"/>
      <c r="KVM2" s="749"/>
      <c r="KVN2" s="749"/>
      <c r="KVO2" s="749"/>
      <c r="KVP2" s="749"/>
      <c r="KVQ2" s="749"/>
      <c r="KVR2" s="749"/>
      <c r="KVS2" s="749"/>
      <c r="KVT2" s="749"/>
      <c r="KVU2" s="749"/>
      <c r="KVV2" s="749"/>
      <c r="KVW2" s="749"/>
      <c r="KVX2" s="749"/>
      <c r="KVY2" s="749"/>
      <c r="KVZ2" s="749"/>
      <c r="KWA2" s="749"/>
      <c r="KWB2" s="749"/>
      <c r="KWC2" s="749"/>
      <c r="KWD2" s="749"/>
      <c r="KWE2" s="749"/>
      <c r="KWF2" s="749"/>
      <c r="KWG2" s="749"/>
      <c r="KWH2" s="749"/>
      <c r="KWI2" s="749"/>
      <c r="KWJ2" s="749"/>
      <c r="KWK2" s="749"/>
      <c r="KWL2" s="749"/>
      <c r="KWM2" s="749"/>
      <c r="KWN2" s="749"/>
      <c r="KWO2" s="749"/>
      <c r="KWP2" s="749"/>
      <c r="KWQ2" s="749"/>
      <c r="KWR2" s="749"/>
      <c r="KWS2" s="749"/>
      <c r="KWT2" s="749"/>
      <c r="KWU2" s="749"/>
      <c r="KWV2" s="749"/>
      <c r="KWW2" s="749"/>
      <c r="KWX2" s="749"/>
      <c r="KWY2" s="749"/>
      <c r="KWZ2" s="749"/>
      <c r="KXA2" s="749"/>
      <c r="KXB2" s="749"/>
      <c r="KXC2" s="749"/>
      <c r="KXD2" s="749"/>
      <c r="KXE2" s="749"/>
      <c r="KXF2" s="749"/>
      <c r="KXG2" s="749"/>
      <c r="KXH2" s="749"/>
      <c r="KXI2" s="749"/>
      <c r="KXJ2" s="749"/>
      <c r="KXK2" s="749"/>
      <c r="KXL2" s="749"/>
      <c r="KXM2" s="749"/>
      <c r="KXN2" s="749"/>
      <c r="KXO2" s="749"/>
      <c r="KXP2" s="749"/>
      <c r="KXQ2" s="749"/>
      <c r="KXR2" s="749"/>
      <c r="KXS2" s="749"/>
      <c r="KXT2" s="749"/>
      <c r="KXU2" s="749"/>
      <c r="KXV2" s="749"/>
      <c r="KXW2" s="749"/>
      <c r="KXX2" s="749"/>
      <c r="KXY2" s="749"/>
      <c r="KXZ2" s="749"/>
      <c r="KYA2" s="749"/>
      <c r="KYB2" s="749"/>
      <c r="KYC2" s="749"/>
      <c r="KYD2" s="749"/>
      <c r="KYE2" s="749"/>
      <c r="KYF2" s="749"/>
      <c r="KYG2" s="749"/>
      <c r="KYH2" s="749"/>
      <c r="KYI2" s="749"/>
      <c r="KYJ2" s="749"/>
      <c r="KYK2" s="749"/>
      <c r="KYL2" s="749"/>
      <c r="KYM2" s="749"/>
      <c r="KYN2" s="749"/>
      <c r="KYO2" s="749"/>
      <c r="KYP2" s="749"/>
      <c r="KYQ2" s="749"/>
      <c r="KYR2" s="749"/>
      <c r="KYS2" s="749"/>
      <c r="KYT2" s="749"/>
      <c r="KYU2" s="749"/>
      <c r="KYV2" s="749"/>
      <c r="KYW2" s="749"/>
      <c r="KYX2" s="749"/>
      <c r="KYY2" s="749"/>
      <c r="KYZ2" s="749"/>
      <c r="KZA2" s="749"/>
      <c r="KZB2" s="749"/>
      <c r="KZC2" s="749"/>
      <c r="KZD2" s="749"/>
      <c r="KZE2" s="749"/>
      <c r="KZF2" s="749"/>
      <c r="KZG2" s="749"/>
      <c r="KZH2" s="749"/>
      <c r="KZI2" s="749"/>
      <c r="KZJ2" s="749"/>
      <c r="KZK2" s="749"/>
      <c r="KZL2" s="749"/>
      <c r="KZM2" s="749"/>
      <c r="KZN2" s="749"/>
      <c r="KZO2" s="749"/>
      <c r="KZP2" s="749"/>
      <c r="KZQ2" s="749"/>
      <c r="KZR2" s="749"/>
      <c r="KZS2" s="749"/>
      <c r="KZT2" s="749"/>
      <c r="KZU2" s="749"/>
      <c r="KZV2" s="749"/>
      <c r="KZW2" s="749"/>
      <c r="KZX2" s="749"/>
      <c r="KZY2" s="749"/>
      <c r="KZZ2" s="749"/>
      <c r="LAA2" s="749"/>
      <c r="LAB2" s="749"/>
      <c r="LAC2" s="749"/>
      <c r="LAD2" s="749"/>
      <c r="LAE2" s="749"/>
      <c r="LAF2" s="749"/>
      <c r="LAG2" s="749"/>
      <c r="LAH2" s="749"/>
      <c r="LAI2" s="749"/>
      <c r="LAJ2" s="749"/>
      <c r="LAK2" s="749"/>
      <c r="LAL2" s="749"/>
      <c r="LAM2" s="749"/>
      <c r="LAN2" s="749"/>
      <c r="LAO2" s="749"/>
      <c r="LAP2" s="749"/>
      <c r="LAQ2" s="749"/>
      <c r="LAR2" s="749"/>
      <c r="LAS2" s="749"/>
      <c r="LAT2" s="749"/>
      <c r="LAU2" s="749"/>
      <c r="LAV2" s="749"/>
      <c r="LAW2" s="749"/>
      <c r="LAX2" s="749"/>
      <c r="LAY2" s="749"/>
      <c r="LAZ2" s="749"/>
      <c r="LBA2" s="749"/>
      <c r="LBB2" s="749"/>
      <c r="LBC2" s="749"/>
      <c r="LBD2" s="749"/>
      <c r="LBE2" s="749"/>
      <c r="LBF2" s="749"/>
      <c r="LBG2" s="749"/>
      <c r="LBH2" s="749"/>
      <c r="LBI2" s="749"/>
      <c r="LBJ2" s="749"/>
      <c r="LBK2" s="749"/>
      <c r="LBL2" s="749"/>
      <c r="LBM2" s="749"/>
      <c r="LBN2" s="749"/>
      <c r="LBO2" s="749"/>
      <c r="LBP2" s="749"/>
      <c r="LBQ2" s="749"/>
      <c r="LBR2" s="749"/>
      <c r="LBS2" s="749"/>
      <c r="LBT2" s="749"/>
      <c r="LBU2" s="749"/>
      <c r="LBV2" s="749"/>
      <c r="LBW2" s="749"/>
      <c r="LBX2" s="749"/>
      <c r="LBY2" s="749"/>
      <c r="LBZ2" s="749"/>
      <c r="LCA2" s="749"/>
      <c r="LCB2" s="749"/>
      <c r="LCC2" s="749"/>
      <c r="LCD2" s="749"/>
      <c r="LCE2" s="749"/>
      <c r="LCF2" s="749"/>
      <c r="LCG2" s="749"/>
      <c r="LCH2" s="749"/>
      <c r="LCI2" s="749"/>
      <c r="LCJ2" s="749"/>
      <c r="LCK2" s="749"/>
      <c r="LCL2" s="749"/>
      <c r="LCM2" s="749"/>
      <c r="LCN2" s="749"/>
      <c r="LCO2" s="749"/>
      <c r="LCP2" s="749"/>
      <c r="LCQ2" s="749"/>
      <c r="LCR2" s="749"/>
      <c r="LCS2" s="749"/>
      <c r="LCT2" s="749"/>
      <c r="LCU2" s="749"/>
      <c r="LCV2" s="749"/>
      <c r="LCW2" s="749"/>
      <c r="LCX2" s="749"/>
      <c r="LCY2" s="749"/>
      <c r="LCZ2" s="749"/>
      <c r="LDA2" s="749"/>
      <c r="LDB2" s="749"/>
      <c r="LDC2" s="749"/>
      <c r="LDD2" s="749"/>
      <c r="LDE2" s="749"/>
      <c r="LDF2" s="749"/>
      <c r="LDG2" s="749"/>
      <c r="LDH2" s="749"/>
      <c r="LDI2" s="749"/>
      <c r="LDJ2" s="749"/>
      <c r="LDK2" s="749"/>
      <c r="LDL2" s="749"/>
      <c r="LDM2" s="749"/>
      <c r="LDN2" s="749"/>
      <c r="LDO2" s="749"/>
      <c r="LDP2" s="749"/>
      <c r="LDQ2" s="749"/>
      <c r="LDR2" s="749"/>
      <c r="LDS2" s="749"/>
      <c r="LDT2" s="749"/>
      <c r="LDU2" s="749"/>
      <c r="LDV2" s="749"/>
      <c r="LDW2" s="749"/>
      <c r="LDX2" s="749"/>
      <c r="LDY2" s="749"/>
      <c r="LDZ2" s="749"/>
      <c r="LEA2" s="749"/>
      <c r="LEB2" s="749"/>
      <c r="LEC2" s="749"/>
      <c r="LED2" s="749"/>
      <c r="LEE2" s="749"/>
      <c r="LEF2" s="749"/>
      <c r="LEG2" s="749"/>
      <c r="LEH2" s="749"/>
      <c r="LEI2" s="749"/>
      <c r="LEJ2" s="749"/>
      <c r="LEK2" s="749"/>
      <c r="LEL2" s="749"/>
      <c r="LEM2" s="749"/>
      <c r="LEN2" s="749"/>
      <c r="LEO2" s="749"/>
      <c r="LEP2" s="749"/>
      <c r="LEQ2" s="749"/>
      <c r="LER2" s="749"/>
      <c r="LES2" s="749"/>
      <c r="LET2" s="749"/>
      <c r="LEU2" s="749"/>
      <c r="LEV2" s="749"/>
      <c r="LEW2" s="749"/>
      <c r="LEX2" s="749"/>
      <c r="LEY2" s="749"/>
      <c r="LEZ2" s="749"/>
      <c r="LFA2" s="749"/>
      <c r="LFB2" s="749"/>
      <c r="LFC2" s="749"/>
      <c r="LFD2" s="749"/>
      <c r="LFE2" s="749"/>
      <c r="LFF2" s="749"/>
      <c r="LFG2" s="749"/>
      <c r="LFH2" s="749"/>
      <c r="LFI2" s="749"/>
      <c r="LFJ2" s="749"/>
      <c r="LFK2" s="749"/>
      <c r="LFL2" s="749"/>
      <c r="LFM2" s="749"/>
      <c r="LFN2" s="749"/>
      <c r="LFO2" s="749"/>
      <c r="LFP2" s="749"/>
      <c r="LFQ2" s="749"/>
      <c r="LFR2" s="749"/>
      <c r="LFS2" s="749"/>
      <c r="LFT2" s="749"/>
      <c r="LFU2" s="749"/>
      <c r="LFV2" s="749"/>
      <c r="LFW2" s="749"/>
      <c r="LFX2" s="749"/>
      <c r="LFY2" s="749"/>
      <c r="LFZ2" s="749"/>
      <c r="LGA2" s="749"/>
      <c r="LGB2" s="749"/>
      <c r="LGC2" s="749"/>
      <c r="LGD2" s="749"/>
      <c r="LGE2" s="749"/>
      <c r="LGF2" s="749"/>
      <c r="LGG2" s="749"/>
      <c r="LGH2" s="749"/>
      <c r="LGI2" s="749"/>
      <c r="LGJ2" s="749"/>
      <c r="LGK2" s="749"/>
      <c r="LGL2" s="749"/>
      <c r="LGM2" s="749"/>
      <c r="LGN2" s="749"/>
      <c r="LGO2" s="749"/>
      <c r="LGP2" s="749"/>
      <c r="LGQ2" s="749"/>
      <c r="LGR2" s="749"/>
      <c r="LGS2" s="749"/>
      <c r="LGT2" s="749"/>
      <c r="LGU2" s="749"/>
      <c r="LGV2" s="749"/>
      <c r="LGW2" s="749"/>
      <c r="LGX2" s="749"/>
      <c r="LGY2" s="749"/>
      <c r="LGZ2" s="749"/>
      <c r="LHA2" s="749"/>
      <c r="LHB2" s="749"/>
      <c r="LHC2" s="749"/>
      <c r="LHD2" s="749"/>
      <c r="LHE2" s="749"/>
      <c r="LHF2" s="749"/>
      <c r="LHG2" s="749"/>
      <c r="LHH2" s="749"/>
      <c r="LHI2" s="749"/>
      <c r="LHJ2" s="749"/>
      <c r="LHK2" s="749"/>
      <c r="LHL2" s="749"/>
      <c r="LHM2" s="749"/>
      <c r="LHN2" s="749"/>
      <c r="LHO2" s="749"/>
      <c r="LHP2" s="749"/>
      <c r="LHQ2" s="749"/>
      <c r="LHR2" s="749"/>
      <c r="LHS2" s="749"/>
      <c r="LHT2" s="749"/>
      <c r="LHU2" s="749"/>
      <c r="LHV2" s="749"/>
      <c r="LHW2" s="749"/>
      <c r="LHX2" s="749"/>
      <c r="LHY2" s="749"/>
      <c r="LHZ2" s="749"/>
      <c r="LIA2" s="749"/>
      <c r="LIB2" s="749"/>
      <c r="LIC2" s="749"/>
      <c r="LID2" s="749"/>
      <c r="LIE2" s="749"/>
      <c r="LIF2" s="749"/>
      <c r="LIG2" s="749"/>
      <c r="LIH2" s="749"/>
      <c r="LII2" s="749"/>
      <c r="LIJ2" s="749"/>
      <c r="LIK2" s="749"/>
      <c r="LIL2" s="749"/>
      <c r="LIM2" s="749"/>
      <c r="LIN2" s="749"/>
      <c r="LIO2" s="749"/>
      <c r="LIP2" s="749"/>
      <c r="LIQ2" s="749"/>
      <c r="LIR2" s="749"/>
      <c r="LIS2" s="749"/>
      <c r="LIT2" s="749"/>
      <c r="LIU2" s="749"/>
      <c r="LIV2" s="749"/>
      <c r="LIW2" s="749"/>
      <c r="LIX2" s="749"/>
      <c r="LIY2" s="749"/>
      <c r="LIZ2" s="749"/>
      <c r="LJA2" s="749"/>
      <c r="LJB2" s="749"/>
      <c r="LJC2" s="749"/>
      <c r="LJD2" s="749"/>
      <c r="LJE2" s="749"/>
      <c r="LJF2" s="749"/>
      <c r="LJG2" s="749"/>
      <c r="LJH2" s="749"/>
      <c r="LJI2" s="749"/>
      <c r="LJJ2" s="749"/>
      <c r="LJK2" s="749"/>
      <c r="LJL2" s="749"/>
      <c r="LJM2" s="749"/>
      <c r="LJN2" s="749"/>
      <c r="LJO2" s="749"/>
      <c r="LJP2" s="749"/>
      <c r="LJQ2" s="749"/>
      <c r="LJR2" s="749"/>
      <c r="LJS2" s="749"/>
      <c r="LJT2" s="749"/>
      <c r="LJU2" s="749"/>
      <c r="LJV2" s="749"/>
      <c r="LJW2" s="749"/>
      <c r="LJX2" s="749"/>
      <c r="LJY2" s="749"/>
      <c r="LJZ2" s="749"/>
      <c r="LKA2" s="749"/>
      <c r="LKB2" s="749"/>
      <c r="LKC2" s="749"/>
      <c r="LKD2" s="749"/>
      <c r="LKE2" s="749"/>
      <c r="LKF2" s="749"/>
      <c r="LKG2" s="749"/>
      <c r="LKH2" s="749"/>
      <c r="LKI2" s="749"/>
      <c r="LKJ2" s="749"/>
      <c r="LKK2" s="749"/>
      <c r="LKL2" s="749"/>
      <c r="LKM2" s="749"/>
      <c r="LKN2" s="749"/>
      <c r="LKO2" s="749"/>
      <c r="LKP2" s="749"/>
      <c r="LKQ2" s="749"/>
      <c r="LKR2" s="749"/>
      <c r="LKS2" s="749"/>
      <c r="LKT2" s="749"/>
      <c r="LKU2" s="749"/>
      <c r="LKV2" s="749"/>
      <c r="LKW2" s="749"/>
      <c r="LKX2" s="749"/>
      <c r="LKY2" s="749"/>
      <c r="LKZ2" s="749"/>
      <c r="LLA2" s="749"/>
      <c r="LLB2" s="749"/>
      <c r="LLC2" s="749"/>
      <c r="LLD2" s="749"/>
      <c r="LLE2" s="749"/>
      <c r="LLF2" s="749"/>
      <c r="LLG2" s="749"/>
      <c r="LLH2" s="749"/>
      <c r="LLI2" s="749"/>
      <c r="LLJ2" s="749"/>
      <c r="LLK2" s="749"/>
      <c r="LLL2" s="749"/>
      <c r="LLM2" s="749"/>
      <c r="LLN2" s="749"/>
      <c r="LLO2" s="749"/>
      <c r="LLP2" s="749"/>
      <c r="LLQ2" s="749"/>
      <c r="LLR2" s="749"/>
      <c r="LLS2" s="749"/>
      <c r="LLT2" s="749"/>
      <c r="LLU2" s="749"/>
      <c r="LLV2" s="749"/>
      <c r="LLW2" s="749"/>
      <c r="LLX2" s="749"/>
      <c r="LLY2" s="749"/>
      <c r="LLZ2" s="749"/>
      <c r="LMA2" s="749"/>
      <c r="LMB2" s="749"/>
      <c r="LMC2" s="749"/>
      <c r="LMD2" s="749"/>
      <c r="LME2" s="749"/>
      <c r="LMF2" s="749"/>
      <c r="LMG2" s="749"/>
      <c r="LMH2" s="749"/>
      <c r="LMI2" s="749"/>
      <c r="LMJ2" s="749"/>
      <c r="LMK2" s="749"/>
      <c r="LML2" s="749"/>
      <c r="LMM2" s="749"/>
      <c r="LMN2" s="749"/>
      <c r="LMO2" s="749"/>
      <c r="LMP2" s="749"/>
      <c r="LMQ2" s="749"/>
      <c r="LMR2" s="749"/>
      <c r="LMS2" s="749"/>
      <c r="LMT2" s="749"/>
      <c r="LMU2" s="749"/>
      <c r="LMV2" s="749"/>
      <c r="LMW2" s="749"/>
      <c r="LMX2" s="749"/>
      <c r="LMY2" s="749"/>
      <c r="LMZ2" s="749"/>
      <c r="LNA2" s="749"/>
      <c r="LNB2" s="749"/>
      <c r="LNC2" s="749"/>
      <c r="LND2" s="749"/>
      <c r="LNE2" s="749"/>
      <c r="LNF2" s="749"/>
      <c r="LNG2" s="749"/>
      <c r="LNH2" s="749"/>
      <c r="LNI2" s="749"/>
      <c r="LNJ2" s="749"/>
      <c r="LNK2" s="749"/>
      <c r="LNL2" s="749"/>
      <c r="LNM2" s="749"/>
      <c r="LNN2" s="749"/>
      <c r="LNO2" s="749"/>
      <c r="LNP2" s="749"/>
      <c r="LNQ2" s="749"/>
      <c r="LNR2" s="749"/>
      <c r="LNS2" s="749"/>
      <c r="LNT2" s="749"/>
      <c r="LNU2" s="749"/>
      <c r="LNV2" s="749"/>
      <c r="LNW2" s="749"/>
      <c r="LNX2" s="749"/>
      <c r="LNY2" s="749"/>
      <c r="LNZ2" s="749"/>
      <c r="LOA2" s="749"/>
      <c r="LOB2" s="749"/>
      <c r="LOC2" s="749"/>
      <c r="LOD2" s="749"/>
      <c r="LOE2" s="749"/>
      <c r="LOF2" s="749"/>
      <c r="LOG2" s="749"/>
      <c r="LOH2" s="749"/>
      <c r="LOI2" s="749"/>
      <c r="LOJ2" s="749"/>
      <c r="LOK2" s="749"/>
      <c r="LOL2" s="749"/>
      <c r="LOM2" s="749"/>
      <c r="LON2" s="749"/>
      <c r="LOO2" s="749"/>
      <c r="LOP2" s="749"/>
      <c r="LOQ2" s="749"/>
      <c r="LOR2" s="749"/>
      <c r="LOS2" s="749"/>
      <c r="LOT2" s="749"/>
      <c r="LOU2" s="749"/>
      <c r="LOV2" s="749"/>
      <c r="LOW2" s="749"/>
      <c r="LOX2" s="749"/>
      <c r="LOY2" s="749"/>
      <c r="LOZ2" s="749"/>
      <c r="LPA2" s="749"/>
      <c r="LPB2" s="749"/>
      <c r="LPC2" s="749"/>
      <c r="LPD2" s="749"/>
      <c r="LPE2" s="749"/>
      <c r="LPF2" s="749"/>
      <c r="LPG2" s="749"/>
      <c r="LPH2" s="749"/>
      <c r="LPI2" s="749"/>
      <c r="LPJ2" s="749"/>
      <c r="LPK2" s="749"/>
      <c r="LPL2" s="749"/>
      <c r="LPM2" s="749"/>
      <c r="LPN2" s="749"/>
      <c r="LPO2" s="749"/>
      <c r="LPP2" s="749"/>
      <c r="LPQ2" s="749"/>
      <c r="LPR2" s="749"/>
      <c r="LPS2" s="749"/>
      <c r="LPT2" s="749"/>
      <c r="LPU2" s="749"/>
      <c r="LPV2" s="749"/>
      <c r="LPW2" s="749"/>
      <c r="LPX2" s="749"/>
      <c r="LPY2" s="749"/>
      <c r="LPZ2" s="749"/>
      <c r="LQA2" s="749"/>
      <c r="LQB2" s="749"/>
      <c r="LQC2" s="749"/>
      <c r="LQD2" s="749"/>
      <c r="LQE2" s="749"/>
      <c r="LQF2" s="749"/>
      <c r="LQG2" s="749"/>
      <c r="LQH2" s="749"/>
      <c r="LQI2" s="749"/>
      <c r="LQJ2" s="749"/>
      <c r="LQK2" s="749"/>
      <c r="LQL2" s="749"/>
      <c r="LQM2" s="749"/>
      <c r="LQN2" s="749"/>
      <c r="LQO2" s="749"/>
      <c r="LQP2" s="749"/>
      <c r="LQQ2" s="749"/>
      <c r="LQR2" s="749"/>
      <c r="LQS2" s="749"/>
      <c r="LQT2" s="749"/>
      <c r="LQU2" s="749"/>
      <c r="LQV2" s="749"/>
      <c r="LQW2" s="749"/>
      <c r="LQX2" s="749"/>
      <c r="LQY2" s="749"/>
      <c r="LQZ2" s="749"/>
      <c r="LRA2" s="749"/>
      <c r="LRB2" s="749"/>
      <c r="LRC2" s="749"/>
      <c r="LRD2" s="749"/>
      <c r="LRE2" s="749"/>
      <c r="LRF2" s="749"/>
      <c r="LRG2" s="749"/>
      <c r="LRH2" s="749"/>
      <c r="LRI2" s="749"/>
      <c r="LRJ2" s="749"/>
      <c r="LRK2" s="749"/>
      <c r="LRL2" s="749"/>
      <c r="LRM2" s="749"/>
      <c r="LRN2" s="749"/>
      <c r="LRO2" s="749"/>
      <c r="LRP2" s="749"/>
      <c r="LRQ2" s="749"/>
      <c r="LRR2" s="749"/>
      <c r="LRS2" s="749"/>
      <c r="LRT2" s="749"/>
      <c r="LRU2" s="749"/>
      <c r="LRV2" s="749"/>
      <c r="LRW2" s="749"/>
      <c r="LRX2" s="749"/>
      <c r="LRY2" s="749"/>
      <c r="LRZ2" s="749"/>
      <c r="LSA2" s="749"/>
      <c r="LSB2" s="749"/>
      <c r="LSC2" s="749"/>
      <c r="LSD2" s="749"/>
      <c r="LSE2" s="749"/>
      <c r="LSF2" s="749"/>
      <c r="LSG2" s="749"/>
      <c r="LSH2" s="749"/>
      <c r="LSI2" s="749"/>
      <c r="LSJ2" s="749"/>
      <c r="LSK2" s="749"/>
      <c r="LSL2" s="749"/>
      <c r="LSM2" s="749"/>
      <c r="LSN2" s="749"/>
      <c r="LSO2" s="749"/>
      <c r="LSP2" s="749"/>
      <c r="LSQ2" s="749"/>
      <c r="LSR2" s="749"/>
      <c r="LSS2" s="749"/>
      <c r="LST2" s="749"/>
      <c r="LSU2" s="749"/>
      <c r="LSV2" s="749"/>
      <c r="LSW2" s="749"/>
      <c r="LSX2" s="749"/>
      <c r="LSY2" s="749"/>
      <c r="LSZ2" s="749"/>
      <c r="LTA2" s="749"/>
      <c r="LTB2" s="749"/>
      <c r="LTC2" s="749"/>
      <c r="LTD2" s="749"/>
      <c r="LTE2" s="749"/>
      <c r="LTF2" s="749"/>
      <c r="LTG2" s="749"/>
      <c r="LTH2" s="749"/>
      <c r="LTI2" s="749"/>
      <c r="LTJ2" s="749"/>
      <c r="LTK2" s="749"/>
      <c r="LTL2" s="749"/>
      <c r="LTM2" s="749"/>
      <c r="LTN2" s="749"/>
      <c r="LTO2" s="749"/>
      <c r="LTP2" s="749"/>
      <c r="LTQ2" s="749"/>
      <c r="LTR2" s="749"/>
      <c r="LTS2" s="749"/>
      <c r="LTT2" s="749"/>
      <c r="LTU2" s="749"/>
      <c r="LTV2" s="749"/>
      <c r="LTW2" s="749"/>
      <c r="LTX2" s="749"/>
      <c r="LTY2" s="749"/>
      <c r="LTZ2" s="749"/>
      <c r="LUA2" s="749"/>
      <c r="LUB2" s="749"/>
      <c r="LUC2" s="749"/>
      <c r="LUD2" s="749"/>
      <c r="LUE2" s="749"/>
      <c r="LUF2" s="749"/>
      <c r="LUG2" s="749"/>
      <c r="LUH2" s="749"/>
      <c r="LUI2" s="749"/>
      <c r="LUJ2" s="749"/>
      <c r="LUK2" s="749"/>
      <c r="LUL2" s="749"/>
      <c r="LUM2" s="749"/>
      <c r="LUN2" s="749"/>
      <c r="LUO2" s="749"/>
      <c r="LUP2" s="749"/>
      <c r="LUQ2" s="749"/>
      <c r="LUR2" s="749"/>
      <c r="LUS2" s="749"/>
      <c r="LUT2" s="749"/>
      <c r="LUU2" s="749"/>
      <c r="LUV2" s="749"/>
      <c r="LUW2" s="749"/>
      <c r="LUX2" s="749"/>
      <c r="LUY2" s="749"/>
      <c r="LUZ2" s="749"/>
      <c r="LVA2" s="749"/>
      <c r="LVB2" s="749"/>
      <c r="LVC2" s="749"/>
      <c r="LVD2" s="749"/>
      <c r="LVE2" s="749"/>
      <c r="LVF2" s="749"/>
      <c r="LVG2" s="749"/>
      <c r="LVH2" s="749"/>
      <c r="LVI2" s="749"/>
      <c r="LVJ2" s="749"/>
      <c r="LVK2" s="749"/>
      <c r="LVL2" s="749"/>
      <c r="LVM2" s="749"/>
      <c r="LVN2" s="749"/>
      <c r="LVO2" s="749"/>
      <c r="LVP2" s="749"/>
      <c r="LVQ2" s="749"/>
      <c r="LVR2" s="749"/>
      <c r="LVS2" s="749"/>
      <c r="LVT2" s="749"/>
      <c r="LVU2" s="749"/>
      <c r="LVV2" s="749"/>
      <c r="LVW2" s="749"/>
      <c r="LVX2" s="749"/>
      <c r="LVY2" s="749"/>
      <c r="LVZ2" s="749"/>
      <c r="LWA2" s="749"/>
      <c r="LWB2" s="749"/>
      <c r="LWC2" s="749"/>
      <c r="LWD2" s="749"/>
      <c r="LWE2" s="749"/>
      <c r="LWF2" s="749"/>
      <c r="LWG2" s="749"/>
      <c r="LWH2" s="749"/>
      <c r="LWI2" s="749"/>
      <c r="LWJ2" s="749"/>
      <c r="LWK2" s="749"/>
      <c r="LWL2" s="749"/>
      <c r="LWM2" s="749"/>
      <c r="LWN2" s="749"/>
      <c r="LWO2" s="749"/>
      <c r="LWP2" s="749"/>
      <c r="LWQ2" s="749"/>
      <c r="LWR2" s="749"/>
      <c r="LWS2" s="749"/>
      <c r="LWT2" s="749"/>
      <c r="LWU2" s="749"/>
      <c r="LWV2" s="749"/>
      <c r="LWW2" s="749"/>
      <c r="LWX2" s="749"/>
      <c r="LWY2" s="749"/>
      <c r="LWZ2" s="749"/>
      <c r="LXA2" s="749"/>
      <c r="LXB2" s="749"/>
      <c r="LXC2" s="749"/>
      <c r="LXD2" s="749"/>
      <c r="LXE2" s="749"/>
      <c r="LXF2" s="749"/>
      <c r="LXG2" s="749"/>
      <c r="LXH2" s="749"/>
      <c r="LXI2" s="749"/>
      <c r="LXJ2" s="749"/>
      <c r="LXK2" s="749"/>
      <c r="LXL2" s="749"/>
      <c r="LXM2" s="749"/>
      <c r="LXN2" s="749"/>
      <c r="LXO2" s="749"/>
      <c r="LXP2" s="749"/>
      <c r="LXQ2" s="749"/>
      <c r="LXR2" s="749"/>
      <c r="LXS2" s="749"/>
      <c r="LXT2" s="749"/>
      <c r="LXU2" s="749"/>
      <c r="LXV2" s="749"/>
      <c r="LXW2" s="749"/>
      <c r="LXX2" s="749"/>
      <c r="LXY2" s="749"/>
      <c r="LXZ2" s="749"/>
      <c r="LYA2" s="749"/>
      <c r="LYB2" s="749"/>
      <c r="LYC2" s="749"/>
      <c r="LYD2" s="749"/>
      <c r="LYE2" s="749"/>
      <c r="LYF2" s="749"/>
      <c r="LYG2" s="749"/>
      <c r="LYH2" s="749"/>
      <c r="LYI2" s="749"/>
      <c r="LYJ2" s="749"/>
      <c r="LYK2" s="749"/>
      <c r="LYL2" s="749"/>
      <c r="LYM2" s="749"/>
      <c r="LYN2" s="749"/>
      <c r="LYO2" s="749"/>
      <c r="LYP2" s="749"/>
      <c r="LYQ2" s="749"/>
      <c r="LYR2" s="749"/>
      <c r="LYS2" s="749"/>
      <c r="LYT2" s="749"/>
      <c r="LYU2" s="749"/>
      <c r="LYV2" s="749"/>
      <c r="LYW2" s="749"/>
      <c r="LYX2" s="749"/>
      <c r="LYY2" s="749"/>
      <c r="LYZ2" s="749"/>
      <c r="LZA2" s="749"/>
      <c r="LZB2" s="749"/>
      <c r="LZC2" s="749"/>
      <c r="LZD2" s="749"/>
      <c r="LZE2" s="749"/>
      <c r="LZF2" s="749"/>
      <c r="LZG2" s="749"/>
      <c r="LZH2" s="749"/>
      <c r="LZI2" s="749"/>
      <c r="LZJ2" s="749"/>
      <c r="LZK2" s="749"/>
      <c r="LZL2" s="749"/>
      <c r="LZM2" s="749"/>
      <c r="LZN2" s="749"/>
      <c r="LZO2" s="749"/>
      <c r="LZP2" s="749"/>
      <c r="LZQ2" s="749"/>
      <c r="LZR2" s="749"/>
      <c r="LZS2" s="749"/>
      <c r="LZT2" s="749"/>
      <c r="LZU2" s="749"/>
      <c r="LZV2" s="749"/>
      <c r="LZW2" s="749"/>
      <c r="LZX2" s="749"/>
      <c r="LZY2" s="749"/>
      <c r="LZZ2" s="749"/>
      <c r="MAA2" s="749"/>
      <c r="MAB2" s="749"/>
      <c r="MAC2" s="749"/>
      <c r="MAD2" s="749"/>
      <c r="MAE2" s="749"/>
      <c r="MAF2" s="749"/>
      <c r="MAG2" s="749"/>
      <c r="MAH2" s="749"/>
      <c r="MAI2" s="749"/>
      <c r="MAJ2" s="749"/>
      <c r="MAK2" s="749"/>
      <c r="MAL2" s="749"/>
      <c r="MAM2" s="749"/>
      <c r="MAN2" s="749"/>
      <c r="MAO2" s="749"/>
      <c r="MAP2" s="749"/>
      <c r="MAQ2" s="749"/>
      <c r="MAR2" s="749"/>
      <c r="MAS2" s="749"/>
      <c r="MAT2" s="749"/>
      <c r="MAU2" s="749"/>
      <c r="MAV2" s="749"/>
      <c r="MAW2" s="749"/>
      <c r="MAX2" s="749"/>
      <c r="MAY2" s="749"/>
      <c r="MAZ2" s="749"/>
      <c r="MBA2" s="749"/>
      <c r="MBB2" s="749"/>
      <c r="MBC2" s="749"/>
      <c r="MBD2" s="749"/>
      <c r="MBE2" s="749"/>
      <c r="MBF2" s="749"/>
      <c r="MBG2" s="749"/>
      <c r="MBH2" s="749"/>
      <c r="MBI2" s="749"/>
      <c r="MBJ2" s="749"/>
      <c r="MBK2" s="749"/>
      <c r="MBL2" s="749"/>
      <c r="MBM2" s="749"/>
      <c r="MBN2" s="749"/>
      <c r="MBO2" s="749"/>
      <c r="MBP2" s="749"/>
      <c r="MBQ2" s="749"/>
      <c r="MBR2" s="749"/>
      <c r="MBS2" s="749"/>
      <c r="MBT2" s="749"/>
      <c r="MBU2" s="749"/>
      <c r="MBV2" s="749"/>
      <c r="MBW2" s="749"/>
      <c r="MBX2" s="749"/>
      <c r="MBY2" s="749"/>
      <c r="MBZ2" s="749"/>
      <c r="MCA2" s="749"/>
      <c r="MCB2" s="749"/>
      <c r="MCC2" s="749"/>
      <c r="MCD2" s="749"/>
      <c r="MCE2" s="749"/>
      <c r="MCF2" s="749"/>
      <c r="MCG2" s="749"/>
      <c r="MCH2" s="749"/>
      <c r="MCI2" s="749"/>
      <c r="MCJ2" s="749"/>
      <c r="MCK2" s="749"/>
      <c r="MCL2" s="749"/>
      <c r="MCM2" s="749"/>
      <c r="MCN2" s="749"/>
      <c r="MCO2" s="749"/>
      <c r="MCP2" s="749"/>
      <c r="MCQ2" s="749"/>
      <c r="MCR2" s="749"/>
      <c r="MCS2" s="749"/>
      <c r="MCT2" s="749"/>
      <c r="MCU2" s="749"/>
      <c r="MCV2" s="749"/>
      <c r="MCW2" s="749"/>
      <c r="MCX2" s="749"/>
      <c r="MCY2" s="749"/>
      <c r="MCZ2" s="749"/>
      <c r="MDA2" s="749"/>
      <c r="MDB2" s="749"/>
      <c r="MDC2" s="749"/>
      <c r="MDD2" s="749"/>
      <c r="MDE2" s="749"/>
      <c r="MDF2" s="749"/>
      <c r="MDG2" s="749"/>
      <c r="MDH2" s="749"/>
      <c r="MDI2" s="749"/>
      <c r="MDJ2" s="749"/>
      <c r="MDK2" s="749"/>
      <c r="MDL2" s="749"/>
      <c r="MDM2" s="749"/>
      <c r="MDN2" s="749"/>
      <c r="MDO2" s="749"/>
      <c r="MDP2" s="749"/>
      <c r="MDQ2" s="749"/>
      <c r="MDR2" s="749"/>
      <c r="MDS2" s="749"/>
      <c r="MDT2" s="749"/>
      <c r="MDU2" s="749"/>
      <c r="MDV2" s="749"/>
      <c r="MDW2" s="749"/>
      <c r="MDX2" s="749"/>
      <c r="MDY2" s="749"/>
      <c r="MDZ2" s="749"/>
      <c r="MEA2" s="749"/>
      <c r="MEB2" s="749"/>
      <c r="MEC2" s="749"/>
      <c r="MED2" s="749"/>
      <c r="MEE2" s="749"/>
      <c r="MEF2" s="749"/>
      <c r="MEG2" s="749"/>
      <c r="MEH2" s="749"/>
      <c r="MEI2" s="749"/>
      <c r="MEJ2" s="749"/>
      <c r="MEK2" s="749"/>
      <c r="MEL2" s="749"/>
      <c r="MEM2" s="749"/>
      <c r="MEN2" s="749"/>
      <c r="MEO2" s="749"/>
      <c r="MEP2" s="749"/>
      <c r="MEQ2" s="749"/>
      <c r="MER2" s="749"/>
      <c r="MES2" s="749"/>
      <c r="MET2" s="749"/>
      <c r="MEU2" s="749"/>
      <c r="MEV2" s="749"/>
      <c r="MEW2" s="749"/>
      <c r="MEX2" s="749"/>
      <c r="MEY2" s="749"/>
      <c r="MEZ2" s="749"/>
      <c r="MFA2" s="749"/>
      <c r="MFB2" s="749"/>
      <c r="MFC2" s="749"/>
      <c r="MFD2" s="749"/>
      <c r="MFE2" s="749"/>
      <c r="MFF2" s="749"/>
      <c r="MFG2" s="749"/>
      <c r="MFH2" s="749"/>
      <c r="MFI2" s="749"/>
      <c r="MFJ2" s="749"/>
      <c r="MFK2" s="749"/>
      <c r="MFL2" s="749"/>
      <c r="MFM2" s="749"/>
      <c r="MFN2" s="749"/>
      <c r="MFO2" s="749"/>
      <c r="MFP2" s="749"/>
      <c r="MFQ2" s="749"/>
      <c r="MFR2" s="749"/>
      <c r="MFS2" s="749"/>
      <c r="MFT2" s="749"/>
      <c r="MFU2" s="749"/>
      <c r="MFV2" s="749"/>
      <c r="MFW2" s="749"/>
      <c r="MFX2" s="749"/>
      <c r="MFY2" s="749"/>
      <c r="MFZ2" s="749"/>
      <c r="MGA2" s="749"/>
      <c r="MGB2" s="749"/>
      <c r="MGC2" s="749"/>
      <c r="MGD2" s="749"/>
      <c r="MGE2" s="749"/>
      <c r="MGF2" s="749"/>
      <c r="MGG2" s="749"/>
      <c r="MGH2" s="749"/>
      <c r="MGI2" s="749"/>
      <c r="MGJ2" s="749"/>
      <c r="MGK2" s="749"/>
      <c r="MGL2" s="749"/>
      <c r="MGM2" s="749"/>
      <c r="MGN2" s="749"/>
      <c r="MGO2" s="749"/>
      <c r="MGP2" s="749"/>
      <c r="MGQ2" s="749"/>
      <c r="MGR2" s="749"/>
      <c r="MGS2" s="749"/>
      <c r="MGT2" s="749"/>
      <c r="MGU2" s="749"/>
      <c r="MGV2" s="749"/>
      <c r="MGW2" s="749"/>
      <c r="MGX2" s="749"/>
      <c r="MGY2" s="749"/>
      <c r="MGZ2" s="749"/>
      <c r="MHA2" s="749"/>
      <c r="MHB2" s="749"/>
      <c r="MHC2" s="749"/>
      <c r="MHD2" s="749"/>
      <c r="MHE2" s="749"/>
      <c r="MHF2" s="749"/>
      <c r="MHG2" s="749"/>
      <c r="MHH2" s="749"/>
      <c r="MHI2" s="749"/>
      <c r="MHJ2" s="749"/>
      <c r="MHK2" s="749"/>
      <c r="MHL2" s="749"/>
      <c r="MHM2" s="749"/>
      <c r="MHN2" s="749"/>
      <c r="MHO2" s="749"/>
      <c r="MHP2" s="749"/>
      <c r="MHQ2" s="749"/>
      <c r="MHR2" s="749"/>
      <c r="MHS2" s="749"/>
      <c r="MHT2" s="749"/>
      <c r="MHU2" s="749"/>
      <c r="MHV2" s="749"/>
      <c r="MHW2" s="749"/>
      <c r="MHX2" s="749"/>
      <c r="MHY2" s="749"/>
      <c r="MHZ2" s="749"/>
      <c r="MIA2" s="749"/>
      <c r="MIB2" s="749"/>
      <c r="MIC2" s="749"/>
      <c r="MID2" s="749"/>
      <c r="MIE2" s="749"/>
      <c r="MIF2" s="749"/>
      <c r="MIG2" s="749"/>
      <c r="MIH2" s="749"/>
      <c r="MII2" s="749"/>
      <c r="MIJ2" s="749"/>
      <c r="MIK2" s="749"/>
      <c r="MIL2" s="749"/>
      <c r="MIM2" s="749"/>
      <c r="MIN2" s="749"/>
      <c r="MIO2" s="749"/>
      <c r="MIP2" s="749"/>
      <c r="MIQ2" s="749"/>
      <c r="MIR2" s="749"/>
      <c r="MIS2" s="749"/>
      <c r="MIT2" s="749"/>
      <c r="MIU2" s="749"/>
      <c r="MIV2" s="749"/>
      <c r="MIW2" s="749"/>
      <c r="MIX2" s="749"/>
      <c r="MIY2" s="749"/>
      <c r="MIZ2" s="749"/>
      <c r="MJA2" s="749"/>
      <c r="MJB2" s="749"/>
      <c r="MJC2" s="749"/>
      <c r="MJD2" s="749"/>
      <c r="MJE2" s="749"/>
      <c r="MJF2" s="749"/>
      <c r="MJG2" s="749"/>
      <c r="MJH2" s="749"/>
      <c r="MJI2" s="749"/>
      <c r="MJJ2" s="749"/>
      <c r="MJK2" s="749"/>
      <c r="MJL2" s="749"/>
      <c r="MJM2" s="749"/>
      <c r="MJN2" s="749"/>
      <c r="MJO2" s="749"/>
      <c r="MJP2" s="749"/>
      <c r="MJQ2" s="749"/>
      <c r="MJR2" s="749"/>
      <c r="MJS2" s="749"/>
      <c r="MJT2" s="749"/>
      <c r="MJU2" s="749"/>
      <c r="MJV2" s="749"/>
      <c r="MJW2" s="749"/>
      <c r="MJX2" s="749"/>
      <c r="MJY2" s="749"/>
      <c r="MJZ2" s="749"/>
      <c r="MKA2" s="749"/>
      <c r="MKB2" s="749"/>
      <c r="MKC2" s="749"/>
      <c r="MKD2" s="749"/>
      <c r="MKE2" s="749"/>
      <c r="MKF2" s="749"/>
      <c r="MKG2" s="749"/>
      <c r="MKH2" s="749"/>
      <c r="MKI2" s="749"/>
      <c r="MKJ2" s="749"/>
      <c r="MKK2" s="749"/>
      <c r="MKL2" s="749"/>
      <c r="MKM2" s="749"/>
      <c r="MKN2" s="749"/>
      <c r="MKO2" s="749"/>
      <c r="MKP2" s="749"/>
      <c r="MKQ2" s="749"/>
      <c r="MKR2" s="749"/>
      <c r="MKS2" s="749"/>
      <c r="MKT2" s="749"/>
      <c r="MKU2" s="749"/>
      <c r="MKV2" s="749"/>
      <c r="MKW2" s="749"/>
      <c r="MKX2" s="749"/>
      <c r="MKY2" s="749"/>
      <c r="MKZ2" s="749"/>
      <c r="MLA2" s="749"/>
      <c r="MLB2" s="749"/>
      <c r="MLC2" s="749"/>
      <c r="MLD2" s="749"/>
      <c r="MLE2" s="749"/>
      <c r="MLF2" s="749"/>
      <c r="MLG2" s="749"/>
      <c r="MLH2" s="749"/>
      <c r="MLI2" s="749"/>
      <c r="MLJ2" s="749"/>
      <c r="MLK2" s="749"/>
      <c r="MLL2" s="749"/>
      <c r="MLM2" s="749"/>
      <c r="MLN2" s="749"/>
      <c r="MLO2" s="749"/>
      <c r="MLP2" s="749"/>
      <c r="MLQ2" s="749"/>
      <c r="MLR2" s="749"/>
      <c r="MLS2" s="749"/>
      <c r="MLT2" s="749"/>
      <c r="MLU2" s="749"/>
      <c r="MLV2" s="749"/>
      <c r="MLW2" s="749"/>
      <c r="MLX2" s="749"/>
      <c r="MLY2" s="749"/>
      <c r="MLZ2" s="749"/>
      <c r="MMA2" s="749"/>
      <c r="MMB2" s="749"/>
      <c r="MMC2" s="749"/>
      <c r="MMD2" s="749"/>
      <c r="MME2" s="749"/>
      <c r="MMF2" s="749"/>
      <c r="MMG2" s="749"/>
      <c r="MMH2" s="749"/>
      <c r="MMI2" s="749"/>
      <c r="MMJ2" s="749"/>
      <c r="MMK2" s="749"/>
      <c r="MML2" s="749"/>
      <c r="MMM2" s="749"/>
      <c r="MMN2" s="749"/>
      <c r="MMO2" s="749"/>
      <c r="MMP2" s="749"/>
      <c r="MMQ2" s="749"/>
      <c r="MMR2" s="749"/>
      <c r="MMS2" s="749"/>
      <c r="MMT2" s="749"/>
      <c r="MMU2" s="749"/>
      <c r="MMV2" s="749"/>
      <c r="MMW2" s="749"/>
      <c r="MMX2" s="749"/>
      <c r="MMY2" s="749"/>
      <c r="MMZ2" s="749"/>
      <c r="MNA2" s="749"/>
      <c r="MNB2" s="749"/>
      <c r="MNC2" s="749"/>
      <c r="MND2" s="749"/>
      <c r="MNE2" s="749"/>
      <c r="MNF2" s="749"/>
      <c r="MNG2" s="749"/>
      <c r="MNH2" s="749"/>
      <c r="MNI2" s="749"/>
      <c r="MNJ2" s="749"/>
      <c r="MNK2" s="749"/>
      <c r="MNL2" s="749"/>
      <c r="MNM2" s="749"/>
      <c r="MNN2" s="749"/>
      <c r="MNO2" s="749"/>
      <c r="MNP2" s="749"/>
      <c r="MNQ2" s="749"/>
      <c r="MNR2" s="749"/>
      <c r="MNS2" s="749"/>
      <c r="MNT2" s="749"/>
      <c r="MNU2" s="749"/>
      <c r="MNV2" s="749"/>
      <c r="MNW2" s="749"/>
      <c r="MNX2" s="749"/>
      <c r="MNY2" s="749"/>
      <c r="MNZ2" s="749"/>
      <c r="MOA2" s="749"/>
      <c r="MOB2" s="749"/>
      <c r="MOC2" s="749"/>
      <c r="MOD2" s="749"/>
      <c r="MOE2" s="749"/>
      <c r="MOF2" s="749"/>
      <c r="MOG2" s="749"/>
      <c r="MOH2" s="749"/>
      <c r="MOI2" s="749"/>
      <c r="MOJ2" s="749"/>
      <c r="MOK2" s="749"/>
      <c r="MOL2" s="749"/>
      <c r="MOM2" s="749"/>
      <c r="MON2" s="749"/>
      <c r="MOO2" s="749"/>
      <c r="MOP2" s="749"/>
      <c r="MOQ2" s="749"/>
      <c r="MOR2" s="749"/>
      <c r="MOS2" s="749"/>
      <c r="MOT2" s="749"/>
      <c r="MOU2" s="749"/>
      <c r="MOV2" s="749"/>
      <c r="MOW2" s="749"/>
      <c r="MOX2" s="749"/>
      <c r="MOY2" s="749"/>
      <c r="MOZ2" s="749"/>
      <c r="MPA2" s="749"/>
      <c r="MPB2" s="749"/>
      <c r="MPC2" s="749"/>
      <c r="MPD2" s="749"/>
      <c r="MPE2" s="749"/>
      <c r="MPF2" s="749"/>
      <c r="MPG2" s="749"/>
      <c r="MPH2" s="749"/>
      <c r="MPI2" s="749"/>
      <c r="MPJ2" s="749"/>
      <c r="MPK2" s="749"/>
      <c r="MPL2" s="749"/>
      <c r="MPM2" s="749"/>
      <c r="MPN2" s="749"/>
      <c r="MPO2" s="749"/>
      <c r="MPP2" s="749"/>
      <c r="MPQ2" s="749"/>
      <c r="MPR2" s="749"/>
      <c r="MPS2" s="749"/>
      <c r="MPT2" s="749"/>
      <c r="MPU2" s="749"/>
      <c r="MPV2" s="749"/>
      <c r="MPW2" s="749"/>
      <c r="MPX2" s="749"/>
      <c r="MPY2" s="749"/>
      <c r="MPZ2" s="749"/>
      <c r="MQA2" s="749"/>
      <c r="MQB2" s="749"/>
      <c r="MQC2" s="749"/>
      <c r="MQD2" s="749"/>
      <c r="MQE2" s="749"/>
      <c r="MQF2" s="749"/>
      <c r="MQG2" s="749"/>
      <c r="MQH2" s="749"/>
      <c r="MQI2" s="749"/>
      <c r="MQJ2" s="749"/>
      <c r="MQK2" s="749"/>
      <c r="MQL2" s="749"/>
      <c r="MQM2" s="749"/>
      <c r="MQN2" s="749"/>
      <c r="MQO2" s="749"/>
      <c r="MQP2" s="749"/>
      <c r="MQQ2" s="749"/>
      <c r="MQR2" s="749"/>
      <c r="MQS2" s="749"/>
      <c r="MQT2" s="749"/>
      <c r="MQU2" s="749"/>
      <c r="MQV2" s="749"/>
      <c r="MQW2" s="749"/>
      <c r="MQX2" s="749"/>
      <c r="MQY2" s="749"/>
      <c r="MQZ2" s="749"/>
      <c r="MRA2" s="749"/>
      <c r="MRB2" s="749"/>
      <c r="MRC2" s="749"/>
      <c r="MRD2" s="749"/>
      <c r="MRE2" s="749"/>
      <c r="MRF2" s="749"/>
      <c r="MRG2" s="749"/>
      <c r="MRH2" s="749"/>
      <c r="MRI2" s="749"/>
      <c r="MRJ2" s="749"/>
      <c r="MRK2" s="749"/>
      <c r="MRL2" s="749"/>
      <c r="MRM2" s="749"/>
      <c r="MRN2" s="749"/>
      <c r="MRO2" s="749"/>
      <c r="MRP2" s="749"/>
      <c r="MRQ2" s="749"/>
      <c r="MRR2" s="749"/>
      <c r="MRS2" s="749"/>
      <c r="MRT2" s="749"/>
      <c r="MRU2" s="749"/>
      <c r="MRV2" s="749"/>
      <c r="MRW2" s="749"/>
      <c r="MRX2" s="749"/>
      <c r="MRY2" s="749"/>
      <c r="MRZ2" s="749"/>
      <c r="MSA2" s="749"/>
      <c r="MSB2" s="749"/>
      <c r="MSC2" s="749"/>
      <c r="MSD2" s="749"/>
      <c r="MSE2" s="749"/>
      <c r="MSF2" s="749"/>
      <c r="MSG2" s="749"/>
      <c r="MSH2" s="749"/>
      <c r="MSI2" s="749"/>
      <c r="MSJ2" s="749"/>
      <c r="MSK2" s="749"/>
      <c r="MSL2" s="749"/>
      <c r="MSM2" s="749"/>
      <c r="MSN2" s="749"/>
      <c r="MSO2" s="749"/>
      <c r="MSP2" s="749"/>
      <c r="MSQ2" s="749"/>
      <c r="MSR2" s="749"/>
      <c r="MSS2" s="749"/>
      <c r="MST2" s="749"/>
      <c r="MSU2" s="749"/>
      <c r="MSV2" s="749"/>
      <c r="MSW2" s="749"/>
      <c r="MSX2" s="749"/>
      <c r="MSY2" s="749"/>
      <c r="MSZ2" s="749"/>
      <c r="MTA2" s="749"/>
      <c r="MTB2" s="749"/>
      <c r="MTC2" s="749"/>
      <c r="MTD2" s="749"/>
      <c r="MTE2" s="749"/>
      <c r="MTF2" s="749"/>
      <c r="MTG2" s="749"/>
      <c r="MTH2" s="749"/>
      <c r="MTI2" s="749"/>
      <c r="MTJ2" s="749"/>
      <c r="MTK2" s="749"/>
      <c r="MTL2" s="749"/>
      <c r="MTM2" s="749"/>
      <c r="MTN2" s="749"/>
      <c r="MTO2" s="749"/>
      <c r="MTP2" s="749"/>
      <c r="MTQ2" s="749"/>
      <c r="MTR2" s="749"/>
      <c r="MTS2" s="749"/>
      <c r="MTT2" s="749"/>
      <c r="MTU2" s="749"/>
      <c r="MTV2" s="749"/>
      <c r="MTW2" s="749"/>
      <c r="MTX2" s="749"/>
      <c r="MTY2" s="749"/>
      <c r="MTZ2" s="749"/>
      <c r="MUA2" s="749"/>
      <c r="MUB2" s="749"/>
      <c r="MUC2" s="749"/>
      <c r="MUD2" s="749"/>
      <c r="MUE2" s="749"/>
      <c r="MUF2" s="749"/>
      <c r="MUG2" s="749"/>
      <c r="MUH2" s="749"/>
      <c r="MUI2" s="749"/>
      <c r="MUJ2" s="749"/>
      <c r="MUK2" s="749"/>
      <c r="MUL2" s="749"/>
      <c r="MUM2" s="749"/>
      <c r="MUN2" s="749"/>
      <c r="MUO2" s="749"/>
      <c r="MUP2" s="749"/>
      <c r="MUQ2" s="749"/>
      <c r="MUR2" s="749"/>
      <c r="MUS2" s="749"/>
      <c r="MUT2" s="749"/>
      <c r="MUU2" s="749"/>
      <c r="MUV2" s="749"/>
      <c r="MUW2" s="749"/>
      <c r="MUX2" s="749"/>
      <c r="MUY2" s="749"/>
      <c r="MUZ2" s="749"/>
      <c r="MVA2" s="749"/>
      <c r="MVB2" s="749"/>
      <c r="MVC2" s="749"/>
      <c r="MVD2" s="749"/>
      <c r="MVE2" s="749"/>
      <c r="MVF2" s="749"/>
      <c r="MVG2" s="749"/>
      <c r="MVH2" s="749"/>
      <c r="MVI2" s="749"/>
      <c r="MVJ2" s="749"/>
      <c r="MVK2" s="749"/>
      <c r="MVL2" s="749"/>
      <c r="MVM2" s="749"/>
      <c r="MVN2" s="749"/>
      <c r="MVO2" s="749"/>
      <c r="MVP2" s="749"/>
      <c r="MVQ2" s="749"/>
      <c r="MVR2" s="749"/>
      <c r="MVS2" s="749"/>
      <c r="MVT2" s="749"/>
      <c r="MVU2" s="749"/>
      <c r="MVV2" s="749"/>
      <c r="MVW2" s="749"/>
      <c r="MVX2" s="749"/>
      <c r="MVY2" s="749"/>
      <c r="MVZ2" s="749"/>
      <c r="MWA2" s="749"/>
      <c r="MWB2" s="749"/>
      <c r="MWC2" s="749"/>
      <c r="MWD2" s="749"/>
      <c r="MWE2" s="749"/>
      <c r="MWF2" s="749"/>
      <c r="MWG2" s="749"/>
      <c r="MWH2" s="749"/>
      <c r="MWI2" s="749"/>
      <c r="MWJ2" s="749"/>
      <c r="MWK2" s="749"/>
      <c r="MWL2" s="749"/>
      <c r="MWM2" s="749"/>
      <c r="MWN2" s="749"/>
      <c r="MWO2" s="749"/>
      <c r="MWP2" s="749"/>
      <c r="MWQ2" s="749"/>
      <c r="MWR2" s="749"/>
      <c r="MWS2" s="749"/>
      <c r="MWT2" s="749"/>
      <c r="MWU2" s="749"/>
      <c r="MWV2" s="749"/>
      <c r="MWW2" s="749"/>
      <c r="MWX2" s="749"/>
      <c r="MWY2" s="749"/>
      <c r="MWZ2" s="749"/>
      <c r="MXA2" s="749"/>
      <c r="MXB2" s="749"/>
      <c r="MXC2" s="749"/>
      <c r="MXD2" s="749"/>
      <c r="MXE2" s="749"/>
      <c r="MXF2" s="749"/>
      <c r="MXG2" s="749"/>
      <c r="MXH2" s="749"/>
      <c r="MXI2" s="749"/>
      <c r="MXJ2" s="749"/>
      <c r="MXK2" s="749"/>
      <c r="MXL2" s="749"/>
      <c r="MXM2" s="749"/>
      <c r="MXN2" s="749"/>
      <c r="MXO2" s="749"/>
      <c r="MXP2" s="749"/>
      <c r="MXQ2" s="749"/>
      <c r="MXR2" s="749"/>
      <c r="MXS2" s="749"/>
      <c r="MXT2" s="749"/>
      <c r="MXU2" s="749"/>
      <c r="MXV2" s="749"/>
      <c r="MXW2" s="749"/>
      <c r="MXX2" s="749"/>
      <c r="MXY2" s="749"/>
      <c r="MXZ2" s="749"/>
      <c r="MYA2" s="749"/>
      <c r="MYB2" s="749"/>
      <c r="MYC2" s="749"/>
      <c r="MYD2" s="749"/>
      <c r="MYE2" s="749"/>
      <c r="MYF2" s="749"/>
      <c r="MYG2" s="749"/>
      <c r="MYH2" s="749"/>
      <c r="MYI2" s="749"/>
      <c r="MYJ2" s="749"/>
      <c r="MYK2" s="749"/>
      <c r="MYL2" s="749"/>
      <c r="MYM2" s="749"/>
      <c r="MYN2" s="749"/>
      <c r="MYO2" s="749"/>
      <c r="MYP2" s="749"/>
      <c r="MYQ2" s="749"/>
      <c r="MYR2" s="749"/>
      <c r="MYS2" s="749"/>
      <c r="MYT2" s="749"/>
      <c r="MYU2" s="749"/>
      <c r="MYV2" s="749"/>
      <c r="MYW2" s="749"/>
      <c r="MYX2" s="749"/>
      <c r="MYY2" s="749"/>
      <c r="MYZ2" s="749"/>
      <c r="MZA2" s="749"/>
      <c r="MZB2" s="749"/>
      <c r="MZC2" s="749"/>
      <c r="MZD2" s="749"/>
      <c r="MZE2" s="749"/>
      <c r="MZF2" s="749"/>
      <c r="MZG2" s="749"/>
      <c r="MZH2" s="749"/>
      <c r="MZI2" s="749"/>
      <c r="MZJ2" s="749"/>
      <c r="MZK2" s="749"/>
      <c r="MZL2" s="749"/>
      <c r="MZM2" s="749"/>
      <c r="MZN2" s="749"/>
      <c r="MZO2" s="749"/>
      <c r="MZP2" s="749"/>
      <c r="MZQ2" s="749"/>
      <c r="MZR2" s="749"/>
      <c r="MZS2" s="749"/>
      <c r="MZT2" s="749"/>
      <c r="MZU2" s="749"/>
      <c r="MZV2" s="749"/>
      <c r="MZW2" s="749"/>
      <c r="MZX2" s="749"/>
      <c r="MZY2" s="749"/>
      <c r="MZZ2" s="749"/>
      <c r="NAA2" s="749"/>
      <c r="NAB2" s="749"/>
      <c r="NAC2" s="749"/>
      <c r="NAD2" s="749"/>
      <c r="NAE2" s="749"/>
      <c r="NAF2" s="749"/>
      <c r="NAG2" s="749"/>
      <c r="NAH2" s="749"/>
      <c r="NAI2" s="749"/>
      <c r="NAJ2" s="749"/>
      <c r="NAK2" s="749"/>
      <c r="NAL2" s="749"/>
      <c r="NAM2" s="749"/>
      <c r="NAN2" s="749"/>
      <c r="NAO2" s="749"/>
      <c r="NAP2" s="749"/>
      <c r="NAQ2" s="749"/>
      <c r="NAR2" s="749"/>
      <c r="NAS2" s="749"/>
      <c r="NAT2" s="749"/>
      <c r="NAU2" s="749"/>
      <c r="NAV2" s="749"/>
      <c r="NAW2" s="749"/>
      <c r="NAX2" s="749"/>
      <c r="NAY2" s="749"/>
      <c r="NAZ2" s="749"/>
      <c r="NBA2" s="749"/>
      <c r="NBB2" s="749"/>
      <c r="NBC2" s="749"/>
      <c r="NBD2" s="749"/>
      <c r="NBE2" s="749"/>
      <c r="NBF2" s="749"/>
      <c r="NBG2" s="749"/>
      <c r="NBH2" s="749"/>
      <c r="NBI2" s="749"/>
      <c r="NBJ2" s="749"/>
      <c r="NBK2" s="749"/>
      <c r="NBL2" s="749"/>
      <c r="NBM2" s="749"/>
      <c r="NBN2" s="749"/>
      <c r="NBO2" s="749"/>
      <c r="NBP2" s="749"/>
      <c r="NBQ2" s="749"/>
      <c r="NBR2" s="749"/>
      <c r="NBS2" s="749"/>
      <c r="NBT2" s="749"/>
      <c r="NBU2" s="749"/>
      <c r="NBV2" s="749"/>
      <c r="NBW2" s="749"/>
      <c r="NBX2" s="749"/>
      <c r="NBY2" s="749"/>
      <c r="NBZ2" s="749"/>
      <c r="NCA2" s="749"/>
      <c r="NCB2" s="749"/>
      <c r="NCC2" s="749"/>
      <c r="NCD2" s="749"/>
      <c r="NCE2" s="749"/>
      <c r="NCF2" s="749"/>
      <c r="NCG2" s="749"/>
      <c r="NCH2" s="749"/>
      <c r="NCI2" s="749"/>
      <c r="NCJ2" s="749"/>
      <c r="NCK2" s="749"/>
      <c r="NCL2" s="749"/>
      <c r="NCM2" s="749"/>
      <c r="NCN2" s="749"/>
      <c r="NCO2" s="749"/>
      <c r="NCP2" s="749"/>
      <c r="NCQ2" s="749"/>
      <c r="NCR2" s="749"/>
      <c r="NCS2" s="749"/>
      <c r="NCT2" s="749"/>
      <c r="NCU2" s="749"/>
      <c r="NCV2" s="749"/>
      <c r="NCW2" s="749"/>
      <c r="NCX2" s="749"/>
      <c r="NCY2" s="749"/>
      <c r="NCZ2" s="749"/>
      <c r="NDA2" s="749"/>
      <c r="NDB2" s="749"/>
      <c r="NDC2" s="749"/>
      <c r="NDD2" s="749"/>
      <c r="NDE2" s="749"/>
      <c r="NDF2" s="749"/>
      <c r="NDG2" s="749"/>
      <c r="NDH2" s="749"/>
      <c r="NDI2" s="749"/>
      <c r="NDJ2" s="749"/>
      <c r="NDK2" s="749"/>
      <c r="NDL2" s="749"/>
      <c r="NDM2" s="749"/>
      <c r="NDN2" s="749"/>
      <c r="NDO2" s="749"/>
      <c r="NDP2" s="749"/>
      <c r="NDQ2" s="749"/>
      <c r="NDR2" s="749"/>
      <c r="NDS2" s="749"/>
      <c r="NDT2" s="749"/>
      <c r="NDU2" s="749"/>
      <c r="NDV2" s="749"/>
      <c r="NDW2" s="749"/>
      <c r="NDX2" s="749"/>
      <c r="NDY2" s="749"/>
      <c r="NDZ2" s="749"/>
      <c r="NEA2" s="749"/>
      <c r="NEB2" s="749"/>
      <c r="NEC2" s="749"/>
      <c r="NED2" s="749"/>
      <c r="NEE2" s="749"/>
      <c r="NEF2" s="749"/>
      <c r="NEG2" s="749"/>
      <c r="NEH2" s="749"/>
      <c r="NEI2" s="749"/>
      <c r="NEJ2" s="749"/>
      <c r="NEK2" s="749"/>
      <c r="NEL2" s="749"/>
      <c r="NEM2" s="749"/>
      <c r="NEN2" s="749"/>
      <c r="NEO2" s="749"/>
      <c r="NEP2" s="749"/>
      <c r="NEQ2" s="749"/>
      <c r="NER2" s="749"/>
      <c r="NES2" s="749"/>
      <c r="NET2" s="749"/>
      <c r="NEU2" s="749"/>
      <c r="NEV2" s="749"/>
      <c r="NEW2" s="749"/>
      <c r="NEX2" s="749"/>
      <c r="NEY2" s="749"/>
      <c r="NEZ2" s="749"/>
      <c r="NFA2" s="749"/>
      <c r="NFB2" s="749"/>
      <c r="NFC2" s="749"/>
      <c r="NFD2" s="749"/>
      <c r="NFE2" s="749"/>
      <c r="NFF2" s="749"/>
      <c r="NFG2" s="749"/>
      <c r="NFH2" s="749"/>
      <c r="NFI2" s="749"/>
      <c r="NFJ2" s="749"/>
      <c r="NFK2" s="749"/>
      <c r="NFL2" s="749"/>
      <c r="NFM2" s="749"/>
      <c r="NFN2" s="749"/>
      <c r="NFO2" s="749"/>
      <c r="NFP2" s="749"/>
      <c r="NFQ2" s="749"/>
      <c r="NFR2" s="749"/>
      <c r="NFS2" s="749"/>
      <c r="NFT2" s="749"/>
      <c r="NFU2" s="749"/>
      <c r="NFV2" s="749"/>
      <c r="NFW2" s="749"/>
      <c r="NFX2" s="749"/>
      <c r="NFY2" s="749"/>
      <c r="NFZ2" s="749"/>
      <c r="NGA2" s="749"/>
      <c r="NGB2" s="749"/>
      <c r="NGC2" s="749"/>
      <c r="NGD2" s="749"/>
      <c r="NGE2" s="749"/>
      <c r="NGF2" s="749"/>
      <c r="NGG2" s="749"/>
      <c r="NGH2" s="749"/>
      <c r="NGI2" s="749"/>
      <c r="NGJ2" s="749"/>
      <c r="NGK2" s="749"/>
      <c r="NGL2" s="749"/>
      <c r="NGM2" s="749"/>
      <c r="NGN2" s="749"/>
      <c r="NGO2" s="749"/>
      <c r="NGP2" s="749"/>
      <c r="NGQ2" s="749"/>
      <c r="NGR2" s="749"/>
      <c r="NGS2" s="749"/>
      <c r="NGT2" s="749"/>
      <c r="NGU2" s="749"/>
      <c r="NGV2" s="749"/>
      <c r="NGW2" s="749"/>
      <c r="NGX2" s="749"/>
      <c r="NGY2" s="749"/>
      <c r="NGZ2" s="749"/>
      <c r="NHA2" s="749"/>
      <c r="NHB2" s="749"/>
      <c r="NHC2" s="749"/>
      <c r="NHD2" s="749"/>
      <c r="NHE2" s="749"/>
      <c r="NHF2" s="749"/>
      <c r="NHG2" s="749"/>
      <c r="NHH2" s="749"/>
      <c r="NHI2" s="749"/>
      <c r="NHJ2" s="749"/>
      <c r="NHK2" s="749"/>
      <c r="NHL2" s="749"/>
      <c r="NHM2" s="749"/>
      <c r="NHN2" s="749"/>
      <c r="NHO2" s="749"/>
      <c r="NHP2" s="749"/>
      <c r="NHQ2" s="749"/>
      <c r="NHR2" s="749"/>
      <c r="NHS2" s="749"/>
      <c r="NHT2" s="749"/>
      <c r="NHU2" s="749"/>
      <c r="NHV2" s="749"/>
      <c r="NHW2" s="749"/>
      <c r="NHX2" s="749"/>
      <c r="NHY2" s="749"/>
      <c r="NHZ2" s="749"/>
      <c r="NIA2" s="749"/>
      <c r="NIB2" s="749"/>
      <c r="NIC2" s="749"/>
      <c r="NID2" s="749"/>
      <c r="NIE2" s="749"/>
      <c r="NIF2" s="749"/>
      <c r="NIG2" s="749"/>
      <c r="NIH2" s="749"/>
      <c r="NII2" s="749"/>
      <c r="NIJ2" s="749"/>
      <c r="NIK2" s="749"/>
      <c r="NIL2" s="749"/>
      <c r="NIM2" s="749"/>
      <c r="NIN2" s="749"/>
      <c r="NIO2" s="749"/>
      <c r="NIP2" s="749"/>
      <c r="NIQ2" s="749"/>
      <c r="NIR2" s="749"/>
      <c r="NIS2" s="749"/>
      <c r="NIT2" s="749"/>
      <c r="NIU2" s="749"/>
      <c r="NIV2" s="749"/>
      <c r="NIW2" s="749"/>
      <c r="NIX2" s="749"/>
      <c r="NIY2" s="749"/>
      <c r="NIZ2" s="749"/>
      <c r="NJA2" s="749"/>
      <c r="NJB2" s="749"/>
      <c r="NJC2" s="749"/>
      <c r="NJD2" s="749"/>
      <c r="NJE2" s="749"/>
      <c r="NJF2" s="749"/>
      <c r="NJG2" s="749"/>
      <c r="NJH2" s="749"/>
      <c r="NJI2" s="749"/>
      <c r="NJJ2" s="749"/>
      <c r="NJK2" s="749"/>
      <c r="NJL2" s="749"/>
      <c r="NJM2" s="749"/>
      <c r="NJN2" s="749"/>
      <c r="NJO2" s="749"/>
      <c r="NJP2" s="749"/>
      <c r="NJQ2" s="749"/>
      <c r="NJR2" s="749"/>
      <c r="NJS2" s="749"/>
      <c r="NJT2" s="749"/>
      <c r="NJU2" s="749"/>
      <c r="NJV2" s="749"/>
      <c r="NJW2" s="749"/>
      <c r="NJX2" s="749"/>
      <c r="NJY2" s="749"/>
      <c r="NJZ2" s="749"/>
      <c r="NKA2" s="749"/>
      <c r="NKB2" s="749"/>
      <c r="NKC2" s="749"/>
      <c r="NKD2" s="749"/>
      <c r="NKE2" s="749"/>
      <c r="NKF2" s="749"/>
      <c r="NKG2" s="749"/>
      <c r="NKH2" s="749"/>
      <c r="NKI2" s="749"/>
      <c r="NKJ2" s="749"/>
      <c r="NKK2" s="749"/>
      <c r="NKL2" s="749"/>
      <c r="NKM2" s="749"/>
      <c r="NKN2" s="749"/>
      <c r="NKO2" s="749"/>
      <c r="NKP2" s="749"/>
      <c r="NKQ2" s="749"/>
      <c r="NKR2" s="749"/>
      <c r="NKS2" s="749"/>
      <c r="NKT2" s="749"/>
      <c r="NKU2" s="749"/>
      <c r="NKV2" s="749"/>
      <c r="NKW2" s="749"/>
      <c r="NKX2" s="749"/>
      <c r="NKY2" s="749"/>
      <c r="NKZ2" s="749"/>
      <c r="NLA2" s="749"/>
      <c r="NLB2" s="749"/>
      <c r="NLC2" s="749"/>
      <c r="NLD2" s="749"/>
      <c r="NLE2" s="749"/>
      <c r="NLF2" s="749"/>
      <c r="NLG2" s="749"/>
      <c r="NLH2" s="749"/>
      <c r="NLI2" s="749"/>
      <c r="NLJ2" s="749"/>
      <c r="NLK2" s="749"/>
      <c r="NLL2" s="749"/>
      <c r="NLM2" s="749"/>
      <c r="NLN2" s="749"/>
      <c r="NLO2" s="749"/>
      <c r="NLP2" s="749"/>
      <c r="NLQ2" s="749"/>
      <c r="NLR2" s="749"/>
      <c r="NLS2" s="749"/>
      <c r="NLT2" s="749"/>
      <c r="NLU2" s="749"/>
      <c r="NLV2" s="749"/>
      <c r="NLW2" s="749"/>
      <c r="NLX2" s="749"/>
      <c r="NLY2" s="749"/>
      <c r="NLZ2" s="749"/>
      <c r="NMA2" s="749"/>
      <c r="NMB2" s="749"/>
      <c r="NMC2" s="749"/>
      <c r="NMD2" s="749"/>
      <c r="NME2" s="749"/>
      <c r="NMF2" s="749"/>
      <c r="NMG2" s="749"/>
      <c r="NMH2" s="749"/>
      <c r="NMI2" s="749"/>
      <c r="NMJ2" s="749"/>
      <c r="NMK2" s="749"/>
      <c r="NML2" s="749"/>
      <c r="NMM2" s="749"/>
      <c r="NMN2" s="749"/>
      <c r="NMO2" s="749"/>
      <c r="NMP2" s="749"/>
      <c r="NMQ2" s="749"/>
      <c r="NMR2" s="749"/>
      <c r="NMS2" s="749"/>
      <c r="NMT2" s="749"/>
      <c r="NMU2" s="749"/>
      <c r="NMV2" s="749"/>
      <c r="NMW2" s="749"/>
      <c r="NMX2" s="749"/>
      <c r="NMY2" s="749"/>
      <c r="NMZ2" s="749"/>
      <c r="NNA2" s="749"/>
      <c r="NNB2" s="749"/>
      <c r="NNC2" s="749"/>
      <c r="NND2" s="749"/>
      <c r="NNE2" s="749"/>
      <c r="NNF2" s="749"/>
      <c r="NNG2" s="749"/>
      <c r="NNH2" s="749"/>
      <c r="NNI2" s="749"/>
      <c r="NNJ2" s="749"/>
      <c r="NNK2" s="749"/>
      <c r="NNL2" s="749"/>
      <c r="NNM2" s="749"/>
      <c r="NNN2" s="749"/>
      <c r="NNO2" s="749"/>
      <c r="NNP2" s="749"/>
      <c r="NNQ2" s="749"/>
      <c r="NNR2" s="749"/>
      <c r="NNS2" s="749"/>
      <c r="NNT2" s="749"/>
      <c r="NNU2" s="749"/>
      <c r="NNV2" s="749"/>
      <c r="NNW2" s="749"/>
      <c r="NNX2" s="749"/>
      <c r="NNY2" s="749"/>
      <c r="NNZ2" s="749"/>
      <c r="NOA2" s="749"/>
      <c r="NOB2" s="749"/>
      <c r="NOC2" s="749"/>
      <c r="NOD2" s="749"/>
      <c r="NOE2" s="749"/>
      <c r="NOF2" s="749"/>
      <c r="NOG2" s="749"/>
      <c r="NOH2" s="749"/>
      <c r="NOI2" s="749"/>
      <c r="NOJ2" s="749"/>
      <c r="NOK2" s="749"/>
      <c r="NOL2" s="749"/>
      <c r="NOM2" s="749"/>
      <c r="NON2" s="749"/>
      <c r="NOO2" s="749"/>
      <c r="NOP2" s="749"/>
      <c r="NOQ2" s="749"/>
      <c r="NOR2" s="749"/>
      <c r="NOS2" s="749"/>
      <c r="NOT2" s="749"/>
      <c r="NOU2" s="749"/>
      <c r="NOV2" s="749"/>
      <c r="NOW2" s="749"/>
      <c r="NOX2" s="749"/>
      <c r="NOY2" s="749"/>
      <c r="NOZ2" s="749"/>
      <c r="NPA2" s="749"/>
      <c r="NPB2" s="749"/>
      <c r="NPC2" s="749"/>
      <c r="NPD2" s="749"/>
      <c r="NPE2" s="749"/>
      <c r="NPF2" s="749"/>
      <c r="NPG2" s="749"/>
      <c r="NPH2" s="749"/>
      <c r="NPI2" s="749"/>
      <c r="NPJ2" s="749"/>
      <c r="NPK2" s="749"/>
      <c r="NPL2" s="749"/>
      <c r="NPM2" s="749"/>
      <c r="NPN2" s="749"/>
      <c r="NPO2" s="749"/>
      <c r="NPP2" s="749"/>
      <c r="NPQ2" s="749"/>
      <c r="NPR2" s="749"/>
      <c r="NPS2" s="749"/>
      <c r="NPT2" s="749"/>
      <c r="NPU2" s="749"/>
      <c r="NPV2" s="749"/>
      <c r="NPW2" s="749"/>
      <c r="NPX2" s="749"/>
      <c r="NPY2" s="749"/>
      <c r="NPZ2" s="749"/>
      <c r="NQA2" s="749"/>
      <c r="NQB2" s="749"/>
      <c r="NQC2" s="749"/>
      <c r="NQD2" s="749"/>
      <c r="NQE2" s="749"/>
      <c r="NQF2" s="749"/>
      <c r="NQG2" s="749"/>
      <c r="NQH2" s="749"/>
      <c r="NQI2" s="749"/>
      <c r="NQJ2" s="749"/>
      <c r="NQK2" s="749"/>
      <c r="NQL2" s="749"/>
      <c r="NQM2" s="749"/>
      <c r="NQN2" s="749"/>
      <c r="NQO2" s="749"/>
      <c r="NQP2" s="749"/>
      <c r="NQQ2" s="749"/>
      <c r="NQR2" s="749"/>
      <c r="NQS2" s="749"/>
      <c r="NQT2" s="749"/>
      <c r="NQU2" s="749"/>
      <c r="NQV2" s="749"/>
      <c r="NQW2" s="749"/>
      <c r="NQX2" s="749"/>
      <c r="NQY2" s="749"/>
      <c r="NQZ2" s="749"/>
      <c r="NRA2" s="749"/>
      <c r="NRB2" s="749"/>
      <c r="NRC2" s="749"/>
      <c r="NRD2" s="749"/>
      <c r="NRE2" s="749"/>
      <c r="NRF2" s="749"/>
      <c r="NRG2" s="749"/>
      <c r="NRH2" s="749"/>
      <c r="NRI2" s="749"/>
      <c r="NRJ2" s="749"/>
      <c r="NRK2" s="749"/>
      <c r="NRL2" s="749"/>
      <c r="NRM2" s="749"/>
      <c r="NRN2" s="749"/>
      <c r="NRO2" s="749"/>
      <c r="NRP2" s="749"/>
      <c r="NRQ2" s="749"/>
      <c r="NRR2" s="749"/>
      <c r="NRS2" s="749"/>
      <c r="NRT2" s="749"/>
      <c r="NRU2" s="749"/>
      <c r="NRV2" s="749"/>
      <c r="NRW2" s="749"/>
      <c r="NRX2" s="749"/>
      <c r="NRY2" s="749"/>
      <c r="NRZ2" s="749"/>
      <c r="NSA2" s="749"/>
      <c r="NSB2" s="749"/>
      <c r="NSC2" s="749"/>
      <c r="NSD2" s="749"/>
      <c r="NSE2" s="749"/>
      <c r="NSF2" s="749"/>
      <c r="NSG2" s="749"/>
      <c r="NSH2" s="749"/>
      <c r="NSI2" s="749"/>
      <c r="NSJ2" s="749"/>
      <c r="NSK2" s="749"/>
      <c r="NSL2" s="749"/>
      <c r="NSM2" s="749"/>
      <c r="NSN2" s="749"/>
      <c r="NSO2" s="749"/>
      <c r="NSP2" s="749"/>
      <c r="NSQ2" s="749"/>
      <c r="NSR2" s="749"/>
      <c r="NSS2" s="749"/>
      <c r="NST2" s="749"/>
      <c r="NSU2" s="749"/>
      <c r="NSV2" s="749"/>
      <c r="NSW2" s="749"/>
      <c r="NSX2" s="749"/>
      <c r="NSY2" s="749"/>
      <c r="NSZ2" s="749"/>
      <c r="NTA2" s="749"/>
      <c r="NTB2" s="749"/>
      <c r="NTC2" s="749"/>
      <c r="NTD2" s="749"/>
      <c r="NTE2" s="749"/>
      <c r="NTF2" s="749"/>
      <c r="NTG2" s="749"/>
      <c r="NTH2" s="749"/>
      <c r="NTI2" s="749"/>
      <c r="NTJ2" s="749"/>
      <c r="NTK2" s="749"/>
      <c r="NTL2" s="749"/>
      <c r="NTM2" s="749"/>
      <c r="NTN2" s="749"/>
      <c r="NTO2" s="749"/>
      <c r="NTP2" s="749"/>
      <c r="NTQ2" s="749"/>
      <c r="NTR2" s="749"/>
      <c r="NTS2" s="749"/>
      <c r="NTT2" s="749"/>
      <c r="NTU2" s="749"/>
      <c r="NTV2" s="749"/>
      <c r="NTW2" s="749"/>
      <c r="NTX2" s="749"/>
      <c r="NTY2" s="749"/>
      <c r="NTZ2" s="749"/>
      <c r="NUA2" s="749"/>
      <c r="NUB2" s="749"/>
      <c r="NUC2" s="749"/>
      <c r="NUD2" s="749"/>
      <c r="NUE2" s="749"/>
      <c r="NUF2" s="749"/>
      <c r="NUG2" s="749"/>
      <c r="NUH2" s="749"/>
      <c r="NUI2" s="749"/>
      <c r="NUJ2" s="749"/>
      <c r="NUK2" s="749"/>
      <c r="NUL2" s="749"/>
      <c r="NUM2" s="749"/>
      <c r="NUN2" s="749"/>
      <c r="NUO2" s="749"/>
      <c r="NUP2" s="749"/>
      <c r="NUQ2" s="749"/>
      <c r="NUR2" s="749"/>
      <c r="NUS2" s="749"/>
      <c r="NUT2" s="749"/>
      <c r="NUU2" s="749"/>
      <c r="NUV2" s="749"/>
      <c r="NUW2" s="749"/>
      <c r="NUX2" s="749"/>
      <c r="NUY2" s="749"/>
      <c r="NUZ2" s="749"/>
      <c r="NVA2" s="749"/>
      <c r="NVB2" s="749"/>
      <c r="NVC2" s="749"/>
      <c r="NVD2" s="749"/>
      <c r="NVE2" s="749"/>
      <c r="NVF2" s="749"/>
      <c r="NVG2" s="749"/>
      <c r="NVH2" s="749"/>
      <c r="NVI2" s="749"/>
      <c r="NVJ2" s="749"/>
      <c r="NVK2" s="749"/>
      <c r="NVL2" s="749"/>
      <c r="NVM2" s="749"/>
      <c r="NVN2" s="749"/>
      <c r="NVO2" s="749"/>
      <c r="NVP2" s="749"/>
      <c r="NVQ2" s="749"/>
      <c r="NVR2" s="749"/>
      <c r="NVS2" s="749"/>
      <c r="NVT2" s="749"/>
      <c r="NVU2" s="749"/>
      <c r="NVV2" s="749"/>
      <c r="NVW2" s="749"/>
      <c r="NVX2" s="749"/>
      <c r="NVY2" s="749"/>
      <c r="NVZ2" s="749"/>
      <c r="NWA2" s="749"/>
      <c r="NWB2" s="749"/>
      <c r="NWC2" s="749"/>
      <c r="NWD2" s="749"/>
      <c r="NWE2" s="749"/>
      <c r="NWF2" s="749"/>
      <c r="NWG2" s="749"/>
      <c r="NWH2" s="749"/>
      <c r="NWI2" s="749"/>
      <c r="NWJ2" s="749"/>
      <c r="NWK2" s="749"/>
      <c r="NWL2" s="749"/>
      <c r="NWM2" s="749"/>
      <c r="NWN2" s="749"/>
      <c r="NWO2" s="749"/>
      <c r="NWP2" s="749"/>
      <c r="NWQ2" s="749"/>
      <c r="NWR2" s="749"/>
      <c r="NWS2" s="749"/>
      <c r="NWT2" s="749"/>
      <c r="NWU2" s="749"/>
      <c r="NWV2" s="749"/>
      <c r="NWW2" s="749"/>
      <c r="NWX2" s="749"/>
      <c r="NWY2" s="749"/>
      <c r="NWZ2" s="749"/>
      <c r="NXA2" s="749"/>
      <c r="NXB2" s="749"/>
      <c r="NXC2" s="749"/>
      <c r="NXD2" s="749"/>
      <c r="NXE2" s="749"/>
      <c r="NXF2" s="749"/>
      <c r="NXG2" s="749"/>
      <c r="NXH2" s="749"/>
      <c r="NXI2" s="749"/>
      <c r="NXJ2" s="749"/>
      <c r="NXK2" s="749"/>
      <c r="NXL2" s="749"/>
      <c r="NXM2" s="749"/>
      <c r="NXN2" s="749"/>
      <c r="NXO2" s="749"/>
      <c r="NXP2" s="749"/>
      <c r="NXQ2" s="749"/>
      <c r="NXR2" s="749"/>
      <c r="NXS2" s="749"/>
      <c r="NXT2" s="749"/>
      <c r="NXU2" s="749"/>
      <c r="NXV2" s="749"/>
      <c r="NXW2" s="749"/>
      <c r="NXX2" s="749"/>
      <c r="NXY2" s="749"/>
      <c r="NXZ2" s="749"/>
      <c r="NYA2" s="749"/>
      <c r="NYB2" s="749"/>
      <c r="NYC2" s="749"/>
      <c r="NYD2" s="749"/>
      <c r="NYE2" s="749"/>
      <c r="NYF2" s="749"/>
      <c r="NYG2" s="749"/>
      <c r="NYH2" s="749"/>
      <c r="NYI2" s="749"/>
      <c r="NYJ2" s="749"/>
      <c r="NYK2" s="749"/>
      <c r="NYL2" s="749"/>
      <c r="NYM2" s="749"/>
      <c r="NYN2" s="749"/>
      <c r="NYO2" s="749"/>
      <c r="NYP2" s="749"/>
      <c r="NYQ2" s="749"/>
      <c r="NYR2" s="749"/>
      <c r="NYS2" s="749"/>
      <c r="NYT2" s="749"/>
      <c r="NYU2" s="749"/>
      <c r="NYV2" s="749"/>
      <c r="NYW2" s="749"/>
      <c r="NYX2" s="749"/>
      <c r="NYY2" s="749"/>
      <c r="NYZ2" s="749"/>
      <c r="NZA2" s="749"/>
      <c r="NZB2" s="749"/>
      <c r="NZC2" s="749"/>
      <c r="NZD2" s="749"/>
      <c r="NZE2" s="749"/>
      <c r="NZF2" s="749"/>
      <c r="NZG2" s="749"/>
      <c r="NZH2" s="749"/>
      <c r="NZI2" s="749"/>
      <c r="NZJ2" s="749"/>
      <c r="NZK2" s="749"/>
      <c r="NZL2" s="749"/>
      <c r="NZM2" s="749"/>
      <c r="NZN2" s="749"/>
      <c r="NZO2" s="749"/>
      <c r="NZP2" s="749"/>
      <c r="NZQ2" s="749"/>
      <c r="NZR2" s="749"/>
      <c r="NZS2" s="749"/>
      <c r="NZT2" s="749"/>
      <c r="NZU2" s="749"/>
      <c r="NZV2" s="749"/>
      <c r="NZW2" s="749"/>
      <c r="NZX2" s="749"/>
      <c r="NZY2" s="749"/>
      <c r="NZZ2" s="749"/>
      <c r="OAA2" s="749"/>
      <c r="OAB2" s="749"/>
      <c r="OAC2" s="749"/>
      <c r="OAD2" s="749"/>
      <c r="OAE2" s="749"/>
      <c r="OAF2" s="749"/>
      <c r="OAG2" s="749"/>
      <c r="OAH2" s="749"/>
      <c r="OAI2" s="749"/>
      <c r="OAJ2" s="749"/>
      <c r="OAK2" s="749"/>
      <c r="OAL2" s="749"/>
      <c r="OAM2" s="749"/>
      <c r="OAN2" s="749"/>
      <c r="OAO2" s="749"/>
      <c r="OAP2" s="749"/>
      <c r="OAQ2" s="749"/>
      <c r="OAR2" s="749"/>
      <c r="OAS2" s="749"/>
      <c r="OAT2" s="749"/>
      <c r="OAU2" s="749"/>
      <c r="OAV2" s="749"/>
      <c r="OAW2" s="749"/>
      <c r="OAX2" s="749"/>
      <c r="OAY2" s="749"/>
      <c r="OAZ2" s="749"/>
      <c r="OBA2" s="749"/>
      <c r="OBB2" s="749"/>
      <c r="OBC2" s="749"/>
      <c r="OBD2" s="749"/>
      <c r="OBE2" s="749"/>
      <c r="OBF2" s="749"/>
      <c r="OBG2" s="749"/>
      <c r="OBH2" s="749"/>
      <c r="OBI2" s="749"/>
      <c r="OBJ2" s="749"/>
      <c r="OBK2" s="749"/>
      <c r="OBL2" s="749"/>
      <c r="OBM2" s="749"/>
      <c r="OBN2" s="749"/>
      <c r="OBO2" s="749"/>
      <c r="OBP2" s="749"/>
      <c r="OBQ2" s="749"/>
      <c r="OBR2" s="749"/>
      <c r="OBS2" s="749"/>
      <c r="OBT2" s="749"/>
      <c r="OBU2" s="749"/>
      <c r="OBV2" s="749"/>
      <c r="OBW2" s="749"/>
      <c r="OBX2" s="749"/>
      <c r="OBY2" s="749"/>
      <c r="OBZ2" s="749"/>
      <c r="OCA2" s="749"/>
      <c r="OCB2" s="749"/>
      <c r="OCC2" s="749"/>
      <c r="OCD2" s="749"/>
      <c r="OCE2" s="749"/>
      <c r="OCF2" s="749"/>
      <c r="OCG2" s="749"/>
      <c r="OCH2" s="749"/>
      <c r="OCI2" s="749"/>
      <c r="OCJ2" s="749"/>
      <c r="OCK2" s="749"/>
      <c r="OCL2" s="749"/>
      <c r="OCM2" s="749"/>
      <c r="OCN2" s="749"/>
      <c r="OCO2" s="749"/>
      <c r="OCP2" s="749"/>
      <c r="OCQ2" s="749"/>
      <c r="OCR2" s="749"/>
      <c r="OCS2" s="749"/>
      <c r="OCT2" s="749"/>
      <c r="OCU2" s="749"/>
      <c r="OCV2" s="749"/>
      <c r="OCW2" s="749"/>
      <c r="OCX2" s="749"/>
      <c r="OCY2" s="749"/>
      <c r="OCZ2" s="749"/>
      <c r="ODA2" s="749"/>
      <c r="ODB2" s="749"/>
      <c r="ODC2" s="749"/>
      <c r="ODD2" s="749"/>
      <c r="ODE2" s="749"/>
      <c r="ODF2" s="749"/>
      <c r="ODG2" s="749"/>
      <c r="ODH2" s="749"/>
      <c r="ODI2" s="749"/>
      <c r="ODJ2" s="749"/>
      <c r="ODK2" s="749"/>
      <c r="ODL2" s="749"/>
      <c r="ODM2" s="749"/>
      <c r="ODN2" s="749"/>
      <c r="ODO2" s="749"/>
      <c r="ODP2" s="749"/>
      <c r="ODQ2" s="749"/>
      <c r="ODR2" s="749"/>
      <c r="ODS2" s="749"/>
      <c r="ODT2" s="749"/>
      <c r="ODU2" s="749"/>
      <c r="ODV2" s="749"/>
      <c r="ODW2" s="749"/>
      <c r="ODX2" s="749"/>
      <c r="ODY2" s="749"/>
      <c r="ODZ2" s="749"/>
      <c r="OEA2" s="749"/>
      <c r="OEB2" s="749"/>
      <c r="OEC2" s="749"/>
      <c r="OED2" s="749"/>
      <c r="OEE2" s="749"/>
      <c r="OEF2" s="749"/>
      <c r="OEG2" s="749"/>
      <c r="OEH2" s="749"/>
      <c r="OEI2" s="749"/>
      <c r="OEJ2" s="749"/>
      <c r="OEK2" s="749"/>
      <c r="OEL2" s="749"/>
      <c r="OEM2" s="749"/>
      <c r="OEN2" s="749"/>
      <c r="OEO2" s="749"/>
      <c r="OEP2" s="749"/>
      <c r="OEQ2" s="749"/>
      <c r="OER2" s="749"/>
      <c r="OES2" s="749"/>
      <c r="OET2" s="749"/>
      <c r="OEU2" s="749"/>
      <c r="OEV2" s="749"/>
      <c r="OEW2" s="749"/>
      <c r="OEX2" s="749"/>
      <c r="OEY2" s="749"/>
      <c r="OEZ2" s="749"/>
      <c r="OFA2" s="749"/>
      <c r="OFB2" s="749"/>
      <c r="OFC2" s="749"/>
      <c r="OFD2" s="749"/>
      <c r="OFE2" s="749"/>
      <c r="OFF2" s="749"/>
      <c r="OFG2" s="749"/>
      <c r="OFH2" s="749"/>
      <c r="OFI2" s="749"/>
      <c r="OFJ2" s="749"/>
      <c r="OFK2" s="749"/>
      <c r="OFL2" s="749"/>
      <c r="OFM2" s="749"/>
      <c r="OFN2" s="749"/>
      <c r="OFO2" s="749"/>
      <c r="OFP2" s="749"/>
      <c r="OFQ2" s="749"/>
      <c r="OFR2" s="749"/>
      <c r="OFS2" s="749"/>
      <c r="OFT2" s="749"/>
      <c r="OFU2" s="749"/>
      <c r="OFV2" s="749"/>
      <c r="OFW2" s="749"/>
      <c r="OFX2" s="749"/>
      <c r="OFY2" s="749"/>
      <c r="OFZ2" s="749"/>
      <c r="OGA2" s="749"/>
      <c r="OGB2" s="749"/>
      <c r="OGC2" s="749"/>
      <c r="OGD2" s="749"/>
      <c r="OGE2" s="749"/>
      <c r="OGF2" s="749"/>
      <c r="OGG2" s="749"/>
      <c r="OGH2" s="749"/>
      <c r="OGI2" s="749"/>
      <c r="OGJ2" s="749"/>
      <c r="OGK2" s="749"/>
      <c r="OGL2" s="749"/>
      <c r="OGM2" s="749"/>
      <c r="OGN2" s="749"/>
      <c r="OGO2" s="749"/>
      <c r="OGP2" s="749"/>
      <c r="OGQ2" s="749"/>
      <c r="OGR2" s="749"/>
      <c r="OGS2" s="749"/>
      <c r="OGT2" s="749"/>
      <c r="OGU2" s="749"/>
      <c r="OGV2" s="749"/>
      <c r="OGW2" s="749"/>
      <c r="OGX2" s="749"/>
      <c r="OGY2" s="749"/>
      <c r="OGZ2" s="749"/>
      <c r="OHA2" s="749"/>
      <c r="OHB2" s="749"/>
      <c r="OHC2" s="749"/>
      <c r="OHD2" s="749"/>
      <c r="OHE2" s="749"/>
      <c r="OHF2" s="749"/>
      <c r="OHG2" s="749"/>
      <c r="OHH2" s="749"/>
      <c r="OHI2" s="749"/>
      <c r="OHJ2" s="749"/>
      <c r="OHK2" s="749"/>
      <c r="OHL2" s="749"/>
      <c r="OHM2" s="749"/>
      <c r="OHN2" s="749"/>
      <c r="OHO2" s="749"/>
      <c r="OHP2" s="749"/>
      <c r="OHQ2" s="749"/>
      <c r="OHR2" s="749"/>
      <c r="OHS2" s="749"/>
      <c r="OHT2" s="749"/>
      <c r="OHU2" s="749"/>
      <c r="OHV2" s="749"/>
      <c r="OHW2" s="749"/>
      <c r="OHX2" s="749"/>
      <c r="OHY2" s="749"/>
      <c r="OHZ2" s="749"/>
      <c r="OIA2" s="749"/>
      <c r="OIB2" s="749"/>
      <c r="OIC2" s="749"/>
      <c r="OID2" s="749"/>
      <c r="OIE2" s="749"/>
      <c r="OIF2" s="749"/>
      <c r="OIG2" s="749"/>
      <c r="OIH2" s="749"/>
      <c r="OII2" s="749"/>
      <c r="OIJ2" s="749"/>
      <c r="OIK2" s="749"/>
      <c r="OIL2" s="749"/>
      <c r="OIM2" s="749"/>
      <c r="OIN2" s="749"/>
      <c r="OIO2" s="749"/>
      <c r="OIP2" s="749"/>
      <c r="OIQ2" s="749"/>
      <c r="OIR2" s="749"/>
      <c r="OIS2" s="749"/>
      <c r="OIT2" s="749"/>
      <c r="OIU2" s="749"/>
      <c r="OIV2" s="749"/>
      <c r="OIW2" s="749"/>
      <c r="OIX2" s="749"/>
      <c r="OIY2" s="749"/>
      <c r="OIZ2" s="749"/>
      <c r="OJA2" s="749"/>
      <c r="OJB2" s="749"/>
      <c r="OJC2" s="749"/>
      <c r="OJD2" s="749"/>
      <c r="OJE2" s="749"/>
      <c r="OJF2" s="749"/>
      <c r="OJG2" s="749"/>
      <c r="OJH2" s="749"/>
      <c r="OJI2" s="749"/>
      <c r="OJJ2" s="749"/>
      <c r="OJK2" s="749"/>
      <c r="OJL2" s="749"/>
      <c r="OJM2" s="749"/>
      <c r="OJN2" s="749"/>
      <c r="OJO2" s="749"/>
      <c r="OJP2" s="749"/>
      <c r="OJQ2" s="749"/>
      <c r="OJR2" s="749"/>
      <c r="OJS2" s="749"/>
      <c r="OJT2" s="749"/>
      <c r="OJU2" s="749"/>
      <c r="OJV2" s="749"/>
      <c r="OJW2" s="749"/>
      <c r="OJX2" s="749"/>
      <c r="OJY2" s="749"/>
      <c r="OJZ2" s="749"/>
      <c r="OKA2" s="749"/>
      <c r="OKB2" s="749"/>
      <c r="OKC2" s="749"/>
      <c r="OKD2" s="749"/>
      <c r="OKE2" s="749"/>
      <c r="OKF2" s="749"/>
      <c r="OKG2" s="749"/>
      <c r="OKH2" s="749"/>
      <c r="OKI2" s="749"/>
      <c r="OKJ2" s="749"/>
      <c r="OKK2" s="749"/>
      <c r="OKL2" s="749"/>
      <c r="OKM2" s="749"/>
      <c r="OKN2" s="749"/>
      <c r="OKO2" s="749"/>
      <c r="OKP2" s="749"/>
      <c r="OKQ2" s="749"/>
      <c r="OKR2" s="749"/>
      <c r="OKS2" s="749"/>
      <c r="OKT2" s="749"/>
      <c r="OKU2" s="749"/>
      <c r="OKV2" s="749"/>
      <c r="OKW2" s="749"/>
      <c r="OKX2" s="749"/>
      <c r="OKY2" s="749"/>
      <c r="OKZ2" s="749"/>
      <c r="OLA2" s="749"/>
      <c r="OLB2" s="749"/>
      <c r="OLC2" s="749"/>
      <c r="OLD2" s="749"/>
      <c r="OLE2" s="749"/>
      <c r="OLF2" s="749"/>
      <c r="OLG2" s="749"/>
      <c r="OLH2" s="749"/>
      <c r="OLI2" s="749"/>
      <c r="OLJ2" s="749"/>
      <c r="OLK2" s="749"/>
      <c r="OLL2" s="749"/>
      <c r="OLM2" s="749"/>
      <c r="OLN2" s="749"/>
      <c r="OLO2" s="749"/>
      <c r="OLP2" s="749"/>
      <c r="OLQ2" s="749"/>
      <c r="OLR2" s="749"/>
      <c r="OLS2" s="749"/>
      <c r="OLT2" s="749"/>
      <c r="OLU2" s="749"/>
      <c r="OLV2" s="749"/>
      <c r="OLW2" s="749"/>
      <c r="OLX2" s="749"/>
      <c r="OLY2" s="749"/>
      <c r="OLZ2" s="749"/>
      <c r="OMA2" s="749"/>
      <c r="OMB2" s="749"/>
      <c r="OMC2" s="749"/>
      <c r="OMD2" s="749"/>
      <c r="OME2" s="749"/>
      <c r="OMF2" s="749"/>
      <c r="OMG2" s="749"/>
      <c r="OMH2" s="749"/>
      <c r="OMI2" s="749"/>
      <c r="OMJ2" s="749"/>
      <c r="OMK2" s="749"/>
      <c r="OML2" s="749"/>
      <c r="OMM2" s="749"/>
      <c r="OMN2" s="749"/>
      <c r="OMO2" s="749"/>
      <c r="OMP2" s="749"/>
      <c r="OMQ2" s="749"/>
      <c r="OMR2" s="749"/>
      <c r="OMS2" s="749"/>
      <c r="OMT2" s="749"/>
      <c r="OMU2" s="749"/>
      <c r="OMV2" s="749"/>
      <c r="OMW2" s="749"/>
      <c r="OMX2" s="749"/>
      <c r="OMY2" s="749"/>
      <c r="OMZ2" s="749"/>
      <c r="ONA2" s="749"/>
      <c r="ONB2" s="749"/>
      <c r="ONC2" s="749"/>
      <c r="OND2" s="749"/>
      <c r="ONE2" s="749"/>
      <c r="ONF2" s="749"/>
      <c r="ONG2" s="749"/>
      <c r="ONH2" s="749"/>
      <c r="ONI2" s="749"/>
      <c r="ONJ2" s="749"/>
      <c r="ONK2" s="749"/>
      <c r="ONL2" s="749"/>
      <c r="ONM2" s="749"/>
      <c r="ONN2" s="749"/>
      <c r="ONO2" s="749"/>
      <c r="ONP2" s="749"/>
      <c r="ONQ2" s="749"/>
      <c r="ONR2" s="749"/>
      <c r="ONS2" s="749"/>
      <c r="ONT2" s="749"/>
      <c r="ONU2" s="749"/>
      <c r="ONV2" s="749"/>
      <c r="ONW2" s="749"/>
      <c r="ONX2" s="749"/>
      <c r="ONY2" s="749"/>
      <c r="ONZ2" s="749"/>
      <c r="OOA2" s="749"/>
      <c r="OOB2" s="749"/>
      <c r="OOC2" s="749"/>
      <c r="OOD2" s="749"/>
      <c r="OOE2" s="749"/>
      <c r="OOF2" s="749"/>
      <c r="OOG2" s="749"/>
      <c r="OOH2" s="749"/>
      <c r="OOI2" s="749"/>
      <c r="OOJ2" s="749"/>
      <c r="OOK2" s="749"/>
      <c r="OOL2" s="749"/>
      <c r="OOM2" s="749"/>
      <c r="OON2" s="749"/>
      <c r="OOO2" s="749"/>
      <c r="OOP2" s="749"/>
      <c r="OOQ2" s="749"/>
      <c r="OOR2" s="749"/>
      <c r="OOS2" s="749"/>
      <c r="OOT2" s="749"/>
      <c r="OOU2" s="749"/>
      <c r="OOV2" s="749"/>
      <c r="OOW2" s="749"/>
      <c r="OOX2" s="749"/>
      <c r="OOY2" s="749"/>
      <c r="OOZ2" s="749"/>
      <c r="OPA2" s="749"/>
      <c r="OPB2" s="749"/>
      <c r="OPC2" s="749"/>
      <c r="OPD2" s="749"/>
      <c r="OPE2" s="749"/>
      <c r="OPF2" s="749"/>
      <c r="OPG2" s="749"/>
      <c r="OPH2" s="749"/>
      <c r="OPI2" s="749"/>
      <c r="OPJ2" s="749"/>
      <c r="OPK2" s="749"/>
      <c r="OPL2" s="749"/>
      <c r="OPM2" s="749"/>
      <c r="OPN2" s="749"/>
      <c r="OPO2" s="749"/>
      <c r="OPP2" s="749"/>
      <c r="OPQ2" s="749"/>
      <c r="OPR2" s="749"/>
      <c r="OPS2" s="749"/>
      <c r="OPT2" s="749"/>
      <c r="OPU2" s="749"/>
      <c r="OPV2" s="749"/>
      <c r="OPW2" s="749"/>
      <c r="OPX2" s="749"/>
      <c r="OPY2" s="749"/>
      <c r="OPZ2" s="749"/>
      <c r="OQA2" s="749"/>
      <c r="OQB2" s="749"/>
      <c r="OQC2" s="749"/>
      <c r="OQD2" s="749"/>
      <c r="OQE2" s="749"/>
      <c r="OQF2" s="749"/>
      <c r="OQG2" s="749"/>
      <c r="OQH2" s="749"/>
      <c r="OQI2" s="749"/>
      <c r="OQJ2" s="749"/>
      <c r="OQK2" s="749"/>
      <c r="OQL2" s="749"/>
      <c r="OQM2" s="749"/>
      <c r="OQN2" s="749"/>
      <c r="OQO2" s="749"/>
      <c r="OQP2" s="749"/>
      <c r="OQQ2" s="749"/>
      <c r="OQR2" s="749"/>
      <c r="OQS2" s="749"/>
      <c r="OQT2" s="749"/>
      <c r="OQU2" s="749"/>
      <c r="OQV2" s="749"/>
      <c r="OQW2" s="749"/>
      <c r="OQX2" s="749"/>
      <c r="OQY2" s="749"/>
      <c r="OQZ2" s="749"/>
      <c r="ORA2" s="749"/>
      <c r="ORB2" s="749"/>
      <c r="ORC2" s="749"/>
      <c r="ORD2" s="749"/>
      <c r="ORE2" s="749"/>
      <c r="ORF2" s="749"/>
      <c r="ORG2" s="749"/>
      <c r="ORH2" s="749"/>
      <c r="ORI2" s="749"/>
      <c r="ORJ2" s="749"/>
      <c r="ORK2" s="749"/>
      <c r="ORL2" s="749"/>
      <c r="ORM2" s="749"/>
      <c r="ORN2" s="749"/>
      <c r="ORO2" s="749"/>
      <c r="ORP2" s="749"/>
      <c r="ORQ2" s="749"/>
      <c r="ORR2" s="749"/>
      <c r="ORS2" s="749"/>
      <c r="ORT2" s="749"/>
      <c r="ORU2" s="749"/>
      <c r="ORV2" s="749"/>
      <c r="ORW2" s="749"/>
      <c r="ORX2" s="749"/>
      <c r="ORY2" s="749"/>
      <c r="ORZ2" s="749"/>
      <c r="OSA2" s="749"/>
      <c r="OSB2" s="749"/>
      <c r="OSC2" s="749"/>
      <c r="OSD2" s="749"/>
      <c r="OSE2" s="749"/>
      <c r="OSF2" s="749"/>
      <c r="OSG2" s="749"/>
      <c r="OSH2" s="749"/>
      <c r="OSI2" s="749"/>
      <c r="OSJ2" s="749"/>
      <c r="OSK2" s="749"/>
      <c r="OSL2" s="749"/>
      <c r="OSM2" s="749"/>
      <c r="OSN2" s="749"/>
      <c r="OSO2" s="749"/>
      <c r="OSP2" s="749"/>
      <c r="OSQ2" s="749"/>
      <c r="OSR2" s="749"/>
      <c r="OSS2" s="749"/>
      <c r="OST2" s="749"/>
      <c r="OSU2" s="749"/>
      <c r="OSV2" s="749"/>
      <c r="OSW2" s="749"/>
      <c r="OSX2" s="749"/>
      <c r="OSY2" s="749"/>
      <c r="OSZ2" s="749"/>
      <c r="OTA2" s="749"/>
      <c r="OTB2" s="749"/>
      <c r="OTC2" s="749"/>
      <c r="OTD2" s="749"/>
      <c r="OTE2" s="749"/>
      <c r="OTF2" s="749"/>
      <c r="OTG2" s="749"/>
      <c r="OTH2" s="749"/>
      <c r="OTI2" s="749"/>
      <c r="OTJ2" s="749"/>
      <c r="OTK2" s="749"/>
      <c r="OTL2" s="749"/>
      <c r="OTM2" s="749"/>
      <c r="OTN2" s="749"/>
      <c r="OTO2" s="749"/>
      <c r="OTP2" s="749"/>
      <c r="OTQ2" s="749"/>
      <c r="OTR2" s="749"/>
      <c r="OTS2" s="749"/>
      <c r="OTT2" s="749"/>
      <c r="OTU2" s="749"/>
      <c r="OTV2" s="749"/>
      <c r="OTW2" s="749"/>
      <c r="OTX2" s="749"/>
      <c r="OTY2" s="749"/>
      <c r="OTZ2" s="749"/>
      <c r="OUA2" s="749"/>
      <c r="OUB2" s="749"/>
      <c r="OUC2" s="749"/>
      <c r="OUD2" s="749"/>
      <c r="OUE2" s="749"/>
      <c r="OUF2" s="749"/>
      <c r="OUG2" s="749"/>
      <c r="OUH2" s="749"/>
      <c r="OUI2" s="749"/>
      <c r="OUJ2" s="749"/>
      <c r="OUK2" s="749"/>
      <c r="OUL2" s="749"/>
      <c r="OUM2" s="749"/>
      <c r="OUN2" s="749"/>
      <c r="OUO2" s="749"/>
      <c r="OUP2" s="749"/>
      <c r="OUQ2" s="749"/>
      <c r="OUR2" s="749"/>
      <c r="OUS2" s="749"/>
      <c r="OUT2" s="749"/>
      <c r="OUU2" s="749"/>
      <c r="OUV2" s="749"/>
      <c r="OUW2" s="749"/>
      <c r="OUX2" s="749"/>
      <c r="OUY2" s="749"/>
      <c r="OUZ2" s="749"/>
      <c r="OVA2" s="749"/>
      <c r="OVB2" s="749"/>
      <c r="OVC2" s="749"/>
      <c r="OVD2" s="749"/>
      <c r="OVE2" s="749"/>
      <c r="OVF2" s="749"/>
      <c r="OVG2" s="749"/>
      <c r="OVH2" s="749"/>
      <c r="OVI2" s="749"/>
      <c r="OVJ2" s="749"/>
      <c r="OVK2" s="749"/>
      <c r="OVL2" s="749"/>
      <c r="OVM2" s="749"/>
      <c r="OVN2" s="749"/>
      <c r="OVO2" s="749"/>
      <c r="OVP2" s="749"/>
      <c r="OVQ2" s="749"/>
      <c r="OVR2" s="749"/>
      <c r="OVS2" s="749"/>
      <c r="OVT2" s="749"/>
      <c r="OVU2" s="749"/>
      <c r="OVV2" s="749"/>
      <c r="OVW2" s="749"/>
      <c r="OVX2" s="749"/>
      <c r="OVY2" s="749"/>
      <c r="OVZ2" s="749"/>
      <c r="OWA2" s="749"/>
      <c r="OWB2" s="749"/>
      <c r="OWC2" s="749"/>
      <c r="OWD2" s="749"/>
      <c r="OWE2" s="749"/>
      <c r="OWF2" s="749"/>
      <c r="OWG2" s="749"/>
      <c r="OWH2" s="749"/>
      <c r="OWI2" s="749"/>
      <c r="OWJ2" s="749"/>
      <c r="OWK2" s="749"/>
      <c r="OWL2" s="749"/>
      <c r="OWM2" s="749"/>
      <c r="OWN2" s="749"/>
      <c r="OWO2" s="749"/>
      <c r="OWP2" s="749"/>
      <c r="OWQ2" s="749"/>
      <c r="OWR2" s="749"/>
      <c r="OWS2" s="749"/>
      <c r="OWT2" s="749"/>
      <c r="OWU2" s="749"/>
      <c r="OWV2" s="749"/>
      <c r="OWW2" s="749"/>
      <c r="OWX2" s="749"/>
      <c r="OWY2" s="749"/>
      <c r="OWZ2" s="749"/>
      <c r="OXA2" s="749"/>
      <c r="OXB2" s="749"/>
      <c r="OXC2" s="749"/>
      <c r="OXD2" s="749"/>
      <c r="OXE2" s="749"/>
      <c r="OXF2" s="749"/>
      <c r="OXG2" s="749"/>
      <c r="OXH2" s="749"/>
      <c r="OXI2" s="749"/>
      <c r="OXJ2" s="749"/>
      <c r="OXK2" s="749"/>
      <c r="OXL2" s="749"/>
      <c r="OXM2" s="749"/>
      <c r="OXN2" s="749"/>
      <c r="OXO2" s="749"/>
      <c r="OXP2" s="749"/>
      <c r="OXQ2" s="749"/>
      <c r="OXR2" s="749"/>
      <c r="OXS2" s="749"/>
      <c r="OXT2" s="749"/>
      <c r="OXU2" s="749"/>
      <c r="OXV2" s="749"/>
      <c r="OXW2" s="749"/>
      <c r="OXX2" s="749"/>
      <c r="OXY2" s="749"/>
      <c r="OXZ2" s="749"/>
      <c r="OYA2" s="749"/>
      <c r="OYB2" s="749"/>
      <c r="OYC2" s="749"/>
      <c r="OYD2" s="749"/>
      <c r="OYE2" s="749"/>
      <c r="OYF2" s="749"/>
      <c r="OYG2" s="749"/>
      <c r="OYH2" s="749"/>
      <c r="OYI2" s="749"/>
      <c r="OYJ2" s="749"/>
      <c r="OYK2" s="749"/>
      <c r="OYL2" s="749"/>
      <c r="OYM2" s="749"/>
      <c r="OYN2" s="749"/>
      <c r="OYO2" s="749"/>
      <c r="OYP2" s="749"/>
      <c r="OYQ2" s="749"/>
      <c r="OYR2" s="749"/>
      <c r="OYS2" s="749"/>
      <c r="OYT2" s="749"/>
      <c r="OYU2" s="749"/>
      <c r="OYV2" s="749"/>
      <c r="OYW2" s="749"/>
      <c r="OYX2" s="749"/>
      <c r="OYY2" s="749"/>
      <c r="OYZ2" s="749"/>
      <c r="OZA2" s="749"/>
      <c r="OZB2" s="749"/>
      <c r="OZC2" s="749"/>
      <c r="OZD2" s="749"/>
      <c r="OZE2" s="749"/>
      <c r="OZF2" s="749"/>
      <c r="OZG2" s="749"/>
      <c r="OZH2" s="749"/>
      <c r="OZI2" s="749"/>
      <c r="OZJ2" s="749"/>
      <c r="OZK2" s="749"/>
      <c r="OZL2" s="749"/>
      <c r="OZM2" s="749"/>
      <c r="OZN2" s="749"/>
      <c r="OZO2" s="749"/>
      <c r="OZP2" s="749"/>
      <c r="OZQ2" s="749"/>
      <c r="OZR2" s="749"/>
      <c r="OZS2" s="749"/>
      <c r="OZT2" s="749"/>
      <c r="OZU2" s="749"/>
      <c r="OZV2" s="749"/>
      <c r="OZW2" s="749"/>
      <c r="OZX2" s="749"/>
      <c r="OZY2" s="749"/>
      <c r="OZZ2" s="749"/>
      <c r="PAA2" s="749"/>
      <c r="PAB2" s="749"/>
      <c r="PAC2" s="749"/>
      <c r="PAD2" s="749"/>
      <c r="PAE2" s="749"/>
      <c r="PAF2" s="749"/>
      <c r="PAG2" s="749"/>
      <c r="PAH2" s="749"/>
      <c r="PAI2" s="749"/>
      <c r="PAJ2" s="749"/>
      <c r="PAK2" s="749"/>
      <c r="PAL2" s="749"/>
      <c r="PAM2" s="749"/>
      <c r="PAN2" s="749"/>
      <c r="PAO2" s="749"/>
      <c r="PAP2" s="749"/>
      <c r="PAQ2" s="749"/>
      <c r="PAR2" s="749"/>
      <c r="PAS2" s="749"/>
      <c r="PAT2" s="749"/>
      <c r="PAU2" s="749"/>
      <c r="PAV2" s="749"/>
      <c r="PAW2" s="749"/>
      <c r="PAX2" s="749"/>
      <c r="PAY2" s="749"/>
      <c r="PAZ2" s="749"/>
      <c r="PBA2" s="749"/>
      <c r="PBB2" s="749"/>
      <c r="PBC2" s="749"/>
      <c r="PBD2" s="749"/>
      <c r="PBE2" s="749"/>
      <c r="PBF2" s="749"/>
      <c r="PBG2" s="749"/>
      <c r="PBH2" s="749"/>
      <c r="PBI2" s="749"/>
      <c r="PBJ2" s="749"/>
      <c r="PBK2" s="749"/>
      <c r="PBL2" s="749"/>
      <c r="PBM2" s="749"/>
      <c r="PBN2" s="749"/>
      <c r="PBO2" s="749"/>
      <c r="PBP2" s="749"/>
      <c r="PBQ2" s="749"/>
      <c r="PBR2" s="749"/>
      <c r="PBS2" s="749"/>
      <c r="PBT2" s="749"/>
      <c r="PBU2" s="749"/>
      <c r="PBV2" s="749"/>
      <c r="PBW2" s="749"/>
      <c r="PBX2" s="749"/>
      <c r="PBY2" s="749"/>
      <c r="PBZ2" s="749"/>
      <c r="PCA2" s="749"/>
      <c r="PCB2" s="749"/>
      <c r="PCC2" s="749"/>
      <c r="PCD2" s="749"/>
      <c r="PCE2" s="749"/>
      <c r="PCF2" s="749"/>
      <c r="PCG2" s="749"/>
      <c r="PCH2" s="749"/>
      <c r="PCI2" s="749"/>
      <c r="PCJ2" s="749"/>
      <c r="PCK2" s="749"/>
      <c r="PCL2" s="749"/>
      <c r="PCM2" s="749"/>
      <c r="PCN2" s="749"/>
      <c r="PCO2" s="749"/>
      <c r="PCP2" s="749"/>
      <c r="PCQ2" s="749"/>
      <c r="PCR2" s="749"/>
      <c r="PCS2" s="749"/>
      <c r="PCT2" s="749"/>
      <c r="PCU2" s="749"/>
      <c r="PCV2" s="749"/>
      <c r="PCW2" s="749"/>
      <c r="PCX2" s="749"/>
      <c r="PCY2" s="749"/>
      <c r="PCZ2" s="749"/>
      <c r="PDA2" s="749"/>
      <c r="PDB2" s="749"/>
      <c r="PDC2" s="749"/>
      <c r="PDD2" s="749"/>
      <c r="PDE2" s="749"/>
      <c r="PDF2" s="749"/>
      <c r="PDG2" s="749"/>
      <c r="PDH2" s="749"/>
      <c r="PDI2" s="749"/>
      <c r="PDJ2" s="749"/>
      <c r="PDK2" s="749"/>
      <c r="PDL2" s="749"/>
      <c r="PDM2" s="749"/>
      <c r="PDN2" s="749"/>
      <c r="PDO2" s="749"/>
      <c r="PDP2" s="749"/>
      <c r="PDQ2" s="749"/>
      <c r="PDR2" s="749"/>
      <c r="PDS2" s="749"/>
      <c r="PDT2" s="749"/>
      <c r="PDU2" s="749"/>
      <c r="PDV2" s="749"/>
      <c r="PDW2" s="749"/>
      <c r="PDX2" s="749"/>
      <c r="PDY2" s="749"/>
      <c r="PDZ2" s="749"/>
      <c r="PEA2" s="749"/>
      <c r="PEB2" s="749"/>
      <c r="PEC2" s="749"/>
      <c r="PED2" s="749"/>
      <c r="PEE2" s="749"/>
      <c r="PEF2" s="749"/>
      <c r="PEG2" s="749"/>
      <c r="PEH2" s="749"/>
      <c r="PEI2" s="749"/>
      <c r="PEJ2" s="749"/>
      <c r="PEK2" s="749"/>
      <c r="PEL2" s="749"/>
      <c r="PEM2" s="749"/>
      <c r="PEN2" s="749"/>
      <c r="PEO2" s="749"/>
      <c r="PEP2" s="749"/>
      <c r="PEQ2" s="749"/>
      <c r="PER2" s="749"/>
      <c r="PES2" s="749"/>
      <c r="PET2" s="749"/>
      <c r="PEU2" s="749"/>
      <c r="PEV2" s="749"/>
      <c r="PEW2" s="749"/>
      <c r="PEX2" s="749"/>
      <c r="PEY2" s="749"/>
      <c r="PEZ2" s="749"/>
      <c r="PFA2" s="749"/>
      <c r="PFB2" s="749"/>
      <c r="PFC2" s="749"/>
      <c r="PFD2" s="749"/>
      <c r="PFE2" s="749"/>
      <c r="PFF2" s="749"/>
      <c r="PFG2" s="749"/>
      <c r="PFH2" s="749"/>
      <c r="PFI2" s="749"/>
      <c r="PFJ2" s="749"/>
      <c r="PFK2" s="749"/>
      <c r="PFL2" s="749"/>
      <c r="PFM2" s="749"/>
      <c r="PFN2" s="749"/>
      <c r="PFO2" s="749"/>
      <c r="PFP2" s="749"/>
      <c r="PFQ2" s="749"/>
      <c r="PFR2" s="749"/>
      <c r="PFS2" s="749"/>
      <c r="PFT2" s="749"/>
      <c r="PFU2" s="749"/>
      <c r="PFV2" s="749"/>
      <c r="PFW2" s="749"/>
      <c r="PFX2" s="749"/>
      <c r="PFY2" s="749"/>
      <c r="PFZ2" s="749"/>
      <c r="PGA2" s="749"/>
      <c r="PGB2" s="749"/>
      <c r="PGC2" s="749"/>
      <c r="PGD2" s="749"/>
      <c r="PGE2" s="749"/>
      <c r="PGF2" s="749"/>
      <c r="PGG2" s="749"/>
      <c r="PGH2" s="749"/>
      <c r="PGI2" s="749"/>
      <c r="PGJ2" s="749"/>
      <c r="PGK2" s="749"/>
      <c r="PGL2" s="749"/>
      <c r="PGM2" s="749"/>
      <c r="PGN2" s="749"/>
      <c r="PGO2" s="749"/>
      <c r="PGP2" s="749"/>
      <c r="PGQ2" s="749"/>
      <c r="PGR2" s="749"/>
      <c r="PGS2" s="749"/>
      <c r="PGT2" s="749"/>
      <c r="PGU2" s="749"/>
      <c r="PGV2" s="749"/>
      <c r="PGW2" s="749"/>
      <c r="PGX2" s="749"/>
      <c r="PGY2" s="749"/>
      <c r="PGZ2" s="749"/>
      <c r="PHA2" s="749"/>
      <c r="PHB2" s="749"/>
      <c r="PHC2" s="749"/>
      <c r="PHD2" s="749"/>
      <c r="PHE2" s="749"/>
      <c r="PHF2" s="749"/>
      <c r="PHG2" s="749"/>
      <c r="PHH2" s="749"/>
      <c r="PHI2" s="749"/>
      <c r="PHJ2" s="749"/>
      <c r="PHK2" s="749"/>
      <c r="PHL2" s="749"/>
      <c r="PHM2" s="749"/>
      <c r="PHN2" s="749"/>
      <c r="PHO2" s="749"/>
      <c r="PHP2" s="749"/>
      <c r="PHQ2" s="749"/>
      <c r="PHR2" s="749"/>
      <c r="PHS2" s="749"/>
      <c r="PHT2" s="749"/>
      <c r="PHU2" s="749"/>
      <c r="PHV2" s="749"/>
      <c r="PHW2" s="749"/>
      <c r="PHX2" s="749"/>
      <c r="PHY2" s="749"/>
      <c r="PHZ2" s="749"/>
      <c r="PIA2" s="749"/>
      <c r="PIB2" s="749"/>
      <c r="PIC2" s="749"/>
      <c r="PID2" s="749"/>
      <c r="PIE2" s="749"/>
      <c r="PIF2" s="749"/>
      <c r="PIG2" s="749"/>
      <c r="PIH2" s="749"/>
      <c r="PII2" s="749"/>
      <c r="PIJ2" s="749"/>
      <c r="PIK2" s="749"/>
      <c r="PIL2" s="749"/>
      <c r="PIM2" s="749"/>
      <c r="PIN2" s="749"/>
      <c r="PIO2" s="749"/>
      <c r="PIP2" s="749"/>
      <c r="PIQ2" s="749"/>
      <c r="PIR2" s="749"/>
      <c r="PIS2" s="749"/>
      <c r="PIT2" s="749"/>
      <c r="PIU2" s="749"/>
      <c r="PIV2" s="749"/>
      <c r="PIW2" s="749"/>
      <c r="PIX2" s="749"/>
      <c r="PIY2" s="749"/>
      <c r="PIZ2" s="749"/>
      <c r="PJA2" s="749"/>
      <c r="PJB2" s="749"/>
      <c r="PJC2" s="749"/>
      <c r="PJD2" s="749"/>
      <c r="PJE2" s="749"/>
      <c r="PJF2" s="749"/>
      <c r="PJG2" s="749"/>
      <c r="PJH2" s="749"/>
      <c r="PJI2" s="749"/>
      <c r="PJJ2" s="749"/>
      <c r="PJK2" s="749"/>
      <c r="PJL2" s="749"/>
      <c r="PJM2" s="749"/>
      <c r="PJN2" s="749"/>
      <c r="PJO2" s="749"/>
      <c r="PJP2" s="749"/>
      <c r="PJQ2" s="749"/>
      <c r="PJR2" s="749"/>
      <c r="PJS2" s="749"/>
      <c r="PJT2" s="749"/>
      <c r="PJU2" s="749"/>
      <c r="PJV2" s="749"/>
      <c r="PJW2" s="749"/>
      <c r="PJX2" s="749"/>
      <c r="PJY2" s="749"/>
      <c r="PJZ2" s="749"/>
      <c r="PKA2" s="749"/>
      <c r="PKB2" s="749"/>
      <c r="PKC2" s="749"/>
      <c r="PKD2" s="749"/>
      <c r="PKE2" s="749"/>
      <c r="PKF2" s="749"/>
      <c r="PKG2" s="749"/>
      <c r="PKH2" s="749"/>
      <c r="PKI2" s="749"/>
      <c r="PKJ2" s="749"/>
      <c r="PKK2" s="749"/>
      <c r="PKL2" s="749"/>
      <c r="PKM2" s="749"/>
      <c r="PKN2" s="749"/>
      <c r="PKO2" s="749"/>
      <c r="PKP2" s="749"/>
      <c r="PKQ2" s="749"/>
      <c r="PKR2" s="749"/>
      <c r="PKS2" s="749"/>
      <c r="PKT2" s="749"/>
      <c r="PKU2" s="749"/>
      <c r="PKV2" s="749"/>
      <c r="PKW2" s="749"/>
      <c r="PKX2" s="749"/>
      <c r="PKY2" s="749"/>
      <c r="PKZ2" s="749"/>
      <c r="PLA2" s="749"/>
      <c r="PLB2" s="749"/>
      <c r="PLC2" s="749"/>
      <c r="PLD2" s="749"/>
      <c r="PLE2" s="749"/>
      <c r="PLF2" s="749"/>
      <c r="PLG2" s="749"/>
      <c r="PLH2" s="749"/>
      <c r="PLI2" s="749"/>
      <c r="PLJ2" s="749"/>
      <c r="PLK2" s="749"/>
      <c r="PLL2" s="749"/>
      <c r="PLM2" s="749"/>
      <c r="PLN2" s="749"/>
      <c r="PLO2" s="749"/>
      <c r="PLP2" s="749"/>
      <c r="PLQ2" s="749"/>
      <c r="PLR2" s="749"/>
      <c r="PLS2" s="749"/>
      <c r="PLT2" s="749"/>
      <c r="PLU2" s="749"/>
      <c r="PLV2" s="749"/>
      <c r="PLW2" s="749"/>
      <c r="PLX2" s="749"/>
      <c r="PLY2" s="749"/>
      <c r="PLZ2" s="749"/>
      <c r="PMA2" s="749"/>
      <c r="PMB2" s="749"/>
      <c r="PMC2" s="749"/>
      <c r="PMD2" s="749"/>
      <c r="PME2" s="749"/>
      <c r="PMF2" s="749"/>
      <c r="PMG2" s="749"/>
      <c r="PMH2" s="749"/>
      <c r="PMI2" s="749"/>
      <c r="PMJ2" s="749"/>
      <c r="PMK2" s="749"/>
      <c r="PML2" s="749"/>
      <c r="PMM2" s="749"/>
      <c r="PMN2" s="749"/>
      <c r="PMO2" s="749"/>
      <c r="PMP2" s="749"/>
      <c r="PMQ2" s="749"/>
      <c r="PMR2" s="749"/>
      <c r="PMS2" s="749"/>
      <c r="PMT2" s="749"/>
      <c r="PMU2" s="749"/>
      <c r="PMV2" s="749"/>
      <c r="PMW2" s="749"/>
      <c r="PMX2" s="749"/>
      <c r="PMY2" s="749"/>
      <c r="PMZ2" s="749"/>
      <c r="PNA2" s="749"/>
      <c r="PNB2" s="749"/>
      <c r="PNC2" s="749"/>
      <c r="PND2" s="749"/>
      <c r="PNE2" s="749"/>
      <c r="PNF2" s="749"/>
      <c r="PNG2" s="749"/>
      <c r="PNH2" s="749"/>
      <c r="PNI2" s="749"/>
      <c r="PNJ2" s="749"/>
      <c r="PNK2" s="749"/>
      <c r="PNL2" s="749"/>
      <c r="PNM2" s="749"/>
      <c r="PNN2" s="749"/>
      <c r="PNO2" s="749"/>
      <c r="PNP2" s="749"/>
      <c r="PNQ2" s="749"/>
      <c r="PNR2" s="749"/>
      <c r="PNS2" s="749"/>
      <c r="PNT2" s="749"/>
      <c r="PNU2" s="749"/>
      <c r="PNV2" s="749"/>
      <c r="PNW2" s="749"/>
      <c r="PNX2" s="749"/>
      <c r="PNY2" s="749"/>
      <c r="PNZ2" s="749"/>
      <c r="POA2" s="749"/>
      <c r="POB2" s="749"/>
      <c r="POC2" s="749"/>
      <c r="POD2" s="749"/>
      <c r="POE2" s="749"/>
      <c r="POF2" s="749"/>
      <c r="POG2" s="749"/>
      <c r="POH2" s="749"/>
      <c r="POI2" s="749"/>
      <c r="POJ2" s="749"/>
      <c r="POK2" s="749"/>
      <c r="POL2" s="749"/>
      <c r="POM2" s="749"/>
      <c r="PON2" s="749"/>
      <c r="POO2" s="749"/>
      <c r="POP2" s="749"/>
      <c r="POQ2" s="749"/>
      <c r="POR2" s="749"/>
      <c r="POS2" s="749"/>
      <c r="POT2" s="749"/>
      <c r="POU2" s="749"/>
      <c r="POV2" s="749"/>
      <c r="POW2" s="749"/>
      <c r="POX2" s="749"/>
      <c r="POY2" s="749"/>
      <c r="POZ2" s="749"/>
      <c r="PPA2" s="749"/>
      <c r="PPB2" s="749"/>
      <c r="PPC2" s="749"/>
      <c r="PPD2" s="749"/>
      <c r="PPE2" s="749"/>
      <c r="PPF2" s="749"/>
      <c r="PPG2" s="749"/>
      <c r="PPH2" s="749"/>
      <c r="PPI2" s="749"/>
      <c r="PPJ2" s="749"/>
      <c r="PPK2" s="749"/>
      <c r="PPL2" s="749"/>
      <c r="PPM2" s="749"/>
      <c r="PPN2" s="749"/>
      <c r="PPO2" s="749"/>
      <c r="PPP2" s="749"/>
      <c r="PPQ2" s="749"/>
      <c r="PPR2" s="749"/>
      <c r="PPS2" s="749"/>
      <c r="PPT2" s="749"/>
      <c r="PPU2" s="749"/>
      <c r="PPV2" s="749"/>
      <c r="PPW2" s="749"/>
      <c r="PPX2" s="749"/>
      <c r="PPY2" s="749"/>
      <c r="PPZ2" s="749"/>
      <c r="PQA2" s="749"/>
      <c r="PQB2" s="749"/>
      <c r="PQC2" s="749"/>
      <c r="PQD2" s="749"/>
      <c r="PQE2" s="749"/>
      <c r="PQF2" s="749"/>
      <c r="PQG2" s="749"/>
      <c r="PQH2" s="749"/>
      <c r="PQI2" s="749"/>
      <c r="PQJ2" s="749"/>
      <c r="PQK2" s="749"/>
      <c r="PQL2" s="749"/>
      <c r="PQM2" s="749"/>
      <c r="PQN2" s="749"/>
      <c r="PQO2" s="749"/>
      <c r="PQP2" s="749"/>
      <c r="PQQ2" s="749"/>
      <c r="PQR2" s="749"/>
      <c r="PQS2" s="749"/>
      <c r="PQT2" s="749"/>
      <c r="PQU2" s="749"/>
      <c r="PQV2" s="749"/>
      <c r="PQW2" s="749"/>
      <c r="PQX2" s="749"/>
      <c r="PQY2" s="749"/>
      <c r="PQZ2" s="749"/>
      <c r="PRA2" s="749"/>
      <c r="PRB2" s="749"/>
      <c r="PRC2" s="749"/>
      <c r="PRD2" s="749"/>
      <c r="PRE2" s="749"/>
      <c r="PRF2" s="749"/>
      <c r="PRG2" s="749"/>
      <c r="PRH2" s="749"/>
      <c r="PRI2" s="749"/>
      <c r="PRJ2" s="749"/>
      <c r="PRK2" s="749"/>
      <c r="PRL2" s="749"/>
      <c r="PRM2" s="749"/>
      <c r="PRN2" s="749"/>
      <c r="PRO2" s="749"/>
      <c r="PRP2" s="749"/>
      <c r="PRQ2" s="749"/>
      <c r="PRR2" s="749"/>
      <c r="PRS2" s="749"/>
      <c r="PRT2" s="749"/>
      <c r="PRU2" s="749"/>
      <c r="PRV2" s="749"/>
      <c r="PRW2" s="749"/>
      <c r="PRX2" s="749"/>
      <c r="PRY2" s="749"/>
      <c r="PRZ2" s="749"/>
      <c r="PSA2" s="749"/>
      <c r="PSB2" s="749"/>
      <c r="PSC2" s="749"/>
      <c r="PSD2" s="749"/>
      <c r="PSE2" s="749"/>
      <c r="PSF2" s="749"/>
      <c r="PSG2" s="749"/>
      <c r="PSH2" s="749"/>
      <c r="PSI2" s="749"/>
      <c r="PSJ2" s="749"/>
      <c r="PSK2" s="749"/>
      <c r="PSL2" s="749"/>
      <c r="PSM2" s="749"/>
      <c r="PSN2" s="749"/>
      <c r="PSO2" s="749"/>
      <c r="PSP2" s="749"/>
      <c r="PSQ2" s="749"/>
      <c r="PSR2" s="749"/>
      <c r="PSS2" s="749"/>
      <c r="PST2" s="749"/>
      <c r="PSU2" s="749"/>
      <c r="PSV2" s="749"/>
      <c r="PSW2" s="749"/>
      <c r="PSX2" s="749"/>
      <c r="PSY2" s="749"/>
      <c r="PSZ2" s="749"/>
      <c r="PTA2" s="749"/>
      <c r="PTB2" s="749"/>
      <c r="PTC2" s="749"/>
      <c r="PTD2" s="749"/>
      <c r="PTE2" s="749"/>
      <c r="PTF2" s="749"/>
      <c r="PTG2" s="749"/>
      <c r="PTH2" s="749"/>
      <c r="PTI2" s="749"/>
      <c r="PTJ2" s="749"/>
      <c r="PTK2" s="749"/>
      <c r="PTL2" s="749"/>
      <c r="PTM2" s="749"/>
      <c r="PTN2" s="749"/>
      <c r="PTO2" s="749"/>
      <c r="PTP2" s="749"/>
      <c r="PTQ2" s="749"/>
      <c r="PTR2" s="749"/>
      <c r="PTS2" s="749"/>
      <c r="PTT2" s="749"/>
      <c r="PTU2" s="749"/>
      <c r="PTV2" s="749"/>
      <c r="PTW2" s="749"/>
      <c r="PTX2" s="749"/>
      <c r="PTY2" s="749"/>
      <c r="PTZ2" s="749"/>
      <c r="PUA2" s="749"/>
      <c r="PUB2" s="749"/>
      <c r="PUC2" s="749"/>
      <c r="PUD2" s="749"/>
      <c r="PUE2" s="749"/>
      <c r="PUF2" s="749"/>
      <c r="PUG2" s="749"/>
      <c r="PUH2" s="749"/>
      <c r="PUI2" s="749"/>
      <c r="PUJ2" s="749"/>
      <c r="PUK2" s="749"/>
      <c r="PUL2" s="749"/>
      <c r="PUM2" s="749"/>
      <c r="PUN2" s="749"/>
      <c r="PUO2" s="749"/>
      <c r="PUP2" s="749"/>
      <c r="PUQ2" s="749"/>
      <c r="PUR2" s="749"/>
      <c r="PUS2" s="749"/>
      <c r="PUT2" s="749"/>
      <c r="PUU2" s="749"/>
      <c r="PUV2" s="749"/>
      <c r="PUW2" s="749"/>
      <c r="PUX2" s="749"/>
      <c r="PUY2" s="749"/>
      <c r="PUZ2" s="749"/>
      <c r="PVA2" s="749"/>
      <c r="PVB2" s="749"/>
      <c r="PVC2" s="749"/>
      <c r="PVD2" s="749"/>
      <c r="PVE2" s="749"/>
      <c r="PVF2" s="749"/>
      <c r="PVG2" s="749"/>
      <c r="PVH2" s="749"/>
      <c r="PVI2" s="749"/>
      <c r="PVJ2" s="749"/>
      <c r="PVK2" s="749"/>
      <c r="PVL2" s="749"/>
      <c r="PVM2" s="749"/>
      <c r="PVN2" s="749"/>
      <c r="PVO2" s="749"/>
      <c r="PVP2" s="749"/>
      <c r="PVQ2" s="749"/>
      <c r="PVR2" s="749"/>
      <c r="PVS2" s="749"/>
      <c r="PVT2" s="749"/>
      <c r="PVU2" s="749"/>
      <c r="PVV2" s="749"/>
      <c r="PVW2" s="749"/>
      <c r="PVX2" s="749"/>
      <c r="PVY2" s="749"/>
      <c r="PVZ2" s="749"/>
      <c r="PWA2" s="749"/>
      <c r="PWB2" s="749"/>
      <c r="PWC2" s="749"/>
      <c r="PWD2" s="749"/>
      <c r="PWE2" s="749"/>
      <c r="PWF2" s="749"/>
      <c r="PWG2" s="749"/>
      <c r="PWH2" s="749"/>
      <c r="PWI2" s="749"/>
      <c r="PWJ2" s="749"/>
      <c r="PWK2" s="749"/>
      <c r="PWL2" s="749"/>
      <c r="PWM2" s="749"/>
      <c r="PWN2" s="749"/>
      <c r="PWO2" s="749"/>
      <c r="PWP2" s="749"/>
      <c r="PWQ2" s="749"/>
      <c r="PWR2" s="749"/>
      <c r="PWS2" s="749"/>
      <c r="PWT2" s="749"/>
      <c r="PWU2" s="749"/>
      <c r="PWV2" s="749"/>
      <c r="PWW2" s="749"/>
      <c r="PWX2" s="749"/>
      <c r="PWY2" s="749"/>
      <c r="PWZ2" s="749"/>
      <c r="PXA2" s="749"/>
      <c r="PXB2" s="749"/>
      <c r="PXC2" s="749"/>
      <c r="PXD2" s="749"/>
      <c r="PXE2" s="749"/>
      <c r="PXF2" s="749"/>
      <c r="PXG2" s="749"/>
      <c r="PXH2" s="749"/>
      <c r="PXI2" s="749"/>
      <c r="PXJ2" s="749"/>
      <c r="PXK2" s="749"/>
      <c r="PXL2" s="749"/>
      <c r="PXM2" s="749"/>
      <c r="PXN2" s="749"/>
      <c r="PXO2" s="749"/>
      <c r="PXP2" s="749"/>
      <c r="PXQ2" s="749"/>
      <c r="PXR2" s="749"/>
      <c r="PXS2" s="749"/>
      <c r="PXT2" s="749"/>
      <c r="PXU2" s="749"/>
      <c r="PXV2" s="749"/>
      <c r="PXW2" s="749"/>
      <c r="PXX2" s="749"/>
      <c r="PXY2" s="749"/>
      <c r="PXZ2" s="749"/>
      <c r="PYA2" s="749"/>
      <c r="PYB2" s="749"/>
      <c r="PYC2" s="749"/>
      <c r="PYD2" s="749"/>
      <c r="PYE2" s="749"/>
      <c r="PYF2" s="749"/>
      <c r="PYG2" s="749"/>
      <c r="PYH2" s="749"/>
      <c r="PYI2" s="749"/>
      <c r="PYJ2" s="749"/>
      <c r="PYK2" s="749"/>
      <c r="PYL2" s="749"/>
      <c r="PYM2" s="749"/>
      <c r="PYN2" s="749"/>
      <c r="PYO2" s="749"/>
      <c r="PYP2" s="749"/>
      <c r="PYQ2" s="749"/>
      <c r="PYR2" s="749"/>
      <c r="PYS2" s="749"/>
      <c r="PYT2" s="749"/>
      <c r="PYU2" s="749"/>
      <c r="PYV2" s="749"/>
      <c r="PYW2" s="749"/>
      <c r="PYX2" s="749"/>
      <c r="PYY2" s="749"/>
      <c r="PYZ2" s="749"/>
      <c r="PZA2" s="749"/>
      <c r="PZB2" s="749"/>
      <c r="PZC2" s="749"/>
      <c r="PZD2" s="749"/>
      <c r="PZE2" s="749"/>
      <c r="PZF2" s="749"/>
      <c r="PZG2" s="749"/>
      <c r="PZH2" s="749"/>
      <c r="PZI2" s="749"/>
      <c r="PZJ2" s="749"/>
      <c r="PZK2" s="749"/>
      <c r="PZL2" s="749"/>
      <c r="PZM2" s="749"/>
      <c r="PZN2" s="749"/>
      <c r="PZO2" s="749"/>
      <c r="PZP2" s="749"/>
      <c r="PZQ2" s="749"/>
      <c r="PZR2" s="749"/>
      <c r="PZS2" s="749"/>
      <c r="PZT2" s="749"/>
      <c r="PZU2" s="749"/>
      <c r="PZV2" s="749"/>
      <c r="PZW2" s="749"/>
      <c r="PZX2" s="749"/>
      <c r="PZY2" s="749"/>
      <c r="PZZ2" s="749"/>
      <c r="QAA2" s="749"/>
      <c r="QAB2" s="749"/>
      <c r="QAC2" s="749"/>
      <c r="QAD2" s="749"/>
      <c r="QAE2" s="749"/>
      <c r="QAF2" s="749"/>
      <c r="QAG2" s="749"/>
      <c r="QAH2" s="749"/>
      <c r="QAI2" s="749"/>
      <c r="QAJ2" s="749"/>
      <c r="QAK2" s="749"/>
      <c r="QAL2" s="749"/>
      <c r="QAM2" s="749"/>
      <c r="QAN2" s="749"/>
      <c r="QAO2" s="749"/>
      <c r="QAP2" s="749"/>
      <c r="QAQ2" s="749"/>
      <c r="QAR2" s="749"/>
      <c r="QAS2" s="749"/>
      <c r="QAT2" s="749"/>
      <c r="QAU2" s="749"/>
      <c r="QAV2" s="749"/>
      <c r="QAW2" s="749"/>
      <c r="QAX2" s="749"/>
      <c r="QAY2" s="749"/>
      <c r="QAZ2" s="749"/>
      <c r="QBA2" s="749"/>
      <c r="QBB2" s="749"/>
      <c r="QBC2" s="749"/>
      <c r="QBD2" s="749"/>
      <c r="QBE2" s="749"/>
      <c r="QBF2" s="749"/>
      <c r="QBG2" s="749"/>
      <c r="QBH2" s="749"/>
      <c r="QBI2" s="749"/>
      <c r="QBJ2" s="749"/>
      <c r="QBK2" s="749"/>
      <c r="QBL2" s="749"/>
      <c r="QBM2" s="749"/>
      <c r="QBN2" s="749"/>
      <c r="QBO2" s="749"/>
      <c r="QBP2" s="749"/>
      <c r="QBQ2" s="749"/>
      <c r="QBR2" s="749"/>
      <c r="QBS2" s="749"/>
      <c r="QBT2" s="749"/>
      <c r="QBU2" s="749"/>
      <c r="QBV2" s="749"/>
      <c r="QBW2" s="749"/>
      <c r="QBX2" s="749"/>
      <c r="QBY2" s="749"/>
      <c r="QBZ2" s="749"/>
      <c r="QCA2" s="749"/>
      <c r="QCB2" s="749"/>
      <c r="QCC2" s="749"/>
      <c r="QCD2" s="749"/>
      <c r="QCE2" s="749"/>
      <c r="QCF2" s="749"/>
      <c r="QCG2" s="749"/>
      <c r="QCH2" s="749"/>
      <c r="QCI2" s="749"/>
      <c r="QCJ2" s="749"/>
      <c r="QCK2" s="749"/>
      <c r="QCL2" s="749"/>
      <c r="QCM2" s="749"/>
      <c r="QCN2" s="749"/>
      <c r="QCO2" s="749"/>
      <c r="QCP2" s="749"/>
      <c r="QCQ2" s="749"/>
      <c r="QCR2" s="749"/>
      <c r="QCS2" s="749"/>
      <c r="QCT2" s="749"/>
      <c r="QCU2" s="749"/>
      <c r="QCV2" s="749"/>
      <c r="QCW2" s="749"/>
      <c r="QCX2" s="749"/>
      <c r="QCY2" s="749"/>
      <c r="QCZ2" s="749"/>
      <c r="QDA2" s="749"/>
      <c r="QDB2" s="749"/>
      <c r="QDC2" s="749"/>
      <c r="QDD2" s="749"/>
      <c r="QDE2" s="749"/>
      <c r="QDF2" s="749"/>
      <c r="QDG2" s="749"/>
      <c r="QDH2" s="749"/>
      <c r="QDI2" s="749"/>
      <c r="QDJ2" s="749"/>
      <c r="QDK2" s="749"/>
      <c r="QDL2" s="749"/>
      <c r="QDM2" s="749"/>
      <c r="QDN2" s="749"/>
      <c r="QDO2" s="749"/>
      <c r="QDP2" s="749"/>
      <c r="QDQ2" s="749"/>
      <c r="QDR2" s="749"/>
      <c r="QDS2" s="749"/>
      <c r="QDT2" s="749"/>
      <c r="QDU2" s="749"/>
      <c r="QDV2" s="749"/>
      <c r="QDW2" s="749"/>
      <c r="QDX2" s="749"/>
      <c r="QDY2" s="749"/>
      <c r="QDZ2" s="749"/>
      <c r="QEA2" s="749"/>
      <c r="QEB2" s="749"/>
      <c r="QEC2" s="749"/>
      <c r="QED2" s="749"/>
      <c r="QEE2" s="749"/>
      <c r="QEF2" s="749"/>
      <c r="QEG2" s="749"/>
      <c r="QEH2" s="749"/>
      <c r="QEI2" s="749"/>
      <c r="QEJ2" s="749"/>
      <c r="QEK2" s="749"/>
      <c r="QEL2" s="749"/>
      <c r="QEM2" s="749"/>
      <c r="QEN2" s="749"/>
      <c r="QEO2" s="749"/>
      <c r="QEP2" s="749"/>
      <c r="QEQ2" s="749"/>
      <c r="QER2" s="749"/>
      <c r="QES2" s="749"/>
      <c r="QET2" s="749"/>
      <c r="QEU2" s="749"/>
      <c r="QEV2" s="749"/>
      <c r="QEW2" s="749"/>
      <c r="QEX2" s="749"/>
      <c r="QEY2" s="749"/>
      <c r="QEZ2" s="749"/>
      <c r="QFA2" s="749"/>
      <c r="QFB2" s="749"/>
      <c r="QFC2" s="749"/>
      <c r="QFD2" s="749"/>
      <c r="QFE2" s="749"/>
      <c r="QFF2" s="749"/>
      <c r="QFG2" s="749"/>
      <c r="QFH2" s="749"/>
      <c r="QFI2" s="749"/>
      <c r="QFJ2" s="749"/>
      <c r="QFK2" s="749"/>
      <c r="QFL2" s="749"/>
      <c r="QFM2" s="749"/>
      <c r="QFN2" s="749"/>
      <c r="QFO2" s="749"/>
      <c r="QFP2" s="749"/>
      <c r="QFQ2" s="749"/>
      <c r="QFR2" s="749"/>
      <c r="QFS2" s="749"/>
      <c r="QFT2" s="749"/>
      <c r="QFU2" s="749"/>
      <c r="QFV2" s="749"/>
      <c r="QFW2" s="749"/>
      <c r="QFX2" s="749"/>
      <c r="QFY2" s="749"/>
      <c r="QFZ2" s="749"/>
      <c r="QGA2" s="749"/>
      <c r="QGB2" s="749"/>
      <c r="QGC2" s="749"/>
      <c r="QGD2" s="749"/>
      <c r="QGE2" s="749"/>
      <c r="QGF2" s="749"/>
      <c r="QGG2" s="749"/>
      <c r="QGH2" s="749"/>
      <c r="QGI2" s="749"/>
      <c r="QGJ2" s="749"/>
      <c r="QGK2" s="749"/>
      <c r="QGL2" s="749"/>
      <c r="QGM2" s="749"/>
      <c r="QGN2" s="749"/>
      <c r="QGO2" s="749"/>
      <c r="QGP2" s="749"/>
      <c r="QGQ2" s="749"/>
      <c r="QGR2" s="749"/>
      <c r="QGS2" s="749"/>
      <c r="QGT2" s="749"/>
      <c r="QGU2" s="749"/>
      <c r="QGV2" s="749"/>
      <c r="QGW2" s="749"/>
      <c r="QGX2" s="749"/>
      <c r="QGY2" s="749"/>
      <c r="QGZ2" s="749"/>
      <c r="QHA2" s="749"/>
      <c r="QHB2" s="749"/>
      <c r="QHC2" s="749"/>
      <c r="QHD2" s="749"/>
      <c r="QHE2" s="749"/>
      <c r="QHF2" s="749"/>
      <c r="QHG2" s="749"/>
      <c r="QHH2" s="749"/>
      <c r="QHI2" s="749"/>
      <c r="QHJ2" s="749"/>
      <c r="QHK2" s="749"/>
      <c r="QHL2" s="749"/>
      <c r="QHM2" s="749"/>
      <c r="QHN2" s="749"/>
      <c r="QHO2" s="749"/>
      <c r="QHP2" s="749"/>
      <c r="QHQ2" s="749"/>
      <c r="QHR2" s="749"/>
      <c r="QHS2" s="749"/>
      <c r="QHT2" s="749"/>
      <c r="QHU2" s="749"/>
      <c r="QHV2" s="749"/>
      <c r="QHW2" s="749"/>
      <c r="QHX2" s="749"/>
      <c r="QHY2" s="749"/>
      <c r="QHZ2" s="749"/>
      <c r="QIA2" s="749"/>
      <c r="QIB2" s="749"/>
      <c r="QIC2" s="749"/>
      <c r="QID2" s="749"/>
      <c r="QIE2" s="749"/>
      <c r="QIF2" s="749"/>
      <c r="QIG2" s="749"/>
      <c r="QIH2" s="749"/>
      <c r="QII2" s="749"/>
      <c r="QIJ2" s="749"/>
      <c r="QIK2" s="749"/>
      <c r="QIL2" s="749"/>
      <c r="QIM2" s="749"/>
      <c r="QIN2" s="749"/>
      <c r="QIO2" s="749"/>
      <c r="QIP2" s="749"/>
      <c r="QIQ2" s="749"/>
      <c r="QIR2" s="749"/>
      <c r="QIS2" s="749"/>
      <c r="QIT2" s="749"/>
      <c r="QIU2" s="749"/>
      <c r="QIV2" s="749"/>
      <c r="QIW2" s="749"/>
      <c r="QIX2" s="749"/>
      <c r="QIY2" s="749"/>
      <c r="QIZ2" s="749"/>
      <c r="QJA2" s="749"/>
      <c r="QJB2" s="749"/>
      <c r="QJC2" s="749"/>
      <c r="QJD2" s="749"/>
      <c r="QJE2" s="749"/>
      <c r="QJF2" s="749"/>
      <c r="QJG2" s="749"/>
      <c r="QJH2" s="749"/>
      <c r="QJI2" s="749"/>
      <c r="QJJ2" s="749"/>
      <c r="QJK2" s="749"/>
      <c r="QJL2" s="749"/>
      <c r="QJM2" s="749"/>
      <c r="QJN2" s="749"/>
      <c r="QJO2" s="749"/>
      <c r="QJP2" s="749"/>
      <c r="QJQ2" s="749"/>
      <c r="QJR2" s="749"/>
      <c r="QJS2" s="749"/>
      <c r="QJT2" s="749"/>
      <c r="QJU2" s="749"/>
      <c r="QJV2" s="749"/>
      <c r="QJW2" s="749"/>
      <c r="QJX2" s="749"/>
      <c r="QJY2" s="749"/>
      <c r="QJZ2" s="749"/>
      <c r="QKA2" s="749"/>
      <c r="QKB2" s="749"/>
      <c r="QKC2" s="749"/>
      <c r="QKD2" s="749"/>
      <c r="QKE2" s="749"/>
      <c r="QKF2" s="749"/>
      <c r="QKG2" s="749"/>
      <c r="QKH2" s="749"/>
      <c r="QKI2" s="749"/>
      <c r="QKJ2" s="749"/>
      <c r="QKK2" s="749"/>
      <c r="QKL2" s="749"/>
      <c r="QKM2" s="749"/>
      <c r="QKN2" s="749"/>
      <c r="QKO2" s="749"/>
      <c r="QKP2" s="749"/>
      <c r="QKQ2" s="749"/>
      <c r="QKR2" s="749"/>
      <c r="QKS2" s="749"/>
      <c r="QKT2" s="749"/>
      <c r="QKU2" s="749"/>
      <c r="QKV2" s="749"/>
      <c r="QKW2" s="749"/>
      <c r="QKX2" s="749"/>
      <c r="QKY2" s="749"/>
      <c r="QKZ2" s="749"/>
      <c r="QLA2" s="749"/>
      <c r="QLB2" s="749"/>
      <c r="QLC2" s="749"/>
      <c r="QLD2" s="749"/>
      <c r="QLE2" s="749"/>
      <c r="QLF2" s="749"/>
      <c r="QLG2" s="749"/>
      <c r="QLH2" s="749"/>
      <c r="QLI2" s="749"/>
      <c r="QLJ2" s="749"/>
      <c r="QLK2" s="749"/>
      <c r="QLL2" s="749"/>
      <c r="QLM2" s="749"/>
      <c r="QLN2" s="749"/>
      <c r="QLO2" s="749"/>
      <c r="QLP2" s="749"/>
      <c r="QLQ2" s="749"/>
      <c r="QLR2" s="749"/>
      <c r="QLS2" s="749"/>
      <c r="QLT2" s="749"/>
      <c r="QLU2" s="749"/>
      <c r="QLV2" s="749"/>
      <c r="QLW2" s="749"/>
      <c r="QLX2" s="749"/>
      <c r="QLY2" s="749"/>
      <c r="QLZ2" s="749"/>
      <c r="QMA2" s="749"/>
      <c r="QMB2" s="749"/>
      <c r="QMC2" s="749"/>
      <c r="QMD2" s="749"/>
      <c r="QME2" s="749"/>
      <c r="QMF2" s="749"/>
      <c r="QMG2" s="749"/>
      <c r="QMH2" s="749"/>
      <c r="QMI2" s="749"/>
      <c r="QMJ2" s="749"/>
      <c r="QMK2" s="749"/>
      <c r="QML2" s="749"/>
      <c r="QMM2" s="749"/>
      <c r="QMN2" s="749"/>
      <c r="QMO2" s="749"/>
      <c r="QMP2" s="749"/>
      <c r="QMQ2" s="749"/>
      <c r="QMR2" s="749"/>
      <c r="QMS2" s="749"/>
      <c r="QMT2" s="749"/>
      <c r="QMU2" s="749"/>
      <c r="QMV2" s="749"/>
      <c r="QMW2" s="749"/>
      <c r="QMX2" s="749"/>
      <c r="QMY2" s="749"/>
      <c r="QMZ2" s="749"/>
      <c r="QNA2" s="749"/>
      <c r="QNB2" s="749"/>
      <c r="QNC2" s="749"/>
      <c r="QND2" s="749"/>
      <c r="QNE2" s="749"/>
      <c r="QNF2" s="749"/>
      <c r="QNG2" s="749"/>
      <c r="QNH2" s="749"/>
      <c r="QNI2" s="749"/>
      <c r="QNJ2" s="749"/>
      <c r="QNK2" s="749"/>
      <c r="QNL2" s="749"/>
      <c r="QNM2" s="749"/>
      <c r="QNN2" s="749"/>
      <c r="QNO2" s="749"/>
      <c r="QNP2" s="749"/>
      <c r="QNQ2" s="749"/>
      <c r="QNR2" s="749"/>
      <c r="QNS2" s="749"/>
      <c r="QNT2" s="749"/>
      <c r="QNU2" s="749"/>
      <c r="QNV2" s="749"/>
      <c r="QNW2" s="749"/>
      <c r="QNX2" s="749"/>
      <c r="QNY2" s="749"/>
      <c r="QNZ2" s="749"/>
      <c r="QOA2" s="749"/>
      <c r="QOB2" s="749"/>
      <c r="QOC2" s="749"/>
      <c r="QOD2" s="749"/>
      <c r="QOE2" s="749"/>
      <c r="QOF2" s="749"/>
      <c r="QOG2" s="749"/>
      <c r="QOH2" s="749"/>
      <c r="QOI2" s="749"/>
      <c r="QOJ2" s="749"/>
      <c r="QOK2" s="749"/>
      <c r="QOL2" s="749"/>
      <c r="QOM2" s="749"/>
      <c r="QON2" s="749"/>
      <c r="QOO2" s="749"/>
      <c r="QOP2" s="749"/>
      <c r="QOQ2" s="749"/>
      <c r="QOR2" s="749"/>
      <c r="QOS2" s="749"/>
      <c r="QOT2" s="749"/>
      <c r="QOU2" s="749"/>
      <c r="QOV2" s="749"/>
      <c r="QOW2" s="749"/>
      <c r="QOX2" s="749"/>
      <c r="QOY2" s="749"/>
      <c r="QOZ2" s="749"/>
      <c r="QPA2" s="749"/>
      <c r="QPB2" s="749"/>
      <c r="QPC2" s="749"/>
      <c r="QPD2" s="749"/>
      <c r="QPE2" s="749"/>
      <c r="QPF2" s="749"/>
      <c r="QPG2" s="749"/>
      <c r="QPH2" s="749"/>
      <c r="QPI2" s="749"/>
      <c r="QPJ2" s="749"/>
      <c r="QPK2" s="749"/>
      <c r="QPL2" s="749"/>
      <c r="QPM2" s="749"/>
      <c r="QPN2" s="749"/>
      <c r="QPO2" s="749"/>
      <c r="QPP2" s="749"/>
      <c r="QPQ2" s="749"/>
      <c r="QPR2" s="749"/>
      <c r="QPS2" s="749"/>
      <c r="QPT2" s="749"/>
      <c r="QPU2" s="749"/>
      <c r="QPV2" s="749"/>
      <c r="QPW2" s="749"/>
      <c r="QPX2" s="749"/>
      <c r="QPY2" s="749"/>
      <c r="QPZ2" s="749"/>
      <c r="QQA2" s="749"/>
      <c r="QQB2" s="749"/>
      <c r="QQC2" s="749"/>
      <c r="QQD2" s="749"/>
      <c r="QQE2" s="749"/>
      <c r="QQF2" s="749"/>
      <c r="QQG2" s="749"/>
      <c r="QQH2" s="749"/>
      <c r="QQI2" s="749"/>
      <c r="QQJ2" s="749"/>
      <c r="QQK2" s="749"/>
      <c r="QQL2" s="749"/>
      <c r="QQM2" s="749"/>
      <c r="QQN2" s="749"/>
      <c r="QQO2" s="749"/>
      <c r="QQP2" s="749"/>
      <c r="QQQ2" s="749"/>
      <c r="QQR2" s="749"/>
      <c r="QQS2" s="749"/>
      <c r="QQT2" s="749"/>
      <c r="QQU2" s="749"/>
      <c r="QQV2" s="749"/>
      <c r="QQW2" s="749"/>
      <c r="QQX2" s="749"/>
      <c r="QQY2" s="749"/>
      <c r="QQZ2" s="749"/>
      <c r="QRA2" s="749"/>
      <c r="QRB2" s="749"/>
      <c r="QRC2" s="749"/>
      <c r="QRD2" s="749"/>
      <c r="QRE2" s="749"/>
      <c r="QRF2" s="749"/>
      <c r="QRG2" s="749"/>
      <c r="QRH2" s="749"/>
      <c r="QRI2" s="749"/>
      <c r="QRJ2" s="749"/>
      <c r="QRK2" s="749"/>
      <c r="QRL2" s="749"/>
      <c r="QRM2" s="749"/>
      <c r="QRN2" s="749"/>
      <c r="QRO2" s="749"/>
      <c r="QRP2" s="749"/>
      <c r="QRQ2" s="749"/>
      <c r="QRR2" s="749"/>
      <c r="QRS2" s="749"/>
      <c r="QRT2" s="749"/>
      <c r="QRU2" s="749"/>
      <c r="QRV2" s="749"/>
      <c r="QRW2" s="749"/>
      <c r="QRX2" s="749"/>
      <c r="QRY2" s="749"/>
      <c r="QRZ2" s="749"/>
      <c r="QSA2" s="749"/>
      <c r="QSB2" s="749"/>
      <c r="QSC2" s="749"/>
      <c r="QSD2" s="749"/>
      <c r="QSE2" s="749"/>
      <c r="QSF2" s="749"/>
      <c r="QSG2" s="749"/>
      <c r="QSH2" s="749"/>
      <c r="QSI2" s="749"/>
      <c r="QSJ2" s="749"/>
      <c r="QSK2" s="749"/>
      <c r="QSL2" s="749"/>
      <c r="QSM2" s="749"/>
      <c r="QSN2" s="749"/>
      <c r="QSO2" s="749"/>
      <c r="QSP2" s="749"/>
      <c r="QSQ2" s="749"/>
      <c r="QSR2" s="749"/>
      <c r="QSS2" s="749"/>
      <c r="QST2" s="749"/>
      <c r="QSU2" s="749"/>
      <c r="QSV2" s="749"/>
      <c r="QSW2" s="749"/>
      <c r="QSX2" s="749"/>
      <c r="QSY2" s="749"/>
      <c r="QSZ2" s="749"/>
      <c r="QTA2" s="749"/>
      <c r="QTB2" s="749"/>
      <c r="QTC2" s="749"/>
      <c r="QTD2" s="749"/>
      <c r="QTE2" s="749"/>
      <c r="QTF2" s="749"/>
      <c r="QTG2" s="749"/>
      <c r="QTH2" s="749"/>
      <c r="QTI2" s="749"/>
      <c r="QTJ2" s="749"/>
      <c r="QTK2" s="749"/>
      <c r="QTL2" s="749"/>
      <c r="QTM2" s="749"/>
      <c r="QTN2" s="749"/>
      <c r="QTO2" s="749"/>
      <c r="QTP2" s="749"/>
      <c r="QTQ2" s="749"/>
      <c r="QTR2" s="749"/>
      <c r="QTS2" s="749"/>
      <c r="QTT2" s="749"/>
      <c r="QTU2" s="749"/>
      <c r="QTV2" s="749"/>
      <c r="QTW2" s="749"/>
      <c r="QTX2" s="749"/>
      <c r="QTY2" s="749"/>
      <c r="QTZ2" s="749"/>
      <c r="QUA2" s="749"/>
      <c r="QUB2" s="749"/>
      <c r="QUC2" s="749"/>
      <c r="QUD2" s="749"/>
      <c r="QUE2" s="749"/>
      <c r="QUF2" s="749"/>
      <c r="QUG2" s="749"/>
      <c r="QUH2" s="749"/>
      <c r="QUI2" s="749"/>
      <c r="QUJ2" s="749"/>
      <c r="QUK2" s="749"/>
      <c r="QUL2" s="749"/>
      <c r="QUM2" s="749"/>
      <c r="QUN2" s="749"/>
      <c r="QUO2" s="749"/>
      <c r="QUP2" s="749"/>
      <c r="QUQ2" s="749"/>
      <c r="QUR2" s="749"/>
      <c r="QUS2" s="749"/>
      <c r="QUT2" s="749"/>
      <c r="QUU2" s="749"/>
      <c r="QUV2" s="749"/>
      <c r="QUW2" s="749"/>
      <c r="QUX2" s="749"/>
      <c r="QUY2" s="749"/>
      <c r="QUZ2" s="749"/>
      <c r="QVA2" s="749"/>
      <c r="QVB2" s="749"/>
      <c r="QVC2" s="749"/>
      <c r="QVD2" s="749"/>
      <c r="QVE2" s="749"/>
      <c r="QVF2" s="749"/>
      <c r="QVG2" s="749"/>
      <c r="QVH2" s="749"/>
      <c r="QVI2" s="749"/>
      <c r="QVJ2" s="749"/>
      <c r="QVK2" s="749"/>
      <c r="QVL2" s="749"/>
      <c r="QVM2" s="749"/>
      <c r="QVN2" s="749"/>
      <c r="QVO2" s="749"/>
      <c r="QVP2" s="749"/>
      <c r="QVQ2" s="749"/>
      <c r="QVR2" s="749"/>
      <c r="QVS2" s="749"/>
      <c r="QVT2" s="749"/>
      <c r="QVU2" s="749"/>
      <c r="QVV2" s="749"/>
      <c r="QVW2" s="749"/>
      <c r="QVX2" s="749"/>
      <c r="QVY2" s="749"/>
      <c r="QVZ2" s="749"/>
      <c r="QWA2" s="749"/>
      <c r="QWB2" s="749"/>
      <c r="QWC2" s="749"/>
      <c r="QWD2" s="749"/>
      <c r="QWE2" s="749"/>
      <c r="QWF2" s="749"/>
      <c r="QWG2" s="749"/>
      <c r="QWH2" s="749"/>
      <c r="QWI2" s="749"/>
      <c r="QWJ2" s="749"/>
      <c r="QWK2" s="749"/>
      <c r="QWL2" s="749"/>
      <c r="QWM2" s="749"/>
      <c r="QWN2" s="749"/>
      <c r="QWO2" s="749"/>
      <c r="QWP2" s="749"/>
      <c r="QWQ2" s="749"/>
      <c r="QWR2" s="749"/>
      <c r="QWS2" s="749"/>
      <c r="QWT2" s="749"/>
      <c r="QWU2" s="749"/>
      <c r="QWV2" s="749"/>
      <c r="QWW2" s="749"/>
      <c r="QWX2" s="749"/>
      <c r="QWY2" s="749"/>
      <c r="QWZ2" s="749"/>
      <c r="QXA2" s="749"/>
      <c r="QXB2" s="749"/>
      <c r="QXC2" s="749"/>
      <c r="QXD2" s="749"/>
      <c r="QXE2" s="749"/>
      <c r="QXF2" s="749"/>
      <c r="QXG2" s="749"/>
      <c r="QXH2" s="749"/>
      <c r="QXI2" s="749"/>
      <c r="QXJ2" s="749"/>
      <c r="QXK2" s="749"/>
      <c r="QXL2" s="749"/>
      <c r="QXM2" s="749"/>
      <c r="QXN2" s="749"/>
      <c r="QXO2" s="749"/>
      <c r="QXP2" s="749"/>
      <c r="QXQ2" s="749"/>
      <c r="QXR2" s="749"/>
      <c r="QXS2" s="749"/>
      <c r="QXT2" s="749"/>
      <c r="QXU2" s="749"/>
      <c r="QXV2" s="749"/>
      <c r="QXW2" s="749"/>
      <c r="QXX2" s="749"/>
      <c r="QXY2" s="749"/>
      <c r="QXZ2" s="749"/>
      <c r="QYA2" s="749"/>
      <c r="QYB2" s="749"/>
      <c r="QYC2" s="749"/>
      <c r="QYD2" s="749"/>
      <c r="QYE2" s="749"/>
      <c r="QYF2" s="749"/>
      <c r="QYG2" s="749"/>
      <c r="QYH2" s="749"/>
      <c r="QYI2" s="749"/>
      <c r="QYJ2" s="749"/>
      <c r="QYK2" s="749"/>
      <c r="QYL2" s="749"/>
      <c r="QYM2" s="749"/>
      <c r="QYN2" s="749"/>
      <c r="QYO2" s="749"/>
      <c r="QYP2" s="749"/>
      <c r="QYQ2" s="749"/>
      <c r="QYR2" s="749"/>
      <c r="QYS2" s="749"/>
      <c r="QYT2" s="749"/>
      <c r="QYU2" s="749"/>
      <c r="QYV2" s="749"/>
      <c r="QYW2" s="749"/>
      <c r="QYX2" s="749"/>
      <c r="QYY2" s="749"/>
      <c r="QYZ2" s="749"/>
      <c r="QZA2" s="749"/>
      <c r="QZB2" s="749"/>
      <c r="QZC2" s="749"/>
      <c r="QZD2" s="749"/>
      <c r="QZE2" s="749"/>
      <c r="QZF2" s="749"/>
      <c r="QZG2" s="749"/>
      <c r="QZH2" s="749"/>
      <c r="QZI2" s="749"/>
      <c r="QZJ2" s="749"/>
      <c r="QZK2" s="749"/>
      <c r="QZL2" s="749"/>
      <c r="QZM2" s="749"/>
      <c r="QZN2" s="749"/>
      <c r="QZO2" s="749"/>
      <c r="QZP2" s="749"/>
      <c r="QZQ2" s="749"/>
      <c r="QZR2" s="749"/>
      <c r="QZS2" s="749"/>
      <c r="QZT2" s="749"/>
      <c r="QZU2" s="749"/>
      <c r="QZV2" s="749"/>
      <c r="QZW2" s="749"/>
      <c r="QZX2" s="749"/>
      <c r="QZY2" s="749"/>
      <c r="QZZ2" s="749"/>
      <c r="RAA2" s="749"/>
      <c r="RAB2" s="749"/>
      <c r="RAC2" s="749"/>
      <c r="RAD2" s="749"/>
      <c r="RAE2" s="749"/>
      <c r="RAF2" s="749"/>
      <c r="RAG2" s="749"/>
      <c r="RAH2" s="749"/>
      <c r="RAI2" s="749"/>
      <c r="RAJ2" s="749"/>
      <c r="RAK2" s="749"/>
      <c r="RAL2" s="749"/>
      <c r="RAM2" s="749"/>
      <c r="RAN2" s="749"/>
      <c r="RAO2" s="749"/>
      <c r="RAP2" s="749"/>
      <c r="RAQ2" s="749"/>
      <c r="RAR2" s="749"/>
      <c r="RAS2" s="749"/>
      <c r="RAT2" s="749"/>
      <c r="RAU2" s="749"/>
      <c r="RAV2" s="749"/>
      <c r="RAW2" s="749"/>
      <c r="RAX2" s="749"/>
      <c r="RAY2" s="749"/>
      <c r="RAZ2" s="749"/>
      <c r="RBA2" s="749"/>
      <c r="RBB2" s="749"/>
      <c r="RBC2" s="749"/>
      <c r="RBD2" s="749"/>
      <c r="RBE2" s="749"/>
      <c r="RBF2" s="749"/>
      <c r="RBG2" s="749"/>
      <c r="RBH2" s="749"/>
      <c r="RBI2" s="749"/>
      <c r="RBJ2" s="749"/>
      <c r="RBK2" s="749"/>
      <c r="RBL2" s="749"/>
      <c r="RBM2" s="749"/>
      <c r="RBN2" s="749"/>
      <c r="RBO2" s="749"/>
      <c r="RBP2" s="749"/>
      <c r="RBQ2" s="749"/>
      <c r="RBR2" s="749"/>
      <c r="RBS2" s="749"/>
      <c r="RBT2" s="749"/>
      <c r="RBU2" s="749"/>
      <c r="RBV2" s="749"/>
      <c r="RBW2" s="749"/>
      <c r="RBX2" s="749"/>
      <c r="RBY2" s="749"/>
      <c r="RBZ2" s="749"/>
      <c r="RCA2" s="749"/>
      <c r="RCB2" s="749"/>
      <c r="RCC2" s="749"/>
      <c r="RCD2" s="749"/>
      <c r="RCE2" s="749"/>
      <c r="RCF2" s="749"/>
      <c r="RCG2" s="749"/>
      <c r="RCH2" s="749"/>
      <c r="RCI2" s="749"/>
      <c r="RCJ2" s="749"/>
      <c r="RCK2" s="749"/>
      <c r="RCL2" s="749"/>
      <c r="RCM2" s="749"/>
      <c r="RCN2" s="749"/>
      <c r="RCO2" s="749"/>
      <c r="RCP2" s="749"/>
      <c r="RCQ2" s="749"/>
      <c r="RCR2" s="749"/>
      <c r="RCS2" s="749"/>
      <c r="RCT2" s="749"/>
      <c r="RCU2" s="749"/>
      <c r="RCV2" s="749"/>
      <c r="RCW2" s="749"/>
      <c r="RCX2" s="749"/>
      <c r="RCY2" s="749"/>
      <c r="RCZ2" s="749"/>
      <c r="RDA2" s="749"/>
      <c r="RDB2" s="749"/>
      <c r="RDC2" s="749"/>
      <c r="RDD2" s="749"/>
      <c r="RDE2" s="749"/>
      <c r="RDF2" s="749"/>
      <c r="RDG2" s="749"/>
      <c r="RDH2" s="749"/>
      <c r="RDI2" s="749"/>
      <c r="RDJ2" s="749"/>
      <c r="RDK2" s="749"/>
      <c r="RDL2" s="749"/>
      <c r="RDM2" s="749"/>
      <c r="RDN2" s="749"/>
      <c r="RDO2" s="749"/>
      <c r="RDP2" s="749"/>
      <c r="RDQ2" s="749"/>
      <c r="RDR2" s="749"/>
      <c r="RDS2" s="749"/>
      <c r="RDT2" s="749"/>
      <c r="RDU2" s="749"/>
      <c r="RDV2" s="749"/>
      <c r="RDW2" s="749"/>
      <c r="RDX2" s="749"/>
      <c r="RDY2" s="749"/>
      <c r="RDZ2" s="749"/>
      <c r="REA2" s="749"/>
      <c r="REB2" s="749"/>
      <c r="REC2" s="749"/>
      <c r="RED2" s="749"/>
      <c r="REE2" s="749"/>
      <c r="REF2" s="749"/>
      <c r="REG2" s="749"/>
      <c r="REH2" s="749"/>
      <c r="REI2" s="749"/>
      <c r="REJ2" s="749"/>
      <c r="REK2" s="749"/>
      <c r="REL2" s="749"/>
      <c r="REM2" s="749"/>
      <c r="REN2" s="749"/>
      <c r="REO2" s="749"/>
      <c r="REP2" s="749"/>
      <c r="REQ2" s="749"/>
      <c r="RER2" s="749"/>
      <c r="RES2" s="749"/>
      <c r="RET2" s="749"/>
      <c r="REU2" s="749"/>
      <c r="REV2" s="749"/>
      <c r="REW2" s="749"/>
      <c r="REX2" s="749"/>
      <c r="REY2" s="749"/>
      <c r="REZ2" s="749"/>
      <c r="RFA2" s="749"/>
      <c r="RFB2" s="749"/>
      <c r="RFC2" s="749"/>
      <c r="RFD2" s="749"/>
      <c r="RFE2" s="749"/>
      <c r="RFF2" s="749"/>
      <c r="RFG2" s="749"/>
      <c r="RFH2" s="749"/>
      <c r="RFI2" s="749"/>
      <c r="RFJ2" s="749"/>
      <c r="RFK2" s="749"/>
      <c r="RFL2" s="749"/>
      <c r="RFM2" s="749"/>
      <c r="RFN2" s="749"/>
      <c r="RFO2" s="749"/>
      <c r="RFP2" s="749"/>
      <c r="RFQ2" s="749"/>
      <c r="RFR2" s="749"/>
      <c r="RFS2" s="749"/>
      <c r="RFT2" s="749"/>
      <c r="RFU2" s="749"/>
      <c r="RFV2" s="749"/>
      <c r="RFW2" s="749"/>
      <c r="RFX2" s="749"/>
      <c r="RFY2" s="749"/>
      <c r="RFZ2" s="749"/>
      <c r="RGA2" s="749"/>
      <c r="RGB2" s="749"/>
      <c r="RGC2" s="749"/>
      <c r="RGD2" s="749"/>
      <c r="RGE2" s="749"/>
      <c r="RGF2" s="749"/>
      <c r="RGG2" s="749"/>
      <c r="RGH2" s="749"/>
      <c r="RGI2" s="749"/>
      <c r="RGJ2" s="749"/>
      <c r="RGK2" s="749"/>
      <c r="RGL2" s="749"/>
      <c r="RGM2" s="749"/>
      <c r="RGN2" s="749"/>
      <c r="RGO2" s="749"/>
      <c r="RGP2" s="749"/>
      <c r="RGQ2" s="749"/>
      <c r="RGR2" s="749"/>
      <c r="RGS2" s="749"/>
      <c r="RGT2" s="749"/>
      <c r="RGU2" s="749"/>
      <c r="RGV2" s="749"/>
      <c r="RGW2" s="749"/>
      <c r="RGX2" s="749"/>
      <c r="RGY2" s="749"/>
      <c r="RGZ2" s="749"/>
      <c r="RHA2" s="749"/>
      <c r="RHB2" s="749"/>
      <c r="RHC2" s="749"/>
      <c r="RHD2" s="749"/>
      <c r="RHE2" s="749"/>
      <c r="RHF2" s="749"/>
      <c r="RHG2" s="749"/>
      <c r="RHH2" s="749"/>
      <c r="RHI2" s="749"/>
      <c r="RHJ2" s="749"/>
      <c r="RHK2" s="749"/>
      <c r="RHL2" s="749"/>
      <c r="RHM2" s="749"/>
      <c r="RHN2" s="749"/>
      <c r="RHO2" s="749"/>
      <c r="RHP2" s="749"/>
      <c r="RHQ2" s="749"/>
      <c r="RHR2" s="749"/>
      <c r="RHS2" s="749"/>
      <c r="RHT2" s="749"/>
      <c r="RHU2" s="749"/>
      <c r="RHV2" s="749"/>
      <c r="RHW2" s="749"/>
      <c r="RHX2" s="749"/>
      <c r="RHY2" s="749"/>
      <c r="RHZ2" s="749"/>
      <c r="RIA2" s="749"/>
      <c r="RIB2" s="749"/>
      <c r="RIC2" s="749"/>
      <c r="RID2" s="749"/>
      <c r="RIE2" s="749"/>
      <c r="RIF2" s="749"/>
      <c r="RIG2" s="749"/>
      <c r="RIH2" s="749"/>
      <c r="RII2" s="749"/>
      <c r="RIJ2" s="749"/>
      <c r="RIK2" s="749"/>
      <c r="RIL2" s="749"/>
      <c r="RIM2" s="749"/>
      <c r="RIN2" s="749"/>
      <c r="RIO2" s="749"/>
      <c r="RIP2" s="749"/>
      <c r="RIQ2" s="749"/>
      <c r="RIR2" s="749"/>
      <c r="RIS2" s="749"/>
      <c r="RIT2" s="749"/>
      <c r="RIU2" s="749"/>
      <c r="RIV2" s="749"/>
      <c r="RIW2" s="749"/>
      <c r="RIX2" s="749"/>
      <c r="RIY2" s="749"/>
      <c r="RIZ2" s="749"/>
      <c r="RJA2" s="749"/>
      <c r="RJB2" s="749"/>
      <c r="RJC2" s="749"/>
      <c r="RJD2" s="749"/>
      <c r="RJE2" s="749"/>
      <c r="RJF2" s="749"/>
      <c r="RJG2" s="749"/>
      <c r="RJH2" s="749"/>
      <c r="RJI2" s="749"/>
      <c r="RJJ2" s="749"/>
      <c r="RJK2" s="749"/>
      <c r="RJL2" s="749"/>
      <c r="RJM2" s="749"/>
      <c r="RJN2" s="749"/>
      <c r="RJO2" s="749"/>
      <c r="RJP2" s="749"/>
      <c r="RJQ2" s="749"/>
      <c r="RJR2" s="749"/>
      <c r="RJS2" s="749"/>
      <c r="RJT2" s="749"/>
      <c r="RJU2" s="749"/>
      <c r="RJV2" s="749"/>
      <c r="RJW2" s="749"/>
      <c r="RJX2" s="749"/>
      <c r="RJY2" s="749"/>
      <c r="RJZ2" s="749"/>
      <c r="RKA2" s="749"/>
      <c r="RKB2" s="749"/>
      <c r="RKC2" s="749"/>
      <c r="RKD2" s="749"/>
      <c r="RKE2" s="749"/>
      <c r="RKF2" s="749"/>
      <c r="RKG2" s="749"/>
      <c r="RKH2" s="749"/>
      <c r="RKI2" s="749"/>
      <c r="RKJ2" s="749"/>
      <c r="RKK2" s="749"/>
      <c r="RKL2" s="749"/>
      <c r="RKM2" s="749"/>
      <c r="RKN2" s="749"/>
      <c r="RKO2" s="749"/>
      <c r="RKP2" s="749"/>
      <c r="RKQ2" s="749"/>
      <c r="RKR2" s="749"/>
      <c r="RKS2" s="749"/>
      <c r="RKT2" s="749"/>
      <c r="RKU2" s="749"/>
      <c r="RKV2" s="749"/>
      <c r="RKW2" s="749"/>
      <c r="RKX2" s="749"/>
      <c r="RKY2" s="749"/>
      <c r="RKZ2" s="749"/>
      <c r="RLA2" s="749"/>
      <c r="RLB2" s="749"/>
      <c r="RLC2" s="749"/>
      <c r="RLD2" s="749"/>
      <c r="RLE2" s="749"/>
      <c r="RLF2" s="749"/>
      <c r="RLG2" s="749"/>
      <c r="RLH2" s="749"/>
      <c r="RLI2" s="749"/>
      <c r="RLJ2" s="749"/>
      <c r="RLK2" s="749"/>
      <c r="RLL2" s="749"/>
      <c r="RLM2" s="749"/>
      <c r="RLN2" s="749"/>
      <c r="RLO2" s="749"/>
      <c r="RLP2" s="749"/>
      <c r="RLQ2" s="749"/>
      <c r="RLR2" s="749"/>
      <c r="RLS2" s="749"/>
      <c r="RLT2" s="749"/>
      <c r="RLU2" s="749"/>
      <c r="RLV2" s="749"/>
      <c r="RLW2" s="749"/>
      <c r="RLX2" s="749"/>
      <c r="RLY2" s="749"/>
      <c r="RLZ2" s="749"/>
      <c r="RMA2" s="749"/>
      <c r="RMB2" s="749"/>
      <c r="RMC2" s="749"/>
      <c r="RMD2" s="749"/>
      <c r="RME2" s="749"/>
      <c r="RMF2" s="749"/>
      <c r="RMG2" s="749"/>
      <c r="RMH2" s="749"/>
      <c r="RMI2" s="749"/>
      <c r="RMJ2" s="749"/>
      <c r="RMK2" s="749"/>
      <c r="RML2" s="749"/>
      <c r="RMM2" s="749"/>
      <c r="RMN2" s="749"/>
      <c r="RMO2" s="749"/>
      <c r="RMP2" s="749"/>
      <c r="RMQ2" s="749"/>
      <c r="RMR2" s="749"/>
      <c r="RMS2" s="749"/>
      <c r="RMT2" s="749"/>
      <c r="RMU2" s="749"/>
      <c r="RMV2" s="749"/>
      <c r="RMW2" s="749"/>
      <c r="RMX2" s="749"/>
      <c r="RMY2" s="749"/>
      <c r="RMZ2" s="749"/>
      <c r="RNA2" s="749"/>
      <c r="RNB2" s="749"/>
      <c r="RNC2" s="749"/>
      <c r="RND2" s="749"/>
      <c r="RNE2" s="749"/>
      <c r="RNF2" s="749"/>
      <c r="RNG2" s="749"/>
      <c r="RNH2" s="749"/>
      <c r="RNI2" s="749"/>
      <c r="RNJ2" s="749"/>
      <c r="RNK2" s="749"/>
      <c r="RNL2" s="749"/>
      <c r="RNM2" s="749"/>
      <c r="RNN2" s="749"/>
      <c r="RNO2" s="749"/>
      <c r="RNP2" s="749"/>
      <c r="RNQ2" s="749"/>
      <c r="RNR2" s="749"/>
      <c r="RNS2" s="749"/>
      <c r="RNT2" s="749"/>
      <c r="RNU2" s="749"/>
      <c r="RNV2" s="749"/>
      <c r="RNW2" s="749"/>
      <c r="RNX2" s="749"/>
      <c r="RNY2" s="749"/>
      <c r="RNZ2" s="749"/>
      <c r="ROA2" s="749"/>
      <c r="ROB2" s="749"/>
      <c r="ROC2" s="749"/>
      <c r="ROD2" s="749"/>
      <c r="ROE2" s="749"/>
      <c r="ROF2" s="749"/>
      <c r="ROG2" s="749"/>
      <c r="ROH2" s="749"/>
      <c r="ROI2" s="749"/>
      <c r="ROJ2" s="749"/>
      <c r="ROK2" s="749"/>
      <c r="ROL2" s="749"/>
      <c r="ROM2" s="749"/>
      <c r="RON2" s="749"/>
      <c r="ROO2" s="749"/>
      <c r="ROP2" s="749"/>
      <c r="ROQ2" s="749"/>
      <c r="ROR2" s="749"/>
      <c r="ROS2" s="749"/>
      <c r="ROT2" s="749"/>
      <c r="ROU2" s="749"/>
      <c r="ROV2" s="749"/>
      <c r="ROW2" s="749"/>
      <c r="ROX2" s="749"/>
      <c r="ROY2" s="749"/>
      <c r="ROZ2" s="749"/>
      <c r="RPA2" s="749"/>
      <c r="RPB2" s="749"/>
      <c r="RPC2" s="749"/>
      <c r="RPD2" s="749"/>
      <c r="RPE2" s="749"/>
      <c r="RPF2" s="749"/>
      <c r="RPG2" s="749"/>
      <c r="RPH2" s="749"/>
      <c r="RPI2" s="749"/>
      <c r="RPJ2" s="749"/>
      <c r="RPK2" s="749"/>
      <c r="RPL2" s="749"/>
      <c r="RPM2" s="749"/>
      <c r="RPN2" s="749"/>
      <c r="RPO2" s="749"/>
      <c r="RPP2" s="749"/>
      <c r="RPQ2" s="749"/>
      <c r="RPR2" s="749"/>
      <c r="RPS2" s="749"/>
      <c r="RPT2" s="749"/>
      <c r="RPU2" s="749"/>
      <c r="RPV2" s="749"/>
      <c r="RPW2" s="749"/>
      <c r="RPX2" s="749"/>
      <c r="RPY2" s="749"/>
      <c r="RPZ2" s="749"/>
      <c r="RQA2" s="749"/>
      <c r="RQB2" s="749"/>
      <c r="RQC2" s="749"/>
      <c r="RQD2" s="749"/>
      <c r="RQE2" s="749"/>
      <c r="RQF2" s="749"/>
      <c r="RQG2" s="749"/>
      <c r="RQH2" s="749"/>
      <c r="RQI2" s="749"/>
      <c r="RQJ2" s="749"/>
      <c r="RQK2" s="749"/>
      <c r="RQL2" s="749"/>
      <c r="RQM2" s="749"/>
      <c r="RQN2" s="749"/>
      <c r="RQO2" s="749"/>
      <c r="RQP2" s="749"/>
      <c r="RQQ2" s="749"/>
      <c r="RQR2" s="749"/>
      <c r="RQS2" s="749"/>
      <c r="RQT2" s="749"/>
      <c r="RQU2" s="749"/>
      <c r="RQV2" s="749"/>
      <c r="RQW2" s="749"/>
      <c r="RQX2" s="749"/>
      <c r="RQY2" s="749"/>
      <c r="RQZ2" s="749"/>
      <c r="RRA2" s="749"/>
      <c r="RRB2" s="749"/>
      <c r="RRC2" s="749"/>
      <c r="RRD2" s="749"/>
      <c r="RRE2" s="749"/>
      <c r="RRF2" s="749"/>
      <c r="RRG2" s="749"/>
      <c r="RRH2" s="749"/>
      <c r="RRI2" s="749"/>
      <c r="RRJ2" s="749"/>
      <c r="RRK2" s="749"/>
      <c r="RRL2" s="749"/>
      <c r="RRM2" s="749"/>
      <c r="RRN2" s="749"/>
      <c r="RRO2" s="749"/>
      <c r="RRP2" s="749"/>
      <c r="RRQ2" s="749"/>
      <c r="RRR2" s="749"/>
      <c r="RRS2" s="749"/>
      <c r="RRT2" s="749"/>
      <c r="RRU2" s="749"/>
      <c r="RRV2" s="749"/>
      <c r="RRW2" s="749"/>
      <c r="RRX2" s="749"/>
      <c r="RRY2" s="749"/>
      <c r="RRZ2" s="749"/>
      <c r="RSA2" s="749"/>
      <c r="RSB2" s="749"/>
      <c r="RSC2" s="749"/>
      <c r="RSD2" s="749"/>
      <c r="RSE2" s="749"/>
      <c r="RSF2" s="749"/>
      <c r="RSG2" s="749"/>
      <c r="RSH2" s="749"/>
      <c r="RSI2" s="749"/>
      <c r="RSJ2" s="749"/>
      <c r="RSK2" s="749"/>
      <c r="RSL2" s="749"/>
      <c r="RSM2" s="749"/>
      <c r="RSN2" s="749"/>
      <c r="RSO2" s="749"/>
      <c r="RSP2" s="749"/>
      <c r="RSQ2" s="749"/>
      <c r="RSR2" s="749"/>
      <c r="RSS2" s="749"/>
      <c r="RST2" s="749"/>
      <c r="RSU2" s="749"/>
      <c r="RSV2" s="749"/>
      <c r="RSW2" s="749"/>
      <c r="RSX2" s="749"/>
      <c r="RSY2" s="749"/>
      <c r="RSZ2" s="749"/>
      <c r="RTA2" s="749"/>
      <c r="RTB2" s="749"/>
      <c r="RTC2" s="749"/>
      <c r="RTD2" s="749"/>
      <c r="RTE2" s="749"/>
      <c r="RTF2" s="749"/>
      <c r="RTG2" s="749"/>
      <c r="RTH2" s="749"/>
      <c r="RTI2" s="749"/>
      <c r="RTJ2" s="749"/>
      <c r="RTK2" s="749"/>
      <c r="RTL2" s="749"/>
      <c r="RTM2" s="749"/>
      <c r="RTN2" s="749"/>
      <c r="RTO2" s="749"/>
      <c r="RTP2" s="749"/>
      <c r="RTQ2" s="749"/>
      <c r="RTR2" s="749"/>
      <c r="RTS2" s="749"/>
      <c r="RTT2" s="749"/>
      <c r="RTU2" s="749"/>
      <c r="RTV2" s="749"/>
      <c r="RTW2" s="749"/>
      <c r="RTX2" s="749"/>
      <c r="RTY2" s="749"/>
      <c r="RTZ2" s="749"/>
      <c r="RUA2" s="749"/>
      <c r="RUB2" s="749"/>
      <c r="RUC2" s="749"/>
      <c r="RUD2" s="749"/>
      <c r="RUE2" s="749"/>
      <c r="RUF2" s="749"/>
      <c r="RUG2" s="749"/>
      <c r="RUH2" s="749"/>
      <c r="RUI2" s="749"/>
      <c r="RUJ2" s="749"/>
      <c r="RUK2" s="749"/>
      <c r="RUL2" s="749"/>
      <c r="RUM2" s="749"/>
      <c r="RUN2" s="749"/>
      <c r="RUO2" s="749"/>
      <c r="RUP2" s="749"/>
      <c r="RUQ2" s="749"/>
      <c r="RUR2" s="749"/>
      <c r="RUS2" s="749"/>
      <c r="RUT2" s="749"/>
      <c r="RUU2" s="749"/>
      <c r="RUV2" s="749"/>
      <c r="RUW2" s="749"/>
      <c r="RUX2" s="749"/>
      <c r="RUY2" s="749"/>
      <c r="RUZ2" s="749"/>
      <c r="RVA2" s="749"/>
      <c r="RVB2" s="749"/>
      <c r="RVC2" s="749"/>
      <c r="RVD2" s="749"/>
      <c r="RVE2" s="749"/>
      <c r="RVF2" s="749"/>
      <c r="RVG2" s="749"/>
      <c r="RVH2" s="749"/>
      <c r="RVI2" s="749"/>
      <c r="RVJ2" s="749"/>
      <c r="RVK2" s="749"/>
      <c r="RVL2" s="749"/>
      <c r="RVM2" s="749"/>
      <c r="RVN2" s="749"/>
      <c r="RVO2" s="749"/>
      <c r="RVP2" s="749"/>
      <c r="RVQ2" s="749"/>
      <c r="RVR2" s="749"/>
      <c r="RVS2" s="749"/>
      <c r="RVT2" s="749"/>
      <c r="RVU2" s="749"/>
      <c r="RVV2" s="749"/>
      <c r="RVW2" s="749"/>
      <c r="RVX2" s="749"/>
      <c r="RVY2" s="749"/>
      <c r="RVZ2" s="749"/>
      <c r="RWA2" s="749"/>
      <c r="RWB2" s="749"/>
      <c r="RWC2" s="749"/>
      <c r="RWD2" s="749"/>
      <c r="RWE2" s="749"/>
      <c r="RWF2" s="749"/>
      <c r="RWG2" s="749"/>
      <c r="RWH2" s="749"/>
      <c r="RWI2" s="749"/>
      <c r="RWJ2" s="749"/>
      <c r="RWK2" s="749"/>
      <c r="RWL2" s="749"/>
      <c r="RWM2" s="749"/>
      <c r="RWN2" s="749"/>
      <c r="RWO2" s="749"/>
      <c r="RWP2" s="749"/>
      <c r="RWQ2" s="749"/>
      <c r="RWR2" s="749"/>
      <c r="RWS2" s="749"/>
      <c r="RWT2" s="749"/>
      <c r="RWU2" s="749"/>
      <c r="RWV2" s="749"/>
      <c r="RWW2" s="749"/>
      <c r="RWX2" s="749"/>
      <c r="RWY2" s="749"/>
      <c r="RWZ2" s="749"/>
      <c r="RXA2" s="749"/>
      <c r="RXB2" s="749"/>
      <c r="RXC2" s="749"/>
      <c r="RXD2" s="749"/>
      <c r="RXE2" s="749"/>
      <c r="RXF2" s="749"/>
      <c r="RXG2" s="749"/>
      <c r="RXH2" s="749"/>
      <c r="RXI2" s="749"/>
      <c r="RXJ2" s="749"/>
      <c r="RXK2" s="749"/>
      <c r="RXL2" s="749"/>
      <c r="RXM2" s="749"/>
      <c r="RXN2" s="749"/>
      <c r="RXO2" s="749"/>
      <c r="RXP2" s="749"/>
      <c r="RXQ2" s="749"/>
      <c r="RXR2" s="749"/>
      <c r="RXS2" s="749"/>
      <c r="RXT2" s="749"/>
      <c r="RXU2" s="749"/>
      <c r="RXV2" s="749"/>
      <c r="RXW2" s="749"/>
      <c r="RXX2" s="749"/>
      <c r="RXY2" s="749"/>
      <c r="RXZ2" s="749"/>
      <c r="RYA2" s="749"/>
      <c r="RYB2" s="749"/>
      <c r="RYC2" s="749"/>
      <c r="RYD2" s="749"/>
      <c r="RYE2" s="749"/>
      <c r="RYF2" s="749"/>
      <c r="RYG2" s="749"/>
      <c r="RYH2" s="749"/>
      <c r="RYI2" s="749"/>
      <c r="RYJ2" s="749"/>
      <c r="RYK2" s="749"/>
      <c r="RYL2" s="749"/>
      <c r="RYM2" s="749"/>
      <c r="RYN2" s="749"/>
      <c r="RYO2" s="749"/>
      <c r="RYP2" s="749"/>
      <c r="RYQ2" s="749"/>
      <c r="RYR2" s="749"/>
      <c r="RYS2" s="749"/>
      <c r="RYT2" s="749"/>
      <c r="RYU2" s="749"/>
      <c r="RYV2" s="749"/>
      <c r="RYW2" s="749"/>
      <c r="RYX2" s="749"/>
      <c r="RYY2" s="749"/>
      <c r="RYZ2" s="749"/>
      <c r="RZA2" s="749"/>
      <c r="RZB2" s="749"/>
      <c r="RZC2" s="749"/>
      <c r="RZD2" s="749"/>
      <c r="RZE2" s="749"/>
      <c r="RZF2" s="749"/>
      <c r="RZG2" s="749"/>
      <c r="RZH2" s="749"/>
      <c r="RZI2" s="749"/>
      <c r="RZJ2" s="749"/>
      <c r="RZK2" s="749"/>
      <c r="RZL2" s="749"/>
      <c r="RZM2" s="749"/>
      <c r="RZN2" s="749"/>
      <c r="RZO2" s="749"/>
      <c r="RZP2" s="749"/>
      <c r="RZQ2" s="749"/>
      <c r="RZR2" s="749"/>
      <c r="RZS2" s="749"/>
      <c r="RZT2" s="749"/>
      <c r="RZU2" s="749"/>
      <c r="RZV2" s="749"/>
      <c r="RZW2" s="749"/>
      <c r="RZX2" s="749"/>
      <c r="RZY2" s="749"/>
      <c r="RZZ2" s="749"/>
      <c r="SAA2" s="749"/>
      <c r="SAB2" s="749"/>
      <c r="SAC2" s="749"/>
      <c r="SAD2" s="749"/>
      <c r="SAE2" s="749"/>
      <c r="SAF2" s="749"/>
      <c r="SAG2" s="749"/>
      <c r="SAH2" s="749"/>
      <c r="SAI2" s="749"/>
      <c r="SAJ2" s="749"/>
      <c r="SAK2" s="749"/>
      <c r="SAL2" s="749"/>
      <c r="SAM2" s="749"/>
      <c r="SAN2" s="749"/>
      <c r="SAO2" s="749"/>
      <c r="SAP2" s="749"/>
      <c r="SAQ2" s="749"/>
      <c r="SAR2" s="749"/>
      <c r="SAS2" s="749"/>
      <c r="SAT2" s="749"/>
      <c r="SAU2" s="749"/>
      <c r="SAV2" s="749"/>
      <c r="SAW2" s="749"/>
      <c r="SAX2" s="749"/>
      <c r="SAY2" s="749"/>
      <c r="SAZ2" s="749"/>
      <c r="SBA2" s="749"/>
      <c r="SBB2" s="749"/>
      <c r="SBC2" s="749"/>
      <c r="SBD2" s="749"/>
      <c r="SBE2" s="749"/>
      <c r="SBF2" s="749"/>
      <c r="SBG2" s="749"/>
      <c r="SBH2" s="749"/>
      <c r="SBI2" s="749"/>
      <c r="SBJ2" s="749"/>
      <c r="SBK2" s="749"/>
      <c r="SBL2" s="749"/>
      <c r="SBM2" s="749"/>
      <c r="SBN2" s="749"/>
      <c r="SBO2" s="749"/>
      <c r="SBP2" s="749"/>
      <c r="SBQ2" s="749"/>
      <c r="SBR2" s="749"/>
      <c r="SBS2" s="749"/>
      <c r="SBT2" s="749"/>
      <c r="SBU2" s="749"/>
      <c r="SBV2" s="749"/>
      <c r="SBW2" s="749"/>
      <c r="SBX2" s="749"/>
      <c r="SBY2" s="749"/>
      <c r="SBZ2" s="749"/>
      <c r="SCA2" s="749"/>
      <c r="SCB2" s="749"/>
      <c r="SCC2" s="749"/>
      <c r="SCD2" s="749"/>
      <c r="SCE2" s="749"/>
      <c r="SCF2" s="749"/>
      <c r="SCG2" s="749"/>
      <c r="SCH2" s="749"/>
      <c r="SCI2" s="749"/>
      <c r="SCJ2" s="749"/>
      <c r="SCK2" s="749"/>
      <c r="SCL2" s="749"/>
      <c r="SCM2" s="749"/>
      <c r="SCN2" s="749"/>
      <c r="SCO2" s="749"/>
      <c r="SCP2" s="749"/>
      <c r="SCQ2" s="749"/>
      <c r="SCR2" s="749"/>
      <c r="SCS2" s="749"/>
      <c r="SCT2" s="749"/>
      <c r="SCU2" s="749"/>
      <c r="SCV2" s="749"/>
      <c r="SCW2" s="749"/>
      <c r="SCX2" s="749"/>
      <c r="SCY2" s="749"/>
      <c r="SCZ2" s="749"/>
      <c r="SDA2" s="749"/>
      <c r="SDB2" s="749"/>
      <c r="SDC2" s="749"/>
      <c r="SDD2" s="749"/>
      <c r="SDE2" s="749"/>
      <c r="SDF2" s="749"/>
      <c r="SDG2" s="749"/>
      <c r="SDH2" s="749"/>
      <c r="SDI2" s="749"/>
      <c r="SDJ2" s="749"/>
      <c r="SDK2" s="749"/>
      <c r="SDL2" s="749"/>
      <c r="SDM2" s="749"/>
      <c r="SDN2" s="749"/>
      <c r="SDO2" s="749"/>
      <c r="SDP2" s="749"/>
      <c r="SDQ2" s="749"/>
      <c r="SDR2" s="749"/>
      <c r="SDS2" s="749"/>
      <c r="SDT2" s="749"/>
      <c r="SDU2" s="749"/>
      <c r="SDV2" s="749"/>
      <c r="SDW2" s="749"/>
      <c r="SDX2" s="749"/>
      <c r="SDY2" s="749"/>
      <c r="SDZ2" s="749"/>
      <c r="SEA2" s="749"/>
      <c r="SEB2" s="749"/>
      <c r="SEC2" s="749"/>
      <c r="SED2" s="749"/>
      <c r="SEE2" s="749"/>
      <c r="SEF2" s="749"/>
      <c r="SEG2" s="749"/>
      <c r="SEH2" s="749"/>
      <c r="SEI2" s="749"/>
      <c r="SEJ2" s="749"/>
      <c r="SEK2" s="749"/>
      <c r="SEL2" s="749"/>
      <c r="SEM2" s="749"/>
      <c r="SEN2" s="749"/>
      <c r="SEO2" s="749"/>
      <c r="SEP2" s="749"/>
      <c r="SEQ2" s="749"/>
      <c r="SER2" s="749"/>
      <c r="SES2" s="749"/>
      <c r="SET2" s="749"/>
      <c r="SEU2" s="749"/>
      <c r="SEV2" s="749"/>
      <c r="SEW2" s="749"/>
      <c r="SEX2" s="749"/>
      <c r="SEY2" s="749"/>
      <c r="SEZ2" s="749"/>
      <c r="SFA2" s="749"/>
      <c r="SFB2" s="749"/>
      <c r="SFC2" s="749"/>
      <c r="SFD2" s="749"/>
      <c r="SFE2" s="749"/>
      <c r="SFF2" s="749"/>
      <c r="SFG2" s="749"/>
      <c r="SFH2" s="749"/>
      <c r="SFI2" s="749"/>
      <c r="SFJ2" s="749"/>
      <c r="SFK2" s="749"/>
      <c r="SFL2" s="749"/>
      <c r="SFM2" s="749"/>
      <c r="SFN2" s="749"/>
      <c r="SFO2" s="749"/>
      <c r="SFP2" s="749"/>
      <c r="SFQ2" s="749"/>
      <c r="SFR2" s="749"/>
      <c r="SFS2" s="749"/>
      <c r="SFT2" s="749"/>
      <c r="SFU2" s="749"/>
      <c r="SFV2" s="749"/>
      <c r="SFW2" s="749"/>
      <c r="SFX2" s="749"/>
      <c r="SFY2" s="749"/>
      <c r="SFZ2" s="749"/>
      <c r="SGA2" s="749"/>
      <c r="SGB2" s="749"/>
      <c r="SGC2" s="749"/>
      <c r="SGD2" s="749"/>
      <c r="SGE2" s="749"/>
      <c r="SGF2" s="749"/>
      <c r="SGG2" s="749"/>
      <c r="SGH2" s="749"/>
      <c r="SGI2" s="749"/>
      <c r="SGJ2" s="749"/>
      <c r="SGK2" s="749"/>
      <c r="SGL2" s="749"/>
      <c r="SGM2" s="749"/>
      <c r="SGN2" s="749"/>
      <c r="SGO2" s="749"/>
      <c r="SGP2" s="749"/>
      <c r="SGQ2" s="749"/>
      <c r="SGR2" s="749"/>
      <c r="SGS2" s="749"/>
      <c r="SGT2" s="749"/>
      <c r="SGU2" s="749"/>
      <c r="SGV2" s="749"/>
      <c r="SGW2" s="749"/>
      <c r="SGX2" s="749"/>
      <c r="SGY2" s="749"/>
      <c r="SGZ2" s="749"/>
      <c r="SHA2" s="749"/>
      <c r="SHB2" s="749"/>
      <c r="SHC2" s="749"/>
      <c r="SHD2" s="749"/>
      <c r="SHE2" s="749"/>
      <c r="SHF2" s="749"/>
      <c r="SHG2" s="749"/>
      <c r="SHH2" s="749"/>
      <c r="SHI2" s="749"/>
      <c r="SHJ2" s="749"/>
      <c r="SHK2" s="749"/>
      <c r="SHL2" s="749"/>
      <c r="SHM2" s="749"/>
      <c r="SHN2" s="749"/>
      <c r="SHO2" s="749"/>
      <c r="SHP2" s="749"/>
      <c r="SHQ2" s="749"/>
      <c r="SHR2" s="749"/>
      <c r="SHS2" s="749"/>
      <c r="SHT2" s="749"/>
      <c r="SHU2" s="749"/>
      <c r="SHV2" s="749"/>
      <c r="SHW2" s="749"/>
      <c r="SHX2" s="749"/>
      <c r="SHY2" s="749"/>
      <c r="SHZ2" s="749"/>
      <c r="SIA2" s="749"/>
      <c r="SIB2" s="749"/>
      <c r="SIC2" s="749"/>
      <c r="SID2" s="749"/>
      <c r="SIE2" s="749"/>
      <c r="SIF2" s="749"/>
      <c r="SIG2" s="749"/>
      <c r="SIH2" s="749"/>
      <c r="SII2" s="749"/>
      <c r="SIJ2" s="749"/>
      <c r="SIK2" s="749"/>
      <c r="SIL2" s="749"/>
      <c r="SIM2" s="749"/>
      <c r="SIN2" s="749"/>
      <c r="SIO2" s="749"/>
      <c r="SIP2" s="749"/>
      <c r="SIQ2" s="749"/>
      <c r="SIR2" s="749"/>
      <c r="SIS2" s="749"/>
      <c r="SIT2" s="749"/>
      <c r="SIU2" s="749"/>
      <c r="SIV2" s="749"/>
      <c r="SIW2" s="749"/>
      <c r="SIX2" s="749"/>
      <c r="SIY2" s="749"/>
      <c r="SIZ2" s="749"/>
      <c r="SJA2" s="749"/>
      <c r="SJB2" s="749"/>
      <c r="SJC2" s="749"/>
      <c r="SJD2" s="749"/>
      <c r="SJE2" s="749"/>
      <c r="SJF2" s="749"/>
      <c r="SJG2" s="749"/>
      <c r="SJH2" s="749"/>
      <c r="SJI2" s="749"/>
      <c r="SJJ2" s="749"/>
      <c r="SJK2" s="749"/>
      <c r="SJL2" s="749"/>
      <c r="SJM2" s="749"/>
      <c r="SJN2" s="749"/>
      <c r="SJO2" s="749"/>
      <c r="SJP2" s="749"/>
      <c r="SJQ2" s="749"/>
      <c r="SJR2" s="749"/>
      <c r="SJS2" s="749"/>
      <c r="SJT2" s="749"/>
      <c r="SJU2" s="749"/>
      <c r="SJV2" s="749"/>
      <c r="SJW2" s="749"/>
      <c r="SJX2" s="749"/>
      <c r="SJY2" s="749"/>
      <c r="SJZ2" s="749"/>
      <c r="SKA2" s="749"/>
      <c r="SKB2" s="749"/>
      <c r="SKC2" s="749"/>
      <c r="SKD2" s="749"/>
      <c r="SKE2" s="749"/>
      <c r="SKF2" s="749"/>
      <c r="SKG2" s="749"/>
      <c r="SKH2" s="749"/>
      <c r="SKI2" s="749"/>
      <c r="SKJ2" s="749"/>
      <c r="SKK2" s="749"/>
      <c r="SKL2" s="749"/>
      <c r="SKM2" s="749"/>
      <c r="SKN2" s="749"/>
      <c r="SKO2" s="749"/>
      <c r="SKP2" s="749"/>
      <c r="SKQ2" s="749"/>
      <c r="SKR2" s="749"/>
      <c r="SKS2" s="749"/>
      <c r="SKT2" s="749"/>
      <c r="SKU2" s="749"/>
      <c r="SKV2" s="749"/>
      <c r="SKW2" s="749"/>
      <c r="SKX2" s="749"/>
      <c r="SKY2" s="749"/>
      <c r="SKZ2" s="749"/>
      <c r="SLA2" s="749"/>
      <c r="SLB2" s="749"/>
      <c r="SLC2" s="749"/>
      <c r="SLD2" s="749"/>
      <c r="SLE2" s="749"/>
      <c r="SLF2" s="749"/>
      <c r="SLG2" s="749"/>
      <c r="SLH2" s="749"/>
      <c r="SLI2" s="749"/>
      <c r="SLJ2" s="749"/>
      <c r="SLK2" s="749"/>
      <c r="SLL2" s="749"/>
      <c r="SLM2" s="749"/>
      <c r="SLN2" s="749"/>
      <c r="SLO2" s="749"/>
      <c r="SLP2" s="749"/>
      <c r="SLQ2" s="749"/>
      <c r="SLR2" s="749"/>
      <c r="SLS2" s="749"/>
      <c r="SLT2" s="749"/>
      <c r="SLU2" s="749"/>
      <c r="SLV2" s="749"/>
      <c r="SLW2" s="749"/>
      <c r="SLX2" s="749"/>
      <c r="SLY2" s="749"/>
      <c r="SLZ2" s="749"/>
      <c r="SMA2" s="749"/>
      <c r="SMB2" s="749"/>
      <c r="SMC2" s="749"/>
      <c r="SMD2" s="749"/>
      <c r="SME2" s="749"/>
      <c r="SMF2" s="749"/>
      <c r="SMG2" s="749"/>
      <c r="SMH2" s="749"/>
      <c r="SMI2" s="749"/>
      <c r="SMJ2" s="749"/>
      <c r="SMK2" s="749"/>
      <c r="SML2" s="749"/>
      <c r="SMM2" s="749"/>
      <c r="SMN2" s="749"/>
      <c r="SMO2" s="749"/>
      <c r="SMP2" s="749"/>
      <c r="SMQ2" s="749"/>
      <c r="SMR2" s="749"/>
      <c r="SMS2" s="749"/>
      <c r="SMT2" s="749"/>
      <c r="SMU2" s="749"/>
      <c r="SMV2" s="749"/>
      <c r="SMW2" s="749"/>
      <c r="SMX2" s="749"/>
      <c r="SMY2" s="749"/>
      <c r="SMZ2" s="749"/>
      <c r="SNA2" s="749"/>
      <c r="SNB2" s="749"/>
      <c r="SNC2" s="749"/>
      <c r="SND2" s="749"/>
      <c r="SNE2" s="749"/>
      <c r="SNF2" s="749"/>
      <c r="SNG2" s="749"/>
      <c r="SNH2" s="749"/>
      <c r="SNI2" s="749"/>
      <c r="SNJ2" s="749"/>
      <c r="SNK2" s="749"/>
      <c r="SNL2" s="749"/>
      <c r="SNM2" s="749"/>
      <c r="SNN2" s="749"/>
      <c r="SNO2" s="749"/>
      <c r="SNP2" s="749"/>
      <c r="SNQ2" s="749"/>
      <c r="SNR2" s="749"/>
      <c r="SNS2" s="749"/>
      <c r="SNT2" s="749"/>
      <c r="SNU2" s="749"/>
      <c r="SNV2" s="749"/>
      <c r="SNW2" s="749"/>
      <c r="SNX2" s="749"/>
      <c r="SNY2" s="749"/>
      <c r="SNZ2" s="749"/>
      <c r="SOA2" s="749"/>
      <c r="SOB2" s="749"/>
      <c r="SOC2" s="749"/>
      <c r="SOD2" s="749"/>
      <c r="SOE2" s="749"/>
      <c r="SOF2" s="749"/>
      <c r="SOG2" s="749"/>
      <c r="SOH2" s="749"/>
      <c r="SOI2" s="749"/>
      <c r="SOJ2" s="749"/>
      <c r="SOK2" s="749"/>
      <c r="SOL2" s="749"/>
      <c r="SOM2" s="749"/>
      <c r="SON2" s="749"/>
      <c r="SOO2" s="749"/>
      <c r="SOP2" s="749"/>
      <c r="SOQ2" s="749"/>
      <c r="SOR2" s="749"/>
      <c r="SOS2" s="749"/>
      <c r="SOT2" s="749"/>
      <c r="SOU2" s="749"/>
      <c r="SOV2" s="749"/>
      <c r="SOW2" s="749"/>
      <c r="SOX2" s="749"/>
      <c r="SOY2" s="749"/>
      <c r="SOZ2" s="749"/>
      <c r="SPA2" s="749"/>
      <c r="SPB2" s="749"/>
      <c r="SPC2" s="749"/>
      <c r="SPD2" s="749"/>
      <c r="SPE2" s="749"/>
      <c r="SPF2" s="749"/>
      <c r="SPG2" s="749"/>
      <c r="SPH2" s="749"/>
      <c r="SPI2" s="749"/>
      <c r="SPJ2" s="749"/>
      <c r="SPK2" s="749"/>
      <c r="SPL2" s="749"/>
      <c r="SPM2" s="749"/>
      <c r="SPN2" s="749"/>
      <c r="SPO2" s="749"/>
      <c r="SPP2" s="749"/>
      <c r="SPQ2" s="749"/>
      <c r="SPR2" s="749"/>
      <c r="SPS2" s="749"/>
      <c r="SPT2" s="749"/>
      <c r="SPU2" s="749"/>
      <c r="SPV2" s="749"/>
      <c r="SPW2" s="749"/>
      <c r="SPX2" s="749"/>
      <c r="SPY2" s="749"/>
      <c r="SPZ2" s="749"/>
      <c r="SQA2" s="749"/>
      <c r="SQB2" s="749"/>
      <c r="SQC2" s="749"/>
      <c r="SQD2" s="749"/>
      <c r="SQE2" s="749"/>
      <c r="SQF2" s="749"/>
      <c r="SQG2" s="749"/>
      <c r="SQH2" s="749"/>
      <c r="SQI2" s="749"/>
      <c r="SQJ2" s="749"/>
      <c r="SQK2" s="749"/>
      <c r="SQL2" s="749"/>
      <c r="SQM2" s="749"/>
      <c r="SQN2" s="749"/>
      <c r="SQO2" s="749"/>
      <c r="SQP2" s="749"/>
      <c r="SQQ2" s="749"/>
      <c r="SQR2" s="749"/>
      <c r="SQS2" s="749"/>
      <c r="SQT2" s="749"/>
      <c r="SQU2" s="749"/>
      <c r="SQV2" s="749"/>
      <c r="SQW2" s="749"/>
      <c r="SQX2" s="749"/>
      <c r="SQY2" s="749"/>
      <c r="SQZ2" s="749"/>
      <c r="SRA2" s="749"/>
      <c r="SRB2" s="749"/>
      <c r="SRC2" s="749"/>
      <c r="SRD2" s="749"/>
      <c r="SRE2" s="749"/>
      <c r="SRF2" s="749"/>
      <c r="SRG2" s="749"/>
      <c r="SRH2" s="749"/>
      <c r="SRI2" s="749"/>
      <c r="SRJ2" s="749"/>
      <c r="SRK2" s="749"/>
      <c r="SRL2" s="749"/>
      <c r="SRM2" s="749"/>
      <c r="SRN2" s="749"/>
      <c r="SRO2" s="749"/>
      <c r="SRP2" s="749"/>
      <c r="SRQ2" s="749"/>
      <c r="SRR2" s="749"/>
      <c r="SRS2" s="749"/>
      <c r="SRT2" s="749"/>
      <c r="SRU2" s="749"/>
      <c r="SRV2" s="749"/>
      <c r="SRW2" s="749"/>
      <c r="SRX2" s="749"/>
      <c r="SRY2" s="749"/>
      <c r="SRZ2" s="749"/>
      <c r="SSA2" s="749"/>
      <c r="SSB2" s="749"/>
      <c r="SSC2" s="749"/>
      <c r="SSD2" s="749"/>
      <c r="SSE2" s="749"/>
      <c r="SSF2" s="749"/>
      <c r="SSG2" s="749"/>
      <c r="SSH2" s="749"/>
      <c r="SSI2" s="749"/>
      <c r="SSJ2" s="749"/>
      <c r="SSK2" s="749"/>
      <c r="SSL2" s="749"/>
      <c r="SSM2" s="749"/>
      <c r="SSN2" s="749"/>
      <c r="SSO2" s="749"/>
      <c r="SSP2" s="749"/>
      <c r="SSQ2" s="749"/>
      <c r="SSR2" s="749"/>
      <c r="SSS2" s="749"/>
      <c r="SST2" s="749"/>
      <c r="SSU2" s="749"/>
      <c r="SSV2" s="749"/>
      <c r="SSW2" s="749"/>
      <c r="SSX2" s="749"/>
      <c r="SSY2" s="749"/>
      <c r="SSZ2" s="749"/>
      <c r="STA2" s="749"/>
      <c r="STB2" s="749"/>
      <c r="STC2" s="749"/>
      <c r="STD2" s="749"/>
      <c r="STE2" s="749"/>
      <c r="STF2" s="749"/>
      <c r="STG2" s="749"/>
      <c r="STH2" s="749"/>
      <c r="STI2" s="749"/>
      <c r="STJ2" s="749"/>
      <c r="STK2" s="749"/>
      <c r="STL2" s="749"/>
      <c r="STM2" s="749"/>
      <c r="STN2" s="749"/>
      <c r="STO2" s="749"/>
      <c r="STP2" s="749"/>
      <c r="STQ2" s="749"/>
      <c r="STR2" s="749"/>
      <c r="STS2" s="749"/>
      <c r="STT2" s="749"/>
      <c r="STU2" s="749"/>
      <c r="STV2" s="749"/>
      <c r="STW2" s="749"/>
      <c r="STX2" s="749"/>
      <c r="STY2" s="749"/>
      <c r="STZ2" s="749"/>
      <c r="SUA2" s="749"/>
      <c r="SUB2" s="749"/>
      <c r="SUC2" s="749"/>
      <c r="SUD2" s="749"/>
      <c r="SUE2" s="749"/>
      <c r="SUF2" s="749"/>
      <c r="SUG2" s="749"/>
      <c r="SUH2" s="749"/>
      <c r="SUI2" s="749"/>
      <c r="SUJ2" s="749"/>
      <c r="SUK2" s="749"/>
      <c r="SUL2" s="749"/>
      <c r="SUM2" s="749"/>
      <c r="SUN2" s="749"/>
      <c r="SUO2" s="749"/>
      <c r="SUP2" s="749"/>
      <c r="SUQ2" s="749"/>
      <c r="SUR2" s="749"/>
      <c r="SUS2" s="749"/>
      <c r="SUT2" s="749"/>
      <c r="SUU2" s="749"/>
      <c r="SUV2" s="749"/>
      <c r="SUW2" s="749"/>
      <c r="SUX2" s="749"/>
      <c r="SUY2" s="749"/>
      <c r="SUZ2" s="749"/>
      <c r="SVA2" s="749"/>
      <c r="SVB2" s="749"/>
      <c r="SVC2" s="749"/>
      <c r="SVD2" s="749"/>
      <c r="SVE2" s="749"/>
      <c r="SVF2" s="749"/>
      <c r="SVG2" s="749"/>
      <c r="SVH2" s="749"/>
      <c r="SVI2" s="749"/>
      <c r="SVJ2" s="749"/>
      <c r="SVK2" s="749"/>
      <c r="SVL2" s="749"/>
      <c r="SVM2" s="749"/>
      <c r="SVN2" s="749"/>
      <c r="SVO2" s="749"/>
      <c r="SVP2" s="749"/>
      <c r="SVQ2" s="749"/>
      <c r="SVR2" s="749"/>
      <c r="SVS2" s="749"/>
      <c r="SVT2" s="749"/>
      <c r="SVU2" s="749"/>
      <c r="SVV2" s="749"/>
      <c r="SVW2" s="749"/>
      <c r="SVX2" s="749"/>
      <c r="SVY2" s="749"/>
      <c r="SVZ2" s="749"/>
      <c r="SWA2" s="749"/>
      <c r="SWB2" s="749"/>
      <c r="SWC2" s="749"/>
      <c r="SWD2" s="749"/>
      <c r="SWE2" s="749"/>
      <c r="SWF2" s="749"/>
      <c r="SWG2" s="749"/>
      <c r="SWH2" s="749"/>
      <c r="SWI2" s="749"/>
      <c r="SWJ2" s="749"/>
      <c r="SWK2" s="749"/>
      <c r="SWL2" s="749"/>
      <c r="SWM2" s="749"/>
      <c r="SWN2" s="749"/>
      <c r="SWO2" s="749"/>
      <c r="SWP2" s="749"/>
      <c r="SWQ2" s="749"/>
      <c r="SWR2" s="749"/>
      <c r="SWS2" s="749"/>
      <c r="SWT2" s="749"/>
      <c r="SWU2" s="749"/>
      <c r="SWV2" s="749"/>
      <c r="SWW2" s="749"/>
      <c r="SWX2" s="749"/>
      <c r="SWY2" s="749"/>
      <c r="SWZ2" s="749"/>
      <c r="SXA2" s="749"/>
      <c r="SXB2" s="749"/>
      <c r="SXC2" s="749"/>
      <c r="SXD2" s="749"/>
      <c r="SXE2" s="749"/>
      <c r="SXF2" s="749"/>
      <c r="SXG2" s="749"/>
      <c r="SXH2" s="749"/>
      <c r="SXI2" s="749"/>
      <c r="SXJ2" s="749"/>
      <c r="SXK2" s="749"/>
      <c r="SXL2" s="749"/>
      <c r="SXM2" s="749"/>
      <c r="SXN2" s="749"/>
      <c r="SXO2" s="749"/>
      <c r="SXP2" s="749"/>
      <c r="SXQ2" s="749"/>
      <c r="SXR2" s="749"/>
      <c r="SXS2" s="749"/>
      <c r="SXT2" s="749"/>
      <c r="SXU2" s="749"/>
      <c r="SXV2" s="749"/>
      <c r="SXW2" s="749"/>
      <c r="SXX2" s="749"/>
      <c r="SXY2" s="749"/>
      <c r="SXZ2" s="749"/>
      <c r="SYA2" s="749"/>
      <c r="SYB2" s="749"/>
      <c r="SYC2" s="749"/>
      <c r="SYD2" s="749"/>
      <c r="SYE2" s="749"/>
      <c r="SYF2" s="749"/>
      <c r="SYG2" s="749"/>
      <c r="SYH2" s="749"/>
      <c r="SYI2" s="749"/>
      <c r="SYJ2" s="749"/>
      <c r="SYK2" s="749"/>
      <c r="SYL2" s="749"/>
      <c r="SYM2" s="749"/>
      <c r="SYN2" s="749"/>
      <c r="SYO2" s="749"/>
      <c r="SYP2" s="749"/>
      <c r="SYQ2" s="749"/>
      <c r="SYR2" s="749"/>
      <c r="SYS2" s="749"/>
      <c r="SYT2" s="749"/>
      <c r="SYU2" s="749"/>
      <c r="SYV2" s="749"/>
      <c r="SYW2" s="749"/>
      <c r="SYX2" s="749"/>
      <c r="SYY2" s="749"/>
      <c r="SYZ2" s="749"/>
      <c r="SZA2" s="749"/>
      <c r="SZB2" s="749"/>
      <c r="SZC2" s="749"/>
      <c r="SZD2" s="749"/>
      <c r="SZE2" s="749"/>
      <c r="SZF2" s="749"/>
      <c r="SZG2" s="749"/>
      <c r="SZH2" s="749"/>
      <c r="SZI2" s="749"/>
      <c r="SZJ2" s="749"/>
      <c r="SZK2" s="749"/>
      <c r="SZL2" s="749"/>
      <c r="SZM2" s="749"/>
      <c r="SZN2" s="749"/>
      <c r="SZO2" s="749"/>
      <c r="SZP2" s="749"/>
      <c r="SZQ2" s="749"/>
      <c r="SZR2" s="749"/>
      <c r="SZS2" s="749"/>
      <c r="SZT2" s="749"/>
      <c r="SZU2" s="749"/>
      <c r="SZV2" s="749"/>
      <c r="SZW2" s="749"/>
      <c r="SZX2" s="749"/>
      <c r="SZY2" s="749"/>
      <c r="SZZ2" s="749"/>
      <c r="TAA2" s="749"/>
      <c r="TAB2" s="749"/>
      <c r="TAC2" s="749"/>
      <c r="TAD2" s="749"/>
      <c r="TAE2" s="749"/>
      <c r="TAF2" s="749"/>
      <c r="TAG2" s="749"/>
      <c r="TAH2" s="749"/>
      <c r="TAI2" s="749"/>
      <c r="TAJ2" s="749"/>
      <c r="TAK2" s="749"/>
      <c r="TAL2" s="749"/>
      <c r="TAM2" s="749"/>
      <c r="TAN2" s="749"/>
      <c r="TAO2" s="749"/>
      <c r="TAP2" s="749"/>
      <c r="TAQ2" s="749"/>
      <c r="TAR2" s="749"/>
      <c r="TAS2" s="749"/>
      <c r="TAT2" s="749"/>
      <c r="TAU2" s="749"/>
      <c r="TAV2" s="749"/>
      <c r="TAW2" s="749"/>
      <c r="TAX2" s="749"/>
      <c r="TAY2" s="749"/>
      <c r="TAZ2" s="749"/>
      <c r="TBA2" s="749"/>
      <c r="TBB2" s="749"/>
      <c r="TBC2" s="749"/>
      <c r="TBD2" s="749"/>
      <c r="TBE2" s="749"/>
      <c r="TBF2" s="749"/>
      <c r="TBG2" s="749"/>
      <c r="TBH2" s="749"/>
      <c r="TBI2" s="749"/>
      <c r="TBJ2" s="749"/>
      <c r="TBK2" s="749"/>
      <c r="TBL2" s="749"/>
      <c r="TBM2" s="749"/>
      <c r="TBN2" s="749"/>
      <c r="TBO2" s="749"/>
      <c r="TBP2" s="749"/>
      <c r="TBQ2" s="749"/>
      <c r="TBR2" s="749"/>
      <c r="TBS2" s="749"/>
      <c r="TBT2" s="749"/>
      <c r="TBU2" s="749"/>
      <c r="TBV2" s="749"/>
      <c r="TBW2" s="749"/>
      <c r="TBX2" s="749"/>
      <c r="TBY2" s="749"/>
      <c r="TBZ2" s="749"/>
      <c r="TCA2" s="749"/>
      <c r="TCB2" s="749"/>
      <c r="TCC2" s="749"/>
      <c r="TCD2" s="749"/>
      <c r="TCE2" s="749"/>
      <c r="TCF2" s="749"/>
      <c r="TCG2" s="749"/>
      <c r="TCH2" s="749"/>
      <c r="TCI2" s="749"/>
      <c r="TCJ2" s="749"/>
      <c r="TCK2" s="749"/>
      <c r="TCL2" s="749"/>
      <c r="TCM2" s="749"/>
      <c r="TCN2" s="749"/>
      <c r="TCO2" s="749"/>
      <c r="TCP2" s="749"/>
      <c r="TCQ2" s="749"/>
      <c r="TCR2" s="749"/>
      <c r="TCS2" s="749"/>
      <c r="TCT2" s="749"/>
      <c r="TCU2" s="749"/>
      <c r="TCV2" s="749"/>
      <c r="TCW2" s="749"/>
      <c r="TCX2" s="749"/>
      <c r="TCY2" s="749"/>
      <c r="TCZ2" s="749"/>
      <c r="TDA2" s="749"/>
      <c r="TDB2" s="749"/>
      <c r="TDC2" s="749"/>
      <c r="TDD2" s="749"/>
      <c r="TDE2" s="749"/>
      <c r="TDF2" s="749"/>
      <c r="TDG2" s="749"/>
      <c r="TDH2" s="749"/>
      <c r="TDI2" s="749"/>
      <c r="TDJ2" s="749"/>
      <c r="TDK2" s="749"/>
      <c r="TDL2" s="749"/>
      <c r="TDM2" s="749"/>
      <c r="TDN2" s="749"/>
      <c r="TDO2" s="749"/>
      <c r="TDP2" s="749"/>
      <c r="TDQ2" s="749"/>
      <c r="TDR2" s="749"/>
      <c r="TDS2" s="749"/>
      <c r="TDT2" s="749"/>
      <c r="TDU2" s="749"/>
      <c r="TDV2" s="749"/>
      <c r="TDW2" s="749"/>
      <c r="TDX2" s="749"/>
      <c r="TDY2" s="749"/>
      <c r="TDZ2" s="749"/>
      <c r="TEA2" s="749"/>
      <c r="TEB2" s="749"/>
      <c r="TEC2" s="749"/>
      <c r="TED2" s="749"/>
      <c r="TEE2" s="749"/>
      <c r="TEF2" s="749"/>
      <c r="TEG2" s="749"/>
      <c r="TEH2" s="749"/>
      <c r="TEI2" s="749"/>
      <c r="TEJ2" s="749"/>
      <c r="TEK2" s="749"/>
      <c r="TEL2" s="749"/>
      <c r="TEM2" s="749"/>
      <c r="TEN2" s="749"/>
      <c r="TEO2" s="749"/>
      <c r="TEP2" s="749"/>
      <c r="TEQ2" s="749"/>
      <c r="TER2" s="749"/>
      <c r="TES2" s="749"/>
      <c r="TET2" s="749"/>
      <c r="TEU2" s="749"/>
      <c r="TEV2" s="749"/>
      <c r="TEW2" s="749"/>
      <c r="TEX2" s="749"/>
      <c r="TEY2" s="749"/>
      <c r="TEZ2" s="749"/>
      <c r="TFA2" s="749"/>
      <c r="TFB2" s="749"/>
      <c r="TFC2" s="749"/>
      <c r="TFD2" s="749"/>
      <c r="TFE2" s="749"/>
      <c r="TFF2" s="749"/>
      <c r="TFG2" s="749"/>
      <c r="TFH2" s="749"/>
      <c r="TFI2" s="749"/>
      <c r="TFJ2" s="749"/>
      <c r="TFK2" s="749"/>
      <c r="TFL2" s="749"/>
      <c r="TFM2" s="749"/>
      <c r="TFN2" s="749"/>
      <c r="TFO2" s="749"/>
      <c r="TFP2" s="749"/>
      <c r="TFQ2" s="749"/>
      <c r="TFR2" s="749"/>
      <c r="TFS2" s="749"/>
      <c r="TFT2" s="749"/>
      <c r="TFU2" s="749"/>
      <c r="TFV2" s="749"/>
      <c r="TFW2" s="749"/>
      <c r="TFX2" s="749"/>
      <c r="TFY2" s="749"/>
      <c r="TFZ2" s="749"/>
      <c r="TGA2" s="749"/>
      <c r="TGB2" s="749"/>
      <c r="TGC2" s="749"/>
      <c r="TGD2" s="749"/>
      <c r="TGE2" s="749"/>
      <c r="TGF2" s="749"/>
      <c r="TGG2" s="749"/>
      <c r="TGH2" s="749"/>
      <c r="TGI2" s="749"/>
      <c r="TGJ2" s="749"/>
      <c r="TGK2" s="749"/>
      <c r="TGL2" s="749"/>
      <c r="TGM2" s="749"/>
      <c r="TGN2" s="749"/>
      <c r="TGO2" s="749"/>
      <c r="TGP2" s="749"/>
      <c r="TGQ2" s="749"/>
      <c r="TGR2" s="749"/>
      <c r="TGS2" s="749"/>
      <c r="TGT2" s="749"/>
      <c r="TGU2" s="749"/>
      <c r="TGV2" s="749"/>
      <c r="TGW2" s="749"/>
      <c r="TGX2" s="749"/>
      <c r="TGY2" s="749"/>
      <c r="TGZ2" s="749"/>
      <c r="THA2" s="749"/>
      <c r="THB2" s="749"/>
      <c r="THC2" s="749"/>
      <c r="THD2" s="749"/>
      <c r="THE2" s="749"/>
      <c r="THF2" s="749"/>
      <c r="THG2" s="749"/>
      <c r="THH2" s="749"/>
      <c r="THI2" s="749"/>
      <c r="THJ2" s="749"/>
      <c r="THK2" s="749"/>
      <c r="THL2" s="749"/>
      <c r="THM2" s="749"/>
      <c r="THN2" s="749"/>
      <c r="THO2" s="749"/>
      <c r="THP2" s="749"/>
      <c r="THQ2" s="749"/>
      <c r="THR2" s="749"/>
      <c r="THS2" s="749"/>
      <c r="THT2" s="749"/>
      <c r="THU2" s="749"/>
      <c r="THV2" s="749"/>
      <c r="THW2" s="749"/>
      <c r="THX2" s="749"/>
      <c r="THY2" s="749"/>
      <c r="THZ2" s="749"/>
      <c r="TIA2" s="749"/>
      <c r="TIB2" s="749"/>
      <c r="TIC2" s="749"/>
      <c r="TID2" s="749"/>
      <c r="TIE2" s="749"/>
      <c r="TIF2" s="749"/>
      <c r="TIG2" s="749"/>
      <c r="TIH2" s="749"/>
      <c r="TII2" s="749"/>
      <c r="TIJ2" s="749"/>
      <c r="TIK2" s="749"/>
      <c r="TIL2" s="749"/>
      <c r="TIM2" s="749"/>
      <c r="TIN2" s="749"/>
      <c r="TIO2" s="749"/>
      <c r="TIP2" s="749"/>
      <c r="TIQ2" s="749"/>
      <c r="TIR2" s="749"/>
      <c r="TIS2" s="749"/>
      <c r="TIT2" s="749"/>
      <c r="TIU2" s="749"/>
      <c r="TIV2" s="749"/>
      <c r="TIW2" s="749"/>
      <c r="TIX2" s="749"/>
      <c r="TIY2" s="749"/>
      <c r="TIZ2" s="749"/>
      <c r="TJA2" s="749"/>
      <c r="TJB2" s="749"/>
      <c r="TJC2" s="749"/>
      <c r="TJD2" s="749"/>
      <c r="TJE2" s="749"/>
      <c r="TJF2" s="749"/>
      <c r="TJG2" s="749"/>
      <c r="TJH2" s="749"/>
      <c r="TJI2" s="749"/>
      <c r="TJJ2" s="749"/>
      <c r="TJK2" s="749"/>
      <c r="TJL2" s="749"/>
      <c r="TJM2" s="749"/>
      <c r="TJN2" s="749"/>
      <c r="TJO2" s="749"/>
      <c r="TJP2" s="749"/>
      <c r="TJQ2" s="749"/>
      <c r="TJR2" s="749"/>
      <c r="TJS2" s="749"/>
      <c r="TJT2" s="749"/>
      <c r="TJU2" s="749"/>
      <c r="TJV2" s="749"/>
      <c r="TJW2" s="749"/>
      <c r="TJX2" s="749"/>
      <c r="TJY2" s="749"/>
      <c r="TJZ2" s="749"/>
      <c r="TKA2" s="749"/>
      <c r="TKB2" s="749"/>
      <c r="TKC2" s="749"/>
      <c r="TKD2" s="749"/>
      <c r="TKE2" s="749"/>
      <c r="TKF2" s="749"/>
      <c r="TKG2" s="749"/>
      <c r="TKH2" s="749"/>
      <c r="TKI2" s="749"/>
      <c r="TKJ2" s="749"/>
      <c r="TKK2" s="749"/>
      <c r="TKL2" s="749"/>
      <c r="TKM2" s="749"/>
      <c r="TKN2" s="749"/>
      <c r="TKO2" s="749"/>
      <c r="TKP2" s="749"/>
      <c r="TKQ2" s="749"/>
      <c r="TKR2" s="749"/>
      <c r="TKS2" s="749"/>
      <c r="TKT2" s="749"/>
      <c r="TKU2" s="749"/>
      <c r="TKV2" s="749"/>
      <c r="TKW2" s="749"/>
      <c r="TKX2" s="749"/>
      <c r="TKY2" s="749"/>
      <c r="TKZ2" s="749"/>
      <c r="TLA2" s="749"/>
      <c r="TLB2" s="749"/>
      <c r="TLC2" s="749"/>
      <c r="TLD2" s="749"/>
      <c r="TLE2" s="749"/>
      <c r="TLF2" s="749"/>
      <c r="TLG2" s="749"/>
      <c r="TLH2" s="749"/>
      <c r="TLI2" s="749"/>
      <c r="TLJ2" s="749"/>
      <c r="TLK2" s="749"/>
      <c r="TLL2" s="749"/>
      <c r="TLM2" s="749"/>
      <c r="TLN2" s="749"/>
      <c r="TLO2" s="749"/>
      <c r="TLP2" s="749"/>
      <c r="TLQ2" s="749"/>
      <c r="TLR2" s="749"/>
      <c r="TLS2" s="749"/>
      <c r="TLT2" s="749"/>
      <c r="TLU2" s="749"/>
      <c r="TLV2" s="749"/>
      <c r="TLW2" s="749"/>
      <c r="TLX2" s="749"/>
      <c r="TLY2" s="749"/>
      <c r="TLZ2" s="749"/>
      <c r="TMA2" s="749"/>
      <c r="TMB2" s="749"/>
      <c r="TMC2" s="749"/>
      <c r="TMD2" s="749"/>
      <c r="TME2" s="749"/>
      <c r="TMF2" s="749"/>
      <c r="TMG2" s="749"/>
      <c r="TMH2" s="749"/>
      <c r="TMI2" s="749"/>
      <c r="TMJ2" s="749"/>
      <c r="TMK2" s="749"/>
      <c r="TML2" s="749"/>
      <c r="TMM2" s="749"/>
      <c r="TMN2" s="749"/>
      <c r="TMO2" s="749"/>
      <c r="TMP2" s="749"/>
      <c r="TMQ2" s="749"/>
      <c r="TMR2" s="749"/>
      <c r="TMS2" s="749"/>
      <c r="TMT2" s="749"/>
      <c r="TMU2" s="749"/>
      <c r="TMV2" s="749"/>
      <c r="TMW2" s="749"/>
      <c r="TMX2" s="749"/>
      <c r="TMY2" s="749"/>
      <c r="TMZ2" s="749"/>
      <c r="TNA2" s="749"/>
      <c r="TNB2" s="749"/>
      <c r="TNC2" s="749"/>
      <c r="TND2" s="749"/>
      <c r="TNE2" s="749"/>
      <c r="TNF2" s="749"/>
      <c r="TNG2" s="749"/>
      <c r="TNH2" s="749"/>
      <c r="TNI2" s="749"/>
      <c r="TNJ2" s="749"/>
      <c r="TNK2" s="749"/>
      <c r="TNL2" s="749"/>
      <c r="TNM2" s="749"/>
      <c r="TNN2" s="749"/>
      <c r="TNO2" s="749"/>
      <c r="TNP2" s="749"/>
      <c r="TNQ2" s="749"/>
      <c r="TNR2" s="749"/>
      <c r="TNS2" s="749"/>
      <c r="TNT2" s="749"/>
      <c r="TNU2" s="749"/>
      <c r="TNV2" s="749"/>
      <c r="TNW2" s="749"/>
      <c r="TNX2" s="749"/>
      <c r="TNY2" s="749"/>
      <c r="TNZ2" s="749"/>
      <c r="TOA2" s="749"/>
      <c r="TOB2" s="749"/>
      <c r="TOC2" s="749"/>
      <c r="TOD2" s="749"/>
      <c r="TOE2" s="749"/>
      <c r="TOF2" s="749"/>
      <c r="TOG2" s="749"/>
      <c r="TOH2" s="749"/>
      <c r="TOI2" s="749"/>
      <c r="TOJ2" s="749"/>
      <c r="TOK2" s="749"/>
      <c r="TOL2" s="749"/>
      <c r="TOM2" s="749"/>
      <c r="TON2" s="749"/>
      <c r="TOO2" s="749"/>
      <c r="TOP2" s="749"/>
      <c r="TOQ2" s="749"/>
      <c r="TOR2" s="749"/>
      <c r="TOS2" s="749"/>
      <c r="TOT2" s="749"/>
      <c r="TOU2" s="749"/>
      <c r="TOV2" s="749"/>
      <c r="TOW2" s="749"/>
      <c r="TOX2" s="749"/>
      <c r="TOY2" s="749"/>
      <c r="TOZ2" s="749"/>
      <c r="TPA2" s="749"/>
      <c r="TPB2" s="749"/>
      <c r="TPC2" s="749"/>
      <c r="TPD2" s="749"/>
      <c r="TPE2" s="749"/>
      <c r="TPF2" s="749"/>
      <c r="TPG2" s="749"/>
      <c r="TPH2" s="749"/>
      <c r="TPI2" s="749"/>
      <c r="TPJ2" s="749"/>
      <c r="TPK2" s="749"/>
      <c r="TPL2" s="749"/>
      <c r="TPM2" s="749"/>
      <c r="TPN2" s="749"/>
      <c r="TPO2" s="749"/>
      <c r="TPP2" s="749"/>
      <c r="TPQ2" s="749"/>
      <c r="TPR2" s="749"/>
      <c r="TPS2" s="749"/>
      <c r="TPT2" s="749"/>
      <c r="TPU2" s="749"/>
      <c r="TPV2" s="749"/>
      <c r="TPW2" s="749"/>
      <c r="TPX2" s="749"/>
      <c r="TPY2" s="749"/>
      <c r="TPZ2" s="749"/>
      <c r="TQA2" s="749"/>
      <c r="TQB2" s="749"/>
      <c r="TQC2" s="749"/>
      <c r="TQD2" s="749"/>
      <c r="TQE2" s="749"/>
      <c r="TQF2" s="749"/>
      <c r="TQG2" s="749"/>
      <c r="TQH2" s="749"/>
      <c r="TQI2" s="749"/>
      <c r="TQJ2" s="749"/>
      <c r="TQK2" s="749"/>
      <c r="TQL2" s="749"/>
      <c r="TQM2" s="749"/>
      <c r="TQN2" s="749"/>
      <c r="TQO2" s="749"/>
      <c r="TQP2" s="749"/>
      <c r="TQQ2" s="749"/>
      <c r="TQR2" s="749"/>
      <c r="TQS2" s="749"/>
      <c r="TQT2" s="749"/>
      <c r="TQU2" s="749"/>
      <c r="TQV2" s="749"/>
      <c r="TQW2" s="749"/>
      <c r="TQX2" s="749"/>
      <c r="TQY2" s="749"/>
      <c r="TQZ2" s="749"/>
      <c r="TRA2" s="749"/>
      <c r="TRB2" s="749"/>
      <c r="TRC2" s="749"/>
      <c r="TRD2" s="749"/>
      <c r="TRE2" s="749"/>
      <c r="TRF2" s="749"/>
      <c r="TRG2" s="749"/>
      <c r="TRH2" s="749"/>
      <c r="TRI2" s="749"/>
      <c r="TRJ2" s="749"/>
      <c r="TRK2" s="749"/>
      <c r="TRL2" s="749"/>
      <c r="TRM2" s="749"/>
      <c r="TRN2" s="749"/>
      <c r="TRO2" s="749"/>
      <c r="TRP2" s="749"/>
      <c r="TRQ2" s="749"/>
      <c r="TRR2" s="749"/>
      <c r="TRS2" s="749"/>
      <c r="TRT2" s="749"/>
      <c r="TRU2" s="749"/>
      <c r="TRV2" s="749"/>
      <c r="TRW2" s="749"/>
      <c r="TRX2" s="749"/>
      <c r="TRY2" s="749"/>
      <c r="TRZ2" s="749"/>
      <c r="TSA2" s="749"/>
      <c r="TSB2" s="749"/>
      <c r="TSC2" s="749"/>
      <c r="TSD2" s="749"/>
      <c r="TSE2" s="749"/>
      <c r="TSF2" s="749"/>
      <c r="TSG2" s="749"/>
      <c r="TSH2" s="749"/>
      <c r="TSI2" s="749"/>
      <c r="TSJ2" s="749"/>
      <c r="TSK2" s="749"/>
      <c r="TSL2" s="749"/>
      <c r="TSM2" s="749"/>
      <c r="TSN2" s="749"/>
      <c r="TSO2" s="749"/>
      <c r="TSP2" s="749"/>
      <c r="TSQ2" s="749"/>
      <c r="TSR2" s="749"/>
      <c r="TSS2" s="749"/>
      <c r="TST2" s="749"/>
      <c r="TSU2" s="749"/>
      <c r="TSV2" s="749"/>
      <c r="TSW2" s="749"/>
      <c r="TSX2" s="749"/>
      <c r="TSY2" s="749"/>
      <c r="TSZ2" s="749"/>
      <c r="TTA2" s="749"/>
      <c r="TTB2" s="749"/>
      <c r="TTC2" s="749"/>
      <c r="TTD2" s="749"/>
      <c r="TTE2" s="749"/>
      <c r="TTF2" s="749"/>
      <c r="TTG2" s="749"/>
      <c r="TTH2" s="749"/>
      <c r="TTI2" s="749"/>
      <c r="TTJ2" s="749"/>
      <c r="TTK2" s="749"/>
      <c r="TTL2" s="749"/>
      <c r="TTM2" s="749"/>
      <c r="TTN2" s="749"/>
      <c r="TTO2" s="749"/>
      <c r="TTP2" s="749"/>
      <c r="TTQ2" s="749"/>
      <c r="TTR2" s="749"/>
      <c r="TTS2" s="749"/>
      <c r="TTT2" s="749"/>
      <c r="TTU2" s="749"/>
      <c r="TTV2" s="749"/>
      <c r="TTW2" s="749"/>
      <c r="TTX2" s="749"/>
      <c r="TTY2" s="749"/>
      <c r="TTZ2" s="749"/>
      <c r="TUA2" s="749"/>
      <c r="TUB2" s="749"/>
      <c r="TUC2" s="749"/>
      <c r="TUD2" s="749"/>
      <c r="TUE2" s="749"/>
      <c r="TUF2" s="749"/>
      <c r="TUG2" s="749"/>
      <c r="TUH2" s="749"/>
      <c r="TUI2" s="749"/>
      <c r="TUJ2" s="749"/>
      <c r="TUK2" s="749"/>
      <c r="TUL2" s="749"/>
      <c r="TUM2" s="749"/>
      <c r="TUN2" s="749"/>
      <c r="TUO2" s="749"/>
      <c r="TUP2" s="749"/>
      <c r="TUQ2" s="749"/>
      <c r="TUR2" s="749"/>
      <c r="TUS2" s="749"/>
      <c r="TUT2" s="749"/>
      <c r="TUU2" s="749"/>
      <c r="TUV2" s="749"/>
      <c r="TUW2" s="749"/>
      <c r="TUX2" s="749"/>
      <c r="TUY2" s="749"/>
      <c r="TUZ2" s="749"/>
      <c r="TVA2" s="749"/>
      <c r="TVB2" s="749"/>
      <c r="TVC2" s="749"/>
      <c r="TVD2" s="749"/>
      <c r="TVE2" s="749"/>
      <c r="TVF2" s="749"/>
      <c r="TVG2" s="749"/>
      <c r="TVH2" s="749"/>
      <c r="TVI2" s="749"/>
      <c r="TVJ2" s="749"/>
      <c r="TVK2" s="749"/>
      <c r="TVL2" s="749"/>
      <c r="TVM2" s="749"/>
      <c r="TVN2" s="749"/>
      <c r="TVO2" s="749"/>
      <c r="TVP2" s="749"/>
      <c r="TVQ2" s="749"/>
      <c r="TVR2" s="749"/>
      <c r="TVS2" s="749"/>
      <c r="TVT2" s="749"/>
      <c r="TVU2" s="749"/>
      <c r="TVV2" s="749"/>
      <c r="TVW2" s="749"/>
      <c r="TVX2" s="749"/>
      <c r="TVY2" s="749"/>
      <c r="TVZ2" s="749"/>
      <c r="TWA2" s="749"/>
      <c r="TWB2" s="749"/>
      <c r="TWC2" s="749"/>
      <c r="TWD2" s="749"/>
      <c r="TWE2" s="749"/>
      <c r="TWF2" s="749"/>
      <c r="TWG2" s="749"/>
      <c r="TWH2" s="749"/>
      <c r="TWI2" s="749"/>
      <c r="TWJ2" s="749"/>
      <c r="TWK2" s="749"/>
      <c r="TWL2" s="749"/>
      <c r="TWM2" s="749"/>
      <c r="TWN2" s="749"/>
      <c r="TWO2" s="749"/>
      <c r="TWP2" s="749"/>
      <c r="TWQ2" s="749"/>
      <c r="TWR2" s="749"/>
      <c r="TWS2" s="749"/>
      <c r="TWT2" s="749"/>
      <c r="TWU2" s="749"/>
      <c r="TWV2" s="749"/>
      <c r="TWW2" s="749"/>
      <c r="TWX2" s="749"/>
      <c r="TWY2" s="749"/>
      <c r="TWZ2" s="749"/>
      <c r="TXA2" s="749"/>
      <c r="TXB2" s="749"/>
      <c r="TXC2" s="749"/>
      <c r="TXD2" s="749"/>
      <c r="TXE2" s="749"/>
      <c r="TXF2" s="749"/>
      <c r="TXG2" s="749"/>
      <c r="TXH2" s="749"/>
      <c r="TXI2" s="749"/>
      <c r="TXJ2" s="749"/>
      <c r="TXK2" s="749"/>
      <c r="TXL2" s="749"/>
      <c r="TXM2" s="749"/>
      <c r="TXN2" s="749"/>
      <c r="TXO2" s="749"/>
      <c r="TXP2" s="749"/>
      <c r="TXQ2" s="749"/>
      <c r="TXR2" s="749"/>
      <c r="TXS2" s="749"/>
      <c r="TXT2" s="749"/>
      <c r="TXU2" s="749"/>
      <c r="TXV2" s="749"/>
      <c r="TXW2" s="749"/>
      <c r="TXX2" s="749"/>
      <c r="TXY2" s="749"/>
      <c r="TXZ2" s="749"/>
      <c r="TYA2" s="749"/>
      <c r="TYB2" s="749"/>
      <c r="TYC2" s="749"/>
      <c r="TYD2" s="749"/>
      <c r="TYE2" s="749"/>
      <c r="TYF2" s="749"/>
      <c r="TYG2" s="749"/>
      <c r="TYH2" s="749"/>
      <c r="TYI2" s="749"/>
      <c r="TYJ2" s="749"/>
      <c r="TYK2" s="749"/>
      <c r="TYL2" s="749"/>
      <c r="TYM2" s="749"/>
      <c r="TYN2" s="749"/>
      <c r="TYO2" s="749"/>
      <c r="TYP2" s="749"/>
      <c r="TYQ2" s="749"/>
      <c r="TYR2" s="749"/>
      <c r="TYS2" s="749"/>
      <c r="TYT2" s="749"/>
      <c r="TYU2" s="749"/>
      <c r="TYV2" s="749"/>
      <c r="TYW2" s="749"/>
      <c r="TYX2" s="749"/>
      <c r="TYY2" s="749"/>
      <c r="TYZ2" s="749"/>
      <c r="TZA2" s="749"/>
      <c r="TZB2" s="749"/>
      <c r="TZC2" s="749"/>
      <c r="TZD2" s="749"/>
      <c r="TZE2" s="749"/>
      <c r="TZF2" s="749"/>
      <c r="TZG2" s="749"/>
      <c r="TZH2" s="749"/>
      <c r="TZI2" s="749"/>
      <c r="TZJ2" s="749"/>
      <c r="TZK2" s="749"/>
      <c r="TZL2" s="749"/>
      <c r="TZM2" s="749"/>
      <c r="TZN2" s="749"/>
      <c r="TZO2" s="749"/>
      <c r="TZP2" s="749"/>
      <c r="TZQ2" s="749"/>
      <c r="TZR2" s="749"/>
      <c r="TZS2" s="749"/>
      <c r="TZT2" s="749"/>
      <c r="TZU2" s="749"/>
      <c r="TZV2" s="749"/>
      <c r="TZW2" s="749"/>
      <c r="TZX2" s="749"/>
      <c r="TZY2" s="749"/>
      <c r="TZZ2" s="749"/>
      <c r="UAA2" s="749"/>
      <c r="UAB2" s="749"/>
      <c r="UAC2" s="749"/>
      <c r="UAD2" s="749"/>
      <c r="UAE2" s="749"/>
      <c r="UAF2" s="749"/>
      <c r="UAG2" s="749"/>
      <c r="UAH2" s="749"/>
      <c r="UAI2" s="749"/>
      <c r="UAJ2" s="749"/>
      <c r="UAK2" s="749"/>
      <c r="UAL2" s="749"/>
      <c r="UAM2" s="749"/>
      <c r="UAN2" s="749"/>
      <c r="UAO2" s="749"/>
      <c r="UAP2" s="749"/>
      <c r="UAQ2" s="749"/>
      <c r="UAR2" s="749"/>
      <c r="UAS2" s="749"/>
      <c r="UAT2" s="749"/>
      <c r="UAU2" s="749"/>
      <c r="UAV2" s="749"/>
      <c r="UAW2" s="749"/>
      <c r="UAX2" s="749"/>
      <c r="UAY2" s="749"/>
      <c r="UAZ2" s="749"/>
      <c r="UBA2" s="749"/>
      <c r="UBB2" s="749"/>
      <c r="UBC2" s="749"/>
      <c r="UBD2" s="749"/>
      <c r="UBE2" s="749"/>
      <c r="UBF2" s="749"/>
      <c r="UBG2" s="749"/>
      <c r="UBH2" s="749"/>
      <c r="UBI2" s="749"/>
      <c r="UBJ2" s="749"/>
      <c r="UBK2" s="749"/>
      <c r="UBL2" s="749"/>
      <c r="UBM2" s="749"/>
      <c r="UBN2" s="749"/>
      <c r="UBO2" s="749"/>
      <c r="UBP2" s="749"/>
      <c r="UBQ2" s="749"/>
      <c r="UBR2" s="749"/>
      <c r="UBS2" s="749"/>
      <c r="UBT2" s="749"/>
      <c r="UBU2" s="749"/>
      <c r="UBV2" s="749"/>
      <c r="UBW2" s="749"/>
      <c r="UBX2" s="749"/>
      <c r="UBY2" s="749"/>
      <c r="UBZ2" s="749"/>
      <c r="UCA2" s="749"/>
      <c r="UCB2" s="749"/>
      <c r="UCC2" s="749"/>
      <c r="UCD2" s="749"/>
      <c r="UCE2" s="749"/>
      <c r="UCF2" s="749"/>
      <c r="UCG2" s="749"/>
      <c r="UCH2" s="749"/>
      <c r="UCI2" s="749"/>
      <c r="UCJ2" s="749"/>
      <c r="UCK2" s="749"/>
      <c r="UCL2" s="749"/>
      <c r="UCM2" s="749"/>
      <c r="UCN2" s="749"/>
      <c r="UCO2" s="749"/>
      <c r="UCP2" s="749"/>
      <c r="UCQ2" s="749"/>
      <c r="UCR2" s="749"/>
      <c r="UCS2" s="749"/>
      <c r="UCT2" s="749"/>
      <c r="UCU2" s="749"/>
      <c r="UCV2" s="749"/>
      <c r="UCW2" s="749"/>
      <c r="UCX2" s="749"/>
      <c r="UCY2" s="749"/>
      <c r="UCZ2" s="749"/>
      <c r="UDA2" s="749"/>
      <c r="UDB2" s="749"/>
      <c r="UDC2" s="749"/>
      <c r="UDD2" s="749"/>
      <c r="UDE2" s="749"/>
      <c r="UDF2" s="749"/>
      <c r="UDG2" s="749"/>
      <c r="UDH2" s="749"/>
      <c r="UDI2" s="749"/>
      <c r="UDJ2" s="749"/>
      <c r="UDK2" s="749"/>
      <c r="UDL2" s="749"/>
      <c r="UDM2" s="749"/>
      <c r="UDN2" s="749"/>
      <c r="UDO2" s="749"/>
      <c r="UDP2" s="749"/>
      <c r="UDQ2" s="749"/>
      <c r="UDR2" s="749"/>
      <c r="UDS2" s="749"/>
      <c r="UDT2" s="749"/>
      <c r="UDU2" s="749"/>
      <c r="UDV2" s="749"/>
      <c r="UDW2" s="749"/>
      <c r="UDX2" s="749"/>
      <c r="UDY2" s="749"/>
      <c r="UDZ2" s="749"/>
      <c r="UEA2" s="749"/>
      <c r="UEB2" s="749"/>
      <c r="UEC2" s="749"/>
      <c r="UED2" s="749"/>
      <c r="UEE2" s="749"/>
      <c r="UEF2" s="749"/>
      <c r="UEG2" s="749"/>
      <c r="UEH2" s="749"/>
      <c r="UEI2" s="749"/>
      <c r="UEJ2" s="749"/>
      <c r="UEK2" s="749"/>
      <c r="UEL2" s="749"/>
      <c r="UEM2" s="749"/>
      <c r="UEN2" s="749"/>
      <c r="UEO2" s="749"/>
      <c r="UEP2" s="749"/>
      <c r="UEQ2" s="749"/>
      <c r="UER2" s="749"/>
      <c r="UES2" s="749"/>
      <c r="UET2" s="749"/>
      <c r="UEU2" s="749"/>
      <c r="UEV2" s="749"/>
      <c r="UEW2" s="749"/>
      <c r="UEX2" s="749"/>
      <c r="UEY2" s="749"/>
      <c r="UEZ2" s="749"/>
      <c r="UFA2" s="749"/>
      <c r="UFB2" s="749"/>
      <c r="UFC2" s="749"/>
      <c r="UFD2" s="749"/>
      <c r="UFE2" s="749"/>
      <c r="UFF2" s="749"/>
      <c r="UFG2" s="749"/>
      <c r="UFH2" s="749"/>
      <c r="UFI2" s="749"/>
      <c r="UFJ2" s="749"/>
      <c r="UFK2" s="749"/>
      <c r="UFL2" s="749"/>
      <c r="UFM2" s="749"/>
      <c r="UFN2" s="749"/>
      <c r="UFO2" s="749"/>
      <c r="UFP2" s="749"/>
      <c r="UFQ2" s="749"/>
      <c r="UFR2" s="749"/>
      <c r="UFS2" s="749"/>
      <c r="UFT2" s="749"/>
      <c r="UFU2" s="749"/>
      <c r="UFV2" s="749"/>
      <c r="UFW2" s="749"/>
      <c r="UFX2" s="749"/>
      <c r="UFY2" s="749"/>
      <c r="UFZ2" s="749"/>
      <c r="UGA2" s="749"/>
      <c r="UGB2" s="749"/>
      <c r="UGC2" s="749"/>
      <c r="UGD2" s="749"/>
      <c r="UGE2" s="749"/>
      <c r="UGF2" s="749"/>
      <c r="UGG2" s="749"/>
      <c r="UGH2" s="749"/>
      <c r="UGI2" s="749"/>
      <c r="UGJ2" s="749"/>
      <c r="UGK2" s="749"/>
      <c r="UGL2" s="749"/>
      <c r="UGM2" s="749"/>
      <c r="UGN2" s="749"/>
      <c r="UGO2" s="749"/>
      <c r="UGP2" s="749"/>
      <c r="UGQ2" s="749"/>
      <c r="UGR2" s="749"/>
      <c r="UGS2" s="749"/>
      <c r="UGT2" s="749"/>
      <c r="UGU2" s="749"/>
      <c r="UGV2" s="749"/>
      <c r="UGW2" s="749"/>
      <c r="UGX2" s="749"/>
      <c r="UGY2" s="749"/>
      <c r="UGZ2" s="749"/>
      <c r="UHA2" s="749"/>
      <c r="UHB2" s="749"/>
      <c r="UHC2" s="749"/>
      <c r="UHD2" s="749"/>
      <c r="UHE2" s="749"/>
      <c r="UHF2" s="749"/>
      <c r="UHG2" s="749"/>
      <c r="UHH2" s="749"/>
      <c r="UHI2" s="749"/>
      <c r="UHJ2" s="749"/>
      <c r="UHK2" s="749"/>
      <c r="UHL2" s="749"/>
      <c r="UHM2" s="749"/>
      <c r="UHN2" s="749"/>
      <c r="UHO2" s="749"/>
      <c r="UHP2" s="749"/>
      <c r="UHQ2" s="749"/>
      <c r="UHR2" s="749"/>
      <c r="UHS2" s="749"/>
      <c r="UHT2" s="749"/>
      <c r="UHU2" s="749"/>
      <c r="UHV2" s="749"/>
      <c r="UHW2" s="749"/>
      <c r="UHX2" s="749"/>
      <c r="UHY2" s="749"/>
      <c r="UHZ2" s="749"/>
      <c r="UIA2" s="749"/>
      <c r="UIB2" s="749"/>
      <c r="UIC2" s="749"/>
      <c r="UID2" s="749"/>
      <c r="UIE2" s="749"/>
      <c r="UIF2" s="749"/>
      <c r="UIG2" s="749"/>
      <c r="UIH2" s="749"/>
      <c r="UII2" s="749"/>
      <c r="UIJ2" s="749"/>
      <c r="UIK2" s="749"/>
      <c r="UIL2" s="749"/>
      <c r="UIM2" s="749"/>
      <c r="UIN2" s="749"/>
      <c r="UIO2" s="749"/>
      <c r="UIP2" s="749"/>
      <c r="UIQ2" s="749"/>
      <c r="UIR2" s="749"/>
      <c r="UIS2" s="749"/>
      <c r="UIT2" s="749"/>
      <c r="UIU2" s="749"/>
      <c r="UIV2" s="749"/>
      <c r="UIW2" s="749"/>
      <c r="UIX2" s="749"/>
      <c r="UIY2" s="749"/>
      <c r="UIZ2" s="749"/>
      <c r="UJA2" s="749"/>
      <c r="UJB2" s="749"/>
      <c r="UJC2" s="749"/>
      <c r="UJD2" s="749"/>
      <c r="UJE2" s="749"/>
      <c r="UJF2" s="749"/>
      <c r="UJG2" s="749"/>
      <c r="UJH2" s="749"/>
      <c r="UJI2" s="749"/>
      <c r="UJJ2" s="749"/>
      <c r="UJK2" s="749"/>
      <c r="UJL2" s="749"/>
      <c r="UJM2" s="749"/>
      <c r="UJN2" s="749"/>
      <c r="UJO2" s="749"/>
      <c r="UJP2" s="749"/>
      <c r="UJQ2" s="749"/>
      <c r="UJR2" s="749"/>
      <c r="UJS2" s="749"/>
      <c r="UJT2" s="749"/>
      <c r="UJU2" s="749"/>
      <c r="UJV2" s="749"/>
      <c r="UJW2" s="749"/>
      <c r="UJX2" s="749"/>
      <c r="UJY2" s="749"/>
      <c r="UJZ2" s="749"/>
      <c r="UKA2" s="749"/>
      <c r="UKB2" s="749"/>
      <c r="UKC2" s="749"/>
      <c r="UKD2" s="749"/>
      <c r="UKE2" s="749"/>
      <c r="UKF2" s="749"/>
      <c r="UKG2" s="749"/>
      <c r="UKH2" s="749"/>
      <c r="UKI2" s="749"/>
      <c r="UKJ2" s="749"/>
      <c r="UKK2" s="749"/>
      <c r="UKL2" s="749"/>
      <c r="UKM2" s="749"/>
      <c r="UKN2" s="749"/>
      <c r="UKO2" s="749"/>
      <c r="UKP2" s="749"/>
      <c r="UKQ2" s="749"/>
      <c r="UKR2" s="749"/>
      <c r="UKS2" s="749"/>
      <c r="UKT2" s="749"/>
      <c r="UKU2" s="749"/>
      <c r="UKV2" s="749"/>
      <c r="UKW2" s="749"/>
      <c r="UKX2" s="749"/>
      <c r="UKY2" s="749"/>
      <c r="UKZ2" s="749"/>
      <c r="ULA2" s="749"/>
      <c r="ULB2" s="749"/>
      <c r="ULC2" s="749"/>
      <c r="ULD2" s="749"/>
      <c r="ULE2" s="749"/>
      <c r="ULF2" s="749"/>
      <c r="ULG2" s="749"/>
      <c r="ULH2" s="749"/>
      <c r="ULI2" s="749"/>
      <c r="ULJ2" s="749"/>
      <c r="ULK2" s="749"/>
      <c r="ULL2" s="749"/>
      <c r="ULM2" s="749"/>
      <c r="ULN2" s="749"/>
      <c r="ULO2" s="749"/>
      <c r="ULP2" s="749"/>
      <c r="ULQ2" s="749"/>
      <c r="ULR2" s="749"/>
      <c r="ULS2" s="749"/>
      <c r="ULT2" s="749"/>
      <c r="ULU2" s="749"/>
      <c r="ULV2" s="749"/>
      <c r="ULW2" s="749"/>
      <c r="ULX2" s="749"/>
      <c r="ULY2" s="749"/>
      <c r="ULZ2" s="749"/>
      <c r="UMA2" s="749"/>
      <c r="UMB2" s="749"/>
      <c r="UMC2" s="749"/>
      <c r="UMD2" s="749"/>
      <c r="UME2" s="749"/>
      <c r="UMF2" s="749"/>
      <c r="UMG2" s="749"/>
      <c r="UMH2" s="749"/>
      <c r="UMI2" s="749"/>
      <c r="UMJ2" s="749"/>
      <c r="UMK2" s="749"/>
      <c r="UML2" s="749"/>
      <c r="UMM2" s="749"/>
      <c r="UMN2" s="749"/>
      <c r="UMO2" s="749"/>
      <c r="UMP2" s="749"/>
      <c r="UMQ2" s="749"/>
      <c r="UMR2" s="749"/>
      <c r="UMS2" s="749"/>
      <c r="UMT2" s="749"/>
      <c r="UMU2" s="749"/>
      <c r="UMV2" s="749"/>
      <c r="UMW2" s="749"/>
      <c r="UMX2" s="749"/>
      <c r="UMY2" s="749"/>
      <c r="UMZ2" s="749"/>
      <c r="UNA2" s="749"/>
      <c r="UNB2" s="749"/>
      <c r="UNC2" s="749"/>
      <c r="UND2" s="749"/>
      <c r="UNE2" s="749"/>
      <c r="UNF2" s="749"/>
      <c r="UNG2" s="749"/>
      <c r="UNH2" s="749"/>
      <c r="UNI2" s="749"/>
      <c r="UNJ2" s="749"/>
      <c r="UNK2" s="749"/>
      <c r="UNL2" s="749"/>
      <c r="UNM2" s="749"/>
      <c r="UNN2" s="749"/>
      <c r="UNO2" s="749"/>
      <c r="UNP2" s="749"/>
      <c r="UNQ2" s="749"/>
      <c r="UNR2" s="749"/>
      <c r="UNS2" s="749"/>
      <c r="UNT2" s="749"/>
      <c r="UNU2" s="749"/>
      <c r="UNV2" s="749"/>
      <c r="UNW2" s="749"/>
      <c r="UNX2" s="749"/>
      <c r="UNY2" s="749"/>
      <c r="UNZ2" s="749"/>
      <c r="UOA2" s="749"/>
      <c r="UOB2" s="749"/>
      <c r="UOC2" s="749"/>
      <c r="UOD2" s="749"/>
      <c r="UOE2" s="749"/>
      <c r="UOF2" s="749"/>
      <c r="UOG2" s="749"/>
      <c r="UOH2" s="749"/>
      <c r="UOI2" s="749"/>
      <c r="UOJ2" s="749"/>
      <c r="UOK2" s="749"/>
      <c r="UOL2" s="749"/>
      <c r="UOM2" s="749"/>
      <c r="UON2" s="749"/>
      <c r="UOO2" s="749"/>
      <c r="UOP2" s="749"/>
      <c r="UOQ2" s="749"/>
      <c r="UOR2" s="749"/>
      <c r="UOS2" s="749"/>
      <c r="UOT2" s="749"/>
      <c r="UOU2" s="749"/>
      <c r="UOV2" s="749"/>
      <c r="UOW2" s="749"/>
      <c r="UOX2" s="749"/>
      <c r="UOY2" s="749"/>
      <c r="UOZ2" s="749"/>
      <c r="UPA2" s="749"/>
      <c r="UPB2" s="749"/>
      <c r="UPC2" s="749"/>
      <c r="UPD2" s="749"/>
      <c r="UPE2" s="749"/>
      <c r="UPF2" s="749"/>
      <c r="UPG2" s="749"/>
      <c r="UPH2" s="749"/>
      <c r="UPI2" s="749"/>
      <c r="UPJ2" s="749"/>
      <c r="UPK2" s="749"/>
      <c r="UPL2" s="749"/>
      <c r="UPM2" s="749"/>
      <c r="UPN2" s="749"/>
      <c r="UPO2" s="749"/>
      <c r="UPP2" s="749"/>
      <c r="UPQ2" s="749"/>
      <c r="UPR2" s="749"/>
      <c r="UPS2" s="749"/>
      <c r="UPT2" s="749"/>
      <c r="UPU2" s="749"/>
      <c r="UPV2" s="749"/>
      <c r="UPW2" s="749"/>
      <c r="UPX2" s="749"/>
      <c r="UPY2" s="749"/>
      <c r="UPZ2" s="749"/>
      <c r="UQA2" s="749"/>
      <c r="UQB2" s="749"/>
      <c r="UQC2" s="749"/>
      <c r="UQD2" s="749"/>
      <c r="UQE2" s="749"/>
      <c r="UQF2" s="749"/>
      <c r="UQG2" s="749"/>
      <c r="UQH2" s="749"/>
      <c r="UQI2" s="749"/>
      <c r="UQJ2" s="749"/>
      <c r="UQK2" s="749"/>
      <c r="UQL2" s="749"/>
      <c r="UQM2" s="749"/>
      <c r="UQN2" s="749"/>
      <c r="UQO2" s="749"/>
      <c r="UQP2" s="749"/>
      <c r="UQQ2" s="749"/>
      <c r="UQR2" s="749"/>
      <c r="UQS2" s="749"/>
      <c r="UQT2" s="749"/>
      <c r="UQU2" s="749"/>
      <c r="UQV2" s="749"/>
      <c r="UQW2" s="749"/>
      <c r="UQX2" s="749"/>
      <c r="UQY2" s="749"/>
      <c r="UQZ2" s="749"/>
      <c r="URA2" s="749"/>
      <c r="URB2" s="749"/>
      <c r="URC2" s="749"/>
      <c r="URD2" s="749"/>
      <c r="URE2" s="749"/>
      <c r="URF2" s="749"/>
      <c r="URG2" s="749"/>
      <c r="URH2" s="749"/>
      <c r="URI2" s="749"/>
      <c r="URJ2" s="749"/>
      <c r="URK2" s="749"/>
      <c r="URL2" s="749"/>
      <c r="URM2" s="749"/>
      <c r="URN2" s="749"/>
      <c r="URO2" s="749"/>
      <c r="URP2" s="749"/>
      <c r="URQ2" s="749"/>
      <c r="URR2" s="749"/>
      <c r="URS2" s="749"/>
      <c r="URT2" s="749"/>
      <c r="URU2" s="749"/>
      <c r="URV2" s="749"/>
      <c r="URW2" s="749"/>
      <c r="URX2" s="749"/>
      <c r="URY2" s="749"/>
      <c r="URZ2" s="749"/>
      <c r="USA2" s="749"/>
      <c r="USB2" s="749"/>
      <c r="USC2" s="749"/>
      <c r="USD2" s="749"/>
      <c r="USE2" s="749"/>
      <c r="USF2" s="749"/>
      <c r="USG2" s="749"/>
      <c r="USH2" s="749"/>
      <c r="USI2" s="749"/>
      <c r="USJ2" s="749"/>
      <c r="USK2" s="749"/>
      <c r="USL2" s="749"/>
      <c r="USM2" s="749"/>
      <c r="USN2" s="749"/>
      <c r="USO2" s="749"/>
      <c r="USP2" s="749"/>
      <c r="USQ2" s="749"/>
      <c r="USR2" s="749"/>
      <c r="USS2" s="749"/>
      <c r="UST2" s="749"/>
      <c r="USU2" s="749"/>
      <c r="USV2" s="749"/>
      <c r="USW2" s="749"/>
      <c r="USX2" s="749"/>
      <c r="USY2" s="749"/>
      <c r="USZ2" s="749"/>
      <c r="UTA2" s="749"/>
      <c r="UTB2" s="749"/>
      <c r="UTC2" s="749"/>
      <c r="UTD2" s="749"/>
      <c r="UTE2" s="749"/>
      <c r="UTF2" s="749"/>
      <c r="UTG2" s="749"/>
      <c r="UTH2" s="749"/>
      <c r="UTI2" s="749"/>
      <c r="UTJ2" s="749"/>
      <c r="UTK2" s="749"/>
      <c r="UTL2" s="749"/>
      <c r="UTM2" s="749"/>
      <c r="UTN2" s="749"/>
      <c r="UTO2" s="749"/>
      <c r="UTP2" s="749"/>
      <c r="UTQ2" s="749"/>
      <c r="UTR2" s="749"/>
      <c r="UTS2" s="749"/>
      <c r="UTT2" s="749"/>
      <c r="UTU2" s="749"/>
      <c r="UTV2" s="749"/>
      <c r="UTW2" s="749"/>
      <c r="UTX2" s="749"/>
      <c r="UTY2" s="749"/>
      <c r="UTZ2" s="749"/>
      <c r="UUA2" s="749"/>
      <c r="UUB2" s="749"/>
      <c r="UUC2" s="749"/>
      <c r="UUD2" s="749"/>
      <c r="UUE2" s="749"/>
      <c r="UUF2" s="749"/>
      <c r="UUG2" s="749"/>
      <c r="UUH2" s="749"/>
      <c r="UUI2" s="749"/>
      <c r="UUJ2" s="749"/>
      <c r="UUK2" s="749"/>
      <c r="UUL2" s="749"/>
      <c r="UUM2" s="749"/>
      <c r="UUN2" s="749"/>
      <c r="UUO2" s="749"/>
      <c r="UUP2" s="749"/>
      <c r="UUQ2" s="749"/>
      <c r="UUR2" s="749"/>
      <c r="UUS2" s="749"/>
      <c r="UUT2" s="749"/>
      <c r="UUU2" s="749"/>
      <c r="UUV2" s="749"/>
      <c r="UUW2" s="749"/>
      <c r="UUX2" s="749"/>
      <c r="UUY2" s="749"/>
      <c r="UUZ2" s="749"/>
      <c r="UVA2" s="749"/>
      <c r="UVB2" s="749"/>
      <c r="UVC2" s="749"/>
      <c r="UVD2" s="749"/>
      <c r="UVE2" s="749"/>
      <c r="UVF2" s="749"/>
      <c r="UVG2" s="749"/>
      <c r="UVH2" s="749"/>
      <c r="UVI2" s="749"/>
      <c r="UVJ2" s="749"/>
      <c r="UVK2" s="749"/>
      <c r="UVL2" s="749"/>
      <c r="UVM2" s="749"/>
      <c r="UVN2" s="749"/>
      <c r="UVO2" s="749"/>
      <c r="UVP2" s="749"/>
      <c r="UVQ2" s="749"/>
      <c r="UVR2" s="749"/>
      <c r="UVS2" s="749"/>
      <c r="UVT2" s="749"/>
      <c r="UVU2" s="749"/>
      <c r="UVV2" s="749"/>
      <c r="UVW2" s="749"/>
      <c r="UVX2" s="749"/>
      <c r="UVY2" s="749"/>
      <c r="UVZ2" s="749"/>
      <c r="UWA2" s="749"/>
      <c r="UWB2" s="749"/>
      <c r="UWC2" s="749"/>
      <c r="UWD2" s="749"/>
      <c r="UWE2" s="749"/>
      <c r="UWF2" s="749"/>
      <c r="UWG2" s="749"/>
      <c r="UWH2" s="749"/>
      <c r="UWI2" s="749"/>
      <c r="UWJ2" s="749"/>
      <c r="UWK2" s="749"/>
      <c r="UWL2" s="749"/>
      <c r="UWM2" s="749"/>
      <c r="UWN2" s="749"/>
      <c r="UWO2" s="749"/>
      <c r="UWP2" s="749"/>
      <c r="UWQ2" s="749"/>
      <c r="UWR2" s="749"/>
      <c r="UWS2" s="749"/>
      <c r="UWT2" s="749"/>
      <c r="UWU2" s="749"/>
      <c r="UWV2" s="749"/>
      <c r="UWW2" s="749"/>
      <c r="UWX2" s="749"/>
      <c r="UWY2" s="749"/>
      <c r="UWZ2" s="749"/>
      <c r="UXA2" s="749"/>
      <c r="UXB2" s="749"/>
      <c r="UXC2" s="749"/>
      <c r="UXD2" s="749"/>
      <c r="UXE2" s="749"/>
      <c r="UXF2" s="749"/>
      <c r="UXG2" s="749"/>
      <c r="UXH2" s="749"/>
      <c r="UXI2" s="749"/>
      <c r="UXJ2" s="749"/>
      <c r="UXK2" s="749"/>
      <c r="UXL2" s="749"/>
      <c r="UXM2" s="749"/>
      <c r="UXN2" s="749"/>
      <c r="UXO2" s="749"/>
      <c r="UXP2" s="749"/>
      <c r="UXQ2" s="749"/>
      <c r="UXR2" s="749"/>
      <c r="UXS2" s="749"/>
      <c r="UXT2" s="749"/>
      <c r="UXU2" s="749"/>
      <c r="UXV2" s="749"/>
      <c r="UXW2" s="749"/>
      <c r="UXX2" s="749"/>
      <c r="UXY2" s="749"/>
      <c r="UXZ2" s="749"/>
      <c r="UYA2" s="749"/>
      <c r="UYB2" s="749"/>
      <c r="UYC2" s="749"/>
      <c r="UYD2" s="749"/>
      <c r="UYE2" s="749"/>
      <c r="UYF2" s="749"/>
      <c r="UYG2" s="749"/>
      <c r="UYH2" s="749"/>
      <c r="UYI2" s="749"/>
      <c r="UYJ2" s="749"/>
      <c r="UYK2" s="749"/>
      <c r="UYL2" s="749"/>
      <c r="UYM2" s="749"/>
      <c r="UYN2" s="749"/>
      <c r="UYO2" s="749"/>
      <c r="UYP2" s="749"/>
      <c r="UYQ2" s="749"/>
      <c r="UYR2" s="749"/>
      <c r="UYS2" s="749"/>
      <c r="UYT2" s="749"/>
      <c r="UYU2" s="749"/>
      <c r="UYV2" s="749"/>
      <c r="UYW2" s="749"/>
      <c r="UYX2" s="749"/>
      <c r="UYY2" s="749"/>
      <c r="UYZ2" s="749"/>
      <c r="UZA2" s="749"/>
      <c r="UZB2" s="749"/>
      <c r="UZC2" s="749"/>
      <c r="UZD2" s="749"/>
      <c r="UZE2" s="749"/>
      <c r="UZF2" s="749"/>
      <c r="UZG2" s="749"/>
      <c r="UZH2" s="749"/>
      <c r="UZI2" s="749"/>
      <c r="UZJ2" s="749"/>
      <c r="UZK2" s="749"/>
      <c r="UZL2" s="749"/>
      <c r="UZM2" s="749"/>
      <c r="UZN2" s="749"/>
      <c r="UZO2" s="749"/>
      <c r="UZP2" s="749"/>
      <c r="UZQ2" s="749"/>
      <c r="UZR2" s="749"/>
      <c r="UZS2" s="749"/>
      <c r="UZT2" s="749"/>
      <c r="UZU2" s="749"/>
      <c r="UZV2" s="749"/>
      <c r="UZW2" s="749"/>
      <c r="UZX2" s="749"/>
      <c r="UZY2" s="749"/>
      <c r="UZZ2" s="749"/>
      <c r="VAA2" s="749"/>
      <c r="VAB2" s="749"/>
      <c r="VAC2" s="749"/>
      <c r="VAD2" s="749"/>
      <c r="VAE2" s="749"/>
      <c r="VAF2" s="749"/>
      <c r="VAG2" s="749"/>
      <c r="VAH2" s="749"/>
      <c r="VAI2" s="749"/>
      <c r="VAJ2" s="749"/>
      <c r="VAK2" s="749"/>
      <c r="VAL2" s="749"/>
      <c r="VAM2" s="749"/>
      <c r="VAN2" s="749"/>
      <c r="VAO2" s="749"/>
      <c r="VAP2" s="749"/>
      <c r="VAQ2" s="749"/>
      <c r="VAR2" s="749"/>
      <c r="VAS2" s="749"/>
      <c r="VAT2" s="749"/>
      <c r="VAU2" s="749"/>
      <c r="VAV2" s="749"/>
      <c r="VAW2" s="749"/>
      <c r="VAX2" s="749"/>
      <c r="VAY2" s="749"/>
      <c r="VAZ2" s="749"/>
      <c r="VBA2" s="749"/>
      <c r="VBB2" s="749"/>
      <c r="VBC2" s="749"/>
      <c r="VBD2" s="749"/>
      <c r="VBE2" s="749"/>
      <c r="VBF2" s="749"/>
      <c r="VBG2" s="749"/>
      <c r="VBH2" s="749"/>
      <c r="VBI2" s="749"/>
      <c r="VBJ2" s="749"/>
      <c r="VBK2" s="749"/>
      <c r="VBL2" s="749"/>
      <c r="VBM2" s="749"/>
      <c r="VBN2" s="749"/>
      <c r="VBO2" s="749"/>
      <c r="VBP2" s="749"/>
      <c r="VBQ2" s="749"/>
      <c r="VBR2" s="749"/>
      <c r="VBS2" s="749"/>
      <c r="VBT2" s="749"/>
      <c r="VBU2" s="749"/>
      <c r="VBV2" s="749"/>
      <c r="VBW2" s="749"/>
      <c r="VBX2" s="749"/>
      <c r="VBY2" s="749"/>
      <c r="VBZ2" s="749"/>
      <c r="VCA2" s="749"/>
      <c r="VCB2" s="749"/>
      <c r="VCC2" s="749"/>
      <c r="VCD2" s="749"/>
      <c r="VCE2" s="749"/>
      <c r="VCF2" s="749"/>
      <c r="VCG2" s="749"/>
      <c r="VCH2" s="749"/>
      <c r="VCI2" s="749"/>
      <c r="VCJ2" s="749"/>
      <c r="VCK2" s="749"/>
      <c r="VCL2" s="749"/>
      <c r="VCM2" s="749"/>
      <c r="VCN2" s="749"/>
      <c r="VCO2" s="749"/>
      <c r="VCP2" s="749"/>
      <c r="VCQ2" s="749"/>
      <c r="VCR2" s="749"/>
      <c r="VCS2" s="749"/>
      <c r="VCT2" s="749"/>
      <c r="VCU2" s="749"/>
      <c r="VCV2" s="749"/>
      <c r="VCW2" s="749"/>
      <c r="VCX2" s="749"/>
      <c r="VCY2" s="749"/>
      <c r="VCZ2" s="749"/>
      <c r="VDA2" s="749"/>
      <c r="VDB2" s="749"/>
      <c r="VDC2" s="749"/>
      <c r="VDD2" s="749"/>
      <c r="VDE2" s="749"/>
      <c r="VDF2" s="749"/>
      <c r="VDG2" s="749"/>
      <c r="VDH2" s="749"/>
      <c r="VDI2" s="749"/>
      <c r="VDJ2" s="749"/>
      <c r="VDK2" s="749"/>
      <c r="VDL2" s="749"/>
      <c r="VDM2" s="749"/>
      <c r="VDN2" s="749"/>
      <c r="VDO2" s="749"/>
      <c r="VDP2" s="749"/>
      <c r="VDQ2" s="749"/>
      <c r="VDR2" s="749"/>
      <c r="VDS2" s="749"/>
      <c r="VDT2" s="749"/>
      <c r="VDU2" s="749"/>
      <c r="VDV2" s="749"/>
      <c r="VDW2" s="749"/>
      <c r="VDX2" s="749"/>
      <c r="VDY2" s="749"/>
      <c r="VDZ2" s="749"/>
      <c r="VEA2" s="749"/>
      <c r="VEB2" s="749"/>
      <c r="VEC2" s="749"/>
      <c r="VED2" s="749"/>
      <c r="VEE2" s="749"/>
      <c r="VEF2" s="749"/>
      <c r="VEG2" s="749"/>
      <c r="VEH2" s="749"/>
      <c r="VEI2" s="749"/>
      <c r="VEJ2" s="749"/>
      <c r="VEK2" s="749"/>
      <c r="VEL2" s="749"/>
      <c r="VEM2" s="749"/>
      <c r="VEN2" s="749"/>
      <c r="VEO2" s="749"/>
      <c r="VEP2" s="749"/>
      <c r="VEQ2" s="749"/>
      <c r="VER2" s="749"/>
      <c r="VES2" s="749"/>
      <c r="VET2" s="749"/>
      <c r="VEU2" s="749"/>
      <c r="VEV2" s="749"/>
      <c r="VEW2" s="749"/>
      <c r="VEX2" s="749"/>
      <c r="VEY2" s="749"/>
      <c r="VEZ2" s="749"/>
      <c r="VFA2" s="749"/>
      <c r="VFB2" s="749"/>
      <c r="VFC2" s="749"/>
      <c r="VFD2" s="749"/>
      <c r="VFE2" s="749"/>
      <c r="VFF2" s="749"/>
      <c r="VFG2" s="749"/>
      <c r="VFH2" s="749"/>
      <c r="VFI2" s="749"/>
      <c r="VFJ2" s="749"/>
      <c r="VFK2" s="749"/>
      <c r="VFL2" s="749"/>
      <c r="VFM2" s="749"/>
      <c r="VFN2" s="749"/>
      <c r="VFO2" s="749"/>
      <c r="VFP2" s="749"/>
      <c r="VFQ2" s="749"/>
      <c r="VFR2" s="749"/>
      <c r="VFS2" s="749"/>
      <c r="VFT2" s="749"/>
      <c r="VFU2" s="749"/>
      <c r="VFV2" s="749"/>
      <c r="VFW2" s="749"/>
      <c r="VFX2" s="749"/>
      <c r="VFY2" s="749"/>
      <c r="VFZ2" s="749"/>
      <c r="VGA2" s="749"/>
      <c r="VGB2" s="749"/>
      <c r="VGC2" s="749"/>
      <c r="VGD2" s="749"/>
      <c r="VGE2" s="749"/>
      <c r="VGF2" s="749"/>
      <c r="VGG2" s="749"/>
      <c r="VGH2" s="749"/>
      <c r="VGI2" s="749"/>
      <c r="VGJ2" s="749"/>
      <c r="VGK2" s="749"/>
      <c r="VGL2" s="749"/>
      <c r="VGM2" s="749"/>
      <c r="VGN2" s="749"/>
      <c r="VGO2" s="749"/>
      <c r="VGP2" s="749"/>
      <c r="VGQ2" s="749"/>
      <c r="VGR2" s="749"/>
      <c r="VGS2" s="749"/>
      <c r="VGT2" s="749"/>
      <c r="VGU2" s="749"/>
      <c r="VGV2" s="749"/>
      <c r="VGW2" s="749"/>
      <c r="VGX2" s="749"/>
      <c r="VGY2" s="749"/>
      <c r="VGZ2" s="749"/>
      <c r="VHA2" s="749"/>
      <c r="VHB2" s="749"/>
      <c r="VHC2" s="749"/>
      <c r="VHD2" s="749"/>
      <c r="VHE2" s="749"/>
      <c r="VHF2" s="749"/>
      <c r="VHG2" s="749"/>
      <c r="VHH2" s="749"/>
      <c r="VHI2" s="749"/>
      <c r="VHJ2" s="749"/>
      <c r="VHK2" s="749"/>
      <c r="VHL2" s="749"/>
      <c r="VHM2" s="749"/>
      <c r="VHN2" s="749"/>
      <c r="VHO2" s="749"/>
      <c r="VHP2" s="749"/>
      <c r="VHQ2" s="749"/>
      <c r="VHR2" s="749"/>
      <c r="VHS2" s="749"/>
      <c r="VHT2" s="749"/>
      <c r="VHU2" s="749"/>
      <c r="VHV2" s="749"/>
      <c r="VHW2" s="749"/>
      <c r="VHX2" s="749"/>
      <c r="VHY2" s="749"/>
      <c r="VHZ2" s="749"/>
      <c r="VIA2" s="749"/>
      <c r="VIB2" s="749"/>
      <c r="VIC2" s="749"/>
      <c r="VID2" s="749"/>
      <c r="VIE2" s="749"/>
      <c r="VIF2" s="749"/>
      <c r="VIG2" s="749"/>
      <c r="VIH2" s="749"/>
      <c r="VII2" s="749"/>
      <c r="VIJ2" s="749"/>
      <c r="VIK2" s="749"/>
      <c r="VIL2" s="749"/>
      <c r="VIM2" s="749"/>
      <c r="VIN2" s="749"/>
      <c r="VIO2" s="749"/>
      <c r="VIP2" s="749"/>
      <c r="VIQ2" s="749"/>
      <c r="VIR2" s="749"/>
      <c r="VIS2" s="749"/>
      <c r="VIT2" s="749"/>
      <c r="VIU2" s="749"/>
      <c r="VIV2" s="749"/>
      <c r="VIW2" s="749"/>
      <c r="VIX2" s="749"/>
      <c r="VIY2" s="749"/>
      <c r="VIZ2" s="749"/>
      <c r="VJA2" s="749"/>
      <c r="VJB2" s="749"/>
      <c r="VJC2" s="749"/>
      <c r="VJD2" s="749"/>
      <c r="VJE2" s="749"/>
      <c r="VJF2" s="749"/>
      <c r="VJG2" s="749"/>
      <c r="VJH2" s="749"/>
      <c r="VJI2" s="749"/>
      <c r="VJJ2" s="749"/>
      <c r="VJK2" s="749"/>
      <c r="VJL2" s="749"/>
      <c r="VJM2" s="749"/>
      <c r="VJN2" s="749"/>
      <c r="VJO2" s="749"/>
      <c r="VJP2" s="749"/>
      <c r="VJQ2" s="749"/>
      <c r="VJR2" s="749"/>
      <c r="VJS2" s="749"/>
      <c r="VJT2" s="749"/>
      <c r="VJU2" s="749"/>
      <c r="VJV2" s="749"/>
      <c r="VJW2" s="749"/>
      <c r="VJX2" s="749"/>
      <c r="VJY2" s="749"/>
      <c r="VJZ2" s="749"/>
      <c r="VKA2" s="749"/>
      <c r="VKB2" s="749"/>
      <c r="VKC2" s="749"/>
      <c r="VKD2" s="749"/>
      <c r="VKE2" s="749"/>
      <c r="VKF2" s="749"/>
      <c r="VKG2" s="749"/>
      <c r="VKH2" s="749"/>
      <c r="VKI2" s="749"/>
      <c r="VKJ2" s="749"/>
      <c r="VKK2" s="749"/>
      <c r="VKL2" s="749"/>
      <c r="VKM2" s="749"/>
      <c r="VKN2" s="749"/>
      <c r="VKO2" s="749"/>
      <c r="VKP2" s="749"/>
      <c r="VKQ2" s="749"/>
      <c r="VKR2" s="749"/>
      <c r="VKS2" s="749"/>
      <c r="VKT2" s="749"/>
      <c r="VKU2" s="749"/>
      <c r="VKV2" s="749"/>
      <c r="VKW2" s="749"/>
      <c r="VKX2" s="749"/>
      <c r="VKY2" s="749"/>
      <c r="VKZ2" s="749"/>
      <c r="VLA2" s="749"/>
      <c r="VLB2" s="749"/>
      <c r="VLC2" s="749"/>
      <c r="VLD2" s="749"/>
      <c r="VLE2" s="749"/>
      <c r="VLF2" s="749"/>
      <c r="VLG2" s="749"/>
      <c r="VLH2" s="749"/>
      <c r="VLI2" s="749"/>
      <c r="VLJ2" s="749"/>
      <c r="VLK2" s="749"/>
      <c r="VLL2" s="749"/>
      <c r="VLM2" s="749"/>
      <c r="VLN2" s="749"/>
      <c r="VLO2" s="749"/>
      <c r="VLP2" s="749"/>
      <c r="VLQ2" s="749"/>
      <c r="VLR2" s="749"/>
      <c r="VLS2" s="749"/>
      <c r="VLT2" s="749"/>
      <c r="VLU2" s="749"/>
      <c r="VLV2" s="749"/>
      <c r="VLW2" s="749"/>
      <c r="VLX2" s="749"/>
      <c r="VLY2" s="749"/>
      <c r="VLZ2" s="749"/>
      <c r="VMA2" s="749"/>
      <c r="VMB2" s="749"/>
      <c r="VMC2" s="749"/>
      <c r="VMD2" s="749"/>
      <c r="VME2" s="749"/>
      <c r="VMF2" s="749"/>
      <c r="VMG2" s="749"/>
      <c r="VMH2" s="749"/>
      <c r="VMI2" s="749"/>
      <c r="VMJ2" s="749"/>
      <c r="VMK2" s="749"/>
      <c r="VML2" s="749"/>
      <c r="VMM2" s="749"/>
      <c r="VMN2" s="749"/>
      <c r="VMO2" s="749"/>
      <c r="VMP2" s="749"/>
      <c r="VMQ2" s="749"/>
      <c r="VMR2" s="749"/>
      <c r="VMS2" s="749"/>
      <c r="VMT2" s="749"/>
      <c r="VMU2" s="749"/>
      <c r="VMV2" s="749"/>
      <c r="VMW2" s="749"/>
      <c r="VMX2" s="749"/>
      <c r="VMY2" s="749"/>
      <c r="VMZ2" s="749"/>
      <c r="VNA2" s="749"/>
      <c r="VNB2" s="749"/>
      <c r="VNC2" s="749"/>
      <c r="VND2" s="749"/>
      <c r="VNE2" s="749"/>
      <c r="VNF2" s="749"/>
      <c r="VNG2" s="749"/>
      <c r="VNH2" s="749"/>
      <c r="VNI2" s="749"/>
      <c r="VNJ2" s="749"/>
      <c r="VNK2" s="749"/>
      <c r="VNL2" s="749"/>
      <c r="VNM2" s="749"/>
      <c r="VNN2" s="749"/>
      <c r="VNO2" s="749"/>
      <c r="VNP2" s="749"/>
      <c r="VNQ2" s="749"/>
      <c r="VNR2" s="749"/>
      <c r="VNS2" s="749"/>
      <c r="VNT2" s="749"/>
      <c r="VNU2" s="749"/>
      <c r="VNV2" s="749"/>
      <c r="VNW2" s="749"/>
      <c r="VNX2" s="749"/>
      <c r="VNY2" s="749"/>
      <c r="VNZ2" s="749"/>
      <c r="VOA2" s="749"/>
      <c r="VOB2" s="749"/>
      <c r="VOC2" s="749"/>
      <c r="VOD2" s="749"/>
      <c r="VOE2" s="749"/>
      <c r="VOF2" s="749"/>
      <c r="VOG2" s="749"/>
      <c r="VOH2" s="749"/>
      <c r="VOI2" s="749"/>
      <c r="VOJ2" s="749"/>
      <c r="VOK2" s="749"/>
      <c r="VOL2" s="749"/>
      <c r="VOM2" s="749"/>
      <c r="VON2" s="749"/>
      <c r="VOO2" s="749"/>
      <c r="VOP2" s="749"/>
      <c r="VOQ2" s="749"/>
      <c r="VOR2" s="749"/>
      <c r="VOS2" s="749"/>
      <c r="VOT2" s="749"/>
      <c r="VOU2" s="749"/>
      <c r="VOV2" s="749"/>
      <c r="VOW2" s="749"/>
      <c r="VOX2" s="749"/>
      <c r="VOY2" s="749"/>
      <c r="VOZ2" s="749"/>
      <c r="VPA2" s="749"/>
      <c r="VPB2" s="749"/>
      <c r="VPC2" s="749"/>
      <c r="VPD2" s="749"/>
      <c r="VPE2" s="749"/>
      <c r="VPF2" s="749"/>
      <c r="VPG2" s="749"/>
      <c r="VPH2" s="749"/>
      <c r="VPI2" s="749"/>
      <c r="VPJ2" s="749"/>
      <c r="VPK2" s="749"/>
      <c r="VPL2" s="749"/>
      <c r="VPM2" s="749"/>
      <c r="VPN2" s="749"/>
      <c r="VPO2" s="749"/>
      <c r="VPP2" s="749"/>
      <c r="VPQ2" s="749"/>
      <c r="VPR2" s="749"/>
      <c r="VPS2" s="749"/>
      <c r="VPT2" s="749"/>
      <c r="VPU2" s="749"/>
      <c r="VPV2" s="749"/>
      <c r="VPW2" s="749"/>
      <c r="VPX2" s="749"/>
      <c r="VPY2" s="749"/>
      <c r="VPZ2" s="749"/>
      <c r="VQA2" s="749"/>
      <c r="VQB2" s="749"/>
      <c r="VQC2" s="749"/>
      <c r="VQD2" s="749"/>
      <c r="VQE2" s="749"/>
      <c r="VQF2" s="749"/>
      <c r="VQG2" s="749"/>
      <c r="VQH2" s="749"/>
      <c r="VQI2" s="749"/>
      <c r="VQJ2" s="749"/>
      <c r="VQK2" s="749"/>
      <c r="VQL2" s="749"/>
      <c r="VQM2" s="749"/>
      <c r="VQN2" s="749"/>
      <c r="VQO2" s="749"/>
      <c r="VQP2" s="749"/>
      <c r="VQQ2" s="749"/>
      <c r="VQR2" s="749"/>
      <c r="VQS2" s="749"/>
      <c r="VQT2" s="749"/>
      <c r="VQU2" s="749"/>
      <c r="VQV2" s="749"/>
      <c r="VQW2" s="749"/>
      <c r="VQX2" s="749"/>
      <c r="VQY2" s="749"/>
      <c r="VQZ2" s="749"/>
      <c r="VRA2" s="749"/>
      <c r="VRB2" s="749"/>
      <c r="VRC2" s="749"/>
      <c r="VRD2" s="749"/>
      <c r="VRE2" s="749"/>
      <c r="VRF2" s="749"/>
      <c r="VRG2" s="749"/>
      <c r="VRH2" s="749"/>
      <c r="VRI2" s="749"/>
      <c r="VRJ2" s="749"/>
      <c r="VRK2" s="749"/>
      <c r="VRL2" s="749"/>
      <c r="VRM2" s="749"/>
      <c r="VRN2" s="749"/>
      <c r="VRO2" s="749"/>
      <c r="VRP2" s="749"/>
      <c r="VRQ2" s="749"/>
      <c r="VRR2" s="749"/>
      <c r="VRS2" s="749"/>
      <c r="VRT2" s="749"/>
      <c r="VRU2" s="749"/>
      <c r="VRV2" s="749"/>
      <c r="VRW2" s="749"/>
      <c r="VRX2" s="749"/>
      <c r="VRY2" s="749"/>
      <c r="VRZ2" s="749"/>
      <c r="VSA2" s="749"/>
      <c r="VSB2" s="749"/>
      <c r="VSC2" s="749"/>
      <c r="VSD2" s="749"/>
      <c r="VSE2" s="749"/>
      <c r="VSF2" s="749"/>
      <c r="VSG2" s="749"/>
      <c r="VSH2" s="749"/>
      <c r="VSI2" s="749"/>
      <c r="VSJ2" s="749"/>
      <c r="VSK2" s="749"/>
      <c r="VSL2" s="749"/>
      <c r="VSM2" s="749"/>
      <c r="VSN2" s="749"/>
      <c r="VSO2" s="749"/>
      <c r="VSP2" s="749"/>
      <c r="VSQ2" s="749"/>
      <c r="VSR2" s="749"/>
      <c r="VSS2" s="749"/>
      <c r="VST2" s="749"/>
      <c r="VSU2" s="749"/>
      <c r="VSV2" s="749"/>
      <c r="VSW2" s="749"/>
      <c r="VSX2" s="749"/>
      <c r="VSY2" s="749"/>
      <c r="VSZ2" s="749"/>
      <c r="VTA2" s="749"/>
      <c r="VTB2" s="749"/>
      <c r="VTC2" s="749"/>
      <c r="VTD2" s="749"/>
      <c r="VTE2" s="749"/>
      <c r="VTF2" s="749"/>
      <c r="VTG2" s="749"/>
      <c r="VTH2" s="749"/>
      <c r="VTI2" s="749"/>
      <c r="VTJ2" s="749"/>
      <c r="VTK2" s="749"/>
      <c r="VTL2" s="749"/>
      <c r="VTM2" s="749"/>
      <c r="VTN2" s="749"/>
      <c r="VTO2" s="749"/>
      <c r="VTP2" s="749"/>
      <c r="VTQ2" s="749"/>
      <c r="VTR2" s="749"/>
      <c r="VTS2" s="749"/>
      <c r="VTT2" s="749"/>
      <c r="VTU2" s="749"/>
      <c r="VTV2" s="749"/>
      <c r="VTW2" s="749"/>
      <c r="VTX2" s="749"/>
      <c r="VTY2" s="749"/>
      <c r="VTZ2" s="749"/>
      <c r="VUA2" s="749"/>
      <c r="VUB2" s="749"/>
      <c r="VUC2" s="749"/>
      <c r="VUD2" s="749"/>
      <c r="VUE2" s="749"/>
      <c r="VUF2" s="749"/>
      <c r="VUG2" s="749"/>
      <c r="VUH2" s="749"/>
      <c r="VUI2" s="749"/>
      <c r="VUJ2" s="749"/>
      <c r="VUK2" s="749"/>
      <c r="VUL2" s="749"/>
      <c r="VUM2" s="749"/>
      <c r="VUN2" s="749"/>
      <c r="VUO2" s="749"/>
      <c r="VUP2" s="749"/>
      <c r="VUQ2" s="749"/>
      <c r="VUR2" s="749"/>
      <c r="VUS2" s="749"/>
      <c r="VUT2" s="749"/>
      <c r="VUU2" s="749"/>
      <c r="VUV2" s="749"/>
      <c r="VUW2" s="749"/>
      <c r="VUX2" s="749"/>
      <c r="VUY2" s="749"/>
      <c r="VUZ2" s="749"/>
      <c r="VVA2" s="749"/>
      <c r="VVB2" s="749"/>
      <c r="VVC2" s="749"/>
      <c r="VVD2" s="749"/>
      <c r="VVE2" s="749"/>
      <c r="VVF2" s="749"/>
      <c r="VVG2" s="749"/>
      <c r="VVH2" s="749"/>
      <c r="VVI2" s="749"/>
      <c r="VVJ2" s="749"/>
      <c r="VVK2" s="749"/>
      <c r="VVL2" s="749"/>
      <c r="VVM2" s="749"/>
      <c r="VVN2" s="749"/>
      <c r="VVO2" s="749"/>
      <c r="VVP2" s="749"/>
      <c r="VVQ2" s="749"/>
      <c r="VVR2" s="749"/>
      <c r="VVS2" s="749"/>
      <c r="VVT2" s="749"/>
      <c r="VVU2" s="749"/>
      <c r="VVV2" s="749"/>
      <c r="VVW2" s="749"/>
      <c r="VVX2" s="749"/>
      <c r="VVY2" s="749"/>
      <c r="VVZ2" s="749"/>
      <c r="VWA2" s="749"/>
      <c r="VWB2" s="749"/>
      <c r="VWC2" s="749"/>
      <c r="VWD2" s="749"/>
      <c r="VWE2" s="749"/>
      <c r="VWF2" s="749"/>
      <c r="VWG2" s="749"/>
      <c r="VWH2" s="749"/>
      <c r="VWI2" s="749"/>
      <c r="VWJ2" s="749"/>
      <c r="VWK2" s="749"/>
      <c r="VWL2" s="749"/>
      <c r="VWM2" s="749"/>
      <c r="VWN2" s="749"/>
      <c r="VWO2" s="749"/>
      <c r="VWP2" s="749"/>
      <c r="VWQ2" s="749"/>
      <c r="VWR2" s="749"/>
      <c r="VWS2" s="749"/>
      <c r="VWT2" s="749"/>
      <c r="VWU2" s="749"/>
      <c r="VWV2" s="749"/>
      <c r="VWW2" s="749"/>
      <c r="VWX2" s="749"/>
      <c r="VWY2" s="749"/>
      <c r="VWZ2" s="749"/>
      <c r="VXA2" s="749"/>
      <c r="VXB2" s="749"/>
      <c r="VXC2" s="749"/>
      <c r="VXD2" s="749"/>
      <c r="VXE2" s="749"/>
      <c r="VXF2" s="749"/>
      <c r="VXG2" s="749"/>
      <c r="VXH2" s="749"/>
      <c r="VXI2" s="749"/>
      <c r="VXJ2" s="749"/>
      <c r="VXK2" s="749"/>
      <c r="VXL2" s="749"/>
      <c r="VXM2" s="749"/>
      <c r="VXN2" s="749"/>
      <c r="VXO2" s="749"/>
      <c r="VXP2" s="749"/>
      <c r="VXQ2" s="749"/>
      <c r="VXR2" s="749"/>
      <c r="VXS2" s="749"/>
      <c r="VXT2" s="749"/>
      <c r="VXU2" s="749"/>
      <c r="VXV2" s="749"/>
      <c r="VXW2" s="749"/>
      <c r="VXX2" s="749"/>
      <c r="VXY2" s="749"/>
      <c r="VXZ2" s="749"/>
      <c r="VYA2" s="749"/>
      <c r="VYB2" s="749"/>
      <c r="VYC2" s="749"/>
      <c r="VYD2" s="749"/>
      <c r="VYE2" s="749"/>
      <c r="VYF2" s="749"/>
      <c r="VYG2" s="749"/>
      <c r="VYH2" s="749"/>
      <c r="VYI2" s="749"/>
      <c r="VYJ2" s="749"/>
      <c r="VYK2" s="749"/>
      <c r="VYL2" s="749"/>
      <c r="VYM2" s="749"/>
      <c r="VYN2" s="749"/>
      <c r="VYO2" s="749"/>
      <c r="VYP2" s="749"/>
      <c r="VYQ2" s="749"/>
      <c r="VYR2" s="749"/>
      <c r="VYS2" s="749"/>
      <c r="VYT2" s="749"/>
      <c r="VYU2" s="749"/>
      <c r="VYV2" s="749"/>
      <c r="VYW2" s="749"/>
      <c r="VYX2" s="749"/>
      <c r="VYY2" s="749"/>
      <c r="VYZ2" s="749"/>
      <c r="VZA2" s="749"/>
      <c r="VZB2" s="749"/>
      <c r="VZC2" s="749"/>
      <c r="VZD2" s="749"/>
      <c r="VZE2" s="749"/>
      <c r="VZF2" s="749"/>
      <c r="VZG2" s="749"/>
      <c r="VZH2" s="749"/>
      <c r="VZI2" s="749"/>
      <c r="VZJ2" s="749"/>
      <c r="VZK2" s="749"/>
      <c r="VZL2" s="749"/>
      <c r="VZM2" s="749"/>
      <c r="VZN2" s="749"/>
      <c r="VZO2" s="749"/>
      <c r="VZP2" s="749"/>
      <c r="VZQ2" s="749"/>
      <c r="VZR2" s="749"/>
      <c r="VZS2" s="749"/>
      <c r="VZT2" s="749"/>
      <c r="VZU2" s="749"/>
      <c r="VZV2" s="749"/>
      <c r="VZW2" s="749"/>
      <c r="VZX2" s="749"/>
      <c r="VZY2" s="749"/>
      <c r="VZZ2" s="749"/>
      <c r="WAA2" s="749"/>
      <c r="WAB2" s="749"/>
      <c r="WAC2" s="749"/>
      <c r="WAD2" s="749"/>
      <c r="WAE2" s="749"/>
      <c r="WAF2" s="749"/>
      <c r="WAG2" s="749"/>
      <c r="WAH2" s="749"/>
      <c r="WAI2" s="749"/>
      <c r="WAJ2" s="749"/>
      <c r="WAK2" s="749"/>
      <c r="WAL2" s="749"/>
      <c r="WAM2" s="749"/>
      <c r="WAN2" s="749"/>
      <c r="WAO2" s="749"/>
      <c r="WAP2" s="749"/>
      <c r="WAQ2" s="749"/>
      <c r="WAR2" s="749"/>
      <c r="WAS2" s="749"/>
      <c r="WAT2" s="749"/>
      <c r="WAU2" s="749"/>
      <c r="WAV2" s="749"/>
      <c r="WAW2" s="749"/>
      <c r="WAX2" s="749"/>
      <c r="WAY2" s="749"/>
      <c r="WAZ2" s="749"/>
      <c r="WBA2" s="749"/>
      <c r="WBB2" s="749"/>
      <c r="WBC2" s="749"/>
      <c r="WBD2" s="749"/>
      <c r="WBE2" s="749"/>
      <c r="WBF2" s="749"/>
      <c r="WBG2" s="749"/>
      <c r="WBH2" s="749"/>
      <c r="WBI2" s="749"/>
      <c r="WBJ2" s="749"/>
      <c r="WBK2" s="749"/>
      <c r="WBL2" s="749"/>
      <c r="WBM2" s="749"/>
      <c r="WBN2" s="749"/>
      <c r="WBO2" s="749"/>
      <c r="WBP2" s="749"/>
      <c r="WBQ2" s="749"/>
      <c r="WBR2" s="749"/>
      <c r="WBS2" s="749"/>
      <c r="WBT2" s="749"/>
      <c r="WBU2" s="749"/>
      <c r="WBV2" s="749"/>
      <c r="WBW2" s="749"/>
      <c r="WBX2" s="749"/>
      <c r="WBY2" s="749"/>
      <c r="WBZ2" s="749"/>
      <c r="WCA2" s="749"/>
      <c r="WCB2" s="749"/>
      <c r="WCC2" s="749"/>
      <c r="WCD2" s="749"/>
      <c r="WCE2" s="749"/>
      <c r="WCF2" s="749"/>
      <c r="WCG2" s="749"/>
      <c r="WCH2" s="749"/>
      <c r="WCI2" s="749"/>
      <c r="WCJ2" s="749"/>
      <c r="WCK2" s="749"/>
      <c r="WCL2" s="749"/>
      <c r="WCM2" s="749"/>
      <c r="WCN2" s="749"/>
      <c r="WCO2" s="749"/>
      <c r="WCP2" s="749"/>
      <c r="WCQ2" s="749"/>
      <c r="WCR2" s="749"/>
      <c r="WCS2" s="749"/>
      <c r="WCT2" s="749"/>
      <c r="WCU2" s="749"/>
      <c r="WCV2" s="749"/>
      <c r="WCW2" s="749"/>
      <c r="WCX2" s="749"/>
      <c r="WCY2" s="749"/>
      <c r="WCZ2" s="749"/>
      <c r="WDA2" s="749"/>
      <c r="WDB2" s="749"/>
      <c r="WDC2" s="749"/>
      <c r="WDD2" s="749"/>
      <c r="WDE2" s="749"/>
      <c r="WDF2" s="749"/>
      <c r="WDG2" s="749"/>
      <c r="WDH2" s="749"/>
      <c r="WDI2" s="749"/>
      <c r="WDJ2" s="749"/>
      <c r="WDK2" s="749"/>
      <c r="WDL2" s="749"/>
      <c r="WDM2" s="749"/>
      <c r="WDN2" s="749"/>
      <c r="WDO2" s="749"/>
      <c r="WDP2" s="749"/>
      <c r="WDQ2" s="749"/>
      <c r="WDR2" s="749"/>
      <c r="WDS2" s="749"/>
      <c r="WDT2" s="749"/>
      <c r="WDU2" s="749"/>
      <c r="WDV2" s="749"/>
      <c r="WDW2" s="749"/>
      <c r="WDX2" s="749"/>
      <c r="WDY2" s="749"/>
      <c r="WDZ2" s="749"/>
      <c r="WEA2" s="749"/>
      <c r="WEB2" s="749"/>
      <c r="WEC2" s="749"/>
      <c r="WED2" s="749"/>
      <c r="WEE2" s="749"/>
      <c r="WEF2" s="749"/>
      <c r="WEG2" s="749"/>
      <c r="WEH2" s="749"/>
      <c r="WEI2" s="749"/>
      <c r="WEJ2" s="749"/>
      <c r="WEK2" s="749"/>
      <c r="WEL2" s="749"/>
      <c r="WEM2" s="749"/>
      <c r="WEN2" s="749"/>
      <c r="WEO2" s="749"/>
      <c r="WEP2" s="749"/>
      <c r="WEQ2" s="749"/>
      <c r="WER2" s="749"/>
      <c r="WES2" s="749"/>
      <c r="WET2" s="749"/>
      <c r="WEU2" s="749"/>
      <c r="WEV2" s="749"/>
      <c r="WEW2" s="749"/>
      <c r="WEX2" s="749"/>
      <c r="WEY2" s="749"/>
      <c r="WEZ2" s="749"/>
      <c r="WFA2" s="749"/>
      <c r="WFB2" s="749"/>
      <c r="WFC2" s="749"/>
      <c r="WFD2" s="749"/>
      <c r="WFE2" s="749"/>
      <c r="WFF2" s="749"/>
      <c r="WFG2" s="749"/>
      <c r="WFH2" s="749"/>
      <c r="WFI2" s="749"/>
      <c r="WFJ2" s="749"/>
      <c r="WFK2" s="749"/>
      <c r="WFL2" s="749"/>
      <c r="WFM2" s="749"/>
      <c r="WFN2" s="749"/>
      <c r="WFO2" s="749"/>
      <c r="WFP2" s="749"/>
      <c r="WFQ2" s="749"/>
      <c r="WFR2" s="749"/>
      <c r="WFS2" s="749"/>
      <c r="WFT2" s="749"/>
      <c r="WFU2" s="749"/>
      <c r="WFV2" s="749"/>
      <c r="WFW2" s="749"/>
      <c r="WFX2" s="749"/>
      <c r="WFY2" s="749"/>
      <c r="WFZ2" s="749"/>
      <c r="WGA2" s="749"/>
      <c r="WGB2" s="749"/>
      <c r="WGC2" s="749"/>
      <c r="WGD2" s="749"/>
      <c r="WGE2" s="749"/>
      <c r="WGF2" s="749"/>
      <c r="WGG2" s="749"/>
      <c r="WGH2" s="749"/>
      <c r="WGI2" s="749"/>
      <c r="WGJ2" s="749"/>
      <c r="WGK2" s="749"/>
      <c r="WGL2" s="749"/>
      <c r="WGM2" s="749"/>
      <c r="WGN2" s="749"/>
      <c r="WGO2" s="749"/>
      <c r="WGP2" s="749"/>
      <c r="WGQ2" s="749"/>
      <c r="WGR2" s="749"/>
      <c r="WGS2" s="749"/>
      <c r="WGT2" s="749"/>
      <c r="WGU2" s="749"/>
      <c r="WGV2" s="749"/>
      <c r="WGW2" s="749"/>
      <c r="WGX2" s="749"/>
      <c r="WGY2" s="749"/>
      <c r="WGZ2" s="749"/>
      <c r="WHA2" s="749"/>
      <c r="WHB2" s="749"/>
      <c r="WHC2" s="749"/>
      <c r="WHD2" s="749"/>
      <c r="WHE2" s="749"/>
      <c r="WHF2" s="749"/>
      <c r="WHG2" s="749"/>
      <c r="WHH2" s="749"/>
      <c r="WHI2" s="749"/>
      <c r="WHJ2" s="749"/>
      <c r="WHK2" s="749"/>
      <c r="WHL2" s="749"/>
      <c r="WHM2" s="749"/>
      <c r="WHN2" s="749"/>
      <c r="WHO2" s="749"/>
      <c r="WHP2" s="749"/>
      <c r="WHQ2" s="749"/>
      <c r="WHR2" s="749"/>
      <c r="WHS2" s="749"/>
      <c r="WHT2" s="749"/>
      <c r="WHU2" s="749"/>
      <c r="WHV2" s="749"/>
      <c r="WHW2" s="749"/>
      <c r="WHX2" s="749"/>
      <c r="WHY2" s="749"/>
      <c r="WHZ2" s="749"/>
      <c r="WIA2" s="749"/>
      <c r="WIB2" s="749"/>
      <c r="WIC2" s="749"/>
      <c r="WID2" s="749"/>
      <c r="WIE2" s="749"/>
      <c r="WIF2" s="749"/>
      <c r="WIG2" s="749"/>
      <c r="WIH2" s="749"/>
      <c r="WII2" s="749"/>
      <c r="WIJ2" s="749"/>
      <c r="WIK2" s="749"/>
      <c r="WIL2" s="749"/>
      <c r="WIM2" s="749"/>
      <c r="WIN2" s="749"/>
      <c r="WIO2" s="749"/>
      <c r="WIP2" s="749"/>
      <c r="WIQ2" s="749"/>
      <c r="WIR2" s="749"/>
      <c r="WIS2" s="749"/>
      <c r="WIT2" s="749"/>
      <c r="WIU2" s="749"/>
      <c r="WIV2" s="749"/>
      <c r="WIW2" s="749"/>
      <c r="WIX2" s="749"/>
      <c r="WIY2" s="749"/>
      <c r="WIZ2" s="749"/>
      <c r="WJA2" s="749"/>
      <c r="WJB2" s="749"/>
      <c r="WJC2" s="749"/>
      <c r="WJD2" s="749"/>
      <c r="WJE2" s="749"/>
      <c r="WJF2" s="749"/>
      <c r="WJG2" s="749"/>
      <c r="WJH2" s="749"/>
      <c r="WJI2" s="749"/>
      <c r="WJJ2" s="749"/>
      <c r="WJK2" s="749"/>
      <c r="WJL2" s="749"/>
      <c r="WJM2" s="749"/>
      <c r="WJN2" s="749"/>
      <c r="WJO2" s="749"/>
      <c r="WJP2" s="749"/>
      <c r="WJQ2" s="749"/>
      <c r="WJR2" s="749"/>
      <c r="WJS2" s="749"/>
      <c r="WJT2" s="749"/>
      <c r="WJU2" s="749"/>
      <c r="WJV2" s="749"/>
      <c r="WJW2" s="749"/>
      <c r="WJX2" s="749"/>
      <c r="WJY2" s="749"/>
      <c r="WJZ2" s="749"/>
      <c r="WKA2" s="749"/>
      <c r="WKB2" s="749"/>
      <c r="WKC2" s="749"/>
      <c r="WKD2" s="749"/>
      <c r="WKE2" s="749"/>
      <c r="WKF2" s="749"/>
      <c r="WKG2" s="749"/>
      <c r="WKH2" s="749"/>
      <c r="WKI2" s="749"/>
      <c r="WKJ2" s="749"/>
      <c r="WKK2" s="749"/>
      <c r="WKL2" s="749"/>
      <c r="WKM2" s="749"/>
      <c r="WKN2" s="749"/>
      <c r="WKO2" s="749"/>
      <c r="WKP2" s="749"/>
      <c r="WKQ2" s="749"/>
      <c r="WKR2" s="749"/>
      <c r="WKS2" s="749"/>
      <c r="WKT2" s="749"/>
      <c r="WKU2" s="749"/>
      <c r="WKV2" s="749"/>
      <c r="WKW2" s="749"/>
      <c r="WKX2" s="749"/>
      <c r="WKY2" s="749"/>
      <c r="WKZ2" s="749"/>
      <c r="WLA2" s="749"/>
      <c r="WLB2" s="749"/>
      <c r="WLC2" s="749"/>
      <c r="WLD2" s="749"/>
      <c r="WLE2" s="749"/>
      <c r="WLF2" s="749"/>
      <c r="WLG2" s="749"/>
      <c r="WLH2" s="749"/>
      <c r="WLI2" s="749"/>
      <c r="WLJ2" s="749"/>
      <c r="WLK2" s="749"/>
      <c r="WLL2" s="749"/>
      <c r="WLM2" s="749"/>
      <c r="WLN2" s="749"/>
      <c r="WLO2" s="749"/>
      <c r="WLP2" s="749"/>
      <c r="WLQ2" s="749"/>
      <c r="WLR2" s="749"/>
      <c r="WLS2" s="749"/>
      <c r="WLT2" s="749"/>
      <c r="WLU2" s="749"/>
      <c r="WLV2" s="749"/>
      <c r="WLW2" s="749"/>
      <c r="WLX2" s="749"/>
      <c r="WLY2" s="749"/>
      <c r="WLZ2" s="749"/>
      <c r="WMA2" s="749"/>
      <c r="WMB2" s="749"/>
      <c r="WMC2" s="749"/>
      <c r="WMD2" s="749"/>
      <c r="WME2" s="749"/>
      <c r="WMF2" s="749"/>
      <c r="WMG2" s="749"/>
      <c r="WMH2" s="749"/>
      <c r="WMI2" s="749"/>
      <c r="WMJ2" s="749"/>
      <c r="WMK2" s="749"/>
      <c r="WML2" s="749"/>
      <c r="WMM2" s="749"/>
      <c r="WMN2" s="749"/>
      <c r="WMO2" s="749"/>
      <c r="WMP2" s="749"/>
      <c r="WMQ2" s="749"/>
      <c r="WMR2" s="749"/>
      <c r="WMS2" s="749"/>
      <c r="WMT2" s="749"/>
      <c r="WMU2" s="749"/>
      <c r="WMV2" s="749"/>
      <c r="WMW2" s="749"/>
      <c r="WMX2" s="749"/>
      <c r="WMY2" s="749"/>
      <c r="WMZ2" s="749"/>
      <c r="WNA2" s="749"/>
      <c r="WNB2" s="749"/>
      <c r="WNC2" s="749"/>
      <c r="WND2" s="749"/>
      <c r="WNE2" s="749"/>
      <c r="WNF2" s="749"/>
      <c r="WNG2" s="749"/>
      <c r="WNH2" s="749"/>
      <c r="WNI2" s="749"/>
      <c r="WNJ2" s="749"/>
      <c r="WNK2" s="749"/>
      <c r="WNL2" s="749"/>
      <c r="WNM2" s="749"/>
      <c r="WNN2" s="749"/>
      <c r="WNO2" s="749"/>
      <c r="WNP2" s="749"/>
      <c r="WNQ2" s="749"/>
      <c r="WNR2" s="749"/>
      <c r="WNS2" s="749"/>
      <c r="WNT2" s="749"/>
      <c r="WNU2" s="749"/>
      <c r="WNV2" s="749"/>
      <c r="WNW2" s="749"/>
      <c r="WNX2" s="749"/>
      <c r="WNY2" s="749"/>
      <c r="WNZ2" s="749"/>
      <c r="WOA2" s="749"/>
      <c r="WOB2" s="749"/>
      <c r="WOC2" s="749"/>
      <c r="WOD2" s="749"/>
      <c r="WOE2" s="749"/>
      <c r="WOF2" s="749"/>
      <c r="WOG2" s="749"/>
      <c r="WOH2" s="749"/>
      <c r="WOI2" s="749"/>
      <c r="WOJ2" s="749"/>
      <c r="WOK2" s="749"/>
      <c r="WOL2" s="749"/>
      <c r="WOM2" s="749"/>
      <c r="WON2" s="749"/>
      <c r="WOO2" s="749"/>
      <c r="WOP2" s="749"/>
      <c r="WOQ2" s="749"/>
      <c r="WOR2" s="749"/>
      <c r="WOS2" s="749"/>
      <c r="WOT2" s="749"/>
      <c r="WOU2" s="749"/>
      <c r="WOV2" s="749"/>
      <c r="WOW2" s="749"/>
      <c r="WOX2" s="749"/>
      <c r="WOY2" s="749"/>
      <c r="WOZ2" s="749"/>
      <c r="WPA2" s="749"/>
      <c r="WPB2" s="749"/>
      <c r="WPC2" s="749"/>
      <c r="WPD2" s="749"/>
      <c r="WPE2" s="749"/>
      <c r="WPF2" s="749"/>
      <c r="WPG2" s="749"/>
      <c r="WPH2" s="749"/>
      <c r="WPI2" s="749"/>
      <c r="WPJ2" s="749"/>
      <c r="WPK2" s="749"/>
      <c r="WPL2" s="749"/>
      <c r="WPM2" s="749"/>
      <c r="WPN2" s="749"/>
      <c r="WPO2" s="749"/>
      <c r="WPP2" s="749"/>
      <c r="WPQ2" s="749"/>
      <c r="WPR2" s="749"/>
      <c r="WPS2" s="749"/>
      <c r="WPT2" s="749"/>
      <c r="WPU2" s="749"/>
      <c r="WPV2" s="749"/>
      <c r="WPW2" s="749"/>
      <c r="WPX2" s="749"/>
      <c r="WPY2" s="749"/>
      <c r="WPZ2" s="749"/>
      <c r="WQA2" s="749"/>
      <c r="WQB2" s="749"/>
      <c r="WQC2" s="749"/>
      <c r="WQD2" s="749"/>
      <c r="WQE2" s="749"/>
      <c r="WQF2" s="749"/>
      <c r="WQG2" s="749"/>
      <c r="WQH2" s="749"/>
      <c r="WQI2" s="749"/>
      <c r="WQJ2" s="749"/>
      <c r="WQK2" s="749"/>
      <c r="WQL2" s="749"/>
      <c r="WQM2" s="749"/>
      <c r="WQN2" s="749"/>
      <c r="WQO2" s="749"/>
      <c r="WQP2" s="749"/>
      <c r="WQQ2" s="749"/>
      <c r="WQR2" s="749"/>
      <c r="WQS2" s="749"/>
      <c r="WQT2" s="749"/>
      <c r="WQU2" s="749"/>
      <c r="WQV2" s="749"/>
      <c r="WQW2" s="749"/>
      <c r="WQX2" s="749"/>
      <c r="WQY2" s="749"/>
      <c r="WQZ2" s="749"/>
      <c r="WRA2" s="749"/>
      <c r="WRB2" s="749"/>
      <c r="WRC2" s="749"/>
      <c r="WRD2" s="749"/>
      <c r="WRE2" s="749"/>
      <c r="WRF2" s="749"/>
      <c r="WRG2" s="749"/>
      <c r="WRH2" s="749"/>
      <c r="WRI2" s="749"/>
      <c r="WRJ2" s="749"/>
      <c r="WRK2" s="749"/>
      <c r="WRL2" s="749"/>
      <c r="WRM2" s="749"/>
      <c r="WRN2" s="749"/>
      <c r="WRO2" s="749"/>
      <c r="WRP2" s="749"/>
      <c r="WRQ2" s="749"/>
      <c r="WRR2" s="749"/>
      <c r="WRS2" s="749"/>
      <c r="WRT2" s="749"/>
      <c r="WRU2" s="749"/>
      <c r="WRV2" s="749"/>
      <c r="WRW2" s="749"/>
      <c r="WRX2" s="749"/>
      <c r="WRY2" s="749"/>
      <c r="WRZ2" s="749"/>
      <c r="WSA2" s="749"/>
      <c r="WSB2" s="749"/>
      <c r="WSC2" s="749"/>
      <c r="WSD2" s="749"/>
      <c r="WSE2" s="749"/>
      <c r="WSF2" s="749"/>
      <c r="WSG2" s="749"/>
      <c r="WSH2" s="749"/>
      <c r="WSI2" s="749"/>
      <c r="WSJ2" s="749"/>
      <c r="WSK2" s="749"/>
      <c r="WSL2" s="749"/>
      <c r="WSM2" s="749"/>
      <c r="WSN2" s="749"/>
      <c r="WSO2" s="749"/>
      <c r="WSP2" s="749"/>
      <c r="WSQ2" s="749"/>
      <c r="WSR2" s="749"/>
      <c r="WSS2" s="749"/>
      <c r="WST2" s="749"/>
      <c r="WSU2" s="749"/>
      <c r="WSV2" s="749"/>
      <c r="WSW2" s="749"/>
      <c r="WSX2" s="749"/>
      <c r="WSY2" s="749"/>
      <c r="WSZ2" s="749"/>
      <c r="WTA2" s="749"/>
      <c r="WTB2" s="749"/>
      <c r="WTC2" s="749"/>
      <c r="WTD2" s="749"/>
      <c r="WTE2" s="749"/>
      <c r="WTF2" s="749"/>
      <c r="WTG2" s="749"/>
      <c r="WTH2" s="749"/>
      <c r="WTI2" s="749"/>
      <c r="WTJ2" s="749"/>
      <c r="WTK2" s="749"/>
      <c r="WTL2" s="749"/>
      <c r="WTM2" s="749"/>
      <c r="WTN2" s="749"/>
      <c r="WTO2" s="749"/>
      <c r="WTP2" s="749"/>
      <c r="WTQ2" s="749"/>
      <c r="WTR2" s="749"/>
      <c r="WTS2" s="749"/>
      <c r="WTT2" s="749"/>
      <c r="WTU2" s="749"/>
      <c r="WTV2" s="749"/>
      <c r="WTW2" s="749"/>
      <c r="WTX2" s="749"/>
      <c r="WTY2" s="749"/>
      <c r="WTZ2" s="749"/>
      <c r="WUA2" s="749"/>
      <c r="WUB2" s="749"/>
      <c r="WUC2" s="749"/>
      <c r="WUD2" s="749"/>
      <c r="WUE2" s="749"/>
      <c r="WUF2" s="749"/>
      <c r="WUG2" s="749"/>
      <c r="WUH2" s="749"/>
      <c r="WUI2" s="749"/>
      <c r="WUJ2" s="749"/>
      <c r="WUK2" s="749"/>
      <c r="WUL2" s="749"/>
      <c r="WUM2" s="749"/>
      <c r="WUN2" s="749"/>
      <c r="WUO2" s="749"/>
      <c r="WUP2" s="749"/>
      <c r="WUQ2" s="749"/>
      <c r="WUR2" s="749"/>
      <c r="WUS2" s="749"/>
      <c r="WUT2" s="749"/>
      <c r="WUU2" s="749"/>
      <c r="WUV2" s="749"/>
      <c r="WUW2" s="749"/>
      <c r="WUX2" s="749"/>
      <c r="WUY2" s="749"/>
      <c r="WUZ2" s="749"/>
      <c r="WVA2" s="749"/>
      <c r="WVB2" s="749"/>
      <c r="WVC2" s="749"/>
      <c r="WVD2" s="749"/>
      <c r="WVE2" s="749"/>
      <c r="WVF2" s="749"/>
      <c r="WVG2" s="749"/>
      <c r="WVH2" s="749"/>
      <c r="WVI2" s="749"/>
      <c r="WVJ2" s="749"/>
      <c r="WVK2" s="749"/>
      <c r="WVL2" s="749"/>
      <c r="WVM2" s="749"/>
      <c r="WVN2" s="749"/>
      <c r="WVO2" s="749"/>
      <c r="WVP2" s="749"/>
      <c r="WVQ2" s="749"/>
      <c r="WVR2" s="749"/>
      <c r="WVS2" s="749"/>
      <c r="WVT2" s="749"/>
      <c r="WVU2" s="749"/>
      <c r="WVV2" s="749"/>
      <c r="WVW2" s="749"/>
      <c r="WVX2" s="749"/>
      <c r="WVY2" s="749"/>
      <c r="WVZ2" s="749"/>
      <c r="WWA2" s="749"/>
      <c r="WWB2" s="749"/>
      <c r="WWC2" s="749"/>
      <c r="WWD2" s="749"/>
      <c r="WWE2" s="749"/>
      <c r="WWF2" s="749"/>
      <c r="WWG2" s="749"/>
      <c r="WWH2" s="749"/>
      <c r="WWI2" s="749"/>
      <c r="WWJ2" s="749"/>
      <c r="WWK2" s="749"/>
      <c r="WWL2" s="749"/>
      <c r="WWM2" s="749"/>
      <c r="WWN2" s="749"/>
      <c r="WWO2" s="749"/>
      <c r="WWP2" s="749"/>
      <c r="WWQ2" s="749"/>
      <c r="WWR2" s="749"/>
      <c r="WWS2" s="749"/>
      <c r="WWT2" s="749"/>
      <c r="WWU2" s="749"/>
      <c r="WWV2" s="749"/>
      <c r="WWW2" s="749"/>
      <c r="WWX2" s="749"/>
      <c r="WWY2" s="749"/>
      <c r="WWZ2" s="749"/>
      <c r="WXA2" s="749"/>
      <c r="WXB2" s="749"/>
      <c r="WXC2" s="749"/>
      <c r="WXD2" s="749"/>
      <c r="WXE2" s="749"/>
      <c r="WXF2" s="749"/>
      <c r="WXG2" s="749"/>
      <c r="WXH2" s="749"/>
      <c r="WXI2" s="749"/>
      <c r="WXJ2" s="749"/>
      <c r="WXK2" s="749"/>
      <c r="WXL2" s="749"/>
      <c r="WXM2" s="749"/>
      <c r="WXN2" s="749"/>
      <c r="WXO2" s="749"/>
      <c r="WXP2" s="749"/>
      <c r="WXQ2" s="749"/>
      <c r="WXR2" s="749"/>
      <c r="WXS2" s="749"/>
      <c r="WXT2" s="749"/>
      <c r="WXU2" s="749"/>
      <c r="WXV2" s="749"/>
      <c r="WXW2" s="749"/>
      <c r="WXX2" s="749"/>
      <c r="WXY2" s="749"/>
      <c r="WXZ2" s="749"/>
      <c r="WYA2" s="749"/>
      <c r="WYB2" s="749"/>
      <c r="WYC2" s="749"/>
      <c r="WYD2" s="749"/>
      <c r="WYE2" s="749"/>
      <c r="WYF2" s="749"/>
      <c r="WYG2" s="749"/>
      <c r="WYH2" s="749"/>
      <c r="WYI2" s="749"/>
      <c r="WYJ2" s="749"/>
      <c r="WYK2" s="749"/>
      <c r="WYL2" s="749"/>
      <c r="WYM2" s="749"/>
      <c r="WYN2" s="749"/>
      <c r="WYO2" s="749"/>
      <c r="WYP2" s="749"/>
      <c r="WYQ2" s="749"/>
      <c r="WYR2" s="749"/>
      <c r="WYS2" s="749"/>
      <c r="WYT2" s="749"/>
      <c r="WYU2" s="749"/>
      <c r="WYV2" s="749"/>
      <c r="WYW2" s="749"/>
      <c r="WYX2" s="749"/>
      <c r="WYY2" s="749"/>
      <c r="WYZ2" s="749"/>
      <c r="WZA2" s="749"/>
      <c r="WZB2" s="749"/>
      <c r="WZC2" s="749"/>
      <c r="WZD2" s="749"/>
      <c r="WZE2" s="749"/>
      <c r="WZF2" s="749"/>
      <c r="WZG2" s="749"/>
      <c r="WZH2" s="749"/>
      <c r="WZI2" s="749"/>
      <c r="WZJ2" s="749"/>
      <c r="WZK2" s="749"/>
      <c r="WZL2" s="749"/>
      <c r="WZM2" s="749"/>
      <c r="WZN2" s="749"/>
      <c r="WZO2" s="749"/>
      <c r="WZP2" s="749"/>
      <c r="WZQ2" s="749"/>
      <c r="WZR2" s="749"/>
      <c r="WZS2" s="749"/>
      <c r="WZT2" s="749"/>
      <c r="WZU2" s="749"/>
      <c r="WZV2" s="749"/>
      <c r="WZW2" s="749"/>
      <c r="WZX2" s="749"/>
      <c r="WZY2" s="749"/>
      <c r="WZZ2" s="749"/>
      <c r="XAA2" s="749"/>
      <c r="XAB2" s="749"/>
      <c r="XAC2" s="749"/>
      <c r="XAD2" s="749"/>
      <c r="XAE2" s="749"/>
      <c r="XAF2" s="749"/>
      <c r="XAG2" s="749"/>
      <c r="XAH2" s="749"/>
      <c r="XAI2" s="749"/>
      <c r="XAJ2" s="749"/>
      <c r="XAK2" s="749"/>
      <c r="XAL2" s="749"/>
      <c r="XAM2" s="749"/>
      <c r="XAN2" s="749"/>
      <c r="XAO2" s="749"/>
      <c r="XAP2" s="749"/>
      <c r="XAQ2" s="749"/>
      <c r="XAR2" s="749"/>
      <c r="XAS2" s="749"/>
      <c r="XAT2" s="749"/>
      <c r="XAU2" s="749"/>
      <c r="XAV2" s="749"/>
      <c r="XAW2" s="749"/>
      <c r="XAX2" s="749"/>
      <c r="XAY2" s="749"/>
      <c r="XAZ2" s="749"/>
      <c r="XBA2" s="749"/>
      <c r="XBB2" s="749"/>
      <c r="XBC2" s="749"/>
      <c r="XBD2" s="749"/>
      <c r="XBE2" s="749"/>
      <c r="XBF2" s="749"/>
      <c r="XBG2" s="749"/>
      <c r="XBH2" s="749"/>
      <c r="XBI2" s="749"/>
      <c r="XBJ2" s="749"/>
      <c r="XBK2" s="749"/>
      <c r="XBL2" s="749"/>
      <c r="XBM2" s="749"/>
      <c r="XBN2" s="749"/>
      <c r="XBO2" s="749"/>
      <c r="XBP2" s="749"/>
      <c r="XBQ2" s="749"/>
      <c r="XBR2" s="749"/>
      <c r="XBS2" s="749"/>
      <c r="XBT2" s="749"/>
      <c r="XBU2" s="749"/>
      <c r="XBV2" s="749"/>
      <c r="XBW2" s="749"/>
      <c r="XBX2" s="749"/>
      <c r="XBY2" s="749"/>
      <c r="XBZ2" s="749"/>
      <c r="XCA2" s="749"/>
      <c r="XCB2" s="749"/>
      <c r="XCC2" s="749"/>
      <c r="XCD2" s="749"/>
      <c r="XCE2" s="749"/>
      <c r="XCF2" s="749"/>
      <c r="XCG2" s="749"/>
      <c r="XCH2" s="749"/>
      <c r="XCI2" s="749"/>
      <c r="XCJ2" s="749"/>
      <c r="XCK2" s="749"/>
      <c r="XCL2" s="749"/>
      <c r="XCM2" s="749"/>
      <c r="XCN2" s="749"/>
      <c r="XCO2" s="749"/>
      <c r="XCP2" s="749"/>
      <c r="XCQ2" s="749"/>
      <c r="XCR2" s="749"/>
      <c r="XCS2" s="749"/>
      <c r="XCT2" s="749"/>
      <c r="XCU2" s="749"/>
      <c r="XCV2" s="749"/>
      <c r="XCW2" s="749"/>
      <c r="XCX2" s="749"/>
      <c r="XCY2" s="749"/>
      <c r="XCZ2" s="749"/>
      <c r="XDA2" s="749"/>
      <c r="XDB2" s="749"/>
      <c r="XDC2" s="749"/>
      <c r="XDD2" s="749"/>
      <c r="XDE2" s="749"/>
      <c r="XDF2" s="749"/>
      <c r="XDG2" s="749"/>
      <c r="XDH2" s="749"/>
      <c r="XDI2" s="749"/>
      <c r="XDJ2" s="749"/>
      <c r="XDK2" s="749"/>
      <c r="XDL2" s="749"/>
      <c r="XDM2" s="749"/>
      <c r="XDN2" s="749"/>
      <c r="XDO2" s="749"/>
      <c r="XDP2" s="749"/>
      <c r="XDQ2" s="749"/>
      <c r="XDR2" s="749"/>
      <c r="XDS2" s="749"/>
      <c r="XDT2" s="749"/>
      <c r="XDU2" s="749"/>
      <c r="XDV2" s="749"/>
      <c r="XDW2" s="749"/>
      <c r="XDX2" s="749"/>
      <c r="XDY2" s="749"/>
      <c r="XDZ2" s="749"/>
      <c r="XEA2" s="749"/>
      <c r="XEB2" s="749"/>
      <c r="XEC2" s="749"/>
      <c r="XED2" s="749"/>
      <c r="XEE2" s="749"/>
      <c r="XEF2" s="749"/>
      <c r="XEG2" s="749"/>
      <c r="XEH2" s="749"/>
      <c r="XEI2" s="749"/>
      <c r="XEJ2" s="749"/>
      <c r="XEK2" s="749"/>
      <c r="XEL2" s="749"/>
      <c r="XEM2" s="749"/>
      <c r="XEN2" s="749"/>
      <c r="XEO2" s="749"/>
      <c r="XEP2" s="749"/>
      <c r="XEQ2" s="749"/>
      <c r="XER2" s="749"/>
      <c r="XES2" s="749"/>
      <c r="XET2" s="749"/>
      <c r="XEU2" s="749"/>
      <c r="XEV2" s="749"/>
      <c r="XEW2" s="749"/>
      <c r="XEX2" s="749"/>
      <c r="XEY2" s="749"/>
      <c r="XEZ2" s="749"/>
      <c r="XFA2" s="749"/>
      <c r="XFB2" s="749"/>
      <c r="XFC2" s="749"/>
      <c r="XFD2" s="749"/>
    </row>
    <row r="3" spans="1:16384" s="748" customFormat="1">
      <c r="A3" s="753"/>
      <c r="B3" s="553" t="s">
        <v>875</v>
      </c>
      <c r="C3" s="699"/>
      <c r="D3" s="717">
        <f>'Key information'!$E$8</f>
        <v>0</v>
      </c>
      <c r="E3" s="699"/>
      <c r="F3" s="753"/>
      <c r="G3" s="555" t="s">
        <v>80</v>
      </c>
      <c r="H3" s="774">
        <f>SUM(H16:H65)</f>
        <v>35</v>
      </c>
      <c r="I3" s="753"/>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3"/>
      <c r="BA3" s="75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0"/>
      <c r="CP3" s="762"/>
      <c r="CQ3" s="749"/>
      <c r="CR3" s="749"/>
      <c r="CS3" s="749"/>
      <c r="CT3" s="749"/>
      <c r="CU3" s="749"/>
      <c r="CV3" s="749"/>
      <c r="CW3" s="749"/>
      <c r="CX3" s="749"/>
      <c r="CY3" s="749"/>
      <c r="CZ3" s="749"/>
      <c r="DA3" s="749"/>
      <c r="DB3" s="749"/>
      <c r="DC3" s="749"/>
      <c r="DD3" s="749"/>
      <c r="DE3" s="749"/>
      <c r="DF3" s="749"/>
      <c r="DG3" s="749"/>
      <c r="DH3" s="749"/>
      <c r="DI3" s="749"/>
      <c r="DJ3" s="749"/>
      <c r="DK3" s="749"/>
      <c r="DL3" s="749"/>
      <c r="DM3" s="749"/>
      <c r="DN3" s="749"/>
      <c r="DO3" s="749"/>
      <c r="DP3" s="749"/>
      <c r="DQ3" s="749"/>
      <c r="DR3" s="749"/>
      <c r="DS3" s="749"/>
      <c r="DT3" s="749"/>
      <c r="DU3" s="749"/>
      <c r="DV3" s="749"/>
      <c r="DW3" s="749"/>
      <c r="DX3" s="749"/>
      <c r="DY3" s="749"/>
      <c r="DZ3" s="749"/>
      <c r="EA3" s="749"/>
      <c r="EB3" s="749"/>
      <c r="EC3" s="749"/>
      <c r="ED3" s="749"/>
      <c r="EE3" s="749"/>
      <c r="EF3" s="749"/>
      <c r="EG3" s="749"/>
      <c r="EH3" s="749"/>
      <c r="EI3" s="749"/>
      <c r="EJ3" s="749"/>
      <c r="EK3" s="749"/>
      <c r="EL3" s="749"/>
      <c r="EM3" s="749"/>
      <c r="EN3" s="749"/>
      <c r="EO3" s="749"/>
      <c r="EP3" s="749"/>
      <c r="EQ3" s="749"/>
      <c r="ER3" s="749"/>
      <c r="ES3" s="749"/>
      <c r="ET3" s="749"/>
      <c r="EU3" s="749"/>
      <c r="EV3" s="749"/>
      <c r="EW3" s="749"/>
      <c r="EX3" s="749"/>
      <c r="EY3" s="749"/>
      <c r="EZ3" s="749"/>
      <c r="FA3" s="749"/>
      <c r="FB3" s="749"/>
      <c r="FC3" s="749"/>
      <c r="FD3" s="749"/>
      <c r="FE3" s="749"/>
      <c r="FF3" s="749"/>
      <c r="FG3" s="749"/>
      <c r="FH3" s="749"/>
      <c r="FI3" s="749"/>
      <c r="FJ3" s="749"/>
      <c r="FK3" s="749"/>
      <c r="FL3" s="749"/>
      <c r="FM3" s="749"/>
      <c r="FN3" s="749"/>
      <c r="FO3" s="749"/>
      <c r="FP3" s="749"/>
      <c r="FQ3" s="749"/>
      <c r="FR3" s="749"/>
      <c r="FS3" s="749"/>
      <c r="FT3" s="749"/>
      <c r="FU3" s="749"/>
      <c r="FV3" s="749"/>
      <c r="FW3" s="749"/>
      <c r="FX3" s="749"/>
      <c r="FY3" s="749"/>
      <c r="FZ3" s="749"/>
      <c r="GA3" s="749"/>
      <c r="GB3" s="749"/>
      <c r="GC3" s="749"/>
      <c r="GD3" s="749"/>
      <c r="GE3" s="749"/>
      <c r="GF3" s="749"/>
      <c r="GG3" s="749"/>
      <c r="GH3" s="749"/>
      <c r="GI3" s="749"/>
      <c r="GJ3" s="749"/>
      <c r="GK3" s="749"/>
      <c r="GL3" s="749"/>
      <c r="GM3" s="749"/>
      <c r="GN3" s="749"/>
      <c r="GO3" s="749"/>
      <c r="GP3" s="749"/>
      <c r="GQ3" s="749"/>
      <c r="GR3" s="749"/>
      <c r="GS3" s="749"/>
      <c r="GT3" s="749"/>
      <c r="GU3" s="749"/>
      <c r="GV3" s="749"/>
      <c r="GW3" s="749"/>
      <c r="GX3" s="749"/>
      <c r="GY3" s="749"/>
      <c r="GZ3" s="749"/>
      <c r="HA3" s="749"/>
      <c r="HB3" s="749"/>
      <c r="HC3" s="749"/>
      <c r="HD3" s="749"/>
      <c r="HE3" s="749"/>
      <c r="HF3" s="749"/>
      <c r="HG3" s="749"/>
      <c r="HH3" s="749"/>
      <c r="HI3" s="749"/>
      <c r="HJ3" s="749"/>
      <c r="HK3" s="749"/>
      <c r="HL3" s="749"/>
      <c r="HM3" s="749"/>
      <c r="HN3" s="749"/>
      <c r="HO3" s="749"/>
      <c r="HP3" s="749"/>
      <c r="HQ3" s="749"/>
      <c r="HR3" s="749"/>
      <c r="HS3" s="749"/>
      <c r="HT3" s="749"/>
      <c r="HU3" s="749"/>
      <c r="HV3" s="749"/>
      <c r="HW3" s="749"/>
      <c r="HX3" s="749"/>
      <c r="HY3" s="749"/>
      <c r="HZ3" s="749"/>
      <c r="IA3" s="749"/>
      <c r="IB3" s="749"/>
      <c r="IC3" s="749"/>
      <c r="ID3" s="749"/>
      <c r="IE3" s="749"/>
      <c r="IF3" s="749"/>
      <c r="IG3" s="749"/>
      <c r="IH3" s="749"/>
      <c r="II3" s="749"/>
      <c r="IJ3" s="749"/>
      <c r="IK3" s="749"/>
      <c r="IL3" s="749"/>
      <c r="IM3" s="749"/>
      <c r="IN3" s="749"/>
      <c r="IO3" s="749"/>
      <c r="IP3" s="749"/>
      <c r="IQ3" s="749"/>
      <c r="IR3" s="749"/>
      <c r="IS3" s="749"/>
      <c r="IT3" s="749"/>
      <c r="IU3" s="749"/>
      <c r="IV3" s="749"/>
      <c r="IW3" s="749"/>
      <c r="IX3" s="749"/>
      <c r="IY3" s="749"/>
      <c r="IZ3" s="749"/>
      <c r="JA3" s="749"/>
      <c r="JB3" s="749"/>
      <c r="JC3" s="749"/>
      <c r="JD3" s="749"/>
      <c r="JE3" s="749"/>
      <c r="JF3" s="749"/>
      <c r="JG3" s="749"/>
      <c r="JH3" s="749"/>
      <c r="JI3" s="749"/>
      <c r="JJ3" s="749"/>
      <c r="JK3" s="749"/>
      <c r="JL3" s="749"/>
      <c r="JM3" s="749"/>
      <c r="JN3" s="749"/>
      <c r="JO3" s="749"/>
      <c r="JP3" s="749"/>
      <c r="JQ3" s="749"/>
      <c r="JR3" s="749"/>
      <c r="JS3" s="749"/>
      <c r="JT3" s="749"/>
      <c r="JU3" s="749"/>
      <c r="JV3" s="749"/>
      <c r="JW3" s="749"/>
      <c r="JX3" s="749"/>
      <c r="JY3" s="749"/>
      <c r="JZ3" s="749"/>
      <c r="KA3" s="749"/>
      <c r="KB3" s="749"/>
      <c r="KC3" s="749"/>
      <c r="KD3" s="749"/>
      <c r="KE3" s="749"/>
      <c r="KF3" s="749"/>
      <c r="KG3" s="749"/>
      <c r="KH3" s="749"/>
      <c r="KI3" s="749"/>
      <c r="KJ3" s="749"/>
      <c r="KK3" s="749"/>
      <c r="KL3" s="749"/>
      <c r="KM3" s="749"/>
      <c r="KN3" s="749"/>
      <c r="KO3" s="749"/>
      <c r="KP3" s="749"/>
      <c r="KQ3" s="749"/>
      <c r="KR3" s="749"/>
      <c r="KS3" s="749"/>
      <c r="KT3" s="749"/>
      <c r="KU3" s="749"/>
      <c r="KV3" s="749"/>
      <c r="KW3" s="749"/>
      <c r="KX3" s="749"/>
      <c r="KY3" s="749"/>
      <c r="KZ3" s="749"/>
      <c r="LA3" s="749"/>
      <c r="LB3" s="749"/>
      <c r="LC3" s="749"/>
      <c r="LD3" s="749"/>
      <c r="LE3" s="749"/>
      <c r="LF3" s="749"/>
      <c r="LG3" s="749"/>
      <c r="LH3" s="749"/>
      <c r="LI3" s="749"/>
      <c r="LJ3" s="749"/>
      <c r="LK3" s="749"/>
      <c r="LL3" s="749"/>
      <c r="LM3" s="749"/>
      <c r="LN3" s="749"/>
      <c r="LO3" s="749"/>
      <c r="LP3" s="749"/>
      <c r="LQ3" s="749"/>
      <c r="LR3" s="749"/>
      <c r="LS3" s="749"/>
      <c r="LT3" s="749"/>
      <c r="LU3" s="749"/>
      <c r="LV3" s="749"/>
      <c r="LW3" s="749"/>
      <c r="LX3" s="749"/>
      <c r="LY3" s="749"/>
      <c r="LZ3" s="749"/>
      <c r="MA3" s="749"/>
      <c r="MB3" s="749"/>
      <c r="MC3" s="749"/>
      <c r="MD3" s="749"/>
      <c r="ME3" s="749"/>
      <c r="MF3" s="749"/>
      <c r="MG3" s="749"/>
      <c r="MH3" s="749"/>
      <c r="MI3" s="749"/>
      <c r="MJ3" s="749"/>
      <c r="MK3" s="749"/>
      <c r="ML3" s="749"/>
      <c r="MM3" s="749"/>
      <c r="MN3" s="749"/>
      <c r="MO3" s="749"/>
      <c r="MP3" s="749"/>
      <c r="MQ3" s="749"/>
      <c r="MR3" s="749"/>
      <c r="MS3" s="749"/>
      <c r="MT3" s="749"/>
      <c r="MU3" s="749"/>
      <c r="MV3" s="749"/>
      <c r="MW3" s="749"/>
      <c r="MX3" s="749"/>
      <c r="MY3" s="749"/>
      <c r="MZ3" s="749"/>
      <c r="NA3" s="749"/>
      <c r="NB3" s="749"/>
      <c r="NC3" s="749"/>
      <c r="ND3" s="749"/>
      <c r="NE3" s="749"/>
      <c r="NF3" s="749"/>
      <c r="NG3" s="749"/>
      <c r="NH3" s="749"/>
      <c r="NI3" s="749"/>
      <c r="NJ3" s="749"/>
      <c r="NK3" s="749"/>
      <c r="NL3" s="749"/>
      <c r="NM3" s="749"/>
      <c r="NN3" s="749"/>
      <c r="NO3" s="749"/>
      <c r="NP3" s="749"/>
      <c r="NQ3" s="749"/>
      <c r="NR3" s="749"/>
      <c r="NS3" s="749"/>
      <c r="NT3" s="749"/>
      <c r="NU3" s="749"/>
      <c r="NV3" s="749"/>
      <c r="NW3" s="749"/>
      <c r="NX3" s="749"/>
      <c r="NY3" s="749"/>
      <c r="NZ3" s="749"/>
      <c r="OA3" s="749"/>
      <c r="OB3" s="749"/>
      <c r="OC3" s="749"/>
      <c r="OD3" s="749"/>
      <c r="OE3" s="749"/>
      <c r="OF3" s="749"/>
      <c r="OG3" s="749"/>
      <c r="OH3" s="749"/>
      <c r="OI3" s="749"/>
      <c r="OJ3" s="749"/>
      <c r="OK3" s="749"/>
      <c r="OL3" s="749"/>
      <c r="OM3" s="749"/>
      <c r="ON3" s="749"/>
      <c r="OO3" s="749"/>
      <c r="OP3" s="749"/>
      <c r="OQ3" s="749"/>
      <c r="OR3" s="749"/>
      <c r="OS3" s="749"/>
      <c r="OT3" s="749"/>
      <c r="OU3" s="749"/>
      <c r="OV3" s="749"/>
      <c r="OW3" s="749"/>
      <c r="OX3" s="749"/>
      <c r="OY3" s="749"/>
      <c r="OZ3" s="749"/>
      <c r="PA3" s="749"/>
      <c r="PB3" s="749"/>
      <c r="PC3" s="749"/>
      <c r="PD3" s="749"/>
      <c r="PE3" s="749"/>
      <c r="PF3" s="749"/>
      <c r="PG3" s="749"/>
      <c r="PH3" s="749"/>
      <c r="PI3" s="749"/>
      <c r="PJ3" s="749"/>
      <c r="PK3" s="749"/>
      <c r="PL3" s="749"/>
      <c r="PM3" s="749"/>
      <c r="PN3" s="749"/>
      <c r="PO3" s="749"/>
      <c r="PP3" s="749"/>
      <c r="PQ3" s="749"/>
      <c r="PR3" s="749"/>
      <c r="PS3" s="749"/>
      <c r="PT3" s="749"/>
      <c r="PU3" s="749"/>
      <c r="PV3" s="749"/>
      <c r="PW3" s="749"/>
      <c r="PX3" s="749"/>
      <c r="PY3" s="749"/>
      <c r="PZ3" s="749"/>
      <c r="QA3" s="749"/>
      <c r="QB3" s="749"/>
      <c r="QC3" s="749"/>
      <c r="QD3" s="749"/>
      <c r="QE3" s="749"/>
      <c r="QF3" s="749"/>
      <c r="QG3" s="749"/>
      <c r="QH3" s="749"/>
      <c r="QI3" s="749"/>
      <c r="QJ3" s="749"/>
      <c r="QK3" s="749"/>
      <c r="QL3" s="749"/>
      <c r="QM3" s="749"/>
      <c r="QN3" s="749"/>
      <c r="QO3" s="749"/>
      <c r="QP3" s="749"/>
      <c r="QQ3" s="749"/>
      <c r="QR3" s="749"/>
      <c r="QS3" s="749"/>
      <c r="QT3" s="749"/>
      <c r="QU3" s="749"/>
      <c r="QV3" s="749"/>
      <c r="QW3" s="749"/>
      <c r="QX3" s="749"/>
      <c r="QY3" s="749"/>
      <c r="QZ3" s="749"/>
      <c r="RA3" s="749"/>
      <c r="RB3" s="749"/>
      <c r="RC3" s="749"/>
      <c r="RD3" s="749"/>
      <c r="RE3" s="749"/>
      <c r="RF3" s="749"/>
      <c r="RG3" s="749"/>
      <c r="RH3" s="749"/>
      <c r="RI3" s="749"/>
      <c r="RJ3" s="749"/>
      <c r="RK3" s="749"/>
      <c r="RL3" s="749"/>
      <c r="RM3" s="749"/>
      <c r="RN3" s="749"/>
      <c r="RO3" s="749"/>
      <c r="RP3" s="749"/>
      <c r="RQ3" s="749"/>
      <c r="RR3" s="749"/>
      <c r="RS3" s="749"/>
      <c r="RT3" s="749"/>
      <c r="RU3" s="749"/>
      <c r="RV3" s="749"/>
      <c r="RW3" s="749"/>
      <c r="RX3" s="749"/>
      <c r="RY3" s="749"/>
      <c r="RZ3" s="749"/>
      <c r="SA3" s="749"/>
      <c r="SB3" s="749"/>
      <c r="SC3" s="749"/>
      <c r="SD3" s="749"/>
      <c r="SE3" s="749"/>
      <c r="SF3" s="749"/>
      <c r="SG3" s="749"/>
      <c r="SH3" s="749"/>
      <c r="SI3" s="749"/>
      <c r="SJ3" s="749"/>
      <c r="SK3" s="749"/>
      <c r="SL3" s="749"/>
      <c r="SM3" s="749"/>
      <c r="SN3" s="749"/>
      <c r="SO3" s="749"/>
      <c r="SP3" s="749"/>
      <c r="SQ3" s="749"/>
      <c r="SR3" s="749"/>
      <c r="SS3" s="749"/>
      <c r="ST3" s="749"/>
      <c r="SU3" s="749"/>
      <c r="SV3" s="749"/>
      <c r="SW3" s="749"/>
      <c r="SX3" s="749"/>
      <c r="SY3" s="749"/>
      <c r="SZ3" s="749"/>
      <c r="TA3" s="749"/>
      <c r="TB3" s="749"/>
      <c r="TC3" s="749"/>
      <c r="TD3" s="749"/>
      <c r="TE3" s="749"/>
      <c r="TF3" s="749"/>
      <c r="TG3" s="749"/>
      <c r="TH3" s="749"/>
      <c r="TI3" s="749"/>
      <c r="TJ3" s="749"/>
      <c r="TK3" s="749"/>
      <c r="TL3" s="749"/>
      <c r="TM3" s="749"/>
      <c r="TN3" s="749"/>
      <c r="TO3" s="749"/>
      <c r="TP3" s="749"/>
      <c r="TQ3" s="749"/>
      <c r="TR3" s="749"/>
      <c r="TS3" s="749"/>
      <c r="TT3" s="749"/>
      <c r="TU3" s="749"/>
      <c r="TV3" s="749"/>
      <c r="TW3" s="749"/>
      <c r="TX3" s="749"/>
      <c r="TY3" s="749"/>
      <c r="TZ3" s="749"/>
      <c r="UA3" s="749"/>
      <c r="UB3" s="749"/>
      <c r="UC3" s="749"/>
      <c r="UD3" s="749"/>
      <c r="UE3" s="749"/>
      <c r="UF3" s="749"/>
      <c r="UG3" s="749"/>
      <c r="UH3" s="749"/>
      <c r="UI3" s="749"/>
      <c r="UJ3" s="749"/>
      <c r="UK3" s="749"/>
      <c r="UL3" s="749"/>
      <c r="UM3" s="749"/>
      <c r="UN3" s="749"/>
      <c r="UO3" s="749"/>
      <c r="UP3" s="749"/>
      <c r="UQ3" s="749"/>
      <c r="UR3" s="749"/>
      <c r="US3" s="749"/>
      <c r="UT3" s="749"/>
      <c r="UU3" s="749"/>
      <c r="UV3" s="749"/>
      <c r="UW3" s="749"/>
      <c r="UX3" s="749"/>
      <c r="UY3" s="749"/>
      <c r="UZ3" s="749"/>
      <c r="VA3" s="749"/>
      <c r="VB3" s="749"/>
      <c r="VC3" s="749"/>
      <c r="VD3" s="749"/>
      <c r="VE3" s="749"/>
      <c r="VF3" s="749"/>
      <c r="VG3" s="749"/>
      <c r="VH3" s="749"/>
      <c r="VI3" s="749"/>
      <c r="VJ3" s="749"/>
      <c r="VK3" s="749"/>
      <c r="VL3" s="749"/>
      <c r="VM3" s="749"/>
      <c r="VN3" s="749"/>
      <c r="VO3" s="749"/>
      <c r="VP3" s="749"/>
      <c r="VQ3" s="749"/>
      <c r="VR3" s="749"/>
      <c r="VS3" s="749"/>
      <c r="VT3" s="749"/>
      <c r="VU3" s="749"/>
      <c r="VV3" s="749"/>
      <c r="VW3" s="749"/>
      <c r="VX3" s="749"/>
      <c r="VY3" s="749"/>
      <c r="VZ3" s="749"/>
      <c r="WA3" s="749"/>
      <c r="WB3" s="749"/>
      <c r="WC3" s="749"/>
      <c r="WD3" s="749"/>
      <c r="WE3" s="749"/>
      <c r="WF3" s="749"/>
      <c r="WG3" s="749"/>
      <c r="WH3" s="749"/>
      <c r="WI3" s="749"/>
      <c r="WJ3" s="749"/>
      <c r="WK3" s="749"/>
      <c r="WL3" s="749"/>
      <c r="WM3" s="749"/>
      <c r="WN3" s="749"/>
      <c r="WO3" s="749"/>
      <c r="WP3" s="749"/>
      <c r="WQ3" s="749"/>
      <c r="WR3" s="749"/>
      <c r="WS3" s="749"/>
      <c r="WT3" s="749"/>
      <c r="WU3" s="749"/>
      <c r="WV3" s="749"/>
      <c r="WW3" s="749"/>
      <c r="WX3" s="749"/>
      <c r="WY3" s="749"/>
      <c r="WZ3" s="749"/>
      <c r="XA3" s="749"/>
      <c r="XB3" s="749"/>
      <c r="XC3" s="749"/>
      <c r="XD3" s="749"/>
      <c r="XE3" s="749"/>
      <c r="XF3" s="749"/>
      <c r="XG3" s="749"/>
      <c r="XH3" s="749"/>
      <c r="XI3" s="749"/>
      <c r="XJ3" s="749"/>
      <c r="XK3" s="749"/>
      <c r="XL3" s="749"/>
      <c r="XM3" s="749"/>
      <c r="XN3" s="749"/>
      <c r="XO3" s="749"/>
      <c r="XP3" s="749"/>
      <c r="XQ3" s="749"/>
      <c r="XR3" s="749"/>
      <c r="XS3" s="749"/>
      <c r="XT3" s="749"/>
      <c r="XU3" s="749"/>
      <c r="XV3" s="749"/>
      <c r="XW3" s="749"/>
      <c r="XX3" s="749"/>
      <c r="XY3" s="749"/>
      <c r="XZ3" s="749"/>
      <c r="YA3" s="749"/>
      <c r="YB3" s="749"/>
      <c r="YC3" s="749"/>
      <c r="YD3" s="749"/>
      <c r="YE3" s="749"/>
      <c r="YF3" s="749"/>
      <c r="YG3" s="749"/>
      <c r="YH3" s="749"/>
      <c r="YI3" s="749"/>
      <c r="YJ3" s="749"/>
      <c r="YK3" s="749"/>
      <c r="YL3" s="749"/>
      <c r="YM3" s="749"/>
      <c r="YN3" s="749"/>
      <c r="YO3" s="749"/>
      <c r="YP3" s="749"/>
      <c r="YQ3" s="749"/>
      <c r="YR3" s="749"/>
      <c r="YS3" s="749"/>
      <c r="YT3" s="749"/>
      <c r="YU3" s="749"/>
      <c r="YV3" s="749"/>
      <c r="YW3" s="749"/>
      <c r="YX3" s="749"/>
      <c r="YY3" s="749"/>
      <c r="YZ3" s="749"/>
      <c r="ZA3" s="749"/>
      <c r="ZB3" s="749"/>
      <c r="ZC3" s="749"/>
      <c r="ZD3" s="749"/>
      <c r="ZE3" s="749"/>
      <c r="ZF3" s="749"/>
      <c r="ZG3" s="749"/>
      <c r="ZH3" s="749"/>
      <c r="ZI3" s="749"/>
      <c r="ZJ3" s="749"/>
      <c r="ZK3" s="749"/>
      <c r="ZL3" s="749"/>
      <c r="ZM3" s="749"/>
      <c r="ZN3" s="749"/>
      <c r="ZO3" s="749"/>
      <c r="ZP3" s="749"/>
      <c r="ZQ3" s="749"/>
      <c r="ZR3" s="749"/>
      <c r="ZS3" s="749"/>
      <c r="ZT3" s="749"/>
      <c r="ZU3" s="749"/>
      <c r="ZV3" s="749"/>
      <c r="ZW3" s="749"/>
      <c r="ZX3" s="749"/>
      <c r="ZY3" s="749"/>
      <c r="ZZ3" s="749"/>
      <c r="AAA3" s="749"/>
      <c r="AAB3" s="749"/>
      <c r="AAC3" s="749"/>
      <c r="AAD3" s="749"/>
      <c r="AAE3" s="749"/>
      <c r="AAF3" s="749"/>
      <c r="AAG3" s="749"/>
      <c r="AAH3" s="749"/>
      <c r="AAI3" s="749"/>
      <c r="AAJ3" s="749"/>
      <c r="AAK3" s="749"/>
      <c r="AAL3" s="749"/>
      <c r="AAM3" s="749"/>
      <c r="AAN3" s="749"/>
      <c r="AAO3" s="749"/>
      <c r="AAP3" s="749"/>
      <c r="AAQ3" s="749"/>
      <c r="AAR3" s="749"/>
      <c r="AAS3" s="749"/>
      <c r="AAT3" s="749"/>
      <c r="AAU3" s="749"/>
      <c r="AAV3" s="749"/>
      <c r="AAW3" s="749"/>
      <c r="AAX3" s="749"/>
      <c r="AAY3" s="749"/>
      <c r="AAZ3" s="749"/>
      <c r="ABA3" s="749"/>
      <c r="ABB3" s="749"/>
      <c r="ABC3" s="749"/>
      <c r="ABD3" s="749"/>
      <c r="ABE3" s="749"/>
      <c r="ABF3" s="749"/>
      <c r="ABG3" s="749"/>
      <c r="ABH3" s="749"/>
      <c r="ABI3" s="749"/>
      <c r="ABJ3" s="749"/>
      <c r="ABK3" s="749"/>
      <c r="ABL3" s="749"/>
      <c r="ABM3" s="749"/>
      <c r="ABN3" s="749"/>
      <c r="ABO3" s="749"/>
      <c r="ABP3" s="749"/>
      <c r="ABQ3" s="749"/>
      <c r="ABR3" s="749"/>
      <c r="ABS3" s="749"/>
      <c r="ABT3" s="749"/>
      <c r="ABU3" s="749"/>
      <c r="ABV3" s="749"/>
      <c r="ABW3" s="749"/>
      <c r="ABX3" s="749"/>
      <c r="ABY3" s="749"/>
      <c r="ABZ3" s="749"/>
      <c r="ACA3" s="749"/>
      <c r="ACB3" s="749"/>
      <c r="ACC3" s="749"/>
      <c r="ACD3" s="749"/>
      <c r="ACE3" s="749"/>
      <c r="ACF3" s="749"/>
      <c r="ACG3" s="749"/>
      <c r="ACH3" s="749"/>
      <c r="ACI3" s="749"/>
      <c r="ACJ3" s="749"/>
      <c r="ACK3" s="749"/>
      <c r="ACL3" s="749"/>
      <c r="ACM3" s="749"/>
      <c r="ACN3" s="749"/>
      <c r="ACO3" s="749"/>
      <c r="ACP3" s="749"/>
      <c r="ACQ3" s="749"/>
      <c r="ACR3" s="749"/>
      <c r="ACS3" s="749"/>
      <c r="ACT3" s="749"/>
      <c r="ACU3" s="749"/>
      <c r="ACV3" s="749"/>
      <c r="ACW3" s="749"/>
      <c r="ACX3" s="749"/>
      <c r="ACY3" s="749"/>
      <c r="ACZ3" s="749"/>
      <c r="ADA3" s="749"/>
      <c r="ADB3" s="749"/>
      <c r="ADC3" s="749"/>
      <c r="ADD3" s="749"/>
      <c r="ADE3" s="749"/>
      <c r="ADF3" s="749"/>
      <c r="ADG3" s="749"/>
      <c r="ADH3" s="749"/>
      <c r="ADI3" s="749"/>
      <c r="ADJ3" s="749"/>
      <c r="ADK3" s="749"/>
      <c r="ADL3" s="749"/>
      <c r="ADM3" s="749"/>
      <c r="ADN3" s="749"/>
      <c r="ADO3" s="749"/>
      <c r="ADP3" s="749"/>
      <c r="ADQ3" s="749"/>
      <c r="ADR3" s="749"/>
      <c r="ADS3" s="749"/>
      <c r="ADT3" s="749"/>
      <c r="ADU3" s="749"/>
      <c r="ADV3" s="749"/>
      <c r="ADW3" s="749"/>
      <c r="ADX3" s="749"/>
      <c r="ADY3" s="749"/>
      <c r="ADZ3" s="749"/>
      <c r="AEA3" s="749"/>
      <c r="AEB3" s="749"/>
      <c r="AEC3" s="749"/>
      <c r="AED3" s="749"/>
      <c r="AEE3" s="749"/>
      <c r="AEF3" s="749"/>
      <c r="AEG3" s="749"/>
      <c r="AEH3" s="749"/>
      <c r="AEI3" s="749"/>
      <c r="AEJ3" s="749"/>
      <c r="AEK3" s="749"/>
      <c r="AEL3" s="749"/>
      <c r="AEM3" s="749"/>
      <c r="AEN3" s="749"/>
      <c r="AEO3" s="749"/>
      <c r="AEP3" s="749"/>
      <c r="AEQ3" s="749"/>
      <c r="AER3" s="749"/>
      <c r="AES3" s="749"/>
      <c r="AET3" s="749"/>
      <c r="AEU3" s="749"/>
      <c r="AEV3" s="749"/>
      <c r="AEW3" s="749"/>
      <c r="AEX3" s="749"/>
      <c r="AEY3" s="749"/>
      <c r="AEZ3" s="749"/>
      <c r="AFA3" s="749"/>
      <c r="AFB3" s="749"/>
      <c r="AFC3" s="749"/>
      <c r="AFD3" s="749"/>
      <c r="AFE3" s="749"/>
      <c r="AFF3" s="749"/>
      <c r="AFG3" s="749"/>
      <c r="AFH3" s="749"/>
      <c r="AFI3" s="749"/>
      <c r="AFJ3" s="749"/>
      <c r="AFK3" s="749"/>
      <c r="AFL3" s="749"/>
      <c r="AFM3" s="749"/>
      <c r="AFN3" s="749"/>
      <c r="AFO3" s="749"/>
      <c r="AFP3" s="749"/>
      <c r="AFQ3" s="749"/>
      <c r="AFR3" s="749"/>
      <c r="AFS3" s="749"/>
      <c r="AFT3" s="749"/>
      <c r="AFU3" s="749"/>
      <c r="AFV3" s="749"/>
      <c r="AFW3" s="749"/>
      <c r="AFX3" s="749"/>
      <c r="AFY3" s="749"/>
      <c r="AFZ3" s="749"/>
      <c r="AGA3" s="749"/>
      <c r="AGB3" s="749"/>
      <c r="AGC3" s="749"/>
      <c r="AGD3" s="749"/>
      <c r="AGE3" s="749"/>
      <c r="AGF3" s="749"/>
      <c r="AGG3" s="749"/>
      <c r="AGH3" s="749"/>
      <c r="AGI3" s="749"/>
      <c r="AGJ3" s="749"/>
      <c r="AGK3" s="749"/>
      <c r="AGL3" s="749"/>
      <c r="AGM3" s="749"/>
      <c r="AGN3" s="749"/>
      <c r="AGO3" s="749"/>
      <c r="AGP3" s="749"/>
      <c r="AGQ3" s="749"/>
      <c r="AGR3" s="749"/>
      <c r="AGS3" s="749"/>
      <c r="AGT3" s="749"/>
      <c r="AGU3" s="749"/>
      <c r="AGV3" s="749"/>
      <c r="AGW3" s="749"/>
      <c r="AGX3" s="749"/>
      <c r="AGY3" s="749"/>
      <c r="AGZ3" s="749"/>
      <c r="AHA3" s="749"/>
      <c r="AHB3" s="749"/>
      <c r="AHC3" s="749"/>
      <c r="AHD3" s="749"/>
      <c r="AHE3" s="749"/>
      <c r="AHF3" s="749"/>
      <c r="AHG3" s="749"/>
      <c r="AHH3" s="749"/>
      <c r="AHI3" s="749"/>
      <c r="AHJ3" s="749"/>
      <c r="AHK3" s="749"/>
      <c r="AHL3" s="749"/>
      <c r="AHM3" s="749"/>
      <c r="AHN3" s="749"/>
      <c r="AHO3" s="749"/>
      <c r="AHP3" s="749"/>
      <c r="AHQ3" s="749"/>
      <c r="AHR3" s="749"/>
      <c r="AHS3" s="749"/>
      <c r="AHT3" s="749"/>
      <c r="AHU3" s="749"/>
      <c r="AHV3" s="749"/>
      <c r="AHW3" s="749"/>
      <c r="AHX3" s="749"/>
      <c r="AHY3" s="749"/>
      <c r="AHZ3" s="749"/>
      <c r="AIA3" s="749"/>
      <c r="AIB3" s="749"/>
      <c r="AIC3" s="749"/>
      <c r="AID3" s="749"/>
      <c r="AIE3" s="749"/>
      <c r="AIF3" s="749"/>
      <c r="AIG3" s="749"/>
      <c r="AIH3" s="749"/>
      <c r="AII3" s="749"/>
      <c r="AIJ3" s="749"/>
      <c r="AIK3" s="749"/>
      <c r="AIL3" s="749"/>
      <c r="AIM3" s="749"/>
      <c r="AIN3" s="749"/>
      <c r="AIO3" s="749"/>
      <c r="AIP3" s="749"/>
      <c r="AIQ3" s="749"/>
      <c r="AIR3" s="749"/>
      <c r="AIS3" s="749"/>
      <c r="AIT3" s="749"/>
      <c r="AIU3" s="749"/>
      <c r="AIV3" s="749"/>
      <c r="AIW3" s="749"/>
      <c r="AIX3" s="749"/>
      <c r="AIY3" s="749"/>
      <c r="AIZ3" s="749"/>
      <c r="AJA3" s="749"/>
      <c r="AJB3" s="749"/>
      <c r="AJC3" s="749"/>
      <c r="AJD3" s="749"/>
      <c r="AJE3" s="749"/>
      <c r="AJF3" s="749"/>
      <c r="AJG3" s="749"/>
      <c r="AJH3" s="749"/>
      <c r="AJI3" s="749"/>
      <c r="AJJ3" s="749"/>
      <c r="AJK3" s="749"/>
      <c r="AJL3" s="749"/>
      <c r="AJM3" s="749"/>
      <c r="AJN3" s="749"/>
      <c r="AJO3" s="749"/>
      <c r="AJP3" s="749"/>
      <c r="AJQ3" s="749"/>
      <c r="AJR3" s="749"/>
      <c r="AJS3" s="749"/>
      <c r="AJT3" s="749"/>
      <c r="AJU3" s="749"/>
      <c r="AJV3" s="749"/>
      <c r="AJW3" s="749"/>
      <c r="AJX3" s="749"/>
      <c r="AJY3" s="749"/>
      <c r="AJZ3" s="749"/>
      <c r="AKA3" s="749"/>
      <c r="AKB3" s="749"/>
      <c r="AKC3" s="749"/>
      <c r="AKD3" s="749"/>
      <c r="AKE3" s="749"/>
      <c r="AKF3" s="749"/>
      <c r="AKG3" s="749"/>
      <c r="AKH3" s="749"/>
      <c r="AKI3" s="749"/>
      <c r="AKJ3" s="749"/>
      <c r="AKK3" s="749"/>
      <c r="AKL3" s="749"/>
      <c r="AKM3" s="749"/>
      <c r="AKN3" s="749"/>
      <c r="AKO3" s="749"/>
      <c r="AKP3" s="749"/>
      <c r="AKQ3" s="749"/>
      <c r="AKR3" s="749"/>
      <c r="AKS3" s="749"/>
      <c r="AKT3" s="749"/>
      <c r="AKU3" s="749"/>
      <c r="AKV3" s="749"/>
      <c r="AKW3" s="749"/>
      <c r="AKX3" s="749"/>
      <c r="AKY3" s="749"/>
      <c r="AKZ3" s="749"/>
      <c r="ALA3" s="749"/>
      <c r="ALB3" s="749"/>
      <c r="ALC3" s="749"/>
      <c r="ALD3" s="749"/>
      <c r="ALE3" s="749"/>
      <c r="ALF3" s="749"/>
      <c r="ALG3" s="749"/>
      <c r="ALH3" s="749"/>
      <c r="ALI3" s="749"/>
      <c r="ALJ3" s="749"/>
      <c r="ALK3" s="749"/>
      <c r="ALL3" s="749"/>
      <c r="ALM3" s="749"/>
      <c r="ALN3" s="749"/>
      <c r="ALO3" s="749"/>
      <c r="ALP3" s="749"/>
      <c r="ALQ3" s="749"/>
      <c r="ALR3" s="749"/>
      <c r="ALS3" s="749"/>
      <c r="ALT3" s="749"/>
      <c r="ALU3" s="749"/>
      <c r="ALV3" s="749"/>
      <c r="ALW3" s="749"/>
      <c r="ALX3" s="749"/>
      <c r="ALY3" s="749"/>
      <c r="ALZ3" s="749"/>
      <c r="AMA3" s="749"/>
      <c r="AMB3" s="749"/>
      <c r="AMC3" s="749"/>
      <c r="AMD3" s="749"/>
      <c r="AME3" s="749"/>
      <c r="AMF3" s="749"/>
      <c r="AMG3" s="749"/>
      <c r="AMH3" s="749"/>
      <c r="AMI3" s="749"/>
      <c r="AMJ3" s="749"/>
      <c r="AMK3" s="749"/>
      <c r="AML3" s="749"/>
      <c r="AMM3" s="749"/>
      <c r="AMN3" s="749"/>
      <c r="AMO3" s="749"/>
      <c r="AMP3" s="749"/>
      <c r="AMQ3" s="749"/>
      <c r="AMR3" s="749"/>
      <c r="AMS3" s="749"/>
      <c r="AMT3" s="749"/>
      <c r="AMU3" s="749"/>
      <c r="AMV3" s="749"/>
      <c r="AMW3" s="749"/>
      <c r="AMX3" s="749"/>
      <c r="AMY3" s="749"/>
      <c r="AMZ3" s="749"/>
      <c r="ANA3" s="749"/>
      <c r="ANB3" s="749"/>
      <c r="ANC3" s="749"/>
      <c r="AND3" s="749"/>
      <c r="ANE3" s="749"/>
      <c r="ANF3" s="749"/>
      <c r="ANG3" s="749"/>
      <c r="ANH3" s="749"/>
      <c r="ANI3" s="749"/>
      <c r="ANJ3" s="749"/>
      <c r="ANK3" s="749"/>
      <c r="ANL3" s="749"/>
      <c r="ANM3" s="749"/>
      <c r="ANN3" s="749"/>
      <c r="ANO3" s="749"/>
      <c r="ANP3" s="749"/>
      <c r="ANQ3" s="749"/>
      <c r="ANR3" s="749"/>
      <c r="ANS3" s="749"/>
      <c r="ANT3" s="749"/>
      <c r="ANU3" s="749"/>
      <c r="ANV3" s="749"/>
      <c r="ANW3" s="749"/>
      <c r="ANX3" s="749"/>
      <c r="ANY3" s="749"/>
      <c r="ANZ3" s="749"/>
      <c r="AOA3" s="749"/>
      <c r="AOB3" s="749"/>
      <c r="AOC3" s="749"/>
      <c r="AOD3" s="749"/>
      <c r="AOE3" s="749"/>
      <c r="AOF3" s="749"/>
      <c r="AOG3" s="749"/>
      <c r="AOH3" s="749"/>
      <c r="AOI3" s="749"/>
      <c r="AOJ3" s="749"/>
      <c r="AOK3" s="749"/>
      <c r="AOL3" s="749"/>
      <c r="AOM3" s="749"/>
      <c r="AON3" s="749"/>
      <c r="AOO3" s="749"/>
      <c r="AOP3" s="749"/>
      <c r="AOQ3" s="749"/>
      <c r="AOR3" s="749"/>
      <c r="AOS3" s="749"/>
      <c r="AOT3" s="749"/>
      <c r="AOU3" s="749"/>
      <c r="AOV3" s="749"/>
      <c r="AOW3" s="749"/>
      <c r="AOX3" s="749"/>
      <c r="AOY3" s="749"/>
      <c r="AOZ3" s="749"/>
      <c r="APA3" s="749"/>
      <c r="APB3" s="749"/>
      <c r="APC3" s="749"/>
      <c r="APD3" s="749"/>
      <c r="APE3" s="749"/>
      <c r="APF3" s="749"/>
      <c r="APG3" s="749"/>
      <c r="APH3" s="749"/>
      <c r="API3" s="749"/>
      <c r="APJ3" s="749"/>
      <c r="APK3" s="749"/>
      <c r="APL3" s="749"/>
      <c r="APM3" s="749"/>
      <c r="APN3" s="749"/>
      <c r="APO3" s="749"/>
      <c r="APP3" s="749"/>
      <c r="APQ3" s="749"/>
      <c r="APR3" s="749"/>
      <c r="APS3" s="749"/>
      <c r="APT3" s="749"/>
      <c r="APU3" s="749"/>
      <c r="APV3" s="749"/>
      <c r="APW3" s="749"/>
      <c r="APX3" s="749"/>
      <c r="APY3" s="749"/>
      <c r="APZ3" s="749"/>
      <c r="AQA3" s="749"/>
      <c r="AQB3" s="749"/>
      <c r="AQC3" s="749"/>
      <c r="AQD3" s="749"/>
      <c r="AQE3" s="749"/>
      <c r="AQF3" s="749"/>
      <c r="AQG3" s="749"/>
      <c r="AQH3" s="749"/>
      <c r="AQI3" s="749"/>
      <c r="AQJ3" s="749"/>
      <c r="AQK3" s="749"/>
      <c r="AQL3" s="749"/>
      <c r="AQM3" s="749"/>
      <c r="AQN3" s="749"/>
      <c r="AQO3" s="749"/>
      <c r="AQP3" s="749"/>
      <c r="AQQ3" s="749"/>
      <c r="AQR3" s="749"/>
      <c r="AQS3" s="749"/>
      <c r="AQT3" s="749"/>
      <c r="AQU3" s="749"/>
      <c r="AQV3" s="749"/>
      <c r="AQW3" s="749"/>
      <c r="AQX3" s="749"/>
      <c r="AQY3" s="749"/>
      <c r="AQZ3" s="749"/>
      <c r="ARA3" s="749"/>
      <c r="ARB3" s="749"/>
      <c r="ARC3" s="749"/>
      <c r="ARD3" s="749"/>
      <c r="ARE3" s="749"/>
      <c r="ARF3" s="749"/>
      <c r="ARG3" s="749"/>
      <c r="ARH3" s="749"/>
      <c r="ARI3" s="749"/>
      <c r="ARJ3" s="749"/>
      <c r="ARK3" s="749"/>
      <c r="ARL3" s="749"/>
      <c r="ARM3" s="749"/>
      <c r="ARN3" s="749"/>
      <c r="ARO3" s="749"/>
      <c r="ARP3" s="749"/>
      <c r="ARQ3" s="749"/>
      <c r="ARR3" s="749"/>
      <c r="ARS3" s="749"/>
      <c r="ART3" s="749"/>
      <c r="ARU3" s="749"/>
      <c r="ARV3" s="749"/>
      <c r="ARW3" s="749"/>
      <c r="ARX3" s="749"/>
      <c r="ARY3" s="749"/>
      <c r="ARZ3" s="749"/>
      <c r="ASA3" s="749"/>
      <c r="ASB3" s="749"/>
      <c r="ASC3" s="749"/>
      <c r="ASD3" s="749"/>
      <c r="ASE3" s="749"/>
      <c r="ASF3" s="749"/>
      <c r="ASG3" s="749"/>
      <c r="ASH3" s="749"/>
      <c r="ASI3" s="749"/>
      <c r="ASJ3" s="749"/>
      <c r="ASK3" s="749"/>
      <c r="ASL3" s="749"/>
      <c r="ASM3" s="749"/>
      <c r="ASN3" s="749"/>
      <c r="ASO3" s="749"/>
      <c r="ASP3" s="749"/>
      <c r="ASQ3" s="749"/>
      <c r="ASR3" s="749"/>
      <c r="ASS3" s="749"/>
      <c r="AST3" s="749"/>
      <c r="ASU3" s="749"/>
      <c r="ASV3" s="749"/>
      <c r="ASW3" s="749"/>
      <c r="ASX3" s="749"/>
      <c r="ASY3" s="749"/>
      <c r="ASZ3" s="749"/>
      <c r="ATA3" s="749"/>
      <c r="ATB3" s="749"/>
      <c r="ATC3" s="749"/>
      <c r="ATD3" s="749"/>
      <c r="ATE3" s="749"/>
      <c r="ATF3" s="749"/>
      <c r="ATG3" s="749"/>
      <c r="ATH3" s="749"/>
      <c r="ATI3" s="749"/>
      <c r="ATJ3" s="749"/>
      <c r="ATK3" s="749"/>
      <c r="ATL3" s="749"/>
      <c r="ATM3" s="749"/>
      <c r="ATN3" s="749"/>
      <c r="ATO3" s="749"/>
      <c r="ATP3" s="749"/>
      <c r="ATQ3" s="749"/>
      <c r="ATR3" s="749"/>
      <c r="ATS3" s="749"/>
      <c r="ATT3" s="749"/>
      <c r="ATU3" s="749"/>
      <c r="ATV3" s="749"/>
      <c r="ATW3" s="749"/>
      <c r="ATX3" s="749"/>
      <c r="ATY3" s="749"/>
      <c r="ATZ3" s="749"/>
      <c r="AUA3" s="749"/>
      <c r="AUB3" s="749"/>
      <c r="AUC3" s="749"/>
      <c r="AUD3" s="749"/>
      <c r="AUE3" s="749"/>
      <c r="AUF3" s="749"/>
      <c r="AUG3" s="749"/>
      <c r="AUH3" s="749"/>
      <c r="AUI3" s="749"/>
      <c r="AUJ3" s="749"/>
      <c r="AUK3" s="749"/>
      <c r="AUL3" s="749"/>
      <c r="AUM3" s="749"/>
      <c r="AUN3" s="749"/>
      <c r="AUO3" s="749"/>
      <c r="AUP3" s="749"/>
      <c r="AUQ3" s="749"/>
      <c r="AUR3" s="749"/>
      <c r="AUS3" s="749"/>
      <c r="AUT3" s="749"/>
      <c r="AUU3" s="749"/>
      <c r="AUV3" s="749"/>
      <c r="AUW3" s="749"/>
      <c r="AUX3" s="749"/>
      <c r="AUY3" s="749"/>
      <c r="AUZ3" s="749"/>
      <c r="AVA3" s="749"/>
      <c r="AVB3" s="749"/>
      <c r="AVC3" s="749"/>
      <c r="AVD3" s="749"/>
      <c r="AVE3" s="749"/>
      <c r="AVF3" s="749"/>
      <c r="AVG3" s="749"/>
      <c r="AVH3" s="749"/>
      <c r="AVI3" s="749"/>
      <c r="AVJ3" s="749"/>
      <c r="AVK3" s="749"/>
      <c r="AVL3" s="749"/>
      <c r="AVM3" s="749"/>
      <c r="AVN3" s="749"/>
      <c r="AVO3" s="749"/>
      <c r="AVP3" s="749"/>
      <c r="AVQ3" s="749"/>
      <c r="AVR3" s="749"/>
      <c r="AVS3" s="749"/>
      <c r="AVT3" s="749"/>
      <c r="AVU3" s="749"/>
      <c r="AVV3" s="749"/>
      <c r="AVW3" s="749"/>
      <c r="AVX3" s="749"/>
      <c r="AVY3" s="749"/>
      <c r="AVZ3" s="749"/>
      <c r="AWA3" s="749"/>
      <c r="AWB3" s="749"/>
      <c r="AWC3" s="749"/>
      <c r="AWD3" s="749"/>
      <c r="AWE3" s="749"/>
      <c r="AWF3" s="749"/>
      <c r="AWG3" s="749"/>
      <c r="AWH3" s="749"/>
      <c r="AWI3" s="749"/>
      <c r="AWJ3" s="749"/>
      <c r="AWK3" s="749"/>
      <c r="AWL3" s="749"/>
      <c r="AWM3" s="749"/>
      <c r="AWN3" s="749"/>
      <c r="AWO3" s="749"/>
      <c r="AWP3" s="749"/>
      <c r="AWQ3" s="749"/>
      <c r="AWR3" s="749"/>
      <c r="AWS3" s="749"/>
      <c r="AWT3" s="749"/>
      <c r="AWU3" s="749"/>
      <c r="AWV3" s="749"/>
      <c r="AWW3" s="749"/>
      <c r="AWX3" s="749"/>
      <c r="AWY3" s="749"/>
      <c r="AWZ3" s="749"/>
      <c r="AXA3" s="749"/>
      <c r="AXB3" s="749"/>
      <c r="AXC3" s="749"/>
      <c r="AXD3" s="749"/>
      <c r="AXE3" s="749"/>
      <c r="AXF3" s="749"/>
      <c r="AXG3" s="749"/>
      <c r="AXH3" s="749"/>
      <c r="AXI3" s="749"/>
      <c r="AXJ3" s="749"/>
      <c r="AXK3" s="749"/>
      <c r="AXL3" s="749"/>
      <c r="AXM3" s="749"/>
      <c r="AXN3" s="749"/>
      <c r="AXO3" s="749"/>
      <c r="AXP3" s="749"/>
      <c r="AXQ3" s="749"/>
      <c r="AXR3" s="749"/>
      <c r="AXS3" s="749"/>
      <c r="AXT3" s="749"/>
      <c r="AXU3" s="749"/>
      <c r="AXV3" s="749"/>
      <c r="AXW3" s="749"/>
      <c r="AXX3" s="749"/>
      <c r="AXY3" s="749"/>
      <c r="AXZ3" s="749"/>
      <c r="AYA3" s="749"/>
      <c r="AYB3" s="749"/>
      <c r="AYC3" s="749"/>
      <c r="AYD3" s="749"/>
      <c r="AYE3" s="749"/>
      <c r="AYF3" s="749"/>
      <c r="AYG3" s="749"/>
      <c r="AYH3" s="749"/>
      <c r="AYI3" s="749"/>
      <c r="AYJ3" s="749"/>
      <c r="AYK3" s="749"/>
      <c r="AYL3" s="749"/>
      <c r="AYM3" s="749"/>
      <c r="AYN3" s="749"/>
      <c r="AYO3" s="749"/>
      <c r="AYP3" s="749"/>
      <c r="AYQ3" s="749"/>
      <c r="AYR3" s="749"/>
      <c r="AYS3" s="749"/>
      <c r="AYT3" s="749"/>
      <c r="AYU3" s="749"/>
      <c r="AYV3" s="749"/>
      <c r="AYW3" s="749"/>
      <c r="AYX3" s="749"/>
      <c r="AYY3" s="749"/>
      <c r="AYZ3" s="749"/>
      <c r="AZA3" s="749"/>
      <c r="AZB3" s="749"/>
      <c r="AZC3" s="749"/>
      <c r="AZD3" s="749"/>
      <c r="AZE3" s="749"/>
      <c r="AZF3" s="749"/>
      <c r="AZG3" s="749"/>
      <c r="AZH3" s="749"/>
      <c r="AZI3" s="749"/>
      <c r="AZJ3" s="749"/>
      <c r="AZK3" s="749"/>
      <c r="AZL3" s="749"/>
      <c r="AZM3" s="749"/>
      <c r="AZN3" s="749"/>
      <c r="AZO3" s="749"/>
      <c r="AZP3" s="749"/>
      <c r="AZQ3" s="749"/>
      <c r="AZR3" s="749"/>
      <c r="AZS3" s="749"/>
      <c r="AZT3" s="749"/>
      <c r="AZU3" s="749"/>
      <c r="AZV3" s="749"/>
      <c r="AZW3" s="749"/>
      <c r="AZX3" s="749"/>
      <c r="AZY3" s="749"/>
      <c r="AZZ3" s="749"/>
      <c r="BAA3" s="749"/>
      <c r="BAB3" s="749"/>
      <c r="BAC3" s="749"/>
      <c r="BAD3" s="749"/>
      <c r="BAE3" s="749"/>
      <c r="BAF3" s="749"/>
      <c r="BAG3" s="749"/>
      <c r="BAH3" s="749"/>
      <c r="BAI3" s="749"/>
      <c r="BAJ3" s="749"/>
      <c r="BAK3" s="749"/>
      <c r="BAL3" s="749"/>
      <c r="BAM3" s="749"/>
      <c r="BAN3" s="749"/>
      <c r="BAO3" s="749"/>
      <c r="BAP3" s="749"/>
      <c r="BAQ3" s="749"/>
      <c r="BAR3" s="749"/>
      <c r="BAS3" s="749"/>
      <c r="BAT3" s="749"/>
      <c r="BAU3" s="749"/>
      <c r="BAV3" s="749"/>
      <c r="BAW3" s="749"/>
      <c r="BAX3" s="749"/>
      <c r="BAY3" s="749"/>
      <c r="BAZ3" s="749"/>
      <c r="BBA3" s="749"/>
      <c r="BBB3" s="749"/>
      <c r="BBC3" s="749"/>
      <c r="BBD3" s="749"/>
      <c r="BBE3" s="749"/>
      <c r="BBF3" s="749"/>
      <c r="BBG3" s="749"/>
      <c r="BBH3" s="749"/>
      <c r="BBI3" s="749"/>
      <c r="BBJ3" s="749"/>
      <c r="BBK3" s="749"/>
      <c r="BBL3" s="749"/>
      <c r="BBM3" s="749"/>
      <c r="BBN3" s="749"/>
      <c r="BBO3" s="749"/>
      <c r="BBP3" s="749"/>
      <c r="BBQ3" s="749"/>
      <c r="BBR3" s="749"/>
      <c r="BBS3" s="749"/>
      <c r="BBT3" s="749"/>
      <c r="BBU3" s="749"/>
      <c r="BBV3" s="749"/>
      <c r="BBW3" s="749"/>
      <c r="BBX3" s="749"/>
      <c r="BBY3" s="749"/>
      <c r="BBZ3" s="749"/>
      <c r="BCA3" s="749"/>
      <c r="BCB3" s="749"/>
      <c r="BCC3" s="749"/>
      <c r="BCD3" s="749"/>
      <c r="BCE3" s="749"/>
      <c r="BCF3" s="749"/>
      <c r="BCG3" s="749"/>
      <c r="BCH3" s="749"/>
      <c r="BCI3" s="749"/>
      <c r="BCJ3" s="749"/>
      <c r="BCK3" s="749"/>
      <c r="BCL3" s="749"/>
      <c r="BCM3" s="749"/>
      <c r="BCN3" s="749"/>
      <c r="BCO3" s="749"/>
      <c r="BCP3" s="749"/>
      <c r="BCQ3" s="749"/>
      <c r="BCR3" s="749"/>
      <c r="BCS3" s="749"/>
      <c r="BCT3" s="749"/>
      <c r="BCU3" s="749"/>
      <c r="BCV3" s="749"/>
      <c r="BCW3" s="749"/>
      <c r="BCX3" s="749"/>
      <c r="BCY3" s="749"/>
      <c r="BCZ3" s="749"/>
      <c r="BDA3" s="749"/>
      <c r="BDB3" s="749"/>
      <c r="BDC3" s="749"/>
      <c r="BDD3" s="749"/>
      <c r="BDE3" s="749"/>
      <c r="BDF3" s="749"/>
      <c r="BDG3" s="749"/>
      <c r="BDH3" s="749"/>
      <c r="BDI3" s="749"/>
      <c r="BDJ3" s="749"/>
      <c r="BDK3" s="749"/>
      <c r="BDL3" s="749"/>
      <c r="BDM3" s="749"/>
      <c r="BDN3" s="749"/>
      <c r="BDO3" s="749"/>
      <c r="BDP3" s="749"/>
      <c r="BDQ3" s="749"/>
      <c r="BDR3" s="749"/>
      <c r="BDS3" s="749"/>
      <c r="BDT3" s="749"/>
      <c r="BDU3" s="749"/>
      <c r="BDV3" s="749"/>
      <c r="BDW3" s="749"/>
      <c r="BDX3" s="749"/>
      <c r="BDY3" s="749"/>
      <c r="BDZ3" s="749"/>
      <c r="BEA3" s="749"/>
      <c r="BEB3" s="749"/>
      <c r="BEC3" s="749"/>
      <c r="BED3" s="749"/>
      <c r="BEE3" s="749"/>
      <c r="BEF3" s="749"/>
      <c r="BEG3" s="749"/>
      <c r="BEH3" s="749"/>
      <c r="BEI3" s="749"/>
      <c r="BEJ3" s="749"/>
      <c r="BEK3" s="749"/>
      <c r="BEL3" s="749"/>
      <c r="BEM3" s="749"/>
      <c r="BEN3" s="749"/>
      <c r="BEO3" s="749"/>
      <c r="BEP3" s="749"/>
      <c r="BEQ3" s="749"/>
      <c r="BER3" s="749"/>
      <c r="BES3" s="749"/>
      <c r="BET3" s="749"/>
      <c r="BEU3" s="749"/>
      <c r="BEV3" s="749"/>
      <c r="BEW3" s="749"/>
      <c r="BEX3" s="749"/>
      <c r="BEY3" s="749"/>
      <c r="BEZ3" s="749"/>
      <c r="BFA3" s="749"/>
      <c r="BFB3" s="749"/>
      <c r="BFC3" s="749"/>
      <c r="BFD3" s="749"/>
      <c r="BFE3" s="749"/>
      <c r="BFF3" s="749"/>
      <c r="BFG3" s="749"/>
      <c r="BFH3" s="749"/>
      <c r="BFI3" s="749"/>
      <c r="BFJ3" s="749"/>
      <c r="BFK3" s="749"/>
      <c r="BFL3" s="749"/>
      <c r="BFM3" s="749"/>
      <c r="BFN3" s="749"/>
      <c r="BFO3" s="749"/>
      <c r="BFP3" s="749"/>
      <c r="BFQ3" s="749"/>
      <c r="BFR3" s="749"/>
      <c r="BFS3" s="749"/>
      <c r="BFT3" s="749"/>
      <c r="BFU3" s="749"/>
      <c r="BFV3" s="749"/>
      <c r="BFW3" s="749"/>
      <c r="BFX3" s="749"/>
      <c r="BFY3" s="749"/>
      <c r="BFZ3" s="749"/>
      <c r="BGA3" s="749"/>
      <c r="BGB3" s="749"/>
      <c r="BGC3" s="749"/>
      <c r="BGD3" s="749"/>
      <c r="BGE3" s="749"/>
      <c r="BGF3" s="749"/>
      <c r="BGG3" s="749"/>
      <c r="BGH3" s="749"/>
      <c r="BGI3" s="749"/>
      <c r="BGJ3" s="749"/>
      <c r="BGK3" s="749"/>
      <c r="BGL3" s="749"/>
      <c r="BGM3" s="749"/>
      <c r="BGN3" s="749"/>
      <c r="BGO3" s="749"/>
      <c r="BGP3" s="749"/>
      <c r="BGQ3" s="749"/>
      <c r="BGR3" s="749"/>
      <c r="BGS3" s="749"/>
      <c r="BGT3" s="749"/>
      <c r="BGU3" s="749"/>
      <c r="BGV3" s="749"/>
      <c r="BGW3" s="749"/>
      <c r="BGX3" s="749"/>
      <c r="BGY3" s="749"/>
      <c r="BGZ3" s="749"/>
      <c r="BHA3" s="749"/>
      <c r="BHB3" s="749"/>
      <c r="BHC3" s="749"/>
      <c r="BHD3" s="749"/>
      <c r="BHE3" s="749"/>
      <c r="BHF3" s="749"/>
      <c r="BHG3" s="749"/>
      <c r="BHH3" s="749"/>
      <c r="BHI3" s="749"/>
      <c r="BHJ3" s="749"/>
      <c r="BHK3" s="749"/>
      <c r="BHL3" s="749"/>
      <c r="BHM3" s="749"/>
      <c r="BHN3" s="749"/>
      <c r="BHO3" s="749"/>
      <c r="BHP3" s="749"/>
      <c r="BHQ3" s="749"/>
      <c r="BHR3" s="749"/>
      <c r="BHS3" s="749"/>
      <c r="BHT3" s="749"/>
      <c r="BHU3" s="749"/>
      <c r="BHV3" s="749"/>
      <c r="BHW3" s="749"/>
      <c r="BHX3" s="749"/>
      <c r="BHY3" s="749"/>
      <c r="BHZ3" s="749"/>
      <c r="BIA3" s="749"/>
      <c r="BIB3" s="749"/>
      <c r="BIC3" s="749"/>
      <c r="BID3" s="749"/>
      <c r="BIE3" s="749"/>
      <c r="BIF3" s="749"/>
      <c r="BIG3" s="749"/>
      <c r="BIH3" s="749"/>
      <c r="BII3" s="749"/>
      <c r="BIJ3" s="749"/>
      <c r="BIK3" s="749"/>
      <c r="BIL3" s="749"/>
      <c r="BIM3" s="749"/>
      <c r="BIN3" s="749"/>
      <c r="BIO3" s="749"/>
      <c r="BIP3" s="749"/>
      <c r="BIQ3" s="749"/>
      <c r="BIR3" s="749"/>
      <c r="BIS3" s="749"/>
      <c r="BIT3" s="749"/>
      <c r="BIU3" s="749"/>
      <c r="BIV3" s="749"/>
      <c r="BIW3" s="749"/>
      <c r="BIX3" s="749"/>
      <c r="BIY3" s="749"/>
      <c r="BIZ3" s="749"/>
      <c r="BJA3" s="749"/>
      <c r="BJB3" s="749"/>
      <c r="BJC3" s="749"/>
      <c r="BJD3" s="749"/>
      <c r="BJE3" s="749"/>
      <c r="BJF3" s="749"/>
      <c r="BJG3" s="749"/>
      <c r="BJH3" s="749"/>
      <c r="BJI3" s="749"/>
      <c r="BJJ3" s="749"/>
      <c r="BJK3" s="749"/>
      <c r="BJL3" s="749"/>
      <c r="BJM3" s="749"/>
      <c r="BJN3" s="749"/>
      <c r="BJO3" s="749"/>
      <c r="BJP3" s="749"/>
      <c r="BJQ3" s="749"/>
      <c r="BJR3" s="749"/>
      <c r="BJS3" s="749"/>
      <c r="BJT3" s="749"/>
      <c r="BJU3" s="749"/>
      <c r="BJV3" s="749"/>
      <c r="BJW3" s="749"/>
      <c r="BJX3" s="749"/>
      <c r="BJY3" s="749"/>
      <c r="BJZ3" s="749"/>
      <c r="BKA3" s="749"/>
      <c r="BKB3" s="749"/>
      <c r="BKC3" s="749"/>
      <c r="BKD3" s="749"/>
      <c r="BKE3" s="749"/>
      <c r="BKF3" s="749"/>
      <c r="BKG3" s="749"/>
      <c r="BKH3" s="749"/>
      <c r="BKI3" s="749"/>
      <c r="BKJ3" s="749"/>
      <c r="BKK3" s="749"/>
      <c r="BKL3" s="749"/>
      <c r="BKM3" s="749"/>
      <c r="BKN3" s="749"/>
      <c r="BKO3" s="749"/>
      <c r="BKP3" s="749"/>
      <c r="BKQ3" s="749"/>
      <c r="BKR3" s="749"/>
      <c r="BKS3" s="749"/>
      <c r="BKT3" s="749"/>
      <c r="BKU3" s="749"/>
      <c r="BKV3" s="749"/>
      <c r="BKW3" s="749"/>
      <c r="BKX3" s="749"/>
      <c r="BKY3" s="749"/>
      <c r="BKZ3" s="749"/>
      <c r="BLA3" s="749"/>
      <c r="BLB3" s="749"/>
      <c r="BLC3" s="749"/>
      <c r="BLD3" s="749"/>
      <c r="BLE3" s="749"/>
      <c r="BLF3" s="749"/>
      <c r="BLG3" s="749"/>
      <c r="BLH3" s="749"/>
      <c r="BLI3" s="749"/>
      <c r="BLJ3" s="749"/>
      <c r="BLK3" s="749"/>
      <c r="BLL3" s="749"/>
      <c r="BLM3" s="749"/>
      <c r="BLN3" s="749"/>
      <c r="BLO3" s="749"/>
      <c r="BLP3" s="749"/>
      <c r="BLQ3" s="749"/>
      <c r="BLR3" s="749"/>
      <c r="BLS3" s="749"/>
      <c r="BLT3" s="749"/>
      <c r="BLU3" s="749"/>
      <c r="BLV3" s="749"/>
      <c r="BLW3" s="749"/>
      <c r="BLX3" s="749"/>
      <c r="BLY3" s="749"/>
      <c r="BLZ3" s="749"/>
      <c r="BMA3" s="749"/>
      <c r="BMB3" s="749"/>
      <c r="BMC3" s="749"/>
      <c r="BMD3" s="749"/>
      <c r="BME3" s="749"/>
      <c r="BMF3" s="749"/>
      <c r="BMG3" s="749"/>
      <c r="BMH3" s="749"/>
      <c r="BMI3" s="749"/>
      <c r="BMJ3" s="749"/>
      <c r="BMK3" s="749"/>
      <c r="BML3" s="749"/>
      <c r="BMM3" s="749"/>
      <c r="BMN3" s="749"/>
      <c r="BMO3" s="749"/>
      <c r="BMP3" s="749"/>
      <c r="BMQ3" s="749"/>
      <c r="BMR3" s="749"/>
      <c r="BMS3" s="749"/>
      <c r="BMT3" s="749"/>
      <c r="BMU3" s="749"/>
      <c r="BMV3" s="749"/>
      <c r="BMW3" s="749"/>
      <c r="BMX3" s="749"/>
      <c r="BMY3" s="749"/>
      <c r="BMZ3" s="749"/>
      <c r="BNA3" s="749"/>
      <c r="BNB3" s="749"/>
      <c r="BNC3" s="749"/>
      <c r="BND3" s="749"/>
      <c r="BNE3" s="749"/>
      <c r="BNF3" s="749"/>
      <c r="BNG3" s="749"/>
      <c r="BNH3" s="749"/>
      <c r="BNI3" s="749"/>
      <c r="BNJ3" s="749"/>
      <c r="BNK3" s="749"/>
      <c r="BNL3" s="749"/>
      <c r="BNM3" s="749"/>
      <c r="BNN3" s="749"/>
      <c r="BNO3" s="749"/>
      <c r="BNP3" s="749"/>
      <c r="BNQ3" s="749"/>
      <c r="BNR3" s="749"/>
      <c r="BNS3" s="749"/>
      <c r="BNT3" s="749"/>
      <c r="BNU3" s="749"/>
      <c r="BNV3" s="749"/>
      <c r="BNW3" s="749"/>
      <c r="BNX3" s="749"/>
      <c r="BNY3" s="749"/>
      <c r="BNZ3" s="749"/>
      <c r="BOA3" s="749"/>
      <c r="BOB3" s="749"/>
      <c r="BOC3" s="749"/>
      <c r="BOD3" s="749"/>
      <c r="BOE3" s="749"/>
      <c r="BOF3" s="749"/>
      <c r="BOG3" s="749"/>
      <c r="BOH3" s="749"/>
      <c r="BOI3" s="749"/>
      <c r="BOJ3" s="749"/>
      <c r="BOK3" s="749"/>
      <c r="BOL3" s="749"/>
      <c r="BOM3" s="749"/>
      <c r="BON3" s="749"/>
      <c r="BOO3" s="749"/>
      <c r="BOP3" s="749"/>
      <c r="BOQ3" s="749"/>
      <c r="BOR3" s="749"/>
      <c r="BOS3" s="749"/>
      <c r="BOT3" s="749"/>
      <c r="BOU3" s="749"/>
      <c r="BOV3" s="749"/>
      <c r="BOW3" s="749"/>
      <c r="BOX3" s="749"/>
      <c r="BOY3" s="749"/>
      <c r="BOZ3" s="749"/>
      <c r="BPA3" s="749"/>
      <c r="BPB3" s="749"/>
      <c r="BPC3" s="749"/>
      <c r="BPD3" s="749"/>
      <c r="BPE3" s="749"/>
      <c r="BPF3" s="749"/>
      <c r="BPG3" s="749"/>
      <c r="BPH3" s="749"/>
      <c r="BPI3" s="749"/>
      <c r="BPJ3" s="749"/>
      <c r="BPK3" s="749"/>
      <c r="BPL3" s="749"/>
      <c r="BPM3" s="749"/>
      <c r="BPN3" s="749"/>
      <c r="BPO3" s="749"/>
      <c r="BPP3" s="749"/>
      <c r="BPQ3" s="749"/>
      <c r="BPR3" s="749"/>
      <c r="BPS3" s="749"/>
      <c r="BPT3" s="749"/>
      <c r="BPU3" s="749"/>
      <c r="BPV3" s="749"/>
      <c r="BPW3" s="749"/>
      <c r="BPX3" s="749"/>
      <c r="BPY3" s="749"/>
      <c r="BPZ3" s="749"/>
      <c r="BQA3" s="749"/>
      <c r="BQB3" s="749"/>
      <c r="BQC3" s="749"/>
      <c r="BQD3" s="749"/>
      <c r="BQE3" s="749"/>
      <c r="BQF3" s="749"/>
      <c r="BQG3" s="749"/>
      <c r="BQH3" s="749"/>
      <c r="BQI3" s="749"/>
      <c r="BQJ3" s="749"/>
      <c r="BQK3" s="749"/>
      <c r="BQL3" s="749"/>
      <c r="BQM3" s="749"/>
      <c r="BQN3" s="749"/>
      <c r="BQO3" s="749"/>
      <c r="BQP3" s="749"/>
      <c r="BQQ3" s="749"/>
      <c r="BQR3" s="749"/>
      <c r="BQS3" s="749"/>
      <c r="BQT3" s="749"/>
      <c r="BQU3" s="749"/>
      <c r="BQV3" s="749"/>
      <c r="BQW3" s="749"/>
      <c r="BQX3" s="749"/>
      <c r="BQY3" s="749"/>
      <c r="BQZ3" s="749"/>
      <c r="BRA3" s="749"/>
      <c r="BRB3" s="749"/>
      <c r="BRC3" s="749"/>
      <c r="BRD3" s="749"/>
      <c r="BRE3" s="749"/>
      <c r="BRF3" s="749"/>
      <c r="BRG3" s="749"/>
      <c r="BRH3" s="749"/>
      <c r="BRI3" s="749"/>
      <c r="BRJ3" s="749"/>
      <c r="BRK3" s="749"/>
      <c r="BRL3" s="749"/>
      <c r="BRM3" s="749"/>
      <c r="BRN3" s="749"/>
      <c r="BRO3" s="749"/>
      <c r="BRP3" s="749"/>
      <c r="BRQ3" s="749"/>
      <c r="BRR3" s="749"/>
      <c r="BRS3" s="749"/>
      <c r="BRT3" s="749"/>
      <c r="BRU3" s="749"/>
      <c r="BRV3" s="749"/>
      <c r="BRW3" s="749"/>
      <c r="BRX3" s="749"/>
      <c r="BRY3" s="749"/>
      <c r="BRZ3" s="749"/>
      <c r="BSA3" s="749"/>
      <c r="BSB3" s="749"/>
      <c r="BSC3" s="749"/>
      <c r="BSD3" s="749"/>
      <c r="BSE3" s="749"/>
      <c r="BSF3" s="749"/>
      <c r="BSG3" s="749"/>
      <c r="BSH3" s="749"/>
      <c r="BSI3" s="749"/>
      <c r="BSJ3" s="749"/>
      <c r="BSK3" s="749"/>
      <c r="BSL3" s="749"/>
      <c r="BSM3" s="749"/>
      <c r="BSN3" s="749"/>
      <c r="BSO3" s="749"/>
      <c r="BSP3" s="749"/>
      <c r="BSQ3" s="749"/>
      <c r="BSR3" s="749"/>
      <c r="BSS3" s="749"/>
      <c r="BST3" s="749"/>
      <c r="BSU3" s="749"/>
      <c r="BSV3" s="749"/>
      <c r="BSW3" s="749"/>
      <c r="BSX3" s="749"/>
      <c r="BSY3" s="749"/>
      <c r="BSZ3" s="749"/>
      <c r="BTA3" s="749"/>
      <c r="BTB3" s="749"/>
      <c r="BTC3" s="749"/>
      <c r="BTD3" s="749"/>
      <c r="BTE3" s="749"/>
      <c r="BTF3" s="749"/>
      <c r="BTG3" s="749"/>
      <c r="BTH3" s="749"/>
      <c r="BTI3" s="749"/>
      <c r="BTJ3" s="749"/>
      <c r="BTK3" s="749"/>
      <c r="BTL3" s="749"/>
      <c r="BTM3" s="749"/>
      <c r="BTN3" s="749"/>
      <c r="BTO3" s="749"/>
      <c r="BTP3" s="749"/>
      <c r="BTQ3" s="749"/>
      <c r="BTR3" s="749"/>
      <c r="BTS3" s="749"/>
      <c r="BTT3" s="749"/>
      <c r="BTU3" s="749"/>
      <c r="BTV3" s="749"/>
      <c r="BTW3" s="749"/>
      <c r="BTX3" s="749"/>
      <c r="BTY3" s="749"/>
      <c r="BTZ3" s="749"/>
      <c r="BUA3" s="749"/>
      <c r="BUB3" s="749"/>
      <c r="BUC3" s="749"/>
      <c r="BUD3" s="749"/>
      <c r="BUE3" s="749"/>
      <c r="BUF3" s="749"/>
      <c r="BUG3" s="749"/>
      <c r="BUH3" s="749"/>
      <c r="BUI3" s="749"/>
      <c r="BUJ3" s="749"/>
      <c r="BUK3" s="749"/>
      <c r="BUL3" s="749"/>
      <c r="BUM3" s="749"/>
      <c r="BUN3" s="749"/>
      <c r="BUO3" s="749"/>
      <c r="BUP3" s="749"/>
      <c r="BUQ3" s="749"/>
      <c r="BUR3" s="749"/>
      <c r="BUS3" s="749"/>
      <c r="BUT3" s="749"/>
      <c r="BUU3" s="749"/>
      <c r="BUV3" s="749"/>
      <c r="BUW3" s="749"/>
      <c r="BUX3" s="749"/>
      <c r="BUY3" s="749"/>
      <c r="BUZ3" s="749"/>
      <c r="BVA3" s="749"/>
      <c r="BVB3" s="749"/>
      <c r="BVC3" s="749"/>
      <c r="BVD3" s="749"/>
      <c r="BVE3" s="749"/>
      <c r="BVF3" s="749"/>
      <c r="BVG3" s="749"/>
      <c r="BVH3" s="749"/>
      <c r="BVI3" s="749"/>
      <c r="BVJ3" s="749"/>
      <c r="BVK3" s="749"/>
      <c r="BVL3" s="749"/>
      <c r="BVM3" s="749"/>
      <c r="BVN3" s="749"/>
      <c r="BVO3" s="749"/>
      <c r="BVP3" s="749"/>
      <c r="BVQ3" s="749"/>
      <c r="BVR3" s="749"/>
      <c r="BVS3" s="749"/>
      <c r="BVT3" s="749"/>
      <c r="BVU3" s="749"/>
      <c r="BVV3" s="749"/>
      <c r="BVW3" s="749"/>
      <c r="BVX3" s="749"/>
      <c r="BVY3" s="749"/>
      <c r="BVZ3" s="749"/>
      <c r="BWA3" s="749"/>
      <c r="BWB3" s="749"/>
      <c r="BWC3" s="749"/>
      <c r="BWD3" s="749"/>
      <c r="BWE3" s="749"/>
      <c r="BWF3" s="749"/>
      <c r="BWG3" s="749"/>
      <c r="BWH3" s="749"/>
      <c r="BWI3" s="749"/>
      <c r="BWJ3" s="749"/>
      <c r="BWK3" s="749"/>
      <c r="BWL3" s="749"/>
      <c r="BWM3" s="749"/>
      <c r="BWN3" s="749"/>
      <c r="BWO3" s="749"/>
      <c r="BWP3" s="749"/>
      <c r="BWQ3" s="749"/>
      <c r="BWR3" s="749"/>
      <c r="BWS3" s="749"/>
      <c r="BWT3" s="749"/>
      <c r="BWU3" s="749"/>
      <c r="BWV3" s="749"/>
      <c r="BWW3" s="749"/>
      <c r="BWX3" s="749"/>
      <c r="BWY3" s="749"/>
      <c r="BWZ3" s="749"/>
      <c r="BXA3" s="749"/>
      <c r="BXB3" s="749"/>
      <c r="BXC3" s="749"/>
      <c r="BXD3" s="749"/>
      <c r="BXE3" s="749"/>
      <c r="BXF3" s="749"/>
      <c r="BXG3" s="749"/>
      <c r="BXH3" s="749"/>
      <c r="BXI3" s="749"/>
      <c r="BXJ3" s="749"/>
      <c r="BXK3" s="749"/>
      <c r="BXL3" s="749"/>
      <c r="BXM3" s="749"/>
      <c r="BXN3" s="749"/>
      <c r="BXO3" s="749"/>
      <c r="BXP3" s="749"/>
      <c r="BXQ3" s="749"/>
      <c r="BXR3" s="749"/>
      <c r="BXS3" s="749"/>
      <c r="BXT3" s="749"/>
      <c r="BXU3" s="749"/>
      <c r="BXV3" s="749"/>
      <c r="BXW3" s="749"/>
      <c r="BXX3" s="749"/>
      <c r="BXY3" s="749"/>
      <c r="BXZ3" s="749"/>
      <c r="BYA3" s="749"/>
      <c r="BYB3" s="749"/>
      <c r="BYC3" s="749"/>
      <c r="BYD3" s="749"/>
      <c r="BYE3" s="749"/>
      <c r="BYF3" s="749"/>
      <c r="BYG3" s="749"/>
      <c r="BYH3" s="749"/>
      <c r="BYI3" s="749"/>
      <c r="BYJ3" s="749"/>
      <c r="BYK3" s="749"/>
      <c r="BYL3" s="749"/>
      <c r="BYM3" s="749"/>
      <c r="BYN3" s="749"/>
      <c r="BYO3" s="749"/>
      <c r="BYP3" s="749"/>
      <c r="BYQ3" s="749"/>
      <c r="BYR3" s="749"/>
      <c r="BYS3" s="749"/>
      <c r="BYT3" s="749"/>
      <c r="BYU3" s="749"/>
      <c r="BYV3" s="749"/>
      <c r="BYW3" s="749"/>
      <c r="BYX3" s="749"/>
      <c r="BYY3" s="749"/>
      <c r="BYZ3" s="749"/>
      <c r="BZA3" s="749"/>
      <c r="BZB3" s="749"/>
      <c r="BZC3" s="749"/>
      <c r="BZD3" s="749"/>
      <c r="BZE3" s="749"/>
      <c r="BZF3" s="749"/>
      <c r="BZG3" s="749"/>
      <c r="BZH3" s="749"/>
      <c r="BZI3" s="749"/>
      <c r="BZJ3" s="749"/>
      <c r="BZK3" s="749"/>
      <c r="BZL3" s="749"/>
      <c r="BZM3" s="749"/>
      <c r="BZN3" s="749"/>
      <c r="BZO3" s="749"/>
      <c r="BZP3" s="749"/>
      <c r="BZQ3" s="749"/>
      <c r="BZR3" s="749"/>
      <c r="BZS3" s="749"/>
      <c r="BZT3" s="749"/>
      <c r="BZU3" s="749"/>
      <c r="BZV3" s="749"/>
      <c r="BZW3" s="749"/>
      <c r="BZX3" s="749"/>
      <c r="BZY3" s="749"/>
      <c r="BZZ3" s="749"/>
      <c r="CAA3" s="749"/>
      <c r="CAB3" s="749"/>
      <c r="CAC3" s="749"/>
      <c r="CAD3" s="749"/>
      <c r="CAE3" s="749"/>
      <c r="CAF3" s="749"/>
      <c r="CAG3" s="749"/>
      <c r="CAH3" s="749"/>
      <c r="CAI3" s="749"/>
      <c r="CAJ3" s="749"/>
      <c r="CAK3" s="749"/>
      <c r="CAL3" s="749"/>
      <c r="CAM3" s="749"/>
      <c r="CAN3" s="749"/>
      <c r="CAO3" s="749"/>
      <c r="CAP3" s="749"/>
      <c r="CAQ3" s="749"/>
      <c r="CAR3" s="749"/>
      <c r="CAS3" s="749"/>
      <c r="CAT3" s="749"/>
      <c r="CAU3" s="749"/>
      <c r="CAV3" s="749"/>
      <c r="CAW3" s="749"/>
      <c r="CAX3" s="749"/>
      <c r="CAY3" s="749"/>
      <c r="CAZ3" s="749"/>
      <c r="CBA3" s="749"/>
      <c r="CBB3" s="749"/>
      <c r="CBC3" s="749"/>
      <c r="CBD3" s="749"/>
      <c r="CBE3" s="749"/>
      <c r="CBF3" s="749"/>
      <c r="CBG3" s="749"/>
      <c r="CBH3" s="749"/>
      <c r="CBI3" s="749"/>
      <c r="CBJ3" s="749"/>
      <c r="CBK3" s="749"/>
      <c r="CBL3" s="749"/>
      <c r="CBM3" s="749"/>
      <c r="CBN3" s="749"/>
      <c r="CBO3" s="749"/>
      <c r="CBP3" s="749"/>
      <c r="CBQ3" s="749"/>
      <c r="CBR3" s="749"/>
      <c r="CBS3" s="749"/>
      <c r="CBT3" s="749"/>
      <c r="CBU3" s="749"/>
      <c r="CBV3" s="749"/>
      <c r="CBW3" s="749"/>
      <c r="CBX3" s="749"/>
      <c r="CBY3" s="749"/>
      <c r="CBZ3" s="749"/>
      <c r="CCA3" s="749"/>
      <c r="CCB3" s="749"/>
      <c r="CCC3" s="749"/>
      <c r="CCD3" s="749"/>
      <c r="CCE3" s="749"/>
      <c r="CCF3" s="749"/>
      <c r="CCG3" s="749"/>
      <c r="CCH3" s="749"/>
      <c r="CCI3" s="749"/>
      <c r="CCJ3" s="749"/>
      <c r="CCK3" s="749"/>
      <c r="CCL3" s="749"/>
      <c r="CCM3" s="749"/>
      <c r="CCN3" s="749"/>
      <c r="CCO3" s="749"/>
      <c r="CCP3" s="749"/>
      <c r="CCQ3" s="749"/>
      <c r="CCR3" s="749"/>
      <c r="CCS3" s="749"/>
      <c r="CCT3" s="749"/>
      <c r="CCU3" s="749"/>
      <c r="CCV3" s="749"/>
      <c r="CCW3" s="749"/>
      <c r="CCX3" s="749"/>
      <c r="CCY3" s="749"/>
      <c r="CCZ3" s="749"/>
      <c r="CDA3" s="749"/>
      <c r="CDB3" s="749"/>
      <c r="CDC3" s="749"/>
      <c r="CDD3" s="749"/>
      <c r="CDE3" s="749"/>
      <c r="CDF3" s="749"/>
      <c r="CDG3" s="749"/>
      <c r="CDH3" s="749"/>
      <c r="CDI3" s="749"/>
      <c r="CDJ3" s="749"/>
      <c r="CDK3" s="749"/>
      <c r="CDL3" s="749"/>
      <c r="CDM3" s="749"/>
      <c r="CDN3" s="749"/>
      <c r="CDO3" s="749"/>
      <c r="CDP3" s="749"/>
      <c r="CDQ3" s="749"/>
      <c r="CDR3" s="749"/>
      <c r="CDS3" s="749"/>
      <c r="CDT3" s="749"/>
      <c r="CDU3" s="749"/>
      <c r="CDV3" s="749"/>
      <c r="CDW3" s="749"/>
      <c r="CDX3" s="749"/>
      <c r="CDY3" s="749"/>
      <c r="CDZ3" s="749"/>
      <c r="CEA3" s="749"/>
      <c r="CEB3" s="749"/>
      <c r="CEC3" s="749"/>
      <c r="CED3" s="749"/>
      <c r="CEE3" s="749"/>
      <c r="CEF3" s="749"/>
      <c r="CEG3" s="749"/>
      <c r="CEH3" s="749"/>
      <c r="CEI3" s="749"/>
      <c r="CEJ3" s="749"/>
      <c r="CEK3" s="749"/>
      <c r="CEL3" s="749"/>
      <c r="CEM3" s="749"/>
      <c r="CEN3" s="749"/>
      <c r="CEO3" s="749"/>
      <c r="CEP3" s="749"/>
      <c r="CEQ3" s="749"/>
      <c r="CER3" s="749"/>
      <c r="CES3" s="749"/>
      <c r="CET3" s="749"/>
      <c r="CEU3" s="749"/>
      <c r="CEV3" s="749"/>
      <c r="CEW3" s="749"/>
      <c r="CEX3" s="749"/>
      <c r="CEY3" s="749"/>
      <c r="CEZ3" s="749"/>
      <c r="CFA3" s="749"/>
      <c r="CFB3" s="749"/>
      <c r="CFC3" s="749"/>
      <c r="CFD3" s="749"/>
      <c r="CFE3" s="749"/>
      <c r="CFF3" s="749"/>
      <c r="CFG3" s="749"/>
      <c r="CFH3" s="749"/>
      <c r="CFI3" s="749"/>
      <c r="CFJ3" s="749"/>
      <c r="CFK3" s="749"/>
      <c r="CFL3" s="749"/>
      <c r="CFM3" s="749"/>
      <c r="CFN3" s="749"/>
      <c r="CFO3" s="749"/>
      <c r="CFP3" s="749"/>
      <c r="CFQ3" s="749"/>
      <c r="CFR3" s="749"/>
      <c r="CFS3" s="749"/>
      <c r="CFT3" s="749"/>
      <c r="CFU3" s="749"/>
      <c r="CFV3" s="749"/>
      <c r="CFW3" s="749"/>
      <c r="CFX3" s="749"/>
      <c r="CFY3" s="749"/>
      <c r="CFZ3" s="749"/>
      <c r="CGA3" s="749"/>
      <c r="CGB3" s="749"/>
      <c r="CGC3" s="749"/>
      <c r="CGD3" s="749"/>
      <c r="CGE3" s="749"/>
      <c r="CGF3" s="749"/>
      <c r="CGG3" s="749"/>
      <c r="CGH3" s="749"/>
      <c r="CGI3" s="749"/>
      <c r="CGJ3" s="749"/>
      <c r="CGK3" s="749"/>
      <c r="CGL3" s="749"/>
      <c r="CGM3" s="749"/>
      <c r="CGN3" s="749"/>
      <c r="CGO3" s="749"/>
      <c r="CGP3" s="749"/>
      <c r="CGQ3" s="749"/>
      <c r="CGR3" s="749"/>
      <c r="CGS3" s="749"/>
      <c r="CGT3" s="749"/>
      <c r="CGU3" s="749"/>
      <c r="CGV3" s="749"/>
      <c r="CGW3" s="749"/>
      <c r="CGX3" s="749"/>
      <c r="CGY3" s="749"/>
      <c r="CGZ3" s="749"/>
      <c r="CHA3" s="749"/>
      <c r="CHB3" s="749"/>
      <c r="CHC3" s="749"/>
      <c r="CHD3" s="749"/>
      <c r="CHE3" s="749"/>
      <c r="CHF3" s="749"/>
      <c r="CHG3" s="749"/>
      <c r="CHH3" s="749"/>
      <c r="CHI3" s="749"/>
      <c r="CHJ3" s="749"/>
      <c r="CHK3" s="749"/>
      <c r="CHL3" s="749"/>
      <c r="CHM3" s="749"/>
      <c r="CHN3" s="749"/>
      <c r="CHO3" s="749"/>
      <c r="CHP3" s="749"/>
      <c r="CHQ3" s="749"/>
      <c r="CHR3" s="749"/>
      <c r="CHS3" s="749"/>
      <c r="CHT3" s="749"/>
      <c r="CHU3" s="749"/>
      <c r="CHV3" s="749"/>
      <c r="CHW3" s="749"/>
      <c r="CHX3" s="749"/>
      <c r="CHY3" s="749"/>
      <c r="CHZ3" s="749"/>
      <c r="CIA3" s="749"/>
      <c r="CIB3" s="749"/>
      <c r="CIC3" s="749"/>
      <c r="CID3" s="749"/>
      <c r="CIE3" s="749"/>
      <c r="CIF3" s="749"/>
      <c r="CIG3" s="749"/>
      <c r="CIH3" s="749"/>
      <c r="CII3" s="749"/>
      <c r="CIJ3" s="749"/>
      <c r="CIK3" s="749"/>
      <c r="CIL3" s="749"/>
      <c r="CIM3" s="749"/>
      <c r="CIN3" s="749"/>
      <c r="CIO3" s="749"/>
      <c r="CIP3" s="749"/>
      <c r="CIQ3" s="749"/>
      <c r="CIR3" s="749"/>
      <c r="CIS3" s="749"/>
      <c r="CIT3" s="749"/>
      <c r="CIU3" s="749"/>
      <c r="CIV3" s="749"/>
      <c r="CIW3" s="749"/>
      <c r="CIX3" s="749"/>
      <c r="CIY3" s="749"/>
      <c r="CIZ3" s="749"/>
      <c r="CJA3" s="749"/>
      <c r="CJB3" s="749"/>
      <c r="CJC3" s="749"/>
      <c r="CJD3" s="749"/>
      <c r="CJE3" s="749"/>
      <c r="CJF3" s="749"/>
      <c r="CJG3" s="749"/>
      <c r="CJH3" s="749"/>
      <c r="CJI3" s="749"/>
      <c r="CJJ3" s="749"/>
      <c r="CJK3" s="749"/>
      <c r="CJL3" s="749"/>
      <c r="CJM3" s="749"/>
      <c r="CJN3" s="749"/>
      <c r="CJO3" s="749"/>
      <c r="CJP3" s="749"/>
      <c r="CJQ3" s="749"/>
      <c r="CJR3" s="749"/>
      <c r="CJS3" s="749"/>
      <c r="CJT3" s="749"/>
      <c r="CJU3" s="749"/>
      <c r="CJV3" s="749"/>
      <c r="CJW3" s="749"/>
      <c r="CJX3" s="749"/>
      <c r="CJY3" s="749"/>
      <c r="CJZ3" s="749"/>
      <c r="CKA3" s="749"/>
      <c r="CKB3" s="749"/>
      <c r="CKC3" s="749"/>
      <c r="CKD3" s="749"/>
      <c r="CKE3" s="749"/>
      <c r="CKF3" s="749"/>
      <c r="CKG3" s="749"/>
      <c r="CKH3" s="749"/>
      <c r="CKI3" s="749"/>
      <c r="CKJ3" s="749"/>
      <c r="CKK3" s="749"/>
      <c r="CKL3" s="749"/>
      <c r="CKM3" s="749"/>
      <c r="CKN3" s="749"/>
      <c r="CKO3" s="749"/>
      <c r="CKP3" s="749"/>
      <c r="CKQ3" s="749"/>
      <c r="CKR3" s="749"/>
      <c r="CKS3" s="749"/>
      <c r="CKT3" s="749"/>
      <c r="CKU3" s="749"/>
      <c r="CKV3" s="749"/>
      <c r="CKW3" s="749"/>
      <c r="CKX3" s="749"/>
      <c r="CKY3" s="749"/>
      <c r="CKZ3" s="749"/>
      <c r="CLA3" s="749"/>
      <c r="CLB3" s="749"/>
      <c r="CLC3" s="749"/>
      <c r="CLD3" s="749"/>
      <c r="CLE3" s="749"/>
      <c r="CLF3" s="749"/>
      <c r="CLG3" s="749"/>
      <c r="CLH3" s="749"/>
      <c r="CLI3" s="749"/>
      <c r="CLJ3" s="749"/>
      <c r="CLK3" s="749"/>
      <c r="CLL3" s="749"/>
      <c r="CLM3" s="749"/>
      <c r="CLN3" s="749"/>
      <c r="CLO3" s="749"/>
      <c r="CLP3" s="749"/>
      <c r="CLQ3" s="749"/>
      <c r="CLR3" s="749"/>
      <c r="CLS3" s="749"/>
      <c r="CLT3" s="749"/>
      <c r="CLU3" s="749"/>
      <c r="CLV3" s="749"/>
      <c r="CLW3" s="749"/>
      <c r="CLX3" s="749"/>
      <c r="CLY3" s="749"/>
      <c r="CLZ3" s="749"/>
      <c r="CMA3" s="749"/>
      <c r="CMB3" s="749"/>
      <c r="CMC3" s="749"/>
      <c r="CMD3" s="749"/>
      <c r="CME3" s="749"/>
      <c r="CMF3" s="749"/>
      <c r="CMG3" s="749"/>
      <c r="CMH3" s="749"/>
      <c r="CMI3" s="749"/>
      <c r="CMJ3" s="749"/>
      <c r="CMK3" s="749"/>
      <c r="CML3" s="749"/>
      <c r="CMM3" s="749"/>
      <c r="CMN3" s="749"/>
      <c r="CMO3" s="749"/>
      <c r="CMP3" s="749"/>
      <c r="CMQ3" s="749"/>
      <c r="CMR3" s="749"/>
      <c r="CMS3" s="749"/>
      <c r="CMT3" s="749"/>
      <c r="CMU3" s="749"/>
      <c r="CMV3" s="749"/>
      <c r="CMW3" s="749"/>
      <c r="CMX3" s="749"/>
      <c r="CMY3" s="749"/>
      <c r="CMZ3" s="749"/>
      <c r="CNA3" s="749"/>
      <c r="CNB3" s="749"/>
      <c r="CNC3" s="749"/>
      <c r="CND3" s="749"/>
      <c r="CNE3" s="749"/>
      <c r="CNF3" s="749"/>
      <c r="CNG3" s="749"/>
      <c r="CNH3" s="749"/>
      <c r="CNI3" s="749"/>
      <c r="CNJ3" s="749"/>
      <c r="CNK3" s="749"/>
      <c r="CNL3" s="749"/>
      <c r="CNM3" s="749"/>
      <c r="CNN3" s="749"/>
      <c r="CNO3" s="749"/>
      <c r="CNP3" s="749"/>
      <c r="CNQ3" s="749"/>
      <c r="CNR3" s="749"/>
      <c r="CNS3" s="749"/>
      <c r="CNT3" s="749"/>
      <c r="CNU3" s="749"/>
      <c r="CNV3" s="749"/>
      <c r="CNW3" s="749"/>
      <c r="CNX3" s="749"/>
      <c r="CNY3" s="749"/>
      <c r="CNZ3" s="749"/>
      <c r="COA3" s="749"/>
      <c r="COB3" s="749"/>
      <c r="COC3" s="749"/>
      <c r="COD3" s="749"/>
      <c r="COE3" s="749"/>
      <c r="COF3" s="749"/>
      <c r="COG3" s="749"/>
      <c r="COH3" s="749"/>
      <c r="COI3" s="749"/>
      <c r="COJ3" s="749"/>
      <c r="COK3" s="749"/>
      <c r="COL3" s="749"/>
      <c r="COM3" s="749"/>
      <c r="CON3" s="749"/>
      <c r="COO3" s="749"/>
      <c r="COP3" s="749"/>
      <c r="COQ3" s="749"/>
      <c r="COR3" s="749"/>
      <c r="COS3" s="749"/>
      <c r="COT3" s="749"/>
      <c r="COU3" s="749"/>
      <c r="COV3" s="749"/>
      <c r="COW3" s="749"/>
      <c r="COX3" s="749"/>
      <c r="COY3" s="749"/>
      <c r="COZ3" s="749"/>
      <c r="CPA3" s="749"/>
      <c r="CPB3" s="749"/>
      <c r="CPC3" s="749"/>
      <c r="CPD3" s="749"/>
      <c r="CPE3" s="749"/>
      <c r="CPF3" s="749"/>
      <c r="CPG3" s="749"/>
      <c r="CPH3" s="749"/>
      <c r="CPI3" s="749"/>
      <c r="CPJ3" s="749"/>
      <c r="CPK3" s="749"/>
      <c r="CPL3" s="749"/>
      <c r="CPM3" s="749"/>
      <c r="CPN3" s="749"/>
      <c r="CPO3" s="749"/>
      <c r="CPP3" s="749"/>
      <c r="CPQ3" s="749"/>
      <c r="CPR3" s="749"/>
      <c r="CPS3" s="749"/>
      <c r="CPT3" s="749"/>
      <c r="CPU3" s="749"/>
      <c r="CPV3" s="749"/>
      <c r="CPW3" s="749"/>
      <c r="CPX3" s="749"/>
      <c r="CPY3" s="749"/>
      <c r="CPZ3" s="749"/>
      <c r="CQA3" s="749"/>
      <c r="CQB3" s="749"/>
      <c r="CQC3" s="749"/>
      <c r="CQD3" s="749"/>
      <c r="CQE3" s="749"/>
      <c r="CQF3" s="749"/>
      <c r="CQG3" s="749"/>
      <c r="CQH3" s="749"/>
      <c r="CQI3" s="749"/>
      <c r="CQJ3" s="749"/>
      <c r="CQK3" s="749"/>
      <c r="CQL3" s="749"/>
      <c r="CQM3" s="749"/>
      <c r="CQN3" s="749"/>
      <c r="CQO3" s="749"/>
      <c r="CQP3" s="749"/>
      <c r="CQQ3" s="749"/>
      <c r="CQR3" s="749"/>
      <c r="CQS3" s="749"/>
      <c r="CQT3" s="749"/>
      <c r="CQU3" s="749"/>
      <c r="CQV3" s="749"/>
      <c r="CQW3" s="749"/>
      <c r="CQX3" s="749"/>
      <c r="CQY3" s="749"/>
      <c r="CQZ3" s="749"/>
      <c r="CRA3" s="749"/>
      <c r="CRB3" s="749"/>
      <c r="CRC3" s="749"/>
      <c r="CRD3" s="749"/>
      <c r="CRE3" s="749"/>
      <c r="CRF3" s="749"/>
      <c r="CRG3" s="749"/>
      <c r="CRH3" s="749"/>
      <c r="CRI3" s="749"/>
      <c r="CRJ3" s="749"/>
      <c r="CRK3" s="749"/>
      <c r="CRL3" s="749"/>
      <c r="CRM3" s="749"/>
      <c r="CRN3" s="749"/>
      <c r="CRO3" s="749"/>
      <c r="CRP3" s="749"/>
      <c r="CRQ3" s="749"/>
      <c r="CRR3" s="749"/>
      <c r="CRS3" s="749"/>
      <c r="CRT3" s="749"/>
      <c r="CRU3" s="749"/>
      <c r="CRV3" s="749"/>
      <c r="CRW3" s="749"/>
      <c r="CRX3" s="749"/>
      <c r="CRY3" s="749"/>
      <c r="CRZ3" s="749"/>
      <c r="CSA3" s="749"/>
      <c r="CSB3" s="749"/>
      <c r="CSC3" s="749"/>
      <c r="CSD3" s="749"/>
      <c r="CSE3" s="749"/>
      <c r="CSF3" s="749"/>
      <c r="CSG3" s="749"/>
      <c r="CSH3" s="749"/>
      <c r="CSI3" s="749"/>
      <c r="CSJ3" s="749"/>
      <c r="CSK3" s="749"/>
      <c r="CSL3" s="749"/>
      <c r="CSM3" s="749"/>
      <c r="CSN3" s="749"/>
      <c r="CSO3" s="749"/>
      <c r="CSP3" s="749"/>
      <c r="CSQ3" s="749"/>
      <c r="CSR3" s="749"/>
      <c r="CSS3" s="749"/>
      <c r="CST3" s="749"/>
      <c r="CSU3" s="749"/>
      <c r="CSV3" s="749"/>
      <c r="CSW3" s="749"/>
      <c r="CSX3" s="749"/>
      <c r="CSY3" s="749"/>
      <c r="CSZ3" s="749"/>
      <c r="CTA3" s="749"/>
      <c r="CTB3" s="749"/>
      <c r="CTC3" s="749"/>
      <c r="CTD3" s="749"/>
      <c r="CTE3" s="749"/>
      <c r="CTF3" s="749"/>
      <c r="CTG3" s="749"/>
      <c r="CTH3" s="749"/>
      <c r="CTI3" s="749"/>
      <c r="CTJ3" s="749"/>
      <c r="CTK3" s="749"/>
      <c r="CTL3" s="749"/>
      <c r="CTM3" s="749"/>
      <c r="CTN3" s="749"/>
      <c r="CTO3" s="749"/>
      <c r="CTP3" s="749"/>
      <c r="CTQ3" s="749"/>
      <c r="CTR3" s="749"/>
      <c r="CTS3" s="749"/>
      <c r="CTT3" s="749"/>
      <c r="CTU3" s="749"/>
      <c r="CTV3" s="749"/>
      <c r="CTW3" s="749"/>
      <c r="CTX3" s="749"/>
      <c r="CTY3" s="749"/>
      <c r="CTZ3" s="749"/>
      <c r="CUA3" s="749"/>
      <c r="CUB3" s="749"/>
      <c r="CUC3" s="749"/>
      <c r="CUD3" s="749"/>
      <c r="CUE3" s="749"/>
      <c r="CUF3" s="749"/>
      <c r="CUG3" s="749"/>
      <c r="CUH3" s="749"/>
      <c r="CUI3" s="749"/>
      <c r="CUJ3" s="749"/>
      <c r="CUK3" s="749"/>
      <c r="CUL3" s="749"/>
      <c r="CUM3" s="749"/>
      <c r="CUN3" s="749"/>
      <c r="CUO3" s="749"/>
      <c r="CUP3" s="749"/>
      <c r="CUQ3" s="749"/>
      <c r="CUR3" s="749"/>
      <c r="CUS3" s="749"/>
      <c r="CUT3" s="749"/>
      <c r="CUU3" s="749"/>
      <c r="CUV3" s="749"/>
      <c r="CUW3" s="749"/>
      <c r="CUX3" s="749"/>
      <c r="CUY3" s="749"/>
      <c r="CUZ3" s="749"/>
      <c r="CVA3" s="749"/>
      <c r="CVB3" s="749"/>
      <c r="CVC3" s="749"/>
      <c r="CVD3" s="749"/>
      <c r="CVE3" s="749"/>
      <c r="CVF3" s="749"/>
      <c r="CVG3" s="749"/>
      <c r="CVH3" s="749"/>
      <c r="CVI3" s="749"/>
      <c r="CVJ3" s="749"/>
      <c r="CVK3" s="749"/>
      <c r="CVL3" s="749"/>
      <c r="CVM3" s="749"/>
      <c r="CVN3" s="749"/>
      <c r="CVO3" s="749"/>
      <c r="CVP3" s="749"/>
      <c r="CVQ3" s="749"/>
      <c r="CVR3" s="749"/>
      <c r="CVS3" s="749"/>
      <c r="CVT3" s="749"/>
      <c r="CVU3" s="749"/>
      <c r="CVV3" s="749"/>
      <c r="CVW3" s="749"/>
      <c r="CVX3" s="749"/>
      <c r="CVY3" s="749"/>
      <c r="CVZ3" s="749"/>
      <c r="CWA3" s="749"/>
      <c r="CWB3" s="749"/>
      <c r="CWC3" s="749"/>
      <c r="CWD3" s="749"/>
      <c r="CWE3" s="749"/>
      <c r="CWF3" s="749"/>
      <c r="CWG3" s="749"/>
      <c r="CWH3" s="749"/>
      <c r="CWI3" s="749"/>
      <c r="CWJ3" s="749"/>
      <c r="CWK3" s="749"/>
      <c r="CWL3" s="749"/>
      <c r="CWM3" s="749"/>
      <c r="CWN3" s="749"/>
      <c r="CWO3" s="749"/>
      <c r="CWP3" s="749"/>
      <c r="CWQ3" s="749"/>
      <c r="CWR3" s="749"/>
      <c r="CWS3" s="749"/>
      <c r="CWT3" s="749"/>
      <c r="CWU3" s="749"/>
      <c r="CWV3" s="749"/>
      <c r="CWW3" s="749"/>
      <c r="CWX3" s="749"/>
      <c r="CWY3" s="749"/>
      <c r="CWZ3" s="749"/>
      <c r="CXA3" s="749"/>
      <c r="CXB3" s="749"/>
      <c r="CXC3" s="749"/>
      <c r="CXD3" s="749"/>
      <c r="CXE3" s="749"/>
      <c r="CXF3" s="749"/>
      <c r="CXG3" s="749"/>
      <c r="CXH3" s="749"/>
      <c r="CXI3" s="749"/>
      <c r="CXJ3" s="749"/>
      <c r="CXK3" s="749"/>
      <c r="CXL3" s="749"/>
      <c r="CXM3" s="749"/>
      <c r="CXN3" s="749"/>
      <c r="CXO3" s="749"/>
      <c r="CXP3" s="749"/>
      <c r="CXQ3" s="749"/>
      <c r="CXR3" s="749"/>
      <c r="CXS3" s="749"/>
      <c r="CXT3" s="749"/>
      <c r="CXU3" s="749"/>
      <c r="CXV3" s="749"/>
      <c r="CXW3" s="749"/>
      <c r="CXX3" s="749"/>
      <c r="CXY3" s="749"/>
      <c r="CXZ3" s="749"/>
      <c r="CYA3" s="749"/>
      <c r="CYB3" s="749"/>
      <c r="CYC3" s="749"/>
      <c r="CYD3" s="749"/>
      <c r="CYE3" s="749"/>
      <c r="CYF3" s="749"/>
      <c r="CYG3" s="749"/>
      <c r="CYH3" s="749"/>
      <c r="CYI3" s="749"/>
      <c r="CYJ3" s="749"/>
      <c r="CYK3" s="749"/>
      <c r="CYL3" s="749"/>
      <c r="CYM3" s="749"/>
      <c r="CYN3" s="749"/>
      <c r="CYO3" s="749"/>
      <c r="CYP3" s="749"/>
      <c r="CYQ3" s="749"/>
      <c r="CYR3" s="749"/>
      <c r="CYS3" s="749"/>
      <c r="CYT3" s="749"/>
      <c r="CYU3" s="749"/>
      <c r="CYV3" s="749"/>
      <c r="CYW3" s="749"/>
      <c r="CYX3" s="749"/>
      <c r="CYY3" s="749"/>
      <c r="CYZ3" s="749"/>
      <c r="CZA3" s="749"/>
      <c r="CZB3" s="749"/>
      <c r="CZC3" s="749"/>
      <c r="CZD3" s="749"/>
      <c r="CZE3" s="749"/>
      <c r="CZF3" s="749"/>
      <c r="CZG3" s="749"/>
      <c r="CZH3" s="749"/>
      <c r="CZI3" s="749"/>
      <c r="CZJ3" s="749"/>
      <c r="CZK3" s="749"/>
      <c r="CZL3" s="749"/>
      <c r="CZM3" s="749"/>
      <c r="CZN3" s="749"/>
      <c r="CZO3" s="749"/>
      <c r="CZP3" s="749"/>
      <c r="CZQ3" s="749"/>
      <c r="CZR3" s="749"/>
      <c r="CZS3" s="749"/>
      <c r="CZT3" s="749"/>
      <c r="CZU3" s="749"/>
      <c r="CZV3" s="749"/>
      <c r="CZW3" s="749"/>
      <c r="CZX3" s="749"/>
      <c r="CZY3" s="749"/>
      <c r="CZZ3" s="749"/>
      <c r="DAA3" s="749"/>
      <c r="DAB3" s="749"/>
      <c r="DAC3" s="749"/>
      <c r="DAD3" s="749"/>
      <c r="DAE3" s="749"/>
      <c r="DAF3" s="749"/>
      <c r="DAG3" s="749"/>
      <c r="DAH3" s="749"/>
      <c r="DAI3" s="749"/>
      <c r="DAJ3" s="749"/>
      <c r="DAK3" s="749"/>
      <c r="DAL3" s="749"/>
      <c r="DAM3" s="749"/>
      <c r="DAN3" s="749"/>
      <c r="DAO3" s="749"/>
      <c r="DAP3" s="749"/>
      <c r="DAQ3" s="749"/>
      <c r="DAR3" s="749"/>
      <c r="DAS3" s="749"/>
      <c r="DAT3" s="749"/>
      <c r="DAU3" s="749"/>
      <c r="DAV3" s="749"/>
      <c r="DAW3" s="749"/>
      <c r="DAX3" s="749"/>
      <c r="DAY3" s="749"/>
      <c r="DAZ3" s="749"/>
      <c r="DBA3" s="749"/>
      <c r="DBB3" s="749"/>
      <c r="DBC3" s="749"/>
      <c r="DBD3" s="749"/>
      <c r="DBE3" s="749"/>
      <c r="DBF3" s="749"/>
      <c r="DBG3" s="749"/>
      <c r="DBH3" s="749"/>
      <c r="DBI3" s="749"/>
      <c r="DBJ3" s="749"/>
      <c r="DBK3" s="749"/>
      <c r="DBL3" s="749"/>
      <c r="DBM3" s="749"/>
      <c r="DBN3" s="749"/>
      <c r="DBO3" s="749"/>
      <c r="DBP3" s="749"/>
      <c r="DBQ3" s="749"/>
      <c r="DBR3" s="749"/>
      <c r="DBS3" s="749"/>
      <c r="DBT3" s="749"/>
      <c r="DBU3" s="749"/>
      <c r="DBV3" s="749"/>
      <c r="DBW3" s="749"/>
      <c r="DBX3" s="749"/>
      <c r="DBY3" s="749"/>
      <c r="DBZ3" s="749"/>
      <c r="DCA3" s="749"/>
      <c r="DCB3" s="749"/>
      <c r="DCC3" s="749"/>
      <c r="DCD3" s="749"/>
      <c r="DCE3" s="749"/>
      <c r="DCF3" s="749"/>
      <c r="DCG3" s="749"/>
      <c r="DCH3" s="749"/>
      <c r="DCI3" s="749"/>
      <c r="DCJ3" s="749"/>
      <c r="DCK3" s="749"/>
      <c r="DCL3" s="749"/>
      <c r="DCM3" s="749"/>
      <c r="DCN3" s="749"/>
      <c r="DCO3" s="749"/>
      <c r="DCP3" s="749"/>
      <c r="DCQ3" s="749"/>
      <c r="DCR3" s="749"/>
      <c r="DCS3" s="749"/>
      <c r="DCT3" s="749"/>
      <c r="DCU3" s="749"/>
      <c r="DCV3" s="749"/>
      <c r="DCW3" s="749"/>
      <c r="DCX3" s="749"/>
      <c r="DCY3" s="749"/>
      <c r="DCZ3" s="749"/>
      <c r="DDA3" s="749"/>
      <c r="DDB3" s="749"/>
      <c r="DDC3" s="749"/>
      <c r="DDD3" s="749"/>
      <c r="DDE3" s="749"/>
      <c r="DDF3" s="749"/>
      <c r="DDG3" s="749"/>
      <c r="DDH3" s="749"/>
      <c r="DDI3" s="749"/>
      <c r="DDJ3" s="749"/>
      <c r="DDK3" s="749"/>
      <c r="DDL3" s="749"/>
      <c r="DDM3" s="749"/>
      <c r="DDN3" s="749"/>
      <c r="DDO3" s="749"/>
      <c r="DDP3" s="749"/>
      <c r="DDQ3" s="749"/>
      <c r="DDR3" s="749"/>
      <c r="DDS3" s="749"/>
      <c r="DDT3" s="749"/>
      <c r="DDU3" s="749"/>
      <c r="DDV3" s="749"/>
      <c r="DDW3" s="749"/>
      <c r="DDX3" s="749"/>
      <c r="DDY3" s="749"/>
      <c r="DDZ3" s="749"/>
      <c r="DEA3" s="749"/>
      <c r="DEB3" s="749"/>
      <c r="DEC3" s="749"/>
      <c r="DED3" s="749"/>
      <c r="DEE3" s="749"/>
      <c r="DEF3" s="749"/>
      <c r="DEG3" s="749"/>
      <c r="DEH3" s="749"/>
      <c r="DEI3" s="749"/>
      <c r="DEJ3" s="749"/>
      <c r="DEK3" s="749"/>
      <c r="DEL3" s="749"/>
      <c r="DEM3" s="749"/>
      <c r="DEN3" s="749"/>
      <c r="DEO3" s="749"/>
      <c r="DEP3" s="749"/>
      <c r="DEQ3" s="749"/>
      <c r="DER3" s="749"/>
      <c r="DES3" s="749"/>
      <c r="DET3" s="749"/>
      <c r="DEU3" s="749"/>
      <c r="DEV3" s="749"/>
      <c r="DEW3" s="749"/>
      <c r="DEX3" s="749"/>
      <c r="DEY3" s="749"/>
      <c r="DEZ3" s="749"/>
      <c r="DFA3" s="749"/>
      <c r="DFB3" s="749"/>
      <c r="DFC3" s="749"/>
      <c r="DFD3" s="749"/>
      <c r="DFE3" s="749"/>
      <c r="DFF3" s="749"/>
      <c r="DFG3" s="749"/>
      <c r="DFH3" s="749"/>
      <c r="DFI3" s="749"/>
      <c r="DFJ3" s="749"/>
      <c r="DFK3" s="749"/>
      <c r="DFL3" s="749"/>
      <c r="DFM3" s="749"/>
      <c r="DFN3" s="749"/>
      <c r="DFO3" s="749"/>
      <c r="DFP3" s="749"/>
      <c r="DFQ3" s="749"/>
      <c r="DFR3" s="749"/>
      <c r="DFS3" s="749"/>
      <c r="DFT3" s="749"/>
      <c r="DFU3" s="749"/>
      <c r="DFV3" s="749"/>
      <c r="DFW3" s="749"/>
      <c r="DFX3" s="749"/>
      <c r="DFY3" s="749"/>
      <c r="DFZ3" s="749"/>
      <c r="DGA3" s="749"/>
      <c r="DGB3" s="749"/>
      <c r="DGC3" s="749"/>
      <c r="DGD3" s="749"/>
      <c r="DGE3" s="749"/>
      <c r="DGF3" s="749"/>
      <c r="DGG3" s="749"/>
      <c r="DGH3" s="749"/>
      <c r="DGI3" s="749"/>
      <c r="DGJ3" s="749"/>
      <c r="DGK3" s="749"/>
      <c r="DGL3" s="749"/>
      <c r="DGM3" s="749"/>
      <c r="DGN3" s="749"/>
      <c r="DGO3" s="749"/>
      <c r="DGP3" s="749"/>
      <c r="DGQ3" s="749"/>
      <c r="DGR3" s="749"/>
      <c r="DGS3" s="749"/>
      <c r="DGT3" s="749"/>
      <c r="DGU3" s="749"/>
      <c r="DGV3" s="749"/>
      <c r="DGW3" s="749"/>
      <c r="DGX3" s="749"/>
      <c r="DGY3" s="749"/>
      <c r="DGZ3" s="749"/>
      <c r="DHA3" s="749"/>
      <c r="DHB3" s="749"/>
      <c r="DHC3" s="749"/>
      <c r="DHD3" s="749"/>
      <c r="DHE3" s="749"/>
      <c r="DHF3" s="749"/>
      <c r="DHG3" s="749"/>
      <c r="DHH3" s="749"/>
      <c r="DHI3" s="749"/>
      <c r="DHJ3" s="749"/>
      <c r="DHK3" s="749"/>
      <c r="DHL3" s="749"/>
      <c r="DHM3" s="749"/>
      <c r="DHN3" s="749"/>
      <c r="DHO3" s="749"/>
      <c r="DHP3" s="749"/>
      <c r="DHQ3" s="749"/>
      <c r="DHR3" s="749"/>
      <c r="DHS3" s="749"/>
      <c r="DHT3" s="749"/>
      <c r="DHU3" s="749"/>
      <c r="DHV3" s="749"/>
      <c r="DHW3" s="749"/>
      <c r="DHX3" s="749"/>
      <c r="DHY3" s="749"/>
      <c r="DHZ3" s="749"/>
      <c r="DIA3" s="749"/>
      <c r="DIB3" s="749"/>
      <c r="DIC3" s="749"/>
      <c r="DID3" s="749"/>
      <c r="DIE3" s="749"/>
      <c r="DIF3" s="749"/>
      <c r="DIG3" s="749"/>
      <c r="DIH3" s="749"/>
      <c r="DII3" s="749"/>
      <c r="DIJ3" s="749"/>
      <c r="DIK3" s="749"/>
      <c r="DIL3" s="749"/>
      <c r="DIM3" s="749"/>
      <c r="DIN3" s="749"/>
      <c r="DIO3" s="749"/>
      <c r="DIP3" s="749"/>
      <c r="DIQ3" s="749"/>
      <c r="DIR3" s="749"/>
      <c r="DIS3" s="749"/>
      <c r="DIT3" s="749"/>
      <c r="DIU3" s="749"/>
      <c r="DIV3" s="749"/>
      <c r="DIW3" s="749"/>
      <c r="DIX3" s="749"/>
      <c r="DIY3" s="749"/>
      <c r="DIZ3" s="749"/>
      <c r="DJA3" s="749"/>
      <c r="DJB3" s="749"/>
      <c r="DJC3" s="749"/>
      <c r="DJD3" s="749"/>
      <c r="DJE3" s="749"/>
      <c r="DJF3" s="749"/>
      <c r="DJG3" s="749"/>
      <c r="DJH3" s="749"/>
      <c r="DJI3" s="749"/>
      <c r="DJJ3" s="749"/>
      <c r="DJK3" s="749"/>
      <c r="DJL3" s="749"/>
      <c r="DJM3" s="749"/>
      <c r="DJN3" s="749"/>
      <c r="DJO3" s="749"/>
      <c r="DJP3" s="749"/>
      <c r="DJQ3" s="749"/>
      <c r="DJR3" s="749"/>
      <c r="DJS3" s="749"/>
      <c r="DJT3" s="749"/>
      <c r="DJU3" s="749"/>
      <c r="DJV3" s="749"/>
      <c r="DJW3" s="749"/>
      <c r="DJX3" s="749"/>
      <c r="DJY3" s="749"/>
      <c r="DJZ3" s="749"/>
      <c r="DKA3" s="749"/>
      <c r="DKB3" s="749"/>
      <c r="DKC3" s="749"/>
      <c r="DKD3" s="749"/>
      <c r="DKE3" s="749"/>
      <c r="DKF3" s="749"/>
      <c r="DKG3" s="749"/>
      <c r="DKH3" s="749"/>
      <c r="DKI3" s="749"/>
      <c r="DKJ3" s="749"/>
      <c r="DKK3" s="749"/>
      <c r="DKL3" s="749"/>
      <c r="DKM3" s="749"/>
      <c r="DKN3" s="749"/>
      <c r="DKO3" s="749"/>
      <c r="DKP3" s="749"/>
      <c r="DKQ3" s="749"/>
      <c r="DKR3" s="749"/>
      <c r="DKS3" s="749"/>
      <c r="DKT3" s="749"/>
      <c r="DKU3" s="749"/>
      <c r="DKV3" s="749"/>
      <c r="DKW3" s="749"/>
      <c r="DKX3" s="749"/>
      <c r="DKY3" s="749"/>
      <c r="DKZ3" s="749"/>
      <c r="DLA3" s="749"/>
      <c r="DLB3" s="749"/>
      <c r="DLC3" s="749"/>
      <c r="DLD3" s="749"/>
      <c r="DLE3" s="749"/>
      <c r="DLF3" s="749"/>
      <c r="DLG3" s="749"/>
      <c r="DLH3" s="749"/>
      <c r="DLI3" s="749"/>
      <c r="DLJ3" s="749"/>
      <c r="DLK3" s="749"/>
      <c r="DLL3" s="749"/>
      <c r="DLM3" s="749"/>
      <c r="DLN3" s="749"/>
      <c r="DLO3" s="749"/>
      <c r="DLP3" s="749"/>
      <c r="DLQ3" s="749"/>
      <c r="DLR3" s="749"/>
      <c r="DLS3" s="749"/>
      <c r="DLT3" s="749"/>
      <c r="DLU3" s="749"/>
      <c r="DLV3" s="749"/>
      <c r="DLW3" s="749"/>
      <c r="DLX3" s="749"/>
      <c r="DLY3" s="749"/>
      <c r="DLZ3" s="749"/>
      <c r="DMA3" s="749"/>
      <c r="DMB3" s="749"/>
      <c r="DMC3" s="749"/>
      <c r="DMD3" s="749"/>
      <c r="DME3" s="749"/>
      <c r="DMF3" s="749"/>
      <c r="DMG3" s="749"/>
      <c r="DMH3" s="749"/>
      <c r="DMI3" s="749"/>
      <c r="DMJ3" s="749"/>
      <c r="DMK3" s="749"/>
      <c r="DML3" s="749"/>
      <c r="DMM3" s="749"/>
      <c r="DMN3" s="749"/>
      <c r="DMO3" s="749"/>
      <c r="DMP3" s="749"/>
      <c r="DMQ3" s="749"/>
      <c r="DMR3" s="749"/>
      <c r="DMS3" s="749"/>
      <c r="DMT3" s="749"/>
      <c r="DMU3" s="749"/>
      <c r="DMV3" s="749"/>
      <c r="DMW3" s="749"/>
      <c r="DMX3" s="749"/>
      <c r="DMY3" s="749"/>
      <c r="DMZ3" s="749"/>
      <c r="DNA3" s="749"/>
      <c r="DNB3" s="749"/>
      <c r="DNC3" s="749"/>
      <c r="DND3" s="749"/>
      <c r="DNE3" s="749"/>
      <c r="DNF3" s="749"/>
      <c r="DNG3" s="749"/>
      <c r="DNH3" s="749"/>
      <c r="DNI3" s="749"/>
      <c r="DNJ3" s="749"/>
      <c r="DNK3" s="749"/>
      <c r="DNL3" s="749"/>
      <c r="DNM3" s="749"/>
      <c r="DNN3" s="749"/>
      <c r="DNO3" s="749"/>
      <c r="DNP3" s="749"/>
      <c r="DNQ3" s="749"/>
      <c r="DNR3" s="749"/>
      <c r="DNS3" s="749"/>
      <c r="DNT3" s="749"/>
      <c r="DNU3" s="749"/>
      <c r="DNV3" s="749"/>
      <c r="DNW3" s="749"/>
      <c r="DNX3" s="749"/>
      <c r="DNY3" s="749"/>
      <c r="DNZ3" s="749"/>
      <c r="DOA3" s="749"/>
      <c r="DOB3" s="749"/>
      <c r="DOC3" s="749"/>
      <c r="DOD3" s="749"/>
      <c r="DOE3" s="749"/>
      <c r="DOF3" s="749"/>
      <c r="DOG3" s="749"/>
      <c r="DOH3" s="749"/>
      <c r="DOI3" s="749"/>
      <c r="DOJ3" s="749"/>
      <c r="DOK3" s="749"/>
      <c r="DOL3" s="749"/>
      <c r="DOM3" s="749"/>
      <c r="DON3" s="749"/>
      <c r="DOO3" s="749"/>
      <c r="DOP3" s="749"/>
      <c r="DOQ3" s="749"/>
      <c r="DOR3" s="749"/>
      <c r="DOS3" s="749"/>
      <c r="DOT3" s="749"/>
      <c r="DOU3" s="749"/>
      <c r="DOV3" s="749"/>
      <c r="DOW3" s="749"/>
      <c r="DOX3" s="749"/>
      <c r="DOY3" s="749"/>
      <c r="DOZ3" s="749"/>
      <c r="DPA3" s="749"/>
      <c r="DPB3" s="749"/>
      <c r="DPC3" s="749"/>
      <c r="DPD3" s="749"/>
      <c r="DPE3" s="749"/>
      <c r="DPF3" s="749"/>
      <c r="DPG3" s="749"/>
      <c r="DPH3" s="749"/>
      <c r="DPI3" s="749"/>
      <c r="DPJ3" s="749"/>
      <c r="DPK3" s="749"/>
      <c r="DPL3" s="749"/>
      <c r="DPM3" s="749"/>
      <c r="DPN3" s="749"/>
      <c r="DPO3" s="749"/>
      <c r="DPP3" s="749"/>
      <c r="DPQ3" s="749"/>
      <c r="DPR3" s="749"/>
      <c r="DPS3" s="749"/>
      <c r="DPT3" s="749"/>
      <c r="DPU3" s="749"/>
      <c r="DPV3" s="749"/>
      <c r="DPW3" s="749"/>
      <c r="DPX3" s="749"/>
      <c r="DPY3" s="749"/>
      <c r="DPZ3" s="749"/>
      <c r="DQA3" s="749"/>
      <c r="DQB3" s="749"/>
      <c r="DQC3" s="749"/>
      <c r="DQD3" s="749"/>
      <c r="DQE3" s="749"/>
      <c r="DQF3" s="749"/>
      <c r="DQG3" s="749"/>
      <c r="DQH3" s="749"/>
      <c r="DQI3" s="749"/>
      <c r="DQJ3" s="749"/>
      <c r="DQK3" s="749"/>
      <c r="DQL3" s="749"/>
      <c r="DQM3" s="749"/>
      <c r="DQN3" s="749"/>
      <c r="DQO3" s="749"/>
      <c r="DQP3" s="749"/>
      <c r="DQQ3" s="749"/>
      <c r="DQR3" s="749"/>
      <c r="DQS3" s="749"/>
      <c r="DQT3" s="749"/>
      <c r="DQU3" s="749"/>
      <c r="DQV3" s="749"/>
      <c r="DQW3" s="749"/>
      <c r="DQX3" s="749"/>
      <c r="DQY3" s="749"/>
      <c r="DQZ3" s="749"/>
      <c r="DRA3" s="749"/>
      <c r="DRB3" s="749"/>
      <c r="DRC3" s="749"/>
      <c r="DRD3" s="749"/>
      <c r="DRE3" s="749"/>
      <c r="DRF3" s="749"/>
      <c r="DRG3" s="749"/>
      <c r="DRH3" s="749"/>
      <c r="DRI3" s="749"/>
      <c r="DRJ3" s="749"/>
      <c r="DRK3" s="749"/>
      <c r="DRL3" s="749"/>
      <c r="DRM3" s="749"/>
      <c r="DRN3" s="749"/>
      <c r="DRO3" s="749"/>
      <c r="DRP3" s="749"/>
      <c r="DRQ3" s="749"/>
      <c r="DRR3" s="749"/>
      <c r="DRS3" s="749"/>
      <c r="DRT3" s="749"/>
      <c r="DRU3" s="749"/>
      <c r="DRV3" s="749"/>
      <c r="DRW3" s="749"/>
      <c r="DRX3" s="749"/>
      <c r="DRY3" s="749"/>
      <c r="DRZ3" s="749"/>
      <c r="DSA3" s="749"/>
      <c r="DSB3" s="749"/>
      <c r="DSC3" s="749"/>
      <c r="DSD3" s="749"/>
      <c r="DSE3" s="749"/>
      <c r="DSF3" s="749"/>
      <c r="DSG3" s="749"/>
      <c r="DSH3" s="749"/>
      <c r="DSI3" s="749"/>
      <c r="DSJ3" s="749"/>
      <c r="DSK3" s="749"/>
      <c r="DSL3" s="749"/>
      <c r="DSM3" s="749"/>
      <c r="DSN3" s="749"/>
      <c r="DSO3" s="749"/>
      <c r="DSP3" s="749"/>
      <c r="DSQ3" s="749"/>
      <c r="DSR3" s="749"/>
      <c r="DSS3" s="749"/>
      <c r="DST3" s="749"/>
      <c r="DSU3" s="749"/>
      <c r="DSV3" s="749"/>
      <c r="DSW3" s="749"/>
      <c r="DSX3" s="749"/>
      <c r="DSY3" s="749"/>
      <c r="DSZ3" s="749"/>
      <c r="DTA3" s="749"/>
      <c r="DTB3" s="749"/>
      <c r="DTC3" s="749"/>
      <c r="DTD3" s="749"/>
      <c r="DTE3" s="749"/>
      <c r="DTF3" s="749"/>
      <c r="DTG3" s="749"/>
      <c r="DTH3" s="749"/>
      <c r="DTI3" s="749"/>
      <c r="DTJ3" s="749"/>
      <c r="DTK3" s="749"/>
      <c r="DTL3" s="749"/>
      <c r="DTM3" s="749"/>
      <c r="DTN3" s="749"/>
      <c r="DTO3" s="749"/>
      <c r="DTP3" s="749"/>
      <c r="DTQ3" s="749"/>
      <c r="DTR3" s="749"/>
      <c r="DTS3" s="749"/>
      <c r="DTT3" s="749"/>
      <c r="DTU3" s="749"/>
      <c r="DTV3" s="749"/>
      <c r="DTW3" s="749"/>
      <c r="DTX3" s="749"/>
      <c r="DTY3" s="749"/>
      <c r="DTZ3" s="749"/>
      <c r="DUA3" s="749"/>
      <c r="DUB3" s="749"/>
      <c r="DUC3" s="749"/>
      <c r="DUD3" s="749"/>
      <c r="DUE3" s="749"/>
      <c r="DUF3" s="749"/>
      <c r="DUG3" s="749"/>
      <c r="DUH3" s="749"/>
      <c r="DUI3" s="749"/>
      <c r="DUJ3" s="749"/>
      <c r="DUK3" s="749"/>
      <c r="DUL3" s="749"/>
      <c r="DUM3" s="749"/>
      <c r="DUN3" s="749"/>
      <c r="DUO3" s="749"/>
      <c r="DUP3" s="749"/>
      <c r="DUQ3" s="749"/>
      <c r="DUR3" s="749"/>
      <c r="DUS3" s="749"/>
      <c r="DUT3" s="749"/>
      <c r="DUU3" s="749"/>
      <c r="DUV3" s="749"/>
      <c r="DUW3" s="749"/>
      <c r="DUX3" s="749"/>
      <c r="DUY3" s="749"/>
      <c r="DUZ3" s="749"/>
      <c r="DVA3" s="749"/>
      <c r="DVB3" s="749"/>
      <c r="DVC3" s="749"/>
      <c r="DVD3" s="749"/>
      <c r="DVE3" s="749"/>
      <c r="DVF3" s="749"/>
      <c r="DVG3" s="749"/>
      <c r="DVH3" s="749"/>
      <c r="DVI3" s="749"/>
      <c r="DVJ3" s="749"/>
      <c r="DVK3" s="749"/>
      <c r="DVL3" s="749"/>
      <c r="DVM3" s="749"/>
      <c r="DVN3" s="749"/>
      <c r="DVO3" s="749"/>
      <c r="DVP3" s="749"/>
      <c r="DVQ3" s="749"/>
      <c r="DVR3" s="749"/>
      <c r="DVS3" s="749"/>
      <c r="DVT3" s="749"/>
      <c r="DVU3" s="749"/>
      <c r="DVV3" s="749"/>
      <c r="DVW3" s="749"/>
      <c r="DVX3" s="749"/>
      <c r="DVY3" s="749"/>
      <c r="DVZ3" s="749"/>
      <c r="DWA3" s="749"/>
      <c r="DWB3" s="749"/>
      <c r="DWC3" s="749"/>
      <c r="DWD3" s="749"/>
      <c r="DWE3" s="749"/>
      <c r="DWF3" s="749"/>
      <c r="DWG3" s="749"/>
      <c r="DWH3" s="749"/>
      <c r="DWI3" s="749"/>
      <c r="DWJ3" s="749"/>
      <c r="DWK3" s="749"/>
      <c r="DWL3" s="749"/>
      <c r="DWM3" s="749"/>
      <c r="DWN3" s="749"/>
      <c r="DWO3" s="749"/>
      <c r="DWP3" s="749"/>
      <c r="DWQ3" s="749"/>
      <c r="DWR3" s="749"/>
      <c r="DWS3" s="749"/>
      <c r="DWT3" s="749"/>
      <c r="DWU3" s="749"/>
      <c r="DWV3" s="749"/>
      <c r="DWW3" s="749"/>
      <c r="DWX3" s="749"/>
      <c r="DWY3" s="749"/>
      <c r="DWZ3" s="749"/>
      <c r="DXA3" s="749"/>
      <c r="DXB3" s="749"/>
      <c r="DXC3" s="749"/>
      <c r="DXD3" s="749"/>
      <c r="DXE3" s="749"/>
      <c r="DXF3" s="749"/>
      <c r="DXG3" s="749"/>
      <c r="DXH3" s="749"/>
      <c r="DXI3" s="749"/>
      <c r="DXJ3" s="749"/>
      <c r="DXK3" s="749"/>
      <c r="DXL3" s="749"/>
      <c r="DXM3" s="749"/>
      <c r="DXN3" s="749"/>
      <c r="DXO3" s="749"/>
      <c r="DXP3" s="749"/>
      <c r="DXQ3" s="749"/>
      <c r="DXR3" s="749"/>
      <c r="DXS3" s="749"/>
      <c r="DXT3" s="749"/>
      <c r="DXU3" s="749"/>
      <c r="DXV3" s="749"/>
      <c r="DXW3" s="749"/>
      <c r="DXX3" s="749"/>
      <c r="DXY3" s="749"/>
      <c r="DXZ3" s="749"/>
      <c r="DYA3" s="749"/>
      <c r="DYB3" s="749"/>
      <c r="DYC3" s="749"/>
      <c r="DYD3" s="749"/>
      <c r="DYE3" s="749"/>
      <c r="DYF3" s="749"/>
      <c r="DYG3" s="749"/>
      <c r="DYH3" s="749"/>
      <c r="DYI3" s="749"/>
      <c r="DYJ3" s="749"/>
      <c r="DYK3" s="749"/>
      <c r="DYL3" s="749"/>
      <c r="DYM3" s="749"/>
      <c r="DYN3" s="749"/>
      <c r="DYO3" s="749"/>
      <c r="DYP3" s="749"/>
      <c r="DYQ3" s="749"/>
      <c r="DYR3" s="749"/>
      <c r="DYS3" s="749"/>
      <c r="DYT3" s="749"/>
      <c r="DYU3" s="749"/>
      <c r="DYV3" s="749"/>
      <c r="DYW3" s="749"/>
      <c r="DYX3" s="749"/>
      <c r="DYY3" s="749"/>
      <c r="DYZ3" s="749"/>
      <c r="DZA3" s="749"/>
      <c r="DZB3" s="749"/>
      <c r="DZC3" s="749"/>
      <c r="DZD3" s="749"/>
      <c r="DZE3" s="749"/>
      <c r="DZF3" s="749"/>
      <c r="DZG3" s="749"/>
      <c r="DZH3" s="749"/>
      <c r="DZI3" s="749"/>
      <c r="DZJ3" s="749"/>
      <c r="DZK3" s="749"/>
      <c r="DZL3" s="749"/>
      <c r="DZM3" s="749"/>
      <c r="DZN3" s="749"/>
      <c r="DZO3" s="749"/>
      <c r="DZP3" s="749"/>
      <c r="DZQ3" s="749"/>
      <c r="DZR3" s="749"/>
      <c r="DZS3" s="749"/>
      <c r="DZT3" s="749"/>
      <c r="DZU3" s="749"/>
      <c r="DZV3" s="749"/>
      <c r="DZW3" s="749"/>
      <c r="DZX3" s="749"/>
      <c r="DZY3" s="749"/>
      <c r="DZZ3" s="749"/>
      <c r="EAA3" s="749"/>
      <c r="EAB3" s="749"/>
      <c r="EAC3" s="749"/>
      <c r="EAD3" s="749"/>
      <c r="EAE3" s="749"/>
      <c r="EAF3" s="749"/>
      <c r="EAG3" s="749"/>
      <c r="EAH3" s="749"/>
      <c r="EAI3" s="749"/>
      <c r="EAJ3" s="749"/>
      <c r="EAK3" s="749"/>
      <c r="EAL3" s="749"/>
      <c r="EAM3" s="749"/>
      <c r="EAN3" s="749"/>
      <c r="EAO3" s="749"/>
      <c r="EAP3" s="749"/>
      <c r="EAQ3" s="749"/>
      <c r="EAR3" s="749"/>
      <c r="EAS3" s="749"/>
      <c r="EAT3" s="749"/>
      <c r="EAU3" s="749"/>
      <c r="EAV3" s="749"/>
      <c r="EAW3" s="749"/>
      <c r="EAX3" s="749"/>
      <c r="EAY3" s="749"/>
      <c r="EAZ3" s="749"/>
      <c r="EBA3" s="749"/>
      <c r="EBB3" s="749"/>
      <c r="EBC3" s="749"/>
      <c r="EBD3" s="749"/>
      <c r="EBE3" s="749"/>
      <c r="EBF3" s="749"/>
      <c r="EBG3" s="749"/>
      <c r="EBH3" s="749"/>
      <c r="EBI3" s="749"/>
      <c r="EBJ3" s="749"/>
      <c r="EBK3" s="749"/>
      <c r="EBL3" s="749"/>
      <c r="EBM3" s="749"/>
      <c r="EBN3" s="749"/>
      <c r="EBO3" s="749"/>
      <c r="EBP3" s="749"/>
      <c r="EBQ3" s="749"/>
      <c r="EBR3" s="749"/>
      <c r="EBS3" s="749"/>
      <c r="EBT3" s="749"/>
      <c r="EBU3" s="749"/>
      <c r="EBV3" s="749"/>
      <c r="EBW3" s="749"/>
      <c r="EBX3" s="749"/>
      <c r="EBY3" s="749"/>
      <c r="EBZ3" s="749"/>
      <c r="ECA3" s="749"/>
      <c r="ECB3" s="749"/>
      <c r="ECC3" s="749"/>
      <c r="ECD3" s="749"/>
      <c r="ECE3" s="749"/>
      <c r="ECF3" s="749"/>
      <c r="ECG3" s="749"/>
      <c r="ECH3" s="749"/>
      <c r="ECI3" s="749"/>
      <c r="ECJ3" s="749"/>
      <c r="ECK3" s="749"/>
      <c r="ECL3" s="749"/>
      <c r="ECM3" s="749"/>
      <c r="ECN3" s="749"/>
      <c r="ECO3" s="749"/>
      <c r="ECP3" s="749"/>
      <c r="ECQ3" s="749"/>
      <c r="ECR3" s="749"/>
      <c r="ECS3" s="749"/>
      <c r="ECT3" s="749"/>
      <c r="ECU3" s="749"/>
      <c r="ECV3" s="749"/>
      <c r="ECW3" s="749"/>
      <c r="ECX3" s="749"/>
      <c r="ECY3" s="749"/>
      <c r="ECZ3" s="749"/>
      <c r="EDA3" s="749"/>
      <c r="EDB3" s="749"/>
      <c r="EDC3" s="749"/>
      <c r="EDD3" s="749"/>
      <c r="EDE3" s="749"/>
      <c r="EDF3" s="749"/>
      <c r="EDG3" s="749"/>
      <c r="EDH3" s="749"/>
      <c r="EDI3" s="749"/>
      <c r="EDJ3" s="749"/>
      <c r="EDK3" s="749"/>
      <c r="EDL3" s="749"/>
      <c r="EDM3" s="749"/>
      <c r="EDN3" s="749"/>
      <c r="EDO3" s="749"/>
      <c r="EDP3" s="749"/>
      <c r="EDQ3" s="749"/>
      <c r="EDR3" s="749"/>
      <c r="EDS3" s="749"/>
      <c r="EDT3" s="749"/>
      <c r="EDU3" s="749"/>
      <c r="EDV3" s="749"/>
      <c r="EDW3" s="749"/>
      <c r="EDX3" s="749"/>
      <c r="EDY3" s="749"/>
      <c r="EDZ3" s="749"/>
      <c r="EEA3" s="749"/>
      <c r="EEB3" s="749"/>
      <c r="EEC3" s="749"/>
      <c r="EED3" s="749"/>
      <c r="EEE3" s="749"/>
      <c r="EEF3" s="749"/>
      <c r="EEG3" s="749"/>
      <c r="EEH3" s="749"/>
      <c r="EEI3" s="749"/>
      <c r="EEJ3" s="749"/>
      <c r="EEK3" s="749"/>
      <c r="EEL3" s="749"/>
      <c r="EEM3" s="749"/>
      <c r="EEN3" s="749"/>
      <c r="EEO3" s="749"/>
      <c r="EEP3" s="749"/>
      <c r="EEQ3" s="749"/>
      <c r="EER3" s="749"/>
      <c r="EES3" s="749"/>
      <c r="EET3" s="749"/>
      <c r="EEU3" s="749"/>
      <c r="EEV3" s="749"/>
      <c r="EEW3" s="749"/>
      <c r="EEX3" s="749"/>
      <c r="EEY3" s="749"/>
      <c r="EEZ3" s="749"/>
      <c r="EFA3" s="749"/>
      <c r="EFB3" s="749"/>
      <c r="EFC3" s="749"/>
      <c r="EFD3" s="749"/>
      <c r="EFE3" s="749"/>
      <c r="EFF3" s="749"/>
      <c r="EFG3" s="749"/>
      <c r="EFH3" s="749"/>
      <c r="EFI3" s="749"/>
      <c r="EFJ3" s="749"/>
      <c r="EFK3" s="749"/>
      <c r="EFL3" s="749"/>
      <c r="EFM3" s="749"/>
      <c r="EFN3" s="749"/>
      <c r="EFO3" s="749"/>
      <c r="EFP3" s="749"/>
      <c r="EFQ3" s="749"/>
      <c r="EFR3" s="749"/>
      <c r="EFS3" s="749"/>
      <c r="EFT3" s="749"/>
      <c r="EFU3" s="749"/>
      <c r="EFV3" s="749"/>
      <c r="EFW3" s="749"/>
      <c r="EFX3" s="749"/>
      <c r="EFY3" s="749"/>
      <c r="EFZ3" s="749"/>
      <c r="EGA3" s="749"/>
      <c r="EGB3" s="749"/>
      <c r="EGC3" s="749"/>
      <c r="EGD3" s="749"/>
      <c r="EGE3" s="749"/>
      <c r="EGF3" s="749"/>
      <c r="EGG3" s="749"/>
      <c r="EGH3" s="749"/>
      <c r="EGI3" s="749"/>
      <c r="EGJ3" s="749"/>
      <c r="EGK3" s="749"/>
      <c r="EGL3" s="749"/>
      <c r="EGM3" s="749"/>
      <c r="EGN3" s="749"/>
      <c r="EGO3" s="749"/>
      <c r="EGP3" s="749"/>
      <c r="EGQ3" s="749"/>
      <c r="EGR3" s="749"/>
      <c r="EGS3" s="749"/>
      <c r="EGT3" s="749"/>
      <c r="EGU3" s="749"/>
      <c r="EGV3" s="749"/>
      <c r="EGW3" s="749"/>
      <c r="EGX3" s="749"/>
      <c r="EGY3" s="749"/>
      <c r="EGZ3" s="749"/>
      <c r="EHA3" s="749"/>
      <c r="EHB3" s="749"/>
      <c r="EHC3" s="749"/>
      <c r="EHD3" s="749"/>
      <c r="EHE3" s="749"/>
      <c r="EHF3" s="749"/>
      <c r="EHG3" s="749"/>
      <c r="EHH3" s="749"/>
      <c r="EHI3" s="749"/>
      <c r="EHJ3" s="749"/>
      <c r="EHK3" s="749"/>
      <c r="EHL3" s="749"/>
      <c r="EHM3" s="749"/>
      <c r="EHN3" s="749"/>
      <c r="EHO3" s="749"/>
      <c r="EHP3" s="749"/>
      <c r="EHQ3" s="749"/>
      <c r="EHR3" s="749"/>
      <c r="EHS3" s="749"/>
      <c r="EHT3" s="749"/>
      <c r="EHU3" s="749"/>
      <c r="EHV3" s="749"/>
      <c r="EHW3" s="749"/>
      <c r="EHX3" s="749"/>
      <c r="EHY3" s="749"/>
      <c r="EHZ3" s="749"/>
      <c r="EIA3" s="749"/>
      <c r="EIB3" s="749"/>
      <c r="EIC3" s="749"/>
      <c r="EID3" s="749"/>
      <c r="EIE3" s="749"/>
      <c r="EIF3" s="749"/>
      <c r="EIG3" s="749"/>
      <c r="EIH3" s="749"/>
      <c r="EII3" s="749"/>
      <c r="EIJ3" s="749"/>
      <c r="EIK3" s="749"/>
      <c r="EIL3" s="749"/>
      <c r="EIM3" s="749"/>
      <c r="EIN3" s="749"/>
      <c r="EIO3" s="749"/>
      <c r="EIP3" s="749"/>
      <c r="EIQ3" s="749"/>
      <c r="EIR3" s="749"/>
      <c r="EIS3" s="749"/>
      <c r="EIT3" s="749"/>
      <c r="EIU3" s="749"/>
      <c r="EIV3" s="749"/>
      <c r="EIW3" s="749"/>
      <c r="EIX3" s="749"/>
      <c r="EIY3" s="749"/>
      <c r="EIZ3" s="749"/>
      <c r="EJA3" s="749"/>
      <c r="EJB3" s="749"/>
      <c r="EJC3" s="749"/>
      <c r="EJD3" s="749"/>
      <c r="EJE3" s="749"/>
      <c r="EJF3" s="749"/>
      <c r="EJG3" s="749"/>
      <c r="EJH3" s="749"/>
      <c r="EJI3" s="749"/>
      <c r="EJJ3" s="749"/>
      <c r="EJK3" s="749"/>
      <c r="EJL3" s="749"/>
      <c r="EJM3" s="749"/>
      <c r="EJN3" s="749"/>
      <c r="EJO3" s="749"/>
      <c r="EJP3" s="749"/>
      <c r="EJQ3" s="749"/>
      <c r="EJR3" s="749"/>
      <c r="EJS3" s="749"/>
      <c r="EJT3" s="749"/>
      <c r="EJU3" s="749"/>
      <c r="EJV3" s="749"/>
      <c r="EJW3" s="749"/>
      <c r="EJX3" s="749"/>
      <c r="EJY3" s="749"/>
      <c r="EJZ3" s="749"/>
      <c r="EKA3" s="749"/>
      <c r="EKB3" s="749"/>
      <c r="EKC3" s="749"/>
      <c r="EKD3" s="749"/>
      <c r="EKE3" s="749"/>
      <c r="EKF3" s="749"/>
      <c r="EKG3" s="749"/>
      <c r="EKH3" s="749"/>
      <c r="EKI3" s="749"/>
      <c r="EKJ3" s="749"/>
      <c r="EKK3" s="749"/>
      <c r="EKL3" s="749"/>
      <c r="EKM3" s="749"/>
      <c r="EKN3" s="749"/>
      <c r="EKO3" s="749"/>
      <c r="EKP3" s="749"/>
      <c r="EKQ3" s="749"/>
      <c r="EKR3" s="749"/>
      <c r="EKS3" s="749"/>
      <c r="EKT3" s="749"/>
      <c r="EKU3" s="749"/>
      <c r="EKV3" s="749"/>
      <c r="EKW3" s="749"/>
      <c r="EKX3" s="749"/>
      <c r="EKY3" s="749"/>
      <c r="EKZ3" s="749"/>
      <c r="ELA3" s="749"/>
      <c r="ELB3" s="749"/>
      <c r="ELC3" s="749"/>
      <c r="ELD3" s="749"/>
      <c r="ELE3" s="749"/>
      <c r="ELF3" s="749"/>
      <c r="ELG3" s="749"/>
      <c r="ELH3" s="749"/>
      <c r="ELI3" s="749"/>
      <c r="ELJ3" s="749"/>
      <c r="ELK3" s="749"/>
      <c r="ELL3" s="749"/>
      <c r="ELM3" s="749"/>
      <c r="ELN3" s="749"/>
      <c r="ELO3" s="749"/>
      <c r="ELP3" s="749"/>
      <c r="ELQ3" s="749"/>
      <c r="ELR3" s="749"/>
      <c r="ELS3" s="749"/>
      <c r="ELT3" s="749"/>
      <c r="ELU3" s="749"/>
      <c r="ELV3" s="749"/>
      <c r="ELW3" s="749"/>
      <c r="ELX3" s="749"/>
      <c r="ELY3" s="749"/>
      <c r="ELZ3" s="749"/>
      <c r="EMA3" s="749"/>
      <c r="EMB3" s="749"/>
      <c r="EMC3" s="749"/>
      <c r="EMD3" s="749"/>
      <c r="EME3" s="749"/>
      <c r="EMF3" s="749"/>
      <c r="EMG3" s="749"/>
      <c r="EMH3" s="749"/>
      <c r="EMI3" s="749"/>
      <c r="EMJ3" s="749"/>
      <c r="EMK3" s="749"/>
      <c r="EML3" s="749"/>
      <c r="EMM3" s="749"/>
      <c r="EMN3" s="749"/>
      <c r="EMO3" s="749"/>
      <c r="EMP3" s="749"/>
      <c r="EMQ3" s="749"/>
      <c r="EMR3" s="749"/>
      <c r="EMS3" s="749"/>
      <c r="EMT3" s="749"/>
      <c r="EMU3" s="749"/>
      <c r="EMV3" s="749"/>
      <c r="EMW3" s="749"/>
      <c r="EMX3" s="749"/>
      <c r="EMY3" s="749"/>
      <c r="EMZ3" s="749"/>
      <c r="ENA3" s="749"/>
      <c r="ENB3" s="749"/>
      <c r="ENC3" s="749"/>
      <c r="END3" s="749"/>
      <c r="ENE3" s="749"/>
      <c r="ENF3" s="749"/>
      <c r="ENG3" s="749"/>
      <c r="ENH3" s="749"/>
      <c r="ENI3" s="749"/>
      <c r="ENJ3" s="749"/>
      <c r="ENK3" s="749"/>
      <c r="ENL3" s="749"/>
      <c r="ENM3" s="749"/>
      <c r="ENN3" s="749"/>
      <c r="ENO3" s="749"/>
      <c r="ENP3" s="749"/>
      <c r="ENQ3" s="749"/>
      <c r="ENR3" s="749"/>
      <c r="ENS3" s="749"/>
      <c r="ENT3" s="749"/>
      <c r="ENU3" s="749"/>
      <c r="ENV3" s="749"/>
      <c r="ENW3" s="749"/>
      <c r="ENX3" s="749"/>
      <c r="ENY3" s="749"/>
      <c r="ENZ3" s="749"/>
      <c r="EOA3" s="749"/>
      <c r="EOB3" s="749"/>
      <c r="EOC3" s="749"/>
      <c r="EOD3" s="749"/>
      <c r="EOE3" s="749"/>
      <c r="EOF3" s="749"/>
      <c r="EOG3" s="749"/>
      <c r="EOH3" s="749"/>
      <c r="EOI3" s="749"/>
      <c r="EOJ3" s="749"/>
      <c r="EOK3" s="749"/>
      <c r="EOL3" s="749"/>
      <c r="EOM3" s="749"/>
      <c r="EON3" s="749"/>
      <c r="EOO3" s="749"/>
      <c r="EOP3" s="749"/>
      <c r="EOQ3" s="749"/>
      <c r="EOR3" s="749"/>
      <c r="EOS3" s="749"/>
      <c r="EOT3" s="749"/>
      <c r="EOU3" s="749"/>
      <c r="EOV3" s="749"/>
      <c r="EOW3" s="749"/>
      <c r="EOX3" s="749"/>
      <c r="EOY3" s="749"/>
      <c r="EOZ3" s="749"/>
      <c r="EPA3" s="749"/>
      <c r="EPB3" s="749"/>
      <c r="EPC3" s="749"/>
      <c r="EPD3" s="749"/>
      <c r="EPE3" s="749"/>
      <c r="EPF3" s="749"/>
      <c r="EPG3" s="749"/>
      <c r="EPH3" s="749"/>
      <c r="EPI3" s="749"/>
      <c r="EPJ3" s="749"/>
      <c r="EPK3" s="749"/>
      <c r="EPL3" s="749"/>
      <c r="EPM3" s="749"/>
      <c r="EPN3" s="749"/>
      <c r="EPO3" s="749"/>
      <c r="EPP3" s="749"/>
      <c r="EPQ3" s="749"/>
      <c r="EPR3" s="749"/>
      <c r="EPS3" s="749"/>
      <c r="EPT3" s="749"/>
      <c r="EPU3" s="749"/>
      <c r="EPV3" s="749"/>
      <c r="EPW3" s="749"/>
      <c r="EPX3" s="749"/>
      <c r="EPY3" s="749"/>
      <c r="EPZ3" s="749"/>
      <c r="EQA3" s="749"/>
      <c r="EQB3" s="749"/>
      <c r="EQC3" s="749"/>
      <c r="EQD3" s="749"/>
      <c r="EQE3" s="749"/>
      <c r="EQF3" s="749"/>
      <c r="EQG3" s="749"/>
      <c r="EQH3" s="749"/>
      <c r="EQI3" s="749"/>
      <c r="EQJ3" s="749"/>
      <c r="EQK3" s="749"/>
      <c r="EQL3" s="749"/>
      <c r="EQM3" s="749"/>
      <c r="EQN3" s="749"/>
      <c r="EQO3" s="749"/>
      <c r="EQP3" s="749"/>
      <c r="EQQ3" s="749"/>
      <c r="EQR3" s="749"/>
      <c r="EQS3" s="749"/>
      <c r="EQT3" s="749"/>
      <c r="EQU3" s="749"/>
      <c r="EQV3" s="749"/>
      <c r="EQW3" s="749"/>
      <c r="EQX3" s="749"/>
      <c r="EQY3" s="749"/>
      <c r="EQZ3" s="749"/>
      <c r="ERA3" s="749"/>
      <c r="ERB3" s="749"/>
      <c r="ERC3" s="749"/>
      <c r="ERD3" s="749"/>
      <c r="ERE3" s="749"/>
      <c r="ERF3" s="749"/>
      <c r="ERG3" s="749"/>
      <c r="ERH3" s="749"/>
      <c r="ERI3" s="749"/>
      <c r="ERJ3" s="749"/>
      <c r="ERK3" s="749"/>
      <c r="ERL3" s="749"/>
      <c r="ERM3" s="749"/>
      <c r="ERN3" s="749"/>
      <c r="ERO3" s="749"/>
      <c r="ERP3" s="749"/>
      <c r="ERQ3" s="749"/>
      <c r="ERR3" s="749"/>
      <c r="ERS3" s="749"/>
      <c r="ERT3" s="749"/>
      <c r="ERU3" s="749"/>
      <c r="ERV3" s="749"/>
      <c r="ERW3" s="749"/>
      <c r="ERX3" s="749"/>
      <c r="ERY3" s="749"/>
      <c r="ERZ3" s="749"/>
      <c r="ESA3" s="749"/>
      <c r="ESB3" s="749"/>
      <c r="ESC3" s="749"/>
      <c r="ESD3" s="749"/>
      <c r="ESE3" s="749"/>
      <c r="ESF3" s="749"/>
      <c r="ESG3" s="749"/>
      <c r="ESH3" s="749"/>
      <c r="ESI3" s="749"/>
      <c r="ESJ3" s="749"/>
      <c r="ESK3" s="749"/>
      <c r="ESL3" s="749"/>
      <c r="ESM3" s="749"/>
      <c r="ESN3" s="749"/>
      <c r="ESO3" s="749"/>
      <c r="ESP3" s="749"/>
      <c r="ESQ3" s="749"/>
      <c r="ESR3" s="749"/>
      <c r="ESS3" s="749"/>
      <c r="EST3" s="749"/>
      <c r="ESU3" s="749"/>
      <c r="ESV3" s="749"/>
      <c r="ESW3" s="749"/>
      <c r="ESX3" s="749"/>
      <c r="ESY3" s="749"/>
      <c r="ESZ3" s="749"/>
      <c r="ETA3" s="749"/>
      <c r="ETB3" s="749"/>
      <c r="ETC3" s="749"/>
      <c r="ETD3" s="749"/>
      <c r="ETE3" s="749"/>
      <c r="ETF3" s="749"/>
      <c r="ETG3" s="749"/>
      <c r="ETH3" s="749"/>
      <c r="ETI3" s="749"/>
      <c r="ETJ3" s="749"/>
      <c r="ETK3" s="749"/>
      <c r="ETL3" s="749"/>
      <c r="ETM3" s="749"/>
      <c r="ETN3" s="749"/>
      <c r="ETO3" s="749"/>
      <c r="ETP3" s="749"/>
      <c r="ETQ3" s="749"/>
      <c r="ETR3" s="749"/>
      <c r="ETS3" s="749"/>
      <c r="ETT3" s="749"/>
      <c r="ETU3" s="749"/>
      <c r="ETV3" s="749"/>
      <c r="ETW3" s="749"/>
      <c r="ETX3" s="749"/>
      <c r="ETY3" s="749"/>
      <c r="ETZ3" s="749"/>
      <c r="EUA3" s="749"/>
      <c r="EUB3" s="749"/>
      <c r="EUC3" s="749"/>
      <c r="EUD3" s="749"/>
      <c r="EUE3" s="749"/>
      <c r="EUF3" s="749"/>
      <c r="EUG3" s="749"/>
      <c r="EUH3" s="749"/>
      <c r="EUI3" s="749"/>
      <c r="EUJ3" s="749"/>
      <c r="EUK3" s="749"/>
      <c r="EUL3" s="749"/>
      <c r="EUM3" s="749"/>
      <c r="EUN3" s="749"/>
      <c r="EUO3" s="749"/>
      <c r="EUP3" s="749"/>
      <c r="EUQ3" s="749"/>
      <c r="EUR3" s="749"/>
      <c r="EUS3" s="749"/>
      <c r="EUT3" s="749"/>
      <c r="EUU3" s="749"/>
      <c r="EUV3" s="749"/>
      <c r="EUW3" s="749"/>
      <c r="EUX3" s="749"/>
      <c r="EUY3" s="749"/>
      <c r="EUZ3" s="749"/>
      <c r="EVA3" s="749"/>
      <c r="EVB3" s="749"/>
      <c r="EVC3" s="749"/>
      <c r="EVD3" s="749"/>
      <c r="EVE3" s="749"/>
      <c r="EVF3" s="749"/>
      <c r="EVG3" s="749"/>
      <c r="EVH3" s="749"/>
      <c r="EVI3" s="749"/>
      <c r="EVJ3" s="749"/>
      <c r="EVK3" s="749"/>
      <c r="EVL3" s="749"/>
      <c r="EVM3" s="749"/>
      <c r="EVN3" s="749"/>
      <c r="EVO3" s="749"/>
      <c r="EVP3" s="749"/>
      <c r="EVQ3" s="749"/>
      <c r="EVR3" s="749"/>
      <c r="EVS3" s="749"/>
      <c r="EVT3" s="749"/>
      <c r="EVU3" s="749"/>
      <c r="EVV3" s="749"/>
      <c r="EVW3" s="749"/>
      <c r="EVX3" s="749"/>
      <c r="EVY3" s="749"/>
      <c r="EVZ3" s="749"/>
      <c r="EWA3" s="749"/>
      <c r="EWB3" s="749"/>
      <c r="EWC3" s="749"/>
      <c r="EWD3" s="749"/>
      <c r="EWE3" s="749"/>
      <c r="EWF3" s="749"/>
      <c r="EWG3" s="749"/>
      <c r="EWH3" s="749"/>
      <c r="EWI3" s="749"/>
      <c r="EWJ3" s="749"/>
      <c r="EWK3" s="749"/>
      <c r="EWL3" s="749"/>
      <c r="EWM3" s="749"/>
      <c r="EWN3" s="749"/>
      <c r="EWO3" s="749"/>
      <c r="EWP3" s="749"/>
      <c r="EWQ3" s="749"/>
      <c r="EWR3" s="749"/>
      <c r="EWS3" s="749"/>
      <c r="EWT3" s="749"/>
      <c r="EWU3" s="749"/>
      <c r="EWV3" s="749"/>
      <c r="EWW3" s="749"/>
      <c r="EWX3" s="749"/>
      <c r="EWY3" s="749"/>
      <c r="EWZ3" s="749"/>
      <c r="EXA3" s="749"/>
      <c r="EXB3" s="749"/>
      <c r="EXC3" s="749"/>
      <c r="EXD3" s="749"/>
      <c r="EXE3" s="749"/>
      <c r="EXF3" s="749"/>
      <c r="EXG3" s="749"/>
      <c r="EXH3" s="749"/>
      <c r="EXI3" s="749"/>
      <c r="EXJ3" s="749"/>
      <c r="EXK3" s="749"/>
      <c r="EXL3" s="749"/>
      <c r="EXM3" s="749"/>
      <c r="EXN3" s="749"/>
      <c r="EXO3" s="749"/>
      <c r="EXP3" s="749"/>
      <c r="EXQ3" s="749"/>
      <c r="EXR3" s="749"/>
      <c r="EXS3" s="749"/>
      <c r="EXT3" s="749"/>
      <c r="EXU3" s="749"/>
      <c r="EXV3" s="749"/>
      <c r="EXW3" s="749"/>
      <c r="EXX3" s="749"/>
      <c r="EXY3" s="749"/>
      <c r="EXZ3" s="749"/>
      <c r="EYA3" s="749"/>
      <c r="EYB3" s="749"/>
      <c r="EYC3" s="749"/>
      <c r="EYD3" s="749"/>
      <c r="EYE3" s="749"/>
      <c r="EYF3" s="749"/>
      <c r="EYG3" s="749"/>
      <c r="EYH3" s="749"/>
      <c r="EYI3" s="749"/>
      <c r="EYJ3" s="749"/>
      <c r="EYK3" s="749"/>
      <c r="EYL3" s="749"/>
      <c r="EYM3" s="749"/>
      <c r="EYN3" s="749"/>
      <c r="EYO3" s="749"/>
      <c r="EYP3" s="749"/>
      <c r="EYQ3" s="749"/>
      <c r="EYR3" s="749"/>
      <c r="EYS3" s="749"/>
      <c r="EYT3" s="749"/>
      <c r="EYU3" s="749"/>
      <c r="EYV3" s="749"/>
      <c r="EYW3" s="749"/>
      <c r="EYX3" s="749"/>
      <c r="EYY3" s="749"/>
      <c r="EYZ3" s="749"/>
      <c r="EZA3" s="749"/>
      <c r="EZB3" s="749"/>
      <c r="EZC3" s="749"/>
      <c r="EZD3" s="749"/>
      <c r="EZE3" s="749"/>
      <c r="EZF3" s="749"/>
      <c r="EZG3" s="749"/>
      <c r="EZH3" s="749"/>
      <c r="EZI3" s="749"/>
      <c r="EZJ3" s="749"/>
      <c r="EZK3" s="749"/>
      <c r="EZL3" s="749"/>
      <c r="EZM3" s="749"/>
      <c r="EZN3" s="749"/>
      <c r="EZO3" s="749"/>
      <c r="EZP3" s="749"/>
      <c r="EZQ3" s="749"/>
      <c r="EZR3" s="749"/>
      <c r="EZS3" s="749"/>
      <c r="EZT3" s="749"/>
      <c r="EZU3" s="749"/>
      <c r="EZV3" s="749"/>
      <c r="EZW3" s="749"/>
      <c r="EZX3" s="749"/>
      <c r="EZY3" s="749"/>
      <c r="EZZ3" s="749"/>
      <c r="FAA3" s="749"/>
      <c r="FAB3" s="749"/>
      <c r="FAC3" s="749"/>
      <c r="FAD3" s="749"/>
      <c r="FAE3" s="749"/>
      <c r="FAF3" s="749"/>
      <c r="FAG3" s="749"/>
      <c r="FAH3" s="749"/>
      <c r="FAI3" s="749"/>
      <c r="FAJ3" s="749"/>
      <c r="FAK3" s="749"/>
      <c r="FAL3" s="749"/>
      <c r="FAM3" s="749"/>
      <c r="FAN3" s="749"/>
      <c r="FAO3" s="749"/>
      <c r="FAP3" s="749"/>
      <c r="FAQ3" s="749"/>
      <c r="FAR3" s="749"/>
      <c r="FAS3" s="749"/>
      <c r="FAT3" s="749"/>
      <c r="FAU3" s="749"/>
      <c r="FAV3" s="749"/>
      <c r="FAW3" s="749"/>
      <c r="FAX3" s="749"/>
      <c r="FAY3" s="749"/>
      <c r="FAZ3" s="749"/>
      <c r="FBA3" s="749"/>
      <c r="FBB3" s="749"/>
      <c r="FBC3" s="749"/>
      <c r="FBD3" s="749"/>
      <c r="FBE3" s="749"/>
      <c r="FBF3" s="749"/>
      <c r="FBG3" s="749"/>
      <c r="FBH3" s="749"/>
      <c r="FBI3" s="749"/>
      <c r="FBJ3" s="749"/>
      <c r="FBK3" s="749"/>
      <c r="FBL3" s="749"/>
      <c r="FBM3" s="749"/>
      <c r="FBN3" s="749"/>
      <c r="FBO3" s="749"/>
      <c r="FBP3" s="749"/>
      <c r="FBQ3" s="749"/>
      <c r="FBR3" s="749"/>
      <c r="FBS3" s="749"/>
      <c r="FBT3" s="749"/>
      <c r="FBU3" s="749"/>
      <c r="FBV3" s="749"/>
      <c r="FBW3" s="749"/>
      <c r="FBX3" s="749"/>
      <c r="FBY3" s="749"/>
      <c r="FBZ3" s="749"/>
      <c r="FCA3" s="749"/>
      <c r="FCB3" s="749"/>
      <c r="FCC3" s="749"/>
      <c r="FCD3" s="749"/>
      <c r="FCE3" s="749"/>
      <c r="FCF3" s="749"/>
      <c r="FCG3" s="749"/>
      <c r="FCH3" s="749"/>
      <c r="FCI3" s="749"/>
      <c r="FCJ3" s="749"/>
      <c r="FCK3" s="749"/>
      <c r="FCL3" s="749"/>
      <c r="FCM3" s="749"/>
      <c r="FCN3" s="749"/>
      <c r="FCO3" s="749"/>
      <c r="FCP3" s="749"/>
      <c r="FCQ3" s="749"/>
      <c r="FCR3" s="749"/>
      <c r="FCS3" s="749"/>
      <c r="FCT3" s="749"/>
      <c r="FCU3" s="749"/>
      <c r="FCV3" s="749"/>
      <c r="FCW3" s="749"/>
      <c r="FCX3" s="749"/>
      <c r="FCY3" s="749"/>
      <c r="FCZ3" s="749"/>
      <c r="FDA3" s="749"/>
      <c r="FDB3" s="749"/>
      <c r="FDC3" s="749"/>
      <c r="FDD3" s="749"/>
      <c r="FDE3" s="749"/>
      <c r="FDF3" s="749"/>
      <c r="FDG3" s="749"/>
      <c r="FDH3" s="749"/>
      <c r="FDI3" s="749"/>
      <c r="FDJ3" s="749"/>
      <c r="FDK3" s="749"/>
      <c r="FDL3" s="749"/>
      <c r="FDM3" s="749"/>
      <c r="FDN3" s="749"/>
      <c r="FDO3" s="749"/>
      <c r="FDP3" s="749"/>
      <c r="FDQ3" s="749"/>
      <c r="FDR3" s="749"/>
      <c r="FDS3" s="749"/>
      <c r="FDT3" s="749"/>
      <c r="FDU3" s="749"/>
      <c r="FDV3" s="749"/>
      <c r="FDW3" s="749"/>
      <c r="FDX3" s="749"/>
      <c r="FDY3" s="749"/>
      <c r="FDZ3" s="749"/>
      <c r="FEA3" s="749"/>
      <c r="FEB3" s="749"/>
      <c r="FEC3" s="749"/>
      <c r="FED3" s="749"/>
      <c r="FEE3" s="749"/>
      <c r="FEF3" s="749"/>
      <c r="FEG3" s="749"/>
      <c r="FEH3" s="749"/>
      <c r="FEI3" s="749"/>
      <c r="FEJ3" s="749"/>
      <c r="FEK3" s="749"/>
      <c r="FEL3" s="749"/>
      <c r="FEM3" s="749"/>
      <c r="FEN3" s="749"/>
      <c r="FEO3" s="749"/>
      <c r="FEP3" s="749"/>
      <c r="FEQ3" s="749"/>
      <c r="FER3" s="749"/>
      <c r="FES3" s="749"/>
      <c r="FET3" s="749"/>
      <c r="FEU3" s="749"/>
      <c r="FEV3" s="749"/>
      <c r="FEW3" s="749"/>
      <c r="FEX3" s="749"/>
      <c r="FEY3" s="749"/>
      <c r="FEZ3" s="749"/>
      <c r="FFA3" s="749"/>
      <c r="FFB3" s="749"/>
      <c r="FFC3" s="749"/>
      <c r="FFD3" s="749"/>
      <c r="FFE3" s="749"/>
      <c r="FFF3" s="749"/>
      <c r="FFG3" s="749"/>
      <c r="FFH3" s="749"/>
      <c r="FFI3" s="749"/>
      <c r="FFJ3" s="749"/>
      <c r="FFK3" s="749"/>
      <c r="FFL3" s="749"/>
      <c r="FFM3" s="749"/>
      <c r="FFN3" s="749"/>
      <c r="FFO3" s="749"/>
      <c r="FFP3" s="749"/>
      <c r="FFQ3" s="749"/>
      <c r="FFR3" s="749"/>
      <c r="FFS3" s="749"/>
      <c r="FFT3" s="749"/>
      <c r="FFU3" s="749"/>
      <c r="FFV3" s="749"/>
      <c r="FFW3" s="749"/>
      <c r="FFX3" s="749"/>
      <c r="FFY3" s="749"/>
      <c r="FFZ3" s="749"/>
      <c r="FGA3" s="749"/>
      <c r="FGB3" s="749"/>
      <c r="FGC3" s="749"/>
      <c r="FGD3" s="749"/>
      <c r="FGE3" s="749"/>
      <c r="FGF3" s="749"/>
      <c r="FGG3" s="749"/>
      <c r="FGH3" s="749"/>
      <c r="FGI3" s="749"/>
      <c r="FGJ3" s="749"/>
      <c r="FGK3" s="749"/>
      <c r="FGL3" s="749"/>
      <c r="FGM3" s="749"/>
      <c r="FGN3" s="749"/>
      <c r="FGO3" s="749"/>
      <c r="FGP3" s="749"/>
      <c r="FGQ3" s="749"/>
      <c r="FGR3" s="749"/>
      <c r="FGS3" s="749"/>
      <c r="FGT3" s="749"/>
      <c r="FGU3" s="749"/>
      <c r="FGV3" s="749"/>
      <c r="FGW3" s="749"/>
      <c r="FGX3" s="749"/>
      <c r="FGY3" s="749"/>
      <c r="FGZ3" s="749"/>
      <c r="FHA3" s="749"/>
      <c r="FHB3" s="749"/>
      <c r="FHC3" s="749"/>
      <c r="FHD3" s="749"/>
      <c r="FHE3" s="749"/>
      <c r="FHF3" s="749"/>
      <c r="FHG3" s="749"/>
      <c r="FHH3" s="749"/>
      <c r="FHI3" s="749"/>
      <c r="FHJ3" s="749"/>
      <c r="FHK3" s="749"/>
      <c r="FHL3" s="749"/>
      <c r="FHM3" s="749"/>
      <c r="FHN3" s="749"/>
      <c r="FHO3" s="749"/>
      <c r="FHP3" s="749"/>
      <c r="FHQ3" s="749"/>
      <c r="FHR3" s="749"/>
      <c r="FHS3" s="749"/>
      <c r="FHT3" s="749"/>
      <c r="FHU3" s="749"/>
      <c r="FHV3" s="749"/>
      <c r="FHW3" s="749"/>
      <c r="FHX3" s="749"/>
      <c r="FHY3" s="749"/>
      <c r="FHZ3" s="749"/>
      <c r="FIA3" s="749"/>
      <c r="FIB3" s="749"/>
      <c r="FIC3" s="749"/>
      <c r="FID3" s="749"/>
      <c r="FIE3" s="749"/>
      <c r="FIF3" s="749"/>
      <c r="FIG3" s="749"/>
      <c r="FIH3" s="749"/>
      <c r="FII3" s="749"/>
      <c r="FIJ3" s="749"/>
      <c r="FIK3" s="749"/>
      <c r="FIL3" s="749"/>
      <c r="FIM3" s="749"/>
      <c r="FIN3" s="749"/>
      <c r="FIO3" s="749"/>
      <c r="FIP3" s="749"/>
      <c r="FIQ3" s="749"/>
      <c r="FIR3" s="749"/>
      <c r="FIS3" s="749"/>
      <c r="FIT3" s="749"/>
      <c r="FIU3" s="749"/>
      <c r="FIV3" s="749"/>
      <c r="FIW3" s="749"/>
      <c r="FIX3" s="749"/>
      <c r="FIY3" s="749"/>
      <c r="FIZ3" s="749"/>
      <c r="FJA3" s="749"/>
      <c r="FJB3" s="749"/>
      <c r="FJC3" s="749"/>
      <c r="FJD3" s="749"/>
      <c r="FJE3" s="749"/>
      <c r="FJF3" s="749"/>
      <c r="FJG3" s="749"/>
      <c r="FJH3" s="749"/>
      <c r="FJI3" s="749"/>
      <c r="FJJ3" s="749"/>
      <c r="FJK3" s="749"/>
      <c r="FJL3" s="749"/>
      <c r="FJM3" s="749"/>
      <c r="FJN3" s="749"/>
      <c r="FJO3" s="749"/>
      <c r="FJP3" s="749"/>
      <c r="FJQ3" s="749"/>
      <c r="FJR3" s="749"/>
      <c r="FJS3" s="749"/>
      <c r="FJT3" s="749"/>
      <c r="FJU3" s="749"/>
      <c r="FJV3" s="749"/>
      <c r="FJW3" s="749"/>
      <c r="FJX3" s="749"/>
      <c r="FJY3" s="749"/>
      <c r="FJZ3" s="749"/>
      <c r="FKA3" s="749"/>
      <c r="FKB3" s="749"/>
      <c r="FKC3" s="749"/>
      <c r="FKD3" s="749"/>
      <c r="FKE3" s="749"/>
      <c r="FKF3" s="749"/>
      <c r="FKG3" s="749"/>
      <c r="FKH3" s="749"/>
      <c r="FKI3" s="749"/>
      <c r="FKJ3" s="749"/>
      <c r="FKK3" s="749"/>
      <c r="FKL3" s="749"/>
      <c r="FKM3" s="749"/>
      <c r="FKN3" s="749"/>
      <c r="FKO3" s="749"/>
      <c r="FKP3" s="749"/>
      <c r="FKQ3" s="749"/>
      <c r="FKR3" s="749"/>
      <c r="FKS3" s="749"/>
      <c r="FKT3" s="749"/>
      <c r="FKU3" s="749"/>
      <c r="FKV3" s="749"/>
      <c r="FKW3" s="749"/>
      <c r="FKX3" s="749"/>
      <c r="FKY3" s="749"/>
      <c r="FKZ3" s="749"/>
      <c r="FLA3" s="749"/>
      <c r="FLB3" s="749"/>
      <c r="FLC3" s="749"/>
      <c r="FLD3" s="749"/>
      <c r="FLE3" s="749"/>
      <c r="FLF3" s="749"/>
      <c r="FLG3" s="749"/>
      <c r="FLH3" s="749"/>
      <c r="FLI3" s="749"/>
      <c r="FLJ3" s="749"/>
      <c r="FLK3" s="749"/>
      <c r="FLL3" s="749"/>
      <c r="FLM3" s="749"/>
      <c r="FLN3" s="749"/>
      <c r="FLO3" s="749"/>
      <c r="FLP3" s="749"/>
      <c r="FLQ3" s="749"/>
      <c r="FLR3" s="749"/>
      <c r="FLS3" s="749"/>
      <c r="FLT3" s="749"/>
      <c r="FLU3" s="749"/>
      <c r="FLV3" s="749"/>
      <c r="FLW3" s="749"/>
      <c r="FLX3" s="749"/>
      <c r="FLY3" s="749"/>
      <c r="FLZ3" s="749"/>
      <c r="FMA3" s="749"/>
      <c r="FMB3" s="749"/>
      <c r="FMC3" s="749"/>
      <c r="FMD3" s="749"/>
      <c r="FME3" s="749"/>
      <c r="FMF3" s="749"/>
      <c r="FMG3" s="749"/>
      <c r="FMH3" s="749"/>
      <c r="FMI3" s="749"/>
      <c r="FMJ3" s="749"/>
      <c r="FMK3" s="749"/>
      <c r="FML3" s="749"/>
      <c r="FMM3" s="749"/>
      <c r="FMN3" s="749"/>
      <c r="FMO3" s="749"/>
      <c r="FMP3" s="749"/>
      <c r="FMQ3" s="749"/>
      <c r="FMR3" s="749"/>
      <c r="FMS3" s="749"/>
      <c r="FMT3" s="749"/>
      <c r="FMU3" s="749"/>
      <c r="FMV3" s="749"/>
      <c r="FMW3" s="749"/>
      <c r="FMX3" s="749"/>
      <c r="FMY3" s="749"/>
      <c r="FMZ3" s="749"/>
      <c r="FNA3" s="749"/>
      <c r="FNB3" s="749"/>
      <c r="FNC3" s="749"/>
      <c r="FND3" s="749"/>
      <c r="FNE3" s="749"/>
      <c r="FNF3" s="749"/>
      <c r="FNG3" s="749"/>
      <c r="FNH3" s="749"/>
      <c r="FNI3" s="749"/>
      <c r="FNJ3" s="749"/>
      <c r="FNK3" s="749"/>
      <c r="FNL3" s="749"/>
      <c r="FNM3" s="749"/>
      <c r="FNN3" s="749"/>
      <c r="FNO3" s="749"/>
      <c r="FNP3" s="749"/>
      <c r="FNQ3" s="749"/>
      <c r="FNR3" s="749"/>
      <c r="FNS3" s="749"/>
      <c r="FNT3" s="749"/>
      <c r="FNU3" s="749"/>
      <c r="FNV3" s="749"/>
      <c r="FNW3" s="749"/>
      <c r="FNX3" s="749"/>
      <c r="FNY3" s="749"/>
      <c r="FNZ3" s="749"/>
      <c r="FOA3" s="749"/>
      <c r="FOB3" s="749"/>
      <c r="FOC3" s="749"/>
      <c r="FOD3" s="749"/>
      <c r="FOE3" s="749"/>
      <c r="FOF3" s="749"/>
      <c r="FOG3" s="749"/>
      <c r="FOH3" s="749"/>
      <c r="FOI3" s="749"/>
      <c r="FOJ3" s="749"/>
      <c r="FOK3" s="749"/>
      <c r="FOL3" s="749"/>
      <c r="FOM3" s="749"/>
      <c r="FON3" s="749"/>
      <c r="FOO3" s="749"/>
      <c r="FOP3" s="749"/>
      <c r="FOQ3" s="749"/>
      <c r="FOR3" s="749"/>
      <c r="FOS3" s="749"/>
      <c r="FOT3" s="749"/>
      <c r="FOU3" s="749"/>
      <c r="FOV3" s="749"/>
      <c r="FOW3" s="749"/>
      <c r="FOX3" s="749"/>
      <c r="FOY3" s="749"/>
      <c r="FOZ3" s="749"/>
      <c r="FPA3" s="749"/>
      <c r="FPB3" s="749"/>
      <c r="FPC3" s="749"/>
      <c r="FPD3" s="749"/>
      <c r="FPE3" s="749"/>
      <c r="FPF3" s="749"/>
      <c r="FPG3" s="749"/>
      <c r="FPH3" s="749"/>
      <c r="FPI3" s="749"/>
      <c r="FPJ3" s="749"/>
      <c r="FPK3" s="749"/>
      <c r="FPL3" s="749"/>
      <c r="FPM3" s="749"/>
      <c r="FPN3" s="749"/>
      <c r="FPO3" s="749"/>
      <c r="FPP3" s="749"/>
      <c r="FPQ3" s="749"/>
      <c r="FPR3" s="749"/>
      <c r="FPS3" s="749"/>
      <c r="FPT3" s="749"/>
      <c r="FPU3" s="749"/>
      <c r="FPV3" s="749"/>
      <c r="FPW3" s="749"/>
      <c r="FPX3" s="749"/>
      <c r="FPY3" s="749"/>
      <c r="FPZ3" s="749"/>
      <c r="FQA3" s="749"/>
      <c r="FQB3" s="749"/>
      <c r="FQC3" s="749"/>
      <c r="FQD3" s="749"/>
      <c r="FQE3" s="749"/>
      <c r="FQF3" s="749"/>
      <c r="FQG3" s="749"/>
      <c r="FQH3" s="749"/>
      <c r="FQI3" s="749"/>
      <c r="FQJ3" s="749"/>
      <c r="FQK3" s="749"/>
      <c r="FQL3" s="749"/>
      <c r="FQM3" s="749"/>
      <c r="FQN3" s="749"/>
      <c r="FQO3" s="749"/>
      <c r="FQP3" s="749"/>
      <c r="FQQ3" s="749"/>
      <c r="FQR3" s="749"/>
      <c r="FQS3" s="749"/>
      <c r="FQT3" s="749"/>
      <c r="FQU3" s="749"/>
      <c r="FQV3" s="749"/>
      <c r="FQW3" s="749"/>
      <c r="FQX3" s="749"/>
      <c r="FQY3" s="749"/>
      <c r="FQZ3" s="749"/>
      <c r="FRA3" s="749"/>
      <c r="FRB3" s="749"/>
      <c r="FRC3" s="749"/>
      <c r="FRD3" s="749"/>
      <c r="FRE3" s="749"/>
      <c r="FRF3" s="749"/>
      <c r="FRG3" s="749"/>
      <c r="FRH3" s="749"/>
      <c r="FRI3" s="749"/>
      <c r="FRJ3" s="749"/>
      <c r="FRK3" s="749"/>
      <c r="FRL3" s="749"/>
      <c r="FRM3" s="749"/>
      <c r="FRN3" s="749"/>
      <c r="FRO3" s="749"/>
      <c r="FRP3" s="749"/>
      <c r="FRQ3" s="749"/>
      <c r="FRR3" s="749"/>
      <c r="FRS3" s="749"/>
      <c r="FRT3" s="749"/>
      <c r="FRU3" s="749"/>
      <c r="FRV3" s="749"/>
      <c r="FRW3" s="749"/>
      <c r="FRX3" s="749"/>
      <c r="FRY3" s="749"/>
      <c r="FRZ3" s="749"/>
      <c r="FSA3" s="749"/>
      <c r="FSB3" s="749"/>
      <c r="FSC3" s="749"/>
      <c r="FSD3" s="749"/>
      <c r="FSE3" s="749"/>
      <c r="FSF3" s="749"/>
      <c r="FSG3" s="749"/>
      <c r="FSH3" s="749"/>
      <c r="FSI3" s="749"/>
      <c r="FSJ3" s="749"/>
      <c r="FSK3" s="749"/>
      <c r="FSL3" s="749"/>
      <c r="FSM3" s="749"/>
      <c r="FSN3" s="749"/>
      <c r="FSO3" s="749"/>
      <c r="FSP3" s="749"/>
      <c r="FSQ3" s="749"/>
      <c r="FSR3" s="749"/>
      <c r="FSS3" s="749"/>
      <c r="FST3" s="749"/>
      <c r="FSU3" s="749"/>
      <c r="FSV3" s="749"/>
      <c r="FSW3" s="749"/>
      <c r="FSX3" s="749"/>
      <c r="FSY3" s="749"/>
      <c r="FSZ3" s="749"/>
      <c r="FTA3" s="749"/>
      <c r="FTB3" s="749"/>
      <c r="FTC3" s="749"/>
      <c r="FTD3" s="749"/>
      <c r="FTE3" s="749"/>
      <c r="FTF3" s="749"/>
      <c r="FTG3" s="749"/>
      <c r="FTH3" s="749"/>
      <c r="FTI3" s="749"/>
      <c r="FTJ3" s="749"/>
      <c r="FTK3" s="749"/>
      <c r="FTL3" s="749"/>
      <c r="FTM3" s="749"/>
      <c r="FTN3" s="749"/>
      <c r="FTO3" s="749"/>
      <c r="FTP3" s="749"/>
      <c r="FTQ3" s="749"/>
      <c r="FTR3" s="749"/>
      <c r="FTS3" s="749"/>
      <c r="FTT3" s="749"/>
      <c r="FTU3" s="749"/>
      <c r="FTV3" s="749"/>
      <c r="FTW3" s="749"/>
      <c r="FTX3" s="749"/>
      <c r="FTY3" s="749"/>
      <c r="FTZ3" s="749"/>
      <c r="FUA3" s="749"/>
      <c r="FUB3" s="749"/>
      <c r="FUC3" s="749"/>
      <c r="FUD3" s="749"/>
      <c r="FUE3" s="749"/>
      <c r="FUF3" s="749"/>
      <c r="FUG3" s="749"/>
      <c r="FUH3" s="749"/>
      <c r="FUI3" s="749"/>
      <c r="FUJ3" s="749"/>
      <c r="FUK3" s="749"/>
      <c r="FUL3" s="749"/>
      <c r="FUM3" s="749"/>
      <c r="FUN3" s="749"/>
      <c r="FUO3" s="749"/>
      <c r="FUP3" s="749"/>
      <c r="FUQ3" s="749"/>
      <c r="FUR3" s="749"/>
      <c r="FUS3" s="749"/>
      <c r="FUT3" s="749"/>
      <c r="FUU3" s="749"/>
      <c r="FUV3" s="749"/>
      <c r="FUW3" s="749"/>
      <c r="FUX3" s="749"/>
      <c r="FUY3" s="749"/>
      <c r="FUZ3" s="749"/>
      <c r="FVA3" s="749"/>
      <c r="FVB3" s="749"/>
      <c r="FVC3" s="749"/>
      <c r="FVD3" s="749"/>
      <c r="FVE3" s="749"/>
      <c r="FVF3" s="749"/>
      <c r="FVG3" s="749"/>
      <c r="FVH3" s="749"/>
      <c r="FVI3" s="749"/>
      <c r="FVJ3" s="749"/>
      <c r="FVK3" s="749"/>
      <c r="FVL3" s="749"/>
      <c r="FVM3" s="749"/>
      <c r="FVN3" s="749"/>
      <c r="FVO3" s="749"/>
      <c r="FVP3" s="749"/>
      <c r="FVQ3" s="749"/>
      <c r="FVR3" s="749"/>
      <c r="FVS3" s="749"/>
      <c r="FVT3" s="749"/>
      <c r="FVU3" s="749"/>
      <c r="FVV3" s="749"/>
      <c r="FVW3" s="749"/>
      <c r="FVX3" s="749"/>
      <c r="FVY3" s="749"/>
      <c r="FVZ3" s="749"/>
      <c r="FWA3" s="749"/>
      <c r="FWB3" s="749"/>
      <c r="FWC3" s="749"/>
      <c r="FWD3" s="749"/>
      <c r="FWE3" s="749"/>
      <c r="FWF3" s="749"/>
      <c r="FWG3" s="749"/>
      <c r="FWH3" s="749"/>
      <c r="FWI3" s="749"/>
      <c r="FWJ3" s="749"/>
      <c r="FWK3" s="749"/>
      <c r="FWL3" s="749"/>
      <c r="FWM3" s="749"/>
      <c r="FWN3" s="749"/>
      <c r="FWO3" s="749"/>
      <c r="FWP3" s="749"/>
      <c r="FWQ3" s="749"/>
      <c r="FWR3" s="749"/>
      <c r="FWS3" s="749"/>
      <c r="FWT3" s="749"/>
      <c r="FWU3" s="749"/>
      <c r="FWV3" s="749"/>
      <c r="FWW3" s="749"/>
      <c r="FWX3" s="749"/>
      <c r="FWY3" s="749"/>
      <c r="FWZ3" s="749"/>
      <c r="FXA3" s="749"/>
      <c r="FXB3" s="749"/>
      <c r="FXC3" s="749"/>
      <c r="FXD3" s="749"/>
      <c r="FXE3" s="749"/>
      <c r="FXF3" s="749"/>
      <c r="FXG3" s="749"/>
      <c r="FXH3" s="749"/>
      <c r="FXI3" s="749"/>
      <c r="FXJ3" s="749"/>
      <c r="FXK3" s="749"/>
      <c r="FXL3" s="749"/>
      <c r="FXM3" s="749"/>
      <c r="FXN3" s="749"/>
      <c r="FXO3" s="749"/>
      <c r="FXP3" s="749"/>
      <c r="FXQ3" s="749"/>
      <c r="FXR3" s="749"/>
      <c r="FXS3" s="749"/>
      <c r="FXT3" s="749"/>
      <c r="FXU3" s="749"/>
      <c r="FXV3" s="749"/>
      <c r="FXW3" s="749"/>
      <c r="FXX3" s="749"/>
      <c r="FXY3" s="749"/>
      <c r="FXZ3" s="749"/>
      <c r="FYA3" s="749"/>
      <c r="FYB3" s="749"/>
      <c r="FYC3" s="749"/>
      <c r="FYD3" s="749"/>
      <c r="FYE3" s="749"/>
      <c r="FYF3" s="749"/>
      <c r="FYG3" s="749"/>
      <c r="FYH3" s="749"/>
      <c r="FYI3" s="749"/>
      <c r="FYJ3" s="749"/>
      <c r="FYK3" s="749"/>
      <c r="FYL3" s="749"/>
      <c r="FYM3" s="749"/>
      <c r="FYN3" s="749"/>
      <c r="FYO3" s="749"/>
      <c r="FYP3" s="749"/>
      <c r="FYQ3" s="749"/>
      <c r="FYR3" s="749"/>
      <c r="FYS3" s="749"/>
      <c r="FYT3" s="749"/>
      <c r="FYU3" s="749"/>
      <c r="FYV3" s="749"/>
      <c r="FYW3" s="749"/>
      <c r="FYX3" s="749"/>
      <c r="FYY3" s="749"/>
      <c r="FYZ3" s="749"/>
      <c r="FZA3" s="749"/>
      <c r="FZB3" s="749"/>
      <c r="FZC3" s="749"/>
      <c r="FZD3" s="749"/>
      <c r="FZE3" s="749"/>
      <c r="FZF3" s="749"/>
      <c r="FZG3" s="749"/>
      <c r="FZH3" s="749"/>
      <c r="FZI3" s="749"/>
      <c r="FZJ3" s="749"/>
      <c r="FZK3" s="749"/>
      <c r="FZL3" s="749"/>
      <c r="FZM3" s="749"/>
      <c r="FZN3" s="749"/>
      <c r="FZO3" s="749"/>
      <c r="FZP3" s="749"/>
      <c r="FZQ3" s="749"/>
      <c r="FZR3" s="749"/>
      <c r="FZS3" s="749"/>
      <c r="FZT3" s="749"/>
      <c r="FZU3" s="749"/>
      <c r="FZV3" s="749"/>
      <c r="FZW3" s="749"/>
      <c r="FZX3" s="749"/>
      <c r="FZY3" s="749"/>
      <c r="FZZ3" s="749"/>
      <c r="GAA3" s="749"/>
      <c r="GAB3" s="749"/>
      <c r="GAC3" s="749"/>
      <c r="GAD3" s="749"/>
      <c r="GAE3" s="749"/>
      <c r="GAF3" s="749"/>
      <c r="GAG3" s="749"/>
      <c r="GAH3" s="749"/>
      <c r="GAI3" s="749"/>
      <c r="GAJ3" s="749"/>
      <c r="GAK3" s="749"/>
      <c r="GAL3" s="749"/>
      <c r="GAM3" s="749"/>
      <c r="GAN3" s="749"/>
      <c r="GAO3" s="749"/>
      <c r="GAP3" s="749"/>
      <c r="GAQ3" s="749"/>
      <c r="GAR3" s="749"/>
      <c r="GAS3" s="749"/>
      <c r="GAT3" s="749"/>
      <c r="GAU3" s="749"/>
      <c r="GAV3" s="749"/>
      <c r="GAW3" s="749"/>
      <c r="GAX3" s="749"/>
      <c r="GAY3" s="749"/>
      <c r="GAZ3" s="749"/>
      <c r="GBA3" s="749"/>
      <c r="GBB3" s="749"/>
      <c r="GBC3" s="749"/>
      <c r="GBD3" s="749"/>
      <c r="GBE3" s="749"/>
      <c r="GBF3" s="749"/>
      <c r="GBG3" s="749"/>
      <c r="GBH3" s="749"/>
      <c r="GBI3" s="749"/>
      <c r="GBJ3" s="749"/>
      <c r="GBK3" s="749"/>
      <c r="GBL3" s="749"/>
      <c r="GBM3" s="749"/>
      <c r="GBN3" s="749"/>
      <c r="GBO3" s="749"/>
      <c r="GBP3" s="749"/>
      <c r="GBQ3" s="749"/>
      <c r="GBR3" s="749"/>
      <c r="GBS3" s="749"/>
      <c r="GBT3" s="749"/>
      <c r="GBU3" s="749"/>
      <c r="GBV3" s="749"/>
      <c r="GBW3" s="749"/>
      <c r="GBX3" s="749"/>
      <c r="GBY3" s="749"/>
      <c r="GBZ3" s="749"/>
      <c r="GCA3" s="749"/>
      <c r="GCB3" s="749"/>
      <c r="GCC3" s="749"/>
      <c r="GCD3" s="749"/>
      <c r="GCE3" s="749"/>
      <c r="GCF3" s="749"/>
      <c r="GCG3" s="749"/>
      <c r="GCH3" s="749"/>
      <c r="GCI3" s="749"/>
      <c r="GCJ3" s="749"/>
      <c r="GCK3" s="749"/>
      <c r="GCL3" s="749"/>
      <c r="GCM3" s="749"/>
      <c r="GCN3" s="749"/>
      <c r="GCO3" s="749"/>
      <c r="GCP3" s="749"/>
      <c r="GCQ3" s="749"/>
      <c r="GCR3" s="749"/>
      <c r="GCS3" s="749"/>
      <c r="GCT3" s="749"/>
      <c r="GCU3" s="749"/>
      <c r="GCV3" s="749"/>
      <c r="GCW3" s="749"/>
      <c r="GCX3" s="749"/>
      <c r="GCY3" s="749"/>
      <c r="GCZ3" s="749"/>
      <c r="GDA3" s="749"/>
      <c r="GDB3" s="749"/>
      <c r="GDC3" s="749"/>
      <c r="GDD3" s="749"/>
      <c r="GDE3" s="749"/>
      <c r="GDF3" s="749"/>
      <c r="GDG3" s="749"/>
      <c r="GDH3" s="749"/>
      <c r="GDI3" s="749"/>
      <c r="GDJ3" s="749"/>
      <c r="GDK3" s="749"/>
      <c r="GDL3" s="749"/>
      <c r="GDM3" s="749"/>
      <c r="GDN3" s="749"/>
      <c r="GDO3" s="749"/>
      <c r="GDP3" s="749"/>
      <c r="GDQ3" s="749"/>
      <c r="GDR3" s="749"/>
      <c r="GDS3" s="749"/>
      <c r="GDT3" s="749"/>
      <c r="GDU3" s="749"/>
      <c r="GDV3" s="749"/>
      <c r="GDW3" s="749"/>
      <c r="GDX3" s="749"/>
      <c r="GDY3" s="749"/>
      <c r="GDZ3" s="749"/>
      <c r="GEA3" s="749"/>
      <c r="GEB3" s="749"/>
      <c r="GEC3" s="749"/>
      <c r="GED3" s="749"/>
      <c r="GEE3" s="749"/>
      <c r="GEF3" s="749"/>
      <c r="GEG3" s="749"/>
      <c r="GEH3" s="749"/>
      <c r="GEI3" s="749"/>
      <c r="GEJ3" s="749"/>
      <c r="GEK3" s="749"/>
      <c r="GEL3" s="749"/>
      <c r="GEM3" s="749"/>
      <c r="GEN3" s="749"/>
      <c r="GEO3" s="749"/>
      <c r="GEP3" s="749"/>
      <c r="GEQ3" s="749"/>
      <c r="GER3" s="749"/>
      <c r="GES3" s="749"/>
      <c r="GET3" s="749"/>
      <c r="GEU3" s="749"/>
      <c r="GEV3" s="749"/>
      <c r="GEW3" s="749"/>
      <c r="GEX3" s="749"/>
      <c r="GEY3" s="749"/>
      <c r="GEZ3" s="749"/>
      <c r="GFA3" s="749"/>
      <c r="GFB3" s="749"/>
      <c r="GFC3" s="749"/>
      <c r="GFD3" s="749"/>
      <c r="GFE3" s="749"/>
      <c r="GFF3" s="749"/>
      <c r="GFG3" s="749"/>
      <c r="GFH3" s="749"/>
      <c r="GFI3" s="749"/>
      <c r="GFJ3" s="749"/>
      <c r="GFK3" s="749"/>
      <c r="GFL3" s="749"/>
      <c r="GFM3" s="749"/>
      <c r="GFN3" s="749"/>
      <c r="GFO3" s="749"/>
      <c r="GFP3" s="749"/>
      <c r="GFQ3" s="749"/>
      <c r="GFR3" s="749"/>
      <c r="GFS3" s="749"/>
      <c r="GFT3" s="749"/>
      <c r="GFU3" s="749"/>
      <c r="GFV3" s="749"/>
      <c r="GFW3" s="749"/>
      <c r="GFX3" s="749"/>
      <c r="GFY3" s="749"/>
      <c r="GFZ3" s="749"/>
      <c r="GGA3" s="749"/>
      <c r="GGB3" s="749"/>
      <c r="GGC3" s="749"/>
      <c r="GGD3" s="749"/>
      <c r="GGE3" s="749"/>
      <c r="GGF3" s="749"/>
      <c r="GGG3" s="749"/>
      <c r="GGH3" s="749"/>
      <c r="GGI3" s="749"/>
      <c r="GGJ3" s="749"/>
      <c r="GGK3" s="749"/>
      <c r="GGL3" s="749"/>
      <c r="GGM3" s="749"/>
      <c r="GGN3" s="749"/>
      <c r="GGO3" s="749"/>
      <c r="GGP3" s="749"/>
      <c r="GGQ3" s="749"/>
      <c r="GGR3" s="749"/>
      <c r="GGS3" s="749"/>
      <c r="GGT3" s="749"/>
      <c r="GGU3" s="749"/>
      <c r="GGV3" s="749"/>
      <c r="GGW3" s="749"/>
      <c r="GGX3" s="749"/>
      <c r="GGY3" s="749"/>
      <c r="GGZ3" s="749"/>
      <c r="GHA3" s="749"/>
      <c r="GHB3" s="749"/>
      <c r="GHC3" s="749"/>
      <c r="GHD3" s="749"/>
      <c r="GHE3" s="749"/>
      <c r="GHF3" s="749"/>
      <c r="GHG3" s="749"/>
      <c r="GHH3" s="749"/>
      <c r="GHI3" s="749"/>
      <c r="GHJ3" s="749"/>
      <c r="GHK3" s="749"/>
      <c r="GHL3" s="749"/>
      <c r="GHM3" s="749"/>
      <c r="GHN3" s="749"/>
      <c r="GHO3" s="749"/>
      <c r="GHP3" s="749"/>
      <c r="GHQ3" s="749"/>
      <c r="GHR3" s="749"/>
      <c r="GHS3" s="749"/>
      <c r="GHT3" s="749"/>
      <c r="GHU3" s="749"/>
      <c r="GHV3" s="749"/>
      <c r="GHW3" s="749"/>
      <c r="GHX3" s="749"/>
      <c r="GHY3" s="749"/>
      <c r="GHZ3" s="749"/>
      <c r="GIA3" s="749"/>
      <c r="GIB3" s="749"/>
      <c r="GIC3" s="749"/>
      <c r="GID3" s="749"/>
      <c r="GIE3" s="749"/>
      <c r="GIF3" s="749"/>
      <c r="GIG3" s="749"/>
      <c r="GIH3" s="749"/>
      <c r="GII3" s="749"/>
      <c r="GIJ3" s="749"/>
      <c r="GIK3" s="749"/>
      <c r="GIL3" s="749"/>
      <c r="GIM3" s="749"/>
      <c r="GIN3" s="749"/>
      <c r="GIO3" s="749"/>
      <c r="GIP3" s="749"/>
      <c r="GIQ3" s="749"/>
      <c r="GIR3" s="749"/>
      <c r="GIS3" s="749"/>
      <c r="GIT3" s="749"/>
      <c r="GIU3" s="749"/>
      <c r="GIV3" s="749"/>
      <c r="GIW3" s="749"/>
      <c r="GIX3" s="749"/>
      <c r="GIY3" s="749"/>
      <c r="GIZ3" s="749"/>
      <c r="GJA3" s="749"/>
      <c r="GJB3" s="749"/>
      <c r="GJC3" s="749"/>
      <c r="GJD3" s="749"/>
      <c r="GJE3" s="749"/>
      <c r="GJF3" s="749"/>
      <c r="GJG3" s="749"/>
      <c r="GJH3" s="749"/>
      <c r="GJI3" s="749"/>
      <c r="GJJ3" s="749"/>
      <c r="GJK3" s="749"/>
      <c r="GJL3" s="749"/>
      <c r="GJM3" s="749"/>
      <c r="GJN3" s="749"/>
      <c r="GJO3" s="749"/>
      <c r="GJP3" s="749"/>
      <c r="GJQ3" s="749"/>
      <c r="GJR3" s="749"/>
      <c r="GJS3" s="749"/>
      <c r="GJT3" s="749"/>
      <c r="GJU3" s="749"/>
      <c r="GJV3" s="749"/>
      <c r="GJW3" s="749"/>
      <c r="GJX3" s="749"/>
      <c r="GJY3" s="749"/>
      <c r="GJZ3" s="749"/>
      <c r="GKA3" s="749"/>
      <c r="GKB3" s="749"/>
      <c r="GKC3" s="749"/>
      <c r="GKD3" s="749"/>
      <c r="GKE3" s="749"/>
      <c r="GKF3" s="749"/>
      <c r="GKG3" s="749"/>
      <c r="GKH3" s="749"/>
      <c r="GKI3" s="749"/>
      <c r="GKJ3" s="749"/>
      <c r="GKK3" s="749"/>
      <c r="GKL3" s="749"/>
      <c r="GKM3" s="749"/>
      <c r="GKN3" s="749"/>
      <c r="GKO3" s="749"/>
      <c r="GKP3" s="749"/>
      <c r="GKQ3" s="749"/>
      <c r="GKR3" s="749"/>
      <c r="GKS3" s="749"/>
      <c r="GKT3" s="749"/>
      <c r="GKU3" s="749"/>
      <c r="GKV3" s="749"/>
      <c r="GKW3" s="749"/>
      <c r="GKX3" s="749"/>
      <c r="GKY3" s="749"/>
      <c r="GKZ3" s="749"/>
      <c r="GLA3" s="749"/>
      <c r="GLB3" s="749"/>
      <c r="GLC3" s="749"/>
      <c r="GLD3" s="749"/>
      <c r="GLE3" s="749"/>
      <c r="GLF3" s="749"/>
      <c r="GLG3" s="749"/>
      <c r="GLH3" s="749"/>
      <c r="GLI3" s="749"/>
      <c r="GLJ3" s="749"/>
      <c r="GLK3" s="749"/>
      <c r="GLL3" s="749"/>
      <c r="GLM3" s="749"/>
      <c r="GLN3" s="749"/>
      <c r="GLO3" s="749"/>
      <c r="GLP3" s="749"/>
      <c r="GLQ3" s="749"/>
      <c r="GLR3" s="749"/>
      <c r="GLS3" s="749"/>
      <c r="GLT3" s="749"/>
      <c r="GLU3" s="749"/>
      <c r="GLV3" s="749"/>
      <c r="GLW3" s="749"/>
      <c r="GLX3" s="749"/>
      <c r="GLY3" s="749"/>
      <c r="GLZ3" s="749"/>
      <c r="GMA3" s="749"/>
      <c r="GMB3" s="749"/>
      <c r="GMC3" s="749"/>
      <c r="GMD3" s="749"/>
      <c r="GME3" s="749"/>
      <c r="GMF3" s="749"/>
      <c r="GMG3" s="749"/>
      <c r="GMH3" s="749"/>
      <c r="GMI3" s="749"/>
      <c r="GMJ3" s="749"/>
      <c r="GMK3" s="749"/>
      <c r="GML3" s="749"/>
      <c r="GMM3" s="749"/>
      <c r="GMN3" s="749"/>
      <c r="GMO3" s="749"/>
      <c r="GMP3" s="749"/>
      <c r="GMQ3" s="749"/>
      <c r="GMR3" s="749"/>
      <c r="GMS3" s="749"/>
      <c r="GMT3" s="749"/>
      <c r="GMU3" s="749"/>
      <c r="GMV3" s="749"/>
      <c r="GMW3" s="749"/>
      <c r="GMX3" s="749"/>
      <c r="GMY3" s="749"/>
      <c r="GMZ3" s="749"/>
      <c r="GNA3" s="749"/>
      <c r="GNB3" s="749"/>
      <c r="GNC3" s="749"/>
      <c r="GND3" s="749"/>
      <c r="GNE3" s="749"/>
      <c r="GNF3" s="749"/>
      <c r="GNG3" s="749"/>
      <c r="GNH3" s="749"/>
      <c r="GNI3" s="749"/>
      <c r="GNJ3" s="749"/>
      <c r="GNK3" s="749"/>
      <c r="GNL3" s="749"/>
      <c r="GNM3" s="749"/>
      <c r="GNN3" s="749"/>
      <c r="GNO3" s="749"/>
      <c r="GNP3" s="749"/>
      <c r="GNQ3" s="749"/>
      <c r="GNR3" s="749"/>
      <c r="GNS3" s="749"/>
      <c r="GNT3" s="749"/>
      <c r="GNU3" s="749"/>
      <c r="GNV3" s="749"/>
      <c r="GNW3" s="749"/>
      <c r="GNX3" s="749"/>
      <c r="GNY3" s="749"/>
      <c r="GNZ3" s="749"/>
      <c r="GOA3" s="749"/>
      <c r="GOB3" s="749"/>
      <c r="GOC3" s="749"/>
      <c r="GOD3" s="749"/>
      <c r="GOE3" s="749"/>
      <c r="GOF3" s="749"/>
      <c r="GOG3" s="749"/>
      <c r="GOH3" s="749"/>
      <c r="GOI3" s="749"/>
      <c r="GOJ3" s="749"/>
      <c r="GOK3" s="749"/>
      <c r="GOL3" s="749"/>
      <c r="GOM3" s="749"/>
      <c r="GON3" s="749"/>
      <c r="GOO3" s="749"/>
      <c r="GOP3" s="749"/>
      <c r="GOQ3" s="749"/>
      <c r="GOR3" s="749"/>
      <c r="GOS3" s="749"/>
      <c r="GOT3" s="749"/>
      <c r="GOU3" s="749"/>
      <c r="GOV3" s="749"/>
      <c r="GOW3" s="749"/>
      <c r="GOX3" s="749"/>
      <c r="GOY3" s="749"/>
      <c r="GOZ3" s="749"/>
      <c r="GPA3" s="749"/>
      <c r="GPB3" s="749"/>
      <c r="GPC3" s="749"/>
      <c r="GPD3" s="749"/>
      <c r="GPE3" s="749"/>
      <c r="GPF3" s="749"/>
      <c r="GPG3" s="749"/>
      <c r="GPH3" s="749"/>
      <c r="GPI3" s="749"/>
      <c r="GPJ3" s="749"/>
      <c r="GPK3" s="749"/>
      <c r="GPL3" s="749"/>
      <c r="GPM3" s="749"/>
      <c r="GPN3" s="749"/>
      <c r="GPO3" s="749"/>
      <c r="GPP3" s="749"/>
      <c r="GPQ3" s="749"/>
      <c r="GPR3" s="749"/>
      <c r="GPS3" s="749"/>
      <c r="GPT3" s="749"/>
      <c r="GPU3" s="749"/>
      <c r="GPV3" s="749"/>
      <c r="GPW3" s="749"/>
      <c r="GPX3" s="749"/>
      <c r="GPY3" s="749"/>
      <c r="GPZ3" s="749"/>
      <c r="GQA3" s="749"/>
      <c r="GQB3" s="749"/>
      <c r="GQC3" s="749"/>
      <c r="GQD3" s="749"/>
      <c r="GQE3" s="749"/>
      <c r="GQF3" s="749"/>
      <c r="GQG3" s="749"/>
      <c r="GQH3" s="749"/>
      <c r="GQI3" s="749"/>
      <c r="GQJ3" s="749"/>
      <c r="GQK3" s="749"/>
      <c r="GQL3" s="749"/>
      <c r="GQM3" s="749"/>
      <c r="GQN3" s="749"/>
      <c r="GQO3" s="749"/>
      <c r="GQP3" s="749"/>
      <c r="GQQ3" s="749"/>
      <c r="GQR3" s="749"/>
      <c r="GQS3" s="749"/>
      <c r="GQT3" s="749"/>
      <c r="GQU3" s="749"/>
      <c r="GQV3" s="749"/>
      <c r="GQW3" s="749"/>
      <c r="GQX3" s="749"/>
      <c r="GQY3" s="749"/>
      <c r="GQZ3" s="749"/>
      <c r="GRA3" s="749"/>
      <c r="GRB3" s="749"/>
      <c r="GRC3" s="749"/>
      <c r="GRD3" s="749"/>
      <c r="GRE3" s="749"/>
      <c r="GRF3" s="749"/>
      <c r="GRG3" s="749"/>
      <c r="GRH3" s="749"/>
      <c r="GRI3" s="749"/>
      <c r="GRJ3" s="749"/>
      <c r="GRK3" s="749"/>
      <c r="GRL3" s="749"/>
      <c r="GRM3" s="749"/>
      <c r="GRN3" s="749"/>
      <c r="GRO3" s="749"/>
      <c r="GRP3" s="749"/>
      <c r="GRQ3" s="749"/>
      <c r="GRR3" s="749"/>
      <c r="GRS3" s="749"/>
      <c r="GRT3" s="749"/>
      <c r="GRU3" s="749"/>
      <c r="GRV3" s="749"/>
      <c r="GRW3" s="749"/>
      <c r="GRX3" s="749"/>
      <c r="GRY3" s="749"/>
      <c r="GRZ3" s="749"/>
      <c r="GSA3" s="749"/>
      <c r="GSB3" s="749"/>
      <c r="GSC3" s="749"/>
      <c r="GSD3" s="749"/>
      <c r="GSE3" s="749"/>
      <c r="GSF3" s="749"/>
      <c r="GSG3" s="749"/>
      <c r="GSH3" s="749"/>
      <c r="GSI3" s="749"/>
      <c r="GSJ3" s="749"/>
      <c r="GSK3" s="749"/>
      <c r="GSL3" s="749"/>
      <c r="GSM3" s="749"/>
      <c r="GSN3" s="749"/>
      <c r="GSO3" s="749"/>
      <c r="GSP3" s="749"/>
      <c r="GSQ3" s="749"/>
      <c r="GSR3" s="749"/>
      <c r="GSS3" s="749"/>
      <c r="GST3" s="749"/>
      <c r="GSU3" s="749"/>
      <c r="GSV3" s="749"/>
      <c r="GSW3" s="749"/>
      <c r="GSX3" s="749"/>
      <c r="GSY3" s="749"/>
      <c r="GSZ3" s="749"/>
      <c r="GTA3" s="749"/>
      <c r="GTB3" s="749"/>
      <c r="GTC3" s="749"/>
      <c r="GTD3" s="749"/>
      <c r="GTE3" s="749"/>
      <c r="GTF3" s="749"/>
      <c r="GTG3" s="749"/>
      <c r="GTH3" s="749"/>
      <c r="GTI3" s="749"/>
      <c r="GTJ3" s="749"/>
      <c r="GTK3" s="749"/>
      <c r="GTL3" s="749"/>
      <c r="GTM3" s="749"/>
      <c r="GTN3" s="749"/>
      <c r="GTO3" s="749"/>
      <c r="GTP3" s="749"/>
      <c r="GTQ3" s="749"/>
      <c r="GTR3" s="749"/>
      <c r="GTS3" s="749"/>
      <c r="GTT3" s="749"/>
      <c r="GTU3" s="749"/>
      <c r="GTV3" s="749"/>
      <c r="GTW3" s="749"/>
      <c r="GTX3" s="749"/>
      <c r="GTY3" s="749"/>
      <c r="GTZ3" s="749"/>
      <c r="GUA3" s="749"/>
      <c r="GUB3" s="749"/>
      <c r="GUC3" s="749"/>
      <c r="GUD3" s="749"/>
      <c r="GUE3" s="749"/>
      <c r="GUF3" s="749"/>
      <c r="GUG3" s="749"/>
      <c r="GUH3" s="749"/>
      <c r="GUI3" s="749"/>
      <c r="GUJ3" s="749"/>
      <c r="GUK3" s="749"/>
      <c r="GUL3" s="749"/>
      <c r="GUM3" s="749"/>
      <c r="GUN3" s="749"/>
      <c r="GUO3" s="749"/>
      <c r="GUP3" s="749"/>
      <c r="GUQ3" s="749"/>
      <c r="GUR3" s="749"/>
      <c r="GUS3" s="749"/>
      <c r="GUT3" s="749"/>
      <c r="GUU3" s="749"/>
      <c r="GUV3" s="749"/>
      <c r="GUW3" s="749"/>
      <c r="GUX3" s="749"/>
      <c r="GUY3" s="749"/>
      <c r="GUZ3" s="749"/>
      <c r="GVA3" s="749"/>
      <c r="GVB3" s="749"/>
      <c r="GVC3" s="749"/>
      <c r="GVD3" s="749"/>
      <c r="GVE3" s="749"/>
      <c r="GVF3" s="749"/>
      <c r="GVG3" s="749"/>
      <c r="GVH3" s="749"/>
      <c r="GVI3" s="749"/>
      <c r="GVJ3" s="749"/>
      <c r="GVK3" s="749"/>
      <c r="GVL3" s="749"/>
      <c r="GVM3" s="749"/>
      <c r="GVN3" s="749"/>
      <c r="GVO3" s="749"/>
      <c r="GVP3" s="749"/>
      <c r="GVQ3" s="749"/>
      <c r="GVR3" s="749"/>
      <c r="GVS3" s="749"/>
      <c r="GVT3" s="749"/>
      <c r="GVU3" s="749"/>
      <c r="GVV3" s="749"/>
      <c r="GVW3" s="749"/>
      <c r="GVX3" s="749"/>
      <c r="GVY3" s="749"/>
      <c r="GVZ3" s="749"/>
      <c r="GWA3" s="749"/>
      <c r="GWB3" s="749"/>
      <c r="GWC3" s="749"/>
      <c r="GWD3" s="749"/>
      <c r="GWE3" s="749"/>
      <c r="GWF3" s="749"/>
      <c r="GWG3" s="749"/>
      <c r="GWH3" s="749"/>
      <c r="GWI3" s="749"/>
      <c r="GWJ3" s="749"/>
      <c r="GWK3" s="749"/>
      <c r="GWL3" s="749"/>
      <c r="GWM3" s="749"/>
      <c r="GWN3" s="749"/>
      <c r="GWO3" s="749"/>
      <c r="GWP3" s="749"/>
      <c r="GWQ3" s="749"/>
      <c r="GWR3" s="749"/>
      <c r="GWS3" s="749"/>
      <c r="GWT3" s="749"/>
      <c r="GWU3" s="749"/>
      <c r="GWV3" s="749"/>
      <c r="GWW3" s="749"/>
      <c r="GWX3" s="749"/>
      <c r="GWY3" s="749"/>
      <c r="GWZ3" s="749"/>
      <c r="GXA3" s="749"/>
      <c r="GXB3" s="749"/>
      <c r="GXC3" s="749"/>
      <c r="GXD3" s="749"/>
      <c r="GXE3" s="749"/>
      <c r="GXF3" s="749"/>
      <c r="GXG3" s="749"/>
      <c r="GXH3" s="749"/>
      <c r="GXI3" s="749"/>
      <c r="GXJ3" s="749"/>
      <c r="GXK3" s="749"/>
      <c r="GXL3" s="749"/>
      <c r="GXM3" s="749"/>
      <c r="GXN3" s="749"/>
      <c r="GXO3" s="749"/>
      <c r="GXP3" s="749"/>
      <c r="GXQ3" s="749"/>
      <c r="GXR3" s="749"/>
      <c r="GXS3" s="749"/>
      <c r="GXT3" s="749"/>
      <c r="GXU3" s="749"/>
      <c r="GXV3" s="749"/>
      <c r="GXW3" s="749"/>
      <c r="GXX3" s="749"/>
      <c r="GXY3" s="749"/>
      <c r="GXZ3" s="749"/>
      <c r="GYA3" s="749"/>
      <c r="GYB3" s="749"/>
      <c r="GYC3" s="749"/>
      <c r="GYD3" s="749"/>
      <c r="GYE3" s="749"/>
      <c r="GYF3" s="749"/>
      <c r="GYG3" s="749"/>
      <c r="GYH3" s="749"/>
      <c r="GYI3" s="749"/>
      <c r="GYJ3" s="749"/>
      <c r="GYK3" s="749"/>
      <c r="GYL3" s="749"/>
      <c r="GYM3" s="749"/>
      <c r="GYN3" s="749"/>
      <c r="GYO3" s="749"/>
      <c r="GYP3" s="749"/>
      <c r="GYQ3" s="749"/>
      <c r="GYR3" s="749"/>
      <c r="GYS3" s="749"/>
      <c r="GYT3" s="749"/>
      <c r="GYU3" s="749"/>
      <c r="GYV3" s="749"/>
      <c r="GYW3" s="749"/>
      <c r="GYX3" s="749"/>
      <c r="GYY3" s="749"/>
      <c r="GYZ3" s="749"/>
      <c r="GZA3" s="749"/>
      <c r="GZB3" s="749"/>
      <c r="GZC3" s="749"/>
      <c r="GZD3" s="749"/>
      <c r="GZE3" s="749"/>
      <c r="GZF3" s="749"/>
      <c r="GZG3" s="749"/>
      <c r="GZH3" s="749"/>
      <c r="GZI3" s="749"/>
      <c r="GZJ3" s="749"/>
      <c r="GZK3" s="749"/>
      <c r="GZL3" s="749"/>
      <c r="GZM3" s="749"/>
      <c r="GZN3" s="749"/>
      <c r="GZO3" s="749"/>
      <c r="GZP3" s="749"/>
      <c r="GZQ3" s="749"/>
      <c r="GZR3" s="749"/>
      <c r="GZS3" s="749"/>
      <c r="GZT3" s="749"/>
      <c r="GZU3" s="749"/>
      <c r="GZV3" s="749"/>
      <c r="GZW3" s="749"/>
      <c r="GZX3" s="749"/>
      <c r="GZY3" s="749"/>
      <c r="GZZ3" s="749"/>
      <c r="HAA3" s="749"/>
      <c r="HAB3" s="749"/>
      <c r="HAC3" s="749"/>
      <c r="HAD3" s="749"/>
      <c r="HAE3" s="749"/>
      <c r="HAF3" s="749"/>
      <c r="HAG3" s="749"/>
      <c r="HAH3" s="749"/>
      <c r="HAI3" s="749"/>
      <c r="HAJ3" s="749"/>
      <c r="HAK3" s="749"/>
      <c r="HAL3" s="749"/>
      <c r="HAM3" s="749"/>
      <c r="HAN3" s="749"/>
      <c r="HAO3" s="749"/>
      <c r="HAP3" s="749"/>
      <c r="HAQ3" s="749"/>
      <c r="HAR3" s="749"/>
      <c r="HAS3" s="749"/>
      <c r="HAT3" s="749"/>
      <c r="HAU3" s="749"/>
      <c r="HAV3" s="749"/>
      <c r="HAW3" s="749"/>
      <c r="HAX3" s="749"/>
      <c r="HAY3" s="749"/>
      <c r="HAZ3" s="749"/>
      <c r="HBA3" s="749"/>
      <c r="HBB3" s="749"/>
      <c r="HBC3" s="749"/>
      <c r="HBD3" s="749"/>
      <c r="HBE3" s="749"/>
      <c r="HBF3" s="749"/>
      <c r="HBG3" s="749"/>
      <c r="HBH3" s="749"/>
      <c r="HBI3" s="749"/>
      <c r="HBJ3" s="749"/>
      <c r="HBK3" s="749"/>
      <c r="HBL3" s="749"/>
      <c r="HBM3" s="749"/>
      <c r="HBN3" s="749"/>
      <c r="HBO3" s="749"/>
      <c r="HBP3" s="749"/>
      <c r="HBQ3" s="749"/>
      <c r="HBR3" s="749"/>
      <c r="HBS3" s="749"/>
      <c r="HBT3" s="749"/>
      <c r="HBU3" s="749"/>
      <c r="HBV3" s="749"/>
      <c r="HBW3" s="749"/>
      <c r="HBX3" s="749"/>
      <c r="HBY3" s="749"/>
      <c r="HBZ3" s="749"/>
      <c r="HCA3" s="749"/>
      <c r="HCB3" s="749"/>
      <c r="HCC3" s="749"/>
      <c r="HCD3" s="749"/>
      <c r="HCE3" s="749"/>
      <c r="HCF3" s="749"/>
      <c r="HCG3" s="749"/>
      <c r="HCH3" s="749"/>
      <c r="HCI3" s="749"/>
      <c r="HCJ3" s="749"/>
      <c r="HCK3" s="749"/>
      <c r="HCL3" s="749"/>
      <c r="HCM3" s="749"/>
      <c r="HCN3" s="749"/>
      <c r="HCO3" s="749"/>
      <c r="HCP3" s="749"/>
      <c r="HCQ3" s="749"/>
      <c r="HCR3" s="749"/>
      <c r="HCS3" s="749"/>
      <c r="HCT3" s="749"/>
      <c r="HCU3" s="749"/>
      <c r="HCV3" s="749"/>
      <c r="HCW3" s="749"/>
      <c r="HCX3" s="749"/>
      <c r="HCY3" s="749"/>
      <c r="HCZ3" s="749"/>
      <c r="HDA3" s="749"/>
      <c r="HDB3" s="749"/>
      <c r="HDC3" s="749"/>
      <c r="HDD3" s="749"/>
      <c r="HDE3" s="749"/>
      <c r="HDF3" s="749"/>
      <c r="HDG3" s="749"/>
      <c r="HDH3" s="749"/>
      <c r="HDI3" s="749"/>
      <c r="HDJ3" s="749"/>
      <c r="HDK3" s="749"/>
      <c r="HDL3" s="749"/>
      <c r="HDM3" s="749"/>
      <c r="HDN3" s="749"/>
      <c r="HDO3" s="749"/>
      <c r="HDP3" s="749"/>
      <c r="HDQ3" s="749"/>
      <c r="HDR3" s="749"/>
      <c r="HDS3" s="749"/>
      <c r="HDT3" s="749"/>
      <c r="HDU3" s="749"/>
      <c r="HDV3" s="749"/>
      <c r="HDW3" s="749"/>
      <c r="HDX3" s="749"/>
      <c r="HDY3" s="749"/>
      <c r="HDZ3" s="749"/>
      <c r="HEA3" s="749"/>
      <c r="HEB3" s="749"/>
      <c r="HEC3" s="749"/>
      <c r="HED3" s="749"/>
      <c r="HEE3" s="749"/>
      <c r="HEF3" s="749"/>
      <c r="HEG3" s="749"/>
      <c r="HEH3" s="749"/>
      <c r="HEI3" s="749"/>
      <c r="HEJ3" s="749"/>
      <c r="HEK3" s="749"/>
      <c r="HEL3" s="749"/>
      <c r="HEM3" s="749"/>
      <c r="HEN3" s="749"/>
      <c r="HEO3" s="749"/>
      <c r="HEP3" s="749"/>
      <c r="HEQ3" s="749"/>
      <c r="HER3" s="749"/>
      <c r="HES3" s="749"/>
      <c r="HET3" s="749"/>
      <c r="HEU3" s="749"/>
      <c r="HEV3" s="749"/>
      <c r="HEW3" s="749"/>
      <c r="HEX3" s="749"/>
      <c r="HEY3" s="749"/>
      <c r="HEZ3" s="749"/>
      <c r="HFA3" s="749"/>
      <c r="HFB3" s="749"/>
      <c r="HFC3" s="749"/>
      <c r="HFD3" s="749"/>
      <c r="HFE3" s="749"/>
      <c r="HFF3" s="749"/>
      <c r="HFG3" s="749"/>
      <c r="HFH3" s="749"/>
      <c r="HFI3" s="749"/>
      <c r="HFJ3" s="749"/>
      <c r="HFK3" s="749"/>
      <c r="HFL3" s="749"/>
      <c r="HFM3" s="749"/>
      <c r="HFN3" s="749"/>
      <c r="HFO3" s="749"/>
      <c r="HFP3" s="749"/>
      <c r="HFQ3" s="749"/>
      <c r="HFR3" s="749"/>
      <c r="HFS3" s="749"/>
      <c r="HFT3" s="749"/>
      <c r="HFU3" s="749"/>
      <c r="HFV3" s="749"/>
      <c r="HFW3" s="749"/>
      <c r="HFX3" s="749"/>
      <c r="HFY3" s="749"/>
      <c r="HFZ3" s="749"/>
      <c r="HGA3" s="749"/>
      <c r="HGB3" s="749"/>
      <c r="HGC3" s="749"/>
      <c r="HGD3" s="749"/>
      <c r="HGE3" s="749"/>
      <c r="HGF3" s="749"/>
      <c r="HGG3" s="749"/>
      <c r="HGH3" s="749"/>
      <c r="HGI3" s="749"/>
      <c r="HGJ3" s="749"/>
      <c r="HGK3" s="749"/>
      <c r="HGL3" s="749"/>
      <c r="HGM3" s="749"/>
      <c r="HGN3" s="749"/>
      <c r="HGO3" s="749"/>
      <c r="HGP3" s="749"/>
      <c r="HGQ3" s="749"/>
      <c r="HGR3" s="749"/>
      <c r="HGS3" s="749"/>
      <c r="HGT3" s="749"/>
      <c r="HGU3" s="749"/>
      <c r="HGV3" s="749"/>
      <c r="HGW3" s="749"/>
      <c r="HGX3" s="749"/>
      <c r="HGY3" s="749"/>
      <c r="HGZ3" s="749"/>
      <c r="HHA3" s="749"/>
      <c r="HHB3" s="749"/>
      <c r="HHC3" s="749"/>
      <c r="HHD3" s="749"/>
      <c r="HHE3" s="749"/>
      <c r="HHF3" s="749"/>
      <c r="HHG3" s="749"/>
      <c r="HHH3" s="749"/>
      <c r="HHI3" s="749"/>
      <c r="HHJ3" s="749"/>
      <c r="HHK3" s="749"/>
      <c r="HHL3" s="749"/>
      <c r="HHM3" s="749"/>
      <c r="HHN3" s="749"/>
      <c r="HHO3" s="749"/>
      <c r="HHP3" s="749"/>
      <c r="HHQ3" s="749"/>
      <c r="HHR3" s="749"/>
      <c r="HHS3" s="749"/>
      <c r="HHT3" s="749"/>
      <c r="HHU3" s="749"/>
      <c r="HHV3" s="749"/>
      <c r="HHW3" s="749"/>
      <c r="HHX3" s="749"/>
      <c r="HHY3" s="749"/>
      <c r="HHZ3" s="749"/>
      <c r="HIA3" s="749"/>
      <c r="HIB3" s="749"/>
      <c r="HIC3" s="749"/>
      <c r="HID3" s="749"/>
      <c r="HIE3" s="749"/>
      <c r="HIF3" s="749"/>
      <c r="HIG3" s="749"/>
      <c r="HIH3" s="749"/>
      <c r="HII3" s="749"/>
      <c r="HIJ3" s="749"/>
      <c r="HIK3" s="749"/>
      <c r="HIL3" s="749"/>
      <c r="HIM3" s="749"/>
      <c r="HIN3" s="749"/>
      <c r="HIO3" s="749"/>
      <c r="HIP3" s="749"/>
      <c r="HIQ3" s="749"/>
      <c r="HIR3" s="749"/>
      <c r="HIS3" s="749"/>
      <c r="HIT3" s="749"/>
      <c r="HIU3" s="749"/>
      <c r="HIV3" s="749"/>
      <c r="HIW3" s="749"/>
      <c r="HIX3" s="749"/>
      <c r="HIY3" s="749"/>
      <c r="HIZ3" s="749"/>
      <c r="HJA3" s="749"/>
      <c r="HJB3" s="749"/>
      <c r="HJC3" s="749"/>
      <c r="HJD3" s="749"/>
      <c r="HJE3" s="749"/>
      <c r="HJF3" s="749"/>
      <c r="HJG3" s="749"/>
      <c r="HJH3" s="749"/>
      <c r="HJI3" s="749"/>
      <c r="HJJ3" s="749"/>
      <c r="HJK3" s="749"/>
      <c r="HJL3" s="749"/>
      <c r="HJM3" s="749"/>
      <c r="HJN3" s="749"/>
      <c r="HJO3" s="749"/>
      <c r="HJP3" s="749"/>
      <c r="HJQ3" s="749"/>
      <c r="HJR3" s="749"/>
      <c r="HJS3" s="749"/>
      <c r="HJT3" s="749"/>
      <c r="HJU3" s="749"/>
      <c r="HJV3" s="749"/>
      <c r="HJW3" s="749"/>
      <c r="HJX3" s="749"/>
      <c r="HJY3" s="749"/>
      <c r="HJZ3" s="749"/>
      <c r="HKA3" s="749"/>
      <c r="HKB3" s="749"/>
      <c r="HKC3" s="749"/>
      <c r="HKD3" s="749"/>
      <c r="HKE3" s="749"/>
      <c r="HKF3" s="749"/>
      <c r="HKG3" s="749"/>
      <c r="HKH3" s="749"/>
      <c r="HKI3" s="749"/>
      <c r="HKJ3" s="749"/>
      <c r="HKK3" s="749"/>
      <c r="HKL3" s="749"/>
      <c r="HKM3" s="749"/>
      <c r="HKN3" s="749"/>
      <c r="HKO3" s="749"/>
      <c r="HKP3" s="749"/>
      <c r="HKQ3" s="749"/>
      <c r="HKR3" s="749"/>
      <c r="HKS3" s="749"/>
      <c r="HKT3" s="749"/>
      <c r="HKU3" s="749"/>
      <c r="HKV3" s="749"/>
      <c r="HKW3" s="749"/>
      <c r="HKX3" s="749"/>
      <c r="HKY3" s="749"/>
      <c r="HKZ3" s="749"/>
      <c r="HLA3" s="749"/>
      <c r="HLB3" s="749"/>
      <c r="HLC3" s="749"/>
      <c r="HLD3" s="749"/>
      <c r="HLE3" s="749"/>
      <c r="HLF3" s="749"/>
      <c r="HLG3" s="749"/>
      <c r="HLH3" s="749"/>
      <c r="HLI3" s="749"/>
      <c r="HLJ3" s="749"/>
      <c r="HLK3" s="749"/>
      <c r="HLL3" s="749"/>
      <c r="HLM3" s="749"/>
      <c r="HLN3" s="749"/>
      <c r="HLO3" s="749"/>
      <c r="HLP3" s="749"/>
      <c r="HLQ3" s="749"/>
      <c r="HLR3" s="749"/>
      <c r="HLS3" s="749"/>
      <c r="HLT3" s="749"/>
      <c r="HLU3" s="749"/>
      <c r="HLV3" s="749"/>
      <c r="HLW3" s="749"/>
      <c r="HLX3" s="749"/>
      <c r="HLY3" s="749"/>
      <c r="HLZ3" s="749"/>
      <c r="HMA3" s="749"/>
      <c r="HMB3" s="749"/>
      <c r="HMC3" s="749"/>
      <c r="HMD3" s="749"/>
      <c r="HME3" s="749"/>
      <c r="HMF3" s="749"/>
      <c r="HMG3" s="749"/>
      <c r="HMH3" s="749"/>
      <c r="HMI3" s="749"/>
      <c r="HMJ3" s="749"/>
      <c r="HMK3" s="749"/>
      <c r="HML3" s="749"/>
      <c r="HMM3" s="749"/>
      <c r="HMN3" s="749"/>
      <c r="HMO3" s="749"/>
      <c r="HMP3" s="749"/>
      <c r="HMQ3" s="749"/>
      <c r="HMR3" s="749"/>
      <c r="HMS3" s="749"/>
      <c r="HMT3" s="749"/>
      <c r="HMU3" s="749"/>
      <c r="HMV3" s="749"/>
      <c r="HMW3" s="749"/>
      <c r="HMX3" s="749"/>
      <c r="HMY3" s="749"/>
      <c r="HMZ3" s="749"/>
      <c r="HNA3" s="749"/>
      <c r="HNB3" s="749"/>
      <c r="HNC3" s="749"/>
      <c r="HND3" s="749"/>
      <c r="HNE3" s="749"/>
      <c r="HNF3" s="749"/>
      <c r="HNG3" s="749"/>
      <c r="HNH3" s="749"/>
      <c r="HNI3" s="749"/>
      <c r="HNJ3" s="749"/>
      <c r="HNK3" s="749"/>
      <c r="HNL3" s="749"/>
      <c r="HNM3" s="749"/>
      <c r="HNN3" s="749"/>
      <c r="HNO3" s="749"/>
      <c r="HNP3" s="749"/>
      <c r="HNQ3" s="749"/>
      <c r="HNR3" s="749"/>
      <c r="HNS3" s="749"/>
      <c r="HNT3" s="749"/>
      <c r="HNU3" s="749"/>
      <c r="HNV3" s="749"/>
      <c r="HNW3" s="749"/>
      <c r="HNX3" s="749"/>
      <c r="HNY3" s="749"/>
      <c r="HNZ3" s="749"/>
      <c r="HOA3" s="749"/>
      <c r="HOB3" s="749"/>
      <c r="HOC3" s="749"/>
      <c r="HOD3" s="749"/>
      <c r="HOE3" s="749"/>
      <c r="HOF3" s="749"/>
      <c r="HOG3" s="749"/>
      <c r="HOH3" s="749"/>
      <c r="HOI3" s="749"/>
      <c r="HOJ3" s="749"/>
      <c r="HOK3" s="749"/>
      <c r="HOL3" s="749"/>
      <c r="HOM3" s="749"/>
      <c r="HON3" s="749"/>
      <c r="HOO3" s="749"/>
      <c r="HOP3" s="749"/>
      <c r="HOQ3" s="749"/>
      <c r="HOR3" s="749"/>
      <c r="HOS3" s="749"/>
      <c r="HOT3" s="749"/>
      <c r="HOU3" s="749"/>
      <c r="HOV3" s="749"/>
      <c r="HOW3" s="749"/>
      <c r="HOX3" s="749"/>
      <c r="HOY3" s="749"/>
      <c r="HOZ3" s="749"/>
      <c r="HPA3" s="749"/>
      <c r="HPB3" s="749"/>
      <c r="HPC3" s="749"/>
      <c r="HPD3" s="749"/>
      <c r="HPE3" s="749"/>
      <c r="HPF3" s="749"/>
      <c r="HPG3" s="749"/>
      <c r="HPH3" s="749"/>
      <c r="HPI3" s="749"/>
      <c r="HPJ3" s="749"/>
      <c r="HPK3" s="749"/>
      <c r="HPL3" s="749"/>
      <c r="HPM3" s="749"/>
      <c r="HPN3" s="749"/>
      <c r="HPO3" s="749"/>
      <c r="HPP3" s="749"/>
      <c r="HPQ3" s="749"/>
      <c r="HPR3" s="749"/>
      <c r="HPS3" s="749"/>
      <c r="HPT3" s="749"/>
      <c r="HPU3" s="749"/>
      <c r="HPV3" s="749"/>
      <c r="HPW3" s="749"/>
      <c r="HPX3" s="749"/>
      <c r="HPY3" s="749"/>
      <c r="HPZ3" s="749"/>
      <c r="HQA3" s="749"/>
      <c r="HQB3" s="749"/>
      <c r="HQC3" s="749"/>
      <c r="HQD3" s="749"/>
      <c r="HQE3" s="749"/>
      <c r="HQF3" s="749"/>
      <c r="HQG3" s="749"/>
      <c r="HQH3" s="749"/>
      <c r="HQI3" s="749"/>
      <c r="HQJ3" s="749"/>
      <c r="HQK3" s="749"/>
      <c r="HQL3" s="749"/>
      <c r="HQM3" s="749"/>
      <c r="HQN3" s="749"/>
      <c r="HQO3" s="749"/>
      <c r="HQP3" s="749"/>
      <c r="HQQ3" s="749"/>
      <c r="HQR3" s="749"/>
      <c r="HQS3" s="749"/>
      <c r="HQT3" s="749"/>
      <c r="HQU3" s="749"/>
      <c r="HQV3" s="749"/>
      <c r="HQW3" s="749"/>
      <c r="HQX3" s="749"/>
      <c r="HQY3" s="749"/>
      <c r="HQZ3" s="749"/>
      <c r="HRA3" s="749"/>
      <c r="HRB3" s="749"/>
      <c r="HRC3" s="749"/>
      <c r="HRD3" s="749"/>
      <c r="HRE3" s="749"/>
      <c r="HRF3" s="749"/>
      <c r="HRG3" s="749"/>
      <c r="HRH3" s="749"/>
      <c r="HRI3" s="749"/>
      <c r="HRJ3" s="749"/>
      <c r="HRK3" s="749"/>
      <c r="HRL3" s="749"/>
      <c r="HRM3" s="749"/>
      <c r="HRN3" s="749"/>
      <c r="HRO3" s="749"/>
      <c r="HRP3" s="749"/>
      <c r="HRQ3" s="749"/>
      <c r="HRR3" s="749"/>
      <c r="HRS3" s="749"/>
      <c r="HRT3" s="749"/>
      <c r="HRU3" s="749"/>
      <c r="HRV3" s="749"/>
      <c r="HRW3" s="749"/>
      <c r="HRX3" s="749"/>
      <c r="HRY3" s="749"/>
      <c r="HRZ3" s="749"/>
      <c r="HSA3" s="749"/>
      <c r="HSB3" s="749"/>
      <c r="HSC3" s="749"/>
      <c r="HSD3" s="749"/>
      <c r="HSE3" s="749"/>
      <c r="HSF3" s="749"/>
      <c r="HSG3" s="749"/>
      <c r="HSH3" s="749"/>
      <c r="HSI3" s="749"/>
      <c r="HSJ3" s="749"/>
      <c r="HSK3" s="749"/>
      <c r="HSL3" s="749"/>
      <c r="HSM3" s="749"/>
      <c r="HSN3" s="749"/>
      <c r="HSO3" s="749"/>
      <c r="HSP3" s="749"/>
      <c r="HSQ3" s="749"/>
      <c r="HSR3" s="749"/>
      <c r="HSS3" s="749"/>
      <c r="HST3" s="749"/>
      <c r="HSU3" s="749"/>
      <c r="HSV3" s="749"/>
      <c r="HSW3" s="749"/>
      <c r="HSX3" s="749"/>
      <c r="HSY3" s="749"/>
      <c r="HSZ3" s="749"/>
      <c r="HTA3" s="749"/>
      <c r="HTB3" s="749"/>
      <c r="HTC3" s="749"/>
      <c r="HTD3" s="749"/>
      <c r="HTE3" s="749"/>
      <c r="HTF3" s="749"/>
      <c r="HTG3" s="749"/>
      <c r="HTH3" s="749"/>
      <c r="HTI3" s="749"/>
      <c r="HTJ3" s="749"/>
      <c r="HTK3" s="749"/>
      <c r="HTL3" s="749"/>
      <c r="HTM3" s="749"/>
      <c r="HTN3" s="749"/>
      <c r="HTO3" s="749"/>
      <c r="HTP3" s="749"/>
      <c r="HTQ3" s="749"/>
      <c r="HTR3" s="749"/>
      <c r="HTS3" s="749"/>
      <c r="HTT3" s="749"/>
      <c r="HTU3" s="749"/>
      <c r="HTV3" s="749"/>
      <c r="HTW3" s="749"/>
      <c r="HTX3" s="749"/>
      <c r="HTY3" s="749"/>
      <c r="HTZ3" s="749"/>
      <c r="HUA3" s="749"/>
      <c r="HUB3" s="749"/>
      <c r="HUC3" s="749"/>
      <c r="HUD3" s="749"/>
      <c r="HUE3" s="749"/>
      <c r="HUF3" s="749"/>
      <c r="HUG3" s="749"/>
      <c r="HUH3" s="749"/>
      <c r="HUI3" s="749"/>
      <c r="HUJ3" s="749"/>
      <c r="HUK3" s="749"/>
      <c r="HUL3" s="749"/>
      <c r="HUM3" s="749"/>
      <c r="HUN3" s="749"/>
      <c r="HUO3" s="749"/>
      <c r="HUP3" s="749"/>
      <c r="HUQ3" s="749"/>
      <c r="HUR3" s="749"/>
      <c r="HUS3" s="749"/>
      <c r="HUT3" s="749"/>
      <c r="HUU3" s="749"/>
      <c r="HUV3" s="749"/>
      <c r="HUW3" s="749"/>
      <c r="HUX3" s="749"/>
      <c r="HUY3" s="749"/>
      <c r="HUZ3" s="749"/>
      <c r="HVA3" s="749"/>
      <c r="HVB3" s="749"/>
      <c r="HVC3" s="749"/>
      <c r="HVD3" s="749"/>
      <c r="HVE3" s="749"/>
      <c r="HVF3" s="749"/>
      <c r="HVG3" s="749"/>
      <c r="HVH3" s="749"/>
      <c r="HVI3" s="749"/>
      <c r="HVJ3" s="749"/>
      <c r="HVK3" s="749"/>
      <c r="HVL3" s="749"/>
      <c r="HVM3" s="749"/>
      <c r="HVN3" s="749"/>
      <c r="HVO3" s="749"/>
      <c r="HVP3" s="749"/>
      <c r="HVQ3" s="749"/>
      <c r="HVR3" s="749"/>
      <c r="HVS3" s="749"/>
      <c r="HVT3" s="749"/>
      <c r="HVU3" s="749"/>
      <c r="HVV3" s="749"/>
      <c r="HVW3" s="749"/>
      <c r="HVX3" s="749"/>
      <c r="HVY3" s="749"/>
      <c r="HVZ3" s="749"/>
      <c r="HWA3" s="749"/>
      <c r="HWB3" s="749"/>
      <c r="HWC3" s="749"/>
      <c r="HWD3" s="749"/>
      <c r="HWE3" s="749"/>
      <c r="HWF3" s="749"/>
      <c r="HWG3" s="749"/>
      <c r="HWH3" s="749"/>
      <c r="HWI3" s="749"/>
      <c r="HWJ3" s="749"/>
      <c r="HWK3" s="749"/>
      <c r="HWL3" s="749"/>
      <c r="HWM3" s="749"/>
      <c r="HWN3" s="749"/>
      <c r="HWO3" s="749"/>
      <c r="HWP3" s="749"/>
      <c r="HWQ3" s="749"/>
      <c r="HWR3" s="749"/>
      <c r="HWS3" s="749"/>
      <c r="HWT3" s="749"/>
      <c r="HWU3" s="749"/>
      <c r="HWV3" s="749"/>
      <c r="HWW3" s="749"/>
      <c r="HWX3" s="749"/>
      <c r="HWY3" s="749"/>
      <c r="HWZ3" s="749"/>
      <c r="HXA3" s="749"/>
      <c r="HXB3" s="749"/>
      <c r="HXC3" s="749"/>
      <c r="HXD3" s="749"/>
      <c r="HXE3" s="749"/>
      <c r="HXF3" s="749"/>
      <c r="HXG3" s="749"/>
      <c r="HXH3" s="749"/>
      <c r="HXI3" s="749"/>
      <c r="HXJ3" s="749"/>
      <c r="HXK3" s="749"/>
      <c r="HXL3" s="749"/>
      <c r="HXM3" s="749"/>
      <c r="HXN3" s="749"/>
      <c r="HXO3" s="749"/>
      <c r="HXP3" s="749"/>
      <c r="HXQ3" s="749"/>
      <c r="HXR3" s="749"/>
      <c r="HXS3" s="749"/>
      <c r="HXT3" s="749"/>
      <c r="HXU3" s="749"/>
      <c r="HXV3" s="749"/>
      <c r="HXW3" s="749"/>
      <c r="HXX3" s="749"/>
      <c r="HXY3" s="749"/>
      <c r="HXZ3" s="749"/>
      <c r="HYA3" s="749"/>
      <c r="HYB3" s="749"/>
      <c r="HYC3" s="749"/>
      <c r="HYD3" s="749"/>
      <c r="HYE3" s="749"/>
      <c r="HYF3" s="749"/>
      <c r="HYG3" s="749"/>
      <c r="HYH3" s="749"/>
      <c r="HYI3" s="749"/>
      <c r="HYJ3" s="749"/>
      <c r="HYK3" s="749"/>
      <c r="HYL3" s="749"/>
      <c r="HYM3" s="749"/>
      <c r="HYN3" s="749"/>
      <c r="HYO3" s="749"/>
      <c r="HYP3" s="749"/>
      <c r="HYQ3" s="749"/>
      <c r="HYR3" s="749"/>
      <c r="HYS3" s="749"/>
      <c r="HYT3" s="749"/>
      <c r="HYU3" s="749"/>
      <c r="HYV3" s="749"/>
      <c r="HYW3" s="749"/>
      <c r="HYX3" s="749"/>
      <c r="HYY3" s="749"/>
      <c r="HYZ3" s="749"/>
      <c r="HZA3" s="749"/>
      <c r="HZB3" s="749"/>
      <c r="HZC3" s="749"/>
      <c r="HZD3" s="749"/>
      <c r="HZE3" s="749"/>
      <c r="HZF3" s="749"/>
      <c r="HZG3" s="749"/>
      <c r="HZH3" s="749"/>
      <c r="HZI3" s="749"/>
      <c r="HZJ3" s="749"/>
      <c r="HZK3" s="749"/>
      <c r="HZL3" s="749"/>
      <c r="HZM3" s="749"/>
      <c r="HZN3" s="749"/>
      <c r="HZO3" s="749"/>
      <c r="HZP3" s="749"/>
      <c r="HZQ3" s="749"/>
      <c r="HZR3" s="749"/>
      <c r="HZS3" s="749"/>
      <c r="HZT3" s="749"/>
      <c r="HZU3" s="749"/>
      <c r="HZV3" s="749"/>
      <c r="HZW3" s="749"/>
      <c r="HZX3" s="749"/>
      <c r="HZY3" s="749"/>
      <c r="HZZ3" s="749"/>
      <c r="IAA3" s="749"/>
      <c r="IAB3" s="749"/>
      <c r="IAC3" s="749"/>
      <c r="IAD3" s="749"/>
      <c r="IAE3" s="749"/>
      <c r="IAF3" s="749"/>
      <c r="IAG3" s="749"/>
      <c r="IAH3" s="749"/>
      <c r="IAI3" s="749"/>
      <c r="IAJ3" s="749"/>
      <c r="IAK3" s="749"/>
      <c r="IAL3" s="749"/>
      <c r="IAM3" s="749"/>
      <c r="IAN3" s="749"/>
      <c r="IAO3" s="749"/>
      <c r="IAP3" s="749"/>
      <c r="IAQ3" s="749"/>
      <c r="IAR3" s="749"/>
      <c r="IAS3" s="749"/>
      <c r="IAT3" s="749"/>
      <c r="IAU3" s="749"/>
      <c r="IAV3" s="749"/>
      <c r="IAW3" s="749"/>
      <c r="IAX3" s="749"/>
      <c r="IAY3" s="749"/>
      <c r="IAZ3" s="749"/>
      <c r="IBA3" s="749"/>
      <c r="IBB3" s="749"/>
      <c r="IBC3" s="749"/>
      <c r="IBD3" s="749"/>
      <c r="IBE3" s="749"/>
      <c r="IBF3" s="749"/>
      <c r="IBG3" s="749"/>
      <c r="IBH3" s="749"/>
      <c r="IBI3" s="749"/>
      <c r="IBJ3" s="749"/>
      <c r="IBK3" s="749"/>
      <c r="IBL3" s="749"/>
      <c r="IBM3" s="749"/>
      <c r="IBN3" s="749"/>
      <c r="IBO3" s="749"/>
      <c r="IBP3" s="749"/>
      <c r="IBQ3" s="749"/>
      <c r="IBR3" s="749"/>
      <c r="IBS3" s="749"/>
      <c r="IBT3" s="749"/>
      <c r="IBU3" s="749"/>
      <c r="IBV3" s="749"/>
      <c r="IBW3" s="749"/>
      <c r="IBX3" s="749"/>
      <c r="IBY3" s="749"/>
      <c r="IBZ3" s="749"/>
      <c r="ICA3" s="749"/>
      <c r="ICB3" s="749"/>
      <c r="ICC3" s="749"/>
      <c r="ICD3" s="749"/>
      <c r="ICE3" s="749"/>
      <c r="ICF3" s="749"/>
      <c r="ICG3" s="749"/>
      <c r="ICH3" s="749"/>
      <c r="ICI3" s="749"/>
      <c r="ICJ3" s="749"/>
      <c r="ICK3" s="749"/>
      <c r="ICL3" s="749"/>
      <c r="ICM3" s="749"/>
      <c r="ICN3" s="749"/>
      <c r="ICO3" s="749"/>
      <c r="ICP3" s="749"/>
      <c r="ICQ3" s="749"/>
      <c r="ICR3" s="749"/>
      <c r="ICS3" s="749"/>
      <c r="ICT3" s="749"/>
      <c r="ICU3" s="749"/>
      <c r="ICV3" s="749"/>
      <c r="ICW3" s="749"/>
      <c r="ICX3" s="749"/>
      <c r="ICY3" s="749"/>
      <c r="ICZ3" s="749"/>
      <c r="IDA3" s="749"/>
      <c r="IDB3" s="749"/>
      <c r="IDC3" s="749"/>
      <c r="IDD3" s="749"/>
      <c r="IDE3" s="749"/>
      <c r="IDF3" s="749"/>
      <c r="IDG3" s="749"/>
      <c r="IDH3" s="749"/>
      <c r="IDI3" s="749"/>
      <c r="IDJ3" s="749"/>
      <c r="IDK3" s="749"/>
      <c r="IDL3" s="749"/>
      <c r="IDM3" s="749"/>
      <c r="IDN3" s="749"/>
      <c r="IDO3" s="749"/>
      <c r="IDP3" s="749"/>
      <c r="IDQ3" s="749"/>
      <c r="IDR3" s="749"/>
      <c r="IDS3" s="749"/>
      <c r="IDT3" s="749"/>
      <c r="IDU3" s="749"/>
      <c r="IDV3" s="749"/>
      <c r="IDW3" s="749"/>
      <c r="IDX3" s="749"/>
      <c r="IDY3" s="749"/>
      <c r="IDZ3" s="749"/>
      <c r="IEA3" s="749"/>
      <c r="IEB3" s="749"/>
      <c r="IEC3" s="749"/>
      <c r="IED3" s="749"/>
      <c r="IEE3" s="749"/>
      <c r="IEF3" s="749"/>
      <c r="IEG3" s="749"/>
      <c r="IEH3" s="749"/>
      <c r="IEI3" s="749"/>
      <c r="IEJ3" s="749"/>
      <c r="IEK3" s="749"/>
      <c r="IEL3" s="749"/>
      <c r="IEM3" s="749"/>
      <c r="IEN3" s="749"/>
      <c r="IEO3" s="749"/>
      <c r="IEP3" s="749"/>
      <c r="IEQ3" s="749"/>
      <c r="IER3" s="749"/>
      <c r="IES3" s="749"/>
      <c r="IET3" s="749"/>
      <c r="IEU3" s="749"/>
      <c r="IEV3" s="749"/>
      <c r="IEW3" s="749"/>
      <c r="IEX3" s="749"/>
      <c r="IEY3" s="749"/>
      <c r="IEZ3" s="749"/>
      <c r="IFA3" s="749"/>
      <c r="IFB3" s="749"/>
      <c r="IFC3" s="749"/>
      <c r="IFD3" s="749"/>
      <c r="IFE3" s="749"/>
      <c r="IFF3" s="749"/>
      <c r="IFG3" s="749"/>
      <c r="IFH3" s="749"/>
      <c r="IFI3" s="749"/>
      <c r="IFJ3" s="749"/>
      <c r="IFK3" s="749"/>
      <c r="IFL3" s="749"/>
      <c r="IFM3" s="749"/>
      <c r="IFN3" s="749"/>
      <c r="IFO3" s="749"/>
      <c r="IFP3" s="749"/>
      <c r="IFQ3" s="749"/>
      <c r="IFR3" s="749"/>
      <c r="IFS3" s="749"/>
      <c r="IFT3" s="749"/>
      <c r="IFU3" s="749"/>
      <c r="IFV3" s="749"/>
      <c r="IFW3" s="749"/>
      <c r="IFX3" s="749"/>
      <c r="IFY3" s="749"/>
      <c r="IFZ3" s="749"/>
      <c r="IGA3" s="749"/>
      <c r="IGB3" s="749"/>
      <c r="IGC3" s="749"/>
      <c r="IGD3" s="749"/>
      <c r="IGE3" s="749"/>
      <c r="IGF3" s="749"/>
      <c r="IGG3" s="749"/>
      <c r="IGH3" s="749"/>
      <c r="IGI3" s="749"/>
      <c r="IGJ3" s="749"/>
      <c r="IGK3" s="749"/>
      <c r="IGL3" s="749"/>
      <c r="IGM3" s="749"/>
      <c r="IGN3" s="749"/>
      <c r="IGO3" s="749"/>
      <c r="IGP3" s="749"/>
      <c r="IGQ3" s="749"/>
      <c r="IGR3" s="749"/>
      <c r="IGS3" s="749"/>
      <c r="IGT3" s="749"/>
      <c r="IGU3" s="749"/>
      <c r="IGV3" s="749"/>
      <c r="IGW3" s="749"/>
      <c r="IGX3" s="749"/>
      <c r="IGY3" s="749"/>
      <c r="IGZ3" s="749"/>
      <c r="IHA3" s="749"/>
      <c r="IHB3" s="749"/>
      <c r="IHC3" s="749"/>
      <c r="IHD3" s="749"/>
      <c r="IHE3" s="749"/>
      <c r="IHF3" s="749"/>
      <c r="IHG3" s="749"/>
      <c r="IHH3" s="749"/>
      <c r="IHI3" s="749"/>
      <c r="IHJ3" s="749"/>
      <c r="IHK3" s="749"/>
      <c r="IHL3" s="749"/>
      <c r="IHM3" s="749"/>
      <c r="IHN3" s="749"/>
      <c r="IHO3" s="749"/>
      <c r="IHP3" s="749"/>
      <c r="IHQ3" s="749"/>
      <c r="IHR3" s="749"/>
      <c r="IHS3" s="749"/>
      <c r="IHT3" s="749"/>
      <c r="IHU3" s="749"/>
      <c r="IHV3" s="749"/>
      <c r="IHW3" s="749"/>
      <c r="IHX3" s="749"/>
      <c r="IHY3" s="749"/>
      <c r="IHZ3" s="749"/>
      <c r="IIA3" s="749"/>
      <c r="IIB3" s="749"/>
      <c r="IIC3" s="749"/>
      <c r="IID3" s="749"/>
      <c r="IIE3" s="749"/>
      <c r="IIF3" s="749"/>
      <c r="IIG3" s="749"/>
      <c r="IIH3" s="749"/>
      <c r="III3" s="749"/>
      <c r="IIJ3" s="749"/>
      <c r="IIK3" s="749"/>
      <c r="IIL3" s="749"/>
      <c r="IIM3" s="749"/>
      <c r="IIN3" s="749"/>
      <c r="IIO3" s="749"/>
      <c r="IIP3" s="749"/>
      <c r="IIQ3" s="749"/>
      <c r="IIR3" s="749"/>
      <c r="IIS3" s="749"/>
      <c r="IIT3" s="749"/>
      <c r="IIU3" s="749"/>
      <c r="IIV3" s="749"/>
      <c r="IIW3" s="749"/>
      <c r="IIX3" s="749"/>
      <c r="IIY3" s="749"/>
      <c r="IIZ3" s="749"/>
      <c r="IJA3" s="749"/>
      <c r="IJB3" s="749"/>
      <c r="IJC3" s="749"/>
      <c r="IJD3" s="749"/>
      <c r="IJE3" s="749"/>
      <c r="IJF3" s="749"/>
      <c r="IJG3" s="749"/>
      <c r="IJH3" s="749"/>
      <c r="IJI3" s="749"/>
      <c r="IJJ3" s="749"/>
      <c r="IJK3" s="749"/>
      <c r="IJL3" s="749"/>
      <c r="IJM3" s="749"/>
      <c r="IJN3" s="749"/>
      <c r="IJO3" s="749"/>
      <c r="IJP3" s="749"/>
      <c r="IJQ3" s="749"/>
      <c r="IJR3" s="749"/>
      <c r="IJS3" s="749"/>
      <c r="IJT3" s="749"/>
      <c r="IJU3" s="749"/>
      <c r="IJV3" s="749"/>
      <c r="IJW3" s="749"/>
      <c r="IJX3" s="749"/>
      <c r="IJY3" s="749"/>
      <c r="IJZ3" s="749"/>
      <c r="IKA3" s="749"/>
      <c r="IKB3" s="749"/>
      <c r="IKC3" s="749"/>
      <c r="IKD3" s="749"/>
      <c r="IKE3" s="749"/>
      <c r="IKF3" s="749"/>
      <c r="IKG3" s="749"/>
      <c r="IKH3" s="749"/>
      <c r="IKI3" s="749"/>
      <c r="IKJ3" s="749"/>
      <c r="IKK3" s="749"/>
      <c r="IKL3" s="749"/>
      <c r="IKM3" s="749"/>
      <c r="IKN3" s="749"/>
      <c r="IKO3" s="749"/>
      <c r="IKP3" s="749"/>
      <c r="IKQ3" s="749"/>
      <c r="IKR3" s="749"/>
      <c r="IKS3" s="749"/>
      <c r="IKT3" s="749"/>
      <c r="IKU3" s="749"/>
      <c r="IKV3" s="749"/>
      <c r="IKW3" s="749"/>
      <c r="IKX3" s="749"/>
      <c r="IKY3" s="749"/>
      <c r="IKZ3" s="749"/>
      <c r="ILA3" s="749"/>
      <c r="ILB3" s="749"/>
      <c r="ILC3" s="749"/>
      <c r="ILD3" s="749"/>
      <c r="ILE3" s="749"/>
      <c r="ILF3" s="749"/>
      <c r="ILG3" s="749"/>
      <c r="ILH3" s="749"/>
      <c r="ILI3" s="749"/>
      <c r="ILJ3" s="749"/>
      <c r="ILK3" s="749"/>
      <c r="ILL3" s="749"/>
      <c r="ILM3" s="749"/>
      <c r="ILN3" s="749"/>
      <c r="ILO3" s="749"/>
      <c r="ILP3" s="749"/>
      <c r="ILQ3" s="749"/>
      <c r="ILR3" s="749"/>
      <c r="ILS3" s="749"/>
      <c r="ILT3" s="749"/>
      <c r="ILU3" s="749"/>
      <c r="ILV3" s="749"/>
      <c r="ILW3" s="749"/>
      <c r="ILX3" s="749"/>
      <c r="ILY3" s="749"/>
      <c r="ILZ3" s="749"/>
      <c r="IMA3" s="749"/>
      <c r="IMB3" s="749"/>
      <c r="IMC3" s="749"/>
      <c r="IMD3" s="749"/>
      <c r="IME3" s="749"/>
      <c r="IMF3" s="749"/>
      <c r="IMG3" s="749"/>
      <c r="IMH3" s="749"/>
      <c r="IMI3" s="749"/>
      <c r="IMJ3" s="749"/>
      <c r="IMK3" s="749"/>
      <c r="IML3" s="749"/>
      <c r="IMM3" s="749"/>
      <c r="IMN3" s="749"/>
      <c r="IMO3" s="749"/>
      <c r="IMP3" s="749"/>
      <c r="IMQ3" s="749"/>
      <c r="IMR3" s="749"/>
      <c r="IMS3" s="749"/>
      <c r="IMT3" s="749"/>
      <c r="IMU3" s="749"/>
      <c r="IMV3" s="749"/>
      <c r="IMW3" s="749"/>
      <c r="IMX3" s="749"/>
      <c r="IMY3" s="749"/>
      <c r="IMZ3" s="749"/>
      <c r="INA3" s="749"/>
      <c r="INB3" s="749"/>
      <c r="INC3" s="749"/>
      <c r="IND3" s="749"/>
      <c r="INE3" s="749"/>
      <c r="INF3" s="749"/>
      <c r="ING3" s="749"/>
      <c r="INH3" s="749"/>
      <c r="INI3" s="749"/>
      <c r="INJ3" s="749"/>
      <c r="INK3" s="749"/>
      <c r="INL3" s="749"/>
      <c r="INM3" s="749"/>
      <c r="INN3" s="749"/>
      <c r="INO3" s="749"/>
      <c r="INP3" s="749"/>
      <c r="INQ3" s="749"/>
      <c r="INR3" s="749"/>
      <c r="INS3" s="749"/>
      <c r="INT3" s="749"/>
      <c r="INU3" s="749"/>
      <c r="INV3" s="749"/>
      <c r="INW3" s="749"/>
      <c r="INX3" s="749"/>
      <c r="INY3" s="749"/>
      <c r="INZ3" s="749"/>
      <c r="IOA3" s="749"/>
      <c r="IOB3" s="749"/>
      <c r="IOC3" s="749"/>
      <c r="IOD3" s="749"/>
      <c r="IOE3" s="749"/>
      <c r="IOF3" s="749"/>
      <c r="IOG3" s="749"/>
      <c r="IOH3" s="749"/>
      <c r="IOI3" s="749"/>
      <c r="IOJ3" s="749"/>
      <c r="IOK3" s="749"/>
      <c r="IOL3" s="749"/>
      <c r="IOM3" s="749"/>
      <c r="ION3" s="749"/>
      <c r="IOO3" s="749"/>
      <c r="IOP3" s="749"/>
      <c r="IOQ3" s="749"/>
      <c r="IOR3" s="749"/>
      <c r="IOS3" s="749"/>
      <c r="IOT3" s="749"/>
      <c r="IOU3" s="749"/>
      <c r="IOV3" s="749"/>
      <c r="IOW3" s="749"/>
      <c r="IOX3" s="749"/>
      <c r="IOY3" s="749"/>
      <c r="IOZ3" s="749"/>
      <c r="IPA3" s="749"/>
      <c r="IPB3" s="749"/>
      <c r="IPC3" s="749"/>
      <c r="IPD3" s="749"/>
      <c r="IPE3" s="749"/>
      <c r="IPF3" s="749"/>
      <c r="IPG3" s="749"/>
      <c r="IPH3" s="749"/>
      <c r="IPI3" s="749"/>
      <c r="IPJ3" s="749"/>
      <c r="IPK3" s="749"/>
      <c r="IPL3" s="749"/>
      <c r="IPM3" s="749"/>
      <c r="IPN3" s="749"/>
      <c r="IPO3" s="749"/>
      <c r="IPP3" s="749"/>
      <c r="IPQ3" s="749"/>
      <c r="IPR3" s="749"/>
      <c r="IPS3" s="749"/>
      <c r="IPT3" s="749"/>
      <c r="IPU3" s="749"/>
      <c r="IPV3" s="749"/>
      <c r="IPW3" s="749"/>
      <c r="IPX3" s="749"/>
      <c r="IPY3" s="749"/>
      <c r="IPZ3" s="749"/>
      <c r="IQA3" s="749"/>
      <c r="IQB3" s="749"/>
      <c r="IQC3" s="749"/>
      <c r="IQD3" s="749"/>
      <c r="IQE3" s="749"/>
      <c r="IQF3" s="749"/>
      <c r="IQG3" s="749"/>
      <c r="IQH3" s="749"/>
      <c r="IQI3" s="749"/>
      <c r="IQJ3" s="749"/>
      <c r="IQK3" s="749"/>
      <c r="IQL3" s="749"/>
      <c r="IQM3" s="749"/>
      <c r="IQN3" s="749"/>
      <c r="IQO3" s="749"/>
      <c r="IQP3" s="749"/>
      <c r="IQQ3" s="749"/>
      <c r="IQR3" s="749"/>
      <c r="IQS3" s="749"/>
      <c r="IQT3" s="749"/>
      <c r="IQU3" s="749"/>
      <c r="IQV3" s="749"/>
      <c r="IQW3" s="749"/>
      <c r="IQX3" s="749"/>
      <c r="IQY3" s="749"/>
      <c r="IQZ3" s="749"/>
      <c r="IRA3" s="749"/>
      <c r="IRB3" s="749"/>
      <c r="IRC3" s="749"/>
      <c r="IRD3" s="749"/>
      <c r="IRE3" s="749"/>
      <c r="IRF3" s="749"/>
      <c r="IRG3" s="749"/>
      <c r="IRH3" s="749"/>
      <c r="IRI3" s="749"/>
      <c r="IRJ3" s="749"/>
      <c r="IRK3" s="749"/>
      <c r="IRL3" s="749"/>
      <c r="IRM3" s="749"/>
      <c r="IRN3" s="749"/>
      <c r="IRO3" s="749"/>
      <c r="IRP3" s="749"/>
      <c r="IRQ3" s="749"/>
      <c r="IRR3" s="749"/>
      <c r="IRS3" s="749"/>
      <c r="IRT3" s="749"/>
      <c r="IRU3" s="749"/>
      <c r="IRV3" s="749"/>
      <c r="IRW3" s="749"/>
      <c r="IRX3" s="749"/>
      <c r="IRY3" s="749"/>
      <c r="IRZ3" s="749"/>
      <c r="ISA3" s="749"/>
      <c r="ISB3" s="749"/>
      <c r="ISC3" s="749"/>
      <c r="ISD3" s="749"/>
      <c r="ISE3" s="749"/>
      <c r="ISF3" s="749"/>
      <c r="ISG3" s="749"/>
      <c r="ISH3" s="749"/>
      <c r="ISI3" s="749"/>
      <c r="ISJ3" s="749"/>
      <c r="ISK3" s="749"/>
      <c r="ISL3" s="749"/>
      <c r="ISM3" s="749"/>
      <c r="ISN3" s="749"/>
      <c r="ISO3" s="749"/>
      <c r="ISP3" s="749"/>
      <c r="ISQ3" s="749"/>
      <c r="ISR3" s="749"/>
      <c r="ISS3" s="749"/>
      <c r="IST3" s="749"/>
      <c r="ISU3" s="749"/>
      <c r="ISV3" s="749"/>
      <c r="ISW3" s="749"/>
      <c r="ISX3" s="749"/>
      <c r="ISY3" s="749"/>
      <c r="ISZ3" s="749"/>
      <c r="ITA3" s="749"/>
      <c r="ITB3" s="749"/>
      <c r="ITC3" s="749"/>
      <c r="ITD3" s="749"/>
      <c r="ITE3" s="749"/>
      <c r="ITF3" s="749"/>
      <c r="ITG3" s="749"/>
      <c r="ITH3" s="749"/>
      <c r="ITI3" s="749"/>
      <c r="ITJ3" s="749"/>
      <c r="ITK3" s="749"/>
      <c r="ITL3" s="749"/>
      <c r="ITM3" s="749"/>
      <c r="ITN3" s="749"/>
      <c r="ITO3" s="749"/>
      <c r="ITP3" s="749"/>
      <c r="ITQ3" s="749"/>
      <c r="ITR3" s="749"/>
      <c r="ITS3" s="749"/>
      <c r="ITT3" s="749"/>
      <c r="ITU3" s="749"/>
      <c r="ITV3" s="749"/>
      <c r="ITW3" s="749"/>
      <c r="ITX3" s="749"/>
      <c r="ITY3" s="749"/>
      <c r="ITZ3" s="749"/>
      <c r="IUA3" s="749"/>
      <c r="IUB3" s="749"/>
      <c r="IUC3" s="749"/>
      <c r="IUD3" s="749"/>
      <c r="IUE3" s="749"/>
      <c r="IUF3" s="749"/>
      <c r="IUG3" s="749"/>
      <c r="IUH3" s="749"/>
      <c r="IUI3" s="749"/>
      <c r="IUJ3" s="749"/>
      <c r="IUK3" s="749"/>
      <c r="IUL3" s="749"/>
      <c r="IUM3" s="749"/>
      <c r="IUN3" s="749"/>
      <c r="IUO3" s="749"/>
      <c r="IUP3" s="749"/>
      <c r="IUQ3" s="749"/>
      <c r="IUR3" s="749"/>
      <c r="IUS3" s="749"/>
      <c r="IUT3" s="749"/>
      <c r="IUU3" s="749"/>
      <c r="IUV3" s="749"/>
      <c r="IUW3" s="749"/>
      <c r="IUX3" s="749"/>
      <c r="IUY3" s="749"/>
      <c r="IUZ3" s="749"/>
      <c r="IVA3" s="749"/>
      <c r="IVB3" s="749"/>
      <c r="IVC3" s="749"/>
      <c r="IVD3" s="749"/>
      <c r="IVE3" s="749"/>
      <c r="IVF3" s="749"/>
      <c r="IVG3" s="749"/>
      <c r="IVH3" s="749"/>
      <c r="IVI3" s="749"/>
      <c r="IVJ3" s="749"/>
      <c r="IVK3" s="749"/>
      <c r="IVL3" s="749"/>
      <c r="IVM3" s="749"/>
      <c r="IVN3" s="749"/>
      <c r="IVO3" s="749"/>
      <c r="IVP3" s="749"/>
      <c r="IVQ3" s="749"/>
      <c r="IVR3" s="749"/>
      <c r="IVS3" s="749"/>
      <c r="IVT3" s="749"/>
      <c r="IVU3" s="749"/>
      <c r="IVV3" s="749"/>
      <c r="IVW3" s="749"/>
      <c r="IVX3" s="749"/>
      <c r="IVY3" s="749"/>
      <c r="IVZ3" s="749"/>
      <c r="IWA3" s="749"/>
      <c r="IWB3" s="749"/>
      <c r="IWC3" s="749"/>
      <c r="IWD3" s="749"/>
      <c r="IWE3" s="749"/>
      <c r="IWF3" s="749"/>
      <c r="IWG3" s="749"/>
      <c r="IWH3" s="749"/>
      <c r="IWI3" s="749"/>
      <c r="IWJ3" s="749"/>
      <c r="IWK3" s="749"/>
      <c r="IWL3" s="749"/>
      <c r="IWM3" s="749"/>
      <c r="IWN3" s="749"/>
      <c r="IWO3" s="749"/>
      <c r="IWP3" s="749"/>
      <c r="IWQ3" s="749"/>
      <c r="IWR3" s="749"/>
      <c r="IWS3" s="749"/>
      <c r="IWT3" s="749"/>
      <c r="IWU3" s="749"/>
      <c r="IWV3" s="749"/>
      <c r="IWW3" s="749"/>
      <c r="IWX3" s="749"/>
      <c r="IWY3" s="749"/>
      <c r="IWZ3" s="749"/>
      <c r="IXA3" s="749"/>
      <c r="IXB3" s="749"/>
      <c r="IXC3" s="749"/>
      <c r="IXD3" s="749"/>
      <c r="IXE3" s="749"/>
      <c r="IXF3" s="749"/>
      <c r="IXG3" s="749"/>
      <c r="IXH3" s="749"/>
      <c r="IXI3" s="749"/>
      <c r="IXJ3" s="749"/>
      <c r="IXK3" s="749"/>
      <c r="IXL3" s="749"/>
      <c r="IXM3" s="749"/>
      <c r="IXN3" s="749"/>
      <c r="IXO3" s="749"/>
      <c r="IXP3" s="749"/>
      <c r="IXQ3" s="749"/>
      <c r="IXR3" s="749"/>
      <c r="IXS3" s="749"/>
      <c r="IXT3" s="749"/>
      <c r="IXU3" s="749"/>
      <c r="IXV3" s="749"/>
      <c r="IXW3" s="749"/>
      <c r="IXX3" s="749"/>
      <c r="IXY3" s="749"/>
      <c r="IXZ3" s="749"/>
      <c r="IYA3" s="749"/>
      <c r="IYB3" s="749"/>
      <c r="IYC3" s="749"/>
      <c r="IYD3" s="749"/>
      <c r="IYE3" s="749"/>
      <c r="IYF3" s="749"/>
      <c r="IYG3" s="749"/>
      <c r="IYH3" s="749"/>
      <c r="IYI3" s="749"/>
      <c r="IYJ3" s="749"/>
      <c r="IYK3" s="749"/>
      <c r="IYL3" s="749"/>
      <c r="IYM3" s="749"/>
      <c r="IYN3" s="749"/>
      <c r="IYO3" s="749"/>
      <c r="IYP3" s="749"/>
      <c r="IYQ3" s="749"/>
      <c r="IYR3" s="749"/>
      <c r="IYS3" s="749"/>
      <c r="IYT3" s="749"/>
      <c r="IYU3" s="749"/>
      <c r="IYV3" s="749"/>
      <c r="IYW3" s="749"/>
      <c r="IYX3" s="749"/>
      <c r="IYY3" s="749"/>
      <c r="IYZ3" s="749"/>
      <c r="IZA3" s="749"/>
      <c r="IZB3" s="749"/>
      <c r="IZC3" s="749"/>
      <c r="IZD3" s="749"/>
      <c r="IZE3" s="749"/>
      <c r="IZF3" s="749"/>
      <c r="IZG3" s="749"/>
      <c r="IZH3" s="749"/>
      <c r="IZI3" s="749"/>
      <c r="IZJ3" s="749"/>
      <c r="IZK3" s="749"/>
      <c r="IZL3" s="749"/>
      <c r="IZM3" s="749"/>
      <c r="IZN3" s="749"/>
      <c r="IZO3" s="749"/>
      <c r="IZP3" s="749"/>
      <c r="IZQ3" s="749"/>
      <c r="IZR3" s="749"/>
      <c r="IZS3" s="749"/>
      <c r="IZT3" s="749"/>
      <c r="IZU3" s="749"/>
      <c r="IZV3" s="749"/>
      <c r="IZW3" s="749"/>
      <c r="IZX3" s="749"/>
      <c r="IZY3" s="749"/>
      <c r="IZZ3" s="749"/>
      <c r="JAA3" s="749"/>
      <c r="JAB3" s="749"/>
      <c r="JAC3" s="749"/>
      <c r="JAD3" s="749"/>
      <c r="JAE3" s="749"/>
      <c r="JAF3" s="749"/>
      <c r="JAG3" s="749"/>
      <c r="JAH3" s="749"/>
      <c r="JAI3" s="749"/>
      <c r="JAJ3" s="749"/>
      <c r="JAK3" s="749"/>
      <c r="JAL3" s="749"/>
      <c r="JAM3" s="749"/>
      <c r="JAN3" s="749"/>
      <c r="JAO3" s="749"/>
      <c r="JAP3" s="749"/>
      <c r="JAQ3" s="749"/>
      <c r="JAR3" s="749"/>
      <c r="JAS3" s="749"/>
      <c r="JAT3" s="749"/>
      <c r="JAU3" s="749"/>
      <c r="JAV3" s="749"/>
      <c r="JAW3" s="749"/>
      <c r="JAX3" s="749"/>
      <c r="JAY3" s="749"/>
      <c r="JAZ3" s="749"/>
      <c r="JBA3" s="749"/>
      <c r="JBB3" s="749"/>
      <c r="JBC3" s="749"/>
      <c r="JBD3" s="749"/>
      <c r="JBE3" s="749"/>
      <c r="JBF3" s="749"/>
      <c r="JBG3" s="749"/>
      <c r="JBH3" s="749"/>
      <c r="JBI3" s="749"/>
      <c r="JBJ3" s="749"/>
      <c r="JBK3" s="749"/>
      <c r="JBL3" s="749"/>
      <c r="JBM3" s="749"/>
      <c r="JBN3" s="749"/>
      <c r="JBO3" s="749"/>
      <c r="JBP3" s="749"/>
      <c r="JBQ3" s="749"/>
      <c r="JBR3" s="749"/>
      <c r="JBS3" s="749"/>
      <c r="JBT3" s="749"/>
      <c r="JBU3" s="749"/>
      <c r="JBV3" s="749"/>
      <c r="JBW3" s="749"/>
      <c r="JBX3" s="749"/>
      <c r="JBY3" s="749"/>
      <c r="JBZ3" s="749"/>
      <c r="JCA3" s="749"/>
      <c r="JCB3" s="749"/>
      <c r="JCC3" s="749"/>
      <c r="JCD3" s="749"/>
      <c r="JCE3" s="749"/>
      <c r="JCF3" s="749"/>
      <c r="JCG3" s="749"/>
      <c r="JCH3" s="749"/>
      <c r="JCI3" s="749"/>
      <c r="JCJ3" s="749"/>
      <c r="JCK3" s="749"/>
      <c r="JCL3" s="749"/>
      <c r="JCM3" s="749"/>
      <c r="JCN3" s="749"/>
      <c r="JCO3" s="749"/>
      <c r="JCP3" s="749"/>
      <c r="JCQ3" s="749"/>
      <c r="JCR3" s="749"/>
      <c r="JCS3" s="749"/>
      <c r="JCT3" s="749"/>
      <c r="JCU3" s="749"/>
      <c r="JCV3" s="749"/>
      <c r="JCW3" s="749"/>
      <c r="JCX3" s="749"/>
      <c r="JCY3" s="749"/>
      <c r="JCZ3" s="749"/>
      <c r="JDA3" s="749"/>
      <c r="JDB3" s="749"/>
      <c r="JDC3" s="749"/>
      <c r="JDD3" s="749"/>
      <c r="JDE3" s="749"/>
      <c r="JDF3" s="749"/>
      <c r="JDG3" s="749"/>
      <c r="JDH3" s="749"/>
      <c r="JDI3" s="749"/>
      <c r="JDJ3" s="749"/>
      <c r="JDK3" s="749"/>
      <c r="JDL3" s="749"/>
      <c r="JDM3" s="749"/>
      <c r="JDN3" s="749"/>
      <c r="JDO3" s="749"/>
      <c r="JDP3" s="749"/>
      <c r="JDQ3" s="749"/>
      <c r="JDR3" s="749"/>
      <c r="JDS3" s="749"/>
      <c r="JDT3" s="749"/>
      <c r="JDU3" s="749"/>
      <c r="JDV3" s="749"/>
      <c r="JDW3" s="749"/>
      <c r="JDX3" s="749"/>
      <c r="JDY3" s="749"/>
      <c r="JDZ3" s="749"/>
      <c r="JEA3" s="749"/>
      <c r="JEB3" s="749"/>
      <c r="JEC3" s="749"/>
      <c r="JED3" s="749"/>
      <c r="JEE3" s="749"/>
      <c r="JEF3" s="749"/>
      <c r="JEG3" s="749"/>
      <c r="JEH3" s="749"/>
      <c r="JEI3" s="749"/>
      <c r="JEJ3" s="749"/>
      <c r="JEK3" s="749"/>
      <c r="JEL3" s="749"/>
      <c r="JEM3" s="749"/>
      <c r="JEN3" s="749"/>
      <c r="JEO3" s="749"/>
      <c r="JEP3" s="749"/>
      <c r="JEQ3" s="749"/>
      <c r="JER3" s="749"/>
      <c r="JES3" s="749"/>
      <c r="JET3" s="749"/>
      <c r="JEU3" s="749"/>
      <c r="JEV3" s="749"/>
      <c r="JEW3" s="749"/>
      <c r="JEX3" s="749"/>
      <c r="JEY3" s="749"/>
      <c r="JEZ3" s="749"/>
      <c r="JFA3" s="749"/>
      <c r="JFB3" s="749"/>
      <c r="JFC3" s="749"/>
      <c r="JFD3" s="749"/>
      <c r="JFE3" s="749"/>
      <c r="JFF3" s="749"/>
      <c r="JFG3" s="749"/>
      <c r="JFH3" s="749"/>
      <c r="JFI3" s="749"/>
      <c r="JFJ3" s="749"/>
      <c r="JFK3" s="749"/>
      <c r="JFL3" s="749"/>
      <c r="JFM3" s="749"/>
      <c r="JFN3" s="749"/>
      <c r="JFO3" s="749"/>
      <c r="JFP3" s="749"/>
      <c r="JFQ3" s="749"/>
      <c r="JFR3" s="749"/>
      <c r="JFS3" s="749"/>
      <c r="JFT3" s="749"/>
      <c r="JFU3" s="749"/>
      <c r="JFV3" s="749"/>
      <c r="JFW3" s="749"/>
      <c r="JFX3" s="749"/>
      <c r="JFY3" s="749"/>
      <c r="JFZ3" s="749"/>
      <c r="JGA3" s="749"/>
      <c r="JGB3" s="749"/>
      <c r="JGC3" s="749"/>
      <c r="JGD3" s="749"/>
      <c r="JGE3" s="749"/>
      <c r="JGF3" s="749"/>
      <c r="JGG3" s="749"/>
      <c r="JGH3" s="749"/>
      <c r="JGI3" s="749"/>
      <c r="JGJ3" s="749"/>
      <c r="JGK3" s="749"/>
      <c r="JGL3" s="749"/>
      <c r="JGM3" s="749"/>
      <c r="JGN3" s="749"/>
      <c r="JGO3" s="749"/>
      <c r="JGP3" s="749"/>
      <c r="JGQ3" s="749"/>
      <c r="JGR3" s="749"/>
      <c r="JGS3" s="749"/>
      <c r="JGT3" s="749"/>
      <c r="JGU3" s="749"/>
      <c r="JGV3" s="749"/>
      <c r="JGW3" s="749"/>
      <c r="JGX3" s="749"/>
      <c r="JGY3" s="749"/>
      <c r="JGZ3" s="749"/>
      <c r="JHA3" s="749"/>
      <c r="JHB3" s="749"/>
      <c r="JHC3" s="749"/>
      <c r="JHD3" s="749"/>
      <c r="JHE3" s="749"/>
      <c r="JHF3" s="749"/>
      <c r="JHG3" s="749"/>
      <c r="JHH3" s="749"/>
      <c r="JHI3" s="749"/>
      <c r="JHJ3" s="749"/>
      <c r="JHK3" s="749"/>
      <c r="JHL3" s="749"/>
      <c r="JHM3" s="749"/>
      <c r="JHN3" s="749"/>
      <c r="JHO3" s="749"/>
      <c r="JHP3" s="749"/>
      <c r="JHQ3" s="749"/>
      <c r="JHR3" s="749"/>
      <c r="JHS3" s="749"/>
      <c r="JHT3" s="749"/>
      <c r="JHU3" s="749"/>
      <c r="JHV3" s="749"/>
      <c r="JHW3" s="749"/>
      <c r="JHX3" s="749"/>
      <c r="JHY3" s="749"/>
      <c r="JHZ3" s="749"/>
      <c r="JIA3" s="749"/>
      <c r="JIB3" s="749"/>
      <c r="JIC3" s="749"/>
      <c r="JID3" s="749"/>
      <c r="JIE3" s="749"/>
      <c r="JIF3" s="749"/>
      <c r="JIG3" s="749"/>
      <c r="JIH3" s="749"/>
      <c r="JII3" s="749"/>
      <c r="JIJ3" s="749"/>
      <c r="JIK3" s="749"/>
      <c r="JIL3" s="749"/>
      <c r="JIM3" s="749"/>
      <c r="JIN3" s="749"/>
      <c r="JIO3" s="749"/>
      <c r="JIP3" s="749"/>
      <c r="JIQ3" s="749"/>
      <c r="JIR3" s="749"/>
      <c r="JIS3" s="749"/>
      <c r="JIT3" s="749"/>
      <c r="JIU3" s="749"/>
      <c r="JIV3" s="749"/>
      <c r="JIW3" s="749"/>
      <c r="JIX3" s="749"/>
      <c r="JIY3" s="749"/>
      <c r="JIZ3" s="749"/>
      <c r="JJA3" s="749"/>
      <c r="JJB3" s="749"/>
      <c r="JJC3" s="749"/>
      <c r="JJD3" s="749"/>
      <c r="JJE3" s="749"/>
      <c r="JJF3" s="749"/>
      <c r="JJG3" s="749"/>
      <c r="JJH3" s="749"/>
      <c r="JJI3" s="749"/>
      <c r="JJJ3" s="749"/>
      <c r="JJK3" s="749"/>
      <c r="JJL3" s="749"/>
      <c r="JJM3" s="749"/>
      <c r="JJN3" s="749"/>
      <c r="JJO3" s="749"/>
      <c r="JJP3" s="749"/>
      <c r="JJQ3" s="749"/>
      <c r="JJR3" s="749"/>
      <c r="JJS3" s="749"/>
      <c r="JJT3" s="749"/>
      <c r="JJU3" s="749"/>
      <c r="JJV3" s="749"/>
      <c r="JJW3" s="749"/>
      <c r="JJX3" s="749"/>
      <c r="JJY3" s="749"/>
      <c r="JJZ3" s="749"/>
      <c r="JKA3" s="749"/>
      <c r="JKB3" s="749"/>
      <c r="JKC3" s="749"/>
      <c r="JKD3" s="749"/>
      <c r="JKE3" s="749"/>
      <c r="JKF3" s="749"/>
      <c r="JKG3" s="749"/>
      <c r="JKH3" s="749"/>
      <c r="JKI3" s="749"/>
      <c r="JKJ3" s="749"/>
      <c r="JKK3" s="749"/>
      <c r="JKL3" s="749"/>
      <c r="JKM3" s="749"/>
      <c r="JKN3" s="749"/>
      <c r="JKO3" s="749"/>
      <c r="JKP3" s="749"/>
      <c r="JKQ3" s="749"/>
      <c r="JKR3" s="749"/>
      <c r="JKS3" s="749"/>
      <c r="JKT3" s="749"/>
      <c r="JKU3" s="749"/>
      <c r="JKV3" s="749"/>
      <c r="JKW3" s="749"/>
      <c r="JKX3" s="749"/>
      <c r="JKY3" s="749"/>
      <c r="JKZ3" s="749"/>
      <c r="JLA3" s="749"/>
      <c r="JLB3" s="749"/>
      <c r="JLC3" s="749"/>
      <c r="JLD3" s="749"/>
      <c r="JLE3" s="749"/>
      <c r="JLF3" s="749"/>
      <c r="JLG3" s="749"/>
      <c r="JLH3" s="749"/>
      <c r="JLI3" s="749"/>
      <c r="JLJ3" s="749"/>
      <c r="JLK3" s="749"/>
      <c r="JLL3" s="749"/>
      <c r="JLM3" s="749"/>
      <c r="JLN3" s="749"/>
      <c r="JLO3" s="749"/>
      <c r="JLP3" s="749"/>
      <c r="JLQ3" s="749"/>
      <c r="JLR3" s="749"/>
      <c r="JLS3" s="749"/>
      <c r="JLT3" s="749"/>
      <c r="JLU3" s="749"/>
      <c r="JLV3" s="749"/>
      <c r="JLW3" s="749"/>
      <c r="JLX3" s="749"/>
      <c r="JLY3" s="749"/>
      <c r="JLZ3" s="749"/>
      <c r="JMA3" s="749"/>
      <c r="JMB3" s="749"/>
      <c r="JMC3" s="749"/>
      <c r="JMD3" s="749"/>
      <c r="JME3" s="749"/>
      <c r="JMF3" s="749"/>
      <c r="JMG3" s="749"/>
      <c r="JMH3" s="749"/>
      <c r="JMI3" s="749"/>
      <c r="JMJ3" s="749"/>
      <c r="JMK3" s="749"/>
      <c r="JML3" s="749"/>
      <c r="JMM3" s="749"/>
      <c r="JMN3" s="749"/>
      <c r="JMO3" s="749"/>
      <c r="JMP3" s="749"/>
      <c r="JMQ3" s="749"/>
      <c r="JMR3" s="749"/>
      <c r="JMS3" s="749"/>
      <c r="JMT3" s="749"/>
      <c r="JMU3" s="749"/>
      <c r="JMV3" s="749"/>
      <c r="JMW3" s="749"/>
      <c r="JMX3" s="749"/>
      <c r="JMY3" s="749"/>
      <c r="JMZ3" s="749"/>
      <c r="JNA3" s="749"/>
      <c r="JNB3" s="749"/>
      <c r="JNC3" s="749"/>
      <c r="JND3" s="749"/>
      <c r="JNE3" s="749"/>
      <c r="JNF3" s="749"/>
      <c r="JNG3" s="749"/>
      <c r="JNH3" s="749"/>
      <c r="JNI3" s="749"/>
      <c r="JNJ3" s="749"/>
      <c r="JNK3" s="749"/>
      <c r="JNL3" s="749"/>
      <c r="JNM3" s="749"/>
      <c r="JNN3" s="749"/>
      <c r="JNO3" s="749"/>
      <c r="JNP3" s="749"/>
      <c r="JNQ3" s="749"/>
      <c r="JNR3" s="749"/>
      <c r="JNS3" s="749"/>
      <c r="JNT3" s="749"/>
      <c r="JNU3" s="749"/>
      <c r="JNV3" s="749"/>
      <c r="JNW3" s="749"/>
      <c r="JNX3" s="749"/>
      <c r="JNY3" s="749"/>
      <c r="JNZ3" s="749"/>
      <c r="JOA3" s="749"/>
      <c r="JOB3" s="749"/>
      <c r="JOC3" s="749"/>
      <c r="JOD3" s="749"/>
      <c r="JOE3" s="749"/>
      <c r="JOF3" s="749"/>
      <c r="JOG3" s="749"/>
      <c r="JOH3" s="749"/>
      <c r="JOI3" s="749"/>
      <c r="JOJ3" s="749"/>
      <c r="JOK3" s="749"/>
      <c r="JOL3" s="749"/>
      <c r="JOM3" s="749"/>
      <c r="JON3" s="749"/>
      <c r="JOO3" s="749"/>
      <c r="JOP3" s="749"/>
      <c r="JOQ3" s="749"/>
      <c r="JOR3" s="749"/>
      <c r="JOS3" s="749"/>
      <c r="JOT3" s="749"/>
      <c r="JOU3" s="749"/>
      <c r="JOV3" s="749"/>
      <c r="JOW3" s="749"/>
      <c r="JOX3" s="749"/>
      <c r="JOY3" s="749"/>
      <c r="JOZ3" s="749"/>
      <c r="JPA3" s="749"/>
      <c r="JPB3" s="749"/>
      <c r="JPC3" s="749"/>
      <c r="JPD3" s="749"/>
      <c r="JPE3" s="749"/>
      <c r="JPF3" s="749"/>
      <c r="JPG3" s="749"/>
      <c r="JPH3" s="749"/>
      <c r="JPI3" s="749"/>
      <c r="JPJ3" s="749"/>
      <c r="JPK3" s="749"/>
      <c r="JPL3" s="749"/>
      <c r="JPM3" s="749"/>
      <c r="JPN3" s="749"/>
      <c r="JPO3" s="749"/>
      <c r="JPP3" s="749"/>
      <c r="JPQ3" s="749"/>
      <c r="JPR3" s="749"/>
      <c r="JPS3" s="749"/>
      <c r="JPT3" s="749"/>
      <c r="JPU3" s="749"/>
      <c r="JPV3" s="749"/>
      <c r="JPW3" s="749"/>
      <c r="JPX3" s="749"/>
      <c r="JPY3" s="749"/>
      <c r="JPZ3" s="749"/>
      <c r="JQA3" s="749"/>
      <c r="JQB3" s="749"/>
      <c r="JQC3" s="749"/>
      <c r="JQD3" s="749"/>
      <c r="JQE3" s="749"/>
      <c r="JQF3" s="749"/>
      <c r="JQG3" s="749"/>
      <c r="JQH3" s="749"/>
      <c r="JQI3" s="749"/>
      <c r="JQJ3" s="749"/>
      <c r="JQK3" s="749"/>
      <c r="JQL3" s="749"/>
      <c r="JQM3" s="749"/>
      <c r="JQN3" s="749"/>
      <c r="JQO3" s="749"/>
      <c r="JQP3" s="749"/>
      <c r="JQQ3" s="749"/>
      <c r="JQR3" s="749"/>
      <c r="JQS3" s="749"/>
      <c r="JQT3" s="749"/>
      <c r="JQU3" s="749"/>
      <c r="JQV3" s="749"/>
      <c r="JQW3" s="749"/>
      <c r="JQX3" s="749"/>
      <c r="JQY3" s="749"/>
      <c r="JQZ3" s="749"/>
      <c r="JRA3" s="749"/>
      <c r="JRB3" s="749"/>
      <c r="JRC3" s="749"/>
      <c r="JRD3" s="749"/>
      <c r="JRE3" s="749"/>
      <c r="JRF3" s="749"/>
      <c r="JRG3" s="749"/>
      <c r="JRH3" s="749"/>
      <c r="JRI3" s="749"/>
      <c r="JRJ3" s="749"/>
      <c r="JRK3" s="749"/>
      <c r="JRL3" s="749"/>
      <c r="JRM3" s="749"/>
      <c r="JRN3" s="749"/>
      <c r="JRO3" s="749"/>
      <c r="JRP3" s="749"/>
      <c r="JRQ3" s="749"/>
      <c r="JRR3" s="749"/>
      <c r="JRS3" s="749"/>
      <c r="JRT3" s="749"/>
      <c r="JRU3" s="749"/>
      <c r="JRV3" s="749"/>
      <c r="JRW3" s="749"/>
      <c r="JRX3" s="749"/>
      <c r="JRY3" s="749"/>
      <c r="JRZ3" s="749"/>
      <c r="JSA3" s="749"/>
      <c r="JSB3" s="749"/>
      <c r="JSC3" s="749"/>
      <c r="JSD3" s="749"/>
      <c r="JSE3" s="749"/>
      <c r="JSF3" s="749"/>
      <c r="JSG3" s="749"/>
      <c r="JSH3" s="749"/>
      <c r="JSI3" s="749"/>
      <c r="JSJ3" s="749"/>
      <c r="JSK3" s="749"/>
      <c r="JSL3" s="749"/>
      <c r="JSM3" s="749"/>
      <c r="JSN3" s="749"/>
      <c r="JSO3" s="749"/>
      <c r="JSP3" s="749"/>
      <c r="JSQ3" s="749"/>
      <c r="JSR3" s="749"/>
      <c r="JSS3" s="749"/>
      <c r="JST3" s="749"/>
      <c r="JSU3" s="749"/>
      <c r="JSV3" s="749"/>
      <c r="JSW3" s="749"/>
      <c r="JSX3" s="749"/>
      <c r="JSY3" s="749"/>
      <c r="JSZ3" s="749"/>
      <c r="JTA3" s="749"/>
      <c r="JTB3" s="749"/>
      <c r="JTC3" s="749"/>
      <c r="JTD3" s="749"/>
      <c r="JTE3" s="749"/>
      <c r="JTF3" s="749"/>
      <c r="JTG3" s="749"/>
      <c r="JTH3" s="749"/>
      <c r="JTI3" s="749"/>
      <c r="JTJ3" s="749"/>
      <c r="JTK3" s="749"/>
      <c r="JTL3" s="749"/>
      <c r="JTM3" s="749"/>
      <c r="JTN3" s="749"/>
      <c r="JTO3" s="749"/>
      <c r="JTP3" s="749"/>
      <c r="JTQ3" s="749"/>
      <c r="JTR3" s="749"/>
      <c r="JTS3" s="749"/>
      <c r="JTT3" s="749"/>
      <c r="JTU3" s="749"/>
      <c r="JTV3" s="749"/>
      <c r="JTW3" s="749"/>
      <c r="JTX3" s="749"/>
      <c r="JTY3" s="749"/>
      <c r="JTZ3" s="749"/>
      <c r="JUA3" s="749"/>
      <c r="JUB3" s="749"/>
      <c r="JUC3" s="749"/>
      <c r="JUD3" s="749"/>
      <c r="JUE3" s="749"/>
      <c r="JUF3" s="749"/>
      <c r="JUG3" s="749"/>
      <c r="JUH3" s="749"/>
      <c r="JUI3" s="749"/>
      <c r="JUJ3" s="749"/>
      <c r="JUK3" s="749"/>
      <c r="JUL3" s="749"/>
      <c r="JUM3" s="749"/>
      <c r="JUN3" s="749"/>
      <c r="JUO3" s="749"/>
      <c r="JUP3" s="749"/>
      <c r="JUQ3" s="749"/>
      <c r="JUR3" s="749"/>
      <c r="JUS3" s="749"/>
      <c r="JUT3" s="749"/>
      <c r="JUU3" s="749"/>
      <c r="JUV3" s="749"/>
      <c r="JUW3" s="749"/>
      <c r="JUX3" s="749"/>
      <c r="JUY3" s="749"/>
      <c r="JUZ3" s="749"/>
      <c r="JVA3" s="749"/>
      <c r="JVB3" s="749"/>
      <c r="JVC3" s="749"/>
      <c r="JVD3" s="749"/>
      <c r="JVE3" s="749"/>
      <c r="JVF3" s="749"/>
      <c r="JVG3" s="749"/>
      <c r="JVH3" s="749"/>
      <c r="JVI3" s="749"/>
      <c r="JVJ3" s="749"/>
      <c r="JVK3" s="749"/>
      <c r="JVL3" s="749"/>
      <c r="JVM3" s="749"/>
      <c r="JVN3" s="749"/>
      <c r="JVO3" s="749"/>
      <c r="JVP3" s="749"/>
      <c r="JVQ3" s="749"/>
      <c r="JVR3" s="749"/>
      <c r="JVS3" s="749"/>
      <c r="JVT3" s="749"/>
      <c r="JVU3" s="749"/>
      <c r="JVV3" s="749"/>
      <c r="JVW3" s="749"/>
      <c r="JVX3" s="749"/>
      <c r="JVY3" s="749"/>
      <c r="JVZ3" s="749"/>
      <c r="JWA3" s="749"/>
      <c r="JWB3" s="749"/>
      <c r="JWC3" s="749"/>
      <c r="JWD3" s="749"/>
      <c r="JWE3" s="749"/>
      <c r="JWF3" s="749"/>
      <c r="JWG3" s="749"/>
      <c r="JWH3" s="749"/>
      <c r="JWI3" s="749"/>
      <c r="JWJ3" s="749"/>
      <c r="JWK3" s="749"/>
      <c r="JWL3" s="749"/>
      <c r="JWM3" s="749"/>
      <c r="JWN3" s="749"/>
      <c r="JWO3" s="749"/>
      <c r="JWP3" s="749"/>
      <c r="JWQ3" s="749"/>
      <c r="JWR3" s="749"/>
      <c r="JWS3" s="749"/>
      <c r="JWT3" s="749"/>
      <c r="JWU3" s="749"/>
      <c r="JWV3" s="749"/>
      <c r="JWW3" s="749"/>
      <c r="JWX3" s="749"/>
      <c r="JWY3" s="749"/>
      <c r="JWZ3" s="749"/>
      <c r="JXA3" s="749"/>
      <c r="JXB3" s="749"/>
      <c r="JXC3" s="749"/>
      <c r="JXD3" s="749"/>
      <c r="JXE3" s="749"/>
      <c r="JXF3" s="749"/>
      <c r="JXG3" s="749"/>
      <c r="JXH3" s="749"/>
      <c r="JXI3" s="749"/>
      <c r="JXJ3" s="749"/>
      <c r="JXK3" s="749"/>
      <c r="JXL3" s="749"/>
      <c r="JXM3" s="749"/>
      <c r="JXN3" s="749"/>
      <c r="JXO3" s="749"/>
      <c r="JXP3" s="749"/>
      <c r="JXQ3" s="749"/>
      <c r="JXR3" s="749"/>
      <c r="JXS3" s="749"/>
      <c r="JXT3" s="749"/>
      <c r="JXU3" s="749"/>
      <c r="JXV3" s="749"/>
      <c r="JXW3" s="749"/>
      <c r="JXX3" s="749"/>
      <c r="JXY3" s="749"/>
      <c r="JXZ3" s="749"/>
      <c r="JYA3" s="749"/>
      <c r="JYB3" s="749"/>
      <c r="JYC3" s="749"/>
      <c r="JYD3" s="749"/>
      <c r="JYE3" s="749"/>
      <c r="JYF3" s="749"/>
      <c r="JYG3" s="749"/>
      <c r="JYH3" s="749"/>
      <c r="JYI3" s="749"/>
      <c r="JYJ3" s="749"/>
      <c r="JYK3" s="749"/>
      <c r="JYL3" s="749"/>
      <c r="JYM3" s="749"/>
      <c r="JYN3" s="749"/>
      <c r="JYO3" s="749"/>
      <c r="JYP3" s="749"/>
      <c r="JYQ3" s="749"/>
      <c r="JYR3" s="749"/>
      <c r="JYS3" s="749"/>
      <c r="JYT3" s="749"/>
      <c r="JYU3" s="749"/>
      <c r="JYV3" s="749"/>
      <c r="JYW3" s="749"/>
      <c r="JYX3" s="749"/>
      <c r="JYY3" s="749"/>
      <c r="JYZ3" s="749"/>
      <c r="JZA3" s="749"/>
      <c r="JZB3" s="749"/>
      <c r="JZC3" s="749"/>
      <c r="JZD3" s="749"/>
      <c r="JZE3" s="749"/>
      <c r="JZF3" s="749"/>
      <c r="JZG3" s="749"/>
      <c r="JZH3" s="749"/>
      <c r="JZI3" s="749"/>
      <c r="JZJ3" s="749"/>
      <c r="JZK3" s="749"/>
      <c r="JZL3" s="749"/>
      <c r="JZM3" s="749"/>
      <c r="JZN3" s="749"/>
      <c r="JZO3" s="749"/>
      <c r="JZP3" s="749"/>
      <c r="JZQ3" s="749"/>
      <c r="JZR3" s="749"/>
      <c r="JZS3" s="749"/>
      <c r="JZT3" s="749"/>
      <c r="JZU3" s="749"/>
      <c r="JZV3" s="749"/>
      <c r="JZW3" s="749"/>
      <c r="JZX3" s="749"/>
      <c r="JZY3" s="749"/>
      <c r="JZZ3" s="749"/>
      <c r="KAA3" s="749"/>
      <c r="KAB3" s="749"/>
      <c r="KAC3" s="749"/>
      <c r="KAD3" s="749"/>
      <c r="KAE3" s="749"/>
      <c r="KAF3" s="749"/>
      <c r="KAG3" s="749"/>
      <c r="KAH3" s="749"/>
      <c r="KAI3" s="749"/>
      <c r="KAJ3" s="749"/>
      <c r="KAK3" s="749"/>
      <c r="KAL3" s="749"/>
      <c r="KAM3" s="749"/>
      <c r="KAN3" s="749"/>
      <c r="KAO3" s="749"/>
      <c r="KAP3" s="749"/>
      <c r="KAQ3" s="749"/>
      <c r="KAR3" s="749"/>
      <c r="KAS3" s="749"/>
      <c r="KAT3" s="749"/>
      <c r="KAU3" s="749"/>
      <c r="KAV3" s="749"/>
      <c r="KAW3" s="749"/>
      <c r="KAX3" s="749"/>
      <c r="KAY3" s="749"/>
      <c r="KAZ3" s="749"/>
      <c r="KBA3" s="749"/>
      <c r="KBB3" s="749"/>
      <c r="KBC3" s="749"/>
      <c r="KBD3" s="749"/>
      <c r="KBE3" s="749"/>
      <c r="KBF3" s="749"/>
      <c r="KBG3" s="749"/>
      <c r="KBH3" s="749"/>
      <c r="KBI3" s="749"/>
      <c r="KBJ3" s="749"/>
      <c r="KBK3" s="749"/>
      <c r="KBL3" s="749"/>
      <c r="KBM3" s="749"/>
      <c r="KBN3" s="749"/>
      <c r="KBO3" s="749"/>
      <c r="KBP3" s="749"/>
      <c r="KBQ3" s="749"/>
      <c r="KBR3" s="749"/>
      <c r="KBS3" s="749"/>
      <c r="KBT3" s="749"/>
      <c r="KBU3" s="749"/>
      <c r="KBV3" s="749"/>
      <c r="KBW3" s="749"/>
      <c r="KBX3" s="749"/>
      <c r="KBY3" s="749"/>
      <c r="KBZ3" s="749"/>
      <c r="KCA3" s="749"/>
      <c r="KCB3" s="749"/>
      <c r="KCC3" s="749"/>
      <c r="KCD3" s="749"/>
      <c r="KCE3" s="749"/>
      <c r="KCF3" s="749"/>
      <c r="KCG3" s="749"/>
      <c r="KCH3" s="749"/>
      <c r="KCI3" s="749"/>
      <c r="KCJ3" s="749"/>
      <c r="KCK3" s="749"/>
      <c r="KCL3" s="749"/>
      <c r="KCM3" s="749"/>
      <c r="KCN3" s="749"/>
      <c r="KCO3" s="749"/>
      <c r="KCP3" s="749"/>
      <c r="KCQ3" s="749"/>
      <c r="KCR3" s="749"/>
      <c r="KCS3" s="749"/>
      <c r="KCT3" s="749"/>
      <c r="KCU3" s="749"/>
      <c r="KCV3" s="749"/>
      <c r="KCW3" s="749"/>
      <c r="KCX3" s="749"/>
      <c r="KCY3" s="749"/>
      <c r="KCZ3" s="749"/>
      <c r="KDA3" s="749"/>
      <c r="KDB3" s="749"/>
      <c r="KDC3" s="749"/>
      <c r="KDD3" s="749"/>
      <c r="KDE3" s="749"/>
      <c r="KDF3" s="749"/>
      <c r="KDG3" s="749"/>
      <c r="KDH3" s="749"/>
      <c r="KDI3" s="749"/>
      <c r="KDJ3" s="749"/>
      <c r="KDK3" s="749"/>
      <c r="KDL3" s="749"/>
      <c r="KDM3" s="749"/>
      <c r="KDN3" s="749"/>
      <c r="KDO3" s="749"/>
      <c r="KDP3" s="749"/>
      <c r="KDQ3" s="749"/>
      <c r="KDR3" s="749"/>
      <c r="KDS3" s="749"/>
      <c r="KDT3" s="749"/>
      <c r="KDU3" s="749"/>
      <c r="KDV3" s="749"/>
      <c r="KDW3" s="749"/>
      <c r="KDX3" s="749"/>
      <c r="KDY3" s="749"/>
      <c r="KDZ3" s="749"/>
      <c r="KEA3" s="749"/>
      <c r="KEB3" s="749"/>
      <c r="KEC3" s="749"/>
      <c r="KED3" s="749"/>
      <c r="KEE3" s="749"/>
      <c r="KEF3" s="749"/>
      <c r="KEG3" s="749"/>
      <c r="KEH3" s="749"/>
      <c r="KEI3" s="749"/>
      <c r="KEJ3" s="749"/>
      <c r="KEK3" s="749"/>
      <c r="KEL3" s="749"/>
      <c r="KEM3" s="749"/>
      <c r="KEN3" s="749"/>
      <c r="KEO3" s="749"/>
      <c r="KEP3" s="749"/>
      <c r="KEQ3" s="749"/>
      <c r="KER3" s="749"/>
      <c r="KES3" s="749"/>
      <c r="KET3" s="749"/>
      <c r="KEU3" s="749"/>
      <c r="KEV3" s="749"/>
      <c r="KEW3" s="749"/>
      <c r="KEX3" s="749"/>
      <c r="KEY3" s="749"/>
      <c r="KEZ3" s="749"/>
      <c r="KFA3" s="749"/>
      <c r="KFB3" s="749"/>
      <c r="KFC3" s="749"/>
      <c r="KFD3" s="749"/>
      <c r="KFE3" s="749"/>
      <c r="KFF3" s="749"/>
      <c r="KFG3" s="749"/>
      <c r="KFH3" s="749"/>
      <c r="KFI3" s="749"/>
      <c r="KFJ3" s="749"/>
      <c r="KFK3" s="749"/>
      <c r="KFL3" s="749"/>
      <c r="KFM3" s="749"/>
      <c r="KFN3" s="749"/>
      <c r="KFO3" s="749"/>
      <c r="KFP3" s="749"/>
      <c r="KFQ3" s="749"/>
      <c r="KFR3" s="749"/>
      <c r="KFS3" s="749"/>
      <c r="KFT3" s="749"/>
      <c r="KFU3" s="749"/>
      <c r="KFV3" s="749"/>
      <c r="KFW3" s="749"/>
      <c r="KFX3" s="749"/>
      <c r="KFY3" s="749"/>
      <c r="KFZ3" s="749"/>
      <c r="KGA3" s="749"/>
      <c r="KGB3" s="749"/>
      <c r="KGC3" s="749"/>
      <c r="KGD3" s="749"/>
      <c r="KGE3" s="749"/>
      <c r="KGF3" s="749"/>
      <c r="KGG3" s="749"/>
      <c r="KGH3" s="749"/>
      <c r="KGI3" s="749"/>
      <c r="KGJ3" s="749"/>
      <c r="KGK3" s="749"/>
      <c r="KGL3" s="749"/>
      <c r="KGM3" s="749"/>
      <c r="KGN3" s="749"/>
      <c r="KGO3" s="749"/>
      <c r="KGP3" s="749"/>
      <c r="KGQ3" s="749"/>
      <c r="KGR3" s="749"/>
      <c r="KGS3" s="749"/>
      <c r="KGT3" s="749"/>
      <c r="KGU3" s="749"/>
      <c r="KGV3" s="749"/>
      <c r="KGW3" s="749"/>
      <c r="KGX3" s="749"/>
      <c r="KGY3" s="749"/>
      <c r="KGZ3" s="749"/>
      <c r="KHA3" s="749"/>
      <c r="KHB3" s="749"/>
      <c r="KHC3" s="749"/>
      <c r="KHD3" s="749"/>
      <c r="KHE3" s="749"/>
      <c r="KHF3" s="749"/>
      <c r="KHG3" s="749"/>
      <c r="KHH3" s="749"/>
      <c r="KHI3" s="749"/>
      <c r="KHJ3" s="749"/>
      <c r="KHK3" s="749"/>
      <c r="KHL3" s="749"/>
      <c r="KHM3" s="749"/>
      <c r="KHN3" s="749"/>
      <c r="KHO3" s="749"/>
      <c r="KHP3" s="749"/>
      <c r="KHQ3" s="749"/>
      <c r="KHR3" s="749"/>
      <c r="KHS3" s="749"/>
      <c r="KHT3" s="749"/>
      <c r="KHU3" s="749"/>
      <c r="KHV3" s="749"/>
      <c r="KHW3" s="749"/>
      <c r="KHX3" s="749"/>
      <c r="KHY3" s="749"/>
      <c r="KHZ3" s="749"/>
      <c r="KIA3" s="749"/>
      <c r="KIB3" s="749"/>
      <c r="KIC3" s="749"/>
      <c r="KID3" s="749"/>
      <c r="KIE3" s="749"/>
      <c r="KIF3" s="749"/>
      <c r="KIG3" s="749"/>
      <c r="KIH3" s="749"/>
      <c r="KII3" s="749"/>
      <c r="KIJ3" s="749"/>
      <c r="KIK3" s="749"/>
      <c r="KIL3" s="749"/>
      <c r="KIM3" s="749"/>
      <c r="KIN3" s="749"/>
      <c r="KIO3" s="749"/>
      <c r="KIP3" s="749"/>
      <c r="KIQ3" s="749"/>
      <c r="KIR3" s="749"/>
      <c r="KIS3" s="749"/>
      <c r="KIT3" s="749"/>
      <c r="KIU3" s="749"/>
      <c r="KIV3" s="749"/>
      <c r="KIW3" s="749"/>
      <c r="KIX3" s="749"/>
      <c r="KIY3" s="749"/>
      <c r="KIZ3" s="749"/>
      <c r="KJA3" s="749"/>
      <c r="KJB3" s="749"/>
      <c r="KJC3" s="749"/>
      <c r="KJD3" s="749"/>
      <c r="KJE3" s="749"/>
      <c r="KJF3" s="749"/>
      <c r="KJG3" s="749"/>
      <c r="KJH3" s="749"/>
      <c r="KJI3" s="749"/>
      <c r="KJJ3" s="749"/>
      <c r="KJK3" s="749"/>
      <c r="KJL3" s="749"/>
      <c r="KJM3" s="749"/>
      <c r="KJN3" s="749"/>
      <c r="KJO3" s="749"/>
      <c r="KJP3" s="749"/>
      <c r="KJQ3" s="749"/>
      <c r="KJR3" s="749"/>
      <c r="KJS3" s="749"/>
      <c r="KJT3" s="749"/>
      <c r="KJU3" s="749"/>
      <c r="KJV3" s="749"/>
      <c r="KJW3" s="749"/>
      <c r="KJX3" s="749"/>
      <c r="KJY3" s="749"/>
      <c r="KJZ3" s="749"/>
      <c r="KKA3" s="749"/>
      <c r="KKB3" s="749"/>
      <c r="KKC3" s="749"/>
      <c r="KKD3" s="749"/>
      <c r="KKE3" s="749"/>
      <c r="KKF3" s="749"/>
      <c r="KKG3" s="749"/>
      <c r="KKH3" s="749"/>
      <c r="KKI3" s="749"/>
      <c r="KKJ3" s="749"/>
      <c r="KKK3" s="749"/>
      <c r="KKL3" s="749"/>
      <c r="KKM3" s="749"/>
      <c r="KKN3" s="749"/>
      <c r="KKO3" s="749"/>
      <c r="KKP3" s="749"/>
      <c r="KKQ3" s="749"/>
      <c r="KKR3" s="749"/>
      <c r="KKS3" s="749"/>
      <c r="KKT3" s="749"/>
      <c r="KKU3" s="749"/>
      <c r="KKV3" s="749"/>
      <c r="KKW3" s="749"/>
      <c r="KKX3" s="749"/>
      <c r="KKY3" s="749"/>
      <c r="KKZ3" s="749"/>
      <c r="KLA3" s="749"/>
      <c r="KLB3" s="749"/>
      <c r="KLC3" s="749"/>
      <c r="KLD3" s="749"/>
      <c r="KLE3" s="749"/>
      <c r="KLF3" s="749"/>
      <c r="KLG3" s="749"/>
      <c r="KLH3" s="749"/>
      <c r="KLI3" s="749"/>
      <c r="KLJ3" s="749"/>
      <c r="KLK3" s="749"/>
      <c r="KLL3" s="749"/>
      <c r="KLM3" s="749"/>
      <c r="KLN3" s="749"/>
      <c r="KLO3" s="749"/>
      <c r="KLP3" s="749"/>
      <c r="KLQ3" s="749"/>
      <c r="KLR3" s="749"/>
      <c r="KLS3" s="749"/>
      <c r="KLT3" s="749"/>
      <c r="KLU3" s="749"/>
      <c r="KLV3" s="749"/>
      <c r="KLW3" s="749"/>
      <c r="KLX3" s="749"/>
      <c r="KLY3" s="749"/>
      <c r="KLZ3" s="749"/>
      <c r="KMA3" s="749"/>
      <c r="KMB3" s="749"/>
      <c r="KMC3" s="749"/>
      <c r="KMD3" s="749"/>
      <c r="KME3" s="749"/>
      <c r="KMF3" s="749"/>
      <c r="KMG3" s="749"/>
      <c r="KMH3" s="749"/>
      <c r="KMI3" s="749"/>
      <c r="KMJ3" s="749"/>
      <c r="KMK3" s="749"/>
      <c r="KML3" s="749"/>
      <c r="KMM3" s="749"/>
      <c r="KMN3" s="749"/>
      <c r="KMO3" s="749"/>
      <c r="KMP3" s="749"/>
      <c r="KMQ3" s="749"/>
      <c r="KMR3" s="749"/>
      <c r="KMS3" s="749"/>
      <c r="KMT3" s="749"/>
      <c r="KMU3" s="749"/>
      <c r="KMV3" s="749"/>
      <c r="KMW3" s="749"/>
      <c r="KMX3" s="749"/>
      <c r="KMY3" s="749"/>
      <c r="KMZ3" s="749"/>
      <c r="KNA3" s="749"/>
      <c r="KNB3" s="749"/>
      <c r="KNC3" s="749"/>
      <c r="KND3" s="749"/>
      <c r="KNE3" s="749"/>
      <c r="KNF3" s="749"/>
      <c r="KNG3" s="749"/>
      <c r="KNH3" s="749"/>
      <c r="KNI3" s="749"/>
      <c r="KNJ3" s="749"/>
      <c r="KNK3" s="749"/>
      <c r="KNL3" s="749"/>
      <c r="KNM3" s="749"/>
      <c r="KNN3" s="749"/>
      <c r="KNO3" s="749"/>
      <c r="KNP3" s="749"/>
      <c r="KNQ3" s="749"/>
      <c r="KNR3" s="749"/>
      <c r="KNS3" s="749"/>
      <c r="KNT3" s="749"/>
      <c r="KNU3" s="749"/>
      <c r="KNV3" s="749"/>
      <c r="KNW3" s="749"/>
      <c r="KNX3" s="749"/>
      <c r="KNY3" s="749"/>
      <c r="KNZ3" s="749"/>
      <c r="KOA3" s="749"/>
      <c r="KOB3" s="749"/>
      <c r="KOC3" s="749"/>
      <c r="KOD3" s="749"/>
      <c r="KOE3" s="749"/>
      <c r="KOF3" s="749"/>
      <c r="KOG3" s="749"/>
      <c r="KOH3" s="749"/>
      <c r="KOI3" s="749"/>
      <c r="KOJ3" s="749"/>
      <c r="KOK3" s="749"/>
      <c r="KOL3" s="749"/>
      <c r="KOM3" s="749"/>
      <c r="KON3" s="749"/>
      <c r="KOO3" s="749"/>
      <c r="KOP3" s="749"/>
      <c r="KOQ3" s="749"/>
      <c r="KOR3" s="749"/>
      <c r="KOS3" s="749"/>
      <c r="KOT3" s="749"/>
      <c r="KOU3" s="749"/>
      <c r="KOV3" s="749"/>
      <c r="KOW3" s="749"/>
      <c r="KOX3" s="749"/>
      <c r="KOY3" s="749"/>
      <c r="KOZ3" s="749"/>
      <c r="KPA3" s="749"/>
      <c r="KPB3" s="749"/>
      <c r="KPC3" s="749"/>
      <c r="KPD3" s="749"/>
      <c r="KPE3" s="749"/>
      <c r="KPF3" s="749"/>
      <c r="KPG3" s="749"/>
      <c r="KPH3" s="749"/>
      <c r="KPI3" s="749"/>
      <c r="KPJ3" s="749"/>
      <c r="KPK3" s="749"/>
      <c r="KPL3" s="749"/>
      <c r="KPM3" s="749"/>
      <c r="KPN3" s="749"/>
      <c r="KPO3" s="749"/>
      <c r="KPP3" s="749"/>
      <c r="KPQ3" s="749"/>
      <c r="KPR3" s="749"/>
      <c r="KPS3" s="749"/>
      <c r="KPT3" s="749"/>
      <c r="KPU3" s="749"/>
      <c r="KPV3" s="749"/>
      <c r="KPW3" s="749"/>
      <c r="KPX3" s="749"/>
      <c r="KPY3" s="749"/>
      <c r="KPZ3" s="749"/>
      <c r="KQA3" s="749"/>
      <c r="KQB3" s="749"/>
      <c r="KQC3" s="749"/>
      <c r="KQD3" s="749"/>
      <c r="KQE3" s="749"/>
      <c r="KQF3" s="749"/>
      <c r="KQG3" s="749"/>
      <c r="KQH3" s="749"/>
      <c r="KQI3" s="749"/>
      <c r="KQJ3" s="749"/>
      <c r="KQK3" s="749"/>
      <c r="KQL3" s="749"/>
      <c r="KQM3" s="749"/>
      <c r="KQN3" s="749"/>
      <c r="KQO3" s="749"/>
      <c r="KQP3" s="749"/>
      <c r="KQQ3" s="749"/>
      <c r="KQR3" s="749"/>
      <c r="KQS3" s="749"/>
      <c r="KQT3" s="749"/>
      <c r="KQU3" s="749"/>
      <c r="KQV3" s="749"/>
      <c r="KQW3" s="749"/>
      <c r="KQX3" s="749"/>
      <c r="KQY3" s="749"/>
      <c r="KQZ3" s="749"/>
      <c r="KRA3" s="749"/>
      <c r="KRB3" s="749"/>
      <c r="KRC3" s="749"/>
      <c r="KRD3" s="749"/>
      <c r="KRE3" s="749"/>
      <c r="KRF3" s="749"/>
      <c r="KRG3" s="749"/>
      <c r="KRH3" s="749"/>
      <c r="KRI3" s="749"/>
      <c r="KRJ3" s="749"/>
      <c r="KRK3" s="749"/>
      <c r="KRL3" s="749"/>
      <c r="KRM3" s="749"/>
      <c r="KRN3" s="749"/>
      <c r="KRO3" s="749"/>
      <c r="KRP3" s="749"/>
      <c r="KRQ3" s="749"/>
      <c r="KRR3" s="749"/>
      <c r="KRS3" s="749"/>
      <c r="KRT3" s="749"/>
      <c r="KRU3" s="749"/>
      <c r="KRV3" s="749"/>
      <c r="KRW3" s="749"/>
      <c r="KRX3" s="749"/>
      <c r="KRY3" s="749"/>
      <c r="KRZ3" s="749"/>
      <c r="KSA3" s="749"/>
      <c r="KSB3" s="749"/>
      <c r="KSC3" s="749"/>
      <c r="KSD3" s="749"/>
      <c r="KSE3" s="749"/>
      <c r="KSF3" s="749"/>
      <c r="KSG3" s="749"/>
      <c r="KSH3" s="749"/>
      <c r="KSI3" s="749"/>
      <c r="KSJ3" s="749"/>
      <c r="KSK3" s="749"/>
      <c r="KSL3" s="749"/>
      <c r="KSM3" s="749"/>
      <c r="KSN3" s="749"/>
      <c r="KSO3" s="749"/>
      <c r="KSP3" s="749"/>
      <c r="KSQ3" s="749"/>
      <c r="KSR3" s="749"/>
      <c r="KSS3" s="749"/>
      <c r="KST3" s="749"/>
      <c r="KSU3" s="749"/>
      <c r="KSV3" s="749"/>
      <c r="KSW3" s="749"/>
      <c r="KSX3" s="749"/>
      <c r="KSY3" s="749"/>
      <c r="KSZ3" s="749"/>
      <c r="KTA3" s="749"/>
      <c r="KTB3" s="749"/>
      <c r="KTC3" s="749"/>
      <c r="KTD3" s="749"/>
      <c r="KTE3" s="749"/>
      <c r="KTF3" s="749"/>
      <c r="KTG3" s="749"/>
      <c r="KTH3" s="749"/>
      <c r="KTI3" s="749"/>
      <c r="KTJ3" s="749"/>
      <c r="KTK3" s="749"/>
      <c r="KTL3" s="749"/>
      <c r="KTM3" s="749"/>
      <c r="KTN3" s="749"/>
      <c r="KTO3" s="749"/>
      <c r="KTP3" s="749"/>
      <c r="KTQ3" s="749"/>
      <c r="KTR3" s="749"/>
      <c r="KTS3" s="749"/>
      <c r="KTT3" s="749"/>
      <c r="KTU3" s="749"/>
      <c r="KTV3" s="749"/>
      <c r="KTW3" s="749"/>
      <c r="KTX3" s="749"/>
      <c r="KTY3" s="749"/>
      <c r="KTZ3" s="749"/>
      <c r="KUA3" s="749"/>
      <c r="KUB3" s="749"/>
      <c r="KUC3" s="749"/>
      <c r="KUD3" s="749"/>
      <c r="KUE3" s="749"/>
      <c r="KUF3" s="749"/>
      <c r="KUG3" s="749"/>
      <c r="KUH3" s="749"/>
      <c r="KUI3" s="749"/>
      <c r="KUJ3" s="749"/>
      <c r="KUK3" s="749"/>
      <c r="KUL3" s="749"/>
      <c r="KUM3" s="749"/>
      <c r="KUN3" s="749"/>
      <c r="KUO3" s="749"/>
      <c r="KUP3" s="749"/>
      <c r="KUQ3" s="749"/>
      <c r="KUR3" s="749"/>
      <c r="KUS3" s="749"/>
      <c r="KUT3" s="749"/>
      <c r="KUU3" s="749"/>
      <c r="KUV3" s="749"/>
      <c r="KUW3" s="749"/>
      <c r="KUX3" s="749"/>
      <c r="KUY3" s="749"/>
      <c r="KUZ3" s="749"/>
      <c r="KVA3" s="749"/>
      <c r="KVB3" s="749"/>
      <c r="KVC3" s="749"/>
      <c r="KVD3" s="749"/>
      <c r="KVE3" s="749"/>
      <c r="KVF3" s="749"/>
      <c r="KVG3" s="749"/>
      <c r="KVH3" s="749"/>
      <c r="KVI3" s="749"/>
      <c r="KVJ3" s="749"/>
      <c r="KVK3" s="749"/>
      <c r="KVL3" s="749"/>
      <c r="KVM3" s="749"/>
      <c r="KVN3" s="749"/>
      <c r="KVO3" s="749"/>
      <c r="KVP3" s="749"/>
      <c r="KVQ3" s="749"/>
      <c r="KVR3" s="749"/>
      <c r="KVS3" s="749"/>
      <c r="KVT3" s="749"/>
      <c r="KVU3" s="749"/>
      <c r="KVV3" s="749"/>
      <c r="KVW3" s="749"/>
      <c r="KVX3" s="749"/>
      <c r="KVY3" s="749"/>
      <c r="KVZ3" s="749"/>
      <c r="KWA3" s="749"/>
      <c r="KWB3" s="749"/>
      <c r="KWC3" s="749"/>
      <c r="KWD3" s="749"/>
      <c r="KWE3" s="749"/>
      <c r="KWF3" s="749"/>
      <c r="KWG3" s="749"/>
      <c r="KWH3" s="749"/>
      <c r="KWI3" s="749"/>
      <c r="KWJ3" s="749"/>
      <c r="KWK3" s="749"/>
      <c r="KWL3" s="749"/>
      <c r="KWM3" s="749"/>
      <c r="KWN3" s="749"/>
      <c r="KWO3" s="749"/>
      <c r="KWP3" s="749"/>
      <c r="KWQ3" s="749"/>
      <c r="KWR3" s="749"/>
      <c r="KWS3" s="749"/>
      <c r="KWT3" s="749"/>
      <c r="KWU3" s="749"/>
      <c r="KWV3" s="749"/>
      <c r="KWW3" s="749"/>
      <c r="KWX3" s="749"/>
      <c r="KWY3" s="749"/>
      <c r="KWZ3" s="749"/>
      <c r="KXA3" s="749"/>
      <c r="KXB3" s="749"/>
      <c r="KXC3" s="749"/>
      <c r="KXD3" s="749"/>
      <c r="KXE3" s="749"/>
      <c r="KXF3" s="749"/>
      <c r="KXG3" s="749"/>
      <c r="KXH3" s="749"/>
      <c r="KXI3" s="749"/>
      <c r="KXJ3" s="749"/>
      <c r="KXK3" s="749"/>
      <c r="KXL3" s="749"/>
      <c r="KXM3" s="749"/>
      <c r="KXN3" s="749"/>
      <c r="KXO3" s="749"/>
      <c r="KXP3" s="749"/>
      <c r="KXQ3" s="749"/>
      <c r="KXR3" s="749"/>
      <c r="KXS3" s="749"/>
      <c r="KXT3" s="749"/>
      <c r="KXU3" s="749"/>
      <c r="KXV3" s="749"/>
      <c r="KXW3" s="749"/>
      <c r="KXX3" s="749"/>
      <c r="KXY3" s="749"/>
      <c r="KXZ3" s="749"/>
      <c r="KYA3" s="749"/>
      <c r="KYB3" s="749"/>
      <c r="KYC3" s="749"/>
      <c r="KYD3" s="749"/>
      <c r="KYE3" s="749"/>
      <c r="KYF3" s="749"/>
      <c r="KYG3" s="749"/>
      <c r="KYH3" s="749"/>
      <c r="KYI3" s="749"/>
      <c r="KYJ3" s="749"/>
      <c r="KYK3" s="749"/>
      <c r="KYL3" s="749"/>
      <c r="KYM3" s="749"/>
      <c r="KYN3" s="749"/>
      <c r="KYO3" s="749"/>
      <c r="KYP3" s="749"/>
      <c r="KYQ3" s="749"/>
      <c r="KYR3" s="749"/>
      <c r="KYS3" s="749"/>
      <c r="KYT3" s="749"/>
      <c r="KYU3" s="749"/>
      <c r="KYV3" s="749"/>
      <c r="KYW3" s="749"/>
      <c r="KYX3" s="749"/>
      <c r="KYY3" s="749"/>
      <c r="KYZ3" s="749"/>
      <c r="KZA3" s="749"/>
      <c r="KZB3" s="749"/>
      <c r="KZC3" s="749"/>
      <c r="KZD3" s="749"/>
      <c r="KZE3" s="749"/>
      <c r="KZF3" s="749"/>
      <c r="KZG3" s="749"/>
      <c r="KZH3" s="749"/>
      <c r="KZI3" s="749"/>
      <c r="KZJ3" s="749"/>
      <c r="KZK3" s="749"/>
      <c r="KZL3" s="749"/>
      <c r="KZM3" s="749"/>
      <c r="KZN3" s="749"/>
      <c r="KZO3" s="749"/>
      <c r="KZP3" s="749"/>
      <c r="KZQ3" s="749"/>
      <c r="KZR3" s="749"/>
      <c r="KZS3" s="749"/>
      <c r="KZT3" s="749"/>
      <c r="KZU3" s="749"/>
      <c r="KZV3" s="749"/>
      <c r="KZW3" s="749"/>
      <c r="KZX3" s="749"/>
      <c r="KZY3" s="749"/>
      <c r="KZZ3" s="749"/>
      <c r="LAA3" s="749"/>
      <c r="LAB3" s="749"/>
      <c r="LAC3" s="749"/>
      <c r="LAD3" s="749"/>
      <c r="LAE3" s="749"/>
      <c r="LAF3" s="749"/>
      <c r="LAG3" s="749"/>
      <c r="LAH3" s="749"/>
      <c r="LAI3" s="749"/>
      <c r="LAJ3" s="749"/>
      <c r="LAK3" s="749"/>
      <c r="LAL3" s="749"/>
      <c r="LAM3" s="749"/>
      <c r="LAN3" s="749"/>
      <c r="LAO3" s="749"/>
      <c r="LAP3" s="749"/>
      <c r="LAQ3" s="749"/>
      <c r="LAR3" s="749"/>
      <c r="LAS3" s="749"/>
      <c r="LAT3" s="749"/>
      <c r="LAU3" s="749"/>
      <c r="LAV3" s="749"/>
      <c r="LAW3" s="749"/>
      <c r="LAX3" s="749"/>
      <c r="LAY3" s="749"/>
      <c r="LAZ3" s="749"/>
      <c r="LBA3" s="749"/>
      <c r="LBB3" s="749"/>
      <c r="LBC3" s="749"/>
      <c r="LBD3" s="749"/>
      <c r="LBE3" s="749"/>
      <c r="LBF3" s="749"/>
      <c r="LBG3" s="749"/>
      <c r="LBH3" s="749"/>
      <c r="LBI3" s="749"/>
      <c r="LBJ3" s="749"/>
      <c r="LBK3" s="749"/>
      <c r="LBL3" s="749"/>
      <c r="LBM3" s="749"/>
      <c r="LBN3" s="749"/>
      <c r="LBO3" s="749"/>
      <c r="LBP3" s="749"/>
      <c r="LBQ3" s="749"/>
      <c r="LBR3" s="749"/>
      <c r="LBS3" s="749"/>
      <c r="LBT3" s="749"/>
      <c r="LBU3" s="749"/>
      <c r="LBV3" s="749"/>
      <c r="LBW3" s="749"/>
      <c r="LBX3" s="749"/>
      <c r="LBY3" s="749"/>
      <c r="LBZ3" s="749"/>
      <c r="LCA3" s="749"/>
      <c r="LCB3" s="749"/>
      <c r="LCC3" s="749"/>
      <c r="LCD3" s="749"/>
      <c r="LCE3" s="749"/>
      <c r="LCF3" s="749"/>
      <c r="LCG3" s="749"/>
      <c r="LCH3" s="749"/>
      <c r="LCI3" s="749"/>
      <c r="LCJ3" s="749"/>
      <c r="LCK3" s="749"/>
      <c r="LCL3" s="749"/>
      <c r="LCM3" s="749"/>
      <c r="LCN3" s="749"/>
      <c r="LCO3" s="749"/>
      <c r="LCP3" s="749"/>
      <c r="LCQ3" s="749"/>
      <c r="LCR3" s="749"/>
      <c r="LCS3" s="749"/>
      <c r="LCT3" s="749"/>
      <c r="LCU3" s="749"/>
      <c r="LCV3" s="749"/>
      <c r="LCW3" s="749"/>
      <c r="LCX3" s="749"/>
      <c r="LCY3" s="749"/>
      <c r="LCZ3" s="749"/>
      <c r="LDA3" s="749"/>
      <c r="LDB3" s="749"/>
      <c r="LDC3" s="749"/>
      <c r="LDD3" s="749"/>
      <c r="LDE3" s="749"/>
      <c r="LDF3" s="749"/>
      <c r="LDG3" s="749"/>
      <c r="LDH3" s="749"/>
      <c r="LDI3" s="749"/>
      <c r="LDJ3" s="749"/>
      <c r="LDK3" s="749"/>
      <c r="LDL3" s="749"/>
      <c r="LDM3" s="749"/>
      <c r="LDN3" s="749"/>
      <c r="LDO3" s="749"/>
      <c r="LDP3" s="749"/>
      <c r="LDQ3" s="749"/>
      <c r="LDR3" s="749"/>
      <c r="LDS3" s="749"/>
      <c r="LDT3" s="749"/>
      <c r="LDU3" s="749"/>
      <c r="LDV3" s="749"/>
      <c r="LDW3" s="749"/>
      <c r="LDX3" s="749"/>
      <c r="LDY3" s="749"/>
      <c r="LDZ3" s="749"/>
      <c r="LEA3" s="749"/>
      <c r="LEB3" s="749"/>
      <c r="LEC3" s="749"/>
      <c r="LED3" s="749"/>
      <c r="LEE3" s="749"/>
      <c r="LEF3" s="749"/>
      <c r="LEG3" s="749"/>
      <c r="LEH3" s="749"/>
      <c r="LEI3" s="749"/>
      <c r="LEJ3" s="749"/>
      <c r="LEK3" s="749"/>
      <c r="LEL3" s="749"/>
      <c r="LEM3" s="749"/>
      <c r="LEN3" s="749"/>
      <c r="LEO3" s="749"/>
      <c r="LEP3" s="749"/>
      <c r="LEQ3" s="749"/>
      <c r="LER3" s="749"/>
      <c r="LES3" s="749"/>
      <c r="LET3" s="749"/>
      <c r="LEU3" s="749"/>
      <c r="LEV3" s="749"/>
      <c r="LEW3" s="749"/>
      <c r="LEX3" s="749"/>
      <c r="LEY3" s="749"/>
      <c r="LEZ3" s="749"/>
      <c r="LFA3" s="749"/>
      <c r="LFB3" s="749"/>
      <c r="LFC3" s="749"/>
      <c r="LFD3" s="749"/>
      <c r="LFE3" s="749"/>
      <c r="LFF3" s="749"/>
      <c r="LFG3" s="749"/>
      <c r="LFH3" s="749"/>
      <c r="LFI3" s="749"/>
      <c r="LFJ3" s="749"/>
      <c r="LFK3" s="749"/>
      <c r="LFL3" s="749"/>
      <c r="LFM3" s="749"/>
      <c r="LFN3" s="749"/>
      <c r="LFO3" s="749"/>
      <c r="LFP3" s="749"/>
      <c r="LFQ3" s="749"/>
      <c r="LFR3" s="749"/>
      <c r="LFS3" s="749"/>
      <c r="LFT3" s="749"/>
      <c r="LFU3" s="749"/>
      <c r="LFV3" s="749"/>
      <c r="LFW3" s="749"/>
      <c r="LFX3" s="749"/>
      <c r="LFY3" s="749"/>
      <c r="LFZ3" s="749"/>
      <c r="LGA3" s="749"/>
      <c r="LGB3" s="749"/>
      <c r="LGC3" s="749"/>
      <c r="LGD3" s="749"/>
      <c r="LGE3" s="749"/>
      <c r="LGF3" s="749"/>
      <c r="LGG3" s="749"/>
      <c r="LGH3" s="749"/>
      <c r="LGI3" s="749"/>
      <c r="LGJ3" s="749"/>
      <c r="LGK3" s="749"/>
      <c r="LGL3" s="749"/>
      <c r="LGM3" s="749"/>
      <c r="LGN3" s="749"/>
      <c r="LGO3" s="749"/>
      <c r="LGP3" s="749"/>
      <c r="LGQ3" s="749"/>
      <c r="LGR3" s="749"/>
      <c r="LGS3" s="749"/>
      <c r="LGT3" s="749"/>
      <c r="LGU3" s="749"/>
      <c r="LGV3" s="749"/>
      <c r="LGW3" s="749"/>
      <c r="LGX3" s="749"/>
      <c r="LGY3" s="749"/>
      <c r="LGZ3" s="749"/>
      <c r="LHA3" s="749"/>
      <c r="LHB3" s="749"/>
      <c r="LHC3" s="749"/>
      <c r="LHD3" s="749"/>
      <c r="LHE3" s="749"/>
      <c r="LHF3" s="749"/>
      <c r="LHG3" s="749"/>
      <c r="LHH3" s="749"/>
      <c r="LHI3" s="749"/>
      <c r="LHJ3" s="749"/>
      <c r="LHK3" s="749"/>
      <c r="LHL3" s="749"/>
      <c r="LHM3" s="749"/>
      <c r="LHN3" s="749"/>
      <c r="LHO3" s="749"/>
      <c r="LHP3" s="749"/>
      <c r="LHQ3" s="749"/>
      <c r="LHR3" s="749"/>
      <c r="LHS3" s="749"/>
      <c r="LHT3" s="749"/>
      <c r="LHU3" s="749"/>
      <c r="LHV3" s="749"/>
      <c r="LHW3" s="749"/>
      <c r="LHX3" s="749"/>
      <c r="LHY3" s="749"/>
      <c r="LHZ3" s="749"/>
      <c r="LIA3" s="749"/>
      <c r="LIB3" s="749"/>
      <c r="LIC3" s="749"/>
      <c r="LID3" s="749"/>
      <c r="LIE3" s="749"/>
      <c r="LIF3" s="749"/>
      <c r="LIG3" s="749"/>
      <c r="LIH3" s="749"/>
      <c r="LII3" s="749"/>
      <c r="LIJ3" s="749"/>
      <c r="LIK3" s="749"/>
      <c r="LIL3" s="749"/>
      <c r="LIM3" s="749"/>
      <c r="LIN3" s="749"/>
      <c r="LIO3" s="749"/>
      <c r="LIP3" s="749"/>
      <c r="LIQ3" s="749"/>
      <c r="LIR3" s="749"/>
      <c r="LIS3" s="749"/>
      <c r="LIT3" s="749"/>
      <c r="LIU3" s="749"/>
      <c r="LIV3" s="749"/>
      <c r="LIW3" s="749"/>
      <c r="LIX3" s="749"/>
      <c r="LIY3" s="749"/>
      <c r="LIZ3" s="749"/>
      <c r="LJA3" s="749"/>
      <c r="LJB3" s="749"/>
      <c r="LJC3" s="749"/>
      <c r="LJD3" s="749"/>
      <c r="LJE3" s="749"/>
      <c r="LJF3" s="749"/>
      <c r="LJG3" s="749"/>
      <c r="LJH3" s="749"/>
      <c r="LJI3" s="749"/>
      <c r="LJJ3" s="749"/>
      <c r="LJK3" s="749"/>
      <c r="LJL3" s="749"/>
      <c r="LJM3" s="749"/>
      <c r="LJN3" s="749"/>
      <c r="LJO3" s="749"/>
      <c r="LJP3" s="749"/>
      <c r="LJQ3" s="749"/>
      <c r="LJR3" s="749"/>
      <c r="LJS3" s="749"/>
      <c r="LJT3" s="749"/>
      <c r="LJU3" s="749"/>
      <c r="LJV3" s="749"/>
      <c r="LJW3" s="749"/>
      <c r="LJX3" s="749"/>
      <c r="LJY3" s="749"/>
      <c r="LJZ3" s="749"/>
      <c r="LKA3" s="749"/>
      <c r="LKB3" s="749"/>
      <c r="LKC3" s="749"/>
      <c r="LKD3" s="749"/>
      <c r="LKE3" s="749"/>
      <c r="LKF3" s="749"/>
      <c r="LKG3" s="749"/>
      <c r="LKH3" s="749"/>
      <c r="LKI3" s="749"/>
      <c r="LKJ3" s="749"/>
      <c r="LKK3" s="749"/>
      <c r="LKL3" s="749"/>
      <c r="LKM3" s="749"/>
      <c r="LKN3" s="749"/>
      <c r="LKO3" s="749"/>
      <c r="LKP3" s="749"/>
      <c r="LKQ3" s="749"/>
      <c r="LKR3" s="749"/>
      <c r="LKS3" s="749"/>
      <c r="LKT3" s="749"/>
      <c r="LKU3" s="749"/>
      <c r="LKV3" s="749"/>
      <c r="LKW3" s="749"/>
      <c r="LKX3" s="749"/>
      <c r="LKY3" s="749"/>
      <c r="LKZ3" s="749"/>
      <c r="LLA3" s="749"/>
      <c r="LLB3" s="749"/>
      <c r="LLC3" s="749"/>
      <c r="LLD3" s="749"/>
      <c r="LLE3" s="749"/>
      <c r="LLF3" s="749"/>
      <c r="LLG3" s="749"/>
      <c r="LLH3" s="749"/>
      <c r="LLI3" s="749"/>
      <c r="LLJ3" s="749"/>
      <c r="LLK3" s="749"/>
      <c r="LLL3" s="749"/>
      <c r="LLM3" s="749"/>
      <c r="LLN3" s="749"/>
      <c r="LLO3" s="749"/>
      <c r="LLP3" s="749"/>
      <c r="LLQ3" s="749"/>
      <c r="LLR3" s="749"/>
      <c r="LLS3" s="749"/>
      <c r="LLT3" s="749"/>
      <c r="LLU3" s="749"/>
      <c r="LLV3" s="749"/>
      <c r="LLW3" s="749"/>
      <c r="LLX3" s="749"/>
      <c r="LLY3" s="749"/>
      <c r="LLZ3" s="749"/>
      <c r="LMA3" s="749"/>
      <c r="LMB3" s="749"/>
      <c r="LMC3" s="749"/>
      <c r="LMD3" s="749"/>
      <c r="LME3" s="749"/>
      <c r="LMF3" s="749"/>
      <c r="LMG3" s="749"/>
      <c r="LMH3" s="749"/>
      <c r="LMI3" s="749"/>
      <c r="LMJ3" s="749"/>
      <c r="LMK3" s="749"/>
      <c r="LML3" s="749"/>
      <c r="LMM3" s="749"/>
      <c r="LMN3" s="749"/>
      <c r="LMO3" s="749"/>
      <c r="LMP3" s="749"/>
      <c r="LMQ3" s="749"/>
      <c r="LMR3" s="749"/>
      <c r="LMS3" s="749"/>
      <c r="LMT3" s="749"/>
      <c r="LMU3" s="749"/>
      <c r="LMV3" s="749"/>
      <c r="LMW3" s="749"/>
      <c r="LMX3" s="749"/>
      <c r="LMY3" s="749"/>
      <c r="LMZ3" s="749"/>
      <c r="LNA3" s="749"/>
      <c r="LNB3" s="749"/>
      <c r="LNC3" s="749"/>
      <c r="LND3" s="749"/>
      <c r="LNE3" s="749"/>
      <c r="LNF3" s="749"/>
      <c r="LNG3" s="749"/>
      <c r="LNH3" s="749"/>
      <c r="LNI3" s="749"/>
      <c r="LNJ3" s="749"/>
      <c r="LNK3" s="749"/>
      <c r="LNL3" s="749"/>
      <c r="LNM3" s="749"/>
      <c r="LNN3" s="749"/>
      <c r="LNO3" s="749"/>
      <c r="LNP3" s="749"/>
      <c r="LNQ3" s="749"/>
      <c r="LNR3" s="749"/>
      <c r="LNS3" s="749"/>
      <c r="LNT3" s="749"/>
      <c r="LNU3" s="749"/>
      <c r="LNV3" s="749"/>
      <c r="LNW3" s="749"/>
      <c r="LNX3" s="749"/>
      <c r="LNY3" s="749"/>
      <c r="LNZ3" s="749"/>
      <c r="LOA3" s="749"/>
      <c r="LOB3" s="749"/>
      <c r="LOC3" s="749"/>
      <c r="LOD3" s="749"/>
      <c r="LOE3" s="749"/>
      <c r="LOF3" s="749"/>
      <c r="LOG3" s="749"/>
      <c r="LOH3" s="749"/>
      <c r="LOI3" s="749"/>
      <c r="LOJ3" s="749"/>
      <c r="LOK3" s="749"/>
      <c r="LOL3" s="749"/>
      <c r="LOM3" s="749"/>
      <c r="LON3" s="749"/>
      <c r="LOO3" s="749"/>
      <c r="LOP3" s="749"/>
      <c r="LOQ3" s="749"/>
      <c r="LOR3" s="749"/>
      <c r="LOS3" s="749"/>
      <c r="LOT3" s="749"/>
      <c r="LOU3" s="749"/>
      <c r="LOV3" s="749"/>
      <c r="LOW3" s="749"/>
      <c r="LOX3" s="749"/>
      <c r="LOY3" s="749"/>
      <c r="LOZ3" s="749"/>
      <c r="LPA3" s="749"/>
      <c r="LPB3" s="749"/>
      <c r="LPC3" s="749"/>
      <c r="LPD3" s="749"/>
      <c r="LPE3" s="749"/>
      <c r="LPF3" s="749"/>
      <c r="LPG3" s="749"/>
      <c r="LPH3" s="749"/>
      <c r="LPI3" s="749"/>
      <c r="LPJ3" s="749"/>
      <c r="LPK3" s="749"/>
      <c r="LPL3" s="749"/>
      <c r="LPM3" s="749"/>
      <c r="LPN3" s="749"/>
      <c r="LPO3" s="749"/>
      <c r="LPP3" s="749"/>
      <c r="LPQ3" s="749"/>
      <c r="LPR3" s="749"/>
      <c r="LPS3" s="749"/>
      <c r="LPT3" s="749"/>
      <c r="LPU3" s="749"/>
      <c r="LPV3" s="749"/>
      <c r="LPW3" s="749"/>
      <c r="LPX3" s="749"/>
      <c r="LPY3" s="749"/>
      <c r="LPZ3" s="749"/>
      <c r="LQA3" s="749"/>
      <c r="LQB3" s="749"/>
      <c r="LQC3" s="749"/>
      <c r="LQD3" s="749"/>
      <c r="LQE3" s="749"/>
      <c r="LQF3" s="749"/>
      <c r="LQG3" s="749"/>
      <c r="LQH3" s="749"/>
      <c r="LQI3" s="749"/>
      <c r="LQJ3" s="749"/>
      <c r="LQK3" s="749"/>
      <c r="LQL3" s="749"/>
      <c r="LQM3" s="749"/>
      <c r="LQN3" s="749"/>
      <c r="LQO3" s="749"/>
      <c r="LQP3" s="749"/>
      <c r="LQQ3" s="749"/>
      <c r="LQR3" s="749"/>
      <c r="LQS3" s="749"/>
      <c r="LQT3" s="749"/>
      <c r="LQU3" s="749"/>
      <c r="LQV3" s="749"/>
      <c r="LQW3" s="749"/>
      <c r="LQX3" s="749"/>
      <c r="LQY3" s="749"/>
      <c r="LQZ3" s="749"/>
      <c r="LRA3" s="749"/>
      <c r="LRB3" s="749"/>
      <c r="LRC3" s="749"/>
      <c r="LRD3" s="749"/>
      <c r="LRE3" s="749"/>
      <c r="LRF3" s="749"/>
      <c r="LRG3" s="749"/>
      <c r="LRH3" s="749"/>
      <c r="LRI3" s="749"/>
      <c r="LRJ3" s="749"/>
      <c r="LRK3" s="749"/>
      <c r="LRL3" s="749"/>
      <c r="LRM3" s="749"/>
      <c r="LRN3" s="749"/>
      <c r="LRO3" s="749"/>
      <c r="LRP3" s="749"/>
      <c r="LRQ3" s="749"/>
      <c r="LRR3" s="749"/>
      <c r="LRS3" s="749"/>
      <c r="LRT3" s="749"/>
      <c r="LRU3" s="749"/>
      <c r="LRV3" s="749"/>
      <c r="LRW3" s="749"/>
      <c r="LRX3" s="749"/>
      <c r="LRY3" s="749"/>
      <c r="LRZ3" s="749"/>
      <c r="LSA3" s="749"/>
      <c r="LSB3" s="749"/>
      <c r="LSC3" s="749"/>
      <c r="LSD3" s="749"/>
      <c r="LSE3" s="749"/>
      <c r="LSF3" s="749"/>
      <c r="LSG3" s="749"/>
      <c r="LSH3" s="749"/>
      <c r="LSI3" s="749"/>
      <c r="LSJ3" s="749"/>
      <c r="LSK3" s="749"/>
      <c r="LSL3" s="749"/>
      <c r="LSM3" s="749"/>
      <c r="LSN3" s="749"/>
      <c r="LSO3" s="749"/>
      <c r="LSP3" s="749"/>
      <c r="LSQ3" s="749"/>
      <c r="LSR3" s="749"/>
      <c r="LSS3" s="749"/>
      <c r="LST3" s="749"/>
      <c r="LSU3" s="749"/>
      <c r="LSV3" s="749"/>
      <c r="LSW3" s="749"/>
      <c r="LSX3" s="749"/>
      <c r="LSY3" s="749"/>
      <c r="LSZ3" s="749"/>
      <c r="LTA3" s="749"/>
      <c r="LTB3" s="749"/>
      <c r="LTC3" s="749"/>
      <c r="LTD3" s="749"/>
      <c r="LTE3" s="749"/>
      <c r="LTF3" s="749"/>
      <c r="LTG3" s="749"/>
      <c r="LTH3" s="749"/>
      <c r="LTI3" s="749"/>
      <c r="LTJ3" s="749"/>
      <c r="LTK3" s="749"/>
      <c r="LTL3" s="749"/>
      <c r="LTM3" s="749"/>
      <c r="LTN3" s="749"/>
      <c r="LTO3" s="749"/>
      <c r="LTP3" s="749"/>
      <c r="LTQ3" s="749"/>
      <c r="LTR3" s="749"/>
      <c r="LTS3" s="749"/>
      <c r="LTT3" s="749"/>
      <c r="LTU3" s="749"/>
      <c r="LTV3" s="749"/>
      <c r="LTW3" s="749"/>
      <c r="LTX3" s="749"/>
      <c r="LTY3" s="749"/>
      <c r="LTZ3" s="749"/>
      <c r="LUA3" s="749"/>
      <c r="LUB3" s="749"/>
      <c r="LUC3" s="749"/>
      <c r="LUD3" s="749"/>
      <c r="LUE3" s="749"/>
      <c r="LUF3" s="749"/>
      <c r="LUG3" s="749"/>
      <c r="LUH3" s="749"/>
      <c r="LUI3" s="749"/>
      <c r="LUJ3" s="749"/>
      <c r="LUK3" s="749"/>
      <c r="LUL3" s="749"/>
      <c r="LUM3" s="749"/>
      <c r="LUN3" s="749"/>
      <c r="LUO3" s="749"/>
      <c r="LUP3" s="749"/>
      <c r="LUQ3" s="749"/>
      <c r="LUR3" s="749"/>
      <c r="LUS3" s="749"/>
      <c r="LUT3" s="749"/>
      <c r="LUU3" s="749"/>
      <c r="LUV3" s="749"/>
      <c r="LUW3" s="749"/>
      <c r="LUX3" s="749"/>
      <c r="LUY3" s="749"/>
      <c r="LUZ3" s="749"/>
      <c r="LVA3" s="749"/>
      <c r="LVB3" s="749"/>
      <c r="LVC3" s="749"/>
      <c r="LVD3" s="749"/>
      <c r="LVE3" s="749"/>
      <c r="LVF3" s="749"/>
      <c r="LVG3" s="749"/>
      <c r="LVH3" s="749"/>
      <c r="LVI3" s="749"/>
      <c r="LVJ3" s="749"/>
      <c r="LVK3" s="749"/>
      <c r="LVL3" s="749"/>
      <c r="LVM3" s="749"/>
      <c r="LVN3" s="749"/>
      <c r="LVO3" s="749"/>
      <c r="LVP3" s="749"/>
      <c r="LVQ3" s="749"/>
      <c r="LVR3" s="749"/>
      <c r="LVS3" s="749"/>
      <c r="LVT3" s="749"/>
      <c r="LVU3" s="749"/>
      <c r="LVV3" s="749"/>
      <c r="LVW3" s="749"/>
      <c r="LVX3" s="749"/>
      <c r="LVY3" s="749"/>
      <c r="LVZ3" s="749"/>
      <c r="LWA3" s="749"/>
      <c r="LWB3" s="749"/>
      <c r="LWC3" s="749"/>
      <c r="LWD3" s="749"/>
      <c r="LWE3" s="749"/>
      <c r="LWF3" s="749"/>
      <c r="LWG3" s="749"/>
      <c r="LWH3" s="749"/>
      <c r="LWI3" s="749"/>
      <c r="LWJ3" s="749"/>
      <c r="LWK3" s="749"/>
      <c r="LWL3" s="749"/>
      <c r="LWM3" s="749"/>
      <c r="LWN3" s="749"/>
      <c r="LWO3" s="749"/>
      <c r="LWP3" s="749"/>
      <c r="LWQ3" s="749"/>
      <c r="LWR3" s="749"/>
      <c r="LWS3" s="749"/>
      <c r="LWT3" s="749"/>
      <c r="LWU3" s="749"/>
      <c r="LWV3" s="749"/>
      <c r="LWW3" s="749"/>
      <c r="LWX3" s="749"/>
      <c r="LWY3" s="749"/>
      <c r="LWZ3" s="749"/>
      <c r="LXA3" s="749"/>
      <c r="LXB3" s="749"/>
      <c r="LXC3" s="749"/>
      <c r="LXD3" s="749"/>
      <c r="LXE3" s="749"/>
      <c r="LXF3" s="749"/>
      <c r="LXG3" s="749"/>
      <c r="LXH3" s="749"/>
      <c r="LXI3" s="749"/>
      <c r="LXJ3" s="749"/>
      <c r="LXK3" s="749"/>
      <c r="LXL3" s="749"/>
      <c r="LXM3" s="749"/>
      <c r="LXN3" s="749"/>
      <c r="LXO3" s="749"/>
      <c r="LXP3" s="749"/>
      <c r="LXQ3" s="749"/>
      <c r="LXR3" s="749"/>
      <c r="LXS3" s="749"/>
      <c r="LXT3" s="749"/>
      <c r="LXU3" s="749"/>
      <c r="LXV3" s="749"/>
      <c r="LXW3" s="749"/>
      <c r="LXX3" s="749"/>
      <c r="LXY3" s="749"/>
      <c r="LXZ3" s="749"/>
      <c r="LYA3" s="749"/>
      <c r="LYB3" s="749"/>
      <c r="LYC3" s="749"/>
      <c r="LYD3" s="749"/>
      <c r="LYE3" s="749"/>
      <c r="LYF3" s="749"/>
      <c r="LYG3" s="749"/>
      <c r="LYH3" s="749"/>
      <c r="LYI3" s="749"/>
      <c r="LYJ3" s="749"/>
      <c r="LYK3" s="749"/>
      <c r="LYL3" s="749"/>
      <c r="LYM3" s="749"/>
      <c r="LYN3" s="749"/>
      <c r="LYO3" s="749"/>
      <c r="LYP3" s="749"/>
      <c r="LYQ3" s="749"/>
      <c r="LYR3" s="749"/>
      <c r="LYS3" s="749"/>
      <c r="LYT3" s="749"/>
      <c r="LYU3" s="749"/>
      <c r="LYV3" s="749"/>
      <c r="LYW3" s="749"/>
      <c r="LYX3" s="749"/>
      <c r="LYY3" s="749"/>
      <c r="LYZ3" s="749"/>
      <c r="LZA3" s="749"/>
      <c r="LZB3" s="749"/>
      <c r="LZC3" s="749"/>
      <c r="LZD3" s="749"/>
      <c r="LZE3" s="749"/>
      <c r="LZF3" s="749"/>
      <c r="LZG3" s="749"/>
      <c r="LZH3" s="749"/>
      <c r="LZI3" s="749"/>
      <c r="LZJ3" s="749"/>
      <c r="LZK3" s="749"/>
      <c r="LZL3" s="749"/>
      <c r="LZM3" s="749"/>
      <c r="LZN3" s="749"/>
      <c r="LZO3" s="749"/>
      <c r="LZP3" s="749"/>
      <c r="LZQ3" s="749"/>
      <c r="LZR3" s="749"/>
      <c r="LZS3" s="749"/>
      <c r="LZT3" s="749"/>
      <c r="LZU3" s="749"/>
      <c r="LZV3" s="749"/>
      <c r="LZW3" s="749"/>
      <c r="LZX3" s="749"/>
      <c r="LZY3" s="749"/>
      <c r="LZZ3" s="749"/>
      <c r="MAA3" s="749"/>
      <c r="MAB3" s="749"/>
      <c r="MAC3" s="749"/>
      <c r="MAD3" s="749"/>
      <c r="MAE3" s="749"/>
      <c r="MAF3" s="749"/>
      <c r="MAG3" s="749"/>
      <c r="MAH3" s="749"/>
      <c r="MAI3" s="749"/>
      <c r="MAJ3" s="749"/>
      <c r="MAK3" s="749"/>
      <c r="MAL3" s="749"/>
      <c r="MAM3" s="749"/>
      <c r="MAN3" s="749"/>
      <c r="MAO3" s="749"/>
      <c r="MAP3" s="749"/>
      <c r="MAQ3" s="749"/>
      <c r="MAR3" s="749"/>
      <c r="MAS3" s="749"/>
      <c r="MAT3" s="749"/>
      <c r="MAU3" s="749"/>
      <c r="MAV3" s="749"/>
      <c r="MAW3" s="749"/>
      <c r="MAX3" s="749"/>
      <c r="MAY3" s="749"/>
      <c r="MAZ3" s="749"/>
      <c r="MBA3" s="749"/>
      <c r="MBB3" s="749"/>
      <c r="MBC3" s="749"/>
      <c r="MBD3" s="749"/>
      <c r="MBE3" s="749"/>
      <c r="MBF3" s="749"/>
      <c r="MBG3" s="749"/>
      <c r="MBH3" s="749"/>
      <c r="MBI3" s="749"/>
      <c r="MBJ3" s="749"/>
      <c r="MBK3" s="749"/>
      <c r="MBL3" s="749"/>
      <c r="MBM3" s="749"/>
      <c r="MBN3" s="749"/>
      <c r="MBO3" s="749"/>
      <c r="MBP3" s="749"/>
      <c r="MBQ3" s="749"/>
      <c r="MBR3" s="749"/>
      <c r="MBS3" s="749"/>
      <c r="MBT3" s="749"/>
      <c r="MBU3" s="749"/>
      <c r="MBV3" s="749"/>
      <c r="MBW3" s="749"/>
      <c r="MBX3" s="749"/>
      <c r="MBY3" s="749"/>
      <c r="MBZ3" s="749"/>
      <c r="MCA3" s="749"/>
      <c r="MCB3" s="749"/>
      <c r="MCC3" s="749"/>
      <c r="MCD3" s="749"/>
      <c r="MCE3" s="749"/>
      <c r="MCF3" s="749"/>
      <c r="MCG3" s="749"/>
      <c r="MCH3" s="749"/>
      <c r="MCI3" s="749"/>
      <c r="MCJ3" s="749"/>
      <c r="MCK3" s="749"/>
      <c r="MCL3" s="749"/>
      <c r="MCM3" s="749"/>
      <c r="MCN3" s="749"/>
      <c r="MCO3" s="749"/>
      <c r="MCP3" s="749"/>
      <c r="MCQ3" s="749"/>
      <c r="MCR3" s="749"/>
      <c r="MCS3" s="749"/>
      <c r="MCT3" s="749"/>
      <c r="MCU3" s="749"/>
      <c r="MCV3" s="749"/>
      <c r="MCW3" s="749"/>
      <c r="MCX3" s="749"/>
      <c r="MCY3" s="749"/>
      <c r="MCZ3" s="749"/>
      <c r="MDA3" s="749"/>
      <c r="MDB3" s="749"/>
      <c r="MDC3" s="749"/>
      <c r="MDD3" s="749"/>
      <c r="MDE3" s="749"/>
      <c r="MDF3" s="749"/>
      <c r="MDG3" s="749"/>
      <c r="MDH3" s="749"/>
      <c r="MDI3" s="749"/>
      <c r="MDJ3" s="749"/>
      <c r="MDK3" s="749"/>
      <c r="MDL3" s="749"/>
      <c r="MDM3" s="749"/>
      <c r="MDN3" s="749"/>
      <c r="MDO3" s="749"/>
      <c r="MDP3" s="749"/>
      <c r="MDQ3" s="749"/>
      <c r="MDR3" s="749"/>
      <c r="MDS3" s="749"/>
      <c r="MDT3" s="749"/>
      <c r="MDU3" s="749"/>
      <c r="MDV3" s="749"/>
      <c r="MDW3" s="749"/>
      <c r="MDX3" s="749"/>
      <c r="MDY3" s="749"/>
      <c r="MDZ3" s="749"/>
      <c r="MEA3" s="749"/>
      <c r="MEB3" s="749"/>
      <c r="MEC3" s="749"/>
      <c r="MED3" s="749"/>
      <c r="MEE3" s="749"/>
      <c r="MEF3" s="749"/>
      <c r="MEG3" s="749"/>
      <c r="MEH3" s="749"/>
      <c r="MEI3" s="749"/>
      <c r="MEJ3" s="749"/>
      <c r="MEK3" s="749"/>
      <c r="MEL3" s="749"/>
      <c r="MEM3" s="749"/>
      <c r="MEN3" s="749"/>
      <c r="MEO3" s="749"/>
      <c r="MEP3" s="749"/>
      <c r="MEQ3" s="749"/>
      <c r="MER3" s="749"/>
      <c r="MES3" s="749"/>
      <c r="MET3" s="749"/>
      <c r="MEU3" s="749"/>
      <c r="MEV3" s="749"/>
      <c r="MEW3" s="749"/>
      <c r="MEX3" s="749"/>
      <c r="MEY3" s="749"/>
      <c r="MEZ3" s="749"/>
      <c r="MFA3" s="749"/>
      <c r="MFB3" s="749"/>
      <c r="MFC3" s="749"/>
      <c r="MFD3" s="749"/>
      <c r="MFE3" s="749"/>
      <c r="MFF3" s="749"/>
      <c r="MFG3" s="749"/>
      <c r="MFH3" s="749"/>
      <c r="MFI3" s="749"/>
      <c r="MFJ3" s="749"/>
      <c r="MFK3" s="749"/>
      <c r="MFL3" s="749"/>
      <c r="MFM3" s="749"/>
      <c r="MFN3" s="749"/>
      <c r="MFO3" s="749"/>
      <c r="MFP3" s="749"/>
      <c r="MFQ3" s="749"/>
      <c r="MFR3" s="749"/>
      <c r="MFS3" s="749"/>
      <c r="MFT3" s="749"/>
      <c r="MFU3" s="749"/>
      <c r="MFV3" s="749"/>
      <c r="MFW3" s="749"/>
      <c r="MFX3" s="749"/>
      <c r="MFY3" s="749"/>
      <c r="MFZ3" s="749"/>
      <c r="MGA3" s="749"/>
      <c r="MGB3" s="749"/>
      <c r="MGC3" s="749"/>
      <c r="MGD3" s="749"/>
      <c r="MGE3" s="749"/>
      <c r="MGF3" s="749"/>
      <c r="MGG3" s="749"/>
      <c r="MGH3" s="749"/>
      <c r="MGI3" s="749"/>
      <c r="MGJ3" s="749"/>
      <c r="MGK3" s="749"/>
      <c r="MGL3" s="749"/>
      <c r="MGM3" s="749"/>
      <c r="MGN3" s="749"/>
      <c r="MGO3" s="749"/>
      <c r="MGP3" s="749"/>
      <c r="MGQ3" s="749"/>
      <c r="MGR3" s="749"/>
      <c r="MGS3" s="749"/>
      <c r="MGT3" s="749"/>
      <c r="MGU3" s="749"/>
      <c r="MGV3" s="749"/>
      <c r="MGW3" s="749"/>
      <c r="MGX3" s="749"/>
      <c r="MGY3" s="749"/>
      <c r="MGZ3" s="749"/>
      <c r="MHA3" s="749"/>
      <c r="MHB3" s="749"/>
      <c r="MHC3" s="749"/>
      <c r="MHD3" s="749"/>
      <c r="MHE3" s="749"/>
      <c r="MHF3" s="749"/>
      <c r="MHG3" s="749"/>
      <c r="MHH3" s="749"/>
      <c r="MHI3" s="749"/>
      <c r="MHJ3" s="749"/>
      <c r="MHK3" s="749"/>
      <c r="MHL3" s="749"/>
      <c r="MHM3" s="749"/>
      <c r="MHN3" s="749"/>
      <c r="MHO3" s="749"/>
      <c r="MHP3" s="749"/>
      <c r="MHQ3" s="749"/>
      <c r="MHR3" s="749"/>
      <c r="MHS3" s="749"/>
      <c r="MHT3" s="749"/>
      <c r="MHU3" s="749"/>
      <c r="MHV3" s="749"/>
      <c r="MHW3" s="749"/>
      <c r="MHX3" s="749"/>
      <c r="MHY3" s="749"/>
      <c r="MHZ3" s="749"/>
      <c r="MIA3" s="749"/>
      <c r="MIB3" s="749"/>
      <c r="MIC3" s="749"/>
      <c r="MID3" s="749"/>
      <c r="MIE3" s="749"/>
      <c r="MIF3" s="749"/>
      <c r="MIG3" s="749"/>
      <c r="MIH3" s="749"/>
      <c r="MII3" s="749"/>
      <c r="MIJ3" s="749"/>
      <c r="MIK3" s="749"/>
      <c r="MIL3" s="749"/>
      <c r="MIM3" s="749"/>
      <c r="MIN3" s="749"/>
      <c r="MIO3" s="749"/>
      <c r="MIP3" s="749"/>
      <c r="MIQ3" s="749"/>
      <c r="MIR3" s="749"/>
      <c r="MIS3" s="749"/>
      <c r="MIT3" s="749"/>
      <c r="MIU3" s="749"/>
      <c r="MIV3" s="749"/>
      <c r="MIW3" s="749"/>
      <c r="MIX3" s="749"/>
      <c r="MIY3" s="749"/>
      <c r="MIZ3" s="749"/>
      <c r="MJA3" s="749"/>
      <c r="MJB3" s="749"/>
      <c r="MJC3" s="749"/>
      <c r="MJD3" s="749"/>
      <c r="MJE3" s="749"/>
      <c r="MJF3" s="749"/>
      <c r="MJG3" s="749"/>
      <c r="MJH3" s="749"/>
      <c r="MJI3" s="749"/>
      <c r="MJJ3" s="749"/>
      <c r="MJK3" s="749"/>
      <c r="MJL3" s="749"/>
      <c r="MJM3" s="749"/>
      <c r="MJN3" s="749"/>
      <c r="MJO3" s="749"/>
      <c r="MJP3" s="749"/>
      <c r="MJQ3" s="749"/>
      <c r="MJR3" s="749"/>
      <c r="MJS3" s="749"/>
      <c r="MJT3" s="749"/>
      <c r="MJU3" s="749"/>
      <c r="MJV3" s="749"/>
      <c r="MJW3" s="749"/>
      <c r="MJX3" s="749"/>
      <c r="MJY3" s="749"/>
      <c r="MJZ3" s="749"/>
      <c r="MKA3" s="749"/>
      <c r="MKB3" s="749"/>
      <c r="MKC3" s="749"/>
      <c r="MKD3" s="749"/>
      <c r="MKE3" s="749"/>
      <c r="MKF3" s="749"/>
      <c r="MKG3" s="749"/>
      <c r="MKH3" s="749"/>
      <c r="MKI3" s="749"/>
      <c r="MKJ3" s="749"/>
      <c r="MKK3" s="749"/>
      <c r="MKL3" s="749"/>
      <c r="MKM3" s="749"/>
      <c r="MKN3" s="749"/>
      <c r="MKO3" s="749"/>
      <c r="MKP3" s="749"/>
      <c r="MKQ3" s="749"/>
      <c r="MKR3" s="749"/>
      <c r="MKS3" s="749"/>
      <c r="MKT3" s="749"/>
      <c r="MKU3" s="749"/>
      <c r="MKV3" s="749"/>
      <c r="MKW3" s="749"/>
      <c r="MKX3" s="749"/>
      <c r="MKY3" s="749"/>
      <c r="MKZ3" s="749"/>
      <c r="MLA3" s="749"/>
      <c r="MLB3" s="749"/>
      <c r="MLC3" s="749"/>
      <c r="MLD3" s="749"/>
      <c r="MLE3" s="749"/>
      <c r="MLF3" s="749"/>
      <c r="MLG3" s="749"/>
      <c r="MLH3" s="749"/>
      <c r="MLI3" s="749"/>
      <c r="MLJ3" s="749"/>
      <c r="MLK3" s="749"/>
      <c r="MLL3" s="749"/>
      <c r="MLM3" s="749"/>
      <c r="MLN3" s="749"/>
      <c r="MLO3" s="749"/>
      <c r="MLP3" s="749"/>
      <c r="MLQ3" s="749"/>
      <c r="MLR3" s="749"/>
      <c r="MLS3" s="749"/>
      <c r="MLT3" s="749"/>
      <c r="MLU3" s="749"/>
      <c r="MLV3" s="749"/>
      <c r="MLW3" s="749"/>
      <c r="MLX3" s="749"/>
      <c r="MLY3" s="749"/>
      <c r="MLZ3" s="749"/>
      <c r="MMA3" s="749"/>
      <c r="MMB3" s="749"/>
      <c r="MMC3" s="749"/>
      <c r="MMD3" s="749"/>
      <c r="MME3" s="749"/>
      <c r="MMF3" s="749"/>
      <c r="MMG3" s="749"/>
      <c r="MMH3" s="749"/>
      <c r="MMI3" s="749"/>
      <c r="MMJ3" s="749"/>
      <c r="MMK3" s="749"/>
      <c r="MML3" s="749"/>
      <c r="MMM3" s="749"/>
      <c r="MMN3" s="749"/>
      <c r="MMO3" s="749"/>
      <c r="MMP3" s="749"/>
      <c r="MMQ3" s="749"/>
      <c r="MMR3" s="749"/>
      <c r="MMS3" s="749"/>
      <c r="MMT3" s="749"/>
      <c r="MMU3" s="749"/>
      <c r="MMV3" s="749"/>
      <c r="MMW3" s="749"/>
      <c r="MMX3" s="749"/>
      <c r="MMY3" s="749"/>
      <c r="MMZ3" s="749"/>
      <c r="MNA3" s="749"/>
      <c r="MNB3" s="749"/>
      <c r="MNC3" s="749"/>
      <c r="MND3" s="749"/>
      <c r="MNE3" s="749"/>
      <c r="MNF3" s="749"/>
      <c r="MNG3" s="749"/>
      <c r="MNH3" s="749"/>
      <c r="MNI3" s="749"/>
      <c r="MNJ3" s="749"/>
      <c r="MNK3" s="749"/>
      <c r="MNL3" s="749"/>
      <c r="MNM3" s="749"/>
      <c r="MNN3" s="749"/>
      <c r="MNO3" s="749"/>
      <c r="MNP3" s="749"/>
      <c r="MNQ3" s="749"/>
      <c r="MNR3" s="749"/>
      <c r="MNS3" s="749"/>
      <c r="MNT3" s="749"/>
      <c r="MNU3" s="749"/>
      <c r="MNV3" s="749"/>
      <c r="MNW3" s="749"/>
      <c r="MNX3" s="749"/>
      <c r="MNY3" s="749"/>
      <c r="MNZ3" s="749"/>
      <c r="MOA3" s="749"/>
      <c r="MOB3" s="749"/>
      <c r="MOC3" s="749"/>
      <c r="MOD3" s="749"/>
      <c r="MOE3" s="749"/>
      <c r="MOF3" s="749"/>
      <c r="MOG3" s="749"/>
      <c r="MOH3" s="749"/>
      <c r="MOI3" s="749"/>
      <c r="MOJ3" s="749"/>
      <c r="MOK3" s="749"/>
      <c r="MOL3" s="749"/>
      <c r="MOM3" s="749"/>
      <c r="MON3" s="749"/>
      <c r="MOO3" s="749"/>
      <c r="MOP3" s="749"/>
      <c r="MOQ3" s="749"/>
      <c r="MOR3" s="749"/>
      <c r="MOS3" s="749"/>
      <c r="MOT3" s="749"/>
      <c r="MOU3" s="749"/>
      <c r="MOV3" s="749"/>
      <c r="MOW3" s="749"/>
      <c r="MOX3" s="749"/>
      <c r="MOY3" s="749"/>
      <c r="MOZ3" s="749"/>
      <c r="MPA3" s="749"/>
      <c r="MPB3" s="749"/>
      <c r="MPC3" s="749"/>
      <c r="MPD3" s="749"/>
      <c r="MPE3" s="749"/>
      <c r="MPF3" s="749"/>
      <c r="MPG3" s="749"/>
      <c r="MPH3" s="749"/>
      <c r="MPI3" s="749"/>
      <c r="MPJ3" s="749"/>
      <c r="MPK3" s="749"/>
      <c r="MPL3" s="749"/>
      <c r="MPM3" s="749"/>
      <c r="MPN3" s="749"/>
      <c r="MPO3" s="749"/>
      <c r="MPP3" s="749"/>
      <c r="MPQ3" s="749"/>
      <c r="MPR3" s="749"/>
      <c r="MPS3" s="749"/>
      <c r="MPT3" s="749"/>
      <c r="MPU3" s="749"/>
      <c r="MPV3" s="749"/>
      <c r="MPW3" s="749"/>
      <c r="MPX3" s="749"/>
      <c r="MPY3" s="749"/>
      <c r="MPZ3" s="749"/>
      <c r="MQA3" s="749"/>
      <c r="MQB3" s="749"/>
      <c r="MQC3" s="749"/>
      <c r="MQD3" s="749"/>
      <c r="MQE3" s="749"/>
      <c r="MQF3" s="749"/>
      <c r="MQG3" s="749"/>
      <c r="MQH3" s="749"/>
      <c r="MQI3" s="749"/>
      <c r="MQJ3" s="749"/>
      <c r="MQK3" s="749"/>
      <c r="MQL3" s="749"/>
      <c r="MQM3" s="749"/>
      <c r="MQN3" s="749"/>
      <c r="MQO3" s="749"/>
      <c r="MQP3" s="749"/>
      <c r="MQQ3" s="749"/>
      <c r="MQR3" s="749"/>
      <c r="MQS3" s="749"/>
      <c r="MQT3" s="749"/>
      <c r="MQU3" s="749"/>
      <c r="MQV3" s="749"/>
      <c r="MQW3" s="749"/>
      <c r="MQX3" s="749"/>
      <c r="MQY3" s="749"/>
      <c r="MQZ3" s="749"/>
      <c r="MRA3" s="749"/>
      <c r="MRB3" s="749"/>
      <c r="MRC3" s="749"/>
      <c r="MRD3" s="749"/>
      <c r="MRE3" s="749"/>
      <c r="MRF3" s="749"/>
      <c r="MRG3" s="749"/>
      <c r="MRH3" s="749"/>
      <c r="MRI3" s="749"/>
      <c r="MRJ3" s="749"/>
      <c r="MRK3" s="749"/>
      <c r="MRL3" s="749"/>
      <c r="MRM3" s="749"/>
      <c r="MRN3" s="749"/>
      <c r="MRO3" s="749"/>
      <c r="MRP3" s="749"/>
      <c r="MRQ3" s="749"/>
      <c r="MRR3" s="749"/>
      <c r="MRS3" s="749"/>
      <c r="MRT3" s="749"/>
      <c r="MRU3" s="749"/>
      <c r="MRV3" s="749"/>
      <c r="MRW3" s="749"/>
      <c r="MRX3" s="749"/>
      <c r="MRY3" s="749"/>
      <c r="MRZ3" s="749"/>
      <c r="MSA3" s="749"/>
      <c r="MSB3" s="749"/>
      <c r="MSC3" s="749"/>
      <c r="MSD3" s="749"/>
      <c r="MSE3" s="749"/>
      <c r="MSF3" s="749"/>
      <c r="MSG3" s="749"/>
      <c r="MSH3" s="749"/>
      <c r="MSI3" s="749"/>
      <c r="MSJ3" s="749"/>
      <c r="MSK3" s="749"/>
      <c r="MSL3" s="749"/>
      <c r="MSM3" s="749"/>
      <c r="MSN3" s="749"/>
      <c r="MSO3" s="749"/>
      <c r="MSP3" s="749"/>
      <c r="MSQ3" s="749"/>
      <c r="MSR3" s="749"/>
      <c r="MSS3" s="749"/>
      <c r="MST3" s="749"/>
      <c r="MSU3" s="749"/>
      <c r="MSV3" s="749"/>
      <c r="MSW3" s="749"/>
      <c r="MSX3" s="749"/>
      <c r="MSY3" s="749"/>
      <c r="MSZ3" s="749"/>
      <c r="MTA3" s="749"/>
      <c r="MTB3" s="749"/>
      <c r="MTC3" s="749"/>
      <c r="MTD3" s="749"/>
      <c r="MTE3" s="749"/>
      <c r="MTF3" s="749"/>
      <c r="MTG3" s="749"/>
      <c r="MTH3" s="749"/>
      <c r="MTI3" s="749"/>
      <c r="MTJ3" s="749"/>
      <c r="MTK3" s="749"/>
      <c r="MTL3" s="749"/>
      <c r="MTM3" s="749"/>
      <c r="MTN3" s="749"/>
      <c r="MTO3" s="749"/>
      <c r="MTP3" s="749"/>
      <c r="MTQ3" s="749"/>
      <c r="MTR3" s="749"/>
      <c r="MTS3" s="749"/>
      <c r="MTT3" s="749"/>
      <c r="MTU3" s="749"/>
      <c r="MTV3" s="749"/>
      <c r="MTW3" s="749"/>
      <c r="MTX3" s="749"/>
      <c r="MTY3" s="749"/>
      <c r="MTZ3" s="749"/>
      <c r="MUA3" s="749"/>
      <c r="MUB3" s="749"/>
      <c r="MUC3" s="749"/>
      <c r="MUD3" s="749"/>
      <c r="MUE3" s="749"/>
      <c r="MUF3" s="749"/>
      <c r="MUG3" s="749"/>
      <c r="MUH3" s="749"/>
      <c r="MUI3" s="749"/>
      <c r="MUJ3" s="749"/>
      <c r="MUK3" s="749"/>
      <c r="MUL3" s="749"/>
      <c r="MUM3" s="749"/>
      <c r="MUN3" s="749"/>
      <c r="MUO3" s="749"/>
      <c r="MUP3" s="749"/>
      <c r="MUQ3" s="749"/>
      <c r="MUR3" s="749"/>
      <c r="MUS3" s="749"/>
      <c r="MUT3" s="749"/>
      <c r="MUU3" s="749"/>
      <c r="MUV3" s="749"/>
      <c r="MUW3" s="749"/>
      <c r="MUX3" s="749"/>
      <c r="MUY3" s="749"/>
      <c r="MUZ3" s="749"/>
      <c r="MVA3" s="749"/>
      <c r="MVB3" s="749"/>
      <c r="MVC3" s="749"/>
      <c r="MVD3" s="749"/>
      <c r="MVE3" s="749"/>
      <c r="MVF3" s="749"/>
      <c r="MVG3" s="749"/>
      <c r="MVH3" s="749"/>
      <c r="MVI3" s="749"/>
      <c r="MVJ3" s="749"/>
      <c r="MVK3" s="749"/>
      <c r="MVL3" s="749"/>
      <c r="MVM3" s="749"/>
      <c r="MVN3" s="749"/>
      <c r="MVO3" s="749"/>
      <c r="MVP3" s="749"/>
      <c r="MVQ3" s="749"/>
      <c r="MVR3" s="749"/>
      <c r="MVS3" s="749"/>
      <c r="MVT3" s="749"/>
      <c r="MVU3" s="749"/>
      <c r="MVV3" s="749"/>
      <c r="MVW3" s="749"/>
      <c r="MVX3" s="749"/>
      <c r="MVY3" s="749"/>
      <c r="MVZ3" s="749"/>
      <c r="MWA3" s="749"/>
      <c r="MWB3" s="749"/>
      <c r="MWC3" s="749"/>
      <c r="MWD3" s="749"/>
      <c r="MWE3" s="749"/>
      <c r="MWF3" s="749"/>
      <c r="MWG3" s="749"/>
      <c r="MWH3" s="749"/>
      <c r="MWI3" s="749"/>
      <c r="MWJ3" s="749"/>
      <c r="MWK3" s="749"/>
      <c r="MWL3" s="749"/>
      <c r="MWM3" s="749"/>
      <c r="MWN3" s="749"/>
      <c r="MWO3" s="749"/>
      <c r="MWP3" s="749"/>
      <c r="MWQ3" s="749"/>
      <c r="MWR3" s="749"/>
      <c r="MWS3" s="749"/>
      <c r="MWT3" s="749"/>
      <c r="MWU3" s="749"/>
      <c r="MWV3" s="749"/>
      <c r="MWW3" s="749"/>
      <c r="MWX3" s="749"/>
      <c r="MWY3" s="749"/>
      <c r="MWZ3" s="749"/>
      <c r="MXA3" s="749"/>
      <c r="MXB3" s="749"/>
      <c r="MXC3" s="749"/>
      <c r="MXD3" s="749"/>
      <c r="MXE3" s="749"/>
      <c r="MXF3" s="749"/>
      <c r="MXG3" s="749"/>
      <c r="MXH3" s="749"/>
      <c r="MXI3" s="749"/>
      <c r="MXJ3" s="749"/>
      <c r="MXK3" s="749"/>
      <c r="MXL3" s="749"/>
      <c r="MXM3" s="749"/>
      <c r="MXN3" s="749"/>
      <c r="MXO3" s="749"/>
      <c r="MXP3" s="749"/>
      <c r="MXQ3" s="749"/>
      <c r="MXR3" s="749"/>
      <c r="MXS3" s="749"/>
      <c r="MXT3" s="749"/>
      <c r="MXU3" s="749"/>
      <c r="MXV3" s="749"/>
      <c r="MXW3" s="749"/>
      <c r="MXX3" s="749"/>
      <c r="MXY3" s="749"/>
      <c r="MXZ3" s="749"/>
      <c r="MYA3" s="749"/>
      <c r="MYB3" s="749"/>
      <c r="MYC3" s="749"/>
      <c r="MYD3" s="749"/>
      <c r="MYE3" s="749"/>
      <c r="MYF3" s="749"/>
      <c r="MYG3" s="749"/>
      <c r="MYH3" s="749"/>
      <c r="MYI3" s="749"/>
      <c r="MYJ3" s="749"/>
      <c r="MYK3" s="749"/>
      <c r="MYL3" s="749"/>
      <c r="MYM3" s="749"/>
      <c r="MYN3" s="749"/>
      <c r="MYO3" s="749"/>
      <c r="MYP3" s="749"/>
      <c r="MYQ3" s="749"/>
      <c r="MYR3" s="749"/>
      <c r="MYS3" s="749"/>
      <c r="MYT3" s="749"/>
      <c r="MYU3" s="749"/>
      <c r="MYV3" s="749"/>
      <c r="MYW3" s="749"/>
      <c r="MYX3" s="749"/>
      <c r="MYY3" s="749"/>
      <c r="MYZ3" s="749"/>
      <c r="MZA3" s="749"/>
      <c r="MZB3" s="749"/>
      <c r="MZC3" s="749"/>
      <c r="MZD3" s="749"/>
      <c r="MZE3" s="749"/>
      <c r="MZF3" s="749"/>
      <c r="MZG3" s="749"/>
      <c r="MZH3" s="749"/>
      <c r="MZI3" s="749"/>
      <c r="MZJ3" s="749"/>
      <c r="MZK3" s="749"/>
      <c r="MZL3" s="749"/>
      <c r="MZM3" s="749"/>
      <c r="MZN3" s="749"/>
      <c r="MZO3" s="749"/>
      <c r="MZP3" s="749"/>
      <c r="MZQ3" s="749"/>
      <c r="MZR3" s="749"/>
      <c r="MZS3" s="749"/>
      <c r="MZT3" s="749"/>
      <c r="MZU3" s="749"/>
      <c r="MZV3" s="749"/>
      <c r="MZW3" s="749"/>
      <c r="MZX3" s="749"/>
      <c r="MZY3" s="749"/>
      <c r="MZZ3" s="749"/>
      <c r="NAA3" s="749"/>
      <c r="NAB3" s="749"/>
      <c r="NAC3" s="749"/>
      <c r="NAD3" s="749"/>
      <c r="NAE3" s="749"/>
      <c r="NAF3" s="749"/>
      <c r="NAG3" s="749"/>
      <c r="NAH3" s="749"/>
      <c r="NAI3" s="749"/>
      <c r="NAJ3" s="749"/>
      <c r="NAK3" s="749"/>
      <c r="NAL3" s="749"/>
      <c r="NAM3" s="749"/>
      <c r="NAN3" s="749"/>
      <c r="NAO3" s="749"/>
      <c r="NAP3" s="749"/>
      <c r="NAQ3" s="749"/>
      <c r="NAR3" s="749"/>
      <c r="NAS3" s="749"/>
      <c r="NAT3" s="749"/>
      <c r="NAU3" s="749"/>
      <c r="NAV3" s="749"/>
      <c r="NAW3" s="749"/>
      <c r="NAX3" s="749"/>
      <c r="NAY3" s="749"/>
      <c r="NAZ3" s="749"/>
      <c r="NBA3" s="749"/>
      <c r="NBB3" s="749"/>
      <c r="NBC3" s="749"/>
      <c r="NBD3" s="749"/>
      <c r="NBE3" s="749"/>
      <c r="NBF3" s="749"/>
      <c r="NBG3" s="749"/>
      <c r="NBH3" s="749"/>
      <c r="NBI3" s="749"/>
      <c r="NBJ3" s="749"/>
      <c r="NBK3" s="749"/>
      <c r="NBL3" s="749"/>
      <c r="NBM3" s="749"/>
      <c r="NBN3" s="749"/>
      <c r="NBO3" s="749"/>
      <c r="NBP3" s="749"/>
      <c r="NBQ3" s="749"/>
      <c r="NBR3" s="749"/>
      <c r="NBS3" s="749"/>
      <c r="NBT3" s="749"/>
      <c r="NBU3" s="749"/>
      <c r="NBV3" s="749"/>
      <c r="NBW3" s="749"/>
      <c r="NBX3" s="749"/>
      <c r="NBY3" s="749"/>
      <c r="NBZ3" s="749"/>
      <c r="NCA3" s="749"/>
      <c r="NCB3" s="749"/>
      <c r="NCC3" s="749"/>
      <c r="NCD3" s="749"/>
      <c r="NCE3" s="749"/>
      <c r="NCF3" s="749"/>
      <c r="NCG3" s="749"/>
      <c r="NCH3" s="749"/>
      <c r="NCI3" s="749"/>
      <c r="NCJ3" s="749"/>
      <c r="NCK3" s="749"/>
      <c r="NCL3" s="749"/>
      <c r="NCM3" s="749"/>
      <c r="NCN3" s="749"/>
      <c r="NCO3" s="749"/>
      <c r="NCP3" s="749"/>
      <c r="NCQ3" s="749"/>
      <c r="NCR3" s="749"/>
      <c r="NCS3" s="749"/>
      <c r="NCT3" s="749"/>
      <c r="NCU3" s="749"/>
      <c r="NCV3" s="749"/>
      <c r="NCW3" s="749"/>
      <c r="NCX3" s="749"/>
      <c r="NCY3" s="749"/>
      <c r="NCZ3" s="749"/>
      <c r="NDA3" s="749"/>
      <c r="NDB3" s="749"/>
      <c r="NDC3" s="749"/>
      <c r="NDD3" s="749"/>
      <c r="NDE3" s="749"/>
      <c r="NDF3" s="749"/>
      <c r="NDG3" s="749"/>
      <c r="NDH3" s="749"/>
      <c r="NDI3" s="749"/>
      <c r="NDJ3" s="749"/>
      <c r="NDK3" s="749"/>
      <c r="NDL3" s="749"/>
      <c r="NDM3" s="749"/>
      <c r="NDN3" s="749"/>
      <c r="NDO3" s="749"/>
      <c r="NDP3" s="749"/>
      <c r="NDQ3" s="749"/>
      <c r="NDR3" s="749"/>
      <c r="NDS3" s="749"/>
      <c r="NDT3" s="749"/>
      <c r="NDU3" s="749"/>
      <c r="NDV3" s="749"/>
      <c r="NDW3" s="749"/>
      <c r="NDX3" s="749"/>
      <c r="NDY3" s="749"/>
      <c r="NDZ3" s="749"/>
      <c r="NEA3" s="749"/>
      <c r="NEB3" s="749"/>
      <c r="NEC3" s="749"/>
      <c r="NED3" s="749"/>
      <c r="NEE3" s="749"/>
      <c r="NEF3" s="749"/>
      <c r="NEG3" s="749"/>
      <c r="NEH3" s="749"/>
      <c r="NEI3" s="749"/>
      <c r="NEJ3" s="749"/>
      <c r="NEK3" s="749"/>
      <c r="NEL3" s="749"/>
      <c r="NEM3" s="749"/>
      <c r="NEN3" s="749"/>
      <c r="NEO3" s="749"/>
      <c r="NEP3" s="749"/>
      <c r="NEQ3" s="749"/>
      <c r="NER3" s="749"/>
      <c r="NES3" s="749"/>
      <c r="NET3" s="749"/>
      <c r="NEU3" s="749"/>
      <c r="NEV3" s="749"/>
      <c r="NEW3" s="749"/>
      <c r="NEX3" s="749"/>
      <c r="NEY3" s="749"/>
      <c r="NEZ3" s="749"/>
      <c r="NFA3" s="749"/>
      <c r="NFB3" s="749"/>
      <c r="NFC3" s="749"/>
      <c r="NFD3" s="749"/>
      <c r="NFE3" s="749"/>
      <c r="NFF3" s="749"/>
      <c r="NFG3" s="749"/>
      <c r="NFH3" s="749"/>
      <c r="NFI3" s="749"/>
      <c r="NFJ3" s="749"/>
      <c r="NFK3" s="749"/>
      <c r="NFL3" s="749"/>
      <c r="NFM3" s="749"/>
      <c r="NFN3" s="749"/>
      <c r="NFO3" s="749"/>
      <c r="NFP3" s="749"/>
      <c r="NFQ3" s="749"/>
      <c r="NFR3" s="749"/>
      <c r="NFS3" s="749"/>
      <c r="NFT3" s="749"/>
      <c r="NFU3" s="749"/>
      <c r="NFV3" s="749"/>
      <c r="NFW3" s="749"/>
      <c r="NFX3" s="749"/>
      <c r="NFY3" s="749"/>
      <c r="NFZ3" s="749"/>
      <c r="NGA3" s="749"/>
      <c r="NGB3" s="749"/>
      <c r="NGC3" s="749"/>
      <c r="NGD3" s="749"/>
      <c r="NGE3" s="749"/>
      <c r="NGF3" s="749"/>
      <c r="NGG3" s="749"/>
      <c r="NGH3" s="749"/>
      <c r="NGI3" s="749"/>
      <c r="NGJ3" s="749"/>
      <c r="NGK3" s="749"/>
      <c r="NGL3" s="749"/>
      <c r="NGM3" s="749"/>
      <c r="NGN3" s="749"/>
      <c r="NGO3" s="749"/>
      <c r="NGP3" s="749"/>
      <c r="NGQ3" s="749"/>
      <c r="NGR3" s="749"/>
      <c r="NGS3" s="749"/>
      <c r="NGT3" s="749"/>
      <c r="NGU3" s="749"/>
      <c r="NGV3" s="749"/>
      <c r="NGW3" s="749"/>
      <c r="NGX3" s="749"/>
      <c r="NGY3" s="749"/>
      <c r="NGZ3" s="749"/>
      <c r="NHA3" s="749"/>
      <c r="NHB3" s="749"/>
      <c r="NHC3" s="749"/>
      <c r="NHD3" s="749"/>
      <c r="NHE3" s="749"/>
      <c r="NHF3" s="749"/>
      <c r="NHG3" s="749"/>
      <c r="NHH3" s="749"/>
      <c r="NHI3" s="749"/>
      <c r="NHJ3" s="749"/>
      <c r="NHK3" s="749"/>
      <c r="NHL3" s="749"/>
      <c r="NHM3" s="749"/>
      <c r="NHN3" s="749"/>
      <c r="NHO3" s="749"/>
      <c r="NHP3" s="749"/>
      <c r="NHQ3" s="749"/>
      <c r="NHR3" s="749"/>
      <c r="NHS3" s="749"/>
      <c r="NHT3" s="749"/>
      <c r="NHU3" s="749"/>
      <c r="NHV3" s="749"/>
      <c r="NHW3" s="749"/>
      <c r="NHX3" s="749"/>
      <c r="NHY3" s="749"/>
      <c r="NHZ3" s="749"/>
      <c r="NIA3" s="749"/>
      <c r="NIB3" s="749"/>
      <c r="NIC3" s="749"/>
      <c r="NID3" s="749"/>
      <c r="NIE3" s="749"/>
      <c r="NIF3" s="749"/>
      <c r="NIG3" s="749"/>
      <c r="NIH3" s="749"/>
      <c r="NII3" s="749"/>
      <c r="NIJ3" s="749"/>
      <c r="NIK3" s="749"/>
      <c r="NIL3" s="749"/>
      <c r="NIM3" s="749"/>
      <c r="NIN3" s="749"/>
      <c r="NIO3" s="749"/>
      <c r="NIP3" s="749"/>
      <c r="NIQ3" s="749"/>
      <c r="NIR3" s="749"/>
      <c r="NIS3" s="749"/>
      <c r="NIT3" s="749"/>
      <c r="NIU3" s="749"/>
      <c r="NIV3" s="749"/>
      <c r="NIW3" s="749"/>
      <c r="NIX3" s="749"/>
      <c r="NIY3" s="749"/>
      <c r="NIZ3" s="749"/>
      <c r="NJA3" s="749"/>
      <c r="NJB3" s="749"/>
      <c r="NJC3" s="749"/>
      <c r="NJD3" s="749"/>
      <c r="NJE3" s="749"/>
      <c r="NJF3" s="749"/>
      <c r="NJG3" s="749"/>
      <c r="NJH3" s="749"/>
      <c r="NJI3" s="749"/>
      <c r="NJJ3" s="749"/>
      <c r="NJK3" s="749"/>
      <c r="NJL3" s="749"/>
      <c r="NJM3" s="749"/>
      <c r="NJN3" s="749"/>
      <c r="NJO3" s="749"/>
      <c r="NJP3" s="749"/>
      <c r="NJQ3" s="749"/>
      <c r="NJR3" s="749"/>
      <c r="NJS3" s="749"/>
      <c r="NJT3" s="749"/>
      <c r="NJU3" s="749"/>
      <c r="NJV3" s="749"/>
      <c r="NJW3" s="749"/>
      <c r="NJX3" s="749"/>
      <c r="NJY3" s="749"/>
      <c r="NJZ3" s="749"/>
      <c r="NKA3" s="749"/>
      <c r="NKB3" s="749"/>
      <c r="NKC3" s="749"/>
      <c r="NKD3" s="749"/>
      <c r="NKE3" s="749"/>
      <c r="NKF3" s="749"/>
      <c r="NKG3" s="749"/>
      <c r="NKH3" s="749"/>
      <c r="NKI3" s="749"/>
      <c r="NKJ3" s="749"/>
      <c r="NKK3" s="749"/>
      <c r="NKL3" s="749"/>
      <c r="NKM3" s="749"/>
      <c r="NKN3" s="749"/>
      <c r="NKO3" s="749"/>
      <c r="NKP3" s="749"/>
      <c r="NKQ3" s="749"/>
      <c r="NKR3" s="749"/>
      <c r="NKS3" s="749"/>
      <c r="NKT3" s="749"/>
      <c r="NKU3" s="749"/>
      <c r="NKV3" s="749"/>
      <c r="NKW3" s="749"/>
      <c r="NKX3" s="749"/>
      <c r="NKY3" s="749"/>
      <c r="NKZ3" s="749"/>
      <c r="NLA3" s="749"/>
      <c r="NLB3" s="749"/>
      <c r="NLC3" s="749"/>
      <c r="NLD3" s="749"/>
      <c r="NLE3" s="749"/>
      <c r="NLF3" s="749"/>
      <c r="NLG3" s="749"/>
      <c r="NLH3" s="749"/>
      <c r="NLI3" s="749"/>
      <c r="NLJ3" s="749"/>
      <c r="NLK3" s="749"/>
      <c r="NLL3" s="749"/>
      <c r="NLM3" s="749"/>
      <c r="NLN3" s="749"/>
      <c r="NLO3" s="749"/>
      <c r="NLP3" s="749"/>
      <c r="NLQ3" s="749"/>
      <c r="NLR3" s="749"/>
      <c r="NLS3" s="749"/>
      <c r="NLT3" s="749"/>
      <c r="NLU3" s="749"/>
      <c r="NLV3" s="749"/>
      <c r="NLW3" s="749"/>
      <c r="NLX3" s="749"/>
      <c r="NLY3" s="749"/>
      <c r="NLZ3" s="749"/>
      <c r="NMA3" s="749"/>
      <c r="NMB3" s="749"/>
      <c r="NMC3" s="749"/>
      <c r="NMD3" s="749"/>
      <c r="NME3" s="749"/>
      <c r="NMF3" s="749"/>
      <c r="NMG3" s="749"/>
      <c r="NMH3" s="749"/>
      <c r="NMI3" s="749"/>
      <c r="NMJ3" s="749"/>
      <c r="NMK3" s="749"/>
      <c r="NML3" s="749"/>
      <c r="NMM3" s="749"/>
      <c r="NMN3" s="749"/>
      <c r="NMO3" s="749"/>
      <c r="NMP3" s="749"/>
      <c r="NMQ3" s="749"/>
      <c r="NMR3" s="749"/>
      <c r="NMS3" s="749"/>
      <c r="NMT3" s="749"/>
      <c r="NMU3" s="749"/>
      <c r="NMV3" s="749"/>
      <c r="NMW3" s="749"/>
      <c r="NMX3" s="749"/>
      <c r="NMY3" s="749"/>
      <c r="NMZ3" s="749"/>
      <c r="NNA3" s="749"/>
      <c r="NNB3" s="749"/>
      <c r="NNC3" s="749"/>
      <c r="NND3" s="749"/>
      <c r="NNE3" s="749"/>
      <c r="NNF3" s="749"/>
      <c r="NNG3" s="749"/>
      <c r="NNH3" s="749"/>
      <c r="NNI3" s="749"/>
      <c r="NNJ3" s="749"/>
      <c r="NNK3" s="749"/>
      <c r="NNL3" s="749"/>
      <c r="NNM3" s="749"/>
      <c r="NNN3" s="749"/>
      <c r="NNO3" s="749"/>
      <c r="NNP3" s="749"/>
      <c r="NNQ3" s="749"/>
      <c r="NNR3" s="749"/>
      <c r="NNS3" s="749"/>
      <c r="NNT3" s="749"/>
      <c r="NNU3" s="749"/>
      <c r="NNV3" s="749"/>
      <c r="NNW3" s="749"/>
      <c r="NNX3" s="749"/>
      <c r="NNY3" s="749"/>
      <c r="NNZ3" s="749"/>
      <c r="NOA3" s="749"/>
      <c r="NOB3" s="749"/>
      <c r="NOC3" s="749"/>
      <c r="NOD3" s="749"/>
      <c r="NOE3" s="749"/>
      <c r="NOF3" s="749"/>
      <c r="NOG3" s="749"/>
      <c r="NOH3" s="749"/>
      <c r="NOI3" s="749"/>
      <c r="NOJ3" s="749"/>
      <c r="NOK3" s="749"/>
      <c r="NOL3" s="749"/>
      <c r="NOM3" s="749"/>
      <c r="NON3" s="749"/>
      <c r="NOO3" s="749"/>
      <c r="NOP3" s="749"/>
      <c r="NOQ3" s="749"/>
      <c r="NOR3" s="749"/>
      <c r="NOS3" s="749"/>
      <c r="NOT3" s="749"/>
      <c r="NOU3" s="749"/>
      <c r="NOV3" s="749"/>
      <c r="NOW3" s="749"/>
      <c r="NOX3" s="749"/>
      <c r="NOY3" s="749"/>
      <c r="NOZ3" s="749"/>
      <c r="NPA3" s="749"/>
      <c r="NPB3" s="749"/>
      <c r="NPC3" s="749"/>
      <c r="NPD3" s="749"/>
      <c r="NPE3" s="749"/>
      <c r="NPF3" s="749"/>
      <c r="NPG3" s="749"/>
      <c r="NPH3" s="749"/>
      <c r="NPI3" s="749"/>
      <c r="NPJ3" s="749"/>
      <c r="NPK3" s="749"/>
      <c r="NPL3" s="749"/>
      <c r="NPM3" s="749"/>
      <c r="NPN3" s="749"/>
      <c r="NPO3" s="749"/>
      <c r="NPP3" s="749"/>
      <c r="NPQ3" s="749"/>
      <c r="NPR3" s="749"/>
      <c r="NPS3" s="749"/>
      <c r="NPT3" s="749"/>
      <c r="NPU3" s="749"/>
      <c r="NPV3" s="749"/>
      <c r="NPW3" s="749"/>
      <c r="NPX3" s="749"/>
      <c r="NPY3" s="749"/>
      <c r="NPZ3" s="749"/>
      <c r="NQA3" s="749"/>
      <c r="NQB3" s="749"/>
      <c r="NQC3" s="749"/>
      <c r="NQD3" s="749"/>
      <c r="NQE3" s="749"/>
      <c r="NQF3" s="749"/>
      <c r="NQG3" s="749"/>
      <c r="NQH3" s="749"/>
      <c r="NQI3" s="749"/>
      <c r="NQJ3" s="749"/>
      <c r="NQK3" s="749"/>
      <c r="NQL3" s="749"/>
      <c r="NQM3" s="749"/>
      <c r="NQN3" s="749"/>
      <c r="NQO3" s="749"/>
      <c r="NQP3" s="749"/>
      <c r="NQQ3" s="749"/>
      <c r="NQR3" s="749"/>
      <c r="NQS3" s="749"/>
      <c r="NQT3" s="749"/>
      <c r="NQU3" s="749"/>
      <c r="NQV3" s="749"/>
      <c r="NQW3" s="749"/>
      <c r="NQX3" s="749"/>
      <c r="NQY3" s="749"/>
      <c r="NQZ3" s="749"/>
      <c r="NRA3" s="749"/>
      <c r="NRB3" s="749"/>
      <c r="NRC3" s="749"/>
      <c r="NRD3" s="749"/>
      <c r="NRE3" s="749"/>
      <c r="NRF3" s="749"/>
      <c r="NRG3" s="749"/>
      <c r="NRH3" s="749"/>
      <c r="NRI3" s="749"/>
      <c r="NRJ3" s="749"/>
      <c r="NRK3" s="749"/>
      <c r="NRL3" s="749"/>
      <c r="NRM3" s="749"/>
      <c r="NRN3" s="749"/>
      <c r="NRO3" s="749"/>
      <c r="NRP3" s="749"/>
      <c r="NRQ3" s="749"/>
      <c r="NRR3" s="749"/>
      <c r="NRS3" s="749"/>
      <c r="NRT3" s="749"/>
      <c r="NRU3" s="749"/>
      <c r="NRV3" s="749"/>
      <c r="NRW3" s="749"/>
      <c r="NRX3" s="749"/>
      <c r="NRY3" s="749"/>
      <c r="NRZ3" s="749"/>
      <c r="NSA3" s="749"/>
      <c r="NSB3" s="749"/>
      <c r="NSC3" s="749"/>
      <c r="NSD3" s="749"/>
      <c r="NSE3" s="749"/>
      <c r="NSF3" s="749"/>
      <c r="NSG3" s="749"/>
      <c r="NSH3" s="749"/>
      <c r="NSI3" s="749"/>
      <c r="NSJ3" s="749"/>
      <c r="NSK3" s="749"/>
      <c r="NSL3" s="749"/>
      <c r="NSM3" s="749"/>
      <c r="NSN3" s="749"/>
      <c r="NSO3" s="749"/>
      <c r="NSP3" s="749"/>
      <c r="NSQ3" s="749"/>
      <c r="NSR3" s="749"/>
      <c r="NSS3" s="749"/>
      <c r="NST3" s="749"/>
      <c r="NSU3" s="749"/>
      <c r="NSV3" s="749"/>
      <c r="NSW3" s="749"/>
      <c r="NSX3" s="749"/>
      <c r="NSY3" s="749"/>
      <c r="NSZ3" s="749"/>
      <c r="NTA3" s="749"/>
      <c r="NTB3" s="749"/>
      <c r="NTC3" s="749"/>
      <c r="NTD3" s="749"/>
      <c r="NTE3" s="749"/>
      <c r="NTF3" s="749"/>
      <c r="NTG3" s="749"/>
      <c r="NTH3" s="749"/>
      <c r="NTI3" s="749"/>
      <c r="NTJ3" s="749"/>
      <c r="NTK3" s="749"/>
      <c r="NTL3" s="749"/>
      <c r="NTM3" s="749"/>
      <c r="NTN3" s="749"/>
      <c r="NTO3" s="749"/>
      <c r="NTP3" s="749"/>
      <c r="NTQ3" s="749"/>
      <c r="NTR3" s="749"/>
      <c r="NTS3" s="749"/>
      <c r="NTT3" s="749"/>
      <c r="NTU3" s="749"/>
      <c r="NTV3" s="749"/>
      <c r="NTW3" s="749"/>
      <c r="NTX3" s="749"/>
      <c r="NTY3" s="749"/>
      <c r="NTZ3" s="749"/>
      <c r="NUA3" s="749"/>
      <c r="NUB3" s="749"/>
      <c r="NUC3" s="749"/>
      <c r="NUD3" s="749"/>
      <c r="NUE3" s="749"/>
      <c r="NUF3" s="749"/>
      <c r="NUG3" s="749"/>
      <c r="NUH3" s="749"/>
      <c r="NUI3" s="749"/>
      <c r="NUJ3" s="749"/>
      <c r="NUK3" s="749"/>
      <c r="NUL3" s="749"/>
      <c r="NUM3" s="749"/>
      <c r="NUN3" s="749"/>
      <c r="NUO3" s="749"/>
      <c r="NUP3" s="749"/>
      <c r="NUQ3" s="749"/>
      <c r="NUR3" s="749"/>
      <c r="NUS3" s="749"/>
      <c r="NUT3" s="749"/>
      <c r="NUU3" s="749"/>
      <c r="NUV3" s="749"/>
      <c r="NUW3" s="749"/>
      <c r="NUX3" s="749"/>
      <c r="NUY3" s="749"/>
      <c r="NUZ3" s="749"/>
      <c r="NVA3" s="749"/>
      <c r="NVB3" s="749"/>
      <c r="NVC3" s="749"/>
      <c r="NVD3" s="749"/>
      <c r="NVE3" s="749"/>
      <c r="NVF3" s="749"/>
      <c r="NVG3" s="749"/>
      <c r="NVH3" s="749"/>
      <c r="NVI3" s="749"/>
      <c r="NVJ3" s="749"/>
      <c r="NVK3" s="749"/>
      <c r="NVL3" s="749"/>
      <c r="NVM3" s="749"/>
      <c r="NVN3" s="749"/>
      <c r="NVO3" s="749"/>
      <c r="NVP3" s="749"/>
      <c r="NVQ3" s="749"/>
      <c r="NVR3" s="749"/>
      <c r="NVS3" s="749"/>
      <c r="NVT3" s="749"/>
      <c r="NVU3" s="749"/>
      <c r="NVV3" s="749"/>
      <c r="NVW3" s="749"/>
      <c r="NVX3" s="749"/>
      <c r="NVY3" s="749"/>
      <c r="NVZ3" s="749"/>
      <c r="NWA3" s="749"/>
      <c r="NWB3" s="749"/>
      <c r="NWC3" s="749"/>
      <c r="NWD3" s="749"/>
      <c r="NWE3" s="749"/>
      <c r="NWF3" s="749"/>
      <c r="NWG3" s="749"/>
      <c r="NWH3" s="749"/>
      <c r="NWI3" s="749"/>
      <c r="NWJ3" s="749"/>
      <c r="NWK3" s="749"/>
      <c r="NWL3" s="749"/>
      <c r="NWM3" s="749"/>
      <c r="NWN3" s="749"/>
      <c r="NWO3" s="749"/>
      <c r="NWP3" s="749"/>
      <c r="NWQ3" s="749"/>
      <c r="NWR3" s="749"/>
      <c r="NWS3" s="749"/>
      <c r="NWT3" s="749"/>
      <c r="NWU3" s="749"/>
      <c r="NWV3" s="749"/>
      <c r="NWW3" s="749"/>
      <c r="NWX3" s="749"/>
      <c r="NWY3" s="749"/>
      <c r="NWZ3" s="749"/>
      <c r="NXA3" s="749"/>
      <c r="NXB3" s="749"/>
      <c r="NXC3" s="749"/>
      <c r="NXD3" s="749"/>
      <c r="NXE3" s="749"/>
      <c r="NXF3" s="749"/>
      <c r="NXG3" s="749"/>
      <c r="NXH3" s="749"/>
      <c r="NXI3" s="749"/>
      <c r="NXJ3" s="749"/>
      <c r="NXK3" s="749"/>
      <c r="NXL3" s="749"/>
      <c r="NXM3" s="749"/>
      <c r="NXN3" s="749"/>
      <c r="NXO3" s="749"/>
      <c r="NXP3" s="749"/>
      <c r="NXQ3" s="749"/>
      <c r="NXR3" s="749"/>
      <c r="NXS3" s="749"/>
      <c r="NXT3" s="749"/>
      <c r="NXU3" s="749"/>
      <c r="NXV3" s="749"/>
      <c r="NXW3" s="749"/>
      <c r="NXX3" s="749"/>
      <c r="NXY3" s="749"/>
      <c r="NXZ3" s="749"/>
      <c r="NYA3" s="749"/>
      <c r="NYB3" s="749"/>
      <c r="NYC3" s="749"/>
      <c r="NYD3" s="749"/>
      <c r="NYE3" s="749"/>
      <c r="NYF3" s="749"/>
      <c r="NYG3" s="749"/>
      <c r="NYH3" s="749"/>
      <c r="NYI3" s="749"/>
      <c r="NYJ3" s="749"/>
      <c r="NYK3" s="749"/>
      <c r="NYL3" s="749"/>
      <c r="NYM3" s="749"/>
      <c r="NYN3" s="749"/>
      <c r="NYO3" s="749"/>
      <c r="NYP3" s="749"/>
      <c r="NYQ3" s="749"/>
      <c r="NYR3" s="749"/>
      <c r="NYS3" s="749"/>
      <c r="NYT3" s="749"/>
      <c r="NYU3" s="749"/>
      <c r="NYV3" s="749"/>
      <c r="NYW3" s="749"/>
      <c r="NYX3" s="749"/>
      <c r="NYY3" s="749"/>
      <c r="NYZ3" s="749"/>
      <c r="NZA3" s="749"/>
      <c r="NZB3" s="749"/>
      <c r="NZC3" s="749"/>
      <c r="NZD3" s="749"/>
      <c r="NZE3" s="749"/>
      <c r="NZF3" s="749"/>
      <c r="NZG3" s="749"/>
      <c r="NZH3" s="749"/>
      <c r="NZI3" s="749"/>
      <c r="NZJ3" s="749"/>
      <c r="NZK3" s="749"/>
      <c r="NZL3" s="749"/>
      <c r="NZM3" s="749"/>
      <c r="NZN3" s="749"/>
      <c r="NZO3" s="749"/>
      <c r="NZP3" s="749"/>
      <c r="NZQ3" s="749"/>
      <c r="NZR3" s="749"/>
      <c r="NZS3" s="749"/>
      <c r="NZT3" s="749"/>
      <c r="NZU3" s="749"/>
      <c r="NZV3" s="749"/>
      <c r="NZW3" s="749"/>
      <c r="NZX3" s="749"/>
      <c r="NZY3" s="749"/>
      <c r="NZZ3" s="749"/>
      <c r="OAA3" s="749"/>
      <c r="OAB3" s="749"/>
      <c r="OAC3" s="749"/>
      <c r="OAD3" s="749"/>
      <c r="OAE3" s="749"/>
      <c r="OAF3" s="749"/>
      <c r="OAG3" s="749"/>
      <c r="OAH3" s="749"/>
      <c r="OAI3" s="749"/>
      <c r="OAJ3" s="749"/>
      <c r="OAK3" s="749"/>
      <c r="OAL3" s="749"/>
      <c r="OAM3" s="749"/>
      <c r="OAN3" s="749"/>
      <c r="OAO3" s="749"/>
      <c r="OAP3" s="749"/>
      <c r="OAQ3" s="749"/>
      <c r="OAR3" s="749"/>
      <c r="OAS3" s="749"/>
      <c r="OAT3" s="749"/>
      <c r="OAU3" s="749"/>
      <c r="OAV3" s="749"/>
      <c r="OAW3" s="749"/>
      <c r="OAX3" s="749"/>
      <c r="OAY3" s="749"/>
      <c r="OAZ3" s="749"/>
      <c r="OBA3" s="749"/>
      <c r="OBB3" s="749"/>
      <c r="OBC3" s="749"/>
      <c r="OBD3" s="749"/>
      <c r="OBE3" s="749"/>
      <c r="OBF3" s="749"/>
      <c r="OBG3" s="749"/>
      <c r="OBH3" s="749"/>
      <c r="OBI3" s="749"/>
      <c r="OBJ3" s="749"/>
      <c r="OBK3" s="749"/>
      <c r="OBL3" s="749"/>
      <c r="OBM3" s="749"/>
      <c r="OBN3" s="749"/>
      <c r="OBO3" s="749"/>
      <c r="OBP3" s="749"/>
      <c r="OBQ3" s="749"/>
      <c r="OBR3" s="749"/>
      <c r="OBS3" s="749"/>
      <c r="OBT3" s="749"/>
      <c r="OBU3" s="749"/>
      <c r="OBV3" s="749"/>
      <c r="OBW3" s="749"/>
      <c r="OBX3" s="749"/>
      <c r="OBY3" s="749"/>
      <c r="OBZ3" s="749"/>
      <c r="OCA3" s="749"/>
      <c r="OCB3" s="749"/>
      <c r="OCC3" s="749"/>
      <c r="OCD3" s="749"/>
      <c r="OCE3" s="749"/>
      <c r="OCF3" s="749"/>
      <c r="OCG3" s="749"/>
      <c r="OCH3" s="749"/>
      <c r="OCI3" s="749"/>
      <c r="OCJ3" s="749"/>
      <c r="OCK3" s="749"/>
      <c r="OCL3" s="749"/>
      <c r="OCM3" s="749"/>
      <c r="OCN3" s="749"/>
      <c r="OCO3" s="749"/>
      <c r="OCP3" s="749"/>
      <c r="OCQ3" s="749"/>
      <c r="OCR3" s="749"/>
      <c r="OCS3" s="749"/>
      <c r="OCT3" s="749"/>
      <c r="OCU3" s="749"/>
      <c r="OCV3" s="749"/>
      <c r="OCW3" s="749"/>
      <c r="OCX3" s="749"/>
      <c r="OCY3" s="749"/>
      <c r="OCZ3" s="749"/>
      <c r="ODA3" s="749"/>
      <c r="ODB3" s="749"/>
      <c r="ODC3" s="749"/>
      <c r="ODD3" s="749"/>
      <c r="ODE3" s="749"/>
      <c r="ODF3" s="749"/>
      <c r="ODG3" s="749"/>
      <c r="ODH3" s="749"/>
      <c r="ODI3" s="749"/>
      <c r="ODJ3" s="749"/>
      <c r="ODK3" s="749"/>
      <c r="ODL3" s="749"/>
      <c r="ODM3" s="749"/>
      <c r="ODN3" s="749"/>
      <c r="ODO3" s="749"/>
      <c r="ODP3" s="749"/>
      <c r="ODQ3" s="749"/>
      <c r="ODR3" s="749"/>
      <c r="ODS3" s="749"/>
      <c r="ODT3" s="749"/>
      <c r="ODU3" s="749"/>
      <c r="ODV3" s="749"/>
      <c r="ODW3" s="749"/>
      <c r="ODX3" s="749"/>
      <c r="ODY3" s="749"/>
      <c r="ODZ3" s="749"/>
      <c r="OEA3" s="749"/>
      <c r="OEB3" s="749"/>
      <c r="OEC3" s="749"/>
      <c r="OED3" s="749"/>
      <c r="OEE3" s="749"/>
      <c r="OEF3" s="749"/>
      <c r="OEG3" s="749"/>
      <c r="OEH3" s="749"/>
      <c r="OEI3" s="749"/>
      <c r="OEJ3" s="749"/>
      <c r="OEK3" s="749"/>
      <c r="OEL3" s="749"/>
      <c r="OEM3" s="749"/>
      <c r="OEN3" s="749"/>
      <c r="OEO3" s="749"/>
      <c r="OEP3" s="749"/>
      <c r="OEQ3" s="749"/>
      <c r="OER3" s="749"/>
      <c r="OES3" s="749"/>
      <c r="OET3" s="749"/>
      <c r="OEU3" s="749"/>
      <c r="OEV3" s="749"/>
      <c r="OEW3" s="749"/>
      <c r="OEX3" s="749"/>
      <c r="OEY3" s="749"/>
      <c r="OEZ3" s="749"/>
      <c r="OFA3" s="749"/>
      <c r="OFB3" s="749"/>
      <c r="OFC3" s="749"/>
      <c r="OFD3" s="749"/>
      <c r="OFE3" s="749"/>
      <c r="OFF3" s="749"/>
      <c r="OFG3" s="749"/>
      <c r="OFH3" s="749"/>
      <c r="OFI3" s="749"/>
      <c r="OFJ3" s="749"/>
      <c r="OFK3" s="749"/>
      <c r="OFL3" s="749"/>
      <c r="OFM3" s="749"/>
      <c r="OFN3" s="749"/>
      <c r="OFO3" s="749"/>
      <c r="OFP3" s="749"/>
      <c r="OFQ3" s="749"/>
      <c r="OFR3" s="749"/>
      <c r="OFS3" s="749"/>
      <c r="OFT3" s="749"/>
      <c r="OFU3" s="749"/>
      <c r="OFV3" s="749"/>
      <c r="OFW3" s="749"/>
      <c r="OFX3" s="749"/>
      <c r="OFY3" s="749"/>
      <c r="OFZ3" s="749"/>
      <c r="OGA3" s="749"/>
      <c r="OGB3" s="749"/>
      <c r="OGC3" s="749"/>
      <c r="OGD3" s="749"/>
      <c r="OGE3" s="749"/>
      <c r="OGF3" s="749"/>
      <c r="OGG3" s="749"/>
      <c r="OGH3" s="749"/>
      <c r="OGI3" s="749"/>
      <c r="OGJ3" s="749"/>
      <c r="OGK3" s="749"/>
      <c r="OGL3" s="749"/>
      <c r="OGM3" s="749"/>
      <c r="OGN3" s="749"/>
      <c r="OGO3" s="749"/>
      <c r="OGP3" s="749"/>
      <c r="OGQ3" s="749"/>
      <c r="OGR3" s="749"/>
      <c r="OGS3" s="749"/>
      <c r="OGT3" s="749"/>
      <c r="OGU3" s="749"/>
      <c r="OGV3" s="749"/>
      <c r="OGW3" s="749"/>
      <c r="OGX3" s="749"/>
      <c r="OGY3" s="749"/>
      <c r="OGZ3" s="749"/>
      <c r="OHA3" s="749"/>
      <c r="OHB3" s="749"/>
      <c r="OHC3" s="749"/>
      <c r="OHD3" s="749"/>
      <c r="OHE3" s="749"/>
      <c r="OHF3" s="749"/>
      <c r="OHG3" s="749"/>
      <c r="OHH3" s="749"/>
      <c r="OHI3" s="749"/>
      <c r="OHJ3" s="749"/>
      <c r="OHK3" s="749"/>
      <c r="OHL3" s="749"/>
      <c r="OHM3" s="749"/>
      <c r="OHN3" s="749"/>
      <c r="OHO3" s="749"/>
      <c r="OHP3" s="749"/>
      <c r="OHQ3" s="749"/>
      <c r="OHR3" s="749"/>
      <c r="OHS3" s="749"/>
      <c r="OHT3" s="749"/>
      <c r="OHU3" s="749"/>
      <c r="OHV3" s="749"/>
      <c r="OHW3" s="749"/>
      <c r="OHX3" s="749"/>
      <c r="OHY3" s="749"/>
      <c r="OHZ3" s="749"/>
      <c r="OIA3" s="749"/>
      <c r="OIB3" s="749"/>
      <c r="OIC3" s="749"/>
      <c r="OID3" s="749"/>
      <c r="OIE3" s="749"/>
      <c r="OIF3" s="749"/>
      <c r="OIG3" s="749"/>
      <c r="OIH3" s="749"/>
      <c r="OII3" s="749"/>
      <c r="OIJ3" s="749"/>
      <c r="OIK3" s="749"/>
      <c r="OIL3" s="749"/>
      <c r="OIM3" s="749"/>
      <c r="OIN3" s="749"/>
      <c r="OIO3" s="749"/>
      <c r="OIP3" s="749"/>
      <c r="OIQ3" s="749"/>
      <c r="OIR3" s="749"/>
      <c r="OIS3" s="749"/>
      <c r="OIT3" s="749"/>
      <c r="OIU3" s="749"/>
      <c r="OIV3" s="749"/>
      <c r="OIW3" s="749"/>
      <c r="OIX3" s="749"/>
      <c r="OIY3" s="749"/>
      <c r="OIZ3" s="749"/>
      <c r="OJA3" s="749"/>
      <c r="OJB3" s="749"/>
      <c r="OJC3" s="749"/>
      <c r="OJD3" s="749"/>
      <c r="OJE3" s="749"/>
      <c r="OJF3" s="749"/>
      <c r="OJG3" s="749"/>
      <c r="OJH3" s="749"/>
      <c r="OJI3" s="749"/>
      <c r="OJJ3" s="749"/>
      <c r="OJK3" s="749"/>
      <c r="OJL3" s="749"/>
      <c r="OJM3" s="749"/>
      <c r="OJN3" s="749"/>
      <c r="OJO3" s="749"/>
      <c r="OJP3" s="749"/>
      <c r="OJQ3" s="749"/>
      <c r="OJR3" s="749"/>
      <c r="OJS3" s="749"/>
      <c r="OJT3" s="749"/>
      <c r="OJU3" s="749"/>
      <c r="OJV3" s="749"/>
      <c r="OJW3" s="749"/>
      <c r="OJX3" s="749"/>
      <c r="OJY3" s="749"/>
      <c r="OJZ3" s="749"/>
      <c r="OKA3" s="749"/>
      <c r="OKB3" s="749"/>
      <c r="OKC3" s="749"/>
      <c r="OKD3" s="749"/>
      <c r="OKE3" s="749"/>
      <c r="OKF3" s="749"/>
      <c r="OKG3" s="749"/>
      <c r="OKH3" s="749"/>
      <c r="OKI3" s="749"/>
      <c r="OKJ3" s="749"/>
      <c r="OKK3" s="749"/>
      <c r="OKL3" s="749"/>
      <c r="OKM3" s="749"/>
      <c r="OKN3" s="749"/>
      <c r="OKO3" s="749"/>
      <c r="OKP3" s="749"/>
      <c r="OKQ3" s="749"/>
      <c r="OKR3" s="749"/>
      <c r="OKS3" s="749"/>
      <c r="OKT3" s="749"/>
      <c r="OKU3" s="749"/>
      <c r="OKV3" s="749"/>
      <c r="OKW3" s="749"/>
      <c r="OKX3" s="749"/>
      <c r="OKY3" s="749"/>
      <c r="OKZ3" s="749"/>
      <c r="OLA3" s="749"/>
      <c r="OLB3" s="749"/>
      <c r="OLC3" s="749"/>
      <c r="OLD3" s="749"/>
      <c r="OLE3" s="749"/>
      <c r="OLF3" s="749"/>
      <c r="OLG3" s="749"/>
      <c r="OLH3" s="749"/>
      <c r="OLI3" s="749"/>
      <c r="OLJ3" s="749"/>
      <c r="OLK3" s="749"/>
      <c r="OLL3" s="749"/>
      <c r="OLM3" s="749"/>
      <c r="OLN3" s="749"/>
      <c r="OLO3" s="749"/>
      <c r="OLP3" s="749"/>
      <c r="OLQ3" s="749"/>
      <c r="OLR3" s="749"/>
      <c r="OLS3" s="749"/>
      <c r="OLT3" s="749"/>
      <c r="OLU3" s="749"/>
      <c r="OLV3" s="749"/>
      <c r="OLW3" s="749"/>
      <c r="OLX3" s="749"/>
      <c r="OLY3" s="749"/>
      <c r="OLZ3" s="749"/>
      <c r="OMA3" s="749"/>
      <c r="OMB3" s="749"/>
      <c r="OMC3" s="749"/>
      <c r="OMD3" s="749"/>
      <c r="OME3" s="749"/>
      <c r="OMF3" s="749"/>
      <c r="OMG3" s="749"/>
      <c r="OMH3" s="749"/>
      <c r="OMI3" s="749"/>
      <c r="OMJ3" s="749"/>
      <c r="OMK3" s="749"/>
      <c r="OML3" s="749"/>
      <c r="OMM3" s="749"/>
      <c r="OMN3" s="749"/>
      <c r="OMO3" s="749"/>
      <c r="OMP3" s="749"/>
      <c r="OMQ3" s="749"/>
      <c r="OMR3" s="749"/>
      <c r="OMS3" s="749"/>
      <c r="OMT3" s="749"/>
      <c r="OMU3" s="749"/>
      <c r="OMV3" s="749"/>
      <c r="OMW3" s="749"/>
      <c r="OMX3" s="749"/>
      <c r="OMY3" s="749"/>
      <c r="OMZ3" s="749"/>
      <c r="ONA3" s="749"/>
      <c r="ONB3" s="749"/>
      <c r="ONC3" s="749"/>
      <c r="OND3" s="749"/>
      <c r="ONE3" s="749"/>
      <c r="ONF3" s="749"/>
      <c r="ONG3" s="749"/>
      <c r="ONH3" s="749"/>
      <c r="ONI3" s="749"/>
      <c r="ONJ3" s="749"/>
      <c r="ONK3" s="749"/>
      <c r="ONL3" s="749"/>
      <c r="ONM3" s="749"/>
      <c r="ONN3" s="749"/>
      <c r="ONO3" s="749"/>
      <c r="ONP3" s="749"/>
      <c r="ONQ3" s="749"/>
      <c r="ONR3" s="749"/>
      <c r="ONS3" s="749"/>
      <c r="ONT3" s="749"/>
      <c r="ONU3" s="749"/>
      <c r="ONV3" s="749"/>
      <c r="ONW3" s="749"/>
      <c r="ONX3" s="749"/>
      <c r="ONY3" s="749"/>
      <c r="ONZ3" s="749"/>
      <c r="OOA3" s="749"/>
      <c r="OOB3" s="749"/>
      <c r="OOC3" s="749"/>
      <c r="OOD3" s="749"/>
      <c r="OOE3" s="749"/>
      <c r="OOF3" s="749"/>
      <c r="OOG3" s="749"/>
      <c r="OOH3" s="749"/>
      <c r="OOI3" s="749"/>
      <c r="OOJ3" s="749"/>
      <c r="OOK3" s="749"/>
      <c r="OOL3" s="749"/>
      <c r="OOM3" s="749"/>
      <c r="OON3" s="749"/>
      <c r="OOO3" s="749"/>
      <c r="OOP3" s="749"/>
      <c r="OOQ3" s="749"/>
      <c r="OOR3" s="749"/>
      <c r="OOS3" s="749"/>
      <c r="OOT3" s="749"/>
      <c r="OOU3" s="749"/>
      <c r="OOV3" s="749"/>
      <c r="OOW3" s="749"/>
      <c r="OOX3" s="749"/>
      <c r="OOY3" s="749"/>
      <c r="OOZ3" s="749"/>
      <c r="OPA3" s="749"/>
      <c r="OPB3" s="749"/>
      <c r="OPC3" s="749"/>
      <c r="OPD3" s="749"/>
      <c r="OPE3" s="749"/>
      <c r="OPF3" s="749"/>
      <c r="OPG3" s="749"/>
      <c r="OPH3" s="749"/>
      <c r="OPI3" s="749"/>
      <c r="OPJ3" s="749"/>
      <c r="OPK3" s="749"/>
      <c r="OPL3" s="749"/>
      <c r="OPM3" s="749"/>
      <c r="OPN3" s="749"/>
      <c r="OPO3" s="749"/>
      <c r="OPP3" s="749"/>
      <c r="OPQ3" s="749"/>
      <c r="OPR3" s="749"/>
      <c r="OPS3" s="749"/>
      <c r="OPT3" s="749"/>
      <c r="OPU3" s="749"/>
      <c r="OPV3" s="749"/>
      <c r="OPW3" s="749"/>
      <c r="OPX3" s="749"/>
      <c r="OPY3" s="749"/>
      <c r="OPZ3" s="749"/>
      <c r="OQA3" s="749"/>
      <c r="OQB3" s="749"/>
      <c r="OQC3" s="749"/>
      <c r="OQD3" s="749"/>
      <c r="OQE3" s="749"/>
      <c r="OQF3" s="749"/>
      <c r="OQG3" s="749"/>
      <c r="OQH3" s="749"/>
      <c r="OQI3" s="749"/>
      <c r="OQJ3" s="749"/>
      <c r="OQK3" s="749"/>
      <c r="OQL3" s="749"/>
      <c r="OQM3" s="749"/>
      <c r="OQN3" s="749"/>
      <c r="OQO3" s="749"/>
      <c r="OQP3" s="749"/>
      <c r="OQQ3" s="749"/>
      <c r="OQR3" s="749"/>
      <c r="OQS3" s="749"/>
      <c r="OQT3" s="749"/>
      <c r="OQU3" s="749"/>
      <c r="OQV3" s="749"/>
      <c r="OQW3" s="749"/>
      <c r="OQX3" s="749"/>
      <c r="OQY3" s="749"/>
      <c r="OQZ3" s="749"/>
      <c r="ORA3" s="749"/>
      <c r="ORB3" s="749"/>
      <c r="ORC3" s="749"/>
      <c r="ORD3" s="749"/>
      <c r="ORE3" s="749"/>
      <c r="ORF3" s="749"/>
      <c r="ORG3" s="749"/>
      <c r="ORH3" s="749"/>
      <c r="ORI3" s="749"/>
      <c r="ORJ3" s="749"/>
      <c r="ORK3" s="749"/>
      <c r="ORL3" s="749"/>
      <c r="ORM3" s="749"/>
      <c r="ORN3" s="749"/>
      <c r="ORO3" s="749"/>
      <c r="ORP3" s="749"/>
      <c r="ORQ3" s="749"/>
      <c r="ORR3" s="749"/>
      <c r="ORS3" s="749"/>
      <c r="ORT3" s="749"/>
      <c r="ORU3" s="749"/>
      <c r="ORV3" s="749"/>
      <c r="ORW3" s="749"/>
      <c r="ORX3" s="749"/>
      <c r="ORY3" s="749"/>
      <c r="ORZ3" s="749"/>
      <c r="OSA3" s="749"/>
      <c r="OSB3" s="749"/>
      <c r="OSC3" s="749"/>
      <c r="OSD3" s="749"/>
      <c r="OSE3" s="749"/>
      <c r="OSF3" s="749"/>
      <c r="OSG3" s="749"/>
      <c r="OSH3" s="749"/>
      <c r="OSI3" s="749"/>
      <c r="OSJ3" s="749"/>
      <c r="OSK3" s="749"/>
      <c r="OSL3" s="749"/>
      <c r="OSM3" s="749"/>
      <c r="OSN3" s="749"/>
      <c r="OSO3" s="749"/>
      <c r="OSP3" s="749"/>
      <c r="OSQ3" s="749"/>
      <c r="OSR3" s="749"/>
      <c r="OSS3" s="749"/>
      <c r="OST3" s="749"/>
      <c r="OSU3" s="749"/>
      <c r="OSV3" s="749"/>
      <c r="OSW3" s="749"/>
      <c r="OSX3" s="749"/>
      <c r="OSY3" s="749"/>
      <c r="OSZ3" s="749"/>
      <c r="OTA3" s="749"/>
      <c r="OTB3" s="749"/>
      <c r="OTC3" s="749"/>
      <c r="OTD3" s="749"/>
      <c r="OTE3" s="749"/>
      <c r="OTF3" s="749"/>
      <c r="OTG3" s="749"/>
      <c r="OTH3" s="749"/>
      <c r="OTI3" s="749"/>
      <c r="OTJ3" s="749"/>
      <c r="OTK3" s="749"/>
      <c r="OTL3" s="749"/>
      <c r="OTM3" s="749"/>
      <c r="OTN3" s="749"/>
      <c r="OTO3" s="749"/>
      <c r="OTP3" s="749"/>
      <c r="OTQ3" s="749"/>
      <c r="OTR3" s="749"/>
      <c r="OTS3" s="749"/>
      <c r="OTT3" s="749"/>
      <c r="OTU3" s="749"/>
      <c r="OTV3" s="749"/>
      <c r="OTW3" s="749"/>
      <c r="OTX3" s="749"/>
      <c r="OTY3" s="749"/>
      <c r="OTZ3" s="749"/>
      <c r="OUA3" s="749"/>
      <c r="OUB3" s="749"/>
      <c r="OUC3" s="749"/>
      <c r="OUD3" s="749"/>
      <c r="OUE3" s="749"/>
      <c r="OUF3" s="749"/>
      <c r="OUG3" s="749"/>
      <c r="OUH3" s="749"/>
      <c r="OUI3" s="749"/>
      <c r="OUJ3" s="749"/>
      <c r="OUK3" s="749"/>
      <c r="OUL3" s="749"/>
      <c r="OUM3" s="749"/>
      <c r="OUN3" s="749"/>
      <c r="OUO3" s="749"/>
      <c r="OUP3" s="749"/>
      <c r="OUQ3" s="749"/>
      <c r="OUR3" s="749"/>
      <c r="OUS3" s="749"/>
      <c r="OUT3" s="749"/>
      <c r="OUU3" s="749"/>
      <c r="OUV3" s="749"/>
      <c r="OUW3" s="749"/>
      <c r="OUX3" s="749"/>
      <c r="OUY3" s="749"/>
      <c r="OUZ3" s="749"/>
      <c r="OVA3" s="749"/>
      <c r="OVB3" s="749"/>
      <c r="OVC3" s="749"/>
      <c r="OVD3" s="749"/>
      <c r="OVE3" s="749"/>
      <c r="OVF3" s="749"/>
      <c r="OVG3" s="749"/>
      <c r="OVH3" s="749"/>
      <c r="OVI3" s="749"/>
      <c r="OVJ3" s="749"/>
      <c r="OVK3" s="749"/>
      <c r="OVL3" s="749"/>
      <c r="OVM3" s="749"/>
      <c r="OVN3" s="749"/>
      <c r="OVO3" s="749"/>
      <c r="OVP3" s="749"/>
      <c r="OVQ3" s="749"/>
      <c r="OVR3" s="749"/>
      <c r="OVS3" s="749"/>
      <c r="OVT3" s="749"/>
      <c r="OVU3" s="749"/>
      <c r="OVV3" s="749"/>
      <c r="OVW3" s="749"/>
      <c r="OVX3" s="749"/>
      <c r="OVY3" s="749"/>
      <c r="OVZ3" s="749"/>
      <c r="OWA3" s="749"/>
      <c r="OWB3" s="749"/>
      <c r="OWC3" s="749"/>
      <c r="OWD3" s="749"/>
      <c r="OWE3" s="749"/>
      <c r="OWF3" s="749"/>
      <c r="OWG3" s="749"/>
      <c r="OWH3" s="749"/>
      <c r="OWI3" s="749"/>
      <c r="OWJ3" s="749"/>
      <c r="OWK3" s="749"/>
      <c r="OWL3" s="749"/>
      <c r="OWM3" s="749"/>
      <c r="OWN3" s="749"/>
      <c r="OWO3" s="749"/>
      <c r="OWP3" s="749"/>
      <c r="OWQ3" s="749"/>
      <c r="OWR3" s="749"/>
      <c r="OWS3" s="749"/>
      <c r="OWT3" s="749"/>
      <c r="OWU3" s="749"/>
      <c r="OWV3" s="749"/>
      <c r="OWW3" s="749"/>
      <c r="OWX3" s="749"/>
      <c r="OWY3" s="749"/>
      <c r="OWZ3" s="749"/>
      <c r="OXA3" s="749"/>
      <c r="OXB3" s="749"/>
      <c r="OXC3" s="749"/>
      <c r="OXD3" s="749"/>
      <c r="OXE3" s="749"/>
      <c r="OXF3" s="749"/>
      <c r="OXG3" s="749"/>
      <c r="OXH3" s="749"/>
      <c r="OXI3" s="749"/>
      <c r="OXJ3" s="749"/>
      <c r="OXK3" s="749"/>
      <c r="OXL3" s="749"/>
      <c r="OXM3" s="749"/>
      <c r="OXN3" s="749"/>
      <c r="OXO3" s="749"/>
      <c r="OXP3" s="749"/>
      <c r="OXQ3" s="749"/>
      <c r="OXR3" s="749"/>
      <c r="OXS3" s="749"/>
      <c r="OXT3" s="749"/>
      <c r="OXU3" s="749"/>
      <c r="OXV3" s="749"/>
      <c r="OXW3" s="749"/>
      <c r="OXX3" s="749"/>
      <c r="OXY3" s="749"/>
      <c r="OXZ3" s="749"/>
      <c r="OYA3" s="749"/>
      <c r="OYB3" s="749"/>
      <c r="OYC3" s="749"/>
      <c r="OYD3" s="749"/>
      <c r="OYE3" s="749"/>
      <c r="OYF3" s="749"/>
      <c r="OYG3" s="749"/>
      <c r="OYH3" s="749"/>
      <c r="OYI3" s="749"/>
      <c r="OYJ3" s="749"/>
      <c r="OYK3" s="749"/>
      <c r="OYL3" s="749"/>
      <c r="OYM3" s="749"/>
      <c r="OYN3" s="749"/>
      <c r="OYO3" s="749"/>
      <c r="OYP3" s="749"/>
      <c r="OYQ3" s="749"/>
      <c r="OYR3" s="749"/>
      <c r="OYS3" s="749"/>
      <c r="OYT3" s="749"/>
      <c r="OYU3" s="749"/>
      <c r="OYV3" s="749"/>
      <c r="OYW3" s="749"/>
      <c r="OYX3" s="749"/>
      <c r="OYY3" s="749"/>
      <c r="OYZ3" s="749"/>
      <c r="OZA3" s="749"/>
      <c r="OZB3" s="749"/>
      <c r="OZC3" s="749"/>
      <c r="OZD3" s="749"/>
      <c r="OZE3" s="749"/>
      <c r="OZF3" s="749"/>
      <c r="OZG3" s="749"/>
      <c r="OZH3" s="749"/>
      <c r="OZI3" s="749"/>
      <c r="OZJ3" s="749"/>
      <c r="OZK3" s="749"/>
      <c r="OZL3" s="749"/>
      <c r="OZM3" s="749"/>
      <c r="OZN3" s="749"/>
      <c r="OZO3" s="749"/>
      <c r="OZP3" s="749"/>
      <c r="OZQ3" s="749"/>
      <c r="OZR3" s="749"/>
      <c r="OZS3" s="749"/>
      <c r="OZT3" s="749"/>
      <c r="OZU3" s="749"/>
      <c r="OZV3" s="749"/>
      <c r="OZW3" s="749"/>
      <c r="OZX3" s="749"/>
      <c r="OZY3" s="749"/>
      <c r="OZZ3" s="749"/>
      <c r="PAA3" s="749"/>
      <c r="PAB3" s="749"/>
      <c r="PAC3" s="749"/>
      <c r="PAD3" s="749"/>
      <c r="PAE3" s="749"/>
      <c r="PAF3" s="749"/>
      <c r="PAG3" s="749"/>
      <c r="PAH3" s="749"/>
      <c r="PAI3" s="749"/>
      <c r="PAJ3" s="749"/>
      <c r="PAK3" s="749"/>
      <c r="PAL3" s="749"/>
      <c r="PAM3" s="749"/>
      <c r="PAN3" s="749"/>
      <c r="PAO3" s="749"/>
      <c r="PAP3" s="749"/>
      <c r="PAQ3" s="749"/>
      <c r="PAR3" s="749"/>
      <c r="PAS3" s="749"/>
      <c r="PAT3" s="749"/>
      <c r="PAU3" s="749"/>
      <c r="PAV3" s="749"/>
      <c r="PAW3" s="749"/>
      <c r="PAX3" s="749"/>
      <c r="PAY3" s="749"/>
      <c r="PAZ3" s="749"/>
      <c r="PBA3" s="749"/>
      <c r="PBB3" s="749"/>
      <c r="PBC3" s="749"/>
      <c r="PBD3" s="749"/>
      <c r="PBE3" s="749"/>
      <c r="PBF3" s="749"/>
      <c r="PBG3" s="749"/>
      <c r="PBH3" s="749"/>
      <c r="PBI3" s="749"/>
      <c r="PBJ3" s="749"/>
      <c r="PBK3" s="749"/>
      <c r="PBL3" s="749"/>
      <c r="PBM3" s="749"/>
      <c r="PBN3" s="749"/>
      <c r="PBO3" s="749"/>
      <c r="PBP3" s="749"/>
      <c r="PBQ3" s="749"/>
      <c r="PBR3" s="749"/>
      <c r="PBS3" s="749"/>
      <c r="PBT3" s="749"/>
      <c r="PBU3" s="749"/>
      <c r="PBV3" s="749"/>
      <c r="PBW3" s="749"/>
      <c r="PBX3" s="749"/>
      <c r="PBY3" s="749"/>
      <c r="PBZ3" s="749"/>
      <c r="PCA3" s="749"/>
      <c r="PCB3" s="749"/>
      <c r="PCC3" s="749"/>
      <c r="PCD3" s="749"/>
      <c r="PCE3" s="749"/>
      <c r="PCF3" s="749"/>
      <c r="PCG3" s="749"/>
      <c r="PCH3" s="749"/>
      <c r="PCI3" s="749"/>
      <c r="PCJ3" s="749"/>
      <c r="PCK3" s="749"/>
      <c r="PCL3" s="749"/>
      <c r="PCM3" s="749"/>
      <c r="PCN3" s="749"/>
      <c r="PCO3" s="749"/>
      <c r="PCP3" s="749"/>
      <c r="PCQ3" s="749"/>
      <c r="PCR3" s="749"/>
      <c r="PCS3" s="749"/>
      <c r="PCT3" s="749"/>
      <c r="PCU3" s="749"/>
      <c r="PCV3" s="749"/>
      <c r="PCW3" s="749"/>
      <c r="PCX3" s="749"/>
      <c r="PCY3" s="749"/>
      <c r="PCZ3" s="749"/>
      <c r="PDA3" s="749"/>
      <c r="PDB3" s="749"/>
      <c r="PDC3" s="749"/>
      <c r="PDD3" s="749"/>
      <c r="PDE3" s="749"/>
      <c r="PDF3" s="749"/>
      <c r="PDG3" s="749"/>
      <c r="PDH3" s="749"/>
      <c r="PDI3" s="749"/>
      <c r="PDJ3" s="749"/>
      <c r="PDK3" s="749"/>
      <c r="PDL3" s="749"/>
      <c r="PDM3" s="749"/>
      <c r="PDN3" s="749"/>
      <c r="PDO3" s="749"/>
      <c r="PDP3" s="749"/>
      <c r="PDQ3" s="749"/>
      <c r="PDR3" s="749"/>
      <c r="PDS3" s="749"/>
      <c r="PDT3" s="749"/>
      <c r="PDU3" s="749"/>
      <c r="PDV3" s="749"/>
      <c r="PDW3" s="749"/>
      <c r="PDX3" s="749"/>
      <c r="PDY3" s="749"/>
      <c r="PDZ3" s="749"/>
      <c r="PEA3" s="749"/>
      <c r="PEB3" s="749"/>
      <c r="PEC3" s="749"/>
      <c r="PED3" s="749"/>
      <c r="PEE3" s="749"/>
      <c r="PEF3" s="749"/>
      <c r="PEG3" s="749"/>
      <c r="PEH3" s="749"/>
      <c r="PEI3" s="749"/>
      <c r="PEJ3" s="749"/>
      <c r="PEK3" s="749"/>
      <c r="PEL3" s="749"/>
      <c r="PEM3" s="749"/>
      <c r="PEN3" s="749"/>
      <c r="PEO3" s="749"/>
      <c r="PEP3" s="749"/>
      <c r="PEQ3" s="749"/>
      <c r="PER3" s="749"/>
      <c r="PES3" s="749"/>
      <c r="PET3" s="749"/>
      <c r="PEU3" s="749"/>
      <c r="PEV3" s="749"/>
      <c r="PEW3" s="749"/>
      <c r="PEX3" s="749"/>
      <c r="PEY3" s="749"/>
      <c r="PEZ3" s="749"/>
      <c r="PFA3" s="749"/>
      <c r="PFB3" s="749"/>
      <c r="PFC3" s="749"/>
      <c r="PFD3" s="749"/>
      <c r="PFE3" s="749"/>
      <c r="PFF3" s="749"/>
      <c r="PFG3" s="749"/>
      <c r="PFH3" s="749"/>
      <c r="PFI3" s="749"/>
      <c r="PFJ3" s="749"/>
      <c r="PFK3" s="749"/>
      <c r="PFL3" s="749"/>
      <c r="PFM3" s="749"/>
      <c r="PFN3" s="749"/>
      <c r="PFO3" s="749"/>
      <c r="PFP3" s="749"/>
      <c r="PFQ3" s="749"/>
      <c r="PFR3" s="749"/>
      <c r="PFS3" s="749"/>
      <c r="PFT3" s="749"/>
      <c r="PFU3" s="749"/>
      <c r="PFV3" s="749"/>
      <c r="PFW3" s="749"/>
      <c r="PFX3" s="749"/>
      <c r="PFY3" s="749"/>
      <c r="PFZ3" s="749"/>
      <c r="PGA3" s="749"/>
      <c r="PGB3" s="749"/>
      <c r="PGC3" s="749"/>
      <c r="PGD3" s="749"/>
      <c r="PGE3" s="749"/>
      <c r="PGF3" s="749"/>
      <c r="PGG3" s="749"/>
      <c r="PGH3" s="749"/>
      <c r="PGI3" s="749"/>
      <c r="PGJ3" s="749"/>
      <c r="PGK3" s="749"/>
      <c r="PGL3" s="749"/>
      <c r="PGM3" s="749"/>
      <c r="PGN3" s="749"/>
      <c r="PGO3" s="749"/>
      <c r="PGP3" s="749"/>
      <c r="PGQ3" s="749"/>
      <c r="PGR3" s="749"/>
      <c r="PGS3" s="749"/>
      <c r="PGT3" s="749"/>
      <c r="PGU3" s="749"/>
      <c r="PGV3" s="749"/>
      <c r="PGW3" s="749"/>
      <c r="PGX3" s="749"/>
      <c r="PGY3" s="749"/>
      <c r="PGZ3" s="749"/>
      <c r="PHA3" s="749"/>
      <c r="PHB3" s="749"/>
      <c r="PHC3" s="749"/>
      <c r="PHD3" s="749"/>
      <c r="PHE3" s="749"/>
      <c r="PHF3" s="749"/>
      <c r="PHG3" s="749"/>
      <c r="PHH3" s="749"/>
      <c r="PHI3" s="749"/>
      <c r="PHJ3" s="749"/>
      <c r="PHK3" s="749"/>
      <c r="PHL3" s="749"/>
      <c r="PHM3" s="749"/>
      <c r="PHN3" s="749"/>
      <c r="PHO3" s="749"/>
      <c r="PHP3" s="749"/>
      <c r="PHQ3" s="749"/>
      <c r="PHR3" s="749"/>
      <c r="PHS3" s="749"/>
      <c r="PHT3" s="749"/>
      <c r="PHU3" s="749"/>
      <c r="PHV3" s="749"/>
      <c r="PHW3" s="749"/>
      <c r="PHX3" s="749"/>
      <c r="PHY3" s="749"/>
      <c r="PHZ3" s="749"/>
      <c r="PIA3" s="749"/>
      <c r="PIB3" s="749"/>
      <c r="PIC3" s="749"/>
      <c r="PID3" s="749"/>
      <c r="PIE3" s="749"/>
      <c r="PIF3" s="749"/>
      <c r="PIG3" s="749"/>
      <c r="PIH3" s="749"/>
      <c r="PII3" s="749"/>
      <c r="PIJ3" s="749"/>
      <c r="PIK3" s="749"/>
      <c r="PIL3" s="749"/>
      <c r="PIM3" s="749"/>
      <c r="PIN3" s="749"/>
      <c r="PIO3" s="749"/>
      <c r="PIP3" s="749"/>
      <c r="PIQ3" s="749"/>
      <c r="PIR3" s="749"/>
      <c r="PIS3" s="749"/>
      <c r="PIT3" s="749"/>
      <c r="PIU3" s="749"/>
      <c r="PIV3" s="749"/>
      <c r="PIW3" s="749"/>
      <c r="PIX3" s="749"/>
      <c r="PIY3" s="749"/>
      <c r="PIZ3" s="749"/>
      <c r="PJA3" s="749"/>
      <c r="PJB3" s="749"/>
      <c r="PJC3" s="749"/>
      <c r="PJD3" s="749"/>
      <c r="PJE3" s="749"/>
      <c r="PJF3" s="749"/>
      <c r="PJG3" s="749"/>
      <c r="PJH3" s="749"/>
      <c r="PJI3" s="749"/>
      <c r="PJJ3" s="749"/>
      <c r="PJK3" s="749"/>
      <c r="PJL3" s="749"/>
      <c r="PJM3" s="749"/>
      <c r="PJN3" s="749"/>
      <c r="PJO3" s="749"/>
      <c r="PJP3" s="749"/>
      <c r="PJQ3" s="749"/>
      <c r="PJR3" s="749"/>
      <c r="PJS3" s="749"/>
      <c r="PJT3" s="749"/>
      <c r="PJU3" s="749"/>
      <c r="PJV3" s="749"/>
      <c r="PJW3" s="749"/>
      <c r="PJX3" s="749"/>
      <c r="PJY3" s="749"/>
      <c r="PJZ3" s="749"/>
      <c r="PKA3" s="749"/>
      <c r="PKB3" s="749"/>
      <c r="PKC3" s="749"/>
      <c r="PKD3" s="749"/>
      <c r="PKE3" s="749"/>
      <c r="PKF3" s="749"/>
      <c r="PKG3" s="749"/>
      <c r="PKH3" s="749"/>
      <c r="PKI3" s="749"/>
      <c r="PKJ3" s="749"/>
      <c r="PKK3" s="749"/>
      <c r="PKL3" s="749"/>
      <c r="PKM3" s="749"/>
      <c r="PKN3" s="749"/>
      <c r="PKO3" s="749"/>
      <c r="PKP3" s="749"/>
      <c r="PKQ3" s="749"/>
      <c r="PKR3" s="749"/>
      <c r="PKS3" s="749"/>
      <c r="PKT3" s="749"/>
      <c r="PKU3" s="749"/>
      <c r="PKV3" s="749"/>
      <c r="PKW3" s="749"/>
      <c r="PKX3" s="749"/>
      <c r="PKY3" s="749"/>
      <c r="PKZ3" s="749"/>
      <c r="PLA3" s="749"/>
      <c r="PLB3" s="749"/>
      <c r="PLC3" s="749"/>
      <c r="PLD3" s="749"/>
      <c r="PLE3" s="749"/>
      <c r="PLF3" s="749"/>
      <c r="PLG3" s="749"/>
      <c r="PLH3" s="749"/>
      <c r="PLI3" s="749"/>
      <c r="PLJ3" s="749"/>
      <c r="PLK3" s="749"/>
      <c r="PLL3" s="749"/>
      <c r="PLM3" s="749"/>
      <c r="PLN3" s="749"/>
      <c r="PLO3" s="749"/>
      <c r="PLP3" s="749"/>
      <c r="PLQ3" s="749"/>
      <c r="PLR3" s="749"/>
      <c r="PLS3" s="749"/>
      <c r="PLT3" s="749"/>
      <c r="PLU3" s="749"/>
      <c r="PLV3" s="749"/>
      <c r="PLW3" s="749"/>
      <c r="PLX3" s="749"/>
      <c r="PLY3" s="749"/>
      <c r="PLZ3" s="749"/>
      <c r="PMA3" s="749"/>
      <c r="PMB3" s="749"/>
      <c r="PMC3" s="749"/>
      <c r="PMD3" s="749"/>
      <c r="PME3" s="749"/>
      <c r="PMF3" s="749"/>
      <c r="PMG3" s="749"/>
      <c r="PMH3" s="749"/>
      <c r="PMI3" s="749"/>
      <c r="PMJ3" s="749"/>
      <c r="PMK3" s="749"/>
      <c r="PML3" s="749"/>
      <c r="PMM3" s="749"/>
      <c r="PMN3" s="749"/>
      <c r="PMO3" s="749"/>
      <c r="PMP3" s="749"/>
      <c r="PMQ3" s="749"/>
      <c r="PMR3" s="749"/>
      <c r="PMS3" s="749"/>
      <c r="PMT3" s="749"/>
      <c r="PMU3" s="749"/>
      <c r="PMV3" s="749"/>
      <c r="PMW3" s="749"/>
      <c r="PMX3" s="749"/>
      <c r="PMY3" s="749"/>
      <c r="PMZ3" s="749"/>
      <c r="PNA3" s="749"/>
      <c r="PNB3" s="749"/>
      <c r="PNC3" s="749"/>
      <c r="PND3" s="749"/>
      <c r="PNE3" s="749"/>
      <c r="PNF3" s="749"/>
      <c r="PNG3" s="749"/>
      <c r="PNH3" s="749"/>
      <c r="PNI3" s="749"/>
      <c r="PNJ3" s="749"/>
      <c r="PNK3" s="749"/>
      <c r="PNL3" s="749"/>
      <c r="PNM3" s="749"/>
      <c r="PNN3" s="749"/>
      <c r="PNO3" s="749"/>
      <c r="PNP3" s="749"/>
      <c r="PNQ3" s="749"/>
      <c r="PNR3" s="749"/>
      <c r="PNS3" s="749"/>
      <c r="PNT3" s="749"/>
      <c r="PNU3" s="749"/>
      <c r="PNV3" s="749"/>
      <c r="PNW3" s="749"/>
      <c r="PNX3" s="749"/>
      <c r="PNY3" s="749"/>
      <c r="PNZ3" s="749"/>
      <c r="POA3" s="749"/>
      <c r="POB3" s="749"/>
      <c r="POC3" s="749"/>
      <c r="POD3" s="749"/>
      <c r="POE3" s="749"/>
      <c r="POF3" s="749"/>
      <c r="POG3" s="749"/>
      <c r="POH3" s="749"/>
      <c r="POI3" s="749"/>
      <c r="POJ3" s="749"/>
      <c r="POK3" s="749"/>
      <c r="POL3" s="749"/>
      <c r="POM3" s="749"/>
      <c r="PON3" s="749"/>
      <c r="POO3" s="749"/>
      <c r="POP3" s="749"/>
      <c r="POQ3" s="749"/>
      <c r="POR3" s="749"/>
      <c r="POS3" s="749"/>
      <c r="POT3" s="749"/>
      <c r="POU3" s="749"/>
      <c r="POV3" s="749"/>
      <c r="POW3" s="749"/>
      <c r="POX3" s="749"/>
      <c r="POY3" s="749"/>
      <c r="POZ3" s="749"/>
      <c r="PPA3" s="749"/>
      <c r="PPB3" s="749"/>
      <c r="PPC3" s="749"/>
      <c r="PPD3" s="749"/>
      <c r="PPE3" s="749"/>
      <c r="PPF3" s="749"/>
      <c r="PPG3" s="749"/>
      <c r="PPH3" s="749"/>
      <c r="PPI3" s="749"/>
      <c r="PPJ3" s="749"/>
      <c r="PPK3" s="749"/>
      <c r="PPL3" s="749"/>
      <c r="PPM3" s="749"/>
      <c r="PPN3" s="749"/>
      <c r="PPO3" s="749"/>
      <c r="PPP3" s="749"/>
      <c r="PPQ3" s="749"/>
      <c r="PPR3" s="749"/>
      <c r="PPS3" s="749"/>
      <c r="PPT3" s="749"/>
      <c r="PPU3" s="749"/>
      <c r="PPV3" s="749"/>
      <c r="PPW3" s="749"/>
      <c r="PPX3" s="749"/>
      <c r="PPY3" s="749"/>
      <c r="PPZ3" s="749"/>
      <c r="PQA3" s="749"/>
      <c r="PQB3" s="749"/>
      <c r="PQC3" s="749"/>
      <c r="PQD3" s="749"/>
      <c r="PQE3" s="749"/>
      <c r="PQF3" s="749"/>
      <c r="PQG3" s="749"/>
      <c r="PQH3" s="749"/>
      <c r="PQI3" s="749"/>
      <c r="PQJ3" s="749"/>
      <c r="PQK3" s="749"/>
      <c r="PQL3" s="749"/>
      <c r="PQM3" s="749"/>
      <c r="PQN3" s="749"/>
      <c r="PQO3" s="749"/>
      <c r="PQP3" s="749"/>
      <c r="PQQ3" s="749"/>
      <c r="PQR3" s="749"/>
      <c r="PQS3" s="749"/>
      <c r="PQT3" s="749"/>
      <c r="PQU3" s="749"/>
      <c r="PQV3" s="749"/>
      <c r="PQW3" s="749"/>
      <c r="PQX3" s="749"/>
      <c r="PQY3" s="749"/>
      <c r="PQZ3" s="749"/>
      <c r="PRA3" s="749"/>
      <c r="PRB3" s="749"/>
      <c r="PRC3" s="749"/>
      <c r="PRD3" s="749"/>
      <c r="PRE3" s="749"/>
      <c r="PRF3" s="749"/>
      <c r="PRG3" s="749"/>
      <c r="PRH3" s="749"/>
      <c r="PRI3" s="749"/>
      <c r="PRJ3" s="749"/>
      <c r="PRK3" s="749"/>
      <c r="PRL3" s="749"/>
      <c r="PRM3" s="749"/>
      <c r="PRN3" s="749"/>
      <c r="PRO3" s="749"/>
      <c r="PRP3" s="749"/>
      <c r="PRQ3" s="749"/>
      <c r="PRR3" s="749"/>
      <c r="PRS3" s="749"/>
      <c r="PRT3" s="749"/>
      <c r="PRU3" s="749"/>
      <c r="PRV3" s="749"/>
      <c r="PRW3" s="749"/>
      <c r="PRX3" s="749"/>
      <c r="PRY3" s="749"/>
      <c r="PRZ3" s="749"/>
      <c r="PSA3" s="749"/>
      <c r="PSB3" s="749"/>
      <c r="PSC3" s="749"/>
      <c r="PSD3" s="749"/>
      <c r="PSE3" s="749"/>
      <c r="PSF3" s="749"/>
      <c r="PSG3" s="749"/>
      <c r="PSH3" s="749"/>
      <c r="PSI3" s="749"/>
      <c r="PSJ3" s="749"/>
      <c r="PSK3" s="749"/>
      <c r="PSL3" s="749"/>
      <c r="PSM3" s="749"/>
      <c r="PSN3" s="749"/>
      <c r="PSO3" s="749"/>
      <c r="PSP3" s="749"/>
      <c r="PSQ3" s="749"/>
      <c r="PSR3" s="749"/>
      <c r="PSS3" s="749"/>
      <c r="PST3" s="749"/>
      <c r="PSU3" s="749"/>
      <c r="PSV3" s="749"/>
      <c r="PSW3" s="749"/>
      <c r="PSX3" s="749"/>
      <c r="PSY3" s="749"/>
      <c r="PSZ3" s="749"/>
      <c r="PTA3" s="749"/>
      <c r="PTB3" s="749"/>
      <c r="PTC3" s="749"/>
      <c r="PTD3" s="749"/>
      <c r="PTE3" s="749"/>
      <c r="PTF3" s="749"/>
      <c r="PTG3" s="749"/>
      <c r="PTH3" s="749"/>
      <c r="PTI3" s="749"/>
      <c r="PTJ3" s="749"/>
      <c r="PTK3" s="749"/>
      <c r="PTL3" s="749"/>
      <c r="PTM3" s="749"/>
      <c r="PTN3" s="749"/>
      <c r="PTO3" s="749"/>
      <c r="PTP3" s="749"/>
      <c r="PTQ3" s="749"/>
      <c r="PTR3" s="749"/>
      <c r="PTS3" s="749"/>
      <c r="PTT3" s="749"/>
      <c r="PTU3" s="749"/>
      <c r="PTV3" s="749"/>
      <c r="PTW3" s="749"/>
      <c r="PTX3" s="749"/>
      <c r="PTY3" s="749"/>
      <c r="PTZ3" s="749"/>
      <c r="PUA3" s="749"/>
      <c r="PUB3" s="749"/>
      <c r="PUC3" s="749"/>
      <c r="PUD3" s="749"/>
      <c r="PUE3" s="749"/>
      <c r="PUF3" s="749"/>
      <c r="PUG3" s="749"/>
      <c r="PUH3" s="749"/>
      <c r="PUI3" s="749"/>
      <c r="PUJ3" s="749"/>
      <c r="PUK3" s="749"/>
      <c r="PUL3" s="749"/>
      <c r="PUM3" s="749"/>
      <c r="PUN3" s="749"/>
      <c r="PUO3" s="749"/>
      <c r="PUP3" s="749"/>
      <c r="PUQ3" s="749"/>
      <c r="PUR3" s="749"/>
      <c r="PUS3" s="749"/>
      <c r="PUT3" s="749"/>
      <c r="PUU3" s="749"/>
      <c r="PUV3" s="749"/>
      <c r="PUW3" s="749"/>
      <c r="PUX3" s="749"/>
      <c r="PUY3" s="749"/>
      <c r="PUZ3" s="749"/>
      <c r="PVA3" s="749"/>
      <c r="PVB3" s="749"/>
      <c r="PVC3" s="749"/>
      <c r="PVD3" s="749"/>
      <c r="PVE3" s="749"/>
      <c r="PVF3" s="749"/>
      <c r="PVG3" s="749"/>
      <c r="PVH3" s="749"/>
      <c r="PVI3" s="749"/>
      <c r="PVJ3" s="749"/>
      <c r="PVK3" s="749"/>
      <c r="PVL3" s="749"/>
      <c r="PVM3" s="749"/>
      <c r="PVN3" s="749"/>
      <c r="PVO3" s="749"/>
      <c r="PVP3" s="749"/>
      <c r="PVQ3" s="749"/>
      <c r="PVR3" s="749"/>
      <c r="PVS3" s="749"/>
      <c r="PVT3" s="749"/>
      <c r="PVU3" s="749"/>
      <c r="PVV3" s="749"/>
      <c r="PVW3" s="749"/>
      <c r="PVX3" s="749"/>
      <c r="PVY3" s="749"/>
      <c r="PVZ3" s="749"/>
      <c r="PWA3" s="749"/>
      <c r="PWB3" s="749"/>
      <c r="PWC3" s="749"/>
      <c r="PWD3" s="749"/>
      <c r="PWE3" s="749"/>
      <c r="PWF3" s="749"/>
      <c r="PWG3" s="749"/>
      <c r="PWH3" s="749"/>
      <c r="PWI3" s="749"/>
      <c r="PWJ3" s="749"/>
      <c r="PWK3" s="749"/>
      <c r="PWL3" s="749"/>
      <c r="PWM3" s="749"/>
      <c r="PWN3" s="749"/>
      <c r="PWO3" s="749"/>
      <c r="PWP3" s="749"/>
      <c r="PWQ3" s="749"/>
      <c r="PWR3" s="749"/>
      <c r="PWS3" s="749"/>
      <c r="PWT3" s="749"/>
      <c r="PWU3" s="749"/>
      <c r="PWV3" s="749"/>
      <c r="PWW3" s="749"/>
      <c r="PWX3" s="749"/>
      <c r="PWY3" s="749"/>
      <c r="PWZ3" s="749"/>
      <c r="PXA3" s="749"/>
      <c r="PXB3" s="749"/>
      <c r="PXC3" s="749"/>
      <c r="PXD3" s="749"/>
      <c r="PXE3" s="749"/>
      <c r="PXF3" s="749"/>
      <c r="PXG3" s="749"/>
      <c r="PXH3" s="749"/>
      <c r="PXI3" s="749"/>
      <c r="PXJ3" s="749"/>
      <c r="PXK3" s="749"/>
      <c r="PXL3" s="749"/>
      <c r="PXM3" s="749"/>
      <c r="PXN3" s="749"/>
      <c r="PXO3" s="749"/>
      <c r="PXP3" s="749"/>
      <c r="PXQ3" s="749"/>
      <c r="PXR3" s="749"/>
      <c r="PXS3" s="749"/>
      <c r="PXT3" s="749"/>
      <c r="PXU3" s="749"/>
      <c r="PXV3" s="749"/>
      <c r="PXW3" s="749"/>
      <c r="PXX3" s="749"/>
      <c r="PXY3" s="749"/>
      <c r="PXZ3" s="749"/>
      <c r="PYA3" s="749"/>
      <c r="PYB3" s="749"/>
      <c r="PYC3" s="749"/>
      <c r="PYD3" s="749"/>
      <c r="PYE3" s="749"/>
      <c r="PYF3" s="749"/>
      <c r="PYG3" s="749"/>
      <c r="PYH3" s="749"/>
      <c r="PYI3" s="749"/>
      <c r="PYJ3" s="749"/>
      <c r="PYK3" s="749"/>
      <c r="PYL3" s="749"/>
      <c r="PYM3" s="749"/>
      <c r="PYN3" s="749"/>
      <c r="PYO3" s="749"/>
      <c r="PYP3" s="749"/>
      <c r="PYQ3" s="749"/>
      <c r="PYR3" s="749"/>
      <c r="PYS3" s="749"/>
      <c r="PYT3" s="749"/>
      <c r="PYU3" s="749"/>
      <c r="PYV3" s="749"/>
      <c r="PYW3" s="749"/>
      <c r="PYX3" s="749"/>
      <c r="PYY3" s="749"/>
      <c r="PYZ3" s="749"/>
      <c r="PZA3" s="749"/>
      <c r="PZB3" s="749"/>
      <c r="PZC3" s="749"/>
      <c r="PZD3" s="749"/>
      <c r="PZE3" s="749"/>
      <c r="PZF3" s="749"/>
      <c r="PZG3" s="749"/>
      <c r="PZH3" s="749"/>
      <c r="PZI3" s="749"/>
      <c r="PZJ3" s="749"/>
      <c r="PZK3" s="749"/>
      <c r="PZL3" s="749"/>
      <c r="PZM3" s="749"/>
      <c r="PZN3" s="749"/>
      <c r="PZO3" s="749"/>
      <c r="PZP3" s="749"/>
      <c r="PZQ3" s="749"/>
      <c r="PZR3" s="749"/>
      <c r="PZS3" s="749"/>
      <c r="PZT3" s="749"/>
      <c r="PZU3" s="749"/>
      <c r="PZV3" s="749"/>
      <c r="PZW3" s="749"/>
      <c r="PZX3" s="749"/>
      <c r="PZY3" s="749"/>
      <c r="PZZ3" s="749"/>
      <c r="QAA3" s="749"/>
      <c r="QAB3" s="749"/>
      <c r="QAC3" s="749"/>
      <c r="QAD3" s="749"/>
      <c r="QAE3" s="749"/>
      <c r="QAF3" s="749"/>
      <c r="QAG3" s="749"/>
      <c r="QAH3" s="749"/>
      <c r="QAI3" s="749"/>
      <c r="QAJ3" s="749"/>
      <c r="QAK3" s="749"/>
      <c r="QAL3" s="749"/>
      <c r="QAM3" s="749"/>
      <c r="QAN3" s="749"/>
      <c r="QAO3" s="749"/>
      <c r="QAP3" s="749"/>
      <c r="QAQ3" s="749"/>
      <c r="QAR3" s="749"/>
      <c r="QAS3" s="749"/>
      <c r="QAT3" s="749"/>
      <c r="QAU3" s="749"/>
      <c r="QAV3" s="749"/>
      <c r="QAW3" s="749"/>
      <c r="QAX3" s="749"/>
      <c r="QAY3" s="749"/>
      <c r="QAZ3" s="749"/>
      <c r="QBA3" s="749"/>
      <c r="QBB3" s="749"/>
      <c r="QBC3" s="749"/>
      <c r="QBD3" s="749"/>
      <c r="QBE3" s="749"/>
      <c r="QBF3" s="749"/>
      <c r="QBG3" s="749"/>
      <c r="QBH3" s="749"/>
      <c r="QBI3" s="749"/>
      <c r="QBJ3" s="749"/>
      <c r="QBK3" s="749"/>
      <c r="QBL3" s="749"/>
      <c r="QBM3" s="749"/>
      <c r="QBN3" s="749"/>
      <c r="QBO3" s="749"/>
      <c r="QBP3" s="749"/>
      <c r="QBQ3" s="749"/>
      <c r="QBR3" s="749"/>
      <c r="QBS3" s="749"/>
      <c r="QBT3" s="749"/>
      <c r="QBU3" s="749"/>
      <c r="QBV3" s="749"/>
      <c r="QBW3" s="749"/>
      <c r="QBX3" s="749"/>
      <c r="QBY3" s="749"/>
      <c r="QBZ3" s="749"/>
      <c r="QCA3" s="749"/>
      <c r="QCB3" s="749"/>
      <c r="QCC3" s="749"/>
      <c r="QCD3" s="749"/>
      <c r="QCE3" s="749"/>
      <c r="QCF3" s="749"/>
      <c r="QCG3" s="749"/>
      <c r="QCH3" s="749"/>
      <c r="QCI3" s="749"/>
      <c r="QCJ3" s="749"/>
      <c r="QCK3" s="749"/>
      <c r="QCL3" s="749"/>
      <c r="QCM3" s="749"/>
      <c r="QCN3" s="749"/>
      <c r="QCO3" s="749"/>
      <c r="QCP3" s="749"/>
      <c r="QCQ3" s="749"/>
      <c r="QCR3" s="749"/>
      <c r="QCS3" s="749"/>
      <c r="QCT3" s="749"/>
      <c r="QCU3" s="749"/>
      <c r="QCV3" s="749"/>
      <c r="QCW3" s="749"/>
      <c r="QCX3" s="749"/>
      <c r="QCY3" s="749"/>
      <c r="QCZ3" s="749"/>
      <c r="QDA3" s="749"/>
      <c r="QDB3" s="749"/>
      <c r="QDC3" s="749"/>
      <c r="QDD3" s="749"/>
      <c r="QDE3" s="749"/>
      <c r="QDF3" s="749"/>
      <c r="QDG3" s="749"/>
      <c r="QDH3" s="749"/>
      <c r="QDI3" s="749"/>
      <c r="QDJ3" s="749"/>
      <c r="QDK3" s="749"/>
      <c r="QDL3" s="749"/>
      <c r="QDM3" s="749"/>
      <c r="QDN3" s="749"/>
      <c r="QDO3" s="749"/>
      <c r="QDP3" s="749"/>
      <c r="QDQ3" s="749"/>
      <c r="QDR3" s="749"/>
      <c r="QDS3" s="749"/>
      <c r="QDT3" s="749"/>
      <c r="QDU3" s="749"/>
      <c r="QDV3" s="749"/>
      <c r="QDW3" s="749"/>
      <c r="QDX3" s="749"/>
      <c r="QDY3" s="749"/>
      <c r="QDZ3" s="749"/>
      <c r="QEA3" s="749"/>
      <c r="QEB3" s="749"/>
      <c r="QEC3" s="749"/>
      <c r="QED3" s="749"/>
      <c r="QEE3" s="749"/>
      <c r="QEF3" s="749"/>
      <c r="QEG3" s="749"/>
      <c r="QEH3" s="749"/>
      <c r="QEI3" s="749"/>
      <c r="QEJ3" s="749"/>
      <c r="QEK3" s="749"/>
      <c r="QEL3" s="749"/>
      <c r="QEM3" s="749"/>
      <c r="QEN3" s="749"/>
      <c r="QEO3" s="749"/>
      <c r="QEP3" s="749"/>
      <c r="QEQ3" s="749"/>
      <c r="QER3" s="749"/>
      <c r="QES3" s="749"/>
      <c r="QET3" s="749"/>
      <c r="QEU3" s="749"/>
      <c r="QEV3" s="749"/>
      <c r="QEW3" s="749"/>
      <c r="QEX3" s="749"/>
      <c r="QEY3" s="749"/>
      <c r="QEZ3" s="749"/>
      <c r="QFA3" s="749"/>
      <c r="QFB3" s="749"/>
      <c r="QFC3" s="749"/>
      <c r="QFD3" s="749"/>
      <c r="QFE3" s="749"/>
      <c r="QFF3" s="749"/>
      <c r="QFG3" s="749"/>
      <c r="QFH3" s="749"/>
      <c r="QFI3" s="749"/>
      <c r="QFJ3" s="749"/>
      <c r="QFK3" s="749"/>
      <c r="QFL3" s="749"/>
      <c r="QFM3" s="749"/>
      <c r="QFN3" s="749"/>
      <c r="QFO3" s="749"/>
      <c r="QFP3" s="749"/>
      <c r="QFQ3" s="749"/>
      <c r="QFR3" s="749"/>
      <c r="QFS3" s="749"/>
      <c r="QFT3" s="749"/>
      <c r="QFU3" s="749"/>
      <c r="QFV3" s="749"/>
      <c r="QFW3" s="749"/>
      <c r="QFX3" s="749"/>
      <c r="QFY3" s="749"/>
      <c r="QFZ3" s="749"/>
      <c r="QGA3" s="749"/>
      <c r="QGB3" s="749"/>
      <c r="QGC3" s="749"/>
      <c r="QGD3" s="749"/>
      <c r="QGE3" s="749"/>
      <c r="QGF3" s="749"/>
      <c r="QGG3" s="749"/>
      <c r="QGH3" s="749"/>
      <c r="QGI3" s="749"/>
      <c r="QGJ3" s="749"/>
      <c r="QGK3" s="749"/>
      <c r="QGL3" s="749"/>
      <c r="QGM3" s="749"/>
      <c r="QGN3" s="749"/>
      <c r="QGO3" s="749"/>
      <c r="QGP3" s="749"/>
      <c r="QGQ3" s="749"/>
      <c r="QGR3" s="749"/>
      <c r="QGS3" s="749"/>
      <c r="QGT3" s="749"/>
      <c r="QGU3" s="749"/>
      <c r="QGV3" s="749"/>
      <c r="QGW3" s="749"/>
      <c r="QGX3" s="749"/>
      <c r="QGY3" s="749"/>
      <c r="QGZ3" s="749"/>
      <c r="QHA3" s="749"/>
      <c r="QHB3" s="749"/>
      <c r="QHC3" s="749"/>
      <c r="QHD3" s="749"/>
      <c r="QHE3" s="749"/>
      <c r="QHF3" s="749"/>
      <c r="QHG3" s="749"/>
      <c r="QHH3" s="749"/>
      <c r="QHI3" s="749"/>
      <c r="QHJ3" s="749"/>
      <c r="QHK3" s="749"/>
      <c r="QHL3" s="749"/>
      <c r="QHM3" s="749"/>
      <c r="QHN3" s="749"/>
      <c r="QHO3" s="749"/>
      <c r="QHP3" s="749"/>
      <c r="QHQ3" s="749"/>
      <c r="QHR3" s="749"/>
      <c r="QHS3" s="749"/>
      <c r="QHT3" s="749"/>
      <c r="QHU3" s="749"/>
      <c r="QHV3" s="749"/>
      <c r="QHW3" s="749"/>
      <c r="QHX3" s="749"/>
      <c r="QHY3" s="749"/>
      <c r="QHZ3" s="749"/>
      <c r="QIA3" s="749"/>
      <c r="QIB3" s="749"/>
      <c r="QIC3" s="749"/>
      <c r="QID3" s="749"/>
      <c r="QIE3" s="749"/>
      <c r="QIF3" s="749"/>
      <c r="QIG3" s="749"/>
      <c r="QIH3" s="749"/>
      <c r="QII3" s="749"/>
      <c r="QIJ3" s="749"/>
      <c r="QIK3" s="749"/>
      <c r="QIL3" s="749"/>
      <c r="QIM3" s="749"/>
      <c r="QIN3" s="749"/>
      <c r="QIO3" s="749"/>
      <c r="QIP3" s="749"/>
      <c r="QIQ3" s="749"/>
      <c r="QIR3" s="749"/>
      <c r="QIS3" s="749"/>
      <c r="QIT3" s="749"/>
      <c r="QIU3" s="749"/>
      <c r="QIV3" s="749"/>
      <c r="QIW3" s="749"/>
      <c r="QIX3" s="749"/>
      <c r="QIY3" s="749"/>
      <c r="QIZ3" s="749"/>
      <c r="QJA3" s="749"/>
      <c r="QJB3" s="749"/>
      <c r="QJC3" s="749"/>
      <c r="QJD3" s="749"/>
      <c r="QJE3" s="749"/>
      <c r="QJF3" s="749"/>
      <c r="QJG3" s="749"/>
      <c r="QJH3" s="749"/>
      <c r="QJI3" s="749"/>
      <c r="QJJ3" s="749"/>
      <c r="QJK3" s="749"/>
      <c r="QJL3" s="749"/>
      <c r="QJM3" s="749"/>
      <c r="QJN3" s="749"/>
      <c r="QJO3" s="749"/>
      <c r="QJP3" s="749"/>
      <c r="QJQ3" s="749"/>
      <c r="QJR3" s="749"/>
      <c r="QJS3" s="749"/>
      <c r="QJT3" s="749"/>
      <c r="QJU3" s="749"/>
      <c r="QJV3" s="749"/>
      <c r="QJW3" s="749"/>
      <c r="QJX3" s="749"/>
      <c r="QJY3" s="749"/>
      <c r="QJZ3" s="749"/>
      <c r="QKA3" s="749"/>
      <c r="QKB3" s="749"/>
      <c r="QKC3" s="749"/>
      <c r="QKD3" s="749"/>
      <c r="QKE3" s="749"/>
      <c r="QKF3" s="749"/>
      <c r="QKG3" s="749"/>
      <c r="QKH3" s="749"/>
      <c r="QKI3" s="749"/>
      <c r="QKJ3" s="749"/>
      <c r="QKK3" s="749"/>
      <c r="QKL3" s="749"/>
      <c r="QKM3" s="749"/>
      <c r="QKN3" s="749"/>
      <c r="QKO3" s="749"/>
      <c r="QKP3" s="749"/>
      <c r="QKQ3" s="749"/>
      <c r="QKR3" s="749"/>
      <c r="QKS3" s="749"/>
      <c r="QKT3" s="749"/>
      <c r="QKU3" s="749"/>
      <c r="QKV3" s="749"/>
      <c r="QKW3" s="749"/>
      <c r="QKX3" s="749"/>
      <c r="QKY3" s="749"/>
      <c r="QKZ3" s="749"/>
      <c r="QLA3" s="749"/>
      <c r="QLB3" s="749"/>
      <c r="QLC3" s="749"/>
      <c r="QLD3" s="749"/>
      <c r="QLE3" s="749"/>
      <c r="QLF3" s="749"/>
      <c r="QLG3" s="749"/>
      <c r="QLH3" s="749"/>
      <c r="QLI3" s="749"/>
      <c r="QLJ3" s="749"/>
      <c r="QLK3" s="749"/>
      <c r="QLL3" s="749"/>
      <c r="QLM3" s="749"/>
      <c r="QLN3" s="749"/>
      <c r="QLO3" s="749"/>
      <c r="QLP3" s="749"/>
      <c r="QLQ3" s="749"/>
      <c r="QLR3" s="749"/>
      <c r="QLS3" s="749"/>
      <c r="QLT3" s="749"/>
      <c r="QLU3" s="749"/>
      <c r="QLV3" s="749"/>
      <c r="QLW3" s="749"/>
      <c r="QLX3" s="749"/>
      <c r="QLY3" s="749"/>
      <c r="QLZ3" s="749"/>
      <c r="QMA3" s="749"/>
      <c r="QMB3" s="749"/>
      <c r="QMC3" s="749"/>
      <c r="QMD3" s="749"/>
      <c r="QME3" s="749"/>
      <c r="QMF3" s="749"/>
      <c r="QMG3" s="749"/>
      <c r="QMH3" s="749"/>
      <c r="QMI3" s="749"/>
      <c r="QMJ3" s="749"/>
      <c r="QMK3" s="749"/>
      <c r="QML3" s="749"/>
      <c r="QMM3" s="749"/>
      <c r="QMN3" s="749"/>
      <c r="QMO3" s="749"/>
      <c r="QMP3" s="749"/>
      <c r="QMQ3" s="749"/>
      <c r="QMR3" s="749"/>
      <c r="QMS3" s="749"/>
      <c r="QMT3" s="749"/>
      <c r="QMU3" s="749"/>
      <c r="QMV3" s="749"/>
      <c r="QMW3" s="749"/>
      <c r="QMX3" s="749"/>
      <c r="QMY3" s="749"/>
      <c r="QMZ3" s="749"/>
      <c r="QNA3" s="749"/>
      <c r="QNB3" s="749"/>
      <c r="QNC3" s="749"/>
      <c r="QND3" s="749"/>
      <c r="QNE3" s="749"/>
      <c r="QNF3" s="749"/>
      <c r="QNG3" s="749"/>
      <c r="QNH3" s="749"/>
      <c r="QNI3" s="749"/>
      <c r="QNJ3" s="749"/>
      <c r="QNK3" s="749"/>
      <c r="QNL3" s="749"/>
      <c r="QNM3" s="749"/>
      <c r="QNN3" s="749"/>
      <c r="QNO3" s="749"/>
      <c r="QNP3" s="749"/>
      <c r="QNQ3" s="749"/>
      <c r="QNR3" s="749"/>
      <c r="QNS3" s="749"/>
      <c r="QNT3" s="749"/>
      <c r="QNU3" s="749"/>
      <c r="QNV3" s="749"/>
      <c r="QNW3" s="749"/>
      <c r="QNX3" s="749"/>
      <c r="QNY3" s="749"/>
      <c r="QNZ3" s="749"/>
      <c r="QOA3" s="749"/>
      <c r="QOB3" s="749"/>
      <c r="QOC3" s="749"/>
      <c r="QOD3" s="749"/>
      <c r="QOE3" s="749"/>
      <c r="QOF3" s="749"/>
      <c r="QOG3" s="749"/>
      <c r="QOH3" s="749"/>
      <c r="QOI3" s="749"/>
      <c r="QOJ3" s="749"/>
      <c r="QOK3" s="749"/>
      <c r="QOL3" s="749"/>
      <c r="QOM3" s="749"/>
      <c r="QON3" s="749"/>
      <c r="QOO3" s="749"/>
      <c r="QOP3" s="749"/>
      <c r="QOQ3" s="749"/>
      <c r="QOR3" s="749"/>
      <c r="QOS3" s="749"/>
      <c r="QOT3" s="749"/>
      <c r="QOU3" s="749"/>
      <c r="QOV3" s="749"/>
      <c r="QOW3" s="749"/>
      <c r="QOX3" s="749"/>
      <c r="QOY3" s="749"/>
      <c r="QOZ3" s="749"/>
      <c r="QPA3" s="749"/>
      <c r="QPB3" s="749"/>
      <c r="QPC3" s="749"/>
      <c r="QPD3" s="749"/>
      <c r="QPE3" s="749"/>
      <c r="QPF3" s="749"/>
      <c r="QPG3" s="749"/>
      <c r="QPH3" s="749"/>
      <c r="QPI3" s="749"/>
      <c r="QPJ3" s="749"/>
      <c r="QPK3" s="749"/>
      <c r="QPL3" s="749"/>
      <c r="QPM3" s="749"/>
      <c r="QPN3" s="749"/>
      <c r="QPO3" s="749"/>
      <c r="QPP3" s="749"/>
      <c r="QPQ3" s="749"/>
      <c r="QPR3" s="749"/>
      <c r="QPS3" s="749"/>
      <c r="QPT3" s="749"/>
      <c r="QPU3" s="749"/>
      <c r="QPV3" s="749"/>
      <c r="QPW3" s="749"/>
      <c r="QPX3" s="749"/>
      <c r="QPY3" s="749"/>
      <c r="QPZ3" s="749"/>
      <c r="QQA3" s="749"/>
      <c r="QQB3" s="749"/>
      <c r="QQC3" s="749"/>
      <c r="QQD3" s="749"/>
      <c r="QQE3" s="749"/>
      <c r="QQF3" s="749"/>
      <c r="QQG3" s="749"/>
      <c r="QQH3" s="749"/>
      <c r="QQI3" s="749"/>
      <c r="QQJ3" s="749"/>
      <c r="QQK3" s="749"/>
      <c r="QQL3" s="749"/>
      <c r="QQM3" s="749"/>
      <c r="QQN3" s="749"/>
      <c r="QQO3" s="749"/>
      <c r="QQP3" s="749"/>
      <c r="QQQ3" s="749"/>
      <c r="QQR3" s="749"/>
      <c r="QQS3" s="749"/>
      <c r="QQT3" s="749"/>
      <c r="QQU3" s="749"/>
      <c r="QQV3" s="749"/>
      <c r="QQW3" s="749"/>
      <c r="QQX3" s="749"/>
      <c r="QQY3" s="749"/>
      <c r="QQZ3" s="749"/>
      <c r="QRA3" s="749"/>
      <c r="QRB3" s="749"/>
      <c r="QRC3" s="749"/>
      <c r="QRD3" s="749"/>
      <c r="QRE3" s="749"/>
      <c r="QRF3" s="749"/>
      <c r="QRG3" s="749"/>
      <c r="QRH3" s="749"/>
      <c r="QRI3" s="749"/>
      <c r="QRJ3" s="749"/>
      <c r="QRK3" s="749"/>
      <c r="QRL3" s="749"/>
      <c r="QRM3" s="749"/>
      <c r="QRN3" s="749"/>
      <c r="QRO3" s="749"/>
      <c r="QRP3" s="749"/>
      <c r="QRQ3" s="749"/>
      <c r="QRR3" s="749"/>
      <c r="QRS3" s="749"/>
      <c r="QRT3" s="749"/>
      <c r="QRU3" s="749"/>
      <c r="QRV3" s="749"/>
      <c r="QRW3" s="749"/>
      <c r="QRX3" s="749"/>
      <c r="QRY3" s="749"/>
      <c r="QRZ3" s="749"/>
      <c r="QSA3" s="749"/>
      <c r="QSB3" s="749"/>
      <c r="QSC3" s="749"/>
      <c r="QSD3" s="749"/>
      <c r="QSE3" s="749"/>
      <c r="QSF3" s="749"/>
      <c r="QSG3" s="749"/>
      <c r="QSH3" s="749"/>
      <c r="QSI3" s="749"/>
      <c r="QSJ3" s="749"/>
      <c r="QSK3" s="749"/>
      <c r="QSL3" s="749"/>
      <c r="QSM3" s="749"/>
      <c r="QSN3" s="749"/>
      <c r="QSO3" s="749"/>
      <c r="QSP3" s="749"/>
      <c r="QSQ3" s="749"/>
      <c r="QSR3" s="749"/>
      <c r="QSS3" s="749"/>
      <c r="QST3" s="749"/>
      <c r="QSU3" s="749"/>
      <c r="QSV3" s="749"/>
      <c r="QSW3" s="749"/>
      <c r="QSX3" s="749"/>
      <c r="QSY3" s="749"/>
      <c r="QSZ3" s="749"/>
      <c r="QTA3" s="749"/>
      <c r="QTB3" s="749"/>
      <c r="QTC3" s="749"/>
      <c r="QTD3" s="749"/>
      <c r="QTE3" s="749"/>
      <c r="QTF3" s="749"/>
      <c r="QTG3" s="749"/>
      <c r="QTH3" s="749"/>
      <c r="QTI3" s="749"/>
      <c r="QTJ3" s="749"/>
      <c r="QTK3" s="749"/>
      <c r="QTL3" s="749"/>
      <c r="QTM3" s="749"/>
      <c r="QTN3" s="749"/>
      <c r="QTO3" s="749"/>
      <c r="QTP3" s="749"/>
      <c r="QTQ3" s="749"/>
      <c r="QTR3" s="749"/>
      <c r="QTS3" s="749"/>
      <c r="QTT3" s="749"/>
      <c r="QTU3" s="749"/>
      <c r="QTV3" s="749"/>
      <c r="QTW3" s="749"/>
      <c r="QTX3" s="749"/>
      <c r="QTY3" s="749"/>
      <c r="QTZ3" s="749"/>
      <c r="QUA3" s="749"/>
      <c r="QUB3" s="749"/>
      <c r="QUC3" s="749"/>
      <c r="QUD3" s="749"/>
      <c r="QUE3" s="749"/>
      <c r="QUF3" s="749"/>
      <c r="QUG3" s="749"/>
      <c r="QUH3" s="749"/>
      <c r="QUI3" s="749"/>
      <c r="QUJ3" s="749"/>
      <c r="QUK3" s="749"/>
      <c r="QUL3" s="749"/>
      <c r="QUM3" s="749"/>
      <c r="QUN3" s="749"/>
      <c r="QUO3" s="749"/>
      <c r="QUP3" s="749"/>
      <c r="QUQ3" s="749"/>
      <c r="QUR3" s="749"/>
      <c r="QUS3" s="749"/>
      <c r="QUT3" s="749"/>
      <c r="QUU3" s="749"/>
      <c r="QUV3" s="749"/>
      <c r="QUW3" s="749"/>
      <c r="QUX3" s="749"/>
      <c r="QUY3" s="749"/>
      <c r="QUZ3" s="749"/>
      <c r="QVA3" s="749"/>
      <c r="QVB3" s="749"/>
      <c r="QVC3" s="749"/>
      <c r="QVD3" s="749"/>
      <c r="QVE3" s="749"/>
      <c r="QVF3" s="749"/>
      <c r="QVG3" s="749"/>
      <c r="QVH3" s="749"/>
      <c r="QVI3" s="749"/>
      <c r="QVJ3" s="749"/>
      <c r="QVK3" s="749"/>
      <c r="QVL3" s="749"/>
      <c r="QVM3" s="749"/>
      <c r="QVN3" s="749"/>
      <c r="QVO3" s="749"/>
      <c r="QVP3" s="749"/>
      <c r="QVQ3" s="749"/>
      <c r="QVR3" s="749"/>
      <c r="QVS3" s="749"/>
      <c r="QVT3" s="749"/>
      <c r="QVU3" s="749"/>
      <c r="QVV3" s="749"/>
      <c r="QVW3" s="749"/>
      <c r="QVX3" s="749"/>
      <c r="QVY3" s="749"/>
      <c r="QVZ3" s="749"/>
      <c r="QWA3" s="749"/>
      <c r="QWB3" s="749"/>
      <c r="QWC3" s="749"/>
      <c r="QWD3" s="749"/>
      <c r="QWE3" s="749"/>
      <c r="QWF3" s="749"/>
      <c r="QWG3" s="749"/>
      <c r="QWH3" s="749"/>
      <c r="QWI3" s="749"/>
      <c r="QWJ3" s="749"/>
      <c r="QWK3" s="749"/>
      <c r="QWL3" s="749"/>
      <c r="QWM3" s="749"/>
      <c r="QWN3" s="749"/>
      <c r="QWO3" s="749"/>
      <c r="QWP3" s="749"/>
      <c r="QWQ3" s="749"/>
      <c r="QWR3" s="749"/>
      <c r="QWS3" s="749"/>
      <c r="QWT3" s="749"/>
      <c r="QWU3" s="749"/>
      <c r="QWV3" s="749"/>
      <c r="QWW3" s="749"/>
      <c r="QWX3" s="749"/>
      <c r="QWY3" s="749"/>
      <c r="QWZ3" s="749"/>
      <c r="QXA3" s="749"/>
      <c r="QXB3" s="749"/>
      <c r="QXC3" s="749"/>
      <c r="QXD3" s="749"/>
      <c r="QXE3" s="749"/>
      <c r="QXF3" s="749"/>
      <c r="QXG3" s="749"/>
      <c r="QXH3" s="749"/>
      <c r="QXI3" s="749"/>
      <c r="QXJ3" s="749"/>
      <c r="QXK3" s="749"/>
      <c r="QXL3" s="749"/>
      <c r="QXM3" s="749"/>
      <c r="QXN3" s="749"/>
      <c r="QXO3" s="749"/>
      <c r="QXP3" s="749"/>
      <c r="QXQ3" s="749"/>
      <c r="QXR3" s="749"/>
      <c r="QXS3" s="749"/>
      <c r="QXT3" s="749"/>
      <c r="QXU3" s="749"/>
      <c r="QXV3" s="749"/>
      <c r="QXW3" s="749"/>
      <c r="QXX3" s="749"/>
      <c r="QXY3" s="749"/>
      <c r="QXZ3" s="749"/>
      <c r="QYA3" s="749"/>
      <c r="QYB3" s="749"/>
      <c r="QYC3" s="749"/>
      <c r="QYD3" s="749"/>
      <c r="QYE3" s="749"/>
      <c r="QYF3" s="749"/>
      <c r="QYG3" s="749"/>
      <c r="QYH3" s="749"/>
      <c r="QYI3" s="749"/>
      <c r="QYJ3" s="749"/>
      <c r="QYK3" s="749"/>
      <c r="QYL3" s="749"/>
      <c r="QYM3" s="749"/>
      <c r="QYN3" s="749"/>
      <c r="QYO3" s="749"/>
      <c r="QYP3" s="749"/>
      <c r="QYQ3" s="749"/>
      <c r="QYR3" s="749"/>
      <c r="QYS3" s="749"/>
      <c r="QYT3" s="749"/>
      <c r="QYU3" s="749"/>
      <c r="QYV3" s="749"/>
      <c r="QYW3" s="749"/>
      <c r="QYX3" s="749"/>
      <c r="QYY3" s="749"/>
      <c r="QYZ3" s="749"/>
      <c r="QZA3" s="749"/>
      <c r="QZB3" s="749"/>
      <c r="QZC3" s="749"/>
      <c r="QZD3" s="749"/>
      <c r="QZE3" s="749"/>
      <c r="QZF3" s="749"/>
      <c r="QZG3" s="749"/>
      <c r="QZH3" s="749"/>
      <c r="QZI3" s="749"/>
      <c r="QZJ3" s="749"/>
      <c r="QZK3" s="749"/>
      <c r="QZL3" s="749"/>
      <c r="QZM3" s="749"/>
      <c r="QZN3" s="749"/>
      <c r="QZO3" s="749"/>
      <c r="QZP3" s="749"/>
      <c r="QZQ3" s="749"/>
      <c r="QZR3" s="749"/>
      <c r="QZS3" s="749"/>
      <c r="QZT3" s="749"/>
      <c r="QZU3" s="749"/>
      <c r="QZV3" s="749"/>
      <c r="QZW3" s="749"/>
      <c r="QZX3" s="749"/>
      <c r="QZY3" s="749"/>
      <c r="QZZ3" s="749"/>
      <c r="RAA3" s="749"/>
      <c r="RAB3" s="749"/>
      <c r="RAC3" s="749"/>
      <c r="RAD3" s="749"/>
      <c r="RAE3" s="749"/>
      <c r="RAF3" s="749"/>
      <c r="RAG3" s="749"/>
      <c r="RAH3" s="749"/>
      <c r="RAI3" s="749"/>
      <c r="RAJ3" s="749"/>
      <c r="RAK3" s="749"/>
      <c r="RAL3" s="749"/>
      <c r="RAM3" s="749"/>
      <c r="RAN3" s="749"/>
      <c r="RAO3" s="749"/>
      <c r="RAP3" s="749"/>
      <c r="RAQ3" s="749"/>
      <c r="RAR3" s="749"/>
      <c r="RAS3" s="749"/>
      <c r="RAT3" s="749"/>
      <c r="RAU3" s="749"/>
      <c r="RAV3" s="749"/>
      <c r="RAW3" s="749"/>
      <c r="RAX3" s="749"/>
      <c r="RAY3" s="749"/>
      <c r="RAZ3" s="749"/>
      <c r="RBA3" s="749"/>
      <c r="RBB3" s="749"/>
      <c r="RBC3" s="749"/>
      <c r="RBD3" s="749"/>
      <c r="RBE3" s="749"/>
      <c r="RBF3" s="749"/>
      <c r="RBG3" s="749"/>
      <c r="RBH3" s="749"/>
      <c r="RBI3" s="749"/>
      <c r="RBJ3" s="749"/>
      <c r="RBK3" s="749"/>
      <c r="RBL3" s="749"/>
      <c r="RBM3" s="749"/>
      <c r="RBN3" s="749"/>
      <c r="RBO3" s="749"/>
      <c r="RBP3" s="749"/>
      <c r="RBQ3" s="749"/>
      <c r="RBR3" s="749"/>
      <c r="RBS3" s="749"/>
      <c r="RBT3" s="749"/>
      <c r="RBU3" s="749"/>
      <c r="RBV3" s="749"/>
      <c r="RBW3" s="749"/>
      <c r="RBX3" s="749"/>
      <c r="RBY3" s="749"/>
      <c r="RBZ3" s="749"/>
      <c r="RCA3" s="749"/>
      <c r="RCB3" s="749"/>
      <c r="RCC3" s="749"/>
      <c r="RCD3" s="749"/>
      <c r="RCE3" s="749"/>
      <c r="RCF3" s="749"/>
      <c r="RCG3" s="749"/>
      <c r="RCH3" s="749"/>
      <c r="RCI3" s="749"/>
      <c r="RCJ3" s="749"/>
      <c r="RCK3" s="749"/>
      <c r="RCL3" s="749"/>
      <c r="RCM3" s="749"/>
      <c r="RCN3" s="749"/>
      <c r="RCO3" s="749"/>
      <c r="RCP3" s="749"/>
      <c r="RCQ3" s="749"/>
      <c r="RCR3" s="749"/>
      <c r="RCS3" s="749"/>
      <c r="RCT3" s="749"/>
      <c r="RCU3" s="749"/>
      <c r="RCV3" s="749"/>
      <c r="RCW3" s="749"/>
      <c r="RCX3" s="749"/>
      <c r="RCY3" s="749"/>
      <c r="RCZ3" s="749"/>
      <c r="RDA3" s="749"/>
      <c r="RDB3" s="749"/>
      <c r="RDC3" s="749"/>
      <c r="RDD3" s="749"/>
      <c r="RDE3" s="749"/>
      <c r="RDF3" s="749"/>
      <c r="RDG3" s="749"/>
      <c r="RDH3" s="749"/>
      <c r="RDI3" s="749"/>
      <c r="RDJ3" s="749"/>
      <c r="RDK3" s="749"/>
      <c r="RDL3" s="749"/>
      <c r="RDM3" s="749"/>
      <c r="RDN3" s="749"/>
      <c r="RDO3" s="749"/>
      <c r="RDP3" s="749"/>
      <c r="RDQ3" s="749"/>
      <c r="RDR3" s="749"/>
      <c r="RDS3" s="749"/>
      <c r="RDT3" s="749"/>
      <c r="RDU3" s="749"/>
      <c r="RDV3" s="749"/>
      <c r="RDW3" s="749"/>
      <c r="RDX3" s="749"/>
      <c r="RDY3" s="749"/>
      <c r="RDZ3" s="749"/>
      <c r="REA3" s="749"/>
      <c r="REB3" s="749"/>
      <c r="REC3" s="749"/>
      <c r="RED3" s="749"/>
      <c r="REE3" s="749"/>
      <c r="REF3" s="749"/>
      <c r="REG3" s="749"/>
      <c r="REH3" s="749"/>
      <c r="REI3" s="749"/>
      <c r="REJ3" s="749"/>
      <c r="REK3" s="749"/>
      <c r="REL3" s="749"/>
      <c r="REM3" s="749"/>
      <c r="REN3" s="749"/>
      <c r="REO3" s="749"/>
      <c r="REP3" s="749"/>
      <c r="REQ3" s="749"/>
      <c r="RER3" s="749"/>
      <c r="RES3" s="749"/>
      <c r="RET3" s="749"/>
      <c r="REU3" s="749"/>
      <c r="REV3" s="749"/>
      <c r="REW3" s="749"/>
      <c r="REX3" s="749"/>
      <c r="REY3" s="749"/>
      <c r="REZ3" s="749"/>
      <c r="RFA3" s="749"/>
      <c r="RFB3" s="749"/>
      <c r="RFC3" s="749"/>
      <c r="RFD3" s="749"/>
      <c r="RFE3" s="749"/>
      <c r="RFF3" s="749"/>
      <c r="RFG3" s="749"/>
      <c r="RFH3" s="749"/>
      <c r="RFI3" s="749"/>
      <c r="RFJ3" s="749"/>
      <c r="RFK3" s="749"/>
      <c r="RFL3" s="749"/>
      <c r="RFM3" s="749"/>
      <c r="RFN3" s="749"/>
      <c r="RFO3" s="749"/>
      <c r="RFP3" s="749"/>
      <c r="RFQ3" s="749"/>
      <c r="RFR3" s="749"/>
      <c r="RFS3" s="749"/>
      <c r="RFT3" s="749"/>
      <c r="RFU3" s="749"/>
      <c r="RFV3" s="749"/>
      <c r="RFW3" s="749"/>
      <c r="RFX3" s="749"/>
      <c r="RFY3" s="749"/>
      <c r="RFZ3" s="749"/>
      <c r="RGA3" s="749"/>
      <c r="RGB3" s="749"/>
      <c r="RGC3" s="749"/>
      <c r="RGD3" s="749"/>
      <c r="RGE3" s="749"/>
      <c r="RGF3" s="749"/>
      <c r="RGG3" s="749"/>
      <c r="RGH3" s="749"/>
      <c r="RGI3" s="749"/>
      <c r="RGJ3" s="749"/>
      <c r="RGK3" s="749"/>
      <c r="RGL3" s="749"/>
      <c r="RGM3" s="749"/>
      <c r="RGN3" s="749"/>
      <c r="RGO3" s="749"/>
      <c r="RGP3" s="749"/>
      <c r="RGQ3" s="749"/>
      <c r="RGR3" s="749"/>
      <c r="RGS3" s="749"/>
      <c r="RGT3" s="749"/>
      <c r="RGU3" s="749"/>
      <c r="RGV3" s="749"/>
      <c r="RGW3" s="749"/>
      <c r="RGX3" s="749"/>
      <c r="RGY3" s="749"/>
      <c r="RGZ3" s="749"/>
      <c r="RHA3" s="749"/>
      <c r="RHB3" s="749"/>
      <c r="RHC3" s="749"/>
      <c r="RHD3" s="749"/>
      <c r="RHE3" s="749"/>
      <c r="RHF3" s="749"/>
      <c r="RHG3" s="749"/>
      <c r="RHH3" s="749"/>
      <c r="RHI3" s="749"/>
      <c r="RHJ3" s="749"/>
      <c r="RHK3" s="749"/>
      <c r="RHL3" s="749"/>
      <c r="RHM3" s="749"/>
      <c r="RHN3" s="749"/>
      <c r="RHO3" s="749"/>
      <c r="RHP3" s="749"/>
      <c r="RHQ3" s="749"/>
      <c r="RHR3" s="749"/>
      <c r="RHS3" s="749"/>
      <c r="RHT3" s="749"/>
      <c r="RHU3" s="749"/>
      <c r="RHV3" s="749"/>
      <c r="RHW3" s="749"/>
      <c r="RHX3" s="749"/>
      <c r="RHY3" s="749"/>
      <c r="RHZ3" s="749"/>
      <c r="RIA3" s="749"/>
      <c r="RIB3" s="749"/>
      <c r="RIC3" s="749"/>
      <c r="RID3" s="749"/>
      <c r="RIE3" s="749"/>
      <c r="RIF3" s="749"/>
      <c r="RIG3" s="749"/>
      <c r="RIH3" s="749"/>
      <c r="RII3" s="749"/>
      <c r="RIJ3" s="749"/>
      <c r="RIK3" s="749"/>
      <c r="RIL3" s="749"/>
      <c r="RIM3" s="749"/>
      <c r="RIN3" s="749"/>
      <c r="RIO3" s="749"/>
      <c r="RIP3" s="749"/>
      <c r="RIQ3" s="749"/>
      <c r="RIR3" s="749"/>
      <c r="RIS3" s="749"/>
      <c r="RIT3" s="749"/>
      <c r="RIU3" s="749"/>
      <c r="RIV3" s="749"/>
      <c r="RIW3" s="749"/>
      <c r="RIX3" s="749"/>
      <c r="RIY3" s="749"/>
      <c r="RIZ3" s="749"/>
      <c r="RJA3" s="749"/>
      <c r="RJB3" s="749"/>
      <c r="RJC3" s="749"/>
      <c r="RJD3" s="749"/>
      <c r="RJE3" s="749"/>
      <c r="RJF3" s="749"/>
      <c r="RJG3" s="749"/>
      <c r="RJH3" s="749"/>
      <c r="RJI3" s="749"/>
      <c r="RJJ3" s="749"/>
      <c r="RJK3" s="749"/>
      <c r="RJL3" s="749"/>
      <c r="RJM3" s="749"/>
      <c r="RJN3" s="749"/>
      <c r="RJO3" s="749"/>
      <c r="RJP3" s="749"/>
      <c r="RJQ3" s="749"/>
      <c r="RJR3" s="749"/>
      <c r="RJS3" s="749"/>
      <c r="RJT3" s="749"/>
      <c r="RJU3" s="749"/>
      <c r="RJV3" s="749"/>
      <c r="RJW3" s="749"/>
      <c r="RJX3" s="749"/>
      <c r="RJY3" s="749"/>
      <c r="RJZ3" s="749"/>
      <c r="RKA3" s="749"/>
      <c r="RKB3" s="749"/>
      <c r="RKC3" s="749"/>
      <c r="RKD3" s="749"/>
      <c r="RKE3" s="749"/>
      <c r="RKF3" s="749"/>
      <c r="RKG3" s="749"/>
      <c r="RKH3" s="749"/>
      <c r="RKI3" s="749"/>
      <c r="RKJ3" s="749"/>
      <c r="RKK3" s="749"/>
      <c r="RKL3" s="749"/>
      <c r="RKM3" s="749"/>
      <c r="RKN3" s="749"/>
      <c r="RKO3" s="749"/>
      <c r="RKP3" s="749"/>
      <c r="RKQ3" s="749"/>
      <c r="RKR3" s="749"/>
      <c r="RKS3" s="749"/>
      <c r="RKT3" s="749"/>
      <c r="RKU3" s="749"/>
      <c r="RKV3" s="749"/>
      <c r="RKW3" s="749"/>
      <c r="RKX3" s="749"/>
      <c r="RKY3" s="749"/>
      <c r="RKZ3" s="749"/>
      <c r="RLA3" s="749"/>
      <c r="RLB3" s="749"/>
      <c r="RLC3" s="749"/>
      <c r="RLD3" s="749"/>
      <c r="RLE3" s="749"/>
      <c r="RLF3" s="749"/>
      <c r="RLG3" s="749"/>
      <c r="RLH3" s="749"/>
      <c r="RLI3" s="749"/>
      <c r="RLJ3" s="749"/>
      <c r="RLK3" s="749"/>
      <c r="RLL3" s="749"/>
      <c r="RLM3" s="749"/>
      <c r="RLN3" s="749"/>
      <c r="RLO3" s="749"/>
      <c r="RLP3" s="749"/>
      <c r="RLQ3" s="749"/>
      <c r="RLR3" s="749"/>
      <c r="RLS3" s="749"/>
      <c r="RLT3" s="749"/>
      <c r="RLU3" s="749"/>
      <c r="RLV3" s="749"/>
      <c r="RLW3" s="749"/>
      <c r="RLX3" s="749"/>
      <c r="RLY3" s="749"/>
      <c r="RLZ3" s="749"/>
      <c r="RMA3" s="749"/>
      <c r="RMB3" s="749"/>
      <c r="RMC3" s="749"/>
      <c r="RMD3" s="749"/>
      <c r="RME3" s="749"/>
      <c r="RMF3" s="749"/>
      <c r="RMG3" s="749"/>
      <c r="RMH3" s="749"/>
      <c r="RMI3" s="749"/>
      <c r="RMJ3" s="749"/>
      <c r="RMK3" s="749"/>
      <c r="RML3" s="749"/>
      <c r="RMM3" s="749"/>
      <c r="RMN3" s="749"/>
      <c r="RMO3" s="749"/>
      <c r="RMP3" s="749"/>
      <c r="RMQ3" s="749"/>
      <c r="RMR3" s="749"/>
      <c r="RMS3" s="749"/>
      <c r="RMT3" s="749"/>
      <c r="RMU3" s="749"/>
      <c r="RMV3" s="749"/>
      <c r="RMW3" s="749"/>
      <c r="RMX3" s="749"/>
      <c r="RMY3" s="749"/>
      <c r="RMZ3" s="749"/>
      <c r="RNA3" s="749"/>
      <c r="RNB3" s="749"/>
      <c r="RNC3" s="749"/>
      <c r="RND3" s="749"/>
      <c r="RNE3" s="749"/>
      <c r="RNF3" s="749"/>
      <c r="RNG3" s="749"/>
      <c r="RNH3" s="749"/>
      <c r="RNI3" s="749"/>
      <c r="RNJ3" s="749"/>
      <c r="RNK3" s="749"/>
      <c r="RNL3" s="749"/>
      <c r="RNM3" s="749"/>
      <c r="RNN3" s="749"/>
      <c r="RNO3" s="749"/>
      <c r="RNP3" s="749"/>
      <c r="RNQ3" s="749"/>
      <c r="RNR3" s="749"/>
      <c r="RNS3" s="749"/>
      <c r="RNT3" s="749"/>
      <c r="RNU3" s="749"/>
      <c r="RNV3" s="749"/>
      <c r="RNW3" s="749"/>
      <c r="RNX3" s="749"/>
      <c r="RNY3" s="749"/>
      <c r="RNZ3" s="749"/>
      <c r="ROA3" s="749"/>
      <c r="ROB3" s="749"/>
      <c r="ROC3" s="749"/>
      <c r="ROD3" s="749"/>
      <c r="ROE3" s="749"/>
      <c r="ROF3" s="749"/>
      <c r="ROG3" s="749"/>
      <c r="ROH3" s="749"/>
      <c r="ROI3" s="749"/>
      <c r="ROJ3" s="749"/>
      <c r="ROK3" s="749"/>
      <c r="ROL3" s="749"/>
      <c r="ROM3" s="749"/>
      <c r="RON3" s="749"/>
      <c r="ROO3" s="749"/>
      <c r="ROP3" s="749"/>
      <c r="ROQ3" s="749"/>
      <c r="ROR3" s="749"/>
      <c r="ROS3" s="749"/>
      <c r="ROT3" s="749"/>
      <c r="ROU3" s="749"/>
      <c r="ROV3" s="749"/>
      <c r="ROW3" s="749"/>
      <c r="ROX3" s="749"/>
      <c r="ROY3" s="749"/>
      <c r="ROZ3" s="749"/>
      <c r="RPA3" s="749"/>
      <c r="RPB3" s="749"/>
      <c r="RPC3" s="749"/>
      <c r="RPD3" s="749"/>
      <c r="RPE3" s="749"/>
      <c r="RPF3" s="749"/>
      <c r="RPG3" s="749"/>
      <c r="RPH3" s="749"/>
      <c r="RPI3" s="749"/>
      <c r="RPJ3" s="749"/>
      <c r="RPK3" s="749"/>
      <c r="RPL3" s="749"/>
      <c r="RPM3" s="749"/>
      <c r="RPN3" s="749"/>
      <c r="RPO3" s="749"/>
      <c r="RPP3" s="749"/>
      <c r="RPQ3" s="749"/>
      <c r="RPR3" s="749"/>
      <c r="RPS3" s="749"/>
      <c r="RPT3" s="749"/>
      <c r="RPU3" s="749"/>
      <c r="RPV3" s="749"/>
      <c r="RPW3" s="749"/>
      <c r="RPX3" s="749"/>
      <c r="RPY3" s="749"/>
      <c r="RPZ3" s="749"/>
      <c r="RQA3" s="749"/>
      <c r="RQB3" s="749"/>
      <c r="RQC3" s="749"/>
      <c r="RQD3" s="749"/>
      <c r="RQE3" s="749"/>
      <c r="RQF3" s="749"/>
      <c r="RQG3" s="749"/>
      <c r="RQH3" s="749"/>
      <c r="RQI3" s="749"/>
      <c r="RQJ3" s="749"/>
      <c r="RQK3" s="749"/>
      <c r="RQL3" s="749"/>
      <c r="RQM3" s="749"/>
      <c r="RQN3" s="749"/>
      <c r="RQO3" s="749"/>
      <c r="RQP3" s="749"/>
      <c r="RQQ3" s="749"/>
      <c r="RQR3" s="749"/>
      <c r="RQS3" s="749"/>
      <c r="RQT3" s="749"/>
      <c r="RQU3" s="749"/>
      <c r="RQV3" s="749"/>
      <c r="RQW3" s="749"/>
      <c r="RQX3" s="749"/>
      <c r="RQY3" s="749"/>
      <c r="RQZ3" s="749"/>
      <c r="RRA3" s="749"/>
      <c r="RRB3" s="749"/>
      <c r="RRC3" s="749"/>
      <c r="RRD3" s="749"/>
      <c r="RRE3" s="749"/>
      <c r="RRF3" s="749"/>
      <c r="RRG3" s="749"/>
      <c r="RRH3" s="749"/>
      <c r="RRI3" s="749"/>
      <c r="RRJ3" s="749"/>
      <c r="RRK3" s="749"/>
      <c r="RRL3" s="749"/>
      <c r="RRM3" s="749"/>
      <c r="RRN3" s="749"/>
      <c r="RRO3" s="749"/>
      <c r="RRP3" s="749"/>
      <c r="RRQ3" s="749"/>
      <c r="RRR3" s="749"/>
      <c r="RRS3" s="749"/>
      <c r="RRT3" s="749"/>
      <c r="RRU3" s="749"/>
      <c r="RRV3" s="749"/>
      <c r="RRW3" s="749"/>
      <c r="RRX3" s="749"/>
      <c r="RRY3" s="749"/>
      <c r="RRZ3" s="749"/>
      <c r="RSA3" s="749"/>
      <c r="RSB3" s="749"/>
      <c r="RSC3" s="749"/>
      <c r="RSD3" s="749"/>
      <c r="RSE3" s="749"/>
      <c r="RSF3" s="749"/>
      <c r="RSG3" s="749"/>
      <c r="RSH3" s="749"/>
      <c r="RSI3" s="749"/>
      <c r="RSJ3" s="749"/>
      <c r="RSK3" s="749"/>
      <c r="RSL3" s="749"/>
      <c r="RSM3" s="749"/>
      <c r="RSN3" s="749"/>
      <c r="RSO3" s="749"/>
      <c r="RSP3" s="749"/>
      <c r="RSQ3" s="749"/>
      <c r="RSR3" s="749"/>
      <c r="RSS3" s="749"/>
      <c r="RST3" s="749"/>
      <c r="RSU3" s="749"/>
      <c r="RSV3" s="749"/>
      <c r="RSW3" s="749"/>
      <c r="RSX3" s="749"/>
      <c r="RSY3" s="749"/>
      <c r="RSZ3" s="749"/>
      <c r="RTA3" s="749"/>
      <c r="RTB3" s="749"/>
      <c r="RTC3" s="749"/>
      <c r="RTD3" s="749"/>
      <c r="RTE3" s="749"/>
      <c r="RTF3" s="749"/>
      <c r="RTG3" s="749"/>
      <c r="RTH3" s="749"/>
      <c r="RTI3" s="749"/>
      <c r="RTJ3" s="749"/>
      <c r="RTK3" s="749"/>
      <c r="RTL3" s="749"/>
      <c r="RTM3" s="749"/>
      <c r="RTN3" s="749"/>
      <c r="RTO3" s="749"/>
      <c r="RTP3" s="749"/>
      <c r="RTQ3" s="749"/>
      <c r="RTR3" s="749"/>
      <c r="RTS3" s="749"/>
      <c r="RTT3" s="749"/>
      <c r="RTU3" s="749"/>
      <c r="RTV3" s="749"/>
      <c r="RTW3" s="749"/>
      <c r="RTX3" s="749"/>
      <c r="RTY3" s="749"/>
      <c r="RTZ3" s="749"/>
      <c r="RUA3" s="749"/>
      <c r="RUB3" s="749"/>
      <c r="RUC3" s="749"/>
      <c r="RUD3" s="749"/>
      <c r="RUE3" s="749"/>
      <c r="RUF3" s="749"/>
      <c r="RUG3" s="749"/>
      <c r="RUH3" s="749"/>
      <c r="RUI3" s="749"/>
      <c r="RUJ3" s="749"/>
      <c r="RUK3" s="749"/>
      <c r="RUL3" s="749"/>
      <c r="RUM3" s="749"/>
      <c r="RUN3" s="749"/>
      <c r="RUO3" s="749"/>
      <c r="RUP3" s="749"/>
      <c r="RUQ3" s="749"/>
      <c r="RUR3" s="749"/>
      <c r="RUS3" s="749"/>
      <c r="RUT3" s="749"/>
      <c r="RUU3" s="749"/>
      <c r="RUV3" s="749"/>
      <c r="RUW3" s="749"/>
      <c r="RUX3" s="749"/>
      <c r="RUY3" s="749"/>
      <c r="RUZ3" s="749"/>
      <c r="RVA3" s="749"/>
      <c r="RVB3" s="749"/>
      <c r="RVC3" s="749"/>
      <c r="RVD3" s="749"/>
      <c r="RVE3" s="749"/>
      <c r="RVF3" s="749"/>
      <c r="RVG3" s="749"/>
      <c r="RVH3" s="749"/>
      <c r="RVI3" s="749"/>
      <c r="RVJ3" s="749"/>
      <c r="RVK3" s="749"/>
      <c r="RVL3" s="749"/>
      <c r="RVM3" s="749"/>
      <c r="RVN3" s="749"/>
      <c r="RVO3" s="749"/>
      <c r="RVP3" s="749"/>
      <c r="RVQ3" s="749"/>
      <c r="RVR3" s="749"/>
      <c r="RVS3" s="749"/>
      <c r="RVT3" s="749"/>
      <c r="RVU3" s="749"/>
      <c r="RVV3" s="749"/>
      <c r="RVW3" s="749"/>
      <c r="RVX3" s="749"/>
      <c r="RVY3" s="749"/>
      <c r="RVZ3" s="749"/>
      <c r="RWA3" s="749"/>
      <c r="RWB3" s="749"/>
      <c r="RWC3" s="749"/>
      <c r="RWD3" s="749"/>
      <c r="RWE3" s="749"/>
      <c r="RWF3" s="749"/>
      <c r="RWG3" s="749"/>
      <c r="RWH3" s="749"/>
      <c r="RWI3" s="749"/>
      <c r="RWJ3" s="749"/>
      <c r="RWK3" s="749"/>
      <c r="RWL3" s="749"/>
      <c r="RWM3" s="749"/>
      <c r="RWN3" s="749"/>
      <c r="RWO3" s="749"/>
      <c r="RWP3" s="749"/>
      <c r="RWQ3" s="749"/>
      <c r="RWR3" s="749"/>
      <c r="RWS3" s="749"/>
      <c r="RWT3" s="749"/>
      <c r="RWU3" s="749"/>
      <c r="RWV3" s="749"/>
      <c r="RWW3" s="749"/>
      <c r="RWX3" s="749"/>
      <c r="RWY3" s="749"/>
      <c r="RWZ3" s="749"/>
      <c r="RXA3" s="749"/>
      <c r="RXB3" s="749"/>
      <c r="RXC3" s="749"/>
      <c r="RXD3" s="749"/>
      <c r="RXE3" s="749"/>
      <c r="RXF3" s="749"/>
      <c r="RXG3" s="749"/>
      <c r="RXH3" s="749"/>
      <c r="RXI3" s="749"/>
      <c r="RXJ3" s="749"/>
      <c r="RXK3" s="749"/>
      <c r="RXL3" s="749"/>
      <c r="RXM3" s="749"/>
      <c r="RXN3" s="749"/>
      <c r="RXO3" s="749"/>
      <c r="RXP3" s="749"/>
      <c r="RXQ3" s="749"/>
      <c r="RXR3" s="749"/>
      <c r="RXS3" s="749"/>
      <c r="RXT3" s="749"/>
      <c r="RXU3" s="749"/>
      <c r="RXV3" s="749"/>
      <c r="RXW3" s="749"/>
      <c r="RXX3" s="749"/>
      <c r="RXY3" s="749"/>
      <c r="RXZ3" s="749"/>
      <c r="RYA3" s="749"/>
      <c r="RYB3" s="749"/>
      <c r="RYC3" s="749"/>
      <c r="RYD3" s="749"/>
      <c r="RYE3" s="749"/>
      <c r="RYF3" s="749"/>
      <c r="RYG3" s="749"/>
      <c r="RYH3" s="749"/>
      <c r="RYI3" s="749"/>
      <c r="RYJ3" s="749"/>
      <c r="RYK3" s="749"/>
      <c r="RYL3" s="749"/>
      <c r="RYM3" s="749"/>
      <c r="RYN3" s="749"/>
      <c r="RYO3" s="749"/>
      <c r="RYP3" s="749"/>
      <c r="RYQ3" s="749"/>
      <c r="RYR3" s="749"/>
      <c r="RYS3" s="749"/>
      <c r="RYT3" s="749"/>
      <c r="RYU3" s="749"/>
      <c r="RYV3" s="749"/>
      <c r="RYW3" s="749"/>
      <c r="RYX3" s="749"/>
      <c r="RYY3" s="749"/>
      <c r="RYZ3" s="749"/>
      <c r="RZA3" s="749"/>
      <c r="RZB3" s="749"/>
      <c r="RZC3" s="749"/>
      <c r="RZD3" s="749"/>
      <c r="RZE3" s="749"/>
      <c r="RZF3" s="749"/>
      <c r="RZG3" s="749"/>
      <c r="RZH3" s="749"/>
      <c r="RZI3" s="749"/>
      <c r="RZJ3" s="749"/>
      <c r="RZK3" s="749"/>
      <c r="RZL3" s="749"/>
      <c r="RZM3" s="749"/>
      <c r="RZN3" s="749"/>
      <c r="RZO3" s="749"/>
      <c r="RZP3" s="749"/>
      <c r="RZQ3" s="749"/>
      <c r="RZR3" s="749"/>
      <c r="RZS3" s="749"/>
      <c r="RZT3" s="749"/>
      <c r="RZU3" s="749"/>
      <c r="RZV3" s="749"/>
      <c r="RZW3" s="749"/>
      <c r="RZX3" s="749"/>
      <c r="RZY3" s="749"/>
      <c r="RZZ3" s="749"/>
      <c r="SAA3" s="749"/>
      <c r="SAB3" s="749"/>
      <c r="SAC3" s="749"/>
      <c r="SAD3" s="749"/>
      <c r="SAE3" s="749"/>
      <c r="SAF3" s="749"/>
      <c r="SAG3" s="749"/>
      <c r="SAH3" s="749"/>
      <c r="SAI3" s="749"/>
      <c r="SAJ3" s="749"/>
      <c r="SAK3" s="749"/>
      <c r="SAL3" s="749"/>
      <c r="SAM3" s="749"/>
      <c r="SAN3" s="749"/>
      <c r="SAO3" s="749"/>
      <c r="SAP3" s="749"/>
      <c r="SAQ3" s="749"/>
      <c r="SAR3" s="749"/>
      <c r="SAS3" s="749"/>
      <c r="SAT3" s="749"/>
      <c r="SAU3" s="749"/>
      <c r="SAV3" s="749"/>
      <c r="SAW3" s="749"/>
      <c r="SAX3" s="749"/>
      <c r="SAY3" s="749"/>
      <c r="SAZ3" s="749"/>
      <c r="SBA3" s="749"/>
      <c r="SBB3" s="749"/>
      <c r="SBC3" s="749"/>
      <c r="SBD3" s="749"/>
      <c r="SBE3" s="749"/>
      <c r="SBF3" s="749"/>
      <c r="SBG3" s="749"/>
      <c r="SBH3" s="749"/>
      <c r="SBI3" s="749"/>
      <c r="SBJ3" s="749"/>
      <c r="SBK3" s="749"/>
      <c r="SBL3" s="749"/>
      <c r="SBM3" s="749"/>
      <c r="SBN3" s="749"/>
      <c r="SBO3" s="749"/>
      <c r="SBP3" s="749"/>
      <c r="SBQ3" s="749"/>
      <c r="SBR3" s="749"/>
      <c r="SBS3" s="749"/>
      <c r="SBT3" s="749"/>
      <c r="SBU3" s="749"/>
      <c r="SBV3" s="749"/>
      <c r="SBW3" s="749"/>
      <c r="SBX3" s="749"/>
      <c r="SBY3" s="749"/>
      <c r="SBZ3" s="749"/>
      <c r="SCA3" s="749"/>
      <c r="SCB3" s="749"/>
      <c r="SCC3" s="749"/>
      <c r="SCD3" s="749"/>
      <c r="SCE3" s="749"/>
      <c r="SCF3" s="749"/>
      <c r="SCG3" s="749"/>
      <c r="SCH3" s="749"/>
      <c r="SCI3" s="749"/>
      <c r="SCJ3" s="749"/>
      <c r="SCK3" s="749"/>
      <c r="SCL3" s="749"/>
      <c r="SCM3" s="749"/>
      <c r="SCN3" s="749"/>
      <c r="SCO3" s="749"/>
      <c r="SCP3" s="749"/>
      <c r="SCQ3" s="749"/>
      <c r="SCR3" s="749"/>
      <c r="SCS3" s="749"/>
      <c r="SCT3" s="749"/>
      <c r="SCU3" s="749"/>
      <c r="SCV3" s="749"/>
      <c r="SCW3" s="749"/>
      <c r="SCX3" s="749"/>
      <c r="SCY3" s="749"/>
      <c r="SCZ3" s="749"/>
      <c r="SDA3" s="749"/>
      <c r="SDB3" s="749"/>
      <c r="SDC3" s="749"/>
      <c r="SDD3" s="749"/>
      <c r="SDE3" s="749"/>
      <c r="SDF3" s="749"/>
      <c r="SDG3" s="749"/>
      <c r="SDH3" s="749"/>
      <c r="SDI3" s="749"/>
      <c r="SDJ3" s="749"/>
      <c r="SDK3" s="749"/>
      <c r="SDL3" s="749"/>
      <c r="SDM3" s="749"/>
      <c r="SDN3" s="749"/>
      <c r="SDO3" s="749"/>
      <c r="SDP3" s="749"/>
      <c r="SDQ3" s="749"/>
      <c r="SDR3" s="749"/>
      <c r="SDS3" s="749"/>
      <c r="SDT3" s="749"/>
      <c r="SDU3" s="749"/>
      <c r="SDV3" s="749"/>
      <c r="SDW3" s="749"/>
      <c r="SDX3" s="749"/>
      <c r="SDY3" s="749"/>
      <c r="SDZ3" s="749"/>
      <c r="SEA3" s="749"/>
      <c r="SEB3" s="749"/>
      <c r="SEC3" s="749"/>
      <c r="SED3" s="749"/>
      <c r="SEE3" s="749"/>
      <c r="SEF3" s="749"/>
      <c r="SEG3" s="749"/>
      <c r="SEH3" s="749"/>
      <c r="SEI3" s="749"/>
      <c r="SEJ3" s="749"/>
      <c r="SEK3" s="749"/>
      <c r="SEL3" s="749"/>
      <c r="SEM3" s="749"/>
      <c r="SEN3" s="749"/>
      <c r="SEO3" s="749"/>
      <c r="SEP3" s="749"/>
      <c r="SEQ3" s="749"/>
      <c r="SER3" s="749"/>
      <c r="SES3" s="749"/>
      <c r="SET3" s="749"/>
      <c r="SEU3" s="749"/>
      <c r="SEV3" s="749"/>
      <c r="SEW3" s="749"/>
      <c r="SEX3" s="749"/>
      <c r="SEY3" s="749"/>
      <c r="SEZ3" s="749"/>
      <c r="SFA3" s="749"/>
      <c r="SFB3" s="749"/>
      <c r="SFC3" s="749"/>
      <c r="SFD3" s="749"/>
      <c r="SFE3" s="749"/>
      <c r="SFF3" s="749"/>
      <c r="SFG3" s="749"/>
      <c r="SFH3" s="749"/>
      <c r="SFI3" s="749"/>
      <c r="SFJ3" s="749"/>
      <c r="SFK3" s="749"/>
      <c r="SFL3" s="749"/>
      <c r="SFM3" s="749"/>
      <c r="SFN3" s="749"/>
      <c r="SFO3" s="749"/>
      <c r="SFP3" s="749"/>
      <c r="SFQ3" s="749"/>
      <c r="SFR3" s="749"/>
      <c r="SFS3" s="749"/>
      <c r="SFT3" s="749"/>
      <c r="SFU3" s="749"/>
      <c r="SFV3" s="749"/>
      <c r="SFW3" s="749"/>
      <c r="SFX3" s="749"/>
      <c r="SFY3" s="749"/>
      <c r="SFZ3" s="749"/>
      <c r="SGA3" s="749"/>
      <c r="SGB3" s="749"/>
      <c r="SGC3" s="749"/>
      <c r="SGD3" s="749"/>
      <c r="SGE3" s="749"/>
      <c r="SGF3" s="749"/>
      <c r="SGG3" s="749"/>
      <c r="SGH3" s="749"/>
      <c r="SGI3" s="749"/>
      <c r="SGJ3" s="749"/>
      <c r="SGK3" s="749"/>
      <c r="SGL3" s="749"/>
      <c r="SGM3" s="749"/>
      <c r="SGN3" s="749"/>
      <c r="SGO3" s="749"/>
      <c r="SGP3" s="749"/>
      <c r="SGQ3" s="749"/>
      <c r="SGR3" s="749"/>
      <c r="SGS3" s="749"/>
      <c r="SGT3" s="749"/>
      <c r="SGU3" s="749"/>
      <c r="SGV3" s="749"/>
      <c r="SGW3" s="749"/>
      <c r="SGX3" s="749"/>
      <c r="SGY3" s="749"/>
      <c r="SGZ3" s="749"/>
      <c r="SHA3" s="749"/>
      <c r="SHB3" s="749"/>
      <c r="SHC3" s="749"/>
      <c r="SHD3" s="749"/>
      <c r="SHE3" s="749"/>
      <c r="SHF3" s="749"/>
      <c r="SHG3" s="749"/>
      <c r="SHH3" s="749"/>
      <c r="SHI3" s="749"/>
      <c r="SHJ3" s="749"/>
      <c r="SHK3" s="749"/>
      <c r="SHL3" s="749"/>
      <c r="SHM3" s="749"/>
      <c r="SHN3" s="749"/>
      <c r="SHO3" s="749"/>
      <c r="SHP3" s="749"/>
      <c r="SHQ3" s="749"/>
      <c r="SHR3" s="749"/>
      <c r="SHS3" s="749"/>
      <c r="SHT3" s="749"/>
      <c r="SHU3" s="749"/>
      <c r="SHV3" s="749"/>
      <c r="SHW3" s="749"/>
      <c r="SHX3" s="749"/>
      <c r="SHY3" s="749"/>
      <c r="SHZ3" s="749"/>
      <c r="SIA3" s="749"/>
      <c r="SIB3" s="749"/>
      <c r="SIC3" s="749"/>
      <c r="SID3" s="749"/>
      <c r="SIE3" s="749"/>
      <c r="SIF3" s="749"/>
      <c r="SIG3" s="749"/>
      <c r="SIH3" s="749"/>
      <c r="SII3" s="749"/>
      <c r="SIJ3" s="749"/>
      <c r="SIK3" s="749"/>
      <c r="SIL3" s="749"/>
      <c r="SIM3" s="749"/>
      <c r="SIN3" s="749"/>
      <c r="SIO3" s="749"/>
      <c r="SIP3" s="749"/>
      <c r="SIQ3" s="749"/>
      <c r="SIR3" s="749"/>
      <c r="SIS3" s="749"/>
      <c r="SIT3" s="749"/>
      <c r="SIU3" s="749"/>
      <c r="SIV3" s="749"/>
      <c r="SIW3" s="749"/>
      <c r="SIX3" s="749"/>
      <c r="SIY3" s="749"/>
      <c r="SIZ3" s="749"/>
      <c r="SJA3" s="749"/>
      <c r="SJB3" s="749"/>
      <c r="SJC3" s="749"/>
      <c r="SJD3" s="749"/>
      <c r="SJE3" s="749"/>
      <c r="SJF3" s="749"/>
      <c r="SJG3" s="749"/>
      <c r="SJH3" s="749"/>
      <c r="SJI3" s="749"/>
      <c r="SJJ3" s="749"/>
      <c r="SJK3" s="749"/>
      <c r="SJL3" s="749"/>
      <c r="SJM3" s="749"/>
      <c r="SJN3" s="749"/>
      <c r="SJO3" s="749"/>
      <c r="SJP3" s="749"/>
      <c r="SJQ3" s="749"/>
      <c r="SJR3" s="749"/>
      <c r="SJS3" s="749"/>
      <c r="SJT3" s="749"/>
      <c r="SJU3" s="749"/>
      <c r="SJV3" s="749"/>
      <c r="SJW3" s="749"/>
      <c r="SJX3" s="749"/>
      <c r="SJY3" s="749"/>
      <c r="SJZ3" s="749"/>
      <c r="SKA3" s="749"/>
      <c r="SKB3" s="749"/>
      <c r="SKC3" s="749"/>
      <c r="SKD3" s="749"/>
      <c r="SKE3" s="749"/>
      <c r="SKF3" s="749"/>
      <c r="SKG3" s="749"/>
      <c r="SKH3" s="749"/>
      <c r="SKI3" s="749"/>
      <c r="SKJ3" s="749"/>
      <c r="SKK3" s="749"/>
      <c r="SKL3" s="749"/>
      <c r="SKM3" s="749"/>
      <c r="SKN3" s="749"/>
      <c r="SKO3" s="749"/>
      <c r="SKP3" s="749"/>
      <c r="SKQ3" s="749"/>
      <c r="SKR3" s="749"/>
      <c r="SKS3" s="749"/>
      <c r="SKT3" s="749"/>
      <c r="SKU3" s="749"/>
      <c r="SKV3" s="749"/>
      <c r="SKW3" s="749"/>
      <c r="SKX3" s="749"/>
      <c r="SKY3" s="749"/>
      <c r="SKZ3" s="749"/>
      <c r="SLA3" s="749"/>
      <c r="SLB3" s="749"/>
      <c r="SLC3" s="749"/>
      <c r="SLD3" s="749"/>
      <c r="SLE3" s="749"/>
      <c r="SLF3" s="749"/>
      <c r="SLG3" s="749"/>
      <c r="SLH3" s="749"/>
      <c r="SLI3" s="749"/>
      <c r="SLJ3" s="749"/>
      <c r="SLK3" s="749"/>
      <c r="SLL3" s="749"/>
      <c r="SLM3" s="749"/>
      <c r="SLN3" s="749"/>
      <c r="SLO3" s="749"/>
      <c r="SLP3" s="749"/>
      <c r="SLQ3" s="749"/>
      <c r="SLR3" s="749"/>
      <c r="SLS3" s="749"/>
      <c r="SLT3" s="749"/>
      <c r="SLU3" s="749"/>
      <c r="SLV3" s="749"/>
      <c r="SLW3" s="749"/>
      <c r="SLX3" s="749"/>
      <c r="SLY3" s="749"/>
      <c r="SLZ3" s="749"/>
      <c r="SMA3" s="749"/>
      <c r="SMB3" s="749"/>
      <c r="SMC3" s="749"/>
      <c r="SMD3" s="749"/>
      <c r="SME3" s="749"/>
      <c r="SMF3" s="749"/>
      <c r="SMG3" s="749"/>
      <c r="SMH3" s="749"/>
      <c r="SMI3" s="749"/>
      <c r="SMJ3" s="749"/>
      <c r="SMK3" s="749"/>
      <c r="SML3" s="749"/>
      <c r="SMM3" s="749"/>
      <c r="SMN3" s="749"/>
      <c r="SMO3" s="749"/>
      <c r="SMP3" s="749"/>
      <c r="SMQ3" s="749"/>
      <c r="SMR3" s="749"/>
      <c r="SMS3" s="749"/>
      <c r="SMT3" s="749"/>
      <c r="SMU3" s="749"/>
      <c r="SMV3" s="749"/>
      <c r="SMW3" s="749"/>
      <c r="SMX3" s="749"/>
      <c r="SMY3" s="749"/>
      <c r="SMZ3" s="749"/>
      <c r="SNA3" s="749"/>
      <c r="SNB3" s="749"/>
      <c r="SNC3" s="749"/>
      <c r="SND3" s="749"/>
      <c r="SNE3" s="749"/>
      <c r="SNF3" s="749"/>
      <c r="SNG3" s="749"/>
      <c r="SNH3" s="749"/>
      <c r="SNI3" s="749"/>
      <c r="SNJ3" s="749"/>
      <c r="SNK3" s="749"/>
      <c r="SNL3" s="749"/>
      <c r="SNM3" s="749"/>
      <c r="SNN3" s="749"/>
      <c r="SNO3" s="749"/>
      <c r="SNP3" s="749"/>
      <c r="SNQ3" s="749"/>
      <c r="SNR3" s="749"/>
      <c r="SNS3" s="749"/>
      <c r="SNT3" s="749"/>
      <c r="SNU3" s="749"/>
      <c r="SNV3" s="749"/>
      <c r="SNW3" s="749"/>
      <c r="SNX3" s="749"/>
      <c r="SNY3" s="749"/>
      <c r="SNZ3" s="749"/>
      <c r="SOA3" s="749"/>
      <c r="SOB3" s="749"/>
      <c r="SOC3" s="749"/>
      <c r="SOD3" s="749"/>
      <c r="SOE3" s="749"/>
      <c r="SOF3" s="749"/>
      <c r="SOG3" s="749"/>
      <c r="SOH3" s="749"/>
      <c r="SOI3" s="749"/>
      <c r="SOJ3" s="749"/>
      <c r="SOK3" s="749"/>
      <c r="SOL3" s="749"/>
      <c r="SOM3" s="749"/>
      <c r="SON3" s="749"/>
      <c r="SOO3" s="749"/>
      <c r="SOP3" s="749"/>
      <c r="SOQ3" s="749"/>
      <c r="SOR3" s="749"/>
      <c r="SOS3" s="749"/>
      <c r="SOT3" s="749"/>
      <c r="SOU3" s="749"/>
      <c r="SOV3" s="749"/>
      <c r="SOW3" s="749"/>
      <c r="SOX3" s="749"/>
      <c r="SOY3" s="749"/>
      <c r="SOZ3" s="749"/>
      <c r="SPA3" s="749"/>
      <c r="SPB3" s="749"/>
      <c r="SPC3" s="749"/>
      <c r="SPD3" s="749"/>
      <c r="SPE3" s="749"/>
      <c r="SPF3" s="749"/>
      <c r="SPG3" s="749"/>
      <c r="SPH3" s="749"/>
      <c r="SPI3" s="749"/>
      <c r="SPJ3" s="749"/>
      <c r="SPK3" s="749"/>
      <c r="SPL3" s="749"/>
      <c r="SPM3" s="749"/>
      <c r="SPN3" s="749"/>
      <c r="SPO3" s="749"/>
      <c r="SPP3" s="749"/>
      <c r="SPQ3" s="749"/>
      <c r="SPR3" s="749"/>
      <c r="SPS3" s="749"/>
      <c r="SPT3" s="749"/>
      <c r="SPU3" s="749"/>
      <c r="SPV3" s="749"/>
      <c r="SPW3" s="749"/>
      <c r="SPX3" s="749"/>
      <c r="SPY3" s="749"/>
      <c r="SPZ3" s="749"/>
      <c r="SQA3" s="749"/>
      <c r="SQB3" s="749"/>
      <c r="SQC3" s="749"/>
      <c r="SQD3" s="749"/>
      <c r="SQE3" s="749"/>
      <c r="SQF3" s="749"/>
      <c r="SQG3" s="749"/>
      <c r="SQH3" s="749"/>
      <c r="SQI3" s="749"/>
      <c r="SQJ3" s="749"/>
      <c r="SQK3" s="749"/>
      <c r="SQL3" s="749"/>
      <c r="SQM3" s="749"/>
      <c r="SQN3" s="749"/>
      <c r="SQO3" s="749"/>
      <c r="SQP3" s="749"/>
      <c r="SQQ3" s="749"/>
      <c r="SQR3" s="749"/>
      <c r="SQS3" s="749"/>
      <c r="SQT3" s="749"/>
      <c r="SQU3" s="749"/>
      <c r="SQV3" s="749"/>
      <c r="SQW3" s="749"/>
      <c r="SQX3" s="749"/>
      <c r="SQY3" s="749"/>
      <c r="SQZ3" s="749"/>
      <c r="SRA3" s="749"/>
      <c r="SRB3" s="749"/>
      <c r="SRC3" s="749"/>
      <c r="SRD3" s="749"/>
      <c r="SRE3" s="749"/>
      <c r="SRF3" s="749"/>
      <c r="SRG3" s="749"/>
      <c r="SRH3" s="749"/>
      <c r="SRI3" s="749"/>
      <c r="SRJ3" s="749"/>
      <c r="SRK3" s="749"/>
      <c r="SRL3" s="749"/>
      <c r="SRM3" s="749"/>
      <c r="SRN3" s="749"/>
      <c r="SRO3" s="749"/>
      <c r="SRP3" s="749"/>
      <c r="SRQ3" s="749"/>
      <c r="SRR3" s="749"/>
      <c r="SRS3" s="749"/>
      <c r="SRT3" s="749"/>
      <c r="SRU3" s="749"/>
      <c r="SRV3" s="749"/>
      <c r="SRW3" s="749"/>
      <c r="SRX3" s="749"/>
      <c r="SRY3" s="749"/>
      <c r="SRZ3" s="749"/>
      <c r="SSA3" s="749"/>
      <c r="SSB3" s="749"/>
      <c r="SSC3" s="749"/>
      <c r="SSD3" s="749"/>
      <c r="SSE3" s="749"/>
      <c r="SSF3" s="749"/>
      <c r="SSG3" s="749"/>
      <c r="SSH3" s="749"/>
      <c r="SSI3" s="749"/>
      <c r="SSJ3" s="749"/>
      <c r="SSK3" s="749"/>
      <c r="SSL3" s="749"/>
      <c r="SSM3" s="749"/>
      <c r="SSN3" s="749"/>
      <c r="SSO3" s="749"/>
      <c r="SSP3" s="749"/>
      <c r="SSQ3" s="749"/>
      <c r="SSR3" s="749"/>
      <c r="SSS3" s="749"/>
      <c r="SST3" s="749"/>
      <c r="SSU3" s="749"/>
      <c r="SSV3" s="749"/>
      <c r="SSW3" s="749"/>
      <c r="SSX3" s="749"/>
      <c r="SSY3" s="749"/>
      <c r="SSZ3" s="749"/>
      <c r="STA3" s="749"/>
      <c r="STB3" s="749"/>
      <c r="STC3" s="749"/>
      <c r="STD3" s="749"/>
      <c r="STE3" s="749"/>
      <c r="STF3" s="749"/>
      <c r="STG3" s="749"/>
      <c r="STH3" s="749"/>
      <c r="STI3" s="749"/>
      <c r="STJ3" s="749"/>
      <c r="STK3" s="749"/>
      <c r="STL3" s="749"/>
      <c r="STM3" s="749"/>
      <c r="STN3" s="749"/>
      <c r="STO3" s="749"/>
      <c r="STP3" s="749"/>
      <c r="STQ3" s="749"/>
      <c r="STR3" s="749"/>
      <c r="STS3" s="749"/>
      <c r="STT3" s="749"/>
      <c r="STU3" s="749"/>
      <c r="STV3" s="749"/>
      <c r="STW3" s="749"/>
      <c r="STX3" s="749"/>
      <c r="STY3" s="749"/>
      <c r="STZ3" s="749"/>
      <c r="SUA3" s="749"/>
      <c r="SUB3" s="749"/>
      <c r="SUC3" s="749"/>
      <c r="SUD3" s="749"/>
      <c r="SUE3" s="749"/>
      <c r="SUF3" s="749"/>
      <c r="SUG3" s="749"/>
      <c r="SUH3" s="749"/>
      <c r="SUI3" s="749"/>
      <c r="SUJ3" s="749"/>
      <c r="SUK3" s="749"/>
      <c r="SUL3" s="749"/>
      <c r="SUM3" s="749"/>
      <c r="SUN3" s="749"/>
      <c r="SUO3" s="749"/>
      <c r="SUP3" s="749"/>
      <c r="SUQ3" s="749"/>
      <c r="SUR3" s="749"/>
      <c r="SUS3" s="749"/>
      <c r="SUT3" s="749"/>
      <c r="SUU3" s="749"/>
      <c r="SUV3" s="749"/>
      <c r="SUW3" s="749"/>
      <c r="SUX3" s="749"/>
      <c r="SUY3" s="749"/>
      <c r="SUZ3" s="749"/>
      <c r="SVA3" s="749"/>
      <c r="SVB3" s="749"/>
      <c r="SVC3" s="749"/>
      <c r="SVD3" s="749"/>
      <c r="SVE3" s="749"/>
      <c r="SVF3" s="749"/>
      <c r="SVG3" s="749"/>
      <c r="SVH3" s="749"/>
      <c r="SVI3" s="749"/>
      <c r="SVJ3" s="749"/>
      <c r="SVK3" s="749"/>
      <c r="SVL3" s="749"/>
      <c r="SVM3" s="749"/>
      <c r="SVN3" s="749"/>
      <c r="SVO3" s="749"/>
      <c r="SVP3" s="749"/>
      <c r="SVQ3" s="749"/>
      <c r="SVR3" s="749"/>
      <c r="SVS3" s="749"/>
      <c r="SVT3" s="749"/>
      <c r="SVU3" s="749"/>
      <c r="SVV3" s="749"/>
      <c r="SVW3" s="749"/>
      <c r="SVX3" s="749"/>
      <c r="SVY3" s="749"/>
      <c r="SVZ3" s="749"/>
      <c r="SWA3" s="749"/>
      <c r="SWB3" s="749"/>
      <c r="SWC3" s="749"/>
      <c r="SWD3" s="749"/>
      <c r="SWE3" s="749"/>
      <c r="SWF3" s="749"/>
      <c r="SWG3" s="749"/>
      <c r="SWH3" s="749"/>
      <c r="SWI3" s="749"/>
      <c r="SWJ3" s="749"/>
      <c r="SWK3" s="749"/>
      <c r="SWL3" s="749"/>
      <c r="SWM3" s="749"/>
      <c r="SWN3" s="749"/>
      <c r="SWO3" s="749"/>
      <c r="SWP3" s="749"/>
      <c r="SWQ3" s="749"/>
      <c r="SWR3" s="749"/>
      <c r="SWS3" s="749"/>
      <c r="SWT3" s="749"/>
      <c r="SWU3" s="749"/>
      <c r="SWV3" s="749"/>
      <c r="SWW3" s="749"/>
      <c r="SWX3" s="749"/>
      <c r="SWY3" s="749"/>
      <c r="SWZ3" s="749"/>
      <c r="SXA3" s="749"/>
      <c r="SXB3" s="749"/>
      <c r="SXC3" s="749"/>
      <c r="SXD3" s="749"/>
      <c r="SXE3" s="749"/>
      <c r="SXF3" s="749"/>
      <c r="SXG3" s="749"/>
      <c r="SXH3" s="749"/>
      <c r="SXI3" s="749"/>
      <c r="SXJ3" s="749"/>
      <c r="SXK3" s="749"/>
      <c r="SXL3" s="749"/>
      <c r="SXM3" s="749"/>
      <c r="SXN3" s="749"/>
      <c r="SXO3" s="749"/>
      <c r="SXP3" s="749"/>
      <c r="SXQ3" s="749"/>
      <c r="SXR3" s="749"/>
      <c r="SXS3" s="749"/>
      <c r="SXT3" s="749"/>
      <c r="SXU3" s="749"/>
      <c r="SXV3" s="749"/>
      <c r="SXW3" s="749"/>
      <c r="SXX3" s="749"/>
      <c r="SXY3" s="749"/>
      <c r="SXZ3" s="749"/>
      <c r="SYA3" s="749"/>
      <c r="SYB3" s="749"/>
      <c r="SYC3" s="749"/>
      <c r="SYD3" s="749"/>
      <c r="SYE3" s="749"/>
      <c r="SYF3" s="749"/>
      <c r="SYG3" s="749"/>
      <c r="SYH3" s="749"/>
      <c r="SYI3" s="749"/>
      <c r="SYJ3" s="749"/>
      <c r="SYK3" s="749"/>
      <c r="SYL3" s="749"/>
      <c r="SYM3" s="749"/>
      <c r="SYN3" s="749"/>
      <c r="SYO3" s="749"/>
      <c r="SYP3" s="749"/>
      <c r="SYQ3" s="749"/>
      <c r="SYR3" s="749"/>
      <c r="SYS3" s="749"/>
      <c r="SYT3" s="749"/>
      <c r="SYU3" s="749"/>
      <c r="SYV3" s="749"/>
      <c r="SYW3" s="749"/>
      <c r="SYX3" s="749"/>
      <c r="SYY3" s="749"/>
      <c r="SYZ3" s="749"/>
      <c r="SZA3" s="749"/>
      <c r="SZB3" s="749"/>
      <c r="SZC3" s="749"/>
      <c r="SZD3" s="749"/>
      <c r="SZE3" s="749"/>
      <c r="SZF3" s="749"/>
      <c r="SZG3" s="749"/>
      <c r="SZH3" s="749"/>
      <c r="SZI3" s="749"/>
      <c r="SZJ3" s="749"/>
      <c r="SZK3" s="749"/>
      <c r="SZL3" s="749"/>
      <c r="SZM3" s="749"/>
      <c r="SZN3" s="749"/>
      <c r="SZO3" s="749"/>
      <c r="SZP3" s="749"/>
      <c r="SZQ3" s="749"/>
      <c r="SZR3" s="749"/>
      <c r="SZS3" s="749"/>
      <c r="SZT3" s="749"/>
      <c r="SZU3" s="749"/>
      <c r="SZV3" s="749"/>
      <c r="SZW3" s="749"/>
      <c r="SZX3" s="749"/>
      <c r="SZY3" s="749"/>
      <c r="SZZ3" s="749"/>
      <c r="TAA3" s="749"/>
      <c r="TAB3" s="749"/>
      <c r="TAC3" s="749"/>
      <c r="TAD3" s="749"/>
      <c r="TAE3" s="749"/>
      <c r="TAF3" s="749"/>
      <c r="TAG3" s="749"/>
      <c r="TAH3" s="749"/>
      <c r="TAI3" s="749"/>
      <c r="TAJ3" s="749"/>
      <c r="TAK3" s="749"/>
      <c r="TAL3" s="749"/>
      <c r="TAM3" s="749"/>
      <c r="TAN3" s="749"/>
      <c r="TAO3" s="749"/>
      <c r="TAP3" s="749"/>
      <c r="TAQ3" s="749"/>
      <c r="TAR3" s="749"/>
      <c r="TAS3" s="749"/>
      <c r="TAT3" s="749"/>
      <c r="TAU3" s="749"/>
      <c r="TAV3" s="749"/>
      <c r="TAW3" s="749"/>
      <c r="TAX3" s="749"/>
      <c r="TAY3" s="749"/>
      <c r="TAZ3" s="749"/>
      <c r="TBA3" s="749"/>
      <c r="TBB3" s="749"/>
      <c r="TBC3" s="749"/>
      <c r="TBD3" s="749"/>
      <c r="TBE3" s="749"/>
      <c r="TBF3" s="749"/>
      <c r="TBG3" s="749"/>
      <c r="TBH3" s="749"/>
      <c r="TBI3" s="749"/>
      <c r="TBJ3" s="749"/>
      <c r="TBK3" s="749"/>
      <c r="TBL3" s="749"/>
      <c r="TBM3" s="749"/>
      <c r="TBN3" s="749"/>
      <c r="TBO3" s="749"/>
      <c r="TBP3" s="749"/>
      <c r="TBQ3" s="749"/>
      <c r="TBR3" s="749"/>
      <c r="TBS3" s="749"/>
      <c r="TBT3" s="749"/>
      <c r="TBU3" s="749"/>
      <c r="TBV3" s="749"/>
      <c r="TBW3" s="749"/>
      <c r="TBX3" s="749"/>
      <c r="TBY3" s="749"/>
      <c r="TBZ3" s="749"/>
      <c r="TCA3" s="749"/>
      <c r="TCB3" s="749"/>
      <c r="TCC3" s="749"/>
      <c r="TCD3" s="749"/>
      <c r="TCE3" s="749"/>
      <c r="TCF3" s="749"/>
      <c r="TCG3" s="749"/>
      <c r="TCH3" s="749"/>
      <c r="TCI3" s="749"/>
      <c r="TCJ3" s="749"/>
      <c r="TCK3" s="749"/>
      <c r="TCL3" s="749"/>
      <c r="TCM3" s="749"/>
      <c r="TCN3" s="749"/>
      <c r="TCO3" s="749"/>
      <c r="TCP3" s="749"/>
      <c r="TCQ3" s="749"/>
      <c r="TCR3" s="749"/>
      <c r="TCS3" s="749"/>
      <c r="TCT3" s="749"/>
      <c r="TCU3" s="749"/>
      <c r="TCV3" s="749"/>
      <c r="TCW3" s="749"/>
      <c r="TCX3" s="749"/>
      <c r="TCY3" s="749"/>
      <c r="TCZ3" s="749"/>
      <c r="TDA3" s="749"/>
      <c r="TDB3" s="749"/>
      <c r="TDC3" s="749"/>
      <c r="TDD3" s="749"/>
      <c r="TDE3" s="749"/>
      <c r="TDF3" s="749"/>
      <c r="TDG3" s="749"/>
      <c r="TDH3" s="749"/>
      <c r="TDI3" s="749"/>
      <c r="TDJ3" s="749"/>
      <c r="TDK3" s="749"/>
      <c r="TDL3" s="749"/>
      <c r="TDM3" s="749"/>
      <c r="TDN3" s="749"/>
      <c r="TDO3" s="749"/>
      <c r="TDP3" s="749"/>
      <c r="TDQ3" s="749"/>
      <c r="TDR3" s="749"/>
      <c r="TDS3" s="749"/>
      <c r="TDT3" s="749"/>
      <c r="TDU3" s="749"/>
      <c r="TDV3" s="749"/>
      <c r="TDW3" s="749"/>
      <c r="TDX3" s="749"/>
      <c r="TDY3" s="749"/>
      <c r="TDZ3" s="749"/>
      <c r="TEA3" s="749"/>
      <c r="TEB3" s="749"/>
      <c r="TEC3" s="749"/>
      <c r="TED3" s="749"/>
      <c r="TEE3" s="749"/>
      <c r="TEF3" s="749"/>
      <c r="TEG3" s="749"/>
      <c r="TEH3" s="749"/>
      <c r="TEI3" s="749"/>
      <c r="TEJ3" s="749"/>
      <c r="TEK3" s="749"/>
      <c r="TEL3" s="749"/>
      <c r="TEM3" s="749"/>
      <c r="TEN3" s="749"/>
      <c r="TEO3" s="749"/>
      <c r="TEP3" s="749"/>
      <c r="TEQ3" s="749"/>
      <c r="TER3" s="749"/>
      <c r="TES3" s="749"/>
      <c r="TET3" s="749"/>
      <c r="TEU3" s="749"/>
      <c r="TEV3" s="749"/>
      <c r="TEW3" s="749"/>
      <c r="TEX3" s="749"/>
      <c r="TEY3" s="749"/>
      <c r="TEZ3" s="749"/>
      <c r="TFA3" s="749"/>
      <c r="TFB3" s="749"/>
      <c r="TFC3" s="749"/>
      <c r="TFD3" s="749"/>
      <c r="TFE3" s="749"/>
      <c r="TFF3" s="749"/>
      <c r="TFG3" s="749"/>
      <c r="TFH3" s="749"/>
      <c r="TFI3" s="749"/>
      <c r="TFJ3" s="749"/>
      <c r="TFK3" s="749"/>
      <c r="TFL3" s="749"/>
      <c r="TFM3" s="749"/>
      <c r="TFN3" s="749"/>
      <c r="TFO3" s="749"/>
      <c r="TFP3" s="749"/>
      <c r="TFQ3" s="749"/>
      <c r="TFR3" s="749"/>
      <c r="TFS3" s="749"/>
      <c r="TFT3" s="749"/>
      <c r="TFU3" s="749"/>
      <c r="TFV3" s="749"/>
      <c r="TFW3" s="749"/>
      <c r="TFX3" s="749"/>
      <c r="TFY3" s="749"/>
      <c r="TFZ3" s="749"/>
      <c r="TGA3" s="749"/>
      <c r="TGB3" s="749"/>
      <c r="TGC3" s="749"/>
      <c r="TGD3" s="749"/>
      <c r="TGE3" s="749"/>
      <c r="TGF3" s="749"/>
      <c r="TGG3" s="749"/>
      <c r="TGH3" s="749"/>
      <c r="TGI3" s="749"/>
      <c r="TGJ3" s="749"/>
      <c r="TGK3" s="749"/>
      <c r="TGL3" s="749"/>
      <c r="TGM3" s="749"/>
      <c r="TGN3" s="749"/>
      <c r="TGO3" s="749"/>
      <c r="TGP3" s="749"/>
      <c r="TGQ3" s="749"/>
      <c r="TGR3" s="749"/>
      <c r="TGS3" s="749"/>
      <c r="TGT3" s="749"/>
      <c r="TGU3" s="749"/>
      <c r="TGV3" s="749"/>
      <c r="TGW3" s="749"/>
      <c r="TGX3" s="749"/>
      <c r="TGY3" s="749"/>
      <c r="TGZ3" s="749"/>
      <c r="THA3" s="749"/>
      <c r="THB3" s="749"/>
      <c r="THC3" s="749"/>
      <c r="THD3" s="749"/>
      <c r="THE3" s="749"/>
      <c r="THF3" s="749"/>
      <c r="THG3" s="749"/>
      <c r="THH3" s="749"/>
      <c r="THI3" s="749"/>
      <c r="THJ3" s="749"/>
      <c r="THK3" s="749"/>
      <c r="THL3" s="749"/>
      <c r="THM3" s="749"/>
      <c r="THN3" s="749"/>
      <c r="THO3" s="749"/>
      <c r="THP3" s="749"/>
      <c r="THQ3" s="749"/>
      <c r="THR3" s="749"/>
      <c r="THS3" s="749"/>
      <c r="THT3" s="749"/>
      <c r="THU3" s="749"/>
      <c r="THV3" s="749"/>
      <c r="THW3" s="749"/>
      <c r="THX3" s="749"/>
      <c r="THY3" s="749"/>
      <c r="THZ3" s="749"/>
      <c r="TIA3" s="749"/>
      <c r="TIB3" s="749"/>
      <c r="TIC3" s="749"/>
      <c r="TID3" s="749"/>
      <c r="TIE3" s="749"/>
      <c r="TIF3" s="749"/>
      <c r="TIG3" s="749"/>
      <c r="TIH3" s="749"/>
      <c r="TII3" s="749"/>
      <c r="TIJ3" s="749"/>
      <c r="TIK3" s="749"/>
      <c r="TIL3" s="749"/>
      <c r="TIM3" s="749"/>
      <c r="TIN3" s="749"/>
      <c r="TIO3" s="749"/>
      <c r="TIP3" s="749"/>
      <c r="TIQ3" s="749"/>
      <c r="TIR3" s="749"/>
      <c r="TIS3" s="749"/>
      <c r="TIT3" s="749"/>
      <c r="TIU3" s="749"/>
      <c r="TIV3" s="749"/>
      <c r="TIW3" s="749"/>
      <c r="TIX3" s="749"/>
      <c r="TIY3" s="749"/>
      <c r="TIZ3" s="749"/>
      <c r="TJA3" s="749"/>
      <c r="TJB3" s="749"/>
      <c r="TJC3" s="749"/>
      <c r="TJD3" s="749"/>
      <c r="TJE3" s="749"/>
      <c r="TJF3" s="749"/>
      <c r="TJG3" s="749"/>
      <c r="TJH3" s="749"/>
      <c r="TJI3" s="749"/>
      <c r="TJJ3" s="749"/>
      <c r="TJK3" s="749"/>
      <c r="TJL3" s="749"/>
      <c r="TJM3" s="749"/>
      <c r="TJN3" s="749"/>
      <c r="TJO3" s="749"/>
      <c r="TJP3" s="749"/>
      <c r="TJQ3" s="749"/>
      <c r="TJR3" s="749"/>
      <c r="TJS3" s="749"/>
      <c r="TJT3" s="749"/>
      <c r="TJU3" s="749"/>
      <c r="TJV3" s="749"/>
      <c r="TJW3" s="749"/>
      <c r="TJX3" s="749"/>
      <c r="TJY3" s="749"/>
      <c r="TJZ3" s="749"/>
      <c r="TKA3" s="749"/>
      <c r="TKB3" s="749"/>
      <c r="TKC3" s="749"/>
      <c r="TKD3" s="749"/>
      <c r="TKE3" s="749"/>
      <c r="TKF3" s="749"/>
      <c r="TKG3" s="749"/>
      <c r="TKH3" s="749"/>
      <c r="TKI3" s="749"/>
      <c r="TKJ3" s="749"/>
      <c r="TKK3" s="749"/>
      <c r="TKL3" s="749"/>
      <c r="TKM3" s="749"/>
      <c r="TKN3" s="749"/>
      <c r="TKO3" s="749"/>
      <c r="TKP3" s="749"/>
      <c r="TKQ3" s="749"/>
      <c r="TKR3" s="749"/>
      <c r="TKS3" s="749"/>
      <c r="TKT3" s="749"/>
      <c r="TKU3" s="749"/>
      <c r="TKV3" s="749"/>
      <c r="TKW3" s="749"/>
      <c r="TKX3" s="749"/>
      <c r="TKY3" s="749"/>
      <c r="TKZ3" s="749"/>
      <c r="TLA3" s="749"/>
      <c r="TLB3" s="749"/>
      <c r="TLC3" s="749"/>
      <c r="TLD3" s="749"/>
      <c r="TLE3" s="749"/>
      <c r="TLF3" s="749"/>
      <c r="TLG3" s="749"/>
      <c r="TLH3" s="749"/>
      <c r="TLI3" s="749"/>
      <c r="TLJ3" s="749"/>
      <c r="TLK3" s="749"/>
      <c r="TLL3" s="749"/>
      <c r="TLM3" s="749"/>
      <c r="TLN3" s="749"/>
      <c r="TLO3" s="749"/>
      <c r="TLP3" s="749"/>
      <c r="TLQ3" s="749"/>
      <c r="TLR3" s="749"/>
      <c r="TLS3" s="749"/>
      <c r="TLT3" s="749"/>
      <c r="TLU3" s="749"/>
      <c r="TLV3" s="749"/>
      <c r="TLW3" s="749"/>
      <c r="TLX3" s="749"/>
      <c r="TLY3" s="749"/>
      <c r="TLZ3" s="749"/>
      <c r="TMA3" s="749"/>
      <c r="TMB3" s="749"/>
      <c r="TMC3" s="749"/>
      <c r="TMD3" s="749"/>
      <c r="TME3" s="749"/>
      <c r="TMF3" s="749"/>
      <c r="TMG3" s="749"/>
      <c r="TMH3" s="749"/>
      <c r="TMI3" s="749"/>
      <c r="TMJ3" s="749"/>
      <c r="TMK3" s="749"/>
      <c r="TML3" s="749"/>
      <c r="TMM3" s="749"/>
      <c r="TMN3" s="749"/>
      <c r="TMO3" s="749"/>
      <c r="TMP3" s="749"/>
      <c r="TMQ3" s="749"/>
      <c r="TMR3" s="749"/>
      <c r="TMS3" s="749"/>
      <c r="TMT3" s="749"/>
      <c r="TMU3" s="749"/>
      <c r="TMV3" s="749"/>
      <c r="TMW3" s="749"/>
      <c r="TMX3" s="749"/>
      <c r="TMY3" s="749"/>
      <c r="TMZ3" s="749"/>
      <c r="TNA3" s="749"/>
      <c r="TNB3" s="749"/>
      <c r="TNC3" s="749"/>
      <c r="TND3" s="749"/>
      <c r="TNE3" s="749"/>
      <c r="TNF3" s="749"/>
      <c r="TNG3" s="749"/>
      <c r="TNH3" s="749"/>
      <c r="TNI3" s="749"/>
      <c r="TNJ3" s="749"/>
      <c r="TNK3" s="749"/>
      <c r="TNL3" s="749"/>
      <c r="TNM3" s="749"/>
      <c r="TNN3" s="749"/>
      <c r="TNO3" s="749"/>
      <c r="TNP3" s="749"/>
      <c r="TNQ3" s="749"/>
      <c r="TNR3" s="749"/>
      <c r="TNS3" s="749"/>
      <c r="TNT3" s="749"/>
      <c r="TNU3" s="749"/>
      <c r="TNV3" s="749"/>
      <c r="TNW3" s="749"/>
      <c r="TNX3" s="749"/>
      <c r="TNY3" s="749"/>
      <c r="TNZ3" s="749"/>
      <c r="TOA3" s="749"/>
      <c r="TOB3" s="749"/>
      <c r="TOC3" s="749"/>
      <c r="TOD3" s="749"/>
      <c r="TOE3" s="749"/>
      <c r="TOF3" s="749"/>
      <c r="TOG3" s="749"/>
      <c r="TOH3" s="749"/>
      <c r="TOI3" s="749"/>
      <c r="TOJ3" s="749"/>
      <c r="TOK3" s="749"/>
      <c r="TOL3" s="749"/>
      <c r="TOM3" s="749"/>
      <c r="TON3" s="749"/>
      <c r="TOO3" s="749"/>
      <c r="TOP3" s="749"/>
      <c r="TOQ3" s="749"/>
      <c r="TOR3" s="749"/>
      <c r="TOS3" s="749"/>
      <c r="TOT3" s="749"/>
      <c r="TOU3" s="749"/>
      <c r="TOV3" s="749"/>
      <c r="TOW3" s="749"/>
      <c r="TOX3" s="749"/>
      <c r="TOY3" s="749"/>
      <c r="TOZ3" s="749"/>
      <c r="TPA3" s="749"/>
      <c r="TPB3" s="749"/>
      <c r="TPC3" s="749"/>
      <c r="TPD3" s="749"/>
      <c r="TPE3" s="749"/>
      <c r="TPF3" s="749"/>
      <c r="TPG3" s="749"/>
      <c r="TPH3" s="749"/>
      <c r="TPI3" s="749"/>
      <c r="TPJ3" s="749"/>
      <c r="TPK3" s="749"/>
      <c r="TPL3" s="749"/>
      <c r="TPM3" s="749"/>
      <c r="TPN3" s="749"/>
      <c r="TPO3" s="749"/>
      <c r="TPP3" s="749"/>
      <c r="TPQ3" s="749"/>
      <c r="TPR3" s="749"/>
      <c r="TPS3" s="749"/>
      <c r="TPT3" s="749"/>
      <c r="TPU3" s="749"/>
      <c r="TPV3" s="749"/>
      <c r="TPW3" s="749"/>
      <c r="TPX3" s="749"/>
      <c r="TPY3" s="749"/>
      <c r="TPZ3" s="749"/>
      <c r="TQA3" s="749"/>
      <c r="TQB3" s="749"/>
      <c r="TQC3" s="749"/>
      <c r="TQD3" s="749"/>
      <c r="TQE3" s="749"/>
      <c r="TQF3" s="749"/>
      <c r="TQG3" s="749"/>
      <c r="TQH3" s="749"/>
      <c r="TQI3" s="749"/>
      <c r="TQJ3" s="749"/>
      <c r="TQK3" s="749"/>
      <c r="TQL3" s="749"/>
      <c r="TQM3" s="749"/>
      <c r="TQN3" s="749"/>
      <c r="TQO3" s="749"/>
      <c r="TQP3" s="749"/>
      <c r="TQQ3" s="749"/>
      <c r="TQR3" s="749"/>
      <c r="TQS3" s="749"/>
      <c r="TQT3" s="749"/>
      <c r="TQU3" s="749"/>
      <c r="TQV3" s="749"/>
      <c r="TQW3" s="749"/>
      <c r="TQX3" s="749"/>
      <c r="TQY3" s="749"/>
      <c r="TQZ3" s="749"/>
      <c r="TRA3" s="749"/>
      <c r="TRB3" s="749"/>
      <c r="TRC3" s="749"/>
      <c r="TRD3" s="749"/>
      <c r="TRE3" s="749"/>
      <c r="TRF3" s="749"/>
      <c r="TRG3" s="749"/>
      <c r="TRH3" s="749"/>
      <c r="TRI3" s="749"/>
      <c r="TRJ3" s="749"/>
      <c r="TRK3" s="749"/>
      <c r="TRL3" s="749"/>
      <c r="TRM3" s="749"/>
      <c r="TRN3" s="749"/>
      <c r="TRO3" s="749"/>
      <c r="TRP3" s="749"/>
      <c r="TRQ3" s="749"/>
      <c r="TRR3" s="749"/>
      <c r="TRS3" s="749"/>
      <c r="TRT3" s="749"/>
      <c r="TRU3" s="749"/>
      <c r="TRV3" s="749"/>
      <c r="TRW3" s="749"/>
      <c r="TRX3" s="749"/>
      <c r="TRY3" s="749"/>
      <c r="TRZ3" s="749"/>
      <c r="TSA3" s="749"/>
      <c r="TSB3" s="749"/>
      <c r="TSC3" s="749"/>
      <c r="TSD3" s="749"/>
      <c r="TSE3" s="749"/>
      <c r="TSF3" s="749"/>
      <c r="TSG3" s="749"/>
      <c r="TSH3" s="749"/>
      <c r="TSI3" s="749"/>
      <c r="TSJ3" s="749"/>
      <c r="TSK3" s="749"/>
      <c r="TSL3" s="749"/>
      <c r="TSM3" s="749"/>
      <c r="TSN3" s="749"/>
      <c r="TSO3" s="749"/>
      <c r="TSP3" s="749"/>
      <c r="TSQ3" s="749"/>
      <c r="TSR3" s="749"/>
      <c r="TSS3" s="749"/>
      <c r="TST3" s="749"/>
      <c r="TSU3" s="749"/>
      <c r="TSV3" s="749"/>
      <c r="TSW3" s="749"/>
      <c r="TSX3" s="749"/>
      <c r="TSY3" s="749"/>
      <c r="TSZ3" s="749"/>
      <c r="TTA3" s="749"/>
      <c r="TTB3" s="749"/>
      <c r="TTC3" s="749"/>
      <c r="TTD3" s="749"/>
      <c r="TTE3" s="749"/>
      <c r="TTF3" s="749"/>
      <c r="TTG3" s="749"/>
      <c r="TTH3" s="749"/>
      <c r="TTI3" s="749"/>
      <c r="TTJ3" s="749"/>
      <c r="TTK3" s="749"/>
      <c r="TTL3" s="749"/>
      <c r="TTM3" s="749"/>
      <c r="TTN3" s="749"/>
      <c r="TTO3" s="749"/>
      <c r="TTP3" s="749"/>
      <c r="TTQ3" s="749"/>
      <c r="TTR3" s="749"/>
      <c r="TTS3" s="749"/>
      <c r="TTT3" s="749"/>
      <c r="TTU3" s="749"/>
      <c r="TTV3" s="749"/>
      <c r="TTW3" s="749"/>
      <c r="TTX3" s="749"/>
      <c r="TTY3" s="749"/>
      <c r="TTZ3" s="749"/>
      <c r="TUA3" s="749"/>
      <c r="TUB3" s="749"/>
      <c r="TUC3" s="749"/>
      <c r="TUD3" s="749"/>
      <c r="TUE3" s="749"/>
      <c r="TUF3" s="749"/>
      <c r="TUG3" s="749"/>
      <c r="TUH3" s="749"/>
      <c r="TUI3" s="749"/>
      <c r="TUJ3" s="749"/>
      <c r="TUK3" s="749"/>
      <c r="TUL3" s="749"/>
      <c r="TUM3" s="749"/>
      <c r="TUN3" s="749"/>
      <c r="TUO3" s="749"/>
      <c r="TUP3" s="749"/>
      <c r="TUQ3" s="749"/>
      <c r="TUR3" s="749"/>
      <c r="TUS3" s="749"/>
      <c r="TUT3" s="749"/>
      <c r="TUU3" s="749"/>
      <c r="TUV3" s="749"/>
      <c r="TUW3" s="749"/>
      <c r="TUX3" s="749"/>
      <c r="TUY3" s="749"/>
      <c r="TUZ3" s="749"/>
      <c r="TVA3" s="749"/>
      <c r="TVB3" s="749"/>
      <c r="TVC3" s="749"/>
      <c r="TVD3" s="749"/>
      <c r="TVE3" s="749"/>
      <c r="TVF3" s="749"/>
      <c r="TVG3" s="749"/>
      <c r="TVH3" s="749"/>
      <c r="TVI3" s="749"/>
      <c r="TVJ3" s="749"/>
      <c r="TVK3" s="749"/>
      <c r="TVL3" s="749"/>
      <c r="TVM3" s="749"/>
      <c r="TVN3" s="749"/>
      <c r="TVO3" s="749"/>
      <c r="TVP3" s="749"/>
      <c r="TVQ3" s="749"/>
      <c r="TVR3" s="749"/>
      <c r="TVS3" s="749"/>
      <c r="TVT3" s="749"/>
      <c r="TVU3" s="749"/>
      <c r="TVV3" s="749"/>
      <c r="TVW3" s="749"/>
      <c r="TVX3" s="749"/>
      <c r="TVY3" s="749"/>
      <c r="TVZ3" s="749"/>
      <c r="TWA3" s="749"/>
      <c r="TWB3" s="749"/>
      <c r="TWC3" s="749"/>
      <c r="TWD3" s="749"/>
      <c r="TWE3" s="749"/>
      <c r="TWF3" s="749"/>
      <c r="TWG3" s="749"/>
      <c r="TWH3" s="749"/>
      <c r="TWI3" s="749"/>
      <c r="TWJ3" s="749"/>
      <c r="TWK3" s="749"/>
      <c r="TWL3" s="749"/>
      <c r="TWM3" s="749"/>
      <c r="TWN3" s="749"/>
      <c r="TWO3" s="749"/>
      <c r="TWP3" s="749"/>
      <c r="TWQ3" s="749"/>
      <c r="TWR3" s="749"/>
      <c r="TWS3" s="749"/>
      <c r="TWT3" s="749"/>
      <c r="TWU3" s="749"/>
      <c r="TWV3" s="749"/>
      <c r="TWW3" s="749"/>
      <c r="TWX3" s="749"/>
      <c r="TWY3" s="749"/>
      <c r="TWZ3" s="749"/>
      <c r="TXA3" s="749"/>
      <c r="TXB3" s="749"/>
      <c r="TXC3" s="749"/>
      <c r="TXD3" s="749"/>
      <c r="TXE3" s="749"/>
      <c r="TXF3" s="749"/>
      <c r="TXG3" s="749"/>
      <c r="TXH3" s="749"/>
      <c r="TXI3" s="749"/>
      <c r="TXJ3" s="749"/>
      <c r="TXK3" s="749"/>
      <c r="TXL3" s="749"/>
      <c r="TXM3" s="749"/>
      <c r="TXN3" s="749"/>
      <c r="TXO3" s="749"/>
      <c r="TXP3" s="749"/>
      <c r="TXQ3" s="749"/>
      <c r="TXR3" s="749"/>
      <c r="TXS3" s="749"/>
      <c r="TXT3" s="749"/>
      <c r="TXU3" s="749"/>
      <c r="TXV3" s="749"/>
      <c r="TXW3" s="749"/>
      <c r="TXX3" s="749"/>
      <c r="TXY3" s="749"/>
      <c r="TXZ3" s="749"/>
      <c r="TYA3" s="749"/>
      <c r="TYB3" s="749"/>
      <c r="TYC3" s="749"/>
      <c r="TYD3" s="749"/>
      <c r="TYE3" s="749"/>
      <c r="TYF3" s="749"/>
      <c r="TYG3" s="749"/>
      <c r="TYH3" s="749"/>
      <c r="TYI3" s="749"/>
      <c r="TYJ3" s="749"/>
      <c r="TYK3" s="749"/>
      <c r="TYL3" s="749"/>
      <c r="TYM3" s="749"/>
      <c r="TYN3" s="749"/>
      <c r="TYO3" s="749"/>
      <c r="TYP3" s="749"/>
      <c r="TYQ3" s="749"/>
      <c r="TYR3" s="749"/>
      <c r="TYS3" s="749"/>
      <c r="TYT3" s="749"/>
      <c r="TYU3" s="749"/>
      <c r="TYV3" s="749"/>
      <c r="TYW3" s="749"/>
      <c r="TYX3" s="749"/>
      <c r="TYY3" s="749"/>
      <c r="TYZ3" s="749"/>
      <c r="TZA3" s="749"/>
      <c r="TZB3" s="749"/>
      <c r="TZC3" s="749"/>
      <c r="TZD3" s="749"/>
      <c r="TZE3" s="749"/>
      <c r="TZF3" s="749"/>
      <c r="TZG3" s="749"/>
      <c r="TZH3" s="749"/>
      <c r="TZI3" s="749"/>
      <c r="TZJ3" s="749"/>
      <c r="TZK3" s="749"/>
      <c r="TZL3" s="749"/>
      <c r="TZM3" s="749"/>
      <c r="TZN3" s="749"/>
      <c r="TZO3" s="749"/>
      <c r="TZP3" s="749"/>
      <c r="TZQ3" s="749"/>
      <c r="TZR3" s="749"/>
      <c r="TZS3" s="749"/>
      <c r="TZT3" s="749"/>
      <c r="TZU3" s="749"/>
      <c r="TZV3" s="749"/>
      <c r="TZW3" s="749"/>
      <c r="TZX3" s="749"/>
      <c r="TZY3" s="749"/>
      <c r="TZZ3" s="749"/>
      <c r="UAA3" s="749"/>
      <c r="UAB3" s="749"/>
      <c r="UAC3" s="749"/>
      <c r="UAD3" s="749"/>
      <c r="UAE3" s="749"/>
      <c r="UAF3" s="749"/>
      <c r="UAG3" s="749"/>
      <c r="UAH3" s="749"/>
      <c r="UAI3" s="749"/>
      <c r="UAJ3" s="749"/>
      <c r="UAK3" s="749"/>
      <c r="UAL3" s="749"/>
      <c r="UAM3" s="749"/>
      <c r="UAN3" s="749"/>
      <c r="UAO3" s="749"/>
      <c r="UAP3" s="749"/>
      <c r="UAQ3" s="749"/>
      <c r="UAR3" s="749"/>
      <c r="UAS3" s="749"/>
      <c r="UAT3" s="749"/>
      <c r="UAU3" s="749"/>
      <c r="UAV3" s="749"/>
      <c r="UAW3" s="749"/>
      <c r="UAX3" s="749"/>
      <c r="UAY3" s="749"/>
      <c r="UAZ3" s="749"/>
      <c r="UBA3" s="749"/>
      <c r="UBB3" s="749"/>
      <c r="UBC3" s="749"/>
      <c r="UBD3" s="749"/>
      <c r="UBE3" s="749"/>
      <c r="UBF3" s="749"/>
      <c r="UBG3" s="749"/>
      <c r="UBH3" s="749"/>
      <c r="UBI3" s="749"/>
      <c r="UBJ3" s="749"/>
      <c r="UBK3" s="749"/>
      <c r="UBL3" s="749"/>
      <c r="UBM3" s="749"/>
      <c r="UBN3" s="749"/>
      <c r="UBO3" s="749"/>
      <c r="UBP3" s="749"/>
      <c r="UBQ3" s="749"/>
      <c r="UBR3" s="749"/>
      <c r="UBS3" s="749"/>
      <c r="UBT3" s="749"/>
      <c r="UBU3" s="749"/>
      <c r="UBV3" s="749"/>
      <c r="UBW3" s="749"/>
      <c r="UBX3" s="749"/>
      <c r="UBY3" s="749"/>
      <c r="UBZ3" s="749"/>
      <c r="UCA3" s="749"/>
      <c r="UCB3" s="749"/>
      <c r="UCC3" s="749"/>
      <c r="UCD3" s="749"/>
      <c r="UCE3" s="749"/>
      <c r="UCF3" s="749"/>
      <c r="UCG3" s="749"/>
      <c r="UCH3" s="749"/>
      <c r="UCI3" s="749"/>
      <c r="UCJ3" s="749"/>
      <c r="UCK3" s="749"/>
      <c r="UCL3" s="749"/>
      <c r="UCM3" s="749"/>
      <c r="UCN3" s="749"/>
      <c r="UCO3" s="749"/>
      <c r="UCP3" s="749"/>
      <c r="UCQ3" s="749"/>
      <c r="UCR3" s="749"/>
      <c r="UCS3" s="749"/>
      <c r="UCT3" s="749"/>
      <c r="UCU3" s="749"/>
      <c r="UCV3" s="749"/>
      <c r="UCW3" s="749"/>
      <c r="UCX3" s="749"/>
      <c r="UCY3" s="749"/>
      <c r="UCZ3" s="749"/>
      <c r="UDA3" s="749"/>
      <c r="UDB3" s="749"/>
      <c r="UDC3" s="749"/>
      <c r="UDD3" s="749"/>
      <c r="UDE3" s="749"/>
      <c r="UDF3" s="749"/>
      <c r="UDG3" s="749"/>
      <c r="UDH3" s="749"/>
      <c r="UDI3" s="749"/>
      <c r="UDJ3" s="749"/>
      <c r="UDK3" s="749"/>
      <c r="UDL3" s="749"/>
      <c r="UDM3" s="749"/>
      <c r="UDN3" s="749"/>
      <c r="UDO3" s="749"/>
      <c r="UDP3" s="749"/>
      <c r="UDQ3" s="749"/>
      <c r="UDR3" s="749"/>
      <c r="UDS3" s="749"/>
      <c r="UDT3" s="749"/>
      <c r="UDU3" s="749"/>
      <c r="UDV3" s="749"/>
      <c r="UDW3" s="749"/>
      <c r="UDX3" s="749"/>
      <c r="UDY3" s="749"/>
      <c r="UDZ3" s="749"/>
      <c r="UEA3" s="749"/>
      <c r="UEB3" s="749"/>
      <c r="UEC3" s="749"/>
      <c r="UED3" s="749"/>
      <c r="UEE3" s="749"/>
      <c r="UEF3" s="749"/>
      <c r="UEG3" s="749"/>
      <c r="UEH3" s="749"/>
      <c r="UEI3" s="749"/>
      <c r="UEJ3" s="749"/>
      <c r="UEK3" s="749"/>
      <c r="UEL3" s="749"/>
      <c r="UEM3" s="749"/>
      <c r="UEN3" s="749"/>
      <c r="UEO3" s="749"/>
      <c r="UEP3" s="749"/>
      <c r="UEQ3" s="749"/>
      <c r="UER3" s="749"/>
      <c r="UES3" s="749"/>
      <c r="UET3" s="749"/>
      <c r="UEU3" s="749"/>
      <c r="UEV3" s="749"/>
      <c r="UEW3" s="749"/>
      <c r="UEX3" s="749"/>
      <c r="UEY3" s="749"/>
      <c r="UEZ3" s="749"/>
      <c r="UFA3" s="749"/>
      <c r="UFB3" s="749"/>
      <c r="UFC3" s="749"/>
      <c r="UFD3" s="749"/>
      <c r="UFE3" s="749"/>
      <c r="UFF3" s="749"/>
      <c r="UFG3" s="749"/>
      <c r="UFH3" s="749"/>
      <c r="UFI3" s="749"/>
      <c r="UFJ3" s="749"/>
      <c r="UFK3" s="749"/>
      <c r="UFL3" s="749"/>
      <c r="UFM3" s="749"/>
      <c r="UFN3" s="749"/>
      <c r="UFO3" s="749"/>
      <c r="UFP3" s="749"/>
      <c r="UFQ3" s="749"/>
      <c r="UFR3" s="749"/>
      <c r="UFS3" s="749"/>
      <c r="UFT3" s="749"/>
      <c r="UFU3" s="749"/>
      <c r="UFV3" s="749"/>
      <c r="UFW3" s="749"/>
      <c r="UFX3" s="749"/>
      <c r="UFY3" s="749"/>
      <c r="UFZ3" s="749"/>
      <c r="UGA3" s="749"/>
      <c r="UGB3" s="749"/>
      <c r="UGC3" s="749"/>
      <c r="UGD3" s="749"/>
      <c r="UGE3" s="749"/>
      <c r="UGF3" s="749"/>
      <c r="UGG3" s="749"/>
      <c r="UGH3" s="749"/>
      <c r="UGI3" s="749"/>
      <c r="UGJ3" s="749"/>
      <c r="UGK3" s="749"/>
      <c r="UGL3" s="749"/>
      <c r="UGM3" s="749"/>
      <c r="UGN3" s="749"/>
      <c r="UGO3" s="749"/>
      <c r="UGP3" s="749"/>
      <c r="UGQ3" s="749"/>
      <c r="UGR3" s="749"/>
      <c r="UGS3" s="749"/>
      <c r="UGT3" s="749"/>
      <c r="UGU3" s="749"/>
      <c r="UGV3" s="749"/>
      <c r="UGW3" s="749"/>
      <c r="UGX3" s="749"/>
      <c r="UGY3" s="749"/>
      <c r="UGZ3" s="749"/>
      <c r="UHA3" s="749"/>
      <c r="UHB3" s="749"/>
      <c r="UHC3" s="749"/>
      <c r="UHD3" s="749"/>
      <c r="UHE3" s="749"/>
      <c r="UHF3" s="749"/>
      <c r="UHG3" s="749"/>
      <c r="UHH3" s="749"/>
      <c r="UHI3" s="749"/>
      <c r="UHJ3" s="749"/>
      <c r="UHK3" s="749"/>
      <c r="UHL3" s="749"/>
      <c r="UHM3" s="749"/>
      <c r="UHN3" s="749"/>
      <c r="UHO3" s="749"/>
      <c r="UHP3" s="749"/>
      <c r="UHQ3" s="749"/>
      <c r="UHR3" s="749"/>
      <c r="UHS3" s="749"/>
      <c r="UHT3" s="749"/>
      <c r="UHU3" s="749"/>
      <c r="UHV3" s="749"/>
      <c r="UHW3" s="749"/>
      <c r="UHX3" s="749"/>
      <c r="UHY3" s="749"/>
      <c r="UHZ3" s="749"/>
      <c r="UIA3" s="749"/>
      <c r="UIB3" s="749"/>
      <c r="UIC3" s="749"/>
      <c r="UID3" s="749"/>
      <c r="UIE3" s="749"/>
      <c r="UIF3" s="749"/>
      <c r="UIG3" s="749"/>
      <c r="UIH3" s="749"/>
      <c r="UII3" s="749"/>
      <c r="UIJ3" s="749"/>
      <c r="UIK3" s="749"/>
      <c r="UIL3" s="749"/>
      <c r="UIM3" s="749"/>
      <c r="UIN3" s="749"/>
      <c r="UIO3" s="749"/>
      <c r="UIP3" s="749"/>
      <c r="UIQ3" s="749"/>
      <c r="UIR3" s="749"/>
      <c r="UIS3" s="749"/>
      <c r="UIT3" s="749"/>
      <c r="UIU3" s="749"/>
      <c r="UIV3" s="749"/>
      <c r="UIW3" s="749"/>
      <c r="UIX3" s="749"/>
      <c r="UIY3" s="749"/>
      <c r="UIZ3" s="749"/>
      <c r="UJA3" s="749"/>
      <c r="UJB3" s="749"/>
      <c r="UJC3" s="749"/>
      <c r="UJD3" s="749"/>
      <c r="UJE3" s="749"/>
      <c r="UJF3" s="749"/>
      <c r="UJG3" s="749"/>
      <c r="UJH3" s="749"/>
      <c r="UJI3" s="749"/>
      <c r="UJJ3" s="749"/>
      <c r="UJK3" s="749"/>
      <c r="UJL3" s="749"/>
      <c r="UJM3" s="749"/>
      <c r="UJN3" s="749"/>
      <c r="UJO3" s="749"/>
      <c r="UJP3" s="749"/>
      <c r="UJQ3" s="749"/>
      <c r="UJR3" s="749"/>
      <c r="UJS3" s="749"/>
      <c r="UJT3" s="749"/>
      <c r="UJU3" s="749"/>
      <c r="UJV3" s="749"/>
      <c r="UJW3" s="749"/>
      <c r="UJX3" s="749"/>
      <c r="UJY3" s="749"/>
      <c r="UJZ3" s="749"/>
      <c r="UKA3" s="749"/>
      <c r="UKB3" s="749"/>
      <c r="UKC3" s="749"/>
      <c r="UKD3" s="749"/>
      <c r="UKE3" s="749"/>
      <c r="UKF3" s="749"/>
      <c r="UKG3" s="749"/>
      <c r="UKH3" s="749"/>
      <c r="UKI3" s="749"/>
      <c r="UKJ3" s="749"/>
      <c r="UKK3" s="749"/>
      <c r="UKL3" s="749"/>
      <c r="UKM3" s="749"/>
      <c r="UKN3" s="749"/>
      <c r="UKO3" s="749"/>
      <c r="UKP3" s="749"/>
      <c r="UKQ3" s="749"/>
      <c r="UKR3" s="749"/>
      <c r="UKS3" s="749"/>
      <c r="UKT3" s="749"/>
      <c r="UKU3" s="749"/>
      <c r="UKV3" s="749"/>
      <c r="UKW3" s="749"/>
      <c r="UKX3" s="749"/>
      <c r="UKY3" s="749"/>
      <c r="UKZ3" s="749"/>
      <c r="ULA3" s="749"/>
      <c r="ULB3" s="749"/>
      <c r="ULC3" s="749"/>
      <c r="ULD3" s="749"/>
      <c r="ULE3" s="749"/>
      <c r="ULF3" s="749"/>
      <c r="ULG3" s="749"/>
      <c r="ULH3" s="749"/>
      <c r="ULI3" s="749"/>
      <c r="ULJ3" s="749"/>
      <c r="ULK3" s="749"/>
      <c r="ULL3" s="749"/>
      <c r="ULM3" s="749"/>
      <c r="ULN3" s="749"/>
      <c r="ULO3" s="749"/>
      <c r="ULP3" s="749"/>
      <c r="ULQ3" s="749"/>
      <c r="ULR3" s="749"/>
      <c r="ULS3" s="749"/>
      <c r="ULT3" s="749"/>
      <c r="ULU3" s="749"/>
      <c r="ULV3" s="749"/>
      <c r="ULW3" s="749"/>
      <c r="ULX3" s="749"/>
      <c r="ULY3" s="749"/>
      <c r="ULZ3" s="749"/>
      <c r="UMA3" s="749"/>
      <c r="UMB3" s="749"/>
      <c r="UMC3" s="749"/>
      <c r="UMD3" s="749"/>
      <c r="UME3" s="749"/>
      <c r="UMF3" s="749"/>
      <c r="UMG3" s="749"/>
      <c r="UMH3" s="749"/>
      <c r="UMI3" s="749"/>
      <c r="UMJ3" s="749"/>
      <c r="UMK3" s="749"/>
      <c r="UML3" s="749"/>
      <c r="UMM3" s="749"/>
      <c r="UMN3" s="749"/>
      <c r="UMO3" s="749"/>
      <c r="UMP3" s="749"/>
      <c r="UMQ3" s="749"/>
      <c r="UMR3" s="749"/>
      <c r="UMS3" s="749"/>
      <c r="UMT3" s="749"/>
      <c r="UMU3" s="749"/>
      <c r="UMV3" s="749"/>
      <c r="UMW3" s="749"/>
      <c r="UMX3" s="749"/>
      <c r="UMY3" s="749"/>
      <c r="UMZ3" s="749"/>
      <c r="UNA3" s="749"/>
      <c r="UNB3" s="749"/>
      <c r="UNC3" s="749"/>
      <c r="UND3" s="749"/>
      <c r="UNE3" s="749"/>
      <c r="UNF3" s="749"/>
      <c r="UNG3" s="749"/>
      <c r="UNH3" s="749"/>
      <c r="UNI3" s="749"/>
      <c r="UNJ3" s="749"/>
      <c r="UNK3" s="749"/>
      <c r="UNL3" s="749"/>
      <c r="UNM3" s="749"/>
      <c r="UNN3" s="749"/>
      <c r="UNO3" s="749"/>
      <c r="UNP3" s="749"/>
      <c r="UNQ3" s="749"/>
      <c r="UNR3" s="749"/>
      <c r="UNS3" s="749"/>
      <c r="UNT3" s="749"/>
      <c r="UNU3" s="749"/>
      <c r="UNV3" s="749"/>
      <c r="UNW3" s="749"/>
      <c r="UNX3" s="749"/>
      <c r="UNY3" s="749"/>
      <c r="UNZ3" s="749"/>
      <c r="UOA3" s="749"/>
      <c r="UOB3" s="749"/>
      <c r="UOC3" s="749"/>
      <c r="UOD3" s="749"/>
      <c r="UOE3" s="749"/>
      <c r="UOF3" s="749"/>
      <c r="UOG3" s="749"/>
      <c r="UOH3" s="749"/>
      <c r="UOI3" s="749"/>
      <c r="UOJ3" s="749"/>
      <c r="UOK3" s="749"/>
      <c r="UOL3" s="749"/>
      <c r="UOM3" s="749"/>
      <c r="UON3" s="749"/>
      <c r="UOO3" s="749"/>
      <c r="UOP3" s="749"/>
      <c r="UOQ3" s="749"/>
      <c r="UOR3" s="749"/>
      <c r="UOS3" s="749"/>
      <c r="UOT3" s="749"/>
      <c r="UOU3" s="749"/>
      <c r="UOV3" s="749"/>
      <c r="UOW3" s="749"/>
      <c r="UOX3" s="749"/>
      <c r="UOY3" s="749"/>
      <c r="UOZ3" s="749"/>
      <c r="UPA3" s="749"/>
      <c r="UPB3" s="749"/>
      <c r="UPC3" s="749"/>
      <c r="UPD3" s="749"/>
      <c r="UPE3" s="749"/>
      <c r="UPF3" s="749"/>
      <c r="UPG3" s="749"/>
      <c r="UPH3" s="749"/>
      <c r="UPI3" s="749"/>
      <c r="UPJ3" s="749"/>
      <c r="UPK3" s="749"/>
      <c r="UPL3" s="749"/>
      <c r="UPM3" s="749"/>
      <c r="UPN3" s="749"/>
      <c r="UPO3" s="749"/>
      <c r="UPP3" s="749"/>
      <c r="UPQ3" s="749"/>
      <c r="UPR3" s="749"/>
      <c r="UPS3" s="749"/>
      <c r="UPT3" s="749"/>
      <c r="UPU3" s="749"/>
      <c r="UPV3" s="749"/>
      <c r="UPW3" s="749"/>
      <c r="UPX3" s="749"/>
      <c r="UPY3" s="749"/>
      <c r="UPZ3" s="749"/>
      <c r="UQA3" s="749"/>
      <c r="UQB3" s="749"/>
      <c r="UQC3" s="749"/>
      <c r="UQD3" s="749"/>
      <c r="UQE3" s="749"/>
      <c r="UQF3" s="749"/>
      <c r="UQG3" s="749"/>
      <c r="UQH3" s="749"/>
      <c r="UQI3" s="749"/>
      <c r="UQJ3" s="749"/>
      <c r="UQK3" s="749"/>
      <c r="UQL3" s="749"/>
      <c r="UQM3" s="749"/>
      <c r="UQN3" s="749"/>
      <c r="UQO3" s="749"/>
      <c r="UQP3" s="749"/>
      <c r="UQQ3" s="749"/>
      <c r="UQR3" s="749"/>
      <c r="UQS3" s="749"/>
      <c r="UQT3" s="749"/>
      <c r="UQU3" s="749"/>
      <c r="UQV3" s="749"/>
      <c r="UQW3" s="749"/>
      <c r="UQX3" s="749"/>
      <c r="UQY3" s="749"/>
      <c r="UQZ3" s="749"/>
      <c r="URA3" s="749"/>
      <c r="URB3" s="749"/>
      <c r="URC3" s="749"/>
      <c r="URD3" s="749"/>
      <c r="URE3" s="749"/>
      <c r="URF3" s="749"/>
      <c r="URG3" s="749"/>
      <c r="URH3" s="749"/>
      <c r="URI3" s="749"/>
      <c r="URJ3" s="749"/>
      <c r="URK3" s="749"/>
      <c r="URL3" s="749"/>
      <c r="URM3" s="749"/>
      <c r="URN3" s="749"/>
      <c r="URO3" s="749"/>
      <c r="URP3" s="749"/>
      <c r="URQ3" s="749"/>
      <c r="URR3" s="749"/>
      <c r="URS3" s="749"/>
      <c r="URT3" s="749"/>
      <c r="URU3" s="749"/>
      <c r="URV3" s="749"/>
      <c r="URW3" s="749"/>
      <c r="URX3" s="749"/>
      <c r="URY3" s="749"/>
      <c r="URZ3" s="749"/>
      <c r="USA3" s="749"/>
      <c r="USB3" s="749"/>
      <c r="USC3" s="749"/>
      <c r="USD3" s="749"/>
      <c r="USE3" s="749"/>
      <c r="USF3" s="749"/>
      <c r="USG3" s="749"/>
      <c r="USH3" s="749"/>
      <c r="USI3" s="749"/>
      <c r="USJ3" s="749"/>
      <c r="USK3" s="749"/>
      <c r="USL3" s="749"/>
      <c r="USM3" s="749"/>
      <c r="USN3" s="749"/>
      <c r="USO3" s="749"/>
      <c r="USP3" s="749"/>
      <c r="USQ3" s="749"/>
      <c r="USR3" s="749"/>
      <c r="USS3" s="749"/>
      <c r="UST3" s="749"/>
      <c r="USU3" s="749"/>
      <c r="USV3" s="749"/>
      <c r="USW3" s="749"/>
      <c r="USX3" s="749"/>
      <c r="USY3" s="749"/>
      <c r="USZ3" s="749"/>
      <c r="UTA3" s="749"/>
      <c r="UTB3" s="749"/>
      <c r="UTC3" s="749"/>
      <c r="UTD3" s="749"/>
      <c r="UTE3" s="749"/>
      <c r="UTF3" s="749"/>
      <c r="UTG3" s="749"/>
      <c r="UTH3" s="749"/>
      <c r="UTI3" s="749"/>
      <c r="UTJ3" s="749"/>
      <c r="UTK3" s="749"/>
      <c r="UTL3" s="749"/>
      <c r="UTM3" s="749"/>
      <c r="UTN3" s="749"/>
      <c r="UTO3" s="749"/>
      <c r="UTP3" s="749"/>
      <c r="UTQ3" s="749"/>
      <c r="UTR3" s="749"/>
      <c r="UTS3" s="749"/>
      <c r="UTT3" s="749"/>
      <c r="UTU3" s="749"/>
      <c r="UTV3" s="749"/>
      <c r="UTW3" s="749"/>
      <c r="UTX3" s="749"/>
      <c r="UTY3" s="749"/>
      <c r="UTZ3" s="749"/>
      <c r="UUA3" s="749"/>
      <c r="UUB3" s="749"/>
      <c r="UUC3" s="749"/>
      <c r="UUD3" s="749"/>
      <c r="UUE3" s="749"/>
      <c r="UUF3" s="749"/>
      <c r="UUG3" s="749"/>
      <c r="UUH3" s="749"/>
      <c r="UUI3" s="749"/>
      <c r="UUJ3" s="749"/>
      <c r="UUK3" s="749"/>
      <c r="UUL3" s="749"/>
      <c r="UUM3" s="749"/>
      <c r="UUN3" s="749"/>
      <c r="UUO3" s="749"/>
      <c r="UUP3" s="749"/>
      <c r="UUQ3" s="749"/>
      <c r="UUR3" s="749"/>
      <c r="UUS3" s="749"/>
      <c r="UUT3" s="749"/>
      <c r="UUU3" s="749"/>
      <c r="UUV3" s="749"/>
      <c r="UUW3" s="749"/>
      <c r="UUX3" s="749"/>
      <c r="UUY3" s="749"/>
      <c r="UUZ3" s="749"/>
      <c r="UVA3" s="749"/>
      <c r="UVB3" s="749"/>
      <c r="UVC3" s="749"/>
      <c r="UVD3" s="749"/>
      <c r="UVE3" s="749"/>
      <c r="UVF3" s="749"/>
      <c r="UVG3" s="749"/>
      <c r="UVH3" s="749"/>
      <c r="UVI3" s="749"/>
      <c r="UVJ3" s="749"/>
      <c r="UVK3" s="749"/>
      <c r="UVL3" s="749"/>
      <c r="UVM3" s="749"/>
      <c r="UVN3" s="749"/>
      <c r="UVO3" s="749"/>
      <c r="UVP3" s="749"/>
      <c r="UVQ3" s="749"/>
      <c r="UVR3" s="749"/>
      <c r="UVS3" s="749"/>
      <c r="UVT3" s="749"/>
      <c r="UVU3" s="749"/>
      <c r="UVV3" s="749"/>
      <c r="UVW3" s="749"/>
      <c r="UVX3" s="749"/>
      <c r="UVY3" s="749"/>
      <c r="UVZ3" s="749"/>
      <c r="UWA3" s="749"/>
      <c r="UWB3" s="749"/>
      <c r="UWC3" s="749"/>
      <c r="UWD3" s="749"/>
      <c r="UWE3" s="749"/>
      <c r="UWF3" s="749"/>
      <c r="UWG3" s="749"/>
      <c r="UWH3" s="749"/>
      <c r="UWI3" s="749"/>
      <c r="UWJ3" s="749"/>
      <c r="UWK3" s="749"/>
      <c r="UWL3" s="749"/>
      <c r="UWM3" s="749"/>
      <c r="UWN3" s="749"/>
      <c r="UWO3" s="749"/>
      <c r="UWP3" s="749"/>
      <c r="UWQ3" s="749"/>
      <c r="UWR3" s="749"/>
      <c r="UWS3" s="749"/>
      <c r="UWT3" s="749"/>
      <c r="UWU3" s="749"/>
      <c r="UWV3" s="749"/>
      <c r="UWW3" s="749"/>
      <c r="UWX3" s="749"/>
      <c r="UWY3" s="749"/>
      <c r="UWZ3" s="749"/>
      <c r="UXA3" s="749"/>
      <c r="UXB3" s="749"/>
      <c r="UXC3" s="749"/>
      <c r="UXD3" s="749"/>
      <c r="UXE3" s="749"/>
      <c r="UXF3" s="749"/>
      <c r="UXG3" s="749"/>
      <c r="UXH3" s="749"/>
      <c r="UXI3" s="749"/>
      <c r="UXJ3" s="749"/>
      <c r="UXK3" s="749"/>
      <c r="UXL3" s="749"/>
      <c r="UXM3" s="749"/>
      <c r="UXN3" s="749"/>
      <c r="UXO3" s="749"/>
      <c r="UXP3" s="749"/>
      <c r="UXQ3" s="749"/>
      <c r="UXR3" s="749"/>
      <c r="UXS3" s="749"/>
      <c r="UXT3" s="749"/>
      <c r="UXU3" s="749"/>
      <c r="UXV3" s="749"/>
      <c r="UXW3" s="749"/>
      <c r="UXX3" s="749"/>
      <c r="UXY3" s="749"/>
      <c r="UXZ3" s="749"/>
      <c r="UYA3" s="749"/>
      <c r="UYB3" s="749"/>
      <c r="UYC3" s="749"/>
      <c r="UYD3" s="749"/>
      <c r="UYE3" s="749"/>
      <c r="UYF3" s="749"/>
      <c r="UYG3" s="749"/>
      <c r="UYH3" s="749"/>
      <c r="UYI3" s="749"/>
      <c r="UYJ3" s="749"/>
      <c r="UYK3" s="749"/>
      <c r="UYL3" s="749"/>
      <c r="UYM3" s="749"/>
      <c r="UYN3" s="749"/>
      <c r="UYO3" s="749"/>
      <c r="UYP3" s="749"/>
      <c r="UYQ3" s="749"/>
      <c r="UYR3" s="749"/>
      <c r="UYS3" s="749"/>
      <c r="UYT3" s="749"/>
      <c r="UYU3" s="749"/>
      <c r="UYV3" s="749"/>
      <c r="UYW3" s="749"/>
      <c r="UYX3" s="749"/>
      <c r="UYY3" s="749"/>
      <c r="UYZ3" s="749"/>
      <c r="UZA3" s="749"/>
      <c r="UZB3" s="749"/>
      <c r="UZC3" s="749"/>
      <c r="UZD3" s="749"/>
      <c r="UZE3" s="749"/>
      <c r="UZF3" s="749"/>
      <c r="UZG3" s="749"/>
      <c r="UZH3" s="749"/>
      <c r="UZI3" s="749"/>
      <c r="UZJ3" s="749"/>
      <c r="UZK3" s="749"/>
      <c r="UZL3" s="749"/>
      <c r="UZM3" s="749"/>
      <c r="UZN3" s="749"/>
      <c r="UZO3" s="749"/>
      <c r="UZP3" s="749"/>
      <c r="UZQ3" s="749"/>
      <c r="UZR3" s="749"/>
      <c r="UZS3" s="749"/>
      <c r="UZT3" s="749"/>
      <c r="UZU3" s="749"/>
      <c r="UZV3" s="749"/>
      <c r="UZW3" s="749"/>
      <c r="UZX3" s="749"/>
      <c r="UZY3" s="749"/>
      <c r="UZZ3" s="749"/>
      <c r="VAA3" s="749"/>
      <c r="VAB3" s="749"/>
      <c r="VAC3" s="749"/>
      <c r="VAD3" s="749"/>
      <c r="VAE3" s="749"/>
      <c r="VAF3" s="749"/>
      <c r="VAG3" s="749"/>
      <c r="VAH3" s="749"/>
      <c r="VAI3" s="749"/>
      <c r="VAJ3" s="749"/>
      <c r="VAK3" s="749"/>
      <c r="VAL3" s="749"/>
      <c r="VAM3" s="749"/>
      <c r="VAN3" s="749"/>
      <c r="VAO3" s="749"/>
      <c r="VAP3" s="749"/>
      <c r="VAQ3" s="749"/>
      <c r="VAR3" s="749"/>
      <c r="VAS3" s="749"/>
      <c r="VAT3" s="749"/>
      <c r="VAU3" s="749"/>
      <c r="VAV3" s="749"/>
      <c r="VAW3" s="749"/>
      <c r="VAX3" s="749"/>
      <c r="VAY3" s="749"/>
      <c r="VAZ3" s="749"/>
      <c r="VBA3" s="749"/>
      <c r="VBB3" s="749"/>
      <c r="VBC3" s="749"/>
      <c r="VBD3" s="749"/>
      <c r="VBE3" s="749"/>
      <c r="VBF3" s="749"/>
      <c r="VBG3" s="749"/>
      <c r="VBH3" s="749"/>
      <c r="VBI3" s="749"/>
      <c r="VBJ3" s="749"/>
      <c r="VBK3" s="749"/>
      <c r="VBL3" s="749"/>
      <c r="VBM3" s="749"/>
      <c r="VBN3" s="749"/>
      <c r="VBO3" s="749"/>
      <c r="VBP3" s="749"/>
      <c r="VBQ3" s="749"/>
      <c r="VBR3" s="749"/>
      <c r="VBS3" s="749"/>
      <c r="VBT3" s="749"/>
      <c r="VBU3" s="749"/>
      <c r="VBV3" s="749"/>
      <c r="VBW3" s="749"/>
      <c r="VBX3" s="749"/>
      <c r="VBY3" s="749"/>
      <c r="VBZ3" s="749"/>
      <c r="VCA3" s="749"/>
      <c r="VCB3" s="749"/>
      <c r="VCC3" s="749"/>
      <c r="VCD3" s="749"/>
      <c r="VCE3" s="749"/>
      <c r="VCF3" s="749"/>
      <c r="VCG3" s="749"/>
      <c r="VCH3" s="749"/>
      <c r="VCI3" s="749"/>
      <c r="VCJ3" s="749"/>
      <c r="VCK3" s="749"/>
      <c r="VCL3" s="749"/>
      <c r="VCM3" s="749"/>
      <c r="VCN3" s="749"/>
      <c r="VCO3" s="749"/>
      <c r="VCP3" s="749"/>
      <c r="VCQ3" s="749"/>
      <c r="VCR3" s="749"/>
      <c r="VCS3" s="749"/>
      <c r="VCT3" s="749"/>
      <c r="VCU3" s="749"/>
      <c r="VCV3" s="749"/>
      <c r="VCW3" s="749"/>
      <c r="VCX3" s="749"/>
      <c r="VCY3" s="749"/>
      <c r="VCZ3" s="749"/>
      <c r="VDA3" s="749"/>
      <c r="VDB3" s="749"/>
      <c r="VDC3" s="749"/>
      <c r="VDD3" s="749"/>
      <c r="VDE3" s="749"/>
      <c r="VDF3" s="749"/>
      <c r="VDG3" s="749"/>
      <c r="VDH3" s="749"/>
      <c r="VDI3" s="749"/>
      <c r="VDJ3" s="749"/>
      <c r="VDK3" s="749"/>
      <c r="VDL3" s="749"/>
      <c r="VDM3" s="749"/>
      <c r="VDN3" s="749"/>
      <c r="VDO3" s="749"/>
      <c r="VDP3" s="749"/>
      <c r="VDQ3" s="749"/>
      <c r="VDR3" s="749"/>
      <c r="VDS3" s="749"/>
      <c r="VDT3" s="749"/>
      <c r="VDU3" s="749"/>
      <c r="VDV3" s="749"/>
      <c r="VDW3" s="749"/>
      <c r="VDX3" s="749"/>
      <c r="VDY3" s="749"/>
      <c r="VDZ3" s="749"/>
      <c r="VEA3" s="749"/>
      <c r="VEB3" s="749"/>
      <c r="VEC3" s="749"/>
      <c r="VED3" s="749"/>
      <c r="VEE3" s="749"/>
      <c r="VEF3" s="749"/>
      <c r="VEG3" s="749"/>
      <c r="VEH3" s="749"/>
      <c r="VEI3" s="749"/>
      <c r="VEJ3" s="749"/>
      <c r="VEK3" s="749"/>
      <c r="VEL3" s="749"/>
      <c r="VEM3" s="749"/>
      <c r="VEN3" s="749"/>
      <c r="VEO3" s="749"/>
      <c r="VEP3" s="749"/>
      <c r="VEQ3" s="749"/>
      <c r="VER3" s="749"/>
      <c r="VES3" s="749"/>
      <c r="VET3" s="749"/>
      <c r="VEU3" s="749"/>
      <c r="VEV3" s="749"/>
      <c r="VEW3" s="749"/>
      <c r="VEX3" s="749"/>
      <c r="VEY3" s="749"/>
      <c r="VEZ3" s="749"/>
      <c r="VFA3" s="749"/>
      <c r="VFB3" s="749"/>
      <c r="VFC3" s="749"/>
      <c r="VFD3" s="749"/>
      <c r="VFE3" s="749"/>
      <c r="VFF3" s="749"/>
      <c r="VFG3" s="749"/>
      <c r="VFH3" s="749"/>
      <c r="VFI3" s="749"/>
      <c r="VFJ3" s="749"/>
      <c r="VFK3" s="749"/>
      <c r="VFL3" s="749"/>
      <c r="VFM3" s="749"/>
      <c r="VFN3" s="749"/>
      <c r="VFO3" s="749"/>
      <c r="VFP3" s="749"/>
      <c r="VFQ3" s="749"/>
      <c r="VFR3" s="749"/>
      <c r="VFS3" s="749"/>
      <c r="VFT3" s="749"/>
      <c r="VFU3" s="749"/>
      <c r="VFV3" s="749"/>
      <c r="VFW3" s="749"/>
      <c r="VFX3" s="749"/>
      <c r="VFY3" s="749"/>
      <c r="VFZ3" s="749"/>
      <c r="VGA3" s="749"/>
      <c r="VGB3" s="749"/>
      <c r="VGC3" s="749"/>
      <c r="VGD3" s="749"/>
      <c r="VGE3" s="749"/>
      <c r="VGF3" s="749"/>
      <c r="VGG3" s="749"/>
      <c r="VGH3" s="749"/>
      <c r="VGI3" s="749"/>
      <c r="VGJ3" s="749"/>
      <c r="VGK3" s="749"/>
      <c r="VGL3" s="749"/>
      <c r="VGM3" s="749"/>
      <c r="VGN3" s="749"/>
      <c r="VGO3" s="749"/>
      <c r="VGP3" s="749"/>
      <c r="VGQ3" s="749"/>
      <c r="VGR3" s="749"/>
      <c r="VGS3" s="749"/>
      <c r="VGT3" s="749"/>
      <c r="VGU3" s="749"/>
      <c r="VGV3" s="749"/>
      <c r="VGW3" s="749"/>
      <c r="VGX3" s="749"/>
      <c r="VGY3" s="749"/>
      <c r="VGZ3" s="749"/>
      <c r="VHA3" s="749"/>
      <c r="VHB3" s="749"/>
      <c r="VHC3" s="749"/>
      <c r="VHD3" s="749"/>
      <c r="VHE3" s="749"/>
      <c r="VHF3" s="749"/>
      <c r="VHG3" s="749"/>
      <c r="VHH3" s="749"/>
      <c r="VHI3" s="749"/>
      <c r="VHJ3" s="749"/>
      <c r="VHK3" s="749"/>
      <c r="VHL3" s="749"/>
      <c r="VHM3" s="749"/>
      <c r="VHN3" s="749"/>
      <c r="VHO3" s="749"/>
      <c r="VHP3" s="749"/>
      <c r="VHQ3" s="749"/>
      <c r="VHR3" s="749"/>
      <c r="VHS3" s="749"/>
      <c r="VHT3" s="749"/>
      <c r="VHU3" s="749"/>
      <c r="VHV3" s="749"/>
      <c r="VHW3" s="749"/>
      <c r="VHX3" s="749"/>
      <c r="VHY3" s="749"/>
      <c r="VHZ3" s="749"/>
      <c r="VIA3" s="749"/>
      <c r="VIB3" s="749"/>
      <c r="VIC3" s="749"/>
      <c r="VID3" s="749"/>
      <c r="VIE3" s="749"/>
      <c r="VIF3" s="749"/>
      <c r="VIG3" s="749"/>
      <c r="VIH3" s="749"/>
      <c r="VII3" s="749"/>
      <c r="VIJ3" s="749"/>
      <c r="VIK3" s="749"/>
      <c r="VIL3" s="749"/>
      <c r="VIM3" s="749"/>
      <c r="VIN3" s="749"/>
      <c r="VIO3" s="749"/>
      <c r="VIP3" s="749"/>
      <c r="VIQ3" s="749"/>
      <c r="VIR3" s="749"/>
      <c r="VIS3" s="749"/>
      <c r="VIT3" s="749"/>
      <c r="VIU3" s="749"/>
      <c r="VIV3" s="749"/>
      <c r="VIW3" s="749"/>
      <c r="VIX3" s="749"/>
      <c r="VIY3" s="749"/>
      <c r="VIZ3" s="749"/>
      <c r="VJA3" s="749"/>
      <c r="VJB3" s="749"/>
      <c r="VJC3" s="749"/>
      <c r="VJD3" s="749"/>
      <c r="VJE3" s="749"/>
      <c r="VJF3" s="749"/>
      <c r="VJG3" s="749"/>
      <c r="VJH3" s="749"/>
      <c r="VJI3" s="749"/>
      <c r="VJJ3" s="749"/>
      <c r="VJK3" s="749"/>
      <c r="VJL3" s="749"/>
      <c r="VJM3" s="749"/>
      <c r="VJN3" s="749"/>
      <c r="VJO3" s="749"/>
      <c r="VJP3" s="749"/>
      <c r="VJQ3" s="749"/>
      <c r="VJR3" s="749"/>
      <c r="VJS3" s="749"/>
      <c r="VJT3" s="749"/>
      <c r="VJU3" s="749"/>
      <c r="VJV3" s="749"/>
      <c r="VJW3" s="749"/>
      <c r="VJX3" s="749"/>
      <c r="VJY3" s="749"/>
      <c r="VJZ3" s="749"/>
      <c r="VKA3" s="749"/>
      <c r="VKB3" s="749"/>
      <c r="VKC3" s="749"/>
      <c r="VKD3" s="749"/>
      <c r="VKE3" s="749"/>
      <c r="VKF3" s="749"/>
      <c r="VKG3" s="749"/>
      <c r="VKH3" s="749"/>
      <c r="VKI3" s="749"/>
      <c r="VKJ3" s="749"/>
      <c r="VKK3" s="749"/>
      <c r="VKL3" s="749"/>
      <c r="VKM3" s="749"/>
      <c r="VKN3" s="749"/>
      <c r="VKO3" s="749"/>
      <c r="VKP3" s="749"/>
      <c r="VKQ3" s="749"/>
      <c r="VKR3" s="749"/>
      <c r="VKS3" s="749"/>
      <c r="VKT3" s="749"/>
      <c r="VKU3" s="749"/>
      <c r="VKV3" s="749"/>
      <c r="VKW3" s="749"/>
      <c r="VKX3" s="749"/>
      <c r="VKY3" s="749"/>
      <c r="VKZ3" s="749"/>
      <c r="VLA3" s="749"/>
      <c r="VLB3" s="749"/>
      <c r="VLC3" s="749"/>
      <c r="VLD3" s="749"/>
      <c r="VLE3" s="749"/>
      <c r="VLF3" s="749"/>
      <c r="VLG3" s="749"/>
      <c r="VLH3" s="749"/>
      <c r="VLI3" s="749"/>
      <c r="VLJ3" s="749"/>
      <c r="VLK3" s="749"/>
      <c r="VLL3" s="749"/>
      <c r="VLM3" s="749"/>
      <c r="VLN3" s="749"/>
      <c r="VLO3" s="749"/>
      <c r="VLP3" s="749"/>
      <c r="VLQ3" s="749"/>
      <c r="VLR3" s="749"/>
      <c r="VLS3" s="749"/>
      <c r="VLT3" s="749"/>
      <c r="VLU3" s="749"/>
      <c r="VLV3" s="749"/>
      <c r="VLW3" s="749"/>
      <c r="VLX3" s="749"/>
      <c r="VLY3" s="749"/>
      <c r="VLZ3" s="749"/>
      <c r="VMA3" s="749"/>
      <c r="VMB3" s="749"/>
      <c r="VMC3" s="749"/>
      <c r="VMD3" s="749"/>
      <c r="VME3" s="749"/>
      <c r="VMF3" s="749"/>
      <c r="VMG3" s="749"/>
      <c r="VMH3" s="749"/>
      <c r="VMI3" s="749"/>
      <c r="VMJ3" s="749"/>
      <c r="VMK3" s="749"/>
      <c r="VML3" s="749"/>
      <c r="VMM3" s="749"/>
      <c r="VMN3" s="749"/>
      <c r="VMO3" s="749"/>
      <c r="VMP3" s="749"/>
      <c r="VMQ3" s="749"/>
      <c r="VMR3" s="749"/>
      <c r="VMS3" s="749"/>
      <c r="VMT3" s="749"/>
      <c r="VMU3" s="749"/>
      <c r="VMV3" s="749"/>
      <c r="VMW3" s="749"/>
      <c r="VMX3" s="749"/>
      <c r="VMY3" s="749"/>
      <c r="VMZ3" s="749"/>
      <c r="VNA3" s="749"/>
      <c r="VNB3" s="749"/>
      <c r="VNC3" s="749"/>
      <c r="VND3" s="749"/>
      <c r="VNE3" s="749"/>
      <c r="VNF3" s="749"/>
      <c r="VNG3" s="749"/>
      <c r="VNH3" s="749"/>
      <c r="VNI3" s="749"/>
      <c r="VNJ3" s="749"/>
      <c r="VNK3" s="749"/>
      <c r="VNL3" s="749"/>
      <c r="VNM3" s="749"/>
      <c r="VNN3" s="749"/>
      <c r="VNO3" s="749"/>
      <c r="VNP3" s="749"/>
      <c r="VNQ3" s="749"/>
      <c r="VNR3" s="749"/>
      <c r="VNS3" s="749"/>
      <c r="VNT3" s="749"/>
      <c r="VNU3" s="749"/>
      <c r="VNV3" s="749"/>
      <c r="VNW3" s="749"/>
      <c r="VNX3" s="749"/>
      <c r="VNY3" s="749"/>
      <c r="VNZ3" s="749"/>
      <c r="VOA3" s="749"/>
      <c r="VOB3" s="749"/>
      <c r="VOC3" s="749"/>
      <c r="VOD3" s="749"/>
      <c r="VOE3" s="749"/>
      <c r="VOF3" s="749"/>
      <c r="VOG3" s="749"/>
      <c r="VOH3" s="749"/>
      <c r="VOI3" s="749"/>
      <c r="VOJ3" s="749"/>
      <c r="VOK3" s="749"/>
      <c r="VOL3" s="749"/>
      <c r="VOM3" s="749"/>
      <c r="VON3" s="749"/>
      <c r="VOO3" s="749"/>
      <c r="VOP3" s="749"/>
      <c r="VOQ3" s="749"/>
      <c r="VOR3" s="749"/>
      <c r="VOS3" s="749"/>
      <c r="VOT3" s="749"/>
      <c r="VOU3" s="749"/>
      <c r="VOV3" s="749"/>
      <c r="VOW3" s="749"/>
      <c r="VOX3" s="749"/>
      <c r="VOY3" s="749"/>
      <c r="VOZ3" s="749"/>
      <c r="VPA3" s="749"/>
      <c r="VPB3" s="749"/>
      <c r="VPC3" s="749"/>
      <c r="VPD3" s="749"/>
      <c r="VPE3" s="749"/>
      <c r="VPF3" s="749"/>
      <c r="VPG3" s="749"/>
      <c r="VPH3" s="749"/>
      <c r="VPI3" s="749"/>
      <c r="VPJ3" s="749"/>
      <c r="VPK3" s="749"/>
      <c r="VPL3" s="749"/>
      <c r="VPM3" s="749"/>
      <c r="VPN3" s="749"/>
      <c r="VPO3" s="749"/>
      <c r="VPP3" s="749"/>
      <c r="VPQ3" s="749"/>
      <c r="VPR3" s="749"/>
      <c r="VPS3" s="749"/>
      <c r="VPT3" s="749"/>
      <c r="VPU3" s="749"/>
      <c r="VPV3" s="749"/>
      <c r="VPW3" s="749"/>
      <c r="VPX3" s="749"/>
      <c r="VPY3" s="749"/>
      <c r="VPZ3" s="749"/>
      <c r="VQA3" s="749"/>
      <c r="VQB3" s="749"/>
      <c r="VQC3" s="749"/>
      <c r="VQD3" s="749"/>
      <c r="VQE3" s="749"/>
      <c r="VQF3" s="749"/>
      <c r="VQG3" s="749"/>
      <c r="VQH3" s="749"/>
      <c r="VQI3" s="749"/>
      <c r="VQJ3" s="749"/>
      <c r="VQK3" s="749"/>
      <c r="VQL3" s="749"/>
      <c r="VQM3" s="749"/>
      <c r="VQN3" s="749"/>
      <c r="VQO3" s="749"/>
      <c r="VQP3" s="749"/>
      <c r="VQQ3" s="749"/>
      <c r="VQR3" s="749"/>
      <c r="VQS3" s="749"/>
      <c r="VQT3" s="749"/>
      <c r="VQU3" s="749"/>
      <c r="VQV3" s="749"/>
      <c r="VQW3" s="749"/>
      <c r="VQX3" s="749"/>
      <c r="VQY3" s="749"/>
      <c r="VQZ3" s="749"/>
      <c r="VRA3" s="749"/>
      <c r="VRB3" s="749"/>
      <c r="VRC3" s="749"/>
      <c r="VRD3" s="749"/>
      <c r="VRE3" s="749"/>
      <c r="VRF3" s="749"/>
      <c r="VRG3" s="749"/>
      <c r="VRH3" s="749"/>
      <c r="VRI3" s="749"/>
      <c r="VRJ3" s="749"/>
      <c r="VRK3" s="749"/>
      <c r="VRL3" s="749"/>
      <c r="VRM3" s="749"/>
      <c r="VRN3" s="749"/>
      <c r="VRO3" s="749"/>
      <c r="VRP3" s="749"/>
      <c r="VRQ3" s="749"/>
      <c r="VRR3" s="749"/>
      <c r="VRS3" s="749"/>
      <c r="VRT3" s="749"/>
      <c r="VRU3" s="749"/>
      <c r="VRV3" s="749"/>
      <c r="VRW3" s="749"/>
      <c r="VRX3" s="749"/>
      <c r="VRY3" s="749"/>
      <c r="VRZ3" s="749"/>
      <c r="VSA3" s="749"/>
      <c r="VSB3" s="749"/>
      <c r="VSC3" s="749"/>
      <c r="VSD3" s="749"/>
      <c r="VSE3" s="749"/>
      <c r="VSF3" s="749"/>
      <c r="VSG3" s="749"/>
      <c r="VSH3" s="749"/>
      <c r="VSI3" s="749"/>
      <c r="VSJ3" s="749"/>
      <c r="VSK3" s="749"/>
      <c r="VSL3" s="749"/>
      <c r="VSM3" s="749"/>
      <c r="VSN3" s="749"/>
      <c r="VSO3" s="749"/>
      <c r="VSP3" s="749"/>
      <c r="VSQ3" s="749"/>
      <c r="VSR3" s="749"/>
      <c r="VSS3" s="749"/>
      <c r="VST3" s="749"/>
      <c r="VSU3" s="749"/>
      <c r="VSV3" s="749"/>
      <c r="VSW3" s="749"/>
      <c r="VSX3" s="749"/>
      <c r="VSY3" s="749"/>
      <c r="VSZ3" s="749"/>
      <c r="VTA3" s="749"/>
      <c r="VTB3" s="749"/>
      <c r="VTC3" s="749"/>
      <c r="VTD3" s="749"/>
      <c r="VTE3" s="749"/>
      <c r="VTF3" s="749"/>
      <c r="VTG3" s="749"/>
      <c r="VTH3" s="749"/>
      <c r="VTI3" s="749"/>
      <c r="VTJ3" s="749"/>
      <c r="VTK3" s="749"/>
      <c r="VTL3" s="749"/>
      <c r="VTM3" s="749"/>
      <c r="VTN3" s="749"/>
      <c r="VTO3" s="749"/>
      <c r="VTP3" s="749"/>
      <c r="VTQ3" s="749"/>
      <c r="VTR3" s="749"/>
      <c r="VTS3" s="749"/>
      <c r="VTT3" s="749"/>
      <c r="VTU3" s="749"/>
      <c r="VTV3" s="749"/>
      <c r="VTW3" s="749"/>
      <c r="VTX3" s="749"/>
      <c r="VTY3" s="749"/>
      <c r="VTZ3" s="749"/>
      <c r="VUA3" s="749"/>
      <c r="VUB3" s="749"/>
      <c r="VUC3" s="749"/>
      <c r="VUD3" s="749"/>
      <c r="VUE3" s="749"/>
      <c r="VUF3" s="749"/>
      <c r="VUG3" s="749"/>
      <c r="VUH3" s="749"/>
      <c r="VUI3" s="749"/>
      <c r="VUJ3" s="749"/>
      <c r="VUK3" s="749"/>
      <c r="VUL3" s="749"/>
      <c r="VUM3" s="749"/>
      <c r="VUN3" s="749"/>
      <c r="VUO3" s="749"/>
      <c r="VUP3" s="749"/>
      <c r="VUQ3" s="749"/>
      <c r="VUR3" s="749"/>
      <c r="VUS3" s="749"/>
      <c r="VUT3" s="749"/>
      <c r="VUU3" s="749"/>
      <c r="VUV3" s="749"/>
      <c r="VUW3" s="749"/>
      <c r="VUX3" s="749"/>
      <c r="VUY3" s="749"/>
      <c r="VUZ3" s="749"/>
      <c r="VVA3" s="749"/>
      <c r="VVB3" s="749"/>
      <c r="VVC3" s="749"/>
      <c r="VVD3" s="749"/>
      <c r="VVE3" s="749"/>
      <c r="VVF3" s="749"/>
      <c r="VVG3" s="749"/>
      <c r="VVH3" s="749"/>
      <c r="VVI3" s="749"/>
      <c r="VVJ3" s="749"/>
      <c r="VVK3" s="749"/>
      <c r="VVL3" s="749"/>
      <c r="VVM3" s="749"/>
      <c r="VVN3" s="749"/>
      <c r="VVO3" s="749"/>
      <c r="VVP3" s="749"/>
      <c r="VVQ3" s="749"/>
      <c r="VVR3" s="749"/>
      <c r="VVS3" s="749"/>
      <c r="VVT3" s="749"/>
      <c r="VVU3" s="749"/>
      <c r="VVV3" s="749"/>
      <c r="VVW3" s="749"/>
      <c r="VVX3" s="749"/>
      <c r="VVY3" s="749"/>
      <c r="VVZ3" s="749"/>
      <c r="VWA3" s="749"/>
      <c r="VWB3" s="749"/>
      <c r="VWC3" s="749"/>
      <c r="VWD3" s="749"/>
      <c r="VWE3" s="749"/>
      <c r="VWF3" s="749"/>
      <c r="VWG3" s="749"/>
      <c r="VWH3" s="749"/>
      <c r="VWI3" s="749"/>
      <c r="VWJ3" s="749"/>
      <c r="VWK3" s="749"/>
      <c r="VWL3" s="749"/>
      <c r="VWM3" s="749"/>
      <c r="VWN3" s="749"/>
      <c r="VWO3" s="749"/>
      <c r="VWP3" s="749"/>
      <c r="VWQ3" s="749"/>
      <c r="VWR3" s="749"/>
      <c r="VWS3" s="749"/>
      <c r="VWT3" s="749"/>
      <c r="VWU3" s="749"/>
      <c r="VWV3" s="749"/>
      <c r="VWW3" s="749"/>
      <c r="VWX3" s="749"/>
      <c r="VWY3" s="749"/>
      <c r="VWZ3" s="749"/>
      <c r="VXA3" s="749"/>
      <c r="VXB3" s="749"/>
      <c r="VXC3" s="749"/>
      <c r="VXD3" s="749"/>
      <c r="VXE3" s="749"/>
      <c r="VXF3" s="749"/>
      <c r="VXG3" s="749"/>
      <c r="VXH3" s="749"/>
      <c r="VXI3" s="749"/>
      <c r="VXJ3" s="749"/>
      <c r="VXK3" s="749"/>
      <c r="VXL3" s="749"/>
      <c r="VXM3" s="749"/>
      <c r="VXN3" s="749"/>
      <c r="VXO3" s="749"/>
      <c r="VXP3" s="749"/>
      <c r="VXQ3" s="749"/>
      <c r="VXR3" s="749"/>
      <c r="VXS3" s="749"/>
      <c r="VXT3" s="749"/>
      <c r="VXU3" s="749"/>
      <c r="VXV3" s="749"/>
      <c r="VXW3" s="749"/>
      <c r="VXX3" s="749"/>
      <c r="VXY3" s="749"/>
      <c r="VXZ3" s="749"/>
      <c r="VYA3" s="749"/>
      <c r="VYB3" s="749"/>
      <c r="VYC3" s="749"/>
      <c r="VYD3" s="749"/>
      <c r="VYE3" s="749"/>
      <c r="VYF3" s="749"/>
      <c r="VYG3" s="749"/>
      <c r="VYH3" s="749"/>
      <c r="VYI3" s="749"/>
      <c r="VYJ3" s="749"/>
      <c r="VYK3" s="749"/>
      <c r="VYL3" s="749"/>
      <c r="VYM3" s="749"/>
      <c r="VYN3" s="749"/>
      <c r="VYO3" s="749"/>
      <c r="VYP3" s="749"/>
      <c r="VYQ3" s="749"/>
      <c r="VYR3" s="749"/>
      <c r="VYS3" s="749"/>
      <c r="VYT3" s="749"/>
      <c r="VYU3" s="749"/>
      <c r="VYV3" s="749"/>
      <c r="VYW3" s="749"/>
      <c r="VYX3" s="749"/>
      <c r="VYY3" s="749"/>
      <c r="VYZ3" s="749"/>
      <c r="VZA3" s="749"/>
      <c r="VZB3" s="749"/>
      <c r="VZC3" s="749"/>
      <c r="VZD3" s="749"/>
      <c r="VZE3" s="749"/>
      <c r="VZF3" s="749"/>
      <c r="VZG3" s="749"/>
      <c r="VZH3" s="749"/>
      <c r="VZI3" s="749"/>
      <c r="VZJ3" s="749"/>
      <c r="VZK3" s="749"/>
      <c r="VZL3" s="749"/>
      <c r="VZM3" s="749"/>
      <c r="VZN3" s="749"/>
      <c r="VZO3" s="749"/>
      <c r="VZP3" s="749"/>
      <c r="VZQ3" s="749"/>
      <c r="VZR3" s="749"/>
      <c r="VZS3" s="749"/>
      <c r="VZT3" s="749"/>
      <c r="VZU3" s="749"/>
      <c r="VZV3" s="749"/>
      <c r="VZW3" s="749"/>
      <c r="VZX3" s="749"/>
      <c r="VZY3" s="749"/>
      <c r="VZZ3" s="749"/>
      <c r="WAA3" s="749"/>
      <c r="WAB3" s="749"/>
      <c r="WAC3" s="749"/>
      <c r="WAD3" s="749"/>
      <c r="WAE3" s="749"/>
      <c r="WAF3" s="749"/>
      <c r="WAG3" s="749"/>
      <c r="WAH3" s="749"/>
      <c r="WAI3" s="749"/>
      <c r="WAJ3" s="749"/>
      <c r="WAK3" s="749"/>
      <c r="WAL3" s="749"/>
      <c r="WAM3" s="749"/>
      <c r="WAN3" s="749"/>
      <c r="WAO3" s="749"/>
      <c r="WAP3" s="749"/>
      <c r="WAQ3" s="749"/>
      <c r="WAR3" s="749"/>
      <c r="WAS3" s="749"/>
      <c r="WAT3" s="749"/>
      <c r="WAU3" s="749"/>
      <c r="WAV3" s="749"/>
      <c r="WAW3" s="749"/>
      <c r="WAX3" s="749"/>
      <c r="WAY3" s="749"/>
      <c r="WAZ3" s="749"/>
      <c r="WBA3" s="749"/>
      <c r="WBB3" s="749"/>
      <c r="WBC3" s="749"/>
      <c r="WBD3" s="749"/>
      <c r="WBE3" s="749"/>
      <c r="WBF3" s="749"/>
      <c r="WBG3" s="749"/>
      <c r="WBH3" s="749"/>
      <c r="WBI3" s="749"/>
      <c r="WBJ3" s="749"/>
      <c r="WBK3" s="749"/>
      <c r="WBL3" s="749"/>
      <c r="WBM3" s="749"/>
      <c r="WBN3" s="749"/>
      <c r="WBO3" s="749"/>
      <c r="WBP3" s="749"/>
      <c r="WBQ3" s="749"/>
      <c r="WBR3" s="749"/>
      <c r="WBS3" s="749"/>
      <c r="WBT3" s="749"/>
      <c r="WBU3" s="749"/>
      <c r="WBV3" s="749"/>
      <c r="WBW3" s="749"/>
      <c r="WBX3" s="749"/>
      <c r="WBY3" s="749"/>
      <c r="WBZ3" s="749"/>
      <c r="WCA3" s="749"/>
      <c r="WCB3" s="749"/>
      <c r="WCC3" s="749"/>
      <c r="WCD3" s="749"/>
      <c r="WCE3" s="749"/>
      <c r="WCF3" s="749"/>
      <c r="WCG3" s="749"/>
      <c r="WCH3" s="749"/>
      <c r="WCI3" s="749"/>
      <c r="WCJ3" s="749"/>
      <c r="WCK3" s="749"/>
      <c r="WCL3" s="749"/>
      <c r="WCM3" s="749"/>
      <c r="WCN3" s="749"/>
      <c r="WCO3" s="749"/>
      <c r="WCP3" s="749"/>
      <c r="WCQ3" s="749"/>
      <c r="WCR3" s="749"/>
      <c r="WCS3" s="749"/>
      <c r="WCT3" s="749"/>
      <c r="WCU3" s="749"/>
      <c r="WCV3" s="749"/>
      <c r="WCW3" s="749"/>
      <c r="WCX3" s="749"/>
      <c r="WCY3" s="749"/>
      <c r="WCZ3" s="749"/>
      <c r="WDA3" s="749"/>
      <c r="WDB3" s="749"/>
      <c r="WDC3" s="749"/>
      <c r="WDD3" s="749"/>
      <c r="WDE3" s="749"/>
      <c r="WDF3" s="749"/>
      <c r="WDG3" s="749"/>
      <c r="WDH3" s="749"/>
      <c r="WDI3" s="749"/>
      <c r="WDJ3" s="749"/>
      <c r="WDK3" s="749"/>
      <c r="WDL3" s="749"/>
      <c r="WDM3" s="749"/>
      <c r="WDN3" s="749"/>
      <c r="WDO3" s="749"/>
      <c r="WDP3" s="749"/>
      <c r="WDQ3" s="749"/>
      <c r="WDR3" s="749"/>
      <c r="WDS3" s="749"/>
      <c r="WDT3" s="749"/>
      <c r="WDU3" s="749"/>
      <c r="WDV3" s="749"/>
      <c r="WDW3" s="749"/>
      <c r="WDX3" s="749"/>
      <c r="WDY3" s="749"/>
      <c r="WDZ3" s="749"/>
      <c r="WEA3" s="749"/>
      <c r="WEB3" s="749"/>
      <c r="WEC3" s="749"/>
      <c r="WED3" s="749"/>
      <c r="WEE3" s="749"/>
      <c r="WEF3" s="749"/>
      <c r="WEG3" s="749"/>
      <c r="WEH3" s="749"/>
      <c r="WEI3" s="749"/>
      <c r="WEJ3" s="749"/>
      <c r="WEK3" s="749"/>
      <c r="WEL3" s="749"/>
      <c r="WEM3" s="749"/>
      <c r="WEN3" s="749"/>
      <c r="WEO3" s="749"/>
      <c r="WEP3" s="749"/>
      <c r="WEQ3" s="749"/>
      <c r="WER3" s="749"/>
      <c r="WES3" s="749"/>
      <c r="WET3" s="749"/>
      <c r="WEU3" s="749"/>
      <c r="WEV3" s="749"/>
      <c r="WEW3" s="749"/>
      <c r="WEX3" s="749"/>
      <c r="WEY3" s="749"/>
      <c r="WEZ3" s="749"/>
      <c r="WFA3" s="749"/>
      <c r="WFB3" s="749"/>
      <c r="WFC3" s="749"/>
      <c r="WFD3" s="749"/>
      <c r="WFE3" s="749"/>
      <c r="WFF3" s="749"/>
      <c r="WFG3" s="749"/>
      <c r="WFH3" s="749"/>
      <c r="WFI3" s="749"/>
      <c r="WFJ3" s="749"/>
      <c r="WFK3" s="749"/>
      <c r="WFL3" s="749"/>
      <c r="WFM3" s="749"/>
      <c r="WFN3" s="749"/>
      <c r="WFO3" s="749"/>
      <c r="WFP3" s="749"/>
      <c r="WFQ3" s="749"/>
      <c r="WFR3" s="749"/>
      <c r="WFS3" s="749"/>
      <c r="WFT3" s="749"/>
      <c r="WFU3" s="749"/>
      <c r="WFV3" s="749"/>
      <c r="WFW3" s="749"/>
      <c r="WFX3" s="749"/>
      <c r="WFY3" s="749"/>
      <c r="WFZ3" s="749"/>
      <c r="WGA3" s="749"/>
      <c r="WGB3" s="749"/>
      <c r="WGC3" s="749"/>
      <c r="WGD3" s="749"/>
      <c r="WGE3" s="749"/>
      <c r="WGF3" s="749"/>
      <c r="WGG3" s="749"/>
      <c r="WGH3" s="749"/>
      <c r="WGI3" s="749"/>
      <c r="WGJ3" s="749"/>
      <c r="WGK3" s="749"/>
      <c r="WGL3" s="749"/>
      <c r="WGM3" s="749"/>
      <c r="WGN3" s="749"/>
      <c r="WGO3" s="749"/>
      <c r="WGP3" s="749"/>
      <c r="WGQ3" s="749"/>
      <c r="WGR3" s="749"/>
      <c r="WGS3" s="749"/>
      <c r="WGT3" s="749"/>
      <c r="WGU3" s="749"/>
      <c r="WGV3" s="749"/>
      <c r="WGW3" s="749"/>
      <c r="WGX3" s="749"/>
      <c r="WGY3" s="749"/>
      <c r="WGZ3" s="749"/>
      <c r="WHA3" s="749"/>
      <c r="WHB3" s="749"/>
      <c r="WHC3" s="749"/>
      <c r="WHD3" s="749"/>
      <c r="WHE3" s="749"/>
      <c r="WHF3" s="749"/>
      <c r="WHG3" s="749"/>
      <c r="WHH3" s="749"/>
      <c r="WHI3" s="749"/>
      <c r="WHJ3" s="749"/>
      <c r="WHK3" s="749"/>
      <c r="WHL3" s="749"/>
      <c r="WHM3" s="749"/>
      <c r="WHN3" s="749"/>
      <c r="WHO3" s="749"/>
      <c r="WHP3" s="749"/>
      <c r="WHQ3" s="749"/>
      <c r="WHR3" s="749"/>
      <c r="WHS3" s="749"/>
      <c r="WHT3" s="749"/>
      <c r="WHU3" s="749"/>
      <c r="WHV3" s="749"/>
      <c r="WHW3" s="749"/>
      <c r="WHX3" s="749"/>
      <c r="WHY3" s="749"/>
      <c r="WHZ3" s="749"/>
      <c r="WIA3" s="749"/>
      <c r="WIB3" s="749"/>
      <c r="WIC3" s="749"/>
      <c r="WID3" s="749"/>
      <c r="WIE3" s="749"/>
      <c r="WIF3" s="749"/>
      <c r="WIG3" s="749"/>
      <c r="WIH3" s="749"/>
      <c r="WII3" s="749"/>
      <c r="WIJ3" s="749"/>
      <c r="WIK3" s="749"/>
      <c r="WIL3" s="749"/>
      <c r="WIM3" s="749"/>
      <c r="WIN3" s="749"/>
      <c r="WIO3" s="749"/>
      <c r="WIP3" s="749"/>
      <c r="WIQ3" s="749"/>
      <c r="WIR3" s="749"/>
      <c r="WIS3" s="749"/>
      <c r="WIT3" s="749"/>
      <c r="WIU3" s="749"/>
      <c r="WIV3" s="749"/>
      <c r="WIW3" s="749"/>
      <c r="WIX3" s="749"/>
      <c r="WIY3" s="749"/>
      <c r="WIZ3" s="749"/>
      <c r="WJA3" s="749"/>
      <c r="WJB3" s="749"/>
      <c r="WJC3" s="749"/>
      <c r="WJD3" s="749"/>
      <c r="WJE3" s="749"/>
      <c r="WJF3" s="749"/>
      <c r="WJG3" s="749"/>
      <c r="WJH3" s="749"/>
      <c r="WJI3" s="749"/>
      <c r="WJJ3" s="749"/>
      <c r="WJK3" s="749"/>
      <c r="WJL3" s="749"/>
      <c r="WJM3" s="749"/>
      <c r="WJN3" s="749"/>
      <c r="WJO3" s="749"/>
      <c r="WJP3" s="749"/>
      <c r="WJQ3" s="749"/>
      <c r="WJR3" s="749"/>
      <c r="WJS3" s="749"/>
      <c r="WJT3" s="749"/>
      <c r="WJU3" s="749"/>
      <c r="WJV3" s="749"/>
      <c r="WJW3" s="749"/>
      <c r="WJX3" s="749"/>
      <c r="WJY3" s="749"/>
      <c r="WJZ3" s="749"/>
      <c r="WKA3" s="749"/>
      <c r="WKB3" s="749"/>
      <c r="WKC3" s="749"/>
      <c r="WKD3" s="749"/>
      <c r="WKE3" s="749"/>
      <c r="WKF3" s="749"/>
      <c r="WKG3" s="749"/>
      <c r="WKH3" s="749"/>
      <c r="WKI3" s="749"/>
      <c r="WKJ3" s="749"/>
      <c r="WKK3" s="749"/>
      <c r="WKL3" s="749"/>
      <c r="WKM3" s="749"/>
      <c r="WKN3" s="749"/>
      <c r="WKO3" s="749"/>
      <c r="WKP3" s="749"/>
      <c r="WKQ3" s="749"/>
      <c r="WKR3" s="749"/>
      <c r="WKS3" s="749"/>
      <c r="WKT3" s="749"/>
      <c r="WKU3" s="749"/>
      <c r="WKV3" s="749"/>
      <c r="WKW3" s="749"/>
      <c r="WKX3" s="749"/>
      <c r="WKY3" s="749"/>
      <c r="WKZ3" s="749"/>
      <c r="WLA3" s="749"/>
      <c r="WLB3" s="749"/>
      <c r="WLC3" s="749"/>
      <c r="WLD3" s="749"/>
      <c r="WLE3" s="749"/>
      <c r="WLF3" s="749"/>
      <c r="WLG3" s="749"/>
      <c r="WLH3" s="749"/>
      <c r="WLI3" s="749"/>
      <c r="WLJ3" s="749"/>
      <c r="WLK3" s="749"/>
      <c r="WLL3" s="749"/>
      <c r="WLM3" s="749"/>
      <c r="WLN3" s="749"/>
      <c r="WLO3" s="749"/>
      <c r="WLP3" s="749"/>
      <c r="WLQ3" s="749"/>
      <c r="WLR3" s="749"/>
      <c r="WLS3" s="749"/>
      <c r="WLT3" s="749"/>
      <c r="WLU3" s="749"/>
      <c r="WLV3" s="749"/>
      <c r="WLW3" s="749"/>
      <c r="WLX3" s="749"/>
      <c r="WLY3" s="749"/>
      <c r="WLZ3" s="749"/>
      <c r="WMA3" s="749"/>
      <c r="WMB3" s="749"/>
      <c r="WMC3" s="749"/>
      <c r="WMD3" s="749"/>
      <c r="WME3" s="749"/>
      <c r="WMF3" s="749"/>
      <c r="WMG3" s="749"/>
      <c r="WMH3" s="749"/>
      <c r="WMI3" s="749"/>
      <c r="WMJ3" s="749"/>
      <c r="WMK3" s="749"/>
      <c r="WML3" s="749"/>
      <c r="WMM3" s="749"/>
      <c r="WMN3" s="749"/>
      <c r="WMO3" s="749"/>
      <c r="WMP3" s="749"/>
      <c r="WMQ3" s="749"/>
      <c r="WMR3" s="749"/>
      <c r="WMS3" s="749"/>
      <c r="WMT3" s="749"/>
      <c r="WMU3" s="749"/>
      <c r="WMV3" s="749"/>
      <c r="WMW3" s="749"/>
      <c r="WMX3" s="749"/>
      <c r="WMY3" s="749"/>
      <c r="WMZ3" s="749"/>
      <c r="WNA3" s="749"/>
      <c r="WNB3" s="749"/>
      <c r="WNC3" s="749"/>
      <c r="WND3" s="749"/>
      <c r="WNE3" s="749"/>
      <c r="WNF3" s="749"/>
      <c r="WNG3" s="749"/>
      <c r="WNH3" s="749"/>
      <c r="WNI3" s="749"/>
      <c r="WNJ3" s="749"/>
      <c r="WNK3" s="749"/>
      <c r="WNL3" s="749"/>
      <c r="WNM3" s="749"/>
      <c r="WNN3" s="749"/>
      <c r="WNO3" s="749"/>
      <c r="WNP3" s="749"/>
      <c r="WNQ3" s="749"/>
      <c r="WNR3" s="749"/>
      <c r="WNS3" s="749"/>
      <c r="WNT3" s="749"/>
      <c r="WNU3" s="749"/>
      <c r="WNV3" s="749"/>
      <c r="WNW3" s="749"/>
      <c r="WNX3" s="749"/>
      <c r="WNY3" s="749"/>
      <c r="WNZ3" s="749"/>
      <c r="WOA3" s="749"/>
      <c r="WOB3" s="749"/>
      <c r="WOC3" s="749"/>
      <c r="WOD3" s="749"/>
      <c r="WOE3" s="749"/>
      <c r="WOF3" s="749"/>
      <c r="WOG3" s="749"/>
      <c r="WOH3" s="749"/>
      <c r="WOI3" s="749"/>
      <c r="WOJ3" s="749"/>
      <c r="WOK3" s="749"/>
      <c r="WOL3" s="749"/>
      <c r="WOM3" s="749"/>
      <c r="WON3" s="749"/>
      <c r="WOO3" s="749"/>
      <c r="WOP3" s="749"/>
      <c r="WOQ3" s="749"/>
      <c r="WOR3" s="749"/>
      <c r="WOS3" s="749"/>
      <c r="WOT3" s="749"/>
      <c r="WOU3" s="749"/>
      <c r="WOV3" s="749"/>
      <c r="WOW3" s="749"/>
      <c r="WOX3" s="749"/>
      <c r="WOY3" s="749"/>
      <c r="WOZ3" s="749"/>
      <c r="WPA3" s="749"/>
      <c r="WPB3" s="749"/>
      <c r="WPC3" s="749"/>
      <c r="WPD3" s="749"/>
      <c r="WPE3" s="749"/>
      <c r="WPF3" s="749"/>
      <c r="WPG3" s="749"/>
      <c r="WPH3" s="749"/>
      <c r="WPI3" s="749"/>
      <c r="WPJ3" s="749"/>
      <c r="WPK3" s="749"/>
      <c r="WPL3" s="749"/>
      <c r="WPM3" s="749"/>
      <c r="WPN3" s="749"/>
      <c r="WPO3" s="749"/>
      <c r="WPP3" s="749"/>
      <c r="WPQ3" s="749"/>
      <c r="WPR3" s="749"/>
      <c r="WPS3" s="749"/>
      <c r="WPT3" s="749"/>
      <c r="WPU3" s="749"/>
      <c r="WPV3" s="749"/>
      <c r="WPW3" s="749"/>
      <c r="WPX3" s="749"/>
      <c r="WPY3" s="749"/>
      <c r="WPZ3" s="749"/>
      <c r="WQA3" s="749"/>
      <c r="WQB3" s="749"/>
      <c r="WQC3" s="749"/>
      <c r="WQD3" s="749"/>
      <c r="WQE3" s="749"/>
      <c r="WQF3" s="749"/>
      <c r="WQG3" s="749"/>
      <c r="WQH3" s="749"/>
      <c r="WQI3" s="749"/>
      <c r="WQJ3" s="749"/>
      <c r="WQK3" s="749"/>
      <c r="WQL3" s="749"/>
      <c r="WQM3" s="749"/>
      <c r="WQN3" s="749"/>
      <c r="WQO3" s="749"/>
      <c r="WQP3" s="749"/>
      <c r="WQQ3" s="749"/>
      <c r="WQR3" s="749"/>
      <c r="WQS3" s="749"/>
      <c r="WQT3" s="749"/>
      <c r="WQU3" s="749"/>
      <c r="WQV3" s="749"/>
      <c r="WQW3" s="749"/>
      <c r="WQX3" s="749"/>
      <c r="WQY3" s="749"/>
      <c r="WQZ3" s="749"/>
      <c r="WRA3" s="749"/>
      <c r="WRB3" s="749"/>
      <c r="WRC3" s="749"/>
      <c r="WRD3" s="749"/>
      <c r="WRE3" s="749"/>
      <c r="WRF3" s="749"/>
      <c r="WRG3" s="749"/>
      <c r="WRH3" s="749"/>
      <c r="WRI3" s="749"/>
      <c r="WRJ3" s="749"/>
      <c r="WRK3" s="749"/>
      <c r="WRL3" s="749"/>
      <c r="WRM3" s="749"/>
      <c r="WRN3" s="749"/>
      <c r="WRO3" s="749"/>
      <c r="WRP3" s="749"/>
      <c r="WRQ3" s="749"/>
      <c r="WRR3" s="749"/>
      <c r="WRS3" s="749"/>
      <c r="WRT3" s="749"/>
      <c r="WRU3" s="749"/>
      <c r="WRV3" s="749"/>
      <c r="WRW3" s="749"/>
      <c r="WRX3" s="749"/>
      <c r="WRY3" s="749"/>
      <c r="WRZ3" s="749"/>
      <c r="WSA3" s="749"/>
      <c r="WSB3" s="749"/>
      <c r="WSC3" s="749"/>
      <c r="WSD3" s="749"/>
      <c r="WSE3" s="749"/>
      <c r="WSF3" s="749"/>
      <c r="WSG3" s="749"/>
      <c r="WSH3" s="749"/>
      <c r="WSI3" s="749"/>
      <c r="WSJ3" s="749"/>
      <c r="WSK3" s="749"/>
      <c r="WSL3" s="749"/>
      <c r="WSM3" s="749"/>
      <c r="WSN3" s="749"/>
      <c r="WSO3" s="749"/>
      <c r="WSP3" s="749"/>
      <c r="WSQ3" s="749"/>
      <c r="WSR3" s="749"/>
      <c r="WSS3" s="749"/>
      <c r="WST3" s="749"/>
      <c r="WSU3" s="749"/>
      <c r="WSV3" s="749"/>
      <c r="WSW3" s="749"/>
      <c r="WSX3" s="749"/>
      <c r="WSY3" s="749"/>
      <c r="WSZ3" s="749"/>
      <c r="WTA3" s="749"/>
      <c r="WTB3" s="749"/>
      <c r="WTC3" s="749"/>
      <c r="WTD3" s="749"/>
      <c r="WTE3" s="749"/>
      <c r="WTF3" s="749"/>
      <c r="WTG3" s="749"/>
      <c r="WTH3" s="749"/>
      <c r="WTI3" s="749"/>
      <c r="WTJ3" s="749"/>
      <c r="WTK3" s="749"/>
      <c r="WTL3" s="749"/>
      <c r="WTM3" s="749"/>
      <c r="WTN3" s="749"/>
      <c r="WTO3" s="749"/>
      <c r="WTP3" s="749"/>
      <c r="WTQ3" s="749"/>
      <c r="WTR3" s="749"/>
      <c r="WTS3" s="749"/>
      <c r="WTT3" s="749"/>
      <c r="WTU3" s="749"/>
      <c r="WTV3" s="749"/>
      <c r="WTW3" s="749"/>
      <c r="WTX3" s="749"/>
      <c r="WTY3" s="749"/>
      <c r="WTZ3" s="749"/>
      <c r="WUA3" s="749"/>
      <c r="WUB3" s="749"/>
      <c r="WUC3" s="749"/>
      <c r="WUD3" s="749"/>
      <c r="WUE3" s="749"/>
      <c r="WUF3" s="749"/>
      <c r="WUG3" s="749"/>
      <c r="WUH3" s="749"/>
      <c r="WUI3" s="749"/>
      <c r="WUJ3" s="749"/>
      <c r="WUK3" s="749"/>
      <c r="WUL3" s="749"/>
      <c r="WUM3" s="749"/>
      <c r="WUN3" s="749"/>
      <c r="WUO3" s="749"/>
      <c r="WUP3" s="749"/>
      <c r="WUQ3" s="749"/>
      <c r="WUR3" s="749"/>
      <c r="WUS3" s="749"/>
      <c r="WUT3" s="749"/>
      <c r="WUU3" s="749"/>
      <c r="WUV3" s="749"/>
      <c r="WUW3" s="749"/>
      <c r="WUX3" s="749"/>
      <c r="WUY3" s="749"/>
      <c r="WUZ3" s="749"/>
      <c r="WVA3" s="749"/>
      <c r="WVB3" s="749"/>
      <c r="WVC3" s="749"/>
      <c r="WVD3" s="749"/>
      <c r="WVE3" s="749"/>
      <c r="WVF3" s="749"/>
      <c r="WVG3" s="749"/>
      <c r="WVH3" s="749"/>
      <c r="WVI3" s="749"/>
      <c r="WVJ3" s="749"/>
      <c r="WVK3" s="749"/>
      <c r="WVL3" s="749"/>
      <c r="WVM3" s="749"/>
      <c r="WVN3" s="749"/>
      <c r="WVO3" s="749"/>
      <c r="WVP3" s="749"/>
      <c r="WVQ3" s="749"/>
      <c r="WVR3" s="749"/>
      <c r="WVS3" s="749"/>
      <c r="WVT3" s="749"/>
      <c r="WVU3" s="749"/>
      <c r="WVV3" s="749"/>
      <c r="WVW3" s="749"/>
      <c r="WVX3" s="749"/>
      <c r="WVY3" s="749"/>
      <c r="WVZ3" s="749"/>
      <c r="WWA3" s="749"/>
      <c r="WWB3" s="749"/>
      <c r="WWC3" s="749"/>
      <c r="WWD3" s="749"/>
      <c r="WWE3" s="749"/>
      <c r="WWF3" s="749"/>
      <c r="WWG3" s="749"/>
      <c r="WWH3" s="749"/>
      <c r="WWI3" s="749"/>
      <c r="WWJ3" s="749"/>
      <c r="WWK3" s="749"/>
      <c r="WWL3" s="749"/>
      <c r="WWM3" s="749"/>
      <c r="WWN3" s="749"/>
      <c r="WWO3" s="749"/>
      <c r="WWP3" s="749"/>
      <c r="WWQ3" s="749"/>
      <c r="WWR3" s="749"/>
      <c r="WWS3" s="749"/>
      <c r="WWT3" s="749"/>
      <c r="WWU3" s="749"/>
      <c r="WWV3" s="749"/>
      <c r="WWW3" s="749"/>
      <c r="WWX3" s="749"/>
      <c r="WWY3" s="749"/>
      <c r="WWZ3" s="749"/>
      <c r="WXA3" s="749"/>
      <c r="WXB3" s="749"/>
      <c r="WXC3" s="749"/>
      <c r="WXD3" s="749"/>
      <c r="WXE3" s="749"/>
      <c r="WXF3" s="749"/>
      <c r="WXG3" s="749"/>
      <c r="WXH3" s="749"/>
      <c r="WXI3" s="749"/>
      <c r="WXJ3" s="749"/>
      <c r="WXK3" s="749"/>
      <c r="WXL3" s="749"/>
      <c r="WXM3" s="749"/>
      <c r="WXN3" s="749"/>
      <c r="WXO3" s="749"/>
      <c r="WXP3" s="749"/>
      <c r="WXQ3" s="749"/>
      <c r="WXR3" s="749"/>
      <c r="WXS3" s="749"/>
      <c r="WXT3" s="749"/>
      <c r="WXU3" s="749"/>
      <c r="WXV3" s="749"/>
      <c r="WXW3" s="749"/>
      <c r="WXX3" s="749"/>
      <c r="WXY3" s="749"/>
      <c r="WXZ3" s="749"/>
      <c r="WYA3" s="749"/>
      <c r="WYB3" s="749"/>
      <c r="WYC3" s="749"/>
      <c r="WYD3" s="749"/>
      <c r="WYE3" s="749"/>
      <c r="WYF3" s="749"/>
      <c r="WYG3" s="749"/>
      <c r="WYH3" s="749"/>
      <c r="WYI3" s="749"/>
      <c r="WYJ3" s="749"/>
      <c r="WYK3" s="749"/>
      <c r="WYL3" s="749"/>
      <c r="WYM3" s="749"/>
      <c r="WYN3" s="749"/>
      <c r="WYO3" s="749"/>
      <c r="WYP3" s="749"/>
      <c r="WYQ3" s="749"/>
      <c r="WYR3" s="749"/>
      <c r="WYS3" s="749"/>
      <c r="WYT3" s="749"/>
      <c r="WYU3" s="749"/>
      <c r="WYV3" s="749"/>
      <c r="WYW3" s="749"/>
      <c r="WYX3" s="749"/>
      <c r="WYY3" s="749"/>
      <c r="WYZ3" s="749"/>
      <c r="WZA3" s="749"/>
      <c r="WZB3" s="749"/>
      <c r="WZC3" s="749"/>
      <c r="WZD3" s="749"/>
      <c r="WZE3" s="749"/>
      <c r="WZF3" s="749"/>
      <c r="WZG3" s="749"/>
      <c r="WZH3" s="749"/>
      <c r="WZI3" s="749"/>
      <c r="WZJ3" s="749"/>
      <c r="WZK3" s="749"/>
      <c r="WZL3" s="749"/>
      <c r="WZM3" s="749"/>
      <c r="WZN3" s="749"/>
      <c r="WZO3" s="749"/>
      <c r="WZP3" s="749"/>
      <c r="WZQ3" s="749"/>
      <c r="WZR3" s="749"/>
      <c r="WZS3" s="749"/>
      <c r="WZT3" s="749"/>
      <c r="WZU3" s="749"/>
      <c r="WZV3" s="749"/>
      <c r="WZW3" s="749"/>
      <c r="WZX3" s="749"/>
      <c r="WZY3" s="749"/>
      <c r="WZZ3" s="749"/>
      <c r="XAA3" s="749"/>
      <c r="XAB3" s="749"/>
      <c r="XAC3" s="749"/>
      <c r="XAD3" s="749"/>
      <c r="XAE3" s="749"/>
      <c r="XAF3" s="749"/>
      <c r="XAG3" s="749"/>
      <c r="XAH3" s="749"/>
      <c r="XAI3" s="749"/>
      <c r="XAJ3" s="749"/>
      <c r="XAK3" s="749"/>
      <c r="XAL3" s="749"/>
      <c r="XAM3" s="749"/>
      <c r="XAN3" s="749"/>
      <c r="XAO3" s="749"/>
      <c r="XAP3" s="749"/>
      <c r="XAQ3" s="749"/>
      <c r="XAR3" s="749"/>
      <c r="XAS3" s="749"/>
      <c r="XAT3" s="749"/>
      <c r="XAU3" s="749"/>
      <c r="XAV3" s="749"/>
      <c r="XAW3" s="749"/>
      <c r="XAX3" s="749"/>
      <c r="XAY3" s="749"/>
      <c r="XAZ3" s="749"/>
      <c r="XBA3" s="749"/>
      <c r="XBB3" s="749"/>
      <c r="XBC3" s="749"/>
      <c r="XBD3" s="749"/>
      <c r="XBE3" s="749"/>
      <c r="XBF3" s="749"/>
      <c r="XBG3" s="749"/>
      <c r="XBH3" s="749"/>
      <c r="XBI3" s="749"/>
      <c r="XBJ3" s="749"/>
      <c r="XBK3" s="749"/>
      <c r="XBL3" s="749"/>
      <c r="XBM3" s="749"/>
      <c r="XBN3" s="749"/>
      <c r="XBO3" s="749"/>
      <c r="XBP3" s="749"/>
      <c r="XBQ3" s="749"/>
      <c r="XBR3" s="749"/>
      <c r="XBS3" s="749"/>
      <c r="XBT3" s="749"/>
      <c r="XBU3" s="749"/>
      <c r="XBV3" s="749"/>
      <c r="XBW3" s="749"/>
      <c r="XBX3" s="749"/>
      <c r="XBY3" s="749"/>
      <c r="XBZ3" s="749"/>
      <c r="XCA3" s="749"/>
      <c r="XCB3" s="749"/>
      <c r="XCC3" s="749"/>
      <c r="XCD3" s="749"/>
      <c r="XCE3" s="749"/>
      <c r="XCF3" s="749"/>
      <c r="XCG3" s="749"/>
      <c r="XCH3" s="749"/>
      <c r="XCI3" s="749"/>
      <c r="XCJ3" s="749"/>
      <c r="XCK3" s="749"/>
      <c r="XCL3" s="749"/>
      <c r="XCM3" s="749"/>
      <c r="XCN3" s="749"/>
      <c r="XCO3" s="749"/>
      <c r="XCP3" s="749"/>
      <c r="XCQ3" s="749"/>
      <c r="XCR3" s="749"/>
      <c r="XCS3" s="749"/>
      <c r="XCT3" s="749"/>
      <c r="XCU3" s="749"/>
      <c r="XCV3" s="749"/>
      <c r="XCW3" s="749"/>
      <c r="XCX3" s="749"/>
      <c r="XCY3" s="749"/>
      <c r="XCZ3" s="749"/>
      <c r="XDA3" s="749"/>
      <c r="XDB3" s="749"/>
      <c r="XDC3" s="749"/>
      <c r="XDD3" s="749"/>
      <c r="XDE3" s="749"/>
      <c r="XDF3" s="749"/>
      <c r="XDG3" s="749"/>
      <c r="XDH3" s="749"/>
      <c r="XDI3" s="749"/>
      <c r="XDJ3" s="749"/>
      <c r="XDK3" s="749"/>
      <c r="XDL3" s="749"/>
      <c r="XDM3" s="749"/>
      <c r="XDN3" s="749"/>
      <c r="XDO3" s="749"/>
      <c r="XDP3" s="749"/>
      <c r="XDQ3" s="749"/>
      <c r="XDR3" s="749"/>
      <c r="XDS3" s="749"/>
      <c r="XDT3" s="749"/>
      <c r="XDU3" s="749"/>
      <c r="XDV3" s="749"/>
      <c r="XDW3" s="749"/>
      <c r="XDX3" s="749"/>
      <c r="XDY3" s="749"/>
      <c r="XDZ3" s="749"/>
      <c r="XEA3" s="749"/>
      <c r="XEB3" s="749"/>
      <c r="XEC3" s="749"/>
      <c r="XED3" s="749"/>
      <c r="XEE3" s="749"/>
      <c r="XEF3" s="749"/>
      <c r="XEG3" s="749"/>
      <c r="XEH3" s="749"/>
      <c r="XEI3" s="749"/>
      <c r="XEJ3" s="749"/>
      <c r="XEK3" s="749"/>
      <c r="XEL3" s="749"/>
      <c r="XEM3" s="749"/>
      <c r="XEN3" s="749"/>
      <c r="XEO3" s="749"/>
      <c r="XEP3" s="749"/>
      <c r="XEQ3" s="749"/>
      <c r="XER3" s="749"/>
      <c r="XES3" s="749"/>
      <c r="XET3" s="749"/>
      <c r="XEU3" s="749"/>
      <c r="XEV3" s="749"/>
      <c r="XEW3" s="749"/>
      <c r="XEX3" s="749"/>
      <c r="XEY3" s="749"/>
      <c r="XEZ3" s="749"/>
      <c r="XFA3" s="749"/>
      <c r="XFB3" s="749"/>
      <c r="XFC3" s="749"/>
      <c r="XFD3" s="749"/>
    </row>
    <row r="4" spans="1:16384" s="748" customFormat="1">
      <c r="A4" s="749"/>
      <c r="B4" s="43"/>
      <c r="C4" s="259"/>
      <c r="D4" s="260"/>
      <c r="E4" s="771"/>
      <c r="F4" s="771"/>
      <c r="G4" s="771"/>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771"/>
      <c r="AS4" s="771"/>
      <c r="AT4" s="771"/>
      <c r="AU4" s="771"/>
      <c r="AV4" s="771"/>
      <c r="AW4" s="771"/>
      <c r="AX4" s="771"/>
      <c r="AY4" s="771"/>
      <c r="AZ4" s="771"/>
      <c r="BA4" s="771"/>
      <c r="BB4" s="771"/>
      <c r="BC4" s="771"/>
      <c r="BD4" s="771"/>
      <c r="BE4" s="771"/>
      <c r="BF4" s="771"/>
      <c r="BG4" s="771"/>
      <c r="BH4" s="771"/>
      <c r="BI4" s="771"/>
      <c r="BJ4" s="771"/>
      <c r="BK4" s="771"/>
      <c r="BL4" s="771"/>
      <c r="BM4" s="771"/>
      <c r="BN4" s="771"/>
      <c r="BO4" s="771"/>
      <c r="BP4" s="771"/>
      <c r="BQ4" s="771"/>
      <c r="BR4" s="771"/>
      <c r="BS4" s="771"/>
      <c r="BT4" s="771"/>
      <c r="BU4" s="771"/>
      <c r="BV4" s="771"/>
      <c r="BW4" s="771"/>
      <c r="BX4" s="771"/>
      <c r="BY4" s="771"/>
      <c r="BZ4" s="771"/>
      <c r="CA4" s="771"/>
      <c r="CB4" s="771"/>
      <c r="CC4" s="771"/>
      <c r="CD4" s="771"/>
      <c r="CE4" s="771"/>
      <c r="CF4" s="771"/>
      <c r="CG4" s="771"/>
      <c r="CH4" s="771"/>
      <c r="CI4" s="771"/>
      <c r="CJ4" s="771"/>
      <c r="CK4" s="771"/>
      <c r="CL4" s="771"/>
      <c r="CM4" s="771"/>
      <c r="CN4" s="771"/>
      <c r="CO4" s="44"/>
      <c r="CP4" s="44"/>
      <c r="CQ4" s="749"/>
      <c r="CR4" s="749"/>
      <c r="CS4" s="749"/>
      <c r="CT4" s="749"/>
      <c r="CU4" s="749"/>
      <c r="CV4" s="749"/>
      <c r="CW4" s="749"/>
      <c r="CX4" s="749"/>
      <c r="CY4" s="749"/>
      <c r="CZ4" s="749"/>
      <c r="DA4" s="749"/>
      <c r="DB4" s="749"/>
      <c r="DC4" s="749"/>
      <c r="DD4" s="749"/>
      <c r="DE4" s="749"/>
      <c r="DF4" s="749"/>
      <c r="DG4" s="749"/>
      <c r="DH4" s="749"/>
      <c r="DI4" s="749"/>
      <c r="DJ4" s="749"/>
      <c r="DK4" s="749"/>
      <c r="DL4" s="749"/>
      <c r="DM4" s="749"/>
      <c r="DN4" s="749"/>
      <c r="DO4" s="749"/>
      <c r="DP4" s="749"/>
      <c r="DQ4" s="749"/>
      <c r="DR4" s="749"/>
      <c r="DS4" s="749"/>
      <c r="DT4" s="749"/>
      <c r="DU4" s="749"/>
      <c r="DV4" s="749"/>
      <c r="DW4" s="749"/>
      <c r="DX4" s="749"/>
      <c r="DY4" s="749"/>
      <c r="DZ4" s="749"/>
      <c r="EA4" s="749"/>
      <c r="EB4" s="749"/>
      <c r="EC4" s="749"/>
      <c r="ED4" s="749"/>
      <c r="EE4" s="749"/>
      <c r="EF4" s="749"/>
      <c r="EG4" s="749"/>
      <c r="EH4" s="749"/>
      <c r="EI4" s="749"/>
      <c r="EJ4" s="749"/>
      <c r="EK4" s="749"/>
      <c r="EL4" s="749"/>
      <c r="EM4" s="749"/>
      <c r="EN4" s="749"/>
      <c r="EO4" s="749"/>
      <c r="EP4" s="749"/>
      <c r="EQ4" s="749"/>
      <c r="ER4" s="749"/>
      <c r="ES4" s="749"/>
      <c r="ET4" s="749"/>
      <c r="EU4" s="749"/>
      <c r="EV4" s="749"/>
      <c r="EW4" s="749"/>
      <c r="EX4" s="749"/>
      <c r="EY4" s="749"/>
      <c r="EZ4" s="749"/>
      <c r="FA4" s="749"/>
      <c r="FB4" s="749"/>
      <c r="FC4" s="749"/>
      <c r="FD4" s="749"/>
      <c r="FE4" s="749"/>
      <c r="FF4" s="749"/>
      <c r="FG4" s="749"/>
      <c r="FH4" s="749"/>
      <c r="FI4" s="749"/>
      <c r="FJ4" s="749"/>
      <c r="FK4" s="749"/>
      <c r="FL4" s="749"/>
      <c r="FM4" s="749"/>
      <c r="FN4" s="749"/>
      <c r="FO4" s="749"/>
      <c r="FP4" s="749"/>
      <c r="FQ4" s="749"/>
      <c r="FR4" s="749"/>
      <c r="FS4" s="749"/>
      <c r="FT4" s="749"/>
      <c r="FU4" s="749"/>
      <c r="FV4" s="749"/>
      <c r="FW4" s="749"/>
      <c r="FX4" s="749"/>
      <c r="FY4" s="749"/>
      <c r="FZ4" s="749"/>
      <c r="GA4" s="749"/>
      <c r="GB4" s="749"/>
      <c r="GC4" s="749"/>
      <c r="GD4" s="749"/>
      <c r="GE4" s="749"/>
      <c r="GF4" s="749"/>
      <c r="GG4" s="749"/>
      <c r="GH4" s="749"/>
      <c r="GI4" s="749"/>
      <c r="GJ4" s="749"/>
      <c r="GK4" s="749"/>
      <c r="GL4" s="749"/>
      <c r="GM4" s="749"/>
      <c r="GN4" s="749"/>
      <c r="GO4" s="749"/>
      <c r="GP4" s="749"/>
      <c r="GQ4" s="749"/>
      <c r="GR4" s="749"/>
      <c r="GS4" s="749"/>
      <c r="GT4" s="749"/>
      <c r="GU4" s="749"/>
      <c r="GV4" s="749"/>
      <c r="GW4" s="749"/>
      <c r="GX4" s="749"/>
      <c r="GY4" s="749"/>
      <c r="GZ4" s="749"/>
      <c r="HA4" s="749"/>
      <c r="HB4" s="749"/>
      <c r="HC4" s="749"/>
      <c r="HD4" s="749"/>
      <c r="HE4" s="749"/>
      <c r="HF4" s="749"/>
      <c r="HG4" s="749"/>
      <c r="HH4" s="749"/>
      <c r="HI4" s="749"/>
      <c r="HJ4" s="749"/>
      <c r="HK4" s="749"/>
      <c r="HL4" s="749"/>
      <c r="HM4" s="749"/>
      <c r="HN4" s="749"/>
      <c r="HO4" s="749"/>
      <c r="HP4" s="749"/>
      <c r="HQ4" s="749"/>
      <c r="HR4" s="749"/>
      <c r="HS4" s="749"/>
      <c r="HT4" s="749"/>
      <c r="HU4" s="749"/>
      <c r="HV4" s="749"/>
      <c r="HW4" s="749"/>
      <c r="HX4" s="749"/>
      <c r="HY4" s="749"/>
      <c r="HZ4" s="749"/>
      <c r="IA4" s="749"/>
      <c r="IB4" s="749"/>
      <c r="IC4" s="749"/>
      <c r="ID4" s="749"/>
      <c r="IE4" s="749"/>
      <c r="IF4" s="749"/>
      <c r="IG4" s="749"/>
      <c r="IH4" s="749"/>
      <c r="II4" s="749"/>
      <c r="IJ4" s="749"/>
      <c r="IK4" s="749"/>
      <c r="IL4" s="749"/>
      <c r="IM4" s="749"/>
      <c r="IN4" s="749"/>
      <c r="IO4" s="749"/>
      <c r="IP4" s="749"/>
      <c r="IQ4" s="749"/>
      <c r="IR4" s="749"/>
      <c r="IS4" s="749"/>
      <c r="IT4" s="749"/>
      <c r="IU4" s="749"/>
      <c r="IV4" s="749"/>
      <c r="IW4" s="749"/>
      <c r="IX4" s="749"/>
      <c r="IY4" s="749"/>
      <c r="IZ4" s="749"/>
      <c r="JA4" s="749"/>
      <c r="JB4" s="749"/>
      <c r="JC4" s="749"/>
      <c r="JD4" s="749"/>
      <c r="JE4" s="749"/>
      <c r="JF4" s="749"/>
      <c r="JG4" s="749"/>
      <c r="JH4" s="749"/>
      <c r="JI4" s="749"/>
      <c r="JJ4" s="749"/>
      <c r="JK4" s="749"/>
      <c r="JL4" s="749"/>
      <c r="JM4" s="749"/>
      <c r="JN4" s="749"/>
      <c r="JO4" s="749"/>
      <c r="JP4" s="749"/>
      <c r="JQ4" s="749"/>
      <c r="JR4" s="749"/>
      <c r="JS4" s="749"/>
      <c r="JT4" s="749"/>
      <c r="JU4" s="749"/>
      <c r="JV4" s="749"/>
      <c r="JW4" s="749"/>
      <c r="JX4" s="749"/>
      <c r="JY4" s="749"/>
      <c r="JZ4" s="749"/>
      <c r="KA4" s="749"/>
      <c r="KB4" s="749"/>
      <c r="KC4" s="749"/>
      <c r="KD4" s="749"/>
      <c r="KE4" s="749"/>
      <c r="KF4" s="749"/>
      <c r="KG4" s="749"/>
      <c r="KH4" s="749"/>
      <c r="KI4" s="749"/>
      <c r="KJ4" s="749"/>
      <c r="KK4" s="749"/>
      <c r="KL4" s="749"/>
      <c r="KM4" s="749"/>
      <c r="KN4" s="749"/>
      <c r="KO4" s="749"/>
      <c r="KP4" s="749"/>
      <c r="KQ4" s="749"/>
      <c r="KR4" s="749"/>
      <c r="KS4" s="749"/>
      <c r="KT4" s="749"/>
      <c r="KU4" s="749"/>
      <c r="KV4" s="749"/>
      <c r="KW4" s="749"/>
      <c r="KX4" s="749"/>
      <c r="KY4" s="749"/>
      <c r="KZ4" s="749"/>
      <c r="LA4" s="749"/>
      <c r="LB4" s="749"/>
      <c r="LC4" s="749"/>
      <c r="LD4" s="749"/>
      <c r="LE4" s="749"/>
      <c r="LF4" s="749"/>
      <c r="LG4" s="749"/>
      <c r="LH4" s="749"/>
      <c r="LI4" s="749"/>
      <c r="LJ4" s="749"/>
      <c r="LK4" s="749"/>
      <c r="LL4" s="749"/>
      <c r="LM4" s="749"/>
      <c r="LN4" s="749"/>
      <c r="LO4" s="749"/>
      <c r="LP4" s="749"/>
      <c r="LQ4" s="749"/>
      <c r="LR4" s="749"/>
      <c r="LS4" s="749"/>
      <c r="LT4" s="749"/>
      <c r="LU4" s="749"/>
      <c r="LV4" s="749"/>
      <c r="LW4" s="749"/>
      <c r="LX4" s="749"/>
      <c r="LY4" s="749"/>
      <c r="LZ4" s="749"/>
      <c r="MA4" s="749"/>
      <c r="MB4" s="749"/>
      <c r="MC4" s="749"/>
      <c r="MD4" s="749"/>
      <c r="ME4" s="749"/>
      <c r="MF4" s="749"/>
      <c r="MG4" s="749"/>
      <c r="MH4" s="749"/>
      <c r="MI4" s="749"/>
      <c r="MJ4" s="749"/>
      <c r="MK4" s="749"/>
      <c r="ML4" s="749"/>
      <c r="MM4" s="749"/>
      <c r="MN4" s="749"/>
      <c r="MO4" s="749"/>
      <c r="MP4" s="749"/>
      <c r="MQ4" s="749"/>
      <c r="MR4" s="749"/>
      <c r="MS4" s="749"/>
      <c r="MT4" s="749"/>
      <c r="MU4" s="749"/>
      <c r="MV4" s="749"/>
      <c r="MW4" s="749"/>
      <c r="MX4" s="749"/>
      <c r="MY4" s="749"/>
      <c r="MZ4" s="749"/>
      <c r="NA4" s="749"/>
      <c r="NB4" s="749"/>
      <c r="NC4" s="749"/>
      <c r="ND4" s="749"/>
      <c r="NE4" s="749"/>
      <c r="NF4" s="749"/>
      <c r="NG4" s="749"/>
      <c r="NH4" s="749"/>
      <c r="NI4" s="749"/>
      <c r="NJ4" s="749"/>
      <c r="NK4" s="749"/>
      <c r="NL4" s="749"/>
      <c r="NM4" s="749"/>
      <c r="NN4" s="749"/>
      <c r="NO4" s="749"/>
      <c r="NP4" s="749"/>
      <c r="NQ4" s="749"/>
      <c r="NR4" s="749"/>
      <c r="NS4" s="749"/>
      <c r="NT4" s="749"/>
      <c r="NU4" s="749"/>
      <c r="NV4" s="749"/>
      <c r="NW4" s="749"/>
      <c r="NX4" s="749"/>
      <c r="NY4" s="749"/>
      <c r="NZ4" s="749"/>
      <c r="OA4" s="749"/>
      <c r="OB4" s="749"/>
      <c r="OC4" s="749"/>
      <c r="OD4" s="749"/>
      <c r="OE4" s="749"/>
      <c r="OF4" s="749"/>
      <c r="OG4" s="749"/>
      <c r="OH4" s="749"/>
      <c r="OI4" s="749"/>
      <c r="OJ4" s="749"/>
      <c r="OK4" s="749"/>
      <c r="OL4" s="749"/>
      <c r="OM4" s="749"/>
      <c r="ON4" s="749"/>
      <c r="OO4" s="749"/>
      <c r="OP4" s="749"/>
      <c r="OQ4" s="749"/>
      <c r="OR4" s="749"/>
      <c r="OS4" s="749"/>
      <c r="OT4" s="749"/>
      <c r="OU4" s="749"/>
      <c r="OV4" s="749"/>
      <c r="OW4" s="749"/>
      <c r="OX4" s="749"/>
      <c r="OY4" s="749"/>
      <c r="OZ4" s="749"/>
      <c r="PA4" s="749"/>
      <c r="PB4" s="749"/>
      <c r="PC4" s="749"/>
      <c r="PD4" s="749"/>
      <c r="PE4" s="749"/>
      <c r="PF4" s="749"/>
      <c r="PG4" s="749"/>
      <c r="PH4" s="749"/>
      <c r="PI4" s="749"/>
      <c r="PJ4" s="749"/>
      <c r="PK4" s="749"/>
      <c r="PL4" s="749"/>
      <c r="PM4" s="749"/>
      <c r="PN4" s="749"/>
      <c r="PO4" s="749"/>
      <c r="PP4" s="749"/>
      <c r="PQ4" s="749"/>
      <c r="PR4" s="749"/>
      <c r="PS4" s="749"/>
      <c r="PT4" s="749"/>
      <c r="PU4" s="749"/>
      <c r="PV4" s="749"/>
      <c r="PW4" s="749"/>
      <c r="PX4" s="749"/>
      <c r="PY4" s="749"/>
      <c r="PZ4" s="749"/>
      <c r="QA4" s="749"/>
      <c r="QB4" s="749"/>
      <c r="QC4" s="749"/>
      <c r="QD4" s="749"/>
      <c r="QE4" s="749"/>
      <c r="QF4" s="749"/>
      <c r="QG4" s="749"/>
      <c r="QH4" s="749"/>
      <c r="QI4" s="749"/>
      <c r="QJ4" s="749"/>
      <c r="QK4" s="749"/>
      <c r="QL4" s="749"/>
      <c r="QM4" s="749"/>
      <c r="QN4" s="749"/>
      <c r="QO4" s="749"/>
      <c r="QP4" s="749"/>
      <c r="QQ4" s="749"/>
      <c r="QR4" s="749"/>
      <c r="QS4" s="749"/>
      <c r="QT4" s="749"/>
      <c r="QU4" s="749"/>
      <c r="QV4" s="749"/>
      <c r="QW4" s="749"/>
      <c r="QX4" s="749"/>
      <c r="QY4" s="749"/>
      <c r="QZ4" s="749"/>
      <c r="RA4" s="749"/>
      <c r="RB4" s="749"/>
      <c r="RC4" s="749"/>
      <c r="RD4" s="749"/>
      <c r="RE4" s="749"/>
      <c r="RF4" s="749"/>
      <c r="RG4" s="749"/>
      <c r="RH4" s="749"/>
      <c r="RI4" s="749"/>
      <c r="RJ4" s="749"/>
      <c r="RK4" s="749"/>
      <c r="RL4" s="749"/>
      <c r="RM4" s="749"/>
      <c r="RN4" s="749"/>
      <c r="RO4" s="749"/>
      <c r="RP4" s="749"/>
      <c r="RQ4" s="749"/>
      <c r="RR4" s="749"/>
      <c r="RS4" s="749"/>
      <c r="RT4" s="749"/>
      <c r="RU4" s="749"/>
      <c r="RV4" s="749"/>
      <c r="RW4" s="749"/>
      <c r="RX4" s="749"/>
      <c r="RY4" s="749"/>
      <c r="RZ4" s="749"/>
      <c r="SA4" s="749"/>
      <c r="SB4" s="749"/>
      <c r="SC4" s="749"/>
      <c r="SD4" s="749"/>
      <c r="SE4" s="749"/>
      <c r="SF4" s="749"/>
      <c r="SG4" s="749"/>
      <c r="SH4" s="749"/>
      <c r="SI4" s="749"/>
      <c r="SJ4" s="749"/>
      <c r="SK4" s="749"/>
      <c r="SL4" s="749"/>
      <c r="SM4" s="749"/>
      <c r="SN4" s="749"/>
      <c r="SO4" s="749"/>
      <c r="SP4" s="749"/>
      <c r="SQ4" s="749"/>
      <c r="SR4" s="749"/>
      <c r="SS4" s="749"/>
      <c r="ST4" s="749"/>
      <c r="SU4" s="749"/>
      <c r="SV4" s="749"/>
      <c r="SW4" s="749"/>
      <c r="SX4" s="749"/>
      <c r="SY4" s="749"/>
      <c r="SZ4" s="749"/>
      <c r="TA4" s="749"/>
      <c r="TB4" s="749"/>
      <c r="TC4" s="749"/>
      <c r="TD4" s="749"/>
      <c r="TE4" s="749"/>
      <c r="TF4" s="749"/>
      <c r="TG4" s="749"/>
      <c r="TH4" s="749"/>
      <c r="TI4" s="749"/>
      <c r="TJ4" s="749"/>
      <c r="TK4" s="749"/>
      <c r="TL4" s="749"/>
      <c r="TM4" s="749"/>
      <c r="TN4" s="749"/>
      <c r="TO4" s="749"/>
      <c r="TP4" s="749"/>
      <c r="TQ4" s="749"/>
      <c r="TR4" s="749"/>
      <c r="TS4" s="749"/>
      <c r="TT4" s="749"/>
      <c r="TU4" s="749"/>
      <c r="TV4" s="749"/>
      <c r="TW4" s="749"/>
      <c r="TX4" s="749"/>
      <c r="TY4" s="749"/>
      <c r="TZ4" s="749"/>
      <c r="UA4" s="749"/>
      <c r="UB4" s="749"/>
      <c r="UC4" s="749"/>
      <c r="UD4" s="749"/>
      <c r="UE4" s="749"/>
      <c r="UF4" s="749"/>
      <c r="UG4" s="749"/>
      <c r="UH4" s="749"/>
      <c r="UI4" s="749"/>
      <c r="UJ4" s="749"/>
      <c r="UK4" s="749"/>
      <c r="UL4" s="749"/>
      <c r="UM4" s="749"/>
      <c r="UN4" s="749"/>
      <c r="UO4" s="749"/>
      <c r="UP4" s="749"/>
      <c r="UQ4" s="749"/>
      <c r="UR4" s="749"/>
      <c r="US4" s="749"/>
      <c r="UT4" s="749"/>
      <c r="UU4" s="749"/>
      <c r="UV4" s="749"/>
      <c r="UW4" s="749"/>
      <c r="UX4" s="749"/>
      <c r="UY4" s="749"/>
      <c r="UZ4" s="749"/>
      <c r="VA4" s="749"/>
      <c r="VB4" s="749"/>
      <c r="VC4" s="749"/>
      <c r="VD4" s="749"/>
      <c r="VE4" s="749"/>
      <c r="VF4" s="749"/>
      <c r="VG4" s="749"/>
      <c r="VH4" s="749"/>
      <c r="VI4" s="749"/>
      <c r="VJ4" s="749"/>
      <c r="VK4" s="749"/>
      <c r="VL4" s="749"/>
      <c r="VM4" s="749"/>
      <c r="VN4" s="749"/>
      <c r="VO4" s="749"/>
      <c r="VP4" s="749"/>
      <c r="VQ4" s="749"/>
      <c r="VR4" s="749"/>
      <c r="VS4" s="749"/>
      <c r="VT4" s="749"/>
      <c r="VU4" s="749"/>
      <c r="VV4" s="749"/>
      <c r="VW4" s="749"/>
      <c r="VX4" s="749"/>
      <c r="VY4" s="749"/>
      <c r="VZ4" s="749"/>
      <c r="WA4" s="749"/>
      <c r="WB4" s="749"/>
      <c r="WC4" s="749"/>
      <c r="WD4" s="749"/>
      <c r="WE4" s="749"/>
      <c r="WF4" s="749"/>
      <c r="WG4" s="749"/>
      <c r="WH4" s="749"/>
      <c r="WI4" s="749"/>
      <c r="WJ4" s="749"/>
      <c r="WK4" s="749"/>
      <c r="WL4" s="749"/>
      <c r="WM4" s="749"/>
      <c r="WN4" s="749"/>
      <c r="WO4" s="749"/>
      <c r="WP4" s="749"/>
      <c r="WQ4" s="749"/>
      <c r="WR4" s="749"/>
      <c r="WS4" s="749"/>
      <c r="WT4" s="749"/>
      <c r="WU4" s="749"/>
      <c r="WV4" s="749"/>
      <c r="WW4" s="749"/>
      <c r="WX4" s="749"/>
      <c r="WY4" s="749"/>
      <c r="WZ4" s="749"/>
      <c r="XA4" s="749"/>
      <c r="XB4" s="749"/>
      <c r="XC4" s="749"/>
      <c r="XD4" s="749"/>
      <c r="XE4" s="749"/>
      <c r="XF4" s="749"/>
      <c r="XG4" s="749"/>
      <c r="XH4" s="749"/>
      <c r="XI4" s="749"/>
      <c r="XJ4" s="749"/>
      <c r="XK4" s="749"/>
      <c r="XL4" s="749"/>
      <c r="XM4" s="749"/>
      <c r="XN4" s="749"/>
      <c r="XO4" s="749"/>
      <c r="XP4" s="749"/>
      <c r="XQ4" s="749"/>
      <c r="XR4" s="749"/>
      <c r="XS4" s="749"/>
      <c r="XT4" s="749"/>
      <c r="XU4" s="749"/>
      <c r="XV4" s="749"/>
      <c r="XW4" s="749"/>
      <c r="XX4" s="749"/>
      <c r="XY4" s="749"/>
      <c r="XZ4" s="749"/>
      <c r="YA4" s="749"/>
      <c r="YB4" s="749"/>
      <c r="YC4" s="749"/>
      <c r="YD4" s="749"/>
      <c r="YE4" s="749"/>
      <c r="YF4" s="749"/>
      <c r="YG4" s="749"/>
      <c r="YH4" s="749"/>
      <c r="YI4" s="749"/>
      <c r="YJ4" s="749"/>
      <c r="YK4" s="749"/>
      <c r="YL4" s="749"/>
      <c r="YM4" s="749"/>
      <c r="YN4" s="749"/>
      <c r="YO4" s="749"/>
      <c r="YP4" s="749"/>
      <c r="YQ4" s="749"/>
      <c r="YR4" s="749"/>
      <c r="YS4" s="749"/>
      <c r="YT4" s="749"/>
      <c r="YU4" s="749"/>
      <c r="YV4" s="749"/>
      <c r="YW4" s="749"/>
      <c r="YX4" s="749"/>
      <c r="YY4" s="749"/>
      <c r="YZ4" s="749"/>
      <c r="ZA4" s="749"/>
      <c r="ZB4" s="749"/>
      <c r="ZC4" s="749"/>
      <c r="ZD4" s="749"/>
      <c r="ZE4" s="749"/>
      <c r="ZF4" s="749"/>
      <c r="ZG4" s="749"/>
      <c r="ZH4" s="749"/>
      <c r="ZI4" s="749"/>
      <c r="ZJ4" s="749"/>
      <c r="ZK4" s="749"/>
      <c r="ZL4" s="749"/>
      <c r="ZM4" s="749"/>
      <c r="ZN4" s="749"/>
      <c r="ZO4" s="749"/>
      <c r="ZP4" s="749"/>
      <c r="ZQ4" s="749"/>
      <c r="ZR4" s="749"/>
      <c r="ZS4" s="749"/>
      <c r="ZT4" s="749"/>
      <c r="ZU4" s="749"/>
      <c r="ZV4" s="749"/>
      <c r="ZW4" s="749"/>
      <c r="ZX4" s="749"/>
      <c r="ZY4" s="749"/>
      <c r="ZZ4" s="749"/>
      <c r="AAA4" s="749"/>
      <c r="AAB4" s="749"/>
      <c r="AAC4" s="749"/>
      <c r="AAD4" s="749"/>
      <c r="AAE4" s="749"/>
      <c r="AAF4" s="749"/>
      <c r="AAG4" s="749"/>
      <c r="AAH4" s="749"/>
      <c r="AAI4" s="749"/>
      <c r="AAJ4" s="749"/>
      <c r="AAK4" s="749"/>
      <c r="AAL4" s="749"/>
      <c r="AAM4" s="749"/>
      <c r="AAN4" s="749"/>
      <c r="AAO4" s="749"/>
      <c r="AAP4" s="749"/>
      <c r="AAQ4" s="749"/>
      <c r="AAR4" s="749"/>
      <c r="AAS4" s="749"/>
      <c r="AAT4" s="749"/>
      <c r="AAU4" s="749"/>
      <c r="AAV4" s="749"/>
      <c r="AAW4" s="749"/>
      <c r="AAX4" s="749"/>
      <c r="AAY4" s="749"/>
      <c r="AAZ4" s="749"/>
      <c r="ABA4" s="749"/>
      <c r="ABB4" s="749"/>
      <c r="ABC4" s="749"/>
      <c r="ABD4" s="749"/>
      <c r="ABE4" s="749"/>
      <c r="ABF4" s="749"/>
      <c r="ABG4" s="749"/>
      <c r="ABH4" s="749"/>
      <c r="ABI4" s="749"/>
      <c r="ABJ4" s="749"/>
      <c r="ABK4" s="749"/>
      <c r="ABL4" s="749"/>
      <c r="ABM4" s="749"/>
      <c r="ABN4" s="749"/>
      <c r="ABO4" s="749"/>
      <c r="ABP4" s="749"/>
      <c r="ABQ4" s="749"/>
      <c r="ABR4" s="749"/>
      <c r="ABS4" s="749"/>
      <c r="ABT4" s="749"/>
      <c r="ABU4" s="749"/>
      <c r="ABV4" s="749"/>
      <c r="ABW4" s="749"/>
      <c r="ABX4" s="749"/>
      <c r="ABY4" s="749"/>
      <c r="ABZ4" s="749"/>
      <c r="ACA4" s="749"/>
      <c r="ACB4" s="749"/>
      <c r="ACC4" s="749"/>
      <c r="ACD4" s="749"/>
      <c r="ACE4" s="749"/>
      <c r="ACF4" s="749"/>
      <c r="ACG4" s="749"/>
      <c r="ACH4" s="749"/>
      <c r="ACI4" s="749"/>
      <c r="ACJ4" s="749"/>
      <c r="ACK4" s="749"/>
      <c r="ACL4" s="749"/>
      <c r="ACM4" s="749"/>
      <c r="ACN4" s="749"/>
      <c r="ACO4" s="749"/>
      <c r="ACP4" s="749"/>
      <c r="ACQ4" s="749"/>
      <c r="ACR4" s="749"/>
      <c r="ACS4" s="749"/>
      <c r="ACT4" s="749"/>
      <c r="ACU4" s="749"/>
      <c r="ACV4" s="749"/>
      <c r="ACW4" s="749"/>
      <c r="ACX4" s="749"/>
      <c r="ACY4" s="749"/>
      <c r="ACZ4" s="749"/>
      <c r="ADA4" s="749"/>
      <c r="ADB4" s="749"/>
      <c r="ADC4" s="749"/>
      <c r="ADD4" s="749"/>
      <c r="ADE4" s="749"/>
      <c r="ADF4" s="749"/>
      <c r="ADG4" s="749"/>
      <c r="ADH4" s="749"/>
      <c r="ADI4" s="749"/>
      <c r="ADJ4" s="749"/>
      <c r="ADK4" s="749"/>
      <c r="ADL4" s="749"/>
      <c r="ADM4" s="749"/>
      <c r="ADN4" s="749"/>
      <c r="ADO4" s="749"/>
      <c r="ADP4" s="749"/>
      <c r="ADQ4" s="749"/>
      <c r="ADR4" s="749"/>
      <c r="ADS4" s="749"/>
      <c r="ADT4" s="749"/>
      <c r="ADU4" s="749"/>
      <c r="ADV4" s="749"/>
      <c r="ADW4" s="749"/>
      <c r="ADX4" s="749"/>
      <c r="ADY4" s="749"/>
      <c r="ADZ4" s="749"/>
      <c r="AEA4" s="749"/>
      <c r="AEB4" s="749"/>
      <c r="AEC4" s="749"/>
      <c r="AED4" s="749"/>
      <c r="AEE4" s="749"/>
      <c r="AEF4" s="749"/>
      <c r="AEG4" s="749"/>
      <c r="AEH4" s="749"/>
      <c r="AEI4" s="749"/>
      <c r="AEJ4" s="749"/>
      <c r="AEK4" s="749"/>
      <c r="AEL4" s="749"/>
      <c r="AEM4" s="749"/>
      <c r="AEN4" s="749"/>
      <c r="AEO4" s="749"/>
      <c r="AEP4" s="749"/>
      <c r="AEQ4" s="749"/>
      <c r="AER4" s="749"/>
      <c r="AES4" s="749"/>
      <c r="AET4" s="749"/>
      <c r="AEU4" s="749"/>
      <c r="AEV4" s="749"/>
      <c r="AEW4" s="749"/>
      <c r="AEX4" s="749"/>
      <c r="AEY4" s="749"/>
      <c r="AEZ4" s="749"/>
      <c r="AFA4" s="749"/>
      <c r="AFB4" s="749"/>
      <c r="AFC4" s="749"/>
      <c r="AFD4" s="749"/>
      <c r="AFE4" s="749"/>
      <c r="AFF4" s="749"/>
      <c r="AFG4" s="749"/>
      <c r="AFH4" s="749"/>
      <c r="AFI4" s="749"/>
      <c r="AFJ4" s="749"/>
      <c r="AFK4" s="749"/>
      <c r="AFL4" s="749"/>
      <c r="AFM4" s="749"/>
      <c r="AFN4" s="749"/>
      <c r="AFO4" s="749"/>
      <c r="AFP4" s="749"/>
      <c r="AFQ4" s="749"/>
      <c r="AFR4" s="749"/>
      <c r="AFS4" s="749"/>
      <c r="AFT4" s="749"/>
      <c r="AFU4" s="749"/>
      <c r="AFV4" s="749"/>
      <c r="AFW4" s="749"/>
      <c r="AFX4" s="749"/>
      <c r="AFY4" s="749"/>
      <c r="AFZ4" s="749"/>
      <c r="AGA4" s="749"/>
      <c r="AGB4" s="749"/>
      <c r="AGC4" s="749"/>
      <c r="AGD4" s="749"/>
      <c r="AGE4" s="749"/>
      <c r="AGF4" s="749"/>
      <c r="AGG4" s="749"/>
      <c r="AGH4" s="749"/>
      <c r="AGI4" s="749"/>
      <c r="AGJ4" s="749"/>
      <c r="AGK4" s="749"/>
      <c r="AGL4" s="749"/>
      <c r="AGM4" s="749"/>
      <c r="AGN4" s="749"/>
      <c r="AGO4" s="749"/>
      <c r="AGP4" s="749"/>
      <c r="AGQ4" s="749"/>
      <c r="AGR4" s="749"/>
      <c r="AGS4" s="749"/>
      <c r="AGT4" s="749"/>
      <c r="AGU4" s="749"/>
      <c r="AGV4" s="749"/>
      <c r="AGW4" s="749"/>
      <c r="AGX4" s="749"/>
      <c r="AGY4" s="749"/>
      <c r="AGZ4" s="749"/>
      <c r="AHA4" s="749"/>
      <c r="AHB4" s="749"/>
      <c r="AHC4" s="749"/>
      <c r="AHD4" s="749"/>
      <c r="AHE4" s="749"/>
      <c r="AHF4" s="749"/>
      <c r="AHG4" s="749"/>
      <c r="AHH4" s="749"/>
      <c r="AHI4" s="749"/>
      <c r="AHJ4" s="749"/>
      <c r="AHK4" s="749"/>
      <c r="AHL4" s="749"/>
      <c r="AHM4" s="749"/>
      <c r="AHN4" s="749"/>
      <c r="AHO4" s="749"/>
      <c r="AHP4" s="749"/>
      <c r="AHQ4" s="749"/>
      <c r="AHR4" s="749"/>
      <c r="AHS4" s="749"/>
      <c r="AHT4" s="749"/>
      <c r="AHU4" s="749"/>
      <c r="AHV4" s="749"/>
      <c r="AHW4" s="749"/>
      <c r="AHX4" s="749"/>
      <c r="AHY4" s="749"/>
      <c r="AHZ4" s="749"/>
      <c r="AIA4" s="749"/>
      <c r="AIB4" s="749"/>
      <c r="AIC4" s="749"/>
      <c r="AID4" s="749"/>
      <c r="AIE4" s="749"/>
      <c r="AIF4" s="749"/>
      <c r="AIG4" s="749"/>
      <c r="AIH4" s="749"/>
      <c r="AII4" s="749"/>
      <c r="AIJ4" s="749"/>
      <c r="AIK4" s="749"/>
      <c r="AIL4" s="749"/>
      <c r="AIM4" s="749"/>
      <c r="AIN4" s="749"/>
      <c r="AIO4" s="749"/>
      <c r="AIP4" s="749"/>
      <c r="AIQ4" s="749"/>
      <c r="AIR4" s="749"/>
      <c r="AIS4" s="749"/>
      <c r="AIT4" s="749"/>
      <c r="AIU4" s="749"/>
      <c r="AIV4" s="749"/>
      <c r="AIW4" s="749"/>
      <c r="AIX4" s="749"/>
      <c r="AIY4" s="749"/>
      <c r="AIZ4" s="749"/>
      <c r="AJA4" s="749"/>
      <c r="AJB4" s="749"/>
      <c r="AJC4" s="749"/>
      <c r="AJD4" s="749"/>
      <c r="AJE4" s="749"/>
      <c r="AJF4" s="749"/>
      <c r="AJG4" s="749"/>
      <c r="AJH4" s="749"/>
      <c r="AJI4" s="749"/>
      <c r="AJJ4" s="749"/>
      <c r="AJK4" s="749"/>
      <c r="AJL4" s="749"/>
      <c r="AJM4" s="749"/>
      <c r="AJN4" s="749"/>
      <c r="AJO4" s="749"/>
      <c r="AJP4" s="749"/>
      <c r="AJQ4" s="749"/>
      <c r="AJR4" s="749"/>
      <c r="AJS4" s="749"/>
      <c r="AJT4" s="749"/>
      <c r="AJU4" s="749"/>
      <c r="AJV4" s="749"/>
      <c r="AJW4" s="749"/>
      <c r="AJX4" s="749"/>
      <c r="AJY4" s="749"/>
      <c r="AJZ4" s="749"/>
      <c r="AKA4" s="749"/>
      <c r="AKB4" s="749"/>
      <c r="AKC4" s="749"/>
      <c r="AKD4" s="749"/>
      <c r="AKE4" s="749"/>
      <c r="AKF4" s="749"/>
      <c r="AKG4" s="749"/>
      <c r="AKH4" s="749"/>
      <c r="AKI4" s="749"/>
      <c r="AKJ4" s="749"/>
      <c r="AKK4" s="749"/>
      <c r="AKL4" s="749"/>
      <c r="AKM4" s="749"/>
      <c r="AKN4" s="749"/>
      <c r="AKO4" s="749"/>
      <c r="AKP4" s="749"/>
      <c r="AKQ4" s="749"/>
      <c r="AKR4" s="749"/>
      <c r="AKS4" s="749"/>
      <c r="AKT4" s="749"/>
      <c r="AKU4" s="749"/>
      <c r="AKV4" s="749"/>
      <c r="AKW4" s="749"/>
      <c r="AKX4" s="749"/>
      <c r="AKY4" s="749"/>
      <c r="AKZ4" s="749"/>
      <c r="ALA4" s="749"/>
      <c r="ALB4" s="749"/>
      <c r="ALC4" s="749"/>
      <c r="ALD4" s="749"/>
      <c r="ALE4" s="749"/>
      <c r="ALF4" s="749"/>
      <c r="ALG4" s="749"/>
      <c r="ALH4" s="749"/>
      <c r="ALI4" s="749"/>
      <c r="ALJ4" s="749"/>
      <c r="ALK4" s="749"/>
      <c r="ALL4" s="749"/>
      <c r="ALM4" s="749"/>
      <c r="ALN4" s="749"/>
      <c r="ALO4" s="749"/>
      <c r="ALP4" s="749"/>
      <c r="ALQ4" s="749"/>
      <c r="ALR4" s="749"/>
      <c r="ALS4" s="749"/>
      <c r="ALT4" s="749"/>
      <c r="ALU4" s="749"/>
      <c r="ALV4" s="749"/>
      <c r="ALW4" s="749"/>
      <c r="ALX4" s="749"/>
      <c r="ALY4" s="749"/>
      <c r="ALZ4" s="749"/>
      <c r="AMA4" s="749"/>
      <c r="AMB4" s="749"/>
      <c r="AMC4" s="749"/>
      <c r="AMD4" s="749"/>
      <c r="AME4" s="749"/>
      <c r="AMF4" s="749"/>
      <c r="AMG4" s="749"/>
      <c r="AMH4" s="749"/>
      <c r="AMI4" s="749"/>
      <c r="AMJ4" s="749"/>
      <c r="AMK4" s="749"/>
      <c r="AML4" s="749"/>
      <c r="AMM4" s="749"/>
      <c r="AMN4" s="749"/>
      <c r="AMO4" s="749"/>
      <c r="AMP4" s="749"/>
      <c r="AMQ4" s="749"/>
      <c r="AMR4" s="749"/>
      <c r="AMS4" s="749"/>
      <c r="AMT4" s="749"/>
      <c r="AMU4" s="749"/>
      <c r="AMV4" s="749"/>
      <c r="AMW4" s="749"/>
      <c r="AMX4" s="749"/>
      <c r="AMY4" s="749"/>
      <c r="AMZ4" s="749"/>
      <c r="ANA4" s="749"/>
      <c r="ANB4" s="749"/>
      <c r="ANC4" s="749"/>
      <c r="AND4" s="749"/>
      <c r="ANE4" s="749"/>
      <c r="ANF4" s="749"/>
      <c r="ANG4" s="749"/>
      <c r="ANH4" s="749"/>
      <c r="ANI4" s="749"/>
      <c r="ANJ4" s="749"/>
      <c r="ANK4" s="749"/>
      <c r="ANL4" s="749"/>
      <c r="ANM4" s="749"/>
      <c r="ANN4" s="749"/>
      <c r="ANO4" s="749"/>
      <c r="ANP4" s="749"/>
      <c r="ANQ4" s="749"/>
      <c r="ANR4" s="749"/>
      <c r="ANS4" s="749"/>
      <c r="ANT4" s="749"/>
      <c r="ANU4" s="749"/>
      <c r="ANV4" s="749"/>
      <c r="ANW4" s="749"/>
      <c r="ANX4" s="749"/>
      <c r="ANY4" s="749"/>
      <c r="ANZ4" s="749"/>
      <c r="AOA4" s="749"/>
      <c r="AOB4" s="749"/>
      <c r="AOC4" s="749"/>
      <c r="AOD4" s="749"/>
      <c r="AOE4" s="749"/>
      <c r="AOF4" s="749"/>
      <c r="AOG4" s="749"/>
      <c r="AOH4" s="749"/>
      <c r="AOI4" s="749"/>
      <c r="AOJ4" s="749"/>
      <c r="AOK4" s="749"/>
      <c r="AOL4" s="749"/>
      <c r="AOM4" s="749"/>
      <c r="AON4" s="749"/>
      <c r="AOO4" s="749"/>
      <c r="AOP4" s="749"/>
      <c r="AOQ4" s="749"/>
      <c r="AOR4" s="749"/>
      <c r="AOS4" s="749"/>
      <c r="AOT4" s="749"/>
      <c r="AOU4" s="749"/>
      <c r="AOV4" s="749"/>
      <c r="AOW4" s="749"/>
      <c r="AOX4" s="749"/>
      <c r="AOY4" s="749"/>
      <c r="AOZ4" s="749"/>
      <c r="APA4" s="749"/>
      <c r="APB4" s="749"/>
      <c r="APC4" s="749"/>
      <c r="APD4" s="749"/>
      <c r="APE4" s="749"/>
      <c r="APF4" s="749"/>
      <c r="APG4" s="749"/>
      <c r="APH4" s="749"/>
      <c r="API4" s="749"/>
      <c r="APJ4" s="749"/>
      <c r="APK4" s="749"/>
      <c r="APL4" s="749"/>
      <c r="APM4" s="749"/>
      <c r="APN4" s="749"/>
      <c r="APO4" s="749"/>
      <c r="APP4" s="749"/>
      <c r="APQ4" s="749"/>
      <c r="APR4" s="749"/>
      <c r="APS4" s="749"/>
      <c r="APT4" s="749"/>
      <c r="APU4" s="749"/>
      <c r="APV4" s="749"/>
      <c r="APW4" s="749"/>
      <c r="APX4" s="749"/>
      <c r="APY4" s="749"/>
      <c r="APZ4" s="749"/>
      <c r="AQA4" s="749"/>
      <c r="AQB4" s="749"/>
      <c r="AQC4" s="749"/>
      <c r="AQD4" s="749"/>
      <c r="AQE4" s="749"/>
      <c r="AQF4" s="749"/>
      <c r="AQG4" s="749"/>
      <c r="AQH4" s="749"/>
      <c r="AQI4" s="749"/>
      <c r="AQJ4" s="749"/>
      <c r="AQK4" s="749"/>
      <c r="AQL4" s="749"/>
      <c r="AQM4" s="749"/>
      <c r="AQN4" s="749"/>
      <c r="AQO4" s="749"/>
      <c r="AQP4" s="749"/>
      <c r="AQQ4" s="749"/>
      <c r="AQR4" s="749"/>
      <c r="AQS4" s="749"/>
      <c r="AQT4" s="749"/>
      <c r="AQU4" s="749"/>
      <c r="AQV4" s="749"/>
      <c r="AQW4" s="749"/>
      <c r="AQX4" s="749"/>
      <c r="AQY4" s="749"/>
      <c r="AQZ4" s="749"/>
      <c r="ARA4" s="749"/>
      <c r="ARB4" s="749"/>
      <c r="ARC4" s="749"/>
      <c r="ARD4" s="749"/>
      <c r="ARE4" s="749"/>
      <c r="ARF4" s="749"/>
      <c r="ARG4" s="749"/>
      <c r="ARH4" s="749"/>
      <c r="ARI4" s="749"/>
      <c r="ARJ4" s="749"/>
      <c r="ARK4" s="749"/>
      <c r="ARL4" s="749"/>
      <c r="ARM4" s="749"/>
      <c r="ARN4" s="749"/>
      <c r="ARO4" s="749"/>
      <c r="ARP4" s="749"/>
      <c r="ARQ4" s="749"/>
      <c r="ARR4" s="749"/>
      <c r="ARS4" s="749"/>
      <c r="ART4" s="749"/>
      <c r="ARU4" s="749"/>
      <c r="ARV4" s="749"/>
      <c r="ARW4" s="749"/>
      <c r="ARX4" s="749"/>
      <c r="ARY4" s="749"/>
      <c r="ARZ4" s="749"/>
      <c r="ASA4" s="749"/>
      <c r="ASB4" s="749"/>
      <c r="ASC4" s="749"/>
      <c r="ASD4" s="749"/>
      <c r="ASE4" s="749"/>
      <c r="ASF4" s="749"/>
      <c r="ASG4" s="749"/>
      <c r="ASH4" s="749"/>
      <c r="ASI4" s="749"/>
      <c r="ASJ4" s="749"/>
      <c r="ASK4" s="749"/>
      <c r="ASL4" s="749"/>
      <c r="ASM4" s="749"/>
      <c r="ASN4" s="749"/>
      <c r="ASO4" s="749"/>
      <c r="ASP4" s="749"/>
      <c r="ASQ4" s="749"/>
      <c r="ASR4" s="749"/>
      <c r="ASS4" s="749"/>
      <c r="AST4" s="749"/>
      <c r="ASU4" s="749"/>
      <c r="ASV4" s="749"/>
      <c r="ASW4" s="749"/>
      <c r="ASX4" s="749"/>
      <c r="ASY4" s="749"/>
      <c r="ASZ4" s="749"/>
      <c r="ATA4" s="749"/>
      <c r="ATB4" s="749"/>
      <c r="ATC4" s="749"/>
      <c r="ATD4" s="749"/>
      <c r="ATE4" s="749"/>
      <c r="ATF4" s="749"/>
      <c r="ATG4" s="749"/>
      <c r="ATH4" s="749"/>
      <c r="ATI4" s="749"/>
      <c r="ATJ4" s="749"/>
      <c r="ATK4" s="749"/>
      <c r="ATL4" s="749"/>
      <c r="ATM4" s="749"/>
      <c r="ATN4" s="749"/>
      <c r="ATO4" s="749"/>
      <c r="ATP4" s="749"/>
      <c r="ATQ4" s="749"/>
      <c r="ATR4" s="749"/>
      <c r="ATS4" s="749"/>
      <c r="ATT4" s="749"/>
      <c r="ATU4" s="749"/>
      <c r="ATV4" s="749"/>
      <c r="ATW4" s="749"/>
      <c r="ATX4" s="749"/>
      <c r="ATY4" s="749"/>
      <c r="ATZ4" s="749"/>
      <c r="AUA4" s="749"/>
      <c r="AUB4" s="749"/>
      <c r="AUC4" s="749"/>
      <c r="AUD4" s="749"/>
      <c r="AUE4" s="749"/>
      <c r="AUF4" s="749"/>
      <c r="AUG4" s="749"/>
      <c r="AUH4" s="749"/>
      <c r="AUI4" s="749"/>
      <c r="AUJ4" s="749"/>
      <c r="AUK4" s="749"/>
      <c r="AUL4" s="749"/>
      <c r="AUM4" s="749"/>
      <c r="AUN4" s="749"/>
      <c r="AUO4" s="749"/>
      <c r="AUP4" s="749"/>
      <c r="AUQ4" s="749"/>
      <c r="AUR4" s="749"/>
      <c r="AUS4" s="749"/>
      <c r="AUT4" s="749"/>
      <c r="AUU4" s="749"/>
      <c r="AUV4" s="749"/>
      <c r="AUW4" s="749"/>
      <c r="AUX4" s="749"/>
      <c r="AUY4" s="749"/>
      <c r="AUZ4" s="749"/>
      <c r="AVA4" s="749"/>
      <c r="AVB4" s="749"/>
      <c r="AVC4" s="749"/>
      <c r="AVD4" s="749"/>
      <c r="AVE4" s="749"/>
      <c r="AVF4" s="749"/>
      <c r="AVG4" s="749"/>
      <c r="AVH4" s="749"/>
      <c r="AVI4" s="749"/>
      <c r="AVJ4" s="749"/>
      <c r="AVK4" s="749"/>
      <c r="AVL4" s="749"/>
      <c r="AVM4" s="749"/>
      <c r="AVN4" s="749"/>
      <c r="AVO4" s="749"/>
      <c r="AVP4" s="749"/>
      <c r="AVQ4" s="749"/>
      <c r="AVR4" s="749"/>
      <c r="AVS4" s="749"/>
      <c r="AVT4" s="749"/>
      <c r="AVU4" s="749"/>
      <c r="AVV4" s="749"/>
      <c r="AVW4" s="749"/>
      <c r="AVX4" s="749"/>
      <c r="AVY4" s="749"/>
      <c r="AVZ4" s="749"/>
      <c r="AWA4" s="749"/>
      <c r="AWB4" s="749"/>
      <c r="AWC4" s="749"/>
      <c r="AWD4" s="749"/>
      <c r="AWE4" s="749"/>
      <c r="AWF4" s="749"/>
      <c r="AWG4" s="749"/>
      <c r="AWH4" s="749"/>
      <c r="AWI4" s="749"/>
      <c r="AWJ4" s="749"/>
      <c r="AWK4" s="749"/>
      <c r="AWL4" s="749"/>
      <c r="AWM4" s="749"/>
      <c r="AWN4" s="749"/>
      <c r="AWO4" s="749"/>
      <c r="AWP4" s="749"/>
      <c r="AWQ4" s="749"/>
      <c r="AWR4" s="749"/>
      <c r="AWS4" s="749"/>
      <c r="AWT4" s="749"/>
      <c r="AWU4" s="749"/>
      <c r="AWV4" s="749"/>
      <c r="AWW4" s="749"/>
      <c r="AWX4" s="749"/>
      <c r="AWY4" s="749"/>
      <c r="AWZ4" s="749"/>
      <c r="AXA4" s="749"/>
      <c r="AXB4" s="749"/>
      <c r="AXC4" s="749"/>
      <c r="AXD4" s="749"/>
      <c r="AXE4" s="749"/>
      <c r="AXF4" s="749"/>
      <c r="AXG4" s="749"/>
      <c r="AXH4" s="749"/>
      <c r="AXI4" s="749"/>
      <c r="AXJ4" s="749"/>
      <c r="AXK4" s="749"/>
      <c r="AXL4" s="749"/>
      <c r="AXM4" s="749"/>
      <c r="AXN4" s="749"/>
      <c r="AXO4" s="749"/>
      <c r="AXP4" s="749"/>
      <c r="AXQ4" s="749"/>
      <c r="AXR4" s="749"/>
      <c r="AXS4" s="749"/>
      <c r="AXT4" s="749"/>
      <c r="AXU4" s="749"/>
      <c r="AXV4" s="749"/>
      <c r="AXW4" s="749"/>
      <c r="AXX4" s="749"/>
      <c r="AXY4" s="749"/>
      <c r="AXZ4" s="749"/>
      <c r="AYA4" s="749"/>
      <c r="AYB4" s="749"/>
      <c r="AYC4" s="749"/>
      <c r="AYD4" s="749"/>
      <c r="AYE4" s="749"/>
      <c r="AYF4" s="749"/>
      <c r="AYG4" s="749"/>
      <c r="AYH4" s="749"/>
      <c r="AYI4" s="749"/>
      <c r="AYJ4" s="749"/>
      <c r="AYK4" s="749"/>
      <c r="AYL4" s="749"/>
      <c r="AYM4" s="749"/>
      <c r="AYN4" s="749"/>
      <c r="AYO4" s="749"/>
      <c r="AYP4" s="749"/>
      <c r="AYQ4" s="749"/>
      <c r="AYR4" s="749"/>
      <c r="AYS4" s="749"/>
      <c r="AYT4" s="749"/>
      <c r="AYU4" s="749"/>
      <c r="AYV4" s="749"/>
      <c r="AYW4" s="749"/>
      <c r="AYX4" s="749"/>
      <c r="AYY4" s="749"/>
      <c r="AYZ4" s="749"/>
      <c r="AZA4" s="749"/>
      <c r="AZB4" s="749"/>
      <c r="AZC4" s="749"/>
      <c r="AZD4" s="749"/>
      <c r="AZE4" s="749"/>
      <c r="AZF4" s="749"/>
      <c r="AZG4" s="749"/>
      <c r="AZH4" s="749"/>
      <c r="AZI4" s="749"/>
      <c r="AZJ4" s="749"/>
      <c r="AZK4" s="749"/>
      <c r="AZL4" s="749"/>
      <c r="AZM4" s="749"/>
      <c r="AZN4" s="749"/>
      <c r="AZO4" s="749"/>
      <c r="AZP4" s="749"/>
      <c r="AZQ4" s="749"/>
      <c r="AZR4" s="749"/>
      <c r="AZS4" s="749"/>
      <c r="AZT4" s="749"/>
      <c r="AZU4" s="749"/>
      <c r="AZV4" s="749"/>
      <c r="AZW4" s="749"/>
      <c r="AZX4" s="749"/>
      <c r="AZY4" s="749"/>
      <c r="AZZ4" s="749"/>
      <c r="BAA4" s="749"/>
      <c r="BAB4" s="749"/>
      <c r="BAC4" s="749"/>
      <c r="BAD4" s="749"/>
      <c r="BAE4" s="749"/>
      <c r="BAF4" s="749"/>
      <c r="BAG4" s="749"/>
      <c r="BAH4" s="749"/>
      <c r="BAI4" s="749"/>
      <c r="BAJ4" s="749"/>
      <c r="BAK4" s="749"/>
      <c r="BAL4" s="749"/>
      <c r="BAM4" s="749"/>
      <c r="BAN4" s="749"/>
      <c r="BAO4" s="749"/>
      <c r="BAP4" s="749"/>
      <c r="BAQ4" s="749"/>
      <c r="BAR4" s="749"/>
      <c r="BAS4" s="749"/>
      <c r="BAT4" s="749"/>
      <c r="BAU4" s="749"/>
      <c r="BAV4" s="749"/>
      <c r="BAW4" s="749"/>
      <c r="BAX4" s="749"/>
      <c r="BAY4" s="749"/>
      <c r="BAZ4" s="749"/>
      <c r="BBA4" s="749"/>
      <c r="BBB4" s="749"/>
      <c r="BBC4" s="749"/>
      <c r="BBD4" s="749"/>
      <c r="BBE4" s="749"/>
      <c r="BBF4" s="749"/>
      <c r="BBG4" s="749"/>
      <c r="BBH4" s="749"/>
      <c r="BBI4" s="749"/>
      <c r="BBJ4" s="749"/>
      <c r="BBK4" s="749"/>
      <c r="BBL4" s="749"/>
      <c r="BBM4" s="749"/>
      <c r="BBN4" s="749"/>
      <c r="BBO4" s="749"/>
      <c r="BBP4" s="749"/>
      <c r="BBQ4" s="749"/>
      <c r="BBR4" s="749"/>
      <c r="BBS4" s="749"/>
      <c r="BBT4" s="749"/>
      <c r="BBU4" s="749"/>
      <c r="BBV4" s="749"/>
      <c r="BBW4" s="749"/>
      <c r="BBX4" s="749"/>
      <c r="BBY4" s="749"/>
      <c r="BBZ4" s="749"/>
      <c r="BCA4" s="749"/>
      <c r="BCB4" s="749"/>
      <c r="BCC4" s="749"/>
      <c r="BCD4" s="749"/>
      <c r="BCE4" s="749"/>
      <c r="BCF4" s="749"/>
      <c r="BCG4" s="749"/>
      <c r="BCH4" s="749"/>
      <c r="BCI4" s="749"/>
      <c r="BCJ4" s="749"/>
      <c r="BCK4" s="749"/>
      <c r="BCL4" s="749"/>
      <c r="BCM4" s="749"/>
      <c r="BCN4" s="749"/>
      <c r="BCO4" s="749"/>
      <c r="BCP4" s="749"/>
      <c r="BCQ4" s="749"/>
      <c r="BCR4" s="749"/>
      <c r="BCS4" s="749"/>
      <c r="BCT4" s="749"/>
      <c r="BCU4" s="749"/>
      <c r="BCV4" s="749"/>
      <c r="BCW4" s="749"/>
      <c r="BCX4" s="749"/>
      <c r="BCY4" s="749"/>
      <c r="BCZ4" s="749"/>
      <c r="BDA4" s="749"/>
      <c r="BDB4" s="749"/>
      <c r="BDC4" s="749"/>
      <c r="BDD4" s="749"/>
      <c r="BDE4" s="749"/>
      <c r="BDF4" s="749"/>
      <c r="BDG4" s="749"/>
      <c r="BDH4" s="749"/>
      <c r="BDI4" s="749"/>
      <c r="BDJ4" s="749"/>
      <c r="BDK4" s="749"/>
      <c r="BDL4" s="749"/>
      <c r="BDM4" s="749"/>
      <c r="BDN4" s="749"/>
      <c r="BDO4" s="749"/>
      <c r="BDP4" s="749"/>
      <c r="BDQ4" s="749"/>
      <c r="BDR4" s="749"/>
      <c r="BDS4" s="749"/>
      <c r="BDT4" s="749"/>
      <c r="BDU4" s="749"/>
      <c r="BDV4" s="749"/>
      <c r="BDW4" s="749"/>
      <c r="BDX4" s="749"/>
      <c r="BDY4" s="749"/>
      <c r="BDZ4" s="749"/>
      <c r="BEA4" s="749"/>
      <c r="BEB4" s="749"/>
      <c r="BEC4" s="749"/>
      <c r="BED4" s="749"/>
      <c r="BEE4" s="749"/>
      <c r="BEF4" s="749"/>
      <c r="BEG4" s="749"/>
      <c r="BEH4" s="749"/>
      <c r="BEI4" s="749"/>
      <c r="BEJ4" s="749"/>
      <c r="BEK4" s="749"/>
      <c r="BEL4" s="749"/>
      <c r="BEM4" s="749"/>
      <c r="BEN4" s="749"/>
      <c r="BEO4" s="749"/>
      <c r="BEP4" s="749"/>
      <c r="BEQ4" s="749"/>
      <c r="BER4" s="749"/>
      <c r="BES4" s="749"/>
      <c r="BET4" s="749"/>
      <c r="BEU4" s="749"/>
      <c r="BEV4" s="749"/>
      <c r="BEW4" s="749"/>
      <c r="BEX4" s="749"/>
      <c r="BEY4" s="749"/>
      <c r="BEZ4" s="749"/>
      <c r="BFA4" s="749"/>
      <c r="BFB4" s="749"/>
      <c r="BFC4" s="749"/>
      <c r="BFD4" s="749"/>
      <c r="BFE4" s="749"/>
      <c r="BFF4" s="749"/>
      <c r="BFG4" s="749"/>
      <c r="BFH4" s="749"/>
      <c r="BFI4" s="749"/>
      <c r="BFJ4" s="749"/>
      <c r="BFK4" s="749"/>
      <c r="BFL4" s="749"/>
      <c r="BFM4" s="749"/>
      <c r="BFN4" s="749"/>
      <c r="BFO4" s="749"/>
      <c r="BFP4" s="749"/>
      <c r="BFQ4" s="749"/>
      <c r="BFR4" s="749"/>
      <c r="BFS4" s="749"/>
      <c r="BFT4" s="749"/>
      <c r="BFU4" s="749"/>
      <c r="BFV4" s="749"/>
      <c r="BFW4" s="749"/>
      <c r="BFX4" s="749"/>
      <c r="BFY4" s="749"/>
      <c r="BFZ4" s="749"/>
      <c r="BGA4" s="749"/>
      <c r="BGB4" s="749"/>
      <c r="BGC4" s="749"/>
      <c r="BGD4" s="749"/>
      <c r="BGE4" s="749"/>
      <c r="BGF4" s="749"/>
      <c r="BGG4" s="749"/>
      <c r="BGH4" s="749"/>
      <c r="BGI4" s="749"/>
      <c r="BGJ4" s="749"/>
      <c r="BGK4" s="749"/>
      <c r="BGL4" s="749"/>
      <c r="BGM4" s="749"/>
      <c r="BGN4" s="749"/>
      <c r="BGO4" s="749"/>
      <c r="BGP4" s="749"/>
      <c r="BGQ4" s="749"/>
      <c r="BGR4" s="749"/>
      <c r="BGS4" s="749"/>
      <c r="BGT4" s="749"/>
      <c r="BGU4" s="749"/>
      <c r="BGV4" s="749"/>
      <c r="BGW4" s="749"/>
      <c r="BGX4" s="749"/>
      <c r="BGY4" s="749"/>
      <c r="BGZ4" s="749"/>
      <c r="BHA4" s="749"/>
      <c r="BHB4" s="749"/>
      <c r="BHC4" s="749"/>
      <c r="BHD4" s="749"/>
      <c r="BHE4" s="749"/>
      <c r="BHF4" s="749"/>
      <c r="BHG4" s="749"/>
      <c r="BHH4" s="749"/>
      <c r="BHI4" s="749"/>
      <c r="BHJ4" s="749"/>
      <c r="BHK4" s="749"/>
      <c r="BHL4" s="749"/>
      <c r="BHM4" s="749"/>
      <c r="BHN4" s="749"/>
      <c r="BHO4" s="749"/>
      <c r="BHP4" s="749"/>
      <c r="BHQ4" s="749"/>
      <c r="BHR4" s="749"/>
      <c r="BHS4" s="749"/>
      <c r="BHT4" s="749"/>
      <c r="BHU4" s="749"/>
      <c r="BHV4" s="749"/>
      <c r="BHW4" s="749"/>
      <c r="BHX4" s="749"/>
      <c r="BHY4" s="749"/>
      <c r="BHZ4" s="749"/>
      <c r="BIA4" s="749"/>
      <c r="BIB4" s="749"/>
      <c r="BIC4" s="749"/>
      <c r="BID4" s="749"/>
      <c r="BIE4" s="749"/>
      <c r="BIF4" s="749"/>
      <c r="BIG4" s="749"/>
      <c r="BIH4" s="749"/>
      <c r="BII4" s="749"/>
      <c r="BIJ4" s="749"/>
      <c r="BIK4" s="749"/>
      <c r="BIL4" s="749"/>
      <c r="BIM4" s="749"/>
      <c r="BIN4" s="749"/>
      <c r="BIO4" s="749"/>
      <c r="BIP4" s="749"/>
      <c r="BIQ4" s="749"/>
      <c r="BIR4" s="749"/>
      <c r="BIS4" s="749"/>
      <c r="BIT4" s="749"/>
      <c r="BIU4" s="749"/>
      <c r="BIV4" s="749"/>
      <c r="BIW4" s="749"/>
      <c r="BIX4" s="749"/>
      <c r="BIY4" s="749"/>
      <c r="BIZ4" s="749"/>
      <c r="BJA4" s="749"/>
      <c r="BJB4" s="749"/>
      <c r="BJC4" s="749"/>
      <c r="BJD4" s="749"/>
      <c r="BJE4" s="749"/>
      <c r="BJF4" s="749"/>
      <c r="BJG4" s="749"/>
      <c r="BJH4" s="749"/>
      <c r="BJI4" s="749"/>
      <c r="BJJ4" s="749"/>
      <c r="BJK4" s="749"/>
      <c r="BJL4" s="749"/>
      <c r="BJM4" s="749"/>
      <c r="BJN4" s="749"/>
      <c r="BJO4" s="749"/>
      <c r="BJP4" s="749"/>
      <c r="BJQ4" s="749"/>
      <c r="BJR4" s="749"/>
      <c r="BJS4" s="749"/>
      <c r="BJT4" s="749"/>
      <c r="BJU4" s="749"/>
      <c r="BJV4" s="749"/>
      <c r="BJW4" s="749"/>
      <c r="BJX4" s="749"/>
      <c r="BJY4" s="749"/>
      <c r="BJZ4" s="749"/>
      <c r="BKA4" s="749"/>
      <c r="BKB4" s="749"/>
      <c r="BKC4" s="749"/>
      <c r="BKD4" s="749"/>
      <c r="BKE4" s="749"/>
      <c r="BKF4" s="749"/>
      <c r="BKG4" s="749"/>
      <c r="BKH4" s="749"/>
      <c r="BKI4" s="749"/>
      <c r="BKJ4" s="749"/>
      <c r="BKK4" s="749"/>
      <c r="BKL4" s="749"/>
      <c r="BKM4" s="749"/>
      <c r="BKN4" s="749"/>
      <c r="BKO4" s="749"/>
      <c r="BKP4" s="749"/>
      <c r="BKQ4" s="749"/>
      <c r="BKR4" s="749"/>
      <c r="BKS4" s="749"/>
      <c r="BKT4" s="749"/>
      <c r="BKU4" s="749"/>
      <c r="BKV4" s="749"/>
      <c r="BKW4" s="749"/>
      <c r="BKX4" s="749"/>
      <c r="BKY4" s="749"/>
      <c r="BKZ4" s="749"/>
      <c r="BLA4" s="749"/>
      <c r="BLB4" s="749"/>
      <c r="BLC4" s="749"/>
      <c r="BLD4" s="749"/>
      <c r="BLE4" s="749"/>
      <c r="BLF4" s="749"/>
      <c r="BLG4" s="749"/>
      <c r="BLH4" s="749"/>
      <c r="BLI4" s="749"/>
      <c r="BLJ4" s="749"/>
      <c r="BLK4" s="749"/>
      <c r="BLL4" s="749"/>
      <c r="BLM4" s="749"/>
      <c r="BLN4" s="749"/>
      <c r="BLO4" s="749"/>
      <c r="BLP4" s="749"/>
      <c r="BLQ4" s="749"/>
      <c r="BLR4" s="749"/>
      <c r="BLS4" s="749"/>
      <c r="BLT4" s="749"/>
      <c r="BLU4" s="749"/>
      <c r="BLV4" s="749"/>
      <c r="BLW4" s="749"/>
      <c r="BLX4" s="749"/>
      <c r="BLY4" s="749"/>
      <c r="BLZ4" s="749"/>
      <c r="BMA4" s="749"/>
      <c r="BMB4" s="749"/>
      <c r="BMC4" s="749"/>
      <c r="BMD4" s="749"/>
      <c r="BME4" s="749"/>
      <c r="BMF4" s="749"/>
      <c r="BMG4" s="749"/>
      <c r="BMH4" s="749"/>
      <c r="BMI4" s="749"/>
      <c r="BMJ4" s="749"/>
      <c r="BMK4" s="749"/>
      <c r="BML4" s="749"/>
      <c r="BMM4" s="749"/>
      <c r="BMN4" s="749"/>
      <c r="BMO4" s="749"/>
      <c r="BMP4" s="749"/>
      <c r="BMQ4" s="749"/>
      <c r="BMR4" s="749"/>
      <c r="BMS4" s="749"/>
      <c r="BMT4" s="749"/>
      <c r="BMU4" s="749"/>
      <c r="BMV4" s="749"/>
      <c r="BMW4" s="749"/>
      <c r="BMX4" s="749"/>
      <c r="BMY4" s="749"/>
      <c r="BMZ4" s="749"/>
      <c r="BNA4" s="749"/>
      <c r="BNB4" s="749"/>
      <c r="BNC4" s="749"/>
      <c r="BND4" s="749"/>
      <c r="BNE4" s="749"/>
      <c r="BNF4" s="749"/>
      <c r="BNG4" s="749"/>
      <c r="BNH4" s="749"/>
      <c r="BNI4" s="749"/>
      <c r="BNJ4" s="749"/>
      <c r="BNK4" s="749"/>
      <c r="BNL4" s="749"/>
      <c r="BNM4" s="749"/>
      <c r="BNN4" s="749"/>
      <c r="BNO4" s="749"/>
      <c r="BNP4" s="749"/>
      <c r="BNQ4" s="749"/>
      <c r="BNR4" s="749"/>
      <c r="BNS4" s="749"/>
      <c r="BNT4" s="749"/>
      <c r="BNU4" s="749"/>
      <c r="BNV4" s="749"/>
      <c r="BNW4" s="749"/>
      <c r="BNX4" s="749"/>
      <c r="BNY4" s="749"/>
      <c r="BNZ4" s="749"/>
      <c r="BOA4" s="749"/>
      <c r="BOB4" s="749"/>
      <c r="BOC4" s="749"/>
      <c r="BOD4" s="749"/>
      <c r="BOE4" s="749"/>
      <c r="BOF4" s="749"/>
      <c r="BOG4" s="749"/>
      <c r="BOH4" s="749"/>
      <c r="BOI4" s="749"/>
      <c r="BOJ4" s="749"/>
      <c r="BOK4" s="749"/>
      <c r="BOL4" s="749"/>
      <c r="BOM4" s="749"/>
      <c r="BON4" s="749"/>
      <c r="BOO4" s="749"/>
      <c r="BOP4" s="749"/>
      <c r="BOQ4" s="749"/>
      <c r="BOR4" s="749"/>
      <c r="BOS4" s="749"/>
      <c r="BOT4" s="749"/>
      <c r="BOU4" s="749"/>
      <c r="BOV4" s="749"/>
      <c r="BOW4" s="749"/>
      <c r="BOX4" s="749"/>
      <c r="BOY4" s="749"/>
      <c r="BOZ4" s="749"/>
      <c r="BPA4" s="749"/>
      <c r="BPB4" s="749"/>
      <c r="BPC4" s="749"/>
      <c r="BPD4" s="749"/>
      <c r="BPE4" s="749"/>
      <c r="BPF4" s="749"/>
      <c r="BPG4" s="749"/>
      <c r="BPH4" s="749"/>
      <c r="BPI4" s="749"/>
      <c r="BPJ4" s="749"/>
      <c r="BPK4" s="749"/>
      <c r="BPL4" s="749"/>
      <c r="BPM4" s="749"/>
      <c r="BPN4" s="749"/>
      <c r="BPO4" s="749"/>
      <c r="BPP4" s="749"/>
      <c r="BPQ4" s="749"/>
      <c r="BPR4" s="749"/>
      <c r="BPS4" s="749"/>
      <c r="BPT4" s="749"/>
      <c r="BPU4" s="749"/>
      <c r="BPV4" s="749"/>
      <c r="BPW4" s="749"/>
      <c r="BPX4" s="749"/>
      <c r="BPY4" s="749"/>
      <c r="BPZ4" s="749"/>
      <c r="BQA4" s="749"/>
      <c r="BQB4" s="749"/>
      <c r="BQC4" s="749"/>
      <c r="BQD4" s="749"/>
      <c r="BQE4" s="749"/>
      <c r="BQF4" s="749"/>
      <c r="BQG4" s="749"/>
      <c r="BQH4" s="749"/>
      <c r="BQI4" s="749"/>
      <c r="BQJ4" s="749"/>
      <c r="BQK4" s="749"/>
      <c r="BQL4" s="749"/>
      <c r="BQM4" s="749"/>
      <c r="BQN4" s="749"/>
      <c r="BQO4" s="749"/>
      <c r="BQP4" s="749"/>
      <c r="BQQ4" s="749"/>
      <c r="BQR4" s="749"/>
      <c r="BQS4" s="749"/>
      <c r="BQT4" s="749"/>
      <c r="BQU4" s="749"/>
      <c r="BQV4" s="749"/>
      <c r="BQW4" s="749"/>
      <c r="BQX4" s="749"/>
      <c r="BQY4" s="749"/>
      <c r="BQZ4" s="749"/>
      <c r="BRA4" s="749"/>
      <c r="BRB4" s="749"/>
      <c r="BRC4" s="749"/>
      <c r="BRD4" s="749"/>
      <c r="BRE4" s="749"/>
      <c r="BRF4" s="749"/>
      <c r="BRG4" s="749"/>
      <c r="BRH4" s="749"/>
      <c r="BRI4" s="749"/>
      <c r="BRJ4" s="749"/>
      <c r="BRK4" s="749"/>
      <c r="BRL4" s="749"/>
      <c r="BRM4" s="749"/>
      <c r="BRN4" s="749"/>
      <c r="BRO4" s="749"/>
      <c r="BRP4" s="749"/>
      <c r="BRQ4" s="749"/>
      <c r="BRR4" s="749"/>
      <c r="BRS4" s="749"/>
      <c r="BRT4" s="749"/>
      <c r="BRU4" s="749"/>
      <c r="BRV4" s="749"/>
      <c r="BRW4" s="749"/>
      <c r="BRX4" s="749"/>
      <c r="BRY4" s="749"/>
      <c r="BRZ4" s="749"/>
      <c r="BSA4" s="749"/>
      <c r="BSB4" s="749"/>
      <c r="BSC4" s="749"/>
      <c r="BSD4" s="749"/>
      <c r="BSE4" s="749"/>
      <c r="BSF4" s="749"/>
      <c r="BSG4" s="749"/>
      <c r="BSH4" s="749"/>
      <c r="BSI4" s="749"/>
      <c r="BSJ4" s="749"/>
      <c r="BSK4" s="749"/>
      <c r="BSL4" s="749"/>
      <c r="BSM4" s="749"/>
      <c r="BSN4" s="749"/>
      <c r="BSO4" s="749"/>
      <c r="BSP4" s="749"/>
      <c r="BSQ4" s="749"/>
      <c r="BSR4" s="749"/>
      <c r="BSS4" s="749"/>
      <c r="BST4" s="749"/>
      <c r="BSU4" s="749"/>
      <c r="BSV4" s="749"/>
      <c r="BSW4" s="749"/>
      <c r="BSX4" s="749"/>
      <c r="BSY4" s="749"/>
      <c r="BSZ4" s="749"/>
      <c r="BTA4" s="749"/>
      <c r="BTB4" s="749"/>
      <c r="BTC4" s="749"/>
      <c r="BTD4" s="749"/>
      <c r="BTE4" s="749"/>
      <c r="BTF4" s="749"/>
      <c r="BTG4" s="749"/>
      <c r="BTH4" s="749"/>
      <c r="BTI4" s="749"/>
      <c r="BTJ4" s="749"/>
      <c r="BTK4" s="749"/>
      <c r="BTL4" s="749"/>
      <c r="BTM4" s="749"/>
      <c r="BTN4" s="749"/>
      <c r="BTO4" s="749"/>
      <c r="BTP4" s="749"/>
      <c r="BTQ4" s="749"/>
      <c r="BTR4" s="749"/>
      <c r="BTS4" s="749"/>
      <c r="BTT4" s="749"/>
      <c r="BTU4" s="749"/>
      <c r="BTV4" s="749"/>
      <c r="BTW4" s="749"/>
      <c r="BTX4" s="749"/>
      <c r="BTY4" s="749"/>
      <c r="BTZ4" s="749"/>
      <c r="BUA4" s="749"/>
      <c r="BUB4" s="749"/>
      <c r="BUC4" s="749"/>
      <c r="BUD4" s="749"/>
      <c r="BUE4" s="749"/>
      <c r="BUF4" s="749"/>
      <c r="BUG4" s="749"/>
      <c r="BUH4" s="749"/>
      <c r="BUI4" s="749"/>
      <c r="BUJ4" s="749"/>
      <c r="BUK4" s="749"/>
      <c r="BUL4" s="749"/>
      <c r="BUM4" s="749"/>
      <c r="BUN4" s="749"/>
      <c r="BUO4" s="749"/>
      <c r="BUP4" s="749"/>
      <c r="BUQ4" s="749"/>
      <c r="BUR4" s="749"/>
      <c r="BUS4" s="749"/>
      <c r="BUT4" s="749"/>
      <c r="BUU4" s="749"/>
      <c r="BUV4" s="749"/>
      <c r="BUW4" s="749"/>
      <c r="BUX4" s="749"/>
      <c r="BUY4" s="749"/>
      <c r="BUZ4" s="749"/>
      <c r="BVA4" s="749"/>
      <c r="BVB4" s="749"/>
      <c r="BVC4" s="749"/>
      <c r="BVD4" s="749"/>
      <c r="BVE4" s="749"/>
      <c r="BVF4" s="749"/>
      <c r="BVG4" s="749"/>
      <c r="BVH4" s="749"/>
      <c r="BVI4" s="749"/>
      <c r="BVJ4" s="749"/>
      <c r="BVK4" s="749"/>
      <c r="BVL4" s="749"/>
      <c r="BVM4" s="749"/>
      <c r="BVN4" s="749"/>
      <c r="BVO4" s="749"/>
      <c r="BVP4" s="749"/>
      <c r="BVQ4" s="749"/>
      <c r="BVR4" s="749"/>
      <c r="BVS4" s="749"/>
      <c r="BVT4" s="749"/>
      <c r="BVU4" s="749"/>
      <c r="BVV4" s="749"/>
      <c r="BVW4" s="749"/>
      <c r="BVX4" s="749"/>
      <c r="BVY4" s="749"/>
      <c r="BVZ4" s="749"/>
      <c r="BWA4" s="749"/>
      <c r="BWB4" s="749"/>
      <c r="BWC4" s="749"/>
      <c r="BWD4" s="749"/>
      <c r="BWE4" s="749"/>
      <c r="BWF4" s="749"/>
      <c r="BWG4" s="749"/>
      <c r="BWH4" s="749"/>
      <c r="BWI4" s="749"/>
      <c r="BWJ4" s="749"/>
      <c r="BWK4" s="749"/>
      <c r="BWL4" s="749"/>
      <c r="BWM4" s="749"/>
      <c r="BWN4" s="749"/>
      <c r="BWO4" s="749"/>
      <c r="BWP4" s="749"/>
      <c r="BWQ4" s="749"/>
      <c r="BWR4" s="749"/>
      <c r="BWS4" s="749"/>
      <c r="BWT4" s="749"/>
      <c r="BWU4" s="749"/>
      <c r="BWV4" s="749"/>
      <c r="BWW4" s="749"/>
      <c r="BWX4" s="749"/>
      <c r="BWY4" s="749"/>
      <c r="BWZ4" s="749"/>
      <c r="BXA4" s="749"/>
      <c r="BXB4" s="749"/>
      <c r="BXC4" s="749"/>
      <c r="BXD4" s="749"/>
      <c r="BXE4" s="749"/>
      <c r="BXF4" s="749"/>
      <c r="BXG4" s="749"/>
      <c r="BXH4" s="749"/>
      <c r="BXI4" s="749"/>
      <c r="BXJ4" s="749"/>
      <c r="BXK4" s="749"/>
      <c r="BXL4" s="749"/>
      <c r="BXM4" s="749"/>
      <c r="BXN4" s="749"/>
      <c r="BXO4" s="749"/>
      <c r="BXP4" s="749"/>
      <c r="BXQ4" s="749"/>
      <c r="BXR4" s="749"/>
      <c r="BXS4" s="749"/>
      <c r="BXT4" s="749"/>
      <c r="BXU4" s="749"/>
      <c r="BXV4" s="749"/>
      <c r="BXW4" s="749"/>
      <c r="BXX4" s="749"/>
      <c r="BXY4" s="749"/>
      <c r="BXZ4" s="749"/>
      <c r="BYA4" s="749"/>
      <c r="BYB4" s="749"/>
      <c r="BYC4" s="749"/>
      <c r="BYD4" s="749"/>
      <c r="BYE4" s="749"/>
      <c r="BYF4" s="749"/>
      <c r="BYG4" s="749"/>
      <c r="BYH4" s="749"/>
      <c r="BYI4" s="749"/>
      <c r="BYJ4" s="749"/>
      <c r="BYK4" s="749"/>
      <c r="BYL4" s="749"/>
      <c r="BYM4" s="749"/>
      <c r="BYN4" s="749"/>
      <c r="BYO4" s="749"/>
      <c r="BYP4" s="749"/>
      <c r="BYQ4" s="749"/>
      <c r="BYR4" s="749"/>
      <c r="BYS4" s="749"/>
      <c r="BYT4" s="749"/>
      <c r="BYU4" s="749"/>
      <c r="BYV4" s="749"/>
      <c r="BYW4" s="749"/>
      <c r="BYX4" s="749"/>
      <c r="BYY4" s="749"/>
      <c r="BYZ4" s="749"/>
      <c r="BZA4" s="749"/>
      <c r="BZB4" s="749"/>
      <c r="BZC4" s="749"/>
      <c r="BZD4" s="749"/>
      <c r="BZE4" s="749"/>
      <c r="BZF4" s="749"/>
      <c r="BZG4" s="749"/>
      <c r="BZH4" s="749"/>
      <c r="BZI4" s="749"/>
      <c r="BZJ4" s="749"/>
      <c r="BZK4" s="749"/>
      <c r="BZL4" s="749"/>
      <c r="BZM4" s="749"/>
      <c r="BZN4" s="749"/>
      <c r="BZO4" s="749"/>
      <c r="BZP4" s="749"/>
      <c r="BZQ4" s="749"/>
      <c r="BZR4" s="749"/>
      <c r="BZS4" s="749"/>
      <c r="BZT4" s="749"/>
      <c r="BZU4" s="749"/>
      <c r="BZV4" s="749"/>
      <c r="BZW4" s="749"/>
      <c r="BZX4" s="749"/>
      <c r="BZY4" s="749"/>
      <c r="BZZ4" s="749"/>
      <c r="CAA4" s="749"/>
      <c r="CAB4" s="749"/>
      <c r="CAC4" s="749"/>
      <c r="CAD4" s="749"/>
      <c r="CAE4" s="749"/>
      <c r="CAF4" s="749"/>
      <c r="CAG4" s="749"/>
      <c r="CAH4" s="749"/>
      <c r="CAI4" s="749"/>
      <c r="CAJ4" s="749"/>
      <c r="CAK4" s="749"/>
      <c r="CAL4" s="749"/>
      <c r="CAM4" s="749"/>
      <c r="CAN4" s="749"/>
      <c r="CAO4" s="749"/>
      <c r="CAP4" s="749"/>
      <c r="CAQ4" s="749"/>
      <c r="CAR4" s="749"/>
      <c r="CAS4" s="749"/>
      <c r="CAT4" s="749"/>
      <c r="CAU4" s="749"/>
      <c r="CAV4" s="749"/>
      <c r="CAW4" s="749"/>
      <c r="CAX4" s="749"/>
      <c r="CAY4" s="749"/>
      <c r="CAZ4" s="749"/>
      <c r="CBA4" s="749"/>
      <c r="CBB4" s="749"/>
      <c r="CBC4" s="749"/>
      <c r="CBD4" s="749"/>
      <c r="CBE4" s="749"/>
      <c r="CBF4" s="749"/>
      <c r="CBG4" s="749"/>
      <c r="CBH4" s="749"/>
      <c r="CBI4" s="749"/>
      <c r="CBJ4" s="749"/>
      <c r="CBK4" s="749"/>
      <c r="CBL4" s="749"/>
      <c r="CBM4" s="749"/>
      <c r="CBN4" s="749"/>
      <c r="CBO4" s="749"/>
      <c r="CBP4" s="749"/>
      <c r="CBQ4" s="749"/>
      <c r="CBR4" s="749"/>
      <c r="CBS4" s="749"/>
      <c r="CBT4" s="749"/>
      <c r="CBU4" s="749"/>
      <c r="CBV4" s="749"/>
      <c r="CBW4" s="749"/>
      <c r="CBX4" s="749"/>
      <c r="CBY4" s="749"/>
      <c r="CBZ4" s="749"/>
      <c r="CCA4" s="749"/>
      <c r="CCB4" s="749"/>
      <c r="CCC4" s="749"/>
      <c r="CCD4" s="749"/>
      <c r="CCE4" s="749"/>
      <c r="CCF4" s="749"/>
      <c r="CCG4" s="749"/>
      <c r="CCH4" s="749"/>
      <c r="CCI4" s="749"/>
      <c r="CCJ4" s="749"/>
      <c r="CCK4" s="749"/>
      <c r="CCL4" s="749"/>
      <c r="CCM4" s="749"/>
      <c r="CCN4" s="749"/>
      <c r="CCO4" s="749"/>
      <c r="CCP4" s="749"/>
      <c r="CCQ4" s="749"/>
      <c r="CCR4" s="749"/>
      <c r="CCS4" s="749"/>
      <c r="CCT4" s="749"/>
      <c r="CCU4" s="749"/>
      <c r="CCV4" s="749"/>
      <c r="CCW4" s="749"/>
      <c r="CCX4" s="749"/>
      <c r="CCY4" s="749"/>
      <c r="CCZ4" s="749"/>
      <c r="CDA4" s="749"/>
      <c r="CDB4" s="749"/>
      <c r="CDC4" s="749"/>
      <c r="CDD4" s="749"/>
      <c r="CDE4" s="749"/>
      <c r="CDF4" s="749"/>
      <c r="CDG4" s="749"/>
      <c r="CDH4" s="749"/>
      <c r="CDI4" s="749"/>
      <c r="CDJ4" s="749"/>
      <c r="CDK4" s="749"/>
      <c r="CDL4" s="749"/>
      <c r="CDM4" s="749"/>
      <c r="CDN4" s="749"/>
      <c r="CDO4" s="749"/>
      <c r="CDP4" s="749"/>
      <c r="CDQ4" s="749"/>
      <c r="CDR4" s="749"/>
      <c r="CDS4" s="749"/>
      <c r="CDT4" s="749"/>
      <c r="CDU4" s="749"/>
      <c r="CDV4" s="749"/>
      <c r="CDW4" s="749"/>
      <c r="CDX4" s="749"/>
      <c r="CDY4" s="749"/>
      <c r="CDZ4" s="749"/>
      <c r="CEA4" s="749"/>
      <c r="CEB4" s="749"/>
      <c r="CEC4" s="749"/>
      <c r="CED4" s="749"/>
      <c r="CEE4" s="749"/>
      <c r="CEF4" s="749"/>
      <c r="CEG4" s="749"/>
      <c r="CEH4" s="749"/>
      <c r="CEI4" s="749"/>
      <c r="CEJ4" s="749"/>
      <c r="CEK4" s="749"/>
      <c r="CEL4" s="749"/>
      <c r="CEM4" s="749"/>
      <c r="CEN4" s="749"/>
      <c r="CEO4" s="749"/>
      <c r="CEP4" s="749"/>
      <c r="CEQ4" s="749"/>
      <c r="CER4" s="749"/>
      <c r="CES4" s="749"/>
      <c r="CET4" s="749"/>
      <c r="CEU4" s="749"/>
      <c r="CEV4" s="749"/>
      <c r="CEW4" s="749"/>
      <c r="CEX4" s="749"/>
      <c r="CEY4" s="749"/>
      <c r="CEZ4" s="749"/>
      <c r="CFA4" s="749"/>
      <c r="CFB4" s="749"/>
      <c r="CFC4" s="749"/>
      <c r="CFD4" s="749"/>
      <c r="CFE4" s="749"/>
      <c r="CFF4" s="749"/>
      <c r="CFG4" s="749"/>
      <c r="CFH4" s="749"/>
      <c r="CFI4" s="749"/>
      <c r="CFJ4" s="749"/>
      <c r="CFK4" s="749"/>
      <c r="CFL4" s="749"/>
      <c r="CFM4" s="749"/>
      <c r="CFN4" s="749"/>
      <c r="CFO4" s="749"/>
      <c r="CFP4" s="749"/>
      <c r="CFQ4" s="749"/>
      <c r="CFR4" s="749"/>
      <c r="CFS4" s="749"/>
      <c r="CFT4" s="749"/>
      <c r="CFU4" s="749"/>
      <c r="CFV4" s="749"/>
      <c r="CFW4" s="749"/>
      <c r="CFX4" s="749"/>
      <c r="CFY4" s="749"/>
      <c r="CFZ4" s="749"/>
      <c r="CGA4" s="749"/>
      <c r="CGB4" s="749"/>
      <c r="CGC4" s="749"/>
      <c r="CGD4" s="749"/>
      <c r="CGE4" s="749"/>
      <c r="CGF4" s="749"/>
      <c r="CGG4" s="749"/>
      <c r="CGH4" s="749"/>
      <c r="CGI4" s="749"/>
      <c r="CGJ4" s="749"/>
      <c r="CGK4" s="749"/>
      <c r="CGL4" s="749"/>
      <c r="CGM4" s="749"/>
      <c r="CGN4" s="749"/>
      <c r="CGO4" s="749"/>
      <c r="CGP4" s="749"/>
      <c r="CGQ4" s="749"/>
      <c r="CGR4" s="749"/>
      <c r="CGS4" s="749"/>
      <c r="CGT4" s="749"/>
      <c r="CGU4" s="749"/>
      <c r="CGV4" s="749"/>
      <c r="CGW4" s="749"/>
      <c r="CGX4" s="749"/>
      <c r="CGY4" s="749"/>
      <c r="CGZ4" s="749"/>
      <c r="CHA4" s="749"/>
      <c r="CHB4" s="749"/>
      <c r="CHC4" s="749"/>
      <c r="CHD4" s="749"/>
      <c r="CHE4" s="749"/>
      <c r="CHF4" s="749"/>
      <c r="CHG4" s="749"/>
      <c r="CHH4" s="749"/>
      <c r="CHI4" s="749"/>
      <c r="CHJ4" s="749"/>
      <c r="CHK4" s="749"/>
      <c r="CHL4" s="749"/>
      <c r="CHM4" s="749"/>
      <c r="CHN4" s="749"/>
      <c r="CHO4" s="749"/>
      <c r="CHP4" s="749"/>
      <c r="CHQ4" s="749"/>
      <c r="CHR4" s="749"/>
      <c r="CHS4" s="749"/>
      <c r="CHT4" s="749"/>
      <c r="CHU4" s="749"/>
      <c r="CHV4" s="749"/>
      <c r="CHW4" s="749"/>
      <c r="CHX4" s="749"/>
      <c r="CHY4" s="749"/>
      <c r="CHZ4" s="749"/>
      <c r="CIA4" s="749"/>
      <c r="CIB4" s="749"/>
      <c r="CIC4" s="749"/>
      <c r="CID4" s="749"/>
      <c r="CIE4" s="749"/>
      <c r="CIF4" s="749"/>
      <c r="CIG4" s="749"/>
      <c r="CIH4" s="749"/>
      <c r="CII4" s="749"/>
      <c r="CIJ4" s="749"/>
      <c r="CIK4" s="749"/>
      <c r="CIL4" s="749"/>
      <c r="CIM4" s="749"/>
      <c r="CIN4" s="749"/>
      <c r="CIO4" s="749"/>
      <c r="CIP4" s="749"/>
      <c r="CIQ4" s="749"/>
      <c r="CIR4" s="749"/>
      <c r="CIS4" s="749"/>
      <c r="CIT4" s="749"/>
      <c r="CIU4" s="749"/>
      <c r="CIV4" s="749"/>
      <c r="CIW4" s="749"/>
      <c r="CIX4" s="749"/>
      <c r="CIY4" s="749"/>
      <c r="CIZ4" s="749"/>
      <c r="CJA4" s="749"/>
      <c r="CJB4" s="749"/>
      <c r="CJC4" s="749"/>
      <c r="CJD4" s="749"/>
      <c r="CJE4" s="749"/>
      <c r="CJF4" s="749"/>
      <c r="CJG4" s="749"/>
      <c r="CJH4" s="749"/>
      <c r="CJI4" s="749"/>
      <c r="CJJ4" s="749"/>
      <c r="CJK4" s="749"/>
      <c r="CJL4" s="749"/>
      <c r="CJM4" s="749"/>
      <c r="CJN4" s="749"/>
      <c r="CJO4" s="749"/>
      <c r="CJP4" s="749"/>
      <c r="CJQ4" s="749"/>
      <c r="CJR4" s="749"/>
      <c r="CJS4" s="749"/>
      <c r="CJT4" s="749"/>
      <c r="CJU4" s="749"/>
      <c r="CJV4" s="749"/>
      <c r="CJW4" s="749"/>
      <c r="CJX4" s="749"/>
      <c r="CJY4" s="749"/>
      <c r="CJZ4" s="749"/>
      <c r="CKA4" s="749"/>
      <c r="CKB4" s="749"/>
      <c r="CKC4" s="749"/>
      <c r="CKD4" s="749"/>
      <c r="CKE4" s="749"/>
      <c r="CKF4" s="749"/>
      <c r="CKG4" s="749"/>
      <c r="CKH4" s="749"/>
      <c r="CKI4" s="749"/>
      <c r="CKJ4" s="749"/>
      <c r="CKK4" s="749"/>
      <c r="CKL4" s="749"/>
      <c r="CKM4" s="749"/>
      <c r="CKN4" s="749"/>
      <c r="CKO4" s="749"/>
      <c r="CKP4" s="749"/>
      <c r="CKQ4" s="749"/>
      <c r="CKR4" s="749"/>
      <c r="CKS4" s="749"/>
      <c r="CKT4" s="749"/>
      <c r="CKU4" s="749"/>
      <c r="CKV4" s="749"/>
      <c r="CKW4" s="749"/>
      <c r="CKX4" s="749"/>
      <c r="CKY4" s="749"/>
      <c r="CKZ4" s="749"/>
      <c r="CLA4" s="749"/>
      <c r="CLB4" s="749"/>
      <c r="CLC4" s="749"/>
      <c r="CLD4" s="749"/>
      <c r="CLE4" s="749"/>
      <c r="CLF4" s="749"/>
      <c r="CLG4" s="749"/>
      <c r="CLH4" s="749"/>
      <c r="CLI4" s="749"/>
      <c r="CLJ4" s="749"/>
      <c r="CLK4" s="749"/>
      <c r="CLL4" s="749"/>
      <c r="CLM4" s="749"/>
      <c r="CLN4" s="749"/>
      <c r="CLO4" s="749"/>
      <c r="CLP4" s="749"/>
      <c r="CLQ4" s="749"/>
      <c r="CLR4" s="749"/>
      <c r="CLS4" s="749"/>
      <c r="CLT4" s="749"/>
      <c r="CLU4" s="749"/>
      <c r="CLV4" s="749"/>
      <c r="CLW4" s="749"/>
      <c r="CLX4" s="749"/>
      <c r="CLY4" s="749"/>
      <c r="CLZ4" s="749"/>
      <c r="CMA4" s="749"/>
      <c r="CMB4" s="749"/>
      <c r="CMC4" s="749"/>
      <c r="CMD4" s="749"/>
      <c r="CME4" s="749"/>
      <c r="CMF4" s="749"/>
      <c r="CMG4" s="749"/>
      <c r="CMH4" s="749"/>
      <c r="CMI4" s="749"/>
      <c r="CMJ4" s="749"/>
      <c r="CMK4" s="749"/>
      <c r="CML4" s="749"/>
      <c r="CMM4" s="749"/>
      <c r="CMN4" s="749"/>
      <c r="CMO4" s="749"/>
      <c r="CMP4" s="749"/>
      <c r="CMQ4" s="749"/>
      <c r="CMR4" s="749"/>
      <c r="CMS4" s="749"/>
      <c r="CMT4" s="749"/>
      <c r="CMU4" s="749"/>
      <c r="CMV4" s="749"/>
      <c r="CMW4" s="749"/>
      <c r="CMX4" s="749"/>
      <c r="CMY4" s="749"/>
      <c r="CMZ4" s="749"/>
      <c r="CNA4" s="749"/>
      <c r="CNB4" s="749"/>
      <c r="CNC4" s="749"/>
      <c r="CND4" s="749"/>
      <c r="CNE4" s="749"/>
      <c r="CNF4" s="749"/>
      <c r="CNG4" s="749"/>
      <c r="CNH4" s="749"/>
      <c r="CNI4" s="749"/>
      <c r="CNJ4" s="749"/>
      <c r="CNK4" s="749"/>
      <c r="CNL4" s="749"/>
      <c r="CNM4" s="749"/>
      <c r="CNN4" s="749"/>
      <c r="CNO4" s="749"/>
      <c r="CNP4" s="749"/>
      <c r="CNQ4" s="749"/>
      <c r="CNR4" s="749"/>
      <c r="CNS4" s="749"/>
      <c r="CNT4" s="749"/>
      <c r="CNU4" s="749"/>
      <c r="CNV4" s="749"/>
      <c r="CNW4" s="749"/>
      <c r="CNX4" s="749"/>
      <c r="CNY4" s="749"/>
      <c r="CNZ4" s="749"/>
      <c r="COA4" s="749"/>
      <c r="COB4" s="749"/>
      <c r="COC4" s="749"/>
      <c r="COD4" s="749"/>
      <c r="COE4" s="749"/>
      <c r="COF4" s="749"/>
      <c r="COG4" s="749"/>
      <c r="COH4" s="749"/>
      <c r="COI4" s="749"/>
      <c r="COJ4" s="749"/>
      <c r="COK4" s="749"/>
      <c r="COL4" s="749"/>
      <c r="COM4" s="749"/>
      <c r="CON4" s="749"/>
      <c r="COO4" s="749"/>
      <c r="COP4" s="749"/>
      <c r="COQ4" s="749"/>
      <c r="COR4" s="749"/>
      <c r="COS4" s="749"/>
      <c r="COT4" s="749"/>
      <c r="COU4" s="749"/>
      <c r="COV4" s="749"/>
      <c r="COW4" s="749"/>
      <c r="COX4" s="749"/>
      <c r="COY4" s="749"/>
      <c r="COZ4" s="749"/>
      <c r="CPA4" s="749"/>
      <c r="CPB4" s="749"/>
      <c r="CPC4" s="749"/>
      <c r="CPD4" s="749"/>
      <c r="CPE4" s="749"/>
      <c r="CPF4" s="749"/>
      <c r="CPG4" s="749"/>
      <c r="CPH4" s="749"/>
      <c r="CPI4" s="749"/>
      <c r="CPJ4" s="749"/>
      <c r="CPK4" s="749"/>
      <c r="CPL4" s="749"/>
      <c r="CPM4" s="749"/>
      <c r="CPN4" s="749"/>
      <c r="CPO4" s="749"/>
      <c r="CPP4" s="749"/>
      <c r="CPQ4" s="749"/>
      <c r="CPR4" s="749"/>
      <c r="CPS4" s="749"/>
      <c r="CPT4" s="749"/>
      <c r="CPU4" s="749"/>
      <c r="CPV4" s="749"/>
      <c r="CPW4" s="749"/>
      <c r="CPX4" s="749"/>
      <c r="CPY4" s="749"/>
      <c r="CPZ4" s="749"/>
      <c r="CQA4" s="749"/>
      <c r="CQB4" s="749"/>
      <c r="CQC4" s="749"/>
      <c r="CQD4" s="749"/>
      <c r="CQE4" s="749"/>
      <c r="CQF4" s="749"/>
      <c r="CQG4" s="749"/>
      <c r="CQH4" s="749"/>
      <c r="CQI4" s="749"/>
      <c r="CQJ4" s="749"/>
      <c r="CQK4" s="749"/>
      <c r="CQL4" s="749"/>
      <c r="CQM4" s="749"/>
      <c r="CQN4" s="749"/>
      <c r="CQO4" s="749"/>
      <c r="CQP4" s="749"/>
      <c r="CQQ4" s="749"/>
      <c r="CQR4" s="749"/>
      <c r="CQS4" s="749"/>
      <c r="CQT4" s="749"/>
      <c r="CQU4" s="749"/>
      <c r="CQV4" s="749"/>
      <c r="CQW4" s="749"/>
      <c r="CQX4" s="749"/>
      <c r="CQY4" s="749"/>
      <c r="CQZ4" s="749"/>
      <c r="CRA4" s="749"/>
      <c r="CRB4" s="749"/>
      <c r="CRC4" s="749"/>
      <c r="CRD4" s="749"/>
      <c r="CRE4" s="749"/>
      <c r="CRF4" s="749"/>
      <c r="CRG4" s="749"/>
      <c r="CRH4" s="749"/>
      <c r="CRI4" s="749"/>
      <c r="CRJ4" s="749"/>
      <c r="CRK4" s="749"/>
      <c r="CRL4" s="749"/>
      <c r="CRM4" s="749"/>
      <c r="CRN4" s="749"/>
      <c r="CRO4" s="749"/>
      <c r="CRP4" s="749"/>
      <c r="CRQ4" s="749"/>
      <c r="CRR4" s="749"/>
      <c r="CRS4" s="749"/>
      <c r="CRT4" s="749"/>
      <c r="CRU4" s="749"/>
      <c r="CRV4" s="749"/>
      <c r="CRW4" s="749"/>
      <c r="CRX4" s="749"/>
      <c r="CRY4" s="749"/>
      <c r="CRZ4" s="749"/>
      <c r="CSA4" s="749"/>
      <c r="CSB4" s="749"/>
      <c r="CSC4" s="749"/>
      <c r="CSD4" s="749"/>
      <c r="CSE4" s="749"/>
      <c r="CSF4" s="749"/>
      <c r="CSG4" s="749"/>
      <c r="CSH4" s="749"/>
      <c r="CSI4" s="749"/>
      <c r="CSJ4" s="749"/>
      <c r="CSK4" s="749"/>
      <c r="CSL4" s="749"/>
      <c r="CSM4" s="749"/>
      <c r="CSN4" s="749"/>
      <c r="CSO4" s="749"/>
      <c r="CSP4" s="749"/>
      <c r="CSQ4" s="749"/>
      <c r="CSR4" s="749"/>
      <c r="CSS4" s="749"/>
      <c r="CST4" s="749"/>
      <c r="CSU4" s="749"/>
      <c r="CSV4" s="749"/>
      <c r="CSW4" s="749"/>
      <c r="CSX4" s="749"/>
      <c r="CSY4" s="749"/>
      <c r="CSZ4" s="749"/>
      <c r="CTA4" s="749"/>
      <c r="CTB4" s="749"/>
      <c r="CTC4" s="749"/>
      <c r="CTD4" s="749"/>
      <c r="CTE4" s="749"/>
      <c r="CTF4" s="749"/>
      <c r="CTG4" s="749"/>
      <c r="CTH4" s="749"/>
      <c r="CTI4" s="749"/>
      <c r="CTJ4" s="749"/>
      <c r="CTK4" s="749"/>
      <c r="CTL4" s="749"/>
      <c r="CTM4" s="749"/>
      <c r="CTN4" s="749"/>
      <c r="CTO4" s="749"/>
      <c r="CTP4" s="749"/>
      <c r="CTQ4" s="749"/>
      <c r="CTR4" s="749"/>
      <c r="CTS4" s="749"/>
      <c r="CTT4" s="749"/>
      <c r="CTU4" s="749"/>
      <c r="CTV4" s="749"/>
      <c r="CTW4" s="749"/>
      <c r="CTX4" s="749"/>
      <c r="CTY4" s="749"/>
      <c r="CTZ4" s="749"/>
      <c r="CUA4" s="749"/>
      <c r="CUB4" s="749"/>
      <c r="CUC4" s="749"/>
      <c r="CUD4" s="749"/>
      <c r="CUE4" s="749"/>
      <c r="CUF4" s="749"/>
      <c r="CUG4" s="749"/>
      <c r="CUH4" s="749"/>
      <c r="CUI4" s="749"/>
      <c r="CUJ4" s="749"/>
      <c r="CUK4" s="749"/>
      <c r="CUL4" s="749"/>
      <c r="CUM4" s="749"/>
      <c r="CUN4" s="749"/>
      <c r="CUO4" s="749"/>
      <c r="CUP4" s="749"/>
      <c r="CUQ4" s="749"/>
      <c r="CUR4" s="749"/>
      <c r="CUS4" s="749"/>
      <c r="CUT4" s="749"/>
      <c r="CUU4" s="749"/>
      <c r="CUV4" s="749"/>
      <c r="CUW4" s="749"/>
      <c r="CUX4" s="749"/>
      <c r="CUY4" s="749"/>
      <c r="CUZ4" s="749"/>
      <c r="CVA4" s="749"/>
      <c r="CVB4" s="749"/>
      <c r="CVC4" s="749"/>
      <c r="CVD4" s="749"/>
      <c r="CVE4" s="749"/>
      <c r="CVF4" s="749"/>
      <c r="CVG4" s="749"/>
      <c r="CVH4" s="749"/>
      <c r="CVI4" s="749"/>
      <c r="CVJ4" s="749"/>
      <c r="CVK4" s="749"/>
      <c r="CVL4" s="749"/>
      <c r="CVM4" s="749"/>
      <c r="CVN4" s="749"/>
      <c r="CVO4" s="749"/>
      <c r="CVP4" s="749"/>
      <c r="CVQ4" s="749"/>
      <c r="CVR4" s="749"/>
      <c r="CVS4" s="749"/>
      <c r="CVT4" s="749"/>
      <c r="CVU4" s="749"/>
      <c r="CVV4" s="749"/>
      <c r="CVW4" s="749"/>
      <c r="CVX4" s="749"/>
      <c r="CVY4" s="749"/>
      <c r="CVZ4" s="749"/>
      <c r="CWA4" s="749"/>
      <c r="CWB4" s="749"/>
      <c r="CWC4" s="749"/>
      <c r="CWD4" s="749"/>
      <c r="CWE4" s="749"/>
      <c r="CWF4" s="749"/>
      <c r="CWG4" s="749"/>
      <c r="CWH4" s="749"/>
      <c r="CWI4" s="749"/>
      <c r="CWJ4" s="749"/>
      <c r="CWK4" s="749"/>
      <c r="CWL4" s="749"/>
      <c r="CWM4" s="749"/>
      <c r="CWN4" s="749"/>
      <c r="CWO4" s="749"/>
      <c r="CWP4" s="749"/>
      <c r="CWQ4" s="749"/>
      <c r="CWR4" s="749"/>
      <c r="CWS4" s="749"/>
      <c r="CWT4" s="749"/>
      <c r="CWU4" s="749"/>
      <c r="CWV4" s="749"/>
      <c r="CWW4" s="749"/>
      <c r="CWX4" s="749"/>
      <c r="CWY4" s="749"/>
      <c r="CWZ4" s="749"/>
      <c r="CXA4" s="749"/>
      <c r="CXB4" s="749"/>
      <c r="CXC4" s="749"/>
      <c r="CXD4" s="749"/>
      <c r="CXE4" s="749"/>
      <c r="CXF4" s="749"/>
      <c r="CXG4" s="749"/>
      <c r="CXH4" s="749"/>
      <c r="CXI4" s="749"/>
      <c r="CXJ4" s="749"/>
      <c r="CXK4" s="749"/>
      <c r="CXL4" s="749"/>
      <c r="CXM4" s="749"/>
      <c r="CXN4" s="749"/>
      <c r="CXO4" s="749"/>
      <c r="CXP4" s="749"/>
      <c r="CXQ4" s="749"/>
      <c r="CXR4" s="749"/>
      <c r="CXS4" s="749"/>
      <c r="CXT4" s="749"/>
      <c r="CXU4" s="749"/>
      <c r="CXV4" s="749"/>
      <c r="CXW4" s="749"/>
      <c r="CXX4" s="749"/>
      <c r="CXY4" s="749"/>
      <c r="CXZ4" s="749"/>
      <c r="CYA4" s="749"/>
      <c r="CYB4" s="749"/>
      <c r="CYC4" s="749"/>
      <c r="CYD4" s="749"/>
      <c r="CYE4" s="749"/>
      <c r="CYF4" s="749"/>
      <c r="CYG4" s="749"/>
      <c r="CYH4" s="749"/>
      <c r="CYI4" s="749"/>
      <c r="CYJ4" s="749"/>
      <c r="CYK4" s="749"/>
      <c r="CYL4" s="749"/>
      <c r="CYM4" s="749"/>
      <c r="CYN4" s="749"/>
      <c r="CYO4" s="749"/>
      <c r="CYP4" s="749"/>
      <c r="CYQ4" s="749"/>
      <c r="CYR4" s="749"/>
      <c r="CYS4" s="749"/>
      <c r="CYT4" s="749"/>
      <c r="CYU4" s="749"/>
      <c r="CYV4" s="749"/>
      <c r="CYW4" s="749"/>
      <c r="CYX4" s="749"/>
      <c r="CYY4" s="749"/>
      <c r="CYZ4" s="749"/>
      <c r="CZA4" s="749"/>
      <c r="CZB4" s="749"/>
      <c r="CZC4" s="749"/>
      <c r="CZD4" s="749"/>
      <c r="CZE4" s="749"/>
      <c r="CZF4" s="749"/>
      <c r="CZG4" s="749"/>
      <c r="CZH4" s="749"/>
      <c r="CZI4" s="749"/>
      <c r="CZJ4" s="749"/>
      <c r="CZK4" s="749"/>
      <c r="CZL4" s="749"/>
      <c r="CZM4" s="749"/>
      <c r="CZN4" s="749"/>
      <c r="CZO4" s="749"/>
      <c r="CZP4" s="749"/>
      <c r="CZQ4" s="749"/>
      <c r="CZR4" s="749"/>
      <c r="CZS4" s="749"/>
      <c r="CZT4" s="749"/>
      <c r="CZU4" s="749"/>
      <c r="CZV4" s="749"/>
      <c r="CZW4" s="749"/>
      <c r="CZX4" s="749"/>
      <c r="CZY4" s="749"/>
      <c r="CZZ4" s="749"/>
      <c r="DAA4" s="749"/>
      <c r="DAB4" s="749"/>
      <c r="DAC4" s="749"/>
      <c r="DAD4" s="749"/>
      <c r="DAE4" s="749"/>
      <c r="DAF4" s="749"/>
      <c r="DAG4" s="749"/>
      <c r="DAH4" s="749"/>
      <c r="DAI4" s="749"/>
      <c r="DAJ4" s="749"/>
      <c r="DAK4" s="749"/>
      <c r="DAL4" s="749"/>
      <c r="DAM4" s="749"/>
      <c r="DAN4" s="749"/>
      <c r="DAO4" s="749"/>
      <c r="DAP4" s="749"/>
      <c r="DAQ4" s="749"/>
      <c r="DAR4" s="749"/>
      <c r="DAS4" s="749"/>
      <c r="DAT4" s="749"/>
      <c r="DAU4" s="749"/>
      <c r="DAV4" s="749"/>
      <c r="DAW4" s="749"/>
      <c r="DAX4" s="749"/>
      <c r="DAY4" s="749"/>
      <c r="DAZ4" s="749"/>
      <c r="DBA4" s="749"/>
      <c r="DBB4" s="749"/>
      <c r="DBC4" s="749"/>
      <c r="DBD4" s="749"/>
      <c r="DBE4" s="749"/>
      <c r="DBF4" s="749"/>
      <c r="DBG4" s="749"/>
      <c r="DBH4" s="749"/>
      <c r="DBI4" s="749"/>
      <c r="DBJ4" s="749"/>
      <c r="DBK4" s="749"/>
      <c r="DBL4" s="749"/>
      <c r="DBM4" s="749"/>
      <c r="DBN4" s="749"/>
      <c r="DBO4" s="749"/>
      <c r="DBP4" s="749"/>
      <c r="DBQ4" s="749"/>
      <c r="DBR4" s="749"/>
      <c r="DBS4" s="749"/>
      <c r="DBT4" s="749"/>
      <c r="DBU4" s="749"/>
      <c r="DBV4" s="749"/>
      <c r="DBW4" s="749"/>
      <c r="DBX4" s="749"/>
      <c r="DBY4" s="749"/>
      <c r="DBZ4" s="749"/>
      <c r="DCA4" s="749"/>
      <c r="DCB4" s="749"/>
      <c r="DCC4" s="749"/>
      <c r="DCD4" s="749"/>
      <c r="DCE4" s="749"/>
      <c r="DCF4" s="749"/>
      <c r="DCG4" s="749"/>
      <c r="DCH4" s="749"/>
      <c r="DCI4" s="749"/>
      <c r="DCJ4" s="749"/>
      <c r="DCK4" s="749"/>
      <c r="DCL4" s="749"/>
      <c r="DCM4" s="749"/>
      <c r="DCN4" s="749"/>
      <c r="DCO4" s="749"/>
      <c r="DCP4" s="749"/>
      <c r="DCQ4" s="749"/>
      <c r="DCR4" s="749"/>
      <c r="DCS4" s="749"/>
      <c r="DCT4" s="749"/>
      <c r="DCU4" s="749"/>
      <c r="DCV4" s="749"/>
      <c r="DCW4" s="749"/>
      <c r="DCX4" s="749"/>
      <c r="DCY4" s="749"/>
      <c r="DCZ4" s="749"/>
      <c r="DDA4" s="749"/>
      <c r="DDB4" s="749"/>
      <c r="DDC4" s="749"/>
      <c r="DDD4" s="749"/>
      <c r="DDE4" s="749"/>
      <c r="DDF4" s="749"/>
      <c r="DDG4" s="749"/>
      <c r="DDH4" s="749"/>
      <c r="DDI4" s="749"/>
      <c r="DDJ4" s="749"/>
      <c r="DDK4" s="749"/>
      <c r="DDL4" s="749"/>
      <c r="DDM4" s="749"/>
      <c r="DDN4" s="749"/>
      <c r="DDO4" s="749"/>
      <c r="DDP4" s="749"/>
      <c r="DDQ4" s="749"/>
      <c r="DDR4" s="749"/>
      <c r="DDS4" s="749"/>
      <c r="DDT4" s="749"/>
      <c r="DDU4" s="749"/>
      <c r="DDV4" s="749"/>
      <c r="DDW4" s="749"/>
      <c r="DDX4" s="749"/>
      <c r="DDY4" s="749"/>
      <c r="DDZ4" s="749"/>
      <c r="DEA4" s="749"/>
      <c r="DEB4" s="749"/>
      <c r="DEC4" s="749"/>
      <c r="DED4" s="749"/>
      <c r="DEE4" s="749"/>
      <c r="DEF4" s="749"/>
      <c r="DEG4" s="749"/>
      <c r="DEH4" s="749"/>
      <c r="DEI4" s="749"/>
      <c r="DEJ4" s="749"/>
      <c r="DEK4" s="749"/>
      <c r="DEL4" s="749"/>
      <c r="DEM4" s="749"/>
      <c r="DEN4" s="749"/>
      <c r="DEO4" s="749"/>
      <c r="DEP4" s="749"/>
      <c r="DEQ4" s="749"/>
      <c r="DER4" s="749"/>
      <c r="DES4" s="749"/>
      <c r="DET4" s="749"/>
      <c r="DEU4" s="749"/>
      <c r="DEV4" s="749"/>
      <c r="DEW4" s="749"/>
      <c r="DEX4" s="749"/>
      <c r="DEY4" s="749"/>
      <c r="DEZ4" s="749"/>
      <c r="DFA4" s="749"/>
      <c r="DFB4" s="749"/>
      <c r="DFC4" s="749"/>
      <c r="DFD4" s="749"/>
      <c r="DFE4" s="749"/>
      <c r="DFF4" s="749"/>
      <c r="DFG4" s="749"/>
      <c r="DFH4" s="749"/>
      <c r="DFI4" s="749"/>
      <c r="DFJ4" s="749"/>
      <c r="DFK4" s="749"/>
      <c r="DFL4" s="749"/>
      <c r="DFM4" s="749"/>
      <c r="DFN4" s="749"/>
      <c r="DFO4" s="749"/>
      <c r="DFP4" s="749"/>
      <c r="DFQ4" s="749"/>
      <c r="DFR4" s="749"/>
      <c r="DFS4" s="749"/>
      <c r="DFT4" s="749"/>
      <c r="DFU4" s="749"/>
      <c r="DFV4" s="749"/>
      <c r="DFW4" s="749"/>
      <c r="DFX4" s="749"/>
      <c r="DFY4" s="749"/>
      <c r="DFZ4" s="749"/>
      <c r="DGA4" s="749"/>
      <c r="DGB4" s="749"/>
      <c r="DGC4" s="749"/>
      <c r="DGD4" s="749"/>
      <c r="DGE4" s="749"/>
      <c r="DGF4" s="749"/>
      <c r="DGG4" s="749"/>
      <c r="DGH4" s="749"/>
      <c r="DGI4" s="749"/>
      <c r="DGJ4" s="749"/>
      <c r="DGK4" s="749"/>
      <c r="DGL4" s="749"/>
      <c r="DGM4" s="749"/>
      <c r="DGN4" s="749"/>
      <c r="DGO4" s="749"/>
      <c r="DGP4" s="749"/>
      <c r="DGQ4" s="749"/>
      <c r="DGR4" s="749"/>
      <c r="DGS4" s="749"/>
      <c r="DGT4" s="749"/>
      <c r="DGU4" s="749"/>
      <c r="DGV4" s="749"/>
      <c r="DGW4" s="749"/>
      <c r="DGX4" s="749"/>
      <c r="DGY4" s="749"/>
      <c r="DGZ4" s="749"/>
      <c r="DHA4" s="749"/>
      <c r="DHB4" s="749"/>
      <c r="DHC4" s="749"/>
      <c r="DHD4" s="749"/>
      <c r="DHE4" s="749"/>
      <c r="DHF4" s="749"/>
      <c r="DHG4" s="749"/>
      <c r="DHH4" s="749"/>
      <c r="DHI4" s="749"/>
      <c r="DHJ4" s="749"/>
      <c r="DHK4" s="749"/>
      <c r="DHL4" s="749"/>
      <c r="DHM4" s="749"/>
      <c r="DHN4" s="749"/>
      <c r="DHO4" s="749"/>
      <c r="DHP4" s="749"/>
      <c r="DHQ4" s="749"/>
      <c r="DHR4" s="749"/>
      <c r="DHS4" s="749"/>
      <c r="DHT4" s="749"/>
      <c r="DHU4" s="749"/>
      <c r="DHV4" s="749"/>
      <c r="DHW4" s="749"/>
      <c r="DHX4" s="749"/>
      <c r="DHY4" s="749"/>
      <c r="DHZ4" s="749"/>
      <c r="DIA4" s="749"/>
      <c r="DIB4" s="749"/>
      <c r="DIC4" s="749"/>
      <c r="DID4" s="749"/>
      <c r="DIE4" s="749"/>
      <c r="DIF4" s="749"/>
      <c r="DIG4" s="749"/>
      <c r="DIH4" s="749"/>
      <c r="DII4" s="749"/>
      <c r="DIJ4" s="749"/>
      <c r="DIK4" s="749"/>
      <c r="DIL4" s="749"/>
      <c r="DIM4" s="749"/>
      <c r="DIN4" s="749"/>
      <c r="DIO4" s="749"/>
      <c r="DIP4" s="749"/>
      <c r="DIQ4" s="749"/>
      <c r="DIR4" s="749"/>
      <c r="DIS4" s="749"/>
      <c r="DIT4" s="749"/>
      <c r="DIU4" s="749"/>
      <c r="DIV4" s="749"/>
      <c r="DIW4" s="749"/>
      <c r="DIX4" s="749"/>
      <c r="DIY4" s="749"/>
      <c r="DIZ4" s="749"/>
      <c r="DJA4" s="749"/>
      <c r="DJB4" s="749"/>
      <c r="DJC4" s="749"/>
      <c r="DJD4" s="749"/>
      <c r="DJE4" s="749"/>
      <c r="DJF4" s="749"/>
      <c r="DJG4" s="749"/>
      <c r="DJH4" s="749"/>
      <c r="DJI4" s="749"/>
      <c r="DJJ4" s="749"/>
      <c r="DJK4" s="749"/>
      <c r="DJL4" s="749"/>
      <c r="DJM4" s="749"/>
      <c r="DJN4" s="749"/>
      <c r="DJO4" s="749"/>
      <c r="DJP4" s="749"/>
      <c r="DJQ4" s="749"/>
      <c r="DJR4" s="749"/>
      <c r="DJS4" s="749"/>
      <c r="DJT4" s="749"/>
      <c r="DJU4" s="749"/>
      <c r="DJV4" s="749"/>
      <c r="DJW4" s="749"/>
      <c r="DJX4" s="749"/>
      <c r="DJY4" s="749"/>
      <c r="DJZ4" s="749"/>
      <c r="DKA4" s="749"/>
      <c r="DKB4" s="749"/>
      <c r="DKC4" s="749"/>
      <c r="DKD4" s="749"/>
      <c r="DKE4" s="749"/>
      <c r="DKF4" s="749"/>
      <c r="DKG4" s="749"/>
      <c r="DKH4" s="749"/>
      <c r="DKI4" s="749"/>
      <c r="DKJ4" s="749"/>
      <c r="DKK4" s="749"/>
      <c r="DKL4" s="749"/>
      <c r="DKM4" s="749"/>
      <c r="DKN4" s="749"/>
      <c r="DKO4" s="749"/>
      <c r="DKP4" s="749"/>
      <c r="DKQ4" s="749"/>
      <c r="DKR4" s="749"/>
      <c r="DKS4" s="749"/>
      <c r="DKT4" s="749"/>
      <c r="DKU4" s="749"/>
      <c r="DKV4" s="749"/>
      <c r="DKW4" s="749"/>
      <c r="DKX4" s="749"/>
      <c r="DKY4" s="749"/>
      <c r="DKZ4" s="749"/>
      <c r="DLA4" s="749"/>
      <c r="DLB4" s="749"/>
      <c r="DLC4" s="749"/>
      <c r="DLD4" s="749"/>
      <c r="DLE4" s="749"/>
      <c r="DLF4" s="749"/>
      <c r="DLG4" s="749"/>
      <c r="DLH4" s="749"/>
      <c r="DLI4" s="749"/>
      <c r="DLJ4" s="749"/>
      <c r="DLK4" s="749"/>
      <c r="DLL4" s="749"/>
      <c r="DLM4" s="749"/>
      <c r="DLN4" s="749"/>
      <c r="DLO4" s="749"/>
      <c r="DLP4" s="749"/>
      <c r="DLQ4" s="749"/>
      <c r="DLR4" s="749"/>
      <c r="DLS4" s="749"/>
      <c r="DLT4" s="749"/>
      <c r="DLU4" s="749"/>
      <c r="DLV4" s="749"/>
      <c r="DLW4" s="749"/>
      <c r="DLX4" s="749"/>
      <c r="DLY4" s="749"/>
      <c r="DLZ4" s="749"/>
      <c r="DMA4" s="749"/>
      <c r="DMB4" s="749"/>
      <c r="DMC4" s="749"/>
      <c r="DMD4" s="749"/>
      <c r="DME4" s="749"/>
      <c r="DMF4" s="749"/>
      <c r="DMG4" s="749"/>
      <c r="DMH4" s="749"/>
      <c r="DMI4" s="749"/>
      <c r="DMJ4" s="749"/>
      <c r="DMK4" s="749"/>
      <c r="DML4" s="749"/>
      <c r="DMM4" s="749"/>
      <c r="DMN4" s="749"/>
      <c r="DMO4" s="749"/>
      <c r="DMP4" s="749"/>
      <c r="DMQ4" s="749"/>
      <c r="DMR4" s="749"/>
      <c r="DMS4" s="749"/>
      <c r="DMT4" s="749"/>
      <c r="DMU4" s="749"/>
      <c r="DMV4" s="749"/>
      <c r="DMW4" s="749"/>
      <c r="DMX4" s="749"/>
      <c r="DMY4" s="749"/>
      <c r="DMZ4" s="749"/>
      <c r="DNA4" s="749"/>
      <c r="DNB4" s="749"/>
      <c r="DNC4" s="749"/>
      <c r="DND4" s="749"/>
      <c r="DNE4" s="749"/>
      <c r="DNF4" s="749"/>
      <c r="DNG4" s="749"/>
      <c r="DNH4" s="749"/>
      <c r="DNI4" s="749"/>
      <c r="DNJ4" s="749"/>
      <c r="DNK4" s="749"/>
      <c r="DNL4" s="749"/>
      <c r="DNM4" s="749"/>
      <c r="DNN4" s="749"/>
      <c r="DNO4" s="749"/>
      <c r="DNP4" s="749"/>
      <c r="DNQ4" s="749"/>
      <c r="DNR4" s="749"/>
      <c r="DNS4" s="749"/>
      <c r="DNT4" s="749"/>
      <c r="DNU4" s="749"/>
      <c r="DNV4" s="749"/>
      <c r="DNW4" s="749"/>
      <c r="DNX4" s="749"/>
      <c r="DNY4" s="749"/>
      <c r="DNZ4" s="749"/>
      <c r="DOA4" s="749"/>
      <c r="DOB4" s="749"/>
      <c r="DOC4" s="749"/>
      <c r="DOD4" s="749"/>
      <c r="DOE4" s="749"/>
      <c r="DOF4" s="749"/>
      <c r="DOG4" s="749"/>
      <c r="DOH4" s="749"/>
      <c r="DOI4" s="749"/>
      <c r="DOJ4" s="749"/>
      <c r="DOK4" s="749"/>
      <c r="DOL4" s="749"/>
      <c r="DOM4" s="749"/>
      <c r="DON4" s="749"/>
      <c r="DOO4" s="749"/>
      <c r="DOP4" s="749"/>
      <c r="DOQ4" s="749"/>
      <c r="DOR4" s="749"/>
      <c r="DOS4" s="749"/>
      <c r="DOT4" s="749"/>
      <c r="DOU4" s="749"/>
      <c r="DOV4" s="749"/>
      <c r="DOW4" s="749"/>
      <c r="DOX4" s="749"/>
      <c r="DOY4" s="749"/>
      <c r="DOZ4" s="749"/>
      <c r="DPA4" s="749"/>
      <c r="DPB4" s="749"/>
      <c r="DPC4" s="749"/>
      <c r="DPD4" s="749"/>
      <c r="DPE4" s="749"/>
      <c r="DPF4" s="749"/>
      <c r="DPG4" s="749"/>
      <c r="DPH4" s="749"/>
      <c r="DPI4" s="749"/>
      <c r="DPJ4" s="749"/>
      <c r="DPK4" s="749"/>
      <c r="DPL4" s="749"/>
      <c r="DPM4" s="749"/>
      <c r="DPN4" s="749"/>
      <c r="DPO4" s="749"/>
      <c r="DPP4" s="749"/>
      <c r="DPQ4" s="749"/>
      <c r="DPR4" s="749"/>
      <c r="DPS4" s="749"/>
      <c r="DPT4" s="749"/>
      <c r="DPU4" s="749"/>
      <c r="DPV4" s="749"/>
      <c r="DPW4" s="749"/>
      <c r="DPX4" s="749"/>
      <c r="DPY4" s="749"/>
      <c r="DPZ4" s="749"/>
      <c r="DQA4" s="749"/>
      <c r="DQB4" s="749"/>
      <c r="DQC4" s="749"/>
      <c r="DQD4" s="749"/>
      <c r="DQE4" s="749"/>
      <c r="DQF4" s="749"/>
      <c r="DQG4" s="749"/>
      <c r="DQH4" s="749"/>
      <c r="DQI4" s="749"/>
      <c r="DQJ4" s="749"/>
      <c r="DQK4" s="749"/>
      <c r="DQL4" s="749"/>
      <c r="DQM4" s="749"/>
      <c r="DQN4" s="749"/>
      <c r="DQO4" s="749"/>
      <c r="DQP4" s="749"/>
      <c r="DQQ4" s="749"/>
      <c r="DQR4" s="749"/>
      <c r="DQS4" s="749"/>
      <c r="DQT4" s="749"/>
      <c r="DQU4" s="749"/>
      <c r="DQV4" s="749"/>
      <c r="DQW4" s="749"/>
      <c r="DQX4" s="749"/>
      <c r="DQY4" s="749"/>
      <c r="DQZ4" s="749"/>
      <c r="DRA4" s="749"/>
      <c r="DRB4" s="749"/>
      <c r="DRC4" s="749"/>
      <c r="DRD4" s="749"/>
      <c r="DRE4" s="749"/>
      <c r="DRF4" s="749"/>
      <c r="DRG4" s="749"/>
      <c r="DRH4" s="749"/>
      <c r="DRI4" s="749"/>
      <c r="DRJ4" s="749"/>
      <c r="DRK4" s="749"/>
      <c r="DRL4" s="749"/>
      <c r="DRM4" s="749"/>
      <c r="DRN4" s="749"/>
      <c r="DRO4" s="749"/>
      <c r="DRP4" s="749"/>
      <c r="DRQ4" s="749"/>
      <c r="DRR4" s="749"/>
      <c r="DRS4" s="749"/>
      <c r="DRT4" s="749"/>
      <c r="DRU4" s="749"/>
      <c r="DRV4" s="749"/>
      <c r="DRW4" s="749"/>
      <c r="DRX4" s="749"/>
      <c r="DRY4" s="749"/>
      <c r="DRZ4" s="749"/>
      <c r="DSA4" s="749"/>
      <c r="DSB4" s="749"/>
      <c r="DSC4" s="749"/>
      <c r="DSD4" s="749"/>
      <c r="DSE4" s="749"/>
      <c r="DSF4" s="749"/>
      <c r="DSG4" s="749"/>
      <c r="DSH4" s="749"/>
      <c r="DSI4" s="749"/>
      <c r="DSJ4" s="749"/>
      <c r="DSK4" s="749"/>
      <c r="DSL4" s="749"/>
      <c r="DSM4" s="749"/>
      <c r="DSN4" s="749"/>
      <c r="DSO4" s="749"/>
      <c r="DSP4" s="749"/>
      <c r="DSQ4" s="749"/>
      <c r="DSR4" s="749"/>
      <c r="DSS4" s="749"/>
      <c r="DST4" s="749"/>
      <c r="DSU4" s="749"/>
      <c r="DSV4" s="749"/>
      <c r="DSW4" s="749"/>
      <c r="DSX4" s="749"/>
      <c r="DSY4" s="749"/>
      <c r="DSZ4" s="749"/>
      <c r="DTA4" s="749"/>
      <c r="DTB4" s="749"/>
      <c r="DTC4" s="749"/>
      <c r="DTD4" s="749"/>
      <c r="DTE4" s="749"/>
      <c r="DTF4" s="749"/>
      <c r="DTG4" s="749"/>
      <c r="DTH4" s="749"/>
      <c r="DTI4" s="749"/>
      <c r="DTJ4" s="749"/>
      <c r="DTK4" s="749"/>
      <c r="DTL4" s="749"/>
      <c r="DTM4" s="749"/>
      <c r="DTN4" s="749"/>
      <c r="DTO4" s="749"/>
      <c r="DTP4" s="749"/>
      <c r="DTQ4" s="749"/>
      <c r="DTR4" s="749"/>
      <c r="DTS4" s="749"/>
      <c r="DTT4" s="749"/>
      <c r="DTU4" s="749"/>
      <c r="DTV4" s="749"/>
      <c r="DTW4" s="749"/>
      <c r="DTX4" s="749"/>
      <c r="DTY4" s="749"/>
      <c r="DTZ4" s="749"/>
      <c r="DUA4" s="749"/>
      <c r="DUB4" s="749"/>
      <c r="DUC4" s="749"/>
      <c r="DUD4" s="749"/>
      <c r="DUE4" s="749"/>
      <c r="DUF4" s="749"/>
      <c r="DUG4" s="749"/>
      <c r="DUH4" s="749"/>
      <c r="DUI4" s="749"/>
      <c r="DUJ4" s="749"/>
      <c r="DUK4" s="749"/>
      <c r="DUL4" s="749"/>
      <c r="DUM4" s="749"/>
      <c r="DUN4" s="749"/>
      <c r="DUO4" s="749"/>
      <c r="DUP4" s="749"/>
      <c r="DUQ4" s="749"/>
      <c r="DUR4" s="749"/>
      <c r="DUS4" s="749"/>
      <c r="DUT4" s="749"/>
      <c r="DUU4" s="749"/>
      <c r="DUV4" s="749"/>
      <c r="DUW4" s="749"/>
      <c r="DUX4" s="749"/>
      <c r="DUY4" s="749"/>
      <c r="DUZ4" s="749"/>
      <c r="DVA4" s="749"/>
      <c r="DVB4" s="749"/>
      <c r="DVC4" s="749"/>
      <c r="DVD4" s="749"/>
      <c r="DVE4" s="749"/>
      <c r="DVF4" s="749"/>
      <c r="DVG4" s="749"/>
      <c r="DVH4" s="749"/>
      <c r="DVI4" s="749"/>
      <c r="DVJ4" s="749"/>
      <c r="DVK4" s="749"/>
      <c r="DVL4" s="749"/>
      <c r="DVM4" s="749"/>
      <c r="DVN4" s="749"/>
      <c r="DVO4" s="749"/>
      <c r="DVP4" s="749"/>
      <c r="DVQ4" s="749"/>
      <c r="DVR4" s="749"/>
      <c r="DVS4" s="749"/>
      <c r="DVT4" s="749"/>
      <c r="DVU4" s="749"/>
      <c r="DVV4" s="749"/>
      <c r="DVW4" s="749"/>
      <c r="DVX4" s="749"/>
      <c r="DVY4" s="749"/>
      <c r="DVZ4" s="749"/>
      <c r="DWA4" s="749"/>
      <c r="DWB4" s="749"/>
      <c r="DWC4" s="749"/>
      <c r="DWD4" s="749"/>
      <c r="DWE4" s="749"/>
      <c r="DWF4" s="749"/>
      <c r="DWG4" s="749"/>
      <c r="DWH4" s="749"/>
      <c r="DWI4" s="749"/>
      <c r="DWJ4" s="749"/>
      <c r="DWK4" s="749"/>
      <c r="DWL4" s="749"/>
      <c r="DWM4" s="749"/>
      <c r="DWN4" s="749"/>
      <c r="DWO4" s="749"/>
      <c r="DWP4" s="749"/>
      <c r="DWQ4" s="749"/>
      <c r="DWR4" s="749"/>
      <c r="DWS4" s="749"/>
      <c r="DWT4" s="749"/>
      <c r="DWU4" s="749"/>
      <c r="DWV4" s="749"/>
      <c r="DWW4" s="749"/>
      <c r="DWX4" s="749"/>
      <c r="DWY4" s="749"/>
      <c r="DWZ4" s="749"/>
      <c r="DXA4" s="749"/>
      <c r="DXB4" s="749"/>
      <c r="DXC4" s="749"/>
      <c r="DXD4" s="749"/>
      <c r="DXE4" s="749"/>
      <c r="DXF4" s="749"/>
      <c r="DXG4" s="749"/>
      <c r="DXH4" s="749"/>
      <c r="DXI4" s="749"/>
      <c r="DXJ4" s="749"/>
      <c r="DXK4" s="749"/>
      <c r="DXL4" s="749"/>
      <c r="DXM4" s="749"/>
      <c r="DXN4" s="749"/>
      <c r="DXO4" s="749"/>
      <c r="DXP4" s="749"/>
      <c r="DXQ4" s="749"/>
      <c r="DXR4" s="749"/>
      <c r="DXS4" s="749"/>
      <c r="DXT4" s="749"/>
      <c r="DXU4" s="749"/>
      <c r="DXV4" s="749"/>
      <c r="DXW4" s="749"/>
      <c r="DXX4" s="749"/>
      <c r="DXY4" s="749"/>
      <c r="DXZ4" s="749"/>
      <c r="DYA4" s="749"/>
      <c r="DYB4" s="749"/>
      <c r="DYC4" s="749"/>
      <c r="DYD4" s="749"/>
      <c r="DYE4" s="749"/>
      <c r="DYF4" s="749"/>
      <c r="DYG4" s="749"/>
      <c r="DYH4" s="749"/>
      <c r="DYI4" s="749"/>
      <c r="DYJ4" s="749"/>
      <c r="DYK4" s="749"/>
      <c r="DYL4" s="749"/>
      <c r="DYM4" s="749"/>
      <c r="DYN4" s="749"/>
      <c r="DYO4" s="749"/>
      <c r="DYP4" s="749"/>
      <c r="DYQ4" s="749"/>
      <c r="DYR4" s="749"/>
      <c r="DYS4" s="749"/>
      <c r="DYT4" s="749"/>
      <c r="DYU4" s="749"/>
      <c r="DYV4" s="749"/>
      <c r="DYW4" s="749"/>
      <c r="DYX4" s="749"/>
      <c r="DYY4" s="749"/>
      <c r="DYZ4" s="749"/>
      <c r="DZA4" s="749"/>
      <c r="DZB4" s="749"/>
      <c r="DZC4" s="749"/>
      <c r="DZD4" s="749"/>
      <c r="DZE4" s="749"/>
      <c r="DZF4" s="749"/>
      <c r="DZG4" s="749"/>
      <c r="DZH4" s="749"/>
      <c r="DZI4" s="749"/>
      <c r="DZJ4" s="749"/>
      <c r="DZK4" s="749"/>
      <c r="DZL4" s="749"/>
      <c r="DZM4" s="749"/>
      <c r="DZN4" s="749"/>
      <c r="DZO4" s="749"/>
      <c r="DZP4" s="749"/>
      <c r="DZQ4" s="749"/>
      <c r="DZR4" s="749"/>
      <c r="DZS4" s="749"/>
      <c r="DZT4" s="749"/>
      <c r="DZU4" s="749"/>
      <c r="DZV4" s="749"/>
      <c r="DZW4" s="749"/>
      <c r="DZX4" s="749"/>
      <c r="DZY4" s="749"/>
      <c r="DZZ4" s="749"/>
      <c r="EAA4" s="749"/>
      <c r="EAB4" s="749"/>
      <c r="EAC4" s="749"/>
      <c r="EAD4" s="749"/>
      <c r="EAE4" s="749"/>
      <c r="EAF4" s="749"/>
      <c r="EAG4" s="749"/>
      <c r="EAH4" s="749"/>
      <c r="EAI4" s="749"/>
      <c r="EAJ4" s="749"/>
      <c r="EAK4" s="749"/>
      <c r="EAL4" s="749"/>
      <c r="EAM4" s="749"/>
      <c r="EAN4" s="749"/>
      <c r="EAO4" s="749"/>
      <c r="EAP4" s="749"/>
      <c r="EAQ4" s="749"/>
      <c r="EAR4" s="749"/>
      <c r="EAS4" s="749"/>
      <c r="EAT4" s="749"/>
      <c r="EAU4" s="749"/>
      <c r="EAV4" s="749"/>
      <c r="EAW4" s="749"/>
      <c r="EAX4" s="749"/>
      <c r="EAY4" s="749"/>
      <c r="EAZ4" s="749"/>
      <c r="EBA4" s="749"/>
      <c r="EBB4" s="749"/>
      <c r="EBC4" s="749"/>
      <c r="EBD4" s="749"/>
      <c r="EBE4" s="749"/>
      <c r="EBF4" s="749"/>
      <c r="EBG4" s="749"/>
      <c r="EBH4" s="749"/>
      <c r="EBI4" s="749"/>
      <c r="EBJ4" s="749"/>
      <c r="EBK4" s="749"/>
      <c r="EBL4" s="749"/>
      <c r="EBM4" s="749"/>
      <c r="EBN4" s="749"/>
      <c r="EBO4" s="749"/>
      <c r="EBP4" s="749"/>
      <c r="EBQ4" s="749"/>
      <c r="EBR4" s="749"/>
      <c r="EBS4" s="749"/>
      <c r="EBT4" s="749"/>
      <c r="EBU4" s="749"/>
      <c r="EBV4" s="749"/>
      <c r="EBW4" s="749"/>
      <c r="EBX4" s="749"/>
      <c r="EBY4" s="749"/>
      <c r="EBZ4" s="749"/>
      <c r="ECA4" s="749"/>
      <c r="ECB4" s="749"/>
      <c r="ECC4" s="749"/>
      <c r="ECD4" s="749"/>
      <c r="ECE4" s="749"/>
      <c r="ECF4" s="749"/>
      <c r="ECG4" s="749"/>
      <c r="ECH4" s="749"/>
      <c r="ECI4" s="749"/>
      <c r="ECJ4" s="749"/>
      <c r="ECK4" s="749"/>
      <c r="ECL4" s="749"/>
      <c r="ECM4" s="749"/>
      <c r="ECN4" s="749"/>
      <c r="ECO4" s="749"/>
      <c r="ECP4" s="749"/>
      <c r="ECQ4" s="749"/>
      <c r="ECR4" s="749"/>
      <c r="ECS4" s="749"/>
      <c r="ECT4" s="749"/>
      <c r="ECU4" s="749"/>
      <c r="ECV4" s="749"/>
      <c r="ECW4" s="749"/>
      <c r="ECX4" s="749"/>
      <c r="ECY4" s="749"/>
      <c r="ECZ4" s="749"/>
      <c r="EDA4" s="749"/>
      <c r="EDB4" s="749"/>
      <c r="EDC4" s="749"/>
      <c r="EDD4" s="749"/>
      <c r="EDE4" s="749"/>
      <c r="EDF4" s="749"/>
      <c r="EDG4" s="749"/>
      <c r="EDH4" s="749"/>
      <c r="EDI4" s="749"/>
      <c r="EDJ4" s="749"/>
      <c r="EDK4" s="749"/>
      <c r="EDL4" s="749"/>
      <c r="EDM4" s="749"/>
      <c r="EDN4" s="749"/>
      <c r="EDO4" s="749"/>
      <c r="EDP4" s="749"/>
      <c r="EDQ4" s="749"/>
      <c r="EDR4" s="749"/>
      <c r="EDS4" s="749"/>
      <c r="EDT4" s="749"/>
      <c r="EDU4" s="749"/>
      <c r="EDV4" s="749"/>
      <c r="EDW4" s="749"/>
      <c r="EDX4" s="749"/>
      <c r="EDY4" s="749"/>
      <c r="EDZ4" s="749"/>
      <c r="EEA4" s="749"/>
      <c r="EEB4" s="749"/>
      <c r="EEC4" s="749"/>
      <c r="EED4" s="749"/>
      <c r="EEE4" s="749"/>
      <c r="EEF4" s="749"/>
      <c r="EEG4" s="749"/>
      <c r="EEH4" s="749"/>
      <c r="EEI4" s="749"/>
      <c r="EEJ4" s="749"/>
      <c r="EEK4" s="749"/>
      <c r="EEL4" s="749"/>
      <c r="EEM4" s="749"/>
      <c r="EEN4" s="749"/>
      <c r="EEO4" s="749"/>
      <c r="EEP4" s="749"/>
      <c r="EEQ4" s="749"/>
      <c r="EER4" s="749"/>
      <c r="EES4" s="749"/>
      <c r="EET4" s="749"/>
      <c r="EEU4" s="749"/>
      <c r="EEV4" s="749"/>
      <c r="EEW4" s="749"/>
      <c r="EEX4" s="749"/>
      <c r="EEY4" s="749"/>
      <c r="EEZ4" s="749"/>
      <c r="EFA4" s="749"/>
      <c r="EFB4" s="749"/>
      <c r="EFC4" s="749"/>
      <c r="EFD4" s="749"/>
      <c r="EFE4" s="749"/>
      <c r="EFF4" s="749"/>
      <c r="EFG4" s="749"/>
      <c r="EFH4" s="749"/>
      <c r="EFI4" s="749"/>
      <c r="EFJ4" s="749"/>
      <c r="EFK4" s="749"/>
      <c r="EFL4" s="749"/>
      <c r="EFM4" s="749"/>
      <c r="EFN4" s="749"/>
      <c r="EFO4" s="749"/>
      <c r="EFP4" s="749"/>
      <c r="EFQ4" s="749"/>
      <c r="EFR4" s="749"/>
      <c r="EFS4" s="749"/>
      <c r="EFT4" s="749"/>
      <c r="EFU4" s="749"/>
      <c r="EFV4" s="749"/>
      <c r="EFW4" s="749"/>
      <c r="EFX4" s="749"/>
      <c r="EFY4" s="749"/>
      <c r="EFZ4" s="749"/>
      <c r="EGA4" s="749"/>
      <c r="EGB4" s="749"/>
      <c r="EGC4" s="749"/>
      <c r="EGD4" s="749"/>
      <c r="EGE4" s="749"/>
      <c r="EGF4" s="749"/>
      <c r="EGG4" s="749"/>
      <c r="EGH4" s="749"/>
      <c r="EGI4" s="749"/>
      <c r="EGJ4" s="749"/>
      <c r="EGK4" s="749"/>
      <c r="EGL4" s="749"/>
      <c r="EGM4" s="749"/>
      <c r="EGN4" s="749"/>
      <c r="EGO4" s="749"/>
      <c r="EGP4" s="749"/>
      <c r="EGQ4" s="749"/>
      <c r="EGR4" s="749"/>
      <c r="EGS4" s="749"/>
      <c r="EGT4" s="749"/>
      <c r="EGU4" s="749"/>
      <c r="EGV4" s="749"/>
      <c r="EGW4" s="749"/>
      <c r="EGX4" s="749"/>
      <c r="EGY4" s="749"/>
      <c r="EGZ4" s="749"/>
      <c r="EHA4" s="749"/>
      <c r="EHB4" s="749"/>
      <c r="EHC4" s="749"/>
      <c r="EHD4" s="749"/>
      <c r="EHE4" s="749"/>
      <c r="EHF4" s="749"/>
      <c r="EHG4" s="749"/>
      <c r="EHH4" s="749"/>
      <c r="EHI4" s="749"/>
      <c r="EHJ4" s="749"/>
      <c r="EHK4" s="749"/>
      <c r="EHL4" s="749"/>
      <c r="EHM4" s="749"/>
      <c r="EHN4" s="749"/>
      <c r="EHO4" s="749"/>
      <c r="EHP4" s="749"/>
      <c r="EHQ4" s="749"/>
      <c r="EHR4" s="749"/>
      <c r="EHS4" s="749"/>
      <c r="EHT4" s="749"/>
      <c r="EHU4" s="749"/>
      <c r="EHV4" s="749"/>
      <c r="EHW4" s="749"/>
      <c r="EHX4" s="749"/>
      <c r="EHY4" s="749"/>
      <c r="EHZ4" s="749"/>
      <c r="EIA4" s="749"/>
      <c r="EIB4" s="749"/>
      <c r="EIC4" s="749"/>
      <c r="EID4" s="749"/>
      <c r="EIE4" s="749"/>
      <c r="EIF4" s="749"/>
      <c r="EIG4" s="749"/>
      <c r="EIH4" s="749"/>
      <c r="EII4" s="749"/>
      <c r="EIJ4" s="749"/>
      <c r="EIK4" s="749"/>
      <c r="EIL4" s="749"/>
      <c r="EIM4" s="749"/>
      <c r="EIN4" s="749"/>
      <c r="EIO4" s="749"/>
      <c r="EIP4" s="749"/>
      <c r="EIQ4" s="749"/>
      <c r="EIR4" s="749"/>
      <c r="EIS4" s="749"/>
      <c r="EIT4" s="749"/>
      <c r="EIU4" s="749"/>
      <c r="EIV4" s="749"/>
      <c r="EIW4" s="749"/>
      <c r="EIX4" s="749"/>
      <c r="EIY4" s="749"/>
      <c r="EIZ4" s="749"/>
      <c r="EJA4" s="749"/>
      <c r="EJB4" s="749"/>
      <c r="EJC4" s="749"/>
      <c r="EJD4" s="749"/>
      <c r="EJE4" s="749"/>
      <c r="EJF4" s="749"/>
      <c r="EJG4" s="749"/>
      <c r="EJH4" s="749"/>
      <c r="EJI4" s="749"/>
      <c r="EJJ4" s="749"/>
      <c r="EJK4" s="749"/>
      <c r="EJL4" s="749"/>
      <c r="EJM4" s="749"/>
      <c r="EJN4" s="749"/>
      <c r="EJO4" s="749"/>
      <c r="EJP4" s="749"/>
      <c r="EJQ4" s="749"/>
      <c r="EJR4" s="749"/>
      <c r="EJS4" s="749"/>
      <c r="EJT4" s="749"/>
      <c r="EJU4" s="749"/>
      <c r="EJV4" s="749"/>
      <c r="EJW4" s="749"/>
      <c r="EJX4" s="749"/>
      <c r="EJY4" s="749"/>
      <c r="EJZ4" s="749"/>
      <c r="EKA4" s="749"/>
      <c r="EKB4" s="749"/>
      <c r="EKC4" s="749"/>
      <c r="EKD4" s="749"/>
      <c r="EKE4" s="749"/>
      <c r="EKF4" s="749"/>
      <c r="EKG4" s="749"/>
      <c r="EKH4" s="749"/>
      <c r="EKI4" s="749"/>
      <c r="EKJ4" s="749"/>
      <c r="EKK4" s="749"/>
      <c r="EKL4" s="749"/>
      <c r="EKM4" s="749"/>
      <c r="EKN4" s="749"/>
      <c r="EKO4" s="749"/>
      <c r="EKP4" s="749"/>
      <c r="EKQ4" s="749"/>
      <c r="EKR4" s="749"/>
      <c r="EKS4" s="749"/>
      <c r="EKT4" s="749"/>
      <c r="EKU4" s="749"/>
      <c r="EKV4" s="749"/>
      <c r="EKW4" s="749"/>
      <c r="EKX4" s="749"/>
      <c r="EKY4" s="749"/>
      <c r="EKZ4" s="749"/>
      <c r="ELA4" s="749"/>
      <c r="ELB4" s="749"/>
      <c r="ELC4" s="749"/>
      <c r="ELD4" s="749"/>
      <c r="ELE4" s="749"/>
      <c r="ELF4" s="749"/>
      <c r="ELG4" s="749"/>
      <c r="ELH4" s="749"/>
      <c r="ELI4" s="749"/>
      <c r="ELJ4" s="749"/>
      <c r="ELK4" s="749"/>
      <c r="ELL4" s="749"/>
      <c r="ELM4" s="749"/>
      <c r="ELN4" s="749"/>
      <c r="ELO4" s="749"/>
      <c r="ELP4" s="749"/>
      <c r="ELQ4" s="749"/>
      <c r="ELR4" s="749"/>
      <c r="ELS4" s="749"/>
      <c r="ELT4" s="749"/>
      <c r="ELU4" s="749"/>
      <c r="ELV4" s="749"/>
      <c r="ELW4" s="749"/>
      <c r="ELX4" s="749"/>
      <c r="ELY4" s="749"/>
      <c r="ELZ4" s="749"/>
      <c r="EMA4" s="749"/>
      <c r="EMB4" s="749"/>
      <c r="EMC4" s="749"/>
      <c r="EMD4" s="749"/>
      <c r="EME4" s="749"/>
      <c r="EMF4" s="749"/>
      <c r="EMG4" s="749"/>
      <c r="EMH4" s="749"/>
      <c r="EMI4" s="749"/>
      <c r="EMJ4" s="749"/>
      <c r="EMK4" s="749"/>
      <c r="EML4" s="749"/>
      <c r="EMM4" s="749"/>
      <c r="EMN4" s="749"/>
      <c r="EMO4" s="749"/>
      <c r="EMP4" s="749"/>
      <c r="EMQ4" s="749"/>
      <c r="EMR4" s="749"/>
      <c r="EMS4" s="749"/>
      <c r="EMT4" s="749"/>
      <c r="EMU4" s="749"/>
      <c r="EMV4" s="749"/>
      <c r="EMW4" s="749"/>
      <c r="EMX4" s="749"/>
      <c r="EMY4" s="749"/>
      <c r="EMZ4" s="749"/>
      <c r="ENA4" s="749"/>
      <c r="ENB4" s="749"/>
      <c r="ENC4" s="749"/>
      <c r="END4" s="749"/>
      <c r="ENE4" s="749"/>
      <c r="ENF4" s="749"/>
      <c r="ENG4" s="749"/>
      <c r="ENH4" s="749"/>
      <c r="ENI4" s="749"/>
      <c r="ENJ4" s="749"/>
      <c r="ENK4" s="749"/>
      <c r="ENL4" s="749"/>
      <c r="ENM4" s="749"/>
      <c r="ENN4" s="749"/>
      <c r="ENO4" s="749"/>
      <c r="ENP4" s="749"/>
      <c r="ENQ4" s="749"/>
      <c r="ENR4" s="749"/>
      <c r="ENS4" s="749"/>
      <c r="ENT4" s="749"/>
      <c r="ENU4" s="749"/>
      <c r="ENV4" s="749"/>
      <c r="ENW4" s="749"/>
      <c r="ENX4" s="749"/>
      <c r="ENY4" s="749"/>
      <c r="ENZ4" s="749"/>
      <c r="EOA4" s="749"/>
      <c r="EOB4" s="749"/>
      <c r="EOC4" s="749"/>
      <c r="EOD4" s="749"/>
      <c r="EOE4" s="749"/>
      <c r="EOF4" s="749"/>
      <c r="EOG4" s="749"/>
      <c r="EOH4" s="749"/>
      <c r="EOI4" s="749"/>
      <c r="EOJ4" s="749"/>
      <c r="EOK4" s="749"/>
      <c r="EOL4" s="749"/>
      <c r="EOM4" s="749"/>
      <c r="EON4" s="749"/>
      <c r="EOO4" s="749"/>
      <c r="EOP4" s="749"/>
      <c r="EOQ4" s="749"/>
      <c r="EOR4" s="749"/>
      <c r="EOS4" s="749"/>
      <c r="EOT4" s="749"/>
      <c r="EOU4" s="749"/>
      <c r="EOV4" s="749"/>
      <c r="EOW4" s="749"/>
      <c r="EOX4" s="749"/>
      <c r="EOY4" s="749"/>
      <c r="EOZ4" s="749"/>
      <c r="EPA4" s="749"/>
      <c r="EPB4" s="749"/>
      <c r="EPC4" s="749"/>
      <c r="EPD4" s="749"/>
      <c r="EPE4" s="749"/>
      <c r="EPF4" s="749"/>
      <c r="EPG4" s="749"/>
      <c r="EPH4" s="749"/>
      <c r="EPI4" s="749"/>
      <c r="EPJ4" s="749"/>
      <c r="EPK4" s="749"/>
      <c r="EPL4" s="749"/>
      <c r="EPM4" s="749"/>
      <c r="EPN4" s="749"/>
      <c r="EPO4" s="749"/>
      <c r="EPP4" s="749"/>
      <c r="EPQ4" s="749"/>
      <c r="EPR4" s="749"/>
      <c r="EPS4" s="749"/>
      <c r="EPT4" s="749"/>
      <c r="EPU4" s="749"/>
      <c r="EPV4" s="749"/>
      <c r="EPW4" s="749"/>
      <c r="EPX4" s="749"/>
      <c r="EPY4" s="749"/>
      <c r="EPZ4" s="749"/>
      <c r="EQA4" s="749"/>
      <c r="EQB4" s="749"/>
      <c r="EQC4" s="749"/>
      <c r="EQD4" s="749"/>
      <c r="EQE4" s="749"/>
      <c r="EQF4" s="749"/>
      <c r="EQG4" s="749"/>
      <c r="EQH4" s="749"/>
      <c r="EQI4" s="749"/>
      <c r="EQJ4" s="749"/>
      <c r="EQK4" s="749"/>
      <c r="EQL4" s="749"/>
      <c r="EQM4" s="749"/>
      <c r="EQN4" s="749"/>
      <c r="EQO4" s="749"/>
      <c r="EQP4" s="749"/>
      <c r="EQQ4" s="749"/>
      <c r="EQR4" s="749"/>
      <c r="EQS4" s="749"/>
      <c r="EQT4" s="749"/>
      <c r="EQU4" s="749"/>
      <c r="EQV4" s="749"/>
      <c r="EQW4" s="749"/>
      <c r="EQX4" s="749"/>
      <c r="EQY4" s="749"/>
      <c r="EQZ4" s="749"/>
      <c r="ERA4" s="749"/>
      <c r="ERB4" s="749"/>
      <c r="ERC4" s="749"/>
      <c r="ERD4" s="749"/>
      <c r="ERE4" s="749"/>
      <c r="ERF4" s="749"/>
      <c r="ERG4" s="749"/>
      <c r="ERH4" s="749"/>
      <c r="ERI4" s="749"/>
      <c r="ERJ4" s="749"/>
      <c r="ERK4" s="749"/>
      <c r="ERL4" s="749"/>
      <c r="ERM4" s="749"/>
      <c r="ERN4" s="749"/>
      <c r="ERO4" s="749"/>
      <c r="ERP4" s="749"/>
      <c r="ERQ4" s="749"/>
      <c r="ERR4" s="749"/>
      <c r="ERS4" s="749"/>
      <c r="ERT4" s="749"/>
      <c r="ERU4" s="749"/>
      <c r="ERV4" s="749"/>
      <c r="ERW4" s="749"/>
      <c r="ERX4" s="749"/>
      <c r="ERY4" s="749"/>
      <c r="ERZ4" s="749"/>
      <c r="ESA4" s="749"/>
      <c r="ESB4" s="749"/>
      <c r="ESC4" s="749"/>
      <c r="ESD4" s="749"/>
      <c r="ESE4" s="749"/>
      <c r="ESF4" s="749"/>
      <c r="ESG4" s="749"/>
      <c r="ESH4" s="749"/>
      <c r="ESI4" s="749"/>
      <c r="ESJ4" s="749"/>
      <c r="ESK4" s="749"/>
      <c r="ESL4" s="749"/>
      <c r="ESM4" s="749"/>
      <c r="ESN4" s="749"/>
      <c r="ESO4" s="749"/>
      <c r="ESP4" s="749"/>
      <c r="ESQ4" s="749"/>
      <c r="ESR4" s="749"/>
      <c r="ESS4" s="749"/>
      <c r="EST4" s="749"/>
      <c r="ESU4" s="749"/>
      <c r="ESV4" s="749"/>
      <c r="ESW4" s="749"/>
      <c r="ESX4" s="749"/>
      <c r="ESY4" s="749"/>
      <c r="ESZ4" s="749"/>
      <c r="ETA4" s="749"/>
      <c r="ETB4" s="749"/>
      <c r="ETC4" s="749"/>
      <c r="ETD4" s="749"/>
      <c r="ETE4" s="749"/>
      <c r="ETF4" s="749"/>
      <c r="ETG4" s="749"/>
      <c r="ETH4" s="749"/>
      <c r="ETI4" s="749"/>
      <c r="ETJ4" s="749"/>
      <c r="ETK4" s="749"/>
      <c r="ETL4" s="749"/>
      <c r="ETM4" s="749"/>
      <c r="ETN4" s="749"/>
      <c r="ETO4" s="749"/>
      <c r="ETP4" s="749"/>
      <c r="ETQ4" s="749"/>
      <c r="ETR4" s="749"/>
      <c r="ETS4" s="749"/>
      <c r="ETT4" s="749"/>
      <c r="ETU4" s="749"/>
      <c r="ETV4" s="749"/>
      <c r="ETW4" s="749"/>
      <c r="ETX4" s="749"/>
      <c r="ETY4" s="749"/>
      <c r="ETZ4" s="749"/>
      <c r="EUA4" s="749"/>
      <c r="EUB4" s="749"/>
      <c r="EUC4" s="749"/>
      <c r="EUD4" s="749"/>
      <c r="EUE4" s="749"/>
      <c r="EUF4" s="749"/>
      <c r="EUG4" s="749"/>
      <c r="EUH4" s="749"/>
      <c r="EUI4" s="749"/>
      <c r="EUJ4" s="749"/>
      <c r="EUK4" s="749"/>
      <c r="EUL4" s="749"/>
      <c r="EUM4" s="749"/>
      <c r="EUN4" s="749"/>
      <c r="EUO4" s="749"/>
      <c r="EUP4" s="749"/>
      <c r="EUQ4" s="749"/>
      <c r="EUR4" s="749"/>
      <c r="EUS4" s="749"/>
      <c r="EUT4" s="749"/>
      <c r="EUU4" s="749"/>
      <c r="EUV4" s="749"/>
      <c r="EUW4" s="749"/>
      <c r="EUX4" s="749"/>
      <c r="EUY4" s="749"/>
      <c r="EUZ4" s="749"/>
      <c r="EVA4" s="749"/>
      <c r="EVB4" s="749"/>
      <c r="EVC4" s="749"/>
      <c r="EVD4" s="749"/>
      <c r="EVE4" s="749"/>
      <c r="EVF4" s="749"/>
      <c r="EVG4" s="749"/>
      <c r="EVH4" s="749"/>
      <c r="EVI4" s="749"/>
      <c r="EVJ4" s="749"/>
      <c r="EVK4" s="749"/>
      <c r="EVL4" s="749"/>
      <c r="EVM4" s="749"/>
      <c r="EVN4" s="749"/>
      <c r="EVO4" s="749"/>
      <c r="EVP4" s="749"/>
      <c r="EVQ4" s="749"/>
      <c r="EVR4" s="749"/>
      <c r="EVS4" s="749"/>
      <c r="EVT4" s="749"/>
      <c r="EVU4" s="749"/>
      <c r="EVV4" s="749"/>
      <c r="EVW4" s="749"/>
      <c r="EVX4" s="749"/>
      <c r="EVY4" s="749"/>
      <c r="EVZ4" s="749"/>
      <c r="EWA4" s="749"/>
      <c r="EWB4" s="749"/>
      <c r="EWC4" s="749"/>
      <c r="EWD4" s="749"/>
      <c r="EWE4" s="749"/>
      <c r="EWF4" s="749"/>
      <c r="EWG4" s="749"/>
      <c r="EWH4" s="749"/>
      <c r="EWI4" s="749"/>
      <c r="EWJ4" s="749"/>
      <c r="EWK4" s="749"/>
      <c r="EWL4" s="749"/>
      <c r="EWM4" s="749"/>
      <c r="EWN4" s="749"/>
      <c r="EWO4" s="749"/>
      <c r="EWP4" s="749"/>
      <c r="EWQ4" s="749"/>
      <c r="EWR4" s="749"/>
      <c r="EWS4" s="749"/>
      <c r="EWT4" s="749"/>
      <c r="EWU4" s="749"/>
      <c r="EWV4" s="749"/>
      <c r="EWW4" s="749"/>
      <c r="EWX4" s="749"/>
      <c r="EWY4" s="749"/>
      <c r="EWZ4" s="749"/>
      <c r="EXA4" s="749"/>
      <c r="EXB4" s="749"/>
      <c r="EXC4" s="749"/>
      <c r="EXD4" s="749"/>
      <c r="EXE4" s="749"/>
      <c r="EXF4" s="749"/>
      <c r="EXG4" s="749"/>
      <c r="EXH4" s="749"/>
      <c r="EXI4" s="749"/>
      <c r="EXJ4" s="749"/>
      <c r="EXK4" s="749"/>
      <c r="EXL4" s="749"/>
      <c r="EXM4" s="749"/>
      <c r="EXN4" s="749"/>
      <c r="EXO4" s="749"/>
      <c r="EXP4" s="749"/>
      <c r="EXQ4" s="749"/>
      <c r="EXR4" s="749"/>
      <c r="EXS4" s="749"/>
      <c r="EXT4" s="749"/>
      <c r="EXU4" s="749"/>
      <c r="EXV4" s="749"/>
      <c r="EXW4" s="749"/>
      <c r="EXX4" s="749"/>
      <c r="EXY4" s="749"/>
      <c r="EXZ4" s="749"/>
      <c r="EYA4" s="749"/>
      <c r="EYB4" s="749"/>
      <c r="EYC4" s="749"/>
      <c r="EYD4" s="749"/>
      <c r="EYE4" s="749"/>
      <c r="EYF4" s="749"/>
      <c r="EYG4" s="749"/>
      <c r="EYH4" s="749"/>
      <c r="EYI4" s="749"/>
      <c r="EYJ4" s="749"/>
      <c r="EYK4" s="749"/>
      <c r="EYL4" s="749"/>
      <c r="EYM4" s="749"/>
      <c r="EYN4" s="749"/>
      <c r="EYO4" s="749"/>
      <c r="EYP4" s="749"/>
      <c r="EYQ4" s="749"/>
      <c r="EYR4" s="749"/>
      <c r="EYS4" s="749"/>
      <c r="EYT4" s="749"/>
      <c r="EYU4" s="749"/>
      <c r="EYV4" s="749"/>
      <c r="EYW4" s="749"/>
      <c r="EYX4" s="749"/>
      <c r="EYY4" s="749"/>
      <c r="EYZ4" s="749"/>
      <c r="EZA4" s="749"/>
      <c r="EZB4" s="749"/>
      <c r="EZC4" s="749"/>
      <c r="EZD4" s="749"/>
      <c r="EZE4" s="749"/>
      <c r="EZF4" s="749"/>
      <c r="EZG4" s="749"/>
      <c r="EZH4" s="749"/>
      <c r="EZI4" s="749"/>
      <c r="EZJ4" s="749"/>
      <c r="EZK4" s="749"/>
      <c r="EZL4" s="749"/>
      <c r="EZM4" s="749"/>
      <c r="EZN4" s="749"/>
      <c r="EZO4" s="749"/>
      <c r="EZP4" s="749"/>
      <c r="EZQ4" s="749"/>
      <c r="EZR4" s="749"/>
      <c r="EZS4" s="749"/>
      <c r="EZT4" s="749"/>
      <c r="EZU4" s="749"/>
      <c r="EZV4" s="749"/>
      <c r="EZW4" s="749"/>
      <c r="EZX4" s="749"/>
      <c r="EZY4" s="749"/>
      <c r="EZZ4" s="749"/>
      <c r="FAA4" s="749"/>
      <c r="FAB4" s="749"/>
      <c r="FAC4" s="749"/>
      <c r="FAD4" s="749"/>
      <c r="FAE4" s="749"/>
      <c r="FAF4" s="749"/>
      <c r="FAG4" s="749"/>
      <c r="FAH4" s="749"/>
      <c r="FAI4" s="749"/>
      <c r="FAJ4" s="749"/>
      <c r="FAK4" s="749"/>
      <c r="FAL4" s="749"/>
      <c r="FAM4" s="749"/>
      <c r="FAN4" s="749"/>
      <c r="FAO4" s="749"/>
      <c r="FAP4" s="749"/>
      <c r="FAQ4" s="749"/>
      <c r="FAR4" s="749"/>
      <c r="FAS4" s="749"/>
      <c r="FAT4" s="749"/>
      <c r="FAU4" s="749"/>
      <c r="FAV4" s="749"/>
      <c r="FAW4" s="749"/>
      <c r="FAX4" s="749"/>
      <c r="FAY4" s="749"/>
      <c r="FAZ4" s="749"/>
      <c r="FBA4" s="749"/>
      <c r="FBB4" s="749"/>
      <c r="FBC4" s="749"/>
      <c r="FBD4" s="749"/>
      <c r="FBE4" s="749"/>
      <c r="FBF4" s="749"/>
      <c r="FBG4" s="749"/>
      <c r="FBH4" s="749"/>
      <c r="FBI4" s="749"/>
      <c r="FBJ4" s="749"/>
      <c r="FBK4" s="749"/>
      <c r="FBL4" s="749"/>
      <c r="FBM4" s="749"/>
      <c r="FBN4" s="749"/>
      <c r="FBO4" s="749"/>
      <c r="FBP4" s="749"/>
      <c r="FBQ4" s="749"/>
      <c r="FBR4" s="749"/>
      <c r="FBS4" s="749"/>
      <c r="FBT4" s="749"/>
      <c r="FBU4" s="749"/>
      <c r="FBV4" s="749"/>
      <c r="FBW4" s="749"/>
      <c r="FBX4" s="749"/>
      <c r="FBY4" s="749"/>
      <c r="FBZ4" s="749"/>
      <c r="FCA4" s="749"/>
      <c r="FCB4" s="749"/>
      <c r="FCC4" s="749"/>
      <c r="FCD4" s="749"/>
      <c r="FCE4" s="749"/>
      <c r="FCF4" s="749"/>
      <c r="FCG4" s="749"/>
      <c r="FCH4" s="749"/>
      <c r="FCI4" s="749"/>
      <c r="FCJ4" s="749"/>
      <c r="FCK4" s="749"/>
      <c r="FCL4" s="749"/>
      <c r="FCM4" s="749"/>
      <c r="FCN4" s="749"/>
      <c r="FCO4" s="749"/>
      <c r="FCP4" s="749"/>
      <c r="FCQ4" s="749"/>
      <c r="FCR4" s="749"/>
      <c r="FCS4" s="749"/>
      <c r="FCT4" s="749"/>
      <c r="FCU4" s="749"/>
      <c r="FCV4" s="749"/>
      <c r="FCW4" s="749"/>
      <c r="FCX4" s="749"/>
      <c r="FCY4" s="749"/>
      <c r="FCZ4" s="749"/>
      <c r="FDA4" s="749"/>
      <c r="FDB4" s="749"/>
      <c r="FDC4" s="749"/>
      <c r="FDD4" s="749"/>
      <c r="FDE4" s="749"/>
      <c r="FDF4" s="749"/>
      <c r="FDG4" s="749"/>
      <c r="FDH4" s="749"/>
      <c r="FDI4" s="749"/>
      <c r="FDJ4" s="749"/>
      <c r="FDK4" s="749"/>
      <c r="FDL4" s="749"/>
      <c r="FDM4" s="749"/>
      <c r="FDN4" s="749"/>
      <c r="FDO4" s="749"/>
      <c r="FDP4" s="749"/>
      <c r="FDQ4" s="749"/>
      <c r="FDR4" s="749"/>
      <c r="FDS4" s="749"/>
      <c r="FDT4" s="749"/>
      <c r="FDU4" s="749"/>
      <c r="FDV4" s="749"/>
      <c r="FDW4" s="749"/>
      <c r="FDX4" s="749"/>
      <c r="FDY4" s="749"/>
      <c r="FDZ4" s="749"/>
      <c r="FEA4" s="749"/>
      <c r="FEB4" s="749"/>
      <c r="FEC4" s="749"/>
      <c r="FED4" s="749"/>
      <c r="FEE4" s="749"/>
      <c r="FEF4" s="749"/>
      <c r="FEG4" s="749"/>
      <c r="FEH4" s="749"/>
      <c r="FEI4" s="749"/>
      <c r="FEJ4" s="749"/>
      <c r="FEK4" s="749"/>
      <c r="FEL4" s="749"/>
      <c r="FEM4" s="749"/>
      <c r="FEN4" s="749"/>
      <c r="FEO4" s="749"/>
      <c r="FEP4" s="749"/>
      <c r="FEQ4" s="749"/>
      <c r="FER4" s="749"/>
      <c r="FES4" s="749"/>
      <c r="FET4" s="749"/>
      <c r="FEU4" s="749"/>
      <c r="FEV4" s="749"/>
      <c r="FEW4" s="749"/>
      <c r="FEX4" s="749"/>
      <c r="FEY4" s="749"/>
      <c r="FEZ4" s="749"/>
      <c r="FFA4" s="749"/>
      <c r="FFB4" s="749"/>
      <c r="FFC4" s="749"/>
      <c r="FFD4" s="749"/>
      <c r="FFE4" s="749"/>
      <c r="FFF4" s="749"/>
      <c r="FFG4" s="749"/>
      <c r="FFH4" s="749"/>
      <c r="FFI4" s="749"/>
      <c r="FFJ4" s="749"/>
      <c r="FFK4" s="749"/>
      <c r="FFL4" s="749"/>
      <c r="FFM4" s="749"/>
      <c r="FFN4" s="749"/>
      <c r="FFO4" s="749"/>
      <c r="FFP4" s="749"/>
      <c r="FFQ4" s="749"/>
      <c r="FFR4" s="749"/>
      <c r="FFS4" s="749"/>
      <c r="FFT4" s="749"/>
      <c r="FFU4" s="749"/>
      <c r="FFV4" s="749"/>
      <c r="FFW4" s="749"/>
      <c r="FFX4" s="749"/>
      <c r="FFY4" s="749"/>
      <c r="FFZ4" s="749"/>
      <c r="FGA4" s="749"/>
      <c r="FGB4" s="749"/>
      <c r="FGC4" s="749"/>
      <c r="FGD4" s="749"/>
      <c r="FGE4" s="749"/>
      <c r="FGF4" s="749"/>
      <c r="FGG4" s="749"/>
      <c r="FGH4" s="749"/>
      <c r="FGI4" s="749"/>
      <c r="FGJ4" s="749"/>
      <c r="FGK4" s="749"/>
      <c r="FGL4" s="749"/>
      <c r="FGM4" s="749"/>
      <c r="FGN4" s="749"/>
      <c r="FGO4" s="749"/>
      <c r="FGP4" s="749"/>
      <c r="FGQ4" s="749"/>
      <c r="FGR4" s="749"/>
      <c r="FGS4" s="749"/>
      <c r="FGT4" s="749"/>
      <c r="FGU4" s="749"/>
      <c r="FGV4" s="749"/>
      <c r="FGW4" s="749"/>
      <c r="FGX4" s="749"/>
      <c r="FGY4" s="749"/>
      <c r="FGZ4" s="749"/>
      <c r="FHA4" s="749"/>
      <c r="FHB4" s="749"/>
      <c r="FHC4" s="749"/>
      <c r="FHD4" s="749"/>
      <c r="FHE4" s="749"/>
      <c r="FHF4" s="749"/>
      <c r="FHG4" s="749"/>
      <c r="FHH4" s="749"/>
      <c r="FHI4" s="749"/>
      <c r="FHJ4" s="749"/>
      <c r="FHK4" s="749"/>
      <c r="FHL4" s="749"/>
      <c r="FHM4" s="749"/>
      <c r="FHN4" s="749"/>
      <c r="FHO4" s="749"/>
      <c r="FHP4" s="749"/>
      <c r="FHQ4" s="749"/>
      <c r="FHR4" s="749"/>
      <c r="FHS4" s="749"/>
      <c r="FHT4" s="749"/>
      <c r="FHU4" s="749"/>
      <c r="FHV4" s="749"/>
      <c r="FHW4" s="749"/>
      <c r="FHX4" s="749"/>
      <c r="FHY4" s="749"/>
      <c r="FHZ4" s="749"/>
      <c r="FIA4" s="749"/>
      <c r="FIB4" s="749"/>
      <c r="FIC4" s="749"/>
      <c r="FID4" s="749"/>
      <c r="FIE4" s="749"/>
      <c r="FIF4" s="749"/>
      <c r="FIG4" s="749"/>
      <c r="FIH4" s="749"/>
      <c r="FII4" s="749"/>
      <c r="FIJ4" s="749"/>
      <c r="FIK4" s="749"/>
      <c r="FIL4" s="749"/>
      <c r="FIM4" s="749"/>
      <c r="FIN4" s="749"/>
      <c r="FIO4" s="749"/>
      <c r="FIP4" s="749"/>
      <c r="FIQ4" s="749"/>
      <c r="FIR4" s="749"/>
      <c r="FIS4" s="749"/>
      <c r="FIT4" s="749"/>
      <c r="FIU4" s="749"/>
      <c r="FIV4" s="749"/>
      <c r="FIW4" s="749"/>
      <c r="FIX4" s="749"/>
      <c r="FIY4" s="749"/>
      <c r="FIZ4" s="749"/>
      <c r="FJA4" s="749"/>
      <c r="FJB4" s="749"/>
      <c r="FJC4" s="749"/>
      <c r="FJD4" s="749"/>
      <c r="FJE4" s="749"/>
      <c r="FJF4" s="749"/>
      <c r="FJG4" s="749"/>
      <c r="FJH4" s="749"/>
      <c r="FJI4" s="749"/>
      <c r="FJJ4" s="749"/>
      <c r="FJK4" s="749"/>
      <c r="FJL4" s="749"/>
      <c r="FJM4" s="749"/>
      <c r="FJN4" s="749"/>
      <c r="FJO4" s="749"/>
      <c r="FJP4" s="749"/>
      <c r="FJQ4" s="749"/>
      <c r="FJR4" s="749"/>
      <c r="FJS4" s="749"/>
      <c r="FJT4" s="749"/>
      <c r="FJU4" s="749"/>
      <c r="FJV4" s="749"/>
      <c r="FJW4" s="749"/>
      <c r="FJX4" s="749"/>
      <c r="FJY4" s="749"/>
      <c r="FJZ4" s="749"/>
      <c r="FKA4" s="749"/>
      <c r="FKB4" s="749"/>
      <c r="FKC4" s="749"/>
      <c r="FKD4" s="749"/>
      <c r="FKE4" s="749"/>
      <c r="FKF4" s="749"/>
      <c r="FKG4" s="749"/>
      <c r="FKH4" s="749"/>
      <c r="FKI4" s="749"/>
      <c r="FKJ4" s="749"/>
      <c r="FKK4" s="749"/>
      <c r="FKL4" s="749"/>
      <c r="FKM4" s="749"/>
      <c r="FKN4" s="749"/>
      <c r="FKO4" s="749"/>
      <c r="FKP4" s="749"/>
      <c r="FKQ4" s="749"/>
      <c r="FKR4" s="749"/>
      <c r="FKS4" s="749"/>
      <c r="FKT4" s="749"/>
      <c r="FKU4" s="749"/>
      <c r="FKV4" s="749"/>
      <c r="FKW4" s="749"/>
      <c r="FKX4" s="749"/>
      <c r="FKY4" s="749"/>
      <c r="FKZ4" s="749"/>
      <c r="FLA4" s="749"/>
      <c r="FLB4" s="749"/>
      <c r="FLC4" s="749"/>
      <c r="FLD4" s="749"/>
      <c r="FLE4" s="749"/>
      <c r="FLF4" s="749"/>
      <c r="FLG4" s="749"/>
      <c r="FLH4" s="749"/>
      <c r="FLI4" s="749"/>
      <c r="FLJ4" s="749"/>
      <c r="FLK4" s="749"/>
      <c r="FLL4" s="749"/>
      <c r="FLM4" s="749"/>
      <c r="FLN4" s="749"/>
      <c r="FLO4" s="749"/>
      <c r="FLP4" s="749"/>
      <c r="FLQ4" s="749"/>
      <c r="FLR4" s="749"/>
      <c r="FLS4" s="749"/>
      <c r="FLT4" s="749"/>
      <c r="FLU4" s="749"/>
      <c r="FLV4" s="749"/>
      <c r="FLW4" s="749"/>
      <c r="FLX4" s="749"/>
      <c r="FLY4" s="749"/>
      <c r="FLZ4" s="749"/>
      <c r="FMA4" s="749"/>
      <c r="FMB4" s="749"/>
      <c r="FMC4" s="749"/>
      <c r="FMD4" s="749"/>
      <c r="FME4" s="749"/>
      <c r="FMF4" s="749"/>
      <c r="FMG4" s="749"/>
      <c r="FMH4" s="749"/>
      <c r="FMI4" s="749"/>
      <c r="FMJ4" s="749"/>
      <c r="FMK4" s="749"/>
      <c r="FML4" s="749"/>
      <c r="FMM4" s="749"/>
      <c r="FMN4" s="749"/>
      <c r="FMO4" s="749"/>
      <c r="FMP4" s="749"/>
      <c r="FMQ4" s="749"/>
      <c r="FMR4" s="749"/>
      <c r="FMS4" s="749"/>
      <c r="FMT4" s="749"/>
      <c r="FMU4" s="749"/>
      <c r="FMV4" s="749"/>
      <c r="FMW4" s="749"/>
      <c r="FMX4" s="749"/>
      <c r="FMY4" s="749"/>
      <c r="FMZ4" s="749"/>
      <c r="FNA4" s="749"/>
      <c r="FNB4" s="749"/>
      <c r="FNC4" s="749"/>
      <c r="FND4" s="749"/>
      <c r="FNE4" s="749"/>
      <c r="FNF4" s="749"/>
      <c r="FNG4" s="749"/>
      <c r="FNH4" s="749"/>
      <c r="FNI4" s="749"/>
      <c r="FNJ4" s="749"/>
      <c r="FNK4" s="749"/>
      <c r="FNL4" s="749"/>
      <c r="FNM4" s="749"/>
      <c r="FNN4" s="749"/>
      <c r="FNO4" s="749"/>
      <c r="FNP4" s="749"/>
      <c r="FNQ4" s="749"/>
      <c r="FNR4" s="749"/>
      <c r="FNS4" s="749"/>
      <c r="FNT4" s="749"/>
      <c r="FNU4" s="749"/>
      <c r="FNV4" s="749"/>
      <c r="FNW4" s="749"/>
      <c r="FNX4" s="749"/>
      <c r="FNY4" s="749"/>
      <c r="FNZ4" s="749"/>
      <c r="FOA4" s="749"/>
      <c r="FOB4" s="749"/>
      <c r="FOC4" s="749"/>
      <c r="FOD4" s="749"/>
      <c r="FOE4" s="749"/>
      <c r="FOF4" s="749"/>
      <c r="FOG4" s="749"/>
      <c r="FOH4" s="749"/>
      <c r="FOI4" s="749"/>
      <c r="FOJ4" s="749"/>
      <c r="FOK4" s="749"/>
      <c r="FOL4" s="749"/>
      <c r="FOM4" s="749"/>
      <c r="FON4" s="749"/>
      <c r="FOO4" s="749"/>
      <c r="FOP4" s="749"/>
      <c r="FOQ4" s="749"/>
      <c r="FOR4" s="749"/>
      <c r="FOS4" s="749"/>
      <c r="FOT4" s="749"/>
      <c r="FOU4" s="749"/>
      <c r="FOV4" s="749"/>
      <c r="FOW4" s="749"/>
      <c r="FOX4" s="749"/>
      <c r="FOY4" s="749"/>
      <c r="FOZ4" s="749"/>
      <c r="FPA4" s="749"/>
      <c r="FPB4" s="749"/>
      <c r="FPC4" s="749"/>
      <c r="FPD4" s="749"/>
      <c r="FPE4" s="749"/>
      <c r="FPF4" s="749"/>
      <c r="FPG4" s="749"/>
      <c r="FPH4" s="749"/>
      <c r="FPI4" s="749"/>
      <c r="FPJ4" s="749"/>
      <c r="FPK4" s="749"/>
      <c r="FPL4" s="749"/>
      <c r="FPM4" s="749"/>
      <c r="FPN4" s="749"/>
      <c r="FPO4" s="749"/>
      <c r="FPP4" s="749"/>
      <c r="FPQ4" s="749"/>
      <c r="FPR4" s="749"/>
      <c r="FPS4" s="749"/>
      <c r="FPT4" s="749"/>
      <c r="FPU4" s="749"/>
      <c r="FPV4" s="749"/>
      <c r="FPW4" s="749"/>
      <c r="FPX4" s="749"/>
      <c r="FPY4" s="749"/>
      <c r="FPZ4" s="749"/>
      <c r="FQA4" s="749"/>
      <c r="FQB4" s="749"/>
      <c r="FQC4" s="749"/>
      <c r="FQD4" s="749"/>
      <c r="FQE4" s="749"/>
      <c r="FQF4" s="749"/>
      <c r="FQG4" s="749"/>
      <c r="FQH4" s="749"/>
      <c r="FQI4" s="749"/>
      <c r="FQJ4" s="749"/>
      <c r="FQK4" s="749"/>
      <c r="FQL4" s="749"/>
      <c r="FQM4" s="749"/>
      <c r="FQN4" s="749"/>
      <c r="FQO4" s="749"/>
      <c r="FQP4" s="749"/>
      <c r="FQQ4" s="749"/>
      <c r="FQR4" s="749"/>
      <c r="FQS4" s="749"/>
      <c r="FQT4" s="749"/>
      <c r="FQU4" s="749"/>
      <c r="FQV4" s="749"/>
      <c r="FQW4" s="749"/>
      <c r="FQX4" s="749"/>
      <c r="FQY4" s="749"/>
      <c r="FQZ4" s="749"/>
      <c r="FRA4" s="749"/>
      <c r="FRB4" s="749"/>
      <c r="FRC4" s="749"/>
      <c r="FRD4" s="749"/>
      <c r="FRE4" s="749"/>
      <c r="FRF4" s="749"/>
      <c r="FRG4" s="749"/>
      <c r="FRH4" s="749"/>
      <c r="FRI4" s="749"/>
      <c r="FRJ4" s="749"/>
      <c r="FRK4" s="749"/>
      <c r="FRL4" s="749"/>
      <c r="FRM4" s="749"/>
      <c r="FRN4" s="749"/>
      <c r="FRO4" s="749"/>
      <c r="FRP4" s="749"/>
      <c r="FRQ4" s="749"/>
      <c r="FRR4" s="749"/>
      <c r="FRS4" s="749"/>
      <c r="FRT4" s="749"/>
      <c r="FRU4" s="749"/>
      <c r="FRV4" s="749"/>
      <c r="FRW4" s="749"/>
      <c r="FRX4" s="749"/>
      <c r="FRY4" s="749"/>
      <c r="FRZ4" s="749"/>
      <c r="FSA4" s="749"/>
      <c r="FSB4" s="749"/>
      <c r="FSC4" s="749"/>
      <c r="FSD4" s="749"/>
      <c r="FSE4" s="749"/>
      <c r="FSF4" s="749"/>
      <c r="FSG4" s="749"/>
      <c r="FSH4" s="749"/>
      <c r="FSI4" s="749"/>
      <c r="FSJ4" s="749"/>
      <c r="FSK4" s="749"/>
      <c r="FSL4" s="749"/>
      <c r="FSM4" s="749"/>
      <c r="FSN4" s="749"/>
      <c r="FSO4" s="749"/>
      <c r="FSP4" s="749"/>
      <c r="FSQ4" s="749"/>
      <c r="FSR4" s="749"/>
      <c r="FSS4" s="749"/>
      <c r="FST4" s="749"/>
      <c r="FSU4" s="749"/>
      <c r="FSV4" s="749"/>
      <c r="FSW4" s="749"/>
      <c r="FSX4" s="749"/>
      <c r="FSY4" s="749"/>
      <c r="FSZ4" s="749"/>
      <c r="FTA4" s="749"/>
      <c r="FTB4" s="749"/>
      <c r="FTC4" s="749"/>
      <c r="FTD4" s="749"/>
      <c r="FTE4" s="749"/>
      <c r="FTF4" s="749"/>
      <c r="FTG4" s="749"/>
      <c r="FTH4" s="749"/>
      <c r="FTI4" s="749"/>
      <c r="FTJ4" s="749"/>
      <c r="FTK4" s="749"/>
      <c r="FTL4" s="749"/>
      <c r="FTM4" s="749"/>
      <c r="FTN4" s="749"/>
      <c r="FTO4" s="749"/>
      <c r="FTP4" s="749"/>
      <c r="FTQ4" s="749"/>
      <c r="FTR4" s="749"/>
      <c r="FTS4" s="749"/>
      <c r="FTT4" s="749"/>
      <c r="FTU4" s="749"/>
      <c r="FTV4" s="749"/>
      <c r="FTW4" s="749"/>
      <c r="FTX4" s="749"/>
      <c r="FTY4" s="749"/>
      <c r="FTZ4" s="749"/>
      <c r="FUA4" s="749"/>
      <c r="FUB4" s="749"/>
      <c r="FUC4" s="749"/>
      <c r="FUD4" s="749"/>
      <c r="FUE4" s="749"/>
      <c r="FUF4" s="749"/>
      <c r="FUG4" s="749"/>
      <c r="FUH4" s="749"/>
      <c r="FUI4" s="749"/>
      <c r="FUJ4" s="749"/>
      <c r="FUK4" s="749"/>
      <c r="FUL4" s="749"/>
      <c r="FUM4" s="749"/>
      <c r="FUN4" s="749"/>
      <c r="FUO4" s="749"/>
      <c r="FUP4" s="749"/>
      <c r="FUQ4" s="749"/>
      <c r="FUR4" s="749"/>
      <c r="FUS4" s="749"/>
      <c r="FUT4" s="749"/>
      <c r="FUU4" s="749"/>
      <c r="FUV4" s="749"/>
      <c r="FUW4" s="749"/>
      <c r="FUX4" s="749"/>
      <c r="FUY4" s="749"/>
      <c r="FUZ4" s="749"/>
      <c r="FVA4" s="749"/>
      <c r="FVB4" s="749"/>
      <c r="FVC4" s="749"/>
      <c r="FVD4" s="749"/>
      <c r="FVE4" s="749"/>
      <c r="FVF4" s="749"/>
      <c r="FVG4" s="749"/>
      <c r="FVH4" s="749"/>
      <c r="FVI4" s="749"/>
      <c r="FVJ4" s="749"/>
      <c r="FVK4" s="749"/>
      <c r="FVL4" s="749"/>
      <c r="FVM4" s="749"/>
      <c r="FVN4" s="749"/>
      <c r="FVO4" s="749"/>
      <c r="FVP4" s="749"/>
      <c r="FVQ4" s="749"/>
      <c r="FVR4" s="749"/>
      <c r="FVS4" s="749"/>
      <c r="FVT4" s="749"/>
      <c r="FVU4" s="749"/>
      <c r="FVV4" s="749"/>
      <c r="FVW4" s="749"/>
      <c r="FVX4" s="749"/>
      <c r="FVY4" s="749"/>
      <c r="FVZ4" s="749"/>
      <c r="FWA4" s="749"/>
      <c r="FWB4" s="749"/>
      <c r="FWC4" s="749"/>
      <c r="FWD4" s="749"/>
      <c r="FWE4" s="749"/>
      <c r="FWF4" s="749"/>
      <c r="FWG4" s="749"/>
      <c r="FWH4" s="749"/>
      <c r="FWI4" s="749"/>
      <c r="FWJ4" s="749"/>
      <c r="FWK4" s="749"/>
      <c r="FWL4" s="749"/>
      <c r="FWM4" s="749"/>
      <c r="FWN4" s="749"/>
      <c r="FWO4" s="749"/>
      <c r="FWP4" s="749"/>
      <c r="FWQ4" s="749"/>
      <c r="FWR4" s="749"/>
      <c r="FWS4" s="749"/>
      <c r="FWT4" s="749"/>
      <c r="FWU4" s="749"/>
      <c r="FWV4" s="749"/>
      <c r="FWW4" s="749"/>
      <c r="FWX4" s="749"/>
      <c r="FWY4" s="749"/>
      <c r="FWZ4" s="749"/>
      <c r="FXA4" s="749"/>
      <c r="FXB4" s="749"/>
      <c r="FXC4" s="749"/>
      <c r="FXD4" s="749"/>
      <c r="FXE4" s="749"/>
      <c r="FXF4" s="749"/>
      <c r="FXG4" s="749"/>
      <c r="FXH4" s="749"/>
      <c r="FXI4" s="749"/>
      <c r="FXJ4" s="749"/>
      <c r="FXK4" s="749"/>
      <c r="FXL4" s="749"/>
      <c r="FXM4" s="749"/>
      <c r="FXN4" s="749"/>
      <c r="FXO4" s="749"/>
      <c r="FXP4" s="749"/>
      <c r="FXQ4" s="749"/>
      <c r="FXR4" s="749"/>
      <c r="FXS4" s="749"/>
      <c r="FXT4" s="749"/>
      <c r="FXU4" s="749"/>
      <c r="FXV4" s="749"/>
      <c r="FXW4" s="749"/>
      <c r="FXX4" s="749"/>
      <c r="FXY4" s="749"/>
      <c r="FXZ4" s="749"/>
      <c r="FYA4" s="749"/>
      <c r="FYB4" s="749"/>
      <c r="FYC4" s="749"/>
      <c r="FYD4" s="749"/>
      <c r="FYE4" s="749"/>
      <c r="FYF4" s="749"/>
      <c r="FYG4" s="749"/>
      <c r="FYH4" s="749"/>
      <c r="FYI4" s="749"/>
      <c r="FYJ4" s="749"/>
      <c r="FYK4" s="749"/>
      <c r="FYL4" s="749"/>
      <c r="FYM4" s="749"/>
      <c r="FYN4" s="749"/>
      <c r="FYO4" s="749"/>
      <c r="FYP4" s="749"/>
      <c r="FYQ4" s="749"/>
      <c r="FYR4" s="749"/>
      <c r="FYS4" s="749"/>
      <c r="FYT4" s="749"/>
      <c r="FYU4" s="749"/>
      <c r="FYV4" s="749"/>
      <c r="FYW4" s="749"/>
      <c r="FYX4" s="749"/>
      <c r="FYY4" s="749"/>
      <c r="FYZ4" s="749"/>
      <c r="FZA4" s="749"/>
      <c r="FZB4" s="749"/>
      <c r="FZC4" s="749"/>
      <c r="FZD4" s="749"/>
      <c r="FZE4" s="749"/>
      <c r="FZF4" s="749"/>
      <c r="FZG4" s="749"/>
      <c r="FZH4" s="749"/>
      <c r="FZI4" s="749"/>
      <c r="FZJ4" s="749"/>
      <c r="FZK4" s="749"/>
      <c r="FZL4" s="749"/>
      <c r="FZM4" s="749"/>
      <c r="FZN4" s="749"/>
      <c r="FZO4" s="749"/>
      <c r="FZP4" s="749"/>
      <c r="FZQ4" s="749"/>
      <c r="FZR4" s="749"/>
      <c r="FZS4" s="749"/>
      <c r="FZT4" s="749"/>
      <c r="FZU4" s="749"/>
      <c r="FZV4" s="749"/>
      <c r="FZW4" s="749"/>
      <c r="FZX4" s="749"/>
      <c r="FZY4" s="749"/>
      <c r="FZZ4" s="749"/>
      <c r="GAA4" s="749"/>
      <c r="GAB4" s="749"/>
      <c r="GAC4" s="749"/>
      <c r="GAD4" s="749"/>
      <c r="GAE4" s="749"/>
      <c r="GAF4" s="749"/>
      <c r="GAG4" s="749"/>
      <c r="GAH4" s="749"/>
      <c r="GAI4" s="749"/>
      <c r="GAJ4" s="749"/>
      <c r="GAK4" s="749"/>
      <c r="GAL4" s="749"/>
      <c r="GAM4" s="749"/>
      <c r="GAN4" s="749"/>
      <c r="GAO4" s="749"/>
      <c r="GAP4" s="749"/>
      <c r="GAQ4" s="749"/>
      <c r="GAR4" s="749"/>
      <c r="GAS4" s="749"/>
      <c r="GAT4" s="749"/>
      <c r="GAU4" s="749"/>
      <c r="GAV4" s="749"/>
      <c r="GAW4" s="749"/>
      <c r="GAX4" s="749"/>
      <c r="GAY4" s="749"/>
      <c r="GAZ4" s="749"/>
      <c r="GBA4" s="749"/>
      <c r="GBB4" s="749"/>
      <c r="GBC4" s="749"/>
      <c r="GBD4" s="749"/>
      <c r="GBE4" s="749"/>
      <c r="GBF4" s="749"/>
      <c r="GBG4" s="749"/>
      <c r="GBH4" s="749"/>
      <c r="GBI4" s="749"/>
      <c r="GBJ4" s="749"/>
      <c r="GBK4" s="749"/>
      <c r="GBL4" s="749"/>
      <c r="GBM4" s="749"/>
      <c r="GBN4" s="749"/>
      <c r="GBO4" s="749"/>
      <c r="GBP4" s="749"/>
      <c r="GBQ4" s="749"/>
      <c r="GBR4" s="749"/>
      <c r="GBS4" s="749"/>
      <c r="GBT4" s="749"/>
      <c r="GBU4" s="749"/>
      <c r="GBV4" s="749"/>
      <c r="GBW4" s="749"/>
      <c r="GBX4" s="749"/>
      <c r="GBY4" s="749"/>
      <c r="GBZ4" s="749"/>
      <c r="GCA4" s="749"/>
      <c r="GCB4" s="749"/>
      <c r="GCC4" s="749"/>
      <c r="GCD4" s="749"/>
      <c r="GCE4" s="749"/>
      <c r="GCF4" s="749"/>
      <c r="GCG4" s="749"/>
      <c r="GCH4" s="749"/>
      <c r="GCI4" s="749"/>
      <c r="GCJ4" s="749"/>
      <c r="GCK4" s="749"/>
      <c r="GCL4" s="749"/>
      <c r="GCM4" s="749"/>
      <c r="GCN4" s="749"/>
      <c r="GCO4" s="749"/>
      <c r="GCP4" s="749"/>
      <c r="GCQ4" s="749"/>
      <c r="GCR4" s="749"/>
      <c r="GCS4" s="749"/>
      <c r="GCT4" s="749"/>
      <c r="GCU4" s="749"/>
      <c r="GCV4" s="749"/>
      <c r="GCW4" s="749"/>
      <c r="GCX4" s="749"/>
      <c r="GCY4" s="749"/>
      <c r="GCZ4" s="749"/>
      <c r="GDA4" s="749"/>
      <c r="GDB4" s="749"/>
      <c r="GDC4" s="749"/>
      <c r="GDD4" s="749"/>
      <c r="GDE4" s="749"/>
      <c r="GDF4" s="749"/>
      <c r="GDG4" s="749"/>
      <c r="GDH4" s="749"/>
      <c r="GDI4" s="749"/>
      <c r="GDJ4" s="749"/>
      <c r="GDK4" s="749"/>
      <c r="GDL4" s="749"/>
      <c r="GDM4" s="749"/>
      <c r="GDN4" s="749"/>
      <c r="GDO4" s="749"/>
      <c r="GDP4" s="749"/>
      <c r="GDQ4" s="749"/>
      <c r="GDR4" s="749"/>
      <c r="GDS4" s="749"/>
      <c r="GDT4" s="749"/>
      <c r="GDU4" s="749"/>
      <c r="GDV4" s="749"/>
      <c r="GDW4" s="749"/>
      <c r="GDX4" s="749"/>
      <c r="GDY4" s="749"/>
      <c r="GDZ4" s="749"/>
      <c r="GEA4" s="749"/>
      <c r="GEB4" s="749"/>
      <c r="GEC4" s="749"/>
      <c r="GED4" s="749"/>
      <c r="GEE4" s="749"/>
      <c r="GEF4" s="749"/>
      <c r="GEG4" s="749"/>
      <c r="GEH4" s="749"/>
      <c r="GEI4" s="749"/>
      <c r="GEJ4" s="749"/>
      <c r="GEK4" s="749"/>
      <c r="GEL4" s="749"/>
      <c r="GEM4" s="749"/>
      <c r="GEN4" s="749"/>
      <c r="GEO4" s="749"/>
      <c r="GEP4" s="749"/>
      <c r="GEQ4" s="749"/>
      <c r="GER4" s="749"/>
      <c r="GES4" s="749"/>
      <c r="GET4" s="749"/>
      <c r="GEU4" s="749"/>
      <c r="GEV4" s="749"/>
      <c r="GEW4" s="749"/>
      <c r="GEX4" s="749"/>
      <c r="GEY4" s="749"/>
      <c r="GEZ4" s="749"/>
      <c r="GFA4" s="749"/>
      <c r="GFB4" s="749"/>
      <c r="GFC4" s="749"/>
      <c r="GFD4" s="749"/>
      <c r="GFE4" s="749"/>
      <c r="GFF4" s="749"/>
      <c r="GFG4" s="749"/>
      <c r="GFH4" s="749"/>
      <c r="GFI4" s="749"/>
      <c r="GFJ4" s="749"/>
      <c r="GFK4" s="749"/>
      <c r="GFL4" s="749"/>
      <c r="GFM4" s="749"/>
      <c r="GFN4" s="749"/>
      <c r="GFO4" s="749"/>
      <c r="GFP4" s="749"/>
      <c r="GFQ4" s="749"/>
      <c r="GFR4" s="749"/>
      <c r="GFS4" s="749"/>
      <c r="GFT4" s="749"/>
      <c r="GFU4" s="749"/>
      <c r="GFV4" s="749"/>
      <c r="GFW4" s="749"/>
      <c r="GFX4" s="749"/>
      <c r="GFY4" s="749"/>
      <c r="GFZ4" s="749"/>
      <c r="GGA4" s="749"/>
      <c r="GGB4" s="749"/>
      <c r="GGC4" s="749"/>
      <c r="GGD4" s="749"/>
      <c r="GGE4" s="749"/>
      <c r="GGF4" s="749"/>
      <c r="GGG4" s="749"/>
      <c r="GGH4" s="749"/>
      <c r="GGI4" s="749"/>
      <c r="GGJ4" s="749"/>
      <c r="GGK4" s="749"/>
      <c r="GGL4" s="749"/>
      <c r="GGM4" s="749"/>
      <c r="GGN4" s="749"/>
      <c r="GGO4" s="749"/>
      <c r="GGP4" s="749"/>
      <c r="GGQ4" s="749"/>
      <c r="GGR4" s="749"/>
      <c r="GGS4" s="749"/>
      <c r="GGT4" s="749"/>
      <c r="GGU4" s="749"/>
      <c r="GGV4" s="749"/>
      <c r="GGW4" s="749"/>
      <c r="GGX4" s="749"/>
      <c r="GGY4" s="749"/>
      <c r="GGZ4" s="749"/>
      <c r="GHA4" s="749"/>
      <c r="GHB4" s="749"/>
      <c r="GHC4" s="749"/>
      <c r="GHD4" s="749"/>
      <c r="GHE4" s="749"/>
      <c r="GHF4" s="749"/>
      <c r="GHG4" s="749"/>
      <c r="GHH4" s="749"/>
      <c r="GHI4" s="749"/>
      <c r="GHJ4" s="749"/>
      <c r="GHK4" s="749"/>
      <c r="GHL4" s="749"/>
      <c r="GHM4" s="749"/>
      <c r="GHN4" s="749"/>
      <c r="GHO4" s="749"/>
      <c r="GHP4" s="749"/>
      <c r="GHQ4" s="749"/>
      <c r="GHR4" s="749"/>
      <c r="GHS4" s="749"/>
      <c r="GHT4" s="749"/>
      <c r="GHU4" s="749"/>
      <c r="GHV4" s="749"/>
      <c r="GHW4" s="749"/>
      <c r="GHX4" s="749"/>
      <c r="GHY4" s="749"/>
      <c r="GHZ4" s="749"/>
      <c r="GIA4" s="749"/>
      <c r="GIB4" s="749"/>
      <c r="GIC4" s="749"/>
      <c r="GID4" s="749"/>
      <c r="GIE4" s="749"/>
      <c r="GIF4" s="749"/>
      <c r="GIG4" s="749"/>
      <c r="GIH4" s="749"/>
      <c r="GII4" s="749"/>
      <c r="GIJ4" s="749"/>
      <c r="GIK4" s="749"/>
      <c r="GIL4" s="749"/>
      <c r="GIM4" s="749"/>
      <c r="GIN4" s="749"/>
      <c r="GIO4" s="749"/>
      <c r="GIP4" s="749"/>
      <c r="GIQ4" s="749"/>
      <c r="GIR4" s="749"/>
      <c r="GIS4" s="749"/>
      <c r="GIT4" s="749"/>
      <c r="GIU4" s="749"/>
      <c r="GIV4" s="749"/>
      <c r="GIW4" s="749"/>
      <c r="GIX4" s="749"/>
      <c r="GIY4" s="749"/>
      <c r="GIZ4" s="749"/>
      <c r="GJA4" s="749"/>
      <c r="GJB4" s="749"/>
      <c r="GJC4" s="749"/>
      <c r="GJD4" s="749"/>
      <c r="GJE4" s="749"/>
      <c r="GJF4" s="749"/>
      <c r="GJG4" s="749"/>
      <c r="GJH4" s="749"/>
      <c r="GJI4" s="749"/>
      <c r="GJJ4" s="749"/>
      <c r="GJK4" s="749"/>
      <c r="GJL4" s="749"/>
      <c r="GJM4" s="749"/>
      <c r="GJN4" s="749"/>
      <c r="GJO4" s="749"/>
      <c r="GJP4" s="749"/>
      <c r="GJQ4" s="749"/>
      <c r="GJR4" s="749"/>
      <c r="GJS4" s="749"/>
      <c r="GJT4" s="749"/>
      <c r="GJU4" s="749"/>
      <c r="GJV4" s="749"/>
      <c r="GJW4" s="749"/>
      <c r="GJX4" s="749"/>
      <c r="GJY4" s="749"/>
      <c r="GJZ4" s="749"/>
      <c r="GKA4" s="749"/>
      <c r="GKB4" s="749"/>
      <c r="GKC4" s="749"/>
      <c r="GKD4" s="749"/>
      <c r="GKE4" s="749"/>
      <c r="GKF4" s="749"/>
      <c r="GKG4" s="749"/>
      <c r="GKH4" s="749"/>
      <c r="GKI4" s="749"/>
      <c r="GKJ4" s="749"/>
      <c r="GKK4" s="749"/>
      <c r="GKL4" s="749"/>
      <c r="GKM4" s="749"/>
      <c r="GKN4" s="749"/>
      <c r="GKO4" s="749"/>
      <c r="GKP4" s="749"/>
      <c r="GKQ4" s="749"/>
      <c r="GKR4" s="749"/>
      <c r="GKS4" s="749"/>
      <c r="GKT4" s="749"/>
      <c r="GKU4" s="749"/>
      <c r="GKV4" s="749"/>
      <c r="GKW4" s="749"/>
      <c r="GKX4" s="749"/>
      <c r="GKY4" s="749"/>
      <c r="GKZ4" s="749"/>
      <c r="GLA4" s="749"/>
      <c r="GLB4" s="749"/>
      <c r="GLC4" s="749"/>
      <c r="GLD4" s="749"/>
      <c r="GLE4" s="749"/>
      <c r="GLF4" s="749"/>
      <c r="GLG4" s="749"/>
      <c r="GLH4" s="749"/>
      <c r="GLI4" s="749"/>
      <c r="GLJ4" s="749"/>
      <c r="GLK4" s="749"/>
      <c r="GLL4" s="749"/>
      <c r="GLM4" s="749"/>
      <c r="GLN4" s="749"/>
      <c r="GLO4" s="749"/>
      <c r="GLP4" s="749"/>
      <c r="GLQ4" s="749"/>
      <c r="GLR4" s="749"/>
      <c r="GLS4" s="749"/>
      <c r="GLT4" s="749"/>
      <c r="GLU4" s="749"/>
      <c r="GLV4" s="749"/>
      <c r="GLW4" s="749"/>
      <c r="GLX4" s="749"/>
      <c r="GLY4" s="749"/>
      <c r="GLZ4" s="749"/>
      <c r="GMA4" s="749"/>
      <c r="GMB4" s="749"/>
      <c r="GMC4" s="749"/>
      <c r="GMD4" s="749"/>
      <c r="GME4" s="749"/>
      <c r="GMF4" s="749"/>
      <c r="GMG4" s="749"/>
      <c r="GMH4" s="749"/>
      <c r="GMI4" s="749"/>
      <c r="GMJ4" s="749"/>
      <c r="GMK4" s="749"/>
      <c r="GML4" s="749"/>
      <c r="GMM4" s="749"/>
      <c r="GMN4" s="749"/>
      <c r="GMO4" s="749"/>
      <c r="GMP4" s="749"/>
      <c r="GMQ4" s="749"/>
      <c r="GMR4" s="749"/>
      <c r="GMS4" s="749"/>
      <c r="GMT4" s="749"/>
      <c r="GMU4" s="749"/>
      <c r="GMV4" s="749"/>
      <c r="GMW4" s="749"/>
      <c r="GMX4" s="749"/>
      <c r="GMY4" s="749"/>
      <c r="GMZ4" s="749"/>
      <c r="GNA4" s="749"/>
      <c r="GNB4" s="749"/>
      <c r="GNC4" s="749"/>
      <c r="GND4" s="749"/>
      <c r="GNE4" s="749"/>
      <c r="GNF4" s="749"/>
      <c r="GNG4" s="749"/>
      <c r="GNH4" s="749"/>
      <c r="GNI4" s="749"/>
      <c r="GNJ4" s="749"/>
      <c r="GNK4" s="749"/>
      <c r="GNL4" s="749"/>
      <c r="GNM4" s="749"/>
      <c r="GNN4" s="749"/>
      <c r="GNO4" s="749"/>
      <c r="GNP4" s="749"/>
      <c r="GNQ4" s="749"/>
      <c r="GNR4" s="749"/>
      <c r="GNS4" s="749"/>
      <c r="GNT4" s="749"/>
      <c r="GNU4" s="749"/>
      <c r="GNV4" s="749"/>
      <c r="GNW4" s="749"/>
      <c r="GNX4" s="749"/>
      <c r="GNY4" s="749"/>
      <c r="GNZ4" s="749"/>
      <c r="GOA4" s="749"/>
      <c r="GOB4" s="749"/>
      <c r="GOC4" s="749"/>
      <c r="GOD4" s="749"/>
      <c r="GOE4" s="749"/>
      <c r="GOF4" s="749"/>
      <c r="GOG4" s="749"/>
      <c r="GOH4" s="749"/>
      <c r="GOI4" s="749"/>
      <c r="GOJ4" s="749"/>
      <c r="GOK4" s="749"/>
      <c r="GOL4" s="749"/>
      <c r="GOM4" s="749"/>
      <c r="GON4" s="749"/>
      <c r="GOO4" s="749"/>
      <c r="GOP4" s="749"/>
      <c r="GOQ4" s="749"/>
      <c r="GOR4" s="749"/>
      <c r="GOS4" s="749"/>
      <c r="GOT4" s="749"/>
      <c r="GOU4" s="749"/>
      <c r="GOV4" s="749"/>
      <c r="GOW4" s="749"/>
      <c r="GOX4" s="749"/>
      <c r="GOY4" s="749"/>
      <c r="GOZ4" s="749"/>
      <c r="GPA4" s="749"/>
      <c r="GPB4" s="749"/>
      <c r="GPC4" s="749"/>
      <c r="GPD4" s="749"/>
      <c r="GPE4" s="749"/>
      <c r="GPF4" s="749"/>
      <c r="GPG4" s="749"/>
      <c r="GPH4" s="749"/>
      <c r="GPI4" s="749"/>
      <c r="GPJ4" s="749"/>
      <c r="GPK4" s="749"/>
      <c r="GPL4" s="749"/>
      <c r="GPM4" s="749"/>
      <c r="GPN4" s="749"/>
      <c r="GPO4" s="749"/>
      <c r="GPP4" s="749"/>
      <c r="GPQ4" s="749"/>
      <c r="GPR4" s="749"/>
      <c r="GPS4" s="749"/>
      <c r="GPT4" s="749"/>
      <c r="GPU4" s="749"/>
      <c r="GPV4" s="749"/>
      <c r="GPW4" s="749"/>
      <c r="GPX4" s="749"/>
      <c r="GPY4" s="749"/>
      <c r="GPZ4" s="749"/>
      <c r="GQA4" s="749"/>
      <c r="GQB4" s="749"/>
      <c r="GQC4" s="749"/>
      <c r="GQD4" s="749"/>
      <c r="GQE4" s="749"/>
      <c r="GQF4" s="749"/>
      <c r="GQG4" s="749"/>
      <c r="GQH4" s="749"/>
      <c r="GQI4" s="749"/>
      <c r="GQJ4" s="749"/>
      <c r="GQK4" s="749"/>
      <c r="GQL4" s="749"/>
      <c r="GQM4" s="749"/>
      <c r="GQN4" s="749"/>
      <c r="GQO4" s="749"/>
      <c r="GQP4" s="749"/>
      <c r="GQQ4" s="749"/>
      <c r="GQR4" s="749"/>
      <c r="GQS4" s="749"/>
      <c r="GQT4" s="749"/>
      <c r="GQU4" s="749"/>
      <c r="GQV4" s="749"/>
      <c r="GQW4" s="749"/>
      <c r="GQX4" s="749"/>
      <c r="GQY4" s="749"/>
      <c r="GQZ4" s="749"/>
      <c r="GRA4" s="749"/>
      <c r="GRB4" s="749"/>
      <c r="GRC4" s="749"/>
      <c r="GRD4" s="749"/>
      <c r="GRE4" s="749"/>
      <c r="GRF4" s="749"/>
      <c r="GRG4" s="749"/>
      <c r="GRH4" s="749"/>
      <c r="GRI4" s="749"/>
      <c r="GRJ4" s="749"/>
      <c r="GRK4" s="749"/>
      <c r="GRL4" s="749"/>
      <c r="GRM4" s="749"/>
      <c r="GRN4" s="749"/>
      <c r="GRO4" s="749"/>
      <c r="GRP4" s="749"/>
      <c r="GRQ4" s="749"/>
      <c r="GRR4" s="749"/>
      <c r="GRS4" s="749"/>
      <c r="GRT4" s="749"/>
      <c r="GRU4" s="749"/>
      <c r="GRV4" s="749"/>
      <c r="GRW4" s="749"/>
      <c r="GRX4" s="749"/>
      <c r="GRY4" s="749"/>
      <c r="GRZ4" s="749"/>
      <c r="GSA4" s="749"/>
      <c r="GSB4" s="749"/>
      <c r="GSC4" s="749"/>
      <c r="GSD4" s="749"/>
      <c r="GSE4" s="749"/>
      <c r="GSF4" s="749"/>
      <c r="GSG4" s="749"/>
      <c r="GSH4" s="749"/>
      <c r="GSI4" s="749"/>
      <c r="GSJ4" s="749"/>
      <c r="GSK4" s="749"/>
      <c r="GSL4" s="749"/>
      <c r="GSM4" s="749"/>
      <c r="GSN4" s="749"/>
      <c r="GSO4" s="749"/>
      <c r="GSP4" s="749"/>
      <c r="GSQ4" s="749"/>
      <c r="GSR4" s="749"/>
      <c r="GSS4" s="749"/>
      <c r="GST4" s="749"/>
      <c r="GSU4" s="749"/>
      <c r="GSV4" s="749"/>
      <c r="GSW4" s="749"/>
      <c r="GSX4" s="749"/>
      <c r="GSY4" s="749"/>
      <c r="GSZ4" s="749"/>
      <c r="GTA4" s="749"/>
      <c r="GTB4" s="749"/>
      <c r="GTC4" s="749"/>
      <c r="GTD4" s="749"/>
      <c r="GTE4" s="749"/>
      <c r="GTF4" s="749"/>
      <c r="GTG4" s="749"/>
      <c r="GTH4" s="749"/>
      <c r="GTI4" s="749"/>
      <c r="GTJ4" s="749"/>
      <c r="GTK4" s="749"/>
      <c r="GTL4" s="749"/>
      <c r="GTM4" s="749"/>
      <c r="GTN4" s="749"/>
      <c r="GTO4" s="749"/>
      <c r="GTP4" s="749"/>
      <c r="GTQ4" s="749"/>
      <c r="GTR4" s="749"/>
      <c r="GTS4" s="749"/>
      <c r="GTT4" s="749"/>
      <c r="GTU4" s="749"/>
      <c r="GTV4" s="749"/>
      <c r="GTW4" s="749"/>
      <c r="GTX4" s="749"/>
      <c r="GTY4" s="749"/>
      <c r="GTZ4" s="749"/>
      <c r="GUA4" s="749"/>
      <c r="GUB4" s="749"/>
      <c r="GUC4" s="749"/>
      <c r="GUD4" s="749"/>
      <c r="GUE4" s="749"/>
      <c r="GUF4" s="749"/>
      <c r="GUG4" s="749"/>
      <c r="GUH4" s="749"/>
      <c r="GUI4" s="749"/>
      <c r="GUJ4" s="749"/>
      <c r="GUK4" s="749"/>
      <c r="GUL4" s="749"/>
      <c r="GUM4" s="749"/>
      <c r="GUN4" s="749"/>
      <c r="GUO4" s="749"/>
      <c r="GUP4" s="749"/>
      <c r="GUQ4" s="749"/>
      <c r="GUR4" s="749"/>
      <c r="GUS4" s="749"/>
      <c r="GUT4" s="749"/>
      <c r="GUU4" s="749"/>
      <c r="GUV4" s="749"/>
      <c r="GUW4" s="749"/>
      <c r="GUX4" s="749"/>
      <c r="GUY4" s="749"/>
      <c r="GUZ4" s="749"/>
      <c r="GVA4" s="749"/>
      <c r="GVB4" s="749"/>
      <c r="GVC4" s="749"/>
      <c r="GVD4" s="749"/>
      <c r="GVE4" s="749"/>
      <c r="GVF4" s="749"/>
      <c r="GVG4" s="749"/>
      <c r="GVH4" s="749"/>
      <c r="GVI4" s="749"/>
      <c r="GVJ4" s="749"/>
      <c r="GVK4" s="749"/>
      <c r="GVL4" s="749"/>
      <c r="GVM4" s="749"/>
      <c r="GVN4" s="749"/>
      <c r="GVO4" s="749"/>
      <c r="GVP4" s="749"/>
      <c r="GVQ4" s="749"/>
      <c r="GVR4" s="749"/>
      <c r="GVS4" s="749"/>
      <c r="GVT4" s="749"/>
      <c r="GVU4" s="749"/>
      <c r="GVV4" s="749"/>
      <c r="GVW4" s="749"/>
      <c r="GVX4" s="749"/>
      <c r="GVY4" s="749"/>
      <c r="GVZ4" s="749"/>
      <c r="GWA4" s="749"/>
      <c r="GWB4" s="749"/>
      <c r="GWC4" s="749"/>
      <c r="GWD4" s="749"/>
      <c r="GWE4" s="749"/>
      <c r="GWF4" s="749"/>
      <c r="GWG4" s="749"/>
      <c r="GWH4" s="749"/>
      <c r="GWI4" s="749"/>
      <c r="GWJ4" s="749"/>
      <c r="GWK4" s="749"/>
      <c r="GWL4" s="749"/>
      <c r="GWM4" s="749"/>
      <c r="GWN4" s="749"/>
      <c r="GWO4" s="749"/>
      <c r="GWP4" s="749"/>
      <c r="GWQ4" s="749"/>
      <c r="GWR4" s="749"/>
      <c r="GWS4" s="749"/>
      <c r="GWT4" s="749"/>
      <c r="GWU4" s="749"/>
      <c r="GWV4" s="749"/>
      <c r="GWW4" s="749"/>
      <c r="GWX4" s="749"/>
      <c r="GWY4" s="749"/>
      <c r="GWZ4" s="749"/>
      <c r="GXA4" s="749"/>
      <c r="GXB4" s="749"/>
      <c r="GXC4" s="749"/>
      <c r="GXD4" s="749"/>
      <c r="GXE4" s="749"/>
      <c r="GXF4" s="749"/>
      <c r="GXG4" s="749"/>
      <c r="GXH4" s="749"/>
      <c r="GXI4" s="749"/>
      <c r="GXJ4" s="749"/>
      <c r="GXK4" s="749"/>
      <c r="GXL4" s="749"/>
      <c r="GXM4" s="749"/>
      <c r="GXN4" s="749"/>
      <c r="GXO4" s="749"/>
      <c r="GXP4" s="749"/>
      <c r="GXQ4" s="749"/>
      <c r="GXR4" s="749"/>
      <c r="GXS4" s="749"/>
      <c r="GXT4" s="749"/>
      <c r="GXU4" s="749"/>
      <c r="GXV4" s="749"/>
      <c r="GXW4" s="749"/>
      <c r="GXX4" s="749"/>
      <c r="GXY4" s="749"/>
      <c r="GXZ4" s="749"/>
      <c r="GYA4" s="749"/>
      <c r="GYB4" s="749"/>
      <c r="GYC4" s="749"/>
      <c r="GYD4" s="749"/>
      <c r="GYE4" s="749"/>
      <c r="GYF4" s="749"/>
      <c r="GYG4" s="749"/>
      <c r="GYH4" s="749"/>
      <c r="GYI4" s="749"/>
      <c r="GYJ4" s="749"/>
      <c r="GYK4" s="749"/>
      <c r="GYL4" s="749"/>
      <c r="GYM4" s="749"/>
      <c r="GYN4" s="749"/>
      <c r="GYO4" s="749"/>
      <c r="GYP4" s="749"/>
      <c r="GYQ4" s="749"/>
      <c r="GYR4" s="749"/>
      <c r="GYS4" s="749"/>
      <c r="GYT4" s="749"/>
      <c r="GYU4" s="749"/>
      <c r="GYV4" s="749"/>
      <c r="GYW4" s="749"/>
      <c r="GYX4" s="749"/>
      <c r="GYY4" s="749"/>
      <c r="GYZ4" s="749"/>
      <c r="GZA4" s="749"/>
      <c r="GZB4" s="749"/>
      <c r="GZC4" s="749"/>
      <c r="GZD4" s="749"/>
      <c r="GZE4" s="749"/>
      <c r="GZF4" s="749"/>
      <c r="GZG4" s="749"/>
      <c r="GZH4" s="749"/>
      <c r="GZI4" s="749"/>
      <c r="GZJ4" s="749"/>
      <c r="GZK4" s="749"/>
      <c r="GZL4" s="749"/>
      <c r="GZM4" s="749"/>
      <c r="GZN4" s="749"/>
      <c r="GZO4" s="749"/>
      <c r="GZP4" s="749"/>
      <c r="GZQ4" s="749"/>
      <c r="GZR4" s="749"/>
      <c r="GZS4" s="749"/>
      <c r="GZT4" s="749"/>
      <c r="GZU4" s="749"/>
      <c r="GZV4" s="749"/>
      <c r="GZW4" s="749"/>
      <c r="GZX4" s="749"/>
      <c r="GZY4" s="749"/>
      <c r="GZZ4" s="749"/>
      <c r="HAA4" s="749"/>
      <c r="HAB4" s="749"/>
      <c r="HAC4" s="749"/>
      <c r="HAD4" s="749"/>
      <c r="HAE4" s="749"/>
      <c r="HAF4" s="749"/>
      <c r="HAG4" s="749"/>
      <c r="HAH4" s="749"/>
      <c r="HAI4" s="749"/>
      <c r="HAJ4" s="749"/>
      <c r="HAK4" s="749"/>
      <c r="HAL4" s="749"/>
      <c r="HAM4" s="749"/>
      <c r="HAN4" s="749"/>
      <c r="HAO4" s="749"/>
      <c r="HAP4" s="749"/>
      <c r="HAQ4" s="749"/>
      <c r="HAR4" s="749"/>
      <c r="HAS4" s="749"/>
      <c r="HAT4" s="749"/>
      <c r="HAU4" s="749"/>
      <c r="HAV4" s="749"/>
      <c r="HAW4" s="749"/>
      <c r="HAX4" s="749"/>
      <c r="HAY4" s="749"/>
      <c r="HAZ4" s="749"/>
      <c r="HBA4" s="749"/>
      <c r="HBB4" s="749"/>
      <c r="HBC4" s="749"/>
      <c r="HBD4" s="749"/>
      <c r="HBE4" s="749"/>
      <c r="HBF4" s="749"/>
      <c r="HBG4" s="749"/>
      <c r="HBH4" s="749"/>
      <c r="HBI4" s="749"/>
      <c r="HBJ4" s="749"/>
      <c r="HBK4" s="749"/>
      <c r="HBL4" s="749"/>
      <c r="HBM4" s="749"/>
      <c r="HBN4" s="749"/>
      <c r="HBO4" s="749"/>
      <c r="HBP4" s="749"/>
      <c r="HBQ4" s="749"/>
      <c r="HBR4" s="749"/>
      <c r="HBS4" s="749"/>
      <c r="HBT4" s="749"/>
      <c r="HBU4" s="749"/>
      <c r="HBV4" s="749"/>
      <c r="HBW4" s="749"/>
      <c r="HBX4" s="749"/>
      <c r="HBY4" s="749"/>
      <c r="HBZ4" s="749"/>
      <c r="HCA4" s="749"/>
      <c r="HCB4" s="749"/>
      <c r="HCC4" s="749"/>
      <c r="HCD4" s="749"/>
      <c r="HCE4" s="749"/>
      <c r="HCF4" s="749"/>
      <c r="HCG4" s="749"/>
      <c r="HCH4" s="749"/>
      <c r="HCI4" s="749"/>
      <c r="HCJ4" s="749"/>
      <c r="HCK4" s="749"/>
      <c r="HCL4" s="749"/>
      <c r="HCM4" s="749"/>
      <c r="HCN4" s="749"/>
      <c r="HCO4" s="749"/>
      <c r="HCP4" s="749"/>
      <c r="HCQ4" s="749"/>
      <c r="HCR4" s="749"/>
      <c r="HCS4" s="749"/>
      <c r="HCT4" s="749"/>
      <c r="HCU4" s="749"/>
      <c r="HCV4" s="749"/>
      <c r="HCW4" s="749"/>
      <c r="HCX4" s="749"/>
      <c r="HCY4" s="749"/>
      <c r="HCZ4" s="749"/>
      <c r="HDA4" s="749"/>
      <c r="HDB4" s="749"/>
      <c r="HDC4" s="749"/>
      <c r="HDD4" s="749"/>
      <c r="HDE4" s="749"/>
      <c r="HDF4" s="749"/>
      <c r="HDG4" s="749"/>
      <c r="HDH4" s="749"/>
      <c r="HDI4" s="749"/>
      <c r="HDJ4" s="749"/>
      <c r="HDK4" s="749"/>
      <c r="HDL4" s="749"/>
      <c r="HDM4" s="749"/>
      <c r="HDN4" s="749"/>
      <c r="HDO4" s="749"/>
      <c r="HDP4" s="749"/>
      <c r="HDQ4" s="749"/>
      <c r="HDR4" s="749"/>
      <c r="HDS4" s="749"/>
      <c r="HDT4" s="749"/>
      <c r="HDU4" s="749"/>
      <c r="HDV4" s="749"/>
      <c r="HDW4" s="749"/>
      <c r="HDX4" s="749"/>
      <c r="HDY4" s="749"/>
      <c r="HDZ4" s="749"/>
      <c r="HEA4" s="749"/>
      <c r="HEB4" s="749"/>
      <c r="HEC4" s="749"/>
      <c r="HED4" s="749"/>
      <c r="HEE4" s="749"/>
      <c r="HEF4" s="749"/>
      <c r="HEG4" s="749"/>
      <c r="HEH4" s="749"/>
      <c r="HEI4" s="749"/>
      <c r="HEJ4" s="749"/>
      <c r="HEK4" s="749"/>
      <c r="HEL4" s="749"/>
      <c r="HEM4" s="749"/>
      <c r="HEN4" s="749"/>
      <c r="HEO4" s="749"/>
      <c r="HEP4" s="749"/>
      <c r="HEQ4" s="749"/>
      <c r="HER4" s="749"/>
      <c r="HES4" s="749"/>
      <c r="HET4" s="749"/>
      <c r="HEU4" s="749"/>
      <c r="HEV4" s="749"/>
      <c r="HEW4" s="749"/>
      <c r="HEX4" s="749"/>
      <c r="HEY4" s="749"/>
      <c r="HEZ4" s="749"/>
      <c r="HFA4" s="749"/>
      <c r="HFB4" s="749"/>
      <c r="HFC4" s="749"/>
      <c r="HFD4" s="749"/>
      <c r="HFE4" s="749"/>
      <c r="HFF4" s="749"/>
      <c r="HFG4" s="749"/>
      <c r="HFH4" s="749"/>
      <c r="HFI4" s="749"/>
      <c r="HFJ4" s="749"/>
      <c r="HFK4" s="749"/>
      <c r="HFL4" s="749"/>
      <c r="HFM4" s="749"/>
      <c r="HFN4" s="749"/>
      <c r="HFO4" s="749"/>
      <c r="HFP4" s="749"/>
      <c r="HFQ4" s="749"/>
      <c r="HFR4" s="749"/>
      <c r="HFS4" s="749"/>
      <c r="HFT4" s="749"/>
      <c r="HFU4" s="749"/>
      <c r="HFV4" s="749"/>
      <c r="HFW4" s="749"/>
      <c r="HFX4" s="749"/>
      <c r="HFY4" s="749"/>
      <c r="HFZ4" s="749"/>
      <c r="HGA4" s="749"/>
      <c r="HGB4" s="749"/>
      <c r="HGC4" s="749"/>
      <c r="HGD4" s="749"/>
      <c r="HGE4" s="749"/>
      <c r="HGF4" s="749"/>
      <c r="HGG4" s="749"/>
      <c r="HGH4" s="749"/>
      <c r="HGI4" s="749"/>
      <c r="HGJ4" s="749"/>
      <c r="HGK4" s="749"/>
      <c r="HGL4" s="749"/>
      <c r="HGM4" s="749"/>
      <c r="HGN4" s="749"/>
      <c r="HGO4" s="749"/>
      <c r="HGP4" s="749"/>
      <c r="HGQ4" s="749"/>
      <c r="HGR4" s="749"/>
      <c r="HGS4" s="749"/>
      <c r="HGT4" s="749"/>
      <c r="HGU4" s="749"/>
      <c r="HGV4" s="749"/>
      <c r="HGW4" s="749"/>
      <c r="HGX4" s="749"/>
      <c r="HGY4" s="749"/>
      <c r="HGZ4" s="749"/>
      <c r="HHA4" s="749"/>
      <c r="HHB4" s="749"/>
      <c r="HHC4" s="749"/>
      <c r="HHD4" s="749"/>
      <c r="HHE4" s="749"/>
      <c r="HHF4" s="749"/>
      <c r="HHG4" s="749"/>
      <c r="HHH4" s="749"/>
      <c r="HHI4" s="749"/>
      <c r="HHJ4" s="749"/>
      <c r="HHK4" s="749"/>
      <c r="HHL4" s="749"/>
      <c r="HHM4" s="749"/>
      <c r="HHN4" s="749"/>
      <c r="HHO4" s="749"/>
      <c r="HHP4" s="749"/>
      <c r="HHQ4" s="749"/>
      <c r="HHR4" s="749"/>
      <c r="HHS4" s="749"/>
      <c r="HHT4" s="749"/>
      <c r="HHU4" s="749"/>
      <c r="HHV4" s="749"/>
      <c r="HHW4" s="749"/>
      <c r="HHX4" s="749"/>
      <c r="HHY4" s="749"/>
      <c r="HHZ4" s="749"/>
      <c r="HIA4" s="749"/>
      <c r="HIB4" s="749"/>
      <c r="HIC4" s="749"/>
      <c r="HID4" s="749"/>
      <c r="HIE4" s="749"/>
      <c r="HIF4" s="749"/>
      <c r="HIG4" s="749"/>
      <c r="HIH4" s="749"/>
      <c r="HII4" s="749"/>
      <c r="HIJ4" s="749"/>
      <c r="HIK4" s="749"/>
      <c r="HIL4" s="749"/>
      <c r="HIM4" s="749"/>
      <c r="HIN4" s="749"/>
      <c r="HIO4" s="749"/>
      <c r="HIP4" s="749"/>
      <c r="HIQ4" s="749"/>
      <c r="HIR4" s="749"/>
      <c r="HIS4" s="749"/>
      <c r="HIT4" s="749"/>
      <c r="HIU4" s="749"/>
      <c r="HIV4" s="749"/>
      <c r="HIW4" s="749"/>
      <c r="HIX4" s="749"/>
      <c r="HIY4" s="749"/>
      <c r="HIZ4" s="749"/>
      <c r="HJA4" s="749"/>
      <c r="HJB4" s="749"/>
      <c r="HJC4" s="749"/>
      <c r="HJD4" s="749"/>
      <c r="HJE4" s="749"/>
      <c r="HJF4" s="749"/>
      <c r="HJG4" s="749"/>
      <c r="HJH4" s="749"/>
      <c r="HJI4" s="749"/>
      <c r="HJJ4" s="749"/>
      <c r="HJK4" s="749"/>
      <c r="HJL4" s="749"/>
      <c r="HJM4" s="749"/>
      <c r="HJN4" s="749"/>
      <c r="HJO4" s="749"/>
      <c r="HJP4" s="749"/>
      <c r="HJQ4" s="749"/>
      <c r="HJR4" s="749"/>
      <c r="HJS4" s="749"/>
      <c r="HJT4" s="749"/>
      <c r="HJU4" s="749"/>
      <c r="HJV4" s="749"/>
      <c r="HJW4" s="749"/>
      <c r="HJX4" s="749"/>
      <c r="HJY4" s="749"/>
      <c r="HJZ4" s="749"/>
      <c r="HKA4" s="749"/>
      <c r="HKB4" s="749"/>
      <c r="HKC4" s="749"/>
      <c r="HKD4" s="749"/>
      <c r="HKE4" s="749"/>
      <c r="HKF4" s="749"/>
      <c r="HKG4" s="749"/>
      <c r="HKH4" s="749"/>
      <c r="HKI4" s="749"/>
      <c r="HKJ4" s="749"/>
      <c r="HKK4" s="749"/>
      <c r="HKL4" s="749"/>
      <c r="HKM4" s="749"/>
      <c r="HKN4" s="749"/>
      <c r="HKO4" s="749"/>
      <c r="HKP4" s="749"/>
      <c r="HKQ4" s="749"/>
      <c r="HKR4" s="749"/>
      <c r="HKS4" s="749"/>
      <c r="HKT4" s="749"/>
      <c r="HKU4" s="749"/>
      <c r="HKV4" s="749"/>
      <c r="HKW4" s="749"/>
      <c r="HKX4" s="749"/>
      <c r="HKY4" s="749"/>
      <c r="HKZ4" s="749"/>
      <c r="HLA4" s="749"/>
      <c r="HLB4" s="749"/>
      <c r="HLC4" s="749"/>
      <c r="HLD4" s="749"/>
      <c r="HLE4" s="749"/>
      <c r="HLF4" s="749"/>
      <c r="HLG4" s="749"/>
      <c r="HLH4" s="749"/>
      <c r="HLI4" s="749"/>
      <c r="HLJ4" s="749"/>
      <c r="HLK4" s="749"/>
      <c r="HLL4" s="749"/>
      <c r="HLM4" s="749"/>
      <c r="HLN4" s="749"/>
      <c r="HLO4" s="749"/>
      <c r="HLP4" s="749"/>
      <c r="HLQ4" s="749"/>
      <c r="HLR4" s="749"/>
      <c r="HLS4" s="749"/>
      <c r="HLT4" s="749"/>
      <c r="HLU4" s="749"/>
      <c r="HLV4" s="749"/>
      <c r="HLW4" s="749"/>
      <c r="HLX4" s="749"/>
      <c r="HLY4" s="749"/>
      <c r="HLZ4" s="749"/>
      <c r="HMA4" s="749"/>
      <c r="HMB4" s="749"/>
      <c r="HMC4" s="749"/>
      <c r="HMD4" s="749"/>
      <c r="HME4" s="749"/>
      <c r="HMF4" s="749"/>
      <c r="HMG4" s="749"/>
      <c r="HMH4" s="749"/>
      <c r="HMI4" s="749"/>
      <c r="HMJ4" s="749"/>
      <c r="HMK4" s="749"/>
      <c r="HML4" s="749"/>
      <c r="HMM4" s="749"/>
      <c r="HMN4" s="749"/>
      <c r="HMO4" s="749"/>
      <c r="HMP4" s="749"/>
      <c r="HMQ4" s="749"/>
      <c r="HMR4" s="749"/>
      <c r="HMS4" s="749"/>
      <c r="HMT4" s="749"/>
      <c r="HMU4" s="749"/>
      <c r="HMV4" s="749"/>
      <c r="HMW4" s="749"/>
      <c r="HMX4" s="749"/>
      <c r="HMY4" s="749"/>
      <c r="HMZ4" s="749"/>
      <c r="HNA4" s="749"/>
      <c r="HNB4" s="749"/>
      <c r="HNC4" s="749"/>
      <c r="HND4" s="749"/>
      <c r="HNE4" s="749"/>
      <c r="HNF4" s="749"/>
      <c r="HNG4" s="749"/>
      <c r="HNH4" s="749"/>
      <c r="HNI4" s="749"/>
      <c r="HNJ4" s="749"/>
      <c r="HNK4" s="749"/>
      <c r="HNL4" s="749"/>
      <c r="HNM4" s="749"/>
      <c r="HNN4" s="749"/>
      <c r="HNO4" s="749"/>
      <c r="HNP4" s="749"/>
      <c r="HNQ4" s="749"/>
      <c r="HNR4" s="749"/>
      <c r="HNS4" s="749"/>
      <c r="HNT4" s="749"/>
      <c r="HNU4" s="749"/>
      <c r="HNV4" s="749"/>
      <c r="HNW4" s="749"/>
      <c r="HNX4" s="749"/>
      <c r="HNY4" s="749"/>
      <c r="HNZ4" s="749"/>
      <c r="HOA4" s="749"/>
      <c r="HOB4" s="749"/>
      <c r="HOC4" s="749"/>
      <c r="HOD4" s="749"/>
      <c r="HOE4" s="749"/>
      <c r="HOF4" s="749"/>
      <c r="HOG4" s="749"/>
      <c r="HOH4" s="749"/>
      <c r="HOI4" s="749"/>
      <c r="HOJ4" s="749"/>
      <c r="HOK4" s="749"/>
      <c r="HOL4" s="749"/>
      <c r="HOM4" s="749"/>
      <c r="HON4" s="749"/>
      <c r="HOO4" s="749"/>
      <c r="HOP4" s="749"/>
      <c r="HOQ4" s="749"/>
      <c r="HOR4" s="749"/>
      <c r="HOS4" s="749"/>
      <c r="HOT4" s="749"/>
      <c r="HOU4" s="749"/>
      <c r="HOV4" s="749"/>
      <c r="HOW4" s="749"/>
      <c r="HOX4" s="749"/>
      <c r="HOY4" s="749"/>
      <c r="HOZ4" s="749"/>
      <c r="HPA4" s="749"/>
      <c r="HPB4" s="749"/>
      <c r="HPC4" s="749"/>
      <c r="HPD4" s="749"/>
      <c r="HPE4" s="749"/>
      <c r="HPF4" s="749"/>
      <c r="HPG4" s="749"/>
      <c r="HPH4" s="749"/>
      <c r="HPI4" s="749"/>
      <c r="HPJ4" s="749"/>
      <c r="HPK4" s="749"/>
      <c r="HPL4" s="749"/>
      <c r="HPM4" s="749"/>
      <c r="HPN4" s="749"/>
      <c r="HPO4" s="749"/>
      <c r="HPP4" s="749"/>
      <c r="HPQ4" s="749"/>
      <c r="HPR4" s="749"/>
      <c r="HPS4" s="749"/>
      <c r="HPT4" s="749"/>
      <c r="HPU4" s="749"/>
      <c r="HPV4" s="749"/>
      <c r="HPW4" s="749"/>
      <c r="HPX4" s="749"/>
      <c r="HPY4" s="749"/>
      <c r="HPZ4" s="749"/>
      <c r="HQA4" s="749"/>
      <c r="HQB4" s="749"/>
      <c r="HQC4" s="749"/>
      <c r="HQD4" s="749"/>
      <c r="HQE4" s="749"/>
      <c r="HQF4" s="749"/>
      <c r="HQG4" s="749"/>
      <c r="HQH4" s="749"/>
      <c r="HQI4" s="749"/>
      <c r="HQJ4" s="749"/>
      <c r="HQK4" s="749"/>
      <c r="HQL4" s="749"/>
      <c r="HQM4" s="749"/>
      <c r="HQN4" s="749"/>
      <c r="HQO4" s="749"/>
      <c r="HQP4" s="749"/>
      <c r="HQQ4" s="749"/>
      <c r="HQR4" s="749"/>
      <c r="HQS4" s="749"/>
      <c r="HQT4" s="749"/>
      <c r="HQU4" s="749"/>
      <c r="HQV4" s="749"/>
      <c r="HQW4" s="749"/>
      <c r="HQX4" s="749"/>
      <c r="HQY4" s="749"/>
      <c r="HQZ4" s="749"/>
      <c r="HRA4" s="749"/>
      <c r="HRB4" s="749"/>
      <c r="HRC4" s="749"/>
      <c r="HRD4" s="749"/>
      <c r="HRE4" s="749"/>
      <c r="HRF4" s="749"/>
      <c r="HRG4" s="749"/>
      <c r="HRH4" s="749"/>
      <c r="HRI4" s="749"/>
      <c r="HRJ4" s="749"/>
      <c r="HRK4" s="749"/>
      <c r="HRL4" s="749"/>
      <c r="HRM4" s="749"/>
      <c r="HRN4" s="749"/>
      <c r="HRO4" s="749"/>
      <c r="HRP4" s="749"/>
      <c r="HRQ4" s="749"/>
      <c r="HRR4" s="749"/>
      <c r="HRS4" s="749"/>
      <c r="HRT4" s="749"/>
      <c r="HRU4" s="749"/>
      <c r="HRV4" s="749"/>
      <c r="HRW4" s="749"/>
      <c r="HRX4" s="749"/>
      <c r="HRY4" s="749"/>
      <c r="HRZ4" s="749"/>
      <c r="HSA4" s="749"/>
      <c r="HSB4" s="749"/>
      <c r="HSC4" s="749"/>
      <c r="HSD4" s="749"/>
      <c r="HSE4" s="749"/>
      <c r="HSF4" s="749"/>
      <c r="HSG4" s="749"/>
      <c r="HSH4" s="749"/>
      <c r="HSI4" s="749"/>
      <c r="HSJ4" s="749"/>
      <c r="HSK4" s="749"/>
      <c r="HSL4" s="749"/>
      <c r="HSM4" s="749"/>
      <c r="HSN4" s="749"/>
      <c r="HSO4" s="749"/>
      <c r="HSP4" s="749"/>
      <c r="HSQ4" s="749"/>
      <c r="HSR4" s="749"/>
      <c r="HSS4" s="749"/>
      <c r="HST4" s="749"/>
      <c r="HSU4" s="749"/>
      <c r="HSV4" s="749"/>
      <c r="HSW4" s="749"/>
      <c r="HSX4" s="749"/>
      <c r="HSY4" s="749"/>
      <c r="HSZ4" s="749"/>
      <c r="HTA4" s="749"/>
      <c r="HTB4" s="749"/>
      <c r="HTC4" s="749"/>
      <c r="HTD4" s="749"/>
      <c r="HTE4" s="749"/>
      <c r="HTF4" s="749"/>
      <c r="HTG4" s="749"/>
      <c r="HTH4" s="749"/>
      <c r="HTI4" s="749"/>
      <c r="HTJ4" s="749"/>
      <c r="HTK4" s="749"/>
      <c r="HTL4" s="749"/>
      <c r="HTM4" s="749"/>
      <c r="HTN4" s="749"/>
      <c r="HTO4" s="749"/>
      <c r="HTP4" s="749"/>
      <c r="HTQ4" s="749"/>
      <c r="HTR4" s="749"/>
      <c r="HTS4" s="749"/>
      <c r="HTT4" s="749"/>
      <c r="HTU4" s="749"/>
      <c r="HTV4" s="749"/>
      <c r="HTW4" s="749"/>
      <c r="HTX4" s="749"/>
      <c r="HTY4" s="749"/>
      <c r="HTZ4" s="749"/>
      <c r="HUA4" s="749"/>
      <c r="HUB4" s="749"/>
      <c r="HUC4" s="749"/>
      <c r="HUD4" s="749"/>
      <c r="HUE4" s="749"/>
      <c r="HUF4" s="749"/>
      <c r="HUG4" s="749"/>
      <c r="HUH4" s="749"/>
      <c r="HUI4" s="749"/>
      <c r="HUJ4" s="749"/>
      <c r="HUK4" s="749"/>
      <c r="HUL4" s="749"/>
      <c r="HUM4" s="749"/>
      <c r="HUN4" s="749"/>
      <c r="HUO4" s="749"/>
      <c r="HUP4" s="749"/>
      <c r="HUQ4" s="749"/>
      <c r="HUR4" s="749"/>
      <c r="HUS4" s="749"/>
      <c r="HUT4" s="749"/>
      <c r="HUU4" s="749"/>
      <c r="HUV4" s="749"/>
      <c r="HUW4" s="749"/>
      <c r="HUX4" s="749"/>
      <c r="HUY4" s="749"/>
      <c r="HUZ4" s="749"/>
      <c r="HVA4" s="749"/>
      <c r="HVB4" s="749"/>
      <c r="HVC4" s="749"/>
      <c r="HVD4" s="749"/>
      <c r="HVE4" s="749"/>
      <c r="HVF4" s="749"/>
      <c r="HVG4" s="749"/>
      <c r="HVH4" s="749"/>
      <c r="HVI4" s="749"/>
      <c r="HVJ4" s="749"/>
      <c r="HVK4" s="749"/>
      <c r="HVL4" s="749"/>
      <c r="HVM4" s="749"/>
      <c r="HVN4" s="749"/>
      <c r="HVO4" s="749"/>
      <c r="HVP4" s="749"/>
      <c r="HVQ4" s="749"/>
      <c r="HVR4" s="749"/>
      <c r="HVS4" s="749"/>
      <c r="HVT4" s="749"/>
      <c r="HVU4" s="749"/>
      <c r="HVV4" s="749"/>
      <c r="HVW4" s="749"/>
      <c r="HVX4" s="749"/>
      <c r="HVY4" s="749"/>
      <c r="HVZ4" s="749"/>
      <c r="HWA4" s="749"/>
      <c r="HWB4" s="749"/>
      <c r="HWC4" s="749"/>
      <c r="HWD4" s="749"/>
      <c r="HWE4" s="749"/>
      <c r="HWF4" s="749"/>
      <c r="HWG4" s="749"/>
      <c r="HWH4" s="749"/>
      <c r="HWI4" s="749"/>
      <c r="HWJ4" s="749"/>
      <c r="HWK4" s="749"/>
      <c r="HWL4" s="749"/>
      <c r="HWM4" s="749"/>
      <c r="HWN4" s="749"/>
      <c r="HWO4" s="749"/>
      <c r="HWP4" s="749"/>
      <c r="HWQ4" s="749"/>
      <c r="HWR4" s="749"/>
      <c r="HWS4" s="749"/>
      <c r="HWT4" s="749"/>
      <c r="HWU4" s="749"/>
      <c r="HWV4" s="749"/>
      <c r="HWW4" s="749"/>
      <c r="HWX4" s="749"/>
      <c r="HWY4" s="749"/>
      <c r="HWZ4" s="749"/>
      <c r="HXA4" s="749"/>
      <c r="HXB4" s="749"/>
      <c r="HXC4" s="749"/>
      <c r="HXD4" s="749"/>
      <c r="HXE4" s="749"/>
      <c r="HXF4" s="749"/>
      <c r="HXG4" s="749"/>
      <c r="HXH4" s="749"/>
      <c r="HXI4" s="749"/>
      <c r="HXJ4" s="749"/>
      <c r="HXK4" s="749"/>
      <c r="HXL4" s="749"/>
      <c r="HXM4" s="749"/>
      <c r="HXN4" s="749"/>
      <c r="HXO4" s="749"/>
      <c r="HXP4" s="749"/>
      <c r="HXQ4" s="749"/>
      <c r="HXR4" s="749"/>
      <c r="HXS4" s="749"/>
      <c r="HXT4" s="749"/>
      <c r="HXU4" s="749"/>
      <c r="HXV4" s="749"/>
      <c r="HXW4" s="749"/>
      <c r="HXX4" s="749"/>
      <c r="HXY4" s="749"/>
      <c r="HXZ4" s="749"/>
      <c r="HYA4" s="749"/>
      <c r="HYB4" s="749"/>
      <c r="HYC4" s="749"/>
      <c r="HYD4" s="749"/>
      <c r="HYE4" s="749"/>
      <c r="HYF4" s="749"/>
      <c r="HYG4" s="749"/>
      <c r="HYH4" s="749"/>
      <c r="HYI4" s="749"/>
      <c r="HYJ4" s="749"/>
      <c r="HYK4" s="749"/>
      <c r="HYL4" s="749"/>
      <c r="HYM4" s="749"/>
      <c r="HYN4" s="749"/>
      <c r="HYO4" s="749"/>
      <c r="HYP4" s="749"/>
      <c r="HYQ4" s="749"/>
      <c r="HYR4" s="749"/>
      <c r="HYS4" s="749"/>
      <c r="HYT4" s="749"/>
      <c r="HYU4" s="749"/>
      <c r="HYV4" s="749"/>
      <c r="HYW4" s="749"/>
      <c r="HYX4" s="749"/>
      <c r="HYY4" s="749"/>
      <c r="HYZ4" s="749"/>
      <c r="HZA4" s="749"/>
      <c r="HZB4" s="749"/>
      <c r="HZC4" s="749"/>
      <c r="HZD4" s="749"/>
      <c r="HZE4" s="749"/>
      <c r="HZF4" s="749"/>
      <c r="HZG4" s="749"/>
      <c r="HZH4" s="749"/>
      <c r="HZI4" s="749"/>
      <c r="HZJ4" s="749"/>
      <c r="HZK4" s="749"/>
      <c r="HZL4" s="749"/>
      <c r="HZM4" s="749"/>
      <c r="HZN4" s="749"/>
      <c r="HZO4" s="749"/>
      <c r="HZP4" s="749"/>
      <c r="HZQ4" s="749"/>
      <c r="HZR4" s="749"/>
      <c r="HZS4" s="749"/>
      <c r="HZT4" s="749"/>
      <c r="HZU4" s="749"/>
      <c r="HZV4" s="749"/>
      <c r="HZW4" s="749"/>
      <c r="HZX4" s="749"/>
      <c r="HZY4" s="749"/>
      <c r="HZZ4" s="749"/>
      <c r="IAA4" s="749"/>
      <c r="IAB4" s="749"/>
      <c r="IAC4" s="749"/>
      <c r="IAD4" s="749"/>
      <c r="IAE4" s="749"/>
      <c r="IAF4" s="749"/>
      <c r="IAG4" s="749"/>
      <c r="IAH4" s="749"/>
      <c r="IAI4" s="749"/>
      <c r="IAJ4" s="749"/>
      <c r="IAK4" s="749"/>
      <c r="IAL4" s="749"/>
      <c r="IAM4" s="749"/>
      <c r="IAN4" s="749"/>
      <c r="IAO4" s="749"/>
      <c r="IAP4" s="749"/>
      <c r="IAQ4" s="749"/>
      <c r="IAR4" s="749"/>
      <c r="IAS4" s="749"/>
      <c r="IAT4" s="749"/>
      <c r="IAU4" s="749"/>
      <c r="IAV4" s="749"/>
      <c r="IAW4" s="749"/>
      <c r="IAX4" s="749"/>
      <c r="IAY4" s="749"/>
      <c r="IAZ4" s="749"/>
      <c r="IBA4" s="749"/>
      <c r="IBB4" s="749"/>
      <c r="IBC4" s="749"/>
      <c r="IBD4" s="749"/>
      <c r="IBE4" s="749"/>
      <c r="IBF4" s="749"/>
      <c r="IBG4" s="749"/>
      <c r="IBH4" s="749"/>
      <c r="IBI4" s="749"/>
      <c r="IBJ4" s="749"/>
      <c r="IBK4" s="749"/>
      <c r="IBL4" s="749"/>
      <c r="IBM4" s="749"/>
      <c r="IBN4" s="749"/>
      <c r="IBO4" s="749"/>
      <c r="IBP4" s="749"/>
      <c r="IBQ4" s="749"/>
      <c r="IBR4" s="749"/>
      <c r="IBS4" s="749"/>
      <c r="IBT4" s="749"/>
      <c r="IBU4" s="749"/>
      <c r="IBV4" s="749"/>
      <c r="IBW4" s="749"/>
      <c r="IBX4" s="749"/>
      <c r="IBY4" s="749"/>
      <c r="IBZ4" s="749"/>
      <c r="ICA4" s="749"/>
      <c r="ICB4" s="749"/>
      <c r="ICC4" s="749"/>
      <c r="ICD4" s="749"/>
      <c r="ICE4" s="749"/>
      <c r="ICF4" s="749"/>
      <c r="ICG4" s="749"/>
      <c r="ICH4" s="749"/>
      <c r="ICI4" s="749"/>
      <c r="ICJ4" s="749"/>
      <c r="ICK4" s="749"/>
      <c r="ICL4" s="749"/>
      <c r="ICM4" s="749"/>
      <c r="ICN4" s="749"/>
      <c r="ICO4" s="749"/>
      <c r="ICP4" s="749"/>
      <c r="ICQ4" s="749"/>
      <c r="ICR4" s="749"/>
      <c r="ICS4" s="749"/>
      <c r="ICT4" s="749"/>
      <c r="ICU4" s="749"/>
      <c r="ICV4" s="749"/>
      <c r="ICW4" s="749"/>
      <c r="ICX4" s="749"/>
      <c r="ICY4" s="749"/>
      <c r="ICZ4" s="749"/>
      <c r="IDA4" s="749"/>
      <c r="IDB4" s="749"/>
      <c r="IDC4" s="749"/>
      <c r="IDD4" s="749"/>
      <c r="IDE4" s="749"/>
      <c r="IDF4" s="749"/>
      <c r="IDG4" s="749"/>
      <c r="IDH4" s="749"/>
      <c r="IDI4" s="749"/>
      <c r="IDJ4" s="749"/>
      <c r="IDK4" s="749"/>
      <c r="IDL4" s="749"/>
      <c r="IDM4" s="749"/>
      <c r="IDN4" s="749"/>
      <c r="IDO4" s="749"/>
      <c r="IDP4" s="749"/>
      <c r="IDQ4" s="749"/>
      <c r="IDR4" s="749"/>
      <c r="IDS4" s="749"/>
      <c r="IDT4" s="749"/>
      <c r="IDU4" s="749"/>
      <c r="IDV4" s="749"/>
      <c r="IDW4" s="749"/>
      <c r="IDX4" s="749"/>
      <c r="IDY4" s="749"/>
      <c r="IDZ4" s="749"/>
      <c r="IEA4" s="749"/>
      <c r="IEB4" s="749"/>
      <c r="IEC4" s="749"/>
      <c r="IED4" s="749"/>
      <c r="IEE4" s="749"/>
      <c r="IEF4" s="749"/>
      <c r="IEG4" s="749"/>
      <c r="IEH4" s="749"/>
      <c r="IEI4" s="749"/>
      <c r="IEJ4" s="749"/>
      <c r="IEK4" s="749"/>
      <c r="IEL4" s="749"/>
      <c r="IEM4" s="749"/>
      <c r="IEN4" s="749"/>
      <c r="IEO4" s="749"/>
      <c r="IEP4" s="749"/>
      <c r="IEQ4" s="749"/>
      <c r="IER4" s="749"/>
      <c r="IES4" s="749"/>
      <c r="IET4" s="749"/>
      <c r="IEU4" s="749"/>
      <c r="IEV4" s="749"/>
      <c r="IEW4" s="749"/>
      <c r="IEX4" s="749"/>
      <c r="IEY4" s="749"/>
      <c r="IEZ4" s="749"/>
      <c r="IFA4" s="749"/>
      <c r="IFB4" s="749"/>
      <c r="IFC4" s="749"/>
      <c r="IFD4" s="749"/>
      <c r="IFE4" s="749"/>
      <c r="IFF4" s="749"/>
      <c r="IFG4" s="749"/>
      <c r="IFH4" s="749"/>
      <c r="IFI4" s="749"/>
      <c r="IFJ4" s="749"/>
      <c r="IFK4" s="749"/>
      <c r="IFL4" s="749"/>
      <c r="IFM4" s="749"/>
      <c r="IFN4" s="749"/>
      <c r="IFO4" s="749"/>
      <c r="IFP4" s="749"/>
      <c r="IFQ4" s="749"/>
      <c r="IFR4" s="749"/>
      <c r="IFS4" s="749"/>
      <c r="IFT4" s="749"/>
      <c r="IFU4" s="749"/>
      <c r="IFV4" s="749"/>
      <c r="IFW4" s="749"/>
      <c r="IFX4" s="749"/>
      <c r="IFY4" s="749"/>
      <c r="IFZ4" s="749"/>
      <c r="IGA4" s="749"/>
      <c r="IGB4" s="749"/>
      <c r="IGC4" s="749"/>
      <c r="IGD4" s="749"/>
      <c r="IGE4" s="749"/>
      <c r="IGF4" s="749"/>
      <c r="IGG4" s="749"/>
      <c r="IGH4" s="749"/>
      <c r="IGI4" s="749"/>
      <c r="IGJ4" s="749"/>
      <c r="IGK4" s="749"/>
      <c r="IGL4" s="749"/>
      <c r="IGM4" s="749"/>
      <c r="IGN4" s="749"/>
      <c r="IGO4" s="749"/>
      <c r="IGP4" s="749"/>
      <c r="IGQ4" s="749"/>
      <c r="IGR4" s="749"/>
      <c r="IGS4" s="749"/>
      <c r="IGT4" s="749"/>
      <c r="IGU4" s="749"/>
      <c r="IGV4" s="749"/>
      <c r="IGW4" s="749"/>
      <c r="IGX4" s="749"/>
      <c r="IGY4" s="749"/>
      <c r="IGZ4" s="749"/>
      <c r="IHA4" s="749"/>
      <c r="IHB4" s="749"/>
      <c r="IHC4" s="749"/>
      <c r="IHD4" s="749"/>
      <c r="IHE4" s="749"/>
      <c r="IHF4" s="749"/>
      <c r="IHG4" s="749"/>
      <c r="IHH4" s="749"/>
      <c r="IHI4" s="749"/>
      <c r="IHJ4" s="749"/>
      <c r="IHK4" s="749"/>
      <c r="IHL4" s="749"/>
      <c r="IHM4" s="749"/>
      <c r="IHN4" s="749"/>
      <c r="IHO4" s="749"/>
      <c r="IHP4" s="749"/>
      <c r="IHQ4" s="749"/>
      <c r="IHR4" s="749"/>
      <c r="IHS4" s="749"/>
      <c r="IHT4" s="749"/>
      <c r="IHU4" s="749"/>
      <c r="IHV4" s="749"/>
      <c r="IHW4" s="749"/>
      <c r="IHX4" s="749"/>
      <c r="IHY4" s="749"/>
      <c r="IHZ4" s="749"/>
      <c r="IIA4" s="749"/>
      <c r="IIB4" s="749"/>
      <c r="IIC4" s="749"/>
      <c r="IID4" s="749"/>
      <c r="IIE4" s="749"/>
      <c r="IIF4" s="749"/>
      <c r="IIG4" s="749"/>
      <c r="IIH4" s="749"/>
      <c r="III4" s="749"/>
      <c r="IIJ4" s="749"/>
      <c r="IIK4" s="749"/>
      <c r="IIL4" s="749"/>
      <c r="IIM4" s="749"/>
      <c r="IIN4" s="749"/>
      <c r="IIO4" s="749"/>
      <c r="IIP4" s="749"/>
      <c r="IIQ4" s="749"/>
      <c r="IIR4" s="749"/>
      <c r="IIS4" s="749"/>
      <c r="IIT4" s="749"/>
      <c r="IIU4" s="749"/>
      <c r="IIV4" s="749"/>
      <c r="IIW4" s="749"/>
      <c r="IIX4" s="749"/>
      <c r="IIY4" s="749"/>
      <c r="IIZ4" s="749"/>
      <c r="IJA4" s="749"/>
      <c r="IJB4" s="749"/>
      <c r="IJC4" s="749"/>
      <c r="IJD4" s="749"/>
      <c r="IJE4" s="749"/>
      <c r="IJF4" s="749"/>
      <c r="IJG4" s="749"/>
      <c r="IJH4" s="749"/>
      <c r="IJI4" s="749"/>
      <c r="IJJ4" s="749"/>
      <c r="IJK4" s="749"/>
      <c r="IJL4" s="749"/>
      <c r="IJM4" s="749"/>
      <c r="IJN4" s="749"/>
      <c r="IJO4" s="749"/>
      <c r="IJP4" s="749"/>
      <c r="IJQ4" s="749"/>
      <c r="IJR4" s="749"/>
      <c r="IJS4" s="749"/>
      <c r="IJT4" s="749"/>
      <c r="IJU4" s="749"/>
      <c r="IJV4" s="749"/>
      <c r="IJW4" s="749"/>
      <c r="IJX4" s="749"/>
      <c r="IJY4" s="749"/>
      <c r="IJZ4" s="749"/>
      <c r="IKA4" s="749"/>
      <c r="IKB4" s="749"/>
      <c r="IKC4" s="749"/>
      <c r="IKD4" s="749"/>
      <c r="IKE4" s="749"/>
      <c r="IKF4" s="749"/>
      <c r="IKG4" s="749"/>
      <c r="IKH4" s="749"/>
      <c r="IKI4" s="749"/>
      <c r="IKJ4" s="749"/>
      <c r="IKK4" s="749"/>
      <c r="IKL4" s="749"/>
      <c r="IKM4" s="749"/>
      <c r="IKN4" s="749"/>
      <c r="IKO4" s="749"/>
      <c r="IKP4" s="749"/>
      <c r="IKQ4" s="749"/>
      <c r="IKR4" s="749"/>
      <c r="IKS4" s="749"/>
      <c r="IKT4" s="749"/>
      <c r="IKU4" s="749"/>
      <c r="IKV4" s="749"/>
      <c r="IKW4" s="749"/>
      <c r="IKX4" s="749"/>
      <c r="IKY4" s="749"/>
      <c r="IKZ4" s="749"/>
      <c r="ILA4" s="749"/>
      <c r="ILB4" s="749"/>
      <c r="ILC4" s="749"/>
      <c r="ILD4" s="749"/>
      <c r="ILE4" s="749"/>
      <c r="ILF4" s="749"/>
      <c r="ILG4" s="749"/>
      <c r="ILH4" s="749"/>
      <c r="ILI4" s="749"/>
      <c r="ILJ4" s="749"/>
      <c r="ILK4" s="749"/>
      <c r="ILL4" s="749"/>
      <c r="ILM4" s="749"/>
      <c r="ILN4" s="749"/>
      <c r="ILO4" s="749"/>
      <c r="ILP4" s="749"/>
      <c r="ILQ4" s="749"/>
      <c r="ILR4" s="749"/>
      <c r="ILS4" s="749"/>
      <c r="ILT4" s="749"/>
      <c r="ILU4" s="749"/>
      <c r="ILV4" s="749"/>
      <c r="ILW4" s="749"/>
      <c r="ILX4" s="749"/>
      <c r="ILY4" s="749"/>
      <c r="ILZ4" s="749"/>
      <c r="IMA4" s="749"/>
      <c r="IMB4" s="749"/>
      <c r="IMC4" s="749"/>
      <c r="IMD4" s="749"/>
      <c r="IME4" s="749"/>
      <c r="IMF4" s="749"/>
      <c r="IMG4" s="749"/>
      <c r="IMH4" s="749"/>
      <c r="IMI4" s="749"/>
      <c r="IMJ4" s="749"/>
      <c r="IMK4" s="749"/>
      <c r="IML4" s="749"/>
      <c r="IMM4" s="749"/>
      <c r="IMN4" s="749"/>
      <c r="IMO4" s="749"/>
      <c r="IMP4" s="749"/>
      <c r="IMQ4" s="749"/>
      <c r="IMR4" s="749"/>
      <c r="IMS4" s="749"/>
      <c r="IMT4" s="749"/>
      <c r="IMU4" s="749"/>
      <c r="IMV4" s="749"/>
      <c r="IMW4" s="749"/>
      <c r="IMX4" s="749"/>
      <c r="IMY4" s="749"/>
      <c r="IMZ4" s="749"/>
      <c r="INA4" s="749"/>
      <c r="INB4" s="749"/>
      <c r="INC4" s="749"/>
      <c r="IND4" s="749"/>
      <c r="INE4" s="749"/>
      <c r="INF4" s="749"/>
      <c r="ING4" s="749"/>
      <c r="INH4" s="749"/>
      <c r="INI4" s="749"/>
      <c r="INJ4" s="749"/>
      <c r="INK4" s="749"/>
      <c r="INL4" s="749"/>
      <c r="INM4" s="749"/>
      <c r="INN4" s="749"/>
      <c r="INO4" s="749"/>
      <c r="INP4" s="749"/>
      <c r="INQ4" s="749"/>
      <c r="INR4" s="749"/>
      <c r="INS4" s="749"/>
      <c r="INT4" s="749"/>
      <c r="INU4" s="749"/>
      <c r="INV4" s="749"/>
      <c r="INW4" s="749"/>
      <c r="INX4" s="749"/>
      <c r="INY4" s="749"/>
      <c r="INZ4" s="749"/>
      <c r="IOA4" s="749"/>
      <c r="IOB4" s="749"/>
      <c r="IOC4" s="749"/>
      <c r="IOD4" s="749"/>
      <c r="IOE4" s="749"/>
      <c r="IOF4" s="749"/>
      <c r="IOG4" s="749"/>
      <c r="IOH4" s="749"/>
      <c r="IOI4" s="749"/>
      <c r="IOJ4" s="749"/>
      <c r="IOK4" s="749"/>
      <c r="IOL4" s="749"/>
      <c r="IOM4" s="749"/>
      <c r="ION4" s="749"/>
      <c r="IOO4" s="749"/>
      <c r="IOP4" s="749"/>
      <c r="IOQ4" s="749"/>
      <c r="IOR4" s="749"/>
      <c r="IOS4" s="749"/>
      <c r="IOT4" s="749"/>
      <c r="IOU4" s="749"/>
      <c r="IOV4" s="749"/>
      <c r="IOW4" s="749"/>
      <c r="IOX4" s="749"/>
      <c r="IOY4" s="749"/>
      <c r="IOZ4" s="749"/>
      <c r="IPA4" s="749"/>
      <c r="IPB4" s="749"/>
      <c r="IPC4" s="749"/>
      <c r="IPD4" s="749"/>
      <c r="IPE4" s="749"/>
      <c r="IPF4" s="749"/>
      <c r="IPG4" s="749"/>
      <c r="IPH4" s="749"/>
      <c r="IPI4" s="749"/>
      <c r="IPJ4" s="749"/>
      <c r="IPK4" s="749"/>
      <c r="IPL4" s="749"/>
      <c r="IPM4" s="749"/>
      <c r="IPN4" s="749"/>
      <c r="IPO4" s="749"/>
      <c r="IPP4" s="749"/>
      <c r="IPQ4" s="749"/>
      <c r="IPR4" s="749"/>
      <c r="IPS4" s="749"/>
      <c r="IPT4" s="749"/>
      <c r="IPU4" s="749"/>
      <c r="IPV4" s="749"/>
      <c r="IPW4" s="749"/>
      <c r="IPX4" s="749"/>
      <c r="IPY4" s="749"/>
      <c r="IPZ4" s="749"/>
      <c r="IQA4" s="749"/>
      <c r="IQB4" s="749"/>
      <c r="IQC4" s="749"/>
      <c r="IQD4" s="749"/>
      <c r="IQE4" s="749"/>
      <c r="IQF4" s="749"/>
      <c r="IQG4" s="749"/>
      <c r="IQH4" s="749"/>
      <c r="IQI4" s="749"/>
      <c r="IQJ4" s="749"/>
      <c r="IQK4" s="749"/>
      <c r="IQL4" s="749"/>
      <c r="IQM4" s="749"/>
      <c r="IQN4" s="749"/>
      <c r="IQO4" s="749"/>
      <c r="IQP4" s="749"/>
      <c r="IQQ4" s="749"/>
      <c r="IQR4" s="749"/>
      <c r="IQS4" s="749"/>
      <c r="IQT4" s="749"/>
      <c r="IQU4" s="749"/>
      <c r="IQV4" s="749"/>
      <c r="IQW4" s="749"/>
      <c r="IQX4" s="749"/>
      <c r="IQY4" s="749"/>
      <c r="IQZ4" s="749"/>
      <c r="IRA4" s="749"/>
      <c r="IRB4" s="749"/>
      <c r="IRC4" s="749"/>
      <c r="IRD4" s="749"/>
      <c r="IRE4" s="749"/>
      <c r="IRF4" s="749"/>
      <c r="IRG4" s="749"/>
      <c r="IRH4" s="749"/>
      <c r="IRI4" s="749"/>
      <c r="IRJ4" s="749"/>
      <c r="IRK4" s="749"/>
      <c r="IRL4" s="749"/>
      <c r="IRM4" s="749"/>
      <c r="IRN4" s="749"/>
      <c r="IRO4" s="749"/>
      <c r="IRP4" s="749"/>
      <c r="IRQ4" s="749"/>
      <c r="IRR4" s="749"/>
      <c r="IRS4" s="749"/>
      <c r="IRT4" s="749"/>
      <c r="IRU4" s="749"/>
      <c r="IRV4" s="749"/>
      <c r="IRW4" s="749"/>
      <c r="IRX4" s="749"/>
      <c r="IRY4" s="749"/>
      <c r="IRZ4" s="749"/>
      <c r="ISA4" s="749"/>
      <c r="ISB4" s="749"/>
      <c r="ISC4" s="749"/>
      <c r="ISD4" s="749"/>
      <c r="ISE4" s="749"/>
      <c r="ISF4" s="749"/>
      <c r="ISG4" s="749"/>
      <c r="ISH4" s="749"/>
      <c r="ISI4" s="749"/>
      <c r="ISJ4" s="749"/>
      <c r="ISK4" s="749"/>
      <c r="ISL4" s="749"/>
      <c r="ISM4" s="749"/>
      <c r="ISN4" s="749"/>
      <c r="ISO4" s="749"/>
      <c r="ISP4" s="749"/>
      <c r="ISQ4" s="749"/>
      <c r="ISR4" s="749"/>
      <c r="ISS4" s="749"/>
      <c r="IST4" s="749"/>
      <c r="ISU4" s="749"/>
      <c r="ISV4" s="749"/>
      <c r="ISW4" s="749"/>
      <c r="ISX4" s="749"/>
      <c r="ISY4" s="749"/>
      <c r="ISZ4" s="749"/>
      <c r="ITA4" s="749"/>
      <c r="ITB4" s="749"/>
      <c r="ITC4" s="749"/>
      <c r="ITD4" s="749"/>
      <c r="ITE4" s="749"/>
      <c r="ITF4" s="749"/>
      <c r="ITG4" s="749"/>
      <c r="ITH4" s="749"/>
      <c r="ITI4" s="749"/>
      <c r="ITJ4" s="749"/>
      <c r="ITK4" s="749"/>
      <c r="ITL4" s="749"/>
      <c r="ITM4" s="749"/>
      <c r="ITN4" s="749"/>
      <c r="ITO4" s="749"/>
      <c r="ITP4" s="749"/>
      <c r="ITQ4" s="749"/>
      <c r="ITR4" s="749"/>
      <c r="ITS4" s="749"/>
      <c r="ITT4" s="749"/>
      <c r="ITU4" s="749"/>
      <c r="ITV4" s="749"/>
      <c r="ITW4" s="749"/>
      <c r="ITX4" s="749"/>
      <c r="ITY4" s="749"/>
      <c r="ITZ4" s="749"/>
      <c r="IUA4" s="749"/>
      <c r="IUB4" s="749"/>
      <c r="IUC4" s="749"/>
      <c r="IUD4" s="749"/>
      <c r="IUE4" s="749"/>
      <c r="IUF4" s="749"/>
      <c r="IUG4" s="749"/>
      <c r="IUH4" s="749"/>
      <c r="IUI4" s="749"/>
      <c r="IUJ4" s="749"/>
      <c r="IUK4" s="749"/>
      <c r="IUL4" s="749"/>
      <c r="IUM4" s="749"/>
      <c r="IUN4" s="749"/>
      <c r="IUO4" s="749"/>
      <c r="IUP4" s="749"/>
      <c r="IUQ4" s="749"/>
      <c r="IUR4" s="749"/>
      <c r="IUS4" s="749"/>
      <c r="IUT4" s="749"/>
      <c r="IUU4" s="749"/>
      <c r="IUV4" s="749"/>
      <c r="IUW4" s="749"/>
      <c r="IUX4" s="749"/>
      <c r="IUY4" s="749"/>
      <c r="IUZ4" s="749"/>
      <c r="IVA4" s="749"/>
      <c r="IVB4" s="749"/>
      <c r="IVC4" s="749"/>
      <c r="IVD4" s="749"/>
      <c r="IVE4" s="749"/>
      <c r="IVF4" s="749"/>
      <c r="IVG4" s="749"/>
      <c r="IVH4" s="749"/>
      <c r="IVI4" s="749"/>
      <c r="IVJ4" s="749"/>
      <c r="IVK4" s="749"/>
      <c r="IVL4" s="749"/>
      <c r="IVM4" s="749"/>
      <c r="IVN4" s="749"/>
      <c r="IVO4" s="749"/>
      <c r="IVP4" s="749"/>
      <c r="IVQ4" s="749"/>
      <c r="IVR4" s="749"/>
      <c r="IVS4" s="749"/>
      <c r="IVT4" s="749"/>
      <c r="IVU4" s="749"/>
      <c r="IVV4" s="749"/>
      <c r="IVW4" s="749"/>
      <c r="IVX4" s="749"/>
      <c r="IVY4" s="749"/>
      <c r="IVZ4" s="749"/>
      <c r="IWA4" s="749"/>
      <c r="IWB4" s="749"/>
      <c r="IWC4" s="749"/>
      <c r="IWD4" s="749"/>
      <c r="IWE4" s="749"/>
      <c r="IWF4" s="749"/>
      <c r="IWG4" s="749"/>
      <c r="IWH4" s="749"/>
      <c r="IWI4" s="749"/>
      <c r="IWJ4" s="749"/>
      <c r="IWK4" s="749"/>
      <c r="IWL4" s="749"/>
      <c r="IWM4" s="749"/>
      <c r="IWN4" s="749"/>
      <c r="IWO4" s="749"/>
      <c r="IWP4" s="749"/>
      <c r="IWQ4" s="749"/>
      <c r="IWR4" s="749"/>
      <c r="IWS4" s="749"/>
      <c r="IWT4" s="749"/>
      <c r="IWU4" s="749"/>
      <c r="IWV4" s="749"/>
      <c r="IWW4" s="749"/>
      <c r="IWX4" s="749"/>
      <c r="IWY4" s="749"/>
      <c r="IWZ4" s="749"/>
      <c r="IXA4" s="749"/>
      <c r="IXB4" s="749"/>
      <c r="IXC4" s="749"/>
      <c r="IXD4" s="749"/>
      <c r="IXE4" s="749"/>
      <c r="IXF4" s="749"/>
      <c r="IXG4" s="749"/>
      <c r="IXH4" s="749"/>
      <c r="IXI4" s="749"/>
      <c r="IXJ4" s="749"/>
      <c r="IXK4" s="749"/>
      <c r="IXL4" s="749"/>
      <c r="IXM4" s="749"/>
      <c r="IXN4" s="749"/>
      <c r="IXO4" s="749"/>
      <c r="IXP4" s="749"/>
      <c r="IXQ4" s="749"/>
      <c r="IXR4" s="749"/>
      <c r="IXS4" s="749"/>
      <c r="IXT4" s="749"/>
      <c r="IXU4" s="749"/>
      <c r="IXV4" s="749"/>
      <c r="IXW4" s="749"/>
      <c r="IXX4" s="749"/>
      <c r="IXY4" s="749"/>
      <c r="IXZ4" s="749"/>
      <c r="IYA4" s="749"/>
      <c r="IYB4" s="749"/>
      <c r="IYC4" s="749"/>
      <c r="IYD4" s="749"/>
      <c r="IYE4" s="749"/>
      <c r="IYF4" s="749"/>
      <c r="IYG4" s="749"/>
      <c r="IYH4" s="749"/>
      <c r="IYI4" s="749"/>
      <c r="IYJ4" s="749"/>
      <c r="IYK4" s="749"/>
      <c r="IYL4" s="749"/>
      <c r="IYM4" s="749"/>
      <c r="IYN4" s="749"/>
      <c r="IYO4" s="749"/>
      <c r="IYP4" s="749"/>
      <c r="IYQ4" s="749"/>
      <c r="IYR4" s="749"/>
      <c r="IYS4" s="749"/>
      <c r="IYT4" s="749"/>
      <c r="IYU4" s="749"/>
      <c r="IYV4" s="749"/>
      <c r="IYW4" s="749"/>
      <c r="IYX4" s="749"/>
      <c r="IYY4" s="749"/>
      <c r="IYZ4" s="749"/>
      <c r="IZA4" s="749"/>
      <c r="IZB4" s="749"/>
      <c r="IZC4" s="749"/>
      <c r="IZD4" s="749"/>
      <c r="IZE4" s="749"/>
      <c r="IZF4" s="749"/>
      <c r="IZG4" s="749"/>
      <c r="IZH4" s="749"/>
      <c r="IZI4" s="749"/>
      <c r="IZJ4" s="749"/>
      <c r="IZK4" s="749"/>
      <c r="IZL4" s="749"/>
      <c r="IZM4" s="749"/>
      <c r="IZN4" s="749"/>
      <c r="IZO4" s="749"/>
      <c r="IZP4" s="749"/>
      <c r="IZQ4" s="749"/>
      <c r="IZR4" s="749"/>
      <c r="IZS4" s="749"/>
      <c r="IZT4" s="749"/>
      <c r="IZU4" s="749"/>
      <c r="IZV4" s="749"/>
      <c r="IZW4" s="749"/>
      <c r="IZX4" s="749"/>
      <c r="IZY4" s="749"/>
      <c r="IZZ4" s="749"/>
      <c r="JAA4" s="749"/>
      <c r="JAB4" s="749"/>
      <c r="JAC4" s="749"/>
      <c r="JAD4" s="749"/>
      <c r="JAE4" s="749"/>
      <c r="JAF4" s="749"/>
      <c r="JAG4" s="749"/>
      <c r="JAH4" s="749"/>
      <c r="JAI4" s="749"/>
      <c r="JAJ4" s="749"/>
      <c r="JAK4" s="749"/>
      <c r="JAL4" s="749"/>
      <c r="JAM4" s="749"/>
      <c r="JAN4" s="749"/>
      <c r="JAO4" s="749"/>
      <c r="JAP4" s="749"/>
      <c r="JAQ4" s="749"/>
      <c r="JAR4" s="749"/>
      <c r="JAS4" s="749"/>
      <c r="JAT4" s="749"/>
      <c r="JAU4" s="749"/>
      <c r="JAV4" s="749"/>
      <c r="JAW4" s="749"/>
      <c r="JAX4" s="749"/>
      <c r="JAY4" s="749"/>
      <c r="JAZ4" s="749"/>
      <c r="JBA4" s="749"/>
      <c r="JBB4" s="749"/>
      <c r="JBC4" s="749"/>
      <c r="JBD4" s="749"/>
      <c r="JBE4" s="749"/>
      <c r="JBF4" s="749"/>
      <c r="JBG4" s="749"/>
      <c r="JBH4" s="749"/>
      <c r="JBI4" s="749"/>
      <c r="JBJ4" s="749"/>
      <c r="JBK4" s="749"/>
      <c r="JBL4" s="749"/>
      <c r="JBM4" s="749"/>
      <c r="JBN4" s="749"/>
      <c r="JBO4" s="749"/>
      <c r="JBP4" s="749"/>
      <c r="JBQ4" s="749"/>
      <c r="JBR4" s="749"/>
      <c r="JBS4" s="749"/>
      <c r="JBT4" s="749"/>
      <c r="JBU4" s="749"/>
      <c r="JBV4" s="749"/>
      <c r="JBW4" s="749"/>
      <c r="JBX4" s="749"/>
      <c r="JBY4" s="749"/>
      <c r="JBZ4" s="749"/>
      <c r="JCA4" s="749"/>
      <c r="JCB4" s="749"/>
      <c r="JCC4" s="749"/>
      <c r="JCD4" s="749"/>
      <c r="JCE4" s="749"/>
      <c r="JCF4" s="749"/>
      <c r="JCG4" s="749"/>
      <c r="JCH4" s="749"/>
      <c r="JCI4" s="749"/>
      <c r="JCJ4" s="749"/>
      <c r="JCK4" s="749"/>
      <c r="JCL4" s="749"/>
      <c r="JCM4" s="749"/>
      <c r="JCN4" s="749"/>
      <c r="JCO4" s="749"/>
      <c r="JCP4" s="749"/>
      <c r="JCQ4" s="749"/>
      <c r="JCR4" s="749"/>
      <c r="JCS4" s="749"/>
      <c r="JCT4" s="749"/>
      <c r="JCU4" s="749"/>
      <c r="JCV4" s="749"/>
      <c r="JCW4" s="749"/>
      <c r="JCX4" s="749"/>
      <c r="JCY4" s="749"/>
      <c r="JCZ4" s="749"/>
      <c r="JDA4" s="749"/>
      <c r="JDB4" s="749"/>
      <c r="JDC4" s="749"/>
      <c r="JDD4" s="749"/>
      <c r="JDE4" s="749"/>
      <c r="JDF4" s="749"/>
      <c r="JDG4" s="749"/>
      <c r="JDH4" s="749"/>
      <c r="JDI4" s="749"/>
      <c r="JDJ4" s="749"/>
      <c r="JDK4" s="749"/>
      <c r="JDL4" s="749"/>
      <c r="JDM4" s="749"/>
      <c r="JDN4" s="749"/>
      <c r="JDO4" s="749"/>
      <c r="JDP4" s="749"/>
      <c r="JDQ4" s="749"/>
      <c r="JDR4" s="749"/>
      <c r="JDS4" s="749"/>
      <c r="JDT4" s="749"/>
      <c r="JDU4" s="749"/>
      <c r="JDV4" s="749"/>
      <c r="JDW4" s="749"/>
      <c r="JDX4" s="749"/>
      <c r="JDY4" s="749"/>
      <c r="JDZ4" s="749"/>
      <c r="JEA4" s="749"/>
      <c r="JEB4" s="749"/>
      <c r="JEC4" s="749"/>
      <c r="JED4" s="749"/>
      <c r="JEE4" s="749"/>
      <c r="JEF4" s="749"/>
      <c r="JEG4" s="749"/>
      <c r="JEH4" s="749"/>
      <c r="JEI4" s="749"/>
      <c r="JEJ4" s="749"/>
      <c r="JEK4" s="749"/>
      <c r="JEL4" s="749"/>
      <c r="JEM4" s="749"/>
      <c r="JEN4" s="749"/>
      <c r="JEO4" s="749"/>
      <c r="JEP4" s="749"/>
      <c r="JEQ4" s="749"/>
      <c r="JER4" s="749"/>
      <c r="JES4" s="749"/>
      <c r="JET4" s="749"/>
      <c r="JEU4" s="749"/>
      <c r="JEV4" s="749"/>
      <c r="JEW4" s="749"/>
      <c r="JEX4" s="749"/>
      <c r="JEY4" s="749"/>
      <c r="JEZ4" s="749"/>
      <c r="JFA4" s="749"/>
      <c r="JFB4" s="749"/>
      <c r="JFC4" s="749"/>
      <c r="JFD4" s="749"/>
      <c r="JFE4" s="749"/>
      <c r="JFF4" s="749"/>
      <c r="JFG4" s="749"/>
      <c r="JFH4" s="749"/>
      <c r="JFI4" s="749"/>
      <c r="JFJ4" s="749"/>
      <c r="JFK4" s="749"/>
      <c r="JFL4" s="749"/>
      <c r="JFM4" s="749"/>
      <c r="JFN4" s="749"/>
      <c r="JFO4" s="749"/>
      <c r="JFP4" s="749"/>
      <c r="JFQ4" s="749"/>
      <c r="JFR4" s="749"/>
      <c r="JFS4" s="749"/>
      <c r="JFT4" s="749"/>
      <c r="JFU4" s="749"/>
      <c r="JFV4" s="749"/>
      <c r="JFW4" s="749"/>
      <c r="JFX4" s="749"/>
      <c r="JFY4" s="749"/>
      <c r="JFZ4" s="749"/>
      <c r="JGA4" s="749"/>
      <c r="JGB4" s="749"/>
      <c r="JGC4" s="749"/>
      <c r="JGD4" s="749"/>
      <c r="JGE4" s="749"/>
      <c r="JGF4" s="749"/>
      <c r="JGG4" s="749"/>
      <c r="JGH4" s="749"/>
      <c r="JGI4" s="749"/>
      <c r="JGJ4" s="749"/>
      <c r="JGK4" s="749"/>
      <c r="JGL4" s="749"/>
      <c r="JGM4" s="749"/>
      <c r="JGN4" s="749"/>
      <c r="JGO4" s="749"/>
      <c r="JGP4" s="749"/>
      <c r="JGQ4" s="749"/>
      <c r="JGR4" s="749"/>
      <c r="JGS4" s="749"/>
      <c r="JGT4" s="749"/>
      <c r="JGU4" s="749"/>
      <c r="JGV4" s="749"/>
      <c r="JGW4" s="749"/>
      <c r="JGX4" s="749"/>
      <c r="JGY4" s="749"/>
      <c r="JGZ4" s="749"/>
      <c r="JHA4" s="749"/>
      <c r="JHB4" s="749"/>
      <c r="JHC4" s="749"/>
      <c r="JHD4" s="749"/>
      <c r="JHE4" s="749"/>
      <c r="JHF4" s="749"/>
      <c r="JHG4" s="749"/>
      <c r="JHH4" s="749"/>
      <c r="JHI4" s="749"/>
      <c r="JHJ4" s="749"/>
      <c r="JHK4" s="749"/>
      <c r="JHL4" s="749"/>
      <c r="JHM4" s="749"/>
      <c r="JHN4" s="749"/>
      <c r="JHO4" s="749"/>
      <c r="JHP4" s="749"/>
      <c r="JHQ4" s="749"/>
      <c r="JHR4" s="749"/>
      <c r="JHS4" s="749"/>
      <c r="JHT4" s="749"/>
      <c r="JHU4" s="749"/>
      <c r="JHV4" s="749"/>
      <c r="JHW4" s="749"/>
      <c r="JHX4" s="749"/>
      <c r="JHY4" s="749"/>
      <c r="JHZ4" s="749"/>
      <c r="JIA4" s="749"/>
      <c r="JIB4" s="749"/>
      <c r="JIC4" s="749"/>
      <c r="JID4" s="749"/>
      <c r="JIE4" s="749"/>
      <c r="JIF4" s="749"/>
      <c r="JIG4" s="749"/>
      <c r="JIH4" s="749"/>
      <c r="JII4" s="749"/>
      <c r="JIJ4" s="749"/>
      <c r="JIK4" s="749"/>
      <c r="JIL4" s="749"/>
      <c r="JIM4" s="749"/>
      <c r="JIN4" s="749"/>
      <c r="JIO4" s="749"/>
      <c r="JIP4" s="749"/>
      <c r="JIQ4" s="749"/>
      <c r="JIR4" s="749"/>
      <c r="JIS4" s="749"/>
      <c r="JIT4" s="749"/>
      <c r="JIU4" s="749"/>
      <c r="JIV4" s="749"/>
      <c r="JIW4" s="749"/>
      <c r="JIX4" s="749"/>
      <c r="JIY4" s="749"/>
      <c r="JIZ4" s="749"/>
      <c r="JJA4" s="749"/>
      <c r="JJB4" s="749"/>
      <c r="JJC4" s="749"/>
      <c r="JJD4" s="749"/>
      <c r="JJE4" s="749"/>
      <c r="JJF4" s="749"/>
      <c r="JJG4" s="749"/>
      <c r="JJH4" s="749"/>
      <c r="JJI4" s="749"/>
      <c r="JJJ4" s="749"/>
      <c r="JJK4" s="749"/>
      <c r="JJL4" s="749"/>
      <c r="JJM4" s="749"/>
      <c r="JJN4" s="749"/>
      <c r="JJO4" s="749"/>
      <c r="JJP4" s="749"/>
      <c r="JJQ4" s="749"/>
      <c r="JJR4" s="749"/>
      <c r="JJS4" s="749"/>
      <c r="JJT4" s="749"/>
      <c r="JJU4" s="749"/>
      <c r="JJV4" s="749"/>
      <c r="JJW4" s="749"/>
      <c r="JJX4" s="749"/>
      <c r="JJY4" s="749"/>
      <c r="JJZ4" s="749"/>
      <c r="JKA4" s="749"/>
      <c r="JKB4" s="749"/>
      <c r="JKC4" s="749"/>
      <c r="JKD4" s="749"/>
      <c r="JKE4" s="749"/>
      <c r="JKF4" s="749"/>
      <c r="JKG4" s="749"/>
      <c r="JKH4" s="749"/>
      <c r="JKI4" s="749"/>
      <c r="JKJ4" s="749"/>
      <c r="JKK4" s="749"/>
      <c r="JKL4" s="749"/>
      <c r="JKM4" s="749"/>
      <c r="JKN4" s="749"/>
      <c r="JKO4" s="749"/>
      <c r="JKP4" s="749"/>
      <c r="JKQ4" s="749"/>
      <c r="JKR4" s="749"/>
      <c r="JKS4" s="749"/>
      <c r="JKT4" s="749"/>
      <c r="JKU4" s="749"/>
      <c r="JKV4" s="749"/>
      <c r="JKW4" s="749"/>
      <c r="JKX4" s="749"/>
      <c r="JKY4" s="749"/>
      <c r="JKZ4" s="749"/>
      <c r="JLA4" s="749"/>
      <c r="JLB4" s="749"/>
      <c r="JLC4" s="749"/>
      <c r="JLD4" s="749"/>
      <c r="JLE4" s="749"/>
      <c r="JLF4" s="749"/>
      <c r="JLG4" s="749"/>
      <c r="JLH4" s="749"/>
      <c r="JLI4" s="749"/>
      <c r="JLJ4" s="749"/>
      <c r="JLK4" s="749"/>
      <c r="JLL4" s="749"/>
      <c r="JLM4" s="749"/>
      <c r="JLN4" s="749"/>
      <c r="JLO4" s="749"/>
      <c r="JLP4" s="749"/>
      <c r="JLQ4" s="749"/>
      <c r="JLR4" s="749"/>
      <c r="JLS4" s="749"/>
      <c r="JLT4" s="749"/>
      <c r="JLU4" s="749"/>
      <c r="JLV4" s="749"/>
      <c r="JLW4" s="749"/>
      <c r="JLX4" s="749"/>
      <c r="JLY4" s="749"/>
      <c r="JLZ4" s="749"/>
      <c r="JMA4" s="749"/>
      <c r="JMB4" s="749"/>
      <c r="JMC4" s="749"/>
      <c r="JMD4" s="749"/>
      <c r="JME4" s="749"/>
      <c r="JMF4" s="749"/>
      <c r="JMG4" s="749"/>
      <c r="JMH4" s="749"/>
      <c r="JMI4" s="749"/>
      <c r="JMJ4" s="749"/>
      <c r="JMK4" s="749"/>
      <c r="JML4" s="749"/>
      <c r="JMM4" s="749"/>
      <c r="JMN4" s="749"/>
      <c r="JMO4" s="749"/>
      <c r="JMP4" s="749"/>
      <c r="JMQ4" s="749"/>
      <c r="JMR4" s="749"/>
      <c r="JMS4" s="749"/>
      <c r="JMT4" s="749"/>
      <c r="JMU4" s="749"/>
      <c r="JMV4" s="749"/>
      <c r="JMW4" s="749"/>
      <c r="JMX4" s="749"/>
      <c r="JMY4" s="749"/>
      <c r="JMZ4" s="749"/>
      <c r="JNA4" s="749"/>
      <c r="JNB4" s="749"/>
      <c r="JNC4" s="749"/>
      <c r="JND4" s="749"/>
      <c r="JNE4" s="749"/>
      <c r="JNF4" s="749"/>
      <c r="JNG4" s="749"/>
      <c r="JNH4" s="749"/>
      <c r="JNI4" s="749"/>
      <c r="JNJ4" s="749"/>
      <c r="JNK4" s="749"/>
      <c r="JNL4" s="749"/>
      <c r="JNM4" s="749"/>
      <c r="JNN4" s="749"/>
      <c r="JNO4" s="749"/>
      <c r="JNP4" s="749"/>
      <c r="JNQ4" s="749"/>
      <c r="JNR4" s="749"/>
      <c r="JNS4" s="749"/>
      <c r="JNT4" s="749"/>
      <c r="JNU4" s="749"/>
      <c r="JNV4" s="749"/>
      <c r="JNW4" s="749"/>
      <c r="JNX4" s="749"/>
      <c r="JNY4" s="749"/>
      <c r="JNZ4" s="749"/>
      <c r="JOA4" s="749"/>
      <c r="JOB4" s="749"/>
      <c r="JOC4" s="749"/>
      <c r="JOD4" s="749"/>
      <c r="JOE4" s="749"/>
      <c r="JOF4" s="749"/>
      <c r="JOG4" s="749"/>
      <c r="JOH4" s="749"/>
      <c r="JOI4" s="749"/>
      <c r="JOJ4" s="749"/>
      <c r="JOK4" s="749"/>
      <c r="JOL4" s="749"/>
      <c r="JOM4" s="749"/>
      <c r="JON4" s="749"/>
      <c r="JOO4" s="749"/>
      <c r="JOP4" s="749"/>
      <c r="JOQ4" s="749"/>
      <c r="JOR4" s="749"/>
      <c r="JOS4" s="749"/>
      <c r="JOT4" s="749"/>
      <c r="JOU4" s="749"/>
      <c r="JOV4" s="749"/>
      <c r="JOW4" s="749"/>
      <c r="JOX4" s="749"/>
      <c r="JOY4" s="749"/>
      <c r="JOZ4" s="749"/>
      <c r="JPA4" s="749"/>
      <c r="JPB4" s="749"/>
      <c r="JPC4" s="749"/>
      <c r="JPD4" s="749"/>
      <c r="JPE4" s="749"/>
      <c r="JPF4" s="749"/>
      <c r="JPG4" s="749"/>
      <c r="JPH4" s="749"/>
      <c r="JPI4" s="749"/>
      <c r="JPJ4" s="749"/>
      <c r="JPK4" s="749"/>
      <c r="JPL4" s="749"/>
      <c r="JPM4" s="749"/>
      <c r="JPN4" s="749"/>
      <c r="JPO4" s="749"/>
      <c r="JPP4" s="749"/>
      <c r="JPQ4" s="749"/>
      <c r="JPR4" s="749"/>
      <c r="JPS4" s="749"/>
      <c r="JPT4" s="749"/>
      <c r="JPU4" s="749"/>
      <c r="JPV4" s="749"/>
      <c r="JPW4" s="749"/>
      <c r="JPX4" s="749"/>
      <c r="JPY4" s="749"/>
      <c r="JPZ4" s="749"/>
      <c r="JQA4" s="749"/>
      <c r="JQB4" s="749"/>
      <c r="JQC4" s="749"/>
      <c r="JQD4" s="749"/>
      <c r="JQE4" s="749"/>
      <c r="JQF4" s="749"/>
      <c r="JQG4" s="749"/>
      <c r="JQH4" s="749"/>
      <c r="JQI4" s="749"/>
      <c r="JQJ4" s="749"/>
      <c r="JQK4" s="749"/>
      <c r="JQL4" s="749"/>
      <c r="JQM4" s="749"/>
      <c r="JQN4" s="749"/>
      <c r="JQO4" s="749"/>
      <c r="JQP4" s="749"/>
      <c r="JQQ4" s="749"/>
      <c r="JQR4" s="749"/>
      <c r="JQS4" s="749"/>
      <c r="JQT4" s="749"/>
      <c r="JQU4" s="749"/>
      <c r="JQV4" s="749"/>
      <c r="JQW4" s="749"/>
      <c r="JQX4" s="749"/>
      <c r="JQY4" s="749"/>
      <c r="JQZ4" s="749"/>
      <c r="JRA4" s="749"/>
      <c r="JRB4" s="749"/>
      <c r="JRC4" s="749"/>
      <c r="JRD4" s="749"/>
      <c r="JRE4" s="749"/>
      <c r="JRF4" s="749"/>
      <c r="JRG4" s="749"/>
      <c r="JRH4" s="749"/>
      <c r="JRI4" s="749"/>
      <c r="JRJ4" s="749"/>
      <c r="JRK4" s="749"/>
      <c r="JRL4" s="749"/>
      <c r="JRM4" s="749"/>
      <c r="JRN4" s="749"/>
      <c r="JRO4" s="749"/>
      <c r="JRP4" s="749"/>
      <c r="JRQ4" s="749"/>
      <c r="JRR4" s="749"/>
      <c r="JRS4" s="749"/>
      <c r="JRT4" s="749"/>
      <c r="JRU4" s="749"/>
      <c r="JRV4" s="749"/>
      <c r="JRW4" s="749"/>
      <c r="JRX4" s="749"/>
      <c r="JRY4" s="749"/>
      <c r="JRZ4" s="749"/>
      <c r="JSA4" s="749"/>
      <c r="JSB4" s="749"/>
      <c r="JSC4" s="749"/>
      <c r="JSD4" s="749"/>
      <c r="JSE4" s="749"/>
      <c r="JSF4" s="749"/>
      <c r="JSG4" s="749"/>
      <c r="JSH4" s="749"/>
      <c r="JSI4" s="749"/>
      <c r="JSJ4" s="749"/>
      <c r="JSK4" s="749"/>
      <c r="JSL4" s="749"/>
      <c r="JSM4" s="749"/>
      <c r="JSN4" s="749"/>
      <c r="JSO4" s="749"/>
      <c r="JSP4" s="749"/>
      <c r="JSQ4" s="749"/>
      <c r="JSR4" s="749"/>
      <c r="JSS4" s="749"/>
      <c r="JST4" s="749"/>
      <c r="JSU4" s="749"/>
      <c r="JSV4" s="749"/>
      <c r="JSW4" s="749"/>
      <c r="JSX4" s="749"/>
      <c r="JSY4" s="749"/>
      <c r="JSZ4" s="749"/>
      <c r="JTA4" s="749"/>
      <c r="JTB4" s="749"/>
      <c r="JTC4" s="749"/>
      <c r="JTD4" s="749"/>
      <c r="JTE4" s="749"/>
      <c r="JTF4" s="749"/>
      <c r="JTG4" s="749"/>
      <c r="JTH4" s="749"/>
      <c r="JTI4" s="749"/>
      <c r="JTJ4" s="749"/>
      <c r="JTK4" s="749"/>
      <c r="JTL4" s="749"/>
      <c r="JTM4" s="749"/>
      <c r="JTN4" s="749"/>
      <c r="JTO4" s="749"/>
      <c r="JTP4" s="749"/>
      <c r="JTQ4" s="749"/>
      <c r="JTR4" s="749"/>
      <c r="JTS4" s="749"/>
      <c r="JTT4" s="749"/>
      <c r="JTU4" s="749"/>
      <c r="JTV4" s="749"/>
      <c r="JTW4" s="749"/>
      <c r="JTX4" s="749"/>
      <c r="JTY4" s="749"/>
      <c r="JTZ4" s="749"/>
      <c r="JUA4" s="749"/>
      <c r="JUB4" s="749"/>
      <c r="JUC4" s="749"/>
      <c r="JUD4" s="749"/>
      <c r="JUE4" s="749"/>
      <c r="JUF4" s="749"/>
      <c r="JUG4" s="749"/>
      <c r="JUH4" s="749"/>
      <c r="JUI4" s="749"/>
      <c r="JUJ4" s="749"/>
      <c r="JUK4" s="749"/>
      <c r="JUL4" s="749"/>
      <c r="JUM4" s="749"/>
      <c r="JUN4" s="749"/>
      <c r="JUO4" s="749"/>
      <c r="JUP4" s="749"/>
      <c r="JUQ4" s="749"/>
      <c r="JUR4" s="749"/>
      <c r="JUS4" s="749"/>
      <c r="JUT4" s="749"/>
      <c r="JUU4" s="749"/>
      <c r="JUV4" s="749"/>
      <c r="JUW4" s="749"/>
      <c r="JUX4" s="749"/>
      <c r="JUY4" s="749"/>
      <c r="JUZ4" s="749"/>
      <c r="JVA4" s="749"/>
      <c r="JVB4" s="749"/>
      <c r="JVC4" s="749"/>
      <c r="JVD4" s="749"/>
      <c r="JVE4" s="749"/>
      <c r="JVF4" s="749"/>
      <c r="JVG4" s="749"/>
      <c r="JVH4" s="749"/>
      <c r="JVI4" s="749"/>
      <c r="JVJ4" s="749"/>
      <c r="JVK4" s="749"/>
      <c r="JVL4" s="749"/>
      <c r="JVM4" s="749"/>
      <c r="JVN4" s="749"/>
      <c r="JVO4" s="749"/>
      <c r="JVP4" s="749"/>
      <c r="JVQ4" s="749"/>
      <c r="JVR4" s="749"/>
      <c r="JVS4" s="749"/>
      <c r="JVT4" s="749"/>
      <c r="JVU4" s="749"/>
      <c r="JVV4" s="749"/>
      <c r="JVW4" s="749"/>
      <c r="JVX4" s="749"/>
      <c r="JVY4" s="749"/>
      <c r="JVZ4" s="749"/>
      <c r="JWA4" s="749"/>
      <c r="JWB4" s="749"/>
      <c r="JWC4" s="749"/>
      <c r="JWD4" s="749"/>
      <c r="JWE4" s="749"/>
      <c r="JWF4" s="749"/>
      <c r="JWG4" s="749"/>
      <c r="JWH4" s="749"/>
      <c r="JWI4" s="749"/>
      <c r="JWJ4" s="749"/>
      <c r="JWK4" s="749"/>
      <c r="JWL4" s="749"/>
      <c r="JWM4" s="749"/>
      <c r="JWN4" s="749"/>
      <c r="JWO4" s="749"/>
      <c r="JWP4" s="749"/>
      <c r="JWQ4" s="749"/>
      <c r="JWR4" s="749"/>
      <c r="JWS4" s="749"/>
      <c r="JWT4" s="749"/>
      <c r="JWU4" s="749"/>
      <c r="JWV4" s="749"/>
      <c r="JWW4" s="749"/>
      <c r="JWX4" s="749"/>
      <c r="JWY4" s="749"/>
      <c r="JWZ4" s="749"/>
      <c r="JXA4" s="749"/>
      <c r="JXB4" s="749"/>
      <c r="JXC4" s="749"/>
      <c r="JXD4" s="749"/>
      <c r="JXE4" s="749"/>
      <c r="JXF4" s="749"/>
      <c r="JXG4" s="749"/>
      <c r="JXH4" s="749"/>
      <c r="JXI4" s="749"/>
      <c r="JXJ4" s="749"/>
      <c r="JXK4" s="749"/>
      <c r="JXL4" s="749"/>
      <c r="JXM4" s="749"/>
      <c r="JXN4" s="749"/>
      <c r="JXO4" s="749"/>
      <c r="JXP4" s="749"/>
      <c r="JXQ4" s="749"/>
      <c r="JXR4" s="749"/>
      <c r="JXS4" s="749"/>
      <c r="JXT4" s="749"/>
      <c r="JXU4" s="749"/>
      <c r="JXV4" s="749"/>
      <c r="JXW4" s="749"/>
      <c r="JXX4" s="749"/>
      <c r="JXY4" s="749"/>
      <c r="JXZ4" s="749"/>
      <c r="JYA4" s="749"/>
      <c r="JYB4" s="749"/>
      <c r="JYC4" s="749"/>
      <c r="JYD4" s="749"/>
      <c r="JYE4" s="749"/>
      <c r="JYF4" s="749"/>
      <c r="JYG4" s="749"/>
      <c r="JYH4" s="749"/>
      <c r="JYI4" s="749"/>
      <c r="JYJ4" s="749"/>
      <c r="JYK4" s="749"/>
      <c r="JYL4" s="749"/>
      <c r="JYM4" s="749"/>
      <c r="JYN4" s="749"/>
      <c r="JYO4" s="749"/>
      <c r="JYP4" s="749"/>
      <c r="JYQ4" s="749"/>
      <c r="JYR4" s="749"/>
      <c r="JYS4" s="749"/>
      <c r="JYT4" s="749"/>
      <c r="JYU4" s="749"/>
      <c r="JYV4" s="749"/>
      <c r="JYW4" s="749"/>
      <c r="JYX4" s="749"/>
      <c r="JYY4" s="749"/>
      <c r="JYZ4" s="749"/>
      <c r="JZA4" s="749"/>
      <c r="JZB4" s="749"/>
      <c r="JZC4" s="749"/>
      <c r="JZD4" s="749"/>
      <c r="JZE4" s="749"/>
      <c r="JZF4" s="749"/>
      <c r="JZG4" s="749"/>
      <c r="JZH4" s="749"/>
      <c r="JZI4" s="749"/>
      <c r="JZJ4" s="749"/>
      <c r="JZK4" s="749"/>
      <c r="JZL4" s="749"/>
      <c r="JZM4" s="749"/>
      <c r="JZN4" s="749"/>
      <c r="JZO4" s="749"/>
      <c r="JZP4" s="749"/>
      <c r="JZQ4" s="749"/>
      <c r="JZR4" s="749"/>
      <c r="JZS4" s="749"/>
      <c r="JZT4" s="749"/>
      <c r="JZU4" s="749"/>
      <c r="JZV4" s="749"/>
      <c r="JZW4" s="749"/>
      <c r="JZX4" s="749"/>
      <c r="JZY4" s="749"/>
      <c r="JZZ4" s="749"/>
      <c r="KAA4" s="749"/>
      <c r="KAB4" s="749"/>
      <c r="KAC4" s="749"/>
      <c r="KAD4" s="749"/>
      <c r="KAE4" s="749"/>
      <c r="KAF4" s="749"/>
      <c r="KAG4" s="749"/>
      <c r="KAH4" s="749"/>
      <c r="KAI4" s="749"/>
      <c r="KAJ4" s="749"/>
      <c r="KAK4" s="749"/>
      <c r="KAL4" s="749"/>
      <c r="KAM4" s="749"/>
      <c r="KAN4" s="749"/>
      <c r="KAO4" s="749"/>
      <c r="KAP4" s="749"/>
      <c r="KAQ4" s="749"/>
      <c r="KAR4" s="749"/>
      <c r="KAS4" s="749"/>
      <c r="KAT4" s="749"/>
      <c r="KAU4" s="749"/>
      <c r="KAV4" s="749"/>
      <c r="KAW4" s="749"/>
      <c r="KAX4" s="749"/>
      <c r="KAY4" s="749"/>
      <c r="KAZ4" s="749"/>
      <c r="KBA4" s="749"/>
      <c r="KBB4" s="749"/>
      <c r="KBC4" s="749"/>
      <c r="KBD4" s="749"/>
      <c r="KBE4" s="749"/>
      <c r="KBF4" s="749"/>
      <c r="KBG4" s="749"/>
      <c r="KBH4" s="749"/>
      <c r="KBI4" s="749"/>
      <c r="KBJ4" s="749"/>
      <c r="KBK4" s="749"/>
      <c r="KBL4" s="749"/>
      <c r="KBM4" s="749"/>
      <c r="KBN4" s="749"/>
      <c r="KBO4" s="749"/>
      <c r="KBP4" s="749"/>
      <c r="KBQ4" s="749"/>
      <c r="KBR4" s="749"/>
      <c r="KBS4" s="749"/>
      <c r="KBT4" s="749"/>
      <c r="KBU4" s="749"/>
      <c r="KBV4" s="749"/>
      <c r="KBW4" s="749"/>
      <c r="KBX4" s="749"/>
      <c r="KBY4" s="749"/>
      <c r="KBZ4" s="749"/>
      <c r="KCA4" s="749"/>
      <c r="KCB4" s="749"/>
      <c r="KCC4" s="749"/>
      <c r="KCD4" s="749"/>
      <c r="KCE4" s="749"/>
      <c r="KCF4" s="749"/>
      <c r="KCG4" s="749"/>
      <c r="KCH4" s="749"/>
      <c r="KCI4" s="749"/>
      <c r="KCJ4" s="749"/>
      <c r="KCK4" s="749"/>
      <c r="KCL4" s="749"/>
      <c r="KCM4" s="749"/>
      <c r="KCN4" s="749"/>
      <c r="KCO4" s="749"/>
      <c r="KCP4" s="749"/>
      <c r="KCQ4" s="749"/>
      <c r="KCR4" s="749"/>
      <c r="KCS4" s="749"/>
      <c r="KCT4" s="749"/>
      <c r="KCU4" s="749"/>
      <c r="KCV4" s="749"/>
      <c r="KCW4" s="749"/>
      <c r="KCX4" s="749"/>
      <c r="KCY4" s="749"/>
      <c r="KCZ4" s="749"/>
      <c r="KDA4" s="749"/>
      <c r="KDB4" s="749"/>
      <c r="KDC4" s="749"/>
      <c r="KDD4" s="749"/>
      <c r="KDE4" s="749"/>
      <c r="KDF4" s="749"/>
      <c r="KDG4" s="749"/>
      <c r="KDH4" s="749"/>
      <c r="KDI4" s="749"/>
      <c r="KDJ4" s="749"/>
      <c r="KDK4" s="749"/>
      <c r="KDL4" s="749"/>
      <c r="KDM4" s="749"/>
      <c r="KDN4" s="749"/>
      <c r="KDO4" s="749"/>
      <c r="KDP4" s="749"/>
      <c r="KDQ4" s="749"/>
      <c r="KDR4" s="749"/>
      <c r="KDS4" s="749"/>
      <c r="KDT4" s="749"/>
      <c r="KDU4" s="749"/>
      <c r="KDV4" s="749"/>
      <c r="KDW4" s="749"/>
      <c r="KDX4" s="749"/>
      <c r="KDY4" s="749"/>
      <c r="KDZ4" s="749"/>
      <c r="KEA4" s="749"/>
      <c r="KEB4" s="749"/>
      <c r="KEC4" s="749"/>
      <c r="KED4" s="749"/>
      <c r="KEE4" s="749"/>
      <c r="KEF4" s="749"/>
      <c r="KEG4" s="749"/>
      <c r="KEH4" s="749"/>
      <c r="KEI4" s="749"/>
      <c r="KEJ4" s="749"/>
      <c r="KEK4" s="749"/>
      <c r="KEL4" s="749"/>
      <c r="KEM4" s="749"/>
      <c r="KEN4" s="749"/>
      <c r="KEO4" s="749"/>
      <c r="KEP4" s="749"/>
      <c r="KEQ4" s="749"/>
      <c r="KER4" s="749"/>
      <c r="KES4" s="749"/>
      <c r="KET4" s="749"/>
      <c r="KEU4" s="749"/>
      <c r="KEV4" s="749"/>
      <c r="KEW4" s="749"/>
      <c r="KEX4" s="749"/>
      <c r="KEY4" s="749"/>
      <c r="KEZ4" s="749"/>
      <c r="KFA4" s="749"/>
      <c r="KFB4" s="749"/>
      <c r="KFC4" s="749"/>
      <c r="KFD4" s="749"/>
      <c r="KFE4" s="749"/>
      <c r="KFF4" s="749"/>
      <c r="KFG4" s="749"/>
      <c r="KFH4" s="749"/>
      <c r="KFI4" s="749"/>
      <c r="KFJ4" s="749"/>
      <c r="KFK4" s="749"/>
      <c r="KFL4" s="749"/>
      <c r="KFM4" s="749"/>
      <c r="KFN4" s="749"/>
      <c r="KFO4" s="749"/>
      <c r="KFP4" s="749"/>
      <c r="KFQ4" s="749"/>
      <c r="KFR4" s="749"/>
      <c r="KFS4" s="749"/>
      <c r="KFT4" s="749"/>
      <c r="KFU4" s="749"/>
      <c r="KFV4" s="749"/>
      <c r="KFW4" s="749"/>
      <c r="KFX4" s="749"/>
      <c r="KFY4" s="749"/>
      <c r="KFZ4" s="749"/>
      <c r="KGA4" s="749"/>
      <c r="KGB4" s="749"/>
      <c r="KGC4" s="749"/>
      <c r="KGD4" s="749"/>
      <c r="KGE4" s="749"/>
      <c r="KGF4" s="749"/>
      <c r="KGG4" s="749"/>
      <c r="KGH4" s="749"/>
      <c r="KGI4" s="749"/>
      <c r="KGJ4" s="749"/>
      <c r="KGK4" s="749"/>
      <c r="KGL4" s="749"/>
      <c r="KGM4" s="749"/>
      <c r="KGN4" s="749"/>
      <c r="KGO4" s="749"/>
      <c r="KGP4" s="749"/>
      <c r="KGQ4" s="749"/>
      <c r="KGR4" s="749"/>
      <c r="KGS4" s="749"/>
      <c r="KGT4" s="749"/>
      <c r="KGU4" s="749"/>
      <c r="KGV4" s="749"/>
      <c r="KGW4" s="749"/>
      <c r="KGX4" s="749"/>
      <c r="KGY4" s="749"/>
      <c r="KGZ4" s="749"/>
      <c r="KHA4" s="749"/>
      <c r="KHB4" s="749"/>
      <c r="KHC4" s="749"/>
      <c r="KHD4" s="749"/>
      <c r="KHE4" s="749"/>
      <c r="KHF4" s="749"/>
      <c r="KHG4" s="749"/>
      <c r="KHH4" s="749"/>
      <c r="KHI4" s="749"/>
      <c r="KHJ4" s="749"/>
      <c r="KHK4" s="749"/>
      <c r="KHL4" s="749"/>
      <c r="KHM4" s="749"/>
      <c r="KHN4" s="749"/>
      <c r="KHO4" s="749"/>
      <c r="KHP4" s="749"/>
      <c r="KHQ4" s="749"/>
      <c r="KHR4" s="749"/>
      <c r="KHS4" s="749"/>
      <c r="KHT4" s="749"/>
      <c r="KHU4" s="749"/>
      <c r="KHV4" s="749"/>
      <c r="KHW4" s="749"/>
      <c r="KHX4" s="749"/>
      <c r="KHY4" s="749"/>
      <c r="KHZ4" s="749"/>
      <c r="KIA4" s="749"/>
      <c r="KIB4" s="749"/>
      <c r="KIC4" s="749"/>
      <c r="KID4" s="749"/>
      <c r="KIE4" s="749"/>
      <c r="KIF4" s="749"/>
      <c r="KIG4" s="749"/>
      <c r="KIH4" s="749"/>
      <c r="KII4" s="749"/>
      <c r="KIJ4" s="749"/>
      <c r="KIK4" s="749"/>
      <c r="KIL4" s="749"/>
      <c r="KIM4" s="749"/>
      <c r="KIN4" s="749"/>
      <c r="KIO4" s="749"/>
      <c r="KIP4" s="749"/>
      <c r="KIQ4" s="749"/>
      <c r="KIR4" s="749"/>
      <c r="KIS4" s="749"/>
      <c r="KIT4" s="749"/>
      <c r="KIU4" s="749"/>
      <c r="KIV4" s="749"/>
      <c r="KIW4" s="749"/>
      <c r="KIX4" s="749"/>
      <c r="KIY4" s="749"/>
      <c r="KIZ4" s="749"/>
      <c r="KJA4" s="749"/>
      <c r="KJB4" s="749"/>
      <c r="KJC4" s="749"/>
      <c r="KJD4" s="749"/>
      <c r="KJE4" s="749"/>
      <c r="KJF4" s="749"/>
      <c r="KJG4" s="749"/>
      <c r="KJH4" s="749"/>
      <c r="KJI4" s="749"/>
      <c r="KJJ4" s="749"/>
      <c r="KJK4" s="749"/>
      <c r="KJL4" s="749"/>
      <c r="KJM4" s="749"/>
      <c r="KJN4" s="749"/>
      <c r="KJO4" s="749"/>
      <c r="KJP4" s="749"/>
      <c r="KJQ4" s="749"/>
      <c r="KJR4" s="749"/>
      <c r="KJS4" s="749"/>
      <c r="KJT4" s="749"/>
      <c r="KJU4" s="749"/>
      <c r="KJV4" s="749"/>
      <c r="KJW4" s="749"/>
      <c r="KJX4" s="749"/>
      <c r="KJY4" s="749"/>
      <c r="KJZ4" s="749"/>
      <c r="KKA4" s="749"/>
      <c r="KKB4" s="749"/>
      <c r="KKC4" s="749"/>
      <c r="KKD4" s="749"/>
      <c r="KKE4" s="749"/>
      <c r="KKF4" s="749"/>
      <c r="KKG4" s="749"/>
      <c r="KKH4" s="749"/>
      <c r="KKI4" s="749"/>
      <c r="KKJ4" s="749"/>
      <c r="KKK4" s="749"/>
      <c r="KKL4" s="749"/>
      <c r="KKM4" s="749"/>
      <c r="KKN4" s="749"/>
      <c r="KKO4" s="749"/>
      <c r="KKP4" s="749"/>
      <c r="KKQ4" s="749"/>
      <c r="KKR4" s="749"/>
      <c r="KKS4" s="749"/>
      <c r="KKT4" s="749"/>
      <c r="KKU4" s="749"/>
      <c r="KKV4" s="749"/>
      <c r="KKW4" s="749"/>
      <c r="KKX4" s="749"/>
      <c r="KKY4" s="749"/>
      <c r="KKZ4" s="749"/>
      <c r="KLA4" s="749"/>
      <c r="KLB4" s="749"/>
      <c r="KLC4" s="749"/>
      <c r="KLD4" s="749"/>
      <c r="KLE4" s="749"/>
      <c r="KLF4" s="749"/>
      <c r="KLG4" s="749"/>
      <c r="KLH4" s="749"/>
      <c r="KLI4" s="749"/>
      <c r="KLJ4" s="749"/>
      <c r="KLK4" s="749"/>
      <c r="KLL4" s="749"/>
      <c r="KLM4" s="749"/>
      <c r="KLN4" s="749"/>
      <c r="KLO4" s="749"/>
      <c r="KLP4" s="749"/>
      <c r="KLQ4" s="749"/>
      <c r="KLR4" s="749"/>
      <c r="KLS4" s="749"/>
      <c r="KLT4" s="749"/>
      <c r="KLU4" s="749"/>
      <c r="KLV4" s="749"/>
      <c r="KLW4" s="749"/>
      <c r="KLX4" s="749"/>
      <c r="KLY4" s="749"/>
      <c r="KLZ4" s="749"/>
      <c r="KMA4" s="749"/>
      <c r="KMB4" s="749"/>
      <c r="KMC4" s="749"/>
      <c r="KMD4" s="749"/>
      <c r="KME4" s="749"/>
      <c r="KMF4" s="749"/>
      <c r="KMG4" s="749"/>
      <c r="KMH4" s="749"/>
      <c r="KMI4" s="749"/>
      <c r="KMJ4" s="749"/>
      <c r="KMK4" s="749"/>
      <c r="KML4" s="749"/>
      <c r="KMM4" s="749"/>
      <c r="KMN4" s="749"/>
      <c r="KMO4" s="749"/>
      <c r="KMP4" s="749"/>
      <c r="KMQ4" s="749"/>
      <c r="KMR4" s="749"/>
      <c r="KMS4" s="749"/>
      <c r="KMT4" s="749"/>
      <c r="KMU4" s="749"/>
      <c r="KMV4" s="749"/>
      <c r="KMW4" s="749"/>
      <c r="KMX4" s="749"/>
      <c r="KMY4" s="749"/>
      <c r="KMZ4" s="749"/>
      <c r="KNA4" s="749"/>
      <c r="KNB4" s="749"/>
      <c r="KNC4" s="749"/>
      <c r="KND4" s="749"/>
      <c r="KNE4" s="749"/>
      <c r="KNF4" s="749"/>
      <c r="KNG4" s="749"/>
      <c r="KNH4" s="749"/>
      <c r="KNI4" s="749"/>
      <c r="KNJ4" s="749"/>
      <c r="KNK4" s="749"/>
      <c r="KNL4" s="749"/>
      <c r="KNM4" s="749"/>
      <c r="KNN4" s="749"/>
      <c r="KNO4" s="749"/>
      <c r="KNP4" s="749"/>
      <c r="KNQ4" s="749"/>
      <c r="KNR4" s="749"/>
      <c r="KNS4" s="749"/>
      <c r="KNT4" s="749"/>
      <c r="KNU4" s="749"/>
      <c r="KNV4" s="749"/>
      <c r="KNW4" s="749"/>
      <c r="KNX4" s="749"/>
      <c r="KNY4" s="749"/>
      <c r="KNZ4" s="749"/>
      <c r="KOA4" s="749"/>
      <c r="KOB4" s="749"/>
      <c r="KOC4" s="749"/>
      <c r="KOD4" s="749"/>
      <c r="KOE4" s="749"/>
      <c r="KOF4" s="749"/>
      <c r="KOG4" s="749"/>
      <c r="KOH4" s="749"/>
      <c r="KOI4" s="749"/>
      <c r="KOJ4" s="749"/>
      <c r="KOK4" s="749"/>
      <c r="KOL4" s="749"/>
      <c r="KOM4" s="749"/>
      <c r="KON4" s="749"/>
      <c r="KOO4" s="749"/>
      <c r="KOP4" s="749"/>
      <c r="KOQ4" s="749"/>
      <c r="KOR4" s="749"/>
      <c r="KOS4" s="749"/>
      <c r="KOT4" s="749"/>
      <c r="KOU4" s="749"/>
      <c r="KOV4" s="749"/>
      <c r="KOW4" s="749"/>
      <c r="KOX4" s="749"/>
      <c r="KOY4" s="749"/>
      <c r="KOZ4" s="749"/>
      <c r="KPA4" s="749"/>
      <c r="KPB4" s="749"/>
      <c r="KPC4" s="749"/>
      <c r="KPD4" s="749"/>
      <c r="KPE4" s="749"/>
      <c r="KPF4" s="749"/>
      <c r="KPG4" s="749"/>
      <c r="KPH4" s="749"/>
      <c r="KPI4" s="749"/>
      <c r="KPJ4" s="749"/>
      <c r="KPK4" s="749"/>
      <c r="KPL4" s="749"/>
      <c r="KPM4" s="749"/>
      <c r="KPN4" s="749"/>
      <c r="KPO4" s="749"/>
      <c r="KPP4" s="749"/>
      <c r="KPQ4" s="749"/>
      <c r="KPR4" s="749"/>
      <c r="KPS4" s="749"/>
      <c r="KPT4" s="749"/>
      <c r="KPU4" s="749"/>
      <c r="KPV4" s="749"/>
      <c r="KPW4" s="749"/>
      <c r="KPX4" s="749"/>
      <c r="KPY4" s="749"/>
      <c r="KPZ4" s="749"/>
      <c r="KQA4" s="749"/>
      <c r="KQB4" s="749"/>
      <c r="KQC4" s="749"/>
      <c r="KQD4" s="749"/>
      <c r="KQE4" s="749"/>
      <c r="KQF4" s="749"/>
      <c r="KQG4" s="749"/>
      <c r="KQH4" s="749"/>
      <c r="KQI4" s="749"/>
      <c r="KQJ4" s="749"/>
      <c r="KQK4" s="749"/>
      <c r="KQL4" s="749"/>
      <c r="KQM4" s="749"/>
      <c r="KQN4" s="749"/>
      <c r="KQO4" s="749"/>
      <c r="KQP4" s="749"/>
      <c r="KQQ4" s="749"/>
      <c r="KQR4" s="749"/>
      <c r="KQS4" s="749"/>
      <c r="KQT4" s="749"/>
      <c r="KQU4" s="749"/>
      <c r="KQV4" s="749"/>
      <c r="KQW4" s="749"/>
      <c r="KQX4" s="749"/>
      <c r="KQY4" s="749"/>
      <c r="KQZ4" s="749"/>
      <c r="KRA4" s="749"/>
      <c r="KRB4" s="749"/>
      <c r="KRC4" s="749"/>
      <c r="KRD4" s="749"/>
      <c r="KRE4" s="749"/>
      <c r="KRF4" s="749"/>
      <c r="KRG4" s="749"/>
      <c r="KRH4" s="749"/>
      <c r="KRI4" s="749"/>
      <c r="KRJ4" s="749"/>
      <c r="KRK4" s="749"/>
      <c r="KRL4" s="749"/>
      <c r="KRM4" s="749"/>
      <c r="KRN4" s="749"/>
      <c r="KRO4" s="749"/>
      <c r="KRP4" s="749"/>
      <c r="KRQ4" s="749"/>
      <c r="KRR4" s="749"/>
      <c r="KRS4" s="749"/>
      <c r="KRT4" s="749"/>
      <c r="KRU4" s="749"/>
      <c r="KRV4" s="749"/>
      <c r="KRW4" s="749"/>
      <c r="KRX4" s="749"/>
      <c r="KRY4" s="749"/>
      <c r="KRZ4" s="749"/>
      <c r="KSA4" s="749"/>
      <c r="KSB4" s="749"/>
      <c r="KSC4" s="749"/>
      <c r="KSD4" s="749"/>
      <c r="KSE4" s="749"/>
      <c r="KSF4" s="749"/>
      <c r="KSG4" s="749"/>
      <c r="KSH4" s="749"/>
      <c r="KSI4" s="749"/>
      <c r="KSJ4" s="749"/>
      <c r="KSK4" s="749"/>
      <c r="KSL4" s="749"/>
      <c r="KSM4" s="749"/>
      <c r="KSN4" s="749"/>
      <c r="KSO4" s="749"/>
      <c r="KSP4" s="749"/>
      <c r="KSQ4" s="749"/>
      <c r="KSR4" s="749"/>
      <c r="KSS4" s="749"/>
      <c r="KST4" s="749"/>
      <c r="KSU4" s="749"/>
      <c r="KSV4" s="749"/>
      <c r="KSW4" s="749"/>
      <c r="KSX4" s="749"/>
      <c r="KSY4" s="749"/>
      <c r="KSZ4" s="749"/>
      <c r="KTA4" s="749"/>
      <c r="KTB4" s="749"/>
      <c r="KTC4" s="749"/>
      <c r="KTD4" s="749"/>
      <c r="KTE4" s="749"/>
      <c r="KTF4" s="749"/>
      <c r="KTG4" s="749"/>
      <c r="KTH4" s="749"/>
      <c r="KTI4" s="749"/>
      <c r="KTJ4" s="749"/>
      <c r="KTK4" s="749"/>
      <c r="KTL4" s="749"/>
      <c r="KTM4" s="749"/>
      <c r="KTN4" s="749"/>
      <c r="KTO4" s="749"/>
      <c r="KTP4" s="749"/>
      <c r="KTQ4" s="749"/>
      <c r="KTR4" s="749"/>
      <c r="KTS4" s="749"/>
      <c r="KTT4" s="749"/>
      <c r="KTU4" s="749"/>
      <c r="KTV4" s="749"/>
      <c r="KTW4" s="749"/>
      <c r="KTX4" s="749"/>
      <c r="KTY4" s="749"/>
      <c r="KTZ4" s="749"/>
      <c r="KUA4" s="749"/>
      <c r="KUB4" s="749"/>
      <c r="KUC4" s="749"/>
      <c r="KUD4" s="749"/>
      <c r="KUE4" s="749"/>
      <c r="KUF4" s="749"/>
      <c r="KUG4" s="749"/>
      <c r="KUH4" s="749"/>
      <c r="KUI4" s="749"/>
      <c r="KUJ4" s="749"/>
      <c r="KUK4" s="749"/>
      <c r="KUL4" s="749"/>
      <c r="KUM4" s="749"/>
      <c r="KUN4" s="749"/>
      <c r="KUO4" s="749"/>
      <c r="KUP4" s="749"/>
      <c r="KUQ4" s="749"/>
      <c r="KUR4" s="749"/>
      <c r="KUS4" s="749"/>
      <c r="KUT4" s="749"/>
      <c r="KUU4" s="749"/>
      <c r="KUV4" s="749"/>
      <c r="KUW4" s="749"/>
      <c r="KUX4" s="749"/>
      <c r="KUY4" s="749"/>
      <c r="KUZ4" s="749"/>
      <c r="KVA4" s="749"/>
      <c r="KVB4" s="749"/>
      <c r="KVC4" s="749"/>
      <c r="KVD4" s="749"/>
      <c r="KVE4" s="749"/>
      <c r="KVF4" s="749"/>
      <c r="KVG4" s="749"/>
      <c r="KVH4" s="749"/>
      <c r="KVI4" s="749"/>
      <c r="KVJ4" s="749"/>
      <c r="KVK4" s="749"/>
      <c r="KVL4" s="749"/>
      <c r="KVM4" s="749"/>
      <c r="KVN4" s="749"/>
      <c r="KVO4" s="749"/>
      <c r="KVP4" s="749"/>
      <c r="KVQ4" s="749"/>
      <c r="KVR4" s="749"/>
      <c r="KVS4" s="749"/>
      <c r="KVT4" s="749"/>
      <c r="KVU4" s="749"/>
      <c r="KVV4" s="749"/>
      <c r="KVW4" s="749"/>
      <c r="KVX4" s="749"/>
      <c r="KVY4" s="749"/>
      <c r="KVZ4" s="749"/>
      <c r="KWA4" s="749"/>
      <c r="KWB4" s="749"/>
      <c r="KWC4" s="749"/>
      <c r="KWD4" s="749"/>
      <c r="KWE4" s="749"/>
      <c r="KWF4" s="749"/>
      <c r="KWG4" s="749"/>
      <c r="KWH4" s="749"/>
      <c r="KWI4" s="749"/>
      <c r="KWJ4" s="749"/>
      <c r="KWK4" s="749"/>
      <c r="KWL4" s="749"/>
      <c r="KWM4" s="749"/>
      <c r="KWN4" s="749"/>
      <c r="KWO4" s="749"/>
      <c r="KWP4" s="749"/>
      <c r="KWQ4" s="749"/>
      <c r="KWR4" s="749"/>
      <c r="KWS4" s="749"/>
      <c r="KWT4" s="749"/>
      <c r="KWU4" s="749"/>
      <c r="KWV4" s="749"/>
      <c r="KWW4" s="749"/>
      <c r="KWX4" s="749"/>
      <c r="KWY4" s="749"/>
      <c r="KWZ4" s="749"/>
      <c r="KXA4" s="749"/>
      <c r="KXB4" s="749"/>
      <c r="KXC4" s="749"/>
      <c r="KXD4" s="749"/>
      <c r="KXE4" s="749"/>
      <c r="KXF4" s="749"/>
      <c r="KXG4" s="749"/>
      <c r="KXH4" s="749"/>
      <c r="KXI4" s="749"/>
      <c r="KXJ4" s="749"/>
      <c r="KXK4" s="749"/>
      <c r="KXL4" s="749"/>
      <c r="KXM4" s="749"/>
      <c r="KXN4" s="749"/>
      <c r="KXO4" s="749"/>
      <c r="KXP4" s="749"/>
      <c r="KXQ4" s="749"/>
      <c r="KXR4" s="749"/>
      <c r="KXS4" s="749"/>
      <c r="KXT4" s="749"/>
      <c r="KXU4" s="749"/>
      <c r="KXV4" s="749"/>
      <c r="KXW4" s="749"/>
      <c r="KXX4" s="749"/>
      <c r="KXY4" s="749"/>
      <c r="KXZ4" s="749"/>
      <c r="KYA4" s="749"/>
      <c r="KYB4" s="749"/>
      <c r="KYC4" s="749"/>
      <c r="KYD4" s="749"/>
      <c r="KYE4" s="749"/>
      <c r="KYF4" s="749"/>
      <c r="KYG4" s="749"/>
      <c r="KYH4" s="749"/>
      <c r="KYI4" s="749"/>
      <c r="KYJ4" s="749"/>
      <c r="KYK4" s="749"/>
      <c r="KYL4" s="749"/>
      <c r="KYM4" s="749"/>
      <c r="KYN4" s="749"/>
      <c r="KYO4" s="749"/>
      <c r="KYP4" s="749"/>
      <c r="KYQ4" s="749"/>
      <c r="KYR4" s="749"/>
      <c r="KYS4" s="749"/>
      <c r="KYT4" s="749"/>
      <c r="KYU4" s="749"/>
      <c r="KYV4" s="749"/>
      <c r="KYW4" s="749"/>
      <c r="KYX4" s="749"/>
      <c r="KYY4" s="749"/>
      <c r="KYZ4" s="749"/>
      <c r="KZA4" s="749"/>
      <c r="KZB4" s="749"/>
      <c r="KZC4" s="749"/>
      <c r="KZD4" s="749"/>
      <c r="KZE4" s="749"/>
      <c r="KZF4" s="749"/>
      <c r="KZG4" s="749"/>
      <c r="KZH4" s="749"/>
      <c r="KZI4" s="749"/>
      <c r="KZJ4" s="749"/>
      <c r="KZK4" s="749"/>
      <c r="KZL4" s="749"/>
      <c r="KZM4" s="749"/>
      <c r="KZN4" s="749"/>
      <c r="KZO4" s="749"/>
      <c r="KZP4" s="749"/>
      <c r="KZQ4" s="749"/>
      <c r="KZR4" s="749"/>
      <c r="KZS4" s="749"/>
      <c r="KZT4" s="749"/>
      <c r="KZU4" s="749"/>
      <c r="KZV4" s="749"/>
      <c r="KZW4" s="749"/>
      <c r="KZX4" s="749"/>
      <c r="KZY4" s="749"/>
      <c r="KZZ4" s="749"/>
      <c r="LAA4" s="749"/>
      <c r="LAB4" s="749"/>
      <c r="LAC4" s="749"/>
      <c r="LAD4" s="749"/>
      <c r="LAE4" s="749"/>
      <c r="LAF4" s="749"/>
      <c r="LAG4" s="749"/>
      <c r="LAH4" s="749"/>
      <c r="LAI4" s="749"/>
      <c r="LAJ4" s="749"/>
      <c r="LAK4" s="749"/>
      <c r="LAL4" s="749"/>
      <c r="LAM4" s="749"/>
      <c r="LAN4" s="749"/>
      <c r="LAO4" s="749"/>
      <c r="LAP4" s="749"/>
      <c r="LAQ4" s="749"/>
      <c r="LAR4" s="749"/>
      <c r="LAS4" s="749"/>
      <c r="LAT4" s="749"/>
      <c r="LAU4" s="749"/>
      <c r="LAV4" s="749"/>
      <c r="LAW4" s="749"/>
      <c r="LAX4" s="749"/>
      <c r="LAY4" s="749"/>
      <c r="LAZ4" s="749"/>
      <c r="LBA4" s="749"/>
      <c r="LBB4" s="749"/>
      <c r="LBC4" s="749"/>
      <c r="LBD4" s="749"/>
      <c r="LBE4" s="749"/>
      <c r="LBF4" s="749"/>
      <c r="LBG4" s="749"/>
      <c r="LBH4" s="749"/>
      <c r="LBI4" s="749"/>
      <c r="LBJ4" s="749"/>
      <c r="LBK4" s="749"/>
      <c r="LBL4" s="749"/>
      <c r="LBM4" s="749"/>
      <c r="LBN4" s="749"/>
      <c r="LBO4" s="749"/>
      <c r="LBP4" s="749"/>
      <c r="LBQ4" s="749"/>
      <c r="LBR4" s="749"/>
      <c r="LBS4" s="749"/>
      <c r="LBT4" s="749"/>
      <c r="LBU4" s="749"/>
      <c r="LBV4" s="749"/>
      <c r="LBW4" s="749"/>
      <c r="LBX4" s="749"/>
      <c r="LBY4" s="749"/>
      <c r="LBZ4" s="749"/>
      <c r="LCA4" s="749"/>
      <c r="LCB4" s="749"/>
      <c r="LCC4" s="749"/>
      <c r="LCD4" s="749"/>
      <c r="LCE4" s="749"/>
      <c r="LCF4" s="749"/>
      <c r="LCG4" s="749"/>
      <c r="LCH4" s="749"/>
      <c r="LCI4" s="749"/>
      <c r="LCJ4" s="749"/>
      <c r="LCK4" s="749"/>
      <c r="LCL4" s="749"/>
      <c r="LCM4" s="749"/>
      <c r="LCN4" s="749"/>
      <c r="LCO4" s="749"/>
      <c r="LCP4" s="749"/>
      <c r="LCQ4" s="749"/>
      <c r="LCR4" s="749"/>
      <c r="LCS4" s="749"/>
      <c r="LCT4" s="749"/>
      <c r="LCU4" s="749"/>
      <c r="LCV4" s="749"/>
      <c r="LCW4" s="749"/>
      <c r="LCX4" s="749"/>
      <c r="LCY4" s="749"/>
      <c r="LCZ4" s="749"/>
      <c r="LDA4" s="749"/>
      <c r="LDB4" s="749"/>
      <c r="LDC4" s="749"/>
      <c r="LDD4" s="749"/>
      <c r="LDE4" s="749"/>
      <c r="LDF4" s="749"/>
      <c r="LDG4" s="749"/>
      <c r="LDH4" s="749"/>
      <c r="LDI4" s="749"/>
      <c r="LDJ4" s="749"/>
      <c r="LDK4" s="749"/>
      <c r="LDL4" s="749"/>
      <c r="LDM4" s="749"/>
      <c r="LDN4" s="749"/>
      <c r="LDO4" s="749"/>
      <c r="LDP4" s="749"/>
      <c r="LDQ4" s="749"/>
      <c r="LDR4" s="749"/>
      <c r="LDS4" s="749"/>
      <c r="LDT4" s="749"/>
      <c r="LDU4" s="749"/>
      <c r="LDV4" s="749"/>
      <c r="LDW4" s="749"/>
      <c r="LDX4" s="749"/>
      <c r="LDY4" s="749"/>
      <c r="LDZ4" s="749"/>
      <c r="LEA4" s="749"/>
      <c r="LEB4" s="749"/>
      <c r="LEC4" s="749"/>
      <c r="LED4" s="749"/>
      <c r="LEE4" s="749"/>
      <c r="LEF4" s="749"/>
      <c r="LEG4" s="749"/>
      <c r="LEH4" s="749"/>
      <c r="LEI4" s="749"/>
      <c r="LEJ4" s="749"/>
      <c r="LEK4" s="749"/>
      <c r="LEL4" s="749"/>
      <c r="LEM4" s="749"/>
      <c r="LEN4" s="749"/>
      <c r="LEO4" s="749"/>
      <c r="LEP4" s="749"/>
      <c r="LEQ4" s="749"/>
      <c r="LER4" s="749"/>
      <c r="LES4" s="749"/>
      <c r="LET4" s="749"/>
      <c r="LEU4" s="749"/>
      <c r="LEV4" s="749"/>
      <c r="LEW4" s="749"/>
      <c r="LEX4" s="749"/>
      <c r="LEY4" s="749"/>
      <c r="LEZ4" s="749"/>
      <c r="LFA4" s="749"/>
      <c r="LFB4" s="749"/>
      <c r="LFC4" s="749"/>
      <c r="LFD4" s="749"/>
      <c r="LFE4" s="749"/>
      <c r="LFF4" s="749"/>
      <c r="LFG4" s="749"/>
      <c r="LFH4" s="749"/>
      <c r="LFI4" s="749"/>
      <c r="LFJ4" s="749"/>
      <c r="LFK4" s="749"/>
      <c r="LFL4" s="749"/>
      <c r="LFM4" s="749"/>
      <c r="LFN4" s="749"/>
      <c r="LFO4" s="749"/>
      <c r="LFP4" s="749"/>
      <c r="LFQ4" s="749"/>
      <c r="LFR4" s="749"/>
      <c r="LFS4" s="749"/>
      <c r="LFT4" s="749"/>
      <c r="LFU4" s="749"/>
      <c r="LFV4" s="749"/>
      <c r="LFW4" s="749"/>
      <c r="LFX4" s="749"/>
      <c r="LFY4" s="749"/>
      <c r="LFZ4" s="749"/>
      <c r="LGA4" s="749"/>
      <c r="LGB4" s="749"/>
      <c r="LGC4" s="749"/>
      <c r="LGD4" s="749"/>
      <c r="LGE4" s="749"/>
      <c r="LGF4" s="749"/>
      <c r="LGG4" s="749"/>
      <c r="LGH4" s="749"/>
      <c r="LGI4" s="749"/>
      <c r="LGJ4" s="749"/>
      <c r="LGK4" s="749"/>
      <c r="LGL4" s="749"/>
      <c r="LGM4" s="749"/>
      <c r="LGN4" s="749"/>
      <c r="LGO4" s="749"/>
      <c r="LGP4" s="749"/>
      <c r="LGQ4" s="749"/>
      <c r="LGR4" s="749"/>
      <c r="LGS4" s="749"/>
      <c r="LGT4" s="749"/>
      <c r="LGU4" s="749"/>
      <c r="LGV4" s="749"/>
      <c r="LGW4" s="749"/>
      <c r="LGX4" s="749"/>
      <c r="LGY4" s="749"/>
      <c r="LGZ4" s="749"/>
      <c r="LHA4" s="749"/>
      <c r="LHB4" s="749"/>
      <c r="LHC4" s="749"/>
      <c r="LHD4" s="749"/>
      <c r="LHE4" s="749"/>
      <c r="LHF4" s="749"/>
      <c r="LHG4" s="749"/>
      <c r="LHH4" s="749"/>
      <c r="LHI4" s="749"/>
      <c r="LHJ4" s="749"/>
      <c r="LHK4" s="749"/>
      <c r="LHL4" s="749"/>
      <c r="LHM4" s="749"/>
      <c r="LHN4" s="749"/>
      <c r="LHO4" s="749"/>
      <c r="LHP4" s="749"/>
      <c r="LHQ4" s="749"/>
      <c r="LHR4" s="749"/>
      <c r="LHS4" s="749"/>
      <c r="LHT4" s="749"/>
      <c r="LHU4" s="749"/>
      <c r="LHV4" s="749"/>
      <c r="LHW4" s="749"/>
      <c r="LHX4" s="749"/>
      <c r="LHY4" s="749"/>
      <c r="LHZ4" s="749"/>
      <c r="LIA4" s="749"/>
      <c r="LIB4" s="749"/>
      <c r="LIC4" s="749"/>
      <c r="LID4" s="749"/>
      <c r="LIE4" s="749"/>
      <c r="LIF4" s="749"/>
      <c r="LIG4" s="749"/>
      <c r="LIH4" s="749"/>
      <c r="LII4" s="749"/>
      <c r="LIJ4" s="749"/>
      <c r="LIK4" s="749"/>
      <c r="LIL4" s="749"/>
      <c r="LIM4" s="749"/>
      <c r="LIN4" s="749"/>
      <c r="LIO4" s="749"/>
      <c r="LIP4" s="749"/>
      <c r="LIQ4" s="749"/>
      <c r="LIR4" s="749"/>
      <c r="LIS4" s="749"/>
      <c r="LIT4" s="749"/>
      <c r="LIU4" s="749"/>
      <c r="LIV4" s="749"/>
      <c r="LIW4" s="749"/>
      <c r="LIX4" s="749"/>
      <c r="LIY4" s="749"/>
      <c r="LIZ4" s="749"/>
      <c r="LJA4" s="749"/>
      <c r="LJB4" s="749"/>
      <c r="LJC4" s="749"/>
      <c r="LJD4" s="749"/>
      <c r="LJE4" s="749"/>
      <c r="LJF4" s="749"/>
      <c r="LJG4" s="749"/>
      <c r="LJH4" s="749"/>
      <c r="LJI4" s="749"/>
      <c r="LJJ4" s="749"/>
      <c r="LJK4" s="749"/>
      <c r="LJL4" s="749"/>
      <c r="LJM4" s="749"/>
      <c r="LJN4" s="749"/>
      <c r="LJO4" s="749"/>
      <c r="LJP4" s="749"/>
      <c r="LJQ4" s="749"/>
      <c r="LJR4" s="749"/>
      <c r="LJS4" s="749"/>
      <c r="LJT4" s="749"/>
      <c r="LJU4" s="749"/>
      <c r="LJV4" s="749"/>
      <c r="LJW4" s="749"/>
      <c r="LJX4" s="749"/>
      <c r="LJY4" s="749"/>
      <c r="LJZ4" s="749"/>
      <c r="LKA4" s="749"/>
      <c r="LKB4" s="749"/>
      <c r="LKC4" s="749"/>
      <c r="LKD4" s="749"/>
      <c r="LKE4" s="749"/>
      <c r="LKF4" s="749"/>
      <c r="LKG4" s="749"/>
      <c r="LKH4" s="749"/>
      <c r="LKI4" s="749"/>
      <c r="LKJ4" s="749"/>
      <c r="LKK4" s="749"/>
      <c r="LKL4" s="749"/>
      <c r="LKM4" s="749"/>
      <c r="LKN4" s="749"/>
      <c r="LKO4" s="749"/>
      <c r="LKP4" s="749"/>
      <c r="LKQ4" s="749"/>
      <c r="LKR4" s="749"/>
      <c r="LKS4" s="749"/>
      <c r="LKT4" s="749"/>
      <c r="LKU4" s="749"/>
      <c r="LKV4" s="749"/>
      <c r="LKW4" s="749"/>
      <c r="LKX4" s="749"/>
      <c r="LKY4" s="749"/>
      <c r="LKZ4" s="749"/>
      <c r="LLA4" s="749"/>
      <c r="LLB4" s="749"/>
      <c r="LLC4" s="749"/>
      <c r="LLD4" s="749"/>
      <c r="LLE4" s="749"/>
      <c r="LLF4" s="749"/>
      <c r="LLG4" s="749"/>
      <c r="LLH4" s="749"/>
      <c r="LLI4" s="749"/>
      <c r="LLJ4" s="749"/>
      <c r="LLK4" s="749"/>
      <c r="LLL4" s="749"/>
      <c r="LLM4" s="749"/>
      <c r="LLN4" s="749"/>
      <c r="LLO4" s="749"/>
      <c r="LLP4" s="749"/>
      <c r="LLQ4" s="749"/>
      <c r="LLR4" s="749"/>
      <c r="LLS4" s="749"/>
      <c r="LLT4" s="749"/>
      <c r="LLU4" s="749"/>
      <c r="LLV4" s="749"/>
      <c r="LLW4" s="749"/>
      <c r="LLX4" s="749"/>
      <c r="LLY4" s="749"/>
      <c r="LLZ4" s="749"/>
      <c r="LMA4" s="749"/>
      <c r="LMB4" s="749"/>
      <c r="LMC4" s="749"/>
      <c r="LMD4" s="749"/>
      <c r="LME4" s="749"/>
      <c r="LMF4" s="749"/>
      <c r="LMG4" s="749"/>
      <c r="LMH4" s="749"/>
      <c r="LMI4" s="749"/>
      <c r="LMJ4" s="749"/>
      <c r="LMK4" s="749"/>
      <c r="LML4" s="749"/>
      <c r="LMM4" s="749"/>
      <c r="LMN4" s="749"/>
      <c r="LMO4" s="749"/>
      <c r="LMP4" s="749"/>
      <c r="LMQ4" s="749"/>
      <c r="LMR4" s="749"/>
      <c r="LMS4" s="749"/>
      <c r="LMT4" s="749"/>
      <c r="LMU4" s="749"/>
      <c r="LMV4" s="749"/>
      <c r="LMW4" s="749"/>
      <c r="LMX4" s="749"/>
      <c r="LMY4" s="749"/>
      <c r="LMZ4" s="749"/>
      <c r="LNA4" s="749"/>
      <c r="LNB4" s="749"/>
      <c r="LNC4" s="749"/>
      <c r="LND4" s="749"/>
      <c r="LNE4" s="749"/>
      <c r="LNF4" s="749"/>
      <c r="LNG4" s="749"/>
      <c r="LNH4" s="749"/>
      <c r="LNI4" s="749"/>
      <c r="LNJ4" s="749"/>
      <c r="LNK4" s="749"/>
      <c r="LNL4" s="749"/>
      <c r="LNM4" s="749"/>
      <c r="LNN4" s="749"/>
      <c r="LNO4" s="749"/>
      <c r="LNP4" s="749"/>
      <c r="LNQ4" s="749"/>
      <c r="LNR4" s="749"/>
      <c r="LNS4" s="749"/>
      <c r="LNT4" s="749"/>
      <c r="LNU4" s="749"/>
      <c r="LNV4" s="749"/>
      <c r="LNW4" s="749"/>
      <c r="LNX4" s="749"/>
      <c r="LNY4" s="749"/>
      <c r="LNZ4" s="749"/>
      <c r="LOA4" s="749"/>
      <c r="LOB4" s="749"/>
      <c r="LOC4" s="749"/>
      <c r="LOD4" s="749"/>
      <c r="LOE4" s="749"/>
      <c r="LOF4" s="749"/>
      <c r="LOG4" s="749"/>
      <c r="LOH4" s="749"/>
      <c r="LOI4" s="749"/>
      <c r="LOJ4" s="749"/>
      <c r="LOK4" s="749"/>
      <c r="LOL4" s="749"/>
      <c r="LOM4" s="749"/>
      <c r="LON4" s="749"/>
      <c r="LOO4" s="749"/>
      <c r="LOP4" s="749"/>
      <c r="LOQ4" s="749"/>
      <c r="LOR4" s="749"/>
      <c r="LOS4" s="749"/>
      <c r="LOT4" s="749"/>
      <c r="LOU4" s="749"/>
      <c r="LOV4" s="749"/>
      <c r="LOW4" s="749"/>
      <c r="LOX4" s="749"/>
      <c r="LOY4" s="749"/>
      <c r="LOZ4" s="749"/>
      <c r="LPA4" s="749"/>
      <c r="LPB4" s="749"/>
      <c r="LPC4" s="749"/>
      <c r="LPD4" s="749"/>
      <c r="LPE4" s="749"/>
      <c r="LPF4" s="749"/>
      <c r="LPG4" s="749"/>
      <c r="LPH4" s="749"/>
      <c r="LPI4" s="749"/>
      <c r="LPJ4" s="749"/>
      <c r="LPK4" s="749"/>
      <c r="LPL4" s="749"/>
      <c r="LPM4" s="749"/>
      <c r="LPN4" s="749"/>
      <c r="LPO4" s="749"/>
      <c r="LPP4" s="749"/>
      <c r="LPQ4" s="749"/>
      <c r="LPR4" s="749"/>
      <c r="LPS4" s="749"/>
      <c r="LPT4" s="749"/>
      <c r="LPU4" s="749"/>
      <c r="LPV4" s="749"/>
      <c r="LPW4" s="749"/>
      <c r="LPX4" s="749"/>
      <c r="LPY4" s="749"/>
      <c r="LPZ4" s="749"/>
      <c r="LQA4" s="749"/>
      <c r="LQB4" s="749"/>
      <c r="LQC4" s="749"/>
      <c r="LQD4" s="749"/>
      <c r="LQE4" s="749"/>
      <c r="LQF4" s="749"/>
      <c r="LQG4" s="749"/>
      <c r="LQH4" s="749"/>
      <c r="LQI4" s="749"/>
      <c r="LQJ4" s="749"/>
      <c r="LQK4" s="749"/>
      <c r="LQL4" s="749"/>
      <c r="LQM4" s="749"/>
      <c r="LQN4" s="749"/>
      <c r="LQO4" s="749"/>
      <c r="LQP4" s="749"/>
      <c r="LQQ4" s="749"/>
      <c r="LQR4" s="749"/>
      <c r="LQS4" s="749"/>
      <c r="LQT4" s="749"/>
      <c r="LQU4" s="749"/>
      <c r="LQV4" s="749"/>
      <c r="LQW4" s="749"/>
      <c r="LQX4" s="749"/>
      <c r="LQY4" s="749"/>
      <c r="LQZ4" s="749"/>
      <c r="LRA4" s="749"/>
      <c r="LRB4" s="749"/>
      <c r="LRC4" s="749"/>
      <c r="LRD4" s="749"/>
      <c r="LRE4" s="749"/>
      <c r="LRF4" s="749"/>
      <c r="LRG4" s="749"/>
      <c r="LRH4" s="749"/>
      <c r="LRI4" s="749"/>
      <c r="LRJ4" s="749"/>
      <c r="LRK4" s="749"/>
      <c r="LRL4" s="749"/>
      <c r="LRM4" s="749"/>
      <c r="LRN4" s="749"/>
      <c r="LRO4" s="749"/>
      <c r="LRP4" s="749"/>
      <c r="LRQ4" s="749"/>
      <c r="LRR4" s="749"/>
      <c r="LRS4" s="749"/>
      <c r="LRT4" s="749"/>
      <c r="LRU4" s="749"/>
      <c r="LRV4" s="749"/>
      <c r="LRW4" s="749"/>
      <c r="LRX4" s="749"/>
      <c r="LRY4" s="749"/>
      <c r="LRZ4" s="749"/>
      <c r="LSA4" s="749"/>
      <c r="LSB4" s="749"/>
      <c r="LSC4" s="749"/>
      <c r="LSD4" s="749"/>
      <c r="LSE4" s="749"/>
      <c r="LSF4" s="749"/>
      <c r="LSG4" s="749"/>
      <c r="LSH4" s="749"/>
      <c r="LSI4" s="749"/>
      <c r="LSJ4" s="749"/>
      <c r="LSK4" s="749"/>
      <c r="LSL4" s="749"/>
      <c r="LSM4" s="749"/>
      <c r="LSN4" s="749"/>
      <c r="LSO4" s="749"/>
      <c r="LSP4" s="749"/>
      <c r="LSQ4" s="749"/>
      <c r="LSR4" s="749"/>
      <c r="LSS4" s="749"/>
      <c r="LST4" s="749"/>
      <c r="LSU4" s="749"/>
      <c r="LSV4" s="749"/>
      <c r="LSW4" s="749"/>
      <c r="LSX4" s="749"/>
      <c r="LSY4" s="749"/>
      <c r="LSZ4" s="749"/>
      <c r="LTA4" s="749"/>
      <c r="LTB4" s="749"/>
      <c r="LTC4" s="749"/>
      <c r="LTD4" s="749"/>
      <c r="LTE4" s="749"/>
      <c r="LTF4" s="749"/>
      <c r="LTG4" s="749"/>
      <c r="LTH4" s="749"/>
      <c r="LTI4" s="749"/>
      <c r="LTJ4" s="749"/>
      <c r="LTK4" s="749"/>
      <c r="LTL4" s="749"/>
      <c r="LTM4" s="749"/>
      <c r="LTN4" s="749"/>
      <c r="LTO4" s="749"/>
      <c r="LTP4" s="749"/>
      <c r="LTQ4" s="749"/>
      <c r="LTR4" s="749"/>
      <c r="LTS4" s="749"/>
      <c r="LTT4" s="749"/>
      <c r="LTU4" s="749"/>
      <c r="LTV4" s="749"/>
      <c r="LTW4" s="749"/>
      <c r="LTX4" s="749"/>
      <c r="LTY4" s="749"/>
      <c r="LTZ4" s="749"/>
      <c r="LUA4" s="749"/>
      <c r="LUB4" s="749"/>
      <c r="LUC4" s="749"/>
      <c r="LUD4" s="749"/>
      <c r="LUE4" s="749"/>
      <c r="LUF4" s="749"/>
      <c r="LUG4" s="749"/>
      <c r="LUH4" s="749"/>
      <c r="LUI4" s="749"/>
      <c r="LUJ4" s="749"/>
      <c r="LUK4" s="749"/>
      <c r="LUL4" s="749"/>
      <c r="LUM4" s="749"/>
      <c r="LUN4" s="749"/>
      <c r="LUO4" s="749"/>
      <c r="LUP4" s="749"/>
      <c r="LUQ4" s="749"/>
      <c r="LUR4" s="749"/>
      <c r="LUS4" s="749"/>
      <c r="LUT4" s="749"/>
      <c r="LUU4" s="749"/>
      <c r="LUV4" s="749"/>
      <c r="LUW4" s="749"/>
      <c r="LUX4" s="749"/>
      <c r="LUY4" s="749"/>
      <c r="LUZ4" s="749"/>
      <c r="LVA4" s="749"/>
      <c r="LVB4" s="749"/>
      <c r="LVC4" s="749"/>
      <c r="LVD4" s="749"/>
      <c r="LVE4" s="749"/>
      <c r="LVF4" s="749"/>
      <c r="LVG4" s="749"/>
      <c r="LVH4" s="749"/>
      <c r="LVI4" s="749"/>
      <c r="LVJ4" s="749"/>
      <c r="LVK4" s="749"/>
      <c r="LVL4" s="749"/>
      <c r="LVM4" s="749"/>
      <c r="LVN4" s="749"/>
      <c r="LVO4" s="749"/>
      <c r="LVP4" s="749"/>
      <c r="LVQ4" s="749"/>
      <c r="LVR4" s="749"/>
      <c r="LVS4" s="749"/>
      <c r="LVT4" s="749"/>
      <c r="LVU4" s="749"/>
      <c r="LVV4" s="749"/>
      <c r="LVW4" s="749"/>
      <c r="LVX4" s="749"/>
      <c r="LVY4" s="749"/>
      <c r="LVZ4" s="749"/>
      <c r="LWA4" s="749"/>
      <c r="LWB4" s="749"/>
      <c r="LWC4" s="749"/>
      <c r="LWD4" s="749"/>
      <c r="LWE4" s="749"/>
      <c r="LWF4" s="749"/>
      <c r="LWG4" s="749"/>
      <c r="LWH4" s="749"/>
      <c r="LWI4" s="749"/>
      <c r="LWJ4" s="749"/>
      <c r="LWK4" s="749"/>
      <c r="LWL4" s="749"/>
      <c r="LWM4" s="749"/>
      <c r="LWN4" s="749"/>
      <c r="LWO4" s="749"/>
      <c r="LWP4" s="749"/>
      <c r="LWQ4" s="749"/>
      <c r="LWR4" s="749"/>
      <c r="LWS4" s="749"/>
      <c r="LWT4" s="749"/>
      <c r="LWU4" s="749"/>
      <c r="LWV4" s="749"/>
      <c r="LWW4" s="749"/>
      <c r="LWX4" s="749"/>
      <c r="LWY4" s="749"/>
      <c r="LWZ4" s="749"/>
      <c r="LXA4" s="749"/>
      <c r="LXB4" s="749"/>
      <c r="LXC4" s="749"/>
      <c r="LXD4" s="749"/>
      <c r="LXE4" s="749"/>
      <c r="LXF4" s="749"/>
      <c r="LXG4" s="749"/>
      <c r="LXH4" s="749"/>
      <c r="LXI4" s="749"/>
      <c r="LXJ4" s="749"/>
      <c r="LXK4" s="749"/>
      <c r="LXL4" s="749"/>
      <c r="LXM4" s="749"/>
      <c r="LXN4" s="749"/>
      <c r="LXO4" s="749"/>
      <c r="LXP4" s="749"/>
      <c r="LXQ4" s="749"/>
      <c r="LXR4" s="749"/>
      <c r="LXS4" s="749"/>
      <c r="LXT4" s="749"/>
      <c r="LXU4" s="749"/>
      <c r="LXV4" s="749"/>
      <c r="LXW4" s="749"/>
      <c r="LXX4" s="749"/>
      <c r="LXY4" s="749"/>
      <c r="LXZ4" s="749"/>
      <c r="LYA4" s="749"/>
      <c r="LYB4" s="749"/>
      <c r="LYC4" s="749"/>
      <c r="LYD4" s="749"/>
      <c r="LYE4" s="749"/>
      <c r="LYF4" s="749"/>
      <c r="LYG4" s="749"/>
      <c r="LYH4" s="749"/>
      <c r="LYI4" s="749"/>
      <c r="LYJ4" s="749"/>
      <c r="LYK4" s="749"/>
      <c r="LYL4" s="749"/>
      <c r="LYM4" s="749"/>
      <c r="LYN4" s="749"/>
      <c r="LYO4" s="749"/>
      <c r="LYP4" s="749"/>
      <c r="LYQ4" s="749"/>
      <c r="LYR4" s="749"/>
      <c r="LYS4" s="749"/>
      <c r="LYT4" s="749"/>
      <c r="LYU4" s="749"/>
      <c r="LYV4" s="749"/>
      <c r="LYW4" s="749"/>
      <c r="LYX4" s="749"/>
      <c r="LYY4" s="749"/>
      <c r="LYZ4" s="749"/>
      <c r="LZA4" s="749"/>
      <c r="LZB4" s="749"/>
      <c r="LZC4" s="749"/>
      <c r="LZD4" s="749"/>
      <c r="LZE4" s="749"/>
      <c r="LZF4" s="749"/>
      <c r="LZG4" s="749"/>
      <c r="LZH4" s="749"/>
      <c r="LZI4" s="749"/>
      <c r="LZJ4" s="749"/>
      <c r="LZK4" s="749"/>
      <c r="LZL4" s="749"/>
      <c r="LZM4" s="749"/>
      <c r="LZN4" s="749"/>
      <c r="LZO4" s="749"/>
      <c r="LZP4" s="749"/>
      <c r="LZQ4" s="749"/>
      <c r="LZR4" s="749"/>
      <c r="LZS4" s="749"/>
      <c r="LZT4" s="749"/>
      <c r="LZU4" s="749"/>
      <c r="LZV4" s="749"/>
      <c r="LZW4" s="749"/>
      <c r="LZX4" s="749"/>
      <c r="LZY4" s="749"/>
      <c r="LZZ4" s="749"/>
      <c r="MAA4" s="749"/>
      <c r="MAB4" s="749"/>
      <c r="MAC4" s="749"/>
      <c r="MAD4" s="749"/>
      <c r="MAE4" s="749"/>
      <c r="MAF4" s="749"/>
      <c r="MAG4" s="749"/>
      <c r="MAH4" s="749"/>
      <c r="MAI4" s="749"/>
      <c r="MAJ4" s="749"/>
      <c r="MAK4" s="749"/>
      <c r="MAL4" s="749"/>
      <c r="MAM4" s="749"/>
      <c r="MAN4" s="749"/>
      <c r="MAO4" s="749"/>
      <c r="MAP4" s="749"/>
      <c r="MAQ4" s="749"/>
      <c r="MAR4" s="749"/>
      <c r="MAS4" s="749"/>
      <c r="MAT4" s="749"/>
      <c r="MAU4" s="749"/>
      <c r="MAV4" s="749"/>
      <c r="MAW4" s="749"/>
      <c r="MAX4" s="749"/>
      <c r="MAY4" s="749"/>
      <c r="MAZ4" s="749"/>
      <c r="MBA4" s="749"/>
      <c r="MBB4" s="749"/>
      <c r="MBC4" s="749"/>
      <c r="MBD4" s="749"/>
      <c r="MBE4" s="749"/>
      <c r="MBF4" s="749"/>
      <c r="MBG4" s="749"/>
      <c r="MBH4" s="749"/>
      <c r="MBI4" s="749"/>
      <c r="MBJ4" s="749"/>
      <c r="MBK4" s="749"/>
      <c r="MBL4" s="749"/>
      <c r="MBM4" s="749"/>
      <c r="MBN4" s="749"/>
      <c r="MBO4" s="749"/>
      <c r="MBP4" s="749"/>
      <c r="MBQ4" s="749"/>
      <c r="MBR4" s="749"/>
      <c r="MBS4" s="749"/>
      <c r="MBT4" s="749"/>
      <c r="MBU4" s="749"/>
      <c r="MBV4" s="749"/>
      <c r="MBW4" s="749"/>
      <c r="MBX4" s="749"/>
      <c r="MBY4" s="749"/>
      <c r="MBZ4" s="749"/>
      <c r="MCA4" s="749"/>
      <c r="MCB4" s="749"/>
      <c r="MCC4" s="749"/>
      <c r="MCD4" s="749"/>
      <c r="MCE4" s="749"/>
      <c r="MCF4" s="749"/>
      <c r="MCG4" s="749"/>
      <c r="MCH4" s="749"/>
      <c r="MCI4" s="749"/>
      <c r="MCJ4" s="749"/>
      <c r="MCK4" s="749"/>
      <c r="MCL4" s="749"/>
      <c r="MCM4" s="749"/>
      <c r="MCN4" s="749"/>
      <c r="MCO4" s="749"/>
      <c r="MCP4" s="749"/>
      <c r="MCQ4" s="749"/>
      <c r="MCR4" s="749"/>
      <c r="MCS4" s="749"/>
      <c r="MCT4" s="749"/>
      <c r="MCU4" s="749"/>
      <c r="MCV4" s="749"/>
      <c r="MCW4" s="749"/>
      <c r="MCX4" s="749"/>
      <c r="MCY4" s="749"/>
      <c r="MCZ4" s="749"/>
      <c r="MDA4" s="749"/>
      <c r="MDB4" s="749"/>
      <c r="MDC4" s="749"/>
      <c r="MDD4" s="749"/>
      <c r="MDE4" s="749"/>
      <c r="MDF4" s="749"/>
      <c r="MDG4" s="749"/>
      <c r="MDH4" s="749"/>
      <c r="MDI4" s="749"/>
      <c r="MDJ4" s="749"/>
      <c r="MDK4" s="749"/>
      <c r="MDL4" s="749"/>
      <c r="MDM4" s="749"/>
      <c r="MDN4" s="749"/>
      <c r="MDO4" s="749"/>
      <c r="MDP4" s="749"/>
      <c r="MDQ4" s="749"/>
      <c r="MDR4" s="749"/>
      <c r="MDS4" s="749"/>
      <c r="MDT4" s="749"/>
      <c r="MDU4" s="749"/>
      <c r="MDV4" s="749"/>
      <c r="MDW4" s="749"/>
      <c r="MDX4" s="749"/>
      <c r="MDY4" s="749"/>
      <c r="MDZ4" s="749"/>
      <c r="MEA4" s="749"/>
      <c r="MEB4" s="749"/>
      <c r="MEC4" s="749"/>
      <c r="MED4" s="749"/>
      <c r="MEE4" s="749"/>
      <c r="MEF4" s="749"/>
      <c r="MEG4" s="749"/>
      <c r="MEH4" s="749"/>
      <c r="MEI4" s="749"/>
      <c r="MEJ4" s="749"/>
      <c r="MEK4" s="749"/>
      <c r="MEL4" s="749"/>
      <c r="MEM4" s="749"/>
      <c r="MEN4" s="749"/>
      <c r="MEO4" s="749"/>
      <c r="MEP4" s="749"/>
      <c r="MEQ4" s="749"/>
      <c r="MER4" s="749"/>
      <c r="MES4" s="749"/>
      <c r="MET4" s="749"/>
      <c r="MEU4" s="749"/>
      <c r="MEV4" s="749"/>
      <c r="MEW4" s="749"/>
      <c r="MEX4" s="749"/>
      <c r="MEY4" s="749"/>
      <c r="MEZ4" s="749"/>
      <c r="MFA4" s="749"/>
      <c r="MFB4" s="749"/>
      <c r="MFC4" s="749"/>
      <c r="MFD4" s="749"/>
      <c r="MFE4" s="749"/>
      <c r="MFF4" s="749"/>
      <c r="MFG4" s="749"/>
      <c r="MFH4" s="749"/>
      <c r="MFI4" s="749"/>
      <c r="MFJ4" s="749"/>
      <c r="MFK4" s="749"/>
      <c r="MFL4" s="749"/>
      <c r="MFM4" s="749"/>
      <c r="MFN4" s="749"/>
      <c r="MFO4" s="749"/>
      <c r="MFP4" s="749"/>
      <c r="MFQ4" s="749"/>
      <c r="MFR4" s="749"/>
      <c r="MFS4" s="749"/>
      <c r="MFT4" s="749"/>
      <c r="MFU4" s="749"/>
      <c r="MFV4" s="749"/>
      <c r="MFW4" s="749"/>
      <c r="MFX4" s="749"/>
      <c r="MFY4" s="749"/>
      <c r="MFZ4" s="749"/>
      <c r="MGA4" s="749"/>
      <c r="MGB4" s="749"/>
      <c r="MGC4" s="749"/>
      <c r="MGD4" s="749"/>
      <c r="MGE4" s="749"/>
      <c r="MGF4" s="749"/>
      <c r="MGG4" s="749"/>
      <c r="MGH4" s="749"/>
      <c r="MGI4" s="749"/>
      <c r="MGJ4" s="749"/>
      <c r="MGK4" s="749"/>
      <c r="MGL4" s="749"/>
      <c r="MGM4" s="749"/>
      <c r="MGN4" s="749"/>
      <c r="MGO4" s="749"/>
      <c r="MGP4" s="749"/>
      <c r="MGQ4" s="749"/>
      <c r="MGR4" s="749"/>
      <c r="MGS4" s="749"/>
      <c r="MGT4" s="749"/>
      <c r="MGU4" s="749"/>
      <c r="MGV4" s="749"/>
      <c r="MGW4" s="749"/>
      <c r="MGX4" s="749"/>
      <c r="MGY4" s="749"/>
      <c r="MGZ4" s="749"/>
      <c r="MHA4" s="749"/>
      <c r="MHB4" s="749"/>
      <c r="MHC4" s="749"/>
      <c r="MHD4" s="749"/>
      <c r="MHE4" s="749"/>
      <c r="MHF4" s="749"/>
      <c r="MHG4" s="749"/>
      <c r="MHH4" s="749"/>
      <c r="MHI4" s="749"/>
      <c r="MHJ4" s="749"/>
      <c r="MHK4" s="749"/>
      <c r="MHL4" s="749"/>
      <c r="MHM4" s="749"/>
      <c r="MHN4" s="749"/>
      <c r="MHO4" s="749"/>
      <c r="MHP4" s="749"/>
      <c r="MHQ4" s="749"/>
      <c r="MHR4" s="749"/>
      <c r="MHS4" s="749"/>
      <c r="MHT4" s="749"/>
      <c r="MHU4" s="749"/>
      <c r="MHV4" s="749"/>
      <c r="MHW4" s="749"/>
      <c r="MHX4" s="749"/>
      <c r="MHY4" s="749"/>
      <c r="MHZ4" s="749"/>
      <c r="MIA4" s="749"/>
      <c r="MIB4" s="749"/>
      <c r="MIC4" s="749"/>
      <c r="MID4" s="749"/>
      <c r="MIE4" s="749"/>
      <c r="MIF4" s="749"/>
      <c r="MIG4" s="749"/>
      <c r="MIH4" s="749"/>
      <c r="MII4" s="749"/>
      <c r="MIJ4" s="749"/>
      <c r="MIK4" s="749"/>
      <c r="MIL4" s="749"/>
      <c r="MIM4" s="749"/>
      <c r="MIN4" s="749"/>
      <c r="MIO4" s="749"/>
      <c r="MIP4" s="749"/>
      <c r="MIQ4" s="749"/>
      <c r="MIR4" s="749"/>
      <c r="MIS4" s="749"/>
      <c r="MIT4" s="749"/>
      <c r="MIU4" s="749"/>
      <c r="MIV4" s="749"/>
      <c r="MIW4" s="749"/>
      <c r="MIX4" s="749"/>
      <c r="MIY4" s="749"/>
      <c r="MIZ4" s="749"/>
      <c r="MJA4" s="749"/>
      <c r="MJB4" s="749"/>
      <c r="MJC4" s="749"/>
      <c r="MJD4" s="749"/>
      <c r="MJE4" s="749"/>
      <c r="MJF4" s="749"/>
      <c r="MJG4" s="749"/>
      <c r="MJH4" s="749"/>
      <c r="MJI4" s="749"/>
      <c r="MJJ4" s="749"/>
      <c r="MJK4" s="749"/>
      <c r="MJL4" s="749"/>
      <c r="MJM4" s="749"/>
      <c r="MJN4" s="749"/>
      <c r="MJO4" s="749"/>
      <c r="MJP4" s="749"/>
      <c r="MJQ4" s="749"/>
      <c r="MJR4" s="749"/>
      <c r="MJS4" s="749"/>
      <c r="MJT4" s="749"/>
      <c r="MJU4" s="749"/>
      <c r="MJV4" s="749"/>
      <c r="MJW4" s="749"/>
      <c r="MJX4" s="749"/>
      <c r="MJY4" s="749"/>
      <c r="MJZ4" s="749"/>
      <c r="MKA4" s="749"/>
      <c r="MKB4" s="749"/>
      <c r="MKC4" s="749"/>
      <c r="MKD4" s="749"/>
      <c r="MKE4" s="749"/>
      <c r="MKF4" s="749"/>
      <c r="MKG4" s="749"/>
      <c r="MKH4" s="749"/>
      <c r="MKI4" s="749"/>
      <c r="MKJ4" s="749"/>
      <c r="MKK4" s="749"/>
      <c r="MKL4" s="749"/>
      <c r="MKM4" s="749"/>
      <c r="MKN4" s="749"/>
      <c r="MKO4" s="749"/>
      <c r="MKP4" s="749"/>
      <c r="MKQ4" s="749"/>
      <c r="MKR4" s="749"/>
      <c r="MKS4" s="749"/>
      <c r="MKT4" s="749"/>
      <c r="MKU4" s="749"/>
      <c r="MKV4" s="749"/>
      <c r="MKW4" s="749"/>
      <c r="MKX4" s="749"/>
      <c r="MKY4" s="749"/>
      <c r="MKZ4" s="749"/>
      <c r="MLA4" s="749"/>
      <c r="MLB4" s="749"/>
      <c r="MLC4" s="749"/>
      <c r="MLD4" s="749"/>
      <c r="MLE4" s="749"/>
      <c r="MLF4" s="749"/>
      <c r="MLG4" s="749"/>
      <c r="MLH4" s="749"/>
      <c r="MLI4" s="749"/>
      <c r="MLJ4" s="749"/>
      <c r="MLK4" s="749"/>
      <c r="MLL4" s="749"/>
      <c r="MLM4" s="749"/>
      <c r="MLN4" s="749"/>
      <c r="MLO4" s="749"/>
      <c r="MLP4" s="749"/>
      <c r="MLQ4" s="749"/>
      <c r="MLR4" s="749"/>
      <c r="MLS4" s="749"/>
      <c r="MLT4" s="749"/>
      <c r="MLU4" s="749"/>
      <c r="MLV4" s="749"/>
      <c r="MLW4" s="749"/>
      <c r="MLX4" s="749"/>
      <c r="MLY4" s="749"/>
      <c r="MLZ4" s="749"/>
      <c r="MMA4" s="749"/>
      <c r="MMB4" s="749"/>
      <c r="MMC4" s="749"/>
      <c r="MMD4" s="749"/>
      <c r="MME4" s="749"/>
      <c r="MMF4" s="749"/>
      <c r="MMG4" s="749"/>
      <c r="MMH4" s="749"/>
      <c r="MMI4" s="749"/>
      <c r="MMJ4" s="749"/>
      <c r="MMK4" s="749"/>
      <c r="MML4" s="749"/>
      <c r="MMM4" s="749"/>
      <c r="MMN4" s="749"/>
      <c r="MMO4" s="749"/>
      <c r="MMP4" s="749"/>
      <c r="MMQ4" s="749"/>
      <c r="MMR4" s="749"/>
      <c r="MMS4" s="749"/>
      <c r="MMT4" s="749"/>
      <c r="MMU4" s="749"/>
      <c r="MMV4" s="749"/>
      <c r="MMW4" s="749"/>
      <c r="MMX4" s="749"/>
      <c r="MMY4" s="749"/>
      <c r="MMZ4" s="749"/>
      <c r="MNA4" s="749"/>
      <c r="MNB4" s="749"/>
      <c r="MNC4" s="749"/>
      <c r="MND4" s="749"/>
      <c r="MNE4" s="749"/>
      <c r="MNF4" s="749"/>
      <c r="MNG4" s="749"/>
      <c r="MNH4" s="749"/>
      <c r="MNI4" s="749"/>
      <c r="MNJ4" s="749"/>
      <c r="MNK4" s="749"/>
      <c r="MNL4" s="749"/>
      <c r="MNM4" s="749"/>
      <c r="MNN4" s="749"/>
      <c r="MNO4" s="749"/>
      <c r="MNP4" s="749"/>
      <c r="MNQ4" s="749"/>
      <c r="MNR4" s="749"/>
      <c r="MNS4" s="749"/>
      <c r="MNT4" s="749"/>
      <c r="MNU4" s="749"/>
      <c r="MNV4" s="749"/>
      <c r="MNW4" s="749"/>
      <c r="MNX4" s="749"/>
      <c r="MNY4" s="749"/>
      <c r="MNZ4" s="749"/>
      <c r="MOA4" s="749"/>
      <c r="MOB4" s="749"/>
      <c r="MOC4" s="749"/>
      <c r="MOD4" s="749"/>
      <c r="MOE4" s="749"/>
      <c r="MOF4" s="749"/>
      <c r="MOG4" s="749"/>
      <c r="MOH4" s="749"/>
      <c r="MOI4" s="749"/>
      <c r="MOJ4" s="749"/>
      <c r="MOK4" s="749"/>
      <c r="MOL4" s="749"/>
      <c r="MOM4" s="749"/>
      <c r="MON4" s="749"/>
      <c r="MOO4" s="749"/>
      <c r="MOP4" s="749"/>
      <c r="MOQ4" s="749"/>
      <c r="MOR4" s="749"/>
      <c r="MOS4" s="749"/>
      <c r="MOT4" s="749"/>
      <c r="MOU4" s="749"/>
      <c r="MOV4" s="749"/>
      <c r="MOW4" s="749"/>
      <c r="MOX4" s="749"/>
      <c r="MOY4" s="749"/>
      <c r="MOZ4" s="749"/>
      <c r="MPA4" s="749"/>
      <c r="MPB4" s="749"/>
      <c r="MPC4" s="749"/>
      <c r="MPD4" s="749"/>
      <c r="MPE4" s="749"/>
      <c r="MPF4" s="749"/>
      <c r="MPG4" s="749"/>
      <c r="MPH4" s="749"/>
      <c r="MPI4" s="749"/>
      <c r="MPJ4" s="749"/>
      <c r="MPK4" s="749"/>
      <c r="MPL4" s="749"/>
      <c r="MPM4" s="749"/>
      <c r="MPN4" s="749"/>
      <c r="MPO4" s="749"/>
      <c r="MPP4" s="749"/>
      <c r="MPQ4" s="749"/>
      <c r="MPR4" s="749"/>
      <c r="MPS4" s="749"/>
      <c r="MPT4" s="749"/>
      <c r="MPU4" s="749"/>
      <c r="MPV4" s="749"/>
      <c r="MPW4" s="749"/>
      <c r="MPX4" s="749"/>
      <c r="MPY4" s="749"/>
      <c r="MPZ4" s="749"/>
      <c r="MQA4" s="749"/>
      <c r="MQB4" s="749"/>
      <c r="MQC4" s="749"/>
      <c r="MQD4" s="749"/>
      <c r="MQE4" s="749"/>
      <c r="MQF4" s="749"/>
      <c r="MQG4" s="749"/>
      <c r="MQH4" s="749"/>
      <c r="MQI4" s="749"/>
      <c r="MQJ4" s="749"/>
      <c r="MQK4" s="749"/>
      <c r="MQL4" s="749"/>
      <c r="MQM4" s="749"/>
      <c r="MQN4" s="749"/>
      <c r="MQO4" s="749"/>
      <c r="MQP4" s="749"/>
      <c r="MQQ4" s="749"/>
      <c r="MQR4" s="749"/>
      <c r="MQS4" s="749"/>
      <c r="MQT4" s="749"/>
      <c r="MQU4" s="749"/>
      <c r="MQV4" s="749"/>
      <c r="MQW4" s="749"/>
      <c r="MQX4" s="749"/>
      <c r="MQY4" s="749"/>
      <c r="MQZ4" s="749"/>
      <c r="MRA4" s="749"/>
      <c r="MRB4" s="749"/>
      <c r="MRC4" s="749"/>
      <c r="MRD4" s="749"/>
      <c r="MRE4" s="749"/>
      <c r="MRF4" s="749"/>
      <c r="MRG4" s="749"/>
      <c r="MRH4" s="749"/>
      <c r="MRI4" s="749"/>
      <c r="MRJ4" s="749"/>
      <c r="MRK4" s="749"/>
      <c r="MRL4" s="749"/>
      <c r="MRM4" s="749"/>
      <c r="MRN4" s="749"/>
      <c r="MRO4" s="749"/>
      <c r="MRP4" s="749"/>
      <c r="MRQ4" s="749"/>
      <c r="MRR4" s="749"/>
      <c r="MRS4" s="749"/>
      <c r="MRT4" s="749"/>
      <c r="MRU4" s="749"/>
      <c r="MRV4" s="749"/>
      <c r="MRW4" s="749"/>
      <c r="MRX4" s="749"/>
      <c r="MRY4" s="749"/>
      <c r="MRZ4" s="749"/>
      <c r="MSA4" s="749"/>
      <c r="MSB4" s="749"/>
      <c r="MSC4" s="749"/>
      <c r="MSD4" s="749"/>
      <c r="MSE4" s="749"/>
      <c r="MSF4" s="749"/>
      <c r="MSG4" s="749"/>
      <c r="MSH4" s="749"/>
      <c r="MSI4" s="749"/>
      <c r="MSJ4" s="749"/>
      <c r="MSK4" s="749"/>
      <c r="MSL4" s="749"/>
      <c r="MSM4" s="749"/>
      <c r="MSN4" s="749"/>
      <c r="MSO4" s="749"/>
      <c r="MSP4" s="749"/>
      <c r="MSQ4" s="749"/>
      <c r="MSR4" s="749"/>
      <c r="MSS4" s="749"/>
      <c r="MST4" s="749"/>
      <c r="MSU4" s="749"/>
      <c r="MSV4" s="749"/>
      <c r="MSW4" s="749"/>
      <c r="MSX4" s="749"/>
      <c r="MSY4" s="749"/>
      <c r="MSZ4" s="749"/>
      <c r="MTA4" s="749"/>
      <c r="MTB4" s="749"/>
      <c r="MTC4" s="749"/>
      <c r="MTD4" s="749"/>
      <c r="MTE4" s="749"/>
      <c r="MTF4" s="749"/>
      <c r="MTG4" s="749"/>
      <c r="MTH4" s="749"/>
      <c r="MTI4" s="749"/>
      <c r="MTJ4" s="749"/>
      <c r="MTK4" s="749"/>
      <c r="MTL4" s="749"/>
      <c r="MTM4" s="749"/>
      <c r="MTN4" s="749"/>
      <c r="MTO4" s="749"/>
      <c r="MTP4" s="749"/>
      <c r="MTQ4" s="749"/>
      <c r="MTR4" s="749"/>
      <c r="MTS4" s="749"/>
      <c r="MTT4" s="749"/>
      <c r="MTU4" s="749"/>
      <c r="MTV4" s="749"/>
      <c r="MTW4" s="749"/>
      <c r="MTX4" s="749"/>
      <c r="MTY4" s="749"/>
      <c r="MTZ4" s="749"/>
      <c r="MUA4" s="749"/>
      <c r="MUB4" s="749"/>
      <c r="MUC4" s="749"/>
      <c r="MUD4" s="749"/>
      <c r="MUE4" s="749"/>
      <c r="MUF4" s="749"/>
      <c r="MUG4" s="749"/>
      <c r="MUH4" s="749"/>
      <c r="MUI4" s="749"/>
      <c r="MUJ4" s="749"/>
      <c r="MUK4" s="749"/>
      <c r="MUL4" s="749"/>
      <c r="MUM4" s="749"/>
      <c r="MUN4" s="749"/>
      <c r="MUO4" s="749"/>
      <c r="MUP4" s="749"/>
      <c r="MUQ4" s="749"/>
      <c r="MUR4" s="749"/>
      <c r="MUS4" s="749"/>
      <c r="MUT4" s="749"/>
      <c r="MUU4" s="749"/>
      <c r="MUV4" s="749"/>
      <c r="MUW4" s="749"/>
      <c r="MUX4" s="749"/>
      <c r="MUY4" s="749"/>
      <c r="MUZ4" s="749"/>
      <c r="MVA4" s="749"/>
      <c r="MVB4" s="749"/>
      <c r="MVC4" s="749"/>
      <c r="MVD4" s="749"/>
      <c r="MVE4" s="749"/>
      <c r="MVF4" s="749"/>
      <c r="MVG4" s="749"/>
      <c r="MVH4" s="749"/>
      <c r="MVI4" s="749"/>
      <c r="MVJ4" s="749"/>
      <c r="MVK4" s="749"/>
      <c r="MVL4" s="749"/>
      <c r="MVM4" s="749"/>
      <c r="MVN4" s="749"/>
      <c r="MVO4" s="749"/>
      <c r="MVP4" s="749"/>
      <c r="MVQ4" s="749"/>
      <c r="MVR4" s="749"/>
      <c r="MVS4" s="749"/>
      <c r="MVT4" s="749"/>
      <c r="MVU4" s="749"/>
      <c r="MVV4" s="749"/>
      <c r="MVW4" s="749"/>
      <c r="MVX4" s="749"/>
      <c r="MVY4" s="749"/>
      <c r="MVZ4" s="749"/>
      <c r="MWA4" s="749"/>
      <c r="MWB4" s="749"/>
      <c r="MWC4" s="749"/>
      <c r="MWD4" s="749"/>
      <c r="MWE4" s="749"/>
      <c r="MWF4" s="749"/>
      <c r="MWG4" s="749"/>
      <c r="MWH4" s="749"/>
      <c r="MWI4" s="749"/>
      <c r="MWJ4" s="749"/>
      <c r="MWK4" s="749"/>
      <c r="MWL4" s="749"/>
      <c r="MWM4" s="749"/>
      <c r="MWN4" s="749"/>
      <c r="MWO4" s="749"/>
      <c r="MWP4" s="749"/>
      <c r="MWQ4" s="749"/>
      <c r="MWR4" s="749"/>
      <c r="MWS4" s="749"/>
      <c r="MWT4" s="749"/>
      <c r="MWU4" s="749"/>
      <c r="MWV4" s="749"/>
      <c r="MWW4" s="749"/>
      <c r="MWX4" s="749"/>
      <c r="MWY4" s="749"/>
      <c r="MWZ4" s="749"/>
      <c r="MXA4" s="749"/>
      <c r="MXB4" s="749"/>
      <c r="MXC4" s="749"/>
      <c r="MXD4" s="749"/>
      <c r="MXE4" s="749"/>
      <c r="MXF4" s="749"/>
      <c r="MXG4" s="749"/>
      <c r="MXH4" s="749"/>
      <c r="MXI4" s="749"/>
      <c r="MXJ4" s="749"/>
      <c r="MXK4" s="749"/>
      <c r="MXL4" s="749"/>
      <c r="MXM4" s="749"/>
      <c r="MXN4" s="749"/>
      <c r="MXO4" s="749"/>
      <c r="MXP4" s="749"/>
      <c r="MXQ4" s="749"/>
      <c r="MXR4" s="749"/>
      <c r="MXS4" s="749"/>
      <c r="MXT4" s="749"/>
      <c r="MXU4" s="749"/>
      <c r="MXV4" s="749"/>
      <c r="MXW4" s="749"/>
      <c r="MXX4" s="749"/>
      <c r="MXY4" s="749"/>
      <c r="MXZ4" s="749"/>
      <c r="MYA4" s="749"/>
      <c r="MYB4" s="749"/>
      <c r="MYC4" s="749"/>
      <c r="MYD4" s="749"/>
      <c r="MYE4" s="749"/>
      <c r="MYF4" s="749"/>
      <c r="MYG4" s="749"/>
      <c r="MYH4" s="749"/>
      <c r="MYI4" s="749"/>
      <c r="MYJ4" s="749"/>
      <c r="MYK4" s="749"/>
      <c r="MYL4" s="749"/>
      <c r="MYM4" s="749"/>
      <c r="MYN4" s="749"/>
      <c r="MYO4" s="749"/>
      <c r="MYP4" s="749"/>
      <c r="MYQ4" s="749"/>
      <c r="MYR4" s="749"/>
      <c r="MYS4" s="749"/>
      <c r="MYT4" s="749"/>
      <c r="MYU4" s="749"/>
      <c r="MYV4" s="749"/>
      <c r="MYW4" s="749"/>
      <c r="MYX4" s="749"/>
      <c r="MYY4" s="749"/>
      <c r="MYZ4" s="749"/>
      <c r="MZA4" s="749"/>
      <c r="MZB4" s="749"/>
      <c r="MZC4" s="749"/>
      <c r="MZD4" s="749"/>
      <c r="MZE4" s="749"/>
      <c r="MZF4" s="749"/>
      <c r="MZG4" s="749"/>
      <c r="MZH4" s="749"/>
      <c r="MZI4" s="749"/>
      <c r="MZJ4" s="749"/>
      <c r="MZK4" s="749"/>
      <c r="MZL4" s="749"/>
      <c r="MZM4" s="749"/>
      <c r="MZN4" s="749"/>
      <c r="MZO4" s="749"/>
      <c r="MZP4" s="749"/>
      <c r="MZQ4" s="749"/>
      <c r="MZR4" s="749"/>
      <c r="MZS4" s="749"/>
      <c r="MZT4" s="749"/>
      <c r="MZU4" s="749"/>
      <c r="MZV4" s="749"/>
      <c r="MZW4" s="749"/>
      <c r="MZX4" s="749"/>
      <c r="MZY4" s="749"/>
      <c r="MZZ4" s="749"/>
      <c r="NAA4" s="749"/>
      <c r="NAB4" s="749"/>
      <c r="NAC4" s="749"/>
      <c r="NAD4" s="749"/>
      <c r="NAE4" s="749"/>
      <c r="NAF4" s="749"/>
      <c r="NAG4" s="749"/>
      <c r="NAH4" s="749"/>
      <c r="NAI4" s="749"/>
      <c r="NAJ4" s="749"/>
      <c r="NAK4" s="749"/>
      <c r="NAL4" s="749"/>
      <c r="NAM4" s="749"/>
      <c r="NAN4" s="749"/>
      <c r="NAO4" s="749"/>
      <c r="NAP4" s="749"/>
      <c r="NAQ4" s="749"/>
      <c r="NAR4" s="749"/>
      <c r="NAS4" s="749"/>
      <c r="NAT4" s="749"/>
      <c r="NAU4" s="749"/>
      <c r="NAV4" s="749"/>
      <c r="NAW4" s="749"/>
      <c r="NAX4" s="749"/>
      <c r="NAY4" s="749"/>
      <c r="NAZ4" s="749"/>
      <c r="NBA4" s="749"/>
      <c r="NBB4" s="749"/>
      <c r="NBC4" s="749"/>
      <c r="NBD4" s="749"/>
      <c r="NBE4" s="749"/>
      <c r="NBF4" s="749"/>
      <c r="NBG4" s="749"/>
      <c r="NBH4" s="749"/>
      <c r="NBI4" s="749"/>
      <c r="NBJ4" s="749"/>
      <c r="NBK4" s="749"/>
      <c r="NBL4" s="749"/>
      <c r="NBM4" s="749"/>
      <c r="NBN4" s="749"/>
      <c r="NBO4" s="749"/>
      <c r="NBP4" s="749"/>
      <c r="NBQ4" s="749"/>
      <c r="NBR4" s="749"/>
      <c r="NBS4" s="749"/>
      <c r="NBT4" s="749"/>
      <c r="NBU4" s="749"/>
      <c r="NBV4" s="749"/>
      <c r="NBW4" s="749"/>
      <c r="NBX4" s="749"/>
      <c r="NBY4" s="749"/>
      <c r="NBZ4" s="749"/>
      <c r="NCA4" s="749"/>
      <c r="NCB4" s="749"/>
      <c r="NCC4" s="749"/>
      <c r="NCD4" s="749"/>
      <c r="NCE4" s="749"/>
      <c r="NCF4" s="749"/>
      <c r="NCG4" s="749"/>
      <c r="NCH4" s="749"/>
      <c r="NCI4" s="749"/>
      <c r="NCJ4" s="749"/>
      <c r="NCK4" s="749"/>
      <c r="NCL4" s="749"/>
      <c r="NCM4" s="749"/>
      <c r="NCN4" s="749"/>
      <c r="NCO4" s="749"/>
      <c r="NCP4" s="749"/>
      <c r="NCQ4" s="749"/>
      <c r="NCR4" s="749"/>
      <c r="NCS4" s="749"/>
      <c r="NCT4" s="749"/>
      <c r="NCU4" s="749"/>
      <c r="NCV4" s="749"/>
      <c r="NCW4" s="749"/>
      <c r="NCX4" s="749"/>
      <c r="NCY4" s="749"/>
      <c r="NCZ4" s="749"/>
      <c r="NDA4" s="749"/>
      <c r="NDB4" s="749"/>
      <c r="NDC4" s="749"/>
      <c r="NDD4" s="749"/>
      <c r="NDE4" s="749"/>
      <c r="NDF4" s="749"/>
      <c r="NDG4" s="749"/>
      <c r="NDH4" s="749"/>
      <c r="NDI4" s="749"/>
      <c r="NDJ4" s="749"/>
      <c r="NDK4" s="749"/>
      <c r="NDL4" s="749"/>
      <c r="NDM4" s="749"/>
      <c r="NDN4" s="749"/>
      <c r="NDO4" s="749"/>
      <c r="NDP4" s="749"/>
      <c r="NDQ4" s="749"/>
      <c r="NDR4" s="749"/>
      <c r="NDS4" s="749"/>
      <c r="NDT4" s="749"/>
      <c r="NDU4" s="749"/>
      <c r="NDV4" s="749"/>
      <c r="NDW4" s="749"/>
      <c r="NDX4" s="749"/>
      <c r="NDY4" s="749"/>
      <c r="NDZ4" s="749"/>
      <c r="NEA4" s="749"/>
      <c r="NEB4" s="749"/>
      <c r="NEC4" s="749"/>
      <c r="NED4" s="749"/>
      <c r="NEE4" s="749"/>
      <c r="NEF4" s="749"/>
      <c r="NEG4" s="749"/>
      <c r="NEH4" s="749"/>
      <c r="NEI4" s="749"/>
      <c r="NEJ4" s="749"/>
      <c r="NEK4" s="749"/>
      <c r="NEL4" s="749"/>
      <c r="NEM4" s="749"/>
      <c r="NEN4" s="749"/>
      <c r="NEO4" s="749"/>
      <c r="NEP4" s="749"/>
      <c r="NEQ4" s="749"/>
      <c r="NER4" s="749"/>
      <c r="NES4" s="749"/>
      <c r="NET4" s="749"/>
      <c r="NEU4" s="749"/>
      <c r="NEV4" s="749"/>
      <c r="NEW4" s="749"/>
      <c r="NEX4" s="749"/>
      <c r="NEY4" s="749"/>
      <c r="NEZ4" s="749"/>
      <c r="NFA4" s="749"/>
      <c r="NFB4" s="749"/>
      <c r="NFC4" s="749"/>
      <c r="NFD4" s="749"/>
      <c r="NFE4" s="749"/>
      <c r="NFF4" s="749"/>
      <c r="NFG4" s="749"/>
      <c r="NFH4" s="749"/>
      <c r="NFI4" s="749"/>
      <c r="NFJ4" s="749"/>
      <c r="NFK4" s="749"/>
      <c r="NFL4" s="749"/>
      <c r="NFM4" s="749"/>
      <c r="NFN4" s="749"/>
      <c r="NFO4" s="749"/>
      <c r="NFP4" s="749"/>
      <c r="NFQ4" s="749"/>
      <c r="NFR4" s="749"/>
      <c r="NFS4" s="749"/>
      <c r="NFT4" s="749"/>
      <c r="NFU4" s="749"/>
      <c r="NFV4" s="749"/>
      <c r="NFW4" s="749"/>
      <c r="NFX4" s="749"/>
      <c r="NFY4" s="749"/>
      <c r="NFZ4" s="749"/>
      <c r="NGA4" s="749"/>
      <c r="NGB4" s="749"/>
      <c r="NGC4" s="749"/>
      <c r="NGD4" s="749"/>
      <c r="NGE4" s="749"/>
      <c r="NGF4" s="749"/>
      <c r="NGG4" s="749"/>
      <c r="NGH4" s="749"/>
      <c r="NGI4" s="749"/>
      <c r="NGJ4" s="749"/>
      <c r="NGK4" s="749"/>
      <c r="NGL4" s="749"/>
      <c r="NGM4" s="749"/>
      <c r="NGN4" s="749"/>
      <c r="NGO4" s="749"/>
      <c r="NGP4" s="749"/>
      <c r="NGQ4" s="749"/>
      <c r="NGR4" s="749"/>
      <c r="NGS4" s="749"/>
      <c r="NGT4" s="749"/>
      <c r="NGU4" s="749"/>
      <c r="NGV4" s="749"/>
      <c r="NGW4" s="749"/>
      <c r="NGX4" s="749"/>
      <c r="NGY4" s="749"/>
      <c r="NGZ4" s="749"/>
      <c r="NHA4" s="749"/>
      <c r="NHB4" s="749"/>
      <c r="NHC4" s="749"/>
      <c r="NHD4" s="749"/>
      <c r="NHE4" s="749"/>
      <c r="NHF4" s="749"/>
      <c r="NHG4" s="749"/>
      <c r="NHH4" s="749"/>
      <c r="NHI4" s="749"/>
      <c r="NHJ4" s="749"/>
      <c r="NHK4" s="749"/>
      <c r="NHL4" s="749"/>
      <c r="NHM4" s="749"/>
      <c r="NHN4" s="749"/>
      <c r="NHO4" s="749"/>
      <c r="NHP4" s="749"/>
      <c r="NHQ4" s="749"/>
      <c r="NHR4" s="749"/>
      <c r="NHS4" s="749"/>
      <c r="NHT4" s="749"/>
      <c r="NHU4" s="749"/>
      <c r="NHV4" s="749"/>
      <c r="NHW4" s="749"/>
      <c r="NHX4" s="749"/>
      <c r="NHY4" s="749"/>
      <c r="NHZ4" s="749"/>
      <c r="NIA4" s="749"/>
      <c r="NIB4" s="749"/>
      <c r="NIC4" s="749"/>
      <c r="NID4" s="749"/>
      <c r="NIE4" s="749"/>
      <c r="NIF4" s="749"/>
      <c r="NIG4" s="749"/>
      <c r="NIH4" s="749"/>
      <c r="NII4" s="749"/>
      <c r="NIJ4" s="749"/>
      <c r="NIK4" s="749"/>
      <c r="NIL4" s="749"/>
      <c r="NIM4" s="749"/>
      <c r="NIN4" s="749"/>
      <c r="NIO4" s="749"/>
      <c r="NIP4" s="749"/>
      <c r="NIQ4" s="749"/>
      <c r="NIR4" s="749"/>
      <c r="NIS4" s="749"/>
      <c r="NIT4" s="749"/>
      <c r="NIU4" s="749"/>
      <c r="NIV4" s="749"/>
      <c r="NIW4" s="749"/>
      <c r="NIX4" s="749"/>
      <c r="NIY4" s="749"/>
      <c r="NIZ4" s="749"/>
      <c r="NJA4" s="749"/>
      <c r="NJB4" s="749"/>
      <c r="NJC4" s="749"/>
      <c r="NJD4" s="749"/>
      <c r="NJE4" s="749"/>
      <c r="NJF4" s="749"/>
      <c r="NJG4" s="749"/>
      <c r="NJH4" s="749"/>
      <c r="NJI4" s="749"/>
      <c r="NJJ4" s="749"/>
      <c r="NJK4" s="749"/>
      <c r="NJL4" s="749"/>
      <c r="NJM4" s="749"/>
      <c r="NJN4" s="749"/>
      <c r="NJO4" s="749"/>
      <c r="NJP4" s="749"/>
      <c r="NJQ4" s="749"/>
      <c r="NJR4" s="749"/>
      <c r="NJS4" s="749"/>
      <c r="NJT4" s="749"/>
      <c r="NJU4" s="749"/>
      <c r="NJV4" s="749"/>
      <c r="NJW4" s="749"/>
      <c r="NJX4" s="749"/>
      <c r="NJY4" s="749"/>
      <c r="NJZ4" s="749"/>
      <c r="NKA4" s="749"/>
      <c r="NKB4" s="749"/>
      <c r="NKC4" s="749"/>
      <c r="NKD4" s="749"/>
      <c r="NKE4" s="749"/>
      <c r="NKF4" s="749"/>
      <c r="NKG4" s="749"/>
      <c r="NKH4" s="749"/>
      <c r="NKI4" s="749"/>
      <c r="NKJ4" s="749"/>
      <c r="NKK4" s="749"/>
      <c r="NKL4" s="749"/>
      <c r="NKM4" s="749"/>
      <c r="NKN4" s="749"/>
      <c r="NKO4" s="749"/>
      <c r="NKP4" s="749"/>
      <c r="NKQ4" s="749"/>
      <c r="NKR4" s="749"/>
      <c r="NKS4" s="749"/>
      <c r="NKT4" s="749"/>
      <c r="NKU4" s="749"/>
      <c r="NKV4" s="749"/>
      <c r="NKW4" s="749"/>
      <c r="NKX4" s="749"/>
      <c r="NKY4" s="749"/>
      <c r="NKZ4" s="749"/>
      <c r="NLA4" s="749"/>
      <c r="NLB4" s="749"/>
      <c r="NLC4" s="749"/>
      <c r="NLD4" s="749"/>
      <c r="NLE4" s="749"/>
      <c r="NLF4" s="749"/>
      <c r="NLG4" s="749"/>
      <c r="NLH4" s="749"/>
      <c r="NLI4" s="749"/>
      <c r="NLJ4" s="749"/>
      <c r="NLK4" s="749"/>
      <c r="NLL4" s="749"/>
      <c r="NLM4" s="749"/>
      <c r="NLN4" s="749"/>
      <c r="NLO4" s="749"/>
      <c r="NLP4" s="749"/>
      <c r="NLQ4" s="749"/>
      <c r="NLR4" s="749"/>
      <c r="NLS4" s="749"/>
      <c r="NLT4" s="749"/>
      <c r="NLU4" s="749"/>
      <c r="NLV4" s="749"/>
      <c r="NLW4" s="749"/>
      <c r="NLX4" s="749"/>
      <c r="NLY4" s="749"/>
      <c r="NLZ4" s="749"/>
      <c r="NMA4" s="749"/>
      <c r="NMB4" s="749"/>
      <c r="NMC4" s="749"/>
      <c r="NMD4" s="749"/>
      <c r="NME4" s="749"/>
      <c r="NMF4" s="749"/>
      <c r="NMG4" s="749"/>
      <c r="NMH4" s="749"/>
      <c r="NMI4" s="749"/>
      <c r="NMJ4" s="749"/>
      <c r="NMK4" s="749"/>
      <c r="NML4" s="749"/>
      <c r="NMM4" s="749"/>
      <c r="NMN4" s="749"/>
      <c r="NMO4" s="749"/>
      <c r="NMP4" s="749"/>
      <c r="NMQ4" s="749"/>
      <c r="NMR4" s="749"/>
      <c r="NMS4" s="749"/>
      <c r="NMT4" s="749"/>
      <c r="NMU4" s="749"/>
      <c r="NMV4" s="749"/>
      <c r="NMW4" s="749"/>
      <c r="NMX4" s="749"/>
      <c r="NMY4" s="749"/>
      <c r="NMZ4" s="749"/>
      <c r="NNA4" s="749"/>
      <c r="NNB4" s="749"/>
      <c r="NNC4" s="749"/>
      <c r="NND4" s="749"/>
      <c r="NNE4" s="749"/>
      <c r="NNF4" s="749"/>
      <c r="NNG4" s="749"/>
      <c r="NNH4" s="749"/>
      <c r="NNI4" s="749"/>
      <c r="NNJ4" s="749"/>
      <c r="NNK4" s="749"/>
      <c r="NNL4" s="749"/>
      <c r="NNM4" s="749"/>
      <c r="NNN4" s="749"/>
      <c r="NNO4" s="749"/>
      <c r="NNP4" s="749"/>
      <c r="NNQ4" s="749"/>
      <c r="NNR4" s="749"/>
      <c r="NNS4" s="749"/>
      <c r="NNT4" s="749"/>
      <c r="NNU4" s="749"/>
      <c r="NNV4" s="749"/>
      <c r="NNW4" s="749"/>
      <c r="NNX4" s="749"/>
      <c r="NNY4" s="749"/>
      <c r="NNZ4" s="749"/>
      <c r="NOA4" s="749"/>
      <c r="NOB4" s="749"/>
      <c r="NOC4" s="749"/>
      <c r="NOD4" s="749"/>
      <c r="NOE4" s="749"/>
      <c r="NOF4" s="749"/>
      <c r="NOG4" s="749"/>
      <c r="NOH4" s="749"/>
      <c r="NOI4" s="749"/>
      <c r="NOJ4" s="749"/>
      <c r="NOK4" s="749"/>
      <c r="NOL4" s="749"/>
      <c r="NOM4" s="749"/>
      <c r="NON4" s="749"/>
      <c r="NOO4" s="749"/>
      <c r="NOP4" s="749"/>
      <c r="NOQ4" s="749"/>
      <c r="NOR4" s="749"/>
      <c r="NOS4" s="749"/>
      <c r="NOT4" s="749"/>
      <c r="NOU4" s="749"/>
      <c r="NOV4" s="749"/>
      <c r="NOW4" s="749"/>
      <c r="NOX4" s="749"/>
      <c r="NOY4" s="749"/>
      <c r="NOZ4" s="749"/>
      <c r="NPA4" s="749"/>
      <c r="NPB4" s="749"/>
      <c r="NPC4" s="749"/>
      <c r="NPD4" s="749"/>
      <c r="NPE4" s="749"/>
      <c r="NPF4" s="749"/>
      <c r="NPG4" s="749"/>
      <c r="NPH4" s="749"/>
      <c r="NPI4" s="749"/>
      <c r="NPJ4" s="749"/>
      <c r="NPK4" s="749"/>
      <c r="NPL4" s="749"/>
      <c r="NPM4" s="749"/>
      <c r="NPN4" s="749"/>
      <c r="NPO4" s="749"/>
      <c r="NPP4" s="749"/>
      <c r="NPQ4" s="749"/>
      <c r="NPR4" s="749"/>
      <c r="NPS4" s="749"/>
      <c r="NPT4" s="749"/>
      <c r="NPU4" s="749"/>
      <c r="NPV4" s="749"/>
      <c r="NPW4" s="749"/>
      <c r="NPX4" s="749"/>
      <c r="NPY4" s="749"/>
      <c r="NPZ4" s="749"/>
      <c r="NQA4" s="749"/>
      <c r="NQB4" s="749"/>
      <c r="NQC4" s="749"/>
      <c r="NQD4" s="749"/>
      <c r="NQE4" s="749"/>
      <c r="NQF4" s="749"/>
      <c r="NQG4" s="749"/>
      <c r="NQH4" s="749"/>
      <c r="NQI4" s="749"/>
      <c r="NQJ4" s="749"/>
      <c r="NQK4" s="749"/>
      <c r="NQL4" s="749"/>
      <c r="NQM4" s="749"/>
      <c r="NQN4" s="749"/>
      <c r="NQO4" s="749"/>
      <c r="NQP4" s="749"/>
      <c r="NQQ4" s="749"/>
      <c r="NQR4" s="749"/>
      <c r="NQS4" s="749"/>
      <c r="NQT4" s="749"/>
      <c r="NQU4" s="749"/>
      <c r="NQV4" s="749"/>
      <c r="NQW4" s="749"/>
      <c r="NQX4" s="749"/>
      <c r="NQY4" s="749"/>
      <c r="NQZ4" s="749"/>
      <c r="NRA4" s="749"/>
      <c r="NRB4" s="749"/>
      <c r="NRC4" s="749"/>
      <c r="NRD4" s="749"/>
      <c r="NRE4" s="749"/>
      <c r="NRF4" s="749"/>
      <c r="NRG4" s="749"/>
      <c r="NRH4" s="749"/>
      <c r="NRI4" s="749"/>
      <c r="NRJ4" s="749"/>
      <c r="NRK4" s="749"/>
      <c r="NRL4" s="749"/>
      <c r="NRM4" s="749"/>
      <c r="NRN4" s="749"/>
      <c r="NRO4" s="749"/>
      <c r="NRP4" s="749"/>
      <c r="NRQ4" s="749"/>
      <c r="NRR4" s="749"/>
      <c r="NRS4" s="749"/>
      <c r="NRT4" s="749"/>
      <c r="NRU4" s="749"/>
      <c r="NRV4" s="749"/>
      <c r="NRW4" s="749"/>
      <c r="NRX4" s="749"/>
      <c r="NRY4" s="749"/>
      <c r="NRZ4" s="749"/>
      <c r="NSA4" s="749"/>
      <c r="NSB4" s="749"/>
      <c r="NSC4" s="749"/>
      <c r="NSD4" s="749"/>
      <c r="NSE4" s="749"/>
      <c r="NSF4" s="749"/>
      <c r="NSG4" s="749"/>
      <c r="NSH4" s="749"/>
      <c r="NSI4" s="749"/>
      <c r="NSJ4" s="749"/>
      <c r="NSK4" s="749"/>
      <c r="NSL4" s="749"/>
      <c r="NSM4" s="749"/>
      <c r="NSN4" s="749"/>
      <c r="NSO4" s="749"/>
      <c r="NSP4" s="749"/>
      <c r="NSQ4" s="749"/>
      <c r="NSR4" s="749"/>
      <c r="NSS4" s="749"/>
      <c r="NST4" s="749"/>
      <c r="NSU4" s="749"/>
      <c r="NSV4" s="749"/>
      <c r="NSW4" s="749"/>
      <c r="NSX4" s="749"/>
      <c r="NSY4" s="749"/>
      <c r="NSZ4" s="749"/>
      <c r="NTA4" s="749"/>
      <c r="NTB4" s="749"/>
      <c r="NTC4" s="749"/>
      <c r="NTD4" s="749"/>
      <c r="NTE4" s="749"/>
      <c r="NTF4" s="749"/>
      <c r="NTG4" s="749"/>
      <c r="NTH4" s="749"/>
      <c r="NTI4" s="749"/>
      <c r="NTJ4" s="749"/>
      <c r="NTK4" s="749"/>
      <c r="NTL4" s="749"/>
      <c r="NTM4" s="749"/>
      <c r="NTN4" s="749"/>
      <c r="NTO4" s="749"/>
      <c r="NTP4" s="749"/>
      <c r="NTQ4" s="749"/>
      <c r="NTR4" s="749"/>
      <c r="NTS4" s="749"/>
      <c r="NTT4" s="749"/>
      <c r="NTU4" s="749"/>
      <c r="NTV4" s="749"/>
      <c r="NTW4" s="749"/>
      <c r="NTX4" s="749"/>
      <c r="NTY4" s="749"/>
      <c r="NTZ4" s="749"/>
      <c r="NUA4" s="749"/>
      <c r="NUB4" s="749"/>
      <c r="NUC4" s="749"/>
      <c r="NUD4" s="749"/>
      <c r="NUE4" s="749"/>
      <c r="NUF4" s="749"/>
      <c r="NUG4" s="749"/>
      <c r="NUH4" s="749"/>
      <c r="NUI4" s="749"/>
      <c r="NUJ4" s="749"/>
      <c r="NUK4" s="749"/>
      <c r="NUL4" s="749"/>
      <c r="NUM4" s="749"/>
      <c r="NUN4" s="749"/>
      <c r="NUO4" s="749"/>
      <c r="NUP4" s="749"/>
      <c r="NUQ4" s="749"/>
      <c r="NUR4" s="749"/>
      <c r="NUS4" s="749"/>
      <c r="NUT4" s="749"/>
      <c r="NUU4" s="749"/>
      <c r="NUV4" s="749"/>
      <c r="NUW4" s="749"/>
      <c r="NUX4" s="749"/>
      <c r="NUY4" s="749"/>
      <c r="NUZ4" s="749"/>
      <c r="NVA4" s="749"/>
      <c r="NVB4" s="749"/>
      <c r="NVC4" s="749"/>
      <c r="NVD4" s="749"/>
      <c r="NVE4" s="749"/>
      <c r="NVF4" s="749"/>
      <c r="NVG4" s="749"/>
      <c r="NVH4" s="749"/>
      <c r="NVI4" s="749"/>
      <c r="NVJ4" s="749"/>
      <c r="NVK4" s="749"/>
      <c r="NVL4" s="749"/>
      <c r="NVM4" s="749"/>
      <c r="NVN4" s="749"/>
      <c r="NVO4" s="749"/>
      <c r="NVP4" s="749"/>
      <c r="NVQ4" s="749"/>
      <c r="NVR4" s="749"/>
      <c r="NVS4" s="749"/>
      <c r="NVT4" s="749"/>
      <c r="NVU4" s="749"/>
      <c r="NVV4" s="749"/>
      <c r="NVW4" s="749"/>
      <c r="NVX4" s="749"/>
      <c r="NVY4" s="749"/>
      <c r="NVZ4" s="749"/>
      <c r="NWA4" s="749"/>
      <c r="NWB4" s="749"/>
      <c r="NWC4" s="749"/>
      <c r="NWD4" s="749"/>
      <c r="NWE4" s="749"/>
      <c r="NWF4" s="749"/>
      <c r="NWG4" s="749"/>
      <c r="NWH4" s="749"/>
      <c r="NWI4" s="749"/>
      <c r="NWJ4" s="749"/>
      <c r="NWK4" s="749"/>
      <c r="NWL4" s="749"/>
      <c r="NWM4" s="749"/>
      <c r="NWN4" s="749"/>
      <c r="NWO4" s="749"/>
      <c r="NWP4" s="749"/>
      <c r="NWQ4" s="749"/>
      <c r="NWR4" s="749"/>
      <c r="NWS4" s="749"/>
      <c r="NWT4" s="749"/>
      <c r="NWU4" s="749"/>
      <c r="NWV4" s="749"/>
      <c r="NWW4" s="749"/>
      <c r="NWX4" s="749"/>
      <c r="NWY4" s="749"/>
      <c r="NWZ4" s="749"/>
      <c r="NXA4" s="749"/>
      <c r="NXB4" s="749"/>
      <c r="NXC4" s="749"/>
      <c r="NXD4" s="749"/>
      <c r="NXE4" s="749"/>
      <c r="NXF4" s="749"/>
      <c r="NXG4" s="749"/>
      <c r="NXH4" s="749"/>
      <c r="NXI4" s="749"/>
      <c r="NXJ4" s="749"/>
      <c r="NXK4" s="749"/>
      <c r="NXL4" s="749"/>
      <c r="NXM4" s="749"/>
      <c r="NXN4" s="749"/>
      <c r="NXO4" s="749"/>
      <c r="NXP4" s="749"/>
      <c r="NXQ4" s="749"/>
      <c r="NXR4" s="749"/>
      <c r="NXS4" s="749"/>
      <c r="NXT4" s="749"/>
      <c r="NXU4" s="749"/>
      <c r="NXV4" s="749"/>
      <c r="NXW4" s="749"/>
      <c r="NXX4" s="749"/>
      <c r="NXY4" s="749"/>
      <c r="NXZ4" s="749"/>
      <c r="NYA4" s="749"/>
      <c r="NYB4" s="749"/>
      <c r="NYC4" s="749"/>
      <c r="NYD4" s="749"/>
      <c r="NYE4" s="749"/>
      <c r="NYF4" s="749"/>
      <c r="NYG4" s="749"/>
      <c r="NYH4" s="749"/>
      <c r="NYI4" s="749"/>
      <c r="NYJ4" s="749"/>
      <c r="NYK4" s="749"/>
      <c r="NYL4" s="749"/>
      <c r="NYM4" s="749"/>
      <c r="NYN4" s="749"/>
      <c r="NYO4" s="749"/>
      <c r="NYP4" s="749"/>
      <c r="NYQ4" s="749"/>
      <c r="NYR4" s="749"/>
      <c r="NYS4" s="749"/>
      <c r="NYT4" s="749"/>
      <c r="NYU4" s="749"/>
      <c r="NYV4" s="749"/>
      <c r="NYW4" s="749"/>
      <c r="NYX4" s="749"/>
      <c r="NYY4" s="749"/>
      <c r="NYZ4" s="749"/>
      <c r="NZA4" s="749"/>
      <c r="NZB4" s="749"/>
      <c r="NZC4" s="749"/>
      <c r="NZD4" s="749"/>
      <c r="NZE4" s="749"/>
      <c r="NZF4" s="749"/>
      <c r="NZG4" s="749"/>
      <c r="NZH4" s="749"/>
      <c r="NZI4" s="749"/>
      <c r="NZJ4" s="749"/>
      <c r="NZK4" s="749"/>
      <c r="NZL4" s="749"/>
      <c r="NZM4" s="749"/>
      <c r="NZN4" s="749"/>
      <c r="NZO4" s="749"/>
      <c r="NZP4" s="749"/>
      <c r="NZQ4" s="749"/>
      <c r="NZR4" s="749"/>
      <c r="NZS4" s="749"/>
      <c r="NZT4" s="749"/>
      <c r="NZU4" s="749"/>
      <c r="NZV4" s="749"/>
      <c r="NZW4" s="749"/>
      <c r="NZX4" s="749"/>
      <c r="NZY4" s="749"/>
      <c r="NZZ4" s="749"/>
      <c r="OAA4" s="749"/>
      <c r="OAB4" s="749"/>
      <c r="OAC4" s="749"/>
      <c r="OAD4" s="749"/>
      <c r="OAE4" s="749"/>
      <c r="OAF4" s="749"/>
      <c r="OAG4" s="749"/>
      <c r="OAH4" s="749"/>
      <c r="OAI4" s="749"/>
      <c r="OAJ4" s="749"/>
      <c r="OAK4" s="749"/>
      <c r="OAL4" s="749"/>
      <c r="OAM4" s="749"/>
      <c r="OAN4" s="749"/>
      <c r="OAO4" s="749"/>
      <c r="OAP4" s="749"/>
      <c r="OAQ4" s="749"/>
      <c r="OAR4" s="749"/>
      <c r="OAS4" s="749"/>
      <c r="OAT4" s="749"/>
      <c r="OAU4" s="749"/>
      <c r="OAV4" s="749"/>
      <c r="OAW4" s="749"/>
      <c r="OAX4" s="749"/>
      <c r="OAY4" s="749"/>
      <c r="OAZ4" s="749"/>
      <c r="OBA4" s="749"/>
      <c r="OBB4" s="749"/>
      <c r="OBC4" s="749"/>
      <c r="OBD4" s="749"/>
      <c r="OBE4" s="749"/>
      <c r="OBF4" s="749"/>
      <c r="OBG4" s="749"/>
      <c r="OBH4" s="749"/>
      <c r="OBI4" s="749"/>
      <c r="OBJ4" s="749"/>
      <c r="OBK4" s="749"/>
      <c r="OBL4" s="749"/>
      <c r="OBM4" s="749"/>
      <c r="OBN4" s="749"/>
      <c r="OBO4" s="749"/>
      <c r="OBP4" s="749"/>
      <c r="OBQ4" s="749"/>
      <c r="OBR4" s="749"/>
      <c r="OBS4" s="749"/>
      <c r="OBT4" s="749"/>
      <c r="OBU4" s="749"/>
      <c r="OBV4" s="749"/>
      <c r="OBW4" s="749"/>
      <c r="OBX4" s="749"/>
      <c r="OBY4" s="749"/>
      <c r="OBZ4" s="749"/>
      <c r="OCA4" s="749"/>
      <c r="OCB4" s="749"/>
      <c r="OCC4" s="749"/>
      <c r="OCD4" s="749"/>
      <c r="OCE4" s="749"/>
      <c r="OCF4" s="749"/>
      <c r="OCG4" s="749"/>
      <c r="OCH4" s="749"/>
      <c r="OCI4" s="749"/>
      <c r="OCJ4" s="749"/>
      <c r="OCK4" s="749"/>
      <c r="OCL4" s="749"/>
      <c r="OCM4" s="749"/>
      <c r="OCN4" s="749"/>
      <c r="OCO4" s="749"/>
      <c r="OCP4" s="749"/>
      <c r="OCQ4" s="749"/>
      <c r="OCR4" s="749"/>
      <c r="OCS4" s="749"/>
      <c r="OCT4" s="749"/>
      <c r="OCU4" s="749"/>
      <c r="OCV4" s="749"/>
      <c r="OCW4" s="749"/>
      <c r="OCX4" s="749"/>
      <c r="OCY4" s="749"/>
      <c r="OCZ4" s="749"/>
      <c r="ODA4" s="749"/>
      <c r="ODB4" s="749"/>
      <c r="ODC4" s="749"/>
      <c r="ODD4" s="749"/>
      <c r="ODE4" s="749"/>
      <c r="ODF4" s="749"/>
      <c r="ODG4" s="749"/>
      <c r="ODH4" s="749"/>
      <c r="ODI4" s="749"/>
      <c r="ODJ4" s="749"/>
      <c r="ODK4" s="749"/>
      <c r="ODL4" s="749"/>
      <c r="ODM4" s="749"/>
      <c r="ODN4" s="749"/>
      <c r="ODO4" s="749"/>
      <c r="ODP4" s="749"/>
      <c r="ODQ4" s="749"/>
      <c r="ODR4" s="749"/>
      <c r="ODS4" s="749"/>
      <c r="ODT4" s="749"/>
      <c r="ODU4" s="749"/>
      <c r="ODV4" s="749"/>
      <c r="ODW4" s="749"/>
      <c r="ODX4" s="749"/>
      <c r="ODY4" s="749"/>
      <c r="ODZ4" s="749"/>
      <c r="OEA4" s="749"/>
      <c r="OEB4" s="749"/>
      <c r="OEC4" s="749"/>
      <c r="OED4" s="749"/>
      <c r="OEE4" s="749"/>
      <c r="OEF4" s="749"/>
      <c r="OEG4" s="749"/>
      <c r="OEH4" s="749"/>
      <c r="OEI4" s="749"/>
      <c r="OEJ4" s="749"/>
      <c r="OEK4" s="749"/>
      <c r="OEL4" s="749"/>
      <c r="OEM4" s="749"/>
      <c r="OEN4" s="749"/>
      <c r="OEO4" s="749"/>
      <c r="OEP4" s="749"/>
      <c r="OEQ4" s="749"/>
      <c r="OER4" s="749"/>
      <c r="OES4" s="749"/>
      <c r="OET4" s="749"/>
      <c r="OEU4" s="749"/>
      <c r="OEV4" s="749"/>
      <c r="OEW4" s="749"/>
      <c r="OEX4" s="749"/>
      <c r="OEY4" s="749"/>
      <c r="OEZ4" s="749"/>
      <c r="OFA4" s="749"/>
      <c r="OFB4" s="749"/>
      <c r="OFC4" s="749"/>
      <c r="OFD4" s="749"/>
      <c r="OFE4" s="749"/>
      <c r="OFF4" s="749"/>
      <c r="OFG4" s="749"/>
      <c r="OFH4" s="749"/>
      <c r="OFI4" s="749"/>
      <c r="OFJ4" s="749"/>
      <c r="OFK4" s="749"/>
      <c r="OFL4" s="749"/>
      <c r="OFM4" s="749"/>
      <c r="OFN4" s="749"/>
      <c r="OFO4" s="749"/>
      <c r="OFP4" s="749"/>
      <c r="OFQ4" s="749"/>
      <c r="OFR4" s="749"/>
      <c r="OFS4" s="749"/>
      <c r="OFT4" s="749"/>
      <c r="OFU4" s="749"/>
      <c r="OFV4" s="749"/>
      <c r="OFW4" s="749"/>
      <c r="OFX4" s="749"/>
      <c r="OFY4" s="749"/>
      <c r="OFZ4" s="749"/>
      <c r="OGA4" s="749"/>
      <c r="OGB4" s="749"/>
      <c r="OGC4" s="749"/>
      <c r="OGD4" s="749"/>
      <c r="OGE4" s="749"/>
      <c r="OGF4" s="749"/>
      <c r="OGG4" s="749"/>
      <c r="OGH4" s="749"/>
      <c r="OGI4" s="749"/>
      <c r="OGJ4" s="749"/>
      <c r="OGK4" s="749"/>
      <c r="OGL4" s="749"/>
      <c r="OGM4" s="749"/>
      <c r="OGN4" s="749"/>
      <c r="OGO4" s="749"/>
      <c r="OGP4" s="749"/>
      <c r="OGQ4" s="749"/>
      <c r="OGR4" s="749"/>
      <c r="OGS4" s="749"/>
      <c r="OGT4" s="749"/>
      <c r="OGU4" s="749"/>
      <c r="OGV4" s="749"/>
      <c r="OGW4" s="749"/>
      <c r="OGX4" s="749"/>
      <c r="OGY4" s="749"/>
      <c r="OGZ4" s="749"/>
      <c r="OHA4" s="749"/>
      <c r="OHB4" s="749"/>
      <c r="OHC4" s="749"/>
      <c r="OHD4" s="749"/>
      <c r="OHE4" s="749"/>
      <c r="OHF4" s="749"/>
      <c r="OHG4" s="749"/>
      <c r="OHH4" s="749"/>
      <c r="OHI4" s="749"/>
      <c r="OHJ4" s="749"/>
      <c r="OHK4" s="749"/>
      <c r="OHL4" s="749"/>
      <c r="OHM4" s="749"/>
      <c r="OHN4" s="749"/>
      <c r="OHO4" s="749"/>
      <c r="OHP4" s="749"/>
      <c r="OHQ4" s="749"/>
      <c r="OHR4" s="749"/>
      <c r="OHS4" s="749"/>
      <c r="OHT4" s="749"/>
      <c r="OHU4" s="749"/>
      <c r="OHV4" s="749"/>
      <c r="OHW4" s="749"/>
      <c r="OHX4" s="749"/>
      <c r="OHY4" s="749"/>
      <c r="OHZ4" s="749"/>
      <c r="OIA4" s="749"/>
      <c r="OIB4" s="749"/>
      <c r="OIC4" s="749"/>
      <c r="OID4" s="749"/>
      <c r="OIE4" s="749"/>
      <c r="OIF4" s="749"/>
      <c r="OIG4" s="749"/>
      <c r="OIH4" s="749"/>
      <c r="OII4" s="749"/>
      <c r="OIJ4" s="749"/>
      <c r="OIK4" s="749"/>
      <c r="OIL4" s="749"/>
      <c r="OIM4" s="749"/>
      <c r="OIN4" s="749"/>
      <c r="OIO4" s="749"/>
      <c r="OIP4" s="749"/>
      <c r="OIQ4" s="749"/>
      <c r="OIR4" s="749"/>
      <c r="OIS4" s="749"/>
      <c r="OIT4" s="749"/>
      <c r="OIU4" s="749"/>
      <c r="OIV4" s="749"/>
      <c r="OIW4" s="749"/>
      <c r="OIX4" s="749"/>
      <c r="OIY4" s="749"/>
      <c r="OIZ4" s="749"/>
      <c r="OJA4" s="749"/>
      <c r="OJB4" s="749"/>
      <c r="OJC4" s="749"/>
      <c r="OJD4" s="749"/>
      <c r="OJE4" s="749"/>
      <c r="OJF4" s="749"/>
      <c r="OJG4" s="749"/>
      <c r="OJH4" s="749"/>
      <c r="OJI4" s="749"/>
      <c r="OJJ4" s="749"/>
      <c r="OJK4" s="749"/>
      <c r="OJL4" s="749"/>
      <c r="OJM4" s="749"/>
      <c r="OJN4" s="749"/>
      <c r="OJO4" s="749"/>
      <c r="OJP4" s="749"/>
      <c r="OJQ4" s="749"/>
      <c r="OJR4" s="749"/>
      <c r="OJS4" s="749"/>
      <c r="OJT4" s="749"/>
      <c r="OJU4" s="749"/>
      <c r="OJV4" s="749"/>
      <c r="OJW4" s="749"/>
      <c r="OJX4" s="749"/>
      <c r="OJY4" s="749"/>
      <c r="OJZ4" s="749"/>
      <c r="OKA4" s="749"/>
      <c r="OKB4" s="749"/>
      <c r="OKC4" s="749"/>
      <c r="OKD4" s="749"/>
      <c r="OKE4" s="749"/>
      <c r="OKF4" s="749"/>
      <c r="OKG4" s="749"/>
      <c r="OKH4" s="749"/>
      <c r="OKI4" s="749"/>
      <c r="OKJ4" s="749"/>
      <c r="OKK4" s="749"/>
      <c r="OKL4" s="749"/>
      <c r="OKM4" s="749"/>
      <c r="OKN4" s="749"/>
      <c r="OKO4" s="749"/>
      <c r="OKP4" s="749"/>
      <c r="OKQ4" s="749"/>
      <c r="OKR4" s="749"/>
      <c r="OKS4" s="749"/>
      <c r="OKT4" s="749"/>
      <c r="OKU4" s="749"/>
      <c r="OKV4" s="749"/>
      <c r="OKW4" s="749"/>
      <c r="OKX4" s="749"/>
      <c r="OKY4" s="749"/>
      <c r="OKZ4" s="749"/>
      <c r="OLA4" s="749"/>
      <c r="OLB4" s="749"/>
      <c r="OLC4" s="749"/>
      <c r="OLD4" s="749"/>
      <c r="OLE4" s="749"/>
      <c r="OLF4" s="749"/>
      <c r="OLG4" s="749"/>
      <c r="OLH4" s="749"/>
      <c r="OLI4" s="749"/>
      <c r="OLJ4" s="749"/>
      <c r="OLK4" s="749"/>
      <c r="OLL4" s="749"/>
      <c r="OLM4" s="749"/>
      <c r="OLN4" s="749"/>
      <c r="OLO4" s="749"/>
      <c r="OLP4" s="749"/>
      <c r="OLQ4" s="749"/>
      <c r="OLR4" s="749"/>
      <c r="OLS4" s="749"/>
      <c r="OLT4" s="749"/>
      <c r="OLU4" s="749"/>
      <c r="OLV4" s="749"/>
      <c r="OLW4" s="749"/>
      <c r="OLX4" s="749"/>
      <c r="OLY4" s="749"/>
      <c r="OLZ4" s="749"/>
      <c r="OMA4" s="749"/>
      <c r="OMB4" s="749"/>
      <c r="OMC4" s="749"/>
      <c r="OMD4" s="749"/>
      <c r="OME4" s="749"/>
      <c r="OMF4" s="749"/>
      <c r="OMG4" s="749"/>
      <c r="OMH4" s="749"/>
      <c r="OMI4" s="749"/>
      <c r="OMJ4" s="749"/>
      <c r="OMK4" s="749"/>
      <c r="OML4" s="749"/>
      <c r="OMM4" s="749"/>
      <c r="OMN4" s="749"/>
      <c r="OMO4" s="749"/>
      <c r="OMP4" s="749"/>
      <c r="OMQ4" s="749"/>
      <c r="OMR4" s="749"/>
      <c r="OMS4" s="749"/>
      <c r="OMT4" s="749"/>
      <c r="OMU4" s="749"/>
      <c r="OMV4" s="749"/>
      <c r="OMW4" s="749"/>
      <c r="OMX4" s="749"/>
      <c r="OMY4" s="749"/>
      <c r="OMZ4" s="749"/>
      <c r="ONA4" s="749"/>
      <c r="ONB4" s="749"/>
      <c r="ONC4" s="749"/>
      <c r="OND4" s="749"/>
      <c r="ONE4" s="749"/>
      <c r="ONF4" s="749"/>
      <c r="ONG4" s="749"/>
      <c r="ONH4" s="749"/>
      <c r="ONI4" s="749"/>
      <c r="ONJ4" s="749"/>
      <c r="ONK4" s="749"/>
      <c r="ONL4" s="749"/>
      <c r="ONM4" s="749"/>
      <c r="ONN4" s="749"/>
      <c r="ONO4" s="749"/>
      <c r="ONP4" s="749"/>
      <c r="ONQ4" s="749"/>
      <c r="ONR4" s="749"/>
      <c r="ONS4" s="749"/>
      <c r="ONT4" s="749"/>
      <c r="ONU4" s="749"/>
      <c r="ONV4" s="749"/>
      <c r="ONW4" s="749"/>
      <c r="ONX4" s="749"/>
      <c r="ONY4" s="749"/>
      <c r="ONZ4" s="749"/>
      <c r="OOA4" s="749"/>
      <c r="OOB4" s="749"/>
      <c r="OOC4" s="749"/>
      <c r="OOD4" s="749"/>
      <c r="OOE4" s="749"/>
      <c r="OOF4" s="749"/>
      <c r="OOG4" s="749"/>
      <c r="OOH4" s="749"/>
      <c r="OOI4" s="749"/>
      <c r="OOJ4" s="749"/>
      <c r="OOK4" s="749"/>
      <c r="OOL4" s="749"/>
      <c r="OOM4" s="749"/>
      <c r="OON4" s="749"/>
      <c r="OOO4" s="749"/>
      <c r="OOP4" s="749"/>
      <c r="OOQ4" s="749"/>
      <c r="OOR4" s="749"/>
      <c r="OOS4" s="749"/>
      <c r="OOT4" s="749"/>
      <c r="OOU4" s="749"/>
      <c r="OOV4" s="749"/>
      <c r="OOW4" s="749"/>
      <c r="OOX4" s="749"/>
      <c r="OOY4" s="749"/>
      <c r="OOZ4" s="749"/>
      <c r="OPA4" s="749"/>
      <c r="OPB4" s="749"/>
      <c r="OPC4" s="749"/>
      <c r="OPD4" s="749"/>
      <c r="OPE4" s="749"/>
      <c r="OPF4" s="749"/>
      <c r="OPG4" s="749"/>
      <c r="OPH4" s="749"/>
      <c r="OPI4" s="749"/>
      <c r="OPJ4" s="749"/>
      <c r="OPK4" s="749"/>
      <c r="OPL4" s="749"/>
      <c r="OPM4" s="749"/>
      <c r="OPN4" s="749"/>
      <c r="OPO4" s="749"/>
      <c r="OPP4" s="749"/>
      <c r="OPQ4" s="749"/>
      <c r="OPR4" s="749"/>
      <c r="OPS4" s="749"/>
      <c r="OPT4" s="749"/>
      <c r="OPU4" s="749"/>
      <c r="OPV4" s="749"/>
      <c r="OPW4" s="749"/>
      <c r="OPX4" s="749"/>
      <c r="OPY4" s="749"/>
      <c r="OPZ4" s="749"/>
      <c r="OQA4" s="749"/>
      <c r="OQB4" s="749"/>
      <c r="OQC4" s="749"/>
      <c r="OQD4" s="749"/>
      <c r="OQE4" s="749"/>
      <c r="OQF4" s="749"/>
      <c r="OQG4" s="749"/>
      <c r="OQH4" s="749"/>
      <c r="OQI4" s="749"/>
      <c r="OQJ4" s="749"/>
      <c r="OQK4" s="749"/>
      <c r="OQL4" s="749"/>
      <c r="OQM4" s="749"/>
      <c r="OQN4" s="749"/>
      <c r="OQO4" s="749"/>
      <c r="OQP4" s="749"/>
      <c r="OQQ4" s="749"/>
      <c r="OQR4" s="749"/>
      <c r="OQS4" s="749"/>
      <c r="OQT4" s="749"/>
      <c r="OQU4" s="749"/>
      <c r="OQV4" s="749"/>
      <c r="OQW4" s="749"/>
      <c r="OQX4" s="749"/>
      <c r="OQY4" s="749"/>
      <c r="OQZ4" s="749"/>
      <c r="ORA4" s="749"/>
      <c r="ORB4" s="749"/>
      <c r="ORC4" s="749"/>
      <c r="ORD4" s="749"/>
      <c r="ORE4" s="749"/>
      <c r="ORF4" s="749"/>
      <c r="ORG4" s="749"/>
      <c r="ORH4" s="749"/>
      <c r="ORI4" s="749"/>
      <c r="ORJ4" s="749"/>
      <c r="ORK4" s="749"/>
      <c r="ORL4" s="749"/>
      <c r="ORM4" s="749"/>
      <c r="ORN4" s="749"/>
      <c r="ORO4" s="749"/>
      <c r="ORP4" s="749"/>
      <c r="ORQ4" s="749"/>
      <c r="ORR4" s="749"/>
      <c r="ORS4" s="749"/>
      <c r="ORT4" s="749"/>
      <c r="ORU4" s="749"/>
      <c r="ORV4" s="749"/>
      <c r="ORW4" s="749"/>
      <c r="ORX4" s="749"/>
      <c r="ORY4" s="749"/>
      <c r="ORZ4" s="749"/>
      <c r="OSA4" s="749"/>
      <c r="OSB4" s="749"/>
      <c r="OSC4" s="749"/>
      <c r="OSD4" s="749"/>
      <c r="OSE4" s="749"/>
      <c r="OSF4" s="749"/>
      <c r="OSG4" s="749"/>
      <c r="OSH4" s="749"/>
      <c r="OSI4" s="749"/>
      <c r="OSJ4" s="749"/>
      <c r="OSK4" s="749"/>
      <c r="OSL4" s="749"/>
      <c r="OSM4" s="749"/>
      <c r="OSN4" s="749"/>
      <c r="OSO4" s="749"/>
      <c r="OSP4" s="749"/>
      <c r="OSQ4" s="749"/>
      <c r="OSR4" s="749"/>
      <c r="OSS4" s="749"/>
      <c r="OST4" s="749"/>
      <c r="OSU4" s="749"/>
      <c r="OSV4" s="749"/>
      <c r="OSW4" s="749"/>
      <c r="OSX4" s="749"/>
      <c r="OSY4" s="749"/>
      <c r="OSZ4" s="749"/>
      <c r="OTA4" s="749"/>
      <c r="OTB4" s="749"/>
      <c r="OTC4" s="749"/>
      <c r="OTD4" s="749"/>
      <c r="OTE4" s="749"/>
      <c r="OTF4" s="749"/>
      <c r="OTG4" s="749"/>
      <c r="OTH4" s="749"/>
      <c r="OTI4" s="749"/>
      <c r="OTJ4" s="749"/>
      <c r="OTK4" s="749"/>
      <c r="OTL4" s="749"/>
      <c r="OTM4" s="749"/>
      <c r="OTN4" s="749"/>
      <c r="OTO4" s="749"/>
      <c r="OTP4" s="749"/>
      <c r="OTQ4" s="749"/>
      <c r="OTR4" s="749"/>
      <c r="OTS4" s="749"/>
      <c r="OTT4" s="749"/>
      <c r="OTU4" s="749"/>
      <c r="OTV4" s="749"/>
      <c r="OTW4" s="749"/>
      <c r="OTX4" s="749"/>
      <c r="OTY4" s="749"/>
      <c r="OTZ4" s="749"/>
      <c r="OUA4" s="749"/>
      <c r="OUB4" s="749"/>
      <c r="OUC4" s="749"/>
      <c r="OUD4" s="749"/>
      <c r="OUE4" s="749"/>
      <c r="OUF4" s="749"/>
      <c r="OUG4" s="749"/>
      <c r="OUH4" s="749"/>
      <c r="OUI4" s="749"/>
      <c r="OUJ4" s="749"/>
      <c r="OUK4" s="749"/>
      <c r="OUL4" s="749"/>
      <c r="OUM4" s="749"/>
      <c r="OUN4" s="749"/>
      <c r="OUO4" s="749"/>
      <c r="OUP4" s="749"/>
      <c r="OUQ4" s="749"/>
      <c r="OUR4" s="749"/>
      <c r="OUS4" s="749"/>
      <c r="OUT4" s="749"/>
      <c r="OUU4" s="749"/>
      <c r="OUV4" s="749"/>
      <c r="OUW4" s="749"/>
      <c r="OUX4" s="749"/>
      <c r="OUY4" s="749"/>
      <c r="OUZ4" s="749"/>
      <c r="OVA4" s="749"/>
      <c r="OVB4" s="749"/>
      <c r="OVC4" s="749"/>
      <c r="OVD4" s="749"/>
      <c r="OVE4" s="749"/>
      <c r="OVF4" s="749"/>
      <c r="OVG4" s="749"/>
      <c r="OVH4" s="749"/>
      <c r="OVI4" s="749"/>
      <c r="OVJ4" s="749"/>
      <c r="OVK4" s="749"/>
      <c r="OVL4" s="749"/>
      <c r="OVM4" s="749"/>
      <c r="OVN4" s="749"/>
      <c r="OVO4" s="749"/>
      <c r="OVP4" s="749"/>
      <c r="OVQ4" s="749"/>
      <c r="OVR4" s="749"/>
      <c r="OVS4" s="749"/>
      <c r="OVT4" s="749"/>
      <c r="OVU4" s="749"/>
      <c r="OVV4" s="749"/>
      <c r="OVW4" s="749"/>
      <c r="OVX4" s="749"/>
      <c r="OVY4" s="749"/>
      <c r="OVZ4" s="749"/>
      <c r="OWA4" s="749"/>
      <c r="OWB4" s="749"/>
      <c r="OWC4" s="749"/>
      <c r="OWD4" s="749"/>
      <c r="OWE4" s="749"/>
      <c r="OWF4" s="749"/>
      <c r="OWG4" s="749"/>
      <c r="OWH4" s="749"/>
      <c r="OWI4" s="749"/>
      <c r="OWJ4" s="749"/>
      <c r="OWK4" s="749"/>
      <c r="OWL4" s="749"/>
      <c r="OWM4" s="749"/>
      <c r="OWN4" s="749"/>
      <c r="OWO4" s="749"/>
      <c r="OWP4" s="749"/>
      <c r="OWQ4" s="749"/>
      <c r="OWR4" s="749"/>
      <c r="OWS4" s="749"/>
      <c r="OWT4" s="749"/>
      <c r="OWU4" s="749"/>
      <c r="OWV4" s="749"/>
      <c r="OWW4" s="749"/>
      <c r="OWX4" s="749"/>
      <c r="OWY4" s="749"/>
      <c r="OWZ4" s="749"/>
      <c r="OXA4" s="749"/>
      <c r="OXB4" s="749"/>
      <c r="OXC4" s="749"/>
      <c r="OXD4" s="749"/>
      <c r="OXE4" s="749"/>
      <c r="OXF4" s="749"/>
      <c r="OXG4" s="749"/>
      <c r="OXH4" s="749"/>
      <c r="OXI4" s="749"/>
      <c r="OXJ4" s="749"/>
      <c r="OXK4" s="749"/>
      <c r="OXL4" s="749"/>
      <c r="OXM4" s="749"/>
      <c r="OXN4" s="749"/>
      <c r="OXO4" s="749"/>
      <c r="OXP4" s="749"/>
      <c r="OXQ4" s="749"/>
      <c r="OXR4" s="749"/>
      <c r="OXS4" s="749"/>
      <c r="OXT4" s="749"/>
      <c r="OXU4" s="749"/>
      <c r="OXV4" s="749"/>
      <c r="OXW4" s="749"/>
      <c r="OXX4" s="749"/>
      <c r="OXY4" s="749"/>
      <c r="OXZ4" s="749"/>
      <c r="OYA4" s="749"/>
      <c r="OYB4" s="749"/>
      <c r="OYC4" s="749"/>
      <c r="OYD4" s="749"/>
      <c r="OYE4" s="749"/>
      <c r="OYF4" s="749"/>
      <c r="OYG4" s="749"/>
      <c r="OYH4" s="749"/>
      <c r="OYI4" s="749"/>
      <c r="OYJ4" s="749"/>
      <c r="OYK4" s="749"/>
      <c r="OYL4" s="749"/>
      <c r="OYM4" s="749"/>
      <c r="OYN4" s="749"/>
      <c r="OYO4" s="749"/>
      <c r="OYP4" s="749"/>
      <c r="OYQ4" s="749"/>
      <c r="OYR4" s="749"/>
      <c r="OYS4" s="749"/>
      <c r="OYT4" s="749"/>
      <c r="OYU4" s="749"/>
      <c r="OYV4" s="749"/>
      <c r="OYW4" s="749"/>
      <c r="OYX4" s="749"/>
      <c r="OYY4" s="749"/>
      <c r="OYZ4" s="749"/>
      <c r="OZA4" s="749"/>
      <c r="OZB4" s="749"/>
      <c r="OZC4" s="749"/>
      <c r="OZD4" s="749"/>
      <c r="OZE4" s="749"/>
      <c r="OZF4" s="749"/>
      <c r="OZG4" s="749"/>
      <c r="OZH4" s="749"/>
      <c r="OZI4" s="749"/>
      <c r="OZJ4" s="749"/>
      <c r="OZK4" s="749"/>
      <c r="OZL4" s="749"/>
      <c r="OZM4" s="749"/>
      <c r="OZN4" s="749"/>
      <c r="OZO4" s="749"/>
      <c r="OZP4" s="749"/>
      <c r="OZQ4" s="749"/>
      <c r="OZR4" s="749"/>
      <c r="OZS4" s="749"/>
      <c r="OZT4" s="749"/>
      <c r="OZU4" s="749"/>
      <c r="OZV4" s="749"/>
      <c r="OZW4" s="749"/>
      <c r="OZX4" s="749"/>
      <c r="OZY4" s="749"/>
      <c r="OZZ4" s="749"/>
      <c r="PAA4" s="749"/>
      <c r="PAB4" s="749"/>
      <c r="PAC4" s="749"/>
      <c r="PAD4" s="749"/>
      <c r="PAE4" s="749"/>
      <c r="PAF4" s="749"/>
      <c r="PAG4" s="749"/>
      <c r="PAH4" s="749"/>
      <c r="PAI4" s="749"/>
      <c r="PAJ4" s="749"/>
      <c r="PAK4" s="749"/>
      <c r="PAL4" s="749"/>
      <c r="PAM4" s="749"/>
      <c r="PAN4" s="749"/>
      <c r="PAO4" s="749"/>
      <c r="PAP4" s="749"/>
      <c r="PAQ4" s="749"/>
      <c r="PAR4" s="749"/>
      <c r="PAS4" s="749"/>
      <c r="PAT4" s="749"/>
      <c r="PAU4" s="749"/>
      <c r="PAV4" s="749"/>
      <c r="PAW4" s="749"/>
      <c r="PAX4" s="749"/>
      <c r="PAY4" s="749"/>
      <c r="PAZ4" s="749"/>
      <c r="PBA4" s="749"/>
      <c r="PBB4" s="749"/>
      <c r="PBC4" s="749"/>
      <c r="PBD4" s="749"/>
      <c r="PBE4" s="749"/>
      <c r="PBF4" s="749"/>
      <c r="PBG4" s="749"/>
      <c r="PBH4" s="749"/>
      <c r="PBI4" s="749"/>
      <c r="PBJ4" s="749"/>
      <c r="PBK4" s="749"/>
      <c r="PBL4" s="749"/>
      <c r="PBM4" s="749"/>
      <c r="PBN4" s="749"/>
      <c r="PBO4" s="749"/>
      <c r="PBP4" s="749"/>
      <c r="PBQ4" s="749"/>
      <c r="PBR4" s="749"/>
      <c r="PBS4" s="749"/>
      <c r="PBT4" s="749"/>
      <c r="PBU4" s="749"/>
      <c r="PBV4" s="749"/>
      <c r="PBW4" s="749"/>
      <c r="PBX4" s="749"/>
      <c r="PBY4" s="749"/>
      <c r="PBZ4" s="749"/>
      <c r="PCA4" s="749"/>
      <c r="PCB4" s="749"/>
      <c r="PCC4" s="749"/>
      <c r="PCD4" s="749"/>
      <c r="PCE4" s="749"/>
      <c r="PCF4" s="749"/>
      <c r="PCG4" s="749"/>
      <c r="PCH4" s="749"/>
      <c r="PCI4" s="749"/>
      <c r="PCJ4" s="749"/>
      <c r="PCK4" s="749"/>
      <c r="PCL4" s="749"/>
      <c r="PCM4" s="749"/>
      <c r="PCN4" s="749"/>
      <c r="PCO4" s="749"/>
      <c r="PCP4" s="749"/>
      <c r="PCQ4" s="749"/>
      <c r="PCR4" s="749"/>
      <c r="PCS4" s="749"/>
      <c r="PCT4" s="749"/>
      <c r="PCU4" s="749"/>
      <c r="PCV4" s="749"/>
      <c r="PCW4" s="749"/>
      <c r="PCX4" s="749"/>
      <c r="PCY4" s="749"/>
      <c r="PCZ4" s="749"/>
      <c r="PDA4" s="749"/>
      <c r="PDB4" s="749"/>
      <c r="PDC4" s="749"/>
      <c r="PDD4" s="749"/>
      <c r="PDE4" s="749"/>
      <c r="PDF4" s="749"/>
      <c r="PDG4" s="749"/>
      <c r="PDH4" s="749"/>
      <c r="PDI4" s="749"/>
      <c r="PDJ4" s="749"/>
      <c r="PDK4" s="749"/>
      <c r="PDL4" s="749"/>
      <c r="PDM4" s="749"/>
      <c r="PDN4" s="749"/>
      <c r="PDO4" s="749"/>
      <c r="PDP4" s="749"/>
      <c r="PDQ4" s="749"/>
      <c r="PDR4" s="749"/>
      <c r="PDS4" s="749"/>
      <c r="PDT4" s="749"/>
      <c r="PDU4" s="749"/>
      <c r="PDV4" s="749"/>
      <c r="PDW4" s="749"/>
      <c r="PDX4" s="749"/>
      <c r="PDY4" s="749"/>
      <c r="PDZ4" s="749"/>
      <c r="PEA4" s="749"/>
      <c r="PEB4" s="749"/>
      <c r="PEC4" s="749"/>
      <c r="PED4" s="749"/>
      <c r="PEE4" s="749"/>
      <c r="PEF4" s="749"/>
      <c r="PEG4" s="749"/>
      <c r="PEH4" s="749"/>
      <c r="PEI4" s="749"/>
      <c r="PEJ4" s="749"/>
      <c r="PEK4" s="749"/>
      <c r="PEL4" s="749"/>
      <c r="PEM4" s="749"/>
      <c r="PEN4" s="749"/>
      <c r="PEO4" s="749"/>
      <c r="PEP4" s="749"/>
      <c r="PEQ4" s="749"/>
      <c r="PER4" s="749"/>
      <c r="PES4" s="749"/>
      <c r="PET4" s="749"/>
      <c r="PEU4" s="749"/>
      <c r="PEV4" s="749"/>
      <c r="PEW4" s="749"/>
      <c r="PEX4" s="749"/>
      <c r="PEY4" s="749"/>
      <c r="PEZ4" s="749"/>
      <c r="PFA4" s="749"/>
      <c r="PFB4" s="749"/>
      <c r="PFC4" s="749"/>
      <c r="PFD4" s="749"/>
      <c r="PFE4" s="749"/>
      <c r="PFF4" s="749"/>
      <c r="PFG4" s="749"/>
      <c r="PFH4" s="749"/>
      <c r="PFI4" s="749"/>
      <c r="PFJ4" s="749"/>
      <c r="PFK4" s="749"/>
      <c r="PFL4" s="749"/>
      <c r="PFM4" s="749"/>
      <c r="PFN4" s="749"/>
      <c r="PFO4" s="749"/>
      <c r="PFP4" s="749"/>
      <c r="PFQ4" s="749"/>
      <c r="PFR4" s="749"/>
      <c r="PFS4" s="749"/>
      <c r="PFT4" s="749"/>
      <c r="PFU4" s="749"/>
      <c r="PFV4" s="749"/>
      <c r="PFW4" s="749"/>
      <c r="PFX4" s="749"/>
      <c r="PFY4" s="749"/>
      <c r="PFZ4" s="749"/>
      <c r="PGA4" s="749"/>
      <c r="PGB4" s="749"/>
      <c r="PGC4" s="749"/>
      <c r="PGD4" s="749"/>
      <c r="PGE4" s="749"/>
      <c r="PGF4" s="749"/>
      <c r="PGG4" s="749"/>
      <c r="PGH4" s="749"/>
      <c r="PGI4" s="749"/>
      <c r="PGJ4" s="749"/>
      <c r="PGK4" s="749"/>
      <c r="PGL4" s="749"/>
      <c r="PGM4" s="749"/>
      <c r="PGN4" s="749"/>
      <c r="PGO4" s="749"/>
      <c r="PGP4" s="749"/>
      <c r="PGQ4" s="749"/>
      <c r="PGR4" s="749"/>
      <c r="PGS4" s="749"/>
      <c r="PGT4" s="749"/>
      <c r="PGU4" s="749"/>
      <c r="PGV4" s="749"/>
      <c r="PGW4" s="749"/>
      <c r="PGX4" s="749"/>
      <c r="PGY4" s="749"/>
      <c r="PGZ4" s="749"/>
      <c r="PHA4" s="749"/>
      <c r="PHB4" s="749"/>
      <c r="PHC4" s="749"/>
      <c r="PHD4" s="749"/>
      <c r="PHE4" s="749"/>
      <c r="PHF4" s="749"/>
      <c r="PHG4" s="749"/>
      <c r="PHH4" s="749"/>
      <c r="PHI4" s="749"/>
      <c r="PHJ4" s="749"/>
      <c r="PHK4" s="749"/>
      <c r="PHL4" s="749"/>
      <c r="PHM4" s="749"/>
      <c r="PHN4" s="749"/>
      <c r="PHO4" s="749"/>
      <c r="PHP4" s="749"/>
      <c r="PHQ4" s="749"/>
      <c r="PHR4" s="749"/>
      <c r="PHS4" s="749"/>
      <c r="PHT4" s="749"/>
      <c r="PHU4" s="749"/>
      <c r="PHV4" s="749"/>
      <c r="PHW4" s="749"/>
      <c r="PHX4" s="749"/>
      <c r="PHY4" s="749"/>
      <c r="PHZ4" s="749"/>
      <c r="PIA4" s="749"/>
      <c r="PIB4" s="749"/>
      <c r="PIC4" s="749"/>
      <c r="PID4" s="749"/>
      <c r="PIE4" s="749"/>
      <c r="PIF4" s="749"/>
      <c r="PIG4" s="749"/>
      <c r="PIH4" s="749"/>
      <c r="PII4" s="749"/>
      <c r="PIJ4" s="749"/>
      <c r="PIK4" s="749"/>
      <c r="PIL4" s="749"/>
      <c r="PIM4" s="749"/>
      <c r="PIN4" s="749"/>
      <c r="PIO4" s="749"/>
      <c r="PIP4" s="749"/>
      <c r="PIQ4" s="749"/>
      <c r="PIR4" s="749"/>
      <c r="PIS4" s="749"/>
      <c r="PIT4" s="749"/>
      <c r="PIU4" s="749"/>
      <c r="PIV4" s="749"/>
      <c r="PIW4" s="749"/>
      <c r="PIX4" s="749"/>
      <c r="PIY4" s="749"/>
      <c r="PIZ4" s="749"/>
      <c r="PJA4" s="749"/>
      <c r="PJB4" s="749"/>
      <c r="PJC4" s="749"/>
      <c r="PJD4" s="749"/>
      <c r="PJE4" s="749"/>
      <c r="PJF4" s="749"/>
      <c r="PJG4" s="749"/>
      <c r="PJH4" s="749"/>
      <c r="PJI4" s="749"/>
      <c r="PJJ4" s="749"/>
      <c r="PJK4" s="749"/>
      <c r="PJL4" s="749"/>
      <c r="PJM4" s="749"/>
      <c r="PJN4" s="749"/>
      <c r="PJO4" s="749"/>
      <c r="PJP4" s="749"/>
      <c r="PJQ4" s="749"/>
      <c r="PJR4" s="749"/>
      <c r="PJS4" s="749"/>
      <c r="PJT4" s="749"/>
      <c r="PJU4" s="749"/>
      <c r="PJV4" s="749"/>
      <c r="PJW4" s="749"/>
      <c r="PJX4" s="749"/>
      <c r="PJY4" s="749"/>
      <c r="PJZ4" s="749"/>
      <c r="PKA4" s="749"/>
      <c r="PKB4" s="749"/>
      <c r="PKC4" s="749"/>
      <c r="PKD4" s="749"/>
      <c r="PKE4" s="749"/>
      <c r="PKF4" s="749"/>
      <c r="PKG4" s="749"/>
      <c r="PKH4" s="749"/>
      <c r="PKI4" s="749"/>
      <c r="PKJ4" s="749"/>
      <c r="PKK4" s="749"/>
      <c r="PKL4" s="749"/>
      <c r="PKM4" s="749"/>
      <c r="PKN4" s="749"/>
      <c r="PKO4" s="749"/>
      <c r="PKP4" s="749"/>
      <c r="PKQ4" s="749"/>
      <c r="PKR4" s="749"/>
      <c r="PKS4" s="749"/>
      <c r="PKT4" s="749"/>
      <c r="PKU4" s="749"/>
      <c r="PKV4" s="749"/>
      <c r="PKW4" s="749"/>
      <c r="PKX4" s="749"/>
      <c r="PKY4" s="749"/>
      <c r="PKZ4" s="749"/>
      <c r="PLA4" s="749"/>
      <c r="PLB4" s="749"/>
      <c r="PLC4" s="749"/>
      <c r="PLD4" s="749"/>
      <c r="PLE4" s="749"/>
      <c r="PLF4" s="749"/>
      <c r="PLG4" s="749"/>
      <c r="PLH4" s="749"/>
      <c r="PLI4" s="749"/>
      <c r="PLJ4" s="749"/>
      <c r="PLK4" s="749"/>
      <c r="PLL4" s="749"/>
      <c r="PLM4" s="749"/>
      <c r="PLN4" s="749"/>
      <c r="PLO4" s="749"/>
      <c r="PLP4" s="749"/>
      <c r="PLQ4" s="749"/>
      <c r="PLR4" s="749"/>
      <c r="PLS4" s="749"/>
      <c r="PLT4" s="749"/>
      <c r="PLU4" s="749"/>
      <c r="PLV4" s="749"/>
      <c r="PLW4" s="749"/>
      <c r="PLX4" s="749"/>
      <c r="PLY4" s="749"/>
      <c r="PLZ4" s="749"/>
      <c r="PMA4" s="749"/>
      <c r="PMB4" s="749"/>
      <c r="PMC4" s="749"/>
      <c r="PMD4" s="749"/>
      <c r="PME4" s="749"/>
      <c r="PMF4" s="749"/>
      <c r="PMG4" s="749"/>
      <c r="PMH4" s="749"/>
      <c r="PMI4" s="749"/>
      <c r="PMJ4" s="749"/>
      <c r="PMK4" s="749"/>
      <c r="PML4" s="749"/>
      <c r="PMM4" s="749"/>
      <c r="PMN4" s="749"/>
      <c r="PMO4" s="749"/>
      <c r="PMP4" s="749"/>
      <c r="PMQ4" s="749"/>
      <c r="PMR4" s="749"/>
      <c r="PMS4" s="749"/>
      <c r="PMT4" s="749"/>
      <c r="PMU4" s="749"/>
      <c r="PMV4" s="749"/>
      <c r="PMW4" s="749"/>
      <c r="PMX4" s="749"/>
      <c r="PMY4" s="749"/>
      <c r="PMZ4" s="749"/>
      <c r="PNA4" s="749"/>
      <c r="PNB4" s="749"/>
      <c r="PNC4" s="749"/>
      <c r="PND4" s="749"/>
      <c r="PNE4" s="749"/>
      <c r="PNF4" s="749"/>
      <c r="PNG4" s="749"/>
      <c r="PNH4" s="749"/>
      <c r="PNI4" s="749"/>
      <c r="PNJ4" s="749"/>
      <c r="PNK4" s="749"/>
      <c r="PNL4" s="749"/>
      <c r="PNM4" s="749"/>
      <c r="PNN4" s="749"/>
      <c r="PNO4" s="749"/>
      <c r="PNP4" s="749"/>
      <c r="PNQ4" s="749"/>
      <c r="PNR4" s="749"/>
      <c r="PNS4" s="749"/>
      <c r="PNT4" s="749"/>
      <c r="PNU4" s="749"/>
      <c r="PNV4" s="749"/>
      <c r="PNW4" s="749"/>
      <c r="PNX4" s="749"/>
      <c r="PNY4" s="749"/>
      <c r="PNZ4" s="749"/>
      <c r="POA4" s="749"/>
      <c r="POB4" s="749"/>
      <c r="POC4" s="749"/>
      <c r="POD4" s="749"/>
      <c r="POE4" s="749"/>
      <c r="POF4" s="749"/>
      <c r="POG4" s="749"/>
      <c r="POH4" s="749"/>
      <c r="POI4" s="749"/>
      <c r="POJ4" s="749"/>
      <c r="POK4" s="749"/>
      <c r="POL4" s="749"/>
      <c r="POM4" s="749"/>
      <c r="PON4" s="749"/>
      <c r="POO4" s="749"/>
      <c r="POP4" s="749"/>
      <c r="POQ4" s="749"/>
      <c r="POR4" s="749"/>
      <c r="POS4" s="749"/>
      <c r="POT4" s="749"/>
      <c r="POU4" s="749"/>
      <c r="POV4" s="749"/>
      <c r="POW4" s="749"/>
      <c r="POX4" s="749"/>
      <c r="POY4" s="749"/>
      <c r="POZ4" s="749"/>
      <c r="PPA4" s="749"/>
      <c r="PPB4" s="749"/>
      <c r="PPC4" s="749"/>
      <c r="PPD4" s="749"/>
      <c r="PPE4" s="749"/>
      <c r="PPF4" s="749"/>
      <c r="PPG4" s="749"/>
      <c r="PPH4" s="749"/>
      <c r="PPI4" s="749"/>
      <c r="PPJ4" s="749"/>
      <c r="PPK4" s="749"/>
      <c r="PPL4" s="749"/>
      <c r="PPM4" s="749"/>
      <c r="PPN4" s="749"/>
      <c r="PPO4" s="749"/>
      <c r="PPP4" s="749"/>
      <c r="PPQ4" s="749"/>
      <c r="PPR4" s="749"/>
      <c r="PPS4" s="749"/>
      <c r="PPT4" s="749"/>
      <c r="PPU4" s="749"/>
      <c r="PPV4" s="749"/>
      <c r="PPW4" s="749"/>
      <c r="PPX4" s="749"/>
      <c r="PPY4" s="749"/>
      <c r="PPZ4" s="749"/>
      <c r="PQA4" s="749"/>
      <c r="PQB4" s="749"/>
      <c r="PQC4" s="749"/>
      <c r="PQD4" s="749"/>
      <c r="PQE4" s="749"/>
      <c r="PQF4" s="749"/>
      <c r="PQG4" s="749"/>
      <c r="PQH4" s="749"/>
      <c r="PQI4" s="749"/>
      <c r="PQJ4" s="749"/>
      <c r="PQK4" s="749"/>
      <c r="PQL4" s="749"/>
      <c r="PQM4" s="749"/>
      <c r="PQN4" s="749"/>
      <c r="PQO4" s="749"/>
      <c r="PQP4" s="749"/>
      <c r="PQQ4" s="749"/>
      <c r="PQR4" s="749"/>
      <c r="PQS4" s="749"/>
      <c r="PQT4" s="749"/>
      <c r="PQU4" s="749"/>
      <c r="PQV4" s="749"/>
      <c r="PQW4" s="749"/>
      <c r="PQX4" s="749"/>
      <c r="PQY4" s="749"/>
      <c r="PQZ4" s="749"/>
      <c r="PRA4" s="749"/>
      <c r="PRB4" s="749"/>
      <c r="PRC4" s="749"/>
      <c r="PRD4" s="749"/>
      <c r="PRE4" s="749"/>
      <c r="PRF4" s="749"/>
      <c r="PRG4" s="749"/>
      <c r="PRH4" s="749"/>
      <c r="PRI4" s="749"/>
      <c r="PRJ4" s="749"/>
      <c r="PRK4" s="749"/>
      <c r="PRL4" s="749"/>
      <c r="PRM4" s="749"/>
      <c r="PRN4" s="749"/>
      <c r="PRO4" s="749"/>
      <c r="PRP4" s="749"/>
      <c r="PRQ4" s="749"/>
      <c r="PRR4" s="749"/>
      <c r="PRS4" s="749"/>
      <c r="PRT4" s="749"/>
      <c r="PRU4" s="749"/>
      <c r="PRV4" s="749"/>
      <c r="PRW4" s="749"/>
      <c r="PRX4" s="749"/>
      <c r="PRY4" s="749"/>
      <c r="PRZ4" s="749"/>
      <c r="PSA4" s="749"/>
      <c r="PSB4" s="749"/>
      <c r="PSC4" s="749"/>
      <c r="PSD4" s="749"/>
      <c r="PSE4" s="749"/>
      <c r="PSF4" s="749"/>
      <c r="PSG4" s="749"/>
      <c r="PSH4" s="749"/>
      <c r="PSI4" s="749"/>
      <c r="PSJ4" s="749"/>
      <c r="PSK4" s="749"/>
      <c r="PSL4" s="749"/>
      <c r="PSM4" s="749"/>
      <c r="PSN4" s="749"/>
      <c r="PSO4" s="749"/>
      <c r="PSP4" s="749"/>
      <c r="PSQ4" s="749"/>
      <c r="PSR4" s="749"/>
      <c r="PSS4" s="749"/>
      <c r="PST4" s="749"/>
      <c r="PSU4" s="749"/>
      <c r="PSV4" s="749"/>
      <c r="PSW4" s="749"/>
      <c r="PSX4" s="749"/>
      <c r="PSY4" s="749"/>
      <c r="PSZ4" s="749"/>
      <c r="PTA4" s="749"/>
      <c r="PTB4" s="749"/>
      <c r="PTC4" s="749"/>
      <c r="PTD4" s="749"/>
      <c r="PTE4" s="749"/>
      <c r="PTF4" s="749"/>
      <c r="PTG4" s="749"/>
      <c r="PTH4" s="749"/>
      <c r="PTI4" s="749"/>
      <c r="PTJ4" s="749"/>
      <c r="PTK4" s="749"/>
      <c r="PTL4" s="749"/>
      <c r="PTM4" s="749"/>
      <c r="PTN4" s="749"/>
      <c r="PTO4" s="749"/>
      <c r="PTP4" s="749"/>
      <c r="PTQ4" s="749"/>
      <c r="PTR4" s="749"/>
      <c r="PTS4" s="749"/>
      <c r="PTT4" s="749"/>
      <c r="PTU4" s="749"/>
      <c r="PTV4" s="749"/>
      <c r="PTW4" s="749"/>
      <c r="PTX4" s="749"/>
      <c r="PTY4" s="749"/>
      <c r="PTZ4" s="749"/>
      <c r="PUA4" s="749"/>
      <c r="PUB4" s="749"/>
      <c r="PUC4" s="749"/>
      <c r="PUD4" s="749"/>
      <c r="PUE4" s="749"/>
      <c r="PUF4" s="749"/>
      <c r="PUG4" s="749"/>
      <c r="PUH4" s="749"/>
      <c r="PUI4" s="749"/>
      <c r="PUJ4" s="749"/>
      <c r="PUK4" s="749"/>
      <c r="PUL4" s="749"/>
      <c r="PUM4" s="749"/>
      <c r="PUN4" s="749"/>
      <c r="PUO4" s="749"/>
      <c r="PUP4" s="749"/>
      <c r="PUQ4" s="749"/>
      <c r="PUR4" s="749"/>
      <c r="PUS4" s="749"/>
      <c r="PUT4" s="749"/>
      <c r="PUU4" s="749"/>
      <c r="PUV4" s="749"/>
      <c r="PUW4" s="749"/>
      <c r="PUX4" s="749"/>
      <c r="PUY4" s="749"/>
      <c r="PUZ4" s="749"/>
      <c r="PVA4" s="749"/>
      <c r="PVB4" s="749"/>
      <c r="PVC4" s="749"/>
      <c r="PVD4" s="749"/>
      <c r="PVE4" s="749"/>
      <c r="PVF4" s="749"/>
      <c r="PVG4" s="749"/>
      <c r="PVH4" s="749"/>
      <c r="PVI4" s="749"/>
      <c r="PVJ4" s="749"/>
      <c r="PVK4" s="749"/>
      <c r="PVL4" s="749"/>
      <c r="PVM4" s="749"/>
      <c r="PVN4" s="749"/>
      <c r="PVO4" s="749"/>
      <c r="PVP4" s="749"/>
      <c r="PVQ4" s="749"/>
      <c r="PVR4" s="749"/>
      <c r="PVS4" s="749"/>
      <c r="PVT4" s="749"/>
      <c r="PVU4" s="749"/>
      <c r="PVV4" s="749"/>
      <c r="PVW4" s="749"/>
      <c r="PVX4" s="749"/>
      <c r="PVY4" s="749"/>
      <c r="PVZ4" s="749"/>
      <c r="PWA4" s="749"/>
      <c r="PWB4" s="749"/>
      <c r="PWC4" s="749"/>
      <c r="PWD4" s="749"/>
      <c r="PWE4" s="749"/>
      <c r="PWF4" s="749"/>
      <c r="PWG4" s="749"/>
      <c r="PWH4" s="749"/>
      <c r="PWI4" s="749"/>
      <c r="PWJ4" s="749"/>
      <c r="PWK4" s="749"/>
      <c r="PWL4" s="749"/>
      <c r="PWM4" s="749"/>
      <c r="PWN4" s="749"/>
      <c r="PWO4" s="749"/>
      <c r="PWP4" s="749"/>
      <c r="PWQ4" s="749"/>
      <c r="PWR4" s="749"/>
      <c r="PWS4" s="749"/>
      <c r="PWT4" s="749"/>
      <c r="PWU4" s="749"/>
      <c r="PWV4" s="749"/>
      <c r="PWW4" s="749"/>
      <c r="PWX4" s="749"/>
      <c r="PWY4" s="749"/>
      <c r="PWZ4" s="749"/>
      <c r="PXA4" s="749"/>
      <c r="PXB4" s="749"/>
      <c r="PXC4" s="749"/>
      <c r="PXD4" s="749"/>
      <c r="PXE4" s="749"/>
      <c r="PXF4" s="749"/>
      <c r="PXG4" s="749"/>
      <c r="PXH4" s="749"/>
      <c r="PXI4" s="749"/>
      <c r="PXJ4" s="749"/>
      <c r="PXK4" s="749"/>
      <c r="PXL4" s="749"/>
      <c r="PXM4" s="749"/>
      <c r="PXN4" s="749"/>
      <c r="PXO4" s="749"/>
      <c r="PXP4" s="749"/>
      <c r="PXQ4" s="749"/>
      <c r="PXR4" s="749"/>
      <c r="PXS4" s="749"/>
      <c r="PXT4" s="749"/>
      <c r="PXU4" s="749"/>
      <c r="PXV4" s="749"/>
      <c r="PXW4" s="749"/>
      <c r="PXX4" s="749"/>
      <c r="PXY4" s="749"/>
      <c r="PXZ4" s="749"/>
      <c r="PYA4" s="749"/>
      <c r="PYB4" s="749"/>
      <c r="PYC4" s="749"/>
      <c r="PYD4" s="749"/>
      <c r="PYE4" s="749"/>
      <c r="PYF4" s="749"/>
      <c r="PYG4" s="749"/>
      <c r="PYH4" s="749"/>
      <c r="PYI4" s="749"/>
      <c r="PYJ4" s="749"/>
      <c r="PYK4" s="749"/>
      <c r="PYL4" s="749"/>
      <c r="PYM4" s="749"/>
      <c r="PYN4" s="749"/>
      <c r="PYO4" s="749"/>
      <c r="PYP4" s="749"/>
      <c r="PYQ4" s="749"/>
      <c r="PYR4" s="749"/>
      <c r="PYS4" s="749"/>
      <c r="PYT4" s="749"/>
      <c r="PYU4" s="749"/>
      <c r="PYV4" s="749"/>
      <c r="PYW4" s="749"/>
      <c r="PYX4" s="749"/>
      <c r="PYY4" s="749"/>
      <c r="PYZ4" s="749"/>
      <c r="PZA4" s="749"/>
      <c r="PZB4" s="749"/>
      <c r="PZC4" s="749"/>
      <c r="PZD4" s="749"/>
      <c r="PZE4" s="749"/>
      <c r="PZF4" s="749"/>
      <c r="PZG4" s="749"/>
      <c r="PZH4" s="749"/>
      <c r="PZI4" s="749"/>
      <c r="PZJ4" s="749"/>
      <c r="PZK4" s="749"/>
      <c r="PZL4" s="749"/>
      <c r="PZM4" s="749"/>
      <c r="PZN4" s="749"/>
      <c r="PZO4" s="749"/>
      <c r="PZP4" s="749"/>
      <c r="PZQ4" s="749"/>
      <c r="PZR4" s="749"/>
      <c r="PZS4" s="749"/>
      <c r="PZT4" s="749"/>
      <c r="PZU4" s="749"/>
      <c r="PZV4" s="749"/>
      <c r="PZW4" s="749"/>
      <c r="PZX4" s="749"/>
      <c r="PZY4" s="749"/>
      <c r="PZZ4" s="749"/>
      <c r="QAA4" s="749"/>
      <c r="QAB4" s="749"/>
      <c r="QAC4" s="749"/>
      <c r="QAD4" s="749"/>
      <c r="QAE4" s="749"/>
      <c r="QAF4" s="749"/>
      <c r="QAG4" s="749"/>
      <c r="QAH4" s="749"/>
      <c r="QAI4" s="749"/>
      <c r="QAJ4" s="749"/>
      <c r="QAK4" s="749"/>
      <c r="QAL4" s="749"/>
      <c r="QAM4" s="749"/>
      <c r="QAN4" s="749"/>
      <c r="QAO4" s="749"/>
      <c r="QAP4" s="749"/>
      <c r="QAQ4" s="749"/>
      <c r="QAR4" s="749"/>
      <c r="QAS4" s="749"/>
      <c r="QAT4" s="749"/>
      <c r="QAU4" s="749"/>
      <c r="QAV4" s="749"/>
      <c r="QAW4" s="749"/>
      <c r="QAX4" s="749"/>
      <c r="QAY4" s="749"/>
      <c r="QAZ4" s="749"/>
      <c r="QBA4" s="749"/>
      <c r="QBB4" s="749"/>
      <c r="QBC4" s="749"/>
      <c r="QBD4" s="749"/>
      <c r="QBE4" s="749"/>
      <c r="QBF4" s="749"/>
      <c r="QBG4" s="749"/>
      <c r="QBH4" s="749"/>
      <c r="QBI4" s="749"/>
      <c r="QBJ4" s="749"/>
      <c r="QBK4" s="749"/>
      <c r="QBL4" s="749"/>
      <c r="QBM4" s="749"/>
      <c r="QBN4" s="749"/>
      <c r="QBO4" s="749"/>
      <c r="QBP4" s="749"/>
      <c r="QBQ4" s="749"/>
      <c r="QBR4" s="749"/>
      <c r="QBS4" s="749"/>
      <c r="QBT4" s="749"/>
      <c r="QBU4" s="749"/>
      <c r="QBV4" s="749"/>
      <c r="QBW4" s="749"/>
      <c r="QBX4" s="749"/>
      <c r="QBY4" s="749"/>
      <c r="QBZ4" s="749"/>
      <c r="QCA4" s="749"/>
      <c r="QCB4" s="749"/>
      <c r="QCC4" s="749"/>
      <c r="QCD4" s="749"/>
      <c r="QCE4" s="749"/>
      <c r="QCF4" s="749"/>
      <c r="QCG4" s="749"/>
      <c r="QCH4" s="749"/>
      <c r="QCI4" s="749"/>
      <c r="QCJ4" s="749"/>
      <c r="QCK4" s="749"/>
      <c r="QCL4" s="749"/>
      <c r="QCM4" s="749"/>
      <c r="QCN4" s="749"/>
      <c r="QCO4" s="749"/>
      <c r="QCP4" s="749"/>
      <c r="QCQ4" s="749"/>
      <c r="QCR4" s="749"/>
      <c r="QCS4" s="749"/>
      <c r="QCT4" s="749"/>
      <c r="QCU4" s="749"/>
      <c r="QCV4" s="749"/>
      <c r="QCW4" s="749"/>
      <c r="QCX4" s="749"/>
      <c r="QCY4" s="749"/>
      <c r="QCZ4" s="749"/>
      <c r="QDA4" s="749"/>
      <c r="QDB4" s="749"/>
      <c r="QDC4" s="749"/>
      <c r="QDD4" s="749"/>
      <c r="QDE4" s="749"/>
      <c r="QDF4" s="749"/>
      <c r="QDG4" s="749"/>
      <c r="QDH4" s="749"/>
      <c r="QDI4" s="749"/>
      <c r="QDJ4" s="749"/>
      <c r="QDK4" s="749"/>
      <c r="QDL4" s="749"/>
      <c r="QDM4" s="749"/>
      <c r="QDN4" s="749"/>
      <c r="QDO4" s="749"/>
      <c r="QDP4" s="749"/>
      <c r="QDQ4" s="749"/>
      <c r="QDR4" s="749"/>
      <c r="QDS4" s="749"/>
      <c r="QDT4" s="749"/>
      <c r="QDU4" s="749"/>
      <c r="QDV4" s="749"/>
      <c r="QDW4" s="749"/>
      <c r="QDX4" s="749"/>
      <c r="QDY4" s="749"/>
      <c r="QDZ4" s="749"/>
      <c r="QEA4" s="749"/>
      <c r="QEB4" s="749"/>
      <c r="QEC4" s="749"/>
      <c r="QED4" s="749"/>
      <c r="QEE4" s="749"/>
      <c r="QEF4" s="749"/>
      <c r="QEG4" s="749"/>
      <c r="QEH4" s="749"/>
      <c r="QEI4" s="749"/>
      <c r="QEJ4" s="749"/>
      <c r="QEK4" s="749"/>
      <c r="QEL4" s="749"/>
      <c r="QEM4" s="749"/>
      <c r="QEN4" s="749"/>
      <c r="QEO4" s="749"/>
      <c r="QEP4" s="749"/>
      <c r="QEQ4" s="749"/>
      <c r="QER4" s="749"/>
      <c r="QES4" s="749"/>
      <c r="QET4" s="749"/>
      <c r="QEU4" s="749"/>
      <c r="QEV4" s="749"/>
      <c r="QEW4" s="749"/>
      <c r="QEX4" s="749"/>
      <c r="QEY4" s="749"/>
      <c r="QEZ4" s="749"/>
      <c r="QFA4" s="749"/>
      <c r="QFB4" s="749"/>
      <c r="QFC4" s="749"/>
      <c r="QFD4" s="749"/>
      <c r="QFE4" s="749"/>
      <c r="QFF4" s="749"/>
      <c r="QFG4" s="749"/>
      <c r="QFH4" s="749"/>
      <c r="QFI4" s="749"/>
      <c r="QFJ4" s="749"/>
      <c r="QFK4" s="749"/>
      <c r="QFL4" s="749"/>
      <c r="QFM4" s="749"/>
      <c r="QFN4" s="749"/>
      <c r="QFO4" s="749"/>
      <c r="QFP4" s="749"/>
      <c r="QFQ4" s="749"/>
      <c r="QFR4" s="749"/>
      <c r="QFS4" s="749"/>
      <c r="QFT4" s="749"/>
      <c r="QFU4" s="749"/>
      <c r="QFV4" s="749"/>
      <c r="QFW4" s="749"/>
      <c r="QFX4" s="749"/>
      <c r="QFY4" s="749"/>
      <c r="QFZ4" s="749"/>
      <c r="QGA4" s="749"/>
      <c r="QGB4" s="749"/>
      <c r="QGC4" s="749"/>
      <c r="QGD4" s="749"/>
      <c r="QGE4" s="749"/>
      <c r="QGF4" s="749"/>
      <c r="QGG4" s="749"/>
      <c r="QGH4" s="749"/>
      <c r="QGI4" s="749"/>
      <c r="QGJ4" s="749"/>
      <c r="QGK4" s="749"/>
      <c r="QGL4" s="749"/>
      <c r="QGM4" s="749"/>
      <c r="QGN4" s="749"/>
      <c r="QGO4" s="749"/>
      <c r="QGP4" s="749"/>
      <c r="QGQ4" s="749"/>
      <c r="QGR4" s="749"/>
      <c r="QGS4" s="749"/>
      <c r="QGT4" s="749"/>
      <c r="QGU4" s="749"/>
      <c r="QGV4" s="749"/>
      <c r="QGW4" s="749"/>
      <c r="QGX4" s="749"/>
      <c r="QGY4" s="749"/>
      <c r="QGZ4" s="749"/>
      <c r="QHA4" s="749"/>
      <c r="QHB4" s="749"/>
      <c r="QHC4" s="749"/>
      <c r="QHD4" s="749"/>
      <c r="QHE4" s="749"/>
      <c r="QHF4" s="749"/>
      <c r="QHG4" s="749"/>
      <c r="QHH4" s="749"/>
      <c r="QHI4" s="749"/>
      <c r="QHJ4" s="749"/>
      <c r="QHK4" s="749"/>
      <c r="QHL4" s="749"/>
      <c r="QHM4" s="749"/>
      <c r="QHN4" s="749"/>
      <c r="QHO4" s="749"/>
      <c r="QHP4" s="749"/>
      <c r="QHQ4" s="749"/>
      <c r="QHR4" s="749"/>
      <c r="QHS4" s="749"/>
      <c r="QHT4" s="749"/>
      <c r="QHU4" s="749"/>
      <c r="QHV4" s="749"/>
      <c r="QHW4" s="749"/>
      <c r="QHX4" s="749"/>
      <c r="QHY4" s="749"/>
      <c r="QHZ4" s="749"/>
      <c r="QIA4" s="749"/>
      <c r="QIB4" s="749"/>
      <c r="QIC4" s="749"/>
      <c r="QID4" s="749"/>
      <c r="QIE4" s="749"/>
      <c r="QIF4" s="749"/>
      <c r="QIG4" s="749"/>
      <c r="QIH4" s="749"/>
      <c r="QII4" s="749"/>
      <c r="QIJ4" s="749"/>
      <c r="QIK4" s="749"/>
      <c r="QIL4" s="749"/>
      <c r="QIM4" s="749"/>
      <c r="QIN4" s="749"/>
      <c r="QIO4" s="749"/>
      <c r="QIP4" s="749"/>
      <c r="QIQ4" s="749"/>
      <c r="QIR4" s="749"/>
      <c r="QIS4" s="749"/>
      <c r="QIT4" s="749"/>
      <c r="QIU4" s="749"/>
      <c r="QIV4" s="749"/>
      <c r="QIW4" s="749"/>
      <c r="QIX4" s="749"/>
      <c r="QIY4" s="749"/>
      <c r="QIZ4" s="749"/>
      <c r="QJA4" s="749"/>
      <c r="QJB4" s="749"/>
      <c r="QJC4" s="749"/>
      <c r="QJD4" s="749"/>
      <c r="QJE4" s="749"/>
      <c r="QJF4" s="749"/>
      <c r="QJG4" s="749"/>
      <c r="QJH4" s="749"/>
      <c r="QJI4" s="749"/>
      <c r="QJJ4" s="749"/>
      <c r="QJK4" s="749"/>
      <c r="QJL4" s="749"/>
      <c r="QJM4" s="749"/>
      <c r="QJN4" s="749"/>
      <c r="QJO4" s="749"/>
      <c r="QJP4" s="749"/>
      <c r="QJQ4" s="749"/>
      <c r="QJR4" s="749"/>
      <c r="QJS4" s="749"/>
      <c r="QJT4" s="749"/>
      <c r="QJU4" s="749"/>
      <c r="QJV4" s="749"/>
      <c r="QJW4" s="749"/>
      <c r="QJX4" s="749"/>
      <c r="QJY4" s="749"/>
      <c r="QJZ4" s="749"/>
      <c r="QKA4" s="749"/>
      <c r="QKB4" s="749"/>
      <c r="QKC4" s="749"/>
      <c r="QKD4" s="749"/>
      <c r="QKE4" s="749"/>
      <c r="QKF4" s="749"/>
      <c r="QKG4" s="749"/>
      <c r="QKH4" s="749"/>
      <c r="QKI4" s="749"/>
      <c r="QKJ4" s="749"/>
      <c r="QKK4" s="749"/>
      <c r="QKL4" s="749"/>
      <c r="QKM4" s="749"/>
      <c r="QKN4" s="749"/>
      <c r="QKO4" s="749"/>
      <c r="QKP4" s="749"/>
      <c r="QKQ4" s="749"/>
      <c r="QKR4" s="749"/>
      <c r="QKS4" s="749"/>
      <c r="QKT4" s="749"/>
      <c r="QKU4" s="749"/>
      <c r="QKV4" s="749"/>
      <c r="QKW4" s="749"/>
      <c r="QKX4" s="749"/>
      <c r="QKY4" s="749"/>
      <c r="QKZ4" s="749"/>
      <c r="QLA4" s="749"/>
      <c r="QLB4" s="749"/>
      <c r="QLC4" s="749"/>
      <c r="QLD4" s="749"/>
      <c r="QLE4" s="749"/>
      <c r="QLF4" s="749"/>
      <c r="QLG4" s="749"/>
      <c r="QLH4" s="749"/>
      <c r="QLI4" s="749"/>
      <c r="QLJ4" s="749"/>
      <c r="QLK4" s="749"/>
      <c r="QLL4" s="749"/>
      <c r="QLM4" s="749"/>
      <c r="QLN4" s="749"/>
      <c r="QLO4" s="749"/>
      <c r="QLP4" s="749"/>
      <c r="QLQ4" s="749"/>
      <c r="QLR4" s="749"/>
      <c r="QLS4" s="749"/>
      <c r="QLT4" s="749"/>
      <c r="QLU4" s="749"/>
      <c r="QLV4" s="749"/>
      <c r="QLW4" s="749"/>
      <c r="QLX4" s="749"/>
      <c r="QLY4" s="749"/>
      <c r="QLZ4" s="749"/>
      <c r="QMA4" s="749"/>
      <c r="QMB4" s="749"/>
      <c r="QMC4" s="749"/>
      <c r="QMD4" s="749"/>
      <c r="QME4" s="749"/>
      <c r="QMF4" s="749"/>
      <c r="QMG4" s="749"/>
      <c r="QMH4" s="749"/>
      <c r="QMI4" s="749"/>
      <c r="QMJ4" s="749"/>
      <c r="QMK4" s="749"/>
      <c r="QML4" s="749"/>
      <c r="QMM4" s="749"/>
      <c r="QMN4" s="749"/>
      <c r="QMO4" s="749"/>
      <c r="QMP4" s="749"/>
      <c r="QMQ4" s="749"/>
      <c r="QMR4" s="749"/>
      <c r="QMS4" s="749"/>
      <c r="QMT4" s="749"/>
      <c r="QMU4" s="749"/>
      <c r="QMV4" s="749"/>
      <c r="QMW4" s="749"/>
      <c r="QMX4" s="749"/>
      <c r="QMY4" s="749"/>
      <c r="QMZ4" s="749"/>
      <c r="QNA4" s="749"/>
      <c r="QNB4" s="749"/>
      <c r="QNC4" s="749"/>
      <c r="QND4" s="749"/>
      <c r="QNE4" s="749"/>
      <c r="QNF4" s="749"/>
      <c r="QNG4" s="749"/>
      <c r="QNH4" s="749"/>
      <c r="QNI4" s="749"/>
      <c r="QNJ4" s="749"/>
      <c r="QNK4" s="749"/>
      <c r="QNL4" s="749"/>
      <c r="QNM4" s="749"/>
      <c r="QNN4" s="749"/>
      <c r="QNO4" s="749"/>
      <c r="QNP4" s="749"/>
      <c r="QNQ4" s="749"/>
      <c r="QNR4" s="749"/>
      <c r="QNS4" s="749"/>
      <c r="QNT4" s="749"/>
      <c r="QNU4" s="749"/>
      <c r="QNV4" s="749"/>
      <c r="QNW4" s="749"/>
      <c r="QNX4" s="749"/>
      <c r="QNY4" s="749"/>
      <c r="QNZ4" s="749"/>
      <c r="QOA4" s="749"/>
      <c r="QOB4" s="749"/>
      <c r="QOC4" s="749"/>
      <c r="QOD4" s="749"/>
      <c r="QOE4" s="749"/>
      <c r="QOF4" s="749"/>
      <c r="QOG4" s="749"/>
      <c r="QOH4" s="749"/>
      <c r="QOI4" s="749"/>
      <c r="QOJ4" s="749"/>
      <c r="QOK4" s="749"/>
      <c r="QOL4" s="749"/>
      <c r="QOM4" s="749"/>
      <c r="QON4" s="749"/>
      <c r="QOO4" s="749"/>
      <c r="QOP4" s="749"/>
      <c r="QOQ4" s="749"/>
      <c r="QOR4" s="749"/>
      <c r="QOS4" s="749"/>
      <c r="QOT4" s="749"/>
      <c r="QOU4" s="749"/>
      <c r="QOV4" s="749"/>
      <c r="QOW4" s="749"/>
      <c r="QOX4" s="749"/>
      <c r="QOY4" s="749"/>
      <c r="QOZ4" s="749"/>
      <c r="QPA4" s="749"/>
      <c r="QPB4" s="749"/>
      <c r="QPC4" s="749"/>
      <c r="QPD4" s="749"/>
      <c r="QPE4" s="749"/>
      <c r="QPF4" s="749"/>
      <c r="QPG4" s="749"/>
      <c r="QPH4" s="749"/>
      <c r="QPI4" s="749"/>
      <c r="QPJ4" s="749"/>
      <c r="QPK4" s="749"/>
      <c r="QPL4" s="749"/>
      <c r="QPM4" s="749"/>
      <c r="QPN4" s="749"/>
      <c r="QPO4" s="749"/>
      <c r="QPP4" s="749"/>
      <c r="QPQ4" s="749"/>
      <c r="QPR4" s="749"/>
      <c r="QPS4" s="749"/>
      <c r="QPT4" s="749"/>
      <c r="QPU4" s="749"/>
      <c r="QPV4" s="749"/>
      <c r="QPW4" s="749"/>
      <c r="QPX4" s="749"/>
      <c r="QPY4" s="749"/>
      <c r="QPZ4" s="749"/>
      <c r="QQA4" s="749"/>
      <c r="QQB4" s="749"/>
      <c r="QQC4" s="749"/>
      <c r="QQD4" s="749"/>
      <c r="QQE4" s="749"/>
      <c r="QQF4" s="749"/>
      <c r="QQG4" s="749"/>
      <c r="QQH4" s="749"/>
      <c r="QQI4" s="749"/>
      <c r="QQJ4" s="749"/>
      <c r="QQK4" s="749"/>
      <c r="QQL4" s="749"/>
      <c r="QQM4" s="749"/>
      <c r="QQN4" s="749"/>
      <c r="QQO4" s="749"/>
      <c r="QQP4" s="749"/>
      <c r="QQQ4" s="749"/>
      <c r="QQR4" s="749"/>
      <c r="QQS4" s="749"/>
      <c r="QQT4" s="749"/>
      <c r="QQU4" s="749"/>
      <c r="QQV4" s="749"/>
      <c r="QQW4" s="749"/>
      <c r="QQX4" s="749"/>
      <c r="QQY4" s="749"/>
      <c r="QQZ4" s="749"/>
      <c r="QRA4" s="749"/>
      <c r="QRB4" s="749"/>
      <c r="QRC4" s="749"/>
      <c r="QRD4" s="749"/>
      <c r="QRE4" s="749"/>
      <c r="QRF4" s="749"/>
      <c r="QRG4" s="749"/>
      <c r="QRH4" s="749"/>
      <c r="QRI4" s="749"/>
      <c r="QRJ4" s="749"/>
      <c r="QRK4" s="749"/>
      <c r="QRL4" s="749"/>
      <c r="QRM4" s="749"/>
      <c r="QRN4" s="749"/>
      <c r="QRO4" s="749"/>
      <c r="QRP4" s="749"/>
      <c r="QRQ4" s="749"/>
      <c r="QRR4" s="749"/>
      <c r="QRS4" s="749"/>
      <c r="QRT4" s="749"/>
      <c r="QRU4" s="749"/>
      <c r="QRV4" s="749"/>
      <c r="QRW4" s="749"/>
      <c r="QRX4" s="749"/>
      <c r="QRY4" s="749"/>
      <c r="QRZ4" s="749"/>
      <c r="QSA4" s="749"/>
      <c r="QSB4" s="749"/>
      <c r="QSC4" s="749"/>
      <c r="QSD4" s="749"/>
      <c r="QSE4" s="749"/>
      <c r="QSF4" s="749"/>
      <c r="QSG4" s="749"/>
      <c r="QSH4" s="749"/>
      <c r="QSI4" s="749"/>
      <c r="QSJ4" s="749"/>
      <c r="QSK4" s="749"/>
      <c r="QSL4" s="749"/>
      <c r="QSM4" s="749"/>
      <c r="QSN4" s="749"/>
      <c r="QSO4" s="749"/>
      <c r="QSP4" s="749"/>
      <c r="QSQ4" s="749"/>
      <c r="QSR4" s="749"/>
      <c r="QSS4" s="749"/>
      <c r="QST4" s="749"/>
      <c r="QSU4" s="749"/>
      <c r="QSV4" s="749"/>
      <c r="QSW4" s="749"/>
      <c r="QSX4" s="749"/>
      <c r="QSY4" s="749"/>
      <c r="QSZ4" s="749"/>
      <c r="QTA4" s="749"/>
      <c r="QTB4" s="749"/>
      <c r="QTC4" s="749"/>
      <c r="QTD4" s="749"/>
      <c r="QTE4" s="749"/>
      <c r="QTF4" s="749"/>
      <c r="QTG4" s="749"/>
      <c r="QTH4" s="749"/>
      <c r="QTI4" s="749"/>
      <c r="QTJ4" s="749"/>
      <c r="QTK4" s="749"/>
      <c r="QTL4" s="749"/>
      <c r="QTM4" s="749"/>
      <c r="QTN4" s="749"/>
      <c r="QTO4" s="749"/>
      <c r="QTP4" s="749"/>
      <c r="QTQ4" s="749"/>
      <c r="QTR4" s="749"/>
      <c r="QTS4" s="749"/>
      <c r="QTT4" s="749"/>
      <c r="QTU4" s="749"/>
      <c r="QTV4" s="749"/>
      <c r="QTW4" s="749"/>
      <c r="QTX4" s="749"/>
      <c r="QTY4" s="749"/>
      <c r="QTZ4" s="749"/>
      <c r="QUA4" s="749"/>
      <c r="QUB4" s="749"/>
      <c r="QUC4" s="749"/>
      <c r="QUD4" s="749"/>
      <c r="QUE4" s="749"/>
      <c r="QUF4" s="749"/>
      <c r="QUG4" s="749"/>
      <c r="QUH4" s="749"/>
      <c r="QUI4" s="749"/>
      <c r="QUJ4" s="749"/>
      <c r="QUK4" s="749"/>
      <c r="QUL4" s="749"/>
      <c r="QUM4" s="749"/>
      <c r="QUN4" s="749"/>
      <c r="QUO4" s="749"/>
      <c r="QUP4" s="749"/>
      <c r="QUQ4" s="749"/>
      <c r="QUR4" s="749"/>
      <c r="QUS4" s="749"/>
      <c r="QUT4" s="749"/>
      <c r="QUU4" s="749"/>
      <c r="QUV4" s="749"/>
      <c r="QUW4" s="749"/>
      <c r="QUX4" s="749"/>
      <c r="QUY4" s="749"/>
      <c r="QUZ4" s="749"/>
      <c r="QVA4" s="749"/>
      <c r="QVB4" s="749"/>
      <c r="QVC4" s="749"/>
      <c r="QVD4" s="749"/>
      <c r="QVE4" s="749"/>
      <c r="QVF4" s="749"/>
      <c r="QVG4" s="749"/>
      <c r="QVH4" s="749"/>
      <c r="QVI4" s="749"/>
      <c r="QVJ4" s="749"/>
      <c r="QVK4" s="749"/>
      <c r="QVL4" s="749"/>
      <c r="QVM4" s="749"/>
      <c r="QVN4" s="749"/>
      <c r="QVO4" s="749"/>
      <c r="QVP4" s="749"/>
      <c r="QVQ4" s="749"/>
      <c r="QVR4" s="749"/>
      <c r="QVS4" s="749"/>
      <c r="QVT4" s="749"/>
      <c r="QVU4" s="749"/>
      <c r="QVV4" s="749"/>
      <c r="QVW4" s="749"/>
      <c r="QVX4" s="749"/>
      <c r="QVY4" s="749"/>
      <c r="QVZ4" s="749"/>
      <c r="QWA4" s="749"/>
      <c r="QWB4" s="749"/>
      <c r="QWC4" s="749"/>
      <c r="QWD4" s="749"/>
      <c r="QWE4" s="749"/>
      <c r="QWF4" s="749"/>
      <c r="QWG4" s="749"/>
      <c r="QWH4" s="749"/>
      <c r="QWI4" s="749"/>
      <c r="QWJ4" s="749"/>
      <c r="QWK4" s="749"/>
      <c r="QWL4" s="749"/>
      <c r="QWM4" s="749"/>
      <c r="QWN4" s="749"/>
      <c r="QWO4" s="749"/>
      <c r="QWP4" s="749"/>
      <c r="QWQ4" s="749"/>
      <c r="QWR4" s="749"/>
      <c r="QWS4" s="749"/>
      <c r="QWT4" s="749"/>
      <c r="QWU4" s="749"/>
      <c r="QWV4" s="749"/>
      <c r="QWW4" s="749"/>
      <c r="QWX4" s="749"/>
      <c r="QWY4" s="749"/>
      <c r="QWZ4" s="749"/>
      <c r="QXA4" s="749"/>
      <c r="QXB4" s="749"/>
      <c r="QXC4" s="749"/>
      <c r="QXD4" s="749"/>
      <c r="QXE4" s="749"/>
      <c r="QXF4" s="749"/>
      <c r="QXG4" s="749"/>
      <c r="QXH4" s="749"/>
      <c r="QXI4" s="749"/>
      <c r="QXJ4" s="749"/>
      <c r="QXK4" s="749"/>
      <c r="QXL4" s="749"/>
      <c r="QXM4" s="749"/>
      <c r="QXN4" s="749"/>
      <c r="QXO4" s="749"/>
      <c r="QXP4" s="749"/>
      <c r="QXQ4" s="749"/>
      <c r="QXR4" s="749"/>
      <c r="QXS4" s="749"/>
      <c r="QXT4" s="749"/>
      <c r="QXU4" s="749"/>
      <c r="QXV4" s="749"/>
      <c r="QXW4" s="749"/>
      <c r="QXX4" s="749"/>
      <c r="QXY4" s="749"/>
      <c r="QXZ4" s="749"/>
      <c r="QYA4" s="749"/>
      <c r="QYB4" s="749"/>
      <c r="QYC4" s="749"/>
      <c r="QYD4" s="749"/>
      <c r="QYE4" s="749"/>
      <c r="QYF4" s="749"/>
      <c r="QYG4" s="749"/>
      <c r="QYH4" s="749"/>
      <c r="QYI4" s="749"/>
      <c r="QYJ4" s="749"/>
      <c r="QYK4" s="749"/>
      <c r="QYL4" s="749"/>
      <c r="QYM4" s="749"/>
      <c r="QYN4" s="749"/>
      <c r="QYO4" s="749"/>
      <c r="QYP4" s="749"/>
      <c r="QYQ4" s="749"/>
      <c r="QYR4" s="749"/>
      <c r="QYS4" s="749"/>
      <c r="QYT4" s="749"/>
      <c r="QYU4" s="749"/>
      <c r="QYV4" s="749"/>
      <c r="QYW4" s="749"/>
      <c r="QYX4" s="749"/>
      <c r="QYY4" s="749"/>
      <c r="QYZ4" s="749"/>
      <c r="QZA4" s="749"/>
      <c r="QZB4" s="749"/>
      <c r="QZC4" s="749"/>
      <c r="QZD4" s="749"/>
      <c r="QZE4" s="749"/>
      <c r="QZF4" s="749"/>
      <c r="QZG4" s="749"/>
      <c r="QZH4" s="749"/>
      <c r="QZI4" s="749"/>
      <c r="QZJ4" s="749"/>
      <c r="QZK4" s="749"/>
      <c r="QZL4" s="749"/>
      <c r="QZM4" s="749"/>
      <c r="QZN4" s="749"/>
      <c r="QZO4" s="749"/>
      <c r="QZP4" s="749"/>
      <c r="QZQ4" s="749"/>
      <c r="QZR4" s="749"/>
      <c r="QZS4" s="749"/>
      <c r="QZT4" s="749"/>
      <c r="QZU4" s="749"/>
      <c r="QZV4" s="749"/>
      <c r="QZW4" s="749"/>
      <c r="QZX4" s="749"/>
      <c r="QZY4" s="749"/>
      <c r="QZZ4" s="749"/>
      <c r="RAA4" s="749"/>
      <c r="RAB4" s="749"/>
      <c r="RAC4" s="749"/>
      <c r="RAD4" s="749"/>
      <c r="RAE4" s="749"/>
      <c r="RAF4" s="749"/>
      <c r="RAG4" s="749"/>
      <c r="RAH4" s="749"/>
      <c r="RAI4" s="749"/>
      <c r="RAJ4" s="749"/>
      <c r="RAK4" s="749"/>
      <c r="RAL4" s="749"/>
      <c r="RAM4" s="749"/>
      <c r="RAN4" s="749"/>
      <c r="RAO4" s="749"/>
      <c r="RAP4" s="749"/>
      <c r="RAQ4" s="749"/>
      <c r="RAR4" s="749"/>
      <c r="RAS4" s="749"/>
      <c r="RAT4" s="749"/>
      <c r="RAU4" s="749"/>
      <c r="RAV4" s="749"/>
      <c r="RAW4" s="749"/>
      <c r="RAX4" s="749"/>
      <c r="RAY4" s="749"/>
      <c r="RAZ4" s="749"/>
      <c r="RBA4" s="749"/>
      <c r="RBB4" s="749"/>
      <c r="RBC4" s="749"/>
      <c r="RBD4" s="749"/>
      <c r="RBE4" s="749"/>
      <c r="RBF4" s="749"/>
      <c r="RBG4" s="749"/>
      <c r="RBH4" s="749"/>
      <c r="RBI4" s="749"/>
      <c r="RBJ4" s="749"/>
      <c r="RBK4" s="749"/>
      <c r="RBL4" s="749"/>
      <c r="RBM4" s="749"/>
      <c r="RBN4" s="749"/>
      <c r="RBO4" s="749"/>
      <c r="RBP4" s="749"/>
      <c r="RBQ4" s="749"/>
      <c r="RBR4" s="749"/>
      <c r="RBS4" s="749"/>
      <c r="RBT4" s="749"/>
      <c r="RBU4" s="749"/>
      <c r="RBV4" s="749"/>
      <c r="RBW4" s="749"/>
      <c r="RBX4" s="749"/>
      <c r="RBY4" s="749"/>
      <c r="RBZ4" s="749"/>
      <c r="RCA4" s="749"/>
      <c r="RCB4" s="749"/>
      <c r="RCC4" s="749"/>
      <c r="RCD4" s="749"/>
      <c r="RCE4" s="749"/>
      <c r="RCF4" s="749"/>
      <c r="RCG4" s="749"/>
      <c r="RCH4" s="749"/>
      <c r="RCI4" s="749"/>
      <c r="RCJ4" s="749"/>
      <c r="RCK4" s="749"/>
      <c r="RCL4" s="749"/>
      <c r="RCM4" s="749"/>
      <c r="RCN4" s="749"/>
      <c r="RCO4" s="749"/>
      <c r="RCP4" s="749"/>
      <c r="RCQ4" s="749"/>
      <c r="RCR4" s="749"/>
      <c r="RCS4" s="749"/>
      <c r="RCT4" s="749"/>
      <c r="RCU4" s="749"/>
      <c r="RCV4" s="749"/>
      <c r="RCW4" s="749"/>
      <c r="RCX4" s="749"/>
      <c r="RCY4" s="749"/>
      <c r="RCZ4" s="749"/>
      <c r="RDA4" s="749"/>
      <c r="RDB4" s="749"/>
      <c r="RDC4" s="749"/>
      <c r="RDD4" s="749"/>
      <c r="RDE4" s="749"/>
      <c r="RDF4" s="749"/>
      <c r="RDG4" s="749"/>
      <c r="RDH4" s="749"/>
      <c r="RDI4" s="749"/>
      <c r="RDJ4" s="749"/>
      <c r="RDK4" s="749"/>
      <c r="RDL4" s="749"/>
      <c r="RDM4" s="749"/>
      <c r="RDN4" s="749"/>
      <c r="RDO4" s="749"/>
      <c r="RDP4" s="749"/>
      <c r="RDQ4" s="749"/>
      <c r="RDR4" s="749"/>
      <c r="RDS4" s="749"/>
      <c r="RDT4" s="749"/>
      <c r="RDU4" s="749"/>
      <c r="RDV4" s="749"/>
      <c r="RDW4" s="749"/>
      <c r="RDX4" s="749"/>
      <c r="RDY4" s="749"/>
      <c r="RDZ4" s="749"/>
      <c r="REA4" s="749"/>
      <c r="REB4" s="749"/>
      <c r="REC4" s="749"/>
      <c r="RED4" s="749"/>
      <c r="REE4" s="749"/>
      <c r="REF4" s="749"/>
      <c r="REG4" s="749"/>
      <c r="REH4" s="749"/>
      <c r="REI4" s="749"/>
      <c r="REJ4" s="749"/>
      <c r="REK4" s="749"/>
      <c r="REL4" s="749"/>
      <c r="REM4" s="749"/>
      <c r="REN4" s="749"/>
      <c r="REO4" s="749"/>
      <c r="REP4" s="749"/>
      <c r="REQ4" s="749"/>
      <c r="RER4" s="749"/>
      <c r="RES4" s="749"/>
      <c r="RET4" s="749"/>
      <c r="REU4" s="749"/>
      <c r="REV4" s="749"/>
      <c r="REW4" s="749"/>
      <c r="REX4" s="749"/>
      <c r="REY4" s="749"/>
      <c r="REZ4" s="749"/>
      <c r="RFA4" s="749"/>
      <c r="RFB4" s="749"/>
      <c r="RFC4" s="749"/>
      <c r="RFD4" s="749"/>
      <c r="RFE4" s="749"/>
      <c r="RFF4" s="749"/>
      <c r="RFG4" s="749"/>
      <c r="RFH4" s="749"/>
      <c r="RFI4" s="749"/>
      <c r="RFJ4" s="749"/>
      <c r="RFK4" s="749"/>
      <c r="RFL4" s="749"/>
      <c r="RFM4" s="749"/>
      <c r="RFN4" s="749"/>
      <c r="RFO4" s="749"/>
      <c r="RFP4" s="749"/>
      <c r="RFQ4" s="749"/>
      <c r="RFR4" s="749"/>
      <c r="RFS4" s="749"/>
      <c r="RFT4" s="749"/>
      <c r="RFU4" s="749"/>
      <c r="RFV4" s="749"/>
      <c r="RFW4" s="749"/>
      <c r="RFX4" s="749"/>
      <c r="RFY4" s="749"/>
      <c r="RFZ4" s="749"/>
      <c r="RGA4" s="749"/>
      <c r="RGB4" s="749"/>
      <c r="RGC4" s="749"/>
      <c r="RGD4" s="749"/>
      <c r="RGE4" s="749"/>
      <c r="RGF4" s="749"/>
      <c r="RGG4" s="749"/>
      <c r="RGH4" s="749"/>
      <c r="RGI4" s="749"/>
      <c r="RGJ4" s="749"/>
      <c r="RGK4" s="749"/>
      <c r="RGL4" s="749"/>
      <c r="RGM4" s="749"/>
      <c r="RGN4" s="749"/>
      <c r="RGO4" s="749"/>
      <c r="RGP4" s="749"/>
      <c r="RGQ4" s="749"/>
      <c r="RGR4" s="749"/>
      <c r="RGS4" s="749"/>
      <c r="RGT4" s="749"/>
      <c r="RGU4" s="749"/>
      <c r="RGV4" s="749"/>
      <c r="RGW4" s="749"/>
      <c r="RGX4" s="749"/>
      <c r="RGY4" s="749"/>
      <c r="RGZ4" s="749"/>
      <c r="RHA4" s="749"/>
      <c r="RHB4" s="749"/>
      <c r="RHC4" s="749"/>
      <c r="RHD4" s="749"/>
      <c r="RHE4" s="749"/>
      <c r="RHF4" s="749"/>
      <c r="RHG4" s="749"/>
      <c r="RHH4" s="749"/>
      <c r="RHI4" s="749"/>
      <c r="RHJ4" s="749"/>
      <c r="RHK4" s="749"/>
      <c r="RHL4" s="749"/>
      <c r="RHM4" s="749"/>
      <c r="RHN4" s="749"/>
      <c r="RHO4" s="749"/>
      <c r="RHP4" s="749"/>
      <c r="RHQ4" s="749"/>
      <c r="RHR4" s="749"/>
      <c r="RHS4" s="749"/>
      <c r="RHT4" s="749"/>
      <c r="RHU4" s="749"/>
      <c r="RHV4" s="749"/>
      <c r="RHW4" s="749"/>
      <c r="RHX4" s="749"/>
      <c r="RHY4" s="749"/>
      <c r="RHZ4" s="749"/>
      <c r="RIA4" s="749"/>
      <c r="RIB4" s="749"/>
      <c r="RIC4" s="749"/>
      <c r="RID4" s="749"/>
      <c r="RIE4" s="749"/>
      <c r="RIF4" s="749"/>
      <c r="RIG4" s="749"/>
      <c r="RIH4" s="749"/>
      <c r="RII4" s="749"/>
      <c r="RIJ4" s="749"/>
      <c r="RIK4" s="749"/>
      <c r="RIL4" s="749"/>
      <c r="RIM4" s="749"/>
      <c r="RIN4" s="749"/>
      <c r="RIO4" s="749"/>
      <c r="RIP4" s="749"/>
      <c r="RIQ4" s="749"/>
      <c r="RIR4" s="749"/>
      <c r="RIS4" s="749"/>
      <c r="RIT4" s="749"/>
      <c r="RIU4" s="749"/>
      <c r="RIV4" s="749"/>
      <c r="RIW4" s="749"/>
      <c r="RIX4" s="749"/>
      <c r="RIY4" s="749"/>
      <c r="RIZ4" s="749"/>
      <c r="RJA4" s="749"/>
      <c r="RJB4" s="749"/>
      <c r="RJC4" s="749"/>
      <c r="RJD4" s="749"/>
      <c r="RJE4" s="749"/>
      <c r="RJF4" s="749"/>
      <c r="RJG4" s="749"/>
      <c r="RJH4" s="749"/>
      <c r="RJI4" s="749"/>
      <c r="RJJ4" s="749"/>
      <c r="RJK4" s="749"/>
      <c r="RJL4" s="749"/>
      <c r="RJM4" s="749"/>
      <c r="RJN4" s="749"/>
      <c r="RJO4" s="749"/>
      <c r="RJP4" s="749"/>
      <c r="RJQ4" s="749"/>
      <c r="RJR4" s="749"/>
      <c r="RJS4" s="749"/>
      <c r="RJT4" s="749"/>
      <c r="RJU4" s="749"/>
      <c r="RJV4" s="749"/>
      <c r="RJW4" s="749"/>
      <c r="RJX4" s="749"/>
      <c r="RJY4" s="749"/>
      <c r="RJZ4" s="749"/>
      <c r="RKA4" s="749"/>
      <c r="RKB4" s="749"/>
      <c r="RKC4" s="749"/>
      <c r="RKD4" s="749"/>
      <c r="RKE4" s="749"/>
      <c r="RKF4" s="749"/>
      <c r="RKG4" s="749"/>
      <c r="RKH4" s="749"/>
      <c r="RKI4" s="749"/>
      <c r="RKJ4" s="749"/>
      <c r="RKK4" s="749"/>
      <c r="RKL4" s="749"/>
      <c r="RKM4" s="749"/>
      <c r="RKN4" s="749"/>
      <c r="RKO4" s="749"/>
      <c r="RKP4" s="749"/>
      <c r="RKQ4" s="749"/>
      <c r="RKR4" s="749"/>
      <c r="RKS4" s="749"/>
      <c r="RKT4" s="749"/>
      <c r="RKU4" s="749"/>
      <c r="RKV4" s="749"/>
      <c r="RKW4" s="749"/>
      <c r="RKX4" s="749"/>
      <c r="RKY4" s="749"/>
      <c r="RKZ4" s="749"/>
      <c r="RLA4" s="749"/>
      <c r="RLB4" s="749"/>
      <c r="RLC4" s="749"/>
      <c r="RLD4" s="749"/>
      <c r="RLE4" s="749"/>
      <c r="RLF4" s="749"/>
      <c r="RLG4" s="749"/>
      <c r="RLH4" s="749"/>
      <c r="RLI4" s="749"/>
      <c r="RLJ4" s="749"/>
      <c r="RLK4" s="749"/>
      <c r="RLL4" s="749"/>
      <c r="RLM4" s="749"/>
      <c r="RLN4" s="749"/>
      <c r="RLO4" s="749"/>
      <c r="RLP4" s="749"/>
      <c r="RLQ4" s="749"/>
      <c r="RLR4" s="749"/>
      <c r="RLS4" s="749"/>
      <c r="RLT4" s="749"/>
      <c r="RLU4" s="749"/>
      <c r="RLV4" s="749"/>
      <c r="RLW4" s="749"/>
      <c r="RLX4" s="749"/>
      <c r="RLY4" s="749"/>
      <c r="RLZ4" s="749"/>
      <c r="RMA4" s="749"/>
      <c r="RMB4" s="749"/>
      <c r="RMC4" s="749"/>
      <c r="RMD4" s="749"/>
      <c r="RME4" s="749"/>
      <c r="RMF4" s="749"/>
      <c r="RMG4" s="749"/>
      <c r="RMH4" s="749"/>
      <c r="RMI4" s="749"/>
      <c r="RMJ4" s="749"/>
      <c r="RMK4" s="749"/>
      <c r="RML4" s="749"/>
      <c r="RMM4" s="749"/>
      <c r="RMN4" s="749"/>
      <c r="RMO4" s="749"/>
      <c r="RMP4" s="749"/>
      <c r="RMQ4" s="749"/>
      <c r="RMR4" s="749"/>
      <c r="RMS4" s="749"/>
      <c r="RMT4" s="749"/>
      <c r="RMU4" s="749"/>
      <c r="RMV4" s="749"/>
      <c r="RMW4" s="749"/>
      <c r="RMX4" s="749"/>
      <c r="RMY4" s="749"/>
      <c r="RMZ4" s="749"/>
      <c r="RNA4" s="749"/>
      <c r="RNB4" s="749"/>
      <c r="RNC4" s="749"/>
      <c r="RND4" s="749"/>
      <c r="RNE4" s="749"/>
      <c r="RNF4" s="749"/>
      <c r="RNG4" s="749"/>
      <c r="RNH4" s="749"/>
      <c r="RNI4" s="749"/>
      <c r="RNJ4" s="749"/>
      <c r="RNK4" s="749"/>
      <c r="RNL4" s="749"/>
      <c r="RNM4" s="749"/>
      <c r="RNN4" s="749"/>
      <c r="RNO4" s="749"/>
      <c r="RNP4" s="749"/>
      <c r="RNQ4" s="749"/>
      <c r="RNR4" s="749"/>
      <c r="RNS4" s="749"/>
      <c r="RNT4" s="749"/>
      <c r="RNU4" s="749"/>
      <c r="RNV4" s="749"/>
      <c r="RNW4" s="749"/>
      <c r="RNX4" s="749"/>
      <c r="RNY4" s="749"/>
      <c r="RNZ4" s="749"/>
      <c r="ROA4" s="749"/>
      <c r="ROB4" s="749"/>
      <c r="ROC4" s="749"/>
      <c r="ROD4" s="749"/>
      <c r="ROE4" s="749"/>
      <c r="ROF4" s="749"/>
      <c r="ROG4" s="749"/>
      <c r="ROH4" s="749"/>
      <c r="ROI4" s="749"/>
      <c r="ROJ4" s="749"/>
      <c r="ROK4" s="749"/>
      <c r="ROL4" s="749"/>
      <c r="ROM4" s="749"/>
      <c r="RON4" s="749"/>
      <c r="ROO4" s="749"/>
      <c r="ROP4" s="749"/>
      <c r="ROQ4" s="749"/>
      <c r="ROR4" s="749"/>
      <c r="ROS4" s="749"/>
      <c r="ROT4" s="749"/>
      <c r="ROU4" s="749"/>
      <c r="ROV4" s="749"/>
      <c r="ROW4" s="749"/>
      <c r="ROX4" s="749"/>
      <c r="ROY4" s="749"/>
      <c r="ROZ4" s="749"/>
      <c r="RPA4" s="749"/>
      <c r="RPB4" s="749"/>
      <c r="RPC4" s="749"/>
      <c r="RPD4" s="749"/>
      <c r="RPE4" s="749"/>
      <c r="RPF4" s="749"/>
      <c r="RPG4" s="749"/>
      <c r="RPH4" s="749"/>
      <c r="RPI4" s="749"/>
      <c r="RPJ4" s="749"/>
      <c r="RPK4" s="749"/>
      <c r="RPL4" s="749"/>
      <c r="RPM4" s="749"/>
      <c r="RPN4" s="749"/>
      <c r="RPO4" s="749"/>
      <c r="RPP4" s="749"/>
      <c r="RPQ4" s="749"/>
      <c r="RPR4" s="749"/>
      <c r="RPS4" s="749"/>
      <c r="RPT4" s="749"/>
      <c r="RPU4" s="749"/>
      <c r="RPV4" s="749"/>
      <c r="RPW4" s="749"/>
      <c r="RPX4" s="749"/>
      <c r="RPY4" s="749"/>
      <c r="RPZ4" s="749"/>
      <c r="RQA4" s="749"/>
      <c r="RQB4" s="749"/>
      <c r="RQC4" s="749"/>
      <c r="RQD4" s="749"/>
      <c r="RQE4" s="749"/>
      <c r="RQF4" s="749"/>
      <c r="RQG4" s="749"/>
      <c r="RQH4" s="749"/>
      <c r="RQI4" s="749"/>
      <c r="RQJ4" s="749"/>
      <c r="RQK4" s="749"/>
      <c r="RQL4" s="749"/>
      <c r="RQM4" s="749"/>
      <c r="RQN4" s="749"/>
      <c r="RQO4" s="749"/>
      <c r="RQP4" s="749"/>
      <c r="RQQ4" s="749"/>
      <c r="RQR4" s="749"/>
      <c r="RQS4" s="749"/>
      <c r="RQT4" s="749"/>
      <c r="RQU4" s="749"/>
      <c r="RQV4" s="749"/>
      <c r="RQW4" s="749"/>
      <c r="RQX4" s="749"/>
      <c r="RQY4" s="749"/>
      <c r="RQZ4" s="749"/>
      <c r="RRA4" s="749"/>
      <c r="RRB4" s="749"/>
      <c r="RRC4" s="749"/>
      <c r="RRD4" s="749"/>
      <c r="RRE4" s="749"/>
      <c r="RRF4" s="749"/>
      <c r="RRG4" s="749"/>
      <c r="RRH4" s="749"/>
      <c r="RRI4" s="749"/>
      <c r="RRJ4" s="749"/>
      <c r="RRK4" s="749"/>
      <c r="RRL4" s="749"/>
      <c r="RRM4" s="749"/>
      <c r="RRN4" s="749"/>
      <c r="RRO4" s="749"/>
      <c r="RRP4" s="749"/>
      <c r="RRQ4" s="749"/>
      <c r="RRR4" s="749"/>
      <c r="RRS4" s="749"/>
      <c r="RRT4" s="749"/>
      <c r="RRU4" s="749"/>
      <c r="RRV4" s="749"/>
      <c r="RRW4" s="749"/>
      <c r="RRX4" s="749"/>
      <c r="RRY4" s="749"/>
      <c r="RRZ4" s="749"/>
      <c r="RSA4" s="749"/>
      <c r="RSB4" s="749"/>
      <c r="RSC4" s="749"/>
      <c r="RSD4" s="749"/>
      <c r="RSE4" s="749"/>
      <c r="RSF4" s="749"/>
      <c r="RSG4" s="749"/>
      <c r="RSH4" s="749"/>
      <c r="RSI4" s="749"/>
      <c r="RSJ4" s="749"/>
      <c r="RSK4" s="749"/>
      <c r="RSL4" s="749"/>
      <c r="RSM4" s="749"/>
      <c r="RSN4" s="749"/>
      <c r="RSO4" s="749"/>
      <c r="RSP4" s="749"/>
      <c r="RSQ4" s="749"/>
      <c r="RSR4" s="749"/>
      <c r="RSS4" s="749"/>
      <c r="RST4" s="749"/>
      <c r="RSU4" s="749"/>
      <c r="RSV4" s="749"/>
      <c r="RSW4" s="749"/>
      <c r="RSX4" s="749"/>
      <c r="RSY4" s="749"/>
      <c r="RSZ4" s="749"/>
      <c r="RTA4" s="749"/>
      <c r="RTB4" s="749"/>
      <c r="RTC4" s="749"/>
      <c r="RTD4" s="749"/>
      <c r="RTE4" s="749"/>
      <c r="RTF4" s="749"/>
      <c r="RTG4" s="749"/>
      <c r="RTH4" s="749"/>
      <c r="RTI4" s="749"/>
      <c r="RTJ4" s="749"/>
      <c r="RTK4" s="749"/>
      <c r="RTL4" s="749"/>
      <c r="RTM4" s="749"/>
      <c r="RTN4" s="749"/>
      <c r="RTO4" s="749"/>
      <c r="RTP4" s="749"/>
      <c r="RTQ4" s="749"/>
      <c r="RTR4" s="749"/>
      <c r="RTS4" s="749"/>
      <c r="RTT4" s="749"/>
      <c r="RTU4" s="749"/>
      <c r="RTV4" s="749"/>
      <c r="RTW4" s="749"/>
      <c r="RTX4" s="749"/>
      <c r="RTY4" s="749"/>
      <c r="RTZ4" s="749"/>
      <c r="RUA4" s="749"/>
      <c r="RUB4" s="749"/>
      <c r="RUC4" s="749"/>
      <c r="RUD4" s="749"/>
      <c r="RUE4" s="749"/>
      <c r="RUF4" s="749"/>
      <c r="RUG4" s="749"/>
      <c r="RUH4" s="749"/>
      <c r="RUI4" s="749"/>
      <c r="RUJ4" s="749"/>
      <c r="RUK4" s="749"/>
      <c r="RUL4" s="749"/>
      <c r="RUM4" s="749"/>
      <c r="RUN4" s="749"/>
      <c r="RUO4" s="749"/>
      <c r="RUP4" s="749"/>
      <c r="RUQ4" s="749"/>
      <c r="RUR4" s="749"/>
      <c r="RUS4" s="749"/>
      <c r="RUT4" s="749"/>
      <c r="RUU4" s="749"/>
      <c r="RUV4" s="749"/>
      <c r="RUW4" s="749"/>
      <c r="RUX4" s="749"/>
      <c r="RUY4" s="749"/>
      <c r="RUZ4" s="749"/>
      <c r="RVA4" s="749"/>
      <c r="RVB4" s="749"/>
      <c r="RVC4" s="749"/>
      <c r="RVD4" s="749"/>
      <c r="RVE4" s="749"/>
      <c r="RVF4" s="749"/>
      <c r="RVG4" s="749"/>
      <c r="RVH4" s="749"/>
      <c r="RVI4" s="749"/>
      <c r="RVJ4" s="749"/>
      <c r="RVK4" s="749"/>
      <c r="RVL4" s="749"/>
      <c r="RVM4" s="749"/>
      <c r="RVN4" s="749"/>
      <c r="RVO4" s="749"/>
      <c r="RVP4" s="749"/>
      <c r="RVQ4" s="749"/>
      <c r="RVR4" s="749"/>
      <c r="RVS4" s="749"/>
      <c r="RVT4" s="749"/>
      <c r="RVU4" s="749"/>
      <c r="RVV4" s="749"/>
      <c r="RVW4" s="749"/>
      <c r="RVX4" s="749"/>
      <c r="RVY4" s="749"/>
      <c r="RVZ4" s="749"/>
      <c r="RWA4" s="749"/>
      <c r="RWB4" s="749"/>
      <c r="RWC4" s="749"/>
      <c r="RWD4" s="749"/>
      <c r="RWE4" s="749"/>
      <c r="RWF4" s="749"/>
      <c r="RWG4" s="749"/>
      <c r="RWH4" s="749"/>
      <c r="RWI4" s="749"/>
      <c r="RWJ4" s="749"/>
      <c r="RWK4" s="749"/>
      <c r="RWL4" s="749"/>
      <c r="RWM4" s="749"/>
      <c r="RWN4" s="749"/>
      <c r="RWO4" s="749"/>
      <c r="RWP4" s="749"/>
      <c r="RWQ4" s="749"/>
      <c r="RWR4" s="749"/>
      <c r="RWS4" s="749"/>
      <c r="RWT4" s="749"/>
      <c r="RWU4" s="749"/>
      <c r="RWV4" s="749"/>
      <c r="RWW4" s="749"/>
      <c r="RWX4" s="749"/>
      <c r="RWY4" s="749"/>
      <c r="RWZ4" s="749"/>
      <c r="RXA4" s="749"/>
      <c r="RXB4" s="749"/>
      <c r="RXC4" s="749"/>
      <c r="RXD4" s="749"/>
      <c r="RXE4" s="749"/>
      <c r="RXF4" s="749"/>
      <c r="RXG4" s="749"/>
      <c r="RXH4" s="749"/>
      <c r="RXI4" s="749"/>
      <c r="RXJ4" s="749"/>
      <c r="RXK4" s="749"/>
      <c r="RXL4" s="749"/>
      <c r="RXM4" s="749"/>
      <c r="RXN4" s="749"/>
      <c r="RXO4" s="749"/>
      <c r="RXP4" s="749"/>
      <c r="RXQ4" s="749"/>
      <c r="RXR4" s="749"/>
      <c r="RXS4" s="749"/>
      <c r="RXT4" s="749"/>
      <c r="RXU4" s="749"/>
      <c r="RXV4" s="749"/>
      <c r="RXW4" s="749"/>
      <c r="RXX4" s="749"/>
      <c r="RXY4" s="749"/>
      <c r="RXZ4" s="749"/>
      <c r="RYA4" s="749"/>
      <c r="RYB4" s="749"/>
      <c r="RYC4" s="749"/>
      <c r="RYD4" s="749"/>
      <c r="RYE4" s="749"/>
      <c r="RYF4" s="749"/>
      <c r="RYG4" s="749"/>
      <c r="RYH4" s="749"/>
      <c r="RYI4" s="749"/>
      <c r="RYJ4" s="749"/>
      <c r="RYK4" s="749"/>
      <c r="RYL4" s="749"/>
      <c r="RYM4" s="749"/>
      <c r="RYN4" s="749"/>
      <c r="RYO4" s="749"/>
      <c r="RYP4" s="749"/>
      <c r="RYQ4" s="749"/>
      <c r="RYR4" s="749"/>
      <c r="RYS4" s="749"/>
      <c r="RYT4" s="749"/>
      <c r="RYU4" s="749"/>
      <c r="RYV4" s="749"/>
      <c r="RYW4" s="749"/>
      <c r="RYX4" s="749"/>
      <c r="RYY4" s="749"/>
      <c r="RYZ4" s="749"/>
      <c r="RZA4" s="749"/>
      <c r="RZB4" s="749"/>
      <c r="RZC4" s="749"/>
      <c r="RZD4" s="749"/>
      <c r="RZE4" s="749"/>
      <c r="RZF4" s="749"/>
      <c r="RZG4" s="749"/>
      <c r="RZH4" s="749"/>
      <c r="RZI4" s="749"/>
      <c r="RZJ4" s="749"/>
      <c r="RZK4" s="749"/>
      <c r="RZL4" s="749"/>
      <c r="RZM4" s="749"/>
      <c r="RZN4" s="749"/>
      <c r="RZO4" s="749"/>
      <c r="RZP4" s="749"/>
      <c r="RZQ4" s="749"/>
      <c r="RZR4" s="749"/>
      <c r="RZS4" s="749"/>
      <c r="RZT4" s="749"/>
      <c r="RZU4" s="749"/>
      <c r="RZV4" s="749"/>
      <c r="RZW4" s="749"/>
      <c r="RZX4" s="749"/>
      <c r="RZY4" s="749"/>
      <c r="RZZ4" s="749"/>
      <c r="SAA4" s="749"/>
      <c r="SAB4" s="749"/>
      <c r="SAC4" s="749"/>
      <c r="SAD4" s="749"/>
      <c r="SAE4" s="749"/>
      <c r="SAF4" s="749"/>
      <c r="SAG4" s="749"/>
      <c r="SAH4" s="749"/>
      <c r="SAI4" s="749"/>
      <c r="SAJ4" s="749"/>
      <c r="SAK4" s="749"/>
      <c r="SAL4" s="749"/>
      <c r="SAM4" s="749"/>
      <c r="SAN4" s="749"/>
      <c r="SAO4" s="749"/>
      <c r="SAP4" s="749"/>
      <c r="SAQ4" s="749"/>
      <c r="SAR4" s="749"/>
      <c r="SAS4" s="749"/>
      <c r="SAT4" s="749"/>
      <c r="SAU4" s="749"/>
      <c r="SAV4" s="749"/>
      <c r="SAW4" s="749"/>
      <c r="SAX4" s="749"/>
      <c r="SAY4" s="749"/>
      <c r="SAZ4" s="749"/>
      <c r="SBA4" s="749"/>
      <c r="SBB4" s="749"/>
      <c r="SBC4" s="749"/>
      <c r="SBD4" s="749"/>
      <c r="SBE4" s="749"/>
      <c r="SBF4" s="749"/>
      <c r="SBG4" s="749"/>
      <c r="SBH4" s="749"/>
      <c r="SBI4" s="749"/>
      <c r="SBJ4" s="749"/>
      <c r="SBK4" s="749"/>
      <c r="SBL4" s="749"/>
      <c r="SBM4" s="749"/>
      <c r="SBN4" s="749"/>
      <c r="SBO4" s="749"/>
      <c r="SBP4" s="749"/>
      <c r="SBQ4" s="749"/>
      <c r="SBR4" s="749"/>
      <c r="SBS4" s="749"/>
      <c r="SBT4" s="749"/>
      <c r="SBU4" s="749"/>
      <c r="SBV4" s="749"/>
      <c r="SBW4" s="749"/>
      <c r="SBX4" s="749"/>
      <c r="SBY4" s="749"/>
      <c r="SBZ4" s="749"/>
      <c r="SCA4" s="749"/>
      <c r="SCB4" s="749"/>
      <c r="SCC4" s="749"/>
      <c r="SCD4" s="749"/>
      <c r="SCE4" s="749"/>
      <c r="SCF4" s="749"/>
      <c r="SCG4" s="749"/>
      <c r="SCH4" s="749"/>
      <c r="SCI4" s="749"/>
      <c r="SCJ4" s="749"/>
      <c r="SCK4" s="749"/>
      <c r="SCL4" s="749"/>
      <c r="SCM4" s="749"/>
      <c r="SCN4" s="749"/>
      <c r="SCO4" s="749"/>
      <c r="SCP4" s="749"/>
      <c r="SCQ4" s="749"/>
      <c r="SCR4" s="749"/>
      <c r="SCS4" s="749"/>
      <c r="SCT4" s="749"/>
      <c r="SCU4" s="749"/>
      <c r="SCV4" s="749"/>
      <c r="SCW4" s="749"/>
      <c r="SCX4" s="749"/>
      <c r="SCY4" s="749"/>
      <c r="SCZ4" s="749"/>
      <c r="SDA4" s="749"/>
      <c r="SDB4" s="749"/>
      <c r="SDC4" s="749"/>
      <c r="SDD4" s="749"/>
      <c r="SDE4" s="749"/>
      <c r="SDF4" s="749"/>
      <c r="SDG4" s="749"/>
      <c r="SDH4" s="749"/>
      <c r="SDI4" s="749"/>
      <c r="SDJ4" s="749"/>
      <c r="SDK4" s="749"/>
      <c r="SDL4" s="749"/>
      <c r="SDM4" s="749"/>
      <c r="SDN4" s="749"/>
      <c r="SDO4" s="749"/>
      <c r="SDP4" s="749"/>
      <c r="SDQ4" s="749"/>
      <c r="SDR4" s="749"/>
      <c r="SDS4" s="749"/>
      <c r="SDT4" s="749"/>
      <c r="SDU4" s="749"/>
      <c r="SDV4" s="749"/>
      <c r="SDW4" s="749"/>
      <c r="SDX4" s="749"/>
      <c r="SDY4" s="749"/>
      <c r="SDZ4" s="749"/>
      <c r="SEA4" s="749"/>
      <c r="SEB4" s="749"/>
      <c r="SEC4" s="749"/>
      <c r="SED4" s="749"/>
      <c r="SEE4" s="749"/>
      <c r="SEF4" s="749"/>
      <c r="SEG4" s="749"/>
      <c r="SEH4" s="749"/>
      <c r="SEI4" s="749"/>
      <c r="SEJ4" s="749"/>
      <c r="SEK4" s="749"/>
      <c r="SEL4" s="749"/>
      <c r="SEM4" s="749"/>
      <c r="SEN4" s="749"/>
      <c r="SEO4" s="749"/>
      <c r="SEP4" s="749"/>
      <c r="SEQ4" s="749"/>
      <c r="SER4" s="749"/>
      <c r="SES4" s="749"/>
      <c r="SET4" s="749"/>
      <c r="SEU4" s="749"/>
      <c r="SEV4" s="749"/>
      <c r="SEW4" s="749"/>
      <c r="SEX4" s="749"/>
      <c r="SEY4" s="749"/>
      <c r="SEZ4" s="749"/>
      <c r="SFA4" s="749"/>
      <c r="SFB4" s="749"/>
      <c r="SFC4" s="749"/>
      <c r="SFD4" s="749"/>
      <c r="SFE4" s="749"/>
      <c r="SFF4" s="749"/>
      <c r="SFG4" s="749"/>
      <c r="SFH4" s="749"/>
      <c r="SFI4" s="749"/>
      <c r="SFJ4" s="749"/>
      <c r="SFK4" s="749"/>
      <c r="SFL4" s="749"/>
      <c r="SFM4" s="749"/>
      <c r="SFN4" s="749"/>
      <c r="SFO4" s="749"/>
      <c r="SFP4" s="749"/>
      <c r="SFQ4" s="749"/>
      <c r="SFR4" s="749"/>
      <c r="SFS4" s="749"/>
      <c r="SFT4" s="749"/>
      <c r="SFU4" s="749"/>
      <c r="SFV4" s="749"/>
      <c r="SFW4" s="749"/>
      <c r="SFX4" s="749"/>
      <c r="SFY4" s="749"/>
      <c r="SFZ4" s="749"/>
      <c r="SGA4" s="749"/>
      <c r="SGB4" s="749"/>
      <c r="SGC4" s="749"/>
      <c r="SGD4" s="749"/>
      <c r="SGE4" s="749"/>
      <c r="SGF4" s="749"/>
      <c r="SGG4" s="749"/>
      <c r="SGH4" s="749"/>
      <c r="SGI4" s="749"/>
      <c r="SGJ4" s="749"/>
      <c r="SGK4" s="749"/>
      <c r="SGL4" s="749"/>
      <c r="SGM4" s="749"/>
      <c r="SGN4" s="749"/>
      <c r="SGO4" s="749"/>
      <c r="SGP4" s="749"/>
      <c r="SGQ4" s="749"/>
      <c r="SGR4" s="749"/>
      <c r="SGS4" s="749"/>
      <c r="SGT4" s="749"/>
      <c r="SGU4" s="749"/>
      <c r="SGV4" s="749"/>
      <c r="SGW4" s="749"/>
      <c r="SGX4" s="749"/>
      <c r="SGY4" s="749"/>
      <c r="SGZ4" s="749"/>
      <c r="SHA4" s="749"/>
      <c r="SHB4" s="749"/>
      <c r="SHC4" s="749"/>
      <c r="SHD4" s="749"/>
      <c r="SHE4" s="749"/>
      <c r="SHF4" s="749"/>
      <c r="SHG4" s="749"/>
      <c r="SHH4" s="749"/>
      <c r="SHI4" s="749"/>
      <c r="SHJ4" s="749"/>
      <c r="SHK4" s="749"/>
      <c r="SHL4" s="749"/>
      <c r="SHM4" s="749"/>
      <c r="SHN4" s="749"/>
      <c r="SHO4" s="749"/>
      <c r="SHP4" s="749"/>
      <c r="SHQ4" s="749"/>
      <c r="SHR4" s="749"/>
      <c r="SHS4" s="749"/>
      <c r="SHT4" s="749"/>
      <c r="SHU4" s="749"/>
      <c r="SHV4" s="749"/>
      <c r="SHW4" s="749"/>
      <c r="SHX4" s="749"/>
      <c r="SHY4" s="749"/>
      <c r="SHZ4" s="749"/>
      <c r="SIA4" s="749"/>
      <c r="SIB4" s="749"/>
      <c r="SIC4" s="749"/>
      <c r="SID4" s="749"/>
      <c r="SIE4" s="749"/>
      <c r="SIF4" s="749"/>
      <c r="SIG4" s="749"/>
      <c r="SIH4" s="749"/>
      <c r="SII4" s="749"/>
      <c r="SIJ4" s="749"/>
      <c r="SIK4" s="749"/>
      <c r="SIL4" s="749"/>
      <c r="SIM4" s="749"/>
      <c r="SIN4" s="749"/>
      <c r="SIO4" s="749"/>
      <c r="SIP4" s="749"/>
      <c r="SIQ4" s="749"/>
      <c r="SIR4" s="749"/>
      <c r="SIS4" s="749"/>
      <c r="SIT4" s="749"/>
      <c r="SIU4" s="749"/>
      <c r="SIV4" s="749"/>
      <c r="SIW4" s="749"/>
      <c r="SIX4" s="749"/>
      <c r="SIY4" s="749"/>
      <c r="SIZ4" s="749"/>
      <c r="SJA4" s="749"/>
      <c r="SJB4" s="749"/>
      <c r="SJC4" s="749"/>
      <c r="SJD4" s="749"/>
      <c r="SJE4" s="749"/>
      <c r="SJF4" s="749"/>
      <c r="SJG4" s="749"/>
      <c r="SJH4" s="749"/>
      <c r="SJI4" s="749"/>
      <c r="SJJ4" s="749"/>
      <c r="SJK4" s="749"/>
      <c r="SJL4" s="749"/>
      <c r="SJM4" s="749"/>
      <c r="SJN4" s="749"/>
      <c r="SJO4" s="749"/>
      <c r="SJP4" s="749"/>
      <c r="SJQ4" s="749"/>
      <c r="SJR4" s="749"/>
      <c r="SJS4" s="749"/>
      <c r="SJT4" s="749"/>
      <c r="SJU4" s="749"/>
      <c r="SJV4" s="749"/>
      <c r="SJW4" s="749"/>
      <c r="SJX4" s="749"/>
      <c r="SJY4" s="749"/>
      <c r="SJZ4" s="749"/>
      <c r="SKA4" s="749"/>
      <c r="SKB4" s="749"/>
      <c r="SKC4" s="749"/>
      <c r="SKD4" s="749"/>
      <c r="SKE4" s="749"/>
      <c r="SKF4" s="749"/>
      <c r="SKG4" s="749"/>
      <c r="SKH4" s="749"/>
      <c r="SKI4" s="749"/>
      <c r="SKJ4" s="749"/>
      <c r="SKK4" s="749"/>
      <c r="SKL4" s="749"/>
      <c r="SKM4" s="749"/>
      <c r="SKN4" s="749"/>
      <c r="SKO4" s="749"/>
      <c r="SKP4" s="749"/>
      <c r="SKQ4" s="749"/>
      <c r="SKR4" s="749"/>
      <c r="SKS4" s="749"/>
      <c r="SKT4" s="749"/>
      <c r="SKU4" s="749"/>
      <c r="SKV4" s="749"/>
      <c r="SKW4" s="749"/>
      <c r="SKX4" s="749"/>
      <c r="SKY4" s="749"/>
      <c r="SKZ4" s="749"/>
      <c r="SLA4" s="749"/>
      <c r="SLB4" s="749"/>
      <c r="SLC4" s="749"/>
      <c r="SLD4" s="749"/>
      <c r="SLE4" s="749"/>
      <c r="SLF4" s="749"/>
      <c r="SLG4" s="749"/>
      <c r="SLH4" s="749"/>
      <c r="SLI4" s="749"/>
      <c r="SLJ4" s="749"/>
      <c r="SLK4" s="749"/>
      <c r="SLL4" s="749"/>
      <c r="SLM4" s="749"/>
      <c r="SLN4" s="749"/>
      <c r="SLO4" s="749"/>
      <c r="SLP4" s="749"/>
      <c r="SLQ4" s="749"/>
      <c r="SLR4" s="749"/>
      <c r="SLS4" s="749"/>
      <c r="SLT4" s="749"/>
      <c r="SLU4" s="749"/>
      <c r="SLV4" s="749"/>
      <c r="SLW4" s="749"/>
      <c r="SLX4" s="749"/>
      <c r="SLY4" s="749"/>
      <c r="SLZ4" s="749"/>
      <c r="SMA4" s="749"/>
      <c r="SMB4" s="749"/>
      <c r="SMC4" s="749"/>
      <c r="SMD4" s="749"/>
      <c r="SME4" s="749"/>
      <c r="SMF4" s="749"/>
      <c r="SMG4" s="749"/>
      <c r="SMH4" s="749"/>
      <c r="SMI4" s="749"/>
      <c r="SMJ4" s="749"/>
      <c r="SMK4" s="749"/>
      <c r="SML4" s="749"/>
      <c r="SMM4" s="749"/>
      <c r="SMN4" s="749"/>
      <c r="SMO4" s="749"/>
      <c r="SMP4" s="749"/>
      <c r="SMQ4" s="749"/>
      <c r="SMR4" s="749"/>
      <c r="SMS4" s="749"/>
      <c r="SMT4" s="749"/>
      <c r="SMU4" s="749"/>
      <c r="SMV4" s="749"/>
      <c r="SMW4" s="749"/>
      <c r="SMX4" s="749"/>
      <c r="SMY4" s="749"/>
      <c r="SMZ4" s="749"/>
      <c r="SNA4" s="749"/>
      <c r="SNB4" s="749"/>
      <c r="SNC4" s="749"/>
      <c r="SND4" s="749"/>
      <c r="SNE4" s="749"/>
      <c r="SNF4" s="749"/>
      <c r="SNG4" s="749"/>
      <c r="SNH4" s="749"/>
      <c r="SNI4" s="749"/>
      <c r="SNJ4" s="749"/>
      <c r="SNK4" s="749"/>
      <c r="SNL4" s="749"/>
      <c r="SNM4" s="749"/>
      <c r="SNN4" s="749"/>
      <c r="SNO4" s="749"/>
      <c r="SNP4" s="749"/>
      <c r="SNQ4" s="749"/>
      <c r="SNR4" s="749"/>
      <c r="SNS4" s="749"/>
      <c r="SNT4" s="749"/>
      <c r="SNU4" s="749"/>
      <c r="SNV4" s="749"/>
      <c r="SNW4" s="749"/>
      <c r="SNX4" s="749"/>
      <c r="SNY4" s="749"/>
      <c r="SNZ4" s="749"/>
      <c r="SOA4" s="749"/>
      <c r="SOB4" s="749"/>
      <c r="SOC4" s="749"/>
      <c r="SOD4" s="749"/>
      <c r="SOE4" s="749"/>
      <c r="SOF4" s="749"/>
      <c r="SOG4" s="749"/>
      <c r="SOH4" s="749"/>
      <c r="SOI4" s="749"/>
      <c r="SOJ4" s="749"/>
      <c r="SOK4" s="749"/>
      <c r="SOL4" s="749"/>
      <c r="SOM4" s="749"/>
      <c r="SON4" s="749"/>
      <c r="SOO4" s="749"/>
      <c r="SOP4" s="749"/>
      <c r="SOQ4" s="749"/>
      <c r="SOR4" s="749"/>
      <c r="SOS4" s="749"/>
      <c r="SOT4" s="749"/>
      <c r="SOU4" s="749"/>
      <c r="SOV4" s="749"/>
      <c r="SOW4" s="749"/>
      <c r="SOX4" s="749"/>
      <c r="SOY4" s="749"/>
      <c r="SOZ4" s="749"/>
      <c r="SPA4" s="749"/>
      <c r="SPB4" s="749"/>
      <c r="SPC4" s="749"/>
      <c r="SPD4" s="749"/>
      <c r="SPE4" s="749"/>
      <c r="SPF4" s="749"/>
      <c r="SPG4" s="749"/>
      <c r="SPH4" s="749"/>
      <c r="SPI4" s="749"/>
      <c r="SPJ4" s="749"/>
      <c r="SPK4" s="749"/>
      <c r="SPL4" s="749"/>
      <c r="SPM4" s="749"/>
      <c r="SPN4" s="749"/>
      <c r="SPO4" s="749"/>
      <c r="SPP4" s="749"/>
      <c r="SPQ4" s="749"/>
      <c r="SPR4" s="749"/>
      <c r="SPS4" s="749"/>
      <c r="SPT4" s="749"/>
      <c r="SPU4" s="749"/>
      <c r="SPV4" s="749"/>
      <c r="SPW4" s="749"/>
      <c r="SPX4" s="749"/>
      <c r="SPY4" s="749"/>
      <c r="SPZ4" s="749"/>
      <c r="SQA4" s="749"/>
      <c r="SQB4" s="749"/>
      <c r="SQC4" s="749"/>
      <c r="SQD4" s="749"/>
      <c r="SQE4" s="749"/>
      <c r="SQF4" s="749"/>
      <c r="SQG4" s="749"/>
      <c r="SQH4" s="749"/>
      <c r="SQI4" s="749"/>
      <c r="SQJ4" s="749"/>
      <c r="SQK4" s="749"/>
      <c r="SQL4" s="749"/>
      <c r="SQM4" s="749"/>
      <c r="SQN4" s="749"/>
      <c r="SQO4" s="749"/>
      <c r="SQP4" s="749"/>
      <c r="SQQ4" s="749"/>
      <c r="SQR4" s="749"/>
      <c r="SQS4" s="749"/>
      <c r="SQT4" s="749"/>
      <c r="SQU4" s="749"/>
      <c r="SQV4" s="749"/>
      <c r="SQW4" s="749"/>
      <c r="SQX4" s="749"/>
      <c r="SQY4" s="749"/>
      <c r="SQZ4" s="749"/>
      <c r="SRA4" s="749"/>
      <c r="SRB4" s="749"/>
      <c r="SRC4" s="749"/>
      <c r="SRD4" s="749"/>
      <c r="SRE4" s="749"/>
      <c r="SRF4" s="749"/>
      <c r="SRG4" s="749"/>
      <c r="SRH4" s="749"/>
      <c r="SRI4" s="749"/>
      <c r="SRJ4" s="749"/>
      <c r="SRK4" s="749"/>
      <c r="SRL4" s="749"/>
      <c r="SRM4" s="749"/>
      <c r="SRN4" s="749"/>
      <c r="SRO4" s="749"/>
      <c r="SRP4" s="749"/>
      <c r="SRQ4" s="749"/>
      <c r="SRR4" s="749"/>
      <c r="SRS4" s="749"/>
      <c r="SRT4" s="749"/>
      <c r="SRU4" s="749"/>
      <c r="SRV4" s="749"/>
      <c r="SRW4" s="749"/>
      <c r="SRX4" s="749"/>
      <c r="SRY4" s="749"/>
      <c r="SRZ4" s="749"/>
      <c r="SSA4" s="749"/>
      <c r="SSB4" s="749"/>
      <c r="SSC4" s="749"/>
      <c r="SSD4" s="749"/>
      <c r="SSE4" s="749"/>
      <c r="SSF4" s="749"/>
      <c r="SSG4" s="749"/>
      <c r="SSH4" s="749"/>
      <c r="SSI4" s="749"/>
      <c r="SSJ4" s="749"/>
      <c r="SSK4" s="749"/>
      <c r="SSL4" s="749"/>
      <c r="SSM4" s="749"/>
      <c r="SSN4" s="749"/>
      <c r="SSO4" s="749"/>
      <c r="SSP4" s="749"/>
      <c r="SSQ4" s="749"/>
      <c r="SSR4" s="749"/>
      <c r="SSS4" s="749"/>
      <c r="SST4" s="749"/>
      <c r="SSU4" s="749"/>
      <c r="SSV4" s="749"/>
      <c r="SSW4" s="749"/>
      <c r="SSX4" s="749"/>
      <c r="SSY4" s="749"/>
      <c r="SSZ4" s="749"/>
      <c r="STA4" s="749"/>
      <c r="STB4" s="749"/>
      <c r="STC4" s="749"/>
      <c r="STD4" s="749"/>
      <c r="STE4" s="749"/>
      <c r="STF4" s="749"/>
      <c r="STG4" s="749"/>
      <c r="STH4" s="749"/>
      <c r="STI4" s="749"/>
      <c r="STJ4" s="749"/>
      <c r="STK4" s="749"/>
      <c r="STL4" s="749"/>
      <c r="STM4" s="749"/>
      <c r="STN4" s="749"/>
      <c r="STO4" s="749"/>
      <c r="STP4" s="749"/>
      <c r="STQ4" s="749"/>
      <c r="STR4" s="749"/>
      <c r="STS4" s="749"/>
      <c r="STT4" s="749"/>
      <c r="STU4" s="749"/>
      <c r="STV4" s="749"/>
      <c r="STW4" s="749"/>
      <c r="STX4" s="749"/>
      <c r="STY4" s="749"/>
      <c r="STZ4" s="749"/>
      <c r="SUA4" s="749"/>
      <c r="SUB4" s="749"/>
      <c r="SUC4" s="749"/>
      <c r="SUD4" s="749"/>
      <c r="SUE4" s="749"/>
      <c r="SUF4" s="749"/>
      <c r="SUG4" s="749"/>
      <c r="SUH4" s="749"/>
      <c r="SUI4" s="749"/>
      <c r="SUJ4" s="749"/>
      <c r="SUK4" s="749"/>
      <c r="SUL4" s="749"/>
      <c r="SUM4" s="749"/>
      <c r="SUN4" s="749"/>
      <c r="SUO4" s="749"/>
      <c r="SUP4" s="749"/>
      <c r="SUQ4" s="749"/>
      <c r="SUR4" s="749"/>
      <c r="SUS4" s="749"/>
      <c r="SUT4" s="749"/>
      <c r="SUU4" s="749"/>
      <c r="SUV4" s="749"/>
      <c r="SUW4" s="749"/>
      <c r="SUX4" s="749"/>
      <c r="SUY4" s="749"/>
      <c r="SUZ4" s="749"/>
      <c r="SVA4" s="749"/>
      <c r="SVB4" s="749"/>
      <c r="SVC4" s="749"/>
      <c r="SVD4" s="749"/>
      <c r="SVE4" s="749"/>
      <c r="SVF4" s="749"/>
      <c r="SVG4" s="749"/>
      <c r="SVH4" s="749"/>
      <c r="SVI4" s="749"/>
      <c r="SVJ4" s="749"/>
      <c r="SVK4" s="749"/>
      <c r="SVL4" s="749"/>
      <c r="SVM4" s="749"/>
      <c r="SVN4" s="749"/>
      <c r="SVO4" s="749"/>
      <c r="SVP4" s="749"/>
      <c r="SVQ4" s="749"/>
      <c r="SVR4" s="749"/>
      <c r="SVS4" s="749"/>
      <c r="SVT4" s="749"/>
      <c r="SVU4" s="749"/>
      <c r="SVV4" s="749"/>
      <c r="SVW4" s="749"/>
      <c r="SVX4" s="749"/>
      <c r="SVY4" s="749"/>
      <c r="SVZ4" s="749"/>
      <c r="SWA4" s="749"/>
      <c r="SWB4" s="749"/>
      <c r="SWC4" s="749"/>
      <c r="SWD4" s="749"/>
      <c r="SWE4" s="749"/>
      <c r="SWF4" s="749"/>
      <c r="SWG4" s="749"/>
      <c r="SWH4" s="749"/>
      <c r="SWI4" s="749"/>
      <c r="SWJ4" s="749"/>
      <c r="SWK4" s="749"/>
      <c r="SWL4" s="749"/>
      <c r="SWM4" s="749"/>
      <c r="SWN4" s="749"/>
      <c r="SWO4" s="749"/>
      <c r="SWP4" s="749"/>
      <c r="SWQ4" s="749"/>
      <c r="SWR4" s="749"/>
      <c r="SWS4" s="749"/>
      <c r="SWT4" s="749"/>
      <c r="SWU4" s="749"/>
      <c r="SWV4" s="749"/>
      <c r="SWW4" s="749"/>
      <c r="SWX4" s="749"/>
      <c r="SWY4" s="749"/>
      <c r="SWZ4" s="749"/>
      <c r="SXA4" s="749"/>
      <c r="SXB4" s="749"/>
      <c r="SXC4" s="749"/>
      <c r="SXD4" s="749"/>
      <c r="SXE4" s="749"/>
      <c r="SXF4" s="749"/>
      <c r="SXG4" s="749"/>
      <c r="SXH4" s="749"/>
      <c r="SXI4" s="749"/>
      <c r="SXJ4" s="749"/>
      <c r="SXK4" s="749"/>
      <c r="SXL4" s="749"/>
      <c r="SXM4" s="749"/>
      <c r="SXN4" s="749"/>
      <c r="SXO4" s="749"/>
      <c r="SXP4" s="749"/>
      <c r="SXQ4" s="749"/>
      <c r="SXR4" s="749"/>
      <c r="SXS4" s="749"/>
      <c r="SXT4" s="749"/>
      <c r="SXU4" s="749"/>
      <c r="SXV4" s="749"/>
      <c r="SXW4" s="749"/>
      <c r="SXX4" s="749"/>
      <c r="SXY4" s="749"/>
      <c r="SXZ4" s="749"/>
      <c r="SYA4" s="749"/>
      <c r="SYB4" s="749"/>
      <c r="SYC4" s="749"/>
      <c r="SYD4" s="749"/>
      <c r="SYE4" s="749"/>
      <c r="SYF4" s="749"/>
      <c r="SYG4" s="749"/>
      <c r="SYH4" s="749"/>
      <c r="SYI4" s="749"/>
      <c r="SYJ4" s="749"/>
      <c r="SYK4" s="749"/>
      <c r="SYL4" s="749"/>
      <c r="SYM4" s="749"/>
      <c r="SYN4" s="749"/>
      <c r="SYO4" s="749"/>
      <c r="SYP4" s="749"/>
      <c r="SYQ4" s="749"/>
      <c r="SYR4" s="749"/>
      <c r="SYS4" s="749"/>
      <c r="SYT4" s="749"/>
      <c r="SYU4" s="749"/>
      <c r="SYV4" s="749"/>
      <c r="SYW4" s="749"/>
      <c r="SYX4" s="749"/>
      <c r="SYY4" s="749"/>
      <c r="SYZ4" s="749"/>
      <c r="SZA4" s="749"/>
      <c r="SZB4" s="749"/>
      <c r="SZC4" s="749"/>
      <c r="SZD4" s="749"/>
      <c r="SZE4" s="749"/>
      <c r="SZF4" s="749"/>
      <c r="SZG4" s="749"/>
      <c r="SZH4" s="749"/>
      <c r="SZI4" s="749"/>
      <c r="SZJ4" s="749"/>
      <c r="SZK4" s="749"/>
      <c r="SZL4" s="749"/>
      <c r="SZM4" s="749"/>
      <c r="SZN4" s="749"/>
      <c r="SZO4" s="749"/>
      <c r="SZP4" s="749"/>
      <c r="SZQ4" s="749"/>
      <c r="SZR4" s="749"/>
      <c r="SZS4" s="749"/>
      <c r="SZT4" s="749"/>
      <c r="SZU4" s="749"/>
      <c r="SZV4" s="749"/>
      <c r="SZW4" s="749"/>
      <c r="SZX4" s="749"/>
      <c r="SZY4" s="749"/>
      <c r="SZZ4" s="749"/>
      <c r="TAA4" s="749"/>
      <c r="TAB4" s="749"/>
      <c r="TAC4" s="749"/>
      <c r="TAD4" s="749"/>
      <c r="TAE4" s="749"/>
      <c r="TAF4" s="749"/>
      <c r="TAG4" s="749"/>
      <c r="TAH4" s="749"/>
      <c r="TAI4" s="749"/>
      <c r="TAJ4" s="749"/>
      <c r="TAK4" s="749"/>
      <c r="TAL4" s="749"/>
      <c r="TAM4" s="749"/>
      <c r="TAN4" s="749"/>
      <c r="TAO4" s="749"/>
      <c r="TAP4" s="749"/>
      <c r="TAQ4" s="749"/>
      <c r="TAR4" s="749"/>
      <c r="TAS4" s="749"/>
      <c r="TAT4" s="749"/>
      <c r="TAU4" s="749"/>
      <c r="TAV4" s="749"/>
      <c r="TAW4" s="749"/>
      <c r="TAX4" s="749"/>
      <c r="TAY4" s="749"/>
      <c r="TAZ4" s="749"/>
      <c r="TBA4" s="749"/>
      <c r="TBB4" s="749"/>
      <c r="TBC4" s="749"/>
      <c r="TBD4" s="749"/>
      <c r="TBE4" s="749"/>
      <c r="TBF4" s="749"/>
      <c r="TBG4" s="749"/>
      <c r="TBH4" s="749"/>
      <c r="TBI4" s="749"/>
      <c r="TBJ4" s="749"/>
      <c r="TBK4" s="749"/>
      <c r="TBL4" s="749"/>
      <c r="TBM4" s="749"/>
      <c r="TBN4" s="749"/>
      <c r="TBO4" s="749"/>
      <c r="TBP4" s="749"/>
      <c r="TBQ4" s="749"/>
      <c r="TBR4" s="749"/>
      <c r="TBS4" s="749"/>
      <c r="TBT4" s="749"/>
      <c r="TBU4" s="749"/>
      <c r="TBV4" s="749"/>
      <c r="TBW4" s="749"/>
      <c r="TBX4" s="749"/>
      <c r="TBY4" s="749"/>
      <c r="TBZ4" s="749"/>
      <c r="TCA4" s="749"/>
      <c r="TCB4" s="749"/>
      <c r="TCC4" s="749"/>
      <c r="TCD4" s="749"/>
      <c r="TCE4" s="749"/>
      <c r="TCF4" s="749"/>
      <c r="TCG4" s="749"/>
      <c r="TCH4" s="749"/>
      <c r="TCI4" s="749"/>
      <c r="TCJ4" s="749"/>
      <c r="TCK4" s="749"/>
      <c r="TCL4" s="749"/>
      <c r="TCM4" s="749"/>
      <c r="TCN4" s="749"/>
      <c r="TCO4" s="749"/>
      <c r="TCP4" s="749"/>
      <c r="TCQ4" s="749"/>
      <c r="TCR4" s="749"/>
      <c r="TCS4" s="749"/>
      <c r="TCT4" s="749"/>
      <c r="TCU4" s="749"/>
      <c r="TCV4" s="749"/>
      <c r="TCW4" s="749"/>
      <c r="TCX4" s="749"/>
      <c r="TCY4" s="749"/>
      <c r="TCZ4" s="749"/>
      <c r="TDA4" s="749"/>
      <c r="TDB4" s="749"/>
      <c r="TDC4" s="749"/>
      <c r="TDD4" s="749"/>
      <c r="TDE4" s="749"/>
      <c r="TDF4" s="749"/>
      <c r="TDG4" s="749"/>
      <c r="TDH4" s="749"/>
      <c r="TDI4" s="749"/>
      <c r="TDJ4" s="749"/>
      <c r="TDK4" s="749"/>
      <c r="TDL4" s="749"/>
      <c r="TDM4" s="749"/>
      <c r="TDN4" s="749"/>
      <c r="TDO4" s="749"/>
      <c r="TDP4" s="749"/>
      <c r="TDQ4" s="749"/>
      <c r="TDR4" s="749"/>
      <c r="TDS4" s="749"/>
      <c r="TDT4" s="749"/>
      <c r="TDU4" s="749"/>
      <c r="TDV4" s="749"/>
      <c r="TDW4" s="749"/>
      <c r="TDX4" s="749"/>
      <c r="TDY4" s="749"/>
      <c r="TDZ4" s="749"/>
      <c r="TEA4" s="749"/>
      <c r="TEB4" s="749"/>
      <c r="TEC4" s="749"/>
      <c r="TED4" s="749"/>
      <c r="TEE4" s="749"/>
      <c r="TEF4" s="749"/>
      <c r="TEG4" s="749"/>
      <c r="TEH4" s="749"/>
      <c r="TEI4" s="749"/>
      <c r="TEJ4" s="749"/>
      <c r="TEK4" s="749"/>
      <c r="TEL4" s="749"/>
      <c r="TEM4" s="749"/>
      <c r="TEN4" s="749"/>
      <c r="TEO4" s="749"/>
      <c r="TEP4" s="749"/>
      <c r="TEQ4" s="749"/>
      <c r="TER4" s="749"/>
      <c r="TES4" s="749"/>
      <c r="TET4" s="749"/>
      <c r="TEU4" s="749"/>
      <c r="TEV4" s="749"/>
      <c r="TEW4" s="749"/>
      <c r="TEX4" s="749"/>
      <c r="TEY4" s="749"/>
      <c r="TEZ4" s="749"/>
      <c r="TFA4" s="749"/>
      <c r="TFB4" s="749"/>
      <c r="TFC4" s="749"/>
      <c r="TFD4" s="749"/>
      <c r="TFE4" s="749"/>
      <c r="TFF4" s="749"/>
      <c r="TFG4" s="749"/>
      <c r="TFH4" s="749"/>
      <c r="TFI4" s="749"/>
      <c r="TFJ4" s="749"/>
      <c r="TFK4" s="749"/>
      <c r="TFL4" s="749"/>
      <c r="TFM4" s="749"/>
      <c r="TFN4" s="749"/>
      <c r="TFO4" s="749"/>
      <c r="TFP4" s="749"/>
      <c r="TFQ4" s="749"/>
      <c r="TFR4" s="749"/>
      <c r="TFS4" s="749"/>
      <c r="TFT4" s="749"/>
      <c r="TFU4" s="749"/>
      <c r="TFV4" s="749"/>
      <c r="TFW4" s="749"/>
      <c r="TFX4" s="749"/>
      <c r="TFY4" s="749"/>
      <c r="TFZ4" s="749"/>
      <c r="TGA4" s="749"/>
      <c r="TGB4" s="749"/>
      <c r="TGC4" s="749"/>
      <c r="TGD4" s="749"/>
      <c r="TGE4" s="749"/>
      <c r="TGF4" s="749"/>
      <c r="TGG4" s="749"/>
      <c r="TGH4" s="749"/>
      <c r="TGI4" s="749"/>
      <c r="TGJ4" s="749"/>
      <c r="TGK4" s="749"/>
      <c r="TGL4" s="749"/>
      <c r="TGM4" s="749"/>
      <c r="TGN4" s="749"/>
      <c r="TGO4" s="749"/>
      <c r="TGP4" s="749"/>
      <c r="TGQ4" s="749"/>
      <c r="TGR4" s="749"/>
      <c r="TGS4" s="749"/>
      <c r="TGT4" s="749"/>
      <c r="TGU4" s="749"/>
      <c r="TGV4" s="749"/>
      <c r="TGW4" s="749"/>
      <c r="TGX4" s="749"/>
      <c r="TGY4" s="749"/>
      <c r="TGZ4" s="749"/>
      <c r="THA4" s="749"/>
      <c r="THB4" s="749"/>
      <c r="THC4" s="749"/>
      <c r="THD4" s="749"/>
      <c r="THE4" s="749"/>
      <c r="THF4" s="749"/>
      <c r="THG4" s="749"/>
      <c r="THH4" s="749"/>
      <c r="THI4" s="749"/>
      <c r="THJ4" s="749"/>
      <c r="THK4" s="749"/>
      <c r="THL4" s="749"/>
      <c r="THM4" s="749"/>
      <c r="THN4" s="749"/>
      <c r="THO4" s="749"/>
      <c r="THP4" s="749"/>
      <c r="THQ4" s="749"/>
      <c r="THR4" s="749"/>
      <c r="THS4" s="749"/>
      <c r="THT4" s="749"/>
      <c r="THU4" s="749"/>
      <c r="THV4" s="749"/>
      <c r="THW4" s="749"/>
      <c r="THX4" s="749"/>
      <c r="THY4" s="749"/>
      <c r="THZ4" s="749"/>
      <c r="TIA4" s="749"/>
      <c r="TIB4" s="749"/>
      <c r="TIC4" s="749"/>
      <c r="TID4" s="749"/>
      <c r="TIE4" s="749"/>
      <c r="TIF4" s="749"/>
      <c r="TIG4" s="749"/>
      <c r="TIH4" s="749"/>
      <c r="TII4" s="749"/>
      <c r="TIJ4" s="749"/>
      <c r="TIK4" s="749"/>
      <c r="TIL4" s="749"/>
      <c r="TIM4" s="749"/>
      <c r="TIN4" s="749"/>
      <c r="TIO4" s="749"/>
      <c r="TIP4" s="749"/>
      <c r="TIQ4" s="749"/>
      <c r="TIR4" s="749"/>
      <c r="TIS4" s="749"/>
      <c r="TIT4" s="749"/>
      <c r="TIU4" s="749"/>
      <c r="TIV4" s="749"/>
      <c r="TIW4" s="749"/>
      <c r="TIX4" s="749"/>
      <c r="TIY4" s="749"/>
      <c r="TIZ4" s="749"/>
      <c r="TJA4" s="749"/>
      <c r="TJB4" s="749"/>
      <c r="TJC4" s="749"/>
      <c r="TJD4" s="749"/>
      <c r="TJE4" s="749"/>
      <c r="TJF4" s="749"/>
      <c r="TJG4" s="749"/>
      <c r="TJH4" s="749"/>
      <c r="TJI4" s="749"/>
      <c r="TJJ4" s="749"/>
      <c r="TJK4" s="749"/>
      <c r="TJL4" s="749"/>
      <c r="TJM4" s="749"/>
      <c r="TJN4" s="749"/>
      <c r="TJO4" s="749"/>
      <c r="TJP4" s="749"/>
      <c r="TJQ4" s="749"/>
      <c r="TJR4" s="749"/>
      <c r="TJS4" s="749"/>
      <c r="TJT4" s="749"/>
      <c r="TJU4" s="749"/>
      <c r="TJV4" s="749"/>
      <c r="TJW4" s="749"/>
      <c r="TJX4" s="749"/>
      <c r="TJY4" s="749"/>
      <c r="TJZ4" s="749"/>
      <c r="TKA4" s="749"/>
      <c r="TKB4" s="749"/>
      <c r="TKC4" s="749"/>
      <c r="TKD4" s="749"/>
      <c r="TKE4" s="749"/>
      <c r="TKF4" s="749"/>
      <c r="TKG4" s="749"/>
      <c r="TKH4" s="749"/>
      <c r="TKI4" s="749"/>
      <c r="TKJ4" s="749"/>
      <c r="TKK4" s="749"/>
      <c r="TKL4" s="749"/>
      <c r="TKM4" s="749"/>
      <c r="TKN4" s="749"/>
      <c r="TKO4" s="749"/>
      <c r="TKP4" s="749"/>
      <c r="TKQ4" s="749"/>
      <c r="TKR4" s="749"/>
      <c r="TKS4" s="749"/>
      <c r="TKT4" s="749"/>
      <c r="TKU4" s="749"/>
      <c r="TKV4" s="749"/>
      <c r="TKW4" s="749"/>
      <c r="TKX4" s="749"/>
      <c r="TKY4" s="749"/>
      <c r="TKZ4" s="749"/>
      <c r="TLA4" s="749"/>
      <c r="TLB4" s="749"/>
      <c r="TLC4" s="749"/>
      <c r="TLD4" s="749"/>
      <c r="TLE4" s="749"/>
      <c r="TLF4" s="749"/>
      <c r="TLG4" s="749"/>
      <c r="TLH4" s="749"/>
      <c r="TLI4" s="749"/>
      <c r="TLJ4" s="749"/>
      <c r="TLK4" s="749"/>
      <c r="TLL4" s="749"/>
      <c r="TLM4" s="749"/>
      <c r="TLN4" s="749"/>
      <c r="TLO4" s="749"/>
      <c r="TLP4" s="749"/>
      <c r="TLQ4" s="749"/>
      <c r="TLR4" s="749"/>
      <c r="TLS4" s="749"/>
      <c r="TLT4" s="749"/>
      <c r="TLU4" s="749"/>
      <c r="TLV4" s="749"/>
      <c r="TLW4" s="749"/>
      <c r="TLX4" s="749"/>
      <c r="TLY4" s="749"/>
      <c r="TLZ4" s="749"/>
      <c r="TMA4" s="749"/>
      <c r="TMB4" s="749"/>
      <c r="TMC4" s="749"/>
      <c r="TMD4" s="749"/>
      <c r="TME4" s="749"/>
      <c r="TMF4" s="749"/>
      <c r="TMG4" s="749"/>
      <c r="TMH4" s="749"/>
      <c r="TMI4" s="749"/>
      <c r="TMJ4" s="749"/>
      <c r="TMK4" s="749"/>
      <c r="TML4" s="749"/>
      <c r="TMM4" s="749"/>
      <c r="TMN4" s="749"/>
      <c r="TMO4" s="749"/>
      <c r="TMP4" s="749"/>
      <c r="TMQ4" s="749"/>
      <c r="TMR4" s="749"/>
      <c r="TMS4" s="749"/>
      <c r="TMT4" s="749"/>
      <c r="TMU4" s="749"/>
      <c r="TMV4" s="749"/>
      <c r="TMW4" s="749"/>
      <c r="TMX4" s="749"/>
      <c r="TMY4" s="749"/>
      <c r="TMZ4" s="749"/>
      <c r="TNA4" s="749"/>
      <c r="TNB4" s="749"/>
      <c r="TNC4" s="749"/>
      <c r="TND4" s="749"/>
      <c r="TNE4" s="749"/>
      <c r="TNF4" s="749"/>
      <c r="TNG4" s="749"/>
      <c r="TNH4" s="749"/>
      <c r="TNI4" s="749"/>
      <c r="TNJ4" s="749"/>
      <c r="TNK4" s="749"/>
      <c r="TNL4" s="749"/>
      <c r="TNM4" s="749"/>
      <c r="TNN4" s="749"/>
      <c r="TNO4" s="749"/>
      <c r="TNP4" s="749"/>
      <c r="TNQ4" s="749"/>
      <c r="TNR4" s="749"/>
      <c r="TNS4" s="749"/>
      <c r="TNT4" s="749"/>
      <c r="TNU4" s="749"/>
      <c r="TNV4" s="749"/>
      <c r="TNW4" s="749"/>
      <c r="TNX4" s="749"/>
      <c r="TNY4" s="749"/>
      <c r="TNZ4" s="749"/>
      <c r="TOA4" s="749"/>
      <c r="TOB4" s="749"/>
      <c r="TOC4" s="749"/>
      <c r="TOD4" s="749"/>
      <c r="TOE4" s="749"/>
      <c r="TOF4" s="749"/>
      <c r="TOG4" s="749"/>
      <c r="TOH4" s="749"/>
      <c r="TOI4" s="749"/>
      <c r="TOJ4" s="749"/>
      <c r="TOK4" s="749"/>
      <c r="TOL4" s="749"/>
      <c r="TOM4" s="749"/>
      <c r="TON4" s="749"/>
      <c r="TOO4" s="749"/>
      <c r="TOP4" s="749"/>
      <c r="TOQ4" s="749"/>
      <c r="TOR4" s="749"/>
      <c r="TOS4" s="749"/>
      <c r="TOT4" s="749"/>
      <c r="TOU4" s="749"/>
      <c r="TOV4" s="749"/>
      <c r="TOW4" s="749"/>
      <c r="TOX4" s="749"/>
      <c r="TOY4" s="749"/>
      <c r="TOZ4" s="749"/>
      <c r="TPA4" s="749"/>
      <c r="TPB4" s="749"/>
      <c r="TPC4" s="749"/>
      <c r="TPD4" s="749"/>
      <c r="TPE4" s="749"/>
      <c r="TPF4" s="749"/>
      <c r="TPG4" s="749"/>
      <c r="TPH4" s="749"/>
      <c r="TPI4" s="749"/>
      <c r="TPJ4" s="749"/>
      <c r="TPK4" s="749"/>
      <c r="TPL4" s="749"/>
      <c r="TPM4" s="749"/>
      <c r="TPN4" s="749"/>
      <c r="TPO4" s="749"/>
      <c r="TPP4" s="749"/>
      <c r="TPQ4" s="749"/>
      <c r="TPR4" s="749"/>
      <c r="TPS4" s="749"/>
      <c r="TPT4" s="749"/>
      <c r="TPU4" s="749"/>
      <c r="TPV4" s="749"/>
      <c r="TPW4" s="749"/>
      <c r="TPX4" s="749"/>
      <c r="TPY4" s="749"/>
      <c r="TPZ4" s="749"/>
      <c r="TQA4" s="749"/>
      <c r="TQB4" s="749"/>
      <c r="TQC4" s="749"/>
      <c r="TQD4" s="749"/>
      <c r="TQE4" s="749"/>
      <c r="TQF4" s="749"/>
      <c r="TQG4" s="749"/>
      <c r="TQH4" s="749"/>
      <c r="TQI4" s="749"/>
      <c r="TQJ4" s="749"/>
      <c r="TQK4" s="749"/>
      <c r="TQL4" s="749"/>
      <c r="TQM4" s="749"/>
      <c r="TQN4" s="749"/>
      <c r="TQO4" s="749"/>
      <c r="TQP4" s="749"/>
      <c r="TQQ4" s="749"/>
      <c r="TQR4" s="749"/>
      <c r="TQS4" s="749"/>
      <c r="TQT4" s="749"/>
      <c r="TQU4" s="749"/>
      <c r="TQV4" s="749"/>
      <c r="TQW4" s="749"/>
      <c r="TQX4" s="749"/>
      <c r="TQY4" s="749"/>
      <c r="TQZ4" s="749"/>
      <c r="TRA4" s="749"/>
      <c r="TRB4" s="749"/>
      <c r="TRC4" s="749"/>
      <c r="TRD4" s="749"/>
      <c r="TRE4" s="749"/>
      <c r="TRF4" s="749"/>
      <c r="TRG4" s="749"/>
      <c r="TRH4" s="749"/>
      <c r="TRI4" s="749"/>
      <c r="TRJ4" s="749"/>
      <c r="TRK4" s="749"/>
      <c r="TRL4" s="749"/>
      <c r="TRM4" s="749"/>
      <c r="TRN4" s="749"/>
      <c r="TRO4" s="749"/>
      <c r="TRP4" s="749"/>
      <c r="TRQ4" s="749"/>
      <c r="TRR4" s="749"/>
      <c r="TRS4" s="749"/>
      <c r="TRT4" s="749"/>
      <c r="TRU4" s="749"/>
      <c r="TRV4" s="749"/>
      <c r="TRW4" s="749"/>
      <c r="TRX4" s="749"/>
      <c r="TRY4" s="749"/>
      <c r="TRZ4" s="749"/>
      <c r="TSA4" s="749"/>
      <c r="TSB4" s="749"/>
      <c r="TSC4" s="749"/>
      <c r="TSD4" s="749"/>
      <c r="TSE4" s="749"/>
      <c r="TSF4" s="749"/>
      <c r="TSG4" s="749"/>
      <c r="TSH4" s="749"/>
      <c r="TSI4" s="749"/>
      <c r="TSJ4" s="749"/>
      <c r="TSK4" s="749"/>
      <c r="TSL4" s="749"/>
      <c r="TSM4" s="749"/>
      <c r="TSN4" s="749"/>
      <c r="TSO4" s="749"/>
      <c r="TSP4" s="749"/>
      <c r="TSQ4" s="749"/>
      <c r="TSR4" s="749"/>
      <c r="TSS4" s="749"/>
      <c r="TST4" s="749"/>
      <c r="TSU4" s="749"/>
      <c r="TSV4" s="749"/>
      <c r="TSW4" s="749"/>
      <c r="TSX4" s="749"/>
      <c r="TSY4" s="749"/>
      <c r="TSZ4" s="749"/>
      <c r="TTA4" s="749"/>
      <c r="TTB4" s="749"/>
      <c r="TTC4" s="749"/>
      <c r="TTD4" s="749"/>
      <c r="TTE4" s="749"/>
      <c r="TTF4" s="749"/>
      <c r="TTG4" s="749"/>
      <c r="TTH4" s="749"/>
      <c r="TTI4" s="749"/>
      <c r="TTJ4" s="749"/>
      <c r="TTK4" s="749"/>
      <c r="TTL4" s="749"/>
      <c r="TTM4" s="749"/>
      <c r="TTN4" s="749"/>
      <c r="TTO4" s="749"/>
      <c r="TTP4" s="749"/>
      <c r="TTQ4" s="749"/>
      <c r="TTR4" s="749"/>
      <c r="TTS4" s="749"/>
      <c r="TTT4" s="749"/>
      <c r="TTU4" s="749"/>
      <c r="TTV4" s="749"/>
      <c r="TTW4" s="749"/>
      <c r="TTX4" s="749"/>
      <c r="TTY4" s="749"/>
      <c r="TTZ4" s="749"/>
      <c r="TUA4" s="749"/>
      <c r="TUB4" s="749"/>
      <c r="TUC4" s="749"/>
      <c r="TUD4" s="749"/>
      <c r="TUE4" s="749"/>
      <c r="TUF4" s="749"/>
      <c r="TUG4" s="749"/>
      <c r="TUH4" s="749"/>
      <c r="TUI4" s="749"/>
      <c r="TUJ4" s="749"/>
      <c r="TUK4" s="749"/>
      <c r="TUL4" s="749"/>
      <c r="TUM4" s="749"/>
      <c r="TUN4" s="749"/>
      <c r="TUO4" s="749"/>
      <c r="TUP4" s="749"/>
      <c r="TUQ4" s="749"/>
      <c r="TUR4" s="749"/>
      <c r="TUS4" s="749"/>
      <c r="TUT4" s="749"/>
      <c r="TUU4" s="749"/>
      <c r="TUV4" s="749"/>
      <c r="TUW4" s="749"/>
      <c r="TUX4" s="749"/>
      <c r="TUY4" s="749"/>
      <c r="TUZ4" s="749"/>
      <c r="TVA4" s="749"/>
      <c r="TVB4" s="749"/>
      <c r="TVC4" s="749"/>
      <c r="TVD4" s="749"/>
      <c r="TVE4" s="749"/>
      <c r="TVF4" s="749"/>
      <c r="TVG4" s="749"/>
      <c r="TVH4" s="749"/>
      <c r="TVI4" s="749"/>
      <c r="TVJ4" s="749"/>
      <c r="TVK4" s="749"/>
      <c r="TVL4" s="749"/>
      <c r="TVM4" s="749"/>
      <c r="TVN4" s="749"/>
      <c r="TVO4" s="749"/>
      <c r="TVP4" s="749"/>
      <c r="TVQ4" s="749"/>
      <c r="TVR4" s="749"/>
      <c r="TVS4" s="749"/>
      <c r="TVT4" s="749"/>
      <c r="TVU4" s="749"/>
      <c r="TVV4" s="749"/>
      <c r="TVW4" s="749"/>
      <c r="TVX4" s="749"/>
      <c r="TVY4" s="749"/>
      <c r="TVZ4" s="749"/>
      <c r="TWA4" s="749"/>
      <c r="TWB4" s="749"/>
      <c r="TWC4" s="749"/>
      <c r="TWD4" s="749"/>
      <c r="TWE4" s="749"/>
      <c r="TWF4" s="749"/>
      <c r="TWG4" s="749"/>
      <c r="TWH4" s="749"/>
      <c r="TWI4" s="749"/>
      <c r="TWJ4" s="749"/>
      <c r="TWK4" s="749"/>
      <c r="TWL4" s="749"/>
      <c r="TWM4" s="749"/>
      <c r="TWN4" s="749"/>
      <c r="TWO4" s="749"/>
      <c r="TWP4" s="749"/>
      <c r="TWQ4" s="749"/>
      <c r="TWR4" s="749"/>
      <c r="TWS4" s="749"/>
      <c r="TWT4" s="749"/>
      <c r="TWU4" s="749"/>
      <c r="TWV4" s="749"/>
      <c r="TWW4" s="749"/>
      <c r="TWX4" s="749"/>
      <c r="TWY4" s="749"/>
      <c r="TWZ4" s="749"/>
      <c r="TXA4" s="749"/>
      <c r="TXB4" s="749"/>
      <c r="TXC4" s="749"/>
      <c r="TXD4" s="749"/>
      <c r="TXE4" s="749"/>
      <c r="TXF4" s="749"/>
      <c r="TXG4" s="749"/>
      <c r="TXH4" s="749"/>
      <c r="TXI4" s="749"/>
      <c r="TXJ4" s="749"/>
      <c r="TXK4" s="749"/>
      <c r="TXL4" s="749"/>
      <c r="TXM4" s="749"/>
      <c r="TXN4" s="749"/>
      <c r="TXO4" s="749"/>
      <c r="TXP4" s="749"/>
      <c r="TXQ4" s="749"/>
      <c r="TXR4" s="749"/>
      <c r="TXS4" s="749"/>
      <c r="TXT4" s="749"/>
      <c r="TXU4" s="749"/>
      <c r="TXV4" s="749"/>
      <c r="TXW4" s="749"/>
      <c r="TXX4" s="749"/>
      <c r="TXY4" s="749"/>
      <c r="TXZ4" s="749"/>
      <c r="TYA4" s="749"/>
      <c r="TYB4" s="749"/>
      <c r="TYC4" s="749"/>
      <c r="TYD4" s="749"/>
      <c r="TYE4" s="749"/>
      <c r="TYF4" s="749"/>
      <c r="TYG4" s="749"/>
      <c r="TYH4" s="749"/>
      <c r="TYI4" s="749"/>
      <c r="TYJ4" s="749"/>
      <c r="TYK4" s="749"/>
      <c r="TYL4" s="749"/>
      <c r="TYM4" s="749"/>
      <c r="TYN4" s="749"/>
      <c r="TYO4" s="749"/>
      <c r="TYP4" s="749"/>
      <c r="TYQ4" s="749"/>
      <c r="TYR4" s="749"/>
      <c r="TYS4" s="749"/>
      <c r="TYT4" s="749"/>
      <c r="TYU4" s="749"/>
      <c r="TYV4" s="749"/>
      <c r="TYW4" s="749"/>
      <c r="TYX4" s="749"/>
      <c r="TYY4" s="749"/>
      <c r="TYZ4" s="749"/>
      <c r="TZA4" s="749"/>
      <c r="TZB4" s="749"/>
      <c r="TZC4" s="749"/>
      <c r="TZD4" s="749"/>
      <c r="TZE4" s="749"/>
      <c r="TZF4" s="749"/>
      <c r="TZG4" s="749"/>
      <c r="TZH4" s="749"/>
      <c r="TZI4" s="749"/>
      <c r="TZJ4" s="749"/>
      <c r="TZK4" s="749"/>
      <c r="TZL4" s="749"/>
      <c r="TZM4" s="749"/>
      <c r="TZN4" s="749"/>
      <c r="TZO4" s="749"/>
      <c r="TZP4" s="749"/>
      <c r="TZQ4" s="749"/>
      <c r="TZR4" s="749"/>
      <c r="TZS4" s="749"/>
      <c r="TZT4" s="749"/>
      <c r="TZU4" s="749"/>
      <c r="TZV4" s="749"/>
      <c r="TZW4" s="749"/>
      <c r="TZX4" s="749"/>
      <c r="TZY4" s="749"/>
      <c r="TZZ4" s="749"/>
      <c r="UAA4" s="749"/>
      <c r="UAB4" s="749"/>
      <c r="UAC4" s="749"/>
      <c r="UAD4" s="749"/>
      <c r="UAE4" s="749"/>
      <c r="UAF4" s="749"/>
      <c r="UAG4" s="749"/>
      <c r="UAH4" s="749"/>
      <c r="UAI4" s="749"/>
      <c r="UAJ4" s="749"/>
      <c r="UAK4" s="749"/>
      <c r="UAL4" s="749"/>
      <c r="UAM4" s="749"/>
      <c r="UAN4" s="749"/>
      <c r="UAO4" s="749"/>
      <c r="UAP4" s="749"/>
      <c r="UAQ4" s="749"/>
      <c r="UAR4" s="749"/>
      <c r="UAS4" s="749"/>
      <c r="UAT4" s="749"/>
      <c r="UAU4" s="749"/>
      <c r="UAV4" s="749"/>
      <c r="UAW4" s="749"/>
      <c r="UAX4" s="749"/>
      <c r="UAY4" s="749"/>
      <c r="UAZ4" s="749"/>
      <c r="UBA4" s="749"/>
      <c r="UBB4" s="749"/>
      <c r="UBC4" s="749"/>
      <c r="UBD4" s="749"/>
      <c r="UBE4" s="749"/>
      <c r="UBF4" s="749"/>
      <c r="UBG4" s="749"/>
      <c r="UBH4" s="749"/>
      <c r="UBI4" s="749"/>
      <c r="UBJ4" s="749"/>
      <c r="UBK4" s="749"/>
      <c r="UBL4" s="749"/>
      <c r="UBM4" s="749"/>
      <c r="UBN4" s="749"/>
      <c r="UBO4" s="749"/>
      <c r="UBP4" s="749"/>
      <c r="UBQ4" s="749"/>
      <c r="UBR4" s="749"/>
      <c r="UBS4" s="749"/>
      <c r="UBT4" s="749"/>
      <c r="UBU4" s="749"/>
      <c r="UBV4" s="749"/>
      <c r="UBW4" s="749"/>
      <c r="UBX4" s="749"/>
      <c r="UBY4" s="749"/>
      <c r="UBZ4" s="749"/>
      <c r="UCA4" s="749"/>
      <c r="UCB4" s="749"/>
      <c r="UCC4" s="749"/>
      <c r="UCD4" s="749"/>
      <c r="UCE4" s="749"/>
      <c r="UCF4" s="749"/>
      <c r="UCG4" s="749"/>
      <c r="UCH4" s="749"/>
      <c r="UCI4" s="749"/>
      <c r="UCJ4" s="749"/>
      <c r="UCK4" s="749"/>
      <c r="UCL4" s="749"/>
      <c r="UCM4" s="749"/>
      <c r="UCN4" s="749"/>
      <c r="UCO4" s="749"/>
      <c r="UCP4" s="749"/>
      <c r="UCQ4" s="749"/>
      <c r="UCR4" s="749"/>
      <c r="UCS4" s="749"/>
      <c r="UCT4" s="749"/>
      <c r="UCU4" s="749"/>
      <c r="UCV4" s="749"/>
      <c r="UCW4" s="749"/>
      <c r="UCX4" s="749"/>
      <c r="UCY4" s="749"/>
      <c r="UCZ4" s="749"/>
      <c r="UDA4" s="749"/>
      <c r="UDB4" s="749"/>
      <c r="UDC4" s="749"/>
      <c r="UDD4" s="749"/>
      <c r="UDE4" s="749"/>
      <c r="UDF4" s="749"/>
      <c r="UDG4" s="749"/>
      <c r="UDH4" s="749"/>
      <c r="UDI4" s="749"/>
      <c r="UDJ4" s="749"/>
      <c r="UDK4" s="749"/>
      <c r="UDL4" s="749"/>
      <c r="UDM4" s="749"/>
      <c r="UDN4" s="749"/>
      <c r="UDO4" s="749"/>
      <c r="UDP4" s="749"/>
      <c r="UDQ4" s="749"/>
      <c r="UDR4" s="749"/>
      <c r="UDS4" s="749"/>
      <c r="UDT4" s="749"/>
      <c r="UDU4" s="749"/>
      <c r="UDV4" s="749"/>
      <c r="UDW4" s="749"/>
      <c r="UDX4" s="749"/>
      <c r="UDY4" s="749"/>
      <c r="UDZ4" s="749"/>
      <c r="UEA4" s="749"/>
      <c r="UEB4" s="749"/>
      <c r="UEC4" s="749"/>
      <c r="UED4" s="749"/>
      <c r="UEE4" s="749"/>
      <c r="UEF4" s="749"/>
      <c r="UEG4" s="749"/>
      <c r="UEH4" s="749"/>
      <c r="UEI4" s="749"/>
      <c r="UEJ4" s="749"/>
      <c r="UEK4" s="749"/>
      <c r="UEL4" s="749"/>
      <c r="UEM4" s="749"/>
      <c r="UEN4" s="749"/>
      <c r="UEO4" s="749"/>
      <c r="UEP4" s="749"/>
      <c r="UEQ4" s="749"/>
      <c r="UER4" s="749"/>
      <c r="UES4" s="749"/>
      <c r="UET4" s="749"/>
      <c r="UEU4" s="749"/>
      <c r="UEV4" s="749"/>
      <c r="UEW4" s="749"/>
      <c r="UEX4" s="749"/>
      <c r="UEY4" s="749"/>
      <c r="UEZ4" s="749"/>
      <c r="UFA4" s="749"/>
      <c r="UFB4" s="749"/>
      <c r="UFC4" s="749"/>
      <c r="UFD4" s="749"/>
      <c r="UFE4" s="749"/>
      <c r="UFF4" s="749"/>
      <c r="UFG4" s="749"/>
      <c r="UFH4" s="749"/>
      <c r="UFI4" s="749"/>
      <c r="UFJ4" s="749"/>
      <c r="UFK4" s="749"/>
      <c r="UFL4" s="749"/>
      <c r="UFM4" s="749"/>
      <c r="UFN4" s="749"/>
      <c r="UFO4" s="749"/>
      <c r="UFP4" s="749"/>
      <c r="UFQ4" s="749"/>
      <c r="UFR4" s="749"/>
      <c r="UFS4" s="749"/>
      <c r="UFT4" s="749"/>
      <c r="UFU4" s="749"/>
      <c r="UFV4" s="749"/>
      <c r="UFW4" s="749"/>
      <c r="UFX4" s="749"/>
      <c r="UFY4" s="749"/>
      <c r="UFZ4" s="749"/>
      <c r="UGA4" s="749"/>
      <c r="UGB4" s="749"/>
      <c r="UGC4" s="749"/>
      <c r="UGD4" s="749"/>
      <c r="UGE4" s="749"/>
      <c r="UGF4" s="749"/>
      <c r="UGG4" s="749"/>
      <c r="UGH4" s="749"/>
      <c r="UGI4" s="749"/>
      <c r="UGJ4" s="749"/>
      <c r="UGK4" s="749"/>
      <c r="UGL4" s="749"/>
      <c r="UGM4" s="749"/>
      <c r="UGN4" s="749"/>
      <c r="UGO4" s="749"/>
      <c r="UGP4" s="749"/>
      <c r="UGQ4" s="749"/>
      <c r="UGR4" s="749"/>
      <c r="UGS4" s="749"/>
      <c r="UGT4" s="749"/>
      <c r="UGU4" s="749"/>
      <c r="UGV4" s="749"/>
      <c r="UGW4" s="749"/>
      <c r="UGX4" s="749"/>
      <c r="UGY4" s="749"/>
      <c r="UGZ4" s="749"/>
      <c r="UHA4" s="749"/>
      <c r="UHB4" s="749"/>
      <c r="UHC4" s="749"/>
      <c r="UHD4" s="749"/>
      <c r="UHE4" s="749"/>
      <c r="UHF4" s="749"/>
      <c r="UHG4" s="749"/>
      <c r="UHH4" s="749"/>
      <c r="UHI4" s="749"/>
      <c r="UHJ4" s="749"/>
      <c r="UHK4" s="749"/>
      <c r="UHL4" s="749"/>
      <c r="UHM4" s="749"/>
      <c r="UHN4" s="749"/>
      <c r="UHO4" s="749"/>
      <c r="UHP4" s="749"/>
      <c r="UHQ4" s="749"/>
      <c r="UHR4" s="749"/>
      <c r="UHS4" s="749"/>
      <c r="UHT4" s="749"/>
      <c r="UHU4" s="749"/>
      <c r="UHV4" s="749"/>
      <c r="UHW4" s="749"/>
      <c r="UHX4" s="749"/>
      <c r="UHY4" s="749"/>
      <c r="UHZ4" s="749"/>
      <c r="UIA4" s="749"/>
      <c r="UIB4" s="749"/>
      <c r="UIC4" s="749"/>
      <c r="UID4" s="749"/>
      <c r="UIE4" s="749"/>
      <c r="UIF4" s="749"/>
      <c r="UIG4" s="749"/>
      <c r="UIH4" s="749"/>
      <c r="UII4" s="749"/>
      <c r="UIJ4" s="749"/>
      <c r="UIK4" s="749"/>
      <c r="UIL4" s="749"/>
      <c r="UIM4" s="749"/>
      <c r="UIN4" s="749"/>
      <c r="UIO4" s="749"/>
      <c r="UIP4" s="749"/>
      <c r="UIQ4" s="749"/>
      <c r="UIR4" s="749"/>
      <c r="UIS4" s="749"/>
      <c r="UIT4" s="749"/>
      <c r="UIU4" s="749"/>
      <c r="UIV4" s="749"/>
      <c r="UIW4" s="749"/>
      <c r="UIX4" s="749"/>
      <c r="UIY4" s="749"/>
      <c r="UIZ4" s="749"/>
      <c r="UJA4" s="749"/>
      <c r="UJB4" s="749"/>
      <c r="UJC4" s="749"/>
      <c r="UJD4" s="749"/>
      <c r="UJE4" s="749"/>
      <c r="UJF4" s="749"/>
      <c r="UJG4" s="749"/>
      <c r="UJH4" s="749"/>
      <c r="UJI4" s="749"/>
      <c r="UJJ4" s="749"/>
      <c r="UJK4" s="749"/>
      <c r="UJL4" s="749"/>
      <c r="UJM4" s="749"/>
      <c r="UJN4" s="749"/>
      <c r="UJO4" s="749"/>
      <c r="UJP4" s="749"/>
      <c r="UJQ4" s="749"/>
      <c r="UJR4" s="749"/>
      <c r="UJS4" s="749"/>
      <c r="UJT4" s="749"/>
      <c r="UJU4" s="749"/>
      <c r="UJV4" s="749"/>
      <c r="UJW4" s="749"/>
      <c r="UJX4" s="749"/>
      <c r="UJY4" s="749"/>
      <c r="UJZ4" s="749"/>
      <c r="UKA4" s="749"/>
      <c r="UKB4" s="749"/>
      <c r="UKC4" s="749"/>
      <c r="UKD4" s="749"/>
      <c r="UKE4" s="749"/>
      <c r="UKF4" s="749"/>
      <c r="UKG4" s="749"/>
      <c r="UKH4" s="749"/>
      <c r="UKI4" s="749"/>
      <c r="UKJ4" s="749"/>
      <c r="UKK4" s="749"/>
      <c r="UKL4" s="749"/>
      <c r="UKM4" s="749"/>
      <c r="UKN4" s="749"/>
      <c r="UKO4" s="749"/>
      <c r="UKP4" s="749"/>
      <c r="UKQ4" s="749"/>
      <c r="UKR4" s="749"/>
      <c r="UKS4" s="749"/>
      <c r="UKT4" s="749"/>
      <c r="UKU4" s="749"/>
      <c r="UKV4" s="749"/>
      <c r="UKW4" s="749"/>
      <c r="UKX4" s="749"/>
      <c r="UKY4" s="749"/>
      <c r="UKZ4" s="749"/>
      <c r="ULA4" s="749"/>
      <c r="ULB4" s="749"/>
      <c r="ULC4" s="749"/>
      <c r="ULD4" s="749"/>
      <c r="ULE4" s="749"/>
      <c r="ULF4" s="749"/>
      <c r="ULG4" s="749"/>
      <c r="ULH4" s="749"/>
      <c r="ULI4" s="749"/>
      <c r="ULJ4" s="749"/>
      <c r="ULK4" s="749"/>
      <c r="ULL4" s="749"/>
      <c r="ULM4" s="749"/>
      <c r="ULN4" s="749"/>
      <c r="ULO4" s="749"/>
      <c r="ULP4" s="749"/>
      <c r="ULQ4" s="749"/>
      <c r="ULR4" s="749"/>
      <c r="ULS4" s="749"/>
      <c r="ULT4" s="749"/>
      <c r="ULU4" s="749"/>
      <c r="ULV4" s="749"/>
      <c r="ULW4" s="749"/>
      <c r="ULX4" s="749"/>
      <c r="ULY4" s="749"/>
      <c r="ULZ4" s="749"/>
      <c r="UMA4" s="749"/>
      <c r="UMB4" s="749"/>
      <c r="UMC4" s="749"/>
      <c r="UMD4" s="749"/>
      <c r="UME4" s="749"/>
      <c r="UMF4" s="749"/>
      <c r="UMG4" s="749"/>
      <c r="UMH4" s="749"/>
      <c r="UMI4" s="749"/>
      <c r="UMJ4" s="749"/>
      <c r="UMK4" s="749"/>
      <c r="UML4" s="749"/>
      <c r="UMM4" s="749"/>
      <c r="UMN4" s="749"/>
      <c r="UMO4" s="749"/>
      <c r="UMP4" s="749"/>
      <c r="UMQ4" s="749"/>
      <c r="UMR4" s="749"/>
      <c r="UMS4" s="749"/>
      <c r="UMT4" s="749"/>
      <c r="UMU4" s="749"/>
      <c r="UMV4" s="749"/>
      <c r="UMW4" s="749"/>
      <c r="UMX4" s="749"/>
      <c r="UMY4" s="749"/>
      <c r="UMZ4" s="749"/>
      <c r="UNA4" s="749"/>
      <c r="UNB4" s="749"/>
      <c r="UNC4" s="749"/>
      <c r="UND4" s="749"/>
      <c r="UNE4" s="749"/>
      <c r="UNF4" s="749"/>
      <c r="UNG4" s="749"/>
      <c r="UNH4" s="749"/>
      <c r="UNI4" s="749"/>
      <c r="UNJ4" s="749"/>
      <c r="UNK4" s="749"/>
      <c r="UNL4" s="749"/>
      <c r="UNM4" s="749"/>
      <c r="UNN4" s="749"/>
      <c r="UNO4" s="749"/>
      <c r="UNP4" s="749"/>
      <c r="UNQ4" s="749"/>
      <c r="UNR4" s="749"/>
      <c r="UNS4" s="749"/>
      <c r="UNT4" s="749"/>
      <c r="UNU4" s="749"/>
      <c r="UNV4" s="749"/>
      <c r="UNW4" s="749"/>
      <c r="UNX4" s="749"/>
      <c r="UNY4" s="749"/>
      <c r="UNZ4" s="749"/>
      <c r="UOA4" s="749"/>
      <c r="UOB4" s="749"/>
      <c r="UOC4" s="749"/>
      <c r="UOD4" s="749"/>
      <c r="UOE4" s="749"/>
      <c r="UOF4" s="749"/>
      <c r="UOG4" s="749"/>
      <c r="UOH4" s="749"/>
      <c r="UOI4" s="749"/>
      <c r="UOJ4" s="749"/>
      <c r="UOK4" s="749"/>
      <c r="UOL4" s="749"/>
      <c r="UOM4" s="749"/>
      <c r="UON4" s="749"/>
      <c r="UOO4" s="749"/>
      <c r="UOP4" s="749"/>
      <c r="UOQ4" s="749"/>
      <c r="UOR4" s="749"/>
      <c r="UOS4" s="749"/>
      <c r="UOT4" s="749"/>
      <c r="UOU4" s="749"/>
      <c r="UOV4" s="749"/>
      <c r="UOW4" s="749"/>
      <c r="UOX4" s="749"/>
      <c r="UOY4" s="749"/>
      <c r="UOZ4" s="749"/>
      <c r="UPA4" s="749"/>
      <c r="UPB4" s="749"/>
      <c r="UPC4" s="749"/>
      <c r="UPD4" s="749"/>
      <c r="UPE4" s="749"/>
      <c r="UPF4" s="749"/>
      <c r="UPG4" s="749"/>
      <c r="UPH4" s="749"/>
      <c r="UPI4" s="749"/>
      <c r="UPJ4" s="749"/>
      <c r="UPK4" s="749"/>
      <c r="UPL4" s="749"/>
      <c r="UPM4" s="749"/>
      <c r="UPN4" s="749"/>
      <c r="UPO4" s="749"/>
      <c r="UPP4" s="749"/>
      <c r="UPQ4" s="749"/>
      <c r="UPR4" s="749"/>
      <c r="UPS4" s="749"/>
      <c r="UPT4" s="749"/>
      <c r="UPU4" s="749"/>
      <c r="UPV4" s="749"/>
      <c r="UPW4" s="749"/>
      <c r="UPX4" s="749"/>
      <c r="UPY4" s="749"/>
      <c r="UPZ4" s="749"/>
      <c r="UQA4" s="749"/>
      <c r="UQB4" s="749"/>
      <c r="UQC4" s="749"/>
      <c r="UQD4" s="749"/>
      <c r="UQE4" s="749"/>
      <c r="UQF4" s="749"/>
      <c r="UQG4" s="749"/>
      <c r="UQH4" s="749"/>
      <c r="UQI4" s="749"/>
      <c r="UQJ4" s="749"/>
      <c r="UQK4" s="749"/>
      <c r="UQL4" s="749"/>
      <c r="UQM4" s="749"/>
      <c r="UQN4" s="749"/>
      <c r="UQO4" s="749"/>
      <c r="UQP4" s="749"/>
      <c r="UQQ4" s="749"/>
      <c r="UQR4" s="749"/>
      <c r="UQS4" s="749"/>
      <c r="UQT4" s="749"/>
      <c r="UQU4" s="749"/>
      <c r="UQV4" s="749"/>
      <c r="UQW4" s="749"/>
      <c r="UQX4" s="749"/>
      <c r="UQY4" s="749"/>
      <c r="UQZ4" s="749"/>
      <c r="URA4" s="749"/>
      <c r="URB4" s="749"/>
      <c r="URC4" s="749"/>
      <c r="URD4" s="749"/>
      <c r="URE4" s="749"/>
      <c r="URF4" s="749"/>
      <c r="URG4" s="749"/>
      <c r="URH4" s="749"/>
      <c r="URI4" s="749"/>
      <c r="URJ4" s="749"/>
      <c r="URK4" s="749"/>
      <c r="URL4" s="749"/>
      <c r="URM4" s="749"/>
      <c r="URN4" s="749"/>
      <c r="URO4" s="749"/>
      <c r="URP4" s="749"/>
      <c r="URQ4" s="749"/>
      <c r="URR4" s="749"/>
      <c r="URS4" s="749"/>
      <c r="URT4" s="749"/>
      <c r="URU4" s="749"/>
      <c r="URV4" s="749"/>
      <c r="URW4" s="749"/>
      <c r="URX4" s="749"/>
      <c r="URY4" s="749"/>
      <c r="URZ4" s="749"/>
      <c r="USA4" s="749"/>
      <c r="USB4" s="749"/>
      <c r="USC4" s="749"/>
      <c r="USD4" s="749"/>
      <c r="USE4" s="749"/>
      <c r="USF4" s="749"/>
      <c r="USG4" s="749"/>
      <c r="USH4" s="749"/>
      <c r="USI4" s="749"/>
      <c r="USJ4" s="749"/>
      <c r="USK4" s="749"/>
      <c r="USL4" s="749"/>
      <c r="USM4" s="749"/>
      <c r="USN4" s="749"/>
      <c r="USO4" s="749"/>
      <c r="USP4" s="749"/>
      <c r="USQ4" s="749"/>
      <c r="USR4" s="749"/>
      <c r="USS4" s="749"/>
      <c r="UST4" s="749"/>
      <c r="USU4" s="749"/>
      <c r="USV4" s="749"/>
      <c r="USW4" s="749"/>
      <c r="USX4" s="749"/>
      <c r="USY4" s="749"/>
      <c r="USZ4" s="749"/>
      <c r="UTA4" s="749"/>
      <c r="UTB4" s="749"/>
      <c r="UTC4" s="749"/>
      <c r="UTD4" s="749"/>
      <c r="UTE4" s="749"/>
      <c r="UTF4" s="749"/>
      <c r="UTG4" s="749"/>
      <c r="UTH4" s="749"/>
      <c r="UTI4" s="749"/>
      <c r="UTJ4" s="749"/>
      <c r="UTK4" s="749"/>
      <c r="UTL4" s="749"/>
      <c r="UTM4" s="749"/>
      <c r="UTN4" s="749"/>
      <c r="UTO4" s="749"/>
      <c r="UTP4" s="749"/>
      <c r="UTQ4" s="749"/>
      <c r="UTR4" s="749"/>
      <c r="UTS4" s="749"/>
      <c r="UTT4" s="749"/>
      <c r="UTU4" s="749"/>
      <c r="UTV4" s="749"/>
      <c r="UTW4" s="749"/>
      <c r="UTX4" s="749"/>
      <c r="UTY4" s="749"/>
      <c r="UTZ4" s="749"/>
      <c r="UUA4" s="749"/>
      <c r="UUB4" s="749"/>
      <c r="UUC4" s="749"/>
      <c r="UUD4" s="749"/>
      <c r="UUE4" s="749"/>
      <c r="UUF4" s="749"/>
      <c r="UUG4" s="749"/>
      <c r="UUH4" s="749"/>
      <c r="UUI4" s="749"/>
      <c r="UUJ4" s="749"/>
      <c r="UUK4" s="749"/>
      <c r="UUL4" s="749"/>
      <c r="UUM4" s="749"/>
      <c r="UUN4" s="749"/>
      <c r="UUO4" s="749"/>
      <c r="UUP4" s="749"/>
      <c r="UUQ4" s="749"/>
      <c r="UUR4" s="749"/>
      <c r="UUS4" s="749"/>
      <c r="UUT4" s="749"/>
      <c r="UUU4" s="749"/>
      <c r="UUV4" s="749"/>
      <c r="UUW4" s="749"/>
      <c r="UUX4" s="749"/>
      <c r="UUY4" s="749"/>
      <c r="UUZ4" s="749"/>
      <c r="UVA4" s="749"/>
      <c r="UVB4" s="749"/>
      <c r="UVC4" s="749"/>
      <c r="UVD4" s="749"/>
      <c r="UVE4" s="749"/>
      <c r="UVF4" s="749"/>
      <c r="UVG4" s="749"/>
      <c r="UVH4" s="749"/>
      <c r="UVI4" s="749"/>
      <c r="UVJ4" s="749"/>
      <c r="UVK4" s="749"/>
      <c r="UVL4" s="749"/>
      <c r="UVM4" s="749"/>
      <c r="UVN4" s="749"/>
      <c r="UVO4" s="749"/>
      <c r="UVP4" s="749"/>
      <c r="UVQ4" s="749"/>
      <c r="UVR4" s="749"/>
      <c r="UVS4" s="749"/>
      <c r="UVT4" s="749"/>
      <c r="UVU4" s="749"/>
      <c r="UVV4" s="749"/>
      <c r="UVW4" s="749"/>
      <c r="UVX4" s="749"/>
      <c r="UVY4" s="749"/>
      <c r="UVZ4" s="749"/>
      <c r="UWA4" s="749"/>
      <c r="UWB4" s="749"/>
      <c r="UWC4" s="749"/>
      <c r="UWD4" s="749"/>
      <c r="UWE4" s="749"/>
      <c r="UWF4" s="749"/>
      <c r="UWG4" s="749"/>
      <c r="UWH4" s="749"/>
      <c r="UWI4" s="749"/>
      <c r="UWJ4" s="749"/>
      <c r="UWK4" s="749"/>
      <c r="UWL4" s="749"/>
      <c r="UWM4" s="749"/>
      <c r="UWN4" s="749"/>
      <c r="UWO4" s="749"/>
      <c r="UWP4" s="749"/>
      <c r="UWQ4" s="749"/>
      <c r="UWR4" s="749"/>
      <c r="UWS4" s="749"/>
      <c r="UWT4" s="749"/>
      <c r="UWU4" s="749"/>
      <c r="UWV4" s="749"/>
      <c r="UWW4" s="749"/>
      <c r="UWX4" s="749"/>
      <c r="UWY4" s="749"/>
      <c r="UWZ4" s="749"/>
      <c r="UXA4" s="749"/>
      <c r="UXB4" s="749"/>
      <c r="UXC4" s="749"/>
      <c r="UXD4" s="749"/>
      <c r="UXE4" s="749"/>
      <c r="UXF4" s="749"/>
      <c r="UXG4" s="749"/>
      <c r="UXH4" s="749"/>
      <c r="UXI4" s="749"/>
      <c r="UXJ4" s="749"/>
      <c r="UXK4" s="749"/>
      <c r="UXL4" s="749"/>
      <c r="UXM4" s="749"/>
      <c r="UXN4" s="749"/>
      <c r="UXO4" s="749"/>
      <c r="UXP4" s="749"/>
      <c r="UXQ4" s="749"/>
      <c r="UXR4" s="749"/>
      <c r="UXS4" s="749"/>
      <c r="UXT4" s="749"/>
      <c r="UXU4" s="749"/>
      <c r="UXV4" s="749"/>
      <c r="UXW4" s="749"/>
      <c r="UXX4" s="749"/>
      <c r="UXY4" s="749"/>
      <c r="UXZ4" s="749"/>
      <c r="UYA4" s="749"/>
      <c r="UYB4" s="749"/>
      <c r="UYC4" s="749"/>
      <c r="UYD4" s="749"/>
      <c r="UYE4" s="749"/>
      <c r="UYF4" s="749"/>
      <c r="UYG4" s="749"/>
      <c r="UYH4" s="749"/>
      <c r="UYI4" s="749"/>
      <c r="UYJ4" s="749"/>
      <c r="UYK4" s="749"/>
      <c r="UYL4" s="749"/>
      <c r="UYM4" s="749"/>
      <c r="UYN4" s="749"/>
      <c r="UYO4" s="749"/>
      <c r="UYP4" s="749"/>
      <c r="UYQ4" s="749"/>
      <c r="UYR4" s="749"/>
      <c r="UYS4" s="749"/>
      <c r="UYT4" s="749"/>
      <c r="UYU4" s="749"/>
      <c r="UYV4" s="749"/>
      <c r="UYW4" s="749"/>
      <c r="UYX4" s="749"/>
      <c r="UYY4" s="749"/>
      <c r="UYZ4" s="749"/>
      <c r="UZA4" s="749"/>
      <c r="UZB4" s="749"/>
      <c r="UZC4" s="749"/>
      <c r="UZD4" s="749"/>
      <c r="UZE4" s="749"/>
      <c r="UZF4" s="749"/>
      <c r="UZG4" s="749"/>
      <c r="UZH4" s="749"/>
      <c r="UZI4" s="749"/>
      <c r="UZJ4" s="749"/>
      <c r="UZK4" s="749"/>
      <c r="UZL4" s="749"/>
      <c r="UZM4" s="749"/>
      <c r="UZN4" s="749"/>
      <c r="UZO4" s="749"/>
      <c r="UZP4" s="749"/>
      <c r="UZQ4" s="749"/>
      <c r="UZR4" s="749"/>
      <c r="UZS4" s="749"/>
      <c r="UZT4" s="749"/>
      <c r="UZU4" s="749"/>
      <c r="UZV4" s="749"/>
      <c r="UZW4" s="749"/>
      <c r="UZX4" s="749"/>
      <c r="UZY4" s="749"/>
      <c r="UZZ4" s="749"/>
      <c r="VAA4" s="749"/>
      <c r="VAB4" s="749"/>
      <c r="VAC4" s="749"/>
      <c r="VAD4" s="749"/>
      <c r="VAE4" s="749"/>
      <c r="VAF4" s="749"/>
      <c r="VAG4" s="749"/>
      <c r="VAH4" s="749"/>
      <c r="VAI4" s="749"/>
      <c r="VAJ4" s="749"/>
      <c r="VAK4" s="749"/>
      <c r="VAL4" s="749"/>
      <c r="VAM4" s="749"/>
      <c r="VAN4" s="749"/>
      <c r="VAO4" s="749"/>
      <c r="VAP4" s="749"/>
      <c r="VAQ4" s="749"/>
      <c r="VAR4" s="749"/>
      <c r="VAS4" s="749"/>
      <c r="VAT4" s="749"/>
      <c r="VAU4" s="749"/>
      <c r="VAV4" s="749"/>
      <c r="VAW4" s="749"/>
      <c r="VAX4" s="749"/>
      <c r="VAY4" s="749"/>
      <c r="VAZ4" s="749"/>
      <c r="VBA4" s="749"/>
      <c r="VBB4" s="749"/>
      <c r="VBC4" s="749"/>
      <c r="VBD4" s="749"/>
      <c r="VBE4" s="749"/>
      <c r="VBF4" s="749"/>
      <c r="VBG4" s="749"/>
      <c r="VBH4" s="749"/>
      <c r="VBI4" s="749"/>
      <c r="VBJ4" s="749"/>
      <c r="VBK4" s="749"/>
      <c r="VBL4" s="749"/>
      <c r="VBM4" s="749"/>
      <c r="VBN4" s="749"/>
      <c r="VBO4" s="749"/>
      <c r="VBP4" s="749"/>
      <c r="VBQ4" s="749"/>
      <c r="VBR4" s="749"/>
      <c r="VBS4" s="749"/>
      <c r="VBT4" s="749"/>
      <c r="VBU4" s="749"/>
      <c r="VBV4" s="749"/>
      <c r="VBW4" s="749"/>
      <c r="VBX4" s="749"/>
      <c r="VBY4" s="749"/>
      <c r="VBZ4" s="749"/>
      <c r="VCA4" s="749"/>
      <c r="VCB4" s="749"/>
      <c r="VCC4" s="749"/>
      <c r="VCD4" s="749"/>
      <c r="VCE4" s="749"/>
      <c r="VCF4" s="749"/>
      <c r="VCG4" s="749"/>
      <c r="VCH4" s="749"/>
      <c r="VCI4" s="749"/>
      <c r="VCJ4" s="749"/>
      <c r="VCK4" s="749"/>
      <c r="VCL4" s="749"/>
      <c r="VCM4" s="749"/>
      <c r="VCN4" s="749"/>
      <c r="VCO4" s="749"/>
      <c r="VCP4" s="749"/>
      <c r="VCQ4" s="749"/>
      <c r="VCR4" s="749"/>
      <c r="VCS4" s="749"/>
      <c r="VCT4" s="749"/>
      <c r="VCU4" s="749"/>
      <c r="VCV4" s="749"/>
      <c r="VCW4" s="749"/>
      <c r="VCX4" s="749"/>
      <c r="VCY4" s="749"/>
      <c r="VCZ4" s="749"/>
      <c r="VDA4" s="749"/>
      <c r="VDB4" s="749"/>
      <c r="VDC4" s="749"/>
      <c r="VDD4" s="749"/>
      <c r="VDE4" s="749"/>
      <c r="VDF4" s="749"/>
      <c r="VDG4" s="749"/>
      <c r="VDH4" s="749"/>
      <c r="VDI4" s="749"/>
      <c r="VDJ4" s="749"/>
      <c r="VDK4" s="749"/>
      <c r="VDL4" s="749"/>
      <c r="VDM4" s="749"/>
      <c r="VDN4" s="749"/>
      <c r="VDO4" s="749"/>
      <c r="VDP4" s="749"/>
      <c r="VDQ4" s="749"/>
      <c r="VDR4" s="749"/>
      <c r="VDS4" s="749"/>
      <c r="VDT4" s="749"/>
      <c r="VDU4" s="749"/>
      <c r="VDV4" s="749"/>
      <c r="VDW4" s="749"/>
      <c r="VDX4" s="749"/>
      <c r="VDY4" s="749"/>
      <c r="VDZ4" s="749"/>
      <c r="VEA4" s="749"/>
      <c r="VEB4" s="749"/>
      <c r="VEC4" s="749"/>
      <c r="VED4" s="749"/>
      <c r="VEE4" s="749"/>
      <c r="VEF4" s="749"/>
      <c r="VEG4" s="749"/>
      <c r="VEH4" s="749"/>
      <c r="VEI4" s="749"/>
      <c r="VEJ4" s="749"/>
      <c r="VEK4" s="749"/>
      <c r="VEL4" s="749"/>
      <c r="VEM4" s="749"/>
      <c r="VEN4" s="749"/>
      <c r="VEO4" s="749"/>
      <c r="VEP4" s="749"/>
      <c r="VEQ4" s="749"/>
      <c r="VER4" s="749"/>
      <c r="VES4" s="749"/>
      <c r="VET4" s="749"/>
      <c r="VEU4" s="749"/>
      <c r="VEV4" s="749"/>
      <c r="VEW4" s="749"/>
      <c r="VEX4" s="749"/>
      <c r="VEY4" s="749"/>
      <c r="VEZ4" s="749"/>
      <c r="VFA4" s="749"/>
      <c r="VFB4" s="749"/>
      <c r="VFC4" s="749"/>
      <c r="VFD4" s="749"/>
      <c r="VFE4" s="749"/>
      <c r="VFF4" s="749"/>
      <c r="VFG4" s="749"/>
      <c r="VFH4" s="749"/>
      <c r="VFI4" s="749"/>
      <c r="VFJ4" s="749"/>
      <c r="VFK4" s="749"/>
      <c r="VFL4" s="749"/>
      <c r="VFM4" s="749"/>
      <c r="VFN4" s="749"/>
      <c r="VFO4" s="749"/>
      <c r="VFP4" s="749"/>
      <c r="VFQ4" s="749"/>
      <c r="VFR4" s="749"/>
      <c r="VFS4" s="749"/>
      <c r="VFT4" s="749"/>
      <c r="VFU4" s="749"/>
      <c r="VFV4" s="749"/>
      <c r="VFW4" s="749"/>
      <c r="VFX4" s="749"/>
      <c r="VFY4" s="749"/>
      <c r="VFZ4" s="749"/>
      <c r="VGA4" s="749"/>
      <c r="VGB4" s="749"/>
      <c r="VGC4" s="749"/>
      <c r="VGD4" s="749"/>
      <c r="VGE4" s="749"/>
      <c r="VGF4" s="749"/>
      <c r="VGG4" s="749"/>
      <c r="VGH4" s="749"/>
      <c r="VGI4" s="749"/>
      <c r="VGJ4" s="749"/>
      <c r="VGK4" s="749"/>
      <c r="VGL4" s="749"/>
      <c r="VGM4" s="749"/>
      <c r="VGN4" s="749"/>
      <c r="VGO4" s="749"/>
      <c r="VGP4" s="749"/>
      <c r="VGQ4" s="749"/>
      <c r="VGR4" s="749"/>
      <c r="VGS4" s="749"/>
      <c r="VGT4" s="749"/>
      <c r="VGU4" s="749"/>
      <c r="VGV4" s="749"/>
      <c r="VGW4" s="749"/>
      <c r="VGX4" s="749"/>
      <c r="VGY4" s="749"/>
      <c r="VGZ4" s="749"/>
      <c r="VHA4" s="749"/>
      <c r="VHB4" s="749"/>
      <c r="VHC4" s="749"/>
      <c r="VHD4" s="749"/>
      <c r="VHE4" s="749"/>
      <c r="VHF4" s="749"/>
      <c r="VHG4" s="749"/>
      <c r="VHH4" s="749"/>
      <c r="VHI4" s="749"/>
      <c r="VHJ4" s="749"/>
      <c r="VHK4" s="749"/>
      <c r="VHL4" s="749"/>
      <c r="VHM4" s="749"/>
      <c r="VHN4" s="749"/>
      <c r="VHO4" s="749"/>
      <c r="VHP4" s="749"/>
      <c r="VHQ4" s="749"/>
      <c r="VHR4" s="749"/>
      <c r="VHS4" s="749"/>
      <c r="VHT4" s="749"/>
      <c r="VHU4" s="749"/>
      <c r="VHV4" s="749"/>
      <c r="VHW4" s="749"/>
      <c r="VHX4" s="749"/>
      <c r="VHY4" s="749"/>
      <c r="VHZ4" s="749"/>
      <c r="VIA4" s="749"/>
      <c r="VIB4" s="749"/>
      <c r="VIC4" s="749"/>
      <c r="VID4" s="749"/>
      <c r="VIE4" s="749"/>
      <c r="VIF4" s="749"/>
      <c r="VIG4" s="749"/>
      <c r="VIH4" s="749"/>
      <c r="VII4" s="749"/>
      <c r="VIJ4" s="749"/>
      <c r="VIK4" s="749"/>
      <c r="VIL4" s="749"/>
      <c r="VIM4" s="749"/>
      <c r="VIN4" s="749"/>
      <c r="VIO4" s="749"/>
      <c r="VIP4" s="749"/>
      <c r="VIQ4" s="749"/>
      <c r="VIR4" s="749"/>
      <c r="VIS4" s="749"/>
      <c r="VIT4" s="749"/>
      <c r="VIU4" s="749"/>
      <c r="VIV4" s="749"/>
      <c r="VIW4" s="749"/>
      <c r="VIX4" s="749"/>
      <c r="VIY4" s="749"/>
      <c r="VIZ4" s="749"/>
      <c r="VJA4" s="749"/>
      <c r="VJB4" s="749"/>
      <c r="VJC4" s="749"/>
      <c r="VJD4" s="749"/>
      <c r="VJE4" s="749"/>
      <c r="VJF4" s="749"/>
      <c r="VJG4" s="749"/>
      <c r="VJH4" s="749"/>
      <c r="VJI4" s="749"/>
      <c r="VJJ4" s="749"/>
      <c r="VJK4" s="749"/>
      <c r="VJL4" s="749"/>
      <c r="VJM4" s="749"/>
      <c r="VJN4" s="749"/>
      <c r="VJO4" s="749"/>
      <c r="VJP4" s="749"/>
      <c r="VJQ4" s="749"/>
      <c r="VJR4" s="749"/>
      <c r="VJS4" s="749"/>
      <c r="VJT4" s="749"/>
      <c r="VJU4" s="749"/>
      <c r="VJV4" s="749"/>
      <c r="VJW4" s="749"/>
      <c r="VJX4" s="749"/>
      <c r="VJY4" s="749"/>
      <c r="VJZ4" s="749"/>
      <c r="VKA4" s="749"/>
      <c r="VKB4" s="749"/>
      <c r="VKC4" s="749"/>
      <c r="VKD4" s="749"/>
      <c r="VKE4" s="749"/>
      <c r="VKF4" s="749"/>
      <c r="VKG4" s="749"/>
      <c r="VKH4" s="749"/>
      <c r="VKI4" s="749"/>
      <c r="VKJ4" s="749"/>
      <c r="VKK4" s="749"/>
      <c r="VKL4" s="749"/>
      <c r="VKM4" s="749"/>
      <c r="VKN4" s="749"/>
      <c r="VKO4" s="749"/>
      <c r="VKP4" s="749"/>
      <c r="VKQ4" s="749"/>
      <c r="VKR4" s="749"/>
      <c r="VKS4" s="749"/>
      <c r="VKT4" s="749"/>
      <c r="VKU4" s="749"/>
      <c r="VKV4" s="749"/>
      <c r="VKW4" s="749"/>
      <c r="VKX4" s="749"/>
      <c r="VKY4" s="749"/>
      <c r="VKZ4" s="749"/>
      <c r="VLA4" s="749"/>
      <c r="VLB4" s="749"/>
      <c r="VLC4" s="749"/>
      <c r="VLD4" s="749"/>
      <c r="VLE4" s="749"/>
      <c r="VLF4" s="749"/>
      <c r="VLG4" s="749"/>
      <c r="VLH4" s="749"/>
      <c r="VLI4" s="749"/>
      <c r="VLJ4" s="749"/>
      <c r="VLK4" s="749"/>
      <c r="VLL4" s="749"/>
      <c r="VLM4" s="749"/>
      <c r="VLN4" s="749"/>
      <c r="VLO4" s="749"/>
      <c r="VLP4" s="749"/>
      <c r="VLQ4" s="749"/>
      <c r="VLR4" s="749"/>
      <c r="VLS4" s="749"/>
      <c r="VLT4" s="749"/>
      <c r="VLU4" s="749"/>
      <c r="VLV4" s="749"/>
      <c r="VLW4" s="749"/>
      <c r="VLX4" s="749"/>
      <c r="VLY4" s="749"/>
      <c r="VLZ4" s="749"/>
      <c r="VMA4" s="749"/>
      <c r="VMB4" s="749"/>
      <c r="VMC4" s="749"/>
      <c r="VMD4" s="749"/>
      <c r="VME4" s="749"/>
      <c r="VMF4" s="749"/>
      <c r="VMG4" s="749"/>
      <c r="VMH4" s="749"/>
      <c r="VMI4" s="749"/>
      <c r="VMJ4" s="749"/>
      <c r="VMK4" s="749"/>
      <c r="VML4" s="749"/>
      <c r="VMM4" s="749"/>
      <c r="VMN4" s="749"/>
      <c r="VMO4" s="749"/>
      <c r="VMP4" s="749"/>
      <c r="VMQ4" s="749"/>
      <c r="VMR4" s="749"/>
      <c r="VMS4" s="749"/>
      <c r="VMT4" s="749"/>
      <c r="VMU4" s="749"/>
      <c r="VMV4" s="749"/>
      <c r="VMW4" s="749"/>
      <c r="VMX4" s="749"/>
      <c r="VMY4" s="749"/>
      <c r="VMZ4" s="749"/>
      <c r="VNA4" s="749"/>
      <c r="VNB4" s="749"/>
      <c r="VNC4" s="749"/>
      <c r="VND4" s="749"/>
      <c r="VNE4" s="749"/>
      <c r="VNF4" s="749"/>
      <c r="VNG4" s="749"/>
      <c r="VNH4" s="749"/>
      <c r="VNI4" s="749"/>
      <c r="VNJ4" s="749"/>
      <c r="VNK4" s="749"/>
      <c r="VNL4" s="749"/>
      <c r="VNM4" s="749"/>
      <c r="VNN4" s="749"/>
      <c r="VNO4" s="749"/>
      <c r="VNP4" s="749"/>
      <c r="VNQ4" s="749"/>
      <c r="VNR4" s="749"/>
      <c r="VNS4" s="749"/>
      <c r="VNT4" s="749"/>
      <c r="VNU4" s="749"/>
      <c r="VNV4" s="749"/>
      <c r="VNW4" s="749"/>
      <c r="VNX4" s="749"/>
      <c r="VNY4" s="749"/>
      <c r="VNZ4" s="749"/>
      <c r="VOA4" s="749"/>
      <c r="VOB4" s="749"/>
      <c r="VOC4" s="749"/>
      <c r="VOD4" s="749"/>
      <c r="VOE4" s="749"/>
      <c r="VOF4" s="749"/>
      <c r="VOG4" s="749"/>
      <c r="VOH4" s="749"/>
      <c r="VOI4" s="749"/>
      <c r="VOJ4" s="749"/>
      <c r="VOK4" s="749"/>
      <c r="VOL4" s="749"/>
      <c r="VOM4" s="749"/>
      <c r="VON4" s="749"/>
      <c r="VOO4" s="749"/>
      <c r="VOP4" s="749"/>
      <c r="VOQ4" s="749"/>
      <c r="VOR4" s="749"/>
      <c r="VOS4" s="749"/>
      <c r="VOT4" s="749"/>
      <c r="VOU4" s="749"/>
      <c r="VOV4" s="749"/>
      <c r="VOW4" s="749"/>
      <c r="VOX4" s="749"/>
      <c r="VOY4" s="749"/>
      <c r="VOZ4" s="749"/>
      <c r="VPA4" s="749"/>
      <c r="VPB4" s="749"/>
      <c r="VPC4" s="749"/>
      <c r="VPD4" s="749"/>
      <c r="VPE4" s="749"/>
      <c r="VPF4" s="749"/>
      <c r="VPG4" s="749"/>
      <c r="VPH4" s="749"/>
      <c r="VPI4" s="749"/>
      <c r="VPJ4" s="749"/>
      <c r="VPK4" s="749"/>
      <c r="VPL4" s="749"/>
      <c r="VPM4" s="749"/>
      <c r="VPN4" s="749"/>
      <c r="VPO4" s="749"/>
      <c r="VPP4" s="749"/>
      <c r="VPQ4" s="749"/>
      <c r="VPR4" s="749"/>
      <c r="VPS4" s="749"/>
      <c r="VPT4" s="749"/>
      <c r="VPU4" s="749"/>
      <c r="VPV4" s="749"/>
      <c r="VPW4" s="749"/>
      <c r="VPX4" s="749"/>
      <c r="VPY4" s="749"/>
      <c r="VPZ4" s="749"/>
      <c r="VQA4" s="749"/>
      <c r="VQB4" s="749"/>
      <c r="VQC4" s="749"/>
      <c r="VQD4" s="749"/>
      <c r="VQE4" s="749"/>
      <c r="VQF4" s="749"/>
      <c r="VQG4" s="749"/>
      <c r="VQH4" s="749"/>
      <c r="VQI4" s="749"/>
      <c r="VQJ4" s="749"/>
      <c r="VQK4" s="749"/>
      <c r="VQL4" s="749"/>
      <c r="VQM4" s="749"/>
      <c r="VQN4" s="749"/>
      <c r="VQO4" s="749"/>
      <c r="VQP4" s="749"/>
      <c r="VQQ4" s="749"/>
      <c r="VQR4" s="749"/>
      <c r="VQS4" s="749"/>
      <c r="VQT4" s="749"/>
      <c r="VQU4" s="749"/>
      <c r="VQV4" s="749"/>
      <c r="VQW4" s="749"/>
      <c r="VQX4" s="749"/>
      <c r="VQY4" s="749"/>
      <c r="VQZ4" s="749"/>
      <c r="VRA4" s="749"/>
      <c r="VRB4" s="749"/>
      <c r="VRC4" s="749"/>
      <c r="VRD4" s="749"/>
      <c r="VRE4" s="749"/>
      <c r="VRF4" s="749"/>
      <c r="VRG4" s="749"/>
      <c r="VRH4" s="749"/>
      <c r="VRI4" s="749"/>
      <c r="VRJ4" s="749"/>
      <c r="VRK4" s="749"/>
      <c r="VRL4" s="749"/>
      <c r="VRM4" s="749"/>
      <c r="VRN4" s="749"/>
      <c r="VRO4" s="749"/>
      <c r="VRP4" s="749"/>
      <c r="VRQ4" s="749"/>
      <c r="VRR4" s="749"/>
      <c r="VRS4" s="749"/>
      <c r="VRT4" s="749"/>
      <c r="VRU4" s="749"/>
      <c r="VRV4" s="749"/>
      <c r="VRW4" s="749"/>
      <c r="VRX4" s="749"/>
      <c r="VRY4" s="749"/>
      <c r="VRZ4" s="749"/>
      <c r="VSA4" s="749"/>
      <c r="VSB4" s="749"/>
      <c r="VSC4" s="749"/>
      <c r="VSD4" s="749"/>
      <c r="VSE4" s="749"/>
      <c r="VSF4" s="749"/>
      <c r="VSG4" s="749"/>
      <c r="VSH4" s="749"/>
      <c r="VSI4" s="749"/>
      <c r="VSJ4" s="749"/>
      <c r="VSK4" s="749"/>
      <c r="VSL4" s="749"/>
      <c r="VSM4" s="749"/>
      <c r="VSN4" s="749"/>
      <c r="VSO4" s="749"/>
      <c r="VSP4" s="749"/>
      <c r="VSQ4" s="749"/>
      <c r="VSR4" s="749"/>
      <c r="VSS4" s="749"/>
      <c r="VST4" s="749"/>
      <c r="VSU4" s="749"/>
      <c r="VSV4" s="749"/>
      <c r="VSW4" s="749"/>
      <c r="VSX4" s="749"/>
      <c r="VSY4" s="749"/>
      <c r="VSZ4" s="749"/>
      <c r="VTA4" s="749"/>
      <c r="VTB4" s="749"/>
      <c r="VTC4" s="749"/>
      <c r="VTD4" s="749"/>
      <c r="VTE4" s="749"/>
      <c r="VTF4" s="749"/>
      <c r="VTG4" s="749"/>
      <c r="VTH4" s="749"/>
      <c r="VTI4" s="749"/>
      <c r="VTJ4" s="749"/>
      <c r="VTK4" s="749"/>
      <c r="VTL4" s="749"/>
      <c r="VTM4" s="749"/>
      <c r="VTN4" s="749"/>
      <c r="VTO4" s="749"/>
      <c r="VTP4" s="749"/>
      <c r="VTQ4" s="749"/>
      <c r="VTR4" s="749"/>
      <c r="VTS4" s="749"/>
      <c r="VTT4" s="749"/>
      <c r="VTU4" s="749"/>
      <c r="VTV4" s="749"/>
      <c r="VTW4" s="749"/>
      <c r="VTX4" s="749"/>
      <c r="VTY4" s="749"/>
      <c r="VTZ4" s="749"/>
      <c r="VUA4" s="749"/>
      <c r="VUB4" s="749"/>
      <c r="VUC4" s="749"/>
      <c r="VUD4" s="749"/>
      <c r="VUE4" s="749"/>
      <c r="VUF4" s="749"/>
      <c r="VUG4" s="749"/>
      <c r="VUH4" s="749"/>
      <c r="VUI4" s="749"/>
      <c r="VUJ4" s="749"/>
      <c r="VUK4" s="749"/>
      <c r="VUL4" s="749"/>
      <c r="VUM4" s="749"/>
      <c r="VUN4" s="749"/>
      <c r="VUO4" s="749"/>
      <c r="VUP4" s="749"/>
      <c r="VUQ4" s="749"/>
      <c r="VUR4" s="749"/>
      <c r="VUS4" s="749"/>
      <c r="VUT4" s="749"/>
      <c r="VUU4" s="749"/>
      <c r="VUV4" s="749"/>
      <c r="VUW4" s="749"/>
      <c r="VUX4" s="749"/>
      <c r="VUY4" s="749"/>
      <c r="VUZ4" s="749"/>
      <c r="VVA4" s="749"/>
      <c r="VVB4" s="749"/>
      <c r="VVC4" s="749"/>
      <c r="VVD4" s="749"/>
      <c r="VVE4" s="749"/>
      <c r="VVF4" s="749"/>
      <c r="VVG4" s="749"/>
      <c r="VVH4" s="749"/>
      <c r="VVI4" s="749"/>
      <c r="VVJ4" s="749"/>
      <c r="VVK4" s="749"/>
      <c r="VVL4" s="749"/>
      <c r="VVM4" s="749"/>
      <c r="VVN4" s="749"/>
      <c r="VVO4" s="749"/>
      <c r="VVP4" s="749"/>
      <c r="VVQ4" s="749"/>
      <c r="VVR4" s="749"/>
      <c r="VVS4" s="749"/>
      <c r="VVT4" s="749"/>
      <c r="VVU4" s="749"/>
      <c r="VVV4" s="749"/>
      <c r="VVW4" s="749"/>
      <c r="VVX4" s="749"/>
      <c r="VVY4" s="749"/>
      <c r="VVZ4" s="749"/>
      <c r="VWA4" s="749"/>
      <c r="VWB4" s="749"/>
      <c r="VWC4" s="749"/>
      <c r="VWD4" s="749"/>
      <c r="VWE4" s="749"/>
      <c r="VWF4" s="749"/>
      <c r="VWG4" s="749"/>
      <c r="VWH4" s="749"/>
      <c r="VWI4" s="749"/>
      <c r="VWJ4" s="749"/>
      <c r="VWK4" s="749"/>
      <c r="VWL4" s="749"/>
      <c r="VWM4" s="749"/>
      <c r="VWN4" s="749"/>
      <c r="VWO4" s="749"/>
      <c r="VWP4" s="749"/>
      <c r="VWQ4" s="749"/>
      <c r="VWR4" s="749"/>
      <c r="VWS4" s="749"/>
      <c r="VWT4" s="749"/>
      <c r="VWU4" s="749"/>
      <c r="VWV4" s="749"/>
      <c r="VWW4" s="749"/>
      <c r="VWX4" s="749"/>
      <c r="VWY4" s="749"/>
      <c r="VWZ4" s="749"/>
      <c r="VXA4" s="749"/>
      <c r="VXB4" s="749"/>
      <c r="VXC4" s="749"/>
      <c r="VXD4" s="749"/>
      <c r="VXE4" s="749"/>
      <c r="VXF4" s="749"/>
      <c r="VXG4" s="749"/>
      <c r="VXH4" s="749"/>
      <c r="VXI4" s="749"/>
      <c r="VXJ4" s="749"/>
      <c r="VXK4" s="749"/>
      <c r="VXL4" s="749"/>
      <c r="VXM4" s="749"/>
      <c r="VXN4" s="749"/>
      <c r="VXO4" s="749"/>
      <c r="VXP4" s="749"/>
      <c r="VXQ4" s="749"/>
      <c r="VXR4" s="749"/>
      <c r="VXS4" s="749"/>
      <c r="VXT4" s="749"/>
      <c r="VXU4" s="749"/>
      <c r="VXV4" s="749"/>
      <c r="VXW4" s="749"/>
      <c r="VXX4" s="749"/>
      <c r="VXY4" s="749"/>
      <c r="VXZ4" s="749"/>
      <c r="VYA4" s="749"/>
      <c r="VYB4" s="749"/>
      <c r="VYC4" s="749"/>
      <c r="VYD4" s="749"/>
      <c r="VYE4" s="749"/>
      <c r="VYF4" s="749"/>
      <c r="VYG4" s="749"/>
      <c r="VYH4" s="749"/>
      <c r="VYI4" s="749"/>
      <c r="VYJ4" s="749"/>
      <c r="VYK4" s="749"/>
      <c r="VYL4" s="749"/>
      <c r="VYM4" s="749"/>
      <c r="VYN4" s="749"/>
      <c r="VYO4" s="749"/>
      <c r="VYP4" s="749"/>
      <c r="VYQ4" s="749"/>
      <c r="VYR4" s="749"/>
      <c r="VYS4" s="749"/>
      <c r="VYT4" s="749"/>
      <c r="VYU4" s="749"/>
      <c r="VYV4" s="749"/>
      <c r="VYW4" s="749"/>
      <c r="VYX4" s="749"/>
      <c r="VYY4" s="749"/>
      <c r="VYZ4" s="749"/>
      <c r="VZA4" s="749"/>
      <c r="VZB4" s="749"/>
      <c r="VZC4" s="749"/>
      <c r="VZD4" s="749"/>
      <c r="VZE4" s="749"/>
      <c r="VZF4" s="749"/>
      <c r="VZG4" s="749"/>
      <c r="VZH4" s="749"/>
      <c r="VZI4" s="749"/>
      <c r="VZJ4" s="749"/>
      <c r="VZK4" s="749"/>
      <c r="VZL4" s="749"/>
      <c r="VZM4" s="749"/>
      <c r="VZN4" s="749"/>
      <c r="VZO4" s="749"/>
      <c r="VZP4" s="749"/>
      <c r="VZQ4" s="749"/>
      <c r="VZR4" s="749"/>
      <c r="VZS4" s="749"/>
      <c r="VZT4" s="749"/>
      <c r="VZU4" s="749"/>
      <c r="VZV4" s="749"/>
      <c r="VZW4" s="749"/>
      <c r="VZX4" s="749"/>
      <c r="VZY4" s="749"/>
      <c r="VZZ4" s="749"/>
      <c r="WAA4" s="749"/>
      <c r="WAB4" s="749"/>
      <c r="WAC4" s="749"/>
      <c r="WAD4" s="749"/>
      <c r="WAE4" s="749"/>
      <c r="WAF4" s="749"/>
      <c r="WAG4" s="749"/>
      <c r="WAH4" s="749"/>
      <c r="WAI4" s="749"/>
      <c r="WAJ4" s="749"/>
      <c r="WAK4" s="749"/>
      <c r="WAL4" s="749"/>
      <c r="WAM4" s="749"/>
      <c r="WAN4" s="749"/>
      <c r="WAO4" s="749"/>
      <c r="WAP4" s="749"/>
      <c r="WAQ4" s="749"/>
      <c r="WAR4" s="749"/>
      <c r="WAS4" s="749"/>
      <c r="WAT4" s="749"/>
      <c r="WAU4" s="749"/>
      <c r="WAV4" s="749"/>
      <c r="WAW4" s="749"/>
      <c r="WAX4" s="749"/>
      <c r="WAY4" s="749"/>
      <c r="WAZ4" s="749"/>
      <c r="WBA4" s="749"/>
      <c r="WBB4" s="749"/>
      <c r="WBC4" s="749"/>
      <c r="WBD4" s="749"/>
      <c r="WBE4" s="749"/>
      <c r="WBF4" s="749"/>
      <c r="WBG4" s="749"/>
      <c r="WBH4" s="749"/>
      <c r="WBI4" s="749"/>
      <c r="WBJ4" s="749"/>
      <c r="WBK4" s="749"/>
      <c r="WBL4" s="749"/>
      <c r="WBM4" s="749"/>
      <c r="WBN4" s="749"/>
      <c r="WBO4" s="749"/>
      <c r="WBP4" s="749"/>
      <c r="WBQ4" s="749"/>
      <c r="WBR4" s="749"/>
      <c r="WBS4" s="749"/>
      <c r="WBT4" s="749"/>
      <c r="WBU4" s="749"/>
      <c r="WBV4" s="749"/>
      <c r="WBW4" s="749"/>
      <c r="WBX4" s="749"/>
      <c r="WBY4" s="749"/>
      <c r="WBZ4" s="749"/>
      <c r="WCA4" s="749"/>
      <c r="WCB4" s="749"/>
      <c r="WCC4" s="749"/>
      <c r="WCD4" s="749"/>
      <c r="WCE4" s="749"/>
      <c r="WCF4" s="749"/>
      <c r="WCG4" s="749"/>
      <c r="WCH4" s="749"/>
      <c r="WCI4" s="749"/>
      <c r="WCJ4" s="749"/>
      <c r="WCK4" s="749"/>
      <c r="WCL4" s="749"/>
      <c r="WCM4" s="749"/>
      <c r="WCN4" s="749"/>
      <c r="WCO4" s="749"/>
      <c r="WCP4" s="749"/>
      <c r="WCQ4" s="749"/>
      <c r="WCR4" s="749"/>
      <c r="WCS4" s="749"/>
      <c r="WCT4" s="749"/>
      <c r="WCU4" s="749"/>
      <c r="WCV4" s="749"/>
      <c r="WCW4" s="749"/>
      <c r="WCX4" s="749"/>
      <c r="WCY4" s="749"/>
      <c r="WCZ4" s="749"/>
      <c r="WDA4" s="749"/>
      <c r="WDB4" s="749"/>
      <c r="WDC4" s="749"/>
      <c r="WDD4" s="749"/>
      <c r="WDE4" s="749"/>
      <c r="WDF4" s="749"/>
      <c r="WDG4" s="749"/>
      <c r="WDH4" s="749"/>
      <c r="WDI4" s="749"/>
      <c r="WDJ4" s="749"/>
      <c r="WDK4" s="749"/>
      <c r="WDL4" s="749"/>
      <c r="WDM4" s="749"/>
      <c r="WDN4" s="749"/>
      <c r="WDO4" s="749"/>
      <c r="WDP4" s="749"/>
      <c r="WDQ4" s="749"/>
      <c r="WDR4" s="749"/>
      <c r="WDS4" s="749"/>
      <c r="WDT4" s="749"/>
      <c r="WDU4" s="749"/>
      <c r="WDV4" s="749"/>
      <c r="WDW4" s="749"/>
      <c r="WDX4" s="749"/>
      <c r="WDY4" s="749"/>
      <c r="WDZ4" s="749"/>
      <c r="WEA4" s="749"/>
      <c r="WEB4" s="749"/>
      <c r="WEC4" s="749"/>
      <c r="WED4" s="749"/>
      <c r="WEE4" s="749"/>
      <c r="WEF4" s="749"/>
      <c r="WEG4" s="749"/>
      <c r="WEH4" s="749"/>
      <c r="WEI4" s="749"/>
      <c r="WEJ4" s="749"/>
      <c r="WEK4" s="749"/>
      <c r="WEL4" s="749"/>
      <c r="WEM4" s="749"/>
      <c r="WEN4" s="749"/>
      <c r="WEO4" s="749"/>
      <c r="WEP4" s="749"/>
      <c r="WEQ4" s="749"/>
      <c r="WER4" s="749"/>
      <c r="WES4" s="749"/>
      <c r="WET4" s="749"/>
      <c r="WEU4" s="749"/>
      <c r="WEV4" s="749"/>
      <c r="WEW4" s="749"/>
      <c r="WEX4" s="749"/>
      <c r="WEY4" s="749"/>
      <c r="WEZ4" s="749"/>
      <c r="WFA4" s="749"/>
      <c r="WFB4" s="749"/>
      <c r="WFC4" s="749"/>
      <c r="WFD4" s="749"/>
      <c r="WFE4" s="749"/>
      <c r="WFF4" s="749"/>
      <c r="WFG4" s="749"/>
      <c r="WFH4" s="749"/>
      <c r="WFI4" s="749"/>
      <c r="WFJ4" s="749"/>
      <c r="WFK4" s="749"/>
      <c r="WFL4" s="749"/>
      <c r="WFM4" s="749"/>
      <c r="WFN4" s="749"/>
      <c r="WFO4" s="749"/>
      <c r="WFP4" s="749"/>
      <c r="WFQ4" s="749"/>
      <c r="WFR4" s="749"/>
      <c r="WFS4" s="749"/>
      <c r="WFT4" s="749"/>
      <c r="WFU4" s="749"/>
      <c r="WFV4" s="749"/>
      <c r="WFW4" s="749"/>
      <c r="WFX4" s="749"/>
      <c r="WFY4" s="749"/>
      <c r="WFZ4" s="749"/>
      <c r="WGA4" s="749"/>
      <c r="WGB4" s="749"/>
      <c r="WGC4" s="749"/>
      <c r="WGD4" s="749"/>
      <c r="WGE4" s="749"/>
      <c r="WGF4" s="749"/>
      <c r="WGG4" s="749"/>
      <c r="WGH4" s="749"/>
      <c r="WGI4" s="749"/>
      <c r="WGJ4" s="749"/>
      <c r="WGK4" s="749"/>
      <c r="WGL4" s="749"/>
      <c r="WGM4" s="749"/>
      <c r="WGN4" s="749"/>
      <c r="WGO4" s="749"/>
      <c r="WGP4" s="749"/>
      <c r="WGQ4" s="749"/>
      <c r="WGR4" s="749"/>
      <c r="WGS4" s="749"/>
      <c r="WGT4" s="749"/>
      <c r="WGU4" s="749"/>
      <c r="WGV4" s="749"/>
      <c r="WGW4" s="749"/>
      <c r="WGX4" s="749"/>
      <c r="WGY4" s="749"/>
      <c r="WGZ4" s="749"/>
      <c r="WHA4" s="749"/>
      <c r="WHB4" s="749"/>
      <c r="WHC4" s="749"/>
      <c r="WHD4" s="749"/>
      <c r="WHE4" s="749"/>
      <c r="WHF4" s="749"/>
      <c r="WHG4" s="749"/>
      <c r="WHH4" s="749"/>
      <c r="WHI4" s="749"/>
      <c r="WHJ4" s="749"/>
      <c r="WHK4" s="749"/>
      <c r="WHL4" s="749"/>
      <c r="WHM4" s="749"/>
      <c r="WHN4" s="749"/>
      <c r="WHO4" s="749"/>
      <c r="WHP4" s="749"/>
      <c r="WHQ4" s="749"/>
      <c r="WHR4" s="749"/>
      <c r="WHS4" s="749"/>
      <c r="WHT4" s="749"/>
      <c r="WHU4" s="749"/>
      <c r="WHV4" s="749"/>
      <c r="WHW4" s="749"/>
      <c r="WHX4" s="749"/>
      <c r="WHY4" s="749"/>
      <c r="WHZ4" s="749"/>
      <c r="WIA4" s="749"/>
      <c r="WIB4" s="749"/>
      <c r="WIC4" s="749"/>
      <c r="WID4" s="749"/>
      <c r="WIE4" s="749"/>
      <c r="WIF4" s="749"/>
      <c r="WIG4" s="749"/>
      <c r="WIH4" s="749"/>
      <c r="WII4" s="749"/>
      <c r="WIJ4" s="749"/>
      <c r="WIK4" s="749"/>
      <c r="WIL4" s="749"/>
      <c r="WIM4" s="749"/>
      <c r="WIN4" s="749"/>
      <c r="WIO4" s="749"/>
      <c r="WIP4" s="749"/>
      <c r="WIQ4" s="749"/>
      <c r="WIR4" s="749"/>
      <c r="WIS4" s="749"/>
      <c r="WIT4" s="749"/>
      <c r="WIU4" s="749"/>
      <c r="WIV4" s="749"/>
      <c r="WIW4" s="749"/>
      <c r="WIX4" s="749"/>
      <c r="WIY4" s="749"/>
      <c r="WIZ4" s="749"/>
      <c r="WJA4" s="749"/>
      <c r="WJB4" s="749"/>
      <c r="WJC4" s="749"/>
      <c r="WJD4" s="749"/>
      <c r="WJE4" s="749"/>
      <c r="WJF4" s="749"/>
      <c r="WJG4" s="749"/>
      <c r="WJH4" s="749"/>
      <c r="WJI4" s="749"/>
      <c r="WJJ4" s="749"/>
      <c r="WJK4" s="749"/>
      <c r="WJL4" s="749"/>
      <c r="WJM4" s="749"/>
      <c r="WJN4" s="749"/>
      <c r="WJO4" s="749"/>
      <c r="WJP4" s="749"/>
      <c r="WJQ4" s="749"/>
      <c r="WJR4" s="749"/>
      <c r="WJS4" s="749"/>
      <c r="WJT4" s="749"/>
      <c r="WJU4" s="749"/>
      <c r="WJV4" s="749"/>
      <c r="WJW4" s="749"/>
      <c r="WJX4" s="749"/>
      <c r="WJY4" s="749"/>
      <c r="WJZ4" s="749"/>
      <c r="WKA4" s="749"/>
      <c r="WKB4" s="749"/>
      <c r="WKC4" s="749"/>
      <c r="WKD4" s="749"/>
      <c r="WKE4" s="749"/>
      <c r="WKF4" s="749"/>
      <c r="WKG4" s="749"/>
      <c r="WKH4" s="749"/>
      <c r="WKI4" s="749"/>
      <c r="WKJ4" s="749"/>
      <c r="WKK4" s="749"/>
      <c r="WKL4" s="749"/>
      <c r="WKM4" s="749"/>
      <c r="WKN4" s="749"/>
      <c r="WKO4" s="749"/>
      <c r="WKP4" s="749"/>
      <c r="WKQ4" s="749"/>
      <c r="WKR4" s="749"/>
      <c r="WKS4" s="749"/>
      <c r="WKT4" s="749"/>
      <c r="WKU4" s="749"/>
      <c r="WKV4" s="749"/>
      <c r="WKW4" s="749"/>
      <c r="WKX4" s="749"/>
      <c r="WKY4" s="749"/>
      <c r="WKZ4" s="749"/>
      <c r="WLA4" s="749"/>
      <c r="WLB4" s="749"/>
      <c r="WLC4" s="749"/>
      <c r="WLD4" s="749"/>
      <c r="WLE4" s="749"/>
      <c r="WLF4" s="749"/>
      <c r="WLG4" s="749"/>
      <c r="WLH4" s="749"/>
      <c r="WLI4" s="749"/>
      <c r="WLJ4" s="749"/>
      <c r="WLK4" s="749"/>
      <c r="WLL4" s="749"/>
      <c r="WLM4" s="749"/>
      <c r="WLN4" s="749"/>
      <c r="WLO4" s="749"/>
      <c r="WLP4" s="749"/>
      <c r="WLQ4" s="749"/>
      <c r="WLR4" s="749"/>
      <c r="WLS4" s="749"/>
      <c r="WLT4" s="749"/>
      <c r="WLU4" s="749"/>
      <c r="WLV4" s="749"/>
      <c r="WLW4" s="749"/>
      <c r="WLX4" s="749"/>
      <c r="WLY4" s="749"/>
      <c r="WLZ4" s="749"/>
      <c r="WMA4" s="749"/>
      <c r="WMB4" s="749"/>
      <c r="WMC4" s="749"/>
      <c r="WMD4" s="749"/>
      <c r="WME4" s="749"/>
      <c r="WMF4" s="749"/>
      <c r="WMG4" s="749"/>
      <c r="WMH4" s="749"/>
      <c r="WMI4" s="749"/>
      <c r="WMJ4" s="749"/>
      <c r="WMK4" s="749"/>
      <c r="WML4" s="749"/>
      <c r="WMM4" s="749"/>
      <c r="WMN4" s="749"/>
      <c r="WMO4" s="749"/>
      <c r="WMP4" s="749"/>
      <c r="WMQ4" s="749"/>
      <c r="WMR4" s="749"/>
      <c r="WMS4" s="749"/>
      <c r="WMT4" s="749"/>
      <c r="WMU4" s="749"/>
      <c r="WMV4" s="749"/>
      <c r="WMW4" s="749"/>
      <c r="WMX4" s="749"/>
      <c r="WMY4" s="749"/>
      <c r="WMZ4" s="749"/>
      <c r="WNA4" s="749"/>
      <c r="WNB4" s="749"/>
      <c r="WNC4" s="749"/>
      <c r="WND4" s="749"/>
      <c r="WNE4" s="749"/>
      <c r="WNF4" s="749"/>
      <c r="WNG4" s="749"/>
      <c r="WNH4" s="749"/>
      <c r="WNI4" s="749"/>
      <c r="WNJ4" s="749"/>
      <c r="WNK4" s="749"/>
      <c r="WNL4" s="749"/>
      <c r="WNM4" s="749"/>
      <c r="WNN4" s="749"/>
      <c r="WNO4" s="749"/>
      <c r="WNP4" s="749"/>
      <c r="WNQ4" s="749"/>
      <c r="WNR4" s="749"/>
      <c r="WNS4" s="749"/>
      <c r="WNT4" s="749"/>
      <c r="WNU4" s="749"/>
      <c r="WNV4" s="749"/>
      <c r="WNW4" s="749"/>
      <c r="WNX4" s="749"/>
      <c r="WNY4" s="749"/>
      <c r="WNZ4" s="749"/>
      <c r="WOA4" s="749"/>
      <c r="WOB4" s="749"/>
      <c r="WOC4" s="749"/>
      <c r="WOD4" s="749"/>
      <c r="WOE4" s="749"/>
      <c r="WOF4" s="749"/>
      <c r="WOG4" s="749"/>
      <c r="WOH4" s="749"/>
      <c r="WOI4" s="749"/>
      <c r="WOJ4" s="749"/>
      <c r="WOK4" s="749"/>
      <c r="WOL4" s="749"/>
      <c r="WOM4" s="749"/>
      <c r="WON4" s="749"/>
      <c r="WOO4" s="749"/>
      <c r="WOP4" s="749"/>
      <c r="WOQ4" s="749"/>
      <c r="WOR4" s="749"/>
      <c r="WOS4" s="749"/>
      <c r="WOT4" s="749"/>
      <c r="WOU4" s="749"/>
      <c r="WOV4" s="749"/>
      <c r="WOW4" s="749"/>
      <c r="WOX4" s="749"/>
      <c r="WOY4" s="749"/>
      <c r="WOZ4" s="749"/>
      <c r="WPA4" s="749"/>
      <c r="WPB4" s="749"/>
      <c r="WPC4" s="749"/>
      <c r="WPD4" s="749"/>
      <c r="WPE4" s="749"/>
      <c r="WPF4" s="749"/>
      <c r="WPG4" s="749"/>
      <c r="WPH4" s="749"/>
      <c r="WPI4" s="749"/>
      <c r="WPJ4" s="749"/>
      <c r="WPK4" s="749"/>
      <c r="WPL4" s="749"/>
      <c r="WPM4" s="749"/>
      <c r="WPN4" s="749"/>
      <c r="WPO4" s="749"/>
      <c r="WPP4" s="749"/>
      <c r="WPQ4" s="749"/>
      <c r="WPR4" s="749"/>
      <c r="WPS4" s="749"/>
      <c r="WPT4" s="749"/>
      <c r="WPU4" s="749"/>
      <c r="WPV4" s="749"/>
      <c r="WPW4" s="749"/>
      <c r="WPX4" s="749"/>
      <c r="WPY4" s="749"/>
      <c r="WPZ4" s="749"/>
      <c r="WQA4" s="749"/>
      <c r="WQB4" s="749"/>
      <c r="WQC4" s="749"/>
      <c r="WQD4" s="749"/>
      <c r="WQE4" s="749"/>
      <c r="WQF4" s="749"/>
      <c r="WQG4" s="749"/>
      <c r="WQH4" s="749"/>
      <c r="WQI4" s="749"/>
      <c r="WQJ4" s="749"/>
      <c r="WQK4" s="749"/>
      <c r="WQL4" s="749"/>
      <c r="WQM4" s="749"/>
      <c r="WQN4" s="749"/>
      <c r="WQO4" s="749"/>
      <c r="WQP4" s="749"/>
      <c r="WQQ4" s="749"/>
      <c r="WQR4" s="749"/>
      <c r="WQS4" s="749"/>
      <c r="WQT4" s="749"/>
      <c r="WQU4" s="749"/>
      <c r="WQV4" s="749"/>
      <c r="WQW4" s="749"/>
      <c r="WQX4" s="749"/>
      <c r="WQY4" s="749"/>
      <c r="WQZ4" s="749"/>
      <c r="WRA4" s="749"/>
      <c r="WRB4" s="749"/>
      <c r="WRC4" s="749"/>
      <c r="WRD4" s="749"/>
      <c r="WRE4" s="749"/>
      <c r="WRF4" s="749"/>
      <c r="WRG4" s="749"/>
      <c r="WRH4" s="749"/>
      <c r="WRI4" s="749"/>
      <c r="WRJ4" s="749"/>
      <c r="WRK4" s="749"/>
      <c r="WRL4" s="749"/>
      <c r="WRM4" s="749"/>
      <c r="WRN4" s="749"/>
      <c r="WRO4" s="749"/>
      <c r="WRP4" s="749"/>
      <c r="WRQ4" s="749"/>
      <c r="WRR4" s="749"/>
      <c r="WRS4" s="749"/>
      <c r="WRT4" s="749"/>
      <c r="WRU4" s="749"/>
      <c r="WRV4" s="749"/>
      <c r="WRW4" s="749"/>
      <c r="WRX4" s="749"/>
      <c r="WRY4" s="749"/>
      <c r="WRZ4" s="749"/>
      <c r="WSA4" s="749"/>
      <c r="WSB4" s="749"/>
      <c r="WSC4" s="749"/>
      <c r="WSD4" s="749"/>
      <c r="WSE4" s="749"/>
      <c r="WSF4" s="749"/>
      <c r="WSG4" s="749"/>
      <c r="WSH4" s="749"/>
      <c r="WSI4" s="749"/>
      <c r="WSJ4" s="749"/>
      <c r="WSK4" s="749"/>
      <c r="WSL4" s="749"/>
      <c r="WSM4" s="749"/>
      <c r="WSN4" s="749"/>
      <c r="WSO4" s="749"/>
      <c r="WSP4" s="749"/>
      <c r="WSQ4" s="749"/>
      <c r="WSR4" s="749"/>
      <c r="WSS4" s="749"/>
      <c r="WST4" s="749"/>
      <c r="WSU4" s="749"/>
      <c r="WSV4" s="749"/>
      <c r="WSW4" s="749"/>
      <c r="WSX4" s="749"/>
      <c r="WSY4" s="749"/>
      <c r="WSZ4" s="749"/>
      <c r="WTA4" s="749"/>
      <c r="WTB4" s="749"/>
      <c r="WTC4" s="749"/>
      <c r="WTD4" s="749"/>
      <c r="WTE4" s="749"/>
      <c r="WTF4" s="749"/>
      <c r="WTG4" s="749"/>
      <c r="WTH4" s="749"/>
      <c r="WTI4" s="749"/>
      <c r="WTJ4" s="749"/>
      <c r="WTK4" s="749"/>
      <c r="WTL4" s="749"/>
      <c r="WTM4" s="749"/>
      <c r="WTN4" s="749"/>
      <c r="WTO4" s="749"/>
      <c r="WTP4" s="749"/>
      <c r="WTQ4" s="749"/>
      <c r="WTR4" s="749"/>
      <c r="WTS4" s="749"/>
      <c r="WTT4" s="749"/>
      <c r="WTU4" s="749"/>
      <c r="WTV4" s="749"/>
      <c r="WTW4" s="749"/>
      <c r="WTX4" s="749"/>
      <c r="WTY4" s="749"/>
      <c r="WTZ4" s="749"/>
      <c r="WUA4" s="749"/>
      <c r="WUB4" s="749"/>
      <c r="WUC4" s="749"/>
      <c r="WUD4" s="749"/>
      <c r="WUE4" s="749"/>
      <c r="WUF4" s="749"/>
      <c r="WUG4" s="749"/>
      <c r="WUH4" s="749"/>
      <c r="WUI4" s="749"/>
      <c r="WUJ4" s="749"/>
      <c r="WUK4" s="749"/>
      <c r="WUL4" s="749"/>
      <c r="WUM4" s="749"/>
      <c r="WUN4" s="749"/>
      <c r="WUO4" s="749"/>
      <c r="WUP4" s="749"/>
      <c r="WUQ4" s="749"/>
      <c r="WUR4" s="749"/>
      <c r="WUS4" s="749"/>
      <c r="WUT4" s="749"/>
      <c r="WUU4" s="749"/>
      <c r="WUV4" s="749"/>
      <c r="WUW4" s="749"/>
      <c r="WUX4" s="749"/>
      <c r="WUY4" s="749"/>
      <c r="WUZ4" s="749"/>
      <c r="WVA4" s="749"/>
      <c r="WVB4" s="749"/>
      <c r="WVC4" s="749"/>
      <c r="WVD4" s="749"/>
      <c r="WVE4" s="749"/>
      <c r="WVF4" s="749"/>
      <c r="WVG4" s="749"/>
      <c r="WVH4" s="749"/>
      <c r="WVI4" s="749"/>
      <c r="WVJ4" s="749"/>
      <c r="WVK4" s="749"/>
      <c r="WVL4" s="749"/>
      <c r="WVM4" s="749"/>
      <c r="WVN4" s="749"/>
      <c r="WVO4" s="749"/>
      <c r="WVP4" s="749"/>
      <c r="WVQ4" s="749"/>
      <c r="WVR4" s="749"/>
      <c r="WVS4" s="749"/>
      <c r="WVT4" s="749"/>
      <c r="WVU4" s="749"/>
      <c r="WVV4" s="749"/>
      <c r="WVW4" s="749"/>
      <c r="WVX4" s="749"/>
      <c r="WVY4" s="749"/>
      <c r="WVZ4" s="749"/>
      <c r="WWA4" s="749"/>
      <c r="WWB4" s="749"/>
      <c r="WWC4" s="749"/>
      <c r="WWD4" s="749"/>
      <c r="WWE4" s="749"/>
      <c r="WWF4" s="749"/>
      <c r="WWG4" s="749"/>
      <c r="WWH4" s="749"/>
      <c r="WWI4" s="749"/>
      <c r="WWJ4" s="749"/>
      <c r="WWK4" s="749"/>
      <c r="WWL4" s="749"/>
      <c r="WWM4" s="749"/>
      <c r="WWN4" s="749"/>
      <c r="WWO4" s="749"/>
      <c r="WWP4" s="749"/>
      <c r="WWQ4" s="749"/>
      <c r="WWR4" s="749"/>
      <c r="WWS4" s="749"/>
      <c r="WWT4" s="749"/>
      <c r="WWU4" s="749"/>
      <c r="WWV4" s="749"/>
      <c r="WWW4" s="749"/>
      <c r="WWX4" s="749"/>
      <c r="WWY4" s="749"/>
      <c r="WWZ4" s="749"/>
      <c r="WXA4" s="749"/>
      <c r="WXB4" s="749"/>
      <c r="WXC4" s="749"/>
      <c r="WXD4" s="749"/>
      <c r="WXE4" s="749"/>
      <c r="WXF4" s="749"/>
      <c r="WXG4" s="749"/>
      <c r="WXH4" s="749"/>
      <c r="WXI4" s="749"/>
      <c r="WXJ4" s="749"/>
      <c r="WXK4" s="749"/>
      <c r="WXL4" s="749"/>
      <c r="WXM4" s="749"/>
      <c r="WXN4" s="749"/>
      <c r="WXO4" s="749"/>
      <c r="WXP4" s="749"/>
      <c r="WXQ4" s="749"/>
      <c r="WXR4" s="749"/>
      <c r="WXS4" s="749"/>
      <c r="WXT4" s="749"/>
      <c r="WXU4" s="749"/>
      <c r="WXV4" s="749"/>
      <c r="WXW4" s="749"/>
      <c r="WXX4" s="749"/>
      <c r="WXY4" s="749"/>
      <c r="WXZ4" s="749"/>
      <c r="WYA4" s="749"/>
      <c r="WYB4" s="749"/>
      <c r="WYC4" s="749"/>
      <c r="WYD4" s="749"/>
      <c r="WYE4" s="749"/>
      <c r="WYF4" s="749"/>
      <c r="WYG4" s="749"/>
      <c r="WYH4" s="749"/>
      <c r="WYI4" s="749"/>
      <c r="WYJ4" s="749"/>
      <c r="WYK4" s="749"/>
      <c r="WYL4" s="749"/>
      <c r="WYM4" s="749"/>
      <c r="WYN4" s="749"/>
      <c r="WYO4" s="749"/>
      <c r="WYP4" s="749"/>
      <c r="WYQ4" s="749"/>
      <c r="WYR4" s="749"/>
      <c r="WYS4" s="749"/>
      <c r="WYT4" s="749"/>
      <c r="WYU4" s="749"/>
      <c r="WYV4" s="749"/>
      <c r="WYW4" s="749"/>
      <c r="WYX4" s="749"/>
      <c r="WYY4" s="749"/>
      <c r="WYZ4" s="749"/>
      <c r="WZA4" s="749"/>
      <c r="WZB4" s="749"/>
      <c r="WZC4" s="749"/>
      <c r="WZD4" s="749"/>
      <c r="WZE4" s="749"/>
      <c r="WZF4" s="749"/>
      <c r="WZG4" s="749"/>
      <c r="WZH4" s="749"/>
      <c r="WZI4" s="749"/>
      <c r="WZJ4" s="749"/>
      <c r="WZK4" s="749"/>
      <c r="WZL4" s="749"/>
      <c r="WZM4" s="749"/>
      <c r="WZN4" s="749"/>
      <c r="WZO4" s="749"/>
      <c r="WZP4" s="749"/>
      <c r="WZQ4" s="749"/>
      <c r="WZR4" s="749"/>
      <c r="WZS4" s="749"/>
      <c r="WZT4" s="749"/>
      <c r="WZU4" s="749"/>
      <c r="WZV4" s="749"/>
      <c r="WZW4" s="749"/>
      <c r="WZX4" s="749"/>
      <c r="WZY4" s="749"/>
      <c r="WZZ4" s="749"/>
      <c r="XAA4" s="749"/>
      <c r="XAB4" s="749"/>
      <c r="XAC4" s="749"/>
      <c r="XAD4" s="749"/>
      <c r="XAE4" s="749"/>
      <c r="XAF4" s="749"/>
      <c r="XAG4" s="749"/>
      <c r="XAH4" s="749"/>
      <c r="XAI4" s="749"/>
      <c r="XAJ4" s="749"/>
      <c r="XAK4" s="749"/>
      <c r="XAL4" s="749"/>
      <c r="XAM4" s="749"/>
      <c r="XAN4" s="749"/>
      <c r="XAO4" s="749"/>
      <c r="XAP4" s="749"/>
      <c r="XAQ4" s="749"/>
      <c r="XAR4" s="749"/>
      <c r="XAS4" s="749"/>
      <c r="XAT4" s="749"/>
      <c r="XAU4" s="749"/>
      <c r="XAV4" s="749"/>
      <c r="XAW4" s="749"/>
      <c r="XAX4" s="749"/>
      <c r="XAY4" s="749"/>
      <c r="XAZ4" s="749"/>
      <c r="XBA4" s="749"/>
      <c r="XBB4" s="749"/>
      <c r="XBC4" s="749"/>
      <c r="XBD4" s="749"/>
      <c r="XBE4" s="749"/>
      <c r="XBF4" s="749"/>
      <c r="XBG4" s="749"/>
      <c r="XBH4" s="749"/>
      <c r="XBI4" s="749"/>
      <c r="XBJ4" s="749"/>
      <c r="XBK4" s="749"/>
      <c r="XBL4" s="749"/>
      <c r="XBM4" s="749"/>
      <c r="XBN4" s="749"/>
      <c r="XBO4" s="749"/>
      <c r="XBP4" s="749"/>
      <c r="XBQ4" s="749"/>
      <c r="XBR4" s="749"/>
      <c r="XBS4" s="749"/>
      <c r="XBT4" s="749"/>
      <c r="XBU4" s="749"/>
      <c r="XBV4" s="749"/>
      <c r="XBW4" s="749"/>
      <c r="XBX4" s="749"/>
      <c r="XBY4" s="749"/>
      <c r="XBZ4" s="749"/>
      <c r="XCA4" s="749"/>
      <c r="XCB4" s="749"/>
      <c r="XCC4" s="749"/>
      <c r="XCD4" s="749"/>
      <c r="XCE4" s="749"/>
      <c r="XCF4" s="749"/>
      <c r="XCG4" s="749"/>
      <c r="XCH4" s="749"/>
      <c r="XCI4" s="749"/>
      <c r="XCJ4" s="749"/>
      <c r="XCK4" s="749"/>
      <c r="XCL4" s="749"/>
      <c r="XCM4" s="749"/>
      <c r="XCN4" s="749"/>
      <c r="XCO4" s="749"/>
      <c r="XCP4" s="749"/>
      <c r="XCQ4" s="749"/>
      <c r="XCR4" s="749"/>
      <c r="XCS4" s="749"/>
      <c r="XCT4" s="749"/>
      <c r="XCU4" s="749"/>
      <c r="XCV4" s="749"/>
      <c r="XCW4" s="749"/>
      <c r="XCX4" s="749"/>
      <c r="XCY4" s="749"/>
      <c r="XCZ4" s="749"/>
      <c r="XDA4" s="749"/>
      <c r="XDB4" s="749"/>
      <c r="XDC4" s="749"/>
      <c r="XDD4" s="749"/>
      <c r="XDE4" s="749"/>
      <c r="XDF4" s="749"/>
      <c r="XDG4" s="749"/>
      <c r="XDH4" s="749"/>
      <c r="XDI4" s="749"/>
      <c r="XDJ4" s="749"/>
      <c r="XDK4" s="749"/>
      <c r="XDL4" s="749"/>
      <c r="XDM4" s="749"/>
      <c r="XDN4" s="749"/>
      <c r="XDO4" s="749"/>
      <c r="XDP4" s="749"/>
      <c r="XDQ4" s="749"/>
      <c r="XDR4" s="749"/>
      <c r="XDS4" s="749"/>
      <c r="XDT4" s="749"/>
      <c r="XDU4" s="749"/>
      <c r="XDV4" s="749"/>
      <c r="XDW4" s="749"/>
      <c r="XDX4" s="749"/>
      <c r="XDY4" s="749"/>
      <c r="XDZ4" s="749"/>
      <c r="XEA4" s="749"/>
      <c r="XEB4" s="749"/>
      <c r="XEC4" s="749"/>
      <c r="XED4" s="749"/>
      <c r="XEE4" s="749"/>
      <c r="XEF4" s="749"/>
      <c r="XEG4" s="749"/>
      <c r="XEH4" s="749"/>
      <c r="XEI4" s="749"/>
      <c r="XEJ4" s="749"/>
      <c r="XEK4" s="749"/>
      <c r="XEL4" s="749"/>
      <c r="XEM4" s="749"/>
      <c r="XEN4" s="749"/>
      <c r="XEO4" s="749"/>
      <c r="XEP4" s="749"/>
      <c r="XEQ4" s="749"/>
      <c r="XER4" s="749"/>
      <c r="XES4" s="749"/>
      <c r="XET4" s="749"/>
      <c r="XEU4" s="749"/>
      <c r="XEV4" s="749"/>
      <c r="XEW4" s="749"/>
      <c r="XEX4" s="749"/>
      <c r="XEY4" s="749"/>
      <c r="XEZ4" s="749"/>
      <c r="XFA4" s="749"/>
      <c r="XFB4" s="749"/>
      <c r="XFC4" s="749"/>
      <c r="XFD4" s="749"/>
    </row>
    <row r="5" spans="1:16384" s="748" customFormat="1">
      <c r="A5" s="749"/>
      <c r="B5" s="749"/>
      <c r="C5" s="32"/>
      <c r="D5" s="749"/>
      <c r="E5" s="749"/>
      <c r="F5" s="749"/>
      <c r="G5" s="750"/>
      <c r="H5" s="760"/>
      <c r="I5" s="749"/>
      <c r="J5" s="749"/>
      <c r="K5" s="749"/>
      <c r="L5" s="749"/>
      <c r="M5" s="749"/>
      <c r="N5" s="749"/>
      <c r="O5" s="749"/>
      <c r="P5" s="749"/>
      <c r="Q5" s="749"/>
      <c r="R5" s="749"/>
      <c r="S5" s="749"/>
      <c r="T5" s="749"/>
      <c r="U5" s="749"/>
      <c r="V5" s="749"/>
      <c r="W5" s="749"/>
      <c r="X5" s="749"/>
      <c r="Y5" s="749"/>
      <c r="Z5" s="749"/>
      <c r="AA5" s="749"/>
      <c r="AB5" s="749"/>
      <c r="AC5" s="749"/>
      <c r="AD5" s="749"/>
      <c r="AE5" s="749"/>
      <c r="AF5" s="749"/>
      <c r="AG5" s="749"/>
      <c r="AH5" s="749"/>
      <c r="AI5" s="749"/>
      <c r="AJ5" s="749"/>
      <c r="AK5" s="749"/>
      <c r="AL5" s="749"/>
      <c r="AM5" s="749"/>
      <c r="AN5" s="749"/>
      <c r="AO5" s="749"/>
      <c r="AP5" s="749"/>
      <c r="AQ5" s="749"/>
      <c r="AR5" s="749"/>
      <c r="AS5" s="749"/>
      <c r="AT5" s="749"/>
      <c r="AU5" s="749"/>
      <c r="AV5" s="749"/>
      <c r="AW5" s="749"/>
      <c r="AX5" s="749"/>
      <c r="AY5" s="749"/>
      <c r="AZ5" s="749"/>
      <c r="BA5" s="749"/>
      <c r="BB5" s="749"/>
      <c r="BC5" s="749"/>
      <c r="BD5" s="749"/>
      <c r="BE5" s="749"/>
      <c r="BF5" s="749"/>
      <c r="BG5" s="749"/>
      <c r="BH5" s="749"/>
      <c r="BI5" s="749"/>
      <c r="BJ5" s="749"/>
      <c r="BK5" s="749"/>
      <c r="BL5" s="749"/>
      <c r="BM5" s="749"/>
      <c r="BN5" s="749"/>
      <c r="BO5" s="749"/>
      <c r="BP5" s="749"/>
      <c r="BQ5" s="749"/>
      <c r="BR5" s="749"/>
      <c r="BS5" s="749"/>
      <c r="BT5" s="749"/>
      <c r="BU5" s="749"/>
      <c r="BV5" s="749"/>
      <c r="BW5" s="749"/>
      <c r="BX5" s="749"/>
      <c r="BY5" s="749"/>
      <c r="BZ5" s="749"/>
      <c r="CA5" s="749"/>
      <c r="CB5" s="749"/>
      <c r="CC5" s="749"/>
      <c r="CD5" s="749"/>
      <c r="CE5" s="749"/>
      <c r="CF5" s="749"/>
      <c r="CG5" s="749"/>
      <c r="CH5" s="749"/>
      <c r="CI5" s="749"/>
      <c r="CJ5" s="749"/>
      <c r="CK5" s="749"/>
      <c r="CL5" s="749"/>
      <c r="CM5" s="749"/>
      <c r="CN5" s="749"/>
      <c r="CO5" s="750"/>
      <c r="CP5" s="750"/>
      <c r="CQ5" s="749"/>
      <c r="CR5" s="749"/>
      <c r="CS5" s="749"/>
      <c r="CT5" s="749"/>
      <c r="CU5" s="749"/>
      <c r="CV5" s="749"/>
      <c r="CW5" s="749"/>
      <c r="CX5" s="749"/>
      <c r="CY5" s="749"/>
      <c r="CZ5" s="749"/>
      <c r="DA5" s="749"/>
      <c r="DB5" s="749"/>
      <c r="DC5" s="749"/>
      <c r="DD5" s="749"/>
      <c r="DE5" s="749"/>
      <c r="DF5" s="749"/>
      <c r="DG5" s="749"/>
      <c r="DH5" s="749"/>
      <c r="DI5" s="749"/>
      <c r="DJ5" s="749"/>
      <c r="DK5" s="749"/>
      <c r="DL5" s="749"/>
      <c r="DM5" s="749"/>
      <c r="DN5" s="749"/>
      <c r="DO5" s="749"/>
      <c r="DP5" s="749"/>
      <c r="DQ5" s="749"/>
      <c r="DR5" s="749"/>
      <c r="DS5" s="749"/>
      <c r="DT5" s="749"/>
      <c r="DU5" s="749"/>
      <c r="DV5" s="749"/>
      <c r="DW5" s="749"/>
      <c r="DX5" s="749"/>
      <c r="DY5" s="749"/>
      <c r="DZ5" s="749"/>
      <c r="EA5" s="749"/>
      <c r="EB5" s="749"/>
      <c r="EC5" s="749"/>
      <c r="ED5" s="749"/>
      <c r="EE5" s="749"/>
      <c r="EF5" s="749"/>
      <c r="EG5" s="749"/>
      <c r="EH5" s="749"/>
      <c r="EI5" s="749"/>
      <c r="EJ5" s="749"/>
      <c r="EK5" s="749"/>
      <c r="EL5" s="749"/>
      <c r="EM5" s="749"/>
      <c r="EN5" s="749"/>
      <c r="EO5" s="749"/>
      <c r="EP5" s="749"/>
      <c r="EQ5" s="749"/>
      <c r="ER5" s="749"/>
      <c r="ES5" s="749"/>
      <c r="ET5" s="749"/>
      <c r="EU5" s="749"/>
      <c r="EV5" s="749"/>
      <c r="EW5" s="749"/>
      <c r="EX5" s="749"/>
      <c r="EY5" s="749"/>
      <c r="EZ5" s="749"/>
      <c r="FA5" s="749"/>
      <c r="FB5" s="749"/>
      <c r="FC5" s="749"/>
      <c r="FD5" s="749"/>
      <c r="FE5" s="749"/>
      <c r="FF5" s="749"/>
      <c r="FG5" s="749"/>
      <c r="FH5" s="749"/>
      <c r="FI5" s="749"/>
      <c r="FJ5" s="749"/>
      <c r="FK5" s="749"/>
      <c r="FL5" s="749"/>
      <c r="FM5" s="749"/>
      <c r="FN5" s="749"/>
      <c r="FO5" s="749"/>
      <c r="FP5" s="749"/>
      <c r="FQ5" s="749"/>
      <c r="FR5" s="749"/>
      <c r="FS5" s="749"/>
      <c r="FT5" s="749"/>
      <c r="FU5" s="749"/>
      <c r="FV5" s="749"/>
      <c r="FW5" s="749"/>
      <c r="FX5" s="749"/>
      <c r="FY5" s="749"/>
      <c r="FZ5" s="749"/>
      <c r="GA5" s="749"/>
      <c r="GB5" s="749"/>
      <c r="GC5" s="749"/>
      <c r="GD5" s="749"/>
      <c r="GE5" s="749"/>
      <c r="GF5" s="749"/>
      <c r="GG5" s="749"/>
      <c r="GH5" s="749"/>
      <c r="GI5" s="749"/>
      <c r="GJ5" s="749"/>
      <c r="GK5" s="749"/>
      <c r="GL5" s="749"/>
      <c r="GM5" s="749"/>
      <c r="GN5" s="749"/>
      <c r="GO5" s="749"/>
      <c r="GP5" s="749"/>
      <c r="GQ5" s="749"/>
      <c r="GR5" s="749"/>
      <c r="GS5" s="749"/>
      <c r="GT5" s="749"/>
      <c r="GU5" s="749"/>
      <c r="GV5" s="749"/>
      <c r="GW5" s="749"/>
      <c r="GX5" s="749"/>
      <c r="GY5" s="749"/>
      <c r="GZ5" s="749"/>
      <c r="HA5" s="749"/>
      <c r="HB5" s="749"/>
      <c r="HC5" s="749"/>
      <c r="HD5" s="749"/>
      <c r="HE5" s="749"/>
      <c r="HF5" s="749"/>
      <c r="HG5" s="749"/>
      <c r="HH5" s="749"/>
      <c r="HI5" s="749"/>
      <c r="HJ5" s="749"/>
      <c r="HK5" s="749"/>
      <c r="HL5" s="749"/>
      <c r="HM5" s="749"/>
      <c r="HN5" s="749"/>
      <c r="HO5" s="749"/>
      <c r="HP5" s="749"/>
      <c r="HQ5" s="749"/>
      <c r="HR5" s="749"/>
      <c r="HS5" s="749"/>
      <c r="HT5" s="749"/>
      <c r="HU5" s="749"/>
      <c r="HV5" s="749"/>
      <c r="HW5" s="749"/>
      <c r="HX5" s="749"/>
      <c r="HY5" s="749"/>
      <c r="HZ5" s="749"/>
      <c r="IA5" s="749"/>
      <c r="IB5" s="749"/>
      <c r="IC5" s="749"/>
      <c r="ID5" s="749"/>
      <c r="IE5" s="749"/>
      <c r="IF5" s="749"/>
      <c r="IG5" s="749"/>
      <c r="IH5" s="749"/>
      <c r="II5" s="749"/>
      <c r="IJ5" s="749"/>
      <c r="IK5" s="749"/>
      <c r="IL5" s="749"/>
      <c r="IM5" s="749"/>
      <c r="IN5" s="749"/>
      <c r="IO5" s="749"/>
      <c r="IP5" s="749"/>
      <c r="IQ5" s="749"/>
      <c r="IR5" s="749"/>
      <c r="IS5" s="749"/>
      <c r="IT5" s="749"/>
      <c r="IU5" s="749"/>
      <c r="IV5" s="749"/>
      <c r="IW5" s="749"/>
      <c r="IX5" s="749"/>
      <c r="IY5" s="749"/>
      <c r="IZ5" s="749"/>
      <c r="JA5" s="749"/>
      <c r="JB5" s="749"/>
      <c r="JC5" s="749"/>
      <c r="JD5" s="749"/>
      <c r="JE5" s="749"/>
      <c r="JF5" s="749"/>
      <c r="JG5" s="749"/>
      <c r="JH5" s="749"/>
      <c r="JI5" s="749"/>
      <c r="JJ5" s="749"/>
      <c r="JK5" s="749"/>
      <c r="JL5" s="749"/>
      <c r="JM5" s="749"/>
      <c r="JN5" s="749"/>
      <c r="JO5" s="749"/>
      <c r="JP5" s="749"/>
      <c r="JQ5" s="749"/>
      <c r="JR5" s="749"/>
      <c r="JS5" s="749"/>
      <c r="JT5" s="749"/>
      <c r="JU5" s="749"/>
      <c r="JV5" s="749"/>
      <c r="JW5" s="749"/>
      <c r="JX5" s="749"/>
      <c r="JY5" s="749"/>
      <c r="JZ5" s="749"/>
      <c r="KA5" s="749"/>
      <c r="KB5" s="749"/>
      <c r="KC5" s="749"/>
      <c r="KD5" s="749"/>
      <c r="KE5" s="749"/>
      <c r="KF5" s="749"/>
      <c r="KG5" s="749"/>
      <c r="KH5" s="749"/>
      <c r="KI5" s="749"/>
      <c r="KJ5" s="749"/>
      <c r="KK5" s="749"/>
      <c r="KL5" s="749"/>
      <c r="KM5" s="749"/>
      <c r="KN5" s="749"/>
      <c r="KO5" s="749"/>
      <c r="KP5" s="749"/>
      <c r="KQ5" s="749"/>
      <c r="KR5" s="749"/>
      <c r="KS5" s="749"/>
      <c r="KT5" s="749"/>
      <c r="KU5" s="749"/>
      <c r="KV5" s="749"/>
      <c r="KW5" s="749"/>
      <c r="KX5" s="749"/>
      <c r="KY5" s="749"/>
      <c r="KZ5" s="749"/>
      <c r="LA5" s="749"/>
      <c r="LB5" s="749"/>
      <c r="LC5" s="749"/>
      <c r="LD5" s="749"/>
      <c r="LE5" s="749"/>
      <c r="LF5" s="749"/>
      <c r="LG5" s="749"/>
      <c r="LH5" s="749"/>
      <c r="LI5" s="749"/>
      <c r="LJ5" s="749"/>
      <c r="LK5" s="749"/>
      <c r="LL5" s="749"/>
      <c r="LM5" s="749"/>
      <c r="LN5" s="749"/>
      <c r="LO5" s="749"/>
      <c r="LP5" s="749"/>
      <c r="LQ5" s="749"/>
      <c r="LR5" s="749"/>
      <c r="LS5" s="749"/>
      <c r="LT5" s="749"/>
      <c r="LU5" s="749"/>
      <c r="LV5" s="749"/>
      <c r="LW5" s="749"/>
      <c r="LX5" s="749"/>
      <c r="LY5" s="749"/>
      <c r="LZ5" s="749"/>
      <c r="MA5" s="749"/>
      <c r="MB5" s="749"/>
      <c r="MC5" s="749"/>
      <c r="MD5" s="749"/>
      <c r="ME5" s="749"/>
      <c r="MF5" s="749"/>
      <c r="MG5" s="749"/>
      <c r="MH5" s="749"/>
      <c r="MI5" s="749"/>
      <c r="MJ5" s="749"/>
      <c r="MK5" s="749"/>
      <c r="ML5" s="749"/>
      <c r="MM5" s="749"/>
      <c r="MN5" s="749"/>
      <c r="MO5" s="749"/>
      <c r="MP5" s="749"/>
      <c r="MQ5" s="749"/>
      <c r="MR5" s="749"/>
      <c r="MS5" s="749"/>
      <c r="MT5" s="749"/>
      <c r="MU5" s="749"/>
      <c r="MV5" s="749"/>
      <c r="MW5" s="749"/>
      <c r="MX5" s="749"/>
      <c r="MY5" s="749"/>
      <c r="MZ5" s="749"/>
      <c r="NA5" s="749"/>
      <c r="NB5" s="749"/>
      <c r="NC5" s="749"/>
      <c r="ND5" s="749"/>
      <c r="NE5" s="749"/>
      <c r="NF5" s="749"/>
      <c r="NG5" s="749"/>
      <c r="NH5" s="749"/>
      <c r="NI5" s="749"/>
      <c r="NJ5" s="749"/>
      <c r="NK5" s="749"/>
      <c r="NL5" s="749"/>
      <c r="NM5" s="749"/>
      <c r="NN5" s="749"/>
      <c r="NO5" s="749"/>
      <c r="NP5" s="749"/>
      <c r="NQ5" s="749"/>
      <c r="NR5" s="749"/>
      <c r="NS5" s="749"/>
      <c r="NT5" s="749"/>
      <c r="NU5" s="749"/>
      <c r="NV5" s="749"/>
      <c r="NW5" s="749"/>
      <c r="NX5" s="749"/>
      <c r="NY5" s="749"/>
      <c r="NZ5" s="749"/>
      <c r="OA5" s="749"/>
      <c r="OB5" s="749"/>
      <c r="OC5" s="749"/>
      <c r="OD5" s="749"/>
      <c r="OE5" s="749"/>
      <c r="OF5" s="749"/>
      <c r="OG5" s="749"/>
      <c r="OH5" s="749"/>
      <c r="OI5" s="749"/>
      <c r="OJ5" s="749"/>
      <c r="OK5" s="749"/>
      <c r="OL5" s="749"/>
      <c r="OM5" s="749"/>
      <c r="ON5" s="749"/>
      <c r="OO5" s="749"/>
      <c r="OP5" s="749"/>
      <c r="OQ5" s="749"/>
      <c r="OR5" s="749"/>
      <c r="OS5" s="749"/>
      <c r="OT5" s="749"/>
      <c r="OU5" s="749"/>
      <c r="OV5" s="749"/>
      <c r="OW5" s="749"/>
      <c r="OX5" s="749"/>
      <c r="OY5" s="749"/>
      <c r="OZ5" s="749"/>
      <c r="PA5" s="749"/>
      <c r="PB5" s="749"/>
      <c r="PC5" s="749"/>
      <c r="PD5" s="749"/>
      <c r="PE5" s="749"/>
      <c r="PF5" s="749"/>
      <c r="PG5" s="749"/>
      <c r="PH5" s="749"/>
      <c r="PI5" s="749"/>
      <c r="PJ5" s="749"/>
      <c r="PK5" s="749"/>
      <c r="PL5" s="749"/>
      <c r="PM5" s="749"/>
      <c r="PN5" s="749"/>
      <c r="PO5" s="749"/>
      <c r="PP5" s="749"/>
      <c r="PQ5" s="749"/>
      <c r="PR5" s="749"/>
      <c r="PS5" s="749"/>
      <c r="PT5" s="749"/>
      <c r="PU5" s="749"/>
      <c r="PV5" s="749"/>
      <c r="PW5" s="749"/>
      <c r="PX5" s="749"/>
      <c r="PY5" s="749"/>
      <c r="PZ5" s="749"/>
      <c r="QA5" s="749"/>
      <c r="QB5" s="749"/>
      <c r="QC5" s="749"/>
      <c r="QD5" s="749"/>
      <c r="QE5" s="749"/>
      <c r="QF5" s="749"/>
      <c r="QG5" s="749"/>
      <c r="QH5" s="749"/>
      <c r="QI5" s="749"/>
      <c r="QJ5" s="749"/>
      <c r="QK5" s="749"/>
      <c r="QL5" s="749"/>
      <c r="QM5" s="749"/>
      <c r="QN5" s="749"/>
      <c r="QO5" s="749"/>
      <c r="QP5" s="749"/>
      <c r="QQ5" s="749"/>
      <c r="QR5" s="749"/>
      <c r="QS5" s="749"/>
      <c r="QT5" s="749"/>
      <c r="QU5" s="749"/>
      <c r="QV5" s="749"/>
      <c r="QW5" s="749"/>
      <c r="QX5" s="749"/>
      <c r="QY5" s="749"/>
      <c r="QZ5" s="749"/>
      <c r="RA5" s="749"/>
      <c r="RB5" s="749"/>
      <c r="RC5" s="749"/>
      <c r="RD5" s="749"/>
      <c r="RE5" s="749"/>
      <c r="RF5" s="749"/>
      <c r="RG5" s="749"/>
      <c r="RH5" s="749"/>
      <c r="RI5" s="749"/>
      <c r="RJ5" s="749"/>
      <c r="RK5" s="749"/>
      <c r="RL5" s="749"/>
      <c r="RM5" s="749"/>
      <c r="RN5" s="749"/>
      <c r="RO5" s="749"/>
      <c r="RP5" s="749"/>
      <c r="RQ5" s="749"/>
      <c r="RR5" s="749"/>
      <c r="RS5" s="749"/>
      <c r="RT5" s="749"/>
      <c r="RU5" s="749"/>
      <c r="RV5" s="749"/>
      <c r="RW5" s="749"/>
      <c r="RX5" s="749"/>
      <c r="RY5" s="749"/>
      <c r="RZ5" s="749"/>
      <c r="SA5" s="749"/>
      <c r="SB5" s="749"/>
      <c r="SC5" s="749"/>
      <c r="SD5" s="749"/>
      <c r="SE5" s="749"/>
      <c r="SF5" s="749"/>
      <c r="SG5" s="749"/>
      <c r="SH5" s="749"/>
      <c r="SI5" s="749"/>
      <c r="SJ5" s="749"/>
      <c r="SK5" s="749"/>
      <c r="SL5" s="749"/>
      <c r="SM5" s="749"/>
      <c r="SN5" s="749"/>
      <c r="SO5" s="749"/>
      <c r="SP5" s="749"/>
      <c r="SQ5" s="749"/>
      <c r="SR5" s="749"/>
      <c r="SS5" s="749"/>
      <c r="ST5" s="749"/>
      <c r="SU5" s="749"/>
      <c r="SV5" s="749"/>
      <c r="SW5" s="749"/>
      <c r="SX5" s="749"/>
      <c r="SY5" s="749"/>
      <c r="SZ5" s="749"/>
      <c r="TA5" s="749"/>
      <c r="TB5" s="749"/>
      <c r="TC5" s="749"/>
      <c r="TD5" s="749"/>
      <c r="TE5" s="749"/>
      <c r="TF5" s="749"/>
      <c r="TG5" s="749"/>
      <c r="TH5" s="749"/>
      <c r="TI5" s="749"/>
      <c r="TJ5" s="749"/>
      <c r="TK5" s="749"/>
      <c r="TL5" s="749"/>
      <c r="TM5" s="749"/>
      <c r="TN5" s="749"/>
      <c r="TO5" s="749"/>
      <c r="TP5" s="749"/>
      <c r="TQ5" s="749"/>
      <c r="TR5" s="749"/>
      <c r="TS5" s="749"/>
      <c r="TT5" s="749"/>
      <c r="TU5" s="749"/>
      <c r="TV5" s="749"/>
      <c r="TW5" s="749"/>
      <c r="TX5" s="749"/>
      <c r="TY5" s="749"/>
      <c r="TZ5" s="749"/>
      <c r="UA5" s="749"/>
      <c r="UB5" s="749"/>
      <c r="UC5" s="749"/>
      <c r="UD5" s="749"/>
      <c r="UE5" s="749"/>
      <c r="UF5" s="749"/>
      <c r="UG5" s="749"/>
      <c r="UH5" s="749"/>
      <c r="UI5" s="749"/>
      <c r="UJ5" s="749"/>
      <c r="UK5" s="749"/>
      <c r="UL5" s="749"/>
      <c r="UM5" s="749"/>
      <c r="UN5" s="749"/>
      <c r="UO5" s="749"/>
      <c r="UP5" s="749"/>
      <c r="UQ5" s="749"/>
      <c r="UR5" s="749"/>
      <c r="US5" s="749"/>
      <c r="UT5" s="749"/>
      <c r="UU5" s="749"/>
      <c r="UV5" s="749"/>
      <c r="UW5" s="749"/>
      <c r="UX5" s="749"/>
      <c r="UY5" s="749"/>
      <c r="UZ5" s="749"/>
      <c r="VA5" s="749"/>
      <c r="VB5" s="749"/>
      <c r="VC5" s="749"/>
      <c r="VD5" s="749"/>
      <c r="VE5" s="749"/>
      <c r="VF5" s="749"/>
      <c r="VG5" s="749"/>
      <c r="VH5" s="749"/>
      <c r="VI5" s="749"/>
      <c r="VJ5" s="749"/>
      <c r="VK5" s="749"/>
      <c r="VL5" s="749"/>
      <c r="VM5" s="749"/>
      <c r="VN5" s="749"/>
      <c r="VO5" s="749"/>
      <c r="VP5" s="749"/>
      <c r="VQ5" s="749"/>
      <c r="VR5" s="749"/>
      <c r="VS5" s="749"/>
      <c r="VT5" s="749"/>
      <c r="VU5" s="749"/>
      <c r="VV5" s="749"/>
      <c r="VW5" s="749"/>
      <c r="VX5" s="749"/>
      <c r="VY5" s="749"/>
      <c r="VZ5" s="749"/>
      <c r="WA5" s="749"/>
      <c r="WB5" s="749"/>
      <c r="WC5" s="749"/>
      <c r="WD5" s="749"/>
      <c r="WE5" s="749"/>
      <c r="WF5" s="749"/>
      <c r="WG5" s="749"/>
      <c r="WH5" s="749"/>
      <c r="WI5" s="749"/>
      <c r="WJ5" s="749"/>
      <c r="WK5" s="749"/>
      <c r="WL5" s="749"/>
      <c r="WM5" s="749"/>
      <c r="WN5" s="749"/>
      <c r="WO5" s="749"/>
      <c r="WP5" s="749"/>
      <c r="WQ5" s="749"/>
      <c r="WR5" s="749"/>
      <c r="WS5" s="749"/>
      <c r="WT5" s="749"/>
      <c r="WU5" s="749"/>
      <c r="WV5" s="749"/>
      <c r="WW5" s="749"/>
      <c r="WX5" s="749"/>
      <c r="WY5" s="749"/>
      <c r="WZ5" s="749"/>
      <c r="XA5" s="749"/>
      <c r="XB5" s="749"/>
      <c r="XC5" s="749"/>
      <c r="XD5" s="749"/>
      <c r="XE5" s="749"/>
      <c r="XF5" s="749"/>
      <c r="XG5" s="749"/>
      <c r="XH5" s="749"/>
      <c r="XI5" s="749"/>
      <c r="XJ5" s="749"/>
      <c r="XK5" s="749"/>
      <c r="XL5" s="749"/>
      <c r="XM5" s="749"/>
      <c r="XN5" s="749"/>
      <c r="XO5" s="749"/>
      <c r="XP5" s="749"/>
      <c r="XQ5" s="749"/>
      <c r="XR5" s="749"/>
      <c r="XS5" s="749"/>
      <c r="XT5" s="749"/>
      <c r="XU5" s="749"/>
      <c r="XV5" s="749"/>
      <c r="XW5" s="749"/>
      <c r="XX5" s="749"/>
      <c r="XY5" s="749"/>
      <c r="XZ5" s="749"/>
      <c r="YA5" s="749"/>
      <c r="YB5" s="749"/>
      <c r="YC5" s="749"/>
      <c r="YD5" s="749"/>
      <c r="YE5" s="749"/>
      <c r="YF5" s="749"/>
      <c r="YG5" s="749"/>
      <c r="YH5" s="749"/>
      <c r="YI5" s="749"/>
      <c r="YJ5" s="749"/>
      <c r="YK5" s="749"/>
      <c r="YL5" s="749"/>
      <c r="YM5" s="749"/>
      <c r="YN5" s="749"/>
      <c r="YO5" s="749"/>
      <c r="YP5" s="749"/>
      <c r="YQ5" s="749"/>
      <c r="YR5" s="749"/>
      <c r="YS5" s="749"/>
      <c r="YT5" s="749"/>
      <c r="YU5" s="749"/>
      <c r="YV5" s="749"/>
      <c r="YW5" s="749"/>
      <c r="YX5" s="749"/>
      <c r="YY5" s="749"/>
      <c r="YZ5" s="749"/>
      <c r="ZA5" s="749"/>
      <c r="ZB5" s="749"/>
      <c r="ZC5" s="749"/>
      <c r="ZD5" s="749"/>
      <c r="ZE5" s="749"/>
      <c r="ZF5" s="749"/>
      <c r="ZG5" s="749"/>
      <c r="ZH5" s="749"/>
      <c r="ZI5" s="749"/>
      <c r="ZJ5" s="749"/>
      <c r="ZK5" s="749"/>
      <c r="ZL5" s="749"/>
      <c r="ZM5" s="749"/>
      <c r="ZN5" s="749"/>
      <c r="ZO5" s="749"/>
      <c r="ZP5" s="749"/>
      <c r="ZQ5" s="749"/>
      <c r="ZR5" s="749"/>
      <c r="ZS5" s="749"/>
      <c r="ZT5" s="749"/>
      <c r="ZU5" s="749"/>
      <c r="ZV5" s="749"/>
      <c r="ZW5" s="749"/>
      <c r="ZX5" s="749"/>
      <c r="ZY5" s="749"/>
      <c r="ZZ5" s="749"/>
      <c r="AAA5" s="749"/>
      <c r="AAB5" s="749"/>
      <c r="AAC5" s="749"/>
      <c r="AAD5" s="749"/>
      <c r="AAE5" s="749"/>
      <c r="AAF5" s="749"/>
      <c r="AAG5" s="749"/>
      <c r="AAH5" s="749"/>
      <c r="AAI5" s="749"/>
      <c r="AAJ5" s="749"/>
      <c r="AAK5" s="749"/>
      <c r="AAL5" s="749"/>
      <c r="AAM5" s="749"/>
      <c r="AAN5" s="749"/>
      <c r="AAO5" s="749"/>
      <c r="AAP5" s="749"/>
      <c r="AAQ5" s="749"/>
      <c r="AAR5" s="749"/>
      <c r="AAS5" s="749"/>
      <c r="AAT5" s="749"/>
      <c r="AAU5" s="749"/>
      <c r="AAV5" s="749"/>
      <c r="AAW5" s="749"/>
      <c r="AAX5" s="749"/>
      <c r="AAY5" s="749"/>
      <c r="AAZ5" s="749"/>
      <c r="ABA5" s="749"/>
      <c r="ABB5" s="749"/>
      <c r="ABC5" s="749"/>
      <c r="ABD5" s="749"/>
      <c r="ABE5" s="749"/>
      <c r="ABF5" s="749"/>
      <c r="ABG5" s="749"/>
      <c r="ABH5" s="749"/>
      <c r="ABI5" s="749"/>
      <c r="ABJ5" s="749"/>
      <c r="ABK5" s="749"/>
      <c r="ABL5" s="749"/>
      <c r="ABM5" s="749"/>
      <c r="ABN5" s="749"/>
      <c r="ABO5" s="749"/>
      <c r="ABP5" s="749"/>
      <c r="ABQ5" s="749"/>
      <c r="ABR5" s="749"/>
      <c r="ABS5" s="749"/>
      <c r="ABT5" s="749"/>
      <c r="ABU5" s="749"/>
      <c r="ABV5" s="749"/>
      <c r="ABW5" s="749"/>
      <c r="ABX5" s="749"/>
      <c r="ABY5" s="749"/>
      <c r="ABZ5" s="749"/>
      <c r="ACA5" s="749"/>
      <c r="ACB5" s="749"/>
      <c r="ACC5" s="749"/>
      <c r="ACD5" s="749"/>
      <c r="ACE5" s="749"/>
      <c r="ACF5" s="749"/>
      <c r="ACG5" s="749"/>
      <c r="ACH5" s="749"/>
      <c r="ACI5" s="749"/>
      <c r="ACJ5" s="749"/>
      <c r="ACK5" s="749"/>
      <c r="ACL5" s="749"/>
      <c r="ACM5" s="749"/>
      <c r="ACN5" s="749"/>
      <c r="ACO5" s="749"/>
      <c r="ACP5" s="749"/>
      <c r="ACQ5" s="749"/>
      <c r="ACR5" s="749"/>
      <c r="ACS5" s="749"/>
      <c r="ACT5" s="749"/>
      <c r="ACU5" s="749"/>
      <c r="ACV5" s="749"/>
      <c r="ACW5" s="749"/>
      <c r="ACX5" s="749"/>
      <c r="ACY5" s="749"/>
      <c r="ACZ5" s="749"/>
      <c r="ADA5" s="749"/>
      <c r="ADB5" s="749"/>
      <c r="ADC5" s="749"/>
      <c r="ADD5" s="749"/>
      <c r="ADE5" s="749"/>
      <c r="ADF5" s="749"/>
      <c r="ADG5" s="749"/>
      <c r="ADH5" s="749"/>
      <c r="ADI5" s="749"/>
      <c r="ADJ5" s="749"/>
      <c r="ADK5" s="749"/>
      <c r="ADL5" s="749"/>
      <c r="ADM5" s="749"/>
      <c r="ADN5" s="749"/>
      <c r="ADO5" s="749"/>
      <c r="ADP5" s="749"/>
      <c r="ADQ5" s="749"/>
      <c r="ADR5" s="749"/>
      <c r="ADS5" s="749"/>
      <c r="ADT5" s="749"/>
      <c r="ADU5" s="749"/>
      <c r="ADV5" s="749"/>
      <c r="ADW5" s="749"/>
      <c r="ADX5" s="749"/>
      <c r="ADY5" s="749"/>
      <c r="ADZ5" s="749"/>
      <c r="AEA5" s="749"/>
      <c r="AEB5" s="749"/>
      <c r="AEC5" s="749"/>
      <c r="AED5" s="749"/>
      <c r="AEE5" s="749"/>
      <c r="AEF5" s="749"/>
      <c r="AEG5" s="749"/>
      <c r="AEH5" s="749"/>
      <c r="AEI5" s="749"/>
      <c r="AEJ5" s="749"/>
      <c r="AEK5" s="749"/>
      <c r="AEL5" s="749"/>
      <c r="AEM5" s="749"/>
      <c r="AEN5" s="749"/>
      <c r="AEO5" s="749"/>
      <c r="AEP5" s="749"/>
      <c r="AEQ5" s="749"/>
      <c r="AER5" s="749"/>
      <c r="AES5" s="749"/>
      <c r="AET5" s="749"/>
      <c r="AEU5" s="749"/>
      <c r="AEV5" s="749"/>
      <c r="AEW5" s="749"/>
      <c r="AEX5" s="749"/>
      <c r="AEY5" s="749"/>
      <c r="AEZ5" s="749"/>
      <c r="AFA5" s="749"/>
      <c r="AFB5" s="749"/>
      <c r="AFC5" s="749"/>
      <c r="AFD5" s="749"/>
      <c r="AFE5" s="749"/>
      <c r="AFF5" s="749"/>
      <c r="AFG5" s="749"/>
      <c r="AFH5" s="749"/>
      <c r="AFI5" s="749"/>
      <c r="AFJ5" s="749"/>
      <c r="AFK5" s="749"/>
      <c r="AFL5" s="749"/>
      <c r="AFM5" s="749"/>
      <c r="AFN5" s="749"/>
      <c r="AFO5" s="749"/>
      <c r="AFP5" s="749"/>
      <c r="AFQ5" s="749"/>
      <c r="AFR5" s="749"/>
      <c r="AFS5" s="749"/>
      <c r="AFT5" s="749"/>
      <c r="AFU5" s="749"/>
      <c r="AFV5" s="749"/>
      <c r="AFW5" s="749"/>
      <c r="AFX5" s="749"/>
      <c r="AFY5" s="749"/>
      <c r="AFZ5" s="749"/>
      <c r="AGA5" s="749"/>
      <c r="AGB5" s="749"/>
      <c r="AGC5" s="749"/>
      <c r="AGD5" s="749"/>
      <c r="AGE5" s="749"/>
      <c r="AGF5" s="749"/>
      <c r="AGG5" s="749"/>
      <c r="AGH5" s="749"/>
      <c r="AGI5" s="749"/>
      <c r="AGJ5" s="749"/>
      <c r="AGK5" s="749"/>
      <c r="AGL5" s="749"/>
      <c r="AGM5" s="749"/>
      <c r="AGN5" s="749"/>
      <c r="AGO5" s="749"/>
      <c r="AGP5" s="749"/>
      <c r="AGQ5" s="749"/>
      <c r="AGR5" s="749"/>
      <c r="AGS5" s="749"/>
      <c r="AGT5" s="749"/>
      <c r="AGU5" s="749"/>
      <c r="AGV5" s="749"/>
      <c r="AGW5" s="749"/>
      <c r="AGX5" s="749"/>
      <c r="AGY5" s="749"/>
      <c r="AGZ5" s="749"/>
      <c r="AHA5" s="749"/>
      <c r="AHB5" s="749"/>
      <c r="AHC5" s="749"/>
      <c r="AHD5" s="749"/>
      <c r="AHE5" s="749"/>
      <c r="AHF5" s="749"/>
      <c r="AHG5" s="749"/>
      <c r="AHH5" s="749"/>
      <c r="AHI5" s="749"/>
      <c r="AHJ5" s="749"/>
      <c r="AHK5" s="749"/>
      <c r="AHL5" s="749"/>
      <c r="AHM5" s="749"/>
      <c r="AHN5" s="749"/>
      <c r="AHO5" s="749"/>
      <c r="AHP5" s="749"/>
      <c r="AHQ5" s="749"/>
      <c r="AHR5" s="749"/>
      <c r="AHS5" s="749"/>
      <c r="AHT5" s="749"/>
      <c r="AHU5" s="749"/>
      <c r="AHV5" s="749"/>
      <c r="AHW5" s="749"/>
      <c r="AHX5" s="749"/>
      <c r="AHY5" s="749"/>
      <c r="AHZ5" s="749"/>
      <c r="AIA5" s="749"/>
      <c r="AIB5" s="749"/>
      <c r="AIC5" s="749"/>
      <c r="AID5" s="749"/>
      <c r="AIE5" s="749"/>
      <c r="AIF5" s="749"/>
      <c r="AIG5" s="749"/>
      <c r="AIH5" s="749"/>
      <c r="AII5" s="749"/>
      <c r="AIJ5" s="749"/>
      <c r="AIK5" s="749"/>
      <c r="AIL5" s="749"/>
      <c r="AIM5" s="749"/>
      <c r="AIN5" s="749"/>
      <c r="AIO5" s="749"/>
      <c r="AIP5" s="749"/>
      <c r="AIQ5" s="749"/>
      <c r="AIR5" s="749"/>
      <c r="AIS5" s="749"/>
      <c r="AIT5" s="749"/>
      <c r="AIU5" s="749"/>
      <c r="AIV5" s="749"/>
      <c r="AIW5" s="749"/>
      <c r="AIX5" s="749"/>
      <c r="AIY5" s="749"/>
      <c r="AIZ5" s="749"/>
      <c r="AJA5" s="749"/>
      <c r="AJB5" s="749"/>
      <c r="AJC5" s="749"/>
      <c r="AJD5" s="749"/>
      <c r="AJE5" s="749"/>
      <c r="AJF5" s="749"/>
      <c r="AJG5" s="749"/>
      <c r="AJH5" s="749"/>
      <c r="AJI5" s="749"/>
      <c r="AJJ5" s="749"/>
      <c r="AJK5" s="749"/>
      <c r="AJL5" s="749"/>
      <c r="AJM5" s="749"/>
      <c r="AJN5" s="749"/>
      <c r="AJO5" s="749"/>
      <c r="AJP5" s="749"/>
      <c r="AJQ5" s="749"/>
      <c r="AJR5" s="749"/>
      <c r="AJS5" s="749"/>
      <c r="AJT5" s="749"/>
      <c r="AJU5" s="749"/>
      <c r="AJV5" s="749"/>
      <c r="AJW5" s="749"/>
      <c r="AJX5" s="749"/>
      <c r="AJY5" s="749"/>
      <c r="AJZ5" s="749"/>
      <c r="AKA5" s="749"/>
      <c r="AKB5" s="749"/>
      <c r="AKC5" s="749"/>
      <c r="AKD5" s="749"/>
      <c r="AKE5" s="749"/>
      <c r="AKF5" s="749"/>
      <c r="AKG5" s="749"/>
      <c r="AKH5" s="749"/>
      <c r="AKI5" s="749"/>
      <c r="AKJ5" s="749"/>
      <c r="AKK5" s="749"/>
      <c r="AKL5" s="749"/>
      <c r="AKM5" s="749"/>
      <c r="AKN5" s="749"/>
      <c r="AKO5" s="749"/>
      <c r="AKP5" s="749"/>
      <c r="AKQ5" s="749"/>
      <c r="AKR5" s="749"/>
      <c r="AKS5" s="749"/>
      <c r="AKT5" s="749"/>
      <c r="AKU5" s="749"/>
      <c r="AKV5" s="749"/>
      <c r="AKW5" s="749"/>
      <c r="AKX5" s="749"/>
      <c r="AKY5" s="749"/>
      <c r="AKZ5" s="749"/>
      <c r="ALA5" s="749"/>
      <c r="ALB5" s="749"/>
      <c r="ALC5" s="749"/>
      <c r="ALD5" s="749"/>
      <c r="ALE5" s="749"/>
      <c r="ALF5" s="749"/>
      <c r="ALG5" s="749"/>
      <c r="ALH5" s="749"/>
      <c r="ALI5" s="749"/>
      <c r="ALJ5" s="749"/>
      <c r="ALK5" s="749"/>
      <c r="ALL5" s="749"/>
      <c r="ALM5" s="749"/>
      <c r="ALN5" s="749"/>
      <c r="ALO5" s="749"/>
      <c r="ALP5" s="749"/>
      <c r="ALQ5" s="749"/>
      <c r="ALR5" s="749"/>
      <c r="ALS5" s="749"/>
      <c r="ALT5" s="749"/>
      <c r="ALU5" s="749"/>
      <c r="ALV5" s="749"/>
      <c r="ALW5" s="749"/>
      <c r="ALX5" s="749"/>
      <c r="ALY5" s="749"/>
      <c r="ALZ5" s="749"/>
      <c r="AMA5" s="749"/>
      <c r="AMB5" s="749"/>
      <c r="AMC5" s="749"/>
      <c r="AMD5" s="749"/>
      <c r="AME5" s="749"/>
      <c r="AMF5" s="749"/>
      <c r="AMG5" s="749"/>
      <c r="AMH5" s="749"/>
      <c r="AMI5" s="749"/>
      <c r="AMJ5" s="749"/>
      <c r="AMK5" s="749"/>
      <c r="AML5" s="749"/>
      <c r="AMM5" s="749"/>
      <c r="AMN5" s="749"/>
      <c r="AMO5" s="749"/>
      <c r="AMP5" s="749"/>
      <c r="AMQ5" s="749"/>
      <c r="AMR5" s="749"/>
      <c r="AMS5" s="749"/>
      <c r="AMT5" s="749"/>
      <c r="AMU5" s="749"/>
      <c r="AMV5" s="749"/>
      <c r="AMW5" s="749"/>
      <c r="AMX5" s="749"/>
      <c r="AMY5" s="749"/>
      <c r="AMZ5" s="749"/>
      <c r="ANA5" s="749"/>
      <c r="ANB5" s="749"/>
      <c r="ANC5" s="749"/>
      <c r="AND5" s="749"/>
      <c r="ANE5" s="749"/>
      <c r="ANF5" s="749"/>
      <c r="ANG5" s="749"/>
      <c r="ANH5" s="749"/>
      <c r="ANI5" s="749"/>
      <c r="ANJ5" s="749"/>
      <c r="ANK5" s="749"/>
      <c r="ANL5" s="749"/>
      <c r="ANM5" s="749"/>
      <c r="ANN5" s="749"/>
      <c r="ANO5" s="749"/>
      <c r="ANP5" s="749"/>
      <c r="ANQ5" s="749"/>
      <c r="ANR5" s="749"/>
      <c r="ANS5" s="749"/>
      <c r="ANT5" s="749"/>
      <c r="ANU5" s="749"/>
      <c r="ANV5" s="749"/>
      <c r="ANW5" s="749"/>
      <c r="ANX5" s="749"/>
      <c r="ANY5" s="749"/>
      <c r="ANZ5" s="749"/>
      <c r="AOA5" s="749"/>
      <c r="AOB5" s="749"/>
      <c r="AOC5" s="749"/>
      <c r="AOD5" s="749"/>
      <c r="AOE5" s="749"/>
      <c r="AOF5" s="749"/>
      <c r="AOG5" s="749"/>
      <c r="AOH5" s="749"/>
      <c r="AOI5" s="749"/>
      <c r="AOJ5" s="749"/>
      <c r="AOK5" s="749"/>
      <c r="AOL5" s="749"/>
      <c r="AOM5" s="749"/>
      <c r="AON5" s="749"/>
      <c r="AOO5" s="749"/>
      <c r="AOP5" s="749"/>
      <c r="AOQ5" s="749"/>
      <c r="AOR5" s="749"/>
      <c r="AOS5" s="749"/>
      <c r="AOT5" s="749"/>
      <c r="AOU5" s="749"/>
      <c r="AOV5" s="749"/>
      <c r="AOW5" s="749"/>
      <c r="AOX5" s="749"/>
      <c r="AOY5" s="749"/>
      <c r="AOZ5" s="749"/>
      <c r="APA5" s="749"/>
      <c r="APB5" s="749"/>
      <c r="APC5" s="749"/>
      <c r="APD5" s="749"/>
      <c r="APE5" s="749"/>
      <c r="APF5" s="749"/>
      <c r="APG5" s="749"/>
      <c r="APH5" s="749"/>
      <c r="API5" s="749"/>
      <c r="APJ5" s="749"/>
      <c r="APK5" s="749"/>
      <c r="APL5" s="749"/>
      <c r="APM5" s="749"/>
      <c r="APN5" s="749"/>
      <c r="APO5" s="749"/>
      <c r="APP5" s="749"/>
      <c r="APQ5" s="749"/>
      <c r="APR5" s="749"/>
      <c r="APS5" s="749"/>
      <c r="APT5" s="749"/>
      <c r="APU5" s="749"/>
      <c r="APV5" s="749"/>
      <c r="APW5" s="749"/>
      <c r="APX5" s="749"/>
      <c r="APY5" s="749"/>
      <c r="APZ5" s="749"/>
      <c r="AQA5" s="749"/>
      <c r="AQB5" s="749"/>
      <c r="AQC5" s="749"/>
      <c r="AQD5" s="749"/>
      <c r="AQE5" s="749"/>
      <c r="AQF5" s="749"/>
      <c r="AQG5" s="749"/>
      <c r="AQH5" s="749"/>
      <c r="AQI5" s="749"/>
      <c r="AQJ5" s="749"/>
      <c r="AQK5" s="749"/>
      <c r="AQL5" s="749"/>
      <c r="AQM5" s="749"/>
      <c r="AQN5" s="749"/>
      <c r="AQO5" s="749"/>
      <c r="AQP5" s="749"/>
      <c r="AQQ5" s="749"/>
      <c r="AQR5" s="749"/>
      <c r="AQS5" s="749"/>
      <c r="AQT5" s="749"/>
      <c r="AQU5" s="749"/>
      <c r="AQV5" s="749"/>
      <c r="AQW5" s="749"/>
      <c r="AQX5" s="749"/>
      <c r="AQY5" s="749"/>
      <c r="AQZ5" s="749"/>
      <c r="ARA5" s="749"/>
      <c r="ARB5" s="749"/>
      <c r="ARC5" s="749"/>
      <c r="ARD5" s="749"/>
      <c r="ARE5" s="749"/>
      <c r="ARF5" s="749"/>
      <c r="ARG5" s="749"/>
      <c r="ARH5" s="749"/>
      <c r="ARI5" s="749"/>
      <c r="ARJ5" s="749"/>
      <c r="ARK5" s="749"/>
      <c r="ARL5" s="749"/>
      <c r="ARM5" s="749"/>
      <c r="ARN5" s="749"/>
      <c r="ARO5" s="749"/>
      <c r="ARP5" s="749"/>
      <c r="ARQ5" s="749"/>
      <c r="ARR5" s="749"/>
      <c r="ARS5" s="749"/>
      <c r="ART5" s="749"/>
      <c r="ARU5" s="749"/>
      <c r="ARV5" s="749"/>
      <c r="ARW5" s="749"/>
      <c r="ARX5" s="749"/>
      <c r="ARY5" s="749"/>
      <c r="ARZ5" s="749"/>
      <c r="ASA5" s="749"/>
      <c r="ASB5" s="749"/>
      <c r="ASC5" s="749"/>
      <c r="ASD5" s="749"/>
      <c r="ASE5" s="749"/>
      <c r="ASF5" s="749"/>
      <c r="ASG5" s="749"/>
      <c r="ASH5" s="749"/>
      <c r="ASI5" s="749"/>
      <c r="ASJ5" s="749"/>
      <c r="ASK5" s="749"/>
      <c r="ASL5" s="749"/>
      <c r="ASM5" s="749"/>
      <c r="ASN5" s="749"/>
      <c r="ASO5" s="749"/>
      <c r="ASP5" s="749"/>
      <c r="ASQ5" s="749"/>
      <c r="ASR5" s="749"/>
      <c r="ASS5" s="749"/>
      <c r="AST5" s="749"/>
      <c r="ASU5" s="749"/>
      <c r="ASV5" s="749"/>
      <c r="ASW5" s="749"/>
      <c r="ASX5" s="749"/>
      <c r="ASY5" s="749"/>
      <c r="ASZ5" s="749"/>
      <c r="ATA5" s="749"/>
      <c r="ATB5" s="749"/>
      <c r="ATC5" s="749"/>
      <c r="ATD5" s="749"/>
      <c r="ATE5" s="749"/>
      <c r="ATF5" s="749"/>
      <c r="ATG5" s="749"/>
      <c r="ATH5" s="749"/>
      <c r="ATI5" s="749"/>
      <c r="ATJ5" s="749"/>
      <c r="ATK5" s="749"/>
      <c r="ATL5" s="749"/>
      <c r="ATM5" s="749"/>
      <c r="ATN5" s="749"/>
      <c r="ATO5" s="749"/>
      <c r="ATP5" s="749"/>
      <c r="ATQ5" s="749"/>
      <c r="ATR5" s="749"/>
      <c r="ATS5" s="749"/>
      <c r="ATT5" s="749"/>
      <c r="ATU5" s="749"/>
      <c r="ATV5" s="749"/>
      <c r="ATW5" s="749"/>
      <c r="ATX5" s="749"/>
      <c r="ATY5" s="749"/>
      <c r="ATZ5" s="749"/>
      <c r="AUA5" s="749"/>
      <c r="AUB5" s="749"/>
      <c r="AUC5" s="749"/>
      <c r="AUD5" s="749"/>
      <c r="AUE5" s="749"/>
      <c r="AUF5" s="749"/>
      <c r="AUG5" s="749"/>
      <c r="AUH5" s="749"/>
      <c r="AUI5" s="749"/>
      <c r="AUJ5" s="749"/>
      <c r="AUK5" s="749"/>
      <c r="AUL5" s="749"/>
      <c r="AUM5" s="749"/>
      <c r="AUN5" s="749"/>
      <c r="AUO5" s="749"/>
      <c r="AUP5" s="749"/>
      <c r="AUQ5" s="749"/>
      <c r="AUR5" s="749"/>
      <c r="AUS5" s="749"/>
      <c r="AUT5" s="749"/>
      <c r="AUU5" s="749"/>
      <c r="AUV5" s="749"/>
      <c r="AUW5" s="749"/>
      <c r="AUX5" s="749"/>
      <c r="AUY5" s="749"/>
      <c r="AUZ5" s="749"/>
      <c r="AVA5" s="749"/>
      <c r="AVB5" s="749"/>
      <c r="AVC5" s="749"/>
      <c r="AVD5" s="749"/>
      <c r="AVE5" s="749"/>
      <c r="AVF5" s="749"/>
      <c r="AVG5" s="749"/>
      <c r="AVH5" s="749"/>
      <c r="AVI5" s="749"/>
      <c r="AVJ5" s="749"/>
      <c r="AVK5" s="749"/>
      <c r="AVL5" s="749"/>
      <c r="AVM5" s="749"/>
      <c r="AVN5" s="749"/>
      <c r="AVO5" s="749"/>
      <c r="AVP5" s="749"/>
      <c r="AVQ5" s="749"/>
      <c r="AVR5" s="749"/>
      <c r="AVS5" s="749"/>
      <c r="AVT5" s="749"/>
      <c r="AVU5" s="749"/>
      <c r="AVV5" s="749"/>
      <c r="AVW5" s="749"/>
      <c r="AVX5" s="749"/>
      <c r="AVY5" s="749"/>
      <c r="AVZ5" s="749"/>
      <c r="AWA5" s="749"/>
      <c r="AWB5" s="749"/>
      <c r="AWC5" s="749"/>
      <c r="AWD5" s="749"/>
      <c r="AWE5" s="749"/>
      <c r="AWF5" s="749"/>
      <c r="AWG5" s="749"/>
      <c r="AWH5" s="749"/>
      <c r="AWI5" s="749"/>
      <c r="AWJ5" s="749"/>
      <c r="AWK5" s="749"/>
      <c r="AWL5" s="749"/>
      <c r="AWM5" s="749"/>
      <c r="AWN5" s="749"/>
      <c r="AWO5" s="749"/>
      <c r="AWP5" s="749"/>
      <c r="AWQ5" s="749"/>
      <c r="AWR5" s="749"/>
      <c r="AWS5" s="749"/>
      <c r="AWT5" s="749"/>
      <c r="AWU5" s="749"/>
      <c r="AWV5" s="749"/>
      <c r="AWW5" s="749"/>
      <c r="AWX5" s="749"/>
      <c r="AWY5" s="749"/>
      <c r="AWZ5" s="749"/>
      <c r="AXA5" s="749"/>
      <c r="AXB5" s="749"/>
      <c r="AXC5" s="749"/>
      <c r="AXD5" s="749"/>
      <c r="AXE5" s="749"/>
      <c r="AXF5" s="749"/>
      <c r="AXG5" s="749"/>
      <c r="AXH5" s="749"/>
      <c r="AXI5" s="749"/>
      <c r="AXJ5" s="749"/>
      <c r="AXK5" s="749"/>
      <c r="AXL5" s="749"/>
      <c r="AXM5" s="749"/>
      <c r="AXN5" s="749"/>
      <c r="AXO5" s="749"/>
      <c r="AXP5" s="749"/>
      <c r="AXQ5" s="749"/>
      <c r="AXR5" s="749"/>
      <c r="AXS5" s="749"/>
      <c r="AXT5" s="749"/>
      <c r="AXU5" s="749"/>
      <c r="AXV5" s="749"/>
      <c r="AXW5" s="749"/>
      <c r="AXX5" s="749"/>
      <c r="AXY5" s="749"/>
      <c r="AXZ5" s="749"/>
      <c r="AYA5" s="749"/>
      <c r="AYB5" s="749"/>
      <c r="AYC5" s="749"/>
      <c r="AYD5" s="749"/>
      <c r="AYE5" s="749"/>
      <c r="AYF5" s="749"/>
      <c r="AYG5" s="749"/>
      <c r="AYH5" s="749"/>
      <c r="AYI5" s="749"/>
      <c r="AYJ5" s="749"/>
      <c r="AYK5" s="749"/>
      <c r="AYL5" s="749"/>
      <c r="AYM5" s="749"/>
      <c r="AYN5" s="749"/>
      <c r="AYO5" s="749"/>
      <c r="AYP5" s="749"/>
      <c r="AYQ5" s="749"/>
      <c r="AYR5" s="749"/>
      <c r="AYS5" s="749"/>
      <c r="AYT5" s="749"/>
      <c r="AYU5" s="749"/>
      <c r="AYV5" s="749"/>
      <c r="AYW5" s="749"/>
      <c r="AYX5" s="749"/>
      <c r="AYY5" s="749"/>
      <c r="AYZ5" s="749"/>
      <c r="AZA5" s="749"/>
      <c r="AZB5" s="749"/>
      <c r="AZC5" s="749"/>
      <c r="AZD5" s="749"/>
      <c r="AZE5" s="749"/>
      <c r="AZF5" s="749"/>
      <c r="AZG5" s="749"/>
      <c r="AZH5" s="749"/>
      <c r="AZI5" s="749"/>
      <c r="AZJ5" s="749"/>
      <c r="AZK5" s="749"/>
      <c r="AZL5" s="749"/>
      <c r="AZM5" s="749"/>
      <c r="AZN5" s="749"/>
      <c r="AZO5" s="749"/>
      <c r="AZP5" s="749"/>
      <c r="AZQ5" s="749"/>
      <c r="AZR5" s="749"/>
      <c r="AZS5" s="749"/>
      <c r="AZT5" s="749"/>
      <c r="AZU5" s="749"/>
      <c r="AZV5" s="749"/>
      <c r="AZW5" s="749"/>
      <c r="AZX5" s="749"/>
      <c r="AZY5" s="749"/>
      <c r="AZZ5" s="749"/>
      <c r="BAA5" s="749"/>
      <c r="BAB5" s="749"/>
      <c r="BAC5" s="749"/>
      <c r="BAD5" s="749"/>
      <c r="BAE5" s="749"/>
      <c r="BAF5" s="749"/>
      <c r="BAG5" s="749"/>
      <c r="BAH5" s="749"/>
      <c r="BAI5" s="749"/>
      <c r="BAJ5" s="749"/>
      <c r="BAK5" s="749"/>
      <c r="BAL5" s="749"/>
      <c r="BAM5" s="749"/>
      <c r="BAN5" s="749"/>
      <c r="BAO5" s="749"/>
      <c r="BAP5" s="749"/>
      <c r="BAQ5" s="749"/>
      <c r="BAR5" s="749"/>
      <c r="BAS5" s="749"/>
      <c r="BAT5" s="749"/>
      <c r="BAU5" s="749"/>
      <c r="BAV5" s="749"/>
      <c r="BAW5" s="749"/>
      <c r="BAX5" s="749"/>
      <c r="BAY5" s="749"/>
      <c r="BAZ5" s="749"/>
      <c r="BBA5" s="749"/>
      <c r="BBB5" s="749"/>
      <c r="BBC5" s="749"/>
      <c r="BBD5" s="749"/>
      <c r="BBE5" s="749"/>
      <c r="BBF5" s="749"/>
      <c r="BBG5" s="749"/>
      <c r="BBH5" s="749"/>
      <c r="BBI5" s="749"/>
      <c r="BBJ5" s="749"/>
      <c r="BBK5" s="749"/>
      <c r="BBL5" s="749"/>
      <c r="BBM5" s="749"/>
      <c r="BBN5" s="749"/>
      <c r="BBO5" s="749"/>
      <c r="BBP5" s="749"/>
      <c r="BBQ5" s="749"/>
      <c r="BBR5" s="749"/>
      <c r="BBS5" s="749"/>
      <c r="BBT5" s="749"/>
      <c r="BBU5" s="749"/>
      <c r="BBV5" s="749"/>
      <c r="BBW5" s="749"/>
      <c r="BBX5" s="749"/>
      <c r="BBY5" s="749"/>
      <c r="BBZ5" s="749"/>
      <c r="BCA5" s="749"/>
      <c r="BCB5" s="749"/>
      <c r="BCC5" s="749"/>
      <c r="BCD5" s="749"/>
      <c r="BCE5" s="749"/>
      <c r="BCF5" s="749"/>
      <c r="BCG5" s="749"/>
      <c r="BCH5" s="749"/>
      <c r="BCI5" s="749"/>
      <c r="BCJ5" s="749"/>
      <c r="BCK5" s="749"/>
      <c r="BCL5" s="749"/>
      <c r="BCM5" s="749"/>
      <c r="BCN5" s="749"/>
      <c r="BCO5" s="749"/>
      <c r="BCP5" s="749"/>
      <c r="BCQ5" s="749"/>
      <c r="BCR5" s="749"/>
      <c r="BCS5" s="749"/>
      <c r="BCT5" s="749"/>
      <c r="BCU5" s="749"/>
      <c r="BCV5" s="749"/>
      <c r="BCW5" s="749"/>
      <c r="BCX5" s="749"/>
      <c r="BCY5" s="749"/>
      <c r="BCZ5" s="749"/>
      <c r="BDA5" s="749"/>
      <c r="BDB5" s="749"/>
      <c r="BDC5" s="749"/>
      <c r="BDD5" s="749"/>
      <c r="BDE5" s="749"/>
      <c r="BDF5" s="749"/>
      <c r="BDG5" s="749"/>
      <c r="BDH5" s="749"/>
      <c r="BDI5" s="749"/>
      <c r="BDJ5" s="749"/>
      <c r="BDK5" s="749"/>
      <c r="BDL5" s="749"/>
      <c r="BDM5" s="749"/>
      <c r="BDN5" s="749"/>
      <c r="BDO5" s="749"/>
      <c r="BDP5" s="749"/>
      <c r="BDQ5" s="749"/>
      <c r="BDR5" s="749"/>
      <c r="BDS5" s="749"/>
      <c r="BDT5" s="749"/>
      <c r="BDU5" s="749"/>
      <c r="BDV5" s="749"/>
      <c r="BDW5" s="749"/>
      <c r="BDX5" s="749"/>
      <c r="BDY5" s="749"/>
      <c r="BDZ5" s="749"/>
      <c r="BEA5" s="749"/>
      <c r="BEB5" s="749"/>
      <c r="BEC5" s="749"/>
      <c r="BED5" s="749"/>
      <c r="BEE5" s="749"/>
      <c r="BEF5" s="749"/>
      <c r="BEG5" s="749"/>
      <c r="BEH5" s="749"/>
      <c r="BEI5" s="749"/>
      <c r="BEJ5" s="749"/>
      <c r="BEK5" s="749"/>
      <c r="BEL5" s="749"/>
      <c r="BEM5" s="749"/>
      <c r="BEN5" s="749"/>
      <c r="BEO5" s="749"/>
      <c r="BEP5" s="749"/>
      <c r="BEQ5" s="749"/>
      <c r="BER5" s="749"/>
      <c r="BES5" s="749"/>
      <c r="BET5" s="749"/>
      <c r="BEU5" s="749"/>
      <c r="BEV5" s="749"/>
      <c r="BEW5" s="749"/>
      <c r="BEX5" s="749"/>
      <c r="BEY5" s="749"/>
      <c r="BEZ5" s="749"/>
      <c r="BFA5" s="749"/>
      <c r="BFB5" s="749"/>
      <c r="BFC5" s="749"/>
      <c r="BFD5" s="749"/>
      <c r="BFE5" s="749"/>
      <c r="BFF5" s="749"/>
      <c r="BFG5" s="749"/>
      <c r="BFH5" s="749"/>
      <c r="BFI5" s="749"/>
      <c r="BFJ5" s="749"/>
      <c r="BFK5" s="749"/>
      <c r="BFL5" s="749"/>
      <c r="BFM5" s="749"/>
      <c r="BFN5" s="749"/>
      <c r="BFO5" s="749"/>
      <c r="BFP5" s="749"/>
      <c r="BFQ5" s="749"/>
      <c r="BFR5" s="749"/>
      <c r="BFS5" s="749"/>
      <c r="BFT5" s="749"/>
      <c r="BFU5" s="749"/>
      <c r="BFV5" s="749"/>
      <c r="BFW5" s="749"/>
      <c r="BFX5" s="749"/>
      <c r="BFY5" s="749"/>
      <c r="BFZ5" s="749"/>
      <c r="BGA5" s="749"/>
      <c r="BGB5" s="749"/>
      <c r="BGC5" s="749"/>
      <c r="BGD5" s="749"/>
      <c r="BGE5" s="749"/>
      <c r="BGF5" s="749"/>
      <c r="BGG5" s="749"/>
      <c r="BGH5" s="749"/>
      <c r="BGI5" s="749"/>
      <c r="BGJ5" s="749"/>
      <c r="BGK5" s="749"/>
      <c r="BGL5" s="749"/>
      <c r="BGM5" s="749"/>
      <c r="BGN5" s="749"/>
      <c r="BGO5" s="749"/>
      <c r="BGP5" s="749"/>
      <c r="BGQ5" s="749"/>
      <c r="BGR5" s="749"/>
      <c r="BGS5" s="749"/>
      <c r="BGT5" s="749"/>
      <c r="BGU5" s="749"/>
      <c r="BGV5" s="749"/>
      <c r="BGW5" s="749"/>
      <c r="BGX5" s="749"/>
      <c r="BGY5" s="749"/>
      <c r="BGZ5" s="749"/>
      <c r="BHA5" s="749"/>
      <c r="BHB5" s="749"/>
      <c r="BHC5" s="749"/>
      <c r="BHD5" s="749"/>
      <c r="BHE5" s="749"/>
      <c r="BHF5" s="749"/>
      <c r="BHG5" s="749"/>
      <c r="BHH5" s="749"/>
      <c r="BHI5" s="749"/>
      <c r="BHJ5" s="749"/>
      <c r="BHK5" s="749"/>
      <c r="BHL5" s="749"/>
      <c r="BHM5" s="749"/>
      <c r="BHN5" s="749"/>
      <c r="BHO5" s="749"/>
      <c r="BHP5" s="749"/>
      <c r="BHQ5" s="749"/>
      <c r="BHR5" s="749"/>
      <c r="BHS5" s="749"/>
      <c r="BHT5" s="749"/>
      <c r="BHU5" s="749"/>
      <c r="BHV5" s="749"/>
      <c r="BHW5" s="749"/>
      <c r="BHX5" s="749"/>
      <c r="BHY5" s="749"/>
      <c r="BHZ5" s="749"/>
      <c r="BIA5" s="749"/>
      <c r="BIB5" s="749"/>
      <c r="BIC5" s="749"/>
      <c r="BID5" s="749"/>
      <c r="BIE5" s="749"/>
      <c r="BIF5" s="749"/>
      <c r="BIG5" s="749"/>
      <c r="BIH5" s="749"/>
      <c r="BII5" s="749"/>
      <c r="BIJ5" s="749"/>
      <c r="BIK5" s="749"/>
      <c r="BIL5" s="749"/>
      <c r="BIM5" s="749"/>
      <c r="BIN5" s="749"/>
      <c r="BIO5" s="749"/>
      <c r="BIP5" s="749"/>
      <c r="BIQ5" s="749"/>
      <c r="BIR5" s="749"/>
      <c r="BIS5" s="749"/>
      <c r="BIT5" s="749"/>
      <c r="BIU5" s="749"/>
      <c r="BIV5" s="749"/>
      <c r="BIW5" s="749"/>
      <c r="BIX5" s="749"/>
      <c r="BIY5" s="749"/>
      <c r="BIZ5" s="749"/>
      <c r="BJA5" s="749"/>
      <c r="BJB5" s="749"/>
      <c r="BJC5" s="749"/>
      <c r="BJD5" s="749"/>
      <c r="BJE5" s="749"/>
      <c r="BJF5" s="749"/>
      <c r="BJG5" s="749"/>
      <c r="BJH5" s="749"/>
      <c r="BJI5" s="749"/>
      <c r="BJJ5" s="749"/>
      <c r="BJK5" s="749"/>
      <c r="BJL5" s="749"/>
      <c r="BJM5" s="749"/>
      <c r="BJN5" s="749"/>
      <c r="BJO5" s="749"/>
      <c r="BJP5" s="749"/>
      <c r="BJQ5" s="749"/>
      <c r="BJR5" s="749"/>
      <c r="BJS5" s="749"/>
      <c r="BJT5" s="749"/>
      <c r="BJU5" s="749"/>
      <c r="BJV5" s="749"/>
      <c r="BJW5" s="749"/>
      <c r="BJX5" s="749"/>
      <c r="BJY5" s="749"/>
      <c r="BJZ5" s="749"/>
      <c r="BKA5" s="749"/>
      <c r="BKB5" s="749"/>
      <c r="BKC5" s="749"/>
      <c r="BKD5" s="749"/>
      <c r="BKE5" s="749"/>
      <c r="BKF5" s="749"/>
      <c r="BKG5" s="749"/>
      <c r="BKH5" s="749"/>
      <c r="BKI5" s="749"/>
      <c r="BKJ5" s="749"/>
      <c r="BKK5" s="749"/>
      <c r="BKL5" s="749"/>
      <c r="BKM5" s="749"/>
      <c r="BKN5" s="749"/>
      <c r="BKO5" s="749"/>
      <c r="BKP5" s="749"/>
      <c r="BKQ5" s="749"/>
      <c r="BKR5" s="749"/>
      <c r="BKS5" s="749"/>
      <c r="BKT5" s="749"/>
      <c r="BKU5" s="749"/>
      <c r="BKV5" s="749"/>
      <c r="BKW5" s="749"/>
      <c r="BKX5" s="749"/>
      <c r="BKY5" s="749"/>
      <c r="BKZ5" s="749"/>
      <c r="BLA5" s="749"/>
      <c r="BLB5" s="749"/>
      <c r="BLC5" s="749"/>
      <c r="BLD5" s="749"/>
      <c r="BLE5" s="749"/>
      <c r="BLF5" s="749"/>
      <c r="BLG5" s="749"/>
      <c r="BLH5" s="749"/>
      <c r="BLI5" s="749"/>
      <c r="BLJ5" s="749"/>
      <c r="BLK5" s="749"/>
      <c r="BLL5" s="749"/>
      <c r="BLM5" s="749"/>
      <c r="BLN5" s="749"/>
      <c r="BLO5" s="749"/>
      <c r="BLP5" s="749"/>
      <c r="BLQ5" s="749"/>
      <c r="BLR5" s="749"/>
      <c r="BLS5" s="749"/>
      <c r="BLT5" s="749"/>
      <c r="BLU5" s="749"/>
      <c r="BLV5" s="749"/>
      <c r="BLW5" s="749"/>
      <c r="BLX5" s="749"/>
      <c r="BLY5" s="749"/>
      <c r="BLZ5" s="749"/>
      <c r="BMA5" s="749"/>
      <c r="BMB5" s="749"/>
      <c r="BMC5" s="749"/>
      <c r="BMD5" s="749"/>
      <c r="BME5" s="749"/>
      <c r="BMF5" s="749"/>
      <c r="BMG5" s="749"/>
      <c r="BMH5" s="749"/>
      <c r="BMI5" s="749"/>
      <c r="BMJ5" s="749"/>
      <c r="BMK5" s="749"/>
      <c r="BML5" s="749"/>
      <c r="BMM5" s="749"/>
      <c r="BMN5" s="749"/>
      <c r="BMO5" s="749"/>
      <c r="BMP5" s="749"/>
      <c r="BMQ5" s="749"/>
      <c r="BMR5" s="749"/>
      <c r="BMS5" s="749"/>
      <c r="BMT5" s="749"/>
      <c r="BMU5" s="749"/>
      <c r="BMV5" s="749"/>
      <c r="BMW5" s="749"/>
      <c r="BMX5" s="749"/>
      <c r="BMY5" s="749"/>
      <c r="BMZ5" s="749"/>
      <c r="BNA5" s="749"/>
      <c r="BNB5" s="749"/>
      <c r="BNC5" s="749"/>
      <c r="BND5" s="749"/>
      <c r="BNE5" s="749"/>
      <c r="BNF5" s="749"/>
      <c r="BNG5" s="749"/>
      <c r="BNH5" s="749"/>
      <c r="BNI5" s="749"/>
      <c r="BNJ5" s="749"/>
      <c r="BNK5" s="749"/>
      <c r="BNL5" s="749"/>
      <c r="BNM5" s="749"/>
      <c r="BNN5" s="749"/>
      <c r="BNO5" s="749"/>
      <c r="BNP5" s="749"/>
      <c r="BNQ5" s="749"/>
      <c r="BNR5" s="749"/>
      <c r="BNS5" s="749"/>
      <c r="BNT5" s="749"/>
      <c r="BNU5" s="749"/>
      <c r="BNV5" s="749"/>
      <c r="BNW5" s="749"/>
      <c r="BNX5" s="749"/>
      <c r="BNY5" s="749"/>
      <c r="BNZ5" s="749"/>
      <c r="BOA5" s="749"/>
      <c r="BOB5" s="749"/>
      <c r="BOC5" s="749"/>
      <c r="BOD5" s="749"/>
      <c r="BOE5" s="749"/>
      <c r="BOF5" s="749"/>
      <c r="BOG5" s="749"/>
      <c r="BOH5" s="749"/>
      <c r="BOI5" s="749"/>
      <c r="BOJ5" s="749"/>
      <c r="BOK5" s="749"/>
      <c r="BOL5" s="749"/>
      <c r="BOM5" s="749"/>
      <c r="BON5" s="749"/>
      <c r="BOO5" s="749"/>
      <c r="BOP5" s="749"/>
      <c r="BOQ5" s="749"/>
      <c r="BOR5" s="749"/>
      <c r="BOS5" s="749"/>
      <c r="BOT5" s="749"/>
      <c r="BOU5" s="749"/>
      <c r="BOV5" s="749"/>
      <c r="BOW5" s="749"/>
      <c r="BOX5" s="749"/>
      <c r="BOY5" s="749"/>
      <c r="BOZ5" s="749"/>
      <c r="BPA5" s="749"/>
      <c r="BPB5" s="749"/>
      <c r="BPC5" s="749"/>
      <c r="BPD5" s="749"/>
      <c r="BPE5" s="749"/>
      <c r="BPF5" s="749"/>
      <c r="BPG5" s="749"/>
      <c r="BPH5" s="749"/>
      <c r="BPI5" s="749"/>
      <c r="BPJ5" s="749"/>
      <c r="BPK5" s="749"/>
      <c r="BPL5" s="749"/>
      <c r="BPM5" s="749"/>
      <c r="BPN5" s="749"/>
      <c r="BPO5" s="749"/>
      <c r="BPP5" s="749"/>
      <c r="BPQ5" s="749"/>
      <c r="BPR5" s="749"/>
      <c r="BPS5" s="749"/>
      <c r="BPT5" s="749"/>
      <c r="BPU5" s="749"/>
      <c r="BPV5" s="749"/>
      <c r="BPW5" s="749"/>
      <c r="BPX5" s="749"/>
      <c r="BPY5" s="749"/>
      <c r="BPZ5" s="749"/>
      <c r="BQA5" s="749"/>
      <c r="BQB5" s="749"/>
      <c r="BQC5" s="749"/>
      <c r="BQD5" s="749"/>
      <c r="BQE5" s="749"/>
      <c r="BQF5" s="749"/>
      <c r="BQG5" s="749"/>
      <c r="BQH5" s="749"/>
      <c r="BQI5" s="749"/>
      <c r="BQJ5" s="749"/>
      <c r="BQK5" s="749"/>
      <c r="BQL5" s="749"/>
      <c r="BQM5" s="749"/>
      <c r="BQN5" s="749"/>
      <c r="BQO5" s="749"/>
      <c r="BQP5" s="749"/>
      <c r="BQQ5" s="749"/>
      <c r="BQR5" s="749"/>
      <c r="BQS5" s="749"/>
      <c r="BQT5" s="749"/>
      <c r="BQU5" s="749"/>
      <c r="BQV5" s="749"/>
      <c r="BQW5" s="749"/>
      <c r="BQX5" s="749"/>
      <c r="BQY5" s="749"/>
      <c r="BQZ5" s="749"/>
      <c r="BRA5" s="749"/>
      <c r="BRB5" s="749"/>
      <c r="BRC5" s="749"/>
      <c r="BRD5" s="749"/>
      <c r="BRE5" s="749"/>
      <c r="BRF5" s="749"/>
      <c r="BRG5" s="749"/>
      <c r="BRH5" s="749"/>
      <c r="BRI5" s="749"/>
      <c r="BRJ5" s="749"/>
      <c r="BRK5" s="749"/>
      <c r="BRL5" s="749"/>
      <c r="BRM5" s="749"/>
      <c r="BRN5" s="749"/>
      <c r="BRO5" s="749"/>
      <c r="BRP5" s="749"/>
      <c r="BRQ5" s="749"/>
      <c r="BRR5" s="749"/>
      <c r="BRS5" s="749"/>
      <c r="BRT5" s="749"/>
      <c r="BRU5" s="749"/>
      <c r="BRV5" s="749"/>
      <c r="BRW5" s="749"/>
      <c r="BRX5" s="749"/>
      <c r="BRY5" s="749"/>
      <c r="BRZ5" s="749"/>
      <c r="BSA5" s="749"/>
      <c r="BSB5" s="749"/>
      <c r="BSC5" s="749"/>
      <c r="BSD5" s="749"/>
      <c r="BSE5" s="749"/>
      <c r="BSF5" s="749"/>
      <c r="BSG5" s="749"/>
      <c r="BSH5" s="749"/>
      <c r="BSI5" s="749"/>
      <c r="BSJ5" s="749"/>
      <c r="BSK5" s="749"/>
      <c r="BSL5" s="749"/>
      <c r="BSM5" s="749"/>
      <c r="BSN5" s="749"/>
      <c r="BSO5" s="749"/>
      <c r="BSP5" s="749"/>
      <c r="BSQ5" s="749"/>
      <c r="BSR5" s="749"/>
      <c r="BSS5" s="749"/>
      <c r="BST5" s="749"/>
      <c r="BSU5" s="749"/>
      <c r="BSV5" s="749"/>
      <c r="BSW5" s="749"/>
      <c r="BSX5" s="749"/>
      <c r="BSY5" s="749"/>
      <c r="BSZ5" s="749"/>
      <c r="BTA5" s="749"/>
      <c r="BTB5" s="749"/>
      <c r="BTC5" s="749"/>
      <c r="BTD5" s="749"/>
      <c r="BTE5" s="749"/>
      <c r="BTF5" s="749"/>
      <c r="BTG5" s="749"/>
      <c r="BTH5" s="749"/>
      <c r="BTI5" s="749"/>
      <c r="BTJ5" s="749"/>
      <c r="BTK5" s="749"/>
      <c r="BTL5" s="749"/>
      <c r="BTM5" s="749"/>
      <c r="BTN5" s="749"/>
      <c r="BTO5" s="749"/>
      <c r="BTP5" s="749"/>
      <c r="BTQ5" s="749"/>
      <c r="BTR5" s="749"/>
      <c r="BTS5" s="749"/>
      <c r="BTT5" s="749"/>
      <c r="BTU5" s="749"/>
      <c r="BTV5" s="749"/>
      <c r="BTW5" s="749"/>
      <c r="BTX5" s="749"/>
      <c r="BTY5" s="749"/>
      <c r="BTZ5" s="749"/>
      <c r="BUA5" s="749"/>
      <c r="BUB5" s="749"/>
      <c r="BUC5" s="749"/>
      <c r="BUD5" s="749"/>
      <c r="BUE5" s="749"/>
      <c r="BUF5" s="749"/>
      <c r="BUG5" s="749"/>
      <c r="BUH5" s="749"/>
      <c r="BUI5" s="749"/>
      <c r="BUJ5" s="749"/>
      <c r="BUK5" s="749"/>
      <c r="BUL5" s="749"/>
      <c r="BUM5" s="749"/>
      <c r="BUN5" s="749"/>
      <c r="BUO5" s="749"/>
      <c r="BUP5" s="749"/>
      <c r="BUQ5" s="749"/>
      <c r="BUR5" s="749"/>
      <c r="BUS5" s="749"/>
      <c r="BUT5" s="749"/>
      <c r="BUU5" s="749"/>
      <c r="BUV5" s="749"/>
      <c r="BUW5" s="749"/>
      <c r="BUX5" s="749"/>
      <c r="BUY5" s="749"/>
      <c r="BUZ5" s="749"/>
      <c r="BVA5" s="749"/>
      <c r="BVB5" s="749"/>
      <c r="BVC5" s="749"/>
      <c r="BVD5" s="749"/>
      <c r="BVE5" s="749"/>
      <c r="BVF5" s="749"/>
      <c r="BVG5" s="749"/>
      <c r="BVH5" s="749"/>
      <c r="BVI5" s="749"/>
      <c r="BVJ5" s="749"/>
      <c r="BVK5" s="749"/>
      <c r="BVL5" s="749"/>
      <c r="BVM5" s="749"/>
      <c r="BVN5" s="749"/>
      <c r="BVO5" s="749"/>
      <c r="BVP5" s="749"/>
      <c r="BVQ5" s="749"/>
      <c r="BVR5" s="749"/>
      <c r="BVS5" s="749"/>
      <c r="BVT5" s="749"/>
      <c r="BVU5" s="749"/>
      <c r="BVV5" s="749"/>
      <c r="BVW5" s="749"/>
      <c r="BVX5" s="749"/>
      <c r="BVY5" s="749"/>
      <c r="BVZ5" s="749"/>
      <c r="BWA5" s="749"/>
      <c r="BWB5" s="749"/>
      <c r="BWC5" s="749"/>
      <c r="BWD5" s="749"/>
      <c r="BWE5" s="749"/>
      <c r="BWF5" s="749"/>
      <c r="BWG5" s="749"/>
      <c r="BWH5" s="749"/>
      <c r="BWI5" s="749"/>
      <c r="BWJ5" s="749"/>
      <c r="BWK5" s="749"/>
      <c r="BWL5" s="749"/>
      <c r="BWM5" s="749"/>
      <c r="BWN5" s="749"/>
      <c r="BWO5" s="749"/>
      <c r="BWP5" s="749"/>
      <c r="BWQ5" s="749"/>
      <c r="BWR5" s="749"/>
      <c r="BWS5" s="749"/>
      <c r="BWT5" s="749"/>
      <c r="BWU5" s="749"/>
      <c r="BWV5" s="749"/>
      <c r="BWW5" s="749"/>
      <c r="BWX5" s="749"/>
      <c r="BWY5" s="749"/>
      <c r="BWZ5" s="749"/>
      <c r="BXA5" s="749"/>
      <c r="BXB5" s="749"/>
      <c r="BXC5" s="749"/>
      <c r="BXD5" s="749"/>
      <c r="BXE5" s="749"/>
      <c r="BXF5" s="749"/>
      <c r="BXG5" s="749"/>
      <c r="BXH5" s="749"/>
      <c r="BXI5" s="749"/>
      <c r="BXJ5" s="749"/>
      <c r="BXK5" s="749"/>
      <c r="BXL5" s="749"/>
      <c r="BXM5" s="749"/>
      <c r="BXN5" s="749"/>
      <c r="BXO5" s="749"/>
      <c r="BXP5" s="749"/>
      <c r="BXQ5" s="749"/>
      <c r="BXR5" s="749"/>
      <c r="BXS5" s="749"/>
      <c r="BXT5" s="749"/>
      <c r="BXU5" s="749"/>
      <c r="BXV5" s="749"/>
      <c r="BXW5" s="749"/>
      <c r="BXX5" s="749"/>
      <c r="BXY5" s="749"/>
      <c r="BXZ5" s="749"/>
      <c r="BYA5" s="749"/>
      <c r="BYB5" s="749"/>
      <c r="BYC5" s="749"/>
      <c r="BYD5" s="749"/>
      <c r="BYE5" s="749"/>
      <c r="BYF5" s="749"/>
      <c r="BYG5" s="749"/>
      <c r="BYH5" s="749"/>
      <c r="BYI5" s="749"/>
      <c r="BYJ5" s="749"/>
      <c r="BYK5" s="749"/>
      <c r="BYL5" s="749"/>
      <c r="BYM5" s="749"/>
      <c r="BYN5" s="749"/>
      <c r="BYO5" s="749"/>
      <c r="BYP5" s="749"/>
      <c r="BYQ5" s="749"/>
      <c r="BYR5" s="749"/>
      <c r="BYS5" s="749"/>
      <c r="BYT5" s="749"/>
      <c r="BYU5" s="749"/>
      <c r="BYV5" s="749"/>
      <c r="BYW5" s="749"/>
      <c r="BYX5" s="749"/>
      <c r="BYY5" s="749"/>
      <c r="BYZ5" s="749"/>
      <c r="BZA5" s="749"/>
      <c r="BZB5" s="749"/>
      <c r="BZC5" s="749"/>
      <c r="BZD5" s="749"/>
      <c r="BZE5" s="749"/>
      <c r="BZF5" s="749"/>
      <c r="BZG5" s="749"/>
      <c r="BZH5" s="749"/>
      <c r="BZI5" s="749"/>
      <c r="BZJ5" s="749"/>
      <c r="BZK5" s="749"/>
      <c r="BZL5" s="749"/>
      <c r="BZM5" s="749"/>
      <c r="BZN5" s="749"/>
      <c r="BZO5" s="749"/>
      <c r="BZP5" s="749"/>
      <c r="BZQ5" s="749"/>
      <c r="BZR5" s="749"/>
      <c r="BZS5" s="749"/>
      <c r="BZT5" s="749"/>
      <c r="BZU5" s="749"/>
      <c r="BZV5" s="749"/>
      <c r="BZW5" s="749"/>
      <c r="BZX5" s="749"/>
      <c r="BZY5" s="749"/>
      <c r="BZZ5" s="749"/>
      <c r="CAA5" s="749"/>
      <c r="CAB5" s="749"/>
      <c r="CAC5" s="749"/>
      <c r="CAD5" s="749"/>
      <c r="CAE5" s="749"/>
      <c r="CAF5" s="749"/>
      <c r="CAG5" s="749"/>
      <c r="CAH5" s="749"/>
      <c r="CAI5" s="749"/>
      <c r="CAJ5" s="749"/>
      <c r="CAK5" s="749"/>
      <c r="CAL5" s="749"/>
      <c r="CAM5" s="749"/>
      <c r="CAN5" s="749"/>
      <c r="CAO5" s="749"/>
      <c r="CAP5" s="749"/>
      <c r="CAQ5" s="749"/>
      <c r="CAR5" s="749"/>
      <c r="CAS5" s="749"/>
      <c r="CAT5" s="749"/>
      <c r="CAU5" s="749"/>
      <c r="CAV5" s="749"/>
      <c r="CAW5" s="749"/>
      <c r="CAX5" s="749"/>
      <c r="CAY5" s="749"/>
      <c r="CAZ5" s="749"/>
      <c r="CBA5" s="749"/>
      <c r="CBB5" s="749"/>
      <c r="CBC5" s="749"/>
      <c r="CBD5" s="749"/>
      <c r="CBE5" s="749"/>
      <c r="CBF5" s="749"/>
      <c r="CBG5" s="749"/>
      <c r="CBH5" s="749"/>
      <c r="CBI5" s="749"/>
      <c r="CBJ5" s="749"/>
      <c r="CBK5" s="749"/>
      <c r="CBL5" s="749"/>
      <c r="CBM5" s="749"/>
      <c r="CBN5" s="749"/>
      <c r="CBO5" s="749"/>
      <c r="CBP5" s="749"/>
      <c r="CBQ5" s="749"/>
      <c r="CBR5" s="749"/>
      <c r="CBS5" s="749"/>
      <c r="CBT5" s="749"/>
      <c r="CBU5" s="749"/>
      <c r="CBV5" s="749"/>
      <c r="CBW5" s="749"/>
      <c r="CBX5" s="749"/>
      <c r="CBY5" s="749"/>
      <c r="CBZ5" s="749"/>
      <c r="CCA5" s="749"/>
      <c r="CCB5" s="749"/>
      <c r="CCC5" s="749"/>
      <c r="CCD5" s="749"/>
      <c r="CCE5" s="749"/>
      <c r="CCF5" s="749"/>
      <c r="CCG5" s="749"/>
      <c r="CCH5" s="749"/>
      <c r="CCI5" s="749"/>
      <c r="CCJ5" s="749"/>
      <c r="CCK5" s="749"/>
      <c r="CCL5" s="749"/>
      <c r="CCM5" s="749"/>
      <c r="CCN5" s="749"/>
      <c r="CCO5" s="749"/>
      <c r="CCP5" s="749"/>
      <c r="CCQ5" s="749"/>
      <c r="CCR5" s="749"/>
      <c r="CCS5" s="749"/>
      <c r="CCT5" s="749"/>
      <c r="CCU5" s="749"/>
      <c r="CCV5" s="749"/>
      <c r="CCW5" s="749"/>
      <c r="CCX5" s="749"/>
      <c r="CCY5" s="749"/>
      <c r="CCZ5" s="749"/>
      <c r="CDA5" s="749"/>
      <c r="CDB5" s="749"/>
      <c r="CDC5" s="749"/>
      <c r="CDD5" s="749"/>
      <c r="CDE5" s="749"/>
      <c r="CDF5" s="749"/>
      <c r="CDG5" s="749"/>
      <c r="CDH5" s="749"/>
      <c r="CDI5" s="749"/>
      <c r="CDJ5" s="749"/>
      <c r="CDK5" s="749"/>
      <c r="CDL5" s="749"/>
      <c r="CDM5" s="749"/>
      <c r="CDN5" s="749"/>
      <c r="CDO5" s="749"/>
      <c r="CDP5" s="749"/>
      <c r="CDQ5" s="749"/>
      <c r="CDR5" s="749"/>
      <c r="CDS5" s="749"/>
      <c r="CDT5" s="749"/>
      <c r="CDU5" s="749"/>
      <c r="CDV5" s="749"/>
      <c r="CDW5" s="749"/>
      <c r="CDX5" s="749"/>
      <c r="CDY5" s="749"/>
      <c r="CDZ5" s="749"/>
      <c r="CEA5" s="749"/>
      <c r="CEB5" s="749"/>
      <c r="CEC5" s="749"/>
      <c r="CED5" s="749"/>
      <c r="CEE5" s="749"/>
      <c r="CEF5" s="749"/>
      <c r="CEG5" s="749"/>
      <c r="CEH5" s="749"/>
      <c r="CEI5" s="749"/>
      <c r="CEJ5" s="749"/>
      <c r="CEK5" s="749"/>
      <c r="CEL5" s="749"/>
      <c r="CEM5" s="749"/>
      <c r="CEN5" s="749"/>
      <c r="CEO5" s="749"/>
      <c r="CEP5" s="749"/>
      <c r="CEQ5" s="749"/>
      <c r="CER5" s="749"/>
      <c r="CES5" s="749"/>
      <c r="CET5" s="749"/>
      <c r="CEU5" s="749"/>
      <c r="CEV5" s="749"/>
      <c r="CEW5" s="749"/>
      <c r="CEX5" s="749"/>
      <c r="CEY5" s="749"/>
      <c r="CEZ5" s="749"/>
      <c r="CFA5" s="749"/>
      <c r="CFB5" s="749"/>
      <c r="CFC5" s="749"/>
      <c r="CFD5" s="749"/>
      <c r="CFE5" s="749"/>
      <c r="CFF5" s="749"/>
      <c r="CFG5" s="749"/>
      <c r="CFH5" s="749"/>
      <c r="CFI5" s="749"/>
      <c r="CFJ5" s="749"/>
      <c r="CFK5" s="749"/>
      <c r="CFL5" s="749"/>
      <c r="CFM5" s="749"/>
      <c r="CFN5" s="749"/>
      <c r="CFO5" s="749"/>
      <c r="CFP5" s="749"/>
      <c r="CFQ5" s="749"/>
      <c r="CFR5" s="749"/>
      <c r="CFS5" s="749"/>
      <c r="CFT5" s="749"/>
      <c r="CFU5" s="749"/>
      <c r="CFV5" s="749"/>
      <c r="CFW5" s="749"/>
      <c r="CFX5" s="749"/>
      <c r="CFY5" s="749"/>
      <c r="CFZ5" s="749"/>
      <c r="CGA5" s="749"/>
      <c r="CGB5" s="749"/>
      <c r="CGC5" s="749"/>
      <c r="CGD5" s="749"/>
      <c r="CGE5" s="749"/>
      <c r="CGF5" s="749"/>
      <c r="CGG5" s="749"/>
      <c r="CGH5" s="749"/>
      <c r="CGI5" s="749"/>
      <c r="CGJ5" s="749"/>
      <c r="CGK5" s="749"/>
      <c r="CGL5" s="749"/>
      <c r="CGM5" s="749"/>
      <c r="CGN5" s="749"/>
      <c r="CGO5" s="749"/>
      <c r="CGP5" s="749"/>
      <c r="CGQ5" s="749"/>
      <c r="CGR5" s="749"/>
      <c r="CGS5" s="749"/>
      <c r="CGT5" s="749"/>
      <c r="CGU5" s="749"/>
      <c r="CGV5" s="749"/>
      <c r="CGW5" s="749"/>
      <c r="CGX5" s="749"/>
      <c r="CGY5" s="749"/>
      <c r="CGZ5" s="749"/>
      <c r="CHA5" s="749"/>
      <c r="CHB5" s="749"/>
      <c r="CHC5" s="749"/>
      <c r="CHD5" s="749"/>
      <c r="CHE5" s="749"/>
      <c r="CHF5" s="749"/>
      <c r="CHG5" s="749"/>
      <c r="CHH5" s="749"/>
      <c r="CHI5" s="749"/>
      <c r="CHJ5" s="749"/>
      <c r="CHK5" s="749"/>
      <c r="CHL5" s="749"/>
      <c r="CHM5" s="749"/>
      <c r="CHN5" s="749"/>
      <c r="CHO5" s="749"/>
      <c r="CHP5" s="749"/>
      <c r="CHQ5" s="749"/>
      <c r="CHR5" s="749"/>
      <c r="CHS5" s="749"/>
      <c r="CHT5" s="749"/>
      <c r="CHU5" s="749"/>
      <c r="CHV5" s="749"/>
      <c r="CHW5" s="749"/>
      <c r="CHX5" s="749"/>
      <c r="CHY5" s="749"/>
      <c r="CHZ5" s="749"/>
      <c r="CIA5" s="749"/>
      <c r="CIB5" s="749"/>
      <c r="CIC5" s="749"/>
      <c r="CID5" s="749"/>
      <c r="CIE5" s="749"/>
      <c r="CIF5" s="749"/>
      <c r="CIG5" s="749"/>
      <c r="CIH5" s="749"/>
      <c r="CII5" s="749"/>
      <c r="CIJ5" s="749"/>
      <c r="CIK5" s="749"/>
      <c r="CIL5" s="749"/>
      <c r="CIM5" s="749"/>
      <c r="CIN5" s="749"/>
      <c r="CIO5" s="749"/>
      <c r="CIP5" s="749"/>
      <c r="CIQ5" s="749"/>
      <c r="CIR5" s="749"/>
      <c r="CIS5" s="749"/>
      <c r="CIT5" s="749"/>
      <c r="CIU5" s="749"/>
      <c r="CIV5" s="749"/>
      <c r="CIW5" s="749"/>
      <c r="CIX5" s="749"/>
      <c r="CIY5" s="749"/>
      <c r="CIZ5" s="749"/>
      <c r="CJA5" s="749"/>
      <c r="CJB5" s="749"/>
      <c r="CJC5" s="749"/>
      <c r="CJD5" s="749"/>
      <c r="CJE5" s="749"/>
      <c r="CJF5" s="749"/>
      <c r="CJG5" s="749"/>
      <c r="CJH5" s="749"/>
      <c r="CJI5" s="749"/>
      <c r="CJJ5" s="749"/>
      <c r="CJK5" s="749"/>
      <c r="CJL5" s="749"/>
      <c r="CJM5" s="749"/>
      <c r="CJN5" s="749"/>
      <c r="CJO5" s="749"/>
      <c r="CJP5" s="749"/>
      <c r="CJQ5" s="749"/>
      <c r="CJR5" s="749"/>
      <c r="CJS5" s="749"/>
      <c r="CJT5" s="749"/>
      <c r="CJU5" s="749"/>
      <c r="CJV5" s="749"/>
      <c r="CJW5" s="749"/>
      <c r="CJX5" s="749"/>
      <c r="CJY5" s="749"/>
      <c r="CJZ5" s="749"/>
      <c r="CKA5" s="749"/>
      <c r="CKB5" s="749"/>
      <c r="CKC5" s="749"/>
      <c r="CKD5" s="749"/>
      <c r="CKE5" s="749"/>
      <c r="CKF5" s="749"/>
      <c r="CKG5" s="749"/>
      <c r="CKH5" s="749"/>
      <c r="CKI5" s="749"/>
      <c r="CKJ5" s="749"/>
      <c r="CKK5" s="749"/>
      <c r="CKL5" s="749"/>
      <c r="CKM5" s="749"/>
      <c r="CKN5" s="749"/>
      <c r="CKO5" s="749"/>
      <c r="CKP5" s="749"/>
      <c r="CKQ5" s="749"/>
      <c r="CKR5" s="749"/>
      <c r="CKS5" s="749"/>
      <c r="CKT5" s="749"/>
      <c r="CKU5" s="749"/>
      <c r="CKV5" s="749"/>
      <c r="CKW5" s="749"/>
      <c r="CKX5" s="749"/>
      <c r="CKY5" s="749"/>
      <c r="CKZ5" s="749"/>
      <c r="CLA5" s="749"/>
      <c r="CLB5" s="749"/>
      <c r="CLC5" s="749"/>
      <c r="CLD5" s="749"/>
      <c r="CLE5" s="749"/>
      <c r="CLF5" s="749"/>
      <c r="CLG5" s="749"/>
      <c r="CLH5" s="749"/>
      <c r="CLI5" s="749"/>
      <c r="CLJ5" s="749"/>
      <c r="CLK5" s="749"/>
      <c r="CLL5" s="749"/>
      <c r="CLM5" s="749"/>
      <c r="CLN5" s="749"/>
      <c r="CLO5" s="749"/>
      <c r="CLP5" s="749"/>
      <c r="CLQ5" s="749"/>
      <c r="CLR5" s="749"/>
      <c r="CLS5" s="749"/>
      <c r="CLT5" s="749"/>
      <c r="CLU5" s="749"/>
      <c r="CLV5" s="749"/>
      <c r="CLW5" s="749"/>
      <c r="CLX5" s="749"/>
      <c r="CLY5" s="749"/>
      <c r="CLZ5" s="749"/>
      <c r="CMA5" s="749"/>
      <c r="CMB5" s="749"/>
      <c r="CMC5" s="749"/>
      <c r="CMD5" s="749"/>
      <c r="CME5" s="749"/>
      <c r="CMF5" s="749"/>
      <c r="CMG5" s="749"/>
      <c r="CMH5" s="749"/>
      <c r="CMI5" s="749"/>
      <c r="CMJ5" s="749"/>
      <c r="CMK5" s="749"/>
      <c r="CML5" s="749"/>
      <c r="CMM5" s="749"/>
      <c r="CMN5" s="749"/>
      <c r="CMO5" s="749"/>
      <c r="CMP5" s="749"/>
      <c r="CMQ5" s="749"/>
      <c r="CMR5" s="749"/>
      <c r="CMS5" s="749"/>
      <c r="CMT5" s="749"/>
      <c r="CMU5" s="749"/>
      <c r="CMV5" s="749"/>
      <c r="CMW5" s="749"/>
      <c r="CMX5" s="749"/>
      <c r="CMY5" s="749"/>
      <c r="CMZ5" s="749"/>
      <c r="CNA5" s="749"/>
      <c r="CNB5" s="749"/>
      <c r="CNC5" s="749"/>
      <c r="CND5" s="749"/>
      <c r="CNE5" s="749"/>
      <c r="CNF5" s="749"/>
      <c r="CNG5" s="749"/>
      <c r="CNH5" s="749"/>
      <c r="CNI5" s="749"/>
      <c r="CNJ5" s="749"/>
      <c r="CNK5" s="749"/>
      <c r="CNL5" s="749"/>
      <c r="CNM5" s="749"/>
      <c r="CNN5" s="749"/>
      <c r="CNO5" s="749"/>
      <c r="CNP5" s="749"/>
      <c r="CNQ5" s="749"/>
      <c r="CNR5" s="749"/>
      <c r="CNS5" s="749"/>
      <c r="CNT5" s="749"/>
      <c r="CNU5" s="749"/>
      <c r="CNV5" s="749"/>
      <c r="CNW5" s="749"/>
      <c r="CNX5" s="749"/>
      <c r="CNY5" s="749"/>
      <c r="CNZ5" s="749"/>
      <c r="COA5" s="749"/>
      <c r="COB5" s="749"/>
      <c r="COC5" s="749"/>
      <c r="COD5" s="749"/>
      <c r="COE5" s="749"/>
      <c r="COF5" s="749"/>
      <c r="COG5" s="749"/>
      <c r="COH5" s="749"/>
      <c r="COI5" s="749"/>
      <c r="COJ5" s="749"/>
      <c r="COK5" s="749"/>
      <c r="COL5" s="749"/>
      <c r="COM5" s="749"/>
      <c r="CON5" s="749"/>
      <c r="COO5" s="749"/>
      <c r="COP5" s="749"/>
      <c r="COQ5" s="749"/>
      <c r="COR5" s="749"/>
      <c r="COS5" s="749"/>
      <c r="COT5" s="749"/>
      <c r="COU5" s="749"/>
      <c r="COV5" s="749"/>
      <c r="COW5" s="749"/>
      <c r="COX5" s="749"/>
      <c r="COY5" s="749"/>
      <c r="COZ5" s="749"/>
      <c r="CPA5" s="749"/>
      <c r="CPB5" s="749"/>
      <c r="CPC5" s="749"/>
      <c r="CPD5" s="749"/>
      <c r="CPE5" s="749"/>
      <c r="CPF5" s="749"/>
      <c r="CPG5" s="749"/>
      <c r="CPH5" s="749"/>
      <c r="CPI5" s="749"/>
      <c r="CPJ5" s="749"/>
      <c r="CPK5" s="749"/>
      <c r="CPL5" s="749"/>
      <c r="CPM5" s="749"/>
      <c r="CPN5" s="749"/>
      <c r="CPO5" s="749"/>
      <c r="CPP5" s="749"/>
      <c r="CPQ5" s="749"/>
      <c r="CPR5" s="749"/>
      <c r="CPS5" s="749"/>
      <c r="CPT5" s="749"/>
      <c r="CPU5" s="749"/>
      <c r="CPV5" s="749"/>
      <c r="CPW5" s="749"/>
      <c r="CPX5" s="749"/>
      <c r="CPY5" s="749"/>
      <c r="CPZ5" s="749"/>
      <c r="CQA5" s="749"/>
      <c r="CQB5" s="749"/>
      <c r="CQC5" s="749"/>
      <c r="CQD5" s="749"/>
      <c r="CQE5" s="749"/>
      <c r="CQF5" s="749"/>
      <c r="CQG5" s="749"/>
      <c r="CQH5" s="749"/>
      <c r="CQI5" s="749"/>
      <c r="CQJ5" s="749"/>
      <c r="CQK5" s="749"/>
      <c r="CQL5" s="749"/>
      <c r="CQM5" s="749"/>
      <c r="CQN5" s="749"/>
      <c r="CQO5" s="749"/>
      <c r="CQP5" s="749"/>
      <c r="CQQ5" s="749"/>
      <c r="CQR5" s="749"/>
      <c r="CQS5" s="749"/>
      <c r="CQT5" s="749"/>
      <c r="CQU5" s="749"/>
      <c r="CQV5" s="749"/>
      <c r="CQW5" s="749"/>
      <c r="CQX5" s="749"/>
      <c r="CQY5" s="749"/>
      <c r="CQZ5" s="749"/>
      <c r="CRA5" s="749"/>
      <c r="CRB5" s="749"/>
      <c r="CRC5" s="749"/>
      <c r="CRD5" s="749"/>
      <c r="CRE5" s="749"/>
      <c r="CRF5" s="749"/>
      <c r="CRG5" s="749"/>
      <c r="CRH5" s="749"/>
      <c r="CRI5" s="749"/>
      <c r="CRJ5" s="749"/>
      <c r="CRK5" s="749"/>
      <c r="CRL5" s="749"/>
      <c r="CRM5" s="749"/>
      <c r="CRN5" s="749"/>
      <c r="CRO5" s="749"/>
      <c r="CRP5" s="749"/>
      <c r="CRQ5" s="749"/>
      <c r="CRR5" s="749"/>
      <c r="CRS5" s="749"/>
      <c r="CRT5" s="749"/>
      <c r="CRU5" s="749"/>
      <c r="CRV5" s="749"/>
      <c r="CRW5" s="749"/>
      <c r="CRX5" s="749"/>
      <c r="CRY5" s="749"/>
      <c r="CRZ5" s="749"/>
      <c r="CSA5" s="749"/>
      <c r="CSB5" s="749"/>
      <c r="CSC5" s="749"/>
      <c r="CSD5" s="749"/>
      <c r="CSE5" s="749"/>
      <c r="CSF5" s="749"/>
      <c r="CSG5" s="749"/>
      <c r="CSH5" s="749"/>
      <c r="CSI5" s="749"/>
      <c r="CSJ5" s="749"/>
      <c r="CSK5" s="749"/>
      <c r="CSL5" s="749"/>
      <c r="CSM5" s="749"/>
      <c r="CSN5" s="749"/>
      <c r="CSO5" s="749"/>
      <c r="CSP5" s="749"/>
      <c r="CSQ5" s="749"/>
      <c r="CSR5" s="749"/>
      <c r="CSS5" s="749"/>
      <c r="CST5" s="749"/>
      <c r="CSU5" s="749"/>
      <c r="CSV5" s="749"/>
      <c r="CSW5" s="749"/>
      <c r="CSX5" s="749"/>
      <c r="CSY5" s="749"/>
      <c r="CSZ5" s="749"/>
      <c r="CTA5" s="749"/>
      <c r="CTB5" s="749"/>
      <c r="CTC5" s="749"/>
      <c r="CTD5" s="749"/>
      <c r="CTE5" s="749"/>
      <c r="CTF5" s="749"/>
      <c r="CTG5" s="749"/>
      <c r="CTH5" s="749"/>
      <c r="CTI5" s="749"/>
      <c r="CTJ5" s="749"/>
      <c r="CTK5" s="749"/>
      <c r="CTL5" s="749"/>
      <c r="CTM5" s="749"/>
      <c r="CTN5" s="749"/>
      <c r="CTO5" s="749"/>
      <c r="CTP5" s="749"/>
      <c r="CTQ5" s="749"/>
      <c r="CTR5" s="749"/>
      <c r="CTS5" s="749"/>
      <c r="CTT5" s="749"/>
      <c r="CTU5" s="749"/>
      <c r="CTV5" s="749"/>
      <c r="CTW5" s="749"/>
      <c r="CTX5" s="749"/>
      <c r="CTY5" s="749"/>
      <c r="CTZ5" s="749"/>
      <c r="CUA5" s="749"/>
      <c r="CUB5" s="749"/>
      <c r="CUC5" s="749"/>
      <c r="CUD5" s="749"/>
      <c r="CUE5" s="749"/>
      <c r="CUF5" s="749"/>
      <c r="CUG5" s="749"/>
      <c r="CUH5" s="749"/>
      <c r="CUI5" s="749"/>
      <c r="CUJ5" s="749"/>
      <c r="CUK5" s="749"/>
      <c r="CUL5" s="749"/>
      <c r="CUM5" s="749"/>
      <c r="CUN5" s="749"/>
      <c r="CUO5" s="749"/>
      <c r="CUP5" s="749"/>
      <c r="CUQ5" s="749"/>
      <c r="CUR5" s="749"/>
      <c r="CUS5" s="749"/>
      <c r="CUT5" s="749"/>
      <c r="CUU5" s="749"/>
      <c r="CUV5" s="749"/>
      <c r="CUW5" s="749"/>
      <c r="CUX5" s="749"/>
      <c r="CUY5" s="749"/>
      <c r="CUZ5" s="749"/>
      <c r="CVA5" s="749"/>
      <c r="CVB5" s="749"/>
      <c r="CVC5" s="749"/>
      <c r="CVD5" s="749"/>
      <c r="CVE5" s="749"/>
      <c r="CVF5" s="749"/>
      <c r="CVG5" s="749"/>
      <c r="CVH5" s="749"/>
      <c r="CVI5" s="749"/>
      <c r="CVJ5" s="749"/>
      <c r="CVK5" s="749"/>
      <c r="CVL5" s="749"/>
      <c r="CVM5" s="749"/>
      <c r="CVN5" s="749"/>
      <c r="CVO5" s="749"/>
      <c r="CVP5" s="749"/>
      <c r="CVQ5" s="749"/>
      <c r="CVR5" s="749"/>
      <c r="CVS5" s="749"/>
      <c r="CVT5" s="749"/>
      <c r="CVU5" s="749"/>
      <c r="CVV5" s="749"/>
      <c r="CVW5" s="749"/>
      <c r="CVX5" s="749"/>
      <c r="CVY5" s="749"/>
      <c r="CVZ5" s="749"/>
      <c r="CWA5" s="749"/>
      <c r="CWB5" s="749"/>
      <c r="CWC5" s="749"/>
      <c r="CWD5" s="749"/>
      <c r="CWE5" s="749"/>
      <c r="CWF5" s="749"/>
      <c r="CWG5" s="749"/>
      <c r="CWH5" s="749"/>
      <c r="CWI5" s="749"/>
      <c r="CWJ5" s="749"/>
      <c r="CWK5" s="749"/>
      <c r="CWL5" s="749"/>
      <c r="CWM5" s="749"/>
      <c r="CWN5" s="749"/>
      <c r="CWO5" s="749"/>
      <c r="CWP5" s="749"/>
      <c r="CWQ5" s="749"/>
      <c r="CWR5" s="749"/>
      <c r="CWS5" s="749"/>
      <c r="CWT5" s="749"/>
      <c r="CWU5" s="749"/>
      <c r="CWV5" s="749"/>
      <c r="CWW5" s="749"/>
      <c r="CWX5" s="749"/>
      <c r="CWY5" s="749"/>
      <c r="CWZ5" s="749"/>
      <c r="CXA5" s="749"/>
      <c r="CXB5" s="749"/>
      <c r="CXC5" s="749"/>
      <c r="CXD5" s="749"/>
      <c r="CXE5" s="749"/>
      <c r="CXF5" s="749"/>
      <c r="CXG5" s="749"/>
      <c r="CXH5" s="749"/>
      <c r="CXI5" s="749"/>
      <c r="CXJ5" s="749"/>
      <c r="CXK5" s="749"/>
      <c r="CXL5" s="749"/>
      <c r="CXM5" s="749"/>
      <c r="CXN5" s="749"/>
      <c r="CXO5" s="749"/>
      <c r="CXP5" s="749"/>
      <c r="CXQ5" s="749"/>
      <c r="CXR5" s="749"/>
      <c r="CXS5" s="749"/>
      <c r="CXT5" s="749"/>
      <c r="CXU5" s="749"/>
      <c r="CXV5" s="749"/>
      <c r="CXW5" s="749"/>
      <c r="CXX5" s="749"/>
      <c r="CXY5" s="749"/>
      <c r="CXZ5" s="749"/>
      <c r="CYA5" s="749"/>
      <c r="CYB5" s="749"/>
      <c r="CYC5" s="749"/>
      <c r="CYD5" s="749"/>
      <c r="CYE5" s="749"/>
      <c r="CYF5" s="749"/>
      <c r="CYG5" s="749"/>
      <c r="CYH5" s="749"/>
      <c r="CYI5" s="749"/>
      <c r="CYJ5" s="749"/>
      <c r="CYK5" s="749"/>
      <c r="CYL5" s="749"/>
      <c r="CYM5" s="749"/>
      <c r="CYN5" s="749"/>
      <c r="CYO5" s="749"/>
      <c r="CYP5" s="749"/>
      <c r="CYQ5" s="749"/>
      <c r="CYR5" s="749"/>
      <c r="CYS5" s="749"/>
      <c r="CYT5" s="749"/>
      <c r="CYU5" s="749"/>
      <c r="CYV5" s="749"/>
      <c r="CYW5" s="749"/>
      <c r="CYX5" s="749"/>
      <c r="CYY5" s="749"/>
      <c r="CYZ5" s="749"/>
      <c r="CZA5" s="749"/>
      <c r="CZB5" s="749"/>
      <c r="CZC5" s="749"/>
      <c r="CZD5" s="749"/>
      <c r="CZE5" s="749"/>
      <c r="CZF5" s="749"/>
      <c r="CZG5" s="749"/>
      <c r="CZH5" s="749"/>
      <c r="CZI5" s="749"/>
      <c r="CZJ5" s="749"/>
      <c r="CZK5" s="749"/>
      <c r="CZL5" s="749"/>
      <c r="CZM5" s="749"/>
      <c r="CZN5" s="749"/>
      <c r="CZO5" s="749"/>
      <c r="CZP5" s="749"/>
      <c r="CZQ5" s="749"/>
      <c r="CZR5" s="749"/>
      <c r="CZS5" s="749"/>
      <c r="CZT5" s="749"/>
      <c r="CZU5" s="749"/>
      <c r="CZV5" s="749"/>
      <c r="CZW5" s="749"/>
      <c r="CZX5" s="749"/>
      <c r="CZY5" s="749"/>
      <c r="CZZ5" s="749"/>
      <c r="DAA5" s="749"/>
      <c r="DAB5" s="749"/>
      <c r="DAC5" s="749"/>
      <c r="DAD5" s="749"/>
      <c r="DAE5" s="749"/>
      <c r="DAF5" s="749"/>
      <c r="DAG5" s="749"/>
      <c r="DAH5" s="749"/>
      <c r="DAI5" s="749"/>
      <c r="DAJ5" s="749"/>
      <c r="DAK5" s="749"/>
      <c r="DAL5" s="749"/>
      <c r="DAM5" s="749"/>
      <c r="DAN5" s="749"/>
      <c r="DAO5" s="749"/>
      <c r="DAP5" s="749"/>
      <c r="DAQ5" s="749"/>
      <c r="DAR5" s="749"/>
      <c r="DAS5" s="749"/>
      <c r="DAT5" s="749"/>
      <c r="DAU5" s="749"/>
      <c r="DAV5" s="749"/>
      <c r="DAW5" s="749"/>
      <c r="DAX5" s="749"/>
      <c r="DAY5" s="749"/>
      <c r="DAZ5" s="749"/>
      <c r="DBA5" s="749"/>
      <c r="DBB5" s="749"/>
      <c r="DBC5" s="749"/>
      <c r="DBD5" s="749"/>
      <c r="DBE5" s="749"/>
      <c r="DBF5" s="749"/>
      <c r="DBG5" s="749"/>
      <c r="DBH5" s="749"/>
      <c r="DBI5" s="749"/>
      <c r="DBJ5" s="749"/>
      <c r="DBK5" s="749"/>
      <c r="DBL5" s="749"/>
      <c r="DBM5" s="749"/>
      <c r="DBN5" s="749"/>
      <c r="DBO5" s="749"/>
      <c r="DBP5" s="749"/>
      <c r="DBQ5" s="749"/>
      <c r="DBR5" s="749"/>
      <c r="DBS5" s="749"/>
      <c r="DBT5" s="749"/>
      <c r="DBU5" s="749"/>
      <c r="DBV5" s="749"/>
      <c r="DBW5" s="749"/>
      <c r="DBX5" s="749"/>
      <c r="DBY5" s="749"/>
      <c r="DBZ5" s="749"/>
      <c r="DCA5" s="749"/>
      <c r="DCB5" s="749"/>
      <c r="DCC5" s="749"/>
      <c r="DCD5" s="749"/>
      <c r="DCE5" s="749"/>
      <c r="DCF5" s="749"/>
      <c r="DCG5" s="749"/>
      <c r="DCH5" s="749"/>
      <c r="DCI5" s="749"/>
      <c r="DCJ5" s="749"/>
      <c r="DCK5" s="749"/>
      <c r="DCL5" s="749"/>
      <c r="DCM5" s="749"/>
      <c r="DCN5" s="749"/>
      <c r="DCO5" s="749"/>
      <c r="DCP5" s="749"/>
      <c r="DCQ5" s="749"/>
      <c r="DCR5" s="749"/>
      <c r="DCS5" s="749"/>
      <c r="DCT5" s="749"/>
      <c r="DCU5" s="749"/>
      <c r="DCV5" s="749"/>
      <c r="DCW5" s="749"/>
      <c r="DCX5" s="749"/>
      <c r="DCY5" s="749"/>
      <c r="DCZ5" s="749"/>
      <c r="DDA5" s="749"/>
      <c r="DDB5" s="749"/>
      <c r="DDC5" s="749"/>
      <c r="DDD5" s="749"/>
      <c r="DDE5" s="749"/>
      <c r="DDF5" s="749"/>
      <c r="DDG5" s="749"/>
      <c r="DDH5" s="749"/>
      <c r="DDI5" s="749"/>
      <c r="DDJ5" s="749"/>
      <c r="DDK5" s="749"/>
      <c r="DDL5" s="749"/>
      <c r="DDM5" s="749"/>
      <c r="DDN5" s="749"/>
      <c r="DDO5" s="749"/>
      <c r="DDP5" s="749"/>
      <c r="DDQ5" s="749"/>
      <c r="DDR5" s="749"/>
      <c r="DDS5" s="749"/>
      <c r="DDT5" s="749"/>
      <c r="DDU5" s="749"/>
      <c r="DDV5" s="749"/>
      <c r="DDW5" s="749"/>
      <c r="DDX5" s="749"/>
      <c r="DDY5" s="749"/>
      <c r="DDZ5" s="749"/>
      <c r="DEA5" s="749"/>
      <c r="DEB5" s="749"/>
      <c r="DEC5" s="749"/>
      <c r="DED5" s="749"/>
      <c r="DEE5" s="749"/>
      <c r="DEF5" s="749"/>
      <c r="DEG5" s="749"/>
      <c r="DEH5" s="749"/>
      <c r="DEI5" s="749"/>
      <c r="DEJ5" s="749"/>
      <c r="DEK5" s="749"/>
      <c r="DEL5" s="749"/>
      <c r="DEM5" s="749"/>
      <c r="DEN5" s="749"/>
      <c r="DEO5" s="749"/>
      <c r="DEP5" s="749"/>
      <c r="DEQ5" s="749"/>
      <c r="DER5" s="749"/>
      <c r="DES5" s="749"/>
      <c r="DET5" s="749"/>
      <c r="DEU5" s="749"/>
      <c r="DEV5" s="749"/>
      <c r="DEW5" s="749"/>
      <c r="DEX5" s="749"/>
      <c r="DEY5" s="749"/>
      <c r="DEZ5" s="749"/>
      <c r="DFA5" s="749"/>
      <c r="DFB5" s="749"/>
      <c r="DFC5" s="749"/>
      <c r="DFD5" s="749"/>
      <c r="DFE5" s="749"/>
      <c r="DFF5" s="749"/>
      <c r="DFG5" s="749"/>
      <c r="DFH5" s="749"/>
      <c r="DFI5" s="749"/>
      <c r="DFJ5" s="749"/>
      <c r="DFK5" s="749"/>
      <c r="DFL5" s="749"/>
      <c r="DFM5" s="749"/>
      <c r="DFN5" s="749"/>
      <c r="DFO5" s="749"/>
      <c r="DFP5" s="749"/>
      <c r="DFQ5" s="749"/>
      <c r="DFR5" s="749"/>
      <c r="DFS5" s="749"/>
      <c r="DFT5" s="749"/>
      <c r="DFU5" s="749"/>
      <c r="DFV5" s="749"/>
      <c r="DFW5" s="749"/>
      <c r="DFX5" s="749"/>
      <c r="DFY5" s="749"/>
      <c r="DFZ5" s="749"/>
      <c r="DGA5" s="749"/>
      <c r="DGB5" s="749"/>
      <c r="DGC5" s="749"/>
      <c r="DGD5" s="749"/>
      <c r="DGE5" s="749"/>
      <c r="DGF5" s="749"/>
      <c r="DGG5" s="749"/>
      <c r="DGH5" s="749"/>
      <c r="DGI5" s="749"/>
      <c r="DGJ5" s="749"/>
      <c r="DGK5" s="749"/>
      <c r="DGL5" s="749"/>
      <c r="DGM5" s="749"/>
      <c r="DGN5" s="749"/>
      <c r="DGO5" s="749"/>
      <c r="DGP5" s="749"/>
      <c r="DGQ5" s="749"/>
      <c r="DGR5" s="749"/>
      <c r="DGS5" s="749"/>
      <c r="DGT5" s="749"/>
      <c r="DGU5" s="749"/>
      <c r="DGV5" s="749"/>
      <c r="DGW5" s="749"/>
      <c r="DGX5" s="749"/>
      <c r="DGY5" s="749"/>
      <c r="DGZ5" s="749"/>
      <c r="DHA5" s="749"/>
      <c r="DHB5" s="749"/>
      <c r="DHC5" s="749"/>
      <c r="DHD5" s="749"/>
      <c r="DHE5" s="749"/>
      <c r="DHF5" s="749"/>
      <c r="DHG5" s="749"/>
      <c r="DHH5" s="749"/>
      <c r="DHI5" s="749"/>
      <c r="DHJ5" s="749"/>
      <c r="DHK5" s="749"/>
      <c r="DHL5" s="749"/>
      <c r="DHM5" s="749"/>
      <c r="DHN5" s="749"/>
      <c r="DHO5" s="749"/>
      <c r="DHP5" s="749"/>
      <c r="DHQ5" s="749"/>
      <c r="DHR5" s="749"/>
      <c r="DHS5" s="749"/>
      <c r="DHT5" s="749"/>
      <c r="DHU5" s="749"/>
      <c r="DHV5" s="749"/>
      <c r="DHW5" s="749"/>
      <c r="DHX5" s="749"/>
      <c r="DHY5" s="749"/>
      <c r="DHZ5" s="749"/>
      <c r="DIA5" s="749"/>
      <c r="DIB5" s="749"/>
      <c r="DIC5" s="749"/>
      <c r="DID5" s="749"/>
      <c r="DIE5" s="749"/>
      <c r="DIF5" s="749"/>
      <c r="DIG5" s="749"/>
      <c r="DIH5" s="749"/>
      <c r="DII5" s="749"/>
      <c r="DIJ5" s="749"/>
      <c r="DIK5" s="749"/>
      <c r="DIL5" s="749"/>
      <c r="DIM5" s="749"/>
      <c r="DIN5" s="749"/>
      <c r="DIO5" s="749"/>
      <c r="DIP5" s="749"/>
      <c r="DIQ5" s="749"/>
      <c r="DIR5" s="749"/>
      <c r="DIS5" s="749"/>
      <c r="DIT5" s="749"/>
      <c r="DIU5" s="749"/>
      <c r="DIV5" s="749"/>
      <c r="DIW5" s="749"/>
      <c r="DIX5" s="749"/>
      <c r="DIY5" s="749"/>
      <c r="DIZ5" s="749"/>
      <c r="DJA5" s="749"/>
      <c r="DJB5" s="749"/>
      <c r="DJC5" s="749"/>
      <c r="DJD5" s="749"/>
      <c r="DJE5" s="749"/>
      <c r="DJF5" s="749"/>
      <c r="DJG5" s="749"/>
      <c r="DJH5" s="749"/>
      <c r="DJI5" s="749"/>
      <c r="DJJ5" s="749"/>
      <c r="DJK5" s="749"/>
      <c r="DJL5" s="749"/>
      <c r="DJM5" s="749"/>
      <c r="DJN5" s="749"/>
      <c r="DJO5" s="749"/>
      <c r="DJP5" s="749"/>
      <c r="DJQ5" s="749"/>
      <c r="DJR5" s="749"/>
      <c r="DJS5" s="749"/>
      <c r="DJT5" s="749"/>
      <c r="DJU5" s="749"/>
      <c r="DJV5" s="749"/>
      <c r="DJW5" s="749"/>
      <c r="DJX5" s="749"/>
      <c r="DJY5" s="749"/>
      <c r="DJZ5" s="749"/>
      <c r="DKA5" s="749"/>
      <c r="DKB5" s="749"/>
      <c r="DKC5" s="749"/>
      <c r="DKD5" s="749"/>
      <c r="DKE5" s="749"/>
      <c r="DKF5" s="749"/>
      <c r="DKG5" s="749"/>
      <c r="DKH5" s="749"/>
      <c r="DKI5" s="749"/>
      <c r="DKJ5" s="749"/>
      <c r="DKK5" s="749"/>
      <c r="DKL5" s="749"/>
      <c r="DKM5" s="749"/>
      <c r="DKN5" s="749"/>
      <c r="DKO5" s="749"/>
      <c r="DKP5" s="749"/>
      <c r="DKQ5" s="749"/>
      <c r="DKR5" s="749"/>
      <c r="DKS5" s="749"/>
      <c r="DKT5" s="749"/>
      <c r="DKU5" s="749"/>
      <c r="DKV5" s="749"/>
      <c r="DKW5" s="749"/>
      <c r="DKX5" s="749"/>
      <c r="DKY5" s="749"/>
      <c r="DKZ5" s="749"/>
      <c r="DLA5" s="749"/>
      <c r="DLB5" s="749"/>
      <c r="DLC5" s="749"/>
      <c r="DLD5" s="749"/>
      <c r="DLE5" s="749"/>
      <c r="DLF5" s="749"/>
      <c r="DLG5" s="749"/>
      <c r="DLH5" s="749"/>
      <c r="DLI5" s="749"/>
      <c r="DLJ5" s="749"/>
      <c r="DLK5" s="749"/>
      <c r="DLL5" s="749"/>
      <c r="DLM5" s="749"/>
      <c r="DLN5" s="749"/>
      <c r="DLO5" s="749"/>
      <c r="DLP5" s="749"/>
      <c r="DLQ5" s="749"/>
      <c r="DLR5" s="749"/>
      <c r="DLS5" s="749"/>
      <c r="DLT5" s="749"/>
      <c r="DLU5" s="749"/>
      <c r="DLV5" s="749"/>
      <c r="DLW5" s="749"/>
      <c r="DLX5" s="749"/>
      <c r="DLY5" s="749"/>
      <c r="DLZ5" s="749"/>
      <c r="DMA5" s="749"/>
      <c r="DMB5" s="749"/>
      <c r="DMC5" s="749"/>
      <c r="DMD5" s="749"/>
      <c r="DME5" s="749"/>
      <c r="DMF5" s="749"/>
      <c r="DMG5" s="749"/>
      <c r="DMH5" s="749"/>
      <c r="DMI5" s="749"/>
      <c r="DMJ5" s="749"/>
      <c r="DMK5" s="749"/>
      <c r="DML5" s="749"/>
      <c r="DMM5" s="749"/>
      <c r="DMN5" s="749"/>
      <c r="DMO5" s="749"/>
      <c r="DMP5" s="749"/>
      <c r="DMQ5" s="749"/>
      <c r="DMR5" s="749"/>
      <c r="DMS5" s="749"/>
      <c r="DMT5" s="749"/>
      <c r="DMU5" s="749"/>
      <c r="DMV5" s="749"/>
      <c r="DMW5" s="749"/>
      <c r="DMX5" s="749"/>
      <c r="DMY5" s="749"/>
      <c r="DMZ5" s="749"/>
      <c r="DNA5" s="749"/>
      <c r="DNB5" s="749"/>
      <c r="DNC5" s="749"/>
      <c r="DND5" s="749"/>
      <c r="DNE5" s="749"/>
      <c r="DNF5" s="749"/>
      <c r="DNG5" s="749"/>
      <c r="DNH5" s="749"/>
      <c r="DNI5" s="749"/>
      <c r="DNJ5" s="749"/>
      <c r="DNK5" s="749"/>
      <c r="DNL5" s="749"/>
      <c r="DNM5" s="749"/>
      <c r="DNN5" s="749"/>
      <c r="DNO5" s="749"/>
      <c r="DNP5" s="749"/>
      <c r="DNQ5" s="749"/>
      <c r="DNR5" s="749"/>
      <c r="DNS5" s="749"/>
      <c r="DNT5" s="749"/>
      <c r="DNU5" s="749"/>
      <c r="DNV5" s="749"/>
      <c r="DNW5" s="749"/>
      <c r="DNX5" s="749"/>
      <c r="DNY5" s="749"/>
      <c r="DNZ5" s="749"/>
      <c r="DOA5" s="749"/>
      <c r="DOB5" s="749"/>
      <c r="DOC5" s="749"/>
      <c r="DOD5" s="749"/>
      <c r="DOE5" s="749"/>
      <c r="DOF5" s="749"/>
      <c r="DOG5" s="749"/>
      <c r="DOH5" s="749"/>
      <c r="DOI5" s="749"/>
      <c r="DOJ5" s="749"/>
      <c r="DOK5" s="749"/>
      <c r="DOL5" s="749"/>
      <c r="DOM5" s="749"/>
      <c r="DON5" s="749"/>
      <c r="DOO5" s="749"/>
      <c r="DOP5" s="749"/>
      <c r="DOQ5" s="749"/>
      <c r="DOR5" s="749"/>
      <c r="DOS5" s="749"/>
      <c r="DOT5" s="749"/>
      <c r="DOU5" s="749"/>
      <c r="DOV5" s="749"/>
      <c r="DOW5" s="749"/>
      <c r="DOX5" s="749"/>
      <c r="DOY5" s="749"/>
      <c r="DOZ5" s="749"/>
      <c r="DPA5" s="749"/>
      <c r="DPB5" s="749"/>
      <c r="DPC5" s="749"/>
      <c r="DPD5" s="749"/>
      <c r="DPE5" s="749"/>
      <c r="DPF5" s="749"/>
      <c r="DPG5" s="749"/>
      <c r="DPH5" s="749"/>
      <c r="DPI5" s="749"/>
      <c r="DPJ5" s="749"/>
      <c r="DPK5" s="749"/>
      <c r="DPL5" s="749"/>
      <c r="DPM5" s="749"/>
      <c r="DPN5" s="749"/>
      <c r="DPO5" s="749"/>
      <c r="DPP5" s="749"/>
      <c r="DPQ5" s="749"/>
      <c r="DPR5" s="749"/>
      <c r="DPS5" s="749"/>
      <c r="DPT5" s="749"/>
      <c r="DPU5" s="749"/>
      <c r="DPV5" s="749"/>
      <c r="DPW5" s="749"/>
      <c r="DPX5" s="749"/>
      <c r="DPY5" s="749"/>
      <c r="DPZ5" s="749"/>
      <c r="DQA5" s="749"/>
      <c r="DQB5" s="749"/>
      <c r="DQC5" s="749"/>
      <c r="DQD5" s="749"/>
      <c r="DQE5" s="749"/>
      <c r="DQF5" s="749"/>
      <c r="DQG5" s="749"/>
      <c r="DQH5" s="749"/>
      <c r="DQI5" s="749"/>
      <c r="DQJ5" s="749"/>
      <c r="DQK5" s="749"/>
      <c r="DQL5" s="749"/>
      <c r="DQM5" s="749"/>
      <c r="DQN5" s="749"/>
      <c r="DQO5" s="749"/>
      <c r="DQP5" s="749"/>
      <c r="DQQ5" s="749"/>
      <c r="DQR5" s="749"/>
      <c r="DQS5" s="749"/>
      <c r="DQT5" s="749"/>
      <c r="DQU5" s="749"/>
      <c r="DQV5" s="749"/>
      <c r="DQW5" s="749"/>
      <c r="DQX5" s="749"/>
      <c r="DQY5" s="749"/>
      <c r="DQZ5" s="749"/>
      <c r="DRA5" s="749"/>
      <c r="DRB5" s="749"/>
      <c r="DRC5" s="749"/>
      <c r="DRD5" s="749"/>
      <c r="DRE5" s="749"/>
      <c r="DRF5" s="749"/>
      <c r="DRG5" s="749"/>
      <c r="DRH5" s="749"/>
      <c r="DRI5" s="749"/>
      <c r="DRJ5" s="749"/>
      <c r="DRK5" s="749"/>
      <c r="DRL5" s="749"/>
      <c r="DRM5" s="749"/>
      <c r="DRN5" s="749"/>
      <c r="DRO5" s="749"/>
      <c r="DRP5" s="749"/>
      <c r="DRQ5" s="749"/>
      <c r="DRR5" s="749"/>
      <c r="DRS5" s="749"/>
      <c r="DRT5" s="749"/>
      <c r="DRU5" s="749"/>
      <c r="DRV5" s="749"/>
      <c r="DRW5" s="749"/>
      <c r="DRX5" s="749"/>
      <c r="DRY5" s="749"/>
      <c r="DRZ5" s="749"/>
      <c r="DSA5" s="749"/>
      <c r="DSB5" s="749"/>
      <c r="DSC5" s="749"/>
      <c r="DSD5" s="749"/>
      <c r="DSE5" s="749"/>
      <c r="DSF5" s="749"/>
      <c r="DSG5" s="749"/>
      <c r="DSH5" s="749"/>
      <c r="DSI5" s="749"/>
      <c r="DSJ5" s="749"/>
      <c r="DSK5" s="749"/>
      <c r="DSL5" s="749"/>
      <c r="DSM5" s="749"/>
      <c r="DSN5" s="749"/>
      <c r="DSO5" s="749"/>
      <c r="DSP5" s="749"/>
      <c r="DSQ5" s="749"/>
      <c r="DSR5" s="749"/>
      <c r="DSS5" s="749"/>
      <c r="DST5" s="749"/>
      <c r="DSU5" s="749"/>
      <c r="DSV5" s="749"/>
      <c r="DSW5" s="749"/>
      <c r="DSX5" s="749"/>
      <c r="DSY5" s="749"/>
      <c r="DSZ5" s="749"/>
      <c r="DTA5" s="749"/>
      <c r="DTB5" s="749"/>
      <c r="DTC5" s="749"/>
      <c r="DTD5" s="749"/>
      <c r="DTE5" s="749"/>
      <c r="DTF5" s="749"/>
      <c r="DTG5" s="749"/>
      <c r="DTH5" s="749"/>
      <c r="DTI5" s="749"/>
      <c r="DTJ5" s="749"/>
      <c r="DTK5" s="749"/>
      <c r="DTL5" s="749"/>
      <c r="DTM5" s="749"/>
      <c r="DTN5" s="749"/>
      <c r="DTO5" s="749"/>
      <c r="DTP5" s="749"/>
      <c r="DTQ5" s="749"/>
      <c r="DTR5" s="749"/>
      <c r="DTS5" s="749"/>
      <c r="DTT5" s="749"/>
      <c r="DTU5" s="749"/>
      <c r="DTV5" s="749"/>
      <c r="DTW5" s="749"/>
      <c r="DTX5" s="749"/>
      <c r="DTY5" s="749"/>
      <c r="DTZ5" s="749"/>
      <c r="DUA5" s="749"/>
      <c r="DUB5" s="749"/>
      <c r="DUC5" s="749"/>
      <c r="DUD5" s="749"/>
      <c r="DUE5" s="749"/>
      <c r="DUF5" s="749"/>
      <c r="DUG5" s="749"/>
      <c r="DUH5" s="749"/>
      <c r="DUI5" s="749"/>
      <c r="DUJ5" s="749"/>
      <c r="DUK5" s="749"/>
      <c r="DUL5" s="749"/>
      <c r="DUM5" s="749"/>
      <c r="DUN5" s="749"/>
      <c r="DUO5" s="749"/>
      <c r="DUP5" s="749"/>
      <c r="DUQ5" s="749"/>
      <c r="DUR5" s="749"/>
      <c r="DUS5" s="749"/>
      <c r="DUT5" s="749"/>
      <c r="DUU5" s="749"/>
      <c r="DUV5" s="749"/>
      <c r="DUW5" s="749"/>
      <c r="DUX5" s="749"/>
      <c r="DUY5" s="749"/>
      <c r="DUZ5" s="749"/>
      <c r="DVA5" s="749"/>
      <c r="DVB5" s="749"/>
      <c r="DVC5" s="749"/>
      <c r="DVD5" s="749"/>
      <c r="DVE5" s="749"/>
      <c r="DVF5" s="749"/>
      <c r="DVG5" s="749"/>
      <c r="DVH5" s="749"/>
      <c r="DVI5" s="749"/>
      <c r="DVJ5" s="749"/>
      <c r="DVK5" s="749"/>
      <c r="DVL5" s="749"/>
      <c r="DVM5" s="749"/>
      <c r="DVN5" s="749"/>
      <c r="DVO5" s="749"/>
      <c r="DVP5" s="749"/>
      <c r="DVQ5" s="749"/>
      <c r="DVR5" s="749"/>
      <c r="DVS5" s="749"/>
      <c r="DVT5" s="749"/>
      <c r="DVU5" s="749"/>
      <c r="DVV5" s="749"/>
      <c r="DVW5" s="749"/>
      <c r="DVX5" s="749"/>
      <c r="DVY5" s="749"/>
      <c r="DVZ5" s="749"/>
      <c r="DWA5" s="749"/>
      <c r="DWB5" s="749"/>
      <c r="DWC5" s="749"/>
      <c r="DWD5" s="749"/>
      <c r="DWE5" s="749"/>
      <c r="DWF5" s="749"/>
      <c r="DWG5" s="749"/>
      <c r="DWH5" s="749"/>
      <c r="DWI5" s="749"/>
      <c r="DWJ5" s="749"/>
      <c r="DWK5" s="749"/>
      <c r="DWL5" s="749"/>
      <c r="DWM5" s="749"/>
      <c r="DWN5" s="749"/>
      <c r="DWO5" s="749"/>
      <c r="DWP5" s="749"/>
      <c r="DWQ5" s="749"/>
      <c r="DWR5" s="749"/>
      <c r="DWS5" s="749"/>
      <c r="DWT5" s="749"/>
      <c r="DWU5" s="749"/>
      <c r="DWV5" s="749"/>
      <c r="DWW5" s="749"/>
      <c r="DWX5" s="749"/>
      <c r="DWY5" s="749"/>
      <c r="DWZ5" s="749"/>
      <c r="DXA5" s="749"/>
      <c r="DXB5" s="749"/>
      <c r="DXC5" s="749"/>
      <c r="DXD5" s="749"/>
      <c r="DXE5" s="749"/>
      <c r="DXF5" s="749"/>
      <c r="DXG5" s="749"/>
      <c r="DXH5" s="749"/>
      <c r="DXI5" s="749"/>
      <c r="DXJ5" s="749"/>
      <c r="DXK5" s="749"/>
      <c r="DXL5" s="749"/>
      <c r="DXM5" s="749"/>
      <c r="DXN5" s="749"/>
      <c r="DXO5" s="749"/>
      <c r="DXP5" s="749"/>
      <c r="DXQ5" s="749"/>
      <c r="DXR5" s="749"/>
      <c r="DXS5" s="749"/>
      <c r="DXT5" s="749"/>
      <c r="DXU5" s="749"/>
      <c r="DXV5" s="749"/>
      <c r="DXW5" s="749"/>
      <c r="DXX5" s="749"/>
      <c r="DXY5" s="749"/>
      <c r="DXZ5" s="749"/>
      <c r="DYA5" s="749"/>
      <c r="DYB5" s="749"/>
      <c r="DYC5" s="749"/>
      <c r="DYD5" s="749"/>
      <c r="DYE5" s="749"/>
      <c r="DYF5" s="749"/>
      <c r="DYG5" s="749"/>
      <c r="DYH5" s="749"/>
      <c r="DYI5" s="749"/>
      <c r="DYJ5" s="749"/>
      <c r="DYK5" s="749"/>
      <c r="DYL5" s="749"/>
      <c r="DYM5" s="749"/>
      <c r="DYN5" s="749"/>
      <c r="DYO5" s="749"/>
      <c r="DYP5" s="749"/>
      <c r="DYQ5" s="749"/>
      <c r="DYR5" s="749"/>
      <c r="DYS5" s="749"/>
      <c r="DYT5" s="749"/>
      <c r="DYU5" s="749"/>
      <c r="DYV5" s="749"/>
      <c r="DYW5" s="749"/>
      <c r="DYX5" s="749"/>
      <c r="DYY5" s="749"/>
      <c r="DYZ5" s="749"/>
      <c r="DZA5" s="749"/>
      <c r="DZB5" s="749"/>
      <c r="DZC5" s="749"/>
      <c r="DZD5" s="749"/>
      <c r="DZE5" s="749"/>
      <c r="DZF5" s="749"/>
      <c r="DZG5" s="749"/>
      <c r="DZH5" s="749"/>
      <c r="DZI5" s="749"/>
      <c r="DZJ5" s="749"/>
      <c r="DZK5" s="749"/>
      <c r="DZL5" s="749"/>
      <c r="DZM5" s="749"/>
      <c r="DZN5" s="749"/>
      <c r="DZO5" s="749"/>
      <c r="DZP5" s="749"/>
      <c r="DZQ5" s="749"/>
      <c r="DZR5" s="749"/>
      <c r="DZS5" s="749"/>
      <c r="DZT5" s="749"/>
      <c r="DZU5" s="749"/>
      <c r="DZV5" s="749"/>
      <c r="DZW5" s="749"/>
      <c r="DZX5" s="749"/>
      <c r="DZY5" s="749"/>
      <c r="DZZ5" s="749"/>
      <c r="EAA5" s="749"/>
      <c r="EAB5" s="749"/>
      <c r="EAC5" s="749"/>
      <c r="EAD5" s="749"/>
      <c r="EAE5" s="749"/>
      <c r="EAF5" s="749"/>
      <c r="EAG5" s="749"/>
      <c r="EAH5" s="749"/>
      <c r="EAI5" s="749"/>
      <c r="EAJ5" s="749"/>
      <c r="EAK5" s="749"/>
      <c r="EAL5" s="749"/>
      <c r="EAM5" s="749"/>
      <c r="EAN5" s="749"/>
      <c r="EAO5" s="749"/>
      <c r="EAP5" s="749"/>
      <c r="EAQ5" s="749"/>
      <c r="EAR5" s="749"/>
      <c r="EAS5" s="749"/>
      <c r="EAT5" s="749"/>
      <c r="EAU5" s="749"/>
      <c r="EAV5" s="749"/>
      <c r="EAW5" s="749"/>
      <c r="EAX5" s="749"/>
      <c r="EAY5" s="749"/>
      <c r="EAZ5" s="749"/>
      <c r="EBA5" s="749"/>
      <c r="EBB5" s="749"/>
      <c r="EBC5" s="749"/>
      <c r="EBD5" s="749"/>
      <c r="EBE5" s="749"/>
      <c r="EBF5" s="749"/>
      <c r="EBG5" s="749"/>
      <c r="EBH5" s="749"/>
      <c r="EBI5" s="749"/>
      <c r="EBJ5" s="749"/>
      <c r="EBK5" s="749"/>
      <c r="EBL5" s="749"/>
      <c r="EBM5" s="749"/>
      <c r="EBN5" s="749"/>
      <c r="EBO5" s="749"/>
      <c r="EBP5" s="749"/>
      <c r="EBQ5" s="749"/>
      <c r="EBR5" s="749"/>
      <c r="EBS5" s="749"/>
      <c r="EBT5" s="749"/>
      <c r="EBU5" s="749"/>
      <c r="EBV5" s="749"/>
      <c r="EBW5" s="749"/>
      <c r="EBX5" s="749"/>
      <c r="EBY5" s="749"/>
      <c r="EBZ5" s="749"/>
      <c r="ECA5" s="749"/>
      <c r="ECB5" s="749"/>
      <c r="ECC5" s="749"/>
      <c r="ECD5" s="749"/>
      <c r="ECE5" s="749"/>
      <c r="ECF5" s="749"/>
      <c r="ECG5" s="749"/>
      <c r="ECH5" s="749"/>
      <c r="ECI5" s="749"/>
      <c r="ECJ5" s="749"/>
      <c r="ECK5" s="749"/>
      <c r="ECL5" s="749"/>
      <c r="ECM5" s="749"/>
      <c r="ECN5" s="749"/>
      <c r="ECO5" s="749"/>
      <c r="ECP5" s="749"/>
      <c r="ECQ5" s="749"/>
      <c r="ECR5" s="749"/>
      <c r="ECS5" s="749"/>
      <c r="ECT5" s="749"/>
      <c r="ECU5" s="749"/>
      <c r="ECV5" s="749"/>
      <c r="ECW5" s="749"/>
      <c r="ECX5" s="749"/>
      <c r="ECY5" s="749"/>
      <c r="ECZ5" s="749"/>
      <c r="EDA5" s="749"/>
      <c r="EDB5" s="749"/>
      <c r="EDC5" s="749"/>
      <c r="EDD5" s="749"/>
      <c r="EDE5" s="749"/>
      <c r="EDF5" s="749"/>
      <c r="EDG5" s="749"/>
      <c r="EDH5" s="749"/>
      <c r="EDI5" s="749"/>
      <c r="EDJ5" s="749"/>
      <c r="EDK5" s="749"/>
      <c r="EDL5" s="749"/>
      <c r="EDM5" s="749"/>
      <c r="EDN5" s="749"/>
      <c r="EDO5" s="749"/>
      <c r="EDP5" s="749"/>
      <c r="EDQ5" s="749"/>
      <c r="EDR5" s="749"/>
      <c r="EDS5" s="749"/>
      <c r="EDT5" s="749"/>
      <c r="EDU5" s="749"/>
      <c r="EDV5" s="749"/>
      <c r="EDW5" s="749"/>
      <c r="EDX5" s="749"/>
      <c r="EDY5" s="749"/>
      <c r="EDZ5" s="749"/>
      <c r="EEA5" s="749"/>
      <c r="EEB5" s="749"/>
      <c r="EEC5" s="749"/>
      <c r="EED5" s="749"/>
      <c r="EEE5" s="749"/>
      <c r="EEF5" s="749"/>
      <c r="EEG5" s="749"/>
      <c r="EEH5" s="749"/>
      <c r="EEI5" s="749"/>
      <c r="EEJ5" s="749"/>
      <c r="EEK5" s="749"/>
      <c r="EEL5" s="749"/>
      <c r="EEM5" s="749"/>
      <c r="EEN5" s="749"/>
      <c r="EEO5" s="749"/>
      <c r="EEP5" s="749"/>
      <c r="EEQ5" s="749"/>
      <c r="EER5" s="749"/>
      <c r="EES5" s="749"/>
      <c r="EET5" s="749"/>
      <c r="EEU5" s="749"/>
      <c r="EEV5" s="749"/>
      <c r="EEW5" s="749"/>
      <c r="EEX5" s="749"/>
      <c r="EEY5" s="749"/>
      <c r="EEZ5" s="749"/>
      <c r="EFA5" s="749"/>
      <c r="EFB5" s="749"/>
      <c r="EFC5" s="749"/>
      <c r="EFD5" s="749"/>
      <c r="EFE5" s="749"/>
      <c r="EFF5" s="749"/>
      <c r="EFG5" s="749"/>
      <c r="EFH5" s="749"/>
      <c r="EFI5" s="749"/>
      <c r="EFJ5" s="749"/>
      <c r="EFK5" s="749"/>
      <c r="EFL5" s="749"/>
      <c r="EFM5" s="749"/>
      <c r="EFN5" s="749"/>
      <c r="EFO5" s="749"/>
      <c r="EFP5" s="749"/>
      <c r="EFQ5" s="749"/>
      <c r="EFR5" s="749"/>
      <c r="EFS5" s="749"/>
      <c r="EFT5" s="749"/>
      <c r="EFU5" s="749"/>
      <c r="EFV5" s="749"/>
      <c r="EFW5" s="749"/>
      <c r="EFX5" s="749"/>
      <c r="EFY5" s="749"/>
      <c r="EFZ5" s="749"/>
      <c r="EGA5" s="749"/>
      <c r="EGB5" s="749"/>
      <c r="EGC5" s="749"/>
      <c r="EGD5" s="749"/>
      <c r="EGE5" s="749"/>
      <c r="EGF5" s="749"/>
      <c r="EGG5" s="749"/>
      <c r="EGH5" s="749"/>
      <c r="EGI5" s="749"/>
      <c r="EGJ5" s="749"/>
      <c r="EGK5" s="749"/>
      <c r="EGL5" s="749"/>
      <c r="EGM5" s="749"/>
      <c r="EGN5" s="749"/>
      <c r="EGO5" s="749"/>
      <c r="EGP5" s="749"/>
      <c r="EGQ5" s="749"/>
      <c r="EGR5" s="749"/>
      <c r="EGS5" s="749"/>
      <c r="EGT5" s="749"/>
      <c r="EGU5" s="749"/>
      <c r="EGV5" s="749"/>
      <c r="EGW5" s="749"/>
      <c r="EGX5" s="749"/>
      <c r="EGY5" s="749"/>
      <c r="EGZ5" s="749"/>
      <c r="EHA5" s="749"/>
      <c r="EHB5" s="749"/>
      <c r="EHC5" s="749"/>
      <c r="EHD5" s="749"/>
      <c r="EHE5" s="749"/>
      <c r="EHF5" s="749"/>
      <c r="EHG5" s="749"/>
      <c r="EHH5" s="749"/>
      <c r="EHI5" s="749"/>
      <c r="EHJ5" s="749"/>
      <c r="EHK5" s="749"/>
      <c r="EHL5" s="749"/>
      <c r="EHM5" s="749"/>
      <c r="EHN5" s="749"/>
      <c r="EHO5" s="749"/>
      <c r="EHP5" s="749"/>
      <c r="EHQ5" s="749"/>
      <c r="EHR5" s="749"/>
      <c r="EHS5" s="749"/>
      <c r="EHT5" s="749"/>
      <c r="EHU5" s="749"/>
      <c r="EHV5" s="749"/>
      <c r="EHW5" s="749"/>
      <c r="EHX5" s="749"/>
      <c r="EHY5" s="749"/>
      <c r="EHZ5" s="749"/>
      <c r="EIA5" s="749"/>
      <c r="EIB5" s="749"/>
      <c r="EIC5" s="749"/>
      <c r="EID5" s="749"/>
      <c r="EIE5" s="749"/>
      <c r="EIF5" s="749"/>
      <c r="EIG5" s="749"/>
      <c r="EIH5" s="749"/>
      <c r="EII5" s="749"/>
      <c r="EIJ5" s="749"/>
      <c r="EIK5" s="749"/>
      <c r="EIL5" s="749"/>
      <c r="EIM5" s="749"/>
      <c r="EIN5" s="749"/>
      <c r="EIO5" s="749"/>
      <c r="EIP5" s="749"/>
      <c r="EIQ5" s="749"/>
      <c r="EIR5" s="749"/>
      <c r="EIS5" s="749"/>
      <c r="EIT5" s="749"/>
      <c r="EIU5" s="749"/>
      <c r="EIV5" s="749"/>
      <c r="EIW5" s="749"/>
      <c r="EIX5" s="749"/>
      <c r="EIY5" s="749"/>
      <c r="EIZ5" s="749"/>
      <c r="EJA5" s="749"/>
      <c r="EJB5" s="749"/>
      <c r="EJC5" s="749"/>
      <c r="EJD5" s="749"/>
      <c r="EJE5" s="749"/>
      <c r="EJF5" s="749"/>
      <c r="EJG5" s="749"/>
      <c r="EJH5" s="749"/>
      <c r="EJI5" s="749"/>
      <c r="EJJ5" s="749"/>
      <c r="EJK5" s="749"/>
      <c r="EJL5" s="749"/>
      <c r="EJM5" s="749"/>
      <c r="EJN5" s="749"/>
      <c r="EJO5" s="749"/>
      <c r="EJP5" s="749"/>
      <c r="EJQ5" s="749"/>
      <c r="EJR5" s="749"/>
      <c r="EJS5" s="749"/>
      <c r="EJT5" s="749"/>
      <c r="EJU5" s="749"/>
      <c r="EJV5" s="749"/>
      <c r="EJW5" s="749"/>
      <c r="EJX5" s="749"/>
      <c r="EJY5" s="749"/>
      <c r="EJZ5" s="749"/>
      <c r="EKA5" s="749"/>
      <c r="EKB5" s="749"/>
      <c r="EKC5" s="749"/>
      <c r="EKD5" s="749"/>
      <c r="EKE5" s="749"/>
      <c r="EKF5" s="749"/>
      <c r="EKG5" s="749"/>
      <c r="EKH5" s="749"/>
      <c r="EKI5" s="749"/>
      <c r="EKJ5" s="749"/>
      <c r="EKK5" s="749"/>
      <c r="EKL5" s="749"/>
      <c r="EKM5" s="749"/>
      <c r="EKN5" s="749"/>
      <c r="EKO5" s="749"/>
      <c r="EKP5" s="749"/>
      <c r="EKQ5" s="749"/>
      <c r="EKR5" s="749"/>
      <c r="EKS5" s="749"/>
      <c r="EKT5" s="749"/>
      <c r="EKU5" s="749"/>
      <c r="EKV5" s="749"/>
      <c r="EKW5" s="749"/>
      <c r="EKX5" s="749"/>
      <c r="EKY5" s="749"/>
      <c r="EKZ5" s="749"/>
      <c r="ELA5" s="749"/>
      <c r="ELB5" s="749"/>
      <c r="ELC5" s="749"/>
      <c r="ELD5" s="749"/>
      <c r="ELE5" s="749"/>
      <c r="ELF5" s="749"/>
      <c r="ELG5" s="749"/>
      <c r="ELH5" s="749"/>
      <c r="ELI5" s="749"/>
      <c r="ELJ5" s="749"/>
      <c r="ELK5" s="749"/>
      <c r="ELL5" s="749"/>
      <c r="ELM5" s="749"/>
      <c r="ELN5" s="749"/>
      <c r="ELO5" s="749"/>
      <c r="ELP5" s="749"/>
      <c r="ELQ5" s="749"/>
      <c r="ELR5" s="749"/>
      <c r="ELS5" s="749"/>
      <c r="ELT5" s="749"/>
      <c r="ELU5" s="749"/>
      <c r="ELV5" s="749"/>
      <c r="ELW5" s="749"/>
      <c r="ELX5" s="749"/>
      <c r="ELY5" s="749"/>
      <c r="ELZ5" s="749"/>
      <c r="EMA5" s="749"/>
      <c r="EMB5" s="749"/>
      <c r="EMC5" s="749"/>
      <c r="EMD5" s="749"/>
      <c r="EME5" s="749"/>
      <c r="EMF5" s="749"/>
      <c r="EMG5" s="749"/>
      <c r="EMH5" s="749"/>
      <c r="EMI5" s="749"/>
      <c r="EMJ5" s="749"/>
      <c r="EMK5" s="749"/>
      <c r="EML5" s="749"/>
      <c r="EMM5" s="749"/>
      <c r="EMN5" s="749"/>
      <c r="EMO5" s="749"/>
      <c r="EMP5" s="749"/>
      <c r="EMQ5" s="749"/>
      <c r="EMR5" s="749"/>
      <c r="EMS5" s="749"/>
      <c r="EMT5" s="749"/>
      <c r="EMU5" s="749"/>
      <c r="EMV5" s="749"/>
      <c r="EMW5" s="749"/>
      <c r="EMX5" s="749"/>
      <c r="EMY5" s="749"/>
      <c r="EMZ5" s="749"/>
      <c r="ENA5" s="749"/>
      <c r="ENB5" s="749"/>
      <c r="ENC5" s="749"/>
      <c r="END5" s="749"/>
      <c r="ENE5" s="749"/>
      <c r="ENF5" s="749"/>
      <c r="ENG5" s="749"/>
      <c r="ENH5" s="749"/>
      <c r="ENI5" s="749"/>
      <c r="ENJ5" s="749"/>
      <c r="ENK5" s="749"/>
      <c r="ENL5" s="749"/>
      <c r="ENM5" s="749"/>
      <c r="ENN5" s="749"/>
      <c r="ENO5" s="749"/>
      <c r="ENP5" s="749"/>
      <c r="ENQ5" s="749"/>
      <c r="ENR5" s="749"/>
      <c r="ENS5" s="749"/>
      <c r="ENT5" s="749"/>
      <c r="ENU5" s="749"/>
      <c r="ENV5" s="749"/>
      <c r="ENW5" s="749"/>
      <c r="ENX5" s="749"/>
      <c r="ENY5" s="749"/>
      <c r="ENZ5" s="749"/>
      <c r="EOA5" s="749"/>
      <c r="EOB5" s="749"/>
      <c r="EOC5" s="749"/>
      <c r="EOD5" s="749"/>
      <c r="EOE5" s="749"/>
      <c r="EOF5" s="749"/>
      <c r="EOG5" s="749"/>
      <c r="EOH5" s="749"/>
      <c r="EOI5" s="749"/>
      <c r="EOJ5" s="749"/>
      <c r="EOK5" s="749"/>
      <c r="EOL5" s="749"/>
      <c r="EOM5" s="749"/>
      <c r="EON5" s="749"/>
      <c r="EOO5" s="749"/>
      <c r="EOP5" s="749"/>
      <c r="EOQ5" s="749"/>
      <c r="EOR5" s="749"/>
      <c r="EOS5" s="749"/>
      <c r="EOT5" s="749"/>
      <c r="EOU5" s="749"/>
      <c r="EOV5" s="749"/>
      <c r="EOW5" s="749"/>
      <c r="EOX5" s="749"/>
      <c r="EOY5" s="749"/>
      <c r="EOZ5" s="749"/>
      <c r="EPA5" s="749"/>
      <c r="EPB5" s="749"/>
      <c r="EPC5" s="749"/>
      <c r="EPD5" s="749"/>
      <c r="EPE5" s="749"/>
      <c r="EPF5" s="749"/>
      <c r="EPG5" s="749"/>
      <c r="EPH5" s="749"/>
      <c r="EPI5" s="749"/>
      <c r="EPJ5" s="749"/>
      <c r="EPK5" s="749"/>
      <c r="EPL5" s="749"/>
      <c r="EPM5" s="749"/>
      <c r="EPN5" s="749"/>
      <c r="EPO5" s="749"/>
      <c r="EPP5" s="749"/>
      <c r="EPQ5" s="749"/>
      <c r="EPR5" s="749"/>
      <c r="EPS5" s="749"/>
      <c r="EPT5" s="749"/>
      <c r="EPU5" s="749"/>
      <c r="EPV5" s="749"/>
      <c r="EPW5" s="749"/>
      <c r="EPX5" s="749"/>
      <c r="EPY5" s="749"/>
      <c r="EPZ5" s="749"/>
      <c r="EQA5" s="749"/>
      <c r="EQB5" s="749"/>
      <c r="EQC5" s="749"/>
      <c r="EQD5" s="749"/>
      <c r="EQE5" s="749"/>
      <c r="EQF5" s="749"/>
      <c r="EQG5" s="749"/>
      <c r="EQH5" s="749"/>
      <c r="EQI5" s="749"/>
      <c r="EQJ5" s="749"/>
      <c r="EQK5" s="749"/>
      <c r="EQL5" s="749"/>
      <c r="EQM5" s="749"/>
      <c r="EQN5" s="749"/>
      <c r="EQO5" s="749"/>
      <c r="EQP5" s="749"/>
      <c r="EQQ5" s="749"/>
      <c r="EQR5" s="749"/>
      <c r="EQS5" s="749"/>
      <c r="EQT5" s="749"/>
      <c r="EQU5" s="749"/>
      <c r="EQV5" s="749"/>
      <c r="EQW5" s="749"/>
      <c r="EQX5" s="749"/>
      <c r="EQY5" s="749"/>
      <c r="EQZ5" s="749"/>
      <c r="ERA5" s="749"/>
      <c r="ERB5" s="749"/>
      <c r="ERC5" s="749"/>
      <c r="ERD5" s="749"/>
      <c r="ERE5" s="749"/>
      <c r="ERF5" s="749"/>
      <c r="ERG5" s="749"/>
      <c r="ERH5" s="749"/>
      <c r="ERI5" s="749"/>
      <c r="ERJ5" s="749"/>
      <c r="ERK5" s="749"/>
      <c r="ERL5" s="749"/>
      <c r="ERM5" s="749"/>
      <c r="ERN5" s="749"/>
      <c r="ERO5" s="749"/>
      <c r="ERP5" s="749"/>
      <c r="ERQ5" s="749"/>
      <c r="ERR5" s="749"/>
      <c r="ERS5" s="749"/>
      <c r="ERT5" s="749"/>
      <c r="ERU5" s="749"/>
      <c r="ERV5" s="749"/>
      <c r="ERW5" s="749"/>
      <c r="ERX5" s="749"/>
      <c r="ERY5" s="749"/>
      <c r="ERZ5" s="749"/>
      <c r="ESA5" s="749"/>
      <c r="ESB5" s="749"/>
      <c r="ESC5" s="749"/>
      <c r="ESD5" s="749"/>
      <c r="ESE5" s="749"/>
      <c r="ESF5" s="749"/>
      <c r="ESG5" s="749"/>
      <c r="ESH5" s="749"/>
      <c r="ESI5" s="749"/>
      <c r="ESJ5" s="749"/>
      <c r="ESK5" s="749"/>
      <c r="ESL5" s="749"/>
      <c r="ESM5" s="749"/>
      <c r="ESN5" s="749"/>
      <c r="ESO5" s="749"/>
      <c r="ESP5" s="749"/>
      <c r="ESQ5" s="749"/>
      <c r="ESR5" s="749"/>
      <c r="ESS5" s="749"/>
      <c r="EST5" s="749"/>
      <c r="ESU5" s="749"/>
      <c r="ESV5" s="749"/>
      <c r="ESW5" s="749"/>
      <c r="ESX5" s="749"/>
      <c r="ESY5" s="749"/>
      <c r="ESZ5" s="749"/>
      <c r="ETA5" s="749"/>
      <c r="ETB5" s="749"/>
      <c r="ETC5" s="749"/>
      <c r="ETD5" s="749"/>
      <c r="ETE5" s="749"/>
      <c r="ETF5" s="749"/>
      <c r="ETG5" s="749"/>
      <c r="ETH5" s="749"/>
      <c r="ETI5" s="749"/>
      <c r="ETJ5" s="749"/>
      <c r="ETK5" s="749"/>
      <c r="ETL5" s="749"/>
      <c r="ETM5" s="749"/>
      <c r="ETN5" s="749"/>
      <c r="ETO5" s="749"/>
      <c r="ETP5" s="749"/>
      <c r="ETQ5" s="749"/>
      <c r="ETR5" s="749"/>
      <c r="ETS5" s="749"/>
      <c r="ETT5" s="749"/>
      <c r="ETU5" s="749"/>
      <c r="ETV5" s="749"/>
      <c r="ETW5" s="749"/>
      <c r="ETX5" s="749"/>
      <c r="ETY5" s="749"/>
      <c r="ETZ5" s="749"/>
      <c r="EUA5" s="749"/>
      <c r="EUB5" s="749"/>
      <c r="EUC5" s="749"/>
      <c r="EUD5" s="749"/>
      <c r="EUE5" s="749"/>
      <c r="EUF5" s="749"/>
      <c r="EUG5" s="749"/>
      <c r="EUH5" s="749"/>
      <c r="EUI5" s="749"/>
      <c r="EUJ5" s="749"/>
      <c r="EUK5" s="749"/>
      <c r="EUL5" s="749"/>
      <c r="EUM5" s="749"/>
      <c r="EUN5" s="749"/>
      <c r="EUO5" s="749"/>
      <c r="EUP5" s="749"/>
      <c r="EUQ5" s="749"/>
      <c r="EUR5" s="749"/>
      <c r="EUS5" s="749"/>
      <c r="EUT5" s="749"/>
      <c r="EUU5" s="749"/>
      <c r="EUV5" s="749"/>
      <c r="EUW5" s="749"/>
      <c r="EUX5" s="749"/>
      <c r="EUY5" s="749"/>
      <c r="EUZ5" s="749"/>
      <c r="EVA5" s="749"/>
      <c r="EVB5" s="749"/>
      <c r="EVC5" s="749"/>
      <c r="EVD5" s="749"/>
      <c r="EVE5" s="749"/>
      <c r="EVF5" s="749"/>
      <c r="EVG5" s="749"/>
      <c r="EVH5" s="749"/>
      <c r="EVI5" s="749"/>
      <c r="EVJ5" s="749"/>
      <c r="EVK5" s="749"/>
      <c r="EVL5" s="749"/>
      <c r="EVM5" s="749"/>
      <c r="EVN5" s="749"/>
      <c r="EVO5" s="749"/>
      <c r="EVP5" s="749"/>
      <c r="EVQ5" s="749"/>
      <c r="EVR5" s="749"/>
      <c r="EVS5" s="749"/>
      <c r="EVT5" s="749"/>
      <c r="EVU5" s="749"/>
      <c r="EVV5" s="749"/>
      <c r="EVW5" s="749"/>
      <c r="EVX5" s="749"/>
      <c r="EVY5" s="749"/>
      <c r="EVZ5" s="749"/>
      <c r="EWA5" s="749"/>
      <c r="EWB5" s="749"/>
      <c r="EWC5" s="749"/>
      <c r="EWD5" s="749"/>
      <c r="EWE5" s="749"/>
      <c r="EWF5" s="749"/>
      <c r="EWG5" s="749"/>
      <c r="EWH5" s="749"/>
      <c r="EWI5" s="749"/>
      <c r="EWJ5" s="749"/>
      <c r="EWK5" s="749"/>
      <c r="EWL5" s="749"/>
      <c r="EWM5" s="749"/>
      <c r="EWN5" s="749"/>
      <c r="EWO5" s="749"/>
      <c r="EWP5" s="749"/>
      <c r="EWQ5" s="749"/>
      <c r="EWR5" s="749"/>
      <c r="EWS5" s="749"/>
      <c r="EWT5" s="749"/>
      <c r="EWU5" s="749"/>
      <c r="EWV5" s="749"/>
      <c r="EWW5" s="749"/>
      <c r="EWX5" s="749"/>
      <c r="EWY5" s="749"/>
      <c r="EWZ5" s="749"/>
      <c r="EXA5" s="749"/>
      <c r="EXB5" s="749"/>
      <c r="EXC5" s="749"/>
      <c r="EXD5" s="749"/>
      <c r="EXE5" s="749"/>
      <c r="EXF5" s="749"/>
      <c r="EXG5" s="749"/>
      <c r="EXH5" s="749"/>
      <c r="EXI5" s="749"/>
      <c r="EXJ5" s="749"/>
      <c r="EXK5" s="749"/>
      <c r="EXL5" s="749"/>
      <c r="EXM5" s="749"/>
      <c r="EXN5" s="749"/>
      <c r="EXO5" s="749"/>
      <c r="EXP5" s="749"/>
      <c r="EXQ5" s="749"/>
      <c r="EXR5" s="749"/>
      <c r="EXS5" s="749"/>
      <c r="EXT5" s="749"/>
      <c r="EXU5" s="749"/>
      <c r="EXV5" s="749"/>
      <c r="EXW5" s="749"/>
      <c r="EXX5" s="749"/>
      <c r="EXY5" s="749"/>
      <c r="EXZ5" s="749"/>
      <c r="EYA5" s="749"/>
      <c r="EYB5" s="749"/>
      <c r="EYC5" s="749"/>
      <c r="EYD5" s="749"/>
      <c r="EYE5" s="749"/>
      <c r="EYF5" s="749"/>
      <c r="EYG5" s="749"/>
      <c r="EYH5" s="749"/>
      <c r="EYI5" s="749"/>
      <c r="EYJ5" s="749"/>
      <c r="EYK5" s="749"/>
      <c r="EYL5" s="749"/>
      <c r="EYM5" s="749"/>
      <c r="EYN5" s="749"/>
      <c r="EYO5" s="749"/>
      <c r="EYP5" s="749"/>
      <c r="EYQ5" s="749"/>
      <c r="EYR5" s="749"/>
      <c r="EYS5" s="749"/>
      <c r="EYT5" s="749"/>
      <c r="EYU5" s="749"/>
      <c r="EYV5" s="749"/>
      <c r="EYW5" s="749"/>
      <c r="EYX5" s="749"/>
      <c r="EYY5" s="749"/>
      <c r="EYZ5" s="749"/>
      <c r="EZA5" s="749"/>
      <c r="EZB5" s="749"/>
      <c r="EZC5" s="749"/>
      <c r="EZD5" s="749"/>
      <c r="EZE5" s="749"/>
      <c r="EZF5" s="749"/>
      <c r="EZG5" s="749"/>
      <c r="EZH5" s="749"/>
      <c r="EZI5" s="749"/>
      <c r="EZJ5" s="749"/>
      <c r="EZK5" s="749"/>
      <c r="EZL5" s="749"/>
      <c r="EZM5" s="749"/>
      <c r="EZN5" s="749"/>
      <c r="EZO5" s="749"/>
      <c r="EZP5" s="749"/>
      <c r="EZQ5" s="749"/>
      <c r="EZR5" s="749"/>
      <c r="EZS5" s="749"/>
      <c r="EZT5" s="749"/>
      <c r="EZU5" s="749"/>
      <c r="EZV5" s="749"/>
      <c r="EZW5" s="749"/>
      <c r="EZX5" s="749"/>
      <c r="EZY5" s="749"/>
      <c r="EZZ5" s="749"/>
      <c r="FAA5" s="749"/>
      <c r="FAB5" s="749"/>
      <c r="FAC5" s="749"/>
      <c r="FAD5" s="749"/>
      <c r="FAE5" s="749"/>
      <c r="FAF5" s="749"/>
      <c r="FAG5" s="749"/>
      <c r="FAH5" s="749"/>
      <c r="FAI5" s="749"/>
      <c r="FAJ5" s="749"/>
      <c r="FAK5" s="749"/>
      <c r="FAL5" s="749"/>
      <c r="FAM5" s="749"/>
      <c r="FAN5" s="749"/>
      <c r="FAO5" s="749"/>
      <c r="FAP5" s="749"/>
      <c r="FAQ5" s="749"/>
      <c r="FAR5" s="749"/>
      <c r="FAS5" s="749"/>
      <c r="FAT5" s="749"/>
      <c r="FAU5" s="749"/>
      <c r="FAV5" s="749"/>
      <c r="FAW5" s="749"/>
      <c r="FAX5" s="749"/>
      <c r="FAY5" s="749"/>
      <c r="FAZ5" s="749"/>
      <c r="FBA5" s="749"/>
      <c r="FBB5" s="749"/>
      <c r="FBC5" s="749"/>
      <c r="FBD5" s="749"/>
      <c r="FBE5" s="749"/>
      <c r="FBF5" s="749"/>
      <c r="FBG5" s="749"/>
      <c r="FBH5" s="749"/>
      <c r="FBI5" s="749"/>
      <c r="FBJ5" s="749"/>
      <c r="FBK5" s="749"/>
      <c r="FBL5" s="749"/>
      <c r="FBM5" s="749"/>
      <c r="FBN5" s="749"/>
      <c r="FBO5" s="749"/>
      <c r="FBP5" s="749"/>
      <c r="FBQ5" s="749"/>
      <c r="FBR5" s="749"/>
      <c r="FBS5" s="749"/>
      <c r="FBT5" s="749"/>
      <c r="FBU5" s="749"/>
      <c r="FBV5" s="749"/>
      <c r="FBW5" s="749"/>
      <c r="FBX5" s="749"/>
      <c r="FBY5" s="749"/>
      <c r="FBZ5" s="749"/>
      <c r="FCA5" s="749"/>
      <c r="FCB5" s="749"/>
      <c r="FCC5" s="749"/>
      <c r="FCD5" s="749"/>
      <c r="FCE5" s="749"/>
      <c r="FCF5" s="749"/>
      <c r="FCG5" s="749"/>
      <c r="FCH5" s="749"/>
      <c r="FCI5" s="749"/>
      <c r="FCJ5" s="749"/>
      <c r="FCK5" s="749"/>
      <c r="FCL5" s="749"/>
      <c r="FCM5" s="749"/>
      <c r="FCN5" s="749"/>
      <c r="FCO5" s="749"/>
      <c r="FCP5" s="749"/>
      <c r="FCQ5" s="749"/>
      <c r="FCR5" s="749"/>
      <c r="FCS5" s="749"/>
      <c r="FCT5" s="749"/>
      <c r="FCU5" s="749"/>
      <c r="FCV5" s="749"/>
      <c r="FCW5" s="749"/>
      <c r="FCX5" s="749"/>
      <c r="FCY5" s="749"/>
      <c r="FCZ5" s="749"/>
      <c r="FDA5" s="749"/>
      <c r="FDB5" s="749"/>
      <c r="FDC5" s="749"/>
      <c r="FDD5" s="749"/>
      <c r="FDE5" s="749"/>
      <c r="FDF5" s="749"/>
      <c r="FDG5" s="749"/>
      <c r="FDH5" s="749"/>
      <c r="FDI5" s="749"/>
      <c r="FDJ5" s="749"/>
      <c r="FDK5" s="749"/>
      <c r="FDL5" s="749"/>
      <c r="FDM5" s="749"/>
      <c r="FDN5" s="749"/>
      <c r="FDO5" s="749"/>
      <c r="FDP5" s="749"/>
      <c r="FDQ5" s="749"/>
      <c r="FDR5" s="749"/>
      <c r="FDS5" s="749"/>
      <c r="FDT5" s="749"/>
      <c r="FDU5" s="749"/>
      <c r="FDV5" s="749"/>
      <c r="FDW5" s="749"/>
      <c r="FDX5" s="749"/>
      <c r="FDY5" s="749"/>
      <c r="FDZ5" s="749"/>
      <c r="FEA5" s="749"/>
      <c r="FEB5" s="749"/>
      <c r="FEC5" s="749"/>
      <c r="FED5" s="749"/>
      <c r="FEE5" s="749"/>
      <c r="FEF5" s="749"/>
      <c r="FEG5" s="749"/>
      <c r="FEH5" s="749"/>
      <c r="FEI5" s="749"/>
      <c r="FEJ5" s="749"/>
      <c r="FEK5" s="749"/>
      <c r="FEL5" s="749"/>
      <c r="FEM5" s="749"/>
      <c r="FEN5" s="749"/>
      <c r="FEO5" s="749"/>
      <c r="FEP5" s="749"/>
      <c r="FEQ5" s="749"/>
      <c r="FER5" s="749"/>
      <c r="FES5" s="749"/>
      <c r="FET5" s="749"/>
      <c r="FEU5" s="749"/>
      <c r="FEV5" s="749"/>
      <c r="FEW5" s="749"/>
      <c r="FEX5" s="749"/>
      <c r="FEY5" s="749"/>
      <c r="FEZ5" s="749"/>
      <c r="FFA5" s="749"/>
      <c r="FFB5" s="749"/>
      <c r="FFC5" s="749"/>
      <c r="FFD5" s="749"/>
      <c r="FFE5" s="749"/>
      <c r="FFF5" s="749"/>
      <c r="FFG5" s="749"/>
      <c r="FFH5" s="749"/>
      <c r="FFI5" s="749"/>
      <c r="FFJ5" s="749"/>
      <c r="FFK5" s="749"/>
      <c r="FFL5" s="749"/>
      <c r="FFM5" s="749"/>
      <c r="FFN5" s="749"/>
      <c r="FFO5" s="749"/>
      <c r="FFP5" s="749"/>
      <c r="FFQ5" s="749"/>
      <c r="FFR5" s="749"/>
      <c r="FFS5" s="749"/>
      <c r="FFT5" s="749"/>
      <c r="FFU5" s="749"/>
      <c r="FFV5" s="749"/>
      <c r="FFW5" s="749"/>
      <c r="FFX5" s="749"/>
      <c r="FFY5" s="749"/>
      <c r="FFZ5" s="749"/>
      <c r="FGA5" s="749"/>
      <c r="FGB5" s="749"/>
      <c r="FGC5" s="749"/>
      <c r="FGD5" s="749"/>
      <c r="FGE5" s="749"/>
      <c r="FGF5" s="749"/>
      <c r="FGG5" s="749"/>
      <c r="FGH5" s="749"/>
      <c r="FGI5" s="749"/>
      <c r="FGJ5" s="749"/>
      <c r="FGK5" s="749"/>
      <c r="FGL5" s="749"/>
      <c r="FGM5" s="749"/>
      <c r="FGN5" s="749"/>
      <c r="FGO5" s="749"/>
      <c r="FGP5" s="749"/>
      <c r="FGQ5" s="749"/>
      <c r="FGR5" s="749"/>
      <c r="FGS5" s="749"/>
      <c r="FGT5" s="749"/>
      <c r="FGU5" s="749"/>
      <c r="FGV5" s="749"/>
      <c r="FGW5" s="749"/>
      <c r="FGX5" s="749"/>
      <c r="FGY5" s="749"/>
      <c r="FGZ5" s="749"/>
      <c r="FHA5" s="749"/>
      <c r="FHB5" s="749"/>
      <c r="FHC5" s="749"/>
      <c r="FHD5" s="749"/>
      <c r="FHE5" s="749"/>
      <c r="FHF5" s="749"/>
      <c r="FHG5" s="749"/>
      <c r="FHH5" s="749"/>
      <c r="FHI5" s="749"/>
      <c r="FHJ5" s="749"/>
      <c r="FHK5" s="749"/>
      <c r="FHL5" s="749"/>
      <c r="FHM5" s="749"/>
      <c r="FHN5" s="749"/>
      <c r="FHO5" s="749"/>
      <c r="FHP5" s="749"/>
      <c r="FHQ5" s="749"/>
      <c r="FHR5" s="749"/>
      <c r="FHS5" s="749"/>
      <c r="FHT5" s="749"/>
      <c r="FHU5" s="749"/>
      <c r="FHV5" s="749"/>
      <c r="FHW5" s="749"/>
      <c r="FHX5" s="749"/>
      <c r="FHY5" s="749"/>
      <c r="FHZ5" s="749"/>
      <c r="FIA5" s="749"/>
      <c r="FIB5" s="749"/>
      <c r="FIC5" s="749"/>
      <c r="FID5" s="749"/>
      <c r="FIE5" s="749"/>
      <c r="FIF5" s="749"/>
      <c r="FIG5" s="749"/>
      <c r="FIH5" s="749"/>
      <c r="FII5" s="749"/>
      <c r="FIJ5" s="749"/>
      <c r="FIK5" s="749"/>
      <c r="FIL5" s="749"/>
      <c r="FIM5" s="749"/>
      <c r="FIN5" s="749"/>
      <c r="FIO5" s="749"/>
      <c r="FIP5" s="749"/>
      <c r="FIQ5" s="749"/>
      <c r="FIR5" s="749"/>
      <c r="FIS5" s="749"/>
      <c r="FIT5" s="749"/>
      <c r="FIU5" s="749"/>
      <c r="FIV5" s="749"/>
      <c r="FIW5" s="749"/>
      <c r="FIX5" s="749"/>
      <c r="FIY5" s="749"/>
      <c r="FIZ5" s="749"/>
      <c r="FJA5" s="749"/>
      <c r="FJB5" s="749"/>
      <c r="FJC5" s="749"/>
      <c r="FJD5" s="749"/>
      <c r="FJE5" s="749"/>
      <c r="FJF5" s="749"/>
      <c r="FJG5" s="749"/>
      <c r="FJH5" s="749"/>
      <c r="FJI5" s="749"/>
      <c r="FJJ5" s="749"/>
      <c r="FJK5" s="749"/>
      <c r="FJL5" s="749"/>
      <c r="FJM5" s="749"/>
      <c r="FJN5" s="749"/>
      <c r="FJO5" s="749"/>
      <c r="FJP5" s="749"/>
      <c r="FJQ5" s="749"/>
      <c r="FJR5" s="749"/>
      <c r="FJS5" s="749"/>
      <c r="FJT5" s="749"/>
      <c r="FJU5" s="749"/>
      <c r="FJV5" s="749"/>
      <c r="FJW5" s="749"/>
      <c r="FJX5" s="749"/>
      <c r="FJY5" s="749"/>
      <c r="FJZ5" s="749"/>
      <c r="FKA5" s="749"/>
      <c r="FKB5" s="749"/>
      <c r="FKC5" s="749"/>
      <c r="FKD5" s="749"/>
      <c r="FKE5" s="749"/>
      <c r="FKF5" s="749"/>
      <c r="FKG5" s="749"/>
      <c r="FKH5" s="749"/>
      <c r="FKI5" s="749"/>
      <c r="FKJ5" s="749"/>
      <c r="FKK5" s="749"/>
      <c r="FKL5" s="749"/>
      <c r="FKM5" s="749"/>
      <c r="FKN5" s="749"/>
      <c r="FKO5" s="749"/>
      <c r="FKP5" s="749"/>
      <c r="FKQ5" s="749"/>
      <c r="FKR5" s="749"/>
      <c r="FKS5" s="749"/>
      <c r="FKT5" s="749"/>
      <c r="FKU5" s="749"/>
      <c r="FKV5" s="749"/>
      <c r="FKW5" s="749"/>
      <c r="FKX5" s="749"/>
      <c r="FKY5" s="749"/>
      <c r="FKZ5" s="749"/>
      <c r="FLA5" s="749"/>
      <c r="FLB5" s="749"/>
      <c r="FLC5" s="749"/>
      <c r="FLD5" s="749"/>
      <c r="FLE5" s="749"/>
      <c r="FLF5" s="749"/>
      <c r="FLG5" s="749"/>
      <c r="FLH5" s="749"/>
      <c r="FLI5" s="749"/>
      <c r="FLJ5" s="749"/>
      <c r="FLK5" s="749"/>
      <c r="FLL5" s="749"/>
      <c r="FLM5" s="749"/>
      <c r="FLN5" s="749"/>
      <c r="FLO5" s="749"/>
      <c r="FLP5" s="749"/>
      <c r="FLQ5" s="749"/>
      <c r="FLR5" s="749"/>
      <c r="FLS5" s="749"/>
      <c r="FLT5" s="749"/>
      <c r="FLU5" s="749"/>
      <c r="FLV5" s="749"/>
      <c r="FLW5" s="749"/>
      <c r="FLX5" s="749"/>
      <c r="FLY5" s="749"/>
      <c r="FLZ5" s="749"/>
      <c r="FMA5" s="749"/>
      <c r="FMB5" s="749"/>
      <c r="FMC5" s="749"/>
      <c r="FMD5" s="749"/>
      <c r="FME5" s="749"/>
      <c r="FMF5" s="749"/>
      <c r="FMG5" s="749"/>
      <c r="FMH5" s="749"/>
      <c r="FMI5" s="749"/>
      <c r="FMJ5" s="749"/>
      <c r="FMK5" s="749"/>
      <c r="FML5" s="749"/>
      <c r="FMM5" s="749"/>
      <c r="FMN5" s="749"/>
      <c r="FMO5" s="749"/>
      <c r="FMP5" s="749"/>
      <c r="FMQ5" s="749"/>
      <c r="FMR5" s="749"/>
      <c r="FMS5" s="749"/>
      <c r="FMT5" s="749"/>
      <c r="FMU5" s="749"/>
      <c r="FMV5" s="749"/>
      <c r="FMW5" s="749"/>
      <c r="FMX5" s="749"/>
      <c r="FMY5" s="749"/>
      <c r="FMZ5" s="749"/>
      <c r="FNA5" s="749"/>
      <c r="FNB5" s="749"/>
      <c r="FNC5" s="749"/>
      <c r="FND5" s="749"/>
      <c r="FNE5" s="749"/>
      <c r="FNF5" s="749"/>
      <c r="FNG5" s="749"/>
      <c r="FNH5" s="749"/>
      <c r="FNI5" s="749"/>
      <c r="FNJ5" s="749"/>
      <c r="FNK5" s="749"/>
      <c r="FNL5" s="749"/>
      <c r="FNM5" s="749"/>
      <c r="FNN5" s="749"/>
      <c r="FNO5" s="749"/>
      <c r="FNP5" s="749"/>
      <c r="FNQ5" s="749"/>
      <c r="FNR5" s="749"/>
      <c r="FNS5" s="749"/>
      <c r="FNT5" s="749"/>
      <c r="FNU5" s="749"/>
      <c r="FNV5" s="749"/>
      <c r="FNW5" s="749"/>
      <c r="FNX5" s="749"/>
      <c r="FNY5" s="749"/>
      <c r="FNZ5" s="749"/>
      <c r="FOA5" s="749"/>
      <c r="FOB5" s="749"/>
      <c r="FOC5" s="749"/>
      <c r="FOD5" s="749"/>
      <c r="FOE5" s="749"/>
      <c r="FOF5" s="749"/>
      <c r="FOG5" s="749"/>
      <c r="FOH5" s="749"/>
      <c r="FOI5" s="749"/>
      <c r="FOJ5" s="749"/>
      <c r="FOK5" s="749"/>
      <c r="FOL5" s="749"/>
      <c r="FOM5" s="749"/>
      <c r="FON5" s="749"/>
      <c r="FOO5" s="749"/>
      <c r="FOP5" s="749"/>
      <c r="FOQ5" s="749"/>
      <c r="FOR5" s="749"/>
      <c r="FOS5" s="749"/>
      <c r="FOT5" s="749"/>
      <c r="FOU5" s="749"/>
      <c r="FOV5" s="749"/>
      <c r="FOW5" s="749"/>
      <c r="FOX5" s="749"/>
      <c r="FOY5" s="749"/>
      <c r="FOZ5" s="749"/>
      <c r="FPA5" s="749"/>
      <c r="FPB5" s="749"/>
      <c r="FPC5" s="749"/>
      <c r="FPD5" s="749"/>
      <c r="FPE5" s="749"/>
      <c r="FPF5" s="749"/>
      <c r="FPG5" s="749"/>
      <c r="FPH5" s="749"/>
      <c r="FPI5" s="749"/>
      <c r="FPJ5" s="749"/>
      <c r="FPK5" s="749"/>
      <c r="FPL5" s="749"/>
      <c r="FPM5" s="749"/>
      <c r="FPN5" s="749"/>
      <c r="FPO5" s="749"/>
      <c r="FPP5" s="749"/>
      <c r="FPQ5" s="749"/>
      <c r="FPR5" s="749"/>
      <c r="FPS5" s="749"/>
      <c r="FPT5" s="749"/>
      <c r="FPU5" s="749"/>
      <c r="FPV5" s="749"/>
      <c r="FPW5" s="749"/>
      <c r="FPX5" s="749"/>
      <c r="FPY5" s="749"/>
      <c r="FPZ5" s="749"/>
      <c r="FQA5" s="749"/>
      <c r="FQB5" s="749"/>
      <c r="FQC5" s="749"/>
      <c r="FQD5" s="749"/>
      <c r="FQE5" s="749"/>
      <c r="FQF5" s="749"/>
      <c r="FQG5" s="749"/>
      <c r="FQH5" s="749"/>
      <c r="FQI5" s="749"/>
      <c r="FQJ5" s="749"/>
      <c r="FQK5" s="749"/>
      <c r="FQL5" s="749"/>
      <c r="FQM5" s="749"/>
      <c r="FQN5" s="749"/>
      <c r="FQO5" s="749"/>
      <c r="FQP5" s="749"/>
      <c r="FQQ5" s="749"/>
      <c r="FQR5" s="749"/>
      <c r="FQS5" s="749"/>
      <c r="FQT5" s="749"/>
      <c r="FQU5" s="749"/>
      <c r="FQV5" s="749"/>
      <c r="FQW5" s="749"/>
      <c r="FQX5" s="749"/>
      <c r="FQY5" s="749"/>
      <c r="FQZ5" s="749"/>
      <c r="FRA5" s="749"/>
      <c r="FRB5" s="749"/>
      <c r="FRC5" s="749"/>
      <c r="FRD5" s="749"/>
      <c r="FRE5" s="749"/>
      <c r="FRF5" s="749"/>
      <c r="FRG5" s="749"/>
      <c r="FRH5" s="749"/>
      <c r="FRI5" s="749"/>
      <c r="FRJ5" s="749"/>
      <c r="FRK5" s="749"/>
      <c r="FRL5" s="749"/>
      <c r="FRM5" s="749"/>
      <c r="FRN5" s="749"/>
      <c r="FRO5" s="749"/>
      <c r="FRP5" s="749"/>
      <c r="FRQ5" s="749"/>
      <c r="FRR5" s="749"/>
      <c r="FRS5" s="749"/>
      <c r="FRT5" s="749"/>
      <c r="FRU5" s="749"/>
      <c r="FRV5" s="749"/>
      <c r="FRW5" s="749"/>
      <c r="FRX5" s="749"/>
      <c r="FRY5" s="749"/>
      <c r="FRZ5" s="749"/>
      <c r="FSA5" s="749"/>
      <c r="FSB5" s="749"/>
      <c r="FSC5" s="749"/>
      <c r="FSD5" s="749"/>
      <c r="FSE5" s="749"/>
      <c r="FSF5" s="749"/>
      <c r="FSG5" s="749"/>
      <c r="FSH5" s="749"/>
      <c r="FSI5" s="749"/>
      <c r="FSJ5" s="749"/>
      <c r="FSK5" s="749"/>
      <c r="FSL5" s="749"/>
      <c r="FSM5" s="749"/>
      <c r="FSN5" s="749"/>
      <c r="FSO5" s="749"/>
      <c r="FSP5" s="749"/>
      <c r="FSQ5" s="749"/>
      <c r="FSR5" s="749"/>
      <c r="FSS5" s="749"/>
      <c r="FST5" s="749"/>
      <c r="FSU5" s="749"/>
      <c r="FSV5" s="749"/>
      <c r="FSW5" s="749"/>
      <c r="FSX5" s="749"/>
      <c r="FSY5" s="749"/>
      <c r="FSZ5" s="749"/>
      <c r="FTA5" s="749"/>
      <c r="FTB5" s="749"/>
      <c r="FTC5" s="749"/>
      <c r="FTD5" s="749"/>
      <c r="FTE5" s="749"/>
      <c r="FTF5" s="749"/>
      <c r="FTG5" s="749"/>
      <c r="FTH5" s="749"/>
      <c r="FTI5" s="749"/>
      <c r="FTJ5" s="749"/>
      <c r="FTK5" s="749"/>
      <c r="FTL5" s="749"/>
      <c r="FTM5" s="749"/>
      <c r="FTN5" s="749"/>
      <c r="FTO5" s="749"/>
      <c r="FTP5" s="749"/>
      <c r="FTQ5" s="749"/>
      <c r="FTR5" s="749"/>
      <c r="FTS5" s="749"/>
      <c r="FTT5" s="749"/>
      <c r="FTU5" s="749"/>
      <c r="FTV5" s="749"/>
      <c r="FTW5" s="749"/>
      <c r="FTX5" s="749"/>
      <c r="FTY5" s="749"/>
      <c r="FTZ5" s="749"/>
      <c r="FUA5" s="749"/>
      <c r="FUB5" s="749"/>
      <c r="FUC5" s="749"/>
      <c r="FUD5" s="749"/>
      <c r="FUE5" s="749"/>
      <c r="FUF5" s="749"/>
      <c r="FUG5" s="749"/>
      <c r="FUH5" s="749"/>
      <c r="FUI5" s="749"/>
      <c r="FUJ5" s="749"/>
      <c r="FUK5" s="749"/>
      <c r="FUL5" s="749"/>
      <c r="FUM5" s="749"/>
      <c r="FUN5" s="749"/>
      <c r="FUO5" s="749"/>
      <c r="FUP5" s="749"/>
      <c r="FUQ5" s="749"/>
      <c r="FUR5" s="749"/>
      <c r="FUS5" s="749"/>
      <c r="FUT5" s="749"/>
      <c r="FUU5" s="749"/>
      <c r="FUV5" s="749"/>
      <c r="FUW5" s="749"/>
      <c r="FUX5" s="749"/>
      <c r="FUY5" s="749"/>
      <c r="FUZ5" s="749"/>
      <c r="FVA5" s="749"/>
      <c r="FVB5" s="749"/>
      <c r="FVC5" s="749"/>
      <c r="FVD5" s="749"/>
      <c r="FVE5" s="749"/>
      <c r="FVF5" s="749"/>
      <c r="FVG5" s="749"/>
      <c r="FVH5" s="749"/>
      <c r="FVI5" s="749"/>
      <c r="FVJ5" s="749"/>
      <c r="FVK5" s="749"/>
      <c r="FVL5" s="749"/>
      <c r="FVM5" s="749"/>
      <c r="FVN5" s="749"/>
      <c r="FVO5" s="749"/>
      <c r="FVP5" s="749"/>
      <c r="FVQ5" s="749"/>
      <c r="FVR5" s="749"/>
      <c r="FVS5" s="749"/>
      <c r="FVT5" s="749"/>
      <c r="FVU5" s="749"/>
      <c r="FVV5" s="749"/>
      <c r="FVW5" s="749"/>
      <c r="FVX5" s="749"/>
      <c r="FVY5" s="749"/>
      <c r="FVZ5" s="749"/>
      <c r="FWA5" s="749"/>
      <c r="FWB5" s="749"/>
      <c r="FWC5" s="749"/>
      <c r="FWD5" s="749"/>
      <c r="FWE5" s="749"/>
      <c r="FWF5" s="749"/>
      <c r="FWG5" s="749"/>
      <c r="FWH5" s="749"/>
      <c r="FWI5" s="749"/>
      <c r="FWJ5" s="749"/>
      <c r="FWK5" s="749"/>
      <c r="FWL5" s="749"/>
      <c r="FWM5" s="749"/>
      <c r="FWN5" s="749"/>
      <c r="FWO5" s="749"/>
      <c r="FWP5" s="749"/>
      <c r="FWQ5" s="749"/>
      <c r="FWR5" s="749"/>
      <c r="FWS5" s="749"/>
      <c r="FWT5" s="749"/>
      <c r="FWU5" s="749"/>
      <c r="FWV5" s="749"/>
      <c r="FWW5" s="749"/>
      <c r="FWX5" s="749"/>
      <c r="FWY5" s="749"/>
      <c r="FWZ5" s="749"/>
      <c r="FXA5" s="749"/>
      <c r="FXB5" s="749"/>
      <c r="FXC5" s="749"/>
      <c r="FXD5" s="749"/>
      <c r="FXE5" s="749"/>
      <c r="FXF5" s="749"/>
      <c r="FXG5" s="749"/>
      <c r="FXH5" s="749"/>
      <c r="FXI5" s="749"/>
      <c r="FXJ5" s="749"/>
      <c r="FXK5" s="749"/>
      <c r="FXL5" s="749"/>
      <c r="FXM5" s="749"/>
      <c r="FXN5" s="749"/>
      <c r="FXO5" s="749"/>
      <c r="FXP5" s="749"/>
      <c r="FXQ5" s="749"/>
      <c r="FXR5" s="749"/>
      <c r="FXS5" s="749"/>
      <c r="FXT5" s="749"/>
      <c r="FXU5" s="749"/>
      <c r="FXV5" s="749"/>
      <c r="FXW5" s="749"/>
      <c r="FXX5" s="749"/>
      <c r="FXY5" s="749"/>
      <c r="FXZ5" s="749"/>
      <c r="FYA5" s="749"/>
      <c r="FYB5" s="749"/>
      <c r="FYC5" s="749"/>
      <c r="FYD5" s="749"/>
      <c r="FYE5" s="749"/>
      <c r="FYF5" s="749"/>
      <c r="FYG5" s="749"/>
      <c r="FYH5" s="749"/>
      <c r="FYI5" s="749"/>
      <c r="FYJ5" s="749"/>
      <c r="FYK5" s="749"/>
      <c r="FYL5" s="749"/>
      <c r="FYM5" s="749"/>
      <c r="FYN5" s="749"/>
      <c r="FYO5" s="749"/>
      <c r="FYP5" s="749"/>
      <c r="FYQ5" s="749"/>
      <c r="FYR5" s="749"/>
      <c r="FYS5" s="749"/>
      <c r="FYT5" s="749"/>
      <c r="FYU5" s="749"/>
      <c r="FYV5" s="749"/>
      <c r="FYW5" s="749"/>
      <c r="FYX5" s="749"/>
      <c r="FYY5" s="749"/>
      <c r="FYZ5" s="749"/>
      <c r="FZA5" s="749"/>
      <c r="FZB5" s="749"/>
      <c r="FZC5" s="749"/>
      <c r="FZD5" s="749"/>
      <c r="FZE5" s="749"/>
      <c r="FZF5" s="749"/>
      <c r="FZG5" s="749"/>
      <c r="FZH5" s="749"/>
      <c r="FZI5" s="749"/>
      <c r="FZJ5" s="749"/>
      <c r="FZK5" s="749"/>
      <c r="FZL5" s="749"/>
      <c r="FZM5" s="749"/>
      <c r="FZN5" s="749"/>
      <c r="FZO5" s="749"/>
      <c r="FZP5" s="749"/>
      <c r="FZQ5" s="749"/>
      <c r="FZR5" s="749"/>
      <c r="FZS5" s="749"/>
      <c r="FZT5" s="749"/>
      <c r="FZU5" s="749"/>
      <c r="FZV5" s="749"/>
      <c r="FZW5" s="749"/>
      <c r="FZX5" s="749"/>
      <c r="FZY5" s="749"/>
      <c r="FZZ5" s="749"/>
      <c r="GAA5" s="749"/>
      <c r="GAB5" s="749"/>
      <c r="GAC5" s="749"/>
      <c r="GAD5" s="749"/>
      <c r="GAE5" s="749"/>
      <c r="GAF5" s="749"/>
      <c r="GAG5" s="749"/>
      <c r="GAH5" s="749"/>
      <c r="GAI5" s="749"/>
      <c r="GAJ5" s="749"/>
      <c r="GAK5" s="749"/>
      <c r="GAL5" s="749"/>
      <c r="GAM5" s="749"/>
      <c r="GAN5" s="749"/>
      <c r="GAO5" s="749"/>
      <c r="GAP5" s="749"/>
      <c r="GAQ5" s="749"/>
      <c r="GAR5" s="749"/>
      <c r="GAS5" s="749"/>
      <c r="GAT5" s="749"/>
      <c r="GAU5" s="749"/>
      <c r="GAV5" s="749"/>
      <c r="GAW5" s="749"/>
      <c r="GAX5" s="749"/>
      <c r="GAY5" s="749"/>
      <c r="GAZ5" s="749"/>
      <c r="GBA5" s="749"/>
      <c r="GBB5" s="749"/>
      <c r="GBC5" s="749"/>
      <c r="GBD5" s="749"/>
      <c r="GBE5" s="749"/>
      <c r="GBF5" s="749"/>
      <c r="GBG5" s="749"/>
      <c r="GBH5" s="749"/>
      <c r="GBI5" s="749"/>
      <c r="GBJ5" s="749"/>
      <c r="GBK5" s="749"/>
      <c r="GBL5" s="749"/>
      <c r="GBM5" s="749"/>
      <c r="GBN5" s="749"/>
      <c r="GBO5" s="749"/>
      <c r="GBP5" s="749"/>
      <c r="GBQ5" s="749"/>
      <c r="GBR5" s="749"/>
      <c r="GBS5" s="749"/>
      <c r="GBT5" s="749"/>
      <c r="GBU5" s="749"/>
      <c r="GBV5" s="749"/>
      <c r="GBW5" s="749"/>
      <c r="GBX5" s="749"/>
      <c r="GBY5" s="749"/>
      <c r="GBZ5" s="749"/>
      <c r="GCA5" s="749"/>
      <c r="GCB5" s="749"/>
      <c r="GCC5" s="749"/>
      <c r="GCD5" s="749"/>
      <c r="GCE5" s="749"/>
      <c r="GCF5" s="749"/>
      <c r="GCG5" s="749"/>
      <c r="GCH5" s="749"/>
      <c r="GCI5" s="749"/>
      <c r="GCJ5" s="749"/>
      <c r="GCK5" s="749"/>
      <c r="GCL5" s="749"/>
      <c r="GCM5" s="749"/>
      <c r="GCN5" s="749"/>
      <c r="GCO5" s="749"/>
      <c r="GCP5" s="749"/>
      <c r="GCQ5" s="749"/>
      <c r="GCR5" s="749"/>
      <c r="GCS5" s="749"/>
      <c r="GCT5" s="749"/>
      <c r="GCU5" s="749"/>
      <c r="GCV5" s="749"/>
      <c r="GCW5" s="749"/>
      <c r="GCX5" s="749"/>
      <c r="GCY5" s="749"/>
      <c r="GCZ5" s="749"/>
      <c r="GDA5" s="749"/>
      <c r="GDB5" s="749"/>
      <c r="GDC5" s="749"/>
      <c r="GDD5" s="749"/>
      <c r="GDE5" s="749"/>
      <c r="GDF5" s="749"/>
      <c r="GDG5" s="749"/>
      <c r="GDH5" s="749"/>
      <c r="GDI5" s="749"/>
      <c r="GDJ5" s="749"/>
      <c r="GDK5" s="749"/>
      <c r="GDL5" s="749"/>
      <c r="GDM5" s="749"/>
      <c r="GDN5" s="749"/>
      <c r="GDO5" s="749"/>
      <c r="GDP5" s="749"/>
      <c r="GDQ5" s="749"/>
      <c r="GDR5" s="749"/>
      <c r="GDS5" s="749"/>
      <c r="GDT5" s="749"/>
      <c r="GDU5" s="749"/>
      <c r="GDV5" s="749"/>
      <c r="GDW5" s="749"/>
      <c r="GDX5" s="749"/>
      <c r="GDY5" s="749"/>
      <c r="GDZ5" s="749"/>
      <c r="GEA5" s="749"/>
      <c r="GEB5" s="749"/>
      <c r="GEC5" s="749"/>
      <c r="GED5" s="749"/>
      <c r="GEE5" s="749"/>
      <c r="GEF5" s="749"/>
      <c r="GEG5" s="749"/>
      <c r="GEH5" s="749"/>
      <c r="GEI5" s="749"/>
      <c r="GEJ5" s="749"/>
      <c r="GEK5" s="749"/>
      <c r="GEL5" s="749"/>
      <c r="GEM5" s="749"/>
      <c r="GEN5" s="749"/>
      <c r="GEO5" s="749"/>
      <c r="GEP5" s="749"/>
      <c r="GEQ5" s="749"/>
      <c r="GER5" s="749"/>
      <c r="GES5" s="749"/>
      <c r="GET5" s="749"/>
      <c r="GEU5" s="749"/>
      <c r="GEV5" s="749"/>
      <c r="GEW5" s="749"/>
      <c r="GEX5" s="749"/>
      <c r="GEY5" s="749"/>
      <c r="GEZ5" s="749"/>
      <c r="GFA5" s="749"/>
      <c r="GFB5" s="749"/>
      <c r="GFC5" s="749"/>
      <c r="GFD5" s="749"/>
      <c r="GFE5" s="749"/>
      <c r="GFF5" s="749"/>
      <c r="GFG5" s="749"/>
      <c r="GFH5" s="749"/>
      <c r="GFI5" s="749"/>
      <c r="GFJ5" s="749"/>
      <c r="GFK5" s="749"/>
      <c r="GFL5" s="749"/>
      <c r="GFM5" s="749"/>
      <c r="GFN5" s="749"/>
      <c r="GFO5" s="749"/>
      <c r="GFP5" s="749"/>
      <c r="GFQ5" s="749"/>
      <c r="GFR5" s="749"/>
      <c r="GFS5" s="749"/>
      <c r="GFT5" s="749"/>
      <c r="GFU5" s="749"/>
      <c r="GFV5" s="749"/>
      <c r="GFW5" s="749"/>
      <c r="GFX5" s="749"/>
      <c r="GFY5" s="749"/>
      <c r="GFZ5" s="749"/>
      <c r="GGA5" s="749"/>
      <c r="GGB5" s="749"/>
      <c r="GGC5" s="749"/>
      <c r="GGD5" s="749"/>
      <c r="GGE5" s="749"/>
      <c r="GGF5" s="749"/>
      <c r="GGG5" s="749"/>
      <c r="GGH5" s="749"/>
      <c r="GGI5" s="749"/>
      <c r="GGJ5" s="749"/>
      <c r="GGK5" s="749"/>
      <c r="GGL5" s="749"/>
      <c r="GGM5" s="749"/>
      <c r="GGN5" s="749"/>
      <c r="GGO5" s="749"/>
      <c r="GGP5" s="749"/>
      <c r="GGQ5" s="749"/>
      <c r="GGR5" s="749"/>
      <c r="GGS5" s="749"/>
      <c r="GGT5" s="749"/>
      <c r="GGU5" s="749"/>
      <c r="GGV5" s="749"/>
      <c r="GGW5" s="749"/>
      <c r="GGX5" s="749"/>
      <c r="GGY5" s="749"/>
      <c r="GGZ5" s="749"/>
      <c r="GHA5" s="749"/>
      <c r="GHB5" s="749"/>
      <c r="GHC5" s="749"/>
      <c r="GHD5" s="749"/>
      <c r="GHE5" s="749"/>
      <c r="GHF5" s="749"/>
      <c r="GHG5" s="749"/>
      <c r="GHH5" s="749"/>
      <c r="GHI5" s="749"/>
      <c r="GHJ5" s="749"/>
      <c r="GHK5" s="749"/>
      <c r="GHL5" s="749"/>
      <c r="GHM5" s="749"/>
      <c r="GHN5" s="749"/>
      <c r="GHO5" s="749"/>
      <c r="GHP5" s="749"/>
      <c r="GHQ5" s="749"/>
      <c r="GHR5" s="749"/>
      <c r="GHS5" s="749"/>
      <c r="GHT5" s="749"/>
      <c r="GHU5" s="749"/>
      <c r="GHV5" s="749"/>
      <c r="GHW5" s="749"/>
      <c r="GHX5" s="749"/>
      <c r="GHY5" s="749"/>
      <c r="GHZ5" s="749"/>
      <c r="GIA5" s="749"/>
      <c r="GIB5" s="749"/>
      <c r="GIC5" s="749"/>
      <c r="GID5" s="749"/>
      <c r="GIE5" s="749"/>
      <c r="GIF5" s="749"/>
      <c r="GIG5" s="749"/>
      <c r="GIH5" s="749"/>
      <c r="GII5" s="749"/>
      <c r="GIJ5" s="749"/>
      <c r="GIK5" s="749"/>
      <c r="GIL5" s="749"/>
      <c r="GIM5" s="749"/>
      <c r="GIN5" s="749"/>
      <c r="GIO5" s="749"/>
      <c r="GIP5" s="749"/>
      <c r="GIQ5" s="749"/>
      <c r="GIR5" s="749"/>
      <c r="GIS5" s="749"/>
      <c r="GIT5" s="749"/>
      <c r="GIU5" s="749"/>
      <c r="GIV5" s="749"/>
      <c r="GIW5" s="749"/>
      <c r="GIX5" s="749"/>
      <c r="GIY5" s="749"/>
      <c r="GIZ5" s="749"/>
      <c r="GJA5" s="749"/>
      <c r="GJB5" s="749"/>
      <c r="GJC5" s="749"/>
      <c r="GJD5" s="749"/>
      <c r="GJE5" s="749"/>
      <c r="GJF5" s="749"/>
      <c r="GJG5" s="749"/>
      <c r="GJH5" s="749"/>
      <c r="GJI5" s="749"/>
      <c r="GJJ5" s="749"/>
      <c r="GJK5" s="749"/>
      <c r="GJL5" s="749"/>
      <c r="GJM5" s="749"/>
      <c r="GJN5" s="749"/>
      <c r="GJO5" s="749"/>
      <c r="GJP5" s="749"/>
      <c r="GJQ5" s="749"/>
      <c r="GJR5" s="749"/>
      <c r="GJS5" s="749"/>
      <c r="GJT5" s="749"/>
      <c r="GJU5" s="749"/>
      <c r="GJV5" s="749"/>
      <c r="GJW5" s="749"/>
      <c r="GJX5" s="749"/>
      <c r="GJY5" s="749"/>
      <c r="GJZ5" s="749"/>
      <c r="GKA5" s="749"/>
      <c r="GKB5" s="749"/>
      <c r="GKC5" s="749"/>
      <c r="GKD5" s="749"/>
      <c r="GKE5" s="749"/>
      <c r="GKF5" s="749"/>
      <c r="GKG5" s="749"/>
      <c r="GKH5" s="749"/>
      <c r="GKI5" s="749"/>
      <c r="GKJ5" s="749"/>
      <c r="GKK5" s="749"/>
      <c r="GKL5" s="749"/>
      <c r="GKM5" s="749"/>
      <c r="GKN5" s="749"/>
      <c r="GKO5" s="749"/>
      <c r="GKP5" s="749"/>
      <c r="GKQ5" s="749"/>
      <c r="GKR5" s="749"/>
      <c r="GKS5" s="749"/>
      <c r="GKT5" s="749"/>
      <c r="GKU5" s="749"/>
      <c r="GKV5" s="749"/>
      <c r="GKW5" s="749"/>
      <c r="GKX5" s="749"/>
      <c r="GKY5" s="749"/>
      <c r="GKZ5" s="749"/>
      <c r="GLA5" s="749"/>
      <c r="GLB5" s="749"/>
      <c r="GLC5" s="749"/>
      <c r="GLD5" s="749"/>
      <c r="GLE5" s="749"/>
      <c r="GLF5" s="749"/>
      <c r="GLG5" s="749"/>
      <c r="GLH5" s="749"/>
      <c r="GLI5" s="749"/>
      <c r="GLJ5" s="749"/>
      <c r="GLK5" s="749"/>
      <c r="GLL5" s="749"/>
      <c r="GLM5" s="749"/>
      <c r="GLN5" s="749"/>
      <c r="GLO5" s="749"/>
      <c r="GLP5" s="749"/>
      <c r="GLQ5" s="749"/>
      <c r="GLR5" s="749"/>
      <c r="GLS5" s="749"/>
      <c r="GLT5" s="749"/>
      <c r="GLU5" s="749"/>
      <c r="GLV5" s="749"/>
      <c r="GLW5" s="749"/>
      <c r="GLX5" s="749"/>
      <c r="GLY5" s="749"/>
      <c r="GLZ5" s="749"/>
      <c r="GMA5" s="749"/>
      <c r="GMB5" s="749"/>
      <c r="GMC5" s="749"/>
      <c r="GMD5" s="749"/>
      <c r="GME5" s="749"/>
      <c r="GMF5" s="749"/>
      <c r="GMG5" s="749"/>
      <c r="GMH5" s="749"/>
      <c r="GMI5" s="749"/>
      <c r="GMJ5" s="749"/>
      <c r="GMK5" s="749"/>
      <c r="GML5" s="749"/>
      <c r="GMM5" s="749"/>
      <c r="GMN5" s="749"/>
      <c r="GMO5" s="749"/>
      <c r="GMP5" s="749"/>
      <c r="GMQ5" s="749"/>
      <c r="GMR5" s="749"/>
      <c r="GMS5" s="749"/>
      <c r="GMT5" s="749"/>
      <c r="GMU5" s="749"/>
      <c r="GMV5" s="749"/>
      <c r="GMW5" s="749"/>
      <c r="GMX5" s="749"/>
      <c r="GMY5" s="749"/>
      <c r="GMZ5" s="749"/>
      <c r="GNA5" s="749"/>
      <c r="GNB5" s="749"/>
      <c r="GNC5" s="749"/>
      <c r="GND5" s="749"/>
      <c r="GNE5" s="749"/>
      <c r="GNF5" s="749"/>
      <c r="GNG5" s="749"/>
      <c r="GNH5" s="749"/>
      <c r="GNI5" s="749"/>
      <c r="GNJ5" s="749"/>
      <c r="GNK5" s="749"/>
      <c r="GNL5" s="749"/>
      <c r="GNM5" s="749"/>
      <c r="GNN5" s="749"/>
      <c r="GNO5" s="749"/>
      <c r="GNP5" s="749"/>
      <c r="GNQ5" s="749"/>
      <c r="GNR5" s="749"/>
      <c r="GNS5" s="749"/>
      <c r="GNT5" s="749"/>
      <c r="GNU5" s="749"/>
      <c r="GNV5" s="749"/>
      <c r="GNW5" s="749"/>
      <c r="GNX5" s="749"/>
      <c r="GNY5" s="749"/>
      <c r="GNZ5" s="749"/>
      <c r="GOA5" s="749"/>
      <c r="GOB5" s="749"/>
      <c r="GOC5" s="749"/>
      <c r="GOD5" s="749"/>
      <c r="GOE5" s="749"/>
      <c r="GOF5" s="749"/>
      <c r="GOG5" s="749"/>
      <c r="GOH5" s="749"/>
      <c r="GOI5" s="749"/>
      <c r="GOJ5" s="749"/>
      <c r="GOK5" s="749"/>
      <c r="GOL5" s="749"/>
      <c r="GOM5" s="749"/>
      <c r="GON5" s="749"/>
      <c r="GOO5" s="749"/>
      <c r="GOP5" s="749"/>
      <c r="GOQ5" s="749"/>
      <c r="GOR5" s="749"/>
      <c r="GOS5" s="749"/>
      <c r="GOT5" s="749"/>
      <c r="GOU5" s="749"/>
      <c r="GOV5" s="749"/>
      <c r="GOW5" s="749"/>
      <c r="GOX5" s="749"/>
      <c r="GOY5" s="749"/>
      <c r="GOZ5" s="749"/>
      <c r="GPA5" s="749"/>
      <c r="GPB5" s="749"/>
      <c r="GPC5" s="749"/>
      <c r="GPD5" s="749"/>
      <c r="GPE5" s="749"/>
      <c r="GPF5" s="749"/>
      <c r="GPG5" s="749"/>
      <c r="GPH5" s="749"/>
      <c r="GPI5" s="749"/>
      <c r="GPJ5" s="749"/>
      <c r="GPK5" s="749"/>
      <c r="GPL5" s="749"/>
      <c r="GPM5" s="749"/>
      <c r="GPN5" s="749"/>
      <c r="GPO5" s="749"/>
      <c r="GPP5" s="749"/>
      <c r="GPQ5" s="749"/>
      <c r="GPR5" s="749"/>
      <c r="GPS5" s="749"/>
      <c r="GPT5" s="749"/>
      <c r="GPU5" s="749"/>
      <c r="GPV5" s="749"/>
      <c r="GPW5" s="749"/>
      <c r="GPX5" s="749"/>
      <c r="GPY5" s="749"/>
      <c r="GPZ5" s="749"/>
      <c r="GQA5" s="749"/>
      <c r="GQB5" s="749"/>
      <c r="GQC5" s="749"/>
      <c r="GQD5" s="749"/>
      <c r="GQE5" s="749"/>
      <c r="GQF5" s="749"/>
      <c r="GQG5" s="749"/>
      <c r="GQH5" s="749"/>
      <c r="GQI5" s="749"/>
      <c r="GQJ5" s="749"/>
      <c r="GQK5" s="749"/>
      <c r="GQL5" s="749"/>
      <c r="GQM5" s="749"/>
      <c r="GQN5" s="749"/>
      <c r="GQO5" s="749"/>
      <c r="GQP5" s="749"/>
      <c r="GQQ5" s="749"/>
      <c r="GQR5" s="749"/>
      <c r="GQS5" s="749"/>
      <c r="GQT5" s="749"/>
      <c r="GQU5" s="749"/>
      <c r="GQV5" s="749"/>
      <c r="GQW5" s="749"/>
      <c r="GQX5" s="749"/>
      <c r="GQY5" s="749"/>
      <c r="GQZ5" s="749"/>
      <c r="GRA5" s="749"/>
      <c r="GRB5" s="749"/>
      <c r="GRC5" s="749"/>
      <c r="GRD5" s="749"/>
      <c r="GRE5" s="749"/>
      <c r="GRF5" s="749"/>
      <c r="GRG5" s="749"/>
      <c r="GRH5" s="749"/>
      <c r="GRI5" s="749"/>
      <c r="GRJ5" s="749"/>
      <c r="GRK5" s="749"/>
      <c r="GRL5" s="749"/>
      <c r="GRM5" s="749"/>
      <c r="GRN5" s="749"/>
      <c r="GRO5" s="749"/>
      <c r="GRP5" s="749"/>
      <c r="GRQ5" s="749"/>
      <c r="GRR5" s="749"/>
      <c r="GRS5" s="749"/>
      <c r="GRT5" s="749"/>
      <c r="GRU5" s="749"/>
      <c r="GRV5" s="749"/>
      <c r="GRW5" s="749"/>
      <c r="GRX5" s="749"/>
      <c r="GRY5" s="749"/>
      <c r="GRZ5" s="749"/>
      <c r="GSA5" s="749"/>
      <c r="GSB5" s="749"/>
      <c r="GSC5" s="749"/>
      <c r="GSD5" s="749"/>
      <c r="GSE5" s="749"/>
      <c r="GSF5" s="749"/>
      <c r="GSG5" s="749"/>
      <c r="GSH5" s="749"/>
      <c r="GSI5" s="749"/>
      <c r="GSJ5" s="749"/>
      <c r="GSK5" s="749"/>
      <c r="GSL5" s="749"/>
      <c r="GSM5" s="749"/>
      <c r="GSN5" s="749"/>
      <c r="GSO5" s="749"/>
      <c r="GSP5" s="749"/>
      <c r="GSQ5" s="749"/>
      <c r="GSR5" s="749"/>
      <c r="GSS5" s="749"/>
      <c r="GST5" s="749"/>
      <c r="GSU5" s="749"/>
      <c r="GSV5" s="749"/>
      <c r="GSW5" s="749"/>
      <c r="GSX5" s="749"/>
      <c r="GSY5" s="749"/>
      <c r="GSZ5" s="749"/>
      <c r="GTA5" s="749"/>
      <c r="GTB5" s="749"/>
      <c r="GTC5" s="749"/>
      <c r="GTD5" s="749"/>
      <c r="GTE5" s="749"/>
      <c r="GTF5" s="749"/>
      <c r="GTG5" s="749"/>
      <c r="GTH5" s="749"/>
      <c r="GTI5" s="749"/>
      <c r="GTJ5" s="749"/>
      <c r="GTK5" s="749"/>
      <c r="GTL5" s="749"/>
      <c r="GTM5" s="749"/>
      <c r="GTN5" s="749"/>
      <c r="GTO5" s="749"/>
      <c r="GTP5" s="749"/>
      <c r="GTQ5" s="749"/>
      <c r="GTR5" s="749"/>
      <c r="GTS5" s="749"/>
      <c r="GTT5" s="749"/>
      <c r="GTU5" s="749"/>
      <c r="GTV5" s="749"/>
      <c r="GTW5" s="749"/>
      <c r="GTX5" s="749"/>
      <c r="GTY5" s="749"/>
      <c r="GTZ5" s="749"/>
      <c r="GUA5" s="749"/>
      <c r="GUB5" s="749"/>
      <c r="GUC5" s="749"/>
      <c r="GUD5" s="749"/>
      <c r="GUE5" s="749"/>
      <c r="GUF5" s="749"/>
      <c r="GUG5" s="749"/>
      <c r="GUH5" s="749"/>
      <c r="GUI5" s="749"/>
      <c r="GUJ5" s="749"/>
      <c r="GUK5" s="749"/>
      <c r="GUL5" s="749"/>
      <c r="GUM5" s="749"/>
      <c r="GUN5" s="749"/>
      <c r="GUO5" s="749"/>
      <c r="GUP5" s="749"/>
      <c r="GUQ5" s="749"/>
      <c r="GUR5" s="749"/>
      <c r="GUS5" s="749"/>
      <c r="GUT5" s="749"/>
      <c r="GUU5" s="749"/>
      <c r="GUV5" s="749"/>
      <c r="GUW5" s="749"/>
      <c r="GUX5" s="749"/>
      <c r="GUY5" s="749"/>
      <c r="GUZ5" s="749"/>
      <c r="GVA5" s="749"/>
      <c r="GVB5" s="749"/>
      <c r="GVC5" s="749"/>
      <c r="GVD5" s="749"/>
      <c r="GVE5" s="749"/>
      <c r="GVF5" s="749"/>
      <c r="GVG5" s="749"/>
      <c r="GVH5" s="749"/>
      <c r="GVI5" s="749"/>
      <c r="GVJ5" s="749"/>
      <c r="GVK5" s="749"/>
      <c r="GVL5" s="749"/>
      <c r="GVM5" s="749"/>
      <c r="GVN5" s="749"/>
      <c r="GVO5" s="749"/>
      <c r="GVP5" s="749"/>
      <c r="GVQ5" s="749"/>
      <c r="GVR5" s="749"/>
      <c r="GVS5" s="749"/>
      <c r="GVT5" s="749"/>
      <c r="GVU5" s="749"/>
      <c r="GVV5" s="749"/>
      <c r="GVW5" s="749"/>
      <c r="GVX5" s="749"/>
      <c r="GVY5" s="749"/>
      <c r="GVZ5" s="749"/>
      <c r="GWA5" s="749"/>
      <c r="GWB5" s="749"/>
      <c r="GWC5" s="749"/>
      <c r="GWD5" s="749"/>
      <c r="GWE5" s="749"/>
      <c r="GWF5" s="749"/>
      <c r="GWG5" s="749"/>
      <c r="GWH5" s="749"/>
      <c r="GWI5" s="749"/>
      <c r="GWJ5" s="749"/>
      <c r="GWK5" s="749"/>
      <c r="GWL5" s="749"/>
      <c r="GWM5" s="749"/>
      <c r="GWN5" s="749"/>
      <c r="GWO5" s="749"/>
      <c r="GWP5" s="749"/>
      <c r="GWQ5" s="749"/>
      <c r="GWR5" s="749"/>
      <c r="GWS5" s="749"/>
      <c r="GWT5" s="749"/>
      <c r="GWU5" s="749"/>
      <c r="GWV5" s="749"/>
      <c r="GWW5" s="749"/>
      <c r="GWX5" s="749"/>
      <c r="GWY5" s="749"/>
      <c r="GWZ5" s="749"/>
      <c r="GXA5" s="749"/>
      <c r="GXB5" s="749"/>
      <c r="GXC5" s="749"/>
      <c r="GXD5" s="749"/>
      <c r="GXE5" s="749"/>
      <c r="GXF5" s="749"/>
      <c r="GXG5" s="749"/>
      <c r="GXH5" s="749"/>
      <c r="GXI5" s="749"/>
      <c r="GXJ5" s="749"/>
      <c r="GXK5" s="749"/>
      <c r="GXL5" s="749"/>
      <c r="GXM5" s="749"/>
      <c r="GXN5" s="749"/>
      <c r="GXO5" s="749"/>
      <c r="GXP5" s="749"/>
      <c r="GXQ5" s="749"/>
      <c r="GXR5" s="749"/>
      <c r="GXS5" s="749"/>
      <c r="GXT5" s="749"/>
      <c r="GXU5" s="749"/>
      <c r="GXV5" s="749"/>
      <c r="GXW5" s="749"/>
      <c r="GXX5" s="749"/>
      <c r="GXY5" s="749"/>
      <c r="GXZ5" s="749"/>
      <c r="GYA5" s="749"/>
      <c r="GYB5" s="749"/>
      <c r="GYC5" s="749"/>
      <c r="GYD5" s="749"/>
      <c r="GYE5" s="749"/>
      <c r="GYF5" s="749"/>
      <c r="GYG5" s="749"/>
      <c r="GYH5" s="749"/>
      <c r="GYI5" s="749"/>
      <c r="GYJ5" s="749"/>
      <c r="GYK5" s="749"/>
      <c r="GYL5" s="749"/>
      <c r="GYM5" s="749"/>
      <c r="GYN5" s="749"/>
      <c r="GYO5" s="749"/>
      <c r="GYP5" s="749"/>
      <c r="GYQ5" s="749"/>
      <c r="GYR5" s="749"/>
      <c r="GYS5" s="749"/>
      <c r="GYT5" s="749"/>
      <c r="GYU5" s="749"/>
      <c r="GYV5" s="749"/>
      <c r="GYW5" s="749"/>
      <c r="GYX5" s="749"/>
      <c r="GYY5" s="749"/>
      <c r="GYZ5" s="749"/>
      <c r="GZA5" s="749"/>
      <c r="GZB5" s="749"/>
      <c r="GZC5" s="749"/>
      <c r="GZD5" s="749"/>
      <c r="GZE5" s="749"/>
      <c r="GZF5" s="749"/>
      <c r="GZG5" s="749"/>
      <c r="GZH5" s="749"/>
      <c r="GZI5" s="749"/>
      <c r="GZJ5" s="749"/>
      <c r="GZK5" s="749"/>
      <c r="GZL5" s="749"/>
      <c r="GZM5" s="749"/>
      <c r="GZN5" s="749"/>
      <c r="GZO5" s="749"/>
      <c r="GZP5" s="749"/>
      <c r="GZQ5" s="749"/>
      <c r="GZR5" s="749"/>
      <c r="GZS5" s="749"/>
      <c r="GZT5" s="749"/>
      <c r="GZU5" s="749"/>
      <c r="GZV5" s="749"/>
      <c r="GZW5" s="749"/>
      <c r="GZX5" s="749"/>
      <c r="GZY5" s="749"/>
      <c r="GZZ5" s="749"/>
      <c r="HAA5" s="749"/>
      <c r="HAB5" s="749"/>
      <c r="HAC5" s="749"/>
      <c r="HAD5" s="749"/>
      <c r="HAE5" s="749"/>
      <c r="HAF5" s="749"/>
      <c r="HAG5" s="749"/>
      <c r="HAH5" s="749"/>
      <c r="HAI5" s="749"/>
      <c r="HAJ5" s="749"/>
      <c r="HAK5" s="749"/>
      <c r="HAL5" s="749"/>
      <c r="HAM5" s="749"/>
      <c r="HAN5" s="749"/>
      <c r="HAO5" s="749"/>
      <c r="HAP5" s="749"/>
      <c r="HAQ5" s="749"/>
      <c r="HAR5" s="749"/>
      <c r="HAS5" s="749"/>
      <c r="HAT5" s="749"/>
      <c r="HAU5" s="749"/>
      <c r="HAV5" s="749"/>
      <c r="HAW5" s="749"/>
      <c r="HAX5" s="749"/>
      <c r="HAY5" s="749"/>
      <c r="HAZ5" s="749"/>
      <c r="HBA5" s="749"/>
      <c r="HBB5" s="749"/>
      <c r="HBC5" s="749"/>
      <c r="HBD5" s="749"/>
      <c r="HBE5" s="749"/>
      <c r="HBF5" s="749"/>
      <c r="HBG5" s="749"/>
      <c r="HBH5" s="749"/>
      <c r="HBI5" s="749"/>
      <c r="HBJ5" s="749"/>
      <c r="HBK5" s="749"/>
      <c r="HBL5" s="749"/>
      <c r="HBM5" s="749"/>
      <c r="HBN5" s="749"/>
      <c r="HBO5" s="749"/>
      <c r="HBP5" s="749"/>
      <c r="HBQ5" s="749"/>
      <c r="HBR5" s="749"/>
      <c r="HBS5" s="749"/>
      <c r="HBT5" s="749"/>
      <c r="HBU5" s="749"/>
      <c r="HBV5" s="749"/>
      <c r="HBW5" s="749"/>
      <c r="HBX5" s="749"/>
      <c r="HBY5" s="749"/>
      <c r="HBZ5" s="749"/>
      <c r="HCA5" s="749"/>
      <c r="HCB5" s="749"/>
      <c r="HCC5" s="749"/>
      <c r="HCD5" s="749"/>
      <c r="HCE5" s="749"/>
      <c r="HCF5" s="749"/>
      <c r="HCG5" s="749"/>
      <c r="HCH5" s="749"/>
      <c r="HCI5" s="749"/>
      <c r="HCJ5" s="749"/>
      <c r="HCK5" s="749"/>
      <c r="HCL5" s="749"/>
      <c r="HCM5" s="749"/>
      <c r="HCN5" s="749"/>
      <c r="HCO5" s="749"/>
      <c r="HCP5" s="749"/>
      <c r="HCQ5" s="749"/>
      <c r="HCR5" s="749"/>
      <c r="HCS5" s="749"/>
      <c r="HCT5" s="749"/>
      <c r="HCU5" s="749"/>
      <c r="HCV5" s="749"/>
      <c r="HCW5" s="749"/>
      <c r="HCX5" s="749"/>
      <c r="HCY5" s="749"/>
      <c r="HCZ5" s="749"/>
      <c r="HDA5" s="749"/>
      <c r="HDB5" s="749"/>
      <c r="HDC5" s="749"/>
      <c r="HDD5" s="749"/>
      <c r="HDE5" s="749"/>
      <c r="HDF5" s="749"/>
      <c r="HDG5" s="749"/>
      <c r="HDH5" s="749"/>
      <c r="HDI5" s="749"/>
      <c r="HDJ5" s="749"/>
      <c r="HDK5" s="749"/>
      <c r="HDL5" s="749"/>
      <c r="HDM5" s="749"/>
      <c r="HDN5" s="749"/>
      <c r="HDO5" s="749"/>
      <c r="HDP5" s="749"/>
      <c r="HDQ5" s="749"/>
      <c r="HDR5" s="749"/>
      <c r="HDS5" s="749"/>
      <c r="HDT5" s="749"/>
      <c r="HDU5" s="749"/>
      <c r="HDV5" s="749"/>
      <c r="HDW5" s="749"/>
      <c r="HDX5" s="749"/>
      <c r="HDY5" s="749"/>
      <c r="HDZ5" s="749"/>
      <c r="HEA5" s="749"/>
      <c r="HEB5" s="749"/>
      <c r="HEC5" s="749"/>
      <c r="HED5" s="749"/>
      <c r="HEE5" s="749"/>
      <c r="HEF5" s="749"/>
      <c r="HEG5" s="749"/>
      <c r="HEH5" s="749"/>
      <c r="HEI5" s="749"/>
      <c r="HEJ5" s="749"/>
      <c r="HEK5" s="749"/>
      <c r="HEL5" s="749"/>
      <c r="HEM5" s="749"/>
      <c r="HEN5" s="749"/>
      <c r="HEO5" s="749"/>
      <c r="HEP5" s="749"/>
      <c r="HEQ5" s="749"/>
      <c r="HER5" s="749"/>
      <c r="HES5" s="749"/>
      <c r="HET5" s="749"/>
      <c r="HEU5" s="749"/>
      <c r="HEV5" s="749"/>
      <c r="HEW5" s="749"/>
      <c r="HEX5" s="749"/>
      <c r="HEY5" s="749"/>
      <c r="HEZ5" s="749"/>
      <c r="HFA5" s="749"/>
      <c r="HFB5" s="749"/>
      <c r="HFC5" s="749"/>
      <c r="HFD5" s="749"/>
      <c r="HFE5" s="749"/>
      <c r="HFF5" s="749"/>
      <c r="HFG5" s="749"/>
      <c r="HFH5" s="749"/>
      <c r="HFI5" s="749"/>
      <c r="HFJ5" s="749"/>
      <c r="HFK5" s="749"/>
      <c r="HFL5" s="749"/>
      <c r="HFM5" s="749"/>
      <c r="HFN5" s="749"/>
      <c r="HFO5" s="749"/>
      <c r="HFP5" s="749"/>
      <c r="HFQ5" s="749"/>
      <c r="HFR5" s="749"/>
      <c r="HFS5" s="749"/>
      <c r="HFT5" s="749"/>
      <c r="HFU5" s="749"/>
      <c r="HFV5" s="749"/>
      <c r="HFW5" s="749"/>
      <c r="HFX5" s="749"/>
      <c r="HFY5" s="749"/>
      <c r="HFZ5" s="749"/>
      <c r="HGA5" s="749"/>
      <c r="HGB5" s="749"/>
      <c r="HGC5" s="749"/>
      <c r="HGD5" s="749"/>
      <c r="HGE5" s="749"/>
      <c r="HGF5" s="749"/>
      <c r="HGG5" s="749"/>
      <c r="HGH5" s="749"/>
      <c r="HGI5" s="749"/>
      <c r="HGJ5" s="749"/>
      <c r="HGK5" s="749"/>
      <c r="HGL5" s="749"/>
      <c r="HGM5" s="749"/>
      <c r="HGN5" s="749"/>
      <c r="HGO5" s="749"/>
      <c r="HGP5" s="749"/>
      <c r="HGQ5" s="749"/>
      <c r="HGR5" s="749"/>
      <c r="HGS5" s="749"/>
      <c r="HGT5" s="749"/>
      <c r="HGU5" s="749"/>
      <c r="HGV5" s="749"/>
      <c r="HGW5" s="749"/>
      <c r="HGX5" s="749"/>
      <c r="HGY5" s="749"/>
      <c r="HGZ5" s="749"/>
      <c r="HHA5" s="749"/>
      <c r="HHB5" s="749"/>
      <c r="HHC5" s="749"/>
      <c r="HHD5" s="749"/>
      <c r="HHE5" s="749"/>
      <c r="HHF5" s="749"/>
      <c r="HHG5" s="749"/>
      <c r="HHH5" s="749"/>
      <c r="HHI5" s="749"/>
      <c r="HHJ5" s="749"/>
      <c r="HHK5" s="749"/>
      <c r="HHL5" s="749"/>
      <c r="HHM5" s="749"/>
      <c r="HHN5" s="749"/>
      <c r="HHO5" s="749"/>
      <c r="HHP5" s="749"/>
      <c r="HHQ5" s="749"/>
      <c r="HHR5" s="749"/>
      <c r="HHS5" s="749"/>
      <c r="HHT5" s="749"/>
      <c r="HHU5" s="749"/>
      <c r="HHV5" s="749"/>
      <c r="HHW5" s="749"/>
      <c r="HHX5" s="749"/>
      <c r="HHY5" s="749"/>
      <c r="HHZ5" s="749"/>
      <c r="HIA5" s="749"/>
      <c r="HIB5" s="749"/>
      <c r="HIC5" s="749"/>
      <c r="HID5" s="749"/>
      <c r="HIE5" s="749"/>
      <c r="HIF5" s="749"/>
      <c r="HIG5" s="749"/>
      <c r="HIH5" s="749"/>
      <c r="HII5" s="749"/>
      <c r="HIJ5" s="749"/>
      <c r="HIK5" s="749"/>
      <c r="HIL5" s="749"/>
      <c r="HIM5" s="749"/>
      <c r="HIN5" s="749"/>
      <c r="HIO5" s="749"/>
      <c r="HIP5" s="749"/>
      <c r="HIQ5" s="749"/>
      <c r="HIR5" s="749"/>
      <c r="HIS5" s="749"/>
      <c r="HIT5" s="749"/>
      <c r="HIU5" s="749"/>
      <c r="HIV5" s="749"/>
      <c r="HIW5" s="749"/>
      <c r="HIX5" s="749"/>
      <c r="HIY5" s="749"/>
      <c r="HIZ5" s="749"/>
      <c r="HJA5" s="749"/>
      <c r="HJB5" s="749"/>
      <c r="HJC5" s="749"/>
      <c r="HJD5" s="749"/>
      <c r="HJE5" s="749"/>
      <c r="HJF5" s="749"/>
      <c r="HJG5" s="749"/>
      <c r="HJH5" s="749"/>
      <c r="HJI5" s="749"/>
      <c r="HJJ5" s="749"/>
      <c r="HJK5" s="749"/>
      <c r="HJL5" s="749"/>
      <c r="HJM5" s="749"/>
      <c r="HJN5" s="749"/>
      <c r="HJO5" s="749"/>
      <c r="HJP5" s="749"/>
      <c r="HJQ5" s="749"/>
      <c r="HJR5" s="749"/>
      <c r="HJS5" s="749"/>
      <c r="HJT5" s="749"/>
      <c r="HJU5" s="749"/>
      <c r="HJV5" s="749"/>
      <c r="HJW5" s="749"/>
      <c r="HJX5" s="749"/>
      <c r="HJY5" s="749"/>
      <c r="HJZ5" s="749"/>
      <c r="HKA5" s="749"/>
      <c r="HKB5" s="749"/>
      <c r="HKC5" s="749"/>
      <c r="HKD5" s="749"/>
      <c r="HKE5" s="749"/>
      <c r="HKF5" s="749"/>
      <c r="HKG5" s="749"/>
      <c r="HKH5" s="749"/>
      <c r="HKI5" s="749"/>
      <c r="HKJ5" s="749"/>
      <c r="HKK5" s="749"/>
      <c r="HKL5" s="749"/>
      <c r="HKM5" s="749"/>
      <c r="HKN5" s="749"/>
      <c r="HKO5" s="749"/>
      <c r="HKP5" s="749"/>
      <c r="HKQ5" s="749"/>
      <c r="HKR5" s="749"/>
      <c r="HKS5" s="749"/>
      <c r="HKT5" s="749"/>
      <c r="HKU5" s="749"/>
      <c r="HKV5" s="749"/>
      <c r="HKW5" s="749"/>
      <c r="HKX5" s="749"/>
      <c r="HKY5" s="749"/>
      <c r="HKZ5" s="749"/>
      <c r="HLA5" s="749"/>
      <c r="HLB5" s="749"/>
      <c r="HLC5" s="749"/>
      <c r="HLD5" s="749"/>
      <c r="HLE5" s="749"/>
      <c r="HLF5" s="749"/>
      <c r="HLG5" s="749"/>
      <c r="HLH5" s="749"/>
      <c r="HLI5" s="749"/>
      <c r="HLJ5" s="749"/>
      <c r="HLK5" s="749"/>
      <c r="HLL5" s="749"/>
      <c r="HLM5" s="749"/>
      <c r="HLN5" s="749"/>
      <c r="HLO5" s="749"/>
      <c r="HLP5" s="749"/>
      <c r="HLQ5" s="749"/>
      <c r="HLR5" s="749"/>
      <c r="HLS5" s="749"/>
      <c r="HLT5" s="749"/>
      <c r="HLU5" s="749"/>
      <c r="HLV5" s="749"/>
      <c r="HLW5" s="749"/>
      <c r="HLX5" s="749"/>
      <c r="HLY5" s="749"/>
      <c r="HLZ5" s="749"/>
      <c r="HMA5" s="749"/>
      <c r="HMB5" s="749"/>
      <c r="HMC5" s="749"/>
      <c r="HMD5" s="749"/>
      <c r="HME5" s="749"/>
      <c r="HMF5" s="749"/>
      <c r="HMG5" s="749"/>
      <c r="HMH5" s="749"/>
      <c r="HMI5" s="749"/>
      <c r="HMJ5" s="749"/>
      <c r="HMK5" s="749"/>
      <c r="HML5" s="749"/>
      <c r="HMM5" s="749"/>
      <c r="HMN5" s="749"/>
      <c r="HMO5" s="749"/>
      <c r="HMP5" s="749"/>
      <c r="HMQ5" s="749"/>
      <c r="HMR5" s="749"/>
      <c r="HMS5" s="749"/>
      <c r="HMT5" s="749"/>
      <c r="HMU5" s="749"/>
      <c r="HMV5" s="749"/>
      <c r="HMW5" s="749"/>
      <c r="HMX5" s="749"/>
      <c r="HMY5" s="749"/>
      <c r="HMZ5" s="749"/>
      <c r="HNA5" s="749"/>
      <c r="HNB5" s="749"/>
      <c r="HNC5" s="749"/>
      <c r="HND5" s="749"/>
      <c r="HNE5" s="749"/>
      <c r="HNF5" s="749"/>
      <c r="HNG5" s="749"/>
      <c r="HNH5" s="749"/>
      <c r="HNI5" s="749"/>
      <c r="HNJ5" s="749"/>
      <c r="HNK5" s="749"/>
      <c r="HNL5" s="749"/>
      <c r="HNM5" s="749"/>
      <c r="HNN5" s="749"/>
      <c r="HNO5" s="749"/>
      <c r="HNP5" s="749"/>
      <c r="HNQ5" s="749"/>
      <c r="HNR5" s="749"/>
      <c r="HNS5" s="749"/>
      <c r="HNT5" s="749"/>
      <c r="HNU5" s="749"/>
      <c r="HNV5" s="749"/>
      <c r="HNW5" s="749"/>
      <c r="HNX5" s="749"/>
      <c r="HNY5" s="749"/>
      <c r="HNZ5" s="749"/>
      <c r="HOA5" s="749"/>
      <c r="HOB5" s="749"/>
      <c r="HOC5" s="749"/>
      <c r="HOD5" s="749"/>
      <c r="HOE5" s="749"/>
      <c r="HOF5" s="749"/>
      <c r="HOG5" s="749"/>
      <c r="HOH5" s="749"/>
      <c r="HOI5" s="749"/>
      <c r="HOJ5" s="749"/>
      <c r="HOK5" s="749"/>
      <c r="HOL5" s="749"/>
      <c r="HOM5" s="749"/>
      <c r="HON5" s="749"/>
      <c r="HOO5" s="749"/>
      <c r="HOP5" s="749"/>
      <c r="HOQ5" s="749"/>
      <c r="HOR5" s="749"/>
      <c r="HOS5" s="749"/>
      <c r="HOT5" s="749"/>
      <c r="HOU5" s="749"/>
      <c r="HOV5" s="749"/>
      <c r="HOW5" s="749"/>
      <c r="HOX5" s="749"/>
      <c r="HOY5" s="749"/>
      <c r="HOZ5" s="749"/>
      <c r="HPA5" s="749"/>
      <c r="HPB5" s="749"/>
      <c r="HPC5" s="749"/>
      <c r="HPD5" s="749"/>
      <c r="HPE5" s="749"/>
      <c r="HPF5" s="749"/>
      <c r="HPG5" s="749"/>
      <c r="HPH5" s="749"/>
      <c r="HPI5" s="749"/>
      <c r="HPJ5" s="749"/>
      <c r="HPK5" s="749"/>
      <c r="HPL5" s="749"/>
      <c r="HPM5" s="749"/>
      <c r="HPN5" s="749"/>
      <c r="HPO5" s="749"/>
      <c r="HPP5" s="749"/>
      <c r="HPQ5" s="749"/>
      <c r="HPR5" s="749"/>
      <c r="HPS5" s="749"/>
      <c r="HPT5" s="749"/>
      <c r="HPU5" s="749"/>
      <c r="HPV5" s="749"/>
      <c r="HPW5" s="749"/>
      <c r="HPX5" s="749"/>
      <c r="HPY5" s="749"/>
      <c r="HPZ5" s="749"/>
      <c r="HQA5" s="749"/>
      <c r="HQB5" s="749"/>
      <c r="HQC5" s="749"/>
      <c r="HQD5" s="749"/>
      <c r="HQE5" s="749"/>
      <c r="HQF5" s="749"/>
      <c r="HQG5" s="749"/>
      <c r="HQH5" s="749"/>
      <c r="HQI5" s="749"/>
      <c r="HQJ5" s="749"/>
      <c r="HQK5" s="749"/>
      <c r="HQL5" s="749"/>
      <c r="HQM5" s="749"/>
      <c r="HQN5" s="749"/>
      <c r="HQO5" s="749"/>
      <c r="HQP5" s="749"/>
      <c r="HQQ5" s="749"/>
      <c r="HQR5" s="749"/>
      <c r="HQS5" s="749"/>
      <c r="HQT5" s="749"/>
      <c r="HQU5" s="749"/>
      <c r="HQV5" s="749"/>
      <c r="HQW5" s="749"/>
      <c r="HQX5" s="749"/>
      <c r="HQY5" s="749"/>
      <c r="HQZ5" s="749"/>
      <c r="HRA5" s="749"/>
      <c r="HRB5" s="749"/>
      <c r="HRC5" s="749"/>
      <c r="HRD5" s="749"/>
      <c r="HRE5" s="749"/>
      <c r="HRF5" s="749"/>
      <c r="HRG5" s="749"/>
      <c r="HRH5" s="749"/>
      <c r="HRI5" s="749"/>
      <c r="HRJ5" s="749"/>
      <c r="HRK5" s="749"/>
      <c r="HRL5" s="749"/>
      <c r="HRM5" s="749"/>
      <c r="HRN5" s="749"/>
      <c r="HRO5" s="749"/>
      <c r="HRP5" s="749"/>
      <c r="HRQ5" s="749"/>
      <c r="HRR5" s="749"/>
      <c r="HRS5" s="749"/>
      <c r="HRT5" s="749"/>
      <c r="HRU5" s="749"/>
      <c r="HRV5" s="749"/>
      <c r="HRW5" s="749"/>
      <c r="HRX5" s="749"/>
      <c r="HRY5" s="749"/>
      <c r="HRZ5" s="749"/>
      <c r="HSA5" s="749"/>
      <c r="HSB5" s="749"/>
      <c r="HSC5" s="749"/>
      <c r="HSD5" s="749"/>
      <c r="HSE5" s="749"/>
      <c r="HSF5" s="749"/>
      <c r="HSG5" s="749"/>
      <c r="HSH5" s="749"/>
      <c r="HSI5" s="749"/>
      <c r="HSJ5" s="749"/>
      <c r="HSK5" s="749"/>
      <c r="HSL5" s="749"/>
      <c r="HSM5" s="749"/>
      <c r="HSN5" s="749"/>
      <c r="HSO5" s="749"/>
      <c r="HSP5" s="749"/>
      <c r="HSQ5" s="749"/>
      <c r="HSR5" s="749"/>
      <c r="HSS5" s="749"/>
      <c r="HST5" s="749"/>
      <c r="HSU5" s="749"/>
      <c r="HSV5" s="749"/>
      <c r="HSW5" s="749"/>
      <c r="HSX5" s="749"/>
      <c r="HSY5" s="749"/>
      <c r="HSZ5" s="749"/>
      <c r="HTA5" s="749"/>
      <c r="HTB5" s="749"/>
      <c r="HTC5" s="749"/>
      <c r="HTD5" s="749"/>
      <c r="HTE5" s="749"/>
      <c r="HTF5" s="749"/>
      <c r="HTG5" s="749"/>
      <c r="HTH5" s="749"/>
      <c r="HTI5" s="749"/>
      <c r="HTJ5" s="749"/>
      <c r="HTK5" s="749"/>
      <c r="HTL5" s="749"/>
      <c r="HTM5" s="749"/>
      <c r="HTN5" s="749"/>
      <c r="HTO5" s="749"/>
      <c r="HTP5" s="749"/>
      <c r="HTQ5" s="749"/>
      <c r="HTR5" s="749"/>
      <c r="HTS5" s="749"/>
      <c r="HTT5" s="749"/>
      <c r="HTU5" s="749"/>
      <c r="HTV5" s="749"/>
      <c r="HTW5" s="749"/>
      <c r="HTX5" s="749"/>
      <c r="HTY5" s="749"/>
      <c r="HTZ5" s="749"/>
      <c r="HUA5" s="749"/>
      <c r="HUB5" s="749"/>
      <c r="HUC5" s="749"/>
      <c r="HUD5" s="749"/>
      <c r="HUE5" s="749"/>
      <c r="HUF5" s="749"/>
      <c r="HUG5" s="749"/>
      <c r="HUH5" s="749"/>
      <c r="HUI5" s="749"/>
      <c r="HUJ5" s="749"/>
      <c r="HUK5" s="749"/>
      <c r="HUL5" s="749"/>
      <c r="HUM5" s="749"/>
      <c r="HUN5" s="749"/>
      <c r="HUO5" s="749"/>
      <c r="HUP5" s="749"/>
      <c r="HUQ5" s="749"/>
      <c r="HUR5" s="749"/>
      <c r="HUS5" s="749"/>
      <c r="HUT5" s="749"/>
      <c r="HUU5" s="749"/>
      <c r="HUV5" s="749"/>
      <c r="HUW5" s="749"/>
      <c r="HUX5" s="749"/>
      <c r="HUY5" s="749"/>
      <c r="HUZ5" s="749"/>
      <c r="HVA5" s="749"/>
      <c r="HVB5" s="749"/>
      <c r="HVC5" s="749"/>
      <c r="HVD5" s="749"/>
      <c r="HVE5" s="749"/>
      <c r="HVF5" s="749"/>
      <c r="HVG5" s="749"/>
      <c r="HVH5" s="749"/>
      <c r="HVI5" s="749"/>
      <c r="HVJ5" s="749"/>
      <c r="HVK5" s="749"/>
      <c r="HVL5" s="749"/>
      <c r="HVM5" s="749"/>
      <c r="HVN5" s="749"/>
      <c r="HVO5" s="749"/>
      <c r="HVP5" s="749"/>
      <c r="HVQ5" s="749"/>
      <c r="HVR5" s="749"/>
      <c r="HVS5" s="749"/>
      <c r="HVT5" s="749"/>
      <c r="HVU5" s="749"/>
      <c r="HVV5" s="749"/>
      <c r="HVW5" s="749"/>
      <c r="HVX5" s="749"/>
      <c r="HVY5" s="749"/>
      <c r="HVZ5" s="749"/>
      <c r="HWA5" s="749"/>
      <c r="HWB5" s="749"/>
      <c r="HWC5" s="749"/>
      <c r="HWD5" s="749"/>
      <c r="HWE5" s="749"/>
      <c r="HWF5" s="749"/>
      <c r="HWG5" s="749"/>
      <c r="HWH5" s="749"/>
      <c r="HWI5" s="749"/>
      <c r="HWJ5" s="749"/>
      <c r="HWK5" s="749"/>
      <c r="HWL5" s="749"/>
      <c r="HWM5" s="749"/>
      <c r="HWN5" s="749"/>
      <c r="HWO5" s="749"/>
      <c r="HWP5" s="749"/>
      <c r="HWQ5" s="749"/>
      <c r="HWR5" s="749"/>
      <c r="HWS5" s="749"/>
      <c r="HWT5" s="749"/>
      <c r="HWU5" s="749"/>
      <c r="HWV5" s="749"/>
      <c r="HWW5" s="749"/>
      <c r="HWX5" s="749"/>
      <c r="HWY5" s="749"/>
      <c r="HWZ5" s="749"/>
      <c r="HXA5" s="749"/>
      <c r="HXB5" s="749"/>
      <c r="HXC5" s="749"/>
      <c r="HXD5" s="749"/>
      <c r="HXE5" s="749"/>
      <c r="HXF5" s="749"/>
      <c r="HXG5" s="749"/>
      <c r="HXH5" s="749"/>
      <c r="HXI5" s="749"/>
      <c r="HXJ5" s="749"/>
      <c r="HXK5" s="749"/>
      <c r="HXL5" s="749"/>
      <c r="HXM5" s="749"/>
      <c r="HXN5" s="749"/>
      <c r="HXO5" s="749"/>
      <c r="HXP5" s="749"/>
      <c r="HXQ5" s="749"/>
      <c r="HXR5" s="749"/>
      <c r="HXS5" s="749"/>
      <c r="HXT5" s="749"/>
      <c r="HXU5" s="749"/>
      <c r="HXV5" s="749"/>
      <c r="HXW5" s="749"/>
      <c r="HXX5" s="749"/>
      <c r="HXY5" s="749"/>
      <c r="HXZ5" s="749"/>
      <c r="HYA5" s="749"/>
      <c r="HYB5" s="749"/>
      <c r="HYC5" s="749"/>
      <c r="HYD5" s="749"/>
      <c r="HYE5" s="749"/>
      <c r="HYF5" s="749"/>
      <c r="HYG5" s="749"/>
      <c r="HYH5" s="749"/>
      <c r="HYI5" s="749"/>
      <c r="HYJ5" s="749"/>
      <c r="HYK5" s="749"/>
      <c r="HYL5" s="749"/>
      <c r="HYM5" s="749"/>
      <c r="HYN5" s="749"/>
      <c r="HYO5" s="749"/>
      <c r="HYP5" s="749"/>
      <c r="HYQ5" s="749"/>
      <c r="HYR5" s="749"/>
      <c r="HYS5" s="749"/>
      <c r="HYT5" s="749"/>
      <c r="HYU5" s="749"/>
      <c r="HYV5" s="749"/>
      <c r="HYW5" s="749"/>
      <c r="HYX5" s="749"/>
      <c r="HYY5" s="749"/>
      <c r="HYZ5" s="749"/>
      <c r="HZA5" s="749"/>
      <c r="HZB5" s="749"/>
      <c r="HZC5" s="749"/>
      <c r="HZD5" s="749"/>
      <c r="HZE5" s="749"/>
      <c r="HZF5" s="749"/>
      <c r="HZG5" s="749"/>
      <c r="HZH5" s="749"/>
      <c r="HZI5" s="749"/>
      <c r="HZJ5" s="749"/>
      <c r="HZK5" s="749"/>
      <c r="HZL5" s="749"/>
      <c r="HZM5" s="749"/>
      <c r="HZN5" s="749"/>
      <c r="HZO5" s="749"/>
      <c r="HZP5" s="749"/>
      <c r="HZQ5" s="749"/>
      <c r="HZR5" s="749"/>
      <c r="HZS5" s="749"/>
      <c r="HZT5" s="749"/>
      <c r="HZU5" s="749"/>
      <c r="HZV5" s="749"/>
      <c r="HZW5" s="749"/>
      <c r="HZX5" s="749"/>
      <c r="HZY5" s="749"/>
      <c r="HZZ5" s="749"/>
      <c r="IAA5" s="749"/>
      <c r="IAB5" s="749"/>
      <c r="IAC5" s="749"/>
      <c r="IAD5" s="749"/>
      <c r="IAE5" s="749"/>
      <c r="IAF5" s="749"/>
      <c r="IAG5" s="749"/>
      <c r="IAH5" s="749"/>
      <c r="IAI5" s="749"/>
      <c r="IAJ5" s="749"/>
      <c r="IAK5" s="749"/>
      <c r="IAL5" s="749"/>
      <c r="IAM5" s="749"/>
      <c r="IAN5" s="749"/>
      <c r="IAO5" s="749"/>
      <c r="IAP5" s="749"/>
      <c r="IAQ5" s="749"/>
      <c r="IAR5" s="749"/>
      <c r="IAS5" s="749"/>
      <c r="IAT5" s="749"/>
      <c r="IAU5" s="749"/>
      <c r="IAV5" s="749"/>
      <c r="IAW5" s="749"/>
      <c r="IAX5" s="749"/>
      <c r="IAY5" s="749"/>
      <c r="IAZ5" s="749"/>
      <c r="IBA5" s="749"/>
      <c r="IBB5" s="749"/>
      <c r="IBC5" s="749"/>
      <c r="IBD5" s="749"/>
      <c r="IBE5" s="749"/>
      <c r="IBF5" s="749"/>
      <c r="IBG5" s="749"/>
      <c r="IBH5" s="749"/>
      <c r="IBI5" s="749"/>
      <c r="IBJ5" s="749"/>
      <c r="IBK5" s="749"/>
      <c r="IBL5" s="749"/>
      <c r="IBM5" s="749"/>
      <c r="IBN5" s="749"/>
      <c r="IBO5" s="749"/>
      <c r="IBP5" s="749"/>
      <c r="IBQ5" s="749"/>
      <c r="IBR5" s="749"/>
      <c r="IBS5" s="749"/>
      <c r="IBT5" s="749"/>
      <c r="IBU5" s="749"/>
      <c r="IBV5" s="749"/>
      <c r="IBW5" s="749"/>
      <c r="IBX5" s="749"/>
      <c r="IBY5" s="749"/>
      <c r="IBZ5" s="749"/>
      <c r="ICA5" s="749"/>
      <c r="ICB5" s="749"/>
      <c r="ICC5" s="749"/>
      <c r="ICD5" s="749"/>
      <c r="ICE5" s="749"/>
      <c r="ICF5" s="749"/>
      <c r="ICG5" s="749"/>
      <c r="ICH5" s="749"/>
      <c r="ICI5" s="749"/>
      <c r="ICJ5" s="749"/>
      <c r="ICK5" s="749"/>
      <c r="ICL5" s="749"/>
      <c r="ICM5" s="749"/>
      <c r="ICN5" s="749"/>
      <c r="ICO5" s="749"/>
      <c r="ICP5" s="749"/>
      <c r="ICQ5" s="749"/>
      <c r="ICR5" s="749"/>
      <c r="ICS5" s="749"/>
      <c r="ICT5" s="749"/>
      <c r="ICU5" s="749"/>
      <c r="ICV5" s="749"/>
      <c r="ICW5" s="749"/>
      <c r="ICX5" s="749"/>
      <c r="ICY5" s="749"/>
      <c r="ICZ5" s="749"/>
      <c r="IDA5" s="749"/>
      <c r="IDB5" s="749"/>
      <c r="IDC5" s="749"/>
      <c r="IDD5" s="749"/>
      <c r="IDE5" s="749"/>
      <c r="IDF5" s="749"/>
      <c r="IDG5" s="749"/>
      <c r="IDH5" s="749"/>
      <c r="IDI5" s="749"/>
      <c r="IDJ5" s="749"/>
      <c r="IDK5" s="749"/>
      <c r="IDL5" s="749"/>
      <c r="IDM5" s="749"/>
      <c r="IDN5" s="749"/>
      <c r="IDO5" s="749"/>
      <c r="IDP5" s="749"/>
      <c r="IDQ5" s="749"/>
      <c r="IDR5" s="749"/>
      <c r="IDS5" s="749"/>
      <c r="IDT5" s="749"/>
      <c r="IDU5" s="749"/>
      <c r="IDV5" s="749"/>
      <c r="IDW5" s="749"/>
      <c r="IDX5" s="749"/>
      <c r="IDY5" s="749"/>
      <c r="IDZ5" s="749"/>
      <c r="IEA5" s="749"/>
      <c r="IEB5" s="749"/>
      <c r="IEC5" s="749"/>
      <c r="IED5" s="749"/>
      <c r="IEE5" s="749"/>
      <c r="IEF5" s="749"/>
      <c r="IEG5" s="749"/>
      <c r="IEH5" s="749"/>
      <c r="IEI5" s="749"/>
      <c r="IEJ5" s="749"/>
      <c r="IEK5" s="749"/>
      <c r="IEL5" s="749"/>
      <c r="IEM5" s="749"/>
      <c r="IEN5" s="749"/>
      <c r="IEO5" s="749"/>
      <c r="IEP5" s="749"/>
      <c r="IEQ5" s="749"/>
      <c r="IER5" s="749"/>
      <c r="IES5" s="749"/>
      <c r="IET5" s="749"/>
      <c r="IEU5" s="749"/>
      <c r="IEV5" s="749"/>
      <c r="IEW5" s="749"/>
      <c r="IEX5" s="749"/>
      <c r="IEY5" s="749"/>
      <c r="IEZ5" s="749"/>
      <c r="IFA5" s="749"/>
      <c r="IFB5" s="749"/>
      <c r="IFC5" s="749"/>
      <c r="IFD5" s="749"/>
      <c r="IFE5" s="749"/>
      <c r="IFF5" s="749"/>
      <c r="IFG5" s="749"/>
      <c r="IFH5" s="749"/>
      <c r="IFI5" s="749"/>
      <c r="IFJ5" s="749"/>
      <c r="IFK5" s="749"/>
      <c r="IFL5" s="749"/>
      <c r="IFM5" s="749"/>
      <c r="IFN5" s="749"/>
      <c r="IFO5" s="749"/>
      <c r="IFP5" s="749"/>
      <c r="IFQ5" s="749"/>
      <c r="IFR5" s="749"/>
      <c r="IFS5" s="749"/>
      <c r="IFT5" s="749"/>
      <c r="IFU5" s="749"/>
      <c r="IFV5" s="749"/>
      <c r="IFW5" s="749"/>
      <c r="IFX5" s="749"/>
      <c r="IFY5" s="749"/>
      <c r="IFZ5" s="749"/>
      <c r="IGA5" s="749"/>
      <c r="IGB5" s="749"/>
      <c r="IGC5" s="749"/>
      <c r="IGD5" s="749"/>
      <c r="IGE5" s="749"/>
      <c r="IGF5" s="749"/>
      <c r="IGG5" s="749"/>
      <c r="IGH5" s="749"/>
      <c r="IGI5" s="749"/>
      <c r="IGJ5" s="749"/>
      <c r="IGK5" s="749"/>
      <c r="IGL5" s="749"/>
      <c r="IGM5" s="749"/>
      <c r="IGN5" s="749"/>
      <c r="IGO5" s="749"/>
      <c r="IGP5" s="749"/>
      <c r="IGQ5" s="749"/>
      <c r="IGR5" s="749"/>
      <c r="IGS5" s="749"/>
      <c r="IGT5" s="749"/>
      <c r="IGU5" s="749"/>
      <c r="IGV5" s="749"/>
      <c r="IGW5" s="749"/>
      <c r="IGX5" s="749"/>
      <c r="IGY5" s="749"/>
      <c r="IGZ5" s="749"/>
      <c r="IHA5" s="749"/>
      <c r="IHB5" s="749"/>
      <c r="IHC5" s="749"/>
      <c r="IHD5" s="749"/>
      <c r="IHE5" s="749"/>
      <c r="IHF5" s="749"/>
      <c r="IHG5" s="749"/>
      <c r="IHH5" s="749"/>
      <c r="IHI5" s="749"/>
      <c r="IHJ5" s="749"/>
      <c r="IHK5" s="749"/>
      <c r="IHL5" s="749"/>
      <c r="IHM5" s="749"/>
      <c r="IHN5" s="749"/>
      <c r="IHO5" s="749"/>
      <c r="IHP5" s="749"/>
      <c r="IHQ5" s="749"/>
      <c r="IHR5" s="749"/>
      <c r="IHS5" s="749"/>
      <c r="IHT5" s="749"/>
      <c r="IHU5" s="749"/>
      <c r="IHV5" s="749"/>
      <c r="IHW5" s="749"/>
      <c r="IHX5" s="749"/>
      <c r="IHY5" s="749"/>
      <c r="IHZ5" s="749"/>
      <c r="IIA5" s="749"/>
      <c r="IIB5" s="749"/>
      <c r="IIC5" s="749"/>
      <c r="IID5" s="749"/>
      <c r="IIE5" s="749"/>
      <c r="IIF5" s="749"/>
      <c r="IIG5" s="749"/>
      <c r="IIH5" s="749"/>
      <c r="III5" s="749"/>
      <c r="IIJ5" s="749"/>
      <c r="IIK5" s="749"/>
      <c r="IIL5" s="749"/>
      <c r="IIM5" s="749"/>
      <c r="IIN5" s="749"/>
      <c r="IIO5" s="749"/>
      <c r="IIP5" s="749"/>
      <c r="IIQ5" s="749"/>
      <c r="IIR5" s="749"/>
      <c r="IIS5" s="749"/>
      <c r="IIT5" s="749"/>
      <c r="IIU5" s="749"/>
      <c r="IIV5" s="749"/>
      <c r="IIW5" s="749"/>
      <c r="IIX5" s="749"/>
      <c r="IIY5" s="749"/>
      <c r="IIZ5" s="749"/>
      <c r="IJA5" s="749"/>
      <c r="IJB5" s="749"/>
      <c r="IJC5" s="749"/>
      <c r="IJD5" s="749"/>
      <c r="IJE5" s="749"/>
      <c r="IJF5" s="749"/>
      <c r="IJG5" s="749"/>
      <c r="IJH5" s="749"/>
      <c r="IJI5" s="749"/>
      <c r="IJJ5" s="749"/>
      <c r="IJK5" s="749"/>
      <c r="IJL5" s="749"/>
      <c r="IJM5" s="749"/>
      <c r="IJN5" s="749"/>
      <c r="IJO5" s="749"/>
      <c r="IJP5" s="749"/>
      <c r="IJQ5" s="749"/>
      <c r="IJR5" s="749"/>
      <c r="IJS5" s="749"/>
      <c r="IJT5" s="749"/>
      <c r="IJU5" s="749"/>
      <c r="IJV5" s="749"/>
      <c r="IJW5" s="749"/>
      <c r="IJX5" s="749"/>
      <c r="IJY5" s="749"/>
      <c r="IJZ5" s="749"/>
      <c r="IKA5" s="749"/>
      <c r="IKB5" s="749"/>
      <c r="IKC5" s="749"/>
      <c r="IKD5" s="749"/>
      <c r="IKE5" s="749"/>
      <c r="IKF5" s="749"/>
      <c r="IKG5" s="749"/>
      <c r="IKH5" s="749"/>
      <c r="IKI5" s="749"/>
      <c r="IKJ5" s="749"/>
      <c r="IKK5" s="749"/>
      <c r="IKL5" s="749"/>
      <c r="IKM5" s="749"/>
      <c r="IKN5" s="749"/>
      <c r="IKO5" s="749"/>
      <c r="IKP5" s="749"/>
      <c r="IKQ5" s="749"/>
      <c r="IKR5" s="749"/>
      <c r="IKS5" s="749"/>
      <c r="IKT5" s="749"/>
      <c r="IKU5" s="749"/>
      <c r="IKV5" s="749"/>
      <c r="IKW5" s="749"/>
      <c r="IKX5" s="749"/>
      <c r="IKY5" s="749"/>
      <c r="IKZ5" s="749"/>
      <c r="ILA5" s="749"/>
      <c r="ILB5" s="749"/>
      <c r="ILC5" s="749"/>
      <c r="ILD5" s="749"/>
      <c r="ILE5" s="749"/>
      <c r="ILF5" s="749"/>
      <c r="ILG5" s="749"/>
      <c r="ILH5" s="749"/>
      <c r="ILI5" s="749"/>
      <c r="ILJ5" s="749"/>
      <c r="ILK5" s="749"/>
      <c r="ILL5" s="749"/>
      <c r="ILM5" s="749"/>
      <c r="ILN5" s="749"/>
      <c r="ILO5" s="749"/>
      <c r="ILP5" s="749"/>
      <c r="ILQ5" s="749"/>
      <c r="ILR5" s="749"/>
      <c r="ILS5" s="749"/>
      <c r="ILT5" s="749"/>
      <c r="ILU5" s="749"/>
      <c r="ILV5" s="749"/>
      <c r="ILW5" s="749"/>
      <c r="ILX5" s="749"/>
      <c r="ILY5" s="749"/>
      <c r="ILZ5" s="749"/>
      <c r="IMA5" s="749"/>
      <c r="IMB5" s="749"/>
      <c r="IMC5" s="749"/>
      <c r="IMD5" s="749"/>
      <c r="IME5" s="749"/>
      <c r="IMF5" s="749"/>
      <c r="IMG5" s="749"/>
      <c r="IMH5" s="749"/>
      <c r="IMI5" s="749"/>
      <c r="IMJ5" s="749"/>
      <c r="IMK5" s="749"/>
      <c r="IML5" s="749"/>
      <c r="IMM5" s="749"/>
      <c r="IMN5" s="749"/>
      <c r="IMO5" s="749"/>
      <c r="IMP5" s="749"/>
      <c r="IMQ5" s="749"/>
      <c r="IMR5" s="749"/>
      <c r="IMS5" s="749"/>
      <c r="IMT5" s="749"/>
      <c r="IMU5" s="749"/>
      <c r="IMV5" s="749"/>
      <c r="IMW5" s="749"/>
      <c r="IMX5" s="749"/>
      <c r="IMY5" s="749"/>
      <c r="IMZ5" s="749"/>
      <c r="INA5" s="749"/>
      <c r="INB5" s="749"/>
      <c r="INC5" s="749"/>
      <c r="IND5" s="749"/>
      <c r="INE5" s="749"/>
      <c r="INF5" s="749"/>
      <c r="ING5" s="749"/>
      <c r="INH5" s="749"/>
      <c r="INI5" s="749"/>
      <c r="INJ5" s="749"/>
      <c r="INK5" s="749"/>
      <c r="INL5" s="749"/>
      <c r="INM5" s="749"/>
      <c r="INN5" s="749"/>
      <c r="INO5" s="749"/>
      <c r="INP5" s="749"/>
      <c r="INQ5" s="749"/>
      <c r="INR5" s="749"/>
      <c r="INS5" s="749"/>
      <c r="INT5" s="749"/>
      <c r="INU5" s="749"/>
      <c r="INV5" s="749"/>
      <c r="INW5" s="749"/>
      <c r="INX5" s="749"/>
      <c r="INY5" s="749"/>
      <c r="INZ5" s="749"/>
      <c r="IOA5" s="749"/>
      <c r="IOB5" s="749"/>
      <c r="IOC5" s="749"/>
      <c r="IOD5" s="749"/>
      <c r="IOE5" s="749"/>
      <c r="IOF5" s="749"/>
      <c r="IOG5" s="749"/>
      <c r="IOH5" s="749"/>
      <c r="IOI5" s="749"/>
      <c r="IOJ5" s="749"/>
      <c r="IOK5" s="749"/>
      <c r="IOL5" s="749"/>
      <c r="IOM5" s="749"/>
      <c r="ION5" s="749"/>
      <c r="IOO5" s="749"/>
      <c r="IOP5" s="749"/>
      <c r="IOQ5" s="749"/>
      <c r="IOR5" s="749"/>
      <c r="IOS5" s="749"/>
      <c r="IOT5" s="749"/>
      <c r="IOU5" s="749"/>
      <c r="IOV5" s="749"/>
      <c r="IOW5" s="749"/>
      <c r="IOX5" s="749"/>
      <c r="IOY5" s="749"/>
      <c r="IOZ5" s="749"/>
      <c r="IPA5" s="749"/>
      <c r="IPB5" s="749"/>
      <c r="IPC5" s="749"/>
      <c r="IPD5" s="749"/>
      <c r="IPE5" s="749"/>
      <c r="IPF5" s="749"/>
      <c r="IPG5" s="749"/>
      <c r="IPH5" s="749"/>
      <c r="IPI5" s="749"/>
      <c r="IPJ5" s="749"/>
      <c r="IPK5" s="749"/>
      <c r="IPL5" s="749"/>
      <c r="IPM5" s="749"/>
      <c r="IPN5" s="749"/>
      <c r="IPO5" s="749"/>
      <c r="IPP5" s="749"/>
      <c r="IPQ5" s="749"/>
      <c r="IPR5" s="749"/>
      <c r="IPS5" s="749"/>
      <c r="IPT5" s="749"/>
      <c r="IPU5" s="749"/>
      <c r="IPV5" s="749"/>
      <c r="IPW5" s="749"/>
      <c r="IPX5" s="749"/>
      <c r="IPY5" s="749"/>
      <c r="IPZ5" s="749"/>
      <c r="IQA5" s="749"/>
      <c r="IQB5" s="749"/>
      <c r="IQC5" s="749"/>
      <c r="IQD5" s="749"/>
      <c r="IQE5" s="749"/>
      <c r="IQF5" s="749"/>
      <c r="IQG5" s="749"/>
      <c r="IQH5" s="749"/>
      <c r="IQI5" s="749"/>
      <c r="IQJ5" s="749"/>
      <c r="IQK5" s="749"/>
      <c r="IQL5" s="749"/>
      <c r="IQM5" s="749"/>
      <c r="IQN5" s="749"/>
      <c r="IQO5" s="749"/>
      <c r="IQP5" s="749"/>
      <c r="IQQ5" s="749"/>
      <c r="IQR5" s="749"/>
      <c r="IQS5" s="749"/>
      <c r="IQT5" s="749"/>
      <c r="IQU5" s="749"/>
      <c r="IQV5" s="749"/>
      <c r="IQW5" s="749"/>
      <c r="IQX5" s="749"/>
      <c r="IQY5" s="749"/>
      <c r="IQZ5" s="749"/>
      <c r="IRA5" s="749"/>
      <c r="IRB5" s="749"/>
      <c r="IRC5" s="749"/>
      <c r="IRD5" s="749"/>
      <c r="IRE5" s="749"/>
      <c r="IRF5" s="749"/>
      <c r="IRG5" s="749"/>
      <c r="IRH5" s="749"/>
      <c r="IRI5" s="749"/>
      <c r="IRJ5" s="749"/>
      <c r="IRK5" s="749"/>
      <c r="IRL5" s="749"/>
      <c r="IRM5" s="749"/>
      <c r="IRN5" s="749"/>
      <c r="IRO5" s="749"/>
      <c r="IRP5" s="749"/>
      <c r="IRQ5" s="749"/>
      <c r="IRR5" s="749"/>
      <c r="IRS5" s="749"/>
      <c r="IRT5" s="749"/>
      <c r="IRU5" s="749"/>
      <c r="IRV5" s="749"/>
      <c r="IRW5" s="749"/>
      <c r="IRX5" s="749"/>
      <c r="IRY5" s="749"/>
      <c r="IRZ5" s="749"/>
      <c r="ISA5" s="749"/>
      <c r="ISB5" s="749"/>
      <c r="ISC5" s="749"/>
      <c r="ISD5" s="749"/>
      <c r="ISE5" s="749"/>
      <c r="ISF5" s="749"/>
      <c r="ISG5" s="749"/>
      <c r="ISH5" s="749"/>
      <c r="ISI5" s="749"/>
      <c r="ISJ5" s="749"/>
      <c r="ISK5" s="749"/>
      <c r="ISL5" s="749"/>
      <c r="ISM5" s="749"/>
      <c r="ISN5" s="749"/>
      <c r="ISO5" s="749"/>
      <c r="ISP5" s="749"/>
      <c r="ISQ5" s="749"/>
      <c r="ISR5" s="749"/>
      <c r="ISS5" s="749"/>
      <c r="IST5" s="749"/>
      <c r="ISU5" s="749"/>
      <c r="ISV5" s="749"/>
      <c r="ISW5" s="749"/>
      <c r="ISX5" s="749"/>
      <c r="ISY5" s="749"/>
      <c r="ISZ5" s="749"/>
      <c r="ITA5" s="749"/>
      <c r="ITB5" s="749"/>
      <c r="ITC5" s="749"/>
      <c r="ITD5" s="749"/>
      <c r="ITE5" s="749"/>
      <c r="ITF5" s="749"/>
      <c r="ITG5" s="749"/>
      <c r="ITH5" s="749"/>
      <c r="ITI5" s="749"/>
      <c r="ITJ5" s="749"/>
      <c r="ITK5" s="749"/>
      <c r="ITL5" s="749"/>
      <c r="ITM5" s="749"/>
      <c r="ITN5" s="749"/>
      <c r="ITO5" s="749"/>
      <c r="ITP5" s="749"/>
      <c r="ITQ5" s="749"/>
      <c r="ITR5" s="749"/>
      <c r="ITS5" s="749"/>
      <c r="ITT5" s="749"/>
      <c r="ITU5" s="749"/>
      <c r="ITV5" s="749"/>
      <c r="ITW5" s="749"/>
      <c r="ITX5" s="749"/>
      <c r="ITY5" s="749"/>
      <c r="ITZ5" s="749"/>
      <c r="IUA5" s="749"/>
      <c r="IUB5" s="749"/>
      <c r="IUC5" s="749"/>
      <c r="IUD5" s="749"/>
      <c r="IUE5" s="749"/>
      <c r="IUF5" s="749"/>
      <c r="IUG5" s="749"/>
      <c r="IUH5" s="749"/>
      <c r="IUI5" s="749"/>
      <c r="IUJ5" s="749"/>
      <c r="IUK5" s="749"/>
      <c r="IUL5" s="749"/>
      <c r="IUM5" s="749"/>
      <c r="IUN5" s="749"/>
      <c r="IUO5" s="749"/>
      <c r="IUP5" s="749"/>
      <c r="IUQ5" s="749"/>
      <c r="IUR5" s="749"/>
      <c r="IUS5" s="749"/>
      <c r="IUT5" s="749"/>
      <c r="IUU5" s="749"/>
      <c r="IUV5" s="749"/>
      <c r="IUW5" s="749"/>
      <c r="IUX5" s="749"/>
      <c r="IUY5" s="749"/>
      <c r="IUZ5" s="749"/>
      <c r="IVA5" s="749"/>
      <c r="IVB5" s="749"/>
      <c r="IVC5" s="749"/>
      <c r="IVD5" s="749"/>
      <c r="IVE5" s="749"/>
      <c r="IVF5" s="749"/>
      <c r="IVG5" s="749"/>
      <c r="IVH5" s="749"/>
      <c r="IVI5" s="749"/>
      <c r="IVJ5" s="749"/>
      <c r="IVK5" s="749"/>
      <c r="IVL5" s="749"/>
      <c r="IVM5" s="749"/>
      <c r="IVN5" s="749"/>
      <c r="IVO5" s="749"/>
      <c r="IVP5" s="749"/>
      <c r="IVQ5" s="749"/>
      <c r="IVR5" s="749"/>
      <c r="IVS5" s="749"/>
      <c r="IVT5" s="749"/>
      <c r="IVU5" s="749"/>
      <c r="IVV5" s="749"/>
      <c r="IVW5" s="749"/>
      <c r="IVX5" s="749"/>
      <c r="IVY5" s="749"/>
      <c r="IVZ5" s="749"/>
      <c r="IWA5" s="749"/>
      <c r="IWB5" s="749"/>
      <c r="IWC5" s="749"/>
      <c r="IWD5" s="749"/>
      <c r="IWE5" s="749"/>
      <c r="IWF5" s="749"/>
      <c r="IWG5" s="749"/>
      <c r="IWH5" s="749"/>
      <c r="IWI5" s="749"/>
      <c r="IWJ5" s="749"/>
      <c r="IWK5" s="749"/>
      <c r="IWL5" s="749"/>
      <c r="IWM5" s="749"/>
      <c r="IWN5" s="749"/>
      <c r="IWO5" s="749"/>
      <c r="IWP5" s="749"/>
      <c r="IWQ5" s="749"/>
      <c r="IWR5" s="749"/>
      <c r="IWS5" s="749"/>
      <c r="IWT5" s="749"/>
      <c r="IWU5" s="749"/>
      <c r="IWV5" s="749"/>
      <c r="IWW5" s="749"/>
      <c r="IWX5" s="749"/>
      <c r="IWY5" s="749"/>
      <c r="IWZ5" s="749"/>
      <c r="IXA5" s="749"/>
      <c r="IXB5" s="749"/>
      <c r="IXC5" s="749"/>
      <c r="IXD5" s="749"/>
      <c r="IXE5" s="749"/>
      <c r="IXF5" s="749"/>
      <c r="IXG5" s="749"/>
      <c r="IXH5" s="749"/>
      <c r="IXI5" s="749"/>
      <c r="IXJ5" s="749"/>
      <c r="IXK5" s="749"/>
      <c r="IXL5" s="749"/>
      <c r="IXM5" s="749"/>
      <c r="IXN5" s="749"/>
      <c r="IXO5" s="749"/>
      <c r="IXP5" s="749"/>
      <c r="IXQ5" s="749"/>
      <c r="IXR5" s="749"/>
      <c r="IXS5" s="749"/>
      <c r="IXT5" s="749"/>
      <c r="IXU5" s="749"/>
      <c r="IXV5" s="749"/>
      <c r="IXW5" s="749"/>
      <c r="IXX5" s="749"/>
      <c r="IXY5" s="749"/>
      <c r="IXZ5" s="749"/>
      <c r="IYA5" s="749"/>
      <c r="IYB5" s="749"/>
      <c r="IYC5" s="749"/>
      <c r="IYD5" s="749"/>
      <c r="IYE5" s="749"/>
      <c r="IYF5" s="749"/>
      <c r="IYG5" s="749"/>
      <c r="IYH5" s="749"/>
      <c r="IYI5" s="749"/>
      <c r="IYJ5" s="749"/>
      <c r="IYK5" s="749"/>
      <c r="IYL5" s="749"/>
      <c r="IYM5" s="749"/>
      <c r="IYN5" s="749"/>
      <c r="IYO5" s="749"/>
      <c r="IYP5" s="749"/>
      <c r="IYQ5" s="749"/>
      <c r="IYR5" s="749"/>
      <c r="IYS5" s="749"/>
      <c r="IYT5" s="749"/>
      <c r="IYU5" s="749"/>
      <c r="IYV5" s="749"/>
      <c r="IYW5" s="749"/>
      <c r="IYX5" s="749"/>
      <c r="IYY5" s="749"/>
      <c r="IYZ5" s="749"/>
      <c r="IZA5" s="749"/>
      <c r="IZB5" s="749"/>
      <c r="IZC5" s="749"/>
      <c r="IZD5" s="749"/>
      <c r="IZE5" s="749"/>
      <c r="IZF5" s="749"/>
      <c r="IZG5" s="749"/>
      <c r="IZH5" s="749"/>
      <c r="IZI5" s="749"/>
      <c r="IZJ5" s="749"/>
      <c r="IZK5" s="749"/>
      <c r="IZL5" s="749"/>
      <c r="IZM5" s="749"/>
      <c r="IZN5" s="749"/>
      <c r="IZO5" s="749"/>
      <c r="IZP5" s="749"/>
      <c r="IZQ5" s="749"/>
      <c r="IZR5" s="749"/>
      <c r="IZS5" s="749"/>
      <c r="IZT5" s="749"/>
      <c r="IZU5" s="749"/>
      <c r="IZV5" s="749"/>
      <c r="IZW5" s="749"/>
      <c r="IZX5" s="749"/>
      <c r="IZY5" s="749"/>
      <c r="IZZ5" s="749"/>
      <c r="JAA5" s="749"/>
      <c r="JAB5" s="749"/>
      <c r="JAC5" s="749"/>
      <c r="JAD5" s="749"/>
      <c r="JAE5" s="749"/>
      <c r="JAF5" s="749"/>
      <c r="JAG5" s="749"/>
      <c r="JAH5" s="749"/>
      <c r="JAI5" s="749"/>
      <c r="JAJ5" s="749"/>
      <c r="JAK5" s="749"/>
      <c r="JAL5" s="749"/>
      <c r="JAM5" s="749"/>
      <c r="JAN5" s="749"/>
      <c r="JAO5" s="749"/>
      <c r="JAP5" s="749"/>
      <c r="JAQ5" s="749"/>
      <c r="JAR5" s="749"/>
      <c r="JAS5" s="749"/>
      <c r="JAT5" s="749"/>
      <c r="JAU5" s="749"/>
      <c r="JAV5" s="749"/>
      <c r="JAW5" s="749"/>
      <c r="JAX5" s="749"/>
      <c r="JAY5" s="749"/>
      <c r="JAZ5" s="749"/>
      <c r="JBA5" s="749"/>
      <c r="JBB5" s="749"/>
      <c r="JBC5" s="749"/>
      <c r="JBD5" s="749"/>
      <c r="JBE5" s="749"/>
      <c r="JBF5" s="749"/>
      <c r="JBG5" s="749"/>
      <c r="JBH5" s="749"/>
      <c r="JBI5" s="749"/>
      <c r="JBJ5" s="749"/>
      <c r="JBK5" s="749"/>
      <c r="JBL5" s="749"/>
      <c r="JBM5" s="749"/>
      <c r="JBN5" s="749"/>
      <c r="JBO5" s="749"/>
      <c r="JBP5" s="749"/>
      <c r="JBQ5" s="749"/>
      <c r="JBR5" s="749"/>
      <c r="JBS5" s="749"/>
      <c r="JBT5" s="749"/>
      <c r="JBU5" s="749"/>
      <c r="JBV5" s="749"/>
      <c r="JBW5" s="749"/>
      <c r="JBX5" s="749"/>
      <c r="JBY5" s="749"/>
      <c r="JBZ5" s="749"/>
      <c r="JCA5" s="749"/>
      <c r="JCB5" s="749"/>
      <c r="JCC5" s="749"/>
      <c r="JCD5" s="749"/>
      <c r="JCE5" s="749"/>
      <c r="JCF5" s="749"/>
      <c r="JCG5" s="749"/>
      <c r="JCH5" s="749"/>
      <c r="JCI5" s="749"/>
      <c r="JCJ5" s="749"/>
      <c r="JCK5" s="749"/>
      <c r="JCL5" s="749"/>
      <c r="JCM5" s="749"/>
      <c r="JCN5" s="749"/>
      <c r="JCO5" s="749"/>
      <c r="JCP5" s="749"/>
      <c r="JCQ5" s="749"/>
      <c r="JCR5" s="749"/>
      <c r="JCS5" s="749"/>
      <c r="JCT5" s="749"/>
      <c r="JCU5" s="749"/>
      <c r="JCV5" s="749"/>
      <c r="JCW5" s="749"/>
      <c r="JCX5" s="749"/>
      <c r="JCY5" s="749"/>
      <c r="JCZ5" s="749"/>
      <c r="JDA5" s="749"/>
      <c r="JDB5" s="749"/>
      <c r="JDC5" s="749"/>
      <c r="JDD5" s="749"/>
      <c r="JDE5" s="749"/>
      <c r="JDF5" s="749"/>
      <c r="JDG5" s="749"/>
      <c r="JDH5" s="749"/>
      <c r="JDI5" s="749"/>
      <c r="JDJ5" s="749"/>
      <c r="JDK5" s="749"/>
      <c r="JDL5" s="749"/>
      <c r="JDM5" s="749"/>
      <c r="JDN5" s="749"/>
      <c r="JDO5" s="749"/>
      <c r="JDP5" s="749"/>
      <c r="JDQ5" s="749"/>
      <c r="JDR5" s="749"/>
      <c r="JDS5" s="749"/>
      <c r="JDT5" s="749"/>
      <c r="JDU5" s="749"/>
      <c r="JDV5" s="749"/>
      <c r="JDW5" s="749"/>
      <c r="JDX5" s="749"/>
      <c r="JDY5" s="749"/>
      <c r="JDZ5" s="749"/>
      <c r="JEA5" s="749"/>
      <c r="JEB5" s="749"/>
      <c r="JEC5" s="749"/>
      <c r="JED5" s="749"/>
      <c r="JEE5" s="749"/>
      <c r="JEF5" s="749"/>
      <c r="JEG5" s="749"/>
      <c r="JEH5" s="749"/>
      <c r="JEI5" s="749"/>
      <c r="JEJ5" s="749"/>
      <c r="JEK5" s="749"/>
      <c r="JEL5" s="749"/>
      <c r="JEM5" s="749"/>
      <c r="JEN5" s="749"/>
      <c r="JEO5" s="749"/>
      <c r="JEP5" s="749"/>
      <c r="JEQ5" s="749"/>
      <c r="JER5" s="749"/>
      <c r="JES5" s="749"/>
      <c r="JET5" s="749"/>
      <c r="JEU5" s="749"/>
      <c r="JEV5" s="749"/>
      <c r="JEW5" s="749"/>
      <c r="JEX5" s="749"/>
      <c r="JEY5" s="749"/>
      <c r="JEZ5" s="749"/>
      <c r="JFA5" s="749"/>
      <c r="JFB5" s="749"/>
      <c r="JFC5" s="749"/>
      <c r="JFD5" s="749"/>
      <c r="JFE5" s="749"/>
      <c r="JFF5" s="749"/>
      <c r="JFG5" s="749"/>
      <c r="JFH5" s="749"/>
      <c r="JFI5" s="749"/>
      <c r="JFJ5" s="749"/>
      <c r="JFK5" s="749"/>
      <c r="JFL5" s="749"/>
      <c r="JFM5" s="749"/>
      <c r="JFN5" s="749"/>
      <c r="JFO5" s="749"/>
      <c r="JFP5" s="749"/>
      <c r="JFQ5" s="749"/>
      <c r="JFR5" s="749"/>
      <c r="JFS5" s="749"/>
      <c r="JFT5" s="749"/>
      <c r="JFU5" s="749"/>
      <c r="JFV5" s="749"/>
      <c r="JFW5" s="749"/>
      <c r="JFX5" s="749"/>
      <c r="JFY5" s="749"/>
      <c r="JFZ5" s="749"/>
      <c r="JGA5" s="749"/>
      <c r="JGB5" s="749"/>
      <c r="JGC5" s="749"/>
      <c r="JGD5" s="749"/>
      <c r="JGE5" s="749"/>
      <c r="JGF5" s="749"/>
      <c r="JGG5" s="749"/>
      <c r="JGH5" s="749"/>
      <c r="JGI5" s="749"/>
      <c r="JGJ5" s="749"/>
      <c r="JGK5" s="749"/>
      <c r="JGL5" s="749"/>
      <c r="JGM5" s="749"/>
      <c r="JGN5" s="749"/>
      <c r="JGO5" s="749"/>
      <c r="JGP5" s="749"/>
      <c r="JGQ5" s="749"/>
      <c r="JGR5" s="749"/>
      <c r="JGS5" s="749"/>
      <c r="JGT5" s="749"/>
      <c r="JGU5" s="749"/>
      <c r="JGV5" s="749"/>
      <c r="JGW5" s="749"/>
      <c r="JGX5" s="749"/>
      <c r="JGY5" s="749"/>
      <c r="JGZ5" s="749"/>
      <c r="JHA5" s="749"/>
      <c r="JHB5" s="749"/>
      <c r="JHC5" s="749"/>
      <c r="JHD5" s="749"/>
      <c r="JHE5" s="749"/>
      <c r="JHF5" s="749"/>
      <c r="JHG5" s="749"/>
      <c r="JHH5" s="749"/>
      <c r="JHI5" s="749"/>
      <c r="JHJ5" s="749"/>
      <c r="JHK5" s="749"/>
      <c r="JHL5" s="749"/>
      <c r="JHM5" s="749"/>
      <c r="JHN5" s="749"/>
      <c r="JHO5" s="749"/>
      <c r="JHP5" s="749"/>
      <c r="JHQ5" s="749"/>
      <c r="JHR5" s="749"/>
      <c r="JHS5" s="749"/>
      <c r="JHT5" s="749"/>
      <c r="JHU5" s="749"/>
      <c r="JHV5" s="749"/>
      <c r="JHW5" s="749"/>
      <c r="JHX5" s="749"/>
      <c r="JHY5" s="749"/>
      <c r="JHZ5" s="749"/>
      <c r="JIA5" s="749"/>
      <c r="JIB5" s="749"/>
      <c r="JIC5" s="749"/>
      <c r="JID5" s="749"/>
      <c r="JIE5" s="749"/>
      <c r="JIF5" s="749"/>
      <c r="JIG5" s="749"/>
      <c r="JIH5" s="749"/>
      <c r="JII5" s="749"/>
      <c r="JIJ5" s="749"/>
      <c r="JIK5" s="749"/>
      <c r="JIL5" s="749"/>
      <c r="JIM5" s="749"/>
      <c r="JIN5" s="749"/>
      <c r="JIO5" s="749"/>
      <c r="JIP5" s="749"/>
      <c r="JIQ5" s="749"/>
      <c r="JIR5" s="749"/>
      <c r="JIS5" s="749"/>
      <c r="JIT5" s="749"/>
      <c r="JIU5" s="749"/>
      <c r="JIV5" s="749"/>
      <c r="JIW5" s="749"/>
      <c r="JIX5" s="749"/>
      <c r="JIY5" s="749"/>
      <c r="JIZ5" s="749"/>
      <c r="JJA5" s="749"/>
      <c r="JJB5" s="749"/>
      <c r="JJC5" s="749"/>
      <c r="JJD5" s="749"/>
      <c r="JJE5" s="749"/>
      <c r="JJF5" s="749"/>
      <c r="JJG5" s="749"/>
      <c r="JJH5" s="749"/>
      <c r="JJI5" s="749"/>
      <c r="JJJ5" s="749"/>
      <c r="JJK5" s="749"/>
      <c r="JJL5" s="749"/>
      <c r="JJM5" s="749"/>
      <c r="JJN5" s="749"/>
      <c r="JJO5" s="749"/>
      <c r="JJP5" s="749"/>
      <c r="JJQ5" s="749"/>
      <c r="JJR5" s="749"/>
      <c r="JJS5" s="749"/>
      <c r="JJT5" s="749"/>
      <c r="JJU5" s="749"/>
      <c r="JJV5" s="749"/>
      <c r="JJW5" s="749"/>
      <c r="JJX5" s="749"/>
      <c r="JJY5" s="749"/>
      <c r="JJZ5" s="749"/>
      <c r="JKA5" s="749"/>
      <c r="JKB5" s="749"/>
      <c r="JKC5" s="749"/>
      <c r="JKD5" s="749"/>
      <c r="JKE5" s="749"/>
      <c r="JKF5" s="749"/>
      <c r="JKG5" s="749"/>
      <c r="JKH5" s="749"/>
      <c r="JKI5" s="749"/>
      <c r="JKJ5" s="749"/>
      <c r="JKK5" s="749"/>
      <c r="JKL5" s="749"/>
      <c r="JKM5" s="749"/>
      <c r="JKN5" s="749"/>
      <c r="JKO5" s="749"/>
      <c r="JKP5" s="749"/>
      <c r="JKQ5" s="749"/>
      <c r="JKR5" s="749"/>
      <c r="JKS5" s="749"/>
      <c r="JKT5" s="749"/>
      <c r="JKU5" s="749"/>
      <c r="JKV5" s="749"/>
      <c r="JKW5" s="749"/>
      <c r="JKX5" s="749"/>
      <c r="JKY5" s="749"/>
      <c r="JKZ5" s="749"/>
      <c r="JLA5" s="749"/>
      <c r="JLB5" s="749"/>
      <c r="JLC5" s="749"/>
      <c r="JLD5" s="749"/>
      <c r="JLE5" s="749"/>
      <c r="JLF5" s="749"/>
      <c r="JLG5" s="749"/>
      <c r="JLH5" s="749"/>
      <c r="JLI5" s="749"/>
      <c r="JLJ5" s="749"/>
      <c r="JLK5" s="749"/>
      <c r="JLL5" s="749"/>
      <c r="JLM5" s="749"/>
      <c r="JLN5" s="749"/>
      <c r="JLO5" s="749"/>
      <c r="JLP5" s="749"/>
      <c r="JLQ5" s="749"/>
      <c r="JLR5" s="749"/>
      <c r="JLS5" s="749"/>
      <c r="JLT5" s="749"/>
      <c r="JLU5" s="749"/>
      <c r="JLV5" s="749"/>
      <c r="JLW5" s="749"/>
      <c r="JLX5" s="749"/>
      <c r="JLY5" s="749"/>
      <c r="JLZ5" s="749"/>
      <c r="JMA5" s="749"/>
      <c r="JMB5" s="749"/>
      <c r="JMC5" s="749"/>
      <c r="JMD5" s="749"/>
      <c r="JME5" s="749"/>
      <c r="JMF5" s="749"/>
      <c r="JMG5" s="749"/>
      <c r="JMH5" s="749"/>
      <c r="JMI5" s="749"/>
      <c r="JMJ5" s="749"/>
      <c r="JMK5" s="749"/>
      <c r="JML5" s="749"/>
      <c r="JMM5" s="749"/>
      <c r="JMN5" s="749"/>
      <c r="JMO5" s="749"/>
      <c r="JMP5" s="749"/>
      <c r="JMQ5" s="749"/>
      <c r="JMR5" s="749"/>
      <c r="JMS5" s="749"/>
      <c r="JMT5" s="749"/>
      <c r="JMU5" s="749"/>
      <c r="JMV5" s="749"/>
      <c r="JMW5" s="749"/>
      <c r="JMX5" s="749"/>
      <c r="JMY5" s="749"/>
      <c r="JMZ5" s="749"/>
      <c r="JNA5" s="749"/>
      <c r="JNB5" s="749"/>
      <c r="JNC5" s="749"/>
      <c r="JND5" s="749"/>
      <c r="JNE5" s="749"/>
      <c r="JNF5" s="749"/>
      <c r="JNG5" s="749"/>
      <c r="JNH5" s="749"/>
      <c r="JNI5" s="749"/>
      <c r="JNJ5" s="749"/>
      <c r="JNK5" s="749"/>
      <c r="JNL5" s="749"/>
      <c r="JNM5" s="749"/>
      <c r="JNN5" s="749"/>
      <c r="JNO5" s="749"/>
      <c r="JNP5" s="749"/>
      <c r="JNQ5" s="749"/>
      <c r="JNR5" s="749"/>
      <c r="JNS5" s="749"/>
      <c r="JNT5" s="749"/>
      <c r="JNU5" s="749"/>
      <c r="JNV5" s="749"/>
      <c r="JNW5" s="749"/>
      <c r="JNX5" s="749"/>
      <c r="JNY5" s="749"/>
      <c r="JNZ5" s="749"/>
      <c r="JOA5" s="749"/>
      <c r="JOB5" s="749"/>
      <c r="JOC5" s="749"/>
      <c r="JOD5" s="749"/>
      <c r="JOE5" s="749"/>
      <c r="JOF5" s="749"/>
      <c r="JOG5" s="749"/>
      <c r="JOH5" s="749"/>
      <c r="JOI5" s="749"/>
      <c r="JOJ5" s="749"/>
      <c r="JOK5" s="749"/>
      <c r="JOL5" s="749"/>
      <c r="JOM5" s="749"/>
      <c r="JON5" s="749"/>
      <c r="JOO5" s="749"/>
      <c r="JOP5" s="749"/>
      <c r="JOQ5" s="749"/>
      <c r="JOR5" s="749"/>
      <c r="JOS5" s="749"/>
      <c r="JOT5" s="749"/>
      <c r="JOU5" s="749"/>
      <c r="JOV5" s="749"/>
      <c r="JOW5" s="749"/>
      <c r="JOX5" s="749"/>
      <c r="JOY5" s="749"/>
      <c r="JOZ5" s="749"/>
      <c r="JPA5" s="749"/>
      <c r="JPB5" s="749"/>
      <c r="JPC5" s="749"/>
      <c r="JPD5" s="749"/>
      <c r="JPE5" s="749"/>
      <c r="JPF5" s="749"/>
      <c r="JPG5" s="749"/>
      <c r="JPH5" s="749"/>
      <c r="JPI5" s="749"/>
      <c r="JPJ5" s="749"/>
      <c r="JPK5" s="749"/>
      <c r="JPL5" s="749"/>
      <c r="JPM5" s="749"/>
      <c r="JPN5" s="749"/>
      <c r="JPO5" s="749"/>
      <c r="JPP5" s="749"/>
      <c r="JPQ5" s="749"/>
      <c r="JPR5" s="749"/>
      <c r="JPS5" s="749"/>
      <c r="JPT5" s="749"/>
      <c r="JPU5" s="749"/>
      <c r="JPV5" s="749"/>
      <c r="JPW5" s="749"/>
      <c r="JPX5" s="749"/>
      <c r="JPY5" s="749"/>
      <c r="JPZ5" s="749"/>
      <c r="JQA5" s="749"/>
      <c r="JQB5" s="749"/>
      <c r="JQC5" s="749"/>
      <c r="JQD5" s="749"/>
      <c r="JQE5" s="749"/>
      <c r="JQF5" s="749"/>
      <c r="JQG5" s="749"/>
      <c r="JQH5" s="749"/>
      <c r="JQI5" s="749"/>
      <c r="JQJ5" s="749"/>
      <c r="JQK5" s="749"/>
      <c r="JQL5" s="749"/>
      <c r="JQM5" s="749"/>
      <c r="JQN5" s="749"/>
      <c r="JQO5" s="749"/>
      <c r="JQP5" s="749"/>
      <c r="JQQ5" s="749"/>
      <c r="JQR5" s="749"/>
      <c r="JQS5" s="749"/>
      <c r="JQT5" s="749"/>
      <c r="JQU5" s="749"/>
      <c r="JQV5" s="749"/>
      <c r="JQW5" s="749"/>
      <c r="JQX5" s="749"/>
      <c r="JQY5" s="749"/>
      <c r="JQZ5" s="749"/>
      <c r="JRA5" s="749"/>
      <c r="JRB5" s="749"/>
      <c r="JRC5" s="749"/>
      <c r="JRD5" s="749"/>
      <c r="JRE5" s="749"/>
      <c r="JRF5" s="749"/>
      <c r="JRG5" s="749"/>
      <c r="JRH5" s="749"/>
      <c r="JRI5" s="749"/>
      <c r="JRJ5" s="749"/>
      <c r="JRK5" s="749"/>
      <c r="JRL5" s="749"/>
      <c r="JRM5" s="749"/>
      <c r="JRN5" s="749"/>
      <c r="JRO5" s="749"/>
      <c r="JRP5" s="749"/>
      <c r="JRQ5" s="749"/>
      <c r="JRR5" s="749"/>
      <c r="JRS5" s="749"/>
      <c r="JRT5" s="749"/>
      <c r="JRU5" s="749"/>
      <c r="JRV5" s="749"/>
      <c r="JRW5" s="749"/>
      <c r="JRX5" s="749"/>
      <c r="JRY5" s="749"/>
      <c r="JRZ5" s="749"/>
      <c r="JSA5" s="749"/>
      <c r="JSB5" s="749"/>
      <c r="JSC5" s="749"/>
      <c r="JSD5" s="749"/>
      <c r="JSE5" s="749"/>
      <c r="JSF5" s="749"/>
      <c r="JSG5" s="749"/>
      <c r="JSH5" s="749"/>
      <c r="JSI5" s="749"/>
      <c r="JSJ5" s="749"/>
      <c r="JSK5" s="749"/>
      <c r="JSL5" s="749"/>
      <c r="JSM5" s="749"/>
      <c r="JSN5" s="749"/>
      <c r="JSO5" s="749"/>
      <c r="JSP5" s="749"/>
      <c r="JSQ5" s="749"/>
      <c r="JSR5" s="749"/>
      <c r="JSS5" s="749"/>
      <c r="JST5" s="749"/>
      <c r="JSU5" s="749"/>
      <c r="JSV5" s="749"/>
      <c r="JSW5" s="749"/>
      <c r="JSX5" s="749"/>
      <c r="JSY5" s="749"/>
      <c r="JSZ5" s="749"/>
      <c r="JTA5" s="749"/>
      <c r="JTB5" s="749"/>
      <c r="JTC5" s="749"/>
      <c r="JTD5" s="749"/>
      <c r="JTE5" s="749"/>
      <c r="JTF5" s="749"/>
      <c r="JTG5" s="749"/>
      <c r="JTH5" s="749"/>
      <c r="JTI5" s="749"/>
      <c r="JTJ5" s="749"/>
      <c r="JTK5" s="749"/>
      <c r="JTL5" s="749"/>
      <c r="JTM5" s="749"/>
      <c r="JTN5" s="749"/>
      <c r="JTO5" s="749"/>
      <c r="JTP5" s="749"/>
      <c r="JTQ5" s="749"/>
      <c r="JTR5" s="749"/>
      <c r="JTS5" s="749"/>
      <c r="JTT5" s="749"/>
      <c r="JTU5" s="749"/>
      <c r="JTV5" s="749"/>
      <c r="JTW5" s="749"/>
      <c r="JTX5" s="749"/>
      <c r="JTY5" s="749"/>
      <c r="JTZ5" s="749"/>
      <c r="JUA5" s="749"/>
      <c r="JUB5" s="749"/>
      <c r="JUC5" s="749"/>
      <c r="JUD5" s="749"/>
      <c r="JUE5" s="749"/>
      <c r="JUF5" s="749"/>
      <c r="JUG5" s="749"/>
      <c r="JUH5" s="749"/>
      <c r="JUI5" s="749"/>
      <c r="JUJ5" s="749"/>
      <c r="JUK5" s="749"/>
      <c r="JUL5" s="749"/>
      <c r="JUM5" s="749"/>
      <c r="JUN5" s="749"/>
      <c r="JUO5" s="749"/>
      <c r="JUP5" s="749"/>
      <c r="JUQ5" s="749"/>
      <c r="JUR5" s="749"/>
      <c r="JUS5" s="749"/>
      <c r="JUT5" s="749"/>
      <c r="JUU5" s="749"/>
      <c r="JUV5" s="749"/>
      <c r="JUW5" s="749"/>
      <c r="JUX5" s="749"/>
      <c r="JUY5" s="749"/>
      <c r="JUZ5" s="749"/>
      <c r="JVA5" s="749"/>
      <c r="JVB5" s="749"/>
      <c r="JVC5" s="749"/>
      <c r="JVD5" s="749"/>
      <c r="JVE5" s="749"/>
      <c r="JVF5" s="749"/>
      <c r="JVG5" s="749"/>
      <c r="JVH5" s="749"/>
      <c r="JVI5" s="749"/>
      <c r="JVJ5" s="749"/>
      <c r="JVK5" s="749"/>
      <c r="JVL5" s="749"/>
      <c r="JVM5" s="749"/>
      <c r="JVN5" s="749"/>
      <c r="JVO5" s="749"/>
      <c r="JVP5" s="749"/>
      <c r="JVQ5" s="749"/>
      <c r="JVR5" s="749"/>
      <c r="JVS5" s="749"/>
      <c r="JVT5" s="749"/>
      <c r="JVU5" s="749"/>
      <c r="JVV5" s="749"/>
      <c r="JVW5" s="749"/>
      <c r="JVX5" s="749"/>
      <c r="JVY5" s="749"/>
      <c r="JVZ5" s="749"/>
      <c r="JWA5" s="749"/>
      <c r="JWB5" s="749"/>
      <c r="JWC5" s="749"/>
      <c r="JWD5" s="749"/>
      <c r="JWE5" s="749"/>
      <c r="JWF5" s="749"/>
      <c r="JWG5" s="749"/>
      <c r="JWH5" s="749"/>
      <c r="JWI5" s="749"/>
      <c r="JWJ5" s="749"/>
      <c r="JWK5" s="749"/>
      <c r="JWL5" s="749"/>
      <c r="JWM5" s="749"/>
      <c r="JWN5" s="749"/>
      <c r="JWO5" s="749"/>
      <c r="JWP5" s="749"/>
      <c r="JWQ5" s="749"/>
      <c r="JWR5" s="749"/>
      <c r="JWS5" s="749"/>
      <c r="JWT5" s="749"/>
      <c r="JWU5" s="749"/>
      <c r="JWV5" s="749"/>
      <c r="JWW5" s="749"/>
      <c r="JWX5" s="749"/>
      <c r="JWY5" s="749"/>
      <c r="JWZ5" s="749"/>
      <c r="JXA5" s="749"/>
      <c r="JXB5" s="749"/>
      <c r="JXC5" s="749"/>
      <c r="JXD5" s="749"/>
      <c r="JXE5" s="749"/>
      <c r="JXF5" s="749"/>
      <c r="JXG5" s="749"/>
      <c r="JXH5" s="749"/>
      <c r="JXI5" s="749"/>
      <c r="JXJ5" s="749"/>
      <c r="JXK5" s="749"/>
      <c r="JXL5" s="749"/>
      <c r="JXM5" s="749"/>
      <c r="JXN5" s="749"/>
      <c r="JXO5" s="749"/>
      <c r="JXP5" s="749"/>
      <c r="JXQ5" s="749"/>
      <c r="JXR5" s="749"/>
      <c r="JXS5" s="749"/>
      <c r="JXT5" s="749"/>
      <c r="JXU5" s="749"/>
      <c r="JXV5" s="749"/>
      <c r="JXW5" s="749"/>
      <c r="JXX5" s="749"/>
      <c r="JXY5" s="749"/>
      <c r="JXZ5" s="749"/>
      <c r="JYA5" s="749"/>
      <c r="JYB5" s="749"/>
      <c r="JYC5" s="749"/>
      <c r="JYD5" s="749"/>
      <c r="JYE5" s="749"/>
      <c r="JYF5" s="749"/>
      <c r="JYG5" s="749"/>
      <c r="JYH5" s="749"/>
      <c r="JYI5" s="749"/>
      <c r="JYJ5" s="749"/>
      <c r="JYK5" s="749"/>
      <c r="JYL5" s="749"/>
      <c r="JYM5" s="749"/>
      <c r="JYN5" s="749"/>
      <c r="JYO5" s="749"/>
      <c r="JYP5" s="749"/>
      <c r="JYQ5" s="749"/>
      <c r="JYR5" s="749"/>
      <c r="JYS5" s="749"/>
      <c r="JYT5" s="749"/>
      <c r="JYU5" s="749"/>
      <c r="JYV5" s="749"/>
      <c r="JYW5" s="749"/>
      <c r="JYX5" s="749"/>
      <c r="JYY5" s="749"/>
      <c r="JYZ5" s="749"/>
      <c r="JZA5" s="749"/>
      <c r="JZB5" s="749"/>
      <c r="JZC5" s="749"/>
      <c r="JZD5" s="749"/>
      <c r="JZE5" s="749"/>
      <c r="JZF5" s="749"/>
      <c r="JZG5" s="749"/>
      <c r="JZH5" s="749"/>
      <c r="JZI5" s="749"/>
      <c r="JZJ5" s="749"/>
      <c r="JZK5" s="749"/>
      <c r="JZL5" s="749"/>
      <c r="JZM5" s="749"/>
      <c r="JZN5" s="749"/>
      <c r="JZO5" s="749"/>
      <c r="JZP5" s="749"/>
      <c r="JZQ5" s="749"/>
      <c r="JZR5" s="749"/>
      <c r="JZS5" s="749"/>
      <c r="JZT5" s="749"/>
      <c r="JZU5" s="749"/>
      <c r="JZV5" s="749"/>
      <c r="JZW5" s="749"/>
      <c r="JZX5" s="749"/>
      <c r="JZY5" s="749"/>
      <c r="JZZ5" s="749"/>
      <c r="KAA5" s="749"/>
      <c r="KAB5" s="749"/>
      <c r="KAC5" s="749"/>
      <c r="KAD5" s="749"/>
      <c r="KAE5" s="749"/>
      <c r="KAF5" s="749"/>
      <c r="KAG5" s="749"/>
      <c r="KAH5" s="749"/>
      <c r="KAI5" s="749"/>
      <c r="KAJ5" s="749"/>
      <c r="KAK5" s="749"/>
      <c r="KAL5" s="749"/>
      <c r="KAM5" s="749"/>
      <c r="KAN5" s="749"/>
      <c r="KAO5" s="749"/>
      <c r="KAP5" s="749"/>
      <c r="KAQ5" s="749"/>
      <c r="KAR5" s="749"/>
      <c r="KAS5" s="749"/>
      <c r="KAT5" s="749"/>
      <c r="KAU5" s="749"/>
      <c r="KAV5" s="749"/>
      <c r="KAW5" s="749"/>
      <c r="KAX5" s="749"/>
      <c r="KAY5" s="749"/>
      <c r="KAZ5" s="749"/>
      <c r="KBA5" s="749"/>
      <c r="KBB5" s="749"/>
      <c r="KBC5" s="749"/>
      <c r="KBD5" s="749"/>
      <c r="KBE5" s="749"/>
      <c r="KBF5" s="749"/>
      <c r="KBG5" s="749"/>
      <c r="KBH5" s="749"/>
      <c r="KBI5" s="749"/>
      <c r="KBJ5" s="749"/>
      <c r="KBK5" s="749"/>
      <c r="KBL5" s="749"/>
      <c r="KBM5" s="749"/>
      <c r="KBN5" s="749"/>
      <c r="KBO5" s="749"/>
      <c r="KBP5" s="749"/>
      <c r="KBQ5" s="749"/>
      <c r="KBR5" s="749"/>
      <c r="KBS5" s="749"/>
      <c r="KBT5" s="749"/>
      <c r="KBU5" s="749"/>
      <c r="KBV5" s="749"/>
      <c r="KBW5" s="749"/>
      <c r="KBX5" s="749"/>
      <c r="KBY5" s="749"/>
      <c r="KBZ5" s="749"/>
      <c r="KCA5" s="749"/>
      <c r="KCB5" s="749"/>
      <c r="KCC5" s="749"/>
      <c r="KCD5" s="749"/>
      <c r="KCE5" s="749"/>
      <c r="KCF5" s="749"/>
      <c r="KCG5" s="749"/>
      <c r="KCH5" s="749"/>
      <c r="KCI5" s="749"/>
      <c r="KCJ5" s="749"/>
      <c r="KCK5" s="749"/>
      <c r="KCL5" s="749"/>
      <c r="KCM5" s="749"/>
      <c r="KCN5" s="749"/>
      <c r="KCO5" s="749"/>
      <c r="KCP5" s="749"/>
      <c r="KCQ5" s="749"/>
      <c r="KCR5" s="749"/>
      <c r="KCS5" s="749"/>
      <c r="KCT5" s="749"/>
      <c r="KCU5" s="749"/>
      <c r="KCV5" s="749"/>
      <c r="KCW5" s="749"/>
      <c r="KCX5" s="749"/>
      <c r="KCY5" s="749"/>
      <c r="KCZ5" s="749"/>
      <c r="KDA5" s="749"/>
      <c r="KDB5" s="749"/>
      <c r="KDC5" s="749"/>
      <c r="KDD5" s="749"/>
      <c r="KDE5" s="749"/>
      <c r="KDF5" s="749"/>
      <c r="KDG5" s="749"/>
      <c r="KDH5" s="749"/>
      <c r="KDI5" s="749"/>
      <c r="KDJ5" s="749"/>
      <c r="KDK5" s="749"/>
      <c r="KDL5" s="749"/>
      <c r="KDM5" s="749"/>
      <c r="KDN5" s="749"/>
      <c r="KDO5" s="749"/>
      <c r="KDP5" s="749"/>
      <c r="KDQ5" s="749"/>
      <c r="KDR5" s="749"/>
      <c r="KDS5" s="749"/>
      <c r="KDT5" s="749"/>
      <c r="KDU5" s="749"/>
      <c r="KDV5" s="749"/>
      <c r="KDW5" s="749"/>
      <c r="KDX5" s="749"/>
      <c r="KDY5" s="749"/>
      <c r="KDZ5" s="749"/>
      <c r="KEA5" s="749"/>
      <c r="KEB5" s="749"/>
      <c r="KEC5" s="749"/>
      <c r="KED5" s="749"/>
      <c r="KEE5" s="749"/>
      <c r="KEF5" s="749"/>
      <c r="KEG5" s="749"/>
      <c r="KEH5" s="749"/>
      <c r="KEI5" s="749"/>
      <c r="KEJ5" s="749"/>
      <c r="KEK5" s="749"/>
      <c r="KEL5" s="749"/>
      <c r="KEM5" s="749"/>
      <c r="KEN5" s="749"/>
      <c r="KEO5" s="749"/>
      <c r="KEP5" s="749"/>
      <c r="KEQ5" s="749"/>
      <c r="KER5" s="749"/>
      <c r="KES5" s="749"/>
      <c r="KET5" s="749"/>
      <c r="KEU5" s="749"/>
      <c r="KEV5" s="749"/>
      <c r="KEW5" s="749"/>
      <c r="KEX5" s="749"/>
      <c r="KEY5" s="749"/>
      <c r="KEZ5" s="749"/>
      <c r="KFA5" s="749"/>
      <c r="KFB5" s="749"/>
      <c r="KFC5" s="749"/>
      <c r="KFD5" s="749"/>
      <c r="KFE5" s="749"/>
      <c r="KFF5" s="749"/>
      <c r="KFG5" s="749"/>
      <c r="KFH5" s="749"/>
      <c r="KFI5" s="749"/>
      <c r="KFJ5" s="749"/>
      <c r="KFK5" s="749"/>
      <c r="KFL5" s="749"/>
      <c r="KFM5" s="749"/>
      <c r="KFN5" s="749"/>
      <c r="KFO5" s="749"/>
      <c r="KFP5" s="749"/>
      <c r="KFQ5" s="749"/>
      <c r="KFR5" s="749"/>
      <c r="KFS5" s="749"/>
      <c r="KFT5" s="749"/>
      <c r="KFU5" s="749"/>
      <c r="KFV5" s="749"/>
      <c r="KFW5" s="749"/>
      <c r="KFX5" s="749"/>
      <c r="KFY5" s="749"/>
      <c r="KFZ5" s="749"/>
      <c r="KGA5" s="749"/>
      <c r="KGB5" s="749"/>
      <c r="KGC5" s="749"/>
      <c r="KGD5" s="749"/>
      <c r="KGE5" s="749"/>
      <c r="KGF5" s="749"/>
      <c r="KGG5" s="749"/>
      <c r="KGH5" s="749"/>
      <c r="KGI5" s="749"/>
      <c r="KGJ5" s="749"/>
      <c r="KGK5" s="749"/>
      <c r="KGL5" s="749"/>
      <c r="KGM5" s="749"/>
      <c r="KGN5" s="749"/>
      <c r="KGO5" s="749"/>
      <c r="KGP5" s="749"/>
      <c r="KGQ5" s="749"/>
      <c r="KGR5" s="749"/>
      <c r="KGS5" s="749"/>
      <c r="KGT5" s="749"/>
      <c r="KGU5" s="749"/>
      <c r="KGV5" s="749"/>
      <c r="KGW5" s="749"/>
      <c r="KGX5" s="749"/>
      <c r="KGY5" s="749"/>
      <c r="KGZ5" s="749"/>
      <c r="KHA5" s="749"/>
      <c r="KHB5" s="749"/>
      <c r="KHC5" s="749"/>
      <c r="KHD5" s="749"/>
      <c r="KHE5" s="749"/>
      <c r="KHF5" s="749"/>
      <c r="KHG5" s="749"/>
      <c r="KHH5" s="749"/>
      <c r="KHI5" s="749"/>
      <c r="KHJ5" s="749"/>
      <c r="KHK5" s="749"/>
      <c r="KHL5" s="749"/>
      <c r="KHM5" s="749"/>
      <c r="KHN5" s="749"/>
      <c r="KHO5" s="749"/>
      <c r="KHP5" s="749"/>
      <c r="KHQ5" s="749"/>
      <c r="KHR5" s="749"/>
      <c r="KHS5" s="749"/>
      <c r="KHT5" s="749"/>
      <c r="KHU5" s="749"/>
      <c r="KHV5" s="749"/>
      <c r="KHW5" s="749"/>
      <c r="KHX5" s="749"/>
      <c r="KHY5" s="749"/>
      <c r="KHZ5" s="749"/>
      <c r="KIA5" s="749"/>
      <c r="KIB5" s="749"/>
      <c r="KIC5" s="749"/>
      <c r="KID5" s="749"/>
      <c r="KIE5" s="749"/>
      <c r="KIF5" s="749"/>
      <c r="KIG5" s="749"/>
      <c r="KIH5" s="749"/>
      <c r="KII5" s="749"/>
      <c r="KIJ5" s="749"/>
      <c r="KIK5" s="749"/>
      <c r="KIL5" s="749"/>
      <c r="KIM5" s="749"/>
      <c r="KIN5" s="749"/>
      <c r="KIO5" s="749"/>
      <c r="KIP5" s="749"/>
      <c r="KIQ5" s="749"/>
      <c r="KIR5" s="749"/>
      <c r="KIS5" s="749"/>
      <c r="KIT5" s="749"/>
      <c r="KIU5" s="749"/>
      <c r="KIV5" s="749"/>
      <c r="KIW5" s="749"/>
      <c r="KIX5" s="749"/>
      <c r="KIY5" s="749"/>
      <c r="KIZ5" s="749"/>
      <c r="KJA5" s="749"/>
      <c r="KJB5" s="749"/>
      <c r="KJC5" s="749"/>
      <c r="KJD5" s="749"/>
      <c r="KJE5" s="749"/>
      <c r="KJF5" s="749"/>
      <c r="KJG5" s="749"/>
      <c r="KJH5" s="749"/>
      <c r="KJI5" s="749"/>
      <c r="KJJ5" s="749"/>
      <c r="KJK5" s="749"/>
      <c r="KJL5" s="749"/>
      <c r="KJM5" s="749"/>
      <c r="KJN5" s="749"/>
      <c r="KJO5" s="749"/>
      <c r="KJP5" s="749"/>
      <c r="KJQ5" s="749"/>
      <c r="KJR5" s="749"/>
      <c r="KJS5" s="749"/>
      <c r="KJT5" s="749"/>
      <c r="KJU5" s="749"/>
      <c r="KJV5" s="749"/>
      <c r="KJW5" s="749"/>
      <c r="KJX5" s="749"/>
      <c r="KJY5" s="749"/>
      <c r="KJZ5" s="749"/>
      <c r="KKA5" s="749"/>
      <c r="KKB5" s="749"/>
      <c r="KKC5" s="749"/>
      <c r="KKD5" s="749"/>
      <c r="KKE5" s="749"/>
      <c r="KKF5" s="749"/>
      <c r="KKG5" s="749"/>
      <c r="KKH5" s="749"/>
      <c r="KKI5" s="749"/>
      <c r="KKJ5" s="749"/>
      <c r="KKK5" s="749"/>
      <c r="KKL5" s="749"/>
      <c r="KKM5" s="749"/>
      <c r="KKN5" s="749"/>
      <c r="KKO5" s="749"/>
      <c r="KKP5" s="749"/>
      <c r="KKQ5" s="749"/>
      <c r="KKR5" s="749"/>
      <c r="KKS5" s="749"/>
      <c r="KKT5" s="749"/>
      <c r="KKU5" s="749"/>
      <c r="KKV5" s="749"/>
      <c r="KKW5" s="749"/>
      <c r="KKX5" s="749"/>
      <c r="KKY5" s="749"/>
      <c r="KKZ5" s="749"/>
      <c r="KLA5" s="749"/>
      <c r="KLB5" s="749"/>
      <c r="KLC5" s="749"/>
      <c r="KLD5" s="749"/>
      <c r="KLE5" s="749"/>
      <c r="KLF5" s="749"/>
      <c r="KLG5" s="749"/>
      <c r="KLH5" s="749"/>
      <c r="KLI5" s="749"/>
      <c r="KLJ5" s="749"/>
      <c r="KLK5" s="749"/>
      <c r="KLL5" s="749"/>
      <c r="KLM5" s="749"/>
      <c r="KLN5" s="749"/>
      <c r="KLO5" s="749"/>
      <c r="KLP5" s="749"/>
      <c r="KLQ5" s="749"/>
      <c r="KLR5" s="749"/>
      <c r="KLS5" s="749"/>
      <c r="KLT5" s="749"/>
      <c r="KLU5" s="749"/>
      <c r="KLV5" s="749"/>
      <c r="KLW5" s="749"/>
      <c r="KLX5" s="749"/>
      <c r="KLY5" s="749"/>
      <c r="KLZ5" s="749"/>
      <c r="KMA5" s="749"/>
      <c r="KMB5" s="749"/>
      <c r="KMC5" s="749"/>
      <c r="KMD5" s="749"/>
      <c r="KME5" s="749"/>
      <c r="KMF5" s="749"/>
      <c r="KMG5" s="749"/>
      <c r="KMH5" s="749"/>
      <c r="KMI5" s="749"/>
      <c r="KMJ5" s="749"/>
      <c r="KMK5" s="749"/>
      <c r="KML5" s="749"/>
      <c r="KMM5" s="749"/>
      <c r="KMN5" s="749"/>
      <c r="KMO5" s="749"/>
      <c r="KMP5" s="749"/>
      <c r="KMQ5" s="749"/>
      <c r="KMR5" s="749"/>
      <c r="KMS5" s="749"/>
      <c r="KMT5" s="749"/>
      <c r="KMU5" s="749"/>
      <c r="KMV5" s="749"/>
      <c r="KMW5" s="749"/>
      <c r="KMX5" s="749"/>
      <c r="KMY5" s="749"/>
      <c r="KMZ5" s="749"/>
      <c r="KNA5" s="749"/>
      <c r="KNB5" s="749"/>
      <c r="KNC5" s="749"/>
      <c r="KND5" s="749"/>
      <c r="KNE5" s="749"/>
      <c r="KNF5" s="749"/>
      <c r="KNG5" s="749"/>
      <c r="KNH5" s="749"/>
      <c r="KNI5" s="749"/>
      <c r="KNJ5" s="749"/>
      <c r="KNK5" s="749"/>
      <c r="KNL5" s="749"/>
      <c r="KNM5" s="749"/>
      <c r="KNN5" s="749"/>
      <c r="KNO5" s="749"/>
      <c r="KNP5" s="749"/>
      <c r="KNQ5" s="749"/>
      <c r="KNR5" s="749"/>
      <c r="KNS5" s="749"/>
      <c r="KNT5" s="749"/>
      <c r="KNU5" s="749"/>
      <c r="KNV5" s="749"/>
      <c r="KNW5" s="749"/>
      <c r="KNX5" s="749"/>
      <c r="KNY5" s="749"/>
      <c r="KNZ5" s="749"/>
      <c r="KOA5" s="749"/>
      <c r="KOB5" s="749"/>
      <c r="KOC5" s="749"/>
      <c r="KOD5" s="749"/>
      <c r="KOE5" s="749"/>
      <c r="KOF5" s="749"/>
      <c r="KOG5" s="749"/>
      <c r="KOH5" s="749"/>
      <c r="KOI5" s="749"/>
      <c r="KOJ5" s="749"/>
      <c r="KOK5" s="749"/>
      <c r="KOL5" s="749"/>
      <c r="KOM5" s="749"/>
      <c r="KON5" s="749"/>
      <c r="KOO5" s="749"/>
      <c r="KOP5" s="749"/>
      <c r="KOQ5" s="749"/>
      <c r="KOR5" s="749"/>
      <c r="KOS5" s="749"/>
      <c r="KOT5" s="749"/>
      <c r="KOU5" s="749"/>
      <c r="KOV5" s="749"/>
      <c r="KOW5" s="749"/>
      <c r="KOX5" s="749"/>
      <c r="KOY5" s="749"/>
      <c r="KOZ5" s="749"/>
      <c r="KPA5" s="749"/>
      <c r="KPB5" s="749"/>
      <c r="KPC5" s="749"/>
      <c r="KPD5" s="749"/>
      <c r="KPE5" s="749"/>
      <c r="KPF5" s="749"/>
      <c r="KPG5" s="749"/>
      <c r="KPH5" s="749"/>
      <c r="KPI5" s="749"/>
      <c r="KPJ5" s="749"/>
      <c r="KPK5" s="749"/>
      <c r="KPL5" s="749"/>
      <c r="KPM5" s="749"/>
      <c r="KPN5" s="749"/>
      <c r="KPO5" s="749"/>
      <c r="KPP5" s="749"/>
      <c r="KPQ5" s="749"/>
      <c r="KPR5" s="749"/>
      <c r="KPS5" s="749"/>
      <c r="KPT5" s="749"/>
      <c r="KPU5" s="749"/>
      <c r="KPV5" s="749"/>
      <c r="KPW5" s="749"/>
      <c r="KPX5" s="749"/>
      <c r="KPY5" s="749"/>
      <c r="KPZ5" s="749"/>
      <c r="KQA5" s="749"/>
      <c r="KQB5" s="749"/>
      <c r="KQC5" s="749"/>
      <c r="KQD5" s="749"/>
      <c r="KQE5" s="749"/>
      <c r="KQF5" s="749"/>
      <c r="KQG5" s="749"/>
      <c r="KQH5" s="749"/>
      <c r="KQI5" s="749"/>
      <c r="KQJ5" s="749"/>
      <c r="KQK5" s="749"/>
      <c r="KQL5" s="749"/>
      <c r="KQM5" s="749"/>
      <c r="KQN5" s="749"/>
      <c r="KQO5" s="749"/>
      <c r="KQP5" s="749"/>
      <c r="KQQ5" s="749"/>
      <c r="KQR5" s="749"/>
      <c r="KQS5" s="749"/>
      <c r="KQT5" s="749"/>
      <c r="KQU5" s="749"/>
      <c r="KQV5" s="749"/>
      <c r="KQW5" s="749"/>
      <c r="KQX5" s="749"/>
      <c r="KQY5" s="749"/>
      <c r="KQZ5" s="749"/>
      <c r="KRA5" s="749"/>
      <c r="KRB5" s="749"/>
      <c r="KRC5" s="749"/>
      <c r="KRD5" s="749"/>
      <c r="KRE5" s="749"/>
      <c r="KRF5" s="749"/>
      <c r="KRG5" s="749"/>
      <c r="KRH5" s="749"/>
      <c r="KRI5" s="749"/>
      <c r="KRJ5" s="749"/>
      <c r="KRK5" s="749"/>
      <c r="KRL5" s="749"/>
      <c r="KRM5" s="749"/>
      <c r="KRN5" s="749"/>
      <c r="KRO5" s="749"/>
      <c r="KRP5" s="749"/>
      <c r="KRQ5" s="749"/>
      <c r="KRR5" s="749"/>
      <c r="KRS5" s="749"/>
      <c r="KRT5" s="749"/>
      <c r="KRU5" s="749"/>
      <c r="KRV5" s="749"/>
      <c r="KRW5" s="749"/>
      <c r="KRX5" s="749"/>
      <c r="KRY5" s="749"/>
      <c r="KRZ5" s="749"/>
      <c r="KSA5" s="749"/>
      <c r="KSB5" s="749"/>
      <c r="KSC5" s="749"/>
      <c r="KSD5" s="749"/>
      <c r="KSE5" s="749"/>
      <c r="KSF5" s="749"/>
      <c r="KSG5" s="749"/>
      <c r="KSH5" s="749"/>
      <c r="KSI5" s="749"/>
      <c r="KSJ5" s="749"/>
      <c r="KSK5" s="749"/>
      <c r="KSL5" s="749"/>
      <c r="KSM5" s="749"/>
      <c r="KSN5" s="749"/>
      <c r="KSO5" s="749"/>
      <c r="KSP5" s="749"/>
      <c r="KSQ5" s="749"/>
      <c r="KSR5" s="749"/>
      <c r="KSS5" s="749"/>
      <c r="KST5" s="749"/>
      <c r="KSU5" s="749"/>
      <c r="KSV5" s="749"/>
      <c r="KSW5" s="749"/>
      <c r="KSX5" s="749"/>
      <c r="KSY5" s="749"/>
      <c r="KSZ5" s="749"/>
      <c r="KTA5" s="749"/>
      <c r="KTB5" s="749"/>
      <c r="KTC5" s="749"/>
      <c r="KTD5" s="749"/>
      <c r="KTE5" s="749"/>
      <c r="KTF5" s="749"/>
      <c r="KTG5" s="749"/>
      <c r="KTH5" s="749"/>
      <c r="KTI5" s="749"/>
      <c r="KTJ5" s="749"/>
      <c r="KTK5" s="749"/>
      <c r="KTL5" s="749"/>
      <c r="KTM5" s="749"/>
      <c r="KTN5" s="749"/>
      <c r="KTO5" s="749"/>
      <c r="KTP5" s="749"/>
      <c r="KTQ5" s="749"/>
      <c r="KTR5" s="749"/>
      <c r="KTS5" s="749"/>
      <c r="KTT5" s="749"/>
      <c r="KTU5" s="749"/>
      <c r="KTV5" s="749"/>
      <c r="KTW5" s="749"/>
      <c r="KTX5" s="749"/>
      <c r="KTY5" s="749"/>
      <c r="KTZ5" s="749"/>
      <c r="KUA5" s="749"/>
      <c r="KUB5" s="749"/>
      <c r="KUC5" s="749"/>
      <c r="KUD5" s="749"/>
      <c r="KUE5" s="749"/>
      <c r="KUF5" s="749"/>
      <c r="KUG5" s="749"/>
      <c r="KUH5" s="749"/>
      <c r="KUI5" s="749"/>
      <c r="KUJ5" s="749"/>
      <c r="KUK5" s="749"/>
      <c r="KUL5" s="749"/>
      <c r="KUM5" s="749"/>
      <c r="KUN5" s="749"/>
      <c r="KUO5" s="749"/>
      <c r="KUP5" s="749"/>
      <c r="KUQ5" s="749"/>
      <c r="KUR5" s="749"/>
      <c r="KUS5" s="749"/>
      <c r="KUT5" s="749"/>
      <c r="KUU5" s="749"/>
      <c r="KUV5" s="749"/>
      <c r="KUW5" s="749"/>
      <c r="KUX5" s="749"/>
      <c r="KUY5" s="749"/>
      <c r="KUZ5" s="749"/>
      <c r="KVA5" s="749"/>
      <c r="KVB5" s="749"/>
      <c r="KVC5" s="749"/>
      <c r="KVD5" s="749"/>
      <c r="KVE5" s="749"/>
      <c r="KVF5" s="749"/>
      <c r="KVG5" s="749"/>
      <c r="KVH5" s="749"/>
      <c r="KVI5" s="749"/>
      <c r="KVJ5" s="749"/>
      <c r="KVK5" s="749"/>
      <c r="KVL5" s="749"/>
      <c r="KVM5" s="749"/>
      <c r="KVN5" s="749"/>
      <c r="KVO5" s="749"/>
      <c r="KVP5" s="749"/>
      <c r="KVQ5" s="749"/>
      <c r="KVR5" s="749"/>
      <c r="KVS5" s="749"/>
      <c r="KVT5" s="749"/>
      <c r="KVU5" s="749"/>
      <c r="KVV5" s="749"/>
      <c r="KVW5" s="749"/>
      <c r="KVX5" s="749"/>
      <c r="KVY5" s="749"/>
      <c r="KVZ5" s="749"/>
      <c r="KWA5" s="749"/>
      <c r="KWB5" s="749"/>
      <c r="KWC5" s="749"/>
      <c r="KWD5" s="749"/>
      <c r="KWE5" s="749"/>
      <c r="KWF5" s="749"/>
      <c r="KWG5" s="749"/>
      <c r="KWH5" s="749"/>
      <c r="KWI5" s="749"/>
      <c r="KWJ5" s="749"/>
      <c r="KWK5" s="749"/>
      <c r="KWL5" s="749"/>
      <c r="KWM5" s="749"/>
      <c r="KWN5" s="749"/>
      <c r="KWO5" s="749"/>
      <c r="KWP5" s="749"/>
      <c r="KWQ5" s="749"/>
      <c r="KWR5" s="749"/>
      <c r="KWS5" s="749"/>
      <c r="KWT5" s="749"/>
      <c r="KWU5" s="749"/>
      <c r="KWV5" s="749"/>
      <c r="KWW5" s="749"/>
      <c r="KWX5" s="749"/>
      <c r="KWY5" s="749"/>
      <c r="KWZ5" s="749"/>
      <c r="KXA5" s="749"/>
      <c r="KXB5" s="749"/>
      <c r="KXC5" s="749"/>
      <c r="KXD5" s="749"/>
      <c r="KXE5" s="749"/>
      <c r="KXF5" s="749"/>
      <c r="KXG5" s="749"/>
      <c r="KXH5" s="749"/>
      <c r="KXI5" s="749"/>
      <c r="KXJ5" s="749"/>
      <c r="KXK5" s="749"/>
      <c r="KXL5" s="749"/>
      <c r="KXM5" s="749"/>
      <c r="KXN5" s="749"/>
      <c r="KXO5" s="749"/>
      <c r="KXP5" s="749"/>
      <c r="KXQ5" s="749"/>
      <c r="KXR5" s="749"/>
      <c r="KXS5" s="749"/>
      <c r="KXT5" s="749"/>
      <c r="KXU5" s="749"/>
      <c r="KXV5" s="749"/>
      <c r="KXW5" s="749"/>
      <c r="KXX5" s="749"/>
      <c r="KXY5" s="749"/>
      <c r="KXZ5" s="749"/>
      <c r="KYA5" s="749"/>
      <c r="KYB5" s="749"/>
      <c r="KYC5" s="749"/>
      <c r="KYD5" s="749"/>
      <c r="KYE5" s="749"/>
      <c r="KYF5" s="749"/>
      <c r="KYG5" s="749"/>
      <c r="KYH5" s="749"/>
      <c r="KYI5" s="749"/>
      <c r="KYJ5" s="749"/>
      <c r="KYK5" s="749"/>
      <c r="KYL5" s="749"/>
      <c r="KYM5" s="749"/>
      <c r="KYN5" s="749"/>
      <c r="KYO5" s="749"/>
      <c r="KYP5" s="749"/>
      <c r="KYQ5" s="749"/>
      <c r="KYR5" s="749"/>
      <c r="KYS5" s="749"/>
      <c r="KYT5" s="749"/>
      <c r="KYU5" s="749"/>
      <c r="KYV5" s="749"/>
      <c r="KYW5" s="749"/>
      <c r="KYX5" s="749"/>
      <c r="KYY5" s="749"/>
      <c r="KYZ5" s="749"/>
      <c r="KZA5" s="749"/>
      <c r="KZB5" s="749"/>
      <c r="KZC5" s="749"/>
      <c r="KZD5" s="749"/>
      <c r="KZE5" s="749"/>
      <c r="KZF5" s="749"/>
      <c r="KZG5" s="749"/>
      <c r="KZH5" s="749"/>
      <c r="KZI5" s="749"/>
      <c r="KZJ5" s="749"/>
      <c r="KZK5" s="749"/>
      <c r="KZL5" s="749"/>
      <c r="KZM5" s="749"/>
      <c r="KZN5" s="749"/>
      <c r="KZO5" s="749"/>
      <c r="KZP5" s="749"/>
      <c r="KZQ5" s="749"/>
      <c r="KZR5" s="749"/>
      <c r="KZS5" s="749"/>
      <c r="KZT5" s="749"/>
      <c r="KZU5" s="749"/>
      <c r="KZV5" s="749"/>
      <c r="KZW5" s="749"/>
      <c r="KZX5" s="749"/>
      <c r="KZY5" s="749"/>
      <c r="KZZ5" s="749"/>
      <c r="LAA5" s="749"/>
      <c r="LAB5" s="749"/>
      <c r="LAC5" s="749"/>
      <c r="LAD5" s="749"/>
      <c r="LAE5" s="749"/>
      <c r="LAF5" s="749"/>
      <c r="LAG5" s="749"/>
      <c r="LAH5" s="749"/>
      <c r="LAI5" s="749"/>
      <c r="LAJ5" s="749"/>
      <c r="LAK5" s="749"/>
      <c r="LAL5" s="749"/>
      <c r="LAM5" s="749"/>
      <c r="LAN5" s="749"/>
      <c r="LAO5" s="749"/>
      <c r="LAP5" s="749"/>
      <c r="LAQ5" s="749"/>
      <c r="LAR5" s="749"/>
      <c r="LAS5" s="749"/>
      <c r="LAT5" s="749"/>
      <c r="LAU5" s="749"/>
      <c r="LAV5" s="749"/>
      <c r="LAW5" s="749"/>
      <c r="LAX5" s="749"/>
      <c r="LAY5" s="749"/>
      <c r="LAZ5" s="749"/>
      <c r="LBA5" s="749"/>
      <c r="LBB5" s="749"/>
      <c r="LBC5" s="749"/>
      <c r="LBD5" s="749"/>
      <c r="LBE5" s="749"/>
      <c r="LBF5" s="749"/>
      <c r="LBG5" s="749"/>
      <c r="LBH5" s="749"/>
      <c r="LBI5" s="749"/>
      <c r="LBJ5" s="749"/>
      <c r="LBK5" s="749"/>
      <c r="LBL5" s="749"/>
      <c r="LBM5" s="749"/>
      <c r="LBN5" s="749"/>
      <c r="LBO5" s="749"/>
      <c r="LBP5" s="749"/>
      <c r="LBQ5" s="749"/>
      <c r="LBR5" s="749"/>
      <c r="LBS5" s="749"/>
      <c r="LBT5" s="749"/>
      <c r="LBU5" s="749"/>
      <c r="LBV5" s="749"/>
      <c r="LBW5" s="749"/>
      <c r="LBX5" s="749"/>
      <c r="LBY5" s="749"/>
      <c r="LBZ5" s="749"/>
      <c r="LCA5" s="749"/>
      <c r="LCB5" s="749"/>
      <c r="LCC5" s="749"/>
      <c r="LCD5" s="749"/>
      <c r="LCE5" s="749"/>
      <c r="LCF5" s="749"/>
      <c r="LCG5" s="749"/>
      <c r="LCH5" s="749"/>
      <c r="LCI5" s="749"/>
      <c r="LCJ5" s="749"/>
      <c r="LCK5" s="749"/>
      <c r="LCL5" s="749"/>
      <c r="LCM5" s="749"/>
      <c r="LCN5" s="749"/>
      <c r="LCO5" s="749"/>
      <c r="LCP5" s="749"/>
      <c r="LCQ5" s="749"/>
      <c r="LCR5" s="749"/>
      <c r="LCS5" s="749"/>
      <c r="LCT5" s="749"/>
      <c r="LCU5" s="749"/>
      <c r="LCV5" s="749"/>
      <c r="LCW5" s="749"/>
      <c r="LCX5" s="749"/>
      <c r="LCY5" s="749"/>
      <c r="LCZ5" s="749"/>
      <c r="LDA5" s="749"/>
      <c r="LDB5" s="749"/>
      <c r="LDC5" s="749"/>
      <c r="LDD5" s="749"/>
      <c r="LDE5" s="749"/>
      <c r="LDF5" s="749"/>
      <c r="LDG5" s="749"/>
      <c r="LDH5" s="749"/>
      <c r="LDI5" s="749"/>
      <c r="LDJ5" s="749"/>
      <c r="LDK5" s="749"/>
      <c r="LDL5" s="749"/>
      <c r="LDM5" s="749"/>
      <c r="LDN5" s="749"/>
      <c r="LDO5" s="749"/>
      <c r="LDP5" s="749"/>
      <c r="LDQ5" s="749"/>
      <c r="LDR5" s="749"/>
      <c r="LDS5" s="749"/>
      <c r="LDT5" s="749"/>
      <c r="LDU5" s="749"/>
      <c r="LDV5" s="749"/>
      <c r="LDW5" s="749"/>
      <c r="LDX5" s="749"/>
      <c r="LDY5" s="749"/>
      <c r="LDZ5" s="749"/>
      <c r="LEA5" s="749"/>
      <c r="LEB5" s="749"/>
      <c r="LEC5" s="749"/>
      <c r="LED5" s="749"/>
      <c r="LEE5" s="749"/>
      <c r="LEF5" s="749"/>
      <c r="LEG5" s="749"/>
      <c r="LEH5" s="749"/>
      <c r="LEI5" s="749"/>
      <c r="LEJ5" s="749"/>
      <c r="LEK5" s="749"/>
      <c r="LEL5" s="749"/>
      <c r="LEM5" s="749"/>
      <c r="LEN5" s="749"/>
      <c r="LEO5" s="749"/>
      <c r="LEP5" s="749"/>
      <c r="LEQ5" s="749"/>
      <c r="LER5" s="749"/>
      <c r="LES5" s="749"/>
      <c r="LET5" s="749"/>
      <c r="LEU5" s="749"/>
      <c r="LEV5" s="749"/>
      <c r="LEW5" s="749"/>
      <c r="LEX5" s="749"/>
      <c r="LEY5" s="749"/>
      <c r="LEZ5" s="749"/>
      <c r="LFA5" s="749"/>
      <c r="LFB5" s="749"/>
      <c r="LFC5" s="749"/>
      <c r="LFD5" s="749"/>
      <c r="LFE5" s="749"/>
      <c r="LFF5" s="749"/>
      <c r="LFG5" s="749"/>
      <c r="LFH5" s="749"/>
      <c r="LFI5" s="749"/>
      <c r="LFJ5" s="749"/>
      <c r="LFK5" s="749"/>
      <c r="LFL5" s="749"/>
      <c r="LFM5" s="749"/>
      <c r="LFN5" s="749"/>
      <c r="LFO5" s="749"/>
      <c r="LFP5" s="749"/>
      <c r="LFQ5" s="749"/>
      <c r="LFR5" s="749"/>
      <c r="LFS5" s="749"/>
      <c r="LFT5" s="749"/>
      <c r="LFU5" s="749"/>
      <c r="LFV5" s="749"/>
      <c r="LFW5" s="749"/>
      <c r="LFX5" s="749"/>
      <c r="LFY5" s="749"/>
      <c r="LFZ5" s="749"/>
      <c r="LGA5" s="749"/>
      <c r="LGB5" s="749"/>
      <c r="LGC5" s="749"/>
      <c r="LGD5" s="749"/>
      <c r="LGE5" s="749"/>
      <c r="LGF5" s="749"/>
      <c r="LGG5" s="749"/>
      <c r="LGH5" s="749"/>
      <c r="LGI5" s="749"/>
      <c r="LGJ5" s="749"/>
      <c r="LGK5" s="749"/>
      <c r="LGL5" s="749"/>
      <c r="LGM5" s="749"/>
      <c r="LGN5" s="749"/>
      <c r="LGO5" s="749"/>
      <c r="LGP5" s="749"/>
      <c r="LGQ5" s="749"/>
      <c r="LGR5" s="749"/>
      <c r="LGS5" s="749"/>
      <c r="LGT5" s="749"/>
      <c r="LGU5" s="749"/>
      <c r="LGV5" s="749"/>
      <c r="LGW5" s="749"/>
      <c r="LGX5" s="749"/>
      <c r="LGY5" s="749"/>
      <c r="LGZ5" s="749"/>
      <c r="LHA5" s="749"/>
      <c r="LHB5" s="749"/>
      <c r="LHC5" s="749"/>
      <c r="LHD5" s="749"/>
      <c r="LHE5" s="749"/>
      <c r="LHF5" s="749"/>
      <c r="LHG5" s="749"/>
      <c r="LHH5" s="749"/>
      <c r="LHI5" s="749"/>
      <c r="LHJ5" s="749"/>
      <c r="LHK5" s="749"/>
      <c r="LHL5" s="749"/>
      <c r="LHM5" s="749"/>
      <c r="LHN5" s="749"/>
      <c r="LHO5" s="749"/>
      <c r="LHP5" s="749"/>
      <c r="LHQ5" s="749"/>
      <c r="LHR5" s="749"/>
      <c r="LHS5" s="749"/>
      <c r="LHT5" s="749"/>
      <c r="LHU5" s="749"/>
      <c r="LHV5" s="749"/>
      <c r="LHW5" s="749"/>
      <c r="LHX5" s="749"/>
      <c r="LHY5" s="749"/>
      <c r="LHZ5" s="749"/>
      <c r="LIA5" s="749"/>
      <c r="LIB5" s="749"/>
      <c r="LIC5" s="749"/>
      <c r="LID5" s="749"/>
      <c r="LIE5" s="749"/>
      <c r="LIF5" s="749"/>
      <c r="LIG5" s="749"/>
      <c r="LIH5" s="749"/>
      <c r="LII5" s="749"/>
      <c r="LIJ5" s="749"/>
      <c r="LIK5" s="749"/>
      <c r="LIL5" s="749"/>
      <c r="LIM5" s="749"/>
      <c r="LIN5" s="749"/>
      <c r="LIO5" s="749"/>
      <c r="LIP5" s="749"/>
      <c r="LIQ5" s="749"/>
      <c r="LIR5" s="749"/>
      <c r="LIS5" s="749"/>
      <c r="LIT5" s="749"/>
      <c r="LIU5" s="749"/>
      <c r="LIV5" s="749"/>
      <c r="LIW5" s="749"/>
      <c r="LIX5" s="749"/>
      <c r="LIY5" s="749"/>
      <c r="LIZ5" s="749"/>
      <c r="LJA5" s="749"/>
      <c r="LJB5" s="749"/>
      <c r="LJC5" s="749"/>
      <c r="LJD5" s="749"/>
      <c r="LJE5" s="749"/>
      <c r="LJF5" s="749"/>
      <c r="LJG5" s="749"/>
      <c r="LJH5" s="749"/>
      <c r="LJI5" s="749"/>
      <c r="LJJ5" s="749"/>
      <c r="LJK5" s="749"/>
      <c r="LJL5" s="749"/>
      <c r="LJM5" s="749"/>
      <c r="LJN5" s="749"/>
      <c r="LJO5" s="749"/>
      <c r="LJP5" s="749"/>
      <c r="LJQ5" s="749"/>
      <c r="LJR5" s="749"/>
      <c r="LJS5" s="749"/>
      <c r="LJT5" s="749"/>
      <c r="LJU5" s="749"/>
      <c r="LJV5" s="749"/>
      <c r="LJW5" s="749"/>
      <c r="LJX5" s="749"/>
      <c r="LJY5" s="749"/>
      <c r="LJZ5" s="749"/>
      <c r="LKA5" s="749"/>
      <c r="LKB5" s="749"/>
      <c r="LKC5" s="749"/>
      <c r="LKD5" s="749"/>
      <c r="LKE5" s="749"/>
      <c r="LKF5" s="749"/>
      <c r="LKG5" s="749"/>
      <c r="LKH5" s="749"/>
      <c r="LKI5" s="749"/>
      <c r="LKJ5" s="749"/>
      <c r="LKK5" s="749"/>
      <c r="LKL5" s="749"/>
      <c r="LKM5" s="749"/>
      <c r="LKN5" s="749"/>
      <c r="LKO5" s="749"/>
      <c r="LKP5" s="749"/>
      <c r="LKQ5" s="749"/>
      <c r="LKR5" s="749"/>
      <c r="LKS5" s="749"/>
      <c r="LKT5" s="749"/>
      <c r="LKU5" s="749"/>
      <c r="LKV5" s="749"/>
      <c r="LKW5" s="749"/>
      <c r="LKX5" s="749"/>
      <c r="LKY5" s="749"/>
      <c r="LKZ5" s="749"/>
      <c r="LLA5" s="749"/>
      <c r="LLB5" s="749"/>
      <c r="LLC5" s="749"/>
      <c r="LLD5" s="749"/>
      <c r="LLE5" s="749"/>
      <c r="LLF5" s="749"/>
      <c r="LLG5" s="749"/>
      <c r="LLH5" s="749"/>
      <c r="LLI5" s="749"/>
      <c r="LLJ5" s="749"/>
      <c r="LLK5" s="749"/>
      <c r="LLL5" s="749"/>
      <c r="LLM5" s="749"/>
      <c r="LLN5" s="749"/>
      <c r="LLO5" s="749"/>
      <c r="LLP5" s="749"/>
      <c r="LLQ5" s="749"/>
      <c r="LLR5" s="749"/>
      <c r="LLS5" s="749"/>
      <c r="LLT5" s="749"/>
      <c r="LLU5" s="749"/>
      <c r="LLV5" s="749"/>
      <c r="LLW5" s="749"/>
      <c r="LLX5" s="749"/>
      <c r="LLY5" s="749"/>
      <c r="LLZ5" s="749"/>
      <c r="LMA5" s="749"/>
      <c r="LMB5" s="749"/>
      <c r="LMC5" s="749"/>
      <c r="LMD5" s="749"/>
      <c r="LME5" s="749"/>
      <c r="LMF5" s="749"/>
      <c r="LMG5" s="749"/>
      <c r="LMH5" s="749"/>
      <c r="LMI5" s="749"/>
      <c r="LMJ5" s="749"/>
      <c r="LMK5" s="749"/>
      <c r="LML5" s="749"/>
      <c r="LMM5" s="749"/>
      <c r="LMN5" s="749"/>
      <c r="LMO5" s="749"/>
      <c r="LMP5" s="749"/>
      <c r="LMQ5" s="749"/>
      <c r="LMR5" s="749"/>
      <c r="LMS5" s="749"/>
      <c r="LMT5" s="749"/>
      <c r="LMU5" s="749"/>
      <c r="LMV5" s="749"/>
      <c r="LMW5" s="749"/>
      <c r="LMX5" s="749"/>
      <c r="LMY5" s="749"/>
      <c r="LMZ5" s="749"/>
      <c r="LNA5" s="749"/>
      <c r="LNB5" s="749"/>
      <c r="LNC5" s="749"/>
      <c r="LND5" s="749"/>
      <c r="LNE5" s="749"/>
      <c r="LNF5" s="749"/>
      <c r="LNG5" s="749"/>
      <c r="LNH5" s="749"/>
      <c r="LNI5" s="749"/>
      <c r="LNJ5" s="749"/>
      <c r="LNK5" s="749"/>
      <c r="LNL5" s="749"/>
      <c r="LNM5" s="749"/>
      <c r="LNN5" s="749"/>
      <c r="LNO5" s="749"/>
      <c r="LNP5" s="749"/>
      <c r="LNQ5" s="749"/>
      <c r="LNR5" s="749"/>
      <c r="LNS5" s="749"/>
      <c r="LNT5" s="749"/>
      <c r="LNU5" s="749"/>
      <c r="LNV5" s="749"/>
      <c r="LNW5" s="749"/>
      <c r="LNX5" s="749"/>
      <c r="LNY5" s="749"/>
      <c r="LNZ5" s="749"/>
      <c r="LOA5" s="749"/>
      <c r="LOB5" s="749"/>
      <c r="LOC5" s="749"/>
      <c r="LOD5" s="749"/>
      <c r="LOE5" s="749"/>
      <c r="LOF5" s="749"/>
      <c r="LOG5" s="749"/>
      <c r="LOH5" s="749"/>
      <c r="LOI5" s="749"/>
      <c r="LOJ5" s="749"/>
      <c r="LOK5" s="749"/>
      <c r="LOL5" s="749"/>
      <c r="LOM5" s="749"/>
      <c r="LON5" s="749"/>
      <c r="LOO5" s="749"/>
      <c r="LOP5" s="749"/>
      <c r="LOQ5" s="749"/>
      <c r="LOR5" s="749"/>
      <c r="LOS5" s="749"/>
      <c r="LOT5" s="749"/>
      <c r="LOU5" s="749"/>
      <c r="LOV5" s="749"/>
      <c r="LOW5" s="749"/>
      <c r="LOX5" s="749"/>
      <c r="LOY5" s="749"/>
      <c r="LOZ5" s="749"/>
      <c r="LPA5" s="749"/>
      <c r="LPB5" s="749"/>
      <c r="LPC5" s="749"/>
      <c r="LPD5" s="749"/>
      <c r="LPE5" s="749"/>
      <c r="LPF5" s="749"/>
      <c r="LPG5" s="749"/>
      <c r="LPH5" s="749"/>
      <c r="LPI5" s="749"/>
      <c r="LPJ5" s="749"/>
      <c r="LPK5" s="749"/>
      <c r="LPL5" s="749"/>
      <c r="LPM5" s="749"/>
      <c r="LPN5" s="749"/>
      <c r="LPO5" s="749"/>
      <c r="LPP5" s="749"/>
      <c r="LPQ5" s="749"/>
      <c r="LPR5" s="749"/>
      <c r="LPS5" s="749"/>
      <c r="LPT5" s="749"/>
      <c r="LPU5" s="749"/>
      <c r="LPV5" s="749"/>
      <c r="LPW5" s="749"/>
      <c r="LPX5" s="749"/>
      <c r="LPY5" s="749"/>
      <c r="LPZ5" s="749"/>
      <c r="LQA5" s="749"/>
      <c r="LQB5" s="749"/>
      <c r="LQC5" s="749"/>
      <c r="LQD5" s="749"/>
      <c r="LQE5" s="749"/>
      <c r="LQF5" s="749"/>
      <c r="LQG5" s="749"/>
      <c r="LQH5" s="749"/>
      <c r="LQI5" s="749"/>
      <c r="LQJ5" s="749"/>
      <c r="LQK5" s="749"/>
      <c r="LQL5" s="749"/>
      <c r="LQM5" s="749"/>
      <c r="LQN5" s="749"/>
      <c r="LQO5" s="749"/>
      <c r="LQP5" s="749"/>
      <c r="LQQ5" s="749"/>
      <c r="LQR5" s="749"/>
      <c r="LQS5" s="749"/>
      <c r="LQT5" s="749"/>
      <c r="LQU5" s="749"/>
      <c r="LQV5" s="749"/>
      <c r="LQW5" s="749"/>
      <c r="LQX5" s="749"/>
      <c r="LQY5" s="749"/>
      <c r="LQZ5" s="749"/>
      <c r="LRA5" s="749"/>
      <c r="LRB5" s="749"/>
      <c r="LRC5" s="749"/>
      <c r="LRD5" s="749"/>
      <c r="LRE5" s="749"/>
      <c r="LRF5" s="749"/>
      <c r="LRG5" s="749"/>
      <c r="LRH5" s="749"/>
      <c r="LRI5" s="749"/>
      <c r="LRJ5" s="749"/>
      <c r="LRK5" s="749"/>
      <c r="LRL5" s="749"/>
      <c r="LRM5" s="749"/>
      <c r="LRN5" s="749"/>
      <c r="LRO5" s="749"/>
      <c r="LRP5" s="749"/>
      <c r="LRQ5" s="749"/>
      <c r="LRR5" s="749"/>
      <c r="LRS5" s="749"/>
      <c r="LRT5" s="749"/>
      <c r="LRU5" s="749"/>
      <c r="LRV5" s="749"/>
      <c r="LRW5" s="749"/>
      <c r="LRX5" s="749"/>
      <c r="LRY5" s="749"/>
      <c r="LRZ5" s="749"/>
      <c r="LSA5" s="749"/>
      <c r="LSB5" s="749"/>
      <c r="LSC5" s="749"/>
      <c r="LSD5" s="749"/>
      <c r="LSE5" s="749"/>
      <c r="LSF5" s="749"/>
      <c r="LSG5" s="749"/>
      <c r="LSH5" s="749"/>
      <c r="LSI5" s="749"/>
      <c r="LSJ5" s="749"/>
      <c r="LSK5" s="749"/>
      <c r="LSL5" s="749"/>
      <c r="LSM5" s="749"/>
      <c r="LSN5" s="749"/>
      <c r="LSO5" s="749"/>
      <c r="LSP5" s="749"/>
      <c r="LSQ5" s="749"/>
      <c r="LSR5" s="749"/>
      <c r="LSS5" s="749"/>
      <c r="LST5" s="749"/>
      <c r="LSU5" s="749"/>
      <c r="LSV5" s="749"/>
      <c r="LSW5" s="749"/>
      <c r="LSX5" s="749"/>
      <c r="LSY5" s="749"/>
      <c r="LSZ5" s="749"/>
      <c r="LTA5" s="749"/>
      <c r="LTB5" s="749"/>
      <c r="LTC5" s="749"/>
      <c r="LTD5" s="749"/>
      <c r="LTE5" s="749"/>
      <c r="LTF5" s="749"/>
      <c r="LTG5" s="749"/>
      <c r="LTH5" s="749"/>
      <c r="LTI5" s="749"/>
      <c r="LTJ5" s="749"/>
      <c r="LTK5" s="749"/>
      <c r="LTL5" s="749"/>
      <c r="LTM5" s="749"/>
      <c r="LTN5" s="749"/>
      <c r="LTO5" s="749"/>
      <c r="LTP5" s="749"/>
      <c r="LTQ5" s="749"/>
      <c r="LTR5" s="749"/>
      <c r="LTS5" s="749"/>
      <c r="LTT5" s="749"/>
      <c r="LTU5" s="749"/>
      <c r="LTV5" s="749"/>
      <c r="LTW5" s="749"/>
      <c r="LTX5" s="749"/>
      <c r="LTY5" s="749"/>
      <c r="LTZ5" s="749"/>
      <c r="LUA5" s="749"/>
      <c r="LUB5" s="749"/>
      <c r="LUC5" s="749"/>
      <c r="LUD5" s="749"/>
      <c r="LUE5" s="749"/>
      <c r="LUF5" s="749"/>
      <c r="LUG5" s="749"/>
      <c r="LUH5" s="749"/>
      <c r="LUI5" s="749"/>
      <c r="LUJ5" s="749"/>
      <c r="LUK5" s="749"/>
      <c r="LUL5" s="749"/>
      <c r="LUM5" s="749"/>
      <c r="LUN5" s="749"/>
      <c r="LUO5" s="749"/>
      <c r="LUP5" s="749"/>
      <c r="LUQ5" s="749"/>
      <c r="LUR5" s="749"/>
      <c r="LUS5" s="749"/>
      <c r="LUT5" s="749"/>
      <c r="LUU5" s="749"/>
      <c r="LUV5" s="749"/>
      <c r="LUW5" s="749"/>
      <c r="LUX5" s="749"/>
      <c r="LUY5" s="749"/>
      <c r="LUZ5" s="749"/>
      <c r="LVA5" s="749"/>
      <c r="LVB5" s="749"/>
      <c r="LVC5" s="749"/>
      <c r="LVD5" s="749"/>
      <c r="LVE5" s="749"/>
      <c r="LVF5" s="749"/>
      <c r="LVG5" s="749"/>
      <c r="LVH5" s="749"/>
      <c r="LVI5" s="749"/>
      <c r="LVJ5" s="749"/>
      <c r="LVK5" s="749"/>
      <c r="LVL5" s="749"/>
      <c r="LVM5" s="749"/>
      <c r="LVN5" s="749"/>
      <c r="LVO5" s="749"/>
      <c r="LVP5" s="749"/>
      <c r="LVQ5" s="749"/>
      <c r="LVR5" s="749"/>
      <c r="LVS5" s="749"/>
      <c r="LVT5" s="749"/>
      <c r="LVU5" s="749"/>
      <c r="LVV5" s="749"/>
      <c r="LVW5" s="749"/>
      <c r="LVX5" s="749"/>
      <c r="LVY5" s="749"/>
      <c r="LVZ5" s="749"/>
      <c r="LWA5" s="749"/>
      <c r="LWB5" s="749"/>
      <c r="LWC5" s="749"/>
      <c r="LWD5" s="749"/>
      <c r="LWE5" s="749"/>
      <c r="LWF5" s="749"/>
      <c r="LWG5" s="749"/>
      <c r="LWH5" s="749"/>
      <c r="LWI5" s="749"/>
      <c r="LWJ5" s="749"/>
      <c r="LWK5" s="749"/>
      <c r="LWL5" s="749"/>
      <c r="LWM5" s="749"/>
      <c r="LWN5" s="749"/>
      <c r="LWO5" s="749"/>
      <c r="LWP5" s="749"/>
      <c r="LWQ5" s="749"/>
      <c r="LWR5" s="749"/>
      <c r="LWS5" s="749"/>
      <c r="LWT5" s="749"/>
      <c r="LWU5" s="749"/>
      <c r="LWV5" s="749"/>
      <c r="LWW5" s="749"/>
      <c r="LWX5" s="749"/>
      <c r="LWY5" s="749"/>
      <c r="LWZ5" s="749"/>
      <c r="LXA5" s="749"/>
      <c r="LXB5" s="749"/>
      <c r="LXC5" s="749"/>
      <c r="LXD5" s="749"/>
      <c r="LXE5" s="749"/>
      <c r="LXF5" s="749"/>
      <c r="LXG5" s="749"/>
      <c r="LXH5" s="749"/>
      <c r="LXI5" s="749"/>
      <c r="LXJ5" s="749"/>
      <c r="LXK5" s="749"/>
      <c r="LXL5" s="749"/>
      <c r="LXM5" s="749"/>
      <c r="LXN5" s="749"/>
      <c r="LXO5" s="749"/>
      <c r="LXP5" s="749"/>
      <c r="LXQ5" s="749"/>
      <c r="LXR5" s="749"/>
      <c r="LXS5" s="749"/>
      <c r="LXT5" s="749"/>
      <c r="LXU5" s="749"/>
      <c r="LXV5" s="749"/>
      <c r="LXW5" s="749"/>
      <c r="LXX5" s="749"/>
      <c r="LXY5" s="749"/>
      <c r="LXZ5" s="749"/>
      <c r="LYA5" s="749"/>
      <c r="LYB5" s="749"/>
      <c r="LYC5" s="749"/>
      <c r="LYD5" s="749"/>
      <c r="LYE5" s="749"/>
      <c r="LYF5" s="749"/>
      <c r="LYG5" s="749"/>
      <c r="LYH5" s="749"/>
      <c r="LYI5" s="749"/>
      <c r="LYJ5" s="749"/>
      <c r="LYK5" s="749"/>
      <c r="LYL5" s="749"/>
      <c r="LYM5" s="749"/>
      <c r="LYN5" s="749"/>
      <c r="LYO5" s="749"/>
      <c r="LYP5" s="749"/>
      <c r="LYQ5" s="749"/>
      <c r="LYR5" s="749"/>
      <c r="LYS5" s="749"/>
      <c r="LYT5" s="749"/>
      <c r="LYU5" s="749"/>
      <c r="LYV5" s="749"/>
      <c r="LYW5" s="749"/>
      <c r="LYX5" s="749"/>
      <c r="LYY5" s="749"/>
      <c r="LYZ5" s="749"/>
      <c r="LZA5" s="749"/>
      <c r="LZB5" s="749"/>
      <c r="LZC5" s="749"/>
      <c r="LZD5" s="749"/>
      <c r="LZE5" s="749"/>
      <c r="LZF5" s="749"/>
      <c r="LZG5" s="749"/>
      <c r="LZH5" s="749"/>
      <c r="LZI5" s="749"/>
      <c r="LZJ5" s="749"/>
      <c r="LZK5" s="749"/>
      <c r="LZL5" s="749"/>
      <c r="LZM5" s="749"/>
      <c r="LZN5" s="749"/>
      <c r="LZO5" s="749"/>
      <c r="LZP5" s="749"/>
      <c r="LZQ5" s="749"/>
      <c r="LZR5" s="749"/>
      <c r="LZS5" s="749"/>
      <c r="LZT5" s="749"/>
      <c r="LZU5" s="749"/>
      <c r="LZV5" s="749"/>
      <c r="LZW5" s="749"/>
      <c r="LZX5" s="749"/>
      <c r="LZY5" s="749"/>
      <c r="LZZ5" s="749"/>
      <c r="MAA5" s="749"/>
      <c r="MAB5" s="749"/>
      <c r="MAC5" s="749"/>
      <c r="MAD5" s="749"/>
      <c r="MAE5" s="749"/>
      <c r="MAF5" s="749"/>
      <c r="MAG5" s="749"/>
      <c r="MAH5" s="749"/>
      <c r="MAI5" s="749"/>
      <c r="MAJ5" s="749"/>
      <c r="MAK5" s="749"/>
      <c r="MAL5" s="749"/>
      <c r="MAM5" s="749"/>
      <c r="MAN5" s="749"/>
      <c r="MAO5" s="749"/>
      <c r="MAP5" s="749"/>
      <c r="MAQ5" s="749"/>
      <c r="MAR5" s="749"/>
      <c r="MAS5" s="749"/>
      <c r="MAT5" s="749"/>
      <c r="MAU5" s="749"/>
      <c r="MAV5" s="749"/>
      <c r="MAW5" s="749"/>
      <c r="MAX5" s="749"/>
      <c r="MAY5" s="749"/>
      <c r="MAZ5" s="749"/>
      <c r="MBA5" s="749"/>
      <c r="MBB5" s="749"/>
      <c r="MBC5" s="749"/>
      <c r="MBD5" s="749"/>
      <c r="MBE5" s="749"/>
      <c r="MBF5" s="749"/>
      <c r="MBG5" s="749"/>
      <c r="MBH5" s="749"/>
      <c r="MBI5" s="749"/>
      <c r="MBJ5" s="749"/>
      <c r="MBK5" s="749"/>
      <c r="MBL5" s="749"/>
      <c r="MBM5" s="749"/>
      <c r="MBN5" s="749"/>
      <c r="MBO5" s="749"/>
      <c r="MBP5" s="749"/>
      <c r="MBQ5" s="749"/>
      <c r="MBR5" s="749"/>
      <c r="MBS5" s="749"/>
      <c r="MBT5" s="749"/>
      <c r="MBU5" s="749"/>
      <c r="MBV5" s="749"/>
      <c r="MBW5" s="749"/>
      <c r="MBX5" s="749"/>
      <c r="MBY5" s="749"/>
      <c r="MBZ5" s="749"/>
      <c r="MCA5" s="749"/>
      <c r="MCB5" s="749"/>
      <c r="MCC5" s="749"/>
      <c r="MCD5" s="749"/>
      <c r="MCE5" s="749"/>
      <c r="MCF5" s="749"/>
      <c r="MCG5" s="749"/>
      <c r="MCH5" s="749"/>
      <c r="MCI5" s="749"/>
      <c r="MCJ5" s="749"/>
      <c r="MCK5" s="749"/>
      <c r="MCL5" s="749"/>
      <c r="MCM5" s="749"/>
      <c r="MCN5" s="749"/>
      <c r="MCO5" s="749"/>
      <c r="MCP5" s="749"/>
      <c r="MCQ5" s="749"/>
      <c r="MCR5" s="749"/>
      <c r="MCS5" s="749"/>
      <c r="MCT5" s="749"/>
      <c r="MCU5" s="749"/>
      <c r="MCV5" s="749"/>
      <c r="MCW5" s="749"/>
      <c r="MCX5" s="749"/>
      <c r="MCY5" s="749"/>
      <c r="MCZ5" s="749"/>
      <c r="MDA5" s="749"/>
      <c r="MDB5" s="749"/>
      <c r="MDC5" s="749"/>
      <c r="MDD5" s="749"/>
      <c r="MDE5" s="749"/>
      <c r="MDF5" s="749"/>
      <c r="MDG5" s="749"/>
      <c r="MDH5" s="749"/>
      <c r="MDI5" s="749"/>
      <c r="MDJ5" s="749"/>
      <c r="MDK5" s="749"/>
      <c r="MDL5" s="749"/>
      <c r="MDM5" s="749"/>
      <c r="MDN5" s="749"/>
      <c r="MDO5" s="749"/>
      <c r="MDP5" s="749"/>
      <c r="MDQ5" s="749"/>
      <c r="MDR5" s="749"/>
      <c r="MDS5" s="749"/>
      <c r="MDT5" s="749"/>
      <c r="MDU5" s="749"/>
      <c r="MDV5" s="749"/>
      <c r="MDW5" s="749"/>
      <c r="MDX5" s="749"/>
      <c r="MDY5" s="749"/>
      <c r="MDZ5" s="749"/>
      <c r="MEA5" s="749"/>
      <c r="MEB5" s="749"/>
      <c r="MEC5" s="749"/>
      <c r="MED5" s="749"/>
      <c r="MEE5" s="749"/>
      <c r="MEF5" s="749"/>
      <c r="MEG5" s="749"/>
      <c r="MEH5" s="749"/>
      <c r="MEI5" s="749"/>
      <c r="MEJ5" s="749"/>
      <c r="MEK5" s="749"/>
      <c r="MEL5" s="749"/>
      <c r="MEM5" s="749"/>
      <c r="MEN5" s="749"/>
      <c r="MEO5" s="749"/>
      <c r="MEP5" s="749"/>
      <c r="MEQ5" s="749"/>
      <c r="MER5" s="749"/>
      <c r="MES5" s="749"/>
      <c r="MET5" s="749"/>
      <c r="MEU5" s="749"/>
      <c r="MEV5" s="749"/>
      <c r="MEW5" s="749"/>
      <c r="MEX5" s="749"/>
      <c r="MEY5" s="749"/>
      <c r="MEZ5" s="749"/>
      <c r="MFA5" s="749"/>
      <c r="MFB5" s="749"/>
      <c r="MFC5" s="749"/>
      <c r="MFD5" s="749"/>
      <c r="MFE5" s="749"/>
      <c r="MFF5" s="749"/>
      <c r="MFG5" s="749"/>
      <c r="MFH5" s="749"/>
      <c r="MFI5" s="749"/>
      <c r="MFJ5" s="749"/>
      <c r="MFK5" s="749"/>
      <c r="MFL5" s="749"/>
      <c r="MFM5" s="749"/>
      <c r="MFN5" s="749"/>
      <c r="MFO5" s="749"/>
      <c r="MFP5" s="749"/>
      <c r="MFQ5" s="749"/>
      <c r="MFR5" s="749"/>
      <c r="MFS5" s="749"/>
      <c r="MFT5" s="749"/>
      <c r="MFU5" s="749"/>
      <c r="MFV5" s="749"/>
      <c r="MFW5" s="749"/>
      <c r="MFX5" s="749"/>
      <c r="MFY5" s="749"/>
      <c r="MFZ5" s="749"/>
      <c r="MGA5" s="749"/>
      <c r="MGB5" s="749"/>
      <c r="MGC5" s="749"/>
      <c r="MGD5" s="749"/>
      <c r="MGE5" s="749"/>
      <c r="MGF5" s="749"/>
      <c r="MGG5" s="749"/>
      <c r="MGH5" s="749"/>
      <c r="MGI5" s="749"/>
      <c r="MGJ5" s="749"/>
      <c r="MGK5" s="749"/>
      <c r="MGL5" s="749"/>
      <c r="MGM5" s="749"/>
      <c r="MGN5" s="749"/>
      <c r="MGO5" s="749"/>
      <c r="MGP5" s="749"/>
      <c r="MGQ5" s="749"/>
      <c r="MGR5" s="749"/>
      <c r="MGS5" s="749"/>
      <c r="MGT5" s="749"/>
      <c r="MGU5" s="749"/>
      <c r="MGV5" s="749"/>
      <c r="MGW5" s="749"/>
      <c r="MGX5" s="749"/>
      <c r="MGY5" s="749"/>
      <c r="MGZ5" s="749"/>
      <c r="MHA5" s="749"/>
      <c r="MHB5" s="749"/>
      <c r="MHC5" s="749"/>
      <c r="MHD5" s="749"/>
      <c r="MHE5" s="749"/>
      <c r="MHF5" s="749"/>
      <c r="MHG5" s="749"/>
      <c r="MHH5" s="749"/>
      <c r="MHI5" s="749"/>
      <c r="MHJ5" s="749"/>
      <c r="MHK5" s="749"/>
      <c r="MHL5" s="749"/>
      <c r="MHM5" s="749"/>
      <c r="MHN5" s="749"/>
      <c r="MHO5" s="749"/>
      <c r="MHP5" s="749"/>
      <c r="MHQ5" s="749"/>
      <c r="MHR5" s="749"/>
      <c r="MHS5" s="749"/>
      <c r="MHT5" s="749"/>
      <c r="MHU5" s="749"/>
      <c r="MHV5" s="749"/>
      <c r="MHW5" s="749"/>
      <c r="MHX5" s="749"/>
      <c r="MHY5" s="749"/>
      <c r="MHZ5" s="749"/>
      <c r="MIA5" s="749"/>
      <c r="MIB5" s="749"/>
      <c r="MIC5" s="749"/>
      <c r="MID5" s="749"/>
      <c r="MIE5" s="749"/>
      <c r="MIF5" s="749"/>
      <c r="MIG5" s="749"/>
      <c r="MIH5" s="749"/>
      <c r="MII5" s="749"/>
      <c r="MIJ5" s="749"/>
      <c r="MIK5" s="749"/>
      <c r="MIL5" s="749"/>
      <c r="MIM5" s="749"/>
      <c r="MIN5" s="749"/>
      <c r="MIO5" s="749"/>
      <c r="MIP5" s="749"/>
      <c r="MIQ5" s="749"/>
      <c r="MIR5" s="749"/>
      <c r="MIS5" s="749"/>
      <c r="MIT5" s="749"/>
      <c r="MIU5" s="749"/>
      <c r="MIV5" s="749"/>
      <c r="MIW5" s="749"/>
      <c r="MIX5" s="749"/>
      <c r="MIY5" s="749"/>
      <c r="MIZ5" s="749"/>
      <c r="MJA5" s="749"/>
      <c r="MJB5" s="749"/>
      <c r="MJC5" s="749"/>
      <c r="MJD5" s="749"/>
      <c r="MJE5" s="749"/>
      <c r="MJF5" s="749"/>
      <c r="MJG5" s="749"/>
      <c r="MJH5" s="749"/>
      <c r="MJI5" s="749"/>
      <c r="MJJ5" s="749"/>
      <c r="MJK5" s="749"/>
      <c r="MJL5" s="749"/>
      <c r="MJM5" s="749"/>
      <c r="MJN5" s="749"/>
      <c r="MJO5" s="749"/>
      <c r="MJP5" s="749"/>
      <c r="MJQ5" s="749"/>
      <c r="MJR5" s="749"/>
      <c r="MJS5" s="749"/>
      <c r="MJT5" s="749"/>
      <c r="MJU5" s="749"/>
      <c r="MJV5" s="749"/>
      <c r="MJW5" s="749"/>
      <c r="MJX5" s="749"/>
      <c r="MJY5" s="749"/>
      <c r="MJZ5" s="749"/>
      <c r="MKA5" s="749"/>
      <c r="MKB5" s="749"/>
      <c r="MKC5" s="749"/>
      <c r="MKD5" s="749"/>
      <c r="MKE5" s="749"/>
      <c r="MKF5" s="749"/>
      <c r="MKG5" s="749"/>
      <c r="MKH5" s="749"/>
      <c r="MKI5" s="749"/>
      <c r="MKJ5" s="749"/>
      <c r="MKK5" s="749"/>
      <c r="MKL5" s="749"/>
      <c r="MKM5" s="749"/>
      <c r="MKN5" s="749"/>
      <c r="MKO5" s="749"/>
      <c r="MKP5" s="749"/>
      <c r="MKQ5" s="749"/>
      <c r="MKR5" s="749"/>
      <c r="MKS5" s="749"/>
      <c r="MKT5" s="749"/>
      <c r="MKU5" s="749"/>
      <c r="MKV5" s="749"/>
      <c r="MKW5" s="749"/>
      <c r="MKX5" s="749"/>
      <c r="MKY5" s="749"/>
      <c r="MKZ5" s="749"/>
      <c r="MLA5" s="749"/>
      <c r="MLB5" s="749"/>
      <c r="MLC5" s="749"/>
      <c r="MLD5" s="749"/>
      <c r="MLE5" s="749"/>
      <c r="MLF5" s="749"/>
      <c r="MLG5" s="749"/>
      <c r="MLH5" s="749"/>
      <c r="MLI5" s="749"/>
      <c r="MLJ5" s="749"/>
      <c r="MLK5" s="749"/>
      <c r="MLL5" s="749"/>
      <c r="MLM5" s="749"/>
      <c r="MLN5" s="749"/>
      <c r="MLO5" s="749"/>
      <c r="MLP5" s="749"/>
      <c r="MLQ5" s="749"/>
      <c r="MLR5" s="749"/>
      <c r="MLS5" s="749"/>
      <c r="MLT5" s="749"/>
      <c r="MLU5" s="749"/>
      <c r="MLV5" s="749"/>
      <c r="MLW5" s="749"/>
      <c r="MLX5" s="749"/>
      <c r="MLY5" s="749"/>
      <c r="MLZ5" s="749"/>
      <c r="MMA5" s="749"/>
      <c r="MMB5" s="749"/>
      <c r="MMC5" s="749"/>
      <c r="MMD5" s="749"/>
      <c r="MME5" s="749"/>
      <c r="MMF5" s="749"/>
      <c r="MMG5" s="749"/>
      <c r="MMH5" s="749"/>
      <c r="MMI5" s="749"/>
      <c r="MMJ5" s="749"/>
      <c r="MMK5" s="749"/>
      <c r="MML5" s="749"/>
      <c r="MMM5" s="749"/>
      <c r="MMN5" s="749"/>
      <c r="MMO5" s="749"/>
      <c r="MMP5" s="749"/>
      <c r="MMQ5" s="749"/>
      <c r="MMR5" s="749"/>
      <c r="MMS5" s="749"/>
      <c r="MMT5" s="749"/>
      <c r="MMU5" s="749"/>
      <c r="MMV5" s="749"/>
      <c r="MMW5" s="749"/>
      <c r="MMX5" s="749"/>
      <c r="MMY5" s="749"/>
      <c r="MMZ5" s="749"/>
      <c r="MNA5" s="749"/>
      <c r="MNB5" s="749"/>
      <c r="MNC5" s="749"/>
      <c r="MND5" s="749"/>
      <c r="MNE5" s="749"/>
      <c r="MNF5" s="749"/>
      <c r="MNG5" s="749"/>
      <c r="MNH5" s="749"/>
      <c r="MNI5" s="749"/>
      <c r="MNJ5" s="749"/>
      <c r="MNK5" s="749"/>
      <c r="MNL5" s="749"/>
      <c r="MNM5" s="749"/>
      <c r="MNN5" s="749"/>
      <c r="MNO5" s="749"/>
      <c r="MNP5" s="749"/>
      <c r="MNQ5" s="749"/>
      <c r="MNR5" s="749"/>
      <c r="MNS5" s="749"/>
      <c r="MNT5" s="749"/>
      <c r="MNU5" s="749"/>
      <c r="MNV5" s="749"/>
      <c r="MNW5" s="749"/>
      <c r="MNX5" s="749"/>
      <c r="MNY5" s="749"/>
      <c r="MNZ5" s="749"/>
      <c r="MOA5" s="749"/>
      <c r="MOB5" s="749"/>
      <c r="MOC5" s="749"/>
      <c r="MOD5" s="749"/>
      <c r="MOE5" s="749"/>
      <c r="MOF5" s="749"/>
      <c r="MOG5" s="749"/>
      <c r="MOH5" s="749"/>
      <c r="MOI5" s="749"/>
      <c r="MOJ5" s="749"/>
      <c r="MOK5" s="749"/>
      <c r="MOL5" s="749"/>
      <c r="MOM5" s="749"/>
      <c r="MON5" s="749"/>
      <c r="MOO5" s="749"/>
      <c r="MOP5" s="749"/>
      <c r="MOQ5" s="749"/>
      <c r="MOR5" s="749"/>
      <c r="MOS5" s="749"/>
      <c r="MOT5" s="749"/>
      <c r="MOU5" s="749"/>
      <c r="MOV5" s="749"/>
      <c r="MOW5" s="749"/>
      <c r="MOX5" s="749"/>
      <c r="MOY5" s="749"/>
      <c r="MOZ5" s="749"/>
      <c r="MPA5" s="749"/>
      <c r="MPB5" s="749"/>
      <c r="MPC5" s="749"/>
      <c r="MPD5" s="749"/>
      <c r="MPE5" s="749"/>
      <c r="MPF5" s="749"/>
      <c r="MPG5" s="749"/>
      <c r="MPH5" s="749"/>
      <c r="MPI5" s="749"/>
      <c r="MPJ5" s="749"/>
      <c r="MPK5" s="749"/>
      <c r="MPL5" s="749"/>
      <c r="MPM5" s="749"/>
      <c r="MPN5" s="749"/>
      <c r="MPO5" s="749"/>
      <c r="MPP5" s="749"/>
      <c r="MPQ5" s="749"/>
      <c r="MPR5" s="749"/>
      <c r="MPS5" s="749"/>
      <c r="MPT5" s="749"/>
      <c r="MPU5" s="749"/>
      <c r="MPV5" s="749"/>
      <c r="MPW5" s="749"/>
      <c r="MPX5" s="749"/>
      <c r="MPY5" s="749"/>
      <c r="MPZ5" s="749"/>
      <c r="MQA5" s="749"/>
      <c r="MQB5" s="749"/>
      <c r="MQC5" s="749"/>
      <c r="MQD5" s="749"/>
      <c r="MQE5" s="749"/>
      <c r="MQF5" s="749"/>
      <c r="MQG5" s="749"/>
      <c r="MQH5" s="749"/>
      <c r="MQI5" s="749"/>
      <c r="MQJ5" s="749"/>
      <c r="MQK5" s="749"/>
      <c r="MQL5" s="749"/>
      <c r="MQM5" s="749"/>
      <c r="MQN5" s="749"/>
      <c r="MQO5" s="749"/>
      <c r="MQP5" s="749"/>
      <c r="MQQ5" s="749"/>
      <c r="MQR5" s="749"/>
      <c r="MQS5" s="749"/>
      <c r="MQT5" s="749"/>
      <c r="MQU5" s="749"/>
      <c r="MQV5" s="749"/>
      <c r="MQW5" s="749"/>
      <c r="MQX5" s="749"/>
      <c r="MQY5" s="749"/>
      <c r="MQZ5" s="749"/>
      <c r="MRA5" s="749"/>
      <c r="MRB5" s="749"/>
      <c r="MRC5" s="749"/>
      <c r="MRD5" s="749"/>
      <c r="MRE5" s="749"/>
      <c r="MRF5" s="749"/>
      <c r="MRG5" s="749"/>
      <c r="MRH5" s="749"/>
      <c r="MRI5" s="749"/>
      <c r="MRJ5" s="749"/>
      <c r="MRK5" s="749"/>
      <c r="MRL5" s="749"/>
      <c r="MRM5" s="749"/>
      <c r="MRN5" s="749"/>
      <c r="MRO5" s="749"/>
      <c r="MRP5" s="749"/>
      <c r="MRQ5" s="749"/>
      <c r="MRR5" s="749"/>
      <c r="MRS5" s="749"/>
      <c r="MRT5" s="749"/>
      <c r="MRU5" s="749"/>
      <c r="MRV5" s="749"/>
      <c r="MRW5" s="749"/>
      <c r="MRX5" s="749"/>
      <c r="MRY5" s="749"/>
      <c r="MRZ5" s="749"/>
      <c r="MSA5" s="749"/>
      <c r="MSB5" s="749"/>
      <c r="MSC5" s="749"/>
      <c r="MSD5" s="749"/>
      <c r="MSE5" s="749"/>
      <c r="MSF5" s="749"/>
      <c r="MSG5" s="749"/>
      <c r="MSH5" s="749"/>
      <c r="MSI5" s="749"/>
      <c r="MSJ5" s="749"/>
      <c r="MSK5" s="749"/>
      <c r="MSL5" s="749"/>
      <c r="MSM5" s="749"/>
      <c r="MSN5" s="749"/>
      <c r="MSO5" s="749"/>
      <c r="MSP5" s="749"/>
      <c r="MSQ5" s="749"/>
      <c r="MSR5" s="749"/>
      <c r="MSS5" s="749"/>
      <c r="MST5" s="749"/>
      <c r="MSU5" s="749"/>
      <c r="MSV5" s="749"/>
      <c r="MSW5" s="749"/>
      <c r="MSX5" s="749"/>
      <c r="MSY5" s="749"/>
      <c r="MSZ5" s="749"/>
      <c r="MTA5" s="749"/>
      <c r="MTB5" s="749"/>
      <c r="MTC5" s="749"/>
      <c r="MTD5" s="749"/>
      <c r="MTE5" s="749"/>
      <c r="MTF5" s="749"/>
      <c r="MTG5" s="749"/>
      <c r="MTH5" s="749"/>
      <c r="MTI5" s="749"/>
      <c r="MTJ5" s="749"/>
      <c r="MTK5" s="749"/>
      <c r="MTL5" s="749"/>
      <c r="MTM5" s="749"/>
      <c r="MTN5" s="749"/>
      <c r="MTO5" s="749"/>
      <c r="MTP5" s="749"/>
      <c r="MTQ5" s="749"/>
      <c r="MTR5" s="749"/>
      <c r="MTS5" s="749"/>
      <c r="MTT5" s="749"/>
      <c r="MTU5" s="749"/>
      <c r="MTV5" s="749"/>
      <c r="MTW5" s="749"/>
      <c r="MTX5" s="749"/>
      <c r="MTY5" s="749"/>
      <c r="MTZ5" s="749"/>
      <c r="MUA5" s="749"/>
      <c r="MUB5" s="749"/>
      <c r="MUC5" s="749"/>
      <c r="MUD5" s="749"/>
      <c r="MUE5" s="749"/>
      <c r="MUF5" s="749"/>
      <c r="MUG5" s="749"/>
      <c r="MUH5" s="749"/>
      <c r="MUI5" s="749"/>
      <c r="MUJ5" s="749"/>
      <c r="MUK5" s="749"/>
      <c r="MUL5" s="749"/>
      <c r="MUM5" s="749"/>
      <c r="MUN5" s="749"/>
      <c r="MUO5" s="749"/>
      <c r="MUP5" s="749"/>
      <c r="MUQ5" s="749"/>
      <c r="MUR5" s="749"/>
      <c r="MUS5" s="749"/>
      <c r="MUT5" s="749"/>
      <c r="MUU5" s="749"/>
      <c r="MUV5" s="749"/>
      <c r="MUW5" s="749"/>
      <c r="MUX5" s="749"/>
      <c r="MUY5" s="749"/>
      <c r="MUZ5" s="749"/>
      <c r="MVA5" s="749"/>
      <c r="MVB5" s="749"/>
      <c r="MVC5" s="749"/>
      <c r="MVD5" s="749"/>
      <c r="MVE5" s="749"/>
      <c r="MVF5" s="749"/>
      <c r="MVG5" s="749"/>
      <c r="MVH5" s="749"/>
      <c r="MVI5" s="749"/>
      <c r="MVJ5" s="749"/>
      <c r="MVK5" s="749"/>
      <c r="MVL5" s="749"/>
      <c r="MVM5" s="749"/>
      <c r="MVN5" s="749"/>
      <c r="MVO5" s="749"/>
      <c r="MVP5" s="749"/>
      <c r="MVQ5" s="749"/>
      <c r="MVR5" s="749"/>
      <c r="MVS5" s="749"/>
      <c r="MVT5" s="749"/>
      <c r="MVU5" s="749"/>
      <c r="MVV5" s="749"/>
      <c r="MVW5" s="749"/>
      <c r="MVX5" s="749"/>
      <c r="MVY5" s="749"/>
      <c r="MVZ5" s="749"/>
      <c r="MWA5" s="749"/>
      <c r="MWB5" s="749"/>
      <c r="MWC5" s="749"/>
      <c r="MWD5" s="749"/>
      <c r="MWE5" s="749"/>
      <c r="MWF5" s="749"/>
      <c r="MWG5" s="749"/>
      <c r="MWH5" s="749"/>
      <c r="MWI5" s="749"/>
      <c r="MWJ5" s="749"/>
      <c r="MWK5" s="749"/>
      <c r="MWL5" s="749"/>
      <c r="MWM5" s="749"/>
      <c r="MWN5" s="749"/>
      <c r="MWO5" s="749"/>
      <c r="MWP5" s="749"/>
      <c r="MWQ5" s="749"/>
      <c r="MWR5" s="749"/>
      <c r="MWS5" s="749"/>
      <c r="MWT5" s="749"/>
      <c r="MWU5" s="749"/>
      <c r="MWV5" s="749"/>
      <c r="MWW5" s="749"/>
      <c r="MWX5" s="749"/>
      <c r="MWY5" s="749"/>
      <c r="MWZ5" s="749"/>
      <c r="MXA5" s="749"/>
      <c r="MXB5" s="749"/>
      <c r="MXC5" s="749"/>
      <c r="MXD5" s="749"/>
      <c r="MXE5" s="749"/>
      <c r="MXF5" s="749"/>
      <c r="MXG5" s="749"/>
      <c r="MXH5" s="749"/>
      <c r="MXI5" s="749"/>
      <c r="MXJ5" s="749"/>
      <c r="MXK5" s="749"/>
      <c r="MXL5" s="749"/>
      <c r="MXM5" s="749"/>
      <c r="MXN5" s="749"/>
      <c r="MXO5" s="749"/>
      <c r="MXP5" s="749"/>
      <c r="MXQ5" s="749"/>
      <c r="MXR5" s="749"/>
      <c r="MXS5" s="749"/>
      <c r="MXT5" s="749"/>
      <c r="MXU5" s="749"/>
      <c r="MXV5" s="749"/>
      <c r="MXW5" s="749"/>
      <c r="MXX5" s="749"/>
      <c r="MXY5" s="749"/>
      <c r="MXZ5" s="749"/>
      <c r="MYA5" s="749"/>
      <c r="MYB5" s="749"/>
      <c r="MYC5" s="749"/>
      <c r="MYD5" s="749"/>
      <c r="MYE5" s="749"/>
      <c r="MYF5" s="749"/>
      <c r="MYG5" s="749"/>
      <c r="MYH5" s="749"/>
      <c r="MYI5" s="749"/>
      <c r="MYJ5" s="749"/>
      <c r="MYK5" s="749"/>
      <c r="MYL5" s="749"/>
      <c r="MYM5" s="749"/>
      <c r="MYN5" s="749"/>
      <c r="MYO5" s="749"/>
      <c r="MYP5" s="749"/>
      <c r="MYQ5" s="749"/>
      <c r="MYR5" s="749"/>
      <c r="MYS5" s="749"/>
      <c r="MYT5" s="749"/>
      <c r="MYU5" s="749"/>
      <c r="MYV5" s="749"/>
      <c r="MYW5" s="749"/>
      <c r="MYX5" s="749"/>
      <c r="MYY5" s="749"/>
      <c r="MYZ5" s="749"/>
      <c r="MZA5" s="749"/>
      <c r="MZB5" s="749"/>
      <c r="MZC5" s="749"/>
      <c r="MZD5" s="749"/>
      <c r="MZE5" s="749"/>
      <c r="MZF5" s="749"/>
      <c r="MZG5" s="749"/>
      <c r="MZH5" s="749"/>
      <c r="MZI5" s="749"/>
      <c r="MZJ5" s="749"/>
      <c r="MZK5" s="749"/>
      <c r="MZL5" s="749"/>
      <c r="MZM5" s="749"/>
      <c r="MZN5" s="749"/>
      <c r="MZO5" s="749"/>
      <c r="MZP5" s="749"/>
      <c r="MZQ5" s="749"/>
      <c r="MZR5" s="749"/>
      <c r="MZS5" s="749"/>
      <c r="MZT5" s="749"/>
      <c r="MZU5" s="749"/>
      <c r="MZV5" s="749"/>
      <c r="MZW5" s="749"/>
      <c r="MZX5" s="749"/>
      <c r="MZY5" s="749"/>
      <c r="MZZ5" s="749"/>
      <c r="NAA5" s="749"/>
      <c r="NAB5" s="749"/>
      <c r="NAC5" s="749"/>
      <c r="NAD5" s="749"/>
      <c r="NAE5" s="749"/>
      <c r="NAF5" s="749"/>
      <c r="NAG5" s="749"/>
      <c r="NAH5" s="749"/>
      <c r="NAI5" s="749"/>
      <c r="NAJ5" s="749"/>
      <c r="NAK5" s="749"/>
      <c r="NAL5" s="749"/>
      <c r="NAM5" s="749"/>
      <c r="NAN5" s="749"/>
      <c r="NAO5" s="749"/>
      <c r="NAP5" s="749"/>
      <c r="NAQ5" s="749"/>
      <c r="NAR5" s="749"/>
      <c r="NAS5" s="749"/>
      <c r="NAT5" s="749"/>
      <c r="NAU5" s="749"/>
      <c r="NAV5" s="749"/>
      <c r="NAW5" s="749"/>
      <c r="NAX5" s="749"/>
      <c r="NAY5" s="749"/>
      <c r="NAZ5" s="749"/>
      <c r="NBA5" s="749"/>
      <c r="NBB5" s="749"/>
      <c r="NBC5" s="749"/>
      <c r="NBD5" s="749"/>
      <c r="NBE5" s="749"/>
      <c r="NBF5" s="749"/>
      <c r="NBG5" s="749"/>
      <c r="NBH5" s="749"/>
      <c r="NBI5" s="749"/>
      <c r="NBJ5" s="749"/>
      <c r="NBK5" s="749"/>
      <c r="NBL5" s="749"/>
      <c r="NBM5" s="749"/>
      <c r="NBN5" s="749"/>
      <c r="NBO5" s="749"/>
      <c r="NBP5" s="749"/>
      <c r="NBQ5" s="749"/>
      <c r="NBR5" s="749"/>
      <c r="NBS5" s="749"/>
      <c r="NBT5" s="749"/>
      <c r="NBU5" s="749"/>
      <c r="NBV5" s="749"/>
      <c r="NBW5" s="749"/>
      <c r="NBX5" s="749"/>
      <c r="NBY5" s="749"/>
      <c r="NBZ5" s="749"/>
      <c r="NCA5" s="749"/>
      <c r="NCB5" s="749"/>
      <c r="NCC5" s="749"/>
      <c r="NCD5" s="749"/>
      <c r="NCE5" s="749"/>
      <c r="NCF5" s="749"/>
      <c r="NCG5" s="749"/>
      <c r="NCH5" s="749"/>
      <c r="NCI5" s="749"/>
      <c r="NCJ5" s="749"/>
      <c r="NCK5" s="749"/>
      <c r="NCL5" s="749"/>
      <c r="NCM5" s="749"/>
      <c r="NCN5" s="749"/>
      <c r="NCO5" s="749"/>
      <c r="NCP5" s="749"/>
      <c r="NCQ5" s="749"/>
      <c r="NCR5" s="749"/>
      <c r="NCS5" s="749"/>
      <c r="NCT5" s="749"/>
      <c r="NCU5" s="749"/>
      <c r="NCV5" s="749"/>
      <c r="NCW5" s="749"/>
      <c r="NCX5" s="749"/>
      <c r="NCY5" s="749"/>
      <c r="NCZ5" s="749"/>
      <c r="NDA5" s="749"/>
      <c r="NDB5" s="749"/>
      <c r="NDC5" s="749"/>
      <c r="NDD5" s="749"/>
      <c r="NDE5" s="749"/>
      <c r="NDF5" s="749"/>
      <c r="NDG5" s="749"/>
      <c r="NDH5" s="749"/>
      <c r="NDI5" s="749"/>
      <c r="NDJ5" s="749"/>
      <c r="NDK5" s="749"/>
      <c r="NDL5" s="749"/>
      <c r="NDM5" s="749"/>
      <c r="NDN5" s="749"/>
      <c r="NDO5" s="749"/>
      <c r="NDP5" s="749"/>
      <c r="NDQ5" s="749"/>
      <c r="NDR5" s="749"/>
      <c r="NDS5" s="749"/>
      <c r="NDT5" s="749"/>
      <c r="NDU5" s="749"/>
      <c r="NDV5" s="749"/>
      <c r="NDW5" s="749"/>
      <c r="NDX5" s="749"/>
      <c r="NDY5" s="749"/>
      <c r="NDZ5" s="749"/>
      <c r="NEA5" s="749"/>
      <c r="NEB5" s="749"/>
      <c r="NEC5" s="749"/>
      <c r="NED5" s="749"/>
      <c r="NEE5" s="749"/>
      <c r="NEF5" s="749"/>
      <c r="NEG5" s="749"/>
      <c r="NEH5" s="749"/>
      <c r="NEI5" s="749"/>
      <c r="NEJ5" s="749"/>
      <c r="NEK5" s="749"/>
      <c r="NEL5" s="749"/>
      <c r="NEM5" s="749"/>
      <c r="NEN5" s="749"/>
      <c r="NEO5" s="749"/>
      <c r="NEP5" s="749"/>
      <c r="NEQ5" s="749"/>
      <c r="NER5" s="749"/>
      <c r="NES5" s="749"/>
      <c r="NET5" s="749"/>
      <c r="NEU5" s="749"/>
      <c r="NEV5" s="749"/>
      <c r="NEW5" s="749"/>
      <c r="NEX5" s="749"/>
      <c r="NEY5" s="749"/>
      <c r="NEZ5" s="749"/>
      <c r="NFA5" s="749"/>
      <c r="NFB5" s="749"/>
      <c r="NFC5" s="749"/>
      <c r="NFD5" s="749"/>
      <c r="NFE5" s="749"/>
      <c r="NFF5" s="749"/>
      <c r="NFG5" s="749"/>
      <c r="NFH5" s="749"/>
      <c r="NFI5" s="749"/>
      <c r="NFJ5" s="749"/>
      <c r="NFK5" s="749"/>
      <c r="NFL5" s="749"/>
      <c r="NFM5" s="749"/>
      <c r="NFN5" s="749"/>
      <c r="NFO5" s="749"/>
      <c r="NFP5" s="749"/>
      <c r="NFQ5" s="749"/>
      <c r="NFR5" s="749"/>
      <c r="NFS5" s="749"/>
      <c r="NFT5" s="749"/>
      <c r="NFU5" s="749"/>
      <c r="NFV5" s="749"/>
      <c r="NFW5" s="749"/>
      <c r="NFX5" s="749"/>
      <c r="NFY5" s="749"/>
      <c r="NFZ5" s="749"/>
      <c r="NGA5" s="749"/>
      <c r="NGB5" s="749"/>
      <c r="NGC5" s="749"/>
      <c r="NGD5" s="749"/>
      <c r="NGE5" s="749"/>
      <c r="NGF5" s="749"/>
      <c r="NGG5" s="749"/>
      <c r="NGH5" s="749"/>
      <c r="NGI5" s="749"/>
      <c r="NGJ5" s="749"/>
      <c r="NGK5" s="749"/>
      <c r="NGL5" s="749"/>
      <c r="NGM5" s="749"/>
      <c r="NGN5" s="749"/>
      <c r="NGO5" s="749"/>
      <c r="NGP5" s="749"/>
      <c r="NGQ5" s="749"/>
      <c r="NGR5" s="749"/>
      <c r="NGS5" s="749"/>
      <c r="NGT5" s="749"/>
      <c r="NGU5" s="749"/>
      <c r="NGV5" s="749"/>
      <c r="NGW5" s="749"/>
      <c r="NGX5" s="749"/>
      <c r="NGY5" s="749"/>
      <c r="NGZ5" s="749"/>
      <c r="NHA5" s="749"/>
      <c r="NHB5" s="749"/>
      <c r="NHC5" s="749"/>
      <c r="NHD5" s="749"/>
      <c r="NHE5" s="749"/>
      <c r="NHF5" s="749"/>
      <c r="NHG5" s="749"/>
      <c r="NHH5" s="749"/>
      <c r="NHI5" s="749"/>
      <c r="NHJ5" s="749"/>
      <c r="NHK5" s="749"/>
      <c r="NHL5" s="749"/>
      <c r="NHM5" s="749"/>
      <c r="NHN5" s="749"/>
      <c r="NHO5" s="749"/>
      <c r="NHP5" s="749"/>
      <c r="NHQ5" s="749"/>
      <c r="NHR5" s="749"/>
      <c r="NHS5" s="749"/>
      <c r="NHT5" s="749"/>
      <c r="NHU5" s="749"/>
      <c r="NHV5" s="749"/>
      <c r="NHW5" s="749"/>
      <c r="NHX5" s="749"/>
      <c r="NHY5" s="749"/>
      <c r="NHZ5" s="749"/>
      <c r="NIA5" s="749"/>
      <c r="NIB5" s="749"/>
      <c r="NIC5" s="749"/>
      <c r="NID5" s="749"/>
      <c r="NIE5" s="749"/>
      <c r="NIF5" s="749"/>
      <c r="NIG5" s="749"/>
      <c r="NIH5" s="749"/>
      <c r="NII5" s="749"/>
      <c r="NIJ5" s="749"/>
      <c r="NIK5" s="749"/>
      <c r="NIL5" s="749"/>
      <c r="NIM5" s="749"/>
      <c r="NIN5" s="749"/>
      <c r="NIO5" s="749"/>
      <c r="NIP5" s="749"/>
      <c r="NIQ5" s="749"/>
      <c r="NIR5" s="749"/>
      <c r="NIS5" s="749"/>
      <c r="NIT5" s="749"/>
      <c r="NIU5" s="749"/>
      <c r="NIV5" s="749"/>
      <c r="NIW5" s="749"/>
      <c r="NIX5" s="749"/>
      <c r="NIY5" s="749"/>
      <c r="NIZ5" s="749"/>
      <c r="NJA5" s="749"/>
      <c r="NJB5" s="749"/>
      <c r="NJC5" s="749"/>
      <c r="NJD5" s="749"/>
      <c r="NJE5" s="749"/>
      <c r="NJF5" s="749"/>
      <c r="NJG5" s="749"/>
      <c r="NJH5" s="749"/>
      <c r="NJI5" s="749"/>
      <c r="NJJ5" s="749"/>
      <c r="NJK5" s="749"/>
      <c r="NJL5" s="749"/>
      <c r="NJM5" s="749"/>
      <c r="NJN5" s="749"/>
      <c r="NJO5" s="749"/>
      <c r="NJP5" s="749"/>
      <c r="NJQ5" s="749"/>
      <c r="NJR5" s="749"/>
      <c r="NJS5" s="749"/>
      <c r="NJT5" s="749"/>
      <c r="NJU5" s="749"/>
      <c r="NJV5" s="749"/>
      <c r="NJW5" s="749"/>
      <c r="NJX5" s="749"/>
      <c r="NJY5" s="749"/>
      <c r="NJZ5" s="749"/>
      <c r="NKA5" s="749"/>
      <c r="NKB5" s="749"/>
      <c r="NKC5" s="749"/>
      <c r="NKD5" s="749"/>
      <c r="NKE5" s="749"/>
      <c r="NKF5" s="749"/>
      <c r="NKG5" s="749"/>
      <c r="NKH5" s="749"/>
      <c r="NKI5" s="749"/>
      <c r="NKJ5" s="749"/>
      <c r="NKK5" s="749"/>
      <c r="NKL5" s="749"/>
      <c r="NKM5" s="749"/>
      <c r="NKN5" s="749"/>
      <c r="NKO5" s="749"/>
      <c r="NKP5" s="749"/>
      <c r="NKQ5" s="749"/>
      <c r="NKR5" s="749"/>
      <c r="NKS5" s="749"/>
      <c r="NKT5" s="749"/>
      <c r="NKU5" s="749"/>
      <c r="NKV5" s="749"/>
      <c r="NKW5" s="749"/>
      <c r="NKX5" s="749"/>
      <c r="NKY5" s="749"/>
      <c r="NKZ5" s="749"/>
      <c r="NLA5" s="749"/>
      <c r="NLB5" s="749"/>
      <c r="NLC5" s="749"/>
      <c r="NLD5" s="749"/>
      <c r="NLE5" s="749"/>
      <c r="NLF5" s="749"/>
      <c r="NLG5" s="749"/>
      <c r="NLH5" s="749"/>
      <c r="NLI5" s="749"/>
      <c r="NLJ5" s="749"/>
      <c r="NLK5" s="749"/>
      <c r="NLL5" s="749"/>
      <c r="NLM5" s="749"/>
      <c r="NLN5" s="749"/>
      <c r="NLO5" s="749"/>
      <c r="NLP5" s="749"/>
      <c r="NLQ5" s="749"/>
      <c r="NLR5" s="749"/>
      <c r="NLS5" s="749"/>
      <c r="NLT5" s="749"/>
      <c r="NLU5" s="749"/>
      <c r="NLV5" s="749"/>
      <c r="NLW5" s="749"/>
      <c r="NLX5" s="749"/>
      <c r="NLY5" s="749"/>
      <c r="NLZ5" s="749"/>
      <c r="NMA5" s="749"/>
      <c r="NMB5" s="749"/>
      <c r="NMC5" s="749"/>
      <c r="NMD5" s="749"/>
      <c r="NME5" s="749"/>
      <c r="NMF5" s="749"/>
      <c r="NMG5" s="749"/>
      <c r="NMH5" s="749"/>
      <c r="NMI5" s="749"/>
      <c r="NMJ5" s="749"/>
      <c r="NMK5" s="749"/>
      <c r="NML5" s="749"/>
      <c r="NMM5" s="749"/>
      <c r="NMN5" s="749"/>
      <c r="NMO5" s="749"/>
      <c r="NMP5" s="749"/>
      <c r="NMQ5" s="749"/>
      <c r="NMR5" s="749"/>
      <c r="NMS5" s="749"/>
      <c r="NMT5" s="749"/>
      <c r="NMU5" s="749"/>
      <c r="NMV5" s="749"/>
      <c r="NMW5" s="749"/>
      <c r="NMX5" s="749"/>
      <c r="NMY5" s="749"/>
      <c r="NMZ5" s="749"/>
      <c r="NNA5" s="749"/>
      <c r="NNB5" s="749"/>
      <c r="NNC5" s="749"/>
      <c r="NND5" s="749"/>
      <c r="NNE5" s="749"/>
      <c r="NNF5" s="749"/>
      <c r="NNG5" s="749"/>
      <c r="NNH5" s="749"/>
      <c r="NNI5" s="749"/>
      <c r="NNJ5" s="749"/>
      <c r="NNK5" s="749"/>
      <c r="NNL5" s="749"/>
      <c r="NNM5" s="749"/>
      <c r="NNN5" s="749"/>
      <c r="NNO5" s="749"/>
      <c r="NNP5" s="749"/>
      <c r="NNQ5" s="749"/>
      <c r="NNR5" s="749"/>
      <c r="NNS5" s="749"/>
      <c r="NNT5" s="749"/>
      <c r="NNU5" s="749"/>
      <c r="NNV5" s="749"/>
      <c r="NNW5" s="749"/>
      <c r="NNX5" s="749"/>
      <c r="NNY5" s="749"/>
      <c r="NNZ5" s="749"/>
      <c r="NOA5" s="749"/>
      <c r="NOB5" s="749"/>
      <c r="NOC5" s="749"/>
      <c r="NOD5" s="749"/>
      <c r="NOE5" s="749"/>
      <c r="NOF5" s="749"/>
      <c r="NOG5" s="749"/>
      <c r="NOH5" s="749"/>
      <c r="NOI5" s="749"/>
      <c r="NOJ5" s="749"/>
      <c r="NOK5" s="749"/>
      <c r="NOL5" s="749"/>
      <c r="NOM5" s="749"/>
      <c r="NON5" s="749"/>
      <c r="NOO5" s="749"/>
      <c r="NOP5" s="749"/>
      <c r="NOQ5" s="749"/>
      <c r="NOR5" s="749"/>
      <c r="NOS5" s="749"/>
      <c r="NOT5" s="749"/>
      <c r="NOU5" s="749"/>
      <c r="NOV5" s="749"/>
      <c r="NOW5" s="749"/>
      <c r="NOX5" s="749"/>
      <c r="NOY5" s="749"/>
      <c r="NOZ5" s="749"/>
      <c r="NPA5" s="749"/>
      <c r="NPB5" s="749"/>
      <c r="NPC5" s="749"/>
      <c r="NPD5" s="749"/>
      <c r="NPE5" s="749"/>
      <c r="NPF5" s="749"/>
      <c r="NPG5" s="749"/>
      <c r="NPH5" s="749"/>
      <c r="NPI5" s="749"/>
      <c r="NPJ5" s="749"/>
      <c r="NPK5" s="749"/>
      <c r="NPL5" s="749"/>
      <c r="NPM5" s="749"/>
      <c r="NPN5" s="749"/>
      <c r="NPO5" s="749"/>
      <c r="NPP5" s="749"/>
      <c r="NPQ5" s="749"/>
      <c r="NPR5" s="749"/>
      <c r="NPS5" s="749"/>
      <c r="NPT5" s="749"/>
      <c r="NPU5" s="749"/>
      <c r="NPV5" s="749"/>
      <c r="NPW5" s="749"/>
      <c r="NPX5" s="749"/>
      <c r="NPY5" s="749"/>
      <c r="NPZ5" s="749"/>
      <c r="NQA5" s="749"/>
      <c r="NQB5" s="749"/>
      <c r="NQC5" s="749"/>
      <c r="NQD5" s="749"/>
      <c r="NQE5" s="749"/>
      <c r="NQF5" s="749"/>
      <c r="NQG5" s="749"/>
      <c r="NQH5" s="749"/>
      <c r="NQI5" s="749"/>
      <c r="NQJ5" s="749"/>
      <c r="NQK5" s="749"/>
      <c r="NQL5" s="749"/>
      <c r="NQM5" s="749"/>
      <c r="NQN5" s="749"/>
      <c r="NQO5" s="749"/>
      <c r="NQP5" s="749"/>
      <c r="NQQ5" s="749"/>
      <c r="NQR5" s="749"/>
      <c r="NQS5" s="749"/>
      <c r="NQT5" s="749"/>
      <c r="NQU5" s="749"/>
      <c r="NQV5" s="749"/>
      <c r="NQW5" s="749"/>
      <c r="NQX5" s="749"/>
      <c r="NQY5" s="749"/>
      <c r="NQZ5" s="749"/>
      <c r="NRA5" s="749"/>
      <c r="NRB5" s="749"/>
      <c r="NRC5" s="749"/>
      <c r="NRD5" s="749"/>
      <c r="NRE5" s="749"/>
      <c r="NRF5" s="749"/>
      <c r="NRG5" s="749"/>
      <c r="NRH5" s="749"/>
      <c r="NRI5" s="749"/>
      <c r="NRJ5" s="749"/>
      <c r="NRK5" s="749"/>
      <c r="NRL5" s="749"/>
      <c r="NRM5" s="749"/>
      <c r="NRN5" s="749"/>
      <c r="NRO5" s="749"/>
      <c r="NRP5" s="749"/>
      <c r="NRQ5" s="749"/>
      <c r="NRR5" s="749"/>
      <c r="NRS5" s="749"/>
      <c r="NRT5" s="749"/>
      <c r="NRU5" s="749"/>
      <c r="NRV5" s="749"/>
      <c r="NRW5" s="749"/>
      <c r="NRX5" s="749"/>
      <c r="NRY5" s="749"/>
      <c r="NRZ5" s="749"/>
      <c r="NSA5" s="749"/>
      <c r="NSB5" s="749"/>
      <c r="NSC5" s="749"/>
      <c r="NSD5" s="749"/>
      <c r="NSE5" s="749"/>
      <c r="NSF5" s="749"/>
      <c r="NSG5" s="749"/>
      <c r="NSH5" s="749"/>
      <c r="NSI5" s="749"/>
      <c r="NSJ5" s="749"/>
      <c r="NSK5" s="749"/>
      <c r="NSL5" s="749"/>
      <c r="NSM5" s="749"/>
      <c r="NSN5" s="749"/>
      <c r="NSO5" s="749"/>
      <c r="NSP5" s="749"/>
      <c r="NSQ5" s="749"/>
      <c r="NSR5" s="749"/>
      <c r="NSS5" s="749"/>
      <c r="NST5" s="749"/>
      <c r="NSU5" s="749"/>
      <c r="NSV5" s="749"/>
      <c r="NSW5" s="749"/>
      <c r="NSX5" s="749"/>
      <c r="NSY5" s="749"/>
      <c r="NSZ5" s="749"/>
      <c r="NTA5" s="749"/>
      <c r="NTB5" s="749"/>
      <c r="NTC5" s="749"/>
      <c r="NTD5" s="749"/>
      <c r="NTE5" s="749"/>
      <c r="NTF5" s="749"/>
      <c r="NTG5" s="749"/>
      <c r="NTH5" s="749"/>
      <c r="NTI5" s="749"/>
      <c r="NTJ5" s="749"/>
      <c r="NTK5" s="749"/>
      <c r="NTL5" s="749"/>
      <c r="NTM5" s="749"/>
      <c r="NTN5" s="749"/>
      <c r="NTO5" s="749"/>
      <c r="NTP5" s="749"/>
      <c r="NTQ5" s="749"/>
      <c r="NTR5" s="749"/>
      <c r="NTS5" s="749"/>
      <c r="NTT5" s="749"/>
      <c r="NTU5" s="749"/>
      <c r="NTV5" s="749"/>
      <c r="NTW5" s="749"/>
      <c r="NTX5" s="749"/>
      <c r="NTY5" s="749"/>
      <c r="NTZ5" s="749"/>
      <c r="NUA5" s="749"/>
      <c r="NUB5" s="749"/>
      <c r="NUC5" s="749"/>
      <c r="NUD5" s="749"/>
      <c r="NUE5" s="749"/>
      <c r="NUF5" s="749"/>
      <c r="NUG5" s="749"/>
      <c r="NUH5" s="749"/>
      <c r="NUI5" s="749"/>
      <c r="NUJ5" s="749"/>
      <c r="NUK5" s="749"/>
      <c r="NUL5" s="749"/>
      <c r="NUM5" s="749"/>
      <c r="NUN5" s="749"/>
      <c r="NUO5" s="749"/>
      <c r="NUP5" s="749"/>
      <c r="NUQ5" s="749"/>
      <c r="NUR5" s="749"/>
      <c r="NUS5" s="749"/>
      <c r="NUT5" s="749"/>
      <c r="NUU5" s="749"/>
      <c r="NUV5" s="749"/>
      <c r="NUW5" s="749"/>
      <c r="NUX5" s="749"/>
      <c r="NUY5" s="749"/>
      <c r="NUZ5" s="749"/>
      <c r="NVA5" s="749"/>
      <c r="NVB5" s="749"/>
      <c r="NVC5" s="749"/>
      <c r="NVD5" s="749"/>
      <c r="NVE5" s="749"/>
      <c r="NVF5" s="749"/>
      <c r="NVG5" s="749"/>
      <c r="NVH5" s="749"/>
      <c r="NVI5" s="749"/>
      <c r="NVJ5" s="749"/>
      <c r="NVK5" s="749"/>
      <c r="NVL5" s="749"/>
      <c r="NVM5" s="749"/>
      <c r="NVN5" s="749"/>
      <c r="NVO5" s="749"/>
      <c r="NVP5" s="749"/>
      <c r="NVQ5" s="749"/>
      <c r="NVR5" s="749"/>
      <c r="NVS5" s="749"/>
      <c r="NVT5" s="749"/>
      <c r="NVU5" s="749"/>
      <c r="NVV5" s="749"/>
      <c r="NVW5" s="749"/>
      <c r="NVX5" s="749"/>
      <c r="NVY5" s="749"/>
      <c r="NVZ5" s="749"/>
      <c r="NWA5" s="749"/>
      <c r="NWB5" s="749"/>
      <c r="NWC5" s="749"/>
      <c r="NWD5" s="749"/>
      <c r="NWE5" s="749"/>
      <c r="NWF5" s="749"/>
      <c r="NWG5" s="749"/>
      <c r="NWH5" s="749"/>
      <c r="NWI5" s="749"/>
      <c r="NWJ5" s="749"/>
      <c r="NWK5" s="749"/>
      <c r="NWL5" s="749"/>
      <c r="NWM5" s="749"/>
      <c r="NWN5" s="749"/>
      <c r="NWO5" s="749"/>
      <c r="NWP5" s="749"/>
      <c r="NWQ5" s="749"/>
      <c r="NWR5" s="749"/>
      <c r="NWS5" s="749"/>
      <c r="NWT5" s="749"/>
      <c r="NWU5" s="749"/>
      <c r="NWV5" s="749"/>
      <c r="NWW5" s="749"/>
      <c r="NWX5" s="749"/>
      <c r="NWY5" s="749"/>
      <c r="NWZ5" s="749"/>
      <c r="NXA5" s="749"/>
      <c r="NXB5" s="749"/>
      <c r="NXC5" s="749"/>
      <c r="NXD5" s="749"/>
      <c r="NXE5" s="749"/>
      <c r="NXF5" s="749"/>
      <c r="NXG5" s="749"/>
      <c r="NXH5" s="749"/>
      <c r="NXI5" s="749"/>
      <c r="NXJ5" s="749"/>
      <c r="NXK5" s="749"/>
      <c r="NXL5" s="749"/>
      <c r="NXM5" s="749"/>
      <c r="NXN5" s="749"/>
      <c r="NXO5" s="749"/>
      <c r="NXP5" s="749"/>
      <c r="NXQ5" s="749"/>
      <c r="NXR5" s="749"/>
      <c r="NXS5" s="749"/>
      <c r="NXT5" s="749"/>
      <c r="NXU5" s="749"/>
      <c r="NXV5" s="749"/>
      <c r="NXW5" s="749"/>
      <c r="NXX5" s="749"/>
      <c r="NXY5" s="749"/>
      <c r="NXZ5" s="749"/>
      <c r="NYA5" s="749"/>
      <c r="NYB5" s="749"/>
      <c r="NYC5" s="749"/>
      <c r="NYD5" s="749"/>
      <c r="NYE5" s="749"/>
      <c r="NYF5" s="749"/>
      <c r="NYG5" s="749"/>
      <c r="NYH5" s="749"/>
      <c r="NYI5" s="749"/>
      <c r="NYJ5" s="749"/>
      <c r="NYK5" s="749"/>
      <c r="NYL5" s="749"/>
      <c r="NYM5" s="749"/>
      <c r="NYN5" s="749"/>
      <c r="NYO5" s="749"/>
      <c r="NYP5" s="749"/>
      <c r="NYQ5" s="749"/>
      <c r="NYR5" s="749"/>
      <c r="NYS5" s="749"/>
      <c r="NYT5" s="749"/>
      <c r="NYU5" s="749"/>
      <c r="NYV5" s="749"/>
      <c r="NYW5" s="749"/>
      <c r="NYX5" s="749"/>
      <c r="NYY5" s="749"/>
      <c r="NYZ5" s="749"/>
      <c r="NZA5" s="749"/>
      <c r="NZB5" s="749"/>
      <c r="NZC5" s="749"/>
      <c r="NZD5" s="749"/>
      <c r="NZE5" s="749"/>
      <c r="NZF5" s="749"/>
      <c r="NZG5" s="749"/>
      <c r="NZH5" s="749"/>
      <c r="NZI5" s="749"/>
      <c r="NZJ5" s="749"/>
      <c r="NZK5" s="749"/>
      <c r="NZL5" s="749"/>
      <c r="NZM5" s="749"/>
      <c r="NZN5" s="749"/>
      <c r="NZO5" s="749"/>
      <c r="NZP5" s="749"/>
      <c r="NZQ5" s="749"/>
      <c r="NZR5" s="749"/>
      <c r="NZS5" s="749"/>
      <c r="NZT5" s="749"/>
      <c r="NZU5" s="749"/>
      <c r="NZV5" s="749"/>
      <c r="NZW5" s="749"/>
      <c r="NZX5" s="749"/>
      <c r="NZY5" s="749"/>
      <c r="NZZ5" s="749"/>
      <c r="OAA5" s="749"/>
      <c r="OAB5" s="749"/>
      <c r="OAC5" s="749"/>
      <c r="OAD5" s="749"/>
      <c r="OAE5" s="749"/>
      <c r="OAF5" s="749"/>
      <c r="OAG5" s="749"/>
      <c r="OAH5" s="749"/>
      <c r="OAI5" s="749"/>
      <c r="OAJ5" s="749"/>
      <c r="OAK5" s="749"/>
      <c r="OAL5" s="749"/>
      <c r="OAM5" s="749"/>
      <c r="OAN5" s="749"/>
      <c r="OAO5" s="749"/>
      <c r="OAP5" s="749"/>
      <c r="OAQ5" s="749"/>
      <c r="OAR5" s="749"/>
      <c r="OAS5" s="749"/>
      <c r="OAT5" s="749"/>
      <c r="OAU5" s="749"/>
      <c r="OAV5" s="749"/>
      <c r="OAW5" s="749"/>
      <c r="OAX5" s="749"/>
      <c r="OAY5" s="749"/>
      <c r="OAZ5" s="749"/>
      <c r="OBA5" s="749"/>
      <c r="OBB5" s="749"/>
      <c r="OBC5" s="749"/>
      <c r="OBD5" s="749"/>
      <c r="OBE5" s="749"/>
      <c r="OBF5" s="749"/>
      <c r="OBG5" s="749"/>
      <c r="OBH5" s="749"/>
      <c r="OBI5" s="749"/>
      <c r="OBJ5" s="749"/>
      <c r="OBK5" s="749"/>
      <c r="OBL5" s="749"/>
      <c r="OBM5" s="749"/>
      <c r="OBN5" s="749"/>
      <c r="OBO5" s="749"/>
      <c r="OBP5" s="749"/>
      <c r="OBQ5" s="749"/>
      <c r="OBR5" s="749"/>
      <c r="OBS5" s="749"/>
      <c r="OBT5" s="749"/>
      <c r="OBU5" s="749"/>
      <c r="OBV5" s="749"/>
      <c r="OBW5" s="749"/>
      <c r="OBX5" s="749"/>
      <c r="OBY5" s="749"/>
      <c r="OBZ5" s="749"/>
      <c r="OCA5" s="749"/>
      <c r="OCB5" s="749"/>
      <c r="OCC5" s="749"/>
      <c r="OCD5" s="749"/>
      <c r="OCE5" s="749"/>
      <c r="OCF5" s="749"/>
      <c r="OCG5" s="749"/>
      <c r="OCH5" s="749"/>
      <c r="OCI5" s="749"/>
      <c r="OCJ5" s="749"/>
      <c r="OCK5" s="749"/>
      <c r="OCL5" s="749"/>
      <c r="OCM5" s="749"/>
      <c r="OCN5" s="749"/>
      <c r="OCO5" s="749"/>
      <c r="OCP5" s="749"/>
      <c r="OCQ5" s="749"/>
      <c r="OCR5" s="749"/>
      <c r="OCS5" s="749"/>
      <c r="OCT5" s="749"/>
      <c r="OCU5" s="749"/>
      <c r="OCV5" s="749"/>
      <c r="OCW5" s="749"/>
      <c r="OCX5" s="749"/>
      <c r="OCY5" s="749"/>
      <c r="OCZ5" s="749"/>
      <c r="ODA5" s="749"/>
      <c r="ODB5" s="749"/>
      <c r="ODC5" s="749"/>
      <c r="ODD5" s="749"/>
      <c r="ODE5" s="749"/>
      <c r="ODF5" s="749"/>
      <c r="ODG5" s="749"/>
      <c r="ODH5" s="749"/>
      <c r="ODI5" s="749"/>
      <c r="ODJ5" s="749"/>
      <c r="ODK5" s="749"/>
      <c r="ODL5" s="749"/>
      <c r="ODM5" s="749"/>
      <c r="ODN5" s="749"/>
      <c r="ODO5" s="749"/>
      <c r="ODP5" s="749"/>
      <c r="ODQ5" s="749"/>
      <c r="ODR5" s="749"/>
      <c r="ODS5" s="749"/>
      <c r="ODT5" s="749"/>
      <c r="ODU5" s="749"/>
      <c r="ODV5" s="749"/>
      <c r="ODW5" s="749"/>
      <c r="ODX5" s="749"/>
      <c r="ODY5" s="749"/>
      <c r="ODZ5" s="749"/>
      <c r="OEA5" s="749"/>
      <c r="OEB5" s="749"/>
      <c r="OEC5" s="749"/>
      <c r="OED5" s="749"/>
      <c r="OEE5" s="749"/>
      <c r="OEF5" s="749"/>
      <c r="OEG5" s="749"/>
      <c r="OEH5" s="749"/>
      <c r="OEI5" s="749"/>
      <c r="OEJ5" s="749"/>
      <c r="OEK5" s="749"/>
      <c r="OEL5" s="749"/>
      <c r="OEM5" s="749"/>
      <c r="OEN5" s="749"/>
      <c r="OEO5" s="749"/>
      <c r="OEP5" s="749"/>
      <c r="OEQ5" s="749"/>
      <c r="OER5" s="749"/>
      <c r="OES5" s="749"/>
      <c r="OET5" s="749"/>
      <c r="OEU5" s="749"/>
      <c r="OEV5" s="749"/>
      <c r="OEW5" s="749"/>
      <c r="OEX5" s="749"/>
      <c r="OEY5" s="749"/>
      <c r="OEZ5" s="749"/>
      <c r="OFA5" s="749"/>
      <c r="OFB5" s="749"/>
      <c r="OFC5" s="749"/>
      <c r="OFD5" s="749"/>
      <c r="OFE5" s="749"/>
      <c r="OFF5" s="749"/>
      <c r="OFG5" s="749"/>
      <c r="OFH5" s="749"/>
      <c r="OFI5" s="749"/>
      <c r="OFJ5" s="749"/>
      <c r="OFK5" s="749"/>
      <c r="OFL5" s="749"/>
      <c r="OFM5" s="749"/>
      <c r="OFN5" s="749"/>
      <c r="OFO5" s="749"/>
      <c r="OFP5" s="749"/>
      <c r="OFQ5" s="749"/>
      <c r="OFR5" s="749"/>
      <c r="OFS5" s="749"/>
      <c r="OFT5" s="749"/>
      <c r="OFU5" s="749"/>
      <c r="OFV5" s="749"/>
      <c r="OFW5" s="749"/>
      <c r="OFX5" s="749"/>
      <c r="OFY5" s="749"/>
      <c r="OFZ5" s="749"/>
      <c r="OGA5" s="749"/>
      <c r="OGB5" s="749"/>
      <c r="OGC5" s="749"/>
      <c r="OGD5" s="749"/>
      <c r="OGE5" s="749"/>
      <c r="OGF5" s="749"/>
      <c r="OGG5" s="749"/>
      <c r="OGH5" s="749"/>
      <c r="OGI5" s="749"/>
      <c r="OGJ5" s="749"/>
      <c r="OGK5" s="749"/>
      <c r="OGL5" s="749"/>
      <c r="OGM5" s="749"/>
      <c r="OGN5" s="749"/>
      <c r="OGO5" s="749"/>
      <c r="OGP5" s="749"/>
      <c r="OGQ5" s="749"/>
      <c r="OGR5" s="749"/>
      <c r="OGS5" s="749"/>
      <c r="OGT5" s="749"/>
      <c r="OGU5" s="749"/>
      <c r="OGV5" s="749"/>
      <c r="OGW5" s="749"/>
      <c r="OGX5" s="749"/>
      <c r="OGY5" s="749"/>
      <c r="OGZ5" s="749"/>
      <c r="OHA5" s="749"/>
      <c r="OHB5" s="749"/>
      <c r="OHC5" s="749"/>
      <c r="OHD5" s="749"/>
      <c r="OHE5" s="749"/>
      <c r="OHF5" s="749"/>
      <c r="OHG5" s="749"/>
      <c r="OHH5" s="749"/>
      <c r="OHI5" s="749"/>
      <c r="OHJ5" s="749"/>
      <c r="OHK5" s="749"/>
      <c r="OHL5" s="749"/>
      <c r="OHM5" s="749"/>
      <c r="OHN5" s="749"/>
      <c r="OHO5" s="749"/>
      <c r="OHP5" s="749"/>
      <c r="OHQ5" s="749"/>
      <c r="OHR5" s="749"/>
      <c r="OHS5" s="749"/>
      <c r="OHT5" s="749"/>
      <c r="OHU5" s="749"/>
      <c r="OHV5" s="749"/>
      <c r="OHW5" s="749"/>
      <c r="OHX5" s="749"/>
      <c r="OHY5" s="749"/>
      <c r="OHZ5" s="749"/>
      <c r="OIA5" s="749"/>
      <c r="OIB5" s="749"/>
      <c r="OIC5" s="749"/>
      <c r="OID5" s="749"/>
      <c r="OIE5" s="749"/>
      <c r="OIF5" s="749"/>
      <c r="OIG5" s="749"/>
      <c r="OIH5" s="749"/>
      <c r="OII5" s="749"/>
      <c r="OIJ5" s="749"/>
      <c r="OIK5" s="749"/>
      <c r="OIL5" s="749"/>
      <c r="OIM5" s="749"/>
      <c r="OIN5" s="749"/>
      <c r="OIO5" s="749"/>
      <c r="OIP5" s="749"/>
      <c r="OIQ5" s="749"/>
      <c r="OIR5" s="749"/>
      <c r="OIS5" s="749"/>
      <c r="OIT5" s="749"/>
      <c r="OIU5" s="749"/>
      <c r="OIV5" s="749"/>
      <c r="OIW5" s="749"/>
      <c r="OIX5" s="749"/>
      <c r="OIY5" s="749"/>
      <c r="OIZ5" s="749"/>
      <c r="OJA5" s="749"/>
      <c r="OJB5" s="749"/>
      <c r="OJC5" s="749"/>
      <c r="OJD5" s="749"/>
      <c r="OJE5" s="749"/>
      <c r="OJF5" s="749"/>
      <c r="OJG5" s="749"/>
      <c r="OJH5" s="749"/>
      <c r="OJI5" s="749"/>
      <c r="OJJ5" s="749"/>
      <c r="OJK5" s="749"/>
      <c r="OJL5" s="749"/>
      <c r="OJM5" s="749"/>
      <c r="OJN5" s="749"/>
      <c r="OJO5" s="749"/>
      <c r="OJP5" s="749"/>
      <c r="OJQ5" s="749"/>
      <c r="OJR5" s="749"/>
      <c r="OJS5" s="749"/>
      <c r="OJT5" s="749"/>
      <c r="OJU5" s="749"/>
      <c r="OJV5" s="749"/>
      <c r="OJW5" s="749"/>
      <c r="OJX5" s="749"/>
      <c r="OJY5" s="749"/>
      <c r="OJZ5" s="749"/>
      <c r="OKA5" s="749"/>
      <c r="OKB5" s="749"/>
      <c r="OKC5" s="749"/>
      <c r="OKD5" s="749"/>
      <c r="OKE5" s="749"/>
      <c r="OKF5" s="749"/>
      <c r="OKG5" s="749"/>
      <c r="OKH5" s="749"/>
      <c r="OKI5" s="749"/>
      <c r="OKJ5" s="749"/>
      <c r="OKK5" s="749"/>
      <c r="OKL5" s="749"/>
      <c r="OKM5" s="749"/>
      <c r="OKN5" s="749"/>
      <c r="OKO5" s="749"/>
      <c r="OKP5" s="749"/>
      <c r="OKQ5" s="749"/>
      <c r="OKR5" s="749"/>
      <c r="OKS5" s="749"/>
      <c r="OKT5" s="749"/>
      <c r="OKU5" s="749"/>
      <c r="OKV5" s="749"/>
      <c r="OKW5" s="749"/>
      <c r="OKX5" s="749"/>
      <c r="OKY5" s="749"/>
      <c r="OKZ5" s="749"/>
      <c r="OLA5" s="749"/>
      <c r="OLB5" s="749"/>
      <c r="OLC5" s="749"/>
      <c r="OLD5" s="749"/>
      <c r="OLE5" s="749"/>
      <c r="OLF5" s="749"/>
      <c r="OLG5" s="749"/>
      <c r="OLH5" s="749"/>
      <c r="OLI5" s="749"/>
      <c r="OLJ5" s="749"/>
      <c r="OLK5" s="749"/>
      <c r="OLL5" s="749"/>
      <c r="OLM5" s="749"/>
      <c r="OLN5" s="749"/>
      <c r="OLO5" s="749"/>
      <c r="OLP5" s="749"/>
      <c r="OLQ5" s="749"/>
      <c r="OLR5" s="749"/>
      <c r="OLS5" s="749"/>
      <c r="OLT5" s="749"/>
      <c r="OLU5" s="749"/>
      <c r="OLV5" s="749"/>
      <c r="OLW5" s="749"/>
      <c r="OLX5" s="749"/>
      <c r="OLY5" s="749"/>
      <c r="OLZ5" s="749"/>
      <c r="OMA5" s="749"/>
      <c r="OMB5" s="749"/>
      <c r="OMC5" s="749"/>
      <c r="OMD5" s="749"/>
      <c r="OME5" s="749"/>
      <c r="OMF5" s="749"/>
      <c r="OMG5" s="749"/>
      <c r="OMH5" s="749"/>
      <c r="OMI5" s="749"/>
      <c r="OMJ5" s="749"/>
      <c r="OMK5" s="749"/>
      <c r="OML5" s="749"/>
      <c r="OMM5" s="749"/>
      <c r="OMN5" s="749"/>
      <c r="OMO5" s="749"/>
      <c r="OMP5" s="749"/>
      <c r="OMQ5" s="749"/>
      <c r="OMR5" s="749"/>
      <c r="OMS5" s="749"/>
      <c r="OMT5" s="749"/>
      <c r="OMU5" s="749"/>
      <c r="OMV5" s="749"/>
      <c r="OMW5" s="749"/>
      <c r="OMX5" s="749"/>
      <c r="OMY5" s="749"/>
      <c r="OMZ5" s="749"/>
      <c r="ONA5" s="749"/>
      <c r="ONB5" s="749"/>
      <c r="ONC5" s="749"/>
      <c r="OND5" s="749"/>
      <c r="ONE5" s="749"/>
      <c r="ONF5" s="749"/>
      <c r="ONG5" s="749"/>
      <c r="ONH5" s="749"/>
      <c r="ONI5" s="749"/>
      <c r="ONJ5" s="749"/>
      <c r="ONK5" s="749"/>
      <c r="ONL5" s="749"/>
      <c r="ONM5" s="749"/>
      <c r="ONN5" s="749"/>
      <c r="ONO5" s="749"/>
      <c r="ONP5" s="749"/>
      <c r="ONQ5" s="749"/>
      <c r="ONR5" s="749"/>
      <c r="ONS5" s="749"/>
      <c r="ONT5" s="749"/>
      <c r="ONU5" s="749"/>
      <c r="ONV5" s="749"/>
      <c r="ONW5" s="749"/>
      <c r="ONX5" s="749"/>
      <c r="ONY5" s="749"/>
      <c r="ONZ5" s="749"/>
      <c r="OOA5" s="749"/>
      <c r="OOB5" s="749"/>
      <c r="OOC5" s="749"/>
      <c r="OOD5" s="749"/>
      <c r="OOE5" s="749"/>
      <c r="OOF5" s="749"/>
      <c r="OOG5" s="749"/>
      <c r="OOH5" s="749"/>
      <c r="OOI5" s="749"/>
      <c r="OOJ5" s="749"/>
      <c r="OOK5" s="749"/>
      <c r="OOL5" s="749"/>
      <c r="OOM5" s="749"/>
      <c r="OON5" s="749"/>
      <c r="OOO5" s="749"/>
      <c r="OOP5" s="749"/>
      <c r="OOQ5" s="749"/>
      <c r="OOR5" s="749"/>
      <c r="OOS5" s="749"/>
      <c r="OOT5" s="749"/>
      <c r="OOU5" s="749"/>
      <c r="OOV5" s="749"/>
      <c r="OOW5" s="749"/>
      <c r="OOX5" s="749"/>
      <c r="OOY5" s="749"/>
      <c r="OOZ5" s="749"/>
      <c r="OPA5" s="749"/>
      <c r="OPB5" s="749"/>
      <c r="OPC5" s="749"/>
      <c r="OPD5" s="749"/>
      <c r="OPE5" s="749"/>
      <c r="OPF5" s="749"/>
      <c r="OPG5" s="749"/>
      <c r="OPH5" s="749"/>
      <c r="OPI5" s="749"/>
      <c r="OPJ5" s="749"/>
      <c r="OPK5" s="749"/>
      <c r="OPL5" s="749"/>
      <c r="OPM5" s="749"/>
      <c r="OPN5" s="749"/>
      <c r="OPO5" s="749"/>
      <c r="OPP5" s="749"/>
      <c r="OPQ5" s="749"/>
      <c r="OPR5" s="749"/>
      <c r="OPS5" s="749"/>
      <c r="OPT5" s="749"/>
      <c r="OPU5" s="749"/>
      <c r="OPV5" s="749"/>
      <c r="OPW5" s="749"/>
      <c r="OPX5" s="749"/>
      <c r="OPY5" s="749"/>
      <c r="OPZ5" s="749"/>
      <c r="OQA5" s="749"/>
      <c r="OQB5" s="749"/>
      <c r="OQC5" s="749"/>
      <c r="OQD5" s="749"/>
      <c r="OQE5" s="749"/>
      <c r="OQF5" s="749"/>
      <c r="OQG5" s="749"/>
      <c r="OQH5" s="749"/>
      <c r="OQI5" s="749"/>
      <c r="OQJ5" s="749"/>
      <c r="OQK5" s="749"/>
      <c r="OQL5" s="749"/>
      <c r="OQM5" s="749"/>
      <c r="OQN5" s="749"/>
      <c r="OQO5" s="749"/>
      <c r="OQP5" s="749"/>
      <c r="OQQ5" s="749"/>
      <c r="OQR5" s="749"/>
      <c r="OQS5" s="749"/>
      <c r="OQT5" s="749"/>
      <c r="OQU5" s="749"/>
      <c r="OQV5" s="749"/>
      <c r="OQW5" s="749"/>
      <c r="OQX5" s="749"/>
      <c r="OQY5" s="749"/>
      <c r="OQZ5" s="749"/>
      <c r="ORA5" s="749"/>
      <c r="ORB5" s="749"/>
      <c r="ORC5" s="749"/>
      <c r="ORD5" s="749"/>
      <c r="ORE5" s="749"/>
      <c r="ORF5" s="749"/>
      <c r="ORG5" s="749"/>
      <c r="ORH5" s="749"/>
      <c r="ORI5" s="749"/>
      <c r="ORJ5" s="749"/>
      <c r="ORK5" s="749"/>
      <c r="ORL5" s="749"/>
      <c r="ORM5" s="749"/>
      <c r="ORN5" s="749"/>
      <c r="ORO5" s="749"/>
      <c r="ORP5" s="749"/>
      <c r="ORQ5" s="749"/>
      <c r="ORR5" s="749"/>
      <c r="ORS5" s="749"/>
      <c r="ORT5" s="749"/>
      <c r="ORU5" s="749"/>
      <c r="ORV5" s="749"/>
      <c r="ORW5" s="749"/>
      <c r="ORX5" s="749"/>
      <c r="ORY5" s="749"/>
      <c r="ORZ5" s="749"/>
      <c r="OSA5" s="749"/>
      <c r="OSB5" s="749"/>
      <c r="OSC5" s="749"/>
      <c r="OSD5" s="749"/>
      <c r="OSE5" s="749"/>
      <c r="OSF5" s="749"/>
      <c r="OSG5" s="749"/>
      <c r="OSH5" s="749"/>
      <c r="OSI5" s="749"/>
      <c r="OSJ5" s="749"/>
      <c r="OSK5" s="749"/>
      <c r="OSL5" s="749"/>
      <c r="OSM5" s="749"/>
      <c r="OSN5" s="749"/>
      <c r="OSO5" s="749"/>
      <c r="OSP5" s="749"/>
      <c r="OSQ5" s="749"/>
      <c r="OSR5" s="749"/>
      <c r="OSS5" s="749"/>
      <c r="OST5" s="749"/>
      <c r="OSU5" s="749"/>
      <c r="OSV5" s="749"/>
      <c r="OSW5" s="749"/>
      <c r="OSX5" s="749"/>
      <c r="OSY5" s="749"/>
      <c r="OSZ5" s="749"/>
      <c r="OTA5" s="749"/>
      <c r="OTB5" s="749"/>
      <c r="OTC5" s="749"/>
      <c r="OTD5" s="749"/>
      <c r="OTE5" s="749"/>
      <c r="OTF5" s="749"/>
      <c r="OTG5" s="749"/>
      <c r="OTH5" s="749"/>
      <c r="OTI5" s="749"/>
      <c r="OTJ5" s="749"/>
      <c r="OTK5" s="749"/>
      <c r="OTL5" s="749"/>
      <c r="OTM5" s="749"/>
      <c r="OTN5" s="749"/>
      <c r="OTO5" s="749"/>
      <c r="OTP5" s="749"/>
      <c r="OTQ5" s="749"/>
      <c r="OTR5" s="749"/>
      <c r="OTS5" s="749"/>
      <c r="OTT5" s="749"/>
      <c r="OTU5" s="749"/>
      <c r="OTV5" s="749"/>
      <c r="OTW5" s="749"/>
      <c r="OTX5" s="749"/>
      <c r="OTY5" s="749"/>
      <c r="OTZ5" s="749"/>
      <c r="OUA5" s="749"/>
      <c r="OUB5" s="749"/>
      <c r="OUC5" s="749"/>
      <c r="OUD5" s="749"/>
      <c r="OUE5" s="749"/>
      <c r="OUF5" s="749"/>
      <c r="OUG5" s="749"/>
      <c r="OUH5" s="749"/>
      <c r="OUI5" s="749"/>
      <c r="OUJ5" s="749"/>
      <c r="OUK5" s="749"/>
      <c r="OUL5" s="749"/>
      <c r="OUM5" s="749"/>
      <c r="OUN5" s="749"/>
      <c r="OUO5" s="749"/>
      <c r="OUP5" s="749"/>
      <c r="OUQ5" s="749"/>
      <c r="OUR5" s="749"/>
      <c r="OUS5" s="749"/>
      <c r="OUT5" s="749"/>
      <c r="OUU5" s="749"/>
      <c r="OUV5" s="749"/>
      <c r="OUW5" s="749"/>
      <c r="OUX5" s="749"/>
      <c r="OUY5" s="749"/>
      <c r="OUZ5" s="749"/>
      <c r="OVA5" s="749"/>
      <c r="OVB5" s="749"/>
      <c r="OVC5" s="749"/>
      <c r="OVD5" s="749"/>
      <c r="OVE5" s="749"/>
      <c r="OVF5" s="749"/>
      <c r="OVG5" s="749"/>
      <c r="OVH5" s="749"/>
      <c r="OVI5" s="749"/>
      <c r="OVJ5" s="749"/>
      <c r="OVK5" s="749"/>
      <c r="OVL5" s="749"/>
      <c r="OVM5" s="749"/>
      <c r="OVN5" s="749"/>
      <c r="OVO5" s="749"/>
      <c r="OVP5" s="749"/>
      <c r="OVQ5" s="749"/>
      <c r="OVR5" s="749"/>
      <c r="OVS5" s="749"/>
      <c r="OVT5" s="749"/>
      <c r="OVU5" s="749"/>
      <c r="OVV5" s="749"/>
      <c r="OVW5" s="749"/>
      <c r="OVX5" s="749"/>
      <c r="OVY5" s="749"/>
      <c r="OVZ5" s="749"/>
      <c r="OWA5" s="749"/>
      <c r="OWB5" s="749"/>
      <c r="OWC5" s="749"/>
      <c r="OWD5" s="749"/>
      <c r="OWE5" s="749"/>
      <c r="OWF5" s="749"/>
      <c r="OWG5" s="749"/>
      <c r="OWH5" s="749"/>
      <c r="OWI5" s="749"/>
      <c r="OWJ5" s="749"/>
      <c r="OWK5" s="749"/>
      <c r="OWL5" s="749"/>
      <c r="OWM5" s="749"/>
      <c r="OWN5" s="749"/>
      <c r="OWO5" s="749"/>
      <c r="OWP5" s="749"/>
      <c r="OWQ5" s="749"/>
      <c r="OWR5" s="749"/>
      <c r="OWS5" s="749"/>
      <c r="OWT5" s="749"/>
      <c r="OWU5" s="749"/>
      <c r="OWV5" s="749"/>
      <c r="OWW5" s="749"/>
      <c r="OWX5" s="749"/>
      <c r="OWY5" s="749"/>
      <c r="OWZ5" s="749"/>
      <c r="OXA5" s="749"/>
      <c r="OXB5" s="749"/>
      <c r="OXC5" s="749"/>
      <c r="OXD5" s="749"/>
      <c r="OXE5" s="749"/>
      <c r="OXF5" s="749"/>
      <c r="OXG5" s="749"/>
      <c r="OXH5" s="749"/>
      <c r="OXI5" s="749"/>
      <c r="OXJ5" s="749"/>
      <c r="OXK5" s="749"/>
      <c r="OXL5" s="749"/>
      <c r="OXM5" s="749"/>
      <c r="OXN5" s="749"/>
      <c r="OXO5" s="749"/>
      <c r="OXP5" s="749"/>
      <c r="OXQ5" s="749"/>
      <c r="OXR5" s="749"/>
      <c r="OXS5" s="749"/>
      <c r="OXT5" s="749"/>
      <c r="OXU5" s="749"/>
      <c r="OXV5" s="749"/>
      <c r="OXW5" s="749"/>
      <c r="OXX5" s="749"/>
      <c r="OXY5" s="749"/>
      <c r="OXZ5" s="749"/>
      <c r="OYA5" s="749"/>
      <c r="OYB5" s="749"/>
      <c r="OYC5" s="749"/>
      <c r="OYD5" s="749"/>
      <c r="OYE5" s="749"/>
      <c r="OYF5" s="749"/>
      <c r="OYG5" s="749"/>
      <c r="OYH5" s="749"/>
      <c r="OYI5" s="749"/>
      <c r="OYJ5" s="749"/>
      <c r="OYK5" s="749"/>
      <c r="OYL5" s="749"/>
      <c r="OYM5" s="749"/>
      <c r="OYN5" s="749"/>
      <c r="OYO5" s="749"/>
      <c r="OYP5" s="749"/>
      <c r="OYQ5" s="749"/>
      <c r="OYR5" s="749"/>
      <c r="OYS5" s="749"/>
      <c r="OYT5" s="749"/>
      <c r="OYU5" s="749"/>
      <c r="OYV5" s="749"/>
      <c r="OYW5" s="749"/>
      <c r="OYX5" s="749"/>
      <c r="OYY5" s="749"/>
      <c r="OYZ5" s="749"/>
      <c r="OZA5" s="749"/>
      <c r="OZB5" s="749"/>
      <c r="OZC5" s="749"/>
      <c r="OZD5" s="749"/>
      <c r="OZE5" s="749"/>
      <c r="OZF5" s="749"/>
      <c r="OZG5" s="749"/>
      <c r="OZH5" s="749"/>
      <c r="OZI5" s="749"/>
      <c r="OZJ5" s="749"/>
      <c r="OZK5" s="749"/>
      <c r="OZL5" s="749"/>
      <c r="OZM5" s="749"/>
      <c r="OZN5" s="749"/>
      <c r="OZO5" s="749"/>
      <c r="OZP5" s="749"/>
      <c r="OZQ5" s="749"/>
      <c r="OZR5" s="749"/>
      <c r="OZS5" s="749"/>
      <c r="OZT5" s="749"/>
      <c r="OZU5" s="749"/>
      <c r="OZV5" s="749"/>
      <c r="OZW5" s="749"/>
      <c r="OZX5" s="749"/>
      <c r="OZY5" s="749"/>
      <c r="OZZ5" s="749"/>
      <c r="PAA5" s="749"/>
      <c r="PAB5" s="749"/>
      <c r="PAC5" s="749"/>
      <c r="PAD5" s="749"/>
      <c r="PAE5" s="749"/>
      <c r="PAF5" s="749"/>
      <c r="PAG5" s="749"/>
      <c r="PAH5" s="749"/>
      <c r="PAI5" s="749"/>
      <c r="PAJ5" s="749"/>
      <c r="PAK5" s="749"/>
      <c r="PAL5" s="749"/>
      <c r="PAM5" s="749"/>
      <c r="PAN5" s="749"/>
      <c r="PAO5" s="749"/>
      <c r="PAP5" s="749"/>
      <c r="PAQ5" s="749"/>
      <c r="PAR5" s="749"/>
      <c r="PAS5" s="749"/>
      <c r="PAT5" s="749"/>
      <c r="PAU5" s="749"/>
      <c r="PAV5" s="749"/>
      <c r="PAW5" s="749"/>
      <c r="PAX5" s="749"/>
      <c r="PAY5" s="749"/>
      <c r="PAZ5" s="749"/>
      <c r="PBA5" s="749"/>
      <c r="PBB5" s="749"/>
      <c r="PBC5" s="749"/>
      <c r="PBD5" s="749"/>
      <c r="PBE5" s="749"/>
      <c r="PBF5" s="749"/>
      <c r="PBG5" s="749"/>
      <c r="PBH5" s="749"/>
      <c r="PBI5" s="749"/>
      <c r="PBJ5" s="749"/>
      <c r="PBK5" s="749"/>
      <c r="PBL5" s="749"/>
      <c r="PBM5" s="749"/>
      <c r="PBN5" s="749"/>
      <c r="PBO5" s="749"/>
      <c r="PBP5" s="749"/>
      <c r="PBQ5" s="749"/>
      <c r="PBR5" s="749"/>
      <c r="PBS5" s="749"/>
      <c r="PBT5" s="749"/>
      <c r="PBU5" s="749"/>
      <c r="PBV5" s="749"/>
      <c r="PBW5" s="749"/>
      <c r="PBX5" s="749"/>
      <c r="PBY5" s="749"/>
      <c r="PBZ5" s="749"/>
      <c r="PCA5" s="749"/>
      <c r="PCB5" s="749"/>
      <c r="PCC5" s="749"/>
      <c r="PCD5" s="749"/>
      <c r="PCE5" s="749"/>
      <c r="PCF5" s="749"/>
      <c r="PCG5" s="749"/>
      <c r="PCH5" s="749"/>
      <c r="PCI5" s="749"/>
      <c r="PCJ5" s="749"/>
      <c r="PCK5" s="749"/>
      <c r="PCL5" s="749"/>
      <c r="PCM5" s="749"/>
      <c r="PCN5" s="749"/>
      <c r="PCO5" s="749"/>
      <c r="PCP5" s="749"/>
      <c r="PCQ5" s="749"/>
      <c r="PCR5" s="749"/>
      <c r="PCS5" s="749"/>
      <c r="PCT5" s="749"/>
      <c r="PCU5" s="749"/>
      <c r="PCV5" s="749"/>
      <c r="PCW5" s="749"/>
      <c r="PCX5" s="749"/>
      <c r="PCY5" s="749"/>
      <c r="PCZ5" s="749"/>
      <c r="PDA5" s="749"/>
      <c r="PDB5" s="749"/>
      <c r="PDC5" s="749"/>
      <c r="PDD5" s="749"/>
      <c r="PDE5" s="749"/>
      <c r="PDF5" s="749"/>
      <c r="PDG5" s="749"/>
      <c r="PDH5" s="749"/>
      <c r="PDI5" s="749"/>
      <c r="PDJ5" s="749"/>
      <c r="PDK5" s="749"/>
      <c r="PDL5" s="749"/>
      <c r="PDM5" s="749"/>
      <c r="PDN5" s="749"/>
      <c r="PDO5" s="749"/>
      <c r="PDP5" s="749"/>
      <c r="PDQ5" s="749"/>
      <c r="PDR5" s="749"/>
      <c r="PDS5" s="749"/>
      <c r="PDT5" s="749"/>
      <c r="PDU5" s="749"/>
      <c r="PDV5" s="749"/>
      <c r="PDW5" s="749"/>
      <c r="PDX5" s="749"/>
      <c r="PDY5" s="749"/>
      <c r="PDZ5" s="749"/>
      <c r="PEA5" s="749"/>
      <c r="PEB5" s="749"/>
      <c r="PEC5" s="749"/>
      <c r="PED5" s="749"/>
      <c r="PEE5" s="749"/>
      <c r="PEF5" s="749"/>
      <c r="PEG5" s="749"/>
      <c r="PEH5" s="749"/>
      <c r="PEI5" s="749"/>
      <c r="PEJ5" s="749"/>
      <c r="PEK5" s="749"/>
      <c r="PEL5" s="749"/>
      <c r="PEM5" s="749"/>
      <c r="PEN5" s="749"/>
      <c r="PEO5" s="749"/>
      <c r="PEP5" s="749"/>
      <c r="PEQ5" s="749"/>
      <c r="PER5" s="749"/>
      <c r="PES5" s="749"/>
      <c r="PET5" s="749"/>
      <c r="PEU5" s="749"/>
      <c r="PEV5" s="749"/>
      <c r="PEW5" s="749"/>
      <c r="PEX5" s="749"/>
      <c r="PEY5" s="749"/>
      <c r="PEZ5" s="749"/>
      <c r="PFA5" s="749"/>
      <c r="PFB5" s="749"/>
      <c r="PFC5" s="749"/>
      <c r="PFD5" s="749"/>
      <c r="PFE5" s="749"/>
      <c r="PFF5" s="749"/>
      <c r="PFG5" s="749"/>
      <c r="PFH5" s="749"/>
      <c r="PFI5" s="749"/>
      <c r="PFJ5" s="749"/>
      <c r="PFK5" s="749"/>
      <c r="PFL5" s="749"/>
      <c r="PFM5" s="749"/>
      <c r="PFN5" s="749"/>
      <c r="PFO5" s="749"/>
      <c r="PFP5" s="749"/>
      <c r="PFQ5" s="749"/>
      <c r="PFR5" s="749"/>
      <c r="PFS5" s="749"/>
      <c r="PFT5" s="749"/>
      <c r="PFU5" s="749"/>
      <c r="PFV5" s="749"/>
      <c r="PFW5" s="749"/>
      <c r="PFX5" s="749"/>
      <c r="PFY5" s="749"/>
      <c r="PFZ5" s="749"/>
      <c r="PGA5" s="749"/>
      <c r="PGB5" s="749"/>
      <c r="PGC5" s="749"/>
      <c r="PGD5" s="749"/>
      <c r="PGE5" s="749"/>
      <c r="PGF5" s="749"/>
      <c r="PGG5" s="749"/>
      <c r="PGH5" s="749"/>
      <c r="PGI5" s="749"/>
      <c r="PGJ5" s="749"/>
      <c r="PGK5" s="749"/>
      <c r="PGL5" s="749"/>
      <c r="PGM5" s="749"/>
      <c r="PGN5" s="749"/>
      <c r="PGO5" s="749"/>
      <c r="PGP5" s="749"/>
      <c r="PGQ5" s="749"/>
      <c r="PGR5" s="749"/>
      <c r="PGS5" s="749"/>
      <c r="PGT5" s="749"/>
      <c r="PGU5" s="749"/>
      <c r="PGV5" s="749"/>
      <c r="PGW5" s="749"/>
      <c r="PGX5" s="749"/>
      <c r="PGY5" s="749"/>
      <c r="PGZ5" s="749"/>
      <c r="PHA5" s="749"/>
      <c r="PHB5" s="749"/>
      <c r="PHC5" s="749"/>
      <c r="PHD5" s="749"/>
      <c r="PHE5" s="749"/>
      <c r="PHF5" s="749"/>
      <c r="PHG5" s="749"/>
      <c r="PHH5" s="749"/>
      <c r="PHI5" s="749"/>
      <c r="PHJ5" s="749"/>
      <c r="PHK5" s="749"/>
      <c r="PHL5" s="749"/>
      <c r="PHM5" s="749"/>
      <c r="PHN5" s="749"/>
      <c r="PHO5" s="749"/>
      <c r="PHP5" s="749"/>
      <c r="PHQ5" s="749"/>
      <c r="PHR5" s="749"/>
      <c r="PHS5" s="749"/>
      <c r="PHT5" s="749"/>
      <c r="PHU5" s="749"/>
      <c r="PHV5" s="749"/>
      <c r="PHW5" s="749"/>
      <c r="PHX5" s="749"/>
      <c r="PHY5" s="749"/>
      <c r="PHZ5" s="749"/>
      <c r="PIA5" s="749"/>
      <c r="PIB5" s="749"/>
      <c r="PIC5" s="749"/>
      <c r="PID5" s="749"/>
      <c r="PIE5" s="749"/>
      <c r="PIF5" s="749"/>
      <c r="PIG5" s="749"/>
      <c r="PIH5" s="749"/>
      <c r="PII5" s="749"/>
      <c r="PIJ5" s="749"/>
      <c r="PIK5" s="749"/>
      <c r="PIL5" s="749"/>
      <c r="PIM5" s="749"/>
      <c r="PIN5" s="749"/>
      <c r="PIO5" s="749"/>
      <c r="PIP5" s="749"/>
      <c r="PIQ5" s="749"/>
      <c r="PIR5" s="749"/>
      <c r="PIS5" s="749"/>
      <c r="PIT5" s="749"/>
      <c r="PIU5" s="749"/>
      <c r="PIV5" s="749"/>
      <c r="PIW5" s="749"/>
      <c r="PIX5" s="749"/>
      <c r="PIY5" s="749"/>
      <c r="PIZ5" s="749"/>
      <c r="PJA5" s="749"/>
      <c r="PJB5" s="749"/>
      <c r="PJC5" s="749"/>
      <c r="PJD5" s="749"/>
      <c r="PJE5" s="749"/>
      <c r="PJF5" s="749"/>
      <c r="PJG5" s="749"/>
      <c r="PJH5" s="749"/>
      <c r="PJI5" s="749"/>
      <c r="PJJ5" s="749"/>
      <c r="PJK5" s="749"/>
      <c r="PJL5" s="749"/>
      <c r="PJM5" s="749"/>
      <c r="PJN5" s="749"/>
      <c r="PJO5" s="749"/>
      <c r="PJP5" s="749"/>
      <c r="PJQ5" s="749"/>
      <c r="PJR5" s="749"/>
      <c r="PJS5" s="749"/>
      <c r="PJT5" s="749"/>
      <c r="PJU5" s="749"/>
      <c r="PJV5" s="749"/>
      <c r="PJW5" s="749"/>
      <c r="PJX5" s="749"/>
      <c r="PJY5" s="749"/>
      <c r="PJZ5" s="749"/>
      <c r="PKA5" s="749"/>
      <c r="PKB5" s="749"/>
      <c r="PKC5" s="749"/>
      <c r="PKD5" s="749"/>
      <c r="PKE5" s="749"/>
      <c r="PKF5" s="749"/>
      <c r="PKG5" s="749"/>
      <c r="PKH5" s="749"/>
      <c r="PKI5" s="749"/>
      <c r="PKJ5" s="749"/>
      <c r="PKK5" s="749"/>
      <c r="PKL5" s="749"/>
      <c r="PKM5" s="749"/>
      <c r="PKN5" s="749"/>
      <c r="PKO5" s="749"/>
      <c r="PKP5" s="749"/>
      <c r="PKQ5" s="749"/>
      <c r="PKR5" s="749"/>
      <c r="PKS5" s="749"/>
      <c r="PKT5" s="749"/>
      <c r="PKU5" s="749"/>
      <c r="PKV5" s="749"/>
      <c r="PKW5" s="749"/>
      <c r="PKX5" s="749"/>
      <c r="PKY5" s="749"/>
      <c r="PKZ5" s="749"/>
      <c r="PLA5" s="749"/>
      <c r="PLB5" s="749"/>
      <c r="PLC5" s="749"/>
      <c r="PLD5" s="749"/>
      <c r="PLE5" s="749"/>
      <c r="PLF5" s="749"/>
      <c r="PLG5" s="749"/>
      <c r="PLH5" s="749"/>
      <c r="PLI5" s="749"/>
      <c r="PLJ5" s="749"/>
      <c r="PLK5" s="749"/>
      <c r="PLL5" s="749"/>
      <c r="PLM5" s="749"/>
      <c r="PLN5" s="749"/>
      <c r="PLO5" s="749"/>
      <c r="PLP5" s="749"/>
      <c r="PLQ5" s="749"/>
      <c r="PLR5" s="749"/>
      <c r="PLS5" s="749"/>
      <c r="PLT5" s="749"/>
      <c r="PLU5" s="749"/>
      <c r="PLV5" s="749"/>
      <c r="PLW5" s="749"/>
      <c r="PLX5" s="749"/>
      <c r="PLY5" s="749"/>
      <c r="PLZ5" s="749"/>
      <c r="PMA5" s="749"/>
      <c r="PMB5" s="749"/>
      <c r="PMC5" s="749"/>
      <c r="PMD5" s="749"/>
      <c r="PME5" s="749"/>
      <c r="PMF5" s="749"/>
      <c r="PMG5" s="749"/>
      <c r="PMH5" s="749"/>
      <c r="PMI5" s="749"/>
      <c r="PMJ5" s="749"/>
      <c r="PMK5" s="749"/>
      <c r="PML5" s="749"/>
      <c r="PMM5" s="749"/>
      <c r="PMN5" s="749"/>
      <c r="PMO5" s="749"/>
      <c r="PMP5" s="749"/>
      <c r="PMQ5" s="749"/>
      <c r="PMR5" s="749"/>
      <c r="PMS5" s="749"/>
      <c r="PMT5" s="749"/>
      <c r="PMU5" s="749"/>
      <c r="PMV5" s="749"/>
      <c r="PMW5" s="749"/>
      <c r="PMX5" s="749"/>
      <c r="PMY5" s="749"/>
      <c r="PMZ5" s="749"/>
      <c r="PNA5" s="749"/>
      <c r="PNB5" s="749"/>
      <c r="PNC5" s="749"/>
      <c r="PND5" s="749"/>
      <c r="PNE5" s="749"/>
      <c r="PNF5" s="749"/>
      <c r="PNG5" s="749"/>
      <c r="PNH5" s="749"/>
      <c r="PNI5" s="749"/>
      <c r="PNJ5" s="749"/>
      <c r="PNK5" s="749"/>
      <c r="PNL5" s="749"/>
      <c r="PNM5" s="749"/>
      <c r="PNN5" s="749"/>
      <c r="PNO5" s="749"/>
      <c r="PNP5" s="749"/>
      <c r="PNQ5" s="749"/>
      <c r="PNR5" s="749"/>
      <c r="PNS5" s="749"/>
      <c r="PNT5" s="749"/>
      <c r="PNU5" s="749"/>
      <c r="PNV5" s="749"/>
      <c r="PNW5" s="749"/>
      <c r="PNX5" s="749"/>
      <c r="PNY5" s="749"/>
      <c r="PNZ5" s="749"/>
      <c r="POA5" s="749"/>
      <c r="POB5" s="749"/>
      <c r="POC5" s="749"/>
      <c r="POD5" s="749"/>
      <c r="POE5" s="749"/>
      <c r="POF5" s="749"/>
      <c r="POG5" s="749"/>
      <c r="POH5" s="749"/>
      <c r="POI5" s="749"/>
      <c r="POJ5" s="749"/>
      <c r="POK5" s="749"/>
      <c r="POL5" s="749"/>
      <c r="POM5" s="749"/>
      <c r="PON5" s="749"/>
      <c r="POO5" s="749"/>
      <c r="POP5" s="749"/>
      <c r="POQ5" s="749"/>
      <c r="POR5" s="749"/>
      <c r="POS5" s="749"/>
      <c r="POT5" s="749"/>
      <c r="POU5" s="749"/>
      <c r="POV5" s="749"/>
      <c r="POW5" s="749"/>
      <c r="POX5" s="749"/>
      <c r="POY5" s="749"/>
      <c r="POZ5" s="749"/>
      <c r="PPA5" s="749"/>
      <c r="PPB5" s="749"/>
      <c r="PPC5" s="749"/>
      <c r="PPD5" s="749"/>
      <c r="PPE5" s="749"/>
      <c r="PPF5" s="749"/>
      <c r="PPG5" s="749"/>
      <c r="PPH5" s="749"/>
      <c r="PPI5" s="749"/>
      <c r="PPJ5" s="749"/>
      <c r="PPK5" s="749"/>
      <c r="PPL5" s="749"/>
      <c r="PPM5" s="749"/>
      <c r="PPN5" s="749"/>
      <c r="PPO5" s="749"/>
      <c r="PPP5" s="749"/>
      <c r="PPQ5" s="749"/>
      <c r="PPR5" s="749"/>
      <c r="PPS5" s="749"/>
      <c r="PPT5" s="749"/>
      <c r="PPU5" s="749"/>
      <c r="PPV5" s="749"/>
      <c r="PPW5" s="749"/>
      <c r="PPX5" s="749"/>
      <c r="PPY5" s="749"/>
      <c r="PPZ5" s="749"/>
      <c r="PQA5" s="749"/>
      <c r="PQB5" s="749"/>
      <c r="PQC5" s="749"/>
      <c r="PQD5" s="749"/>
      <c r="PQE5" s="749"/>
      <c r="PQF5" s="749"/>
      <c r="PQG5" s="749"/>
      <c r="PQH5" s="749"/>
      <c r="PQI5" s="749"/>
      <c r="PQJ5" s="749"/>
      <c r="PQK5" s="749"/>
      <c r="PQL5" s="749"/>
      <c r="PQM5" s="749"/>
      <c r="PQN5" s="749"/>
      <c r="PQO5" s="749"/>
      <c r="PQP5" s="749"/>
      <c r="PQQ5" s="749"/>
      <c r="PQR5" s="749"/>
      <c r="PQS5" s="749"/>
      <c r="PQT5" s="749"/>
      <c r="PQU5" s="749"/>
      <c r="PQV5" s="749"/>
      <c r="PQW5" s="749"/>
      <c r="PQX5" s="749"/>
      <c r="PQY5" s="749"/>
      <c r="PQZ5" s="749"/>
      <c r="PRA5" s="749"/>
      <c r="PRB5" s="749"/>
      <c r="PRC5" s="749"/>
      <c r="PRD5" s="749"/>
      <c r="PRE5" s="749"/>
      <c r="PRF5" s="749"/>
      <c r="PRG5" s="749"/>
      <c r="PRH5" s="749"/>
      <c r="PRI5" s="749"/>
      <c r="PRJ5" s="749"/>
      <c r="PRK5" s="749"/>
      <c r="PRL5" s="749"/>
      <c r="PRM5" s="749"/>
      <c r="PRN5" s="749"/>
      <c r="PRO5" s="749"/>
      <c r="PRP5" s="749"/>
      <c r="PRQ5" s="749"/>
      <c r="PRR5" s="749"/>
      <c r="PRS5" s="749"/>
      <c r="PRT5" s="749"/>
      <c r="PRU5" s="749"/>
      <c r="PRV5" s="749"/>
      <c r="PRW5" s="749"/>
      <c r="PRX5" s="749"/>
      <c r="PRY5" s="749"/>
      <c r="PRZ5" s="749"/>
      <c r="PSA5" s="749"/>
      <c r="PSB5" s="749"/>
      <c r="PSC5" s="749"/>
      <c r="PSD5" s="749"/>
      <c r="PSE5" s="749"/>
      <c r="PSF5" s="749"/>
      <c r="PSG5" s="749"/>
      <c r="PSH5" s="749"/>
      <c r="PSI5" s="749"/>
      <c r="PSJ5" s="749"/>
      <c r="PSK5" s="749"/>
      <c r="PSL5" s="749"/>
      <c r="PSM5" s="749"/>
      <c r="PSN5" s="749"/>
      <c r="PSO5" s="749"/>
      <c r="PSP5" s="749"/>
      <c r="PSQ5" s="749"/>
      <c r="PSR5" s="749"/>
      <c r="PSS5" s="749"/>
      <c r="PST5" s="749"/>
      <c r="PSU5" s="749"/>
      <c r="PSV5" s="749"/>
      <c r="PSW5" s="749"/>
      <c r="PSX5" s="749"/>
      <c r="PSY5" s="749"/>
      <c r="PSZ5" s="749"/>
      <c r="PTA5" s="749"/>
      <c r="PTB5" s="749"/>
      <c r="PTC5" s="749"/>
      <c r="PTD5" s="749"/>
      <c r="PTE5" s="749"/>
      <c r="PTF5" s="749"/>
      <c r="PTG5" s="749"/>
      <c r="PTH5" s="749"/>
      <c r="PTI5" s="749"/>
      <c r="PTJ5" s="749"/>
      <c r="PTK5" s="749"/>
      <c r="PTL5" s="749"/>
      <c r="PTM5" s="749"/>
      <c r="PTN5" s="749"/>
      <c r="PTO5" s="749"/>
      <c r="PTP5" s="749"/>
      <c r="PTQ5" s="749"/>
      <c r="PTR5" s="749"/>
      <c r="PTS5" s="749"/>
      <c r="PTT5" s="749"/>
      <c r="PTU5" s="749"/>
      <c r="PTV5" s="749"/>
      <c r="PTW5" s="749"/>
      <c r="PTX5" s="749"/>
      <c r="PTY5" s="749"/>
      <c r="PTZ5" s="749"/>
      <c r="PUA5" s="749"/>
      <c r="PUB5" s="749"/>
      <c r="PUC5" s="749"/>
      <c r="PUD5" s="749"/>
      <c r="PUE5" s="749"/>
      <c r="PUF5" s="749"/>
      <c r="PUG5" s="749"/>
      <c r="PUH5" s="749"/>
      <c r="PUI5" s="749"/>
      <c r="PUJ5" s="749"/>
      <c r="PUK5" s="749"/>
      <c r="PUL5" s="749"/>
      <c r="PUM5" s="749"/>
      <c r="PUN5" s="749"/>
      <c r="PUO5" s="749"/>
      <c r="PUP5" s="749"/>
      <c r="PUQ5" s="749"/>
      <c r="PUR5" s="749"/>
      <c r="PUS5" s="749"/>
      <c r="PUT5" s="749"/>
      <c r="PUU5" s="749"/>
      <c r="PUV5" s="749"/>
      <c r="PUW5" s="749"/>
      <c r="PUX5" s="749"/>
      <c r="PUY5" s="749"/>
      <c r="PUZ5" s="749"/>
      <c r="PVA5" s="749"/>
      <c r="PVB5" s="749"/>
      <c r="PVC5" s="749"/>
      <c r="PVD5" s="749"/>
      <c r="PVE5" s="749"/>
      <c r="PVF5" s="749"/>
      <c r="PVG5" s="749"/>
      <c r="PVH5" s="749"/>
      <c r="PVI5" s="749"/>
      <c r="PVJ5" s="749"/>
      <c r="PVK5" s="749"/>
      <c r="PVL5" s="749"/>
      <c r="PVM5" s="749"/>
      <c r="PVN5" s="749"/>
      <c r="PVO5" s="749"/>
      <c r="PVP5" s="749"/>
      <c r="PVQ5" s="749"/>
      <c r="PVR5" s="749"/>
      <c r="PVS5" s="749"/>
      <c r="PVT5" s="749"/>
      <c r="PVU5" s="749"/>
      <c r="PVV5" s="749"/>
      <c r="PVW5" s="749"/>
      <c r="PVX5" s="749"/>
      <c r="PVY5" s="749"/>
      <c r="PVZ5" s="749"/>
      <c r="PWA5" s="749"/>
      <c r="PWB5" s="749"/>
      <c r="PWC5" s="749"/>
      <c r="PWD5" s="749"/>
      <c r="PWE5" s="749"/>
      <c r="PWF5" s="749"/>
      <c r="PWG5" s="749"/>
      <c r="PWH5" s="749"/>
      <c r="PWI5" s="749"/>
      <c r="PWJ5" s="749"/>
      <c r="PWK5" s="749"/>
      <c r="PWL5" s="749"/>
      <c r="PWM5" s="749"/>
      <c r="PWN5" s="749"/>
      <c r="PWO5" s="749"/>
      <c r="PWP5" s="749"/>
      <c r="PWQ5" s="749"/>
      <c r="PWR5" s="749"/>
      <c r="PWS5" s="749"/>
      <c r="PWT5" s="749"/>
      <c r="PWU5" s="749"/>
      <c r="PWV5" s="749"/>
      <c r="PWW5" s="749"/>
      <c r="PWX5" s="749"/>
      <c r="PWY5" s="749"/>
      <c r="PWZ5" s="749"/>
      <c r="PXA5" s="749"/>
      <c r="PXB5" s="749"/>
      <c r="PXC5" s="749"/>
      <c r="PXD5" s="749"/>
      <c r="PXE5" s="749"/>
      <c r="PXF5" s="749"/>
      <c r="PXG5" s="749"/>
      <c r="PXH5" s="749"/>
      <c r="PXI5" s="749"/>
      <c r="PXJ5" s="749"/>
      <c r="PXK5" s="749"/>
      <c r="PXL5" s="749"/>
      <c r="PXM5" s="749"/>
      <c r="PXN5" s="749"/>
      <c r="PXO5" s="749"/>
      <c r="PXP5" s="749"/>
      <c r="PXQ5" s="749"/>
      <c r="PXR5" s="749"/>
      <c r="PXS5" s="749"/>
      <c r="PXT5" s="749"/>
      <c r="PXU5" s="749"/>
      <c r="PXV5" s="749"/>
      <c r="PXW5" s="749"/>
      <c r="PXX5" s="749"/>
      <c r="PXY5" s="749"/>
      <c r="PXZ5" s="749"/>
      <c r="PYA5" s="749"/>
      <c r="PYB5" s="749"/>
      <c r="PYC5" s="749"/>
      <c r="PYD5" s="749"/>
      <c r="PYE5" s="749"/>
      <c r="PYF5" s="749"/>
      <c r="PYG5" s="749"/>
      <c r="PYH5" s="749"/>
      <c r="PYI5" s="749"/>
      <c r="PYJ5" s="749"/>
      <c r="PYK5" s="749"/>
      <c r="PYL5" s="749"/>
      <c r="PYM5" s="749"/>
      <c r="PYN5" s="749"/>
      <c r="PYO5" s="749"/>
      <c r="PYP5" s="749"/>
      <c r="PYQ5" s="749"/>
      <c r="PYR5" s="749"/>
      <c r="PYS5" s="749"/>
      <c r="PYT5" s="749"/>
      <c r="PYU5" s="749"/>
      <c r="PYV5" s="749"/>
      <c r="PYW5" s="749"/>
      <c r="PYX5" s="749"/>
      <c r="PYY5" s="749"/>
      <c r="PYZ5" s="749"/>
      <c r="PZA5" s="749"/>
      <c r="PZB5" s="749"/>
      <c r="PZC5" s="749"/>
      <c r="PZD5" s="749"/>
      <c r="PZE5" s="749"/>
      <c r="PZF5" s="749"/>
      <c r="PZG5" s="749"/>
      <c r="PZH5" s="749"/>
      <c r="PZI5" s="749"/>
      <c r="PZJ5" s="749"/>
      <c r="PZK5" s="749"/>
      <c r="PZL5" s="749"/>
      <c r="PZM5" s="749"/>
      <c r="PZN5" s="749"/>
      <c r="PZO5" s="749"/>
      <c r="PZP5" s="749"/>
      <c r="PZQ5" s="749"/>
      <c r="PZR5" s="749"/>
      <c r="PZS5" s="749"/>
      <c r="PZT5" s="749"/>
      <c r="PZU5" s="749"/>
      <c r="PZV5" s="749"/>
      <c r="PZW5" s="749"/>
      <c r="PZX5" s="749"/>
      <c r="PZY5" s="749"/>
      <c r="PZZ5" s="749"/>
      <c r="QAA5" s="749"/>
      <c r="QAB5" s="749"/>
      <c r="QAC5" s="749"/>
      <c r="QAD5" s="749"/>
      <c r="QAE5" s="749"/>
      <c r="QAF5" s="749"/>
      <c r="QAG5" s="749"/>
      <c r="QAH5" s="749"/>
      <c r="QAI5" s="749"/>
      <c r="QAJ5" s="749"/>
      <c r="QAK5" s="749"/>
      <c r="QAL5" s="749"/>
      <c r="QAM5" s="749"/>
      <c r="QAN5" s="749"/>
      <c r="QAO5" s="749"/>
      <c r="QAP5" s="749"/>
      <c r="QAQ5" s="749"/>
      <c r="QAR5" s="749"/>
      <c r="QAS5" s="749"/>
      <c r="QAT5" s="749"/>
      <c r="QAU5" s="749"/>
      <c r="QAV5" s="749"/>
      <c r="QAW5" s="749"/>
      <c r="QAX5" s="749"/>
      <c r="QAY5" s="749"/>
      <c r="QAZ5" s="749"/>
      <c r="QBA5" s="749"/>
      <c r="QBB5" s="749"/>
      <c r="QBC5" s="749"/>
      <c r="QBD5" s="749"/>
      <c r="QBE5" s="749"/>
      <c r="QBF5" s="749"/>
      <c r="QBG5" s="749"/>
      <c r="QBH5" s="749"/>
      <c r="QBI5" s="749"/>
      <c r="QBJ5" s="749"/>
      <c r="QBK5" s="749"/>
      <c r="QBL5" s="749"/>
      <c r="QBM5" s="749"/>
      <c r="QBN5" s="749"/>
      <c r="QBO5" s="749"/>
      <c r="QBP5" s="749"/>
      <c r="QBQ5" s="749"/>
      <c r="QBR5" s="749"/>
      <c r="QBS5" s="749"/>
      <c r="QBT5" s="749"/>
      <c r="QBU5" s="749"/>
      <c r="QBV5" s="749"/>
      <c r="QBW5" s="749"/>
      <c r="QBX5" s="749"/>
      <c r="QBY5" s="749"/>
      <c r="QBZ5" s="749"/>
      <c r="QCA5" s="749"/>
      <c r="QCB5" s="749"/>
      <c r="QCC5" s="749"/>
      <c r="QCD5" s="749"/>
      <c r="QCE5" s="749"/>
      <c r="QCF5" s="749"/>
      <c r="QCG5" s="749"/>
      <c r="QCH5" s="749"/>
      <c r="QCI5" s="749"/>
      <c r="QCJ5" s="749"/>
      <c r="QCK5" s="749"/>
      <c r="QCL5" s="749"/>
      <c r="QCM5" s="749"/>
      <c r="QCN5" s="749"/>
      <c r="QCO5" s="749"/>
      <c r="QCP5" s="749"/>
      <c r="QCQ5" s="749"/>
      <c r="QCR5" s="749"/>
      <c r="QCS5" s="749"/>
      <c r="QCT5" s="749"/>
      <c r="QCU5" s="749"/>
      <c r="QCV5" s="749"/>
      <c r="QCW5" s="749"/>
      <c r="QCX5" s="749"/>
      <c r="QCY5" s="749"/>
      <c r="QCZ5" s="749"/>
      <c r="QDA5" s="749"/>
      <c r="QDB5" s="749"/>
      <c r="QDC5" s="749"/>
      <c r="QDD5" s="749"/>
      <c r="QDE5" s="749"/>
      <c r="QDF5" s="749"/>
      <c r="QDG5" s="749"/>
      <c r="QDH5" s="749"/>
      <c r="QDI5" s="749"/>
      <c r="QDJ5" s="749"/>
      <c r="QDK5" s="749"/>
      <c r="QDL5" s="749"/>
      <c r="QDM5" s="749"/>
      <c r="QDN5" s="749"/>
      <c r="QDO5" s="749"/>
      <c r="QDP5" s="749"/>
      <c r="QDQ5" s="749"/>
      <c r="QDR5" s="749"/>
      <c r="QDS5" s="749"/>
      <c r="QDT5" s="749"/>
      <c r="QDU5" s="749"/>
      <c r="QDV5" s="749"/>
      <c r="QDW5" s="749"/>
      <c r="QDX5" s="749"/>
      <c r="QDY5" s="749"/>
      <c r="QDZ5" s="749"/>
      <c r="QEA5" s="749"/>
      <c r="QEB5" s="749"/>
      <c r="QEC5" s="749"/>
      <c r="QED5" s="749"/>
      <c r="QEE5" s="749"/>
      <c r="QEF5" s="749"/>
      <c r="QEG5" s="749"/>
      <c r="QEH5" s="749"/>
      <c r="QEI5" s="749"/>
      <c r="QEJ5" s="749"/>
      <c r="QEK5" s="749"/>
      <c r="QEL5" s="749"/>
      <c r="QEM5" s="749"/>
      <c r="QEN5" s="749"/>
      <c r="QEO5" s="749"/>
      <c r="QEP5" s="749"/>
      <c r="QEQ5" s="749"/>
      <c r="QER5" s="749"/>
      <c r="QES5" s="749"/>
      <c r="QET5" s="749"/>
      <c r="QEU5" s="749"/>
      <c r="QEV5" s="749"/>
      <c r="QEW5" s="749"/>
      <c r="QEX5" s="749"/>
      <c r="QEY5" s="749"/>
      <c r="QEZ5" s="749"/>
      <c r="QFA5" s="749"/>
      <c r="QFB5" s="749"/>
      <c r="QFC5" s="749"/>
      <c r="QFD5" s="749"/>
      <c r="QFE5" s="749"/>
      <c r="QFF5" s="749"/>
      <c r="QFG5" s="749"/>
      <c r="QFH5" s="749"/>
      <c r="QFI5" s="749"/>
      <c r="QFJ5" s="749"/>
      <c r="QFK5" s="749"/>
      <c r="QFL5" s="749"/>
      <c r="QFM5" s="749"/>
      <c r="QFN5" s="749"/>
      <c r="QFO5" s="749"/>
      <c r="QFP5" s="749"/>
      <c r="QFQ5" s="749"/>
      <c r="QFR5" s="749"/>
      <c r="QFS5" s="749"/>
      <c r="QFT5" s="749"/>
      <c r="QFU5" s="749"/>
      <c r="QFV5" s="749"/>
      <c r="QFW5" s="749"/>
      <c r="QFX5" s="749"/>
      <c r="QFY5" s="749"/>
      <c r="QFZ5" s="749"/>
      <c r="QGA5" s="749"/>
      <c r="QGB5" s="749"/>
      <c r="QGC5" s="749"/>
      <c r="QGD5" s="749"/>
      <c r="QGE5" s="749"/>
      <c r="QGF5" s="749"/>
      <c r="QGG5" s="749"/>
      <c r="QGH5" s="749"/>
      <c r="QGI5" s="749"/>
      <c r="QGJ5" s="749"/>
      <c r="QGK5" s="749"/>
      <c r="QGL5" s="749"/>
      <c r="QGM5" s="749"/>
      <c r="QGN5" s="749"/>
      <c r="QGO5" s="749"/>
      <c r="QGP5" s="749"/>
      <c r="QGQ5" s="749"/>
      <c r="QGR5" s="749"/>
      <c r="QGS5" s="749"/>
      <c r="QGT5" s="749"/>
      <c r="QGU5" s="749"/>
      <c r="QGV5" s="749"/>
      <c r="QGW5" s="749"/>
      <c r="QGX5" s="749"/>
      <c r="QGY5" s="749"/>
      <c r="QGZ5" s="749"/>
      <c r="QHA5" s="749"/>
      <c r="QHB5" s="749"/>
      <c r="QHC5" s="749"/>
      <c r="QHD5" s="749"/>
      <c r="QHE5" s="749"/>
      <c r="QHF5" s="749"/>
      <c r="QHG5" s="749"/>
      <c r="QHH5" s="749"/>
      <c r="QHI5" s="749"/>
      <c r="QHJ5" s="749"/>
      <c r="QHK5" s="749"/>
      <c r="QHL5" s="749"/>
      <c r="QHM5" s="749"/>
      <c r="QHN5" s="749"/>
      <c r="QHO5" s="749"/>
      <c r="QHP5" s="749"/>
      <c r="QHQ5" s="749"/>
      <c r="QHR5" s="749"/>
      <c r="QHS5" s="749"/>
      <c r="QHT5" s="749"/>
      <c r="QHU5" s="749"/>
      <c r="QHV5" s="749"/>
      <c r="QHW5" s="749"/>
      <c r="QHX5" s="749"/>
      <c r="QHY5" s="749"/>
      <c r="QHZ5" s="749"/>
      <c r="QIA5" s="749"/>
      <c r="QIB5" s="749"/>
      <c r="QIC5" s="749"/>
      <c r="QID5" s="749"/>
      <c r="QIE5" s="749"/>
      <c r="QIF5" s="749"/>
      <c r="QIG5" s="749"/>
      <c r="QIH5" s="749"/>
      <c r="QII5" s="749"/>
      <c r="QIJ5" s="749"/>
      <c r="QIK5" s="749"/>
      <c r="QIL5" s="749"/>
      <c r="QIM5" s="749"/>
      <c r="QIN5" s="749"/>
      <c r="QIO5" s="749"/>
      <c r="QIP5" s="749"/>
      <c r="QIQ5" s="749"/>
      <c r="QIR5" s="749"/>
      <c r="QIS5" s="749"/>
      <c r="QIT5" s="749"/>
      <c r="QIU5" s="749"/>
      <c r="QIV5" s="749"/>
      <c r="QIW5" s="749"/>
      <c r="QIX5" s="749"/>
      <c r="QIY5" s="749"/>
      <c r="QIZ5" s="749"/>
      <c r="QJA5" s="749"/>
      <c r="QJB5" s="749"/>
      <c r="QJC5" s="749"/>
      <c r="QJD5" s="749"/>
      <c r="QJE5" s="749"/>
      <c r="QJF5" s="749"/>
      <c r="QJG5" s="749"/>
      <c r="QJH5" s="749"/>
      <c r="QJI5" s="749"/>
      <c r="QJJ5" s="749"/>
      <c r="QJK5" s="749"/>
      <c r="QJL5" s="749"/>
      <c r="QJM5" s="749"/>
      <c r="QJN5" s="749"/>
      <c r="QJO5" s="749"/>
      <c r="QJP5" s="749"/>
      <c r="QJQ5" s="749"/>
      <c r="QJR5" s="749"/>
      <c r="QJS5" s="749"/>
      <c r="QJT5" s="749"/>
      <c r="QJU5" s="749"/>
      <c r="QJV5" s="749"/>
      <c r="QJW5" s="749"/>
      <c r="QJX5" s="749"/>
      <c r="QJY5" s="749"/>
      <c r="QJZ5" s="749"/>
      <c r="QKA5" s="749"/>
      <c r="QKB5" s="749"/>
      <c r="QKC5" s="749"/>
      <c r="QKD5" s="749"/>
      <c r="QKE5" s="749"/>
      <c r="QKF5" s="749"/>
      <c r="QKG5" s="749"/>
      <c r="QKH5" s="749"/>
      <c r="QKI5" s="749"/>
      <c r="QKJ5" s="749"/>
      <c r="QKK5" s="749"/>
      <c r="QKL5" s="749"/>
      <c r="QKM5" s="749"/>
      <c r="QKN5" s="749"/>
      <c r="QKO5" s="749"/>
      <c r="QKP5" s="749"/>
      <c r="QKQ5" s="749"/>
      <c r="QKR5" s="749"/>
      <c r="QKS5" s="749"/>
      <c r="QKT5" s="749"/>
      <c r="QKU5" s="749"/>
      <c r="QKV5" s="749"/>
      <c r="QKW5" s="749"/>
      <c r="QKX5" s="749"/>
      <c r="QKY5" s="749"/>
      <c r="QKZ5" s="749"/>
      <c r="QLA5" s="749"/>
      <c r="QLB5" s="749"/>
      <c r="QLC5" s="749"/>
      <c r="QLD5" s="749"/>
      <c r="QLE5" s="749"/>
      <c r="QLF5" s="749"/>
      <c r="QLG5" s="749"/>
      <c r="QLH5" s="749"/>
      <c r="QLI5" s="749"/>
      <c r="QLJ5" s="749"/>
      <c r="QLK5" s="749"/>
      <c r="QLL5" s="749"/>
      <c r="QLM5" s="749"/>
      <c r="QLN5" s="749"/>
      <c r="QLO5" s="749"/>
      <c r="QLP5" s="749"/>
      <c r="QLQ5" s="749"/>
      <c r="QLR5" s="749"/>
      <c r="QLS5" s="749"/>
      <c r="QLT5" s="749"/>
      <c r="QLU5" s="749"/>
      <c r="QLV5" s="749"/>
      <c r="QLW5" s="749"/>
      <c r="QLX5" s="749"/>
      <c r="QLY5" s="749"/>
      <c r="QLZ5" s="749"/>
      <c r="QMA5" s="749"/>
      <c r="QMB5" s="749"/>
      <c r="QMC5" s="749"/>
      <c r="QMD5" s="749"/>
      <c r="QME5" s="749"/>
      <c r="QMF5" s="749"/>
      <c r="QMG5" s="749"/>
      <c r="QMH5" s="749"/>
      <c r="QMI5" s="749"/>
      <c r="QMJ5" s="749"/>
      <c r="QMK5" s="749"/>
      <c r="QML5" s="749"/>
      <c r="QMM5" s="749"/>
      <c r="QMN5" s="749"/>
      <c r="QMO5" s="749"/>
      <c r="QMP5" s="749"/>
      <c r="QMQ5" s="749"/>
      <c r="QMR5" s="749"/>
      <c r="QMS5" s="749"/>
      <c r="QMT5" s="749"/>
      <c r="QMU5" s="749"/>
      <c r="QMV5" s="749"/>
      <c r="QMW5" s="749"/>
      <c r="QMX5" s="749"/>
      <c r="QMY5" s="749"/>
      <c r="QMZ5" s="749"/>
      <c r="QNA5" s="749"/>
      <c r="QNB5" s="749"/>
      <c r="QNC5" s="749"/>
      <c r="QND5" s="749"/>
      <c r="QNE5" s="749"/>
      <c r="QNF5" s="749"/>
      <c r="QNG5" s="749"/>
      <c r="QNH5" s="749"/>
      <c r="QNI5" s="749"/>
      <c r="QNJ5" s="749"/>
      <c r="QNK5" s="749"/>
      <c r="QNL5" s="749"/>
      <c r="QNM5" s="749"/>
      <c r="QNN5" s="749"/>
      <c r="QNO5" s="749"/>
      <c r="QNP5" s="749"/>
      <c r="QNQ5" s="749"/>
      <c r="QNR5" s="749"/>
      <c r="QNS5" s="749"/>
      <c r="QNT5" s="749"/>
      <c r="QNU5" s="749"/>
      <c r="QNV5" s="749"/>
      <c r="QNW5" s="749"/>
      <c r="QNX5" s="749"/>
      <c r="QNY5" s="749"/>
      <c r="QNZ5" s="749"/>
      <c r="QOA5" s="749"/>
      <c r="QOB5" s="749"/>
      <c r="QOC5" s="749"/>
      <c r="QOD5" s="749"/>
      <c r="QOE5" s="749"/>
      <c r="QOF5" s="749"/>
      <c r="QOG5" s="749"/>
      <c r="QOH5" s="749"/>
      <c r="QOI5" s="749"/>
      <c r="QOJ5" s="749"/>
      <c r="QOK5" s="749"/>
      <c r="QOL5" s="749"/>
      <c r="QOM5" s="749"/>
      <c r="QON5" s="749"/>
      <c r="QOO5" s="749"/>
      <c r="QOP5" s="749"/>
      <c r="QOQ5" s="749"/>
      <c r="QOR5" s="749"/>
      <c r="QOS5" s="749"/>
      <c r="QOT5" s="749"/>
      <c r="QOU5" s="749"/>
      <c r="QOV5" s="749"/>
      <c r="QOW5" s="749"/>
      <c r="QOX5" s="749"/>
      <c r="QOY5" s="749"/>
      <c r="QOZ5" s="749"/>
      <c r="QPA5" s="749"/>
      <c r="QPB5" s="749"/>
      <c r="QPC5" s="749"/>
      <c r="QPD5" s="749"/>
      <c r="QPE5" s="749"/>
      <c r="QPF5" s="749"/>
      <c r="QPG5" s="749"/>
      <c r="QPH5" s="749"/>
      <c r="QPI5" s="749"/>
      <c r="QPJ5" s="749"/>
      <c r="QPK5" s="749"/>
      <c r="QPL5" s="749"/>
      <c r="QPM5" s="749"/>
      <c r="QPN5" s="749"/>
      <c r="QPO5" s="749"/>
      <c r="QPP5" s="749"/>
      <c r="QPQ5" s="749"/>
      <c r="QPR5" s="749"/>
      <c r="QPS5" s="749"/>
      <c r="QPT5" s="749"/>
      <c r="QPU5" s="749"/>
      <c r="QPV5" s="749"/>
      <c r="QPW5" s="749"/>
      <c r="QPX5" s="749"/>
      <c r="QPY5" s="749"/>
      <c r="QPZ5" s="749"/>
      <c r="QQA5" s="749"/>
      <c r="QQB5" s="749"/>
      <c r="QQC5" s="749"/>
      <c r="QQD5" s="749"/>
      <c r="QQE5" s="749"/>
      <c r="QQF5" s="749"/>
      <c r="QQG5" s="749"/>
      <c r="QQH5" s="749"/>
      <c r="QQI5" s="749"/>
      <c r="QQJ5" s="749"/>
      <c r="QQK5" s="749"/>
      <c r="QQL5" s="749"/>
      <c r="QQM5" s="749"/>
      <c r="QQN5" s="749"/>
      <c r="QQO5" s="749"/>
      <c r="QQP5" s="749"/>
      <c r="QQQ5" s="749"/>
      <c r="QQR5" s="749"/>
      <c r="QQS5" s="749"/>
      <c r="QQT5" s="749"/>
      <c r="QQU5" s="749"/>
      <c r="QQV5" s="749"/>
      <c r="QQW5" s="749"/>
      <c r="QQX5" s="749"/>
      <c r="QQY5" s="749"/>
      <c r="QQZ5" s="749"/>
      <c r="QRA5" s="749"/>
      <c r="QRB5" s="749"/>
      <c r="QRC5" s="749"/>
      <c r="QRD5" s="749"/>
      <c r="QRE5" s="749"/>
      <c r="QRF5" s="749"/>
      <c r="QRG5" s="749"/>
      <c r="QRH5" s="749"/>
      <c r="QRI5" s="749"/>
      <c r="QRJ5" s="749"/>
      <c r="QRK5" s="749"/>
      <c r="QRL5" s="749"/>
      <c r="QRM5" s="749"/>
      <c r="QRN5" s="749"/>
      <c r="QRO5" s="749"/>
      <c r="QRP5" s="749"/>
      <c r="QRQ5" s="749"/>
      <c r="QRR5" s="749"/>
      <c r="QRS5" s="749"/>
      <c r="QRT5" s="749"/>
      <c r="QRU5" s="749"/>
      <c r="QRV5" s="749"/>
      <c r="QRW5" s="749"/>
      <c r="QRX5" s="749"/>
      <c r="QRY5" s="749"/>
      <c r="QRZ5" s="749"/>
      <c r="QSA5" s="749"/>
      <c r="QSB5" s="749"/>
      <c r="QSC5" s="749"/>
      <c r="QSD5" s="749"/>
      <c r="QSE5" s="749"/>
      <c r="QSF5" s="749"/>
      <c r="QSG5" s="749"/>
      <c r="QSH5" s="749"/>
      <c r="QSI5" s="749"/>
      <c r="QSJ5" s="749"/>
      <c r="QSK5" s="749"/>
      <c r="QSL5" s="749"/>
      <c r="QSM5" s="749"/>
      <c r="QSN5" s="749"/>
      <c r="QSO5" s="749"/>
      <c r="QSP5" s="749"/>
      <c r="QSQ5" s="749"/>
      <c r="QSR5" s="749"/>
      <c r="QSS5" s="749"/>
      <c r="QST5" s="749"/>
      <c r="QSU5" s="749"/>
      <c r="QSV5" s="749"/>
      <c r="QSW5" s="749"/>
      <c r="QSX5" s="749"/>
      <c r="QSY5" s="749"/>
      <c r="QSZ5" s="749"/>
      <c r="QTA5" s="749"/>
      <c r="QTB5" s="749"/>
      <c r="QTC5" s="749"/>
      <c r="QTD5" s="749"/>
      <c r="QTE5" s="749"/>
      <c r="QTF5" s="749"/>
      <c r="QTG5" s="749"/>
      <c r="QTH5" s="749"/>
      <c r="QTI5" s="749"/>
      <c r="QTJ5" s="749"/>
      <c r="QTK5" s="749"/>
      <c r="QTL5" s="749"/>
      <c r="QTM5" s="749"/>
      <c r="QTN5" s="749"/>
      <c r="QTO5" s="749"/>
      <c r="QTP5" s="749"/>
      <c r="QTQ5" s="749"/>
      <c r="QTR5" s="749"/>
      <c r="QTS5" s="749"/>
      <c r="QTT5" s="749"/>
      <c r="QTU5" s="749"/>
      <c r="QTV5" s="749"/>
      <c r="QTW5" s="749"/>
      <c r="QTX5" s="749"/>
      <c r="QTY5" s="749"/>
      <c r="QTZ5" s="749"/>
      <c r="QUA5" s="749"/>
      <c r="QUB5" s="749"/>
      <c r="QUC5" s="749"/>
      <c r="QUD5" s="749"/>
      <c r="QUE5" s="749"/>
      <c r="QUF5" s="749"/>
      <c r="QUG5" s="749"/>
      <c r="QUH5" s="749"/>
      <c r="QUI5" s="749"/>
      <c r="QUJ5" s="749"/>
      <c r="QUK5" s="749"/>
      <c r="QUL5" s="749"/>
      <c r="QUM5" s="749"/>
      <c r="QUN5" s="749"/>
      <c r="QUO5" s="749"/>
      <c r="QUP5" s="749"/>
      <c r="QUQ5" s="749"/>
      <c r="QUR5" s="749"/>
      <c r="QUS5" s="749"/>
      <c r="QUT5" s="749"/>
      <c r="QUU5" s="749"/>
      <c r="QUV5" s="749"/>
      <c r="QUW5" s="749"/>
      <c r="QUX5" s="749"/>
      <c r="QUY5" s="749"/>
      <c r="QUZ5" s="749"/>
      <c r="QVA5" s="749"/>
      <c r="QVB5" s="749"/>
      <c r="QVC5" s="749"/>
      <c r="QVD5" s="749"/>
      <c r="QVE5" s="749"/>
      <c r="QVF5" s="749"/>
      <c r="QVG5" s="749"/>
      <c r="QVH5" s="749"/>
      <c r="QVI5" s="749"/>
      <c r="QVJ5" s="749"/>
      <c r="QVK5" s="749"/>
      <c r="QVL5" s="749"/>
      <c r="QVM5" s="749"/>
      <c r="QVN5" s="749"/>
      <c r="QVO5" s="749"/>
      <c r="QVP5" s="749"/>
      <c r="QVQ5" s="749"/>
      <c r="QVR5" s="749"/>
      <c r="QVS5" s="749"/>
      <c r="QVT5" s="749"/>
      <c r="QVU5" s="749"/>
      <c r="QVV5" s="749"/>
      <c r="QVW5" s="749"/>
      <c r="QVX5" s="749"/>
      <c r="QVY5" s="749"/>
      <c r="QVZ5" s="749"/>
      <c r="QWA5" s="749"/>
      <c r="QWB5" s="749"/>
      <c r="QWC5" s="749"/>
      <c r="QWD5" s="749"/>
      <c r="QWE5" s="749"/>
      <c r="QWF5" s="749"/>
      <c r="QWG5" s="749"/>
      <c r="QWH5" s="749"/>
      <c r="QWI5" s="749"/>
      <c r="QWJ5" s="749"/>
      <c r="QWK5" s="749"/>
      <c r="QWL5" s="749"/>
      <c r="QWM5" s="749"/>
      <c r="QWN5" s="749"/>
      <c r="QWO5" s="749"/>
      <c r="QWP5" s="749"/>
      <c r="QWQ5" s="749"/>
      <c r="QWR5" s="749"/>
      <c r="QWS5" s="749"/>
      <c r="QWT5" s="749"/>
      <c r="QWU5" s="749"/>
      <c r="QWV5" s="749"/>
      <c r="QWW5" s="749"/>
      <c r="QWX5" s="749"/>
      <c r="QWY5" s="749"/>
      <c r="QWZ5" s="749"/>
      <c r="QXA5" s="749"/>
      <c r="QXB5" s="749"/>
      <c r="QXC5" s="749"/>
      <c r="QXD5" s="749"/>
      <c r="QXE5" s="749"/>
      <c r="QXF5" s="749"/>
      <c r="QXG5" s="749"/>
      <c r="QXH5" s="749"/>
      <c r="QXI5" s="749"/>
      <c r="QXJ5" s="749"/>
      <c r="QXK5" s="749"/>
      <c r="QXL5" s="749"/>
      <c r="QXM5" s="749"/>
      <c r="QXN5" s="749"/>
      <c r="QXO5" s="749"/>
      <c r="QXP5" s="749"/>
      <c r="QXQ5" s="749"/>
      <c r="QXR5" s="749"/>
      <c r="QXS5" s="749"/>
      <c r="QXT5" s="749"/>
      <c r="QXU5" s="749"/>
      <c r="QXV5" s="749"/>
      <c r="QXW5" s="749"/>
      <c r="QXX5" s="749"/>
      <c r="QXY5" s="749"/>
      <c r="QXZ5" s="749"/>
      <c r="QYA5" s="749"/>
      <c r="QYB5" s="749"/>
      <c r="QYC5" s="749"/>
      <c r="QYD5" s="749"/>
      <c r="QYE5" s="749"/>
      <c r="QYF5" s="749"/>
      <c r="QYG5" s="749"/>
      <c r="QYH5" s="749"/>
      <c r="QYI5" s="749"/>
      <c r="QYJ5" s="749"/>
      <c r="QYK5" s="749"/>
      <c r="QYL5" s="749"/>
      <c r="QYM5" s="749"/>
      <c r="QYN5" s="749"/>
      <c r="QYO5" s="749"/>
      <c r="QYP5" s="749"/>
      <c r="QYQ5" s="749"/>
      <c r="QYR5" s="749"/>
      <c r="QYS5" s="749"/>
      <c r="QYT5" s="749"/>
      <c r="QYU5" s="749"/>
      <c r="QYV5" s="749"/>
      <c r="QYW5" s="749"/>
      <c r="QYX5" s="749"/>
      <c r="QYY5" s="749"/>
      <c r="QYZ5" s="749"/>
      <c r="QZA5" s="749"/>
      <c r="QZB5" s="749"/>
      <c r="QZC5" s="749"/>
      <c r="QZD5" s="749"/>
      <c r="QZE5" s="749"/>
      <c r="QZF5" s="749"/>
      <c r="QZG5" s="749"/>
      <c r="QZH5" s="749"/>
      <c r="QZI5" s="749"/>
      <c r="QZJ5" s="749"/>
      <c r="QZK5" s="749"/>
      <c r="QZL5" s="749"/>
      <c r="QZM5" s="749"/>
      <c r="QZN5" s="749"/>
      <c r="QZO5" s="749"/>
      <c r="QZP5" s="749"/>
      <c r="QZQ5" s="749"/>
      <c r="QZR5" s="749"/>
      <c r="QZS5" s="749"/>
      <c r="QZT5" s="749"/>
      <c r="QZU5" s="749"/>
      <c r="QZV5" s="749"/>
      <c r="QZW5" s="749"/>
      <c r="QZX5" s="749"/>
      <c r="QZY5" s="749"/>
      <c r="QZZ5" s="749"/>
      <c r="RAA5" s="749"/>
      <c r="RAB5" s="749"/>
      <c r="RAC5" s="749"/>
      <c r="RAD5" s="749"/>
      <c r="RAE5" s="749"/>
      <c r="RAF5" s="749"/>
      <c r="RAG5" s="749"/>
      <c r="RAH5" s="749"/>
      <c r="RAI5" s="749"/>
      <c r="RAJ5" s="749"/>
      <c r="RAK5" s="749"/>
      <c r="RAL5" s="749"/>
      <c r="RAM5" s="749"/>
      <c r="RAN5" s="749"/>
      <c r="RAO5" s="749"/>
      <c r="RAP5" s="749"/>
      <c r="RAQ5" s="749"/>
      <c r="RAR5" s="749"/>
      <c r="RAS5" s="749"/>
      <c r="RAT5" s="749"/>
      <c r="RAU5" s="749"/>
      <c r="RAV5" s="749"/>
      <c r="RAW5" s="749"/>
      <c r="RAX5" s="749"/>
      <c r="RAY5" s="749"/>
      <c r="RAZ5" s="749"/>
      <c r="RBA5" s="749"/>
      <c r="RBB5" s="749"/>
      <c r="RBC5" s="749"/>
      <c r="RBD5" s="749"/>
      <c r="RBE5" s="749"/>
      <c r="RBF5" s="749"/>
      <c r="RBG5" s="749"/>
      <c r="RBH5" s="749"/>
      <c r="RBI5" s="749"/>
      <c r="RBJ5" s="749"/>
      <c r="RBK5" s="749"/>
      <c r="RBL5" s="749"/>
      <c r="RBM5" s="749"/>
      <c r="RBN5" s="749"/>
      <c r="RBO5" s="749"/>
      <c r="RBP5" s="749"/>
      <c r="RBQ5" s="749"/>
      <c r="RBR5" s="749"/>
      <c r="RBS5" s="749"/>
      <c r="RBT5" s="749"/>
      <c r="RBU5" s="749"/>
      <c r="RBV5" s="749"/>
      <c r="RBW5" s="749"/>
      <c r="RBX5" s="749"/>
      <c r="RBY5" s="749"/>
      <c r="RBZ5" s="749"/>
      <c r="RCA5" s="749"/>
      <c r="RCB5" s="749"/>
      <c r="RCC5" s="749"/>
      <c r="RCD5" s="749"/>
      <c r="RCE5" s="749"/>
      <c r="RCF5" s="749"/>
      <c r="RCG5" s="749"/>
      <c r="RCH5" s="749"/>
      <c r="RCI5" s="749"/>
      <c r="RCJ5" s="749"/>
      <c r="RCK5" s="749"/>
      <c r="RCL5" s="749"/>
      <c r="RCM5" s="749"/>
      <c r="RCN5" s="749"/>
      <c r="RCO5" s="749"/>
      <c r="RCP5" s="749"/>
      <c r="RCQ5" s="749"/>
      <c r="RCR5" s="749"/>
      <c r="RCS5" s="749"/>
      <c r="RCT5" s="749"/>
      <c r="RCU5" s="749"/>
      <c r="RCV5" s="749"/>
      <c r="RCW5" s="749"/>
      <c r="RCX5" s="749"/>
      <c r="RCY5" s="749"/>
      <c r="RCZ5" s="749"/>
      <c r="RDA5" s="749"/>
      <c r="RDB5" s="749"/>
      <c r="RDC5" s="749"/>
      <c r="RDD5" s="749"/>
      <c r="RDE5" s="749"/>
      <c r="RDF5" s="749"/>
      <c r="RDG5" s="749"/>
      <c r="RDH5" s="749"/>
      <c r="RDI5" s="749"/>
      <c r="RDJ5" s="749"/>
      <c r="RDK5" s="749"/>
      <c r="RDL5" s="749"/>
      <c r="RDM5" s="749"/>
      <c r="RDN5" s="749"/>
      <c r="RDO5" s="749"/>
      <c r="RDP5" s="749"/>
      <c r="RDQ5" s="749"/>
      <c r="RDR5" s="749"/>
      <c r="RDS5" s="749"/>
      <c r="RDT5" s="749"/>
      <c r="RDU5" s="749"/>
      <c r="RDV5" s="749"/>
      <c r="RDW5" s="749"/>
      <c r="RDX5" s="749"/>
      <c r="RDY5" s="749"/>
      <c r="RDZ5" s="749"/>
      <c r="REA5" s="749"/>
      <c r="REB5" s="749"/>
      <c r="REC5" s="749"/>
      <c r="RED5" s="749"/>
      <c r="REE5" s="749"/>
      <c r="REF5" s="749"/>
      <c r="REG5" s="749"/>
      <c r="REH5" s="749"/>
      <c r="REI5" s="749"/>
      <c r="REJ5" s="749"/>
      <c r="REK5" s="749"/>
      <c r="REL5" s="749"/>
      <c r="REM5" s="749"/>
      <c r="REN5" s="749"/>
      <c r="REO5" s="749"/>
      <c r="REP5" s="749"/>
      <c r="REQ5" s="749"/>
      <c r="RER5" s="749"/>
      <c r="RES5" s="749"/>
      <c r="RET5" s="749"/>
      <c r="REU5" s="749"/>
      <c r="REV5" s="749"/>
      <c r="REW5" s="749"/>
      <c r="REX5" s="749"/>
      <c r="REY5" s="749"/>
      <c r="REZ5" s="749"/>
      <c r="RFA5" s="749"/>
      <c r="RFB5" s="749"/>
      <c r="RFC5" s="749"/>
      <c r="RFD5" s="749"/>
      <c r="RFE5" s="749"/>
      <c r="RFF5" s="749"/>
      <c r="RFG5" s="749"/>
      <c r="RFH5" s="749"/>
      <c r="RFI5" s="749"/>
      <c r="RFJ5" s="749"/>
      <c r="RFK5" s="749"/>
      <c r="RFL5" s="749"/>
      <c r="RFM5" s="749"/>
      <c r="RFN5" s="749"/>
      <c r="RFO5" s="749"/>
      <c r="RFP5" s="749"/>
      <c r="RFQ5" s="749"/>
      <c r="RFR5" s="749"/>
      <c r="RFS5" s="749"/>
      <c r="RFT5" s="749"/>
      <c r="RFU5" s="749"/>
      <c r="RFV5" s="749"/>
      <c r="RFW5" s="749"/>
      <c r="RFX5" s="749"/>
      <c r="RFY5" s="749"/>
      <c r="RFZ5" s="749"/>
      <c r="RGA5" s="749"/>
      <c r="RGB5" s="749"/>
      <c r="RGC5" s="749"/>
      <c r="RGD5" s="749"/>
      <c r="RGE5" s="749"/>
      <c r="RGF5" s="749"/>
      <c r="RGG5" s="749"/>
      <c r="RGH5" s="749"/>
      <c r="RGI5" s="749"/>
      <c r="RGJ5" s="749"/>
      <c r="RGK5" s="749"/>
      <c r="RGL5" s="749"/>
      <c r="RGM5" s="749"/>
      <c r="RGN5" s="749"/>
      <c r="RGO5" s="749"/>
      <c r="RGP5" s="749"/>
      <c r="RGQ5" s="749"/>
      <c r="RGR5" s="749"/>
      <c r="RGS5" s="749"/>
      <c r="RGT5" s="749"/>
      <c r="RGU5" s="749"/>
      <c r="RGV5" s="749"/>
      <c r="RGW5" s="749"/>
      <c r="RGX5" s="749"/>
      <c r="RGY5" s="749"/>
      <c r="RGZ5" s="749"/>
      <c r="RHA5" s="749"/>
      <c r="RHB5" s="749"/>
      <c r="RHC5" s="749"/>
      <c r="RHD5" s="749"/>
      <c r="RHE5" s="749"/>
      <c r="RHF5" s="749"/>
      <c r="RHG5" s="749"/>
      <c r="RHH5" s="749"/>
      <c r="RHI5" s="749"/>
      <c r="RHJ5" s="749"/>
      <c r="RHK5" s="749"/>
      <c r="RHL5" s="749"/>
      <c r="RHM5" s="749"/>
      <c r="RHN5" s="749"/>
      <c r="RHO5" s="749"/>
      <c r="RHP5" s="749"/>
      <c r="RHQ5" s="749"/>
      <c r="RHR5" s="749"/>
      <c r="RHS5" s="749"/>
      <c r="RHT5" s="749"/>
      <c r="RHU5" s="749"/>
      <c r="RHV5" s="749"/>
      <c r="RHW5" s="749"/>
      <c r="RHX5" s="749"/>
      <c r="RHY5" s="749"/>
      <c r="RHZ5" s="749"/>
      <c r="RIA5" s="749"/>
      <c r="RIB5" s="749"/>
      <c r="RIC5" s="749"/>
      <c r="RID5" s="749"/>
      <c r="RIE5" s="749"/>
      <c r="RIF5" s="749"/>
      <c r="RIG5" s="749"/>
      <c r="RIH5" s="749"/>
      <c r="RII5" s="749"/>
      <c r="RIJ5" s="749"/>
      <c r="RIK5" s="749"/>
      <c r="RIL5" s="749"/>
      <c r="RIM5" s="749"/>
      <c r="RIN5" s="749"/>
      <c r="RIO5" s="749"/>
      <c r="RIP5" s="749"/>
      <c r="RIQ5" s="749"/>
      <c r="RIR5" s="749"/>
      <c r="RIS5" s="749"/>
      <c r="RIT5" s="749"/>
      <c r="RIU5" s="749"/>
      <c r="RIV5" s="749"/>
      <c r="RIW5" s="749"/>
      <c r="RIX5" s="749"/>
      <c r="RIY5" s="749"/>
      <c r="RIZ5" s="749"/>
      <c r="RJA5" s="749"/>
      <c r="RJB5" s="749"/>
      <c r="RJC5" s="749"/>
      <c r="RJD5" s="749"/>
      <c r="RJE5" s="749"/>
      <c r="RJF5" s="749"/>
      <c r="RJG5" s="749"/>
      <c r="RJH5" s="749"/>
      <c r="RJI5" s="749"/>
      <c r="RJJ5" s="749"/>
      <c r="RJK5" s="749"/>
      <c r="RJL5" s="749"/>
      <c r="RJM5" s="749"/>
      <c r="RJN5" s="749"/>
      <c r="RJO5" s="749"/>
      <c r="RJP5" s="749"/>
      <c r="RJQ5" s="749"/>
      <c r="RJR5" s="749"/>
      <c r="RJS5" s="749"/>
      <c r="RJT5" s="749"/>
      <c r="RJU5" s="749"/>
      <c r="RJV5" s="749"/>
      <c r="RJW5" s="749"/>
      <c r="RJX5" s="749"/>
      <c r="RJY5" s="749"/>
      <c r="RJZ5" s="749"/>
      <c r="RKA5" s="749"/>
      <c r="RKB5" s="749"/>
      <c r="RKC5" s="749"/>
      <c r="RKD5" s="749"/>
      <c r="RKE5" s="749"/>
      <c r="RKF5" s="749"/>
      <c r="RKG5" s="749"/>
      <c r="RKH5" s="749"/>
      <c r="RKI5" s="749"/>
      <c r="RKJ5" s="749"/>
      <c r="RKK5" s="749"/>
      <c r="RKL5" s="749"/>
      <c r="RKM5" s="749"/>
      <c r="RKN5" s="749"/>
      <c r="RKO5" s="749"/>
      <c r="RKP5" s="749"/>
      <c r="RKQ5" s="749"/>
      <c r="RKR5" s="749"/>
      <c r="RKS5" s="749"/>
      <c r="RKT5" s="749"/>
      <c r="RKU5" s="749"/>
      <c r="RKV5" s="749"/>
      <c r="RKW5" s="749"/>
      <c r="RKX5" s="749"/>
      <c r="RKY5" s="749"/>
      <c r="RKZ5" s="749"/>
      <c r="RLA5" s="749"/>
      <c r="RLB5" s="749"/>
      <c r="RLC5" s="749"/>
      <c r="RLD5" s="749"/>
      <c r="RLE5" s="749"/>
      <c r="RLF5" s="749"/>
      <c r="RLG5" s="749"/>
      <c r="RLH5" s="749"/>
      <c r="RLI5" s="749"/>
      <c r="RLJ5" s="749"/>
      <c r="RLK5" s="749"/>
      <c r="RLL5" s="749"/>
      <c r="RLM5" s="749"/>
      <c r="RLN5" s="749"/>
      <c r="RLO5" s="749"/>
      <c r="RLP5" s="749"/>
      <c r="RLQ5" s="749"/>
      <c r="RLR5" s="749"/>
      <c r="RLS5" s="749"/>
      <c r="RLT5" s="749"/>
      <c r="RLU5" s="749"/>
      <c r="RLV5" s="749"/>
      <c r="RLW5" s="749"/>
      <c r="RLX5" s="749"/>
      <c r="RLY5" s="749"/>
      <c r="RLZ5" s="749"/>
      <c r="RMA5" s="749"/>
      <c r="RMB5" s="749"/>
      <c r="RMC5" s="749"/>
      <c r="RMD5" s="749"/>
      <c r="RME5" s="749"/>
      <c r="RMF5" s="749"/>
      <c r="RMG5" s="749"/>
      <c r="RMH5" s="749"/>
      <c r="RMI5" s="749"/>
      <c r="RMJ5" s="749"/>
      <c r="RMK5" s="749"/>
      <c r="RML5" s="749"/>
      <c r="RMM5" s="749"/>
      <c r="RMN5" s="749"/>
      <c r="RMO5" s="749"/>
      <c r="RMP5" s="749"/>
      <c r="RMQ5" s="749"/>
      <c r="RMR5" s="749"/>
      <c r="RMS5" s="749"/>
      <c r="RMT5" s="749"/>
      <c r="RMU5" s="749"/>
      <c r="RMV5" s="749"/>
      <c r="RMW5" s="749"/>
      <c r="RMX5" s="749"/>
      <c r="RMY5" s="749"/>
      <c r="RMZ5" s="749"/>
      <c r="RNA5" s="749"/>
      <c r="RNB5" s="749"/>
      <c r="RNC5" s="749"/>
      <c r="RND5" s="749"/>
      <c r="RNE5" s="749"/>
      <c r="RNF5" s="749"/>
      <c r="RNG5" s="749"/>
      <c r="RNH5" s="749"/>
      <c r="RNI5" s="749"/>
      <c r="RNJ5" s="749"/>
      <c r="RNK5" s="749"/>
      <c r="RNL5" s="749"/>
      <c r="RNM5" s="749"/>
      <c r="RNN5" s="749"/>
      <c r="RNO5" s="749"/>
      <c r="RNP5" s="749"/>
      <c r="RNQ5" s="749"/>
      <c r="RNR5" s="749"/>
      <c r="RNS5" s="749"/>
      <c r="RNT5" s="749"/>
      <c r="RNU5" s="749"/>
      <c r="RNV5" s="749"/>
      <c r="RNW5" s="749"/>
      <c r="RNX5" s="749"/>
      <c r="RNY5" s="749"/>
      <c r="RNZ5" s="749"/>
      <c r="ROA5" s="749"/>
      <c r="ROB5" s="749"/>
      <c r="ROC5" s="749"/>
      <c r="ROD5" s="749"/>
      <c r="ROE5" s="749"/>
      <c r="ROF5" s="749"/>
      <c r="ROG5" s="749"/>
      <c r="ROH5" s="749"/>
      <c r="ROI5" s="749"/>
      <c r="ROJ5" s="749"/>
      <c r="ROK5" s="749"/>
      <c r="ROL5" s="749"/>
      <c r="ROM5" s="749"/>
      <c r="RON5" s="749"/>
      <c r="ROO5" s="749"/>
      <c r="ROP5" s="749"/>
      <c r="ROQ5" s="749"/>
      <c r="ROR5" s="749"/>
      <c r="ROS5" s="749"/>
      <c r="ROT5" s="749"/>
      <c r="ROU5" s="749"/>
      <c r="ROV5" s="749"/>
      <c r="ROW5" s="749"/>
      <c r="ROX5" s="749"/>
      <c r="ROY5" s="749"/>
      <c r="ROZ5" s="749"/>
      <c r="RPA5" s="749"/>
      <c r="RPB5" s="749"/>
      <c r="RPC5" s="749"/>
      <c r="RPD5" s="749"/>
      <c r="RPE5" s="749"/>
      <c r="RPF5" s="749"/>
      <c r="RPG5" s="749"/>
      <c r="RPH5" s="749"/>
      <c r="RPI5" s="749"/>
      <c r="RPJ5" s="749"/>
      <c r="RPK5" s="749"/>
      <c r="RPL5" s="749"/>
      <c r="RPM5" s="749"/>
      <c r="RPN5" s="749"/>
      <c r="RPO5" s="749"/>
      <c r="RPP5" s="749"/>
      <c r="RPQ5" s="749"/>
      <c r="RPR5" s="749"/>
      <c r="RPS5" s="749"/>
      <c r="RPT5" s="749"/>
      <c r="RPU5" s="749"/>
      <c r="RPV5" s="749"/>
      <c r="RPW5" s="749"/>
      <c r="RPX5" s="749"/>
      <c r="RPY5" s="749"/>
      <c r="RPZ5" s="749"/>
      <c r="RQA5" s="749"/>
      <c r="RQB5" s="749"/>
      <c r="RQC5" s="749"/>
      <c r="RQD5" s="749"/>
      <c r="RQE5" s="749"/>
      <c r="RQF5" s="749"/>
      <c r="RQG5" s="749"/>
      <c r="RQH5" s="749"/>
      <c r="RQI5" s="749"/>
      <c r="RQJ5" s="749"/>
      <c r="RQK5" s="749"/>
      <c r="RQL5" s="749"/>
      <c r="RQM5" s="749"/>
      <c r="RQN5" s="749"/>
      <c r="RQO5" s="749"/>
      <c r="RQP5" s="749"/>
      <c r="RQQ5" s="749"/>
      <c r="RQR5" s="749"/>
      <c r="RQS5" s="749"/>
      <c r="RQT5" s="749"/>
      <c r="RQU5" s="749"/>
      <c r="RQV5" s="749"/>
      <c r="RQW5" s="749"/>
      <c r="RQX5" s="749"/>
      <c r="RQY5" s="749"/>
      <c r="RQZ5" s="749"/>
      <c r="RRA5" s="749"/>
      <c r="RRB5" s="749"/>
      <c r="RRC5" s="749"/>
      <c r="RRD5" s="749"/>
      <c r="RRE5" s="749"/>
      <c r="RRF5" s="749"/>
      <c r="RRG5" s="749"/>
      <c r="RRH5" s="749"/>
      <c r="RRI5" s="749"/>
      <c r="RRJ5" s="749"/>
      <c r="RRK5" s="749"/>
      <c r="RRL5" s="749"/>
      <c r="RRM5" s="749"/>
      <c r="RRN5" s="749"/>
      <c r="RRO5" s="749"/>
      <c r="RRP5" s="749"/>
      <c r="RRQ5" s="749"/>
      <c r="RRR5" s="749"/>
      <c r="RRS5" s="749"/>
      <c r="RRT5" s="749"/>
      <c r="RRU5" s="749"/>
      <c r="RRV5" s="749"/>
      <c r="RRW5" s="749"/>
      <c r="RRX5" s="749"/>
      <c r="RRY5" s="749"/>
      <c r="RRZ5" s="749"/>
      <c r="RSA5" s="749"/>
      <c r="RSB5" s="749"/>
      <c r="RSC5" s="749"/>
      <c r="RSD5" s="749"/>
      <c r="RSE5" s="749"/>
      <c r="RSF5" s="749"/>
      <c r="RSG5" s="749"/>
      <c r="RSH5" s="749"/>
      <c r="RSI5" s="749"/>
      <c r="RSJ5" s="749"/>
      <c r="RSK5" s="749"/>
      <c r="RSL5" s="749"/>
      <c r="RSM5" s="749"/>
      <c r="RSN5" s="749"/>
      <c r="RSO5" s="749"/>
      <c r="RSP5" s="749"/>
      <c r="RSQ5" s="749"/>
      <c r="RSR5" s="749"/>
      <c r="RSS5" s="749"/>
      <c r="RST5" s="749"/>
      <c r="RSU5" s="749"/>
      <c r="RSV5" s="749"/>
      <c r="RSW5" s="749"/>
      <c r="RSX5" s="749"/>
      <c r="RSY5" s="749"/>
      <c r="RSZ5" s="749"/>
      <c r="RTA5" s="749"/>
      <c r="RTB5" s="749"/>
      <c r="RTC5" s="749"/>
      <c r="RTD5" s="749"/>
      <c r="RTE5" s="749"/>
      <c r="RTF5" s="749"/>
      <c r="RTG5" s="749"/>
      <c r="RTH5" s="749"/>
      <c r="RTI5" s="749"/>
      <c r="RTJ5" s="749"/>
      <c r="RTK5" s="749"/>
      <c r="RTL5" s="749"/>
      <c r="RTM5" s="749"/>
      <c r="RTN5" s="749"/>
      <c r="RTO5" s="749"/>
      <c r="RTP5" s="749"/>
      <c r="RTQ5" s="749"/>
      <c r="RTR5" s="749"/>
      <c r="RTS5" s="749"/>
      <c r="RTT5" s="749"/>
      <c r="RTU5" s="749"/>
      <c r="RTV5" s="749"/>
      <c r="RTW5" s="749"/>
      <c r="RTX5" s="749"/>
      <c r="RTY5" s="749"/>
      <c r="RTZ5" s="749"/>
      <c r="RUA5" s="749"/>
      <c r="RUB5" s="749"/>
      <c r="RUC5" s="749"/>
      <c r="RUD5" s="749"/>
      <c r="RUE5" s="749"/>
      <c r="RUF5" s="749"/>
      <c r="RUG5" s="749"/>
      <c r="RUH5" s="749"/>
      <c r="RUI5" s="749"/>
      <c r="RUJ5" s="749"/>
      <c r="RUK5" s="749"/>
      <c r="RUL5" s="749"/>
      <c r="RUM5" s="749"/>
      <c r="RUN5" s="749"/>
      <c r="RUO5" s="749"/>
      <c r="RUP5" s="749"/>
      <c r="RUQ5" s="749"/>
      <c r="RUR5" s="749"/>
      <c r="RUS5" s="749"/>
      <c r="RUT5" s="749"/>
      <c r="RUU5" s="749"/>
      <c r="RUV5" s="749"/>
      <c r="RUW5" s="749"/>
      <c r="RUX5" s="749"/>
      <c r="RUY5" s="749"/>
      <c r="RUZ5" s="749"/>
      <c r="RVA5" s="749"/>
      <c r="RVB5" s="749"/>
      <c r="RVC5" s="749"/>
      <c r="RVD5" s="749"/>
      <c r="RVE5" s="749"/>
      <c r="RVF5" s="749"/>
      <c r="RVG5" s="749"/>
      <c r="RVH5" s="749"/>
      <c r="RVI5" s="749"/>
      <c r="RVJ5" s="749"/>
      <c r="RVK5" s="749"/>
      <c r="RVL5" s="749"/>
      <c r="RVM5" s="749"/>
      <c r="RVN5" s="749"/>
      <c r="RVO5" s="749"/>
      <c r="RVP5" s="749"/>
      <c r="RVQ5" s="749"/>
      <c r="RVR5" s="749"/>
      <c r="RVS5" s="749"/>
      <c r="RVT5" s="749"/>
      <c r="RVU5" s="749"/>
      <c r="RVV5" s="749"/>
      <c r="RVW5" s="749"/>
      <c r="RVX5" s="749"/>
      <c r="RVY5" s="749"/>
      <c r="RVZ5" s="749"/>
      <c r="RWA5" s="749"/>
      <c r="RWB5" s="749"/>
      <c r="RWC5" s="749"/>
      <c r="RWD5" s="749"/>
      <c r="RWE5" s="749"/>
      <c r="RWF5" s="749"/>
      <c r="RWG5" s="749"/>
      <c r="RWH5" s="749"/>
      <c r="RWI5" s="749"/>
      <c r="RWJ5" s="749"/>
      <c r="RWK5" s="749"/>
      <c r="RWL5" s="749"/>
      <c r="RWM5" s="749"/>
      <c r="RWN5" s="749"/>
      <c r="RWO5" s="749"/>
      <c r="RWP5" s="749"/>
      <c r="RWQ5" s="749"/>
      <c r="RWR5" s="749"/>
      <c r="RWS5" s="749"/>
      <c r="RWT5" s="749"/>
      <c r="RWU5" s="749"/>
      <c r="RWV5" s="749"/>
      <c r="RWW5" s="749"/>
      <c r="RWX5" s="749"/>
      <c r="RWY5" s="749"/>
      <c r="RWZ5" s="749"/>
      <c r="RXA5" s="749"/>
      <c r="RXB5" s="749"/>
      <c r="RXC5" s="749"/>
      <c r="RXD5" s="749"/>
      <c r="RXE5" s="749"/>
      <c r="RXF5" s="749"/>
      <c r="RXG5" s="749"/>
      <c r="RXH5" s="749"/>
      <c r="RXI5" s="749"/>
      <c r="RXJ5" s="749"/>
      <c r="RXK5" s="749"/>
      <c r="RXL5" s="749"/>
      <c r="RXM5" s="749"/>
      <c r="RXN5" s="749"/>
      <c r="RXO5" s="749"/>
      <c r="RXP5" s="749"/>
      <c r="RXQ5" s="749"/>
      <c r="RXR5" s="749"/>
      <c r="RXS5" s="749"/>
      <c r="RXT5" s="749"/>
      <c r="RXU5" s="749"/>
      <c r="RXV5" s="749"/>
      <c r="RXW5" s="749"/>
      <c r="RXX5" s="749"/>
      <c r="RXY5" s="749"/>
      <c r="RXZ5" s="749"/>
      <c r="RYA5" s="749"/>
      <c r="RYB5" s="749"/>
      <c r="RYC5" s="749"/>
      <c r="RYD5" s="749"/>
      <c r="RYE5" s="749"/>
      <c r="RYF5" s="749"/>
      <c r="RYG5" s="749"/>
      <c r="RYH5" s="749"/>
      <c r="RYI5" s="749"/>
      <c r="RYJ5" s="749"/>
      <c r="RYK5" s="749"/>
      <c r="RYL5" s="749"/>
      <c r="RYM5" s="749"/>
      <c r="RYN5" s="749"/>
      <c r="RYO5" s="749"/>
      <c r="RYP5" s="749"/>
      <c r="RYQ5" s="749"/>
      <c r="RYR5" s="749"/>
      <c r="RYS5" s="749"/>
      <c r="RYT5" s="749"/>
      <c r="RYU5" s="749"/>
      <c r="RYV5" s="749"/>
      <c r="RYW5" s="749"/>
      <c r="RYX5" s="749"/>
      <c r="RYY5" s="749"/>
      <c r="RYZ5" s="749"/>
      <c r="RZA5" s="749"/>
      <c r="RZB5" s="749"/>
      <c r="RZC5" s="749"/>
      <c r="RZD5" s="749"/>
      <c r="RZE5" s="749"/>
      <c r="RZF5" s="749"/>
      <c r="RZG5" s="749"/>
      <c r="RZH5" s="749"/>
      <c r="RZI5" s="749"/>
      <c r="RZJ5" s="749"/>
      <c r="RZK5" s="749"/>
      <c r="RZL5" s="749"/>
      <c r="RZM5" s="749"/>
      <c r="RZN5" s="749"/>
      <c r="RZO5" s="749"/>
      <c r="RZP5" s="749"/>
      <c r="RZQ5" s="749"/>
      <c r="RZR5" s="749"/>
      <c r="RZS5" s="749"/>
      <c r="RZT5" s="749"/>
      <c r="RZU5" s="749"/>
      <c r="RZV5" s="749"/>
      <c r="RZW5" s="749"/>
      <c r="RZX5" s="749"/>
      <c r="RZY5" s="749"/>
      <c r="RZZ5" s="749"/>
      <c r="SAA5" s="749"/>
      <c r="SAB5" s="749"/>
      <c r="SAC5" s="749"/>
      <c r="SAD5" s="749"/>
      <c r="SAE5" s="749"/>
      <c r="SAF5" s="749"/>
      <c r="SAG5" s="749"/>
      <c r="SAH5" s="749"/>
      <c r="SAI5" s="749"/>
      <c r="SAJ5" s="749"/>
      <c r="SAK5" s="749"/>
      <c r="SAL5" s="749"/>
      <c r="SAM5" s="749"/>
      <c r="SAN5" s="749"/>
      <c r="SAO5" s="749"/>
      <c r="SAP5" s="749"/>
      <c r="SAQ5" s="749"/>
      <c r="SAR5" s="749"/>
      <c r="SAS5" s="749"/>
      <c r="SAT5" s="749"/>
      <c r="SAU5" s="749"/>
      <c r="SAV5" s="749"/>
      <c r="SAW5" s="749"/>
      <c r="SAX5" s="749"/>
      <c r="SAY5" s="749"/>
      <c r="SAZ5" s="749"/>
      <c r="SBA5" s="749"/>
      <c r="SBB5" s="749"/>
      <c r="SBC5" s="749"/>
      <c r="SBD5" s="749"/>
      <c r="SBE5" s="749"/>
      <c r="SBF5" s="749"/>
      <c r="SBG5" s="749"/>
      <c r="SBH5" s="749"/>
      <c r="SBI5" s="749"/>
      <c r="SBJ5" s="749"/>
      <c r="SBK5" s="749"/>
      <c r="SBL5" s="749"/>
      <c r="SBM5" s="749"/>
      <c r="SBN5" s="749"/>
      <c r="SBO5" s="749"/>
      <c r="SBP5" s="749"/>
      <c r="SBQ5" s="749"/>
      <c r="SBR5" s="749"/>
      <c r="SBS5" s="749"/>
      <c r="SBT5" s="749"/>
      <c r="SBU5" s="749"/>
      <c r="SBV5" s="749"/>
      <c r="SBW5" s="749"/>
      <c r="SBX5" s="749"/>
      <c r="SBY5" s="749"/>
      <c r="SBZ5" s="749"/>
      <c r="SCA5" s="749"/>
      <c r="SCB5" s="749"/>
      <c r="SCC5" s="749"/>
      <c r="SCD5" s="749"/>
      <c r="SCE5" s="749"/>
      <c r="SCF5" s="749"/>
      <c r="SCG5" s="749"/>
      <c r="SCH5" s="749"/>
      <c r="SCI5" s="749"/>
      <c r="SCJ5" s="749"/>
      <c r="SCK5" s="749"/>
      <c r="SCL5" s="749"/>
      <c r="SCM5" s="749"/>
      <c r="SCN5" s="749"/>
      <c r="SCO5" s="749"/>
      <c r="SCP5" s="749"/>
      <c r="SCQ5" s="749"/>
      <c r="SCR5" s="749"/>
      <c r="SCS5" s="749"/>
      <c r="SCT5" s="749"/>
      <c r="SCU5" s="749"/>
      <c r="SCV5" s="749"/>
      <c r="SCW5" s="749"/>
      <c r="SCX5" s="749"/>
      <c r="SCY5" s="749"/>
      <c r="SCZ5" s="749"/>
      <c r="SDA5" s="749"/>
      <c r="SDB5" s="749"/>
      <c r="SDC5" s="749"/>
      <c r="SDD5" s="749"/>
      <c r="SDE5" s="749"/>
      <c r="SDF5" s="749"/>
      <c r="SDG5" s="749"/>
      <c r="SDH5" s="749"/>
      <c r="SDI5" s="749"/>
      <c r="SDJ5" s="749"/>
      <c r="SDK5" s="749"/>
      <c r="SDL5" s="749"/>
      <c r="SDM5" s="749"/>
      <c r="SDN5" s="749"/>
      <c r="SDO5" s="749"/>
      <c r="SDP5" s="749"/>
      <c r="SDQ5" s="749"/>
      <c r="SDR5" s="749"/>
      <c r="SDS5" s="749"/>
      <c r="SDT5" s="749"/>
      <c r="SDU5" s="749"/>
      <c r="SDV5" s="749"/>
      <c r="SDW5" s="749"/>
      <c r="SDX5" s="749"/>
      <c r="SDY5" s="749"/>
      <c r="SDZ5" s="749"/>
      <c r="SEA5" s="749"/>
      <c r="SEB5" s="749"/>
      <c r="SEC5" s="749"/>
      <c r="SED5" s="749"/>
      <c r="SEE5" s="749"/>
      <c r="SEF5" s="749"/>
      <c r="SEG5" s="749"/>
      <c r="SEH5" s="749"/>
      <c r="SEI5" s="749"/>
      <c r="SEJ5" s="749"/>
      <c r="SEK5" s="749"/>
      <c r="SEL5" s="749"/>
      <c r="SEM5" s="749"/>
      <c r="SEN5" s="749"/>
      <c r="SEO5" s="749"/>
      <c r="SEP5" s="749"/>
      <c r="SEQ5" s="749"/>
      <c r="SER5" s="749"/>
      <c r="SES5" s="749"/>
      <c r="SET5" s="749"/>
      <c r="SEU5" s="749"/>
      <c r="SEV5" s="749"/>
      <c r="SEW5" s="749"/>
      <c r="SEX5" s="749"/>
      <c r="SEY5" s="749"/>
      <c r="SEZ5" s="749"/>
      <c r="SFA5" s="749"/>
      <c r="SFB5" s="749"/>
      <c r="SFC5" s="749"/>
      <c r="SFD5" s="749"/>
      <c r="SFE5" s="749"/>
      <c r="SFF5" s="749"/>
      <c r="SFG5" s="749"/>
      <c r="SFH5" s="749"/>
      <c r="SFI5" s="749"/>
      <c r="SFJ5" s="749"/>
      <c r="SFK5" s="749"/>
      <c r="SFL5" s="749"/>
      <c r="SFM5" s="749"/>
      <c r="SFN5" s="749"/>
      <c r="SFO5" s="749"/>
      <c r="SFP5" s="749"/>
      <c r="SFQ5" s="749"/>
      <c r="SFR5" s="749"/>
      <c r="SFS5" s="749"/>
      <c r="SFT5" s="749"/>
      <c r="SFU5" s="749"/>
      <c r="SFV5" s="749"/>
      <c r="SFW5" s="749"/>
      <c r="SFX5" s="749"/>
      <c r="SFY5" s="749"/>
      <c r="SFZ5" s="749"/>
      <c r="SGA5" s="749"/>
      <c r="SGB5" s="749"/>
      <c r="SGC5" s="749"/>
      <c r="SGD5" s="749"/>
      <c r="SGE5" s="749"/>
      <c r="SGF5" s="749"/>
      <c r="SGG5" s="749"/>
      <c r="SGH5" s="749"/>
      <c r="SGI5" s="749"/>
      <c r="SGJ5" s="749"/>
      <c r="SGK5" s="749"/>
      <c r="SGL5" s="749"/>
      <c r="SGM5" s="749"/>
      <c r="SGN5" s="749"/>
      <c r="SGO5" s="749"/>
      <c r="SGP5" s="749"/>
      <c r="SGQ5" s="749"/>
      <c r="SGR5" s="749"/>
      <c r="SGS5" s="749"/>
      <c r="SGT5" s="749"/>
      <c r="SGU5" s="749"/>
      <c r="SGV5" s="749"/>
      <c r="SGW5" s="749"/>
      <c r="SGX5" s="749"/>
      <c r="SGY5" s="749"/>
      <c r="SGZ5" s="749"/>
      <c r="SHA5" s="749"/>
      <c r="SHB5" s="749"/>
      <c r="SHC5" s="749"/>
      <c r="SHD5" s="749"/>
      <c r="SHE5" s="749"/>
      <c r="SHF5" s="749"/>
      <c r="SHG5" s="749"/>
      <c r="SHH5" s="749"/>
      <c r="SHI5" s="749"/>
      <c r="SHJ5" s="749"/>
      <c r="SHK5" s="749"/>
      <c r="SHL5" s="749"/>
      <c r="SHM5" s="749"/>
      <c r="SHN5" s="749"/>
      <c r="SHO5" s="749"/>
      <c r="SHP5" s="749"/>
      <c r="SHQ5" s="749"/>
      <c r="SHR5" s="749"/>
      <c r="SHS5" s="749"/>
      <c r="SHT5" s="749"/>
      <c r="SHU5" s="749"/>
      <c r="SHV5" s="749"/>
      <c r="SHW5" s="749"/>
      <c r="SHX5" s="749"/>
      <c r="SHY5" s="749"/>
      <c r="SHZ5" s="749"/>
      <c r="SIA5" s="749"/>
      <c r="SIB5" s="749"/>
      <c r="SIC5" s="749"/>
      <c r="SID5" s="749"/>
      <c r="SIE5" s="749"/>
      <c r="SIF5" s="749"/>
      <c r="SIG5" s="749"/>
      <c r="SIH5" s="749"/>
      <c r="SII5" s="749"/>
      <c r="SIJ5" s="749"/>
      <c r="SIK5" s="749"/>
      <c r="SIL5" s="749"/>
      <c r="SIM5" s="749"/>
      <c r="SIN5" s="749"/>
      <c r="SIO5" s="749"/>
      <c r="SIP5" s="749"/>
      <c r="SIQ5" s="749"/>
      <c r="SIR5" s="749"/>
      <c r="SIS5" s="749"/>
      <c r="SIT5" s="749"/>
      <c r="SIU5" s="749"/>
      <c r="SIV5" s="749"/>
      <c r="SIW5" s="749"/>
      <c r="SIX5" s="749"/>
      <c r="SIY5" s="749"/>
      <c r="SIZ5" s="749"/>
      <c r="SJA5" s="749"/>
      <c r="SJB5" s="749"/>
      <c r="SJC5" s="749"/>
      <c r="SJD5" s="749"/>
      <c r="SJE5" s="749"/>
      <c r="SJF5" s="749"/>
      <c r="SJG5" s="749"/>
      <c r="SJH5" s="749"/>
      <c r="SJI5" s="749"/>
      <c r="SJJ5" s="749"/>
      <c r="SJK5" s="749"/>
      <c r="SJL5" s="749"/>
      <c r="SJM5" s="749"/>
      <c r="SJN5" s="749"/>
      <c r="SJO5" s="749"/>
      <c r="SJP5" s="749"/>
      <c r="SJQ5" s="749"/>
      <c r="SJR5" s="749"/>
      <c r="SJS5" s="749"/>
      <c r="SJT5" s="749"/>
      <c r="SJU5" s="749"/>
      <c r="SJV5" s="749"/>
      <c r="SJW5" s="749"/>
      <c r="SJX5" s="749"/>
      <c r="SJY5" s="749"/>
      <c r="SJZ5" s="749"/>
      <c r="SKA5" s="749"/>
      <c r="SKB5" s="749"/>
      <c r="SKC5" s="749"/>
      <c r="SKD5" s="749"/>
      <c r="SKE5" s="749"/>
      <c r="SKF5" s="749"/>
      <c r="SKG5" s="749"/>
      <c r="SKH5" s="749"/>
      <c r="SKI5" s="749"/>
      <c r="SKJ5" s="749"/>
      <c r="SKK5" s="749"/>
      <c r="SKL5" s="749"/>
      <c r="SKM5" s="749"/>
      <c r="SKN5" s="749"/>
      <c r="SKO5" s="749"/>
      <c r="SKP5" s="749"/>
      <c r="SKQ5" s="749"/>
      <c r="SKR5" s="749"/>
      <c r="SKS5" s="749"/>
      <c r="SKT5" s="749"/>
      <c r="SKU5" s="749"/>
      <c r="SKV5" s="749"/>
      <c r="SKW5" s="749"/>
      <c r="SKX5" s="749"/>
      <c r="SKY5" s="749"/>
      <c r="SKZ5" s="749"/>
      <c r="SLA5" s="749"/>
      <c r="SLB5" s="749"/>
      <c r="SLC5" s="749"/>
      <c r="SLD5" s="749"/>
      <c r="SLE5" s="749"/>
      <c r="SLF5" s="749"/>
      <c r="SLG5" s="749"/>
      <c r="SLH5" s="749"/>
      <c r="SLI5" s="749"/>
      <c r="SLJ5" s="749"/>
      <c r="SLK5" s="749"/>
      <c r="SLL5" s="749"/>
      <c r="SLM5" s="749"/>
      <c r="SLN5" s="749"/>
      <c r="SLO5" s="749"/>
      <c r="SLP5" s="749"/>
      <c r="SLQ5" s="749"/>
      <c r="SLR5" s="749"/>
      <c r="SLS5" s="749"/>
      <c r="SLT5" s="749"/>
      <c r="SLU5" s="749"/>
      <c r="SLV5" s="749"/>
      <c r="SLW5" s="749"/>
      <c r="SLX5" s="749"/>
      <c r="SLY5" s="749"/>
      <c r="SLZ5" s="749"/>
      <c r="SMA5" s="749"/>
      <c r="SMB5" s="749"/>
      <c r="SMC5" s="749"/>
      <c r="SMD5" s="749"/>
      <c r="SME5" s="749"/>
      <c r="SMF5" s="749"/>
      <c r="SMG5" s="749"/>
      <c r="SMH5" s="749"/>
      <c r="SMI5" s="749"/>
      <c r="SMJ5" s="749"/>
      <c r="SMK5" s="749"/>
      <c r="SML5" s="749"/>
      <c r="SMM5" s="749"/>
      <c r="SMN5" s="749"/>
      <c r="SMO5" s="749"/>
      <c r="SMP5" s="749"/>
      <c r="SMQ5" s="749"/>
      <c r="SMR5" s="749"/>
      <c r="SMS5" s="749"/>
      <c r="SMT5" s="749"/>
      <c r="SMU5" s="749"/>
      <c r="SMV5" s="749"/>
      <c r="SMW5" s="749"/>
      <c r="SMX5" s="749"/>
      <c r="SMY5" s="749"/>
      <c r="SMZ5" s="749"/>
      <c r="SNA5" s="749"/>
      <c r="SNB5" s="749"/>
      <c r="SNC5" s="749"/>
      <c r="SND5" s="749"/>
      <c r="SNE5" s="749"/>
      <c r="SNF5" s="749"/>
      <c r="SNG5" s="749"/>
      <c r="SNH5" s="749"/>
      <c r="SNI5" s="749"/>
      <c r="SNJ5" s="749"/>
      <c r="SNK5" s="749"/>
      <c r="SNL5" s="749"/>
      <c r="SNM5" s="749"/>
      <c r="SNN5" s="749"/>
      <c r="SNO5" s="749"/>
      <c r="SNP5" s="749"/>
      <c r="SNQ5" s="749"/>
      <c r="SNR5" s="749"/>
      <c r="SNS5" s="749"/>
      <c r="SNT5" s="749"/>
      <c r="SNU5" s="749"/>
      <c r="SNV5" s="749"/>
      <c r="SNW5" s="749"/>
      <c r="SNX5" s="749"/>
      <c r="SNY5" s="749"/>
      <c r="SNZ5" s="749"/>
      <c r="SOA5" s="749"/>
      <c r="SOB5" s="749"/>
      <c r="SOC5" s="749"/>
      <c r="SOD5" s="749"/>
      <c r="SOE5" s="749"/>
      <c r="SOF5" s="749"/>
      <c r="SOG5" s="749"/>
      <c r="SOH5" s="749"/>
      <c r="SOI5" s="749"/>
      <c r="SOJ5" s="749"/>
      <c r="SOK5" s="749"/>
      <c r="SOL5" s="749"/>
      <c r="SOM5" s="749"/>
      <c r="SON5" s="749"/>
      <c r="SOO5" s="749"/>
      <c r="SOP5" s="749"/>
      <c r="SOQ5" s="749"/>
      <c r="SOR5" s="749"/>
      <c r="SOS5" s="749"/>
      <c r="SOT5" s="749"/>
      <c r="SOU5" s="749"/>
      <c r="SOV5" s="749"/>
      <c r="SOW5" s="749"/>
      <c r="SOX5" s="749"/>
      <c r="SOY5" s="749"/>
      <c r="SOZ5" s="749"/>
      <c r="SPA5" s="749"/>
      <c r="SPB5" s="749"/>
      <c r="SPC5" s="749"/>
      <c r="SPD5" s="749"/>
      <c r="SPE5" s="749"/>
      <c r="SPF5" s="749"/>
      <c r="SPG5" s="749"/>
      <c r="SPH5" s="749"/>
      <c r="SPI5" s="749"/>
      <c r="SPJ5" s="749"/>
      <c r="SPK5" s="749"/>
      <c r="SPL5" s="749"/>
      <c r="SPM5" s="749"/>
      <c r="SPN5" s="749"/>
      <c r="SPO5" s="749"/>
      <c r="SPP5" s="749"/>
      <c r="SPQ5" s="749"/>
      <c r="SPR5" s="749"/>
      <c r="SPS5" s="749"/>
      <c r="SPT5" s="749"/>
      <c r="SPU5" s="749"/>
      <c r="SPV5" s="749"/>
      <c r="SPW5" s="749"/>
      <c r="SPX5" s="749"/>
      <c r="SPY5" s="749"/>
      <c r="SPZ5" s="749"/>
      <c r="SQA5" s="749"/>
      <c r="SQB5" s="749"/>
      <c r="SQC5" s="749"/>
      <c r="SQD5" s="749"/>
      <c r="SQE5" s="749"/>
      <c r="SQF5" s="749"/>
      <c r="SQG5" s="749"/>
      <c r="SQH5" s="749"/>
      <c r="SQI5" s="749"/>
      <c r="SQJ5" s="749"/>
      <c r="SQK5" s="749"/>
      <c r="SQL5" s="749"/>
      <c r="SQM5" s="749"/>
      <c r="SQN5" s="749"/>
      <c r="SQO5" s="749"/>
      <c r="SQP5" s="749"/>
      <c r="SQQ5" s="749"/>
      <c r="SQR5" s="749"/>
      <c r="SQS5" s="749"/>
      <c r="SQT5" s="749"/>
      <c r="SQU5" s="749"/>
      <c r="SQV5" s="749"/>
      <c r="SQW5" s="749"/>
      <c r="SQX5" s="749"/>
      <c r="SQY5" s="749"/>
      <c r="SQZ5" s="749"/>
      <c r="SRA5" s="749"/>
      <c r="SRB5" s="749"/>
      <c r="SRC5" s="749"/>
      <c r="SRD5" s="749"/>
      <c r="SRE5" s="749"/>
      <c r="SRF5" s="749"/>
      <c r="SRG5" s="749"/>
      <c r="SRH5" s="749"/>
      <c r="SRI5" s="749"/>
      <c r="SRJ5" s="749"/>
      <c r="SRK5" s="749"/>
      <c r="SRL5" s="749"/>
      <c r="SRM5" s="749"/>
      <c r="SRN5" s="749"/>
      <c r="SRO5" s="749"/>
      <c r="SRP5" s="749"/>
      <c r="SRQ5" s="749"/>
      <c r="SRR5" s="749"/>
      <c r="SRS5" s="749"/>
      <c r="SRT5" s="749"/>
      <c r="SRU5" s="749"/>
      <c r="SRV5" s="749"/>
      <c r="SRW5" s="749"/>
      <c r="SRX5" s="749"/>
      <c r="SRY5" s="749"/>
      <c r="SRZ5" s="749"/>
      <c r="SSA5" s="749"/>
      <c r="SSB5" s="749"/>
      <c r="SSC5" s="749"/>
      <c r="SSD5" s="749"/>
      <c r="SSE5" s="749"/>
      <c r="SSF5" s="749"/>
      <c r="SSG5" s="749"/>
      <c r="SSH5" s="749"/>
      <c r="SSI5" s="749"/>
      <c r="SSJ5" s="749"/>
      <c r="SSK5" s="749"/>
      <c r="SSL5" s="749"/>
      <c r="SSM5" s="749"/>
      <c r="SSN5" s="749"/>
      <c r="SSO5" s="749"/>
      <c r="SSP5" s="749"/>
      <c r="SSQ5" s="749"/>
      <c r="SSR5" s="749"/>
      <c r="SSS5" s="749"/>
      <c r="SST5" s="749"/>
      <c r="SSU5" s="749"/>
      <c r="SSV5" s="749"/>
      <c r="SSW5" s="749"/>
      <c r="SSX5" s="749"/>
      <c r="SSY5" s="749"/>
      <c r="SSZ5" s="749"/>
      <c r="STA5" s="749"/>
      <c r="STB5" s="749"/>
      <c r="STC5" s="749"/>
      <c r="STD5" s="749"/>
      <c r="STE5" s="749"/>
      <c r="STF5" s="749"/>
      <c r="STG5" s="749"/>
      <c r="STH5" s="749"/>
      <c r="STI5" s="749"/>
      <c r="STJ5" s="749"/>
      <c r="STK5" s="749"/>
      <c r="STL5" s="749"/>
      <c r="STM5" s="749"/>
      <c r="STN5" s="749"/>
      <c r="STO5" s="749"/>
      <c r="STP5" s="749"/>
      <c r="STQ5" s="749"/>
      <c r="STR5" s="749"/>
      <c r="STS5" s="749"/>
      <c r="STT5" s="749"/>
      <c r="STU5" s="749"/>
      <c r="STV5" s="749"/>
      <c r="STW5" s="749"/>
      <c r="STX5" s="749"/>
      <c r="STY5" s="749"/>
      <c r="STZ5" s="749"/>
      <c r="SUA5" s="749"/>
      <c r="SUB5" s="749"/>
      <c r="SUC5" s="749"/>
      <c r="SUD5" s="749"/>
      <c r="SUE5" s="749"/>
      <c r="SUF5" s="749"/>
      <c r="SUG5" s="749"/>
      <c r="SUH5" s="749"/>
      <c r="SUI5" s="749"/>
      <c r="SUJ5" s="749"/>
      <c r="SUK5" s="749"/>
      <c r="SUL5" s="749"/>
      <c r="SUM5" s="749"/>
      <c r="SUN5" s="749"/>
      <c r="SUO5" s="749"/>
      <c r="SUP5" s="749"/>
      <c r="SUQ5" s="749"/>
      <c r="SUR5" s="749"/>
      <c r="SUS5" s="749"/>
      <c r="SUT5" s="749"/>
      <c r="SUU5" s="749"/>
      <c r="SUV5" s="749"/>
      <c r="SUW5" s="749"/>
      <c r="SUX5" s="749"/>
      <c r="SUY5" s="749"/>
      <c r="SUZ5" s="749"/>
      <c r="SVA5" s="749"/>
      <c r="SVB5" s="749"/>
      <c r="SVC5" s="749"/>
      <c r="SVD5" s="749"/>
      <c r="SVE5" s="749"/>
      <c r="SVF5" s="749"/>
      <c r="SVG5" s="749"/>
      <c r="SVH5" s="749"/>
      <c r="SVI5" s="749"/>
      <c r="SVJ5" s="749"/>
      <c r="SVK5" s="749"/>
      <c r="SVL5" s="749"/>
      <c r="SVM5" s="749"/>
      <c r="SVN5" s="749"/>
      <c r="SVO5" s="749"/>
      <c r="SVP5" s="749"/>
      <c r="SVQ5" s="749"/>
      <c r="SVR5" s="749"/>
      <c r="SVS5" s="749"/>
      <c r="SVT5" s="749"/>
      <c r="SVU5" s="749"/>
      <c r="SVV5" s="749"/>
      <c r="SVW5" s="749"/>
      <c r="SVX5" s="749"/>
      <c r="SVY5" s="749"/>
      <c r="SVZ5" s="749"/>
      <c r="SWA5" s="749"/>
      <c r="SWB5" s="749"/>
      <c r="SWC5" s="749"/>
      <c r="SWD5" s="749"/>
      <c r="SWE5" s="749"/>
      <c r="SWF5" s="749"/>
      <c r="SWG5" s="749"/>
      <c r="SWH5" s="749"/>
      <c r="SWI5" s="749"/>
      <c r="SWJ5" s="749"/>
      <c r="SWK5" s="749"/>
      <c r="SWL5" s="749"/>
      <c r="SWM5" s="749"/>
      <c r="SWN5" s="749"/>
      <c r="SWO5" s="749"/>
      <c r="SWP5" s="749"/>
      <c r="SWQ5" s="749"/>
      <c r="SWR5" s="749"/>
      <c r="SWS5" s="749"/>
      <c r="SWT5" s="749"/>
      <c r="SWU5" s="749"/>
      <c r="SWV5" s="749"/>
      <c r="SWW5" s="749"/>
      <c r="SWX5" s="749"/>
      <c r="SWY5" s="749"/>
      <c r="SWZ5" s="749"/>
      <c r="SXA5" s="749"/>
      <c r="SXB5" s="749"/>
      <c r="SXC5" s="749"/>
      <c r="SXD5" s="749"/>
      <c r="SXE5" s="749"/>
      <c r="SXF5" s="749"/>
      <c r="SXG5" s="749"/>
      <c r="SXH5" s="749"/>
      <c r="SXI5" s="749"/>
      <c r="SXJ5" s="749"/>
      <c r="SXK5" s="749"/>
      <c r="SXL5" s="749"/>
      <c r="SXM5" s="749"/>
      <c r="SXN5" s="749"/>
      <c r="SXO5" s="749"/>
      <c r="SXP5" s="749"/>
      <c r="SXQ5" s="749"/>
      <c r="SXR5" s="749"/>
      <c r="SXS5" s="749"/>
      <c r="SXT5" s="749"/>
      <c r="SXU5" s="749"/>
      <c r="SXV5" s="749"/>
      <c r="SXW5" s="749"/>
      <c r="SXX5" s="749"/>
      <c r="SXY5" s="749"/>
      <c r="SXZ5" s="749"/>
      <c r="SYA5" s="749"/>
      <c r="SYB5" s="749"/>
      <c r="SYC5" s="749"/>
      <c r="SYD5" s="749"/>
      <c r="SYE5" s="749"/>
      <c r="SYF5" s="749"/>
      <c r="SYG5" s="749"/>
      <c r="SYH5" s="749"/>
      <c r="SYI5" s="749"/>
      <c r="SYJ5" s="749"/>
      <c r="SYK5" s="749"/>
      <c r="SYL5" s="749"/>
      <c r="SYM5" s="749"/>
      <c r="SYN5" s="749"/>
      <c r="SYO5" s="749"/>
      <c r="SYP5" s="749"/>
      <c r="SYQ5" s="749"/>
      <c r="SYR5" s="749"/>
      <c r="SYS5" s="749"/>
      <c r="SYT5" s="749"/>
      <c r="SYU5" s="749"/>
      <c r="SYV5" s="749"/>
      <c r="SYW5" s="749"/>
      <c r="SYX5" s="749"/>
      <c r="SYY5" s="749"/>
      <c r="SYZ5" s="749"/>
      <c r="SZA5" s="749"/>
      <c r="SZB5" s="749"/>
      <c r="SZC5" s="749"/>
      <c r="SZD5" s="749"/>
      <c r="SZE5" s="749"/>
      <c r="SZF5" s="749"/>
      <c r="SZG5" s="749"/>
      <c r="SZH5" s="749"/>
      <c r="SZI5" s="749"/>
      <c r="SZJ5" s="749"/>
      <c r="SZK5" s="749"/>
      <c r="SZL5" s="749"/>
      <c r="SZM5" s="749"/>
      <c r="SZN5" s="749"/>
      <c r="SZO5" s="749"/>
      <c r="SZP5" s="749"/>
      <c r="SZQ5" s="749"/>
      <c r="SZR5" s="749"/>
      <c r="SZS5" s="749"/>
      <c r="SZT5" s="749"/>
      <c r="SZU5" s="749"/>
      <c r="SZV5" s="749"/>
      <c r="SZW5" s="749"/>
      <c r="SZX5" s="749"/>
      <c r="SZY5" s="749"/>
      <c r="SZZ5" s="749"/>
      <c r="TAA5" s="749"/>
      <c r="TAB5" s="749"/>
      <c r="TAC5" s="749"/>
      <c r="TAD5" s="749"/>
      <c r="TAE5" s="749"/>
      <c r="TAF5" s="749"/>
      <c r="TAG5" s="749"/>
      <c r="TAH5" s="749"/>
      <c r="TAI5" s="749"/>
      <c r="TAJ5" s="749"/>
      <c r="TAK5" s="749"/>
      <c r="TAL5" s="749"/>
      <c r="TAM5" s="749"/>
      <c r="TAN5" s="749"/>
      <c r="TAO5" s="749"/>
      <c r="TAP5" s="749"/>
      <c r="TAQ5" s="749"/>
      <c r="TAR5" s="749"/>
      <c r="TAS5" s="749"/>
      <c r="TAT5" s="749"/>
      <c r="TAU5" s="749"/>
      <c r="TAV5" s="749"/>
      <c r="TAW5" s="749"/>
      <c r="TAX5" s="749"/>
      <c r="TAY5" s="749"/>
      <c r="TAZ5" s="749"/>
      <c r="TBA5" s="749"/>
      <c r="TBB5" s="749"/>
      <c r="TBC5" s="749"/>
      <c r="TBD5" s="749"/>
      <c r="TBE5" s="749"/>
      <c r="TBF5" s="749"/>
      <c r="TBG5" s="749"/>
      <c r="TBH5" s="749"/>
      <c r="TBI5" s="749"/>
      <c r="TBJ5" s="749"/>
      <c r="TBK5" s="749"/>
      <c r="TBL5" s="749"/>
      <c r="TBM5" s="749"/>
      <c r="TBN5" s="749"/>
      <c r="TBO5" s="749"/>
      <c r="TBP5" s="749"/>
      <c r="TBQ5" s="749"/>
      <c r="TBR5" s="749"/>
      <c r="TBS5" s="749"/>
      <c r="TBT5" s="749"/>
      <c r="TBU5" s="749"/>
      <c r="TBV5" s="749"/>
      <c r="TBW5" s="749"/>
      <c r="TBX5" s="749"/>
      <c r="TBY5" s="749"/>
      <c r="TBZ5" s="749"/>
      <c r="TCA5" s="749"/>
      <c r="TCB5" s="749"/>
      <c r="TCC5" s="749"/>
      <c r="TCD5" s="749"/>
      <c r="TCE5" s="749"/>
      <c r="TCF5" s="749"/>
      <c r="TCG5" s="749"/>
      <c r="TCH5" s="749"/>
      <c r="TCI5" s="749"/>
      <c r="TCJ5" s="749"/>
      <c r="TCK5" s="749"/>
      <c r="TCL5" s="749"/>
      <c r="TCM5" s="749"/>
      <c r="TCN5" s="749"/>
      <c r="TCO5" s="749"/>
      <c r="TCP5" s="749"/>
      <c r="TCQ5" s="749"/>
      <c r="TCR5" s="749"/>
      <c r="TCS5" s="749"/>
      <c r="TCT5" s="749"/>
      <c r="TCU5" s="749"/>
      <c r="TCV5" s="749"/>
      <c r="TCW5" s="749"/>
      <c r="TCX5" s="749"/>
      <c r="TCY5" s="749"/>
      <c r="TCZ5" s="749"/>
      <c r="TDA5" s="749"/>
      <c r="TDB5" s="749"/>
      <c r="TDC5" s="749"/>
      <c r="TDD5" s="749"/>
      <c r="TDE5" s="749"/>
      <c r="TDF5" s="749"/>
      <c r="TDG5" s="749"/>
      <c r="TDH5" s="749"/>
      <c r="TDI5" s="749"/>
      <c r="TDJ5" s="749"/>
      <c r="TDK5" s="749"/>
      <c r="TDL5" s="749"/>
      <c r="TDM5" s="749"/>
      <c r="TDN5" s="749"/>
      <c r="TDO5" s="749"/>
      <c r="TDP5" s="749"/>
      <c r="TDQ5" s="749"/>
      <c r="TDR5" s="749"/>
      <c r="TDS5" s="749"/>
      <c r="TDT5" s="749"/>
      <c r="TDU5" s="749"/>
      <c r="TDV5" s="749"/>
      <c r="TDW5" s="749"/>
      <c r="TDX5" s="749"/>
      <c r="TDY5" s="749"/>
      <c r="TDZ5" s="749"/>
      <c r="TEA5" s="749"/>
      <c r="TEB5" s="749"/>
      <c r="TEC5" s="749"/>
      <c r="TED5" s="749"/>
      <c r="TEE5" s="749"/>
      <c r="TEF5" s="749"/>
      <c r="TEG5" s="749"/>
      <c r="TEH5" s="749"/>
      <c r="TEI5" s="749"/>
      <c r="TEJ5" s="749"/>
      <c r="TEK5" s="749"/>
      <c r="TEL5" s="749"/>
      <c r="TEM5" s="749"/>
      <c r="TEN5" s="749"/>
      <c r="TEO5" s="749"/>
      <c r="TEP5" s="749"/>
      <c r="TEQ5" s="749"/>
      <c r="TER5" s="749"/>
      <c r="TES5" s="749"/>
      <c r="TET5" s="749"/>
      <c r="TEU5" s="749"/>
      <c r="TEV5" s="749"/>
      <c r="TEW5" s="749"/>
      <c r="TEX5" s="749"/>
      <c r="TEY5" s="749"/>
      <c r="TEZ5" s="749"/>
      <c r="TFA5" s="749"/>
      <c r="TFB5" s="749"/>
      <c r="TFC5" s="749"/>
      <c r="TFD5" s="749"/>
      <c r="TFE5" s="749"/>
      <c r="TFF5" s="749"/>
      <c r="TFG5" s="749"/>
      <c r="TFH5" s="749"/>
      <c r="TFI5" s="749"/>
      <c r="TFJ5" s="749"/>
      <c r="TFK5" s="749"/>
      <c r="TFL5" s="749"/>
      <c r="TFM5" s="749"/>
      <c r="TFN5" s="749"/>
      <c r="TFO5" s="749"/>
      <c r="TFP5" s="749"/>
      <c r="TFQ5" s="749"/>
      <c r="TFR5" s="749"/>
      <c r="TFS5" s="749"/>
      <c r="TFT5" s="749"/>
      <c r="TFU5" s="749"/>
      <c r="TFV5" s="749"/>
      <c r="TFW5" s="749"/>
      <c r="TFX5" s="749"/>
      <c r="TFY5" s="749"/>
      <c r="TFZ5" s="749"/>
      <c r="TGA5" s="749"/>
      <c r="TGB5" s="749"/>
      <c r="TGC5" s="749"/>
      <c r="TGD5" s="749"/>
      <c r="TGE5" s="749"/>
      <c r="TGF5" s="749"/>
      <c r="TGG5" s="749"/>
      <c r="TGH5" s="749"/>
      <c r="TGI5" s="749"/>
      <c r="TGJ5" s="749"/>
      <c r="TGK5" s="749"/>
      <c r="TGL5" s="749"/>
      <c r="TGM5" s="749"/>
      <c r="TGN5" s="749"/>
      <c r="TGO5" s="749"/>
      <c r="TGP5" s="749"/>
      <c r="TGQ5" s="749"/>
      <c r="TGR5" s="749"/>
      <c r="TGS5" s="749"/>
      <c r="TGT5" s="749"/>
      <c r="TGU5" s="749"/>
      <c r="TGV5" s="749"/>
      <c r="TGW5" s="749"/>
      <c r="TGX5" s="749"/>
      <c r="TGY5" s="749"/>
      <c r="TGZ5" s="749"/>
      <c r="THA5" s="749"/>
      <c r="THB5" s="749"/>
      <c r="THC5" s="749"/>
      <c r="THD5" s="749"/>
      <c r="THE5" s="749"/>
      <c r="THF5" s="749"/>
      <c r="THG5" s="749"/>
      <c r="THH5" s="749"/>
      <c r="THI5" s="749"/>
      <c r="THJ5" s="749"/>
      <c r="THK5" s="749"/>
      <c r="THL5" s="749"/>
      <c r="THM5" s="749"/>
      <c r="THN5" s="749"/>
      <c r="THO5" s="749"/>
      <c r="THP5" s="749"/>
      <c r="THQ5" s="749"/>
      <c r="THR5" s="749"/>
      <c r="THS5" s="749"/>
      <c r="THT5" s="749"/>
      <c r="THU5" s="749"/>
      <c r="THV5" s="749"/>
      <c r="THW5" s="749"/>
      <c r="THX5" s="749"/>
      <c r="THY5" s="749"/>
      <c r="THZ5" s="749"/>
      <c r="TIA5" s="749"/>
      <c r="TIB5" s="749"/>
      <c r="TIC5" s="749"/>
      <c r="TID5" s="749"/>
      <c r="TIE5" s="749"/>
      <c r="TIF5" s="749"/>
      <c r="TIG5" s="749"/>
      <c r="TIH5" s="749"/>
      <c r="TII5" s="749"/>
      <c r="TIJ5" s="749"/>
      <c r="TIK5" s="749"/>
      <c r="TIL5" s="749"/>
      <c r="TIM5" s="749"/>
      <c r="TIN5" s="749"/>
      <c r="TIO5" s="749"/>
      <c r="TIP5" s="749"/>
      <c r="TIQ5" s="749"/>
      <c r="TIR5" s="749"/>
      <c r="TIS5" s="749"/>
      <c r="TIT5" s="749"/>
      <c r="TIU5" s="749"/>
      <c r="TIV5" s="749"/>
      <c r="TIW5" s="749"/>
      <c r="TIX5" s="749"/>
      <c r="TIY5" s="749"/>
      <c r="TIZ5" s="749"/>
      <c r="TJA5" s="749"/>
      <c r="TJB5" s="749"/>
      <c r="TJC5" s="749"/>
      <c r="TJD5" s="749"/>
      <c r="TJE5" s="749"/>
      <c r="TJF5" s="749"/>
      <c r="TJG5" s="749"/>
      <c r="TJH5" s="749"/>
      <c r="TJI5" s="749"/>
      <c r="TJJ5" s="749"/>
      <c r="TJK5" s="749"/>
      <c r="TJL5" s="749"/>
      <c r="TJM5" s="749"/>
      <c r="TJN5" s="749"/>
      <c r="TJO5" s="749"/>
      <c r="TJP5" s="749"/>
      <c r="TJQ5" s="749"/>
      <c r="TJR5" s="749"/>
      <c r="TJS5" s="749"/>
      <c r="TJT5" s="749"/>
      <c r="TJU5" s="749"/>
      <c r="TJV5" s="749"/>
      <c r="TJW5" s="749"/>
      <c r="TJX5" s="749"/>
      <c r="TJY5" s="749"/>
      <c r="TJZ5" s="749"/>
      <c r="TKA5" s="749"/>
      <c r="TKB5" s="749"/>
      <c r="TKC5" s="749"/>
      <c r="TKD5" s="749"/>
      <c r="TKE5" s="749"/>
      <c r="TKF5" s="749"/>
      <c r="TKG5" s="749"/>
      <c r="TKH5" s="749"/>
      <c r="TKI5" s="749"/>
      <c r="TKJ5" s="749"/>
      <c r="TKK5" s="749"/>
      <c r="TKL5" s="749"/>
      <c r="TKM5" s="749"/>
      <c r="TKN5" s="749"/>
      <c r="TKO5" s="749"/>
      <c r="TKP5" s="749"/>
      <c r="TKQ5" s="749"/>
      <c r="TKR5" s="749"/>
      <c r="TKS5" s="749"/>
      <c r="TKT5" s="749"/>
      <c r="TKU5" s="749"/>
      <c r="TKV5" s="749"/>
      <c r="TKW5" s="749"/>
      <c r="TKX5" s="749"/>
      <c r="TKY5" s="749"/>
      <c r="TKZ5" s="749"/>
      <c r="TLA5" s="749"/>
      <c r="TLB5" s="749"/>
      <c r="TLC5" s="749"/>
      <c r="TLD5" s="749"/>
      <c r="TLE5" s="749"/>
      <c r="TLF5" s="749"/>
      <c r="TLG5" s="749"/>
      <c r="TLH5" s="749"/>
      <c r="TLI5" s="749"/>
      <c r="TLJ5" s="749"/>
      <c r="TLK5" s="749"/>
      <c r="TLL5" s="749"/>
      <c r="TLM5" s="749"/>
      <c r="TLN5" s="749"/>
      <c r="TLO5" s="749"/>
      <c r="TLP5" s="749"/>
      <c r="TLQ5" s="749"/>
      <c r="TLR5" s="749"/>
      <c r="TLS5" s="749"/>
      <c r="TLT5" s="749"/>
      <c r="TLU5" s="749"/>
      <c r="TLV5" s="749"/>
      <c r="TLW5" s="749"/>
      <c r="TLX5" s="749"/>
      <c r="TLY5" s="749"/>
      <c r="TLZ5" s="749"/>
      <c r="TMA5" s="749"/>
      <c r="TMB5" s="749"/>
      <c r="TMC5" s="749"/>
      <c r="TMD5" s="749"/>
      <c r="TME5" s="749"/>
      <c r="TMF5" s="749"/>
      <c r="TMG5" s="749"/>
      <c r="TMH5" s="749"/>
      <c r="TMI5" s="749"/>
      <c r="TMJ5" s="749"/>
      <c r="TMK5" s="749"/>
      <c r="TML5" s="749"/>
      <c r="TMM5" s="749"/>
      <c r="TMN5" s="749"/>
      <c r="TMO5" s="749"/>
      <c r="TMP5" s="749"/>
      <c r="TMQ5" s="749"/>
      <c r="TMR5" s="749"/>
      <c r="TMS5" s="749"/>
      <c r="TMT5" s="749"/>
      <c r="TMU5" s="749"/>
      <c r="TMV5" s="749"/>
      <c r="TMW5" s="749"/>
      <c r="TMX5" s="749"/>
      <c r="TMY5" s="749"/>
      <c r="TMZ5" s="749"/>
      <c r="TNA5" s="749"/>
      <c r="TNB5" s="749"/>
      <c r="TNC5" s="749"/>
      <c r="TND5" s="749"/>
      <c r="TNE5" s="749"/>
      <c r="TNF5" s="749"/>
      <c r="TNG5" s="749"/>
      <c r="TNH5" s="749"/>
      <c r="TNI5" s="749"/>
      <c r="TNJ5" s="749"/>
      <c r="TNK5" s="749"/>
      <c r="TNL5" s="749"/>
      <c r="TNM5" s="749"/>
      <c r="TNN5" s="749"/>
      <c r="TNO5" s="749"/>
      <c r="TNP5" s="749"/>
      <c r="TNQ5" s="749"/>
      <c r="TNR5" s="749"/>
      <c r="TNS5" s="749"/>
      <c r="TNT5" s="749"/>
      <c r="TNU5" s="749"/>
      <c r="TNV5" s="749"/>
      <c r="TNW5" s="749"/>
      <c r="TNX5" s="749"/>
      <c r="TNY5" s="749"/>
      <c r="TNZ5" s="749"/>
      <c r="TOA5" s="749"/>
      <c r="TOB5" s="749"/>
      <c r="TOC5" s="749"/>
      <c r="TOD5" s="749"/>
      <c r="TOE5" s="749"/>
      <c r="TOF5" s="749"/>
      <c r="TOG5" s="749"/>
      <c r="TOH5" s="749"/>
      <c r="TOI5" s="749"/>
      <c r="TOJ5" s="749"/>
      <c r="TOK5" s="749"/>
      <c r="TOL5" s="749"/>
      <c r="TOM5" s="749"/>
      <c r="TON5" s="749"/>
      <c r="TOO5" s="749"/>
      <c r="TOP5" s="749"/>
      <c r="TOQ5" s="749"/>
      <c r="TOR5" s="749"/>
      <c r="TOS5" s="749"/>
      <c r="TOT5" s="749"/>
      <c r="TOU5" s="749"/>
      <c r="TOV5" s="749"/>
      <c r="TOW5" s="749"/>
      <c r="TOX5" s="749"/>
      <c r="TOY5" s="749"/>
      <c r="TOZ5" s="749"/>
      <c r="TPA5" s="749"/>
      <c r="TPB5" s="749"/>
      <c r="TPC5" s="749"/>
      <c r="TPD5" s="749"/>
      <c r="TPE5" s="749"/>
      <c r="TPF5" s="749"/>
      <c r="TPG5" s="749"/>
      <c r="TPH5" s="749"/>
      <c r="TPI5" s="749"/>
      <c r="TPJ5" s="749"/>
      <c r="TPK5" s="749"/>
      <c r="TPL5" s="749"/>
      <c r="TPM5" s="749"/>
      <c r="TPN5" s="749"/>
      <c r="TPO5" s="749"/>
      <c r="TPP5" s="749"/>
      <c r="TPQ5" s="749"/>
      <c r="TPR5" s="749"/>
      <c r="TPS5" s="749"/>
      <c r="TPT5" s="749"/>
      <c r="TPU5" s="749"/>
      <c r="TPV5" s="749"/>
      <c r="TPW5" s="749"/>
      <c r="TPX5" s="749"/>
      <c r="TPY5" s="749"/>
      <c r="TPZ5" s="749"/>
      <c r="TQA5" s="749"/>
      <c r="TQB5" s="749"/>
      <c r="TQC5" s="749"/>
      <c r="TQD5" s="749"/>
      <c r="TQE5" s="749"/>
      <c r="TQF5" s="749"/>
      <c r="TQG5" s="749"/>
      <c r="TQH5" s="749"/>
      <c r="TQI5" s="749"/>
      <c r="TQJ5" s="749"/>
      <c r="TQK5" s="749"/>
      <c r="TQL5" s="749"/>
      <c r="TQM5" s="749"/>
      <c r="TQN5" s="749"/>
      <c r="TQO5" s="749"/>
      <c r="TQP5" s="749"/>
      <c r="TQQ5" s="749"/>
      <c r="TQR5" s="749"/>
      <c r="TQS5" s="749"/>
      <c r="TQT5" s="749"/>
      <c r="TQU5" s="749"/>
      <c r="TQV5" s="749"/>
      <c r="TQW5" s="749"/>
      <c r="TQX5" s="749"/>
      <c r="TQY5" s="749"/>
      <c r="TQZ5" s="749"/>
      <c r="TRA5" s="749"/>
      <c r="TRB5" s="749"/>
      <c r="TRC5" s="749"/>
      <c r="TRD5" s="749"/>
      <c r="TRE5" s="749"/>
      <c r="TRF5" s="749"/>
      <c r="TRG5" s="749"/>
      <c r="TRH5" s="749"/>
      <c r="TRI5" s="749"/>
      <c r="TRJ5" s="749"/>
      <c r="TRK5" s="749"/>
      <c r="TRL5" s="749"/>
      <c r="TRM5" s="749"/>
      <c r="TRN5" s="749"/>
      <c r="TRO5" s="749"/>
      <c r="TRP5" s="749"/>
      <c r="TRQ5" s="749"/>
      <c r="TRR5" s="749"/>
      <c r="TRS5" s="749"/>
      <c r="TRT5" s="749"/>
      <c r="TRU5" s="749"/>
      <c r="TRV5" s="749"/>
      <c r="TRW5" s="749"/>
      <c r="TRX5" s="749"/>
      <c r="TRY5" s="749"/>
      <c r="TRZ5" s="749"/>
      <c r="TSA5" s="749"/>
      <c r="TSB5" s="749"/>
      <c r="TSC5" s="749"/>
      <c r="TSD5" s="749"/>
      <c r="TSE5" s="749"/>
      <c r="TSF5" s="749"/>
      <c r="TSG5" s="749"/>
      <c r="TSH5" s="749"/>
      <c r="TSI5" s="749"/>
      <c r="TSJ5" s="749"/>
      <c r="TSK5" s="749"/>
      <c r="TSL5" s="749"/>
      <c r="TSM5" s="749"/>
      <c r="TSN5" s="749"/>
      <c r="TSO5" s="749"/>
      <c r="TSP5" s="749"/>
      <c r="TSQ5" s="749"/>
      <c r="TSR5" s="749"/>
      <c r="TSS5" s="749"/>
      <c r="TST5" s="749"/>
      <c r="TSU5" s="749"/>
      <c r="TSV5" s="749"/>
      <c r="TSW5" s="749"/>
      <c r="TSX5" s="749"/>
      <c r="TSY5" s="749"/>
      <c r="TSZ5" s="749"/>
      <c r="TTA5" s="749"/>
      <c r="TTB5" s="749"/>
      <c r="TTC5" s="749"/>
      <c r="TTD5" s="749"/>
      <c r="TTE5" s="749"/>
      <c r="TTF5" s="749"/>
      <c r="TTG5" s="749"/>
      <c r="TTH5" s="749"/>
      <c r="TTI5" s="749"/>
      <c r="TTJ5" s="749"/>
      <c r="TTK5" s="749"/>
      <c r="TTL5" s="749"/>
      <c r="TTM5" s="749"/>
      <c r="TTN5" s="749"/>
      <c r="TTO5" s="749"/>
      <c r="TTP5" s="749"/>
      <c r="TTQ5" s="749"/>
      <c r="TTR5" s="749"/>
      <c r="TTS5" s="749"/>
      <c r="TTT5" s="749"/>
      <c r="TTU5" s="749"/>
      <c r="TTV5" s="749"/>
      <c r="TTW5" s="749"/>
      <c r="TTX5" s="749"/>
      <c r="TTY5" s="749"/>
      <c r="TTZ5" s="749"/>
      <c r="TUA5" s="749"/>
      <c r="TUB5" s="749"/>
      <c r="TUC5" s="749"/>
      <c r="TUD5" s="749"/>
      <c r="TUE5" s="749"/>
      <c r="TUF5" s="749"/>
      <c r="TUG5" s="749"/>
      <c r="TUH5" s="749"/>
      <c r="TUI5" s="749"/>
      <c r="TUJ5" s="749"/>
      <c r="TUK5" s="749"/>
      <c r="TUL5" s="749"/>
      <c r="TUM5" s="749"/>
      <c r="TUN5" s="749"/>
      <c r="TUO5" s="749"/>
      <c r="TUP5" s="749"/>
      <c r="TUQ5" s="749"/>
      <c r="TUR5" s="749"/>
      <c r="TUS5" s="749"/>
      <c r="TUT5" s="749"/>
      <c r="TUU5" s="749"/>
      <c r="TUV5" s="749"/>
      <c r="TUW5" s="749"/>
      <c r="TUX5" s="749"/>
      <c r="TUY5" s="749"/>
      <c r="TUZ5" s="749"/>
      <c r="TVA5" s="749"/>
      <c r="TVB5" s="749"/>
      <c r="TVC5" s="749"/>
      <c r="TVD5" s="749"/>
      <c r="TVE5" s="749"/>
      <c r="TVF5" s="749"/>
      <c r="TVG5" s="749"/>
      <c r="TVH5" s="749"/>
      <c r="TVI5" s="749"/>
      <c r="TVJ5" s="749"/>
      <c r="TVK5" s="749"/>
      <c r="TVL5" s="749"/>
      <c r="TVM5" s="749"/>
      <c r="TVN5" s="749"/>
      <c r="TVO5" s="749"/>
      <c r="TVP5" s="749"/>
      <c r="TVQ5" s="749"/>
      <c r="TVR5" s="749"/>
      <c r="TVS5" s="749"/>
      <c r="TVT5" s="749"/>
      <c r="TVU5" s="749"/>
      <c r="TVV5" s="749"/>
      <c r="TVW5" s="749"/>
      <c r="TVX5" s="749"/>
      <c r="TVY5" s="749"/>
      <c r="TVZ5" s="749"/>
      <c r="TWA5" s="749"/>
      <c r="TWB5" s="749"/>
      <c r="TWC5" s="749"/>
      <c r="TWD5" s="749"/>
      <c r="TWE5" s="749"/>
      <c r="TWF5" s="749"/>
      <c r="TWG5" s="749"/>
      <c r="TWH5" s="749"/>
      <c r="TWI5" s="749"/>
      <c r="TWJ5" s="749"/>
      <c r="TWK5" s="749"/>
      <c r="TWL5" s="749"/>
      <c r="TWM5" s="749"/>
      <c r="TWN5" s="749"/>
      <c r="TWO5" s="749"/>
      <c r="TWP5" s="749"/>
      <c r="TWQ5" s="749"/>
      <c r="TWR5" s="749"/>
      <c r="TWS5" s="749"/>
      <c r="TWT5" s="749"/>
      <c r="TWU5" s="749"/>
      <c r="TWV5" s="749"/>
      <c r="TWW5" s="749"/>
      <c r="TWX5" s="749"/>
      <c r="TWY5" s="749"/>
      <c r="TWZ5" s="749"/>
      <c r="TXA5" s="749"/>
      <c r="TXB5" s="749"/>
      <c r="TXC5" s="749"/>
      <c r="TXD5" s="749"/>
      <c r="TXE5" s="749"/>
      <c r="TXF5" s="749"/>
      <c r="TXG5" s="749"/>
      <c r="TXH5" s="749"/>
      <c r="TXI5" s="749"/>
      <c r="TXJ5" s="749"/>
      <c r="TXK5" s="749"/>
      <c r="TXL5" s="749"/>
      <c r="TXM5" s="749"/>
      <c r="TXN5" s="749"/>
      <c r="TXO5" s="749"/>
      <c r="TXP5" s="749"/>
      <c r="TXQ5" s="749"/>
      <c r="TXR5" s="749"/>
      <c r="TXS5" s="749"/>
      <c r="TXT5" s="749"/>
      <c r="TXU5" s="749"/>
      <c r="TXV5" s="749"/>
      <c r="TXW5" s="749"/>
      <c r="TXX5" s="749"/>
      <c r="TXY5" s="749"/>
      <c r="TXZ5" s="749"/>
      <c r="TYA5" s="749"/>
      <c r="TYB5" s="749"/>
      <c r="TYC5" s="749"/>
      <c r="TYD5" s="749"/>
      <c r="TYE5" s="749"/>
      <c r="TYF5" s="749"/>
      <c r="TYG5" s="749"/>
      <c r="TYH5" s="749"/>
      <c r="TYI5" s="749"/>
      <c r="TYJ5" s="749"/>
      <c r="TYK5" s="749"/>
      <c r="TYL5" s="749"/>
      <c r="TYM5" s="749"/>
      <c r="TYN5" s="749"/>
      <c r="TYO5" s="749"/>
      <c r="TYP5" s="749"/>
      <c r="TYQ5" s="749"/>
      <c r="TYR5" s="749"/>
      <c r="TYS5" s="749"/>
      <c r="TYT5" s="749"/>
      <c r="TYU5" s="749"/>
      <c r="TYV5" s="749"/>
      <c r="TYW5" s="749"/>
      <c r="TYX5" s="749"/>
      <c r="TYY5" s="749"/>
      <c r="TYZ5" s="749"/>
      <c r="TZA5" s="749"/>
      <c r="TZB5" s="749"/>
      <c r="TZC5" s="749"/>
      <c r="TZD5" s="749"/>
      <c r="TZE5" s="749"/>
      <c r="TZF5" s="749"/>
      <c r="TZG5" s="749"/>
      <c r="TZH5" s="749"/>
      <c r="TZI5" s="749"/>
      <c r="TZJ5" s="749"/>
      <c r="TZK5" s="749"/>
      <c r="TZL5" s="749"/>
      <c r="TZM5" s="749"/>
      <c r="TZN5" s="749"/>
      <c r="TZO5" s="749"/>
      <c r="TZP5" s="749"/>
      <c r="TZQ5" s="749"/>
      <c r="TZR5" s="749"/>
      <c r="TZS5" s="749"/>
      <c r="TZT5" s="749"/>
      <c r="TZU5" s="749"/>
      <c r="TZV5" s="749"/>
      <c r="TZW5" s="749"/>
      <c r="TZX5" s="749"/>
      <c r="TZY5" s="749"/>
      <c r="TZZ5" s="749"/>
      <c r="UAA5" s="749"/>
      <c r="UAB5" s="749"/>
      <c r="UAC5" s="749"/>
      <c r="UAD5" s="749"/>
      <c r="UAE5" s="749"/>
      <c r="UAF5" s="749"/>
      <c r="UAG5" s="749"/>
      <c r="UAH5" s="749"/>
      <c r="UAI5" s="749"/>
      <c r="UAJ5" s="749"/>
      <c r="UAK5" s="749"/>
      <c r="UAL5" s="749"/>
      <c r="UAM5" s="749"/>
      <c r="UAN5" s="749"/>
      <c r="UAO5" s="749"/>
      <c r="UAP5" s="749"/>
      <c r="UAQ5" s="749"/>
      <c r="UAR5" s="749"/>
      <c r="UAS5" s="749"/>
      <c r="UAT5" s="749"/>
      <c r="UAU5" s="749"/>
      <c r="UAV5" s="749"/>
      <c r="UAW5" s="749"/>
      <c r="UAX5" s="749"/>
      <c r="UAY5" s="749"/>
      <c r="UAZ5" s="749"/>
      <c r="UBA5" s="749"/>
      <c r="UBB5" s="749"/>
      <c r="UBC5" s="749"/>
      <c r="UBD5" s="749"/>
      <c r="UBE5" s="749"/>
      <c r="UBF5" s="749"/>
      <c r="UBG5" s="749"/>
      <c r="UBH5" s="749"/>
      <c r="UBI5" s="749"/>
      <c r="UBJ5" s="749"/>
      <c r="UBK5" s="749"/>
      <c r="UBL5" s="749"/>
      <c r="UBM5" s="749"/>
      <c r="UBN5" s="749"/>
      <c r="UBO5" s="749"/>
      <c r="UBP5" s="749"/>
      <c r="UBQ5" s="749"/>
      <c r="UBR5" s="749"/>
      <c r="UBS5" s="749"/>
      <c r="UBT5" s="749"/>
      <c r="UBU5" s="749"/>
      <c r="UBV5" s="749"/>
      <c r="UBW5" s="749"/>
      <c r="UBX5" s="749"/>
      <c r="UBY5" s="749"/>
      <c r="UBZ5" s="749"/>
      <c r="UCA5" s="749"/>
      <c r="UCB5" s="749"/>
      <c r="UCC5" s="749"/>
      <c r="UCD5" s="749"/>
      <c r="UCE5" s="749"/>
      <c r="UCF5" s="749"/>
      <c r="UCG5" s="749"/>
      <c r="UCH5" s="749"/>
      <c r="UCI5" s="749"/>
      <c r="UCJ5" s="749"/>
      <c r="UCK5" s="749"/>
      <c r="UCL5" s="749"/>
      <c r="UCM5" s="749"/>
      <c r="UCN5" s="749"/>
      <c r="UCO5" s="749"/>
      <c r="UCP5" s="749"/>
      <c r="UCQ5" s="749"/>
      <c r="UCR5" s="749"/>
      <c r="UCS5" s="749"/>
      <c r="UCT5" s="749"/>
      <c r="UCU5" s="749"/>
      <c r="UCV5" s="749"/>
      <c r="UCW5" s="749"/>
      <c r="UCX5" s="749"/>
      <c r="UCY5" s="749"/>
      <c r="UCZ5" s="749"/>
      <c r="UDA5" s="749"/>
      <c r="UDB5" s="749"/>
      <c r="UDC5" s="749"/>
      <c r="UDD5" s="749"/>
      <c r="UDE5" s="749"/>
      <c r="UDF5" s="749"/>
      <c r="UDG5" s="749"/>
      <c r="UDH5" s="749"/>
      <c r="UDI5" s="749"/>
      <c r="UDJ5" s="749"/>
      <c r="UDK5" s="749"/>
      <c r="UDL5" s="749"/>
      <c r="UDM5" s="749"/>
      <c r="UDN5" s="749"/>
      <c r="UDO5" s="749"/>
      <c r="UDP5" s="749"/>
      <c r="UDQ5" s="749"/>
      <c r="UDR5" s="749"/>
      <c r="UDS5" s="749"/>
      <c r="UDT5" s="749"/>
      <c r="UDU5" s="749"/>
      <c r="UDV5" s="749"/>
      <c r="UDW5" s="749"/>
      <c r="UDX5" s="749"/>
      <c r="UDY5" s="749"/>
      <c r="UDZ5" s="749"/>
      <c r="UEA5" s="749"/>
      <c r="UEB5" s="749"/>
      <c r="UEC5" s="749"/>
      <c r="UED5" s="749"/>
      <c r="UEE5" s="749"/>
      <c r="UEF5" s="749"/>
      <c r="UEG5" s="749"/>
      <c r="UEH5" s="749"/>
      <c r="UEI5" s="749"/>
      <c r="UEJ5" s="749"/>
      <c r="UEK5" s="749"/>
      <c r="UEL5" s="749"/>
      <c r="UEM5" s="749"/>
      <c r="UEN5" s="749"/>
      <c r="UEO5" s="749"/>
      <c r="UEP5" s="749"/>
      <c r="UEQ5" s="749"/>
      <c r="UER5" s="749"/>
      <c r="UES5" s="749"/>
      <c r="UET5" s="749"/>
      <c r="UEU5" s="749"/>
      <c r="UEV5" s="749"/>
      <c r="UEW5" s="749"/>
      <c r="UEX5" s="749"/>
      <c r="UEY5" s="749"/>
      <c r="UEZ5" s="749"/>
      <c r="UFA5" s="749"/>
      <c r="UFB5" s="749"/>
      <c r="UFC5" s="749"/>
      <c r="UFD5" s="749"/>
      <c r="UFE5" s="749"/>
      <c r="UFF5" s="749"/>
      <c r="UFG5" s="749"/>
      <c r="UFH5" s="749"/>
      <c r="UFI5" s="749"/>
      <c r="UFJ5" s="749"/>
      <c r="UFK5" s="749"/>
      <c r="UFL5" s="749"/>
      <c r="UFM5" s="749"/>
      <c r="UFN5" s="749"/>
      <c r="UFO5" s="749"/>
      <c r="UFP5" s="749"/>
      <c r="UFQ5" s="749"/>
      <c r="UFR5" s="749"/>
      <c r="UFS5" s="749"/>
      <c r="UFT5" s="749"/>
      <c r="UFU5" s="749"/>
      <c r="UFV5" s="749"/>
      <c r="UFW5" s="749"/>
      <c r="UFX5" s="749"/>
      <c r="UFY5" s="749"/>
      <c r="UFZ5" s="749"/>
      <c r="UGA5" s="749"/>
      <c r="UGB5" s="749"/>
      <c r="UGC5" s="749"/>
      <c r="UGD5" s="749"/>
      <c r="UGE5" s="749"/>
      <c r="UGF5" s="749"/>
      <c r="UGG5" s="749"/>
      <c r="UGH5" s="749"/>
      <c r="UGI5" s="749"/>
      <c r="UGJ5" s="749"/>
      <c r="UGK5" s="749"/>
      <c r="UGL5" s="749"/>
      <c r="UGM5" s="749"/>
      <c r="UGN5" s="749"/>
      <c r="UGO5" s="749"/>
      <c r="UGP5" s="749"/>
      <c r="UGQ5" s="749"/>
      <c r="UGR5" s="749"/>
      <c r="UGS5" s="749"/>
      <c r="UGT5" s="749"/>
      <c r="UGU5" s="749"/>
      <c r="UGV5" s="749"/>
      <c r="UGW5" s="749"/>
      <c r="UGX5" s="749"/>
      <c r="UGY5" s="749"/>
      <c r="UGZ5" s="749"/>
      <c r="UHA5" s="749"/>
      <c r="UHB5" s="749"/>
      <c r="UHC5" s="749"/>
      <c r="UHD5" s="749"/>
      <c r="UHE5" s="749"/>
      <c r="UHF5" s="749"/>
      <c r="UHG5" s="749"/>
      <c r="UHH5" s="749"/>
      <c r="UHI5" s="749"/>
      <c r="UHJ5" s="749"/>
      <c r="UHK5" s="749"/>
      <c r="UHL5" s="749"/>
      <c r="UHM5" s="749"/>
      <c r="UHN5" s="749"/>
      <c r="UHO5" s="749"/>
      <c r="UHP5" s="749"/>
      <c r="UHQ5" s="749"/>
      <c r="UHR5" s="749"/>
      <c r="UHS5" s="749"/>
      <c r="UHT5" s="749"/>
      <c r="UHU5" s="749"/>
      <c r="UHV5" s="749"/>
      <c r="UHW5" s="749"/>
      <c r="UHX5" s="749"/>
      <c r="UHY5" s="749"/>
      <c r="UHZ5" s="749"/>
      <c r="UIA5" s="749"/>
      <c r="UIB5" s="749"/>
      <c r="UIC5" s="749"/>
      <c r="UID5" s="749"/>
      <c r="UIE5" s="749"/>
      <c r="UIF5" s="749"/>
      <c r="UIG5" s="749"/>
      <c r="UIH5" s="749"/>
      <c r="UII5" s="749"/>
      <c r="UIJ5" s="749"/>
      <c r="UIK5" s="749"/>
      <c r="UIL5" s="749"/>
      <c r="UIM5" s="749"/>
      <c r="UIN5" s="749"/>
      <c r="UIO5" s="749"/>
      <c r="UIP5" s="749"/>
      <c r="UIQ5" s="749"/>
      <c r="UIR5" s="749"/>
      <c r="UIS5" s="749"/>
      <c r="UIT5" s="749"/>
      <c r="UIU5" s="749"/>
      <c r="UIV5" s="749"/>
      <c r="UIW5" s="749"/>
      <c r="UIX5" s="749"/>
      <c r="UIY5" s="749"/>
      <c r="UIZ5" s="749"/>
      <c r="UJA5" s="749"/>
      <c r="UJB5" s="749"/>
      <c r="UJC5" s="749"/>
      <c r="UJD5" s="749"/>
      <c r="UJE5" s="749"/>
      <c r="UJF5" s="749"/>
      <c r="UJG5" s="749"/>
      <c r="UJH5" s="749"/>
      <c r="UJI5" s="749"/>
      <c r="UJJ5" s="749"/>
      <c r="UJK5" s="749"/>
      <c r="UJL5" s="749"/>
      <c r="UJM5" s="749"/>
      <c r="UJN5" s="749"/>
      <c r="UJO5" s="749"/>
      <c r="UJP5" s="749"/>
      <c r="UJQ5" s="749"/>
      <c r="UJR5" s="749"/>
      <c r="UJS5" s="749"/>
      <c r="UJT5" s="749"/>
      <c r="UJU5" s="749"/>
      <c r="UJV5" s="749"/>
      <c r="UJW5" s="749"/>
      <c r="UJX5" s="749"/>
      <c r="UJY5" s="749"/>
      <c r="UJZ5" s="749"/>
      <c r="UKA5" s="749"/>
      <c r="UKB5" s="749"/>
      <c r="UKC5" s="749"/>
      <c r="UKD5" s="749"/>
      <c r="UKE5" s="749"/>
      <c r="UKF5" s="749"/>
      <c r="UKG5" s="749"/>
      <c r="UKH5" s="749"/>
      <c r="UKI5" s="749"/>
      <c r="UKJ5" s="749"/>
      <c r="UKK5" s="749"/>
      <c r="UKL5" s="749"/>
      <c r="UKM5" s="749"/>
      <c r="UKN5" s="749"/>
      <c r="UKO5" s="749"/>
      <c r="UKP5" s="749"/>
      <c r="UKQ5" s="749"/>
      <c r="UKR5" s="749"/>
      <c r="UKS5" s="749"/>
      <c r="UKT5" s="749"/>
      <c r="UKU5" s="749"/>
      <c r="UKV5" s="749"/>
      <c r="UKW5" s="749"/>
      <c r="UKX5" s="749"/>
      <c r="UKY5" s="749"/>
      <c r="UKZ5" s="749"/>
      <c r="ULA5" s="749"/>
      <c r="ULB5" s="749"/>
      <c r="ULC5" s="749"/>
      <c r="ULD5" s="749"/>
      <c r="ULE5" s="749"/>
      <c r="ULF5" s="749"/>
      <c r="ULG5" s="749"/>
      <c r="ULH5" s="749"/>
      <c r="ULI5" s="749"/>
      <c r="ULJ5" s="749"/>
      <c r="ULK5" s="749"/>
      <c r="ULL5" s="749"/>
      <c r="ULM5" s="749"/>
      <c r="ULN5" s="749"/>
      <c r="ULO5" s="749"/>
      <c r="ULP5" s="749"/>
      <c r="ULQ5" s="749"/>
      <c r="ULR5" s="749"/>
      <c r="ULS5" s="749"/>
      <c r="ULT5" s="749"/>
      <c r="ULU5" s="749"/>
      <c r="ULV5" s="749"/>
      <c r="ULW5" s="749"/>
      <c r="ULX5" s="749"/>
      <c r="ULY5" s="749"/>
      <c r="ULZ5" s="749"/>
      <c r="UMA5" s="749"/>
      <c r="UMB5" s="749"/>
      <c r="UMC5" s="749"/>
      <c r="UMD5" s="749"/>
      <c r="UME5" s="749"/>
      <c r="UMF5" s="749"/>
      <c r="UMG5" s="749"/>
      <c r="UMH5" s="749"/>
      <c r="UMI5" s="749"/>
      <c r="UMJ5" s="749"/>
      <c r="UMK5" s="749"/>
      <c r="UML5" s="749"/>
      <c r="UMM5" s="749"/>
      <c r="UMN5" s="749"/>
      <c r="UMO5" s="749"/>
      <c r="UMP5" s="749"/>
      <c r="UMQ5" s="749"/>
      <c r="UMR5" s="749"/>
      <c r="UMS5" s="749"/>
      <c r="UMT5" s="749"/>
      <c r="UMU5" s="749"/>
      <c r="UMV5" s="749"/>
      <c r="UMW5" s="749"/>
      <c r="UMX5" s="749"/>
      <c r="UMY5" s="749"/>
      <c r="UMZ5" s="749"/>
      <c r="UNA5" s="749"/>
      <c r="UNB5" s="749"/>
      <c r="UNC5" s="749"/>
      <c r="UND5" s="749"/>
      <c r="UNE5" s="749"/>
      <c r="UNF5" s="749"/>
      <c r="UNG5" s="749"/>
      <c r="UNH5" s="749"/>
      <c r="UNI5" s="749"/>
      <c r="UNJ5" s="749"/>
      <c r="UNK5" s="749"/>
      <c r="UNL5" s="749"/>
      <c r="UNM5" s="749"/>
      <c r="UNN5" s="749"/>
      <c r="UNO5" s="749"/>
      <c r="UNP5" s="749"/>
      <c r="UNQ5" s="749"/>
      <c r="UNR5" s="749"/>
      <c r="UNS5" s="749"/>
      <c r="UNT5" s="749"/>
      <c r="UNU5" s="749"/>
      <c r="UNV5" s="749"/>
      <c r="UNW5" s="749"/>
      <c r="UNX5" s="749"/>
      <c r="UNY5" s="749"/>
      <c r="UNZ5" s="749"/>
      <c r="UOA5" s="749"/>
      <c r="UOB5" s="749"/>
      <c r="UOC5" s="749"/>
      <c r="UOD5" s="749"/>
      <c r="UOE5" s="749"/>
      <c r="UOF5" s="749"/>
      <c r="UOG5" s="749"/>
      <c r="UOH5" s="749"/>
      <c r="UOI5" s="749"/>
      <c r="UOJ5" s="749"/>
      <c r="UOK5" s="749"/>
      <c r="UOL5" s="749"/>
      <c r="UOM5" s="749"/>
      <c r="UON5" s="749"/>
      <c r="UOO5" s="749"/>
      <c r="UOP5" s="749"/>
      <c r="UOQ5" s="749"/>
      <c r="UOR5" s="749"/>
      <c r="UOS5" s="749"/>
      <c r="UOT5" s="749"/>
      <c r="UOU5" s="749"/>
      <c r="UOV5" s="749"/>
      <c r="UOW5" s="749"/>
      <c r="UOX5" s="749"/>
      <c r="UOY5" s="749"/>
      <c r="UOZ5" s="749"/>
      <c r="UPA5" s="749"/>
      <c r="UPB5" s="749"/>
      <c r="UPC5" s="749"/>
      <c r="UPD5" s="749"/>
      <c r="UPE5" s="749"/>
      <c r="UPF5" s="749"/>
      <c r="UPG5" s="749"/>
      <c r="UPH5" s="749"/>
      <c r="UPI5" s="749"/>
      <c r="UPJ5" s="749"/>
      <c r="UPK5" s="749"/>
      <c r="UPL5" s="749"/>
      <c r="UPM5" s="749"/>
      <c r="UPN5" s="749"/>
      <c r="UPO5" s="749"/>
      <c r="UPP5" s="749"/>
      <c r="UPQ5" s="749"/>
      <c r="UPR5" s="749"/>
      <c r="UPS5" s="749"/>
      <c r="UPT5" s="749"/>
      <c r="UPU5" s="749"/>
      <c r="UPV5" s="749"/>
      <c r="UPW5" s="749"/>
      <c r="UPX5" s="749"/>
      <c r="UPY5" s="749"/>
      <c r="UPZ5" s="749"/>
      <c r="UQA5" s="749"/>
      <c r="UQB5" s="749"/>
      <c r="UQC5" s="749"/>
      <c r="UQD5" s="749"/>
      <c r="UQE5" s="749"/>
      <c r="UQF5" s="749"/>
      <c r="UQG5" s="749"/>
      <c r="UQH5" s="749"/>
      <c r="UQI5" s="749"/>
      <c r="UQJ5" s="749"/>
      <c r="UQK5" s="749"/>
      <c r="UQL5" s="749"/>
      <c r="UQM5" s="749"/>
      <c r="UQN5" s="749"/>
      <c r="UQO5" s="749"/>
      <c r="UQP5" s="749"/>
      <c r="UQQ5" s="749"/>
      <c r="UQR5" s="749"/>
      <c r="UQS5" s="749"/>
      <c r="UQT5" s="749"/>
      <c r="UQU5" s="749"/>
      <c r="UQV5" s="749"/>
      <c r="UQW5" s="749"/>
      <c r="UQX5" s="749"/>
      <c r="UQY5" s="749"/>
      <c r="UQZ5" s="749"/>
      <c r="URA5" s="749"/>
      <c r="URB5" s="749"/>
      <c r="URC5" s="749"/>
      <c r="URD5" s="749"/>
      <c r="URE5" s="749"/>
      <c r="URF5" s="749"/>
      <c r="URG5" s="749"/>
      <c r="URH5" s="749"/>
      <c r="URI5" s="749"/>
      <c r="URJ5" s="749"/>
      <c r="URK5" s="749"/>
      <c r="URL5" s="749"/>
      <c r="URM5" s="749"/>
      <c r="URN5" s="749"/>
      <c r="URO5" s="749"/>
      <c r="URP5" s="749"/>
      <c r="URQ5" s="749"/>
      <c r="URR5" s="749"/>
      <c r="URS5" s="749"/>
      <c r="URT5" s="749"/>
      <c r="URU5" s="749"/>
      <c r="URV5" s="749"/>
      <c r="URW5" s="749"/>
      <c r="URX5" s="749"/>
      <c r="URY5" s="749"/>
      <c r="URZ5" s="749"/>
      <c r="USA5" s="749"/>
      <c r="USB5" s="749"/>
      <c r="USC5" s="749"/>
      <c r="USD5" s="749"/>
      <c r="USE5" s="749"/>
      <c r="USF5" s="749"/>
      <c r="USG5" s="749"/>
      <c r="USH5" s="749"/>
      <c r="USI5" s="749"/>
      <c r="USJ5" s="749"/>
      <c r="USK5" s="749"/>
      <c r="USL5" s="749"/>
      <c r="USM5" s="749"/>
      <c r="USN5" s="749"/>
      <c r="USO5" s="749"/>
      <c r="USP5" s="749"/>
      <c r="USQ5" s="749"/>
      <c r="USR5" s="749"/>
      <c r="USS5" s="749"/>
      <c r="UST5" s="749"/>
      <c r="USU5" s="749"/>
      <c r="USV5" s="749"/>
      <c r="USW5" s="749"/>
      <c r="USX5" s="749"/>
      <c r="USY5" s="749"/>
      <c r="USZ5" s="749"/>
      <c r="UTA5" s="749"/>
      <c r="UTB5" s="749"/>
      <c r="UTC5" s="749"/>
      <c r="UTD5" s="749"/>
      <c r="UTE5" s="749"/>
      <c r="UTF5" s="749"/>
      <c r="UTG5" s="749"/>
      <c r="UTH5" s="749"/>
      <c r="UTI5" s="749"/>
      <c r="UTJ5" s="749"/>
      <c r="UTK5" s="749"/>
      <c r="UTL5" s="749"/>
      <c r="UTM5" s="749"/>
      <c r="UTN5" s="749"/>
      <c r="UTO5" s="749"/>
      <c r="UTP5" s="749"/>
      <c r="UTQ5" s="749"/>
      <c r="UTR5" s="749"/>
      <c r="UTS5" s="749"/>
      <c r="UTT5" s="749"/>
      <c r="UTU5" s="749"/>
      <c r="UTV5" s="749"/>
      <c r="UTW5" s="749"/>
      <c r="UTX5" s="749"/>
      <c r="UTY5" s="749"/>
      <c r="UTZ5" s="749"/>
      <c r="UUA5" s="749"/>
      <c r="UUB5" s="749"/>
      <c r="UUC5" s="749"/>
      <c r="UUD5" s="749"/>
      <c r="UUE5" s="749"/>
      <c r="UUF5" s="749"/>
      <c r="UUG5" s="749"/>
      <c r="UUH5" s="749"/>
      <c r="UUI5" s="749"/>
      <c r="UUJ5" s="749"/>
      <c r="UUK5" s="749"/>
      <c r="UUL5" s="749"/>
      <c r="UUM5" s="749"/>
      <c r="UUN5" s="749"/>
      <c r="UUO5" s="749"/>
      <c r="UUP5" s="749"/>
      <c r="UUQ5" s="749"/>
      <c r="UUR5" s="749"/>
      <c r="UUS5" s="749"/>
      <c r="UUT5" s="749"/>
      <c r="UUU5" s="749"/>
      <c r="UUV5" s="749"/>
      <c r="UUW5" s="749"/>
      <c r="UUX5" s="749"/>
      <c r="UUY5" s="749"/>
      <c r="UUZ5" s="749"/>
      <c r="UVA5" s="749"/>
      <c r="UVB5" s="749"/>
      <c r="UVC5" s="749"/>
      <c r="UVD5" s="749"/>
      <c r="UVE5" s="749"/>
      <c r="UVF5" s="749"/>
      <c r="UVG5" s="749"/>
      <c r="UVH5" s="749"/>
      <c r="UVI5" s="749"/>
      <c r="UVJ5" s="749"/>
      <c r="UVK5" s="749"/>
      <c r="UVL5" s="749"/>
      <c r="UVM5" s="749"/>
      <c r="UVN5" s="749"/>
      <c r="UVO5" s="749"/>
      <c r="UVP5" s="749"/>
      <c r="UVQ5" s="749"/>
      <c r="UVR5" s="749"/>
      <c r="UVS5" s="749"/>
      <c r="UVT5" s="749"/>
      <c r="UVU5" s="749"/>
      <c r="UVV5" s="749"/>
      <c r="UVW5" s="749"/>
      <c r="UVX5" s="749"/>
      <c r="UVY5" s="749"/>
      <c r="UVZ5" s="749"/>
      <c r="UWA5" s="749"/>
      <c r="UWB5" s="749"/>
      <c r="UWC5" s="749"/>
      <c r="UWD5" s="749"/>
      <c r="UWE5" s="749"/>
      <c r="UWF5" s="749"/>
      <c r="UWG5" s="749"/>
      <c r="UWH5" s="749"/>
      <c r="UWI5" s="749"/>
      <c r="UWJ5" s="749"/>
      <c r="UWK5" s="749"/>
      <c r="UWL5" s="749"/>
      <c r="UWM5" s="749"/>
      <c r="UWN5" s="749"/>
      <c r="UWO5" s="749"/>
      <c r="UWP5" s="749"/>
      <c r="UWQ5" s="749"/>
      <c r="UWR5" s="749"/>
      <c r="UWS5" s="749"/>
      <c r="UWT5" s="749"/>
      <c r="UWU5" s="749"/>
      <c r="UWV5" s="749"/>
      <c r="UWW5" s="749"/>
      <c r="UWX5" s="749"/>
      <c r="UWY5" s="749"/>
      <c r="UWZ5" s="749"/>
      <c r="UXA5" s="749"/>
      <c r="UXB5" s="749"/>
      <c r="UXC5" s="749"/>
      <c r="UXD5" s="749"/>
      <c r="UXE5" s="749"/>
      <c r="UXF5" s="749"/>
      <c r="UXG5" s="749"/>
      <c r="UXH5" s="749"/>
      <c r="UXI5" s="749"/>
      <c r="UXJ5" s="749"/>
      <c r="UXK5" s="749"/>
      <c r="UXL5" s="749"/>
      <c r="UXM5" s="749"/>
      <c r="UXN5" s="749"/>
      <c r="UXO5" s="749"/>
      <c r="UXP5" s="749"/>
      <c r="UXQ5" s="749"/>
      <c r="UXR5" s="749"/>
      <c r="UXS5" s="749"/>
      <c r="UXT5" s="749"/>
      <c r="UXU5" s="749"/>
      <c r="UXV5" s="749"/>
      <c r="UXW5" s="749"/>
      <c r="UXX5" s="749"/>
      <c r="UXY5" s="749"/>
      <c r="UXZ5" s="749"/>
      <c r="UYA5" s="749"/>
      <c r="UYB5" s="749"/>
      <c r="UYC5" s="749"/>
      <c r="UYD5" s="749"/>
      <c r="UYE5" s="749"/>
      <c r="UYF5" s="749"/>
      <c r="UYG5" s="749"/>
      <c r="UYH5" s="749"/>
      <c r="UYI5" s="749"/>
      <c r="UYJ5" s="749"/>
      <c r="UYK5" s="749"/>
      <c r="UYL5" s="749"/>
      <c r="UYM5" s="749"/>
      <c r="UYN5" s="749"/>
      <c r="UYO5" s="749"/>
      <c r="UYP5" s="749"/>
      <c r="UYQ5" s="749"/>
      <c r="UYR5" s="749"/>
      <c r="UYS5" s="749"/>
      <c r="UYT5" s="749"/>
      <c r="UYU5" s="749"/>
      <c r="UYV5" s="749"/>
      <c r="UYW5" s="749"/>
      <c r="UYX5" s="749"/>
      <c r="UYY5" s="749"/>
      <c r="UYZ5" s="749"/>
      <c r="UZA5" s="749"/>
      <c r="UZB5" s="749"/>
      <c r="UZC5" s="749"/>
      <c r="UZD5" s="749"/>
      <c r="UZE5" s="749"/>
      <c r="UZF5" s="749"/>
      <c r="UZG5" s="749"/>
      <c r="UZH5" s="749"/>
      <c r="UZI5" s="749"/>
      <c r="UZJ5" s="749"/>
      <c r="UZK5" s="749"/>
      <c r="UZL5" s="749"/>
      <c r="UZM5" s="749"/>
      <c r="UZN5" s="749"/>
      <c r="UZO5" s="749"/>
      <c r="UZP5" s="749"/>
      <c r="UZQ5" s="749"/>
      <c r="UZR5" s="749"/>
      <c r="UZS5" s="749"/>
      <c r="UZT5" s="749"/>
      <c r="UZU5" s="749"/>
      <c r="UZV5" s="749"/>
      <c r="UZW5" s="749"/>
      <c r="UZX5" s="749"/>
      <c r="UZY5" s="749"/>
      <c r="UZZ5" s="749"/>
      <c r="VAA5" s="749"/>
      <c r="VAB5" s="749"/>
      <c r="VAC5" s="749"/>
      <c r="VAD5" s="749"/>
      <c r="VAE5" s="749"/>
      <c r="VAF5" s="749"/>
      <c r="VAG5" s="749"/>
      <c r="VAH5" s="749"/>
      <c r="VAI5" s="749"/>
      <c r="VAJ5" s="749"/>
      <c r="VAK5" s="749"/>
      <c r="VAL5" s="749"/>
      <c r="VAM5" s="749"/>
      <c r="VAN5" s="749"/>
      <c r="VAO5" s="749"/>
      <c r="VAP5" s="749"/>
      <c r="VAQ5" s="749"/>
      <c r="VAR5" s="749"/>
      <c r="VAS5" s="749"/>
      <c r="VAT5" s="749"/>
      <c r="VAU5" s="749"/>
      <c r="VAV5" s="749"/>
      <c r="VAW5" s="749"/>
      <c r="VAX5" s="749"/>
      <c r="VAY5" s="749"/>
      <c r="VAZ5" s="749"/>
      <c r="VBA5" s="749"/>
      <c r="VBB5" s="749"/>
      <c r="VBC5" s="749"/>
      <c r="VBD5" s="749"/>
      <c r="VBE5" s="749"/>
      <c r="VBF5" s="749"/>
      <c r="VBG5" s="749"/>
      <c r="VBH5" s="749"/>
      <c r="VBI5" s="749"/>
      <c r="VBJ5" s="749"/>
      <c r="VBK5" s="749"/>
      <c r="VBL5" s="749"/>
      <c r="VBM5" s="749"/>
      <c r="VBN5" s="749"/>
      <c r="VBO5" s="749"/>
      <c r="VBP5" s="749"/>
      <c r="VBQ5" s="749"/>
      <c r="VBR5" s="749"/>
      <c r="VBS5" s="749"/>
      <c r="VBT5" s="749"/>
      <c r="VBU5" s="749"/>
      <c r="VBV5" s="749"/>
      <c r="VBW5" s="749"/>
      <c r="VBX5" s="749"/>
      <c r="VBY5" s="749"/>
      <c r="VBZ5" s="749"/>
      <c r="VCA5" s="749"/>
      <c r="VCB5" s="749"/>
      <c r="VCC5" s="749"/>
      <c r="VCD5" s="749"/>
      <c r="VCE5" s="749"/>
      <c r="VCF5" s="749"/>
      <c r="VCG5" s="749"/>
      <c r="VCH5" s="749"/>
      <c r="VCI5" s="749"/>
      <c r="VCJ5" s="749"/>
      <c r="VCK5" s="749"/>
      <c r="VCL5" s="749"/>
      <c r="VCM5" s="749"/>
      <c r="VCN5" s="749"/>
      <c r="VCO5" s="749"/>
      <c r="VCP5" s="749"/>
      <c r="VCQ5" s="749"/>
      <c r="VCR5" s="749"/>
      <c r="VCS5" s="749"/>
      <c r="VCT5" s="749"/>
      <c r="VCU5" s="749"/>
      <c r="VCV5" s="749"/>
      <c r="VCW5" s="749"/>
      <c r="VCX5" s="749"/>
      <c r="VCY5" s="749"/>
      <c r="VCZ5" s="749"/>
      <c r="VDA5" s="749"/>
      <c r="VDB5" s="749"/>
      <c r="VDC5" s="749"/>
      <c r="VDD5" s="749"/>
      <c r="VDE5" s="749"/>
      <c r="VDF5" s="749"/>
      <c r="VDG5" s="749"/>
      <c r="VDH5" s="749"/>
      <c r="VDI5" s="749"/>
      <c r="VDJ5" s="749"/>
      <c r="VDK5" s="749"/>
      <c r="VDL5" s="749"/>
      <c r="VDM5" s="749"/>
      <c r="VDN5" s="749"/>
      <c r="VDO5" s="749"/>
      <c r="VDP5" s="749"/>
      <c r="VDQ5" s="749"/>
      <c r="VDR5" s="749"/>
      <c r="VDS5" s="749"/>
      <c r="VDT5" s="749"/>
      <c r="VDU5" s="749"/>
      <c r="VDV5" s="749"/>
      <c r="VDW5" s="749"/>
      <c r="VDX5" s="749"/>
      <c r="VDY5" s="749"/>
      <c r="VDZ5" s="749"/>
      <c r="VEA5" s="749"/>
      <c r="VEB5" s="749"/>
      <c r="VEC5" s="749"/>
      <c r="VED5" s="749"/>
      <c r="VEE5" s="749"/>
      <c r="VEF5" s="749"/>
      <c r="VEG5" s="749"/>
      <c r="VEH5" s="749"/>
      <c r="VEI5" s="749"/>
      <c r="VEJ5" s="749"/>
      <c r="VEK5" s="749"/>
      <c r="VEL5" s="749"/>
      <c r="VEM5" s="749"/>
      <c r="VEN5" s="749"/>
      <c r="VEO5" s="749"/>
      <c r="VEP5" s="749"/>
      <c r="VEQ5" s="749"/>
      <c r="VER5" s="749"/>
      <c r="VES5" s="749"/>
      <c r="VET5" s="749"/>
      <c r="VEU5" s="749"/>
      <c r="VEV5" s="749"/>
      <c r="VEW5" s="749"/>
      <c r="VEX5" s="749"/>
      <c r="VEY5" s="749"/>
      <c r="VEZ5" s="749"/>
      <c r="VFA5" s="749"/>
      <c r="VFB5" s="749"/>
      <c r="VFC5" s="749"/>
      <c r="VFD5" s="749"/>
      <c r="VFE5" s="749"/>
      <c r="VFF5" s="749"/>
      <c r="VFG5" s="749"/>
      <c r="VFH5" s="749"/>
      <c r="VFI5" s="749"/>
      <c r="VFJ5" s="749"/>
      <c r="VFK5" s="749"/>
      <c r="VFL5" s="749"/>
      <c r="VFM5" s="749"/>
      <c r="VFN5" s="749"/>
      <c r="VFO5" s="749"/>
      <c r="VFP5" s="749"/>
      <c r="VFQ5" s="749"/>
      <c r="VFR5" s="749"/>
      <c r="VFS5" s="749"/>
      <c r="VFT5" s="749"/>
      <c r="VFU5" s="749"/>
      <c r="VFV5" s="749"/>
      <c r="VFW5" s="749"/>
      <c r="VFX5" s="749"/>
      <c r="VFY5" s="749"/>
      <c r="VFZ5" s="749"/>
      <c r="VGA5" s="749"/>
      <c r="VGB5" s="749"/>
      <c r="VGC5" s="749"/>
      <c r="VGD5" s="749"/>
      <c r="VGE5" s="749"/>
      <c r="VGF5" s="749"/>
      <c r="VGG5" s="749"/>
      <c r="VGH5" s="749"/>
      <c r="VGI5" s="749"/>
      <c r="VGJ5" s="749"/>
      <c r="VGK5" s="749"/>
      <c r="VGL5" s="749"/>
      <c r="VGM5" s="749"/>
      <c r="VGN5" s="749"/>
      <c r="VGO5" s="749"/>
      <c r="VGP5" s="749"/>
      <c r="VGQ5" s="749"/>
      <c r="VGR5" s="749"/>
      <c r="VGS5" s="749"/>
      <c r="VGT5" s="749"/>
      <c r="VGU5" s="749"/>
      <c r="VGV5" s="749"/>
      <c r="VGW5" s="749"/>
      <c r="VGX5" s="749"/>
      <c r="VGY5" s="749"/>
      <c r="VGZ5" s="749"/>
      <c r="VHA5" s="749"/>
      <c r="VHB5" s="749"/>
      <c r="VHC5" s="749"/>
      <c r="VHD5" s="749"/>
      <c r="VHE5" s="749"/>
      <c r="VHF5" s="749"/>
      <c r="VHG5" s="749"/>
      <c r="VHH5" s="749"/>
      <c r="VHI5" s="749"/>
      <c r="VHJ5" s="749"/>
      <c r="VHK5" s="749"/>
      <c r="VHL5" s="749"/>
      <c r="VHM5" s="749"/>
      <c r="VHN5" s="749"/>
      <c r="VHO5" s="749"/>
      <c r="VHP5" s="749"/>
      <c r="VHQ5" s="749"/>
      <c r="VHR5" s="749"/>
      <c r="VHS5" s="749"/>
      <c r="VHT5" s="749"/>
      <c r="VHU5" s="749"/>
      <c r="VHV5" s="749"/>
      <c r="VHW5" s="749"/>
      <c r="VHX5" s="749"/>
      <c r="VHY5" s="749"/>
      <c r="VHZ5" s="749"/>
      <c r="VIA5" s="749"/>
      <c r="VIB5" s="749"/>
      <c r="VIC5" s="749"/>
      <c r="VID5" s="749"/>
      <c r="VIE5" s="749"/>
      <c r="VIF5" s="749"/>
      <c r="VIG5" s="749"/>
      <c r="VIH5" s="749"/>
      <c r="VII5" s="749"/>
      <c r="VIJ5" s="749"/>
      <c r="VIK5" s="749"/>
      <c r="VIL5" s="749"/>
      <c r="VIM5" s="749"/>
      <c r="VIN5" s="749"/>
      <c r="VIO5" s="749"/>
      <c r="VIP5" s="749"/>
      <c r="VIQ5" s="749"/>
      <c r="VIR5" s="749"/>
      <c r="VIS5" s="749"/>
      <c r="VIT5" s="749"/>
      <c r="VIU5" s="749"/>
      <c r="VIV5" s="749"/>
      <c r="VIW5" s="749"/>
      <c r="VIX5" s="749"/>
      <c r="VIY5" s="749"/>
      <c r="VIZ5" s="749"/>
      <c r="VJA5" s="749"/>
      <c r="VJB5" s="749"/>
      <c r="VJC5" s="749"/>
      <c r="VJD5" s="749"/>
      <c r="VJE5" s="749"/>
      <c r="VJF5" s="749"/>
      <c r="VJG5" s="749"/>
      <c r="VJH5" s="749"/>
      <c r="VJI5" s="749"/>
      <c r="VJJ5" s="749"/>
      <c r="VJK5" s="749"/>
      <c r="VJL5" s="749"/>
      <c r="VJM5" s="749"/>
      <c r="VJN5" s="749"/>
      <c r="VJO5" s="749"/>
      <c r="VJP5" s="749"/>
      <c r="VJQ5" s="749"/>
      <c r="VJR5" s="749"/>
      <c r="VJS5" s="749"/>
      <c r="VJT5" s="749"/>
      <c r="VJU5" s="749"/>
      <c r="VJV5" s="749"/>
      <c r="VJW5" s="749"/>
      <c r="VJX5" s="749"/>
      <c r="VJY5" s="749"/>
      <c r="VJZ5" s="749"/>
      <c r="VKA5" s="749"/>
      <c r="VKB5" s="749"/>
      <c r="VKC5" s="749"/>
      <c r="VKD5" s="749"/>
      <c r="VKE5" s="749"/>
      <c r="VKF5" s="749"/>
      <c r="VKG5" s="749"/>
      <c r="VKH5" s="749"/>
      <c r="VKI5" s="749"/>
      <c r="VKJ5" s="749"/>
      <c r="VKK5" s="749"/>
      <c r="VKL5" s="749"/>
      <c r="VKM5" s="749"/>
      <c r="VKN5" s="749"/>
      <c r="VKO5" s="749"/>
      <c r="VKP5" s="749"/>
      <c r="VKQ5" s="749"/>
      <c r="VKR5" s="749"/>
      <c r="VKS5" s="749"/>
      <c r="VKT5" s="749"/>
      <c r="VKU5" s="749"/>
      <c r="VKV5" s="749"/>
      <c r="VKW5" s="749"/>
      <c r="VKX5" s="749"/>
      <c r="VKY5" s="749"/>
      <c r="VKZ5" s="749"/>
      <c r="VLA5" s="749"/>
      <c r="VLB5" s="749"/>
      <c r="VLC5" s="749"/>
      <c r="VLD5" s="749"/>
      <c r="VLE5" s="749"/>
      <c r="VLF5" s="749"/>
      <c r="VLG5" s="749"/>
      <c r="VLH5" s="749"/>
      <c r="VLI5" s="749"/>
      <c r="VLJ5" s="749"/>
      <c r="VLK5" s="749"/>
      <c r="VLL5" s="749"/>
      <c r="VLM5" s="749"/>
      <c r="VLN5" s="749"/>
      <c r="VLO5" s="749"/>
      <c r="VLP5" s="749"/>
      <c r="VLQ5" s="749"/>
      <c r="VLR5" s="749"/>
      <c r="VLS5" s="749"/>
      <c r="VLT5" s="749"/>
      <c r="VLU5" s="749"/>
      <c r="VLV5" s="749"/>
      <c r="VLW5" s="749"/>
      <c r="VLX5" s="749"/>
      <c r="VLY5" s="749"/>
      <c r="VLZ5" s="749"/>
      <c r="VMA5" s="749"/>
      <c r="VMB5" s="749"/>
      <c r="VMC5" s="749"/>
      <c r="VMD5" s="749"/>
      <c r="VME5" s="749"/>
      <c r="VMF5" s="749"/>
      <c r="VMG5" s="749"/>
      <c r="VMH5" s="749"/>
      <c r="VMI5" s="749"/>
      <c r="VMJ5" s="749"/>
      <c r="VMK5" s="749"/>
      <c r="VML5" s="749"/>
      <c r="VMM5" s="749"/>
      <c r="VMN5" s="749"/>
      <c r="VMO5" s="749"/>
      <c r="VMP5" s="749"/>
      <c r="VMQ5" s="749"/>
      <c r="VMR5" s="749"/>
      <c r="VMS5" s="749"/>
      <c r="VMT5" s="749"/>
      <c r="VMU5" s="749"/>
      <c r="VMV5" s="749"/>
      <c r="VMW5" s="749"/>
      <c r="VMX5" s="749"/>
      <c r="VMY5" s="749"/>
      <c r="VMZ5" s="749"/>
      <c r="VNA5" s="749"/>
      <c r="VNB5" s="749"/>
      <c r="VNC5" s="749"/>
      <c r="VND5" s="749"/>
      <c r="VNE5" s="749"/>
      <c r="VNF5" s="749"/>
      <c r="VNG5" s="749"/>
      <c r="VNH5" s="749"/>
      <c r="VNI5" s="749"/>
      <c r="VNJ5" s="749"/>
      <c r="VNK5" s="749"/>
      <c r="VNL5" s="749"/>
      <c r="VNM5" s="749"/>
      <c r="VNN5" s="749"/>
      <c r="VNO5" s="749"/>
      <c r="VNP5" s="749"/>
      <c r="VNQ5" s="749"/>
      <c r="VNR5" s="749"/>
      <c r="VNS5" s="749"/>
      <c r="VNT5" s="749"/>
      <c r="VNU5" s="749"/>
      <c r="VNV5" s="749"/>
      <c r="VNW5" s="749"/>
      <c r="VNX5" s="749"/>
      <c r="VNY5" s="749"/>
      <c r="VNZ5" s="749"/>
      <c r="VOA5" s="749"/>
      <c r="VOB5" s="749"/>
      <c r="VOC5" s="749"/>
      <c r="VOD5" s="749"/>
      <c r="VOE5" s="749"/>
      <c r="VOF5" s="749"/>
      <c r="VOG5" s="749"/>
      <c r="VOH5" s="749"/>
      <c r="VOI5" s="749"/>
      <c r="VOJ5" s="749"/>
      <c r="VOK5" s="749"/>
      <c r="VOL5" s="749"/>
      <c r="VOM5" s="749"/>
      <c r="VON5" s="749"/>
      <c r="VOO5" s="749"/>
      <c r="VOP5" s="749"/>
      <c r="VOQ5" s="749"/>
      <c r="VOR5" s="749"/>
      <c r="VOS5" s="749"/>
      <c r="VOT5" s="749"/>
      <c r="VOU5" s="749"/>
      <c r="VOV5" s="749"/>
      <c r="VOW5" s="749"/>
      <c r="VOX5" s="749"/>
      <c r="VOY5" s="749"/>
      <c r="VOZ5" s="749"/>
      <c r="VPA5" s="749"/>
      <c r="VPB5" s="749"/>
      <c r="VPC5" s="749"/>
      <c r="VPD5" s="749"/>
      <c r="VPE5" s="749"/>
      <c r="VPF5" s="749"/>
      <c r="VPG5" s="749"/>
      <c r="VPH5" s="749"/>
      <c r="VPI5" s="749"/>
      <c r="VPJ5" s="749"/>
      <c r="VPK5" s="749"/>
      <c r="VPL5" s="749"/>
      <c r="VPM5" s="749"/>
      <c r="VPN5" s="749"/>
      <c r="VPO5" s="749"/>
      <c r="VPP5" s="749"/>
      <c r="VPQ5" s="749"/>
      <c r="VPR5" s="749"/>
      <c r="VPS5" s="749"/>
      <c r="VPT5" s="749"/>
      <c r="VPU5" s="749"/>
      <c r="VPV5" s="749"/>
      <c r="VPW5" s="749"/>
      <c r="VPX5" s="749"/>
      <c r="VPY5" s="749"/>
      <c r="VPZ5" s="749"/>
      <c r="VQA5" s="749"/>
      <c r="VQB5" s="749"/>
      <c r="VQC5" s="749"/>
      <c r="VQD5" s="749"/>
      <c r="VQE5" s="749"/>
      <c r="VQF5" s="749"/>
      <c r="VQG5" s="749"/>
      <c r="VQH5" s="749"/>
      <c r="VQI5" s="749"/>
      <c r="VQJ5" s="749"/>
      <c r="VQK5" s="749"/>
      <c r="VQL5" s="749"/>
      <c r="VQM5" s="749"/>
      <c r="VQN5" s="749"/>
      <c r="VQO5" s="749"/>
      <c r="VQP5" s="749"/>
      <c r="VQQ5" s="749"/>
      <c r="VQR5" s="749"/>
      <c r="VQS5" s="749"/>
      <c r="VQT5" s="749"/>
      <c r="VQU5" s="749"/>
      <c r="VQV5" s="749"/>
      <c r="VQW5" s="749"/>
      <c r="VQX5" s="749"/>
      <c r="VQY5" s="749"/>
      <c r="VQZ5" s="749"/>
      <c r="VRA5" s="749"/>
      <c r="VRB5" s="749"/>
      <c r="VRC5" s="749"/>
      <c r="VRD5" s="749"/>
      <c r="VRE5" s="749"/>
      <c r="VRF5" s="749"/>
      <c r="VRG5" s="749"/>
      <c r="VRH5" s="749"/>
      <c r="VRI5" s="749"/>
      <c r="VRJ5" s="749"/>
      <c r="VRK5" s="749"/>
      <c r="VRL5" s="749"/>
      <c r="VRM5" s="749"/>
      <c r="VRN5" s="749"/>
      <c r="VRO5" s="749"/>
      <c r="VRP5" s="749"/>
      <c r="VRQ5" s="749"/>
      <c r="VRR5" s="749"/>
      <c r="VRS5" s="749"/>
      <c r="VRT5" s="749"/>
      <c r="VRU5" s="749"/>
      <c r="VRV5" s="749"/>
      <c r="VRW5" s="749"/>
      <c r="VRX5" s="749"/>
      <c r="VRY5" s="749"/>
      <c r="VRZ5" s="749"/>
      <c r="VSA5" s="749"/>
      <c r="VSB5" s="749"/>
      <c r="VSC5" s="749"/>
      <c r="VSD5" s="749"/>
      <c r="VSE5" s="749"/>
      <c r="VSF5" s="749"/>
      <c r="VSG5" s="749"/>
      <c r="VSH5" s="749"/>
      <c r="VSI5" s="749"/>
      <c r="VSJ5" s="749"/>
      <c r="VSK5" s="749"/>
      <c r="VSL5" s="749"/>
      <c r="VSM5" s="749"/>
      <c r="VSN5" s="749"/>
      <c r="VSO5" s="749"/>
      <c r="VSP5" s="749"/>
      <c r="VSQ5" s="749"/>
      <c r="VSR5" s="749"/>
      <c r="VSS5" s="749"/>
      <c r="VST5" s="749"/>
      <c r="VSU5" s="749"/>
      <c r="VSV5" s="749"/>
      <c r="VSW5" s="749"/>
      <c r="VSX5" s="749"/>
      <c r="VSY5" s="749"/>
      <c r="VSZ5" s="749"/>
      <c r="VTA5" s="749"/>
      <c r="VTB5" s="749"/>
      <c r="VTC5" s="749"/>
      <c r="VTD5" s="749"/>
      <c r="VTE5" s="749"/>
      <c r="VTF5" s="749"/>
      <c r="VTG5" s="749"/>
      <c r="VTH5" s="749"/>
      <c r="VTI5" s="749"/>
      <c r="VTJ5" s="749"/>
      <c r="VTK5" s="749"/>
      <c r="VTL5" s="749"/>
      <c r="VTM5" s="749"/>
      <c r="VTN5" s="749"/>
      <c r="VTO5" s="749"/>
      <c r="VTP5" s="749"/>
      <c r="VTQ5" s="749"/>
      <c r="VTR5" s="749"/>
      <c r="VTS5" s="749"/>
      <c r="VTT5" s="749"/>
      <c r="VTU5" s="749"/>
      <c r="VTV5" s="749"/>
      <c r="VTW5" s="749"/>
      <c r="VTX5" s="749"/>
      <c r="VTY5" s="749"/>
      <c r="VTZ5" s="749"/>
      <c r="VUA5" s="749"/>
      <c r="VUB5" s="749"/>
      <c r="VUC5" s="749"/>
      <c r="VUD5" s="749"/>
      <c r="VUE5" s="749"/>
      <c r="VUF5" s="749"/>
      <c r="VUG5" s="749"/>
      <c r="VUH5" s="749"/>
      <c r="VUI5" s="749"/>
      <c r="VUJ5" s="749"/>
      <c r="VUK5" s="749"/>
      <c r="VUL5" s="749"/>
      <c r="VUM5" s="749"/>
      <c r="VUN5" s="749"/>
      <c r="VUO5" s="749"/>
      <c r="VUP5" s="749"/>
      <c r="VUQ5" s="749"/>
      <c r="VUR5" s="749"/>
      <c r="VUS5" s="749"/>
      <c r="VUT5" s="749"/>
      <c r="VUU5" s="749"/>
      <c r="VUV5" s="749"/>
      <c r="VUW5" s="749"/>
      <c r="VUX5" s="749"/>
      <c r="VUY5" s="749"/>
      <c r="VUZ5" s="749"/>
      <c r="VVA5" s="749"/>
      <c r="VVB5" s="749"/>
      <c r="VVC5" s="749"/>
      <c r="VVD5" s="749"/>
      <c r="VVE5" s="749"/>
      <c r="VVF5" s="749"/>
      <c r="VVG5" s="749"/>
      <c r="VVH5" s="749"/>
      <c r="VVI5" s="749"/>
      <c r="VVJ5" s="749"/>
      <c r="VVK5" s="749"/>
      <c r="VVL5" s="749"/>
      <c r="VVM5" s="749"/>
      <c r="VVN5" s="749"/>
      <c r="VVO5" s="749"/>
      <c r="VVP5" s="749"/>
      <c r="VVQ5" s="749"/>
      <c r="VVR5" s="749"/>
      <c r="VVS5" s="749"/>
      <c r="VVT5" s="749"/>
      <c r="VVU5" s="749"/>
      <c r="VVV5" s="749"/>
      <c r="VVW5" s="749"/>
      <c r="VVX5" s="749"/>
      <c r="VVY5" s="749"/>
      <c r="VVZ5" s="749"/>
      <c r="VWA5" s="749"/>
      <c r="VWB5" s="749"/>
      <c r="VWC5" s="749"/>
      <c r="VWD5" s="749"/>
      <c r="VWE5" s="749"/>
      <c r="VWF5" s="749"/>
      <c r="VWG5" s="749"/>
      <c r="VWH5" s="749"/>
      <c r="VWI5" s="749"/>
      <c r="VWJ5" s="749"/>
      <c r="VWK5" s="749"/>
      <c r="VWL5" s="749"/>
      <c r="VWM5" s="749"/>
      <c r="VWN5" s="749"/>
      <c r="VWO5" s="749"/>
      <c r="VWP5" s="749"/>
      <c r="VWQ5" s="749"/>
      <c r="VWR5" s="749"/>
      <c r="VWS5" s="749"/>
      <c r="VWT5" s="749"/>
      <c r="VWU5" s="749"/>
      <c r="VWV5" s="749"/>
      <c r="VWW5" s="749"/>
      <c r="VWX5" s="749"/>
      <c r="VWY5" s="749"/>
      <c r="VWZ5" s="749"/>
      <c r="VXA5" s="749"/>
      <c r="VXB5" s="749"/>
      <c r="VXC5" s="749"/>
      <c r="VXD5" s="749"/>
      <c r="VXE5" s="749"/>
      <c r="VXF5" s="749"/>
      <c r="VXG5" s="749"/>
      <c r="VXH5" s="749"/>
      <c r="VXI5" s="749"/>
      <c r="VXJ5" s="749"/>
      <c r="VXK5" s="749"/>
      <c r="VXL5" s="749"/>
      <c r="VXM5" s="749"/>
      <c r="VXN5" s="749"/>
      <c r="VXO5" s="749"/>
      <c r="VXP5" s="749"/>
      <c r="VXQ5" s="749"/>
      <c r="VXR5" s="749"/>
      <c r="VXS5" s="749"/>
      <c r="VXT5" s="749"/>
      <c r="VXU5" s="749"/>
      <c r="VXV5" s="749"/>
      <c r="VXW5" s="749"/>
      <c r="VXX5" s="749"/>
      <c r="VXY5" s="749"/>
      <c r="VXZ5" s="749"/>
      <c r="VYA5" s="749"/>
      <c r="VYB5" s="749"/>
      <c r="VYC5" s="749"/>
      <c r="VYD5" s="749"/>
      <c r="VYE5" s="749"/>
      <c r="VYF5" s="749"/>
      <c r="VYG5" s="749"/>
      <c r="VYH5" s="749"/>
      <c r="VYI5" s="749"/>
      <c r="VYJ5" s="749"/>
      <c r="VYK5" s="749"/>
      <c r="VYL5" s="749"/>
      <c r="VYM5" s="749"/>
      <c r="VYN5" s="749"/>
      <c r="VYO5" s="749"/>
      <c r="VYP5" s="749"/>
      <c r="VYQ5" s="749"/>
      <c r="VYR5" s="749"/>
      <c r="VYS5" s="749"/>
      <c r="VYT5" s="749"/>
      <c r="VYU5" s="749"/>
      <c r="VYV5" s="749"/>
      <c r="VYW5" s="749"/>
      <c r="VYX5" s="749"/>
      <c r="VYY5" s="749"/>
      <c r="VYZ5" s="749"/>
      <c r="VZA5" s="749"/>
      <c r="VZB5" s="749"/>
      <c r="VZC5" s="749"/>
      <c r="VZD5" s="749"/>
      <c r="VZE5" s="749"/>
      <c r="VZF5" s="749"/>
      <c r="VZG5" s="749"/>
      <c r="VZH5" s="749"/>
      <c r="VZI5" s="749"/>
      <c r="VZJ5" s="749"/>
      <c r="VZK5" s="749"/>
      <c r="VZL5" s="749"/>
      <c r="VZM5" s="749"/>
      <c r="VZN5" s="749"/>
      <c r="VZO5" s="749"/>
      <c r="VZP5" s="749"/>
      <c r="VZQ5" s="749"/>
      <c r="VZR5" s="749"/>
      <c r="VZS5" s="749"/>
      <c r="VZT5" s="749"/>
      <c r="VZU5" s="749"/>
      <c r="VZV5" s="749"/>
      <c r="VZW5" s="749"/>
      <c r="VZX5" s="749"/>
      <c r="VZY5" s="749"/>
      <c r="VZZ5" s="749"/>
      <c r="WAA5" s="749"/>
      <c r="WAB5" s="749"/>
      <c r="WAC5" s="749"/>
      <c r="WAD5" s="749"/>
      <c r="WAE5" s="749"/>
      <c r="WAF5" s="749"/>
      <c r="WAG5" s="749"/>
      <c r="WAH5" s="749"/>
      <c r="WAI5" s="749"/>
      <c r="WAJ5" s="749"/>
      <c r="WAK5" s="749"/>
      <c r="WAL5" s="749"/>
      <c r="WAM5" s="749"/>
      <c r="WAN5" s="749"/>
      <c r="WAO5" s="749"/>
      <c r="WAP5" s="749"/>
      <c r="WAQ5" s="749"/>
      <c r="WAR5" s="749"/>
      <c r="WAS5" s="749"/>
      <c r="WAT5" s="749"/>
      <c r="WAU5" s="749"/>
      <c r="WAV5" s="749"/>
      <c r="WAW5" s="749"/>
      <c r="WAX5" s="749"/>
      <c r="WAY5" s="749"/>
      <c r="WAZ5" s="749"/>
      <c r="WBA5" s="749"/>
      <c r="WBB5" s="749"/>
      <c r="WBC5" s="749"/>
      <c r="WBD5" s="749"/>
      <c r="WBE5" s="749"/>
      <c r="WBF5" s="749"/>
      <c r="WBG5" s="749"/>
      <c r="WBH5" s="749"/>
      <c r="WBI5" s="749"/>
      <c r="WBJ5" s="749"/>
      <c r="WBK5" s="749"/>
      <c r="WBL5" s="749"/>
      <c r="WBM5" s="749"/>
      <c r="WBN5" s="749"/>
      <c r="WBO5" s="749"/>
      <c r="WBP5" s="749"/>
      <c r="WBQ5" s="749"/>
      <c r="WBR5" s="749"/>
      <c r="WBS5" s="749"/>
      <c r="WBT5" s="749"/>
      <c r="WBU5" s="749"/>
      <c r="WBV5" s="749"/>
      <c r="WBW5" s="749"/>
      <c r="WBX5" s="749"/>
      <c r="WBY5" s="749"/>
      <c r="WBZ5" s="749"/>
      <c r="WCA5" s="749"/>
      <c r="WCB5" s="749"/>
      <c r="WCC5" s="749"/>
      <c r="WCD5" s="749"/>
      <c r="WCE5" s="749"/>
      <c r="WCF5" s="749"/>
      <c r="WCG5" s="749"/>
      <c r="WCH5" s="749"/>
      <c r="WCI5" s="749"/>
      <c r="WCJ5" s="749"/>
      <c r="WCK5" s="749"/>
      <c r="WCL5" s="749"/>
      <c r="WCM5" s="749"/>
      <c r="WCN5" s="749"/>
      <c r="WCO5" s="749"/>
      <c r="WCP5" s="749"/>
      <c r="WCQ5" s="749"/>
      <c r="WCR5" s="749"/>
      <c r="WCS5" s="749"/>
      <c r="WCT5" s="749"/>
      <c r="WCU5" s="749"/>
      <c r="WCV5" s="749"/>
      <c r="WCW5" s="749"/>
      <c r="WCX5" s="749"/>
      <c r="WCY5" s="749"/>
      <c r="WCZ5" s="749"/>
      <c r="WDA5" s="749"/>
      <c r="WDB5" s="749"/>
      <c r="WDC5" s="749"/>
      <c r="WDD5" s="749"/>
      <c r="WDE5" s="749"/>
      <c r="WDF5" s="749"/>
      <c r="WDG5" s="749"/>
      <c r="WDH5" s="749"/>
      <c r="WDI5" s="749"/>
      <c r="WDJ5" s="749"/>
      <c r="WDK5" s="749"/>
      <c r="WDL5" s="749"/>
      <c r="WDM5" s="749"/>
      <c r="WDN5" s="749"/>
      <c r="WDO5" s="749"/>
      <c r="WDP5" s="749"/>
      <c r="WDQ5" s="749"/>
      <c r="WDR5" s="749"/>
      <c r="WDS5" s="749"/>
      <c r="WDT5" s="749"/>
      <c r="WDU5" s="749"/>
      <c r="WDV5" s="749"/>
      <c r="WDW5" s="749"/>
      <c r="WDX5" s="749"/>
      <c r="WDY5" s="749"/>
      <c r="WDZ5" s="749"/>
      <c r="WEA5" s="749"/>
      <c r="WEB5" s="749"/>
      <c r="WEC5" s="749"/>
      <c r="WED5" s="749"/>
      <c r="WEE5" s="749"/>
      <c r="WEF5" s="749"/>
      <c r="WEG5" s="749"/>
      <c r="WEH5" s="749"/>
      <c r="WEI5" s="749"/>
      <c r="WEJ5" s="749"/>
      <c r="WEK5" s="749"/>
      <c r="WEL5" s="749"/>
      <c r="WEM5" s="749"/>
      <c r="WEN5" s="749"/>
      <c r="WEO5" s="749"/>
      <c r="WEP5" s="749"/>
      <c r="WEQ5" s="749"/>
      <c r="WER5" s="749"/>
      <c r="WES5" s="749"/>
      <c r="WET5" s="749"/>
      <c r="WEU5" s="749"/>
      <c r="WEV5" s="749"/>
      <c r="WEW5" s="749"/>
      <c r="WEX5" s="749"/>
      <c r="WEY5" s="749"/>
      <c r="WEZ5" s="749"/>
      <c r="WFA5" s="749"/>
      <c r="WFB5" s="749"/>
      <c r="WFC5" s="749"/>
      <c r="WFD5" s="749"/>
      <c r="WFE5" s="749"/>
      <c r="WFF5" s="749"/>
      <c r="WFG5" s="749"/>
      <c r="WFH5" s="749"/>
      <c r="WFI5" s="749"/>
      <c r="WFJ5" s="749"/>
      <c r="WFK5" s="749"/>
      <c r="WFL5" s="749"/>
      <c r="WFM5" s="749"/>
      <c r="WFN5" s="749"/>
      <c r="WFO5" s="749"/>
      <c r="WFP5" s="749"/>
      <c r="WFQ5" s="749"/>
      <c r="WFR5" s="749"/>
      <c r="WFS5" s="749"/>
      <c r="WFT5" s="749"/>
      <c r="WFU5" s="749"/>
      <c r="WFV5" s="749"/>
      <c r="WFW5" s="749"/>
      <c r="WFX5" s="749"/>
      <c r="WFY5" s="749"/>
      <c r="WFZ5" s="749"/>
      <c r="WGA5" s="749"/>
      <c r="WGB5" s="749"/>
      <c r="WGC5" s="749"/>
      <c r="WGD5" s="749"/>
      <c r="WGE5" s="749"/>
      <c r="WGF5" s="749"/>
      <c r="WGG5" s="749"/>
      <c r="WGH5" s="749"/>
      <c r="WGI5" s="749"/>
      <c r="WGJ5" s="749"/>
      <c r="WGK5" s="749"/>
      <c r="WGL5" s="749"/>
      <c r="WGM5" s="749"/>
      <c r="WGN5" s="749"/>
      <c r="WGO5" s="749"/>
      <c r="WGP5" s="749"/>
      <c r="WGQ5" s="749"/>
      <c r="WGR5" s="749"/>
      <c r="WGS5" s="749"/>
      <c r="WGT5" s="749"/>
      <c r="WGU5" s="749"/>
      <c r="WGV5" s="749"/>
      <c r="WGW5" s="749"/>
      <c r="WGX5" s="749"/>
      <c r="WGY5" s="749"/>
      <c r="WGZ5" s="749"/>
      <c r="WHA5" s="749"/>
      <c r="WHB5" s="749"/>
      <c r="WHC5" s="749"/>
      <c r="WHD5" s="749"/>
      <c r="WHE5" s="749"/>
      <c r="WHF5" s="749"/>
      <c r="WHG5" s="749"/>
      <c r="WHH5" s="749"/>
      <c r="WHI5" s="749"/>
      <c r="WHJ5" s="749"/>
      <c r="WHK5" s="749"/>
      <c r="WHL5" s="749"/>
      <c r="WHM5" s="749"/>
      <c r="WHN5" s="749"/>
      <c r="WHO5" s="749"/>
      <c r="WHP5" s="749"/>
      <c r="WHQ5" s="749"/>
      <c r="WHR5" s="749"/>
      <c r="WHS5" s="749"/>
      <c r="WHT5" s="749"/>
      <c r="WHU5" s="749"/>
      <c r="WHV5" s="749"/>
      <c r="WHW5" s="749"/>
      <c r="WHX5" s="749"/>
      <c r="WHY5" s="749"/>
      <c r="WHZ5" s="749"/>
      <c r="WIA5" s="749"/>
      <c r="WIB5" s="749"/>
      <c r="WIC5" s="749"/>
      <c r="WID5" s="749"/>
      <c r="WIE5" s="749"/>
      <c r="WIF5" s="749"/>
      <c r="WIG5" s="749"/>
      <c r="WIH5" s="749"/>
      <c r="WII5" s="749"/>
      <c r="WIJ5" s="749"/>
      <c r="WIK5" s="749"/>
      <c r="WIL5" s="749"/>
      <c r="WIM5" s="749"/>
      <c r="WIN5" s="749"/>
      <c r="WIO5" s="749"/>
      <c r="WIP5" s="749"/>
      <c r="WIQ5" s="749"/>
      <c r="WIR5" s="749"/>
      <c r="WIS5" s="749"/>
      <c r="WIT5" s="749"/>
      <c r="WIU5" s="749"/>
      <c r="WIV5" s="749"/>
      <c r="WIW5" s="749"/>
      <c r="WIX5" s="749"/>
      <c r="WIY5" s="749"/>
      <c r="WIZ5" s="749"/>
      <c r="WJA5" s="749"/>
      <c r="WJB5" s="749"/>
      <c r="WJC5" s="749"/>
      <c r="WJD5" s="749"/>
      <c r="WJE5" s="749"/>
      <c r="WJF5" s="749"/>
      <c r="WJG5" s="749"/>
      <c r="WJH5" s="749"/>
      <c r="WJI5" s="749"/>
      <c r="WJJ5" s="749"/>
      <c r="WJK5" s="749"/>
      <c r="WJL5" s="749"/>
      <c r="WJM5" s="749"/>
      <c r="WJN5" s="749"/>
      <c r="WJO5" s="749"/>
      <c r="WJP5" s="749"/>
      <c r="WJQ5" s="749"/>
      <c r="WJR5" s="749"/>
      <c r="WJS5" s="749"/>
      <c r="WJT5" s="749"/>
      <c r="WJU5" s="749"/>
      <c r="WJV5" s="749"/>
      <c r="WJW5" s="749"/>
      <c r="WJX5" s="749"/>
      <c r="WJY5" s="749"/>
      <c r="WJZ5" s="749"/>
      <c r="WKA5" s="749"/>
      <c r="WKB5" s="749"/>
      <c r="WKC5" s="749"/>
      <c r="WKD5" s="749"/>
      <c r="WKE5" s="749"/>
      <c r="WKF5" s="749"/>
      <c r="WKG5" s="749"/>
      <c r="WKH5" s="749"/>
      <c r="WKI5" s="749"/>
      <c r="WKJ5" s="749"/>
      <c r="WKK5" s="749"/>
      <c r="WKL5" s="749"/>
      <c r="WKM5" s="749"/>
      <c r="WKN5" s="749"/>
      <c r="WKO5" s="749"/>
      <c r="WKP5" s="749"/>
      <c r="WKQ5" s="749"/>
      <c r="WKR5" s="749"/>
      <c r="WKS5" s="749"/>
      <c r="WKT5" s="749"/>
      <c r="WKU5" s="749"/>
      <c r="WKV5" s="749"/>
      <c r="WKW5" s="749"/>
      <c r="WKX5" s="749"/>
      <c r="WKY5" s="749"/>
      <c r="WKZ5" s="749"/>
      <c r="WLA5" s="749"/>
      <c r="WLB5" s="749"/>
      <c r="WLC5" s="749"/>
      <c r="WLD5" s="749"/>
      <c r="WLE5" s="749"/>
      <c r="WLF5" s="749"/>
      <c r="WLG5" s="749"/>
      <c r="WLH5" s="749"/>
      <c r="WLI5" s="749"/>
      <c r="WLJ5" s="749"/>
      <c r="WLK5" s="749"/>
      <c r="WLL5" s="749"/>
      <c r="WLM5" s="749"/>
      <c r="WLN5" s="749"/>
      <c r="WLO5" s="749"/>
      <c r="WLP5" s="749"/>
      <c r="WLQ5" s="749"/>
      <c r="WLR5" s="749"/>
      <c r="WLS5" s="749"/>
      <c r="WLT5" s="749"/>
      <c r="WLU5" s="749"/>
      <c r="WLV5" s="749"/>
      <c r="WLW5" s="749"/>
      <c r="WLX5" s="749"/>
      <c r="WLY5" s="749"/>
      <c r="WLZ5" s="749"/>
      <c r="WMA5" s="749"/>
      <c r="WMB5" s="749"/>
      <c r="WMC5" s="749"/>
      <c r="WMD5" s="749"/>
      <c r="WME5" s="749"/>
      <c r="WMF5" s="749"/>
      <c r="WMG5" s="749"/>
      <c r="WMH5" s="749"/>
      <c r="WMI5" s="749"/>
      <c r="WMJ5" s="749"/>
      <c r="WMK5" s="749"/>
      <c r="WML5" s="749"/>
      <c r="WMM5" s="749"/>
      <c r="WMN5" s="749"/>
      <c r="WMO5" s="749"/>
      <c r="WMP5" s="749"/>
      <c r="WMQ5" s="749"/>
      <c r="WMR5" s="749"/>
      <c r="WMS5" s="749"/>
      <c r="WMT5" s="749"/>
      <c r="WMU5" s="749"/>
      <c r="WMV5" s="749"/>
      <c r="WMW5" s="749"/>
      <c r="WMX5" s="749"/>
      <c r="WMY5" s="749"/>
      <c r="WMZ5" s="749"/>
      <c r="WNA5" s="749"/>
      <c r="WNB5" s="749"/>
      <c r="WNC5" s="749"/>
      <c r="WND5" s="749"/>
      <c r="WNE5" s="749"/>
      <c r="WNF5" s="749"/>
      <c r="WNG5" s="749"/>
      <c r="WNH5" s="749"/>
      <c r="WNI5" s="749"/>
      <c r="WNJ5" s="749"/>
      <c r="WNK5" s="749"/>
      <c r="WNL5" s="749"/>
      <c r="WNM5" s="749"/>
      <c r="WNN5" s="749"/>
      <c r="WNO5" s="749"/>
      <c r="WNP5" s="749"/>
      <c r="WNQ5" s="749"/>
      <c r="WNR5" s="749"/>
      <c r="WNS5" s="749"/>
      <c r="WNT5" s="749"/>
      <c r="WNU5" s="749"/>
      <c r="WNV5" s="749"/>
      <c r="WNW5" s="749"/>
      <c r="WNX5" s="749"/>
      <c r="WNY5" s="749"/>
      <c r="WNZ5" s="749"/>
      <c r="WOA5" s="749"/>
      <c r="WOB5" s="749"/>
      <c r="WOC5" s="749"/>
      <c r="WOD5" s="749"/>
      <c r="WOE5" s="749"/>
      <c r="WOF5" s="749"/>
      <c r="WOG5" s="749"/>
      <c r="WOH5" s="749"/>
      <c r="WOI5" s="749"/>
      <c r="WOJ5" s="749"/>
      <c r="WOK5" s="749"/>
      <c r="WOL5" s="749"/>
      <c r="WOM5" s="749"/>
      <c r="WON5" s="749"/>
      <c r="WOO5" s="749"/>
      <c r="WOP5" s="749"/>
      <c r="WOQ5" s="749"/>
      <c r="WOR5" s="749"/>
      <c r="WOS5" s="749"/>
      <c r="WOT5" s="749"/>
      <c r="WOU5" s="749"/>
      <c r="WOV5" s="749"/>
      <c r="WOW5" s="749"/>
      <c r="WOX5" s="749"/>
      <c r="WOY5" s="749"/>
      <c r="WOZ5" s="749"/>
      <c r="WPA5" s="749"/>
      <c r="WPB5" s="749"/>
      <c r="WPC5" s="749"/>
      <c r="WPD5" s="749"/>
      <c r="WPE5" s="749"/>
      <c r="WPF5" s="749"/>
      <c r="WPG5" s="749"/>
      <c r="WPH5" s="749"/>
      <c r="WPI5" s="749"/>
      <c r="WPJ5" s="749"/>
      <c r="WPK5" s="749"/>
      <c r="WPL5" s="749"/>
      <c r="WPM5" s="749"/>
      <c r="WPN5" s="749"/>
      <c r="WPO5" s="749"/>
      <c r="WPP5" s="749"/>
      <c r="WPQ5" s="749"/>
      <c r="WPR5" s="749"/>
      <c r="WPS5" s="749"/>
      <c r="WPT5" s="749"/>
      <c r="WPU5" s="749"/>
      <c r="WPV5" s="749"/>
      <c r="WPW5" s="749"/>
      <c r="WPX5" s="749"/>
      <c r="WPY5" s="749"/>
      <c r="WPZ5" s="749"/>
      <c r="WQA5" s="749"/>
      <c r="WQB5" s="749"/>
      <c r="WQC5" s="749"/>
      <c r="WQD5" s="749"/>
      <c r="WQE5" s="749"/>
      <c r="WQF5" s="749"/>
      <c r="WQG5" s="749"/>
      <c r="WQH5" s="749"/>
      <c r="WQI5" s="749"/>
      <c r="WQJ5" s="749"/>
      <c r="WQK5" s="749"/>
      <c r="WQL5" s="749"/>
      <c r="WQM5" s="749"/>
      <c r="WQN5" s="749"/>
      <c r="WQO5" s="749"/>
      <c r="WQP5" s="749"/>
      <c r="WQQ5" s="749"/>
      <c r="WQR5" s="749"/>
      <c r="WQS5" s="749"/>
      <c r="WQT5" s="749"/>
      <c r="WQU5" s="749"/>
      <c r="WQV5" s="749"/>
      <c r="WQW5" s="749"/>
      <c r="WQX5" s="749"/>
      <c r="WQY5" s="749"/>
      <c r="WQZ5" s="749"/>
      <c r="WRA5" s="749"/>
      <c r="WRB5" s="749"/>
      <c r="WRC5" s="749"/>
      <c r="WRD5" s="749"/>
      <c r="WRE5" s="749"/>
      <c r="WRF5" s="749"/>
      <c r="WRG5" s="749"/>
      <c r="WRH5" s="749"/>
      <c r="WRI5" s="749"/>
      <c r="WRJ5" s="749"/>
      <c r="WRK5" s="749"/>
      <c r="WRL5" s="749"/>
      <c r="WRM5" s="749"/>
      <c r="WRN5" s="749"/>
      <c r="WRO5" s="749"/>
      <c r="WRP5" s="749"/>
      <c r="WRQ5" s="749"/>
      <c r="WRR5" s="749"/>
      <c r="WRS5" s="749"/>
      <c r="WRT5" s="749"/>
      <c r="WRU5" s="749"/>
      <c r="WRV5" s="749"/>
      <c r="WRW5" s="749"/>
      <c r="WRX5" s="749"/>
      <c r="WRY5" s="749"/>
      <c r="WRZ5" s="749"/>
      <c r="WSA5" s="749"/>
      <c r="WSB5" s="749"/>
      <c r="WSC5" s="749"/>
      <c r="WSD5" s="749"/>
      <c r="WSE5" s="749"/>
      <c r="WSF5" s="749"/>
      <c r="WSG5" s="749"/>
      <c r="WSH5" s="749"/>
      <c r="WSI5" s="749"/>
      <c r="WSJ5" s="749"/>
      <c r="WSK5" s="749"/>
      <c r="WSL5" s="749"/>
      <c r="WSM5" s="749"/>
      <c r="WSN5" s="749"/>
      <c r="WSO5" s="749"/>
      <c r="WSP5" s="749"/>
      <c r="WSQ5" s="749"/>
      <c r="WSR5" s="749"/>
      <c r="WSS5" s="749"/>
      <c r="WST5" s="749"/>
      <c r="WSU5" s="749"/>
      <c r="WSV5" s="749"/>
      <c r="WSW5" s="749"/>
      <c r="WSX5" s="749"/>
      <c r="WSY5" s="749"/>
      <c r="WSZ5" s="749"/>
      <c r="WTA5" s="749"/>
      <c r="WTB5" s="749"/>
      <c r="WTC5" s="749"/>
      <c r="WTD5" s="749"/>
      <c r="WTE5" s="749"/>
      <c r="WTF5" s="749"/>
      <c r="WTG5" s="749"/>
      <c r="WTH5" s="749"/>
      <c r="WTI5" s="749"/>
      <c r="WTJ5" s="749"/>
      <c r="WTK5" s="749"/>
      <c r="WTL5" s="749"/>
      <c r="WTM5" s="749"/>
      <c r="WTN5" s="749"/>
      <c r="WTO5" s="749"/>
      <c r="WTP5" s="749"/>
      <c r="WTQ5" s="749"/>
      <c r="WTR5" s="749"/>
      <c r="WTS5" s="749"/>
      <c r="WTT5" s="749"/>
      <c r="WTU5" s="749"/>
      <c r="WTV5" s="749"/>
      <c r="WTW5" s="749"/>
      <c r="WTX5" s="749"/>
      <c r="WTY5" s="749"/>
      <c r="WTZ5" s="749"/>
      <c r="WUA5" s="749"/>
      <c r="WUB5" s="749"/>
      <c r="WUC5" s="749"/>
      <c r="WUD5" s="749"/>
      <c r="WUE5" s="749"/>
      <c r="WUF5" s="749"/>
      <c r="WUG5" s="749"/>
      <c r="WUH5" s="749"/>
      <c r="WUI5" s="749"/>
      <c r="WUJ5" s="749"/>
      <c r="WUK5" s="749"/>
      <c r="WUL5" s="749"/>
      <c r="WUM5" s="749"/>
      <c r="WUN5" s="749"/>
      <c r="WUO5" s="749"/>
      <c r="WUP5" s="749"/>
      <c r="WUQ5" s="749"/>
      <c r="WUR5" s="749"/>
      <c r="WUS5" s="749"/>
      <c r="WUT5" s="749"/>
      <c r="WUU5" s="749"/>
      <c r="WUV5" s="749"/>
      <c r="WUW5" s="749"/>
      <c r="WUX5" s="749"/>
      <c r="WUY5" s="749"/>
      <c r="WUZ5" s="749"/>
      <c r="WVA5" s="749"/>
      <c r="WVB5" s="749"/>
      <c r="WVC5" s="749"/>
      <c r="WVD5" s="749"/>
      <c r="WVE5" s="749"/>
      <c r="WVF5" s="749"/>
      <c r="WVG5" s="749"/>
      <c r="WVH5" s="749"/>
      <c r="WVI5" s="749"/>
      <c r="WVJ5" s="749"/>
      <c r="WVK5" s="749"/>
      <c r="WVL5" s="749"/>
      <c r="WVM5" s="749"/>
      <c r="WVN5" s="749"/>
      <c r="WVO5" s="749"/>
      <c r="WVP5" s="749"/>
      <c r="WVQ5" s="749"/>
      <c r="WVR5" s="749"/>
      <c r="WVS5" s="749"/>
      <c r="WVT5" s="749"/>
      <c r="WVU5" s="749"/>
      <c r="WVV5" s="749"/>
      <c r="WVW5" s="749"/>
      <c r="WVX5" s="749"/>
      <c r="WVY5" s="749"/>
      <c r="WVZ5" s="749"/>
      <c r="WWA5" s="749"/>
      <c r="WWB5" s="749"/>
      <c r="WWC5" s="749"/>
      <c r="WWD5" s="749"/>
      <c r="WWE5" s="749"/>
      <c r="WWF5" s="749"/>
      <c r="WWG5" s="749"/>
      <c r="WWH5" s="749"/>
      <c r="WWI5" s="749"/>
      <c r="WWJ5" s="749"/>
      <c r="WWK5" s="749"/>
      <c r="WWL5" s="749"/>
      <c r="WWM5" s="749"/>
      <c r="WWN5" s="749"/>
      <c r="WWO5" s="749"/>
      <c r="WWP5" s="749"/>
      <c r="WWQ5" s="749"/>
      <c r="WWR5" s="749"/>
      <c r="WWS5" s="749"/>
      <c r="WWT5" s="749"/>
      <c r="WWU5" s="749"/>
      <c r="WWV5" s="749"/>
      <c r="WWW5" s="749"/>
      <c r="WWX5" s="749"/>
      <c r="WWY5" s="749"/>
      <c r="WWZ5" s="749"/>
      <c r="WXA5" s="749"/>
      <c r="WXB5" s="749"/>
      <c r="WXC5" s="749"/>
      <c r="WXD5" s="749"/>
      <c r="WXE5" s="749"/>
      <c r="WXF5" s="749"/>
      <c r="WXG5" s="749"/>
      <c r="WXH5" s="749"/>
      <c r="WXI5" s="749"/>
      <c r="WXJ5" s="749"/>
      <c r="WXK5" s="749"/>
      <c r="WXL5" s="749"/>
      <c r="WXM5" s="749"/>
      <c r="WXN5" s="749"/>
      <c r="WXO5" s="749"/>
      <c r="WXP5" s="749"/>
      <c r="WXQ5" s="749"/>
      <c r="WXR5" s="749"/>
      <c r="WXS5" s="749"/>
      <c r="WXT5" s="749"/>
      <c r="WXU5" s="749"/>
      <c r="WXV5" s="749"/>
      <c r="WXW5" s="749"/>
      <c r="WXX5" s="749"/>
      <c r="WXY5" s="749"/>
      <c r="WXZ5" s="749"/>
      <c r="WYA5" s="749"/>
      <c r="WYB5" s="749"/>
      <c r="WYC5" s="749"/>
      <c r="WYD5" s="749"/>
      <c r="WYE5" s="749"/>
      <c r="WYF5" s="749"/>
      <c r="WYG5" s="749"/>
      <c r="WYH5" s="749"/>
      <c r="WYI5" s="749"/>
      <c r="WYJ5" s="749"/>
      <c r="WYK5" s="749"/>
      <c r="WYL5" s="749"/>
      <c r="WYM5" s="749"/>
      <c r="WYN5" s="749"/>
      <c r="WYO5" s="749"/>
      <c r="WYP5" s="749"/>
      <c r="WYQ5" s="749"/>
      <c r="WYR5" s="749"/>
      <c r="WYS5" s="749"/>
      <c r="WYT5" s="749"/>
      <c r="WYU5" s="749"/>
      <c r="WYV5" s="749"/>
      <c r="WYW5" s="749"/>
      <c r="WYX5" s="749"/>
      <c r="WYY5" s="749"/>
      <c r="WYZ5" s="749"/>
      <c r="WZA5" s="749"/>
      <c r="WZB5" s="749"/>
      <c r="WZC5" s="749"/>
      <c r="WZD5" s="749"/>
      <c r="WZE5" s="749"/>
      <c r="WZF5" s="749"/>
      <c r="WZG5" s="749"/>
      <c r="WZH5" s="749"/>
      <c r="WZI5" s="749"/>
      <c r="WZJ5" s="749"/>
      <c r="WZK5" s="749"/>
      <c r="WZL5" s="749"/>
      <c r="WZM5" s="749"/>
      <c r="WZN5" s="749"/>
      <c r="WZO5" s="749"/>
      <c r="WZP5" s="749"/>
      <c r="WZQ5" s="749"/>
      <c r="WZR5" s="749"/>
      <c r="WZS5" s="749"/>
      <c r="WZT5" s="749"/>
      <c r="WZU5" s="749"/>
      <c r="WZV5" s="749"/>
      <c r="WZW5" s="749"/>
      <c r="WZX5" s="749"/>
      <c r="WZY5" s="749"/>
      <c r="WZZ5" s="749"/>
      <c r="XAA5" s="749"/>
      <c r="XAB5" s="749"/>
      <c r="XAC5" s="749"/>
      <c r="XAD5" s="749"/>
      <c r="XAE5" s="749"/>
      <c r="XAF5" s="749"/>
      <c r="XAG5" s="749"/>
      <c r="XAH5" s="749"/>
      <c r="XAI5" s="749"/>
      <c r="XAJ5" s="749"/>
      <c r="XAK5" s="749"/>
      <c r="XAL5" s="749"/>
      <c r="XAM5" s="749"/>
      <c r="XAN5" s="749"/>
      <c r="XAO5" s="749"/>
      <c r="XAP5" s="749"/>
      <c r="XAQ5" s="749"/>
      <c r="XAR5" s="749"/>
      <c r="XAS5" s="749"/>
      <c r="XAT5" s="749"/>
      <c r="XAU5" s="749"/>
      <c r="XAV5" s="749"/>
      <c r="XAW5" s="749"/>
      <c r="XAX5" s="749"/>
      <c r="XAY5" s="749"/>
      <c r="XAZ5" s="749"/>
      <c r="XBA5" s="749"/>
      <c r="XBB5" s="749"/>
      <c r="XBC5" s="749"/>
      <c r="XBD5" s="749"/>
      <c r="XBE5" s="749"/>
      <c r="XBF5" s="749"/>
      <c r="XBG5" s="749"/>
      <c r="XBH5" s="749"/>
      <c r="XBI5" s="749"/>
      <c r="XBJ5" s="749"/>
      <c r="XBK5" s="749"/>
      <c r="XBL5" s="749"/>
      <c r="XBM5" s="749"/>
      <c r="XBN5" s="749"/>
      <c r="XBO5" s="749"/>
      <c r="XBP5" s="749"/>
      <c r="XBQ5" s="749"/>
      <c r="XBR5" s="749"/>
      <c r="XBS5" s="749"/>
      <c r="XBT5" s="749"/>
      <c r="XBU5" s="749"/>
      <c r="XBV5" s="749"/>
      <c r="XBW5" s="749"/>
      <c r="XBX5" s="749"/>
      <c r="XBY5" s="749"/>
      <c r="XBZ5" s="749"/>
      <c r="XCA5" s="749"/>
      <c r="XCB5" s="749"/>
      <c r="XCC5" s="749"/>
      <c r="XCD5" s="749"/>
      <c r="XCE5" s="749"/>
      <c r="XCF5" s="749"/>
      <c r="XCG5" s="749"/>
      <c r="XCH5" s="749"/>
      <c r="XCI5" s="749"/>
      <c r="XCJ5" s="749"/>
      <c r="XCK5" s="749"/>
      <c r="XCL5" s="749"/>
      <c r="XCM5" s="749"/>
      <c r="XCN5" s="749"/>
      <c r="XCO5" s="749"/>
      <c r="XCP5" s="749"/>
      <c r="XCQ5" s="749"/>
      <c r="XCR5" s="749"/>
      <c r="XCS5" s="749"/>
      <c r="XCT5" s="749"/>
      <c r="XCU5" s="749"/>
      <c r="XCV5" s="749"/>
      <c r="XCW5" s="749"/>
      <c r="XCX5" s="749"/>
      <c r="XCY5" s="749"/>
      <c r="XCZ5" s="749"/>
      <c r="XDA5" s="749"/>
      <c r="XDB5" s="749"/>
      <c r="XDC5" s="749"/>
      <c r="XDD5" s="749"/>
      <c r="XDE5" s="749"/>
      <c r="XDF5" s="749"/>
      <c r="XDG5" s="749"/>
      <c r="XDH5" s="749"/>
      <c r="XDI5" s="749"/>
      <c r="XDJ5" s="749"/>
      <c r="XDK5" s="749"/>
      <c r="XDL5" s="749"/>
      <c r="XDM5" s="749"/>
      <c r="XDN5" s="749"/>
      <c r="XDO5" s="749"/>
      <c r="XDP5" s="749"/>
      <c r="XDQ5" s="749"/>
      <c r="XDR5" s="749"/>
      <c r="XDS5" s="749"/>
      <c r="XDT5" s="749"/>
      <c r="XDU5" s="749"/>
      <c r="XDV5" s="749"/>
      <c r="XDW5" s="749"/>
      <c r="XDX5" s="749"/>
      <c r="XDY5" s="749"/>
      <c r="XDZ5" s="749"/>
      <c r="XEA5" s="749"/>
      <c r="XEB5" s="749"/>
      <c r="XEC5" s="749"/>
      <c r="XED5" s="749"/>
      <c r="XEE5" s="749"/>
      <c r="XEF5" s="749"/>
      <c r="XEG5" s="749"/>
      <c r="XEH5" s="749"/>
      <c r="XEI5" s="749"/>
      <c r="XEJ5" s="749"/>
      <c r="XEK5" s="749"/>
      <c r="XEL5" s="749"/>
      <c r="XEM5" s="749"/>
      <c r="XEN5" s="749"/>
      <c r="XEO5" s="749"/>
      <c r="XEP5" s="749"/>
      <c r="XEQ5" s="749"/>
      <c r="XER5" s="749"/>
      <c r="XES5" s="749"/>
      <c r="XET5" s="749"/>
      <c r="XEU5" s="749"/>
      <c r="XEV5" s="749"/>
      <c r="XEW5" s="749"/>
      <c r="XEX5" s="749"/>
      <c r="XEY5" s="749"/>
      <c r="XEZ5" s="749"/>
      <c r="XFA5" s="749"/>
      <c r="XFB5" s="749"/>
      <c r="XFC5" s="749"/>
      <c r="XFD5" s="749"/>
    </row>
    <row r="6" spans="1:16384" s="748" customFormat="1" ht="15" thickBot="1">
      <c r="A6" s="749"/>
      <c r="B6" s="46"/>
      <c r="C6" s="47"/>
      <c r="D6" s="754"/>
      <c r="E6" s="754"/>
      <c r="F6" s="754"/>
      <c r="G6" s="754"/>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c r="AT6" s="754"/>
      <c r="AU6" s="754"/>
      <c r="AV6" s="754"/>
      <c r="AW6" s="754"/>
      <c r="AX6" s="754"/>
      <c r="AY6" s="754"/>
      <c r="AZ6" s="754"/>
      <c r="BA6" s="754"/>
      <c r="BB6" s="754"/>
      <c r="BC6" s="754"/>
      <c r="BD6" s="754"/>
      <c r="BE6" s="754"/>
      <c r="BF6" s="754"/>
      <c r="BG6" s="754"/>
      <c r="BH6" s="754"/>
      <c r="BI6" s="754"/>
      <c r="BJ6" s="754"/>
      <c r="BK6" s="754"/>
      <c r="BL6" s="754"/>
      <c r="BM6" s="754"/>
      <c r="BN6" s="754"/>
      <c r="BO6" s="754"/>
      <c r="BP6" s="754"/>
      <c r="BQ6" s="754"/>
      <c r="BR6" s="754"/>
      <c r="BS6" s="754"/>
      <c r="BT6" s="754"/>
      <c r="BU6" s="754"/>
      <c r="BV6" s="754"/>
      <c r="BW6" s="754"/>
      <c r="BX6" s="754"/>
      <c r="BY6" s="754"/>
      <c r="BZ6" s="754"/>
      <c r="CA6" s="754"/>
      <c r="CB6" s="754"/>
      <c r="CC6" s="754"/>
      <c r="CD6" s="754"/>
      <c r="CE6" s="754"/>
      <c r="CF6" s="754"/>
      <c r="CG6" s="754"/>
      <c r="CH6" s="754"/>
      <c r="CI6" s="754"/>
      <c r="CJ6" s="754"/>
      <c r="CK6" s="754"/>
      <c r="CL6" s="754"/>
      <c r="CM6" s="754"/>
      <c r="CN6" s="754"/>
      <c r="CO6" s="49"/>
      <c r="CP6" s="49"/>
      <c r="CQ6" s="749"/>
      <c r="CR6" s="749"/>
      <c r="CS6" s="749"/>
      <c r="CT6" s="749"/>
      <c r="CU6" s="749"/>
      <c r="CV6" s="749"/>
      <c r="CW6" s="749"/>
      <c r="CX6" s="749"/>
      <c r="CY6" s="749"/>
      <c r="CZ6" s="749"/>
      <c r="DA6" s="749"/>
      <c r="DB6" s="749"/>
      <c r="DC6" s="749"/>
      <c r="DD6" s="749"/>
      <c r="DE6" s="749"/>
      <c r="DF6" s="749"/>
      <c r="DG6" s="749"/>
      <c r="DH6" s="749"/>
      <c r="DI6" s="749"/>
      <c r="DJ6" s="749"/>
      <c r="DK6" s="749"/>
      <c r="DL6" s="749"/>
      <c r="DM6" s="749"/>
      <c r="DN6" s="749"/>
      <c r="DO6" s="749"/>
      <c r="DP6" s="749"/>
      <c r="DQ6" s="749"/>
      <c r="DR6" s="749"/>
      <c r="DS6" s="749"/>
      <c r="DT6" s="749"/>
      <c r="DU6" s="749"/>
      <c r="DV6" s="749"/>
      <c r="DW6" s="749"/>
      <c r="DX6" s="749"/>
      <c r="DY6" s="749"/>
      <c r="DZ6" s="749"/>
      <c r="EA6" s="749"/>
      <c r="EB6" s="749"/>
      <c r="EC6" s="749"/>
      <c r="ED6" s="749"/>
      <c r="EE6" s="749"/>
      <c r="EF6" s="749"/>
      <c r="EG6" s="749"/>
      <c r="EH6" s="749"/>
      <c r="EI6" s="749"/>
      <c r="EJ6" s="749"/>
      <c r="EK6" s="749"/>
      <c r="EL6" s="749"/>
      <c r="EM6" s="749"/>
      <c r="EN6" s="749"/>
      <c r="EO6" s="749"/>
      <c r="EP6" s="749"/>
      <c r="EQ6" s="749"/>
      <c r="ER6" s="749"/>
      <c r="ES6" s="749"/>
      <c r="ET6" s="749"/>
      <c r="EU6" s="749"/>
      <c r="EV6" s="749"/>
      <c r="EW6" s="749"/>
      <c r="EX6" s="749"/>
      <c r="EY6" s="749"/>
      <c r="EZ6" s="749"/>
      <c r="FA6" s="749"/>
      <c r="FB6" s="749"/>
      <c r="FC6" s="749"/>
      <c r="FD6" s="749"/>
      <c r="FE6" s="749"/>
      <c r="FF6" s="749"/>
      <c r="FG6" s="749"/>
      <c r="FH6" s="749"/>
      <c r="FI6" s="749"/>
      <c r="FJ6" s="749"/>
      <c r="FK6" s="749"/>
      <c r="FL6" s="749"/>
      <c r="FM6" s="749"/>
      <c r="FN6" s="749"/>
      <c r="FO6" s="749"/>
      <c r="FP6" s="749"/>
      <c r="FQ6" s="749"/>
      <c r="FR6" s="749"/>
      <c r="FS6" s="749"/>
      <c r="FT6" s="749"/>
      <c r="FU6" s="749"/>
      <c r="FV6" s="749"/>
      <c r="FW6" s="749"/>
      <c r="FX6" s="749"/>
      <c r="FY6" s="749"/>
      <c r="FZ6" s="749"/>
      <c r="GA6" s="749"/>
      <c r="GB6" s="749"/>
      <c r="GC6" s="749"/>
      <c r="GD6" s="749"/>
      <c r="GE6" s="749"/>
      <c r="GF6" s="749"/>
      <c r="GG6" s="749"/>
      <c r="GH6" s="749"/>
      <c r="GI6" s="749"/>
      <c r="GJ6" s="749"/>
      <c r="GK6" s="749"/>
      <c r="GL6" s="749"/>
      <c r="GM6" s="749"/>
      <c r="GN6" s="749"/>
      <c r="GO6" s="749"/>
      <c r="GP6" s="749"/>
      <c r="GQ6" s="749"/>
      <c r="GR6" s="749"/>
      <c r="GS6" s="749"/>
      <c r="GT6" s="749"/>
      <c r="GU6" s="749"/>
      <c r="GV6" s="749"/>
      <c r="GW6" s="749"/>
      <c r="GX6" s="749"/>
      <c r="GY6" s="749"/>
      <c r="GZ6" s="749"/>
      <c r="HA6" s="749"/>
      <c r="HB6" s="749"/>
      <c r="HC6" s="749"/>
      <c r="HD6" s="749"/>
      <c r="HE6" s="749"/>
      <c r="HF6" s="749"/>
      <c r="HG6" s="749"/>
      <c r="HH6" s="749"/>
      <c r="HI6" s="749"/>
      <c r="HJ6" s="749"/>
      <c r="HK6" s="749"/>
      <c r="HL6" s="749"/>
      <c r="HM6" s="749"/>
      <c r="HN6" s="749"/>
      <c r="HO6" s="749"/>
      <c r="HP6" s="749"/>
      <c r="HQ6" s="749"/>
      <c r="HR6" s="749"/>
      <c r="HS6" s="749"/>
      <c r="HT6" s="749"/>
      <c r="HU6" s="749"/>
      <c r="HV6" s="749"/>
      <c r="HW6" s="749"/>
      <c r="HX6" s="749"/>
      <c r="HY6" s="749"/>
      <c r="HZ6" s="749"/>
      <c r="IA6" s="749"/>
      <c r="IB6" s="749"/>
      <c r="IC6" s="749"/>
      <c r="ID6" s="749"/>
      <c r="IE6" s="749"/>
      <c r="IF6" s="749"/>
      <c r="IG6" s="749"/>
      <c r="IH6" s="749"/>
      <c r="II6" s="749"/>
      <c r="IJ6" s="749"/>
      <c r="IK6" s="749"/>
      <c r="IL6" s="749"/>
      <c r="IM6" s="749"/>
      <c r="IN6" s="749"/>
      <c r="IO6" s="749"/>
      <c r="IP6" s="749"/>
      <c r="IQ6" s="749"/>
      <c r="IR6" s="749"/>
      <c r="IS6" s="749"/>
      <c r="IT6" s="749"/>
      <c r="IU6" s="749"/>
      <c r="IV6" s="749"/>
      <c r="IW6" s="749"/>
      <c r="IX6" s="749"/>
      <c r="IY6" s="749"/>
      <c r="IZ6" s="749"/>
      <c r="JA6" s="749"/>
      <c r="JB6" s="749"/>
      <c r="JC6" s="749"/>
      <c r="JD6" s="749"/>
      <c r="JE6" s="749"/>
      <c r="JF6" s="749"/>
      <c r="JG6" s="749"/>
      <c r="JH6" s="749"/>
      <c r="JI6" s="749"/>
      <c r="JJ6" s="749"/>
      <c r="JK6" s="749"/>
      <c r="JL6" s="749"/>
      <c r="JM6" s="749"/>
      <c r="JN6" s="749"/>
      <c r="JO6" s="749"/>
      <c r="JP6" s="749"/>
      <c r="JQ6" s="749"/>
      <c r="JR6" s="749"/>
      <c r="JS6" s="749"/>
      <c r="JT6" s="749"/>
      <c r="JU6" s="749"/>
      <c r="JV6" s="749"/>
      <c r="JW6" s="749"/>
      <c r="JX6" s="749"/>
      <c r="JY6" s="749"/>
      <c r="JZ6" s="749"/>
      <c r="KA6" s="749"/>
      <c r="KB6" s="749"/>
      <c r="KC6" s="749"/>
      <c r="KD6" s="749"/>
      <c r="KE6" s="749"/>
      <c r="KF6" s="749"/>
      <c r="KG6" s="749"/>
      <c r="KH6" s="749"/>
      <c r="KI6" s="749"/>
      <c r="KJ6" s="749"/>
      <c r="KK6" s="749"/>
      <c r="KL6" s="749"/>
      <c r="KM6" s="749"/>
      <c r="KN6" s="749"/>
      <c r="KO6" s="749"/>
      <c r="KP6" s="749"/>
      <c r="KQ6" s="749"/>
      <c r="KR6" s="749"/>
      <c r="KS6" s="749"/>
      <c r="KT6" s="749"/>
      <c r="KU6" s="749"/>
      <c r="KV6" s="749"/>
      <c r="KW6" s="749"/>
      <c r="KX6" s="749"/>
      <c r="KY6" s="749"/>
      <c r="KZ6" s="749"/>
      <c r="LA6" s="749"/>
      <c r="LB6" s="749"/>
      <c r="LC6" s="749"/>
      <c r="LD6" s="749"/>
      <c r="LE6" s="749"/>
      <c r="LF6" s="749"/>
      <c r="LG6" s="749"/>
      <c r="LH6" s="749"/>
      <c r="LI6" s="749"/>
      <c r="LJ6" s="749"/>
      <c r="LK6" s="749"/>
      <c r="LL6" s="749"/>
      <c r="LM6" s="749"/>
      <c r="LN6" s="749"/>
      <c r="LO6" s="749"/>
      <c r="LP6" s="749"/>
      <c r="LQ6" s="749"/>
      <c r="LR6" s="749"/>
      <c r="LS6" s="749"/>
      <c r="LT6" s="749"/>
      <c r="LU6" s="749"/>
      <c r="LV6" s="749"/>
      <c r="LW6" s="749"/>
      <c r="LX6" s="749"/>
      <c r="LY6" s="749"/>
      <c r="LZ6" s="749"/>
      <c r="MA6" s="749"/>
      <c r="MB6" s="749"/>
      <c r="MC6" s="749"/>
      <c r="MD6" s="749"/>
      <c r="ME6" s="749"/>
      <c r="MF6" s="749"/>
      <c r="MG6" s="749"/>
      <c r="MH6" s="749"/>
      <c r="MI6" s="749"/>
      <c r="MJ6" s="749"/>
      <c r="MK6" s="749"/>
      <c r="ML6" s="749"/>
      <c r="MM6" s="749"/>
      <c r="MN6" s="749"/>
      <c r="MO6" s="749"/>
      <c r="MP6" s="749"/>
      <c r="MQ6" s="749"/>
      <c r="MR6" s="749"/>
      <c r="MS6" s="749"/>
      <c r="MT6" s="749"/>
      <c r="MU6" s="749"/>
      <c r="MV6" s="749"/>
      <c r="MW6" s="749"/>
      <c r="MX6" s="749"/>
      <c r="MY6" s="749"/>
      <c r="MZ6" s="749"/>
      <c r="NA6" s="749"/>
      <c r="NB6" s="749"/>
      <c r="NC6" s="749"/>
      <c r="ND6" s="749"/>
      <c r="NE6" s="749"/>
      <c r="NF6" s="749"/>
      <c r="NG6" s="749"/>
      <c r="NH6" s="749"/>
      <c r="NI6" s="749"/>
      <c r="NJ6" s="749"/>
      <c r="NK6" s="749"/>
      <c r="NL6" s="749"/>
      <c r="NM6" s="749"/>
      <c r="NN6" s="749"/>
      <c r="NO6" s="749"/>
      <c r="NP6" s="749"/>
      <c r="NQ6" s="749"/>
      <c r="NR6" s="749"/>
      <c r="NS6" s="749"/>
      <c r="NT6" s="749"/>
      <c r="NU6" s="749"/>
      <c r="NV6" s="749"/>
      <c r="NW6" s="749"/>
      <c r="NX6" s="749"/>
      <c r="NY6" s="749"/>
      <c r="NZ6" s="749"/>
      <c r="OA6" s="749"/>
      <c r="OB6" s="749"/>
      <c r="OC6" s="749"/>
      <c r="OD6" s="749"/>
      <c r="OE6" s="749"/>
      <c r="OF6" s="749"/>
      <c r="OG6" s="749"/>
      <c r="OH6" s="749"/>
      <c r="OI6" s="749"/>
      <c r="OJ6" s="749"/>
      <c r="OK6" s="749"/>
      <c r="OL6" s="749"/>
      <c r="OM6" s="749"/>
      <c r="ON6" s="749"/>
      <c r="OO6" s="749"/>
      <c r="OP6" s="749"/>
      <c r="OQ6" s="749"/>
      <c r="OR6" s="749"/>
      <c r="OS6" s="749"/>
      <c r="OT6" s="749"/>
      <c r="OU6" s="749"/>
      <c r="OV6" s="749"/>
      <c r="OW6" s="749"/>
      <c r="OX6" s="749"/>
      <c r="OY6" s="749"/>
      <c r="OZ6" s="749"/>
      <c r="PA6" s="749"/>
      <c r="PB6" s="749"/>
      <c r="PC6" s="749"/>
      <c r="PD6" s="749"/>
      <c r="PE6" s="749"/>
      <c r="PF6" s="749"/>
      <c r="PG6" s="749"/>
      <c r="PH6" s="749"/>
      <c r="PI6" s="749"/>
      <c r="PJ6" s="749"/>
      <c r="PK6" s="749"/>
      <c r="PL6" s="749"/>
      <c r="PM6" s="749"/>
      <c r="PN6" s="749"/>
      <c r="PO6" s="749"/>
      <c r="PP6" s="749"/>
      <c r="PQ6" s="749"/>
      <c r="PR6" s="749"/>
      <c r="PS6" s="749"/>
      <c r="PT6" s="749"/>
      <c r="PU6" s="749"/>
      <c r="PV6" s="749"/>
      <c r="PW6" s="749"/>
      <c r="PX6" s="749"/>
      <c r="PY6" s="749"/>
      <c r="PZ6" s="749"/>
      <c r="QA6" s="749"/>
      <c r="QB6" s="749"/>
      <c r="QC6" s="749"/>
      <c r="QD6" s="749"/>
      <c r="QE6" s="749"/>
      <c r="QF6" s="749"/>
      <c r="QG6" s="749"/>
      <c r="QH6" s="749"/>
      <c r="QI6" s="749"/>
      <c r="QJ6" s="749"/>
      <c r="QK6" s="749"/>
      <c r="QL6" s="749"/>
      <c r="QM6" s="749"/>
      <c r="QN6" s="749"/>
      <c r="QO6" s="749"/>
      <c r="QP6" s="749"/>
      <c r="QQ6" s="749"/>
      <c r="QR6" s="749"/>
      <c r="QS6" s="749"/>
      <c r="QT6" s="749"/>
      <c r="QU6" s="749"/>
      <c r="QV6" s="749"/>
      <c r="QW6" s="749"/>
      <c r="QX6" s="749"/>
      <c r="QY6" s="749"/>
      <c r="QZ6" s="749"/>
      <c r="RA6" s="749"/>
      <c r="RB6" s="749"/>
      <c r="RC6" s="749"/>
      <c r="RD6" s="749"/>
      <c r="RE6" s="749"/>
      <c r="RF6" s="749"/>
      <c r="RG6" s="749"/>
      <c r="RH6" s="749"/>
      <c r="RI6" s="749"/>
      <c r="RJ6" s="749"/>
      <c r="RK6" s="749"/>
      <c r="RL6" s="749"/>
      <c r="RM6" s="749"/>
      <c r="RN6" s="749"/>
      <c r="RO6" s="749"/>
      <c r="RP6" s="749"/>
      <c r="RQ6" s="749"/>
      <c r="RR6" s="749"/>
      <c r="RS6" s="749"/>
      <c r="RT6" s="749"/>
      <c r="RU6" s="749"/>
      <c r="RV6" s="749"/>
      <c r="RW6" s="749"/>
      <c r="RX6" s="749"/>
      <c r="RY6" s="749"/>
      <c r="RZ6" s="749"/>
      <c r="SA6" s="749"/>
      <c r="SB6" s="749"/>
      <c r="SC6" s="749"/>
      <c r="SD6" s="749"/>
      <c r="SE6" s="749"/>
      <c r="SF6" s="749"/>
      <c r="SG6" s="749"/>
      <c r="SH6" s="749"/>
      <c r="SI6" s="749"/>
      <c r="SJ6" s="749"/>
      <c r="SK6" s="749"/>
      <c r="SL6" s="749"/>
      <c r="SM6" s="749"/>
      <c r="SN6" s="749"/>
      <c r="SO6" s="749"/>
      <c r="SP6" s="749"/>
      <c r="SQ6" s="749"/>
      <c r="SR6" s="749"/>
      <c r="SS6" s="749"/>
      <c r="ST6" s="749"/>
      <c r="SU6" s="749"/>
      <c r="SV6" s="749"/>
      <c r="SW6" s="749"/>
      <c r="SX6" s="749"/>
      <c r="SY6" s="749"/>
      <c r="SZ6" s="749"/>
      <c r="TA6" s="749"/>
      <c r="TB6" s="749"/>
      <c r="TC6" s="749"/>
      <c r="TD6" s="749"/>
      <c r="TE6" s="749"/>
      <c r="TF6" s="749"/>
      <c r="TG6" s="749"/>
      <c r="TH6" s="749"/>
      <c r="TI6" s="749"/>
      <c r="TJ6" s="749"/>
      <c r="TK6" s="749"/>
      <c r="TL6" s="749"/>
      <c r="TM6" s="749"/>
      <c r="TN6" s="749"/>
      <c r="TO6" s="749"/>
      <c r="TP6" s="749"/>
      <c r="TQ6" s="749"/>
      <c r="TR6" s="749"/>
      <c r="TS6" s="749"/>
      <c r="TT6" s="749"/>
      <c r="TU6" s="749"/>
      <c r="TV6" s="749"/>
      <c r="TW6" s="749"/>
      <c r="TX6" s="749"/>
      <c r="TY6" s="749"/>
      <c r="TZ6" s="749"/>
      <c r="UA6" s="749"/>
      <c r="UB6" s="749"/>
      <c r="UC6" s="749"/>
      <c r="UD6" s="749"/>
      <c r="UE6" s="749"/>
      <c r="UF6" s="749"/>
      <c r="UG6" s="749"/>
      <c r="UH6" s="749"/>
      <c r="UI6" s="749"/>
      <c r="UJ6" s="749"/>
      <c r="UK6" s="749"/>
      <c r="UL6" s="749"/>
      <c r="UM6" s="749"/>
      <c r="UN6" s="749"/>
      <c r="UO6" s="749"/>
      <c r="UP6" s="749"/>
      <c r="UQ6" s="749"/>
      <c r="UR6" s="749"/>
      <c r="US6" s="749"/>
      <c r="UT6" s="749"/>
      <c r="UU6" s="749"/>
      <c r="UV6" s="749"/>
      <c r="UW6" s="749"/>
      <c r="UX6" s="749"/>
      <c r="UY6" s="749"/>
      <c r="UZ6" s="749"/>
      <c r="VA6" s="749"/>
      <c r="VB6" s="749"/>
      <c r="VC6" s="749"/>
      <c r="VD6" s="749"/>
      <c r="VE6" s="749"/>
      <c r="VF6" s="749"/>
      <c r="VG6" s="749"/>
      <c r="VH6" s="749"/>
      <c r="VI6" s="749"/>
      <c r="VJ6" s="749"/>
      <c r="VK6" s="749"/>
      <c r="VL6" s="749"/>
      <c r="VM6" s="749"/>
      <c r="VN6" s="749"/>
      <c r="VO6" s="749"/>
      <c r="VP6" s="749"/>
      <c r="VQ6" s="749"/>
      <c r="VR6" s="749"/>
      <c r="VS6" s="749"/>
      <c r="VT6" s="749"/>
      <c r="VU6" s="749"/>
      <c r="VV6" s="749"/>
      <c r="VW6" s="749"/>
      <c r="VX6" s="749"/>
      <c r="VY6" s="749"/>
      <c r="VZ6" s="749"/>
      <c r="WA6" s="749"/>
      <c r="WB6" s="749"/>
      <c r="WC6" s="749"/>
      <c r="WD6" s="749"/>
      <c r="WE6" s="749"/>
      <c r="WF6" s="749"/>
      <c r="WG6" s="749"/>
      <c r="WH6" s="749"/>
      <c r="WI6" s="749"/>
      <c r="WJ6" s="749"/>
      <c r="WK6" s="749"/>
      <c r="WL6" s="749"/>
      <c r="WM6" s="749"/>
      <c r="WN6" s="749"/>
      <c r="WO6" s="749"/>
      <c r="WP6" s="749"/>
      <c r="WQ6" s="749"/>
      <c r="WR6" s="749"/>
      <c r="WS6" s="749"/>
      <c r="WT6" s="749"/>
      <c r="WU6" s="749"/>
      <c r="WV6" s="749"/>
      <c r="WW6" s="749"/>
      <c r="WX6" s="749"/>
      <c r="WY6" s="749"/>
      <c r="WZ6" s="749"/>
      <c r="XA6" s="749"/>
      <c r="XB6" s="749"/>
      <c r="XC6" s="749"/>
      <c r="XD6" s="749"/>
      <c r="XE6" s="749"/>
      <c r="XF6" s="749"/>
      <c r="XG6" s="749"/>
      <c r="XH6" s="749"/>
      <c r="XI6" s="749"/>
      <c r="XJ6" s="749"/>
      <c r="XK6" s="749"/>
      <c r="XL6" s="749"/>
      <c r="XM6" s="749"/>
      <c r="XN6" s="749"/>
      <c r="XO6" s="749"/>
      <c r="XP6" s="749"/>
      <c r="XQ6" s="749"/>
      <c r="XR6" s="749"/>
      <c r="XS6" s="749"/>
      <c r="XT6" s="749"/>
      <c r="XU6" s="749"/>
      <c r="XV6" s="749"/>
      <c r="XW6" s="749"/>
      <c r="XX6" s="749"/>
      <c r="XY6" s="749"/>
      <c r="XZ6" s="749"/>
      <c r="YA6" s="749"/>
      <c r="YB6" s="749"/>
      <c r="YC6" s="749"/>
      <c r="YD6" s="749"/>
      <c r="YE6" s="749"/>
      <c r="YF6" s="749"/>
      <c r="YG6" s="749"/>
      <c r="YH6" s="749"/>
      <c r="YI6" s="749"/>
      <c r="YJ6" s="749"/>
      <c r="YK6" s="749"/>
      <c r="YL6" s="749"/>
      <c r="YM6" s="749"/>
      <c r="YN6" s="749"/>
      <c r="YO6" s="749"/>
      <c r="YP6" s="749"/>
      <c r="YQ6" s="749"/>
      <c r="YR6" s="749"/>
      <c r="YS6" s="749"/>
      <c r="YT6" s="749"/>
      <c r="YU6" s="749"/>
      <c r="YV6" s="749"/>
      <c r="YW6" s="749"/>
      <c r="YX6" s="749"/>
      <c r="YY6" s="749"/>
      <c r="YZ6" s="749"/>
      <c r="ZA6" s="749"/>
      <c r="ZB6" s="749"/>
      <c r="ZC6" s="749"/>
      <c r="ZD6" s="749"/>
      <c r="ZE6" s="749"/>
      <c r="ZF6" s="749"/>
      <c r="ZG6" s="749"/>
      <c r="ZH6" s="749"/>
      <c r="ZI6" s="749"/>
      <c r="ZJ6" s="749"/>
      <c r="ZK6" s="749"/>
      <c r="ZL6" s="749"/>
      <c r="ZM6" s="749"/>
      <c r="ZN6" s="749"/>
      <c r="ZO6" s="749"/>
      <c r="ZP6" s="749"/>
      <c r="ZQ6" s="749"/>
      <c r="ZR6" s="749"/>
      <c r="ZS6" s="749"/>
      <c r="ZT6" s="749"/>
      <c r="ZU6" s="749"/>
      <c r="ZV6" s="749"/>
      <c r="ZW6" s="749"/>
      <c r="ZX6" s="749"/>
      <c r="ZY6" s="749"/>
      <c r="ZZ6" s="749"/>
      <c r="AAA6" s="749"/>
      <c r="AAB6" s="749"/>
      <c r="AAC6" s="749"/>
      <c r="AAD6" s="749"/>
      <c r="AAE6" s="749"/>
      <c r="AAF6" s="749"/>
      <c r="AAG6" s="749"/>
      <c r="AAH6" s="749"/>
      <c r="AAI6" s="749"/>
      <c r="AAJ6" s="749"/>
      <c r="AAK6" s="749"/>
      <c r="AAL6" s="749"/>
      <c r="AAM6" s="749"/>
      <c r="AAN6" s="749"/>
      <c r="AAO6" s="749"/>
      <c r="AAP6" s="749"/>
      <c r="AAQ6" s="749"/>
      <c r="AAR6" s="749"/>
      <c r="AAS6" s="749"/>
      <c r="AAT6" s="749"/>
      <c r="AAU6" s="749"/>
      <c r="AAV6" s="749"/>
      <c r="AAW6" s="749"/>
      <c r="AAX6" s="749"/>
      <c r="AAY6" s="749"/>
      <c r="AAZ6" s="749"/>
      <c r="ABA6" s="749"/>
      <c r="ABB6" s="749"/>
      <c r="ABC6" s="749"/>
      <c r="ABD6" s="749"/>
      <c r="ABE6" s="749"/>
      <c r="ABF6" s="749"/>
      <c r="ABG6" s="749"/>
      <c r="ABH6" s="749"/>
      <c r="ABI6" s="749"/>
      <c r="ABJ6" s="749"/>
      <c r="ABK6" s="749"/>
      <c r="ABL6" s="749"/>
      <c r="ABM6" s="749"/>
      <c r="ABN6" s="749"/>
      <c r="ABO6" s="749"/>
      <c r="ABP6" s="749"/>
      <c r="ABQ6" s="749"/>
      <c r="ABR6" s="749"/>
      <c r="ABS6" s="749"/>
      <c r="ABT6" s="749"/>
      <c r="ABU6" s="749"/>
      <c r="ABV6" s="749"/>
      <c r="ABW6" s="749"/>
      <c r="ABX6" s="749"/>
      <c r="ABY6" s="749"/>
      <c r="ABZ6" s="749"/>
      <c r="ACA6" s="749"/>
      <c r="ACB6" s="749"/>
      <c r="ACC6" s="749"/>
      <c r="ACD6" s="749"/>
      <c r="ACE6" s="749"/>
      <c r="ACF6" s="749"/>
      <c r="ACG6" s="749"/>
      <c r="ACH6" s="749"/>
      <c r="ACI6" s="749"/>
      <c r="ACJ6" s="749"/>
      <c r="ACK6" s="749"/>
      <c r="ACL6" s="749"/>
      <c r="ACM6" s="749"/>
      <c r="ACN6" s="749"/>
      <c r="ACO6" s="749"/>
      <c r="ACP6" s="749"/>
      <c r="ACQ6" s="749"/>
      <c r="ACR6" s="749"/>
      <c r="ACS6" s="749"/>
      <c r="ACT6" s="749"/>
      <c r="ACU6" s="749"/>
      <c r="ACV6" s="749"/>
      <c r="ACW6" s="749"/>
      <c r="ACX6" s="749"/>
      <c r="ACY6" s="749"/>
      <c r="ACZ6" s="749"/>
      <c r="ADA6" s="749"/>
      <c r="ADB6" s="749"/>
      <c r="ADC6" s="749"/>
      <c r="ADD6" s="749"/>
      <c r="ADE6" s="749"/>
      <c r="ADF6" s="749"/>
      <c r="ADG6" s="749"/>
      <c r="ADH6" s="749"/>
      <c r="ADI6" s="749"/>
      <c r="ADJ6" s="749"/>
      <c r="ADK6" s="749"/>
      <c r="ADL6" s="749"/>
      <c r="ADM6" s="749"/>
      <c r="ADN6" s="749"/>
      <c r="ADO6" s="749"/>
      <c r="ADP6" s="749"/>
      <c r="ADQ6" s="749"/>
      <c r="ADR6" s="749"/>
      <c r="ADS6" s="749"/>
      <c r="ADT6" s="749"/>
      <c r="ADU6" s="749"/>
      <c r="ADV6" s="749"/>
      <c r="ADW6" s="749"/>
      <c r="ADX6" s="749"/>
      <c r="ADY6" s="749"/>
      <c r="ADZ6" s="749"/>
      <c r="AEA6" s="749"/>
      <c r="AEB6" s="749"/>
      <c r="AEC6" s="749"/>
      <c r="AED6" s="749"/>
      <c r="AEE6" s="749"/>
      <c r="AEF6" s="749"/>
      <c r="AEG6" s="749"/>
      <c r="AEH6" s="749"/>
      <c r="AEI6" s="749"/>
      <c r="AEJ6" s="749"/>
      <c r="AEK6" s="749"/>
      <c r="AEL6" s="749"/>
      <c r="AEM6" s="749"/>
      <c r="AEN6" s="749"/>
      <c r="AEO6" s="749"/>
      <c r="AEP6" s="749"/>
      <c r="AEQ6" s="749"/>
      <c r="AER6" s="749"/>
      <c r="AES6" s="749"/>
      <c r="AET6" s="749"/>
      <c r="AEU6" s="749"/>
      <c r="AEV6" s="749"/>
      <c r="AEW6" s="749"/>
      <c r="AEX6" s="749"/>
      <c r="AEY6" s="749"/>
      <c r="AEZ6" s="749"/>
      <c r="AFA6" s="749"/>
      <c r="AFB6" s="749"/>
      <c r="AFC6" s="749"/>
      <c r="AFD6" s="749"/>
      <c r="AFE6" s="749"/>
      <c r="AFF6" s="749"/>
      <c r="AFG6" s="749"/>
      <c r="AFH6" s="749"/>
      <c r="AFI6" s="749"/>
      <c r="AFJ6" s="749"/>
      <c r="AFK6" s="749"/>
      <c r="AFL6" s="749"/>
      <c r="AFM6" s="749"/>
      <c r="AFN6" s="749"/>
      <c r="AFO6" s="749"/>
      <c r="AFP6" s="749"/>
      <c r="AFQ6" s="749"/>
      <c r="AFR6" s="749"/>
      <c r="AFS6" s="749"/>
      <c r="AFT6" s="749"/>
      <c r="AFU6" s="749"/>
      <c r="AFV6" s="749"/>
      <c r="AFW6" s="749"/>
      <c r="AFX6" s="749"/>
      <c r="AFY6" s="749"/>
      <c r="AFZ6" s="749"/>
      <c r="AGA6" s="749"/>
      <c r="AGB6" s="749"/>
      <c r="AGC6" s="749"/>
      <c r="AGD6" s="749"/>
      <c r="AGE6" s="749"/>
      <c r="AGF6" s="749"/>
      <c r="AGG6" s="749"/>
      <c r="AGH6" s="749"/>
      <c r="AGI6" s="749"/>
      <c r="AGJ6" s="749"/>
      <c r="AGK6" s="749"/>
      <c r="AGL6" s="749"/>
      <c r="AGM6" s="749"/>
      <c r="AGN6" s="749"/>
      <c r="AGO6" s="749"/>
      <c r="AGP6" s="749"/>
      <c r="AGQ6" s="749"/>
      <c r="AGR6" s="749"/>
      <c r="AGS6" s="749"/>
      <c r="AGT6" s="749"/>
      <c r="AGU6" s="749"/>
      <c r="AGV6" s="749"/>
      <c r="AGW6" s="749"/>
      <c r="AGX6" s="749"/>
      <c r="AGY6" s="749"/>
      <c r="AGZ6" s="749"/>
      <c r="AHA6" s="749"/>
      <c r="AHB6" s="749"/>
      <c r="AHC6" s="749"/>
      <c r="AHD6" s="749"/>
      <c r="AHE6" s="749"/>
      <c r="AHF6" s="749"/>
      <c r="AHG6" s="749"/>
      <c r="AHH6" s="749"/>
      <c r="AHI6" s="749"/>
      <c r="AHJ6" s="749"/>
      <c r="AHK6" s="749"/>
      <c r="AHL6" s="749"/>
      <c r="AHM6" s="749"/>
      <c r="AHN6" s="749"/>
      <c r="AHO6" s="749"/>
      <c r="AHP6" s="749"/>
      <c r="AHQ6" s="749"/>
      <c r="AHR6" s="749"/>
      <c r="AHS6" s="749"/>
      <c r="AHT6" s="749"/>
      <c r="AHU6" s="749"/>
      <c r="AHV6" s="749"/>
      <c r="AHW6" s="749"/>
      <c r="AHX6" s="749"/>
      <c r="AHY6" s="749"/>
      <c r="AHZ6" s="749"/>
      <c r="AIA6" s="749"/>
      <c r="AIB6" s="749"/>
      <c r="AIC6" s="749"/>
      <c r="AID6" s="749"/>
      <c r="AIE6" s="749"/>
      <c r="AIF6" s="749"/>
      <c r="AIG6" s="749"/>
      <c r="AIH6" s="749"/>
      <c r="AII6" s="749"/>
      <c r="AIJ6" s="749"/>
      <c r="AIK6" s="749"/>
      <c r="AIL6" s="749"/>
      <c r="AIM6" s="749"/>
      <c r="AIN6" s="749"/>
      <c r="AIO6" s="749"/>
      <c r="AIP6" s="749"/>
      <c r="AIQ6" s="749"/>
      <c r="AIR6" s="749"/>
      <c r="AIS6" s="749"/>
      <c r="AIT6" s="749"/>
      <c r="AIU6" s="749"/>
      <c r="AIV6" s="749"/>
      <c r="AIW6" s="749"/>
      <c r="AIX6" s="749"/>
      <c r="AIY6" s="749"/>
      <c r="AIZ6" s="749"/>
      <c r="AJA6" s="749"/>
      <c r="AJB6" s="749"/>
      <c r="AJC6" s="749"/>
      <c r="AJD6" s="749"/>
      <c r="AJE6" s="749"/>
      <c r="AJF6" s="749"/>
      <c r="AJG6" s="749"/>
      <c r="AJH6" s="749"/>
      <c r="AJI6" s="749"/>
      <c r="AJJ6" s="749"/>
      <c r="AJK6" s="749"/>
      <c r="AJL6" s="749"/>
      <c r="AJM6" s="749"/>
      <c r="AJN6" s="749"/>
      <c r="AJO6" s="749"/>
      <c r="AJP6" s="749"/>
      <c r="AJQ6" s="749"/>
      <c r="AJR6" s="749"/>
      <c r="AJS6" s="749"/>
      <c r="AJT6" s="749"/>
      <c r="AJU6" s="749"/>
      <c r="AJV6" s="749"/>
      <c r="AJW6" s="749"/>
      <c r="AJX6" s="749"/>
      <c r="AJY6" s="749"/>
      <c r="AJZ6" s="749"/>
      <c r="AKA6" s="749"/>
      <c r="AKB6" s="749"/>
      <c r="AKC6" s="749"/>
      <c r="AKD6" s="749"/>
      <c r="AKE6" s="749"/>
      <c r="AKF6" s="749"/>
      <c r="AKG6" s="749"/>
      <c r="AKH6" s="749"/>
      <c r="AKI6" s="749"/>
      <c r="AKJ6" s="749"/>
      <c r="AKK6" s="749"/>
      <c r="AKL6" s="749"/>
      <c r="AKM6" s="749"/>
      <c r="AKN6" s="749"/>
      <c r="AKO6" s="749"/>
      <c r="AKP6" s="749"/>
      <c r="AKQ6" s="749"/>
      <c r="AKR6" s="749"/>
      <c r="AKS6" s="749"/>
      <c r="AKT6" s="749"/>
      <c r="AKU6" s="749"/>
      <c r="AKV6" s="749"/>
      <c r="AKW6" s="749"/>
      <c r="AKX6" s="749"/>
      <c r="AKY6" s="749"/>
      <c r="AKZ6" s="749"/>
      <c r="ALA6" s="749"/>
      <c r="ALB6" s="749"/>
      <c r="ALC6" s="749"/>
      <c r="ALD6" s="749"/>
      <c r="ALE6" s="749"/>
      <c r="ALF6" s="749"/>
      <c r="ALG6" s="749"/>
      <c r="ALH6" s="749"/>
      <c r="ALI6" s="749"/>
      <c r="ALJ6" s="749"/>
      <c r="ALK6" s="749"/>
      <c r="ALL6" s="749"/>
      <c r="ALM6" s="749"/>
      <c r="ALN6" s="749"/>
      <c r="ALO6" s="749"/>
      <c r="ALP6" s="749"/>
      <c r="ALQ6" s="749"/>
      <c r="ALR6" s="749"/>
      <c r="ALS6" s="749"/>
      <c r="ALT6" s="749"/>
      <c r="ALU6" s="749"/>
      <c r="ALV6" s="749"/>
      <c r="ALW6" s="749"/>
      <c r="ALX6" s="749"/>
      <c r="ALY6" s="749"/>
      <c r="ALZ6" s="749"/>
      <c r="AMA6" s="749"/>
      <c r="AMB6" s="749"/>
      <c r="AMC6" s="749"/>
      <c r="AMD6" s="749"/>
      <c r="AME6" s="749"/>
      <c r="AMF6" s="749"/>
      <c r="AMG6" s="749"/>
      <c r="AMH6" s="749"/>
      <c r="AMI6" s="749"/>
      <c r="AMJ6" s="749"/>
      <c r="AMK6" s="749"/>
      <c r="AML6" s="749"/>
      <c r="AMM6" s="749"/>
      <c r="AMN6" s="749"/>
      <c r="AMO6" s="749"/>
      <c r="AMP6" s="749"/>
      <c r="AMQ6" s="749"/>
      <c r="AMR6" s="749"/>
      <c r="AMS6" s="749"/>
      <c r="AMT6" s="749"/>
      <c r="AMU6" s="749"/>
      <c r="AMV6" s="749"/>
      <c r="AMW6" s="749"/>
      <c r="AMX6" s="749"/>
      <c r="AMY6" s="749"/>
      <c r="AMZ6" s="749"/>
      <c r="ANA6" s="749"/>
      <c r="ANB6" s="749"/>
      <c r="ANC6" s="749"/>
      <c r="AND6" s="749"/>
      <c r="ANE6" s="749"/>
      <c r="ANF6" s="749"/>
      <c r="ANG6" s="749"/>
      <c r="ANH6" s="749"/>
      <c r="ANI6" s="749"/>
      <c r="ANJ6" s="749"/>
      <c r="ANK6" s="749"/>
      <c r="ANL6" s="749"/>
      <c r="ANM6" s="749"/>
      <c r="ANN6" s="749"/>
      <c r="ANO6" s="749"/>
      <c r="ANP6" s="749"/>
      <c r="ANQ6" s="749"/>
      <c r="ANR6" s="749"/>
      <c r="ANS6" s="749"/>
      <c r="ANT6" s="749"/>
      <c r="ANU6" s="749"/>
      <c r="ANV6" s="749"/>
      <c r="ANW6" s="749"/>
      <c r="ANX6" s="749"/>
      <c r="ANY6" s="749"/>
      <c r="ANZ6" s="749"/>
      <c r="AOA6" s="749"/>
      <c r="AOB6" s="749"/>
      <c r="AOC6" s="749"/>
      <c r="AOD6" s="749"/>
      <c r="AOE6" s="749"/>
      <c r="AOF6" s="749"/>
      <c r="AOG6" s="749"/>
      <c r="AOH6" s="749"/>
      <c r="AOI6" s="749"/>
      <c r="AOJ6" s="749"/>
      <c r="AOK6" s="749"/>
      <c r="AOL6" s="749"/>
      <c r="AOM6" s="749"/>
      <c r="AON6" s="749"/>
      <c r="AOO6" s="749"/>
      <c r="AOP6" s="749"/>
      <c r="AOQ6" s="749"/>
      <c r="AOR6" s="749"/>
      <c r="AOS6" s="749"/>
      <c r="AOT6" s="749"/>
      <c r="AOU6" s="749"/>
      <c r="AOV6" s="749"/>
      <c r="AOW6" s="749"/>
      <c r="AOX6" s="749"/>
      <c r="AOY6" s="749"/>
      <c r="AOZ6" s="749"/>
      <c r="APA6" s="749"/>
      <c r="APB6" s="749"/>
      <c r="APC6" s="749"/>
      <c r="APD6" s="749"/>
      <c r="APE6" s="749"/>
      <c r="APF6" s="749"/>
      <c r="APG6" s="749"/>
      <c r="APH6" s="749"/>
      <c r="API6" s="749"/>
      <c r="APJ6" s="749"/>
      <c r="APK6" s="749"/>
      <c r="APL6" s="749"/>
      <c r="APM6" s="749"/>
      <c r="APN6" s="749"/>
      <c r="APO6" s="749"/>
      <c r="APP6" s="749"/>
      <c r="APQ6" s="749"/>
      <c r="APR6" s="749"/>
      <c r="APS6" s="749"/>
      <c r="APT6" s="749"/>
      <c r="APU6" s="749"/>
      <c r="APV6" s="749"/>
      <c r="APW6" s="749"/>
      <c r="APX6" s="749"/>
      <c r="APY6" s="749"/>
      <c r="APZ6" s="749"/>
      <c r="AQA6" s="749"/>
      <c r="AQB6" s="749"/>
      <c r="AQC6" s="749"/>
      <c r="AQD6" s="749"/>
      <c r="AQE6" s="749"/>
      <c r="AQF6" s="749"/>
      <c r="AQG6" s="749"/>
      <c r="AQH6" s="749"/>
      <c r="AQI6" s="749"/>
      <c r="AQJ6" s="749"/>
      <c r="AQK6" s="749"/>
      <c r="AQL6" s="749"/>
      <c r="AQM6" s="749"/>
      <c r="AQN6" s="749"/>
      <c r="AQO6" s="749"/>
      <c r="AQP6" s="749"/>
      <c r="AQQ6" s="749"/>
      <c r="AQR6" s="749"/>
      <c r="AQS6" s="749"/>
      <c r="AQT6" s="749"/>
      <c r="AQU6" s="749"/>
      <c r="AQV6" s="749"/>
      <c r="AQW6" s="749"/>
      <c r="AQX6" s="749"/>
      <c r="AQY6" s="749"/>
      <c r="AQZ6" s="749"/>
      <c r="ARA6" s="749"/>
      <c r="ARB6" s="749"/>
      <c r="ARC6" s="749"/>
      <c r="ARD6" s="749"/>
      <c r="ARE6" s="749"/>
      <c r="ARF6" s="749"/>
      <c r="ARG6" s="749"/>
      <c r="ARH6" s="749"/>
      <c r="ARI6" s="749"/>
      <c r="ARJ6" s="749"/>
      <c r="ARK6" s="749"/>
      <c r="ARL6" s="749"/>
      <c r="ARM6" s="749"/>
      <c r="ARN6" s="749"/>
      <c r="ARO6" s="749"/>
      <c r="ARP6" s="749"/>
      <c r="ARQ6" s="749"/>
      <c r="ARR6" s="749"/>
      <c r="ARS6" s="749"/>
      <c r="ART6" s="749"/>
      <c r="ARU6" s="749"/>
      <c r="ARV6" s="749"/>
      <c r="ARW6" s="749"/>
      <c r="ARX6" s="749"/>
      <c r="ARY6" s="749"/>
      <c r="ARZ6" s="749"/>
      <c r="ASA6" s="749"/>
      <c r="ASB6" s="749"/>
      <c r="ASC6" s="749"/>
      <c r="ASD6" s="749"/>
      <c r="ASE6" s="749"/>
      <c r="ASF6" s="749"/>
      <c r="ASG6" s="749"/>
      <c r="ASH6" s="749"/>
      <c r="ASI6" s="749"/>
      <c r="ASJ6" s="749"/>
      <c r="ASK6" s="749"/>
      <c r="ASL6" s="749"/>
      <c r="ASM6" s="749"/>
      <c r="ASN6" s="749"/>
      <c r="ASO6" s="749"/>
      <c r="ASP6" s="749"/>
      <c r="ASQ6" s="749"/>
      <c r="ASR6" s="749"/>
      <c r="ASS6" s="749"/>
      <c r="AST6" s="749"/>
      <c r="ASU6" s="749"/>
      <c r="ASV6" s="749"/>
      <c r="ASW6" s="749"/>
      <c r="ASX6" s="749"/>
      <c r="ASY6" s="749"/>
      <c r="ASZ6" s="749"/>
      <c r="ATA6" s="749"/>
      <c r="ATB6" s="749"/>
      <c r="ATC6" s="749"/>
      <c r="ATD6" s="749"/>
      <c r="ATE6" s="749"/>
      <c r="ATF6" s="749"/>
      <c r="ATG6" s="749"/>
      <c r="ATH6" s="749"/>
      <c r="ATI6" s="749"/>
      <c r="ATJ6" s="749"/>
      <c r="ATK6" s="749"/>
      <c r="ATL6" s="749"/>
      <c r="ATM6" s="749"/>
      <c r="ATN6" s="749"/>
      <c r="ATO6" s="749"/>
      <c r="ATP6" s="749"/>
      <c r="ATQ6" s="749"/>
      <c r="ATR6" s="749"/>
      <c r="ATS6" s="749"/>
      <c r="ATT6" s="749"/>
      <c r="ATU6" s="749"/>
      <c r="ATV6" s="749"/>
      <c r="ATW6" s="749"/>
      <c r="ATX6" s="749"/>
      <c r="ATY6" s="749"/>
      <c r="ATZ6" s="749"/>
      <c r="AUA6" s="749"/>
      <c r="AUB6" s="749"/>
      <c r="AUC6" s="749"/>
      <c r="AUD6" s="749"/>
      <c r="AUE6" s="749"/>
      <c r="AUF6" s="749"/>
      <c r="AUG6" s="749"/>
      <c r="AUH6" s="749"/>
      <c r="AUI6" s="749"/>
      <c r="AUJ6" s="749"/>
      <c r="AUK6" s="749"/>
      <c r="AUL6" s="749"/>
      <c r="AUM6" s="749"/>
      <c r="AUN6" s="749"/>
      <c r="AUO6" s="749"/>
      <c r="AUP6" s="749"/>
      <c r="AUQ6" s="749"/>
      <c r="AUR6" s="749"/>
      <c r="AUS6" s="749"/>
      <c r="AUT6" s="749"/>
      <c r="AUU6" s="749"/>
      <c r="AUV6" s="749"/>
      <c r="AUW6" s="749"/>
      <c r="AUX6" s="749"/>
      <c r="AUY6" s="749"/>
      <c r="AUZ6" s="749"/>
      <c r="AVA6" s="749"/>
      <c r="AVB6" s="749"/>
      <c r="AVC6" s="749"/>
      <c r="AVD6" s="749"/>
      <c r="AVE6" s="749"/>
      <c r="AVF6" s="749"/>
      <c r="AVG6" s="749"/>
      <c r="AVH6" s="749"/>
      <c r="AVI6" s="749"/>
      <c r="AVJ6" s="749"/>
      <c r="AVK6" s="749"/>
      <c r="AVL6" s="749"/>
      <c r="AVM6" s="749"/>
      <c r="AVN6" s="749"/>
      <c r="AVO6" s="749"/>
      <c r="AVP6" s="749"/>
      <c r="AVQ6" s="749"/>
      <c r="AVR6" s="749"/>
      <c r="AVS6" s="749"/>
      <c r="AVT6" s="749"/>
      <c r="AVU6" s="749"/>
      <c r="AVV6" s="749"/>
      <c r="AVW6" s="749"/>
      <c r="AVX6" s="749"/>
      <c r="AVY6" s="749"/>
      <c r="AVZ6" s="749"/>
      <c r="AWA6" s="749"/>
      <c r="AWB6" s="749"/>
      <c r="AWC6" s="749"/>
      <c r="AWD6" s="749"/>
      <c r="AWE6" s="749"/>
      <c r="AWF6" s="749"/>
      <c r="AWG6" s="749"/>
      <c r="AWH6" s="749"/>
      <c r="AWI6" s="749"/>
      <c r="AWJ6" s="749"/>
      <c r="AWK6" s="749"/>
      <c r="AWL6" s="749"/>
      <c r="AWM6" s="749"/>
      <c r="AWN6" s="749"/>
      <c r="AWO6" s="749"/>
      <c r="AWP6" s="749"/>
      <c r="AWQ6" s="749"/>
      <c r="AWR6" s="749"/>
      <c r="AWS6" s="749"/>
      <c r="AWT6" s="749"/>
      <c r="AWU6" s="749"/>
      <c r="AWV6" s="749"/>
      <c r="AWW6" s="749"/>
      <c r="AWX6" s="749"/>
      <c r="AWY6" s="749"/>
      <c r="AWZ6" s="749"/>
      <c r="AXA6" s="749"/>
      <c r="AXB6" s="749"/>
      <c r="AXC6" s="749"/>
      <c r="AXD6" s="749"/>
      <c r="AXE6" s="749"/>
      <c r="AXF6" s="749"/>
      <c r="AXG6" s="749"/>
      <c r="AXH6" s="749"/>
      <c r="AXI6" s="749"/>
      <c r="AXJ6" s="749"/>
      <c r="AXK6" s="749"/>
      <c r="AXL6" s="749"/>
      <c r="AXM6" s="749"/>
      <c r="AXN6" s="749"/>
      <c r="AXO6" s="749"/>
      <c r="AXP6" s="749"/>
      <c r="AXQ6" s="749"/>
      <c r="AXR6" s="749"/>
      <c r="AXS6" s="749"/>
      <c r="AXT6" s="749"/>
      <c r="AXU6" s="749"/>
      <c r="AXV6" s="749"/>
      <c r="AXW6" s="749"/>
      <c r="AXX6" s="749"/>
      <c r="AXY6" s="749"/>
      <c r="AXZ6" s="749"/>
      <c r="AYA6" s="749"/>
      <c r="AYB6" s="749"/>
      <c r="AYC6" s="749"/>
      <c r="AYD6" s="749"/>
      <c r="AYE6" s="749"/>
      <c r="AYF6" s="749"/>
      <c r="AYG6" s="749"/>
      <c r="AYH6" s="749"/>
      <c r="AYI6" s="749"/>
      <c r="AYJ6" s="749"/>
      <c r="AYK6" s="749"/>
      <c r="AYL6" s="749"/>
      <c r="AYM6" s="749"/>
      <c r="AYN6" s="749"/>
      <c r="AYO6" s="749"/>
      <c r="AYP6" s="749"/>
      <c r="AYQ6" s="749"/>
      <c r="AYR6" s="749"/>
      <c r="AYS6" s="749"/>
      <c r="AYT6" s="749"/>
      <c r="AYU6" s="749"/>
      <c r="AYV6" s="749"/>
      <c r="AYW6" s="749"/>
      <c r="AYX6" s="749"/>
      <c r="AYY6" s="749"/>
      <c r="AYZ6" s="749"/>
      <c r="AZA6" s="749"/>
      <c r="AZB6" s="749"/>
      <c r="AZC6" s="749"/>
      <c r="AZD6" s="749"/>
      <c r="AZE6" s="749"/>
      <c r="AZF6" s="749"/>
      <c r="AZG6" s="749"/>
      <c r="AZH6" s="749"/>
      <c r="AZI6" s="749"/>
      <c r="AZJ6" s="749"/>
      <c r="AZK6" s="749"/>
      <c r="AZL6" s="749"/>
      <c r="AZM6" s="749"/>
      <c r="AZN6" s="749"/>
      <c r="AZO6" s="749"/>
      <c r="AZP6" s="749"/>
      <c r="AZQ6" s="749"/>
      <c r="AZR6" s="749"/>
      <c r="AZS6" s="749"/>
      <c r="AZT6" s="749"/>
      <c r="AZU6" s="749"/>
      <c r="AZV6" s="749"/>
      <c r="AZW6" s="749"/>
      <c r="AZX6" s="749"/>
      <c r="AZY6" s="749"/>
      <c r="AZZ6" s="749"/>
      <c r="BAA6" s="749"/>
      <c r="BAB6" s="749"/>
      <c r="BAC6" s="749"/>
      <c r="BAD6" s="749"/>
      <c r="BAE6" s="749"/>
      <c r="BAF6" s="749"/>
      <c r="BAG6" s="749"/>
      <c r="BAH6" s="749"/>
      <c r="BAI6" s="749"/>
      <c r="BAJ6" s="749"/>
      <c r="BAK6" s="749"/>
      <c r="BAL6" s="749"/>
      <c r="BAM6" s="749"/>
      <c r="BAN6" s="749"/>
      <c r="BAO6" s="749"/>
      <c r="BAP6" s="749"/>
      <c r="BAQ6" s="749"/>
      <c r="BAR6" s="749"/>
      <c r="BAS6" s="749"/>
      <c r="BAT6" s="749"/>
      <c r="BAU6" s="749"/>
      <c r="BAV6" s="749"/>
      <c r="BAW6" s="749"/>
      <c r="BAX6" s="749"/>
      <c r="BAY6" s="749"/>
      <c r="BAZ6" s="749"/>
      <c r="BBA6" s="749"/>
      <c r="BBB6" s="749"/>
      <c r="BBC6" s="749"/>
      <c r="BBD6" s="749"/>
      <c r="BBE6" s="749"/>
      <c r="BBF6" s="749"/>
      <c r="BBG6" s="749"/>
      <c r="BBH6" s="749"/>
      <c r="BBI6" s="749"/>
      <c r="BBJ6" s="749"/>
      <c r="BBK6" s="749"/>
      <c r="BBL6" s="749"/>
      <c r="BBM6" s="749"/>
      <c r="BBN6" s="749"/>
      <c r="BBO6" s="749"/>
      <c r="BBP6" s="749"/>
      <c r="BBQ6" s="749"/>
      <c r="BBR6" s="749"/>
      <c r="BBS6" s="749"/>
      <c r="BBT6" s="749"/>
      <c r="BBU6" s="749"/>
      <c r="BBV6" s="749"/>
      <c r="BBW6" s="749"/>
      <c r="BBX6" s="749"/>
      <c r="BBY6" s="749"/>
      <c r="BBZ6" s="749"/>
      <c r="BCA6" s="749"/>
      <c r="BCB6" s="749"/>
      <c r="BCC6" s="749"/>
      <c r="BCD6" s="749"/>
      <c r="BCE6" s="749"/>
      <c r="BCF6" s="749"/>
      <c r="BCG6" s="749"/>
      <c r="BCH6" s="749"/>
      <c r="BCI6" s="749"/>
      <c r="BCJ6" s="749"/>
      <c r="BCK6" s="749"/>
      <c r="BCL6" s="749"/>
      <c r="BCM6" s="749"/>
      <c r="BCN6" s="749"/>
      <c r="BCO6" s="749"/>
      <c r="BCP6" s="749"/>
      <c r="BCQ6" s="749"/>
      <c r="BCR6" s="749"/>
      <c r="BCS6" s="749"/>
      <c r="BCT6" s="749"/>
      <c r="BCU6" s="749"/>
      <c r="BCV6" s="749"/>
      <c r="BCW6" s="749"/>
      <c r="BCX6" s="749"/>
      <c r="BCY6" s="749"/>
      <c r="BCZ6" s="749"/>
      <c r="BDA6" s="749"/>
      <c r="BDB6" s="749"/>
      <c r="BDC6" s="749"/>
      <c r="BDD6" s="749"/>
      <c r="BDE6" s="749"/>
      <c r="BDF6" s="749"/>
      <c r="BDG6" s="749"/>
      <c r="BDH6" s="749"/>
      <c r="BDI6" s="749"/>
      <c r="BDJ6" s="749"/>
      <c r="BDK6" s="749"/>
      <c r="BDL6" s="749"/>
      <c r="BDM6" s="749"/>
      <c r="BDN6" s="749"/>
      <c r="BDO6" s="749"/>
      <c r="BDP6" s="749"/>
      <c r="BDQ6" s="749"/>
      <c r="BDR6" s="749"/>
      <c r="BDS6" s="749"/>
      <c r="BDT6" s="749"/>
      <c r="BDU6" s="749"/>
      <c r="BDV6" s="749"/>
      <c r="BDW6" s="749"/>
      <c r="BDX6" s="749"/>
      <c r="BDY6" s="749"/>
      <c r="BDZ6" s="749"/>
      <c r="BEA6" s="749"/>
      <c r="BEB6" s="749"/>
      <c r="BEC6" s="749"/>
      <c r="BED6" s="749"/>
      <c r="BEE6" s="749"/>
      <c r="BEF6" s="749"/>
      <c r="BEG6" s="749"/>
      <c r="BEH6" s="749"/>
      <c r="BEI6" s="749"/>
      <c r="BEJ6" s="749"/>
      <c r="BEK6" s="749"/>
      <c r="BEL6" s="749"/>
      <c r="BEM6" s="749"/>
      <c r="BEN6" s="749"/>
      <c r="BEO6" s="749"/>
      <c r="BEP6" s="749"/>
      <c r="BEQ6" s="749"/>
      <c r="BER6" s="749"/>
      <c r="BES6" s="749"/>
      <c r="BET6" s="749"/>
      <c r="BEU6" s="749"/>
      <c r="BEV6" s="749"/>
      <c r="BEW6" s="749"/>
      <c r="BEX6" s="749"/>
      <c r="BEY6" s="749"/>
      <c r="BEZ6" s="749"/>
      <c r="BFA6" s="749"/>
      <c r="BFB6" s="749"/>
      <c r="BFC6" s="749"/>
      <c r="BFD6" s="749"/>
      <c r="BFE6" s="749"/>
      <c r="BFF6" s="749"/>
      <c r="BFG6" s="749"/>
      <c r="BFH6" s="749"/>
      <c r="BFI6" s="749"/>
      <c r="BFJ6" s="749"/>
      <c r="BFK6" s="749"/>
      <c r="BFL6" s="749"/>
      <c r="BFM6" s="749"/>
      <c r="BFN6" s="749"/>
      <c r="BFO6" s="749"/>
      <c r="BFP6" s="749"/>
      <c r="BFQ6" s="749"/>
      <c r="BFR6" s="749"/>
      <c r="BFS6" s="749"/>
      <c r="BFT6" s="749"/>
      <c r="BFU6" s="749"/>
      <c r="BFV6" s="749"/>
      <c r="BFW6" s="749"/>
      <c r="BFX6" s="749"/>
      <c r="BFY6" s="749"/>
      <c r="BFZ6" s="749"/>
      <c r="BGA6" s="749"/>
      <c r="BGB6" s="749"/>
      <c r="BGC6" s="749"/>
      <c r="BGD6" s="749"/>
      <c r="BGE6" s="749"/>
      <c r="BGF6" s="749"/>
      <c r="BGG6" s="749"/>
      <c r="BGH6" s="749"/>
      <c r="BGI6" s="749"/>
      <c r="BGJ6" s="749"/>
      <c r="BGK6" s="749"/>
      <c r="BGL6" s="749"/>
      <c r="BGM6" s="749"/>
      <c r="BGN6" s="749"/>
      <c r="BGO6" s="749"/>
      <c r="BGP6" s="749"/>
      <c r="BGQ6" s="749"/>
      <c r="BGR6" s="749"/>
      <c r="BGS6" s="749"/>
      <c r="BGT6" s="749"/>
      <c r="BGU6" s="749"/>
      <c r="BGV6" s="749"/>
      <c r="BGW6" s="749"/>
      <c r="BGX6" s="749"/>
      <c r="BGY6" s="749"/>
      <c r="BGZ6" s="749"/>
      <c r="BHA6" s="749"/>
      <c r="BHB6" s="749"/>
      <c r="BHC6" s="749"/>
      <c r="BHD6" s="749"/>
      <c r="BHE6" s="749"/>
      <c r="BHF6" s="749"/>
      <c r="BHG6" s="749"/>
      <c r="BHH6" s="749"/>
      <c r="BHI6" s="749"/>
      <c r="BHJ6" s="749"/>
      <c r="BHK6" s="749"/>
      <c r="BHL6" s="749"/>
      <c r="BHM6" s="749"/>
      <c r="BHN6" s="749"/>
      <c r="BHO6" s="749"/>
      <c r="BHP6" s="749"/>
      <c r="BHQ6" s="749"/>
      <c r="BHR6" s="749"/>
      <c r="BHS6" s="749"/>
      <c r="BHT6" s="749"/>
      <c r="BHU6" s="749"/>
      <c r="BHV6" s="749"/>
      <c r="BHW6" s="749"/>
      <c r="BHX6" s="749"/>
      <c r="BHY6" s="749"/>
      <c r="BHZ6" s="749"/>
      <c r="BIA6" s="749"/>
      <c r="BIB6" s="749"/>
      <c r="BIC6" s="749"/>
      <c r="BID6" s="749"/>
      <c r="BIE6" s="749"/>
      <c r="BIF6" s="749"/>
      <c r="BIG6" s="749"/>
      <c r="BIH6" s="749"/>
      <c r="BII6" s="749"/>
      <c r="BIJ6" s="749"/>
      <c r="BIK6" s="749"/>
      <c r="BIL6" s="749"/>
      <c r="BIM6" s="749"/>
      <c r="BIN6" s="749"/>
      <c r="BIO6" s="749"/>
      <c r="BIP6" s="749"/>
      <c r="BIQ6" s="749"/>
      <c r="BIR6" s="749"/>
      <c r="BIS6" s="749"/>
      <c r="BIT6" s="749"/>
      <c r="BIU6" s="749"/>
      <c r="BIV6" s="749"/>
      <c r="BIW6" s="749"/>
      <c r="BIX6" s="749"/>
      <c r="BIY6" s="749"/>
      <c r="BIZ6" s="749"/>
      <c r="BJA6" s="749"/>
      <c r="BJB6" s="749"/>
      <c r="BJC6" s="749"/>
      <c r="BJD6" s="749"/>
      <c r="BJE6" s="749"/>
      <c r="BJF6" s="749"/>
      <c r="BJG6" s="749"/>
      <c r="BJH6" s="749"/>
      <c r="BJI6" s="749"/>
      <c r="BJJ6" s="749"/>
      <c r="BJK6" s="749"/>
      <c r="BJL6" s="749"/>
      <c r="BJM6" s="749"/>
      <c r="BJN6" s="749"/>
      <c r="BJO6" s="749"/>
      <c r="BJP6" s="749"/>
      <c r="BJQ6" s="749"/>
      <c r="BJR6" s="749"/>
      <c r="BJS6" s="749"/>
      <c r="BJT6" s="749"/>
      <c r="BJU6" s="749"/>
      <c r="BJV6" s="749"/>
      <c r="BJW6" s="749"/>
      <c r="BJX6" s="749"/>
      <c r="BJY6" s="749"/>
      <c r="BJZ6" s="749"/>
      <c r="BKA6" s="749"/>
      <c r="BKB6" s="749"/>
      <c r="BKC6" s="749"/>
      <c r="BKD6" s="749"/>
      <c r="BKE6" s="749"/>
      <c r="BKF6" s="749"/>
      <c r="BKG6" s="749"/>
      <c r="BKH6" s="749"/>
      <c r="BKI6" s="749"/>
      <c r="BKJ6" s="749"/>
      <c r="BKK6" s="749"/>
      <c r="BKL6" s="749"/>
      <c r="BKM6" s="749"/>
      <c r="BKN6" s="749"/>
      <c r="BKO6" s="749"/>
      <c r="BKP6" s="749"/>
      <c r="BKQ6" s="749"/>
      <c r="BKR6" s="749"/>
      <c r="BKS6" s="749"/>
      <c r="BKT6" s="749"/>
      <c r="BKU6" s="749"/>
      <c r="BKV6" s="749"/>
      <c r="BKW6" s="749"/>
      <c r="BKX6" s="749"/>
      <c r="BKY6" s="749"/>
      <c r="BKZ6" s="749"/>
      <c r="BLA6" s="749"/>
      <c r="BLB6" s="749"/>
      <c r="BLC6" s="749"/>
      <c r="BLD6" s="749"/>
      <c r="BLE6" s="749"/>
      <c r="BLF6" s="749"/>
      <c r="BLG6" s="749"/>
      <c r="BLH6" s="749"/>
      <c r="BLI6" s="749"/>
      <c r="BLJ6" s="749"/>
      <c r="BLK6" s="749"/>
      <c r="BLL6" s="749"/>
      <c r="BLM6" s="749"/>
      <c r="BLN6" s="749"/>
      <c r="BLO6" s="749"/>
      <c r="BLP6" s="749"/>
      <c r="BLQ6" s="749"/>
      <c r="BLR6" s="749"/>
      <c r="BLS6" s="749"/>
      <c r="BLT6" s="749"/>
      <c r="BLU6" s="749"/>
      <c r="BLV6" s="749"/>
      <c r="BLW6" s="749"/>
      <c r="BLX6" s="749"/>
      <c r="BLY6" s="749"/>
      <c r="BLZ6" s="749"/>
      <c r="BMA6" s="749"/>
      <c r="BMB6" s="749"/>
      <c r="BMC6" s="749"/>
      <c r="BMD6" s="749"/>
      <c r="BME6" s="749"/>
      <c r="BMF6" s="749"/>
      <c r="BMG6" s="749"/>
      <c r="BMH6" s="749"/>
      <c r="BMI6" s="749"/>
      <c r="BMJ6" s="749"/>
      <c r="BMK6" s="749"/>
      <c r="BML6" s="749"/>
      <c r="BMM6" s="749"/>
      <c r="BMN6" s="749"/>
      <c r="BMO6" s="749"/>
      <c r="BMP6" s="749"/>
      <c r="BMQ6" s="749"/>
      <c r="BMR6" s="749"/>
      <c r="BMS6" s="749"/>
      <c r="BMT6" s="749"/>
      <c r="BMU6" s="749"/>
      <c r="BMV6" s="749"/>
      <c r="BMW6" s="749"/>
      <c r="BMX6" s="749"/>
      <c r="BMY6" s="749"/>
      <c r="BMZ6" s="749"/>
      <c r="BNA6" s="749"/>
      <c r="BNB6" s="749"/>
      <c r="BNC6" s="749"/>
      <c r="BND6" s="749"/>
      <c r="BNE6" s="749"/>
      <c r="BNF6" s="749"/>
      <c r="BNG6" s="749"/>
      <c r="BNH6" s="749"/>
      <c r="BNI6" s="749"/>
      <c r="BNJ6" s="749"/>
      <c r="BNK6" s="749"/>
      <c r="BNL6" s="749"/>
      <c r="BNM6" s="749"/>
      <c r="BNN6" s="749"/>
      <c r="BNO6" s="749"/>
      <c r="BNP6" s="749"/>
      <c r="BNQ6" s="749"/>
      <c r="BNR6" s="749"/>
      <c r="BNS6" s="749"/>
      <c r="BNT6" s="749"/>
      <c r="BNU6" s="749"/>
      <c r="BNV6" s="749"/>
      <c r="BNW6" s="749"/>
      <c r="BNX6" s="749"/>
      <c r="BNY6" s="749"/>
      <c r="BNZ6" s="749"/>
      <c r="BOA6" s="749"/>
      <c r="BOB6" s="749"/>
      <c r="BOC6" s="749"/>
      <c r="BOD6" s="749"/>
      <c r="BOE6" s="749"/>
      <c r="BOF6" s="749"/>
      <c r="BOG6" s="749"/>
      <c r="BOH6" s="749"/>
      <c r="BOI6" s="749"/>
      <c r="BOJ6" s="749"/>
      <c r="BOK6" s="749"/>
      <c r="BOL6" s="749"/>
      <c r="BOM6" s="749"/>
      <c r="BON6" s="749"/>
      <c r="BOO6" s="749"/>
      <c r="BOP6" s="749"/>
      <c r="BOQ6" s="749"/>
      <c r="BOR6" s="749"/>
      <c r="BOS6" s="749"/>
      <c r="BOT6" s="749"/>
      <c r="BOU6" s="749"/>
      <c r="BOV6" s="749"/>
      <c r="BOW6" s="749"/>
      <c r="BOX6" s="749"/>
      <c r="BOY6" s="749"/>
      <c r="BOZ6" s="749"/>
      <c r="BPA6" s="749"/>
      <c r="BPB6" s="749"/>
      <c r="BPC6" s="749"/>
      <c r="BPD6" s="749"/>
      <c r="BPE6" s="749"/>
      <c r="BPF6" s="749"/>
      <c r="BPG6" s="749"/>
      <c r="BPH6" s="749"/>
      <c r="BPI6" s="749"/>
      <c r="BPJ6" s="749"/>
      <c r="BPK6" s="749"/>
      <c r="BPL6" s="749"/>
      <c r="BPM6" s="749"/>
      <c r="BPN6" s="749"/>
      <c r="BPO6" s="749"/>
      <c r="BPP6" s="749"/>
      <c r="BPQ6" s="749"/>
      <c r="BPR6" s="749"/>
      <c r="BPS6" s="749"/>
      <c r="BPT6" s="749"/>
      <c r="BPU6" s="749"/>
      <c r="BPV6" s="749"/>
      <c r="BPW6" s="749"/>
      <c r="BPX6" s="749"/>
      <c r="BPY6" s="749"/>
      <c r="BPZ6" s="749"/>
      <c r="BQA6" s="749"/>
      <c r="BQB6" s="749"/>
      <c r="BQC6" s="749"/>
      <c r="BQD6" s="749"/>
      <c r="BQE6" s="749"/>
      <c r="BQF6" s="749"/>
      <c r="BQG6" s="749"/>
      <c r="BQH6" s="749"/>
      <c r="BQI6" s="749"/>
      <c r="BQJ6" s="749"/>
      <c r="BQK6" s="749"/>
      <c r="BQL6" s="749"/>
      <c r="BQM6" s="749"/>
      <c r="BQN6" s="749"/>
      <c r="BQO6" s="749"/>
      <c r="BQP6" s="749"/>
      <c r="BQQ6" s="749"/>
      <c r="BQR6" s="749"/>
      <c r="BQS6" s="749"/>
      <c r="BQT6" s="749"/>
      <c r="BQU6" s="749"/>
      <c r="BQV6" s="749"/>
      <c r="BQW6" s="749"/>
      <c r="BQX6" s="749"/>
      <c r="BQY6" s="749"/>
      <c r="BQZ6" s="749"/>
      <c r="BRA6" s="749"/>
      <c r="BRB6" s="749"/>
      <c r="BRC6" s="749"/>
      <c r="BRD6" s="749"/>
      <c r="BRE6" s="749"/>
      <c r="BRF6" s="749"/>
      <c r="BRG6" s="749"/>
      <c r="BRH6" s="749"/>
      <c r="BRI6" s="749"/>
      <c r="BRJ6" s="749"/>
      <c r="BRK6" s="749"/>
      <c r="BRL6" s="749"/>
      <c r="BRM6" s="749"/>
      <c r="BRN6" s="749"/>
      <c r="BRO6" s="749"/>
      <c r="BRP6" s="749"/>
      <c r="BRQ6" s="749"/>
      <c r="BRR6" s="749"/>
      <c r="BRS6" s="749"/>
      <c r="BRT6" s="749"/>
      <c r="BRU6" s="749"/>
      <c r="BRV6" s="749"/>
      <c r="BRW6" s="749"/>
      <c r="BRX6" s="749"/>
      <c r="BRY6" s="749"/>
      <c r="BRZ6" s="749"/>
      <c r="BSA6" s="749"/>
      <c r="BSB6" s="749"/>
      <c r="BSC6" s="749"/>
      <c r="BSD6" s="749"/>
      <c r="BSE6" s="749"/>
      <c r="BSF6" s="749"/>
      <c r="BSG6" s="749"/>
      <c r="BSH6" s="749"/>
      <c r="BSI6" s="749"/>
      <c r="BSJ6" s="749"/>
      <c r="BSK6" s="749"/>
      <c r="BSL6" s="749"/>
      <c r="BSM6" s="749"/>
      <c r="BSN6" s="749"/>
      <c r="BSO6" s="749"/>
      <c r="BSP6" s="749"/>
      <c r="BSQ6" s="749"/>
      <c r="BSR6" s="749"/>
      <c r="BSS6" s="749"/>
      <c r="BST6" s="749"/>
      <c r="BSU6" s="749"/>
      <c r="BSV6" s="749"/>
      <c r="BSW6" s="749"/>
      <c r="BSX6" s="749"/>
      <c r="BSY6" s="749"/>
      <c r="BSZ6" s="749"/>
      <c r="BTA6" s="749"/>
      <c r="BTB6" s="749"/>
      <c r="BTC6" s="749"/>
      <c r="BTD6" s="749"/>
      <c r="BTE6" s="749"/>
      <c r="BTF6" s="749"/>
      <c r="BTG6" s="749"/>
      <c r="BTH6" s="749"/>
      <c r="BTI6" s="749"/>
      <c r="BTJ6" s="749"/>
      <c r="BTK6" s="749"/>
      <c r="BTL6" s="749"/>
      <c r="BTM6" s="749"/>
      <c r="BTN6" s="749"/>
      <c r="BTO6" s="749"/>
      <c r="BTP6" s="749"/>
      <c r="BTQ6" s="749"/>
      <c r="BTR6" s="749"/>
      <c r="BTS6" s="749"/>
      <c r="BTT6" s="749"/>
      <c r="BTU6" s="749"/>
      <c r="BTV6" s="749"/>
      <c r="BTW6" s="749"/>
      <c r="BTX6" s="749"/>
      <c r="BTY6" s="749"/>
      <c r="BTZ6" s="749"/>
      <c r="BUA6" s="749"/>
      <c r="BUB6" s="749"/>
      <c r="BUC6" s="749"/>
      <c r="BUD6" s="749"/>
      <c r="BUE6" s="749"/>
      <c r="BUF6" s="749"/>
      <c r="BUG6" s="749"/>
      <c r="BUH6" s="749"/>
      <c r="BUI6" s="749"/>
      <c r="BUJ6" s="749"/>
      <c r="BUK6" s="749"/>
      <c r="BUL6" s="749"/>
      <c r="BUM6" s="749"/>
      <c r="BUN6" s="749"/>
      <c r="BUO6" s="749"/>
      <c r="BUP6" s="749"/>
      <c r="BUQ6" s="749"/>
      <c r="BUR6" s="749"/>
      <c r="BUS6" s="749"/>
      <c r="BUT6" s="749"/>
      <c r="BUU6" s="749"/>
      <c r="BUV6" s="749"/>
      <c r="BUW6" s="749"/>
      <c r="BUX6" s="749"/>
      <c r="BUY6" s="749"/>
      <c r="BUZ6" s="749"/>
      <c r="BVA6" s="749"/>
      <c r="BVB6" s="749"/>
      <c r="BVC6" s="749"/>
      <c r="BVD6" s="749"/>
      <c r="BVE6" s="749"/>
      <c r="BVF6" s="749"/>
      <c r="BVG6" s="749"/>
      <c r="BVH6" s="749"/>
      <c r="BVI6" s="749"/>
      <c r="BVJ6" s="749"/>
      <c r="BVK6" s="749"/>
      <c r="BVL6" s="749"/>
      <c r="BVM6" s="749"/>
      <c r="BVN6" s="749"/>
      <c r="BVO6" s="749"/>
      <c r="BVP6" s="749"/>
      <c r="BVQ6" s="749"/>
      <c r="BVR6" s="749"/>
      <c r="BVS6" s="749"/>
      <c r="BVT6" s="749"/>
      <c r="BVU6" s="749"/>
      <c r="BVV6" s="749"/>
      <c r="BVW6" s="749"/>
      <c r="BVX6" s="749"/>
      <c r="BVY6" s="749"/>
      <c r="BVZ6" s="749"/>
      <c r="BWA6" s="749"/>
      <c r="BWB6" s="749"/>
      <c r="BWC6" s="749"/>
      <c r="BWD6" s="749"/>
      <c r="BWE6" s="749"/>
      <c r="BWF6" s="749"/>
      <c r="BWG6" s="749"/>
      <c r="BWH6" s="749"/>
      <c r="BWI6" s="749"/>
      <c r="BWJ6" s="749"/>
      <c r="BWK6" s="749"/>
      <c r="BWL6" s="749"/>
      <c r="BWM6" s="749"/>
      <c r="BWN6" s="749"/>
      <c r="BWO6" s="749"/>
      <c r="BWP6" s="749"/>
      <c r="BWQ6" s="749"/>
      <c r="BWR6" s="749"/>
      <c r="BWS6" s="749"/>
      <c r="BWT6" s="749"/>
      <c r="BWU6" s="749"/>
      <c r="BWV6" s="749"/>
      <c r="BWW6" s="749"/>
      <c r="BWX6" s="749"/>
      <c r="BWY6" s="749"/>
      <c r="BWZ6" s="749"/>
      <c r="BXA6" s="749"/>
      <c r="BXB6" s="749"/>
      <c r="BXC6" s="749"/>
      <c r="BXD6" s="749"/>
      <c r="BXE6" s="749"/>
      <c r="BXF6" s="749"/>
      <c r="BXG6" s="749"/>
      <c r="BXH6" s="749"/>
      <c r="BXI6" s="749"/>
      <c r="BXJ6" s="749"/>
      <c r="BXK6" s="749"/>
      <c r="BXL6" s="749"/>
      <c r="BXM6" s="749"/>
      <c r="BXN6" s="749"/>
      <c r="BXO6" s="749"/>
      <c r="BXP6" s="749"/>
      <c r="BXQ6" s="749"/>
      <c r="BXR6" s="749"/>
      <c r="BXS6" s="749"/>
      <c r="BXT6" s="749"/>
      <c r="BXU6" s="749"/>
      <c r="BXV6" s="749"/>
      <c r="BXW6" s="749"/>
      <c r="BXX6" s="749"/>
      <c r="BXY6" s="749"/>
      <c r="BXZ6" s="749"/>
      <c r="BYA6" s="749"/>
      <c r="BYB6" s="749"/>
      <c r="BYC6" s="749"/>
      <c r="BYD6" s="749"/>
      <c r="BYE6" s="749"/>
      <c r="BYF6" s="749"/>
      <c r="BYG6" s="749"/>
      <c r="BYH6" s="749"/>
      <c r="BYI6" s="749"/>
      <c r="BYJ6" s="749"/>
      <c r="BYK6" s="749"/>
      <c r="BYL6" s="749"/>
      <c r="BYM6" s="749"/>
      <c r="BYN6" s="749"/>
      <c r="BYO6" s="749"/>
      <c r="BYP6" s="749"/>
      <c r="BYQ6" s="749"/>
      <c r="BYR6" s="749"/>
      <c r="BYS6" s="749"/>
      <c r="BYT6" s="749"/>
      <c r="BYU6" s="749"/>
      <c r="BYV6" s="749"/>
      <c r="BYW6" s="749"/>
      <c r="BYX6" s="749"/>
      <c r="BYY6" s="749"/>
      <c r="BYZ6" s="749"/>
      <c r="BZA6" s="749"/>
      <c r="BZB6" s="749"/>
      <c r="BZC6" s="749"/>
      <c r="BZD6" s="749"/>
      <c r="BZE6" s="749"/>
      <c r="BZF6" s="749"/>
      <c r="BZG6" s="749"/>
      <c r="BZH6" s="749"/>
      <c r="BZI6" s="749"/>
      <c r="BZJ6" s="749"/>
      <c r="BZK6" s="749"/>
      <c r="BZL6" s="749"/>
      <c r="BZM6" s="749"/>
      <c r="BZN6" s="749"/>
      <c r="BZO6" s="749"/>
      <c r="BZP6" s="749"/>
      <c r="BZQ6" s="749"/>
      <c r="BZR6" s="749"/>
      <c r="BZS6" s="749"/>
      <c r="BZT6" s="749"/>
      <c r="BZU6" s="749"/>
      <c r="BZV6" s="749"/>
      <c r="BZW6" s="749"/>
      <c r="BZX6" s="749"/>
      <c r="BZY6" s="749"/>
      <c r="BZZ6" s="749"/>
      <c r="CAA6" s="749"/>
      <c r="CAB6" s="749"/>
      <c r="CAC6" s="749"/>
      <c r="CAD6" s="749"/>
      <c r="CAE6" s="749"/>
      <c r="CAF6" s="749"/>
      <c r="CAG6" s="749"/>
      <c r="CAH6" s="749"/>
      <c r="CAI6" s="749"/>
      <c r="CAJ6" s="749"/>
      <c r="CAK6" s="749"/>
      <c r="CAL6" s="749"/>
      <c r="CAM6" s="749"/>
      <c r="CAN6" s="749"/>
      <c r="CAO6" s="749"/>
      <c r="CAP6" s="749"/>
      <c r="CAQ6" s="749"/>
      <c r="CAR6" s="749"/>
      <c r="CAS6" s="749"/>
      <c r="CAT6" s="749"/>
      <c r="CAU6" s="749"/>
      <c r="CAV6" s="749"/>
      <c r="CAW6" s="749"/>
      <c r="CAX6" s="749"/>
      <c r="CAY6" s="749"/>
      <c r="CAZ6" s="749"/>
      <c r="CBA6" s="749"/>
      <c r="CBB6" s="749"/>
      <c r="CBC6" s="749"/>
      <c r="CBD6" s="749"/>
      <c r="CBE6" s="749"/>
      <c r="CBF6" s="749"/>
      <c r="CBG6" s="749"/>
      <c r="CBH6" s="749"/>
      <c r="CBI6" s="749"/>
      <c r="CBJ6" s="749"/>
      <c r="CBK6" s="749"/>
      <c r="CBL6" s="749"/>
      <c r="CBM6" s="749"/>
      <c r="CBN6" s="749"/>
      <c r="CBO6" s="749"/>
      <c r="CBP6" s="749"/>
      <c r="CBQ6" s="749"/>
      <c r="CBR6" s="749"/>
      <c r="CBS6" s="749"/>
      <c r="CBT6" s="749"/>
      <c r="CBU6" s="749"/>
      <c r="CBV6" s="749"/>
      <c r="CBW6" s="749"/>
      <c r="CBX6" s="749"/>
      <c r="CBY6" s="749"/>
      <c r="CBZ6" s="749"/>
      <c r="CCA6" s="749"/>
      <c r="CCB6" s="749"/>
      <c r="CCC6" s="749"/>
      <c r="CCD6" s="749"/>
      <c r="CCE6" s="749"/>
      <c r="CCF6" s="749"/>
      <c r="CCG6" s="749"/>
      <c r="CCH6" s="749"/>
      <c r="CCI6" s="749"/>
      <c r="CCJ6" s="749"/>
      <c r="CCK6" s="749"/>
      <c r="CCL6" s="749"/>
      <c r="CCM6" s="749"/>
      <c r="CCN6" s="749"/>
      <c r="CCO6" s="749"/>
      <c r="CCP6" s="749"/>
      <c r="CCQ6" s="749"/>
      <c r="CCR6" s="749"/>
      <c r="CCS6" s="749"/>
      <c r="CCT6" s="749"/>
      <c r="CCU6" s="749"/>
      <c r="CCV6" s="749"/>
      <c r="CCW6" s="749"/>
      <c r="CCX6" s="749"/>
      <c r="CCY6" s="749"/>
      <c r="CCZ6" s="749"/>
      <c r="CDA6" s="749"/>
      <c r="CDB6" s="749"/>
      <c r="CDC6" s="749"/>
      <c r="CDD6" s="749"/>
      <c r="CDE6" s="749"/>
      <c r="CDF6" s="749"/>
      <c r="CDG6" s="749"/>
      <c r="CDH6" s="749"/>
      <c r="CDI6" s="749"/>
      <c r="CDJ6" s="749"/>
      <c r="CDK6" s="749"/>
      <c r="CDL6" s="749"/>
      <c r="CDM6" s="749"/>
      <c r="CDN6" s="749"/>
      <c r="CDO6" s="749"/>
      <c r="CDP6" s="749"/>
      <c r="CDQ6" s="749"/>
      <c r="CDR6" s="749"/>
      <c r="CDS6" s="749"/>
      <c r="CDT6" s="749"/>
      <c r="CDU6" s="749"/>
      <c r="CDV6" s="749"/>
      <c r="CDW6" s="749"/>
      <c r="CDX6" s="749"/>
      <c r="CDY6" s="749"/>
      <c r="CDZ6" s="749"/>
      <c r="CEA6" s="749"/>
      <c r="CEB6" s="749"/>
      <c r="CEC6" s="749"/>
      <c r="CED6" s="749"/>
      <c r="CEE6" s="749"/>
      <c r="CEF6" s="749"/>
      <c r="CEG6" s="749"/>
      <c r="CEH6" s="749"/>
      <c r="CEI6" s="749"/>
      <c r="CEJ6" s="749"/>
      <c r="CEK6" s="749"/>
      <c r="CEL6" s="749"/>
      <c r="CEM6" s="749"/>
      <c r="CEN6" s="749"/>
      <c r="CEO6" s="749"/>
      <c r="CEP6" s="749"/>
      <c r="CEQ6" s="749"/>
      <c r="CER6" s="749"/>
      <c r="CES6" s="749"/>
      <c r="CET6" s="749"/>
      <c r="CEU6" s="749"/>
      <c r="CEV6" s="749"/>
      <c r="CEW6" s="749"/>
      <c r="CEX6" s="749"/>
      <c r="CEY6" s="749"/>
      <c r="CEZ6" s="749"/>
      <c r="CFA6" s="749"/>
      <c r="CFB6" s="749"/>
      <c r="CFC6" s="749"/>
      <c r="CFD6" s="749"/>
      <c r="CFE6" s="749"/>
      <c r="CFF6" s="749"/>
      <c r="CFG6" s="749"/>
      <c r="CFH6" s="749"/>
      <c r="CFI6" s="749"/>
      <c r="CFJ6" s="749"/>
      <c r="CFK6" s="749"/>
      <c r="CFL6" s="749"/>
      <c r="CFM6" s="749"/>
      <c r="CFN6" s="749"/>
      <c r="CFO6" s="749"/>
      <c r="CFP6" s="749"/>
      <c r="CFQ6" s="749"/>
      <c r="CFR6" s="749"/>
      <c r="CFS6" s="749"/>
      <c r="CFT6" s="749"/>
      <c r="CFU6" s="749"/>
      <c r="CFV6" s="749"/>
      <c r="CFW6" s="749"/>
      <c r="CFX6" s="749"/>
      <c r="CFY6" s="749"/>
      <c r="CFZ6" s="749"/>
      <c r="CGA6" s="749"/>
      <c r="CGB6" s="749"/>
      <c r="CGC6" s="749"/>
      <c r="CGD6" s="749"/>
      <c r="CGE6" s="749"/>
      <c r="CGF6" s="749"/>
      <c r="CGG6" s="749"/>
      <c r="CGH6" s="749"/>
      <c r="CGI6" s="749"/>
      <c r="CGJ6" s="749"/>
      <c r="CGK6" s="749"/>
      <c r="CGL6" s="749"/>
      <c r="CGM6" s="749"/>
      <c r="CGN6" s="749"/>
      <c r="CGO6" s="749"/>
      <c r="CGP6" s="749"/>
      <c r="CGQ6" s="749"/>
      <c r="CGR6" s="749"/>
      <c r="CGS6" s="749"/>
      <c r="CGT6" s="749"/>
      <c r="CGU6" s="749"/>
      <c r="CGV6" s="749"/>
      <c r="CGW6" s="749"/>
      <c r="CGX6" s="749"/>
      <c r="CGY6" s="749"/>
      <c r="CGZ6" s="749"/>
      <c r="CHA6" s="749"/>
      <c r="CHB6" s="749"/>
      <c r="CHC6" s="749"/>
      <c r="CHD6" s="749"/>
      <c r="CHE6" s="749"/>
      <c r="CHF6" s="749"/>
      <c r="CHG6" s="749"/>
      <c r="CHH6" s="749"/>
      <c r="CHI6" s="749"/>
      <c r="CHJ6" s="749"/>
      <c r="CHK6" s="749"/>
      <c r="CHL6" s="749"/>
      <c r="CHM6" s="749"/>
      <c r="CHN6" s="749"/>
      <c r="CHO6" s="749"/>
      <c r="CHP6" s="749"/>
      <c r="CHQ6" s="749"/>
      <c r="CHR6" s="749"/>
      <c r="CHS6" s="749"/>
      <c r="CHT6" s="749"/>
      <c r="CHU6" s="749"/>
      <c r="CHV6" s="749"/>
      <c r="CHW6" s="749"/>
      <c r="CHX6" s="749"/>
      <c r="CHY6" s="749"/>
      <c r="CHZ6" s="749"/>
      <c r="CIA6" s="749"/>
      <c r="CIB6" s="749"/>
      <c r="CIC6" s="749"/>
      <c r="CID6" s="749"/>
      <c r="CIE6" s="749"/>
      <c r="CIF6" s="749"/>
      <c r="CIG6" s="749"/>
      <c r="CIH6" s="749"/>
      <c r="CII6" s="749"/>
      <c r="CIJ6" s="749"/>
      <c r="CIK6" s="749"/>
      <c r="CIL6" s="749"/>
      <c r="CIM6" s="749"/>
      <c r="CIN6" s="749"/>
      <c r="CIO6" s="749"/>
      <c r="CIP6" s="749"/>
      <c r="CIQ6" s="749"/>
      <c r="CIR6" s="749"/>
      <c r="CIS6" s="749"/>
      <c r="CIT6" s="749"/>
      <c r="CIU6" s="749"/>
      <c r="CIV6" s="749"/>
      <c r="CIW6" s="749"/>
      <c r="CIX6" s="749"/>
      <c r="CIY6" s="749"/>
      <c r="CIZ6" s="749"/>
      <c r="CJA6" s="749"/>
      <c r="CJB6" s="749"/>
      <c r="CJC6" s="749"/>
      <c r="CJD6" s="749"/>
      <c r="CJE6" s="749"/>
      <c r="CJF6" s="749"/>
      <c r="CJG6" s="749"/>
      <c r="CJH6" s="749"/>
      <c r="CJI6" s="749"/>
      <c r="CJJ6" s="749"/>
      <c r="CJK6" s="749"/>
      <c r="CJL6" s="749"/>
      <c r="CJM6" s="749"/>
      <c r="CJN6" s="749"/>
      <c r="CJO6" s="749"/>
      <c r="CJP6" s="749"/>
      <c r="CJQ6" s="749"/>
      <c r="CJR6" s="749"/>
      <c r="CJS6" s="749"/>
      <c r="CJT6" s="749"/>
      <c r="CJU6" s="749"/>
      <c r="CJV6" s="749"/>
      <c r="CJW6" s="749"/>
      <c r="CJX6" s="749"/>
      <c r="CJY6" s="749"/>
      <c r="CJZ6" s="749"/>
      <c r="CKA6" s="749"/>
      <c r="CKB6" s="749"/>
      <c r="CKC6" s="749"/>
      <c r="CKD6" s="749"/>
      <c r="CKE6" s="749"/>
      <c r="CKF6" s="749"/>
      <c r="CKG6" s="749"/>
      <c r="CKH6" s="749"/>
      <c r="CKI6" s="749"/>
      <c r="CKJ6" s="749"/>
      <c r="CKK6" s="749"/>
      <c r="CKL6" s="749"/>
      <c r="CKM6" s="749"/>
      <c r="CKN6" s="749"/>
      <c r="CKO6" s="749"/>
      <c r="CKP6" s="749"/>
      <c r="CKQ6" s="749"/>
      <c r="CKR6" s="749"/>
      <c r="CKS6" s="749"/>
      <c r="CKT6" s="749"/>
      <c r="CKU6" s="749"/>
      <c r="CKV6" s="749"/>
      <c r="CKW6" s="749"/>
      <c r="CKX6" s="749"/>
      <c r="CKY6" s="749"/>
      <c r="CKZ6" s="749"/>
      <c r="CLA6" s="749"/>
      <c r="CLB6" s="749"/>
      <c r="CLC6" s="749"/>
      <c r="CLD6" s="749"/>
      <c r="CLE6" s="749"/>
      <c r="CLF6" s="749"/>
      <c r="CLG6" s="749"/>
      <c r="CLH6" s="749"/>
      <c r="CLI6" s="749"/>
      <c r="CLJ6" s="749"/>
      <c r="CLK6" s="749"/>
      <c r="CLL6" s="749"/>
      <c r="CLM6" s="749"/>
      <c r="CLN6" s="749"/>
      <c r="CLO6" s="749"/>
      <c r="CLP6" s="749"/>
      <c r="CLQ6" s="749"/>
      <c r="CLR6" s="749"/>
      <c r="CLS6" s="749"/>
      <c r="CLT6" s="749"/>
      <c r="CLU6" s="749"/>
      <c r="CLV6" s="749"/>
      <c r="CLW6" s="749"/>
      <c r="CLX6" s="749"/>
      <c r="CLY6" s="749"/>
      <c r="CLZ6" s="749"/>
      <c r="CMA6" s="749"/>
      <c r="CMB6" s="749"/>
      <c r="CMC6" s="749"/>
      <c r="CMD6" s="749"/>
      <c r="CME6" s="749"/>
      <c r="CMF6" s="749"/>
      <c r="CMG6" s="749"/>
      <c r="CMH6" s="749"/>
      <c r="CMI6" s="749"/>
      <c r="CMJ6" s="749"/>
      <c r="CMK6" s="749"/>
      <c r="CML6" s="749"/>
      <c r="CMM6" s="749"/>
      <c r="CMN6" s="749"/>
      <c r="CMO6" s="749"/>
      <c r="CMP6" s="749"/>
      <c r="CMQ6" s="749"/>
      <c r="CMR6" s="749"/>
      <c r="CMS6" s="749"/>
      <c r="CMT6" s="749"/>
      <c r="CMU6" s="749"/>
      <c r="CMV6" s="749"/>
      <c r="CMW6" s="749"/>
      <c r="CMX6" s="749"/>
      <c r="CMY6" s="749"/>
      <c r="CMZ6" s="749"/>
      <c r="CNA6" s="749"/>
      <c r="CNB6" s="749"/>
      <c r="CNC6" s="749"/>
      <c r="CND6" s="749"/>
      <c r="CNE6" s="749"/>
      <c r="CNF6" s="749"/>
      <c r="CNG6" s="749"/>
      <c r="CNH6" s="749"/>
      <c r="CNI6" s="749"/>
      <c r="CNJ6" s="749"/>
      <c r="CNK6" s="749"/>
      <c r="CNL6" s="749"/>
      <c r="CNM6" s="749"/>
      <c r="CNN6" s="749"/>
      <c r="CNO6" s="749"/>
      <c r="CNP6" s="749"/>
      <c r="CNQ6" s="749"/>
      <c r="CNR6" s="749"/>
      <c r="CNS6" s="749"/>
      <c r="CNT6" s="749"/>
      <c r="CNU6" s="749"/>
      <c r="CNV6" s="749"/>
      <c r="CNW6" s="749"/>
      <c r="CNX6" s="749"/>
      <c r="CNY6" s="749"/>
      <c r="CNZ6" s="749"/>
      <c r="COA6" s="749"/>
      <c r="COB6" s="749"/>
      <c r="COC6" s="749"/>
      <c r="COD6" s="749"/>
      <c r="COE6" s="749"/>
      <c r="COF6" s="749"/>
      <c r="COG6" s="749"/>
      <c r="COH6" s="749"/>
      <c r="COI6" s="749"/>
      <c r="COJ6" s="749"/>
      <c r="COK6" s="749"/>
      <c r="COL6" s="749"/>
      <c r="COM6" s="749"/>
      <c r="CON6" s="749"/>
      <c r="COO6" s="749"/>
      <c r="COP6" s="749"/>
      <c r="COQ6" s="749"/>
      <c r="COR6" s="749"/>
      <c r="COS6" s="749"/>
      <c r="COT6" s="749"/>
      <c r="COU6" s="749"/>
      <c r="COV6" s="749"/>
      <c r="COW6" s="749"/>
      <c r="COX6" s="749"/>
      <c r="COY6" s="749"/>
      <c r="COZ6" s="749"/>
      <c r="CPA6" s="749"/>
      <c r="CPB6" s="749"/>
      <c r="CPC6" s="749"/>
      <c r="CPD6" s="749"/>
      <c r="CPE6" s="749"/>
      <c r="CPF6" s="749"/>
      <c r="CPG6" s="749"/>
      <c r="CPH6" s="749"/>
      <c r="CPI6" s="749"/>
      <c r="CPJ6" s="749"/>
      <c r="CPK6" s="749"/>
      <c r="CPL6" s="749"/>
      <c r="CPM6" s="749"/>
      <c r="CPN6" s="749"/>
      <c r="CPO6" s="749"/>
      <c r="CPP6" s="749"/>
      <c r="CPQ6" s="749"/>
      <c r="CPR6" s="749"/>
      <c r="CPS6" s="749"/>
      <c r="CPT6" s="749"/>
      <c r="CPU6" s="749"/>
      <c r="CPV6" s="749"/>
      <c r="CPW6" s="749"/>
      <c r="CPX6" s="749"/>
      <c r="CPY6" s="749"/>
      <c r="CPZ6" s="749"/>
      <c r="CQA6" s="749"/>
      <c r="CQB6" s="749"/>
      <c r="CQC6" s="749"/>
      <c r="CQD6" s="749"/>
      <c r="CQE6" s="749"/>
      <c r="CQF6" s="749"/>
      <c r="CQG6" s="749"/>
      <c r="CQH6" s="749"/>
      <c r="CQI6" s="749"/>
      <c r="CQJ6" s="749"/>
      <c r="CQK6" s="749"/>
      <c r="CQL6" s="749"/>
      <c r="CQM6" s="749"/>
      <c r="CQN6" s="749"/>
      <c r="CQO6" s="749"/>
      <c r="CQP6" s="749"/>
      <c r="CQQ6" s="749"/>
      <c r="CQR6" s="749"/>
      <c r="CQS6" s="749"/>
      <c r="CQT6" s="749"/>
      <c r="CQU6" s="749"/>
      <c r="CQV6" s="749"/>
      <c r="CQW6" s="749"/>
      <c r="CQX6" s="749"/>
      <c r="CQY6" s="749"/>
      <c r="CQZ6" s="749"/>
      <c r="CRA6" s="749"/>
      <c r="CRB6" s="749"/>
      <c r="CRC6" s="749"/>
      <c r="CRD6" s="749"/>
      <c r="CRE6" s="749"/>
      <c r="CRF6" s="749"/>
      <c r="CRG6" s="749"/>
      <c r="CRH6" s="749"/>
      <c r="CRI6" s="749"/>
      <c r="CRJ6" s="749"/>
      <c r="CRK6" s="749"/>
      <c r="CRL6" s="749"/>
      <c r="CRM6" s="749"/>
      <c r="CRN6" s="749"/>
      <c r="CRO6" s="749"/>
      <c r="CRP6" s="749"/>
      <c r="CRQ6" s="749"/>
      <c r="CRR6" s="749"/>
      <c r="CRS6" s="749"/>
      <c r="CRT6" s="749"/>
      <c r="CRU6" s="749"/>
      <c r="CRV6" s="749"/>
      <c r="CRW6" s="749"/>
      <c r="CRX6" s="749"/>
      <c r="CRY6" s="749"/>
      <c r="CRZ6" s="749"/>
      <c r="CSA6" s="749"/>
      <c r="CSB6" s="749"/>
      <c r="CSC6" s="749"/>
      <c r="CSD6" s="749"/>
      <c r="CSE6" s="749"/>
      <c r="CSF6" s="749"/>
      <c r="CSG6" s="749"/>
      <c r="CSH6" s="749"/>
      <c r="CSI6" s="749"/>
      <c r="CSJ6" s="749"/>
      <c r="CSK6" s="749"/>
      <c r="CSL6" s="749"/>
      <c r="CSM6" s="749"/>
      <c r="CSN6" s="749"/>
      <c r="CSO6" s="749"/>
      <c r="CSP6" s="749"/>
      <c r="CSQ6" s="749"/>
      <c r="CSR6" s="749"/>
      <c r="CSS6" s="749"/>
      <c r="CST6" s="749"/>
      <c r="CSU6" s="749"/>
      <c r="CSV6" s="749"/>
      <c r="CSW6" s="749"/>
      <c r="CSX6" s="749"/>
      <c r="CSY6" s="749"/>
      <c r="CSZ6" s="749"/>
      <c r="CTA6" s="749"/>
      <c r="CTB6" s="749"/>
      <c r="CTC6" s="749"/>
      <c r="CTD6" s="749"/>
      <c r="CTE6" s="749"/>
      <c r="CTF6" s="749"/>
      <c r="CTG6" s="749"/>
      <c r="CTH6" s="749"/>
      <c r="CTI6" s="749"/>
      <c r="CTJ6" s="749"/>
      <c r="CTK6" s="749"/>
      <c r="CTL6" s="749"/>
      <c r="CTM6" s="749"/>
      <c r="CTN6" s="749"/>
      <c r="CTO6" s="749"/>
      <c r="CTP6" s="749"/>
      <c r="CTQ6" s="749"/>
      <c r="CTR6" s="749"/>
      <c r="CTS6" s="749"/>
      <c r="CTT6" s="749"/>
      <c r="CTU6" s="749"/>
      <c r="CTV6" s="749"/>
      <c r="CTW6" s="749"/>
      <c r="CTX6" s="749"/>
      <c r="CTY6" s="749"/>
      <c r="CTZ6" s="749"/>
      <c r="CUA6" s="749"/>
      <c r="CUB6" s="749"/>
      <c r="CUC6" s="749"/>
      <c r="CUD6" s="749"/>
      <c r="CUE6" s="749"/>
      <c r="CUF6" s="749"/>
      <c r="CUG6" s="749"/>
      <c r="CUH6" s="749"/>
      <c r="CUI6" s="749"/>
      <c r="CUJ6" s="749"/>
      <c r="CUK6" s="749"/>
      <c r="CUL6" s="749"/>
      <c r="CUM6" s="749"/>
      <c r="CUN6" s="749"/>
      <c r="CUO6" s="749"/>
      <c r="CUP6" s="749"/>
      <c r="CUQ6" s="749"/>
      <c r="CUR6" s="749"/>
      <c r="CUS6" s="749"/>
      <c r="CUT6" s="749"/>
      <c r="CUU6" s="749"/>
      <c r="CUV6" s="749"/>
      <c r="CUW6" s="749"/>
      <c r="CUX6" s="749"/>
      <c r="CUY6" s="749"/>
      <c r="CUZ6" s="749"/>
      <c r="CVA6" s="749"/>
      <c r="CVB6" s="749"/>
      <c r="CVC6" s="749"/>
      <c r="CVD6" s="749"/>
      <c r="CVE6" s="749"/>
      <c r="CVF6" s="749"/>
      <c r="CVG6" s="749"/>
      <c r="CVH6" s="749"/>
      <c r="CVI6" s="749"/>
      <c r="CVJ6" s="749"/>
      <c r="CVK6" s="749"/>
      <c r="CVL6" s="749"/>
      <c r="CVM6" s="749"/>
      <c r="CVN6" s="749"/>
      <c r="CVO6" s="749"/>
      <c r="CVP6" s="749"/>
      <c r="CVQ6" s="749"/>
      <c r="CVR6" s="749"/>
      <c r="CVS6" s="749"/>
      <c r="CVT6" s="749"/>
      <c r="CVU6" s="749"/>
      <c r="CVV6" s="749"/>
      <c r="CVW6" s="749"/>
      <c r="CVX6" s="749"/>
      <c r="CVY6" s="749"/>
      <c r="CVZ6" s="749"/>
      <c r="CWA6" s="749"/>
      <c r="CWB6" s="749"/>
      <c r="CWC6" s="749"/>
      <c r="CWD6" s="749"/>
      <c r="CWE6" s="749"/>
      <c r="CWF6" s="749"/>
      <c r="CWG6" s="749"/>
      <c r="CWH6" s="749"/>
      <c r="CWI6" s="749"/>
      <c r="CWJ6" s="749"/>
      <c r="CWK6" s="749"/>
      <c r="CWL6" s="749"/>
      <c r="CWM6" s="749"/>
      <c r="CWN6" s="749"/>
      <c r="CWO6" s="749"/>
      <c r="CWP6" s="749"/>
      <c r="CWQ6" s="749"/>
      <c r="CWR6" s="749"/>
      <c r="CWS6" s="749"/>
      <c r="CWT6" s="749"/>
      <c r="CWU6" s="749"/>
      <c r="CWV6" s="749"/>
      <c r="CWW6" s="749"/>
      <c r="CWX6" s="749"/>
      <c r="CWY6" s="749"/>
      <c r="CWZ6" s="749"/>
      <c r="CXA6" s="749"/>
      <c r="CXB6" s="749"/>
      <c r="CXC6" s="749"/>
      <c r="CXD6" s="749"/>
      <c r="CXE6" s="749"/>
      <c r="CXF6" s="749"/>
      <c r="CXG6" s="749"/>
      <c r="CXH6" s="749"/>
      <c r="CXI6" s="749"/>
      <c r="CXJ6" s="749"/>
      <c r="CXK6" s="749"/>
      <c r="CXL6" s="749"/>
      <c r="CXM6" s="749"/>
      <c r="CXN6" s="749"/>
      <c r="CXO6" s="749"/>
      <c r="CXP6" s="749"/>
      <c r="CXQ6" s="749"/>
      <c r="CXR6" s="749"/>
      <c r="CXS6" s="749"/>
      <c r="CXT6" s="749"/>
      <c r="CXU6" s="749"/>
      <c r="CXV6" s="749"/>
      <c r="CXW6" s="749"/>
      <c r="CXX6" s="749"/>
      <c r="CXY6" s="749"/>
      <c r="CXZ6" s="749"/>
      <c r="CYA6" s="749"/>
      <c r="CYB6" s="749"/>
      <c r="CYC6" s="749"/>
      <c r="CYD6" s="749"/>
      <c r="CYE6" s="749"/>
      <c r="CYF6" s="749"/>
      <c r="CYG6" s="749"/>
      <c r="CYH6" s="749"/>
      <c r="CYI6" s="749"/>
      <c r="CYJ6" s="749"/>
      <c r="CYK6" s="749"/>
      <c r="CYL6" s="749"/>
      <c r="CYM6" s="749"/>
      <c r="CYN6" s="749"/>
      <c r="CYO6" s="749"/>
      <c r="CYP6" s="749"/>
      <c r="CYQ6" s="749"/>
      <c r="CYR6" s="749"/>
      <c r="CYS6" s="749"/>
      <c r="CYT6" s="749"/>
      <c r="CYU6" s="749"/>
      <c r="CYV6" s="749"/>
      <c r="CYW6" s="749"/>
      <c r="CYX6" s="749"/>
      <c r="CYY6" s="749"/>
      <c r="CYZ6" s="749"/>
      <c r="CZA6" s="749"/>
      <c r="CZB6" s="749"/>
      <c r="CZC6" s="749"/>
      <c r="CZD6" s="749"/>
      <c r="CZE6" s="749"/>
      <c r="CZF6" s="749"/>
      <c r="CZG6" s="749"/>
      <c r="CZH6" s="749"/>
      <c r="CZI6" s="749"/>
      <c r="CZJ6" s="749"/>
      <c r="CZK6" s="749"/>
      <c r="CZL6" s="749"/>
      <c r="CZM6" s="749"/>
      <c r="CZN6" s="749"/>
      <c r="CZO6" s="749"/>
      <c r="CZP6" s="749"/>
      <c r="CZQ6" s="749"/>
      <c r="CZR6" s="749"/>
      <c r="CZS6" s="749"/>
      <c r="CZT6" s="749"/>
      <c r="CZU6" s="749"/>
      <c r="CZV6" s="749"/>
      <c r="CZW6" s="749"/>
      <c r="CZX6" s="749"/>
      <c r="CZY6" s="749"/>
      <c r="CZZ6" s="749"/>
      <c r="DAA6" s="749"/>
      <c r="DAB6" s="749"/>
      <c r="DAC6" s="749"/>
      <c r="DAD6" s="749"/>
      <c r="DAE6" s="749"/>
      <c r="DAF6" s="749"/>
      <c r="DAG6" s="749"/>
      <c r="DAH6" s="749"/>
      <c r="DAI6" s="749"/>
      <c r="DAJ6" s="749"/>
      <c r="DAK6" s="749"/>
      <c r="DAL6" s="749"/>
      <c r="DAM6" s="749"/>
      <c r="DAN6" s="749"/>
      <c r="DAO6" s="749"/>
      <c r="DAP6" s="749"/>
      <c r="DAQ6" s="749"/>
      <c r="DAR6" s="749"/>
      <c r="DAS6" s="749"/>
      <c r="DAT6" s="749"/>
      <c r="DAU6" s="749"/>
      <c r="DAV6" s="749"/>
      <c r="DAW6" s="749"/>
      <c r="DAX6" s="749"/>
      <c r="DAY6" s="749"/>
      <c r="DAZ6" s="749"/>
      <c r="DBA6" s="749"/>
      <c r="DBB6" s="749"/>
      <c r="DBC6" s="749"/>
      <c r="DBD6" s="749"/>
      <c r="DBE6" s="749"/>
      <c r="DBF6" s="749"/>
      <c r="DBG6" s="749"/>
      <c r="DBH6" s="749"/>
      <c r="DBI6" s="749"/>
      <c r="DBJ6" s="749"/>
      <c r="DBK6" s="749"/>
      <c r="DBL6" s="749"/>
      <c r="DBM6" s="749"/>
      <c r="DBN6" s="749"/>
      <c r="DBO6" s="749"/>
      <c r="DBP6" s="749"/>
      <c r="DBQ6" s="749"/>
      <c r="DBR6" s="749"/>
      <c r="DBS6" s="749"/>
      <c r="DBT6" s="749"/>
      <c r="DBU6" s="749"/>
      <c r="DBV6" s="749"/>
      <c r="DBW6" s="749"/>
      <c r="DBX6" s="749"/>
      <c r="DBY6" s="749"/>
      <c r="DBZ6" s="749"/>
      <c r="DCA6" s="749"/>
      <c r="DCB6" s="749"/>
      <c r="DCC6" s="749"/>
      <c r="DCD6" s="749"/>
      <c r="DCE6" s="749"/>
      <c r="DCF6" s="749"/>
      <c r="DCG6" s="749"/>
      <c r="DCH6" s="749"/>
      <c r="DCI6" s="749"/>
      <c r="DCJ6" s="749"/>
      <c r="DCK6" s="749"/>
      <c r="DCL6" s="749"/>
      <c r="DCM6" s="749"/>
      <c r="DCN6" s="749"/>
      <c r="DCO6" s="749"/>
      <c r="DCP6" s="749"/>
      <c r="DCQ6" s="749"/>
      <c r="DCR6" s="749"/>
      <c r="DCS6" s="749"/>
      <c r="DCT6" s="749"/>
      <c r="DCU6" s="749"/>
      <c r="DCV6" s="749"/>
      <c r="DCW6" s="749"/>
      <c r="DCX6" s="749"/>
      <c r="DCY6" s="749"/>
      <c r="DCZ6" s="749"/>
      <c r="DDA6" s="749"/>
      <c r="DDB6" s="749"/>
      <c r="DDC6" s="749"/>
      <c r="DDD6" s="749"/>
      <c r="DDE6" s="749"/>
      <c r="DDF6" s="749"/>
      <c r="DDG6" s="749"/>
      <c r="DDH6" s="749"/>
      <c r="DDI6" s="749"/>
      <c r="DDJ6" s="749"/>
      <c r="DDK6" s="749"/>
      <c r="DDL6" s="749"/>
      <c r="DDM6" s="749"/>
      <c r="DDN6" s="749"/>
      <c r="DDO6" s="749"/>
      <c r="DDP6" s="749"/>
      <c r="DDQ6" s="749"/>
      <c r="DDR6" s="749"/>
      <c r="DDS6" s="749"/>
      <c r="DDT6" s="749"/>
      <c r="DDU6" s="749"/>
      <c r="DDV6" s="749"/>
      <c r="DDW6" s="749"/>
      <c r="DDX6" s="749"/>
      <c r="DDY6" s="749"/>
      <c r="DDZ6" s="749"/>
      <c r="DEA6" s="749"/>
      <c r="DEB6" s="749"/>
      <c r="DEC6" s="749"/>
      <c r="DED6" s="749"/>
      <c r="DEE6" s="749"/>
      <c r="DEF6" s="749"/>
      <c r="DEG6" s="749"/>
      <c r="DEH6" s="749"/>
      <c r="DEI6" s="749"/>
      <c r="DEJ6" s="749"/>
      <c r="DEK6" s="749"/>
      <c r="DEL6" s="749"/>
      <c r="DEM6" s="749"/>
      <c r="DEN6" s="749"/>
      <c r="DEO6" s="749"/>
      <c r="DEP6" s="749"/>
      <c r="DEQ6" s="749"/>
      <c r="DER6" s="749"/>
      <c r="DES6" s="749"/>
      <c r="DET6" s="749"/>
      <c r="DEU6" s="749"/>
      <c r="DEV6" s="749"/>
      <c r="DEW6" s="749"/>
      <c r="DEX6" s="749"/>
      <c r="DEY6" s="749"/>
      <c r="DEZ6" s="749"/>
      <c r="DFA6" s="749"/>
      <c r="DFB6" s="749"/>
      <c r="DFC6" s="749"/>
      <c r="DFD6" s="749"/>
      <c r="DFE6" s="749"/>
      <c r="DFF6" s="749"/>
      <c r="DFG6" s="749"/>
      <c r="DFH6" s="749"/>
      <c r="DFI6" s="749"/>
      <c r="DFJ6" s="749"/>
      <c r="DFK6" s="749"/>
      <c r="DFL6" s="749"/>
      <c r="DFM6" s="749"/>
      <c r="DFN6" s="749"/>
      <c r="DFO6" s="749"/>
      <c r="DFP6" s="749"/>
      <c r="DFQ6" s="749"/>
      <c r="DFR6" s="749"/>
      <c r="DFS6" s="749"/>
      <c r="DFT6" s="749"/>
      <c r="DFU6" s="749"/>
      <c r="DFV6" s="749"/>
      <c r="DFW6" s="749"/>
      <c r="DFX6" s="749"/>
      <c r="DFY6" s="749"/>
      <c r="DFZ6" s="749"/>
      <c r="DGA6" s="749"/>
      <c r="DGB6" s="749"/>
      <c r="DGC6" s="749"/>
      <c r="DGD6" s="749"/>
      <c r="DGE6" s="749"/>
      <c r="DGF6" s="749"/>
      <c r="DGG6" s="749"/>
      <c r="DGH6" s="749"/>
      <c r="DGI6" s="749"/>
      <c r="DGJ6" s="749"/>
      <c r="DGK6" s="749"/>
      <c r="DGL6" s="749"/>
      <c r="DGM6" s="749"/>
      <c r="DGN6" s="749"/>
      <c r="DGO6" s="749"/>
      <c r="DGP6" s="749"/>
      <c r="DGQ6" s="749"/>
      <c r="DGR6" s="749"/>
      <c r="DGS6" s="749"/>
      <c r="DGT6" s="749"/>
      <c r="DGU6" s="749"/>
      <c r="DGV6" s="749"/>
      <c r="DGW6" s="749"/>
      <c r="DGX6" s="749"/>
      <c r="DGY6" s="749"/>
      <c r="DGZ6" s="749"/>
      <c r="DHA6" s="749"/>
      <c r="DHB6" s="749"/>
      <c r="DHC6" s="749"/>
      <c r="DHD6" s="749"/>
      <c r="DHE6" s="749"/>
      <c r="DHF6" s="749"/>
      <c r="DHG6" s="749"/>
      <c r="DHH6" s="749"/>
      <c r="DHI6" s="749"/>
      <c r="DHJ6" s="749"/>
      <c r="DHK6" s="749"/>
      <c r="DHL6" s="749"/>
      <c r="DHM6" s="749"/>
      <c r="DHN6" s="749"/>
      <c r="DHO6" s="749"/>
      <c r="DHP6" s="749"/>
      <c r="DHQ6" s="749"/>
      <c r="DHR6" s="749"/>
      <c r="DHS6" s="749"/>
      <c r="DHT6" s="749"/>
      <c r="DHU6" s="749"/>
      <c r="DHV6" s="749"/>
      <c r="DHW6" s="749"/>
      <c r="DHX6" s="749"/>
      <c r="DHY6" s="749"/>
      <c r="DHZ6" s="749"/>
      <c r="DIA6" s="749"/>
      <c r="DIB6" s="749"/>
      <c r="DIC6" s="749"/>
      <c r="DID6" s="749"/>
      <c r="DIE6" s="749"/>
      <c r="DIF6" s="749"/>
      <c r="DIG6" s="749"/>
      <c r="DIH6" s="749"/>
      <c r="DII6" s="749"/>
      <c r="DIJ6" s="749"/>
      <c r="DIK6" s="749"/>
      <c r="DIL6" s="749"/>
      <c r="DIM6" s="749"/>
      <c r="DIN6" s="749"/>
      <c r="DIO6" s="749"/>
      <c r="DIP6" s="749"/>
      <c r="DIQ6" s="749"/>
      <c r="DIR6" s="749"/>
      <c r="DIS6" s="749"/>
      <c r="DIT6" s="749"/>
      <c r="DIU6" s="749"/>
      <c r="DIV6" s="749"/>
      <c r="DIW6" s="749"/>
      <c r="DIX6" s="749"/>
      <c r="DIY6" s="749"/>
      <c r="DIZ6" s="749"/>
      <c r="DJA6" s="749"/>
      <c r="DJB6" s="749"/>
      <c r="DJC6" s="749"/>
      <c r="DJD6" s="749"/>
      <c r="DJE6" s="749"/>
      <c r="DJF6" s="749"/>
      <c r="DJG6" s="749"/>
      <c r="DJH6" s="749"/>
      <c r="DJI6" s="749"/>
      <c r="DJJ6" s="749"/>
      <c r="DJK6" s="749"/>
      <c r="DJL6" s="749"/>
      <c r="DJM6" s="749"/>
      <c r="DJN6" s="749"/>
      <c r="DJO6" s="749"/>
      <c r="DJP6" s="749"/>
      <c r="DJQ6" s="749"/>
      <c r="DJR6" s="749"/>
      <c r="DJS6" s="749"/>
      <c r="DJT6" s="749"/>
      <c r="DJU6" s="749"/>
      <c r="DJV6" s="749"/>
      <c r="DJW6" s="749"/>
      <c r="DJX6" s="749"/>
      <c r="DJY6" s="749"/>
      <c r="DJZ6" s="749"/>
      <c r="DKA6" s="749"/>
      <c r="DKB6" s="749"/>
      <c r="DKC6" s="749"/>
      <c r="DKD6" s="749"/>
      <c r="DKE6" s="749"/>
      <c r="DKF6" s="749"/>
      <c r="DKG6" s="749"/>
      <c r="DKH6" s="749"/>
      <c r="DKI6" s="749"/>
      <c r="DKJ6" s="749"/>
      <c r="DKK6" s="749"/>
      <c r="DKL6" s="749"/>
      <c r="DKM6" s="749"/>
      <c r="DKN6" s="749"/>
      <c r="DKO6" s="749"/>
      <c r="DKP6" s="749"/>
      <c r="DKQ6" s="749"/>
      <c r="DKR6" s="749"/>
      <c r="DKS6" s="749"/>
      <c r="DKT6" s="749"/>
      <c r="DKU6" s="749"/>
      <c r="DKV6" s="749"/>
      <c r="DKW6" s="749"/>
      <c r="DKX6" s="749"/>
      <c r="DKY6" s="749"/>
      <c r="DKZ6" s="749"/>
      <c r="DLA6" s="749"/>
      <c r="DLB6" s="749"/>
      <c r="DLC6" s="749"/>
      <c r="DLD6" s="749"/>
      <c r="DLE6" s="749"/>
      <c r="DLF6" s="749"/>
      <c r="DLG6" s="749"/>
      <c r="DLH6" s="749"/>
      <c r="DLI6" s="749"/>
      <c r="DLJ6" s="749"/>
      <c r="DLK6" s="749"/>
      <c r="DLL6" s="749"/>
      <c r="DLM6" s="749"/>
      <c r="DLN6" s="749"/>
      <c r="DLO6" s="749"/>
      <c r="DLP6" s="749"/>
      <c r="DLQ6" s="749"/>
      <c r="DLR6" s="749"/>
      <c r="DLS6" s="749"/>
      <c r="DLT6" s="749"/>
      <c r="DLU6" s="749"/>
      <c r="DLV6" s="749"/>
      <c r="DLW6" s="749"/>
      <c r="DLX6" s="749"/>
      <c r="DLY6" s="749"/>
      <c r="DLZ6" s="749"/>
      <c r="DMA6" s="749"/>
      <c r="DMB6" s="749"/>
      <c r="DMC6" s="749"/>
      <c r="DMD6" s="749"/>
      <c r="DME6" s="749"/>
      <c r="DMF6" s="749"/>
      <c r="DMG6" s="749"/>
      <c r="DMH6" s="749"/>
      <c r="DMI6" s="749"/>
      <c r="DMJ6" s="749"/>
      <c r="DMK6" s="749"/>
      <c r="DML6" s="749"/>
      <c r="DMM6" s="749"/>
      <c r="DMN6" s="749"/>
      <c r="DMO6" s="749"/>
      <c r="DMP6" s="749"/>
      <c r="DMQ6" s="749"/>
      <c r="DMR6" s="749"/>
      <c r="DMS6" s="749"/>
      <c r="DMT6" s="749"/>
      <c r="DMU6" s="749"/>
      <c r="DMV6" s="749"/>
      <c r="DMW6" s="749"/>
      <c r="DMX6" s="749"/>
      <c r="DMY6" s="749"/>
      <c r="DMZ6" s="749"/>
      <c r="DNA6" s="749"/>
      <c r="DNB6" s="749"/>
      <c r="DNC6" s="749"/>
      <c r="DND6" s="749"/>
      <c r="DNE6" s="749"/>
      <c r="DNF6" s="749"/>
      <c r="DNG6" s="749"/>
      <c r="DNH6" s="749"/>
      <c r="DNI6" s="749"/>
      <c r="DNJ6" s="749"/>
      <c r="DNK6" s="749"/>
      <c r="DNL6" s="749"/>
      <c r="DNM6" s="749"/>
      <c r="DNN6" s="749"/>
      <c r="DNO6" s="749"/>
      <c r="DNP6" s="749"/>
      <c r="DNQ6" s="749"/>
      <c r="DNR6" s="749"/>
      <c r="DNS6" s="749"/>
      <c r="DNT6" s="749"/>
      <c r="DNU6" s="749"/>
      <c r="DNV6" s="749"/>
      <c r="DNW6" s="749"/>
      <c r="DNX6" s="749"/>
      <c r="DNY6" s="749"/>
      <c r="DNZ6" s="749"/>
      <c r="DOA6" s="749"/>
      <c r="DOB6" s="749"/>
      <c r="DOC6" s="749"/>
      <c r="DOD6" s="749"/>
      <c r="DOE6" s="749"/>
      <c r="DOF6" s="749"/>
      <c r="DOG6" s="749"/>
      <c r="DOH6" s="749"/>
      <c r="DOI6" s="749"/>
      <c r="DOJ6" s="749"/>
      <c r="DOK6" s="749"/>
      <c r="DOL6" s="749"/>
      <c r="DOM6" s="749"/>
      <c r="DON6" s="749"/>
      <c r="DOO6" s="749"/>
      <c r="DOP6" s="749"/>
      <c r="DOQ6" s="749"/>
      <c r="DOR6" s="749"/>
      <c r="DOS6" s="749"/>
      <c r="DOT6" s="749"/>
      <c r="DOU6" s="749"/>
      <c r="DOV6" s="749"/>
      <c r="DOW6" s="749"/>
      <c r="DOX6" s="749"/>
      <c r="DOY6" s="749"/>
      <c r="DOZ6" s="749"/>
      <c r="DPA6" s="749"/>
      <c r="DPB6" s="749"/>
      <c r="DPC6" s="749"/>
      <c r="DPD6" s="749"/>
      <c r="DPE6" s="749"/>
      <c r="DPF6" s="749"/>
      <c r="DPG6" s="749"/>
      <c r="DPH6" s="749"/>
      <c r="DPI6" s="749"/>
      <c r="DPJ6" s="749"/>
      <c r="DPK6" s="749"/>
      <c r="DPL6" s="749"/>
      <c r="DPM6" s="749"/>
      <c r="DPN6" s="749"/>
      <c r="DPO6" s="749"/>
      <c r="DPP6" s="749"/>
      <c r="DPQ6" s="749"/>
      <c r="DPR6" s="749"/>
      <c r="DPS6" s="749"/>
      <c r="DPT6" s="749"/>
      <c r="DPU6" s="749"/>
      <c r="DPV6" s="749"/>
      <c r="DPW6" s="749"/>
      <c r="DPX6" s="749"/>
      <c r="DPY6" s="749"/>
      <c r="DPZ6" s="749"/>
      <c r="DQA6" s="749"/>
      <c r="DQB6" s="749"/>
      <c r="DQC6" s="749"/>
      <c r="DQD6" s="749"/>
      <c r="DQE6" s="749"/>
      <c r="DQF6" s="749"/>
      <c r="DQG6" s="749"/>
      <c r="DQH6" s="749"/>
      <c r="DQI6" s="749"/>
      <c r="DQJ6" s="749"/>
      <c r="DQK6" s="749"/>
      <c r="DQL6" s="749"/>
      <c r="DQM6" s="749"/>
      <c r="DQN6" s="749"/>
      <c r="DQO6" s="749"/>
      <c r="DQP6" s="749"/>
      <c r="DQQ6" s="749"/>
      <c r="DQR6" s="749"/>
      <c r="DQS6" s="749"/>
      <c r="DQT6" s="749"/>
      <c r="DQU6" s="749"/>
      <c r="DQV6" s="749"/>
      <c r="DQW6" s="749"/>
      <c r="DQX6" s="749"/>
      <c r="DQY6" s="749"/>
      <c r="DQZ6" s="749"/>
      <c r="DRA6" s="749"/>
      <c r="DRB6" s="749"/>
      <c r="DRC6" s="749"/>
      <c r="DRD6" s="749"/>
      <c r="DRE6" s="749"/>
      <c r="DRF6" s="749"/>
      <c r="DRG6" s="749"/>
      <c r="DRH6" s="749"/>
      <c r="DRI6" s="749"/>
      <c r="DRJ6" s="749"/>
      <c r="DRK6" s="749"/>
      <c r="DRL6" s="749"/>
      <c r="DRM6" s="749"/>
      <c r="DRN6" s="749"/>
      <c r="DRO6" s="749"/>
      <c r="DRP6" s="749"/>
      <c r="DRQ6" s="749"/>
      <c r="DRR6" s="749"/>
      <c r="DRS6" s="749"/>
      <c r="DRT6" s="749"/>
      <c r="DRU6" s="749"/>
      <c r="DRV6" s="749"/>
      <c r="DRW6" s="749"/>
      <c r="DRX6" s="749"/>
      <c r="DRY6" s="749"/>
      <c r="DRZ6" s="749"/>
      <c r="DSA6" s="749"/>
      <c r="DSB6" s="749"/>
      <c r="DSC6" s="749"/>
      <c r="DSD6" s="749"/>
      <c r="DSE6" s="749"/>
      <c r="DSF6" s="749"/>
      <c r="DSG6" s="749"/>
      <c r="DSH6" s="749"/>
      <c r="DSI6" s="749"/>
      <c r="DSJ6" s="749"/>
      <c r="DSK6" s="749"/>
      <c r="DSL6" s="749"/>
      <c r="DSM6" s="749"/>
      <c r="DSN6" s="749"/>
      <c r="DSO6" s="749"/>
      <c r="DSP6" s="749"/>
      <c r="DSQ6" s="749"/>
      <c r="DSR6" s="749"/>
      <c r="DSS6" s="749"/>
      <c r="DST6" s="749"/>
      <c r="DSU6" s="749"/>
      <c r="DSV6" s="749"/>
      <c r="DSW6" s="749"/>
      <c r="DSX6" s="749"/>
      <c r="DSY6" s="749"/>
      <c r="DSZ6" s="749"/>
      <c r="DTA6" s="749"/>
      <c r="DTB6" s="749"/>
      <c r="DTC6" s="749"/>
      <c r="DTD6" s="749"/>
      <c r="DTE6" s="749"/>
      <c r="DTF6" s="749"/>
      <c r="DTG6" s="749"/>
      <c r="DTH6" s="749"/>
      <c r="DTI6" s="749"/>
      <c r="DTJ6" s="749"/>
      <c r="DTK6" s="749"/>
      <c r="DTL6" s="749"/>
      <c r="DTM6" s="749"/>
      <c r="DTN6" s="749"/>
      <c r="DTO6" s="749"/>
      <c r="DTP6" s="749"/>
      <c r="DTQ6" s="749"/>
      <c r="DTR6" s="749"/>
      <c r="DTS6" s="749"/>
      <c r="DTT6" s="749"/>
      <c r="DTU6" s="749"/>
      <c r="DTV6" s="749"/>
      <c r="DTW6" s="749"/>
      <c r="DTX6" s="749"/>
      <c r="DTY6" s="749"/>
      <c r="DTZ6" s="749"/>
      <c r="DUA6" s="749"/>
      <c r="DUB6" s="749"/>
      <c r="DUC6" s="749"/>
      <c r="DUD6" s="749"/>
      <c r="DUE6" s="749"/>
      <c r="DUF6" s="749"/>
      <c r="DUG6" s="749"/>
      <c r="DUH6" s="749"/>
      <c r="DUI6" s="749"/>
      <c r="DUJ6" s="749"/>
      <c r="DUK6" s="749"/>
      <c r="DUL6" s="749"/>
      <c r="DUM6" s="749"/>
      <c r="DUN6" s="749"/>
      <c r="DUO6" s="749"/>
      <c r="DUP6" s="749"/>
      <c r="DUQ6" s="749"/>
      <c r="DUR6" s="749"/>
      <c r="DUS6" s="749"/>
      <c r="DUT6" s="749"/>
      <c r="DUU6" s="749"/>
      <c r="DUV6" s="749"/>
      <c r="DUW6" s="749"/>
      <c r="DUX6" s="749"/>
      <c r="DUY6" s="749"/>
      <c r="DUZ6" s="749"/>
      <c r="DVA6" s="749"/>
      <c r="DVB6" s="749"/>
      <c r="DVC6" s="749"/>
      <c r="DVD6" s="749"/>
      <c r="DVE6" s="749"/>
      <c r="DVF6" s="749"/>
      <c r="DVG6" s="749"/>
      <c r="DVH6" s="749"/>
      <c r="DVI6" s="749"/>
      <c r="DVJ6" s="749"/>
      <c r="DVK6" s="749"/>
      <c r="DVL6" s="749"/>
      <c r="DVM6" s="749"/>
      <c r="DVN6" s="749"/>
      <c r="DVO6" s="749"/>
      <c r="DVP6" s="749"/>
      <c r="DVQ6" s="749"/>
      <c r="DVR6" s="749"/>
      <c r="DVS6" s="749"/>
      <c r="DVT6" s="749"/>
      <c r="DVU6" s="749"/>
      <c r="DVV6" s="749"/>
      <c r="DVW6" s="749"/>
      <c r="DVX6" s="749"/>
      <c r="DVY6" s="749"/>
      <c r="DVZ6" s="749"/>
      <c r="DWA6" s="749"/>
      <c r="DWB6" s="749"/>
      <c r="DWC6" s="749"/>
      <c r="DWD6" s="749"/>
      <c r="DWE6" s="749"/>
      <c r="DWF6" s="749"/>
      <c r="DWG6" s="749"/>
      <c r="DWH6" s="749"/>
      <c r="DWI6" s="749"/>
      <c r="DWJ6" s="749"/>
      <c r="DWK6" s="749"/>
      <c r="DWL6" s="749"/>
      <c r="DWM6" s="749"/>
      <c r="DWN6" s="749"/>
      <c r="DWO6" s="749"/>
      <c r="DWP6" s="749"/>
      <c r="DWQ6" s="749"/>
      <c r="DWR6" s="749"/>
      <c r="DWS6" s="749"/>
      <c r="DWT6" s="749"/>
      <c r="DWU6" s="749"/>
      <c r="DWV6" s="749"/>
      <c r="DWW6" s="749"/>
      <c r="DWX6" s="749"/>
      <c r="DWY6" s="749"/>
      <c r="DWZ6" s="749"/>
      <c r="DXA6" s="749"/>
      <c r="DXB6" s="749"/>
      <c r="DXC6" s="749"/>
      <c r="DXD6" s="749"/>
      <c r="DXE6" s="749"/>
      <c r="DXF6" s="749"/>
      <c r="DXG6" s="749"/>
      <c r="DXH6" s="749"/>
      <c r="DXI6" s="749"/>
      <c r="DXJ6" s="749"/>
      <c r="DXK6" s="749"/>
      <c r="DXL6" s="749"/>
      <c r="DXM6" s="749"/>
      <c r="DXN6" s="749"/>
      <c r="DXO6" s="749"/>
      <c r="DXP6" s="749"/>
      <c r="DXQ6" s="749"/>
      <c r="DXR6" s="749"/>
      <c r="DXS6" s="749"/>
      <c r="DXT6" s="749"/>
      <c r="DXU6" s="749"/>
      <c r="DXV6" s="749"/>
      <c r="DXW6" s="749"/>
      <c r="DXX6" s="749"/>
      <c r="DXY6" s="749"/>
      <c r="DXZ6" s="749"/>
      <c r="DYA6" s="749"/>
      <c r="DYB6" s="749"/>
      <c r="DYC6" s="749"/>
      <c r="DYD6" s="749"/>
      <c r="DYE6" s="749"/>
      <c r="DYF6" s="749"/>
      <c r="DYG6" s="749"/>
      <c r="DYH6" s="749"/>
      <c r="DYI6" s="749"/>
      <c r="DYJ6" s="749"/>
      <c r="DYK6" s="749"/>
      <c r="DYL6" s="749"/>
      <c r="DYM6" s="749"/>
      <c r="DYN6" s="749"/>
      <c r="DYO6" s="749"/>
      <c r="DYP6" s="749"/>
      <c r="DYQ6" s="749"/>
      <c r="DYR6" s="749"/>
      <c r="DYS6" s="749"/>
      <c r="DYT6" s="749"/>
      <c r="DYU6" s="749"/>
      <c r="DYV6" s="749"/>
      <c r="DYW6" s="749"/>
      <c r="DYX6" s="749"/>
      <c r="DYY6" s="749"/>
      <c r="DYZ6" s="749"/>
      <c r="DZA6" s="749"/>
      <c r="DZB6" s="749"/>
      <c r="DZC6" s="749"/>
      <c r="DZD6" s="749"/>
      <c r="DZE6" s="749"/>
      <c r="DZF6" s="749"/>
      <c r="DZG6" s="749"/>
      <c r="DZH6" s="749"/>
      <c r="DZI6" s="749"/>
      <c r="DZJ6" s="749"/>
      <c r="DZK6" s="749"/>
      <c r="DZL6" s="749"/>
      <c r="DZM6" s="749"/>
      <c r="DZN6" s="749"/>
      <c r="DZO6" s="749"/>
      <c r="DZP6" s="749"/>
      <c r="DZQ6" s="749"/>
      <c r="DZR6" s="749"/>
      <c r="DZS6" s="749"/>
      <c r="DZT6" s="749"/>
      <c r="DZU6" s="749"/>
      <c r="DZV6" s="749"/>
      <c r="DZW6" s="749"/>
      <c r="DZX6" s="749"/>
      <c r="DZY6" s="749"/>
      <c r="DZZ6" s="749"/>
      <c r="EAA6" s="749"/>
      <c r="EAB6" s="749"/>
      <c r="EAC6" s="749"/>
      <c r="EAD6" s="749"/>
      <c r="EAE6" s="749"/>
      <c r="EAF6" s="749"/>
      <c r="EAG6" s="749"/>
      <c r="EAH6" s="749"/>
      <c r="EAI6" s="749"/>
      <c r="EAJ6" s="749"/>
      <c r="EAK6" s="749"/>
      <c r="EAL6" s="749"/>
      <c r="EAM6" s="749"/>
      <c r="EAN6" s="749"/>
      <c r="EAO6" s="749"/>
      <c r="EAP6" s="749"/>
      <c r="EAQ6" s="749"/>
      <c r="EAR6" s="749"/>
      <c r="EAS6" s="749"/>
      <c r="EAT6" s="749"/>
      <c r="EAU6" s="749"/>
      <c r="EAV6" s="749"/>
      <c r="EAW6" s="749"/>
      <c r="EAX6" s="749"/>
      <c r="EAY6" s="749"/>
      <c r="EAZ6" s="749"/>
      <c r="EBA6" s="749"/>
      <c r="EBB6" s="749"/>
      <c r="EBC6" s="749"/>
      <c r="EBD6" s="749"/>
      <c r="EBE6" s="749"/>
      <c r="EBF6" s="749"/>
      <c r="EBG6" s="749"/>
      <c r="EBH6" s="749"/>
      <c r="EBI6" s="749"/>
      <c r="EBJ6" s="749"/>
      <c r="EBK6" s="749"/>
      <c r="EBL6" s="749"/>
      <c r="EBM6" s="749"/>
      <c r="EBN6" s="749"/>
      <c r="EBO6" s="749"/>
      <c r="EBP6" s="749"/>
      <c r="EBQ6" s="749"/>
      <c r="EBR6" s="749"/>
      <c r="EBS6" s="749"/>
      <c r="EBT6" s="749"/>
      <c r="EBU6" s="749"/>
      <c r="EBV6" s="749"/>
      <c r="EBW6" s="749"/>
      <c r="EBX6" s="749"/>
      <c r="EBY6" s="749"/>
      <c r="EBZ6" s="749"/>
      <c r="ECA6" s="749"/>
      <c r="ECB6" s="749"/>
      <c r="ECC6" s="749"/>
      <c r="ECD6" s="749"/>
      <c r="ECE6" s="749"/>
      <c r="ECF6" s="749"/>
      <c r="ECG6" s="749"/>
      <c r="ECH6" s="749"/>
      <c r="ECI6" s="749"/>
      <c r="ECJ6" s="749"/>
      <c r="ECK6" s="749"/>
      <c r="ECL6" s="749"/>
      <c r="ECM6" s="749"/>
      <c r="ECN6" s="749"/>
      <c r="ECO6" s="749"/>
      <c r="ECP6" s="749"/>
      <c r="ECQ6" s="749"/>
      <c r="ECR6" s="749"/>
      <c r="ECS6" s="749"/>
      <c r="ECT6" s="749"/>
      <c r="ECU6" s="749"/>
      <c r="ECV6" s="749"/>
      <c r="ECW6" s="749"/>
      <c r="ECX6" s="749"/>
      <c r="ECY6" s="749"/>
      <c r="ECZ6" s="749"/>
      <c r="EDA6" s="749"/>
      <c r="EDB6" s="749"/>
      <c r="EDC6" s="749"/>
      <c r="EDD6" s="749"/>
      <c r="EDE6" s="749"/>
      <c r="EDF6" s="749"/>
      <c r="EDG6" s="749"/>
      <c r="EDH6" s="749"/>
      <c r="EDI6" s="749"/>
      <c r="EDJ6" s="749"/>
      <c r="EDK6" s="749"/>
      <c r="EDL6" s="749"/>
      <c r="EDM6" s="749"/>
      <c r="EDN6" s="749"/>
      <c r="EDO6" s="749"/>
      <c r="EDP6" s="749"/>
      <c r="EDQ6" s="749"/>
      <c r="EDR6" s="749"/>
      <c r="EDS6" s="749"/>
      <c r="EDT6" s="749"/>
      <c r="EDU6" s="749"/>
      <c r="EDV6" s="749"/>
      <c r="EDW6" s="749"/>
      <c r="EDX6" s="749"/>
      <c r="EDY6" s="749"/>
      <c r="EDZ6" s="749"/>
      <c r="EEA6" s="749"/>
      <c r="EEB6" s="749"/>
      <c r="EEC6" s="749"/>
      <c r="EED6" s="749"/>
      <c r="EEE6" s="749"/>
      <c r="EEF6" s="749"/>
      <c r="EEG6" s="749"/>
      <c r="EEH6" s="749"/>
      <c r="EEI6" s="749"/>
      <c r="EEJ6" s="749"/>
      <c r="EEK6" s="749"/>
      <c r="EEL6" s="749"/>
      <c r="EEM6" s="749"/>
      <c r="EEN6" s="749"/>
      <c r="EEO6" s="749"/>
      <c r="EEP6" s="749"/>
      <c r="EEQ6" s="749"/>
      <c r="EER6" s="749"/>
      <c r="EES6" s="749"/>
      <c r="EET6" s="749"/>
      <c r="EEU6" s="749"/>
      <c r="EEV6" s="749"/>
      <c r="EEW6" s="749"/>
      <c r="EEX6" s="749"/>
      <c r="EEY6" s="749"/>
      <c r="EEZ6" s="749"/>
      <c r="EFA6" s="749"/>
      <c r="EFB6" s="749"/>
      <c r="EFC6" s="749"/>
      <c r="EFD6" s="749"/>
      <c r="EFE6" s="749"/>
      <c r="EFF6" s="749"/>
      <c r="EFG6" s="749"/>
      <c r="EFH6" s="749"/>
      <c r="EFI6" s="749"/>
      <c r="EFJ6" s="749"/>
      <c r="EFK6" s="749"/>
      <c r="EFL6" s="749"/>
      <c r="EFM6" s="749"/>
      <c r="EFN6" s="749"/>
      <c r="EFO6" s="749"/>
      <c r="EFP6" s="749"/>
      <c r="EFQ6" s="749"/>
      <c r="EFR6" s="749"/>
      <c r="EFS6" s="749"/>
      <c r="EFT6" s="749"/>
      <c r="EFU6" s="749"/>
      <c r="EFV6" s="749"/>
      <c r="EFW6" s="749"/>
      <c r="EFX6" s="749"/>
      <c r="EFY6" s="749"/>
      <c r="EFZ6" s="749"/>
      <c r="EGA6" s="749"/>
      <c r="EGB6" s="749"/>
      <c r="EGC6" s="749"/>
      <c r="EGD6" s="749"/>
      <c r="EGE6" s="749"/>
      <c r="EGF6" s="749"/>
      <c r="EGG6" s="749"/>
      <c r="EGH6" s="749"/>
      <c r="EGI6" s="749"/>
      <c r="EGJ6" s="749"/>
      <c r="EGK6" s="749"/>
      <c r="EGL6" s="749"/>
      <c r="EGM6" s="749"/>
      <c r="EGN6" s="749"/>
      <c r="EGO6" s="749"/>
      <c r="EGP6" s="749"/>
      <c r="EGQ6" s="749"/>
      <c r="EGR6" s="749"/>
      <c r="EGS6" s="749"/>
      <c r="EGT6" s="749"/>
      <c r="EGU6" s="749"/>
      <c r="EGV6" s="749"/>
      <c r="EGW6" s="749"/>
      <c r="EGX6" s="749"/>
      <c r="EGY6" s="749"/>
      <c r="EGZ6" s="749"/>
      <c r="EHA6" s="749"/>
      <c r="EHB6" s="749"/>
      <c r="EHC6" s="749"/>
      <c r="EHD6" s="749"/>
      <c r="EHE6" s="749"/>
      <c r="EHF6" s="749"/>
      <c r="EHG6" s="749"/>
      <c r="EHH6" s="749"/>
      <c r="EHI6" s="749"/>
      <c r="EHJ6" s="749"/>
      <c r="EHK6" s="749"/>
      <c r="EHL6" s="749"/>
      <c r="EHM6" s="749"/>
      <c r="EHN6" s="749"/>
      <c r="EHO6" s="749"/>
      <c r="EHP6" s="749"/>
      <c r="EHQ6" s="749"/>
      <c r="EHR6" s="749"/>
      <c r="EHS6" s="749"/>
      <c r="EHT6" s="749"/>
      <c r="EHU6" s="749"/>
      <c r="EHV6" s="749"/>
      <c r="EHW6" s="749"/>
      <c r="EHX6" s="749"/>
      <c r="EHY6" s="749"/>
      <c r="EHZ6" s="749"/>
      <c r="EIA6" s="749"/>
      <c r="EIB6" s="749"/>
      <c r="EIC6" s="749"/>
      <c r="EID6" s="749"/>
      <c r="EIE6" s="749"/>
      <c r="EIF6" s="749"/>
      <c r="EIG6" s="749"/>
      <c r="EIH6" s="749"/>
      <c r="EII6" s="749"/>
      <c r="EIJ6" s="749"/>
      <c r="EIK6" s="749"/>
      <c r="EIL6" s="749"/>
      <c r="EIM6" s="749"/>
      <c r="EIN6" s="749"/>
      <c r="EIO6" s="749"/>
      <c r="EIP6" s="749"/>
      <c r="EIQ6" s="749"/>
      <c r="EIR6" s="749"/>
      <c r="EIS6" s="749"/>
      <c r="EIT6" s="749"/>
      <c r="EIU6" s="749"/>
      <c r="EIV6" s="749"/>
      <c r="EIW6" s="749"/>
      <c r="EIX6" s="749"/>
      <c r="EIY6" s="749"/>
      <c r="EIZ6" s="749"/>
      <c r="EJA6" s="749"/>
      <c r="EJB6" s="749"/>
      <c r="EJC6" s="749"/>
      <c r="EJD6" s="749"/>
      <c r="EJE6" s="749"/>
      <c r="EJF6" s="749"/>
      <c r="EJG6" s="749"/>
      <c r="EJH6" s="749"/>
      <c r="EJI6" s="749"/>
      <c r="EJJ6" s="749"/>
      <c r="EJK6" s="749"/>
      <c r="EJL6" s="749"/>
      <c r="EJM6" s="749"/>
      <c r="EJN6" s="749"/>
      <c r="EJO6" s="749"/>
      <c r="EJP6" s="749"/>
      <c r="EJQ6" s="749"/>
      <c r="EJR6" s="749"/>
      <c r="EJS6" s="749"/>
      <c r="EJT6" s="749"/>
      <c r="EJU6" s="749"/>
      <c r="EJV6" s="749"/>
      <c r="EJW6" s="749"/>
      <c r="EJX6" s="749"/>
      <c r="EJY6" s="749"/>
      <c r="EJZ6" s="749"/>
      <c r="EKA6" s="749"/>
      <c r="EKB6" s="749"/>
      <c r="EKC6" s="749"/>
      <c r="EKD6" s="749"/>
      <c r="EKE6" s="749"/>
      <c r="EKF6" s="749"/>
      <c r="EKG6" s="749"/>
      <c r="EKH6" s="749"/>
      <c r="EKI6" s="749"/>
      <c r="EKJ6" s="749"/>
      <c r="EKK6" s="749"/>
      <c r="EKL6" s="749"/>
      <c r="EKM6" s="749"/>
      <c r="EKN6" s="749"/>
      <c r="EKO6" s="749"/>
      <c r="EKP6" s="749"/>
      <c r="EKQ6" s="749"/>
      <c r="EKR6" s="749"/>
      <c r="EKS6" s="749"/>
      <c r="EKT6" s="749"/>
      <c r="EKU6" s="749"/>
      <c r="EKV6" s="749"/>
      <c r="EKW6" s="749"/>
      <c r="EKX6" s="749"/>
      <c r="EKY6" s="749"/>
      <c r="EKZ6" s="749"/>
      <c r="ELA6" s="749"/>
      <c r="ELB6" s="749"/>
      <c r="ELC6" s="749"/>
      <c r="ELD6" s="749"/>
      <c r="ELE6" s="749"/>
      <c r="ELF6" s="749"/>
      <c r="ELG6" s="749"/>
      <c r="ELH6" s="749"/>
      <c r="ELI6" s="749"/>
      <c r="ELJ6" s="749"/>
      <c r="ELK6" s="749"/>
      <c r="ELL6" s="749"/>
      <c r="ELM6" s="749"/>
      <c r="ELN6" s="749"/>
      <c r="ELO6" s="749"/>
      <c r="ELP6" s="749"/>
      <c r="ELQ6" s="749"/>
      <c r="ELR6" s="749"/>
      <c r="ELS6" s="749"/>
      <c r="ELT6" s="749"/>
      <c r="ELU6" s="749"/>
      <c r="ELV6" s="749"/>
      <c r="ELW6" s="749"/>
      <c r="ELX6" s="749"/>
      <c r="ELY6" s="749"/>
      <c r="ELZ6" s="749"/>
      <c r="EMA6" s="749"/>
      <c r="EMB6" s="749"/>
      <c r="EMC6" s="749"/>
      <c r="EMD6" s="749"/>
      <c r="EME6" s="749"/>
      <c r="EMF6" s="749"/>
      <c r="EMG6" s="749"/>
      <c r="EMH6" s="749"/>
      <c r="EMI6" s="749"/>
      <c r="EMJ6" s="749"/>
      <c r="EMK6" s="749"/>
      <c r="EML6" s="749"/>
      <c r="EMM6" s="749"/>
      <c r="EMN6" s="749"/>
      <c r="EMO6" s="749"/>
      <c r="EMP6" s="749"/>
      <c r="EMQ6" s="749"/>
      <c r="EMR6" s="749"/>
      <c r="EMS6" s="749"/>
      <c r="EMT6" s="749"/>
      <c r="EMU6" s="749"/>
      <c r="EMV6" s="749"/>
      <c r="EMW6" s="749"/>
      <c r="EMX6" s="749"/>
      <c r="EMY6" s="749"/>
      <c r="EMZ6" s="749"/>
      <c r="ENA6" s="749"/>
      <c r="ENB6" s="749"/>
      <c r="ENC6" s="749"/>
      <c r="END6" s="749"/>
      <c r="ENE6" s="749"/>
      <c r="ENF6" s="749"/>
      <c r="ENG6" s="749"/>
      <c r="ENH6" s="749"/>
      <c r="ENI6" s="749"/>
      <c r="ENJ6" s="749"/>
      <c r="ENK6" s="749"/>
      <c r="ENL6" s="749"/>
      <c r="ENM6" s="749"/>
      <c r="ENN6" s="749"/>
      <c r="ENO6" s="749"/>
      <c r="ENP6" s="749"/>
      <c r="ENQ6" s="749"/>
      <c r="ENR6" s="749"/>
      <c r="ENS6" s="749"/>
      <c r="ENT6" s="749"/>
      <c r="ENU6" s="749"/>
      <c r="ENV6" s="749"/>
      <c r="ENW6" s="749"/>
      <c r="ENX6" s="749"/>
      <c r="ENY6" s="749"/>
      <c r="ENZ6" s="749"/>
      <c r="EOA6" s="749"/>
      <c r="EOB6" s="749"/>
      <c r="EOC6" s="749"/>
      <c r="EOD6" s="749"/>
      <c r="EOE6" s="749"/>
      <c r="EOF6" s="749"/>
      <c r="EOG6" s="749"/>
      <c r="EOH6" s="749"/>
      <c r="EOI6" s="749"/>
      <c r="EOJ6" s="749"/>
      <c r="EOK6" s="749"/>
      <c r="EOL6" s="749"/>
      <c r="EOM6" s="749"/>
      <c r="EON6" s="749"/>
      <c r="EOO6" s="749"/>
      <c r="EOP6" s="749"/>
      <c r="EOQ6" s="749"/>
      <c r="EOR6" s="749"/>
      <c r="EOS6" s="749"/>
      <c r="EOT6" s="749"/>
      <c r="EOU6" s="749"/>
      <c r="EOV6" s="749"/>
      <c r="EOW6" s="749"/>
      <c r="EOX6" s="749"/>
      <c r="EOY6" s="749"/>
      <c r="EOZ6" s="749"/>
      <c r="EPA6" s="749"/>
      <c r="EPB6" s="749"/>
      <c r="EPC6" s="749"/>
      <c r="EPD6" s="749"/>
      <c r="EPE6" s="749"/>
      <c r="EPF6" s="749"/>
      <c r="EPG6" s="749"/>
      <c r="EPH6" s="749"/>
      <c r="EPI6" s="749"/>
      <c r="EPJ6" s="749"/>
      <c r="EPK6" s="749"/>
      <c r="EPL6" s="749"/>
      <c r="EPM6" s="749"/>
      <c r="EPN6" s="749"/>
      <c r="EPO6" s="749"/>
      <c r="EPP6" s="749"/>
      <c r="EPQ6" s="749"/>
      <c r="EPR6" s="749"/>
      <c r="EPS6" s="749"/>
      <c r="EPT6" s="749"/>
      <c r="EPU6" s="749"/>
      <c r="EPV6" s="749"/>
      <c r="EPW6" s="749"/>
      <c r="EPX6" s="749"/>
      <c r="EPY6" s="749"/>
      <c r="EPZ6" s="749"/>
      <c r="EQA6" s="749"/>
      <c r="EQB6" s="749"/>
      <c r="EQC6" s="749"/>
      <c r="EQD6" s="749"/>
      <c r="EQE6" s="749"/>
      <c r="EQF6" s="749"/>
      <c r="EQG6" s="749"/>
      <c r="EQH6" s="749"/>
      <c r="EQI6" s="749"/>
      <c r="EQJ6" s="749"/>
      <c r="EQK6" s="749"/>
      <c r="EQL6" s="749"/>
      <c r="EQM6" s="749"/>
      <c r="EQN6" s="749"/>
      <c r="EQO6" s="749"/>
      <c r="EQP6" s="749"/>
      <c r="EQQ6" s="749"/>
      <c r="EQR6" s="749"/>
      <c r="EQS6" s="749"/>
      <c r="EQT6" s="749"/>
      <c r="EQU6" s="749"/>
      <c r="EQV6" s="749"/>
      <c r="EQW6" s="749"/>
      <c r="EQX6" s="749"/>
      <c r="EQY6" s="749"/>
      <c r="EQZ6" s="749"/>
      <c r="ERA6" s="749"/>
      <c r="ERB6" s="749"/>
      <c r="ERC6" s="749"/>
      <c r="ERD6" s="749"/>
      <c r="ERE6" s="749"/>
      <c r="ERF6" s="749"/>
      <c r="ERG6" s="749"/>
      <c r="ERH6" s="749"/>
      <c r="ERI6" s="749"/>
      <c r="ERJ6" s="749"/>
      <c r="ERK6" s="749"/>
      <c r="ERL6" s="749"/>
      <c r="ERM6" s="749"/>
      <c r="ERN6" s="749"/>
      <c r="ERO6" s="749"/>
      <c r="ERP6" s="749"/>
      <c r="ERQ6" s="749"/>
      <c r="ERR6" s="749"/>
      <c r="ERS6" s="749"/>
      <c r="ERT6" s="749"/>
      <c r="ERU6" s="749"/>
      <c r="ERV6" s="749"/>
      <c r="ERW6" s="749"/>
      <c r="ERX6" s="749"/>
      <c r="ERY6" s="749"/>
      <c r="ERZ6" s="749"/>
      <c r="ESA6" s="749"/>
      <c r="ESB6" s="749"/>
      <c r="ESC6" s="749"/>
      <c r="ESD6" s="749"/>
      <c r="ESE6" s="749"/>
      <c r="ESF6" s="749"/>
      <c r="ESG6" s="749"/>
      <c r="ESH6" s="749"/>
      <c r="ESI6" s="749"/>
      <c r="ESJ6" s="749"/>
      <c r="ESK6" s="749"/>
      <c r="ESL6" s="749"/>
      <c r="ESM6" s="749"/>
      <c r="ESN6" s="749"/>
      <c r="ESO6" s="749"/>
      <c r="ESP6" s="749"/>
      <c r="ESQ6" s="749"/>
      <c r="ESR6" s="749"/>
      <c r="ESS6" s="749"/>
      <c r="EST6" s="749"/>
      <c r="ESU6" s="749"/>
      <c r="ESV6" s="749"/>
      <c r="ESW6" s="749"/>
      <c r="ESX6" s="749"/>
      <c r="ESY6" s="749"/>
      <c r="ESZ6" s="749"/>
      <c r="ETA6" s="749"/>
      <c r="ETB6" s="749"/>
      <c r="ETC6" s="749"/>
      <c r="ETD6" s="749"/>
      <c r="ETE6" s="749"/>
      <c r="ETF6" s="749"/>
      <c r="ETG6" s="749"/>
      <c r="ETH6" s="749"/>
      <c r="ETI6" s="749"/>
      <c r="ETJ6" s="749"/>
      <c r="ETK6" s="749"/>
      <c r="ETL6" s="749"/>
      <c r="ETM6" s="749"/>
      <c r="ETN6" s="749"/>
      <c r="ETO6" s="749"/>
      <c r="ETP6" s="749"/>
      <c r="ETQ6" s="749"/>
      <c r="ETR6" s="749"/>
      <c r="ETS6" s="749"/>
      <c r="ETT6" s="749"/>
      <c r="ETU6" s="749"/>
      <c r="ETV6" s="749"/>
      <c r="ETW6" s="749"/>
      <c r="ETX6" s="749"/>
      <c r="ETY6" s="749"/>
      <c r="ETZ6" s="749"/>
      <c r="EUA6" s="749"/>
      <c r="EUB6" s="749"/>
      <c r="EUC6" s="749"/>
      <c r="EUD6" s="749"/>
      <c r="EUE6" s="749"/>
      <c r="EUF6" s="749"/>
      <c r="EUG6" s="749"/>
      <c r="EUH6" s="749"/>
      <c r="EUI6" s="749"/>
      <c r="EUJ6" s="749"/>
      <c r="EUK6" s="749"/>
      <c r="EUL6" s="749"/>
      <c r="EUM6" s="749"/>
      <c r="EUN6" s="749"/>
      <c r="EUO6" s="749"/>
      <c r="EUP6" s="749"/>
      <c r="EUQ6" s="749"/>
      <c r="EUR6" s="749"/>
      <c r="EUS6" s="749"/>
      <c r="EUT6" s="749"/>
      <c r="EUU6" s="749"/>
      <c r="EUV6" s="749"/>
      <c r="EUW6" s="749"/>
      <c r="EUX6" s="749"/>
      <c r="EUY6" s="749"/>
      <c r="EUZ6" s="749"/>
      <c r="EVA6" s="749"/>
      <c r="EVB6" s="749"/>
      <c r="EVC6" s="749"/>
      <c r="EVD6" s="749"/>
      <c r="EVE6" s="749"/>
      <c r="EVF6" s="749"/>
      <c r="EVG6" s="749"/>
      <c r="EVH6" s="749"/>
      <c r="EVI6" s="749"/>
      <c r="EVJ6" s="749"/>
      <c r="EVK6" s="749"/>
      <c r="EVL6" s="749"/>
      <c r="EVM6" s="749"/>
      <c r="EVN6" s="749"/>
      <c r="EVO6" s="749"/>
      <c r="EVP6" s="749"/>
      <c r="EVQ6" s="749"/>
      <c r="EVR6" s="749"/>
      <c r="EVS6" s="749"/>
      <c r="EVT6" s="749"/>
      <c r="EVU6" s="749"/>
      <c r="EVV6" s="749"/>
      <c r="EVW6" s="749"/>
      <c r="EVX6" s="749"/>
      <c r="EVY6" s="749"/>
      <c r="EVZ6" s="749"/>
      <c r="EWA6" s="749"/>
      <c r="EWB6" s="749"/>
      <c r="EWC6" s="749"/>
      <c r="EWD6" s="749"/>
      <c r="EWE6" s="749"/>
      <c r="EWF6" s="749"/>
      <c r="EWG6" s="749"/>
      <c r="EWH6" s="749"/>
      <c r="EWI6" s="749"/>
      <c r="EWJ6" s="749"/>
      <c r="EWK6" s="749"/>
      <c r="EWL6" s="749"/>
      <c r="EWM6" s="749"/>
      <c r="EWN6" s="749"/>
      <c r="EWO6" s="749"/>
      <c r="EWP6" s="749"/>
      <c r="EWQ6" s="749"/>
      <c r="EWR6" s="749"/>
      <c r="EWS6" s="749"/>
      <c r="EWT6" s="749"/>
      <c r="EWU6" s="749"/>
      <c r="EWV6" s="749"/>
      <c r="EWW6" s="749"/>
      <c r="EWX6" s="749"/>
      <c r="EWY6" s="749"/>
      <c r="EWZ6" s="749"/>
      <c r="EXA6" s="749"/>
      <c r="EXB6" s="749"/>
      <c r="EXC6" s="749"/>
      <c r="EXD6" s="749"/>
      <c r="EXE6" s="749"/>
      <c r="EXF6" s="749"/>
      <c r="EXG6" s="749"/>
      <c r="EXH6" s="749"/>
      <c r="EXI6" s="749"/>
      <c r="EXJ6" s="749"/>
      <c r="EXK6" s="749"/>
      <c r="EXL6" s="749"/>
      <c r="EXM6" s="749"/>
      <c r="EXN6" s="749"/>
      <c r="EXO6" s="749"/>
      <c r="EXP6" s="749"/>
      <c r="EXQ6" s="749"/>
      <c r="EXR6" s="749"/>
      <c r="EXS6" s="749"/>
      <c r="EXT6" s="749"/>
      <c r="EXU6" s="749"/>
      <c r="EXV6" s="749"/>
      <c r="EXW6" s="749"/>
      <c r="EXX6" s="749"/>
      <c r="EXY6" s="749"/>
      <c r="EXZ6" s="749"/>
      <c r="EYA6" s="749"/>
      <c r="EYB6" s="749"/>
      <c r="EYC6" s="749"/>
      <c r="EYD6" s="749"/>
      <c r="EYE6" s="749"/>
      <c r="EYF6" s="749"/>
      <c r="EYG6" s="749"/>
      <c r="EYH6" s="749"/>
      <c r="EYI6" s="749"/>
      <c r="EYJ6" s="749"/>
      <c r="EYK6" s="749"/>
      <c r="EYL6" s="749"/>
      <c r="EYM6" s="749"/>
      <c r="EYN6" s="749"/>
      <c r="EYO6" s="749"/>
      <c r="EYP6" s="749"/>
      <c r="EYQ6" s="749"/>
      <c r="EYR6" s="749"/>
      <c r="EYS6" s="749"/>
      <c r="EYT6" s="749"/>
      <c r="EYU6" s="749"/>
      <c r="EYV6" s="749"/>
      <c r="EYW6" s="749"/>
      <c r="EYX6" s="749"/>
      <c r="EYY6" s="749"/>
      <c r="EYZ6" s="749"/>
      <c r="EZA6" s="749"/>
      <c r="EZB6" s="749"/>
      <c r="EZC6" s="749"/>
      <c r="EZD6" s="749"/>
      <c r="EZE6" s="749"/>
      <c r="EZF6" s="749"/>
      <c r="EZG6" s="749"/>
      <c r="EZH6" s="749"/>
      <c r="EZI6" s="749"/>
      <c r="EZJ6" s="749"/>
      <c r="EZK6" s="749"/>
      <c r="EZL6" s="749"/>
      <c r="EZM6" s="749"/>
      <c r="EZN6" s="749"/>
      <c r="EZO6" s="749"/>
      <c r="EZP6" s="749"/>
      <c r="EZQ6" s="749"/>
      <c r="EZR6" s="749"/>
      <c r="EZS6" s="749"/>
      <c r="EZT6" s="749"/>
      <c r="EZU6" s="749"/>
      <c r="EZV6" s="749"/>
      <c r="EZW6" s="749"/>
      <c r="EZX6" s="749"/>
      <c r="EZY6" s="749"/>
      <c r="EZZ6" s="749"/>
      <c r="FAA6" s="749"/>
      <c r="FAB6" s="749"/>
      <c r="FAC6" s="749"/>
      <c r="FAD6" s="749"/>
      <c r="FAE6" s="749"/>
      <c r="FAF6" s="749"/>
      <c r="FAG6" s="749"/>
      <c r="FAH6" s="749"/>
      <c r="FAI6" s="749"/>
      <c r="FAJ6" s="749"/>
      <c r="FAK6" s="749"/>
      <c r="FAL6" s="749"/>
      <c r="FAM6" s="749"/>
      <c r="FAN6" s="749"/>
      <c r="FAO6" s="749"/>
      <c r="FAP6" s="749"/>
      <c r="FAQ6" s="749"/>
      <c r="FAR6" s="749"/>
      <c r="FAS6" s="749"/>
      <c r="FAT6" s="749"/>
      <c r="FAU6" s="749"/>
      <c r="FAV6" s="749"/>
      <c r="FAW6" s="749"/>
      <c r="FAX6" s="749"/>
      <c r="FAY6" s="749"/>
      <c r="FAZ6" s="749"/>
      <c r="FBA6" s="749"/>
      <c r="FBB6" s="749"/>
      <c r="FBC6" s="749"/>
      <c r="FBD6" s="749"/>
      <c r="FBE6" s="749"/>
      <c r="FBF6" s="749"/>
      <c r="FBG6" s="749"/>
      <c r="FBH6" s="749"/>
      <c r="FBI6" s="749"/>
      <c r="FBJ6" s="749"/>
      <c r="FBK6" s="749"/>
      <c r="FBL6" s="749"/>
      <c r="FBM6" s="749"/>
      <c r="FBN6" s="749"/>
      <c r="FBO6" s="749"/>
      <c r="FBP6" s="749"/>
      <c r="FBQ6" s="749"/>
      <c r="FBR6" s="749"/>
      <c r="FBS6" s="749"/>
      <c r="FBT6" s="749"/>
      <c r="FBU6" s="749"/>
      <c r="FBV6" s="749"/>
      <c r="FBW6" s="749"/>
      <c r="FBX6" s="749"/>
      <c r="FBY6" s="749"/>
      <c r="FBZ6" s="749"/>
      <c r="FCA6" s="749"/>
      <c r="FCB6" s="749"/>
      <c r="FCC6" s="749"/>
      <c r="FCD6" s="749"/>
      <c r="FCE6" s="749"/>
      <c r="FCF6" s="749"/>
      <c r="FCG6" s="749"/>
      <c r="FCH6" s="749"/>
      <c r="FCI6" s="749"/>
      <c r="FCJ6" s="749"/>
      <c r="FCK6" s="749"/>
      <c r="FCL6" s="749"/>
      <c r="FCM6" s="749"/>
      <c r="FCN6" s="749"/>
      <c r="FCO6" s="749"/>
      <c r="FCP6" s="749"/>
      <c r="FCQ6" s="749"/>
      <c r="FCR6" s="749"/>
      <c r="FCS6" s="749"/>
      <c r="FCT6" s="749"/>
      <c r="FCU6" s="749"/>
      <c r="FCV6" s="749"/>
      <c r="FCW6" s="749"/>
      <c r="FCX6" s="749"/>
      <c r="FCY6" s="749"/>
      <c r="FCZ6" s="749"/>
      <c r="FDA6" s="749"/>
      <c r="FDB6" s="749"/>
      <c r="FDC6" s="749"/>
      <c r="FDD6" s="749"/>
      <c r="FDE6" s="749"/>
      <c r="FDF6" s="749"/>
      <c r="FDG6" s="749"/>
      <c r="FDH6" s="749"/>
      <c r="FDI6" s="749"/>
      <c r="FDJ6" s="749"/>
      <c r="FDK6" s="749"/>
      <c r="FDL6" s="749"/>
      <c r="FDM6" s="749"/>
      <c r="FDN6" s="749"/>
      <c r="FDO6" s="749"/>
      <c r="FDP6" s="749"/>
      <c r="FDQ6" s="749"/>
      <c r="FDR6" s="749"/>
      <c r="FDS6" s="749"/>
      <c r="FDT6" s="749"/>
      <c r="FDU6" s="749"/>
      <c r="FDV6" s="749"/>
      <c r="FDW6" s="749"/>
      <c r="FDX6" s="749"/>
      <c r="FDY6" s="749"/>
      <c r="FDZ6" s="749"/>
      <c r="FEA6" s="749"/>
      <c r="FEB6" s="749"/>
      <c r="FEC6" s="749"/>
      <c r="FED6" s="749"/>
      <c r="FEE6" s="749"/>
      <c r="FEF6" s="749"/>
      <c r="FEG6" s="749"/>
      <c r="FEH6" s="749"/>
      <c r="FEI6" s="749"/>
      <c r="FEJ6" s="749"/>
      <c r="FEK6" s="749"/>
      <c r="FEL6" s="749"/>
      <c r="FEM6" s="749"/>
      <c r="FEN6" s="749"/>
      <c r="FEO6" s="749"/>
      <c r="FEP6" s="749"/>
      <c r="FEQ6" s="749"/>
      <c r="FER6" s="749"/>
      <c r="FES6" s="749"/>
      <c r="FET6" s="749"/>
      <c r="FEU6" s="749"/>
      <c r="FEV6" s="749"/>
      <c r="FEW6" s="749"/>
      <c r="FEX6" s="749"/>
      <c r="FEY6" s="749"/>
      <c r="FEZ6" s="749"/>
      <c r="FFA6" s="749"/>
      <c r="FFB6" s="749"/>
      <c r="FFC6" s="749"/>
      <c r="FFD6" s="749"/>
      <c r="FFE6" s="749"/>
      <c r="FFF6" s="749"/>
      <c r="FFG6" s="749"/>
      <c r="FFH6" s="749"/>
      <c r="FFI6" s="749"/>
      <c r="FFJ6" s="749"/>
      <c r="FFK6" s="749"/>
      <c r="FFL6" s="749"/>
      <c r="FFM6" s="749"/>
      <c r="FFN6" s="749"/>
      <c r="FFO6" s="749"/>
      <c r="FFP6" s="749"/>
      <c r="FFQ6" s="749"/>
      <c r="FFR6" s="749"/>
      <c r="FFS6" s="749"/>
      <c r="FFT6" s="749"/>
      <c r="FFU6" s="749"/>
      <c r="FFV6" s="749"/>
      <c r="FFW6" s="749"/>
      <c r="FFX6" s="749"/>
      <c r="FFY6" s="749"/>
      <c r="FFZ6" s="749"/>
      <c r="FGA6" s="749"/>
      <c r="FGB6" s="749"/>
      <c r="FGC6" s="749"/>
      <c r="FGD6" s="749"/>
      <c r="FGE6" s="749"/>
      <c r="FGF6" s="749"/>
      <c r="FGG6" s="749"/>
      <c r="FGH6" s="749"/>
      <c r="FGI6" s="749"/>
      <c r="FGJ6" s="749"/>
      <c r="FGK6" s="749"/>
      <c r="FGL6" s="749"/>
      <c r="FGM6" s="749"/>
      <c r="FGN6" s="749"/>
      <c r="FGO6" s="749"/>
      <c r="FGP6" s="749"/>
      <c r="FGQ6" s="749"/>
      <c r="FGR6" s="749"/>
      <c r="FGS6" s="749"/>
      <c r="FGT6" s="749"/>
      <c r="FGU6" s="749"/>
      <c r="FGV6" s="749"/>
      <c r="FGW6" s="749"/>
      <c r="FGX6" s="749"/>
      <c r="FGY6" s="749"/>
      <c r="FGZ6" s="749"/>
      <c r="FHA6" s="749"/>
      <c r="FHB6" s="749"/>
      <c r="FHC6" s="749"/>
      <c r="FHD6" s="749"/>
      <c r="FHE6" s="749"/>
      <c r="FHF6" s="749"/>
      <c r="FHG6" s="749"/>
      <c r="FHH6" s="749"/>
      <c r="FHI6" s="749"/>
      <c r="FHJ6" s="749"/>
      <c r="FHK6" s="749"/>
      <c r="FHL6" s="749"/>
      <c r="FHM6" s="749"/>
      <c r="FHN6" s="749"/>
      <c r="FHO6" s="749"/>
      <c r="FHP6" s="749"/>
      <c r="FHQ6" s="749"/>
      <c r="FHR6" s="749"/>
      <c r="FHS6" s="749"/>
      <c r="FHT6" s="749"/>
      <c r="FHU6" s="749"/>
      <c r="FHV6" s="749"/>
      <c r="FHW6" s="749"/>
      <c r="FHX6" s="749"/>
      <c r="FHY6" s="749"/>
      <c r="FHZ6" s="749"/>
      <c r="FIA6" s="749"/>
      <c r="FIB6" s="749"/>
      <c r="FIC6" s="749"/>
      <c r="FID6" s="749"/>
      <c r="FIE6" s="749"/>
      <c r="FIF6" s="749"/>
      <c r="FIG6" s="749"/>
      <c r="FIH6" s="749"/>
      <c r="FII6" s="749"/>
      <c r="FIJ6" s="749"/>
      <c r="FIK6" s="749"/>
      <c r="FIL6" s="749"/>
      <c r="FIM6" s="749"/>
      <c r="FIN6" s="749"/>
      <c r="FIO6" s="749"/>
      <c r="FIP6" s="749"/>
      <c r="FIQ6" s="749"/>
      <c r="FIR6" s="749"/>
      <c r="FIS6" s="749"/>
      <c r="FIT6" s="749"/>
      <c r="FIU6" s="749"/>
      <c r="FIV6" s="749"/>
      <c r="FIW6" s="749"/>
      <c r="FIX6" s="749"/>
      <c r="FIY6" s="749"/>
      <c r="FIZ6" s="749"/>
      <c r="FJA6" s="749"/>
      <c r="FJB6" s="749"/>
      <c r="FJC6" s="749"/>
      <c r="FJD6" s="749"/>
      <c r="FJE6" s="749"/>
      <c r="FJF6" s="749"/>
      <c r="FJG6" s="749"/>
      <c r="FJH6" s="749"/>
      <c r="FJI6" s="749"/>
      <c r="FJJ6" s="749"/>
      <c r="FJK6" s="749"/>
      <c r="FJL6" s="749"/>
      <c r="FJM6" s="749"/>
      <c r="FJN6" s="749"/>
      <c r="FJO6" s="749"/>
      <c r="FJP6" s="749"/>
      <c r="FJQ6" s="749"/>
      <c r="FJR6" s="749"/>
      <c r="FJS6" s="749"/>
      <c r="FJT6" s="749"/>
      <c r="FJU6" s="749"/>
      <c r="FJV6" s="749"/>
      <c r="FJW6" s="749"/>
      <c r="FJX6" s="749"/>
      <c r="FJY6" s="749"/>
      <c r="FJZ6" s="749"/>
      <c r="FKA6" s="749"/>
      <c r="FKB6" s="749"/>
      <c r="FKC6" s="749"/>
      <c r="FKD6" s="749"/>
      <c r="FKE6" s="749"/>
      <c r="FKF6" s="749"/>
      <c r="FKG6" s="749"/>
      <c r="FKH6" s="749"/>
      <c r="FKI6" s="749"/>
      <c r="FKJ6" s="749"/>
      <c r="FKK6" s="749"/>
      <c r="FKL6" s="749"/>
      <c r="FKM6" s="749"/>
      <c r="FKN6" s="749"/>
      <c r="FKO6" s="749"/>
      <c r="FKP6" s="749"/>
      <c r="FKQ6" s="749"/>
      <c r="FKR6" s="749"/>
      <c r="FKS6" s="749"/>
      <c r="FKT6" s="749"/>
      <c r="FKU6" s="749"/>
      <c r="FKV6" s="749"/>
      <c r="FKW6" s="749"/>
      <c r="FKX6" s="749"/>
      <c r="FKY6" s="749"/>
      <c r="FKZ6" s="749"/>
      <c r="FLA6" s="749"/>
      <c r="FLB6" s="749"/>
      <c r="FLC6" s="749"/>
      <c r="FLD6" s="749"/>
      <c r="FLE6" s="749"/>
      <c r="FLF6" s="749"/>
      <c r="FLG6" s="749"/>
      <c r="FLH6" s="749"/>
      <c r="FLI6" s="749"/>
      <c r="FLJ6" s="749"/>
      <c r="FLK6" s="749"/>
      <c r="FLL6" s="749"/>
      <c r="FLM6" s="749"/>
      <c r="FLN6" s="749"/>
      <c r="FLO6" s="749"/>
      <c r="FLP6" s="749"/>
      <c r="FLQ6" s="749"/>
      <c r="FLR6" s="749"/>
      <c r="FLS6" s="749"/>
      <c r="FLT6" s="749"/>
      <c r="FLU6" s="749"/>
      <c r="FLV6" s="749"/>
      <c r="FLW6" s="749"/>
      <c r="FLX6" s="749"/>
      <c r="FLY6" s="749"/>
      <c r="FLZ6" s="749"/>
      <c r="FMA6" s="749"/>
      <c r="FMB6" s="749"/>
      <c r="FMC6" s="749"/>
      <c r="FMD6" s="749"/>
      <c r="FME6" s="749"/>
      <c r="FMF6" s="749"/>
      <c r="FMG6" s="749"/>
      <c r="FMH6" s="749"/>
      <c r="FMI6" s="749"/>
      <c r="FMJ6" s="749"/>
      <c r="FMK6" s="749"/>
      <c r="FML6" s="749"/>
      <c r="FMM6" s="749"/>
      <c r="FMN6" s="749"/>
      <c r="FMO6" s="749"/>
      <c r="FMP6" s="749"/>
      <c r="FMQ6" s="749"/>
      <c r="FMR6" s="749"/>
      <c r="FMS6" s="749"/>
      <c r="FMT6" s="749"/>
      <c r="FMU6" s="749"/>
      <c r="FMV6" s="749"/>
      <c r="FMW6" s="749"/>
      <c r="FMX6" s="749"/>
      <c r="FMY6" s="749"/>
      <c r="FMZ6" s="749"/>
      <c r="FNA6" s="749"/>
      <c r="FNB6" s="749"/>
      <c r="FNC6" s="749"/>
      <c r="FND6" s="749"/>
      <c r="FNE6" s="749"/>
      <c r="FNF6" s="749"/>
      <c r="FNG6" s="749"/>
      <c r="FNH6" s="749"/>
      <c r="FNI6" s="749"/>
      <c r="FNJ6" s="749"/>
      <c r="FNK6" s="749"/>
      <c r="FNL6" s="749"/>
      <c r="FNM6" s="749"/>
      <c r="FNN6" s="749"/>
      <c r="FNO6" s="749"/>
      <c r="FNP6" s="749"/>
      <c r="FNQ6" s="749"/>
      <c r="FNR6" s="749"/>
      <c r="FNS6" s="749"/>
      <c r="FNT6" s="749"/>
      <c r="FNU6" s="749"/>
      <c r="FNV6" s="749"/>
      <c r="FNW6" s="749"/>
      <c r="FNX6" s="749"/>
      <c r="FNY6" s="749"/>
      <c r="FNZ6" s="749"/>
      <c r="FOA6" s="749"/>
      <c r="FOB6" s="749"/>
      <c r="FOC6" s="749"/>
      <c r="FOD6" s="749"/>
      <c r="FOE6" s="749"/>
      <c r="FOF6" s="749"/>
      <c r="FOG6" s="749"/>
      <c r="FOH6" s="749"/>
      <c r="FOI6" s="749"/>
      <c r="FOJ6" s="749"/>
      <c r="FOK6" s="749"/>
      <c r="FOL6" s="749"/>
      <c r="FOM6" s="749"/>
      <c r="FON6" s="749"/>
      <c r="FOO6" s="749"/>
      <c r="FOP6" s="749"/>
      <c r="FOQ6" s="749"/>
      <c r="FOR6" s="749"/>
      <c r="FOS6" s="749"/>
      <c r="FOT6" s="749"/>
      <c r="FOU6" s="749"/>
      <c r="FOV6" s="749"/>
      <c r="FOW6" s="749"/>
      <c r="FOX6" s="749"/>
      <c r="FOY6" s="749"/>
      <c r="FOZ6" s="749"/>
      <c r="FPA6" s="749"/>
      <c r="FPB6" s="749"/>
      <c r="FPC6" s="749"/>
      <c r="FPD6" s="749"/>
      <c r="FPE6" s="749"/>
      <c r="FPF6" s="749"/>
      <c r="FPG6" s="749"/>
      <c r="FPH6" s="749"/>
      <c r="FPI6" s="749"/>
      <c r="FPJ6" s="749"/>
      <c r="FPK6" s="749"/>
      <c r="FPL6" s="749"/>
      <c r="FPM6" s="749"/>
      <c r="FPN6" s="749"/>
      <c r="FPO6" s="749"/>
      <c r="FPP6" s="749"/>
      <c r="FPQ6" s="749"/>
      <c r="FPR6" s="749"/>
      <c r="FPS6" s="749"/>
      <c r="FPT6" s="749"/>
      <c r="FPU6" s="749"/>
      <c r="FPV6" s="749"/>
      <c r="FPW6" s="749"/>
      <c r="FPX6" s="749"/>
      <c r="FPY6" s="749"/>
      <c r="FPZ6" s="749"/>
      <c r="FQA6" s="749"/>
      <c r="FQB6" s="749"/>
      <c r="FQC6" s="749"/>
      <c r="FQD6" s="749"/>
      <c r="FQE6" s="749"/>
      <c r="FQF6" s="749"/>
      <c r="FQG6" s="749"/>
      <c r="FQH6" s="749"/>
      <c r="FQI6" s="749"/>
      <c r="FQJ6" s="749"/>
      <c r="FQK6" s="749"/>
      <c r="FQL6" s="749"/>
      <c r="FQM6" s="749"/>
      <c r="FQN6" s="749"/>
      <c r="FQO6" s="749"/>
      <c r="FQP6" s="749"/>
      <c r="FQQ6" s="749"/>
      <c r="FQR6" s="749"/>
      <c r="FQS6" s="749"/>
      <c r="FQT6" s="749"/>
      <c r="FQU6" s="749"/>
      <c r="FQV6" s="749"/>
      <c r="FQW6" s="749"/>
      <c r="FQX6" s="749"/>
      <c r="FQY6" s="749"/>
      <c r="FQZ6" s="749"/>
      <c r="FRA6" s="749"/>
      <c r="FRB6" s="749"/>
      <c r="FRC6" s="749"/>
      <c r="FRD6" s="749"/>
      <c r="FRE6" s="749"/>
      <c r="FRF6" s="749"/>
      <c r="FRG6" s="749"/>
      <c r="FRH6" s="749"/>
      <c r="FRI6" s="749"/>
      <c r="FRJ6" s="749"/>
      <c r="FRK6" s="749"/>
      <c r="FRL6" s="749"/>
      <c r="FRM6" s="749"/>
      <c r="FRN6" s="749"/>
      <c r="FRO6" s="749"/>
      <c r="FRP6" s="749"/>
      <c r="FRQ6" s="749"/>
      <c r="FRR6" s="749"/>
      <c r="FRS6" s="749"/>
      <c r="FRT6" s="749"/>
      <c r="FRU6" s="749"/>
      <c r="FRV6" s="749"/>
      <c r="FRW6" s="749"/>
      <c r="FRX6" s="749"/>
      <c r="FRY6" s="749"/>
      <c r="FRZ6" s="749"/>
      <c r="FSA6" s="749"/>
      <c r="FSB6" s="749"/>
      <c r="FSC6" s="749"/>
      <c r="FSD6" s="749"/>
      <c r="FSE6" s="749"/>
      <c r="FSF6" s="749"/>
      <c r="FSG6" s="749"/>
      <c r="FSH6" s="749"/>
      <c r="FSI6" s="749"/>
      <c r="FSJ6" s="749"/>
      <c r="FSK6" s="749"/>
      <c r="FSL6" s="749"/>
      <c r="FSM6" s="749"/>
      <c r="FSN6" s="749"/>
      <c r="FSO6" s="749"/>
      <c r="FSP6" s="749"/>
      <c r="FSQ6" s="749"/>
      <c r="FSR6" s="749"/>
      <c r="FSS6" s="749"/>
      <c r="FST6" s="749"/>
      <c r="FSU6" s="749"/>
      <c r="FSV6" s="749"/>
      <c r="FSW6" s="749"/>
      <c r="FSX6" s="749"/>
      <c r="FSY6" s="749"/>
      <c r="FSZ6" s="749"/>
      <c r="FTA6" s="749"/>
      <c r="FTB6" s="749"/>
      <c r="FTC6" s="749"/>
      <c r="FTD6" s="749"/>
      <c r="FTE6" s="749"/>
      <c r="FTF6" s="749"/>
      <c r="FTG6" s="749"/>
      <c r="FTH6" s="749"/>
      <c r="FTI6" s="749"/>
      <c r="FTJ6" s="749"/>
      <c r="FTK6" s="749"/>
      <c r="FTL6" s="749"/>
      <c r="FTM6" s="749"/>
      <c r="FTN6" s="749"/>
      <c r="FTO6" s="749"/>
      <c r="FTP6" s="749"/>
      <c r="FTQ6" s="749"/>
      <c r="FTR6" s="749"/>
      <c r="FTS6" s="749"/>
      <c r="FTT6" s="749"/>
      <c r="FTU6" s="749"/>
      <c r="FTV6" s="749"/>
      <c r="FTW6" s="749"/>
      <c r="FTX6" s="749"/>
      <c r="FTY6" s="749"/>
      <c r="FTZ6" s="749"/>
      <c r="FUA6" s="749"/>
      <c r="FUB6" s="749"/>
      <c r="FUC6" s="749"/>
      <c r="FUD6" s="749"/>
      <c r="FUE6" s="749"/>
      <c r="FUF6" s="749"/>
      <c r="FUG6" s="749"/>
      <c r="FUH6" s="749"/>
      <c r="FUI6" s="749"/>
      <c r="FUJ6" s="749"/>
      <c r="FUK6" s="749"/>
      <c r="FUL6" s="749"/>
      <c r="FUM6" s="749"/>
      <c r="FUN6" s="749"/>
      <c r="FUO6" s="749"/>
      <c r="FUP6" s="749"/>
      <c r="FUQ6" s="749"/>
      <c r="FUR6" s="749"/>
      <c r="FUS6" s="749"/>
      <c r="FUT6" s="749"/>
      <c r="FUU6" s="749"/>
      <c r="FUV6" s="749"/>
      <c r="FUW6" s="749"/>
      <c r="FUX6" s="749"/>
      <c r="FUY6" s="749"/>
      <c r="FUZ6" s="749"/>
      <c r="FVA6" s="749"/>
      <c r="FVB6" s="749"/>
      <c r="FVC6" s="749"/>
      <c r="FVD6" s="749"/>
      <c r="FVE6" s="749"/>
      <c r="FVF6" s="749"/>
      <c r="FVG6" s="749"/>
      <c r="FVH6" s="749"/>
      <c r="FVI6" s="749"/>
      <c r="FVJ6" s="749"/>
      <c r="FVK6" s="749"/>
      <c r="FVL6" s="749"/>
      <c r="FVM6" s="749"/>
      <c r="FVN6" s="749"/>
      <c r="FVO6" s="749"/>
      <c r="FVP6" s="749"/>
      <c r="FVQ6" s="749"/>
      <c r="FVR6" s="749"/>
      <c r="FVS6" s="749"/>
      <c r="FVT6" s="749"/>
      <c r="FVU6" s="749"/>
      <c r="FVV6" s="749"/>
      <c r="FVW6" s="749"/>
      <c r="FVX6" s="749"/>
      <c r="FVY6" s="749"/>
      <c r="FVZ6" s="749"/>
      <c r="FWA6" s="749"/>
      <c r="FWB6" s="749"/>
      <c r="FWC6" s="749"/>
      <c r="FWD6" s="749"/>
      <c r="FWE6" s="749"/>
      <c r="FWF6" s="749"/>
      <c r="FWG6" s="749"/>
      <c r="FWH6" s="749"/>
      <c r="FWI6" s="749"/>
      <c r="FWJ6" s="749"/>
      <c r="FWK6" s="749"/>
      <c r="FWL6" s="749"/>
      <c r="FWM6" s="749"/>
      <c r="FWN6" s="749"/>
      <c r="FWO6" s="749"/>
      <c r="FWP6" s="749"/>
      <c r="FWQ6" s="749"/>
      <c r="FWR6" s="749"/>
      <c r="FWS6" s="749"/>
      <c r="FWT6" s="749"/>
      <c r="FWU6" s="749"/>
      <c r="FWV6" s="749"/>
      <c r="FWW6" s="749"/>
      <c r="FWX6" s="749"/>
      <c r="FWY6" s="749"/>
      <c r="FWZ6" s="749"/>
      <c r="FXA6" s="749"/>
      <c r="FXB6" s="749"/>
      <c r="FXC6" s="749"/>
      <c r="FXD6" s="749"/>
      <c r="FXE6" s="749"/>
      <c r="FXF6" s="749"/>
      <c r="FXG6" s="749"/>
      <c r="FXH6" s="749"/>
      <c r="FXI6" s="749"/>
      <c r="FXJ6" s="749"/>
      <c r="FXK6" s="749"/>
      <c r="FXL6" s="749"/>
      <c r="FXM6" s="749"/>
      <c r="FXN6" s="749"/>
      <c r="FXO6" s="749"/>
      <c r="FXP6" s="749"/>
      <c r="FXQ6" s="749"/>
      <c r="FXR6" s="749"/>
      <c r="FXS6" s="749"/>
      <c r="FXT6" s="749"/>
      <c r="FXU6" s="749"/>
      <c r="FXV6" s="749"/>
      <c r="FXW6" s="749"/>
      <c r="FXX6" s="749"/>
      <c r="FXY6" s="749"/>
      <c r="FXZ6" s="749"/>
      <c r="FYA6" s="749"/>
      <c r="FYB6" s="749"/>
      <c r="FYC6" s="749"/>
      <c r="FYD6" s="749"/>
      <c r="FYE6" s="749"/>
      <c r="FYF6" s="749"/>
      <c r="FYG6" s="749"/>
      <c r="FYH6" s="749"/>
      <c r="FYI6" s="749"/>
      <c r="FYJ6" s="749"/>
      <c r="FYK6" s="749"/>
      <c r="FYL6" s="749"/>
      <c r="FYM6" s="749"/>
      <c r="FYN6" s="749"/>
      <c r="FYO6" s="749"/>
      <c r="FYP6" s="749"/>
      <c r="FYQ6" s="749"/>
      <c r="FYR6" s="749"/>
      <c r="FYS6" s="749"/>
      <c r="FYT6" s="749"/>
      <c r="FYU6" s="749"/>
      <c r="FYV6" s="749"/>
      <c r="FYW6" s="749"/>
      <c r="FYX6" s="749"/>
      <c r="FYY6" s="749"/>
      <c r="FYZ6" s="749"/>
      <c r="FZA6" s="749"/>
      <c r="FZB6" s="749"/>
      <c r="FZC6" s="749"/>
      <c r="FZD6" s="749"/>
      <c r="FZE6" s="749"/>
      <c r="FZF6" s="749"/>
      <c r="FZG6" s="749"/>
      <c r="FZH6" s="749"/>
      <c r="FZI6" s="749"/>
      <c r="FZJ6" s="749"/>
      <c r="FZK6" s="749"/>
      <c r="FZL6" s="749"/>
      <c r="FZM6" s="749"/>
      <c r="FZN6" s="749"/>
      <c r="FZO6" s="749"/>
      <c r="FZP6" s="749"/>
      <c r="FZQ6" s="749"/>
      <c r="FZR6" s="749"/>
      <c r="FZS6" s="749"/>
      <c r="FZT6" s="749"/>
      <c r="FZU6" s="749"/>
      <c r="FZV6" s="749"/>
      <c r="FZW6" s="749"/>
      <c r="FZX6" s="749"/>
      <c r="FZY6" s="749"/>
      <c r="FZZ6" s="749"/>
      <c r="GAA6" s="749"/>
      <c r="GAB6" s="749"/>
      <c r="GAC6" s="749"/>
      <c r="GAD6" s="749"/>
      <c r="GAE6" s="749"/>
      <c r="GAF6" s="749"/>
      <c r="GAG6" s="749"/>
      <c r="GAH6" s="749"/>
      <c r="GAI6" s="749"/>
      <c r="GAJ6" s="749"/>
      <c r="GAK6" s="749"/>
      <c r="GAL6" s="749"/>
      <c r="GAM6" s="749"/>
      <c r="GAN6" s="749"/>
      <c r="GAO6" s="749"/>
      <c r="GAP6" s="749"/>
      <c r="GAQ6" s="749"/>
      <c r="GAR6" s="749"/>
      <c r="GAS6" s="749"/>
      <c r="GAT6" s="749"/>
      <c r="GAU6" s="749"/>
      <c r="GAV6" s="749"/>
      <c r="GAW6" s="749"/>
      <c r="GAX6" s="749"/>
      <c r="GAY6" s="749"/>
      <c r="GAZ6" s="749"/>
      <c r="GBA6" s="749"/>
      <c r="GBB6" s="749"/>
      <c r="GBC6" s="749"/>
      <c r="GBD6" s="749"/>
      <c r="GBE6" s="749"/>
      <c r="GBF6" s="749"/>
      <c r="GBG6" s="749"/>
      <c r="GBH6" s="749"/>
      <c r="GBI6" s="749"/>
      <c r="GBJ6" s="749"/>
      <c r="GBK6" s="749"/>
      <c r="GBL6" s="749"/>
      <c r="GBM6" s="749"/>
      <c r="GBN6" s="749"/>
      <c r="GBO6" s="749"/>
      <c r="GBP6" s="749"/>
      <c r="GBQ6" s="749"/>
      <c r="GBR6" s="749"/>
      <c r="GBS6" s="749"/>
      <c r="GBT6" s="749"/>
      <c r="GBU6" s="749"/>
      <c r="GBV6" s="749"/>
      <c r="GBW6" s="749"/>
      <c r="GBX6" s="749"/>
      <c r="GBY6" s="749"/>
      <c r="GBZ6" s="749"/>
      <c r="GCA6" s="749"/>
      <c r="GCB6" s="749"/>
      <c r="GCC6" s="749"/>
      <c r="GCD6" s="749"/>
      <c r="GCE6" s="749"/>
      <c r="GCF6" s="749"/>
      <c r="GCG6" s="749"/>
      <c r="GCH6" s="749"/>
      <c r="GCI6" s="749"/>
      <c r="GCJ6" s="749"/>
      <c r="GCK6" s="749"/>
      <c r="GCL6" s="749"/>
      <c r="GCM6" s="749"/>
      <c r="GCN6" s="749"/>
      <c r="GCO6" s="749"/>
      <c r="GCP6" s="749"/>
      <c r="GCQ6" s="749"/>
      <c r="GCR6" s="749"/>
      <c r="GCS6" s="749"/>
      <c r="GCT6" s="749"/>
      <c r="GCU6" s="749"/>
      <c r="GCV6" s="749"/>
      <c r="GCW6" s="749"/>
      <c r="GCX6" s="749"/>
      <c r="GCY6" s="749"/>
      <c r="GCZ6" s="749"/>
      <c r="GDA6" s="749"/>
      <c r="GDB6" s="749"/>
      <c r="GDC6" s="749"/>
      <c r="GDD6" s="749"/>
      <c r="GDE6" s="749"/>
      <c r="GDF6" s="749"/>
      <c r="GDG6" s="749"/>
      <c r="GDH6" s="749"/>
      <c r="GDI6" s="749"/>
      <c r="GDJ6" s="749"/>
      <c r="GDK6" s="749"/>
      <c r="GDL6" s="749"/>
      <c r="GDM6" s="749"/>
      <c r="GDN6" s="749"/>
      <c r="GDO6" s="749"/>
      <c r="GDP6" s="749"/>
      <c r="GDQ6" s="749"/>
      <c r="GDR6" s="749"/>
      <c r="GDS6" s="749"/>
      <c r="GDT6" s="749"/>
      <c r="GDU6" s="749"/>
      <c r="GDV6" s="749"/>
      <c r="GDW6" s="749"/>
      <c r="GDX6" s="749"/>
      <c r="GDY6" s="749"/>
      <c r="GDZ6" s="749"/>
      <c r="GEA6" s="749"/>
      <c r="GEB6" s="749"/>
      <c r="GEC6" s="749"/>
      <c r="GED6" s="749"/>
      <c r="GEE6" s="749"/>
      <c r="GEF6" s="749"/>
      <c r="GEG6" s="749"/>
      <c r="GEH6" s="749"/>
      <c r="GEI6" s="749"/>
      <c r="GEJ6" s="749"/>
      <c r="GEK6" s="749"/>
      <c r="GEL6" s="749"/>
      <c r="GEM6" s="749"/>
      <c r="GEN6" s="749"/>
      <c r="GEO6" s="749"/>
      <c r="GEP6" s="749"/>
      <c r="GEQ6" s="749"/>
      <c r="GER6" s="749"/>
      <c r="GES6" s="749"/>
      <c r="GET6" s="749"/>
      <c r="GEU6" s="749"/>
      <c r="GEV6" s="749"/>
      <c r="GEW6" s="749"/>
      <c r="GEX6" s="749"/>
      <c r="GEY6" s="749"/>
      <c r="GEZ6" s="749"/>
      <c r="GFA6" s="749"/>
      <c r="GFB6" s="749"/>
      <c r="GFC6" s="749"/>
      <c r="GFD6" s="749"/>
      <c r="GFE6" s="749"/>
      <c r="GFF6" s="749"/>
      <c r="GFG6" s="749"/>
      <c r="GFH6" s="749"/>
      <c r="GFI6" s="749"/>
      <c r="GFJ6" s="749"/>
      <c r="GFK6" s="749"/>
      <c r="GFL6" s="749"/>
      <c r="GFM6" s="749"/>
      <c r="GFN6" s="749"/>
      <c r="GFO6" s="749"/>
      <c r="GFP6" s="749"/>
      <c r="GFQ6" s="749"/>
      <c r="GFR6" s="749"/>
      <c r="GFS6" s="749"/>
      <c r="GFT6" s="749"/>
      <c r="GFU6" s="749"/>
      <c r="GFV6" s="749"/>
      <c r="GFW6" s="749"/>
      <c r="GFX6" s="749"/>
      <c r="GFY6" s="749"/>
      <c r="GFZ6" s="749"/>
      <c r="GGA6" s="749"/>
      <c r="GGB6" s="749"/>
      <c r="GGC6" s="749"/>
      <c r="GGD6" s="749"/>
      <c r="GGE6" s="749"/>
      <c r="GGF6" s="749"/>
      <c r="GGG6" s="749"/>
      <c r="GGH6" s="749"/>
      <c r="GGI6" s="749"/>
      <c r="GGJ6" s="749"/>
      <c r="GGK6" s="749"/>
      <c r="GGL6" s="749"/>
      <c r="GGM6" s="749"/>
      <c r="GGN6" s="749"/>
      <c r="GGO6" s="749"/>
      <c r="GGP6" s="749"/>
      <c r="GGQ6" s="749"/>
      <c r="GGR6" s="749"/>
      <c r="GGS6" s="749"/>
      <c r="GGT6" s="749"/>
      <c r="GGU6" s="749"/>
      <c r="GGV6" s="749"/>
      <c r="GGW6" s="749"/>
      <c r="GGX6" s="749"/>
      <c r="GGY6" s="749"/>
      <c r="GGZ6" s="749"/>
      <c r="GHA6" s="749"/>
      <c r="GHB6" s="749"/>
      <c r="GHC6" s="749"/>
      <c r="GHD6" s="749"/>
      <c r="GHE6" s="749"/>
      <c r="GHF6" s="749"/>
      <c r="GHG6" s="749"/>
      <c r="GHH6" s="749"/>
      <c r="GHI6" s="749"/>
      <c r="GHJ6" s="749"/>
      <c r="GHK6" s="749"/>
      <c r="GHL6" s="749"/>
      <c r="GHM6" s="749"/>
      <c r="GHN6" s="749"/>
      <c r="GHO6" s="749"/>
      <c r="GHP6" s="749"/>
      <c r="GHQ6" s="749"/>
      <c r="GHR6" s="749"/>
      <c r="GHS6" s="749"/>
      <c r="GHT6" s="749"/>
      <c r="GHU6" s="749"/>
      <c r="GHV6" s="749"/>
      <c r="GHW6" s="749"/>
      <c r="GHX6" s="749"/>
      <c r="GHY6" s="749"/>
      <c r="GHZ6" s="749"/>
      <c r="GIA6" s="749"/>
      <c r="GIB6" s="749"/>
      <c r="GIC6" s="749"/>
      <c r="GID6" s="749"/>
      <c r="GIE6" s="749"/>
      <c r="GIF6" s="749"/>
      <c r="GIG6" s="749"/>
      <c r="GIH6" s="749"/>
      <c r="GII6" s="749"/>
      <c r="GIJ6" s="749"/>
      <c r="GIK6" s="749"/>
      <c r="GIL6" s="749"/>
      <c r="GIM6" s="749"/>
      <c r="GIN6" s="749"/>
      <c r="GIO6" s="749"/>
      <c r="GIP6" s="749"/>
      <c r="GIQ6" s="749"/>
      <c r="GIR6" s="749"/>
      <c r="GIS6" s="749"/>
      <c r="GIT6" s="749"/>
      <c r="GIU6" s="749"/>
      <c r="GIV6" s="749"/>
      <c r="GIW6" s="749"/>
      <c r="GIX6" s="749"/>
      <c r="GIY6" s="749"/>
      <c r="GIZ6" s="749"/>
      <c r="GJA6" s="749"/>
      <c r="GJB6" s="749"/>
      <c r="GJC6" s="749"/>
      <c r="GJD6" s="749"/>
      <c r="GJE6" s="749"/>
      <c r="GJF6" s="749"/>
      <c r="GJG6" s="749"/>
      <c r="GJH6" s="749"/>
      <c r="GJI6" s="749"/>
      <c r="GJJ6" s="749"/>
      <c r="GJK6" s="749"/>
      <c r="GJL6" s="749"/>
      <c r="GJM6" s="749"/>
      <c r="GJN6" s="749"/>
      <c r="GJO6" s="749"/>
      <c r="GJP6" s="749"/>
      <c r="GJQ6" s="749"/>
      <c r="GJR6" s="749"/>
      <c r="GJS6" s="749"/>
      <c r="GJT6" s="749"/>
      <c r="GJU6" s="749"/>
      <c r="GJV6" s="749"/>
      <c r="GJW6" s="749"/>
      <c r="GJX6" s="749"/>
      <c r="GJY6" s="749"/>
      <c r="GJZ6" s="749"/>
      <c r="GKA6" s="749"/>
      <c r="GKB6" s="749"/>
      <c r="GKC6" s="749"/>
      <c r="GKD6" s="749"/>
      <c r="GKE6" s="749"/>
      <c r="GKF6" s="749"/>
      <c r="GKG6" s="749"/>
      <c r="GKH6" s="749"/>
      <c r="GKI6" s="749"/>
      <c r="GKJ6" s="749"/>
      <c r="GKK6" s="749"/>
      <c r="GKL6" s="749"/>
      <c r="GKM6" s="749"/>
      <c r="GKN6" s="749"/>
      <c r="GKO6" s="749"/>
      <c r="GKP6" s="749"/>
      <c r="GKQ6" s="749"/>
      <c r="GKR6" s="749"/>
      <c r="GKS6" s="749"/>
      <c r="GKT6" s="749"/>
      <c r="GKU6" s="749"/>
      <c r="GKV6" s="749"/>
      <c r="GKW6" s="749"/>
      <c r="GKX6" s="749"/>
      <c r="GKY6" s="749"/>
      <c r="GKZ6" s="749"/>
      <c r="GLA6" s="749"/>
      <c r="GLB6" s="749"/>
      <c r="GLC6" s="749"/>
      <c r="GLD6" s="749"/>
      <c r="GLE6" s="749"/>
      <c r="GLF6" s="749"/>
      <c r="GLG6" s="749"/>
      <c r="GLH6" s="749"/>
      <c r="GLI6" s="749"/>
      <c r="GLJ6" s="749"/>
      <c r="GLK6" s="749"/>
      <c r="GLL6" s="749"/>
      <c r="GLM6" s="749"/>
      <c r="GLN6" s="749"/>
      <c r="GLO6" s="749"/>
      <c r="GLP6" s="749"/>
      <c r="GLQ6" s="749"/>
      <c r="GLR6" s="749"/>
      <c r="GLS6" s="749"/>
      <c r="GLT6" s="749"/>
      <c r="GLU6" s="749"/>
      <c r="GLV6" s="749"/>
      <c r="GLW6" s="749"/>
      <c r="GLX6" s="749"/>
      <c r="GLY6" s="749"/>
      <c r="GLZ6" s="749"/>
      <c r="GMA6" s="749"/>
      <c r="GMB6" s="749"/>
      <c r="GMC6" s="749"/>
      <c r="GMD6" s="749"/>
      <c r="GME6" s="749"/>
      <c r="GMF6" s="749"/>
      <c r="GMG6" s="749"/>
      <c r="GMH6" s="749"/>
      <c r="GMI6" s="749"/>
      <c r="GMJ6" s="749"/>
      <c r="GMK6" s="749"/>
      <c r="GML6" s="749"/>
      <c r="GMM6" s="749"/>
      <c r="GMN6" s="749"/>
      <c r="GMO6" s="749"/>
      <c r="GMP6" s="749"/>
      <c r="GMQ6" s="749"/>
      <c r="GMR6" s="749"/>
      <c r="GMS6" s="749"/>
      <c r="GMT6" s="749"/>
      <c r="GMU6" s="749"/>
      <c r="GMV6" s="749"/>
      <c r="GMW6" s="749"/>
      <c r="GMX6" s="749"/>
      <c r="GMY6" s="749"/>
      <c r="GMZ6" s="749"/>
      <c r="GNA6" s="749"/>
      <c r="GNB6" s="749"/>
      <c r="GNC6" s="749"/>
      <c r="GND6" s="749"/>
      <c r="GNE6" s="749"/>
      <c r="GNF6" s="749"/>
      <c r="GNG6" s="749"/>
      <c r="GNH6" s="749"/>
      <c r="GNI6" s="749"/>
      <c r="GNJ6" s="749"/>
      <c r="GNK6" s="749"/>
      <c r="GNL6" s="749"/>
      <c r="GNM6" s="749"/>
      <c r="GNN6" s="749"/>
      <c r="GNO6" s="749"/>
      <c r="GNP6" s="749"/>
      <c r="GNQ6" s="749"/>
      <c r="GNR6" s="749"/>
      <c r="GNS6" s="749"/>
      <c r="GNT6" s="749"/>
      <c r="GNU6" s="749"/>
      <c r="GNV6" s="749"/>
      <c r="GNW6" s="749"/>
      <c r="GNX6" s="749"/>
      <c r="GNY6" s="749"/>
      <c r="GNZ6" s="749"/>
      <c r="GOA6" s="749"/>
      <c r="GOB6" s="749"/>
      <c r="GOC6" s="749"/>
      <c r="GOD6" s="749"/>
      <c r="GOE6" s="749"/>
      <c r="GOF6" s="749"/>
      <c r="GOG6" s="749"/>
      <c r="GOH6" s="749"/>
      <c r="GOI6" s="749"/>
      <c r="GOJ6" s="749"/>
      <c r="GOK6" s="749"/>
      <c r="GOL6" s="749"/>
      <c r="GOM6" s="749"/>
      <c r="GON6" s="749"/>
      <c r="GOO6" s="749"/>
      <c r="GOP6" s="749"/>
      <c r="GOQ6" s="749"/>
      <c r="GOR6" s="749"/>
      <c r="GOS6" s="749"/>
      <c r="GOT6" s="749"/>
      <c r="GOU6" s="749"/>
      <c r="GOV6" s="749"/>
      <c r="GOW6" s="749"/>
      <c r="GOX6" s="749"/>
      <c r="GOY6" s="749"/>
      <c r="GOZ6" s="749"/>
      <c r="GPA6" s="749"/>
      <c r="GPB6" s="749"/>
      <c r="GPC6" s="749"/>
      <c r="GPD6" s="749"/>
      <c r="GPE6" s="749"/>
      <c r="GPF6" s="749"/>
      <c r="GPG6" s="749"/>
      <c r="GPH6" s="749"/>
      <c r="GPI6" s="749"/>
      <c r="GPJ6" s="749"/>
      <c r="GPK6" s="749"/>
      <c r="GPL6" s="749"/>
      <c r="GPM6" s="749"/>
      <c r="GPN6" s="749"/>
      <c r="GPO6" s="749"/>
      <c r="GPP6" s="749"/>
      <c r="GPQ6" s="749"/>
      <c r="GPR6" s="749"/>
      <c r="GPS6" s="749"/>
      <c r="GPT6" s="749"/>
      <c r="GPU6" s="749"/>
      <c r="GPV6" s="749"/>
      <c r="GPW6" s="749"/>
      <c r="GPX6" s="749"/>
      <c r="GPY6" s="749"/>
      <c r="GPZ6" s="749"/>
      <c r="GQA6" s="749"/>
      <c r="GQB6" s="749"/>
      <c r="GQC6" s="749"/>
      <c r="GQD6" s="749"/>
      <c r="GQE6" s="749"/>
      <c r="GQF6" s="749"/>
      <c r="GQG6" s="749"/>
      <c r="GQH6" s="749"/>
      <c r="GQI6" s="749"/>
      <c r="GQJ6" s="749"/>
      <c r="GQK6" s="749"/>
      <c r="GQL6" s="749"/>
      <c r="GQM6" s="749"/>
      <c r="GQN6" s="749"/>
      <c r="GQO6" s="749"/>
      <c r="GQP6" s="749"/>
      <c r="GQQ6" s="749"/>
      <c r="GQR6" s="749"/>
      <c r="GQS6" s="749"/>
      <c r="GQT6" s="749"/>
      <c r="GQU6" s="749"/>
      <c r="GQV6" s="749"/>
      <c r="GQW6" s="749"/>
      <c r="GQX6" s="749"/>
      <c r="GQY6" s="749"/>
      <c r="GQZ6" s="749"/>
      <c r="GRA6" s="749"/>
      <c r="GRB6" s="749"/>
      <c r="GRC6" s="749"/>
      <c r="GRD6" s="749"/>
      <c r="GRE6" s="749"/>
      <c r="GRF6" s="749"/>
      <c r="GRG6" s="749"/>
      <c r="GRH6" s="749"/>
      <c r="GRI6" s="749"/>
      <c r="GRJ6" s="749"/>
      <c r="GRK6" s="749"/>
      <c r="GRL6" s="749"/>
      <c r="GRM6" s="749"/>
      <c r="GRN6" s="749"/>
      <c r="GRO6" s="749"/>
      <c r="GRP6" s="749"/>
      <c r="GRQ6" s="749"/>
      <c r="GRR6" s="749"/>
      <c r="GRS6" s="749"/>
      <c r="GRT6" s="749"/>
      <c r="GRU6" s="749"/>
      <c r="GRV6" s="749"/>
      <c r="GRW6" s="749"/>
      <c r="GRX6" s="749"/>
      <c r="GRY6" s="749"/>
      <c r="GRZ6" s="749"/>
      <c r="GSA6" s="749"/>
      <c r="GSB6" s="749"/>
      <c r="GSC6" s="749"/>
      <c r="GSD6" s="749"/>
      <c r="GSE6" s="749"/>
      <c r="GSF6" s="749"/>
      <c r="GSG6" s="749"/>
      <c r="GSH6" s="749"/>
      <c r="GSI6" s="749"/>
      <c r="GSJ6" s="749"/>
      <c r="GSK6" s="749"/>
      <c r="GSL6" s="749"/>
      <c r="GSM6" s="749"/>
      <c r="GSN6" s="749"/>
      <c r="GSO6" s="749"/>
      <c r="GSP6" s="749"/>
      <c r="GSQ6" s="749"/>
      <c r="GSR6" s="749"/>
      <c r="GSS6" s="749"/>
      <c r="GST6" s="749"/>
      <c r="GSU6" s="749"/>
      <c r="GSV6" s="749"/>
      <c r="GSW6" s="749"/>
      <c r="GSX6" s="749"/>
      <c r="GSY6" s="749"/>
      <c r="GSZ6" s="749"/>
      <c r="GTA6" s="749"/>
      <c r="GTB6" s="749"/>
      <c r="GTC6" s="749"/>
      <c r="GTD6" s="749"/>
      <c r="GTE6" s="749"/>
      <c r="GTF6" s="749"/>
      <c r="GTG6" s="749"/>
      <c r="GTH6" s="749"/>
      <c r="GTI6" s="749"/>
      <c r="GTJ6" s="749"/>
      <c r="GTK6" s="749"/>
      <c r="GTL6" s="749"/>
      <c r="GTM6" s="749"/>
      <c r="GTN6" s="749"/>
      <c r="GTO6" s="749"/>
      <c r="GTP6" s="749"/>
      <c r="GTQ6" s="749"/>
      <c r="GTR6" s="749"/>
      <c r="GTS6" s="749"/>
      <c r="GTT6" s="749"/>
      <c r="GTU6" s="749"/>
      <c r="GTV6" s="749"/>
      <c r="GTW6" s="749"/>
      <c r="GTX6" s="749"/>
      <c r="GTY6" s="749"/>
      <c r="GTZ6" s="749"/>
      <c r="GUA6" s="749"/>
      <c r="GUB6" s="749"/>
      <c r="GUC6" s="749"/>
      <c r="GUD6" s="749"/>
      <c r="GUE6" s="749"/>
      <c r="GUF6" s="749"/>
      <c r="GUG6" s="749"/>
      <c r="GUH6" s="749"/>
      <c r="GUI6" s="749"/>
      <c r="GUJ6" s="749"/>
      <c r="GUK6" s="749"/>
      <c r="GUL6" s="749"/>
      <c r="GUM6" s="749"/>
      <c r="GUN6" s="749"/>
      <c r="GUO6" s="749"/>
      <c r="GUP6" s="749"/>
      <c r="GUQ6" s="749"/>
      <c r="GUR6" s="749"/>
      <c r="GUS6" s="749"/>
      <c r="GUT6" s="749"/>
      <c r="GUU6" s="749"/>
      <c r="GUV6" s="749"/>
      <c r="GUW6" s="749"/>
      <c r="GUX6" s="749"/>
      <c r="GUY6" s="749"/>
      <c r="GUZ6" s="749"/>
      <c r="GVA6" s="749"/>
      <c r="GVB6" s="749"/>
      <c r="GVC6" s="749"/>
      <c r="GVD6" s="749"/>
      <c r="GVE6" s="749"/>
      <c r="GVF6" s="749"/>
      <c r="GVG6" s="749"/>
      <c r="GVH6" s="749"/>
      <c r="GVI6" s="749"/>
      <c r="GVJ6" s="749"/>
      <c r="GVK6" s="749"/>
      <c r="GVL6" s="749"/>
      <c r="GVM6" s="749"/>
      <c r="GVN6" s="749"/>
      <c r="GVO6" s="749"/>
      <c r="GVP6" s="749"/>
      <c r="GVQ6" s="749"/>
      <c r="GVR6" s="749"/>
      <c r="GVS6" s="749"/>
      <c r="GVT6" s="749"/>
      <c r="GVU6" s="749"/>
      <c r="GVV6" s="749"/>
      <c r="GVW6" s="749"/>
      <c r="GVX6" s="749"/>
      <c r="GVY6" s="749"/>
      <c r="GVZ6" s="749"/>
      <c r="GWA6" s="749"/>
      <c r="GWB6" s="749"/>
      <c r="GWC6" s="749"/>
      <c r="GWD6" s="749"/>
      <c r="GWE6" s="749"/>
      <c r="GWF6" s="749"/>
      <c r="GWG6" s="749"/>
      <c r="GWH6" s="749"/>
      <c r="GWI6" s="749"/>
      <c r="GWJ6" s="749"/>
      <c r="GWK6" s="749"/>
      <c r="GWL6" s="749"/>
      <c r="GWM6" s="749"/>
      <c r="GWN6" s="749"/>
      <c r="GWO6" s="749"/>
      <c r="GWP6" s="749"/>
      <c r="GWQ6" s="749"/>
      <c r="GWR6" s="749"/>
      <c r="GWS6" s="749"/>
      <c r="GWT6" s="749"/>
      <c r="GWU6" s="749"/>
      <c r="GWV6" s="749"/>
      <c r="GWW6" s="749"/>
      <c r="GWX6" s="749"/>
      <c r="GWY6" s="749"/>
      <c r="GWZ6" s="749"/>
      <c r="GXA6" s="749"/>
      <c r="GXB6" s="749"/>
      <c r="GXC6" s="749"/>
      <c r="GXD6" s="749"/>
      <c r="GXE6" s="749"/>
      <c r="GXF6" s="749"/>
      <c r="GXG6" s="749"/>
      <c r="GXH6" s="749"/>
      <c r="GXI6" s="749"/>
      <c r="GXJ6" s="749"/>
      <c r="GXK6" s="749"/>
      <c r="GXL6" s="749"/>
      <c r="GXM6" s="749"/>
      <c r="GXN6" s="749"/>
      <c r="GXO6" s="749"/>
      <c r="GXP6" s="749"/>
      <c r="GXQ6" s="749"/>
      <c r="GXR6" s="749"/>
      <c r="GXS6" s="749"/>
      <c r="GXT6" s="749"/>
      <c r="GXU6" s="749"/>
      <c r="GXV6" s="749"/>
      <c r="GXW6" s="749"/>
      <c r="GXX6" s="749"/>
      <c r="GXY6" s="749"/>
      <c r="GXZ6" s="749"/>
      <c r="GYA6" s="749"/>
      <c r="GYB6" s="749"/>
      <c r="GYC6" s="749"/>
      <c r="GYD6" s="749"/>
      <c r="GYE6" s="749"/>
      <c r="GYF6" s="749"/>
      <c r="GYG6" s="749"/>
      <c r="GYH6" s="749"/>
      <c r="GYI6" s="749"/>
      <c r="GYJ6" s="749"/>
      <c r="GYK6" s="749"/>
      <c r="GYL6" s="749"/>
      <c r="GYM6" s="749"/>
      <c r="GYN6" s="749"/>
      <c r="GYO6" s="749"/>
      <c r="GYP6" s="749"/>
      <c r="GYQ6" s="749"/>
      <c r="GYR6" s="749"/>
      <c r="GYS6" s="749"/>
      <c r="GYT6" s="749"/>
      <c r="GYU6" s="749"/>
      <c r="GYV6" s="749"/>
      <c r="GYW6" s="749"/>
      <c r="GYX6" s="749"/>
      <c r="GYY6" s="749"/>
      <c r="GYZ6" s="749"/>
      <c r="GZA6" s="749"/>
      <c r="GZB6" s="749"/>
      <c r="GZC6" s="749"/>
      <c r="GZD6" s="749"/>
      <c r="GZE6" s="749"/>
      <c r="GZF6" s="749"/>
      <c r="GZG6" s="749"/>
      <c r="GZH6" s="749"/>
      <c r="GZI6" s="749"/>
      <c r="GZJ6" s="749"/>
      <c r="GZK6" s="749"/>
      <c r="GZL6" s="749"/>
      <c r="GZM6" s="749"/>
      <c r="GZN6" s="749"/>
      <c r="GZO6" s="749"/>
      <c r="GZP6" s="749"/>
      <c r="GZQ6" s="749"/>
      <c r="GZR6" s="749"/>
      <c r="GZS6" s="749"/>
      <c r="GZT6" s="749"/>
      <c r="GZU6" s="749"/>
      <c r="GZV6" s="749"/>
      <c r="GZW6" s="749"/>
      <c r="GZX6" s="749"/>
      <c r="GZY6" s="749"/>
      <c r="GZZ6" s="749"/>
      <c r="HAA6" s="749"/>
      <c r="HAB6" s="749"/>
      <c r="HAC6" s="749"/>
      <c r="HAD6" s="749"/>
      <c r="HAE6" s="749"/>
      <c r="HAF6" s="749"/>
      <c r="HAG6" s="749"/>
      <c r="HAH6" s="749"/>
      <c r="HAI6" s="749"/>
      <c r="HAJ6" s="749"/>
      <c r="HAK6" s="749"/>
      <c r="HAL6" s="749"/>
      <c r="HAM6" s="749"/>
      <c r="HAN6" s="749"/>
      <c r="HAO6" s="749"/>
      <c r="HAP6" s="749"/>
      <c r="HAQ6" s="749"/>
      <c r="HAR6" s="749"/>
      <c r="HAS6" s="749"/>
      <c r="HAT6" s="749"/>
      <c r="HAU6" s="749"/>
      <c r="HAV6" s="749"/>
      <c r="HAW6" s="749"/>
      <c r="HAX6" s="749"/>
      <c r="HAY6" s="749"/>
      <c r="HAZ6" s="749"/>
      <c r="HBA6" s="749"/>
      <c r="HBB6" s="749"/>
      <c r="HBC6" s="749"/>
      <c r="HBD6" s="749"/>
      <c r="HBE6" s="749"/>
      <c r="HBF6" s="749"/>
      <c r="HBG6" s="749"/>
      <c r="HBH6" s="749"/>
      <c r="HBI6" s="749"/>
      <c r="HBJ6" s="749"/>
      <c r="HBK6" s="749"/>
      <c r="HBL6" s="749"/>
      <c r="HBM6" s="749"/>
      <c r="HBN6" s="749"/>
      <c r="HBO6" s="749"/>
      <c r="HBP6" s="749"/>
      <c r="HBQ6" s="749"/>
      <c r="HBR6" s="749"/>
      <c r="HBS6" s="749"/>
      <c r="HBT6" s="749"/>
      <c r="HBU6" s="749"/>
      <c r="HBV6" s="749"/>
      <c r="HBW6" s="749"/>
      <c r="HBX6" s="749"/>
      <c r="HBY6" s="749"/>
      <c r="HBZ6" s="749"/>
      <c r="HCA6" s="749"/>
      <c r="HCB6" s="749"/>
      <c r="HCC6" s="749"/>
      <c r="HCD6" s="749"/>
      <c r="HCE6" s="749"/>
      <c r="HCF6" s="749"/>
      <c r="HCG6" s="749"/>
      <c r="HCH6" s="749"/>
      <c r="HCI6" s="749"/>
      <c r="HCJ6" s="749"/>
      <c r="HCK6" s="749"/>
      <c r="HCL6" s="749"/>
      <c r="HCM6" s="749"/>
      <c r="HCN6" s="749"/>
      <c r="HCO6" s="749"/>
      <c r="HCP6" s="749"/>
      <c r="HCQ6" s="749"/>
      <c r="HCR6" s="749"/>
      <c r="HCS6" s="749"/>
      <c r="HCT6" s="749"/>
      <c r="HCU6" s="749"/>
      <c r="HCV6" s="749"/>
      <c r="HCW6" s="749"/>
      <c r="HCX6" s="749"/>
      <c r="HCY6" s="749"/>
      <c r="HCZ6" s="749"/>
      <c r="HDA6" s="749"/>
      <c r="HDB6" s="749"/>
      <c r="HDC6" s="749"/>
      <c r="HDD6" s="749"/>
      <c r="HDE6" s="749"/>
      <c r="HDF6" s="749"/>
      <c r="HDG6" s="749"/>
      <c r="HDH6" s="749"/>
      <c r="HDI6" s="749"/>
      <c r="HDJ6" s="749"/>
      <c r="HDK6" s="749"/>
      <c r="HDL6" s="749"/>
      <c r="HDM6" s="749"/>
      <c r="HDN6" s="749"/>
      <c r="HDO6" s="749"/>
      <c r="HDP6" s="749"/>
      <c r="HDQ6" s="749"/>
      <c r="HDR6" s="749"/>
      <c r="HDS6" s="749"/>
      <c r="HDT6" s="749"/>
      <c r="HDU6" s="749"/>
      <c r="HDV6" s="749"/>
      <c r="HDW6" s="749"/>
      <c r="HDX6" s="749"/>
      <c r="HDY6" s="749"/>
      <c r="HDZ6" s="749"/>
      <c r="HEA6" s="749"/>
      <c r="HEB6" s="749"/>
      <c r="HEC6" s="749"/>
      <c r="HED6" s="749"/>
      <c r="HEE6" s="749"/>
      <c r="HEF6" s="749"/>
      <c r="HEG6" s="749"/>
      <c r="HEH6" s="749"/>
      <c r="HEI6" s="749"/>
      <c r="HEJ6" s="749"/>
      <c r="HEK6" s="749"/>
      <c r="HEL6" s="749"/>
      <c r="HEM6" s="749"/>
      <c r="HEN6" s="749"/>
      <c r="HEO6" s="749"/>
      <c r="HEP6" s="749"/>
      <c r="HEQ6" s="749"/>
      <c r="HER6" s="749"/>
      <c r="HES6" s="749"/>
      <c r="HET6" s="749"/>
      <c r="HEU6" s="749"/>
      <c r="HEV6" s="749"/>
      <c r="HEW6" s="749"/>
      <c r="HEX6" s="749"/>
      <c r="HEY6" s="749"/>
      <c r="HEZ6" s="749"/>
      <c r="HFA6" s="749"/>
      <c r="HFB6" s="749"/>
      <c r="HFC6" s="749"/>
      <c r="HFD6" s="749"/>
      <c r="HFE6" s="749"/>
      <c r="HFF6" s="749"/>
      <c r="HFG6" s="749"/>
      <c r="HFH6" s="749"/>
      <c r="HFI6" s="749"/>
      <c r="HFJ6" s="749"/>
      <c r="HFK6" s="749"/>
      <c r="HFL6" s="749"/>
      <c r="HFM6" s="749"/>
      <c r="HFN6" s="749"/>
      <c r="HFO6" s="749"/>
      <c r="HFP6" s="749"/>
      <c r="HFQ6" s="749"/>
      <c r="HFR6" s="749"/>
      <c r="HFS6" s="749"/>
      <c r="HFT6" s="749"/>
      <c r="HFU6" s="749"/>
      <c r="HFV6" s="749"/>
      <c r="HFW6" s="749"/>
      <c r="HFX6" s="749"/>
      <c r="HFY6" s="749"/>
      <c r="HFZ6" s="749"/>
      <c r="HGA6" s="749"/>
      <c r="HGB6" s="749"/>
      <c r="HGC6" s="749"/>
      <c r="HGD6" s="749"/>
      <c r="HGE6" s="749"/>
      <c r="HGF6" s="749"/>
      <c r="HGG6" s="749"/>
      <c r="HGH6" s="749"/>
      <c r="HGI6" s="749"/>
      <c r="HGJ6" s="749"/>
      <c r="HGK6" s="749"/>
      <c r="HGL6" s="749"/>
      <c r="HGM6" s="749"/>
      <c r="HGN6" s="749"/>
      <c r="HGO6" s="749"/>
      <c r="HGP6" s="749"/>
      <c r="HGQ6" s="749"/>
      <c r="HGR6" s="749"/>
      <c r="HGS6" s="749"/>
      <c r="HGT6" s="749"/>
      <c r="HGU6" s="749"/>
      <c r="HGV6" s="749"/>
      <c r="HGW6" s="749"/>
      <c r="HGX6" s="749"/>
      <c r="HGY6" s="749"/>
      <c r="HGZ6" s="749"/>
      <c r="HHA6" s="749"/>
      <c r="HHB6" s="749"/>
      <c r="HHC6" s="749"/>
      <c r="HHD6" s="749"/>
      <c r="HHE6" s="749"/>
      <c r="HHF6" s="749"/>
      <c r="HHG6" s="749"/>
      <c r="HHH6" s="749"/>
      <c r="HHI6" s="749"/>
      <c r="HHJ6" s="749"/>
      <c r="HHK6" s="749"/>
      <c r="HHL6" s="749"/>
      <c r="HHM6" s="749"/>
      <c r="HHN6" s="749"/>
      <c r="HHO6" s="749"/>
      <c r="HHP6" s="749"/>
      <c r="HHQ6" s="749"/>
      <c r="HHR6" s="749"/>
      <c r="HHS6" s="749"/>
      <c r="HHT6" s="749"/>
      <c r="HHU6" s="749"/>
      <c r="HHV6" s="749"/>
      <c r="HHW6" s="749"/>
      <c r="HHX6" s="749"/>
      <c r="HHY6" s="749"/>
      <c r="HHZ6" s="749"/>
      <c r="HIA6" s="749"/>
      <c r="HIB6" s="749"/>
      <c r="HIC6" s="749"/>
      <c r="HID6" s="749"/>
      <c r="HIE6" s="749"/>
      <c r="HIF6" s="749"/>
      <c r="HIG6" s="749"/>
      <c r="HIH6" s="749"/>
      <c r="HII6" s="749"/>
      <c r="HIJ6" s="749"/>
      <c r="HIK6" s="749"/>
      <c r="HIL6" s="749"/>
      <c r="HIM6" s="749"/>
      <c r="HIN6" s="749"/>
      <c r="HIO6" s="749"/>
      <c r="HIP6" s="749"/>
      <c r="HIQ6" s="749"/>
      <c r="HIR6" s="749"/>
      <c r="HIS6" s="749"/>
      <c r="HIT6" s="749"/>
      <c r="HIU6" s="749"/>
      <c r="HIV6" s="749"/>
      <c r="HIW6" s="749"/>
      <c r="HIX6" s="749"/>
      <c r="HIY6" s="749"/>
      <c r="HIZ6" s="749"/>
      <c r="HJA6" s="749"/>
      <c r="HJB6" s="749"/>
      <c r="HJC6" s="749"/>
      <c r="HJD6" s="749"/>
      <c r="HJE6" s="749"/>
      <c r="HJF6" s="749"/>
      <c r="HJG6" s="749"/>
      <c r="HJH6" s="749"/>
      <c r="HJI6" s="749"/>
      <c r="HJJ6" s="749"/>
      <c r="HJK6" s="749"/>
      <c r="HJL6" s="749"/>
      <c r="HJM6" s="749"/>
      <c r="HJN6" s="749"/>
      <c r="HJO6" s="749"/>
      <c r="HJP6" s="749"/>
      <c r="HJQ6" s="749"/>
      <c r="HJR6" s="749"/>
      <c r="HJS6" s="749"/>
      <c r="HJT6" s="749"/>
      <c r="HJU6" s="749"/>
      <c r="HJV6" s="749"/>
      <c r="HJW6" s="749"/>
      <c r="HJX6" s="749"/>
      <c r="HJY6" s="749"/>
      <c r="HJZ6" s="749"/>
      <c r="HKA6" s="749"/>
      <c r="HKB6" s="749"/>
      <c r="HKC6" s="749"/>
      <c r="HKD6" s="749"/>
      <c r="HKE6" s="749"/>
      <c r="HKF6" s="749"/>
      <c r="HKG6" s="749"/>
      <c r="HKH6" s="749"/>
      <c r="HKI6" s="749"/>
      <c r="HKJ6" s="749"/>
      <c r="HKK6" s="749"/>
      <c r="HKL6" s="749"/>
      <c r="HKM6" s="749"/>
      <c r="HKN6" s="749"/>
      <c r="HKO6" s="749"/>
      <c r="HKP6" s="749"/>
      <c r="HKQ6" s="749"/>
      <c r="HKR6" s="749"/>
      <c r="HKS6" s="749"/>
      <c r="HKT6" s="749"/>
      <c r="HKU6" s="749"/>
      <c r="HKV6" s="749"/>
      <c r="HKW6" s="749"/>
      <c r="HKX6" s="749"/>
      <c r="HKY6" s="749"/>
      <c r="HKZ6" s="749"/>
      <c r="HLA6" s="749"/>
      <c r="HLB6" s="749"/>
      <c r="HLC6" s="749"/>
      <c r="HLD6" s="749"/>
      <c r="HLE6" s="749"/>
      <c r="HLF6" s="749"/>
      <c r="HLG6" s="749"/>
      <c r="HLH6" s="749"/>
      <c r="HLI6" s="749"/>
      <c r="HLJ6" s="749"/>
      <c r="HLK6" s="749"/>
      <c r="HLL6" s="749"/>
      <c r="HLM6" s="749"/>
      <c r="HLN6" s="749"/>
      <c r="HLO6" s="749"/>
      <c r="HLP6" s="749"/>
      <c r="HLQ6" s="749"/>
      <c r="HLR6" s="749"/>
      <c r="HLS6" s="749"/>
      <c r="HLT6" s="749"/>
      <c r="HLU6" s="749"/>
      <c r="HLV6" s="749"/>
      <c r="HLW6" s="749"/>
      <c r="HLX6" s="749"/>
      <c r="HLY6" s="749"/>
      <c r="HLZ6" s="749"/>
      <c r="HMA6" s="749"/>
      <c r="HMB6" s="749"/>
      <c r="HMC6" s="749"/>
      <c r="HMD6" s="749"/>
      <c r="HME6" s="749"/>
      <c r="HMF6" s="749"/>
      <c r="HMG6" s="749"/>
      <c r="HMH6" s="749"/>
      <c r="HMI6" s="749"/>
      <c r="HMJ6" s="749"/>
      <c r="HMK6" s="749"/>
      <c r="HML6" s="749"/>
      <c r="HMM6" s="749"/>
      <c r="HMN6" s="749"/>
      <c r="HMO6" s="749"/>
      <c r="HMP6" s="749"/>
      <c r="HMQ6" s="749"/>
      <c r="HMR6" s="749"/>
      <c r="HMS6" s="749"/>
      <c r="HMT6" s="749"/>
      <c r="HMU6" s="749"/>
      <c r="HMV6" s="749"/>
      <c r="HMW6" s="749"/>
      <c r="HMX6" s="749"/>
      <c r="HMY6" s="749"/>
      <c r="HMZ6" s="749"/>
      <c r="HNA6" s="749"/>
      <c r="HNB6" s="749"/>
      <c r="HNC6" s="749"/>
      <c r="HND6" s="749"/>
      <c r="HNE6" s="749"/>
      <c r="HNF6" s="749"/>
      <c r="HNG6" s="749"/>
      <c r="HNH6" s="749"/>
      <c r="HNI6" s="749"/>
      <c r="HNJ6" s="749"/>
      <c r="HNK6" s="749"/>
      <c r="HNL6" s="749"/>
      <c r="HNM6" s="749"/>
      <c r="HNN6" s="749"/>
      <c r="HNO6" s="749"/>
      <c r="HNP6" s="749"/>
      <c r="HNQ6" s="749"/>
      <c r="HNR6" s="749"/>
      <c r="HNS6" s="749"/>
      <c r="HNT6" s="749"/>
      <c r="HNU6" s="749"/>
      <c r="HNV6" s="749"/>
      <c r="HNW6" s="749"/>
      <c r="HNX6" s="749"/>
      <c r="HNY6" s="749"/>
      <c r="HNZ6" s="749"/>
      <c r="HOA6" s="749"/>
      <c r="HOB6" s="749"/>
      <c r="HOC6" s="749"/>
      <c r="HOD6" s="749"/>
      <c r="HOE6" s="749"/>
      <c r="HOF6" s="749"/>
      <c r="HOG6" s="749"/>
      <c r="HOH6" s="749"/>
      <c r="HOI6" s="749"/>
      <c r="HOJ6" s="749"/>
      <c r="HOK6" s="749"/>
      <c r="HOL6" s="749"/>
      <c r="HOM6" s="749"/>
      <c r="HON6" s="749"/>
      <c r="HOO6" s="749"/>
      <c r="HOP6" s="749"/>
      <c r="HOQ6" s="749"/>
      <c r="HOR6" s="749"/>
      <c r="HOS6" s="749"/>
      <c r="HOT6" s="749"/>
      <c r="HOU6" s="749"/>
      <c r="HOV6" s="749"/>
      <c r="HOW6" s="749"/>
      <c r="HOX6" s="749"/>
      <c r="HOY6" s="749"/>
      <c r="HOZ6" s="749"/>
      <c r="HPA6" s="749"/>
      <c r="HPB6" s="749"/>
      <c r="HPC6" s="749"/>
      <c r="HPD6" s="749"/>
      <c r="HPE6" s="749"/>
      <c r="HPF6" s="749"/>
      <c r="HPG6" s="749"/>
      <c r="HPH6" s="749"/>
      <c r="HPI6" s="749"/>
      <c r="HPJ6" s="749"/>
      <c r="HPK6" s="749"/>
      <c r="HPL6" s="749"/>
      <c r="HPM6" s="749"/>
      <c r="HPN6" s="749"/>
      <c r="HPO6" s="749"/>
      <c r="HPP6" s="749"/>
      <c r="HPQ6" s="749"/>
      <c r="HPR6" s="749"/>
      <c r="HPS6" s="749"/>
      <c r="HPT6" s="749"/>
      <c r="HPU6" s="749"/>
      <c r="HPV6" s="749"/>
      <c r="HPW6" s="749"/>
      <c r="HPX6" s="749"/>
      <c r="HPY6" s="749"/>
      <c r="HPZ6" s="749"/>
      <c r="HQA6" s="749"/>
      <c r="HQB6" s="749"/>
      <c r="HQC6" s="749"/>
      <c r="HQD6" s="749"/>
      <c r="HQE6" s="749"/>
      <c r="HQF6" s="749"/>
      <c r="HQG6" s="749"/>
      <c r="HQH6" s="749"/>
      <c r="HQI6" s="749"/>
      <c r="HQJ6" s="749"/>
      <c r="HQK6" s="749"/>
      <c r="HQL6" s="749"/>
      <c r="HQM6" s="749"/>
      <c r="HQN6" s="749"/>
      <c r="HQO6" s="749"/>
      <c r="HQP6" s="749"/>
      <c r="HQQ6" s="749"/>
      <c r="HQR6" s="749"/>
      <c r="HQS6" s="749"/>
      <c r="HQT6" s="749"/>
      <c r="HQU6" s="749"/>
      <c r="HQV6" s="749"/>
      <c r="HQW6" s="749"/>
      <c r="HQX6" s="749"/>
      <c r="HQY6" s="749"/>
      <c r="HQZ6" s="749"/>
      <c r="HRA6" s="749"/>
      <c r="HRB6" s="749"/>
      <c r="HRC6" s="749"/>
      <c r="HRD6" s="749"/>
      <c r="HRE6" s="749"/>
      <c r="HRF6" s="749"/>
      <c r="HRG6" s="749"/>
      <c r="HRH6" s="749"/>
      <c r="HRI6" s="749"/>
      <c r="HRJ6" s="749"/>
      <c r="HRK6" s="749"/>
      <c r="HRL6" s="749"/>
      <c r="HRM6" s="749"/>
      <c r="HRN6" s="749"/>
      <c r="HRO6" s="749"/>
      <c r="HRP6" s="749"/>
      <c r="HRQ6" s="749"/>
      <c r="HRR6" s="749"/>
      <c r="HRS6" s="749"/>
      <c r="HRT6" s="749"/>
      <c r="HRU6" s="749"/>
      <c r="HRV6" s="749"/>
      <c r="HRW6" s="749"/>
      <c r="HRX6" s="749"/>
      <c r="HRY6" s="749"/>
      <c r="HRZ6" s="749"/>
      <c r="HSA6" s="749"/>
      <c r="HSB6" s="749"/>
      <c r="HSC6" s="749"/>
      <c r="HSD6" s="749"/>
      <c r="HSE6" s="749"/>
      <c r="HSF6" s="749"/>
      <c r="HSG6" s="749"/>
      <c r="HSH6" s="749"/>
      <c r="HSI6" s="749"/>
      <c r="HSJ6" s="749"/>
      <c r="HSK6" s="749"/>
      <c r="HSL6" s="749"/>
      <c r="HSM6" s="749"/>
      <c r="HSN6" s="749"/>
      <c r="HSO6" s="749"/>
      <c r="HSP6" s="749"/>
      <c r="HSQ6" s="749"/>
      <c r="HSR6" s="749"/>
      <c r="HSS6" s="749"/>
      <c r="HST6" s="749"/>
      <c r="HSU6" s="749"/>
      <c r="HSV6" s="749"/>
      <c r="HSW6" s="749"/>
      <c r="HSX6" s="749"/>
      <c r="HSY6" s="749"/>
      <c r="HSZ6" s="749"/>
      <c r="HTA6" s="749"/>
      <c r="HTB6" s="749"/>
      <c r="HTC6" s="749"/>
      <c r="HTD6" s="749"/>
      <c r="HTE6" s="749"/>
      <c r="HTF6" s="749"/>
      <c r="HTG6" s="749"/>
      <c r="HTH6" s="749"/>
      <c r="HTI6" s="749"/>
      <c r="HTJ6" s="749"/>
      <c r="HTK6" s="749"/>
      <c r="HTL6" s="749"/>
      <c r="HTM6" s="749"/>
      <c r="HTN6" s="749"/>
      <c r="HTO6" s="749"/>
      <c r="HTP6" s="749"/>
      <c r="HTQ6" s="749"/>
      <c r="HTR6" s="749"/>
      <c r="HTS6" s="749"/>
      <c r="HTT6" s="749"/>
      <c r="HTU6" s="749"/>
      <c r="HTV6" s="749"/>
      <c r="HTW6" s="749"/>
      <c r="HTX6" s="749"/>
      <c r="HTY6" s="749"/>
      <c r="HTZ6" s="749"/>
      <c r="HUA6" s="749"/>
      <c r="HUB6" s="749"/>
      <c r="HUC6" s="749"/>
      <c r="HUD6" s="749"/>
      <c r="HUE6" s="749"/>
      <c r="HUF6" s="749"/>
      <c r="HUG6" s="749"/>
      <c r="HUH6" s="749"/>
      <c r="HUI6" s="749"/>
      <c r="HUJ6" s="749"/>
      <c r="HUK6" s="749"/>
      <c r="HUL6" s="749"/>
      <c r="HUM6" s="749"/>
      <c r="HUN6" s="749"/>
      <c r="HUO6" s="749"/>
      <c r="HUP6" s="749"/>
      <c r="HUQ6" s="749"/>
      <c r="HUR6" s="749"/>
      <c r="HUS6" s="749"/>
      <c r="HUT6" s="749"/>
      <c r="HUU6" s="749"/>
      <c r="HUV6" s="749"/>
      <c r="HUW6" s="749"/>
      <c r="HUX6" s="749"/>
      <c r="HUY6" s="749"/>
      <c r="HUZ6" s="749"/>
      <c r="HVA6" s="749"/>
      <c r="HVB6" s="749"/>
      <c r="HVC6" s="749"/>
      <c r="HVD6" s="749"/>
      <c r="HVE6" s="749"/>
      <c r="HVF6" s="749"/>
      <c r="HVG6" s="749"/>
      <c r="HVH6" s="749"/>
      <c r="HVI6" s="749"/>
      <c r="HVJ6" s="749"/>
      <c r="HVK6" s="749"/>
      <c r="HVL6" s="749"/>
      <c r="HVM6" s="749"/>
      <c r="HVN6" s="749"/>
      <c r="HVO6" s="749"/>
      <c r="HVP6" s="749"/>
      <c r="HVQ6" s="749"/>
      <c r="HVR6" s="749"/>
      <c r="HVS6" s="749"/>
      <c r="HVT6" s="749"/>
      <c r="HVU6" s="749"/>
      <c r="HVV6" s="749"/>
      <c r="HVW6" s="749"/>
      <c r="HVX6" s="749"/>
      <c r="HVY6" s="749"/>
      <c r="HVZ6" s="749"/>
      <c r="HWA6" s="749"/>
      <c r="HWB6" s="749"/>
      <c r="HWC6" s="749"/>
      <c r="HWD6" s="749"/>
      <c r="HWE6" s="749"/>
      <c r="HWF6" s="749"/>
      <c r="HWG6" s="749"/>
      <c r="HWH6" s="749"/>
      <c r="HWI6" s="749"/>
      <c r="HWJ6" s="749"/>
      <c r="HWK6" s="749"/>
      <c r="HWL6" s="749"/>
      <c r="HWM6" s="749"/>
      <c r="HWN6" s="749"/>
      <c r="HWO6" s="749"/>
      <c r="HWP6" s="749"/>
      <c r="HWQ6" s="749"/>
      <c r="HWR6" s="749"/>
      <c r="HWS6" s="749"/>
      <c r="HWT6" s="749"/>
      <c r="HWU6" s="749"/>
      <c r="HWV6" s="749"/>
      <c r="HWW6" s="749"/>
      <c r="HWX6" s="749"/>
      <c r="HWY6" s="749"/>
      <c r="HWZ6" s="749"/>
      <c r="HXA6" s="749"/>
      <c r="HXB6" s="749"/>
      <c r="HXC6" s="749"/>
      <c r="HXD6" s="749"/>
      <c r="HXE6" s="749"/>
      <c r="HXF6" s="749"/>
      <c r="HXG6" s="749"/>
      <c r="HXH6" s="749"/>
      <c r="HXI6" s="749"/>
      <c r="HXJ6" s="749"/>
      <c r="HXK6" s="749"/>
      <c r="HXL6" s="749"/>
      <c r="HXM6" s="749"/>
      <c r="HXN6" s="749"/>
      <c r="HXO6" s="749"/>
      <c r="HXP6" s="749"/>
      <c r="HXQ6" s="749"/>
      <c r="HXR6" s="749"/>
      <c r="HXS6" s="749"/>
      <c r="HXT6" s="749"/>
      <c r="HXU6" s="749"/>
      <c r="HXV6" s="749"/>
      <c r="HXW6" s="749"/>
      <c r="HXX6" s="749"/>
      <c r="HXY6" s="749"/>
      <c r="HXZ6" s="749"/>
      <c r="HYA6" s="749"/>
      <c r="HYB6" s="749"/>
      <c r="HYC6" s="749"/>
      <c r="HYD6" s="749"/>
      <c r="HYE6" s="749"/>
      <c r="HYF6" s="749"/>
      <c r="HYG6" s="749"/>
      <c r="HYH6" s="749"/>
      <c r="HYI6" s="749"/>
      <c r="HYJ6" s="749"/>
      <c r="HYK6" s="749"/>
      <c r="HYL6" s="749"/>
      <c r="HYM6" s="749"/>
      <c r="HYN6" s="749"/>
      <c r="HYO6" s="749"/>
      <c r="HYP6" s="749"/>
      <c r="HYQ6" s="749"/>
      <c r="HYR6" s="749"/>
      <c r="HYS6" s="749"/>
      <c r="HYT6" s="749"/>
      <c r="HYU6" s="749"/>
      <c r="HYV6" s="749"/>
      <c r="HYW6" s="749"/>
      <c r="HYX6" s="749"/>
      <c r="HYY6" s="749"/>
      <c r="HYZ6" s="749"/>
      <c r="HZA6" s="749"/>
      <c r="HZB6" s="749"/>
      <c r="HZC6" s="749"/>
      <c r="HZD6" s="749"/>
      <c r="HZE6" s="749"/>
      <c r="HZF6" s="749"/>
      <c r="HZG6" s="749"/>
      <c r="HZH6" s="749"/>
      <c r="HZI6" s="749"/>
      <c r="HZJ6" s="749"/>
      <c r="HZK6" s="749"/>
      <c r="HZL6" s="749"/>
      <c r="HZM6" s="749"/>
      <c r="HZN6" s="749"/>
      <c r="HZO6" s="749"/>
      <c r="HZP6" s="749"/>
      <c r="HZQ6" s="749"/>
      <c r="HZR6" s="749"/>
      <c r="HZS6" s="749"/>
      <c r="HZT6" s="749"/>
      <c r="HZU6" s="749"/>
      <c r="HZV6" s="749"/>
      <c r="HZW6" s="749"/>
      <c r="HZX6" s="749"/>
      <c r="HZY6" s="749"/>
      <c r="HZZ6" s="749"/>
      <c r="IAA6" s="749"/>
      <c r="IAB6" s="749"/>
      <c r="IAC6" s="749"/>
      <c r="IAD6" s="749"/>
      <c r="IAE6" s="749"/>
      <c r="IAF6" s="749"/>
      <c r="IAG6" s="749"/>
      <c r="IAH6" s="749"/>
      <c r="IAI6" s="749"/>
      <c r="IAJ6" s="749"/>
      <c r="IAK6" s="749"/>
      <c r="IAL6" s="749"/>
      <c r="IAM6" s="749"/>
      <c r="IAN6" s="749"/>
      <c r="IAO6" s="749"/>
      <c r="IAP6" s="749"/>
      <c r="IAQ6" s="749"/>
      <c r="IAR6" s="749"/>
      <c r="IAS6" s="749"/>
      <c r="IAT6" s="749"/>
      <c r="IAU6" s="749"/>
      <c r="IAV6" s="749"/>
      <c r="IAW6" s="749"/>
      <c r="IAX6" s="749"/>
      <c r="IAY6" s="749"/>
      <c r="IAZ6" s="749"/>
      <c r="IBA6" s="749"/>
      <c r="IBB6" s="749"/>
      <c r="IBC6" s="749"/>
      <c r="IBD6" s="749"/>
      <c r="IBE6" s="749"/>
      <c r="IBF6" s="749"/>
      <c r="IBG6" s="749"/>
      <c r="IBH6" s="749"/>
      <c r="IBI6" s="749"/>
      <c r="IBJ6" s="749"/>
      <c r="IBK6" s="749"/>
      <c r="IBL6" s="749"/>
      <c r="IBM6" s="749"/>
      <c r="IBN6" s="749"/>
      <c r="IBO6" s="749"/>
      <c r="IBP6" s="749"/>
      <c r="IBQ6" s="749"/>
      <c r="IBR6" s="749"/>
      <c r="IBS6" s="749"/>
      <c r="IBT6" s="749"/>
      <c r="IBU6" s="749"/>
      <c r="IBV6" s="749"/>
      <c r="IBW6" s="749"/>
      <c r="IBX6" s="749"/>
      <c r="IBY6" s="749"/>
      <c r="IBZ6" s="749"/>
      <c r="ICA6" s="749"/>
      <c r="ICB6" s="749"/>
      <c r="ICC6" s="749"/>
      <c r="ICD6" s="749"/>
      <c r="ICE6" s="749"/>
      <c r="ICF6" s="749"/>
      <c r="ICG6" s="749"/>
      <c r="ICH6" s="749"/>
      <c r="ICI6" s="749"/>
      <c r="ICJ6" s="749"/>
      <c r="ICK6" s="749"/>
      <c r="ICL6" s="749"/>
      <c r="ICM6" s="749"/>
      <c r="ICN6" s="749"/>
      <c r="ICO6" s="749"/>
      <c r="ICP6" s="749"/>
      <c r="ICQ6" s="749"/>
      <c r="ICR6" s="749"/>
      <c r="ICS6" s="749"/>
      <c r="ICT6" s="749"/>
      <c r="ICU6" s="749"/>
      <c r="ICV6" s="749"/>
      <c r="ICW6" s="749"/>
      <c r="ICX6" s="749"/>
      <c r="ICY6" s="749"/>
      <c r="ICZ6" s="749"/>
      <c r="IDA6" s="749"/>
      <c r="IDB6" s="749"/>
      <c r="IDC6" s="749"/>
      <c r="IDD6" s="749"/>
      <c r="IDE6" s="749"/>
      <c r="IDF6" s="749"/>
      <c r="IDG6" s="749"/>
      <c r="IDH6" s="749"/>
      <c r="IDI6" s="749"/>
      <c r="IDJ6" s="749"/>
      <c r="IDK6" s="749"/>
      <c r="IDL6" s="749"/>
      <c r="IDM6" s="749"/>
      <c r="IDN6" s="749"/>
      <c r="IDO6" s="749"/>
      <c r="IDP6" s="749"/>
      <c r="IDQ6" s="749"/>
      <c r="IDR6" s="749"/>
      <c r="IDS6" s="749"/>
      <c r="IDT6" s="749"/>
      <c r="IDU6" s="749"/>
      <c r="IDV6" s="749"/>
      <c r="IDW6" s="749"/>
      <c r="IDX6" s="749"/>
      <c r="IDY6" s="749"/>
      <c r="IDZ6" s="749"/>
      <c r="IEA6" s="749"/>
      <c r="IEB6" s="749"/>
      <c r="IEC6" s="749"/>
      <c r="IED6" s="749"/>
      <c r="IEE6" s="749"/>
      <c r="IEF6" s="749"/>
      <c r="IEG6" s="749"/>
      <c r="IEH6" s="749"/>
      <c r="IEI6" s="749"/>
      <c r="IEJ6" s="749"/>
      <c r="IEK6" s="749"/>
      <c r="IEL6" s="749"/>
      <c r="IEM6" s="749"/>
      <c r="IEN6" s="749"/>
      <c r="IEO6" s="749"/>
      <c r="IEP6" s="749"/>
      <c r="IEQ6" s="749"/>
      <c r="IER6" s="749"/>
      <c r="IES6" s="749"/>
      <c r="IET6" s="749"/>
      <c r="IEU6" s="749"/>
      <c r="IEV6" s="749"/>
      <c r="IEW6" s="749"/>
      <c r="IEX6" s="749"/>
      <c r="IEY6" s="749"/>
      <c r="IEZ6" s="749"/>
      <c r="IFA6" s="749"/>
      <c r="IFB6" s="749"/>
      <c r="IFC6" s="749"/>
      <c r="IFD6" s="749"/>
      <c r="IFE6" s="749"/>
      <c r="IFF6" s="749"/>
      <c r="IFG6" s="749"/>
      <c r="IFH6" s="749"/>
      <c r="IFI6" s="749"/>
      <c r="IFJ6" s="749"/>
      <c r="IFK6" s="749"/>
      <c r="IFL6" s="749"/>
      <c r="IFM6" s="749"/>
      <c r="IFN6" s="749"/>
      <c r="IFO6" s="749"/>
      <c r="IFP6" s="749"/>
      <c r="IFQ6" s="749"/>
      <c r="IFR6" s="749"/>
      <c r="IFS6" s="749"/>
      <c r="IFT6" s="749"/>
      <c r="IFU6" s="749"/>
      <c r="IFV6" s="749"/>
      <c r="IFW6" s="749"/>
      <c r="IFX6" s="749"/>
      <c r="IFY6" s="749"/>
      <c r="IFZ6" s="749"/>
      <c r="IGA6" s="749"/>
      <c r="IGB6" s="749"/>
      <c r="IGC6" s="749"/>
      <c r="IGD6" s="749"/>
      <c r="IGE6" s="749"/>
      <c r="IGF6" s="749"/>
      <c r="IGG6" s="749"/>
      <c r="IGH6" s="749"/>
      <c r="IGI6" s="749"/>
      <c r="IGJ6" s="749"/>
      <c r="IGK6" s="749"/>
      <c r="IGL6" s="749"/>
      <c r="IGM6" s="749"/>
      <c r="IGN6" s="749"/>
      <c r="IGO6" s="749"/>
      <c r="IGP6" s="749"/>
      <c r="IGQ6" s="749"/>
      <c r="IGR6" s="749"/>
      <c r="IGS6" s="749"/>
      <c r="IGT6" s="749"/>
      <c r="IGU6" s="749"/>
      <c r="IGV6" s="749"/>
      <c r="IGW6" s="749"/>
      <c r="IGX6" s="749"/>
      <c r="IGY6" s="749"/>
      <c r="IGZ6" s="749"/>
      <c r="IHA6" s="749"/>
      <c r="IHB6" s="749"/>
      <c r="IHC6" s="749"/>
      <c r="IHD6" s="749"/>
      <c r="IHE6" s="749"/>
      <c r="IHF6" s="749"/>
      <c r="IHG6" s="749"/>
      <c r="IHH6" s="749"/>
      <c r="IHI6" s="749"/>
      <c r="IHJ6" s="749"/>
      <c r="IHK6" s="749"/>
      <c r="IHL6" s="749"/>
      <c r="IHM6" s="749"/>
      <c r="IHN6" s="749"/>
      <c r="IHO6" s="749"/>
      <c r="IHP6" s="749"/>
      <c r="IHQ6" s="749"/>
      <c r="IHR6" s="749"/>
      <c r="IHS6" s="749"/>
      <c r="IHT6" s="749"/>
      <c r="IHU6" s="749"/>
      <c r="IHV6" s="749"/>
      <c r="IHW6" s="749"/>
      <c r="IHX6" s="749"/>
      <c r="IHY6" s="749"/>
      <c r="IHZ6" s="749"/>
      <c r="IIA6" s="749"/>
      <c r="IIB6" s="749"/>
      <c r="IIC6" s="749"/>
      <c r="IID6" s="749"/>
      <c r="IIE6" s="749"/>
      <c r="IIF6" s="749"/>
      <c r="IIG6" s="749"/>
      <c r="IIH6" s="749"/>
      <c r="III6" s="749"/>
      <c r="IIJ6" s="749"/>
      <c r="IIK6" s="749"/>
      <c r="IIL6" s="749"/>
      <c r="IIM6" s="749"/>
      <c r="IIN6" s="749"/>
      <c r="IIO6" s="749"/>
      <c r="IIP6" s="749"/>
      <c r="IIQ6" s="749"/>
      <c r="IIR6" s="749"/>
      <c r="IIS6" s="749"/>
      <c r="IIT6" s="749"/>
      <c r="IIU6" s="749"/>
      <c r="IIV6" s="749"/>
      <c r="IIW6" s="749"/>
      <c r="IIX6" s="749"/>
      <c r="IIY6" s="749"/>
      <c r="IIZ6" s="749"/>
      <c r="IJA6" s="749"/>
      <c r="IJB6" s="749"/>
      <c r="IJC6" s="749"/>
      <c r="IJD6" s="749"/>
      <c r="IJE6" s="749"/>
      <c r="IJF6" s="749"/>
      <c r="IJG6" s="749"/>
      <c r="IJH6" s="749"/>
      <c r="IJI6" s="749"/>
      <c r="IJJ6" s="749"/>
      <c r="IJK6" s="749"/>
      <c r="IJL6" s="749"/>
      <c r="IJM6" s="749"/>
      <c r="IJN6" s="749"/>
      <c r="IJO6" s="749"/>
      <c r="IJP6" s="749"/>
      <c r="IJQ6" s="749"/>
      <c r="IJR6" s="749"/>
      <c r="IJS6" s="749"/>
      <c r="IJT6" s="749"/>
      <c r="IJU6" s="749"/>
      <c r="IJV6" s="749"/>
      <c r="IJW6" s="749"/>
      <c r="IJX6" s="749"/>
      <c r="IJY6" s="749"/>
      <c r="IJZ6" s="749"/>
      <c r="IKA6" s="749"/>
      <c r="IKB6" s="749"/>
      <c r="IKC6" s="749"/>
      <c r="IKD6" s="749"/>
      <c r="IKE6" s="749"/>
      <c r="IKF6" s="749"/>
      <c r="IKG6" s="749"/>
      <c r="IKH6" s="749"/>
      <c r="IKI6" s="749"/>
      <c r="IKJ6" s="749"/>
      <c r="IKK6" s="749"/>
      <c r="IKL6" s="749"/>
      <c r="IKM6" s="749"/>
      <c r="IKN6" s="749"/>
      <c r="IKO6" s="749"/>
      <c r="IKP6" s="749"/>
      <c r="IKQ6" s="749"/>
      <c r="IKR6" s="749"/>
      <c r="IKS6" s="749"/>
      <c r="IKT6" s="749"/>
      <c r="IKU6" s="749"/>
      <c r="IKV6" s="749"/>
      <c r="IKW6" s="749"/>
      <c r="IKX6" s="749"/>
      <c r="IKY6" s="749"/>
      <c r="IKZ6" s="749"/>
      <c r="ILA6" s="749"/>
      <c r="ILB6" s="749"/>
      <c r="ILC6" s="749"/>
      <c r="ILD6" s="749"/>
      <c r="ILE6" s="749"/>
      <c r="ILF6" s="749"/>
      <c r="ILG6" s="749"/>
      <c r="ILH6" s="749"/>
      <c r="ILI6" s="749"/>
      <c r="ILJ6" s="749"/>
      <c r="ILK6" s="749"/>
      <c r="ILL6" s="749"/>
      <c r="ILM6" s="749"/>
      <c r="ILN6" s="749"/>
      <c r="ILO6" s="749"/>
      <c r="ILP6" s="749"/>
      <c r="ILQ6" s="749"/>
      <c r="ILR6" s="749"/>
      <c r="ILS6" s="749"/>
      <c r="ILT6" s="749"/>
      <c r="ILU6" s="749"/>
      <c r="ILV6" s="749"/>
      <c r="ILW6" s="749"/>
      <c r="ILX6" s="749"/>
      <c r="ILY6" s="749"/>
      <c r="ILZ6" s="749"/>
      <c r="IMA6" s="749"/>
      <c r="IMB6" s="749"/>
      <c r="IMC6" s="749"/>
      <c r="IMD6" s="749"/>
      <c r="IME6" s="749"/>
      <c r="IMF6" s="749"/>
      <c r="IMG6" s="749"/>
      <c r="IMH6" s="749"/>
      <c r="IMI6" s="749"/>
      <c r="IMJ6" s="749"/>
      <c r="IMK6" s="749"/>
      <c r="IML6" s="749"/>
      <c r="IMM6" s="749"/>
      <c r="IMN6" s="749"/>
      <c r="IMO6" s="749"/>
      <c r="IMP6" s="749"/>
      <c r="IMQ6" s="749"/>
      <c r="IMR6" s="749"/>
      <c r="IMS6" s="749"/>
      <c r="IMT6" s="749"/>
      <c r="IMU6" s="749"/>
      <c r="IMV6" s="749"/>
      <c r="IMW6" s="749"/>
      <c r="IMX6" s="749"/>
      <c r="IMY6" s="749"/>
      <c r="IMZ6" s="749"/>
      <c r="INA6" s="749"/>
      <c r="INB6" s="749"/>
      <c r="INC6" s="749"/>
      <c r="IND6" s="749"/>
      <c r="INE6" s="749"/>
      <c r="INF6" s="749"/>
      <c r="ING6" s="749"/>
      <c r="INH6" s="749"/>
      <c r="INI6" s="749"/>
      <c r="INJ6" s="749"/>
      <c r="INK6" s="749"/>
      <c r="INL6" s="749"/>
      <c r="INM6" s="749"/>
      <c r="INN6" s="749"/>
      <c r="INO6" s="749"/>
      <c r="INP6" s="749"/>
      <c r="INQ6" s="749"/>
      <c r="INR6" s="749"/>
      <c r="INS6" s="749"/>
      <c r="INT6" s="749"/>
      <c r="INU6" s="749"/>
      <c r="INV6" s="749"/>
      <c r="INW6" s="749"/>
      <c r="INX6" s="749"/>
      <c r="INY6" s="749"/>
      <c r="INZ6" s="749"/>
      <c r="IOA6" s="749"/>
      <c r="IOB6" s="749"/>
      <c r="IOC6" s="749"/>
      <c r="IOD6" s="749"/>
      <c r="IOE6" s="749"/>
      <c r="IOF6" s="749"/>
      <c r="IOG6" s="749"/>
      <c r="IOH6" s="749"/>
      <c r="IOI6" s="749"/>
      <c r="IOJ6" s="749"/>
      <c r="IOK6" s="749"/>
      <c r="IOL6" s="749"/>
      <c r="IOM6" s="749"/>
      <c r="ION6" s="749"/>
      <c r="IOO6" s="749"/>
      <c r="IOP6" s="749"/>
      <c r="IOQ6" s="749"/>
      <c r="IOR6" s="749"/>
      <c r="IOS6" s="749"/>
      <c r="IOT6" s="749"/>
      <c r="IOU6" s="749"/>
      <c r="IOV6" s="749"/>
      <c r="IOW6" s="749"/>
      <c r="IOX6" s="749"/>
      <c r="IOY6" s="749"/>
      <c r="IOZ6" s="749"/>
      <c r="IPA6" s="749"/>
      <c r="IPB6" s="749"/>
      <c r="IPC6" s="749"/>
      <c r="IPD6" s="749"/>
      <c r="IPE6" s="749"/>
      <c r="IPF6" s="749"/>
      <c r="IPG6" s="749"/>
      <c r="IPH6" s="749"/>
      <c r="IPI6" s="749"/>
      <c r="IPJ6" s="749"/>
      <c r="IPK6" s="749"/>
      <c r="IPL6" s="749"/>
      <c r="IPM6" s="749"/>
      <c r="IPN6" s="749"/>
      <c r="IPO6" s="749"/>
      <c r="IPP6" s="749"/>
      <c r="IPQ6" s="749"/>
      <c r="IPR6" s="749"/>
      <c r="IPS6" s="749"/>
      <c r="IPT6" s="749"/>
      <c r="IPU6" s="749"/>
      <c r="IPV6" s="749"/>
      <c r="IPW6" s="749"/>
      <c r="IPX6" s="749"/>
      <c r="IPY6" s="749"/>
      <c r="IPZ6" s="749"/>
      <c r="IQA6" s="749"/>
      <c r="IQB6" s="749"/>
      <c r="IQC6" s="749"/>
      <c r="IQD6" s="749"/>
      <c r="IQE6" s="749"/>
      <c r="IQF6" s="749"/>
      <c r="IQG6" s="749"/>
      <c r="IQH6" s="749"/>
      <c r="IQI6" s="749"/>
      <c r="IQJ6" s="749"/>
      <c r="IQK6" s="749"/>
      <c r="IQL6" s="749"/>
      <c r="IQM6" s="749"/>
      <c r="IQN6" s="749"/>
      <c r="IQO6" s="749"/>
      <c r="IQP6" s="749"/>
      <c r="IQQ6" s="749"/>
      <c r="IQR6" s="749"/>
      <c r="IQS6" s="749"/>
      <c r="IQT6" s="749"/>
      <c r="IQU6" s="749"/>
      <c r="IQV6" s="749"/>
      <c r="IQW6" s="749"/>
      <c r="IQX6" s="749"/>
      <c r="IQY6" s="749"/>
      <c r="IQZ6" s="749"/>
      <c r="IRA6" s="749"/>
      <c r="IRB6" s="749"/>
      <c r="IRC6" s="749"/>
      <c r="IRD6" s="749"/>
      <c r="IRE6" s="749"/>
      <c r="IRF6" s="749"/>
      <c r="IRG6" s="749"/>
      <c r="IRH6" s="749"/>
      <c r="IRI6" s="749"/>
      <c r="IRJ6" s="749"/>
      <c r="IRK6" s="749"/>
      <c r="IRL6" s="749"/>
      <c r="IRM6" s="749"/>
      <c r="IRN6" s="749"/>
      <c r="IRO6" s="749"/>
      <c r="IRP6" s="749"/>
      <c r="IRQ6" s="749"/>
      <c r="IRR6" s="749"/>
      <c r="IRS6" s="749"/>
      <c r="IRT6" s="749"/>
      <c r="IRU6" s="749"/>
      <c r="IRV6" s="749"/>
      <c r="IRW6" s="749"/>
      <c r="IRX6" s="749"/>
      <c r="IRY6" s="749"/>
      <c r="IRZ6" s="749"/>
      <c r="ISA6" s="749"/>
      <c r="ISB6" s="749"/>
      <c r="ISC6" s="749"/>
      <c r="ISD6" s="749"/>
      <c r="ISE6" s="749"/>
      <c r="ISF6" s="749"/>
      <c r="ISG6" s="749"/>
      <c r="ISH6" s="749"/>
      <c r="ISI6" s="749"/>
      <c r="ISJ6" s="749"/>
      <c r="ISK6" s="749"/>
      <c r="ISL6" s="749"/>
      <c r="ISM6" s="749"/>
      <c r="ISN6" s="749"/>
      <c r="ISO6" s="749"/>
      <c r="ISP6" s="749"/>
      <c r="ISQ6" s="749"/>
      <c r="ISR6" s="749"/>
      <c r="ISS6" s="749"/>
      <c r="IST6" s="749"/>
      <c r="ISU6" s="749"/>
      <c r="ISV6" s="749"/>
      <c r="ISW6" s="749"/>
      <c r="ISX6" s="749"/>
      <c r="ISY6" s="749"/>
      <c r="ISZ6" s="749"/>
      <c r="ITA6" s="749"/>
      <c r="ITB6" s="749"/>
      <c r="ITC6" s="749"/>
      <c r="ITD6" s="749"/>
      <c r="ITE6" s="749"/>
      <c r="ITF6" s="749"/>
      <c r="ITG6" s="749"/>
      <c r="ITH6" s="749"/>
      <c r="ITI6" s="749"/>
      <c r="ITJ6" s="749"/>
      <c r="ITK6" s="749"/>
      <c r="ITL6" s="749"/>
      <c r="ITM6" s="749"/>
      <c r="ITN6" s="749"/>
      <c r="ITO6" s="749"/>
      <c r="ITP6" s="749"/>
      <c r="ITQ6" s="749"/>
      <c r="ITR6" s="749"/>
      <c r="ITS6" s="749"/>
      <c r="ITT6" s="749"/>
      <c r="ITU6" s="749"/>
      <c r="ITV6" s="749"/>
      <c r="ITW6" s="749"/>
      <c r="ITX6" s="749"/>
      <c r="ITY6" s="749"/>
      <c r="ITZ6" s="749"/>
      <c r="IUA6" s="749"/>
      <c r="IUB6" s="749"/>
      <c r="IUC6" s="749"/>
      <c r="IUD6" s="749"/>
      <c r="IUE6" s="749"/>
      <c r="IUF6" s="749"/>
      <c r="IUG6" s="749"/>
      <c r="IUH6" s="749"/>
      <c r="IUI6" s="749"/>
      <c r="IUJ6" s="749"/>
      <c r="IUK6" s="749"/>
      <c r="IUL6" s="749"/>
      <c r="IUM6" s="749"/>
      <c r="IUN6" s="749"/>
      <c r="IUO6" s="749"/>
      <c r="IUP6" s="749"/>
      <c r="IUQ6" s="749"/>
      <c r="IUR6" s="749"/>
      <c r="IUS6" s="749"/>
      <c r="IUT6" s="749"/>
      <c r="IUU6" s="749"/>
      <c r="IUV6" s="749"/>
      <c r="IUW6" s="749"/>
      <c r="IUX6" s="749"/>
      <c r="IUY6" s="749"/>
      <c r="IUZ6" s="749"/>
      <c r="IVA6" s="749"/>
      <c r="IVB6" s="749"/>
      <c r="IVC6" s="749"/>
      <c r="IVD6" s="749"/>
      <c r="IVE6" s="749"/>
      <c r="IVF6" s="749"/>
      <c r="IVG6" s="749"/>
      <c r="IVH6" s="749"/>
      <c r="IVI6" s="749"/>
      <c r="IVJ6" s="749"/>
      <c r="IVK6" s="749"/>
      <c r="IVL6" s="749"/>
      <c r="IVM6" s="749"/>
      <c r="IVN6" s="749"/>
      <c r="IVO6" s="749"/>
      <c r="IVP6" s="749"/>
      <c r="IVQ6" s="749"/>
      <c r="IVR6" s="749"/>
      <c r="IVS6" s="749"/>
      <c r="IVT6" s="749"/>
      <c r="IVU6" s="749"/>
      <c r="IVV6" s="749"/>
      <c r="IVW6" s="749"/>
      <c r="IVX6" s="749"/>
      <c r="IVY6" s="749"/>
      <c r="IVZ6" s="749"/>
      <c r="IWA6" s="749"/>
      <c r="IWB6" s="749"/>
      <c r="IWC6" s="749"/>
      <c r="IWD6" s="749"/>
      <c r="IWE6" s="749"/>
      <c r="IWF6" s="749"/>
      <c r="IWG6" s="749"/>
      <c r="IWH6" s="749"/>
      <c r="IWI6" s="749"/>
      <c r="IWJ6" s="749"/>
      <c r="IWK6" s="749"/>
      <c r="IWL6" s="749"/>
      <c r="IWM6" s="749"/>
      <c r="IWN6" s="749"/>
      <c r="IWO6" s="749"/>
      <c r="IWP6" s="749"/>
      <c r="IWQ6" s="749"/>
      <c r="IWR6" s="749"/>
      <c r="IWS6" s="749"/>
      <c r="IWT6" s="749"/>
      <c r="IWU6" s="749"/>
      <c r="IWV6" s="749"/>
      <c r="IWW6" s="749"/>
      <c r="IWX6" s="749"/>
      <c r="IWY6" s="749"/>
      <c r="IWZ6" s="749"/>
      <c r="IXA6" s="749"/>
      <c r="IXB6" s="749"/>
      <c r="IXC6" s="749"/>
      <c r="IXD6" s="749"/>
      <c r="IXE6" s="749"/>
      <c r="IXF6" s="749"/>
      <c r="IXG6" s="749"/>
      <c r="IXH6" s="749"/>
      <c r="IXI6" s="749"/>
      <c r="IXJ6" s="749"/>
      <c r="IXK6" s="749"/>
      <c r="IXL6" s="749"/>
      <c r="IXM6" s="749"/>
      <c r="IXN6" s="749"/>
      <c r="IXO6" s="749"/>
      <c r="IXP6" s="749"/>
      <c r="IXQ6" s="749"/>
      <c r="IXR6" s="749"/>
      <c r="IXS6" s="749"/>
      <c r="IXT6" s="749"/>
      <c r="IXU6" s="749"/>
      <c r="IXV6" s="749"/>
      <c r="IXW6" s="749"/>
      <c r="IXX6" s="749"/>
      <c r="IXY6" s="749"/>
      <c r="IXZ6" s="749"/>
      <c r="IYA6" s="749"/>
      <c r="IYB6" s="749"/>
      <c r="IYC6" s="749"/>
      <c r="IYD6" s="749"/>
      <c r="IYE6" s="749"/>
      <c r="IYF6" s="749"/>
      <c r="IYG6" s="749"/>
      <c r="IYH6" s="749"/>
      <c r="IYI6" s="749"/>
      <c r="IYJ6" s="749"/>
      <c r="IYK6" s="749"/>
      <c r="IYL6" s="749"/>
      <c r="IYM6" s="749"/>
      <c r="IYN6" s="749"/>
      <c r="IYO6" s="749"/>
      <c r="IYP6" s="749"/>
      <c r="IYQ6" s="749"/>
      <c r="IYR6" s="749"/>
      <c r="IYS6" s="749"/>
      <c r="IYT6" s="749"/>
      <c r="IYU6" s="749"/>
      <c r="IYV6" s="749"/>
      <c r="IYW6" s="749"/>
      <c r="IYX6" s="749"/>
      <c r="IYY6" s="749"/>
      <c r="IYZ6" s="749"/>
      <c r="IZA6" s="749"/>
      <c r="IZB6" s="749"/>
      <c r="IZC6" s="749"/>
      <c r="IZD6" s="749"/>
      <c r="IZE6" s="749"/>
      <c r="IZF6" s="749"/>
      <c r="IZG6" s="749"/>
      <c r="IZH6" s="749"/>
      <c r="IZI6" s="749"/>
      <c r="IZJ6" s="749"/>
      <c r="IZK6" s="749"/>
      <c r="IZL6" s="749"/>
      <c r="IZM6" s="749"/>
      <c r="IZN6" s="749"/>
      <c r="IZO6" s="749"/>
      <c r="IZP6" s="749"/>
      <c r="IZQ6" s="749"/>
      <c r="IZR6" s="749"/>
      <c r="IZS6" s="749"/>
      <c r="IZT6" s="749"/>
      <c r="IZU6" s="749"/>
      <c r="IZV6" s="749"/>
      <c r="IZW6" s="749"/>
      <c r="IZX6" s="749"/>
      <c r="IZY6" s="749"/>
      <c r="IZZ6" s="749"/>
      <c r="JAA6" s="749"/>
      <c r="JAB6" s="749"/>
      <c r="JAC6" s="749"/>
      <c r="JAD6" s="749"/>
      <c r="JAE6" s="749"/>
      <c r="JAF6" s="749"/>
      <c r="JAG6" s="749"/>
      <c r="JAH6" s="749"/>
      <c r="JAI6" s="749"/>
      <c r="JAJ6" s="749"/>
      <c r="JAK6" s="749"/>
      <c r="JAL6" s="749"/>
      <c r="JAM6" s="749"/>
      <c r="JAN6" s="749"/>
      <c r="JAO6" s="749"/>
      <c r="JAP6" s="749"/>
      <c r="JAQ6" s="749"/>
      <c r="JAR6" s="749"/>
      <c r="JAS6" s="749"/>
      <c r="JAT6" s="749"/>
      <c r="JAU6" s="749"/>
      <c r="JAV6" s="749"/>
      <c r="JAW6" s="749"/>
      <c r="JAX6" s="749"/>
      <c r="JAY6" s="749"/>
      <c r="JAZ6" s="749"/>
      <c r="JBA6" s="749"/>
      <c r="JBB6" s="749"/>
      <c r="JBC6" s="749"/>
      <c r="JBD6" s="749"/>
      <c r="JBE6" s="749"/>
      <c r="JBF6" s="749"/>
      <c r="JBG6" s="749"/>
      <c r="JBH6" s="749"/>
      <c r="JBI6" s="749"/>
      <c r="JBJ6" s="749"/>
      <c r="JBK6" s="749"/>
      <c r="JBL6" s="749"/>
      <c r="JBM6" s="749"/>
      <c r="JBN6" s="749"/>
      <c r="JBO6" s="749"/>
      <c r="JBP6" s="749"/>
      <c r="JBQ6" s="749"/>
      <c r="JBR6" s="749"/>
      <c r="JBS6" s="749"/>
      <c r="JBT6" s="749"/>
      <c r="JBU6" s="749"/>
      <c r="JBV6" s="749"/>
      <c r="JBW6" s="749"/>
      <c r="JBX6" s="749"/>
      <c r="JBY6" s="749"/>
      <c r="JBZ6" s="749"/>
      <c r="JCA6" s="749"/>
      <c r="JCB6" s="749"/>
      <c r="JCC6" s="749"/>
      <c r="JCD6" s="749"/>
      <c r="JCE6" s="749"/>
      <c r="JCF6" s="749"/>
      <c r="JCG6" s="749"/>
      <c r="JCH6" s="749"/>
      <c r="JCI6" s="749"/>
      <c r="JCJ6" s="749"/>
      <c r="JCK6" s="749"/>
      <c r="JCL6" s="749"/>
      <c r="JCM6" s="749"/>
      <c r="JCN6" s="749"/>
      <c r="JCO6" s="749"/>
      <c r="JCP6" s="749"/>
      <c r="JCQ6" s="749"/>
      <c r="JCR6" s="749"/>
      <c r="JCS6" s="749"/>
      <c r="JCT6" s="749"/>
      <c r="JCU6" s="749"/>
      <c r="JCV6" s="749"/>
      <c r="JCW6" s="749"/>
      <c r="JCX6" s="749"/>
      <c r="JCY6" s="749"/>
      <c r="JCZ6" s="749"/>
      <c r="JDA6" s="749"/>
      <c r="JDB6" s="749"/>
      <c r="JDC6" s="749"/>
      <c r="JDD6" s="749"/>
      <c r="JDE6" s="749"/>
      <c r="JDF6" s="749"/>
      <c r="JDG6" s="749"/>
      <c r="JDH6" s="749"/>
      <c r="JDI6" s="749"/>
      <c r="JDJ6" s="749"/>
      <c r="JDK6" s="749"/>
      <c r="JDL6" s="749"/>
      <c r="JDM6" s="749"/>
      <c r="JDN6" s="749"/>
      <c r="JDO6" s="749"/>
      <c r="JDP6" s="749"/>
      <c r="JDQ6" s="749"/>
      <c r="JDR6" s="749"/>
      <c r="JDS6" s="749"/>
      <c r="JDT6" s="749"/>
      <c r="JDU6" s="749"/>
      <c r="JDV6" s="749"/>
      <c r="JDW6" s="749"/>
      <c r="JDX6" s="749"/>
      <c r="JDY6" s="749"/>
      <c r="JDZ6" s="749"/>
      <c r="JEA6" s="749"/>
      <c r="JEB6" s="749"/>
      <c r="JEC6" s="749"/>
      <c r="JED6" s="749"/>
      <c r="JEE6" s="749"/>
      <c r="JEF6" s="749"/>
      <c r="JEG6" s="749"/>
      <c r="JEH6" s="749"/>
      <c r="JEI6" s="749"/>
      <c r="JEJ6" s="749"/>
      <c r="JEK6" s="749"/>
      <c r="JEL6" s="749"/>
      <c r="JEM6" s="749"/>
      <c r="JEN6" s="749"/>
      <c r="JEO6" s="749"/>
      <c r="JEP6" s="749"/>
      <c r="JEQ6" s="749"/>
      <c r="JER6" s="749"/>
      <c r="JES6" s="749"/>
      <c r="JET6" s="749"/>
      <c r="JEU6" s="749"/>
      <c r="JEV6" s="749"/>
      <c r="JEW6" s="749"/>
      <c r="JEX6" s="749"/>
      <c r="JEY6" s="749"/>
      <c r="JEZ6" s="749"/>
      <c r="JFA6" s="749"/>
      <c r="JFB6" s="749"/>
      <c r="JFC6" s="749"/>
      <c r="JFD6" s="749"/>
      <c r="JFE6" s="749"/>
      <c r="JFF6" s="749"/>
      <c r="JFG6" s="749"/>
      <c r="JFH6" s="749"/>
      <c r="JFI6" s="749"/>
      <c r="JFJ6" s="749"/>
      <c r="JFK6" s="749"/>
      <c r="JFL6" s="749"/>
      <c r="JFM6" s="749"/>
      <c r="JFN6" s="749"/>
      <c r="JFO6" s="749"/>
      <c r="JFP6" s="749"/>
      <c r="JFQ6" s="749"/>
      <c r="JFR6" s="749"/>
      <c r="JFS6" s="749"/>
      <c r="JFT6" s="749"/>
      <c r="JFU6" s="749"/>
      <c r="JFV6" s="749"/>
      <c r="JFW6" s="749"/>
      <c r="JFX6" s="749"/>
      <c r="JFY6" s="749"/>
      <c r="JFZ6" s="749"/>
      <c r="JGA6" s="749"/>
      <c r="JGB6" s="749"/>
      <c r="JGC6" s="749"/>
      <c r="JGD6" s="749"/>
      <c r="JGE6" s="749"/>
      <c r="JGF6" s="749"/>
      <c r="JGG6" s="749"/>
      <c r="JGH6" s="749"/>
      <c r="JGI6" s="749"/>
      <c r="JGJ6" s="749"/>
      <c r="JGK6" s="749"/>
      <c r="JGL6" s="749"/>
      <c r="JGM6" s="749"/>
      <c r="JGN6" s="749"/>
      <c r="JGO6" s="749"/>
      <c r="JGP6" s="749"/>
      <c r="JGQ6" s="749"/>
      <c r="JGR6" s="749"/>
      <c r="JGS6" s="749"/>
      <c r="JGT6" s="749"/>
      <c r="JGU6" s="749"/>
      <c r="JGV6" s="749"/>
      <c r="JGW6" s="749"/>
      <c r="JGX6" s="749"/>
      <c r="JGY6" s="749"/>
      <c r="JGZ6" s="749"/>
      <c r="JHA6" s="749"/>
      <c r="JHB6" s="749"/>
      <c r="JHC6" s="749"/>
      <c r="JHD6" s="749"/>
      <c r="JHE6" s="749"/>
      <c r="JHF6" s="749"/>
      <c r="JHG6" s="749"/>
      <c r="JHH6" s="749"/>
      <c r="JHI6" s="749"/>
      <c r="JHJ6" s="749"/>
      <c r="JHK6" s="749"/>
      <c r="JHL6" s="749"/>
      <c r="JHM6" s="749"/>
      <c r="JHN6" s="749"/>
      <c r="JHO6" s="749"/>
      <c r="JHP6" s="749"/>
      <c r="JHQ6" s="749"/>
      <c r="JHR6" s="749"/>
      <c r="JHS6" s="749"/>
      <c r="JHT6" s="749"/>
      <c r="JHU6" s="749"/>
      <c r="JHV6" s="749"/>
      <c r="JHW6" s="749"/>
      <c r="JHX6" s="749"/>
      <c r="JHY6" s="749"/>
      <c r="JHZ6" s="749"/>
      <c r="JIA6" s="749"/>
      <c r="JIB6" s="749"/>
      <c r="JIC6" s="749"/>
      <c r="JID6" s="749"/>
      <c r="JIE6" s="749"/>
      <c r="JIF6" s="749"/>
      <c r="JIG6" s="749"/>
      <c r="JIH6" s="749"/>
      <c r="JII6" s="749"/>
      <c r="JIJ6" s="749"/>
      <c r="JIK6" s="749"/>
      <c r="JIL6" s="749"/>
      <c r="JIM6" s="749"/>
      <c r="JIN6" s="749"/>
      <c r="JIO6" s="749"/>
      <c r="JIP6" s="749"/>
      <c r="JIQ6" s="749"/>
      <c r="JIR6" s="749"/>
      <c r="JIS6" s="749"/>
      <c r="JIT6" s="749"/>
      <c r="JIU6" s="749"/>
      <c r="JIV6" s="749"/>
      <c r="JIW6" s="749"/>
      <c r="JIX6" s="749"/>
      <c r="JIY6" s="749"/>
      <c r="JIZ6" s="749"/>
      <c r="JJA6" s="749"/>
      <c r="JJB6" s="749"/>
      <c r="JJC6" s="749"/>
      <c r="JJD6" s="749"/>
      <c r="JJE6" s="749"/>
      <c r="JJF6" s="749"/>
      <c r="JJG6" s="749"/>
      <c r="JJH6" s="749"/>
      <c r="JJI6" s="749"/>
      <c r="JJJ6" s="749"/>
      <c r="JJK6" s="749"/>
      <c r="JJL6" s="749"/>
      <c r="JJM6" s="749"/>
      <c r="JJN6" s="749"/>
      <c r="JJO6" s="749"/>
      <c r="JJP6" s="749"/>
      <c r="JJQ6" s="749"/>
      <c r="JJR6" s="749"/>
      <c r="JJS6" s="749"/>
      <c r="JJT6" s="749"/>
      <c r="JJU6" s="749"/>
      <c r="JJV6" s="749"/>
      <c r="JJW6" s="749"/>
      <c r="JJX6" s="749"/>
      <c r="JJY6" s="749"/>
      <c r="JJZ6" s="749"/>
      <c r="JKA6" s="749"/>
      <c r="JKB6" s="749"/>
      <c r="JKC6" s="749"/>
      <c r="JKD6" s="749"/>
      <c r="JKE6" s="749"/>
      <c r="JKF6" s="749"/>
      <c r="JKG6" s="749"/>
      <c r="JKH6" s="749"/>
      <c r="JKI6" s="749"/>
      <c r="JKJ6" s="749"/>
      <c r="JKK6" s="749"/>
      <c r="JKL6" s="749"/>
      <c r="JKM6" s="749"/>
      <c r="JKN6" s="749"/>
      <c r="JKO6" s="749"/>
      <c r="JKP6" s="749"/>
      <c r="JKQ6" s="749"/>
      <c r="JKR6" s="749"/>
      <c r="JKS6" s="749"/>
      <c r="JKT6" s="749"/>
      <c r="JKU6" s="749"/>
      <c r="JKV6" s="749"/>
      <c r="JKW6" s="749"/>
      <c r="JKX6" s="749"/>
      <c r="JKY6" s="749"/>
      <c r="JKZ6" s="749"/>
      <c r="JLA6" s="749"/>
      <c r="JLB6" s="749"/>
      <c r="JLC6" s="749"/>
      <c r="JLD6" s="749"/>
      <c r="JLE6" s="749"/>
      <c r="JLF6" s="749"/>
      <c r="JLG6" s="749"/>
      <c r="JLH6" s="749"/>
      <c r="JLI6" s="749"/>
      <c r="JLJ6" s="749"/>
      <c r="JLK6" s="749"/>
      <c r="JLL6" s="749"/>
      <c r="JLM6" s="749"/>
      <c r="JLN6" s="749"/>
      <c r="JLO6" s="749"/>
      <c r="JLP6" s="749"/>
      <c r="JLQ6" s="749"/>
      <c r="JLR6" s="749"/>
      <c r="JLS6" s="749"/>
      <c r="JLT6" s="749"/>
      <c r="JLU6" s="749"/>
      <c r="JLV6" s="749"/>
      <c r="JLW6" s="749"/>
      <c r="JLX6" s="749"/>
      <c r="JLY6" s="749"/>
      <c r="JLZ6" s="749"/>
      <c r="JMA6" s="749"/>
      <c r="JMB6" s="749"/>
      <c r="JMC6" s="749"/>
      <c r="JMD6" s="749"/>
      <c r="JME6" s="749"/>
      <c r="JMF6" s="749"/>
      <c r="JMG6" s="749"/>
      <c r="JMH6" s="749"/>
      <c r="JMI6" s="749"/>
      <c r="JMJ6" s="749"/>
      <c r="JMK6" s="749"/>
      <c r="JML6" s="749"/>
      <c r="JMM6" s="749"/>
      <c r="JMN6" s="749"/>
      <c r="JMO6" s="749"/>
      <c r="JMP6" s="749"/>
      <c r="JMQ6" s="749"/>
      <c r="JMR6" s="749"/>
      <c r="JMS6" s="749"/>
      <c r="JMT6" s="749"/>
      <c r="JMU6" s="749"/>
      <c r="JMV6" s="749"/>
      <c r="JMW6" s="749"/>
      <c r="JMX6" s="749"/>
      <c r="JMY6" s="749"/>
      <c r="JMZ6" s="749"/>
      <c r="JNA6" s="749"/>
      <c r="JNB6" s="749"/>
      <c r="JNC6" s="749"/>
      <c r="JND6" s="749"/>
      <c r="JNE6" s="749"/>
      <c r="JNF6" s="749"/>
      <c r="JNG6" s="749"/>
      <c r="JNH6" s="749"/>
      <c r="JNI6" s="749"/>
      <c r="JNJ6" s="749"/>
      <c r="JNK6" s="749"/>
      <c r="JNL6" s="749"/>
      <c r="JNM6" s="749"/>
      <c r="JNN6" s="749"/>
      <c r="JNO6" s="749"/>
      <c r="JNP6" s="749"/>
      <c r="JNQ6" s="749"/>
      <c r="JNR6" s="749"/>
      <c r="JNS6" s="749"/>
      <c r="JNT6" s="749"/>
      <c r="JNU6" s="749"/>
      <c r="JNV6" s="749"/>
      <c r="JNW6" s="749"/>
      <c r="JNX6" s="749"/>
      <c r="JNY6" s="749"/>
      <c r="JNZ6" s="749"/>
      <c r="JOA6" s="749"/>
      <c r="JOB6" s="749"/>
      <c r="JOC6" s="749"/>
      <c r="JOD6" s="749"/>
      <c r="JOE6" s="749"/>
      <c r="JOF6" s="749"/>
      <c r="JOG6" s="749"/>
      <c r="JOH6" s="749"/>
      <c r="JOI6" s="749"/>
      <c r="JOJ6" s="749"/>
      <c r="JOK6" s="749"/>
      <c r="JOL6" s="749"/>
      <c r="JOM6" s="749"/>
      <c r="JON6" s="749"/>
      <c r="JOO6" s="749"/>
      <c r="JOP6" s="749"/>
      <c r="JOQ6" s="749"/>
      <c r="JOR6" s="749"/>
      <c r="JOS6" s="749"/>
      <c r="JOT6" s="749"/>
      <c r="JOU6" s="749"/>
      <c r="JOV6" s="749"/>
      <c r="JOW6" s="749"/>
      <c r="JOX6" s="749"/>
      <c r="JOY6" s="749"/>
      <c r="JOZ6" s="749"/>
      <c r="JPA6" s="749"/>
      <c r="JPB6" s="749"/>
      <c r="JPC6" s="749"/>
      <c r="JPD6" s="749"/>
      <c r="JPE6" s="749"/>
      <c r="JPF6" s="749"/>
      <c r="JPG6" s="749"/>
      <c r="JPH6" s="749"/>
      <c r="JPI6" s="749"/>
      <c r="JPJ6" s="749"/>
      <c r="JPK6" s="749"/>
      <c r="JPL6" s="749"/>
      <c r="JPM6" s="749"/>
      <c r="JPN6" s="749"/>
      <c r="JPO6" s="749"/>
      <c r="JPP6" s="749"/>
      <c r="JPQ6" s="749"/>
      <c r="JPR6" s="749"/>
      <c r="JPS6" s="749"/>
      <c r="JPT6" s="749"/>
      <c r="JPU6" s="749"/>
      <c r="JPV6" s="749"/>
      <c r="JPW6" s="749"/>
      <c r="JPX6" s="749"/>
      <c r="JPY6" s="749"/>
      <c r="JPZ6" s="749"/>
      <c r="JQA6" s="749"/>
      <c r="JQB6" s="749"/>
      <c r="JQC6" s="749"/>
      <c r="JQD6" s="749"/>
      <c r="JQE6" s="749"/>
      <c r="JQF6" s="749"/>
      <c r="JQG6" s="749"/>
      <c r="JQH6" s="749"/>
      <c r="JQI6" s="749"/>
      <c r="JQJ6" s="749"/>
      <c r="JQK6" s="749"/>
      <c r="JQL6" s="749"/>
      <c r="JQM6" s="749"/>
      <c r="JQN6" s="749"/>
      <c r="JQO6" s="749"/>
      <c r="JQP6" s="749"/>
      <c r="JQQ6" s="749"/>
      <c r="JQR6" s="749"/>
      <c r="JQS6" s="749"/>
      <c r="JQT6" s="749"/>
      <c r="JQU6" s="749"/>
      <c r="JQV6" s="749"/>
      <c r="JQW6" s="749"/>
      <c r="JQX6" s="749"/>
      <c r="JQY6" s="749"/>
      <c r="JQZ6" s="749"/>
      <c r="JRA6" s="749"/>
      <c r="JRB6" s="749"/>
      <c r="JRC6" s="749"/>
      <c r="JRD6" s="749"/>
      <c r="JRE6" s="749"/>
      <c r="JRF6" s="749"/>
      <c r="JRG6" s="749"/>
      <c r="JRH6" s="749"/>
      <c r="JRI6" s="749"/>
      <c r="JRJ6" s="749"/>
      <c r="JRK6" s="749"/>
      <c r="JRL6" s="749"/>
      <c r="JRM6" s="749"/>
      <c r="JRN6" s="749"/>
      <c r="JRO6" s="749"/>
      <c r="JRP6" s="749"/>
      <c r="JRQ6" s="749"/>
      <c r="JRR6" s="749"/>
      <c r="JRS6" s="749"/>
      <c r="JRT6" s="749"/>
      <c r="JRU6" s="749"/>
      <c r="JRV6" s="749"/>
      <c r="JRW6" s="749"/>
      <c r="JRX6" s="749"/>
      <c r="JRY6" s="749"/>
      <c r="JRZ6" s="749"/>
      <c r="JSA6" s="749"/>
      <c r="JSB6" s="749"/>
      <c r="JSC6" s="749"/>
      <c r="JSD6" s="749"/>
      <c r="JSE6" s="749"/>
      <c r="JSF6" s="749"/>
      <c r="JSG6" s="749"/>
      <c r="JSH6" s="749"/>
      <c r="JSI6" s="749"/>
      <c r="JSJ6" s="749"/>
      <c r="JSK6" s="749"/>
      <c r="JSL6" s="749"/>
      <c r="JSM6" s="749"/>
      <c r="JSN6" s="749"/>
      <c r="JSO6" s="749"/>
      <c r="JSP6" s="749"/>
      <c r="JSQ6" s="749"/>
      <c r="JSR6" s="749"/>
      <c r="JSS6" s="749"/>
      <c r="JST6" s="749"/>
      <c r="JSU6" s="749"/>
      <c r="JSV6" s="749"/>
      <c r="JSW6" s="749"/>
      <c r="JSX6" s="749"/>
      <c r="JSY6" s="749"/>
      <c r="JSZ6" s="749"/>
      <c r="JTA6" s="749"/>
      <c r="JTB6" s="749"/>
      <c r="JTC6" s="749"/>
      <c r="JTD6" s="749"/>
      <c r="JTE6" s="749"/>
      <c r="JTF6" s="749"/>
      <c r="JTG6" s="749"/>
      <c r="JTH6" s="749"/>
      <c r="JTI6" s="749"/>
      <c r="JTJ6" s="749"/>
      <c r="JTK6" s="749"/>
      <c r="JTL6" s="749"/>
      <c r="JTM6" s="749"/>
      <c r="JTN6" s="749"/>
      <c r="JTO6" s="749"/>
      <c r="JTP6" s="749"/>
      <c r="JTQ6" s="749"/>
      <c r="JTR6" s="749"/>
      <c r="JTS6" s="749"/>
      <c r="JTT6" s="749"/>
      <c r="JTU6" s="749"/>
      <c r="JTV6" s="749"/>
      <c r="JTW6" s="749"/>
      <c r="JTX6" s="749"/>
      <c r="JTY6" s="749"/>
      <c r="JTZ6" s="749"/>
      <c r="JUA6" s="749"/>
      <c r="JUB6" s="749"/>
      <c r="JUC6" s="749"/>
      <c r="JUD6" s="749"/>
      <c r="JUE6" s="749"/>
      <c r="JUF6" s="749"/>
      <c r="JUG6" s="749"/>
      <c r="JUH6" s="749"/>
      <c r="JUI6" s="749"/>
      <c r="JUJ6" s="749"/>
      <c r="JUK6" s="749"/>
      <c r="JUL6" s="749"/>
      <c r="JUM6" s="749"/>
      <c r="JUN6" s="749"/>
      <c r="JUO6" s="749"/>
      <c r="JUP6" s="749"/>
      <c r="JUQ6" s="749"/>
      <c r="JUR6" s="749"/>
      <c r="JUS6" s="749"/>
      <c r="JUT6" s="749"/>
      <c r="JUU6" s="749"/>
      <c r="JUV6" s="749"/>
      <c r="JUW6" s="749"/>
      <c r="JUX6" s="749"/>
      <c r="JUY6" s="749"/>
      <c r="JUZ6" s="749"/>
      <c r="JVA6" s="749"/>
      <c r="JVB6" s="749"/>
      <c r="JVC6" s="749"/>
      <c r="JVD6" s="749"/>
      <c r="JVE6" s="749"/>
      <c r="JVF6" s="749"/>
      <c r="JVG6" s="749"/>
      <c r="JVH6" s="749"/>
      <c r="JVI6" s="749"/>
      <c r="JVJ6" s="749"/>
      <c r="JVK6" s="749"/>
      <c r="JVL6" s="749"/>
      <c r="JVM6" s="749"/>
      <c r="JVN6" s="749"/>
      <c r="JVO6" s="749"/>
      <c r="JVP6" s="749"/>
      <c r="JVQ6" s="749"/>
      <c r="JVR6" s="749"/>
      <c r="JVS6" s="749"/>
      <c r="JVT6" s="749"/>
      <c r="JVU6" s="749"/>
      <c r="JVV6" s="749"/>
      <c r="JVW6" s="749"/>
      <c r="JVX6" s="749"/>
      <c r="JVY6" s="749"/>
      <c r="JVZ6" s="749"/>
      <c r="JWA6" s="749"/>
      <c r="JWB6" s="749"/>
      <c r="JWC6" s="749"/>
      <c r="JWD6" s="749"/>
      <c r="JWE6" s="749"/>
      <c r="JWF6" s="749"/>
      <c r="JWG6" s="749"/>
      <c r="JWH6" s="749"/>
      <c r="JWI6" s="749"/>
      <c r="JWJ6" s="749"/>
      <c r="JWK6" s="749"/>
      <c r="JWL6" s="749"/>
      <c r="JWM6" s="749"/>
      <c r="JWN6" s="749"/>
      <c r="JWO6" s="749"/>
      <c r="JWP6" s="749"/>
      <c r="JWQ6" s="749"/>
      <c r="JWR6" s="749"/>
      <c r="JWS6" s="749"/>
      <c r="JWT6" s="749"/>
      <c r="JWU6" s="749"/>
      <c r="JWV6" s="749"/>
      <c r="JWW6" s="749"/>
      <c r="JWX6" s="749"/>
      <c r="JWY6" s="749"/>
      <c r="JWZ6" s="749"/>
      <c r="JXA6" s="749"/>
      <c r="JXB6" s="749"/>
      <c r="JXC6" s="749"/>
      <c r="JXD6" s="749"/>
      <c r="JXE6" s="749"/>
      <c r="JXF6" s="749"/>
      <c r="JXG6" s="749"/>
      <c r="JXH6" s="749"/>
      <c r="JXI6" s="749"/>
      <c r="JXJ6" s="749"/>
      <c r="JXK6" s="749"/>
      <c r="JXL6" s="749"/>
      <c r="JXM6" s="749"/>
      <c r="JXN6" s="749"/>
      <c r="JXO6" s="749"/>
      <c r="JXP6" s="749"/>
      <c r="JXQ6" s="749"/>
      <c r="JXR6" s="749"/>
      <c r="JXS6" s="749"/>
      <c r="JXT6" s="749"/>
      <c r="JXU6" s="749"/>
      <c r="JXV6" s="749"/>
      <c r="JXW6" s="749"/>
      <c r="JXX6" s="749"/>
      <c r="JXY6" s="749"/>
      <c r="JXZ6" s="749"/>
      <c r="JYA6" s="749"/>
      <c r="JYB6" s="749"/>
      <c r="JYC6" s="749"/>
      <c r="JYD6" s="749"/>
      <c r="JYE6" s="749"/>
      <c r="JYF6" s="749"/>
      <c r="JYG6" s="749"/>
      <c r="JYH6" s="749"/>
      <c r="JYI6" s="749"/>
      <c r="JYJ6" s="749"/>
      <c r="JYK6" s="749"/>
      <c r="JYL6" s="749"/>
      <c r="JYM6" s="749"/>
      <c r="JYN6" s="749"/>
      <c r="JYO6" s="749"/>
      <c r="JYP6" s="749"/>
      <c r="JYQ6" s="749"/>
      <c r="JYR6" s="749"/>
      <c r="JYS6" s="749"/>
      <c r="JYT6" s="749"/>
      <c r="JYU6" s="749"/>
      <c r="JYV6" s="749"/>
      <c r="JYW6" s="749"/>
      <c r="JYX6" s="749"/>
      <c r="JYY6" s="749"/>
      <c r="JYZ6" s="749"/>
      <c r="JZA6" s="749"/>
      <c r="JZB6" s="749"/>
      <c r="JZC6" s="749"/>
      <c r="JZD6" s="749"/>
      <c r="JZE6" s="749"/>
      <c r="JZF6" s="749"/>
      <c r="JZG6" s="749"/>
      <c r="JZH6" s="749"/>
      <c r="JZI6" s="749"/>
      <c r="JZJ6" s="749"/>
      <c r="JZK6" s="749"/>
      <c r="JZL6" s="749"/>
      <c r="JZM6" s="749"/>
      <c r="JZN6" s="749"/>
      <c r="JZO6" s="749"/>
      <c r="JZP6" s="749"/>
      <c r="JZQ6" s="749"/>
      <c r="JZR6" s="749"/>
      <c r="JZS6" s="749"/>
      <c r="JZT6" s="749"/>
      <c r="JZU6" s="749"/>
      <c r="JZV6" s="749"/>
      <c r="JZW6" s="749"/>
      <c r="JZX6" s="749"/>
      <c r="JZY6" s="749"/>
      <c r="JZZ6" s="749"/>
      <c r="KAA6" s="749"/>
      <c r="KAB6" s="749"/>
      <c r="KAC6" s="749"/>
      <c r="KAD6" s="749"/>
      <c r="KAE6" s="749"/>
      <c r="KAF6" s="749"/>
      <c r="KAG6" s="749"/>
      <c r="KAH6" s="749"/>
      <c r="KAI6" s="749"/>
      <c r="KAJ6" s="749"/>
      <c r="KAK6" s="749"/>
      <c r="KAL6" s="749"/>
      <c r="KAM6" s="749"/>
      <c r="KAN6" s="749"/>
      <c r="KAO6" s="749"/>
      <c r="KAP6" s="749"/>
      <c r="KAQ6" s="749"/>
      <c r="KAR6" s="749"/>
      <c r="KAS6" s="749"/>
      <c r="KAT6" s="749"/>
      <c r="KAU6" s="749"/>
      <c r="KAV6" s="749"/>
      <c r="KAW6" s="749"/>
      <c r="KAX6" s="749"/>
      <c r="KAY6" s="749"/>
      <c r="KAZ6" s="749"/>
      <c r="KBA6" s="749"/>
      <c r="KBB6" s="749"/>
      <c r="KBC6" s="749"/>
      <c r="KBD6" s="749"/>
      <c r="KBE6" s="749"/>
      <c r="KBF6" s="749"/>
      <c r="KBG6" s="749"/>
      <c r="KBH6" s="749"/>
      <c r="KBI6" s="749"/>
      <c r="KBJ6" s="749"/>
      <c r="KBK6" s="749"/>
      <c r="KBL6" s="749"/>
      <c r="KBM6" s="749"/>
      <c r="KBN6" s="749"/>
      <c r="KBO6" s="749"/>
      <c r="KBP6" s="749"/>
      <c r="KBQ6" s="749"/>
      <c r="KBR6" s="749"/>
      <c r="KBS6" s="749"/>
      <c r="KBT6" s="749"/>
      <c r="KBU6" s="749"/>
      <c r="KBV6" s="749"/>
      <c r="KBW6" s="749"/>
      <c r="KBX6" s="749"/>
      <c r="KBY6" s="749"/>
      <c r="KBZ6" s="749"/>
      <c r="KCA6" s="749"/>
      <c r="KCB6" s="749"/>
      <c r="KCC6" s="749"/>
      <c r="KCD6" s="749"/>
      <c r="KCE6" s="749"/>
      <c r="KCF6" s="749"/>
      <c r="KCG6" s="749"/>
      <c r="KCH6" s="749"/>
      <c r="KCI6" s="749"/>
      <c r="KCJ6" s="749"/>
      <c r="KCK6" s="749"/>
      <c r="KCL6" s="749"/>
      <c r="KCM6" s="749"/>
      <c r="KCN6" s="749"/>
      <c r="KCO6" s="749"/>
      <c r="KCP6" s="749"/>
      <c r="KCQ6" s="749"/>
      <c r="KCR6" s="749"/>
      <c r="KCS6" s="749"/>
      <c r="KCT6" s="749"/>
      <c r="KCU6" s="749"/>
      <c r="KCV6" s="749"/>
      <c r="KCW6" s="749"/>
      <c r="KCX6" s="749"/>
      <c r="KCY6" s="749"/>
      <c r="KCZ6" s="749"/>
      <c r="KDA6" s="749"/>
      <c r="KDB6" s="749"/>
      <c r="KDC6" s="749"/>
      <c r="KDD6" s="749"/>
      <c r="KDE6" s="749"/>
      <c r="KDF6" s="749"/>
      <c r="KDG6" s="749"/>
      <c r="KDH6" s="749"/>
      <c r="KDI6" s="749"/>
      <c r="KDJ6" s="749"/>
      <c r="KDK6" s="749"/>
      <c r="KDL6" s="749"/>
      <c r="KDM6" s="749"/>
      <c r="KDN6" s="749"/>
      <c r="KDO6" s="749"/>
      <c r="KDP6" s="749"/>
      <c r="KDQ6" s="749"/>
      <c r="KDR6" s="749"/>
      <c r="KDS6" s="749"/>
      <c r="KDT6" s="749"/>
      <c r="KDU6" s="749"/>
      <c r="KDV6" s="749"/>
      <c r="KDW6" s="749"/>
      <c r="KDX6" s="749"/>
      <c r="KDY6" s="749"/>
      <c r="KDZ6" s="749"/>
      <c r="KEA6" s="749"/>
      <c r="KEB6" s="749"/>
      <c r="KEC6" s="749"/>
      <c r="KED6" s="749"/>
      <c r="KEE6" s="749"/>
      <c r="KEF6" s="749"/>
      <c r="KEG6" s="749"/>
      <c r="KEH6" s="749"/>
      <c r="KEI6" s="749"/>
      <c r="KEJ6" s="749"/>
      <c r="KEK6" s="749"/>
      <c r="KEL6" s="749"/>
      <c r="KEM6" s="749"/>
      <c r="KEN6" s="749"/>
      <c r="KEO6" s="749"/>
      <c r="KEP6" s="749"/>
      <c r="KEQ6" s="749"/>
      <c r="KER6" s="749"/>
      <c r="KES6" s="749"/>
      <c r="KET6" s="749"/>
      <c r="KEU6" s="749"/>
      <c r="KEV6" s="749"/>
      <c r="KEW6" s="749"/>
      <c r="KEX6" s="749"/>
      <c r="KEY6" s="749"/>
      <c r="KEZ6" s="749"/>
      <c r="KFA6" s="749"/>
      <c r="KFB6" s="749"/>
      <c r="KFC6" s="749"/>
      <c r="KFD6" s="749"/>
      <c r="KFE6" s="749"/>
      <c r="KFF6" s="749"/>
      <c r="KFG6" s="749"/>
      <c r="KFH6" s="749"/>
      <c r="KFI6" s="749"/>
      <c r="KFJ6" s="749"/>
      <c r="KFK6" s="749"/>
      <c r="KFL6" s="749"/>
      <c r="KFM6" s="749"/>
      <c r="KFN6" s="749"/>
      <c r="KFO6" s="749"/>
      <c r="KFP6" s="749"/>
      <c r="KFQ6" s="749"/>
      <c r="KFR6" s="749"/>
      <c r="KFS6" s="749"/>
      <c r="KFT6" s="749"/>
      <c r="KFU6" s="749"/>
      <c r="KFV6" s="749"/>
      <c r="KFW6" s="749"/>
      <c r="KFX6" s="749"/>
      <c r="KFY6" s="749"/>
      <c r="KFZ6" s="749"/>
      <c r="KGA6" s="749"/>
      <c r="KGB6" s="749"/>
      <c r="KGC6" s="749"/>
      <c r="KGD6" s="749"/>
      <c r="KGE6" s="749"/>
      <c r="KGF6" s="749"/>
      <c r="KGG6" s="749"/>
      <c r="KGH6" s="749"/>
      <c r="KGI6" s="749"/>
      <c r="KGJ6" s="749"/>
      <c r="KGK6" s="749"/>
      <c r="KGL6" s="749"/>
      <c r="KGM6" s="749"/>
      <c r="KGN6" s="749"/>
      <c r="KGO6" s="749"/>
      <c r="KGP6" s="749"/>
      <c r="KGQ6" s="749"/>
      <c r="KGR6" s="749"/>
      <c r="KGS6" s="749"/>
      <c r="KGT6" s="749"/>
      <c r="KGU6" s="749"/>
      <c r="KGV6" s="749"/>
      <c r="KGW6" s="749"/>
      <c r="KGX6" s="749"/>
      <c r="KGY6" s="749"/>
      <c r="KGZ6" s="749"/>
      <c r="KHA6" s="749"/>
      <c r="KHB6" s="749"/>
      <c r="KHC6" s="749"/>
      <c r="KHD6" s="749"/>
      <c r="KHE6" s="749"/>
      <c r="KHF6" s="749"/>
      <c r="KHG6" s="749"/>
      <c r="KHH6" s="749"/>
      <c r="KHI6" s="749"/>
      <c r="KHJ6" s="749"/>
      <c r="KHK6" s="749"/>
      <c r="KHL6" s="749"/>
      <c r="KHM6" s="749"/>
      <c r="KHN6" s="749"/>
      <c r="KHO6" s="749"/>
      <c r="KHP6" s="749"/>
      <c r="KHQ6" s="749"/>
      <c r="KHR6" s="749"/>
      <c r="KHS6" s="749"/>
      <c r="KHT6" s="749"/>
      <c r="KHU6" s="749"/>
      <c r="KHV6" s="749"/>
      <c r="KHW6" s="749"/>
      <c r="KHX6" s="749"/>
      <c r="KHY6" s="749"/>
      <c r="KHZ6" s="749"/>
      <c r="KIA6" s="749"/>
      <c r="KIB6" s="749"/>
      <c r="KIC6" s="749"/>
      <c r="KID6" s="749"/>
      <c r="KIE6" s="749"/>
      <c r="KIF6" s="749"/>
      <c r="KIG6" s="749"/>
      <c r="KIH6" s="749"/>
      <c r="KII6" s="749"/>
      <c r="KIJ6" s="749"/>
      <c r="KIK6" s="749"/>
      <c r="KIL6" s="749"/>
      <c r="KIM6" s="749"/>
      <c r="KIN6" s="749"/>
      <c r="KIO6" s="749"/>
      <c r="KIP6" s="749"/>
      <c r="KIQ6" s="749"/>
      <c r="KIR6" s="749"/>
      <c r="KIS6" s="749"/>
      <c r="KIT6" s="749"/>
      <c r="KIU6" s="749"/>
      <c r="KIV6" s="749"/>
      <c r="KIW6" s="749"/>
      <c r="KIX6" s="749"/>
      <c r="KIY6" s="749"/>
      <c r="KIZ6" s="749"/>
      <c r="KJA6" s="749"/>
      <c r="KJB6" s="749"/>
      <c r="KJC6" s="749"/>
      <c r="KJD6" s="749"/>
      <c r="KJE6" s="749"/>
      <c r="KJF6" s="749"/>
      <c r="KJG6" s="749"/>
      <c r="KJH6" s="749"/>
      <c r="KJI6" s="749"/>
      <c r="KJJ6" s="749"/>
      <c r="KJK6" s="749"/>
      <c r="KJL6" s="749"/>
      <c r="KJM6" s="749"/>
      <c r="KJN6" s="749"/>
      <c r="KJO6" s="749"/>
      <c r="KJP6" s="749"/>
      <c r="KJQ6" s="749"/>
      <c r="KJR6" s="749"/>
      <c r="KJS6" s="749"/>
      <c r="KJT6" s="749"/>
      <c r="KJU6" s="749"/>
      <c r="KJV6" s="749"/>
      <c r="KJW6" s="749"/>
      <c r="KJX6" s="749"/>
      <c r="KJY6" s="749"/>
      <c r="KJZ6" s="749"/>
      <c r="KKA6" s="749"/>
      <c r="KKB6" s="749"/>
      <c r="KKC6" s="749"/>
      <c r="KKD6" s="749"/>
      <c r="KKE6" s="749"/>
      <c r="KKF6" s="749"/>
      <c r="KKG6" s="749"/>
      <c r="KKH6" s="749"/>
      <c r="KKI6" s="749"/>
      <c r="KKJ6" s="749"/>
      <c r="KKK6" s="749"/>
      <c r="KKL6" s="749"/>
      <c r="KKM6" s="749"/>
      <c r="KKN6" s="749"/>
      <c r="KKO6" s="749"/>
      <c r="KKP6" s="749"/>
      <c r="KKQ6" s="749"/>
      <c r="KKR6" s="749"/>
      <c r="KKS6" s="749"/>
      <c r="KKT6" s="749"/>
      <c r="KKU6" s="749"/>
      <c r="KKV6" s="749"/>
      <c r="KKW6" s="749"/>
      <c r="KKX6" s="749"/>
      <c r="KKY6" s="749"/>
      <c r="KKZ6" s="749"/>
      <c r="KLA6" s="749"/>
      <c r="KLB6" s="749"/>
      <c r="KLC6" s="749"/>
      <c r="KLD6" s="749"/>
      <c r="KLE6" s="749"/>
      <c r="KLF6" s="749"/>
      <c r="KLG6" s="749"/>
      <c r="KLH6" s="749"/>
      <c r="KLI6" s="749"/>
      <c r="KLJ6" s="749"/>
      <c r="KLK6" s="749"/>
      <c r="KLL6" s="749"/>
      <c r="KLM6" s="749"/>
      <c r="KLN6" s="749"/>
      <c r="KLO6" s="749"/>
      <c r="KLP6" s="749"/>
      <c r="KLQ6" s="749"/>
      <c r="KLR6" s="749"/>
      <c r="KLS6" s="749"/>
      <c r="KLT6" s="749"/>
      <c r="KLU6" s="749"/>
      <c r="KLV6" s="749"/>
      <c r="KLW6" s="749"/>
      <c r="KLX6" s="749"/>
      <c r="KLY6" s="749"/>
      <c r="KLZ6" s="749"/>
      <c r="KMA6" s="749"/>
      <c r="KMB6" s="749"/>
      <c r="KMC6" s="749"/>
      <c r="KMD6" s="749"/>
      <c r="KME6" s="749"/>
      <c r="KMF6" s="749"/>
      <c r="KMG6" s="749"/>
      <c r="KMH6" s="749"/>
      <c r="KMI6" s="749"/>
      <c r="KMJ6" s="749"/>
      <c r="KMK6" s="749"/>
      <c r="KML6" s="749"/>
      <c r="KMM6" s="749"/>
      <c r="KMN6" s="749"/>
      <c r="KMO6" s="749"/>
      <c r="KMP6" s="749"/>
      <c r="KMQ6" s="749"/>
      <c r="KMR6" s="749"/>
      <c r="KMS6" s="749"/>
      <c r="KMT6" s="749"/>
      <c r="KMU6" s="749"/>
      <c r="KMV6" s="749"/>
      <c r="KMW6" s="749"/>
      <c r="KMX6" s="749"/>
      <c r="KMY6" s="749"/>
      <c r="KMZ6" s="749"/>
      <c r="KNA6" s="749"/>
      <c r="KNB6" s="749"/>
      <c r="KNC6" s="749"/>
      <c r="KND6" s="749"/>
      <c r="KNE6" s="749"/>
      <c r="KNF6" s="749"/>
      <c r="KNG6" s="749"/>
      <c r="KNH6" s="749"/>
      <c r="KNI6" s="749"/>
      <c r="KNJ6" s="749"/>
      <c r="KNK6" s="749"/>
      <c r="KNL6" s="749"/>
      <c r="KNM6" s="749"/>
      <c r="KNN6" s="749"/>
      <c r="KNO6" s="749"/>
      <c r="KNP6" s="749"/>
      <c r="KNQ6" s="749"/>
      <c r="KNR6" s="749"/>
      <c r="KNS6" s="749"/>
      <c r="KNT6" s="749"/>
      <c r="KNU6" s="749"/>
      <c r="KNV6" s="749"/>
      <c r="KNW6" s="749"/>
      <c r="KNX6" s="749"/>
      <c r="KNY6" s="749"/>
      <c r="KNZ6" s="749"/>
      <c r="KOA6" s="749"/>
      <c r="KOB6" s="749"/>
      <c r="KOC6" s="749"/>
      <c r="KOD6" s="749"/>
      <c r="KOE6" s="749"/>
      <c r="KOF6" s="749"/>
      <c r="KOG6" s="749"/>
      <c r="KOH6" s="749"/>
      <c r="KOI6" s="749"/>
      <c r="KOJ6" s="749"/>
      <c r="KOK6" s="749"/>
      <c r="KOL6" s="749"/>
      <c r="KOM6" s="749"/>
      <c r="KON6" s="749"/>
      <c r="KOO6" s="749"/>
      <c r="KOP6" s="749"/>
      <c r="KOQ6" s="749"/>
      <c r="KOR6" s="749"/>
      <c r="KOS6" s="749"/>
      <c r="KOT6" s="749"/>
      <c r="KOU6" s="749"/>
      <c r="KOV6" s="749"/>
      <c r="KOW6" s="749"/>
      <c r="KOX6" s="749"/>
      <c r="KOY6" s="749"/>
      <c r="KOZ6" s="749"/>
      <c r="KPA6" s="749"/>
      <c r="KPB6" s="749"/>
      <c r="KPC6" s="749"/>
      <c r="KPD6" s="749"/>
      <c r="KPE6" s="749"/>
      <c r="KPF6" s="749"/>
      <c r="KPG6" s="749"/>
      <c r="KPH6" s="749"/>
      <c r="KPI6" s="749"/>
      <c r="KPJ6" s="749"/>
      <c r="KPK6" s="749"/>
      <c r="KPL6" s="749"/>
      <c r="KPM6" s="749"/>
      <c r="KPN6" s="749"/>
      <c r="KPO6" s="749"/>
      <c r="KPP6" s="749"/>
      <c r="KPQ6" s="749"/>
      <c r="KPR6" s="749"/>
      <c r="KPS6" s="749"/>
      <c r="KPT6" s="749"/>
      <c r="KPU6" s="749"/>
      <c r="KPV6" s="749"/>
      <c r="KPW6" s="749"/>
      <c r="KPX6" s="749"/>
      <c r="KPY6" s="749"/>
      <c r="KPZ6" s="749"/>
      <c r="KQA6" s="749"/>
      <c r="KQB6" s="749"/>
      <c r="KQC6" s="749"/>
      <c r="KQD6" s="749"/>
      <c r="KQE6" s="749"/>
      <c r="KQF6" s="749"/>
      <c r="KQG6" s="749"/>
      <c r="KQH6" s="749"/>
      <c r="KQI6" s="749"/>
      <c r="KQJ6" s="749"/>
      <c r="KQK6" s="749"/>
      <c r="KQL6" s="749"/>
      <c r="KQM6" s="749"/>
      <c r="KQN6" s="749"/>
      <c r="KQO6" s="749"/>
      <c r="KQP6" s="749"/>
      <c r="KQQ6" s="749"/>
      <c r="KQR6" s="749"/>
      <c r="KQS6" s="749"/>
      <c r="KQT6" s="749"/>
      <c r="KQU6" s="749"/>
      <c r="KQV6" s="749"/>
      <c r="KQW6" s="749"/>
      <c r="KQX6" s="749"/>
      <c r="KQY6" s="749"/>
      <c r="KQZ6" s="749"/>
      <c r="KRA6" s="749"/>
      <c r="KRB6" s="749"/>
      <c r="KRC6" s="749"/>
      <c r="KRD6" s="749"/>
      <c r="KRE6" s="749"/>
      <c r="KRF6" s="749"/>
      <c r="KRG6" s="749"/>
      <c r="KRH6" s="749"/>
      <c r="KRI6" s="749"/>
      <c r="KRJ6" s="749"/>
      <c r="KRK6" s="749"/>
      <c r="KRL6" s="749"/>
      <c r="KRM6" s="749"/>
      <c r="KRN6" s="749"/>
      <c r="KRO6" s="749"/>
      <c r="KRP6" s="749"/>
      <c r="KRQ6" s="749"/>
      <c r="KRR6" s="749"/>
      <c r="KRS6" s="749"/>
      <c r="KRT6" s="749"/>
      <c r="KRU6" s="749"/>
      <c r="KRV6" s="749"/>
      <c r="KRW6" s="749"/>
      <c r="KRX6" s="749"/>
      <c r="KRY6" s="749"/>
      <c r="KRZ6" s="749"/>
      <c r="KSA6" s="749"/>
      <c r="KSB6" s="749"/>
      <c r="KSC6" s="749"/>
      <c r="KSD6" s="749"/>
      <c r="KSE6" s="749"/>
      <c r="KSF6" s="749"/>
      <c r="KSG6" s="749"/>
      <c r="KSH6" s="749"/>
      <c r="KSI6" s="749"/>
      <c r="KSJ6" s="749"/>
      <c r="KSK6" s="749"/>
      <c r="KSL6" s="749"/>
      <c r="KSM6" s="749"/>
      <c r="KSN6" s="749"/>
      <c r="KSO6" s="749"/>
      <c r="KSP6" s="749"/>
      <c r="KSQ6" s="749"/>
      <c r="KSR6" s="749"/>
      <c r="KSS6" s="749"/>
      <c r="KST6" s="749"/>
      <c r="KSU6" s="749"/>
      <c r="KSV6" s="749"/>
      <c r="KSW6" s="749"/>
      <c r="KSX6" s="749"/>
      <c r="KSY6" s="749"/>
      <c r="KSZ6" s="749"/>
      <c r="KTA6" s="749"/>
      <c r="KTB6" s="749"/>
      <c r="KTC6" s="749"/>
      <c r="KTD6" s="749"/>
      <c r="KTE6" s="749"/>
      <c r="KTF6" s="749"/>
      <c r="KTG6" s="749"/>
      <c r="KTH6" s="749"/>
      <c r="KTI6" s="749"/>
      <c r="KTJ6" s="749"/>
      <c r="KTK6" s="749"/>
      <c r="KTL6" s="749"/>
      <c r="KTM6" s="749"/>
      <c r="KTN6" s="749"/>
      <c r="KTO6" s="749"/>
      <c r="KTP6" s="749"/>
      <c r="KTQ6" s="749"/>
      <c r="KTR6" s="749"/>
      <c r="KTS6" s="749"/>
      <c r="KTT6" s="749"/>
      <c r="KTU6" s="749"/>
      <c r="KTV6" s="749"/>
      <c r="KTW6" s="749"/>
      <c r="KTX6" s="749"/>
      <c r="KTY6" s="749"/>
      <c r="KTZ6" s="749"/>
      <c r="KUA6" s="749"/>
      <c r="KUB6" s="749"/>
      <c r="KUC6" s="749"/>
      <c r="KUD6" s="749"/>
      <c r="KUE6" s="749"/>
      <c r="KUF6" s="749"/>
      <c r="KUG6" s="749"/>
      <c r="KUH6" s="749"/>
      <c r="KUI6" s="749"/>
      <c r="KUJ6" s="749"/>
      <c r="KUK6" s="749"/>
      <c r="KUL6" s="749"/>
      <c r="KUM6" s="749"/>
      <c r="KUN6" s="749"/>
      <c r="KUO6" s="749"/>
      <c r="KUP6" s="749"/>
      <c r="KUQ6" s="749"/>
      <c r="KUR6" s="749"/>
      <c r="KUS6" s="749"/>
      <c r="KUT6" s="749"/>
      <c r="KUU6" s="749"/>
      <c r="KUV6" s="749"/>
      <c r="KUW6" s="749"/>
      <c r="KUX6" s="749"/>
      <c r="KUY6" s="749"/>
      <c r="KUZ6" s="749"/>
      <c r="KVA6" s="749"/>
      <c r="KVB6" s="749"/>
      <c r="KVC6" s="749"/>
      <c r="KVD6" s="749"/>
      <c r="KVE6" s="749"/>
      <c r="KVF6" s="749"/>
      <c r="KVG6" s="749"/>
      <c r="KVH6" s="749"/>
      <c r="KVI6" s="749"/>
      <c r="KVJ6" s="749"/>
      <c r="KVK6" s="749"/>
      <c r="KVL6" s="749"/>
      <c r="KVM6" s="749"/>
      <c r="KVN6" s="749"/>
      <c r="KVO6" s="749"/>
      <c r="KVP6" s="749"/>
      <c r="KVQ6" s="749"/>
      <c r="KVR6" s="749"/>
      <c r="KVS6" s="749"/>
      <c r="KVT6" s="749"/>
      <c r="KVU6" s="749"/>
      <c r="KVV6" s="749"/>
      <c r="KVW6" s="749"/>
      <c r="KVX6" s="749"/>
      <c r="KVY6" s="749"/>
      <c r="KVZ6" s="749"/>
      <c r="KWA6" s="749"/>
      <c r="KWB6" s="749"/>
      <c r="KWC6" s="749"/>
      <c r="KWD6" s="749"/>
      <c r="KWE6" s="749"/>
      <c r="KWF6" s="749"/>
      <c r="KWG6" s="749"/>
      <c r="KWH6" s="749"/>
      <c r="KWI6" s="749"/>
      <c r="KWJ6" s="749"/>
      <c r="KWK6" s="749"/>
      <c r="KWL6" s="749"/>
      <c r="KWM6" s="749"/>
      <c r="KWN6" s="749"/>
      <c r="KWO6" s="749"/>
      <c r="KWP6" s="749"/>
      <c r="KWQ6" s="749"/>
      <c r="KWR6" s="749"/>
      <c r="KWS6" s="749"/>
      <c r="KWT6" s="749"/>
      <c r="KWU6" s="749"/>
      <c r="KWV6" s="749"/>
      <c r="KWW6" s="749"/>
      <c r="KWX6" s="749"/>
      <c r="KWY6" s="749"/>
      <c r="KWZ6" s="749"/>
      <c r="KXA6" s="749"/>
      <c r="KXB6" s="749"/>
      <c r="KXC6" s="749"/>
      <c r="KXD6" s="749"/>
      <c r="KXE6" s="749"/>
      <c r="KXF6" s="749"/>
      <c r="KXG6" s="749"/>
      <c r="KXH6" s="749"/>
      <c r="KXI6" s="749"/>
      <c r="KXJ6" s="749"/>
      <c r="KXK6" s="749"/>
      <c r="KXL6" s="749"/>
      <c r="KXM6" s="749"/>
      <c r="KXN6" s="749"/>
      <c r="KXO6" s="749"/>
      <c r="KXP6" s="749"/>
      <c r="KXQ6" s="749"/>
      <c r="KXR6" s="749"/>
      <c r="KXS6" s="749"/>
      <c r="KXT6" s="749"/>
      <c r="KXU6" s="749"/>
      <c r="KXV6" s="749"/>
      <c r="KXW6" s="749"/>
      <c r="KXX6" s="749"/>
      <c r="KXY6" s="749"/>
      <c r="KXZ6" s="749"/>
      <c r="KYA6" s="749"/>
      <c r="KYB6" s="749"/>
      <c r="KYC6" s="749"/>
      <c r="KYD6" s="749"/>
      <c r="KYE6" s="749"/>
      <c r="KYF6" s="749"/>
      <c r="KYG6" s="749"/>
      <c r="KYH6" s="749"/>
      <c r="KYI6" s="749"/>
      <c r="KYJ6" s="749"/>
      <c r="KYK6" s="749"/>
      <c r="KYL6" s="749"/>
      <c r="KYM6" s="749"/>
      <c r="KYN6" s="749"/>
      <c r="KYO6" s="749"/>
      <c r="KYP6" s="749"/>
      <c r="KYQ6" s="749"/>
      <c r="KYR6" s="749"/>
      <c r="KYS6" s="749"/>
      <c r="KYT6" s="749"/>
      <c r="KYU6" s="749"/>
      <c r="KYV6" s="749"/>
      <c r="KYW6" s="749"/>
      <c r="KYX6" s="749"/>
      <c r="KYY6" s="749"/>
      <c r="KYZ6" s="749"/>
      <c r="KZA6" s="749"/>
      <c r="KZB6" s="749"/>
      <c r="KZC6" s="749"/>
      <c r="KZD6" s="749"/>
      <c r="KZE6" s="749"/>
      <c r="KZF6" s="749"/>
      <c r="KZG6" s="749"/>
      <c r="KZH6" s="749"/>
      <c r="KZI6" s="749"/>
      <c r="KZJ6" s="749"/>
      <c r="KZK6" s="749"/>
      <c r="KZL6" s="749"/>
      <c r="KZM6" s="749"/>
      <c r="KZN6" s="749"/>
      <c r="KZO6" s="749"/>
      <c r="KZP6" s="749"/>
      <c r="KZQ6" s="749"/>
      <c r="KZR6" s="749"/>
      <c r="KZS6" s="749"/>
      <c r="KZT6" s="749"/>
      <c r="KZU6" s="749"/>
      <c r="KZV6" s="749"/>
      <c r="KZW6" s="749"/>
      <c r="KZX6" s="749"/>
      <c r="KZY6" s="749"/>
      <c r="KZZ6" s="749"/>
      <c r="LAA6" s="749"/>
      <c r="LAB6" s="749"/>
      <c r="LAC6" s="749"/>
      <c r="LAD6" s="749"/>
      <c r="LAE6" s="749"/>
      <c r="LAF6" s="749"/>
      <c r="LAG6" s="749"/>
      <c r="LAH6" s="749"/>
      <c r="LAI6" s="749"/>
      <c r="LAJ6" s="749"/>
      <c r="LAK6" s="749"/>
      <c r="LAL6" s="749"/>
      <c r="LAM6" s="749"/>
      <c r="LAN6" s="749"/>
      <c r="LAO6" s="749"/>
      <c r="LAP6" s="749"/>
      <c r="LAQ6" s="749"/>
      <c r="LAR6" s="749"/>
      <c r="LAS6" s="749"/>
      <c r="LAT6" s="749"/>
      <c r="LAU6" s="749"/>
      <c r="LAV6" s="749"/>
      <c r="LAW6" s="749"/>
      <c r="LAX6" s="749"/>
      <c r="LAY6" s="749"/>
      <c r="LAZ6" s="749"/>
      <c r="LBA6" s="749"/>
      <c r="LBB6" s="749"/>
      <c r="LBC6" s="749"/>
      <c r="LBD6" s="749"/>
      <c r="LBE6" s="749"/>
      <c r="LBF6" s="749"/>
      <c r="LBG6" s="749"/>
      <c r="LBH6" s="749"/>
      <c r="LBI6" s="749"/>
      <c r="LBJ6" s="749"/>
      <c r="LBK6" s="749"/>
      <c r="LBL6" s="749"/>
      <c r="LBM6" s="749"/>
      <c r="LBN6" s="749"/>
      <c r="LBO6" s="749"/>
      <c r="LBP6" s="749"/>
      <c r="LBQ6" s="749"/>
      <c r="LBR6" s="749"/>
      <c r="LBS6" s="749"/>
      <c r="LBT6" s="749"/>
      <c r="LBU6" s="749"/>
      <c r="LBV6" s="749"/>
      <c r="LBW6" s="749"/>
      <c r="LBX6" s="749"/>
      <c r="LBY6" s="749"/>
      <c r="LBZ6" s="749"/>
      <c r="LCA6" s="749"/>
      <c r="LCB6" s="749"/>
      <c r="LCC6" s="749"/>
      <c r="LCD6" s="749"/>
      <c r="LCE6" s="749"/>
      <c r="LCF6" s="749"/>
      <c r="LCG6" s="749"/>
      <c r="LCH6" s="749"/>
      <c r="LCI6" s="749"/>
      <c r="LCJ6" s="749"/>
      <c r="LCK6" s="749"/>
      <c r="LCL6" s="749"/>
      <c r="LCM6" s="749"/>
      <c r="LCN6" s="749"/>
      <c r="LCO6" s="749"/>
      <c r="LCP6" s="749"/>
      <c r="LCQ6" s="749"/>
      <c r="LCR6" s="749"/>
      <c r="LCS6" s="749"/>
      <c r="LCT6" s="749"/>
      <c r="LCU6" s="749"/>
      <c r="LCV6" s="749"/>
      <c r="LCW6" s="749"/>
      <c r="LCX6" s="749"/>
      <c r="LCY6" s="749"/>
      <c r="LCZ6" s="749"/>
      <c r="LDA6" s="749"/>
      <c r="LDB6" s="749"/>
      <c r="LDC6" s="749"/>
      <c r="LDD6" s="749"/>
      <c r="LDE6" s="749"/>
      <c r="LDF6" s="749"/>
      <c r="LDG6" s="749"/>
      <c r="LDH6" s="749"/>
      <c r="LDI6" s="749"/>
      <c r="LDJ6" s="749"/>
      <c r="LDK6" s="749"/>
      <c r="LDL6" s="749"/>
      <c r="LDM6" s="749"/>
      <c r="LDN6" s="749"/>
      <c r="LDO6" s="749"/>
      <c r="LDP6" s="749"/>
      <c r="LDQ6" s="749"/>
      <c r="LDR6" s="749"/>
      <c r="LDS6" s="749"/>
      <c r="LDT6" s="749"/>
      <c r="LDU6" s="749"/>
      <c r="LDV6" s="749"/>
      <c r="LDW6" s="749"/>
      <c r="LDX6" s="749"/>
      <c r="LDY6" s="749"/>
      <c r="LDZ6" s="749"/>
      <c r="LEA6" s="749"/>
      <c r="LEB6" s="749"/>
      <c r="LEC6" s="749"/>
      <c r="LED6" s="749"/>
      <c r="LEE6" s="749"/>
      <c r="LEF6" s="749"/>
      <c r="LEG6" s="749"/>
      <c r="LEH6" s="749"/>
      <c r="LEI6" s="749"/>
      <c r="LEJ6" s="749"/>
      <c r="LEK6" s="749"/>
      <c r="LEL6" s="749"/>
      <c r="LEM6" s="749"/>
      <c r="LEN6" s="749"/>
      <c r="LEO6" s="749"/>
      <c r="LEP6" s="749"/>
      <c r="LEQ6" s="749"/>
      <c r="LER6" s="749"/>
      <c r="LES6" s="749"/>
      <c r="LET6" s="749"/>
      <c r="LEU6" s="749"/>
      <c r="LEV6" s="749"/>
      <c r="LEW6" s="749"/>
      <c r="LEX6" s="749"/>
      <c r="LEY6" s="749"/>
      <c r="LEZ6" s="749"/>
      <c r="LFA6" s="749"/>
      <c r="LFB6" s="749"/>
      <c r="LFC6" s="749"/>
      <c r="LFD6" s="749"/>
      <c r="LFE6" s="749"/>
      <c r="LFF6" s="749"/>
      <c r="LFG6" s="749"/>
      <c r="LFH6" s="749"/>
      <c r="LFI6" s="749"/>
      <c r="LFJ6" s="749"/>
      <c r="LFK6" s="749"/>
      <c r="LFL6" s="749"/>
      <c r="LFM6" s="749"/>
      <c r="LFN6" s="749"/>
      <c r="LFO6" s="749"/>
      <c r="LFP6" s="749"/>
      <c r="LFQ6" s="749"/>
      <c r="LFR6" s="749"/>
      <c r="LFS6" s="749"/>
      <c r="LFT6" s="749"/>
      <c r="LFU6" s="749"/>
      <c r="LFV6" s="749"/>
      <c r="LFW6" s="749"/>
      <c r="LFX6" s="749"/>
      <c r="LFY6" s="749"/>
      <c r="LFZ6" s="749"/>
      <c r="LGA6" s="749"/>
      <c r="LGB6" s="749"/>
      <c r="LGC6" s="749"/>
      <c r="LGD6" s="749"/>
      <c r="LGE6" s="749"/>
      <c r="LGF6" s="749"/>
      <c r="LGG6" s="749"/>
      <c r="LGH6" s="749"/>
      <c r="LGI6" s="749"/>
      <c r="LGJ6" s="749"/>
      <c r="LGK6" s="749"/>
      <c r="LGL6" s="749"/>
      <c r="LGM6" s="749"/>
      <c r="LGN6" s="749"/>
      <c r="LGO6" s="749"/>
      <c r="LGP6" s="749"/>
      <c r="LGQ6" s="749"/>
      <c r="LGR6" s="749"/>
      <c r="LGS6" s="749"/>
      <c r="LGT6" s="749"/>
      <c r="LGU6" s="749"/>
      <c r="LGV6" s="749"/>
      <c r="LGW6" s="749"/>
      <c r="LGX6" s="749"/>
      <c r="LGY6" s="749"/>
      <c r="LGZ6" s="749"/>
      <c r="LHA6" s="749"/>
      <c r="LHB6" s="749"/>
      <c r="LHC6" s="749"/>
      <c r="LHD6" s="749"/>
      <c r="LHE6" s="749"/>
      <c r="LHF6" s="749"/>
      <c r="LHG6" s="749"/>
      <c r="LHH6" s="749"/>
      <c r="LHI6" s="749"/>
      <c r="LHJ6" s="749"/>
      <c r="LHK6" s="749"/>
      <c r="LHL6" s="749"/>
      <c r="LHM6" s="749"/>
      <c r="LHN6" s="749"/>
      <c r="LHO6" s="749"/>
      <c r="LHP6" s="749"/>
      <c r="LHQ6" s="749"/>
      <c r="LHR6" s="749"/>
      <c r="LHS6" s="749"/>
      <c r="LHT6" s="749"/>
      <c r="LHU6" s="749"/>
      <c r="LHV6" s="749"/>
      <c r="LHW6" s="749"/>
      <c r="LHX6" s="749"/>
      <c r="LHY6" s="749"/>
      <c r="LHZ6" s="749"/>
      <c r="LIA6" s="749"/>
      <c r="LIB6" s="749"/>
      <c r="LIC6" s="749"/>
      <c r="LID6" s="749"/>
      <c r="LIE6" s="749"/>
      <c r="LIF6" s="749"/>
      <c r="LIG6" s="749"/>
      <c r="LIH6" s="749"/>
      <c r="LII6" s="749"/>
      <c r="LIJ6" s="749"/>
      <c r="LIK6" s="749"/>
      <c r="LIL6" s="749"/>
      <c r="LIM6" s="749"/>
      <c r="LIN6" s="749"/>
      <c r="LIO6" s="749"/>
      <c r="LIP6" s="749"/>
      <c r="LIQ6" s="749"/>
      <c r="LIR6" s="749"/>
      <c r="LIS6" s="749"/>
      <c r="LIT6" s="749"/>
      <c r="LIU6" s="749"/>
      <c r="LIV6" s="749"/>
      <c r="LIW6" s="749"/>
      <c r="LIX6" s="749"/>
      <c r="LIY6" s="749"/>
      <c r="LIZ6" s="749"/>
      <c r="LJA6" s="749"/>
      <c r="LJB6" s="749"/>
      <c r="LJC6" s="749"/>
      <c r="LJD6" s="749"/>
      <c r="LJE6" s="749"/>
      <c r="LJF6" s="749"/>
      <c r="LJG6" s="749"/>
      <c r="LJH6" s="749"/>
      <c r="LJI6" s="749"/>
      <c r="LJJ6" s="749"/>
      <c r="LJK6" s="749"/>
      <c r="LJL6" s="749"/>
      <c r="LJM6" s="749"/>
      <c r="LJN6" s="749"/>
      <c r="LJO6" s="749"/>
      <c r="LJP6" s="749"/>
      <c r="LJQ6" s="749"/>
      <c r="LJR6" s="749"/>
      <c r="LJS6" s="749"/>
      <c r="LJT6" s="749"/>
      <c r="LJU6" s="749"/>
      <c r="LJV6" s="749"/>
      <c r="LJW6" s="749"/>
      <c r="LJX6" s="749"/>
      <c r="LJY6" s="749"/>
      <c r="LJZ6" s="749"/>
      <c r="LKA6" s="749"/>
      <c r="LKB6" s="749"/>
      <c r="LKC6" s="749"/>
      <c r="LKD6" s="749"/>
      <c r="LKE6" s="749"/>
      <c r="LKF6" s="749"/>
      <c r="LKG6" s="749"/>
      <c r="LKH6" s="749"/>
      <c r="LKI6" s="749"/>
      <c r="LKJ6" s="749"/>
      <c r="LKK6" s="749"/>
      <c r="LKL6" s="749"/>
      <c r="LKM6" s="749"/>
      <c r="LKN6" s="749"/>
      <c r="LKO6" s="749"/>
      <c r="LKP6" s="749"/>
      <c r="LKQ6" s="749"/>
      <c r="LKR6" s="749"/>
      <c r="LKS6" s="749"/>
      <c r="LKT6" s="749"/>
      <c r="LKU6" s="749"/>
      <c r="LKV6" s="749"/>
      <c r="LKW6" s="749"/>
      <c r="LKX6" s="749"/>
      <c r="LKY6" s="749"/>
      <c r="LKZ6" s="749"/>
      <c r="LLA6" s="749"/>
      <c r="LLB6" s="749"/>
      <c r="LLC6" s="749"/>
      <c r="LLD6" s="749"/>
      <c r="LLE6" s="749"/>
      <c r="LLF6" s="749"/>
      <c r="LLG6" s="749"/>
      <c r="LLH6" s="749"/>
      <c r="LLI6" s="749"/>
      <c r="LLJ6" s="749"/>
      <c r="LLK6" s="749"/>
      <c r="LLL6" s="749"/>
      <c r="LLM6" s="749"/>
      <c r="LLN6" s="749"/>
      <c r="LLO6" s="749"/>
      <c r="LLP6" s="749"/>
      <c r="LLQ6" s="749"/>
      <c r="LLR6" s="749"/>
      <c r="LLS6" s="749"/>
      <c r="LLT6" s="749"/>
      <c r="LLU6" s="749"/>
      <c r="LLV6" s="749"/>
      <c r="LLW6" s="749"/>
      <c r="LLX6" s="749"/>
      <c r="LLY6" s="749"/>
      <c r="LLZ6" s="749"/>
      <c r="LMA6" s="749"/>
      <c r="LMB6" s="749"/>
      <c r="LMC6" s="749"/>
      <c r="LMD6" s="749"/>
      <c r="LME6" s="749"/>
      <c r="LMF6" s="749"/>
      <c r="LMG6" s="749"/>
      <c r="LMH6" s="749"/>
      <c r="LMI6" s="749"/>
      <c r="LMJ6" s="749"/>
      <c r="LMK6" s="749"/>
      <c r="LML6" s="749"/>
      <c r="LMM6" s="749"/>
      <c r="LMN6" s="749"/>
      <c r="LMO6" s="749"/>
      <c r="LMP6" s="749"/>
      <c r="LMQ6" s="749"/>
      <c r="LMR6" s="749"/>
      <c r="LMS6" s="749"/>
      <c r="LMT6" s="749"/>
      <c r="LMU6" s="749"/>
      <c r="LMV6" s="749"/>
      <c r="LMW6" s="749"/>
      <c r="LMX6" s="749"/>
      <c r="LMY6" s="749"/>
      <c r="LMZ6" s="749"/>
      <c r="LNA6" s="749"/>
      <c r="LNB6" s="749"/>
      <c r="LNC6" s="749"/>
      <c r="LND6" s="749"/>
      <c r="LNE6" s="749"/>
      <c r="LNF6" s="749"/>
      <c r="LNG6" s="749"/>
      <c r="LNH6" s="749"/>
      <c r="LNI6" s="749"/>
      <c r="LNJ6" s="749"/>
      <c r="LNK6" s="749"/>
      <c r="LNL6" s="749"/>
      <c r="LNM6" s="749"/>
      <c r="LNN6" s="749"/>
      <c r="LNO6" s="749"/>
      <c r="LNP6" s="749"/>
      <c r="LNQ6" s="749"/>
      <c r="LNR6" s="749"/>
      <c r="LNS6" s="749"/>
      <c r="LNT6" s="749"/>
      <c r="LNU6" s="749"/>
      <c r="LNV6" s="749"/>
      <c r="LNW6" s="749"/>
      <c r="LNX6" s="749"/>
      <c r="LNY6" s="749"/>
      <c r="LNZ6" s="749"/>
      <c r="LOA6" s="749"/>
      <c r="LOB6" s="749"/>
      <c r="LOC6" s="749"/>
      <c r="LOD6" s="749"/>
      <c r="LOE6" s="749"/>
      <c r="LOF6" s="749"/>
      <c r="LOG6" s="749"/>
      <c r="LOH6" s="749"/>
      <c r="LOI6" s="749"/>
      <c r="LOJ6" s="749"/>
      <c r="LOK6" s="749"/>
      <c r="LOL6" s="749"/>
      <c r="LOM6" s="749"/>
      <c r="LON6" s="749"/>
      <c r="LOO6" s="749"/>
      <c r="LOP6" s="749"/>
      <c r="LOQ6" s="749"/>
      <c r="LOR6" s="749"/>
      <c r="LOS6" s="749"/>
      <c r="LOT6" s="749"/>
      <c r="LOU6" s="749"/>
      <c r="LOV6" s="749"/>
      <c r="LOW6" s="749"/>
      <c r="LOX6" s="749"/>
      <c r="LOY6" s="749"/>
      <c r="LOZ6" s="749"/>
      <c r="LPA6" s="749"/>
      <c r="LPB6" s="749"/>
      <c r="LPC6" s="749"/>
      <c r="LPD6" s="749"/>
      <c r="LPE6" s="749"/>
      <c r="LPF6" s="749"/>
      <c r="LPG6" s="749"/>
      <c r="LPH6" s="749"/>
      <c r="LPI6" s="749"/>
      <c r="LPJ6" s="749"/>
      <c r="LPK6" s="749"/>
      <c r="LPL6" s="749"/>
      <c r="LPM6" s="749"/>
      <c r="LPN6" s="749"/>
      <c r="LPO6" s="749"/>
      <c r="LPP6" s="749"/>
      <c r="LPQ6" s="749"/>
      <c r="LPR6" s="749"/>
      <c r="LPS6" s="749"/>
      <c r="LPT6" s="749"/>
      <c r="LPU6" s="749"/>
      <c r="LPV6" s="749"/>
      <c r="LPW6" s="749"/>
      <c r="LPX6" s="749"/>
      <c r="LPY6" s="749"/>
      <c r="LPZ6" s="749"/>
      <c r="LQA6" s="749"/>
      <c r="LQB6" s="749"/>
      <c r="LQC6" s="749"/>
      <c r="LQD6" s="749"/>
      <c r="LQE6" s="749"/>
      <c r="LQF6" s="749"/>
      <c r="LQG6" s="749"/>
      <c r="LQH6" s="749"/>
      <c r="LQI6" s="749"/>
      <c r="LQJ6" s="749"/>
      <c r="LQK6" s="749"/>
      <c r="LQL6" s="749"/>
      <c r="LQM6" s="749"/>
      <c r="LQN6" s="749"/>
      <c r="LQO6" s="749"/>
      <c r="LQP6" s="749"/>
      <c r="LQQ6" s="749"/>
      <c r="LQR6" s="749"/>
      <c r="LQS6" s="749"/>
      <c r="LQT6" s="749"/>
      <c r="LQU6" s="749"/>
      <c r="LQV6" s="749"/>
      <c r="LQW6" s="749"/>
      <c r="LQX6" s="749"/>
      <c r="LQY6" s="749"/>
      <c r="LQZ6" s="749"/>
      <c r="LRA6" s="749"/>
      <c r="LRB6" s="749"/>
      <c r="LRC6" s="749"/>
      <c r="LRD6" s="749"/>
      <c r="LRE6" s="749"/>
      <c r="LRF6" s="749"/>
      <c r="LRG6" s="749"/>
      <c r="LRH6" s="749"/>
      <c r="LRI6" s="749"/>
      <c r="LRJ6" s="749"/>
      <c r="LRK6" s="749"/>
      <c r="LRL6" s="749"/>
      <c r="LRM6" s="749"/>
      <c r="LRN6" s="749"/>
      <c r="LRO6" s="749"/>
      <c r="LRP6" s="749"/>
      <c r="LRQ6" s="749"/>
      <c r="LRR6" s="749"/>
      <c r="LRS6" s="749"/>
      <c r="LRT6" s="749"/>
      <c r="LRU6" s="749"/>
      <c r="LRV6" s="749"/>
      <c r="LRW6" s="749"/>
      <c r="LRX6" s="749"/>
      <c r="LRY6" s="749"/>
      <c r="LRZ6" s="749"/>
      <c r="LSA6" s="749"/>
      <c r="LSB6" s="749"/>
      <c r="LSC6" s="749"/>
      <c r="LSD6" s="749"/>
      <c r="LSE6" s="749"/>
      <c r="LSF6" s="749"/>
      <c r="LSG6" s="749"/>
      <c r="LSH6" s="749"/>
      <c r="LSI6" s="749"/>
      <c r="LSJ6" s="749"/>
      <c r="LSK6" s="749"/>
      <c r="LSL6" s="749"/>
      <c r="LSM6" s="749"/>
      <c r="LSN6" s="749"/>
      <c r="LSO6" s="749"/>
      <c r="LSP6" s="749"/>
      <c r="LSQ6" s="749"/>
      <c r="LSR6" s="749"/>
      <c r="LSS6" s="749"/>
      <c r="LST6" s="749"/>
      <c r="LSU6" s="749"/>
      <c r="LSV6" s="749"/>
      <c r="LSW6" s="749"/>
      <c r="LSX6" s="749"/>
      <c r="LSY6" s="749"/>
      <c r="LSZ6" s="749"/>
      <c r="LTA6" s="749"/>
      <c r="LTB6" s="749"/>
      <c r="LTC6" s="749"/>
      <c r="LTD6" s="749"/>
      <c r="LTE6" s="749"/>
      <c r="LTF6" s="749"/>
      <c r="LTG6" s="749"/>
      <c r="LTH6" s="749"/>
      <c r="LTI6" s="749"/>
      <c r="LTJ6" s="749"/>
      <c r="LTK6" s="749"/>
      <c r="LTL6" s="749"/>
      <c r="LTM6" s="749"/>
      <c r="LTN6" s="749"/>
      <c r="LTO6" s="749"/>
      <c r="LTP6" s="749"/>
      <c r="LTQ6" s="749"/>
      <c r="LTR6" s="749"/>
      <c r="LTS6" s="749"/>
      <c r="LTT6" s="749"/>
      <c r="LTU6" s="749"/>
      <c r="LTV6" s="749"/>
      <c r="LTW6" s="749"/>
      <c r="LTX6" s="749"/>
      <c r="LTY6" s="749"/>
      <c r="LTZ6" s="749"/>
      <c r="LUA6" s="749"/>
      <c r="LUB6" s="749"/>
      <c r="LUC6" s="749"/>
      <c r="LUD6" s="749"/>
      <c r="LUE6" s="749"/>
      <c r="LUF6" s="749"/>
      <c r="LUG6" s="749"/>
      <c r="LUH6" s="749"/>
      <c r="LUI6" s="749"/>
      <c r="LUJ6" s="749"/>
      <c r="LUK6" s="749"/>
      <c r="LUL6" s="749"/>
      <c r="LUM6" s="749"/>
      <c r="LUN6" s="749"/>
      <c r="LUO6" s="749"/>
      <c r="LUP6" s="749"/>
      <c r="LUQ6" s="749"/>
      <c r="LUR6" s="749"/>
      <c r="LUS6" s="749"/>
      <c r="LUT6" s="749"/>
      <c r="LUU6" s="749"/>
      <c r="LUV6" s="749"/>
      <c r="LUW6" s="749"/>
      <c r="LUX6" s="749"/>
      <c r="LUY6" s="749"/>
      <c r="LUZ6" s="749"/>
      <c r="LVA6" s="749"/>
      <c r="LVB6" s="749"/>
      <c r="LVC6" s="749"/>
      <c r="LVD6" s="749"/>
      <c r="LVE6" s="749"/>
      <c r="LVF6" s="749"/>
      <c r="LVG6" s="749"/>
      <c r="LVH6" s="749"/>
      <c r="LVI6" s="749"/>
      <c r="LVJ6" s="749"/>
      <c r="LVK6" s="749"/>
      <c r="LVL6" s="749"/>
      <c r="LVM6" s="749"/>
      <c r="LVN6" s="749"/>
      <c r="LVO6" s="749"/>
      <c r="LVP6" s="749"/>
      <c r="LVQ6" s="749"/>
      <c r="LVR6" s="749"/>
      <c r="LVS6" s="749"/>
      <c r="LVT6" s="749"/>
      <c r="LVU6" s="749"/>
      <c r="LVV6" s="749"/>
      <c r="LVW6" s="749"/>
      <c r="LVX6" s="749"/>
      <c r="LVY6" s="749"/>
      <c r="LVZ6" s="749"/>
      <c r="LWA6" s="749"/>
      <c r="LWB6" s="749"/>
      <c r="LWC6" s="749"/>
      <c r="LWD6" s="749"/>
      <c r="LWE6" s="749"/>
      <c r="LWF6" s="749"/>
      <c r="LWG6" s="749"/>
      <c r="LWH6" s="749"/>
      <c r="LWI6" s="749"/>
      <c r="LWJ6" s="749"/>
      <c r="LWK6" s="749"/>
      <c r="LWL6" s="749"/>
      <c r="LWM6" s="749"/>
      <c r="LWN6" s="749"/>
      <c r="LWO6" s="749"/>
      <c r="LWP6" s="749"/>
      <c r="LWQ6" s="749"/>
      <c r="LWR6" s="749"/>
      <c r="LWS6" s="749"/>
      <c r="LWT6" s="749"/>
      <c r="LWU6" s="749"/>
      <c r="LWV6" s="749"/>
      <c r="LWW6" s="749"/>
      <c r="LWX6" s="749"/>
      <c r="LWY6" s="749"/>
      <c r="LWZ6" s="749"/>
      <c r="LXA6" s="749"/>
      <c r="LXB6" s="749"/>
      <c r="LXC6" s="749"/>
      <c r="LXD6" s="749"/>
      <c r="LXE6" s="749"/>
      <c r="LXF6" s="749"/>
      <c r="LXG6" s="749"/>
      <c r="LXH6" s="749"/>
      <c r="LXI6" s="749"/>
      <c r="LXJ6" s="749"/>
      <c r="LXK6" s="749"/>
      <c r="LXL6" s="749"/>
      <c r="LXM6" s="749"/>
      <c r="LXN6" s="749"/>
      <c r="LXO6" s="749"/>
      <c r="LXP6" s="749"/>
      <c r="LXQ6" s="749"/>
      <c r="LXR6" s="749"/>
      <c r="LXS6" s="749"/>
      <c r="LXT6" s="749"/>
      <c r="LXU6" s="749"/>
      <c r="LXV6" s="749"/>
      <c r="LXW6" s="749"/>
      <c r="LXX6" s="749"/>
      <c r="LXY6" s="749"/>
      <c r="LXZ6" s="749"/>
      <c r="LYA6" s="749"/>
      <c r="LYB6" s="749"/>
      <c r="LYC6" s="749"/>
      <c r="LYD6" s="749"/>
      <c r="LYE6" s="749"/>
      <c r="LYF6" s="749"/>
      <c r="LYG6" s="749"/>
      <c r="LYH6" s="749"/>
      <c r="LYI6" s="749"/>
      <c r="LYJ6" s="749"/>
      <c r="LYK6" s="749"/>
      <c r="LYL6" s="749"/>
      <c r="LYM6" s="749"/>
      <c r="LYN6" s="749"/>
      <c r="LYO6" s="749"/>
      <c r="LYP6" s="749"/>
      <c r="LYQ6" s="749"/>
      <c r="LYR6" s="749"/>
      <c r="LYS6" s="749"/>
      <c r="LYT6" s="749"/>
      <c r="LYU6" s="749"/>
      <c r="LYV6" s="749"/>
      <c r="LYW6" s="749"/>
      <c r="LYX6" s="749"/>
      <c r="LYY6" s="749"/>
      <c r="LYZ6" s="749"/>
      <c r="LZA6" s="749"/>
      <c r="LZB6" s="749"/>
      <c r="LZC6" s="749"/>
      <c r="LZD6" s="749"/>
      <c r="LZE6" s="749"/>
      <c r="LZF6" s="749"/>
      <c r="LZG6" s="749"/>
      <c r="LZH6" s="749"/>
      <c r="LZI6" s="749"/>
      <c r="LZJ6" s="749"/>
      <c r="LZK6" s="749"/>
      <c r="LZL6" s="749"/>
      <c r="LZM6" s="749"/>
      <c r="LZN6" s="749"/>
      <c r="LZO6" s="749"/>
      <c r="LZP6" s="749"/>
      <c r="LZQ6" s="749"/>
      <c r="LZR6" s="749"/>
      <c r="LZS6" s="749"/>
      <c r="LZT6" s="749"/>
      <c r="LZU6" s="749"/>
      <c r="LZV6" s="749"/>
      <c r="LZW6" s="749"/>
      <c r="LZX6" s="749"/>
      <c r="LZY6" s="749"/>
      <c r="LZZ6" s="749"/>
      <c r="MAA6" s="749"/>
      <c r="MAB6" s="749"/>
      <c r="MAC6" s="749"/>
      <c r="MAD6" s="749"/>
      <c r="MAE6" s="749"/>
      <c r="MAF6" s="749"/>
      <c r="MAG6" s="749"/>
      <c r="MAH6" s="749"/>
      <c r="MAI6" s="749"/>
      <c r="MAJ6" s="749"/>
      <c r="MAK6" s="749"/>
      <c r="MAL6" s="749"/>
      <c r="MAM6" s="749"/>
      <c r="MAN6" s="749"/>
      <c r="MAO6" s="749"/>
      <c r="MAP6" s="749"/>
      <c r="MAQ6" s="749"/>
      <c r="MAR6" s="749"/>
      <c r="MAS6" s="749"/>
      <c r="MAT6" s="749"/>
      <c r="MAU6" s="749"/>
      <c r="MAV6" s="749"/>
      <c r="MAW6" s="749"/>
      <c r="MAX6" s="749"/>
      <c r="MAY6" s="749"/>
      <c r="MAZ6" s="749"/>
      <c r="MBA6" s="749"/>
      <c r="MBB6" s="749"/>
      <c r="MBC6" s="749"/>
      <c r="MBD6" s="749"/>
      <c r="MBE6" s="749"/>
      <c r="MBF6" s="749"/>
      <c r="MBG6" s="749"/>
      <c r="MBH6" s="749"/>
      <c r="MBI6" s="749"/>
      <c r="MBJ6" s="749"/>
      <c r="MBK6" s="749"/>
      <c r="MBL6" s="749"/>
      <c r="MBM6" s="749"/>
      <c r="MBN6" s="749"/>
      <c r="MBO6" s="749"/>
      <c r="MBP6" s="749"/>
      <c r="MBQ6" s="749"/>
      <c r="MBR6" s="749"/>
      <c r="MBS6" s="749"/>
      <c r="MBT6" s="749"/>
      <c r="MBU6" s="749"/>
      <c r="MBV6" s="749"/>
      <c r="MBW6" s="749"/>
      <c r="MBX6" s="749"/>
      <c r="MBY6" s="749"/>
      <c r="MBZ6" s="749"/>
      <c r="MCA6" s="749"/>
      <c r="MCB6" s="749"/>
      <c r="MCC6" s="749"/>
      <c r="MCD6" s="749"/>
      <c r="MCE6" s="749"/>
      <c r="MCF6" s="749"/>
      <c r="MCG6" s="749"/>
      <c r="MCH6" s="749"/>
      <c r="MCI6" s="749"/>
      <c r="MCJ6" s="749"/>
      <c r="MCK6" s="749"/>
      <c r="MCL6" s="749"/>
      <c r="MCM6" s="749"/>
      <c r="MCN6" s="749"/>
      <c r="MCO6" s="749"/>
      <c r="MCP6" s="749"/>
      <c r="MCQ6" s="749"/>
      <c r="MCR6" s="749"/>
      <c r="MCS6" s="749"/>
      <c r="MCT6" s="749"/>
      <c r="MCU6" s="749"/>
      <c r="MCV6" s="749"/>
      <c r="MCW6" s="749"/>
      <c r="MCX6" s="749"/>
      <c r="MCY6" s="749"/>
      <c r="MCZ6" s="749"/>
      <c r="MDA6" s="749"/>
      <c r="MDB6" s="749"/>
      <c r="MDC6" s="749"/>
      <c r="MDD6" s="749"/>
      <c r="MDE6" s="749"/>
      <c r="MDF6" s="749"/>
      <c r="MDG6" s="749"/>
      <c r="MDH6" s="749"/>
      <c r="MDI6" s="749"/>
      <c r="MDJ6" s="749"/>
      <c r="MDK6" s="749"/>
      <c r="MDL6" s="749"/>
      <c r="MDM6" s="749"/>
      <c r="MDN6" s="749"/>
      <c r="MDO6" s="749"/>
      <c r="MDP6" s="749"/>
      <c r="MDQ6" s="749"/>
      <c r="MDR6" s="749"/>
      <c r="MDS6" s="749"/>
      <c r="MDT6" s="749"/>
      <c r="MDU6" s="749"/>
      <c r="MDV6" s="749"/>
      <c r="MDW6" s="749"/>
      <c r="MDX6" s="749"/>
      <c r="MDY6" s="749"/>
      <c r="MDZ6" s="749"/>
      <c r="MEA6" s="749"/>
      <c r="MEB6" s="749"/>
      <c r="MEC6" s="749"/>
      <c r="MED6" s="749"/>
      <c r="MEE6" s="749"/>
      <c r="MEF6" s="749"/>
      <c r="MEG6" s="749"/>
      <c r="MEH6" s="749"/>
      <c r="MEI6" s="749"/>
      <c r="MEJ6" s="749"/>
      <c r="MEK6" s="749"/>
      <c r="MEL6" s="749"/>
      <c r="MEM6" s="749"/>
      <c r="MEN6" s="749"/>
      <c r="MEO6" s="749"/>
      <c r="MEP6" s="749"/>
      <c r="MEQ6" s="749"/>
      <c r="MER6" s="749"/>
      <c r="MES6" s="749"/>
      <c r="MET6" s="749"/>
      <c r="MEU6" s="749"/>
      <c r="MEV6" s="749"/>
      <c r="MEW6" s="749"/>
      <c r="MEX6" s="749"/>
      <c r="MEY6" s="749"/>
      <c r="MEZ6" s="749"/>
      <c r="MFA6" s="749"/>
      <c r="MFB6" s="749"/>
      <c r="MFC6" s="749"/>
      <c r="MFD6" s="749"/>
      <c r="MFE6" s="749"/>
      <c r="MFF6" s="749"/>
      <c r="MFG6" s="749"/>
      <c r="MFH6" s="749"/>
      <c r="MFI6" s="749"/>
      <c r="MFJ6" s="749"/>
      <c r="MFK6" s="749"/>
      <c r="MFL6" s="749"/>
      <c r="MFM6" s="749"/>
      <c r="MFN6" s="749"/>
      <c r="MFO6" s="749"/>
      <c r="MFP6" s="749"/>
      <c r="MFQ6" s="749"/>
      <c r="MFR6" s="749"/>
      <c r="MFS6" s="749"/>
      <c r="MFT6" s="749"/>
      <c r="MFU6" s="749"/>
      <c r="MFV6" s="749"/>
      <c r="MFW6" s="749"/>
      <c r="MFX6" s="749"/>
      <c r="MFY6" s="749"/>
      <c r="MFZ6" s="749"/>
      <c r="MGA6" s="749"/>
      <c r="MGB6" s="749"/>
      <c r="MGC6" s="749"/>
      <c r="MGD6" s="749"/>
      <c r="MGE6" s="749"/>
      <c r="MGF6" s="749"/>
      <c r="MGG6" s="749"/>
      <c r="MGH6" s="749"/>
      <c r="MGI6" s="749"/>
      <c r="MGJ6" s="749"/>
      <c r="MGK6" s="749"/>
      <c r="MGL6" s="749"/>
      <c r="MGM6" s="749"/>
      <c r="MGN6" s="749"/>
      <c r="MGO6" s="749"/>
      <c r="MGP6" s="749"/>
      <c r="MGQ6" s="749"/>
      <c r="MGR6" s="749"/>
      <c r="MGS6" s="749"/>
      <c r="MGT6" s="749"/>
      <c r="MGU6" s="749"/>
      <c r="MGV6" s="749"/>
      <c r="MGW6" s="749"/>
      <c r="MGX6" s="749"/>
      <c r="MGY6" s="749"/>
      <c r="MGZ6" s="749"/>
      <c r="MHA6" s="749"/>
      <c r="MHB6" s="749"/>
      <c r="MHC6" s="749"/>
      <c r="MHD6" s="749"/>
      <c r="MHE6" s="749"/>
      <c r="MHF6" s="749"/>
      <c r="MHG6" s="749"/>
      <c r="MHH6" s="749"/>
      <c r="MHI6" s="749"/>
      <c r="MHJ6" s="749"/>
      <c r="MHK6" s="749"/>
      <c r="MHL6" s="749"/>
      <c r="MHM6" s="749"/>
      <c r="MHN6" s="749"/>
      <c r="MHO6" s="749"/>
      <c r="MHP6" s="749"/>
      <c r="MHQ6" s="749"/>
      <c r="MHR6" s="749"/>
      <c r="MHS6" s="749"/>
      <c r="MHT6" s="749"/>
      <c r="MHU6" s="749"/>
      <c r="MHV6" s="749"/>
      <c r="MHW6" s="749"/>
      <c r="MHX6" s="749"/>
      <c r="MHY6" s="749"/>
      <c r="MHZ6" s="749"/>
      <c r="MIA6" s="749"/>
      <c r="MIB6" s="749"/>
      <c r="MIC6" s="749"/>
      <c r="MID6" s="749"/>
      <c r="MIE6" s="749"/>
      <c r="MIF6" s="749"/>
      <c r="MIG6" s="749"/>
      <c r="MIH6" s="749"/>
      <c r="MII6" s="749"/>
      <c r="MIJ6" s="749"/>
      <c r="MIK6" s="749"/>
      <c r="MIL6" s="749"/>
      <c r="MIM6" s="749"/>
      <c r="MIN6" s="749"/>
      <c r="MIO6" s="749"/>
      <c r="MIP6" s="749"/>
      <c r="MIQ6" s="749"/>
      <c r="MIR6" s="749"/>
      <c r="MIS6" s="749"/>
      <c r="MIT6" s="749"/>
      <c r="MIU6" s="749"/>
      <c r="MIV6" s="749"/>
      <c r="MIW6" s="749"/>
      <c r="MIX6" s="749"/>
      <c r="MIY6" s="749"/>
      <c r="MIZ6" s="749"/>
      <c r="MJA6" s="749"/>
      <c r="MJB6" s="749"/>
      <c r="MJC6" s="749"/>
      <c r="MJD6" s="749"/>
      <c r="MJE6" s="749"/>
      <c r="MJF6" s="749"/>
      <c r="MJG6" s="749"/>
      <c r="MJH6" s="749"/>
      <c r="MJI6" s="749"/>
      <c r="MJJ6" s="749"/>
      <c r="MJK6" s="749"/>
      <c r="MJL6" s="749"/>
      <c r="MJM6" s="749"/>
      <c r="MJN6" s="749"/>
      <c r="MJO6" s="749"/>
      <c r="MJP6" s="749"/>
      <c r="MJQ6" s="749"/>
      <c r="MJR6" s="749"/>
      <c r="MJS6" s="749"/>
      <c r="MJT6" s="749"/>
      <c r="MJU6" s="749"/>
      <c r="MJV6" s="749"/>
      <c r="MJW6" s="749"/>
      <c r="MJX6" s="749"/>
      <c r="MJY6" s="749"/>
      <c r="MJZ6" s="749"/>
      <c r="MKA6" s="749"/>
      <c r="MKB6" s="749"/>
      <c r="MKC6" s="749"/>
      <c r="MKD6" s="749"/>
      <c r="MKE6" s="749"/>
      <c r="MKF6" s="749"/>
      <c r="MKG6" s="749"/>
      <c r="MKH6" s="749"/>
      <c r="MKI6" s="749"/>
      <c r="MKJ6" s="749"/>
      <c r="MKK6" s="749"/>
      <c r="MKL6" s="749"/>
      <c r="MKM6" s="749"/>
      <c r="MKN6" s="749"/>
      <c r="MKO6" s="749"/>
      <c r="MKP6" s="749"/>
      <c r="MKQ6" s="749"/>
      <c r="MKR6" s="749"/>
      <c r="MKS6" s="749"/>
      <c r="MKT6" s="749"/>
      <c r="MKU6" s="749"/>
      <c r="MKV6" s="749"/>
      <c r="MKW6" s="749"/>
      <c r="MKX6" s="749"/>
      <c r="MKY6" s="749"/>
      <c r="MKZ6" s="749"/>
      <c r="MLA6" s="749"/>
      <c r="MLB6" s="749"/>
      <c r="MLC6" s="749"/>
      <c r="MLD6" s="749"/>
      <c r="MLE6" s="749"/>
      <c r="MLF6" s="749"/>
      <c r="MLG6" s="749"/>
      <c r="MLH6" s="749"/>
      <c r="MLI6" s="749"/>
      <c r="MLJ6" s="749"/>
      <c r="MLK6" s="749"/>
      <c r="MLL6" s="749"/>
      <c r="MLM6" s="749"/>
      <c r="MLN6" s="749"/>
      <c r="MLO6" s="749"/>
      <c r="MLP6" s="749"/>
      <c r="MLQ6" s="749"/>
      <c r="MLR6" s="749"/>
      <c r="MLS6" s="749"/>
      <c r="MLT6" s="749"/>
      <c r="MLU6" s="749"/>
      <c r="MLV6" s="749"/>
      <c r="MLW6" s="749"/>
      <c r="MLX6" s="749"/>
      <c r="MLY6" s="749"/>
      <c r="MLZ6" s="749"/>
      <c r="MMA6" s="749"/>
      <c r="MMB6" s="749"/>
      <c r="MMC6" s="749"/>
      <c r="MMD6" s="749"/>
      <c r="MME6" s="749"/>
      <c r="MMF6" s="749"/>
      <c r="MMG6" s="749"/>
      <c r="MMH6" s="749"/>
      <c r="MMI6" s="749"/>
      <c r="MMJ6" s="749"/>
      <c r="MMK6" s="749"/>
      <c r="MML6" s="749"/>
      <c r="MMM6" s="749"/>
      <c r="MMN6" s="749"/>
      <c r="MMO6" s="749"/>
      <c r="MMP6" s="749"/>
      <c r="MMQ6" s="749"/>
      <c r="MMR6" s="749"/>
      <c r="MMS6" s="749"/>
      <c r="MMT6" s="749"/>
      <c r="MMU6" s="749"/>
      <c r="MMV6" s="749"/>
      <c r="MMW6" s="749"/>
      <c r="MMX6" s="749"/>
      <c r="MMY6" s="749"/>
      <c r="MMZ6" s="749"/>
      <c r="MNA6" s="749"/>
      <c r="MNB6" s="749"/>
      <c r="MNC6" s="749"/>
      <c r="MND6" s="749"/>
      <c r="MNE6" s="749"/>
      <c r="MNF6" s="749"/>
      <c r="MNG6" s="749"/>
      <c r="MNH6" s="749"/>
      <c r="MNI6" s="749"/>
      <c r="MNJ6" s="749"/>
      <c r="MNK6" s="749"/>
      <c r="MNL6" s="749"/>
      <c r="MNM6" s="749"/>
      <c r="MNN6" s="749"/>
      <c r="MNO6" s="749"/>
      <c r="MNP6" s="749"/>
      <c r="MNQ6" s="749"/>
      <c r="MNR6" s="749"/>
      <c r="MNS6" s="749"/>
      <c r="MNT6" s="749"/>
      <c r="MNU6" s="749"/>
      <c r="MNV6" s="749"/>
      <c r="MNW6" s="749"/>
      <c r="MNX6" s="749"/>
      <c r="MNY6" s="749"/>
      <c r="MNZ6" s="749"/>
      <c r="MOA6" s="749"/>
      <c r="MOB6" s="749"/>
      <c r="MOC6" s="749"/>
      <c r="MOD6" s="749"/>
      <c r="MOE6" s="749"/>
      <c r="MOF6" s="749"/>
      <c r="MOG6" s="749"/>
      <c r="MOH6" s="749"/>
      <c r="MOI6" s="749"/>
      <c r="MOJ6" s="749"/>
      <c r="MOK6" s="749"/>
      <c r="MOL6" s="749"/>
      <c r="MOM6" s="749"/>
      <c r="MON6" s="749"/>
      <c r="MOO6" s="749"/>
      <c r="MOP6" s="749"/>
      <c r="MOQ6" s="749"/>
      <c r="MOR6" s="749"/>
      <c r="MOS6" s="749"/>
      <c r="MOT6" s="749"/>
      <c r="MOU6" s="749"/>
      <c r="MOV6" s="749"/>
      <c r="MOW6" s="749"/>
      <c r="MOX6" s="749"/>
      <c r="MOY6" s="749"/>
      <c r="MOZ6" s="749"/>
      <c r="MPA6" s="749"/>
      <c r="MPB6" s="749"/>
      <c r="MPC6" s="749"/>
      <c r="MPD6" s="749"/>
      <c r="MPE6" s="749"/>
      <c r="MPF6" s="749"/>
      <c r="MPG6" s="749"/>
      <c r="MPH6" s="749"/>
      <c r="MPI6" s="749"/>
      <c r="MPJ6" s="749"/>
      <c r="MPK6" s="749"/>
      <c r="MPL6" s="749"/>
      <c r="MPM6" s="749"/>
      <c r="MPN6" s="749"/>
      <c r="MPO6" s="749"/>
      <c r="MPP6" s="749"/>
      <c r="MPQ6" s="749"/>
      <c r="MPR6" s="749"/>
      <c r="MPS6" s="749"/>
      <c r="MPT6" s="749"/>
      <c r="MPU6" s="749"/>
      <c r="MPV6" s="749"/>
      <c r="MPW6" s="749"/>
      <c r="MPX6" s="749"/>
      <c r="MPY6" s="749"/>
      <c r="MPZ6" s="749"/>
      <c r="MQA6" s="749"/>
      <c r="MQB6" s="749"/>
      <c r="MQC6" s="749"/>
      <c r="MQD6" s="749"/>
      <c r="MQE6" s="749"/>
      <c r="MQF6" s="749"/>
      <c r="MQG6" s="749"/>
      <c r="MQH6" s="749"/>
      <c r="MQI6" s="749"/>
      <c r="MQJ6" s="749"/>
      <c r="MQK6" s="749"/>
      <c r="MQL6" s="749"/>
      <c r="MQM6" s="749"/>
      <c r="MQN6" s="749"/>
      <c r="MQO6" s="749"/>
      <c r="MQP6" s="749"/>
      <c r="MQQ6" s="749"/>
      <c r="MQR6" s="749"/>
      <c r="MQS6" s="749"/>
      <c r="MQT6" s="749"/>
      <c r="MQU6" s="749"/>
      <c r="MQV6" s="749"/>
      <c r="MQW6" s="749"/>
      <c r="MQX6" s="749"/>
      <c r="MQY6" s="749"/>
      <c r="MQZ6" s="749"/>
      <c r="MRA6" s="749"/>
      <c r="MRB6" s="749"/>
      <c r="MRC6" s="749"/>
      <c r="MRD6" s="749"/>
      <c r="MRE6" s="749"/>
      <c r="MRF6" s="749"/>
      <c r="MRG6" s="749"/>
      <c r="MRH6" s="749"/>
      <c r="MRI6" s="749"/>
      <c r="MRJ6" s="749"/>
      <c r="MRK6" s="749"/>
      <c r="MRL6" s="749"/>
      <c r="MRM6" s="749"/>
      <c r="MRN6" s="749"/>
      <c r="MRO6" s="749"/>
      <c r="MRP6" s="749"/>
      <c r="MRQ6" s="749"/>
      <c r="MRR6" s="749"/>
      <c r="MRS6" s="749"/>
      <c r="MRT6" s="749"/>
      <c r="MRU6" s="749"/>
      <c r="MRV6" s="749"/>
      <c r="MRW6" s="749"/>
      <c r="MRX6" s="749"/>
      <c r="MRY6" s="749"/>
      <c r="MRZ6" s="749"/>
      <c r="MSA6" s="749"/>
      <c r="MSB6" s="749"/>
      <c r="MSC6" s="749"/>
      <c r="MSD6" s="749"/>
      <c r="MSE6" s="749"/>
      <c r="MSF6" s="749"/>
      <c r="MSG6" s="749"/>
      <c r="MSH6" s="749"/>
      <c r="MSI6" s="749"/>
      <c r="MSJ6" s="749"/>
      <c r="MSK6" s="749"/>
      <c r="MSL6" s="749"/>
      <c r="MSM6" s="749"/>
      <c r="MSN6" s="749"/>
      <c r="MSO6" s="749"/>
      <c r="MSP6" s="749"/>
      <c r="MSQ6" s="749"/>
      <c r="MSR6" s="749"/>
      <c r="MSS6" s="749"/>
      <c r="MST6" s="749"/>
      <c r="MSU6" s="749"/>
      <c r="MSV6" s="749"/>
      <c r="MSW6" s="749"/>
      <c r="MSX6" s="749"/>
      <c r="MSY6" s="749"/>
      <c r="MSZ6" s="749"/>
      <c r="MTA6" s="749"/>
      <c r="MTB6" s="749"/>
      <c r="MTC6" s="749"/>
      <c r="MTD6" s="749"/>
      <c r="MTE6" s="749"/>
      <c r="MTF6" s="749"/>
      <c r="MTG6" s="749"/>
      <c r="MTH6" s="749"/>
      <c r="MTI6" s="749"/>
      <c r="MTJ6" s="749"/>
      <c r="MTK6" s="749"/>
      <c r="MTL6" s="749"/>
      <c r="MTM6" s="749"/>
      <c r="MTN6" s="749"/>
      <c r="MTO6" s="749"/>
      <c r="MTP6" s="749"/>
      <c r="MTQ6" s="749"/>
      <c r="MTR6" s="749"/>
      <c r="MTS6" s="749"/>
      <c r="MTT6" s="749"/>
      <c r="MTU6" s="749"/>
      <c r="MTV6" s="749"/>
      <c r="MTW6" s="749"/>
      <c r="MTX6" s="749"/>
      <c r="MTY6" s="749"/>
      <c r="MTZ6" s="749"/>
      <c r="MUA6" s="749"/>
      <c r="MUB6" s="749"/>
      <c r="MUC6" s="749"/>
      <c r="MUD6" s="749"/>
      <c r="MUE6" s="749"/>
      <c r="MUF6" s="749"/>
      <c r="MUG6" s="749"/>
      <c r="MUH6" s="749"/>
      <c r="MUI6" s="749"/>
      <c r="MUJ6" s="749"/>
      <c r="MUK6" s="749"/>
      <c r="MUL6" s="749"/>
      <c r="MUM6" s="749"/>
      <c r="MUN6" s="749"/>
      <c r="MUO6" s="749"/>
      <c r="MUP6" s="749"/>
      <c r="MUQ6" s="749"/>
      <c r="MUR6" s="749"/>
      <c r="MUS6" s="749"/>
      <c r="MUT6" s="749"/>
      <c r="MUU6" s="749"/>
      <c r="MUV6" s="749"/>
      <c r="MUW6" s="749"/>
      <c r="MUX6" s="749"/>
      <c r="MUY6" s="749"/>
      <c r="MUZ6" s="749"/>
      <c r="MVA6" s="749"/>
      <c r="MVB6" s="749"/>
      <c r="MVC6" s="749"/>
      <c r="MVD6" s="749"/>
      <c r="MVE6" s="749"/>
      <c r="MVF6" s="749"/>
      <c r="MVG6" s="749"/>
      <c r="MVH6" s="749"/>
      <c r="MVI6" s="749"/>
      <c r="MVJ6" s="749"/>
      <c r="MVK6" s="749"/>
      <c r="MVL6" s="749"/>
      <c r="MVM6" s="749"/>
      <c r="MVN6" s="749"/>
      <c r="MVO6" s="749"/>
      <c r="MVP6" s="749"/>
      <c r="MVQ6" s="749"/>
      <c r="MVR6" s="749"/>
      <c r="MVS6" s="749"/>
      <c r="MVT6" s="749"/>
      <c r="MVU6" s="749"/>
      <c r="MVV6" s="749"/>
      <c r="MVW6" s="749"/>
      <c r="MVX6" s="749"/>
      <c r="MVY6" s="749"/>
      <c r="MVZ6" s="749"/>
      <c r="MWA6" s="749"/>
      <c r="MWB6" s="749"/>
      <c r="MWC6" s="749"/>
      <c r="MWD6" s="749"/>
      <c r="MWE6" s="749"/>
      <c r="MWF6" s="749"/>
      <c r="MWG6" s="749"/>
      <c r="MWH6" s="749"/>
      <c r="MWI6" s="749"/>
      <c r="MWJ6" s="749"/>
      <c r="MWK6" s="749"/>
      <c r="MWL6" s="749"/>
      <c r="MWM6" s="749"/>
      <c r="MWN6" s="749"/>
      <c r="MWO6" s="749"/>
      <c r="MWP6" s="749"/>
      <c r="MWQ6" s="749"/>
      <c r="MWR6" s="749"/>
      <c r="MWS6" s="749"/>
      <c r="MWT6" s="749"/>
      <c r="MWU6" s="749"/>
      <c r="MWV6" s="749"/>
      <c r="MWW6" s="749"/>
      <c r="MWX6" s="749"/>
      <c r="MWY6" s="749"/>
      <c r="MWZ6" s="749"/>
      <c r="MXA6" s="749"/>
      <c r="MXB6" s="749"/>
      <c r="MXC6" s="749"/>
      <c r="MXD6" s="749"/>
      <c r="MXE6" s="749"/>
      <c r="MXF6" s="749"/>
      <c r="MXG6" s="749"/>
      <c r="MXH6" s="749"/>
      <c r="MXI6" s="749"/>
      <c r="MXJ6" s="749"/>
      <c r="MXK6" s="749"/>
      <c r="MXL6" s="749"/>
      <c r="MXM6" s="749"/>
      <c r="MXN6" s="749"/>
      <c r="MXO6" s="749"/>
      <c r="MXP6" s="749"/>
      <c r="MXQ6" s="749"/>
      <c r="MXR6" s="749"/>
      <c r="MXS6" s="749"/>
      <c r="MXT6" s="749"/>
      <c r="MXU6" s="749"/>
      <c r="MXV6" s="749"/>
      <c r="MXW6" s="749"/>
      <c r="MXX6" s="749"/>
      <c r="MXY6" s="749"/>
      <c r="MXZ6" s="749"/>
      <c r="MYA6" s="749"/>
      <c r="MYB6" s="749"/>
      <c r="MYC6" s="749"/>
      <c r="MYD6" s="749"/>
      <c r="MYE6" s="749"/>
      <c r="MYF6" s="749"/>
      <c r="MYG6" s="749"/>
      <c r="MYH6" s="749"/>
      <c r="MYI6" s="749"/>
      <c r="MYJ6" s="749"/>
      <c r="MYK6" s="749"/>
      <c r="MYL6" s="749"/>
      <c r="MYM6" s="749"/>
      <c r="MYN6" s="749"/>
      <c r="MYO6" s="749"/>
      <c r="MYP6" s="749"/>
      <c r="MYQ6" s="749"/>
      <c r="MYR6" s="749"/>
      <c r="MYS6" s="749"/>
      <c r="MYT6" s="749"/>
      <c r="MYU6" s="749"/>
      <c r="MYV6" s="749"/>
      <c r="MYW6" s="749"/>
      <c r="MYX6" s="749"/>
      <c r="MYY6" s="749"/>
      <c r="MYZ6" s="749"/>
      <c r="MZA6" s="749"/>
      <c r="MZB6" s="749"/>
      <c r="MZC6" s="749"/>
      <c r="MZD6" s="749"/>
      <c r="MZE6" s="749"/>
      <c r="MZF6" s="749"/>
      <c r="MZG6" s="749"/>
      <c r="MZH6" s="749"/>
      <c r="MZI6" s="749"/>
      <c r="MZJ6" s="749"/>
      <c r="MZK6" s="749"/>
      <c r="MZL6" s="749"/>
      <c r="MZM6" s="749"/>
      <c r="MZN6" s="749"/>
      <c r="MZO6" s="749"/>
      <c r="MZP6" s="749"/>
      <c r="MZQ6" s="749"/>
      <c r="MZR6" s="749"/>
      <c r="MZS6" s="749"/>
      <c r="MZT6" s="749"/>
      <c r="MZU6" s="749"/>
      <c r="MZV6" s="749"/>
      <c r="MZW6" s="749"/>
      <c r="MZX6" s="749"/>
      <c r="MZY6" s="749"/>
      <c r="MZZ6" s="749"/>
      <c r="NAA6" s="749"/>
      <c r="NAB6" s="749"/>
      <c r="NAC6" s="749"/>
      <c r="NAD6" s="749"/>
      <c r="NAE6" s="749"/>
      <c r="NAF6" s="749"/>
      <c r="NAG6" s="749"/>
      <c r="NAH6" s="749"/>
      <c r="NAI6" s="749"/>
      <c r="NAJ6" s="749"/>
      <c r="NAK6" s="749"/>
      <c r="NAL6" s="749"/>
      <c r="NAM6" s="749"/>
      <c r="NAN6" s="749"/>
      <c r="NAO6" s="749"/>
      <c r="NAP6" s="749"/>
      <c r="NAQ6" s="749"/>
      <c r="NAR6" s="749"/>
      <c r="NAS6" s="749"/>
      <c r="NAT6" s="749"/>
      <c r="NAU6" s="749"/>
      <c r="NAV6" s="749"/>
      <c r="NAW6" s="749"/>
      <c r="NAX6" s="749"/>
      <c r="NAY6" s="749"/>
      <c r="NAZ6" s="749"/>
      <c r="NBA6" s="749"/>
      <c r="NBB6" s="749"/>
      <c r="NBC6" s="749"/>
      <c r="NBD6" s="749"/>
      <c r="NBE6" s="749"/>
      <c r="NBF6" s="749"/>
      <c r="NBG6" s="749"/>
      <c r="NBH6" s="749"/>
      <c r="NBI6" s="749"/>
      <c r="NBJ6" s="749"/>
      <c r="NBK6" s="749"/>
      <c r="NBL6" s="749"/>
      <c r="NBM6" s="749"/>
      <c r="NBN6" s="749"/>
      <c r="NBO6" s="749"/>
      <c r="NBP6" s="749"/>
      <c r="NBQ6" s="749"/>
      <c r="NBR6" s="749"/>
      <c r="NBS6" s="749"/>
      <c r="NBT6" s="749"/>
      <c r="NBU6" s="749"/>
      <c r="NBV6" s="749"/>
      <c r="NBW6" s="749"/>
      <c r="NBX6" s="749"/>
      <c r="NBY6" s="749"/>
      <c r="NBZ6" s="749"/>
      <c r="NCA6" s="749"/>
      <c r="NCB6" s="749"/>
      <c r="NCC6" s="749"/>
      <c r="NCD6" s="749"/>
      <c r="NCE6" s="749"/>
      <c r="NCF6" s="749"/>
      <c r="NCG6" s="749"/>
      <c r="NCH6" s="749"/>
      <c r="NCI6" s="749"/>
      <c r="NCJ6" s="749"/>
      <c r="NCK6" s="749"/>
      <c r="NCL6" s="749"/>
      <c r="NCM6" s="749"/>
      <c r="NCN6" s="749"/>
      <c r="NCO6" s="749"/>
      <c r="NCP6" s="749"/>
      <c r="NCQ6" s="749"/>
      <c r="NCR6" s="749"/>
      <c r="NCS6" s="749"/>
      <c r="NCT6" s="749"/>
      <c r="NCU6" s="749"/>
      <c r="NCV6" s="749"/>
      <c r="NCW6" s="749"/>
      <c r="NCX6" s="749"/>
      <c r="NCY6" s="749"/>
      <c r="NCZ6" s="749"/>
      <c r="NDA6" s="749"/>
      <c r="NDB6" s="749"/>
      <c r="NDC6" s="749"/>
      <c r="NDD6" s="749"/>
      <c r="NDE6" s="749"/>
      <c r="NDF6" s="749"/>
      <c r="NDG6" s="749"/>
      <c r="NDH6" s="749"/>
      <c r="NDI6" s="749"/>
      <c r="NDJ6" s="749"/>
      <c r="NDK6" s="749"/>
      <c r="NDL6" s="749"/>
      <c r="NDM6" s="749"/>
      <c r="NDN6" s="749"/>
      <c r="NDO6" s="749"/>
      <c r="NDP6" s="749"/>
      <c r="NDQ6" s="749"/>
      <c r="NDR6" s="749"/>
      <c r="NDS6" s="749"/>
      <c r="NDT6" s="749"/>
      <c r="NDU6" s="749"/>
      <c r="NDV6" s="749"/>
      <c r="NDW6" s="749"/>
      <c r="NDX6" s="749"/>
      <c r="NDY6" s="749"/>
      <c r="NDZ6" s="749"/>
      <c r="NEA6" s="749"/>
      <c r="NEB6" s="749"/>
      <c r="NEC6" s="749"/>
      <c r="NED6" s="749"/>
      <c r="NEE6" s="749"/>
      <c r="NEF6" s="749"/>
      <c r="NEG6" s="749"/>
      <c r="NEH6" s="749"/>
      <c r="NEI6" s="749"/>
      <c r="NEJ6" s="749"/>
      <c r="NEK6" s="749"/>
      <c r="NEL6" s="749"/>
      <c r="NEM6" s="749"/>
      <c r="NEN6" s="749"/>
      <c r="NEO6" s="749"/>
      <c r="NEP6" s="749"/>
      <c r="NEQ6" s="749"/>
      <c r="NER6" s="749"/>
      <c r="NES6" s="749"/>
      <c r="NET6" s="749"/>
      <c r="NEU6" s="749"/>
      <c r="NEV6" s="749"/>
      <c r="NEW6" s="749"/>
      <c r="NEX6" s="749"/>
      <c r="NEY6" s="749"/>
      <c r="NEZ6" s="749"/>
      <c r="NFA6" s="749"/>
      <c r="NFB6" s="749"/>
      <c r="NFC6" s="749"/>
      <c r="NFD6" s="749"/>
      <c r="NFE6" s="749"/>
      <c r="NFF6" s="749"/>
      <c r="NFG6" s="749"/>
      <c r="NFH6" s="749"/>
      <c r="NFI6" s="749"/>
      <c r="NFJ6" s="749"/>
      <c r="NFK6" s="749"/>
      <c r="NFL6" s="749"/>
      <c r="NFM6" s="749"/>
      <c r="NFN6" s="749"/>
      <c r="NFO6" s="749"/>
      <c r="NFP6" s="749"/>
      <c r="NFQ6" s="749"/>
      <c r="NFR6" s="749"/>
      <c r="NFS6" s="749"/>
      <c r="NFT6" s="749"/>
      <c r="NFU6" s="749"/>
      <c r="NFV6" s="749"/>
      <c r="NFW6" s="749"/>
      <c r="NFX6" s="749"/>
      <c r="NFY6" s="749"/>
      <c r="NFZ6" s="749"/>
      <c r="NGA6" s="749"/>
      <c r="NGB6" s="749"/>
      <c r="NGC6" s="749"/>
      <c r="NGD6" s="749"/>
      <c r="NGE6" s="749"/>
      <c r="NGF6" s="749"/>
      <c r="NGG6" s="749"/>
      <c r="NGH6" s="749"/>
      <c r="NGI6" s="749"/>
      <c r="NGJ6" s="749"/>
      <c r="NGK6" s="749"/>
      <c r="NGL6" s="749"/>
      <c r="NGM6" s="749"/>
      <c r="NGN6" s="749"/>
      <c r="NGO6" s="749"/>
      <c r="NGP6" s="749"/>
      <c r="NGQ6" s="749"/>
      <c r="NGR6" s="749"/>
      <c r="NGS6" s="749"/>
      <c r="NGT6" s="749"/>
      <c r="NGU6" s="749"/>
      <c r="NGV6" s="749"/>
      <c r="NGW6" s="749"/>
      <c r="NGX6" s="749"/>
      <c r="NGY6" s="749"/>
      <c r="NGZ6" s="749"/>
      <c r="NHA6" s="749"/>
      <c r="NHB6" s="749"/>
      <c r="NHC6" s="749"/>
      <c r="NHD6" s="749"/>
      <c r="NHE6" s="749"/>
      <c r="NHF6" s="749"/>
      <c r="NHG6" s="749"/>
      <c r="NHH6" s="749"/>
      <c r="NHI6" s="749"/>
      <c r="NHJ6" s="749"/>
      <c r="NHK6" s="749"/>
      <c r="NHL6" s="749"/>
      <c r="NHM6" s="749"/>
      <c r="NHN6" s="749"/>
      <c r="NHO6" s="749"/>
      <c r="NHP6" s="749"/>
      <c r="NHQ6" s="749"/>
      <c r="NHR6" s="749"/>
      <c r="NHS6" s="749"/>
      <c r="NHT6" s="749"/>
      <c r="NHU6" s="749"/>
      <c r="NHV6" s="749"/>
      <c r="NHW6" s="749"/>
      <c r="NHX6" s="749"/>
      <c r="NHY6" s="749"/>
      <c r="NHZ6" s="749"/>
      <c r="NIA6" s="749"/>
      <c r="NIB6" s="749"/>
      <c r="NIC6" s="749"/>
      <c r="NID6" s="749"/>
      <c r="NIE6" s="749"/>
      <c r="NIF6" s="749"/>
      <c r="NIG6" s="749"/>
      <c r="NIH6" s="749"/>
      <c r="NII6" s="749"/>
      <c r="NIJ6" s="749"/>
      <c r="NIK6" s="749"/>
      <c r="NIL6" s="749"/>
      <c r="NIM6" s="749"/>
      <c r="NIN6" s="749"/>
      <c r="NIO6" s="749"/>
      <c r="NIP6" s="749"/>
      <c r="NIQ6" s="749"/>
      <c r="NIR6" s="749"/>
      <c r="NIS6" s="749"/>
      <c r="NIT6" s="749"/>
      <c r="NIU6" s="749"/>
      <c r="NIV6" s="749"/>
      <c r="NIW6" s="749"/>
      <c r="NIX6" s="749"/>
      <c r="NIY6" s="749"/>
      <c r="NIZ6" s="749"/>
      <c r="NJA6" s="749"/>
      <c r="NJB6" s="749"/>
      <c r="NJC6" s="749"/>
      <c r="NJD6" s="749"/>
      <c r="NJE6" s="749"/>
      <c r="NJF6" s="749"/>
      <c r="NJG6" s="749"/>
      <c r="NJH6" s="749"/>
      <c r="NJI6" s="749"/>
      <c r="NJJ6" s="749"/>
      <c r="NJK6" s="749"/>
      <c r="NJL6" s="749"/>
      <c r="NJM6" s="749"/>
      <c r="NJN6" s="749"/>
      <c r="NJO6" s="749"/>
      <c r="NJP6" s="749"/>
      <c r="NJQ6" s="749"/>
      <c r="NJR6" s="749"/>
      <c r="NJS6" s="749"/>
      <c r="NJT6" s="749"/>
      <c r="NJU6" s="749"/>
      <c r="NJV6" s="749"/>
      <c r="NJW6" s="749"/>
      <c r="NJX6" s="749"/>
      <c r="NJY6" s="749"/>
      <c r="NJZ6" s="749"/>
      <c r="NKA6" s="749"/>
      <c r="NKB6" s="749"/>
      <c r="NKC6" s="749"/>
      <c r="NKD6" s="749"/>
      <c r="NKE6" s="749"/>
      <c r="NKF6" s="749"/>
      <c r="NKG6" s="749"/>
      <c r="NKH6" s="749"/>
      <c r="NKI6" s="749"/>
      <c r="NKJ6" s="749"/>
      <c r="NKK6" s="749"/>
      <c r="NKL6" s="749"/>
      <c r="NKM6" s="749"/>
      <c r="NKN6" s="749"/>
      <c r="NKO6" s="749"/>
      <c r="NKP6" s="749"/>
      <c r="NKQ6" s="749"/>
      <c r="NKR6" s="749"/>
      <c r="NKS6" s="749"/>
      <c r="NKT6" s="749"/>
      <c r="NKU6" s="749"/>
      <c r="NKV6" s="749"/>
      <c r="NKW6" s="749"/>
      <c r="NKX6" s="749"/>
      <c r="NKY6" s="749"/>
      <c r="NKZ6" s="749"/>
      <c r="NLA6" s="749"/>
      <c r="NLB6" s="749"/>
      <c r="NLC6" s="749"/>
      <c r="NLD6" s="749"/>
      <c r="NLE6" s="749"/>
      <c r="NLF6" s="749"/>
      <c r="NLG6" s="749"/>
      <c r="NLH6" s="749"/>
      <c r="NLI6" s="749"/>
      <c r="NLJ6" s="749"/>
      <c r="NLK6" s="749"/>
      <c r="NLL6" s="749"/>
      <c r="NLM6" s="749"/>
      <c r="NLN6" s="749"/>
      <c r="NLO6" s="749"/>
      <c r="NLP6" s="749"/>
      <c r="NLQ6" s="749"/>
      <c r="NLR6" s="749"/>
      <c r="NLS6" s="749"/>
      <c r="NLT6" s="749"/>
      <c r="NLU6" s="749"/>
      <c r="NLV6" s="749"/>
      <c r="NLW6" s="749"/>
      <c r="NLX6" s="749"/>
      <c r="NLY6" s="749"/>
      <c r="NLZ6" s="749"/>
      <c r="NMA6" s="749"/>
      <c r="NMB6" s="749"/>
      <c r="NMC6" s="749"/>
      <c r="NMD6" s="749"/>
      <c r="NME6" s="749"/>
      <c r="NMF6" s="749"/>
      <c r="NMG6" s="749"/>
      <c r="NMH6" s="749"/>
      <c r="NMI6" s="749"/>
      <c r="NMJ6" s="749"/>
      <c r="NMK6" s="749"/>
      <c r="NML6" s="749"/>
      <c r="NMM6" s="749"/>
      <c r="NMN6" s="749"/>
      <c r="NMO6" s="749"/>
      <c r="NMP6" s="749"/>
      <c r="NMQ6" s="749"/>
      <c r="NMR6" s="749"/>
      <c r="NMS6" s="749"/>
      <c r="NMT6" s="749"/>
      <c r="NMU6" s="749"/>
      <c r="NMV6" s="749"/>
      <c r="NMW6" s="749"/>
      <c r="NMX6" s="749"/>
      <c r="NMY6" s="749"/>
      <c r="NMZ6" s="749"/>
      <c r="NNA6" s="749"/>
      <c r="NNB6" s="749"/>
      <c r="NNC6" s="749"/>
      <c r="NND6" s="749"/>
      <c r="NNE6" s="749"/>
      <c r="NNF6" s="749"/>
      <c r="NNG6" s="749"/>
      <c r="NNH6" s="749"/>
      <c r="NNI6" s="749"/>
      <c r="NNJ6" s="749"/>
      <c r="NNK6" s="749"/>
      <c r="NNL6" s="749"/>
      <c r="NNM6" s="749"/>
      <c r="NNN6" s="749"/>
      <c r="NNO6" s="749"/>
      <c r="NNP6" s="749"/>
      <c r="NNQ6" s="749"/>
      <c r="NNR6" s="749"/>
      <c r="NNS6" s="749"/>
      <c r="NNT6" s="749"/>
      <c r="NNU6" s="749"/>
      <c r="NNV6" s="749"/>
      <c r="NNW6" s="749"/>
      <c r="NNX6" s="749"/>
      <c r="NNY6" s="749"/>
      <c r="NNZ6" s="749"/>
      <c r="NOA6" s="749"/>
      <c r="NOB6" s="749"/>
      <c r="NOC6" s="749"/>
      <c r="NOD6" s="749"/>
      <c r="NOE6" s="749"/>
      <c r="NOF6" s="749"/>
      <c r="NOG6" s="749"/>
      <c r="NOH6" s="749"/>
      <c r="NOI6" s="749"/>
      <c r="NOJ6" s="749"/>
      <c r="NOK6" s="749"/>
      <c r="NOL6" s="749"/>
      <c r="NOM6" s="749"/>
      <c r="NON6" s="749"/>
      <c r="NOO6" s="749"/>
      <c r="NOP6" s="749"/>
      <c r="NOQ6" s="749"/>
      <c r="NOR6" s="749"/>
      <c r="NOS6" s="749"/>
      <c r="NOT6" s="749"/>
      <c r="NOU6" s="749"/>
      <c r="NOV6" s="749"/>
      <c r="NOW6" s="749"/>
      <c r="NOX6" s="749"/>
      <c r="NOY6" s="749"/>
      <c r="NOZ6" s="749"/>
      <c r="NPA6" s="749"/>
      <c r="NPB6" s="749"/>
      <c r="NPC6" s="749"/>
      <c r="NPD6" s="749"/>
      <c r="NPE6" s="749"/>
      <c r="NPF6" s="749"/>
      <c r="NPG6" s="749"/>
      <c r="NPH6" s="749"/>
      <c r="NPI6" s="749"/>
      <c r="NPJ6" s="749"/>
      <c r="NPK6" s="749"/>
      <c r="NPL6" s="749"/>
      <c r="NPM6" s="749"/>
      <c r="NPN6" s="749"/>
      <c r="NPO6" s="749"/>
      <c r="NPP6" s="749"/>
      <c r="NPQ6" s="749"/>
      <c r="NPR6" s="749"/>
      <c r="NPS6" s="749"/>
      <c r="NPT6" s="749"/>
      <c r="NPU6" s="749"/>
      <c r="NPV6" s="749"/>
      <c r="NPW6" s="749"/>
      <c r="NPX6" s="749"/>
      <c r="NPY6" s="749"/>
      <c r="NPZ6" s="749"/>
      <c r="NQA6" s="749"/>
      <c r="NQB6" s="749"/>
      <c r="NQC6" s="749"/>
      <c r="NQD6" s="749"/>
      <c r="NQE6" s="749"/>
      <c r="NQF6" s="749"/>
      <c r="NQG6" s="749"/>
      <c r="NQH6" s="749"/>
      <c r="NQI6" s="749"/>
      <c r="NQJ6" s="749"/>
      <c r="NQK6" s="749"/>
      <c r="NQL6" s="749"/>
      <c r="NQM6" s="749"/>
      <c r="NQN6" s="749"/>
      <c r="NQO6" s="749"/>
      <c r="NQP6" s="749"/>
      <c r="NQQ6" s="749"/>
      <c r="NQR6" s="749"/>
      <c r="NQS6" s="749"/>
      <c r="NQT6" s="749"/>
      <c r="NQU6" s="749"/>
      <c r="NQV6" s="749"/>
      <c r="NQW6" s="749"/>
      <c r="NQX6" s="749"/>
      <c r="NQY6" s="749"/>
      <c r="NQZ6" s="749"/>
      <c r="NRA6" s="749"/>
      <c r="NRB6" s="749"/>
      <c r="NRC6" s="749"/>
      <c r="NRD6" s="749"/>
      <c r="NRE6" s="749"/>
      <c r="NRF6" s="749"/>
      <c r="NRG6" s="749"/>
      <c r="NRH6" s="749"/>
      <c r="NRI6" s="749"/>
      <c r="NRJ6" s="749"/>
      <c r="NRK6" s="749"/>
      <c r="NRL6" s="749"/>
      <c r="NRM6" s="749"/>
      <c r="NRN6" s="749"/>
      <c r="NRO6" s="749"/>
      <c r="NRP6" s="749"/>
      <c r="NRQ6" s="749"/>
      <c r="NRR6" s="749"/>
      <c r="NRS6" s="749"/>
      <c r="NRT6" s="749"/>
      <c r="NRU6" s="749"/>
      <c r="NRV6" s="749"/>
      <c r="NRW6" s="749"/>
      <c r="NRX6" s="749"/>
      <c r="NRY6" s="749"/>
      <c r="NRZ6" s="749"/>
      <c r="NSA6" s="749"/>
      <c r="NSB6" s="749"/>
      <c r="NSC6" s="749"/>
      <c r="NSD6" s="749"/>
      <c r="NSE6" s="749"/>
      <c r="NSF6" s="749"/>
      <c r="NSG6" s="749"/>
      <c r="NSH6" s="749"/>
      <c r="NSI6" s="749"/>
      <c r="NSJ6" s="749"/>
      <c r="NSK6" s="749"/>
      <c r="NSL6" s="749"/>
      <c r="NSM6" s="749"/>
      <c r="NSN6" s="749"/>
      <c r="NSO6" s="749"/>
      <c r="NSP6" s="749"/>
      <c r="NSQ6" s="749"/>
      <c r="NSR6" s="749"/>
      <c r="NSS6" s="749"/>
      <c r="NST6" s="749"/>
      <c r="NSU6" s="749"/>
      <c r="NSV6" s="749"/>
      <c r="NSW6" s="749"/>
      <c r="NSX6" s="749"/>
      <c r="NSY6" s="749"/>
      <c r="NSZ6" s="749"/>
      <c r="NTA6" s="749"/>
      <c r="NTB6" s="749"/>
      <c r="NTC6" s="749"/>
      <c r="NTD6" s="749"/>
      <c r="NTE6" s="749"/>
      <c r="NTF6" s="749"/>
      <c r="NTG6" s="749"/>
      <c r="NTH6" s="749"/>
      <c r="NTI6" s="749"/>
      <c r="NTJ6" s="749"/>
      <c r="NTK6" s="749"/>
      <c r="NTL6" s="749"/>
      <c r="NTM6" s="749"/>
      <c r="NTN6" s="749"/>
      <c r="NTO6" s="749"/>
      <c r="NTP6" s="749"/>
      <c r="NTQ6" s="749"/>
      <c r="NTR6" s="749"/>
      <c r="NTS6" s="749"/>
      <c r="NTT6" s="749"/>
      <c r="NTU6" s="749"/>
      <c r="NTV6" s="749"/>
      <c r="NTW6" s="749"/>
      <c r="NTX6" s="749"/>
      <c r="NTY6" s="749"/>
      <c r="NTZ6" s="749"/>
      <c r="NUA6" s="749"/>
      <c r="NUB6" s="749"/>
      <c r="NUC6" s="749"/>
      <c r="NUD6" s="749"/>
      <c r="NUE6" s="749"/>
      <c r="NUF6" s="749"/>
      <c r="NUG6" s="749"/>
      <c r="NUH6" s="749"/>
      <c r="NUI6" s="749"/>
      <c r="NUJ6" s="749"/>
      <c r="NUK6" s="749"/>
      <c r="NUL6" s="749"/>
      <c r="NUM6" s="749"/>
      <c r="NUN6" s="749"/>
      <c r="NUO6" s="749"/>
      <c r="NUP6" s="749"/>
      <c r="NUQ6" s="749"/>
      <c r="NUR6" s="749"/>
      <c r="NUS6" s="749"/>
      <c r="NUT6" s="749"/>
      <c r="NUU6" s="749"/>
      <c r="NUV6" s="749"/>
      <c r="NUW6" s="749"/>
      <c r="NUX6" s="749"/>
      <c r="NUY6" s="749"/>
      <c r="NUZ6" s="749"/>
      <c r="NVA6" s="749"/>
      <c r="NVB6" s="749"/>
      <c r="NVC6" s="749"/>
      <c r="NVD6" s="749"/>
      <c r="NVE6" s="749"/>
      <c r="NVF6" s="749"/>
      <c r="NVG6" s="749"/>
      <c r="NVH6" s="749"/>
      <c r="NVI6" s="749"/>
      <c r="NVJ6" s="749"/>
      <c r="NVK6" s="749"/>
      <c r="NVL6" s="749"/>
      <c r="NVM6" s="749"/>
      <c r="NVN6" s="749"/>
      <c r="NVO6" s="749"/>
      <c r="NVP6" s="749"/>
      <c r="NVQ6" s="749"/>
      <c r="NVR6" s="749"/>
      <c r="NVS6" s="749"/>
      <c r="NVT6" s="749"/>
      <c r="NVU6" s="749"/>
      <c r="NVV6" s="749"/>
      <c r="NVW6" s="749"/>
      <c r="NVX6" s="749"/>
      <c r="NVY6" s="749"/>
      <c r="NVZ6" s="749"/>
      <c r="NWA6" s="749"/>
      <c r="NWB6" s="749"/>
      <c r="NWC6" s="749"/>
      <c r="NWD6" s="749"/>
      <c r="NWE6" s="749"/>
      <c r="NWF6" s="749"/>
      <c r="NWG6" s="749"/>
      <c r="NWH6" s="749"/>
      <c r="NWI6" s="749"/>
      <c r="NWJ6" s="749"/>
      <c r="NWK6" s="749"/>
      <c r="NWL6" s="749"/>
      <c r="NWM6" s="749"/>
      <c r="NWN6" s="749"/>
      <c r="NWO6" s="749"/>
      <c r="NWP6" s="749"/>
      <c r="NWQ6" s="749"/>
      <c r="NWR6" s="749"/>
      <c r="NWS6" s="749"/>
      <c r="NWT6" s="749"/>
      <c r="NWU6" s="749"/>
      <c r="NWV6" s="749"/>
      <c r="NWW6" s="749"/>
      <c r="NWX6" s="749"/>
      <c r="NWY6" s="749"/>
      <c r="NWZ6" s="749"/>
      <c r="NXA6" s="749"/>
      <c r="NXB6" s="749"/>
      <c r="NXC6" s="749"/>
      <c r="NXD6" s="749"/>
      <c r="NXE6" s="749"/>
      <c r="NXF6" s="749"/>
      <c r="NXG6" s="749"/>
      <c r="NXH6" s="749"/>
      <c r="NXI6" s="749"/>
      <c r="NXJ6" s="749"/>
      <c r="NXK6" s="749"/>
      <c r="NXL6" s="749"/>
      <c r="NXM6" s="749"/>
      <c r="NXN6" s="749"/>
      <c r="NXO6" s="749"/>
      <c r="NXP6" s="749"/>
      <c r="NXQ6" s="749"/>
      <c r="NXR6" s="749"/>
      <c r="NXS6" s="749"/>
      <c r="NXT6" s="749"/>
      <c r="NXU6" s="749"/>
      <c r="NXV6" s="749"/>
      <c r="NXW6" s="749"/>
      <c r="NXX6" s="749"/>
      <c r="NXY6" s="749"/>
      <c r="NXZ6" s="749"/>
      <c r="NYA6" s="749"/>
      <c r="NYB6" s="749"/>
      <c r="NYC6" s="749"/>
      <c r="NYD6" s="749"/>
      <c r="NYE6" s="749"/>
      <c r="NYF6" s="749"/>
      <c r="NYG6" s="749"/>
      <c r="NYH6" s="749"/>
      <c r="NYI6" s="749"/>
      <c r="NYJ6" s="749"/>
      <c r="NYK6" s="749"/>
      <c r="NYL6" s="749"/>
      <c r="NYM6" s="749"/>
      <c r="NYN6" s="749"/>
      <c r="NYO6" s="749"/>
      <c r="NYP6" s="749"/>
      <c r="NYQ6" s="749"/>
      <c r="NYR6" s="749"/>
      <c r="NYS6" s="749"/>
      <c r="NYT6" s="749"/>
      <c r="NYU6" s="749"/>
      <c r="NYV6" s="749"/>
      <c r="NYW6" s="749"/>
      <c r="NYX6" s="749"/>
      <c r="NYY6" s="749"/>
      <c r="NYZ6" s="749"/>
      <c r="NZA6" s="749"/>
      <c r="NZB6" s="749"/>
      <c r="NZC6" s="749"/>
      <c r="NZD6" s="749"/>
      <c r="NZE6" s="749"/>
      <c r="NZF6" s="749"/>
      <c r="NZG6" s="749"/>
      <c r="NZH6" s="749"/>
      <c r="NZI6" s="749"/>
      <c r="NZJ6" s="749"/>
      <c r="NZK6" s="749"/>
      <c r="NZL6" s="749"/>
      <c r="NZM6" s="749"/>
      <c r="NZN6" s="749"/>
      <c r="NZO6" s="749"/>
      <c r="NZP6" s="749"/>
      <c r="NZQ6" s="749"/>
      <c r="NZR6" s="749"/>
      <c r="NZS6" s="749"/>
      <c r="NZT6" s="749"/>
      <c r="NZU6" s="749"/>
      <c r="NZV6" s="749"/>
      <c r="NZW6" s="749"/>
      <c r="NZX6" s="749"/>
      <c r="NZY6" s="749"/>
      <c r="NZZ6" s="749"/>
      <c r="OAA6" s="749"/>
      <c r="OAB6" s="749"/>
      <c r="OAC6" s="749"/>
      <c r="OAD6" s="749"/>
      <c r="OAE6" s="749"/>
      <c r="OAF6" s="749"/>
      <c r="OAG6" s="749"/>
      <c r="OAH6" s="749"/>
      <c r="OAI6" s="749"/>
      <c r="OAJ6" s="749"/>
      <c r="OAK6" s="749"/>
      <c r="OAL6" s="749"/>
      <c r="OAM6" s="749"/>
      <c r="OAN6" s="749"/>
      <c r="OAO6" s="749"/>
      <c r="OAP6" s="749"/>
      <c r="OAQ6" s="749"/>
      <c r="OAR6" s="749"/>
      <c r="OAS6" s="749"/>
      <c r="OAT6" s="749"/>
      <c r="OAU6" s="749"/>
      <c r="OAV6" s="749"/>
      <c r="OAW6" s="749"/>
      <c r="OAX6" s="749"/>
      <c r="OAY6" s="749"/>
      <c r="OAZ6" s="749"/>
      <c r="OBA6" s="749"/>
      <c r="OBB6" s="749"/>
      <c r="OBC6" s="749"/>
      <c r="OBD6" s="749"/>
      <c r="OBE6" s="749"/>
      <c r="OBF6" s="749"/>
      <c r="OBG6" s="749"/>
      <c r="OBH6" s="749"/>
      <c r="OBI6" s="749"/>
      <c r="OBJ6" s="749"/>
      <c r="OBK6" s="749"/>
      <c r="OBL6" s="749"/>
      <c r="OBM6" s="749"/>
      <c r="OBN6" s="749"/>
      <c r="OBO6" s="749"/>
      <c r="OBP6" s="749"/>
      <c r="OBQ6" s="749"/>
      <c r="OBR6" s="749"/>
      <c r="OBS6" s="749"/>
      <c r="OBT6" s="749"/>
      <c r="OBU6" s="749"/>
      <c r="OBV6" s="749"/>
      <c r="OBW6" s="749"/>
      <c r="OBX6" s="749"/>
      <c r="OBY6" s="749"/>
      <c r="OBZ6" s="749"/>
      <c r="OCA6" s="749"/>
      <c r="OCB6" s="749"/>
      <c r="OCC6" s="749"/>
      <c r="OCD6" s="749"/>
      <c r="OCE6" s="749"/>
      <c r="OCF6" s="749"/>
      <c r="OCG6" s="749"/>
      <c r="OCH6" s="749"/>
      <c r="OCI6" s="749"/>
      <c r="OCJ6" s="749"/>
      <c r="OCK6" s="749"/>
      <c r="OCL6" s="749"/>
      <c r="OCM6" s="749"/>
      <c r="OCN6" s="749"/>
      <c r="OCO6" s="749"/>
      <c r="OCP6" s="749"/>
      <c r="OCQ6" s="749"/>
      <c r="OCR6" s="749"/>
      <c r="OCS6" s="749"/>
      <c r="OCT6" s="749"/>
      <c r="OCU6" s="749"/>
      <c r="OCV6" s="749"/>
      <c r="OCW6" s="749"/>
      <c r="OCX6" s="749"/>
      <c r="OCY6" s="749"/>
      <c r="OCZ6" s="749"/>
      <c r="ODA6" s="749"/>
      <c r="ODB6" s="749"/>
      <c r="ODC6" s="749"/>
      <c r="ODD6" s="749"/>
      <c r="ODE6" s="749"/>
      <c r="ODF6" s="749"/>
      <c r="ODG6" s="749"/>
      <c r="ODH6" s="749"/>
      <c r="ODI6" s="749"/>
      <c r="ODJ6" s="749"/>
      <c r="ODK6" s="749"/>
      <c r="ODL6" s="749"/>
      <c r="ODM6" s="749"/>
      <c r="ODN6" s="749"/>
      <c r="ODO6" s="749"/>
      <c r="ODP6" s="749"/>
      <c r="ODQ6" s="749"/>
      <c r="ODR6" s="749"/>
      <c r="ODS6" s="749"/>
      <c r="ODT6" s="749"/>
      <c r="ODU6" s="749"/>
      <c r="ODV6" s="749"/>
      <c r="ODW6" s="749"/>
      <c r="ODX6" s="749"/>
      <c r="ODY6" s="749"/>
      <c r="ODZ6" s="749"/>
      <c r="OEA6" s="749"/>
      <c r="OEB6" s="749"/>
      <c r="OEC6" s="749"/>
      <c r="OED6" s="749"/>
      <c r="OEE6" s="749"/>
      <c r="OEF6" s="749"/>
      <c r="OEG6" s="749"/>
      <c r="OEH6" s="749"/>
      <c r="OEI6" s="749"/>
      <c r="OEJ6" s="749"/>
      <c r="OEK6" s="749"/>
      <c r="OEL6" s="749"/>
      <c r="OEM6" s="749"/>
      <c r="OEN6" s="749"/>
      <c r="OEO6" s="749"/>
      <c r="OEP6" s="749"/>
      <c r="OEQ6" s="749"/>
      <c r="OER6" s="749"/>
      <c r="OES6" s="749"/>
      <c r="OET6" s="749"/>
      <c r="OEU6" s="749"/>
      <c r="OEV6" s="749"/>
      <c r="OEW6" s="749"/>
      <c r="OEX6" s="749"/>
      <c r="OEY6" s="749"/>
      <c r="OEZ6" s="749"/>
      <c r="OFA6" s="749"/>
      <c r="OFB6" s="749"/>
      <c r="OFC6" s="749"/>
      <c r="OFD6" s="749"/>
      <c r="OFE6" s="749"/>
      <c r="OFF6" s="749"/>
      <c r="OFG6" s="749"/>
      <c r="OFH6" s="749"/>
      <c r="OFI6" s="749"/>
      <c r="OFJ6" s="749"/>
      <c r="OFK6" s="749"/>
      <c r="OFL6" s="749"/>
      <c r="OFM6" s="749"/>
      <c r="OFN6" s="749"/>
      <c r="OFO6" s="749"/>
      <c r="OFP6" s="749"/>
      <c r="OFQ6" s="749"/>
      <c r="OFR6" s="749"/>
      <c r="OFS6" s="749"/>
      <c r="OFT6" s="749"/>
      <c r="OFU6" s="749"/>
      <c r="OFV6" s="749"/>
      <c r="OFW6" s="749"/>
      <c r="OFX6" s="749"/>
      <c r="OFY6" s="749"/>
      <c r="OFZ6" s="749"/>
      <c r="OGA6" s="749"/>
      <c r="OGB6" s="749"/>
      <c r="OGC6" s="749"/>
      <c r="OGD6" s="749"/>
      <c r="OGE6" s="749"/>
      <c r="OGF6" s="749"/>
      <c r="OGG6" s="749"/>
      <c r="OGH6" s="749"/>
      <c r="OGI6" s="749"/>
      <c r="OGJ6" s="749"/>
      <c r="OGK6" s="749"/>
      <c r="OGL6" s="749"/>
      <c r="OGM6" s="749"/>
      <c r="OGN6" s="749"/>
      <c r="OGO6" s="749"/>
      <c r="OGP6" s="749"/>
      <c r="OGQ6" s="749"/>
      <c r="OGR6" s="749"/>
      <c r="OGS6" s="749"/>
      <c r="OGT6" s="749"/>
      <c r="OGU6" s="749"/>
      <c r="OGV6" s="749"/>
      <c r="OGW6" s="749"/>
      <c r="OGX6" s="749"/>
      <c r="OGY6" s="749"/>
      <c r="OGZ6" s="749"/>
      <c r="OHA6" s="749"/>
      <c r="OHB6" s="749"/>
      <c r="OHC6" s="749"/>
      <c r="OHD6" s="749"/>
      <c r="OHE6" s="749"/>
      <c r="OHF6" s="749"/>
      <c r="OHG6" s="749"/>
      <c r="OHH6" s="749"/>
      <c r="OHI6" s="749"/>
      <c r="OHJ6" s="749"/>
      <c r="OHK6" s="749"/>
      <c r="OHL6" s="749"/>
      <c r="OHM6" s="749"/>
      <c r="OHN6" s="749"/>
      <c r="OHO6" s="749"/>
      <c r="OHP6" s="749"/>
      <c r="OHQ6" s="749"/>
      <c r="OHR6" s="749"/>
      <c r="OHS6" s="749"/>
      <c r="OHT6" s="749"/>
      <c r="OHU6" s="749"/>
      <c r="OHV6" s="749"/>
      <c r="OHW6" s="749"/>
      <c r="OHX6" s="749"/>
      <c r="OHY6" s="749"/>
      <c r="OHZ6" s="749"/>
      <c r="OIA6" s="749"/>
      <c r="OIB6" s="749"/>
      <c r="OIC6" s="749"/>
      <c r="OID6" s="749"/>
      <c r="OIE6" s="749"/>
      <c r="OIF6" s="749"/>
      <c r="OIG6" s="749"/>
      <c r="OIH6" s="749"/>
      <c r="OII6" s="749"/>
      <c r="OIJ6" s="749"/>
      <c r="OIK6" s="749"/>
      <c r="OIL6" s="749"/>
      <c r="OIM6" s="749"/>
      <c r="OIN6" s="749"/>
      <c r="OIO6" s="749"/>
      <c r="OIP6" s="749"/>
      <c r="OIQ6" s="749"/>
      <c r="OIR6" s="749"/>
      <c r="OIS6" s="749"/>
      <c r="OIT6" s="749"/>
      <c r="OIU6" s="749"/>
      <c r="OIV6" s="749"/>
      <c r="OIW6" s="749"/>
      <c r="OIX6" s="749"/>
      <c r="OIY6" s="749"/>
      <c r="OIZ6" s="749"/>
      <c r="OJA6" s="749"/>
      <c r="OJB6" s="749"/>
      <c r="OJC6" s="749"/>
      <c r="OJD6" s="749"/>
      <c r="OJE6" s="749"/>
      <c r="OJF6" s="749"/>
      <c r="OJG6" s="749"/>
      <c r="OJH6" s="749"/>
      <c r="OJI6" s="749"/>
      <c r="OJJ6" s="749"/>
      <c r="OJK6" s="749"/>
      <c r="OJL6" s="749"/>
      <c r="OJM6" s="749"/>
      <c r="OJN6" s="749"/>
      <c r="OJO6" s="749"/>
      <c r="OJP6" s="749"/>
      <c r="OJQ6" s="749"/>
      <c r="OJR6" s="749"/>
      <c r="OJS6" s="749"/>
      <c r="OJT6" s="749"/>
      <c r="OJU6" s="749"/>
      <c r="OJV6" s="749"/>
      <c r="OJW6" s="749"/>
      <c r="OJX6" s="749"/>
      <c r="OJY6" s="749"/>
      <c r="OJZ6" s="749"/>
      <c r="OKA6" s="749"/>
      <c r="OKB6" s="749"/>
      <c r="OKC6" s="749"/>
      <c r="OKD6" s="749"/>
      <c r="OKE6" s="749"/>
      <c r="OKF6" s="749"/>
      <c r="OKG6" s="749"/>
      <c r="OKH6" s="749"/>
      <c r="OKI6" s="749"/>
      <c r="OKJ6" s="749"/>
      <c r="OKK6" s="749"/>
      <c r="OKL6" s="749"/>
      <c r="OKM6" s="749"/>
      <c r="OKN6" s="749"/>
      <c r="OKO6" s="749"/>
      <c r="OKP6" s="749"/>
      <c r="OKQ6" s="749"/>
      <c r="OKR6" s="749"/>
      <c r="OKS6" s="749"/>
      <c r="OKT6" s="749"/>
      <c r="OKU6" s="749"/>
      <c r="OKV6" s="749"/>
      <c r="OKW6" s="749"/>
      <c r="OKX6" s="749"/>
      <c r="OKY6" s="749"/>
      <c r="OKZ6" s="749"/>
      <c r="OLA6" s="749"/>
      <c r="OLB6" s="749"/>
      <c r="OLC6" s="749"/>
      <c r="OLD6" s="749"/>
      <c r="OLE6" s="749"/>
      <c r="OLF6" s="749"/>
      <c r="OLG6" s="749"/>
      <c r="OLH6" s="749"/>
      <c r="OLI6" s="749"/>
      <c r="OLJ6" s="749"/>
      <c r="OLK6" s="749"/>
      <c r="OLL6" s="749"/>
      <c r="OLM6" s="749"/>
      <c r="OLN6" s="749"/>
      <c r="OLO6" s="749"/>
      <c r="OLP6" s="749"/>
      <c r="OLQ6" s="749"/>
      <c r="OLR6" s="749"/>
      <c r="OLS6" s="749"/>
      <c r="OLT6" s="749"/>
      <c r="OLU6" s="749"/>
      <c r="OLV6" s="749"/>
      <c r="OLW6" s="749"/>
      <c r="OLX6" s="749"/>
      <c r="OLY6" s="749"/>
      <c r="OLZ6" s="749"/>
      <c r="OMA6" s="749"/>
      <c r="OMB6" s="749"/>
      <c r="OMC6" s="749"/>
      <c r="OMD6" s="749"/>
      <c r="OME6" s="749"/>
      <c r="OMF6" s="749"/>
      <c r="OMG6" s="749"/>
      <c r="OMH6" s="749"/>
      <c r="OMI6" s="749"/>
      <c r="OMJ6" s="749"/>
      <c r="OMK6" s="749"/>
      <c r="OML6" s="749"/>
      <c r="OMM6" s="749"/>
      <c r="OMN6" s="749"/>
      <c r="OMO6" s="749"/>
      <c r="OMP6" s="749"/>
      <c r="OMQ6" s="749"/>
      <c r="OMR6" s="749"/>
      <c r="OMS6" s="749"/>
      <c r="OMT6" s="749"/>
      <c r="OMU6" s="749"/>
      <c r="OMV6" s="749"/>
      <c r="OMW6" s="749"/>
      <c r="OMX6" s="749"/>
      <c r="OMY6" s="749"/>
      <c r="OMZ6" s="749"/>
      <c r="ONA6" s="749"/>
      <c r="ONB6" s="749"/>
      <c r="ONC6" s="749"/>
      <c r="OND6" s="749"/>
      <c r="ONE6" s="749"/>
      <c r="ONF6" s="749"/>
      <c r="ONG6" s="749"/>
      <c r="ONH6" s="749"/>
      <c r="ONI6" s="749"/>
      <c r="ONJ6" s="749"/>
      <c r="ONK6" s="749"/>
      <c r="ONL6" s="749"/>
      <c r="ONM6" s="749"/>
      <c r="ONN6" s="749"/>
      <c r="ONO6" s="749"/>
      <c r="ONP6" s="749"/>
      <c r="ONQ6" s="749"/>
      <c r="ONR6" s="749"/>
      <c r="ONS6" s="749"/>
      <c r="ONT6" s="749"/>
      <c r="ONU6" s="749"/>
      <c r="ONV6" s="749"/>
      <c r="ONW6" s="749"/>
      <c r="ONX6" s="749"/>
      <c r="ONY6" s="749"/>
      <c r="ONZ6" s="749"/>
      <c r="OOA6" s="749"/>
      <c r="OOB6" s="749"/>
      <c r="OOC6" s="749"/>
      <c r="OOD6" s="749"/>
      <c r="OOE6" s="749"/>
      <c r="OOF6" s="749"/>
      <c r="OOG6" s="749"/>
      <c r="OOH6" s="749"/>
      <c r="OOI6" s="749"/>
      <c r="OOJ6" s="749"/>
      <c r="OOK6" s="749"/>
      <c r="OOL6" s="749"/>
      <c r="OOM6" s="749"/>
      <c r="OON6" s="749"/>
      <c r="OOO6" s="749"/>
      <c r="OOP6" s="749"/>
      <c r="OOQ6" s="749"/>
      <c r="OOR6" s="749"/>
      <c r="OOS6" s="749"/>
      <c r="OOT6" s="749"/>
      <c r="OOU6" s="749"/>
      <c r="OOV6" s="749"/>
      <c r="OOW6" s="749"/>
      <c r="OOX6" s="749"/>
      <c r="OOY6" s="749"/>
      <c r="OOZ6" s="749"/>
      <c r="OPA6" s="749"/>
      <c r="OPB6" s="749"/>
      <c r="OPC6" s="749"/>
      <c r="OPD6" s="749"/>
      <c r="OPE6" s="749"/>
      <c r="OPF6" s="749"/>
      <c r="OPG6" s="749"/>
      <c r="OPH6" s="749"/>
      <c r="OPI6" s="749"/>
      <c r="OPJ6" s="749"/>
      <c r="OPK6" s="749"/>
      <c r="OPL6" s="749"/>
      <c r="OPM6" s="749"/>
      <c r="OPN6" s="749"/>
      <c r="OPO6" s="749"/>
      <c r="OPP6" s="749"/>
      <c r="OPQ6" s="749"/>
      <c r="OPR6" s="749"/>
      <c r="OPS6" s="749"/>
      <c r="OPT6" s="749"/>
      <c r="OPU6" s="749"/>
      <c r="OPV6" s="749"/>
      <c r="OPW6" s="749"/>
      <c r="OPX6" s="749"/>
      <c r="OPY6" s="749"/>
      <c r="OPZ6" s="749"/>
      <c r="OQA6" s="749"/>
      <c r="OQB6" s="749"/>
      <c r="OQC6" s="749"/>
      <c r="OQD6" s="749"/>
      <c r="OQE6" s="749"/>
      <c r="OQF6" s="749"/>
      <c r="OQG6" s="749"/>
      <c r="OQH6" s="749"/>
      <c r="OQI6" s="749"/>
      <c r="OQJ6" s="749"/>
      <c r="OQK6" s="749"/>
      <c r="OQL6" s="749"/>
      <c r="OQM6" s="749"/>
      <c r="OQN6" s="749"/>
      <c r="OQO6" s="749"/>
      <c r="OQP6" s="749"/>
      <c r="OQQ6" s="749"/>
      <c r="OQR6" s="749"/>
      <c r="OQS6" s="749"/>
      <c r="OQT6" s="749"/>
      <c r="OQU6" s="749"/>
      <c r="OQV6" s="749"/>
      <c r="OQW6" s="749"/>
      <c r="OQX6" s="749"/>
      <c r="OQY6" s="749"/>
      <c r="OQZ6" s="749"/>
      <c r="ORA6" s="749"/>
      <c r="ORB6" s="749"/>
      <c r="ORC6" s="749"/>
      <c r="ORD6" s="749"/>
      <c r="ORE6" s="749"/>
      <c r="ORF6" s="749"/>
      <c r="ORG6" s="749"/>
      <c r="ORH6" s="749"/>
      <c r="ORI6" s="749"/>
      <c r="ORJ6" s="749"/>
      <c r="ORK6" s="749"/>
      <c r="ORL6" s="749"/>
      <c r="ORM6" s="749"/>
      <c r="ORN6" s="749"/>
      <c r="ORO6" s="749"/>
      <c r="ORP6" s="749"/>
      <c r="ORQ6" s="749"/>
      <c r="ORR6" s="749"/>
      <c r="ORS6" s="749"/>
      <c r="ORT6" s="749"/>
      <c r="ORU6" s="749"/>
      <c r="ORV6" s="749"/>
      <c r="ORW6" s="749"/>
      <c r="ORX6" s="749"/>
      <c r="ORY6" s="749"/>
      <c r="ORZ6" s="749"/>
      <c r="OSA6" s="749"/>
      <c r="OSB6" s="749"/>
      <c r="OSC6" s="749"/>
      <c r="OSD6" s="749"/>
      <c r="OSE6" s="749"/>
      <c r="OSF6" s="749"/>
      <c r="OSG6" s="749"/>
      <c r="OSH6" s="749"/>
      <c r="OSI6" s="749"/>
      <c r="OSJ6" s="749"/>
      <c r="OSK6" s="749"/>
      <c r="OSL6" s="749"/>
      <c r="OSM6" s="749"/>
      <c r="OSN6" s="749"/>
      <c r="OSO6" s="749"/>
      <c r="OSP6" s="749"/>
      <c r="OSQ6" s="749"/>
      <c r="OSR6" s="749"/>
      <c r="OSS6" s="749"/>
      <c r="OST6" s="749"/>
      <c r="OSU6" s="749"/>
      <c r="OSV6" s="749"/>
      <c r="OSW6" s="749"/>
      <c r="OSX6" s="749"/>
      <c r="OSY6" s="749"/>
      <c r="OSZ6" s="749"/>
      <c r="OTA6" s="749"/>
      <c r="OTB6" s="749"/>
      <c r="OTC6" s="749"/>
      <c r="OTD6" s="749"/>
      <c r="OTE6" s="749"/>
      <c r="OTF6" s="749"/>
      <c r="OTG6" s="749"/>
      <c r="OTH6" s="749"/>
      <c r="OTI6" s="749"/>
      <c r="OTJ6" s="749"/>
      <c r="OTK6" s="749"/>
      <c r="OTL6" s="749"/>
      <c r="OTM6" s="749"/>
      <c r="OTN6" s="749"/>
      <c r="OTO6" s="749"/>
      <c r="OTP6" s="749"/>
      <c r="OTQ6" s="749"/>
      <c r="OTR6" s="749"/>
      <c r="OTS6" s="749"/>
      <c r="OTT6" s="749"/>
      <c r="OTU6" s="749"/>
      <c r="OTV6" s="749"/>
      <c r="OTW6" s="749"/>
      <c r="OTX6" s="749"/>
      <c r="OTY6" s="749"/>
      <c r="OTZ6" s="749"/>
      <c r="OUA6" s="749"/>
      <c r="OUB6" s="749"/>
      <c r="OUC6" s="749"/>
      <c r="OUD6" s="749"/>
      <c r="OUE6" s="749"/>
      <c r="OUF6" s="749"/>
      <c r="OUG6" s="749"/>
      <c r="OUH6" s="749"/>
      <c r="OUI6" s="749"/>
      <c r="OUJ6" s="749"/>
      <c r="OUK6" s="749"/>
      <c r="OUL6" s="749"/>
      <c r="OUM6" s="749"/>
      <c r="OUN6" s="749"/>
      <c r="OUO6" s="749"/>
      <c r="OUP6" s="749"/>
      <c r="OUQ6" s="749"/>
      <c r="OUR6" s="749"/>
      <c r="OUS6" s="749"/>
      <c r="OUT6" s="749"/>
      <c r="OUU6" s="749"/>
      <c r="OUV6" s="749"/>
      <c r="OUW6" s="749"/>
      <c r="OUX6" s="749"/>
      <c r="OUY6" s="749"/>
      <c r="OUZ6" s="749"/>
      <c r="OVA6" s="749"/>
      <c r="OVB6" s="749"/>
      <c r="OVC6" s="749"/>
      <c r="OVD6" s="749"/>
      <c r="OVE6" s="749"/>
      <c r="OVF6" s="749"/>
      <c r="OVG6" s="749"/>
      <c r="OVH6" s="749"/>
      <c r="OVI6" s="749"/>
      <c r="OVJ6" s="749"/>
      <c r="OVK6" s="749"/>
      <c r="OVL6" s="749"/>
      <c r="OVM6" s="749"/>
      <c r="OVN6" s="749"/>
      <c r="OVO6" s="749"/>
      <c r="OVP6" s="749"/>
      <c r="OVQ6" s="749"/>
      <c r="OVR6" s="749"/>
      <c r="OVS6" s="749"/>
      <c r="OVT6" s="749"/>
      <c r="OVU6" s="749"/>
      <c r="OVV6" s="749"/>
      <c r="OVW6" s="749"/>
      <c r="OVX6" s="749"/>
      <c r="OVY6" s="749"/>
      <c r="OVZ6" s="749"/>
      <c r="OWA6" s="749"/>
      <c r="OWB6" s="749"/>
      <c r="OWC6" s="749"/>
      <c r="OWD6" s="749"/>
      <c r="OWE6" s="749"/>
      <c r="OWF6" s="749"/>
      <c r="OWG6" s="749"/>
      <c r="OWH6" s="749"/>
      <c r="OWI6" s="749"/>
      <c r="OWJ6" s="749"/>
      <c r="OWK6" s="749"/>
      <c r="OWL6" s="749"/>
      <c r="OWM6" s="749"/>
      <c r="OWN6" s="749"/>
      <c r="OWO6" s="749"/>
      <c r="OWP6" s="749"/>
      <c r="OWQ6" s="749"/>
      <c r="OWR6" s="749"/>
      <c r="OWS6" s="749"/>
      <c r="OWT6" s="749"/>
      <c r="OWU6" s="749"/>
      <c r="OWV6" s="749"/>
      <c r="OWW6" s="749"/>
      <c r="OWX6" s="749"/>
      <c r="OWY6" s="749"/>
      <c r="OWZ6" s="749"/>
      <c r="OXA6" s="749"/>
      <c r="OXB6" s="749"/>
      <c r="OXC6" s="749"/>
      <c r="OXD6" s="749"/>
      <c r="OXE6" s="749"/>
      <c r="OXF6" s="749"/>
      <c r="OXG6" s="749"/>
      <c r="OXH6" s="749"/>
      <c r="OXI6" s="749"/>
      <c r="OXJ6" s="749"/>
      <c r="OXK6" s="749"/>
      <c r="OXL6" s="749"/>
      <c r="OXM6" s="749"/>
      <c r="OXN6" s="749"/>
      <c r="OXO6" s="749"/>
      <c r="OXP6" s="749"/>
      <c r="OXQ6" s="749"/>
      <c r="OXR6" s="749"/>
      <c r="OXS6" s="749"/>
      <c r="OXT6" s="749"/>
      <c r="OXU6" s="749"/>
      <c r="OXV6" s="749"/>
      <c r="OXW6" s="749"/>
      <c r="OXX6" s="749"/>
      <c r="OXY6" s="749"/>
      <c r="OXZ6" s="749"/>
      <c r="OYA6" s="749"/>
      <c r="OYB6" s="749"/>
      <c r="OYC6" s="749"/>
      <c r="OYD6" s="749"/>
      <c r="OYE6" s="749"/>
      <c r="OYF6" s="749"/>
      <c r="OYG6" s="749"/>
      <c r="OYH6" s="749"/>
      <c r="OYI6" s="749"/>
      <c r="OYJ6" s="749"/>
      <c r="OYK6" s="749"/>
      <c r="OYL6" s="749"/>
      <c r="OYM6" s="749"/>
      <c r="OYN6" s="749"/>
      <c r="OYO6" s="749"/>
      <c r="OYP6" s="749"/>
      <c r="OYQ6" s="749"/>
      <c r="OYR6" s="749"/>
      <c r="OYS6" s="749"/>
      <c r="OYT6" s="749"/>
      <c r="OYU6" s="749"/>
      <c r="OYV6" s="749"/>
      <c r="OYW6" s="749"/>
      <c r="OYX6" s="749"/>
      <c r="OYY6" s="749"/>
      <c r="OYZ6" s="749"/>
      <c r="OZA6" s="749"/>
      <c r="OZB6" s="749"/>
      <c r="OZC6" s="749"/>
      <c r="OZD6" s="749"/>
      <c r="OZE6" s="749"/>
      <c r="OZF6" s="749"/>
      <c r="OZG6" s="749"/>
      <c r="OZH6" s="749"/>
      <c r="OZI6" s="749"/>
      <c r="OZJ6" s="749"/>
      <c r="OZK6" s="749"/>
      <c r="OZL6" s="749"/>
      <c r="OZM6" s="749"/>
      <c r="OZN6" s="749"/>
      <c r="OZO6" s="749"/>
      <c r="OZP6" s="749"/>
      <c r="OZQ6" s="749"/>
      <c r="OZR6" s="749"/>
      <c r="OZS6" s="749"/>
      <c r="OZT6" s="749"/>
      <c r="OZU6" s="749"/>
      <c r="OZV6" s="749"/>
      <c r="OZW6" s="749"/>
      <c r="OZX6" s="749"/>
      <c r="OZY6" s="749"/>
      <c r="OZZ6" s="749"/>
      <c r="PAA6" s="749"/>
      <c r="PAB6" s="749"/>
      <c r="PAC6" s="749"/>
      <c r="PAD6" s="749"/>
      <c r="PAE6" s="749"/>
      <c r="PAF6" s="749"/>
      <c r="PAG6" s="749"/>
      <c r="PAH6" s="749"/>
      <c r="PAI6" s="749"/>
      <c r="PAJ6" s="749"/>
      <c r="PAK6" s="749"/>
      <c r="PAL6" s="749"/>
      <c r="PAM6" s="749"/>
      <c r="PAN6" s="749"/>
      <c r="PAO6" s="749"/>
      <c r="PAP6" s="749"/>
      <c r="PAQ6" s="749"/>
      <c r="PAR6" s="749"/>
      <c r="PAS6" s="749"/>
      <c r="PAT6" s="749"/>
      <c r="PAU6" s="749"/>
      <c r="PAV6" s="749"/>
      <c r="PAW6" s="749"/>
      <c r="PAX6" s="749"/>
      <c r="PAY6" s="749"/>
      <c r="PAZ6" s="749"/>
      <c r="PBA6" s="749"/>
      <c r="PBB6" s="749"/>
      <c r="PBC6" s="749"/>
      <c r="PBD6" s="749"/>
      <c r="PBE6" s="749"/>
      <c r="PBF6" s="749"/>
      <c r="PBG6" s="749"/>
      <c r="PBH6" s="749"/>
      <c r="PBI6" s="749"/>
      <c r="PBJ6" s="749"/>
      <c r="PBK6" s="749"/>
      <c r="PBL6" s="749"/>
      <c r="PBM6" s="749"/>
      <c r="PBN6" s="749"/>
      <c r="PBO6" s="749"/>
      <c r="PBP6" s="749"/>
      <c r="PBQ6" s="749"/>
      <c r="PBR6" s="749"/>
      <c r="PBS6" s="749"/>
      <c r="PBT6" s="749"/>
      <c r="PBU6" s="749"/>
      <c r="PBV6" s="749"/>
      <c r="PBW6" s="749"/>
      <c r="PBX6" s="749"/>
      <c r="PBY6" s="749"/>
      <c r="PBZ6" s="749"/>
      <c r="PCA6" s="749"/>
      <c r="PCB6" s="749"/>
      <c r="PCC6" s="749"/>
      <c r="PCD6" s="749"/>
      <c r="PCE6" s="749"/>
      <c r="PCF6" s="749"/>
      <c r="PCG6" s="749"/>
      <c r="PCH6" s="749"/>
      <c r="PCI6" s="749"/>
      <c r="PCJ6" s="749"/>
      <c r="PCK6" s="749"/>
      <c r="PCL6" s="749"/>
      <c r="PCM6" s="749"/>
      <c r="PCN6" s="749"/>
      <c r="PCO6" s="749"/>
      <c r="PCP6" s="749"/>
      <c r="PCQ6" s="749"/>
      <c r="PCR6" s="749"/>
      <c r="PCS6" s="749"/>
      <c r="PCT6" s="749"/>
      <c r="PCU6" s="749"/>
      <c r="PCV6" s="749"/>
      <c r="PCW6" s="749"/>
      <c r="PCX6" s="749"/>
      <c r="PCY6" s="749"/>
      <c r="PCZ6" s="749"/>
      <c r="PDA6" s="749"/>
      <c r="PDB6" s="749"/>
      <c r="PDC6" s="749"/>
      <c r="PDD6" s="749"/>
      <c r="PDE6" s="749"/>
      <c r="PDF6" s="749"/>
      <c r="PDG6" s="749"/>
      <c r="PDH6" s="749"/>
      <c r="PDI6" s="749"/>
      <c r="PDJ6" s="749"/>
      <c r="PDK6" s="749"/>
      <c r="PDL6" s="749"/>
      <c r="PDM6" s="749"/>
      <c r="PDN6" s="749"/>
      <c r="PDO6" s="749"/>
      <c r="PDP6" s="749"/>
      <c r="PDQ6" s="749"/>
      <c r="PDR6" s="749"/>
      <c r="PDS6" s="749"/>
      <c r="PDT6" s="749"/>
      <c r="PDU6" s="749"/>
      <c r="PDV6" s="749"/>
      <c r="PDW6" s="749"/>
      <c r="PDX6" s="749"/>
      <c r="PDY6" s="749"/>
      <c r="PDZ6" s="749"/>
      <c r="PEA6" s="749"/>
      <c r="PEB6" s="749"/>
      <c r="PEC6" s="749"/>
      <c r="PED6" s="749"/>
      <c r="PEE6" s="749"/>
      <c r="PEF6" s="749"/>
      <c r="PEG6" s="749"/>
      <c r="PEH6" s="749"/>
      <c r="PEI6" s="749"/>
      <c r="PEJ6" s="749"/>
      <c r="PEK6" s="749"/>
      <c r="PEL6" s="749"/>
      <c r="PEM6" s="749"/>
      <c r="PEN6" s="749"/>
      <c r="PEO6" s="749"/>
      <c r="PEP6" s="749"/>
      <c r="PEQ6" s="749"/>
      <c r="PER6" s="749"/>
      <c r="PES6" s="749"/>
      <c r="PET6" s="749"/>
      <c r="PEU6" s="749"/>
      <c r="PEV6" s="749"/>
      <c r="PEW6" s="749"/>
      <c r="PEX6" s="749"/>
      <c r="PEY6" s="749"/>
      <c r="PEZ6" s="749"/>
      <c r="PFA6" s="749"/>
      <c r="PFB6" s="749"/>
      <c r="PFC6" s="749"/>
      <c r="PFD6" s="749"/>
      <c r="PFE6" s="749"/>
      <c r="PFF6" s="749"/>
      <c r="PFG6" s="749"/>
      <c r="PFH6" s="749"/>
      <c r="PFI6" s="749"/>
      <c r="PFJ6" s="749"/>
      <c r="PFK6" s="749"/>
      <c r="PFL6" s="749"/>
      <c r="PFM6" s="749"/>
      <c r="PFN6" s="749"/>
      <c r="PFO6" s="749"/>
      <c r="PFP6" s="749"/>
      <c r="PFQ6" s="749"/>
      <c r="PFR6" s="749"/>
      <c r="PFS6" s="749"/>
      <c r="PFT6" s="749"/>
      <c r="PFU6" s="749"/>
      <c r="PFV6" s="749"/>
      <c r="PFW6" s="749"/>
      <c r="PFX6" s="749"/>
      <c r="PFY6" s="749"/>
      <c r="PFZ6" s="749"/>
      <c r="PGA6" s="749"/>
      <c r="PGB6" s="749"/>
      <c r="PGC6" s="749"/>
      <c r="PGD6" s="749"/>
      <c r="PGE6" s="749"/>
      <c r="PGF6" s="749"/>
      <c r="PGG6" s="749"/>
      <c r="PGH6" s="749"/>
      <c r="PGI6" s="749"/>
      <c r="PGJ6" s="749"/>
      <c r="PGK6" s="749"/>
      <c r="PGL6" s="749"/>
      <c r="PGM6" s="749"/>
      <c r="PGN6" s="749"/>
      <c r="PGO6" s="749"/>
      <c r="PGP6" s="749"/>
      <c r="PGQ6" s="749"/>
      <c r="PGR6" s="749"/>
      <c r="PGS6" s="749"/>
      <c r="PGT6" s="749"/>
      <c r="PGU6" s="749"/>
      <c r="PGV6" s="749"/>
      <c r="PGW6" s="749"/>
      <c r="PGX6" s="749"/>
      <c r="PGY6" s="749"/>
      <c r="PGZ6" s="749"/>
      <c r="PHA6" s="749"/>
      <c r="PHB6" s="749"/>
      <c r="PHC6" s="749"/>
      <c r="PHD6" s="749"/>
      <c r="PHE6" s="749"/>
      <c r="PHF6" s="749"/>
      <c r="PHG6" s="749"/>
      <c r="PHH6" s="749"/>
      <c r="PHI6" s="749"/>
      <c r="PHJ6" s="749"/>
      <c r="PHK6" s="749"/>
      <c r="PHL6" s="749"/>
      <c r="PHM6" s="749"/>
      <c r="PHN6" s="749"/>
      <c r="PHO6" s="749"/>
      <c r="PHP6" s="749"/>
      <c r="PHQ6" s="749"/>
      <c r="PHR6" s="749"/>
      <c r="PHS6" s="749"/>
      <c r="PHT6" s="749"/>
      <c r="PHU6" s="749"/>
      <c r="PHV6" s="749"/>
      <c r="PHW6" s="749"/>
      <c r="PHX6" s="749"/>
      <c r="PHY6" s="749"/>
      <c r="PHZ6" s="749"/>
      <c r="PIA6" s="749"/>
      <c r="PIB6" s="749"/>
      <c r="PIC6" s="749"/>
      <c r="PID6" s="749"/>
      <c r="PIE6" s="749"/>
      <c r="PIF6" s="749"/>
      <c r="PIG6" s="749"/>
      <c r="PIH6" s="749"/>
      <c r="PII6" s="749"/>
      <c r="PIJ6" s="749"/>
      <c r="PIK6" s="749"/>
      <c r="PIL6" s="749"/>
      <c r="PIM6" s="749"/>
      <c r="PIN6" s="749"/>
      <c r="PIO6" s="749"/>
      <c r="PIP6" s="749"/>
      <c r="PIQ6" s="749"/>
      <c r="PIR6" s="749"/>
      <c r="PIS6" s="749"/>
      <c r="PIT6" s="749"/>
      <c r="PIU6" s="749"/>
      <c r="PIV6" s="749"/>
      <c r="PIW6" s="749"/>
      <c r="PIX6" s="749"/>
      <c r="PIY6" s="749"/>
      <c r="PIZ6" s="749"/>
      <c r="PJA6" s="749"/>
      <c r="PJB6" s="749"/>
      <c r="PJC6" s="749"/>
      <c r="PJD6" s="749"/>
      <c r="PJE6" s="749"/>
      <c r="PJF6" s="749"/>
      <c r="PJG6" s="749"/>
      <c r="PJH6" s="749"/>
      <c r="PJI6" s="749"/>
      <c r="PJJ6" s="749"/>
      <c r="PJK6" s="749"/>
      <c r="PJL6" s="749"/>
      <c r="PJM6" s="749"/>
      <c r="PJN6" s="749"/>
      <c r="PJO6" s="749"/>
      <c r="PJP6" s="749"/>
      <c r="PJQ6" s="749"/>
      <c r="PJR6" s="749"/>
      <c r="PJS6" s="749"/>
      <c r="PJT6" s="749"/>
      <c r="PJU6" s="749"/>
      <c r="PJV6" s="749"/>
      <c r="PJW6" s="749"/>
      <c r="PJX6" s="749"/>
      <c r="PJY6" s="749"/>
      <c r="PJZ6" s="749"/>
      <c r="PKA6" s="749"/>
      <c r="PKB6" s="749"/>
      <c r="PKC6" s="749"/>
      <c r="PKD6" s="749"/>
      <c r="PKE6" s="749"/>
      <c r="PKF6" s="749"/>
      <c r="PKG6" s="749"/>
      <c r="PKH6" s="749"/>
      <c r="PKI6" s="749"/>
      <c r="PKJ6" s="749"/>
      <c r="PKK6" s="749"/>
      <c r="PKL6" s="749"/>
      <c r="PKM6" s="749"/>
      <c r="PKN6" s="749"/>
      <c r="PKO6" s="749"/>
      <c r="PKP6" s="749"/>
      <c r="PKQ6" s="749"/>
      <c r="PKR6" s="749"/>
      <c r="PKS6" s="749"/>
      <c r="PKT6" s="749"/>
      <c r="PKU6" s="749"/>
      <c r="PKV6" s="749"/>
      <c r="PKW6" s="749"/>
      <c r="PKX6" s="749"/>
      <c r="PKY6" s="749"/>
      <c r="PKZ6" s="749"/>
      <c r="PLA6" s="749"/>
      <c r="PLB6" s="749"/>
      <c r="PLC6" s="749"/>
      <c r="PLD6" s="749"/>
      <c r="PLE6" s="749"/>
      <c r="PLF6" s="749"/>
      <c r="PLG6" s="749"/>
      <c r="PLH6" s="749"/>
      <c r="PLI6" s="749"/>
      <c r="PLJ6" s="749"/>
      <c r="PLK6" s="749"/>
      <c r="PLL6" s="749"/>
      <c r="PLM6" s="749"/>
      <c r="PLN6" s="749"/>
      <c r="PLO6" s="749"/>
      <c r="PLP6" s="749"/>
      <c r="PLQ6" s="749"/>
      <c r="PLR6" s="749"/>
      <c r="PLS6" s="749"/>
      <c r="PLT6" s="749"/>
      <c r="PLU6" s="749"/>
      <c r="PLV6" s="749"/>
      <c r="PLW6" s="749"/>
      <c r="PLX6" s="749"/>
      <c r="PLY6" s="749"/>
      <c r="PLZ6" s="749"/>
      <c r="PMA6" s="749"/>
      <c r="PMB6" s="749"/>
      <c r="PMC6" s="749"/>
      <c r="PMD6" s="749"/>
      <c r="PME6" s="749"/>
      <c r="PMF6" s="749"/>
      <c r="PMG6" s="749"/>
      <c r="PMH6" s="749"/>
      <c r="PMI6" s="749"/>
      <c r="PMJ6" s="749"/>
      <c r="PMK6" s="749"/>
      <c r="PML6" s="749"/>
      <c r="PMM6" s="749"/>
      <c r="PMN6" s="749"/>
      <c r="PMO6" s="749"/>
      <c r="PMP6" s="749"/>
      <c r="PMQ6" s="749"/>
      <c r="PMR6" s="749"/>
      <c r="PMS6" s="749"/>
      <c r="PMT6" s="749"/>
      <c r="PMU6" s="749"/>
      <c r="PMV6" s="749"/>
      <c r="PMW6" s="749"/>
      <c r="PMX6" s="749"/>
      <c r="PMY6" s="749"/>
      <c r="PMZ6" s="749"/>
      <c r="PNA6" s="749"/>
      <c r="PNB6" s="749"/>
      <c r="PNC6" s="749"/>
      <c r="PND6" s="749"/>
      <c r="PNE6" s="749"/>
      <c r="PNF6" s="749"/>
      <c r="PNG6" s="749"/>
      <c r="PNH6" s="749"/>
      <c r="PNI6" s="749"/>
      <c r="PNJ6" s="749"/>
      <c r="PNK6" s="749"/>
      <c r="PNL6" s="749"/>
      <c r="PNM6" s="749"/>
      <c r="PNN6" s="749"/>
      <c r="PNO6" s="749"/>
      <c r="PNP6" s="749"/>
      <c r="PNQ6" s="749"/>
      <c r="PNR6" s="749"/>
      <c r="PNS6" s="749"/>
      <c r="PNT6" s="749"/>
      <c r="PNU6" s="749"/>
      <c r="PNV6" s="749"/>
      <c r="PNW6" s="749"/>
      <c r="PNX6" s="749"/>
      <c r="PNY6" s="749"/>
      <c r="PNZ6" s="749"/>
      <c r="POA6" s="749"/>
      <c r="POB6" s="749"/>
      <c r="POC6" s="749"/>
      <c r="POD6" s="749"/>
      <c r="POE6" s="749"/>
      <c r="POF6" s="749"/>
      <c r="POG6" s="749"/>
      <c r="POH6" s="749"/>
      <c r="POI6" s="749"/>
      <c r="POJ6" s="749"/>
      <c r="POK6" s="749"/>
      <c r="POL6" s="749"/>
      <c r="POM6" s="749"/>
      <c r="PON6" s="749"/>
      <c r="POO6" s="749"/>
      <c r="POP6" s="749"/>
      <c r="POQ6" s="749"/>
      <c r="POR6" s="749"/>
      <c r="POS6" s="749"/>
      <c r="POT6" s="749"/>
      <c r="POU6" s="749"/>
      <c r="POV6" s="749"/>
      <c r="POW6" s="749"/>
      <c r="POX6" s="749"/>
      <c r="POY6" s="749"/>
      <c r="POZ6" s="749"/>
      <c r="PPA6" s="749"/>
      <c r="PPB6" s="749"/>
      <c r="PPC6" s="749"/>
      <c r="PPD6" s="749"/>
      <c r="PPE6" s="749"/>
      <c r="PPF6" s="749"/>
      <c r="PPG6" s="749"/>
      <c r="PPH6" s="749"/>
      <c r="PPI6" s="749"/>
      <c r="PPJ6" s="749"/>
      <c r="PPK6" s="749"/>
      <c r="PPL6" s="749"/>
      <c r="PPM6" s="749"/>
      <c r="PPN6" s="749"/>
      <c r="PPO6" s="749"/>
      <c r="PPP6" s="749"/>
      <c r="PPQ6" s="749"/>
      <c r="PPR6" s="749"/>
      <c r="PPS6" s="749"/>
      <c r="PPT6" s="749"/>
      <c r="PPU6" s="749"/>
      <c r="PPV6" s="749"/>
      <c r="PPW6" s="749"/>
      <c r="PPX6" s="749"/>
      <c r="PPY6" s="749"/>
      <c r="PPZ6" s="749"/>
      <c r="PQA6" s="749"/>
      <c r="PQB6" s="749"/>
      <c r="PQC6" s="749"/>
      <c r="PQD6" s="749"/>
      <c r="PQE6" s="749"/>
      <c r="PQF6" s="749"/>
      <c r="PQG6" s="749"/>
      <c r="PQH6" s="749"/>
      <c r="PQI6" s="749"/>
      <c r="PQJ6" s="749"/>
      <c r="PQK6" s="749"/>
      <c r="PQL6" s="749"/>
      <c r="PQM6" s="749"/>
      <c r="PQN6" s="749"/>
      <c r="PQO6" s="749"/>
      <c r="PQP6" s="749"/>
      <c r="PQQ6" s="749"/>
      <c r="PQR6" s="749"/>
      <c r="PQS6" s="749"/>
      <c r="PQT6" s="749"/>
      <c r="PQU6" s="749"/>
      <c r="PQV6" s="749"/>
      <c r="PQW6" s="749"/>
      <c r="PQX6" s="749"/>
      <c r="PQY6" s="749"/>
      <c r="PQZ6" s="749"/>
      <c r="PRA6" s="749"/>
      <c r="PRB6" s="749"/>
      <c r="PRC6" s="749"/>
      <c r="PRD6" s="749"/>
      <c r="PRE6" s="749"/>
      <c r="PRF6" s="749"/>
      <c r="PRG6" s="749"/>
      <c r="PRH6" s="749"/>
      <c r="PRI6" s="749"/>
      <c r="PRJ6" s="749"/>
      <c r="PRK6" s="749"/>
      <c r="PRL6" s="749"/>
      <c r="PRM6" s="749"/>
      <c r="PRN6" s="749"/>
      <c r="PRO6" s="749"/>
      <c r="PRP6" s="749"/>
      <c r="PRQ6" s="749"/>
      <c r="PRR6" s="749"/>
      <c r="PRS6" s="749"/>
      <c r="PRT6" s="749"/>
      <c r="PRU6" s="749"/>
      <c r="PRV6" s="749"/>
      <c r="PRW6" s="749"/>
      <c r="PRX6" s="749"/>
      <c r="PRY6" s="749"/>
      <c r="PRZ6" s="749"/>
      <c r="PSA6" s="749"/>
      <c r="PSB6" s="749"/>
      <c r="PSC6" s="749"/>
      <c r="PSD6" s="749"/>
      <c r="PSE6" s="749"/>
      <c r="PSF6" s="749"/>
      <c r="PSG6" s="749"/>
      <c r="PSH6" s="749"/>
      <c r="PSI6" s="749"/>
      <c r="PSJ6" s="749"/>
      <c r="PSK6" s="749"/>
      <c r="PSL6" s="749"/>
      <c r="PSM6" s="749"/>
      <c r="PSN6" s="749"/>
      <c r="PSO6" s="749"/>
      <c r="PSP6" s="749"/>
      <c r="PSQ6" s="749"/>
      <c r="PSR6" s="749"/>
      <c r="PSS6" s="749"/>
      <c r="PST6" s="749"/>
      <c r="PSU6" s="749"/>
      <c r="PSV6" s="749"/>
      <c r="PSW6" s="749"/>
      <c r="PSX6" s="749"/>
      <c r="PSY6" s="749"/>
      <c r="PSZ6" s="749"/>
      <c r="PTA6" s="749"/>
      <c r="PTB6" s="749"/>
      <c r="PTC6" s="749"/>
      <c r="PTD6" s="749"/>
      <c r="PTE6" s="749"/>
      <c r="PTF6" s="749"/>
      <c r="PTG6" s="749"/>
      <c r="PTH6" s="749"/>
      <c r="PTI6" s="749"/>
      <c r="PTJ6" s="749"/>
      <c r="PTK6" s="749"/>
      <c r="PTL6" s="749"/>
      <c r="PTM6" s="749"/>
      <c r="PTN6" s="749"/>
      <c r="PTO6" s="749"/>
      <c r="PTP6" s="749"/>
      <c r="PTQ6" s="749"/>
      <c r="PTR6" s="749"/>
      <c r="PTS6" s="749"/>
      <c r="PTT6" s="749"/>
      <c r="PTU6" s="749"/>
      <c r="PTV6" s="749"/>
      <c r="PTW6" s="749"/>
      <c r="PTX6" s="749"/>
      <c r="PTY6" s="749"/>
      <c r="PTZ6" s="749"/>
      <c r="PUA6" s="749"/>
      <c r="PUB6" s="749"/>
      <c r="PUC6" s="749"/>
      <c r="PUD6" s="749"/>
      <c r="PUE6" s="749"/>
      <c r="PUF6" s="749"/>
      <c r="PUG6" s="749"/>
      <c r="PUH6" s="749"/>
      <c r="PUI6" s="749"/>
      <c r="PUJ6" s="749"/>
      <c r="PUK6" s="749"/>
      <c r="PUL6" s="749"/>
      <c r="PUM6" s="749"/>
      <c r="PUN6" s="749"/>
      <c r="PUO6" s="749"/>
      <c r="PUP6" s="749"/>
      <c r="PUQ6" s="749"/>
      <c r="PUR6" s="749"/>
      <c r="PUS6" s="749"/>
      <c r="PUT6" s="749"/>
      <c r="PUU6" s="749"/>
      <c r="PUV6" s="749"/>
      <c r="PUW6" s="749"/>
      <c r="PUX6" s="749"/>
      <c r="PUY6" s="749"/>
      <c r="PUZ6" s="749"/>
      <c r="PVA6" s="749"/>
      <c r="PVB6" s="749"/>
      <c r="PVC6" s="749"/>
      <c r="PVD6" s="749"/>
      <c r="PVE6" s="749"/>
      <c r="PVF6" s="749"/>
      <c r="PVG6" s="749"/>
      <c r="PVH6" s="749"/>
      <c r="PVI6" s="749"/>
      <c r="PVJ6" s="749"/>
      <c r="PVK6" s="749"/>
      <c r="PVL6" s="749"/>
      <c r="PVM6" s="749"/>
      <c r="PVN6" s="749"/>
      <c r="PVO6" s="749"/>
      <c r="PVP6" s="749"/>
      <c r="PVQ6" s="749"/>
      <c r="PVR6" s="749"/>
      <c r="PVS6" s="749"/>
      <c r="PVT6" s="749"/>
      <c r="PVU6" s="749"/>
      <c r="PVV6" s="749"/>
      <c r="PVW6" s="749"/>
      <c r="PVX6" s="749"/>
      <c r="PVY6" s="749"/>
      <c r="PVZ6" s="749"/>
      <c r="PWA6" s="749"/>
      <c r="PWB6" s="749"/>
      <c r="PWC6" s="749"/>
      <c r="PWD6" s="749"/>
      <c r="PWE6" s="749"/>
      <c r="PWF6" s="749"/>
      <c r="PWG6" s="749"/>
      <c r="PWH6" s="749"/>
      <c r="PWI6" s="749"/>
      <c r="PWJ6" s="749"/>
      <c r="PWK6" s="749"/>
      <c r="PWL6" s="749"/>
      <c r="PWM6" s="749"/>
      <c r="PWN6" s="749"/>
      <c r="PWO6" s="749"/>
      <c r="PWP6" s="749"/>
      <c r="PWQ6" s="749"/>
      <c r="PWR6" s="749"/>
      <c r="PWS6" s="749"/>
      <c r="PWT6" s="749"/>
      <c r="PWU6" s="749"/>
      <c r="PWV6" s="749"/>
      <c r="PWW6" s="749"/>
      <c r="PWX6" s="749"/>
      <c r="PWY6" s="749"/>
      <c r="PWZ6" s="749"/>
      <c r="PXA6" s="749"/>
      <c r="PXB6" s="749"/>
      <c r="PXC6" s="749"/>
      <c r="PXD6" s="749"/>
      <c r="PXE6" s="749"/>
      <c r="PXF6" s="749"/>
      <c r="PXG6" s="749"/>
      <c r="PXH6" s="749"/>
      <c r="PXI6" s="749"/>
      <c r="PXJ6" s="749"/>
      <c r="PXK6" s="749"/>
      <c r="PXL6" s="749"/>
      <c r="PXM6" s="749"/>
      <c r="PXN6" s="749"/>
      <c r="PXO6" s="749"/>
      <c r="PXP6" s="749"/>
      <c r="PXQ6" s="749"/>
      <c r="PXR6" s="749"/>
      <c r="PXS6" s="749"/>
      <c r="PXT6" s="749"/>
      <c r="PXU6" s="749"/>
      <c r="PXV6" s="749"/>
      <c r="PXW6" s="749"/>
      <c r="PXX6" s="749"/>
      <c r="PXY6" s="749"/>
      <c r="PXZ6" s="749"/>
      <c r="PYA6" s="749"/>
      <c r="PYB6" s="749"/>
      <c r="PYC6" s="749"/>
      <c r="PYD6" s="749"/>
      <c r="PYE6" s="749"/>
      <c r="PYF6" s="749"/>
      <c r="PYG6" s="749"/>
      <c r="PYH6" s="749"/>
      <c r="PYI6" s="749"/>
      <c r="PYJ6" s="749"/>
      <c r="PYK6" s="749"/>
      <c r="PYL6" s="749"/>
      <c r="PYM6" s="749"/>
      <c r="PYN6" s="749"/>
      <c r="PYO6" s="749"/>
      <c r="PYP6" s="749"/>
      <c r="PYQ6" s="749"/>
      <c r="PYR6" s="749"/>
      <c r="PYS6" s="749"/>
      <c r="PYT6" s="749"/>
      <c r="PYU6" s="749"/>
      <c r="PYV6" s="749"/>
      <c r="PYW6" s="749"/>
      <c r="PYX6" s="749"/>
      <c r="PYY6" s="749"/>
      <c r="PYZ6" s="749"/>
      <c r="PZA6" s="749"/>
      <c r="PZB6" s="749"/>
      <c r="PZC6" s="749"/>
      <c r="PZD6" s="749"/>
      <c r="PZE6" s="749"/>
      <c r="PZF6" s="749"/>
      <c r="PZG6" s="749"/>
      <c r="PZH6" s="749"/>
      <c r="PZI6" s="749"/>
      <c r="PZJ6" s="749"/>
      <c r="PZK6" s="749"/>
      <c r="PZL6" s="749"/>
      <c r="PZM6" s="749"/>
      <c r="PZN6" s="749"/>
      <c r="PZO6" s="749"/>
      <c r="PZP6" s="749"/>
      <c r="PZQ6" s="749"/>
      <c r="PZR6" s="749"/>
      <c r="PZS6" s="749"/>
      <c r="PZT6" s="749"/>
      <c r="PZU6" s="749"/>
      <c r="PZV6" s="749"/>
      <c r="PZW6" s="749"/>
      <c r="PZX6" s="749"/>
      <c r="PZY6" s="749"/>
      <c r="PZZ6" s="749"/>
      <c r="QAA6" s="749"/>
      <c r="QAB6" s="749"/>
      <c r="QAC6" s="749"/>
      <c r="QAD6" s="749"/>
      <c r="QAE6" s="749"/>
      <c r="QAF6" s="749"/>
      <c r="QAG6" s="749"/>
      <c r="QAH6" s="749"/>
      <c r="QAI6" s="749"/>
      <c r="QAJ6" s="749"/>
      <c r="QAK6" s="749"/>
      <c r="QAL6" s="749"/>
      <c r="QAM6" s="749"/>
      <c r="QAN6" s="749"/>
      <c r="QAO6" s="749"/>
      <c r="QAP6" s="749"/>
      <c r="QAQ6" s="749"/>
      <c r="QAR6" s="749"/>
      <c r="QAS6" s="749"/>
      <c r="QAT6" s="749"/>
      <c r="QAU6" s="749"/>
      <c r="QAV6" s="749"/>
      <c r="QAW6" s="749"/>
      <c r="QAX6" s="749"/>
      <c r="QAY6" s="749"/>
      <c r="QAZ6" s="749"/>
      <c r="QBA6" s="749"/>
      <c r="QBB6" s="749"/>
      <c r="QBC6" s="749"/>
      <c r="QBD6" s="749"/>
      <c r="QBE6" s="749"/>
      <c r="QBF6" s="749"/>
      <c r="QBG6" s="749"/>
      <c r="QBH6" s="749"/>
      <c r="QBI6" s="749"/>
      <c r="QBJ6" s="749"/>
      <c r="QBK6" s="749"/>
      <c r="QBL6" s="749"/>
      <c r="QBM6" s="749"/>
      <c r="QBN6" s="749"/>
      <c r="QBO6" s="749"/>
      <c r="QBP6" s="749"/>
      <c r="QBQ6" s="749"/>
      <c r="QBR6" s="749"/>
      <c r="QBS6" s="749"/>
      <c r="QBT6" s="749"/>
      <c r="QBU6" s="749"/>
      <c r="QBV6" s="749"/>
      <c r="QBW6" s="749"/>
      <c r="QBX6" s="749"/>
      <c r="QBY6" s="749"/>
      <c r="QBZ6" s="749"/>
      <c r="QCA6" s="749"/>
      <c r="QCB6" s="749"/>
      <c r="QCC6" s="749"/>
      <c r="QCD6" s="749"/>
      <c r="QCE6" s="749"/>
      <c r="QCF6" s="749"/>
      <c r="QCG6" s="749"/>
      <c r="QCH6" s="749"/>
      <c r="QCI6" s="749"/>
      <c r="QCJ6" s="749"/>
      <c r="QCK6" s="749"/>
      <c r="QCL6" s="749"/>
      <c r="QCM6" s="749"/>
      <c r="QCN6" s="749"/>
      <c r="QCO6" s="749"/>
      <c r="QCP6" s="749"/>
      <c r="QCQ6" s="749"/>
      <c r="QCR6" s="749"/>
      <c r="QCS6" s="749"/>
      <c r="QCT6" s="749"/>
      <c r="QCU6" s="749"/>
      <c r="QCV6" s="749"/>
      <c r="QCW6" s="749"/>
      <c r="QCX6" s="749"/>
      <c r="QCY6" s="749"/>
      <c r="QCZ6" s="749"/>
      <c r="QDA6" s="749"/>
      <c r="QDB6" s="749"/>
      <c r="QDC6" s="749"/>
      <c r="QDD6" s="749"/>
      <c r="QDE6" s="749"/>
      <c r="QDF6" s="749"/>
      <c r="QDG6" s="749"/>
      <c r="QDH6" s="749"/>
      <c r="QDI6" s="749"/>
      <c r="QDJ6" s="749"/>
      <c r="QDK6" s="749"/>
      <c r="QDL6" s="749"/>
      <c r="QDM6" s="749"/>
      <c r="QDN6" s="749"/>
      <c r="QDO6" s="749"/>
      <c r="QDP6" s="749"/>
      <c r="QDQ6" s="749"/>
      <c r="QDR6" s="749"/>
      <c r="QDS6" s="749"/>
      <c r="QDT6" s="749"/>
      <c r="QDU6" s="749"/>
      <c r="QDV6" s="749"/>
      <c r="QDW6" s="749"/>
      <c r="QDX6" s="749"/>
      <c r="QDY6" s="749"/>
      <c r="QDZ6" s="749"/>
      <c r="QEA6" s="749"/>
      <c r="QEB6" s="749"/>
      <c r="QEC6" s="749"/>
      <c r="QED6" s="749"/>
      <c r="QEE6" s="749"/>
      <c r="QEF6" s="749"/>
      <c r="QEG6" s="749"/>
      <c r="QEH6" s="749"/>
      <c r="QEI6" s="749"/>
      <c r="QEJ6" s="749"/>
      <c r="QEK6" s="749"/>
      <c r="QEL6" s="749"/>
      <c r="QEM6" s="749"/>
      <c r="QEN6" s="749"/>
      <c r="QEO6" s="749"/>
      <c r="QEP6" s="749"/>
      <c r="QEQ6" s="749"/>
      <c r="QER6" s="749"/>
      <c r="QES6" s="749"/>
      <c r="QET6" s="749"/>
      <c r="QEU6" s="749"/>
      <c r="QEV6" s="749"/>
      <c r="QEW6" s="749"/>
      <c r="QEX6" s="749"/>
      <c r="QEY6" s="749"/>
      <c r="QEZ6" s="749"/>
      <c r="QFA6" s="749"/>
      <c r="QFB6" s="749"/>
      <c r="QFC6" s="749"/>
      <c r="QFD6" s="749"/>
      <c r="QFE6" s="749"/>
      <c r="QFF6" s="749"/>
      <c r="QFG6" s="749"/>
      <c r="QFH6" s="749"/>
      <c r="QFI6" s="749"/>
      <c r="QFJ6" s="749"/>
      <c r="QFK6" s="749"/>
      <c r="QFL6" s="749"/>
      <c r="QFM6" s="749"/>
      <c r="QFN6" s="749"/>
      <c r="QFO6" s="749"/>
      <c r="QFP6" s="749"/>
      <c r="QFQ6" s="749"/>
      <c r="QFR6" s="749"/>
      <c r="QFS6" s="749"/>
      <c r="QFT6" s="749"/>
      <c r="QFU6" s="749"/>
      <c r="QFV6" s="749"/>
      <c r="QFW6" s="749"/>
      <c r="QFX6" s="749"/>
      <c r="QFY6" s="749"/>
      <c r="QFZ6" s="749"/>
      <c r="QGA6" s="749"/>
      <c r="QGB6" s="749"/>
      <c r="QGC6" s="749"/>
      <c r="QGD6" s="749"/>
      <c r="QGE6" s="749"/>
      <c r="QGF6" s="749"/>
      <c r="QGG6" s="749"/>
      <c r="QGH6" s="749"/>
      <c r="QGI6" s="749"/>
      <c r="QGJ6" s="749"/>
      <c r="QGK6" s="749"/>
      <c r="QGL6" s="749"/>
      <c r="QGM6" s="749"/>
      <c r="QGN6" s="749"/>
      <c r="QGO6" s="749"/>
      <c r="QGP6" s="749"/>
      <c r="QGQ6" s="749"/>
      <c r="QGR6" s="749"/>
      <c r="QGS6" s="749"/>
      <c r="QGT6" s="749"/>
      <c r="QGU6" s="749"/>
      <c r="QGV6" s="749"/>
      <c r="QGW6" s="749"/>
      <c r="QGX6" s="749"/>
      <c r="QGY6" s="749"/>
      <c r="QGZ6" s="749"/>
      <c r="QHA6" s="749"/>
      <c r="QHB6" s="749"/>
      <c r="QHC6" s="749"/>
      <c r="QHD6" s="749"/>
      <c r="QHE6" s="749"/>
      <c r="QHF6" s="749"/>
      <c r="QHG6" s="749"/>
      <c r="QHH6" s="749"/>
      <c r="QHI6" s="749"/>
      <c r="QHJ6" s="749"/>
      <c r="QHK6" s="749"/>
      <c r="QHL6" s="749"/>
      <c r="QHM6" s="749"/>
      <c r="QHN6" s="749"/>
      <c r="QHO6" s="749"/>
      <c r="QHP6" s="749"/>
      <c r="QHQ6" s="749"/>
      <c r="QHR6" s="749"/>
      <c r="QHS6" s="749"/>
      <c r="QHT6" s="749"/>
      <c r="QHU6" s="749"/>
      <c r="QHV6" s="749"/>
      <c r="QHW6" s="749"/>
      <c r="QHX6" s="749"/>
      <c r="QHY6" s="749"/>
      <c r="QHZ6" s="749"/>
      <c r="QIA6" s="749"/>
      <c r="QIB6" s="749"/>
      <c r="QIC6" s="749"/>
      <c r="QID6" s="749"/>
      <c r="QIE6" s="749"/>
      <c r="QIF6" s="749"/>
      <c r="QIG6" s="749"/>
      <c r="QIH6" s="749"/>
      <c r="QII6" s="749"/>
      <c r="QIJ6" s="749"/>
      <c r="QIK6" s="749"/>
      <c r="QIL6" s="749"/>
      <c r="QIM6" s="749"/>
      <c r="QIN6" s="749"/>
      <c r="QIO6" s="749"/>
      <c r="QIP6" s="749"/>
      <c r="QIQ6" s="749"/>
      <c r="QIR6" s="749"/>
      <c r="QIS6" s="749"/>
      <c r="QIT6" s="749"/>
      <c r="QIU6" s="749"/>
      <c r="QIV6" s="749"/>
      <c r="QIW6" s="749"/>
      <c r="QIX6" s="749"/>
      <c r="QIY6" s="749"/>
      <c r="QIZ6" s="749"/>
      <c r="QJA6" s="749"/>
      <c r="QJB6" s="749"/>
      <c r="QJC6" s="749"/>
      <c r="QJD6" s="749"/>
      <c r="QJE6" s="749"/>
      <c r="QJF6" s="749"/>
      <c r="QJG6" s="749"/>
      <c r="QJH6" s="749"/>
      <c r="QJI6" s="749"/>
      <c r="QJJ6" s="749"/>
      <c r="QJK6" s="749"/>
      <c r="QJL6" s="749"/>
      <c r="QJM6" s="749"/>
      <c r="QJN6" s="749"/>
      <c r="QJO6" s="749"/>
      <c r="QJP6" s="749"/>
      <c r="QJQ6" s="749"/>
      <c r="QJR6" s="749"/>
      <c r="QJS6" s="749"/>
      <c r="QJT6" s="749"/>
      <c r="QJU6" s="749"/>
      <c r="QJV6" s="749"/>
      <c r="QJW6" s="749"/>
      <c r="QJX6" s="749"/>
      <c r="QJY6" s="749"/>
      <c r="QJZ6" s="749"/>
      <c r="QKA6" s="749"/>
      <c r="QKB6" s="749"/>
      <c r="QKC6" s="749"/>
      <c r="QKD6" s="749"/>
      <c r="QKE6" s="749"/>
      <c r="QKF6" s="749"/>
      <c r="QKG6" s="749"/>
      <c r="QKH6" s="749"/>
      <c r="QKI6" s="749"/>
      <c r="QKJ6" s="749"/>
      <c r="QKK6" s="749"/>
      <c r="QKL6" s="749"/>
      <c r="QKM6" s="749"/>
      <c r="QKN6" s="749"/>
      <c r="QKO6" s="749"/>
      <c r="QKP6" s="749"/>
      <c r="QKQ6" s="749"/>
      <c r="QKR6" s="749"/>
      <c r="QKS6" s="749"/>
      <c r="QKT6" s="749"/>
      <c r="QKU6" s="749"/>
      <c r="QKV6" s="749"/>
      <c r="QKW6" s="749"/>
      <c r="QKX6" s="749"/>
      <c r="QKY6" s="749"/>
      <c r="QKZ6" s="749"/>
      <c r="QLA6" s="749"/>
      <c r="QLB6" s="749"/>
      <c r="QLC6" s="749"/>
      <c r="QLD6" s="749"/>
      <c r="QLE6" s="749"/>
      <c r="QLF6" s="749"/>
      <c r="QLG6" s="749"/>
      <c r="QLH6" s="749"/>
      <c r="QLI6" s="749"/>
      <c r="QLJ6" s="749"/>
      <c r="QLK6" s="749"/>
      <c r="QLL6" s="749"/>
      <c r="QLM6" s="749"/>
      <c r="QLN6" s="749"/>
      <c r="QLO6" s="749"/>
      <c r="QLP6" s="749"/>
      <c r="QLQ6" s="749"/>
      <c r="QLR6" s="749"/>
      <c r="QLS6" s="749"/>
      <c r="QLT6" s="749"/>
      <c r="QLU6" s="749"/>
      <c r="QLV6" s="749"/>
      <c r="QLW6" s="749"/>
      <c r="QLX6" s="749"/>
      <c r="QLY6" s="749"/>
      <c r="QLZ6" s="749"/>
      <c r="QMA6" s="749"/>
      <c r="QMB6" s="749"/>
      <c r="QMC6" s="749"/>
      <c r="QMD6" s="749"/>
      <c r="QME6" s="749"/>
      <c r="QMF6" s="749"/>
      <c r="QMG6" s="749"/>
      <c r="QMH6" s="749"/>
      <c r="QMI6" s="749"/>
      <c r="QMJ6" s="749"/>
      <c r="QMK6" s="749"/>
      <c r="QML6" s="749"/>
      <c r="QMM6" s="749"/>
      <c r="QMN6" s="749"/>
      <c r="QMO6" s="749"/>
      <c r="QMP6" s="749"/>
      <c r="QMQ6" s="749"/>
      <c r="QMR6" s="749"/>
      <c r="QMS6" s="749"/>
      <c r="QMT6" s="749"/>
      <c r="QMU6" s="749"/>
      <c r="QMV6" s="749"/>
      <c r="QMW6" s="749"/>
      <c r="QMX6" s="749"/>
      <c r="QMY6" s="749"/>
      <c r="QMZ6" s="749"/>
      <c r="QNA6" s="749"/>
      <c r="QNB6" s="749"/>
      <c r="QNC6" s="749"/>
      <c r="QND6" s="749"/>
      <c r="QNE6" s="749"/>
      <c r="QNF6" s="749"/>
      <c r="QNG6" s="749"/>
      <c r="QNH6" s="749"/>
      <c r="QNI6" s="749"/>
      <c r="QNJ6" s="749"/>
      <c r="QNK6" s="749"/>
      <c r="QNL6" s="749"/>
      <c r="QNM6" s="749"/>
      <c r="QNN6" s="749"/>
      <c r="QNO6" s="749"/>
      <c r="QNP6" s="749"/>
      <c r="QNQ6" s="749"/>
      <c r="QNR6" s="749"/>
      <c r="QNS6" s="749"/>
      <c r="QNT6" s="749"/>
      <c r="QNU6" s="749"/>
      <c r="QNV6" s="749"/>
      <c r="QNW6" s="749"/>
      <c r="QNX6" s="749"/>
      <c r="QNY6" s="749"/>
      <c r="QNZ6" s="749"/>
      <c r="QOA6" s="749"/>
      <c r="QOB6" s="749"/>
      <c r="QOC6" s="749"/>
      <c r="QOD6" s="749"/>
      <c r="QOE6" s="749"/>
      <c r="QOF6" s="749"/>
      <c r="QOG6" s="749"/>
      <c r="QOH6" s="749"/>
      <c r="QOI6" s="749"/>
      <c r="QOJ6" s="749"/>
      <c r="QOK6" s="749"/>
      <c r="QOL6" s="749"/>
      <c r="QOM6" s="749"/>
      <c r="QON6" s="749"/>
      <c r="QOO6" s="749"/>
      <c r="QOP6" s="749"/>
      <c r="QOQ6" s="749"/>
      <c r="QOR6" s="749"/>
      <c r="QOS6" s="749"/>
      <c r="QOT6" s="749"/>
      <c r="QOU6" s="749"/>
      <c r="QOV6" s="749"/>
      <c r="QOW6" s="749"/>
      <c r="QOX6" s="749"/>
      <c r="QOY6" s="749"/>
      <c r="QOZ6" s="749"/>
      <c r="QPA6" s="749"/>
      <c r="QPB6" s="749"/>
      <c r="QPC6" s="749"/>
      <c r="QPD6" s="749"/>
      <c r="QPE6" s="749"/>
      <c r="QPF6" s="749"/>
      <c r="QPG6" s="749"/>
      <c r="QPH6" s="749"/>
      <c r="QPI6" s="749"/>
      <c r="QPJ6" s="749"/>
      <c r="QPK6" s="749"/>
      <c r="QPL6" s="749"/>
      <c r="QPM6" s="749"/>
      <c r="QPN6" s="749"/>
      <c r="QPO6" s="749"/>
      <c r="QPP6" s="749"/>
      <c r="QPQ6" s="749"/>
      <c r="QPR6" s="749"/>
      <c r="QPS6" s="749"/>
      <c r="QPT6" s="749"/>
      <c r="QPU6" s="749"/>
      <c r="QPV6" s="749"/>
      <c r="QPW6" s="749"/>
      <c r="QPX6" s="749"/>
      <c r="QPY6" s="749"/>
      <c r="QPZ6" s="749"/>
      <c r="QQA6" s="749"/>
      <c r="QQB6" s="749"/>
      <c r="QQC6" s="749"/>
      <c r="QQD6" s="749"/>
      <c r="QQE6" s="749"/>
      <c r="QQF6" s="749"/>
      <c r="QQG6" s="749"/>
      <c r="QQH6" s="749"/>
      <c r="QQI6" s="749"/>
      <c r="QQJ6" s="749"/>
      <c r="QQK6" s="749"/>
      <c r="QQL6" s="749"/>
      <c r="QQM6" s="749"/>
      <c r="QQN6" s="749"/>
      <c r="QQO6" s="749"/>
      <c r="QQP6" s="749"/>
      <c r="QQQ6" s="749"/>
      <c r="QQR6" s="749"/>
      <c r="QQS6" s="749"/>
      <c r="QQT6" s="749"/>
      <c r="QQU6" s="749"/>
      <c r="QQV6" s="749"/>
      <c r="QQW6" s="749"/>
      <c r="QQX6" s="749"/>
      <c r="QQY6" s="749"/>
      <c r="QQZ6" s="749"/>
      <c r="QRA6" s="749"/>
      <c r="QRB6" s="749"/>
      <c r="QRC6" s="749"/>
      <c r="QRD6" s="749"/>
      <c r="QRE6" s="749"/>
      <c r="QRF6" s="749"/>
      <c r="QRG6" s="749"/>
      <c r="QRH6" s="749"/>
      <c r="QRI6" s="749"/>
      <c r="QRJ6" s="749"/>
      <c r="QRK6" s="749"/>
      <c r="QRL6" s="749"/>
      <c r="QRM6" s="749"/>
      <c r="QRN6" s="749"/>
      <c r="QRO6" s="749"/>
      <c r="QRP6" s="749"/>
      <c r="QRQ6" s="749"/>
      <c r="QRR6" s="749"/>
      <c r="QRS6" s="749"/>
      <c r="QRT6" s="749"/>
      <c r="QRU6" s="749"/>
      <c r="QRV6" s="749"/>
      <c r="QRW6" s="749"/>
      <c r="QRX6" s="749"/>
      <c r="QRY6" s="749"/>
      <c r="QRZ6" s="749"/>
      <c r="QSA6" s="749"/>
      <c r="QSB6" s="749"/>
      <c r="QSC6" s="749"/>
      <c r="QSD6" s="749"/>
      <c r="QSE6" s="749"/>
      <c r="QSF6" s="749"/>
      <c r="QSG6" s="749"/>
      <c r="QSH6" s="749"/>
      <c r="QSI6" s="749"/>
      <c r="QSJ6" s="749"/>
      <c r="QSK6" s="749"/>
      <c r="QSL6" s="749"/>
      <c r="QSM6" s="749"/>
      <c r="QSN6" s="749"/>
      <c r="QSO6" s="749"/>
      <c r="QSP6" s="749"/>
      <c r="QSQ6" s="749"/>
      <c r="QSR6" s="749"/>
      <c r="QSS6" s="749"/>
      <c r="QST6" s="749"/>
      <c r="QSU6" s="749"/>
      <c r="QSV6" s="749"/>
      <c r="QSW6" s="749"/>
      <c r="QSX6" s="749"/>
      <c r="QSY6" s="749"/>
      <c r="QSZ6" s="749"/>
      <c r="QTA6" s="749"/>
      <c r="QTB6" s="749"/>
      <c r="QTC6" s="749"/>
      <c r="QTD6" s="749"/>
      <c r="QTE6" s="749"/>
      <c r="QTF6" s="749"/>
      <c r="QTG6" s="749"/>
      <c r="QTH6" s="749"/>
      <c r="QTI6" s="749"/>
      <c r="QTJ6" s="749"/>
      <c r="QTK6" s="749"/>
      <c r="QTL6" s="749"/>
      <c r="QTM6" s="749"/>
      <c r="QTN6" s="749"/>
      <c r="QTO6" s="749"/>
      <c r="QTP6" s="749"/>
      <c r="QTQ6" s="749"/>
      <c r="QTR6" s="749"/>
      <c r="QTS6" s="749"/>
      <c r="QTT6" s="749"/>
      <c r="QTU6" s="749"/>
      <c r="QTV6" s="749"/>
      <c r="QTW6" s="749"/>
      <c r="QTX6" s="749"/>
      <c r="QTY6" s="749"/>
      <c r="QTZ6" s="749"/>
      <c r="QUA6" s="749"/>
      <c r="QUB6" s="749"/>
      <c r="QUC6" s="749"/>
      <c r="QUD6" s="749"/>
      <c r="QUE6" s="749"/>
      <c r="QUF6" s="749"/>
      <c r="QUG6" s="749"/>
      <c r="QUH6" s="749"/>
      <c r="QUI6" s="749"/>
      <c r="QUJ6" s="749"/>
      <c r="QUK6" s="749"/>
      <c r="QUL6" s="749"/>
      <c r="QUM6" s="749"/>
      <c r="QUN6" s="749"/>
      <c r="QUO6" s="749"/>
      <c r="QUP6" s="749"/>
      <c r="QUQ6" s="749"/>
      <c r="QUR6" s="749"/>
      <c r="QUS6" s="749"/>
      <c r="QUT6" s="749"/>
      <c r="QUU6" s="749"/>
      <c r="QUV6" s="749"/>
      <c r="QUW6" s="749"/>
      <c r="QUX6" s="749"/>
      <c r="QUY6" s="749"/>
      <c r="QUZ6" s="749"/>
      <c r="QVA6" s="749"/>
      <c r="QVB6" s="749"/>
      <c r="QVC6" s="749"/>
      <c r="QVD6" s="749"/>
      <c r="QVE6" s="749"/>
      <c r="QVF6" s="749"/>
      <c r="QVG6" s="749"/>
      <c r="QVH6" s="749"/>
      <c r="QVI6" s="749"/>
      <c r="QVJ6" s="749"/>
      <c r="QVK6" s="749"/>
      <c r="QVL6" s="749"/>
      <c r="QVM6" s="749"/>
      <c r="QVN6" s="749"/>
      <c r="QVO6" s="749"/>
      <c r="QVP6" s="749"/>
      <c r="QVQ6" s="749"/>
      <c r="QVR6" s="749"/>
      <c r="QVS6" s="749"/>
      <c r="QVT6" s="749"/>
      <c r="QVU6" s="749"/>
      <c r="QVV6" s="749"/>
      <c r="QVW6" s="749"/>
      <c r="QVX6" s="749"/>
      <c r="QVY6" s="749"/>
      <c r="QVZ6" s="749"/>
      <c r="QWA6" s="749"/>
      <c r="QWB6" s="749"/>
      <c r="QWC6" s="749"/>
      <c r="QWD6" s="749"/>
      <c r="QWE6" s="749"/>
      <c r="QWF6" s="749"/>
      <c r="QWG6" s="749"/>
      <c r="QWH6" s="749"/>
      <c r="QWI6" s="749"/>
      <c r="QWJ6" s="749"/>
      <c r="QWK6" s="749"/>
      <c r="QWL6" s="749"/>
      <c r="QWM6" s="749"/>
      <c r="QWN6" s="749"/>
      <c r="QWO6" s="749"/>
      <c r="QWP6" s="749"/>
      <c r="QWQ6" s="749"/>
      <c r="QWR6" s="749"/>
      <c r="QWS6" s="749"/>
      <c r="QWT6" s="749"/>
      <c r="QWU6" s="749"/>
      <c r="QWV6" s="749"/>
      <c r="QWW6" s="749"/>
      <c r="QWX6" s="749"/>
      <c r="QWY6" s="749"/>
      <c r="QWZ6" s="749"/>
      <c r="QXA6" s="749"/>
      <c r="QXB6" s="749"/>
      <c r="QXC6" s="749"/>
      <c r="QXD6" s="749"/>
      <c r="QXE6" s="749"/>
      <c r="QXF6" s="749"/>
      <c r="QXG6" s="749"/>
      <c r="QXH6" s="749"/>
      <c r="QXI6" s="749"/>
      <c r="QXJ6" s="749"/>
      <c r="QXK6" s="749"/>
      <c r="QXL6" s="749"/>
      <c r="QXM6" s="749"/>
      <c r="QXN6" s="749"/>
      <c r="QXO6" s="749"/>
      <c r="QXP6" s="749"/>
      <c r="QXQ6" s="749"/>
      <c r="QXR6" s="749"/>
      <c r="QXS6" s="749"/>
      <c r="QXT6" s="749"/>
      <c r="QXU6" s="749"/>
      <c r="QXV6" s="749"/>
      <c r="QXW6" s="749"/>
      <c r="QXX6" s="749"/>
      <c r="QXY6" s="749"/>
      <c r="QXZ6" s="749"/>
      <c r="QYA6" s="749"/>
      <c r="QYB6" s="749"/>
      <c r="QYC6" s="749"/>
      <c r="QYD6" s="749"/>
      <c r="QYE6" s="749"/>
      <c r="QYF6" s="749"/>
      <c r="QYG6" s="749"/>
      <c r="QYH6" s="749"/>
      <c r="QYI6" s="749"/>
      <c r="QYJ6" s="749"/>
      <c r="QYK6" s="749"/>
      <c r="QYL6" s="749"/>
      <c r="QYM6" s="749"/>
      <c r="QYN6" s="749"/>
      <c r="QYO6" s="749"/>
      <c r="QYP6" s="749"/>
      <c r="QYQ6" s="749"/>
      <c r="QYR6" s="749"/>
      <c r="QYS6" s="749"/>
      <c r="QYT6" s="749"/>
      <c r="QYU6" s="749"/>
      <c r="QYV6" s="749"/>
      <c r="QYW6" s="749"/>
      <c r="QYX6" s="749"/>
      <c r="QYY6" s="749"/>
      <c r="QYZ6" s="749"/>
      <c r="QZA6" s="749"/>
      <c r="QZB6" s="749"/>
      <c r="QZC6" s="749"/>
      <c r="QZD6" s="749"/>
      <c r="QZE6" s="749"/>
      <c r="QZF6" s="749"/>
      <c r="QZG6" s="749"/>
      <c r="QZH6" s="749"/>
      <c r="QZI6" s="749"/>
      <c r="QZJ6" s="749"/>
      <c r="QZK6" s="749"/>
      <c r="QZL6" s="749"/>
      <c r="QZM6" s="749"/>
      <c r="QZN6" s="749"/>
      <c r="QZO6" s="749"/>
      <c r="QZP6" s="749"/>
      <c r="QZQ6" s="749"/>
      <c r="QZR6" s="749"/>
      <c r="QZS6" s="749"/>
      <c r="QZT6" s="749"/>
      <c r="QZU6" s="749"/>
      <c r="QZV6" s="749"/>
      <c r="QZW6" s="749"/>
      <c r="QZX6" s="749"/>
      <c r="QZY6" s="749"/>
      <c r="QZZ6" s="749"/>
      <c r="RAA6" s="749"/>
      <c r="RAB6" s="749"/>
      <c r="RAC6" s="749"/>
      <c r="RAD6" s="749"/>
      <c r="RAE6" s="749"/>
      <c r="RAF6" s="749"/>
      <c r="RAG6" s="749"/>
      <c r="RAH6" s="749"/>
      <c r="RAI6" s="749"/>
      <c r="RAJ6" s="749"/>
      <c r="RAK6" s="749"/>
      <c r="RAL6" s="749"/>
      <c r="RAM6" s="749"/>
      <c r="RAN6" s="749"/>
      <c r="RAO6" s="749"/>
      <c r="RAP6" s="749"/>
      <c r="RAQ6" s="749"/>
      <c r="RAR6" s="749"/>
      <c r="RAS6" s="749"/>
      <c r="RAT6" s="749"/>
      <c r="RAU6" s="749"/>
      <c r="RAV6" s="749"/>
      <c r="RAW6" s="749"/>
      <c r="RAX6" s="749"/>
      <c r="RAY6" s="749"/>
      <c r="RAZ6" s="749"/>
      <c r="RBA6" s="749"/>
      <c r="RBB6" s="749"/>
      <c r="RBC6" s="749"/>
      <c r="RBD6" s="749"/>
      <c r="RBE6" s="749"/>
      <c r="RBF6" s="749"/>
      <c r="RBG6" s="749"/>
      <c r="RBH6" s="749"/>
      <c r="RBI6" s="749"/>
      <c r="RBJ6" s="749"/>
      <c r="RBK6" s="749"/>
      <c r="RBL6" s="749"/>
      <c r="RBM6" s="749"/>
      <c r="RBN6" s="749"/>
      <c r="RBO6" s="749"/>
      <c r="RBP6" s="749"/>
      <c r="RBQ6" s="749"/>
      <c r="RBR6" s="749"/>
      <c r="RBS6" s="749"/>
      <c r="RBT6" s="749"/>
      <c r="RBU6" s="749"/>
      <c r="RBV6" s="749"/>
      <c r="RBW6" s="749"/>
      <c r="RBX6" s="749"/>
      <c r="RBY6" s="749"/>
      <c r="RBZ6" s="749"/>
      <c r="RCA6" s="749"/>
      <c r="RCB6" s="749"/>
      <c r="RCC6" s="749"/>
      <c r="RCD6" s="749"/>
      <c r="RCE6" s="749"/>
      <c r="RCF6" s="749"/>
      <c r="RCG6" s="749"/>
      <c r="RCH6" s="749"/>
      <c r="RCI6" s="749"/>
      <c r="RCJ6" s="749"/>
      <c r="RCK6" s="749"/>
      <c r="RCL6" s="749"/>
      <c r="RCM6" s="749"/>
      <c r="RCN6" s="749"/>
      <c r="RCO6" s="749"/>
      <c r="RCP6" s="749"/>
      <c r="RCQ6" s="749"/>
      <c r="RCR6" s="749"/>
      <c r="RCS6" s="749"/>
      <c r="RCT6" s="749"/>
      <c r="RCU6" s="749"/>
      <c r="RCV6" s="749"/>
      <c r="RCW6" s="749"/>
      <c r="RCX6" s="749"/>
      <c r="RCY6" s="749"/>
      <c r="RCZ6" s="749"/>
      <c r="RDA6" s="749"/>
      <c r="RDB6" s="749"/>
      <c r="RDC6" s="749"/>
      <c r="RDD6" s="749"/>
      <c r="RDE6" s="749"/>
      <c r="RDF6" s="749"/>
      <c r="RDG6" s="749"/>
      <c r="RDH6" s="749"/>
      <c r="RDI6" s="749"/>
      <c r="RDJ6" s="749"/>
      <c r="RDK6" s="749"/>
      <c r="RDL6" s="749"/>
      <c r="RDM6" s="749"/>
      <c r="RDN6" s="749"/>
      <c r="RDO6" s="749"/>
      <c r="RDP6" s="749"/>
      <c r="RDQ6" s="749"/>
      <c r="RDR6" s="749"/>
      <c r="RDS6" s="749"/>
      <c r="RDT6" s="749"/>
      <c r="RDU6" s="749"/>
      <c r="RDV6" s="749"/>
      <c r="RDW6" s="749"/>
      <c r="RDX6" s="749"/>
      <c r="RDY6" s="749"/>
      <c r="RDZ6" s="749"/>
      <c r="REA6" s="749"/>
      <c r="REB6" s="749"/>
      <c r="REC6" s="749"/>
      <c r="RED6" s="749"/>
      <c r="REE6" s="749"/>
      <c r="REF6" s="749"/>
      <c r="REG6" s="749"/>
      <c r="REH6" s="749"/>
      <c r="REI6" s="749"/>
      <c r="REJ6" s="749"/>
      <c r="REK6" s="749"/>
      <c r="REL6" s="749"/>
      <c r="REM6" s="749"/>
      <c r="REN6" s="749"/>
      <c r="REO6" s="749"/>
      <c r="REP6" s="749"/>
      <c r="REQ6" s="749"/>
      <c r="RER6" s="749"/>
      <c r="RES6" s="749"/>
      <c r="RET6" s="749"/>
      <c r="REU6" s="749"/>
      <c r="REV6" s="749"/>
      <c r="REW6" s="749"/>
      <c r="REX6" s="749"/>
      <c r="REY6" s="749"/>
      <c r="REZ6" s="749"/>
      <c r="RFA6" s="749"/>
      <c r="RFB6" s="749"/>
      <c r="RFC6" s="749"/>
      <c r="RFD6" s="749"/>
      <c r="RFE6" s="749"/>
      <c r="RFF6" s="749"/>
      <c r="RFG6" s="749"/>
      <c r="RFH6" s="749"/>
      <c r="RFI6" s="749"/>
      <c r="RFJ6" s="749"/>
      <c r="RFK6" s="749"/>
      <c r="RFL6" s="749"/>
      <c r="RFM6" s="749"/>
      <c r="RFN6" s="749"/>
      <c r="RFO6" s="749"/>
      <c r="RFP6" s="749"/>
      <c r="RFQ6" s="749"/>
      <c r="RFR6" s="749"/>
      <c r="RFS6" s="749"/>
      <c r="RFT6" s="749"/>
      <c r="RFU6" s="749"/>
      <c r="RFV6" s="749"/>
      <c r="RFW6" s="749"/>
      <c r="RFX6" s="749"/>
      <c r="RFY6" s="749"/>
      <c r="RFZ6" s="749"/>
      <c r="RGA6" s="749"/>
      <c r="RGB6" s="749"/>
      <c r="RGC6" s="749"/>
      <c r="RGD6" s="749"/>
      <c r="RGE6" s="749"/>
      <c r="RGF6" s="749"/>
      <c r="RGG6" s="749"/>
      <c r="RGH6" s="749"/>
      <c r="RGI6" s="749"/>
      <c r="RGJ6" s="749"/>
      <c r="RGK6" s="749"/>
      <c r="RGL6" s="749"/>
      <c r="RGM6" s="749"/>
      <c r="RGN6" s="749"/>
      <c r="RGO6" s="749"/>
      <c r="RGP6" s="749"/>
      <c r="RGQ6" s="749"/>
      <c r="RGR6" s="749"/>
      <c r="RGS6" s="749"/>
      <c r="RGT6" s="749"/>
      <c r="RGU6" s="749"/>
      <c r="RGV6" s="749"/>
      <c r="RGW6" s="749"/>
      <c r="RGX6" s="749"/>
      <c r="RGY6" s="749"/>
      <c r="RGZ6" s="749"/>
      <c r="RHA6" s="749"/>
      <c r="RHB6" s="749"/>
      <c r="RHC6" s="749"/>
      <c r="RHD6" s="749"/>
      <c r="RHE6" s="749"/>
      <c r="RHF6" s="749"/>
      <c r="RHG6" s="749"/>
      <c r="RHH6" s="749"/>
      <c r="RHI6" s="749"/>
      <c r="RHJ6" s="749"/>
      <c r="RHK6" s="749"/>
      <c r="RHL6" s="749"/>
      <c r="RHM6" s="749"/>
      <c r="RHN6" s="749"/>
      <c r="RHO6" s="749"/>
      <c r="RHP6" s="749"/>
      <c r="RHQ6" s="749"/>
      <c r="RHR6" s="749"/>
      <c r="RHS6" s="749"/>
      <c r="RHT6" s="749"/>
      <c r="RHU6" s="749"/>
      <c r="RHV6" s="749"/>
      <c r="RHW6" s="749"/>
      <c r="RHX6" s="749"/>
      <c r="RHY6" s="749"/>
      <c r="RHZ6" s="749"/>
      <c r="RIA6" s="749"/>
      <c r="RIB6" s="749"/>
      <c r="RIC6" s="749"/>
      <c r="RID6" s="749"/>
      <c r="RIE6" s="749"/>
      <c r="RIF6" s="749"/>
      <c r="RIG6" s="749"/>
      <c r="RIH6" s="749"/>
      <c r="RII6" s="749"/>
      <c r="RIJ6" s="749"/>
      <c r="RIK6" s="749"/>
      <c r="RIL6" s="749"/>
      <c r="RIM6" s="749"/>
      <c r="RIN6" s="749"/>
      <c r="RIO6" s="749"/>
      <c r="RIP6" s="749"/>
      <c r="RIQ6" s="749"/>
      <c r="RIR6" s="749"/>
      <c r="RIS6" s="749"/>
      <c r="RIT6" s="749"/>
      <c r="RIU6" s="749"/>
      <c r="RIV6" s="749"/>
      <c r="RIW6" s="749"/>
      <c r="RIX6" s="749"/>
      <c r="RIY6" s="749"/>
      <c r="RIZ6" s="749"/>
      <c r="RJA6" s="749"/>
      <c r="RJB6" s="749"/>
      <c r="RJC6" s="749"/>
      <c r="RJD6" s="749"/>
      <c r="RJE6" s="749"/>
      <c r="RJF6" s="749"/>
      <c r="RJG6" s="749"/>
      <c r="RJH6" s="749"/>
      <c r="RJI6" s="749"/>
      <c r="RJJ6" s="749"/>
      <c r="RJK6" s="749"/>
      <c r="RJL6" s="749"/>
      <c r="RJM6" s="749"/>
      <c r="RJN6" s="749"/>
      <c r="RJO6" s="749"/>
      <c r="RJP6" s="749"/>
      <c r="RJQ6" s="749"/>
      <c r="RJR6" s="749"/>
      <c r="RJS6" s="749"/>
      <c r="RJT6" s="749"/>
      <c r="RJU6" s="749"/>
      <c r="RJV6" s="749"/>
      <c r="RJW6" s="749"/>
      <c r="RJX6" s="749"/>
      <c r="RJY6" s="749"/>
      <c r="RJZ6" s="749"/>
      <c r="RKA6" s="749"/>
      <c r="RKB6" s="749"/>
      <c r="RKC6" s="749"/>
      <c r="RKD6" s="749"/>
      <c r="RKE6" s="749"/>
      <c r="RKF6" s="749"/>
      <c r="RKG6" s="749"/>
      <c r="RKH6" s="749"/>
      <c r="RKI6" s="749"/>
      <c r="RKJ6" s="749"/>
      <c r="RKK6" s="749"/>
      <c r="RKL6" s="749"/>
      <c r="RKM6" s="749"/>
      <c r="RKN6" s="749"/>
      <c r="RKO6" s="749"/>
      <c r="RKP6" s="749"/>
      <c r="RKQ6" s="749"/>
      <c r="RKR6" s="749"/>
      <c r="RKS6" s="749"/>
      <c r="RKT6" s="749"/>
      <c r="RKU6" s="749"/>
      <c r="RKV6" s="749"/>
      <c r="RKW6" s="749"/>
      <c r="RKX6" s="749"/>
      <c r="RKY6" s="749"/>
      <c r="RKZ6" s="749"/>
      <c r="RLA6" s="749"/>
      <c r="RLB6" s="749"/>
      <c r="RLC6" s="749"/>
      <c r="RLD6" s="749"/>
      <c r="RLE6" s="749"/>
      <c r="RLF6" s="749"/>
      <c r="RLG6" s="749"/>
      <c r="RLH6" s="749"/>
      <c r="RLI6" s="749"/>
      <c r="RLJ6" s="749"/>
      <c r="RLK6" s="749"/>
      <c r="RLL6" s="749"/>
      <c r="RLM6" s="749"/>
      <c r="RLN6" s="749"/>
      <c r="RLO6" s="749"/>
      <c r="RLP6" s="749"/>
      <c r="RLQ6" s="749"/>
      <c r="RLR6" s="749"/>
      <c r="RLS6" s="749"/>
      <c r="RLT6" s="749"/>
      <c r="RLU6" s="749"/>
      <c r="RLV6" s="749"/>
      <c r="RLW6" s="749"/>
      <c r="RLX6" s="749"/>
      <c r="RLY6" s="749"/>
      <c r="RLZ6" s="749"/>
      <c r="RMA6" s="749"/>
      <c r="RMB6" s="749"/>
      <c r="RMC6" s="749"/>
      <c r="RMD6" s="749"/>
      <c r="RME6" s="749"/>
      <c r="RMF6" s="749"/>
      <c r="RMG6" s="749"/>
      <c r="RMH6" s="749"/>
      <c r="RMI6" s="749"/>
      <c r="RMJ6" s="749"/>
      <c r="RMK6" s="749"/>
      <c r="RML6" s="749"/>
      <c r="RMM6" s="749"/>
      <c r="RMN6" s="749"/>
      <c r="RMO6" s="749"/>
      <c r="RMP6" s="749"/>
      <c r="RMQ6" s="749"/>
      <c r="RMR6" s="749"/>
      <c r="RMS6" s="749"/>
      <c r="RMT6" s="749"/>
      <c r="RMU6" s="749"/>
      <c r="RMV6" s="749"/>
      <c r="RMW6" s="749"/>
      <c r="RMX6" s="749"/>
      <c r="RMY6" s="749"/>
      <c r="RMZ6" s="749"/>
      <c r="RNA6" s="749"/>
      <c r="RNB6" s="749"/>
      <c r="RNC6" s="749"/>
      <c r="RND6" s="749"/>
      <c r="RNE6" s="749"/>
      <c r="RNF6" s="749"/>
      <c r="RNG6" s="749"/>
      <c r="RNH6" s="749"/>
      <c r="RNI6" s="749"/>
      <c r="RNJ6" s="749"/>
      <c r="RNK6" s="749"/>
      <c r="RNL6" s="749"/>
      <c r="RNM6" s="749"/>
      <c r="RNN6" s="749"/>
      <c r="RNO6" s="749"/>
      <c r="RNP6" s="749"/>
      <c r="RNQ6" s="749"/>
      <c r="RNR6" s="749"/>
      <c r="RNS6" s="749"/>
      <c r="RNT6" s="749"/>
      <c r="RNU6" s="749"/>
      <c r="RNV6" s="749"/>
      <c r="RNW6" s="749"/>
      <c r="RNX6" s="749"/>
      <c r="RNY6" s="749"/>
      <c r="RNZ6" s="749"/>
      <c r="ROA6" s="749"/>
      <c r="ROB6" s="749"/>
      <c r="ROC6" s="749"/>
      <c r="ROD6" s="749"/>
      <c r="ROE6" s="749"/>
      <c r="ROF6" s="749"/>
      <c r="ROG6" s="749"/>
      <c r="ROH6" s="749"/>
      <c r="ROI6" s="749"/>
      <c r="ROJ6" s="749"/>
      <c r="ROK6" s="749"/>
      <c r="ROL6" s="749"/>
      <c r="ROM6" s="749"/>
      <c r="RON6" s="749"/>
      <c r="ROO6" s="749"/>
      <c r="ROP6" s="749"/>
      <c r="ROQ6" s="749"/>
      <c r="ROR6" s="749"/>
      <c r="ROS6" s="749"/>
      <c r="ROT6" s="749"/>
      <c r="ROU6" s="749"/>
      <c r="ROV6" s="749"/>
      <c r="ROW6" s="749"/>
      <c r="ROX6" s="749"/>
      <c r="ROY6" s="749"/>
      <c r="ROZ6" s="749"/>
      <c r="RPA6" s="749"/>
      <c r="RPB6" s="749"/>
      <c r="RPC6" s="749"/>
      <c r="RPD6" s="749"/>
      <c r="RPE6" s="749"/>
      <c r="RPF6" s="749"/>
      <c r="RPG6" s="749"/>
      <c r="RPH6" s="749"/>
      <c r="RPI6" s="749"/>
      <c r="RPJ6" s="749"/>
      <c r="RPK6" s="749"/>
      <c r="RPL6" s="749"/>
      <c r="RPM6" s="749"/>
      <c r="RPN6" s="749"/>
      <c r="RPO6" s="749"/>
      <c r="RPP6" s="749"/>
      <c r="RPQ6" s="749"/>
      <c r="RPR6" s="749"/>
      <c r="RPS6" s="749"/>
      <c r="RPT6" s="749"/>
      <c r="RPU6" s="749"/>
      <c r="RPV6" s="749"/>
      <c r="RPW6" s="749"/>
      <c r="RPX6" s="749"/>
      <c r="RPY6" s="749"/>
      <c r="RPZ6" s="749"/>
      <c r="RQA6" s="749"/>
      <c r="RQB6" s="749"/>
      <c r="RQC6" s="749"/>
      <c r="RQD6" s="749"/>
      <c r="RQE6" s="749"/>
      <c r="RQF6" s="749"/>
      <c r="RQG6" s="749"/>
      <c r="RQH6" s="749"/>
      <c r="RQI6" s="749"/>
      <c r="RQJ6" s="749"/>
      <c r="RQK6" s="749"/>
      <c r="RQL6" s="749"/>
      <c r="RQM6" s="749"/>
      <c r="RQN6" s="749"/>
      <c r="RQO6" s="749"/>
      <c r="RQP6" s="749"/>
      <c r="RQQ6" s="749"/>
      <c r="RQR6" s="749"/>
      <c r="RQS6" s="749"/>
      <c r="RQT6" s="749"/>
      <c r="RQU6" s="749"/>
      <c r="RQV6" s="749"/>
      <c r="RQW6" s="749"/>
      <c r="RQX6" s="749"/>
      <c r="RQY6" s="749"/>
      <c r="RQZ6" s="749"/>
      <c r="RRA6" s="749"/>
      <c r="RRB6" s="749"/>
      <c r="RRC6" s="749"/>
      <c r="RRD6" s="749"/>
      <c r="RRE6" s="749"/>
      <c r="RRF6" s="749"/>
      <c r="RRG6" s="749"/>
      <c r="RRH6" s="749"/>
      <c r="RRI6" s="749"/>
      <c r="RRJ6" s="749"/>
      <c r="RRK6" s="749"/>
      <c r="RRL6" s="749"/>
      <c r="RRM6" s="749"/>
      <c r="RRN6" s="749"/>
      <c r="RRO6" s="749"/>
      <c r="RRP6" s="749"/>
      <c r="RRQ6" s="749"/>
      <c r="RRR6" s="749"/>
      <c r="RRS6" s="749"/>
      <c r="RRT6" s="749"/>
      <c r="RRU6" s="749"/>
      <c r="RRV6" s="749"/>
      <c r="RRW6" s="749"/>
      <c r="RRX6" s="749"/>
      <c r="RRY6" s="749"/>
      <c r="RRZ6" s="749"/>
      <c r="RSA6" s="749"/>
      <c r="RSB6" s="749"/>
      <c r="RSC6" s="749"/>
      <c r="RSD6" s="749"/>
      <c r="RSE6" s="749"/>
      <c r="RSF6" s="749"/>
      <c r="RSG6" s="749"/>
      <c r="RSH6" s="749"/>
      <c r="RSI6" s="749"/>
      <c r="RSJ6" s="749"/>
      <c r="RSK6" s="749"/>
      <c r="RSL6" s="749"/>
      <c r="RSM6" s="749"/>
      <c r="RSN6" s="749"/>
      <c r="RSO6" s="749"/>
      <c r="RSP6" s="749"/>
      <c r="RSQ6" s="749"/>
      <c r="RSR6" s="749"/>
      <c r="RSS6" s="749"/>
      <c r="RST6" s="749"/>
      <c r="RSU6" s="749"/>
      <c r="RSV6" s="749"/>
      <c r="RSW6" s="749"/>
      <c r="RSX6" s="749"/>
      <c r="RSY6" s="749"/>
      <c r="RSZ6" s="749"/>
      <c r="RTA6" s="749"/>
      <c r="RTB6" s="749"/>
      <c r="RTC6" s="749"/>
      <c r="RTD6" s="749"/>
      <c r="RTE6" s="749"/>
      <c r="RTF6" s="749"/>
      <c r="RTG6" s="749"/>
      <c r="RTH6" s="749"/>
      <c r="RTI6" s="749"/>
      <c r="RTJ6" s="749"/>
      <c r="RTK6" s="749"/>
      <c r="RTL6" s="749"/>
      <c r="RTM6" s="749"/>
      <c r="RTN6" s="749"/>
      <c r="RTO6" s="749"/>
      <c r="RTP6" s="749"/>
      <c r="RTQ6" s="749"/>
      <c r="RTR6" s="749"/>
      <c r="RTS6" s="749"/>
      <c r="RTT6" s="749"/>
      <c r="RTU6" s="749"/>
      <c r="RTV6" s="749"/>
      <c r="RTW6" s="749"/>
      <c r="RTX6" s="749"/>
      <c r="RTY6" s="749"/>
      <c r="RTZ6" s="749"/>
      <c r="RUA6" s="749"/>
      <c r="RUB6" s="749"/>
      <c r="RUC6" s="749"/>
      <c r="RUD6" s="749"/>
      <c r="RUE6" s="749"/>
      <c r="RUF6" s="749"/>
      <c r="RUG6" s="749"/>
      <c r="RUH6" s="749"/>
      <c r="RUI6" s="749"/>
      <c r="RUJ6" s="749"/>
      <c r="RUK6" s="749"/>
      <c r="RUL6" s="749"/>
      <c r="RUM6" s="749"/>
      <c r="RUN6" s="749"/>
      <c r="RUO6" s="749"/>
      <c r="RUP6" s="749"/>
      <c r="RUQ6" s="749"/>
      <c r="RUR6" s="749"/>
      <c r="RUS6" s="749"/>
      <c r="RUT6" s="749"/>
      <c r="RUU6" s="749"/>
      <c r="RUV6" s="749"/>
      <c r="RUW6" s="749"/>
      <c r="RUX6" s="749"/>
      <c r="RUY6" s="749"/>
      <c r="RUZ6" s="749"/>
      <c r="RVA6" s="749"/>
      <c r="RVB6" s="749"/>
      <c r="RVC6" s="749"/>
      <c r="RVD6" s="749"/>
      <c r="RVE6" s="749"/>
      <c r="RVF6" s="749"/>
      <c r="RVG6" s="749"/>
      <c r="RVH6" s="749"/>
      <c r="RVI6" s="749"/>
      <c r="RVJ6" s="749"/>
      <c r="RVK6" s="749"/>
      <c r="RVL6" s="749"/>
      <c r="RVM6" s="749"/>
      <c r="RVN6" s="749"/>
      <c r="RVO6" s="749"/>
      <c r="RVP6" s="749"/>
      <c r="RVQ6" s="749"/>
      <c r="RVR6" s="749"/>
      <c r="RVS6" s="749"/>
      <c r="RVT6" s="749"/>
      <c r="RVU6" s="749"/>
      <c r="RVV6" s="749"/>
      <c r="RVW6" s="749"/>
      <c r="RVX6" s="749"/>
      <c r="RVY6" s="749"/>
      <c r="RVZ6" s="749"/>
      <c r="RWA6" s="749"/>
      <c r="RWB6" s="749"/>
      <c r="RWC6" s="749"/>
      <c r="RWD6" s="749"/>
      <c r="RWE6" s="749"/>
      <c r="RWF6" s="749"/>
      <c r="RWG6" s="749"/>
      <c r="RWH6" s="749"/>
      <c r="RWI6" s="749"/>
      <c r="RWJ6" s="749"/>
      <c r="RWK6" s="749"/>
      <c r="RWL6" s="749"/>
      <c r="RWM6" s="749"/>
      <c r="RWN6" s="749"/>
      <c r="RWO6" s="749"/>
      <c r="RWP6" s="749"/>
      <c r="RWQ6" s="749"/>
      <c r="RWR6" s="749"/>
      <c r="RWS6" s="749"/>
      <c r="RWT6" s="749"/>
      <c r="RWU6" s="749"/>
      <c r="RWV6" s="749"/>
      <c r="RWW6" s="749"/>
      <c r="RWX6" s="749"/>
      <c r="RWY6" s="749"/>
      <c r="RWZ6" s="749"/>
      <c r="RXA6" s="749"/>
      <c r="RXB6" s="749"/>
      <c r="RXC6" s="749"/>
      <c r="RXD6" s="749"/>
      <c r="RXE6" s="749"/>
      <c r="RXF6" s="749"/>
      <c r="RXG6" s="749"/>
      <c r="RXH6" s="749"/>
      <c r="RXI6" s="749"/>
      <c r="RXJ6" s="749"/>
      <c r="RXK6" s="749"/>
      <c r="RXL6" s="749"/>
      <c r="RXM6" s="749"/>
      <c r="RXN6" s="749"/>
      <c r="RXO6" s="749"/>
      <c r="RXP6" s="749"/>
      <c r="RXQ6" s="749"/>
      <c r="RXR6" s="749"/>
      <c r="RXS6" s="749"/>
      <c r="RXT6" s="749"/>
      <c r="RXU6" s="749"/>
      <c r="RXV6" s="749"/>
      <c r="RXW6" s="749"/>
      <c r="RXX6" s="749"/>
      <c r="RXY6" s="749"/>
      <c r="RXZ6" s="749"/>
      <c r="RYA6" s="749"/>
      <c r="RYB6" s="749"/>
      <c r="RYC6" s="749"/>
      <c r="RYD6" s="749"/>
      <c r="RYE6" s="749"/>
      <c r="RYF6" s="749"/>
      <c r="RYG6" s="749"/>
      <c r="RYH6" s="749"/>
      <c r="RYI6" s="749"/>
      <c r="RYJ6" s="749"/>
      <c r="RYK6" s="749"/>
      <c r="RYL6" s="749"/>
      <c r="RYM6" s="749"/>
      <c r="RYN6" s="749"/>
      <c r="RYO6" s="749"/>
      <c r="RYP6" s="749"/>
      <c r="RYQ6" s="749"/>
      <c r="RYR6" s="749"/>
      <c r="RYS6" s="749"/>
      <c r="RYT6" s="749"/>
      <c r="RYU6" s="749"/>
      <c r="RYV6" s="749"/>
      <c r="RYW6" s="749"/>
      <c r="RYX6" s="749"/>
      <c r="RYY6" s="749"/>
      <c r="RYZ6" s="749"/>
      <c r="RZA6" s="749"/>
      <c r="RZB6" s="749"/>
      <c r="RZC6" s="749"/>
      <c r="RZD6" s="749"/>
      <c r="RZE6" s="749"/>
      <c r="RZF6" s="749"/>
      <c r="RZG6" s="749"/>
      <c r="RZH6" s="749"/>
      <c r="RZI6" s="749"/>
      <c r="RZJ6" s="749"/>
      <c r="RZK6" s="749"/>
      <c r="RZL6" s="749"/>
      <c r="RZM6" s="749"/>
      <c r="RZN6" s="749"/>
      <c r="RZO6" s="749"/>
      <c r="RZP6" s="749"/>
      <c r="RZQ6" s="749"/>
      <c r="RZR6" s="749"/>
      <c r="RZS6" s="749"/>
      <c r="RZT6" s="749"/>
      <c r="RZU6" s="749"/>
      <c r="RZV6" s="749"/>
      <c r="RZW6" s="749"/>
      <c r="RZX6" s="749"/>
      <c r="RZY6" s="749"/>
      <c r="RZZ6" s="749"/>
      <c r="SAA6" s="749"/>
      <c r="SAB6" s="749"/>
      <c r="SAC6" s="749"/>
      <c r="SAD6" s="749"/>
      <c r="SAE6" s="749"/>
      <c r="SAF6" s="749"/>
      <c r="SAG6" s="749"/>
      <c r="SAH6" s="749"/>
      <c r="SAI6" s="749"/>
      <c r="SAJ6" s="749"/>
      <c r="SAK6" s="749"/>
      <c r="SAL6" s="749"/>
      <c r="SAM6" s="749"/>
      <c r="SAN6" s="749"/>
      <c r="SAO6" s="749"/>
      <c r="SAP6" s="749"/>
      <c r="SAQ6" s="749"/>
      <c r="SAR6" s="749"/>
      <c r="SAS6" s="749"/>
      <c r="SAT6" s="749"/>
      <c r="SAU6" s="749"/>
      <c r="SAV6" s="749"/>
      <c r="SAW6" s="749"/>
      <c r="SAX6" s="749"/>
      <c r="SAY6" s="749"/>
      <c r="SAZ6" s="749"/>
      <c r="SBA6" s="749"/>
      <c r="SBB6" s="749"/>
      <c r="SBC6" s="749"/>
      <c r="SBD6" s="749"/>
      <c r="SBE6" s="749"/>
      <c r="SBF6" s="749"/>
      <c r="SBG6" s="749"/>
      <c r="SBH6" s="749"/>
      <c r="SBI6" s="749"/>
      <c r="SBJ6" s="749"/>
      <c r="SBK6" s="749"/>
      <c r="SBL6" s="749"/>
      <c r="SBM6" s="749"/>
      <c r="SBN6" s="749"/>
      <c r="SBO6" s="749"/>
      <c r="SBP6" s="749"/>
      <c r="SBQ6" s="749"/>
      <c r="SBR6" s="749"/>
      <c r="SBS6" s="749"/>
      <c r="SBT6" s="749"/>
      <c r="SBU6" s="749"/>
      <c r="SBV6" s="749"/>
      <c r="SBW6" s="749"/>
      <c r="SBX6" s="749"/>
      <c r="SBY6" s="749"/>
      <c r="SBZ6" s="749"/>
      <c r="SCA6" s="749"/>
      <c r="SCB6" s="749"/>
      <c r="SCC6" s="749"/>
      <c r="SCD6" s="749"/>
      <c r="SCE6" s="749"/>
      <c r="SCF6" s="749"/>
      <c r="SCG6" s="749"/>
      <c r="SCH6" s="749"/>
      <c r="SCI6" s="749"/>
      <c r="SCJ6" s="749"/>
      <c r="SCK6" s="749"/>
      <c r="SCL6" s="749"/>
      <c r="SCM6" s="749"/>
      <c r="SCN6" s="749"/>
      <c r="SCO6" s="749"/>
      <c r="SCP6" s="749"/>
      <c r="SCQ6" s="749"/>
      <c r="SCR6" s="749"/>
      <c r="SCS6" s="749"/>
      <c r="SCT6" s="749"/>
      <c r="SCU6" s="749"/>
      <c r="SCV6" s="749"/>
      <c r="SCW6" s="749"/>
      <c r="SCX6" s="749"/>
      <c r="SCY6" s="749"/>
      <c r="SCZ6" s="749"/>
      <c r="SDA6" s="749"/>
      <c r="SDB6" s="749"/>
      <c r="SDC6" s="749"/>
      <c r="SDD6" s="749"/>
      <c r="SDE6" s="749"/>
      <c r="SDF6" s="749"/>
      <c r="SDG6" s="749"/>
      <c r="SDH6" s="749"/>
      <c r="SDI6" s="749"/>
      <c r="SDJ6" s="749"/>
      <c r="SDK6" s="749"/>
      <c r="SDL6" s="749"/>
      <c r="SDM6" s="749"/>
      <c r="SDN6" s="749"/>
      <c r="SDO6" s="749"/>
      <c r="SDP6" s="749"/>
      <c r="SDQ6" s="749"/>
      <c r="SDR6" s="749"/>
      <c r="SDS6" s="749"/>
      <c r="SDT6" s="749"/>
      <c r="SDU6" s="749"/>
      <c r="SDV6" s="749"/>
      <c r="SDW6" s="749"/>
      <c r="SDX6" s="749"/>
      <c r="SDY6" s="749"/>
      <c r="SDZ6" s="749"/>
      <c r="SEA6" s="749"/>
      <c r="SEB6" s="749"/>
      <c r="SEC6" s="749"/>
      <c r="SED6" s="749"/>
      <c r="SEE6" s="749"/>
      <c r="SEF6" s="749"/>
      <c r="SEG6" s="749"/>
      <c r="SEH6" s="749"/>
      <c r="SEI6" s="749"/>
      <c r="SEJ6" s="749"/>
      <c r="SEK6" s="749"/>
      <c r="SEL6" s="749"/>
      <c r="SEM6" s="749"/>
      <c r="SEN6" s="749"/>
      <c r="SEO6" s="749"/>
      <c r="SEP6" s="749"/>
      <c r="SEQ6" s="749"/>
      <c r="SER6" s="749"/>
      <c r="SES6" s="749"/>
      <c r="SET6" s="749"/>
      <c r="SEU6" s="749"/>
      <c r="SEV6" s="749"/>
      <c r="SEW6" s="749"/>
      <c r="SEX6" s="749"/>
      <c r="SEY6" s="749"/>
      <c r="SEZ6" s="749"/>
      <c r="SFA6" s="749"/>
      <c r="SFB6" s="749"/>
      <c r="SFC6" s="749"/>
      <c r="SFD6" s="749"/>
      <c r="SFE6" s="749"/>
      <c r="SFF6" s="749"/>
      <c r="SFG6" s="749"/>
      <c r="SFH6" s="749"/>
      <c r="SFI6" s="749"/>
      <c r="SFJ6" s="749"/>
      <c r="SFK6" s="749"/>
      <c r="SFL6" s="749"/>
      <c r="SFM6" s="749"/>
      <c r="SFN6" s="749"/>
      <c r="SFO6" s="749"/>
      <c r="SFP6" s="749"/>
      <c r="SFQ6" s="749"/>
      <c r="SFR6" s="749"/>
      <c r="SFS6" s="749"/>
      <c r="SFT6" s="749"/>
      <c r="SFU6" s="749"/>
      <c r="SFV6" s="749"/>
      <c r="SFW6" s="749"/>
      <c r="SFX6" s="749"/>
      <c r="SFY6" s="749"/>
      <c r="SFZ6" s="749"/>
      <c r="SGA6" s="749"/>
      <c r="SGB6" s="749"/>
      <c r="SGC6" s="749"/>
      <c r="SGD6" s="749"/>
      <c r="SGE6" s="749"/>
      <c r="SGF6" s="749"/>
      <c r="SGG6" s="749"/>
      <c r="SGH6" s="749"/>
      <c r="SGI6" s="749"/>
      <c r="SGJ6" s="749"/>
      <c r="SGK6" s="749"/>
      <c r="SGL6" s="749"/>
      <c r="SGM6" s="749"/>
      <c r="SGN6" s="749"/>
      <c r="SGO6" s="749"/>
      <c r="SGP6" s="749"/>
      <c r="SGQ6" s="749"/>
      <c r="SGR6" s="749"/>
      <c r="SGS6" s="749"/>
      <c r="SGT6" s="749"/>
      <c r="SGU6" s="749"/>
      <c r="SGV6" s="749"/>
      <c r="SGW6" s="749"/>
      <c r="SGX6" s="749"/>
      <c r="SGY6" s="749"/>
      <c r="SGZ6" s="749"/>
      <c r="SHA6" s="749"/>
      <c r="SHB6" s="749"/>
      <c r="SHC6" s="749"/>
      <c r="SHD6" s="749"/>
      <c r="SHE6" s="749"/>
      <c r="SHF6" s="749"/>
      <c r="SHG6" s="749"/>
      <c r="SHH6" s="749"/>
      <c r="SHI6" s="749"/>
      <c r="SHJ6" s="749"/>
      <c r="SHK6" s="749"/>
      <c r="SHL6" s="749"/>
      <c r="SHM6" s="749"/>
      <c r="SHN6" s="749"/>
      <c r="SHO6" s="749"/>
      <c r="SHP6" s="749"/>
      <c r="SHQ6" s="749"/>
      <c r="SHR6" s="749"/>
      <c r="SHS6" s="749"/>
      <c r="SHT6" s="749"/>
      <c r="SHU6" s="749"/>
      <c r="SHV6" s="749"/>
      <c r="SHW6" s="749"/>
      <c r="SHX6" s="749"/>
      <c r="SHY6" s="749"/>
      <c r="SHZ6" s="749"/>
      <c r="SIA6" s="749"/>
      <c r="SIB6" s="749"/>
      <c r="SIC6" s="749"/>
      <c r="SID6" s="749"/>
      <c r="SIE6" s="749"/>
      <c r="SIF6" s="749"/>
      <c r="SIG6" s="749"/>
      <c r="SIH6" s="749"/>
      <c r="SII6" s="749"/>
      <c r="SIJ6" s="749"/>
      <c r="SIK6" s="749"/>
      <c r="SIL6" s="749"/>
      <c r="SIM6" s="749"/>
      <c r="SIN6" s="749"/>
      <c r="SIO6" s="749"/>
      <c r="SIP6" s="749"/>
      <c r="SIQ6" s="749"/>
      <c r="SIR6" s="749"/>
      <c r="SIS6" s="749"/>
      <c r="SIT6" s="749"/>
      <c r="SIU6" s="749"/>
      <c r="SIV6" s="749"/>
      <c r="SIW6" s="749"/>
      <c r="SIX6" s="749"/>
      <c r="SIY6" s="749"/>
      <c r="SIZ6" s="749"/>
      <c r="SJA6" s="749"/>
      <c r="SJB6" s="749"/>
      <c r="SJC6" s="749"/>
      <c r="SJD6" s="749"/>
      <c r="SJE6" s="749"/>
      <c r="SJF6" s="749"/>
      <c r="SJG6" s="749"/>
      <c r="SJH6" s="749"/>
      <c r="SJI6" s="749"/>
      <c r="SJJ6" s="749"/>
      <c r="SJK6" s="749"/>
      <c r="SJL6" s="749"/>
      <c r="SJM6" s="749"/>
      <c r="SJN6" s="749"/>
      <c r="SJO6" s="749"/>
      <c r="SJP6" s="749"/>
      <c r="SJQ6" s="749"/>
      <c r="SJR6" s="749"/>
      <c r="SJS6" s="749"/>
      <c r="SJT6" s="749"/>
      <c r="SJU6" s="749"/>
      <c r="SJV6" s="749"/>
      <c r="SJW6" s="749"/>
      <c r="SJX6" s="749"/>
      <c r="SJY6" s="749"/>
      <c r="SJZ6" s="749"/>
      <c r="SKA6" s="749"/>
      <c r="SKB6" s="749"/>
      <c r="SKC6" s="749"/>
      <c r="SKD6" s="749"/>
      <c r="SKE6" s="749"/>
      <c r="SKF6" s="749"/>
      <c r="SKG6" s="749"/>
      <c r="SKH6" s="749"/>
      <c r="SKI6" s="749"/>
      <c r="SKJ6" s="749"/>
      <c r="SKK6" s="749"/>
      <c r="SKL6" s="749"/>
      <c r="SKM6" s="749"/>
      <c r="SKN6" s="749"/>
      <c r="SKO6" s="749"/>
      <c r="SKP6" s="749"/>
      <c r="SKQ6" s="749"/>
      <c r="SKR6" s="749"/>
      <c r="SKS6" s="749"/>
      <c r="SKT6" s="749"/>
      <c r="SKU6" s="749"/>
      <c r="SKV6" s="749"/>
      <c r="SKW6" s="749"/>
      <c r="SKX6" s="749"/>
      <c r="SKY6" s="749"/>
      <c r="SKZ6" s="749"/>
      <c r="SLA6" s="749"/>
      <c r="SLB6" s="749"/>
      <c r="SLC6" s="749"/>
      <c r="SLD6" s="749"/>
      <c r="SLE6" s="749"/>
      <c r="SLF6" s="749"/>
      <c r="SLG6" s="749"/>
      <c r="SLH6" s="749"/>
      <c r="SLI6" s="749"/>
      <c r="SLJ6" s="749"/>
      <c r="SLK6" s="749"/>
      <c r="SLL6" s="749"/>
      <c r="SLM6" s="749"/>
      <c r="SLN6" s="749"/>
      <c r="SLO6" s="749"/>
      <c r="SLP6" s="749"/>
      <c r="SLQ6" s="749"/>
      <c r="SLR6" s="749"/>
      <c r="SLS6" s="749"/>
      <c r="SLT6" s="749"/>
      <c r="SLU6" s="749"/>
      <c r="SLV6" s="749"/>
      <c r="SLW6" s="749"/>
      <c r="SLX6" s="749"/>
      <c r="SLY6" s="749"/>
      <c r="SLZ6" s="749"/>
      <c r="SMA6" s="749"/>
      <c r="SMB6" s="749"/>
      <c r="SMC6" s="749"/>
      <c r="SMD6" s="749"/>
      <c r="SME6" s="749"/>
      <c r="SMF6" s="749"/>
      <c r="SMG6" s="749"/>
      <c r="SMH6" s="749"/>
      <c r="SMI6" s="749"/>
      <c r="SMJ6" s="749"/>
      <c r="SMK6" s="749"/>
      <c r="SML6" s="749"/>
      <c r="SMM6" s="749"/>
      <c r="SMN6" s="749"/>
      <c r="SMO6" s="749"/>
      <c r="SMP6" s="749"/>
      <c r="SMQ6" s="749"/>
      <c r="SMR6" s="749"/>
      <c r="SMS6" s="749"/>
      <c r="SMT6" s="749"/>
      <c r="SMU6" s="749"/>
      <c r="SMV6" s="749"/>
      <c r="SMW6" s="749"/>
      <c r="SMX6" s="749"/>
      <c r="SMY6" s="749"/>
      <c r="SMZ6" s="749"/>
      <c r="SNA6" s="749"/>
      <c r="SNB6" s="749"/>
      <c r="SNC6" s="749"/>
      <c r="SND6" s="749"/>
      <c r="SNE6" s="749"/>
      <c r="SNF6" s="749"/>
      <c r="SNG6" s="749"/>
      <c r="SNH6" s="749"/>
      <c r="SNI6" s="749"/>
      <c r="SNJ6" s="749"/>
      <c r="SNK6" s="749"/>
      <c r="SNL6" s="749"/>
      <c r="SNM6" s="749"/>
      <c r="SNN6" s="749"/>
      <c r="SNO6" s="749"/>
      <c r="SNP6" s="749"/>
      <c r="SNQ6" s="749"/>
      <c r="SNR6" s="749"/>
      <c r="SNS6" s="749"/>
      <c r="SNT6" s="749"/>
      <c r="SNU6" s="749"/>
      <c r="SNV6" s="749"/>
      <c r="SNW6" s="749"/>
      <c r="SNX6" s="749"/>
      <c r="SNY6" s="749"/>
      <c r="SNZ6" s="749"/>
      <c r="SOA6" s="749"/>
      <c r="SOB6" s="749"/>
      <c r="SOC6" s="749"/>
      <c r="SOD6" s="749"/>
      <c r="SOE6" s="749"/>
      <c r="SOF6" s="749"/>
      <c r="SOG6" s="749"/>
      <c r="SOH6" s="749"/>
      <c r="SOI6" s="749"/>
      <c r="SOJ6" s="749"/>
      <c r="SOK6" s="749"/>
      <c r="SOL6" s="749"/>
      <c r="SOM6" s="749"/>
      <c r="SON6" s="749"/>
      <c r="SOO6" s="749"/>
      <c r="SOP6" s="749"/>
      <c r="SOQ6" s="749"/>
      <c r="SOR6" s="749"/>
      <c r="SOS6" s="749"/>
      <c r="SOT6" s="749"/>
      <c r="SOU6" s="749"/>
      <c r="SOV6" s="749"/>
      <c r="SOW6" s="749"/>
      <c r="SOX6" s="749"/>
      <c r="SOY6" s="749"/>
      <c r="SOZ6" s="749"/>
      <c r="SPA6" s="749"/>
      <c r="SPB6" s="749"/>
      <c r="SPC6" s="749"/>
      <c r="SPD6" s="749"/>
      <c r="SPE6" s="749"/>
      <c r="SPF6" s="749"/>
      <c r="SPG6" s="749"/>
      <c r="SPH6" s="749"/>
      <c r="SPI6" s="749"/>
      <c r="SPJ6" s="749"/>
      <c r="SPK6" s="749"/>
      <c r="SPL6" s="749"/>
      <c r="SPM6" s="749"/>
      <c r="SPN6" s="749"/>
      <c r="SPO6" s="749"/>
      <c r="SPP6" s="749"/>
      <c r="SPQ6" s="749"/>
      <c r="SPR6" s="749"/>
      <c r="SPS6" s="749"/>
      <c r="SPT6" s="749"/>
      <c r="SPU6" s="749"/>
      <c r="SPV6" s="749"/>
      <c r="SPW6" s="749"/>
      <c r="SPX6" s="749"/>
      <c r="SPY6" s="749"/>
      <c r="SPZ6" s="749"/>
      <c r="SQA6" s="749"/>
      <c r="SQB6" s="749"/>
      <c r="SQC6" s="749"/>
      <c r="SQD6" s="749"/>
      <c r="SQE6" s="749"/>
      <c r="SQF6" s="749"/>
      <c r="SQG6" s="749"/>
      <c r="SQH6" s="749"/>
      <c r="SQI6" s="749"/>
      <c r="SQJ6" s="749"/>
      <c r="SQK6" s="749"/>
      <c r="SQL6" s="749"/>
      <c r="SQM6" s="749"/>
      <c r="SQN6" s="749"/>
      <c r="SQO6" s="749"/>
      <c r="SQP6" s="749"/>
      <c r="SQQ6" s="749"/>
      <c r="SQR6" s="749"/>
      <c r="SQS6" s="749"/>
      <c r="SQT6" s="749"/>
      <c r="SQU6" s="749"/>
      <c r="SQV6" s="749"/>
      <c r="SQW6" s="749"/>
      <c r="SQX6" s="749"/>
      <c r="SQY6" s="749"/>
      <c r="SQZ6" s="749"/>
      <c r="SRA6" s="749"/>
      <c r="SRB6" s="749"/>
      <c r="SRC6" s="749"/>
      <c r="SRD6" s="749"/>
      <c r="SRE6" s="749"/>
      <c r="SRF6" s="749"/>
      <c r="SRG6" s="749"/>
      <c r="SRH6" s="749"/>
      <c r="SRI6" s="749"/>
      <c r="SRJ6" s="749"/>
      <c r="SRK6" s="749"/>
      <c r="SRL6" s="749"/>
      <c r="SRM6" s="749"/>
      <c r="SRN6" s="749"/>
      <c r="SRO6" s="749"/>
      <c r="SRP6" s="749"/>
      <c r="SRQ6" s="749"/>
      <c r="SRR6" s="749"/>
      <c r="SRS6" s="749"/>
      <c r="SRT6" s="749"/>
      <c r="SRU6" s="749"/>
      <c r="SRV6" s="749"/>
      <c r="SRW6" s="749"/>
      <c r="SRX6" s="749"/>
      <c r="SRY6" s="749"/>
      <c r="SRZ6" s="749"/>
      <c r="SSA6" s="749"/>
      <c r="SSB6" s="749"/>
      <c r="SSC6" s="749"/>
      <c r="SSD6" s="749"/>
      <c r="SSE6" s="749"/>
      <c r="SSF6" s="749"/>
      <c r="SSG6" s="749"/>
      <c r="SSH6" s="749"/>
      <c r="SSI6" s="749"/>
      <c r="SSJ6" s="749"/>
      <c r="SSK6" s="749"/>
      <c r="SSL6" s="749"/>
      <c r="SSM6" s="749"/>
      <c r="SSN6" s="749"/>
      <c r="SSO6" s="749"/>
      <c r="SSP6" s="749"/>
      <c r="SSQ6" s="749"/>
      <c r="SSR6" s="749"/>
      <c r="SSS6" s="749"/>
      <c r="SST6" s="749"/>
      <c r="SSU6" s="749"/>
      <c r="SSV6" s="749"/>
      <c r="SSW6" s="749"/>
      <c r="SSX6" s="749"/>
      <c r="SSY6" s="749"/>
      <c r="SSZ6" s="749"/>
      <c r="STA6" s="749"/>
      <c r="STB6" s="749"/>
      <c r="STC6" s="749"/>
      <c r="STD6" s="749"/>
      <c r="STE6" s="749"/>
      <c r="STF6" s="749"/>
      <c r="STG6" s="749"/>
      <c r="STH6" s="749"/>
      <c r="STI6" s="749"/>
      <c r="STJ6" s="749"/>
      <c r="STK6" s="749"/>
      <c r="STL6" s="749"/>
      <c r="STM6" s="749"/>
      <c r="STN6" s="749"/>
      <c r="STO6" s="749"/>
      <c r="STP6" s="749"/>
      <c r="STQ6" s="749"/>
      <c r="STR6" s="749"/>
      <c r="STS6" s="749"/>
      <c r="STT6" s="749"/>
      <c r="STU6" s="749"/>
      <c r="STV6" s="749"/>
      <c r="STW6" s="749"/>
      <c r="STX6" s="749"/>
      <c r="STY6" s="749"/>
      <c r="STZ6" s="749"/>
      <c r="SUA6" s="749"/>
      <c r="SUB6" s="749"/>
      <c r="SUC6" s="749"/>
      <c r="SUD6" s="749"/>
      <c r="SUE6" s="749"/>
      <c r="SUF6" s="749"/>
      <c r="SUG6" s="749"/>
      <c r="SUH6" s="749"/>
      <c r="SUI6" s="749"/>
      <c r="SUJ6" s="749"/>
      <c r="SUK6" s="749"/>
      <c r="SUL6" s="749"/>
      <c r="SUM6" s="749"/>
      <c r="SUN6" s="749"/>
      <c r="SUO6" s="749"/>
      <c r="SUP6" s="749"/>
      <c r="SUQ6" s="749"/>
      <c r="SUR6" s="749"/>
      <c r="SUS6" s="749"/>
      <c r="SUT6" s="749"/>
      <c r="SUU6" s="749"/>
      <c r="SUV6" s="749"/>
      <c r="SUW6" s="749"/>
      <c r="SUX6" s="749"/>
      <c r="SUY6" s="749"/>
      <c r="SUZ6" s="749"/>
      <c r="SVA6" s="749"/>
      <c r="SVB6" s="749"/>
      <c r="SVC6" s="749"/>
      <c r="SVD6" s="749"/>
      <c r="SVE6" s="749"/>
      <c r="SVF6" s="749"/>
      <c r="SVG6" s="749"/>
      <c r="SVH6" s="749"/>
      <c r="SVI6" s="749"/>
      <c r="SVJ6" s="749"/>
      <c r="SVK6" s="749"/>
      <c r="SVL6" s="749"/>
      <c r="SVM6" s="749"/>
      <c r="SVN6" s="749"/>
      <c r="SVO6" s="749"/>
      <c r="SVP6" s="749"/>
      <c r="SVQ6" s="749"/>
      <c r="SVR6" s="749"/>
      <c r="SVS6" s="749"/>
      <c r="SVT6" s="749"/>
      <c r="SVU6" s="749"/>
      <c r="SVV6" s="749"/>
      <c r="SVW6" s="749"/>
      <c r="SVX6" s="749"/>
      <c r="SVY6" s="749"/>
      <c r="SVZ6" s="749"/>
      <c r="SWA6" s="749"/>
      <c r="SWB6" s="749"/>
      <c r="SWC6" s="749"/>
      <c r="SWD6" s="749"/>
      <c r="SWE6" s="749"/>
      <c r="SWF6" s="749"/>
      <c r="SWG6" s="749"/>
      <c r="SWH6" s="749"/>
      <c r="SWI6" s="749"/>
      <c r="SWJ6" s="749"/>
      <c r="SWK6" s="749"/>
      <c r="SWL6" s="749"/>
      <c r="SWM6" s="749"/>
      <c r="SWN6" s="749"/>
      <c r="SWO6" s="749"/>
      <c r="SWP6" s="749"/>
      <c r="SWQ6" s="749"/>
      <c r="SWR6" s="749"/>
      <c r="SWS6" s="749"/>
      <c r="SWT6" s="749"/>
      <c r="SWU6" s="749"/>
      <c r="SWV6" s="749"/>
      <c r="SWW6" s="749"/>
      <c r="SWX6" s="749"/>
      <c r="SWY6" s="749"/>
      <c r="SWZ6" s="749"/>
      <c r="SXA6" s="749"/>
      <c r="SXB6" s="749"/>
      <c r="SXC6" s="749"/>
      <c r="SXD6" s="749"/>
      <c r="SXE6" s="749"/>
      <c r="SXF6" s="749"/>
      <c r="SXG6" s="749"/>
      <c r="SXH6" s="749"/>
      <c r="SXI6" s="749"/>
      <c r="SXJ6" s="749"/>
      <c r="SXK6" s="749"/>
      <c r="SXL6" s="749"/>
      <c r="SXM6" s="749"/>
      <c r="SXN6" s="749"/>
      <c r="SXO6" s="749"/>
      <c r="SXP6" s="749"/>
      <c r="SXQ6" s="749"/>
      <c r="SXR6" s="749"/>
      <c r="SXS6" s="749"/>
      <c r="SXT6" s="749"/>
      <c r="SXU6" s="749"/>
      <c r="SXV6" s="749"/>
      <c r="SXW6" s="749"/>
      <c r="SXX6" s="749"/>
      <c r="SXY6" s="749"/>
      <c r="SXZ6" s="749"/>
      <c r="SYA6" s="749"/>
      <c r="SYB6" s="749"/>
      <c r="SYC6" s="749"/>
      <c r="SYD6" s="749"/>
      <c r="SYE6" s="749"/>
      <c r="SYF6" s="749"/>
      <c r="SYG6" s="749"/>
      <c r="SYH6" s="749"/>
      <c r="SYI6" s="749"/>
      <c r="SYJ6" s="749"/>
      <c r="SYK6" s="749"/>
      <c r="SYL6" s="749"/>
      <c r="SYM6" s="749"/>
      <c r="SYN6" s="749"/>
      <c r="SYO6" s="749"/>
      <c r="SYP6" s="749"/>
      <c r="SYQ6" s="749"/>
      <c r="SYR6" s="749"/>
      <c r="SYS6" s="749"/>
      <c r="SYT6" s="749"/>
      <c r="SYU6" s="749"/>
      <c r="SYV6" s="749"/>
      <c r="SYW6" s="749"/>
      <c r="SYX6" s="749"/>
      <c r="SYY6" s="749"/>
      <c r="SYZ6" s="749"/>
      <c r="SZA6" s="749"/>
      <c r="SZB6" s="749"/>
      <c r="SZC6" s="749"/>
      <c r="SZD6" s="749"/>
      <c r="SZE6" s="749"/>
      <c r="SZF6" s="749"/>
      <c r="SZG6" s="749"/>
      <c r="SZH6" s="749"/>
      <c r="SZI6" s="749"/>
      <c r="SZJ6" s="749"/>
      <c r="SZK6" s="749"/>
      <c r="SZL6" s="749"/>
      <c r="SZM6" s="749"/>
      <c r="SZN6" s="749"/>
      <c r="SZO6" s="749"/>
      <c r="SZP6" s="749"/>
      <c r="SZQ6" s="749"/>
      <c r="SZR6" s="749"/>
      <c r="SZS6" s="749"/>
      <c r="SZT6" s="749"/>
      <c r="SZU6" s="749"/>
      <c r="SZV6" s="749"/>
      <c r="SZW6" s="749"/>
      <c r="SZX6" s="749"/>
      <c r="SZY6" s="749"/>
      <c r="SZZ6" s="749"/>
      <c r="TAA6" s="749"/>
      <c r="TAB6" s="749"/>
      <c r="TAC6" s="749"/>
      <c r="TAD6" s="749"/>
      <c r="TAE6" s="749"/>
      <c r="TAF6" s="749"/>
      <c r="TAG6" s="749"/>
      <c r="TAH6" s="749"/>
      <c r="TAI6" s="749"/>
      <c r="TAJ6" s="749"/>
      <c r="TAK6" s="749"/>
      <c r="TAL6" s="749"/>
      <c r="TAM6" s="749"/>
      <c r="TAN6" s="749"/>
      <c r="TAO6" s="749"/>
      <c r="TAP6" s="749"/>
      <c r="TAQ6" s="749"/>
      <c r="TAR6" s="749"/>
      <c r="TAS6" s="749"/>
      <c r="TAT6" s="749"/>
      <c r="TAU6" s="749"/>
      <c r="TAV6" s="749"/>
      <c r="TAW6" s="749"/>
      <c r="TAX6" s="749"/>
      <c r="TAY6" s="749"/>
      <c r="TAZ6" s="749"/>
      <c r="TBA6" s="749"/>
      <c r="TBB6" s="749"/>
      <c r="TBC6" s="749"/>
      <c r="TBD6" s="749"/>
      <c r="TBE6" s="749"/>
      <c r="TBF6" s="749"/>
      <c r="TBG6" s="749"/>
      <c r="TBH6" s="749"/>
      <c r="TBI6" s="749"/>
      <c r="TBJ6" s="749"/>
      <c r="TBK6" s="749"/>
      <c r="TBL6" s="749"/>
      <c r="TBM6" s="749"/>
      <c r="TBN6" s="749"/>
      <c r="TBO6" s="749"/>
      <c r="TBP6" s="749"/>
      <c r="TBQ6" s="749"/>
      <c r="TBR6" s="749"/>
      <c r="TBS6" s="749"/>
      <c r="TBT6" s="749"/>
      <c r="TBU6" s="749"/>
      <c r="TBV6" s="749"/>
      <c r="TBW6" s="749"/>
      <c r="TBX6" s="749"/>
      <c r="TBY6" s="749"/>
      <c r="TBZ6" s="749"/>
      <c r="TCA6" s="749"/>
      <c r="TCB6" s="749"/>
      <c r="TCC6" s="749"/>
      <c r="TCD6" s="749"/>
      <c r="TCE6" s="749"/>
      <c r="TCF6" s="749"/>
      <c r="TCG6" s="749"/>
      <c r="TCH6" s="749"/>
      <c r="TCI6" s="749"/>
      <c r="TCJ6" s="749"/>
      <c r="TCK6" s="749"/>
      <c r="TCL6" s="749"/>
      <c r="TCM6" s="749"/>
      <c r="TCN6" s="749"/>
      <c r="TCO6" s="749"/>
      <c r="TCP6" s="749"/>
      <c r="TCQ6" s="749"/>
      <c r="TCR6" s="749"/>
      <c r="TCS6" s="749"/>
      <c r="TCT6" s="749"/>
      <c r="TCU6" s="749"/>
      <c r="TCV6" s="749"/>
      <c r="TCW6" s="749"/>
      <c r="TCX6" s="749"/>
      <c r="TCY6" s="749"/>
      <c r="TCZ6" s="749"/>
      <c r="TDA6" s="749"/>
      <c r="TDB6" s="749"/>
      <c r="TDC6" s="749"/>
      <c r="TDD6" s="749"/>
      <c r="TDE6" s="749"/>
      <c r="TDF6" s="749"/>
      <c r="TDG6" s="749"/>
      <c r="TDH6" s="749"/>
      <c r="TDI6" s="749"/>
      <c r="TDJ6" s="749"/>
      <c r="TDK6" s="749"/>
      <c r="TDL6" s="749"/>
      <c r="TDM6" s="749"/>
      <c r="TDN6" s="749"/>
      <c r="TDO6" s="749"/>
      <c r="TDP6" s="749"/>
      <c r="TDQ6" s="749"/>
      <c r="TDR6" s="749"/>
      <c r="TDS6" s="749"/>
      <c r="TDT6" s="749"/>
      <c r="TDU6" s="749"/>
      <c r="TDV6" s="749"/>
      <c r="TDW6" s="749"/>
      <c r="TDX6" s="749"/>
      <c r="TDY6" s="749"/>
      <c r="TDZ6" s="749"/>
      <c r="TEA6" s="749"/>
      <c r="TEB6" s="749"/>
      <c r="TEC6" s="749"/>
      <c r="TED6" s="749"/>
      <c r="TEE6" s="749"/>
      <c r="TEF6" s="749"/>
      <c r="TEG6" s="749"/>
      <c r="TEH6" s="749"/>
      <c r="TEI6" s="749"/>
      <c r="TEJ6" s="749"/>
      <c r="TEK6" s="749"/>
      <c r="TEL6" s="749"/>
      <c r="TEM6" s="749"/>
      <c r="TEN6" s="749"/>
      <c r="TEO6" s="749"/>
      <c r="TEP6" s="749"/>
      <c r="TEQ6" s="749"/>
      <c r="TER6" s="749"/>
      <c r="TES6" s="749"/>
      <c r="TET6" s="749"/>
      <c r="TEU6" s="749"/>
      <c r="TEV6" s="749"/>
      <c r="TEW6" s="749"/>
      <c r="TEX6" s="749"/>
      <c r="TEY6" s="749"/>
      <c r="TEZ6" s="749"/>
      <c r="TFA6" s="749"/>
      <c r="TFB6" s="749"/>
      <c r="TFC6" s="749"/>
      <c r="TFD6" s="749"/>
      <c r="TFE6" s="749"/>
      <c r="TFF6" s="749"/>
      <c r="TFG6" s="749"/>
      <c r="TFH6" s="749"/>
      <c r="TFI6" s="749"/>
      <c r="TFJ6" s="749"/>
      <c r="TFK6" s="749"/>
      <c r="TFL6" s="749"/>
      <c r="TFM6" s="749"/>
      <c r="TFN6" s="749"/>
      <c r="TFO6" s="749"/>
      <c r="TFP6" s="749"/>
      <c r="TFQ6" s="749"/>
      <c r="TFR6" s="749"/>
      <c r="TFS6" s="749"/>
      <c r="TFT6" s="749"/>
      <c r="TFU6" s="749"/>
      <c r="TFV6" s="749"/>
      <c r="TFW6" s="749"/>
      <c r="TFX6" s="749"/>
      <c r="TFY6" s="749"/>
      <c r="TFZ6" s="749"/>
      <c r="TGA6" s="749"/>
      <c r="TGB6" s="749"/>
      <c r="TGC6" s="749"/>
      <c r="TGD6" s="749"/>
      <c r="TGE6" s="749"/>
      <c r="TGF6" s="749"/>
      <c r="TGG6" s="749"/>
      <c r="TGH6" s="749"/>
      <c r="TGI6" s="749"/>
      <c r="TGJ6" s="749"/>
      <c r="TGK6" s="749"/>
      <c r="TGL6" s="749"/>
      <c r="TGM6" s="749"/>
      <c r="TGN6" s="749"/>
      <c r="TGO6" s="749"/>
      <c r="TGP6" s="749"/>
      <c r="TGQ6" s="749"/>
      <c r="TGR6" s="749"/>
      <c r="TGS6" s="749"/>
      <c r="TGT6" s="749"/>
      <c r="TGU6" s="749"/>
      <c r="TGV6" s="749"/>
      <c r="TGW6" s="749"/>
      <c r="TGX6" s="749"/>
      <c r="TGY6" s="749"/>
      <c r="TGZ6" s="749"/>
      <c r="THA6" s="749"/>
      <c r="THB6" s="749"/>
      <c r="THC6" s="749"/>
      <c r="THD6" s="749"/>
      <c r="THE6" s="749"/>
      <c r="THF6" s="749"/>
      <c r="THG6" s="749"/>
      <c r="THH6" s="749"/>
      <c r="THI6" s="749"/>
      <c r="THJ6" s="749"/>
      <c r="THK6" s="749"/>
      <c r="THL6" s="749"/>
      <c r="THM6" s="749"/>
      <c r="THN6" s="749"/>
      <c r="THO6" s="749"/>
      <c r="THP6" s="749"/>
      <c r="THQ6" s="749"/>
      <c r="THR6" s="749"/>
      <c r="THS6" s="749"/>
      <c r="THT6" s="749"/>
      <c r="THU6" s="749"/>
      <c r="THV6" s="749"/>
      <c r="THW6" s="749"/>
      <c r="THX6" s="749"/>
      <c r="THY6" s="749"/>
      <c r="THZ6" s="749"/>
      <c r="TIA6" s="749"/>
      <c r="TIB6" s="749"/>
      <c r="TIC6" s="749"/>
      <c r="TID6" s="749"/>
      <c r="TIE6" s="749"/>
      <c r="TIF6" s="749"/>
      <c r="TIG6" s="749"/>
      <c r="TIH6" s="749"/>
      <c r="TII6" s="749"/>
      <c r="TIJ6" s="749"/>
      <c r="TIK6" s="749"/>
      <c r="TIL6" s="749"/>
      <c r="TIM6" s="749"/>
      <c r="TIN6" s="749"/>
      <c r="TIO6" s="749"/>
      <c r="TIP6" s="749"/>
      <c r="TIQ6" s="749"/>
      <c r="TIR6" s="749"/>
      <c r="TIS6" s="749"/>
      <c r="TIT6" s="749"/>
      <c r="TIU6" s="749"/>
      <c r="TIV6" s="749"/>
      <c r="TIW6" s="749"/>
      <c r="TIX6" s="749"/>
      <c r="TIY6" s="749"/>
      <c r="TIZ6" s="749"/>
      <c r="TJA6" s="749"/>
      <c r="TJB6" s="749"/>
      <c r="TJC6" s="749"/>
      <c r="TJD6" s="749"/>
      <c r="TJE6" s="749"/>
      <c r="TJF6" s="749"/>
      <c r="TJG6" s="749"/>
      <c r="TJH6" s="749"/>
      <c r="TJI6" s="749"/>
      <c r="TJJ6" s="749"/>
      <c r="TJK6" s="749"/>
      <c r="TJL6" s="749"/>
      <c r="TJM6" s="749"/>
      <c r="TJN6" s="749"/>
      <c r="TJO6" s="749"/>
      <c r="TJP6" s="749"/>
      <c r="TJQ6" s="749"/>
      <c r="TJR6" s="749"/>
      <c r="TJS6" s="749"/>
      <c r="TJT6" s="749"/>
      <c r="TJU6" s="749"/>
      <c r="TJV6" s="749"/>
      <c r="TJW6" s="749"/>
      <c r="TJX6" s="749"/>
      <c r="TJY6" s="749"/>
      <c r="TJZ6" s="749"/>
      <c r="TKA6" s="749"/>
      <c r="TKB6" s="749"/>
      <c r="TKC6" s="749"/>
      <c r="TKD6" s="749"/>
      <c r="TKE6" s="749"/>
      <c r="TKF6" s="749"/>
      <c r="TKG6" s="749"/>
      <c r="TKH6" s="749"/>
      <c r="TKI6" s="749"/>
      <c r="TKJ6" s="749"/>
      <c r="TKK6" s="749"/>
      <c r="TKL6" s="749"/>
      <c r="TKM6" s="749"/>
      <c r="TKN6" s="749"/>
      <c r="TKO6" s="749"/>
      <c r="TKP6" s="749"/>
      <c r="TKQ6" s="749"/>
      <c r="TKR6" s="749"/>
      <c r="TKS6" s="749"/>
      <c r="TKT6" s="749"/>
      <c r="TKU6" s="749"/>
      <c r="TKV6" s="749"/>
      <c r="TKW6" s="749"/>
      <c r="TKX6" s="749"/>
      <c r="TKY6" s="749"/>
      <c r="TKZ6" s="749"/>
      <c r="TLA6" s="749"/>
      <c r="TLB6" s="749"/>
      <c r="TLC6" s="749"/>
      <c r="TLD6" s="749"/>
      <c r="TLE6" s="749"/>
      <c r="TLF6" s="749"/>
      <c r="TLG6" s="749"/>
      <c r="TLH6" s="749"/>
      <c r="TLI6" s="749"/>
      <c r="TLJ6" s="749"/>
      <c r="TLK6" s="749"/>
      <c r="TLL6" s="749"/>
      <c r="TLM6" s="749"/>
      <c r="TLN6" s="749"/>
      <c r="TLO6" s="749"/>
      <c r="TLP6" s="749"/>
      <c r="TLQ6" s="749"/>
      <c r="TLR6" s="749"/>
      <c r="TLS6" s="749"/>
      <c r="TLT6" s="749"/>
      <c r="TLU6" s="749"/>
      <c r="TLV6" s="749"/>
      <c r="TLW6" s="749"/>
      <c r="TLX6" s="749"/>
      <c r="TLY6" s="749"/>
      <c r="TLZ6" s="749"/>
      <c r="TMA6" s="749"/>
      <c r="TMB6" s="749"/>
      <c r="TMC6" s="749"/>
      <c r="TMD6" s="749"/>
      <c r="TME6" s="749"/>
      <c r="TMF6" s="749"/>
      <c r="TMG6" s="749"/>
      <c r="TMH6" s="749"/>
      <c r="TMI6" s="749"/>
      <c r="TMJ6" s="749"/>
      <c r="TMK6" s="749"/>
      <c r="TML6" s="749"/>
      <c r="TMM6" s="749"/>
      <c r="TMN6" s="749"/>
      <c r="TMO6" s="749"/>
      <c r="TMP6" s="749"/>
      <c r="TMQ6" s="749"/>
      <c r="TMR6" s="749"/>
      <c r="TMS6" s="749"/>
      <c r="TMT6" s="749"/>
      <c r="TMU6" s="749"/>
      <c r="TMV6" s="749"/>
      <c r="TMW6" s="749"/>
      <c r="TMX6" s="749"/>
      <c r="TMY6" s="749"/>
      <c r="TMZ6" s="749"/>
      <c r="TNA6" s="749"/>
      <c r="TNB6" s="749"/>
      <c r="TNC6" s="749"/>
      <c r="TND6" s="749"/>
      <c r="TNE6" s="749"/>
      <c r="TNF6" s="749"/>
      <c r="TNG6" s="749"/>
      <c r="TNH6" s="749"/>
      <c r="TNI6" s="749"/>
      <c r="TNJ6" s="749"/>
      <c r="TNK6" s="749"/>
      <c r="TNL6" s="749"/>
      <c r="TNM6" s="749"/>
      <c r="TNN6" s="749"/>
      <c r="TNO6" s="749"/>
      <c r="TNP6" s="749"/>
      <c r="TNQ6" s="749"/>
      <c r="TNR6" s="749"/>
      <c r="TNS6" s="749"/>
      <c r="TNT6" s="749"/>
      <c r="TNU6" s="749"/>
      <c r="TNV6" s="749"/>
      <c r="TNW6" s="749"/>
      <c r="TNX6" s="749"/>
      <c r="TNY6" s="749"/>
      <c r="TNZ6" s="749"/>
      <c r="TOA6" s="749"/>
      <c r="TOB6" s="749"/>
      <c r="TOC6" s="749"/>
      <c r="TOD6" s="749"/>
      <c r="TOE6" s="749"/>
      <c r="TOF6" s="749"/>
      <c r="TOG6" s="749"/>
      <c r="TOH6" s="749"/>
      <c r="TOI6" s="749"/>
      <c r="TOJ6" s="749"/>
      <c r="TOK6" s="749"/>
      <c r="TOL6" s="749"/>
      <c r="TOM6" s="749"/>
      <c r="TON6" s="749"/>
      <c r="TOO6" s="749"/>
      <c r="TOP6" s="749"/>
      <c r="TOQ6" s="749"/>
      <c r="TOR6" s="749"/>
      <c r="TOS6" s="749"/>
      <c r="TOT6" s="749"/>
      <c r="TOU6" s="749"/>
      <c r="TOV6" s="749"/>
      <c r="TOW6" s="749"/>
      <c r="TOX6" s="749"/>
      <c r="TOY6" s="749"/>
      <c r="TOZ6" s="749"/>
      <c r="TPA6" s="749"/>
      <c r="TPB6" s="749"/>
      <c r="TPC6" s="749"/>
      <c r="TPD6" s="749"/>
      <c r="TPE6" s="749"/>
      <c r="TPF6" s="749"/>
      <c r="TPG6" s="749"/>
      <c r="TPH6" s="749"/>
      <c r="TPI6" s="749"/>
      <c r="TPJ6" s="749"/>
      <c r="TPK6" s="749"/>
      <c r="TPL6" s="749"/>
      <c r="TPM6" s="749"/>
      <c r="TPN6" s="749"/>
      <c r="TPO6" s="749"/>
      <c r="TPP6" s="749"/>
      <c r="TPQ6" s="749"/>
      <c r="TPR6" s="749"/>
      <c r="TPS6" s="749"/>
      <c r="TPT6" s="749"/>
      <c r="TPU6" s="749"/>
      <c r="TPV6" s="749"/>
      <c r="TPW6" s="749"/>
      <c r="TPX6" s="749"/>
      <c r="TPY6" s="749"/>
      <c r="TPZ6" s="749"/>
      <c r="TQA6" s="749"/>
      <c r="TQB6" s="749"/>
      <c r="TQC6" s="749"/>
      <c r="TQD6" s="749"/>
      <c r="TQE6" s="749"/>
      <c r="TQF6" s="749"/>
      <c r="TQG6" s="749"/>
      <c r="TQH6" s="749"/>
      <c r="TQI6" s="749"/>
      <c r="TQJ6" s="749"/>
      <c r="TQK6" s="749"/>
      <c r="TQL6" s="749"/>
      <c r="TQM6" s="749"/>
      <c r="TQN6" s="749"/>
      <c r="TQO6" s="749"/>
      <c r="TQP6" s="749"/>
      <c r="TQQ6" s="749"/>
      <c r="TQR6" s="749"/>
      <c r="TQS6" s="749"/>
      <c r="TQT6" s="749"/>
      <c r="TQU6" s="749"/>
      <c r="TQV6" s="749"/>
      <c r="TQW6" s="749"/>
      <c r="TQX6" s="749"/>
      <c r="TQY6" s="749"/>
      <c r="TQZ6" s="749"/>
      <c r="TRA6" s="749"/>
      <c r="TRB6" s="749"/>
      <c r="TRC6" s="749"/>
      <c r="TRD6" s="749"/>
      <c r="TRE6" s="749"/>
      <c r="TRF6" s="749"/>
      <c r="TRG6" s="749"/>
      <c r="TRH6" s="749"/>
      <c r="TRI6" s="749"/>
      <c r="TRJ6" s="749"/>
      <c r="TRK6" s="749"/>
      <c r="TRL6" s="749"/>
      <c r="TRM6" s="749"/>
      <c r="TRN6" s="749"/>
      <c r="TRO6" s="749"/>
      <c r="TRP6" s="749"/>
      <c r="TRQ6" s="749"/>
      <c r="TRR6" s="749"/>
      <c r="TRS6" s="749"/>
      <c r="TRT6" s="749"/>
      <c r="TRU6" s="749"/>
      <c r="TRV6" s="749"/>
      <c r="TRW6" s="749"/>
      <c r="TRX6" s="749"/>
      <c r="TRY6" s="749"/>
      <c r="TRZ6" s="749"/>
      <c r="TSA6" s="749"/>
      <c r="TSB6" s="749"/>
      <c r="TSC6" s="749"/>
      <c r="TSD6" s="749"/>
      <c r="TSE6" s="749"/>
      <c r="TSF6" s="749"/>
      <c r="TSG6" s="749"/>
      <c r="TSH6" s="749"/>
      <c r="TSI6" s="749"/>
      <c r="TSJ6" s="749"/>
      <c r="TSK6" s="749"/>
      <c r="TSL6" s="749"/>
      <c r="TSM6" s="749"/>
      <c r="TSN6" s="749"/>
      <c r="TSO6" s="749"/>
      <c r="TSP6" s="749"/>
      <c r="TSQ6" s="749"/>
      <c r="TSR6" s="749"/>
      <c r="TSS6" s="749"/>
      <c r="TST6" s="749"/>
      <c r="TSU6" s="749"/>
      <c r="TSV6" s="749"/>
      <c r="TSW6" s="749"/>
      <c r="TSX6" s="749"/>
      <c r="TSY6" s="749"/>
      <c r="TSZ6" s="749"/>
      <c r="TTA6" s="749"/>
      <c r="TTB6" s="749"/>
      <c r="TTC6" s="749"/>
      <c r="TTD6" s="749"/>
      <c r="TTE6" s="749"/>
      <c r="TTF6" s="749"/>
      <c r="TTG6" s="749"/>
      <c r="TTH6" s="749"/>
      <c r="TTI6" s="749"/>
      <c r="TTJ6" s="749"/>
      <c r="TTK6" s="749"/>
      <c r="TTL6" s="749"/>
      <c r="TTM6" s="749"/>
      <c r="TTN6" s="749"/>
      <c r="TTO6" s="749"/>
      <c r="TTP6" s="749"/>
      <c r="TTQ6" s="749"/>
      <c r="TTR6" s="749"/>
      <c r="TTS6" s="749"/>
      <c r="TTT6" s="749"/>
      <c r="TTU6" s="749"/>
      <c r="TTV6" s="749"/>
      <c r="TTW6" s="749"/>
      <c r="TTX6" s="749"/>
      <c r="TTY6" s="749"/>
      <c r="TTZ6" s="749"/>
      <c r="TUA6" s="749"/>
      <c r="TUB6" s="749"/>
      <c r="TUC6" s="749"/>
      <c r="TUD6" s="749"/>
      <c r="TUE6" s="749"/>
      <c r="TUF6" s="749"/>
      <c r="TUG6" s="749"/>
      <c r="TUH6" s="749"/>
      <c r="TUI6" s="749"/>
      <c r="TUJ6" s="749"/>
      <c r="TUK6" s="749"/>
      <c r="TUL6" s="749"/>
      <c r="TUM6" s="749"/>
      <c r="TUN6" s="749"/>
      <c r="TUO6" s="749"/>
      <c r="TUP6" s="749"/>
      <c r="TUQ6" s="749"/>
      <c r="TUR6" s="749"/>
      <c r="TUS6" s="749"/>
      <c r="TUT6" s="749"/>
      <c r="TUU6" s="749"/>
      <c r="TUV6" s="749"/>
      <c r="TUW6" s="749"/>
      <c r="TUX6" s="749"/>
      <c r="TUY6" s="749"/>
      <c r="TUZ6" s="749"/>
      <c r="TVA6" s="749"/>
      <c r="TVB6" s="749"/>
      <c r="TVC6" s="749"/>
      <c r="TVD6" s="749"/>
      <c r="TVE6" s="749"/>
      <c r="TVF6" s="749"/>
      <c r="TVG6" s="749"/>
      <c r="TVH6" s="749"/>
      <c r="TVI6" s="749"/>
      <c r="TVJ6" s="749"/>
      <c r="TVK6" s="749"/>
      <c r="TVL6" s="749"/>
      <c r="TVM6" s="749"/>
      <c r="TVN6" s="749"/>
      <c r="TVO6" s="749"/>
      <c r="TVP6" s="749"/>
      <c r="TVQ6" s="749"/>
      <c r="TVR6" s="749"/>
      <c r="TVS6" s="749"/>
      <c r="TVT6" s="749"/>
      <c r="TVU6" s="749"/>
      <c r="TVV6" s="749"/>
      <c r="TVW6" s="749"/>
      <c r="TVX6" s="749"/>
      <c r="TVY6" s="749"/>
      <c r="TVZ6" s="749"/>
      <c r="TWA6" s="749"/>
      <c r="TWB6" s="749"/>
      <c r="TWC6" s="749"/>
      <c r="TWD6" s="749"/>
      <c r="TWE6" s="749"/>
      <c r="TWF6" s="749"/>
      <c r="TWG6" s="749"/>
      <c r="TWH6" s="749"/>
      <c r="TWI6" s="749"/>
      <c r="TWJ6" s="749"/>
      <c r="TWK6" s="749"/>
      <c r="TWL6" s="749"/>
      <c r="TWM6" s="749"/>
      <c r="TWN6" s="749"/>
      <c r="TWO6" s="749"/>
      <c r="TWP6" s="749"/>
      <c r="TWQ6" s="749"/>
      <c r="TWR6" s="749"/>
      <c r="TWS6" s="749"/>
      <c r="TWT6" s="749"/>
      <c r="TWU6" s="749"/>
      <c r="TWV6" s="749"/>
      <c r="TWW6" s="749"/>
      <c r="TWX6" s="749"/>
      <c r="TWY6" s="749"/>
      <c r="TWZ6" s="749"/>
      <c r="TXA6" s="749"/>
      <c r="TXB6" s="749"/>
      <c r="TXC6" s="749"/>
      <c r="TXD6" s="749"/>
      <c r="TXE6" s="749"/>
      <c r="TXF6" s="749"/>
      <c r="TXG6" s="749"/>
      <c r="TXH6" s="749"/>
      <c r="TXI6" s="749"/>
      <c r="TXJ6" s="749"/>
      <c r="TXK6" s="749"/>
      <c r="TXL6" s="749"/>
      <c r="TXM6" s="749"/>
      <c r="TXN6" s="749"/>
      <c r="TXO6" s="749"/>
      <c r="TXP6" s="749"/>
      <c r="TXQ6" s="749"/>
      <c r="TXR6" s="749"/>
      <c r="TXS6" s="749"/>
      <c r="TXT6" s="749"/>
      <c r="TXU6" s="749"/>
      <c r="TXV6" s="749"/>
      <c r="TXW6" s="749"/>
      <c r="TXX6" s="749"/>
      <c r="TXY6" s="749"/>
      <c r="TXZ6" s="749"/>
      <c r="TYA6" s="749"/>
      <c r="TYB6" s="749"/>
      <c r="TYC6" s="749"/>
      <c r="TYD6" s="749"/>
      <c r="TYE6" s="749"/>
      <c r="TYF6" s="749"/>
      <c r="TYG6" s="749"/>
      <c r="TYH6" s="749"/>
      <c r="TYI6" s="749"/>
      <c r="TYJ6" s="749"/>
      <c r="TYK6" s="749"/>
      <c r="TYL6" s="749"/>
      <c r="TYM6" s="749"/>
      <c r="TYN6" s="749"/>
      <c r="TYO6" s="749"/>
      <c r="TYP6" s="749"/>
      <c r="TYQ6" s="749"/>
      <c r="TYR6" s="749"/>
      <c r="TYS6" s="749"/>
      <c r="TYT6" s="749"/>
      <c r="TYU6" s="749"/>
      <c r="TYV6" s="749"/>
      <c r="TYW6" s="749"/>
      <c r="TYX6" s="749"/>
      <c r="TYY6" s="749"/>
      <c r="TYZ6" s="749"/>
      <c r="TZA6" s="749"/>
      <c r="TZB6" s="749"/>
      <c r="TZC6" s="749"/>
      <c r="TZD6" s="749"/>
      <c r="TZE6" s="749"/>
      <c r="TZF6" s="749"/>
      <c r="TZG6" s="749"/>
      <c r="TZH6" s="749"/>
      <c r="TZI6" s="749"/>
      <c r="TZJ6" s="749"/>
      <c r="TZK6" s="749"/>
      <c r="TZL6" s="749"/>
      <c r="TZM6" s="749"/>
      <c r="TZN6" s="749"/>
      <c r="TZO6" s="749"/>
      <c r="TZP6" s="749"/>
      <c r="TZQ6" s="749"/>
      <c r="TZR6" s="749"/>
      <c r="TZS6" s="749"/>
      <c r="TZT6" s="749"/>
      <c r="TZU6" s="749"/>
      <c r="TZV6" s="749"/>
      <c r="TZW6" s="749"/>
      <c r="TZX6" s="749"/>
      <c r="TZY6" s="749"/>
      <c r="TZZ6" s="749"/>
      <c r="UAA6" s="749"/>
      <c r="UAB6" s="749"/>
      <c r="UAC6" s="749"/>
      <c r="UAD6" s="749"/>
      <c r="UAE6" s="749"/>
      <c r="UAF6" s="749"/>
      <c r="UAG6" s="749"/>
      <c r="UAH6" s="749"/>
      <c r="UAI6" s="749"/>
      <c r="UAJ6" s="749"/>
      <c r="UAK6" s="749"/>
      <c r="UAL6" s="749"/>
      <c r="UAM6" s="749"/>
      <c r="UAN6" s="749"/>
      <c r="UAO6" s="749"/>
      <c r="UAP6" s="749"/>
      <c r="UAQ6" s="749"/>
      <c r="UAR6" s="749"/>
      <c r="UAS6" s="749"/>
      <c r="UAT6" s="749"/>
      <c r="UAU6" s="749"/>
      <c r="UAV6" s="749"/>
      <c r="UAW6" s="749"/>
      <c r="UAX6" s="749"/>
      <c r="UAY6" s="749"/>
      <c r="UAZ6" s="749"/>
      <c r="UBA6" s="749"/>
      <c r="UBB6" s="749"/>
      <c r="UBC6" s="749"/>
      <c r="UBD6" s="749"/>
      <c r="UBE6" s="749"/>
      <c r="UBF6" s="749"/>
      <c r="UBG6" s="749"/>
      <c r="UBH6" s="749"/>
      <c r="UBI6" s="749"/>
      <c r="UBJ6" s="749"/>
      <c r="UBK6" s="749"/>
      <c r="UBL6" s="749"/>
      <c r="UBM6" s="749"/>
      <c r="UBN6" s="749"/>
      <c r="UBO6" s="749"/>
      <c r="UBP6" s="749"/>
      <c r="UBQ6" s="749"/>
      <c r="UBR6" s="749"/>
      <c r="UBS6" s="749"/>
      <c r="UBT6" s="749"/>
      <c r="UBU6" s="749"/>
      <c r="UBV6" s="749"/>
      <c r="UBW6" s="749"/>
      <c r="UBX6" s="749"/>
      <c r="UBY6" s="749"/>
      <c r="UBZ6" s="749"/>
      <c r="UCA6" s="749"/>
      <c r="UCB6" s="749"/>
      <c r="UCC6" s="749"/>
      <c r="UCD6" s="749"/>
      <c r="UCE6" s="749"/>
      <c r="UCF6" s="749"/>
      <c r="UCG6" s="749"/>
      <c r="UCH6" s="749"/>
      <c r="UCI6" s="749"/>
      <c r="UCJ6" s="749"/>
      <c r="UCK6" s="749"/>
      <c r="UCL6" s="749"/>
      <c r="UCM6" s="749"/>
      <c r="UCN6" s="749"/>
      <c r="UCO6" s="749"/>
      <c r="UCP6" s="749"/>
      <c r="UCQ6" s="749"/>
      <c r="UCR6" s="749"/>
      <c r="UCS6" s="749"/>
      <c r="UCT6" s="749"/>
      <c r="UCU6" s="749"/>
      <c r="UCV6" s="749"/>
      <c r="UCW6" s="749"/>
      <c r="UCX6" s="749"/>
      <c r="UCY6" s="749"/>
      <c r="UCZ6" s="749"/>
      <c r="UDA6" s="749"/>
      <c r="UDB6" s="749"/>
      <c r="UDC6" s="749"/>
      <c r="UDD6" s="749"/>
      <c r="UDE6" s="749"/>
      <c r="UDF6" s="749"/>
      <c r="UDG6" s="749"/>
      <c r="UDH6" s="749"/>
      <c r="UDI6" s="749"/>
      <c r="UDJ6" s="749"/>
      <c r="UDK6" s="749"/>
      <c r="UDL6" s="749"/>
      <c r="UDM6" s="749"/>
      <c r="UDN6" s="749"/>
      <c r="UDO6" s="749"/>
      <c r="UDP6" s="749"/>
      <c r="UDQ6" s="749"/>
      <c r="UDR6" s="749"/>
      <c r="UDS6" s="749"/>
      <c r="UDT6" s="749"/>
      <c r="UDU6" s="749"/>
      <c r="UDV6" s="749"/>
      <c r="UDW6" s="749"/>
      <c r="UDX6" s="749"/>
      <c r="UDY6" s="749"/>
      <c r="UDZ6" s="749"/>
      <c r="UEA6" s="749"/>
      <c r="UEB6" s="749"/>
      <c r="UEC6" s="749"/>
      <c r="UED6" s="749"/>
      <c r="UEE6" s="749"/>
      <c r="UEF6" s="749"/>
      <c r="UEG6" s="749"/>
      <c r="UEH6" s="749"/>
      <c r="UEI6" s="749"/>
      <c r="UEJ6" s="749"/>
      <c r="UEK6" s="749"/>
      <c r="UEL6" s="749"/>
      <c r="UEM6" s="749"/>
      <c r="UEN6" s="749"/>
      <c r="UEO6" s="749"/>
      <c r="UEP6" s="749"/>
      <c r="UEQ6" s="749"/>
      <c r="UER6" s="749"/>
      <c r="UES6" s="749"/>
      <c r="UET6" s="749"/>
      <c r="UEU6" s="749"/>
      <c r="UEV6" s="749"/>
      <c r="UEW6" s="749"/>
      <c r="UEX6" s="749"/>
      <c r="UEY6" s="749"/>
      <c r="UEZ6" s="749"/>
      <c r="UFA6" s="749"/>
      <c r="UFB6" s="749"/>
      <c r="UFC6" s="749"/>
      <c r="UFD6" s="749"/>
      <c r="UFE6" s="749"/>
      <c r="UFF6" s="749"/>
      <c r="UFG6" s="749"/>
      <c r="UFH6" s="749"/>
      <c r="UFI6" s="749"/>
      <c r="UFJ6" s="749"/>
      <c r="UFK6" s="749"/>
      <c r="UFL6" s="749"/>
      <c r="UFM6" s="749"/>
      <c r="UFN6" s="749"/>
      <c r="UFO6" s="749"/>
      <c r="UFP6" s="749"/>
      <c r="UFQ6" s="749"/>
      <c r="UFR6" s="749"/>
      <c r="UFS6" s="749"/>
      <c r="UFT6" s="749"/>
      <c r="UFU6" s="749"/>
      <c r="UFV6" s="749"/>
      <c r="UFW6" s="749"/>
      <c r="UFX6" s="749"/>
      <c r="UFY6" s="749"/>
      <c r="UFZ6" s="749"/>
      <c r="UGA6" s="749"/>
      <c r="UGB6" s="749"/>
      <c r="UGC6" s="749"/>
      <c r="UGD6" s="749"/>
      <c r="UGE6" s="749"/>
      <c r="UGF6" s="749"/>
      <c r="UGG6" s="749"/>
      <c r="UGH6" s="749"/>
      <c r="UGI6" s="749"/>
      <c r="UGJ6" s="749"/>
      <c r="UGK6" s="749"/>
      <c r="UGL6" s="749"/>
      <c r="UGM6" s="749"/>
      <c r="UGN6" s="749"/>
      <c r="UGO6" s="749"/>
      <c r="UGP6" s="749"/>
      <c r="UGQ6" s="749"/>
      <c r="UGR6" s="749"/>
      <c r="UGS6" s="749"/>
      <c r="UGT6" s="749"/>
      <c r="UGU6" s="749"/>
      <c r="UGV6" s="749"/>
      <c r="UGW6" s="749"/>
      <c r="UGX6" s="749"/>
      <c r="UGY6" s="749"/>
      <c r="UGZ6" s="749"/>
      <c r="UHA6" s="749"/>
      <c r="UHB6" s="749"/>
      <c r="UHC6" s="749"/>
      <c r="UHD6" s="749"/>
      <c r="UHE6" s="749"/>
      <c r="UHF6" s="749"/>
      <c r="UHG6" s="749"/>
      <c r="UHH6" s="749"/>
      <c r="UHI6" s="749"/>
      <c r="UHJ6" s="749"/>
      <c r="UHK6" s="749"/>
      <c r="UHL6" s="749"/>
      <c r="UHM6" s="749"/>
      <c r="UHN6" s="749"/>
      <c r="UHO6" s="749"/>
      <c r="UHP6" s="749"/>
      <c r="UHQ6" s="749"/>
      <c r="UHR6" s="749"/>
      <c r="UHS6" s="749"/>
      <c r="UHT6" s="749"/>
      <c r="UHU6" s="749"/>
      <c r="UHV6" s="749"/>
      <c r="UHW6" s="749"/>
      <c r="UHX6" s="749"/>
      <c r="UHY6" s="749"/>
      <c r="UHZ6" s="749"/>
      <c r="UIA6" s="749"/>
      <c r="UIB6" s="749"/>
      <c r="UIC6" s="749"/>
      <c r="UID6" s="749"/>
      <c r="UIE6" s="749"/>
      <c r="UIF6" s="749"/>
      <c r="UIG6" s="749"/>
      <c r="UIH6" s="749"/>
      <c r="UII6" s="749"/>
      <c r="UIJ6" s="749"/>
      <c r="UIK6" s="749"/>
      <c r="UIL6" s="749"/>
      <c r="UIM6" s="749"/>
      <c r="UIN6" s="749"/>
      <c r="UIO6" s="749"/>
      <c r="UIP6" s="749"/>
      <c r="UIQ6" s="749"/>
      <c r="UIR6" s="749"/>
      <c r="UIS6" s="749"/>
      <c r="UIT6" s="749"/>
      <c r="UIU6" s="749"/>
      <c r="UIV6" s="749"/>
      <c r="UIW6" s="749"/>
      <c r="UIX6" s="749"/>
      <c r="UIY6" s="749"/>
      <c r="UIZ6" s="749"/>
      <c r="UJA6" s="749"/>
      <c r="UJB6" s="749"/>
      <c r="UJC6" s="749"/>
      <c r="UJD6" s="749"/>
      <c r="UJE6" s="749"/>
      <c r="UJF6" s="749"/>
      <c r="UJG6" s="749"/>
      <c r="UJH6" s="749"/>
      <c r="UJI6" s="749"/>
      <c r="UJJ6" s="749"/>
      <c r="UJK6" s="749"/>
      <c r="UJL6" s="749"/>
      <c r="UJM6" s="749"/>
      <c r="UJN6" s="749"/>
      <c r="UJO6" s="749"/>
      <c r="UJP6" s="749"/>
      <c r="UJQ6" s="749"/>
      <c r="UJR6" s="749"/>
      <c r="UJS6" s="749"/>
      <c r="UJT6" s="749"/>
      <c r="UJU6" s="749"/>
      <c r="UJV6" s="749"/>
      <c r="UJW6" s="749"/>
      <c r="UJX6" s="749"/>
      <c r="UJY6" s="749"/>
      <c r="UJZ6" s="749"/>
      <c r="UKA6" s="749"/>
      <c r="UKB6" s="749"/>
      <c r="UKC6" s="749"/>
      <c r="UKD6" s="749"/>
      <c r="UKE6" s="749"/>
      <c r="UKF6" s="749"/>
      <c r="UKG6" s="749"/>
      <c r="UKH6" s="749"/>
      <c r="UKI6" s="749"/>
      <c r="UKJ6" s="749"/>
      <c r="UKK6" s="749"/>
      <c r="UKL6" s="749"/>
      <c r="UKM6" s="749"/>
      <c r="UKN6" s="749"/>
      <c r="UKO6" s="749"/>
      <c r="UKP6" s="749"/>
      <c r="UKQ6" s="749"/>
      <c r="UKR6" s="749"/>
      <c r="UKS6" s="749"/>
      <c r="UKT6" s="749"/>
      <c r="UKU6" s="749"/>
      <c r="UKV6" s="749"/>
      <c r="UKW6" s="749"/>
      <c r="UKX6" s="749"/>
      <c r="UKY6" s="749"/>
      <c r="UKZ6" s="749"/>
      <c r="ULA6" s="749"/>
      <c r="ULB6" s="749"/>
      <c r="ULC6" s="749"/>
      <c r="ULD6" s="749"/>
      <c r="ULE6" s="749"/>
      <c r="ULF6" s="749"/>
      <c r="ULG6" s="749"/>
      <c r="ULH6" s="749"/>
      <c r="ULI6" s="749"/>
      <c r="ULJ6" s="749"/>
      <c r="ULK6" s="749"/>
      <c r="ULL6" s="749"/>
      <c r="ULM6" s="749"/>
      <c r="ULN6" s="749"/>
      <c r="ULO6" s="749"/>
      <c r="ULP6" s="749"/>
      <c r="ULQ6" s="749"/>
      <c r="ULR6" s="749"/>
      <c r="ULS6" s="749"/>
      <c r="ULT6" s="749"/>
      <c r="ULU6" s="749"/>
      <c r="ULV6" s="749"/>
      <c r="ULW6" s="749"/>
      <c r="ULX6" s="749"/>
      <c r="ULY6" s="749"/>
      <c r="ULZ6" s="749"/>
      <c r="UMA6" s="749"/>
      <c r="UMB6" s="749"/>
      <c r="UMC6" s="749"/>
      <c r="UMD6" s="749"/>
      <c r="UME6" s="749"/>
      <c r="UMF6" s="749"/>
      <c r="UMG6" s="749"/>
      <c r="UMH6" s="749"/>
      <c r="UMI6" s="749"/>
      <c r="UMJ6" s="749"/>
      <c r="UMK6" s="749"/>
      <c r="UML6" s="749"/>
      <c r="UMM6" s="749"/>
      <c r="UMN6" s="749"/>
      <c r="UMO6" s="749"/>
      <c r="UMP6" s="749"/>
      <c r="UMQ6" s="749"/>
      <c r="UMR6" s="749"/>
      <c r="UMS6" s="749"/>
      <c r="UMT6" s="749"/>
      <c r="UMU6" s="749"/>
      <c r="UMV6" s="749"/>
      <c r="UMW6" s="749"/>
      <c r="UMX6" s="749"/>
      <c r="UMY6" s="749"/>
      <c r="UMZ6" s="749"/>
      <c r="UNA6" s="749"/>
      <c r="UNB6" s="749"/>
      <c r="UNC6" s="749"/>
      <c r="UND6" s="749"/>
      <c r="UNE6" s="749"/>
      <c r="UNF6" s="749"/>
      <c r="UNG6" s="749"/>
      <c r="UNH6" s="749"/>
      <c r="UNI6" s="749"/>
      <c r="UNJ6" s="749"/>
      <c r="UNK6" s="749"/>
      <c r="UNL6" s="749"/>
      <c r="UNM6" s="749"/>
      <c r="UNN6" s="749"/>
      <c r="UNO6" s="749"/>
      <c r="UNP6" s="749"/>
      <c r="UNQ6" s="749"/>
      <c r="UNR6" s="749"/>
      <c r="UNS6" s="749"/>
      <c r="UNT6" s="749"/>
      <c r="UNU6" s="749"/>
      <c r="UNV6" s="749"/>
      <c r="UNW6" s="749"/>
      <c r="UNX6" s="749"/>
      <c r="UNY6" s="749"/>
      <c r="UNZ6" s="749"/>
      <c r="UOA6" s="749"/>
      <c r="UOB6" s="749"/>
      <c r="UOC6" s="749"/>
      <c r="UOD6" s="749"/>
      <c r="UOE6" s="749"/>
      <c r="UOF6" s="749"/>
      <c r="UOG6" s="749"/>
      <c r="UOH6" s="749"/>
      <c r="UOI6" s="749"/>
      <c r="UOJ6" s="749"/>
      <c r="UOK6" s="749"/>
      <c r="UOL6" s="749"/>
      <c r="UOM6" s="749"/>
      <c r="UON6" s="749"/>
      <c r="UOO6" s="749"/>
      <c r="UOP6" s="749"/>
      <c r="UOQ6" s="749"/>
      <c r="UOR6" s="749"/>
      <c r="UOS6" s="749"/>
      <c r="UOT6" s="749"/>
      <c r="UOU6" s="749"/>
      <c r="UOV6" s="749"/>
      <c r="UOW6" s="749"/>
      <c r="UOX6" s="749"/>
      <c r="UOY6" s="749"/>
      <c r="UOZ6" s="749"/>
      <c r="UPA6" s="749"/>
      <c r="UPB6" s="749"/>
      <c r="UPC6" s="749"/>
      <c r="UPD6" s="749"/>
      <c r="UPE6" s="749"/>
      <c r="UPF6" s="749"/>
      <c r="UPG6" s="749"/>
      <c r="UPH6" s="749"/>
      <c r="UPI6" s="749"/>
      <c r="UPJ6" s="749"/>
      <c r="UPK6" s="749"/>
      <c r="UPL6" s="749"/>
      <c r="UPM6" s="749"/>
      <c r="UPN6" s="749"/>
      <c r="UPO6" s="749"/>
      <c r="UPP6" s="749"/>
      <c r="UPQ6" s="749"/>
      <c r="UPR6" s="749"/>
      <c r="UPS6" s="749"/>
      <c r="UPT6" s="749"/>
      <c r="UPU6" s="749"/>
      <c r="UPV6" s="749"/>
      <c r="UPW6" s="749"/>
      <c r="UPX6" s="749"/>
      <c r="UPY6" s="749"/>
      <c r="UPZ6" s="749"/>
      <c r="UQA6" s="749"/>
      <c r="UQB6" s="749"/>
      <c r="UQC6" s="749"/>
      <c r="UQD6" s="749"/>
      <c r="UQE6" s="749"/>
      <c r="UQF6" s="749"/>
      <c r="UQG6" s="749"/>
      <c r="UQH6" s="749"/>
      <c r="UQI6" s="749"/>
      <c r="UQJ6" s="749"/>
      <c r="UQK6" s="749"/>
      <c r="UQL6" s="749"/>
      <c r="UQM6" s="749"/>
      <c r="UQN6" s="749"/>
      <c r="UQO6" s="749"/>
      <c r="UQP6" s="749"/>
      <c r="UQQ6" s="749"/>
      <c r="UQR6" s="749"/>
      <c r="UQS6" s="749"/>
      <c r="UQT6" s="749"/>
      <c r="UQU6" s="749"/>
      <c r="UQV6" s="749"/>
      <c r="UQW6" s="749"/>
      <c r="UQX6" s="749"/>
      <c r="UQY6" s="749"/>
      <c r="UQZ6" s="749"/>
      <c r="URA6" s="749"/>
      <c r="URB6" s="749"/>
      <c r="URC6" s="749"/>
      <c r="URD6" s="749"/>
      <c r="URE6" s="749"/>
      <c r="URF6" s="749"/>
      <c r="URG6" s="749"/>
      <c r="URH6" s="749"/>
      <c r="URI6" s="749"/>
      <c r="URJ6" s="749"/>
      <c r="URK6" s="749"/>
      <c r="URL6" s="749"/>
      <c r="URM6" s="749"/>
      <c r="URN6" s="749"/>
      <c r="URO6" s="749"/>
      <c r="URP6" s="749"/>
      <c r="URQ6" s="749"/>
      <c r="URR6" s="749"/>
      <c r="URS6" s="749"/>
      <c r="URT6" s="749"/>
      <c r="URU6" s="749"/>
      <c r="URV6" s="749"/>
      <c r="URW6" s="749"/>
      <c r="URX6" s="749"/>
      <c r="URY6" s="749"/>
      <c r="URZ6" s="749"/>
      <c r="USA6" s="749"/>
      <c r="USB6" s="749"/>
      <c r="USC6" s="749"/>
      <c r="USD6" s="749"/>
      <c r="USE6" s="749"/>
      <c r="USF6" s="749"/>
      <c r="USG6" s="749"/>
      <c r="USH6" s="749"/>
      <c r="USI6" s="749"/>
      <c r="USJ6" s="749"/>
      <c r="USK6" s="749"/>
      <c r="USL6" s="749"/>
      <c r="USM6" s="749"/>
      <c r="USN6" s="749"/>
      <c r="USO6" s="749"/>
      <c r="USP6" s="749"/>
      <c r="USQ6" s="749"/>
      <c r="USR6" s="749"/>
      <c r="USS6" s="749"/>
      <c r="UST6" s="749"/>
      <c r="USU6" s="749"/>
      <c r="USV6" s="749"/>
      <c r="USW6" s="749"/>
      <c r="USX6" s="749"/>
      <c r="USY6" s="749"/>
      <c r="USZ6" s="749"/>
      <c r="UTA6" s="749"/>
      <c r="UTB6" s="749"/>
      <c r="UTC6" s="749"/>
      <c r="UTD6" s="749"/>
      <c r="UTE6" s="749"/>
      <c r="UTF6" s="749"/>
      <c r="UTG6" s="749"/>
      <c r="UTH6" s="749"/>
      <c r="UTI6" s="749"/>
      <c r="UTJ6" s="749"/>
      <c r="UTK6" s="749"/>
      <c r="UTL6" s="749"/>
      <c r="UTM6" s="749"/>
      <c r="UTN6" s="749"/>
      <c r="UTO6" s="749"/>
      <c r="UTP6" s="749"/>
      <c r="UTQ6" s="749"/>
      <c r="UTR6" s="749"/>
      <c r="UTS6" s="749"/>
      <c r="UTT6" s="749"/>
      <c r="UTU6" s="749"/>
      <c r="UTV6" s="749"/>
      <c r="UTW6" s="749"/>
      <c r="UTX6" s="749"/>
      <c r="UTY6" s="749"/>
      <c r="UTZ6" s="749"/>
      <c r="UUA6" s="749"/>
      <c r="UUB6" s="749"/>
      <c r="UUC6" s="749"/>
      <c r="UUD6" s="749"/>
      <c r="UUE6" s="749"/>
      <c r="UUF6" s="749"/>
      <c r="UUG6" s="749"/>
      <c r="UUH6" s="749"/>
      <c r="UUI6" s="749"/>
      <c r="UUJ6" s="749"/>
      <c r="UUK6" s="749"/>
      <c r="UUL6" s="749"/>
      <c r="UUM6" s="749"/>
      <c r="UUN6" s="749"/>
      <c r="UUO6" s="749"/>
      <c r="UUP6" s="749"/>
      <c r="UUQ6" s="749"/>
      <c r="UUR6" s="749"/>
      <c r="UUS6" s="749"/>
      <c r="UUT6" s="749"/>
      <c r="UUU6" s="749"/>
      <c r="UUV6" s="749"/>
      <c r="UUW6" s="749"/>
      <c r="UUX6" s="749"/>
      <c r="UUY6" s="749"/>
      <c r="UUZ6" s="749"/>
      <c r="UVA6" s="749"/>
      <c r="UVB6" s="749"/>
      <c r="UVC6" s="749"/>
      <c r="UVD6" s="749"/>
      <c r="UVE6" s="749"/>
      <c r="UVF6" s="749"/>
      <c r="UVG6" s="749"/>
      <c r="UVH6" s="749"/>
      <c r="UVI6" s="749"/>
      <c r="UVJ6" s="749"/>
      <c r="UVK6" s="749"/>
      <c r="UVL6" s="749"/>
      <c r="UVM6" s="749"/>
      <c r="UVN6" s="749"/>
      <c r="UVO6" s="749"/>
      <c r="UVP6" s="749"/>
      <c r="UVQ6" s="749"/>
      <c r="UVR6" s="749"/>
      <c r="UVS6" s="749"/>
      <c r="UVT6" s="749"/>
      <c r="UVU6" s="749"/>
      <c r="UVV6" s="749"/>
      <c r="UVW6" s="749"/>
      <c r="UVX6" s="749"/>
      <c r="UVY6" s="749"/>
      <c r="UVZ6" s="749"/>
      <c r="UWA6" s="749"/>
      <c r="UWB6" s="749"/>
      <c r="UWC6" s="749"/>
      <c r="UWD6" s="749"/>
      <c r="UWE6" s="749"/>
      <c r="UWF6" s="749"/>
      <c r="UWG6" s="749"/>
      <c r="UWH6" s="749"/>
      <c r="UWI6" s="749"/>
      <c r="UWJ6" s="749"/>
      <c r="UWK6" s="749"/>
      <c r="UWL6" s="749"/>
      <c r="UWM6" s="749"/>
      <c r="UWN6" s="749"/>
      <c r="UWO6" s="749"/>
      <c r="UWP6" s="749"/>
      <c r="UWQ6" s="749"/>
      <c r="UWR6" s="749"/>
      <c r="UWS6" s="749"/>
      <c r="UWT6" s="749"/>
      <c r="UWU6" s="749"/>
      <c r="UWV6" s="749"/>
      <c r="UWW6" s="749"/>
      <c r="UWX6" s="749"/>
      <c r="UWY6" s="749"/>
      <c r="UWZ6" s="749"/>
      <c r="UXA6" s="749"/>
      <c r="UXB6" s="749"/>
      <c r="UXC6" s="749"/>
      <c r="UXD6" s="749"/>
      <c r="UXE6" s="749"/>
      <c r="UXF6" s="749"/>
      <c r="UXG6" s="749"/>
      <c r="UXH6" s="749"/>
      <c r="UXI6" s="749"/>
      <c r="UXJ6" s="749"/>
      <c r="UXK6" s="749"/>
      <c r="UXL6" s="749"/>
      <c r="UXM6" s="749"/>
      <c r="UXN6" s="749"/>
      <c r="UXO6" s="749"/>
      <c r="UXP6" s="749"/>
      <c r="UXQ6" s="749"/>
      <c r="UXR6" s="749"/>
      <c r="UXS6" s="749"/>
      <c r="UXT6" s="749"/>
      <c r="UXU6" s="749"/>
      <c r="UXV6" s="749"/>
      <c r="UXW6" s="749"/>
      <c r="UXX6" s="749"/>
      <c r="UXY6" s="749"/>
      <c r="UXZ6" s="749"/>
      <c r="UYA6" s="749"/>
      <c r="UYB6" s="749"/>
      <c r="UYC6" s="749"/>
      <c r="UYD6" s="749"/>
      <c r="UYE6" s="749"/>
      <c r="UYF6" s="749"/>
      <c r="UYG6" s="749"/>
      <c r="UYH6" s="749"/>
      <c r="UYI6" s="749"/>
      <c r="UYJ6" s="749"/>
      <c r="UYK6" s="749"/>
      <c r="UYL6" s="749"/>
      <c r="UYM6" s="749"/>
      <c r="UYN6" s="749"/>
      <c r="UYO6" s="749"/>
      <c r="UYP6" s="749"/>
      <c r="UYQ6" s="749"/>
      <c r="UYR6" s="749"/>
      <c r="UYS6" s="749"/>
      <c r="UYT6" s="749"/>
      <c r="UYU6" s="749"/>
      <c r="UYV6" s="749"/>
      <c r="UYW6" s="749"/>
      <c r="UYX6" s="749"/>
      <c r="UYY6" s="749"/>
      <c r="UYZ6" s="749"/>
      <c r="UZA6" s="749"/>
      <c r="UZB6" s="749"/>
      <c r="UZC6" s="749"/>
      <c r="UZD6" s="749"/>
      <c r="UZE6" s="749"/>
      <c r="UZF6" s="749"/>
      <c r="UZG6" s="749"/>
      <c r="UZH6" s="749"/>
      <c r="UZI6" s="749"/>
      <c r="UZJ6" s="749"/>
      <c r="UZK6" s="749"/>
      <c r="UZL6" s="749"/>
      <c r="UZM6" s="749"/>
      <c r="UZN6" s="749"/>
      <c r="UZO6" s="749"/>
      <c r="UZP6" s="749"/>
      <c r="UZQ6" s="749"/>
      <c r="UZR6" s="749"/>
      <c r="UZS6" s="749"/>
      <c r="UZT6" s="749"/>
      <c r="UZU6" s="749"/>
      <c r="UZV6" s="749"/>
      <c r="UZW6" s="749"/>
      <c r="UZX6" s="749"/>
      <c r="UZY6" s="749"/>
      <c r="UZZ6" s="749"/>
      <c r="VAA6" s="749"/>
      <c r="VAB6" s="749"/>
      <c r="VAC6" s="749"/>
      <c r="VAD6" s="749"/>
      <c r="VAE6" s="749"/>
      <c r="VAF6" s="749"/>
      <c r="VAG6" s="749"/>
      <c r="VAH6" s="749"/>
      <c r="VAI6" s="749"/>
      <c r="VAJ6" s="749"/>
      <c r="VAK6" s="749"/>
      <c r="VAL6" s="749"/>
      <c r="VAM6" s="749"/>
      <c r="VAN6" s="749"/>
      <c r="VAO6" s="749"/>
      <c r="VAP6" s="749"/>
      <c r="VAQ6" s="749"/>
      <c r="VAR6" s="749"/>
      <c r="VAS6" s="749"/>
      <c r="VAT6" s="749"/>
      <c r="VAU6" s="749"/>
      <c r="VAV6" s="749"/>
      <c r="VAW6" s="749"/>
      <c r="VAX6" s="749"/>
      <c r="VAY6" s="749"/>
      <c r="VAZ6" s="749"/>
      <c r="VBA6" s="749"/>
      <c r="VBB6" s="749"/>
      <c r="VBC6" s="749"/>
      <c r="VBD6" s="749"/>
      <c r="VBE6" s="749"/>
      <c r="VBF6" s="749"/>
      <c r="VBG6" s="749"/>
      <c r="VBH6" s="749"/>
      <c r="VBI6" s="749"/>
      <c r="VBJ6" s="749"/>
      <c r="VBK6" s="749"/>
      <c r="VBL6" s="749"/>
      <c r="VBM6" s="749"/>
      <c r="VBN6" s="749"/>
      <c r="VBO6" s="749"/>
      <c r="VBP6" s="749"/>
      <c r="VBQ6" s="749"/>
      <c r="VBR6" s="749"/>
      <c r="VBS6" s="749"/>
      <c r="VBT6" s="749"/>
      <c r="VBU6" s="749"/>
      <c r="VBV6" s="749"/>
      <c r="VBW6" s="749"/>
      <c r="VBX6" s="749"/>
      <c r="VBY6" s="749"/>
      <c r="VBZ6" s="749"/>
      <c r="VCA6" s="749"/>
      <c r="VCB6" s="749"/>
      <c r="VCC6" s="749"/>
      <c r="VCD6" s="749"/>
      <c r="VCE6" s="749"/>
      <c r="VCF6" s="749"/>
      <c r="VCG6" s="749"/>
      <c r="VCH6" s="749"/>
      <c r="VCI6" s="749"/>
      <c r="VCJ6" s="749"/>
      <c r="VCK6" s="749"/>
      <c r="VCL6" s="749"/>
      <c r="VCM6" s="749"/>
      <c r="VCN6" s="749"/>
      <c r="VCO6" s="749"/>
      <c r="VCP6" s="749"/>
      <c r="VCQ6" s="749"/>
      <c r="VCR6" s="749"/>
      <c r="VCS6" s="749"/>
      <c r="VCT6" s="749"/>
      <c r="VCU6" s="749"/>
      <c r="VCV6" s="749"/>
      <c r="VCW6" s="749"/>
      <c r="VCX6" s="749"/>
      <c r="VCY6" s="749"/>
      <c r="VCZ6" s="749"/>
      <c r="VDA6" s="749"/>
      <c r="VDB6" s="749"/>
      <c r="VDC6" s="749"/>
      <c r="VDD6" s="749"/>
      <c r="VDE6" s="749"/>
      <c r="VDF6" s="749"/>
      <c r="VDG6" s="749"/>
      <c r="VDH6" s="749"/>
      <c r="VDI6" s="749"/>
      <c r="VDJ6" s="749"/>
      <c r="VDK6" s="749"/>
      <c r="VDL6" s="749"/>
      <c r="VDM6" s="749"/>
      <c r="VDN6" s="749"/>
      <c r="VDO6" s="749"/>
      <c r="VDP6" s="749"/>
      <c r="VDQ6" s="749"/>
      <c r="VDR6" s="749"/>
      <c r="VDS6" s="749"/>
      <c r="VDT6" s="749"/>
      <c r="VDU6" s="749"/>
      <c r="VDV6" s="749"/>
      <c r="VDW6" s="749"/>
      <c r="VDX6" s="749"/>
      <c r="VDY6" s="749"/>
      <c r="VDZ6" s="749"/>
      <c r="VEA6" s="749"/>
      <c r="VEB6" s="749"/>
      <c r="VEC6" s="749"/>
      <c r="VED6" s="749"/>
      <c r="VEE6" s="749"/>
      <c r="VEF6" s="749"/>
      <c r="VEG6" s="749"/>
      <c r="VEH6" s="749"/>
      <c r="VEI6" s="749"/>
      <c r="VEJ6" s="749"/>
      <c r="VEK6" s="749"/>
      <c r="VEL6" s="749"/>
      <c r="VEM6" s="749"/>
      <c r="VEN6" s="749"/>
      <c r="VEO6" s="749"/>
      <c r="VEP6" s="749"/>
      <c r="VEQ6" s="749"/>
      <c r="VER6" s="749"/>
      <c r="VES6" s="749"/>
      <c r="VET6" s="749"/>
      <c r="VEU6" s="749"/>
      <c r="VEV6" s="749"/>
      <c r="VEW6" s="749"/>
      <c r="VEX6" s="749"/>
      <c r="VEY6" s="749"/>
      <c r="VEZ6" s="749"/>
      <c r="VFA6" s="749"/>
      <c r="VFB6" s="749"/>
      <c r="VFC6" s="749"/>
      <c r="VFD6" s="749"/>
      <c r="VFE6" s="749"/>
      <c r="VFF6" s="749"/>
      <c r="VFG6" s="749"/>
      <c r="VFH6" s="749"/>
      <c r="VFI6" s="749"/>
      <c r="VFJ6" s="749"/>
      <c r="VFK6" s="749"/>
      <c r="VFL6" s="749"/>
      <c r="VFM6" s="749"/>
      <c r="VFN6" s="749"/>
      <c r="VFO6" s="749"/>
      <c r="VFP6" s="749"/>
      <c r="VFQ6" s="749"/>
      <c r="VFR6" s="749"/>
      <c r="VFS6" s="749"/>
      <c r="VFT6" s="749"/>
      <c r="VFU6" s="749"/>
      <c r="VFV6" s="749"/>
      <c r="VFW6" s="749"/>
      <c r="VFX6" s="749"/>
      <c r="VFY6" s="749"/>
      <c r="VFZ6" s="749"/>
      <c r="VGA6" s="749"/>
      <c r="VGB6" s="749"/>
      <c r="VGC6" s="749"/>
      <c r="VGD6" s="749"/>
      <c r="VGE6" s="749"/>
      <c r="VGF6" s="749"/>
      <c r="VGG6" s="749"/>
      <c r="VGH6" s="749"/>
      <c r="VGI6" s="749"/>
      <c r="VGJ6" s="749"/>
      <c r="VGK6" s="749"/>
      <c r="VGL6" s="749"/>
      <c r="VGM6" s="749"/>
      <c r="VGN6" s="749"/>
      <c r="VGO6" s="749"/>
      <c r="VGP6" s="749"/>
      <c r="VGQ6" s="749"/>
      <c r="VGR6" s="749"/>
      <c r="VGS6" s="749"/>
      <c r="VGT6" s="749"/>
      <c r="VGU6" s="749"/>
      <c r="VGV6" s="749"/>
      <c r="VGW6" s="749"/>
      <c r="VGX6" s="749"/>
      <c r="VGY6" s="749"/>
      <c r="VGZ6" s="749"/>
      <c r="VHA6" s="749"/>
      <c r="VHB6" s="749"/>
      <c r="VHC6" s="749"/>
      <c r="VHD6" s="749"/>
      <c r="VHE6" s="749"/>
      <c r="VHF6" s="749"/>
      <c r="VHG6" s="749"/>
      <c r="VHH6" s="749"/>
      <c r="VHI6" s="749"/>
      <c r="VHJ6" s="749"/>
      <c r="VHK6" s="749"/>
      <c r="VHL6" s="749"/>
      <c r="VHM6" s="749"/>
      <c r="VHN6" s="749"/>
      <c r="VHO6" s="749"/>
      <c r="VHP6" s="749"/>
      <c r="VHQ6" s="749"/>
      <c r="VHR6" s="749"/>
      <c r="VHS6" s="749"/>
      <c r="VHT6" s="749"/>
      <c r="VHU6" s="749"/>
      <c r="VHV6" s="749"/>
      <c r="VHW6" s="749"/>
      <c r="VHX6" s="749"/>
      <c r="VHY6" s="749"/>
      <c r="VHZ6" s="749"/>
      <c r="VIA6" s="749"/>
      <c r="VIB6" s="749"/>
      <c r="VIC6" s="749"/>
      <c r="VID6" s="749"/>
      <c r="VIE6" s="749"/>
      <c r="VIF6" s="749"/>
      <c r="VIG6" s="749"/>
      <c r="VIH6" s="749"/>
      <c r="VII6" s="749"/>
      <c r="VIJ6" s="749"/>
      <c r="VIK6" s="749"/>
      <c r="VIL6" s="749"/>
      <c r="VIM6" s="749"/>
      <c r="VIN6" s="749"/>
      <c r="VIO6" s="749"/>
      <c r="VIP6" s="749"/>
      <c r="VIQ6" s="749"/>
      <c r="VIR6" s="749"/>
      <c r="VIS6" s="749"/>
      <c r="VIT6" s="749"/>
      <c r="VIU6" s="749"/>
      <c r="VIV6" s="749"/>
      <c r="VIW6" s="749"/>
      <c r="VIX6" s="749"/>
      <c r="VIY6" s="749"/>
      <c r="VIZ6" s="749"/>
      <c r="VJA6" s="749"/>
      <c r="VJB6" s="749"/>
      <c r="VJC6" s="749"/>
      <c r="VJD6" s="749"/>
      <c r="VJE6" s="749"/>
      <c r="VJF6" s="749"/>
      <c r="VJG6" s="749"/>
      <c r="VJH6" s="749"/>
      <c r="VJI6" s="749"/>
      <c r="VJJ6" s="749"/>
      <c r="VJK6" s="749"/>
      <c r="VJL6" s="749"/>
      <c r="VJM6" s="749"/>
      <c r="VJN6" s="749"/>
      <c r="VJO6" s="749"/>
      <c r="VJP6" s="749"/>
      <c r="VJQ6" s="749"/>
      <c r="VJR6" s="749"/>
      <c r="VJS6" s="749"/>
      <c r="VJT6" s="749"/>
      <c r="VJU6" s="749"/>
      <c r="VJV6" s="749"/>
      <c r="VJW6" s="749"/>
      <c r="VJX6" s="749"/>
      <c r="VJY6" s="749"/>
      <c r="VJZ6" s="749"/>
      <c r="VKA6" s="749"/>
      <c r="VKB6" s="749"/>
      <c r="VKC6" s="749"/>
      <c r="VKD6" s="749"/>
      <c r="VKE6" s="749"/>
      <c r="VKF6" s="749"/>
      <c r="VKG6" s="749"/>
      <c r="VKH6" s="749"/>
      <c r="VKI6" s="749"/>
      <c r="VKJ6" s="749"/>
      <c r="VKK6" s="749"/>
      <c r="VKL6" s="749"/>
      <c r="VKM6" s="749"/>
      <c r="VKN6" s="749"/>
      <c r="VKO6" s="749"/>
      <c r="VKP6" s="749"/>
      <c r="VKQ6" s="749"/>
      <c r="VKR6" s="749"/>
      <c r="VKS6" s="749"/>
      <c r="VKT6" s="749"/>
      <c r="VKU6" s="749"/>
      <c r="VKV6" s="749"/>
      <c r="VKW6" s="749"/>
      <c r="VKX6" s="749"/>
      <c r="VKY6" s="749"/>
      <c r="VKZ6" s="749"/>
      <c r="VLA6" s="749"/>
      <c r="VLB6" s="749"/>
      <c r="VLC6" s="749"/>
      <c r="VLD6" s="749"/>
      <c r="VLE6" s="749"/>
      <c r="VLF6" s="749"/>
      <c r="VLG6" s="749"/>
      <c r="VLH6" s="749"/>
      <c r="VLI6" s="749"/>
      <c r="VLJ6" s="749"/>
      <c r="VLK6" s="749"/>
      <c r="VLL6" s="749"/>
      <c r="VLM6" s="749"/>
      <c r="VLN6" s="749"/>
      <c r="VLO6" s="749"/>
      <c r="VLP6" s="749"/>
      <c r="VLQ6" s="749"/>
      <c r="VLR6" s="749"/>
      <c r="VLS6" s="749"/>
      <c r="VLT6" s="749"/>
      <c r="VLU6" s="749"/>
      <c r="VLV6" s="749"/>
      <c r="VLW6" s="749"/>
      <c r="VLX6" s="749"/>
      <c r="VLY6" s="749"/>
      <c r="VLZ6" s="749"/>
      <c r="VMA6" s="749"/>
      <c r="VMB6" s="749"/>
      <c r="VMC6" s="749"/>
      <c r="VMD6" s="749"/>
      <c r="VME6" s="749"/>
      <c r="VMF6" s="749"/>
      <c r="VMG6" s="749"/>
      <c r="VMH6" s="749"/>
      <c r="VMI6" s="749"/>
      <c r="VMJ6" s="749"/>
      <c r="VMK6" s="749"/>
      <c r="VML6" s="749"/>
      <c r="VMM6" s="749"/>
      <c r="VMN6" s="749"/>
      <c r="VMO6" s="749"/>
      <c r="VMP6" s="749"/>
      <c r="VMQ6" s="749"/>
      <c r="VMR6" s="749"/>
      <c r="VMS6" s="749"/>
      <c r="VMT6" s="749"/>
      <c r="VMU6" s="749"/>
      <c r="VMV6" s="749"/>
      <c r="VMW6" s="749"/>
      <c r="VMX6" s="749"/>
      <c r="VMY6" s="749"/>
      <c r="VMZ6" s="749"/>
      <c r="VNA6" s="749"/>
      <c r="VNB6" s="749"/>
      <c r="VNC6" s="749"/>
      <c r="VND6" s="749"/>
      <c r="VNE6" s="749"/>
      <c r="VNF6" s="749"/>
      <c r="VNG6" s="749"/>
      <c r="VNH6" s="749"/>
      <c r="VNI6" s="749"/>
      <c r="VNJ6" s="749"/>
      <c r="VNK6" s="749"/>
      <c r="VNL6" s="749"/>
      <c r="VNM6" s="749"/>
      <c r="VNN6" s="749"/>
      <c r="VNO6" s="749"/>
      <c r="VNP6" s="749"/>
      <c r="VNQ6" s="749"/>
      <c r="VNR6" s="749"/>
      <c r="VNS6" s="749"/>
      <c r="VNT6" s="749"/>
      <c r="VNU6" s="749"/>
      <c r="VNV6" s="749"/>
      <c r="VNW6" s="749"/>
      <c r="VNX6" s="749"/>
      <c r="VNY6" s="749"/>
      <c r="VNZ6" s="749"/>
      <c r="VOA6" s="749"/>
      <c r="VOB6" s="749"/>
      <c r="VOC6" s="749"/>
      <c r="VOD6" s="749"/>
      <c r="VOE6" s="749"/>
      <c r="VOF6" s="749"/>
      <c r="VOG6" s="749"/>
      <c r="VOH6" s="749"/>
      <c r="VOI6" s="749"/>
      <c r="VOJ6" s="749"/>
      <c r="VOK6" s="749"/>
      <c r="VOL6" s="749"/>
      <c r="VOM6" s="749"/>
      <c r="VON6" s="749"/>
      <c r="VOO6" s="749"/>
      <c r="VOP6" s="749"/>
      <c r="VOQ6" s="749"/>
      <c r="VOR6" s="749"/>
      <c r="VOS6" s="749"/>
      <c r="VOT6" s="749"/>
      <c r="VOU6" s="749"/>
      <c r="VOV6" s="749"/>
      <c r="VOW6" s="749"/>
      <c r="VOX6" s="749"/>
      <c r="VOY6" s="749"/>
      <c r="VOZ6" s="749"/>
      <c r="VPA6" s="749"/>
      <c r="VPB6" s="749"/>
      <c r="VPC6" s="749"/>
      <c r="VPD6" s="749"/>
      <c r="VPE6" s="749"/>
      <c r="VPF6" s="749"/>
      <c r="VPG6" s="749"/>
      <c r="VPH6" s="749"/>
      <c r="VPI6" s="749"/>
      <c r="VPJ6" s="749"/>
      <c r="VPK6" s="749"/>
      <c r="VPL6" s="749"/>
      <c r="VPM6" s="749"/>
      <c r="VPN6" s="749"/>
      <c r="VPO6" s="749"/>
      <c r="VPP6" s="749"/>
      <c r="VPQ6" s="749"/>
      <c r="VPR6" s="749"/>
      <c r="VPS6" s="749"/>
      <c r="VPT6" s="749"/>
      <c r="VPU6" s="749"/>
      <c r="VPV6" s="749"/>
      <c r="VPW6" s="749"/>
      <c r="VPX6" s="749"/>
      <c r="VPY6" s="749"/>
      <c r="VPZ6" s="749"/>
      <c r="VQA6" s="749"/>
      <c r="VQB6" s="749"/>
      <c r="VQC6" s="749"/>
      <c r="VQD6" s="749"/>
      <c r="VQE6" s="749"/>
      <c r="VQF6" s="749"/>
      <c r="VQG6" s="749"/>
      <c r="VQH6" s="749"/>
      <c r="VQI6" s="749"/>
      <c r="VQJ6" s="749"/>
      <c r="VQK6" s="749"/>
      <c r="VQL6" s="749"/>
      <c r="VQM6" s="749"/>
      <c r="VQN6" s="749"/>
      <c r="VQO6" s="749"/>
      <c r="VQP6" s="749"/>
      <c r="VQQ6" s="749"/>
      <c r="VQR6" s="749"/>
      <c r="VQS6" s="749"/>
      <c r="VQT6" s="749"/>
      <c r="VQU6" s="749"/>
      <c r="VQV6" s="749"/>
      <c r="VQW6" s="749"/>
      <c r="VQX6" s="749"/>
      <c r="VQY6" s="749"/>
      <c r="VQZ6" s="749"/>
      <c r="VRA6" s="749"/>
      <c r="VRB6" s="749"/>
      <c r="VRC6" s="749"/>
      <c r="VRD6" s="749"/>
      <c r="VRE6" s="749"/>
      <c r="VRF6" s="749"/>
      <c r="VRG6" s="749"/>
      <c r="VRH6" s="749"/>
      <c r="VRI6" s="749"/>
      <c r="VRJ6" s="749"/>
      <c r="VRK6" s="749"/>
      <c r="VRL6" s="749"/>
      <c r="VRM6" s="749"/>
      <c r="VRN6" s="749"/>
      <c r="VRO6" s="749"/>
      <c r="VRP6" s="749"/>
      <c r="VRQ6" s="749"/>
      <c r="VRR6" s="749"/>
      <c r="VRS6" s="749"/>
      <c r="VRT6" s="749"/>
      <c r="VRU6" s="749"/>
      <c r="VRV6" s="749"/>
      <c r="VRW6" s="749"/>
      <c r="VRX6" s="749"/>
      <c r="VRY6" s="749"/>
      <c r="VRZ6" s="749"/>
      <c r="VSA6" s="749"/>
      <c r="VSB6" s="749"/>
      <c r="VSC6" s="749"/>
      <c r="VSD6" s="749"/>
      <c r="VSE6" s="749"/>
      <c r="VSF6" s="749"/>
      <c r="VSG6" s="749"/>
      <c r="VSH6" s="749"/>
      <c r="VSI6" s="749"/>
      <c r="VSJ6" s="749"/>
      <c r="VSK6" s="749"/>
      <c r="VSL6" s="749"/>
      <c r="VSM6" s="749"/>
      <c r="VSN6" s="749"/>
      <c r="VSO6" s="749"/>
      <c r="VSP6" s="749"/>
      <c r="VSQ6" s="749"/>
      <c r="VSR6" s="749"/>
      <c r="VSS6" s="749"/>
      <c r="VST6" s="749"/>
      <c r="VSU6" s="749"/>
      <c r="VSV6" s="749"/>
      <c r="VSW6" s="749"/>
      <c r="VSX6" s="749"/>
      <c r="VSY6" s="749"/>
      <c r="VSZ6" s="749"/>
      <c r="VTA6" s="749"/>
      <c r="VTB6" s="749"/>
      <c r="VTC6" s="749"/>
      <c r="VTD6" s="749"/>
      <c r="VTE6" s="749"/>
      <c r="VTF6" s="749"/>
      <c r="VTG6" s="749"/>
      <c r="VTH6" s="749"/>
      <c r="VTI6" s="749"/>
      <c r="VTJ6" s="749"/>
      <c r="VTK6" s="749"/>
      <c r="VTL6" s="749"/>
      <c r="VTM6" s="749"/>
      <c r="VTN6" s="749"/>
      <c r="VTO6" s="749"/>
      <c r="VTP6" s="749"/>
      <c r="VTQ6" s="749"/>
      <c r="VTR6" s="749"/>
      <c r="VTS6" s="749"/>
      <c r="VTT6" s="749"/>
      <c r="VTU6" s="749"/>
      <c r="VTV6" s="749"/>
      <c r="VTW6" s="749"/>
      <c r="VTX6" s="749"/>
      <c r="VTY6" s="749"/>
      <c r="VTZ6" s="749"/>
      <c r="VUA6" s="749"/>
      <c r="VUB6" s="749"/>
      <c r="VUC6" s="749"/>
      <c r="VUD6" s="749"/>
      <c r="VUE6" s="749"/>
      <c r="VUF6" s="749"/>
      <c r="VUG6" s="749"/>
      <c r="VUH6" s="749"/>
      <c r="VUI6" s="749"/>
      <c r="VUJ6" s="749"/>
      <c r="VUK6" s="749"/>
      <c r="VUL6" s="749"/>
      <c r="VUM6" s="749"/>
      <c r="VUN6" s="749"/>
      <c r="VUO6" s="749"/>
      <c r="VUP6" s="749"/>
      <c r="VUQ6" s="749"/>
      <c r="VUR6" s="749"/>
      <c r="VUS6" s="749"/>
      <c r="VUT6" s="749"/>
      <c r="VUU6" s="749"/>
      <c r="VUV6" s="749"/>
      <c r="VUW6" s="749"/>
      <c r="VUX6" s="749"/>
      <c r="VUY6" s="749"/>
      <c r="VUZ6" s="749"/>
      <c r="VVA6" s="749"/>
      <c r="VVB6" s="749"/>
      <c r="VVC6" s="749"/>
      <c r="VVD6" s="749"/>
      <c r="VVE6" s="749"/>
      <c r="VVF6" s="749"/>
      <c r="VVG6" s="749"/>
      <c r="VVH6" s="749"/>
      <c r="VVI6" s="749"/>
      <c r="VVJ6" s="749"/>
      <c r="VVK6" s="749"/>
      <c r="VVL6" s="749"/>
      <c r="VVM6" s="749"/>
      <c r="VVN6" s="749"/>
      <c r="VVO6" s="749"/>
      <c r="VVP6" s="749"/>
      <c r="VVQ6" s="749"/>
      <c r="VVR6" s="749"/>
      <c r="VVS6" s="749"/>
      <c r="VVT6" s="749"/>
      <c r="VVU6" s="749"/>
      <c r="VVV6" s="749"/>
      <c r="VVW6" s="749"/>
      <c r="VVX6" s="749"/>
      <c r="VVY6" s="749"/>
      <c r="VVZ6" s="749"/>
      <c r="VWA6" s="749"/>
      <c r="VWB6" s="749"/>
      <c r="VWC6" s="749"/>
      <c r="VWD6" s="749"/>
      <c r="VWE6" s="749"/>
      <c r="VWF6" s="749"/>
      <c r="VWG6" s="749"/>
      <c r="VWH6" s="749"/>
      <c r="VWI6" s="749"/>
      <c r="VWJ6" s="749"/>
      <c r="VWK6" s="749"/>
      <c r="VWL6" s="749"/>
      <c r="VWM6" s="749"/>
      <c r="VWN6" s="749"/>
      <c r="VWO6" s="749"/>
      <c r="VWP6" s="749"/>
      <c r="VWQ6" s="749"/>
      <c r="VWR6" s="749"/>
      <c r="VWS6" s="749"/>
      <c r="VWT6" s="749"/>
      <c r="VWU6" s="749"/>
      <c r="VWV6" s="749"/>
      <c r="VWW6" s="749"/>
      <c r="VWX6" s="749"/>
      <c r="VWY6" s="749"/>
      <c r="VWZ6" s="749"/>
      <c r="VXA6" s="749"/>
      <c r="VXB6" s="749"/>
      <c r="VXC6" s="749"/>
      <c r="VXD6" s="749"/>
      <c r="VXE6" s="749"/>
      <c r="VXF6" s="749"/>
      <c r="VXG6" s="749"/>
      <c r="VXH6" s="749"/>
      <c r="VXI6" s="749"/>
      <c r="VXJ6" s="749"/>
      <c r="VXK6" s="749"/>
      <c r="VXL6" s="749"/>
      <c r="VXM6" s="749"/>
      <c r="VXN6" s="749"/>
      <c r="VXO6" s="749"/>
      <c r="VXP6" s="749"/>
      <c r="VXQ6" s="749"/>
      <c r="VXR6" s="749"/>
      <c r="VXS6" s="749"/>
      <c r="VXT6" s="749"/>
      <c r="VXU6" s="749"/>
      <c r="VXV6" s="749"/>
      <c r="VXW6" s="749"/>
      <c r="VXX6" s="749"/>
      <c r="VXY6" s="749"/>
      <c r="VXZ6" s="749"/>
      <c r="VYA6" s="749"/>
      <c r="VYB6" s="749"/>
      <c r="VYC6" s="749"/>
      <c r="VYD6" s="749"/>
      <c r="VYE6" s="749"/>
      <c r="VYF6" s="749"/>
      <c r="VYG6" s="749"/>
      <c r="VYH6" s="749"/>
      <c r="VYI6" s="749"/>
      <c r="VYJ6" s="749"/>
      <c r="VYK6" s="749"/>
      <c r="VYL6" s="749"/>
      <c r="VYM6" s="749"/>
      <c r="VYN6" s="749"/>
      <c r="VYO6" s="749"/>
      <c r="VYP6" s="749"/>
      <c r="VYQ6" s="749"/>
      <c r="VYR6" s="749"/>
      <c r="VYS6" s="749"/>
      <c r="VYT6" s="749"/>
      <c r="VYU6" s="749"/>
      <c r="VYV6" s="749"/>
      <c r="VYW6" s="749"/>
      <c r="VYX6" s="749"/>
      <c r="VYY6" s="749"/>
      <c r="VYZ6" s="749"/>
      <c r="VZA6" s="749"/>
      <c r="VZB6" s="749"/>
      <c r="VZC6" s="749"/>
      <c r="VZD6" s="749"/>
      <c r="VZE6" s="749"/>
      <c r="VZF6" s="749"/>
      <c r="VZG6" s="749"/>
      <c r="VZH6" s="749"/>
      <c r="VZI6" s="749"/>
      <c r="VZJ6" s="749"/>
      <c r="VZK6" s="749"/>
      <c r="VZL6" s="749"/>
      <c r="VZM6" s="749"/>
      <c r="VZN6" s="749"/>
      <c r="VZO6" s="749"/>
      <c r="VZP6" s="749"/>
      <c r="VZQ6" s="749"/>
      <c r="VZR6" s="749"/>
      <c r="VZS6" s="749"/>
      <c r="VZT6" s="749"/>
      <c r="VZU6" s="749"/>
      <c r="VZV6" s="749"/>
      <c r="VZW6" s="749"/>
      <c r="VZX6" s="749"/>
      <c r="VZY6" s="749"/>
      <c r="VZZ6" s="749"/>
      <c r="WAA6" s="749"/>
      <c r="WAB6" s="749"/>
      <c r="WAC6" s="749"/>
      <c r="WAD6" s="749"/>
      <c r="WAE6" s="749"/>
      <c r="WAF6" s="749"/>
      <c r="WAG6" s="749"/>
      <c r="WAH6" s="749"/>
      <c r="WAI6" s="749"/>
      <c r="WAJ6" s="749"/>
      <c r="WAK6" s="749"/>
      <c r="WAL6" s="749"/>
      <c r="WAM6" s="749"/>
      <c r="WAN6" s="749"/>
      <c r="WAO6" s="749"/>
      <c r="WAP6" s="749"/>
      <c r="WAQ6" s="749"/>
      <c r="WAR6" s="749"/>
      <c r="WAS6" s="749"/>
      <c r="WAT6" s="749"/>
      <c r="WAU6" s="749"/>
      <c r="WAV6" s="749"/>
      <c r="WAW6" s="749"/>
      <c r="WAX6" s="749"/>
      <c r="WAY6" s="749"/>
      <c r="WAZ6" s="749"/>
      <c r="WBA6" s="749"/>
      <c r="WBB6" s="749"/>
      <c r="WBC6" s="749"/>
      <c r="WBD6" s="749"/>
      <c r="WBE6" s="749"/>
      <c r="WBF6" s="749"/>
      <c r="WBG6" s="749"/>
      <c r="WBH6" s="749"/>
      <c r="WBI6" s="749"/>
      <c r="WBJ6" s="749"/>
      <c r="WBK6" s="749"/>
      <c r="WBL6" s="749"/>
      <c r="WBM6" s="749"/>
      <c r="WBN6" s="749"/>
      <c r="WBO6" s="749"/>
      <c r="WBP6" s="749"/>
      <c r="WBQ6" s="749"/>
      <c r="WBR6" s="749"/>
      <c r="WBS6" s="749"/>
      <c r="WBT6" s="749"/>
      <c r="WBU6" s="749"/>
      <c r="WBV6" s="749"/>
      <c r="WBW6" s="749"/>
      <c r="WBX6" s="749"/>
      <c r="WBY6" s="749"/>
      <c r="WBZ6" s="749"/>
      <c r="WCA6" s="749"/>
      <c r="WCB6" s="749"/>
      <c r="WCC6" s="749"/>
      <c r="WCD6" s="749"/>
      <c r="WCE6" s="749"/>
      <c r="WCF6" s="749"/>
      <c r="WCG6" s="749"/>
      <c r="WCH6" s="749"/>
      <c r="WCI6" s="749"/>
      <c r="WCJ6" s="749"/>
      <c r="WCK6" s="749"/>
      <c r="WCL6" s="749"/>
      <c r="WCM6" s="749"/>
      <c r="WCN6" s="749"/>
      <c r="WCO6" s="749"/>
      <c r="WCP6" s="749"/>
      <c r="WCQ6" s="749"/>
      <c r="WCR6" s="749"/>
      <c r="WCS6" s="749"/>
      <c r="WCT6" s="749"/>
      <c r="WCU6" s="749"/>
      <c r="WCV6" s="749"/>
      <c r="WCW6" s="749"/>
      <c r="WCX6" s="749"/>
      <c r="WCY6" s="749"/>
      <c r="WCZ6" s="749"/>
      <c r="WDA6" s="749"/>
      <c r="WDB6" s="749"/>
      <c r="WDC6" s="749"/>
      <c r="WDD6" s="749"/>
      <c r="WDE6" s="749"/>
      <c r="WDF6" s="749"/>
      <c r="WDG6" s="749"/>
      <c r="WDH6" s="749"/>
      <c r="WDI6" s="749"/>
      <c r="WDJ6" s="749"/>
      <c r="WDK6" s="749"/>
      <c r="WDL6" s="749"/>
      <c r="WDM6" s="749"/>
      <c r="WDN6" s="749"/>
      <c r="WDO6" s="749"/>
      <c r="WDP6" s="749"/>
      <c r="WDQ6" s="749"/>
      <c r="WDR6" s="749"/>
      <c r="WDS6" s="749"/>
      <c r="WDT6" s="749"/>
      <c r="WDU6" s="749"/>
      <c r="WDV6" s="749"/>
      <c r="WDW6" s="749"/>
      <c r="WDX6" s="749"/>
      <c r="WDY6" s="749"/>
      <c r="WDZ6" s="749"/>
      <c r="WEA6" s="749"/>
      <c r="WEB6" s="749"/>
      <c r="WEC6" s="749"/>
      <c r="WED6" s="749"/>
      <c r="WEE6" s="749"/>
      <c r="WEF6" s="749"/>
      <c r="WEG6" s="749"/>
      <c r="WEH6" s="749"/>
      <c r="WEI6" s="749"/>
      <c r="WEJ6" s="749"/>
      <c r="WEK6" s="749"/>
      <c r="WEL6" s="749"/>
      <c r="WEM6" s="749"/>
      <c r="WEN6" s="749"/>
      <c r="WEO6" s="749"/>
      <c r="WEP6" s="749"/>
      <c r="WEQ6" s="749"/>
      <c r="WER6" s="749"/>
      <c r="WES6" s="749"/>
      <c r="WET6" s="749"/>
      <c r="WEU6" s="749"/>
      <c r="WEV6" s="749"/>
      <c r="WEW6" s="749"/>
      <c r="WEX6" s="749"/>
      <c r="WEY6" s="749"/>
      <c r="WEZ6" s="749"/>
      <c r="WFA6" s="749"/>
      <c r="WFB6" s="749"/>
      <c r="WFC6" s="749"/>
      <c r="WFD6" s="749"/>
      <c r="WFE6" s="749"/>
      <c r="WFF6" s="749"/>
      <c r="WFG6" s="749"/>
      <c r="WFH6" s="749"/>
      <c r="WFI6" s="749"/>
      <c r="WFJ6" s="749"/>
      <c r="WFK6" s="749"/>
      <c r="WFL6" s="749"/>
      <c r="WFM6" s="749"/>
      <c r="WFN6" s="749"/>
      <c r="WFO6" s="749"/>
      <c r="WFP6" s="749"/>
      <c r="WFQ6" s="749"/>
      <c r="WFR6" s="749"/>
      <c r="WFS6" s="749"/>
      <c r="WFT6" s="749"/>
      <c r="WFU6" s="749"/>
      <c r="WFV6" s="749"/>
      <c r="WFW6" s="749"/>
      <c r="WFX6" s="749"/>
      <c r="WFY6" s="749"/>
      <c r="WFZ6" s="749"/>
      <c r="WGA6" s="749"/>
      <c r="WGB6" s="749"/>
      <c r="WGC6" s="749"/>
      <c r="WGD6" s="749"/>
      <c r="WGE6" s="749"/>
      <c r="WGF6" s="749"/>
      <c r="WGG6" s="749"/>
      <c r="WGH6" s="749"/>
      <c r="WGI6" s="749"/>
      <c r="WGJ6" s="749"/>
      <c r="WGK6" s="749"/>
      <c r="WGL6" s="749"/>
      <c r="WGM6" s="749"/>
      <c r="WGN6" s="749"/>
      <c r="WGO6" s="749"/>
      <c r="WGP6" s="749"/>
      <c r="WGQ6" s="749"/>
      <c r="WGR6" s="749"/>
      <c r="WGS6" s="749"/>
      <c r="WGT6" s="749"/>
      <c r="WGU6" s="749"/>
      <c r="WGV6" s="749"/>
      <c r="WGW6" s="749"/>
      <c r="WGX6" s="749"/>
      <c r="WGY6" s="749"/>
      <c r="WGZ6" s="749"/>
      <c r="WHA6" s="749"/>
      <c r="WHB6" s="749"/>
      <c r="WHC6" s="749"/>
      <c r="WHD6" s="749"/>
      <c r="WHE6" s="749"/>
      <c r="WHF6" s="749"/>
      <c r="WHG6" s="749"/>
      <c r="WHH6" s="749"/>
      <c r="WHI6" s="749"/>
      <c r="WHJ6" s="749"/>
      <c r="WHK6" s="749"/>
      <c r="WHL6" s="749"/>
      <c r="WHM6" s="749"/>
      <c r="WHN6" s="749"/>
      <c r="WHO6" s="749"/>
      <c r="WHP6" s="749"/>
      <c r="WHQ6" s="749"/>
      <c r="WHR6" s="749"/>
      <c r="WHS6" s="749"/>
      <c r="WHT6" s="749"/>
      <c r="WHU6" s="749"/>
      <c r="WHV6" s="749"/>
      <c r="WHW6" s="749"/>
      <c r="WHX6" s="749"/>
      <c r="WHY6" s="749"/>
      <c r="WHZ6" s="749"/>
      <c r="WIA6" s="749"/>
      <c r="WIB6" s="749"/>
      <c r="WIC6" s="749"/>
      <c r="WID6" s="749"/>
      <c r="WIE6" s="749"/>
      <c r="WIF6" s="749"/>
      <c r="WIG6" s="749"/>
      <c r="WIH6" s="749"/>
      <c r="WII6" s="749"/>
      <c r="WIJ6" s="749"/>
      <c r="WIK6" s="749"/>
      <c r="WIL6" s="749"/>
      <c r="WIM6" s="749"/>
      <c r="WIN6" s="749"/>
      <c r="WIO6" s="749"/>
      <c r="WIP6" s="749"/>
      <c r="WIQ6" s="749"/>
      <c r="WIR6" s="749"/>
      <c r="WIS6" s="749"/>
      <c r="WIT6" s="749"/>
      <c r="WIU6" s="749"/>
      <c r="WIV6" s="749"/>
      <c r="WIW6" s="749"/>
      <c r="WIX6" s="749"/>
      <c r="WIY6" s="749"/>
      <c r="WIZ6" s="749"/>
      <c r="WJA6" s="749"/>
      <c r="WJB6" s="749"/>
      <c r="WJC6" s="749"/>
      <c r="WJD6" s="749"/>
      <c r="WJE6" s="749"/>
      <c r="WJF6" s="749"/>
      <c r="WJG6" s="749"/>
      <c r="WJH6" s="749"/>
      <c r="WJI6" s="749"/>
      <c r="WJJ6" s="749"/>
      <c r="WJK6" s="749"/>
      <c r="WJL6" s="749"/>
      <c r="WJM6" s="749"/>
      <c r="WJN6" s="749"/>
      <c r="WJO6" s="749"/>
      <c r="WJP6" s="749"/>
      <c r="WJQ6" s="749"/>
      <c r="WJR6" s="749"/>
      <c r="WJS6" s="749"/>
      <c r="WJT6" s="749"/>
      <c r="WJU6" s="749"/>
      <c r="WJV6" s="749"/>
      <c r="WJW6" s="749"/>
      <c r="WJX6" s="749"/>
      <c r="WJY6" s="749"/>
      <c r="WJZ6" s="749"/>
      <c r="WKA6" s="749"/>
      <c r="WKB6" s="749"/>
      <c r="WKC6" s="749"/>
      <c r="WKD6" s="749"/>
      <c r="WKE6" s="749"/>
      <c r="WKF6" s="749"/>
      <c r="WKG6" s="749"/>
      <c r="WKH6" s="749"/>
      <c r="WKI6" s="749"/>
      <c r="WKJ6" s="749"/>
      <c r="WKK6" s="749"/>
      <c r="WKL6" s="749"/>
      <c r="WKM6" s="749"/>
      <c r="WKN6" s="749"/>
      <c r="WKO6" s="749"/>
      <c r="WKP6" s="749"/>
      <c r="WKQ6" s="749"/>
      <c r="WKR6" s="749"/>
      <c r="WKS6" s="749"/>
      <c r="WKT6" s="749"/>
      <c r="WKU6" s="749"/>
      <c r="WKV6" s="749"/>
      <c r="WKW6" s="749"/>
      <c r="WKX6" s="749"/>
      <c r="WKY6" s="749"/>
      <c r="WKZ6" s="749"/>
      <c r="WLA6" s="749"/>
      <c r="WLB6" s="749"/>
      <c r="WLC6" s="749"/>
      <c r="WLD6" s="749"/>
      <c r="WLE6" s="749"/>
      <c r="WLF6" s="749"/>
      <c r="WLG6" s="749"/>
      <c r="WLH6" s="749"/>
      <c r="WLI6" s="749"/>
      <c r="WLJ6" s="749"/>
      <c r="WLK6" s="749"/>
      <c r="WLL6" s="749"/>
      <c r="WLM6" s="749"/>
      <c r="WLN6" s="749"/>
      <c r="WLO6" s="749"/>
      <c r="WLP6" s="749"/>
      <c r="WLQ6" s="749"/>
      <c r="WLR6" s="749"/>
      <c r="WLS6" s="749"/>
      <c r="WLT6" s="749"/>
      <c r="WLU6" s="749"/>
      <c r="WLV6" s="749"/>
      <c r="WLW6" s="749"/>
      <c r="WLX6" s="749"/>
      <c r="WLY6" s="749"/>
      <c r="WLZ6" s="749"/>
      <c r="WMA6" s="749"/>
      <c r="WMB6" s="749"/>
      <c r="WMC6" s="749"/>
      <c r="WMD6" s="749"/>
      <c r="WME6" s="749"/>
      <c r="WMF6" s="749"/>
      <c r="WMG6" s="749"/>
      <c r="WMH6" s="749"/>
      <c r="WMI6" s="749"/>
      <c r="WMJ6" s="749"/>
      <c r="WMK6" s="749"/>
      <c r="WML6" s="749"/>
      <c r="WMM6" s="749"/>
      <c r="WMN6" s="749"/>
      <c r="WMO6" s="749"/>
      <c r="WMP6" s="749"/>
      <c r="WMQ6" s="749"/>
      <c r="WMR6" s="749"/>
      <c r="WMS6" s="749"/>
      <c r="WMT6" s="749"/>
      <c r="WMU6" s="749"/>
      <c r="WMV6" s="749"/>
      <c r="WMW6" s="749"/>
      <c r="WMX6" s="749"/>
      <c r="WMY6" s="749"/>
      <c r="WMZ6" s="749"/>
      <c r="WNA6" s="749"/>
      <c r="WNB6" s="749"/>
      <c r="WNC6" s="749"/>
      <c r="WND6" s="749"/>
      <c r="WNE6" s="749"/>
      <c r="WNF6" s="749"/>
      <c r="WNG6" s="749"/>
      <c r="WNH6" s="749"/>
      <c r="WNI6" s="749"/>
      <c r="WNJ6" s="749"/>
      <c r="WNK6" s="749"/>
      <c r="WNL6" s="749"/>
      <c r="WNM6" s="749"/>
      <c r="WNN6" s="749"/>
      <c r="WNO6" s="749"/>
      <c r="WNP6" s="749"/>
      <c r="WNQ6" s="749"/>
      <c r="WNR6" s="749"/>
      <c r="WNS6" s="749"/>
      <c r="WNT6" s="749"/>
      <c r="WNU6" s="749"/>
      <c r="WNV6" s="749"/>
      <c r="WNW6" s="749"/>
      <c r="WNX6" s="749"/>
      <c r="WNY6" s="749"/>
      <c r="WNZ6" s="749"/>
      <c r="WOA6" s="749"/>
      <c r="WOB6" s="749"/>
      <c r="WOC6" s="749"/>
      <c r="WOD6" s="749"/>
      <c r="WOE6" s="749"/>
      <c r="WOF6" s="749"/>
      <c r="WOG6" s="749"/>
      <c r="WOH6" s="749"/>
      <c r="WOI6" s="749"/>
      <c r="WOJ6" s="749"/>
      <c r="WOK6" s="749"/>
      <c r="WOL6" s="749"/>
      <c r="WOM6" s="749"/>
      <c r="WON6" s="749"/>
      <c r="WOO6" s="749"/>
      <c r="WOP6" s="749"/>
      <c r="WOQ6" s="749"/>
      <c r="WOR6" s="749"/>
      <c r="WOS6" s="749"/>
      <c r="WOT6" s="749"/>
      <c r="WOU6" s="749"/>
      <c r="WOV6" s="749"/>
      <c r="WOW6" s="749"/>
      <c r="WOX6" s="749"/>
      <c r="WOY6" s="749"/>
      <c r="WOZ6" s="749"/>
      <c r="WPA6" s="749"/>
      <c r="WPB6" s="749"/>
      <c r="WPC6" s="749"/>
      <c r="WPD6" s="749"/>
      <c r="WPE6" s="749"/>
      <c r="WPF6" s="749"/>
      <c r="WPG6" s="749"/>
      <c r="WPH6" s="749"/>
      <c r="WPI6" s="749"/>
      <c r="WPJ6" s="749"/>
      <c r="WPK6" s="749"/>
      <c r="WPL6" s="749"/>
      <c r="WPM6" s="749"/>
      <c r="WPN6" s="749"/>
      <c r="WPO6" s="749"/>
      <c r="WPP6" s="749"/>
      <c r="WPQ6" s="749"/>
      <c r="WPR6" s="749"/>
      <c r="WPS6" s="749"/>
      <c r="WPT6" s="749"/>
      <c r="WPU6" s="749"/>
      <c r="WPV6" s="749"/>
      <c r="WPW6" s="749"/>
      <c r="WPX6" s="749"/>
      <c r="WPY6" s="749"/>
      <c r="WPZ6" s="749"/>
      <c r="WQA6" s="749"/>
      <c r="WQB6" s="749"/>
      <c r="WQC6" s="749"/>
      <c r="WQD6" s="749"/>
      <c r="WQE6" s="749"/>
      <c r="WQF6" s="749"/>
      <c r="WQG6" s="749"/>
      <c r="WQH6" s="749"/>
      <c r="WQI6" s="749"/>
      <c r="WQJ6" s="749"/>
      <c r="WQK6" s="749"/>
      <c r="WQL6" s="749"/>
      <c r="WQM6" s="749"/>
      <c r="WQN6" s="749"/>
      <c r="WQO6" s="749"/>
      <c r="WQP6" s="749"/>
      <c r="WQQ6" s="749"/>
      <c r="WQR6" s="749"/>
      <c r="WQS6" s="749"/>
      <c r="WQT6" s="749"/>
      <c r="WQU6" s="749"/>
      <c r="WQV6" s="749"/>
      <c r="WQW6" s="749"/>
      <c r="WQX6" s="749"/>
      <c r="WQY6" s="749"/>
      <c r="WQZ6" s="749"/>
      <c r="WRA6" s="749"/>
      <c r="WRB6" s="749"/>
      <c r="WRC6" s="749"/>
      <c r="WRD6" s="749"/>
      <c r="WRE6" s="749"/>
      <c r="WRF6" s="749"/>
      <c r="WRG6" s="749"/>
      <c r="WRH6" s="749"/>
      <c r="WRI6" s="749"/>
      <c r="WRJ6" s="749"/>
      <c r="WRK6" s="749"/>
      <c r="WRL6" s="749"/>
      <c r="WRM6" s="749"/>
      <c r="WRN6" s="749"/>
      <c r="WRO6" s="749"/>
      <c r="WRP6" s="749"/>
      <c r="WRQ6" s="749"/>
      <c r="WRR6" s="749"/>
      <c r="WRS6" s="749"/>
      <c r="WRT6" s="749"/>
      <c r="WRU6" s="749"/>
      <c r="WRV6" s="749"/>
      <c r="WRW6" s="749"/>
      <c r="WRX6" s="749"/>
      <c r="WRY6" s="749"/>
      <c r="WRZ6" s="749"/>
      <c r="WSA6" s="749"/>
      <c r="WSB6" s="749"/>
      <c r="WSC6" s="749"/>
      <c r="WSD6" s="749"/>
      <c r="WSE6" s="749"/>
      <c r="WSF6" s="749"/>
      <c r="WSG6" s="749"/>
      <c r="WSH6" s="749"/>
      <c r="WSI6" s="749"/>
      <c r="WSJ6" s="749"/>
      <c r="WSK6" s="749"/>
      <c r="WSL6" s="749"/>
      <c r="WSM6" s="749"/>
      <c r="WSN6" s="749"/>
      <c r="WSO6" s="749"/>
      <c r="WSP6" s="749"/>
      <c r="WSQ6" s="749"/>
      <c r="WSR6" s="749"/>
      <c r="WSS6" s="749"/>
      <c r="WST6" s="749"/>
      <c r="WSU6" s="749"/>
      <c r="WSV6" s="749"/>
      <c r="WSW6" s="749"/>
      <c r="WSX6" s="749"/>
      <c r="WSY6" s="749"/>
      <c r="WSZ6" s="749"/>
      <c r="WTA6" s="749"/>
      <c r="WTB6" s="749"/>
      <c r="WTC6" s="749"/>
      <c r="WTD6" s="749"/>
      <c r="WTE6" s="749"/>
      <c r="WTF6" s="749"/>
      <c r="WTG6" s="749"/>
      <c r="WTH6" s="749"/>
      <c r="WTI6" s="749"/>
      <c r="WTJ6" s="749"/>
      <c r="WTK6" s="749"/>
      <c r="WTL6" s="749"/>
      <c r="WTM6" s="749"/>
      <c r="WTN6" s="749"/>
      <c r="WTO6" s="749"/>
      <c r="WTP6" s="749"/>
      <c r="WTQ6" s="749"/>
      <c r="WTR6" s="749"/>
      <c r="WTS6" s="749"/>
      <c r="WTT6" s="749"/>
      <c r="WTU6" s="749"/>
      <c r="WTV6" s="749"/>
      <c r="WTW6" s="749"/>
      <c r="WTX6" s="749"/>
      <c r="WTY6" s="749"/>
      <c r="WTZ6" s="749"/>
      <c r="WUA6" s="749"/>
      <c r="WUB6" s="749"/>
      <c r="WUC6" s="749"/>
      <c r="WUD6" s="749"/>
      <c r="WUE6" s="749"/>
      <c r="WUF6" s="749"/>
      <c r="WUG6" s="749"/>
      <c r="WUH6" s="749"/>
      <c r="WUI6" s="749"/>
      <c r="WUJ6" s="749"/>
      <c r="WUK6" s="749"/>
      <c r="WUL6" s="749"/>
      <c r="WUM6" s="749"/>
      <c r="WUN6" s="749"/>
      <c r="WUO6" s="749"/>
      <c r="WUP6" s="749"/>
      <c r="WUQ6" s="749"/>
      <c r="WUR6" s="749"/>
      <c r="WUS6" s="749"/>
      <c r="WUT6" s="749"/>
      <c r="WUU6" s="749"/>
      <c r="WUV6" s="749"/>
      <c r="WUW6" s="749"/>
      <c r="WUX6" s="749"/>
      <c r="WUY6" s="749"/>
      <c r="WUZ6" s="749"/>
      <c r="WVA6" s="749"/>
      <c r="WVB6" s="749"/>
      <c r="WVC6" s="749"/>
      <c r="WVD6" s="749"/>
      <c r="WVE6" s="749"/>
      <c r="WVF6" s="749"/>
      <c r="WVG6" s="749"/>
      <c r="WVH6" s="749"/>
      <c r="WVI6" s="749"/>
      <c r="WVJ6" s="749"/>
      <c r="WVK6" s="749"/>
      <c r="WVL6" s="749"/>
      <c r="WVM6" s="749"/>
      <c r="WVN6" s="749"/>
      <c r="WVO6" s="749"/>
      <c r="WVP6" s="749"/>
      <c r="WVQ6" s="749"/>
      <c r="WVR6" s="749"/>
      <c r="WVS6" s="749"/>
      <c r="WVT6" s="749"/>
      <c r="WVU6" s="749"/>
      <c r="WVV6" s="749"/>
      <c r="WVW6" s="749"/>
      <c r="WVX6" s="749"/>
      <c r="WVY6" s="749"/>
      <c r="WVZ6" s="749"/>
      <c r="WWA6" s="749"/>
      <c r="WWB6" s="749"/>
      <c r="WWC6" s="749"/>
      <c r="WWD6" s="749"/>
      <c r="WWE6" s="749"/>
      <c r="WWF6" s="749"/>
      <c r="WWG6" s="749"/>
      <c r="WWH6" s="749"/>
      <c r="WWI6" s="749"/>
      <c r="WWJ6" s="749"/>
      <c r="WWK6" s="749"/>
      <c r="WWL6" s="749"/>
      <c r="WWM6" s="749"/>
      <c r="WWN6" s="749"/>
      <c r="WWO6" s="749"/>
      <c r="WWP6" s="749"/>
      <c r="WWQ6" s="749"/>
      <c r="WWR6" s="749"/>
      <c r="WWS6" s="749"/>
      <c r="WWT6" s="749"/>
      <c r="WWU6" s="749"/>
      <c r="WWV6" s="749"/>
      <c r="WWW6" s="749"/>
      <c r="WWX6" s="749"/>
      <c r="WWY6" s="749"/>
      <c r="WWZ6" s="749"/>
      <c r="WXA6" s="749"/>
      <c r="WXB6" s="749"/>
      <c r="WXC6" s="749"/>
      <c r="WXD6" s="749"/>
      <c r="WXE6" s="749"/>
      <c r="WXF6" s="749"/>
      <c r="WXG6" s="749"/>
      <c r="WXH6" s="749"/>
      <c r="WXI6" s="749"/>
      <c r="WXJ6" s="749"/>
      <c r="WXK6" s="749"/>
      <c r="WXL6" s="749"/>
      <c r="WXM6" s="749"/>
      <c r="WXN6" s="749"/>
      <c r="WXO6" s="749"/>
      <c r="WXP6" s="749"/>
      <c r="WXQ6" s="749"/>
      <c r="WXR6" s="749"/>
      <c r="WXS6" s="749"/>
      <c r="WXT6" s="749"/>
      <c r="WXU6" s="749"/>
      <c r="WXV6" s="749"/>
      <c r="WXW6" s="749"/>
      <c r="WXX6" s="749"/>
      <c r="WXY6" s="749"/>
      <c r="WXZ6" s="749"/>
      <c r="WYA6" s="749"/>
      <c r="WYB6" s="749"/>
      <c r="WYC6" s="749"/>
      <c r="WYD6" s="749"/>
      <c r="WYE6" s="749"/>
      <c r="WYF6" s="749"/>
      <c r="WYG6" s="749"/>
      <c r="WYH6" s="749"/>
      <c r="WYI6" s="749"/>
      <c r="WYJ6" s="749"/>
      <c r="WYK6" s="749"/>
      <c r="WYL6" s="749"/>
      <c r="WYM6" s="749"/>
      <c r="WYN6" s="749"/>
      <c r="WYO6" s="749"/>
      <c r="WYP6" s="749"/>
      <c r="WYQ6" s="749"/>
      <c r="WYR6" s="749"/>
      <c r="WYS6" s="749"/>
      <c r="WYT6" s="749"/>
      <c r="WYU6" s="749"/>
      <c r="WYV6" s="749"/>
      <c r="WYW6" s="749"/>
      <c r="WYX6" s="749"/>
      <c r="WYY6" s="749"/>
      <c r="WYZ6" s="749"/>
      <c r="WZA6" s="749"/>
      <c r="WZB6" s="749"/>
      <c r="WZC6" s="749"/>
      <c r="WZD6" s="749"/>
      <c r="WZE6" s="749"/>
      <c r="WZF6" s="749"/>
      <c r="WZG6" s="749"/>
      <c r="WZH6" s="749"/>
      <c r="WZI6" s="749"/>
      <c r="WZJ6" s="749"/>
      <c r="WZK6" s="749"/>
      <c r="WZL6" s="749"/>
      <c r="WZM6" s="749"/>
      <c r="WZN6" s="749"/>
      <c r="WZO6" s="749"/>
      <c r="WZP6" s="749"/>
      <c r="WZQ6" s="749"/>
      <c r="WZR6" s="749"/>
      <c r="WZS6" s="749"/>
      <c r="WZT6" s="749"/>
      <c r="WZU6" s="749"/>
      <c r="WZV6" s="749"/>
      <c r="WZW6" s="749"/>
      <c r="WZX6" s="749"/>
      <c r="WZY6" s="749"/>
      <c r="WZZ6" s="749"/>
      <c r="XAA6" s="749"/>
      <c r="XAB6" s="749"/>
      <c r="XAC6" s="749"/>
      <c r="XAD6" s="749"/>
      <c r="XAE6" s="749"/>
      <c r="XAF6" s="749"/>
      <c r="XAG6" s="749"/>
      <c r="XAH6" s="749"/>
      <c r="XAI6" s="749"/>
      <c r="XAJ6" s="749"/>
      <c r="XAK6" s="749"/>
      <c r="XAL6" s="749"/>
      <c r="XAM6" s="749"/>
      <c r="XAN6" s="749"/>
      <c r="XAO6" s="749"/>
      <c r="XAP6" s="749"/>
      <c r="XAQ6" s="749"/>
      <c r="XAR6" s="749"/>
      <c r="XAS6" s="749"/>
      <c r="XAT6" s="749"/>
      <c r="XAU6" s="749"/>
      <c r="XAV6" s="749"/>
      <c r="XAW6" s="749"/>
      <c r="XAX6" s="749"/>
      <c r="XAY6" s="749"/>
      <c r="XAZ6" s="749"/>
      <c r="XBA6" s="749"/>
      <c r="XBB6" s="749"/>
      <c r="XBC6" s="749"/>
      <c r="XBD6" s="749"/>
      <c r="XBE6" s="749"/>
      <c r="XBF6" s="749"/>
      <c r="XBG6" s="749"/>
      <c r="XBH6" s="749"/>
      <c r="XBI6" s="749"/>
      <c r="XBJ6" s="749"/>
      <c r="XBK6" s="749"/>
      <c r="XBL6" s="749"/>
      <c r="XBM6" s="749"/>
      <c r="XBN6" s="749"/>
      <c r="XBO6" s="749"/>
      <c r="XBP6" s="749"/>
      <c r="XBQ6" s="749"/>
      <c r="XBR6" s="749"/>
      <c r="XBS6" s="749"/>
      <c r="XBT6" s="749"/>
      <c r="XBU6" s="749"/>
      <c r="XBV6" s="749"/>
      <c r="XBW6" s="749"/>
      <c r="XBX6" s="749"/>
      <c r="XBY6" s="749"/>
      <c r="XBZ6" s="749"/>
      <c r="XCA6" s="749"/>
      <c r="XCB6" s="749"/>
      <c r="XCC6" s="749"/>
      <c r="XCD6" s="749"/>
      <c r="XCE6" s="749"/>
      <c r="XCF6" s="749"/>
      <c r="XCG6" s="749"/>
      <c r="XCH6" s="749"/>
      <c r="XCI6" s="749"/>
      <c r="XCJ6" s="749"/>
      <c r="XCK6" s="749"/>
      <c r="XCL6" s="749"/>
      <c r="XCM6" s="749"/>
      <c r="XCN6" s="749"/>
      <c r="XCO6" s="749"/>
      <c r="XCP6" s="749"/>
      <c r="XCQ6" s="749"/>
      <c r="XCR6" s="749"/>
      <c r="XCS6" s="749"/>
      <c r="XCT6" s="749"/>
      <c r="XCU6" s="749"/>
      <c r="XCV6" s="749"/>
      <c r="XCW6" s="749"/>
      <c r="XCX6" s="749"/>
      <c r="XCY6" s="749"/>
      <c r="XCZ6" s="749"/>
      <c r="XDA6" s="749"/>
      <c r="XDB6" s="749"/>
      <c r="XDC6" s="749"/>
      <c r="XDD6" s="749"/>
      <c r="XDE6" s="749"/>
      <c r="XDF6" s="749"/>
      <c r="XDG6" s="749"/>
      <c r="XDH6" s="749"/>
      <c r="XDI6" s="749"/>
      <c r="XDJ6" s="749"/>
      <c r="XDK6" s="749"/>
      <c r="XDL6" s="749"/>
      <c r="XDM6" s="749"/>
      <c r="XDN6" s="749"/>
      <c r="XDO6" s="749"/>
      <c r="XDP6" s="749"/>
      <c r="XDQ6" s="749"/>
      <c r="XDR6" s="749"/>
      <c r="XDS6" s="749"/>
      <c r="XDT6" s="749"/>
      <c r="XDU6" s="749"/>
      <c r="XDV6" s="749"/>
      <c r="XDW6" s="749"/>
      <c r="XDX6" s="749"/>
      <c r="XDY6" s="749"/>
      <c r="XDZ6" s="749"/>
      <c r="XEA6" s="749"/>
      <c r="XEB6" s="749"/>
      <c r="XEC6" s="749"/>
      <c r="XED6" s="749"/>
      <c r="XEE6" s="749"/>
      <c r="XEF6" s="749"/>
      <c r="XEG6" s="749"/>
      <c r="XEH6" s="749"/>
      <c r="XEI6" s="749"/>
      <c r="XEJ6" s="749"/>
      <c r="XEK6" s="749"/>
      <c r="XEL6" s="749"/>
      <c r="XEM6" s="749"/>
      <c r="XEN6" s="749"/>
      <c r="XEO6" s="749"/>
      <c r="XEP6" s="749"/>
      <c r="XEQ6" s="749"/>
      <c r="XER6" s="749"/>
      <c r="XES6" s="749"/>
      <c r="XET6" s="749"/>
      <c r="XEU6" s="749"/>
      <c r="XEV6" s="749"/>
      <c r="XEW6" s="749"/>
      <c r="XEX6" s="749"/>
      <c r="XEY6" s="749"/>
      <c r="XEZ6" s="749"/>
      <c r="XFA6" s="749"/>
      <c r="XFB6" s="749"/>
      <c r="XFC6" s="749"/>
      <c r="XFD6" s="749"/>
    </row>
    <row r="7" spans="1:16384" s="748" customFormat="1" ht="15" thickBot="1">
      <c r="A7" s="749"/>
      <c r="B7" s="50"/>
      <c r="C7" s="107" t="s">
        <v>249</v>
      </c>
      <c r="D7" s="108"/>
      <c r="E7" s="749"/>
      <c r="F7" s="749"/>
      <c r="G7" s="750"/>
      <c r="H7" s="761"/>
      <c r="I7" s="749"/>
      <c r="J7" s="749"/>
      <c r="K7" s="749"/>
      <c r="L7" s="749"/>
      <c r="M7" s="749"/>
      <c r="N7" s="749"/>
      <c r="O7" s="749"/>
      <c r="P7" s="749"/>
      <c r="Q7" s="749"/>
      <c r="R7" s="749"/>
      <c r="S7" s="749"/>
      <c r="T7" s="749"/>
      <c r="U7" s="749"/>
      <c r="V7" s="749"/>
      <c r="W7" s="749"/>
      <c r="X7" s="749"/>
      <c r="Y7" s="749"/>
      <c r="Z7" s="749"/>
      <c r="AA7" s="749"/>
      <c r="AB7" s="749"/>
      <c r="AC7" s="749"/>
      <c r="AD7" s="749"/>
      <c r="AE7" s="749"/>
      <c r="AF7" s="749"/>
      <c r="AG7" s="749"/>
      <c r="AH7" s="749"/>
      <c r="AI7" s="749"/>
      <c r="AJ7" s="749"/>
      <c r="AK7" s="749"/>
      <c r="AL7" s="749"/>
      <c r="AM7" s="749"/>
      <c r="AN7" s="749"/>
      <c r="AO7" s="749"/>
      <c r="AP7" s="749"/>
      <c r="AQ7" s="749"/>
      <c r="AR7" s="749"/>
      <c r="AS7" s="749"/>
      <c r="AT7" s="749"/>
      <c r="AU7" s="749"/>
      <c r="AV7" s="749"/>
      <c r="AW7" s="749"/>
      <c r="AX7" s="749"/>
      <c r="AY7" s="749"/>
      <c r="AZ7" s="749"/>
      <c r="BA7" s="749"/>
      <c r="BB7" s="749"/>
      <c r="BC7" s="749"/>
      <c r="BD7" s="749"/>
      <c r="BE7" s="749"/>
      <c r="BF7" s="749"/>
      <c r="BG7" s="749"/>
      <c r="BH7" s="749"/>
      <c r="BI7" s="749"/>
      <c r="BJ7" s="749"/>
      <c r="BK7" s="749"/>
      <c r="BL7" s="749"/>
      <c r="BM7" s="749"/>
      <c r="BN7" s="749"/>
      <c r="BO7" s="749"/>
      <c r="BP7" s="749"/>
      <c r="BQ7" s="749"/>
      <c r="BR7" s="749"/>
      <c r="BS7" s="749"/>
      <c r="BT7" s="749"/>
      <c r="BU7" s="749"/>
      <c r="BV7" s="749"/>
      <c r="BW7" s="749"/>
      <c r="BX7" s="749"/>
      <c r="BY7" s="749"/>
      <c r="BZ7" s="749"/>
      <c r="CA7" s="749"/>
      <c r="CB7" s="749"/>
      <c r="CC7" s="749"/>
      <c r="CD7" s="749"/>
      <c r="CE7" s="749"/>
      <c r="CF7" s="749"/>
      <c r="CG7" s="749"/>
      <c r="CH7" s="749"/>
      <c r="CI7" s="749"/>
      <c r="CJ7" s="749"/>
      <c r="CK7" s="749"/>
      <c r="CL7" s="749"/>
      <c r="CM7" s="749"/>
      <c r="CN7" s="749"/>
      <c r="CO7" s="750"/>
      <c r="CP7" s="762"/>
      <c r="CQ7" s="749"/>
      <c r="CR7" s="762"/>
    </row>
    <row r="8" spans="1:16384" s="748" customFormat="1" ht="16.75" thickBot="1">
      <c r="A8" s="749"/>
      <c r="B8" s="50"/>
      <c r="C8" s="109" t="s">
        <v>250</v>
      </c>
      <c r="D8" s="110"/>
      <c r="E8" s="749"/>
      <c r="F8" s="749"/>
      <c r="G8" s="750"/>
      <c r="H8" s="761"/>
      <c r="I8" s="1261">
        <v>43646</v>
      </c>
      <c r="J8" s="1262"/>
      <c r="K8" s="1262"/>
      <c r="L8" s="1262"/>
      <c r="M8" s="1262"/>
      <c r="N8" s="1263"/>
      <c r="O8" s="750"/>
      <c r="P8" s="1261">
        <v>44012</v>
      </c>
      <c r="Q8" s="1262"/>
      <c r="R8" s="1262"/>
      <c r="S8" s="1262"/>
      <c r="T8" s="1262"/>
      <c r="U8" s="1263"/>
      <c r="V8" s="750"/>
      <c r="W8" s="1261" t="s">
        <v>8</v>
      </c>
      <c r="X8" s="1262"/>
      <c r="Y8" s="1262"/>
      <c r="Z8" s="1262"/>
      <c r="AA8" s="1262"/>
      <c r="AB8" s="1263"/>
      <c r="AC8" s="750"/>
      <c r="AD8" s="1261" t="s">
        <v>251</v>
      </c>
      <c r="AE8" s="1262"/>
      <c r="AF8" s="1262"/>
      <c r="AG8" s="1262"/>
      <c r="AH8" s="1263"/>
      <c r="AI8" s="750"/>
      <c r="AJ8" s="1261" t="s">
        <v>252</v>
      </c>
      <c r="AK8" s="1262"/>
      <c r="AL8" s="1262"/>
      <c r="AM8" s="1262"/>
      <c r="AN8" s="1263"/>
      <c r="AO8" s="750"/>
      <c r="AP8" s="1261" t="s">
        <v>253</v>
      </c>
      <c r="AQ8" s="1262"/>
      <c r="AR8" s="1262"/>
      <c r="AS8" s="1262"/>
      <c r="AT8" s="1263"/>
      <c r="AU8" s="750"/>
      <c r="AV8" s="1261" t="s">
        <v>254</v>
      </c>
      <c r="AW8" s="1262"/>
      <c r="AX8" s="1262"/>
      <c r="AY8" s="1262"/>
      <c r="AZ8" s="1263"/>
      <c r="BA8" s="750"/>
      <c r="BB8" s="1261" t="s">
        <v>255</v>
      </c>
      <c r="BC8" s="1262"/>
      <c r="BD8" s="1262"/>
      <c r="BE8" s="1262"/>
      <c r="BF8" s="1263"/>
      <c r="BG8" s="750"/>
      <c r="BH8" s="1261" t="s">
        <v>256</v>
      </c>
      <c r="BI8" s="1262"/>
      <c r="BJ8" s="1262"/>
      <c r="BK8" s="1262"/>
      <c r="BL8" s="1263"/>
      <c r="BM8" s="750"/>
      <c r="BN8" s="1261" t="s">
        <v>257</v>
      </c>
      <c r="BO8" s="1262"/>
      <c r="BP8" s="1262"/>
      <c r="BQ8" s="1262"/>
      <c r="BR8" s="1263"/>
      <c r="BS8" s="750"/>
      <c r="BT8" s="1261" t="s">
        <v>258</v>
      </c>
      <c r="BU8" s="1262"/>
      <c r="BV8" s="1262"/>
      <c r="BW8" s="1262"/>
      <c r="BX8" s="1263"/>
      <c r="BY8" s="750"/>
      <c r="BZ8" s="1261" t="s">
        <v>259</v>
      </c>
      <c r="CA8" s="1262"/>
      <c r="CB8" s="1262"/>
      <c r="CC8" s="1262"/>
      <c r="CD8" s="1263"/>
      <c r="CE8" s="749"/>
      <c r="CF8" s="1261" t="s">
        <v>1403</v>
      </c>
      <c r="CG8" s="1262"/>
      <c r="CH8" s="1262"/>
      <c r="CI8" s="1262"/>
      <c r="CJ8" s="1263"/>
      <c r="CK8" s="749"/>
      <c r="CL8" s="940" t="s">
        <v>127</v>
      </c>
      <c r="CM8" s="594" t="s">
        <v>1406</v>
      </c>
      <c r="CN8" s="749"/>
      <c r="CO8" s="749"/>
      <c r="CP8" s="762"/>
      <c r="CQ8" s="749"/>
      <c r="CR8" s="749"/>
    </row>
    <row r="9" spans="1:16384" s="748" customFormat="1" ht="15" thickBot="1">
      <c r="A9" s="749"/>
      <c r="B9" s="50"/>
      <c r="C9" s="749"/>
      <c r="D9" s="749"/>
      <c r="E9" s="749"/>
      <c r="F9" s="749"/>
      <c r="G9" s="750"/>
      <c r="H9" s="761"/>
      <c r="I9" s="124"/>
      <c r="J9" s="760"/>
      <c r="K9" s="760"/>
      <c r="L9" s="760"/>
      <c r="M9" s="760"/>
      <c r="N9" s="125"/>
      <c r="O9" s="750"/>
      <c r="P9" s="124"/>
      <c r="Q9" s="760"/>
      <c r="R9" s="760"/>
      <c r="S9" s="760"/>
      <c r="T9" s="760"/>
      <c r="U9" s="125"/>
      <c r="V9" s="750"/>
      <c r="W9" s="124"/>
      <c r="X9" s="760"/>
      <c r="Y9" s="760"/>
      <c r="Z9" s="760"/>
      <c r="AA9" s="760"/>
      <c r="AB9" s="125"/>
      <c r="AC9" s="750"/>
      <c r="AD9" s="124"/>
      <c r="AE9" s="760"/>
      <c r="AF9" s="760"/>
      <c r="AG9" s="760"/>
      <c r="AH9" s="125"/>
      <c r="AI9" s="750"/>
      <c r="AJ9" s="124"/>
      <c r="AK9" s="760"/>
      <c r="AL9" s="760"/>
      <c r="AM9" s="760"/>
      <c r="AN9" s="125"/>
      <c r="AO9" s="750"/>
      <c r="AP9" s="124"/>
      <c r="AQ9" s="760"/>
      <c r="AR9" s="760"/>
      <c r="AS9" s="760"/>
      <c r="AT9" s="125"/>
      <c r="AU9" s="750"/>
      <c r="AV9" s="124"/>
      <c r="AW9" s="760"/>
      <c r="AX9" s="760"/>
      <c r="AY9" s="760"/>
      <c r="AZ9" s="125"/>
      <c r="BA9" s="750"/>
      <c r="BB9" s="124"/>
      <c r="BC9" s="760"/>
      <c r="BD9" s="760"/>
      <c r="BE9" s="760"/>
      <c r="BF9" s="125"/>
      <c r="BG9" s="750"/>
      <c r="BH9" s="124"/>
      <c r="BI9" s="760"/>
      <c r="BJ9" s="760"/>
      <c r="BK9" s="760"/>
      <c r="BL9" s="125"/>
      <c r="BM9" s="750"/>
      <c r="BN9" s="124"/>
      <c r="BO9" s="760"/>
      <c r="BP9" s="760"/>
      <c r="BQ9" s="760"/>
      <c r="BR9" s="125"/>
      <c r="BS9" s="750"/>
      <c r="BT9" s="124"/>
      <c r="BU9" s="760"/>
      <c r="BV9" s="760"/>
      <c r="BW9" s="760"/>
      <c r="BX9" s="125"/>
      <c r="BY9" s="750"/>
      <c r="BZ9" s="129"/>
      <c r="CA9" s="130"/>
      <c r="CB9" s="130"/>
      <c r="CC9" s="130"/>
      <c r="CD9" s="131"/>
      <c r="CE9" s="749"/>
      <c r="CF9" s="129"/>
      <c r="CG9" s="130"/>
      <c r="CH9" s="130"/>
      <c r="CI9" s="130"/>
      <c r="CJ9" s="131"/>
      <c r="CK9" s="749"/>
      <c r="CL9" s="941"/>
      <c r="CM9" s="750"/>
      <c r="CN9" s="749"/>
      <c r="CO9" s="749"/>
      <c r="CP9" s="762"/>
      <c r="CQ9" s="749"/>
      <c r="CR9" s="749"/>
    </row>
    <row r="10" spans="1:16384" s="748" customFormat="1" ht="15" customHeight="1">
      <c r="A10" s="749"/>
      <c r="B10" s="50"/>
      <c r="C10" s="194" t="s">
        <v>83</v>
      </c>
      <c r="D10" s="122" t="s">
        <v>32</v>
      </c>
      <c r="E10" s="122" t="s">
        <v>84</v>
      </c>
      <c r="F10" s="118" t="s">
        <v>85</v>
      </c>
      <c r="G10" s="750"/>
      <c r="H10" s="1264" t="s">
        <v>86</v>
      </c>
      <c r="I10" s="1251" t="s">
        <v>260</v>
      </c>
      <c r="J10" s="99"/>
      <c r="K10" s="1254" t="s">
        <v>261</v>
      </c>
      <c r="L10" s="99"/>
      <c r="M10" s="1257" t="s">
        <v>262</v>
      </c>
      <c r="N10" s="1258"/>
      <c r="O10" s="750"/>
      <c r="P10" s="1251" t="s">
        <v>260</v>
      </c>
      <c r="Q10" s="99"/>
      <c r="R10" s="1254" t="s">
        <v>261</v>
      </c>
      <c r="S10" s="99"/>
      <c r="T10" s="1257" t="s">
        <v>262</v>
      </c>
      <c r="U10" s="1258"/>
      <c r="V10" s="750"/>
      <c r="W10" s="1251" t="s">
        <v>260</v>
      </c>
      <c r="X10" s="99"/>
      <c r="Y10" s="1254" t="s">
        <v>261</v>
      </c>
      <c r="Z10" s="99"/>
      <c r="AA10" s="1257" t="s">
        <v>262</v>
      </c>
      <c r="AB10" s="1258"/>
      <c r="AC10" s="750"/>
      <c r="AD10" s="1251" t="s">
        <v>260</v>
      </c>
      <c r="AE10" s="99"/>
      <c r="AF10" s="1254" t="s">
        <v>261</v>
      </c>
      <c r="AG10" s="99"/>
      <c r="AH10" s="1249" t="s">
        <v>262</v>
      </c>
      <c r="AI10" s="750"/>
      <c r="AJ10" s="1251" t="s">
        <v>260</v>
      </c>
      <c r="AK10" s="99"/>
      <c r="AL10" s="1254" t="s">
        <v>261</v>
      </c>
      <c r="AM10" s="99"/>
      <c r="AN10" s="1249" t="s">
        <v>262</v>
      </c>
      <c r="AO10" s="750"/>
      <c r="AP10" s="1251" t="s">
        <v>260</v>
      </c>
      <c r="AQ10" s="99"/>
      <c r="AR10" s="1254" t="s">
        <v>261</v>
      </c>
      <c r="AS10" s="99"/>
      <c r="AT10" s="1249" t="s">
        <v>262</v>
      </c>
      <c r="AU10" s="750"/>
      <c r="AV10" s="1251" t="s">
        <v>260</v>
      </c>
      <c r="AW10" s="99"/>
      <c r="AX10" s="1254" t="s">
        <v>261</v>
      </c>
      <c r="AY10" s="99"/>
      <c r="AZ10" s="1249" t="s">
        <v>262</v>
      </c>
      <c r="BA10" s="750"/>
      <c r="BB10" s="1251" t="s">
        <v>260</v>
      </c>
      <c r="BC10" s="99"/>
      <c r="BD10" s="1254" t="s">
        <v>261</v>
      </c>
      <c r="BE10" s="99"/>
      <c r="BF10" s="1249" t="s">
        <v>262</v>
      </c>
      <c r="BG10" s="750"/>
      <c r="BH10" s="1251" t="s">
        <v>260</v>
      </c>
      <c r="BI10" s="99"/>
      <c r="BJ10" s="1254" t="s">
        <v>261</v>
      </c>
      <c r="BK10" s="99"/>
      <c r="BL10" s="1249" t="s">
        <v>262</v>
      </c>
      <c r="BM10" s="750"/>
      <c r="BN10" s="1251" t="s">
        <v>260</v>
      </c>
      <c r="BO10" s="99"/>
      <c r="BP10" s="1254" t="s">
        <v>261</v>
      </c>
      <c r="BQ10" s="99"/>
      <c r="BR10" s="1249" t="s">
        <v>262</v>
      </c>
      <c r="BS10" s="750"/>
      <c r="BT10" s="1251" t="s">
        <v>260</v>
      </c>
      <c r="BU10" s="99"/>
      <c r="BV10" s="1254" t="s">
        <v>261</v>
      </c>
      <c r="BW10" s="99"/>
      <c r="BX10" s="1249" t="s">
        <v>262</v>
      </c>
      <c r="BY10" s="750"/>
      <c r="BZ10" s="1251" t="s">
        <v>260</v>
      </c>
      <c r="CA10" s="130"/>
      <c r="CB10" s="1254" t="s">
        <v>261</v>
      </c>
      <c r="CC10" s="130"/>
      <c r="CD10" s="1246" t="s">
        <v>262</v>
      </c>
      <c r="CE10" s="749"/>
      <c r="CF10" s="1251" t="s">
        <v>260</v>
      </c>
      <c r="CG10" s="130"/>
      <c r="CH10" s="1254" t="s">
        <v>261</v>
      </c>
      <c r="CI10" s="130"/>
      <c r="CJ10" s="1246" t="s">
        <v>262</v>
      </c>
      <c r="CK10" s="749"/>
      <c r="CL10" s="941"/>
      <c r="CM10" s="750"/>
      <c r="CN10" s="1149" t="s">
        <v>88</v>
      </c>
      <c r="CO10" s="755"/>
      <c r="CP10" s="1143" t="s">
        <v>89</v>
      </c>
      <c r="CQ10" s="749"/>
      <c r="CR10" s="749"/>
    </row>
    <row r="11" spans="1:16384" s="748" customFormat="1">
      <c r="A11" s="749"/>
      <c r="B11" s="50"/>
      <c r="C11" s="177" t="s">
        <v>90</v>
      </c>
      <c r="D11" s="121"/>
      <c r="E11" s="121"/>
      <c r="F11" s="119" t="s">
        <v>91</v>
      </c>
      <c r="G11" s="750"/>
      <c r="H11" s="1265"/>
      <c r="I11" s="1252"/>
      <c r="J11" s="99"/>
      <c r="K11" s="1255"/>
      <c r="L11" s="99"/>
      <c r="M11" s="1259"/>
      <c r="N11" s="1260"/>
      <c r="O11" s="750"/>
      <c r="P11" s="1252"/>
      <c r="Q11" s="99"/>
      <c r="R11" s="1255"/>
      <c r="S11" s="99"/>
      <c r="T11" s="1259"/>
      <c r="U11" s="1260"/>
      <c r="V11" s="750"/>
      <c r="W11" s="1252"/>
      <c r="X11" s="99"/>
      <c r="Y11" s="1255"/>
      <c r="Z11" s="99"/>
      <c r="AA11" s="1259"/>
      <c r="AB11" s="1260"/>
      <c r="AC11" s="750"/>
      <c r="AD11" s="1252"/>
      <c r="AE11" s="99"/>
      <c r="AF11" s="1255"/>
      <c r="AG11" s="99"/>
      <c r="AH11" s="1250"/>
      <c r="AI11" s="750"/>
      <c r="AJ11" s="1252"/>
      <c r="AK11" s="99"/>
      <c r="AL11" s="1255"/>
      <c r="AM11" s="99"/>
      <c r="AN11" s="1250"/>
      <c r="AO11" s="750"/>
      <c r="AP11" s="1252"/>
      <c r="AQ11" s="99"/>
      <c r="AR11" s="1255"/>
      <c r="AS11" s="99"/>
      <c r="AT11" s="1250"/>
      <c r="AU11" s="750"/>
      <c r="AV11" s="1252"/>
      <c r="AW11" s="99"/>
      <c r="AX11" s="1255"/>
      <c r="AY11" s="99"/>
      <c r="AZ11" s="1250"/>
      <c r="BA11" s="750"/>
      <c r="BB11" s="1252"/>
      <c r="BC11" s="99"/>
      <c r="BD11" s="1255"/>
      <c r="BE11" s="99"/>
      <c r="BF11" s="1250"/>
      <c r="BG11" s="750"/>
      <c r="BH11" s="1252"/>
      <c r="BI11" s="99"/>
      <c r="BJ11" s="1255"/>
      <c r="BK11" s="99"/>
      <c r="BL11" s="1250"/>
      <c r="BM11" s="750"/>
      <c r="BN11" s="1252"/>
      <c r="BO11" s="99"/>
      <c r="BP11" s="1255"/>
      <c r="BQ11" s="99"/>
      <c r="BR11" s="1250"/>
      <c r="BS11" s="750"/>
      <c r="BT11" s="1252"/>
      <c r="BU11" s="99"/>
      <c r="BV11" s="1255"/>
      <c r="BW11" s="99"/>
      <c r="BX11" s="1250"/>
      <c r="BY11" s="750"/>
      <c r="BZ11" s="1252"/>
      <c r="CA11" s="130"/>
      <c r="CB11" s="1255"/>
      <c r="CC11" s="130"/>
      <c r="CD11" s="1247"/>
      <c r="CE11" s="749"/>
      <c r="CF11" s="1252"/>
      <c r="CG11" s="130"/>
      <c r="CH11" s="1255"/>
      <c r="CI11" s="130"/>
      <c r="CJ11" s="1247"/>
      <c r="CK11" s="749"/>
      <c r="CL11" s="941"/>
      <c r="CM11" s="750"/>
      <c r="CN11" s="1150"/>
      <c r="CO11" s="755"/>
      <c r="CP11" s="1144"/>
      <c r="CQ11" s="749"/>
      <c r="CR11" s="749"/>
    </row>
    <row r="12" spans="1:16384" s="748" customFormat="1" ht="15" thickBot="1">
      <c r="A12" s="749"/>
      <c r="B12" s="50"/>
      <c r="C12" s="109"/>
      <c r="D12" s="123"/>
      <c r="E12" s="123"/>
      <c r="F12" s="120"/>
      <c r="G12" s="750"/>
      <c r="H12" s="1266"/>
      <c r="I12" s="1253"/>
      <c r="J12" s="126"/>
      <c r="K12" s="1256"/>
      <c r="L12" s="126"/>
      <c r="M12" s="127" t="s">
        <v>137</v>
      </c>
      <c r="N12" s="128" t="s">
        <v>127</v>
      </c>
      <c r="O12" s="750"/>
      <c r="P12" s="1253"/>
      <c r="Q12" s="126"/>
      <c r="R12" s="1256"/>
      <c r="S12" s="126"/>
      <c r="T12" s="127" t="s">
        <v>137</v>
      </c>
      <c r="U12" s="128" t="s">
        <v>127</v>
      </c>
      <c r="V12" s="750"/>
      <c r="W12" s="1253"/>
      <c r="X12" s="126"/>
      <c r="Y12" s="1256"/>
      <c r="Z12" s="126"/>
      <c r="AA12" s="127" t="s">
        <v>137</v>
      </c>
      <c r="AB12" s="128" t="s">
        <v>127</v>
      </c>
      <c r="AC12" s="750"/>
      <c r="AD12" s="1253"/>
      <c r="AE12" s="126"/>
      <c r="AF12" s="1256"/>
      <c r="AG12" s="126"/>
      <c r="AH12" s="133" t="s">
        <v>137</v>
      </c>
      <c r="AI12" s="750"/>
      <c r="AJ12" s="1253"/>
      <c r="AK12" s="126"/>
      <c r="AL12" s="1256"/>
      <c r="AM12" s="126"/>
      <c r="AN12" s="133" t="s">
        <v>137</v>
      </c>
      <c r="AO12" s="750"/>
      <c r="AP12" s="1253"/>
      <c r="AQ12" s="126"/>
      <c r="AR12" s="1256"/>
      <c r="AS12" s="126"/>
      <c r="AT12" s="133" t="s">
        <v>137</v>
      </c>
      <c r="AU12" s="750"/>
      <c r="AV12" s="1253"/>
      <c r="AW12" s="126"/>
      <c r="AX12" s="1256"/>
      <c r="AY12" s="126"/>
      <c r="AZ12" s="133" t="s">
        <v>137</v>
      </c>
      <c r="BA12" s="750"/>
      <c r="BB12" s="1253"/>
      <c r="BC12" s="126"/>
      <c r="BD12" s="1256"/>
      <c r="BE12" s="126"/>
      <c r="BF12" s="133" t="s">
        <v>137</v>
      </c>
      <c r="BG12" s="750"/>
      <c r="BH12" s="1253"/>
      <c r="BI12" s="126"/>
      <c r="BJ12" s="1256"/>
      <c r="BK12" s="126"/>
      <c r="BL12" s="133" t="s">
        <v>137</v>
      </c>
      <c r="BM12" s="750"/>
      <c r="BN12" s="1253"/>
      <c r="BO12" s="126"/>
      <c r="BP12" s="1256"/>
      <c r="BQ12" s="126"/>
      <c r="BR12" s="133" t="s">
        <v>137</v>
      </c>
      <c r="BS12" s="750"/>
      <c r="BT12" s="1253"/>
      <c r="BU12" s="126"/>
      <c r="BV12" s="1256"/>
      <c r="BW12" s="126"/>
      <c r="BX12" s="133" t="s">
        <v>137</v>
      </c>
      <c r="BY12" s="750"/>
      <c r="BZ12" s="1253"/>
      <c r="CA12" s="132"/>
      <c r="CB12" s="1256"/>
      <c r="CC12" s="132"/>
      <c r="CD12" s="133" t="s">
        <v>137</v>
      </c>
      <c r="CE12" s="749"/>
      <c r="CF12" s="1253"/>
      <c r="CG12" s="132"/>
      <c r="CH12" s="1256"/>
      <c r="CI12" s="132"/>
      <c r="CJ12" s="133" t="s">
        <v>137</v>
      </c>
      <c r="CK12" s="749"/>
      <c r="CL12" s="942"/>
      <c r="CM12" s="750"/>
      <c r="CN12" s="1151"/>
      <c r="CO12" s="756"/>
      <c r="CP12" s="1145"/>
      <c r="CQ12" s="749"/>
      <c r="CR12" s="749"/>
    </row>
    <row r="13" spans="1:16384" s="748" customFormat="1">
      <c r="A13" s="749"/>
      <c r="B13" s="50"/>
      <c r="C13" s="749"/>
      <c r="D13" s="749"/>
      <c r="E13" s="749"/>
      <c r="F13" s="749"/>
      <c r="G13" s="750"/>
      <c r="H13" s="761"/>
      <c r="I13" s="749"/>
      <c r="J13" s="749"/>
      <c r="K13" s="749"/>
      <c r="L13" s="749"/>
      <c r="M13" s="749"/>
      <c r="N13" s="749"/>
      <c r="O13" s="749"/>
      <c r="P13" s="749"/>
      <c r="Q13" s="749"/>
      <c r="R13" s="749"/>
      <c r="S13" s="749"/>
      <c r="T13" s="749"/>
      <c r="U13" s="749"/>
      <c r="V13" s="749"/>
      <c r="W13" s="749"/>
      <c r="X13" s="749"/>
      <c r="Y13" s="749"/>
      <c r="Z13" s="749"/>
      <c r="AA13" s="749"/>
      <c r="AB13" s="749"/>
      <c r="AC13" s="749"/>
      <c r="AD13" s="749"/>
      <c r="AE13" s="749"/>
      <c r="AF13" s="749"/>
      <c r="AG13" s="749"/>
      <c r="AH13" s="749"/>
      <c r="AI13" s="749"/>
      <c r="AJ13" s="749"/>
      <c r="AK13" s="749"/>
      <c r="AL13" s="749"/>
      <c r="AM13" s="749"/>
      <c r="AN13" s="749"/>
      <c r="AO13" s="749"/>
      <c r="AP13" s="749"/>
      <c r="AQ13" s="749"/>
      <c r="AR13" s="749"/>
      <c r="AS13" s="749"/>
      <c r="AT13" s="749"/>
      <c r="AU13" s="749"/>
      <c r="AV13" s="749"/>
      <c r="AW13" s="749"/>
      <c r="AX13" s="749"/>
      <c r="AY13" s="749"/>
      <c r="AZ13" s="749"/>
      <c r="BA13" s="749"/>
      <c r="BB13" s="749"/>
      <c r="BC13" s="749"/>
      <c r="BD13" s="749"/>
      <c r="BE13" s="749"/>
      <c r="BF13" s="749"/>
      <c r="BG13" s="749"/>
      <c r="BH13" s="749"/>
      <c r="BI13" s="749"/>
      <c r="BJ13" s="749"/>
      <c r="BK13" s="749"/>
      <c r="BL13" s="749"/>
      <c r="BM13" s="749"/>
      <c r="BN13" s="749"/>
      <c r="BO13" s="749"/>
      <c r="BP13" s="749"/>
      <c r="BQ13" s="749"/>
      <c r="BR13" s="749"/>
      <c r="BS13" s="749"/>
      <c r="BT13" s="749"/>
      <c r="BU13" s="749"/>
      <c r="BV13" s="749"/>
      <c r="BW13" s="749"/>
      <c r="BX13" s="749"/>
      <c r="BY13" s="749"/>
      <c r="BZ13" s="749"/>
      <c r="CA13" s="749"/>
      <c r="CB13" s="749"/>
      <c r="CC13" s="749"/>
      <c r="CD13" s="749"/>
      <c r="CE13" s="749"/>
      <c r="CF13" s="749"/>
      <c r="CG13" s="749"/>
      <c r="CH13" s="749"/>
      <c r="CI13" s="749"/>
      <c r="CJ13" s="749"/>
      <c r="CK13" s="749"/>
      <c r="CL13" s="749"/>
      <c r="CM13" s="750"/>
      <c r="CN13" s="749"/>
      <c r="CO13" s="749"/>
      <c r="CP13" s="762"/>
      <c r="CQ13" s="749"/>
      <c r="CR13" s="749"/>
    </row>
    <row r="14" spans="1:16384" s="748" customFormat="1">
      <c r="A14" s="749"/>
      <c r="B14" s="767" t="str">
        <f>IF(C14="","",COUNTIF($C$14:C14,"&lt;&gt;""")-COUNTBLANK($C$14:C14))</f>
        <v/>
      </c>
      <c r="C14" s="749"/>
      <c r="D14" s="749"/>
      <c r="E14" s="749"/>
      <c r="F14" s="749"/>
      <c r="G14" s="749"/>
      <c r="H14" s="761"/>
      <c r="I14" s="749"/>
      <c r="J14" s="749"/>
      <c r="K14" s="749"/>
      <c r="L14" s="749"/>
      <c r="M14" s="749"/>
      <c r="N14" s="749"/>
      <c r="O14" s="749"/>
      <c r="P14" s="749"/>
      <c r="Q14" s="749"/>
      <c r="R14" s="749"/>
      <c r="S14" s="749"/>
      <c r="T14" s="749"/>
      <c r="U14" s="749"/>
      <c r="V14" s="749"/>
      <c r="W14" s="749"/>
      <c r="X14" s="749"/>
      <c r="Y14" s="749"/>
      <c r="Z14" s="749"/>
      <c r="AA14" s="749"/>
      <c r="AB14" s="749"/>
      <c r="AC14" s="749"/>
      <c r="AD14" s="749"/>
      <c r="AE14" s="749"/>
      <c r="AF14" s="749"/>
      <c r="AG14" s="749"/>
      <c r="AH14" s="749"/>
      <c r="AI14" s="749"/>
      <c r="AJ14" s="749"/>
      <c r="AK14" s="749"/>
      <c r="AL14" s="749"/>
      <c r="AM14" s="749"/>
      <c r="AN14" s="749"/>
      <c r="AO14" s="749"/>
      <c r="AP14" s="749"/>
      <c r="AQ14" s="749"/>
      <c r="AR14" s="749"/>
      <c r="AS14" s="749"/>
      <c r="AT14" s="749"/>
      <c r="AU14" s="749"/>
      <c r="AV14" s="749"/>
      <c r="AW14" s="749"/>
      <c r="AX14" s="749"/>
      <c r="AY14" s="749"/>
      <c r="AZ14" s="749"/>
      <c r="BA14" s="749"/>
      <c r="BB14" s="749"/>
      <c r="BC14" s="749"/>
      <c r="BD14" s="749"/>
      <c r="BE14" s="749"/>
      <c r="BF14" s="749"/>
      <c r="BG14" s="749"/>
      <c r="BH14" s="749"/>
      <c r="BI14" s="749"/>
      <c r="BJ14" s="749"/>
      <c r="BK14" s="749"/>
      <c r="BL14" s="749"/>
      <c r="BM14" s="749"/>
      <c r="BN14" s="749"/>
      <c r="BO14" s="749"/>
      <c r="BP14" s="749"/>
      <c r="BQ14" s="749"/>
      <c r="BR14" s="749"/>
      <c r="BS14" s="749"/>
      <c r="BT14" s="749"/>
      <c r="BU14" s="749"/>
      <c r="BV14" s="749"/>
      <c r="BW14" s="749"/>
      <c r="BX14" s="749"/>
      <c r="BY14" s="749"/>
      <c r="BZ14" s="749"/>
      <c r="CA14" s="749"/>
      <c r="CB14" s="749"/>
      <c r="CC14" s="749"/>
      <c r="CD14" s="749"/>
      <c r="CE14" s="749"/>
      <c r="CF14" s="749"/>
      <c r="CG14" s="749"/>
      <c r="CH14" s="749"/>
      <c r="CI14" s="749"/>
      <c r="CJ14" s="749"/>
      <c r="CK14" s="749"/>
      <c r="CL14" s="749"/>
      <c r="CM14" s="749"/>
      <c r="CN14" s="749"/>
      <c r="CO14" s="749"/>
      <c r="CP14" s="762"/>
      <c r="CQ14" s="749"/>
      <c r="CR14" s="749"/>
    </row>
    <row r="15" spans="1:16384" s="748" customFormat="1">
      <c r="A15" s="749"/>
      <c r="B15" s="767" t="str">
        <f>IF(C15="","",COUNTIF($C$14:C15,"&lt;&gt;""")-COUNTBLANK($C$14:C15))</f>
        <v/>
      </c>
      <c r="C15" s="758"/>
      <c r="D15" s="747" t="s">
        <v>263</v>
      </c>
      <c r="E15" s="758"/>
      <c r="F15" s="758"/>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750"/>
      <c r="AG15" s="750"/>
      <c r="AH15" s="750"/>
      <c r="AI15" s="750"/>
      <c r="AJ15" s="750"/>
      <c r="AK15" s="750"/>
      <c r="AL15" s="750"/>
      <c r="AM15" s="750"/>
      <c r="AN15" s="750"/>
      <c r="AO15" s="750"/>
      <c r="AP15" s="750"/>
      <c r="AQ15" s="750"/>
      <c r="AR15" s="750"/>
      <c r="AS15" s="750"/>
      <c r="AT15" s="750"/>
      <c r="AU15" s="750"/>
      <c r="AV15" s="750"/>
      <c r="AW15" s="750"/>
      <c r="AX15" s="750"/>
      <c r="AY15" s="750"/>
      <c r="AZ15" s="750"/>
      <c r="BA15" s="750"/>
      <c r="BB15" s="750"/>
      <c r="BC15" s="750"/>
      <c r="BD15" s="750"/>
      <c r="BE15" s="750"/>
      <c r="BF15" s="750"/>
      <c r="BG15" s="750"/>
      <c r="BH15" s="750"/>
      <c r="BI15" s="750"/>
      <c r="BJ15" s="750"/>
      <c r="BK15" s="750"/>
      <c r="BL15" s="750"/>
      <c r="BM15" s="750"/>
      <c r="BN15" s="750"/>
      <c r="BO15" s="750"/>
      <c r="BP15" s="750"/>
      <c r="BQ15" s="750"/>
      <c r="BR15" s="750"/>
      <c r="BS15" s="750"/>
      <c r="BT15" s="750"/>
      <c r="BU15" s="750"/>
      <c r="BV15" s="750"/>
      <c r="BW15" s="750"/>
      <c r="BX15" s="750"/>
      <c r="BY15" s="750"/>
      <c r="BZ15" s="750"/>
      <c r="CA15" s="750"/>
      <c r="CB15" s="750"/>
      <c r="CC15" s="750"/>
      <c r="CD15" s="750"/>
      <c r="CE15" s="749"/>
      <c r="CF15" s="750"/>
      <c r="CG15" s="750"/>
      <c r="CH15" s="750"/>
      <c r="CI15" s="750"/>
      <c r="CJ15" s="750"/>
      <c r="CK15" s="749"/>
      <c r="CL15" s="750"/>
      <c r="CM15" s="750"/>
      <c r="CN15" s="750"/>
      <c r="CO15" s="750"/>
      <c r="CP15" s="76"/>
      <c r="CQ15" s="749"/>
      <c r="CR15" s="749"/>
    </row>
    <row r="16" spans="1:16384" s="748" customFormat="1">
      <c r="A16" s="749"/>
      <c r="B16" s="767">
        <f>IF(C16="","",COUNTIF($C$14:C16,"&lt;&gt;""")-COUNTBLANK($C$14:C16))</f>
        <v>1</v>
      </c>
      <c r="C16" s="55" t="s">
        <v>264</v>
      </c>
      <c r="D16" s="758" t="s">
        <v>265</v>
      </c>
      <c r="E16" s="759" t="s">
        <v>266</v>
      </c>
      <c r="F16" s="759" t="s">
        <v>267</v>
      </c>
      <c r="G16" s="750"/>
      <c r="H16" s="774">
        <f>IF(AND(I16&lt;&gt;"",K16&lt;&gt;"",M16&lt;&gt;"",N16&lt;&gt;"",P16&lt;&gt;"",R16&lt;&gt;"",T16&lt;&gt;"",U16&lt;&gt;"",W16&lt;&gt;"",Y16&lt;&gt;"",AA16&lt;&gt;"",AB16&lt;&gt;"",CP16&lt;&gt;""),0,1)</f>
        <v>1</v>
      </c>
      <c r="I16" s="710"/>
      <c r="J16" s="749"/>
      <c r="K16" s="710"/>
      <c r="L16" s="749"/>
      <c r="M16" s="708">
        <f t="shared" ref="M16:M24" si="0">I16+K16</f>
        <v>0</v>
      </c>
      <c r="N16" s="765"/>
      <c r="O16" s="749"/>
      <c r="P16" s="710"/>
      <c r="Q16" s="749"/>
      <c r="R16" s="710"/>
      <c r="S16" s="749"/>
      <c r="T16" s="708">
        <f t="shared" ref="T16:T24" si="1">P16+R16</f>
        <v>0</v>
      </c>
      <c r="U16" s="765"/>
      <c r="V16" s="749"/>
      <c r="W16" s="710"/>
      <c r="X16" s="749"/>
      <c r="Y16" s="710"/>
      <c r="Z16" s="749"/>
      <c r="AA16" s="708">
        <f>W16+Y16</f>
        <v>0</v>
      </c>
      <c r="AB16" s="765"/>
      <c r="AC16" s="749"/>
      <c r="AD16" s="956"/>
      <c r="AE16" s="749"/>
      <c r="AF16" s="956"/>
      <c r="AG16" s="749"/>
      <c r="AH16" s="708">
        <f>AD16+AF16</f>
        <v>0</v>
      </c>
      <c r="AI16" s="749"/>
      <c r="AJ16" s="956"/>
      <c r="AK16" s="749"/>
      <c r="AL16" s="956"/>
      <c r="AM16" s="749"/>
      <c r="AN16" s="708">
        <f>AJ16+AL16</f>
        <v>0</v>
      </c>
      <c r="AO16" s="749"/>
      <c r="AP16" s="956"/>
      <c r="AQ16" s="749"/>
      <c r="AR16" s="956"/>
      <c r="AS16" s="749"/>
      <c r="AT16" s="708">
        <f>AP16+AR16</f>
        <v>0</v>
      </c>
      <c r="AU16" s="749"/>
      <c r="AV16" s="956"/>
      <c r="AW16" s="749"/>
      <c r="AX16" s="956"/>
      <c r="AY16" s="749"/>
      <c r="AZ16" s="708">
        <f>AV16+AX16</f>
        <v>0</v>
      </c>
      <c r="BA16" s="749"/>
      <c r="BB16" s="956"/>
      <c r="BC16" s="749"/>
      <c r="BD16" s="956"/>
      <c r="BE16" s="749"/>
      <c r="BF16" s="708">
        <f>BB16+BD16</f>
        <v>0</v>
      </c>
      <c r="BG16" s="749"/>
      <c r="BH16" s="956"/>
      <c r="BI16" s="749"/>
      <c r="BJ16" s="956"/>
      <c r="BK16" s="749"/>
      <c r="BL16" s="708">
        <f>BH16+BJ16</f>
        <v>0</v>
      </c>
      <c r="BM16" s="749"/>
      <c r="BN16" s="956"/>
      <c r="BO16" s="749"/>
      <c r="BP16" s="956"/>
      <c r="BQ16" s="749"/>
      <c r="BR16" s="708">
        <f>BN16+BP16</f>
        <v>0</v>
      </c>
      <c r="BS16" s="749"/>
      <c r="BT16" s="956"/>
      <c r="BU16" s="749"/>
      <c r="BV16" s="956"/>
      <c r="BW16" s="749"/>
      <c r="BX16" s="708">
        <f>BT16+BV16</f>
        <v>0</v>
      </c>
      <c r="BY16" s="749"/>
      <c r="BZ16" s="956"/>
      <c r="CA16" s="749"/>
      <c r="CB16" s="956"/>
      <c r="CC16" s="749"/>
      <c r="CD16" s="708">
        <f>BZ16+CB16</f>
        <v>0</v>
      </c>
      <c r="CE16" s="749"/>
      <c r="CF16" s="956"/>
      <c r="CG16" s="749"/>
      <c r="CH16" s="956"/>
      <c r="CI16" s="749"/>
      <c r="CJ16" s="708">
        <f>CF16+CH16</f>
        <v>0</v>
      </c>
      <c r="CK16" s="749"/>
      <c r="CL16" s="765"/>
      <c r="CM16" s="750"/>
      <c r="CN16" s="943"/>
      <c r="CO16" s="750"/>
      <c r="CP16" s="766"/>
      <c r="CQ16" s="749"/>
      <c r="CR16" s="749"/>
    </row>
    <row r="17" spans="1:96" s="748" customFormat="1">
      <c r="A17" s="749"/>
      <c r="B17" s="767">
        <f>IF(C17="","",COUNTIF($C$14:C17,"&lt;&gt;""")-COUNTBLANK($C$14:C17))</f>
        <v>2</v>
      </c>
      <c r="C17" s="55" t="s">
        <v>268</v>
      </c>
      <c r="D17" s="739" t="s">
        <v>269</v>
      </c>
      <c r="E17" s="65" t="s">
        <v>266</v>
      </c>
      <c r="F17" s="65" t="s">
        <v>267</v>
      </c>
      <c r="G17" s="750"/>
      <c r="H17" s="774">
        <f t="shared" ref="H17:H24" si="2">IF(AND(I17&lt;&gt;"",K17&lt;&gt;"",M17&lt;&gt;"",N17&lt;&gt;"",P17&lt;&gt;"",R17&lt;&gt;"",T17&lt;&gt;"",U17&lt;&gt;"",W17&lt;&gt;"",Y17&lt;&gt;"",AA17&lt;&gt;"",AB17&lt;&gt;"",CP17&lt;&gt;""),0,1)</f>
        <v>1</v>
      </c>
      <c r="I17" s="710"/>
      <c r="J17" s="749"/>
      <c r="K17" s="710"/>
      <c r="L17" s="749"/>
      <c r="M17" s="708">
        <f t="shared" si="0"/>
        <v>0</v>
      </c>
      <c r="N17" s="765"/>
      <c r="O17" s="749"/>
      <c r="P17" s="710"/>
      <c r="Q17" s="749"/>
      <c r="R17" s="710"/>
      <c r="S17" s="749"/>
      <c r="T17" s="708">
        <f t="shared" si="1"/>
        <v>0</v>
      </c>
      <c r="U17" s="765"/>
      <c r="V17" s="749"/>
      <c r="W17" s="710"/>
      <c r="X17" s="749"/>
      <c r="Y17" s="710"/>
      <c r="Z17" s="749"/>
      <c r="AA17" s="708">
        <f t="shared" ref="AA17:AA23" si="3">W17+Y17</f>
        <v>0</v>
      </c>
      <c r="AB17" s="765"/>
      <c r="AC17" s="749"/>
      <c r="AD17" s="956"/>
      <c r="AE17" s="749"/>
      <c r="AF17" s="956"/>
      <c r="AG17" s="749"/>
      <c r="AH17" s="708">
        <f t="shared" ref="AH17:AH23" si="4">AD17+AF17</f>
        <v>0</v>
      </c>
      <c r="AI17" s="749"/>
      <c r="AJ17" s="956"/>
      <c r="AK17" s="749"/>
      <c r="AL17" s="956"/>
      <c r="AM17" s="749"/>
      <c r="AN17" s="708">
        <f t="shared" ref="AN17:AN23" si="5">AJ17+AL17</f>
        <v>0</v>
      </c>
      <c r="AO17" s="749"/>
      <c r="AP17" s="956"/>
      <c r="AQ17" s="749"/>
      <c r="AR17" s="956"/>
      <c r="AS17" s="749"/>
      <c r="AT17" s="708">
        <f t="shared" ref="AT17:AT23" si="6">AP17+AR17</f>
        <v>0</v>
      </c>
      <c r="AU17" s="749"/>
      <c r="AV17" s="956"/>
      <c r="AW17" s="749"/>
      <c r="AX17" s="956"/>
      <c r="AY17" s="749"/>
      <c r="AZ17" s="708">
        <f t="shared" ref="AZ17:AZ23" si="7">AV17+AX17</f>
        <v>0</v>
      </c>
      <c r="BA17" s="749"/>
      <c r="BB17" s="956"/>
      <c r="BC17" s="749"/>
      <c r="BD17" s="956"/>
      <c r="BE17" s="749"/>
      <c r="BF17" s="708">
        <f t="shared" ref="BF17:BF23" si="8">BB17+BD17</f>
        <v>0</v>
      </c>
      <c r="BG17" s="749"/>
      <c r="BH17" s="956"/>
      <c r="BI17" s="749"/>
      <c r="BJ17" s="956"/>
      <c r="BK17" s="749"/>
      <c r="BL17" s="708">
        <f t="shared" ref="BL17:BL23" si="9">BH17+BJ17</f>
        <v>0</v>
      </c>
      <c r="BM17" s="749"/>
      <c r="BN17" s="956"/>
      <c r="BO17" s="749"/>
      <c r="BP17" s="956"/>
      <c r="BQ17" s="749"/>
      <c r="BR17" s="708">
        <f t="shared" ref="BR17:BR23" si="10">BN17+BP17</f>
        <v>0</v>
      </c>
      <c r="BS17" s="749"/>
      <c r="BT17" s="956"/>
      <c r="BU17" s="749"/>
      <c r="BV17" s="956"/>
      <c r="BW17" s="749"/>
      <c r="BX17" s="708">
        <f t="shared" ref="BX17:BX23" si="11">BT17+BV17</f>
        <v>0</v>
      </c>
      <c r="BY17" s="749"/>
      <c r="BZ17" s="956"/>
      <c r="CA17" s="749"/>
      <c r="CB17" s="956"/>
      <c r="CC17" s="749"/>
      <c r="CD17" s="708">
        <f t="shared" ref="CD17:CD23" si="12">BZ17+CB17</f>
        <v>0</v>
      </c>
      <c r="CE17" s="749"/>
      <c r="CF17" s="956"/>
      <c r="CG17" s="749"/>
      <c r="CH17" s="956"/>
      <c r="CI17" s="749"/>
      <c r="CJ17" s="708">
        <f t="shared" ref="CJ17:CJ23" si="13">CF17+CH17</f>
        <v>0</v>
      </c>
      <c r="CK17" s="749"/>
      <c r="CL17" s="765"/>
      <c r="CM17" s="750"/>
      <c r="CN17" s="943"/>
      <c r="CO17" s="750"/>
      <c r="CP17" s="766"/>
      <c r="CQ17" s="749"/>
      <c r="CR17" s="749"/>
    </row>
    <row r="18" spans="1:96" s="748" customFormat="1">
      <c r="A18" s="749"/>
      <c r="B18" s="767">
        <f>IF(C18="","",COUNTIF($C$14:C18,"&lt;&gt;""")-COUNTBLANK($C$14:C18))</f>
        <v>3</v>
      </c>
      <c r="C18" s="55" t="s">
        <v>270</v>
      </c>
      <c r="D18" s="739" t="s">
        <v>271</v>
      </c>
      <c r="E18" s="65" t="s">
        <v>266</v>
      </c>
      <c r="F18" s="65" t="s">
        <v>267</v>
      </c>
      <c r="G18" s="750"/>
      <c r="H18" s="774">
        <f t="shared" si="2"/>
        <v>1</v>
      </c>
      <c r="I18" s="710"/>
      <c r="J18" s="749"/>
      <c r="K18" s="710"/>
      <c r="L18" s="749"/>
      <c r="M18" s="708">
        <f t="shared" si="0"/>
        <v>0</v>
      </c>
      <c r="N18" s="765"/>
      <c r="O18" s="749"/>
      <c r="P18" s="710"/>
      <c r="Q18" s="749"/>
      <c r="R18" s="710"/>
      <c r="S18" s="749"/>
      <c r="T18" s="708">
        <f t="shared" si="1"/>
        <v>0</v>
      </c>
      <c r="U18" s="765"/>
      <c r="V18" s="749"/>
      <c r="W18" s="710"/>
      <c r="X18" s="749"/>
      <c r="Y18" s="710"/>
      <c r="Z18" s="749"/>
      <c r="AA18" s="708">
        <f t="shared" si="3"/>
        <v>0</v>
      </c>
      <c r="AB18" s="765"/>
      <c r="AC18" s="749"/>
      <c r="AD18" s="956"/>
      <c r="AE18" s="749"/>
      <c r="AF18" s="956"/>
      <c r="AG18" s="749"/>
      <c r="AH18" s="708">
        <f t="shared" si="4"/>
        <v>0</v>
      </c>
      <c r="AI18" s="749"/>
      <c r="AJ18" s="956"/>
      <c r="AK18" s="749"/>
      <c r="AL18" s="956"/>
      <c r="AM18" s="749"/>
      <c r="AN18" s="708">
        <f t="shared" si="5"/>
        <v>0</v>
      </c>
      <c r="AO18" s="749"/>
      <c r="AP18" s="956"/>
      <c r="AQ18" s="749"/>
      <c r="AR18" s="956"/>
      <c r="AS18" s="749"/>
      <c r="AT18" s="708">
        <f t="shared" si="6"/>
        <v>0</v>
      </c>
      <c r="AU18" s="749"/>
      <c r="AV18" s="956"/>
      <c r="AW18" s="749"/>
      <c r="AX18" s="956"/>
      <c r="AY18" s="749"/>
      <c r="AZ18" s="708">
        <f t="shared" si="7"/>
        <v>0</v>
      </c>
      <c r="BA18" s="749"/>
      <c r="BB18" s="956"/>
      <c r="BC18" s="749"/>
      <c r="BD18" s="956"/>
      <c r="BE18" s="749"/>
      <c r="BF18" s="708">
        <f t="shared" si="8"/>
        <v>0</v>
      </c>
      <c r="BG18" s="749"/>
      <c r="BH18" s="956"/>
      <c r="BI18" s="749"/>
      <c r="BJ18" s="956"/>
      <c r="BK18" s="749"/>
      <c r="BL18" s="708">
        <f t="shared" si="9"/>
        <v>0</v>
      </c>
      <c r="BM18" s="749"/>
      <c r="BN18" s="956"/>
      <c r="BO18" s="749"/>
      <c r="BP18" s="956"/>
      <c r="BQ18" s="749"/>
      <c r="BR18" s="708">
        <f t="shared" si="10"/>
        <v>0</v>
      </c>
      <c r="BS18" s="749"/>
      <c r="BT18" s="956"/>
      <c r="BU18" s="749"/>
      <c r="BV18" s="956"/>
      <c r="BW18" s="749"/>
      <c r="BX18" s="708">
        <f t="shared" si="11"/>
        <v>0</v>
      </c>
      <c r="BY18" s="749"/>
      <c r="BZ18" s="956"/>
      <c r="CA18" s="749"/>
      <c r="CB18" s="956"/>
      <c r="CC18" s="749"/>
      <c r="CD18" s="708">
        <f t="shared" si="12"/>
        <v>0</v>
      </c>
      <c r="CE18" s="749"/>
      <c r="CF18" s="956"/>
      <c r="CG18" s="749"/>
      <c r="CH18" s="956"/>
      <c r="CI18" s="749"/>
      <c r="CJ18" s="708">
        <f t="shared" si="13"/>
        <v>0</v>
      </c>
      <c r="CK18" s="749"/>
      <c r="CL18" s="765"/>
      <c r="CM18" s="750"/>
      <c r="CN18" s="943"/>
      <c r="CO18" s="750"/>
      <c r="CP18" s="766"/>
      <c r="CQ18" s="749"/>
      <c r="CR18" s="749"/>
    </row>
    <row r="19" spans="1:96" s="748" customFormat="1">
      <c r="A19" s="749"/>
      <c r="B19" s="767">
        <f>IF(C19="","",COUNTIF($C$14:C19,"&lt;&gt;""")-COUNTBLANK($C$14:C19))</f>
        <v>4</v>
      </c>
      <c r="C19" s="55" t="s">
        <v>272</v>
      </c>
      <c r="D19" s="758" t="s">
        <v>344</v>
      </c>
      <c r="E19" s="759" t="s">
        <v>266</v>
      </c>
      <c r="F19" s="759" t="s">
        <v>267</v>
      </c>
      <c r="G19" s="750"/>
      <c r="H19" s="774">
        <f t="shared" si="2"/>
        <v>1</v>
      </c>
      <c r="I19" s="766"/>
      <c r="J19" s="70"/>
      <c r="K19" s="766"/>
      <c r="L19" s="68"/>
      <c r="M19" s="708">
        <f t="shared" si="0"/>
        <v>0</v>
      </c>
      <c r="N19" s="765"/>
      <c r="O19" s="749"/>
      <c r="P19" s="766"/>
      <c r="Q19" s="70"/>
      <c r="R19" s="766"/>
      <c r="S19" s="68"/>
      <c r="T19" s="708">
        <f t="shared" si="1"/>
        <v>0</v>
      </c>
      <c r="U19" s="765"/>
      <c r="V19" s="749"/>
      <c r="W19" s="766"/>
      <c r="X19" s="70"/>
      <c r="Y19" s="766"/>
      <c r="Z19" s="68"/>
      <c r="AA19" s="708">
        <f>W19+Y19</f>
        <v>0</v>
      </c>
      <c r="AB19" s="765"/>
      <c r="AC19" s="749"/>
      <c r="AD19" s="957"/>
      <c r="AE19" s="70"/>
      <c r="AF19" s="957"/>
      <c r="AG19" s="68"/>
      <c r="AH19" s="708">
        <f t="shared" si="4"/>
        <v>0</v>
      </c>
      <c r="AI19" s="749"/>
      <c r="AJ19" s="957"/>
      <c r="AK19" s="70"/>
      <c r="AL19" s="957"/>
      <c r="AM19" s="68"/>
      <c r="AN19" s="708">
        <f t="shared" si="5"/>
        <v>0</v>
      </c>
      <c r="AO19" s="749"/>
      <c r="AP19" s="957"/>
      <c r="AQ19" s="70"/>
      <c r="AR19" s="957"/>
      <c r="AS19" s="68"/>
      <c r="AT19" s="708">
        <f t="shared" si="6"/>
        <v>0</v>
      </c>
      <c r="AU19" s="749"/>
      <c r="AV19" s="957"/>
      <c r="AW19" s="70"/>
      <c r="AX19" s="957"/>
      <c r="AY19" s="68"/>
      <c r="AZ19" s="708">
        <f t="shared" si="7"/>
        <v>0</v>
      </c>
      <c r="BA19" s="749"/>
      <c r="BB19" s="957"/>
      <c r="BC19" s="70"/>
      <c r="BD19" s="957"/>
      <c r="BE19" s="68"/>
      <c r="BF19" s="708">
        <f t="shared" si="8"/>
        <v>0</v>
      </c>
      <c r="BG19" s="749"/>
      <c r="BH19" s="957"/>
      <c r="BI19" s="70"/>
      <c r="BJ19" s="957"/>
      <c r="BK19" s="68"/>
      <c r="BL19" s="708">
        <f t="shared" si="9"/>
        <v>0</v>
      </c>
      <c r="BM19" s="749"/>
      <c r="BN19" s="957"/>
      <c r="BO19" s="70"/>
      <c r="BP19" s="957"/>
      <c r="BQ19" s="68"/>
      <c r="BR19" s="708">
        <f t="shared" si="10"/>
        <v>0</v>
      </c>
      <c r="BS19" s="749"/>
      <c r="BT19" s="957"/>
      <c r="BU19" s="70"/>
      <c r="BV19" s="957"/>
      <c r="BW19" s="68"/>
      <c r="BX19" s="708">
        <f t="shared" si="11"/>
        <v>0</v>
      </c>
      <c r="BY19" s="749"/>
      <c r="BZ19" s="957"/>
      <c r="CA19" s="70"/>
      <c r="CB19" s="957"/>
      <c r="CC19" s="68"/>
      <c r="CD19" s="708">
        <f t="shared" si="12"/>
        <v>0</v>
      </c>
      <c r="CE19" s="749"/>
      <c r="CF19" s="957"/>
      <c r="CG19" s="70"/>
      <c r="CH19" s="957"/>
      <c r="CI19" s="68"/>
      <c r="CJ19" s="708">
        <f t="shared" si="13"/>
        <v>0</v>
      </c>
      <c r="CK19" s="749"/>
      <c r="CL19" s="765"/>
      <c r="CM19" s="750"/>
      <c r="CN19" s="943"/>
      <c r="CO19" s="750"/>
      <c r="CP19" s="766"/>
      <c r="CQ19" s="749"/>
      <c r="CR19" s="749"/>
    </row>
    <row r="20" spans="1:96" s="748" customFormat="1">
      <c r="A20" s="749"/>
      <c r="B20" s="767">
        <f>IF(C20="","",COUNTIF($C$14:C20,"&lt;&gt;""")-COUNTBLANK($C$14:C20))</f>
        <v>5</v>
      </c>
      <c r="C20" s="55" t="s">
        <v>273</v>
      </c>
      <c r="D20" s="758" t="s">
        <v>274</v>
      </c>
      <c r="E20" s="759" t="s">
        <v>266</v>
      </c>
      <c r="F20" s="759" t="s">
        <v>267</v>
      </c>
      <c r="G20" s="750"/>
      <c r="H20" s="774">
        <f t="shared" si="2"/>
        <v>1</v>
      </c>
      <c r="I20" s="710"/>
      <c r="J20" s="749"/>
      <c r="K20" s="710"/>
      <c r="L20" s="749"/>
      <c r="M20" s="708">
        <f t="shared" si="0"/>
        <v>0</v>
      </c>
      <c r="N20" s="765"/>
      <c r="O20" s="749"/>
      <c r="P20" s="710"/>
      <c r="Q20" s="749"/>
      <c r="R20" s="710"/>
      <c r="S20" s="749"/>
      <c r="T20" s="708">
        <f t="shared" si="1"/>
        <v>0</v>
      </c>
      <c r="U20" s="765"/>
      <c r="V20" s="749"/>
      <c r="W20" s="710"/>
      <c r="X20" s="749"/>
      <c r="Y20" s="710"/>
      <c r="Z20" s="749"/>
      <c r="AA20" s="708">
        <f t="shared" si="3"/>
        <v>0</v>
      </c>
      <c r="AB20" s="765"/>
      <c r="AC20" s="749"/>
      <c r="AD20" s="956"/>
      <c r="AE20" s="749"/>
      <c r="AF20" s="956"/>
      <c r="AG20" s="749"/>
      <c r="AH20" s="708">
        <f t="shared" si="4"/>
        <v>0</v>
      </c>
      <c r="AI20" s="749"/>
      <c r="AJ20" s="956"/>
      <c r="AK20" s="749"/>
      <c r="AL20" s="956"/>
      <c r="AM20" s="749"/>
      <c r="AN20" s="708">
        <f t="shared" si="5"/>
        <v>0</v>
      </c>
      <c r="AO20" s="749"/>
      <c r="AP20" s="956"/>
      <c r="AQ20" s="749"/>
      <c r="AR20" s="956"/>
      <c r="AS20" s="749"/>
      <c r="AT20" s="708">
        <f t="shared" si="6"/>
        <v>0</v>
      </c>
      <c r="AU20" s="749"/>
      <c r="AV20" s="956"/>
      <c r="AW20" s="749"/>
      <c r="AX20" s="956"/>
      <c r="AY20" s="749"/>
      <c r="AZ20" s="708">
        <f t="shared" si="7"/>
        <v>0</v>
      </c>
      <c r="BA20" s="749"/>
      <c r="BB20" s="956"/>
      <c r="BC20" s="749"/>
      <c r="BD20" s="956"/>
      <c r="BE20" s="749"/>
      <c r="BF20" s="708">
        <f t="shared" si="8"/>
        <v>0</v>
      </c>
      <c r="BG20" s="749"/>
      <c r="BH20" s="956"/>
      <c r="BI20" s="749"/>
      <c r="BJ20" s="956"/>
      <c r="BK20" s="749"/>
      <c r="BL20" s="708">
        <f t="shared" si="9"/>
        <v>0</v>
      </c>
      <c r="BM20" s="749"/>
      <c r="BN20" s="956"/>
      <c r="BO20" s="749"/>
      <c r="BP20" s="956"/>
      <c r="BQ20" s="749"/>
      <c r="BR20" s="708">
        <f t="shared" si="10"/>
        <v>0</v>
      </c>
      <c r="BS20" s="749"/>
      <c r="BT20" s="956"/>
      <c r="BU20" s="749"/>
      <c r="BV20" s="956"/>
      <c r="BW20" s="749"/>
      <c r="BX20" s="708">
        <f t="shared" si="11"/>
        <v>0</v>
      </c>
      <c r="BY20" s="749"/>
      <c r="BZ20" s="956"/>
      <c r="CA20" s="749"/>
      <c r="CB20" s="956"/>
      <c r="CC20" s="749"/>
      <c r="CD20" s="708">
        <f t="shared" si="12"/>
        <v>0</v>
      </c>
      <c r="CE20" s="749"/>
      <c r="CF20" s="956"/>
      <c r="CG20" s="749"/>
      <c r="CH20" s="956"/>
      <c r="CI20" s="749"/>
      <c r="CJ20" s="708">
        <f t="shared" si="13"/>
        <v>0</v>
      </c>
      <c r="CK20" s="749"/>
      <c r="CL20" s="765"/>
      <c r="CM20" s="750"/>
      <c r="CN20" s="943"/>
      <c r="CO20" s="750"/>
      <c r="CP20" s="766"/>
      <c r="CQ20" s="749"/>
      <c r="CR20" s="749"/>
    </row>
    <row r="21" spans="1:96" s="748" customFormat="1">
      <c r="A21" s="749"/>
      <c r="B21" s="767">
        <f>IF(C21="","",COUNTIF($C$14:C21,"&lt;&gt;""")-COUNTBLANK($C$14:C21))</f>
        <v>6</v>
      </c>
      <c r="C21" s="55" t="s">
        <v>275</v>
      </c>
      <c r="D21" s="758" t="s">
        <v>276</v>
      </c>
      <c r="E21" s="759" t="s">
        <v>266</v>
      </c>
      <c r="F21" s="759" t="s">
        <v>267</v>
      </c>
      <c r="G21" s="750"/>
      <c r="H21" s="774">
        <f t="shared" si="2"/>
        <v>1</v>
      </c>
      <c r="I21" s="710"/>
      <c r="J21" s="749"/>
      <c r="K21" s="710"/>
      <c r="L21" s="749"/>
      <c r="M21" s="708">
        <f t="shared" si="0"/>
        <v>0</v>
      </c>
      <c r="N21" s="765"/>
      <c r="O21" s="749"/>
      <c r="P21" s="710"/>
      <c r="Q21" s="749"/>
      <c r="R21" s="710"/>
      <c r="S21" s="749"/>
      <c r="T21" s="708">
        <f t="shared" si="1"/>
        <v>0</v>
      </c>
      <c r="U21" s="765"/>
      <c r="V21" s="749"/>
      <c r="W21" s="710"/>
      <c r="X21" s="749"/>
      <c r="Y21" s="710"/>
      <c r="Z21" s="749"/>
      <c r="AA21" s="708">
        <f t="shared" si="3"/>
        <v>0</v>
      </c>
      <c r="AB21" s="765"/>
      <c r="AC21" s="749"/>
      <c r="AD21" s="956"/>
      <c r="AE21" s="749"/>
      <c r="AF21" s="956"/>
      <c r="AG21" s="749"/>
      <c r="AH21" s="708">
        <f t="shared" si="4"/>
        <v>0</v>
      </c>
      <c r="AI21" s="749"/>
      <c r="AJ21" s="956"/>
      <c r="AK21" s="749"/>
      <c r="AL21" s="956"/>
      <c r="AM21" s="749"/>
      <c r="AN21" s="708">
        <f t="shared" si="5"/>
        <v>0</v>
      </c>
      <c r="AO21" s="749"/>
      <c r="AP21" s="956"/>
      <c r="AQ21" s="749"/>
      <c r="AR21" s="956"/>
      <c r="AS21" s="749"/>
      <c r="AT21" s="708">
        <f t="shared" si="6"/>
        <v>0</v>
      </c>
      <c r="AU21" s="749"/>
      <c r="AV21" s="956"/>
      <c r="AW21" s="749"/>
      <c r="AX21" s="956"/>
      <c r="AY21" s="749"/>
      <c r="AZ21" s="708">
        <f t="shared" si="7"/>
        <v>0</v>
      </c>
      <c r="BA21" s="749"/>
      <c r="BB21" s="956"/>
      <c r="BC21" s="749"/>
      <c r="BD21" s="956"/>
      <c r="BE21" s="749"/>
      <c r="BF21" s="708">
        <f t="shared" si="8"/>
        <v>0</v>
      </c>
      <c r="BG21" s="749"/>
      <c r="BH21" s="956"/>
      <c r="BI21" s="749"/>
      <c r="BJ21" s="956"/>
      <c r="BK21" s="749"/>
      <c r="BL21" s="708">
        <f t="shared" si="9"/>
        <v>0</v>
      </c>
      <c r="BM21" s="749"/>
      <c r="BN21" s="956"/>
      <c r="BO21" s="749"/>
      <c r="BP21" s="956"/>
      <c r="BQ21" s="749"/>
      <c r="BR21" s="708">
        <f t="shared" si="10"/>
        <v>0</v>
      </c>
      <c r="BS21" s="749"/>
      <c r="BT21" s="956"/>
      <c r="BU21" s="749"/>
      <c r="BV21" s="956"/>
      <c r="BW21" s="749"/>
      <c r="BX21" s="708">
        <f t="shared" si="11"/>
        <v>0</v>
      </c>
      <c r="BY21" s="749"/>
      <c r="BZ21" s="956"/>
      <c r="CA21" s="749"/>
      <c r="CB21" s="956"/>
      <c r="CC21" s="749"/>
      <c r="CD21" s="708">
        <f t="shared" si="12"/>
        <v>0</v>
      </c>
      <c r="CE21" s="749"/>
      <c r="CF21" s="956"/>
      <c r="CG21" s="749"/>
      <c r="CH21" s="956"/>
      <c r="CI21" s="749"/>
      <c r="CJ21" s="708">
        <f t="shared" si="13"/>
        <v>0</v>
      </c>
      <c r="CK21" s="749"/>
      <c r="CL21" s="765"/>
      <c r="CM21" s="750"/>
      <c r="CN21" s="943"/>
      <c r="CO21" s="750"/>
      <c r="CP21" s="766"/>
      <c r="CQ21" s="749"/>
      <c r="CR21" s="749"/>
    </row>
    <row r="22" spans="1:96" s="748" customFormat="1">
      <c r="A22" s="749"/>
      <c r="B22" s="767">
        <f>IF(C22="","",COUNTIF($C$14:C22,"&lt;&gt;""")-COUNTBLANK($C$14:C22))</f>
        <v>7</v>
      </c>
      <c r="C22" s="55" t="s">
        <v>277</v>
      </c>
      <c r="D22" s="758" t="s">
        <v>174</v>
      </c>
      <c r="E22" s="759" t="s">
        <v>266</v>
      </c>
      <c r="F22" s="759" t="s">
        <v>267</v>
      </c>
      <c r="G22" s="750"/>
      <c r="H22" s="774">
        <f t="shared" si="2"/>
        <v>1</v>
      </c>
      <c r="I22" s="710"/>
      <c r="J22" s="749"/>
      <c r="K22" s="710"/>
      <c r="L22" s="749"/>
      <c r="M22" s="708">
        <f t="shared" si="0"/>
        <v>0</v>
      </c>
      <c r="N22" s="765"/>
      <c r="O22" s="749"/>
      <c r="P22" s="710"/>
      <c r="Q22" s="749"/>
      <c r="R22" s="710"/>
      <c r="S22" s="749"/>
      <c r="T22" s="708">
        <f t="shared" si="1"/>
        <v>0</v>
      </c>
      <c r="U22" s="765"/>
      <c r="V22" s="749"/>
      <c r="W22" s="710"/>
      <c r="X22" s="749"/>
      <c r="Y22" s="710"/>
      <c r="Z22" s="749"/>
      <c r="AA22" s="708">
        <f t="shared" si="3"/>
        <v>0</v>
      </c>
      <c r="AB22" s="765"/>
      <c r="AC22" s="749"/>
      <c r="AD22" s="956"/>
      <c r="AE22" s="749"/>
      <c r="AF22" s="956"/>
      <c r="AG22" s="749"/>
      <c r="AH22" s="708">
        <f t="shared" si="4"/>
        <v>0</v>
      </c>
      <c r="AI22" s="749"/>
      <c r="AJ22" s="956"/>
      <c r="AK22" s="749"/>
      <c r="AL22" s="956"/>
      <c r="AM22" s="749"/>
      <c r="AN22" s="708">
        <f t="shared" si="5"/>
        <v>0</v>
      </c>
      <c r="AO22" s="749"/>
      <c r="AP22" s="956"/>
      <c r="AQ22" s="749"/>
      <c r="AR22" s="956"/>
      <c r="AS22" s="749"/>
      <c r="AT22" s="708">
        <f t="shared" si="6"/>
        <v>0</v>
      </c>
      <c r="AU22" s="749"/>
      <c r="AV22" s="956"/>
      <c r="AW22" s="749"/>
      <c r="AX22" s="956"/>
      <c r="AY22" s="749"/>
      <c r="AZ22" s="708">
        <f t="shared" si="7"/>
        <v>0</v>
      </c>
      <c r="BA22" s="749"/>
      <c r="BB22" s="956"/>
      <c r="BC22" s="749"/>
      <c r="BD22" s="956"/>
      <c r="BE22" s="749"/>
      <c r="BF22" s="708">
        <f t="shared" si="8"/>
        <v>0</v>
      </c>
      <c r="BG22" s="749"/>
      <c r="BH22" s="956"/>
      <c r="BI22" s="749"/>
      <c r="BJ22" s="956"/>
      <c r="BK22" s="749"/>
      <c r="BL22" s="708">
        <f t="shared" si="9"/>
        <v>0</v>
      </c>
      <c r="BM22" s="749"/>
      <c r="BN22" s="956"/>
      <c r="BO22" s="749"/>
      <c r="BP22" s="956"/>
      <c r="BQ22" s="749"/>
      <c r="BR22" s="708">
        <f t="shared" si="10"/>
        <v>0</v>
      </c>
      <c r="BS22" s="749"/>
      <c r="BT22" s="956"/>
      <c r="BU22" s="749"/>
      <c r="BV22" s="956"/>
      <c r="BW22" s="749"/>
      <c r="BX22" s="708">
        <f t="shared" si="11"/>
        <v>0</v>
      </c>
      <c r="BY22" s="749"/>
      <c r="BZ22" s="956"/>
      <c r="CA22" s="749"/>
      <c r="CB22" s="956"/>
      <c r="CC22" s="749"/>
      <c r="CD22" s="708">
        <f t="shared" si="12"/>
        <v>0</v>
      </c>
      <c r="CE22" s="749"/>
      <c r="CF22" s="956"/>
      <c r="CG22" s="749"/>
      <c r="CH22" s="956"/>
      <c r="CI22" s="749"/>
      <c r="CJ22" s="708">
        <f t="shared" si="13"/>
        <v>0</v>
      </c>
      <c r="CK22" s="749"/>
      <c r="CL22" s="765"/>
      <c r="CM22" s="750"/>
      <c r="CN22" s="943"/>
      <c r="CO22" s="750"/>
      <c r="CP22" s="766"/>
      <c r="CQ22" s="749"/>
      <c r="CR22" s="749"/>
    </row>
    <row r="23" spans="1:96" s="748" customFormat="1">
      <c r="A23" s="749"/>
      <c r="B23" s="767">
        <f>IF(C23="","",COUNTIF($C$14:C23,"&lt;&gt;""")-COUNTBLANK($C$14:C23))</f>
        <v>8</v>
      </c>
      <c r="C23" s="55" t="s">
        <v>278</v>
      </c>
      <c r="D23" s="758" t="s">
        <v>279</v>
      </c>
      <c r="E23" s="759" t="s">
        <v>266</v>
      </c>
      <c r="F23" s="759" t="s">
        <v>267</v>
      </c>
      <c r="G23" s="750"/>
      <c r="H23" s="774">
        <f t="shared" si="2"/>
        <v>1</v>
      </c>
      <c r="I23" s="710"/>
      <c r="J23" s="749"/>
      <c r="K23" s="710"/>
      <c r="L23" s="749"/>
      <c r="M23" s="708">
        <f t="shared" si="0"/>
        <v>0</v>
      </c>
      <c r="N23" s="765"/>
      <c r="O23" s="749"/>
      <c r="P23" s="710"/>
      <c r="Q23" s="749"/>
      <c r="R23" s="710"/>
      <c r="S23" s="749"/>
      <c r="T23" s="708">
        <f t="shared" si="1"/>
        <v>0</v>
      </c>
      <c r="U23" s="765"/>
      <c r="V23" s="749"/>
      <c r="W23" s="710"/>
      <c r="X23" s="749"/>
      <c r="Y23" s="710"/>
      <c r="Z23" s="749"/>
      <c r="AA23" s="708">
        <f t="shared" si="3"/>
        <v>0</v>
      </c>
      <c r="AB23" s="765"/>
      <c r="AC23" s="749"/>
      <c r="AD23" s="956"/>
      <c r="AE23" s="749"/>
      <c r="AF23" s="956"/>
      <c r="AG23" s="749"/>
      <c r="AH23" s="708">
        <f t="shared" si="4"/>
        <v>0</v>
      </c>
      <c r="AI23" s="749"/>
      <c r="AJ23" s="956"/>
      <c r="AK23" s="749"/>
      <c r="AL23" s="956"/>
      <c r="AM23" s="749"/>
      <c r="AN23" s="708">
        <f t="shared" si="5"/>
        <v>0</v>
      </c>
      <c r="AO23" s="749"/>
      <c r="AP23" s="956"/>
      <c r="AQ23" s="749"/>
      <c r="AR23" s="956"/>
      <c r="AS23" s="749"/>
      <c r="AT23" s="708">
        <f t="shared" si="6"/>
        <v>0</v>
      </c>
      <c r="AU23" s="749"/>
      <c r="AV23" s="956"/>
      <c r="AW23" s="749"/>
      <c r="AX23" s="956"/>
      <c r="AY23" s="749"/>
      <c r="AZ23" s="708">
        <f t="shared" si="7"/>
        <v>0</v>
      </c>
      <c r="BA23" s="749"/>
      <c r="BB23" s="956"/>
      <c r="BC23" s="749"/>
      <c r="BD23" s="956"/>
      <c r="BE23" s="749"/>
      <c r="BF23" s="708">
        <f t="shared" si="8"/>
        <v>0</v>
      </c>
      <c r="BG23" s="749"/>
      <c r="BH23" s="956"/>
      <c r="BI23" s="749"/>
      <c r="BJ23" s="956"/>
      <c r="BK23" s="749"/>
      <c r="BL23" s="708">
        <f t="shared" si="9"/>
        <v>0</v>
      </c>
      <c r="BM23" s="749"/>
      <c r="BN23" s="956"/>
      <c r="BO23" s="749"/>
      <c r="BP23" s="956"/>
      <c r="BQ23" s="749"/>
      <c r="BR23" s="708">
        <f t="shared" si="10"/>
        <v>0</v>
      </c>
      <c r="BS23" s="749"/>
      <c r="BT23" s="956"/>
      <c r="BU23" s="749"/>
      <c r="BV23" s="956"/>
      <c r="BW23" s="749"/>
      <c r="BX23" s="708">
        <f t="shared" si="11"/>
        <v>0</v>
      </c>
      <c r="BY23" s="749"/>
      <c r="BZ23" s="956"/>
      <c r="CA23" s="749"/>
      <c r="CB23" s="956"/>
      <c r="CC23" s="749"/>
      <c r="CD23" s="708">
        <f t="shared" si="12"/>
        <v>0</v>
      </c>
      <c r="CE23" s="749"/>
      <c r="CF23" s="956"/>
      <c r="CG23" s="749"/>
      <c r="CH23" s="956"/>
      <c r="CI23" s="749"/>
      <c r="CJ23" s="708">
        <f t="shared" si="13"/>
        <v>0</v>
      </c>
      <c r="CK23" s="749"/>
      <c r="CL23" s="765"/>
      <c r="CM23" s="750"/>
      <c r="CN23" s="943"/>
      <c r="CO23" s="750"/>
      <c r="CP23" s="766"/>
      <c r="CQ23" s="749"/>
      <c r="CR23" s="749"/>
    </row>
    <row r="24" spans="1:96" s="748" customFormat="1">
      <c r="A24" s="749"/>
      <c r="B24" s="767">
        <f>IF(C24="","",COUNTIF($C$14:C24,"&lt;&gt;""")-COUNTBLANK($C$14:C24))</f>
        <v>9</v>
      </c>
      <c r="C24" s="55" t="s">
        <v>280</v>
      </c>
      <c r="D24" s="758" t="s">
        <v>281</v>
      </c>
      <c r="E24" s="759" t="s">
        <v>266</v>
      </c>
      <c r="F24" s="759" t="s">
        <v>138</v>
      </c>
      <c r="G24" s="749"/>
      <c r="H24" s="774">
        <f t="shared" si="2"/>
        <v>1</v>
      </c>
      <c r="I24" s="708">
        <f>SUM(I16:I23)</f>
        <v>0</v>
      </c>
      <c r="J24" s="68"/>
      <c r="K24" s="708">
        <f>SUM(K16:K23)</f>
        <v>0</v>
      </c>
      <c r="L24" s="68"/>
      <c r="M24" s="708">
        <f t="shared" si="0"/>
        <v>0</v>
      </c>
      <c r="N24" s="765"/>
      <c r="O24" s="749"/>
      <c r="P24" s="708">
        <f>SUM(P16:P23)</f>
        <v>0</v>
      </c>
      <c r="Q24" s="68"/>
      <c r="R24" s="708">
        <f>SUM(R16:R23)</f>
        <v>0</v>
      </c>
      <c r="S24" s="68"/>
      <c r="T24" s="708">
        <f t="shared" si="1"/>
        <v>0</v>
      </c>
      <c r="U24" s="765"/>
      <c r="V24" s="749"/>
      <c r="W24" s="708">
        <f>SUM(W16:W23)</f>
        <v>0</v>
      </c>
      <c r="X24" s="68"/>
      <c r="Y24" s="708">
        <f>SUM(Y16:Y23)</f>
        <v>0</v>
      </c>
      <c r="Z24" s="68"/>
      <c r="AA24" s="708">
        <f>W24+Y24</f>
        <v>0</v>
      </c>
      <c r="AB24" s="765"/>
      <c r="AC24" s="749"/>
      <c r="AD24" s="708">
        <f>SUM(AD16:AD23)</f>
        <v>0</v>
      </c>
      <c r="AE24" s="68"/>
      <c r="AF24" s="708">
        <f>SUM(AF16:AF23)</f>
        <v>0</v>
      </c>
      <c r="AG24" s="68"/>
      <c r="AH24" s="708">
        <f>AD24+AF24</f>
        <v>0</v>
      </c>
      <c r="AI24" s="749"/>
      <c r="AJ24" s="708">
        <f>SUM(AJ16:AJ23)</f>
        <v>0</v>
      </c>
      <c r="AK24" s="68"/>
      <c r="AL24" s="708">
        <f>SUM(AL16:AL23)</f>
        <v>0</v>
      </c>
      <c r="AM24" s="68"/>
      <c r="AN24" s="708">
        <f>AJ24+AL24</f>
        <v>0</v>
      </c>
      <c r="AO24" s="749"/>
      <c r="AP24" s="708">
        <f>SUM(AP16:AP23)</f>
        <v>0</v>
      </c>
      <c r="AQ24" s="68"/>
      <c r="AR24" s="708">
        <f>SUM(AR16:AR23)</f>
        <v>0</v>
      </c>
      <c r="AS24" s="68"/>
      <c r="AT24" s="708">
        <f>AP24+AR24</f>
        <v>0</v>
      </c>
      <c r="AU24" s="749"/>
      <c r="AV24" s="708">
        <f>SUM(AV16:AV23)</f>
        <v>0</v>
      </c>
      <c r="AW24" s="68"/>
      <c r="AX24" s="708">
        <f>SUM(AX16:AX23)</f>
        <v>0</v>
      </c>
      <c r="AY24" s="68"/>
      <c r="AZ24" s="708">
        <f>AV24+AX24</f>
        <v>0</v>
      </c>
      <c r="BA24" s="749"/>
      <c r="BB24" s="708">
        <f>SUM(BB16:BB23)</f>
        <v>0</v>
      </c>
      <c r="BC24" s="68"/>
      <c r="BD24" s="708">
        <f>SUM(BD16:BD23)</f>
        <v>0</v>
      </c>
      <c r="BE24" s="68"/>
      <c r="BF24" s="708">
        <f>BB24+BD24</f>
        <v>0</v>
      </c>
      <c r="BG24" s="749"/>
      <c r="BH24" s="708">
        <f>SUM(BH16:BH23)</f>
        <v>0</v>
      </c>
      <c r="BI24" s="68"/>
      <c r="BJ24" s="708">
        <f>SUM(BJ16:BJ23)</f>
        <v>0</v>
      </c>
      <c r="BK24" s="68"/>
      <c r="BL24" s="708">
        <f>BH24+BJ24</f>
        <v>0</v>
      </c>
      <c r="BM24" s="749"/>
      <c r="BN24" s="708">
        <f>SUM(BN16:BN23)</f>
        <v>0</v>
      </c>
      <c r="BO24" s="68"/>
      <c r="BP24" s="708">
        <f>SUM(BP16:BP23)</f>
        <v>0</v>
      </c>
      <c r="BQ24" s="68"/>
      <c r="BR24" s="708">
        <f>BN24+BP24</f>
        <v>0</v>
      </c>
      <c r="BS24" s="749"/>
      <c r="BT24" s="708">
        <f>SUM(BT16:BT23)</f>
        <v>0</v>
      </c>
      <c r="BU24" s="68"/>
      <c r="BV24" s="708">
        <f>SUM(BV16:BV23)</f>
        <v>0</v>
      </c>
      <c r="BW24" s="68"/>
      <c r="BX24" s="708">
        <f>BT24+BV24</f>
        <v>0</v>
      </c>
      <c r="BY24" s="749"/>
      <c r="BZ24" s="708">
        <f>SUM(BZ16:BZ23)</f>
        <v>0</v>
      </c>
      <c r="CA24" s="68"/>
      <c r="CB24" s="708">
        <f>SUM(CB16:CB23)</f>
        <v>0</v>
      </c>
      <c r="CC24" s="68"/>
      <c r="CD24" s="708">
        <f>BZ24+CB24</f>
        <v>0</v>
      </c>
      <c r="CE24" s="749"/>
      <c r="CF24" s="708">
        <f>SUM(CF16:CF23)</f>
        <v>0</v>
      </c>
      <c r="CG24" s="68"/>
      <c r="CH24" s="708">
        <f>SUM(CH16:CH23)</f>
        <v>0</v>
      </c>
      <c r="CI24" s="68"/>
      <c r="CJ24" s="708">
        <f>CF24+CH24</f>
        <v>0</v>
      </c>
      <c r="CK24" s="749"/>
      <c r="CL24" s="765"/>
      <c r="CM24" s="749"/>
      <c r="CN24" s="943"/>
      <c r="CO24" s="750"/>
      <c r="CP24" s="766"/>
      <c r="CQ24" s="749"/>
      <c r="CR24" s="749"/>
    </row>
    <row r="25" spans="1:96" s="748" customFormat="1">
      <c r="A25" s="750"/>
      <c r="B25" s="767" t="str">
        <f>IF(C25="","",COUNTIF($C$14:C25,"&lt;&gt;""")-COUNTBLANK($C$14:C25))</f>
        <v/>
      </c>
      <c r="C25" s="750"/>
      <c r="D25" s="750"/>
      <c r="E25" s="750"/>
      <c r="F25" s="750"/>
      <c r="G25" s="750"/>
      <c r="H25" s="760"/>
      <c r="I25" s="750"/>
      <c r="J25" s="749"/>
      <c r="K25" s="750"/>
      <c r="L25" s="750"/>
      <c r="M25" s="750"/>
      <c r="N25" s="750"/>
      <c r="O25" s="750"/>
      <c r="P25" s="750"/>
      <c r="Q25" s="749"/>
      <c r="R25" s="750"/>
      <c r="S25" s="750"/>
      <c r="T25" s="750"/>
      <c r="U25" s="750"/>
      <c r="V25" s="750"/>
      <c r="W25" s="750"/>
      <c r="X25" s="749"/>
      <c r="Y25" s="750"/>
      <c r="Z25" s="750"/>
      <c r="AA25" s="750"/>
      <c r="AB25" s="750"/>
      <c r="AC25" s="750"/>
      <c r="AD25" s="750"/>
      <c r="AE25" s="749"/>
      <c r="AF25" s="750"/>
      <c r="AG25" s="750"/>
      <c r="AH25" s="750"/>
      <c r="AI25" s="750"/>
      <c r="AJ25" s="750"/>
      <c r="AK25" s="749"/>
      <c r="AL25" s="750"/>
      <c r="AM25" s="750"/>
      <c r="AN25" s="750"/>
      <c r="AO25" s="750"/>
      <c r="AP25" s="750"/>
      <c r="AQ25" s="749"/>
      <c r="AR25" s="750"/>
      <c r="AS25" s="750"/>
      <c r="AT25" s="750"/>
      <c r="AU25" s="750"/>
      <c r="AV25" s="750"/>
      <c r="AW25" s="749"/>
      <c r="AX25" s="750"/>
      <c r="AY25" s="750"/>
      <c r="AZ25" s="750"/>
      <c r="BA25" s="750"/>
      <c r="BB25" s="750"/>
      <c r="BC25" s="749"/>
      <c r="BD25" s="750"/>
      <c r="BE25" s="750"/>
      <c r="BF25" s="750"/>
      <c r="BG25" s="750"/>
      <c r="BH25" s="750"/>
      <c r="BI25" s="749"/>
      <c r="BJ25" s="750"/>
      <c r="BK25" s="750"/>
      <c r="BL25" s="750"/>
      <c r="BM25" s="750"/>
      <c r="BN25" s="750"/>
      <c r="BO25" s="749"/>
      <c r="BP25" s="750"/>
      <c r="BQ25" s="750"/>
      <c r="BR25" s="750"/>
      <c r="BS25" s="750"/>
      <c r="BT25" s="750"/>
      <c r="BU25" s="749"/>
      <c r="BV25" s="750"/>
      <c r="BW25" s="750"/>
      <c r="BX25" s="750"/>
      <c r="BY25" s="750"/>
      <c r="BZ25" s="750"/>
      <c r="CA25" s="749"/>
      <c r="CB25" s="750"/>
      <c r="CC25" s="750"/>
      <c r="CD25" s="750"/>
      <c r="CE25" s="749"/>
      <c r="CF25" s="750"/>
      <c r="CG25" s="749"/>
      <c r="CH25" s="750"/>
      <c r="CI25" s="750"/>
      <c r="CJ25" s="750"/>
      <c r="CK25" s="749"/>
      <c r="CL25" s="750"/>
      <c r="CM25" s="750"/>
      <c r="CN25" s="750"/>
      <c r="CO25" s="750"/>
      <c r="CP25" s="76"/>
      <c r="CQ25" s="749"/>
      <c r="CR25" s="749"/>
    </row>
    <row r="26" spans="1:96" s="748" customFormat="1">
      <c r="A26" s="749"/>
      <c r="B26" s="767">
        <f>IF(C26="","",COUNTIF($C$14:C26,"&lt;&gt;""")-COUNTBLANK($C$14:C26))</f>
        <v>10</v>
      </c>
      <c r="C26" s="55" t="s">
        <v>282</v>
      </c>
      <c r="D26" s="758" t="s">
        <v>283</v>
      </c>
      <c r="E26" s="759" t="s">
        <v>266</v>
      </c>
      <c r="F26" s="759" t="s">
        <v>267</v>
      </c>
      <c r="G26" s="750"/>
      <c r="H26" s="774">
        <f t="shared" ref="H26:H27" si="14">IF(AND(I26&lt;&gt;"",K26&lt;&gt;"",M26&lt;&gt;"",N26&lt;&gt;"",P26&lt;&gt;"",R26&lt;&gt;"",T26&lt;&gt;"",U26&lt;&gt;"",W26&lt;&gt;"",Y26&lt;&gt;"",AA26&lt;&gt;"",AB26&lt;&gt;"",CP26&lt;&gt;""),0,1)</f>
        <v>1</v>
      </c>
      <c r="I26" s="710"/>
      <c r="J26" s="749"/>
      <c r="K26" s="710"/>
      <c r="L26" s="749"/>
      <c r="M26" s="708">
        <f>I26+K26</f>
        <v>0</v>
      </c>
      <c r="N26" s="765"/>
      <c r="O26" s="749"/>
      <c r="P26" s="710"/>
      <c r="Q26" s="749"/>
      <c r="R26" s="710"/>
      <c r="S26" s="749"/>
      <c r="T26" s="708">
        <f>P26+R26</f>
        <v>0</v>
      </c>
      <c r="U26" s="765"/>
      <c r="V26" s="749"/>
      <c r="W26" s="710"/>
      <c r="X26" s="749"/>
      <c r="Y26" s="710"/>
      <c r="Z26" s="749"/>
      <c r="AA26" s="708">
        <f>W26+Y26</f>
        <v>0</v>
      </c>
      <c r="AB26" s="765"/>
      <c r="AC26" s="749"/>
      <c r="AD26" s="956"/>
      <c r="AE26" s="749"/>
      <c r="AF26" s="956"/>
      <c r="AG26" s="749"/>
      <c r="AH26" s="708">
        <f>AD26+AF26</f>
        <v>0</v>
      </c>
      <c r="AI26" s="749"/>
      <c r="AJ26" s="956"/>
      <c r="AK26" s="749"/>
      <c r="AL26" s="956"/>
      <c r="AM26" s="749"/>
      <c r="AN26" s="708">
        <f>AJ26+AL26</f>
        <v>0</v>
      </c>
      <c r="AO26" s="749"/>
      <c r="AP26" s="956"/>
      <c r="AQ26" s="749"/>
      <c r="AR26" s="956"/>
      <c r="AS26" s="749"/>
      <c r="AT26" s="708">
        <f>AP26+AR26</f>
        <v>0</v>
      </c>
      <c r="AU26" s="749"/>
      <c r="AV26" s="956"/>
      <c r="AW26" s="749"/>
      <c r="AX26" s="956"/>
      <c r="AY26" s="749"/>
      <c r="AZ26" s="708">
        <f>AV26+AX26</f>
        <v>0</v>
      </c>
      <c r="BA26" s="749"/>
      <c r="BB26" s="956"/>
      <c r="BC26" s="749"/>
      <c r="BD26" s="956"/>
      <c r="BE26" s="749"/>
      <c r="BF26" s="708">
        <f>BB26+BD26</f>
        <v>0</v>
      </c>
      <c r="BG26" s="749"/>
      <c r="BH26" s="956"/>
      <c r="BI26" s="749"/>
      <c r="BJ26" s="956"/>
      <c r="BK26" s="749"/>
      <c r="BL26" s="708">
        <f>BH26+BJ26</f>
        <v>0</v>
      </c>
      <c r="BM26" s="749"/>
      <c r="BN26" s="956"/>
      <c r="BO26" s="749"/>
      <c r="BP26" s="956"/>
      <c r="BQ26" s="749"/>
      <c r="BR26" s="708">
        <f>BN26+BP26</f>
        <v>0</v>
      </c>
      <c r="BS26" s="749"/>
      <c r="BT26" s="956"/>
      <c r="BU26" s="749"/>
      <c r="BV26" s="956"/>
      <c r="BW26" s="749"/>
      <c r="BX26" s="708">
        <f>BT26+BV26</f>
        <v>0</v>
      </c>
      <c r="BY26" s="749"/>
      <c r="BZ26" s="956"/>
      <c r="CA26" s="749"/>
      <c r="CB26" s="956"/>
      <c r="CC26" s="749"/>
      <c r="CD26" s="708">
        <f>BZ26+CB26</f>
        <v>0</v>
      </c>
      <c r="CE26" s="749"/>
      <c r="CF26" s="956"/>
      <c r="CG26" s="749"/>
      <c r="CH26" s="956"/>
      <c r="CI26" s="749"/>
      <c r="CJ26" s="708">
        <f>CF26+CH26</f>
        <v>0</v>
      </c>
      <c r="CK26" s="749"/>
      <c r="CL26" s="765"/>
      <c r="CM26" s="750"/>
      <c r="CN26" s="943"/>
      <c r="CO26" s="750"/>
      <c r="CP26" s="766"/>
      <c r="CQ26" s="749"/>
      <c r="CR26" s="749"/>
    </row>
    <row r="27" spans="1:96" s="748" customFormat="1">
      <c r="A27" s="749"/>
      <c r="B27" s="767">
        <f>IF(C27="","",COUNTIF($C$14:C27,"&lt;&gt;""")-COUNTBLANK($C$14:C27))</f>
        <v>11</v>
      </c>
      <c r="C27" s="55" t="s">
        <v>284</v>
      </c>
      <c r="D27" s="758" t="s">
        <v>285</v>
      </c>
      <c r="E27" s="759" t="s">
        <v>266</v>
      </c>
      <c r="F27" s="759" t="s">
        <v>267</v>
      </c>
      <c r="G27" s="750"/>
      <c r="H27" s="774">
        <f t="shared" si="14"/>
        <v>1</v>
      </c>
      <c r="I27" s="710"/>
      <c r="J27" s="749"/>
      <c r="K27" s="710"/>
      <c r="L27" s="749"/>
      <c r="M27" s="708">
        <f>I27+K27</f>
        <v>0</v>
      </c>
      <c r="N27" s="765"/>
      <c r="O27" s="749"/>
      <c r="P27" s="710"/>
      <c r="Q27" s="749"/>
      <c r="R27" s="710"/>
      <c r="S27" s="749"/>
      <c r="T27" s="708">
        <f>P27+R27</f>
        <v>0</v>
      </c>
      <c r="U27" s="765"/>
      <c r="V27" s="749"/>
      <c r="W27" s="710"/>
      <c r="X27" s="749"/>
      <c r="Y27" s="710"/>
      <c r="Z27" s="749"/>
      <c r="AA27" s="708">
        <f>W27+Y27</f>
        <v>0</v>
      </c>
      <c r="AB27" s="765"/>
      <c r="AC27" s="749"/>
      <c r="AD27" s="956"/>
      <c r="AE27" s="749"/>
      <c r="AF27" s="956"/>
      <c r="AG27" s="749"/>
      <c r="AH27" s="708">
        <f>AD27+AF27</f>
        <v>0</v>
      </c>
      <c r="AI27" s="749"/>
      <c r="AJ27" s="956"/>
      <c r="AK27" s="749"/>
      <c r="AL27" s="956"/>
      <c r="AM27" s="749"/>
      <c r="AN27" s="708">
        <f>AJ27+AL27</f>
        <v>0</v>
      </c>
      <c r="AO27" s="749"/>
      <c r="AP27" s="956"/>
      <c r="AQ27" s="749"/>
      <c r="AR27" s="956"/>
      <c r="AS27" s="749"/>
      <c r="AT27" s="708">
        <f>AP27+AR27</f>
        <v>0</v>
      </c>
      <c r="AU27" s="749"/>
      <c r="AV27" s="956"/>
      <c r="AW27" s="749"/>
      <c r="AX27" s="956"/>
      <c r="AY27" s="749"/>
      <c r="AZ27" s="708">
        <f>AV27+AX27</f>
        <v>0</v>
      </c>
      <c r="BA27" s="749"/>
      <c r="BB27" s="956"/>
      <c r="BC27" s="749"/>
      <c r="BD27" s="956"/>
      <c r="BE27" s="749"/>
      <c r="BF27" s="708">
        <f>BB27+BD27</f>
        <v>0</v>
      </c>
      <c r="BG27" s="749"/>
      <c r="BH27" s="956"/>
      <c r="BI27" s="749"/>
      <c r="BJ27" s="956"/>
      <c r="BK27" s="749"/>
      <c r="BL27" s="708">
        <f>BH27+BJ27</f>
        <v>0</v>
      </c>
      <c r="BM27" s="749"/>
      <c r="BN27" s="956"/>
      <c r="BO27" s="749"/>
      <c r="BP27" s="956"/>
      <c r="BQ27" s="749"/>
      <c r="BR27" s="708">
        <f>BN27+BP27</f>
        <v>0</v>
      </c>
      <c r="BS27" s="749"/>
      <c r="BT27" s="956"/>
      <c r="BU27" s="749"/>
      <c r="BV27" s="956"/>
      <c r="BW27" s="749"/>
      <c r="BX27" s="708">
        <f>BT27+BV27</f>
        <v>0</v>
      </c>
      <c r="BY27" s="749"/>
      <c r="BZ27" s="956"/>
      <c r="CA27" s="749"/>
      <c r="CB27" s="956"/>
      <c r="CC27" s="749"/>
      <c r="CD27" s="708">
        <f>BZ27+CB27</f>
        <v>0</v>
      </c>
      <c r="CE27" s="749"/>
      <c r="CF27" s="956"/>
      <c r="CG27" s="749"/>
      <c r="CH27" s="956"/>
      <c r="CI27" s="749"/>
      <c r="CJ27" s="708">
        <f>CF27+CH27</f>
        <v>0</v>
      </c>
      <c r="CK27" s="749"/>
      <c r="CL27" s="765"/>
      <c r="CM27" s="750"/>
      <c r="CN27" s="943"/>
      <c r="CO27" s="750"/>
      <c r="CP27" s="766"/>
      <c r="CQ27" s="749"/>
      <c r="CR27" s="749"/>
    </row>
    <row r="28" spans="1:96" s="748" customFormat="1">
      <c r="A28" s="750"/>
      <c r="B28" s="767" t="str">
        <f>IF(C28="","",COUNTIF($C$14:C28,"&lt;&gt;""")-COUNTBLANK($C$14:C28))</f>
        <v/>
      </c>
      <c r="C28" s="750"/>
      <c r="D28" s="750"/>
      <c r="E28" s="750"/>
      <c r="F28" s="750"/>
      <c r="G28" s="750"/>
      <c r="H28" s="760"/>
      <c r="I28" s="749"/>
      <c r="J28" s="749"/>
      <c r="K28" s="749"/>
      <c r="L28" s="749"/>
      <c r="M28" s="749"/>
      <c r="N28" s="749"/>
      <c r="O28" s="749"/>
      <c r="P28" s="749"/>
      <c r="Q28" s="749"/>
      <c r="R28" s="749"/>
      <c r="S28" s="749"/>
      <c r="T28" s="749"/>
      <c r="U28" s="749"/>
      <c r="V28" s="749"/>
      <c r="W28" s="749"/>
      <c r="X28" s="749"/>
      <c r="Y28" s="749"/>
      <c r="Z28" s="749"/>
      <c r="AA28" s="749"/>
      <c r="AB28" s="749"/>
      <c r="AC28" s="749"/>
      <c r="AD28" s="749"/>
      <c r="AE28" s="749"/>
      <c r="AF28" s="749"/>
      <c r="AG28" s="749"/>
      <c r="AH28" s="749"/>
      <c r="AI28" s="749"/>
      <c r="AJ28" s="749"/>
      <c r="AK28" s="749"/>
      <c r="AL28" s="749"/>
      <c r="AM28" s="749"/>
      <c r="AN28" s="749"/>
      <c r="AO28" s="749"/>
      <c r="AP28" s="749"/>
      <c r="AQ28" s="749"/>
      <c r="AR28" s="749"/>
      <c r="AS28" s="749"/>
      <c r="AT28" s="749"/>
      <c r="AU28" s="749"/>
      <c r="AV28" s="749"/>
      <c r="AW28" s="749"/>
      <c r="AX28" s="749"/>
      <c r="AY28" s="749"/>
      <c r="AZ28" s="749"/>
      <c r="BA28" s="749"/>
      <c r="BB28" s="749"/>
      <c r="BC28" s="749"/>
      <c r="BD28" s="749"/>
      <c r="BE28" s="749"/>
      <c r="BF28" s="749"/>
      <c r="BG28" s="749"/>
      <c r="BH28" s="749"/>
      <c r="BI28" s="749"/>
      <c r="BJ28" s="749"/>
      <c r="BK28" s="749"/>
      <c r="BL28" s="749"/>
      <c r="BM28" s="749"/>
      <c r="BN28" s="749"/>
      <c r="BO28" s="749"/>
      <c r="BP28" s="749"/>
      <c r="BQ28" s="749"/>
      <c r="BR28" s="749"/>
      <c r="BS28" s="749"/>
      <c r="BT28" s="749"/>
      <c r="BU28" s="749"/>
      <c r="BV28" s="749"/>
      <c r="BW28" s="749"/>
      <c r="BX28" s="749"/>
      <c r="BY28" s="749"/>
      <c r="BZ28" s="749"/>
      <c r="CA28" s="749"/>
      <c r="CB28" s="749"/>
      <c r="CC28" s="749"/>
      <c r="CD28" s="749"/>
      <c r="CE28" s="749"/>
      <c r="CF28" s="749"/>
      <c r="CG28" s="749"/>
      <c r="CH28" s="749"/>
      <c r="CI28" s="749"/>
      <c r="CJ28" s="749"/>
      <c r="CK28" s="749"/>
      <c r="CL28" s="749"/>
      <c r="CM28" s="750"/>
      <c r="CN28" s="750"/>
      <c r="CO28" s="750"/>
      <c r="CP28" s="76"/>
      <c r="CQ28" s="749"/>
      <c r="CR28" s="749"/>
    </row>
    <row r="29" spans="1:96" s="748" customFormat="1">
      <c r="A29" s="749"/>
      <c r="B29" s="767">
        <f>IF(C29="","",COUNTIF($C$14:C29,"&lt;&gt;""")-COUNTBLANK($C$14:C29))</f>
        <v>12</v>
      </c>
      <c r="C29" s="55" t="s">
        <v>286</v>
      </c>
      <c r="D29" s="758" t="s">
        <v>287</v>
      </c>
      <c r="E29" s="759" t="s">
        <v>266</v>
      </c>
      <c r="F29" s="759" t="s">
        <v>138</v>
      </c>
      <c r="G29" s="750"/>
      <c r="H29" s="774">
        <f>IF(AND(I29&lt;&gt;"",K29&lt;&gt;"",M29&lt;&gt;"",N29&lt;&gt;"",P29&lt;&gt;"",R29&lt;&gt;"",T29&lt;&gt;"",U29&lt;&gt;"",W29&lt;&gt;"",Y29&lt;&gt;"",AA29&lt;&gt;"",AB29&lt;&gt;"",CP29&lt;&gt;""),0,1)</f>
        <v>1</v>
      </c>
      <c r="I29" s="708">
        <f>I24+I26+I27</f>
        <v>0</v>
      </c>
      <c r="J29" s="749"/>
      <c r="K29" s="708">
        <f>K24+K26+K27</f>
        <v>0</v>
      </c>
      <c r="L29" s="749"/>
      <c r="M29" s="708">
        <f>I29+K29</f>
        <v>0</v>
      </c>
      <c r="N29" s="765"/>
      <c r="O29" s="749"/>
      <c r="P29" s="708">
        <f>P24+P26+P27</f>
        <v>0</v>
      </c>
      <c r="Q29" s="749"/>
      <c r="R29" s="708">
        <f>R24+R26+R27</f>
        <v>0</v>
      </c>
      <c r="S29" s="749"/>
      <c r="T29" s="708">
        <f>P29+R29</f>
        <v>0</v>
      </c>
      <c r="U29" s="765"/>
      <c r="V29" s="749"/>
      <c r="W29" s="708">
        <f>W24+W26+W27</f>
        <v>0</v>
      </c>
      <c r="X29" s="749"/>
      <c r="Y29" s="708">
        <f>Y24+Y26+Y27</f>
        <v>0</v>
      </c>
      <c r="Z29" s="749"/>
      <c r="AA29" s="708">
        <f>W29+Y29</f>
        <v>0</v>
      </c>
      <c r="AB29" s="765"/>
      <c r="AC29" s="749"/>
      <c r="AD29" s="708">
        <f>AD24+AD26+AD27</f>
        <v>0</v>
      </c>
      <c r="AE29" s="749"/>
      <c r="AF29" s="708">
        <f>AF24+AF26+AF27</f>
        <v>0</v>
      </c>
      <c r="AG29" s="749"/>
      <c r="AH29" s="708">
        <f>AD29+AF29</f>
        <v>0</v>
      </c>
      <c r="AI29" s="749"/>
      <c r="AJ29" s="708">
        <f>AJ24+AJ26+AJ27</f>
        <v>0</v>
      </c>
      <c r="AK29" s="749"/>
      <c r="AL29" s="708">
        <f>AL24+AL26+AL27</f>
        <v>0</v>
      </c>
      <c r="AM29" s="749"/>
      <c r="AN29" s="708">
        <f>AJ29+AL29</f>
        <v>0</v>
      </c>
      <c r="AO29" s="749"/>
      <c r="AP29" s="708">
        <f>AP24+AP26+AP27</f>
        <v>0</v>
      </c>
      <c r="AQ29" s="749"/>
      <c r="AR29" s="708">
        <f>AR24+AR26+AR27</f>
        <v>0</v>
      </c>
      <c r="AS29" s="749"/>
      <c r="AT29" s="708">
        <f>AP29+AR29</f>
        <v>0</v>
      </c>
      <c r="AU29" s="749"/>
      <c r="AV29" s="708">
        <f>AV24+AV26+AV27</f>
        <v>0</v>
      </c>
      <c r="AW29" s="749"/>
      <c r="AX29" s="708">
        <f>AX24+AX26+AX27</f>
        <v>0</v>
      </c>
      <c r="AY29" s="749"/>
      <c r="AZ29" s="708">
        <f>AV29+AX29</f>
        <v>0</v>
      </c>
      <c r="BA29" s="749"/>
      <c r="BB29" s="708">
        <f>BB24+BB26+BB27</f>
        <v>0</v>
      </c>
      <c r="BC29" s="749"/>
      <c r="BD29" s="708">
        <f>BD24+BD26+BD27</f>
        <v>0</v>
      </c>
      <c r="BE29" s="749"/>
      <c r="BF29" s="708">
        <f>BB29+BD29</f>
        <v>0</v>
      </c>
      <c r="BG29" s="749"/>
      <c r="BH29" s="708">
        <f>BH24+BH26+BH27</f>
        <v>0</v>
      </c>
      <c r="BI29" s="749"/>
      <c r="BJ29" s="708">
        <f>BJ24+BJ26+BJ27</f>
        <v>0</v>
      </c>
      <c r="BK29" s="749"/>
      <c r="BL29" s="708">
        <f>BH29+BJ29</f>
        <v>0</v>
      </c>
      <c r="BM29" s="749"/>
      <c r="BN29" s="708">
        <f>BN24+BN26+BN27</f>
        <v>0</v>
      </c>
      <c r="BO29" s="749"/>
      <c r="BP29" s="708">
        <f>BP24+BP26+BP27</f>
        <v>0</v>
      </c>
      <c r="BQ29" s="749"/>
      <c r="BR29" s="708">
        <f>BN29+BP29</f>
        <v>0</v>
      </c>
      <c r="BS29" s="749"/>
      <c r="BT29" s="708">
        <f>BT24+BT26+BT27</f>
        <v>0</v>
      </c>
      <c r="BU29" s="749"/>
      <c r="BV29" s="708">
        <f>BV24+BV26+BV27</f>
        <v>0</v>
      </c>
      <c r="BW29" s="749"/>
      <c r="BX29" s="708">
        <f>BT29+BV29</f>
        <v>0</v>
      </c>
      <c r="BY29" s="749"/>
      <c r="BZ29" s="708">
        <f>BZ24+BZ26+BZ27</f>
        <v>0</v>
      </c>
      <c r="CA29" s="749"/>
      <c r="CB29" s="708">
        <f>CB24+CB26+CB27</f>
        <v>0</v>
      </c>
      <c r="CC29" s="749"/>
      <c r="CD29" s="708">
        <f>BZ29+CB29</f>
        <v>0</v>
      </c>
      <c r="CE29" s="749"/>
      <c r="CF29" s="708">
        <f>CF24+CF26+CF27</f>
        <v>0</v>
      </c>
      <c r="CG29" s="749"/>
      <c r="CH29" s="708">
        <f>CH24+CH26+CH27</f>
        <v>0</v>
      </c>
      <c r="CI29" s="749"/>
      <c r="CJ29" s="708">
        <f>CF29+CH29</f>
        <v>0</v>
      </c>
      <c r="CK29" s="749"/>
      <c r="CL29" s="765"/>
      <c r="CM29" s="750"/>
      <c r="CN29" s="943"/>
      <c r="CO29" s="750"/>
      <c r="CP29" s="766"/>
      <c r="CQ29" s="749"/>
      <c r="CR29" s="749"/>
    </row>
    <row r="30" spans="1:96" s="748" customFormat="1">
      <c r="A30" s="749"/>
      <c r="B30" s="767" t="str">
        <f>IF(C30="","",COUNTIF($C$14:C30,"&lt;&gt;""")-COUNTBLANK($C$14:C30))</f>
        <v/>
      </c>
      <c r="C30" s="749"/>
      <c r="D30" s="749"/>
      <c r="E30" s="749"/>
      <c r="F30" s="749"/>
      <c r="G30" s="749"/>
      <c r="H30" s="761"/>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49"/>
      <c r="AG30" s="749"/>
      <c r="AH30" s="749"/>
      <c r="AI30" s="749"/>
      <c r="AJ30" s="749"/>
      <c r="AK30" s="749"/>
      <c r="AL30" s="749"/>
      <c r="AM30" s="749"/>
      <c r="AN30" s="749"/>
      <c r="AO30" s="749"/>
      <c r="AP30" s="749"/>
      <c r="AQ30" s="749"/>
      <c r="AR30" s="749"/>
      <c r="AS30" s="749"/>
      <c r="AT30" s="749"/>
      <c r="AU30" s="749"/>
      <c r="AV30" s="749"/>
      <c r="AW30" s="749"/>
      <c r="AX30" s="749"/>
      <c r="AY30" s="749"/>
      <c r="AZ30" s="749"/>
      <c r="BA30" s="749"/>
      <c r="BB30" s="749"/>
      <c r="BC30" s="749"/>
      <c r="BD30" s="749"/>
      <c r="BE30" s="749"/>
      <c r="BF30" s="749"/>
      <c r="BG30" s="749"/>
      <c r="BH30" s="749"/>
      <c r="BI30" s="749"/>
      <c r="BJ30" s="749"/>
      <c r="BK30" s="749"/>
      <c r="BL30" s="749"/>
      <c r="BM30" s="749"/>
      <c r="BN30" s="749"/>
      <c r="BO30" s="749"/>
      <c r="BP30" s="749"/>
      <c r="BQ30" s="749"/>
      <c r="BR30" s="749"/>
      <c r="BS30" s="749"/>
      <c r="BT30" s="749"/>
      <c r="BU30" s="749"/>
      <c r="BV30" s="749"/>
      <c r="BW30" s="749"/>
      <c r="BX30" s="749"/>
      <c r="BY30" s="749"/>
      <c r="BZ30" s="749"/>
      <c r="CA30" s="749"/>
      <c r="CB30" s="749"/>
      <c r="CC30" s="749"/>
      <c r="CD30" s="749"/>
      <c r="CE30" s="749"/>
      <c r="CF30" s="749"/>
      <c r="CG30" s="749"/>
      <c r="CH30" s="749"/>
      <c r="CI30" s="749"/>
      <c r="CJ30" s="749"/>
      <c r="CK30" s="749"/>
      <c r="CL30" s="749"/>
      <c r="CM30" s="749"/>
      <c r="CN30" s="749"/>
      <c r="CO30" s="749"/>
      <c r="CP30" s="762"/>
      <c r="CQ30" s="749"/>
      <c r="CR30" s="749"/>
    </row>
    <row r="31" spans="1:96" s="748" customFormat="1">
      <c r="A31" s="749"/>
      <c r="B31" s="767" t="str">
        <f>IF(C31="","",COUNTIF($C$14:C31,"&lt;&gt;""")-COUNTBLANK($C$14:C31))</f>
        <v/>
      </c>
      <c r="C31" s="758"/>
      <c r="D31" s="747" t="s">
        <v>288</v>
      </c>
      <c r="E31" s="758"/>
      <c r="F31" s="758"/>
      <c r="G31" s="750"/>
      <c r="H31" s="761"/>
      <c r="I31" s="749"/>
      <c r="J31" s="750"/>
      <c r="K31" s="749"/>
      <c r="L31" s="750"/>
      <c r="M31" s="749"/>
      <c r="N31" s="749"/>
      <c r="O31" s="750"/>
      <c r="P31" s="749"/>
      <c r="Q31" s="750"/>
      <c r="R31" s="749"/>
      <c r="S31" s="750"/>
      <c r="T31" s="749"/>
      <c r="U31" s="749"/>
      <c r="V31" s="750"/>
      <c r="W31" s="749"/>
      <c r="X31" s="750"/>
      <c r="Y31" s="749"/>
      <c r="Z31" s="750"/>
      <c r="AA31" s="749"/>
      <c r="AB31" s="749"/>
      <c r="AC31" s="750"/>
      <c r="AD31" s="749"/>
      <c r="AE31" s="750"/>
      <c r="AF31" s="749"/>
      <c r="AG31" s="750"/>
      <c r="AH31" s="749"/>
      <c r="AI31" s="750"/>
      <c r="AJ31" s="749"/>
      <c r="AK31" s="750"/>
      <c r="AL31" s="749"/>
      <c r="AM31" s="750"/>
      <c r="AN31" s="749"/>
      <c r="AO31" s="750"/>
      <c r="AP31" s="749"/>
      <c r="AQ31" s="750"/>
      <c r="AR31" s="749"/>
      <c r="AS31" s="750"/>
      <c r="AT31" s="749"/>
      <c r="AU31" s="750"/>
      <c r="AV31" s="749"/>
      <c r="AW31" s="750"/>
      <c r="AX31" s="749"/>
      <c r="AY31" s="750"/>
      <c r="AZ31" s="749"/>
      <c r="BA31" s="750"/>
      <c r="BB31" s="749"/>
      <c r="BC31" s="750"/>
      <c r="BD31" s="749"/>
      <c r="BE31" s="750"/>
      <c r="BF31" s="749"/>
      <c r="BG31" s="750"/>
      <c r="BH31" s="749"/>
      <c r="BI31" s="750"/>
      <c r="BJ31" s="749"/>
      <c r="BK31" s="750"/>
      <c r="BL31" s="749"/>
      <c r="BM31" s="750"/>
      <c r="BN31" s="749"/>
      <c r="BO31" s="750"/>
      <c r="BP31" s="749"/>
      <c r="BQ31" s="750"/>
      <c r="BR31" s="749"/>
      <c r="BS31" s="750"/>
      <c r="BT31" s="749"/>
      <c r="BU31" s="750"/>
      <c r="BV31" s="749"/>
      <c r="BW31" s="750"/>
      <c r="BX31" s="749"/>
      <c r="BY31" s="750"/>
      <c r="BZ31" s="749"/>
      <c r="CA31" s="750"/>
      <c r="CB31" s="749"/>
      <c r="CC31" s="750"/>
      <c r="CD31" s="749"/>
      <c r="CE31" s="749"/>
      <c r="CF31" s="749"/>
      <c r="CG31" s="750"/>
      <c r="CH31" s="749"/>
      <c r="CI31" s="750"/>
      <c r="CJ31" s="749"/>
      <c r="CK31" s="749"/>
      <c r="CL31" s="749"/>
      <c r="CM31" s="750"/>
      <c r="CN31" s="750"/>
      <c r="CO31" s="750"/>
      <c r="CP31" s="76"/>
      <c r="CQ31" s="749"/>
      <c r="CR31" s="749"/>
    </row>
    <row r="32" spans="1:96" s="748" customFormat="1">
      <c r="A32" s="749"/>
      <c r="B32" s="767">
        <f>IF(C32="","",COUNTIF($C$14:C32,"&lt;&gt;""")-COUNTBLANK($C$14:C32))</f>
        <v>13</v>
      </c>
      <c r="C32" s="55" t="s">
        <v>289</v>
      </c>
      <c r="D32" s="758" t="s">
        <v>290</v>
      </c>
      <c r="E32" s="759" t="s">
        <v>266</v>
      </c>
      <c r="F32" s="759" t="s">
        <v>97</v>
      </c>
      <c r="G32" s="750"/>
      <c r="H32" s="774">
        <f>IF(AND(M32&lt;&gt;"",N32&lt;&gt;"",T32&lt;&gt;"",U32&lt;&gt;"",AA32&lt;&gt;"",AB32&lt;&gt;"",CP32&lt;&gt;""),0,1)</f>
        <v>1</v>
      </c>
      <c r="I32" s="595"/>
      <c r="J32" s="68"/>
      <c r="K32" s="595"/>
      <c r="L32" s="68"/>
      <c r="M32" s="69"/>
      <c r="N32" s="765"/>
      <c r="O32" s="749"/>
      <c r="P32" s="595"/>
      <c r="Q32" s="68"/>
      <c r="R32" s="595"/>
      <c r="S32" s="68"/>
      <c r="T32" s="69"/>
      <c r="U32" s="765"/>
      <c r="V32" s="749"/>
      <c r="W32" s="595"/>
      <c r="X32" s="68"/>
      <c r="Y32" s="595"/>
      <c r="Z32" s="68"/>
      <c r="AA32" s="69"/>
      <c r="AB32" s="765"/>
      <c r="AC32" s="749"/>
      <c r="AD32" s="595"/>
      <c r="AE32" s="68"/>
      <c r="AF32" s="595"/>
      <c r="AG32" s="68"/>
      <c r="AH32" s="1063"/>
      <c r="AI32" s="749"/>
      <c r="AJ32" s="595"/>
      <c r="AK32" s="68"/>
      <c r="AL32" s="595"/>
      <c r="AM32" s="68"/>
      <c r="AN32" s="1063"/>
      <c r="AO32" s="749"/>
      <c r="AP32" s="595"/>
      <c r="AQ32" s="68"/>
      <c r="AR32" s="595"/>
      <c r="AS32" s="68"/>
      <c r="AT32" s="1063"/>
      <c r="AU32" s="749"/>
      <c r="AV32" s="595"/>
      <c r="AW32" s="68"/>
      <c r="AX32" s="595"/>
      <c r="AY32" s="68"/>
      <c r="AZ32" s="1063"/>
      <c r="BA32" s="749"/>
      <c r="BB32" s="595"/>
      <c r="BC32" s="68"/>
      <c r="BD32" s="595"/>
      <c r="BE32" s="68"/>
      <c r="BF32" s="1063"/>
      <c r="BG32" s="749"/>
      <c r="BH32" s="595"/>
      <c r="BI32" s="68"/>
      <c r="BJ32" s="595"/>
      <c r="BK32" s="68"/>
      <c r="BL32" s="1063"/>
      <c r="BM32" s="749"/>
      <c r="BN32" s="595"/>
      <c r="BO32" s="68"/>
      <c r="BP32" s="595"/>
      <c r="BQ32" s="68"/>
      <c r="BR32" s="1063"/>
      <c r="BS32" s="749"/>
      <c r="BT32" s="595"/>
      <c r="BU32" s="68"/>
      <c r="BV32" s="595"/>
      <c r="BW32" s="68"/>
      <c r="BX32" s="1063"/>
      <c r="BY32" s="749"/>
      <c r="BZ32" s="595"/>
      <c r="CA32" s="68"/>
      <c r="CB32" s="595"/>
      <c r="CC32" s="68"/>
      <c r="CD32" s="1063"/>
      <c r="CE32" s="749"/>
      <c r="CF32" s="595"/>
      <c r="CG32" s="68"/>
      <c r="CH32" s="595"/>
      <c r="CI32" s="68"/>
      <c r="CJ32" s="1063"/>
      <c r="CK32" s="749"/>
      <c r="CL32" s="765"/>
      <c r="CM32" s="750"/>
      <c r="CN32" s="943"/>
      <c r="CO32" s="750"/>
      <c r="CP32" s="766"/>
      <c r="CQ32" s="749"/>
      <c r="CR32" s="749"/>
    </row>
    <row r="33" spans="1:96" s="748" customFormat="1">
      <c r="A33" s="749"/>
      <c r="B33" s="767">
        <f>IF(C33="","",COUNTIF($C$14:C33,"&lt;&gt;""")-COUNTBLANK($C$14:C33))</f>
        <v>14</v>
      </c>
      <c r="C33" s="55" t="s">
        <v>291</v>
      </c>
      <c r="D33" s="758" t="s">
        <v>292</v>
      </c>
      <c r="E33" s="759" t="s">
        <v>266</v>
      </c>
      <c r="F33" s="759" t="s">
        <v>97</v>
      </c>
      <c r="G33" s="750"/>
      <c r="H33" s="774">
        <f t="shared" ref="H33:H35" si="15">IF(AND(M33&lt;&gt;"",N33&lt;&gt;"",T33&lt;&gt;"",U33&lt;&gt;"",AA33&lt;&gt;"",AB33&lt;&gt;"",CP33&lt;&gt;""),0,1)</f>
        <v>1</v>
      </c>
      <c r="I33" s="595"/>
      <c r="J33" s="68"/>
      <c r="K33" s="595"/>
      <c r="L33" s="68"/>
      <c r="M33" s="69"/>
      <c r="N33" s="765"/>
      <c r="O33" s="749"/>
      <c r="P33" s="595"/>
      <c r="Q33" s="68"/>
      <c r="R33" s="595"/>
      <c r="S33" s="68"/>
      <c r="T33" s="69"/>
      <c r="U33" s="765"/>
      <c r="V33" s="749"/>
      <c r="W33" s="595"/>
      <c r="X33" s="68"/>
      <c r="Y33" s="595"/>
      <c r="Z33" s="68"/>
      <c r="AA33" s="69"/>
      <c r="AB33" s="765"/>
      <c r="AC33" s="749"/>
      <c r="AD33" s="595"/>
      <c r="AE33" s="68"/>
      <c r="AF33" s="595"/>
      <c r="AG33" s="68"/>
      <c r="AH33" s="1063"/>
      <c r="AI33" s="749"/>
      <c r="AJ33" s="595"/>
      <c r="AK33" s="68"/>
      <c r="AL33" s="595"/>
      <c r="AM33" s="68"/>
      <c r="AN33" s="1063"/>
      <c r="AO33" s="749"/>
      <c r="AP33" s="595"/>
      <c r="AQ33" s="68"/>
      <c r="AR33" s="595"/>
      <c r="AS33" s="68"/>
      <c r="AT33" s="1063"/>
      <c r="AU33" s="749"/>
      <c r="AV33" s="595"/>
      <c r="AW33" s="68"/>
      <c r="AX33" s="595"/>
      <c r="AY33" s="68"/>
      <c r="AZ33" s="1063"/>
      <c r="BA33" s="749"/>
      <c r="BB33" s="595"/>
      <c r="BC33" s="68"/>
      <c r="BD33" s="595"/>
      <c r="BE33" s="68"/>
      <c r="BF33" s="1063"/>
      <c r="BG33" s="749"/>
      <c r="BH33" s="595"/>
      <c r="BI33" s="68"/>
      <c r="BJ33" s="595"/>
      <c r="BK33" s="68"/>
      <c r="BL33" s="1063"/>
      <c r="BM33" s="749"/>
      <c r="BN33" s="595"/>
      <c r="BO33" s="68"/>
      <c r="BP33" s="595"/>
      <c r="BQ33" s="68"/>
      <c r="BR33" s="1063"/>
      <c r="BS33" s="749"/>
      <c r="BT33" s="595"/>
      <c r="BU33" s="68"/>
      <c r="BV33" s="595"/>
      <c r="BW33" s="68"/>
      <c r="BX33" s="1063"/>
      <c r="BY33" s="749"/>
      <c r="BZ33" s="595"/>
      <c r="CA33" s="68"/>
      <c r="CB33" s="595"/>
      <c r="CC33" s="68"/>
      <c r="CD33" s="1063"/>
      <c r="CE33" s="749"/>
      <c r="CF33" s="595"/>
      <c r="CG33" s="68"/>
      <c r="CH33" s="595"/>
      <c r="CI33" s="68"/>
      <c r="CJ33" s="1063"/>
      <c r="CK33" s="749"/>
      <c r="CL33" s="765"/>
      <c r="CM33" s="750"/>
      <c r="CN33" s="943"/>
      <c r="CO33" s="750"/>
      <c r="CP33" s="766"/>
      <c r="CQ33" s="749"/>
      <c r="CR33" s="749"/>
    </row>
    <row r="34" spans="1:96" s="748" customFormat="1">
      <c r="A34" s="749"/>
      <c r="B34" s="767">
        <f>IF(C34="","",COUNTIF($C$14:C34,"&lt;&gt;""")-COUNTBLANK($C$14:C34))</f>
        <v>15</v>
      </c>
      <c r="C34" s="55" t="s">
        <v>293</v>
      </c>
      <c r="D34" s="758" t="s">
        <v>294</v>
      </c>
      <c r="E34" s="759" t="s">
        <v>266</v>
      </c>
      <c r="F34" s="759" t="s">
        <v>97</v>
      </c>
      <c r="G34" s="750"/>
      <c r="H34" s="774">
        <f t="shared" si="15"/>
        <v>1</v>
      </c>
      <c r="I34" s="595"/>
      <c r="J34" s="68"/>
      <c r="K34" s="595"/>
      <c r="L34" s="68"/>
      <c r="M34" s="69"/>
      <c r="N34" s="765"/>
      <c r="O34" s="749"/>
      <c r="P34" s="595"/>
      <c r="Q34" s="68"/>
      <c r="R34" s="595"/>
      <c r="S34" s="68"/>
      <c r="T34" s="69"/>
      <c r="U34" s="765"/>
      <c r="V34" s="749"/>
      <c r="W34" s="595"/>
      <c r="X34" s="68"/>
      <c r="Y34" s="595"/>
      <c r="Z34" s="68"/>
      <c r="AA34" s="69"/>
      <c r="AB34" s="765"/>
      <c r="AC34" s="749"/>
      <c r="AD34" s="595"/>
      <c r="AE34" s="68"/>
      <c r="AF34" s="595"/>
      <c r="AG34" s="68"/>
      <c r="AH34" s="1063"/>
      <c r="AI34" s="749"/>
      <c r="AJ34" s="595"/>
      <c r="AK34" s="68"/>
      <c r="AL34" s="595"/>
      <c r="AM34" s="68"/>
      <c r="AN34" s="1063"/>
      <c r="AO34" s="749"/>
      <c r="AP34" s="595"/>
      <c r="AQ34" s="68"/>
      <c r="AR34" s="595"/>
      <c r="AS34" s="68"/>
      <c r="AT34" s="1063"/>
      <c r="AU34" s="749"/>
      <c r="AV34" s="595"/>
      <c r="AW34" s="68"/>
      <c r="AX34" s="595"/>
      <c r="AY34" s="68"/>
      <c r="AZ34" s="1063"/>
      <c r="BA34" s="749"/>
      <c r="BB34" s="595"/>
      <c r="BC34" s="68"/>
      <c r="BD34" s="595"/>
      <c r="BE34" s="68"/>
      <c r="BF34" s="1063"/>
      <c r="BG34" s="749"/>
      <c r="BH34" s="595"/>
      <c r="BI34" s="68"/>
      <c r="BJ34" s="595"/>
      <c r="BK34" s="68"/>
      <c r="BL34" s="1063"/>
      <c r="BM34" s="749"/>
      <c r="BN34" s="595"/>
      <c r="BO34" s="68"/>
      <c r="BP34" s="595"/>
      <c r="BQ34" s="68"/>
      <c r="BR34" s="1063"/>
      <c r="BS34" s="749"/>
      <c r="BT34" s="595"/>
      <c r="BU34" s="68"/>
      <c r="BV34" s="595"/>
      <c r="BW34" s="68"/>
      <c r="BX34" s="1063"/>
      <c r="BY34" s="749"/>
      <c r="BZ34" s="595"/>
      <c r="CA34" s="68"/>
      <c r="CB34" s="595"/>
      <c r="CC34" s="68"/>
      <c r="CD34" s="1063"/>
      <c r="CE34" s="749"/>
      <c r="CF34" s="595"/>
      <c r="CG34" s="68"/>
      <c r="CH34" s="595"/>
      <c r="CI34" s="68"/>
      <c r="CJ34" s="1063"/>
      <c r="CK34" s="749"/>
      <c r="CL34" s="765"/>
      <c r="CM34" s="750"/>
      <c r="CN34" s="943"/>
      <c r="CO34" s="750"/>
      <c r="CP34" s="766"/>
      <c r="CQ34" s="749"/>
      <c r="CR34" s="749"/>
    </row>
    <row r="35" spans="1:96" s="748" customFormat="1">
      <c r="A35" s="749"/>
      <c r="B35" s="767">
        <f>IF(C35="","",COUNTIF($C$14:C35,"&lt;&gt;""")-COUNTBLANK($C$14:C35))</f>
        <v>16</v>
      </c>
      <c r="C35" s="55" t="s">
        <v>295</v>
      </c>
      <c r="D35" s="758" t="s">
        <v>296</v>
      </c>
      <c r="E35" s="759" t="s">
        <v>266</v>
      </c>
      <c r="F35" s="759" t="s">
        <v>138</v>
      </c>
      <c r="G35" s="750"/>
      <c r="H35" s="774">
        <f t="shared" si="15"/>
        <v>1</v>
      </c>
      <c r="I35" s="68"/>
      <c r="J35" s="68"/>
      <c r="K35" s="68"/>
      <c r="L35" s="68"/>
      <c r="M35" s="708">
        <f>SUM(M32:M34)</f>
        <v>0</v>
      </c>
      <c r="N35" s="765"/>
      <c r="O35" s="749"/>
      <c r="P35" s="68"/>
      <c r="Q35" s="68"/>
      <c r="R35" s="68"/>
      <c r="S35" s="68"/>
      <c r="T35" s="708">
        <f>SUM(T32:T34)</f>
        <v>0</v>
      </c>
      <c r="U35" s="765"/>
      <c r="V35" s="749"/>
      <c r="W35" s="68"/>
      <c r="X35" s="68"/>
      <c r="Y35" s="68"/>
      <c r="Z35" s="68"/>
      <c r="AA35" s="708">
        <f>SUM(AA32:AA34)</f>
        <v>0</v>
      </c>
      <c r="AB35" s="765"/>
      <c r="AC35" s="749"/>
      <c r="AD35" s="68"/>
      <c r="AE35" s="68"/>
      <c r="AF35" s="68"/>
      <c r="AG35" s="68"/>
      <c r="AH35" s="708">
        <f>SUM(AH32:AH34)</f>
        <v>0</v>
      </c>
      <c r="AI35" s="749"/>
      <c r="AJ35" s="68"/>
      <c r="AK35" s="68"/>
      <c r="AL35" s="68"/>
      <c r="AM35" s="68"/>
      <c r="AN35" s="708">
        <f>SUM(AN32:AN34)</f>
        <v>0</v>
      </c>
      <c r="AO35" s="749"/>
      <c r="AP35" s="68"/>
      <c r="AQ35" s="68"/>
      <c r="AR35" s="68"/>
      <c r="AS35" s="68"/>
      <c r="AT35" s="708">
        <f>SUM(AT32:AT34)</f>
        <v>0</v>
      </c>
      <c r="AU35" s="749"/>
      <c r="AV35" s="68"/>
      <c r="AW35" s="68"/>
      <c r="AX35" s="68"/>
      <c r="AY35" s="68"/>
      <c r="AZ35" s="708">
        <f>SUM(AZ32:AZ34)</f>
        <v>0</v>
      </c>
      <c r="BA35" s="749"/>
      <c r="BB35" s="68"/>
      <c r="BC35" s="68"/>
      <c r="BD35" s="68"/>
      <c r="BE35" s="68"/>
      <c r="BF35" s="708">
        <f>SUM(BF32:BF34)</f>
        <v>0</v>
      </c>
      <c r="BG35" s="749"/>
      <c r="BH35" s="68"/>
      <c r="BI35" s="68"/>
      <c r="BJ35" s="68"/>
      <c r="BK35" s="68"/>
      <c r="BL35" s="708">
        <f>SUM(BL32:BL34)</f>
        <v>0</v>
      </c>
      <c r="BM35" s="749"/>
      <c r="BN35" s="68"/>
      <c r="BO35" s="68"/>
      <c r="BP35" s="68"/>
      <c r="BQ35" s="68"/>
      <c r="BR35" s="708">
        <f>SUM(BR32:BR34)</f>
        <v>0</v>
      </c>
      <c r="BS35" s="749"/>
      <c r="BT35" s="68"/>
      <c r="BU35" s="68"/>
      <c r="BV35" s="68"/>
      <c r="BW35" s="68"/>
      <c r="BX35" s="708">
        <f>SUM(BX32:BX34)</f>
        <v>0</v>
      </c>
      <c r="BY35" s="749"/>
      <c r="BZ35" s="68"/>
      <c r="CA35" s="68"/>
      <c r="CB35" s="68"/>
      <c r="CC35" s="68"/>
      <c r="CD35" s="708">
        <f>SUM(CD32:CD34)</f>
        <v>0</v>
      </c>
      <c r="CE35" s="749"/>
      <c r="CF35" s="595"/>
      <c r="CG35" s="68"/>
      <c r="CH35" s="595"/>
      <c r="CI35" s="68"/>
      <c r="CJ35" s="708">
        <f>SUM(CJ32:CJ34)</f>
        <v>0</v>
      </c>
      <c r="CK35" s="749"/>
      <c r="CL35" s="765"/>
      <c r="CM35" s="750"/>
      <c r="CN35" s="943"/>
      <c r="CO35" s="750"/>
      <c r="CP35" s="766"/>
      <c r="CQ35" s="749"/>
      <c r="CR35" s="749"/>
    </row>
    <row r="36" spans="1:96" s="748" customFormat="1">
      <c r="A36" s="749"/>
      <c r="B36" s="767" t="str">
        <f>IF(C36="","",COUNTIF($C$14:C36,"&lt;&gt;""")-COUNTBLANK($C$14:C36))</f>
        <v/>
      </c>
      <c r="C36" s="749"/>
      <c r="D36" s="749"/>
      <c r="E36" s="749"/>
      <c r="F36" s="749"/>
      <c r="G36" s="749"/>
      <c r="H36" s="761"/>
      <c r="I36" s="68"/>
      <c r="J36" s="68"/>
      <c r="K36" s="68"/>
      <c r="L36" s="68"/>
      <c r="M36" s="68"/>
      <c r="N36" s="749"/>
      <c r="O36" s="749"/>
      <c r="P36" s="68"/>
      <c r="Q36" s="68"/>
      <c r="R36" s="68"/>
      <c r="S36" s="68"/>
      <c r="T36" s="68"/>
      <c r="U36" s="749"/>
      <c r="V36" s="749"/>
      <c r="W36" s="68"/>
      <c r="X36" s="68"/>
      <c r="Y36" s="68"/>
      <c r="Z36" s="68"/>
      <c r="AA36" s="68"/>
      <c r="AB36" s="749"/>
      <c r="AC36" s="749"/>
      <c r="AD36" s="68"/>
      <c r="AE36" s="68"/>
      <c r="AF36" s="68"/>
      <c r="AG36" s="68"/>
      <c r="AH36" s="68"/>
      <c r="AI36" s="749"/>
      <c r="AJ36" s="68"/>
      <c r="AK36" s="68"/>
      <c r="AL36" s="68"/>
      <c r="AM36" s="68"/>
      <c r="AN36" s="68"/>
      <c r="AO36" s="749"/>
      <c r="AP36" s="68"/>
      <c r="AQ36" s="68"/>
      <c r="AR36" s="68"/>
      <c r="AS36" s="68"/>
      <c r="AT36" s="68"/>
      <c r="AU36" s="749"/>
      <c r="AV36" s="68"/>
      <c r="AW36" s="68"/>
      <c r="AX36" s="68"/>
      <c r="AY36" s="68"/>
      <c r="AZ36" s="68"/>
      <c r="BA36" s="749"/>
      <c r="BB36" s="68"/>
      <c r="BC36" s="68"/>
      <c r="BD36" s="68"/>
      <c r="BE36" s="68"/>
      <c r="BF36" s="68"/>
      <c r="BG36" s="749"/>
      <c r="BH36" s="68"/>
      <c r="BI36" s="68"/>
      <c r="BJ36" s="68"/>
      <c r="BK36" s="68"/>
      <c r="BL36" s="68"/>
      <c r="BM36" s="749"/>
      <c r="BN36" s="68"/>
      <c r="BO36" s="68"/>
      <c r="BP36" s="68"/>
      <c r="BQ36" s="68"/>
      <c r="BR36" s="68"/>
      <c r="BS36" s="749"/>
      <c r="BT36" s="68"/>
      <c r="BU36" s="68"/>
      <c r="BV36" s="68"/>
      <c r="BW36" s="68"/>
      <c r="BX36" s="68"/>
      <c r="BY36" s="749"/>
      <c r="BZ36" s="68"/>
      <c r="CA36" s="68"/>
      <c r="CB36" s="68"/>
      <c r="CC36" s="68"/>
      <c r="CD36" s="68"/>
      <c r="CE36" s="749"/>
      <c r="CF36" s="68"/>
      <c r="CG36" s="68"/>
      <c r="CH36" s="68"/>
      <c r="CI36" s="68"/>
      <c r="CJ36" s="68"/>
      <c r="CK36" s="749"/>
      <c r="CL36" s="749"/>
      <c r="CM36" s="749"/>
      <c r="CN36" s="749"/>
      <c r="CO36" s="749"/>
      <c r="CP36" s="762"/>
      <c r="CQ36" s="749"/>
      <c r="CR36" s="749"/>
    </row>
    <row r="37" spans="1:96" s="748" customFormat="1">
      <c r="A37" s="749"/>
      <c r="B37" s="767">
        <f>IF(C37="","",COUNTIF($C$14:C37,"&lt;&gt;""")-COUNTBLANK($C$14:C37))</f>
        <v>17</v>
      </c>
      <c r="C37" s="55" t="s">
        <v>297</v>
      </c>
      <c r="D37" s="758" t="s">
        <v>879</v>
      </c>
      <c r="E37" s="759" t="s">
        <v>266</v>
      </c>
      <c r="F37" s="759" t="s">
        <v>97</v>
      </c>
      <c r="G37" s="750"/>
      <c r="H37" s="774">
        <f t="shared" ref="H37:H38" si="16">IF(AND(M37&lt;&gt;"",N37&lt;&gt;"",T37&lt;&gt;"",U37&lt;&gt;"",AA37&lt;&gt;"",AB37&lt;&gt;"",CP37&lt;&gt;""),0,1)</f>
        <v>1</v>
      </c>
      <c r="I37" s="595"/>
      <c r="J37" s="68"/>
      <c r="K37" s="595"/>
      <c r="L37" s="68"/>
      <c r="M37" s="766"/>
      <c r="N37" s="765"/>
      <c r="O37" s="749"/>
      <c r="P37" s="595"/>
      <c r="Q37" s="68"/>
      <c r="R37" s="595"/>
      <c r="S37" s="68"/>
      <c r="T37" s="766"/>
      <c r="U37" s="765"/>
      <c r="V37" s="749"/>
      <c r="W37" s="595"/>
      <c r="X37" s="68"/>
      <c r="Y37" s="595"/>
      <c r="Z37" s="68"/>
      <c r="AA37" s="766"/>
      <c r="AB37" s="765"/>
      <c r="AC37" s="749"/>
      <c r="AD37" s="595"/>
      <c r="AE37" s="68"/>
      <c r="AF37" s="595"/>
      <c r="AG37" s="68"/>
      <c r="AH37" s="957"/>
      <c r="AI37" s="749"/>
      <c r="AJ37" s="595"/>
      <c r="AK37" s="68"/>
      <c r="AL37" s="595"/>
      <c r="AM37" s="68"/>
      <c r="AN37" s="957"/>
      <c r="AO37" s="749"/>
      <c r="AP37" s="595"/>
      <c r="AQ37" s="68"/>
      <c r="AR37" s="595"/>
      <c r="AS37" s="68"/>
      <c r="AT37" s="957"/>
      <c r="AU37" s="749"/>
      <c r="AV37" s="595"/>
      <c r="AW37" s="68"/>
      <c r="AX37" s="595"/>
      <c r="AY37" s="68"/>
      <c r="AZ37" s="957"/>
      <c r="BA37" s="749"/>
      <c r="BB37" s="595"/>
      <c r="BC37" s="68"/>
      <c r="BD37" s="595"/>
      <c r="BE37" s="68"/>
      <c r="BF37" s="957"/>
      <c r="BG37" s="749"/>
      <c r="BH37" s="595"/>
      <c r="BI37" s="68"/>
      <c r="BJ37" s="595"/>
      <c r="BK37" s="68"/>
      <c r="BL37" s="957"/>
      <c r="BM37" s="749"/>
      <c r="BN37" s="595"/>
      <c r="BO37" s="68"/>
      <c r="BP37" s="595"/>
      <c r="BQ37" s="68"/>
      <c r="BR37" s="957"/>
      <c r="BS37" s="749"/>
      <c r="BT37" s="595"/>
      <c r="BU37" s="68"/>
      <c r="BV37" s="595"/>
      <c r="BW37" s="68"/>
      <c r="BX37" s="957"/>
      <c r="BY37" s="749"/>
      <c r="BZ37" s="595"/>
      <c r="CA37" s="68"/>
      <c r="CB37" s="595"/>
      <c r="CC37" s="68"/>
      <c r="CD37" s="957"/>
      <c r="CE37" s="749"/>
      <c r="CF37" s="595"/>
      <c r="CG37" s="68"/>
      <c r="CH37" s="595"/>
      <c r="CI37" s="68"/>
      <c r="CJ37" s="957"/>
      <c r="CK37" s="749"/>
      <c r="CL37" s="765"/>
      <c r="CM37" s="750"/>
      <c r="CN37" s="943"/>
      <c r="CO37" s="750"/>
      <c r="CP37" s="766"/>
      <c r="CQ37" s="749"/>
      <c r="CR37" s="749"/>
    </row>
    <row r="38" spans="1:96" s="748" customFormat="1">
      <c r="A38" s="749"/>
      <c r="B38" s="767">
        <f>IF(C38="","",COUNTIF($C$14:C38,"&lt;&gt;""")-COUNTBLANK($C$14:C38))</f>
        <v>18</v>
      </c>
      <c r="C38" s="55" t="s">
        <v>298</v>
      </c>
      <c r="D38" s="758" t="s">
        <v>299</v>
      </c>
      <c r="E38" s="759" t="s">
        <v>266</v>
      </c>
      <c r="F38" s="759" t="s">
        <v>97</v>
      </c>
      <c r="G38" s="750"/>
      <c r="H38" s="774">
        <f t="shared" si="16"/>
        <v>1</v>
      </c>
      <c r="I38" s="595"/>
      <c r="J38" s="68"/>
      <c r="K38" s="595"/>
      <c r="L38" s="68"/>
      <c r="M38" s="69"/>
      <c r="N38" s="765"/>
      <c r="O38" s="749"/>
      <c r="P38" s="595"/>
      <c r="Q38" s="68"/>
      <c r="R38" s="595"/>
      <c r="S38" s="68"/>
      <c r="T38" s="69"/>
      <c r="U38" s="765"/>
      <c r="V38" s="749"/>
      <c r="W38" s="595"/>
      <c r="X38" s="68"/>
      <c r="Y38" s="595"/>
      <c r="Z38" s="68"/>
      <c r="AA38" s="69"/>
      <c r="AB38" s="765"/>
      <c r="AC38" s="749"/>
      <c r="AD38" s="595"/>
      <c r="AE38" s="68"/>
      <c r="AF38" s="595"/>
      <c r="AG38" s="68"/>
      <c r="AH38" s="1063"/>
      <c r="AI38" s="749"/>
      <c r="AJ38" s="595"/>
      <c r="AK38" s="68"/>
      <c r="AL38" s="595"/>
      <c r="AM38" s="68"/>
      <c r="AN38" s="1063"/>
      <c r="AO38" s="749"/>
      <c r="AP38" s="595"/>
      <c r="AQ38" s="68"/>
      <c r="AR38" s="595"/>
      <c r="AS38" s="68"/>
      <c r="AT38" s="1063"/>
      <c r="AU38" s="749"/>
      <c r="AV38" s="595"/>
      <c r="AW38" s="68"/>
      <c r="AX38" s="595"/>
      <c r="AY38" s="68"/>
      <c r="AZ38" s="1063"/>
      <c r="BA38" s="749"/>
      <c r="BB38" s="595"/>
      <c r="BC38" s="68"/>
      <c r="BD38" s="595"/>
      <c r="BE38" s="68"/>
      <c r="BF38" s="1063"/>
      <c r="BG38" s="749"/>
      <c r="BH38" s="595"/>
      <c r="BI38" s="68"/>
      <c r="BJ38" s="595"/>
      <c r="BK38" s="68"/>
      <c r="BL38" s="1063"/>
      <c r="BM38" s="749"/>
      <c r="BN38" s="595"/>
      <c r="BO38" s="68"/>
      <c r="BP38" s="595"/>
      <c r="BQ38" s="68"/>
      <c r="BR38" s="1063"/>
      <c r="BS38" s="749"/>
      <c r="BT38" s="595"/>
      <c r="BU38" s="68"/>
      <c r="BV38" s="595"/>
      <c r="BW38" s="68"/>
      <c r="BX38" s="1063"/>
      <c r="BY38" s="749"/>
      <c r="BZ38" s="595"/>
      <c r="CA38" s="68"/>
      <c r="CB38" s="595"/>
      <c r="CC38" s="68"/>
      <c r="CD38" s="1063"/>
      <c r="CE38" s="749"/>
      <c r="CF38" s="595"/>
      <c r="CG38" s="68"/>
      <c r="CH38" s="595"/>
      <c r="CI38" s="68"/>
      <c r="CJ38" s="1063"/>
      <c r="CK38" s="749"/>
      <c r="CL38" s="765"/>
      <c r="CM38" s="750"/>
      <c r="CN38" s="943"/>
      <c r="CO38" s="750"/>
      <c r="CP38" s="766"/>
      <c r="CQ38" s="749"/>
      <c r="CR38" s="749"/>
    </row>
    <row r="39" spans="1:96" s="748" customFormat="1">
      <c r="A39" s="749"/>
      <c r="B39" s="767" t="str">
        <f>IF(C39="","",COUNTIF($C$14:C39,"&lt;&gt;""")-COUNTBLANK($C$14:C39))</f>
        <v/>
      </c>
      <c r="C39" s="749"/>
      <c r="D39" s="749"/>
      <c r="E39" s="749"/>
      <c r="F39" s="749"/>
      <c r="G39" s="749"/>
      <c r="H39" s="761"/>
      <c r="I39" s="68"/>
      <c r="J39" s="68"/>
      <c r="K39" s="68"/>
      <c r="L39" s="68"/>
      <c r="M39" s="68"/>
      <c r="N39" s="749"/>
      <c r="O39" s="749"/>
      <c r="P39" s="68"/>
      <c r="Q39" s="68"/>
      <c r="R39" s="68"/>
      <c r="S39" s="68"/>
      <c r="T39" s="68"/>
      <c r="U39" s="749"/>
      <c r="V39" s="749"/>
      <c r="W39" s="68"/>
      <c r="X39" s="68"/>
      <c r="Y39" s="68"/>
      <c r="Z39" s="68"/>
      <c r="AA39" s="68"/>
      <c r="AB39" s="749"/>
      <c r="AC39" s="749"/>
      <c r="AD39" s="68"/>
      <c r="AE39" s="68"/>
      <c r="AF39" s="68"/>
      <c r="AG39" s="68"/>
      <c r="AH39" s="68"/>
      <c r="AI39" s="749"/>
      <c r="AJ39" s="68"/>
      <c r="AK39" s="68"/>
      <c r="AL39" s="68"/>
      <c r="AM39" s="68"/>
      <c r="AN39" s="68"/>
      <c r="AO39" s="749"/>
      <c r="AP39" s="68"/>
      <c r="AQ39" s="68"/>
      <c r="AR39" s="68"/>
      <c r="AS39" s="68"/>
      <c r="AT39" s="68"/>
      <c r="AU39" s="749"/>
      <c r="AV39" s="68"/>
      <c r="AW39" s="68"/>
      <c r="AX39" s="68"/>
      <c r="AY39" s="68"/>
      <c r="AZ39" s="68"/>
      <c r="BA39" s="749"/>
      <c r="BB39" s="68"/>
      <c r="BC39" s="68"/>
      <c r="BD39" s="68"/>
      <c r="BE39" s="68"/>
      <c r="BF39" s="68"/>
      <c r="BG39" s="749"/>
      <c r="BH39" s="68"/>
      <c r="BI39" s="68"/>
      <c r="BJ39" s="68"/>
      <c r="BK39" s="68"/>
      <c r="BL39" s="68"/>
      <c r="BM39" s="749"/>
      <c r="BN39" s="68"/>
      <c r="BO39" s="68"/>
      <c r="BP39" s="68"/>
      <c r="BQ39" s="68"/>
      <c r="BR39" s="68"/>
      <c r="BS39" s="749"/>
      <c r="BT39" s="68"/>
      <c r="BU39" s="68"/>
      <c r="BV39" s="68"/>
      <c r="BW39" s="68"/>
      <c r="BX39" s="68"/>
      <c r="BY39" s="749"/>
      <c r="BZ39" s="68"/>
      <c r="CA39" s="68"/>
      <c r="CB39" s="68"/>
      <c r="CC39" s="68"/>
      <c r="CD39" s="68"/>
      <c r="CE39" s="749"/>
      <c r="CF39" s="68"/>
      <c r="CG39" s="68"/>
      <c r="CH39" s="68"/>
      <c r="CI39" s="68"/>
      <c r="CJ39" s="68"/>
      <c r="CK39" s="749"/>
      <c r="CL39" s="749"/>
      <c r="CM39" s="749"/>
      <c r="CN39" s="749"/>
      <c r="CO39" s="749"/>
      <c r="CP39" s="762"/>
      <c r="CQ39" s="749"/>
      <c r="CR39" s="749"/>
    </row>
    <row r="40" spans="1:96" s="748" customFormat="1">
      <c r="A40" s="749"/>
      <c r="B40" s="767">
        <f>IF(C40="","",COUNTIF($C$14:C40,"&lt;&gt;""")-COUNTBLANK($C$14:C40))</f>
        <v>19</v>
      </c>
      <c r="C40" s="55" t="s">
        <v>300</v>
      </c>
      <c r="D40" s="758" t="s">
        <v>940</v>
      </c>
      <c r="E40" s="759" t="s">
        <v>266</v>
      </c>
      <c r="F40" s="759" t="s">
        <v>97</v>
      </c>
      <c r="G40" s="750"/>
      <c r="H40" s="774">
        <f t="shared" ref="H40:H43" si="17">IF(AND(M40&lt;&gt;"",N40&lt;&gt;"",T40&lt;&gt;"",U40&lt;&gt;"",AA40&lt;&gt;"",AB40&lt;&gt;"",CP40&lt;&gt;""),0,1)</f>
        <v>1</v>
      </c>
      <c r="I40" s="595"/>
      <c r="J40" s="68"/>
      <c r="K40" s="595"/>
      <c r="L40" s="68"/>
      <c r="M40" s="69"/>
      <c r="N40" s="765"/>
      <c r="O40" s="749"/>
      <c r="P40" s="595"/>
      <c r="Q40" s="68"/>
      <c r="R40" s="595"/>
      <c r="S40" s="68"/>
      <c r="T40" s="69"/>
      <c r="U40" s="765"/>
      <c r="V40" s="749"/>
      <c r="W40" s="595"/>
      <c r="X40" s="68"/>
      <c r="Y40" s="595"/>
      <c r="Z40" s="68"/>
      <c r="AA40" s="69"/>
      <c r="AB40" s="765"/>
      <c r="AC40" s="749"/>
      <c r="AD40" s="595"/>
      <c r="AE40" s="68"/>
      <c r="AF40" s="595"/>
      <c r="AG40" s="68"/>
      <c r="AH40" s="1063"/>
      <c r="AI40" s="749"/>
      <c r="AJ40" s="595"/>
      <c r="AK40" s="68"/>
      <c r="AL40" s="595"/>
      <c r="AM40" s="68"/>
      <c r="AN40" s="1063"/>
      <c r="AO40" s="749"/>
      <c r="AP40" s="595"/>
      <c r="AQ40" s="68"/>
      <c r="AR40" s="595"/>
      <c r="AS40" s="68"/>
      <c r="AT40" s="1063"/>
      <c r="AU40" s="749"/>
      <c r="AV40" s="595"/>
      <c r="AW40" s="68"/>
      <c r="AX40" s="595"/>
      <c r="AY40" s="68"/>
      <c r="AZ40" s="1063"/>
      <c r="BA40" s="749"/>
      <c r="BB40" s="595"/>
      <c r="BC40" s="68"/>
      <c r="BD40" s="595"/>
      <c r="BE40" s="68"/>
      <c r="BF40" s="1063"/>
      <c r="BG40" s="749"/>
      <c r="BH40" s="595"/>
      <c r="BI40" s="68"/>
      <c r="BJ40" s="595"/>
      <c r="BK40" s="68"/>
      <c r="BL40" s="1063"/>
      <c r="BM40" s="749"/>
      <c r="BN40" s="595"/>
      <c r="BO40" s="68"/>
      <c r="BP40" s="595"/>
      <c r="BQ40" s="68"/>
      <c r="BR40" s="1063"/>
      <c r="BS40" s="749"/>
      <c r="BT40" s="595"/>
      <c r="BU40" s="68"/>
      <c r="BV40" s="595"/>
      <c r="BW40" s="68"/>
      <c r="BX40" s="1063"/>
      <c r="BY40" s="749"/>
      <c r="BZ40" s="595"/>
      <c r="CA40" s="68"/>
      <c r="CB40" s="595"/>
      <c r="CC40" s="68"/>
      <c r="CD40" s="1063"/>
      <c r="CE40" s="749"/>
      <c r="CF40" s="595"/>
      <c r="CG40" s="68"/>
      <c r="CH40" s="595"/>
      <c r="CI40" s="68"/>
      <c r="CJ40" s="1063"/>
      <c r="CK40" s="749"/>
      <c r="CL40" s="765"/>
      <c r="CM40" s="750"/>
      <c r="CN40" s="943"/>
      <c r="CO40" s="750"/>
      <c r="CP40" s="766"/>
      <c r="CQ40" s="749"/>
      <c r="CR40" s="749"/>
    </row>
    <row r="41" spans="1:96" s="748" customFormat="1">
      <c r="A41" s="749"/>
      <c r="B41" s="767">
        <f>IF(C41="","",COUNTIF($C$14:C41,"&lt;&gt;""")-COUNTBLANK($C$14:C41))</f>
        <v>20</v>
      </c>
      <c r="C41" s="55" t="s">
        <v>302</v>
      </c>
      <c r="D41" s="758" t="s">
        <v>303</v>
      </c>
      <c r="E41" s="759" t="s">
        <v>266</v>
      </c>
      <c r="F41" s="759" t="s">
        <v>138</v>
      </c>
      <c r="G41" s="749"/>
      <c r="H41" s="774">
        <f t="shared" si="17"/>
        <v>1</v>
      </c>
      <c r="I41" s="595"/>
      <c r="J41" s="749"/>
      <c r="K41" s="595"/>
      <c r="L41" s="749"/>
      <c r="M41" s="708">
        <f>M$29+M$35+M$37+M$38+M$40</f>
        <v>0</v>
      </c>
      <c r="N41" s="765"/>
      <c r="O41" s="749"/>
      <c r="P41" s="595"/>
      <c r="Q41" s="749"/>
      <c r="R41" s="595"/>
      <c r="S41" s="749"/>
      <c r="T41" s="708">
        <f>T$29+T$35+T$37+T$38+T$40</f>
        <v>0</v>
      </c>
      <c r="U41" s="765"/>
      <c r="V41" s="749"/>
      <c r="W41" s="595"/>
      <c r="X41" s="749"/>
      <c r="Y41" s="595"/>
      <c r="Z41" s="749"/>
      <c r="AA41" s="708">
        <f>$AA$29+$AA$35+$AA$37+$AA$38+$AA$40</f>
        <v>0</v>
      </c>
      <c r="AB41" s="765"/>
      <c r="AC41" s="749"/>
      <c r="AD41" s="595"/>
      <c r="AE41" s="749"/>
      <c r="AF41" s="595"/>
      <c r="AG41" s="749"/>
      <c r="AH41" s="708">
        <f>AH$29+AH$35+AH$37+AH$38+AH$40</f>
        <v>0</v>
      </c>
      <c r="AI41" s="749"/>
      <c r="AJ41" s="595"/>
      <c r="AK41" s="749"/>
      <c r="AL41" s="595"/>
      <c r="AM41" s="749"/>
      <c r="AN41" s="708">
        <f>AN$29+AN$35+AN$37+AN$38+AN$40</f>
        <v>0</v>
      </c>
      <c r="AO41" s="749"/>
      <c r="AP41" s="595"/>
      <c r="AQ41" s="749"/>
      <c r="AR41" s="595"/>
      <c r="AS41" s="749"/>
      <c r="AT41" s="708">
        <f>AT$29+AT$35+AT$37+AT$38+AT$40</f>
        <v>0</v>
      </c>
      <c r="AU41" s="749"/>
      <c r="AV41" s="595"/>
      <c r="AW41" s="749"/>
      <c r="AX41" s="595"/>
      <c r="AY41" s="749"/>
      <c r="AZ41" s="708">
        <f>AZ$29+AZ$35+AZ$37+AZ$38+AZ$40</f>
        <v>0</v>
      </c>
      <c r="BA41" s="749"/>
      <c r="BB41" s="595"/>
      <c r="BC41" s="749"/>
      <c r="BD41" s="595"/>
      <c r="BE41" s="749"/>
      <c r="BF41" s="708">
        <f>BF$29+BF$35+BF$37+BF$38+BF$40</f>
        <v>0</v>
      </c>
      <c r="BG41" s="749"/>
      <c r="BH41" s="595"/>
      <c r="BI41" s="749"/>
      <c r="BJ41" s="595"/>
      <c r="BK41" s="749"/>
      <c r="BL41" s="708">
        <f>BL$29+BL$35+BL$37+BL$38+BL$40</f>
        <v>0</v>
      </c>
      <c r="BM41" s="749"/>
      <c r="BN41" s="595"/>
      <c r="BO41" s="749"/>
      <c r="BP41" s="595"/>
      <c r="BQ41" s="749"/>
      <c r="BR41" s="708">
        <f>BR$29+BR$35+BR$37+BR$38+BR$40</f>
        <v>0</v>
      </c>
      <c r="BS41" s="749"/>
      <c r="BT41" s="595"/>
      <c r="BU41" s="749"/>
      <c r="BV41" s="595"/>
      <c r="BW41" s="749"/>
      <c r="BX41" s="708">
        <f>BX$29+BX$35+BX$37+BX$38+BX$40</f>
        <v>0</v>
      </c>
      <c r="BY41" s="749"/>
      <c r="BZ41" s="595"/>
      <c r="CA41" s="749"/>
      <c r="CB41" s="595"/>
      <c r="CC41" s="749"/>
      <c r="CD41" s="708">
        <f>CD$29+CD$35+CD$37+CD$38+CD$40</f>
        <v>0</v>
      </c>
      <c r="CE41" s="749"/>
      <c r="CF41" s="595"/>
      <c r="CG41" s="749"/>
      <c r="CH41" s="595"/>
      <c r="CI41" s="749"/>
      <c r="CJ41" s="708">
        <f>CJ$29+CJ$35+CJ$37+CJ$38+CJ$40</f>
        <v>0</v>
      </c>
      <c r="CK41" s="749"/>
      <c r="CL41" s="765"/>
      <c r="CM41" s="749"/>
      <c r="CN41" s="943"/>
      <c r="CO41" s="750"/>
      <c r="CP41" s="766"/>
      <c r="CQ41" s="749"/>
      <c r="CR41" s="749"/>
    </row>
    <row r="42" spans="1:96" s="748" customFormat="1">
      <c r="A42" s="749"/>
      <c r="B42" s="767">
        <f>IF(C42="","",COUNTIF($C$14:C42,"&lt;&gt;""")-COUNTBLANK($C$14:C42))</f>
        <v>21</v>
      </c>
      <c r="C42" s="55" t="s">
        <v>304</v>
      </c>
      <c r="D42" s="758" t="s">
        <v>305</v>
      </c>
      <c r="E42" s="759" t="s">
        <v>266</v>
      </c>
      <c r="F42" s="759" t="s">
        <v>97</v>
      </c>
      <c r="G42" s="750"/>
      <c r="H42" s="774">
        <f t="shared" si="17"/>
        <v>1</v>
      </c>
      <c r="I42" s="595"/>
      <c r="J42" s="749"/>
      <c r="K42" s="595"/>
      <c r="L42" s="749"/>
      <c r="M42" s="69"/>
      <c r="N42" s="765"/>
      <c r="O42" s="749"/>
      <c r="P42" s="595"/>
      <c r="Q42" s="749"/>
      <c r="R42" s="595"/>
      <c r="S42" s="749"/>
      <c r="T42" s="69"/>
      <c r="U42" s="765"/>
      <c r="V42" s="749"/>
      <c r="W42" s="595"/>
      <c r="X42" s="749"/>
      <c r="Y42" s="595"/>
      <c r="Z42" s="749"/>
      <c r="AA42" s="69"/>
      <c r="AB42" s="765"/>
      <c r="AC42" s="749"/>
      <c r="AD42" s="595"/>
      <c r="AE42" s="749"/>
      <c r="AF42" s="595"/>
      <c r="AG42" s="749"/>
      <c r="AH42" s="1063"/>
      <c r="AI42" s="749"/>
      <c r="AJ42" s="595"/>
      <c r="AK42" s="749"/>
      <c r="AL42" s="595"/>
      <c r="AM42" s="749"/>
      <c r="AN42" s="1063"/>
      <c r="AO42" s="749"/>
      <c r="AP42" s="595"/>
      <c r="AQ42" s="749"/>
      <c r="AR42" s="595"/>
      <c r="AS42" s="749"/>
      <c r="AT42" s="1063"/>
      <c r="AU42" s="749"/>
      <c r="AV42" s="595"/>
      <c r="AW42" s="749"/>
      <c r="AX42" s="595"/>
      <c r="AY42" s="749"/>
      <c r="AZ42" s="1063"/>
      <c r="BA42" s="749"/>
      <c r="BB42" s="595"/>
      <c r="BC42" s="749"/>
      <c r="BD42" s="595"/>
      <c r="BE42" s="749"/>
      <c r="BF42" s="1063"/>
      <c r="BG42" s="749"/>
      <c r="BH42" s="595"/>
      <c r="BI42" s="749"/>
      <c r="BJ42" s="595"/>
      <c r="BK42" s="749"/>
      <c r="BL42" s="1063"/>
      <c r="BM42" s="749"/>
      <c r="BN42" s="595"/>
      <c r="BO42" s="749"/>
      <c r="BP42" s="595"/>
      <c r="BQ42" s="749"/>
      <c r="BR42" s="1063"/>
      <c r="BS42" s="749"/>
      <c r="BT42" s="595"/>
      <c r="BU42" s="749"/>
      <c r="BV42" s="595"/>
      <c r="BW42" s="749"/>
      <c r="BX42" s="1063"/>
      <c r="BY42" s="749"/>
      <c r="BZ42" s="595"/>
      <c r="CA42" s="749"/>
      <c r="CB42" s="595"/>
      <c r="CC42" s="749"/>
      <c r="CD42" s="1063"/>
      <c r="CE42" s="749"/>
      <c r="CF42" s="595"/>
      <c r="CG42" s="749"/>
      <c r="CH42" s="595"/>
      <c r="CI42" s="749"/>
      <c r="CJ42" s="1063"/>
      <c r="CK42" s="749"/>
      <c r="CL42" s="765"/>
      <c r="CM42" s="750"/>
      <c r="CN42" s="943"/>
      <c r="CO42" s="750"/>
      <c r="CP42" s="766"/>
      <c r="CQ42" s="749"/>
      <c r="CR42" s="749"/>
    </row>
    <row r="43" spans="1:96" s="748" customFormat="1">
      <c r="A43" s="749"/>
      <c r="B43" s="767">
        <f>IF(C43="","",COUNTIF($C$14:C43,"&lt;&gt;""")-COUNTBLANK($C$14:C43))</f>
        <v>22</v>
      </c>
      <c r="C43" s="55" t="s">
        <v>306</v>
      </c>
      <c r="D43" s="758" t="s">
        <v>307</v>
      </c>
      <c r="E43" s="759" t="s">
        <v>266</v>
      </c>
      <c r="F43" s="759" t="s">
        <v>138</v>
      </c>
      <c r="G43" s="750"/>
      <c r="H43" s="774">
        <f t="shared" si="17"/>
        <v>1</v>
      </c>
      <c r="I43" s="595"/>
      <c r="J43" s="749"/>
      <c r="K43" s="595"/>
      <c r="L43" s="749"/>
      <c r="M43" s="708">
        <f>SUM(M41:M42)</f>
        <v>0</v>
      </c>
      <c r="N43" s="765"/>
      <c r="O43" s="749"/>
      <c r="P43" s="595"/>
      <c r="Q43" s="749"/>
      <c r="R43" s="595"/>
      <c r="S43" s="749"/>
      <c r="T43" s="708">
        <f>SUM(T41:T42)</f>
        <v>0</v>
      </c>
      <c r="U43" s="765"/>
      <c r="V43" s="749"/>
      <c r="W43" s="595"/>
      <c r="X43" s="749"/>
      <c r="Y43" s="595"/>
      <c r="Z43" s="749"/>
      <c r="AA43" s="708">
        <f>SUM(AA41:AA42)</f>
        <v>0</v>
      </c>
      <c r="AB43" s="765"/>
      <c r="AC43" s="749"/>
      <c r="AD43" s="595"/>
      <c r="AE43" s="749"/>
      <c r="AF43" s="595"/>
      <c r="AG43" s="749"/>
      <c r="AH43" s="708">
        <f>SUM(AH41:AH42)</f>
        <v>0</v>
      </c>
      <c r="AI43" s="749"/>
      <c r="AJ43" s="595"/>
      <c r="AK43" s="749"/>
      <c r="AL43" s="595"/>
      <c r="AM43" s="749"/>
      <c r="AN43" s="708">
        <f>SUM(AN41:AN42)</f>
        <v>0</v>
      </c>
      <c r="AO43" s="749"/>
      <c r="AP43" s="595"/>
      <c r="AQ43" s="749"/>
      <c r="AR43" s="595"/>
      <c r="AS43" s="749"/>
      <c r="AT43" s="708">
        <f>SUM(AT41:AT42)</f>
        <v>0</v>
      </c>
      <c r="AU43" s="749"/>
      <c r="AV43" s="595"/>
      <c r="AW43" s="749"/>
      <c r="AX43" s="595"/>
      <c r="AY43" s="749"/>
      <c r="AZ43" s="708">
        <f>SUM(AZ41:AZ42)</f>
        <v>0</v>
      </c>
      <c r="BA43" s="749"/>
      <c r="BB43" s="595"/>
      <c r="BC43" s="749"/>
      <c r="BD43" s="595"/>
      <c r="BE43" s="749"/>
      <c r="BF43" s="708">
        <f>SUM(BF41:BF42)</f>
        <v>0</v>
      </c>
      <c r="BG43" s="749"/>
      <c r="BH43" s="595"/>
      <c r="BI43" s="749"/>
      <c r="BJ43" s="595"/>
      <c r="BK43" s="749"/>
      <c r="BL43" s="708">
        <f>SUM(BL41:BL42)</f>
        <v>0</v>
      </c>
      <c r="BM43" s="749"/>
      <c r="BN43" s="595"/>
      <c r="BO43" s="749"/>
      <c r="BP43" s="595"/>
      <c r="BQ43" s="749"/>
      <c r="BR43" s="708">
        <f>SUM(BR41:BR42)</f>
        <v>0</v>
      </c>
      <c r="BS43" s="749"/>
      <c r="BT43" s="595"/>
      <c r="BU43" s="749"/>
      <c r="BV43" s="595"/>
      <c r="BW43" s="749"/>
      <c r="BX43" s="708">
        <f>SUM(BX41:BX42)</f>
        <v>0</v>
      </c>
      <c r="BY43" s="749"/>
      <c r="BZ43" s="595"/>
      <c r="CA43" s="749"/>
      <c r="CB43" s="595"/>
      <c r="CC43" s="749"/>
      <c r="CD43" s="708">
        <f>SUM(CD41:CD42)</f>
        <v>0</v>
      </c>
      <c r="CE43" s="749"/>
      <c r="CF43" s="595"/>
      <c r="CG43" s="749"/>
      <c r="CH43" s="595"/>
      <c r="CI43" s="749"/>
      <c r="CJ43" s="708">
        <f>SUM(CJ41:CJ42)</f>
        <v>0</v>
      </c>
      <c r="CK43" s="749"/>
      <c r="CL43" s="765"/>
      <c r="CM43" s="750"/>
      <c r="CN43" s="943"/>
      <c r="CO43" s="750"/>
      <c r="CP43" s="766"/>
      <c r="CQ43" s="749"/>
      <c r="CR43" s="749"/>
    </row>
    <row r="44" spans="1:96" s="748" customFormat="1">
      <c r="A44" s="750"/>
      <c r="B44" s="767" t="str">
        <f>IF(C44="","",COUNTIF($C$14:C44,"&lt;&gt;""")-COUNTBLANK($C$14:C44))</f>
        <v/>
      </c>
      <c r="C44" s="750"/>
      <c r="D44" s="750"/>
      <c r="E44" s="750"/>
      <c r="F44" s="750"/>
      <c r="G44" s="750"/>
      <c r="H44" s="750"/>
      <c r="I44" s="750"/>
      <c r="J44" s="750"/>
      <c r="K44" s="750"/>
      <c r="L44" s="750"/>
      <c r="M44" s="750"/>
      <c r="N44" s="750"/>
      <c r="O44" s="750"/>
      <c r="P44" s="750"/>
      <c r="Q44" s="750"/>
      <c r="R44" s="750"/>
      <c r="S44" s="750"/>
      <c r="T44" s="750"/>
      <c r="U44" s="750"/>
      <c r="V44" s="750"/>
      <c r="W44" s="750"/>
      <c r="X44" s="750"/>
      <c r="Y44" s="750"/>
      <c r="Z44" s="750"/>
      <c r="AA44" s="750"/>
      <c r="AB44" s="750"/>
      <c r="AC44" s="750"/>
      <c r="AD44" s="750"/>
      <c r="AE44" s="750"/>
      <c r="AF44" s="750"/>
      <c r="AG44" s="750"/>
      <c r="AH44" s="750"/>
      <c r="AI44" s="750"/>
      <c r="AJ44" s="750"/>
      <c r="AK44" s="750"/>
      <c r="AL44" s="750"/>
      <c r="AM44" s="750"/>
      <c r="AN44" s="750"/>
      <c r="AO44" s="750"/>
      <c r="AP44" s="750"/>
      <c r="AQ44" s="750"/>
      <c r="AR44" s="750"/>
      <c r="AS44" s="750"/>
      <c r="AT44" s="750"/>
      <c r="AU44" s="750"/>
      <c r="AV44" s="750"/>
      <c r="AW44" s="750"/>
      <c r="AX44" s="750"/>
      <c r="AY44" s="750"/>
      <c r="AZ44" s="750"/>
      <c r="BA44" s="750"/>
      <c r="BB44" s="750"/>
      <c r="BC44" s="750"/>
      <c r="BD44" s="750"/>
      <c r="BE44" s="750"/>
      <c r="BF44" s="750"/>
      <c r="BG44" s="750"/>
      <c r="BH44" s="750"/>
      <c r="BI44" s="750"/>
      <c r="BJ44" s="750"/>
      <c r="BK44" s="750"/>
      <c r="BL44" s="750"/>
      <c r="BM44" s="750"/>
      <c r="BN44" s="750"/>
      <c r="BO44" s="750"/>
      <c r="BP44" s="750"/>
      <c r="BQ44" s="750"/>
      <c r="BR44" s="750"/>
      <c r="BS44" s="750"/>
      <c r="BT44" s="750"/>
      <c r="BU44" s="750"/>
      <c r="BV44" s="750"/>
      <c r="BW44" s="750"/>
      <c r="BX44" s="750"/>
      <c r="BY44" s="750"/>
      <c r="BZ44" s="750"/>
      <c r="CA44" s="750"/>
      <c r="CB44" s="750"/>
      <c r="CC44" s="750"/>
      <c r="CD44" s="750"/>
      <c r="CE44" s="749"/>
      <c r="CF44" s="750"/>
      <c r="CG44" s="750"/>
      <c r="CH44" s="750"/>
      <c r="CI44" s="750"/>
      <c r="CJ44" s="750"/>
      <c r="CK44" s="749"/>
      <c r="CL44" s="750"/>
      <c r="CM44" s="750"/>
      <c r="CN44" s="750"/>
      <c r="CO44" s="750"/>
      <c r="CP44" s="76"/>
      <c r="CQ44" s="749"/>
      <c r="CR44" s="749"/>
    </row>
    <row r="45" spans="1:96" s="748" customFormat="1">
      <c r="A45" s="749"/>
      <c r="B45" s="767" t="str">
        <f>IF(C45="","",COUNTIF($C$14:C45,"&lt;&gt;""")-COUNTBLANK($C$14:C45))</f>
        <v/>
      </c>
      <c r="C45" s="758"/>
      <c r="D45" s="747" t="s">
        <v>308</v>
      </c>
      <c r="E45" s="758"/>
      <c r="F45" s="758"/>
      <c r="G45" s="750"/>
      <c r="H45" s="750"/>
      <c r="I45" s="750"/>
      <c r="J45" s="750"/>
      <c r="K45" s="750"/>
      <c r="L45" s="750"/>
      <c r="M45" s="750"/>
      <c r="N45" s="750"/>
      <c r="O45" s="750"/>
      <c r="P45" s="750"/>
      <c r="Q45" s="750"/>
      <c r="R45" s="750"/>
      <c r="S45" s="750"/>
      <c r="T45" s="750"/>
      <c r="U45" s="750"/>
      <c r="V45" s="750"/>
      <c r="W45" s="750"/>
      <c r="X45" s="750"/>
      <c r="Y45" s="750"/>
      <c r="Z45" s="750"/>
      <c r="AA45" s="750"/>
      <c r="AB45" s="750"/>
      <c r="AC45" s="750"/>
      <c r="AD45" s="750"/>
      <c r="AE45" s="750"/>
      <c r="AF45" s="750"/>
      <c r="AG45" s="750"/>
      <c r="AH45" s="750"/>
      <c r="AI45" s="750"/>
      <c r="AJ45" s="750"/>
      <c r="AK45" s="750"/>
      <c r="AL45" s="750"/>
      <c r="AM45" s="750"/>
      <c r="AN45" s="750"/>
      <c r="AO45" s="750"/>
      <c r="AP45" s="750"/>
      <c r="AQ45" s="750"/>
      <c r="AR45" s="750"/>
      <c r="AS45" s="750"/>
      <c r="AT45" s="750"/>
      <c r="AU45" s="750"/>
      <c r="AV45" s="750"/>
      <c r="AW45" s="750"/>
      <c r="AX45" s="750"/>
      <c r="AY45" s="750"/>
      <c r="AZ45" s="750"/>
      <c r="BA45" s="750"/>
      <c r="BB45" s="750"/>
      <c r="BC45" s="750"/>
      <c r="BD45" s="750"/>
      <c r="BE45" s="750"/>
      <c r="BF45" s="750"/>
      <c r="BG45" s="750"/>
      <c r="BH45" s="750"/>
      <c r="BI45" s="750"/>
      <c r="BJ45" s="750"/>
      <c r="BK45" s="750"/>
      <c r="BL45" s="750"/>
      <c r="BM45" s="750"/>
      <c r="BN45" s="750"/>
      <c r="BO45" s="750"/>
      <c r="BP45" s="750"/>
      <c r="BQ45" s="750"/>
      <c r="BR45" s="750"/>
      <c r="BS45" s="750"/>
      <c r="BT45" s="750"/>
      <c r="BU45" s="750"/>
      <c r="BV45" s="750"/>
      <c r="BW45" s="750"/>
      <c r="BX45" s="750"/>
      <c r="BY45" s="750"/>
      <c r="BZ45" s="750"/>
      <c r="CA45" s="750"/>
      <c r="CB45" s="750"/>
      <c r="CC45" s="750"/>
      <c r="CD45" s="750"/>
      <c r="CE45" s="749"/>
      <c r="CF45" s="750"/>
      <c r="CG45" s="750"/>
      <c r="CH45" s="750"/>
      <c r="CI45" s="750"/>
      <c r="CJ45" s="750"/>
      <c r="CK45" s="749"/>
      <c r="CL45" s="750"/>
      <c r="CM45" s="750"/>
      <c r="CN45" s="750"/>
      <c r="CO45" s="750"/>
      <c r="CP45" s="76"/>
      <c r="CQ45" s="749"/>
      <c r="CR45" s="749"/>
    </row>
    <row r="46" spans="1:96" s="748" customFormat="1">
      <c r="A46" s="749"/>
      <c r="B46" s="767">
        <f>IF(C46="","",COUNTIF($C$14:C46,"&lt;&gt;""")-COUNTBLANK($C$14:C46))</f>
        <v>23</v>
      </c>
      <c r="C46" s="55" t="s">
        <v>309</v>
      </c>
      <c r="D46" s="758" t="s">
        <v>310</v>
      </c>
      <c r="E46" s="759" t="s">
        <v>266</v>
      </c>
      <c r="F46" s="759" t="s">
        <v>267</v>
      </c>
      <c r="G46" s="750"/>
      <c r="H46" s="774">
        <f t="shared" ref="H46:H47" si="18">IF(AND(I46&lt;&gt;"",K46&lt;&gt;"",M46&lt;&gt;"",N46&lt;&gt;"",P46&lt;&gt;"",R46&lt;&gt;"",T46&lt;&gt;"",U46&lt;&gt;"",W46&lt;&gt;"",Y46&lt;&gt;"",AA46&lt;&gt;"",AB46&lt;&gt;"",CP46&lt;&gt;""),0,1)</f>
        <v>1</v>
      </c>
      <c r="I46" s="69"/>
      <c r="J46" s="68"/>
      <c r="K46" s="69"/>
      <c r="L46" s="68"/>
      <c r="M46" s="708">
        <f>I46+K46</f>
        <v>0</v>
      </c>
      <c r="N46" s="765"/>
      <c r="O46" s="749"/>
      <c r="P46" s="69"/>
      <c r="Q46" s="68"/>
      <c r="R46" s="69"/>
      <c r="S46" s="68"/>
      <c r="T46" s="708">
        <f>P46+R46</f>
        <v>0</v>
      </c>
      <c r="U46" s="765"/>
      <c r="V46" s="749"/>
      <c r="W46" s="69"/>
      <c r="X46" s="68"/>
      <c r="Y46" s="69"/>
      <c r="Z46" s="68"/>
      <c r="AA46" s="708">
        <f>W46+Y46</f>
        <v>0</v>
      </c>
      <c r="AB46" s="765"/>
      <c r="AC46" s="749"/>
      <c r="AD46" s="1063"/>
      <c r="AE46" s="68"/>
      <c r="AF46" s="1063"/>
      <c r="AG46" s="68"/>
      <c r="AH46" s="708">
        <f>AD46+AF46</f>
        <v>0</v>
      </c>
      <c r="AI46" s="749"/>
      <c r="AJ46" s="1063"/>
      <c r="AK46" s="68"/>
      <c r="AL46" s="1063"/>
      <c r="AM46" s="68"/>
      <c r="AN46" s="708">
        <f>AJ46+AL46</f>
        <v>0</v>
      </c>
      <c r="AO46" s="749"/>
      <c r="AP46" s="1063"/>
      <c r="AQ46" s="68"/>
      <c r="AR46" s="1063"/>
      <c r="AS46" s="68"/>
      <c r="AT46" s="708">
        <f>AP46+AR46</f>
        <v>0</v>
      </c>
      <c r="AU46" s="749"/>
      <c r="AV46" s="1063"/>
      <c r="AW46" s="68"/>
      <c r="AX46" s="1063"/>
      <c r="AY46" s="68"/>
      <c r="AZ46" s="708">
        <f>AV46+AX46</f>
        <v>0</v>
      </c>
      <c r="BA46" s="749"/>
      <c r="BB46" s="1063"/>
      <c r="BC46" s="68"/>
      <c r="BD46" s="1063"/>
      <c r="BE46" s="68"/>
      <c r="BF46" s="708">
        <f>BB46+BD46</f>
        <v>0</v>
      </c>
      <c r="BG46" s="749"/>
      <c r="BH46" s="1063"/>
      <c r="BI46" s="68"/>
      <c r="BJ46" s="1063"/>
      <c r="BK46" s="68"/>
      <c r="BL46" s="708">
        <f>BH46+BJ46</f>
        <v>0</v>
      </c>
      <c r="BM46" s="749"/>
      <c r="BN46" s="1063"/>
      <c r="BO46" s="68"/>
      <c r="BP46" s="1063"/>
      <c r="BQ46" s="68"/>
      <c r="BR46" s="708">
        <f>BN46+BP46</f>
        <v>0</v>
      </c>
      <c r="BS46" s="749"/>
      <c r="BT46" s="1063"/>
      <c r="BU46" s="68"/>
      <c r="BV46" s="1063"/>
      <c r="BW46" s="68"/>
      <c r="BX46" s="708">
        <f>BT46+BV46</f>
        <v>0</v>
      </c>
      <c r="BY46" s="749"/>
      <c r="BZ46" s="1063"/>
      <c r="CA46" s="68"/>
      <c r="CB46" s="1063"/>
      <c r="CC46" s="68"/>
      <c r="CD46" s="708">
        <f>BZ46+CB46</f>
        <v>0</v>
      </c>
      <c r="CE46" s="749"/>
      <c r="CF46" s="1063"/>
      <c r="CG46" s="68"/>
      <c r="CH46" s="1063"/>
      <c r="CI46" s="68"/>
      <c r="CJ46" s="708">
        <f>CF46+CH46</f>
        <v>0</v>
      </c>
      <c r="CK46" s="749"/>
      <c r="CL46" s="765"/>
      <c r="CM46" s="750"/>
      <c r="CN46" s="943"/>
      <c r="CO46" s="750"/>
      <c r="CP46" s="766"/>
      <c r="CQ46" s="749"/>
      <c r="CR46" s="749"/>
    </row>
    <row r="47" spans="1:96" s="748" customFormat="1">
      <c r="A47" s="749"/>
      <c r="B47" s="767">
        <f>IF(C47="","",COUNTIF($C$14:C47,"&lt;&gt;""")-COUNTBLANK($C$14:C47))</f>
        <v>24</v>
      </c>
      <c r="C47" s="55" t="s">
        <v>311</v>
      </c>
      <c r="D47" s="758" t="s">
        <v>312</v>
      </c>
      <c r="E47" s="759" t="s">
        <v>266</v>
      </c>
      <c r="F47" s="759" t="s">
        <v>267</v>
      </c>
      <c r="G47" s="750"/>
      <c r="H47" s="774">
        <f t="shared" si="18"/>
        <v>1</v>
      </c>
      <c r="I47" s="69"/>
      <c r="J47" s="70"/>
      <c r="K47" s="69"/>
      <c r="L47" s="68"/>
      <c r="M47" s="708">
        <f>I47+K47</f>
        <v>0</v>
      </c>
      <c r="N47" s="765"/>
      <c r="O47" s="749"/>
      <c r="P47" s="69"/>
      <c r="Q47" s="70"/>
      <c r="R47" s="69"/>
      <c r="S47" s="68"/>
      <c r="T47" s="708">
        <f>P47+R47</f>
        <v>0</v>
      </c>
      <c r="U47" s="765"/>
      <c r="V47" s="749"/>
      <c r="W47" s="69"/>
      <c r="X47" s="70"/>
      <c r="Y47" s="69"/>
      <c r="Z47" s="68"/>
      <c r="AA47" s="708">
        <f>W47+Y47</f>
        <v>0</v>
      </c>
      <c r="AB47" s="765"/>
      <c r="AC47" s="749"/>
      <c r="AD47" s="1063"/>
      <c r="AE47" s="70"/>
      <c r="AF47" s="1063"/>
      <c r="AG47" s="68"/>
      <c r="AH47" s="708">
        <f>AD47+AF47</f>
        <v>0</v>
      </c>
      <c r="AI47" s="749"/>
      <c r="AJ47" s="1063"/>
      <c r="AK47" s="70"/>
      <c r="AL47" s="1063"/>
      <c r="AM47" s="68"/>
      <c r="AN47" s="708">
        <f>AJ47+AL47</f>
        <v>0</v>
      </c>
      <c r="AO47" s="749"/>
      <c r="AP47" s="1063"/>
      <c r="AQ47" s="70"/>
      <c r="AR47" s="1063"/>
      <c r="AS47" s="68"/>
      <c r="AT47" s="708">
        <f>AP47+AR47</f>
        <v>0</v>
      </c>
      <c r="AU47" s="749"/>
      <c r="AV47" s="1063"/>
      <c r="AW47" s="70"/>
      <c r="AX47" s="1063"/>
      <c r="AY47" s="68"/>
      <c r="AZ47" s="708">
        <f>AV47+AX47</f>
        <v>0</v>
      </c>
      <c r="BA47" s="749"/>
      <c r="BB47" s="1063"/>
      <c r="BC47" s="70"/>
      <c r="BD47" s="1063"/>
      <c r="BE47" s="68"/>
      <c r="BF47" s="708">
        <f>BB47+BD47</f>
        <v>0</v>
      </c>
      <c r="BG47" s="749"/>
      <c r="BH47" s="1063"/>
      <c r="BI47" s="70"/>
      <c r="BJ47" s="1063"/>
      <c r="BK47" s="68"/>
      <c r="BL47" s="708">
        <f>BH47+BJ47</f>
        <v>0</v>
      </c>
      <c r="BM47" s="749"/>
      <c r="BN47" s="1063"/>
      <c r="BO47" s="70"/>
      <c r="BP47" s="1063"/>
      <c r="BQ47" s="68"/>
      <c r="BR47" s="708">
        <f>BN47+BP47</f>
        <v>0</v>
      </c>
      <c r="BS47" s="749"/>
      <c r="BT47" s="1063"/>
      <c r="BU47" s="70"/>
      <c r="BV47" s="1063"/>
      <c r="BW47" s="68"/>
      <c r="BX47" s="708">
        <f>BT47+BV47</f>
        <v>0</v>
      </c>
      <c r="BY47" s="749"/>
      <c r="BZ47" s="1063"/>
      <c r="CA47" s="70"/>
      <c r="CB47" s="1063"/>
      <c r="CC47" s="68"/>
      <c r="CD47" s="708">
        <f>BZ47+CB47</f>
        <v>0</v>
      </c>
      <c r="CE47" s="749"/>
      <c r="CF47" s="1063"/>
      <c r="CG47" s="70"/>
      <c r="CH47" s="1063"/>
      <c r="CI47" s="68"/>
      <c r="CJ47" s="708">
        <f>CF47+CH47</f>
        <v>0</v>
      </c>
      <c r="CK47" s="749"/>
      <c r="CL47" s="765"/>
      <c r="CM47" s="750"/>
      <c r="CN47" s="943"/>
      <c r="CO47" s="750"/>
      <c r="CP47" s="766"/>
      <c r="CQ47" s="749"/>
      <c r="CR47" s="749"/>
    </row>
    <row r="48" spans="1:96" s="748" customFormat="1">
      <c r="A48" s="749"/>
      <c r="B48" s="767" t="str">
        <f>IF(C48="","",COUNTIF($C$14:C48,"&lt;&gt;""")-COUNTBLANK($C$14:C48))</f>
        <v/>
      </c>
      <c r="C48" s="750"/>
      <c r="D48" s="750"/>
      <c r="E48" s="750"/>
      <c r="F48" s="750"/>
      <c r="G48" s="750"/>
      <c r="H48" s="761"/>
      <c r="I48" s="70"/>
      <c r="J48" s="70"/>
      <c r="K48" s="70"/>
      <c r="L48" s="70"/>
      <c r="M48" s="70"/>
      <c r="N48" s="749"/>
      <c r="O48" s="750"/>
      <c r="P48" s="70"/>
      <c r="Q48" s="70"/>
      <c r="R48" s="70"/>
      <c r="S48" s="70"/>
      <c r="T48" s="70"/>
      <c r="U48" s="749"/>
      <c r="V48" s="750"/>
      <c r="W48" s="70"/>
      <c r="X48" s="70"/>
      <c r="Y48" s="70"/>
      <c r="Z48" s="70"/>
      <c r="AA48" s="70"/>
      <c r="AB48" s="749"/>
      <c r="AC48" s="750"/>
      <c r="AD48" s="70"/>
      <c r="AE48" s="70"/>
      <c r="AF48" s="70"/>
      <c r="AG48" s="70"/>
      <c r="AH48" s="70"/>
      <c r="AI48" s="750"/>
      <c r="AJ48" s="70"/>
      <c r="AK48" s="70"/>
      <c r="AL48" s="70"/>
      <c r="AM48" s="70"/>
      <c r="AN48" s="70"/>
      <c r="AO48" s="750"/>
      <c r="AP48" s="70"/>
      <c r="AQ48" s="70"/>
      <c r="AR48" s="70"/>
      <c r="AS48" s="70"/>
      <c r="AT48" s="70"/>
      <c r="AU48" s="750"/>
      <c r="AV48" s="70"/>
      <c r="AW48" s="70"/>
      <c r="AX48" s="70"/>
      <c r="AY48" s="70"/>
      <c r="AZ48" s="70"/>
      <c r="BA48" s="750"/>
      <c r="BB48" s="70"/>
      <c r="BC48" s="70"/>
      <c r="BD48" s="70"/>
      <c r="BE48" s="70"/>
      <c r="BF48" s="70"/>
      <c r="BG48" s="750"/>
      <c r="BH48" s="70"/>
      <c r="BI48" s="70"/>
      <c r="BJ48" s="70"/>
      <c r="BK48" s="70"/>
      <c r="BL48" s="70"/>
      <c r="BM48" s="750"/>
      <c r="BN48" s="70"/>
      <c r="BO48" s="70"/>
      <c r="BP48" s="70"/>
      <c r="BQ48" s="70"/>
      <c r="BR48" s="70"/>
      <c r="BS48" s="750"/>
      <c r="BT48" s="70"/>
      <c r="BU48" s="70"/>
      <c r="BV48" s="70"/>
      <c r="BW48" s="70"/>
      <c r="BX48" s="70"/>
      <c r="BY48" s="750"/>
      <c r="BZ48" s="70"/>
      <c r="CA48" s="70"/>
      <c r="CB48" s="70"/>
      <c r="CC48" s="70"/>
      <c r="CD48" s="70"/>
      <c r="CE48" s="749"/>
      <c r="CF48" s="70"/>
      <c r="CG48" s="70"/>
      <c r="CH48" s="70"/>
      <c r="CI48" s="70"/>
      <c r="CJ48" s="70"/>
      <c r="CK48" s="749"/>
      <c r="CL48" s="749"/>
      <c r="CM48" s="750"/>
      <c r="CN48" s="750"/>
      <c r="CO48" s="750"/>
      <c r="CP48" s="76"/>
      <c r="CQ48" s="749"/>
      <c r="CR48" s="749"/>
    </row>
    <row r="49" spans="1:96" s="748" customFormat="1">
      <c r="A49" s="749"/>
      <c r="B49" s="767" t="str">
        <f>IF(C49="","",COUNTIF($C$14:C49,"&lt;&gt;""")-COUNTBLANK($C$14:C49))</f>
        <v/>
      </c>
      <c r="C49" s="758"/>
      <c r="D49" s="747" t="s">
        <v>313</v>
      </c>
      <c r="E49" s="758"/>
      <c r="F49" s="758"/>
      <c r="G49" s="750"/>
      <c r="H49" s="761"/>
      <c r="I49" s="70"/>
      <c r="J49" s="70"/>
      <c r="K49" s="70"/>
      <c r="L49" s="70"/>
      <c r="M49" s="70"/>
      <c r="N49" s="749"/>
      <c r="O49" s="750"/>
      <c r="P49" s="70"/>
      <c r="Q49" s="70"/>
      <c r="R49" s="70"/>
      <c r="S49" s="70"/>
      <c r="T49" s="70"/>
      <c r="U49" s="749"/>
      <c r="V49" s="750"/>
      <c r="W49" s="70"/>
      <c r="X49" s="70"/>
      <c r="Y49" s="70"/>
      <c r="Z49" s="70"/>
      <c r="AA49" s="70"/>
      <c r="AB49" s="749"/>
      <c r="AC49" s="750"/>
      <c r="AD49" s="70"/>
      <c r="AE49" s="70"/>
      <c r="AF49" s="70"/>
      <c r="AG49" s="70"/>
      <c r="AH49" s="70"/>
      <c r="AI49" s="750"/>
      <c r="AJ49" s="70"/>
      <c r="AK49" s="70"/>
      <c r="AL49" s="70"/>
      <c r="AM49" s="70"/>
      <c r="AN49" s="70"/>
      <c r="AO49" s="750"/>
      <c r="AP49" s="70"/>
      <c r="AQ49" s="70"/>
      <c r="AR49" s="70"/>
      <c r="AS49" s="70"/>
      <c r="AT49" s="70"/>
      <c r="AU49" s="750"/>
      <c r="AV49" s="70"/>
      <c r="AW49" s="70"/>
      <c r="AX49" s="70"/>
      <c r="AY49" s="70"/>
      <c r="AZ49" s="70"/>
      <c r="BA49" s="750"/>
      <c r="BB49" s="70"/>
      <c r="BC49" s="70"/>
      <c r="BD49" s="70"/>
      <c r="BE49" s="70"/>
      <c r="BF49" s="70"/>
      <c r="BG49" s="750"/>
      <c r="BH49" s="70"/>
      <c r="BI49" s="70"/>
      <c r="BJ49" s="70"/>
      <c r="BK49" s="70"/>
      <c r="BL49" s="70"/>
      <c r="BM49" s="750"/>
      <c r="BN49" s="70"/>
      <c r="BO49" s="70"/>
      <c r="BP49" s="70"/>
      <c r="BQ49" s="70"/>
      <c r="BR49" s="70"/>
      <c r="BS49" s="750"/>
      <c r="BT49" s="70"/>
      <c r="BU49" s="70"/>
      <c r="BV49" s="70"/>
      <c r="BW49" s="70"/>
      <c r="BX49" s="70"/>
      <c r="BY49" s="750"/>
      <c r="BZ49" s="70"/>
      <c r="CA49" s="70"/>
      <c r="CB49" s="70"/>
      <c r="CC49" s="70"/>
      <c r="CD49" s="70"/>
      <c r="CE49" s="749"/>
      <c r="CF49" s="70"/>
      <c r="CG49" s="70"/>
      <c r="CH49" s="70"/>
      <c r="CI49" s="70"/>
      <c r="CJ49" s="70"/>
      <c r="CK49" s="749"/>
      <c r="CL49" s="749"/>
      <c r="CM49" s="750"/>
      <c r="CN49" s="750"/>
      <c r="CO49" s="750"/>
      <c r="CP49" s="76"/>
      <c r="CQ49" s="749"/>
      <c r="CR49" s="749"/>
    </row>
    <row r="50" spans="1:96" s="748" customFormat="1">
      <c r="A50" s="749"/>
      <c r="B50" s="767">
        <f>IF(C50="","",COUNTIF($C$14:C50,"&lt;&gt;""")-COUNTBLANK($C$14:C50))</f>
        <v>25</v>
      </c>
      <c r="C50" s="55" t="s">
        <v>314</v>
      </c>
      <c r="D50" s="758" t="s">
        <v>315</v>
      </c>
      <c r="E50" s="759" t="s">
        <v>266</v>
      </c>
      <c r="F50" s="759" t="s">
        <v>267</v>
      </c>
      <c r="G50" s="750"/>
      <c r="H50" s="774">
        <f t="shared" ref="H50:H51" si="19">IF(AND(I50&lt;&gt;"",K50&lt;&gt;"",M50&lt;&gt;"",N50&lt;&gt;"",P50&lt;&gt;"",R50&lt;&gt;"",T50&lt;&gt;"",U50&lt;&gt;"",W50&lt;&gt;"",Y50&lt;&gt;"",AA50&lt;&gt;"",AB50&lt;&gt;"",CP50&lt;&gt;""),0,1)</f>
        <v>1</v>
      </c>
      <c r="I50" s="69"/>
      <c r="J50" s="68"/>
      <c r="K50" s="69"/>
      <c r="L50" s="68"/>
      <c r="M50" s="708">
        <f>I50+K50</f>
        <v>0</v>
      </c>
      <c r="N50" s="765"/>
      <c r="O50" s="749"/>
      <c r="P50" s="69"/>
      <c r="Q50" s="68"/>
      <c r="R50" s="69"/>
      <c r="S50" s="68"/>
      <c r="T50" s="708">
        <f>P50+R50</f>
        <v>0</v>
      </c>
      <c r="U50" s="765"/>
      <c r="V50" s="749"/>
      <c r="W50" s="69"/>
      <c r="X50" s="68"/>
      <c r="Y50" s="69"/>
      <c r="Z50" s="68"/>
      <c r="AA50" s="708">
        <f>W50+Y50</f>
        <v>0</v>
      </c>
      <c r="AB50" s="765"/>
      <c r="AC50" s="749"/>
      <c r="AD50" s="1063"/>
      <c r="AE50" s="68"/>
      <c r="AF50" s="1063"/>
      <c r="AG50" s="68"/>
      <c r="AH50" s="708">
        <f>AD50+AF50</f>
        <v>0</v>
      </c>
      <c r="AI50" s="749"/>
      <c r="AJ50" s="1063"/>
      <c r="AK50" s="68"/>
      <c r="AL50" s="1063"/>
      <c r="AM50" s="68"/>
      <c r="AN50" s="708">
        <f>AJ50+AL50</f>
        <v>0</v>
      </c>
      <c r="AO50" s="749"/>
      <c r="AP50" s="1063"/>
      <c r="AQ50" s="68"/>
      <c r="AR50" s="1063"/>
      <c r="AS50" s="68"/>
      <c r="AT50" s="708">
        <f>AP50+AR50</f>
        <v>0</v>
      </c>
      <c r="AU50" s="749"/>
      <c r="AV50" s="1063"/>
      <c r="AW50" s="68"/>
      <c r="AX50" s="1063"/>
      <c r="AY50" s="68"/>
      <c r="AZ50" s="708">
        <f>AV50+AX50</f>
        <v>0</v>
      </c>
      <c r="BA50" s="749"/>
      <c r="BB50" s="1063"/>
      <c r="BC50" s="68"/>
      <c r="BD50" s="1063"/>
      <c r="BE50" s="68"/>
      <c r="BF50" s="708">
        <f>BB50+BD50</f>
        <v>0</v>
      </c>
      <c r="BG50" s="749"/>
      <c r="BH50" s="1063"/>
      <c r="BI50" s="68"/>
      <c r="BJ50" s="1063"/>
      <c r="BK50" s="68"/>
      <c r="BL50" s="708">
        <f>BH50+BJ50</f>
        <v>0</v>
      </c>
      <c r="BM50" s="749"/>
      <c r="BN50" s="1063"/>
      <c r="BO50" s="68"/>
      <c r="BP50" s="1063"/>
      <c r="BQ50" s="68"/>
      <c r="BR50" s="708">
        <f>BN50+BP50</f>
        <v>0</v>
      </c>
      <c r="BS50" s="749"/>
      <c r="BT50" s="1063"/>
      <c r="BU50" s="68"/>
      <c r="BV50" s="1063"/>
      <c r="BW50" s="68"/>
      <c r="BX50" s="708">
        <f>BT50+BV50</f>
        <v>0</v>
      </c>
      <c r="BY50" s="749"/>
      <c r="BZ50" s="1063"/>
      <c r="CA50" s="68"/>
      <c r="CB50" s="1063"/>
      <c r="CC50" s="68"/>
      <c r="CD50" s="708">
        <f>BZ50+CB50</f>
        <v>0</v>
      </c>
      <c r="CE50" s="749"/>
      <c r="CF50" s="1063"/>
      <c r="CG50" s="68"/>
      <c r="CH50" s="1063"/>
      <c r="CI50" s="68"/>
      <c r="CJ50" s="708">
        <f>CF50+CH50</f>
        <v>0</v>
      </c>
      <c r="CK50" s="749"/>
      <c r="CL50" s="765"/>
      <c r="CM50" s="750"/>
      <c r="CN50" s="943"/>
      <c r="CO50" s="750"/>
      <c r="CP50" s="766"/>
      <c r="CQ50" s="749"/>
      <c r="CR50" s="749"/>
    </row>
    <row r="51" spans="1:96" s="748" customFormat="1">
      <c r="A51" s="749"/>
      <c r="B51" s="767">
        <f>IF(C51="","",COUNTIF($C$14:C51,"&lt;&gt;""")-COUNTBLANK($C$14:C51))</f>
        <v>26</v>
      </c>
      <c r="C51" s="55" t="s">
        <v>316</v>
      </c>
      <c r="D51" s="758" t="s">
        <v>317</v>
      </c>
      <c r="E51" s="759" t="s">
        <v>266</v>
      </c>
      <c r="F51" s="759" t="s">
        <v>267</v>
      </c>
      <c r="G51" s="750"/>
      <c r="H51" s="774">
        <f t="shared" si="19"/>
        <v>1</v>
      </c>
      <c r="I51" s="69"/>
      <c r="J51" s="68"/>
      <c r="K51" s="69"/>
      <c r="L51" s="68"/>
      <c r="M51" s="708">
        <f>I51+K51</f>
        <v>0</v>
      </c>
      <c r="N51" s="765"/>
      <c r="O51" s="749"/>
      <c r="P51" s="69"/>
      <c r="Q51" s="68"/>
      <c r="R51" s="69"/>
      <c r="S51" s="68"/>
      <c r="T51" s="708">
        <f>P51+R51</f>
        <v>0</v>
      </c>
      <c r="U51" s="765"/>
      <c r="V51" s="749"/>
      <c r="W51" s="69"/>
      <c r="X51" s="68"/>
      <c r="Y51" s="69"/>
      <c r="Z51" s="68"/>
      <c r="AA51" s="708">
        <f>W51+Y51</f>
        <v>0</v>
      </c>
      <c r="AB51" s="765"/>
      <c r="AC51" s="749"/>
      <c r="AD51" s="1063"/>
      <c r="AE51" s="68"/>
      <c r="AF51" s="1063"/>
      <c r="AG51" s="68"/>
      <c r="AH51" s="708">
        <f>AD51+AF51</f>
        <v>0</v>
      </c>
      <c r="AI51" s="749"/>
      <c r="AJ51" s="1063"/>
      <c r="AK51" s="68"/>
      <c r="AL51" s="1063"/>
      <c r="AM51" s="68"/>
      <c r="AN51" s="708">
        <f>AJ51+AL51</f>
        <v>0</v>
      </c>
      <c r="AO51" s="749"/>
      <c r="AP51" s="1063"/>
      <c r="AQ51" s="68"/>
      <c r="AR51" s="1063"/>
      <c r="AS51" s="68"/>
      <c r="AT51" s="708">
        <f>AP51+AR51</f>
        <v>0</v>
      </c>
      <c r="AU51" s="749"/>
      <c r="AV51" s="1063"/>
      <c r="AW51" s="68"/>
      <c r="AX51" s="1063"/>
      <c r="AY51" s="68"/>
      <c r="AZ51" s="708">
        <f>AV51+AX51</f>
        <v>0</v>
      </c>
      <c r="BA51" s="749"/>
      <c r="BB51" s="1063"/>
      <c r="BC51" s="68"/>
      <c r="BD51" s="1063"/>
      <c r="BE51" s="68"/>
      <c r="BF51" s="708">
        <f>BB51+BD51</f>
        <v>0</v>
      </c>
      <c r="BG51" s="749"/>
      <c r="BH51" s="1063"/>
      <c r="BI51" s="68"/>
      <c r="BJ51" s="1063"/>
      <c r="BK51" s="68"/>
      <c r="BL51" s="708">
        <f>BH51+BJ51</f>
        <v>0</v>
      </c>
      <c r="BM51" s="749"/>
      <c r="BN51" s="1063"/>
      <c r="BO51" s="68"/>
      <c r="BP51" s="1063"/>
      <c r="BQ51" s="68"/>
      <c r="BR51" s="708">
        <f>BN51+BP51</f>
        <v>0</v>
      </c>
      <c r="BS51" s="749"/>
      <c r="BT51" s="1063"/>
      <c r="BU51" s="68"/>
      <c r="BV51" s="1063"/>
      <c r="BW51" s="68"/>
      <c r="BX51" s="708">
        <f>BT51+BV51</f>
        <v>0</v>
      </c>
      <c r="BY51" s="749"/>
      <c r="BZ51" s="1063"/>
      <c r="CA51" s="68"/>
      <c r="CB51" s="1063"/>
      <c r="CC51" s="68"/>
      <c r="CD51" s="708">
        <f>BZ51+CB51</f>
        <v>0</v>
      </c>
      <c r="CE51" s="749"/>
      <c r="CF51" s="1063"/>
      <c r="CG51" s="68"/>
      <c r="CH51" s="1063"/>
      <c r="CI51" s="68"/>
      <c r="CJ51" s="708">
        <f>CF51+CH51</f>
        <v>0</v>
      </c>
      <c r="CK51" s="749"/>
      <c r="CL51" s="765"/>
      <c r="CM51" s="750"/>
      <c r="CN51" s="943"/>
      <c r="CO51" s="750"/>
      <c r="CP51" s="766"/>
      <c r="CQ51" s="749"/>
      <c r="CR51" s="749"/>
    </row>
    <row r="52" spans="1:96" s="748" customFormat="1">
      <c r="A52" s="749"/>
      <c r="B52" s="767">
        <f>IF(C52="","",COUNTIF($C$14:C52,"&lt;&gt;""")-COUNTBLANK($C$14:C52))</f>
        <v>27</v>
      </c>
      <c r="C52" s="55" t="s">
        <v>318</v>
      </c>
      <c r="D52" s="758" t="s">
        <v>319</v>
      </c>
      <c r="E52" s="759" t="s">
        <v>266</v>
      </c>
      <c r="F52" s="759" t="s">
        <v>97</v>
      </c>
      <c r="G52" s="750"/>
      <c r="H52" s="774">
        <f t="shared" ref="H52:H54" si="20">IF(AND(M52&lt;&gt;"",N52&lt;&gt;"",T52&lt;&gt;"",U52&lt;&gt;"",AA52&lt;&gt;"",AB52&lt;&gt;"",CP52&lt;&gt;""),0,1)</f>
        <v>1</v>
      </c>
      <c r="I52" s="595"/>
      <c r="J52" s="68"/>
      <c r="K52" s="595"/>
      <c r="L52" s="68"/>
      <c r="M52" s="69"/>
      <c r="N52" s="765"/>
      <c r="O52" s="749"/>
      <c r="P52" s="595"/>
      <c r="Q52" s="68"/>
      <c r="R52" s="595"/>
      <c r="S52" s="68"/>
      <c r="T52" s="69"/>
      <c r="U52" s="765"/>
      <c r="V52" s="749"/>
      <c r="W52" s="595"/>
      <c r="X52" s="68"/>
      <c r="Y52" s="595"/>
      <c r="Z52" s="68"/>
      <c r="AA52" s="69"/>
      <c r="AB52" s="765"/>
      <c r="AC52" s="749"/>
      <c r="AD52" s="595"/>
      <c r="AE52" s="68"/>
      <c r="AF52" s="595"/>
      <c r="AG52" s="68"/>
      <c r="AH52" s="1063"/>
      <c r="AI52" s="749"/>
      <c r="AJ52" s="595"/>
      <c r="AK52" s="68"/>
      <c r="AL52" s="595"/>
      <c r="AM52" s="68"/>
      <c r="AN52" s="1063"/>
      <c r="AO52" s="749"/>
      <c r="AP52" s="595"/>
      <c r="AQ52" s="68"/>
      <c r="AR52" s="595"/>
      <c r="AS52" s="68"/>
      <c r="AT52" s="1063"/>
      <c r="AU52" s="749"/>
      <c r="AV52" s="595"/>
      <c r="AW52" s="68"/>
      <c r="AX52" s="595"/>
      <c r="AY52" s="68"/>
      <c r="AZ52" s="1063"/>
      <c r="BA52" s="749"/>
      <c r="BB52" s="595"/>
      <c r="BC52" s="68"/>
      <c r="BD52" s="595"/>
      <c r="BE52" s="68"/>
      <c r="BF52" s="1063"/>
      <c r="BG52" s="749"/>
      <c r="BH52" s="595"/>
      <c r="BI52" s="68"/>
      <c r="BJ52" s="595"/>
      <c r="BK52" s="68"/>
      <c r="BL52" s="1063"/>
      <c r="BM52" s="749"/>
      <c r="BN52" s="595"/>
      <c r="BO52" s="68"/>
      <c r="BP52" s="595"/>
      <c r="BQ52" s="68"/>
      <c r="BR52" s="1063"/>
      <c r="BS52" s="749"/>
      <c r="BT52" s="595"/>
      <c r="BU52" s="68"/>
      <c r="BV52" s="595"/>
      <c r="BW52" s="68"/>
      <c r="BX52" s="1063"/>
      <c r="BY52" s="749"/>
      <c r="BZ52" s="595"/>
      <c r="CA52" s="68"/>
      <c r="CB52" s="595"/>
      <c r="CC52" s="68"/>
      <c r="CD52" s="1063"/>
      <c r="CE52" s="749"/>
      <c r="CF52" s="595"/>
      <c r="CG52" s="68"/>
      <c r="CH52" s="595"/>
      <c r="CI52" s="68"/>
      <c r="CJ52" s="1063"/>
      <c r="CK52" s="749"/>
      <c r="CL52" s="765"/>
      <c r="CM52" s="750"/>
      <c r="CN52" s="943"/>
      <c r="CO52" s="750"/>
      <c r="CP52" s="766"/>
      <c r="CQ52" s="749"/>
      <c r="CR52" s="749"/>
    </row>
    <row r="53" spans="1:96" s="748" customFormat="1">
      <c r="A53" s="749"/>
      <c r="B53" s="767">
        <f>IF(C53="","",COUNTIF($C$14:C53,"&lt;&gt;""")-COUNTBLANK($C$14:C53))</f>
        <v>28</v>
      </c>
      <c r="C53" s="55" t="s">
        <v>320</v>
      </c>
      <c r="D53" s="758" t="s">
        <v>321</v>
      </c>
      <c r="E53" s="759" t="s">
        <v>266</v>
      </c>
      <c r="F53" s="759" t="s">
        <v>97</v>
      </c>
      <c r="G53" s="750"/>
      <c r="H53" s="774">
        <f t="shared" si="20"/>
        <v>1</v>
      </c>
      <c r="I53" s="595"/>
      <c r="J53" s="68"/>
      <c r="K53" s="595"/>
      <c r="L53" s="68"/>
      <c r="M53" s="69"/>
      <c r="N53" s="765"/>
      <c r="O53" s="749"/>
      <c r="P53" s="595"/>
      <c r="Q53" s="68"/>
      <c r="R53" s="595"/>
      <c r="S53" s="68"/>
      <c r="T53" s="69"/>
      <c r="U53" s="765"/>
      <c r="V53" s="749"/>
      <c r="W53" s="595"/>
      <c r="X53" s="68"/>
      <c r="Y53" s="595"/>
      <c r="Z53" s="68"/>
      <c r="AA53" s="69"/>
      <c r="AB53" s="765"/>
      <c r="AC53" s="749"/>
      <c r="AD53" s="595"/>
      <c r="AE53" s="68"/>
      <c r="AF53" s="595"/>
      <c r="AG53" s="68"/>
      <c r="AH53" s="1063"/>
      <c r="AI53" s="749"/>
      <c r="AJ53" s="595"/>
      <c r="AK53" s="68"/>
      <c r="AL53" s="595"/>
      <c r="AM53" s="68"/>
      <c r="AN53" s="1063"/>
      <c r="AO53" s="749"/>
      <c r="AP53" s="595"/>
      <c r="AQ53" s="68"/>
      <c r="AR53" s="595"/>
      <c r="AS53" s="68"/>
      <c r="AT53" s="1063"/>
      <c r="AU53" s="749"/>
      <c r="AV53" s="595"/>
      <c r="AW53" s="68"/>
      <c r="AX53" s="595"/>
      <c r="AY53" s="68"/>
      <c r="AZ53" s="1063"/>
      <c r="BA53" s="749"/>
      <c r="BB53" s="595"/>
      <c r="BC53" s="68"/>
      <c r="BD53" s="595"/>
      <c r="BE53" s="68"/>
      <c r="BF53" s="1063"/>
      <c r="BG53" s="749"/>
      <c r="BH53" s="595"/>
      <c r="BI53" s="68"/>
      <c r="BJ53" s="595"/>
      <c r="BK53" s="68"/>
      <c r="BL53" s="1063"/>
      <c r="BM53" s="749"/>
      <c r="BN53" s="595"/>
      <c r="BO53" s="68"/>
      <c r="BP53" s="595"/>
      <c r="BQ53" s="68"/>
      <c r="BR53" s="1063"/>
      <c r="BS53" s="749"/>
      <c r="BT53" s="595"/>
      <c r="BU53" s="68"/>
      <c r="BV53" s="595"/>
      <c r="BW53" s="68"/>
      <c r="BX53" s="1063"/>
      <c r="BY53" s="749"/>
      <c r="BZ53" s="595"/>
      <c r="CA53" s="68"/>
      <c r="CB53" s="595"/>
      <c r="CC53" s="68"/>
      <c r="CD53" s="1063"/>
      <c r="CE53" s="749"/>
      <c r="CF53" s="595"/>
      <c r="CG53" s="68"/>
      <c r="CH53" s="595"/>
      <c r="CI53" s="68"/>
      <c r="CJ53" s="1063"/>
      <c r="CK53" s="749"/>
      <c r="CL53" s="765"/>
      <c r="CM53" s="750"/>
      <c r="CN53" s="943"/>
      <c r="CO53" s="750"/>
      <c r="CP53" s="766"/>
      <c r="CQ53" s="749"/>
      <c r="CR53" s="749"/>
    </row>
    <row r="54" spans="1:96" s="748" customFormat="1">
      <c r="A54" s="749"/>
      <c r="B54" s="767">
        <f>IF(C54="","",COUNTIF($C$14:C54,"&lt;&gt;""")-COUNTBLANK($C$14:C54))</f>
        <v>29</v>
      </c>
      <c r="C54" s="55" t="s">
        <v>322</v>
      </c>
      <c r="D54" s="758" t="s">
        <v>323</v>
      </c>
      <c r="E54" s="759" t="s">
        <v>266</v>
      </c>
      <c r="F54" s="759" t="s">
        <v>97</v>
      </c>
      <c r="G54" s="750"/>
      <c r="H54" s="774">
        <f t="shared" si="20"/>
        <v>1</v>
      </c>
      <c r="I54" s="595"/>
      <c r="J54" s="68"/>
      <c r="K54" s="595"/>
      <c r="L54" s="68"/>
      <c r="M54" s="69"/>
      <c r="N54" s="765"/>
      <c r="O54" s="749"/>
      <c r="P54" s="595"/>
      <c r="Q54" s="68"/>
      <c r="R54" s="595"/>
      <c r="S54" s="68"/>
      <c r="T54" s="69"/>
      <c r="U54" s="765"/>
      <c r="V54" s="749"/>
      <c r="W54" s="595"/>
      <c r="X54" s="68"/>
      <c r="Y54" s="595"/>
      <c r="Z54" s="68"/>
      <c r="AA54" s="69"/>
      <c r="AB54" s="765"/>
      <c r="AC54" s="749"/>
      <c r="AD54" s="595"/>
      <c r="AE54" s="68"/>
      <c r="AF54" s="595"/>
      <c r="AG54" s="68"/>
      <c r="AH54" s="1063"/>
      <c r="AI54" s="749"/>
      <c r="AJ54" s="595"/>
      <c r="AK54" s="68"/>
      <c r="AL54" s="595"/>
      <c r="AM54" s="68"/>
      <c r="AN54" s="1063"/>
      <c r="AO54" s="749"/>
      <c r="AP54" s="595"/>
      <c r="AQ54" s="68"/>
      <c r="AR54" s="595"/>
      <c r="AS54" s="68"/>
      <c r="AT54" s="1063"/>
      <c r="AU54" s="749"/>
      <c r="AV54" s="595"/>
      <c r="AW54" s="68"/>
      <c r="AX54" s="595"/>
      <c r="AY54" s="68"/>
      <c r="AZ54" s="1063"/>
      <c r="BA54" s="749"/>
      <c r="BB54" s="595"/>
      <c r="BC54" s="68"/>
      <c r="BD54" s="595"/>
      <c r="BE54" s="68"/>
      <c r="BF54" s="1063"/>
      <c r="BG54" s="749"/>
      <c r="BH54" s="595"/>
      <c r="BI54" s="68"/>
      <c r="BJ54" s="595"/>
      <c r="BK54" s="68"/>
      <c r="BL54" s="1063"/>
      <c r="BM54" s="749"/>
      <c r="BN54" s="595"/>
      <c r="BO54" s="68"/>
      <c r="BP54" s="595"/>
      <c r="BQ54" s="68"/>
      <c r="BR54" s="1063"/>
      <c r="BS54" s="749"/>
      <c r="BT54" s="595"/>
      <c r="BU54" s="68"/>
      <c r="BV54" s="595"/>
      <c r="BW54" s="68"/>
      <c r="BX54" s="1063"/>
      <c r="BY54" s="749"/>
      <c r="BZ54" s="595"/>
      <c r="CA54" s="68"/>
      <c r="CB54" s="595"/>
      <c r="CC54" s="68"/>
      <c r="CD54" s="1063"/>
      <c r="CE54" s="749"/>
      <c r="CF54" s="595"/>
      <c r="CG54" s="68"/>
      <c r="CH54" s="595"/>
      <c r="CI54" s="68"/>
      <c r="CJ54" s="1063"/>
      <c r="CK54" s="749"/>
      <c r="CL54" s="765"/>
      <c r="CM54" s="750"/>
      <c r="CN54" s="943"/>
      <c r="CO54" s="750"/>
      <c r="CP54" s="766"/>
      <c r="CQ54" s="749"/>
      <c r="CR54" s="749"/>
    </row>
    <row r="55" spans="1:96" s="748" customFormat="1">
      <c r="A55" s="749"/>
      <c r="B55" s="767" t="str">
        <f>IF(C55="","",COUNTIF($C$14:C55,"&lt;&gt;""")-COUNTBLANK($C$14:C55))</f>
        <v/>
      </c>
      <c r="C55" s="750"/>
      <c r="D55" s="750"/>
      <c r="E55" s="750"/>
      <c r="F55" s="750"/>
      <c r="G55" s="750"/>
      <c r="H55" s="761"/>
      <c r="I55" s="70"/>
      <c r="J55" s="70"/>
      <c r="K55" s="70"/>
      <c r="L55" s="70"/>
      <c r="M55" s="70"/>
      <c r="N55" s="749"/>
      <c r="O55" s="750"/>
      <c r="P55" s="70"/>
      <c r="Q55" s="70"/>
      <c r="R55" s="70"/>
      <c r="S55" s="70"/>
      <c r="T55" s="70"/>
      <c r="U55" s="749"/>
      <c r="V55" s="750"/>
      <c r="W55" s="70"/>
      <c r="X55" s="70"/>
      <c r="Y55" s="70"/>
      <c r="Z55" s="70"/>
      <c r="AA55" s="70"/>
      <c r="AB55" s="749"/>
      <c r="AC55" s="750"/>
      <c r="AD55" s="70"/>
      <c r="AE55" s="70"/>
      <c r="AF55" s="70"/>
      <c r="AG55" s="70"/>
      <c r="AH55" s="70"/>
      <c r="AI55" s="750"/>
      <c r="AJ55" s="70"/>
      <c r="AK55" s="70"/>
      <c r="AL55" s="70"/>
      <c r="AM55" s="70"/>
      <c r="AN55" s="70"/>
      <c r="AO55" s="750"/>
      <c r="AP55" s="70"/>
      <c r="AQ55" s="70"/>
      <c r="AR55" s="70"/>
      <c r="AS55" s="70"/>
      <c r="AT55" s="70"/>
      <c r="AU55" s="750"/>
      <c r="AV55" s="70"/>
      <c r="AW55" s="70"/>
      <c r="AX55" s="70"/>
      <c r="AY55" s="70"/>
      <c r="AZ55" s="70"/>
      <c r="BA55" s="750"/>
      <c r="BB55" s="70"/>
      <c r="BC55" s="70"/>
      <c r="BD55" s="70"/>
      <c r="BE55" s="70"/>
      <c r="BF55" s="70"/>
      <c r="BG55" s="750"/>
      <c r="BH55" s="70"/>
      <c r="BI55" s="70"/>
      <c r="BJ55" s="70"/>
      <c r="BK55" s="70"/>
      <c r="BL55" s="70"/>
      <c r="BM55" s="750"/>
      <c r="BN55" s="70"/>
      <c r="BO55" s="70"/>
      <c r="BP55" s="70"/>
      <c r="BQ55" s="70"/>
      <c r="BR55" s="70"/>
      <c r="BS55" s="750"/>
      <c r="BT55" s="70"/>
      <c r="BU55" s="70"/>
      <c r="BV55" s="70"/>
      <c r="BW55" s="70"/>
      <c r="BX55" s="70"/>
      <c r="BY55" s="750"/>
      <c r="BZ55" s="70"/>
      <c r="CA55" s="70"/>
      <c r="CB55" s="70"/>
      <c r="CC55" s="70"/>
      <c r="CD55" s="70"/>
      <c r="CE55" s="749"/>
      <c r="CF55" s="70"/>
      <c r="CG55" s="70"/>
      <c r="CH55" s="70"/>
      <c r="CI55" s="70"/>
      <c r="CJ55" s="70"/>
      <c r="CK55" s="749"/>
      <c r="CL55" s="749"/>
      <c r="CM55" s="750"/>
      <c r="CN55" s="750"/>
      <c r="CO55" s="750"/>
      <c r="CP55" s="76"/>
      <c r="CQ55" s="749"/>
      <c r="CR55" s="749"/>
    </row>
    <row r="56" spans="1:96" s="748" customFormat="1">
      <c r="A56" s="749"/>
      <c r="B56" s="767">
        <f>IF(C56="","",COUNTIF($C$14:C56,"&lt;&gt;""")-COUNTBLANK($C$14:C56))</f>
        <v>30</v>
      </c>
      <c r="C56" s="55" t="s">
        <v>324</v>
      </c>
      <c r="D56" s="758" t="s">
        <v>325</v>
      </c>
      <c r="E56" s="759" t="s">
        <v>266</v>
      </c>
      <c r="F56" s="759" t="s">
        <v>138</v>
      </c>
      <c r="G56" s="750"/>
      <c r="H56" s="774">
        <f t="shared" ref="H56:H57" si="21">IF(AND(M56&lt;&gt;"",N56&lt;&gt;"",T56&lt;&gt;"",U56&lt;&gt;"",AA56&lt;&gt;"",AB56&lt;&gt;"",CP56&lt;&gt;""),0,1)</f>
        <v>1</v>
      </c>
      <c r="I56" s="595"/>
      <c r="J56" s="68"/>
      <c r="K56" s="595"/>
      <c r="L56" s="68"/>
      <c r="M56" s="708">
        <f>M51+M52+M53+M54+M50</f>
        <v>0</v>
      </c>
      <c r="N56" s="765"/>
      <c r="O56" s="749"/>
      <c r="P56" s="595"/>
      <c r="Q56" s="68"/>
      <c r="R56" s="595"/>
      <c r="S56" s="68"/>
      <c r="T56" s="708">
        <f>T51+T52+T53+T54+T50</f>
        <v>0</v>
      </c>
      <c r="U56" s="765"/>
      <c r="V56" s="749"/>
      <c r="W56" s="595"/>
      <c r="X56" s="68"/>
      <c r="Y56" s="595"/>
      <c r="Z56" s="68"/>
      <c r="AA56" s="708">
        <f>AA51+AA52+AA53+AA54+AA50</f>
        <v>0</v>
      </c>
      <c r="AB56" s="765"/>
      <c r="AC56" s="749"/>
      <c r="AD56" s="595"/>
      <c r="AE56" s="68"/>
      <c r="AF56" s="595"/>
      <c r="AG56" s="68"/>
      <c r="AH56" s="708">
        <f>AH51+AH52+AH53+AH54+AH50</f>
        <v>0</v>
      </c>
      <c r="AI56" s="749"/>
      <c r="AJ56" s="595"/>
      <c r="AK56" s="68"/>
      <c r="AL56" s="595"/>
      <c r="AM56" s="68"/>
      <c r="AN56" s="708">
        <f>AN51+AN52+AN53+AN54+AN50</f>
        <v>0</v>
      </c>
      <c r="AO56" s="749"/>
      <c r="AP56" s="595"/>
      <c r="AQ56" s="68"/>
      <c r="AR56" s="595"/>
      <c r="AS56" s="68"/>
      <c r="AT56" s="708">
        <f>AT51+AT52+AT53+AT54+AT50</f>
        <v>0</v>
      </c>
      <c r="AU56" s="749"/>
      <c r="AV56" s="595"/>
      <c r="AW56" s="68"/>
      <c r="AX56" s="595"/>
      <c r="AY56" s="68"/>
      <c r="AZ56" s="708">
        <f>AZ51+AZ52+AZ53+AZ54+AZ50</f>
        <v>0</v>
      </c>
      <c r="BA56" s="749"/>
      <c r="BB56" s="595"/>
      <c r="BC56" s="68"/>
      <c r="BD56" s="595"/>
      <c r="BE56" s="68"/>
      <c r="BF56" s="708">
        <f>BF51+BF52+BF53+BF54+BF50</f>
        <v>0</v>
      </c>
      <c r="BG56" s="749"/>
      <c r="BH56" s="595"/>
      <c r="BI56" s="68"/>
      <c r="BJ56" s="595"/>
      <c r="BK56" s="68"/>
      <c r="BL56" s="708">
        <f>BL51+BL52+BL53+BL54+BL50</f>
        <v>0</v>
      </c>
      <c r="BM56" s="749"/>
      <c r="BN56" s="595"/>
      <c r="BO56" s="68"/>
      <c r="BP56" s="595"/>
      <c r="BQ56" s="68"/>
      <c r="BR56" s="708">
        <f>BR51+BR52+BR53+BR54+BR50</f>
        <v>0</v>
      </c>
      <c r="BS56" s="749"/>
      <c r="BT56" s="595"/>
      <c r="BU56" s="68"/>
      <c r="BV56" s="595"/>
      <c r="BW56" s="68"/>
      <c r="BX56" s="708">
        <f>BX51+BX52+BX53+BX54+BX50</f>
        <v>0</v>
      </c>
      <c r="BY56" s="749"/>
      <c r="BZ56" s="595"/>
      <c r="CA56" s="68"/>
      <c r="CB56" s="595"/>
      <c r="CC56" s="68"/>
      <c r="CD56" s="708">
        <f>CD51+CD52+CD53+CD54+CD50</f>
        <v>0</v>
      </c>
      <c r="CE56" s="749"/>
      <c r="CF56" s="595"/>
      <c r="CG56" s="68"/>
      <c r="CH56" s="595"/>
      <c r="CI56" s="68"/>
      <c r="CJ56" s="708">
        <f>CJ51+CJ52+CJ53+CJ54+CJ50</f>
        <v>0</v>
      </c>
      <c r="CK56" s="749"/>
      <c r="CL56" s="765"/>
      <c r="CM56" s="750"/>
      <c r="CN56" s="943"/>
      <c r="CO56" s="750"/>
      <c r="CP56" s="766"/>
      <c r="CQ56" s="749"/>
      <c r="CR56" s="749"/>
    </row>
    <row r="57" spans="1:96" s="748" customFormat="1">
      <c r="A57" s="749"/>
      <c r="B57" s="767">
        <f>IF(C57="","",COUNTIF($C$14:C57,"&lt;&gt;""")-COUNTBLANK($C$14:C57))</f>
        <v>31</v>
      </c>
      <c r="C57" s="55" t="s">
        <v>326</v>
      </c>
      <c r="D57" s="758" t="s">
        <v>327</v>
      </c>
      <c r="E57" s="759" t="s">
        <v>266</v>
      </c>
      <c r="F57" s="759" t="s">
        <v>97</v>
      </c>
      <c r="G57" s="750"/>
      <c r="H57" s="774">
        <f t="shared" si="21"/>
        <v>1</v>
      </c>
      <c r="I57" s="595"/>
      <c r="J57" s="68"/>
      <c r="K57" s="595"/>
      <c r="L57" s="68"/>
      <c r="M57" s="69"/>
      <c r="N57" s="765"/>
      <c r="O57" s="749"/>
      <c r="P57" s="595"/>
      <c r="Q57" s="68"/>
      <c r="R57" s="595"/>
      <c r="S57" s="68"/>
      <c r="T57" s="69"/>
      <c r="U57" s="765"/>
      <c r="V57" s="749"/>
      <c r="W57" s="595"/>
      <c r="X57" s="68"/>
      <c r="Y57" s="595"/>
      <c r="Z57" s="68"/>
      <c r="AA57" s="69"/>
      <c r="AB57" s="765"/>
      <c r="AC57" s="749"/>
      <c r="AD57" s="595"/>
      <c r="AE57" s="68"/>
      <c r="AF57" s="595"/>
      <c r="AG57" s="68"/>
      <c r="AH57" s="1063"/>
      <c r="AI57" s="749"/>
      <c r="AJ57" s="595"/>
      <c r="AK57" s="68"/>
      <c r="AL57" s="595"/>
      <c r="AM57" s="68"/>
      <c r="AN57" s="1063"/>
      <c r="AO57" s="749"/>
      <c r="AP57" s="595"/>
      <c r="AQ57" s="68"/>
      <c r="AR57" s="595"/>
      <c r="AS57" s="68"/>
      <c r="AT57" s="1063"/>
      <c r="AU57" s="749"/>
      <c r="AV57" s="595"/>
      <c r="AW57" s="68"/>
      <c r="AX57" s="595"/>
      <c r="AY57" s="68"/>
      <c r="AZ57" s="1063"/>
      <c r="BA57" s="749"/>
      <c r="BB57" s="595"/>
      <c r="BC57" s="68"/>
      <c r="BD57" s="595"/>
      <c r="BE57" s="68"/>
      <c r="BF57" s="1063"/>
      <c r="BG57" s="749"/>
      <c r="BH57" s="595"/>
      <c r="BI57" s="68"/>
      <c r="BJ57" s="595"/>
      <c r="BK57" s="68"/>
      <c r="BL57" s="1063"/>
      <c r="BM57" s="749"/>
      <c r="BN57" s="595"/>
      <c r="BO57" s="68"/>
      <c r="BP57" s="595"/>
      <c r="BQ57" s="68"/>
      <c r="BR57" s="1063"/>
      <c r="BS57" s="749"/>
      <c r="BT57" s="595"/>
      <c r="BU57" s="68"/>
      <c r="BV57" s="595"/>
      <c r="BW57" s="68"/>
      <c r="BX57" s="1063"/>
      <c r="BY57" s="749"/>
      <c r="BZ57" s="595"/>
      <c r="CA57" s="68"/>
      <c r="CB57" s="595"/>
      <c r="CC57" s="68"/>
      <c r="CD57" s="1063"/>
      <c r="CE57" s="749"/>
      <c r="CF57" s="595"/>
      <c r="CG57" s="68"/>
      <c r="CH57" s="595"/>
      <c r="CI57" s="68"/>
      <c r="CJ57" s="1063"/>
      <c r="CK57" s="749"/>
      <c r="CL57" s="765"/>
      <c r="CM57" s="750"/>
      <c r="CN57" s="943"/>
      <c r="CO57" s="750"/>
      <c r="CP57" s="766"/>
      <c r="CQ57" s="749"/>
      <c r="CR57" s="749"/>
    </row>
    <row r="58" spans="1:96" s="748" customFormat="1">
      <c r="A58" s="749"/>
      <c r="B58" s="767" t="str">
        <f>IF(C58="","",COUNTIF($C$14:C58,"&lt;&gt;""")-COUNTBLANK($C$14:C58))</f>
        <v/>
      </c>
      <c r="C58" s="750"/>
      <c r="D58" s="750"/>
      <c r="E58" s="750"/>
      <c r="F58" s="750"/>
      <c r="G58" s="750"/>
      <c r="H58" s="761"/>
      <c r="I58" s="68"/>
      <c r="J58" s="68"/>
      <c r="K58" s="68"/>
      <c r="L58" s="68"/>
      <c r="M58" s="68"/>
      <c r="N58" s="749"/>
      <c r="O58" s="749"/>
      <c r="P58" s="68"/>
      <c r="Q58" s="68"/>
      <c r="R58" s="68"/>
      <c r="S58" s="68"/>
      <c r="T58" s="68"/>
      <c r="U58" s="749"/>
      <c r="V58" s="749"/>
      <c r="W58" s="68"/>
      <c r="X58" s="68"/>
      <c r="Y58" s="68"/>
      <c r="Z58" s="68"/>
      <c r="AA58" s="68"/>
      <c r="AB58" s="749"/>
      <c r="AC58" s="749"/>
      <c r="AD58" s="68"/>
      <c r="AE58" s="68"/>
      <c r="AF58" s="68"/>
      <c r="AG58" s="68"/>
      <c r="AH58" s="68"/>
      <c r="AI58" s="749"/>
      <c r="AJ58" s="68"/>
      <c r="AK58" s="68"/>
      <c r="AL58" s="68"/>
      <c r="AM58" s="68"/>
      <c r="AN58" s="68"/>
      <c r="AO58" s="749"/>
      <c r="AP58" s="68"/>
      <c r="AQ58" s="68"/>
      <c r="AR58" s="68"/>
      <c r="AS58" s="68"/>
      <c r="AT58" s="68"/>
      <c r="AU58" s="749"/>
      <c r="AV58" s="68"/>
      <c r="AW58" s="68"/>
      <c r="AX58" s="68"/>
      <c r="AY58" s="68"/>
      <c r="AZ58" s="68"/>
      <c r="BA58" s="749"/>
      <c r="BB58" s="68"/>
      <c r="BC58" s="68"/>
      <c r="BD58" s="68"/>
      <c r="BE58" s="68"/>
      <c r="BF58" s="68"/>
      <c r="BG58" s="749"/>
      <c r="BH58" s="68"/>
      <c r="BI58" s="68"/>
      <c r="BJ58" s="68"/>
      <c r="BK58" s="68"/>
      <c r="BL58" s="68"/>
      <c r="BM58" s="749"/>
      <c r="BN58" s="68"/>
      <c r="BO58" s="68"/>
      <c r="BP58" s="68"/>
      <c r="BQ58" s="68"/>
      <c r="BR58" s="68"/>
      <c r="BS58" s="749"/>
      <c r="BT58" s="68"/>
      <c r="BU58" s="68"/>
      <c r="BV58" s="68"/>
      <c r="BW58" s="68"/>
      <c r="BX58" s="68"/>
      <c r="BY58" s="749"/>
      <c r="BZ58" s="68"/>
      <c r="CA58" s="68"/>
      <c r="CB58" s="68"/>
      <c r="CC58" s="68"/>
      <c r="CD58" s="68"/>
      <c r="CE58" s="749"/>
      <c r="CF58" s="68"/>
      <c r="CG58" s="68"/>
      <c r="CH58" s="68"/>
      <c r="CI58" s="68"/>
      <c r="CJ58" s="68"/>
      <c r="CK58" s="749"/>
      <c r="CL58" s="749"/>
      <c r="CM58" s="750"/>
      <c r="CN58" s="750"/>
      <c r="CO58" s="750"/>
      <c r="CP58" s="76"/>
      <c r="CQ58" s="749"/>
      <c r="CR58" s="749"/>
    </row>
    <row r="59" spans="1:96" s="748" customFormat="1">
      <c r="A59" s="749"/>
      <c r="B59" s="767">
        <f>IF(C59="","",COUNTIF($C$14:C59,"&lt;&gt;""")-COUNTBLANK($C$14:C59))</f>
        <v>32</v>
      </c>
      <c r="C59" s="55" t="s">
        <v>328</v>
      </c>
      <c r="D59" s="758" t="s">
        <v>329</v>
      </c>
      <c r="E59" s="759" t="s">
        <v>266</v>
      </c>
      <c r="F59" s="759" t="s">
        <v>138</v>
      </c>
      <c r="G59" s="750"/>
      <c r="H59" s="774">
        <f>IF(AND(M59&lt;&gt;"",N59&lt;&gt;"",T59&lt;&gt;"",U59&lt;&gt;"",AA59&lt;&gt;"",AB59&lt;&gt;"",CP59&lt;&gt;""),0,1)</f>
        <v>1</v>
      </c>
      <c r="I59" s="595"/>
      <c r="J59" s="68"/>
      <c r="K59" s="595"/>
      <c r="L59" s="68"/>
      <c r="M59" s="708">
        <f>SUM(M56:M57)</f>
        <v>0</v>
      </c>
      <c r="N59" s="765"/>
      <c r="O59" s="749"/>
      <c r="P59" s="595"/>
      <c r="Q59" s="68"/>
      <c r="R59" s="595"/>
      <c r="S59" s="68"/>
      <c r="T59" s="708">
        <f>SUM(T56:T57)</f>
        <v>0</v>
      </c>
      <c r="U59" s="765"/>
      <c r="V59" s="749"/>
      <c r="W59" s="595"/>
      <c r="X59" s="68"/>
      <c r="Y59" s="595"/>
      <c r="Z59" s="68"/>
      <c r="AA59" s="708">
        <f>SUM(AA56:AA57)</f>
        <v>0</v>
      </c>
      <c r="AB59" s="765"/>
      <c r="AC59" s="749"/>
      <c r="AD59" s="595"/>
      <c r="AE59" s="68"/>
      <c r="AF59" s="595"/>
      <c r="AG59" s="68"/>
      <c r="AH59" s="708">
        <f>SUM(AH56:AH57)</f>
        <v>0</v>
      </c>
      <c r="AI59" s="749"/>
      <c r="AJ59" s="595"/>
      <c r="AK59" s="68"/>
      <c r="AL59" s="595"/>
      <c r="AM59" s="68"/>
      <c r="AN59" s="708">
        <f>SUM(AN56:AN57)</f>
        <v>0</v>
      </c>
      <c r="AO59" s="749"/>
      <c r="AP59" s="595"/>
      <c r="AQ59" s="68"/>
      <c r="AR59" s="595"/>
      <c r="AS59" s="68"/>
      <c r="AT59" s="708">
        <f>SUM(AT56:AT57)</f>
        <v>0</v>
      </c>
      <c r="AU59" s="749"/>
      <c r="AV59" s="595"/>
      <c r="AW59" s="68"/>
      <c r="AX59" s="595"/>
      <c r="AY59" s="68"/>
      <c r="AZ59" s="708">
        <f>SUM(AZ56:AZ57)</f>
        <v>0</v>
      </c>
      <c r="BA59" s="749"/>
      <c r="BB59" s="595"/>
      <c r="BC59" s="68"/>
      <c r="BD59" s="595"/>
      <c r="BE59" s="68"/>
      <c r="BF59" s="708">
        <f>SUM(BF56:BF57)</f>
        <v>0</v>
      </c>
      <c r="BG59" s="749"/>
      <c r="BH59" s="595"/>
      <c r="BI59" s="68"/>
      <c r="BJ59" s="595"/>
      <c r="BK59" s="68"/>
      <c r="BL59" s="708">
        <f>SUM(BL56:BL57)</f>
        <v>0</v>
      </c>
      <c r="BM59" s="749"/>
      <c r="BN59" s="595"/>
      <c r="BO59" s="68"/>
      <c r="BP59" s="595"/>
      <c r="BQ59" s="68"/>
      <c r="BR59" s="708">
        <f>SUM(BR56:BR57)</f>
        <v>0</v>
      </c>
      <c r="BS59" s="749"/>
      <c r="BT59" s="595"/>
      <c r="BU59" s="68"/>
      <c r="BV59" s="595"/>
      <c r="BW59" s="68"/>
      <c r="BX59" s="708">
        <f>SUM(BX56:BX57)</f>
        <v>0</v>
      </c>
      <c r="BY59" s="749"/>
      <c r="BZ59" s="595"/>
      <c r="CA59" s="68"/>
      <c r="CB59" s="595"/>
      <c r="CC59" s="68"/>
      <c r="CD59" s="708">
        <f>SUM(CD56:CD57)</f>
        <v>0</v>
      </c>
      <c r="CE59" s="749"/>
      <c r="CF59" s="595"/>
      <c r="CG59" s="68"/>
      <c r="CH59" s="595"/>
      <c r="CI59" s="68"/>
      <c r="CJ59" s="708">
        <f>SUM(CJ56:CJ57)</f>
        <v>0</v>
      </c>
      <c r="CK59" s="749"/>
      <c r="CL59" s="765"/>
      <c r="CM59" s="750"/>
      <c r="CN59" s="943"/>
      <c r="CO59" s="750"/>
      <c r="CP59" s="766"/>
      <c r="CQ59" s="749"/>
      <c r="CR59" s="749"/>
    </row>
    <row r="60" spans="1:96" s="748" customFormat="1">
      <c r="A60" s="749"/>
      <c r="B60" s="767" t="str">
        <f>IF(C60="","",COUNTIF($C$14:C60,"&lt;&gt;""")-COUNTBLANK($C$14:C60))</f>
        <v/>
      </c>
      <c r="C60" s="750"/>
      <c r="D60" s="750"/>
      <c r="E60" s="750"/>
      <c r="F60" s="750"/>
      <c r="G60" s="750"/>
      <c r="H60" s="761"/>
      <c r="I60" s="70"/>
      <c r="J60" s="70"/>
      <c r="K60" s="70"/>
      <c r="L60" s="70"/>
      <c r="M60" s="70"/>
      <c r="N60" s="749"/>
      <c r="O60" s="750"/>
      <c r="P60" s="70"/>
      <c r="Q60" s="70"/>
      <c r="R60" s="70"/>
      <c r="S60" s="70"/>
      <c r="T60" s="70"/>
      <c r="U60" s="749"/>
      <c r="V60" s="750"/>
      <c r="W60" s="70"/>
      <c r="X60" s="70"/>
      <c r="Y60" s="70"/>
      <c r="Z60" s="70"/>
      <c r="AA60" s="70"/>
      <c r="AB60" s="749"/>
      <c r="AC60" s="750"/>
      <c r="AD60" s="70"/>
      <c r="AE60" s="70"/>
      <c r="AF60" s="70"/>
      <c r="AG60" s="70"/>
      <c r="AH60" s="70"/>
      <c r="AI60" s="750"/>
      <c r="AJ60" s="70"/>
      <c r="AK60" s="70"/>
      <c r="AL60" s="70"/>
      <c r="AM60" s="70"/>
      <c r="AN60" s="70"/>
      <c r="AO60" s="750"/>
      <c r="AP60" s="70"/>
      <c r="AQ60" s="70"/>
      <c r="AR60" s="70"/>
      <c r="AS60" s="70"/>
      <c r="AT60" s="70"/>
      <c r="AU60" s="750"/>
      <c r="AV60" s="70"/>
      <c r="AW60" s="70"/>
      <c r="AX60" s="70"/>
      <c r="AY60" s="70"/>
      <c r="AZ60" s="70"/>
      <c r="BA60" s="750"/>
      <c r="BB60" s="70"/>
      <c r="BC60" s="70"/>
      <c r="BD60" s="70"/>
      <c r="BE60" s="70"/>
      <c r="BF60" s="70"/>
      <c r="BG60" s="750"/>
      <c r="BH60" s="70"/>
      <c r="BI60" s="70"/>
      <c r="BJ60" s="70"/>
      <c r="BK60" s="70"/>
      <c r="BL60" s="70"/>
      <c r="BM60" s="750"/>
      <c r="BN60" s="70"/>
      <c r="BO60" s="70"/>
      <c r="BP60" s="70"/>
      <c r="BQ60" s="70"/>
      <c r="BR60" s="70"/>
      <c r="BS60" s="750"/>
      <c r="BT60" s="70"/>
      <c r="BU60" s="70"/>
      <c r="BV60" s="70"/>
      <c r="BW60" s="70"/>
      <c r="BX60" s="70"/>
      <c r="BY60" s="750"/>
      <c r="BZ60" s="70"/>
      <c r="CA60" s="70"/>
      <c r="CB60" s="70"/>
      <c r="CC60" s="70"/>
      <c r="CD60" s="70"/>
      <c r="CE60" s="749"/>
      <c r="CF60" s="70"/>
      <c r="CG60" s="70"/>
      <c r="CH60" s="70"/>
      <c r="CI60" s="70"/>
      <c r="CJ60" s="70"/>
      <c r="CK60" s="749"/>
      <c r="CL60" s="749"/>
      <c r="CM60" s="750"/>
      <c r="CN60" s="750"/>
      <c r="CO60" s="750"/>
      <c r="CP60" s="76"/>
      <c r="CQ60" s="749"/>
      <c r="CR60" s="749"/>
    </row>
    <row r="61" spans="1:96" s="748" customFormat="1">
      <c r="A61" s="749"/>
      <c r="B61" s="767" t="str">
        <f>IF(C61="","",COUNTIF($C$14:C61,"&lt;&gt;""")-COUNTBLANK($C$14:C61))</f>
        <v/>
      </c>
      <c r="C61" s="758"/>
      <c r="D61" s="747" t="s">
        <v>330</v>
      </c>
      <c r="E61" s="758"/>
      <c r="F61" s="758"/>
      <c r="G61" s="750"/>
      <c r="H61" s="761"/>
      <c r="I61" s="68"/>
      <c r="J61" s="70"/>
      <c r="K61" s="68"/>
      <c r="L61" s="70"/>
      <c r="M61" s="68"/>
      <c r="N61" s="749"/>
      <c r="O61" s="750"/>
      <c r="P61" s="68"/>
      <c r="Q61" s="70"/>
      <c r="R61" s="68"/>
      <c r="S61" s="70"/>
      <c r="T61" s="68"/>
      <c r="U61" s="749"/>
      <c r="V61" s="750"/>
      <c r="W61" s="68"/>
      <c r="X61" s="70"/>
      <c r="Y61" s="68"/>
      <c r="Z61" s="70"/>
      <c r="AA61" s="68"/>
      <c r="AB61" s="749"/>
      <c r="AC61" s="750"/>
      <c r="AD61" s="68"/>
      <c r="AE61" s="70"/>
      <c r="AF61" s="68"/>
      <c r="AG61" s="70"/>
      <c r="AH61" s="68"/>
      <c r="AI61" s="750"/>
      <c r="AJ61" s="68"/>
      <c r="AK61" s="70"/>
      <c r="AL61" s="68"/>
      <c r="AM61" s="70"/>
      <c r="AN61" s="68"/>
      <c r="AO61" s="750"/>
      <c r="AP61" s="68"/>
      <c r="AQ61" s="70"/>
      <c r="AR61" s="68"/>
      <c r="AS61" s="70"/>
      <c r="AT61" s="68"/>
      <c r="AU61" s="750"/>
      <c r="AV61" s="68"/>
      <c r="AW61" s="70"/>
      <c r="AX61" s="68"/>
      <c r="AY61" s="70"/>
      <c r="AZ61" s="68"/>
      <c r="BA61" s="750"/>
      <c r="BB61" s="68"/>
      <c r="BC61" s="70"/>
      <c r="BD61" s="68"/>
      <c r="BE61" s="70"/>
      <c r="BF61" s="68"/>
      <c r="BG61" s="750"/>
      <c r="BH61" s="68"/>
      <c r="BI61" s="70"/>
      <c r="BJ61" s="68"/>
      <c r="BK61" s="70"/>
      <c r="BL61" s="68"/>
      <c r="BM61" s="750"/>
      <c r="BN61" s="68"/>
      <c r="BO61" s="70"/>
      <c r="BP61" s="68"/>
      <c r="BQ61" s="70"/>
      <c r="BR61" s="68"/>
      <c r="BS61" s="750"/>
      <c r="BT61" s="68"/>
      <c r="BU61" s="70"/>
      <c r="BV61" s="68"/>
      <c r="BW61" s="70"/>
      <c r="BX61" s="68"/>
      <c r="BY61" s="750"/>
      <c r="BZ61" s="68"/>
      <c r="CA61" s="70"/>
      <c r="CB61" s="68"/>
      <c r="CC61" s="70"/>
      <c r="CD61" s="68"/>
      <c r="CE61" s="749"/>
      <c r="CF61" s="68"/>
      <c r="CG61" s="70"/>
      <c r="CH61" s="68"/>
      <c r="CI61" s="70"/>
      <c r="CJ61" s="68"/>
      <c r="CK61" s="749"/>
      <c r="CL61" s="749"/>
      <c r="CM61" s="750"/>
      <c r="CN61" s="750"/>
      <c r="CO61" s="750"/>
      <c r="CP61" s="76"/>
      <c r="CQ61" s="749"/>
      <c r="CR61" s="749"/>
    </row>
    <row r="62" spans="1:96" s="748" customFormat="1">
      <c r="A62" s="749"/>
      <c r="B62" s="767">
        <f>IF(C62="","",COUNTIF($C$14:C62,"&lt;&gt;""")-COUNTBLANK($C$14:C62))</f>
        <v>33</v>
      </c>
      <c r="C62" s="758" t="s">
        <v>331</v>
      </c>
      <c r="D62" s="758" t="s">
        <v>332</v>
      </c>
      <c r="E62" s="759" t="s">
        <v>266</v>
      </c>
      <c r="F62" s="759" t="s">
        <v>97</v>
      </c>
      <c r="G62" s="750"/>
      <c r="H62" s="774">
        <f t="shared" ref="H62:H63" si="22">IF(AND(M62&lt;&gt;"",N62&lt;&gt;"",T62&lt;&gt;"",U62&lt;&gt;"",AA62&lt;&gt;"",AB62&lt;&gt;"",CP62&lt;&gt;""),0,1)</f>
        <v>1</v>
      </c>
      <c r="I62" s="596"/>
      <c r="J62" s="68"/>
      <c r="K62" s="596"/>
      <c r="L62" s="68"/>
      <c r="M62" s="597"/>
      <c r="N62" s="302"/>
      <c r="O62" s="749"/>
      <c r="P62" s="596"/>
      <c r="Q62" s="68"/>
      <c r="R62" s="596"/>
      <c r="S62" s="68"/>
      <c r="T62" s="597"/>
      <c r="U62" s="302"/>
      <c r="V62" s="749"/>
      <c r="W62" s="596"/>
      <c r="X62" s="68"/>
      <c r="Y62" s="596"/>
      <c r="Z62" s="68"/>
      <c r="AA62" s="597"/>
      <c r="AB62" s="302"/>
      <c r="AC62" s="749"/>
      <c r="AD62" s="596"/>
      <c r="AE62" s="68"/>
      <c r="AF62" s="596"/>
      <c r="AG62" s="68"/>
      <c r="AH62" s="1064"/>
      <c r="AI62" s="749"/>
      <c r="AJ62" s="596"/>
      <c r="AK62" s="68"/>
      <c r="AL62" s="596"/>
      <c r="AM62" s="68"/>
      <c r="AN62" s="1064"/>
      <c r="AO62" s="749"/>
      <c r="AP62" s="596"/>
      <c r="AQ62" s="68"/>
      <c r="AR62" s="596"/>
      <c r="AS62" s="68"/>
      <c r="AT62" s="1064"/>
      <c r="AU62" s="749"/>
      <c r="AV62" s="596"/>
      <c r="AW62" s="68"/>
      <c r="AX62" s="596"/>
      <c r="AY62" s="68"/>
      <c r="AZ62" s="1064"/>
      <c r="BA62" s="749"/>
      <c r="BB62" s="596"/>
      <c r="BC62" s="68"/>
      <c r="BD62" s="596"/>
      <c r="BE62" s="68"/>
      <c r="BF62" s="1064"/>
      <c r="BG62" s="749"/>
      <c r="BH62" s="596"/>
      <c r="BI62" s="68"/>
      <c r="BJ62" s="596"/>
      <c r="BK62" s="68"/>
      <c r="BL62" s="1064"/>
      <c r="BM62" s="749"/>
      <c r="BN62" s="596"/>
      <c r="BO62" s="68"/>
      <c r="BP62" s="596"/>
      <c r="BQ62" s="68"/>
      <c r="BR62" s="1064"/>
      <c r="BS62" s="749"/>
      <c r="BT62" s="596"/>
      <c r="BU62" s="68"/>
      <c r="BV62" s="596"/>
      <c r="BW62" s="68"/>
      <c r="BX62" s="1064"/>
      <c r="BY62" s="749"/>
      <c r="BZ62" s="596"/>
      <c r="CA62" s="68"/>
      <c r="CB62" s="596"/>
      <c r="CC62" s="68"/>
      <c r="CD62" s="1064"/>
      <c r="CE62" s="749"/>
      <c r="CF62" s="596"/>
      <c r="CG62" s="68"/>
      <c r="CH62" s="596"/>
      <c r="CI62" s="68"/>
      <c r="CJ62" s="1064"/>
      <c r="CK62" s="749"/>
      <c r="CL62" s="302"/>
      <c r="CM62" s="750"/>
      <c r="CN62" s="943"/>
      <c r="CO62" s="750"/>
      <c r="CP62" s="766"/>
      <c r="CQ62" s="749"/>
      <c r="CR62" s="749"/>
    </row>
    <row r="63" spans="1:96" s="748" customFormat="1">
      <c r="A63" s="749"/>
      <c r="B63" s="767">
        <f>IF(C63="","",COUNTIF($C$14:C63,"&lt;&gt;""")-COUNTBLANK($C$14:C63))</f>
        <v>34</v>
      </c>
      <c r="C63" s="758" t="s">
        <v>333</v>
      </c>
      <c r="D63" s="758" t="s">
        <v>334</v>
      </c>
      <c r="E63" s="759" t="s">
        <v>266</v>
      </c>
      <c r="F63" s="759" t="s">
        <v>138</v>
      </c>
      <c r="G63" s="750"/>
      <c r="H63" s="774">
        <f t="shared" si="22"/>
        <v>1</v>
      </c>
      <c r="I63" s="578"/>
      <c r="J63" s="68"/>
      <c r="K63" s="578"/>
      <c r="L63" s="68"/>
      <c r="M63" s="708">
        <f>M62-M19</f>
        <v>0</v>
      </c>
      <c r="N63" s="242"/>
      <c r="O63" s="749"/>
      <c r="P63" s="578"/>
      <c r="Q63" s="68"/>
      <c r="R63" s="578"/>
      <c r="S63" s="68"/>
      <c r="T63" s="708">
        <f>T62-T19</f>
        <v>0</v>
      </c>
      <c r="U63" s="242"/>
      <c r="V63" s="749"/>
      <c r="W63" s="578"/>
      <c r="X63" s="68"/>
      <c r="Y63" s="578"/>
      <c r="Z63" s="68"/>
      <c r="AA63" s="708">
        <f>AA62-AA19</f>
        <v>0</v>
      </c>
      <c r="AB63" s="242"/>
      <c r="AC63" s="749"/>
      <c r="AD63" s="578"/>
      <c r="AE63" s="68"/>
      <c r="AF63" s="578"/>
      <c r="AG63" s="68"/>
      <c r="AH63" s="708">
        <f>AH62-AH19</f>
        <v>0</v>
      </c>
      <c r="AI63" s="749"/>
      <c r="AJ63" s="578"/>
      <c r="AK63" s="68"/>
      <c r="AL63" s="578"/>
      <c r="AM63" s="68"/>
      <c r="AN63" s="708">
        <f>AN62-AN19</f>
        <v>0</v>
      </c>
      <c r="AO63" s="749"/>
      <c r="AP63" s="578"/>
      <c r="AQ63" s="68"/>
      <c r="AR63" s="578"/>
      <c r="AS63" s="68"/>
      <c r="AT63" s="708">
        <f>AT62-AT19</f>
        <v>0</v>
      </c>
      <c r="AU63" s="749"/>
      <c r="AV63" s="578"/>
      <c r="AW63" s="68"/>
      <c r="AX63" s="578"/>
      <c r="AY63" s="68"/>
      <c r="AZ63" s="708">
        <f>AZ62-AZ19</f>
        <v>0</v>
      </c>
      <c r="BA63" s="749"/>
      <c r="BB63" s="578"/>
      <c r="BC63" s="68"/>
      <c r="BD63" s="578"/>
      <c r="BE63" s="68"/>
      <c r="BF63" s="708">
        <f>BF62-BF19</f>
        <v>0</v>
      </c>
      <c r="BG63" s="749"/>
      <c r="BH63" s="578"/>
      <c r="BI63" s="68"/>
      <c r="BJ63" s="578"/>
      <c r="BK63" s="68"/>
      <c r="BL63" s="708">
        <f>BL62-BL19</f>
        <v>0</v>
      </c>
      <c r="BM63" s="749"/>
      <c r="BN63" s="578"/>
      <c r="BO63" s="68"/>
      <c r="BP63" s="578"/>
      <c r="BQ63" s="68"/>
      <c r="BR63" s="708">
        <f>BR62-BR19</f>
        <v>0</v>
      </c>
      <c r="BS63" s="749"/>
      <c r="BT63" s="578"/>
      <c r="BU63" s="68"/>
      <c r="BV63" s="578"/>
      <c r="BW63" s="68"/>
      <c r="BX63" s="708">
        <f>BX62-BX19</f>
        <v>0</v>
      </c>
      <c r="BY63" s="749"/>
      <c r="BZ63" s="578"/>
      <c r="CA63" s="68"/>
      <c r="CB63" s="578"/>
      <c r="CC63" s="68"/>
      <c r="CD63" s="708">
        <f>CD62-CD19</f>
        <v>0</v>
      </c>
      <c r="CE63" s="749"/>
      <c r="CF63" s="578"/>
      <c r="CG63" s="68"/>
      <c r="CH63" s="578"/>
      <c r="CI63" s="68"/>
      <c r="CJ63" s="708">
        <f>CJ62-CJ19</f>
        <v>0</v>
      </c>
      <c r="CK63" s="749"/>
      <c r="CL63" s="242"/>
      <c r="CM63" s="750"/>
      <c r="CN63" s="943"/>
      <c r="CO63" s="750"/>
      <c r="CP63" s="766"/>
      <c r="CQ63" s="749"/>
      <c r="CR63" s="749"/>
    </row>
    <row r="64" spans="1:96" s="748" customFormat="1">
      <c r="A64" s="761"/>
      <c r="B64" s="767" t="str">
        <f>IF(C64="","",COUNTIF($C$14:C64,"&lt;&gt;""")-COUNTBLANK($C$14:C64))</f>
        <v/>
      </c>
      <c r="C64" s="761"/>
      <c r="D64" s="761"/>
      <c r="E64" s="138"/>
      <c r="F64" s="138"/>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c r="BD64" s="761"/>
      <c r="BE64" s="761"/>
      <c r="BF64" s="761"/>
      <c r="BG64" s="761"/>
      <c r="BH64" s="761"/>
      <c r="BI64" s="761"/>
      <c r="BJ64" s="761"/>
      <c r="BK64" s="761"/>
      <c r="BL64" s="761"/>
      <c r="BM64" s="761"/>
      <c r="BN64" s="761"/>
      <c r="BO64" s="761"/>
      <c r="BP64" s="761"/>
      <c r="BQ64" s="761"/>
      <c r="BR64" s="761"/>
      <c r="BS64" s="761"/>
      <c r="BT64" s="761"/>
      <c r="BU64" s="761"/>
      <c r="BV64" s="761"/>
      <c r="BW64" s="761"/>
      <c r="BX64" s="761"/>
      <c r="BY64" s="761"/>
      <c r="BZ64" s="761"/>
      <c r="CA64" s="761"/>
      <c r="CB64" s="761"/>
      <c r="CC64" s="761"/>
      <c r="CD64" s="761"/>
      <c r="CE64" s="749"/>
      <c r="CF64" s="761"/>
      <c r="CG64" s="761"/>
      <c r="CH64" s="761"/>
      <c r="CI64" s="761"/>
      <c r="CJ64" s="761"/>
      <c r="CK64" s="749"/>
      <c r="CL64" s="761"/>
      <c r="CM64" s="761"/>
      <c r="CN64" s="761"/>
      <c r="CO64" s="761"/>
      <c r="CP64" s="76"/>
      <c r="CQ64" s="749"/>
      <c r="CR64" s="749"/>
    </row>
    <row r="65" spans="1:96" s="748" customFormat="1">
      <c r="A65" s="749"/>
      <c r="B65" s="767">
        <f>IF(C65="","",COUNTIF($C$14:C65,"&lt;&gt;""")-COUNTBLANK($C$14:C65))</f>
        <v>35</v>
      </c>
      <c r="C65" s="758" t="s">
        <v>335</v>
      </c>
      <c r="D65" s="758" t="s">
        <v>336</v>
      </c>
      <c r="E65" s="759" t="s">
        <v>266</v>
      </c>
      <c r="F65" s="759" t="s">
        <v>138</v>
      </c>
      <c r="G65" s="750"/>
      <c r="H65" s="774">
        <f>IF(AND(M65&lt;&gt;"",N65&lt;&gt;"",T65&lt;&gt;"",U65&lt;&gt;"",AA65&lt;&gt;"",AB65&lt;&gt;"",CP65&lt;&gt;""),0,1)</f>
        <v>1</v>
      </c>
      <c r="I65" s="578"/>
      <c r="J65" s="68"/>
      <c r="K65" s="578"/>
      <c r="L65" s="68"/>
      <c r="M65" s="708">
        <f>M43+M59+M63</f>
        <v>0</v>
      </c>
      <c r="N65" s="242"/>
      <c r="O65" s="749"/>
      <c r="P65" s="578"/>
      <c r="Q65" s="68"/>
      <c r="R65" s="578"/>
      <c r="S65" s="68"/>
      <c r="T65" s="708">
        <f>T43+T59+T63</f>
        <v>0</v>
      </c>
      <c r="U65" s="242"/>
      <c r="V65" s="749"/>
      <c r="W65" s="578"/>
      <c r="X65" s="68"/>
      <c r="Y65" s="578"/>
      <c r="Z65" s="68"/>
      <c r="AA65" s="708">
        <f>AA43+AA59+AA63</f>
        <v>0</v>
      </c>
      <c r="AB65" s="242"/>
      <c r="AC65" s="749"/>
      <c r="AD65" s="578"/>
      <c r="AE65" s="68"/>
      <c r="AF65" s="578"/>
      <c r="AG65" s="68"/>
      <c r="AH65" s="708">
        <f>AH43+AH59+AH63</f>
        <v>0</v>
      </c>
      <c r="AI65" s="749"/>
      <c r="AJ65" s="578"/>
      <c r="AK65" s="68"/>
      <c r="AL65" s="578"/>
      <c r="AM65" s="68"/>
      <c r="AN65" s="708">
        <f>AN43+AN59+AN63</f>
        <v>0</v>
      </c>
      <c r="AO65" s="749"/>
      <c r="AP65" s="578"/>
      <c r="AQ65" s="68"/>
      <c r="AR65" s="578"/>
      <c r="AS65" s="68"/>
      <c r="AT65" s="708">
        <f>AT43+AT59+AT63</f>
        <v>0</v>
      </c>
      <c r="AU65" s="749"/>
      <c r="AV65" s="578"/>
      <c r="AW65" s="68"/>
      <c r="AX65" s="578"/>
      <c r="AY65" s="68"/>
      <c r="AZ65" s="708">
        <f>AZ43+AZ59+AZ63</f>
        <v>0</v>
      </c>
      <c r="BA65" s="749"/>
      <c r="BB65" s="578"/>
      <c r="BC65" s="68"/>
      <c r="BD65" s="578"/>
      <c r="BE65" s="68"/>
      <c r="BF65" s="708">
        <f>BF43+BF59+BF63</f>
        <v>0</v>
      </c>
      <c r="BG65" s="749"/>
      <c r="BH65" s="578"/>
      <c r="BI65" s="68"/>
      <c r="BJ65" s="578"/>
      <c r="BK65" s="68"/>
      <c r="BL65" s="708">
        <f>BL43+BL59+BL63</f>
        <v>0</v>
      </c>
      <c r="BM65" s="749"/>
      <c r="BN65" s="578"/>
      <c r="BO65" s="68"/>
      <c r="BP65" s="578"/>
      <c r="BQ65" s="68"/>
      <c r="BR65" s="708">
        <f>BR43+BR59+BR63</f>
        <v>0</v>
      </c>
      <c r="BS65" s="749"/>
      <c r="BT65" s="578"/>
      <c r="BU65" s="68"/>
      <c r="BV65" s="578"/>
      <c r="BW65" s="68"/>
      <c r="BX65" s="708">
        <f>BX43+BX59+BX63</f>
        <v>0</v>
      </c>
      <c r="BY65" s="749"/>
      <c r="BZ65" s="578"/>
      <c r="CA65" s="68"/>
      <c r="CB65" s="578"/>
      <c r="CC65" s="68"/>
      <c r="CD65" s="708">
        <f>CD43+CD59+CD63</f>
        <v>0</v>
      </c>
      <c r="CE65" s="749"/>
      <c r="CF65" s="578"/>
      <c r="CG65" s="68"/>
      <c r="CH65" s="578"/>
      <c r="CI65" s="68"/>
      <c r="CJ65" s="708">
        <f>CJ43+CJ59+CJ63</f>
        <v>0</v>
      </c>
      <c r="CK65" s="749"/>
      <c r="CL65" s="242"/>
      <c r="CM65" s="749"/>
      <c r="CN65" s="943"/>
      <c r="CO65" s="750"/>
      <c r="CP65" s="766"/>
      <c r="CQ65" s="749"/>
      <c r="CR65" s="749"/>
    </row>
    <row r="66" spans="1:96" s="748" customFormat="1">
      <c r="A66" s="749"/>
      <c r="B66" s="767"/>
      <c r="C66" s="760"/>
      <c r="D66" s="760"/>
      <c r="E66" s="86"/>
      <c r="F66" s="86"/>
      <c r="G66" s="750"/>
      <c r="H66" s="750"/>
      <c r="I66" s="749"/>
      <c r="J66" s="749"/>
      <c r="K66" s="749"/>
      <c r="L66" s="749"/>
      <c r="M66" s="749"/>
      <c r="N66" s="749"/>
      <c r="O66" s="749"/>
      <c r="P66" s="749"/>
      <c r="Q66" s="749"/>
      <c r="R66" s="749"/>
      <c r="S66" s="749"/>
      <c r="T66" s="749"/>
      <c r="U66" s="749"/>
      <c r="V66" s="749"/>
      <c r="W66" s="749"/>
      <c r="X66" s="749"/>
      <c r="Y66" s="749"/>
      <c r="Z66" s="749"/>
      <c r="AA66" s="749"/>
      <c r="AB66" s="749"/>
      <c r="AC66" s="749"/>
      <c r="AD66" s="749"/>
      <c r="AE66" s="749"/>
      <c r="AF66" s="749"/>
      <c r="AG66" s="749"/>
      <c r="AH66" s="749"/>
      <c r="AI66" s="749"/>
      <c r="AJ66" s="749"/>
      <c r="AK66" s="749"/>
      <c r="AL66" s="749"/>
      <c r="AM66" s="749"/>
      <c r="AN66" s="749"/>
      <c r="AO66" s="749"/>
      <c r="AP66" s="749"/>
      <c r="AQ66" s="749"/>
      <c r="AR66" s="749"/>
      <c r="AS66" s="749"/>
      <c r="AT66" s="749"/>
      <c r="AU66" s="749"/>
      <c r="AV66" s="749"/>
      <c r="AW66" s="749"/>
      <c r="AX66" s="749"/>
      <c r="AY66" s="749"/>
      <c r="AZ66" s="749"/>
      <c r="BA66" s="749"/>
      <c r="BB66" s="749"/>
      <c r="BC66" s="749"/>
      <c r="BD66" s="749"/>
      <c r="BE66" s="749"/>
      <c r="BF66" s="749"/>
      <c r="BG66" s="749"/>
      <c r="BH66" s="749"/>
      <c r="BI66" s="749"/>
      <c r="BJ66" s="749"/>
      <c r="BK66" s="749"/>
      <c r="BL66" s="749"/>
      <c r="BM66" s="749"/>
      <c r="BN66" s="749"/>
      <c r="BO66" s="749"/>
      <c r="BP66" s="749"/>
      <c r="BQ66" s="749"/>
      <c r="BR66" s="749"/>
      <c r="BS66" s="749"/>
      <c r="BT66" s="749"/>
      <c r="BU66" s="749"/>
      <c r="BV66" s="749"/>
      <c r="BW66" s="749"/>
      <c r="BX66" s="749"/>
      <c r="BY66" s="749"/>
      <c r="BZ66" s="749"/>
      <c r="CA66" s="749"/>
      <c r="CB66" s="749"/>
      <c r="CC66" s="749"/>
      <c r="CD66" s="749"/>
      <c r="CE66" s="749"/>
      <c r="CF66" s="749"/>
      <c r="CG66" s="749"/>
      <c r="CH66" s="749"/>
      <c r="CI66" s="749"/>
      <c r="CJ66" s="749"/>
      <c r="CK66" s="749"/>
      <c r="CL66" s="749"/>
      <c r="CM66" s="749"/>
      <c r="CN66" s="749"/>
      <c r="CO66" s="749"/>
      <c r="CP66" s="76"/>
      <c r="CQ66" s="749"/>
      <c r="CR66" s="749"/>
    </row>
    <row r="67" spans="1:96" s="748" customFormat="1">
      <c r="A67" s="749"/>
      <c r="B67" s="50"/>
      <c r="C67" s="749" t="s">
        <v>109</v>
      </c>
      <c r="D67" s="749"/>
      <c r="E67" s="749"/>
      <c r="F67" s="749"/>
      <c r="G67" s="750"/>
      <c r="H67" s="761"/>
      <c r="I67" s="750"/>
      <c r="J67" s="750"/>
      <c r="K67" s="750"/>
      <c r="L67" s="750"/>
      <c r="M67" s="750"/>
      <c r="N67" s="750"/>
      <c r="O67" s="750"/>
      <c r="P67" s="750"/>
      <c r="Q67" s="750"/>
      <c r="R67" s="750"/>
      <c r="S67" s="750"/>
      <c r="T67" s="750"/>
      <c r="U67" s="750"/>
      <c r="V67" s="750"/>
      <c r="W67" s="749"/>
      <c r="X67" s="750"/>
      <c r="Y67" s="749"/>
      <c r="Z67" s="750"/>
      <c r="AA67" s="749"/>
      <c r="AB67" s="749"/>
      <c r="AC67" s="750"/>
      <c r="AD67" s="749"/>
      <c r="AE67" s="750"/>
      <c r="AF67" s="749"/>
      <c r="AG67" s="750"/>
      <c r="AH67" s="749"/>
      <c r="AI67" s="750"/>
      <c r="AJ67" s="749"/>
      <c r="AK67" s="750"/>
      <c r="AL67" s="749"/>
      <c r="AM67" s="750"/>
      <c r="AN67" s="749"/>
      <c r="AO67" s="750"/>
      <c r="AP67" s="749"/>
      <c r="AQ67" s="750"/>
      <c r="AR67" s="749"/>
      <c r="AS67" s="750"/>
      <c r="AT67" s="749"/>
      <c r="AU67" s="750"/>
      <c r="AV67" s="749"/>
      <c r="AW67" s="750"/>
      <c r="AX67" s="749"/>
      <c r="AY67" s="750"/>
      <c r="AZ67" s="749"/>
      <c r="BA67" s="750"/>
      <c r="BB67" s="749"/>
      <c r="BC67" s="750"/>
      <c r="BD67" s="749"/>
      <c r="BE67" s="750"/>
      <c r="BF67" s="749"/>
      <c r="BG67" s="750"/>
      <c r="BH67" s="749"/>
      <c r="BI67" s="750"/>
      <c r="BJ67" s="749"/>
      <c r="BK67" s="750"/>
      <c r="BL67" s="749"/>
      <c r="BM67" s="750"/>
      <c r="BN67" s="749"/>
      <c r="BO67" s="750"/>
      <c r="BP67" s="749"/>
      <c r="BQ67" s="750"/>
      <c r="BR67" s="749"/>
      <c r="BS67" s="750"/>
      <c r="BT67" s="749"/>
      <c r="BU67" s="750"/>
      <c r="BV67" s="749"/>
      <c r="BW67" s="750"/>
      <c r="BX67" s="749"/>
      <c r="BY67" s="750"/>
      <c r="BZ67" s="749"/>
      <c r="CA67" s="750"/>
      <c r="CB67" s="749"/>
      <c r="CC67" s="750"/>
      <c r="CD67" s="749"/>
      <c r="CE67" s="749"/>
      <c r="CF67" s="749"/>
      <c r="CG67" s="749"/>
      <c r="CH67" s="749"/>
      <c r="CI67" s="749"/>
      <c r="CJ67" s="749"/>
      <c r="CK67" s="749"/>
      <c r="CL67" s="749"/>
      <c r="CM67" s="750"/>
      <c r="CN67" s="750"/>
      <c r="CO67" s="750"/>
      <c r="CP67" s="76"/>
      <c r="CQ67" s="749"/>
      <c r="CR67" s="749"/>
    </row>
    <row r="68" spans="1:96" s="748" customFormat="1">
      <c r="A68" s="749"/>
      <c r="B68" s="50"/>
      <c r="C68" s="1248"/>
      <c r="D68" s="1190"/>
      <c r="E68" s="1190"/>
      <c r="F68" s="1191"/>
      <c r="G68" s="750"/>
      <c r="H68" s="761"/>
      <c r="I68" s="750"/>
      <c r="J68" s="750"/>
      <c r="K68" s="750"/>
      <c r="L68" s="750"/>
      <c r="M68" s="750"/>
      <c r="N68" s="750"/>
      <c r="O68" s="750"/>
      <c r="P68" s="750"/>
      <c r="Q68" s="750"/>
      <c r="R68" s="750"/>
      <c r="S68" s="750"/>
      <c r="T68" s="750"/>
      <c r="U68" s="750"/>
      <c r="V68" s="750"/>
      <c r="W68" s="749"/>
      <c r="X68" s="750"/>
      <c r="Y68" s="749"/>
      <c r="Z68" s="750"/>
      <c r="AA68" s="749"/>
      <c r="AB68" s="749"/>
      <c r="AC68" s="750"/>
      <c r="AD68" s="749"/>
      <c r="AE68" s="750"/>
      <c r="AF68" s="749"/>
      <c r="AG68" s="750"/>
      <c r="AH68" s="749"/>
      <c r="AI68" s="750"/>
      <c r="AJ68" s="749"/>
      <c r="AK68" s="750"/>
      <c r="AL68" s="749"/>
      <c r="AM68" s="750"/>
      <c r="AN68" s="749"/>
      <c r="AO68" s="750"/>
      <c r="AP68" s="749"/>
      <c r="AQ68" s="750"/>
      <c r="AR68" s="749"/>
      <c r="AS68" s="750"/>
      <c r="AT68" s="749"/>
      <c r="AU68" s="750"/>
      <c r="AV68" s="749"/>
      <c r="AW68" s="750"/>
      <c r="AX68" s="749"/>
      <c r="AY68" s="750"/>
      <c r="AZ68" s="749"/>
      <c r="BA68" s="750"/>
      <c r="BB68" s="749"/>
      <c r="BC68" s="750"/>
      <c r="BD68" s="749"/>
      <c r="BE68" s="750"/>
      <c r="BF68" s="749"/>
      <c r="BG68" s="750"/>
      <c r="BH68" s="749"/>
      <c r="BI68" s="750"/>
      <c r="BJ68" s="749"/>
      <c r="BK68" s="750"/>
      <c r="BL68" s="749"/>
      <c r="BM68" s="750"/>
      <c r="BN68" s="749"/>
      <c r="BO68" s="750"/>
      <c r="BP68" s="749"/>
      <c r="BQ68" s="750"/>
      <c r="BR68" s="749"/>
      <c r="BS68" s="750"/>
      <c r="BT68" s="749"/>
      <c r="BU68" s="750"/>
      <c r="BV68" s="749"/>
      <c r="BW68" s="750"/>
      <c r="BX68" s="749"/>
      <c r="BY68" s="750"/>
      <c r="BZ68" s="749"/>
      <c r="CA68" s="750"/>
      <c r="CB68" s="749"/>
      <c r="CC68" s="750"/>
      <c r="CD68" s="749"/>
      <c r="CE68" s="749"/>
      <c r="CF68" s="749"/>
      <c r="CG68" s="749"/>
      <c r="CH68" s="749"/>
      <c r="CI68" s="749"/>
      <c r="CJ68" s="749"/>
      <c r="CK68" s="749"/>
      <c r="CL68" s="749"/>
      <c r="CM68" s="750"/>
      <c r="CN68" s="750"/>
      <c r="CO68" s="750"/>
      <c r="CP68" s="76"/>
      <c r="CQ68" s="749"/>
      <c r="CR68" s="749"/>
    </row>
    <row r="69" spans="1:96" s="748" customFormat="1">
      <c r="A69" s="749"/>
      <c r="B69" s="50"/>
      <c r="C69" s="1192"/>
      <c r="D69" s="1216"/>
      <c r="E69" s="1216"/>
      <c r="F69" s="1193"/>
      <c r="G69" s="750"/>
      <c r="H69" s="761"/>
      <c r="I69" s="750"/>
      <c r="J69" s="750"/>
      <c r="K69" s="750"/>
      <c r="L69" s="750"/>
      <c r="M69" s="750"/>
      <c r="N69" s="750"/>
      <c r="O69" s="750"/>
      <c r="P69" s="750"/>
      <c r="Q69" s="750"/>
      <c r="R69" s="750"/>
      <c r="S69" s="750"/>
      <c r="T69" s="750"/>
      <c r="U69" s="750"/>
      <c r="V69" s="750"/>
      <c r="W69" s="749"/>
      <c r="X69" s="750"/>
      <c r="Y69" s="749"/>
      <c r="Z69" s="750"/>
      <c r="AA69" s="749"/>
      <c r="AB69" s="749"/>
      <c r="AC69" s="750"/>
      <c r="AD69" s="749"/>
      <c r="AE69" s="750"/>
      <c r="AF69" s="749"/>
      <c r="AG69" s="750"/>
      <c r="AH69" s="749"/>
      <c r="AI69" s="750"/>
      <c r="AJ69" s="749"/>
      <c r="AK69" s="750"/>
      <c r="AL69" s="749"/>
      <c r="AM69" s="750"/>
      <c r="AN69" s="749"/>
      <c r="AO69" s="750"/>
      <c r="AP69" s="749"/>
      <c r="AQ69" s="750"/>
      <c r="AR69" s="749"/>
      <c r="AS69" s="750"/>
      <c r="AT69" s="749"/>
      <c r="AU69" s="750"/>
      <c r="AV69" s="749"/>
      <c r="AW69" s="750"/>
      <c r="AX69" s="749"/>
      <c r="AY69" s="750"/>
      <c r="AZ69" s="749"/>
      <c r="BA69" s="750"/>
      <c r="BB69" s="749"/>
      <c r="BC69" s="750"/>
      <c r="BD69" s="749"/>
      <c r="BE69" s="750"/>
      <c r="BF69" s="749"/>
      <c r="BG69" s="750"/>
      <c r="BH69" s="749"/>
      <c r="BI69" s="750"/>
      <c r="BJ69" s="749"/>
      <c r="BK69" s="750"/>
      <c r="BL69" s="749"/>
      <c r="BM69" s="750"/>
      <c r="BN69" s="749"/>
      <c r="BO69" s="750"/>
      <c r="BP69" s="749"/>
      <c r="BQ69" s="750"/>
      <c r="BR69" s="749"/>
      <c r="BS69" s="750"/>
      <c r="BT69" s="749"/>
      <c r="BU69" s="750"/>
      <c r="BV69" s="749"/>
      <c r="BW69" s="750"/>
      <c r="BX69" s="749"/>
      <c r="BY69" s="750"/>
      <c r="BZ69" s="749"/>
      <c r="CA69" s="750"/>
      <c r="CB69" s="749"/>
      <c r="CC69" s="750"/>
      <c r="CD69" s="749"/>
      <c r="CE69" s="749"/>
      <c r="CF69" s="749"/>
      <c r="CG69" s="749"/>
      <c r="CH69" s="749"/>
      <c r="CI69" s="749"/>
      <c r="CJ69" s="749"/>
      <c r="CK69" s="749"/>
      <c r="CL69" s="749"/>
      <c r="CM69" s="750"/>
      <c r="CN69" s="750"/>
      <c r="CO69" s="750"/>
      <c r="CP69" s="76"/>
      <c r="CQ69" s="749"/>
      <c r="CR69" s="749"/>
    </row>
    <row r="70" spans="1:96" s="748" customFormat="1">
      <c r="A70" s="749"/>
      <c r="B70" s="50"/>
      <c r="C70" s="1192"/>
      <c r="D70" s="1216"/>
      <c r="E70" s="1216"/>
      <c r="F70" s="1193"/>
      <c r="G70" s="750"/>
      <c r="H70" s="761"/>
      <c r="I70" s="750"/>
      <c r="J70" s="750"/>
      <c r="K70" s="750"/>
      <c r="L70" s="750"/>
      <c r="M70" s="750"/>
      <c r="N70" s="750"/>
      <c r="O70" s="750"/>
      <c r="P70" s="750"/>
      <c r="Q70" s="750"/>
      <c r="R70" s="750"/>
      <c r="S70" s="750"/>
      <c r="T70" s="750"/>
      <c r="U70" s="750"/>
      <c r="V70" s="750"/>
      <c r="W70" s="749"/>
      <c r="X70" s="750"/>
      <c r="Y70" s="749"/>
      <c r="Z70" s="750"/>
      <c r="AA70" s="749"/>
      <c r="AB70" s="749"/>
      <c r="AC70" s="750"/>
      <c r="AD70" s="749"/>
      <c r="AE70" s="750"/>
      <c r="AF70" s="749"/>
      <c r="AG70" s="750"/>
      <c r="AH70" s="749"/>
      <c r="AI70" s="750"/>
      <c r="AJ70" s="749"/>
      <c r="AK70" s="750"/>
      <c r="AL70" s="749"/>
      <c r="AM70" s="750"/>
      <c r="AN70" s="749"/>
      <c r="AO70" s="750"/>
      <c r="AP70" s="749"/>
      <c r="AQ70" s="750"/>
      <c r="AR70" s="749"/>
      <c r="AS70" s="750"/>
      <c r="AT70" s="749"/>
      <c r="AU70" s="750"/>
      <c r="AV70" s="749"/>
      <c r="AW70" s="750"/>
      <c r="AX70" s="749"/>
      <c r="AY70" s="750"/>
      <c r="AZ70" s="749"/>
      <c r="BA70" s="750"/>
      <c r="BB70" s="749"/>
      <c r="BC70" s="750"/>
      <c r="BD70" s="749"/>
      <c r="BE70" s="750"/>
      <c r="BF70" s="749"/>
      <c r="BG70" s="750"/>
      <c r="BH70" s="749"/>
      <c r="BI70" s="750"/>
      <c r="BJ70" s="749"/>
      <c r="BK70" s="750"/>
      <c r="BL70" s="749"/>
      <c r="BM70" s="750"/>
      <c r="BN70" s="749"/>
      <c r="BO70" s="750"/>
      <c r="BP70" s="749"/>
      <c r="BQ70" s="750"/>
      <c r="BR70" s="749"/>
      <c r="BS70" s="750"/>
      <c r="BT70" s="749"/>
      <c r="BU70" s="750"/>
      <c r="BV70" s="749"/>
      <c r="BW70" s="750"/>
      <c r="BX70" s="749"/>
      <c r="BY70" s="750"/>
      <c r="BZ70" s="749"/>
      <c r="CA70" s="750"/>
      <c r="CB70" s="749"/>
      <c r="CC70" s="750"/>
      <c r="CD70" s="749"/>
      <c r="CE70" s="749"/>
      <c r="CF70" s="749"/>
      <c r="CG70" s="749"/>
      <c r="CH70" s="749"/>
      <c r="CI70" s="749"/>
      <c r="CJ70" s="749"/>
      <c r="CK70" s="749"/>
      <c r="CL70" s="749"/>
      <c r="CM70" s="750"/>
      <c r="CN70" s="750"/>
      <c r="CO70" s="750"/>
      <c r="CP70" s="76"/>
      <c r="CQ70" s="749"/>
      <c r="CR70" s="749"/>
    </row>
    <row r="71" spans="1:96" s="748" customFormat="1">
      <c r="A71" s="749"/>
      <c r="B71" s="50"/>
      <c r="C71" s="1192"/>
      <c r="D71" s="1216"/>
      <c r="E71" s="1216"/>
      <c r="F71" s="1193"/>
      <c r="G71" s="750"/>
      <c r="H71" s="761"/>
      <c r="I71" s="750"/>
      <c r="J71" s="750"/>
      <c r="K71" s="750"/>
      <c r="L71" s="750"/>
      <c r="M71" s="750"/>
      <c r="N71" s="750"/>
      <c r="O71" s="750"/>
      <c r="P71" s="750"/>
      <c r="Q71" s="750"/>
      <c r="R71" s="750"/>
      <c r="S71" s="750"/>
      <c r="T71" s="750"/>
      <c r="U71" s="750"/>
      <c r="V71" s="750"/>
      <c r="W71" s="749"/>
      <c r="X71" s="750"/>
      <c r="Y71" s="749"/>
      <c r="Z71" s="750"/>
      <c r="AA71" s="749"/>
      <c r="AB71" s="749"/>
      <c r="AC71" s="750"/>
      <c r="AD71" s="749"/>
      <c r="AE71" s="750"/>
      <c r="AF71" s="749"/>
      <c r="AG71" s="750"/>
      <c r="AH71" s="749"/>
      <c r="AI71" s="750"/>
      <c r="AJ71" s="749"/>
      <c r="AK71" s="750"/>
      <c r="AL71" s="749"/>
      <c r="AM71" s="750"/>
      <c r="AN71" s="749"/>
      <c r="AO71" s="750"/>
      <c r="AP71" s="749"/>
      <c r="AQ71" s="750"/>
      <c r="AR71" s="749"/>
      <c r="AS71" s="750"/>
      <c r="AT71" s="749"/>
      <c r="AU71" s="750"/>
      <c r="AV71" s="749"/>
      <c r="AW71" s="750"/>
      <c r="AX71" s="749"/>
      <c r="AY71" s="750"/>
      <c r="AZ71" s="749"/>
      <c r="BA71" s="750"/>
      <c r="BB71" s="749"/>
      <c r="BC71" s="750"/>
      <c r="BD71" s="749"/>
      <c r="BE71" s="750"/>
      <c r="BF71" s="749"/>
      <c r="BG71" s="750"/>
      <c r="BH71" s="749"/>
      <c r="BI71" s="750"/>
      <c r="BJ71" s="749"/>
      <c r="BK71" s="750"/>
      <c r="BL71" s="749"/>
      <c r="BM71" s="750"/>
      <c r="BN71" s="749"/>
      <c r="BO71" s="750"/>
      <c r="BP71" s="749"/>
      <c r="BQ71" s="750"/>
      <c r="BR71" s="749"/>
      <c r="BS71" s="750"/>
      <c r="BT71" s="749"/>
      <c r="BU71" s="750"/>
      <c r="BV71" s="749"/>
      <c r="BW71" s="750"/>
      <c r="BX71" s="749"/>
      <c r="BY71" s="750"/>
      <c r="BZ71" s="749"/>
      <c r="CA71" s="750"/>
      <c r="CB71" s="749"/>
      <c r="CC71" s="750"/>
      <c r="CD71" s="749"/>
      <c r="CE71" s="749"/>
      <c r="CF71" s="749"/>
      <c r="CG71" s="749"/>
      <c r="CH71" s="749"/>
      <c r="CI71" s="749"/>
      <c r="CJ71" s="749"/>
      <c r="CK71" s="749"/>
      <c r="CL71" s="749"/>
      <c r="CM71" s="750"/>
      <c r="CN71" s="750"/>
      <c r="CO71" s="750"/>
      <c r="CP71" s="76"/>
      <c r="CQ71" s="749"/>
      <c r="CR71" s="749"/>
    </row>
    <row r="72" spans="1:96" s="748" customFormat="1">
      <c r="A72" s="749"/>
      <c r="B72" s="50"/>
      <c r="C72" s="1194"/>
      <c r="D72" s="1195"/>
      <c r="E72" s="1195"/>
      <c r="F72" s="1196"/>
      <c r="G72" s="750"/>
      <c r="H72" s="761"/>
      <c r="I72" s="750"/>
      <c r="J72" s="750"/>
      <c r="K72" s="750"/>
      <c r="L72" s="750"/>
      <c r="M72" s="750"/>
      <c r="N72" s="750"/>
      <c r="O72" s="750"/>
      <c r="P72" s="750"/>
      <c r="Q72" s="750"/>
      <c r="R72" s="750"/>
      <c r="S72" s="750"/>
      <c r="T72" s="750"/>
      <c r="U72" s="750"/>
      <c r="V72" s="750"/>
      <c r="W72" s="749"/>
      <c r="X72" s="750"/>
      <c r="Y72" s="749"/>
      <c r="Z72" s="750"/>
      <c r="AA72" s="749"/>
      <c r="AB72" s="749"/>
      <c r="AC72" s="750"/>
      <c r="AD72" s="749"/>
      <c r="AE72" s="750"/>
      <c r="AF72" s="749"/>
      <c r="AG72" s="750"/>
      <c r="AH72" s="749"/>
      <c r="AI72" s="750"/>
      <c r="AJ72" s="749"/>
      <c r="AK72" s="750"/>
      <c r="AL72" s="749"/>
      <c r="AM72" s="750"/>
      <c r="AN72" s="749"/>
      <c r="AO72" s="750"/>
      <c r="AP72" s="749"/>
      <c r="AQ72" s="750"/>
      <c r="AR72" s="749"/>
      <c r="AS72" s="750"/>
      <c r="AT72" s="749"/>
      <c r="AU72" s="750"/>
      <c r="AV72" s="749"/>
      <c r="AW72" s="750"/>
      <c r="AX72" s="749"/>
      <c r="AY72" s="750"/>
      <c r="AZ72" s="749"/>
      <c r="BA72" s="750"/>
      <c r="BB72" s="749"/>
      <c r="BC72" s="750"/>
      <c r="BD72" s="749"/>
      <c r="BE72" s="750"/>
      <c r="BF72" s="749"/>
      <c r="BG72" s="750"/>
      <c r="BH72" s="749"/>
      <c r="BI72" s="750"/>
      <c r="BJ72" s="749"/>
      <c r="BK72" s="750"/>
      <c r="BL72" s="749"/>
      <c r="BM72" s="750"/>
      <c r="BN72" s="749"/>
      <c r="BO72" s="750"/>
      <c r="BP72" s="749"/>
      <c r="BQ72" s="750"/>
      <c r="BR72" s="749"/>
      <c r="BS72" s="750"/>
      <c r="BT72" s="749"/>
      <c r="BU72" s="750"/>
      <c r="BV72" s="749"/>
      <c r="BW72" s="750"/>
      <c r="BX72" s="749"/>
      <c r="BY72" s="750"/>
      <c r="BZ72" s="749"/>
      <c r="CA72" s="750"/>
      <c r="CB72" s="749"/>
      <c r="CC72" s="750"/>
      <c r="CD72" s="749"/>
      <c r="CE72" s="749"/>
      <c r="CF72" s="749"/>
      <c r="CG72" s="749"/>
      <c r="CH72" s="749"/>
      <c r="CI72" s="749"/>
      <c r="CJ72" s="749"/>
      <c r="CK72" s="749"/>
      <c r="CL72" s="749"/>
      <c r="CM72" s="750"/>
      <c r="CN72" s="750"/>
      <c r="CO72" s="750"/>
      <c r="CP72" s="76"/>
      <c r="CQ72" s="749"/>
      <c r="CR72" s="749"/>
    </row>
    <row r="73" spans="1:96" s="748" customFormat="1">
      <c r="A73" s="749"/>
      <c r="B73" s="50"/>
      <c r="C73" s="749"/>
      <c r="D73" s="749"/>
      <c r="E73" s="749"/>
      <c r="F73" s="749"/>
      <c r="G73" s="750"/>
      <c r="H73" s="761"/>
      <c r="I73" s="750"/>
      <c r="J73" s="750"/>
      <c r="K73" s="750"/>
      <c r="L73" s="750"/>
      <c r="M73" s="750"/>
      <c r="N73" s="750"/>
      <c r="O73" s="750"/>
      <c r="P73" s="750"/>
      <c r="Q73" s="750"/>
      <c r="R73" s="750"/>
      <c r="S73" s="750"/>
      <c r="T73" s="750"/>
      <c r="U73" s="750"/>
      <c r="V73" s="750"/>
      <c r="W73" s="749"/>
      <c r="X73" s="750"/>
      <c r="Y73" s="749"/>
      <c r="Z73" s="750"/>
      <c r="AA73" s="749"/>
      <c r="AB73" s="749"/>
      <c r="AC73" s="750"/>
      <c r="AD73" s="749"/>
      <c r="AE73" s="750"/>
      <c r="AF73" s="749"/>
      <c r="AG73" s="750"/>
      <c r="AH73" s="749"/>
      <c r="AI73" s="750"/>
      <c r="AJ73" s="749"/>
      <c r="AK73" s="750"/>
      <c r="AL73" s="749"/>
      <c r="AM73" s="750"/>
      <c r="AN73" s="749"/>
      <c r="AO73" s="750"/>
      <c r="AP73" s="749"/>
      <c r="AQ73" s="750"/>
      <c r="AR73" s="749"/>
      <c r="AS73" s="750"/>
      <c r="AT73" s="749"/>
      <c r="AU73" s="750"/>
      <c r="AV73" s="749"/>
      <c r="AW73" s="750"/>
      <c r="AX73" s="749"/>
      <c r="AY73" s="750"/>
      <c r="AZ73" s="749"/>
      <c r="BA73" s="750"/>
      <c r="BB73" s="749"/>
      <c r="BC73" s="750"/>
      <c r="BD73" s="749"/>
      <c r="BE73" s="750"/>
      <c r="BF73" s="749"/>
      <c r="BG73" s="750"/>
      <c r="BH73" s="749"/>
      <c r="BI73" s="750"/>
      <c r="BJ73" s="749"/>
      <c r="BK73" s="750"/>
      <c r="BL73" s="749"/>
      <c r="BM73" s="750"/>
      <c r="BN73" s="749"/>
      <c r="BO73" s="750"/>
      <c r="BP73" s="749"/>
      <c r="BQ73" s="750"/>
      <c r="BR73" s="749"/>
      <c r="BS73" s="750"/>
      <c r="BT73" s="749"/>
      <c r="BU73" s="750"/>
      <c r="BV73" s="749"/>
      <c r="BW73" s="750"/>
      <c r="BX73" s="749"/>
      <c r="BY73" s="750"/>
      <c r="BZ73" s="749"/>
      <c r="CA73" s="750"/>
      <c r="CB73" s="749"/>
      <c r="CC73" s="750"/>
      <c r="CD73" s="749"/>
      <c r="CE73" s="749"/>
      <c r="CF73" s="749"/>
      <c r="CG73" s="749"/>
      <c r="CH73" s="749"/>
      <c r="CI73" s="749"/>
      <c r="CJ73" s="749"/>
      <c r="CK73" s="749"/>
      <c r="CL73" s="749"/>
      <c r="CM73" s="750"/>
      <c r="CN73" s="750"/>
      <c r="CO73" s="750"/>
      <c r="CP73" s="76"/>
      <c r="CQ73" s="749"/>
      <c r="CR73" s="749"/>
    </row>
    <row r="74" spans="1:96" s="748" customFormat="1">
      <c r="A74" s="749"/>
      <c r="B74" s="50"/>
      <c r="C74" s="749"/>
      <c r="D74" s="32"/>
      <c r="E74" s="32"/>
      <c r="F74" s="32"/>
      <c r="G74" s="750"/>
      <c r="H74" s="761"/>
      <c r="I74" s="749"/>
      <c r="J74" s="749"/>
      <c r="K74" s="749"/>
      <c r="L74" s="749"/>
      <c r="M74" s="749"/>
      <c r="N74" s="749"/>
      <c r="O74" s="749"/>
      <c r="P74" s="749"/>
      <c r="Q74" s="749"/>
      <c r="R74" s="749"/>
      <c r="S74" s="749"/>
      <c r="T74" s="749"/>
      <c r="U74" s="749"/>
      <c r="V74" s="749"/>
      <c r="W74" s="749"/>
      <c r="X74" s="749"/>
      <c r="Y74" s="749"/>
      <c r="Z74" s="749"/>
      <c r="AA74" s="749"/>
      <c r="AB74" s="749"/>
      <c r="AC74" s="749"/>
      <c r="AD74" s="749"/>
      <c r="AE74" s="749"/>
      <c r="AF74" s="749"/>
      <c r="AG74" s="749"/>
      <c r="AH74" s="749"/>
      <c r="AI74" s="749"/>
      <c r="AJ74" s="749"/>
      <c r="AK74" s="749"/>
      <c r="AL74" s="749"/>
      <c r="AM74" s="749"/>
      <c r="AN74" s="749"/>
      <c r="AO74" s="749"/>
      <c r="AP74" s="749"/>
      <c r="AQ74" s="749"/>
      <c r="AR74" s="749"/>
      <c r="AS74" s="749"/>
      <c r="AT74" s="749"/>
      <c r="AU74" s="749"/>
      <c r="AV74" s="749"/>
      <c r="AW74" s="749"/>
      <c r="AX74" s="749"/>
      <c r="AY74" s="749"/>
      <c r="AZ74" s="749"/>
      <c r="BA74" s="749"/>
      <c r="BB74" s="749"/>
      <c r="BC74" s="749"/>
      <c r="BD74" s="749"/>
      <c r="BE74" s="749"/>
      <c r="BF74" s="749"/>
      <c r="BG74" s="749"/>
      <c r="BH74" s="749"/>
      <c r="BI74" s="749"/>
      <c r="BJ74" s="749"/>
      <c r="BK74" s="749"/>
      <c r="BL74" s="749"/>
      <c r="BM74" s="749"/>
      <c r="BN74" s="749"/>
      <c r="BO74" s="749"/>
      <c r="BP74" s="749"/>
      <c r="BQ74" s="749"/>
      <c r="BR74" s="749"/>
      <c r="BS74" s="749"/>
      <c r="BT74" s="749"/>
      <c r="BU74" s="749"/>
      <c r="BV74" s="749"/>
      <c r="BW74" s="749"/>
      <c r="BX74" s="749"/>
      <c r="BY74" s="749"/>
      <c r="BZ74" s="749"/>
      <c r="CA74" s="749"/>
      <c r="CB74" s="749"/>
      <c r="CC74" s="749"/>
      <c r="CD74" s="749"/>
      <c r="CE74" s="749"/>
      <c r="CF74" s="749"/>
      <c r="CG74" s="749"/>
      <c r="CH74" s="749"/>
      <c r="CI74" s="749"/>
      <c r="CJ74" s="749"/>
      <c r="CK74" s="749"/>
      <c r="CL74" s="749"/>
      <c r="CM74" s="750"/>
      <c r="CN74" s="749"/>
      <c r="CO74" s="749"/>
      <c r="CP74" s="762"/>
      <c r="CQ74" s="749"/>
      <c r="CR74" s="749"/>
    </row>
    <row r="75" spans="1:96" s="748" customFormat="1">
      <c r="A75" s="749"/>
      <c r="B75" s="50"/>
      <c r="C75" s="749"/>
      <c r="D75" s="32"/>
      <c r="E75" s="32"/>
      <c r="F75" s="32"/>
      <c r="G75" s="750"/>
      <c r="H75" s="761"/>
      <c r="I75" s="749"/>
      <c r="J75" s="749"/>
      <c r="K75" s="749"/>
      <c r="L75" s="749"/>
      <c r="M75" s="749"/>
      <c r="N75" s="749"/>
      <c r="O75" s="749"/>
      <c r="P75" s="749"/>
      <c r="Q75" s="749"/>
      <c r="R75" s="749"/>
      <c r="S75" s="749"/>
      <c r="T75" s="749"/>
      <c r="U75" s="749"/>
      <c r="V75" s="749"/>
      <c r="W75" s="749"/>
      <c r="X75" s="749"/>
      <c r="Y75" s="749"/>
      <c r="Z75" s="749"/>
      <c r="AA75" s="749"/>
      <c r="AB75" s="749"/>
      <c r="AC75" s="749"/>
      <c r="AD75" s="749"/>
      <c r="AE75" s="749"/>
      <c r="AF75" s="749"/>
      <c r="AG75" s="749"/>
      <c r="AH75" s="749"/>
      <c r="AI75" s="749"/>
      <c r="AJ75" s="749"/>
      <c r="AK75" s="749"/>
      <c r="AL75" s="749"/>
      <c r="AM75" s="749"/>
      <c r="AN75" s="749"/>
      <c r="AO75" s="749"/>
      <c r="AP75" s="749"/>
      <c r="AQ75" s="749"/>
      <c r="AR75" s="749"/>
      <c r="AS75" s="749"/>
      <c r="AT75" s="749"/>
      <c r="AU75" s="749"/>
      <c r="AV75" s="749"/>
      <c r="AW75" s="749"/>
      <c r="AX75" s="749"/>
      <c r="AY75" s="749"/>
      <c r="AZ75" s="749"/>
      <c r="BA75" s="749"/>
      <c r="BB75" s="749"/>
      <c r="BC75" s="749"/>
      <c r="BD75" s="749"/>
      <c r="BE75" s="749"/>
      <c r="BF75" s="749"/>
      <c r="BG75" s="749"/>
      <c r="BH75" s="749"/>
      <c r="BI75" s="749"/>
      <c r="BJ75" s="749"/>
      <c r="BK75" s="749"/>
      <c r="BL75" s="749"/>
      <c r="BM75" s="749"/>
      <c r="BN75" s="749"/>
      <c r="BO75" s="749"/>
      <c r="BP75" s="749"/>
      <c r="BQ75" s="749"/>
      <c r="BR75" s="749"/>
      <c r="BS75" s="749"/>
      <c r="BT75" s="749"/>
      <c r="BU75" s="749"/>
      <c r="BV75" s="749"/>
      <c r="BW75" s="749"/>
      <c r="BX75" s="749"/>
      <c r="BY75" s="749"/>
      <c r="BZ75" s="749"/>
      <c r="CA75" s="749"/>
      <c r="CB75" s="749"/>
      <c r="CC75" s="749"/>
      <c r="CD75" s="749"/>
      <c r="CE75" s="749"/>
      <c r="CF75" s="749"/>
      <c r="CG75" s="749"/>
      <c r="CH75" s="749"/>
      <c r="CI75" s="749"/>
      <c r="CJ75" s="749"/>
      <c r="CK75" s="749"/>
      <c r="CL75" s="749"/>
      <c r="CM75" s="750"/>
      <c r="CN75" s="749"/>
      <c r="CO75" s="749"/>
      <c r="CP75" s="762"/>
      <c r="CQ75" s="749"/>
      <c r="CR75" s="749"/>
    </row>
    <row r="76" spans="1:96" s="748" customFormat="1">
      <c r="A76" s="749"/>
      <c r="B76" s="267" t="s">
        <v>110</v>
      </c>
      <c r="C76" s="757"/>
      <c r="D76" s="757"/>
      <c r="E76" s="757"/>
      <c r="F76" s="757"/>
      <c r="G76" s="757"/>
      <c r="H76" s="244"/>
      <c r="I76" s="757"/>
      <c r="J76" s="757"/>
      <c r="K76" s="757"/>
      <c r="L76" s="757"/>
      <c r="M76" s="757"/>
      <c r="N76" s="757"/>
      <c r="O76" s="757"/>
      <c r="P76" s="757"/>
      <c r="Q76" s="757"/>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AT76" s="757"/>
      <c r="AU76" s="757"/>
      <c r="AV76" s="757"/>
      <c r="AW76" s="757"/>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757"/>
      <c r="CG76" s="757"/>
      <c r="CH76" s="757"/>
      <c r="CI76" s="757"/>
      <c r="CJ76" s="757"/>
      <c r="CK76" s="757"/>
      <c r="CL76" s="757"/>
      <c r="CM76" s="757"/>
      <c r="CN76" s="757"/>
      <c r="CO76" s="757"/>
      <c r="CP76" s="75"/>
      <c r="CQ76" s="749"/>
      <c r="CR76" s="749"/>
    </row>
  </sheetData>
  <mergeCells count="56">
    <mergeCell ref="BZ8:CD8"/>
    <mergeCell ref="I8:N8"/>
    <mergeCell ref="P8:U8"/>
    <mergeCell ref="W8:AB8"/>
    <mergeCell ref="AD8:AH8"/>
    <mergeCell ref="AJ8:AN8"/>
    <mergeCell ref="AP8:AT8"/>
    <mergeCell ref="AL10:AL12"/>
    <mergeCell ref="CF8:CJ8"/>
    <mergeCell ref="H10:H12"/>
    <mergeCell ref="I10:I12"/>
    <mergeCell ref="K10:K12"/>
    <mergeCell ref="M10:N11"/>
    <mergeCell ref="P10:P12"/>
    <mergeCell ref="R10:R12"/>
    <mergeCell ref="T10:U11"/>
    <mergeCell ref="W10:W12"/>
    <mergeCell ref="Y10:Y12"/>
    <mergeCell ref="AV8:AZ8"/>
    <mergeCell ref="BB8:BF8"/>
    <mergeCell ref="BH8:BL8"/>
    <mergeCell ref="BN8:BR8"/>
    <mergeCell ref="BT8:BX8"/>
    <mergeCell ref="AA10:AB11"/>
    <mergeCell ref="AD10:AD12"/>
    <mergeCell ref="AF10:AF12"/>
    <mergeCell ref="AH10:AH11"/>
    <mergeCell ref="AJ10:AJ12"/>
    <mergeCell ref="BJ10:BJ12"/>
    <mergeCell ref="AN10:AN11"/>
    <mergeCell ref="AP10:AP12"/>
    <mergeCell ref="AR10:AR12"/>
    <mergeCell ref="AT10:AT11"/>
    <mergeCell ref="AV10:AV12"/>
    <mergeCell ref="AX10:AX12"/>
    <mergeCell ref="AZ10:AZ11"/>
    <mergeCell ref="BB10:BB12"/>
    <mergeCell ref="BD10:BD12"/>
    <mergeCell ref="BF10:BF11"/>
    <mergeCell ref="BH10:BH12"/>
    <mergeCell ref="CJ10:CJ11"/>
    <mergeCell ref="CN10:CN12"/>
    <mergeCell ref="CP10:CP12"/>
    <mergeCell ref="C68:F72"/>
    <mergeCell ref="BX10:BX11"/>
    <mergeCell ref="BZ10:BZ12"/>
    <mergeCell ref="CB10:CB12"/>
    <mergeCell ref="CD10:CD11"/>
    <mergeCell ref="CF10:CF12"/>
    <mergeCell ref="CH10:CH12"/>
    <mergeCell ref="BL10:BL11"/>
    <mergeCell ref="BN10:BN12"/>
    <mergeCell ref="BP10:BP12"/>
    <mergeCell ref="BR10:BR11"/>
    <mergeCell ref="BT10:BT12"/>
    <mergeCell ref="BV10:BV12"/>
  </mergeCells>
  <conditionalFormatting sqref="H3">
    <cfRule type="cellIs" dxfId="377" priority="77" stopIfTrue="1" operator="greaterThan">
      <formula>0</formula>
    </cfRule>
    <cfRule type="cellIs" dxfId="376" priority="78" stopIfTrue="1" operator="lessThan">
      <formula>1</formula>
    </cfRule>
  </conditionalFormatting>
  <conditionalFormatting sqref="H32:H35">
    <cfRule type="cellIs" dxfId="375" priority="45" stopIfTrue="1" operator="greaterThan">
      <formula>0</formula>
    </cfRule>
    <cfRule type="cellIs" dxfId="374" priority="46" stopIfTrue="1" operator="lessThan">
      <formula>1</formula>
    </cfRule>
  </conditionalFormatting>
  <conditionalFormatting sqref="H16:H24">
    <cfRule type="cellIs" dxfId="373" priority="27" stopIfTrue="1" operator="greaterThan">
      <formula>0</formula>
    </cfRule>
    <cfRule type="cellIs" dxfId="372" priority="28" stopIfTrue="1" operator="lessThan">
      <formula>1</formula>
    </cfRule>
  </conditionalFormatting>
  <conditionalFormatting sqref="H26:H27">
    <cfRule type="cellIs" dxfId="371" priority="21" stopIfTrue="1" operator="greaterThan">
      <formula>0</formula>
    </cfRule>
    <cfRule type="cellIs" dxfId="370" priority="22" stopIfTrue="1" operator="lessThan">
      <formula>1</formula>
    </cfRule>
  </conditionalFormatting>
  <conditionalFormatting sqref="H29">
    <cfRule type="cellIs" dxfId="369" priority="19" stopIfTrue="1" operator="greaterThan">
      <formula>0</formula>
    </cfRule>
    <cfRule type="cellIs" dxfId="368" priority="20" stopIfTrue="1" operator="lessThan">
      <formula>1</formula>
    </cfRule>
  </conditionalFormatting>
  <conditionalFormatting sqref="H46:H47">
    <cfRule type="cellIs" dxfId="367" priority="17" stopIfTrue="1" operator="greaterThan">
      <formula>0</formula>
    </cfRule>
    <cfRule type="cellIs" dxfId="366" priority="18" stopIfTrue="1" operator="lessThan">
      <formula>1</formula>
    </cfRule>
  </conditionalFormatting>
  <conditionalFormatting sqref="H50:H51">
    <cfRule type="cellIs" dxfId="365" priority="15" stopIfTrue="1" operator="greaterThan">
      <formula>0</formula>
    </cfRule>
    <cfRule type="cellIs" dxfId="364" priority="16" stopIfTrue="1" operator="lessThan">
      <formula>1</formula>
    </cfRule>
  </conditionalFormatting>
  <conditionalFormatting sqref="H37:H38">
    <cfRule type="cellIs" dxfId="363" priority="13" stopIfTrue="1" operator="greaterThan">
      <formula>0</formula>
    </cfRule>
    <cfRule type="cellIs" dxfId="362" priority="14" stopIfTrue="1" operator="lessThan">
      <formula>1</formula>
    </cfRule>
  </conditionalFormatting>
  <conditionalFormatting sqref="H40:H43">
    <cfRule type="cellIs" dxfId="361" priority="11" stopIfTrue="1" operator="greaterThan">
      <formula>0</formula>
    </cfRule>
    <cfRule type="cellIs" dxfId="360" priority="12" stopIfTrue="1" operator="lessThan">
      <formula>1</formula>
    </cfRule>
  </conditionalFormatting>
  <conditionalFormatting sqref="H52:H54">
    <cfRule type="cellIs" dxfId="359" priority="9" stopIfTrue="1" operator="greaterThan">
      <formula>0</formula>
    </cfRule>
    <cfRule type="cellIs" dxfId="358" priority="10" stopIfTrue="1" operator="lessThan">
      <formula>1</formula>
    </cfRule>
  </conditionalFormatting>
  <conditionalFormatting sqref="H56:H57">
    <cfRule type="cellIs" dxfId="357" priority="7" stopIfTrue="1" operator="greaterThan">
      <formula>0</formula>
    </cfRule>
    <cfRule type="cellIs" dxfId="356" priority="8" stopIfTrue="1" operator="lessThan">
      <formula>1</formula>
    </cfRule>
  </conditionalFormatting>
  <conditionalFormatting sqref="H59">
    <cfRule type="cellIs" dxfId="355" priority="5" stopIfTrue="1" operator="greaterThan">
      <formula>0</formula>
    </cfRule>
    <cfRule type="cellIs" dxfId="354" priority="6" stopIfTrue="1" operator="lessThan">
      <formula>1</formula>
    </cfRule>
  </conditionalFormatting>
  <conditionalFormatting sqref="H62:H63">
    <cfRule type="cellIs" dxfId="353" priority="3" stopIfTrue="1" operator="greaterThan">
      <formula>0</formula>
    </cfRule>
    <cfRule type="cellIs" dxfId="352" priority="4" stopIfTrue="1" operator="lessThan">
      <formula>1</formula>
    </cfRule>
  </conditionalFormatting>
  <conditionalFormatting sqref="H65">
    <cfRule type="cellIs" dxfId="351" priority="1" stopIfTrue="1" operator="greaterThan">
      <formula>0</formula>
    </cfRule>
    <cfRule type="cellIs" dxfId="350" priority="2" stopIfTrue="1" operator="lessThan">
      <formula>1</formula>
    </cfRule>
  </conditionalFormatting>
  <dataValidations count="1">
    <dataValidation type="list" allowBlank="1" showInputMessage="1" showErrorMessage="1" sqref="CL65 CL26:CL27 CL50:CL54 CL16:CL24 CL32:CL35 CL40:CL43 CL59 CL46:CL47 CL56:CL57 AB65 CL37:CL38 CL29 AB56:AB57 AB37:AB38 AB16:AB24 AB29 AB26:AB27 AB50:AB54 AB59 AB40:AB43 AB32:AB35 AB46:AB47 AB62:AB63 CL62:CL63 N65 N56:N57 N37:N38 N16:N24 N29 N26:N27 N50:N54 N59 N40:N43 N32:N35 N46:N47 N62:N63 U65 U56:U57 U37:U38 U16:U24 U29 U26:U27 U50:U54 U59 U40:U43 U32:U35 U46:U47 U62:U63" xr:uid="{8B320878-0490-4C86-B892-4F63D09E1D4D}">
      <formula1>Confidence_grade</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977B0-19A4-4B22-967A-ADAF6A9D1FC6}">
  <sheetPr>
    <tabColor rgb="FF55EBF7"/>
    <pageSetUpPr fitToPage="1"/>
  </sheetPr>
  <dimension ref="A1:EF80"/>
  <sheetViews>
    <sheetView showGridLines="0" zoomScale="75" zoomScaleNormal="75" workbookViewId="0">
      <pane xSplit="8" ySplit="12" topLeftCell="N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7.53515625" style="31" customWidth="1"/>
    <col min="4" max="4" width="88.53515625" style="31" customWidth="1"/>
    <col min="5" max="5" width="9.4609375" style="31" customWidth="1"/>
    <col min="6" max="6" width="8.53515625" style="31" customWidth="1"/>
    <col min="7" max="7" width="8.53515625" style="33" customWidth="1"/>
    <col min="8" max="8" width="18.4609375" style="77" bestFit="1" customWidth="1"/>
    <col min="9" max="9" width="13.53515625" style="77" customWidth="1"/>
    <col min="10" max="10" width="2.53515625" style="77" customWidth="1"/>
    <col min="11" max="11" width="13.53515625" style="31" customWidth="1"/>
    <col min="12" max="12" width="1.53515625" style="31" customWidth="1"/>
    <col min="13" max="13" width="13.53515625" style="31" customWidth="1"/>
    <col min="14" max="14" width="1.53515625" style="31" customWidth="1"/>
    <col min="15" max="15" width="13.53515625" style="31" customWidth="1"/>
    <col min="16" max="17" width="5.53515625" style="31" customWidth="1"/>
    <col min="18" max="18" width="13.53515625" style="31" customWidth="1"/>
    <col min="19" max="19" width="1.53515625" style="31" customWidth="1"/>
    <col min="20" max="20" width="13.53515625" style="31" customWidth="1"/>
    <col min="21" max="21" width="1.53515625" style="31" customWidth="1"/>
    <col min="22" max="22" width="13.53515625" style="31" customWidth="1"/>
    <col min="23" max="23" width="1.53515625" style="31" customWidth="1"/>
    <col min="24" max="24" width="13.53515625" style="31" customWidth="1"/>
    <col min="25" max="26" width="5.53515625" style="31" customWidth="1"/>
    <col min="27" max="27" width="13.53515625" style="31" customWidth="1"/>
    <col min="28" max="28" width="2.53515625" style="31" customWidth="1"/>
    <col min="29" max="29" width="13.53515625" style="31" customWidth="1"/>
    <col min="30" max="30" width="2.53515625" style="31" customWidth="1"/>
    <col min="31" max="31" width="13.53515625" style="31" customWidth="1"/>
    <col min="32" max="32" width="2.53515625" style="31" customWidth="1"/>
    <col min="33" max="33" width="13.53515625" style="31" customWidth="1"/>
    <col min="34" max="35" width="5.53515625" style="31" customWidth="1"/>
    <col min="36" max="36" width="13.53515625" style="31" customWidth="1"/>
    <col min="37" max="37" width="2.53515625" style="31" customWidth="1"/>
    <col min="38" max="38" width="13.53515625" style="31" customWidth="1"/>
    <col min="39" max="39" width="2.53515625" style="31" customWidth="1"/>
    <col min="40" max="40" width="13.53515625" style="31" customWidth="1"/>
    <col min="41" max="41" width="2.53515625" style="31" customWidth="1"/>
    <col min="42" max="42" width="13.53515625" style="31" customWidth="1"/>
    <col min="43" max="43" width="5.53515625" style="31" customWidth="1"/>
    <col min="44" max="44" width="13.53515625" style="31" customWidth="1"/>
    <col min="45" max="45" width="2.53515625" style="31" customWidth="1"/>
    <col min="46" max="46" width="13.53515625" style="31" customWidth="1"/>
    <col min="47" max="47" width="2.53515625" style="31" customWidth="1"/>
    <col min="48" max="48" width="13.53515625" style="31" customWidth="1"/>
    <col min="49" max="49" width="2.53515625" style="31" customWidth="1"/>
    <col min="50" max="50" width="13.53515625" style="31" customWidth="1"/>
    <col min="51" max="51" width="5.53515625" style="31" customWidth="1"/>
    <col min="52" max="52" width="13.53515625" style="31" customWidth="1"/>
    <col min="53" max="53" width="2.53515625" style="31" customWidth="1"/>
    <col min="54" max="54" width="13.53515625" style="31" customWidth="1"/>
    <col min="55" max="55" width="2.53515625" style="31" customWidth="1"/>
    <col min="56" max="56" width="13.53515625" style="31" customWidth="1"/>
    <col min="57" max="57" width="2.53515625" style="31" customWidth="1"/>
    <col min="58" max="58" width="13.53515625" style="31" customWidth="1"/>
    <col min="59" max="59" width="5.53515625" style="31" customWidth="1"/>
    <col min="60" max="60" width="13.53515625" style="31" customWidth="1"/>
    <col min="61" max="61" width="2.53515625" style="31" customWidth="1"/>
    <col min="62" max="62" width="13.53515625" style="31" customWidth="1"/>
    <col min="63" max="63" width="2.53515625" style="31" customWidth="1"/>
    <col min="64" max="64" width="13.53515625" style="31" customWidth="1"/>
    <col min="65" max="65" width="2.53515625" style="31" customWidth="1"/>
    <col min="66" max="66" width="13.53515625" style="31" customWidth="1"/>
    <col min="67" max="67" width="5.53515625" style="31" customWidth="1"/>
    <col min="68" max="68" width="13.53515625" style="31" customWidth="1"/>
    <col min="69" max="69" width="2.53515625" style="31" customWidth="1"/>
    <col min="70" max="70" width="13.53515625" style="31" customWidth="1"/>
    <col min="71" max="71" width="2.53515625" style="31" customWidth="1"/>
    <col min="72" max="72" width="13.53515625" style="31" customWidth="1"/>
    <col min="73" max="73" width="2.53515625" style="31" customWidth="1"/>
    <col min="74" max="74" width="13.53515625" style="31" customWidth="1"/>
    <col min="75" max="75" width="5.53515625" style="31" customWidth="1"/>
    <col min="76" max="76" width="13.53515625" style="31" customWidth="1"/>
    <col min="77" max="77" width="2.53515625" style="31" customWidth="1"/>
    <col min="78" max="78" width="13.53515625" style="31" customWidth="1"/>
    <col min="79" max="79" width="2.53515625" style="31" customWidth="1"/>
    <col min="80" max="80" width="13.53515625" style="31" customWidth="1"/>
    <col min="81" max="81" width="2.53515625" style="31" customWidth="1"/>
    <col min="82" max="82" width="13.53515625" style="31" customWidth="1"/>
    <col min="83" max="83" width="5.53515625" style="31" customWidth="1"/>
    <col min="84" max="84" width="13.53515625" style="31" customWidth="1"/>
    <col min="85" max="85" width="2.53515625" style="31" customWidth="1"/>
    <col min="86" max="86" width="13.53515625" style="31" customWidth="1"/>
    <col min="87" max="87" width="2.53515625" style="31" customWidth="1"/>
    <col min="88" max="88" width="13.53515625" style="31" customWidth="1"/>
    <col min="89" max="89" width="2.53515625" style="31" customWidth="1"/>
    <col min="90" max="90" width="13.53515625" style="31" customWidth="1"/>
    <col min="91" max="91" width="5.53515625" style="31" customWidth="1"/>
    <col min="92" max="92" width="13.53515625" style="31" customWidth="1"/>
    <col min="93" max="93" width="2.53515625" style="31" customWidth="1"/>
    <col min="94" max="94" width="13.53515625" style="31" customWidth="1"/>
    <col min="95" max="95" width="2.53515625" style="31" customWidth="1"/>
    <col min="96" max="96" width="13.53515625" style="31" customWidth="1"/>
    <col min="97" max="97" width="2.53515625" style="31" customWidth="1"/>
    <col min="98" max="98" width="13.53515625" style="31" customWidth="1"/>
    <col min="99" max="99" width="5.53515625" style="31" customWidth="1"/>
    <col min="100" max="100" width="13.53515625" style="31" customWidth="1"/>
    <col min="101" max="101" width="2.53515625" style="31" customWidth="1"/>
    <col min="102" max="102" width="13.53515625" style="31" customWidth="1"/>
    <col min="103" max="103" width="2.53515625" style="31" customWidth="1"/>
    <col min="104" max="104" width="13.53515625" style="31" customWidth="1"/>
    <col min="105" max="105" width="2.53515625" style="31" customWidth="1"/>
    <col min="106" max="106" width="13.53515625" style="31" customWidth="1"/>
    <col min="107" max="107" width="5.53515625" style="749" customWidth="1"/>
    <col min="108" max="108" width="13.53515625" style="749" customWidth="1"/>
    <col min="109" max="109" width="2.53515625" style="749" customWidth="1"/>
    <col min="110" max="110" width="13.53515625" style="749" customWidth="1"/>
    <col min="111" max="111" width="2.53515625" style="749" customWidth="1"/>
    <col min="112" max="112" width="13.53515625" style="749" customWidth="1"/>
    <col min="113" max="113" width="2.53515625" style="749" customWidth="1"/>
    <col min="114" max="114" width="13.53515625" style="749" customWidth="1"/>
    <col min="115" max="116" width="5.53515625" style="31" customWidth="1"/>
    <col min="117" max="117" width="5.53515625" style="33" customWidth="1"/>
    <col min="118" max="118" width="15.4609375" style="31" customWidth="1"/>
    <col min="119" max="119" width="4.53515625" style="31" customWidth="1"/>
    <col min="120" max="120" width="49.4609375" style="31" customWidth="1"/>
    <col min="121" max="121" width="3.53515625" hidden="1" customWidth="1"/>
    <col min="122" max="122" width="4.4609375" hidden="1" customWidth="1"/>
    <col min="123" max="128" width="0" hidden="1" customWidth="1"/>
    <col min="129" max="129" width="3.53515625" hidden="1" customWidth="1"/>
    <col min="130" max="130" width="4.4609375" hidden="1" customWidth="1"/>
    <col min="131" max="134" width="0" hidden="1" customWidth="1"/>
    <col min="135" max="135" width="3.53515625" hidden="1" customWidth="1"/>
    <col min="136" max="136" width="4.4609375" hidden="1" customWidth="1"/>
    <col min="137" max="16384" width="9.4609375" hidden="1"/>
  </cols>
  <sheetData>
    <row r="1" spans="1:120" ht="20.149999999999999">
      <c r="A1" s="34"/>
      <c r="B1" s="100" t="str">
        <f>'Key information'!$B$6</f>
        <v>Three Waters Reform Programme: Request for Information Workbook II</v>
      </c>
      <c r="C1" s="101"/>
      <c r="D1" s="101"/>
      <c r="E1" s="101"/>
      <c r="F1" s="101"/>
      <c r="G1" s="101"/>
      <c r="H1" s="102"/>
      <c r="I1" s="102"/>
      <c r="J1" s="102"/>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3"/>
    </row>
    <row r="2" spans="1:120" ht="19.75">
      <c r="B2" s="38"/>
      <c r="C2" s="39"/>
      <c r="D2" s="751"/>
      <c r="E2" s="34"/>
      <c r="F2" s="34"/>
      <c r="G2" s="37"/>
      <c r="H2" s="106"/>
      <c r="I2" s="106"/>
      <c r="J2" s="106"/>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751"/>
      <c r="DD2" s="751"/>
      <c r="DE2" s="751"/>
      <c r="DF2" s="751"/>
      <c r="DG2" s="751"/>
      <c r="DH2" s="751"/>
      <c r="DI2" s="751"/>
      <c r="DJ2" s="751"/>
      <c r="DK2" s="34"/>
      <c r="DL2" s="34"/>
      <c r="DM2" s="34"/>
      <c r="DN2" s="34"/>
      <c r="DP2" s="33"/>
    </row>
    <row r="3" spans="1:120" ht="14.6">
      <c r="A3" s="40"/>
      <c r="B3" s="582" t="s">
        <v>875</v>
      </c>
      <c r="C3" s="589"/>
      <c r="D3" s="554">
        <f>'Key information'!$E$8</f>
        <v>0</v>
      </c>
      <c r="E3" s="42"/>
      <c r="F3" s="593"/>
      <c r="G3" s="555" t="s">
        <v>80</v>
      </c>
      <c r="H3" s="556">
        <f>SUM(H16:H65)</f>
        <v>34</v>
      </c>
      <c r="I3" s="753"/>
      <c r="J3" s="753"/>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753"/>
      <c r="DD3" s="753"/>
      <c r="DE3" s="753"/>
      <c r="DF3" s="753"/>
      <c r="DG3" s="753"/>
      <c r="DH3" s="753"/>
      <c r="DI3" s="753"/>
      <c r="DJ3" s="753"/>
      <c r="DK3" s="40"/>
      <c r="DL3" s="40"/>
      <c r="DN3" s="276"/>
      <c r="DP3" s="276"/>
    </row>
    <row r="4" spans="1:120" ht="14.6">
      <c r="B4" s="43"/>
      <c r="C4" s="259"/>
      <c r="D4" s="260"/>
      <c r="E4" s="261"/>
      <c r="F4" s="261"/>
      <c r="G4" s="261"/>
      <c r="H4" s="261"/>
      <c r="I4" s="771"/>
      <c r="J4" s="77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c r="CW4" s="261"/>
      <c r="CX4" s="261"/>
      <c r="CY4" s="261"/>
      <c r="CZ4" s="261"/>
      <c r="DA4" s="261"/>
      <c r="DB4" s="261"/>
      <c r="DC4" s="771"/>
      <c r="DD4" s="771"/>
      <c r="DE4" s="771"/>
      <c r="DF4" s="771"/>
      <c r="DG4" s="771"/>
      <c r="DH4" s="771"/>
      <c r="DI4" s="771"/>
      <c r="DJ4" s="771"/>
      <c r="DK4" s="261"/>
      <c r="DL4" s="261"/>
      <c r="DM4" s="44"/>
      <c r="DN4" s="45"/>
      <c r="DO4" s="45"/>
      <c r="DP4" s="299"/>
    </row>
    <row r="5" spans="1:120" ht="14.6">
      <c r="C5" s="32"/>
      <c r="H5" s="71"/>
      <c r="I5" s="760"/>
      <c r="J5" s="760"/>
    </row>
    <row r="6" spans="1:120" ht="15" thickBot="1">
      <c r="B6" s="46"/>
      <c r="C6" s="47"/>
      <c r="D6" s="48"/>
      <c r="E6" s="48"/>
      <c r="F6" s="48"/>
      <c r="G6" s="48"/>
      <c r="H6" s="48"/>
      <c r="I6" s="754"/>
      <c r="J6" s="754"/>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754"/>
      <c r="DD6" s="754"/>
      <c r="DE6" s="754"/>
      <c r="DF6" s="754"/>
      <c r="DG6" s="754"/>
      <c r="DH6" s="754"/>
      <c r="DI6" s="754"/>
      <c r="DJ6" s="754"/>
      <c r="DK6" s="48"/>
      <c r="DL6" s="48"/>
      <c r="DM6" s="49"/>
      <c r="DN6" s="48"/>
      <c r="DO6" s="48"/>
      <c r="DP6" s="73"/>
    </row>
    <row r="7" spans="1:120" ht="15" thickBot="1">
      <c r="B7" s="50"/>
      <c r="C7" s="107" t="s">
        <v>249</v>
      </c>
      <c r="D7" s="108"/>
      <c r="H7" s="72"/>
      <c r="I7" s="761"/>
      <c r="J7" s="761"/>
      <c r="DP7" s="74"/>
    </row>
    <row r="8" spans="1:120" ht="21" customHeight="1" thickBot="1">
      <c r="B8" s="50"/>
      <c r="C8" s="109" t="s">
        <v>337</v>
      </c>
      <c r="D8" s="110"/>
      <c r="H8" s="72"/>
      <c r="I8" s="1267">
        <v>43646</v>
      </c>
      <c r="J8" s="1268"/>
      <c r="K8" s="1268"/>
      <c r="L8" s="1268"/>
      <c r="M8" s="1268"/>
      <c r="N8" s="1268"/>
      <c r="O8" s="1268"/>
      <c r="P8" s="1269"/>
      <c r="Q8" s="33"/>
      <c r="R8" s="1267">
        <v>44012</v>
      </c>
      <c r="S8" s="1268"/>
      <c r="T8" s="1268"/>
      <c r="U8" s="1268"/>
      <c r="V8" s="1268"/>
      <c r="W8" s="1268"/>
      <c r="X8" s="1268"/>
      <c r="Y8" s="1269"/>
      <c r="Z8" s="33"/>
      <c r="AA8" s="1267" t="s">
        <v>8</v>
      </c>
      <c r="AB8" s="1277"/>
      <c r="AC8" s="1277"/>
      <c r="AD8" s="1277"/>
      <c r="AE8" s="1277"/>
      <c r="AF8" s="1277"/>
      <c r="AG8" s="1277"/>
      <c r="AH8" s="1278"/>
      <c r="AI8" s="33"/>
      <c r="AJ8" s="1267" t="s">
        <v>251</v>
      </c>
      <c r="AK8" s="1277"/>
      <c r="AL8" s="1277"/>
      <c r="AM8" s="1277"/>
      <c r="AN8" s="1277"/>
      <c r="AO8" s="1277"/>
      <c r="AP8" s="1278"/>
      <c r="AQ8" s="33"/>
      <c r="AR8" s="1267" t="s">
        <v>252</v>
      </c>
      <c r="AS8" s="1277"/>
      <c r="AT8" s="1277"/>
      <c r="AU8" s="1277"/>
      <c r="AV8" s="1277"/>
      <c r="AW8" s="1277"/>
      <c r="AX8" s="1278"/>
      <c r="AY8" s="33"/>
      <c r="AZ8" s="1267" t="s">
        <v>253</v>
      </c>
      <c r="BA8" s="1277"/>
      <c r="BB8" s="1277"/>
      <c r="BC8" s="1277"/>
      <c r="BD8" s="1277"/>
      <c r="BE8" s="1277"/>
      <c r="BF8" s="1278"/>
      <c r="BG8" s="33"/>
      <c r="BH8" s="1267" t="s">
        <v>254</v>
      </c>
      <c r="BI8" s="1277"/>
      <c r="BJ8" s="1277"/>
      <c r="BK8" s="1277"/>
      <c r="BL8" s="1277"/>
      <c r="BM8" s="1277"/>
      <c r="BN8" s="1278"/>
      <c r="BO8" s="33"/>
      <c r="BP8" s="1267" t="s">
        <v>255</v>
      </c>
      <c r="BQ8" s="1277"/>
      <c r="BR8" s="1277"/>
      <c r="BS8" s="1277"/>
      <c r="BT8" s="1277"/>
      <c r="BU8" s="1277"/>
      <c r="BV8" s="1278"/>
      <c r="BW8" s="33"/>
      <c r="BX8" s="1267" t="s">
        <v>256</v>
      </c>
      <c r="BY8" s="1277"/>
      <c r="BZ8" s="1277"/>
      <c r="CA8" s="1277"/>
      <c r="CB8" s="1277"/>
      <c r="CC8" s="1277"/>
      <c r="CD8" s="1278"/>
      <c r="CE8" s="33"/>
      <c r="CF8" s="1267" t="s">
        <v>257</v>
      </c>
      <c r="CG8" s="1277"/>
      <c r="CH8" s="1277"/>
      <c r="CI8" s="1277"/>
      <c r="CJ8" s="1277"/>
      <c r="CK8" s="1277"/>
      <c r="CL8" s="1278"/>
      <c r="CM8" s="33"/>
      <c r="CN8" s="1267" t="s">
        <v>258</v>
      </c>
      <c r="CO8" s="1277"/>
      <c r="CP8" s="1277"/>
      <c r="CQ8" s="1277"/>
      <c r="CR8" s="1277"/>
      <c r="CS8" s="1277"/>
      <c r="CT8" s="1278"/>
      <c r="CU8" s="33"/>
      <c r="CV8" s="1267" t="s">
        <v>259</v>
      </c>
      <c r="CW8" s="1268"/>
      <c r="CX8" s="1268"/>
      <c r="CY8" s="1268"/>
      <c r="CZ8" s="1268"/>
      <c r="DA8" s="1268"/>
      <c r="DB8" s="1269"/>
      <c r="DC8" s="750"/>
      <c r="DD8" s="1267" t="s">
        <v>1403</v>
      </c>
      <c r="DE8" s="1268"/>
      <c r="DF8" s="1268"/>
      <c r="DG8" s="1268"/>
      <c r="DH8" s="1268"/>
      <c r="DI8" s="1268"/>
      <c r="DJ8" s="1269"/>
      <c r="DL8" s="1274" t="s">
        <v>127</v>
      </c>
      <c r="DM8" s="594" t="s">
        <v>1406</v>
      </c>
      <c r="DP8" s="74"/>
    </row>
    <row r="9" spans="1:120" ht="15" thickBot="1">
      <c r="B9" s="50"/>
      <c r="H9" s="72"/>
      <c r="I9" s="129"/>
      <c r="J9" s="130"/>
      <c r="K9" s="933"/>
      <c r="L9" s="130"/>
      <c r="M9" s="130"/>
      <c r="N9" s="130"/>
      <c r="O9" s="130"/>
      <c r="P9" s="131"/>
      <c r="Q9" s="33"/>
      <c r="R9" s="129"/>
      <c r="S9" s="130"/>
      <c r="T9" s="130"/>
      <c r="U9" s="130"/>
      <c r="V9" s="130"/>
      <c r="W9" s="130"/>
      <c r="X9" s="130"/>
      <c r="Y9" s="131"/>
      <c r="Z9" s="33"/>
      <c r="AA9" s="129"/>
      <c r="AB9" s="130"/>
      <c r="AC9" s="130"/>
      <c r="AD9" s="130"/>
      <c r="AE9" s="130"/>
      <c r="AF9" s="130"/>
      <c r="AG9" s="130"/>
      <c r="AH9" s="131"/>
      <c r="AI9" s="33"/>
      <c r="AJ9" s="129"/>
      <c r="AK9" s="130"/>
      <c r="AL9" s="130"/>
      <c r="AM9" s="130"/>
      <c r="AN9" s="130"/>
      <c r="AO9" s="130"/>
      <c r="AP9" s="131"/>
      <c r="AQ9" s="33"/>
      <c r="AR9" s="129"/>
      <c r="AS9" s="130"/>
      <c r="AT9" s="130"/>
      <c r="AU9" s="130"/>
      <c r="AV9" s="130"/>
      <c r="AW9" s="130"/>
      <c r="AX9" s="131"/>
      <c r="AY9" s="33"/>
      <c r="AZ9" s="129"/>
      <c r="BA9" s="130"/>
      <c r="BB9" s="130"/>
      <c r="BC9" s="130"/>
      <c r="BD9" s="130"/>
      <c r="BE9" s="130"/>
      <c r="BF9" s="131"/>
      <c r="BG9" s="33"/>
      <c r="BH9" s="129"/>
      <c r="BI9" s="130"/>
      <c r="BJ9" s="130"/>
      <c r="BK9" s="130"/>
      <c r="BL9" s="130"/>
      <c r="BM9" s="130"/>
      <c r="BN9" s="131"/>
      <c r="BO9" s="33"/>
      <c r="BP9" s="129"/>
      <c r="BQ9" s="130"/>
      <c r="BR9" s="130"/>
      <c r="BS9" s="130"/>
      <c r="BT9" s="130"/>
      <c r="BU9" s="130"/>
      <c r="BV9" s="131"/>
      <c r="BW9" s="33"/>
      <c r="BX9" s="129"/>
      <c r="BY9" s="130"/>
      <c r="BZ9" s="130"/>
      <c r="CA9" s="130"/>
      <c r="CB9" s="130"/>
      <c r="CC9" s="130"/>
      <c r="CD9" s="131"/>
      <c r="CE9" s="33"/>
      <c r="CF9" s="129"/>
      <c r="CG9" s="130"/>
      <c r="CH9" s="130"/>
      <c r="CI9" s="130"/>
      <c r="CJ9" s="130"/>
      <c r="CK9" s="130"/>
      <c r="CL9" s="131"/>
      <c r="CM9" s="33"/>
      <c r="CN9" s="129"/>
      <c r="CO9" s="130"/>
      <c r="CP9" s="130"/>
      <c r="CQ9" s="130"/>
      <c r="CR9" s="130"/>
      <c r="CS9" s="130"/>
      <c r="CT9" s="131"/>
      <c r="CU9" s="33"/>
      <c r="CV9" s="129"/>
      <c r="CW9" s="130"/>
      <c r="CX9" s="130"/>
      <c r="CY9" s="130"/>
      <c r="CZ9" s="130"/>
      <c r="DA9" s="130"/>
      <c r="DB9" s="131"/>
      <c r="DC9" s="750"/>
      <c r="DD9" s="129"/>
      <c r="DE9" s="130"/>
      <c r="DF9" s="130"/>
      <c r="DG9" s="130"/>
      <c r="DH9" s="130"/>
      <c r="DI9" s="130"/>
      <c r="DJ9" s="131"/>
      <c r="DL9" s="1275"/>
      <c r="DP9" s="74"/>
    </row>
    <row r="10" spans="1:120" ht="21" customHeight="1">
      <c r="B10" s="50"/>
      <c r="C10" s="194" t="s">
        <v>83</v>
      </c>
      <c r="D10" s="122" t="s">
        <v>32</v>
      </c>
      <c r="E10" s="122" t="s">
        <v>84</v>
      </c>
      <c r="F10" s="118" t="s">
        <v>85</v>
      </c>
      <c r="H10" s="1264" t="s">
        <v>86</v>
      </c>
      <c r="I10" s="1251" t="s">
        <v>1409</v>
      </c>
      <c r="J10" s="932"/>
      <c r="K10" s="1279" t="s">
        <v>880</v>
      </c>
      <c r="L10" s="130"/>
      <c r="M10" s="1254" t="s">
        <v>338</v>
      </c>
      <c r="N10" s="130"/>
      <c r="O10" s="1270" t="s">
        <v>1410</v>
      </c>
      <c r="P10" s="1271"/>
      <c r="Q10" s="33"/>
      <c r="R10" s="1251" t="s">
        <v>881</v>
      </c>
      <c r="S10" s="130"/>
      <c r="T10" s="1254" t="s">
        <v>880</v>
      </c>
      <c r="U10" s="130"/>
      <c r="V10" s="1254" t="s">
        <v>338</v>
      </c>
      <c r="W10" s="130"/>
      <c r="X10" s="1270" t="s">
        <v>1410</v>
      </c>
      <c r="Y10" s="1271"/>
      <c r="Z10" s="33"/>
      <c r="AA10" s="1251" t="s">
        <v>881</v>
      </c>
      <c r="AB10" s="130"/>
      <c r="AC10" s="1254" t="s">
        <v>882</v>
      </c>
      <c r="AD10" s="130"/>
      <c r="AE10" s="1254" t="s">
        <v>338</v>
      </c>
      <c r="AF10" s="130"/>
      <c r="AG10" s="1270" t="s">
        <v>262</v>
      </c>
      <c r="AH10" s="1271"/>
      <c r="AI10" s="33"/>
      <c r="AJ10" s="1251" t="s">
        <v>881</v>
      </c>
      <c r="AK10" s="130"/>
      <c r="AL10" s="1254" t="s">
        <v>882</v>
      </c>
      <c r="AM10" s="130"/>
      <c r="AN10" s="1254" t="s">
        <v>338</v>
      </c>
      <c r="AO10" s="130"/>
      <c r="AP10" s="1249" t="s">
        <v>262</v>
      </c>
      <c r="AQ10" s="33"/>
      <c r="AR10" s="1251" t="s">
        <v>881</v>
      </c>
      <c r="AS10" s="130"/>
      <c r="AT10" s="1254" t="s">
        <v>882</v>
      </c>
      <c r="AU10" s="130"/>
      <c r="AV10" s="1254" t="s">
        <v>338</v>
      </c>
      <c r="AW10" s="130"/>
      <c r="AX10" s="1249" t="s">
        <v>262</v>
      </c>
      <c r="AY10" s="33"/>
      <c r="AZ10" s="1251" t="s">
        <v>881</v>
      </c>
      <c r="BA10" s="130"/>
      <c r="BB10" s="1254" t="s">
        <v>882</v>
      </c>
      <c r="BC10" s="130"/>
      <c r="BD10" s="1254" t="s">
        <v>338</v>
      </c>
      <c r="BE10" s="130"/>
      <c r="BF10" s="1249" t="s">
        <v>262</v>
      </c>
      <c r="BG10" s="33"/>
      <c r="BH10" s="1251" t="s">
        <v>881</v>
      </c>
      <c r="BI10" s="130"/>
      <c r="BJ10" s="1254" t="s">
        <v>882</v>
      </c>
      <c r="BK10" s="130"/>
      <c r="BL10" s="1254" t="s">
        <v>338</v>
      </c>
      <c r="BM10" s="130"/>
      <c r="BN10" s="1249" t="s">
        <v>262</v>
      </c>
      <c r="BO10" s="33"/>
      <c r="BP10" s="1251" t="s">
        <v>881</v>
      </c>
      <c r="BQ10" s="130"/>
      <c r="BR10" s="1254" t="s">
        <v>882</v>
      </c>
      <c r="BS10" s="130"/>
      <c r="BT10" s="1254" t="s">
        <v>338</v>
      </c>
      <c r="BU10" s="130"/>
      <c r="BV10" s="1249" t="s">
        <v>262</v>
      </c>
      <c r="BW10" s="33"/>
      <c r="BX10" s="1251" t="s">
        <v>881</v>
      </c>
      <c r="BY10" s="130"/>
      <c r="BZ10" s="1254" t="s">
        <v>882</v>
      </c>
      <c r="CA10" s="130"/>
      <c r="CB10" s="1254" t="s">
        <v>338</v>
      </c>
      <c r="CC10" s="130"/>
      <c r="CD10" s="1249" t="s">
        <v>262</v>
      </c>
      <c r="CE10" s="33"/>
      <c r="CF10" s="1251" t="s">
        <v>881</v>
      </c>
      <c r="CG10" s="130"/>
      <c r="CH10" s="1254" t="s">
        <v>882</v>
      </c>
      <c r="CI10" s="130"/>
      <c r="CJ10" s="1254" t="s">
        <v>338</v>
      </c>
      <c r="CK10" s="130"/>
      <c r="CL10" s="1249" t="s">
        <v>262</v>
      </c>
      <c r="CM10" s="33"/>
      <c r="CN10" s="1251" t="s">
        <v>881</v>
      </c>
      <c r="CO10" s="130"/>
      <c r="CP10" s="1254" t="s">
        <v>882</v>
      </c>
      <c r="CQ10" s="130"/>
      <c r="CR10" s="1254" t="s">
        <v>338</v>
      </c>
      <c r="CS10" s="130"/>
      <c r="CT10" s="1249" t="s">
        <v>262</v>
      </c>
      <c r="CU10" s="33"/>
      <c r="CV10" s="1251" t="s">
        <v>881</v>
      </c>
      <c r="CW10" s="130"/>
      <c r="CX10" s="1254" t="s">
        <v>882</v>
      </c>
      <c r="CY10" s="130"/>
      <c r="CZ10" s="1254" t="s">
        <v>338</v>
      </c>
      <c r="DA10" s="130"/>
      <c r="DB10" s="1246" t="s">
        <v>262</v>
      </c>
      <c r="DC10" s="750"/>
      <c r="DD10" s="1251" t="s">
        <v>881</v>
      </c>
      <c r="DE10" s="130"/>
      <c r="DF10" s="1254" t="s">
        <v>882</v>
      </c>
      <c r="DG10" s="130"/>
      <c r="DH10" s="1254" t="s">
        <v>338</v>
      </c>
      <c r="DI10" s="130"/>
      <c r="DJ10" s="1246" t="s">
        <v>262</v>
      </c>
      <c r="DL10" s="1275"/>
      <c r="DN10" s="1149" t="s">
        <v>88</v>
      </c>
      <c r="DO10" s="51"/>
      <c r="DP10" s="1143" t="s">
        <v>89</v>
      </c>
    </row>
    <row r="11" spans="1:120" ht="15.65" customHeight="1">
      <c r="B11" s="50"/>
      <c r="C11" s="177" t="s">
        <v>90</v>
      </c>
      <c r="D11" s="121"/>
      <c r="E11" s="121"/>
      <c r="F11" s="119" t="s">
        <v>91</v>
      </c>
      <c r="H11" s="1265"/>
      <c r="I11" s="1284"/>
      <c r="J11" s="934"/>
      <c r="K11" s="1280"/>
      <c r="L11" s="130"/>
      <c r="M11" s="1282"/>
      <c r="N11" s="130"/>
      <c r="O11" s="1272"/>
      <c r="P11" s="1273"/>
      <c r="Q11" s="33"/>
      <c r="R11" s="1252"/>
      <c r="S11" s="130"/>
      <c r="T11" s="1282"/>
      <c r="U11" s="130"/>
      <c r="V11" s="1282"/>
      <c r="W11" s="130"/>
      <c r="X11" s="1272"/>
      <c r="Y11" s="1273"/>
      <c r="Z11" s="33"/>
      <c r="AA11" s="1252"/>
      <c r="AB11" s="130"/>
      <c r="AC11" s="1255"/>
      <c r="AD11" s="130"/>
      <c r="AE11" s="1255"/>
      <c r="AF11" s="130"/>
      <c r="AG11" s="1272"/>
      <c r="AH11" s="1273"/>
      <c r="AI11" s="33"/>
      <c r="AJ11" s="1252"/>
      <c r="AK11" s="130"/>
      <c r="AL11" s="1255"/>
      <c r="AM11" s="130"/>
      <c r="AN11" s="1255"/>
      <c r="AO11" s="130"/>
      <c r="AP11" s="1250"/>
      <c r="AQ11" s="33"/>
      <c r="AR11" s="1252"/>
      <c r="AS11" s="130"/>
      <c r="AT11" s="1255"/>
      <c r="AU11" s="130"/>
      <c r="AV11" s="1255"/>
      <c r="AW11" s="130"/>
      <c r="AX11" s="1250"/>
      <c r="AY11" s="33"/>
      <c r="AZ11" s="1252"/>
      <c r="BA11" s="130"/>
      <c r="BB11" s="1255"/>
      <c r="BC11" s="130"/>
      <c r="BD11" s="1255"/>
      <c r="BE11" s="130"/>
      <c r="BF11" s="1250"/>
      <c r="BG11" s="33"/>
      <c r="BH11" s="1252"/>
      <c r="BI11" s="130"/>
      <c r="BJ11" s="1255"/>
      <c r="BK11" s="130"/>
      <c r="BL11" s="1255"/>
      <c r="BM11" s="130"/>
      <c r="BN11" s="1250"/>
      <c r="BO11" s="33"/>
      <c r="BP11" s="1252"/>
      <c r="BQ11" s="130"/>
      <c r="BR11" s="1255"/>
      <c r="BS11" s="130"/>
      <c r="BT11" s="1255"/>
      <c r="BU11" s="130"/>
      <c r="BV11" s="1250"/>
      <c r="BW11" s="33"/>
      <c r="BX11" s="1252"/>
      <c r="BY11" s="130"/>
      <c r="BZ11" s="1255"/>
      <c r="CA11" s="130"/>
      <c r="CB11" s="1255"/>
      <c r="CC11" s="130"/>
      <c r="CD11" s="1250"/>
      <c r="CE11" s="33"/>
      <c r="CF11" s="1252"/>
      <c r="CG11" s="130"/>
      <c r="CH11" s="1255"/>
      <c r="CI11" s="130"/>
      <c r="CJ11" s="1255"/>
      <c r="CK11" s="130"/>
      <c r="CL11" s="1250"/>
      <c r="CM11" s="33"/>
      <c r="CN11" s="1252"/>
      <c r="CO11" s="130"/>
      <c r="CP11" s="1255"/>
      <c r="CQ11" s="130"/>
      <c r="CR11" s="1255"/>
      <c r="CS11" s="130"/>
      <c r="CT11" s="1250"/>
      <c r="CU11" s="33"/>
      <c r="CV11" s="1252"/>
      <c r="CW11" s="130"/>
      <c r="CX11" s="1255"/>
      <c r="CY11" s="130"/>
      <c r="CZ11" s="1255"/>
      <c r="DA11" s="130"/>
      <c r="DB11" s="1247"/>
      <c r="DC11" s="750"/>
      <c r="DD11" s="1252"/>
      <c r="DE11" s="130"/>
      <c r="DF11" s="1255"/>
      <c r="DG11" s="130"/>
      <c r="DH11" s="1255"/>
      <c r="DI11" s="130"/>
      <c r="DJ11" s="1247"/>
      <c r="DL11" s="1275"/>
      <c r="DN11" s="1150"/>
      <c r="DO11" s="51"/>
      <c r="DP11" s="1144"/>
    </row>
    <row r="12" spans="1:120" ht="24.65" customHeight="1" thickBot="1">
      <c r="B12" s="50"/>
      <c r="C12" s="109"/>
      <c r="D12" s="123"/>
      <c r="E12" s="123"/>
      <c r="F12" s="120"/>
      <c r="H12" s="1266"/>
      <c r="I12" s="1285"/>
      <c r="J12" s="935"/>
      <c r="K12" s="1281"/>
      <c r="L12" s="132"/>
      <c r="M12" s="1283"/>
      <c r="N12" s="132"/>
      <c r="O12" s="127" t="s">
        <v>137</v>
      </c>
      <c r="P12" s="134" t="s">
        <v>127</v>
      </c>
      <c r="Q12" s="33"/>
      <c r="R12" s="1253"/>
      <c r="S12" s="132"/>
      <c r="T12" s="1283"/>
      <c r="U12" s="132"/>
      <c r="V12" s="1283"/>
      <c r="W12" s="132"/>
      <c r="X12" s="127" t="s">
        <v>137</v>
      </c>
      <c r="Y12" s="134" t="s">
        <v>127</v>
      </c>
      <c r="Z12" s="33"/>
      <c r="AA12" s="1253"/>
      <c r="AB12" s="132"/>
      <c r="AC12" s="1256"/>
      <c r="AD12" s="132"/>
      <c r="AE12" s="1256"/>
      <c r="AF12" s="132"/>
      <c r="AG12" s="127" t="s">
        <v>137</v>
      </c>
      <c r="AH12" s="134" t="s">
        <v>127</v>
      </c>
      <c r="AI12" s="33"/>
      <c r="AJ12" s="1253"/>
      <c r="AK12" s="132"/>
      <c r="AL12" s="1256"/>
      <c r="AM12" s="132"/>
      <c r="AN12" s="1256"/>
      <c r="AO12" s="132"/>
      <c r="AP12" s="133" t="s">
        <v>137</v>
      </c>
      <c r="AQ12" s="33"/>
      <c r="AR12" s="1253"/>
      <c r="AS12" s="132"/>
      <c r="AT12" s="1256"/>
      <c r="AU12" s="132"/>
      <c r="AV12" s="1256"/>
      <c r="AW12" s="132"/>
      <c r="AX12" s="133" t="s">
        <v>137</v>
      </c>
      <c r="AY12" s="33"/>
      <c r="AZ12" s="1253"/>
      <c r="BA12" s="132"/>
      <c r="BB12" s="1256"/>
      <c r="BC12" s="132"/>
      <c r="BD12" s="1256"/>
      <c r="BE12" s="132"/>
      <c r="BF12" s="133" t="s">
        <v>137</v>
      </c>
      <c r="BG12" s="33"/>
      <c r="BH12" s="1253"/>
      <c r="BI12" s="132"/>
      <c r="BJ12" s="1256"/>
      <c r="BK12" s="132"/>
      <c r="BL12" s="1256"/>
      <c r="BM12" s="132"/>
      <c r="BN12" s="133" t="s">
        <v>137</v>
      </c>
      <c r="BO12" s="33"/>
      <c r="BP12" s="1253"/>
      <c r="BQ12" s="132"/>
      <c r="BR12" s="1256"/>
      <c r="BS12" s="132"/>
      <c r="BT12" s="1256"/>
      <c r="BU12" s="132"/>
      <c r="BV12" s="133" t="s">
        <v>137</v>
      </c>
      <c r="BW12" s="33"/>
      <c r="BX12" s="1253"/>
      <c r="BY12" s="132"/>
      <c r="BZ12" s="1256"/>
      <c r="CA12" s="132"/>
      <c r="CB12" s="1256"/>
      <c r="CC12" s="132"/>
      <c r="CD12" s="133" t="s">
        <v>137</v>
      </c>
      <c r="CE12" s="33"/>
      <c r="CF12" s="1253"/>
      <c r="CG12" s="132"/>
      <c r="CH12" s="1256"/>
      <c r="CI12" s="132"/>
      <c r="CJ12" s="1256"/>
      <c r="CK12" s="132"/>
      <c r="CL12" s="133" t="s">
        <v>137</v>
      </c>
      <c r="CM12" s="33"/>
      <c r="CN12" s="1253"/>
      <c r="CO12" s="132"/>
      <c r="CP12" s="1256"/>
      <c r="CQ12" s="132"/>
      <c r="CR12" s="1256"/>
      <c r="CS12" s="132"/>
      <c r="CT12" s="133" t="s">
        <v>137</v>
      </c>
      <c r="CU12" s="33"/>
      <c r="CV12" s="1253"/>
      <c r="CW12" s="132"/>
      <c r="CX12" s="1256"/>
      <c r="CY12" s="132"/>
      <c r="CZ12" s="1256"/>
      <c r="DA12" s="132"/>
      <c r="DB12" s="133" t="s">
        <v>137</v>
      </c>
      <c r="DC12" s="750"/>
      <c r="DD12" s="1253"/>
      <c r="DE12" s="132"/>
      <c r="DF12" s="1256"/>
      <c r="DG12" s="132"/>
      <c r="DH12" s="1256"/>
      <c r="DI12" s="132"/>
      <c r="DJ12" s="133" t="s">
        <v>137</v>
      </c>
      <c r="DL12" s="1276"/>
      <c r="DN12" s="1151"/>
      <c r="DO12" s="52"/>
      <c r="DP12" s="1145"/>
    </row>
    <row r="13" spans="1:120" ht="14.6">
      <c r="B13" s="50"/>
      <c r="H13" s="72"/>
      <c r="I13" s="761"/>
      <c r="J13" s="761"/>
      <c r="DP13" s="74"/>
    </row>
    <row r="14" spans="1:120" ht="14.6">
      <c r="B14" s="50"/>
      <c r="G14" s="31"/>
      <c r="H14" s="31"/>
      <c r="I14" s="749"/>
      <c r="J14" s="749"/>
      <c r="DM14" s="31"/>
      <c r="DP14" s="74"/>
    </row>
    <row r="15" spans="1:120" ht="14.6">
      <c r="B15" s="50"/>
      <c r="C15" s="55"/>
      <c r="D15" s="56" t="s">
        <v>339</v>
      </c>
      <c r="E15" s="57"/>
      <c r="F15" s="57"/>
      <c r="H15" s="72"/>
      <c r="I15" s="761"/>
      <c r="J15" s="761"/>
      <c r="K15" s="33"/>
      <c r="M15" s="33"/>
      <c r="O15" s="33"/>
      <c r="R15" s="33"/>
      <c r="T15" s="33"/>
      <c r="V15" s="33"/>
      <c r="X15" s="70"/>
      <c r="AA15" s="33"/>
      <c r="AC15" s="33"/>
      <c r="AE15" s="33"/>
      <c r="AG15" s="33"/>
      <c r="AJ15" s="33"/>
      <c r="AL15" s="33"/>
      <c r="AN15" s="33"/>
      <c r="AP15" s="33"/>
      <c r="AR15" s="33"/>
      <c r="AT15" s="33"/>
      <c r="AV15" s="33"/>
      <c r="AX15" s="33"/>
      <c r="AZ15" s="33"/>
      <c r="BB15" s="33"/>
      <c r="BD15" s="33"/>
      <c r="BF15" s="33"/>
      <c r="BH15" s="33"/>
      <c r="BJ15" s="33"/>
      <c r="BL15" s="33"/>
      <c r="BN15" s="33"/>
      <c r="BP15" s="33"/>
      <c r="BR15" s="33"/>
      <c r="BT15" s="33"/>
      <c r="BV15" s="33"/>
      <c r="BX15" s="33"/>
      <c r="BZ15" s="33"/>
      <c r="CB15" s="33"/>
      <c r="CD15" s="33"/>
      <c r="CF15" s="33"/>
      <c r="CH15" s="33"/>
      <c r="CJ15" s="33"/>
      <c r="CL15" s="33"/>
      <c r="CN15" s="33"/>
      <c r="CP15" s="33"/>
      <c r="CR15" s="33"/>
      <c r="CT15" s="33"/>
      <c r="CV15" s="33"/>
      <c r="CX15" s="33"/>
      <c r="CZ15" s="33"/>
      <c r="DB15" s="33"/>
      <c r="DD15" s="750"/>
      <c r="DF15" s="750"/>
      <c r="DH15" s="750"/>
      <c r="DJ15" s="750"/>
      <c r="DN15" s="33"/>
      <c r="DO15" s="33"/>
      <c r="DP15" s="76"/>
    </row>
    <row r="16" spans="1:120" ht="14.6">
      <c r="B16" s="167">
        <f>IF(C16="","",COUNTIF($C$14:C16,"&lt;&gt;""")-COUNTBLANK($C$14:C16))</f>
        <v>1</v>
      </c>
      <c r="C16" s="55" t="s">
        <v>340</v>
      </c>
      <c r="D16" s="64" t="s">
        <v>265</v>
      </c>
      <c r="E16" s="65" t="s">
        <v>266</v>
      </c>
      <c r="F16" s="65" t="s">
        <v>267</v>
      </c>
      <c r="H16" s="556">
        <f>IF(AND(I16&lt;&gt;"",K16&lt;&gt;"",M16&lt;&gt;"",P16&lt;&gt;"",T16&lt;&gt;"",V16&lt;&gt;"",Y16&lt;&gt;"",AA16&lt;&gt;"",AC16&lt;&gt;"",AE16&lt;&gt;"",AH16&lt;&gt;"",O16&lt;&gt;"",R16&lt;&gt;"",X16&lt;&gt;"",AG16&lt;&gt;"",DP16&lt;&gt;""),0,1)</f>
        <v>1</v>
      </c>
      <c r="I16" s="87"/>
      <c r="J16" s="749"/>
      <c r="K16" s="87"/>
      <c r="L16" s="89"/>
      <c r="M16" s="87"/>
      <c r="N16" s="89"/>
      <c r="O16" s="90">
        <f>I16+K16+M16</f>
        <v>0</v>
      </c>
      <c r="P16" s="160"/>
      <c r="Q16" s="92"/>
      <c r="R16" s="87"/>
      <c r="S16" s="89"/>
      <c r="T16" s="87"/>
      <c r="U16" s="89"/>
      <c r="V16" s="87"/>
      <c r="W16" s="89"/>
      <c r="X16" s="90">
        <f t="shared" ref="X16:X23" si="0">R16+T16+V16</f>
        <v>0</v>
      </c>
      <c r="Y16" s="160"/>
      <c r="Z16" s="92"/>
      <c r="AA16" s="87"/>
      <c r="AB16" s="89"/>
      <c r="AC16" s="87"/>
      <c r="AD16" s="89"/>
      <c r="AE16" s="87"/>
      <c r="AF16" s="89"/>
      <c r="AG16" s="90">
        <f t="shared" ref="AG16:AG23" si="1">AA16+AC16+AE16</f>
        <v>0</v>
      </c>
      <c r="AH16" s="160"/>
      <c r="AI16" s="92"/>
      <c r="AJ16" s="961"/>
      <c r="AK16" s="89"/>
      <c r="AL16" s="961"/>
      <c r="AM16" s="89"/>
      <c r="AN16" s="961"/>
      <c r="AO16" s="89"/>
      <c r="AP16" s="90">
        <f t="shared" ref="AP16:AP23" si="2">AJ16+AL16+AN16</f>
        <v>0</v>
      </c>
      <c r="AQ16" s="92"/>
      <c r="AR16" s="961"/>
      <c r="AS16" s="89"/>
      <c r="AT16" s="961"/>
      <c r="AU16" s="89"/>
      <c r="AV16" s="961"/>
      <c r="AW16" s="89"/>
      <c r="AX16" s="90">
        <f t="shared" ref="AX16:AX23" si="3">AR16+AT16+AV16</f>
        <v>0</v>
      </c>
      <c r="AY16" s="92"/>
      <c r="AZ16" s="961"/>
      <c r="BA16" s="89"/>
      <c r="BB16" s="961"/>
      <c r="BC16" s="89"/>
      <c r="BD16" s="961"/>
      <c r="BE16" s="89"/>
      <c r="BF16" s="90">
        <f t="shared" ref="BF16:BF23" si="4">AZ16+BB16+BD16</f>
        <v>0</v>
      </c>
      <c r="BG16" s="92"/>
      <c r="BH16" s="961"/>
      <c r="BI16" s="89"/>
      <c r="BJ16" s="961"/>
      <c r="BK16" s="89"/>
      <c r="BL16" s="961"/>
      <c r="BM16" s="89"/>
      <c r="BN16" s="90">
        <f t="shared" ref="BN16:BN23" si="5">BH16+BJ16+BL16</f>
        <v>0</v>
      </c>
      <c r="BO16" s="92"/>
      <c r="BP16" s="961"/>
      <c r="BQ16" s="89"/>
      <c r="BR16" s="961"/>
      <c r="BS16" s="89"/>
      <c r="BT16" s="961"/>
      <c r="BU16" s="89"/>
      <c r="BV16" s="90">
        <f t="shared" ref="BV16:BV23" si="6">BP16+BR16+BT16</f>
        <v>0</v>
      </c>
      <c r="BW16" s="92"/>
      <c r="BX16" s="961"/>
      <c r="BY16" s="89"/>
      <c r="BZ16" s="961"/>
      <c r="CA16" s="89"/>
      <c r="CB16" s="961"/>
      <c r="CC16" s="89"/>
      <c r="CD16" s="90">
        <f t="shared" ref="CD16:CD23" si="7">BX16+BZ16+CB16</f>
        <v>0</v>
      </c>
      <c r="CE16" s="92"/>
      <c r="CF16" s="961"/>
      <c r="CG16" s="89"/>
      <c r="CH16" s="961"/>
      <c r="CI16" s="89"/>
      <c r="CJ16" s="961"/>
      <c r="CK16" s="89"/>
      <c r="CL16" s="90">
        <f t="shared" ref="CL16:CL23" si="8">CF16+CH16+CJ16</f>
        <v>0</v>
      </c>
      <c r="CM16" s="92"/>
      <c r="CN16" s="961"/>
      <c r="CO16" s="89"/>
      <c r="CP16" s="961"/>
      <c r="CQ16" s="89"/>
      <c r="CR16" s="961"/>
      <c r="CS16" s="89"/>
      <c r="CT16" s="90">
        <f t="shared" ref="CT16:CT23" si="9">CN16+CP16+CR16</f>
        <v>0</v>
      </c>
      <c r="CU16" s="92"/>
      <c r="CV16" s="961"/>
      <c r="CW16" s="89"/>
      <c r="CX16" s="961"/>
      <c r="CY16" s="89"/>
      <c r="CZ16" s="961"/>
      <c r="DA16" s="89"/>
      <c r="DB16" s="90">
        <f t="shared" ref="DB16:DB23" si="10">CV16+CX16+CZ16</f>
        <v>0</v>
      </c>
      <c r="DC16" s="92"/>
      <c r="DD16" s="961"/>
      <c r="DE16" s="89"/>
      <c r="DF16" s="961"/>
      <c r="DG16" s="89"/>
      <c r="DH16" s="961"/>
      <c r="DI16" s="89"/>
      <c r="DJ16" s="90">
        <f t="shared" ref="DJ16:DJ23" si="11">DD16+DF16+DH16</f>
        <v>0</v>
      </c>
      <c r="DL16" s="160"/>
      <c r="DN16" s="557"/>
      <c r="DO16" s="33"/>
      <c r="DP16" s="162"/>
    </row>
    <row r="17" spans="1:120" ht="14.6">
      <c r="B17" s="167">
        <f>IF(C17="","",COUNTIF($C$14:C17,"&lt;&gt;""")-COUNTBLANK($C$14:C17))</f>
        <v>2</v>
      </c>
      <c r="C17" s="55" t="s">
        <v>341</v>
      </c>
      <c r="D17" s="58" t="s">
        <v>269</v>
      </c>
      <c r="E17" s="59" t="s">
        <v>266</v>
      </c>
      <c r="F17" s="59" t="s">
        <v>267</v>
      </c>
      <c r="H17" s="774">
        <f t="shared" ref="H17:H23" si="12">IF(AND(I17&lt;&gt;"",K17&lt;&gt;"",M17&lt;&gt;"",P17&lt;&gt;"",T17&lt;&gt;"",V17&lt;&gt;"",Y17&lt;&gt;"",AA17&lt;&gt;"",AC17&lt;&gt;"",AE17&lt;&gt;"",AH17&lt;&gt;"",O17&lt;&gt;"",R17&lt;&gt;"",X17&lt;&gt;"",AG17&lt;&gt;"",DP17&lt;&gt;""),0,1)</f>
        <v>1</v>
      </c>
      <c r="I17" s="87"/>
      <c r="J17" s="749"/>
      <c r="K17" s="87"/>
      <c r="L17" s="89"/>
      <c r="M17" s="87"/>
      <c r="N17" s="89"/>
      <c r="O17" s="90">
        <f t="shared" ref="O17:O26" si="13">I17+K17+M17</f>
        <v>0</v>
      </c>
      <c r="P17" s="160"/>
      <c r="Q17" s="92"/>
      <c r="R17" s="87"/>
      <c r="S17" s="92"/>
      <c r="T17" s="87"/>
      <c r="U17" s="92"/>
      <c r="V17" s="87"/>
      <c r="W17" s="92"/>
      <c r="X17" s="90">
        <f t="shared" si="0"/>
        <v>0</v>
      </c>
      <c r="Y17" s="160"/>
      <c r="Z17" s="92"/>
      <c r="AA17" s="87"/>
      <c r="AB17" s="89"/>
      <c r="AC17" s="87"/>
      <c r="AD17" s="89"/>
      <c r="AE17" s="87"/>
      <c r="AF17" s="89"/>
      <c r="AG17" s="90">
        <f t="shared" si="1"/>
        <v>0</v>
      </c>
      <c r="AH17" s="160"/>
      <c r="AI17" s="92"/>
      <c r="AJ17" s="961"/>
      <c r="AK17" s="89"/>
      <c r="AL17" s="961"/>
      <c r="AM17" s="89"/>
      <c r="AN17" s="961"/>
      <c r="AO17" s="89"/>
      <c r="AP17" s="90">
        <f t="shared" si="2"/>
        <v>0</v>
      </c>
      <c r="AQ17" s="92"/>
      <c r="AR17" s="961"/>
      <c r="AS17" s="89"/>
      <c r="AT17" s="961"/>
      <c r="AU17" s="89"/>
      <c r="AV17" s="961"/>
      <c r="AW17" s="89"/>
      <c r="AX17" s="90">
        <f t="shared" si="3"/>
        <v>0</v>
      </c>
      <c r="AY17" s="92"/>
      <c r="AZ17" s="961"/>
      <c r="BA17" s="89"/>
      <c r="BB17" s="961"/>
      <c r="BC17" s="89"/>
      <c r="BD17" s="961"/>
      <c r="BE17" s="89"/>
      <c r="BF17" s="90">
        <f t="shared" si="4"/>
        <v>0</v>
      </c>
      <c r="BG17" s="92"/>
      <c r="BH17" s="961"/>
      <c r="BI17" s="89"/>
      <c r="BJ17" s="961"/>
      <c r="BK17" s="89"/>
      <c r="BL17" s="961"/>
      <c r="BM17" s="89"/>
      <c r="BN17" s="90">
        <f t="shared" si="5"/>
        <v>0</v>
      </c>
      <c r="BO17" s="92"/>
      <c r="BP17" s="961"/>
      <c r="BQ17" s="89"/>
      <c r="BR17" s="961"/>
      <c r="BS17" s="89"/>
      <c r="BT17" s="961"/>
      <c r="BU17" s="89"/>
      <c r="BV17" s="90">
        <f t="shared" si="6"/>
        <v>0</v>
      </c>
      <c r="BW17" s="92"/>
      <c r="BX17" s="961"/>
      <c r="BY17" s="89"/>
      <c r="BZ17" s="961"/>
      <c r="CA17" s="89"/>
      <c r="CB17" s="961"/>
      <c r="CC17" s="89"/>
      <c r="CD17" s="90">
        <f t="shared" si="7"/>
        <v>0</v>
      </c>
      <c r="CE17" s="92"/>
      <c r="CF17" s="961"/>
      <c r="CG17" s="89"/>
      <c r="CH17" s="961"/>
      <c r="CI17" s="89"/>
      <c r="CJ17" s="961"/>
      <c r="CK17" s="89"/>
      <c r="CL17" s="90">
        <f t="shared" si="8"/>
        <v>0</v>
      </c>
      <c r="CM17" s="92"/>
      <c r="CN17" s="961"/>
      <c r="CO17" s="89"/>
      <c r="CP17" s="961"/>
      <c r="CQ17" s="89"/>
      <c r="CR17" s="961"/>
      <c r="CS17" s="89"/>
      <c r="CT17" s="90">
        <f t="shared" si="9"/>
        <v>0</v>
      </c>
      <c r="CU17" s="92"/>
      <c r="CV17" s="961"/>
      <c r="CW17" s="89"/>
      <c r="CX17" s="961"/>
      <c r="CY17" s="89"/>
      <c r="CZ17" s="961"/>
      <c r="DA17" s="89"/>
      <c r="DB17" s="90">
        <f t="shared" si="10"/>
        <v>0</v>
      </c>
      <c r="DC17" s="92"/>
      <c r="DD17" s="961"/>
      <c r="DE17" s="89"/>
      <c r="DF17" s="961"/>
      <c r="DG17" s="89"/>
      <c r="DH17" s="961"/>
      <c r="DI17" s="89"/>
      <c r="DJ17" s="90">
        <f t="shared" si="11"/>
        <v>0</v>
      </c>
      <c r="DL17" s="160"/>
      <c r="DN17" s="557"/>
      <c r="DO17" s="33"/>
      <c r="DP17" s="162"/>
    </row>
    <row r="18" spans="1:120" ht="14.6">
      <c r="B18" s="167">
        <f>IF(C18="","",COUNTIF($C$14:C18,"&lt;&gt;""")-COUNTBLANK($C$14:C18))</f>
        <v>3</v>
      </c>
      <c r="C18" s="55" t="s">
        <v>342</v>
      </c>
      <c r="D18" s="738" t="s">
        <v>271</v>
      </c>
      <c r="E18" s="59" t="s">
        <v>266</v>
      </c>
      <c r="F18" s="59" t="s">
        <v>267</v>
      </c>
      <c r="H18" s="774">
        <f t="shared" si="12"/>
        <v>1</v>
      </c>
      <c r="I18" s="87"/>
      <c r="J18" s="749"/>
      <c r="K18" s="87"/>
      <c r="L18" s="89"/>
      <c r="M18" s="87"/>
      <c r="N18" s="89"/>
      <c r="O18" s="90">
        <f t="shared" si="13"/>
        <v>0</v>
      </c>
      <c r="P18" s="160"/>
      <c r="Q18" s="92"/>
      <c r="R18" s="87"/>
      <c r="S18" s="92"/>
      <c r="T18" s="87"/>
      <c r="U18" s="92"/>
      <c r="V18" s="87"/>
      <c r="W18" s="92"/>
      <c r="X18" s="90">
        <f t="shared" si="0"/>
        <v>0</v>
      </c>
      <c r="Y18" s="160"/>
      <c r="Z18" s="92"/>
      <c r="AA18" s="87"/>
      <c r="AB18" s="89"/>
      <c r="AC18" s="87"/>
      <c r="AD18" s="89"/>
      <c r="AE18" s="87"/>
      <c r="AF18" s="89"/>
      <c r="AG18" s="90">
        <f t="shared" si="1"/>
        <v>0</v>
      </c>
      <c r="AH18" s="160"/>
      <c r="AI18" s="92"/>
      <c r="AJ18" s="961"/>
      <c r="AK18" s="89"/>
      <c r="AL18" s="961"/>
      <c r="AM18" s="89"/>
      <c r="AN18" s="961"/>
      <c r="AO18" s="89"/>
      <c r="AP18" s="90">
        <f t="shared" si="2"/>
        <v>0</v>
      </c>
      <c r="AQ18" s="92"/>
      <c r="AR18" s="961"/>
      <c r="AS18" s="89"/>
      <c r="AT18" s="961"/>
      <c r="AU18" s="89"/>
      <c r="AV18" s="961"/>
      <c r="AW18" s="89"/>
      <c r="AX18" s="90">
        <f t="shared" si="3"/>
        <v>0</v>
      </c>
      <c r="AY18" s="92"/>
      <c r="AZ18" s="961"/>
      <c r="BA18" s="89"/>
      <c r="BB18" s="961"/>
      <c r="BC18" s="89"/>
      <c r="BD18" s="961"/>
      <c r="BE18" s="89"/>
      <c r="BF18" s="90">
        <f t="shared" si="4"/>
        <v>0</v>
      </c>
      <c r="BG18" s="92"/>
      <c r="BH18" s="961"/>
      <c r="BI18" s="89"/>
      <c r="BJ18" s="961"/>
      <c r="BK18" s="89"/>
      <c r="BL18" s="961"/>
      <c r="BM18" s="89"/>
      <c r="BN18" s="90">
        <f t="shared" si="5"/>
        <v>0</v>
      </c>
      <c r="BO18" s="92"/>
      <c r="BP18" s="961"/>
      <c r="BQ18" s="89"/>
      <c r="BR18" s="961"/>
      <c r="BS18" s="89"/>
      <c r="BT18" s="961"/>
      <c r="BU18" s="89"/>
      <c r="BV18" s="90">
        <f t="shared" si="6"/>
        <v>0</v>
      </c>
      <c r="BW18" s="92"/>
      <c r="BX18" s="961"/>
      <c r="BY18" s="89"/>
      <c r="BZ18" s="961"/>
      <c r="CA18" s="89"/>
      <c r="CB18" s="961"/>
      <c r="CC18" s="89"/>
      <c r="CD18" s="90">
        <f t="shared" si="7"/>
        <v>0</v>
      </c>
      <c r="CE18" s="92"/>
      <c r="CF18" s="961"/>
      <c r="CG18" s="89"/>
      <c r="CH18" s="961"/>
      <c r="CI18" s="89"/>
      <c r="CJ18" s="961"/>
      <c r="CK18" s="89"/>
      <c r="CL18" s="90">
        <f t="shared" si="8"/>
        <v>0</v>
      </c>
      <c r="CM18" s="92"/>
      <c r="CN18" s="961"/>
      <c r="CO18" s="89"/>
      <c r="CP18" s="961"/>
      <c r="CQ18" s="89"/>
      <c r="CR18" s="961"/>
      <c r="CS18" s="89"/>
      <c r="CT18" s="90">
        <f t="shared" si="9"/>
        <v>0</v>
      </c>
      <c r="CU18" s="92"/>
      <c r="CV18" s="961"/>
      <c r="CW18" s="89"/>
      <c r="CX18" s="961"/>
      <c r="CY18" s="89"/>
      <c r="CZ18" s="961"/>
      <c r="DA18" s="89"/>
      <c r="DB18" s="90">
        <f t="shared" si="10"/>
        <v>0</v>
      </c>
      <c r="DC18" s="92"/>
      <c r="DD18" s="961"/>
      <c r="DE18" s="89"/>
      <c r="DF18" s="961"/>
      <c r="DG18" s="89"/>
      <c r="DH18" s="961"/>
      <c r="DI18" s="89"/>
      <c r="DJ18" s="90">
        <f t="shared" si="11"/>
        <v>0</v>
      </c>
      <c r="DL18" s="160"/>
      <c r="DN18" s="557"/>
      <c r="DO18" s="33"/>
      <c r="DP18" s="162"/>
    </row>
    <row r="19" spans="1:120" ht="14.6">
      <c r="B19" s="167">
        <f>IF(C19="","",COUNTIF($C$14:C19,"&lt;&gt;""")-COUNTBLANK($C$14:C19))</f>
        <v>4</v>
      </c>
      <c r="C19" s="55" t="s">
        <v>343</v>
      </c>
      <c r="D19" s="58" t="s">
        <v>344</v>
      </c>
      <c r="E19" s="59" t="s">
        <v>266</v>
      </c>
      <c r="F19" s="59" t="s">
        <v>267</v>
      </c>
      <c r="H19" s="774">
        <f t="shared" si="12"/>
        <v>1</v>
      </c>
      <c r="I19" s="161"/>
      <c r="J19" s="749"/>
      <c r="K19" s="161"/>
      <c r="L19" s="89"/>
      <c r="M19" s="161"/>
      <c r="N19" s="89"/>
      <c r="O19" s="90">
        <f t="shared" si="13"/>
        <v>0</v>
      </c>
      <c r="P19" s="160"/>
      <c r="Q19" s="89"/>
      <c r="R19" s="161"/>
      <c r="S19" s="89"/>
      <c r="T19" s="161"/>
      <c r="U19" s="89"/>
      <c r="V19" s="161"/>
      <c r="W19" s="89"/>
      <c r="X19" s="90">
        <f t="shared" si="0"/>
        <v>0</v>
      </c>
      <c r="Y19" s="160"/>
      <c r="Z19" s="92"/>
      <c r="AA19" s="161"/>
      <c r="AB19" s="88"/>
      <c r="AC19" s="161"/>
      <c r="AD19" s="89"/>
      <c r="AE19" s="161"/>
      <c r="AF19" s="89"/>
      <c r="AG19" s="90">
        <f t="shared" si="1"/>
        <v>0</v>
      </c>
      <c r="AH19" s="160"/>
      <c r="AI19" s="92"/>
      <c r="AJ19" s="1065"/>
      <c r="AK19" s="88"/>
      <c r="AL19" s="1065"/>
      <c r="AM19" s="89"/>
      <c r="AN19" s="1065"/>
      <c r="AO19" s="89"/>
      <c r="AP19" s="90">
        <f t="shared" si="2"/>
        <v>0</v>
      </c>
      <c r="AQ19" s="92"/>
      <c r="AR19" s="1065"/>
      <c r="AS19" s="88"/>
      <c r="AT19" s="1065"/>
      <c r="AU19" s="89"/>
      <c r="AV19" s="1065"/>
      <c r="AW19" s="89"/>
      <c r="AX19" s="90">
        <f t="shared" si="3"/>
        <v>0</v>
      </c>
      <c r="AY19" s="92"/>
      <c r="AZ19" s="1065"/>
      <c r="BA19" s="88"/>
      <c r="BB19" s="1065"/>
      <c r="BC19" s="89"/>
      <c r="BD19" s="1065"/>
      <c r="BE19" s="89"/>
      <c r="BF19" s="90">
        <f t="shared" si="4"/>
        <v>0</v>
      </c>
      <c r="BG19" s="92"/>
      <c r="BH19" s="1065"/>
      <c r="BI19" s="88"/>
      <c r="BJ19" s="1065"/>
      <c r="BK19" s="89"/>
      <c r="BL19" s="1065"/>
      <c r="BM19" s="89"/>
      <c r="BN19" s="90">
        <f t="shared" si="5"/>
        <v>0</v>
      </c>
      <c r="BO19" s="92"/>
      <c r="BP19" s="1065"/>
      <c r="BQ19" s="88"/>
      <c r="BR19" s="1065"/>
      <c r="BS19" s="89"/>
      <c r="BT19" s="1065"/>
      <c r="BU19" s="89"/>
      <c r="BV19" s="90">
        <f t="shared" si="6"/>
        <v>0</v>
      </c>
      <c r="BW19" s="92"/>
      <c r="BX19" s="1065"/>
      <c r="BY19" s="88"/>
      <c r="BZ19" s="1065"/>
      <c r="CA19" s="89"/>
      <c r="CB19" s="1065"/>
      <c r="CC19" s="89"/>
      <c r="CD19" s="90">
        <f t="shared" si="7"/>
        <v>0</v>
      </c>
      <c r="CE19" s="92"/>
      <c r="CF19" s="1065"/>
      <c r="CG19" s="88"/>
      <c r="CH19" s="1065"/>
      <c r="CI19" s="89"/>
      <c r="CJ19" s="1065"/>
      <c r="CK19" s="89"/>
      <c r="CL19" s="90">
        <f t="shared" si="8"/>
        <v>0</v>
      </c>
      <c r="CM19" s="92"/>
      <c r="CN19" s="1065"/>
      <c r="CO19" s="88"/>
      <c r="CP19" s="1065"/>
      <c r="CQ19" s="89"/>
      <c r="CR19" s="1065"/>
      <c r="CS19" s="89"/>
      <c r="CT19" s="90">
        <f t="shared" si="9"/>
        <v>0</v>
      </c>
      <c r="CU19" s="92"/>
      <c r="CV19" s="1065"/>
      <c r="CW19" s="88"/>
      <c r="CX19" s="1065"/>
      <c r="CY19" s="89"/>
      <c r="CZ19" s="1065"/>
      <c r="DA19" s="89"/>
      <c r="DB19" s="90">
        <f t="shared" si="10"/>
        <v>0</v>
      </c>
      <c r="DC19" s="92"/>
      <c r="DD19" s="1065"/>
      <c r="DE19" s="88"/>
      <c r="DF19" s="1065"/>
      <c r="DG19" s="89"/>
      <c r="DH19" s="1065"/>
      <c r="DI19" s="89"/>
      <c r="DJ19" s="90">
        <f t="shared" si="11"/>
        <v>0</v>
      </c>
      <c r="DL19" s="160"/>
      <c r="DN19" s="557"/>
      <c r="DO19" s="33"/>
      <c r="DP19" s="162"/>
    </row>
    <row r="20" spans="1:120" ht="14.6">
      <c r="B20" s="167">
        <f>IF(C20="","",COUNTIF($C$14:C20,"&lt;&gt;""")-COUNTBLANK($C$14:C20))</f>
        <v>5</v>
      </c>
      <c r="C20" s="55" t="s">
        <v>345</v>
      </c>
      <c r="D20" s="58" t="s">
        <v>274</v>
      </c>
      <c r="E20" s="59" t="s">
        <v>266</v>
      </c>
      <c r="F20" s="59" t="s">
        <v>267</v>
      </c>
      <c r="H20" s="774">
        <f t="shared" si="12"/>
        <v>1</v>
      </c>
      <c r="I20" s="87"/>
      <c r="J20" s="749"/>
      <c r="K20" s="87"/>
      <c r="L20" s="89"/>
      <c r="M20" s="87"/>
      <c r="N20" s="89"/>
      <c r="O20" s="90">
        <f t="shared" si="13"/>
        <v>0</v>
      </c>
      <c r="P20" s="160"/>
      <c r="Q20" s="92"/>
      <c r="R20" s="87"/>
      <c r="S20" s="89"/>
      <c r="T20" s="87"/>
      <c r="U20" s="89"/>
      <c r="V20" s="87"/>
      <c r="W20" s="89"/>
      <c r="X20" s="90">
        <f t="shared" si="0"/>
        <v>0</v>
      </c>
      <c r="Y20" s="160"/>
      <c r="Z20" s="92"/>
      <c r="AA20" s="87"/>
      <c r="AB20" s="89"/>
      <c r="AC20" s="87"/>
      <c r="AD20" s="89"/>
      <c r="AE20" s="87"/>
      <c r="AF20" s="89"/>
      <c r="AG20" s="90">
        <f t="shared" si="1"/>
        <v>0</v>
      </c>
      <c r="AH20" s="160"/>
      <c r="AI20" s="92"/>
      <c r="AJ20" s="961"/>
      <c r="AK20" s="89"/>
      <c r="AL20" s="961"/>
      <c r="AM20" s="89"/>
      <c r="AN20" s="961"/>
      <c r="AO20" s="89"/>
      <c r="AP20" s="90">
        <f t="shared" si="2"/>
        <v>0</v>
      </c>
      <c r="AQ20" s="92"/>
      <c r="AR20" s="961"/>
      <c r="AS20" s="89"/>
      <c r="AT20" s="961"/>
      <c r="AU20" s="89"/>
      <c r="AV20" s="961"/>
      <c r="AW20" s="89"/>
      <c r="AX20" s="90">
        <f t="shared" si="3"/>
        <v>0</v>
      </c>
      <c r="AY20" s="92"/>
      <c r="AZ20" s="961"/>
      <c r="BA20" s="89"/>
      <c r="BB20" s="961"/>
      <c r="BC20" s="89"/>
      <c r="BD20" s="961"/>
      <c r="BE20" s="89"/>
      <c r="BF20" s="90">
        <f t="shared" si="4"/>
        <v>0</v>
      </c>
      <c r="BG20" s="92"/>
      <c r="BH20" s="961"/>
      <c r="BI20" s="89"/>
      <c r="BJ20" s="961"/>
      <c r="BK20" s="89"/>
      <c r="BL20" s="961"/>
      <c r="BM20" s="89"/>
      <c r="BN20" s="90">
        <f t="shared" si="5"/>
        <v>0</v>
      </c>
      <c r="BO20" s="92"/>
      <c r="BP20" s="961"/>
      <c r="BQ20" s="89"/>
      <c r="BR20" s="961"/>
      <c r="BS20" s="89"/>
      <c r="BT20" s="961"/>
      <c r="BU20" s="89"/>
      <c r="BV20" s="90">
        <f t="shared" si="6"/>
        <v>0</v>
      </c>
      <c r="BW20" s="92"/>
      <c r="BX20" s="961"/>
      <c r="BY20" s="89"/>
      <c r="BZ20" s="961"/>
      <c r="CA20" s="89"/>
      <c r="CB20" s="961"/>
      <c r="CC20" s="89"/>
      <c r="CD20" s="90">
        <f t="shared" si="7"/>
        <v>0</v>
      </c>
      <c r="CE20" s="92"/>
      <c r="CF20" s="961"/>
      <c r="CG20" s="89"/>
      <c r="CH20" s="961"/>
      <c r="CI20" s="89"/>
      <c r="CJ20" s="961"/>
      <c r="CK20" s="89"/>
      <c r="CL20" s="90">
        <f t="shared" si="8"/>
        <v>0</v>
      </c>
      <c r="CM20" s="92"/>
      <c r="CN20" s="961"/>
      <c r="CO20" s="89"/>
      <c r="CP20" s="961"/>
      <c r="CQ20" s="89"/>
      <c r="CR20" s="961"/>
      <c r="CS20" s="89"/>
      <c r="CT20" s="90">
        <f t="shared" si="9"/>
        <v>0</v>
      </c>
      <c r="CU20" s="92"/>
      <c r="CV20" s="961"/>
      <c r="CW20" s="89"/>
      <c r="CX20" s="961"/>
      <c r="CY20" s="89"/>
      <c r="CZ20" s="961"/>
      <c r="DA20" s="89"/>
      <c r="DB20" s="90">
        <f t="shared" si="10"/>
        <v>0</v>
      </c>
      <c r="DC20" s="92"/>
      <c r="DD20" s="961"/>
      <c r="DE20" s="89"/>
      <c r="DF20" s="961"/>
      <c r="DG20" s="89"/>
      <c r="DH20" s="961"/>
      <c r="DI20" s="89"/>
      <c r="DJ20" s="90">
        <f t="shared" si="11"/>
        <v>0</v>
      </c>
      <c r="DL20" s="160"/>
      <c r="DN20" s="557"/>
      <c r="DO20" s="33"/>
      <c r="DP20" s="162"/>
    </row>
    <row r="21" spans="1:120" ht="14.6">
      <c r="B21" s="167">
        <f>IF(C21="","",COUNTIF($C$14:C21,"&lt;&gt;""")-COUNTBLANK($C$14:C21))</f>
        <v>6</v>
      </c>
      <c r="C21" s="55" t="s">
        <v>346</v>
      </c>
      <c r="D21" s="58" t="s">
        <v>276</v>
      </c>
      <c r="E21" s="59" t="s">
        <v>266</v>
      </c>
      <c r="F21" s="59" t="s">
        <v>267</v>
      </c>
      <c r="H21" s="774">
        <f t="shared" si="12"/>
        <v>1</v>
      </c>
      <c r="I21" s="87"/>
      <c r="J21" s="749"/>
      <c r="K21" s="87"/>
      <c r="L21" s="89"/>
      <c r="M21" s="87"/>
      <c r="N21" s="89"/>
      <c r="O21" s="90">
        <f t="shared" si="13"/>
        <v>0</v>
      </c>
      <c r="P21" s="160"/>
      <c r="Q21" s="92"/>
      <c r="R21" s="87"/>
      <c r="S21" s="89"/>
      <c r="T21" s="87"/>
      <c r="U21" s="89"/>
      <c r="V21" s="87"/>
      <c r="W21" s="89"/>
      <c r="X21" s="90">
        <f t="shared" si="0"/>
        <v>0</v>
      </c>
      <c r="Y21" s="160"/>
      <c r="Z21" s="92"/>
      <c r="AA21" s="87"/>
      <c r="AB21" s="89"/>
      <c r="AC21" s="87"/>
      <c r="AD21" s="89"/>
      <c r="AE21" s="87"/>
      <c r="AF21" s="89"/>
      <c r="AG21" s="90">
        <f t="shared" si="1"/>
        <v>0</v>
      </c>
      <c r="AH21" s="160"/>
      <c r="AI21" s="92"/>
      <c r="AJ21" s="961"/>
      <c r="AK21" s="89"/>
      <c r="AL21" s="961"/>
      <c r="AM21" s="89"/>
      <c r="AN21" s="961"/>
      <c r="AO21" s="89"/>
      <c r="AP21" s="90">
        <f t="shared" si="2"/>
        <v>0</v>
      </c>
      <c r="AQ21" s="92"/>
      <c r="AR21" s="961"/>
      <c r="AS21" s="89"/>
      <c r="AT21" s="961"/>
      <c r="AU21" s="89"/>
      <c r="AV21" s="961"/>
      <c r="AW21" s="89"/>
      <c r="AX21" s="90">
        <f t="shared" si="3"/>
        <v>0</v>
      </c>
      <c r="AY21" s="92"/>
      <c r="AZ21" s="961"/>
      <c r="BA21" s="89"/>
      <c r="BB21" s="961"/>
      <c r="BC21" s="89"/>
      <c r="BD21" s="961"/>
      <c r="BE21" s="89"/>
      <c r="BF21" s="90">
        <f t="shared" si="4"/>
        <v>0</v>
      </c>
      <c r="BG21" s="92"/>
      <c r="BH21" s="961"/>
      <c r="BI21" s="89"/>
      <c r="BJ21" s="961"/>
      <c r="BK21" s="89"/>
      <c r="BL21" s="961"/>
      <c r="BM21" s="89"/>
      <c r="BN21" s="90">
        <f t="shared" si="5"/>
        <v>0</v>
      </c>
      <c r="BO21" s="92"/>
      <c r="BP21" s="961"/>
      <c r="BQ21" s="89"/>
      <c r="BR21" s="961"/>
      <c r="BS21" s="89"/>
      <c r="BT21" s="961"/>
      <c r="BU21" s="89"/>
      <c r="BV21" s="90">
        <f t="shared" si="6"/>
        <v>0</v>
      </c>
      <c r="BW21" s="92"/>
      <c r="BX21" s="961"/>
      <c r="BY21" s="89"/>
      <c r="BZ21" s="961"/>
      <c r="CA21" s="89"/>
      <c r="CB21" s="961"/>
      <c r="CC21" s="89"/>
      <c r="CD21" s="90">
        <f t="shared" si="7"/>
        <v>0</v>
      </c>
      <c r="CE21" s="92"/>
      <c r="CF21" s="961"/>
      <c r="CG21" s="89"/>
      <c r="CH21" s="961"/>
      <c r="CI21" s="89"/>
      <c r="CJ21" s="961"/>
      <c r="CK21" s="89"/>
      <c r="CL21" s="90">
        <f t="shared" si="8"/>
        <v>0</v>
      </c>
      <c r="CM21" s="92"/>
      <c r="CN21" s="961"/>
      <c r="CO21" s="89"/>
      <c r="CP21" s="961"/>
      <c r="CQ21" s="89"/>
      <c r="CR21" s="961"/>
      <c r="CS21" s="89"/>
      <c r="CT21" s="90">
        <f t="shared" si="9"/>
        <v>0</v>
      </c>
      <c r="CU21" s="92"/>
      <c r="CV21" s="961"/>
      <c r="CW21" s="89"/>
      <c r="CX21" s="961"/>
      <c r="CY21" s="89"/>
      <c r="CZ21" s="961"/>
      <c r="DA21" s="89"/>
      <c r="DB21" s="90">
        <f t="shared" si="10"/>
        <v>0</v>
      </c>
      <c r="DC21" s="92"/>
      <c r="DD21" s="961"/>
      <c r="DE21" s="89"/>
      <c r="DF21" s="961"/>
      <c r="DG21" s="89"/>
      <c r="DH21" s="961"/>
      <c r="DI21" s="89"/>
      <c r="DJ21" s="90">
        <f t="shared" si="11"/>
        <v>0</v>
      </c>
      <c r="DL21" s="160"/>
      <c r="DN21" s="557"/>
      <c r="DO21" s="33"/>
      <c r="DP21" s="162"/>
    </row>
    <row r="22" spans="1:120" ht="14.6">
      <c r="B22" s="167">
        <f>IF(C22="","",COUNTIF($C$14:C22,"&lt;&gt;""")-COUNTBLANK($C$14:C22))</f>
        <v>7</v>
      </c>
      <c r="C22" s="55" t="s">
        <v>347</v>
      </c>
      <c r="D22" s="706" t="s">
        <v>279</v>
      </c>
      <c r="E22" s="59" t="s">
        <v>266</v>
      </c>
      <c r="F22" s="59" t="s">
        <v>267</v>
      </c>
      <c r="H22" s="774">
        <f t="shared" si="12"/>
        <v>1</v>
      </c>
      <c r="I22" s="87"/>
      <c r="J22" s="749"/>
      <c r="K22" s="87"/>
      <c r="L22" s="89"/>
      <c r="M22" s="87"/>
      <c r="N22" s="89"/>
      <c r="O22" s="90">
        <f t="shared" si="13"/>
        <v>0</v>
      </c>
      <c r="P22" s="160"/>
      <c r="Q22" s="92"/>
      <c r="R22" s="87"/>
      <c r="S22" s="89"/>
      <c r="T22" s="87"/>
      <c r="U22" s="89"/>
      <c r="V22" s="87"/>
      <c r="W22" s="89"/>
      <c r="X22" s="90">
        <f t="shared" si="0"/>
        <v>0</v>
      </c>
      <c r="Y22" s="160"/>
      <c r="Z22" s="92"/>
      <c r="AA22" s="87"/>
      <c r="AB22" s="89"/>
      <c r="AC22" s="87"/>
      <c r="AD22" s="89"/>
      <c r="AE22" s="87"/>
      <c r="AF22" s="89"/>
      <c r="AG22" s="90">
        <f t="shared" si="1"/>
        <v>0</v>
      </c>
      <c r="AH22" s="160"/>
      <c r="AI22" s="92"/>
      <c r="AJ22" s="961"/>
      <c r="AK22" s="89"/>
      <c r="AL22" s="961"/>
      <c r="AM22" s="89"/>
      <c r="AN22" s="961"/>
      <c r="AO22" s="89"/>
      <c r="AP22" s="90">
        <f t="shared" si="2"/>
        <v>0</v>
      </c>
      <c r="AQ22" s="92"/>
      <c r="AR22" s="961"/>
      <c r="AS22" s="89"/>
      <c r="AT22" s="961"/>
      <c r="AU22" s="89"/>
      <c r="AV22" s="961"/>
      <c r="AW22" s="89"/>
      <c r="AX22" s="90">
        <f t="shared" si="3"/>
        <v>0</v>
      </c>
      <c r="AY22" s="92"/>
      <c r="AZ22" s="961"/>
      <c r="BA22" s="89"/>
      <c r="BB22" s="961"/>
      <c r="BC22" s="89"/>
      <c r="BD22" s="961"/>
      <c r="BE22" s="89"/>
      <c r="BF22" s="90">
        <f t="shared" si="4"/>
        <v>0</v>
      </c>
      <c r="BG22" s="92"/>
      <c r="BH22" s="961"/>
      <c r="BI22" s="89"/>
      <c r="BJ22" s="961"/>
      <c r="BK22" s="89"/>
      <c r="BL22" s="961"/>
      <c r="BM22" s="89"/>
      <c r="BN22" s="90">
        <f t="shared" si="5"/>
        <v>0</v>
      </c>
      <c r="BO22" s="92"/>
      <c r="BP22" s="961"/>
      <c r="BQ22" s="89"/>
      <c r="BR22" s="961"/>
      <c r="BS22" s="89"/>
      <c r="BT22" s="961"/>
      <c r="BU22" s="89"/>
      <c r="BV22" s="90">
        <f t="shared" si="6"/>
        <v>0</v>
      </c>
      <c r="BW22" s="92"/>
      <c r="BX22" s="961"/>
      <c r="BY22" s="89"/>
      <c r="BZ22" s="961"/>
      <c r="CA22" s="89"/>
      <c r="CB22" s="961"/>
      <c r="CC22" s="89"/>
      <c r="CD22" s="90">
        <f t="shared" si="7"/>
        <v>0</v>
      </c>
      <c r="CE22" s="92"/>
      <c r="CF22" s="961"/>
      <c r="CG22" s="89"/>
      <c r="CH22" s="961"/>
      <c r="CI22" s="89"/>
      <c r="CJ22" s="961"/>
      <c r="CK22" s="89"/>
      <c r="CL22" s="90">
        <f t="shared" si="8"/>
        <v>0</v>
      </c>
      <c r="CM22" s="92"/>
      <c r="CN22" s="961"/>
      <c r="CO22" s="89"/>
      <c r="CP22" s="961"/>
      <c r="CQ22" s="89"/>
      <c r="CR22" s="961"/>
      <c r="CS22" s="89"/>
      <c r="CT22" s="90">
        <f t="shared" si="9"/>
        <v>0</v>
      </c>
      <c r="CU22" s="92"/>
      <c r="CV22" s="961"/>
      <c r="CW22" s="89"/>
      <c r="CX22" s="961"/>
      <c r="CY22" s="89"/>
      <c r="CZ22" s="961"/>
      <c r="DA22" s="89"/>
      <c r="DB22" s="90">
        <f t="shared" si="10"/>
        <v>0</v>
      </c>
      <c r="DC22" s="92"/>
      <c r="DD22" s="961"/>
      <c r="DE22" s="89"/>
      <c r="DF22" s="961"/>
      <c r="DG22" s="89"/>
      <c r="DH22" s="961"/>
      <c r="DI22" s="89"/>
      <c r="DJ22" s="90">
        <f t="shared" si="11"/>
        <v>0</v>
      </c>
      <c r="DL22" s="160"/>
      <c r="DN22" s="557"/>
      <c r="DO22" s="33"/>
      <c r="DP22" s="162"/>
    </row>
    <row r="23" spans="1:120" ht="14.6">
      <c r="B23" s="167">
        <f>IF(C23="","",COUNTIF($C$14:C23,"&lt;&gt;""")-COUNTBLANK($C$14:C23))</f>
        <v>8</v>
      </c>
      <c r="C23" s="55" t="s">
        <v>348</v>
      </c>
      <c r="D23" s="58" t="s">
        <v>281</v>
      </c>
      <c r="E23" s="59" t="s">
        <v>266</v>
      </c>
      <c r="F23" s="59" t="s">
        <v>138</v>
      </c>
      <c r="H23" s="774">
        <f t="shared" si="12"/>
        <v>1</v>
      </c>
      <c r="I23" s="90">
        <f>SUM(I16:I22)</f>
        <v>0</v>
      </c>
      <c r="J23" s="749"/>
      <c r="K23" s="90">
        <f>SUM(K16:K22)</f>
        <v>0</v>
      </c>
      <c r="L23" s="89"/>
      <c r="M23" s="90">
        <f>SUM(M16:M22)</f>
        <v>0</v>
      </c>
      <c r="N23" s="89"/>
      <c r="O23" s="90">
        <f t="shared" si="13"/>
        <v>0</v>
      </c>
      <c r="P23" s="160"/>
      <c r="Q23" s="92"/>
      <c r="R23" s="90">
        <f>SUM(R16:R22)</f>
        <v>0</v>
      </c>
      <c r="S23" s="89"/>
      <c r="T23" s="90">
        <f>SUM(T16:T22)</f>
        <v>0</v>
      </c>
      <c r="U23" s="89"/>
      <c r="V23" s="90">
        <f>SUM(V16:V22)</f>
        <v>0</v>
      </c>
      <c r="W23" s="92"/>
      <c r="X23" s="90">
        <f t="shared" si="0"/>
        <v>0</v>
      </c>
      <c r="Y23" s="160"/>
      <c r="Z23" s="92"/>
      <c r="AA23" s="90">
        <f>SUM(AA16:AA22)</f>
        <v>0</v>
      </c>
      <c r="AB23" s="89"/>
      <c r="AC23" s="90">
        <f>SUM(AC16:AC22)</f>
        <v>0</v>
      </c>
      <c r="AD23" s="89"/>
      <c r="AE23" s="90">
        <f>SUM(AE16:AE22)</f>
        <v>0</v>
      </c>
      <c r="AF23" s="89"/>
      <c r="AG23" s="90">
        <f t="shared" si="1"/>
        <v>0</v>
      </c>
      <c r="AH23" s="160"/>
      <c r="AI23" s="92"/>
      <c r="AJ23" s="90">
        <f>SUM(AJ16:AJ22)</f>
        <v>0</v>
      </c>
      <c r="AK23" s="89"/>
      <c r="AL23" s="90">
        <f>SUM(AL16:AL22)</f>
        <v>0</v>
      </c>
      <c r="AM23" s="89"/>
      <c r="AN23" s="90">
        <f>SUM(AN16:AN22)</f>
        <v>0</v>
      </c>
      <c r="AO23" s="89"/>
      <c r="AP23" s="90">
        <f t="shared" si="2"/>
        <v>0</v>
      </c>
      <c r="AQ23" s="92"/>
      <c r="AR23" s="90">
        <f>SUM(AR16:AR22)</f>
        <v>0</v>
      </c>
      <c r="AS23" s="89"/>
      <c r="AT23" s="90">
        <f>SUM(AT16:AT22)</f>
        <v>0</v>
      </c>
      <c r="AU23" s="89"/>
      <c r="AV23" s="90">
        <f>SUM(AV16:AV22)</f>
        <v>0</v>
      </c>
      <c r="AW23" s="89"/>
      <c r="AX23" s="90">
        <f t="shared" si="3"/>
        <v>0</v>
      </c>
      <c r="AY23" s="92"/>
      <c r="AZ23" s="90">
        <f>SUM(AZ16:AZ22)</f>
        <v>0</v>
      </c>
      <c r="BA23" s="89"/>
      <c r="BB23" s="90">
        <f>SUM(BB16:BB22)</f>
        <v>0</v>
      </c>
      <c r="BC23" s="89"/>
      <c r="BD23" s="90">
        <f>SUM(BD16:BD22)</f>
        <v>0</v>
      </c>
      <c r="BE23" s="89"/>
      <c r="BF23" s="90">
        <f t="shared" si="4"/>
        <v>0</v>
      </c>
      <c r="BG23" s="92"/>
      <c r="BH23" s="90">
        <f>SUM(BH16:BH22)</f>
        <v>0</v>
      </c>
      <c r="BI23" s="89"/>
      <c r="BJ23" s="90">
        <f>SUM(BJ16:BJ22)</f>
        <v>0</v>
      </c>
      <c r="BK23" s="89"/>
      <c r="BL23" s="90">
        <f>SUM(BL16:BL22)</f>
        <v>0</v>
      </c>
      <c r="BM23" s="89"/>
      <c r="BN23" s="90">
        <f t="shared" si="5"/>
        <v>0</v>
      </c>
      <c r="BO23" s="92"/>
      <c r="BP23" s="90">
        <f>SUM(BP16:BP22)</f>
        <v>0</v>
      </c>
      <c r="BQ23" s="89"/>
      <c r="BR23" s="90">
        <f>SUM(BR16:BR22)</f>
        <v>0</v>
      </c>
      <c r="BS23" s="89"/>
      <c r="BT23" s="90">
        <f>SUM(BT16:BT22)</f>
        <v>0</v>
      </c>
      <c r="BU23" s="89"/>
      <c r="BV23" s="90">
        <f t="shared" si="6"/>
        <v>0</v>
      </c>
      <c r="BW23" s="92"/>
      <c r="BX23" s="90">
        <f>SUM(BX16:BX22)</f>
        <v>0</v>
      </c>
      <c r="BY23" s="89"/>
      <c r="BZ23" s="90">
        <f>SUM(BZ16:BZ22)</f>
        <v>0</v>
      </c>
      <c r="CA23" s="89"/>
      <c r="CB23" s="90">
        <f>SUM(CB16:CB22)</f>
        <v>0</v>
      </c>
      <c r="CC23" s="89"/>
      <c r="CD23" s="90">
        <f t="shared" si="7"/>
        <v>0</v>
      </c>
      <c r="CE23" s="92"/>
      <c r="CF23" s="90">
        <f>SUM(CF16:CF22)</f>
        <v>0</v>
      </c>
      <c r="CG23" s="89"/>
      <c r="CH23" s="90">
        <f>SUM(CH16:CH22)</f>
        <v>0</v>
      </c>
      <c r="CI23" s="89"/>
      <c r="CJ23" s="90">
        <f>SUM(CJ16:CJ22)</f>
        <v>0</v>
      </c>
      <c r="CK23" s="89"/>
      <c r="CL23" s="90">
        <f t="shared" si="8"/>
        <v>0</v>
      </c>
      <c r="CM23" s="92"/>
      <c r="CN23" s="90">
        <f>SUM(CN16:CN22)</f>
        <v>0</v>
      </c>
      <c r="CO23" s="89"/>
      <c r="CP23" s="90">
        <f>SUM(CP16:CP22)</f>
        <v>0</v>
      </c>
      <c r="CQ23" s="89"/>
      <c r="CR23" s="90">
        <f>SUM(CR16:CR22)</f>
        <v>0</v>
      </c>
      <c r="CS23" s="89"/>
      <c r="CT23" s="90">
        <f t="shared" si="9"/>
        <v>0</v>
      </c>
      <c r="CU23" s="92"/>
      <c r="CV23" s="90">
        <f>SUM(CV16:CV22)</f>
        <v>0</v>
      </c>
      <c r="CW23" s="89"/>
      <c r="CX23" s="90">
        <f>SUM(CX16:CX22)</f>
        <v>0</v>
      </c>
      <c r="CY23" s="89"/>
      <c r="CZ23" s="90">
        <f>SUM(CZ16:CZ22)</f>
        <v>0</v>
      </c>
      <c r="DA23" s="89"/>
      <c r="DB23" s="90">
        <f t="shared" si="10"/>
        <v>0</v>
      </c>
      <c r="DC23" s="92"/>
      <c r="DD23" s="90">
        <f>SUM(DD16:DD22)</f>
        <v>0</v>
      </c>
      <c r="DE23" s="89"/>
      <c r="DF23" s="90">
        <f>SUM(DF16:DF22)</f>
        <v>0</v>
      </c>
      <c r="DG23" s="89"/>
      <c r="DH23" s="90">
        <f>SUM(DH16:DH22)</f>
        <v>0</v>
      </c>
      <c r="DI23" s="89"/>
      <c r="DJ23" s="90">
        <f t="shared" si="11"/>
        <v>0</v>
      </c>
      <c r="DL23" s="160"/>
      <c r="DN23" s="557"/>
      <c r="DO23" s="33"/>
      <c r="DP23" s="162"/>
    </row>
    <row r="24" spans="1:120" ht="14.6">
      <c r="B24" s="167" t="str">
        <f>IF(C24="","",COUNTIF($C$14:C24,"&lt;&gt;""")-COUNTBLANK($C$14:C24))</f>
        <v/>
      </c>
      <c r="G24" s="31"/>
      <c r="H24" s="72"/>
      <c r="I24" s="89"/>
      <c r="J24" s="749"/>
      <c r="K24" s="89"/>
      <c r="L24" s="89"/>
      <c r="M24" s="89"/>
      <c r="N24" s="89"/>
      <c r="O24" s="89"/>
      <c r="P24" s="92"/>
      <c r="Q24" s="92"/>
      <c r="R24" s="89"/>
      <c r="S24" s="89"/>
      <c r="T24" s="89"/>
      <c r="U24" s="89"/>
      <c r="V24" s="89"/>
      <c r="W24" s="92"/>
      <c r="X24" s="89"/>
      <c r="Y24" s="92"/>
      <c r="Z24" s="92"/>
      <c r="AA24" s="89"/>
      <c r="AB24" s="89"/>
      <c r="AC24" s="89"/>
      <c r="AD24" s="89"/>
      <c r="AE24" s="89"/>
      <c r="AF24" s="89"/>
      <c r="AG24" s="89"/>
      <c r="AI24" s="92"/>
      <c r="AJ24" s="89"/>
      <c r="AK24" s="89"/>
      <c r="AL24" s="89"/>
      <c r="AM24" s="89"/>
      <c r="AN24" s="89"/>
      <c r="AO24" s="89"/>
      <c r="AP24" s="89"/>
      <c r="AQ24" s="92"/>
      <c r="AR24" s="89"/>
      <c r="AS24" s="89"/>
      <c r="AT24" s="89"/>
      <c r="AU24" s="89"/>
      <c r="AV24" s="89"/>
      <c r="AW24" s="89"/>
      <c r="AX24" s="89"/>
      <c r="AY24" s="92"/>
      <c r="AZ24" s="89"/>
      <c r="BA24" s="89"/>
      <c r="BB24" s="89"/>
      <c r="BC24" s="89"/>
      <c r="BD24" s="89"/>
      <c r="BE24" s="89"/>
      <c r="BF24" s="89"/>
      <c r="BG24" s="92"/>
      <c r="BH24" s="89"/>
      <c r="BI24" s="89"/>
      <c r="BJ24" s="89"/>
      <c r="BK24" s="89"/>
      <c r="BL24" s="89"/>
      <c r="BM24" s="89"/>
      <c r="BN24" s="89"/>
      <c r="BO24" s="92"/>
      <c r="BP24" s="89"/>
      <c r="BQ24" s="89"/>
      <c r="BR24" s="89"/>
      <c r="BS24" s="89"/>
      <c r="BT24" s="89"/>
      <c r="BU24" s="89"/>
      <c r="BV24" s="89"/>
      <c r="BW24" s="92"/>
      <c r="BX24" s="89"/>
      <c r="BY24" s="89"/>
      <c r="BZ24" s="89"/>
      <c r="CA24" s="89"/>
      <c r="CB24" s="89"/>
      <c r="CC24" s="89"/>
      <c r="CD24" s="89"/>
      <c r="CE24" s="92"/>
      <c r="CF24" s="89"/>
      <c r="CG24" s="89"/>
      <c r="CH24" s="89"/>
      <c r="CI24" s="89"/>
      <c r="CJ24" s="89"/>
      <c r="CK24" s="89"/>
      <c r="CL24" s="89"/>
      <c r="CM24" s="92"/>
      <c r="CN24" s="89"/>
      <c r="CO24" s="89"/>
      <c r="CP24" s="89"/>
      <c r="CQ24" s="89"/>
      <c r="CR24" s="89"/>
      <c r="CS24" s="89"/>
      <c r="CT24" s="89"/>
      <c r="CU24" s="92"/>
      <c r="CV24" s="89"/>
      <c r="CW24" s="89"/>
      <c r="CX24" s="89"/>
      <c r="CY24" s="89"/>
      <c r="CZ24" s="89"/>
      <c r="DA24" s="89"/>
      <c r="DB24" s="89"/>
      <c r="DC24" s="92"/>
      <c r="DD24" s="89"/>
      <c r="DE24" s="89"/>
      <c r="DF24" s="89"/>
      <c r="DG24" s="89"/>
      <c r="DH24" s="89"/>
      <c r="DI24" s="89"/>
      <c r="DJ24" s="89"/>
      <c r="DM24" s="31"/>
      <c r="DP24" s="76"/>
    </row>
    <row r="25" spans="1:120" ht="14.6">
      <c r="B25" s="167">
        <f>IF(C25="","",COUNTIF($C$14:C25,"&lt;&gt;""")-COUNTBLANK($C$14:C25))</f>
        <v>9</v>
      </c>
      <c r="C25" s="55" t="s">
        <v>349</v>
      </c>
      <c r="D25" s="58" t="s">
        <v>283</v>
      </c>
      <c r="E25" s="59" t="s">
        <v>266</v>
      </c>
      <c r="F25" s="59" t="s">
        <v>267</v>
      </c>
      <c r="H25" s="774">
        <f t="shared" ref="H25:H26" si="14">IF(AND(I25&lt;&gt;"",K25&lt;&gt;"",M25&lt;&gt;"",P25&lt;&gt;"",T25&lt;&gt;"",V25&lt;&gt;"",Y25&lt;&gt;"",AA25&lt;&gt;"",AC25&lt;&gt;"",AE25&lt;&gt;"",AH25&lt;&gt;"",O25&lt;&gt;"",R25&lt;&gt;"",X25&lt;&gt;"",AG25&lt;&gt;"",DP25&lt;&gt;""),0,1)</f>
        <v>1</v>
      </c>
      <c r="I25" s="87"/>
      <c r="J25" s="749"/>
      <c r="K25" s="87"/>
      <c r="L25" s="89"/>
      <c r="M25" s="87"/>
      <c r="N25" s="89"/>
      <c r="O25" s="90">
        <f t="shared" si="13"/>
        <v>0</v>
      </c>
      <c r="P25" s="160"/>
      <c r="Q25" s="92"/>
      <c r="R25" s="87"/>
      <c r="S25" s="89"/>
      <c r="T25" s="87"/>
      <c r="U25" s="89"/>
      <c r="V25" s="87"/>
      <c r="W25" s="89"/>
      <c r="X25" s="90">
        <f>R25+T25+V25</f>
        <v>0</v>
      </c>
      <c r="Y25" s="160"/>
      <c r="Z25" s="92"/>
      <c r="AA25" s="87"/>
      <c r="AB25" s="89"/>
      <c r="AC25" s="87"/>
      <c r="AD25" s="89"/>
      <c r="AE25" s="87"/>
      <c r="AF25" s="89"/>
      <c r="AG25" s="90">
        <f>AA25+AC25+AE25</f>
        <v>0</v>
      </c>
      <c r="AH25" s="160"/>
      <c r="AI25" s="92"/>
      <c r="AJ25" s="961"/>
      <c r="AK25" s="89"/>
      <c r="AL25" s="961"/>
      <c r="AM25" s="89"/>
      <c r="AN25" s="961"/>
      <c r="AO25" s="89"/>
      <c r="AP25" s="90">
        <f>AJ25+AL25+AN25</f>
        <v>0</v>
      </c>
      <c r="AQ25" s="92"/>
      <c r="AR25" s="961"/>
      <c r="AS25" s="89"/>
      <c r="AT25" s="961"/>
      <c r="AU25" s="89"/>
      <c r="AV25" s="961"/>
      <c r="AW25" s="89"/>
      <c r="AX25" s="90">
        <f>AR25+AT25+AV25</f>
        <v>0</v>
      </c>
      <c r="AY25" s="92"/>
      <c r="AZ25" s="961"/>
      <c r="BA25" s="89"/>
      <c r="BB25" s="961"/>
      <c r="BC25" s="89"/>
      <c r="BD25" s="961"/>
      <c r="BE25" s="89"/>
      <c r="BF25" s="90">
        <f>AZ25+BB25+BD25</f>
        <v>0</v>
      </c>
      <c r="BG25" s="92"/>
      <c r="BH25" s="961"/>
      <c r="BI25" s="89"/>
      <c r="BJ25" s="961"/>
      <c r="BK25" s="89"/>
      <c r="BL25" s="961"/>
      <c r="BM25" s="89"/>
      <c r="BN25" s="90">
        <f>BH25+BJ25+BL25</f>
        <v>0</v>
      </c>
      <c r="BO25" s="92"/>
      <c r="BP25" s="961"/>
      <c r="BQ25" s="89"/>
      <c r="BR25" s="961"/>
      <c r="BS25" s="89"/>
      <c r="BT25" s="961"/>
      <c r="BU25" s="89"/>
      <c r="BV25" s="90">
        <f>BP25+BR25+BT25</f>
        <v>0</v>
      </c>
      <c r="BW25" s="92"/>
      <c r="BX25" s="961"/>
      <c r="BY25" s="89"/>
      <c r="BZ25" s="961"/>
      <c r="CA25" s="89"/>
      <c r="CB25" s="961"/>
      <c r="CC25" s="89"/>
      <c r="CD25" s="90">
        <f>BX25+BZ25+CB25</f>
        <v>0</v>
      </c>
      <c r="CE25" s="92"/>
      <c r="CF25" s="961"/>
      <c r="CG25" s="89"/>
      <c r="CH25" s="961"/>
      <c r="CI25" s="89"/>
      <c r="CJ25" s="961"/>
      <c r="CK25" s="89"/>
      <c r="CL25" s="90">
        <f>CF25+CH25+CJ25</f>
        <v>0</v>
      </c>
      <c r="CM25" s="92"/>
      <c r="CN25" s="961"/>
      <c r="CO25" s="89"/>
      <c r="CP25" s="961"/>
      <c r="CQ25" s="89"/>
      <c r="CR25" s="961"/>
      <c r="CS25" s="89"/>
      <c r="CT25" s="90">
        <f>CN25+CP25+CR25</f>
        <v>0</v>
      </c>
      <c r="CU25" s="92"/>
      <c r="CV25" s="961"/>
      <c r="CW25" s="89"/>
      <c r="CX25" s="961"/>
      <c r="CY25" s="89"/>
      <c r="CZ25" s="961"/>
      <c r="DA25" s="89"/>
      <c r="DB25" s="90">
        <f>CV25+CX25+CZ25</f>
        <v>0</v>
      </c>
      <c r="DC25" s="92"/>
      <c r="DD25" s="961"/>
      <c r="DE25" s="89"/>
      <c r="DF25" s="961"/>
      <c r="DG25" s="89"/>
      <c r="DH25" s="961"/>
      <c r="DI25" s="89"/>
      <c r="DJ25" s="90">
        <f>DD25+DF25+DH25</f>
        <v>0</v>
      </c>
      <c r="DL25" s="160"/>
      <c r="DN25" s="557"/>
      <c r="DO25" s="33"/>
      <c r="DP25" s="162"/>
    </row>
    <row r="26" spans="1:120" ht="14.6">
      <c r="B26" s="167">
        <f>IF(C26="","",COUNTIF($C$14:C26,"&lt;&gt;""")-COUNTBLANK($C$14:C26))</f>
        <v>10</v>
      </c>
      <c r="C26" s="55" t="s">
        <v>350</v>
      </c>
      <c r="D26" s="58" t="s">
        <v>285</v>
      </c>
      <c r="E26" s="59" t="s">
        <v>266</v>
      </c>
      <c r="F26" s="59" t="s">
        <v>267</v>
      </c>
      <c r="H26" s="774">
        <f t="shared" si="14"/>
        <v>1</v>
      </c>
      <c r="I26" s="87"/>
      <c r="J26" s="749"/>
      <c r="K26" s="87"/>
      <c r="L26" s="89"/>
      <c r="M26" s="87"/>
      <c r="N26" s="89"/>
      <c r="O26" s="90">
        <f t="shared" si="13"/>
        <v>0</v>
      </c>
      <c r="P26" s="160"/>
      <c r="Q26" s="92"/>
      <c r="R26" s="87"/>
      <c r="S26" s="89"/>
      <c r="T26" s="87"/>
      <c r="U26" s="89"/>
      <c r="V26" s="87"/>
      <c r="W26" s="89"/>
      <c r="X26" s="90">
        <f>R26+T26+V26</f>
        <v>0</v>
      </c>
      <c r="Y26" s="160"/>
      <c r="Z26" s="92"/>
      <c r="AA26" s="87"/>
      <c r="AB26" s="89"/>
      <c r="AC26" s="87"/>
      <c r="AD26" s="89"/>
      <c r="AE26" s="87"/>
      <c r="AF26" s="89"/>
      <c r="AG26" s="90">
        <f>AA26+AC26+AE26</f>
        <v>0</v>
      </c>
      <c r="AH26" s="160"/>
      <c r="AI26" s="92"/>
      <c r="AJ26" s="961"/>
      <c r="AK26" s="89"/>
      <c r="AL26" s="961"/>
      <c r="AM26" s="89"/>
      <c r="AN26" s="961"/>
      <c r="AO26" s="89"/>
      <c r="AP26" s="90">
        <f>AJ26+AL26+AN26</f>
        <v>0</v>
      </c>
      <c r="AQ26" s="92"/>
      <c r="AR26" s="961"/>
      <c r="AS26" s="89"/>
      <c r="AT26" s="961"/>
      <c r="AU26" s="89"/>
      <c r="AV26" s="961"/>
      <c r="AW26" s="89"/>
      <c r="AX26" s="90">
        <f>AR26+AT26+AV26</f>
        <v>0</v>
      </c>
      <c r="AY26" s="92"/>
      <c r="AZ26" s="961"/>
      <c r="BA26" s="89"/>
      <c r="BB26" s="961"/>
      <c r="BC26" s="89"/>
      <c r="BD26" s="961"/>
      <c r="BE26" s="89"/>
      <c r="BF26" s="90">
        <f>AZ26+BB26+BD26</f>
        <v>0</v>
      </c>
      <c r="BG26" s="92"/>
      <c r="BH26" s="961"/>
      <c r="BI26" s="89"/>
      <c r="BJ26" s="961"/>
      <c r="BK26" s="89"/>
      <c r="BL26" s="961"/>
      <c r="BM26" s="89"/>
      <c r="BN26" s="90">
        <f>BH26+BJ26+BL26</f>
        <v>0</v>
      </c>
      <c r="BO26" s="92"/>
      <c r="BP26" s="961"/>
      <c r="BQ26" s="89"/>
      <c r="BR26" s="961"/>
      <c r="BS26" s="89"/>
      <c r="BT26" s="961"/>
      <c r="BU26" s="89"/>
      <c r="BV26" s="90">
        <f>BP26+BR26+BT26</f>
        <v>0</v>
      </c>
      <c r="BW26" s="92"/>
      <c r="BX26" s="961"/>
      <c r="BY26" s="89"/>
      <c r="BZ26" s="961"/>
      <c r="CA26" s="89"/>
      <c r="CB26" s="961"/>
      <c r="CC26" s="89"/>
      <c r="CD26" s="90">
        <f>BX26+BZ26+CB26</f>
        <v>0</v>
      </c>
      <c r="CE26" s="92"/>
      <c r="CF26" s="961"/>
      <c r="CG26" s="89"/>
      <c r="CH26" s="961"/>
      <c r="CI26" s="89"/>
      <c r="CJ26" s="961"/>
      <c r="CK26" s="89"/>
      <c r="CL26" s="90">
        <f>CF26+CH26+CJ26</f>
        <v>0</v>
      </c>
      <c r="CM26" s="92"/>
      <c r="CN26" s="961"/>
      <c r="CO26" s="89"/>
      <c r="CP26" s="961"/>
      <c r="CQ26" s="89"/>
      <c r="CR26" s="961"/>
      <c r="CS26" s="89"/>
      <c r="CT26" s="90">
        <f>CN26+CP26+CR26</f>
        <v>0</v>
      </c>
      <c r="CU26" s="92"/>
      <c r="CV26" s="961"/>
      <c r="CW26" s="89"/>
      <c r="CX26" s="961"/>
      <c r="CY26" s="89"/>
      <c r="CZ26" s="961"/>
      <c r="DA26" s="89"/>
      <c r="DB26" s="90">
        <f>CV26+CX26+CZ26</f>
        <v>0</v>
      </c>
      <c r="DC26" s="92"/>
      <c r="DD26" s="961"/>
      <c r="DE26" s="89"/>
      <c r="DF26" s="961"/>
      <c r="DG26" s="89"/>
      <c r="DH26" s="961"/>
      <c r="DI26" s="89"/>
      <c r="DJ26" s="90">
        <f>DD26+DF26+DH26</f>
        <v>0</v>
      </c>
      <c r="DL26" s="160"/>
      <c r="DN26" s="557"/>
      <c r="DO26" s="33"/>
      <c r="DP26" s="162"/>
    </row>
    <row r="27" spans="1:120" ht="14.6">
      <c r="A27" s="33"/>
      <c r="B27" s="167" t="str">
        <f>IF(C27="","",COUNTIF($C$14:C27,"&lt;&gt;""")-COUNTBLANK($C$14:C27))</f>
        <v/>
      </c>
      <c r="C27" s="33"/>
      <c r="D27" s="33"/>
      <c r="E27" s="33"/>
      <c r="F27" s="33"/>
      <c r="H27" s="71"/>
      <c r="I27" s="89"/>
      <c r="J27" s="749"/>
      <c r="K27" s="89"/>
      <c r="L27" s="89"/>
      <c r="M27" s="89"/>
      <c r="N27" s="89"/>
      <c r="O27" s="89"/>
      <c r="P27" s="92"/>
      <c r="Q27" s="92"/>
      <c r="R27" s="89"/>
      <c r="S27" s="89"/>
      <c r="T27" s="89"/>
      <c r="U27" s="89"/>
      <c r="V27" s="89"/>
      <c r="W27" s="89"/>
      <c r="X27" s="89"/>
      <c r="Y27" s="92"/>
      <c r="Z27" s="92"/>
      <c r="AA27" s="89"/>
      <c r="AB27" s="89"/>
      <c r="AC27" s="89"/>
      <c r="AD27" s="89"/>
      <c r="AE27" s="89"/>
      <c r="AF27" s="89"/>
      <c r="AG27" s="89"/>
      <c r="AI27" s="92"/>
      <c r="AJ27" s="89"/>
      <c r="AK27" s="89"/>
      <c r="AL27" s="89"/>
      <c r="AM27" s="89"/>
      <c r="AN27" s="89"/>
      <c r="AO27" s="89"/>
      <c r="AP27" s="89"/>
      <c r="AQ27" s="92"/>
      <c r="AR27" s="89"/>
      <c r="AS27" s="89"/>
      <c r="AT27" s="89"/>
      <c r="AU27" s="89"/>
      <c r="AV27" s="89"/>
      <c r="AW27" s="89"/>
      <c r="AX27" s="89"/>
      <c r="AY27" s="92"/>
      <c r="AZ27" s="89"/>
      <c r="BA27" s="89"/>
      <c r="BB27" s="89"/>
      <c r="BC27" s="89"/>
      <c r="BD27" s="89"/>
      <c r="BE27" s="89"/>
      <c r="BF27" s="89"/>
      <c r="BG27" s="92"/>
      <c r="BH27" s="89"/>
      <c r="BI27" s="89"/>
      <c r="BJ27" s="89"/>
      <c r="BK27" s="89"/>
      <c r="BL27" s="89"/>
      <c r="BM27" s="89"/>
      <c r="BN27" s="89"/>
      <c r="BO27" s="92"/>
      <c r="BP27" s="89"/>
      <c r="BQ27" s="89"/>
      <c r="BR27" s="89"/>
      <c r="BS27" s="89"/>
      <c r="BT27" s="89"/>
      <c r="BU27" s="89"/>
      <c r="BV27" s="89"/>
      <c r="BW27" s="92"/>
      <c r="BX27" s="89"/>
      <c r="BY27" s="89"/>
      <c r="BZ27" s="89"/>
      <c r="CA27" s="89"/>
      <c r="CB27" s="89"/>
      <c r="CC27" s="89"/>
      <c r="CD27" s="89"/>
      <c r="CE27" s="92"/>
      <c r="CF27" s="89"/>
      <c r="CG27" s="89"/>
      <c r="CH27" s="89"/>
      <c r="CI27" s="89"/>
      <c r="CJ27" s="89"/>
      <c r="CK27" s="89"/>
      <c r="CL27" s="89"/>
      <c r="CM27" s="92"/>
      <c r="CN27" s="89"/>
      <c r="CO27" s="89"/>
      <c r="CP27" s="89"/>
      <c r="CQ27" s="89"/>
      <c r="CR27" s="89"/>
      <c r="CS27" s="89"/>
      <c r="CT27" s="89"/>
      <c r="CU27" s="92"/>
      <c r="CV27" s="89"/>
      <c r="CW27" s="89"/>
      <c r="CX27" s="89"/>
      <c r="CY27" s="89"/>
      <c r="CZ27" s="89"/>
      <c r="DA27" s="89"/>
      <c r="DB27" s="89"/>
      <c r="DC27" s="92"/>
      <c r="DD27" s="89"/>
      <c r="DE27" s="89"/>
      <c r="DF27" s="89"/>
      <c r="DG27" s="89"/>
      <c r="DH27" s="89"/>
      <c r="DI27" s="89"/>
      <c r="DJ27" s="89"/>
      <c r="DN27" s="33"/>
      <c r="DO27" s="33"/>
      <c r="DP27" s="76"/>
    </row>
    <row r="28" spans="1:120" ht="14.6">
      <c r="B28" s="167">
        <f>IF(C28="","",COUNTIF($C$14:C28,"&lt;&gt;""")-COUNTBLANK($C$14:C28))</f>
        <v>11</v>
      </c>
      <c r="C28" s="55" t="s">
        <v>351</v>
      </c>
      <c r="D28" s="58" t="s">
        <v>287</v>
      </c>
      <c r="E28" s="59" t="s">
        <v>266</v>
      </c>
      <c r="F28" s="59" t="s">
        <v>138</v>
      </c>
      <c r="H28" s="774">
        <f>IF(AND(I28&lt;&gt;"",K28&lt;&gt;"",M28&lt;&gt;"",P28&lt;&gt;"",T28&lt;&gt;"",V28&lt;&gt;"",Y28&lt;&gt;"",AA28&lt;&gt;"",AC28&lt;&gt;"",AE28&lt;&gt;"",AH28&lt;&gt;"",O28&lt;&gt;"",R28&lt;&gt;"",X28&lt;&gt;"",AG28&lt;&gt;"",DP28&lt;&gt;""),0,1)</f>
        <v>1</v>
      </c>
      <c r="I28" s="90">
        <f>I23+I25+I26</f>
        <v>0</v>
      </c>
      <c r="J28" s="749"/>
      <c r="K28" s="90">
        <f>K23+K25+K26</f>
        <v>0</v>
      </c>
      <c r="L28" s="89"/>
      <c r="M28" s="90">
        <f>M23+M25+M26</f>
        <v>0</v>
      </c>
      <c r="N28" s="89"/>
      <c r="O28" s="90">
        <f>O23+O25+O26</f>
        <v>0</v>
      </c>
      <c r="P28" s="160"/>
      <c r="Q28" s="92"/>
      <c r="R28" s="90">
        <f>R23+R25+R26</f>
        <v>0</v>
      </c>
      <c r="S28" s="89"/>
      <c r="T28" s="90">
        <f>T23+T25+T26</f>
        <v>0</v>
      </c>
      <c r="U28" s="89"/>
      <c r="V28" s="90">
        <f>V23+V25+V26</f>
        <v>0</v>
      </c>
      <c r="W28" s="89"/>
      <c r="X28" s="90">
        <f>X23+X25+X26</f>
        <v>0</v>
      </c>
      <c r="Y28" s="160"/>
      <c r="Z28" s="92"/>
      <c r="AA28" s="90">
        <f>AA23+AA25+AA26</f>
        <v>0</v>
      </c>
      <c r="AB28" s="89"/>
      <c r="AC28" s="90">
        <f>AC23+AC25+AC26</f>
        <v>0</v>
      </c>
      <c r="AD28" s="89"/>
      <c r="AE28" s="90">
        <f>AE23+AE25+AE26</f>
        <v>0</v>
      </c>
      <c r="AF28" s="89"/>
      <c r="AG28" s="90">
        <f>AA28+AC28+AE28</f>
        <v>0</v>
      </c>
      <c r="AH28" s="160"/>
      <c r="AI28" s="92"/>
      <c r="AJ28" s="90">
        <f>AJ23+AJ25+AJ26</f>
        <v>0</v>
      </c>
      <c r="AK28" s="89"/>
      <c r="AL28" s="90">
        <f>AL23+AL25+AL26</f>
        <v>0</v>
      </c>
      <c r="AM28" s="89"/>
      <c r="AN28" s="90">
        <f>AN23+AN25+AN26</f>
        <v>0</v>
      </c>
      <c r="AO28" s="89"/>
      <c r="AP28" s="90">
        <f>AJ28+AL28+AN28</f>
        <v>0</v>
      </c>
      <c r="AQ28" s="92"/>
      <c r="AR28" s="90">
        <f>AR23+AR25+AR26</f>
        <v>0</v>
      </c>
      <c r="AS28" s="89"/>
      <c r="AT28" s="90">
        <f>AT23+AT25+AT26</f>
        <v>0</v>
      </c>
      <c r="AU28" s="89"/>
      <c r="AV28" s="90">
        <f>AV23+AV25+AV26</f>
        <v>0</v>
      </c>
      <c r="AW28" s="89"/>
      <c r="AX28" s="90">
        <f>AR28+AT28+AV28</f>
        <v>0</v>
      </c>
      <c r="AY28" s="92"/>
      <c r="AZ28" s="90">
        <f>AZ23+AZ25+AZ26</f>
        <v>0</v>
      </c>
      <c r="BA28" s="89"/>
      <c r="BB28" s="90">
        <f>BB23+BB25+BB26</f>
        <v>0</v>
      </c>
      <c r="BC28" s="89"/>
      <c r="BD28" s="90">
        <f>BD23+BD25+BD26</f>
        <v>0</v>
      </c>
      <c r="BE28" s="89"/>
      <c r="BF28" s="90">
        <f>AZ28+BB28+BD28</f>
        <v>0</v>
      </c>
      <c r="BG28" s="92"/>
      <c r="BH28" s="90">
        <f>BH23+BH25+BH26</f>
        <v>0</v>
      </c>
      <c r="BI28" s="89"/>
      <c r="BJ28" s="90">
        <f>BJ23+BJ25+BJ26</f>
        <v>0</v>
      </c>
      <c r="BK28" s="89"/>
      <c r="BL28" s="90">
        <f>BL23+BL25+BL26</f>
        <v>0</v>
      </c>
      <c r="BM28" s="89"/>
      <c r="BN28" s="90">
        <f>BH28+BJ28+BL28</f>
        <v>0</v>
      </c>
      <c r="BO28" s="92"/>
      <c r="BP28" s="90">
        <f>BP23+BP25+BP26</f>
        <v>0</v>
      </c>
      <c r="BQ28" s="89"/>
      <c r="BR28" s="90">
        <f>BR23+BR25+BR26</f>
        <v>0</v>
      </c>
      <c r="BS28" s="89"/>
      <c r="BT28" s="90">
        <f>BT23+BT25+BT26</f>
        <v>0</v>
      </c>
      <c r="BU28" s="89"/>
      <c r="BV28" s="90">
        <f>BP28+BR28+BT28</f>
        <v>0</v>
      </c>
      <c r="BW28" s="92"/>
      <c r="BX28" s="90">
        <f>BX23+BX25+BX26</f>
        <v>0</v>
      </c>
      <c r="BY28" s="89"/>
      <c r="BZ28" s="90">
        <f>BZ23+BZ25+BZ26</f>
        <v>0</v>
      </c>
      <c r="CA28" s="89"/>
      <c r="CB28" s="90">
        <f>CB23+CB25+CB26</f>
        <v>0</v>
      </c>
      <c r="CC28" s="89"/>
      <c r="CD28" s="90">
        <f>BX28+BZ28+CB28</f>
        <v>0</v>
      </c>
      <c r="CE28" s="92"/>
      <c r="CF28" s="90">
        <f>CF23+CF25+CF26</f>
        <v>0</v>
      </c>
      <c r="CG28" s="89"/>
      <c r="CH28" s="90">
        <f>CH23+CH25+CH26</f>
        <v>0</v>
      </c>
      <c r="CI28" s="89"/>
      <c r="CJ28" s="90">
        <f>CJ23+CJ25+CJ26</f>
        <v>0</v>
      </c>
      <c r="CK28" s="89"/>
      <c r="CL28" s="90">
        <f>CF28+CH28+CJ28</f>
        <v>0</v>
      </c>
      <c r="CM28" s="92"/>
      <c r="CN28" s="90">
        <f>CN23+CN25+CN26</f>
        <v>0</v>
      </c>
      <c r="CO28" s="89"/>
      <c r="CP28" s="90">
        <f>CP23+CP25+CP26</f>
        <v>0</v>
      </c>
      <c r="CQ28" s="89"/>
      <c r="CR28" s="90">
        <f>CR23+CR25+CR26</f>
        <v>0</v>
      </c>
      <c r="CS28" s="89"/>
      <c r="CT28" s="90">
        <f>CN28+CP28+CR28</f>
        <v>0</v>
      </c>
      <c r="CU28" s="92"/>
      <c r="CV28" s="90">
        <f>CV23+CV25+CV26</f>
        <v>0</v>
      </c>
      <c r="CW28" s="89"/>
      <c r="CX28" s="90">
        <f>CX23+CX25+CX26</f>
        <v>0</v>
      </c>
      <c r="CY28" s="89"/>
      <c r="CZ28" s="90">
        <f>CZ23+CZ25+CZ26</f>
        <v>0</v>
      </c>
      <c r="DA28" s="89"/>
      <c r="DB28" s="90">
        <f>CV28+CX28+CZ28</f>
        <v>0</v>
      </c>
      <c r="DC28" s="92"/>
      <c r="DD28" s="90">
        <f>DD23+DD25+DD26</f>
        <v>0</v>
      </c>
      <c r="DE28" s="89"/>
      <c r="DF28" s="90">
        <f>DF23+DF25+DF26</f>
        <v>0</v>
      </c>
      <c r="DG28" s="89"/>
      <c r="DH28" s="90">
        <f>DH23+DH25+DH26</f>
        <v>0</v>
      </c>
      <c r="DI28" s="89"/>
      <c r="DJ28" s="90">
        <f>DD28+DF28+DH28</f>
        <v>0</v>
      </c>
      <c r="DL28" s="160"/>
      <c r="DN28" s="557"/>
      <c r="DO28" s="33"/>
      <c r="DP28" s="162"/>
    </row>
    <row r="29" spans="1:120" ht="14.6">
      <c r="B29" s="167" t="str">
        <f>IF(C29="","",COUNTIF($C$14:C29,"&lt;&gt;""")-COUNTBLANK($C$14:C29))</f>
        <v/>
      </c>
      <c r="G29" s="31"/>
      <c r="H29" s="72"/>
      <c r="I29" s="92"/>
      <c r="J29" s="749"/>
      <c r="K29" s="92"/>
      <c r="L29" s="92"/>
      <c r="M29" s="92"/>
      <c r="N29" s="92"/>
      <c r="O29" s="92"/>
      <c r="P29" s="92"/>
      <c r="Q29" s="92"/>
      <c r="R29" s="89"/>
      <c r="S29" s="89"/>
      <c r="T29" s="89"/>
      <c r="U29" s="89"/>
      <c r="V29" s="89"/>
      <c r="W29" s="89"/>
      <c r="X29" s="89"/>
      <c r="Y29" s="92"/>
      <c r="Z29" s="92"/>
      <c r="AA29" s="89"/>
      <c r="AB29" s="89"/>
      <c r="AC29" s="89"/>
      <c r="AD29" s="89"/>
      <c r="AE29" s="89"/>
      <c r="AF29" s="89"/>
      <c r="AG29" s="89"/>
      <c r="AI29" s="92"/>
      <c r="AJ29" s="89"/>
      <c r="AK29" s="89"/>
      <c r="AL29" s="89"/>
      <c r="AM29" s="89"/>
      <c r="AN29" s="89"/>
      <c r="AO29" s="89"/>
      <c r="AP29" s="89"/>
      <c r="AQ29" s="92"/>
      <c r="AR29" s="89"/>
      <c r="AS29" s="89"/>
      <c r="AT29" s="89"/>
      <c r="AU29" s="89"/>
      <c r="AV29" s="89"/>
      <c r="AW29" s="89"/>
      <c r="AX29" s="89"/>
      <c r="AY29" s="92"/>
      <c r="AZ29" s="89"/>
      <c r="BA29" s="89"/>
      <c r="BB29" s="89"/>
      <c r="BC29" s="89"/>
      <c r="BD29" s="89"/>
      <c r="BE29" s="89"/>
      <c r="BF29" s="89"/>
      <c r="BG29" s="92"/>
      <c r="BH29" s="89"/>
      <c r="BI29" s="89"/>
      <c r="BJ29" s="89"/>
      <c r="BK29" s="89"/>
      <c r="BL29" s="89"/>
      <c r="BM29" s="89"/>
      <c r="BN29" s="89"/>
      <c r="BO29" s="92"/>
      <c r="BP29" s="89"/>
      <c r="BQ29" s="89"/>
      <c r="BR29" s="89"/>
      <c r="BS29" s="89"/>
      <c r="BT29" s="89"/>
      <c r="BU29" s="89"/>
      <c r="BV29" s="89"/>
      <c r="BW29" s="92"/>
      <c r="BX29" s="89"/>
      <c r="BY29" s="89"/>
      <c r="BZ29" s="89"/>
      <c r="CA29" s="89"/>
      <c r="CB29" s="89"/>
      <c r="CC29" s="89"/>
      <c r="CD29" s="89"/>
      <c r="CE29" s="92"/>
      <c r="CF29" s="89"/>
      <c r="CG29" s="89"/>
      <c r="CH29" s="89"/>
      <c r="CI29" s="89"/>
      <c r="CJ29" s="89"/>
      <c r="CK29" s="89"/>
      <c r="CL29" s="89"/>
      <c r="CM29" s="92"/>
      <c r="CN29" s="89"/>
      <c r="CO29" s="89"/>
      <c r="CP29" s="89"/>
      <c r="CQ29" s="89"/>
      <c r="CR29" s="89"/>
      <c r="CS29" s="89"/>
      <c r="CT29" s="89"/>
      <c r="CU29" s="92"/>
      <c r="CV29" s="89"/>
      <c r="CW29" s="89"/>
      <c r="CX29" s="89"/>
      <c r="CY29" s="89"/>
      <c r="CZ29" s="89"/>
      <c r="DA29" s="89"/>
      <c r="DB29" s="89"/>
      <c r="DC29" s="92"/>
      <c r="DD29" s="89"/>
      <c r="DE29" s="89"/>
      <c r="DF29" s="89"/>
      <c r="DG29" s="89"/>
      <c r="DH29" s="89"/>
      <c r="DI29" s="89"/>
      <c r="DJ29" s="89"/>
      <c r="DM29" s="31"/>
      <c r="DP29" s="76"/>
    </row>
    <row r="30" spans="1:120" ht="14.6">
      <c r="B30" s="167" t="str">
        <f>IF(C30="","",COUNTIF($C$14:C30,"&lt;&gt;""")-COUNTBLANK($C$14:C30))</f>
        <v/>
      </c>
      <c r="C30" s="58"/>
      <c r="D30" s="61" t="s">
        <v>288</v>
      </c>
      <c r="E30" s="58"/>
      <c r="F30" s="58"/>
      <c r="H30" s="72"/>
      <c r="I30" s="92"/>
      <c r="J30" s="749"/>
      <c r="K30" s="92"/>
      <c r="L30" s="92"/>
      <c r="M30" s="89"/>
      <c r="N30" s="89"/>
      <c r="O30" s="89"/>
      <c r="P30" s="92"/>
      <c r="Q30" s="93"/>
      <c r="R30" s="89"/>
      <c r="S30" s="89"/>
      <c r="T30" s="89"/>
      <c r="U30" s="89"/>
      <c r="V30" s="89"/>
      <c r="W30" s="89"/>
      <c r="X30" s="89"/>
      <c r="Y30" s="92"/>
      <c r="Z30" s="93"/>
      <c r="AA30" s="89"/>
      <c r="AB30" s="88"/>
      <c r="AC30" s="89"/>
      <c r="AD30" s="88"/>
      <c r="AE30" s="89"/>
      <c r="AF30" s="88"/>
      <c r="AG30" s="89"/>
      <c r="AI30" s="93"/>
      <c r="AJ30" s="89"/>
      <c r="AK30" s="88"/>
      <c r="AL30" s="89"/>
      <c r="AM30" s="88"/>
      <c r="AN30" s="89"/>
      <c r="AO30" s="88"/>
      <c r="AP30" s="89"/>
      <c r="AQ30" s="93"/>
      <c r="AR30" s="89"/>
      <c r="AS30" s="88"/>
      <c r="AT30" s="89"/>
      <c r="AU30" s="88"/>
      <c r="AV30" s="89"/>
      <c r="AW30" s="88"/>
      <c r="AX30" s="89"/>
      <c r="AY30" s="93"/>
      <c r="AZ30" s="89"/>
      <c r="BA30" s="88"/>
      <c r="BB30" s="89"/>
      <c r="BC30" s="88"/>
      <c r="BD30" s="89"/>
      <c r="BE30" s="88"/>
      <c r="BF30" s="89"/>
      <c r="BG30" s="93"/>
      <c r="BH30" s="89"/>
      <c r="BI30" s="88"/>
      <c r="BJ30" s="89"/>
      <c r="BK30" s="88"/>
      <c r="BL30" s="89"/>
      <c r="BM30" s="88"/>
      <c r="BN30" s="89"/>
      <c r="BO30" s="93"/>
      <c r="BP30" s="89"/>
      <c r="BQ30" s="88"/>
      <c r="BR30" s="89"/>
      <c r="BS30" s="88"/>
      <c r="BT30" s="89"/>
      <c r="BU30" s="88"/>
      <c r="BV30" s="89"/>
      <c r="BW30" s="93"/>
      <c r="BX30" s="89"/>
      <c r="BY30" s="88"/>
      <c r="BZ30" s="89"/>
      <c r="CA30" s="88"/>
      <c r="CB30" s="89"/>
      <c r="CC30" s="88"/>
      <c r="CD30" s="89"/>
      <c r="CE30" s="93"/>
      <c r="CF30" s="89"/>
      <c r="CG30" s="88"/>
      <c r="CH30" s="89"/>
      <c r="CI30" s="88"/>
      <c r="CJ30" s="89"/>
      <c r="CK30" s="88"/>
      <c r="CL30" s="89"/>
      <c r="CM30" s="93"/>
      <c r="CN30" s="89"/>
      <c r="CO30" s="88"/>
      <c r="CP30" s="89"/>
      <c r="CQ30" s="88"/>
      <c r="CR30" s="89"/>
      <c r="CS30" s="88"/>
      <c r="CT30" s="89"/>
      <c r="CU30" s="93"/>
      <c r="CV30" s="89"/>
      <c r="CW30" s="88"/>
      <c r="CX30" s="89"/>
      <c r="CY30" s="88"/>
      <c r="CZ30" s="89"/>
      <c r="DA30" s="88"/>
      <c r="DB30" s="89"/>
      <c r="DC30" s="93"/>
      <c r="DD30" s="89"/>
      <c r="DE30" s="88"/>
      <c r="DF30" s="89"/>
      <c r="DG30" s="88"/>
      <c r="DH30" s="89"/>
      <c r="DI30" s="88"/>
      <c r="DJ30" s="89"/>
      <c r="DN30" s="33"/>
      <c r="DO30" s="33"/>
      <c r="DP30" s="76"/>
    </row>
    <row r="31" spans="1:120" ht="14.6">
      <c r="B31" s="167">
        <f>IF(C31="","",COUNTIF($C$14:C31,"&lt;&gt;""")-COUNTBLANK($C$14:C31))</f>
        <v>12</v>
      </c>
      <c r="C31" s="55" t="s">
        <v>352</v>
      </c>
      <c r="D31" s="58" t="s">
        <v>290</v>
      </c>
      <c r="E31" s="59" t="s">
        <v>266</v>
      </c>
      <c r="F31" s="59" t="s">
        <v>97</v>
      </c>
      <c r="H31" s="774">
        <f>IF(AND(O31&lt;&gt;"",P31&lt;&gt;"",X31&lt;&gt;"",Y31&lt;&gt;"",AG31&lt;&gt;"",AH31&lt;&gt;"",DP31&lt;&gt;""),0,1)</f>
        <v>1</v>
      </c>
      <c r="I31" s="595"/>
      <c r="J31" s="749"/>
      <c r="K31" s="595"/>
      <c r="L31" s="92"/>
      <c r="M31" s="595"/>
      <c r="N31" s="89"/>
      <c r="O31" s="87"/>
      <c r="P31" s="160"/>
      <c r="Q31" s="92"/>
      <c r="R31" s="595"/>
      <c r="S31" s="89"/>
      <c r="T31" s="595"/>
      <c r="U31" s="89"/>
      <c r="V31" s="595"/>
      <c r="W31" s="89"/>
      <c r="X31" s="87"/>
      <c r="Y31" s="160"/>
      <c r="Z31" s="92"/>
      <c r="AA31" s="595"/>
      <c r="AB31" s="89"/>
      <c r="AC31" s="595"/>
      <c r="AD31" s="89"/>
      <c r="AE31" s="595"/>
      <c r="AF31" s="89"/>
      <c r="AG31" s="87"/>
      <c r="AH31" s="160"/>
      <c r="AI31" s="92"/>
      <c r="AJ31" s="595"/>
      <c r="AK31" s="89"/>
      <c r="AL31" s="595"/>
      <c r="AM31" s="89"/>
      <c r="AN31" s="595"/>
      <c r="AO31" s="89"/>
      <c r="AP31" s="961"/>
      <c r="AQ31" s="92"/>
      <c r="AR31" s="595"/>
      <c r="AS31" s="89"/>
      <c r="AT31" s="595"/>
      <c r="AU31" s="89"/>
      <c r="AV31" s="595"/>
      <c r="AW31" s="89"/>
      <c r="AX31" s="961"/>
      <c r="AY31" s="92"/>
      <c r="AZ31" s="595"/>
      <c r="BA31" s="89"/>
      <c r="BB31" s="595"/>
      <c r="BC31" s="89"/>
      <c r="BD31" s="595"/>
      <c r="BE31" s="89"/>
      <c r="BF31" s="961"/>
      <c r="BG31" s="92"/>
      <c r="BH31" s="595"/>
      <c r="BI31" s="89"/>
      <c r="BJ31" s="595"/>
      <c r="BK31" s="89"/>
      <c r="BL31" s="595"/>
      <c r="BM31" s="89"/>
      <c r="BN31" s="961"/>
      <c r="BO31" s="92"/>
      <c r="BP31" s="595"/>
      <c r="BQ31" s="89"/>
      <c r="BR31" s="595"/>
      <c r="BS31" s="89"/>
      <c r="BT31" s="595"/>
      <c r="BU31" s="89"/>
      <c r="BV31" s="961"/>
      <c r="BW31" s="92"/>
      <c r="BX31" s="595"/>
      <c r="BY31" s="89"/>
      <c r="BZ31" s="595"/>
      <c r="CA31" s="89"/>
      <c r="CB31" s="595"/>
      <c r="CC31" s="89"/>
      <c r="CD31" s="961"/>
      <c r="CE31" s="92"/>
      <c r="CF31" s="595"/>
      <c r="CG31" s="89"/>
      <c r="CH31" s="595"/>
      <c r="CI31" s="89"/>
      <c r="CJ31" s="595"/>
      <c r="CK31" s="89"/>
      <c r="CL31" s="961"/>
      <c r="CM31" s="92"/>
      <c r="CN31" s="595"/>
      <c r="CO31" s="89"/>
      <c r="CP31" s="595"/>
      <c r="CQ31" s="89"/>
      <c r="CR31" s="595"/>
      <c r="CS31" s="89"/>
      <c r="CT31" s="961"/>
      <c r="CU31" s="92"/>
      <c r="CV31" s="595"/>
      <c r="CW31" s="89"/>
      <c r="CX31" s="595"/>
      <c r="CY31" s="89"/>
      <c r="CZ31" s="595"/>
      <c r="DA31" s="89"/>
      <c r="DB31" s="961"/>
      <c r="DC31" s="92"/>
      <c r="DD31" s="595"/>
      <c r="DE31" s="89"/>
      <c r="DF31" s="595"/>
      <c r="DG31" s="89"/>
      <c r="DH31" s="595"/>
      <c r="DI31" s="89"/>
      <c r="DJ31" s="961"/>
      <c r="DL31" s="160"/>
      <c r="DN31" s="557"/>
      <c r="DO31" s="33"/>
      <c r="DP31" s="162"/>
    </row>
    <row r="32" spans="1:120" ht="14.6">
      <c r="B32" s="167">
        <f>IF(C32="","",COUNTIF($C$14:C32,"&lt;&gt;""")-COUNTBLANK($C$14:C32))</f>
        <v>13</v>
      </c>
      <c r="C32" s="55" t="s">
        <v>353</v>
      </c>
      <c r="D32" s="58" t="s">
        <v>292</v>
      </c>
      <c r="E32" s="59" t="s">
        <v>266</v>
      </c>
      <c r="F32" s="59" t="s">
        <v>97</v>
      </c>
      <c r="H32" s="774">
        <f t="shared" ref="H32:H34" si="15">IF(AND(O32&lt;&gt;"",P32&lt;&gt;"",X32&lt;&gt;"",Y32&lt;&gt;"",AG32&lt;&gt;"",AH32&lt;&gt;"",DP32&lt;&gt;""),0,1)</f>
        <v>1</v>
      </c>
      <c r="I32" s="595"/>
      <c r="J32" s="749"/>
      <c r="K32" s="595"/>
      <c r="L32" s="92"/>
      <c r="M32" s="595"/>
      <c r="N32" s="89"/>
      <c r="O32" s="87"/>
      <c r="P32" s="160"/>
      <c r="Q32" s="92"/>
      <c r="R32" s="595"/>
      <c r="S32" s="89"/>
      <c r="T32" s="595"/>
      <c r="U32" s="89"/>
      <c r="V32" s="595"/>
      <c r="W32" s="89"/>
      <c r="X32" s="87"/>
      <c r="Y32" s="160"/>
      <c r="Z32" s="92"/>
      <c r="AA32" s="595"/>
      <c r="AB32" s="89"/>
      <c r="AC32" s="595"/>
      <c r="AD32" s="89"/>
      <c r="AE32" s="595"/>
      <c r="AF32" s="89"/>
      <c r="AG32" s="87"/>
      <c r="AH32" s="160"/>
      <c r="AI32" s="92"/>
      <c r="AJ32" s="595"/>
      <c r="AK32" s="89"/>
      <c r="AL32" s="595"/>
      <c r="AM32" s="89"/>
      <c r="AN32" s="595"/>
      <c r="AO32" s="89"/>
      <c r="AP32" s="961"/>
      <c r="AQ32" s="92"/>
      <c r="AR32" s="595"/>
      <c r="AS32" s="89"/>
      <c r="AT32" s="595"/>
      <c r="AU32" s="89"/>
      <c r="AV32" s="595"/>
      <c r="AW32" s="89"/>
      <c r="AX32" s="961"/>
      <c r="AY32" s="92"/>
      <c r="AZ32" s="595"/>
      <c r="BA32" s="89"/>
      <c r="BB32" s="595"/>
      <c r="BC32" s="89"/>
      <c r="BD32" s="595"/>
      <c r="BE32" s="89"/>
      <c r="BF32" s="961"/>
      <c r="BG32" s="92"/>
      <c r="BH32" s="595"/>
      <c r="BI32" s="89"/>
      <c r="BJ32" s="595"/>
      <c r="BK32" s="89"/>
      <c r="BL32" s="595"/>
      <c r="BM32" s="89"/>
      <c r="BN32" s="961"/>
      <c r="BO32" s="92"/>
      <c r="BP32" s="595"/>
      <c r="BQ32" s="89"/>
      <c r="BR32" s="595"/>
      <c r="BS32" s="89"/>
      <c r="BT32" s="595"/>
      <c r="BU32" s="89"/>
      <c r="BV32" s="961"/>
      <c r="BW32" s="92"/>
      <c r="BX32" s="595"/>
      <c r="BY32" s="89"/>
      <c r="BZ32" s="595"/>
      <c r="CA32" s="89"/>
      <c r="CB32" s="595"/>
      <c r="CC32" s="89"/>
      <c r="CD32" s="961"/>
      <c r="CE32" s="92"/>
      <c r="CF32" s="595"/>
      <c r="CG32" s="89"/>
      <c r="CH32" s="595"/>
      <c r="CI32" s="89"/>
      <c r="CJ32" s="595"/>
      <c r="CK32" s="89"/>
      <c r="CL32" s="961"/>
      <c r="CM32" s="92"/>
      <c r="CN32" s="595"/>
      <c r="CO32" s="89"/>
      <c r="CP32" s="595"/>
      <c r="CQ32" s="89"/>
      <c r="CR32" s="595"/>
      <c r="CS32" s="89"/>
      <c r="CT32" s="961"/>
      <c r="CU32" s="92"/>
      <c r="CV32" s="595"/>
      <c r="CW32" s="89"/>
      <c r="CX32" s="595"/>
      <c r="CY32" s="89"/>
      <c r="CZ32" s="595"/>
      <c r="DA32" s="89"/>
      <c r="DB32" s="961"/>
      <c r="DC32" s="92"/>
      <c r="DD32" s="595"/>
      <c r="DE32" s="89"/>
      <c r="DF32" s="595"/>
      <c r="DG32" s="89"/>
      <c r="DH32" s="595"/>
      <c r="DI32" s="89"/>
      <c r="DJ32" s="961"/>
      <c r="DL32" s="160"/>
      <c r="DN32" s="557"/>
      <c r="DO32" s="33"/>
      <c r="DP32" s="162"/>
    </row>
    <row r="33" spans="1:120" ht="14.6">
      <c r="B33" s="167">
        <f>IF(C33="","",COUNTIF($C$14:C33,"&lt;&gt;""")-COUNTBLANK($C$14:C33))</f>
        <v>14</v>
      </c>
      <c r="C33" s="55" t="s">
        <v>354</v>
      </c>
      <c r="D33" s="58" t="s">
        <v>294</v>
      </c>
      <c r="E33" s="59" t="s">
        <v>266</v>
      </c>
      <c r="F33" s="59" t="s">
        <v>97</v>
      </c>
      <c r="H33" s="774">
        <f t="shared" si="15"/>
        <v>1</v>
      </c>
      <c r="I33" s="595"/>
      <c r="J33" s="749"/>
      <c r="K33" s="595"/>
      <c r="L33" s="92"/>
      <c r="M33" s="595"/>
      <c r="N33" s="89"/>
      <c r="O33" s="87"/>
      <c r="P33" s="160"/>
      <c r="Q33" s="92"/>
      <c r="R33" s="595"/>
      <c r="S33" s="89"/>
      <c r="T33" s="595"/>
      <c r="U33" s="89"/>
      <c r="V33" s="595"/>
      <c r="W33" s="89"/>
      <c r="X33" s="87"/>
      <c r="Y33" s="160"/>
      <c r="Z33" s="92"/>
      <c r="AA33" s="595"/>
      <c r="AB33" s="89"/>
      <c r="AC33" s="595"/>
      <c r="AD33" s="89"/>
      <c r="AE33" s="595"/>
      <c r="AF33" s="89"/>
      <c r="AG33" s="87"/>
      <c r="AH33" s="160"/>
      <c r="AI33" s="92"/>
      <c r="AJ33" s="595"/>
      <c r="AK33" s="89"/>
      <c r="AL33" s="595"/>
      <c r="AM33" s="89"/>
      <c r="AN33" s="595"/>
      <c r="AO33" s="89"/>
      <c r="AP33" s="961"/>
      <c r="AQ33" s="92"/>
      <c r="AR33" s="595"/>
      <c r="AS33" s="89"/>
      <c r="AT33" s="595"/>
      <c r="AU33" s="89"/>
      <c r="AV33" s="595"/>
      <c r="AW33" s="89"/>
      <c r="AX33" s="961"/>
      <c r="AY33" s="92"/>
      <c r="AZ33" s="595"/>
      <c r="BA33" s="89"/>
      <c r="BB33" s="595"/>
      <c r="BC33" s="89"/>
      <c r="BD33" s="595"/>
      <c r="BE33" s="89"/>
      <c r="BF33" s="961"/>
      <c r="BG33" s="92"/>
      <c r="BH33" s="595"/>
      <c r="BI33" s="89"/>
      <c r="BJ33" s="595"/>
      <c r="BK33" s="89"/>
      <c r="BL33" s="595"/>
      <c r="BM33" s="89"/>
      <c r="BN33" s="961"/>
      <c r="BO33" s="92"/>
      <c r="BP33" s="595"/>
      <c r="BQ33" s="89"/>
      <c r="BR33" s="595"/>
      <c r="BS33" s="89"/>
      <c r="BT33" s="595"/>
      <c r="BU33" s="89"/>
      <c r="BV33" s="961"/>
      <c r="BW33" s="92"/>
      <c r="BX33" s="595"/>
      <c r="BY33" s="89"/>
      <c r="BZ33" s="595"/>
      <c r="CA33" s="89"/>
      <c r="CB33" s="595"/>
      <c r="CC33" s="89"/>
      <c r="CD33" s="961"/>
      <c r="CE33" s="92"/>
      <c r="CF33" s="595"/>
      <c r="CG33" s="89"/>
      <c r="CH33" s="595"/>
      <c r="CI33" s="89"/>
      <c r="CJ33" s="595"/>
      <c r="CK33" s="89"/>
      <c r="CL33" s="961"/>
      <c r="CM33" s="92"/>
      <c r="CN33" s="595"/>
      <c r="CO33" s="89"/>
      <c r="CP33" s="595"/>
      <c r="CQ33" s="89"/>
      <c r="CR33" s="595"/>
      <c r="CS33" s="89"/>
      <c r="CT33" s="961"/>
      <c r="CU33" s="92"/>
      <c r="CV33" s="595"/>
      <c r="CW33" s="89"/>
      <c r="CX33" s="595"/>
      <c r="CY33" s="89"/>
      <c r="CZ33" s="595"/>
      <c r="DA33" s="89"/>
      <c r="DB33" s="961"/>
      <c r="DC33" s="92"/>
      <c r="DD33" s="595"/>
      <c r="DE33" s="89"/>
      <c r="DF33" s="595"/>
      <c r="DG33" s="89"/>
      <c r="DH33" s="595"/>
      <c r="DI33" s="89"/>
      <c r="DJ33" s="961"/>
      <c r="DL33" s="160"/>
      <c r="DN33" s="557"/>
      <c r="DO33" s="33"/>
      <c r="DP33" s="162"/>
    </row>
    <row r="34" spans="1:120" ht="14.6">
      <c r="B34" s="167">
        <f>IF(C34="","",COUNTIF($C$14:C34,"&lt;&gt;""")-COUNTBLANK($C$14:C34))</f>
        <v>15</v>
      </c>
      <c r="C34" s="55" t="s">
        <v>355</v>
      </c>
      <c r="D34" s="58" t="s">
        <v>296</v>
      </c>
      <c r="E34" s="59" t="s">
        <v>266</v>
      </c>
      <c r="F34" s="59" t="s">
        <v>138</v>
      </c>
      <c r="H34" s="774">
        <f t="shared" si="15"/>
        <v>1</v>
      </c>
      <c r="I34" s="595"/>
      <c r="J34" s="749"/>
      <c r="K34" s="595"/>
      <c r="L34" s="92"/>
      <c r="M34" s="595"/>
      <c r="N34" s="89"/>
      <c r="O34" s="90">
        <f>SUM(O31:O33)</f>
        <v>0</v>
      </c>
      <c r="P34" s="160"/>
      <c r="Q34" s="92"/>
      <c r="R34" s="595"/>
      <c r="S34" s="89"/>
      <c r="T34" s="595"/>
      <c r="U34" s="89"/>
      <c r="V34" s="595"/>
      <c r="W34" s="89"/>
      <c r="X34" s="90">
        <f>SUM(X31:X33)</f>
        <v>0</v>
      </c>
      <c r="Y34" s="160"/>
      <c r="Z34" s="92"/>
      <c r="AA34" s="595"/>
      <c r="AB34" s="89"/>
      <c r="AC34" s="595"/>
      <c r="AD34" s="89"/>
      <c r="AE34" s="595"/>
      <c r="AF34" s="89"/>
      <c r="AG34" s="90">
        <f>SUM(AG31:AG33)</f>
        <v>0</v>
      </c>
      <c r="AH34" s="160"/>
      <c r="AI34" s="92"/>
      <c r="AJ34" s="595"/>
      <c r="AK34" s="89"/>
      <c r="AL34" s="595"/>
      <c r="AM34" s="89"/>
      <c r="AN34" s="595"/>
      <c r="AO34" s="89"/>
      <c r="AP34" s="90">
        <f>SUM(AP31:AP33)</f>
        <v>0</v>
      </c>
      <c r="AQ34" s="92"/>
      <c r="AR34" s="595"/>
      <c r="AS34" s="89"/>
      <c r="AT34" s="595"/>
      <c r="AU34" s="89"/>
      <c r="AV34" s="595"/>
      <c r="AW34" s="89"/>
      <c r="AX34" s="90">
        <f>SUM(AX31:AX33)</f>
        <v>0</v>
      </c>
      <c r="AY34" s="92"/>
      <c r="AZ34" s="595"/>
      <c r="BA34" s="89"/>
      <c r="BB34" s="595"/>
      <c r="BC34" s="89"/>
      <c r="BD34" s="595"/>
      <c r="BE34" s="89"/>
      <c r="BF34" s="90">
        <f>SUM(BF31:BF33)</f>
        <v>0</v>
      </c>
      <c r="BG34" s="92"/>
      <c r="BH34" s="595"/>
      <c r="BI34" s="89"/>
      <c r="BJ34" s="595"/>
      <c r="BK34" s="89"/>
      <c r="BL34" s="595"/>
      <c r="BM34" s="89"/>
      <c r="BN34" s="90">
        <f>SUM(BN31:BN33)</f>
        <v>0</v>
      </c>
      <c r="BO34" s="92"/>
      <c r="BP34" s="595"/>
      <c r="BQ34" s="89"/>
      <c r="BR34" s="595"/>
      <c r="BS34" s="89"/>
      <c r="BT34" s="595"/>
      <c r="BU34" s="89"/>
      <c r="BV34" s="90">
        <f>SUM(BV31:BV33)</f>
        <v>0</v>
      </c>
      <c r="BW34" s="92"/>
      <c r="BX34" s="595"/>
      <c r="BY34" s="89"/>
      <c r="BZ34" s="595"/>
      <c r="CA34" s="89"/>
      <c r="CB34" s="595"/>
      <c r="CC34" s="89"/>
      <c r="CD34" s="90">
        <f>SUM(CD31:CD33)</f>
        <v>0</v>
      </c>
      <c r="CE34" s="92"/>
      <c r="CF34" s="595"/>
      <c r="CG34" s="89"/>
      <c r="CH34" s="595"/>
      <c r="CI34" s="89"/>
      <c r="CJ34" s="595"/>
      <c r="CK34" s="89"/>
      <c r="CL34" s="90">
        <f>SUM(CL31:CL33)</f>
        <v>0</v>
      </c>
      <c r="CM34" s="92"/>
      <c r="CN34" s="595"/>
      <c r="CO34" s="89"/>
      <c r="CP34" s="595"/>
      <c r="CQ34" s="89"/>
      <c r="CR34" s="595"/>
      <c r="CS34" s="89"/>
      <c r="CT34" s="90">
        <f>SUM(CT31:CT33)</f>
        <v>0</v>
      </c>
      <c r="CU34" s="92"/>
      <c r="CV34" s="595"/>
      <c r="CW34" s="89"/>
      <c r="CX34" s="595"/>
      <c r="CY34" s="89"/>
      <c r="CZ34" s="595"/>
      <c r="DA34" s="89"/>
      <c r="DB34" s="90">
        <f>SUM(DB31:DB33)</f>
        <v>0</v>
      </c>
      <c r="DC34" s="92"/>
      <c r="DD34" s="595"/>
      <c r="DE34" s="89"/>
      <c r="DF34" s="595"/>
      <c r="DG34" s="89"/>
      <c r="DH34" s="595"/>
      <c r="DI34" s="89"/>
      <c r="DJ34" s="90">
        <f>SUM(DJ31:DJ33)</f>
        <v>0</v>
      </c>
      <c r="DL34" s="160"/>
      <c r="DN34" s="557"/>
      <c r="DO34" s="33"/>
      <c r="DP34" s="162"/>
    </row>
    <row r="35" spans="1:120" ht="17.899999999999999" customHeight="1">
      <c r="B35" s="167" t="str">
        <f>IF(C35="","",COUNTIF($C$14:C35,"&lt;&gt;""")-COUNTBLANK($C$14:C35))</f>
        <v/>
      </c>
      <c r="G35" s="31"/>
      <c r="H35" s="72"/>
      <c r="I35" s="92"/>
      <c r="J35" s="749"/>
      <c r="K35" s="92"/>
      <c r="L35" s="92"/>
      <c r="M35" s="89"/>
      <c r="N35" s="89"/>
      <c r="O35" s="89"/>
      <c r="P35" s="92"/>
      <c r="Q35" s="92"/>
      <c r="R35" s="89"/>
      <c r="S35" s="89"/>
      <c r="T35" s="89"/>
      <c r="U35" s="89"/>
      <c r="V35" s="89"/>
      <c r="W35" s="89"/>
      <c r="X35" s="89"/>
      <c r="Y35" s="92"/>
      <c r="Z35" s="92"/>
      <c r="AA35" s="89"/>
      <c r="AB35" s="89"/>
      <c r="AC35" s="89"/>
      <c r="AD35" s="89"/>
      <c r="AE35" s="89"/>
      <c r="AF35" s="89"/>
      <c r="AG35" s="89"/>
      <c r="AI35" s="92"/>
      <c r="AJ35" s="89"/>
      <c r="AK35" s="89"/>
      <c r="AL35" s="89"/>
      <c r="AM35" s="89"/>
      <c r="AN35" s="89"/>
      <c r="AO35" s="89"/>
      <c r="AP35" s="89"/>
      <c r="AQ35" s="92"/>
      <c r="AR35" s="89"/>
      <c r="AS35" s="89"/>
      <c r="AT35" s="89"/>
      <c r="AU35" s="89"/>
      <c r="AV35" s="89"/>
      <c r="AW35" s="89"/>
      <c r="AX35" s="89"/>
      <c r="AY35" s="92"/>
      <c r="AZ35" s="89"/>
      <c r="BA35" s="89"/>
      <c r="BB35" s="89"/>
      <c r="BC35" s="89"/>
      <c r="BD35" s="89"/>
      <c r="BE35" s="89"/>
      <c r="BF35" s="89"/>
      <c r="BG35" s="92"/>
      <c r="BH35" s="89"/>
      <c r="BI35" s="89"/>
      <c r="BJ35" s="89"/>
      <c r="BK35" s="89"/>
      <c r="BL35" s="89"/>
      <c r="BM35" s="89"/>
      <c r="BN35" s="89"/>
      <c r="BO35" s="92"/>
      <c r="BP35" s="89"/>
      <c r="BQ35" s="89"/>
      <c r="BR35" s="89"/>
      <c r="BS35" s="89"/>
      <c r="BT35" s="89"/>
      <c r="BU35" s="89"/>
      <c r="BV35" s="89"/>
      <c r="BW35" s="92"/>
      <c r="BX35" s="89"/>
      <c r="BY35" s="89"/>
      <c r="BZ35" s="89"/>
      <c r="CA35" s="89"/>
      <c r="CB35" s="89"/>
      <c r="CC35" s="89"/>
      <c r="CD35" s="89"/>
      <c r="CE35" s="92"/>
      <c r="CF35" s="89"/>
      <c r="CG35" s="89"/>
      <c r="CH35" s="89"/>
      <c r="CI35" s="89"/>
      <c r="CJ35" s="89"/>
      <c r="CK35" s="89"/>
      <c r="CL35" s="89"/>
      <c r="CM35" s="92"/>
      <c r="CN35" s="89"/>
      <c r="CO35" s="89"/>
      <c r="CP35" s="89"/>
      <c r="CQ35" s="89"/>
      <c r="CR35" s="89"/>
      <c r="CS35" s="89"/>
      <c r="CT35" s="89"/>
      <c r="CU35" s="92"/>
      <c r="CV35" s="89"/>
      <c r="CW35" s="89"/>
      <c r="CX35" s="89"/>
      <c r="CY35" s="89"/>
      <c r="CZ35" s="89"/>
      <c r="DA35" s="89"/>
      <c r="DB35" s="89"/>
      <c r="DC35" s="92"/>
      <c r="DD35" s="89"/>
      <c r="DE35" s="89"/>
      <c r="DF35" s="89"/>
      <c r="DG35" s="89"/>
      <c r="DH35" s="89"/>
      <c r="DI35" s="89"/>
      <c r="DJ35" s="89"/>
      <c r="DM35" s="31"/>
      <c r="DP35" s="76"/>
    </row>
    <row r="36" spans="1:120" ht="14.6">
      <c r="B36" s="167">
        <f>IF(C36="","",COUNTIF($C$14:C36,"&lt;&gt;""")-COUNTBLANK($C$14:C36))</f>
        <v>16</v>
      </c>
      <c r="C36" s="55" t="s">
        <v>356</v>
      </c>
      <c r="D36" s="58" t="s">
        <v>879</v>
      </c>
      <c r="E36" s="59" t="s">
        <v>266</v>
      </c>
      <c r="F36" s="59" t="s">
        <v>97</v>
      </c>
      <c r="H36" s="774">
        <f t="shared" ref="H36:H37" si="16">IF(AND(O36&lt;&gt;"",P36&lt;&gt;"",X36&lt;&gt;"",Y36&lt;&gt;"",AG36&lt;&gt;"",AH36&lt;&gt;"",DP36&lt;&gt;""),0,1)</f>
        <v>1</v>
      </c>
      <c r="I36" s="595"/>
      <c r="J36" s="749"/>
      <c r="K36" s="595"/>
      <c r="L36" s="89"/>
      <c r="M36" s="595"/>
      <c r="N36" s="89"/>
      <c r="O36" s="161"/>
      <c r="P36" s="160"/>
      <c r="Q36" s="89"/>
      <c r="R36" s="595"/>
      <c r="S36" s="89"/>
      <c r="T36" s="595"/>
      <c r="U36" s="89"/>
      <c r="V36" s="595"/>
      <c r="W36" s="89"/>
      <c r="X36" s="161"/>
      <c r="Y36" s="160"/>
      <c r="Z36" s="92"/>
      <c r="AA36" s="595"/>
      <c r="AB36" s="89"/>
      <c r="AC36" s="595"/>
      <c r="AD36" s="89"/>
      <c r="AE36" s="595"/>
      <c r="AF36" s="89"/>
      <c r="AG36" s="161"/>
      <c r="AH36" s="160"/>
      <c r="AI36" s="92"/>
      <c r="AJ36" s="595"/>
      <c r="AK36" s="89"/>
      <c r="AL36" s="595"/>
      <c r="AM36" s="89"/>
      <c r="AN36" s="595"/>
      <c r="AO36" s="89"/>
      <c r="AP36" s="1065"/>
      <c r="AQ36" s="92"/>
      <c r="AR36" s="595"/>
      <c r="AS36" s="89"/>
      <c r="AT36" s="595"/>
      <c r="AU36" s="89"/>
      <c r="AV36" s="595"/>
      <c r="AW36" s="89"/>
      <c r="AX36" s="1065"/>
      <c r="AY36" s="92"/>
      <c r="AZ36" s="595"/>
      <c r="BA36" s="89"/>
      <c r="BB36" s="595"/>
      <c r="BC36" s="89"/>
      <c r="BD36" s="595"/>
      <c r="BE36" s="89"/>
      <c r="BF36" s="1065"/>
      <c r="BG36" s="92"/>
      <c r="BH36" s="595"/>
      <c r="BI36" s="89"/>
      <c r="BJ36" s="595"/>
      <c r="BK36" s="89"/>
      <c r="BL36" s="595"/>
      <c r="BM36" s="89"/>
      <c r="BN36" s="1065"/>
      <c r="BO36" s="92"/>
      <c r="BP36" s="595"/>
      <c r="BQ36" s="89"/>
      <c r="BR36" s="595"/>
      <c r="BS36" s="89"/>
      <c r="BT36" s="595"/>
      <c r="BU36" s="89"/>
      <c r="BV36" s="1065"/>
      <c r="BW36" s="92"/>
      <c r="BX36" s="595"/>
      <c r="BY36" s="89"/>
      <c r="BZ36" s="595"/>
      <c r="CA36" s="89"/>
      <c r="CB36" s="595"/>
      <c r="CC36" s="89"/>
      <c r="CD36" s="1065"/>
      <c r="CE36" s="92"/>
      <c r="CF36" s="595"/>
      <c r="CG36" s="89"/>
      <c r="CH36" s="595"/>
      <c r="CI36" s="89"/>
      <c r="CJ36" s="595"/>
      <c r="CK36" s="89"/>
      <c r="CL36" s="1065"/>
      <c r="CM36" s="92"/>
      <c r="CN36" s="595"/>
      <c r="CO36" s="89"/>
      <c r="CP36" s="595"/>
      <c r="CQ36" s="89"/>
      <c r="CR36" s="595"/>
      <c r="CS36" s="89"/>
      <c r="CT36" s="1065"/>
      <c r="CU36" s="92"/>
      <c r="CV36" s="595"/>
      <c r="CW36" s="89"/>
      <c r="CX36" s="595"/>
      <c r="CY36" s="89"/>
      <c r="CZ36" s="595"/>
      <c r="DA36" s="89"/>
      <c r="DB36" s="1065"/>
      <c r="DC36" s="92"/>
      <c r="DD36" s="595"/>
      <c r="DE36" s="89"/>
      <c r="DF36" s="595"/>
      <c r="DG36" s="89"/>
      <c r="DH36" s="595"/>
      <c r="DI36" s="89"/>
      <c r="DJ36" s="1065"/>
      <c r="DL36" s="160"/>
      <c r="DN36" s="557"/>
      <c r="DO36" s="33"/>
      <c r="DP36" s="162"/>
    </row>
    <row r="37" spans="1:120" ht="14.6">
      <c r="B37" s="167">
        <f>IF(C37="","",COUNTIF($C$14:C37,"&lt;&gt;""")-COUNTBLANK($C$14:C37))</f>
        <v>17</v>
      </c>
      <c r="C37" s="55" t="s">
        <v>357</v>
      </c>
      <c r="D37" s="706" t="s">
        <v>299</v>
      </c>
      <c r="E37" s="59" t="s">
        <v>266</v>
      </c>
      <c r="F37" s="59" t="s">
        <v>97</v>
      </c>
      <c r="H37" s="774">
        <f t="shared" si="16"/>
        <v>1</v>
      </c>
      <c r="I37" s="595"/>
      <c r="J37" s="749"/>
      <c r="K37" s="595"/>
      <c r="L37" s="92"/>
      <c r="M37" s="595"/>
      <c r="N37" s="89"/>
      <c r="O37" s="87"/>
      <c r="P37" s="160"/>
      <c r="Q37" s="92"/>
      <c r="R37" s="595"/>
      <c r="S37" s="89"/>
      <c r="T37" s="595"/>
      <c r="U37" s="89"/>
      <c r="V37" s="595"/>
      <c r="W37" s="89"/>
      <c r="X37" s="87"/>
      <c r="Y37" s="160"/>
      <c r="Z37" s="92"/>
      <c r="AA37" s="595"/>
      <c r="AB37" s="89"/>
      <c r="AC37" s="595"/>
      <c r="AD37" s="89"/>
      <c r="AE37" s="595"/>
      <c r="AF37" s="89"/>
      <c r="AG37" s="87"/>
      <c r="AH37" s="160"/>
      <c r="AI37" s="92"/>
      <c r="AJ37" s="595"/>
      <c r="AK37" s="89"/>
      <c r="AL37" s="595"/>
      <c r="AM37" s="89"/>
      <c r="AN37" s="595"/>
      <c r="AO37" s="89"/>
      <c r="AP37" s="961"/>
      <c r="AQ37" s="92"/>
      <c r="AR37" s="595"/>
      <c r="AS37" s="89"/>
      <c r="AT37" s="595"/>
      <c r="AU37" s="89"/>
      <c r="AV37" s="595"/>
      <c r="AW37" s="89"/>
      <c r="AX37" s="961"/>
      <c r="AY37" s="92"/>
      <c r="AZ37" s="595"/>
      <c r="BA37" s="89"/>
      <c r="BB37" s="595"/>
      <c r="BC37" s="89"/>
      <c r="BD37" s="595"/>
      <c r="BE37" s="89"/>
      <c r="BF37" s="961"/>
      <c r="BG37" s="92"/>
      <c r="BH37" s="595"/>
      <c r="BI37" s="89"/>
      <c r="BJ37" s="595"/>
      <c r="BK37" s="89"/>
      <c r="BL37" s="595"/>
      <c r="BM37" s="89"/>
      <c r="BN37" s="961"/>
      <c r="BO37" s="92"/>
      <c r="BP37" s="595"/>
      <c r="BQ37" s="89"/>
      <c r="BR37" s="595"/>
      <c r="BS37" s="89"/>
      <c r="BT37" s="595"/>
      <c r="BU37" s="89"/>
      <c r="BV37" s="961"/>
      <c r="BW37" s="92"/>
      <c r="BX37" s="595"/>
      <c r="BY37" s="89"/>
      <c r="BZ37" s="595"/>
      <c r="CA37" s="89"/>
      <c r="CB37" s="595"/>
      <c r="CC37" s="89"/>
      <c r="CD37" s="961"/>
      <c r="CE37" s="92"/>
      <c r="CF37" s="595"/>
      <c r="CG37" s="89"/>
      <c r="CH37" s="595"/>
      <c r="CI37" s="89"/>
      <c r="CJ37" s="595"/>
      <c r="CK37" s="89"/>
      <c r="CL37" s="961"/>
      <c r="CM37" s="92"/>
      <c r="CN37" s="595"/>
      <c r="CO37" s="89"/>
      <c r="CP37" s="595"/>
      <c r="CQ37" s="89"/>
      <c r="CR37" s="595"/>
      <c r="CS37" s="89"/>
      <c r="CT37" s="961"/>
      <c r="CU37" s="92"/>
      <c r="CV37" s="595"/>
      <c r="CW37" s="89"/>
      <c r="CX37" s="595"/>
      <c r="CY37" s="89"/>
      <c r="CZ37" s="595"/>
      <c r="DA37" s="89"/>
      <c r="DB37" s="961"/>
      <c r="DC37" s="92"/>
      <c r="DD37" s="595"/>
      <c r="DE37" s="89"/>
      <c r="DF37" s="595"/>
      <c r="DG37" s="89"/>
      <c r="DH37" s="595"/>
      <c r="DI37" s="89"/>
      <c r="DJ37" s="961"/>
      <c r="DL37" s="160"/>
      <c r="DN37" s="557"/>
      <c r="DO37" s="33"/>
      <c r="DP37" s="162"/>
    </row>
    <row r="38" spans="1:120" ht="17.899999999999999" customHeight="1">
      <c r="B38" s="167" t="str">
        <f>IF(C38="","",COUNTIF($C$14:C38,"&lt;&gt;""")-COUNTBLANK($C$14:C38))</f>
        <v/>
      </c>
      <c r="G38" s="31"/>
      <c r="H38" s="72"/>
      <c r="I38" s="92"/>
      <c r="J38" s="749"/>
      <c r="K38" s="92"/>
      <c r="L38" s="92"/>
      <c r="M38" s="89"/>
      <c r="N38" s="89"/>
      <c r="O38" s="89"/>
      <c r="P38" s="92"/>
      <c r="Q38" s="92"/>
      <c r="R38" s="89"/>
      <c r="S38" s="89"/>
      <c r="T38" s="89"/>
      <c r="U38" s="89"/>
      <c r="V38" s="89"/>
      <c r="W38" s="89"/>
      <c r="X38" s="89"/>
      <c r="Y38" s="92"/>
      <c r="Z38" s="92"/>
      <c r="AA38" s="89"/>
      <c r="AB38" s="89"/>
      <c r="AC38" s="89"/>
      <c r="AD38" s="89"/>
      <c r="AE38" s="89"/>
      <c r="AF38" s="89"/>
      <c r="AG38" s="89"/>
      <c r="AI38" s="92"/>
      <c r="AJ38" s="89"/>
      <c r="AK38" s="89"/>
      <c r="AL38" s="89"/>
      <c r="AM38" s="89"/>
      <c r="AN38" s="89"/>
      <c r="AO38" s="89"/>
      <c r="AP38" s="89"/>
      <c r="AQ38" s="92"/>
      <c r="AR38" s="89"/>
      <c r="AS38" s="89"/>
      <c r="AT38" s="89"/>
      <c r="AU38" s="89"/>
      <c r="AV38" s="89"/>
      <c r="AW38" s="89"/>
      <c r="AX38" s="89"/>
      <c r="AY38" s="92"/>
      <c r="AZ38" s="89"/>
      <c r="BA38" s="89"/>
      <c r="BB38" s="89"/>
      <c r="BC38" s="89"/>
      <c r="BD38" s="89"/>
      <c r="BE38" s="89"/>
      <c r="BF38" s="89"/>
      <c r="BG38" s="92"/>
      <c r="BH38" s="89"/>
      <c r="BI38" s="89"/>
      <c r="BJ38" s="89"/>
      <c r="BK38" s="89"/>
      <c r="BL38" s="89"/>
      <c r="BM38" s="89"/>
      <c r="BN38" s="89"/>
      <c r="BO38" s="92"/>
      <c r="BP38" s="89"/>
      <c r="BQ38" s="89"/>
      <c r="BR38" s="89"/>
      <c r="BS38" s="89"/>
      <c r="BT38" s="89"/>
      <c r="BU38" s="89"/>
      <c r="BV38" s="89"/>
      <c r="BW38" s="92"/>
      <c r="BX38" s="89"/>
      <c r="BY38" s="89"/>
      <c r="BZ38" s="89"/>
      <c r="CA38" s="89"/>
      <c r="CB38" s="89"/>
      <c r="CC38" s="89"/>
      <c r="CD38" s="89"/>
      <c r="CE38" s="92"/>
      <c r="CF38" s="89"/>
      <c r="CG38" s="89"/>
      <c r="CH38" s="89"/>
      <c r="CI38" s="89"/>
      <c r="CJ38" s="89"/>
      <c r="CK38" s="89"/>
      <c r="CL38" s="89"/>
      <c r="CM38" s="92"/>
      <c r="CN38" s="89"/>
      <c r="CO38" s="89"/>
      <c r="CP38" s="89"/>
      <c r="CQ38" s="89"/>
      <c r="CR38" s="89"/>
      <c r="CS38" s="89"/>
      <c r="CT38" s="89"/>
      <c r="CU38" s="92"/>
      <c r="CV38" s="89"/>
      <c r="CW38" s="89"/>
      <c r="CX38" s="89"/>
      <c r="CY38" s="89"/>
      <c r="CZ38" s="89"/>
      <c r="DA38" s="89"/>
      <c r="DB38" s="89"/>
      <c r="DC38" s="92"/>
      <c r="DD38" s="89"/>
      <c r="DE38" s="89"/>
      <c r="DF38" s="89"/>
      <c r="DG38" s="89"/>
      <c r="DH38" s="89"/>
      <c r="DI38" s="89"/>
      <c r="DJ38" s="89"/>
      <c r="DM38" s="31"/>
      <c r="DP38" s="76"/>
    </row>
    <row r="39" spans="1:120" ht="14.6">
      <c r="B39" s="167">
        <f>IF(C39="","",COUNTIF($C$14:C39,"&lt;&gt;""")-COUNTBLANK($C$14:C39))</f>
        <v>18</v>
      </c>
      <c r="C39" s="55" t="s">
        <v>358</v>
      </c>
      <c r="D39" s="58" t="s">
        <v>301</v>
      </c>
      <c r="E39" s="59" t="s">
        <v>266</v>
      </c>
      <c r="F39" s="59" t="s">
        <v>97</v>
      </c>
      <c r="H39" s="774">
        <f>IF(AND(O39&lt;&gt;"",P39&lt;&gt;"",X39&lt;&gt;"",Y39&lt;&gt;"",AG39&lt;&gt;"",AH39&lt;&gt;"",DP39&lt;&gt;""),0,1)</f>
        <v>1</v>
      </c>
      <c r="I39" s="595"/>
      <c r="J39" s="749"/>
      <c r="K39" s="595"/>
      <c r="L39" s="92"/>
      <c r="M39" s="595"/>
      <c r="N39" s="89"/>
      <c r="O39" s="87"/>
      <c r="P39" s="160"/>
      <c r="Q39" s="92"/>
      <c r="R39" s="595"/>
      <c r="S39" s="89"/>
      <c r="T39" s="595"/>
      <c r="U39" s="89"/>
      <c r="V39" s="595"/>
      <c r="W39" s="89"/>
      <c r="X39" s="87"/>
      <c r="Y39" s="160"/>
      <c r="Z39" s="92"/>
      <c r="AA39" s="595"/>
      <c r="AB39" s="89"/>
      <c r="AC39" s="595"/>
      <c r="AD39" s="89"/>
      <c r="AE39" s="595"/>
      <c r="AF39" s="89"/>
      <c r="AG39" s="87"/>
      <c r="AH39" s="160"/>
      <c r="AI39" s="92"/>
      <c r="AJ39" s="595"/>
      <c r="AK39" s="89"/>
      <c r="AL39" s="595"/>
      <c r="AM39" s="89"/>
      <c r="AN39" s="595"/>
      <c r="AO39" s="89"/>
      <c r="AP39" s="961"/>
      <c r="AQ39" s="92"/>
      <c r="AR39" s="595"/>
      <c r="AS39" s="89"/>
      <c r="AT39" s="595"/>
      <c r="AU39" s="89"/>
      <c r="AV39" s="595"/>
      <c r="AW39" s="89"/>
      <c r="AX39" s="961"/>
      <c r="AY39" s="92"/>
      <c r="AZ39" s="595"/>
      <c r="BA39" s="89"/>
      <c r="BB39" s="595"/>
      <c r="BC39" s="89"/>
      <c r="BD39" s="595"/>
      <c r="BE39" s="89"/>
      <c r="BF39" s="961"/>
      <c r="BG39" s="92"/>
      <c r="BH39" s="595"/>
      <c r="BI39" s="89"/>
      <c r="BJ39" s="595"/>
      <c r="BK39" s="89"/>
      <c r="BL39" s="595"/>
      <c r="BM39" s="89"/>
      <c r="BN39" s="961"/>
      <c r="BO39" s="92"/>
      <c r="BP39" s="595"/>
      <c r="BQ39" s="89"/>
      <c r="BR39" s="595"/>
      <c r="BS39" s="89"/>
      <c r="BT39" s="595"/>
      <c r="BU39" s="89"/>
      <c r="BV39" s="961"/>
      <c r="BW39" s="92"/>
      <c r="BX39" s="595"/>
      <c r="BY39" s="89"/>
      <c r="BZ39" s="595"/>
      <c r="CA39" s="89"/>
      <c r="CB39" s="595"/>
      <c r="CC39" s="89"/>
      <c r="CD39" s="961"/>
      <c r="CE39" s="92"/>
      <c r="CF39" s="595"/>
      <c r="CG39" s="89"/>
      <c r="CH39" s="595"/>
      <c r="CI39" s="89"/>
      <c r="CJ39" s="595"/>
      <c r="CK39" s="89"/>
      <c r="CL39" s="961"/>
      <c r="CM39" s="92"/>
      <c r="CN39" s="595"/>
      <c r="CO39" s="89"/>
      <c r="CP39" s="595"/>
      <c r="CQ39" s="89"/>
      <c r="CR39" s="595"/>
      <c r="CS39" s="89"/>
      <c r="CT39" s="961"/>
      <c r="CU39" s="92"/>
      <c r="CV39" s="595"/>
      <c r="CW39" s="89"/>
      <c r="CX39" s="595"/>
      <c r="CY39" s="89"/>
      <c r="CZ39" s="595"/>
      <c r="DA39" s="89"/>
      <c r="DB39" s="961"/>
      <c r="DC39" s="92"/>
      <c r="DD39" s="595"/>
      <c r="DE39" s="89"/>
      <c r="DF39" s="595"/>
      <c r="DG39" s="89"/>
      <c r="DH39" s="595"/>
      <c r="DI39" s="89"/>
      <c r="DJ39" s="961"/>
      <c r="DL39" s="160"/>
      <c r="DN39" s="557"/>
      <c r="DO39" s="33"/>
      <c r="DP39" s="162"/>
    </row>
    <row r="40" spans="1:120" ht="14.6">
      <c r="B40" s="167" t="str">
        <f>IF(C40="","",COUNTIF($C$14:C40,"&lt;&gt;""")-COUNTBLANK($C$14:C40))</f>
        <v/>
      </c>
      <c r="C40" s="33"/>
      <c r="D40" s="33"/>
      <c r="E40" s="33"/>
      <c r="F40" s="33"/>
      <c r="H40" s="72"/>
      <c r="I40" s="93"/>
      <c r="J40" s="749"/>
      <c r="K40" s="93"/>
      <c r="L40" s="92"/>
      <c r="M40" s="88"/>
      <c r="N40" s="89"/>
      <c r="O40" s="88"/>
      <c r="P40" s="92"/>
      <c r="Q40" s="93"/>
      <c r="R40" s="88"/>
      <c r="S40" s="89"/>
      <c r="T40" s="88"/>
      <c r="U40" s="89"/>
      <c r="V40" s="88"/>
      <c r="W40" s="89"/>
      <c r="X40" s="88"/>
      <c r="Y40" s="92"/>
      <c r="Z40" s="93"/>
      <c r="AA40" s="88"/>
      <c r="AB40" s="88"/>
      <c r="AC40" s="88"/>
      <c r="AD40" s="88"/>
      <c r="AE40" s="88"/>
      <c r="AF40" s="88"/>
      <c r="AG40" s="88"/>
      <c r="AI40" s="93"/>
      <c r="AJ40" s="88"/>
      <c r="AK40" s="88"/>
      <c r="AL40" s="88"/>
      <c r="AM40" s="88"/>
      <c r="AN40" s="88"/>
      <c r="AO40" s="88"/>
      <c r="AP40" s="88"/>
      <c r="AQ40" s="93"/>
      <c r="AR40" s="88"/>
      <c r="AS40" s="88"/>
      <c r="AT40" s="88"/>
      <c r="AU40" s="88"/>
      <c r="AV40" s="88"/>
      <c r="AW40" s="88"/>
      <c r="AX40" s="88"/>
      <c r="AY40" s="93"/>
      <c r="AZ40" s="88"/>
      <c r="BA40" s="88"/>
      <c r="BB40" s="88"/>
      <c r="BC40" s="88"/>
      <c r="BD40" s="88"/>
      <c r="BE40" s="88"/>
      <c r="BF40" s="88"/>
      <c r="BG40" s="93"/>
      <c r="BH40" s="88"/>
      <c r="BI40" s="88"/>
      <c r="BJ40" s="88"/>
      <c r="BK40" s="88"/>
      <c r="BL40" s="88"/>
      <c r="BM40" s="88"/>
      <c r="BN40" s="88"/>
      <c r="BO40" s="93"/>
      <c r="BP40" s="88"/>
      <c r="BQ40" s="88"/>
      <c r="BR40" s="88"/>
      <c r="BS40" s="88"/>
      <c r="BT40" s="88"/>
      <c r="BU40" s="88"/>
      <c r="BV40" s="88"/>
      <c r="BW40" s="93"/>
      <c r="BX40" s="88"/>
      <c r="BY40" s="88"/>
      <c r="BZ40" s="88"/>
      <c r="CA40" s="88"/>
      <c r="CB40" s="88"/>
      <c r="CC40" s="88"/>
      <c r="CD40" s="88"/>
      <c r="CE40" s="93"/>
      <c r="CF40" s="88"/>
      <c r="CG40" s="88"/>
      <c r="CH40" s="88"/>
      <c r="CI40" s="88"/>
      <c r="CJ40" s="88"/>
      <c r="CK40" s="88"/>
      <c r="CL40" s="88"/>
      <c r="CM40" s="93"/>
      <c r="CN40" s="88"/>
      <c r="CO40" s="88"/>
      <c r="CP40" s="88"/>
      <c r="CQ40" s="88"/>
      <c r="CR40" s="88"/>
      <c r="CS40" s="88"/>
      <c r="CT40" s="88"/>
      <c r="CU40" s="93"/>
      <c r="CV40" s="88"/>
      <c r="CW40" s="88"/>
      <c r="CX40" s="88"/>
      <c r="CY40" s="88"/>
      <c r="CZ40" s="88"/>
      <c r="DA40" s="88"/>
      <c r="DB40" s="88"/>
      <c r="DC40" s="93"/>
      <c r="DD40" s="88"/>
      <c r="DE40" s="88"/>
      <c r="DF40" s="88"/>
      <c r="DG40" s="88"/>
      <c r="DH40" s="88"/>
      <c r="DI40" s="88"/>
      <c r="DJ40" s="88"/>
      <c r="DN40" s="33"/>
      <c r="DO40" s="33"/>
      <c r="DP40" s="76"/>
    </row>
    <row r="41" spans="1:120" ht="14.6">
      <c r="B41" s="167">
        <f>IF(C41="","",COUNTIF($C$14:C41,"&lt;&gt;""")-COUNTBLANK($C$14:C41))</f>
        <v>19</v>
      </c>
      <c r="C41" s="55" t="s">
        <v>359</v>
      </c>
      <c r="D41" s="58" t="s">
        <v>303</v>
      </c>
      <c r="E41" s="59" t="s">
        <v>266</v>
      </c>
      <c r="F41" s="59" t="s">
        <v>138</v>
      </c>
      <c r="H41" s="774">
        <f t="shared" ref="H41:H42" si="17">IF(AND(O41&lt;&gt;"",P41&lt;&gt;"",X41&lt;&gt;"",Y41&lt;&gt;"",AG41&lt;&gt;"",AH41&lt;&gt;"",DP41&lt;&gt;""),0,1)</f>
        <v>1</v>
      </c>
      <c r="I41" s="595"/>
      <c r="J41" s="749"/>
      <c r="K41" s="595"/>
      <c r="L41" s="92"/>
      <c r="M41" s="595"/>
      <c r="N41" s="89"/>
      <c r="O41" s="90">
        <f>O28+O34+O37+O36+O39</f>
        <v>0</v>
      </c>
      <c r="P41" s="160"/>
      <c r="Q41" s="92"/>
      <c r="R41" s="595"/>
      <c r="S41" s="89"/>
      <c r="T41" s="595"/>
      <c r="U41" s="89"/>
      <c r="V41" s="595"/>
      <c r="W41" s="89"/>
      <c r="X41" s="90">
        <f>X28+X34+X37+X36+X39</f>
        <v>0</v>
      </c>
      <c r="Y41" s="160"/>
      <c r="Z41" s="92"/>
      <c r="AA41" s="595"/>
      <c r="AB41" s="89"/>
      <c r="AC41" s="595"/>
      <c r="AD41" s="89"/>
      <c r="AE41" s="595"/>
      <c r="AF41" s="89"/>
      <c r="AG41" s="90">
        <f>AG28+AG34+AG37+AG36+AG39</f>
        <v>0</v>
      </c>
      <c r="AH41" s="160"/>
      <c r="AI41" s="92"/>
      <c r="AJ41" s="595"/>
      <c r="AK41" s="89"/>
      <c r="AL41" s="595"/>
      <c r="AM41" s="89"/>
      <c r="AN41" s="595"/>
      <c r="AO41" s="89"/>
      <c r="AP41" s="90">
        <f>AP28+AP34+AP37+AP36+AP39</f>
        <v>0</v>
      </c>
      <c r="AQ41" s="92"/>
      <c r="AR41" s="595"/>
      <c r="AS41" s="89"/>
      <c r="AT41" s="595"/>
      <c r="AU41" s="89"/>
      <c r="AV41" s="595"/>
      <c r="AW41" s="89"/>
      <c r="AX41" s="90">
        <f>AX28+AX34+AX37+AX36+AX39</f>
        <v>0</v>
      </c>
      <c r="AY41" s="92"/>
      <c r="AZ41" s="595"/>
      <c r="BA41" s="89"/>
      <c r="BB41" s="595"/>
      <c r="BC41" s="89"/>
      <c r="BD41" s="595"/>
      <c r="BE41" s="89"/>
      <c r="BF41" s="90">
        <f>BF28+BF34+BF37+BF36+BF39</f>
        <v>0</v>
      </c>
      <c r="BG41" s="92"/>
      <c r="BH41" s="595"/>
      <c r="BI41" s="89"/>
      <c r="BJ41" s="595"/>
      <c r="BK41" s="89"/>
      <c r="BL41" s="595"/>
      <c r="BM41" s="89"/>
      <c r="BN41" s="90">
        <f>BN28+BN34+BN37+BN36+BN39</f>
        <v>0</v>
      </c>
      <c r="BO41" s="92"/>
      <c r="BP41" s="595"/>
      <c r="BQ41" s="89"/>
      <c r="BR41" s="595"/>
      <c r="BS41" s="89"/>
      <c r="BT41" s="595"/>
      <c r="BU41" s="89"/>
      <c r="BV41" s="90">
        <f>BV28+BV34+BV37+BV36+BV39</f>
        <v>0</v>
      </c>
      <c r="BW41" s="92"/>
      <c r="BX41" s="595"/>
      <c r="BY41" s="89"/>
      <c r="BZ41" s="595"/>
      <c r="CA41" s="89"/>
      <c r="CB41" s="595"/>
      <c r="CC41" s="89"/>
      <c r="CD41" s="90">
        <f>CD28+CD34+CD37+CD36+CD39</f>
        <v>0</v>
      </c>
      <c r="CE41" s="92"/>
      <c r="CF41" s="595"/>
      <c r="CG41" s="89"/>
      <c r="CH41" s="595"/>
      <c r="CI41" s="89"/>
      <c r="CJ41" s="595"/>
      <c r="CK41" s="89"/>
      <c r="CL41" s="90">
        <f>CL28+CL34+CL37+CL36+CL39</f>
        <v>0</v>
      </c>
      <c r="CM41" s="92"/>
      <c r="CN41" s="595"/>
      <c r="CO41" s="89"/>
      <c r="CP41" s="595"/>
      <c r="CQ41" s="89"/>
      <c r="CR41" s="595"/>
      <c r="CS41" s="89"/>
      <c r="CT41" s="90">
        <f>CT28+CT34+CT37+CT36+CT39</f>
        <v>0</v>
      </c>
      <c r="CU41" s="92"/>
      <c r="CV41" s="595"/>
      <c r="CW41" s="89"/>
      <c r="CX41" s="595"/>
      <c r="CY41" s="89"/>
      <c r="CZ41" s="595"/>
      <c r="DA41" s="89"/>
      <c r="DB41" s="90">
        <f>DB28+DB34+DB37+DB36+DB39</f>
        <v>0</v>
      </c>
      <c r="DC41" s="92"/>
      <c r="DD41" s="595"/>
      <c r="DE41" s="89"/>
      <c r="DF41" s="595"/>
      <c r="DG41" s="89"/>
      <c r="DH41" s="595"/>
      <c r="DI41" s="89"/>
      <c r="DJ41" s="90">
        <f>DJ28+DJ34+DJ37+DJ36+DJ39</f>
        <v>0</v>
      </c>
      <c r="DL41" s="160"/>
      <c r="DN41" s="557"/>
      <c r="DO41" s="33"/>
      <c r="DP41" s="162"/>
    </row>
    <row r="42" spans="1:120" ht="14.6">
      <c r="B42" s="167">
        <f>IF(C42="","",COUNTIF($C$14:C42,"&lt;&gt;""")-COUNTBLANK($C$14:C42))</f>
        <v>20</v>
      </c>
      <c r="C42" s="55" t="s">
        <v>360</v>
      </c>
      <c r="D42" s="58" t="s">
        <v>305</v>
      </c>
      <c r="E42" s="59" t="s">
        <v>266</v>
      </c>
      <c r="F42" s="59" t="s">
        <v>97</v>
      </c>
      <c r="H42" s="774">
        <f t="shared" si="17"/>
        <v>1</v>
      </c>
      <c r="I42" s="595"/>
      <c r="J42" s="749"/>
      <c r="K42" s="595"/>
      <c r="L42" s="92"/>
      <c r="M42" s="595"/>
      <c r="N42" s="89"/>
      <c r="O42" s="87"/>
      <c r="P42" s="160"/>
      <c r="Q42" s="92"/>
      <c r="R42" s="595"/>
      <c r="S42" s="89"/>
      <c r="T42" s="595"/>
      <c r="U42" s="89"/>
      <c r="V42" s="595"/>
      <c r="W42" s="89"/>
      <c r="X42" s="87"/>
      <c r="Y42" s="160"/>
      <c r="Z42" s="92"/>
      <c r="AA42" s="595"/>
      <c r="AB42" s="89"/>
      <c r="AC42" s="595"/>
      <c r="AD42" s="89"/>
      <c r="AE42" s="595"/>
      <c r="AF42" s="89"/>
      <c r="AG42" s="87"/>
      <c r="AH42" s="160"/>
      <c r="AI42" s="92"/>
      <c r="AJ42" s="595"/>
      <c r="AK42" s="89"/>
      <c r="AL42" s="595"/>
      <c r="AM42" s="89"/>
      <c r="AN42" s="595"/>
      <c r="AO42" s="89"/>
      <c r="AP42" s="961"/>
      <c r="AQ42" s="92"/>
      <c r="AR42" s="595"/>
      <c r="AS42" s="89"/>
      <c r="AT42" s="595"/>
      <c r="AU42" s="89"/>
      <c r="AV42" s="595"/>
      <c r="AW42" s="89"/>
      <c r="AX42" s="961"/>
      <c r="AY42" s="92"/>
      <c r="AZ42" s="595"/>
      <c r="BA42" s="89"/>
      <c r="BB42" s="595"/>
      <c r="BC42" s="89"/>
      <c r="BD42" s="595"/>
      <c r="BE42" s="89"/>
      <c r="BF42" s="961"/>
      <c r="BG42" s="92"/>
      <c r="BH42" s="595"/>
      <c r="BI42" s="89"/>
      <c r="BJ42" s="595"/>
      <c r="BK42" s="89"/>
      <c r="BL42" s="595"/>
      <c r="BM42" s="89"/>
      <c r="BN42" s="961"/>
      <c r="BO42" s="92"/>
      <c r="BP42" s="595"/>
      <c r="BQ42" s="89"/>
      <c r="BR42" s="595"/>
      <c r="BS42" s="89"/>
      <c r="BT42" s="595"/>
      <c r="BU42" s="89"/>
      <c r="BV42" s="961"/>
      <c r="BW42" s="92"/>
      <c r="BX42" s="595"/>
      <c r="BY42" s="89"/>
      <c r="BZ42" s="595"/>
      <c r="CA42" s="89"/>
      <c r="CB42" s="595"/>
      <c r="CC42" s="89"/>
      <c r="CD42" s="961"/>
      <c r="CE42" s="92"/>
      <c r="CF42" s="595"/>
      <c r="CG42" s="89"/>
      <c r="CH42" s="595"/>
      <c r="CI42" s="89"/>
      <c r="CJ42" s="595"/>
      <c r="CK42" s="89"/>
      <c r="CL42" s="961"/>
      <c r="CM42" s="92"/>
      <c r="CN42" s="595"/>
      <c r="CO42" s="89"/>
      <c r="CP42" s="595"/>
      <c r="CQ42" s="89"/>
      <c r="CR42" s="595"/>
      <c r="CS42" s="89"/>
      <c r="CT42" s="961"/>
      <c r="CU42" s="92"/>
      <c r="CV42" s="595"/>
      <c r="CW42" s="89"/>
      <c r="CX42" s="595"/>
      <c r="CY42" s="89"/>
      <c r="CZ42" s="595"/>
      <c r="DA42" s="89"/>
      <c r="DB42" s="961"/>
      <c r="DC42" s="92"/>
      <c r="DD42" s="595"/>
      <c r="DE42" s="89"/>
      <c r="DF42" s="595"/>
      <c r="DG42" s="89"/>
      <c r="DH42" s="595"/>
      <c r="DI42" s="89"/>
      <c r="DJ42" s="961"/>
      <c r="DL42" s="160"/>
      <c r="DN42" s="557"/>
      <c r="DO42" s="33"/>
      <c r="DP42" s="162"/>
    </row>
    <row r="43" spans="1:120" ht="14.6">
      <c r="A43" s="33"/>
      <c r="B43" s="167" t="str">
        <f>IF(C43="","",COUNTIF($C$14:C43,"&lt;&gt;""")-COUNTBLANK($C$14:C43))</f>
        <v/>
      </c>
      <c r="C43" s="33"/>
      <c r="D43" s="33"/>
      <c r="E43" s="33"/>
      <c r="F43" s="33"/>
      <c r="H43" s="33"/>
      <c r="I43" s="93"/>
      <c r="J43" s="749"/>
      <c r="K43" s="93"/>
      <c r="L43" s="89"/>
      <c r="M43" s="93"/>
      <c r="N43" s="93"/>
      <c r="O43" s="93"/>
      <c r="P43" s="93"/>
      <c r="Q43" s="93"/>
      <c r="R43" s="93"/>
      <c r="S43" s="93"/>
      <c r="T43" s="93"/>
      <c r="U43" s="93"/>
      <c r="V43" s="93"/>
      <c r="W43" s="93"/>
      <c r="X43" s="93"/>
      <c r="Y43" s="93"/>
      <c r="Z43" s="93"/>
      <c r="AA43" s="93"/>
      <c r="AB43" s="93"/>
      <c r="AC43" s="93"/>
      <c r="AD43" s="93"/>
      <c r="AE43" s="93"/>
      <c r="AF43" s="93"/>
      <c r="AG43" s="93"/>
      <c r="AH43" s="3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L43" s="33"/>
      <c r="DN43" s="33"/>
      <c r="DO43" s="33"/>
      <c r="DP43" s="76"/>
    </row>
    <row r="44" spans="1:120" ht="14.6">
      <c r="B44" s="167">
        <f>IF(C44="","",COUNTIF($C$14:C44,"&lt;&gt;""")-COUNTBLANK($C$14:C44))</f>
        <v>21</v>
      </c>
      <c r="C44" s="55" t="s">
        <v>361</v>
      </c>
      <c r="D44" s="58" t="s">
        <v>307</v>
      </c>
      <c r="E44" s="59" t="s">
        <v>266</v>
      </c>
      <c r="F44" s="59" t="s">
        <v>138</v>
      </c>
      <c r="H44" s="774">
        <f>IF(AND(O44&lt;&gt;"",P44&lt;&gt;"",X44&lt;&gt;"",Y44&lt;&gt;"",AG44&lt;&gt;"",AH44&lt;&gt;"",DP44&lt;&gt;""),0,1)</f>
        <v>1</v>
      </c>
      <c r="I44" s="595"/>
      <c r="J44" s="749"/>
      <c r="K44" s="595"/>
      <c r="L44" s="89"/>
      <c r="M44" s="595"/>
      <c r="N44" s="89"/>
      <c r="O44" s="90">
        <f>O$41+O$42</f>
        <v>0</v>
      </c>
      <c r="P44" s="160"/>
      <c r="Q44" s="92"/>
      <c r="R44" s="595"/>
      <c r="S44" s="92"/>
      <c r="T44" s="595"/>
      <c r="U44" s="92"/>
      <c r="V44" s="595"/>
      <c r="W44" s="92"/>
      <c r="X44" s="90">
        <f>X$41+X$42</f>
        <v>0</v>
      </c>
      <c r="Y44" s="160"/>
      <c r="Z44" s="92"/>
      <c r="AA44" s="595"/>
      <c r="AB44" s="89"/>
      <c r="AC44" s="595"/>
      <c r="AD44" s="89"/>
      <c r="AE44" s="595"/>
      <c r="AF44" s="89"/>
      <c r="AG44" s="90">
        <f>AG$41+AG$42</f>
        <v>0</v>
      </c>
      <c r="AH44" s="160"/>
      <c r="AI44" s="92"/>
      <c r="AJ44" s="595"/>
      <c r="AK44" s="89"/>
      <c r="AL44" s="595"/>
      <c r="AM44" s="89"/>
      <c r="AN44" s="595"/>
      <c r="AO44" s="89"/>
      <c r="AP44" s="90">
        <f>AP$41+AP$42</f>
        <v>0</v>
      </c>
      <c r="AQ44" s="92"/>
      <c r="AR44" s="595"/>
      <c r="AS44" s="89"/>
      <c r="AT44" s="595"/>
      <c r="AU44" s="89"/>
      <c r="AV44" s="595"/>
      <c r="AW44" s="89"/>
      <c r="AX44" s="90">
        <f>AX$41+AX$42</f>
        <v>0</v>
      </c>
      <c r="AY44" s="92"/>
      <c r="AZ44" s="595"/>
      <c r="BA44" s="89"/>
      <c r="BB44" s="595"/>
      <c r="BC44" s="89"/>
      <c r="BD44" s="595"/>
      <c r="BE44" s="89"/>
      <c r="BF44" s="90">
        <f>BF$41+BF$42</f>
        <v>0</v>
      </c>
      <c r="BG44" s="92"/>
      <c r="BH44" s="595"/>
      <c r="BI44" s="89"/>
      <c r="BJ44" s="595"/>
      <c r="BK44" s="89"/>
      <c r="BL44" s="595"/>
      <c r="BM44" s="89"/>
      <c r="BN44" s="90">
        <f>BN$41+BN$42</f>
        <v>0</v>
      </c>
      <c r="BO44" s="92"/>
      <c r="BP44" s="595"/>
      <c r="BQ44" s="89"/>
      <c r="BR44" s="595"/>
      <c r="BS44" s="89"/>
      <c r="BT44" s="595"/>
      <c r="BU44" s="89"/>
      <c r="BV44" s="90">
        <f>BV$41+BV$42</f>
        <v>0</v>
      </c>
      <c r="BW44" s="92"/>
      <c r="BX44" s="595"/>
      <c r="BY44" s="89"/>
      <c r="BZ44" s="595"/>
      <c r="CA44" s="89"/>
      <c r="CB44" s="595"/>
      <c r="CC44" s="89"/>
      <c r="CD44" s="90">
        <f>CD$41+CD$42</f>
        <v>0</v>
      </c>
      <c r="CE44" s="92"/>
      <c r="CF44" s="595"/>
      <c r="CG44" s="89"/>
      <c r="CH44" s="595"/>
      <c r="CI44" s="89"/>
      <c r="CJ44" s="595"/>
      <c r="CK44" s="89"/>
      <c r="CL44" s="90">
        <f>CL$41+CL$42</f>
        <v>0</v>
      </c>
      <c r="CM44" s="92"/>
      <c r="CN44" s="595"/>
      <c r="CO44" s="89"/>
      <c r="CP44" s="595"/>
      <c r="CQ44" s="89"/>
      <c r="CR44" s="595"/>
      <c r="CS44" s="89"/>
      <c r="CT44" s="90">
        <f>CT$41+CT$42</f>
        <v>0</v>
      </c>
      <c r="CU44" s="92"/>
      <c r="CV44" s="595"/>
      <c r="CW44" s="89"/>
      <c r="CX44" s="595"/>
      <c r="CY44" s="89"/>
      <c r="CZ44" s="595"/>
      <c r="DA44" s="89"/>
      <c r="DB44" s="90">
        <f>DB$41+DB$42</f>
        <v>0</v>
      </c>
      <c r="DC44" s="92"/>
      <c r="DD44" s="595"/>
      <c r="DE44" s="89"/>
      <c r="DF44" s="595"/>
      <c r="DG44" s="89"/>
      <c r="DH44" s="595"/>
      <c r="DI44" s="89"/>
      <c r="DJ44" s="90">
        <f>DJ$41+DJ$42</f>
        <v>0</v>
      </c>
      <c r="DL44" s="160"/>
      <c r="DN44" s="557"/>
      <c r="DO44" s="33"/>
      <c r="DP44" s="162"/>
    </row>
    <row r="45" spans="1:120" ht="14.6">
      <c r="B45" s="167" t="str">
        <f>IF(C45="","",COUNTIF($C$14:C45,"&lt;&gt;""")-COUNTBLANK($C$14:C45))</f>
        <v/>
      </c>
      <c r="G45" s="31"/>
      <c r="H45" s="33"/>
      <c r="I45" s="89"/>
      <c r="J45" s="749"/>
      <c r="K45" s="89"/>
      <c r="L45" s="89"/>
      <c r="M45" s="89"/>
      <c r="N45" s="89"/>
      <c r="O45" s="89"/>
      <c r="P45" s="89"/>
      <c r="Q45" s="89"/>
      <c r="R45" s="89"/>
      <c r="S45" s="89"/>
      <c r="T45" s="89"/>
      <c r="U45" s="89"/>
      <c r="V45" s="89"/>
      <c r="W45" s="89"/>
      <c r="X45" s="89"/>
      <c r="Y45" s="89"/>
      <c r="Z45" s="92"/>
      <c r="AA45" s="89"/>
      <c r="AB45" s="89"/>
      <c r="AC45" s="89"/>
      <c r="AD45" s="89"/>
      <c r="AE45" s="89"/>
      <c r="AF45" s="89"/>
      <c r="AG45" s="89"/>
      <c r="AH45" s="89"/>
      <c r="AI45" s="92"/>
      <c r="AJ45" s="89"/>
      <c r="AK45" s="89"/>
      <c r="AL45" s="89"/>
      <c r="AM45" s="89"/>
      <c r="AN45" s="89"/>
      <c r="AO45" s="89"/>
      <c r="AP45" s="89"/>
      <c r="AQ45" s="92"/>
      <c r="AR45" s="89"/>
      <c r="AS45" s="89"/>
      <c r="AT45" s="89"/>
      <c r="AU45" s="89"/>
      <c r="AV45" s="89"/>
      <c r="AW45" s="89"/>
      <c r="AX45" s="89"/>
      <c r="AY45" s="92"/>
      <c r="AZ45" s="89"/>
      <c r="BA45" s="89"/>
      <c r="BB45" s="89"/>
      <c r="BC45" s="89"/>
      <c r="BD45" s="89"/>
      <c r="BE45" s="89"/>
      <c r="BF45" s="89"/>
      <c r="BG45" s="92"/>
      <c r="BH45" s="89"/>
      <c r="BI45" s="89"/>
      <c r="BJ45" s="89"/>
      <c r="BK45" s="89"/>
      <c r="BL45" s="89"/>
      <c r="BM45" s="89"/>
      <c r="BN45" s="89"/>
      <c r="BO45" s="92"/>
      <c r="BP45" s="89"/>
      <c r="BQ45" s="89"/>
      <c r="BR45" s="89"/>
      <c r="BS45" s="89"/>
      <c r="BT45" s="89"/>
      <c r="BU45" s="89"/>
      <c r="BV45" s="89"/>
      <c r="BW45" s="92"/>
      <c r="BX45" s="89"/>
      <c r="BY45" s="89"/>
      <c r="BZ45" s="89"/>
      <c r="CA45" s="89"/>
      <c r="CB45" s="89"/>
      <c r="CC45" s="89"/>
      <c r="CD45" s="89"/>
      <c r="CE45" s="92"/>
      <c r="CF45" s="89"/>
      <c r="CG45" s="89"/>
      <c r="CH45" s="89"/>
      <c r="CI45" s="89"/>
      <c r="CJ45" s="89"/>
      <c r="CK45" s="89"/>
      <c r="CL45" s="89"/>
      <c r="CM45" s="92"/>
      <c r="CN45" s="89"/>
      <c r="CO45" s="89"/>
      <c r="CP45" s="89"/>
      <c r="CQ45" s="89"/>
      <c r="CR45" s="89"/>
      <c r="CS45" s="89"/>
      <c r="CT45" s="89"/>
      <c r="CU45" s="92"/>
      <c r="CV45" s="89"/>
      <c r="CW45" s="89"/>
      <c r="CX45" s="89"/>
      <c r="CY45" s="89"/>
      <c r="CZ45" s="89"/>
      <c r="DA45" s="89"/>
      <c r="DB45" s="89"/>
      <c r="DC45" s="92"/>
      <c r="DD45" s="89"/>
      <c r="DE45" s="89"/>
      <c r="DF45" s="89"/>
      <c r="DG45" s="89"/>
      <c r="DH45" s="89"/>
      <c r="DI45" s="89"/>
      <c r="DJ45" s="89"/>
      <c r="DL45" s="89"/>
      <c r="DM45" s="31"/>
      <c r="DP45" s="76"/>
    </row>
    <row r="46" spans="1:120" ht="14.6">
      <c r="B46" s="167" t="str">
        <f>IF(C46="","",COUNTIF($C$14:C46,"&lt;&gt;""")-COUNTBLANK($C$14:C46))</f>
        <v/>
      </c>
      <c r="C46" s="58"/>
      <c r="D46" s="61" t="s">
        <v>308</v>
      </c>
      <c r="E46" s="58"/>
      <c r="F46" s="58"/>
      <c r="H46" s="33"/>
      <c r="I46" s="88"/>
      <c r="J46" s="749"/>
      <c r="K46" s="88"/>
      <c r="L46" s="89"/>
      <c r="M46" s="88"/>
      <c r="N46" s="89"/>
      <c r="O46" s="88"/>
      <c r="P46" s="89"/>
      <c r="Q46" s="89"/>
      <c r="R46" s="89"/>
      <c r="S46" s="89"/>
      <c r="T46" s="89"/>
      <c r="U46" s="89"/>
      <c r="V46" s="89"/>
      <c r="W46" s="89"/>
      <c r="X46" s="89"/>
      <c r="Y46" s="89"/>
      <c r="Z46" s="93"/>
      <c r="AA46" s="88"/>
      <c r="AB46" s="88"/>
      <c r="AC46" s="88"/>
      <c r="AD46" s="88"/>
      <c r="AE46" s="88"/>
      <c r="AF46" s="88"/>
      <c r="AG46" s="88"/>
      <c r="AH46" s="89"/>
      <c r="AI46" s="93"/>
      <c r="AJ46" s="88"/>
      <c r="AK46" s="88"/>
      <c r="AL46" s="88"/>
      <c r="AM46" s="88"/>
      <c r="AN46" s="88"/>
      <c r="AO46" s="88"/>
      <c r="AP46" s="88"/>
      <c r="AQ46" s="93"/>
      <c r="AR46" s="88"/>
      <c r="AS46" s="88"/>
      <c r="AT46" s="88"/>
      <c r="AU46" s="88"/>
      <c r="AV46" s="88"/>
      <c r="AW46" s="88"/>
      <c r="AX46" s="88"/>
      <c r="AY46" s="93"/>
      <c r="AZ46" s="88"/>
      <c r="BA46" s="88"/>
      <c r="BB46" s="88"/>
      <c r="BC46" s="88"/>
      <c r="BD46" s="88"/>
      <c r="BE46" s="88"/>
      <c r="BF46" s="88"/>
      <c r="BG46" s="93"/>
      <c r="BH46" s="88"/>
      <c r="BI46" s="88"/>
      <c r="BJ46" s="88"/>
      <c r="BK46" s="88"/>
      <c r="BL46" s="88"/>
      <c r="BM46" s="88"/>
      <c r="BN46" s="88"/>
      <c r="BO46" s="93"/>
      <c r="BP46" s="88"/>
      <c r="BQ46" s="88"/>
      <c r="BR46" s="88"/>
      <c r="BS46" s="88"/>
      <c r="BT46" s="88"/>
      <c r="BU46" s="88"/>
      <c r="BV46" s="88"/>
      <c r="BW46" s="93"/>
      <c r="BX46" s="88"/>
      <c r="BY46" s="88"/>
      <c r="BZ46" s="88"/>
      <c r="CA46" s="88"/>
      <c r="CB46" s="88"/>
      <c r="CC46" s="88"/>
      <c r="CD46" s="88"/>
      <c r="CE46" s="93"/>
      <c r="CF46" s="88"/>
      <c r="CG46" s="88"/>
      <c r="CH46" s="88"/>
      <c r="CI46" s="88"/>
      <c r="CJ46" s="88"/>
      <c r="CK46" s="88"/>
      <c r="CL46" s="88"/>
      <c r="CM46" s="93"/>
      <c r="CN46" s="88"/>
      <c r="CO46" s="88"/>
      <c r="CP46" s="88"/>
      <c r="CQ46" s="88"/>
      <c r="CR46" s="88"/>
      <c r="CS46" s="88"/>
      <c r="CT46" s="88"/>
      <c r="CU46" s="93"/>
      <c r="CV46" s="88"/>
      <c r="CW46" s="88"/>
      <c r="CX46" s="88"/>
      <c r="CY46" s="88"/>
      <c r="CZ46" s="88"/>
      <c r="DA46" s="88"/>
      <c r="DB46" s="88"/>
      <c r="DC46" s="93"/>
      <c r="DD46" s="88"/>
      <c r="DE46" s="88"/>
      <c r="DF46" s="88"/>
      <c r="DG46" s="88"/>
      <c r="DH46" s="88"/>
      <c r="DI46" s="88"/>
      <c r="DJ46" s="88"/>
      <c r="DL46" s="89"/>
      <c r="DN46" s="33"/>
      <c r="DO46" s="33"/>
      <c r="DP46" s="76"/>
    </row>
    <row r="47" spans="1:120" ht="14.6">
      <c r="B47" s="167">
        <f>IF(C47="","",COUNTIF($C$14:C47,"&lt;&gt;""")-COUNTBLANK($C$14:C47))</f>
        <v>22</v>
      </c>
      <c r="C47" s="55" t="s">
        <v>362</v>
      </c>
      <c r="D47" s="58" t="s">
        <v>310</v>
      </c>
      <c r="E47" s="59" t="s">
        <v>266</v>
      </c>
      <c r="F47" s="59" t="s">
        <v>267</v>
      </c>
      <c r="H47" s="774">
        <f t="shared" ref="H47:H48" si="18">IF(AND(I47&lt;&gt;"",K47&lt;&gt;"",M47&lt;&gt;"",P47&lt;&gt;"",T47&lt;&gt;"",V47&lt;&gt;"",Y47&lt;&gt;"",AA47&lt;&gt;"",AC47&lt;&gt;"",AE47&lt;&gt;"",AH47&lt;&gt;"",O47&lt;&gt;"",R47&lt;&gt;"",X47&lt;&gt;"",AG47&lt;&gt;"",DP47&lt;&gt;""),0,1)</f>
        <v>1</v>
      </c>
      <c r="I47" s="87"/>
      <c r="J47" s="749"/>
      <c r="K47" s="87"/>
      <c r="L47" s="89"/>
      <c r="M47" s="87"/>
      <c r="N47" s="89"/>
      <c r="O47" s="90">
        <f>I47+K47+M47</f>
        <v>0</v>
      </c>
      <c r="P47" s="160"/>
      <c r="Q47" s="92"/>
      <c r="R47" s="87"/>
      <c r="S47" s="92"/>
      <c r="T47" s="87"/>
      <c r="U47" s="92"/>
      <c r="V47" s="87"/>
      <c r="W47" s="92"/>
      <c r="X47" s="90">
        <f>R47+T47+V47</f>
        <v>0</v>
      </c>
      <c r="Y47" s="160"/>
      <c r="Z47" s="92"/>
      <c r="AA47" s="87"/>
      <c r="AB47" s="89"/>
      <c r="AC47" s="87"/>
      <c r="AD47" s="89"/>
      <c r="AE47" s="87"/>
      <c r="AF47" s="89"/>
      <c r="AG47" s="90">
        <f>AA47+AC47+AE47</f>
        <v>0</v>
      </c>
      <c r="AH47" s="160"/>
      <c r="AI47" s="92"/>
      <c r="AJ47" s="961"/>
      <c r="AK47" s="89"/>
      <c r="AL47" s="961"/>
      <c r="AM47" s="89"/>
      <c r="AN47" s="961"/>
      <c r="AO47" s="89"/>
      <c r="AP47" s="90">
        <f>AJ47+AL47+AN47</f>
        <v>0</v>
      </c>
      <c r="AQ47" s="92"/>
      <c r="AR47" s="961"/>
      <c r="AS47" s="89"/>
      <c r="AT47" s="961"/>
      <c r="AU47" s="89"/>
      <c r="AV47" s="961"/>
      <c r="AW47" s="89"/>
      <c r="AX47" s="90">
        <f>AR47+AT47+AV47</f>
        <v>0</v>
      </c>
      <c r="AY47" s="92"/>
      <c r="AZ47" s="961"/>
      <c r="BA47" s="89"/>
      <c r="BB47" s="961"/>
      <c r="BC47" s="89"/>
      <c r="BD47" s="961"/>
      <c r="BE47" s="89"/>
      <c r="BF47" s="90">
        <f>AZ47+BB47+BD47</f>
        <v>0</v>
      </c>
      <c r="BG47" s="92"/>
      <c r="BH47" s="961"/>
      <c r="BI47" s="89"/>
      <c r="BJ47" s="961"/>
      <c r="BK47" s="89"/>
      <c r="BL47" s="961"/>
      <c r="BM47" s="89"/>
      <c r="BN47" s="90">
        <f>BH47+BJ47+BL47</f>
        <v>0</v>
      </c>
      <c r="BO47" s="92"/>
      <c r="BP47" s="961"/>
      <c r="BQ47" s="89"/>
      <c r="BR47" s="961"/>
      <c r="BS47" s="89"/>
      <c r="BT47" s="961"/>
      <c r="BU47" s="89"/>
      <c r="BV47" s="90">
        <f>BP47+BR47+BT47</f>
        <v>0</v>
      </c>
      <c r="BW47" s="92"/>
      <c r="BX47" s="961"/>
      <c r="BY47" s="89"/>
      <c r="BZ47" s="961"/>
      <c r="CA47" s="89"/>
      <c r="CB47" s="961"/>
      <c r="CC47" s="89"/>
      <c r="CD47" s="90">
        <f>BX47+BZ47+CB47</f>
        <v>0</v>
      </c>
      <c r="CE47" s="92"/>
      <c r="CF47" s="961"/>
      <c r="CG47" s="89"/>
      <c r="CH47" s="961"/>
      <c r="CI47" s="89"/>
      <c r="CJ47" s="961"/>
      <c r="CK47" s="89"/>
      <c r="CL47" s="90">
        <f>CF47+CH47+CJ47</f>
        <v>0</v>
      </c>
      <c r="CM47" s="92"/>
      <c r="CN47" s="961"/>
      <c r="CO47" s="89"/>
      <c r="CP47" s="961"/>
      <c r="CQ47" s="89"/>
      <c r="CR47" s="961"/>
      <c r="CS47" s="89"/>
      <c r="CT47" s="90">
        <f>CN47+CP47+CR47</f>
        <v>0</v>
      </c>
      <c r="CU47" s="92"/>
      <c r="CV47" s="961"/>
      <c r="CW47" s="89"/>
      <c r="CX47" s="961"/>
      <c r="CY47" s="89"/>
      <c r="CZ47" s="961"/>
      <c r="DA47" s="89"/>
      <c r="DB47" s="90">
        <f>CV47+CX47+CZ47</f>
        <v>0</v>
      </c>
      <c r="DC47" s="92"/>
      <c r="DD47" s="961"/>
      <c r="DE47" s="89"/>
      <c r="DF47" s="961"/>
      <c r="DG47" s="89"/>
      <c r="DH47" s="961"/>
      <c r="DI47" s="89"/>
      <c r="DJ47" s="90">
        <f>DD47+DF47+DH47</f>
        <v>0</v>
      </c>
      <c r="DL47" s="160"/>
      <c r="DN47" s="557"/>
      <c r="DO47" s="33"/>
      <c r="DP47" s="162"/>
    </row>
    <row r="48" spans="1:120" ht="14.6">
      <c r="B48" s="167">
        <f>IF(C48="","",COUNTIF($C$14:C48,"&lt;&gt;""")-COUNTBLANK($C$14:C48))</f>
        <v>23</v>
      </c>
      <c r="C48" s="55" t="s">
        <v>363</v>
      </c>
      <c r="D48" s="58" t="s">
        <v>312</v>
      </c>
      <c r="E48" s="59" t="s">
        <v>266</v>
      </c>
      <c r="F48" s="59" t="s">
        <v>267</v>
      </c>
      <c r="H48" s="774">
        <f t="shared" si="18"/>
        <v>1</v>
      </c>
      <c r="I48" s="87"/>
      <c r="J48" s="749"/>
      <c r="K48" s="87"/>
      <c r="L48" s="89"/>
      <c r="M48" s="87"/>
      <c r="N48" s="89"/>
      <c r="O48" s="90">
        <f>I48+K48+M48</f>
        <v>0</v>
      </c>
      <c r="P48" s="160"/>
      <c r="Q48" s="92"/>
      <c r="R48" s="87"/>
      <c r="S48" s="89"/>
      <c r="T48" s="87"/>
      <c r="U48" s="89"/>
      <c r="V48" s="87"/>
      <c r="W48" s="89"/>
      <c r="X48" s="90">
        <f>R48+T48+V48</f>
        <v>0</v>
      </c>
      <c r="Y48" s="160"/>
      <c r="Z48" s="92"/>
      <c r="AA48" s="87"/>
      <c r="AB48" s="89"/>
      <c r="AC48" s="87"/>
      <c r="AD48" s="89"/>
      <c r="AE48" s="87"/>
      <c r="AF48" s="89"/>
      <c r="AG48" s="90">
        <f>AA48+AC48+AE48</f>
        <v>0</v>
      </c>
      <c r="AH48" s="160"/>
      <c r="AI48" s="92"/>
      <c r="AJ48" s="961"/>
      <c r="AK48" s="89"/>
      <c r="AL48" s="961"/>
      <c r="AM48" s="89"/>
      <c r="AN48" s="961"/>
      <c r="AO48" s="89"/>
      <c r="AP48" s="90">
        <f>AJ48+AL48+AN48</f>
        <v>0</v>
      </c>
      <c r="AQ48" s="92"/>
      <c r="AR48" s="961"/>
      <c r="AS48" s="89"/>
      <c r="AT48" s="961"/>
      <c r="AU48" s="89"/>
      <c r="AV48" s="961"/>
      <c r="AW48" s="89"/>
      <c r="AX48" s="90">
        <f>AR48+AT48+AV48</f>
        <v>0</v>
      </c>
      <c r="AY48" s="92"/>
      <c r="AZ48" s="961"/>
      <c r="BA48" s="89"/>
      <c r="BB48" s="961"/>
      <c r="BC48" s="89"/>
      <c r="BD48" s="961"/>
      <c r="BE48" s="89"/>
      <c r="BF48" s="90">
        <f>AZ48+BB48+BD48</f>
        <v>0</v>
      </c>
      <c r="BG48" s="92"/>
      <c r="BH48" s="961"/>
      <c r="BI48" s="89"/>
      <c r="BJ48" s="961"/>
      <c r="BK48" s="89"/>
      <c r="BL48" s="961"/>
      <c r="BM48" s="89"/>
      <c r="BN48" s="90">
        <f>BH48+BJ48+BL48</f>
        <v>0</v>
      </c>
      <c r="BO48" s="92"/>
      <c r="BP48" s="961"/>
      <c r="BQ48" s="89"/>
      <c r="BR48" s="961"/>
      <c r="BS48" s="89"/>
      <c r="BT48" s="961"/>
      <c r="BU48" s="89"/>
      <c r="BV48" s="90">
        <f>BP48+BR48+BT48</f>
        <v>0</v>
      </c>
      <c r="BW48" s="92"/>
      <c r="BX48" s="961"/>
      <c r="BY48" s="89"/>
      <c r="BZ48" s="961"/>
      <c r="CA48" s="89"/>
      <c r="CB48" s="961"/>
      <c r="CC48" s="89"/>
      <c r="CD48" s="90">
        <f>BX48+BZ48+CB48</f>
        <v>0</v>
      </c>
      <c r="CE48" s="92"/>
      <c r="CF48" s="961"/>
      <c r="CG48" s="89"/>
      <c r="CH48" s="961"/>
      <c r="CI48" s="89"/>
      <c r="CJ48" s="961"/>
      <c r="CK48" s="89"/>
      <c r="CL48" s="90">
        <f>CF48+CH48+CJ48</f>
        <v>0</v>
      </c>
      <c r="CM48" s="92"/>
      <c r="CN48" s="961"/>
      <c r="CO48" s="89"/>
      <c r="CP48" s="961"/>
      <c r="CQ48" s="89"/>
      <c r="CR48" s="961"/>
      <c r="CS48" s="89"/>
      <c r="CT48" s="90">
        <f>CN48+CP48+CR48</f>
        <v>0</v>
      </c>
      <c r="CU48" s="92"/>
      <c r="CV48" s="961"/>
      <c r="CW48" s="89"/>
      <c r="CX48" s="961"/>
      <c r="CY48" s="89"/>
      <c r="CZ48" s="961"/>
      <c r="DA48" s="89"/>
      <c r="DB48" s="90">
        <f>CV48+CX48+CZ48</f>
        <v>0</v>
      </c>
      <c r="DC48" s="92"/>
      <c r="DD48" s="961"/>
      <c r="DE48" s="89"/>
      <c r="DF48" s="961"/>
      <c r="DG48" s="89"/>
      <c r="DH48" s="961"/>
      <c r="DI48" s="89"/>
      <c r="DJ48" s="90">
        <f>DD48+DF48+DH48</f>
        <v>0</v>
      </c>
      <c r="DL48" s="160"/>
      <c r="DN48" s="557"/>
      <c r="DO48" s="33"/>
      <c r="DP48" s="162"/>
    </row>
    <row r="49" spans="1:120" ht="14.6">
      <c r="B49" s="167" t="str">
        <f>IF(C49="","",COUNTIF($C$14:C49,"&lt;&gt;""")-COUNTBLANK($C$14:C49))</f>
        <v/>
      </c>
      <c r="C49" s="33"/>
      <c r="D49" s="33"/>
      <c r="E49" s="33"/>
      <c r="F49" s="33"/>
      <c r="H49" s="72"/>
      <c r="I49" s="88"/>
      <c r="J49" s="749"/>
      <c r="K49" s="88"/>
      <c r="L49" s="89"/>
      <c r="M49" s="88"/>
      <c r="N49" s="89"/>
      <c r="O49" s="88"/>
      <c r="P49" s="92"/>
      <c r="Q49" s="93"/>
      <c r="R49" s="88"/>
      <c r="S49" s="89"/>
      <c r="T49" s="88"/>
      <c r="U49" s="89"/>
      <c r="V49" s="88"/>
      <c r="W49" s="89"/>
      <c r="X49" s="88"/>
      <c r="Y49" s="92"/>
      <c r="Z49" s="93"/>
      <c r="AA49" s="88"/>
      <c r="AB49" s="88"/>
      <c r="AC49" s="88"/>
      <c r="AD49" s="88"/>
      <c r="AE49" s="88"/>
      <c r="AF49" s="88"/>
      <c r="AG49" s="88"/>
      <c r="AI49" s="93"/>
      <c r="AJ49" s="88"/>
      <c r="AK49" s="88"/>
      <c r="AL49" s="88"/>
      <c r="AM49" s="88"/>
      <c r="AN49" s="88"/>
      <c r="AO49" s="88"/>
      <c r="AP49" s="88"/>
      <c r="AQ49" s="93"/>
      <c r="AR49" s="88"/>
      <c r="AS49" s="88"/>
      <c r="AT49" s="88"/>
      <c r="AU49" s="88"/>
      <c r="AV49" s="88"/>
      <c r="AW49" s="88"/>
      <c r="AX49" s="88"/>
      <c r="AY49" s="93"/>
      <c r="AZ49" s="88"/>
      <c r="BA49" s="88"/>
      <c r="BB49" s="88"/>
      <c r="BC49" s="88"/>
      <c r="BD49" s="88"/>
      <c r="BE49" s="88"/>
      <c r="BF49" s="88"/>
      <c r="BG49" s="93"/>
      <c r="BH49" s="88"/>
      <c r="BI49" s="88"/>
      <c r="BJ49" s="88"/>
      <c r="BK49" s="88"/>
      <c r="BL49" s="88"/>
      <c r="BM49" s="88"/>
      <c r="BN49" s="88"/>
      <c r="BO49" s="93"/>
      <c r="BP49" s="88"/>
      <c r="BQ49" s="88"/>
      <c r="BR49" s="88"/>
      <c r="BS49" s="88"/>
      <c r="BT49" s="88"/>
      <c r="BU49" s="88"/>
      <c r="BV49" s="88"/>
      <c r="BW49" s="93"/>
      <c r="BX49" s="88"/>
      <c r="BY49" s="88"/>
      <c r="BZ49" s="88"/>
      <c r="CA49" s="88"/>
      <c r="CB49" s="88"/>
      <c r="CC49" s="88"/>
      <c r="CD49" s="88"/>
      <c r="CE49" s="93"/>
      <c r="CF49" s="88"/>
      <c r="CG49" s="88"/>
      <c r="CH49" s="88"/>
      <c r="CI49" s="88"/>
      <c r="CJ49" s="88"/>
      <c r="CK49" s="88"/>
      <c r="CL49" s="88"/>
      <c r="CM49" s="93"/>
      <c r="CN49" s="88"/>
      <c r="CO49" s="88"/>
      <c r="CP49" s="88"/>
      <c r="CQ49" s="88"/>
      <c r="CR49" s="88"/>
      <c r="CS49" s="88"/>
      <c r="CT49" s="88"/>
      <c r="CU49" s="93"/>
      <c r="CV49" s="88"/>
      <c r="CW49" s="88"/>
      <c r="CX49" s="88"/>
      <c r="CY49" s="88"/>
      <c r="CZ49" s="88"/>
      <c r="DA49" s="88"/>
      <c r="DB49" s="88"/>
      <c r="DC49" s="93"/>
      <c r="DD49" s="88"/>
      <c r="DE49" s="88"/>
      <c r="DF49" s="88"/>
      <c r="DG49" s="88"/>
      <c r="DH49" s="88"/>
      <c r="DI49" s="88"/>
      <c r="DJ49" s="88"/>
      <c r="DN49" s="33"/>
      <c r="DO49" s="33"/>
      <c r="DP49" s="76"/>
    </row>
    <row r="50" spans="1:120" ht="14.6">
      <c r="B50" s="167" t="str">
        <f>IF(C50="","",COUNTIF($C$14:C50,"&lt;&gt;""")-COUNTBLANK($C$14:C50))</f>
        <v/>
      </c>
      <c r="C50" s="58"/>
      <c r="D50" s="61" t="s">
        <v>313</v>
      </c>
      <c r="E50" s="58"/>
      <c r="F50" s="58"/>
      <c r="H50" s="72"/>
      <c r="I50" s="88"/>
      <c r="J50" s="749"/>
      <c r="K50" s="88"/>
      <c r="L50" s="89"/>
      <c r="M50" s="88"/>
      <c r="N50" s="89"/>
      <c r="O50" s="88"/>
      <c r="P50" s="92"/>
      <c r="Q50" s="93"/>
      <c r="R50" s="88"/>
      <c r="S50" s="89"/>
      <c r="T50" s="88"/>
      <c r="U50" s="89"/>
      <c r="V50" s="88"/>
      <c r="W50" s="89"/>
      <c r="X50" s="88"/>
      <c r="Y50" s="92"/>
      <c r="Z50" s="93"/>
      <c r="AA50" s="88"/>
      <c r="AB50" s="88"/>
      <c r="AC50" s="88"/>
      <c r="AD50" s="88"/>
      <c r="AE50" s="88"/>
      <c r="AF50" s="88"/>
      <c r="AG50" s="88"/>
      <c r="AI50" s="93"/>
      <c r="AJ50" s="88"/>
      <c r="AK50" s="88"/>
      <c r="AL50" s="88"/>
      <c r="AM50" s="88"/>
      <c r="AN50" s="88"/>
      <c r="AO50" s="88"/>
      <c r="AP50" s="88"/>
      <c r="AQ50" s="93"/>
      <c r="AR50" s="88"/>
      <c r="AS50" s="88"/>
      <c r="AT50" s="88"/>
      <c r="AU50" s="88"/>
      <c r="AV50" s="88"/>
      <c r="AW50" s="88"/>
      <c r="AX50" s="88"/>
      <c r="AY50" s="93"/>
      <c r="AZ50" s="88"/>
      <c r="BA50" s="88"/>
      <c r="BB50" s="88"/>
      <c r="BC50" s="88"/>
      <c r="BD50" s="88"/>
      <c r="BE50" s="88"/>
      <c r="BF50" s="88"/>
      <c r="BG50" s="93"/>
      <c r="BH50" s="88"/>
      <c r="BI50" s="88"/>
      <c r="BJ50" s="88"/>
      <c r="BK50" s="88"/>
      <c r="BL50" s="88"/>
      <c r="BM50" s="88"/>
      <c r="BN50" s="88"/>
      <c r="BO50" s="93"/>
      <c r="BP50" s="88"/>
      <c r="BQ50" s="88"/>
      <c r="BR50" s="88"/>
      <c r="BS50" s="88"/>
      <c r="BT50" s="88"/>
      <c r="BU50" s="88"/>
      <c r="BV50" s="88"/>
      <c r="BW50" s="93"/>
      <c r="BX50" s="88"/>
      <c r="BY50" s="88"/>
      <c r="BZ50" s="88"/>
      <c r="CA50" s="88"/>
      <c r="CB50" s="88"/>
      <c r="CC50" s="88"/>
      <c r="CD50" s="88"/>
      <c r="CE50" s="93"/>
      <c r="CF50" s="88"/>
      <c r="CG50" s="88"/>
      <c r="CH50" s="88"/>
      <c r="CI50" s="88"/>
      <c r="CJ50" s="88"/>
      <c r="CK50" s="88"/>
      <c r="CL50" s="88"/>
      <c r="CM50" s="93"/>
      <c r="CN50" s="88"/>
      <c r="CO50" s="88"/>
      <c r="CP50" s="88"/>
      <c r="CQ50" s="88"/>
      <c r="CR50" s="88"/>
      <c r="CS50" s="88"/>
      <c r="CT50" s="88"/>
      <c r="CU50" s="93"/>
      <c r="CV50" s="88"/>
      <c r="CW50" s="88"/>
      <c r="CX50" s="88"/>
      <c r="CY50" s="88"/>
      <c r="CZ50" s="88"/>
      <c r="DA50" s="88"/>
      <c r="DB50" s="88"/>
      <c r="DC50" s="93"/>
      <c r="DD50" s="88"/>
      <c r="DE50" s="88"/>
      <c r="DF50" s="88"/>
      <c r="DG50" s="88"/>
      <c r="DH50" s="88"/>
      <c r="DI50" s="88"/>
      <c r="DJ50" s="88"/>
      <c r="DN50" s="33"/>
      <c r="DO50" s="33"/>
      <c r="DP50" s="76"/>
    </row>
    <row r="51" spans="1:120" ht="14.6">
      <c r="B51" s="167">
        <f>IF(C51="","",COUNTIF($C$14:C51,"&lt;&gt;""")-COUNTBLANK($C$14:C51))</f>
        <v>24</v>
      </c>
      <c r="C51" s="55" t="s">
        <v>364</v>
      </c>
      <c r="D51" s="58" t="s">
        <v>315</v>
      </c>
      <c r="E51" s="59" t="s">
        <v>266</v>
      </c>
      <c r="F51" s="59" t="s">
        <v>267</v>
      </c>
      <c r="H51" s="774">
        <f t="shared" ref="H51:H52" si="19">IF(AND(I51&lt;&gt;"",K51&lt;&gt;"",M51&lt;&gt;"",P51&lt;&gt;"",T51&lt;&gt;"",V51&lt;&gt;"",Y51&lt;&gt;"",AA51&lt;&gt;"",AC51&lt;&gt;"",AE51&lt;&gt;"",AH51&lt;&gt;"",O51&lt;&gt;"",R51&lt;&gt;"",X51&lt;&gt;"",AG51&lt;&gt;"",DP51&lt;&gt;""),0,1)</f>
        <v>1</v>
      </c>
      <c r="I51" s="87"/>
      <c r="J51" s="749"/>
      <c r="K51" s="87"/>
      <c r="L51" s="89"/>
      <c r="M51" s="87"/>
      <c r="N51" s="89"/>
      <c r="O51" s="90">
        <f>I51+K51+M51</f>
        <v>0</v>
      </c>
      <c r="P51" s="160"/>
      <c r="Q51" s="92"/>
      <c r="R51" s="87"/>
      <c r="S51" s="92"/>
      <c r="T51" s="87"/>
      <c r="U51" s="92"/>
      <c r="V51" s="87"/>
      <c r="W51" s="92"/>
      <c r="X51" s="90">
        <f>R51+T51+V51</f>
        <v>0</v>
      </c>
      <c r="Y51" s="160"/>
      <c r="Z51" s="92"/>
      <c r="AA51" s="87"/>
      <c r="AB51" s="89"/>
      <c r="AC51" s="87"/>
      <c r="AD51" s="89"/>
      <c r="AE51" s="87"/>
      <c r="AF51" s="89"/>
      <c r="AG51" s="90">
        <f>AA51+AC51+AE51</f>
        <v>0</v>
      </c>
      <c r="AH51" s="160"/>
      <c r="AI51" s="92"/>
      <c r="AJ51" s="961"/>
      <c r="AK51" s="89"/>
      <c r="AL51" s="961"/>
      <c r="AM51" s="89"/>
      <c r="AN51" s="961"/>
      <c r="AO51" s="89"/>
      <c r="AP51" s="90">
        <f>AJ51+AL51+AN51</f>
        <v>0</v>
      </c>
      <c r="AQ51" s="92"/>
      <c r="AR51" s="961"/>
      <c r="AS51" s="89"/>
      <c r="AT51" s="961"/>
      <c r="AU51" s="89"/>
      <c r="AV51" s="961"/>
      <c r="AW51" s="89"/>
      <c r="AX51" s="90">
        <f>AR51+AT51+AV51</f>
        <v>0</v>
      </c>
      <c r="AY51" s="92"/>
      <c r="AZ51" s="961"/>
      <c r="BA51" s="89"/>
      <c r="BB51" s="961"/>
      <c r="BC51" s="89"/>
      <c r="BD51" s="961"/>
      <c r="BE51" s="89"/>
      <c r="BF51" s="90">
        <f>AZ51+BB51+BD51</f>
        <v>0</v>
      </c>
      <c r="BG51" s="92"/>
      <c r="BH51" s="961"/>
      <c r="BI51" s="89"/>
      <c r="BJ51" s="961"/>
      <c r="BK51" s="89"/>
      <c r="BL51" s="961"/>
      <c r="BM51" s="89"/>
      <c r="BN51" s="90">
        <f>BH51+BJ51+BL51</f>
        <v>0</v>
      </c>
      <c r="BO51" s="92"/>
      <c r="BP51" s="961"/>
      <c r="BQ51" s="89"/>
      <c r="BR51" s="961"/>
      <c r="BS51" s="89"/>
      <c r="BT51" s="961"/>
      <c r="BU51" s="89"/>
      <c r="BV51" s="90">
        <f>BP51+BR51+BT51</f>
        <v>0</v>
      </c>
      <c r="BW51" s="92"/>
      <c r="BX51" s="961"/>
      <c r="BY51" s="89"/>
      <c r="BZ51" s="961"/>
      <c r="CA51" s="89"/>
      <c r="CB51" s="961"/>
      <c r="CC51" s="89"/>
      <c r="CD51" s="90">
        <f>BX51+BZ51+CB51</f>
        <v>0</v>
      </c>
      <c r="CE51" s="92"/>
      <c r="CF51" s="961"/>
      <c r="CG51" s="89"/>
      <c r="CH51" s="961"/>
      <c r="CI51" s="89"/>
      <c r="CJ51" s="961"/>
      <c r="CK51" s="89"/>
      <c r="CL51" s="90">
        <f>CF51+CH51+CJ51</f>
        <v>0</v>
      </c>
      <c r="CM51" s="92"/>
      <c r="CN51" s="961"/>
      <c r="CO51" s="89"/>
      <c r="CP51" s="961"/>
      <c r="CQ51" s="89"/>
      <c r="CR51" s="961"/>
      <c r="CS51" s="89"/>
      <c r="CT51" s="90">
        <f>CN51+CP51+CR51</f>
        <v>0</v>
      </c>
      <c r="CU51" s="92"/>
      <c r="CV51" s="961"/>
      <c r="CW51" s="89"/>
      <c r="CX51" s="961"/>
      <c r="CY51" s="89"/>
      <c r="CZ51" s="961"/>
      <c r="DA51" s="89"/>
      <c r="DB51" s="90">
        <f>CV51+CX51+CZ51</f>
        <v>0</v>
      </c>
      <c r="DC51" s="92"/>
      <c r="DD51" s="961"/>
      <c r="DE51" s="89"/>
      <c r="DF51" s="961"/>
      <c r="DG51" s="89"/>
      <c r="DH51" s="961"/>
      <c r="DI51" s="89"/>
      <c r="DJ51" s="90">
        <f>DD51+DF51+DH51</f>
        <v>0</v>
      </c>
      <c r="DL51" s="160"/>
      <c r="DN51" s="557"/>
      <c r="DO51" s="33"/>
      <c r="DP51" s="162"/>
    </row>
    <row r="52" spans="1:120" ht="14.6">
      <c r="B52" s="167">
        <f>IF(C52="","",COUNTIF($C$14:C52,"&lt;&gt;""")-COUNTBLANK($C$14:C52))</f>
        <v>25</v>
      </c>
      <c r="C52" s="55" t="s">
        <v>365</v>
      </c>
      <c r="D52" s="58" t="s">
        <v>317</v>
      </c>
      <c r="E52" s="59" t="s">
        <v>266</v>
      </c>
      <c r="F52" s="59" t="s">
        <v>267</v>
      </c>
      <c r="H52" s="774">
        <f t="shared" si="19"/>
        <v>1</v>
      </c>
      <c r="I52" s="87"/>
      <c r="J52" s="749"/>
      <c r="K52" s="87"/>
      <c r="L52" s="89"/>
      <c r="M52" s="87"/>
      <c r="N52" s="89"/>
      <c r="O52" s="90">
        <f>I52+K52+M52</f>
        <v>0</v>
      </c>
      <c r="P52" s="160"/>
      <c r="Q52" s="92"/>
      <c r="R52" s="87"/>
      <c r="S52" s="89"/>
      <c r="T52" s="87"/>
      <c r="U52" s="89"/>
      <c r="V52" s="87"/>
      <c r="W52" s="89"/>
      <c r="X52" s="90">
        <f>R52+T52+V52</f>
        <v>0</v>
      </c>
      <c r="Y52" s="160"/>
      <c r="Z52" s="92"/>
      <c r="AA52" s="87"/>
      <c r="AB52" s="89"/>
      <c r="AC52" s="87"/>
      <c r="AD52" s="89"/>
      <c r="AE52" s="87"/>
      <c r="AF52" s="89"/>
      <c r="AG52" s="90">
        <f>AA52+AC52+AE52</f>
        <v>0</v>
      </c>
      <c r="AH52" s="160"/>
      <c r="AI52" s="92"/>
      <c r="AJ52" s="961"/>
      <c r="AK52" s="89"/>
      <c r="AL52" s="961"/>
      <c r="AM52" s="89"/>
      <c r="AN52" s="961"/>
      <c r="AO52" s="89"/>
      <c r="AP52" s="90">
        <f>AJ52+AL52+AN52</f>
        <v>0</v>
      </c>
      <c r="AQ52" s="92"/>
      <c r="AR52" s="961"/>
      <c r="AS52" s="89"/>
      <c r="AT52" s="961"/>
      <c r="AU52" s="89"/>
      <c r="AV52" s="961"/>
      <c r="AW52" s="89"/>
      <c r="AX52" s="90">
        <f>AR52+AT52+AV52</f>
        <v>0</v>
      </c>
      <c r="AY52" s="92"/>
      <c r="AZ52" s="961"/>
      <c r="BA52" s="89"/>
      <c r="BB52" s="961"/>
      <c r="BC52" s="89"/>
      <c r="BD52" s="961"/>
      <c r="BE52" s="89"/>
      <c r="BF52" s="90">
        <f>AZ52+BB52+BD52</f>
        <v>0</v>
      </c>
      <c r="BG52" s="92"/>
      <c r="BH52" s="961"/>
      <c r="BI52" s="89"/>
      <c r="BJ52" s="961"/>
      <c r="BK52" s="89"/>
      <c r="BL52" s="961"/>
      <c r="BM52" s="89"/>
      <c r="BN52" s="90">
        <f>BH52+BJ52+BL52</f>
        <v>0</v>
      </c>
      <c r="BO52" s="92"/>
      <c r="BP52" s="961"/>
      <c r="BQ52" s="89"/>
      <c r="BR52" s="961"/>
      <c r="BS52" s="89"/>
      <c r="BT52" s="961"/>
      <c r="BU52" s="89"/>
      <c r="BV52" s="90">
        <f>BP52+BR52+BT52</f>
        <v>0</v>
      </c>
      <c r="BW52" s="92"/>
      <c r="BX52" s="961"/>
      <c r="BY52" s="89"/>
      <c r="BZ52" s="961"/>
      <c r="CA52" s="89"/>
      <c r="CB52" s="961"/>
      <c r="CC52" s="89"/>
      <c r="CD52" s="90">
        <f>BX52+BZ52+CB52</f>
        <v>0</v>
      </c>
      <c r="CE52" s="92"/>
      <c r="CF52" s="961"/>
      <c r="CG52" s="89"/>
      <c r="CH52" s="961"/>
      <c r="CI52" s="89"/>
      <c r="CJ52" s="961"/>
      <c r="CK52" s="89"/>
      <c r="CL52" s="90">
        <f>CF52+CH52+CJ52</f>
        <v>0</v>
      </c>
      <c r="CM52" s="92"/>
      <c r="CN52" s="961"/>
      <c r="CO52" s="89"/>
      <c r="CP52" s="961"/>
      <c r="CQ52" s="89"/>
      <c r="CR52" s="961"/>
      <c r="CS52" s="89"/>
      <c r="CT52" s="90">
        <f>CN52+CP52+CR52</f>
        <v>0</v>
      </c>
      <c r="CU52" s="92"/>
      <c r="CV52" s="961"/>
      <c r="CW52" s="89"/>
      <c r="CX52" s="961"/>
      <c r="CY52" s="89"/>
      <c r="CZ52" s="961"/>
      <c r="DA52" s="89"/>
      <c r="DB52" s="90">
        <f>CV52+CX52+CZ52</f>
        <v>0</v>
      </c>
      <c r="DC52" s="92"/>
      <c r="DD52" s="961"/>
      <c r="DE52" s="89"/>
      <c r="DF52" s="961"/>
      <c r="DG52" s="89"/>
      <c r="DH52" s="961"/>
      <c r="DI52" s="89"/>
      <c r="DJ52" s="90">
        <f>DD52+DF52+DH52</f>
        <v>0</v>
      </c>
      <c r="DL52" s="160"/>
      <c r="DN52" s="557"/>
      <c r="DO52" s="33"/>
      <c r="DP52" s="162"/>
    </row>
    <row r="53" spans="1:120" ht="14.6">
      <c r="B53" s="167">
        <f>IF(C53="","",COUNTIF($C$14:C53,"&lt;&gt;""")-COUNTBLANK($C$14:C53))</f>
        <v>26</v>
      </c>
      <c r="C53" s="55" t="s">
        <v>366</v>
      </c>
      <c r="D53" s="58" t="s">
        <v>319</v>
      </c>
      <c r="E53" s="59" t="s">
        <v>266</v>
      </c>
      <c r="F53" s="59" t="s">
        <v>97</v>
      </c>
      <c r="H53" s="774">
        <f t="shared" ref="H53:H58" si="20">IF(AND(O53&lt;&gt;"",P53&lt;&gt;"",X53&lt;&gt;"",Y53&lt;&gt;"",AG53&lt;&gt;"",AH53&lt;&gt;"",DP53&lt;&gt;""),0,1)</f>
        <v>1</v>
      </c>
      <c r="I53" s="595"/>
      <c r="J53" s="749"/>
      <c r="K53" s="595"/>
      <c r="L53" s="89"/>
      <c r="M53" s="595"/>
      <c r="N53" s="89"/>
      <c r="O53" s="87"/>
      <c r="P53" s="160"/>
      <c r="Q53" s="92"/>
      <c r="R53" s="595"/>
      <c r="S53" s="89"/>
      <c r="T53" s="595"/>
      <c r="U53" s="89"/>
      <c r="V53" s="595"/>
      <c r="W53" s="89"/>
      <c r="X53" s="87"/>
      <c r="Y53" s="160"/>
      <c r="Z53" s="92"/>
      <c r="AA53" s="595"/>
      <c r="AB53" s="89"/>
      <c r="AC53" s="595"/>
      <c r="AD53" s="89"/>
      <c r="AE53" s="595"/>
      <c r="AF53" s="89"/>
      <c r="AG53" s="87"/>
      <c r="AH53" s="160"/>
      <c r="AI53" s="92"/>
      <c r="AJ53" s="595"/>
      <c r="AK53" s="89"/>
      <c r="AL53" s="595"/>
      <c r="AM53" s="89"/>
      <c r="AN53" s="595"/>
      <c r="AO53" s="89"/>
      <c r="AP53" s="961"/>
      <c r="AQ53" s="92"/>
      <c r="AR53" s="595"/>
      <c r="AS53" s="89"/>
      <c r="AT53" s="595"/>
      <c r="AU53" s="89"/>
      <c r="AV53" s="595"/>
      <c r="AW53" s="89"/>
      <c r="AX53" s="961"/>
      <c r="AY53" s="92"/>
      <c r="AZ53" s="595"/>
      <c r="BA53" s="89"/>
      <c r="BB53" s="595"/>
      <c r="BC53" s="89"/>
      <c r="BD53" s="595"/>
      <c r="BE53" s="89"/>
      <c r="BF53" s="961"/>
      <c r="BG53" s="92"/>
      <c r="BH53" s="595"/>
      <c r="BI53" s="89"/>
      <c r="BJ53" s="595"/>
      <c r="BK53" s="89"/>
      <c r="BL53" s="595"/>
      <c r="BM53" s="89"/>
      <c r="BN53" s="961"/>
      <c r="BO53" s="92"/>
      <c r="BP53" s="595"/>
      <c r="BQ53" s="89"/>
      <c r="BR53" s="595"/>
      <c r="BS53" s="89"/>
      <c r="BT53" s="595"/>
      <c r="BU53" s="89"/>
      <c r="BV53" s="961"/>
      <c r="BW53" s="92"/>
      <c r="BX53" s="595"/>
      <c r="BY53" s="89"/>
      <c r="BZ53" s="595"/>
      <c r="CA53" s="89"/>
      <c r="CB53" s="595"/>
      <c r="CC53" s="89"/>
      <c r="CD53" s="961"/>
      <c r="CE53" s="92"/>
      <c r="CF53" s="595"/>
      <c r="CG53" s="89"/>
      <c r="CH53" s="595"/>
      <c r="CI53" s="89"/>
      <c r="CJ53" s="595"/>
      <c r="CK53" s="89"/>
      <c r="CL53" s="961"/>
      <c r="CM53" s="92"/>
      <c r="CN53" s="595"/>
      <c r="CO53" s="89"/>
      <c r="CP53" s="595"/>
      <c r="CQ53" s="89"/>
      <c r="CR53" s="595"/>
      <c r="CS53" s="89"/>
      <c r="CT53" s="961"/>
      <c r="CU53" s="92"/>
      <c r="CV53" s="595"/>
      <c r="CW53" s="89"/>
      <c r="CX53" s="595"/>
      <c r="CY53" s="89"/>
      <c r="CZ53" s="595"/>
      <c r="DA53" s="89"/>
      <c r="DB53" s="961"/>
      <c r="DC53" s="92"/>
      <c r="DD53" s="595"/>
      <c r="DE53" s="89"/>
      <c r="DF53" s="595"/>
      <c r="DG53" s="89"/>
      <c r="DH53" s="595"/>
      <c r="DI53" s="89"/>
      <c r="DJ53" s="961"/>
      <c r="DL53" s="160"/>
      <c r="DN53" s="557"/>
      <c r="DO53" s="33"/>
      <c r="DP53" s="162"/>
    </row>
    <row r="54" spans="1:120" ht="14.6">
      <c r="B54" s="167">
        <f>IF(C54="","",COUNTIF($C$14:C54,"&lt;&gt;""")-COUNTBLANK($C$14:C54))</f>
        <v>27</v>
      </c>
      <c r="C54" s="55" t="s">
        <v>367</v>
      </c>
      <c r="D54" s="58" t="s">
        <v>321</v>
      </c>
      <c r="E54" s="59" t="s">
        <v>266</v>
      </c>
      <c r="F54" s="59" t="s">
        <v>97</v>
      </c>
      <c r="H54" s="774">
        <f t="shared" si="20"/>
        <v>1</v>
      </c>
      <c r="I54" s="595"/>
      <c r="J54" s="749"/>
      <c r="K54" s="595"/>
      <c r="L54" s="89"/>
      <c r="M54" s="595"/>
      <c r="N54" s="89"/>
      <c r="O54" s="87"/>
      <c r="P54" s="160"/>
      <c r="Q54" s="92"/>
      <c r="R54" s="595"/>
      <c r="S54" s="89"/>
      <c r="T54" s="595"/>
      <c r="U54" s="89"/>
      <c r="V54" s="595"/>
      <c r="W54" s="89"/>
      <c r="X54" s="87"/>
      <c r="Y54" s="160"/>
      <c r="Z54" s="92"/>
      <c r="AA54" s="595"/>
      <c r="AB54" s="89"/>
      <c r="AC54" s="595"/>
      <c r="AD54" s="89"/>
      <c r="AE54" s="595"/>
      <c r="AF54" s="89"/>
      <c r="AG54" s="87"/>
      <c r="AH54" s="160"/>
      <c r="AI54" s="92"/>
      <c r="AJ54" s="595"/>
      <c r="AK54" s="89"/>
      <c r="AL54" s="595"/>
      <c r="AM54" s="89"/>
      <c r="AN54" s="595"/>
      <c r="AO54" s="89"/>
      <c r="AP54" s="961"/>
      <c r="AQ54" s="92"/>
      <c r="AR54" s="595"/>
      <c r="AS54" s="89"/>
      <c r="AT54" s="595"/>
      <c r="AU54" s="89"/>
      <c r="AV54" s="595"/>
      <c r="AW54" s="89"/>
      <c r="AX54" s="961"/>
      <c r="AY54" s="92"/>
      <c r="AZ54" s="595"/>
      <c r="BA54" s="89"/>
      <c r="BB54" s="595"/>
      <c r="BC54" s="89"/>
      <c r="BD54" s="595"/>
      <c r="BE54" s="89"/>
      <c r="BF54" s="961"/>
      <c r="BG54" s="92"/>
      <c r="BH54" s="595"/>
      <c r="BI54" s="89"/>
      <c r="BJ54" s="595"/>
      <c r="BK54" s="89"/>
      <c r="BL54" s="595"/>
      <c r="BM54" s="89"/>
      <c r="BN54" s="961"/>
      <c r="BO54" s="92"/>
      <c r="BP54" s="595"/>
      <c r="BQ54" s="89"/>
      <c r="BR54" s="595"/>
      <c r="BS54" s="89"/>
      <c r="BT54" s="595"/>
      <c r="BU54" s="89"/>
      <c r="BV54" s="961"/>
      <c r="BW54" s="92"/>
      <c r="BX54" s="595"/>
      <c r="BY54" s="89"/>
      <c r="BZ54" s="595"/>
      <c r="CA54" s="89"/>
      <c r="CB54" s="595"/>
      <c r="CC54" s="89"/>
      <c r="CD54" s="961"/>
      <c r="CE54" s="92"/>
      <c r="CF54" s="595"/>
      <c r="CG54" s="89"/>
      <c r="CH54" s="595"/>
      <c r="CI54" s="89"/>
      <c r="CJ54" s="595"/>
      <c r="CK54" s="89"/>
      <c r="CL54" s="961"/>
      <c r="CM54" s="92"/>
      <c r="CN54" s="595"/>
      <c r="CO54" s="89"/>
      <c r="CP54" s="595"/>
      <c r="CQ54" s="89"/>
      <c r="CR54" s="595"/>
      <c r="CS54" s="89"/>
      <c r="CT54" s="961"/>
      <c r="CU54" s="92"/>
      <c r="CV54" s="595"/>
      <c r="CW54" s="89"/>
      <c r="CX54" s="595"/>
      <c r="CY54" s="89"/>
      <c r="CZ54" s="595"/>
      <c r="DA54" s="89"/>
      <c r="DB54" s="961"/>
      <c r="DC54" s="92"/>
      <c r="DD54" s="595"/>
      <c r="DE54" s="89"/>
      <c r="DF54" s="595"/>
      <c r="DG54" s="89"/>
      <c r="DH54" s="595"/>
      <c r="DI54" s="89"/>
      <c r="DJ54" s="961"/>
      <c r="DL54" s="160"/>
      <c r="DN54" s="557"/>
      <c r="DO54" s="33"/>
      <c r="DP54" s="162"/>
    </row>
    <row r="55" spans="1:120" ht="14.6">
      <c r="B55" s="167">
        <f>IF(C55="","",COUNTIF($C$14:C55,"&lt;&gt;""")-COUNTBLANK($C$14:C55))</f>
        <v>28</v>
      </c>
      <c r="C55" s="55" t="s">
        <v>368</v>
      </c>
      <c r="D55" s="58" t="s">
        <v>323</v>
      </c>
      <c r="E55" s="59" t="s">
        <v>266</v>
      </c>
      <c r="F55" s="59" t="s">
        <v>97</v>
      </c>
      <c r="H55" s="774">
        <f t="shared" si="20"/>
        <v>1</v>
      </c>
      <c r="I55" s="595"/>
      <c r="J55" s="749"/>
      <c r="K55" s="595"/>
      <c r="L55" s="89"/>
      <c r="M55" s="595"/>
      <c r="N55" s="89"/>
      <c r="O55" s="87"/>
      <c r="P55" s="160"/>
      <c r="Q55" s="92"/>
      <c r="R55" s="595"/>
      <c r="S55" s="89"/>
      <c r="T55" s="595"/>
      <c r="U55" s="89"/>
      <c r="V55" s="595"/>
      <c r="W55" s="89"/>
      <c r="X55" s="87"/>
      <c r="Y55" s="160"/>
      <c r="Z55" s="92"/>
      <c r="AA55" s="595"/>
      <c r="AB55" s="89"/>
      <c r="AC55" s="595"/>
      <c r="AD55" s="89"/>
      <c r="AE55" s="595"/>
      <c r="AF55" s="89"/>
      <c r="AG55" s="87"/>
      <c r="AH55" s="160"/>
      <c r="AI55" s="92"/>
      <c r="AJ55" s="595"/>
      <c r="AK55" s="89"/>
      <c r="AL55" s="595"/>
      <c r="AM55" s="89"/>
      <c r="AN55" s="595"/>
      <c r="AO55" s="89"/>
      <c r="AP55" s="961"/>
      <c r="AQ55" s="92"/>
      <c r="AR55" s="595"/>
      <c r="AS55" s="89"/>
      <c r="AT55" s="595"/>
      <c r="AU55" s="89"/>
      <c r="AV55" s="595"/>
      <c r="AW55" s="89"/>
      <c r="AX55" s="961"/>
      <c r="AY55" s="92"/>
      <c r="AZ55" s="595"/>
      <c r="BA55" s="89"/>
      <c r="BB55" s="595"/>
      <c r="BC55" s="89"/>
      <c r="BD55" s="595"/>
      <c r="BE55" s="89"/>
      <c r="BF55" s="961"/>
      <c r="BG55" s="92"/>
      <c r="BH55" s="595"/>
      <c r="BI55" s="89"/>
      <c r="BJ55" s="595"/>
      <c r="BK55" s="89"/>
      <c r="BL55" s="595"/>
      <c r="BM55" s="89"/>
      <c r="BN55" s="961"/>
      <c r="BO55" s="92"/>
      <c r="BP55" s="595"/>
      <c r="BQ55" s="89"/>
      <c r="BR55" s="595"/>
      <c r="BS55" s="89"/>
      <c r="BT55" s="595"/>
      <c r="BU55" s="89"/>
      <c r="BV55" s="961"/>
      <c r="BW55" s="92"/>
      <c r="BX55" s="595"/>
      <c r="BY55" s="89"/>
      <c r="BZ55" s="595"/>
      <c r="CA55" s="89"/>
      <c r="CB55" s="595"/>
      <c r="CC55" s="89"/>
      <c r="CD55" s="961"/>
      <c r="CE55" s="92"/>
      <c r="CF55" s="595"/>
      <c r="CG55" s="89"/>
      <c r="CH55" s="595"/>
      <c r="CI55" s="89"/>
      <c r="CJ55" s="595"/>
      <c r="CK55" s="89"/>
      <c r="CL55" s="961"/>
      <c r="CM55" s="92"/>
      <c r="CN55" s="595"/>
      <c r="CO55" s="89"/>
      <c r="CP55" s="595"/>
      <c r="CQ55" s="89"/>
      <c r="CR55" s="595"/>
      <c r="CS55" s="89"/>
      <c r="CT55" s="961"/>
      <c r="CU55" s="92"/>
      <c r="CV55" s="595"/>
      <c r="CW55" s="89"/>
      <c r="CX55" s="595"/>
      <c r="CY55" s="89"/>
      <c r="CZ55" s="595"/>
      <c r="DA55" s="89"/>
      <c r="DB55" s="961"/>
      <c r="DC55" s="92"/>
      <c r="DD55" s="595"/>
      <c r="DE55" s="89"/>
      <c r="DF55" s="595"/>
      <c r="DG55" s="89"/>
      <c r="DH55" s="595"/>
      <c r="DI55" s="89"/>
      <c r="DJ55" s="961"/>
      <c r="DL55" s="160"/>
      <c r="DN55" s="557"/>
      <c r="DO55" s="33"/>
      <c r="DP55" s="162"/>
    </row>
    <row r="56" spans="1:120" ht="14.6">
      <c r="B56" s="167">
        <f>IF(C56="","",COUNTIF($C$14:C56,"&lt;&gt;""")-COUNTBLANK($C$14:C56))</f>
        <v>29</v>
      </c>
      <c r="C56" s="55" t="s">
        <v>369</v>
      </c>
      <c r="D56" s="58" t="s">
        <v>325</v>
      </c>
      <c r="E56" s="59" t="s">
        <v>266</v>
      </c>
      <c r="F56" s="59" t="s">
        <v>138</v>
      </c>
      <c r="H56" s="774">
        <f t="shared" si="20"/>
        <v>1</v>
      </c>
      <c r="I56" s="595"/>
      <c r="J56" s="749"/>
      <c r="K56" s="595"/>
      <c r="L56" s="89"/>
      <c r="M56" s="595"/>
      <c r="N56" s="89"/>
      <c r="O56" s="90">
        <f>SUM(O51:O55)</f>
        <v>0</v>
      </c>
      <c r="P56" s="160"/>
      <c r="Q56" s="92"/>
      <c r="R56" s="595"/>
      <c r="S56" s="89"/>
      <c r="T56" s="595"/>
      <c r="U56" s="89"/>
      <c r="V56" s="595"/>
      <c r="W56" s="89"/>
      <c r="X56" s="90">
        <f>SUM(X51:X55)</f>
        <v>0</v>
      </c>
      <c r="Y56" s="160"/>
      <c r="Z56" s="92"/>
      <c r="AA56" s="595"/>
      <c r="AB56" s="89"/>
      <c r="AC56" s="595"/>
      <c r="AD56" s="89"/>
      <c r="AE56" s="595"/>
      <c r="AF56" s="89"/>
      <c r="AG56" s="90">
        <f>SUM(AG51:AG55)</f>
        <v>0</v>
      </c>
      <c r="AH56" s="160"/>
      <c r="AI56" s="92"/>
      <c r="AJ56" s="595"/>
      <c r="AK56" s="89"/>
      <c r="AL56" s="595"/>
      <c r="AM56" s="89"/>
      <c r="AN56" s="595"/>
      <c r="AO56" s="89"/>
      <c r="AP56" s="90">
        <f>SUM(AP51:AP55)</f>
        <v>0</v>
      </c>
      <c r="AQ56" s="92"/>
      <c r="AR56" s="595"/>
      <c r="AS56" s="89"/>
      <c r="AT56" s="595"/>
      <c r="AU56" s="89"/>
      <c r="AV56" s="595"/>
      <c r="AW56" s="89"/>
      <c r="AX56" s="90">
        <f>SUM(AX51:AX55)</f>
        <v>0</v>
      </c>
      <c r="AY56" s="92"/>
      <c r="AZ56" s="595"/>
      <c r="BA56" s="89"/>
      <c r="BB56" s="595"/>
      <c r="BC56" s="89"/>
      <c r="BD56" s="595"/>
      <c r="BE56" s="89"/>
      <c r="BF56" s="90">
        <f>SUM(BF51:BF55)</f>
        <v>0</v>
      </c>
      <c r="BG56" s="92"/>
      <c r="BH56" s="595"/>
      <c r="BI56" s="89"/>
      <c r="BJ56" s="595"/>
      <c r="BK56" s="89"/>
      <c r="BL56" s="595"/>
      <c r="BM56" s="89"/>
      <c r="BN56" s="90">
        <f>SUM(BN51:BN55)</f>
        <v>0</v>
      </c>
      <c r="BO56" s="92"/>
      <c r="BP56" s="595"/>
      <c r="BQ56" s="89"/>
      <c r="BR56" s="595"/>
      <c r="BS56" s="89"/>
      <c r="BT56" s="595"/>
      <c r="BU56" s="89"/>
      <c r="BV56" s="90">
        <f>SUM(BV51:BV55)</f>
        <v>0</v>
      </c>
      <c r="BW56" s="92"/>
      <c r="BX56" s="595"/>
      <c r="BY56" s="89"/>
      <c r="BZ56" s="595"/>
      <c r="CA56" s="89"/>
      <c r="CB56" s="595"/>
      <c r="CC56" s="89"/>
      <c r="CD56" s="90">
        <f>SUM(CD51:CD55)</f>
        <v>0</v>
      </c>
      <c r="CE56" s="92"/>
      <c r="CF56" s="595"/>
      <c r="CG56" s="89"/>
      <c r="CH56" s="595"/>
      <c r="CI56" s="89"/>
      <c r="CJ56" s="595"/>
      <c r="CK56" s="89"/>
      <c r="CL56" s="90">
        <f>SUM(CL51:CL55)</f>
        <v>0</v>
      </c>
      <c r="CM56" s="92"/>
      <c r="CN56" s="595"/>
      <c r="CO56" s="89"/>
      <c r="CP56" s="595"/>
      <c r="CQ56" s="89"/>
      <c r="CR56" s="595"/>
      <c r="CS56" s="89"/>
      <c r="CT56" s="90">
        <f>SUM(CT51:CT55)</f>
        <v>0</v>
      </c>
      <c r="CU56" s="92"/>
      <c r="CV56" s="595"/>
      <c r="CW56" s="89"/>
      <c r="CX56" s="595"/>
      <c r="CY56" s="89"/>
      <c r="CZ56" s="595"/>
      <c r="DA56" s="89"/>
      <c r="DB56" s="90">
        <f>SUM(DB51:DB55)</f>
        <v>0</v>
      </c>
      <c r="DC56" s="92"/>
      <c r="DD56" s="595"/>
      <c r="DE56" s="89"/>
      <c r="DF56" s="595"/>
      <c r="DG56" s="89"/>
      <c r="DH56" s="595"/>
      <c r="DI56" s="89"/>
      <c r="DJ56" s="90">
        <f>SUM(DJ51:DJ55)</f>
        <v>0</v>
      </c>
      <c r="DL56" s="160"/>
      <c r="DN56" s="557"/>
      <c r="DO56" s="33"/>
      <c r="DP56" s="162"/>
    </row>
    <row r="57" spans="1:120" ht="14.6">
      <c r="B57" s="167">
        <f>IF(C57="","",COUNTIF($C$14:C57,"&lt;&gt;""")-COUNTBLANK($C$14:C57))</f>
        <v>30</v>
      </c>
      <c r="C57" s="55" t="s">
        <v>370</v>
      </c>
      <c r="D57" s="58" t="s">
        <v>327</v>
      </c>
      <c r="E57" s="59" t="s">
        <v>266</v>
      </c>
      <c r="F57" s="59" t="s">
        <v>97</v>
      </c>
      <c r="H57" s="774">
        <f t="shared" si="20"/>
        <v>1</v>
      </c>
      <c r="I57" s="595"/>
      <c r="J57" s="749"/>
      <c r="K57" s="595"/>
      <c r="L57" s="89"/>
      <c r="M57" s="595"/>
      <c r="N57" s="89"/>
      <c r="O57" s="87"/>
      <c r="P57" s="160"/>
      <c r="Q57" s="92"/>
      <c r="R57" s="595"/>
      <c r="S57" s="89"/>
      <c r="T57" s="595"/>
      <c r="U57" s="89"/>
      <c r="V57" s="595"/>
      <c r="W57" s="89"/>
      <c r="X57" s="87"/>
      <c r="Y57" s="160"/>
      <c r="Z57" s="92"/>
      <c r="AA57" s="595"/>
      <c r="AB57" s="89"/>
      <c r="AC57" s="595"/>
      <c r="AD57" s="89"/>
      <c r="AE57" s="595"/>
      <c r="AF57" s="89"/>
      <c r="AG57" s="87"/>
      <c r="AH57" s="160"/>
      <c r="AI57" s="92"/>
      <c r="AJ57" s="595"/>
      <c r="AK57" s="89"/>
      <c r="AL57" s="595"/>
      <c r="AM57" s="89"/>
      <c r="AN57" s="595"/>
      <c r="AO57" s="89"/>
      <c r="AP57" s="961"/>
      <c r="AQ57" s="92"/>
      <c r="AR57" s="595"/>
      <c r="AS57" s="89"/>
      <c r="AT57" s="595"/>
      <c r="AU57" s="89"/>
      <c r="AV57" s="595"/>
      <c r="AW57" s="89"/>
      <c r="AX57" s="961"/>
      <c r="AY57" s="92"/>
      <c r="AZ57" s="595"/>
      <c r="BA57" s="89"/>
      <c r="BB57" s="595"/>
      <c r="BC57" s="89"/>
      <c r="BD57" s="595"/>
      <c r="BE57" s="89"/>
      <c r="BF57" s="961"/>
      <c r="BG57" s="92"/>
      <c r="BH57" s="595"/>
      <c r="BI57" s="89"/>
      <c r="BJ57" s="595"/>
      <c r="BK57" s="89"/>
      <c r="BL57" s="595"/>
      <c r="BM57" s="89"/>
      <c r="BN57" s="961"/>
      <c r="BO57" s="92"/>
      <c r="BP57" s="595"/>
      <c r="BQ57" s="89"/>
      <c r="BR57" s="595"/>
      <c r="BS57" s="89"/>
      <c r="BT57" s="595"/>
      <c r="BU57" s="89"/>
      <c r="BV57" s="961"/>
      <c r="BW57" s="92"/>
      <c r="BX57" s="595"/>
      <c r="BY57" s="89"/>
      <c r="BZ57" s="595"/>
      <c r="CA57" s="89"/>
      <c r="CB57" s="595"/>
      <c r="CC57" s="89"/>
      <c r="CD57" s="961"/>
      <c r="CE57" s="92"/>
      <c r="CF57" s="595"/>
      <c r="CG57" s="89"/>
      <c r="CH57" s="595"/>
      <c r="CI57" s="89"/>
      <c r="CJ57" s="595"/>
      <c r="CK57" s="89"/>
      <c r="CL57" s="961"/>
      <c r="CM57" s="92"/>
      <c r="CN57" s="595"/>
      <c r="CO57" s="89"/>
      <c r="CP57" s="595"/>
      <c r="CQ57" s="89"/>
      <c r="CR57" s="595"/>
      <c r="CS57" s="89"/>
      <c r="CT57" s="961"/>
      <c r="CU57" s="92"/>
      <c r="CV57" s="595"/>
      <c r="CW57" s="89"/>
      <c r="CX57" s="595"/>
      <c r="CY57" s="89"/>
      <c r="CZ57" s="595"/>
      <c r="DA57" s="89"/>
      <c r="DB57" s="961"/>
      <c r="DC57" s="92"/>
      <c r="DD57" s="595"/>
      <c r="DE57" s="89"/>
      <c r="DF57" s="595"/>
      <c r="DG57" s="89"/>
      <c r="DH57" s="595"/>
      <c r="DI57" s="89"/>
      <c r="DJ57" s="961"/>
      <c r="DL57" s="160"/>
      <c r="DN57" s="557"/>
      <c r="DO57" s="33"/>
      <c r="DP57" s="162"/>
    </row>
    <row r="58" spans="1:120" ht="14.6">
      <c r="B58" s="167">
        <f>IF(C58="","",COUNTIF($C$14:C58,"&lt;&gt;""")-COUNTBLANK($C$14:C58))</f>
        <v>31</v>
      </c>
      <c r="C58" s="55" t="s">
        <v>371</v>
      </c>
      <c r="D58" s="58" t="s">
        <v>329</v>
      </c>
      <c r="E58" s="59" t="s">
        <v>266</v>
      </c>
      <c r="F58" s="59" t="s">
        <v>138</v>
      </c>
      <c r="H58" s="774">
        <f t="shared" si="20"/>
        <v>1</v>
      </c>
      <c r="I58" s="595"/>
      <c r="J58" s="749"/>
      <c r="K58" s="595"/>
      <c r="L58" s="89"/>
      <c r="M58" s="595"/>
      <c r="N58" s="89"/>
      <c r="O58" s="90">
        <f>O$56+O$57</f>
        <v>0</v>
      </c>
      <c r="P58" s="160"/>
      <c r="Q58" s="92"/>
      <c r="R58" s="595"/>
      <c r="S58" s="92"/>
      <c r="T58" s="595"/>
      <c r="U58" s="92"/>
      <c r="V58" s="595"/>
      <c r="W58" s="92"/>
      <c r="X58" s="90">
        <f>X$56+X$57</f>
        <v>0</v>
      </c>
      <c r="Y58" s="160"/>
      <c r="Z58" s="92"/>
      <c r="AA58" s="595"/>
      <c r="AB58" s="89"/>
      <c r="AC58" s="595"/>
      <c r="AD58" s="89"/>
      <c r="AE58" s="595"/>
      <c r="AF58" s="89"/>
      <c r="AG58" s="90">
        <f>AG$56+AG$57</f>
        <v>0</v>
      </c>
      <c r="AH58" s="160"/>
      <c r="AI58" s="92"/>
      <c r="AJ58" s="595"/>
      <c r="AK58" s="89"/>
      <c r="AL58" s="595"/>
      <c r="AM58" s="89"/>
      <c r="AN58" s="595"/>
      <c r="AO58" s="89"/>
      <c r="AP58" s="90">
        <f>AP$56+AP$57</f>
        <v>0</v>
      </c>
      <c r="AQ58" s="92"/>
      <c r="AR58" s="595"/>
      <c r="AS58" s="89"/>
      <c r="AT58" s="595"/>
      <c r="AU58" s="89"/>
      <c r="AV58" s="595"/>
      <c r="AW58" s="89"/>
      <c r="AX58" s="90">
        <f>AX$56+AX$57</f>
        <v>0</v>
      </c>
      <c r="AY58" s="92"/>
      <c r="AZ58" s="595"/>
      <c r="BA58" s="89"/>
      <c r="BB58" s="595"/>
      <c r="BC58" s="89"/>
      <c r="BD58" s="595"/>
      <c r="BE58" s="89"/>
      <c r="BF58" s="90">
        <f>BF$56+BF$57</f>
        <v>0</v>
      </c>
      <c r="BG58" s="92"/>
      <c r="BH58" s="595"/>
      <c r="BI58" s="89"/>
      <c r="BJ58" s="595"/>
      <c r="BK58" s="89"/>
      <c r="BL58" s="595"/>
      <c r="BM58" s="89"/>
      <c r="BN58" s="90">
        <f>BN$56+BN$57</f>
        <v>0</v>
      </c>
      <c r="BO58" s="92"/>
      <c r="BP58" s="595"/>
      <c r="BQ58" s="89"/>
      <c r="BR58" s="595"/>
      <c r="BS58" s="89"/>
      <c r="BT58" s="595"/>
      <c r="BU58" s="89"/>
      <c r="BV58" s="90">
        <f>BV$56+BV$57</f>
        <v>0</v>
      </c>
      <c r="BW58" s="92"/>
      <c r="BX58" s="595"/>
      <c r="BY58" s="89"/>
      <c r="BZ58" s="595"/>
      <c r="CA58" s="89"/>
      <c r="CB58" s="595"/>
      <c r="CC58" s="89"/>
      <c r="CD58" s="90">
        <f>CD$56+CD$57</f>
        <v>0</v>
      </c>
      <c r="CE58" s="92"/>
      <c r="CF58" s="595"/>
      <c r="CG58" s="89"/>
      <c r="CH58" s="595"/>
      <c r="CI58" s="89"/>
      <c r="CJ58" s="595"/>
      <c r="CK58" s="89"/>
      <c r="CL58" s="90">
        <f>CL$56+CL$57</f>
        <v>0</v>
      </c>
      <c r="CM58" s="92"/>
      <c r="CN58" s="595"/>
      <c r="CO58" s="89"/>
      <c r="CP58" s="595"/>
      <c r="CQ58" s="89"/>
      <c r="CR58" s="595"/>
      <c r="CS58" s="89"/>
      <c r="CT58" s="90">
        <f>CT$56+CT$57</f>
        <v>0</v>
      </c>
      <c r="CU58" s="92"/>
      <c r="CV58" s="595"/>
      <c r="CW58" s="89"/>
      <c r="CX58" s="595"/>
      <c r="CY58" s="89"/>
      <c r="CZ58" s="595"/>
      <c r="DA58" s="89"/>
      <c r="DB58" s="90">
        <f>DB$56+DB$57</f>
        <v>0</v>
      </c>
      <c r="DC58" s="92"/>
      <c r="DD58" s="595"/>
      <c r="DE58" s="89"/>
      <c r="DF58" s="595"/>
      <c r="DG58" s="89"/>
      <c r="DH58" s="595"/>
      <c r="DI58" s="89"/>
      <c r="DJ58" s="90">
        <f>DJ$56+DJ$57</f>
        <v>0</v>
      </c>
      <c r="DL58" s="160"/>
      <c r="DN58" s="557"/>
      <c r="DO58" s="33"/>
      <c r="DP58" s="162"/>
    </row>
    <row r="59" spans="1:120" ht="14.6">
      <c r="B59" s="167" t="str">
        <f>IF(C59="","",COUNTIF($C$14:C59,"&lt;&gt;""")-COUNTBLANK($C$14:C59))</f>
        <v/>
      </c>
      <c r="C59" s="33"/>
      <c r="D59" s="33"/>
      <c r="E59" s="33"/>
      <c r="F59" s="33"/>
      <c r="H59" s="33"/>
      <c r="I59" s="89"/>
      <c r="J59" s="749"/>
      <c r="K59" s="89"/>
      <c r="L59" s="89"/>
      <c r="M59" s="89"/>
      <c r="N59" s="89"/>
      <c r="O59" s="89"/>
      <c r="P59" s="89"/>
      <c r="Q59" s="93"/>
      <c r="R59" s="92"/>
      <c r="S59" s="92"/>
      <c r="T59" s="92"/>
      <c r="U59" s="92"/>
      <c r="V59" s="92"/>
      <c r="W59" s="92"/>
      <c r="X59" s="89"/>
      <c r="Y59" s="89"/>
      <c r="Z59" s="93"/>
      <c r="AA59" s="88"/>
      <c r="AB59" s="88"/>
      <c r="AC59" s="88"/>
      <c r="AD59" s="88"/>
      <c r="AE59" s="88"/>
      <c r="AF59" s="88"/>
      <c r="AG59" s="89"/>
      <c r="AH59" s="89"/>
      <c r="AI59" s="93"/>
      <c r="AJ59" s="88"/>
      <c r="AK59" s="88"/>
      <c r="AL59" s="88"/>
      <c r="AM59" s="88"/>
      <c r="AN59" s="88"/>
      <c r="AO59" s="88"/>
      <c r="AP59" s="89"/>
      <c r="AQ59" s="93"/>
      <c r="AR59" s="88"/>
      <c r="AS59" s="88"/>
      <c r="AT59" s="88"/>
      <c r="AU59" s="88"/>
      <c r="AV59" s="88"/>
      <c r="AW59" s="88"/>
      <c r="AX59" s="89"/>
      <c r="AY59" s="93"/>
      <c r="AZ59" s="88"/>
      <c r="BA59" s="88"/>
      <c r="BB59" s="88"/>
      <c r="BC59" s="88"/>
      <c r="BD59" s="88"/>
      <c r="BE59" s="88"/>
      <c r="BF59" s="89"/>
      <c r="BG59" s="93"/>
      <c r="BH59" s="88"/>
      <c r="BI59" s="88"/>
      <c r="BJ59" s="88"/>
      <c r="BK59" s="88"/>
      <c r="BL59" s="88"/>
      <c r="BM59" s="88"/>
      <c r="BN59" s="89"/>
      <c r="BO59" s="93"/>
      <c r="BP59" s="88"/>
      <c r="BQ59" s="88"/>
      <c r="BR59" s="88"/>
      <c r="BS59" s="88"/>
      <c r="BT59" s="88"/>
      <c r="BU59" s="88"/>
      <c r="BV59" s="89"/>
      <c r="BW59" s="93"/>
      <c r="BX59" s="88"/>
      <c r="BY59" s="88"/>
      <c r="BZ59" s="88"/>
      <c r="CA59" s="88"/>
      <c r="CB59" s="88"/>
      <c r="CC59" s="88"/>
      <c r="CD59" s="89"/>
      <c r="CE59" s="93"/>
      <c r="CF59" s="88"/>
      <c r="CG59" s="88"/>
      <c r="CH59" s="88"/>
      <c r="CI59" s="88"/>
      <c r="CJ59" s="88"/>
      <c r="CK59" s="88"/>
      <c r="CL59" s="89"/>
      <c r="CM59" s="93"/>
      <c r="CN59" s="88"/>
      <c r="CO59" s="88"/>
      <c r="CP59" s="88"/>
      <c r="CQ59" s="88"/>
      <c r="CR59" s="88"/>
      <c r="CS59" s="88"/>
      <c r="CT59" s="89"/>
      <c r="CU59" s="93"/>
      <c r="CV59" s="88"/>
      <c r="CW59" s="88"/>
      <c r="CX59" s="88"/>
      <c r="CY59" s="88"/>
      <c r="CZ59" s="88"/>
      <c r="DA59" s="88"/>
      <c r="DB59" s="89"/>
      <c r="DC59" s="93"/>
      <c r="DD59" s="88"/>
      <c r="DE59" s="88"/>
      <c r="DF59" s="88"/>
      <c r="DG59" s="88"/>
      <c r="DH59" s="88"/>
      <c r="DI59" s="88"/>
      <c r="DJ59" s="89"/>
      <c r="DL59" s="89"/>
      <c r="DN59" s="33"/>
      <c r="DO59" s="33"/>
      <c r="DP59" s="76"/>
    </row>
    <row r="60" spans="1:120" ht="14.6">
      <c r="B60" s="167" t="str">
        <f>IF(C60="","",COUNTIF($C$14:C60,"&lt;&gt;""")-COUNTBLANK($C$14:C60))</f>
        <v/>
      </c>
      <c r="C60" s="33"/>
      <c r="D60" s="33"/>
      <c r="E60" s="33"/>
      <c r="F60" s="33"/>
      <c r="H60" s="72"/>
      <c r="I60" s="89"/>
      <c r="J60" s="749"/>
      <c r="K60" s="89"/>
      <c r="L60" s="89"/>
      <c r="M60" s="89"/>
      <c r="N60" s="89"/>
      <c r="O60" s="89"/>
      <c r="P60" s="92"/>
      <c r="Q60" s="92"/>
      <c r="R60" s="89"/>
      <c r="S60" s="89"/>
      <c r="T60" s="89"/>
      <c r="U60" s="89"/>
      <c r="V60" s="89"/>
      <c r="W60" s="89"/>
      <c r="X60" s="89"/>
      <c r="Y60" s="92"/>
      <c r="Z60" s="92"/>
      <c r="AA60" s="89"/>
      <c r="AB60" s="89"/>
      <c r="AC60" s="89"/>
      <c r="AD60" s="89"/>
      <c r="AE60" s="89"/>
      <c r="AF60" s="89"/>
      <c r="AG60" s="89"/>
      <c r="AI60" s="92"/>
      <c r="AJ60" s="89"/>
      <c r="AK60" s="89"/>
      <c r="AL60" s="89"/>
      <c r="AM60" s="89"/>
      <c r="AN60" s="89"/>
      <c r="AO60" s="89"/>
      <c r="AP60" s="89"/>
      <c r="AQ60" s="92"/>
      <c r="AR60" s="89"/>
      <c r="AS60" s="89"/>
      <c r="AT60" s="89"/>
      <c r="AU60" s="89"/>
      <c r="AV60" s="89"/>
      <c r="AW60" s="89"/>
      <c r="AX60" s="89"/>
      <c r="AY60" s="92"/>
      <c r="AZ60" s="89"/>
      <c r="BA60" s="89"/>
      <c r="BB60" s="89"/>
      <c r="BC60" s="89"/>
      <c r="BD60" s="89"/>
      <c r="BE60" s="89"/>
      <c r="BF60" s="89"/>
      <c r="BG60" s="92"/>
      <c r="BH60" s="89"/>
      <c r="BI60" s="89"/>
      <c r="BJ60" s="89"/>
      <c r="BK60" s="89"/>
      <c r="BL60" s="89"/>
      <c r="BM60" s="89"/>
      <c r="BN60" s="89"/>
      <c r="BO60" s="92"/>
      <c r="BP60" s="89"/>
      <c r="BQ60" s="89"/>
      <c r="BR60" s="89"/>
      <c r="BS60" s="89"/>
      <c r="BT60" s="89"/>
      <c r="BU60" s="89"/>
      <c r="BV60" s="89"/>
      <c r="BW60" s="92"/>
      <c r="BX60" s="89"/>
      <c r="BY60" s="89"/>
      <c r="BZ60" s="89"/>
      <c r="CA60" s="89"/>
      <c r="CB60" s="89"/>
      <c r="CC60" s="89"/>
      <c r="CD60" s="89"/>
      <c r="CE60" s="92"/>
      <c r="CF60" s="89"/>
      <c r="CG60" s="89"/>
      <c r="CH60" s="89"/>
      <c r="CI60" s="89"/>
      <c r="CJ60" s="89"/>
      <c r="CK60" s="89"/>
      <c r="CL60" s="89"/>
      <c r="CM60" s="92"/>
      <c r="CN60" s="89"/>
      <c r="CO60" s="89"/>
      <c r="CP60" s="89"/>
      <c r="CQ60" s="89"/>
      <c r="CR60" s="89"/>
      <c r="CS60" s="89"/>
      <c r="CT60" s="89"/>
      <c r="CU60" s="92"/>
      <c r="CV60" s="89"/>
      <c r="CW60" s="89"/>
      <c r="CX60" s="89"/>
      <c r="CY60" s="89"/>
      <c r="CZ60" s="89"/>
      <c r="DA60" s="89"/>
      <c r="DB60" s="89"/>
      <c r="DC60" s="92"/>
      <c r="DD60" s="89"/>
      <c r="DE60" s="89"/>
      <c r="DF60" s="89"/>
      <c r="DG60" s="89"/>
      <c r="DH60" s="89"/>
      <c r="DI60" s="89"/>
      <c r="DJ60" s="89"/>
      <c r="DN60" s="33"/>
      <c r="DO60" s="33"/>
      <c r="DP60" s="76"/>
    </row>
    <row r="61" spans="1:120" ht="14.6">
      <c r="B61" s="167" t="str">
        <f>IF(C61="","",COUNTIF($C$14:C61,"&lt;&gt;""")-COUNTBLANK($C$14:C61))</f>
        <v/>
      </c>
      <c r="C61" s="58"/>
      <c r="D61" s="61" t="s">
        <v>330</v>
      </c>
      <c r="E61" s="58"/>
      <c r="F61" s="58"/>
      <c r="H61" s="72"/>
      <c r="I61" s="89"/>
      <c r="J61" s="749"/>
      <c r="K61" s="89"/>
      <c r="L61" s="89"/>
      <c r="M61" s="89"/>
      <c r="N61" s="89"/>
      <c r="O61" s="89"/>
      <c r="P61" s="92"/>
      <c r="Q61" s="88"/>
      <c r="R61" s="89"/>
      <c r="S61" s="89"/>
      <c r="T61" s="89"/>
      <c r="U61" s="89"/>
      <c r="V61" s="89"/>
      <c r="W61" s="89"/>
      <c r="X61" s="89"/>
      <c r="Y61" s="92"/>
      <c r="Z61" s="93"/>
      <c r="AA61" s="89"/>
      <c r="AB61" s="88"/>
      <c r="AC61" s="89"/>
      <c r="AD61" s="88"/>
      <c r="AE61" s="89"/>
      <c r="AF61" s="88"/>
      <c r="AG61" s="89"/>
      <c r="AI61" s="93"/>
      <c r="AJ61" s="89"/>
      <c r="AK61" s="88"/>
      <c r="AL61" s="89"/>
      <c r="AM61" s="88"/>
      <c r="AN61" s="89"/>
      <c r="AO61" s="88"/>
      <c r="AP61" s="89"/>
      <c r="AQ61" s="93"/>
      <c r="AR61" s="89"/>
      <c r="AS61" s="88"/>
      <c r="AT61" s="89"/>
      <c r="AU61" s="88"/>
      <c r="AV61" s="89"/>
      <c r="AW61" s="88"/>
      <c r="AX61" s="89"/>
      <c r="AY61" s="93"/>
      <c r="AZ61" s="89"/>
      <c r="BA61" s="88"/>
      <c r="BB61" s="89"/>
      <c r="BC61" s="88"/>
      <c r="BD61" s="89"/>
      <c r="BE61" s="88"/>
      <c r="BF61" s="89"/>
      <c r="BG61" s="93"/>
      <c r="BH61" s="89"/>
      <c r="BI61" s="88"/>
      <c r="BJ61" s="89"/>
      <c r="BK61" s="88"/>
      <c r="BL61" s="89"/>
      <c r="BM61" s="88"/>
      <c r="BN61" s="89"/>
      <c r="BO61" s="93"/>
      <c r="BP61" s="89"/>
      <c r="BQ61" s="88"/>
      <c r="BR61" s="89"/>
      <c r="BS61" s="88"/>
      <c r="BT61" s="89"/>
      <c r="BU61" s="88"/>
      <c r="BV61" s="89"/>
      <c r="BW61" s="93"/>
      <c r="BX61" s="89"/>
      <c r="BY61" s="88"/>
      <c r="BZ61" s="89"/>
      <c r="CA61" s="88"/>
      <c r="CB61" s="89"/>
      <c r="CC61" s="88"/>
      <c r="CD61" s="89"/>
      <c r="CE61" s="93"/>
      <c r="CF61" s="89"/>
      <c r="CG61" s="88"/>
      <c r="CH61" s="89"/>
      <c r="CI61" s="88"/>
      <c r="CJ61" s="89"/>
      <c r="CK61" s="88"/>
      <c r="CL61" s="89"/>
      <c r="CM61" s="93"/>
      <c r="CN61" s="89"/>
      <c r="CO61" s="88"/>
      <c r="CP61" s="89"/>
      <c r="CQ61" s="88"/>
      <c r="CR61" s="89"/>
      <c r="CS61" s="88"/>
      <c r="CT61" s="89"/>
      <c r="CU61" s="93"/>
      <c r="CV61" s="89"/>
      <c r="CW61" s="88"/>
      <c r="CX61" s="89"/>
      <c r="CY61" s="88"/>
      <c r="CZ61" s="89"/>
      <c r="DA61" s="88"/>
      <c r="DB61" s="89"/>
      <c r="DC61" s="93"/>
      <c r="DD61" s="89"/>
      <c r="DE61" s="88"/>
      <c r="DF61" s="89"/>
      <c r="DG61" s="88"/>
      <c r="DH61" s="89"/>
      <c r="DI61" s="88"/>
      <c r="DJ61" s="89"/>
      <c r="DN61" s="33"/>
      <c r="DO61" s="33"/>
      <c r="DP61" s="76"/>
    </row>
    <row r="62" spans="1:120" ht="14.6">
      <c r="B62" s="167">
        <f>IF(C62="","",COUNTIF($C$14:C62,"&lt;&gt;""")-COUNTBLANK($C$14:C62))</f>
        <v>32</v>
      </c>
      <c r="C62" s="58" t="s">
        <v>372</v>
      </c>
      <c r="D62" s="58" t="s">
        <v>332</v>
      </c>
      <c r="E62" s="59" t="s">
        <v>266</v>
      </c>
      <c r="F62" s="59" t="s">
        <v>97</v>
      </c>
      <c r="H62" s="774">
        <f t="shared" ref="H62:H63" si="21">IF(AND(O62&lt;&gt;"",P62&lt;&gt;"",X62&lt;&gt;"",Y62&lt;&gt;"",AG62&lt;&gt;"",AH62&lt;&gt;"",DP62&lt;&gt;""),0,1)</f>
        <v>1</v>
      </c>
      <c r="I62" s="596"/>
      <c r="J62" s="749"/>
      <c r="K62" s="596"/>
      <c r="L62" s="89"/>
      <c r="M62" s="596"/>
      <c r="N62" s="89"/>
      <c r="O62" s="598"/>
      <c r="P62" s="302"/>
      <c r="Q62" s="89"/>
      <c r="R62" s="596"/>
      <c r="S62" s="89"/>
      <c r="T62" s="596"/>
      <c r="U62" s="89"/>
      <c r="V62" s="596"/>
      <c r="W62" s="89"/>
      <c r="X62" s="598"/>
      <c r="Y62" s="302"/>
      <c r="Z62" s="92"/>
      <c r="AA62" s="596"/>
      <c r="AB62" s="89"/>
      <c r="AC62" s="596"/>
      <c r="AD62" s="89"/>
      <c r="AE62" s="596"/>
      <c r="AF62" s="89"/>
      <c r="AG62" s="598"/>
      <c r="AH62" s="302"/>
      <c r="AI62" s="92"/>
      <c r="AJ62" s="596"/>
      <c r="AK62" s="89"/>
      <c r="AL62" s="596"/>
      <c r="AM62" s="89"/>
      <c r="AN62" s="596"/>
      <c r="AO62" s="89"/>
      <c r="AP62" s="1066"/>
      <c r="AQ62" s="92"/>
      <c r="AR62" s="596"/>
      <c r="AS62" s="89"/>
      <c r="AT62" s="596"/>
      <c r="AU62" s="89"/>
      <c r="AV62" s="596"/>
      <c r="AW62" s="89"/>
      <c r="AX62" s="1066"/>
      <c r="AY62" s="92"/>
      <c r="AZ62" s="596"/>
      <c r="BA62" s="89"/>
      <c r="BB62" s="596"/>
      <c r="BC62" s="89"/>
      <c r="BD62" s="596"/>
      <c r="BE62" s="89"/>
      <c r="BF62" s="1066"/>
      <c r="BG62" s="92"/>
      <c r="BH62" s="596"/>
      <c r="BI62" s="89"/>
      <c r="BJ62" s="596"/>
      <c r="BK62" s="89"/>
      <c r="BL62" s="596"/>
      <c r="BM62" s="89"/>
      <c r="BN62" s="1066"/>
      <c r="BO62" s="92"/>
      <c r="BP62" s="596"/>
      <c r="BQ62" s="89"/>
      <c r="BR62" s="596"/>
      <c r="BS62" s="89"/>
      <c r="BT62" s="596"/>
      <c r="BU62" s="89"/>
      <c r="BV62" s="1066"/>
      <c r="BW62" s="92"/>
      <c r="BX62" s="596"/>
      <c r="BY62" s="89"/>
      <c r="BZ62" s="596"/>
      <c r="CA62" s="89"/>
      <c r="CB62" s="596"/>
      <c r="CC62" s="89"/>
      <c r="CD62" s="1066"/>
      <c r="CE62" s="92"/>
      <c r="CF62" s="596"/>
      <c r="CG62" s="89"/>
      <c r="CH62" s="596"/>
      <c r="CI62" s="89"/>
      <c r="CJ62" s="596"/>
      <c r="CK62" s="89"/>
      <c r="CL62" s="1066"/>
      <c r="CM62" s="92"/>
      <c r="CN62" s="596"/>
      <c r="CO62" s="89"/>
      <c r="CP62" s="596"/>
      <c r="CQ62" s="89"/>
      <c r="CR62" s="596"/>
      <c r="CS62" s="89"/>
      <c r="CT62" s="1067"/>
      <c r="CU62" s="92"/>
      <c r="CV62" s="599"/>
      <c r="CW62" s="89"/>
      <c r="CX62" s="599"/>
      <c r="CY62" s="89"/>
      <c r="CZ62" s="599"/>
      <c r="DA62" s="89"/>
      <c r="DB62" s="1067"/>
      <c r="DC62" s="92"/>
      <c r="DD62" s="599"/>
      <c r="DE62" s="89"/>
      <c r="DF62" s="599"/>
      <c r="DG62" s="89"/>
      <c r="DH62" s="599"/>
      <c r="DI62" s="89"/>
      <c r="DJ62" s="1067"/>
      <c r="DL62" s="160"/>
      <c r="DN62" s="600"/>
      <c r="DO62" s="33"/>
      <c r="DP62" s="601"/>
    </row>
    <row r="63" spans="1:120" ht="14.6">
      <c r="B63" s="167">
        <f>IF(C63="","",COUNTIF($C$14:C63,"&lt;&gt;""")-COUNTBLANK($C$14:C63))</f>
        <v>33</v>
      </c>
      <c r="C63" s="58" t="s">
        <v>373</v>
      </c>
      <c r="D63" s="58" t="s">
        <v>334</v>
      </c>
      <c r="E63" s="59" t="s">
        <v>266</v>
      </c>
      <c r="F63" s="59" t="s">
        <v>138</v>
      </c>
      <c r="H63" s="774">
        <f t="shared" si="21"/>
        <v>1</v>
      </c>
      <c r="I63" s="599"/>
      <c r="J63" s="749"/>
      <c r="K63" s="599"/>
      <c r="L63" s="89"/>
      <c r="M63" s="599"/>
      <c r="N63" s="89"/>
      <c r="O63" s="142">
        <f>O62-O19</f>
        <v>0</v>
      </c>
      <c r="P63" s="160"/>
      <c r="Q63" s="89"/>
      <c r="R63" s="599"/>
      <c r="S63" s="89"/>
      <c r="T63" s="599"/>
      <c r="U63" s="89"/>
      <c r="V63" s="599"/>
      <c r="W63" s="89"/>
      <c r="X63" s="142">
        <f>X62-X19</f>
        <v>0</v>
      </c>
      <c r="Y63" s="160"/>
      <c r="Z63" s="92"/>
      <c r="AA63" s="599"/>
      <c r="AB63" s="89"/>
      <c r="AC63" s="599"/>
      <c r="AD63" s="89"/>
      <c r="AE63" s="599"/>
      <c r="AF63" s="89"/>
      <c r="AG63" s="142">
        <f>AG62-AG19</f>
        <v>0</v>
      </c>
      <c r="AH63" s="160"/>
      <c r="AI63" s="92"/>
      <c r="AJ63" s="599"/>
      <c r="AK63" s="89"/>
      <c r="AL63" s="599"/>
      <c r="AM63" s="89"/>
      <c r="AN63" s="599"/>
      <c r="AO63" s="89"/>
      <c r="AP63" s="142">
        <f>AP62-AP19</f>
        <v>0</v>
      </c>
      <c r="AQ63" s="92"/>
      <c r="AR63" s="599"/>
      <c r="AS63" s="89"/>
      <c r="AT63" s="599"/>
      <c r="AU63" s="89"/>
      <c r="AV63" s="599"/>
      <c r="AW63" s="89"/>
      <c r="AX63" s="142">
        <f>AX62-AX19</f>
        <v>0</v>
      </c>
      <c r="AY63" s="92"/>
      <c r="AZ63" s="599"/>
      <c r="BA63" s="89"/>
      <c r="BB63" s="599"/>
      <c r="BC63" s="89"/>
      <c r="BD63" s="599"/>
      <c r="BE63" s="89"/>
      <c r="BF63" s="142">
        <f>BF62-BF19</f>
        <v>0</v>
      </c>
      <c r="BG63" s="92"/>
      <c r="BH63" s="599"/>
      <c r="BI63" s="89"/>
      <c r="BJ63" s="599"/>
      <c r="BK63" s="89"/>
      <c r="BL63" s="599"/>
      <c r="BM63" s="89"/>
      <c r="BN63" s="142">
        <f>BN62-BN19</f>
        <v>0</v>
      </c>
      <c r="BO63" s="92"/>
      <c r="BP63" s="599"/>
      <c r="BQ63" s="89"/>
      <c r="BR63" s="599"/>
      <c r="BS63" s="89"/>
      <c r="BT63" s="599"/>
      <c r="BU63" s="89"/>
      <c r="BV63" s="142">
        <f>BV62-BV19</f>
        <v>0</v>
      </c>
      <c r="BW63" s="92"/>
      <c r="BX63" s="599"/>
      <c r="BY63" s="89"/>
      <c r="BZ63" s="599"/>
      <c r="CA63" s="89"/>
      <c r="CB63" s="599"/>
      <c r="CC63" s="89"/>
      <c r="CD63" s="142">
        <f>CD62-CD19</f>
        <v>0</v>
      </c>
      <c r="CE63" s="92"/>
      <c r="CF63" s="599"/>
      <c r="CG63" s="89"/>
      <c r="CH63" s="599"/>
      <c r="CI63" s="89"/>
      <c r="CJ63" s="599"/>
      <c r="CK63" s="89"/>
      <c r="CL63" s="142">
        <f>CL62-CL19</f>
        <v>0</v>
      </c>
      <c r="CM63" s="92"/>
      <c r="CN63" s="599"/>
      <c r="CO63" s="89"/>
      <c r="CP63" s="599"/>
      <c r="CQ63" s="89"/>
      <c r="CR63" s="599"/>
      <c r="CS63" s="89"/>
      <c r="CT63" s="142">
        <f>CT62-CT19</f>
        <v>0</v>
      </c>
      <c r="CU63" s="92"/>
      <c r="CV63" s="599"/>
      <c r="CW63" s="89"/>
      <c r="CX63" s="599"/>
      <c r="CY63" s="89"/>
      <c r="CZ63" s="599"/>
      <c r="DA63" s="89"/>
      <c r="DB63" s="142">
        <f>DB62-DB19</f>
        <v>0</v>
      </c>
      <c r="DC63" s="92"/>
      <c r="DD63" s="599"/>
      <c r="DE63" s="89"/>
      <c r="DF63" s="599"/>
      <c r="DG63" s="89"/>
      <c r="DH63" s="599"/>
      <c r="DI63" s="89"/>
      <c r="DJ63" s="142">
        <f>DJ62-DJ19</f>
        <v>0</v>
      </c>
      <c r="DL63" s="160"/>
      <c r="DN63" s="600"/>
      <c r="DO63" s="33"/>
      <c r="DP63" s="601"/>
    </row>
    <row r="64" spans="1:120" ht="14.6">
      <c r="A64" s="72"/>
      <c r="B64" s="167" t="str">
        <f>IF(C64="","",COUNTIF($C$14:C64,"&lt;&gt;""")-COUNTBLANK($C$14:C64))</f>
        <v/>
      </c>
      <c r="C64" s="72"/>
      <c r="D64" s="72"/>
      <c r="E64" s="138"/>
      <c r="F64" s="138"/>
      <c r="G64" s="72"/>
      <c r="H64" s="72"/>
      <c r="I64" s="761"/>
      <c r="J64" s="749"/>
      <c r="K64" s="72"/>
      <c r="L64" s="89"/>
      <c r="M64" s="72"/>
      <c r="N64" s="89"/>
      <c r="O64" s="72"/>
      <c r="P64" s="72"/>
      <c r="Q64" s="72"/>
      <c r="R64" s="761"/>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61"/>
      <c r="DD64" s="761"/>
      <c r="DE64" s="761"/>
      <c r="DF64" s="761"/>
      <c r="DG64" s="761"/>
      <c r="DH64" s="761"/>
      <c r="DI64" s="761"/>
      <c r="DJ64" s="761"/>
      <c r="DL64" s="72"/>
      <c r="DM64" s="72"/>
      <c r="DN64" s="72"/>
      <c r="DO64" s="72"/>
      <c r="DP64" s="76"/>
    </row>
    <row r="65" spans="2:120" ht="14.6">
      <c r="B65" s="167">
        <f>IF(C65="","",COUNTIF($C$14:C65,"&lt;&gt;""")-COUNTBLANK($C$14:C65))</f>
        <v>34</v>
      </c>
      <c r="C65" s="58" t="s">
        <v>374</v>
      </c>
      <c r="D65" s="139" t="s">
        <v>336</v>
      </c>
      <c r="E65" s="59" t="s">
        <v>266</v>
      </c>
      <c r="F65" s="59" t="s">
        <v>138</v>
      </c>
      <c r="H65" s="774">
        <f>IF(AND(O65&lt;&gt;"",P65&lt;&gt;"",X65&lt;&gt;"",Y65&lt;&gt;"",AG65&lt;&gt;"",AH65&lt;&gt;"",DP65&lt;&gt;""),0,1)</f>
        <v>1</v>
      </c>
      <c r="I65" s="599"/>
      <c r="J65" s="749"/>
      <c r="K65" s="599"/>
      <c r="L65" s="89"/>
      <c r="M65" s="599"/>
      <c r="N65" s="89"/>
      <c r="O65" s="142">
        <f>O44+O58+O63</f>
        <v>0</v>
      </c>
      <c r="P65" s="160"/>
      <c r="Q65" s="92"/>
      <c r="R65" s="599"/>
      <c r="S65" s="92"/>
      <c r="T65" s="599"/>
      <c r="U65" s="92"/>
      <c r="V65" s="599"/>
      <c r="W65" s="92"/>
      <c r="X65" s="142">
        <f>X44+X58+X63</f>
        <v>0</v>
      </c>
      <c r="Y65" s="160"/>
      <c r="Z65" s="92"/>
      <c r="AA65" s="599"/>
      <c r="AB65" s="89"/>
      <c r="AC65" s="599"/>
      <c r="AD65" s="89"/>
      <c r="AE65" s="599"/>
      <c r="AF65" s="89"/>
      <c r="AG65" s="142">
        <f>AG44+AG58+AG63</f>
        <v>0</v>
      </c>
      <c r="AH65" s="160"/>
      <c r="AI65" s="92"/>
      <c r="AJ65" s="599"/>
      <c r="AK65" s="89"/>
      <c r="AL65" s="599"/>
      <c r="AM65" s="89"/>
      <c r="AN65" s="599"/>
      <c r="AO65" s="89"/>
      <c r="AP65" s="142">
        <f>AP44+AP58+AP63</f>
        <v>0</v>
      </c>
      <c r="AQ65" s="92"/>
      <c r="AR65" s="599"/>
      <c r="AS65" s="89"/>
      <c r="AT65" s="599"/>
      <c r="AU65" s="89"/>
      <c r="AV65" s="599"/>
      <c r="AW65" s="89"/>
      <c r="AX65" s="142">
        <f>AX44+AX58+AX63</f>
        <v>0</v>
      </c>
      <c r="AY65" s="92"/>
      <c r="AZ65" s="599"/>
      <c r="BA65" s="89"/>
      <c r="BB65" s="599"/>
      <c r="BC65" s="89"/>
      <c r="BD65" s="599"/>
      <c r="BE65" s="89"/>
      <c r="BF65" s="142">
        <f>BF44+BF58+BF63</f>
        <v>0</v>
      </c>
      <c r="BG65" s="92"/>
      <c r="BH65" s="599"/>
      <c r="BI65" s="89"/>
      <c r="BJ65" s="599"/>
      <c r="BK65" s="89"/>
      <c r="BL65" s="599"/>
      <c r="BM65" s="89"/>
      <c r="BN65" s="142">
        <f>BN44+BN58+BN63</f>
        <v>0</v>
      </c>
      <c r="BO65" s="92"/>
      <c r="BP65" s="599"/>
      <c r="BQ65" s="89"/>
      <c r="BR65" s="599"/>
      <c r="BS65" s="89"/>
      <c r="BT65" s="599"/>
      <c r="BU65" s="89"/>
      <c r="BV65" s="142">
        <f>BV44+BV58+BV63</f>
        <v>0</v>
      </c>
      <c r="BW65" s="92"/>
      <c r="BX65" s="599"/>
      <c r="BY65" s="89"/>
      <c r="BZ65" s="599"/>
      <c r="CA65" s="89"/>
      <c r="CB65" s="599"/>
      <c r="CC65" s="89"/>
      <c r="CD65" s="142">
        <f>CD44+CD58+CD63</f>
        <v>0</v>
      </c>
      <c r="CE65" s="92"/>
      <c r="CF65" s="599"/>
      <c r="CG65" s="89"/>
      <c r="CH65" s="599"/>
      <c r="CI65" s="89"/>
      <c r="CJ65" s="599"/>
      <c r="CK65" s="89"/>
      <c r="CL65" s="142">
        <f>CL44+CL58+CL63</f>
        <v>0</v>
      </c>
      <c r="CM65" s="92"/>
      <c r="CN65" s="599"/>
      <c r="CO65" s="89"/>
      <c r="CP65" s="599"/>
      <c r="CQ65" s="89"/>
      <c r="CR65" s="599"/>
      <c r="CS65" s="89"/>
      <c r="CT65" s="142">
        <f>CT44+CT58+CT63</f>
        <v>0</v>
      </c>
      <c r="CU65" s="92"/>
      <c r="CV65" s="599"/>
      <c r="CW65" s="89"/>
      <c r="CX65" s="599"/>
      <c r="CY65" s="89"/>
      <c r="CZ65" s="599"/>
      <c r="DA65" s="89"/>
      <c r="DB65" s="142">
        <f>DB44+DB58+DB63</f>
        <v>0</v>
      </c>
      <c r="DC65" s="92"/>
      <c r="DD65" s="599"/>
      <c r="DE65" s="89"/>
      <c r="DF65" s="599"/>
      <c r="DG65" s="89"/>
      <c r="DH65" s="599"/>
      <c r="DI65" s="89"/>
      <c r="DJ65" s="142">
        <f>DJ44+DJ58+DJ63</f>
        <v>0</v>
      </c>
      <c r="DL65" s="160"/>
      <c r="DN65" s="600"/>
      <c r="DO65" s="33"/>
      <c r="DP65" s="601"/>
    </row>
    <row r="66" spans="2:120" ht="14.6">
      <c r="B66" s="167" t="str">
        <f>IF(C66="","",COUNTIF($C$14:C66,"&lt;&gt;""")-COUNTBLANK($C$14:C66))</f>
        <v/>
      </c>
      <c r="H66" s="72"/>
      <c r="I66" s="761"/>
      <c r="J66" s="749"/>
      <c r="K66" s="92"/>
      <c r="L66" s="89"/>
      <c r="M66" s="92"/>
      <c r="N66" s="89"/>
      <c r="O66" s="92"/>
      <c r="P66" s="92"/>
      <c r="Q66" s="88"/>
      <c r="R66" s="89"/>
      <c r="S66" s="89"/>
      <c r="T66" s="89"/>
      <c r="U66" s="89"/>
      <c r="V66" s="89"/>
      <c r="W66" s="89"/>
      <c r="X66" s="89"/>
      <c r="Y66" s="92"/>
      <c r="Z66" s="93"/>
      <c r="AA66" s="89"/>
      <c r="AB66" s="88"/>
      <c r="AC66" s="89"/>
      <c r="AD66" s="88"/>
      <c r="AE66" s="89"/>
      <c r="AF66" s="88"/>
      <c r="AG66" s="89"/>
      <c r="AI66" s="93"/>
      <c r="AJ66" s="89"/>
      <c r="AK66" s="88"/>
      <c r="AL66" s="89"/>
      <c r="AM66" s="88"/>
      <c r="AN66" s="89"/>
      <c r="AO66" s="88"/>
      <c r="AP66" s="89"/>
      <c r="AQ66" s="93"/>
      <c r="AR66" s="89"/>
      <c r="AS66" s="88"/>
      <c r="AT66" s="89"/>
      <c r="AU66" s="88"/>
      <c r="AV66" s="89"/>
      <c r="AW66" s="88"/>
      <c r="AX66" s="89"/>
      <c r="AY66" s="93"/>
      <c r="AZ66" s="89"/>
      <c r="BA66" s="88"/>
      <c r="BB66" s="89"/>
      <c r="BC66" s="88"/>
      <c r="BD66" s="89"/>
      <c r="BE66" s="88"/>
      <c r="BF66" s="89"/>
      <c r="BG66" s="93"/>
      <c r="BH66" s="89"/>
      <c r="BI66" s="88"/>
      <c r="BJ66" s="89"/>
      <c r="BK66" s="88"/>
      <c r="BL66" s="89"/>
      <c r="BM66" s="88"/>
      <c r="BN66" s="89"/>
      <c r="BO66" s="93"/>
      <c r="BP66" s="89"/>
      <c r="BQ66" s="88"/>
      <c r="BR66" s="89"/>
      <c r="BS66" s="88"/>
      <c r="BT66" s="89"/>
      <c r="BU66" s="88"/>
      <c r="BV66" s="89"/>
      <c r="BW66" s="93"/>
      <c r="BX66" s="89"/>
      <c r="BY66" s="88"/>
      <c r="BZ66" s="89"/>
      <c r="CA66" s="88"/>
      <c r="CB66" s="89"/>
      <c r="CC66" s="88"/>
      <c r="CD66" s="89"/>
      <c r="CE66" s="93"/>
      <c r="CF66" s="89"/>
      <c r="CG66" s="88"/>
      <c r="CH66" s="89"/>
      <c r="CI66" s="88"/>
      <c r="CJ66" s="89"/>
      <c r="CK66" s="88"/>
      <c r="CL66" s="89"/>
      <c r="CM66" s="93"/>
      <c r="CN66" s="89"/>
      <c r="CO66" s="88"/>
      <c r="CP66" s="89"/>
      <c r="CQ66" s="88"/>
      <c r="CR66" s="89"/>
      <c r="CS66" s="88"/>
      <c r="CT66" s="89"/>
      <c r="CU66" s="93"/>
      <c r="CV66" s="89"/>
      <c r="CW66" s="88"/>
      <c r="CX66" s="89"/>
      <c r="CY66" s="88"/>
      <c r="CZ66" s="89"/>
      <c r="DA66" s="88"/>
      <c r="DB66" s="89"/>
      <c r="DC66" s="93"/>
      <c r="DD66" s="89"/>
      <c r="DE66" s="88"/>
      <c r="DF66" s="89"/>
      <c r="DG66" s="88"/>
      <c r="DH66" s="89"/>
      <c r="DI66" s="88"/>
      <c r="DJ66" s="89"/>
      <c r="DN66" s="33"/>
      <c r="DO66" s="33"/>
      <c r="DP66" s="76"/>
    </row>
    <row r="67" spans="2:120" ht="14.6">
      <c r="B67" s="50"/>
      <c r="C67" s="31" t="s">
        <v>109</v>
      </c>
      <c r="H67" s="72"/>
      <c r="I67" s="761"/>
      <c r="J67" s="749"/>
      <c r="K67" s="92"/>
      <c r="L67" s="89"/>
      <c r="M67" s="92"/>
      <c r="N67" s="92"/>
      <c r="O67" s="92"/>
      <c r="P67" s="92"/>
      <c r="Q67" s="88"/>
      <c r="R67" s="89"/>
      <c r="S67" s="89"/>
      <c r="T67" s="89"/>
      <c r="U67" s="89"/>
      <c r="V67" s="89"/>
      <c r="W67" s="89"/>
      <c r="X67" s="89"/>
      <c r="Y67" s="92"/>
      <c r="Z67" s="93"/>
      <c r="AA67" s="89"/>
      <c r="AB67" s="88"/>
      <c r="AC67" s="89"/>
      <c r="AD67" s="88"/>
      <c r="AE67" s="89"/>
      <c r="AF67" s="88"/>
      <c r="AG67" s="89"/>
      <c r="AI67" s="93"/>
      <c r="AJ67" s="89"/>
      <c r="AK67" s="88"/>
      <c r="AL67" s="89"/>
      <c r="AM67" s="88"/>
      <c r="AN67" s="89"/>
      <c r="AO67" s="88"/>
      <c r="AP67" s="89"/>
      <c r="AQ67" s="93"/>
      <c r="AR67" s="89"/>
      <c r="AS67" s="88"/>
      <c r="AT67" s="89"/>
      <c r="AU67" s="88"/>
      <c r="AV67" s="89"/>
      <c r="AW67" s="88"/>
      <c r="AX67" s="89"/>
      <c r="AY67" s="93"/>
      <c r="AZ67" s="89"/>
      <c r="BA67" s="88"/>
      <c r="BB67" s="89"/>
      <c r="BC67" s="88"/>
      <c r="BD67" s="89"/>
      <c r="BE67" s="88"/>
      <c r="BF67" s="89"/>
      <c r="BG67" s="93"/>
      <c r="BH67" s="89"/>
      <c r="BI67" s="88"/>
      <c r="BJ67" s="89"/>
      <c r="BK67" s="88"/>
      <c r="BL67" s="89"/>
      <c r="BM67" s="88"/>
      <c r="BN67" s="89"/>
      <c r="BO67" s="93"/>
      <c r="BP67" s="89"/>
      <c r="BQ67" s="88"/>
      <c r="BR67" s="89"/>
      <c r="BS67" s="88"/>
      <c r="BT67" s="89"/>
      <c r="BU67" s="88"/>
      <c r="BV67" s="89"/>
      <c r="BW67" s="93"/>
      <c r="BX67" s="89"/>
      <c r="BY67" s="88"/>
      <c r="BZ67" s="89"/>
      <c r="CA67" s="88"/>
      <c r="CB67" s="89"/>
      <c r="CC67" s="88"/>
      <c r="CD67" s="89"/>
      <c r="CE67" s="93"/>
      <c r="CF67" s="89"/>
      <c r="CG67" s="88"/>
      <c r="CH67" s="89"/>
      <c r="CI67" s="88"/>
      <c r="CJ67" s="89"/>
      <c r="CK67" s="88"/>
      <c r="CL67" s="89"/>
      <c r="CM67" s="93"/>
      <c r="CN67" s="89"/>
      <c r="CO67" s="88"/>
      <c r="CP67" s="89"/>
      <c r="CQ67" s="88"/>
      <c r="CR67" s="89"/>
      <c r="CS67" s="88"/>
      <c r="CT67" s="89"/>
      <c r="CU67" s="93"/>
      <c r="CV67" s="89"/>
      <c r="CW67" s="88"/>
      <c r="CX67" s="89"/>
      <c r="CY67" s="88"/>
      <c r="CZ67" s="89"/>
      <c r="DA67" s="88"/>
      <c r="DB67" s="89"/>
      <c r="DC67" s="93"/>
      <c r="DD67" s="89"/>
      <c r="DE67" s="88"/>
      <c r="DF67" s="89"/>
      <c r="DG67" s="88"/>
      <c r="DH67" s="89"/>
      <c r="DI67" s="88"/>
      <c r="DJ67" s="89"/>
      <c r="DN67" s="33"/>
      <c r="DO67" s="33"/>
      <c r="DP67" s="76"/>
    </row>
    <row r="68" spans="2:120" ht="14.6">
      <c r="B68" s="50"/>
      <c r="C68" s="1189"/>
      <c r="D68" s="1190"/>
      <c r="E68" s="1190"/>
      <c r="F68" s="1191"/>
      <c r="H68" s="72"/>
      <c r="I68" s="761"/>
      <c r="J68" s="761"/>
      <c r="Q68" s="70"/>
      <c r="R68" s="68"/>
      <c r="S68" s="68"/>
      <c r="T68" s="68"/>
      <c r="U68" s="68"/>
      <c r="V68" s="68"/>
      <c r="W68" s="68"/>
      <c r="X68" s="68"/>
      <c r="Z68" s="33"/>
      <c r="AA68" s="68"/>
      <c r="AB68" s="70"/>
      <c r="AC68" s="68"/>
      <c r="AD68" s="70"/>
      <c r="AE68" s="68"/>
      <c r="AF68" s="70"/>
      <c r="AG68" s="68"/>
      <c r="AI68" s="33"/>
      <c r="AJ68" s="68"/>
      <c r="AK68" s="70"/>
      <c r="AL68" s="68"/>
      <c r="AM68" s="70"/>
      <c r="AN68" s="68"/>
      <c r="AO68" s="70"/>
      <c r="AP68" s="68"/>
      <c r="AQ68" s="33"/>
      <c r="AR68" s="68"/>
      <c r="AS68" s="70"/>
      <c r="AT68" s="68"/>
      <c r="AU68" s="70"/>
      <c r="AV68" s="68"/>
      <c r="AW68" s="70"/>
      <c r="AX68" s="68"/>
      <c r="AY68" s="33"/>
      <c r="AZ68" s="68"/>
      <c r="BA68" s="70"/>
      <c r="BB68" s="68"/>
      <c r="BC68" s="70"/>
      <c r="BD68" s="68"/>
      <c r="BE68" s="70"/>
      <c r="BF68" s="68"/>
      <c r="BG68" s="33"/>
      <c r="BH68" s="68"/>
      <c r="BI68" s="70"/>
      <c r="BJ68" s="68"/>
      <c r="BK68" s="70"/>
      <c r="BL68" s="68"/>
      <c r="BM68" s="70"/>
      <c r="BN68" s="68"/>
      <c r="BO68" s="33"/>
      <c r="BP68" s="68"/>
      <c r="BQ68" s="70"/>
      <c r="BR68" s="68"/>
      <c r="BS68" s="70"/>
      <c r="BT68" s="68"/>
      <c r="BU68" s="70"/>
      <c r="BV68" s="68"/>
      <c r="BW68" s="33"/>
      <c r="BX68" s="68"/>
      <c r="BY68" s="70"/>
      <c r="BZ68" s="68"/>
      <c r="CA68" s="70"/>
      <c r="CB68" s="68"/>
      <c r="CC68" s="70"/>
      <c r="CD68" s="68"/>
      <c r="CE68" s="33"/>
      <c r="CF68" s="68"/>
      <c r="CG68" s="70"/>
      <c r="CH68" s="68"/>
      <c r="CI68" s="70"/>
      <c r="CJ68" s="68"/>
      <c r="CK68" s="70"/>
      <c r="CL68" s="68"/>
      <c r="CM68" s="33"/>
      <c r="CN68" s="68"/>
      <c r="CO68" s="70"/>
      <c r="CP68" s="68"/>
      <c r="CQ68" s="70"/>
      <c r="CR68" s="68"/>
      <c r="CS68" s="70"/>
      <c r="CT68" s="68"/>
      <c r="CU68" s="33"/>
      <c r="CV68" s="68"/>
      <c r="CW68" s="70"/>
      <c r="CX68" s="68"/>
      <c r="CY68" s="70"/>
      <c r="CZ68" s="68"/>
      <c r="DA68" s="70"/>
      <c r="DB68" s="68"/>
      <c r="DC68" s="750"/>
      <c r="DD68" s="68"/>
      <c r="DE68" s="70"/>
      <c r="DF68" s="68"/>
      <c r="DG68" s="70"/>
      <c r="DH68" s="68"/>
      <c r="DI68" s="70"/>
      <c r="DJ68" s="68"/>
      <c r="DN68" s="33"/>
      <c r="DO68" s="33"/>
      <c r="DP68" s="76"/>
    </row>
    <row r="69" spans="2:120" ht="14.6">
      <c r="B69" s="50"/>
      <c r="C69" s="1192"/>
      <c r="D69" s="1216"/>
      <c r="E69" s="1216"/>
      <c r="F69" s="1193"/>
      <c r="H69" s="72"/>
      <c r="I69" s="761"/>
      <c r="J69" s="761"/>
      <c r="Q69" s="70"/>
      <c r="R69" s="68"/>
      <c r="S69" s="68"/>
      <c r="T69" s="68"/>
      <c r="U69" s="68"/>
      <c r="V69" s="68"/>
      <c r="W69" s="68"/>
      <c r="X69" s="68"/>
      <c r="Z69" s="33"/>
      <c r="AB69" s="33"/>
      <c r="AD69" s="33"/>
      <c r="AF69" s="33"/>
      <c r="AI69" s="33"/>
      <c r="AK69" s="33"/>
      <c r="AM69" s="33"/>
      <c r="AO69" s="33"/>
      <c r="AQ69" s="33"/>
      <c r="AS69" s="33"/>
      <c r="AU69" s="33"/>
      <c r="AW69" s="33"/>
      <c r="AY69" s="33"/>
      <c r="BA69" s="33"/>
      <c r="BC69" s="33"/>
      <c r="BE69" s="33"/>
      <c r="BG69" s="33"/>
      <c r="BI69" s="33"/>
      <c r="BK69" s="33"/>
      <c r="BM69" s="33"/>
      <c r="BO69" s="33"/>
      <c r="BQ69" s="33"/>
      <c r="BS69" s="33"/>
      <c r="BU69" s="33"/>
      <c r="BW69" s="33"/>
      <c r="BY69" s="33"/>
      <c r="CA69" s="33"/>
      <c r="CC69" s="33"/>
      <c r="CE69" s="33"/>
      <c r="CG69" s="33"/>
      <c r="CI69" s="33"/>
      <c r="CK69" s="33"/>
      <c r="CM69" s="33"/>
      <c r="CO69" s="33"/>
      <c r="CQ69" s="33"/>
      <c r="CS69" s="33"/>
      <c r="CU69" s="33"/>
      <c r="CW69" s="33"/>
      <c r="CY69" s="33"/>
      <c r="DA69" s="33"/>
      <c r="DC69" s="750"/>
      <c r="DE69" s="750"/>
      <c r="DG69" s="750"/>
      <c r="DI69" s="750"/>
      <c r="DN69" s="33"/>
      <c r="DO69" s="33"/>
      <c r="DP69" s="76"/>
    </row>
    <row r="70" spans="2:120" ht="14.6">
      <c r="B70" s="50"/>
      <c r="C70" s="1192"/>
      <c r="D70" s="1216"/>
      <c r="E70" s="1216"/>
      <c r="F70" s="1193"/>
      <c r="H70" s="72"/>
      <c r="I70" s="761"/>
      <c r="J70" s="761"/>
      <c r="Q70" s="70"/>
      <c r="R70" s="68"/>
      <c r="S70" s="68"/>
      <c r="T70" s="68"/>
      <c r="U70" s="68"/>
      <c r="V70" s="68"/>
      <c r="W70" s="68"/>
      <c r="X70" s="68"/>
      <c r="Z70" s="33"/>
      <c r="AB70" s="33"/>
      <c r="AD70" s="33"/>
      <c r="AF70" s="33"/>
      <c r="AI70" s="33"/>
      <c r="AK70" s="33"/>
      <c r="AM70" s="33"/>
      <c r="AO70" s="33"/>
      <c r="AQ70" s="33"/>
      <c r="AS70" s="33"/>
      <c r="AU70" s="33"/>
      <c r="AW70" s="33"/>
      <c r="AY70" s="33"/>
      <c r="BA70" s="33"/>
      <c r="BC70" s="33"/>
      <c r="BE70" s="33"/>
      <c r="BG70" s="33"/>
      <c r="BI70" s="33"/>
      <c r="BK70" s="33"/>
      <c r="BM70" s="33"/>
      <c r="BO70" s="33"/>
      <c r="BQ70" s="33"/>
      <c r="BS70" s="33"/>
      <c r="BU70" s="33"/>
      <c r="BW70" s="33"/>
      <c r="BY70" s="33"/>
      <c r="CA70" s="33"/>
      <c r="CC70" s="33"/>
      <c r="CE70" s="33"/>
      <c r="CG70" s="33"/>
      <c r="CI70" s="33"/>
      <c r="CK70" s="33"/>
      <c r="CM70" s="33"/>
      <c r="CO70" s="33"/>
      <c r="CQ70" s="33"/>
      <c r="CS70" s="33"/>
      <c r="CU70" s="33"/>
      <c r="CW70" s="33"/>
      <c r="CY70" s="33"/>
      <c r="DA70" s="33"/>
      <c r="DC70" s="750"/>
      <c r="DE70" s="750"/>
      <c r="DG70" s="750"/>
      <c r="DI70" s="750"/>
      <c r="DN70" s="33"/>
      <c r="DO70" s="33"/>
      <c r="DP70" s="76"/>
    </row>
    <row r="71" spans="2:120" ht="14.6">
      <c r="B71" s="50"/>
      <c r="C71" s="1192"/>
      <c r="D71" s="1216"/>
      <c r="E71" s="1216"/>
      <c r="F71" s="1193"/>
      <c r="H71" s="72"/>
      <c r="I71" s="761"/>
      <c r="J71" s="761"/>
      <c r="Q71" s="70"/>
      <c r="R71" s="68"/>
      <c r="S71" s="68"/>
      <c r="T71" s="68"/>
      <c r="U71" s="68"/>
      <c r="V71" s="68"/>
      <c r="W71" s="68"/>
      <c r="X71" s="68"/>
      <c r="Z71" s="33"/>
      <c r="AB71" s="33"/>
      <c r="AD71" s="33"/>
      <c r="AF71" s="33"/>
      <c r="AI71" s="33"/>
      <c r="AK71" s="33"/>
      <c r="AM71" s="33"/>
      <c r="AO71" s="33"/>
      <c r="AQ71" s="33"/>
      <c r="AS71" s="33"/>
      <c r="AU71" s="33"/>
      <c r="AW71" s="33"/>
      <c r="AY71" s="33"/>
      <c r="BA71" s="33"/>
      <c r="BC71" s="33"/>
      <c r="BE71" s="33"/>
      <c r="BG71" s="33"/>
      <c r="BI71" s="33"/>
      <c r="BK71" s="33"/>
      <c r="BM71" s="33"/>
      <c r="BO71" s="33"/>
      <c r="BQ71" s="33"/>
      <c r="BS71" s="33"/>
      <c r="BU71" s="33"/>
      <c r="BW71" s="33"/>
      <c r="BY71" s="33"/>
      <c r="CA71" s="33"/>
      <c r="CC71" s="33"/>
      <c r="CE71" s="33"/>
      <c r="CG71" s="33"/>
      <c r="CI71" s="33"/>
      <c r="CK71" s="33"/>
      <c r="CM71" s="33"/>
      <c r="CO71" s="33"/>
      <c r="CQ71" s="33"/>
      <c r="CS71" s="33"/>
      <c r="CU71" s="33"/>
      <c r="CW71" s="33"/>
      <c r="CY71" s="33"/>
      <c r="DA71" s="33"/>
      <c r="DC71" s="750"/>
      <c r="DE71" s="750"/>
      <c r="DG71" s="750"/>
      <c r="DI71" s="750"/>
      <c r="DN71" s="33"/>
      <c r="DO71" s="33"/>
      <c r="DP71" s="76"/>
    </row>
    <row r="72" spans="2:120" ht="14.6">
      <c r="B72" s="50"/>
      <c r="C72" s="1194"/>
      <c r="D72" s="1195"/>
      <c r="E72" s="1195"/>
      <c r="F72" s="1196"/>
      <c r="H72" s="72"/>
      <c r="I72" s="761"/>
      <c r="J72" s="761"/>
      <c r="Q72" s="33"/>
      <c r="Z72" s="33"/>
      <c r="AB72" s="33"/>
      <c r="AD72" s="33"/>
      <c r="AF72" s="33"/>
      <c r="AI72" s="33"/>
      <c r="AK72" s="33"/>
      <c r="AM72" s="33"/>
      <c r="AO72" s="33"/>
      <c r="AQ72" s="33"/>
      <c r="AS72" s="33"/>
      <c r="AU72" s="33"/>
      <c r="AW72" s="33"/>
      <c r="AY72" s="33"/>
      <c r="BA72" s="33"/>
      <c r="BC72" s="33"/>
      <c r="BE72" s="33"/>
      <c r="BG72" s="33"/>
      <c r="BI72" s="33"/>
      <c r="BK72" s="33"/>
      <c r="BM72" s="33"/>
      <c r="BO72" s="33"/>
      <c r="BQ72" s="33"/>
      <c r="BS72" s="33"/>
      <c r="BU72" s="33"/>
      <c r="BW72" s="33"/>
      <c r="BY72" s="33"/>
      <c r="CA72" s="33"/>
      <c r="CC72" s="33"/>
      <c r="CE72" s="33"/>
      <c r="CG72" s="33"/>
      <c r="CI72" s="33"/>
      <c r="CK72" s="33"/>
      <c r="CM72" s="33"/>
      <c r="CO72" s="33"/>
      <c r="CQ72" s="33"/>
      <c r="CS72" s="33"/>
      <c r="CU72" s="33"/>
      <c r="CW72" s="33"/>
      <c r="CY72" s="33"/>
      <c r="DA72" s="33"/>
      <c r="DC72" s="750"/>
      <c r="DE72" s="750"/>
      <c r="DG72" s="750"/>
      <c r="DI72" s="750"/>
      <c r="DN72" s="33"/>
      <c r="DO72" s="33"/>
      <c r="DP72" s="76"/>
    </row>
    <row r="73" spans="2:120" ht="14.6">
      <c r="B73" s="50"/>
      <c r="H73" s="72"/>
      <c r="I73" s="761"/>
      <c r="J73" s="761"/>
      <c r="Q73" s="33"/>
      <c r="Z73" s="33"/>
      <c r="AB73" s="33"/>
      <c r="AD73" s="33"/>
      <c r="AF73" s="33"/>
      <c r="AI73" s="33"/>
      <c r="AK73" s="33"/>
      <c r="AM73" s="33"/>
      <c r="AO73" s="33"/>
      <c r="AQ73" s="33"/>
      <c r="AS73" s="33"/>
      <c r="AU73" s="33"/>
      <c r="AW73" s="33"/>
      <c r="AY73" s="33"/>
      <c r="BA73" s="33"/>
      <c r="BC73" s="33"/>
      <c r="BE73" s="33"/>
      <c r="BG73" s="33"/>
      <c r="BI73" s="33"/>
      <c r="BK73" s="33"/>
      <c r="BM73" s="33"/>
      <c r="BO73" s="33"/>
      <c r="BQ73" s="33"/>
      <c r="BS73" s="33"/>
      <c r="BU73" s="33"/>
      <c r="BW73" s="33"/>
      <c r="BY73" s="33"/>
      <c r="CA73" s="33"/>
      <c r="CC73" s="33"/>
      <c r="CE73" s="33"/>
      <c r="CG73" s="33"/>
      <c r="CI73" s="33"/>
      <c r="CK73" s="33"/>
      <c r="CM73" s="33"/>
      <c r="CO73" s="33"/>
      <c r="CQ73" s="33"/>
      <c r="CS73" s="33"/>
      <c r="CU73" s="33"/>
      <c r="CW73" s="33"/>
      <c r="CY73" s="33"/>
      <c r="DA73" s="33"/>
      <c r="DC73" s="750"/>
      <c r="DE73" s="750"/>
      <c r="DG73" s="750"/>
      <c r="DI73" s="750"/>
      <c r="DN73" s="33"/>
      <c r="DO73" s="33"/>
      <c r="DP73" s="76"/>
    </row>
    <row r="74" spans="2:120" ht="14.6">
      <c r="B74" s="50"/>
      <c r="D74" s="32"/>
      <c r="E74" s="32"/>
      <c r="F74" s="32"/>
      <c r="H74" s="72"/>
      <c r="I74" s="761"/>
      <c r="J74" s="761"/>
      <c r="DP74" s="74"/>
    </row>
    <row r="75" spans="2:120" ht="14.6">
      <c r="B75" s="267" t="s">
        <v>110</v>
      </c>
      <c r="C75" s="54"/>
      <c r="D75" s="54"/>
      <c r="E75" s="54"/>
      <c r="F75" s="54"/>
      <c r="G75" s="54"/>
      <c r="H75" s="244"/>
      <c r="I75" s="244"/>
      <c r="J75" s="24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757"/>
      <c r="DD75" s="757"/>
      <c r="DE75" s="757"/>
      <c r="DF75" s="757"/>
      <c r="DG75" s="757"/>
      <c r="DH75" s="757"/>
      <c r="DI75" s="757"/>
      <c r="DJ75" s="757"/>
      <c r="DK75" s="54"/>
      <c r="DL75" s="54"/>
      <c r="DM75" s="54"/>
      <c r="DN75" s="54"/>
      <c r="DO75" s="54"/>
      <c r="DP75" s="75"/>
    </row>
    <row r="76" spans="2:120" ht="0" hidden="1" customHeight="1">
      <c r="G76" s="31"/>
      <c r="DM76" s="31"/>
    </row>
    <row r="77" spans="2:120" ht="0" hidden="1" customHeight="1">
      <c r="G77" s="31"/>
      <c r="DM77" s="31"/>
    </row>
    <row r="78" spans="2:120" ht="0" hidden="1" customHeight="1">
      <c r="G78" s="31"/>
      <c r="DM78" s="31"/>
    </row>
    <row r="79" spans="2:120" ht="0" hidden="1" customHeight="1">
      <c r="G79" s="31"/>
      <c r="DM79" s="31"/>
    </row>
    <row r="80" spans="2:120" ht="0" hidden="1" customHeight="1">
      <c r="G80" s="31"/>
      <c r="DM80" s="31"/>
    </row>
  </sheetData>
  <mergeCells count="70">
    <mergeCell ref="CV10:CV12"/>
    <mergeCell ref="CX10:CX12"/>
    <mergeCell ref="CZ10:CZ12"/>
    <mergeCell ref="CV8:DB8"/>
    <mergeCell ref="CN8:CT8"/>
    <mergeCell ref="CN10:CN12"/>
    <mergeCell ref="CP10:CP12"/>
    <mergeCell ref="CR10:CR12"/>
    <mergeCell ref="CT10:CT11"/>
    <mergeCell ref="BH8:BN8"/>
    <mergeCell ref="BP8:BV8"/>
    <mergeCell ref="BX8:CD8"/>
    <mergeCell ref="CF8:CL8"/>
    <mergeCell ref="BH10:BH12"/>
    <mergeCell ref="BJ10:BJ12"/>
    <mergeCell ref="BL10:BL12"/>
    <mergeCell ref="BN10:BN11"/>
    <mergeCell ref="BP10:BP12"/>
    <mergeCell ref="BR10:BR12"/>
    <mergeCell ref="BT10:BT12"/>
    <mergeCell ref="BV10:BV11"/>
    <mergeCell ref="BX10:BX12"/>
    <mergeCell ref="BZ10:BZ12"/>
    <mergeCell ref="CB10:CB12"/>
    <mergeCell ref="CD10:CD11"/>
    <mergeCell ref="AL10:AL12"/>
    <mergeCell ref="AN10:AN12"/>
    <mergeCell ref="AP10:AP11"/>
    <mergeCell ref="AR8:AX8"/>
    <mergeCell ref="AZ8:BF8"/>
    <mergeCell ref="AR10:AR12"/>
    <mergeCell ref="AT10:AT12"/>
    <mergeCell ref="AV10:AV12"/>
    <mergeCell ref="AX10:AX11"/>
    <mergeCell ref="AZ10:AZ12"/>
    <mergeCell ref="BB10:BB12"/>
    <mergeCell ref="BD10:BD12"/>
    <mergeCell ref="BF10:BF11"/>
    <mergeCell ref="C68:F72"/>
    <mergeCell ref="AA8:AH8"/>
    <mergeCell ref="K10:K12"/>
    <mergeCell ref="M10:M12"/>
    <mergeCell ref="O10:P11"/>
    <mergeCell ref="T10:T12"/>
    <mergeCell ref="V10:V12"/>
    <mergeCell ref="I10:I12"/>
    <mergeCell ref="I8:P8"/>
    <mergeCell ref="R8:Y8"/>
    <mergeCell ref="R10:R12"/>
    <mergeCell ref="DP10:DP12"/>
    <mergeCell ref="H10:H12"/>
    <mergeCell ref="X10:Y11"/>
    <mergeCell ref="AA10:AA12"/>
    <mergeCell ref="AC10:AC12"/>
    <mergeCell ref="AE10:AE12"/>
    <mergeCell ref="AG10:AH11"/>
    <mergeCell ref="DN10:DN12"/>
    <mergeCell ref="CF10:CF12"/>
    <mergeCell ref="CH10:CH12"/>
    <mergeCell ref="CJ10:CJ12"/>
    <mergeCell ref="CL10:CL11"/>
    <mergeCell ref="DB10:DB11"/>
    <mergeCell ref="DL8:DL12"/>
    <mergeCell ref="AJ8:AP8"/>
    <mergeCell ref="AJ10:AJ12"/>
    <mergeCell ref="DD8:DJ8"/>
    <mergeCell ref="DD10:DD12"/>
    <mergeCell ref="DF10:DF12"/>
    <mergeCell ref="DH10:DH12"/>
    <mergeCell ref="DJ10:DJ11"/>
  </mergeCells>
  <conditionalFormatting sqref="H3 H16:H23">
    <cfRule type="cellIs" dxfId="349" priority="231" stopIfTrue="1" operator="greaterThan">
      <formula>0</formula>
    </cfRule>
    <cfRule type="cellIs" dxfId="348" priority="232" stopIfTrue="1" operator="lessThan">
      <formula>1</formula>
    </cfRule>
  </conditionalFormatting>
  <conditionalFormatting sqref="H34">
    <cfRule type="cellIs" dxfId="347" priority="29" stopIfTrue="1" operator="greaterThan">
      <formula>0</formula>
    </cfRule>
    <cfRule type="cellIs" dxfId="346" priority="30" stopIfTrue="1" operator="lessThan">
      <formula>1</formula>
    </cfRule>
  </conditionalFormatting>
  <conditionalFormatting sqref="H33">
    <cfRule type="cellIs" dxfId="345" priority="27" stopIfTrue="1" operator="greaterThan">
      <formula>0</formula>
    </cfRule>
    <cfRule type="cellIs" dxfId="344" priority="28" stopIfTrue="1" operator="lessThan">
      <formula>1</formula>
    </cfRule>
  </conditionalFormatting>
  <conditionalFormatting sqref="H32">
    <cfRule type="cellIs" dxfId="343" priority="25" stopIfTrue="1" operator="greaterThan">
      <formula>0</formula>
    </cfRule>
    <cfRule type="cellIs" dxfId="342" priority="26" stopIfTrue="1" operator="lessThan">
      <formula>1</formula>
    </cfRule>
  </conditionalFormatting>
  <conditionalFormatting sqref="H31:H34">
    <cfRule type="cellIs" dxfId="341" priority="23" stopIfTrue="1" operator="greaterThan">
      <formula>0</formula>
    </cfRule>
    <cfRule type="cellIs" dxfId="340" priority="24" stopIfTrue="1" operator="lessThan">
      <formula>1</formula>
    </cfRule>
  </conditionalFormatting>
  <conditionalFormatting sqref="H25:H26">
    <cfRule type="cellIs" dxfId="339" priority="21" stopIfTrue="1" operator="greaterThan">
      <formula>0</formula>
    </cfRule>
    <cfRule type="cellIs" dxfId="338" priority="22" stopIfTrue="1" operator="lessThan">
      <formula>1</formula>
    </cfRule>
  </conditionalFormatting>
  <conditionalFormatting sqref="H28">
    <cfRule type="cellIs" dxfId="337" priority="19" stopIfTrue="1" operator="greaterThan">
      <formula>0</formula>
    </cfRule>
    <cfRule type="cellIs" dxfId="336" priority="20" stopIfTrue="1" operator="lessThan">
      <formula>1</formula>
    </cfRule>
  </conditionalFormatting>
  <conditionalFormatting sqref="H47:H48">
    <cfRule type="cellIs" dxfId="335" priority="17" stopIfTrue="1" operator="greaterThan">
      <formula>0</formula>
    </cfRule>
    <cfRule type="cellIs" dxfId="334" priority="18" stopIfTrue="1" operator="lessThan">
      <formula>1</formula>
    </cfRule>
  </conditionalFormatting>
  <conditionalFormatting sqref="H51:H52">
    <cfRule type="cellIs" dxfId="333" priority="15" stopIfTrue="1" operator="greaterThan">
      <formula>0</formula>
    </cfRule>
    <cfRule type="cellIs" dxfId="332" priority="16" stopIfTrue="1" operator="lessThan">
      <formula>1</formula>
    </cfRule>
  </conditionalFormatting>
  <conditionalFormatting sqref="H36:H37">
    <cfRule type="cellIs" dxfId="331" priority="13" stopIfTrue="1" operator="greaterThan">
      <formula>0</formula>
    </cfRule>
    <cfRule type="cellIs" dxfId="330" priority="14" stopIfTrue="1" operator="lessThan">
      <formula>1</formula>
    </cfRule>
  </conditionalFormatting>
  <conditionalFormatting sqref="H39">
    <cfRule type="cellIs" dxfId="329" priority="11" stopIfTrue="1" operator="greaterThan">
      <formula>0</formula>
    </cfRule>
    <cfRule type="cellIs" dxfId="328" priority="12" stopIfTrue="1" operator="lessThan">
      <formula>1</formula>
    </cfRule>
  </conditionalFormatting>
  <conditionalFormatting sqref="H41:H42">
    <cfRule type="cellIs" dxfId="327" priority="9" stopIfTrue="1" operator="greaterThan">
      <formula>0</formula>
    </cfRule>
    <cfRule type="cellIs" dxfId="326" priority="10" stopIfTrue="1" operator="lessThan">
      <formula>1</formula>
    </cfRule>
  </conditionalFormatting>
  <conditionalFormatting sqref="H44">
    <cfRule type="cellIs" dxfId="325" priority="7" stopIfTrue="1" operator="greaterThan">
      <formula>0</formula>
    </cfRule>
    <cfRule type="cellIs" dxfId="324" priority="8" stopIfTrue="1" operator="lessThan">
      <formula>1</formula>
    </cfRule>
  </conditionalFormatting>
  <conditionalFormatting sqref="H53:H58">
    <cfRule type="cellIs" dxfId="323" priority="5" stopIfTrue="1" operator="greaterThan">
      <formula>0</formula>
    </cfRule>
    <cfRule type="cellIs" dxfId="322" priority="6" stopIfTrue="1" operator="lessThan">
      <formula>1</formula>
    </cfRule>
  </conditionalFormatting>
  <conditionalFormatting sqref="H62:H63">
    <cfRule type="cellIs" dxfId="321" priority="3" stopIfTrue="1" operator="greaterThan">
      <formula>0</formula>
    </cfRule>
    <cfRule type="cellIs" dxfId="320" priority="4" stopIfTrue="1" operator="lessThan">
      <formula>1</formula>
    </cfRule>
  </conditionalFormatting>
  <conditionalFormatting sqref="H65">
    <cfRule type="cellIs" dxfId="319" priority="1" stopIfTrue="1" operator="greaterThan">
      <formula>0</formula>
    </cfRule>
    <cfRule type="cellIs" dxfId="318" priority="2" stopIfTrue="1" operator="lessThan">
      <formula>1</formula>
    </cfRule>
  </conditionalFormatting>
  <dataValidations count="1">
    <dataValidation type="list" allowBlank="1" showInputMessage="1" showErrorMessage="1" sqref="P25:P26 AH47:AH48 Y51:Y58 Y47:Y48 AH41:AH42 P16:P23 P47:P48 Y41:Y42 AH16:AH23 P41:P42 Y16:Y23 P28 Y65 Y36:Y37 Y39 Y31:Y34 Y28 Y25:Y26 P65 AH36:AH37 AH39 AH31:AH34 AH28 AH25:AH26 AH44 DL65 P36:P37 P39 P31:P34 Y44 P44 P51:P58 AH51:AH58 DL16:DL23 DL36:DL37 DL39 DL31:DL34 DL28 DL25:DL26 DL44 DL51:DL58 DL47:DL48 DL41:DL42 DL62:DL63 P62:P63 Y62:Y63 AH62:AH63 AH65" xr:uid="{53D41BA1-FBCF-4939-8F81-A98A5072A130}">
      <formula1>Confidence_grade</formula1>
    </dataValidation>
  </dataValidations>
  <pageMargins left="0.23622047244094491" right="0.23622047244094491" top="0.74803149606299213" bottom="0.74803149606299213" header="0.31496062992125984" footer="0.31496062992125984"/>
  <pageSetup paperSize="9" scale="42" fitToWidth="0" orientation="landscape" r:id="rId1"/>
  <headerFooter>
    <oddHeader>&amp;LDepartment of Internal Affairs - Three Waters Reform Programme - Request for Information Template Workbook I</oddHeader>
    <oddFooter>&amp;LPage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8B0E-848B-4E5B-96FA-ABF696B02D84}">
  <sheetPr>
    <tabColor rgb="FF55EBF7"/>
    <pageSetUpPr fitToPage="1"/>
  </sheetPr>
  <dimension ref="A1:DF81"/>
  <sheetViews>
    <sheetView showGridLines="0" zoomScale="75" zoomScaleNormal="75" workbookViewId="0">
      <pane xSplit="8" ySplit="12" topLeftCell="V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8" style="31" customWidth="1"/>
    <col min="4" max="4" width="59.53515625" style="31" bestFit="1" customWidth="1"/>
    <col min="5" max="5" width="8.4609375" style="31" bestFit="1" customWidth="1"/>
    <col min="6" max="6" width="7.53515625" style="31" customWidth="1"/>
    <col min="7" max="7" width="17.4609375" style="33" bestFit="1" customWidth="1"/>
    <col min="8" max="8" width="18.4609375" style="77" bestFit="1" customWidth="1"/>
    <col min="9" max="9" width="13.53515625" style="31" customWidth="1"/>
    <col min="10" max="10" width="1.53515625" style="31" customWidth="1"/>
    <col min="11" max="11" width="13.53515625" style="31" customWidth="1"/>
    <col min="12" max="12" width="1.53515625" style="31" customWidth="1"/>
    <col min="13" max="13" width="13.53515625" style="31" customWidth="1"/>
    <col min="14" max="15" width="5.53515625" style="31" customWidth="1"/>
    <col min="16" max="16" width="13.53515625" style="31" customWidth="1"/>
    <col min="17" max="17" width="1.53515625" style="31" customWidth="1"/>
    <col min="18" max="18" width="13.53515625" style="31" customWidth="1"/>
    <col min="19" max="19" width="1.53515625" style="31" customWidth="1"/>
    <col min="20" max="20" width="13.53515625" style="31" customWidth="1"/>
    <col min="21" max="22" width="5.53515625" style="31" customWidth="1"/>
    <col min="23" max="23" width="13.53515625" style="31" customWidth="1"/>
    <col min="24" max="24" width="2.53515625" style="31" customWidth="1"/>
    <col min="25" max="25" width="13.53515625" style="31" customWidth="1"/>
    <col min="26" max="26" width="2.53515625" style="31" customWidth="1"/>
    <col min="27" max="27" width="13.53515625" style="31" customWidth="1"/>
    <col min="28" max="29" width="5.53515625" style="31" customWidth="1"/>
    <col min="30" max="30" width="13.53515625" style="31" customWidth="1"/>
    <col min="31" max="31" width="2.53515625" style="31" customWidth="1"/>
    <col min="32" max="32" width="13.53515625" style="31" customWidth="1"/>
    <col min="33" max="33" width="2.53515625" style="31" customWidth="1"/>
    <col min="34" max="34" width="13.53515625" style="31" customWidth="1"/>
    <col min="35" max="35" width="5.53515625" style="31" customWidth="1"/>
    <col min="36" max="36" width="13.53515625" style="31" customWidth="1"/>
    <col min="37" max="37" width="2.53515625" style="31" customWidth="1"/>
    <col min="38" max="38" width="13.53515625" style="31" customWidth="1"/>
    <col min="39" max="39" width="2.53515625" style="31" customWidth="1"/>
    <col min="40" max="40" width="13.53515625" style="31" customWidth="1"/>
    <col min="41" max="41" width="5.53515625" style="31" customWidth="1"/>
    <col min="42" max="42" width="13.53515625" style="31" customWidth="1"/>
    <col min="43" max="43" width="2.53515625" style="31" customWidth="1"/>
    <col min="44" max="44" width="13.53515625" style="31" customWidth="1"/>
    <col min="45" max="45" width="2.53515625" style="31" customWidth="1"/>
    <col min="46" max="46" width="13.53515625" style="31" customWidth="1"/>
    <col min="47" max="47" width="5.53515625" style="31" customWidth="1"/>
    <col min="48" max="48" width="13.53515625" style="31" customWidth="1"/>
    <col min="49" max="49" width="2.53515625" style="31" customWidth="1"/>
    <col min="50" max="50" width="13.53515625" style="31" customWidth="1"/>
    <col min="51" max="51" width="2.53515625" style="31" customWidth="1"/>
    <col min="52" max="52" width="13.53515625" style="31" customWidth="1"/>
    <col min="53" max="53" width="5.53515625" style="31" customWidth="1"/>
    <col min="54" max="54" width="13.53515625" style="31" customWidth="1"/>
    <col min="55" max="55" width="2.53515625" style="31" customWidth="1"/>
    <col min="56" max="56" width="13.53515625" style="31" customWidth="1"/>
    <col min="57" max="57" width="2.53515625" style="31" customWidth="1"/>
    <col min="58" max="58" width="13.53515625" style="31" customWidth="1"/>
    <col min="59" max="59" width="5.53515625" style="31" customWidth="1"/>
    <col min="60" max="60" width="13.53515625" style="31" customWidth="1"/>
    <col min="61" max="61" width="2.53515625" style="31" customWidth="1"/>
    <col min="62" max="62" width="13.53515625" style="31" customWidth="1"/>
    <col min="63" max="63" width="2.53515625" style="31" customWidth="1"/>
    <col min="64" max="64" width="13.53515625" style="31" customWidth="1"/>
    <col min="65" max="65" width="5.53515625" style="31" customWidth="1"/>
    <col min="66" max="66" width="13.53515625" style="31" customWidth="1"/>
    <col min="67" max="67" width="2.53515625" style="31" customWidth="1"/>
    <col min="68" max="68" width="13.53515625" style="31" customWidth="1"/>
    <col min="69" max="69" width="2.53515625" style="31" customWidth="1"/>
    <col min="70" max="70" width="13.53515625" style="31" customWidth="1"/>
    <col min="71" max="71" width="5.53515625" style="31" customWidth="1"/>
    <col min="72" max="72" width="13.53515625" style="31" customWidth="1"/>
    <col min="73" max="73" width="2.53515625" style="31" customWidth="1"/>
    <col min="74" max="74" width="13.53515625" style="31" customWidth="1"/>
    <col min="75" max="75" width="2.53515625" style="31" customWidth="1"/>
    <col min="76" max="76" width="13.53515625" style="31" customWidth="1"/>
    <col min="77" max="77" width="5.53515625" style="31" customWidth="1"/>
    <col min="78" max="78" width="13.53515625" style="31" customWidth="1"/>
    <col min="79" max="79" width="2.53515625" style="31" customWidth="1"/>
    <col min="80" max="80" width="13.53515625" style="31" customWidth="1"/>
    <col min="81" max="81" width="2.53515625" style="31" customWidth="1"/>
    <col min="82" max="82" width="13.53515625" style="31" customWidth="1"/>
    <col min="83" max="83" width="5.53515625" style="749" customWidth="1"/>
    <col min="84" max="84" width="13.53515625" style="749" customWidth="1"/>
    <col min="85" max="85" width="2.53515625" style="749" customWidth="1"/>
    <col min="86" max="86" width="13.53515625" style="749" customWidth="1"/>
    <col min="87" max="87" width="2.53515625" style="749" customWidth="1"/>
    <col min="88" max="88" width="13.53515625" style="749" customWidth="1"/>
    <col min="89" max="89" width="5.53515625" style="31" customWidth="1"/>
    <col min="90" max="90" width="4.4609375" style="31" bestFit="1" customWidth="1"/>
    <col min="91" max="91" width="5.53515625" style="33" customWidth="1"/>
    <col min="92" max="92" width="15.4609375" style="31" customWidth="1"/>
    <col min="93" max="93" width="4.53515625" style="31" customWidth="1"/>
    <col min="94" max="94" width="49.4609375" style="31" customWidth="1"/>
    <col min="95" max="95" width="3.53515625" hidden="1" customWidth="1"/>
    <col min="96" max="96" width="4.4609375" hidden="1" customWidth="1"/>
    <col min="97" max="97" width="9.4609375" hidden="1" customWidth="1"/>
    <col min="98" max="98" width="39.4609375" hidden="1" customWidth="1"/>
    <col min="99" max="100" width="0" hidden="1" customWidth="1"/>
    <col min="101" max="101" width="3.53515625" hidden="1" customWidth="1"/>
    <col min="102" max="102" width="4.4609375" hidden="1" customWidth="1"/>
    <col min="103" max="103" width="9.4609375" hidden="1" customWidth="1"/>
    <col min="104" max="104" width="39.4609375" hidden="1" customWidth="1"/>
    <col min="105" max="106" width="0" hidden="1" customWidth="1"/>
    <col min="107" max="107" width="3.53515625" hidden="1" customWidth="1"/>
    <col min="108" max="108" width="4.4609375" hidden="1" customWidth="1"/>
    <col min="109" max="109" width="9.4609375" hidden="1" customWidth="1"/>
    <col min="110" max="110" width="39.4609375" hidden="1" customWidth="1"/>
    <col min="111" max="16384" width="9.4609375" hidden="1"/>
  </cols>
  <sheetData>
    <row r="1" spans="1:94" ht="28.4" customHeight="1">
      <c r="A1" s="34"/>
      <c r="B1" s="35" t="str">
        <f>'Key information'!$B$6</f>
        <v>Three Waters Reform Programme: Request for Information Workbook II</v>
      </c>
      <c r="C1" s="36"/>
      <c r="D1" s="36"/>
      <c r="E1" s="36"/>
      <c r="F1" s="36"/>
      <c r="G1" s="36"/>
      <c r="H1" s="78"/>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752"/>
      <c r="CF1" s="752"/>
      <c r="CG1" s="752"/>
      <c r="CH1" s="752"/>
      <c r="CI1" s="752"/>
      <c r="CJ1" s="752"/>
      <c r="CK1" s="36"/>
      <c r="CL1" s="36"/>
      <c r="CM1" s="36"/>
      <c r="CN1" s="36"/>
      <c r="CO1" s="36"/>
      <c r="CP1" s="36"/>
    </row>
    <row r="2" spans="1:94" ht="19.75">
      <c r="B2" s="38"/>
      <c r="C2" s="39"/>
      <c r="D2" s="751"/>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751"/>
      <c r="CF2" s="751"/>
      <c r="CG2" s="751"/>
      <c r="CH2" s="751"/>
      <c r="CI2" s="751"/>
      <c r="CJ2" s="751"/>
      <c r="CK2" s="34"/>
      <c r="CL2" s="34"/>
      <c r="CM2" s="34"/>
      <c r="CN2" s="34"/>
      <c r="CP2" s="34"/>
    </row>
    <row r="3" spans="1:94" ht="14.6">
      <c r="A3" s="40"/>
      <c r="B3" s="553" t="s">
        <v>875</v>
      </c>
      <c r="C3" s="42"/>
      <c r="D3" s="717">
        <f>'Key information'!$E$8</f>
        <v>0</v>
      </c>
      <c r="E3" s="42"/>
      <c r="F3" s="40"/>
      <c r="G3" s="555" t="s">
        <v>80</v>
      </c>
      <c r="H3" s="556">
        <f>SUM(H16:H66)</f>
        <v>34</v>
      </c>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753"/>
      <c r="CF3" s="753"/>
      <c r="CG3" s="753"/>
      <c r="CH3" s="753"/>
      <c r="CI3" s="753"/>
      <c r="CJ3" s="753"/>
      <c r="CK3" s="40"/>
      <c r="CL3" s="40"/>
      <c r="CN3" s="276"/>
      <c r="CP3" s="276"/>
    </row>
    <row r="4" spans="1:94" ht="14.6">
      <c r="B4" s="43"/>
      <c r="C4" s="259"/>
      <c r="D4" s="260"/>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771"/>
      <c r="CF4" s="771"/>
      <c r="CG4" s="771"/>
      <c r="CH4" s="771"/>
      <c r="CI4" s="771"/>
      <c r="CJ4" s="771"/>
      <c r="CK4" s="261"/>
      <c r="CL4" s="261"/>
      <c r="CM4" s="44"/>
      <c r="CN4" s="45"/>
      <c r="CO4" s="45"/>
      <c r="CP4" s="299"/>
    </row>
    <row r="5" spans="1:94" ht="14.6">
      <c r="C5" s="32"/>
      <c r="H5" s="71"/>
    </row>
    <row r="6" spans="1:94" ht="15" thickBot="1">
      <c r="B6" s="46"/>
      <c r="C6" s="47"/>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754"/>
      <c r="CF6" s="754"/>
      <c r="CG6" s="754"/>
      <c r="CH6" s="754"/>
      <c r="CI6" s="754"/>
      <c r="CJ6" s="754"/>
      <c r="CK6" s="48"/>
      <c r="CL6" s="48"/>
      <c r="CM6" s="49"/>
      <c r="CN6" s="48"/>
      <c r="CO6" s="48"/>
      <c r="CP6" s="73"/>
    </row>
    <row r="7" spans="1:94" ht="15" thickBot="1">
      <c r="B7" s="50"/>
      <c r="C7" s="107" t="s">
        <v>249</v>
      </c>
      <c r="D7" s="108"/>
      <c r="H7" s="72"/>
      <c r="K7" s="749"/>
      <c r="L7" s="749"/>
      <c r="M7" s="749"/>
      <c r="R7" s="749"/>
      <c r="S7" s="749"/>
      <c r="T7" s="749"/>
      <c r="CP7" s="74"/>
    </row>
    <row r="8" spans="1:94" ht="21" customHeight="1" thickBot="1">
      <c r="B8" s="50"/>
      <c r="C8" s="109" t="s">
        <v>375</v>
      </c>
      <c r="D8" s="110"/>
      <c r="H8" s="72"/>
      <c r="I8" s="1267">
        <v>43646</v>
      </c>
      <c r="J8" s="1268"/>
      <c r="K8" s="1268"/>
      <c r="L8" s="1268"/>
      <c r="M8" s="1268"/>
      <c r="N8" s="1269"/>
      <c r="O8" s="33"/>
      <c r="P8" s="1267">
        <v>44012</v>
      </c>
      <c r="Q8" s="1268"/>
      <c r="R8" s="1268"/>
      <c r="S8" s="1268"/>
      <c r="T8" s="1268"/>
      <c r="U8" s="1269"/>
      <c r="V8" s="33"/>
      <c r="W8" s="1267" t="s">
        <v>8</v>
      </c>
      <c r="X8" s="1277"/>
      <c r="Y8" s="1277"/>
      <c r="Z8" s="1277"/>
      <c r="AA8" s="1277"/>
      <c r="AB8" s="1278"/>
      <c r="AC8" s="33"/>
      <c r="AD8" s="1267" t="s">
        <v>251</v>
      </c>
      <c r="AE8" s="1277"/>
      <c r="AF8" s="1277"/>
      <c r="AG8" s="1277"/>
      <c r="AH8" s="1278"/>
      <c r="AI8" s="33"/>
      <c r="AJ8" s="1267" t="s">
        <v>252</v>
      </c>
      <c r="AK8" s="1268"/>
      <c r="AL8" s="1268"/>
      <c r="AM8" s="1268"/>
      <c r="AN8" s="1269"/>
      <c r="AO8" s="33"/>
      <c r="AP8" s="1267" t="s">
        <v>253</v>
      </c>
      <c r="AQ8" s="1268"/>
      <c r="AR8" s="1268"/>
      <c r="AS8" s="1268"/>
      <c r="AT8" s="1269"/>
      <c r="AU8" s="33"/>
      <c r="AV8" s="1267" t="s">
        <v>254</v>
      </c>
      <c r="AW8" s="1268"/>
      <c r="AX8" s="1268"/>
      <c r="AY8" s="1268"/>
      <c r="AZ8" s="1269"/>
      <c r="BA8" s="33"/>
      <c r="BB8" s="1267" t="s">
        <v>255</v>
      </c>
      <c r="BC8" s="1268"/>
      <c r="BD8" s="1268"/>
      <c r="BE8" s="1268"/>
      <c r="BF8" s="1269"/>
      <c r="BG8" s="33"/>
      <c r="BH8" s="1267" t="s">
        <v>256</v>
      </c>
      <c r="BI8" s="1268"/>
      <c r="BJ8" s="1268"/>
      <c r="BK8" s="1268"/>
      <c r="BL8" s="1269"/>
      <c r="BM8" s="33"/>
      <c r="BN8" s="1267" t="s">
        <v>257</v>
      </c>
      <c r="BO8" s="1268"/>
      <c r="BP8" s="1268"/>
      <c r="BQ8" s="1268"/>
      <c r="BR8" s="1269"/>
      <c r="BS8" s="33"/>
      <c r="BT8" s="1267" t="s">
        <v>258</v>
      </c>
      <c r="BU8" s="1268"/>
      <c r="BV8" s="1268"/>
      <c r="BW8" s="1268"/>
      <c r="BX8" s="1269"/>
      <c r="BY8" s="33"/>
      <c r="BZ8" s="1267" t="s">
        <v>259</v>
      </c>
      <c r="CA8" s="1268"/>
      <c r="CB8" s="1268"/>
      <c r="CC8" s="1268"/>
      <c r="CD8" s="1269"/>
      <c r="CE8" s="750"/>
      <c r="CF8" s="1267" t="s">
        <v>1403</v>
      </c>
      <c r="CG8" s="1268"/>
      <c r="CH8" s="1268"/>
      <c r="CI8" s="1268"/>
      <c r="CJ8" s="1269"/>
      <c r="CL8" s="1274" t="s">
        <v>127</v>
      </c>
      <c r="CM8" s="594" t="s">
        <v>1406</v>
      </c>
      <c r="CP8" s="74"/>
    </row>
    <row r="9" spans="1:94" ht="15" thickBot="1">
      <c r="B9" s="50"/>
      <c r="H9" s="72"/>
      <c r="I9" s="129"/>
      <c r="J9" s="130"/>
      <c r="K9" s="130"/>
      <c r="L9" s="130"/>
      <c r="M9" s="130"/>
      <c r="N9" s="131"/>
      <c r="O9" s="33"/>
      <c r="P9" s="129"/>
      <c r="Q9" s="130"/>
      <c r="R9" s="130"/>
      <c r="S9" s="130"/>
      <c r="T9" s="130"/>
      <c r="U9" s="131"/>
      <c r="V9" s="33"/>
      <c r="W9" s="124"/>
      <c r="X9" s="71"/>
      <c r="Y9" s="71"/>
      <c r="Z9" s="71"/>
      <c r="AA9" s="71"/>
      <c r="AB9" s="125"/>
      <c r="AC9" s="33"/>
      <c r="AD9" s="129"/>
      <c r="AE9" s="130"/>
      <c r="AF9" s="130"/>
      <c r="AG9" s="130"/>
      <c r="AH9" s="131"/>
      <c r="AI9" s="33"/>
      <c r="AJ9" s="129"/>
      <c r="AK9" s="154"/>
      <c r="AL9" s="154"/>
      <c r="AM9" s="154"/>
      <c r="AN9" s="131"/>
      <c r="AO9" s="33"/>
      <c r="AP9" s="129"/>
      <c r="AQ9" s="154"/>
      <c r="AR9" s="154"/>
      <c r="AS9" s="154"/>
      <c r="AT9" s="131"/>
      <c r="AU9" s="33"/>
      <c r="AV9" s="129"/>
      <c r="AW9" s="154"/>
      <c r="AX9" s="154"/>
      <c r="AY9" s="154"/>
      <c r="AZ9" s="131"/>
      <c r="BA9" s="33"/>
      <c r="BB9" s="129"/>
      <c r="BC9" s="154"/>
      <c r="BD9" s="154"/>
      <c r="BE9" s="154"/>
      <c r="BF9" s="131"/>
      <c r="BG9" s="33"/>
      <c r="BH9" s="129"/>
      <c r="BI9" s="154"/>
      <c r="BJ9" s="154"/>
      <c r="BK9" s="154"/>
      <c r="BL9" s="131"/>
      <c r="BM9" s="33"/>
      <c r="BN9" s="129"/>
      <c r="BO9" s="154"/>
      <c r="BP9" s="154"/>
      <c r="BQ9" s="154"/>
      <c r="BR9" s="131"/>
      <c r="BS9" s="33"/>
      <c r="BT9" s="129"/>
      <c r="BU9" s="154"/>
      <c r="BV9" s="154"/>
      <c r="BW9" s="154"/>
      <c r="BX9" s="131"/>
      <c r="BY9" s="33"/>
      <c r="BZ9" s="129"/>
      <c r="CA9" s="130"/>
      <c r="CB9" s="130"/>
      <c r="CC9" s="130"/>
      <c r="CD9" s="131"/>
      <c r="CE9" s="750"/>
      <c r="CF9" s="129"/>
      <c r="CG9" s="130"/>
      <c r="CH9" s="130"/>
      <c r="CI9" s="130"/>
      <c r="CJ9" s="131"/>
      <c r="CL9" s="1275"/>
      <c r="CP9" s="74"/>
    </row>
    <row r="10" spans="1:94" ht="21" customHeight="1">
      <c r="B10" s="50"/>
      <c r="C10" s="194" t="s">
        <v>83</v>
      </c>
      <c r="D10" s="122" t="s">
        <v>32</v>
      </c>
      <c r="E10" s="122" t="s">
        <v>84</v>
      </c>
      <c r="F10" s="118" t="s">
        <v>85</v>
      </c>
      <c r="H10" s="1264" t="s">
        <v>86</v>
      </c>
      <c r="I10" s="1251" t="s">
        <v>893</v>
      </c>
      <c r="J10" s="130"/>
      <c r="K10" s="1254" t="s">
        <v>926</v>
      </c>
      <c r="L10" s="130"/>
      <c r="M10" s="1286" t="s">
        <v>895</v>
      </c>
      <c r="N10" s="1287"/>
      <c r="O10" s="33"/>
      <c r="P10" s="1251" t="s">
        <v>893</v>
      </c>
      <c r="Q10" s="130"/>
      <c r="R10" s="1254" t="s">
        <v>926</v>
      </c>
      <c r="S10" s="130"/>
      <c r="T10" s="1286" t="s">
        <v>895</v>
      </c>
      <c r="U10" s="1287"/>
      <c r="V10" s="33"/>
      <c r="W10" s="1251" t="s">
        <v>893</v>
      </c>
      <c r="X10" s="99"/>
      <c r="Y10" s="1254" t="s">
        <v>926</v>
      </c>
      <c r="Z10" s="99"/>
      <c r="AA10" s="1286" t="s">
        <v>895</v>
      </c>
      <c r="AB10" s="1287"/>
      <c r="AC10" s="33"/>
      <c r="AD10" s="1251" t="s">
        <v>893</v>
      </c>
      <c r="AE10" s="130"/>
      <c r="AF10" s="1254" t="s">
        <v>926</v>
      </c>
      <c r="AG10" s="130"/>
      <c r="AH10" s="1246" t="s">
        <v>895</v>
      </c>
      <c r="AI10" s="33"/>
      <c r="AJ10" s="1251" t="s">
        <v>893</v>
      </c>
      <c r="AK10" s="154"/>
      <c r="AL10" s="1254" t="s">
        <v>926</v>
      </c>
      <c r="AM10" s="154"/>
      <c r="AN10" s="1246" t="s">
        <v>895</v>
      </c>
      <c r="AO10" s="33"/>
      <c r="AP10" s="1251" t="s">
        <v>893</v>
      </c>
      <c r="AQ10" s="154"/>
      <c r="AR10" s="1254" t="s">
        <v>926</v>
      </c>
      <c r="AS10" s="154"/>
      <c r="AT10" s="1246" t="s">
        <v>895</v>
      </c>
      <c r="AU10" s="33"/>
      <c r="AV10" s="1251" t="s">
        <v>893</v>
      </c>
      <c r="AW10" s="154"/>
      <c r="AX10" s="1254" t="s">
        <v>926</v>
      </c>
      <c r="AY10" s="154"/>
      <c r="AZ10" s="1246" t="s">
        <v>895</v>
      </c>
      <c r="BA10" s="33"/>
      <c r="BB10" s="1251" t="s">
        <v>893</v>
      </c>
      <c r="BC10" s="154"/>
      <c r="BD10" s="1254" t="s">
        <v>926</v>
      </c>
      <c r="BE10" s="154"/>
      <c r="BF10" s="1246" t="s">
        <v>895</v>
      </c>
      <c r="BG10" s="33"/>
      <c r="BH10" s="1251" t="s">
        <v>893</v>
      </c>
      <c r="BI10" s="154"/>
      <c r="BJ10" s="1254" t="s">
        <v>926</v>
      </c>
      <c r="BK10" s="154"/>
      <c r="BL10" s="1246" t="s">
        <v>895</v>
      </c>
      <c r="BM10" s="33"/>
      <c r="BN10" s="1251" t="s">
        <v>893</v>
      </c>
      <c r="BO10" s="154"/>
      <c r="BP10" s="1254" t="s">
        <v>926</v>
      </c>
      <c r="BQ10" s="154"/>
      <c r="BR10" s="1246" t="s">
        <v>895</v>
      </c>
      <c r="BS10" s="33"/>
      <c r="BT10" s="1251" t="s">
        <v>893</v>
      </c>
      <c r="BU10" s="154"/>
      <c r="BV10" s="1254" t="s">
        <v>926</v>
      </c>
      <c r="BW10" s="154"/>
      <c r="BX10" s="1246" t="s">
        <v>895</v>
      </c>
      <c r="BY10" s="33"/>
      <c r="BZ10" s="1251" t="s">
        <v>893</v>
      </c>
      <c r="CA10" s="130"/>
      <c r="CB10" s="1254" t="s">
        <v>926</v>
      </c>
      <c r="CC10" s="130"/>
      <c r="CD10" s="1246" t="s">
        <v>895</v>
      </c>
      <c r="CE10" s="750"/>
      <c r="CF10" s="1251" t="s">
        <v>893</v>
      </c>
      <c r="CG10" s="130"/>
      <c r="CH10" s="1254" t="s">
        <v>926</v>
      </c>
      <c r="CI10" s="130"/>
      <c r="CJ10" s="1246" t="s">
        <v>895</v>
      </c>
      <c r="CL10" s="1275"/>
      <c r="CN10" s="1149" t="s">
        <v>88</v>
      </c>
      <c r="CO10" s="51"/>
      <c r="CP10" s="1143" t="s">
        <v>89</v>
      </c>
    </row>
    <row r="11" spans="1:94" ht="17.899999999999999" customHeight="1">
      <c r="B11" s="50"/>
      <c r="C11" s="177" t="s">
        <v>90</v>
      </c>
      <c r="D11" s="121"/>
      <c r="E11" s="121"/>
      <c r="F11" s="119" t="s">
        <v>91</v>
      </c>
      <c r="H11" s="1265"/>
      <c r="I11" s="1252"/>
      <c r="J11" s="130"/>
      <c r="K11" s="1282"/>
      <c r="L11" s="130"/>
      <c r="M11" s="1288"/>
      <c r="N11" s="1289"/>
      <c r="O11" s="33"/>
      <c r="P11" s="1252"/>
      <c r="Q11" s="130"/>
      <c r="R11" s="1282"/>
      <c r="S11" s="130"/>
      <c r="T11" s="1288"/>
      <c r="U11" s="1289"/>
      <c r="V11" s="33"/>
      <c r="W11" s="1252"/>
      <c r="X11" s="99"/>
      <c r="Y11" s="1282"/>
      <c r="Z11" s="99"/>
      <c r="AA11" s="1288"/>
      <c r="AB11" s="1289"/>
      <c r="AC11" s="33"/>
      <c r="AD11" s="1252"/>
      <c r="AE11" s="130"/>
      <c r="AF11" s="1282"/>
      <c r="AG11" s="130"/>
      <c r="AH11" s="1247"/>
      <c r="AI11" s="33"/>
      <c r="AJ11" s="1252"/>
      <c r="AK11" s="154"/>
      <c r="AL11" s="1282"/>
      <c r="AM11" s="154"/>
      <c r="AN11" s="1247"/>
      <c r="AO11" s="33"/>
      <c r="AP11" s="1252"/>
      <c r="AQ11" s="154"/>
      <c r="AR11" s="1282"/>
      <c r="AS11" s="154"/>
      <c r="AT11" s="1247"/>
      <c r="AU11" s="33"/>
      <c r="AV11" s="1252"/>
      <c r="AW11" s="154"/>
      <c r="AX11" s="1282"/>
      <c r="AY11" s="154"/>
      <c r="AZ11" s="1247"/>
      <c r="BA11" s="33"/>
      <c r="BB11" s="1252"/>
      <c r="BC11" s="154"/>
      <c r="BD11" s="1282"/>
      <c r="BE11" s="154"/>
      <c r="BF11" s="1247"/>
      <c r="BG11" s="33"/>
      <c r="BH11" s="1252"/>
      <c r="BI11" s="154"/>
      <c r="BJ11" s="1282"/>
      <c r="BK11" s="154"/>
      <c r="BL11" s="1247"/>
      <c r="BM11" s="33"/>
      <c r="BN11" s="1252"/>
      <c r="BO11" s="154"/>
      <c r="BP11" s="1282"/>
      <c r="BQ11" s="154"/>
      <c r="BR11" s="1247"/>
      <c r="BS11" s="33"/>
      <c r="BT11" s="1252"/>
      <c r="BU11" s="154"/>
      <c r="BV11" s="1282"/>
      <c r="BW11" s="154"/>
      <c r="BX11" s="1247"/>
      <c r="BY11" s="33"/>
      <c r="BZ11" s="1252"/>
      <c r="CA11" s="130"/>
      <c r="CB11" s="1282"/>
      <c r="CC11" s="130"/>
      <c r="CD11" s="1247"/>
      <c r="CE11" s="750"/>
      <c r="CF11" s="1252"/>
      <c r="CG11" s="130"/>
      <c r="CH11" s="1282"/>
      <c r="CI11" s="130"/>
      <c r="CJ11" s="1247"/>
      <c r="CL11" s="1275"/>
      <c r="CN11" s="1150"/>
      <c r="CO11" s="51"/>
      <c r="CP11" s="1144"/>
    </row>
    <row r="12" spans="1:94" ht="24.65" customHeight="1" thickBot="1">
      <c r="B12" s="50"/>
      <c r="C12" s="109"/>
      <c r="D12" s="123"/>
      <c r="E12" s="123"/>
      <c r="F12" s="120"/>
      <c r="H12" s="1266"/>
      <c r="I12" s="1253"/>
      <c r="J12" s="132"/>
      <c r="K12" s="1283"/>
      <c r="L12" s="132"/>
      <c r="M12" s="127" t="s">
        <v>137</v>
      </c>
      <c r="N12" s="134" t="s">
        <v>127</v>
      </c>
      <c r="O12" s="33"/>
      <c r="P12" s="1253"/>
      <c r="Q12" s="132"/>
      <c r="R12" s="1283"/>
      <c r="S12" s="132"/>
      <c r="T12" s="127" t="s">
        <v>137</v>
      </c>
      <c r="U12" s="134" t="s">
        <v>127</v>
      </c>
      <c r="V12" s="33"/>
      <c r="W12" s="1253"/>
      <c r="X12" s="126"/>
      <c r="Y12" s="1283"/>
      <c r="Z12" s="126"/>
      <c r="AA12" s="127" t="s">
        <v>137</v>
      </c>
      <c r="AB12" s="134" t="s">
        <v>127</v>
      </c>
      <c r="AC12" s="33"/>
      <c r="AD12" s="1253"/>
      <c r="AE12" s="132"/>
      <c r="AF12" s="1283"/>
      <c r="AG12" s="132"/>
      <c r="AH12" s="133" t="s">
        <v>137</v>
      </c>
      <c r="AI12" s="33"/>
      <c r="AJ12" s="1253"/>
      <c r="AK12" s="132"/>
      <c r="AL12" s="1283"/>
      <c r="AM12" s="132"/>
      <c r="AN12" s="133" t="s">
        <v>137</v>
      </c>
      <c r="AO12" s="33"/>
      <c r="AP12" s="1253"/>
      <c r="AQ12" s="132"/>
      <c r="AR12" s="1283"/>
      <c r="AS12" s="132"/>
      <c r="AT12" s="133" t="s">
        <v>137</v>
      </c>
      <c r="AU12" s="33"/>
      <c r="AV12" s="1253"/>
      <c r="AW12" s="132"/>
      <c r="AX12" s="1283"/>
      <c r="AY12" s="132"/>
      <c r="AZ12" s="133" t="s">
        <v>137</v>
      </c>
      <c r="BA12" s="33"/>
      <c r="BB12" s="1253"/>
      <c r="BC12" s="132"/>
      <c r="BD12" s="1283"/>
      <c r="BE12" s="132"/>
      <c r="BF12" s="133" t="s">
        <v>137</v>
      </c>
      <c r="BG12" s="33"/>
      <c r="BH12" s="1253"/>
      <c r="BI12" s="132"/>
      <c r="BJ12" s="1283"/>
      <c r="BK12" s="132"/>
      <c r="BL12" s="133" t="s">
        <v>137</v>
      </c>
      <c r="BM12" s="33"/>
      <c r="BN12" s="1253"/>
      <c r="BO12" s="132"/>
      <c r="BP12" s="1283"/>
      <c r="BQ12" s="132"/>
      <c r="BR12" s="133" t="s">
        <v>137</v>
      </c>
      <c r="BS12" s="33"/>
      <c r="BT12" s="1253"/>
      <c r="BU12" s="132"/>
      <c r="BV12" s="1283"/>
      <c r="BW12" s="132"/>
      <c r="BX12" s="133" t="s">
        <v>137</v>
      </c>
      <c r="BY12" s="33"/>
      <c r="BZ12" s="1253"/>
      <c r="CA12" s="132"/>
      <c r="CB12" s="1283"/>
      <c r="CC12" s="132"/>
      <c r="CD12" s="133" t="s">
        <v>137</v>
      </c>
      <c r="CE12" s="750"/>
      <c r="CF12" s="1253"/>
      <c r="CG12" s="132"/>
      <c r="CH12" s="1283"/>
      <c r="CI12" s="132"/>
      <c r="CJ12" s="133" t="s">
        <v>137</v>
      </c>
      <c r="CL12" s="1276"/>
      <c r="CN12" s="1151"/>
      <c r="CO12" s="52"/>
      <c r="CP12" s="1145"/>
    </row>
    <row r="13" spans="1:94" ht="14.6">
      <c r="B13" s="50"/>
      <c r="H13" s="72"/>
      <c r="CP13" s="74"/>
    </row>
    <row r="14" spans="1:94" ht="14.6">
      <c r="B14" s="167" t="str">
        <f>IF(C14="","",COUNTIF($C$14:C14,"&lt;&gt;""")-COUNTBLANK($C$14:C14))</f>
        <v/>
      </c>
      <c r="C14" s="33"/>
      <c r="D14" s="33"/>
      <c r="E14" s="33"/>
      <c r="F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68"/>
      <c r="BQ14" s="70"/>
      <c r="BR14" s="68"/>
      <c r="BS14" s="33"/>
      <c r="BT14" s="68"/>
      <c r="BU14" s="70"/>
      <c r="BV14" s="68"/>
      <c r="BW14" s="70"/>
      <c r="BX14" s="68"/>
      <c r="BY14" s="33"/>
      <c r="BZ14" s="68"/>
      <c r="CA14" s="70"/>
      <c r="CB14" s="68"/>
      <c r="CC14" s="70"/>
      <c r="CD14" s="68"/>
      <c r="CE14" s="750"/>
      <c r="CF14" s="68"/>
      <c r="CG14" s="70"/>
      <c r="CH14" s="68"/>
      <c r="CI14" s="70"/>
      <c r="CJ14" s="68"/>
      <c r="CN14" s="33"/>
      <c r="CO14" s="33"/>
      <c r="CP14" s="76"/>
    </row>
    <row r="15" spans="1:94" ht="14.6">
      <c r="B15" s="167" t="str">
        <f>IF(C15="","",COUNTIF($C$14:C15,"&lt;&gt;""")-COUNTBLANK($C$14:C15))</f>
        <v/>
      </c>
      <c r="C15" s="58"/>
      <c r="D15" s="61" t="s">
        <v>376</v>
      </c>
      <c r="E15" s="58"/>
      <c r="F15" s="58"/>
      <c r="H15" s="72"/>
      <c r="I15" s="68"/>
      <c r="J15" s="68"/>
      <c r="K15" s="68"/>
      <c r="L15" s="68"/>
      <c r="M15" s="68"/>
      <c r="O15" s="33"/>
      <c r="V15" s="33"/>
      <c r="X15" s="33"/>
      <c r="Z15" s="33"/>
      <c r="AC15" s="33"/>
      <c r="AE15" s="33"/>
      <c r="AG15" s="33"/>
      <c r="AI15" s="33"/>
      <c r="AK15" s="33"/>
      <c r="AM15" s="33"/>
      <c r="AO15" s="33"/>
      <c r="AQ15" s="33"/>
      <c r="AS15" s="33"/>
      <c r="AU15" s="33"/>
      <c r="AW15" s="33"/>
      <c r="AY15" s="33"/>
      <c r="BA15" s="33"/>
      <c r="BC15" s="33"/>
      <c r="BE15" s="33"/>
      <c r="BG15" s="33"/>
      <c r="BI15" s="33"/>
      <c r="BK15" s="33"/>
      <c r="BM15" s="33"/>
      <c r="BO15" s="33"/>
      <c r="BQ15" s="33"/>
      <c r="BS15" s="33"/>
      <c r="BU15" s="33"/>
      <c r="BW15" s="33"/>
      <c r="BY15" s="33"/>
      <c r="CA15" s="33"/>
      <c r="CC15" s="33"/>
      <c r="CE15" s="750"/>
      <c r="CG15" s="750"/>
      <c r="CI15" s="750"/>
      <c r="CN15" s="33"/>
      <c r="CO15" s="33"/>
      <c r="CP15" s="76"/>
    </row>
    <row r="16" spans="1:94" ht="14.6">
      <c r="B16" s="167">
        <f>IF(C16="","",COUNTIF($C$14:C16,"&lt;&gt;""")-COUNTBLANK($C$14:C16))</f>
        <v>1</v>
      </c>
      <c r="C16" s="55" t="s">
        <v>377</v>
      </c>
      <c r="D16" s="64" t="s">
        <v>265</v>
      </c>
      <c r="E16" s="65" t="s">
        <v>266</v>
      </c>
      <c r="F16" s="65" t="s">
        <v>267</v>
      </c>
      <c r="H16" s="556">
        <f>IF(AND(K16&lt;&gt;"",N16&lt;&gt;"",R16&lt;&gt;"",U16&lt;&gt;"",W16&lt;&gt;"",Y16&lt;&gt;"",AB16&lt;&gt;"",CP16&lt;&gt;"",I16&lt;&gt;"",M16&lt;&gt;"",P16&lt;&gt;"",T16&lt;&gt;"",AA16&lt;&gt;""),0,1)</f>
        <v>1</v>
      </c>
      <c r="I16" s="87"/>
      <c r="J16" s="89"/>
      <c r="K16" s="87"/>
      <c r="L16" s="89"/>
      <c r="M16" s="90">
        <f t="shared" ref="M16:M22" si="0">I16+K16</f>
        <v>0</v>
      </c>
      <c r="N16" s="160"/>
      <c r="O16" s="92"/>
      <c r="P16" s="87"/>
      <c r="Q16" s="89"/>
      <c r="R16" s="87"/>
      <c r="S16" s="89"/>
      <c r="T16" s="90">
        <f t="shared" ref="T16:T22" si="1">P16+R16</f>
        <v>0</v>
      </c>
      <c r="U16" s="160"/>
      <c r="V16" s="92"/>
      <c r="W16" s="87"/>
      <c r="X16" s="89"/>
      <c r="Y16" s="87"/>
      <c r="Z16" s="89"/>
      <c r="AA16" s="90">
        <f t="shared" ref="AA16:AA22" si="2">W16+Y16</f>
        <v>0</v>
      </c>
      <c r="AB16" s="160"/>
      <c r="AC16" s="92"/>
      <c r="AD16" s="961"/>
      <c r="AE16" s="89"/>
      <c r="AF16" s="961"/>
      <c r="AG16" s="89"/>
      <c r="AH16" s="90">
        <f t="shared" ref="AH16:AH22" si="3">AD16+AF16</f>
        <v>0</v>
      </c>
      <c r="AI16" s="92"/>
      <c r="AJ16" s="961"/>
      <c r="AK16" s="89"/>
      <c r="AL16" s="961"/>
      <c r="AM16" s="89"/>
      <c r="AN16" s="90">
        <f t="shared" ref="AN16:AN22" si="4">AJ16+AL16</f>
        <v>0</v>
      </c>
      <c r="AO16" s="92"/>
      <c r="AP16" s="961"/>
      <c r="AQ16" s="89"/>
      <c r="AR16" s="961"/>
      <c r="AS16" s="89"/>
      <c r="AT16" s="90">
        <f t="shared" ref="AT16:AT22" si="5">AP16+AR16</f>
        <v>0</v>
      </c>
      <c r="AU16" s="92"/>
      <c r="AV16" s="961"/>
      <c r="AW16" s="89"/>
      <c r="AX16" s="961"/>
      <c r="AY16" s="89"/>
      <c r="AZ16" s="90">
        <f t="shared" ref="AZ16:AZ22" si="6">AV16+AX16</f>
        <v>0</v>
      </c>
      <c r="BA16" s="92"/>
      <c r="BB16" s="961"/>
      <c r="BC16" s="89"/>
      <c r="BD16" s="961"/>
      <c r="BE16" s="89"/>
      <c r="BF16" s="90">
        <f t="shared" ref="BF16:BF22" si="7">BB16+BD16</f>
        <v>0</v>
      </c>
      <c r="BG16" s="92"/>
      <c r="BH16" s="961"/>
      <c r="BI16" s="89"/>
      <c r="BJ16" s="961"/>
      <c r="BK16" s="89"/>
      <c r="BL16" s="90">
        <f t="shared" ref="BL16:BL22" si="8">BH16+BJ16</f>
        <v>0</v>
      </c>
      <c r="BM16" s="92"/>
      <c r="BN16" s="961"/>
      <c r="BO16" s="89"/>
      <c r="BP16" s="961"/>
      <c r="BQ16" s="89"/>
      <c r="BR16" s="90">
        <f t="shared" ref="BR16:BR22" si="9">BN16+BP16</f>
        <v>0</v>
      </c>
      <c r="BS16" s="92"/>
      <c r="BT16" s="961"/>
      <c r="BU16" s="89"/>
      <c r="BV16" s="961"/>
      <c r="BW16" s="89"/>
      <c r="BX16" s="90">
        <f t="shared" ref="BX16:BX22" si="10">BT16+BV16</f>
        <v>0</v>
      </c>
      <c r="BY16" s="92"/>
      <c r="BZ16" s="961"/>
      <c r="CA16" s="89"/>
      <c r="CB16" s="961"/>
      <c r="CC16" s="89"/>
      <c r="CD16" s="90">
        <f>BZ16+CB16</f>
        <v>0</v>
      </c>
      <c r="CE16" s="92"/>
      <c r="CF16" s="961"/>
      <c r="CG16" s="89"/>
      <c r="CH16" s="961"/>
      <c r="CI16" s="89"/>
      <c r="CJ16" s="90">
        <f>CF16+CH16</f>
        <v>0</v>
      </c>
      <c r="CL16" s="160"/>
      <c r="CN16" s="690"/>
      <c r="CO16" s="33"/>
      <c r="CP16" s="162"/>
    </row>
    <row r="17" spans="1:94" ht="14.6">
      <c r="B17" s="167">
        <f>IF(C17="","",COUNTIF($C$14:C17,"&lt;&gt;""")-COUNTBLANK($C$14:C17))</f>
        <v>2</v>
      </c>
      <c r="C17" s="55" t="s">
        <v>378</v>
      </c>
      <c r="D17" s="58" t="s">
        <v>269</v>
      </c>
      <c r="E17" s="59" t="s">
        <v>266</v>
      </c>
      <c r="F17" s="59" t="s">
        <v>267</v>
      </c>
      <c r="H17" s="774">
        <f t="shared" ref="H17:H22" si="11">IF(AND(K17&lt;&gt;"",N17&lt;&gt;"",R17&lt;&gt;"",U17&lt;&gt;"",W17&lt;&gt;"",Y17&lt;&gt;"",AB17&lt;&gt;"",CP17&lt;&gt;"",I17&lt;&gt;"",M17&lt;&gt;"",P17&lt;&gt;"",T17&lt;&gt;"",AA17&lt;&gt;""),0,1)</f>
        <v>1</v>
      </c>
      <c r="I17" s="87"/>
      <c r="J17" s="89"/>
      <c r="K17" s="87"/>
      <c r="L17" s="89"/>
      <c r="M17" s="90">
        <f t="shared" si="0"/>
        <v>0</v>
      </c>
      <c r="N17" s="160"/>
      <c r="O17" s="92"/>
      <c r="P17" s="87"/>
      <c r="Q17" s="89"/>
      <c r="R17" s="87"/>
      <c r="S17" s="89"/>
      <c r="T17" s="90">
        <f t="shared" si="1"/>
        <v>0</v>
      </c>
      <c r="U17" s="160"/>
      <c r="V17" s="92"/>
      <c r="W17" s="87"/>
      <c r="X17" s="89"/>
      <c r="Y17" s="87"/>
      <c r="Z17" s="89"/>
      <c r="AA17" s="90">
        <f t="shared" si="2"/>
        <v>0</v>
      </c>
      <c r="AB17" s="160"/>
      <c r="AC17" s="92"/>
      <c r="AD17" s="961"/>
      <c r="AE17" s="89"/>
      <c r="AF17" s="961"/>
      <c r="AG17" s="89"/>
      <c r="AH17" s="90">
        <f t="shared" si="3"/>
        <v>0</v>
      </c>
      <c r="AI17" s="92"/>
      <c r="AJ17" s="961"/>
      <c r="AK17" s="89"/>
      <c r="AL17" s="961"/>
      <c r="AM17" s="89"/>
      <c r="AN17" s="90">
        <f t="shared" si="4"/>
        <v>0</v>
      </c>
      <c r="AO17" s="92"/>
      <c r="AP17" s="961"/>
      <c r="AQ17" s="89"/>
      <c r="AR17" s="961"/>
      <c r="AS17" s="89"/>
      <c r="AT17" s="90">
        <f t="shared" si="5"/>
        <v>0</v>
      </c>
      <c r="AU17" s="92"/>
      <c r="AV17" s="961"/>
      <c r="AW17" s="89"/>
      <c r="AX17" s="961"/>
      <c r="AY17" s="89"/>
      <c r="AZ17" s="90">
        <f t="shared" si="6"/>
        <v>0</v>
      </c>
      <c r="BA17" s="92"/>
      <c r="BB17" s="961"/>
      <c r="BC17" s="89"/>
      <c r="BD17" s="961"/>
      <c r="BE17" s="89"/>
      <c r="BF17" s="90">
        <f t="shared" si="7"/>
        <v>0</v>
      </c>
      <c r="BG17" s="92"/>
      <c r="BH17" s="961"/>
      <c r="BI17" s="89"/>
      <c r="BJ17" s="961"/>
      <c r="BK17" s="89"/>
      <c r="BL17" s="90">
        <f t="shared" si="8"/>
        <v>0</v>
      </c>
      <c r="BM17" s="92"/>
      <c r="BN17" s="961"/>
      <c r="BO17" s="89"/>
      <c r="BP17" s="961"/>
      <c r="BQ17" s="89"/>
      <c r="BR17" s="90">
        <f t="shared" si="9"/>
        <v>0</v>
      </c>
      <c r="BS17" s="92"/>
      <c r="BT17" s="961"/>
      <c r="BU17" s="89"/>
      <c r="BV17" s="961"/>
      <c r="BW17" s="89"/>
      <c r="BX17" s="90">
        <f t="shared" si="10"/>
        <v>0</v>
      </c>
      <c r="BY17" s="92"/>
      <c r="BZ17" s="961"/>
      <c r="CA17" s="89"/>
      <c r="CB17" s="961"/>
      <c r="CC17" s="89"/>
      <c r="CD17" s="90">
        <f t="shared" ref="CD17:CD28" si="12">BZ17+CB17</f>
        <v>0</v>
      </c>
      <c r="CE17" s="92"/>
      <c r="CF17" s="961"/>
      <c r="CG17" s="89"/>
      <c r="CH17" s="961"/>
      <c r="CI17" s="89"/>
      <c r="CJ17" s="90">
        <f t="shared" ref="CJ17:CJ22" si="13">CF17+CH17</f>
        <v>0</v>
      </c>
      <c r="CL17" s="160"/>
      <c r="CN17" s="690"/>
      <c r="CO17" s="33"/>
      <c r="CP17" s="162"/>
    </row>
    <row r="18" spans="1:94" ht="14.6">
      <c r="B18" s="167">
        <f>IF(C18="","",COUNTIF($C$14:C18,"&lt;&gt;""")-COUNTBLANK($C$14:C18))</f>
        <v>3</v>
      </c>
      <c r="C18" s="55" t="s">
        <v>379</v>
      </c>
      <c r="D18" s="58" t="s">
        <v>271</v>
      </c>
      <c r="E18" s="59" t="s">
        <v>266</v>
      </c>
      <c r="F18" s="59" t="s">
        <v>267</v>
      </c>
      <c r="H18" s="774">
        <f t="shared" si="11"/>
        <v>1</v>
      </c>
      <c r="I18" s="87"/>
      <c r="J18" s="89"/>
      <c r="K18" s="87"/>
      <c r="L18" s="89"/>
      <c r="M18" s="90">
        <f t="shared" si="0"/>
        <v>0</v>
      </c>
      <c r="N18" s="160"/>
      <c r="O18" s="92"/>
      <c r="P18" s="87"/>
      <c r="Q18" s="89"/>
      <c r="R18" s="87"/>
      <c r="S18" s="89"/>
      <c r="T18" s="90">
        <f t="shared" si="1"/>
        <v>0</v>
      </c>
      <c r="U18" s="160"/>
      <c r="V18" s="92"/>
      <c r="W18" s="87"/>
      <c r="X18" s="89"/>
      <c r="Y18" s="87"/>
      <c r="Z18" s="89"/>
      <c r="AA18" s="90">
        <f t="shared" si="2"/>
        <v>0</v>
      </c>
      <c r="AB18" s="160"/>
      <c r="AC18" s="92"/>
      <c r="AD18" s="961"/>
      <c r="AE18" s="89"/>
      <c r="AF18" s="961"/>
      <c r="AG18" s="89"/>
      <c r="AH18" s="90">
        <f t="shared" si="3"/>
        <v>0</v>
      </c>
      <c r="AI18" s="92"/>
      <c r="AJ18" s="961"/>
      <c r="AK18" s="89"/>
      <c r="AL18" s="961"/>
      <c r="AM18" s="89"/>
      <c r="AN18" s="90">
        <f t="shared" si="4"/>
        <v>0</v>
      </c>
      <c r="AO18" s="92"/>
      <c r="AP18" s="961"/>
      <c r="AQ18" s="89"/>
      <c r="AR18" s="961"/>
      <c r="AS18" s="89"/>
      <c r="AT18" s="90">
        <f t="shared" si="5"/>
        <v>0</v>
      </c>
      <c r="AU18" s="92"/>
      <c r="AV18" s="961"/>
      <c r="AW18" s="89"/>
      <c r="AX18" s="961"/>
      <c r="AY18" s="89"/>
      <c r="AZ18" s="90">
        <f t="shared" si="6"/>
        <v>0</v>
      </c>
      <c r="BA18" s="92"/>
      <c r="BB18" s="961"/>
      <c r="BC18" s="89"/>
      <c r="BD18" s="961"/>
      <c r="BE18" s="89"/>
      <c r="BF18" s="90">
        <f t="shared" si="7"/>
        <v>0</v>
      </c>
      <c r="BG18" s="92"/>
      <c r="BH18" s="961"/>
      <c r="BI18" s="89"/>
      <c r="BJ18" s="961"/>
      <c r="BK18" s="89"/>
      <c r="BL18" s="90">
        <f t="shared" si="8"/>
        <v>0</v>
      </c>
      <c r="BM18" s="92"/>
      <c r="BN18" s="961"/>
      <c r="BO18" s="89"/>
      <c r="BP18" s="961"/>
      <c r="BQ18" s="89"/>
      <c r="BR18" s="90">
        <f t="shared" si="9"/>
        <v>0</v>
      </c>
      <c r="BS18" s="92"/>
      <c r="BT18" s="961"/>
      <c r="BU18" s="89"/>
      <c r="BV18" s="961"/>
      <c r="BW18" s="89"/>
      <c r="BX18" s="90">
        <f t="shared" si="10"/>
        <v>0</v>
      </c>
      <c r="BY18" s="92"/>
      <c r="BZ18" s="961"/>
      <c r="CA18" s="89"/>
      <c r="CB18" s="961"/>
      <c r="CC18" s="89"/>
      <c r="CD18" s="90">
        <f t="shared" si="12"/>
        <v>0</v>
      </c>
      <c r="CE18" s="92"/>
      <c r="CF18" s="961"/>
      <c r="CG18" s="89"/>
      <c r="CH18" s="961"/>
      <c r="CI18" s="89"/>
      <c r="CJ18" s="90">
        <f t="shared" si="13"/>
        <v>0</v>
      </c>
      <c r="CL18" s="160"/>
      <c r="CN18" s="690"/>
      <c r="CO18" s="33"/>
      <c r="CP18" s="162"/>
    </row>
    <row r="19" spans="1:94" ht="14.6">
      <c r="B19" s="167">
        <f>IF(C19="","",COUNTIF($C$14:C19,"&lt;&gt;""")-COUNTBLANK($C$14:C19))</f>
        <v>4</v>
      </c>
      <c r="C19" s="55" t="s">
        <v>380</v>
      </c>
      <c r="D19" s="738" t="s">
        <v>935</v>
      </c>
      <c r="E19" s="59" t="s">
        <v>266</v>
      </c>
      <c r="F19" s="59" t="s">
        <v>267</v>
      </c>
      <c r="H19" s="774">
        <f t="shared" si="11"/>
        <v>1</v>
      </c>
      <c r="I19" s="161"/>
      <c r="J19" s="89"/>
      <c r="K19" s="161"/>
      <c r="L19" s="89"/>
      <c r="M19" s="90">
        <f t="shared" si="0"/>
        <v>0</v>
      </c>
      <c r="N19" s="160"/>
      <c r="O19" s="92"/>
      <c r="P19" s="161"/>
      <c r="Q19" s="89"/>
      <c r="R19" s="161"/>
      <c r="S19" s="89"/>
      <c r="T19" s="90">
        <f t="shared" si="1"/>
        <v>0</v>
      </c>
      <c r="U19" s="160"/>
      <c r="V19" s="92"/>
      <c r="W19" s="161"/>
      <c r="X19" s="88"/>
      <c r="Y19" s="161"/>
      <c r="Z19" s="89"/>
      <c r="AA19" s="90">
        <f t="shared" si="2"/>
        <v>0</v>
      </c>
      <c r="AB19" s="160"/>
      <c r="AC19" s="92"/>
      <c r="AD19" s="1065"/>
      <c r="AE19" s="88"/>
      <c r="AF19" s="1065"/>
      <c r="AG19" s="89"/>
      <c r="AH19" s="90">
        <f t="shared" si="3"/>
        <v>0</v>
      </c>
      <c r="AI19" s="92"/>
      <c r="AJ19" s="1065"/>
      <c r="AK19" s="88"/>
      <c r="AL19" s="1065"/>
      <c r="AM19" s="89"/>
      <c r="AN19" s="90">
        <f t="shared" si="4"/>
        <v>0</v>
      </c>
      <c r="AO19" s="92"/>
      <c r="AP19" s="1065"/>
      <c r="AQ19" s="88"/>
      <c r="AR19" s="1065"/>
      <c r="AS19" s="89"/>
      <c r="AT19" s="90">
        <f t="shared" si="5"/>
        <v>0</v>
      </c>
      <c r="AU19" s="92"/>
      <c r="AV19" s="1065"/>
      <c r="AW19" s="88"/>
      <c r="AX19" s="1065"/>
      <c r="AY19" s="89"/>
      <c r="AZ19" s="90">
        <f t="shared" si="6"/>
        <v>0</v>
      </c>
      <c r="BA19" s="92"/>
      <c r="BB19" s="1065"/>
      <c r="BC19" s="88"/>
      <c r="BD19" s="1065"/>
      <c r="BE19" s="89"/>
      <c r="BF19" s="90">
        <f t="shared" si="7"/>
        <v>0</v>
      </c>
      <c r="BG19" s="92"/>
      <c r="BH19" s="1065"/>
      <c r="BI19" s="88"/>
      <c r="BJ19" s="1065"/>
      <c r="BK19" s="89"/>
      <c r="BL19" s="90">
        <f t="shared" si="8"/>
        <v>0</v>
      </c>
      <c r="BM19" s="92"/>
      <c r="BN19" s="1065"/>
      <c r="BO19" s="88"/>
      <c r="BP19" s="1065"/>
      <c r="BQ19" s="89"/>
      <c r="BR19" s="90">
        <f t="shared" si="9"/>
        <v>0</v>
      </c>
      <c r="BS19" s="92"/>
      <c r="BT19" s="1065"/>
      <c r="BU19" s="88"/>
      <c r="BV19" s="1065"/>
      <c r="BW19" s="89"/>
      <c r="BX19" s="90">
        <f t="shared" si="10"/>
        <v>0</v>
      </c>
      <c r="BY19" s="92"/>
      <c r="BZ19" s="1065"/>
      <c r="CA19" s="88"/>
      <c r="CB19" s="1065"/>
      <c r="CC19" s="89"/>
      <c r="CD19" s="90">
        <f t="shared" si="12"/>
        <v>0</v>
      </c>
      <c r="CE19" s="92"/>
      <c r="CF19" s="1065"/>
      <c r="CG19" s="88"/>
      <c r="CH19" s="1065"/>
      <c r="CI19" s="89"/>
      <c r="CJ19" s="90">
        <f t="shared" si="13"/>
        <v>0</v>
      </c>
      <c r="CL19" s="160"/>
      <c r="CN19" s="690"/>
      <c r="CO19" s="33"/>
      <c r="CP19" s="162"/>
    </row>
    <row r="20" spans="1:94" ht="14.6">
      <c r="B20" s="167">
        <f>IF(C20="","",COUNTIF($C$14:C20,"&lt;&gt;""")-COUNTBLANK($C$14:C20))</f>
        <v>5</v>
      </c>
      <c r="C20" s="55" t="s">
        <v>381</v>
      </c>
      <c r="D20" s="58" t="s">
        <v>274</v>
      </c>
      <c r="E20" s="59" t="s">
        <v>266</v>
      </c>
      <c r="F20" s="59" t="s">
        <v>267</v>
      </c>
      <c r="H20" s="774">
        <f t="shared" si="11"/>
        <v>1</v>
      </c>
      <c r="I20" s="87"/>
      <c r="J20" s="89"/>
      <c r="K20" s="87"/>
      <c r="L20" s="89"/>
      <c r="M20" s="90">
        <f t="shared" si="0"/>
        <v>0</v>
      </c>
      <c r="N20" s="160"/>
      <c r="O20" s="92"/>
      <c r="P20" s="87"/>
      <c r="Q20" s="89"/>
      <c r="R20" s="87"/>
      <c r="S20" s="89"/>
      <c r="T20" s="90">
        <f t="shared" si="1"/>
        <v>0</v>
      </c>
      <c r="U20" s="160"/>
      <c r="V20" s="92"/>
      <c r="W20" s="87"/>
      <c r="X20" s="89"/>
      <c r="Y20" s="87"/>
      <c r="Z20" s="89"/>
      <c r="AA20" s="90">
        <f t="shared" si="2"/>
        <v>0</v>
      </c>
      <c r="AB20" s="160"/>
      <c r="AC20" s="92"/>
      <c r="AD20" s="961"/>
      <c r="AE20" s="89"/>
      <c r="AF20" s="961"/>
      <c r="AG20" s="89"/>
      <c r="AH20" s="90">
        <f t="shared" si="3"/>
        <v>0</v>
      </c>
      <c r="AI20" s="92"/>
      <c r="AJ20" s="961"/>
      <c r="AK20" s="89"/>
      <c r="AL20" s="961"/>
      <c r="AM20" s="89"/>
      <c r="AN20" s="90">
        <f t="shared" si="4"/>
        <v>0</v>
      </c>
      <c r="AO20" s="92"/>
      <c r="AP20" s="961"/>
      <c r="AQ20" s="89"/>
      <c r="AR20" s="961"/>
      <c r="AS20" s="89"/>
      <c r="AT20" s="90">
        <f t="shared" si="5"/>
        <v>0</v>
      </c>
      <c r="AU20" s="92"/>
      <c r="AV20" s="961"/>
      <c r="AW20" s="89"/>
      <c r="AX20" s="961"/>
      <c r="AY20" s="89"/>
      <c r="AZ20" s="90">
        <f t="shared" si="6"/>
        <v>0</v>
      </c>
      <c r="BA20" s="92"/>
      <c r="BB20" s="961"/>
      <c r="BC20" s="89"/>
      <c r="BD20" s="961"/>
      <c r="BE20" s="89"/>
      <c r="BF20" s="90">
        <f t="shared" si="7"/>
        <v>0</v>
      </c>
      <c r="BG20" s="92"/>
      <c r="BH20" s="961"/>
      <c r="BI20" s="89"/>
      <c r="BJ20" s="961"/>
      <c r="BK20" s="89"/>
      <c r="BL20" s="90">
        <f t="shared" si="8"/>
        <v>0</v>
      </c>
      <c r="BM20" s="92"/>
      <c r="BN20" s="961"/>
      <c r="BO20" s="89"/>
      <c r="BP20" s="961"/>
      <c r="BQ20" s="89"/>
      <c r="BR20" s="90">
        <f t="shared" si="9"/>
        <v>0</v>
      </c>
      <c r="BS20" s="92"/>
      <c r="BT20" s="961"/>
      <c r="BU20" s="89"/>
      <c r="BV20" s="961"/>
      <c r="BW20" s="89"/>
      <c r="BX20" s="90">
        <f t="shared" si="10"/>
        <v>0</v>
      </c>
      <c r="BY20" s="92"/>
      <c r="BZ20" s="961"/>
      <c r="CA20" s="89"/>
      <c r="CB20" s="961"/>
      <c r="CC20" s="89"/>
      <c r="CD20" s="90">
        <f t="shared" si="12"/>
        <v>0</v>
      </c>
      <c r="CE20" s="92"/>
      <c r="CF20" s="961"/>
      <c r="CG20" s="89"/>
      <c r="CH20" s="961"/>
      <c r="CI20" s="89"/>
      <c r="CJ20" s="90">
        <f t="shared" si="13"/>
        <v>0</v>
      </c>
      <c r="CL20" s="160"/>
      <c r="CN20" s="690"/>
      <c r="CO20" s="33"/>
      <c r="CP20" s="162"/>
    </row>
    <row r="21" spans="1:94" ht="14.6">
      <c r="B21" s="167">
        <f>IF(C21="","",COUNTIF($C$14:C21,"&lt;&gt;""")-COUNTBLANK($C$14:C21))</f>
        <v>6</v>
      </c>
      <c r="C21" s="55" t="s">
        <v>382</v>
      </c>
      <c r="D21" s="58" t="s">
        <v>276</v>
      </c>
      <c r="E21" s="59" t="s">
        <v>266</v>
      </c>
      <c r="F21" s="59" t="s">
        <v>267</v>
      </c>
      <c r="H21" s="774">
        <f t="shared" si="11"/>
        <v>1</v>
      </c>
      <c r="I21" s="87"/>
      <c r="J21" s="89"/>
      <c r="K21" s="87"/>
      <c r="L21" s="89"/>
      <c r="M21" s="90">
        <f t="shared" si="0"/>
        <v>0</v>
      </c>
      <c r="N21" s="160"/>
      <c r="O21" s="92"/>
      <c r="P21" s="87"/>
      <c r="Q21" s="89"/>
      <c r="R21" s="87"/>
      <c r="S21" s="89"/>
      <c r="T21" s="90">
        <f t="shared" si="1"/>
        <v>0</v>
      </c>
      <c r="U21" s="160"/>
      <c r="V21" s="92"/>
      <c r="W21" s="87"/>
      <c r="X21" s="89"/>
      <c r="Y21" s="87"/>
      <c r="Z21" s="89"/>
      <c r="AA21" s="90">
        <f t="shared" si="2"/>
        <v>0</v>
      </c>
      <c r="AB21" s="160"/>
      <c r="AC21" s="92"/>
      <c r="AD21" s="961"/>
      <c r="AE21" s="89"/>
      <c r="AF21" s="961"/>
      <c r="AG21" s="89"/>
      <c r="AH21" s="90">
        <f t="shared" si="3"/>
        <v>0</v>
      </c>
      <c r="AI21" s="92"/>
      <c r="AJ21" s="961"/>
      <c r="AK21" s="89"/>
      <c r="AL21" s="961"/>
      <c r="AM21" s="89"/>
      <c r="AN21" s="90">
        <f t="shared" si="4"/>
        <v>0</v>
      </c>
      <c r="AO21" s="92"/>
      <c r="AP21" s="961"/>
      <c r="AQ21" s="89"/>
      <c r="AR21" s="961"/>
      <c r="AS21" s="89"/>
      <c r="AT21" s="90">
        <f t="shared" si="5"/>
        <v>0</v>
      </c>
      <c r="AU21" s="92"/>
      <c r="AV21" s="961"/>
      <c r="AW21" s="89"/>
      <c r="AX21" s="961"/>
      <c r="AY21" s="89"/>
      <c r="AZ21" s="90">
        <f t="shared" si="6"/>
        <v>0</v>
      </c>
      <c r="BA21" s="92"/>
      <c r="BB21" s="961"/>
      <c r="BC21" s="89"/>
      <c r="BD21" s="961"/>
      <c r="BE21" s="89"/>
      <c r="BF21" s="90">
        <f t="shared" si="7"/>
        <v>0</v>
      </c>
      <c r="BG21" s="92"/>
      <c r="BH21" s="961"/>
      <c r="BI21" s="89"/>
      <c r="BJ21" s="961"/>
      <c r="BK21" s="89"/>
      <c r="BL21" s="90">
        <f t="shared" si="8"/>
        <v>0</v>
      </c>
      <c r="BM21" s="92"/>
      <c r="BN21" s="961"/>
      <c r="BO21" s="89"/>
      <c r="BP21" s="961"/>
      <c r="BQ21" s="89"/>
      <c r="BR21" s="90">
        <f t="shared" si="9"/>
        <v>0</v>
      </c>
      <c r="BS21" s="92"/>
      <c r="BT21" s="961"/>
      <c r="BU21" s="89"/>
      <c r="BV21" s="961"/>
      <c r="BW21" s="89"/>
      <c r="BX21" s="90">
        <f t="shared" si="10"/>
        <v>0</v>
      </c>
      <c r="BY21" s="92"/>
      <c r="BZ21" s="961"/>
      <c r="CA21" s="89"/>
      <c r="CB21" s="961"/>
      <c r="CC21" s="89"/>
      <c r="CD21" s="90">
        <f t="shared" si="12"/>
        <v>0</v>
      </c>
      <c r="CE21" s="92"/>
      <c r="CF21" s="961"/>
      <c r="CG21" s="89"/>
      <c r="CH21" s="961"/>
      <c r="CI21" s="89"/>
      <c r="CJ21" s="90">
        <f t="shared" si="13"/>
        <v>0</v>
      </c>
      <c r="CL21" s="160"/>
      <c r="CN21" s="690"/>
      <c r="CO21" s="33"/>
      <c r="CP21" s="162"/>
    </row>
    <row r="22" spans="1:94" ht="14.6">
      <c r="B22" s="167">
        <f>IF(C22="","",COUNTIF($C$14:C22,"&lt;&gt;""")-COUNTBLANK($C$14:C22))</f>
        <v>7</v>
      </c>
      <c r="C22" s="55" t="s">
        <v>383</v>
      </c>
      <c r="D22" s="58" t="s">
        <v>279</v>
      </c>
      <c r="E22" s="59" t="s">
        <v>266</v>
      </c>
      <c r="F22" s="59" t="s">
        <v>267</v>
      </c>
      <c r="H22" s="774">
        <f t="shared" si="11"/>
        <v>1</v>
      </c>
      <c r="I22" s="87"/>
      <c r="J22" s="89"/>
      <c r="K22" s="87"/>
      <c r="L22" s="89"/>
      <c r="M22" s="90">
        <f t="shared" si="0"/>
        <v>0</v>
      </c>
      <c r="N22" s="160"/>
      <c r="O22" s="92"/>
      <c r="P22" s="87"/>
      <c r="Q22" s="89"/>
      <c r="R22" s="87"/>
      <c r="S22" s="89"/>
      <c r="T22" s="90">
        <f t="shared" si="1"/>
        <v>0</v>
      </c>
      <c r="U22" s="160"/>
      <c r="V22" s="92"/>
      <c r="W22" s="87"/>
      <c r="X22" s="89"/>
      <c r="Y22" s="87"/>
      <c r="Z22" s="89"/>
      <c r="AA22" s="90">
        <f t="shared" si="2"/>
        <v>0</v>
      </c>
      <c r="AB22" s="160"/>
      <c r="AC22" s="92"/>
      <c r="AD22" s="961"/>
      <c r="AE22" s="89"/>
      <c r="AF22" s="961"/>
      <c r="AG22" s="89"/>
      <c r="AH22" s="90">
        <f t="shared" si="3"/>
        <v>0</v>
      </c>
      <c r="AI22" s="92"/>
      <c r="AJ22" s="961"/>
      <c r="AK22" s="89"/>
      <c r="AL22" s="961"/>
      <c r="AM22" s="89"/>
      <c r="AN22" s="90">
        <f t="shared" si="4"/>
        <v>0</v>
      </c>
      <c r="AO22" s="92"/>
      <c r="AP22" s="961"/>
      <c r="AQ22" s="89"/>
      <c r="AR22" s="961"/>
      <c r="AS22" s="89"/>
      <c r="AT22" s="90">
        <f t="shared" si="5"/>
        <v>0</v>
      </c>
      <c r="AU22" s="92"/>
      <c r="AV22" s="961"/>
      <c r="AW22" s="89"/>
      <c r="AX22" s="961"/>
      <c r="AY22" s="89"/>
      <c r="AZ22" s="90">
        <f t="shared" si="6"/>
        <v>0</v>
      </c>
      <c r="BA22" s="92"/>
      <c r="BB22" s="961"/>
      <c r="BC22" s="89"/>
      <c r="BD22" s="961"/>
      <c r="BE22" s="89"/>
      <c r="BF22" s="90">
        <f t="shared" si="7"/>
        <v>0</v>
      </c>
      <c r="BG22" s="92"/>
      <c r="BH22" s="961"/>
      <c r="BI22" s="89"/>
      <c r="BJ22" s="961"/>
      <c r="BK22" s="89"/>
      <c r="BL22" s="90">
        <f t="shared" si="8"/>
        <v>0</v>
      </c>
      <c r="BM22" s="92"/>
      <c r="BN22" s="961"/>
      <c r="BO22" s="89"/>
      <c r="BP22" s="961"/>
      <c r="BQ22" s="89"/>
      <c r="BR22" s="90">
        <f t="shared" si="9"/>
        <v>0</v>
      </c>
      <c r="BS22" s="92"/>
      <c r="BT22" s="961"/>
      <c r="BU22" s="89"/>
      <c r="BV22" s="961"/>
      <c r="BW22" s="89"/>
      <c r="BX22" s="90">
        <f t="shared" si="10"/>
        <v>0</v>
      </c>
      <c r="BY22" s="92"/>
      <c r="BZ22" s="961"/>
      <c r="CA22" s="89"/>
      <c r="CB22" s="961"/>
      <c r="CC22" s="89"/>
      <c r="CD22" s="90">
        <f t="shared" si="12"/>
        <v>0</v>
      </c>
      <c r="CE22" s="92"/>
      <c r="CF22" s="961"/>
      <c r="CG22" s="89"/>
      <c r="CH22" s="961"/>
      <c r="CI22" s="89"/>
      <c r="CJ22" s="90">
        <f t="shared" si="13"/>
        <v>0</v>
      </c>
      <c r="CL22" s="160"/>
      <c r="CN22" s="690"/>
      <c r="CO22" s="33"/>
      <c r="CP22" s="162"/>
    </row>
    <row r="23" spans="1:94" ht="14.6">
      <c r="A23" s="33"/>
      <c r="B23" s="167" t="str">
        <f>IF(C23="","",COUNTIF($C$14:C23,"&lt;&gt;""")-COUNTBLANK($C$14:C23))</f>
        <v/>
      </c>
      <c r="C23" s="33"/>
      <c r="D23" s="750"/>
      <c r="E23" s="33"/>
      <c r="F23" s="33"/>
      <c r="H23" s="71"/>
      <c r="I23" s="88"/>
      <c r="J23" s="89"/>
      <c r="K23" s="88"/>
      <c r="L23" s="89"/>
      <c r="M23" s="88"/>
      <c r="N23" s="93"/>
      <c r="O23" s="93"/>
      <c r="P23" s="88"/>
      <c r="Q23" s="89"/>
      <c r="R23" s="88"/>
      <c r="S23" s="89"/>
      <c r="T23" s="88"/>
      <c r="U23" s="93"/>
      <c r="V23" s="93"/>
      <c r="W23" s="88"/>
      <c r="X23" s="89"/>
      <c r="Y23" s="88"/>
      <c r="Z23" s="88"/>
      <c r="AA23" s="88"/>
      <c r="AB23" s="33"/>
      <c r="AC23" s="93"/>
      <c r="AD23" s="88"/>
      <c r="AE23" s="89"/>
      <c r="AF23" s="88"/>
      <c r="AG23" s="88"/>
      <c r="AH23" s="88"/>
      <c r="AI23" s="93"/>
      <c r="AJ23" s="88"/>
      <c r="AK23" s="89"/>
      <c r="AL23" s="88"/>
      <c r="AM23" s="88"/>
      <c r="AN23" s="88"/>
      <c r="AO23" s="93"/>
      <c r="AP23" s="88"/>
      <c r="AQ23" s="89"/>
      <c r="AR23" s="88"/>
      <c r="AS23" s="88"/>
      <c r="AT23" s="88"/>
      <c r="AU23" s="93"/>
      <c r="AV23" s="88"/>
      <c r="AW23" s="89"/>
      <c r="AX23" s="88"/>
      <c r="AY23" s="88"/>
      <c r="AZ23" s="88"/>
      <c r="BA23" s="93"/>
      <c r="BB23" s="88"/>
      <c r="BC23" s="89"/>
      <c r="BD23" s="88"/>
      <c r="BE23" s="88"/>
      <c r="BF23" s="88"/>
      <c r="BG23" s="93"/>
      <c r="BH23" s="88"/>
      <c r="BI23" s="89"/>
      <c r="BJ23" s="88"/>
      <c r="BK23" s="88"/>
      <c r="BL23" s="88"/>
      <c r="BM23" s="93"/>
      <c r="BN23" s="88"/>
      <c r="BO23" s="89"/>
      <c r="BP23" s="88"/>
      <c r="BQ23" s="88"/>
      <c r="BR23" s="88"/>
      <c r="BS23" s="93"/>
      <c r="BT23" s="88"/>
      <c r="BU23" s="89"/>
      <c r="BV23" s="88"/>
      <c r="BW23" s="88"/>
      <c r="BX23" s="88"/>
      <c r="BY23" s="93"/>
      <c r="BZ23" s="88"/>
      <c r="CA23" s="89"/>
      <c r="CB23" s="88"/>
      <c r="CC23" s="88"/>
      <c r="CD23" s="88"/>
      <c r="CE23" s="93"/>
      <c r="CF23" s="88"/>
      <c r="CG23" s="89"/>
      <c r="CH23" s="88"/>
      <c r="CI23" s="88"/>
      <c r="CJ23" s="88"/>
      <c r="CL23" s="33"/>
      <c r="CN23" s="33"/>
      <c r="CO23" s="33"/>
      <c r="CP23" s="76"/>
    </row>
    <row r="24" spans="1:94" ht="14.6">
      <c r="B24" s="167">
        <f>IF(C24="","",COUNTIF($C$14:C24,"&lt;&gt;""")-COUNTBLANK($C$14:C24))</f>
        <v>8</v>
      </c>
      <c r="C24" s="55" t="s">
        <v>384</v>
      </c>
      <c r="D24" s="58" t="s">
        <v>281</v>
      </c>
      <c r="E24" s="59" t="s">
        <v>266</v>
      </c>
      <c r="F24" s="59" t="s">
        <v>138</v>
      </c>
      <c r="H24" s="774">
        <f t="shared" ref="H24:H26" si="14">IF(AND(K24&lt;&gt;"",N24&lt;&gt;"",R24&lt;&gt;"",U24&lt;&gt;"",W24&lt;&gt;"",Y24&lt;&gt;"",AB24&lt;&gt;"",CP24&lt;&gt;"",I24&lt;&gt;"",M24&lt;&gt;"",P24&lt;&gt;"",T24&lt;&gt;"",AA24&lt;&gt;""),0,1)</f>
        <v>1</v>
      </c>
      <c r="I24" s="90">
        <f>SUM(I16:I22)</f>
        <v>0</v>
      </c>
      <c r="J24" s="89"/>
      <c r="K24" s="90">
        <f>SUM(K16:K22)</f>
        <v>0</v>
      </c>
      <c r="L24" s="89"/>
      <c r="M24" s="90">
        <f>I24+K24</f>
        <v>0</v>
      </c>
      <c r="N24" s="160"/>
      <c r="O24" s="92"/>
      <c r="P24" s="90">
        <f>SUM(P16:P22)</f>
        <v>0</v>
      </c>
      <c r="Q24" s="89"/>
      <c r="R24" s="90">
        <f>SUM(R16:R22)</f>
        <v>0</v>
      </c>
      <c r="S24" s="89"/>
      <c r="T24" s="90">
        <f>P24+R24</f>
        <v>0</v>
      </c>
      <c r="U24" s="160"/>
      <c r="V24" s="92"/>
      <c r="W24" s="90">
        <f>SUM(W16:W22)</f>
        <v>0</v>
      </c>
      <c r="X24" s="89"/>
      <c r="Y24" s="90">
        <f>SUM(Y16:Y22)</f>
        <v>0</v>
      </c>
      <c r="Z24" s="89"/>
      <c r="AA24" s="90">
        <f>W24+Y24</f>
        <v>0</v>
      </c>
      <c r="AB24" s="160"/>
      <c r="AC24" s="92"/>
      <c r="AD24" s="90">
        <f>SUM(AD16:AD22)</f>
        <v>0</v>
      </c>
      <c r="AE24" s="89"/>
      <c r="AF24" s="90">
        <f>SUM(AF16:AF22)</f>
        <v>0</v>
      </c>
      <c r="AG24" s="89"/>
      <c r="AH24" s="90">
        <f>AD24+AF24</f>
        <v>0</v>
      </c>
      <c r="AI24" s="92"/>
      <c r="AJ24" s="90">
        <f>SUM(AJ16:AJ22)</f>
        <v>0</v>
      </c>
      <c r="AK24" s="89"/>
      <c r="AL24" s="90">
        <f>SUM(AL16:AL22)</f>
        <v>0</v>
      </c>
      <c r="AM24" s="89"/>
      <c r="AN24" s="90">
        <f>AJ24+AL24</f>
        <v>0</v>
      </c>
      <c r="AO24" s="92"/>
      <c r="AP24" s="90">
        <f>SUM(AP16:AP22)</f>
        <v>0</v>
      </c>
      <c r="AQ24" s="89"/>
      <c r="AR24" s="961">
        <f>SUM(AR16:AR22)</f>
        <v>0</v>
      </c>
      <c r="AS24" s="89"/>
      <c r="AT24" s="90">
        <f>AP24+AR24</f>
        <v>0</v>
      </c>
      <c r="AU24" s="92"/>
      <c r="AV24" s="90">
        <f>SUM(AV16:AV22)</f>
        <v>0</v>
      </c>
      <c r="AW24" s="89"/>
      <c r="AX24" s="90">
        <f>SUM(AX16:AX22)</f>
        <v>0</v>
      </c>
      <c r="AY24" s="89"/>
      <c r="AZ24" s="90">
        <f>AV24+AX24</f>
        <v>0</v>
      </c>
      <c r="BA24" s="92"/>
      <c r="BB24" s="90">
        <f>SUM(BB16:BB22)</f>
        <v>0</v>
      </c>
      <c r="BC24" s="89"/>
      <c r="BD24" s="90">
        <f>SUM(BD16:BD22)</f>
        <v>0</v>
      </c>
      <c r="BE24" s="89"/>
      <c r="BF24" s="90">
        <f>BB24+BD24</f>
        <v>0</v>
      </c>
      <c r="BG24" s="92"/>
      <c r="BH24" s="90">
        <f>SUM(BH16:BH22)</f>
        <v>0</v>
      </c>
      <c r="BI24" s="89"/>
      <c r="BJ24" s="90">
        <f>SUM(BJ16:BJ22)</f>
        <v>0</v>
      </c>
      <c r="BK24" s="89"/>
      <c r="BL24" s="90">
        <f>BH24+BJ24</f>
        <v>0</v>
      </c>
      <c r="BM24" s="92"/>
      <c r="BN24" s="90">
        <f>SUM(BN16:BN22)</f>
        <v>0</v>
      </c>
      <c r="BO24" s="89"/>
      <c r="BP24" s="90">
        <f>SUM(BP16:BP22)</f>
        <v>0</v>
      </c>
      <c r="BQ24" s="89"/>
      <c r="BR24" s="90">
        <f>BN24+BP24</f>
        <v>0</v>
      </c>
      <c r="BS24" s="92"/>
      <c r="BT24" s="90">
        <f>SUM(BT16:BT22)</f>
        <v>0</v>
      </c>
      <c r="BU24" s="89"/>
      <c r="BV24" s="90">
        <f>SUM(BV16:BV22)</f>
        <v>0</v>
      </c>
      <c r="BW24" s="89"/>
      <c r="BX24" s="90">
        <f>BT24+BV24</f>
        <v>0</v>
      </c>
      <c r="BY24" s="92"/>
      <c r="BZ24" s="90">
        <f>SUM(BZ16:BZ22)</f>
        <v>0</v>
      </c>
      <c r="CA24" s="89"/>
      <c r="CB24" s="90">
        <f>SUM(CB16:CB22)</f>
        <v>0</v>
      </c>
      <c r="CC24" s="89"/>
      <c r="CD24" s="90">
        <f t="shared" si="12"/>
        <v>0</v>
      </c>
      <c r="CE24" s="92"/>
      <c r="CF24" s="90">
        <f>SUM(CF16:CF22)</f>
        <v>0</v>
      </c>
      <c r="CG24" s="89"/>
      <c r="CH24" s="90">
        <f>SUM(CH16:CH22)</f>
        <v>0</v>
      </c>
      <c r="CI24" s="89"/>
      <c r="CJ24" s="90">
        <f>CF24+CH24</f>
        <v>0</v>
      </c>
      <c r="CL24" s="160"/>
      <c r="CN24" s="690"/>
      <c r="CO24" s="33"/>
      <c r="CP24" s="162"/>
    </row>
    <row r="25" spans="1:94" ht="14.6">
      <c r="B25" s="167">
        <f>IF(C25="","",COUNTIF($C$14:C25,"&lt;&gt;""")-COUNTBLANK($C$14:C25))</f>
        <v>9</v>
      </c>
      <c r="C25" s="55" t="s">
        <v>385</v>
      </c>
      <c r="D25" s="58" t="s">
        <v>283</v>
      </c>
      <c r="E25" s="59" t="s">
        <v>266</v>
      </c>
      <c r="F25" s="59" t="s">
        <v>267</v>
      </c>
      <c r="H25" s="774">
        <f t="shared" si="14"/>
        <v>1</v>
      </c>
      <c r="I25" s="87"/>
      <c r="J25" s="89"/>
      <c r="K25" s="87"/>
      <c r="L25" s="89"/>
      <c r="M25" s="90">
        <f>I25+K25</f>
        <v>0</v>
      </c>
      <c r="N25" s="160"/>
      <c r="O25" s="92"/>
      <c r="P25" s="87"/>
      <c r="Q25" s="89"/>
      <c r="R25" s="87"/>
      <c r="S25" s="89"/>
      <c r="T25" s="90">
        <f>P25+R25</f>
        <v>0</v>
      </c>
      <c r="U25" s="160"/>
      <c r="V25" s="92"/>
      <c r="W25" s="87"/>
      <c r="X25" s="89"/>
      <c r="Y25" s="87"/>
      <c r="Z25" s="89"/>
      <c r="AA25" s="90">
        <f>W25+Y25</f>
        <v>0</v>
      </c>
      <c r="AB25" s="160"/>
      <c r="AC25" s="92"/>
      <c r="AD25" s="961"/>
      <c r="AE25" s="89"/>
      <c r="AF25" s="961"/>
      <c r="AG25" s="89"/>
      <c r="AH25" s="90">
        <f>AD25+AF25</f>
        <v>0</v>
      </c>
      <c r="AI25" s="92"/>
      <c r="AJ25" s="961"/>
      <c r="AK25" s="89"/>
      <c r="AL25" s="961"/>
      <c r="AM25" s="89"/>
      <c r="AN25" s="90">
        <f>AJ25+AL25</f>
        <v>0</v>
      </c>
      <c r="AO25" s="92"/>
      <c r="AP25" s="961"/>
      <c r="AQ25" s="89"/>
      <c r="AR25" s="961"/>
      <c r="AS25" s="89"/>
      <c r="AT25" s="90">
        <f>AP25+AR25</f>
        <v>0</v>
      </c>
      <c r="AU25" s="92"/>
      <c r="AV25" s="961"/>
      <c r="AW25" s="89"/>
      <c r="AX25" s="961"/>
      <c r="AY25" s="89"/>
      <c r="AZ25" s="90">
        <f>AV25+AX25</f>
        <v>0</v>
      </c>
      <c r="BA25" s="92"/>
      <c r="BB25" s="961"/>
      <c r="BC25" s="89"/>
      <c r="BD25" s="961"/>
      <c r="BE25" s="89"/>
      <c r="BF25" s="90">
        <f>BB25+BD25</f>
        <v>0</v>
      </c>
      <c r="BG25" s="92"/>
      <c r="BH25" s="961"/>
      <c r="BI25" s="89"/>
      <c r="BJ25" s="961"/>
      <c r="BK25" s="89"/>
      <c r="BL25" s="90">
        <f>BH25+BJ25</f>
        <v>0</v>
      </c>
      <c r="BM25" s="92"/>
      <c r="BN25" s="961"/>
      <c r="BO25" s="89"/>
      <c r="BP25" s="961"/>
      <c r="BQ25" s="89"/>
      <c r="BR25" s="90">
        <f>BN25+BP25</f>
        <v>0</v>
      </c>
      <c r="BS25" s="92"/>
      <c r="BT25" s="961"/>
      <c r="BU25" s="89"/>
      <c r="BV25" s="961"/>
      <c r="BW25" s="89"/>
      <c r="BX25" s="90">
        <f>BT25+BV25</f>
        <v>0</v>
      </c>
      <c r="BY25" s="92"/>
      <c r="BZ25" s="961"/>
      <c r="CA25" s="89"/>
      <c r="CB25" s="961"/>
      <c r="CC25" s="89"/>
      <c r="CD25" s="90">
        <f t="shared" si="12"/>
        <v>0</v>
      </c>
      <c r="CE25" s="92"/>
      <c r="CF25" s="961"/>
      <c r="CG25" s="89"/>
      <c r="CH25" s="961"/>
      <c r="CI25" s="89"/>
      <c r="CJ25" s="90">
        <f>CF25+CH25</f>
        <v>0</v>
      </c>
      <c r="CL25" s="160"/>
      <c r="CN25" s="690"/>
      <c r="CO25" s="33"/>
      <c r="CP25" s="162"/>
    </row>
    <row r="26" spans="1:94" ht="14.6">
      <c r="B26" s="167">
        <f>IF(C26="","",COUNTIF($C$14:C26,"&lt;&gt;""")-COUNTBLANK($C$14:C26))</f>
        <v>10</v>
      </c>
      <c r="C26" s="55" t="s">
        <v>386</v>
      </c>
      <c r="D26" s="58" t="s">
        <v>285</v>
      </c>
      <c r="E26" s="59" t="s">
        <v>266</v>
      </c>
      <c r="F26" s="59" t="s">
        <v>267</v>
      </c>
      <c r="H26" s="774">
        <f t="shared" si="14"/>
        <v>1</v>
      </c>
      <c r="I26" s="87"/>
      <c r="J26" s="89"/>
      <c r="K26" s="87"/>
      <c r="L26" s="89"/>
      <c r="M26" s="90">
        <f>I26+K26</f>
        <v>0</v>
      </c>
      <c r="N26" s="160"/>
      <c r="O26" s="92"/>
      <c r="P26" s="87"/>
      <c r="Q26" s="89"/>
      <c r="R26" s="87"/>
      <c r="S26" s="89"/>
      <c r="T26" s="90">
        <f>P26+R26</f>
        <v>0</v>
      </c>
      <c r="U26" s="160"/>
      <c r="V26" s="92"/>
      <c r="W26" s="87"/>
      <c r="X26" s="89"/>
      <c r="Y26" s="87"/>
      <c r="Z26" s="89"/>
      <c r="AA26" s="90">
        <f>W26+Y26</f>
        <v>0</v>
      </c>
      <c r="AB26" s="160"/>
      <c r="AC26" s="92"/>
      <c r="AD26" s="961"/>
      <c r="AE26" s="89"/>
      <c r="AF26" s="961"/>
      <c r="AG26" s="89"/>
      <c r="AH26" s="90">
        <f>AD26+AF26</f>
        <v>0</v>
      </c>
      <c r="AI26" s="92"/>
      <c r="AJ26" s="961"/>
      <c r="AK26" s="89"/>
      <c r="AL26" s="961"/>
      <c r="AM26" s="89"/>
      <c r="AN26" s="90">
        <f>AJ26+AL26</f>
        <v>0</v>
      </c>
      <c r="AO26" s="92"/>
      <c r="AP26" s="961"/>
      <c r="AQ26" s="89"/>
      <c r="AR26" s="961"/>
      <c r="AS26" s="89"/>
      <c r="AT26" s="90">
        <f>AP26+AR26</f>
        <v>0</v>
      </c>
      <c r="AU26" s="92"/>
      <c r="AV26" s="961"/>
      <c r="AW26" s="89"/>
      <c r="AX26" s="961"/>
      <c r="AY26" s="89"/>
      <c r="AZ26" s="90">
        <f>AV26+AX26</f>
        <v>0</v>
      </c>
      <c r="BA26" s="92"/>
      <c r="BB26" s="961"/>
      <c r="BC26" s="89"/>
      <c r="BD26" s="961"/>
      <c r="BE26" s="89"/>
      <c r="BF26" s="90">
        <f>BB26+BD26</f>
        <v>0</v>
      </c>
      <c r="BG26" s="92"/>
      <c r="BH26" s="961"/>
      <c r="BI26" s="89"/>
      <c r="BJ26" s="961"/>
      <c r="BK26" s="89"/>
      <c r="BL26" s="90">
        <f>BH26+BJ26</f>
        <v>0</v>
      </c>
      <c r="BM26" s="92"/>
      <c r="BN26" s="961"/>
      <c r="BO26" s="89"/>
      <c r="BP26" s="961"/>
      <c r="BQ26" s="89"/>
      <c r="BR26" s="90">
        <f>BN26+BP26</f>
        <v>0</v>
      </c>
      <c r="BS26" s="92"/>
      <c r="BT26" s="961"/>
      <c r="BU26" s="89"/>
      <c r="BV26" s="961"/>
      <c r="BW26" s="89"/>
      <c r="BX26" s="90">
        <f>BT26+BV26</f>
        <v>0</v>
      </c>
      <c r="BY26" s="92"/>
      <c r="BZ26" s="961"/>
      <c r="CA26" s="89"/>
      <c r="CB26" s="961"/>
      <c r="CC26" s="89"/>
      <c r="CD26" s="90">
        <f t="shared" si="12"/>
        <v>0</v>
      </c>
      <c r="CE26" s="92"/>
      <c r="CF26" s="961"/>
      <c r="CG26" s="89"/>
      <c r="CH26" s="961"/>
      <c r="CI26" s="89"/>
      <c r="CJ26" s="90">
        <f>CF26+CH26</f>
        <v>0</v>
      </c>
      <c r="CL26" s="160"/>
      <c r="CN26" s="690"/>
      <c r="CO26" s="33"/>
      <c r="CP26" s="162"/>
    </row>
    <row r="27" spans="1:94" ht="14.6">
      <c r="A27" s="33"/>
      <c r="B27" s="167" t="str">
        <f>IF(C27="","",COUNTIF($C$14:C27,"&lt;&gt;""")-COUNTBLANK($C$14:C27))</f>
        <v/>
      </c>
      <c r="C27" s="33"/>
      <c r="D27" s="33"/>
      <c r="E27" s="33"/>
      <c r="F27" s="33"/>
      <c r="H27" s="71"/>
      <c r="I27" s="89"/>
      <c r="J27" s="89"/>
      <c r="K27" s="89"/>
      <c r="L27" s="89"/>
      <c r="M27" s="89"/>
      <c r="N27" s="92"/>
      <c r="O27" s="92"/>
      <c r="P27" s="89"/>
      <c r="Q27" s="89"/>
      <c r="R27" s="89"/>
      <c r="S27" s="89"/>
      <c r="T27" s="89"/>
      <c r="U27" s="92"/>
      <c r="V27" s="92"/>
      <c r="W27" s="89"/>
      <c r="X27" s="89"/>
      <c r="Y27" s="89"/>
      <c r="Z27" s="89"/>
      <c r="AA27" s="89"/>
      <c r="AC27" s="92"/>
      <c r="AD27" s="89"/>
      <c r="AE27" s="89"/>
      <c r="AF27" s="89"/>
      <c r="AG27" s="89"/>
      <c r="AH27" s="89"/>
      <c r="AI27" s="92"/>
      <c r="AJ27" s="89"/>
      <c r="AK27" s="89"/>
      <c r="AL27" s="89"/>
      <c r="AM27" s="89"/>
      <c r="AN27" s="89"/>
      <c r="AO27" s="92"/>
      <c r="AP27" s="89"/>
      <c r="AQ27" s="89"/>
      <c r="AR27" s="89"/>
      <c r="AS27" s="89"/>
      <c r="AT27" s="89"/>
      <c r="AU27" s="92"/>
      <c r="AV27" s="89"/>
      <c r="AW27" s="89"/>
      <c r="AX27" s="89"/>
      <c r="AY27" s="89"/>
      <c r="AZ27" s="89"/>
      <c r="BA27" s="92"/>
      <c r="BB27" s="89"/>
      <c r="BC27" s="89"/>
      <c r="BD27" s="89"/>
      <c r="BE27" s="89"/>
      <c r="BF27" s="89"/>
      <c r="BG27" s="92"/>
      <c r="BH27" s="89"/>
      <c r="BI27" s="89"/>
      <c r="BJ27" s="89"/>
      <c r="BK27" s="89"/>
      <c r="BL27" s="89"/>
      <c r="BM27" s="92"/>
      <c r="BN27" s="89"/>
      <c r="BO27" s="89"/>
      <c r="BP27" s="89"/>
      <c r="BQ27" s="89"/>
      <c r="BR27" s="89"/>
      <c r="BS27" s="92"/>
      <c r="BT27" s="89"/>
      <c r="BU27" s="89"/>
      <c r="BV27" s="89"/>
      <c r="BW27" s="89"/>
      <c r="BX27" s="89"/>
      <c r="BY27" s="92"/>
      <c r="BZ27" s="89"/>
      <c r="CA27" s="89"/>
      <c r="CB27" s="89"/>
      <c r="CC27" s="89"/>
      <c r="CD27" s="89"/>
      <c r="CE27" s="92"/>
      <c r="CF27" s="89"/>
      <c r="CG27" s="89"/>
      <c r="CH27" s="89"/>
      <c r="CI27" s="89"/>
      <c r="CJ27" s="89"/>
      <c r="CN27" s="33"/>
      <c r="CO27" s="33"/>
      <c r="CP27" s="76"/>
    </row>
    <row r="28" spans="1:94" ht="14.6">
      <c r="B28" s="167">
        <f>IF(C28="","",COUNTIF($C$14:C28,"&lt;&gt;""")-COUNTBLANK($C$14:C28))</f>
        <v>11</v>
      </c>
      <c r="C28" s="55" t="s">
        <v>387</v>
      </c>
      <c r="D28" s="58" t="s">
        <v>287</v>
      </c>
      <c r="E28" s="59" t="s">
        <v>266</v>
      </c>
      <c r="F28" s="59" t="s">
        <v>138</v>
      </c>
      <c r="H28" s="774">
        <f>IF(AND(K28&lt;&gt;"",N28&lt;&gt;"",R28&lt;&gt;"",U28&lt;&gt;"",W28&lt;&gt;"",Y28&lt;&gt;"",AB28&lt;&gt;"",CP28&lt;&gt;"",I28&lt;&gt;"",M28&lt;&gt;"",P28&lt;&gt;"",T28&lt;&gt;"",AA28&lt;&gt;""),0,1)</f>
        <v>1</v>
      </c>
      <c r="I28" s="90">
        <f>SUM(I24:I26)</f>
        <v>0</v>
      </c>
      <c r="J28" s="89"/>
      <c r="K28" s="90">
        <f>SUM(K24:K26)</f>
        <v>0</v>
      </c>
      <c r="L28" s="89"/>
      <c r="M28" s="90">
        <f>SUM(M24:M26)</f>
        <v>0</v>
      </c>
      <c r="N28" s="160"/>
      <c r="O28" s="92"/>
      <c r="P28" s="90">
        <f>SUM(P24:P26)</f>
        <v>0</v>
      </c>
      <c r="Q28" s="89"/>
      <c r="R28" s="90">
        <f>SUM(R24:R26)</f>
        <v>0</v>
      </c>
      <c r="S28" s="89"/>
      <c r="T28" s="90">
        <f>P28+R28</f>
        <v>0</v>
      </c>
      <c r="U28" s="160"/>
      <c r="V28" s="92"/>
      <c r="W28" s="90">
        <f>SUM(W24:W26)</f>
        <v>0</v>
      </c>
      <c r="X28" s="89"/>
      <c r="Y28" s="90">
        <f>SUM(Y24:Y26)</f>
        <v>0</v>
      </c>
      <c r="Z28" s="89"/>
      <c r="AA28" s="90">
        <f>W28+Y28</f>
        <v>0</v>
      </c>
      <c r="AB28" s="160"/>
      <c r="AC28" s="92"/>
      <c r="AD28" s="90">
        <f>SUM(AD24:AD26)</f>
        <v>0</v>
      </c>
      <c r="AE28" s="89"/>
      <c r="AF28" s="90">
        <f>SUM(AF24:AF26)</f>
        <v>0</v>
      </c>
      <c r="AG28" s="89"/>
      <c r="AH28" s="90">
        <f>AD28+AF28</f>
        <v>0</v>
      </c>
      <c r="AI28" s="92"/>
      <c r="AJ28" s="90">
        <f>SUM(AJ24:AJ26)</f>
        <v>0</v>
      </c>
      <c r="AK28" s="89"/>
      <c r="AL28" s="90">
        <f>SUM(AL24:AL26)</f>
        <v>0</v>
      </c>
      <c r="AM28" s="89"/>
      <c r="AN28" s="90">
        <f>AJ28+AL28</f>
        <v>0</v>
      </c>
      <c r="AO28" s="92"/>
      <c r="AP28" s="90">
        <f>SUM(AP24:AP26)</f>
        <v>0</v>
      </c>
      <c r="AQ28" s="89"/>
      <c r="AR28" s="90">
        <f>SUM(AR24:AR26)</f>
        <v>0</v>
      </c>
      <c r="AS28" s="89"/>
      <c r="AT28" s="90">
        <f>AP28+AR28</f>
        <v>0</v>
      </c>
      <c r="AU28" s="92"/>
      <c r="AV28" s="90">
        <f>SUM(AV24:AV26)</f>
        <v>0</v>
      </c>
      <c r="AW28" s="89"/>
      <c r="AX28" s="90">
        <f>SUM(AX24:AX26)</f>
        <v>0</v>
      </c>
      <c r="AY28" s="89"/>
      <c r="AZ28" s="90">
        <f>AV28+AX28</f>
        <v>0</v>
      </c>
      <c r="BA28" s="92"/>
      <c r="BB28" s="90">
        <f>SUM(BB24:BB26)</f>
        <v>0</v>
      </c>
      <c r="BC28" s="89"/>
      <c r="BD28" s="90">
        <f>SUM(BD24:BD26)</f>
        <v>0</v>
      </c>
      <c r="BE28" s="89"/>
      <c r="BF28" s="90">
        <f>BB28+BD28</f>
        <v>0</v>
      </c>
      <c r="BG28" s="92"/>
      <c r="BH28" s="90">
        <f>SUM(BH24:BH26)</f>
        <v>0</v>
      </c>
      <c r="BI28" s="89"/>
      <c r="BJ28" s="90">
        <f>SUM(BJ24:BJ26)</f>
        <v>0</v>
      </c>
      <c r="BK28" s="89"/>
      <c r="BL28" s="90">
        <f>BH28+BJ28</f>
        <v>0</v>
      </c>
      <c r="BM28" s="92"/>
      <c r="BN28" s="90">
        <f>SUM(BN24:BN26)</f>
        <v>0</v>
      </c>
      <c r="BO28" s="89"/>
      <c r="BP28" s="90">
        <f>SUM(BP24:BP26)</f>
        <v>0</v>
      </c>
      <c r="BQ28" s="89"/>
      <c r="BR28" s="90">
        <f>BN28+BP28</f>
        <v>0</v>
      </c>
      <c r="BS28" s="92"/>
      <c r="BT28" s="90">
        <f>SUM(BT24:BT26)</f>
        <v>0</v>
      </c>
      <c r="BU28" s="89"/>
      <c r="BV28" s="90">
        <f>SUM(BV24:BV26)</f>
        <v>0</v>
      </c>
      <c r="BW28" s="89"/>
      <c r="BX28" s="90">
        <f>BT28+BV28</f>
        <v>0</v>
      </c>
      <c r="BY28" s="92"/>
      <c r="BZ28" s="90">
        <f>SUM(BZ24:BZ26)</f>
        <v>0</v>
      </c>
      <c r="CA28" s="89"/>
      <c r="CB28" s="90">
        <f>SUM(CB24:CB26)</f>
        <v>0</v>
      </c>
      <c r="CC28" s="89"/>
      <c r="CD28" s="90">
        <f t="shared" si="12"/>
        <v>0</v>
      </c>
      <c r="CE28" s="92"/>
      <c r="CF28" s="90">
        <f>SUM(CF24:CF26)</f>
        <v>0</v>
      </c>
      <c r="CG28" s="89"/>
      <c r="CH28" s="90">
        <f>SUM(CH24:CH26)</f>
        <v>0</v>
      </c>
      <c r="CI28" s="89"/>
      <c r="CJ28" s="90">
        <f>CF28+CH28</f>
        <v>0</v>
      </c>
      <c r="CL28" s="160"/>
      <c r="CN28" s="690"/>
      <c r="CO28" s="33"/>
      <c r="CP28" s="162"/>
    </row>
    <row r="29" spans="1:94" ht="14.6">
      <c r="B29" s="167" t="str">
        <f>IF(C29="","",COUNTIF($C$14:C29,"&lt;&gt;""")-COUNTBLANK($C$14:C29))</f>
        <v/>
      </c>
      <c r="G29" s="31"/>
      <c r="H29" s="72"/>
      <c r="I29" s="89"/>
      <c r="J29" s="89"/>
      <c r="K29" s="89"/>
      <c r="L29" s="89"/>
      <c r="M29" s="89"/>
      <c r="N29" s="92"/>
      <c r="O29" s="92"/>
      <c r="P29" s="89"/>
      <c r="Q29" s="89"/>
      <c r="R29" s="89"/>
      <c r="S29" s="89"/>
      <c r="T29" s="89"/>
      <c r="U29" s="92"/>
      <c r="V29" s="92"/>
      <c r="W29" s="89"/>
      <c r="X29" s="89"/>
      <c r="Y29" s="89"/>
      <c r="Z29" s="89"/>
      <c r="AA29" s="89"/>
      <c r="AC29" s="92"/>
      <c r="AD29" s="89"/>
      <c r="AE29" s="89"/>
      <c r="AF29" s="89"/>
      <c r="AG29" s="89"/>
      <c r="AH29" s="89"/>
      <c r="AI29" s="92"/>
      <c r="AJ29" s="89"/>
      <c r="AK29" s="89"/>
      <c r="AL29" s="89"/>
      <c r="AM29" s="89"/>
      <c r="AN29" s="89"/>
      <c r="AO29" s="92"/>
      <c r="AP29" s="89"/>
      <c r="AQ29" s="89"/>
      <c r="AR29" s="89"/>
      <c r="AS29" s="89"/>
      <c r="AT29" s="89"/>
      <c r="AU29" s="92"/>
      <c r="AV29" s="89"/>
      <c r="AW29" s="89"/>
      <c r="AX29" s="89"/>
      <c r="AY29" s="89"/>
      <c r="AZ29" s="89"/>
      <c r="BA29" s="92"/>
      <c r="BB29" s="89"/>
      <c r="BC29" s="89"/>
      <c r="BD29" s="89"/>
      <c r="BE29" s="89"/>
      <c r="BF29" s="89"/>
      <c r="BG29" s="92"/>
      <c r="BH29" s="89"/>
      <c r="BI29" s="89"/>
      <c r="BJ29" s="89"/>
      <c r="BK29" s="89"/>
      <c r="BL29" s="89"/>
      <c r="BM29" s="92"/>
      <c r="BN29" s="89"/>
      <c r="BO29" s="89"/>
      <c r="BP29" s="89"/>
      <c r="BQ29" s="89"/>
      <c r="BR29" s="89"/>
      <c r="BS29" s="92"/>
      <c r="BT29" s="89"/>
      <c r="BU29" s="89"/>
      <c r="BV29" s="89"/>
      <c r="BW29" s="89"/>
      <c r="BX29" s="89"/>
      <c r="BY29" s="92"/>
      <c r="BZ29" s="89"/>
      <c r="CA29" s="89"/>
      <c r="CB29" s="89"/>
      <c r="CC29" s="89"/>
      <c r="CD29" s="89"/>
      <c r="CE29" s="92"/>
      <c r="CF29" s="89"/>
      <c r="CG29" s="89"/>
      <c r="CH29" s="89"/>
      <c r="CI29" s="89"/>
      <c r="CJ29" s="89"/>
      <c r="CM29" s="31"/>
      <c r="CN29" s="33"/>
      <c r="CO29" s="33"/>
      <c r="CP29" s="76"/>
    </row>
    <row r="30" spans="1:94" ht="14.6">
      <c r="B30" s="167" t="str">
        <f>IF(C30="","",COUNTIF($C$14:C30,"&lt;&gt;""")-COUNTBLANK($C$14:C30))</f>
        <v/>
      </c>
      <c r="C30" s="58"/>
      <c r="D30" s="61" t="s">
        <v>288</v>
      </c>
      <c r="E30" s="58"/>
      <c r="F30" s="58"/>
      <c r="H30" s="72"/>
      <c r="I30" s="89"/>
      <c r="J30" s="89"/>
      <c r="K30" s="89"/>
      <c r="L30" s="89"/>
      <c r="M30" s="89"/>
      <c r="N30" s="92"/>
      <c r="O30" s="93"/>
      <c r="P30" s="89"/>
      <c r="Q30" s="89"/>
      <c r="R30" s="89"/>
      <c r="S30" s="89"/>
      <c r="T30" s="89"/>
      <c r="U30" s="92"/>
      <c r="V30" s="93"/>
      <c r="W30" s="89"/>
      <c r="X30" s="88"/>
      <c r="Y30" s="89"/>
      <c r="Z30" s="88"/>
      <c r="AA30" s="89"/>
      <c r="AC30" s="93"/>
      <c r="AD30" s="89"/>
      <c r="AE30" s="88"/>
      <c r="AF30" s="89"/>
      <c r="AG30" s="88"/>
      <c r="AH30" s="89"/>
      <c r="AI30" s="93"/>
      <c r="AJ30" s="89"/>
      <c r="AK30" s="88"/>
      <c r="AL30" s="89"/>
      <c r="AM30" s="88"/>
      <c r="AN30" s="89"/>
      <c r="AO30" s="93"/>
      <c r="AP30" s="89"/>
      <c r="AQ30" s="88"/>
      <c r="AR30" s="89"/>
      <c r="AS30" s="88"/>
      <c r="AT30" s="89"/>
      <c r="AU30" s="93"/>
      <c r="AV30" s="89"/>
      <c r="AW30" s="88"/>
      <c r="AX30" s="89"/>
      <c r="AY30" s="88"/>
      <c r="AZ30" s="89"/>
      <c r="BA30" s="93"/>
      <c r="BB30" s="89"/>
      <c r="BC30" s="88"/>
      <c r="BD30" s="89"/>
      <c r="BE30" s="88"/>
      <c r="BF30" s="89"/>
      <c r="BG30" s="93"/>
      <c r="BH30" s="89"/>
      <c r="BI30" s="88"/>
      <c r="BJ30" s="89"/>
      <c r="BK30" s="88"/>
      <c r="BL30" s="89"/>
      <c r="BM30" s="93"/>
      <c r="BN30" s="89"/>
      <c r="BO30" s="88"/>
      <c r="BP30" s="89"/>
      <c r="BQ30" s="88"/>
      <c r="BR30" s="89"/>
      <c r="BS30" s="93"/>
      <c r="BT30" s="89"/>
      <c r="BU30" s="88"/>
      <c r="BV30" s="89"/>
      <c r="BW30" s="88"/>
      <c r="BX30" s="89"/>
      <c r="BY30" s="93"/>
      <c r="BZ30" s="89"/>
      <c r="CA30" s="88"/>
      <c r="CB30" s="89"/>
      <c r="CC30" s="88"/>
      <c r="CD30" s="89"/>
      <c r="CE30" s="93"/>
      <c r="CF30" s="89"/>
      <c r="CG30" s="88"/>
      <c r="CH30" s="89"/>
      <c r="CI30" s="88"/>
      <c r="CJ30" s="89"/>
      <c r="CN30" s="33"/>
      <c r="CO30" s="33"/>
      <c r="CP30" s="76"/>
    </row>
    <row r="31" spans="1:94" ht="14.6">
      <c r="B31" s="167">
        <f>IF(C31="","",COUNTIF($C$14:C31,"&lt;&gt;""")-COUNTBLANK($C$14:C31))</f>
        <v>12</v>
      </c>
      <c r="C31" s="55" t="s">
        <v>388</v>
      </c>
      <c r="D31" s="58" t="s">
        <v>290</v>
      </c>
      <c r="E31" s="59" t="s">
        <v>266</v>
      </c>
      <c r="F31" s="59" t="s">
        <v>97</v>
      </c>
      <c r="H31" s="556">
        <f>IF(AND(M31&lt;&gt;"",N31&lt;&gt;"",T31&lt;&gt;"",U31&lt;&gt;"",AA31&lt;&gt;"",AB31&lt;&gt;"",CP31&lt;&gt;""),0,1)</f>
        <v>1</v>
      </c>
      <c r="I31" s="595"/>
      <c r="J31" s="89"/>
      <c r="K31" s="595"/>
      <c r="L31" s="89"/>
      <c r="M31" s="87"/>
      <c r="N31" s="160"/>
      <c r="O31" s="92"/>
      <c r="P31" s="595"/>
      <c r="Q31" s="89"/>
      <c r="R31" s="595"/>
      <c r="S31" s="89"/>
      <c r="T31" s="87"/>
      <c r="U31" s="160"/>
      <c r="V31" s="92"/>
      <c r="W31" s="595"/>
      <c r="X31" s="89"/>
      <c r="Y31" s="595"/>
      <c r="Z31" s="89"/>
      <c r="AA31" s="87"/>
      <c r="AB31" s="160"/>
      <c r="AC31" s="92"/>
      <c r="AD31" s="595"/>
      <c r="AE31" s="89"/>
      <c r="AF31" s="595"/>
      <c r="AG31" s="89"/>
      <c r="AH31" s="961"/>
      <c r="AI31" s="92"/>
      <c r="AJ31" s="595"/>
      <c r="AK31" s="89"/>
      <c r="AL31" s="595"/>
      <c r="AM31" s="89"/>
      <c r="AN31" s="961"/>
      <c r="AO31" s="92"/>
      <c r="AP31" s="595"/>
      <c r="AQ31" s="89"/>
      <c r="AR31" s="595"/>
      <c r="AS31" s="89"/>
      <c r="AT31" s="961"/>
      <c r="AU31" s="92"/>
      <c r="AV31" s="595"/>
      <c r="AW31" s="89"/>
      <c r="AX31" s="595"/>
      <c r="AY31" s="89"/>
      <c r="AZ31" s="961"/>
      <c r="BA31" s="92"/>
      <c r="BB31" s="595"/>
      <c r="BC31" s="89"/>
      <c r="BD31" s="595"/>
      <c r="BE31" s="89"/>
      <c r="BF31" s="961"/>
      <c r="BG31" s="92"/>
      <c r="BH31" s="595"/>
      <c r="BI31" s="89"/>
      <c r="BJ31" s="595"/>
      <c r="BK31" s="89"/>
      <c r="BL31" s="961"/>
      <c r="BM31" s="92"/>
      <c r="BN31" s="595"/>
      <c r="BO31" s="89"/>
      <c r="BP31" s="595"/>
      <c r="BQ31" s="89"/>
      <c r="BR31" s="961"/>
      <c r="BS31" s="92"/>
      <c r="BT31" s="595"/>
      <c r="BU31" s="89"/>
      <c r="BV31" s="595"/>
      <c r="BW31" s="89"/>
      <c r="BX31" s="961"/>
      <c r="BY31" s="92"/>
      <c r="BZ31" s="595"/>
      <c r="CA31" s="89"/>
      <c r="CB31" s="595"/>
      <c r="CC31" s="89"/>
      <c r="CD31" s="961"/>
      <c r="CE31" s="92"/>
      <c r="CF31" s="595"/>
      <c r="CG31" s="89"/>
      <c r="CH31" s="595"/>
      <c r="CI31" s="89"/>
      <c r="CJ31" s="961"/>
      <c r="CL31" s="160"/>
      <c r="CN31" s="690"/>
      <c r="CO31" s="33"/>
      <c r="CP31" s="162"/>
    </row>
    <row r="32" spans="1:94" ht="14.6">
      <c r="B32" s="167">
        <f>IF(C32="","",COUNTIF($C$14:C32,"&lt;&gt;""")-COUNTBLANK($C$14:C32))</f>
        <v>13</v>
      </c>
      <c r="C32" s="55" t="s">
        <v>389</v>
      </c>
      <c r="D32" s="58" t="s">
        <v>292</v>
      </c>
      <c r="E32" s="59" t="s">
        <v>266</v>
      </c>
      <c r="F32" s="59" t="s">
        <v>97</v>
      </c>
      <c r="H32" s="774">
        <f t="shared" ref="H32:H34" si="15">IF(AND(M32&lt;&gt;"",N32&lt;&gt;"",T32&lt;&gt;"",U32&lt;&gt;"",AA32&lt;&gt;"",AB32&lt;&gt;"",CP32&lt;&gt;""),0,1)</f>
        <v>1</v>
      </c>
      <c r="I32" s="595"/>
      <c r="J32" s="89"/>
      <c r="K32" s="595"/>
      <c r="L32" s="89"/>
      <c r="M32" s="87"/>
      <c r="N32" s="160"/>
      <c r="O32" s="92"/>
      <c r="P32" s="595"/>
      <c r="Q32" s="89"/>
      <c r="R32" s="595"/>
      <c r="S32" s="89"/>
      <c r="T32" s="87"/>
      <c r="U32" s="160"/>
      <c r="V32" s="92"/>
      <c r="W32" s="595"/>
      <c r="X32" s="89"/>
      <c r="Y32" s="595"/>
      <c r="Z32" s="89"/>
      <c r="AA32" s="87"/>
      <c r="AB32" s="160"/>
      <c r="AC32" s="92"/>
      <c r="AD32" s="595"/>
      <c r="AE32" s="89"/>
      <c r="AF32" s="595"/>
      <c r="AG32" s="89"/>
      <c r="AH32" s="961"/>
      <c r="AI32" s="92"/>
      <c r="AJ32" s="595"/>
      <c r="AK32" s="89"/>
      <c r="AL32" s="595"/>
      <c r="AM32" s="89"/>
      <c r="AN32" s="961"/>
      <c r="AO32" s="92"/>
      <c r="AP32" s="595"/>
      <c r="AQ32" s="89"/>
      <c r="AR32" s="595"/>
      <c r="AS32" s="89"/>
      <c r="AT32" s="961"/>
      <c r="AU32" s="92"/>
      <c r="AV32" s="595"/>
      <c r="AW32" s="89"/>
      <c r="AX32" s="595"/>
      <c r="AY32" s="89"/>
      <c r="AZ32" s="961"/>
      <c r="BA32" s="92"/>
      <c r="BB32" s="595"/>
      <c r="BC32" s="89"/>
      <c r="BD32" s="595"/>
      <c r="BE32" s="89"/>
      <c r="BF32" s="961"/>
      <c r="BG32" s="92"/>
      <c r="BH32" s="595"/>
      <c r="BI32" s="89"/>
      <c r="BJ32" s="595"/>
      <c r="BK32" s="89"/>
      <c r="BL32" s="961"/>
      <c r="BM32" s="92"/>
      <c r="BN32" s="595"/>
      <c r="BO32" s="89"/>
      <c r="BP32" s="595"/>
      <c r="BQ32" s="89"/>
      <c r="BR32" s="961"/>
      <c r="BS32" s="92"/>
      <c r="BT32" s="595"/>
      <c r="BU32" s="89"/>
      <c r="BV32" s="595"/>
      <c r="BW32" s="89"/>
      <c r="BX32" s="961"/>
      <c r="BY32" s="92"/>
      <c r="BZ32" s="595"/>
      <c r="CA32" s="89"/>
      <c r="CB32" s="595"/>
      <c r="CC32" s="89"/>
      <c r="CD32" s="961"/>
      <c r="CE32" s="92"/>
      <c r="CF32" s="595"/>
      <c r="CG32" s="89"/>
      <c r="CH32" s="595"/>
      <c r="CI32" s="89"/>
      <c r="CJ32" s="961"/>
      <c r="CL32" s="160"/>
      <c r="CN32" s="690"/>
      <c r="CO32" s="33"/>
      <c r="CP32" s="162"/>
    </row>
    <row r="33" spans="1:94" ht="14.6">
      <c r="B33" s="167">
        <f>IF(C33="","",COUNTIF($C$14:C33,"&lt;&gt;""")-COUNTBLANK($C$14:C33))</f>
        <v>14</v>
      </c>
      <c r="C33" s="55" t="s">
        <v>390</v>
      </c>
      <c r="D33" s="58" t="s">
        <v>294</v>
      </c>
      <c r="E33" s="59" t="s">
        <v>266</v>
      </c>
      <c r="F33" s="59" t="s">
        <v>97</v>
      </c>
      <c r="H33" s="774">
        <f t="shared" si="15"/>
        <v>1</v>
      </c>
      <c r="I33" s="595"/>
      <c r="J33" s="89"/>
      <c r="K33" s="595"/>
      <c r="L33" s="89"/>
      <c r="M33" s="87"/>
      <c r="N33" s="160"/>
      <c r="O33" s="92"/>
      <c r="P33" s="595"/>
      <c r="Q33" s="89"/>
      <c r="R33" s="595"/>
      <c r="S33" s="89"/>
      <c r="T33" s="87"/>
      <c r="U33" s="160"/>
      <c r="V33" s="92"/>
      <c r="W33" s="595"/>
      <c r="X33" s="89"/>
      <c r="Y33" s="595"/>
      <c r="Z33" s="89"/>
      <c r="AA33" s="87"/>
      <c r="AB33" s="160"/>
      <c r="AC33" s="92"/>
      <c r="AD33" s="595"/>
      <c r="AE33" s="89"/>
      <c r="AF33" s="595"/>
      <c r="AG33" s="89"/>
      <c r="AH33" s="961"/>
      <c r="AI33" s="92"/>
      <c r="AJ33" s="595"/>
      <c r="AK33" s="89"/>
      <c r="AL33" s="595"/>
      <c r="AM33" s="89"/>
      <c r="AN33" s="961"/>
      <c r="AO33" s="92"/>
      <c r="AP33" s="595"/>
      <c r="AQ33" s="89"/>
      <c r="AR33" s="595"/>
      <c r="AS33" s="89"/>
      <c r="AT33" s="961"/>
      <c r="AU33" s="92"/>
      <c r="AV33" s="595"/>
      <c r="AW33" s="89"/>
      <c r="AX33" s="595"/>
      <c r="AY33" s="89"/>
      <c r="AZ33" s="961"/>
      <c r="BA33" s="92"/>
      <c r="BB33" s="595"/>
      <c r="BC33" s="89"/>
      <c r="BD33" s="595"/>
      <c r="BE33" s="89"/>
      <c r="BF33" s="961"/>
      <c r="BG33" s="92"/>
      <c r="BH33" s="595"/>
      <c r="BI33" s="89"/>
      <c r="BJ33" s="595"/>
      <c r="BK33" s="89"/>
      <c r="BL33" s="961"/>
      <c r="BM33" s="92"/>
      <c r="BN33" s="595"/>
      <c r="BO33" s="89"/>
      <c r="BP33" s="595"/>
      <c r="BQ33" s="89"/>
      <c r="BR33" s="961"/>
      <c r="BS33" s="92"/>
      <c r="BT33" s="595"/>
      <c r="BU33" s="89"/>
      <c r="BV33" s="595"/>
      <c r="BW33" s="89"/>
      <c r="BX33" s="961"/>
      <c r="BY33" s="92"/>
      <c r="BZ33" s="595"/>
      <c r="CA33" s="89"/>
      <c r="CB33" s="595"/>
      <c r="CC33" s="89"/>
      <c r="CD33" s="961"/>
      <c r="CE33" s="92"/>
      <c r="CF33" s="595"/>
      <c r="CG33" s="89"/>
      <c r="CH33" s="595"/>
      <c r="CI33" s="89"/>
      <c r="CJ33" s="961"/>
      <c r="CL33" s="160"/>
      <c r="CN33" s="690"/>
      <c r="CO33" s="33"/>
      <c r="CP33" s="162"/>
    </row>
    <row r="34" spans="1:94" ht="14.6">
      <c r="B34" s="167">
        <f>IF(C34="","",COUNTIF($C$14:C34,"&lt;&gt;""")-COUNTBLANK($C$14:C34))</f>
        <v>15</v>
      </c>
      <c r="C34" s="55" t="s">
        <v>391</v>
      </c>
      <c r="D34" s="58" t="s">
        <v>296</v>
      </c>
      <c r="E34" s="59" t="s">
        <v>266</v>
      </c>
      <c r="F34" s="59" t="s">
        <v>138</v>
      </c>
      <c r="H34" s="774">
        <f t="shared" si="15"/>
        <v>1</v>
      </c>
      <c r="I34" s="595"/>
      <c r="J34" s="89"/>
      <c r="K34" s="595"/>
      <c r="L34" s="89"/>
      <c r="M34" s="90">
        <f>SUM(M31:M33)</f>
        <v>0</v>
      </c>
      <c r="N34" s="160"/>
      <c r="O34" s="92"/>
      <c r="P34" s="595"/>
      <c r="Q34" s="89"/>
      <c r="R34" s="595"/>
      <c r="S34" s="89"/>
      <c r="T34" s="90">
        <f>SUM(T31:T33)</f>
        <v>0</v>
      </c>
      <c r="U34" s="160"/>
      <c r="V34" s="92"/>
      <c r="W34" s="595"/>
      <c r="X34" s="89"/>
      <c r="Y34" s="595"/>
      <c r="Z34" s="89"/>
      <c r="AA34" s="90">
        <f>SUM(AA31:AA33)</f>
        <v>0</v>
      </c>
      <c r="AB34" s="160"/>
      <c r="AC34" s="92"/>
      <c r="AD34" s="595"/>
      <c r="AE34" s="89"/>
      <c r="AF34" s="595"/>
      <c r="AG34" s="89"/>
      <c r="AH34" s="90">
        <f>SUM(AH31:AH33)</f>
        <v>0</v>
      </c>
      <c r="AI34" s="92"/>
      <c r="AJ34" s="595"/>
      <c r="AK34" s="89"/>
      <c r="AL34" s="595"/>
      <c r="AM34" s="89"/>
      <c r="AN34" s="90">
        <f>SUM(AN31:AN33)</f>
        <v>0</v>
      </c>
      <c r="AO34" s="92"/>
      <c r="AP34" s="595"/>
      <c r="AQ34" s="89"/>
      <c r="AR34" s="595"/>
      <c r="AS34" s="89"/>
      <c r="AT34" s="90">
        <f>SUM(AT31:AT33)</f>
        <v>0</v>
      </c>
      <c r="AU34" s="92"/>
      <c r="AV34" s="595"/>
      <c r="AW34" s="89"/>
      <c r="AX34" s="595"/>
      <c r="AY34" s="89"/>
      <c r="AZ34" s="90">
        <f>SUM(AZ31:AZ33)</f>
        <v>0</v>
      </c>
      <c r="BA34" s="92"/>
      <c r="BB34" s="595"/>
      <c r="BC34" s="89"/>
      <c r="BD34" s="595"/>
      <c r="BE34" s="89"/>
      <c r="BF34" s="90">
        <f>SUM(BF31:BF33)</f>
        <v>0</v>
      </c>
      <c r="BG34" s="92"/>
      <c r="BH34" s="595"/>
      <c r="BI34" s="89"/>
      <c r="BJ34" s="595"/>
      <c r="BK34" s="89"/>
      <c r="BL34" s="90">
        <f>SUM(BL31:BL33)</f>
        <v>0</v>
      </c>
      <c r="BM34" s="92"/>
      <c r="BN34" s="595"/>
      <c r="BO34" s="89"/>
      <c r="BP34" s="595"/>
      <c r="BQ34" s="89"/>
      <c r="BR34" s="90">
        <f>SUM(BR31:BR33)</f>
        <v>0</v>
      </c>
      <c r="BS34" s="92"/>
      <c r="BT34" s="595"/>
      <c r="BU34" s="89"/>
      <c r="BV34" s="595"/>
      <c r="BW34" s="89"/>
      <c r="BX34" s="90">
        <f>SUM(BX31:BX33)</f>
        <v>0</v>
      </c>
      <c r="BY34" s="92"/>
      <c r="BZ34" s="595"/>
      <c r="CA34" s="89"/>
      <c r="CB34" s="595"/>
      <c r="CC34" s="89"/>
      <c r="CD34" s="90">
        <f>SUM(CD31:CD33)</f>
        <v>0</v>
      </c>
      <c r="CE34" s="92"/>
      <c r="CF34" s="595"/>
      <c r="CG34" s="89"/>
      <c r="CH34" s="595"/>
      <c r="CI34" s="89"/>
      <c r="CJ34" s="90">
        <f>SUM(CJ31:CJ33)</f>
        <v>0</v>
      </c>
      <c r="CL34" s="160"/>
      <c r="CN34" s="690"/>
      <c r="CO34" s="33"/>
      <c r="CP34" s="162"/>
    </row>
    <row r="35" spans="1:94" ht="17.899999999999999" customHeight="1">
      <c r="B35" s="167" t="str">
        <f>IF(C35="","",COUNTIF($C$14:C35,"&lt;&gt;""")-COUNTBLANK($C$14:C35))</f>
        <v/>
      </c>
      <c r="G35" s="31"/>
      <c r="H35" s="72"/>
      <c r="I35" s="89"/>
      <c r="J35" s="89"/>
      <c r="K35" s="89"/>
      <c r="L35" s="89"/>
      <c r="M35" s="89"/>
      <c r="N35" s="92"/>
      <c r="O35" s="92"/>
      <c r="P35" s="89"/>
      <c r="Q35" s="89"/>
      <c r="R35" s="89"/>
      <c r="S35" s="89"/>
      <c r="T35" s="89"/>
      <c r="U35" s="92"/>
      <c r="V35" s="92"/>
      <c r="W35" s="89"/>
      <c r="X35" s="89"/>
      <c r="Y35" s="89"/>
      <c r="Z35" s="89"/>
      <c r="AA35" s="89"/>
      <c r="AC35" s="92"/>
      <c r="AD35" s="89"/>
      <c r="AE35" s="89"/>
      <c r="AF35" s="89"/>
      <c r="AG35" s="89"/>
      <c r="AH35" s="89"/>
      <c r="AI35" s="92"/>
      <c r="AJ35" s="89"/>
      <c r="AK35" s="89"/>
      <c r="AL35" s="89"/>
      <c r="AM35" s="89"/>
      <c r="AN35" s="89"/>
      <c r="AO35" s="92"/>
      <c r="AP35" s="89"/>
      <c r="AQ35" s="89"/>
      <c r="AR35" s="89"/>
      <c r="AS35" s="89"/>
      <c r="AT35" s="89"/>
      <c r="AU35" s="92"/>
      <c r="AV35" s="89"/>
      <c r="AW35" s="89"/>
      <c r="AX35" s="89"/>
      <c r="AY35" s="89"/>
      <c r="AZ35" s="89"/>
      <c r="BA35" s="92"/>
      <c r="BB35" s="89"/>
      <c r="BC35" s="89"/>
      <c r="BD35" s="89"/>
      <c r="BE35" s="89"/>
      <c r="BF35" s="89"/>
      <c r="BG35" s="92"/>
      <c r="BH35" s="89"/>
      <c r="BI35" s="89"/>
      <c r="BJ35" s="89"/>
      <c r="BK35" s="89"/>
      <c r="BL35" s="89"/>
      <c r="BM35" s="92"/>
      <c r="BN35" s="89"/>
      <c r="BO35" s="89"/>
      <c r="BP35" s="89"/>
      <c r="BQ35" s="89"/>
      <c r="BR35" s="89"/>
      <c r="BS35" s="92"/>
      <c r="BT35" s="89"/>
      <c r="BU35" s="89"/>
      <c r="BV35" s="89"/>
      <c r="BW35" s="89"/>
      <c r="BX35" s="89"/>
      <c r="BY35" s="92"/>
      <c r="BZ35" s="89"/>
      <c r="CA35" s="89"/>
      <c r="CB35" s="89"/>
      <c r="CC35" s="89"/>
      <c r="CD35" s="89"/>
      <c r="CE35" s="92"/>
      <c r="CF35" s="89"/>
      <c r="CG35" s="89"/>
      <c r="CH35" s="89"/>
      <c r="CI35" s="89"/>
      <c r="CJ35" s="89"/>
      <c r="CM35" s="31"/>
      <c r="CN35" s="33"/>
      <c r="CO35" s="33"/>
      <c r="CP35" s="76"/>
    </row>
    <row r="36" spans="1:94" ht="14.6">
      <c r="B36" s="167">
        <f>IF(C36="","",COUNTIF($C$14:C36,"&lt;&gt;""")-COUNTBLANK($C$14:C36))</f>
        <v>16</v>
      </c>
      <c r="C36" s="55" t="s">
        <v>392</v>
      </c>
      <c r="D36" s="58" t="s">
        <v>879</v>
      </c>
      <c r="E36" s="59" t="s">
        <v>266</v>
      </c>
      <c r="F36" s="59" t="s">
        <v>97</v>
      </c>
      <c r="H36" s="774">
        <f t="shared" ref="H36:H37" si="16">IF(AND(M36&lt;&gt;"",N36&lt;&gt;"",T36&lt;&gt;"",U36&lt;&gt;"",AA36&lt;&gt;"",AB36&lt;&gt;"",CP36&lt;&gt;""),0,1)</f>
        <v>1</v>
      </c>
      <c r="I36" s="595"/>
      <c r="J36" s="89"/>
      <c r="K36" s="595"/>
      <c r="L36" s="89"/>
      <c r="M36" s="161"/>
      <c r="N36" s="160"/>
      <c r="O36" s="92"/>
      <c r="P36" s="595"/>
      <c r="Q36" s="89"/>
      <c r="R36" s="595"/>
      <c r="S36" s="89"/>
      <c r="T36" s="161"/>
      <c r="U36" s="160"/>
      <c r="V36" s="92"/>
      <c r="W36" s="595"/>
      <c r="X36" s="89"/>
      <c r="Y36" s="595"/>
      <c r="Z36" s="89"/>
      <c r="AA36" s="161"/>
      <c r="AB36" s="160"/>
      <c r="AC36" s="92"/>
      <c r="AD36" s="595"/>
      <c r="AE36" s="89"/>
      <c r="AF36" s="595"/>
      <c r="AG36" s="89"/>
      <c r="AH36" s="1065"/>
      <c r="AI36" s="92"/>
      <c r="AJ36" s="595"/>
      <c r="AK36" s="89"/>
      <c r="AL36" s="595"/>
      <c r="AM36" s="89"/>
      <c r="AN36" s="1065"/>
      <c r="AO36" s="92"/>
      <c r="AP36" s="595"/>
      <c r="AQ36" s="89"/>
      <c r="AR36" s="595"/>
      <c r="AS36" s="89"/>
      <c r="AT36" s="1065"/>
      <c r="AU36" s="92"/>
      <c r="AV36" s="595"/>
      <c r="AW36" s="89"/>
      <c r="AX36" s="595"/>
      <c r="AY36" s="89"/>
      <c r="AZ36" s="1065"/>
      <c r="BA36" s="92"/>
      <c r="BB36" s="595"/>
      <c r="BC36" s="89"/>
      <c r="BD36" s="595"/>
      <c r="BE36" s="89"/>
      <c r="BF36" s="1065"/>
      <c r="BG36" s="92"/>
      <c r="BH36" s="595"/>
      <c r="BI36" s="89"/>
      <c r="BJ36" s="595"/>
      <c r="BK36" s="89"/>
      <c r="BL36" s="1065"/>
      <c r="BM36" s="92"/>
      <c r="BN36" s="595"/>
      <c r="BO36" s="89"/>
      <c r="BP36" s="595"/>
      <c r="BQ36" s="89"/>
      <c r="BR36" s="1065"/>
      <c r="BS36" s="92"/>
      <c r="BT36" s="595"/>
      <c r="BU36" s="89"/>
      <c r="BV36" s="595"/>
      <c r="BW36" s="89"/>
      <c r="BX36" s="1065"/>
      <c r="BY36" s="92"/>
      <c r="BZ36" s="595"/>
      <c r="CA36" s="89"/>
      <c r="CB36" s="595"/>
      <c r="CC36" s="89"/>
      <c r="CD36" s="1065"/>
      <c r="CE36" s="92"/>
      <c r="CF36" s="595"/>
      <c r="CG36" s="89"/>
      <c r="CH36" s="595"/>
      <c r="CI36" s="89"/>
      <c r="CJ36" s="1065"/>
      <c r="CL36" s="160"/>
      <c r="CN36" s="690"/>
      <c r="CO36" s="33"/>
      <c r="CP36" s="162"/>
    </row>
    <row r="37" spans="1:94" ht="14.6">
      <c r="B37" s="167">
        <f>IF(C37="","",COUNTIF($C$14:C37,"&lt;&gt;""")-COUNTBLANK($C$14:C37))</f>
        <v>17</v>
      </c>
      <c r="C37" s="55" t="s">
        <v>393</v>
      </c>
      <c r="D37" s="58" t="s">
        <v>299</v>
      </c>
      <c r="E37" s="59" t="s">
        <v>266</v>
      </c>
      <c r="F37" s="59" t="s">
        <v>97</v>
      </c>
      <c r="H37" s="774">
        <f t="shared" si="16"/>
        <v>1</v>
      </c>
      <c r="I37" s="595"/>
      <c r="J37" s="89"/>
      <c r="K37" s="595"/>
      <c r="L37" s="89"/>
      <c r="M37" s="87"/>
      <c r="N37" s="160"/>
      <c r="O37" s="92"/>
      <c r="P37" s="595"/>
      <c r="Q37" s="89"/>
      <c r="R37" s="595"/>
      <c r="S37" s="89"/>
      <c r="T37" s="87"/>
      <c r="U37" s="160"/>
      <c r="V37" s="92"/>
      <c r="W37" s="595"/>
      <c r="X37" s="89"/>
      <c r="Y37" s="595"/>
      <c r="Z37" s="89"/>
      <c r="AA37" s="87"/>
      <c r="AB37" s="160"/>
      <c r="AC37" s="92"/>
      <c r="AD37" s="595"/>
      <c r="AE37" s="89"/>
      <c r="AF37" s="595"/>
      <c r="AG37" s="89"/>
      <c r="AH37" s="961"/>
      <c r="AI37" s="92"/>
      <c r="AJ37" s="595"/>
      <c r="AK37" s="89"/>
      <c r="AL37" s="595"/>
      <c r="AM37" s="89"/>
      <c r="AN37" s="961"/>
      <c r="AO37" s="92"/>
      <c r="AP37" s="595"/>
      <c r="AQ37" s="89"/>
      <c r="AR37" s="595"/>
      <c r="AS37" s="89"/>
      <c r="AT37" s="961"/>
      <c r="AU37" s="92"/>
      <c r="AV37" s="595"/>
      <c r="AW37" s="89"/>
      <c r="AX37" s="595"/>
      <c r="AY37" s="89"/>
      <c r="AZ37" s="961"/>
      <c r="BA37" s="92"/>
      <c r="BB37" s="595"/>
      <c r="BC37" s="89"/>
      <c r="BD37" s="595"/>
      <c r="BE37" s="89"/>
      <c r="BF37" s="961"/>
      <c r="BG37" s="92"/>
      <c r="BH37" s="595"/>
      <c r="BI37" s="89"/>
      <c r="BJ37" s="595"/>
      <c r="BK37" s="89"/>
      <c r="BL37" s="961"/>
      <c r="BM37" s="92"/>
      <c r="BN37" s="595"/>
      <c r="BO37" s="89"/>
      <c r="BP37" s="595"/>
      <c r="BQ37" s="89"/>
      <c r="BR37" s="961"/>
      <c r="BS37" s="92"/>
      <c r="BT37" s="595"/>
      <c r="BU37" s="89"/>
      <c r="BV37" s="595"/>
      <c r="BW37" s="89"/>
      <c r="BX37" s="961"/>
      <c r="BY37" s="92"/>
      <c r="BZ37" s="595"/>
      <c r="CA37" s="89"/>
      <c r="CB37" s="595"/>
      <c r="CC37" s="89"/>
      <c r="CD37" s="961"/>
      <c r="CE37" s="92"/>
      <c r="CF37" s="595"/>
      <c r="CG37" s="89"/>
      <c r="CH37" s="595"/>
      <c r="CI37" s="89"/>
      <c r="CJ37" s="961"/>
      <c r="CL37" s="160"/>
      <c r="CN37" s="690"/>
      <c r="CO37" s="33"/>
      <c r="CP37" s="162"/>
    </row>
    <row r="38" spans="1:94" ht="14.6">
      <c r="A38" s="33"/>
      <c r="B38" s="167" t="str">
        <f>IF(C38="","",COUNTIF($C$14:C38,"&lt;&gt;""")-COUNTBLANK($C$14:C38))</f>
        <v/>
      </c>
      <c r="C38" s="33"/>
      <c r="D38" s="750"/>
      <c r="E38" s="33"/>
      <c r="F38" s="33"/>
      <c r="H38" s="33"/>
      <c r="I38" s="750"/>
      <c r="J38" s="93"/>
      <c r="K38" s="33"/>
      <c r="L38" s="93"/>
      <c r="M38" s="93"/>
      <c r="N38" s="93"/>
      <c r="O38" s="93"/>
      <c r="P38" s="93"/>
      <c r="Q38" s="93"/>
      <c r="R38" s="93"/>
      <c r="S38" s="93"/>
      <c r="T38" s="93"/>
      <c r="U38" s="93"/>
      <c r="V38" s="93"/>
      <c r="W38" s="93"/>
      <c r="X38" s="93"/>
      <c r="Y38" s="93"/>
      <c r="Z38" s="93"/>
      <c r="AA38" s="93"/>
      <c r="AB38" s="3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L38" s="33"/>
      <c r="CN38" s="33"/>
      <c r="CO38" s="33"/>
      <c r="CP38" s="76"/>
    </row>
    <row r="39" spans="1:94" ht="14.6">
      <c r="B39" s="167">
        <f>IF(C39="","",COUNTIF($C$14:C39,"&lt;&gt;""")-COUNTBLANK($C$14:C39))</f>
        <v>18</v>
      </c>
      <c r="C39" s="55" t="s">
        <v>394</v>
      </c>
      <c r="D39" s="58" t="s">
        <v>301</v>
      </c>
      <c r="E39" s="59" t="s">
        <v>266</v>
      </c>
      <c r="F39" s="59" t="s">
        <v>97</v>
      </c>
      <c r="H39" s="774">
        <f>IF(AND(M39&lt;&gt;"",N39&lt;&gt;"",T39&lt;&gt;"",U39&lt;&gt;"",AA39&lt;&gt;"",AB39&lt;&gt;"",CP39&lt;&gt;""),0,1)</f>
        <v>1</v>
      </c>
      <c r="I39" s="595"/>
      <c r="J39" s="89"/>
      <c r="K39" s="595"/>
      <c r="L39" s="89"/>
      <c r="M39" s="87"/>
      <c r="N39" s="160"/>
      <c r="O39" s="92"/>
      <c r="P39" s="595"/>
      <c r="Q39" s="89"/>
      <c r="R39" s="595"/>
      <c r="S39" s="89"/>
      <c r="T39" s="87"/>
      <c r="U39" s="160"/>
      <c r="V39" s="92"/>
      <c r="W39" s="595"/>
      <c r="X39" s="89"/>
      <c r="Y39" s="595"/>
      <c r="Z39" s="89"/>
      <c r="AA39" s="87"/>
      <c r="AB39" s="160"/>
      <c r="AC39" s="92"/>
      <c r="AD39" s="595"/>
      <c r="AE39" s="89"/>
      <c r="AF39" s="595"/>
      <c r="AG39" s="89"/>
      <c r="AH39" s="961"/>
      <c r="AI39" s="92"/>
      <c r="AJ39" s="595"/>
      <c r="AK39" s="89"/>
      <c r="AL39" s="595"/>
      <c r="AM39" s="89"/>
      <c r="AN39" s="961"/>
      <c r="AO39" s="92"/>
      <c r="AP39" s="595"/>
      <c r="AQ39" s="89"/>
      <c r="AR39" s="595"/>
      <c r="AS39" s="89"/>
      <c r="AT39" s="961"/>
      <c r="AU39" s="92"/>
      <c r="AV39" s="595"/>
      <c r="AW39" s="89"/>
      <c r="AX39" s="595"/>
      <c r="AY39" s="89"/>
      <c r="AZ39" s="961"/>
      <c r="BA39" s="92"/>
      <c r="BB39" s="595"/>
      <c r="BC39" s="89"/>
      <c r="BD39" s="595"/>
      <c r="BE39" s="89"/>
      <c r="BF39" s="961"/>
      <c r="BG39" s="92"/>
      <c r="BH39" s="595"/>
      <c r="BI39" s="89"/>
      <c r="BJ39" s="595"/>
      <c r="BK39" s="89"/>
      <c r="BL39" s="961"/>
      <c r="BM39" s="92"/>
      <c r="BN39" s="595"/>
      <c r="BO39" s="89"/>
      <c r="BP39" s="595"/>
      <c r="BQ39" s="89"/>
      <c r="BR39" s="961"/>
      <c r="BS39" s="92"/>
      <c r="BT39" s="595"/>
      <c r="BU39" s="89"/>
      <c r="BV39" s="595"/>
      <c r="BW39" s="89"/>
      <c r="BX39" s="961"/>
      <c r="BY39" s="92"/>
      <c r="BZ39" s="595"/>
      <c r="CA39" s="89"/>
      <c r="CB39" s="595"/>
      <c r="CC39" s="89"/>
      <c r="CD39" s="961"/>
      <c r="CE39" s="92"/>
      <c r="CF39" s="595"/>
      <c r="CG39" s="89"/>
      <c r="CH39" s="595"/>
      <c r="CI39" s="89"/>
      <c r="CJ39" s="961"/>
      <c r="CL39" s="160"/>
      <c r="CN39" s="690"/>
      <c r="CO39" s="33"/>
      <c r="CP39" s="162"/>
    </row>
    <row r="40" spans="1:94" ht="14.6">
      <c r="B40" s="167" t="str">
        <f>IF(C40="","",COUNTIF($C$14:C40,"&lt;&gt;""")-COUNTBLANK($C$14:C40))</f>
        <v/>
      </c>
      <c r="C40" s="33"/>
      <c r="D40" s="33"/>
      <c r="E40" s="33"/>
      <c r="F40" s="33"/>
      <c r="H40" s="72"/>
      <c r="I40" s="88"/>
      <c r="J40" s="89"/>
      <c r="K40" s="88"/>
      <c r="L40" s="89"/>
      <c r="M40" s="88"/>
      <c r="N40" s="92"/>
      <c r="O40" s="93"/>
      <c r="P40" s="88"/>
      <c r="Q40" s="89"/>
      <c r="R40" s="88"/>
      <c r="S40" s="89"/>
      <c r="T40" s="88"/>
      <c r="U40" s="92"/>
      <c r="V40" s="93"/>
      <c r="W40" s="88"/>
      <c r="X40" s="88"/>
      <c r="Y40" s="88"/>
      <c r="Z40" s="88"/>
      <c r="AA40" s="88"/>
      <c r="AC40" s="93"/>
      <c r="AD40" s="88"/>
      <c r="AE40" s="88"/>
      <c r="AF40" s="88"/>
      <c r="AG40" s="88"/>
      <c r="AH40" s="88"/>
      <c r="AI40" s="93"/>
      <c r="AJ40" s="88"/>
      <c r="AK40" s="88"/>
      <c r="AL40" s="88"/>
      <c r="AM40" s="88"/>
      <c r="AN40" s="88"/>
      <c r="AO40" s="93"/>
      <c r="AP40" s="88"/>
      <c r="AQ40" s="88"/>
      <c r="AR40" s="88"/>
      <c r="AS40" s="88"/>
      <c r="AT40" s="88"/>
      <c r="AU40" s="93"/>
      <c r="AV40" s="88"/>
      <c r="AW40" s="88"/>
      <c r="AX40" s="88"/>
      <c r="AY40" s="88"/>
      <c r="AZ40" s="88"/>
      <c r="BA40" s="93"/>
      <c r="BB40" s="88"/>
      <c r="BC40" s="88"/>
      <c r="BD40" s="88"/>
      <c r="BE40" s="88"/>
      <c r="BF40" s="88"/>
      <c r="BG40" s="93"/>
      <c r="BH40" s="88"/>
      <c r="BI40" s="88"/>
      <c r="BJ40" s="88"/>
      <c r="BK40" s="88"/>
      <c r="BL40" s="88"/>
      <c r="BM40" s="93"/>
      <c r="BN40" s="88"/>
      <c r="BO40" s="88"/>
      <c r="BP40" s="88"/>
      <c r="BQ40" s="88"/>
      <c r="BR40" s="88"/>
      <c r="BS40" s="93"/>
      <c r="BT40" s="88"/>
      <c r="BU40" s="88"/>
      <c r="BV40" s="88"/>
      <c r="BW40" s="88"/>
      <c r="BX40" s="88"/>
      <c r="BY40" s="93"/>
      <c r="BZ40" s="88"/>
      <c r="CA40" s="88"/>
      <c r="CB40" s="88"/>
      <c r="CC40" s="88"/>
      <c r="CD40" s="88"/>
      <c r="CE40" s="93"/>
      <c r="CF40" s="88"/>
      <c r="CG40" s="88"/>
      <c r="CH40" s="88"/>
      <c r="CI40" s="88"/>
      <c r="CJ40" s="88"/>
      <c r="CN40" s="33"/>
      <c r="CO40" s="33"/>
      <c r="CP40" s="76"/>
    </row>
    <row r="41" spans="1:94" ht="14.6">
      <c r="B41" s="167">
        <f>IF(C41="","",COUNTIF($C$14:C41,"&lt;&gt;""")-COUNTBLANK($C$14:C41))</f>
        <v>19</v>
      </c>
      <c r="C41" s="55" t="s">
        <v>395</v>
      </c>
      <c r="D41" s="58" t="s">
        <v>303</v>
      </c>
      <c r="E41" s="59" t="s">
        <v>266</v>
      </c>
      <c r="F41" s="59" t="s">
        <v>138</v>
      </c>
      <c r="H41" s="774">
        <f>IF(AND(M41&lt;&gt;"",N41&lt;&gt;"",T41&lt;&gt;"",U41&lt;&gt;"",AA41&lt;&gt;"",AB41&lt;&gt;"",CP41&lt;&gt;""),0,1)</f>
        <v>1</v>
      </c>
      <c r="I41" s="595"/>
      <c r="J41" s="89"/>
      <c r="K41" s="595"/>
      <c r="L41" s="89"/>
      <c r="M41" s="90">
        <f>M28+M34+M37+M36+M39</f>
        <v>0</v>
      </c>
      <c r="N41" s="160"/>
      <c r="O41" s="92"/>
      <c r="P41" s="595"/>
      <c r="Q41" s="89"/>
      <c r="R41" s="595"/>
      <c r="S41" s="89"/>
      <c r="T41" s="90">
        <f>T28+T34+T37+T36+T39</f>
        <v>0</v>
      </c>
      <c r="U41" s="160"/>
      <c r="V41" s="92"/>
      <c r="W41" s="595"/>
      <c r="X41" s="89"/>
      <c r="Y41" s="595"/>
      <c r="Z41" s="89"/>
      <c r="AA41" s="90">
        <f>AA28+AA34+AA37+AA36+AA39</f>
        <v>0</v>
      </c>
      <c r="AB41" s="160"/>
      <c r="AC41" s="92"/>
      <c r="AD41" s="595"/>
      <c r="AE41" s="89"/>
      <c r="AF41" s="595"/>
      <c r="AG41" s="89"/>
      <c r="AH41" s="90">
        <f>AH28+AH34+AH37+AH36+AH39</f>
        <v>0</v>
      </c>
      <c r="AI41" s="92"/>
      <c r="AJ41" s="595"/>
      <c r="AK41" s="89"/>
      <c r="AL41" s="595"/>
      <c r="AM41" s="89"/>
      <c r="AN41" s="90">
        <f>AN28+AN34+AN37+AN36+AN39</f>
        <v>0</v>
      </c>
      <c r="AO41" s="92"/>
      <c r="AP41" s="595"/>
      <c r="AQ41" s="89"/>
      <c r="AR41" s="595"/>
      <c r="AS41" s="89"/>
      <c r="AT41" s="90">
        <f>AT28+AT34+AT37+AT36+AT39</f>
        <v>0</v>
      </c>
      <c r="AU41" s="92"/>
      <c r="AV41" s="595"/>
      <c r="AW41" s="89"/>
      <c r="AX41" s="595"/>
      <c r="AY41" s="89"/>
      <c r="AZ41" s="90">
        <f>AZ28+AZ34+AZ37+AZ36+AZ39</f>
        <v>0</v>
      </c>
      <c r="BA41" s="92"/>
      <c r="BB41" s="595"/>
      <c r="BC41" s="89"/>
      <c r="BD41" s="595"/>
      <c r="BE41" s="89"/>
      <c r="BF41" s="90">
        <f>BF28+BF34+BF37+BF36+BF39</f>
        <v>0</v>
      </c>
      <c r="BG41" s="92"/>
      <c r="BH41" s="595"/>
      <c r="BI41" s="89"/>
      <c r="BJ41" s="595"/>
      <c r="BK41" s="89"/>
      <c r="BL41" s="90">
        <f>BL28+BL34+BL37+BL36+BL39</f>
        <v>0</v>
      </c>
      <c r="BM41" s="92"/>
      <c r="BN41" s="595"/>
      <c r="BO41" s="89"/>
      <c r="BP41" s="595"/>
      <c r="BQ41" s="89"/>
      <c r="BR41" s="90">
        <f>BR28+BR34+BR37+BR36+BR39</f>
        <v>0</v>
      </c>
      <c r="BS41" s="92"/>
      <c r="BT41" s="595"/>
      <c r="BU41" s="89"/>
      <c r="BV41" s="595"/>
      <c r="BW41" s="89"/>
      <c r="BX41" s="90">
        <f>BX28+BX34+BX37+BX36+BX39</f>
        <v>0</v>
      </c>
      <c r="BY41" s="92"/>
      <c r="BZ41" s="595"/>
      <c r="CA41" s="89"/>
      <c r="CB41" s="595"/>
      <c r="CC41" s="89"/>
      <c r="CD41" s="90">
        <f>CD28+CD34+CD37+CD36+CD39</f>
        <v>0</v>
      </c>
      <c r="CE41" s="92"/>
      <c r="CF41" s="595"/>
      <c r="CG41" s="89"/>
      <c r="CH41" s="595"/>
      <c r="CI41" s="89"/>
      <c r="CJ41" s="90">
        <f>CJ28+CJ34+CJ37+CJ36+CJ39</f>
        <v>0</v>
      </c>
      <c r="CL41" s="160"/>
      <c r="CN41" s="690"/>
      <c r="CO41" s="33"/>
      <c r="CP41" s="162"/>
    </row>
    <row r="42" spans="1:94" ht="14.6">
      <c r="B42" s="167">
        <f>IF(C42="","",COUNTIF($C$14:C42,"&lt;&gt;""")-COUNTBLANK($C$14:C42))</f>
        <v>20</v>
      </c>
      <c r="C42" s="55" t="s">
        <v>396</v>
      </c>
      <c r="D42" s="58" t="s">
        <v>305</v>
      </c>
      <c r="E42" s="59" t="s">
        <v>266</v>
      </c>
      <c r="F42" s="59" t="s">
        <v>97</v>
      </c>
      <c r="H42" s="774">
        <f>IF(AND(M42&lt;&gt;"",N42&lt;&gt;"",T42&lt;&gt;"",U42&lt;&gt;"",AA42&lt;&gt;"",AB42&lt;&gt;"",CP42&lt;&gt;""),0,1)</f>
        <v>1</v>
      </c>
      <c r="I42" s="595"/>
      <c r="J42" s="89"/>
      <c r="K42" s="595"/>
      <c r="L42" s="89"/>
      <c r="M42" s="87"/>
      <c r="N42" s="160"/>
      <c r="O42" s="92"/>
      <c r="P42" s="595"/>
      <c r="Q42" s="89"/>
      <c r="R42" s="595"/>
      <c r="S42" s="89"/>
      <c r="T42" s="87"/>
      <c r="U42" s="160"/>
      <c r="V42" s="92"/>
      <c r="W42" s="595"/>
      <c r="X42" s="89"/>
      <c r="Y42" s="595"/>
      <c r="Z42" s="89"/>
      <c r="AA42" s="87"/>
      <c r="AB42" s="160"/>
      <c r="AC42" s="92"/>
      <c r="AD42" s="595"/>
      <c r="AE42" s="89"/>
      <c r="AF42" s="595"/>
      <c r="AG42" s="89"/>
      <c r="AH42" s="961"/>
      <c r="AI42" s="92"/>
      <c r="AJ42" s="595"/>
      <c r="AK42" s="89"/>
      <c r="AL42" s="595"/>
      <c r="AM42" s="89"/>
      <c r="AN42" s="961"/>
      <c r="AO42" s="92"/>
      <c r="AP42" s="595"/>
      <c r="AQ42" s="89"/>
      <c r="AR42" s="595"/>
      <c r="AS42" s="89"/>
      <c r="AT42" s="961"/>
      <c r="AU42" s="92"/>
      <c r="AV42" s="595"/>
      <c r="AW42" s="89"/>
      <c r="AX42" s="595"/>
      <c r="AY42" s="89"/>
      <c r="AZ42" s="961"/>
      <c r="BA42" s="92"/>
      <c r="BB42" s="595"/>
      <c r="BC42" s="89"/>
      <c r="BD42" s="595"/>
      <c r="BE42" s="89"/>
      <c r="BF42" s="961"/>
      <c r="BG42" s="92"/>
      <c r="BH42" s="595"/>
      <c r="BI42" s="89"/>
      <c r="BJ42" s="595"/>
      <c r="BK42" s="89"/>
      <c r="BL42" s="961"/>
      <c r="BM42" s="92"/>
      <c r="BN42" s="595"/>
      <c r="BO42" s="89"/>
      <c r="BP42" s="595"/>
      <c r="BQ42" s="89"/>
      <c r="BR42" s="961"/>
      <c r="BS42" s="92"/>
      <c r="BT42" s="595"/>
      <c r="BU42" s="89"/>
      <c r="BV42" s="595"/>
      <c r="BW42" s="89"/>
      <c r="BX42" s="961"/>
      <c r="BY42" s="92"/>
      <c r="BZ42" s="595"/>
      <c r="CA42" s="89"/>
      <c r="CB42" s="595"/>
      <c r="CC42" s="89"/>
      <c r="CD42" s="961"/>
      <c r="CE42" s="92"/>
      <c r="CF42" s="595"/>
      <c r="CG42" s="89"/>
      <c r="CH42" s="595"/>
      <c r="CI42" s="89"/>
      <c r="CJ42" s="961"/>
      <c r="CL42" s="160"/>
      <c r="CN42" s="690"/>
      <c r="CO42" s="33"/>
      <c r="CP42" s="162"/>
    </row>
    <row r="43" spans="1:94" ht="14.6">
      <c r="B43" s="167" t="str">
        <f>IF(C43="","",COUNTIF($C$14:C43,"&lt;&gt;""")-COUNTBLANK($C$14:C43))</f>
        <v/>
      </c>
      <c r="C43" s="33"/>
      <c r="D43" s="33"/>
      <c r="E43" s="33"/>
      <c r="F43" s="33"/>
      <c r="H43" s="33"/>
      <c r="I43" s="88"/>
      <c r="J43" s="89"/>
      <c r="K43" s="88"/>
      <c r="L43" s="89"/>
      <c r="M43" s="88"/>
      <c r="N43" s="92"/>
      <c r="O43" s="93"/>
      <c r="P43" s="88"/>
      <c r="Q43" s="89"/>
      <c r="R43" s="88"/>
      <c r="S43" s="89"/>
      <c r="T43" s="88"/>
      <c r="U43" s="92"/>
      <c r="V43" s="93"/>
      <c r="W43" s="88"/>
      <c r="X43" s="88"/>
      <c r="Y43" s="88"/>
      <c r="Z43" s="88"/>
      <c r="AA43" s="88"/>
      <c r="AC43" s="93"/>
      <c r="AD43" s="88"/>
      <c r="AE43" s="88"/>
      <c r="AF43" s="88"/>
      <c r="AG43" s="88"/>
      <c r="AH43" s="88"/>
      <c r="AI43" s="93"/>
      <c r="AJ43" s="88"/>
      <c r="AK43" s="88"/>
      <c r="AL43" s="88"/>
      <c r="AM43" s="88"/>
      <c r="AN43" s="88"/>
      <c r="AO43" s="93"/>
      <c r="AP43" s="88"/>
      <c r="AQ43" s="88"/>
      <c r="AR43" s="88"/>
      <c r="AS43" s="88"/>
      <c r="AT43" s="88"/>
      <c r="AU43" s="93"/>
      <c r="AV43" s="88"/>
      <c r="AW43" s="88"/>
      <c r="AX43" s="88"/>
      <c r="AY43" s="88"/>
      <c r="AZ43" s="88"/>
      <c r="BA43" s="93"/>
      <c r="BB43" s="88"/>
      <c r="BC43" s="88"/>
      <c r="BD43" s="88"/>
      <c r="BE43" s="88"/>
      <c r="BF43" s="88"/>
      <c r="BG43" s="93"/>
      <c r="BH43" s="88"/>
      <c r="BI43" s="88"/>
      <c r="BJ43" s="88"/>
      <c r="BK43" s="88"/>
      <c r="BL43" s="88"/>
      <c r="BM43" s="93"/>
      <c r="BN43" s="88"/>
      <c r="BO43" s="88"/>
      <c r="BP43" s="88"/>
      <c r="BQ43" s="88"/>
      <c r="BR43" s="88"/>
      <c r="BS43" s="93"/>
      <c r="BT43" s="88"/>
      <c r="BU43" s="88"/>
      <c r="BV43" s="88"/>
      <c r="BW43" s="88"/>
      <c r="BX43" s="88"/>
      <c r="BY43" s="93"/>
      <c r="BZ43" s="88"/>
      <c r="CA43" s="88"/>
      <c r="CB43" s="88"/>
      <c r="CC43" s="88"/>
      <c r="CD43" s="88"/>
      <c r="CE43" s="93"/>
      <c r="CF43" s="88"/>
      <c r="CG43" s="88"/>
      <c r="CH43" s="88"/>
      <c r="CI43" s="88"/>
      <c r="CJ43" s="88"/>
      <c r="CN43" s="33"/>
      <c r="CO43" s="33"/>
      <c r="CP43" s="76"/>
    </row>
    <row r="44" spans="1:94" ht="14.6">
      <c r="B44" s="167">
        <f>IF(C44="","",COUNTIF($C$14:C44,"&lt;&gt;""")-COUNTBLANK($C$14:C44))</f>
        <v>21</v>
      </c>
      <c r="C44" s="55" t="s">
        <v>397</v>
      </c>
      <c r="D44" s="58" t="s">
        <v>307</v>
      </c>
      <c r="E44" s="59" t="s">
        <v>266</v>
      </c>
      <c r="F44" s="59" t="s">
        <v>138</v>
      </c>
      <c r="H44" s="774">
        <f>IF(AND(M44&lt;&gt;"",N44&lt;&gt;"",T44&lt;&gt;"",U44&lt;&gt;"",AA44&lt;&gt;"",AB44&lt;&gt;"",CP44&lt;&gt;""),0,1)</f>
        <v>1</v>
      </c>
      <c r="I44" s="595"/>
      <c r="J44" s="89"/>
      <c r="K44" s="595"/>
      <c r="L44" s="89"/>
      <c r="M44" s="90">
        <f>M41+M42</f>
        <v>0</v>
      </c>
      <c r="N44" s="160"/>
      <c r="O44" s="92"/>
      <c r="P44" s="595"/>
      <c r="Q44" s="92"/>
      <c r="R44" s="595"/>
      <c r="S44" s="88"/>
      <c r="T44" s="90">
        <f>T41+T42</f>
        <v>0</v>
      </c>
      <c r="U44" s="160"/>
      <c r="V44" s="92"/>
      <c r="W44" s="595"/>
      <c r="X44" s="89"/>
      <c r="Y44" s="595"/>
      <c r="Z44" s="89"/>
      <c r="AA44" s="90">
        <f>AA41+AA42</f>
        <v>0</v>
      </c>
      <c r="AB44" s="160"/>
      <c r="AC44" s="92"/>
      <c r="AD44" s="595"/>
      <c r="AE44" s="89"/>
      <c r="AF44" s="595"/>
      <c r="AG44" s="89"/>
      <c r="AH44" s="90">
        <f>AH41+AH42</f>
        <v>0</v>
      </c>
      <c r="AI44" s="92"/>
      <c r="AJ44" s="595"/>
      <c r="AK44" s="89"/>
      <c r="AL44" s="595"/>
      <c r="AM44" s="89"/>
      <c r="AN44" s="90">
        <f>AN41+AN42</f>
        <v>0</v>
      </c>
      <c r="AO44" s="92"/>
      <c r="AP44" s="595"/>
      <c r="AQ44" s="89"/>
      <c r="AR44" s="595"/>
      <c r="AS44" s="89"/>
      <c r="AT44" s="90">
        <f>AT41+AT42</f>
        <v>0</v>
      </c>
      <c r="AU44" s="92"/>
      <c r="AV44" s="595"/>
      <c r="AW44" s="89"/>
      <c r="AX44" s="595"/>
      <c r="AY44" s="89"/>
      <c r="AZ44" s="90">
        <f>AZ41+AZ42</f>
        <v>0</v>
      </c>
      <c r="BA44" s="92"/>
      <c r="BB44" s="595"/>
      <c r="BC44" s="89"/>
      <c r="BD44" s="595"/>
      <c r="BE44" s="89"/>
      <c r="BF44" s="90">
        <f>BF41+BF42</f>
        <v>0</v>
      </c>
      <c r="BG44" s="92"/>
      <c r="BH44" s="595"/>
      <c r="BI44" s="89"/>
      <c r="BJ44" s="595"/>
      <c r="BK44" s="89"/>
      <c r="BL44" s="90">
        <f>BL41+BL42</f>
        <v>0</v>
      </c>
      <c r="BM44" s="92"/>
      <c r="BN44" s="595"/>
      <c r="BO44" s="89"/>
      <c r="BP44" s="595"/>
      <c r="BQ44" s="89"/>
      <c r="BR44" s="90">
        <f>BR41+BR42</f>
        <v>0</v>
      </c>
      <c r="BS44" s="92"/>
      <c r="BT44" s="595"/>
      <c r="BU44" s="89"/>
      <c r="BV44" s="595"/>
      <c r="BW44" s="89"/>
      <c r="BX44" s="90">
        <f>BX41+BX42</f>
        <v>0</v>
      </c>
      <c r="BY44" s="92"/>
      <c r="BZ44" s="595"/>
      <c r="CA44" s="89"/>
      <c r="CB44" s="595"/>
      <c r="CC44" s="89"/>
      <c r="CD44" s="90">
        <f>CD41+CD42</f>
        <v>0</v>
      </c>
      <c r="CE44" s="92"/>
      <c r="CF44" s="595"/>
      <c r="CG44" s="89"/>
      <c r="CH44" s="595"/>
      <c r="CI44" s="89"/>
      <c r="CJ44" s="90">
        <f>CJ41+CJ42</f>
        <v>0</v>
      </c>
      <c r="CL44" s="160"/>
      <c r="CN44" s="690"/>
      <c r="CO44" s="33"/>
      <c r="CP44" s="162"/>
    </row>
    <row r="45" spans="1:94" ht="14.6">
      <c r="A45" s="33"/>
      <c r="B45" s="167" t="str">
        <f>IF(C45="","",COUNTIF($C$14:C45,"&lt;&gt;""")-COUNTBLANK($C$14:C45))</f>
        <v/>
      </c>
      <c r="C45" s="33"/>
      <c r="D45" s="33"/>
      <c r="E45" s="33"/>
      <c r="F45" s="33"/>
      <c r="H45" s="33"/>
      <c r="I45" s="93"/>
      <c r="J45" s="93"/>
      <c r="K45" s="93"/>
      <c r="L45" s="93"/>
      <c r="M45" s="93"/>
      <c r="N45" s="93"/>
      <c r="O45" s="93"/>
      <c r="P45" s="93"/>
      <c r="Q45" s="93"/>
      <c r="R45" s="93"/>
      <c r="S45" s="93"/>
      <c r="T45" s="93"/>
      <c r="U45" s="93"/>
      <c r="V45" s="93"/>
      <c r="W45" s="93"/>
      <c r="X45" s="93"/>
      <c r="Y45" s="93"/>
      <c r="Z45" s="93"/>
      <c r="AA45" s="93"/>
      <c r="AB45" s="3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L45" s="33"/>
      <c r="CN45" s="33"/>
      <c r="CO45" s="33"/>
      <c r="CP45" s="76"/>
    </row>
    <row r="46" spans="1:94" ht="14.6">
      <c r="B46" s="167" t="str">
        <f>IF(C46="","",COUNTIF($C$14:C46,"&lt;&gt;""")-COUNTBLANK($C$14:C46))</f>
        <v/>
      </c>
      <c r="C46" s="58"/>
      <c r="D46" s="61" t="s">
        <v>308</v>
      </c>
      <c r="E46" s="58"/>
      <c r="F46" s="58"/>
      <c r="H46" s="72"/>
      <c r="I46" s="88"/>
      <c r="J46" s="89"/>
      <c r="K46" s="88"/>
      <c r="L46" s="89"/>
      <c r="M46" s="88"/>
      <c r="N46" s="92"/>
      <c r="O46" s="93"/>
      <c r="P46" s="88"/>
      <c r="Q46" s="89"/>
      <c r="R46" s="88"/>
      <c r="S46" s="89"/>
      <c r="T46" s="88"/>
      <c r="U46" s="92"/>
      <c r="V46" s="93"/>
      <c r="W46" s="88"/>
      <c r="X46" s="88"/>
      <c r="Y46" s="88"/>
      <c r="Z46" s="88"/>
      <c r="AA46" s="88"/>
      <c r="AC46" s="93"/>
      <c r="AD46" s="88"/>
      <c r="AE46" s="88"/>
      <c r="AF46" s="88"/>
      <c r="AG46" s="88"/>
      <c r="AH46" s="88"/>
      <c r="AI46" s="93"/>
      <c r="AJ46" s="88"/>
      <c r="AK46" s="88"/>
      <c r="AL46" s="88"/>
      <c r="AM46" s="88"/>
      <c r="AN46" s="88"/>
      <c r="AO46" s="93"/>
      <c r="AP46" s="88"/>
      <c r="AQ46" s="88"/>
      <c r="AR46" s="88"/>
      <c r="AS46" s="88"/>
      <c r="AT46" s="88"/>
      <c r="AU46" s="93"/>
      <c r="AV46" s="88"/>
      <c r="AW46" s="88"/>
      <c r="AX46" s="88"/>
      <c r="AY46" s="88"/>
      <c r="AZ46" s="88"/>
      <c r="BA46" s="93"/>
      <c r="BB46" s="88"/>
      <c r="BC46" s="88"/>
      <c r="BD46" s="88"/>
      <c r="BE46" s="88"/>
      <c r="BF46" s="88"/>
      <c r="BG46" s="93"/>
      <c r="BH46" s="88"/>
      <c r="BI46" s="88"/>
      <c r="BJ46" s="88"/>
      <c r="BK46" s="88"/>
      <c r="BL46" s="88"/>
      <c r="BM46" s="93"/>
      <c r="BN46" s="88"/>
      <c r="BO46" s="88"/>
      <c r="BP46" s="88"/>
      <c r="BQ46" s="88"/>
      <c r="BR46" s="88"/>
      <c r="BS46" s="93"/>
      <c r="BT46" s="88"/>
      <c r="BU46" s="88"/>
      <c r="BV46" s="88"/>
      <c r="BW46" s="88"/>
      <c r="BX46" s="88"/>
      <c r="BY46" s="93"/>
      <c r="BZ46" s="88"/>
      <c r="CA46" s="88"/>
      <c r="CB46" s="88"/>
      <c r="CC46" s="88"/>
      <c r="CD46" s="88"/>
      <c r="CE46" s="93"/>
      <c r="CF46" s="88"/>
      <c r="CG46" s="88"/>
      <c r="CH46" s="88"/>
      <c r="CI46" s="88"/>
      <c r="CJ46" s="88"/>
      <c r="CN46" s="33"/>
      <c r="CO46" s="33"/>
      <c r="CP46" s="76"/>
    </row>
    <row r="47" spans="1:94" ht="14.6">
      <c r="B47" s="167">
        <f>IF(C47="","",COUNTIF($C$14:C47,"&lt;&gt;""")-COUNTBLANK($C$14:C47))</f>
        <v>22</v>
      </c>
      <c r="C47" s="55" t="s">
        <v>398</v>
      </c>
      <c r="D47" s="58" t="s">
        <v>310</v>
      </c>
      <c r="E47" s="59" t="s">
        <v>266</v>
      </c>
      <c r="F47" s="59" t="s">
        <v>267</v>
      </c>
      <c r="H47" s="774">
        <f t="shared" ref="H47:H48" si="17">IF(AND(K47&lt;&gt;"",N47&lt;&gt;"",R47&lt;&gt;"",U47&lt;&gt;"",W47&lt;&gt;"",Y47&lt;&gt;"",AB47&lt;&gt;"",CP47&lt;&gt;"",I47&lt;&gt;"",M47&lt;&gt;"",P47&lt;&gt;"",T47&lt;&gt;"",AA47&lt;&gt;""),0,1)</f>
        <v>1</v>
      </c>
      <c r="I47" s="87"/>
      <c r="J47" s="89"/>
      <c r="K47" s="87"/>
      <c r="L47" s="89"/>
      <c r="M47" s="90">
        <f>I47+K47</f>
        <v>0</v>
      </c>
      <c r="N47" s="160"/>
      <c r="O47" s="92"/>
      <c r="P47" s="87"/>
      <c r="Q47" s="92"/>
      <c r="R47" s="87"/>
      <c r="S47" s="92"/>
      <c r="T47" s="90">
        <f>P47+R47</f>
        <v>0</v>
      </c>
      <c r="U47" s="160"/>
      <c r="V47" s="92"/>
      <c r="W47" s="87"/>
      <c r="X47" s="89"/>
      <c r="Y47" s="87"/>
      <c r="Z47" s="89"/>
      <c r="AA47" s="90">
        <f>W47+Y47</f>
        <v>0</v>
      </c>
      <c r="AB47" s="160"/>
      <c r="AC47" s="92"/>
      <c r="AD47" s="961"/>
      <c r="AE47" s="89"/>
      <c r="AF47" s="961"/>
      <c r="AG47" s="89"/>
      <c r="AH47" s="90">
        <f>AD47+AF47</f>
        <v>0</v>
      </c>
      <c r="AI47" s="92"/>
      <c r="AJ47" s="961"/>
      <c r="AK47" s="89"/>
      <c r="AL47" s="961"/>
      <c r="AM47" s="89"/>
      <c r="AN47" s="90">
        <f>AJ47+AL47</f>
        <v>0</v>
      </c>
      <c r="AO47" s="92"/>
      <c r="AP47" s="961"/>
      <c r="AQ47" s="89"/>
      <c r="AR47" s="961"/>
      <c r="AS47" s="89"/>
      <c r="AT47" s="90">
        <f>AP47+AR47</f>
        <v>0</v>
      </c>
      <c r="AU47" s="92"/>
      <c r="AV47" s="961"/>
      <c r="AW47" s="89"/>
      <c r="AX47" s="961"/>
      <c r="AY47" s="89"/>
      <c r="AZ47" s="90">
        <f>AV47+AX47</f>
        <v>0</v>
      </c>
      <c r="BA47" s="92"/>
      <c r="BB47" s="961"/>
      <c r="BC47" s="89"/>
      <c r="BD47" s="961"/>
      <c r="BE47" s="89"/>
      <c r="BF47" s="90">
        <f>BB47+BD47</f>
        <v>0</v>
      </c>
      <c r="BG47" s="92"/>
      <c r="BH47" s="961"/>
      <c r="BI47" s="89"/>
      <c r="BJ47" s="961"/>
      <c r="BK47" s="89"/>
      <c r="BL47" s="90">
        <f>BH47+BJ47</f>
        <v>0</v>
      </c>
      <c r="BM47" s="92"/>
      <c r="BN47" s="961"/>
      <c r="BO47" s="89"/>
      <c r="BP47" s="961"/>
      <c r="BQ47" s="89"/>
      <c r="BR47" s="90">
        <f>BN47+BP47</f>
        <v>0</v>
      </c>
      <c r="BS47" s="92"/>
      <c r="BT47" s="961"/>
      <c r="BU47" s="88"/>
      <c r="BV47" s="961"/>
      <c r="BW47" s="89"/>
      <c r="BX47" s="90">
        <f>BT47+BV47</f>
        <v>0</v>
      </c>
      <c r="BY47" s="92"/>
      <c r="BZ47" s="961"/>
      <c r="CA47" s="89"/>
      <c r="CB47" s="961"/>
      <c r="CC47" s="89"/>
      <c r="CD47" s="90">
        <f>BZ47+CB47</f>
        <v>0</v>
      </c>
      <c r="CE47" s="92"/>
      <c r="CF47" s="961"/>
      <c r="CG47" s="89"/>
      <c r="CH47" s="961"/>
      <c r="CI47" s="89"/>
      <c r="CJ47" s="90">
        <f>CF47+CH47</f>
        <v>0</v>
      </c>
      <c r="CL47" s="160"/>
      <c r="CN47" s="690"/>
      <c r="CO47" s="33"/>
      <c r="CP47" s="162"/>
    </row>
    <row r="48" spans="1:94" ht="14.6">
      <c r="B48" s="167">
        <f>IF(C48="","",COUNTIF($C$14:C48,"&lt;&gt;""")-COUNTBLANK($C$14:C48))</f>
        <v>23</v>
      </c>
      <c r="C48" s="55" t="s">
        <v>399</v>
      </c>
      <c r="D48" s="58" t="s">
        <v>312</v>
      </c>
      <c r="E48" s="59" t="s">
        <v>266</v>
      </c>
      <c r="F48" s="59" t="s">
        <v>267</v>
      </c>
      <c r="H48" s="774">
        <f t="shared" si="17"/>
        <v>1</v>
      </c>
      <c r="I48" s="87"/>
      <c r="J48" s="89"/>
      <c r="K48" s="87"/>
      <c r="L48" s="89"/>
      <c r="M48" s="90">
        <f>I48+K48</f>
        <v>0</v>
      </c>
      <c r="N48" s="160"/>
      <c r="O48" s="92"/>
      <c r="P48" s="87"/>
      <c r="Q48" s="89"/>
      <c r="R48" s="87"/>
      <c r="S48" s="89"/>
      <c r="T48" s="90">
        <f>P48+R48</f>
        <v>0</v>
      </c>
      <c r="U48" s="160"/>
      <c r="V48" s="92"/>
      <c r="W48" s="87"/>
      <c r="X48" s="88"/>
      <c r="Y48" s="87"/>
      <c r="Z48" s="89"/>
      <c r="AA48" s="90">
        <f>W48+Y48</f>
        <v>0</v>
      </c>
      <c r="AB48" s="160"/>
      <c r="AC48" s="92"/>
      <c r="AD48" s="961"/>
      <c r="AE48" s="88"/>
      <c r="AF48" s="961"/>
      <c r="AG48" s="89"/>
      <c r="AH48" s="90">
        <f>AD48+AF48</f>
        <v>0</v>
      </c>
      <c r="AI48" s="92"/>
      <c r="AJ48" s="961"/>
      <c r="AK48" s="88"/>
      <c r="AL48" s="961"/>
      <c r="AM48" s="89"/>
      <c r="AN48" s="90">
        <f>AJ48+AL48</f>
        <v>0</v>
      </c>
      <c r="AO48" s="92"/>
      <c r="AP48" s="961"/>
      <c r="AQ48" s="88"/>
      <c r="AR48" s="961"/>
      <c r="AS48" s="89"/>
      <c r="AT48" s="90">
        <f>AP48+AR48</f>
        <v>0</v>
      </c>
      <c r="AU48" s="92"/>
      <c r="AV48" s="961"/>
      <c r="AW48" s="88"/>
      <c r="AX48" s="961"/>
      <c r="AY48" s="89"/>
      <c r="AZ48" s="90">
        <f>AV48+AX48</f>
        <v>0</v>
      </c>
      <c r="BA48" s="92"/>
      <c r="BB48" s="961"/>
      <c r="BC48" s="88"/>
      <c r="BD48" s="961"/>
      <c r="BE48" s="89"/>
      <c r="BF48" s="90">
        <f>BB48+BD48</f>
        <v>0</v>
      </c>
      <c r="BG48" s="92"/>
      <c r="BH48" s="961"/>
      <c r="BI48" s="88"/>
      <c r="BJ48" s="961"/>
      <c r="BK48" s="89"/>
      <c r="BL48" s="90">
        <f>BH48+BJ48</f>
        <v>0</v>
      </c>
      <c r="BM48" s="92"/>
      <c r="BN48" s="961"/>
      <c r="BO48" s="88"/>
      <c r="BP48" s="961"/>
      <c r="BQ48" s="89"/>
      <c r="BR48" s="90">
        <f>BN48+BP48</f>
        <v>0</v>
      </c>
      <c r="BS48" s="92"/>
      <c r="BT48" s="961"/>
      <c r="BU48" s="88"/>
      <c r="BV48" s="961"/>
      <c r="BW48" s="89"/>
      <c r="BX48" s="90">
        <f>BT48+BV48</f>
        <v>0</v>
      </c>
      <c r="BY48" s="92"/>
      <c r="BZ48" s="961"/>
      <c r="CA48" s="88"/>
      <c r="CB48" s="961"/>
      <c r="CC48" s="89"/>
      <c r="CD48" s="90">
        <f>BZ48+CB48</f>
        <v>0</v>
      </c>
      <c r="CE48" s="92"/>
      <c r="CF48" s="961"/>
      <c r="CG48" s="88"/>
      <c r="CH48" s="961"/>
      <c r="CI48" s="89"/>
      <c r="CJ48" s="90">
        <f>CF48+CH48</f>
        <v>0</v>
      </c>
      <c r="CL48" s="160"/>
      <c r="CN48" s="690"/>
      <c r="CO48" s="33"/>
      <c r="CP48" s="162"/>
    </row>
    <row r="49" spans="1:94" ht="14.6">
      <c r="B49" s="167" t="str">
        <f>IF(C49="","",COUNTIF($C$14:C49,"&lt;&gt;""")-COUNTBLANK($C$14:C49))</f>
        <v/>
      </c>
      <c r="C49" s="33"/>
      <c r="D49" s="33"/>
      <c r="E49" s="33"/>
      <c r="F49" s="33"/>
      <c r="H49" s="72"/>
      <c r="I49" s="88"/>
      <c r="J49" s="89"/>
      <c r="K49" s="88"/>
      <c r="L49" s="89"/>
      <c r="M49" s="88"/>
      <c r="N49" s="92"/>
      <c r="O49" s="93"/>
      <c r="P49" s="88"/>
      <c r="Q49" s="89"/>
      <c r="R49" s="88"/>
      <c r="S49" s="89"/>
      <c r="T49" s="88"/>
      <c r="U49" s="92"/>
      <c r="V49" s="93"/>
      <c r="W49" s="88"/>
      <c r="X49" s="88"/>
      <c r="Y49" s="88"/>
      <c r="Z49" s="88"/>
      <c r="AA49" s="88"/>
      <c r="AC49" s="93"/>
      <c r="AD49" s="88"/>
      <c r="AE49" s="88"/>
      <c r="AF49" s="88"/>
      <c r="AG49" s="88"/>
      <c r="AH49" s="88"/>
      <c r="AI49" s="93"/>
      <c r="AJ49" s="88"/>
      <c r="AK49" s="88"/>
      <c r="AL49" s="88"/>
      <c r="AM49" s="88"/>
      <c r="AN49" s="88"/>
      <c r="AO49" s="93"/>
      <c r="AP49" s="88"/>
      <c r="AQ49" s="88"/>
      <c r="AR49" s="88"/>
      <c r="AS49" s="88"/>
      <c r="AT49" s="88"/>
      <c r="AU49" s="93"/>
      <c r="AV49" s="88"/>
      <c r="AW49" s="88"/>
      <c r="AX49" s="88"/>
      <c r="AY49" s="88"/>
      <c r="AZ49" s="88"/>
      <c r="BA49" s="93"/>
      <c r="BB49" s="88"/>
      <c r="BC49" s="88"/>
      <c r="BD49" s="88"/>
      <c r="BE49" s="88"/>
      <c r="BF49" s="88"/>
      <c r="BG49" s="93"/>
      <c r="BH49" s="88"/>
      <c r="BI49" s="88"/>
      <c r="BJ49" s="88"/>
      <c r="BK49" s="88"/>
      <c r="BL49" s="88"/>
      <c r="BM49" s="93"/>
      <c r="BN49" s="88"/>
      <c r="BO49" s="88"/>
      <c r="BP49" s="88"/>
      <c r="BQ49" s="88"/>
      <c r="BR49" s="88"/>
      <c r="BS49" s="93"/>
      <c r="BT49" s="88"/>
      <c r="BU49" s="88"/>
      <c r="BV49" s="88"/>
      <c r="BW49" s="88"/>
      <c r="BX49" s="88"/>
      <c r="BY49" s="93"/>
      <c r="BZ49" s="88"/>
      <c r="CA49" s="88"/>
      <c r="CB49" s="88"/>
      <c r="CC49" s="88"/>
      <c r="CD49" s="88"/>
      <c r="CE49" s="93"/>
      <c r="CF49" s="88"/>
      <c r="CG49" s="88"/>
      <c r="CH49" s="88"/>
      <c r="CI49" s="88"/>
      <c r="CJ49" s="88"/>
      <c r="CN49" s="33"/>
      <c r="CO49" s="33"/>
      <c r="CP49" s="76"/>
    </row>
    <row r="50" spans="1:94" ht="14.6">
      <c r="B50" s="167" t="str">
        <f>IF(C50="","",COUNTIF($C$14:C50,"&lt;&gt;""")-COUNTBLANK($C$14:C50))</f>
        <v/>
      </c>
      <c r="C50" s="58"/>
      <c r="D50" s="61" t="s">
        <v>313</v>
      </c>
      <c r="E50" s="58"/>
      <c r="F50" s="58"/>
      <c r="H50" s="72"/>
      <c r="I50" s="88"/>
      <c r="J50" s="89"/>
      <c r="K50" s="88"/>
      <c r="L50" s="89"/>
      <c r="M50" s="88"/>
      <c r="N50" s="92"/>
      <c r="O50" s="93"/>
      <c r="P50" s="88"/>
      <c r="Q50" s="89"/>
      <c r="R50" s="88"/>
      <c r="S50" s="89"/>
      <c r="T50" s="88"/>
      <c r="U50" s="92"/>
      <c r="V50" s="93"/>
      <c r="W50" s="88"/>
      <c r="X50" s="88"/>
      <c r="Y50" s="88"/>
      <c r="Z50" s="88"/>
      <c r="AA50" s="88"/>
      <c r="AC50" s="93"/>
      <c r="AD50" s="88"/>
      <c r="AE50" s="88"/>
      <c r="AF50" s="88"/>
      <c r="AG50" s="88"/>
      <c r="AH50" s="88"/>
      <c r="AI50" s="93"/>
      <c r="AJ50" s="88"/>
      <c r="AK50" s="88"/>
      <c r="AL50" s="88"/>
      <c r="AM50" s="88"/>
      <c r="AN50" s="88"/>
      <c r="AO50" s="93"/>
      <c r="AP50" s="88"/>
      <c r="AQ50" s="88"/>
      <c r="AR50" s="88"/>
      <c r="AS50" s="88"/>
      <c r="AT50" s="88"/>
      <c r="AU50" s="93"/>
      <c r="AV50" s="88"/>
      <c r="AW50" s="88"/>
      <c r="AX50" s="88"/>
      <c r="AY50" s="88"/>
      <c r="AZ50" s="88"/>
      <c r="BA50" s="93"/>
      <c r="BB50" s="88"/>
      <c r="BC50" s="88"/>
      <c r="BD50" s="88"/>
      <c r="BE50" s="88"/>
      <c r="BF50" s="88"/>
      <c r="BG50" s="93"/>
      <c r="BH50" s="88"/>
      <c r="BI50" s="88"/>
      <c r="BJ50" s="88"/>
      <c r="BK50" s="88"/>
      <c r="BL50" s="88"/>
      <c r="BM50" s="93"/>
      <c r="BN50" s="88"/>
      <c r="BO50" s="88"/>
      <c r="BP50" s="88"/>
      <c r="BQ50" s="88"/>
      <c r="BR50" s="88"/>
      <c r="BS50" s="93"/>
      <c r="BT50" s="88"/>
      <c r="BU50" s="88"/>
      <c r="BV50" s="88"/>
      <c r="BW50" s="88"/>
      <c r="BX50" s="88"/>
      <c r="BY50" s="93"/>
      <c r="BZ50" s="88"/>
      <c r="CA50" s="88"/>
      <c r="CB50" s="88"/>
      <c r="CC50" s="88"/>
      <c r="CD50" s="88"/>
      <c r="CE50" s="93"/>
      <c r="CF50" s="88"/>
      <c r="CG50" s="88"/>
      <c r="CH50" s="88"/>
      <c r="CI50" s="88"/>
      <c r="CJ50" s="88"/>
      <c r="CN50" s="33"/>
      <c r="CO50" s="33"/>
      <c r="CP50" s="76"/>
    </row>
    <row r="51" spans="1:94" ht="14.6">
      <c r="B51" s="167">
        <f>IF(C51="","",COUNTIF($C$14:C51,"&lt;&gt;""")-COUNTBLANK($C$14:C51))</f>
        <v>24</v>
      </c>
      <c r="C51" s="55" t="s">
        <v>400</v>
      </c>
      <c r="D51" s="58" t="s">
        <v>315</v>
      </c>
      <c r="E51" s="59" t="s">
        <v>266</v>
      </c>
      <c r="F51" s="59" t="s">
        <v>267</v>
      </c>
      <c r="H51" s="774">
        <f t="shared" ref="H51:H52" si="18">IF(AND(K51&lt;&gt;"",N51&lt;&gt;"",R51&lt;&gt;"",U51&lt;&gt;"",W51&lt;&gt;"",Y51&lt;&gt;"",AB51&lt;&gt;"",CP51&lt;&gt;"",I51&lt;&gt;"",M51&lt;&gt;"",P51&lt;&gt;"",T51&lt;&gt;"",AA51&lt;&gt;""),0,1)</f>
        <v>1</v>
      </c>
      <c r="I51" s="87"/>
      <c r="J51" s="89"/>
      <c r="K51" s="87"/>
      <c r="L51" s="89"/>
      <c r="M51" s="90">
        <f>I51+K51</f>
        <v>0</v>
      </c>
      <c r="N51" s="160"/>
      <c r="O51" s="92"/>
      <c r="P51" s="87"/>
      <c r="Q51" s="92"/>
      <c r="R51" s="87"/>
      <c r="S51" s="92"/>
      <c r="T51" s="90">
        <f>P51+R51</f>
        <v>0</v>
      </c>
      <c r="U51" s="160"/>
      <c r="V51" s="92"/>
      <c r="W51" s="87"/>
      <c r="X51" s="89"/>
      <c r="Y51" s="87"/>
      <c r="Z51" s="89"/>
      <c r="AA51" s="90">
        <f>W51+Y51</f>
        <v>0</v>
      </c>
      <c r="AB51" s="160"/>
      <c r="AC51" s="92"/>
      <c r="AD51" s="961"/>
      <c r="AE51" s="89"/>
      <c r="AF51" s="961"/>
      <c r="AG51" s="89"/>
      <c r="AH51" s="90">
        <f>AD51+AF51</f>
        <v>0</v>
      </c>
      <c r="AI51" s="92"/>
      <c r="AJ51" s="961"/>
      <c r="AK51" s="89"/>
      <c r="AL51" s="961"/>
      <c r="AM51" s="89"/>
      <c r="AN51" s="90">
        <f>AJ51+AL51</f>
        <v>0</v>
      </c>
      <c r="AO51" s="92"/>
      <c r="AP51" s="961"/>
      <c r="AQ51" s="89"/>
      <c r="AR51" s="961"/>
      <c r="AS51" s="89"/>
      <c r="AT51" s="90">
        <f>AP51+AR51</f>
        <v>0</v>
      </c>
      <c r="AU51" s="92"/>
      <c r="AV51" s="961"/>
      <c r="AW51" s="89"/>
      <c r="AX51" s="961"/>
      <c r="AY51" s="89"/>
      <c r="AZ51" s="90">
        <f>AV51+AX51</f>
        <v>0</v>
      </c>
      <c r="BA51" s="92"/>
      <c r="BB51" s="961"/>
      <c r="BC51" s="89"/>
      <c r="BD51" s="961"/>
      <c r="BE51" s="89"/>
      <c r="BF51" s="90">
        <f>BB51+BD51</f>
        <v>0</v>
      </c>
      <c r="BG51" s="92"/>
      <c r="BH51" s="961"/>
      <c r="BI51" s="89"/>
      <c r="BJ51" s="961"/>
      <c r="BK51" s="89"/>
      <c r="BL51" s="90">
        <f>BH51+BJ51</f>
        <v>0</v>
      </c>
      <c r="BM51" s="92"/>
      <c r="BN51" s="961"/>
      <c r="BO51" s="89"/>
      <c r="BP51" s="961"/>
      <c r="BQ51" s="89"/>
      <c r="BR51" s="90">
        <f>BN51+BP51</f>
        <v>0</v>
      </c>
      <c r="BS51" s="92"/>
      <c r="BT51" s="961"/>
      <c r="BU51" s="89"/>
      <c r="BV51" s="961"/>
      <c r="BW51" s="89"/>
      <c r="BX51" s="90">
        <f>BT51+BV51</f>
        <v>0</v>
      </c>
      <c r="BY51" s="92"/>
      <c r="BZ51" s="961"/>
      <c r="CA51" s="89"/>
      <c r="CB51" s="961"/>
      <c r="CC51" s="89"/>
      <c r="CD51" s="90">
        <f>BZ51+CB51</f>
        <v>0</v>
      </c>
      <c r="CE51" s="92"/>
      <c r="CF51" s="961"/>
      <c r="CG51" s="89"/>
      <c r="CH51" s="961"/>
      <c r="CI51" s="89"/>
      <c r="CJ51" s="90">
        <f>CF51+CH51</f>
        <v>0</v>
      </c>
      <c r="CL51" s="160"/>
      <c r="CN51" s="690"/>
      <c r="CO51" s="33"/>
      <c r="CP51" s="162"/>
    </row>
    <row r="52" spans="1:94" ht="14.6">
      <c r="B52" s="167">
        <f>IF(C52="","",COUNTIF($C$14:C52,"&lt;&gt;""")-COUNTBLANK($C$14:C52))</f>
        <v>25</v>
      </c>
      <c r="C52" s="55" t="s">
        <v>401</v>
      </c>
      <c r="D52" s="58" t="s">
        <v>317</v>
      </c>
      <c r="E52" s="59" t="s">
        <v>266</v>
      </c>
      <c r="F52" s="59" t="s">
        <v>267</v>
      </c>
      <c r="H52" s="774">
        <f t="shared" si="18"/>
        <v>1</v>
      </c>
      <c r="I52" s="87"/>
      <c r="J52" s="89"/>
      <c r="K52" s="87"/>
      <c r="L52" s="89"/>
      <c r="M52" s="90">
        <f>I52+K52</f>
        <v>0</v>
      </c>
      <c r="N52" s="160"/>
      <c r="O52" s="92"/>
      <c r="P52" s="87"/>
      <c r="Q52" s="89"/>
      <c r="R52" s="87"/>
      <c r="S52" s="89"/>
      <c r="T52" s="90">
        <f>P52+R52</f>
        <v>0</v>
      </c>
      <c r="U52" s="160"/>
      <c r="V52" s="92"/>
      <c r="W52" s="87"/>
      <c r="X52" s="89"/>
      <c r="Y52" s="87"/>
      <c r="Z52" s="89"/>
      <c r="AA52" s="90">
        <f>W52+Y52</f>
        <v>0</v>
      </c>
      <c r="AB52" s="160"/>
      <c r="AC52" s="92"/>
      <c r="AD52" s="961"/>
      <c r="AE52" s="89"/>
      <c r="AF52" s="961"/>
      <c r="AG52" s="89"/>
      <c r="AH52" s="90">
        <f>AD52+AF52</f>
        <v>0</v>
      </c>
      <c r="AI52" s="92"/>
      <c r="AJ52" s="961"/>
      <c r="AK52" s="89"/>
      <c r="AL52" s="961"/>
      <c r="AM52" s="89"/>
      <c r="AN52" s="90">
        <f>AJ52+AL52</f>
        <v>0</v>
      </c>
      <c r="AO52" s="92"/>
      <c r="AP52" s="961"/>
      <c r="AQ52" s="89"/>
      <c r="AR52" s="961"/>
      <c r="AS52" s="89"/>
      <c r="AT52" s="90">
        <f>AP52+AR52</f>
        <v>0</v>
      </c>
      <c r="AU52" s="92"/>
      <c r="AV52" s="961"/>
      <c r="AW52" s="89"/>
      <c r="AX52" s="961"/>
      <c r="AY52" s="89"/>
      <c r="AZ52" s="90">
        <f>AV52+AX52</f>
        <v>0</v>
      </c>
      <c r="BA52" s="92"/>
      <c r="BB52" s="961"/>
      <c r="BC52" s="89"/>
      <c r="BD52" s="961"/>
      <c r="BE52" s="89"/>
      <c r="BF52" s="90">
        <f>BB52+BD52</f>
        <v>0</v>
      </c>
      <c r="BG52" s="92"/>
      <c r="BH52" s="961"/>
      <c r="BI52" s="89"/>
      <c r="BJ52" s="961"/>
      <c r="BK52" s="89"/>
      <c r="BL52" s="90">
        <f>BH52+BJ52</f>
        <v>0</v>
      </c>
      <c r="BM52" s="92"/>
      <c r="BN52" s="961"/>
      <c r="BO52" s="89"/>
      <c r="BP52" s="961"/>
      <c r="BQ52" s="89"/>
      <c r="BR52" s="90">
        <f>BN52+BP52</f>
        <v>0</v>
      </c>
      <c r="BS52" s="92"/>
      <c r="BT52" s="961"/>
      <c r="BU52" s="89"/>
      <c r="BV52" s="961"/>
      <c r="BW52" s="89"/>
      <c r="BX52" s="90">
        <f>BT52+BV52</f>
        <v>0</v>
      </c>
      <c r="BY52" s="92"/>
      <c r="BZ52" s="961"/>
      <c r="CA52" s="89"/>
      <c r="CB52" s="961"/>
      <c r="CC52" s="89"/>
      <c r="CD52" s="90">
        <f>BZ52+CB52</f>
        <v>0</v>
      </c>
      <c r="CE52" s="92"/>
      <c r="CF52" s="961"/>
      <c r="CG52" s="89"/>
      <c r="CH52" s="961"/>
      <c r="CI52" s="89"/>
      <c r="CJ52" s="90">
        <f>CF52+CH52</f>
        <v>0</v>
      </c>
      <c r="CL52" s="160"/>
      <c r="CN52" s="690"/>
      <c r="CO52" s="33"/>
      <c r="CP52" s="162"/>
    </row>
    <row r="53" spans="1:94" ht="14.6">
      <c r="B53" s="167">
        <f>IF(C53="","",COUNTIF($C$14:C53,"&lt;&gt;""")-COUNTBLANK($C$14:C53))</f>
        <v>26</v>
      </c>
      <c r="C53" s="55" t="s">
        <v>402</v>
      </c>
      <c r="D53" s="58" t="s">
        <v>319</v>
      </c>
      <c r="E53" s="59" t="s">
        <v>266</v>
      </c>
      <c r="F53" s="59" t="s">
        <v>97</v>
      </c>
      <c r="H53" s="774">
        <f t="shared" ref="H53:H55" si="19">IF(AND(M53&lt;&gt;"",N53&lt;&gt;"",T53&lt;&gt;"",U53&lt;&gt;"",AA53&lt;&gt;"",AB53&lt;&gt;"",CP53&lt;&gt;""),0,1)</f>
        <v>1</v>
      </c>
      <c r="I53" s="595"/>
      <c r="J53" s="89"/>
      <c r="K53" s="595"/>
      <c r="L53" s="89"/>
      <c r="M53" s="87"/>
      <c r="N53" s="160"/>
      <c r="O53" s="92"/>
      <c r="P53" s="595"/>
      <c r="Q53" s="89"/>
      <c r="R53" s="595"/>
      <c r="S53" s="89"/>
      <c r="T53" s="87"/>
      <c r="U53" s="160"/>
      <c r="V53" s="92"/>
      <c r="W53" s="595"/>
      <c r="X53" s="89"/>
      <c r="Y53" s="595"/>
      <c r="Z53" s="89"/>
      <c r="AA53" s="87"/>
      <c r="AB53" s="160"/>
      <c r="AC53" s="92"/>
      <c r="AD53" s="595"/>
      <c r="AE53" s="89"/>
      <c r="AF53" s="595"/>
      <c r="AG53" s="89"/>
      <c r="AH53" s="961"/>
      <c r="AI53" s="92"/>
      <c r="AJ53" s="595"/>
      <c r="AK53" s="89"/>
      <c r="AL53" s="595"/>
      <c r="AM53" s="89"/>
      <c r="AN53" s="961"/>
      <c r="AO53" s="92"/>
      <c r="AP53" s="595"/>
      <c r="AQ53" s="89"/>
      <c r="AR53" s="595"/>
      <c r="AS53" s="89"/>
      <c r="AT53" s="961"/>
      <c r="AU53" s="92"/>
      <c r="AV53" s="595"/>
      <c r="AW53" s="89"/>
      <c r="AX53" s="595"/>
      <c r="AY53" s="89"/>
      <c r="AZ53" s="961"/>
      <c r="BA53" s="92"/>
      <c r="BB53" s="595"/>
      <c r="BC53" s="89"/>
      <c r="BD53" s="595"/>
      <c r="BE53" s="89"/>
      <c r="BF53" s="961"/>
      <c r="BG53" s="92"/>
      <c r="BH53" s="595"/>
      <c r="BI53" s="89"/>
      <c r="BJ53" s="595"/>
      <c r="BK53" s="89"/>
      <c r="BL53" s="961"/>
      <c r="BM53" s="92"/>
      <c r="BN53" s="595"/>
      <c r="BO53" s="89"/>
      <c r="BP53" s="595"/>
      <c r="BQ53" s="89"/>
      <c r="BR53" s="961"/>
      <c r="BS53" s="92"/>
      <c r="BT53" s="595"/>
      <c r="BU53" s="89"/>
      <c r="BV53" s="595"/>
      <c r="BW53" s="89"/>
      <c r="BX53" s="961"/>
      <c r="BY53" s="92"/>
      <c r="BZ53" s="595"/>
      <c r="CA53" s="89"/>
      <c r="CB53" s="595"/>
      <c r="CC53" s="89"/>
      <c r="CD53" s="961"/>
      <c r="CE53" s="92"/>
      <c r="CF53" s="595"/>
      <c r="CG53" s="89"/>
      <c r="CH53" s="595"/>
      <c r="CI53" s="89"/>
      <c r="CJ53" s="961"/>
      <c r="CL53" s="160"/>
      <c r="CN53" s="690"/>
      <c r="CO53" s="33"/>
      <c r="CP53" s="162"/>
    </row>
    <row r="54" spans="1:94" ht="14.6">
      <c r="B54" s="167">
        <f>IF(C54="","",COUNTIF($C$14:C54,"&lt;&gt;""")-COUNTBLANK($C$14:C54))</f>
        <v>27</v>
      </c>
      <c r="C54" s="55" t="s">
        <v>403</v>
      </c>
      <c r="D54" s="58" t="s">
        <v>321</v>
      </c>
      <c r="E54" s="59" t="s">
        <v>266</v>
      </c>
      <c r="F54" s="59" t="s">
        <v>97</v>
      </c>
      <c r="H54" s="774">
        <f t="shared" si="19"/>
        <v>1</v>
      </c>
      <c r="I54" s="595"/>
      <c r="J54" s="89"/>
      <c r="K54" s="595"/>
      <c r="L54" s="89"/>
      <c r="M54" s="87"/>
      <c r="N54" s="160"/>
      <c r="O54" s="92"/>
      <c r="P54" s="595"/>
      <c r="Q54" s="89"/>
      <c r="R54" s="595"/>
      <c r="S54" s="89"/>
      <c r="T54" s="87"/>
      <c r="U54" s="160"/>
      <c r="V54" s="92"/>
      <c r="W54" s="595"/>
      <c r="X54" s="89"/>
      <c r="Y54" s="595"/>
      <c r="Z54" s="89"/>
      <c r="AA54" s="87"/>
      <c r="AB54" s="160"/>
      <c r="AC54" s="92"/>
      <c r="AD54" s="595"/>
      <c r="AE54" s="89"/>
      <c r="AF54" s="595"/>
      <c r="AG54" s="89"/>
      <c r="AH54" s="961"/>
      <c r="AI54" s="92"/>
      <c r="AJ54" s="595"/>
      <c r="AK54" s="89"/>
      <c r="AL54" s="595"/>
      <c r="AM54" s="89"/>
      <c r="AN54" s="961"/>
      <c r="AO54" s="92"/>
      <c r="AP54" s="595"/>
      <c r="AQ54" s="89"/>
      <c r="AR54" s="595"/>
      <c r="AS54" s="89"/>
      <c r="AT54" s="961"/>
      <c r="AU54" s="92"/>
      <c r="AV54" s="595"/>
      <c r="AW54" s="89"/>
      <c r="AX54" s="595"/>
      <c r="AY54" s="89"/>
      <c r="AZ54" s="961"/>
      <c r="BA54" s="92"/>
      <c r="BB54" s="595"/>
      <c r="BC54" s="89"/>
      <c r="BD54" s="595"/>
      <c r="BE54" s="89"/>
      <c r="BF54" s="961"/>
      <c r="BG54" s="92"/>
      <c r="BH54" s="595"/>
      <c r="BI54" s="89"/>
      <c r="BJ54" s="595"/>
      <c r="BK54" s="89"/>
      <c r="BL54" s="961"/>
      <c r="BM54" s="92"/>
      <c r="BN54" s="595"/>
      <c r="BO54" s="89"/>
      <c r="BP54" s="595"/>
      <c r="BQ54" s="89"/>
      <c r="BR54" s="961"/>
      <c r="BS54" s="92"/>
      <c r="BT54" s="595"/>
      <c r="BU54" s="89"/>
      <c r="BV54" s="595"/>
      <c r="BW54" s="89"/>
      <c r="BX54" s="961"/>
      <c r="BY54" s="92"/>
      <c r="BZ54" s="595"/>
      <c r="CA54" s="89"/>
      <c r="CB54" s="595"/>
      <c r="CC54" s="89"/>
      <c r="CD54" s="961"/>
      <c r="CE54" s="92"/>
      <c r="CF54" s="595"/>
      <c r="CG54" s="89"/>
      <c r="CH54" s="595"/>
      <c r="CI54" s="89"/>
      <c r="CJ54" s="961"/>
      <c r="CL54" s="160"/>
      <c r="CN54" s="690"/>
      <c r="CO54" s="33"/>
      <c r="CP54" s="162"/>
    </row>
    <row r="55" spans="1:94" ht="14.6">
      <c r="B55" s="167">
        <f>IF(C55="","",COUNTIF($C$14:C55,"&lt;&gt;""")-COUNTBLANK($C$14:C55))</f>
        <v>28</v>
      </c>
      <c r="C55" s="55" t="s">
        <v>404</v>
      </c>
      <c r="D55" s="58" t="s">
        <v>323</v>
      </c>
      <c r="E55" s="59" t="s">
        <v>266</v>
      </c>
      <c r="F55" s="59" t="s">
        <v>97</v>
      </c>
      <c r="H55" s="774">
        <f t="shared" si="19"/>
        <v>1</v>
      </c>
      <c r="I55" s="595"/>
      <c r="J55" s="89"/>
      <c r="K55" s="595"/>
      <c r="L55" s="89"/>
      <c r="M55" s="87"/>
      <c r="N55" s="160"/>
      <c r="O55" s="92"/>
      <c r="P55" s="595"/>
      <c r="Q55" s="89"/>
      <c r="R55" s="595"/>
      <c r="S55" s="89"/>
      <c r="T55" s="87"/>
      <c r="U55" s="160"/>
      <c r="V55" s="92"/>
      <c r="W55" s="595"/>
      <c r="X55" s="89"/>
      <c r="Y55" s="595"/>
      <c r="Z55" s="89"/>
      <c r="AA55" s="87"/>
      <c r="AB55" s="160"/>
      <c r="AC55" s="92"/>
      <c r="AD55" s="595"/>
      <c r="AE55" s="89"/>
      <c r="AF55" s="595"/>
      <c r="AG55" s="89"/>
      <c r="AH55" s="961"/>
      <c r="AI55" s="92"/>
      <c r="AJ55" s="595"/>
      <c r="AK55" s="89"/>
      <c r="AL55" s="595"/>
      <c r="AM55" s="89"/>
      <c r="AN55" s="961"/>
      <c r="AO55" s="92"/>
      <c r="AP55" s="595"/>
      <c r="AQ55" s="89"/>
      <c r="AR55" s="595"/>
      <c r="AS55" s="89"/>
      <c r="AT55" s="961"/>
      <c r="AU55" s="92"/>
      <c r="AV55" s="595"/>
      <c r="AW55" s="89"/>
      <c r="AX55" s="595"/>
      <c r="AY55" s="89"/>
      <c r="AZ55" s="961"/>
      <c r="BA55" s="92"/>
      <c r="BB55" s="595"/>
      <c r="BC55" s="89"/>
      <c r="BD55" s="595"/>
      <c r="BE55" s="89"/>
      <c r="BF55" s="961"/>
      <c r="BG55" s="92"/>
      <c r="BH55" s="595"/>
      <c r="BI55" s="89"/>
      <c r="BJ55" s="595"/>
      <c r="BK55" s="89"/>
      <c r="BL55" s="961"/>
      <c r="BM55" s="92"/>
      <c r="BN55" s="595"/>
      <c r="BO55" s="89"/>
      <c r="BP55" s="595"/>
      <c r="BQ55" s="89"/>
      <c r="BR55" s="961"/>
      <c r="BS55" s="92"/>
      <c r="BT55" s="595"/>
      <c r="BU55" s="89"/>
      <c r="BV55" s="595"/>
      <c r="BW55" s="89"/>
      <c r="BX55" s="961"/>
      <c r="BY55" s="92"/>
      <c r="BZ55" s="595"/>
      <c r="CA55" s="89"/>
      <c r="CB55" s="595"/>
      <c r="CC55" s="89"/>
      <c r="CD55" s="961"/>
      <c r="CE55" s="92"/>
      <c r="CF55" s="595"/>
      <c r="CG55" s="89"/>
      <c r="CH55" s="595"/>
      <c r="CI55" s="89"/>
      <c r="CJ55" s="961"/>
      <c r="CL55" s="160"/>
      <c r="CN55" s="690"/>
      <c r="CO55" s="33"/>
      <c r="CP55" s="162"/>
    </row>
    <row r="56" spans="1:94" ht="14.6">
      <c r="B56" s="167" t="str">
        <f>IF(C56="","",COUNTIF($C$14:C56,"&lt;&gt;""")-COUNTBLANK($C$14:C56))</f>
        <v/>
      </c>
      <c r="C56" s="33"/>
      <c r="D56" s="33"/>
      <c r="E56" s="33"/>
      <c r="F56" s="33"/>
      <c r="H56" s="72"/>
      <c r="I56" s="88"/>
      <c r="J56" s="89"/>
      <c r="K56" s="88"/>
      <c r="L56" s="89"/>
      <c r="M56" s="88"/>
      <c r="N56" s="92"/>
      <c r="O56" s="93"/>
      <c r="P56" s="88"/>
      <c r="Q56" s="89"/>
      <c r="R56" s="88"/>
      <c r="S56" s="89"/>
      <c r="T56" s="88"/>
      <c r="U56" s="92"/>
      <c r="V56" s="93"/>
      <c r="W56" s="88"/>
      <c r="X56" s="88"/>
      <c r="Y56" s="88"/>
      <c r="Z56" s="88"/>
      <c r="AA56" s="88"/>
      <c r="AC56" s="93"/>
      <c r="AD56" s="88"/>
      <c r="AE56" s="88"/>
      <c r="AF56" s="88"/>
      <c r="AG56" s="88"/>
      <c r="AH56" s="88"/>
      <c r="AI56" s="93"/>
      <c r="AJ56" s="88"/>
      <c r="AK56" s="88"/>
      <c r="AL56" s="88"/>
      <c r="AM56" s="88"/>
      <c r="AN56" s="88"/>
      <c r="AO56" s="93"/>
      <c r="AP56" s="88"/>
      <c r="AQ56" s="88"/>
      <c r="AR56" s="88"/>
      <c r="AS56" s="88"/>
      <c r="AT56" s="88"/>
      <c r="AU56" s="93"/>
      <c r="AV56" s="88"/>
      <c r="AW56" s="88"/>
      <c r="AX56" s="88"/>
      <c r="AY56" s="88"/>
      <c r="AZ56" s="88"/>
      <c r="BA56" s="93"/>
      <c r="BB56" s="88"/>
      <c r="BC56" s="88"/>
      <c r="BD56" s="88"/>
      <c r="BE56" s="88"/>
      <c r="BF56" s="88"/>
      <c r="BG56" s="93"/>
      <c r="BH56" s="88"/>
      <c r="BI56" s="88"/>
      <c r="BJ56" s="88"/>
      <c r="BK56" s="88"/>
      <c r="BL56" s="88"/>
      <c r="BM56" s="93"/>
      <c r="BN56" s="88"/>
      <c r="BO56" s="88"/>
      <c r="BP56" s="88"/>
      <c r="BQ56" s="88"/>
      <c r="BR56" s="88"/>
      <c r="BS56" s="93"/>
      <c r="BT56" s="88"/>
      <c r="BU56" s="88"/>
      <c r="BV56" s="88"/>
      <c r="BW56" s="88"/>
      <c r="BX56" s="88"/>
      <c r="BY56" s="93"/>
      <c r="BZ56" s="88"/>
      <c r="CA56" s="88"/>
      <c r="CB56" s="88"/>
      <c r="CC56" s="88"/>
      <c r="CD56" s="88"/>
      <c r="CE56" s="93"/>
      <c r="CF56" s="88"/>
      <c r="CG56" s="88"/>
      <c r="CH56" s="88"/>
      <c r="CI56" s="88"/>
      <c r="CJ56" s="88"/>
      <c r="CN56" s="33"/>
      <c r="CO56" s="33"/>
      <c r="CP56" s="76"/>
    </row>
    <row r="57" spans="1:94" ht="14.6">
      <c r="B57" s="167">
        <f>IF(C57="","",COUNTIF($C$14:C57,"&lt;&gt;""")-COUNTBLANK($C$14:C57))</f>
        <v>29</v>
      </c>
      <c r="C57" s="55" t="s">
        <v>405</v>
      </c>
      <c r="D57" s="58" t="s">
        <v>325</v>
      </c>
      <c r="E57" s="59" t="s">
        <v>266</v>
      </c>
      <c r="F57" s="59" t="s">
        <v>138</v>
      </c>
      <c r="H57" s="774">
        <f t="shared" ref="H57:H58" si="20">IF(AND(M57&lt;&gt;"",N57&lt;&gt;"",T57&lt;&gt;"",U57&lt;&gt;"",AA57&lt;&gt;"",AB57&lt;&gt;"",CP57&lt;&gt;""),0,1)</f>
        <v>1</v>
      </c>
      <c r="I57" s="595"/>
      <c r="J57" s="89"/>
      <c r="K57" s="595"/>
      <c r="L57" s="89"/>
      <c r="M57" s="90">
        <f>SUM(M51:M55)</f>
        <v>0</v>
      </c>
      <c r="N57" s="160"/>
      <c r="O57" s="92"/>
      <c r="P57" s="595"/>
      <c r="Q57" s="89"/>
      <c r="R57" s="595"/>
      <c r="S57" s="89"/>
      <c r="T57" s="90">
        <f>SUM(T51:T55)</f>
        <v>0</v>
      </c>
      <c r="U57" s="160"/>
      <c r="V57" s="92"/>
      <c r="W57" s="595"/>
      <c r="X57" s="89"/>
      <c r="Y57" s="595"/>
      <c r="Z57" s="89"/>
      <c r="AA57" s="90">
        <f>SUM(AA51:AA55)</f>
        <v>0</v>
      </c>
      <c r="AB57" s="160"/>
      <c r="AC57" s="92"/>
      <c r="AD57" s="595"/>
      <c r="AE57" s="89"/>
      <c r="AF57" s="595"/>
      <c r="AG57" s="89"/>
      <c r="AH57" s="90">
        <f>SUM(AH51:AH55)</f>
        <v>0</v>
      </c>
      <c r="AI57" s="92"/>
      <c r="AJ57" s="595"/>
      <c r="AK57" s="89"/>
      <c r="AL57" s="595"/>
      <c r="AM57" s="89"/>
      <c r="AN57" s="90">
        <f>SUM(AN51:AN55)</f>
        <v>0</v>
      </c>
      <c r="AO57" s="92"/>
      <c r="AP57" s="595"/>
      <c r="AQ57" s="89"/>
      <c r="AR57" s="595"/>
      <c r="AS57" s="89"/>
      <c r="AT57" s="90">
        <f>SUM(AT51:AT55)</f>
        <v>0</v>
      </c>
      <c r="AU57" s="92"/>
      <c r="AV57" s="595"/>
      <c r="AW57" s="89"/>
      <c r="AX57" s="595"/>
      <c r="AY57" s="89"/>
      <c r="AZ57" s="90">
        <f>SUM(AZ51:AZ55)</f>
        <v>0</v>
      </c>
      <c r="BA57" s="92"/>
      <c r="BB57" s="595"/>
      <c r="BC57" s="89"/>
      <c r="BD57" s="595"/>
      <c r="BE57" s="89"/>
      <c r="BF57" s="90">
        <f>SUM(BF51:BF55)</f>
        <v>0</v>
      </c>
      <c r="BG57" s="92"/>
      <c r="BH57" s="595"/>
      <c r="BI57" s="89"/>
      <c r="BJ57" s="595"/>
      <c r="BK57" s="89"/>
      <c r="BL57" s="90">
        <f>SUM(BL51:BL55)</f>
        <v>0</v>
      </c>
      <c r="BM57" s="92"/>
      <c r="BN57" s="595"/>
      <c r="BO57" s="89"/>
      <c r="BP57" s="595"/>
      <c r="BQ57" s="89"/>
      <c r="BR57" s="90">
        <f>SUM(BR51:BR55)</f>
        <v>0</v>
      </c>
      <c r="BS57" s="92"/>
      <c r="BT57" s="595"/>
      <c r="BU57" s="89"/>
      <c r="BV57" s="595"/>
      <c r="BW57" s="89"/>
      <c r="BX57" s="90">
        <f>SUM(BX51:BX55)</f>
        <v>0</v>
      </c>
      <c r="BY57" s="92"/>
      <c r="BZ57" s="595"/>
      <c r="CA57" s="89"/>
      <c r="CB57" s="595"/>
      <c r="CC57" s="89"/>
      <c r="CD57" s="90">
        <f>SUM(CD51:CD55)</f>
        <v>0</v>
      </c>
      <c r="CE57" s="92"/>
      <c r="CF57" s="595"/>
      <c r="CG57" s="89"/>
      <c r="CH57" s="595"/>
      <c r="CI57" s="89"/>
      <c r="CJ57" s="90">
        <f>SUM(CJ51:CJ55)</f>
        <v>0</v>
      </c>
      <c r="CL57" s="160"/>
      <c r="CN57" s="690"/>
      <c r="CO57" s="33"/>
      <c r="CP57" s="162"/>
    </row>
    <row r="58" spans="1:94" ht="14.6">
      <c r="B58" s="167">
        <f>IF(C58="","",COUNTIF($C$14:C58,"&lt;&gt;""")-COUNTBLANK($C$14:C58))</f>
        <v>30</v>
      </c>
      <c r="C58" s="55" t="s">
        <v>406</v>
      </c>
      <c r="D58" s="58" t="s">
        <v>327</v>
      </c>
      <c r="E58" s="59" t="s">
        <v>266</v>
      </c>
      <c r="F58" s="59" t="s">
        <v>97</v>
      </c>
      <c r="H58" s="774">
        <f t="shared" si="20"/>
        <v>1</v>
      </c>
      <c r="I58" s="595"/>
      <c r="J58" s="89"/>
      <c r="K58" s="595"/>
      <c r="L58" s="89"/>
      <c r="M58" s="87"/>
      <c r="N58" s="160"/>
      <c r="O58" s="92"/>
      <c r="P58" s="595"/>
      <c r="Q58" s="89"/>
      <c r="R58" s="595"/>
      <c r="S58" s="89"/>
      <c r="T58" s="87"/>
      <c r="U58" s="160"/>
      <c r="V58" s="92"/>
      <c r="W58" s="595"/>
      <c r="X58" s="89"/>
      <c r="Y58" s="595"/>
      <c r="Z58" s="89"/>
      <c r="AA58" s="87"/>
      <c r="AB58" s="160"/>
      <c r="AC58" s="92"/>
      <c r="AD58" s="595"/>
      <c r="AE58" s="89"/>
      <c r="AF58" s="595"/>
      <c r="AG58" s="89"/>
      <c r="AH58" s="961"/>
      <c r="AI58" s="92"/>
      <c r="AJ58" s="595"/>
      <c r="AK58" s="89"/>
      <c r="AL58" s="595"/>
      <c r="AM58" s="89"/>
      <c r="AN58" s="961"/>
      <c r="AO58" s="92"/>
      <c r="AP58" s="595"/>
      <c r="AQ58" s="89"/>
      <c r="AR58" s="595"/>
      <c r="AS58" s="89"/>
      <c r="AT58" s="961"/>
      <c r="AU58" s="92"/>
      <c r="AV58" s="595"/>
      <c r="AW58" s="89"/>
      <c r="AX58" s="595"/>
      <c r="AY58" s="89"/>
      <c r="AZ58" s="961"/>
      <c r="BA58" s="92"/>
      <c r="BB58" s="595"/>
      <c r="BC58" s="89"/>
      <c r="BD58" s="595"/>
      <c r="BE58" s="89"/>
      <c r="BF58" s="961"/>
      <c r="BG58" s="92"/>
      <c r="BH58" s="595"/>
      <c r="BI58" s="89"/>
      <c r="BJ58" s="595"/>
      <c r="BK58" s="89"/>
      <c r="BL58" s="961"/>
      <c r="BM58" s="92"/>
      <c r="BN58" s="595"/>
      <c r="BO58" s="89"/>
      <c r="BP58" s="595"/>
      <c r="BQ58" s="89"/>
      <c r="BR58" s="961"/>
      <c r="BS58" s="92"/>
      <c r="BT58" s="595"/>
      <c r="BU58" s="89"/>
      <c r="BV58" s="595"/>
      <c r="BW58" s="89"/>
      <c r="BX58" s="961"/>
      <c r="BY58" s="92"/>
      <c r="BZ58" s="595"/>
      <c r="CA58" s="89"/>
      <c r="CB58" s="595"/>
      <c r="CC58" s="89"/>
      <c r="CD58" s="961"/>
      <c r="CE58" s="92"/>
      <c r="CF58" s="595"/>
      <c r="CG58" s="89"/>
      <c r="CH58" s="595"/>
      <c r="CI58" s="89"/>
      <c r="CJ58" s="961"/>
      <c r="CL58" s="160"/>
      <c r="CN58" s="690"/>
      <c r="CO58" s="33"/>
      <c r="CP58" s="162"/>
    </row>
    <row r="59" spans="1:94" ht="14.6">
      <c r="B59" s="167" t="str">
        <f>IF(C59="","",COUNTIF($C$14:C59,"&lt;&gt;""")-COUNTBLANK($C$14:C59))</f>
        <v/>
      </c>
      <c r="C59" s="33"/>
      <c r="D59" s="33"/>
      <c r="E59" s="33"/>
      <c r="F59" s="33"/>
      <c r="H59" s="72"/>
      <c r="I59" s="89"/>
      <c r="J59" s="89"/>
      <c r="K59" s="89"/>
      <c r="L59" s="89"/>
      <c r="M59" s="89"/>
      <c r="N59" s="92"/>
      <c r="O59" s="92"/>
      <c r="P59" s="92"/>
      <c r="Q59" s="92"/>
      <c r="R59" s="92"/>
      <c r="S59" s="92"/>
      <c r="T59" s="92"/>
      <c r="U59" s="92"/>
      <c r="V59" s="92"/>
      <c r="W59" s="92"/>
      <c r="X59" s="92"/>
      <c r="Y59" s="92"/>
      <c r="Z59" s="92"/>
      <c r="AA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c r="CN59" s="33"/>
      <c r="CO59" s="33"/>
      <c r="CP59" s="76"/>
    </row>
    <row r="60" spans="1:94" ht="14.6">
      <c r="B60" s="167">
        <f>IF(C60="","",COUNTIF($C$14:C60,"&lt;&gt;""")-COUNTBLANK($C$14:C60))</f>
        <v>31</v>
      </c>
      <c r="C60" s="55" t="s">
        <v>407</v>
      </c>
      <c r="D60" s="58" t="s">
        <v>329</v>
      </c>
      <c r="E60" s="59" t="s">
        <v>266</v>
      </c>
      <c r="F60" s="59" t="s">
        <v>138</v>
      </c>
      <c r="H60" s="774">
        <f>IF(AND(M60&lt;&gt;"",N60&lt;&gt;"",T60&lt;&gt;"",U60&lt;&gt;"",AA60&lt;&gt;"",AB60&lt;&gt;"",CP60&lt;&gt;""),0,1)</f>
        <v>1</v>
      </c>
      <c r="I60" s="595"/>
      <c r="J60" s="89"/>
      <c r="K60" s="595"/>
      <c r="L60" s="89"/>
      <c r="M60" s="90">
        <f>M57+M58</f>
        <v>0</v>
      </c>
      <c r="N60" s="160"/>
      <c r="O60" s="92"/>
      <c r="P60" s="595"/>
      <c r="Q60" s="92"/>
      <c r="R60" s="595"/>
      <c r="S60" s="92"/>
      <c r="T60" s="90">
        <f>T57+T58</f>
        <v>0</v>
      </c>
      <c r="U60" s="160"/>
      <c r="V60" s="92"/>
      <c r="W60" s="595"/>
      <c r="X60" s="89"/>
      <c r="Y60" s="595"/>
      <c r="Z60" s="89"/>
      <c r="AA60" s="90">
        <f>AA57+AA58</f>
        <v>0</v>
      </c>
      <c r="AB60" s="160"/>
      <c r="AC60" s="92"/>
      <c r="AD60" s="595"/>
      <c r="AE60" s="89"/>
      <c r="AF60" s="595"/>
      <c r="AG60" s="89"/>
      <c r="AH60" s="90">
        <f>AH57+AH58</f>
        <v>0</v>
      </c>
      <c r="AI60" s="92"/>
      <c r="AJ60" s="595"/>
      <c r="AK60" s="89"/>
      <c r="AL60" s="595"/>
      <c r="AM60" s="89"/>
      <c r="AN60" s="90">
        <f>AN57+AN58</f>
        <v>0</v>
      </c>
      <c r="AO60" s="92"/>
      <c r="AP60" s="595"/>
      <c r="AQ60" s="89"/>
      <c r="AR60" s="595"/>
      <c r="AS60" s="89"/>
      <c r="AT60" s="90">
        <f>AT57+AT58</f>
        <v>0</v>
      </c>
      <c r="AU60" s="92"/>
      <c r="AV60" s="595"/>
      <c r="AW60" s="89"/>
      <c r="AX60" s="595"/>
      <c r="AY60" s="89"/>
      <c r="AZ60" s="90">
        <f>AZ57+AZ58</f>
        <v>0</v>
      </c>
      <c r="BA60" s="92"/>
      <c r="BB60" s="595"/>
      <c r="BC60" s="89"/>
      <c r="BD60" s="595"/>
      <c r="BE60" s="89"/>
      <c r="BF60" s="90">
        <f>BF57+BF58</f>
        <v>0</v>
      </c>
      <c r="BG60" s="92"/>
      <c r="BH60" s="595"/>
      <c r="BI60" s="89"/>
      <c r="BJ60" s="595"/>
      <c r="BK60" s="89"/>
      <c r="BL60" s="90">
        <f>BL57+BL58</f>
        <v>0</v>
      </c>
      <c r="BM60" s="92"/>
      <c r="BN60" s="595"/>
      <c r="BO60" s="89"/>
      <c r="BP60" s="595"/>
      <c r="BQ60" s="89"/>
      <c r="BR60" s="90">
        <f>BR57+BR58</f>
        <v>0</v>
      </c>
      <c r="BS60" s="92"/>
      <c r="BT60" s="595"/>
      <c r="BU60" s="89"/>
      <c r="BV60" s="595"/>
      <c r="BW60" s="89"/>
      <c r="BX60" s="90">
        <f>BX57+BX58</f>
        <v>0</v>
      </c>
      <c r="BY60" s="92"/>
      <c r="BZ60" s="595"/>
      <c r="CA60" s="89"/>
      <c r="CB60" s="595"/>
      <c r="CC60" s="89"/>
      <c r="CD60" s="90">
        <f>CD57+CD58</f>
        <v>0</v>
      </c>
      <c r="CE60" s="92"/>
      <c r="CF60" s="595"/>
      <c r="CG60" s="89"/>
      <c r="CH60" s="595"/>
      <c r="CI60" s="89"/>
      <c r="CJ60" s="90">
        <f>CJ57+CJ58</f>
        <v>0</v>
      </c>
      <c r="CL60" s="160"/>
      <c r="CN60" s="690"/>
      <c r="CO60" s="33"/>
      <c r="CP60" s="162"/>
    </row>
    <row r="61" spans="1:94" ht="14.6">
      <c r="A61" s="33"/>
      <c r="B61" s="167" t="str">
        <f>IF(C61="","",COUNTIF($C$14:C61,"&lt;&gt;""")-COUNTBLANK($C$14:C61))</f>
        <v/>
      </c>
      <c r="C61" s="33"/>
      <c r="D61" s="33"/>
      <c r="E61" s="33"/>
      <c r="F61" s="33"/>
      <c r="H61" s="33"/>
      <c r="I61" s="93"/>
      <c r="J61" s="93"/>
      <c r="K61" s="93"/>
      <c r="L61" s="93"/>
      <c r="M61" s="93"/>
      <c r="N61" s="93"/>
      <c r="O61" s="93"/>
      <c r="P61" s="93"/>
      <c r="Q61" s="93"/>
      <c r="R61" s="93"/>
      <c r="S61" s="93"/>
      <c r="T61" s="93"/>
      <c r="U61" s="93"/>
      <c r="V61" s="93"/>
      <c r="W61" s="93"/>
      <c r="X61" s="93"/>
      <c r="Y61" s="93"/>
      <c r="Z61" s="93"/>
      <c r="AA61" s="93"/>
      <c r="AB61" s="3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L61" s="33"/>
      <c r="CN61" s="33"/>
      <c r="CO61" s="33"/>
      <c r="CP61" s="76"/>
    </row>
    <row r="62" spans="1:94" ht="14.6">
      <c r="B62" s="167" t="str">
        <f>IF(C62="","",COUNTIF($C$14:C62,"&lt;&gt;""")-COUNTBLANK($C$14:C62))</f>
        <v/>
      </c>
      <c r="C62" s="58"/>
      <c r="D62" s="61" t="s">
        <v>330</v>
      </c>
      <c r="E62" s="58"/>
      <c r="F62" s="58"/>
      <c r="H62" s="72"/>
      <c r="I62" s="89"/>
      <c r="J62" s="89"/>
      <c r="K62" s="89"/>
      <c r="L62" s="89"/>
      <c r="M62" s="89"/>
      <c r="N62" s="92"/>
      <c r="O62" s="93"/>
      <c r="P62" s="89"/>
      <c r="Q62" s="89"/>
      <c r="R62" s="89"/>
      <c r="S62" s="89"/>
      <c r="T62" s="89"/>
      <c r="U62" s="92"/>
      <c r="V62" s="93"/>
      <c r="W62" s="89"/>
      <c r="X62" s="88"/>
      <c r="Y62" s="89"/>
      <c r="Z62" s="88"/>
      <c r="AA62" s="89"/>
      <c r="AC62" s="93"/>
      <c r="AD62" s="89"/>
      <c r="AE62" s="88"/>
      <c r="AF62" s="89"/>
      <c r="AG62" s="88"/>
      <c r="AH62" s="89"/>
      <c r="AI62" s="93"/>
      <c r="AJ62" s="89"/>
      <c r="AK62" s="88"/>
      <c r="AL62" s="89"/>
      <c r="AM62" s="88"/>
      <c r="AN62" s="89"/>
      <c r="AO62" s="93"/>
      <c r="AP62" s="89"/>
      <c r="AQ62" s="88"/>
      <c r="AR62" s="89"/>
      <c r="AS62" s="88"/>
      <c r="AT62" s="89"/>
      <c r="AU62" s="93"/>
      <c r="AV62" s="89"/>
      <c r="AW62" s="88"/>
      <c r="AX62" s="89"/>
      <c r="AY62" s="88"/>
      <c r="AZ62" s="89"/>
      <c r="BA62" s="93"/>
      <c r="BB62" s="89"/>
      <c r="BC62" s="88"/>
      <c r="BD62" s="89"/>
      <c r="BE62" s="88"/>
      <c r="BF62" s="89"/>
      <c r="BG62" s="93"/>
      <c r="BH62" s="89"/>
      <c r="BI62" s="88"/>
      <c r="BJ62" s="89"/>
      <c r="BK62" s="88"/>
      <c r="BL62" s="89"/>
      <c r="BM62" s="93"/>
      <c r="BN62" s="89"/>
      <c r="BO62" s="88"/>
      <c r="BP62" s="89"/>
      <c r="BQ62" s="88"/>
      <c r="BR62" s="89"/>
      <c r="BS62" s="93"/>
      <c r="BT62" s="89"/>
      <c r="BU62" s="88"/>
      <c r="BV62" s="89"/>
      <c r="BW62" s="88"/>
      <c r="BX62" s="89"/>
      <c r="BY62" s="93"/>
      <c r="BZ62" s="89"/>
      <c r="CA62" s="88"/>
      <c r="CB62" s="89"/>
      <c r="CC62" s="88"/>
      <c r="CD62" s="89"/>
      <c r="CE62" s="93"/>
      <c r="CF62" s="89"/>
      <c r="CG62" s="88"/>
      <c r="CH62" s="89"/>
      <c r="CI62" s="88"/>
      <c r="CJ62" s="89"/>
      <c r="CN62" s="33"/>
      <c r="CO62" s="33"/>
      <c r="CP62" s="76"/>
    </row>
    <row r="63" spans="1:94" ht="14.6">
      <c r="B63" s="167">
        <f>IF(C63="","",COUNTIF($C$14:C63,"&lt;&gt;""")-COUNTBLANK($C$14:C63))</f>
        <v>32</v>
      </c>
      <c r="C63" s="58" t="s">
        <v>408</v>
      </c>
      <c r="D63" s="58" t="s">
        <v>332</v>
      </c>
      <c r="E63" s="59" t="s">
        <v>266</v>
      </c>
      <c r="F63" s="59" t="s">
        <v>97</v>
      </c>
      <c r="H63" s="774">
        <f t="shared" ref="H63:H64" si="21">IF(AND(M63&lt;&gt;"",N63&lt;&gt;"",T63&lt;&gt;"",U63&lt;&gt;"",AA63&lt;&gt;"",AB63&lt;&gt;"",CP63&lt;&gt;""),0,1)</f>
        <v>1</v>
      </c>
      <c r="I63" s="596"/>
      <c r="J63" s="89"/>
      <c r="K63" s="596"/>
      <c r="L63" s="89"/>
      <c r="M63" s="598"/>
      <c r="N63" s="302"/>
      <c r="O63" s="92"/>
      <c r="P63" s="596"/>
      <c r="Q63" s="89"/>
      <c r="R63" s="596"/>
      <c r="S63" s="89"/>
      <c r="T63" s="598"/>
      <c r="U63" s="302"/>
      <c r="V63" s="92"/>
      <c r="W63" s="596"/>
      <c r="X63" s="89"/>
      <c r="Y63" s="596"/>
      <c r="Z63" s="89"/>
      <c r="AA63" s="598"/>
      <c r="AB63" s="302"/>
      <c r="AC63" s="92"/>
      <c r="AD63" s="596"/>
      <c r="AE63" s="89"/>
      <c r="AF63" s="596"/>
      <c r="AG63" s="89"/>
      <c r="AH63" s="1066"/>
      <c r="AI63" s="92"/>
      <c r="AJ63" s="596"/>
      <c r="AK63" s="89"/>
      <c r="AL63" s="596"/>
      <c r="AM63" s="89"/>
      <c r="AN63" s="1066"/>
      <c r="AO63" s="92"/>
      <c r="AP63" s="596"/>
      <c r="AQ63" s="89"/>
      <c r="AR63" s="596"/>
      <c r="AS63" s="89"/>
      <c r="AT63" s="1066"/>
      <c r="AU63" s="92"/>
      <c r="AV63" s="596"/>
      <c r="AW63" s="89"/>
      <c r="AX63" s="596"/>
      <c r="AY63" s="89"/>
      <c r="AZ63" s="1066"/>
      <c r="BA63" s="92"/>
      <c r="BB63" s="596"/>
      <c r="BC63" s="89"/>
      <c r="BD63" s="596"/>
      <c r="BE63" s="89"/>
      <c r="BF63" s="1066"/>
      <c r="BG63" s="92"/>
      <c r="BH63" s="596"/>
      <c r="BI63" s="89"/>
      <c r="BJ63" s="596"/>
      <c r="BK63" s="89"/>
      <c r="BL63" s="1066"/>
      <c r="BM63" s="92"/>
      <c r="BN63" s="596"/>
      <c r="BO63" s="89"/>
      <c r="BP63" s="596"/>
      <c r="BQ63" s="89"/>
      <c r="BR63" s="1066"/>
      <c r="BS63" s="92"/>
      <c r="BT63" s="596"/>
      <c r="BU63" s="89"/>
      <c r="BV63" s="596"/>
      <c r="BW63" s="89"/>
      <c r="BX63" s="1066"/>
      <c r="BY63" s="92"/>
      <c r="BZ63" s="596"/>
      <c r="CA63" s="89"/>
      <c r="CB63" s="596"/>
      <c r="CC63" s="89"/>
      <c r="CD63" s="1066"/>
      <c r="CE63" s="92"/>
      <c r="CF63" s="596"/>
      <c r="CG63" s="89"/>
      <c r="CH63" s="596"/>
      <c r="CI63" s="89"/>
      <c r="CJ63" s="1066"/>
      <c r="CL63" s="302"/>
      <c r="CN63" s="602"/>
      <c r="CO63" s="33"/>
      <c r="CP63" s="597"/>
    </row>
    <row r="64" spans="1:94" ht="14.6">
      <c r="B64" s="167">
        <f>IF(C64="","",COUNTIF($C$14:C64,"&lt;&gt;""")-COUNTBLANK($C$14:C64))</f>
        <v>33</v>
      </c>
      <c r="C64" s="58" t="s">
        <v>409</v>
      </c>
      <c r="D64" s="58" t="s">
        <v>334</v>
      </c>
      <c r="E64" s="59" t="s">
        <v>266</v>
      </c>
      <c r="F64" s="59" t="s">
        <v>138</v>
      </c>
      <c r="H64" s="774">
        <f t="shared" si="21"/>
        <v>1</v>
      </c>
      <c r="I64" s="599"/>
      <c r="J64" s="89"/>
      <c r="K64" s="599"/>
      <c r="L64" s="89"/>
      <c r="M64" s="142">
        <f>M63-M19</f>
        <v>0</v>
      </c>
      <c r="N64" s="160"/>
      <c r="O64" s="92"/>
      <c r="P64" s="599"/>
      <c r="Q64" s="89"/>
      <c r="R64" s="599"/>
      <c r="S64" s="89"/>
      <c r="T64" s="142">
        <f>T63-T19</f>
        <v>0</v>
      </c>
      <c r="U64" s="160"/>
      <c r="V64" s="92"/>
      <c r="W64" s="599"/>
      <c r="X64" s="89"/>
      <c r="Y64" s="599"/>
      <c r="Z64" s="89"/>
      <c r="AA64" s="142">
        <f>AA63-AA19</f>
        <v>0</v>
      </c>
      <c r="AB64" s="160"/>
      <c r="AC64" s="92"/>
      <c r="AD64" s="599"/>
      <c r="AE64" s="89"/>
      <c r="AF64" s="599"/>
      <c r="AG64" s="89"/>
      <c r="AH64" s="142">
        <f>AH63-AH19</f>
        <v>0</v>
      </c>
      <c r="AI64" s="92"/>
      <c r="AJ64" s="599"/>
      <c r="AK64" s="89"/>
      <c r="AL64" s="599"/>
      <c r="AM64" s="89"/>
      <c r="AN64" s="142">
        <f>AN63-AN19</f>
        <v>0</v>
      </c>
      <c r="AO64" s="92"/>
      <c r="AP64" s="599"/>
      <c r="AQ64" s="89"/>
      <c r="AR64" s="599"/>
      <c r="AS64" s="89"/>
      <c r="AT64" s="142">
        <f>AT63-AT19</f>
        <v>0</v>
      </c>
      <c r="AU64" s="92"/>
      <c r="AV64" s="599"/>
      <c r="AW64" s="89"/>
      <c r="AX64" s="599"/>
      <c r="AY64" s="89"/>
      <c r="AZ64" s="142">
        <f>AZ63-AZ19</f>
        <v>0</v>
      </c>
      <c r="BA64" s="92"/>
      <c r="BB64" s="599"/>
      <c r="BC64" s="89"/>
      <c r="BD64" s="599"/>
      <c r="BE64" s="89"/>
      <c r="BF64" s="142">
        <f>BF63-BF19</f>
        <v>0</v>
      </c>
      <c r="BG64" s="92"/>
      <c r="BH64" s="599"/>
      <c r="BI64" s="89"/>
      <c r="BJ64" s="599"/>
      <c r="BK64" s="89"/>
      <c r="BL64" s="142">
        <f>BL63-BL19</f>
        <v>0</v>
      </c>
      <c r="BM64" s="92"/>
      <c r="BN64" s="599"/>
      <c r="BO64" s="89"/>
      <c r="BP64" s="599"/>
      <c r="BQ64" s="89"/>
      <c r="BR64" s="142">
        <f>BR63-BR19</f>
        <v>0</v>
      </c>
      <c r="BS64" s="92"/>
      <c r="BT64" s="599"/>
      <c r="BU64" s="89"/>
      <c r="BV64" s="599"/>
      <c r="BW64" s="89"/>
      <c r="BX64" s="142">
        <f>BX63-BX19</f>
        <v>0</v>
      </c>
      <c r="BY64" s="92"/>
      <c r="BZ64" s="599"/>
      <c r="CA64" s="89"/>
      <c r="CB64" s="599"/>
      <c r="CC64" s="89"/>
      <c r="CD64" s="142">
        <f>CD63-CD19</f>
        <v>0</v>
      </c>
      <c r="CE64" s="92"/>
      <c r="CF64" s="599"/>
      <c r="CG64" s="89"/>
      <c r="CH64" s="599"/>
      <c r="CI64" s="89"/>
      <c r="CJ64" s="142">
        <f>CJ63-CJ19</f>
        <v>0</v>
      </c>
      <c r="CL64" s="160"/>
      <c r="CN64" s="603"/>
      <c r="CO64" s="33"/>
      <c r="CP64" s="601"/>
    </row>
    <row r="65" spans="1:94" ht="14.6">
      <c r="A65" s="72"/>
      <c r="B65" s="50"/>
      <c r="C65" s="72"/>
      <c r="D65" s="72"/>
      <c r="E65" s="138"/>
      <c r="F65" s="138"/>
      <c r="G65" s="72"/>
      <c r="H65" s="72"/>
      <c r="I65" s="761"/>
      <c r="J65" s="72"/>
      <c r="K65" s="72"/>
      <c r="L65" s="72"/>
      <c r="M65" s="72"/>
      <c r="N65" s="72"/>
      <c r="O65" s="72"/>
      <c r="P65" s="761"/>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61"/>
      <c r="CF65" s="761"/>
      <c r="CG65" s="761"/>
      <c r="CH65" s="761"/>
      <c r="CI65" s="761"/>
      <c r="CJ65" s="761"/>
      <c r="CL65" s="72"/>
      <c r="CM65" s="72"/>
      <c r="CN65" s="72"/>
      <c r="CO65" s="72"/>
      <c r="CP65" s="76"/>
    </row>
    <row r="66" spans="1:94" ht="14.6">
      <c r="B66" s="167">
        <f>IF(C66="","",COUNTIF($C$14:C66,"&lt;&gt;""")-COUNTBLANK($C$14:C66))</f>
        <v>34</v>
      </c>
      <c r="C66" s="58" t="s">
        <v>410</v>
      </c>
      <c r="D66" s="58" t="s">
        <v>336</v>
      </c>
      <c r="E66" s="59" t="s">
        <v>266</v>
      </c>
      <c r="F66" s="59" t="s">
        <v>138</v>
      </c>
      <c r="H66" s="774">
        <f>IF(AND(M66&lt;&gt;"",N66&lt;&gt;"",T66&lt;&gt;"",U66&lt;&gt;"",AA66&lt;&gt;"",AB66&lt;&gt;"",CP66&lt;&gt;""),0,1)</f>
        <v>1</v>
      </c>
      <c r="I66" s="599"/>
      <c r="J66" s="89"/>
      <c r="K66" s="599"/>
      <c r="L66" s="89"/>
      <c r="M66" s="142">
        <f>M44+M60+M64</f>
        <v>0</v>
      </c>
      <c r="N66" s="160"/>
      <c r="O66" s="92"/>
      <c r="P66" s="599"/>
      <c r="Q66" s="92"/>
      <c r="R66" s="599"/>
      <c r="S66" s="92"/>
      <c r="T66" s="142">
        <f>T44+T60+T64</f>
        <v>0</v>
      </c>
      <c r="U66" s="160"/>
      <c r="V66" s="92"/>
      <c r="W66" s="599"/>
      <c r="X66" s="89"/>
      <c r="Y66" s="599"/>
      <c r="Z66" s="89"/>
      <c r="AA66" s="142">
        <f>AA44+AA60+AA64</f>
        <v>0</v>
      </c>
      <c r="AB66" s="160"/>
      <c r="AC66" s="92"/>
      <c r="AD66" s="599"/>
      <c r="AE66" s="89"/>
      <c r="AF66" s="599"/>
      <c r="AG66" s="89"/>
      <c r="AH66" s="142">
        <f>AH44+AH60+AH64</f>
        <v>0</v>
      </c>
      <c r="AI66" s="92"/>
      <c r="AJ66" s="599"/>
      <c r="AK66" s="89"/>
      <c r="AL66" s="599"/>
      <c r="AM66" s="89"/>
      <c r="AN66" s="142">
        <f>AN44+AN60+AN64</f>
        <v>0</v>
      </c>
      <c r="AO66" s="92"/>
      <c r="AP66" s="599"/>
      <c r="AQ66" s="89"/>
      <c r="AR66" s="599"/>
      <c r="AS66" s="89"/>
      <c r="AT66" s="142">
        <f>AT44+AT60+AT64</f>
        <v>0</v>
      </c>
      <c r="AU66" s="92"/>
      <c r="AV66" s="599"/>
      <c r="AW66" s="89"/>
      <c r="AX66" s="599"/>
      <c r="AY66" s="89"/>
      <c r="AZ66" s="142">
        <f>AZ44+AZ60+AZ64</f>
        <v>0</v>
      </c>
      <c r="BA66" s="92"/>
      <c r="BB66" s="599"/>
      <c r="BC66" s="89"/>
      <c r="BD66" s="599"/>
      <c r="BE66" s="89"/>
      <c r="BF66" s="142">
        <f>BF44+BF60+BF64</f>
        <v>0</v>
      </c>
      <c r="BG66" s="92"/>
      <c r="BH66" s="599"/>
      <c r="BI66" s="89"/>
      <c r="BJ66" s="599"/>
      <c r="BK66" s="89"/>
      <c r="BL66" s="142">
        <f>BL44+BL60+BL64</f>
        <v>0</v>
      </c>
      <c r="BM66" s="92"/>
      <c r="BN66" s="599"/>
      <c r="BO66" s="89"/>
      <c r="BP66" s="599"/>
      <c r="BQ66" s="89"/>
      <c r="BR66" s="142">
        <f>BR44+BR60+BR64</f>
        <v>0</v>
      </c>
      <c r="BS66" s="92"/>
      <c r="BT66" s="599"/>
      <c r="BU66" s="89"/>
      <c r="BV66" s="599"/>
      <c r="BW66" s="89"/>
      <c r="BX66" s="142">
        <f>BX44+BX60+BX64</f>
        <v>0</v>
      </c>
      <c r="BY66" s="92"/>
      <c r="BZ66" s="599"/>
      <c r="CA66" s="89"/>
      <c r="CB66" s="599"/>
      <c r="CC66" s="89"/>
      <c r="CD66" s="142">
        <f>CD44+CD60+CD64</f>
        <v>0</v>
      </c>
      <c r="CE66" s="92"/>
      <c r="CF66" s="599"/>
      <c r="CG66" s="89"/>
      <c r="CH66" s="599"/>
      <c r="CI66" s="89"/>
      <c r="CJ66" s="142">
        <f>CJ44+CJ60+CJ64</f>
        <v>0</v>
      </c>
      <c r="CL66" s="160"/>
      <c r="CN66" s="603"/>
      <c r="CO66" s="33"/>
      <c r="CP66" s="601"/>
    </row>
    <row r="67" spans="1:94" ht="14.6">
      <c r="B67" s="50"/>
      <c r="H67" s="72"/>
      <c r="O67" s="33"/>
      <c r="V67" s="33"/>
      <c r="W67" s="68"/>
      <c r="X67" s="70"/>
      <c r="Y67" s="68"/>
      <c r="Z67" s="70"/>
      <c r="AA67" s="68"/>
      <c r="AC67" s="33"/>
      <c r="AD67" s="68"/>
      <c r="AE67" s="70"/>
      <c r="AF67" s="68"/>
      <c r="AG67" s="70"/>
      <c r="AH67" s="68"/>
      <c r="AI67" s="33"/>
      <c r="AJ67" s="68"/>
      <c r="AK67" s="70"/>
      <c r="AL67" s="68"/>
      <c r="AM67" s="70"/>
      <c r="AN67" s="68"/>
      <c r="AO67" s="33"/>
      <c r="AP67" s="68"/>
      <c r="AQ67" s="70"/>
      <c r="AR67" s="68"/>
      <c r="AS67" s="70"/>
      <c r="AT67" s="68"/>
      <c r="AU67" s="33"/>
      <c r="AV67" s="68"/>
      <c r="AW67" s="70"/>
      <c r="AX67" s="68"/>
      <c r="AY67" s="70"/>
      <c r="AZ67" s="68"/>
      <c r="BA67" s="33"/>
      <c r="BB67" s="68"/>
      <c r="BC67" s="70"/>
      <c r="BD67" s="68"/>
      <c r="BE67" s="70"/>
      <c r="BF67" s="68"/>
      <c r="BG67" s="33"/>
      <c r="BH67" s="68"/>
      <c r="BI67" s="70"/>
      <c r="BJ67" s="68"/>
      <c r="BK67" s="70"/>
      <c r="BL67" s="68"/>
      <c r="BM67" s="33"/>
      <c r="BN67" s="68"/>
      <c r="BO67" s="70"/>
      <c r="BP67" s="68"/>
      <c r="BQ67" s="70"/>
      <c r="BR67" s="68"/>
      <c r="BS67" s="33"/>
      <c r="BT67" s="68"/>
      <c r="BU67" s="70"/>
      <c r="BV67" s="68"/>
      <c r="BW67" s="70"/>
      <c r="BX67" s="68"/>
      <c r="BY67" s="33"/>
      <c r="BZ67" s="68"/>
      <c r="CA67" s="70"/>
      <c r="CB67" s="68"/>
      <c r="CC67" s="70"/>
      <c r="CD67" s="68"/>
      <c r="CE67" s="750"/>
      <c r="CF67" s="68"/>
      <c r="CG67" s="70"/>
      <c r="CH67" s="68"/>
      <c r="CI67" s="70"/>
      <c r="CJ67" s="68"/>
      <c r="CN67" s="33"/>
      <c r="CO67" s="33"/>
      <c r="CP67" s="76"/>
    </row>
    <row r="68" spans="1:94" ht="14.6">
      <c r="B68" s="50"/>
      <c r="C68" s="31" t="s">
        <v>109</v>
      </c>
      <c r="H68" s="72"/>
      <c r="O68" s="33"/>
      <c r="V68" s="33"/>
      <c r="W68" s="68"/>
      <c r="X68" s="70"/>
      <c r="Y68" s="68"/>
      <c r="Z68" s="70"/>
      <c r="AA68" s="68"/>
      <c r="AC68" s="33"/>
      <c r="AD68" s="68"/>
      <c r="AE68" s="70"/>
      <c r="AF68" s="68"/>
      <c r="AG68" s="70"/>
      <c r="AH68" s="68"/>
      <c r="AI68" s="33"/>
      <c r="AJ68" s="68"/>
      <c r="AK68" s="70"/>
      <c r="AL68" s="68"/>
      <c r="AM68" s="70"/>
      <c r="AN68" s="68"/>
      <c r="AO68" s="33"/>
      <c r="AP68" s="68"/>
      <c r="AQ68" s="70"/>
      <c r="AR68" s="68"/>
      <c r="AS68" s="70"/>
      <c r="AT68" s="68"/>
      <c r="AU68" s="33"/>
      <c r="AV68" s="68"/>
      <c r="AW68" s="70"/>
      <c r="AX68" s="68"/>
      <c r="AY68" s="70"/>
      <c r="AZ68" s="68"/>
      <c r="BA68" s="33"/>
      <c r="BB68" s="68"/>
      <c r="BC68" s="70"/>
      <c r="BD68" s="68"/>
      <c r="BE68" s="70"/>
      <c r="BF68" s="68"/>
      <c r="BG68" s="33"/>
      <c r="BH68" s="68"/>
      <c r="BI68" s="70"/>
      <c r="BJ68" s="68"/>
      <c r="BK68" s="70"/>
      <c r="BL68" s="68"/>
      <c r="BM68" s="33"/>
      <c r="BN68" s="68"/>
      <c r="BO68" s="70"/>
      <c r="BP68" s="68"/>
      <c r="BQ68" s="70"/>
      <c r="BR68" s="68"/>
      <c r="BS68" s="33"/>
      <c r="BT68" s="68"/>
      <c r="BU68" s="70"/>
      <c r="BV68" s="68"/>
      <c r="BW68" s="70"/>
      <c r="BX68" s="68"/>
      <c r="BY68" s="33"/>
      <c r="BZ68" s="68"/>
      <c r="CA68" s="70"/>
      <c r="CB68" s="68"/>
      <c r="CC68" s="70"/>
      <c r="CD68" s="68"/>
      <c r="CE68" s="750"/>
      <c r="CF68" s="68"/>
      <c r="CG68" s="70"/>
      <c r="CH68" s="68"/>
      <c r="CI68" s="70"/>
      <c r="CJ68" s="68"/>
      <c r="CN68" s="33"/>
      <c r="CO68" s="33"/>
      <c r="CP68" s="76"/>
    </row>
    <row r="69" spans="1:94" ht="14.6">
      <c r="B69" s="50"/>
      <c r="C69" s="1248"/>
      <c r="D69" s="1190"/>
      <c r="E69" s="1190"/>
      <c r="F69" s="1191"/>
      <c r="H69" s="72"/>
      <c r="O69" s="33"/>
      <c r="V69" s="33"/>
      <c r="X69" s="33"/>
      <c r="Z69" s="33"/>
      <c r="AC69" s="33"/>
      <c r="AE69" s="33"/>
      <c r="AG69" s="33"/>
      <c r="AI69" s="33"/>
      <c r="AK69" s="33"/>
      <c r="AM69" s="33"/>
      <c r="AO69" s="33"/>
      <c r="AQ69" s="33"/>
      <c r="AS69" s="33"/>
      <c r="AU69" s="33"/>
      <c r="AW69" s="33"/>
      <c r="AY69" s="33"/>
      <c r="BA69" s="33"/>
      <c r="BC69" s="33"/>
      <c r="BE69" s="33"/>
      <c r="BG69" s="33"/>
      <c r="BI69" s="33"/>
      <c r="BK69" s="33"/>
      <c r="BM69" s="33"/>
      <c r="BO69" s="33"/>
      <c r="BQ69" s="33"/>
      <c r="BS69" s="33"/>
      <c r="BU69" s="33"/>
      <c r="BW69" s="33"/>
      <c r="BY69" s="33"/>
      <c r="CA69" s="33"/>
      <c r="CC69" s="33"/>
      <c r="CE69" s="750"/>
      <c r="CG69" s="750"/>
      <c r="CI69" s="750"/>
      <c r="CN69" s="33"/>
      <c r="CO69" s="33"/>
      <c r="CP69" s="76"/>
    </row>
    <row r="70" spans="1:94" ht="14.6">
      <c r="B70" s="50"/>
      <c r="C70" s="1192"/>
      <c r="D70" s="1216"/>
      <c r="E70" s="1216"/>
      <c r="F70" s="1193"/>
      <c r="H70" s="72"/>
      <c r="O70" s="33"/>
      <c r="V70" s="33"/>
      <c r="X70" s="33"/>
      <c r="Z70" s="33"/>
      <c r="AC70" s="33"/>
      <c r="AE70" s="33"/>
      <c r="AG70" s="33"/>
      <c r="AI70" s="33"/>
      <c r="AK70" s="33"/>
      <c r="AM70" s="33"/>
      <c r="AO70" s="33"/>
      <c r="AQ70" s="33"/>
      <c r="AS70" s="33"/>
      <c r="AU70" s="33"/>
      <c r="AW70" s="33"/>
      <c r="AY70" s="33"/>
      <c r="BA70" s="33"/>
      <c r="BC70" s="33"/>
      <c r="BE70" s="33"/>
      <c r="BG70" s="33"/>
      <c r="BI70" s="33"/>
      <c r="BK70" s="33"/>
      <c r="BM70" s="33"/>
      <c r="BO70" s="33"/>
      <c r="BQ70" s="33"/>
      <c r="BS70" s="33"/>
      <c r="BU70" s="33"/>
      <c r="BW70" s="33"/>
      <c r="BY70" s="33"/>
      <c r="CA70" s="33"/>
      <c r="CC70" s="33"/>
      <c r="CE70" s="750"/>
      <c r="CG70" s="750"/>
      <c r="CI70" s="750"/>
      <c r="CN70" s="33"/>
      <c r="CO70" s="33"/>
      <c r="CP70" s="76"/>
    </row>
    <row r="71" spans="1:94" ht="14.6">
      <c r="B71" s="50"/>
      <c r="C71" s="1192"/>
      <c r="D71" s="1216"/>
      <c r="E71" s="1216"/>
      <c r="F71" s="1193"/>
      <c r="H71" s="72"/>
      <c r="O71" s="33"/>
      <c r="V71" s="33"/>
      <c r="X71" s="33"/>
      <c r="Z71" s="33"/>
      <c r="AC71" s="33"/>
      <c r="AE71" s="33"/>
      <c r="AG71" s="33"/>
      <c r="AI71" s="33"/>
      <c r="AK71" s="33"/>
      <c r="AM71" s="33"/>
      <c r="AO71" s="33"/>
      <c r="AQ71" s="33"/>
      <c r="AS71" s="33"/>
      <c r="AU71" s="33"/>
      <c r="AW71" s="33"/>
      <c r="AY71" s="33"/>
      <c r="BA71" s="33"/>
      <c r="BC71" s="33"/>
      <c r="BE71" s="33"/>
      <c r="BG71" s="33"/>
      <c r="BI71" s="33"/>
      <c r="BK71" s="33"/>
      <c r="BM71" s="33"/>
      <c r="BO71" s="33"/>
      <c r="BQ71" s="33"/>
      <c r="BS71" s="33"/>
      <c r="BU71" s="33"/>
      <c r="BW71" s="33"/>
      <c r="BY71" s="33"/>
      <c r="CA71" s="33"/>
      <c r="CC71" s="33"/>
      <c r="CE71" s="750"/>
      <c r="CG71" s="750"/>
      <c r="CI71" s="750"/>
      <c r="CN71" s="33"/>
      <c r="CO71" s="33"/>
      <c r="CP71" s="76"/>
    </row>
    <row r="72" spans="1:94" ht="14.6">
      <c r="B72" s="50"/>
      <c r="C72" s="1192"/>
      <c r="D72" s="1216"/>
      <c r="E72" s="1216"/>
      <c r="F72" s="1193"/>
      <c r="H72" s="72"/>
      <c r="O72" s="33"/>
      <c r="V72" s="33"/>
      <c r="X72" s="33"/>
      <c r="Z72" s="33"/>
      <c r="AC72" s="33"/>
      <c r="AE72" s="33"/>
      <c r="AG72" s="33"/>
      <c r="AI72" s="33"/>
      <c r="AK72" s="33"/>
      <c r="AM72" s="33"/>
      <c r="AO72" s="33"/>
      <c r="AQ72" s="33"/>
      <c r="AS72" s="33"/>
      <c r="AU72" s="33"/>
      <c r="AW72" s="33"/>
      <c r="AY72" s="33"/>
      <c r="BA72" s="33"/>
      <c r="BC72" s="33"/>
      <c r="BE72" s="33"/>
      <c r="BG72" s="33"/>
      <c r="BI72" s="33"/>
      <c r="BK72" s="33"/>
      <c r="BM72" s="33"/>
      <c r="BO72" s="33"/>
      <c r="BQ72" s="33"/>
      <c r="BS72" s="33"/>
      <c r="BU72" s="33"/>
      <c r="BW72" s="33"/>
      <c r="BY72" s="33"/>
      <c r="CA72" s="33"/>
      <c r="CC72" s="33"/>
      <c r="CE72" s="750"/>
      <c r="CG72" s="750"/>
      <c r="CI72" s="750"/>
      <c r="CN72" s="33"/>
      <c r="CO72" s="33"/>
      <c r="CP72" s="76"/>
    </row>
    <row r="73" spans="1:94" ht="14.6">
      <c r="B73" s="50"/>
      <c r="C73" s="1194"/>
      <c r="D73" s="1195"/>
      <c r="E73" s="1195"/>
      <c r="F73" s="1196"/>
      <c r="H73" s="72"/>
      <c r="O73" s="33"/>
      <c r="V73" s="33"/>
      <c r="X73" s="33"/>
      <c r="Z73" s="33"/>
      <c r="AC73" s="33"/>
      <c r="AE73" s="33"/>
      <c r="AG73" s="33"/>
      <c r="AI73" s="33"/>
      <c r="AK73" s="33"/>
      <c r="AM73" s="33"/>
      <c r="AO73" s="33"/>
      <c r="AQ73" s="33"/>
      <c r="AS73" s="33"/>
      <c r="AU73" s="33"/>
      <c r="AW73" s="33"/>
      <c r="AY73" s="33"/>
      <c r="BA73" s="33"/>
      <c r="BC73" s="33"/>
      <c r="BE73" s="33"/>
      <c r="BG73" s="33"/>
      <c r="BI73" s="33"/>
      <c r="BK73" s="33"/>
      <c r="BM73" s="33"/>
      <c r="BO73" s="33"/>
      <c r="BQ73" s="33"/>
      <c r="BS73" s="33"/>
      <c r="BU73" s="33"/>
      <c r="BW73" s="33"/>
      <c r="BY73" s="33"/>
      <c r="CA73" s="33"/>
      <c r="CC73" s="33"/>
      <c r="CE73" s="750"/>
      <c r="CG73" s="750"/>
      <c r="CI73" s="750"/>
      <c r="CN73" s="33"/>
      <c r="CO73" s="33"/>
      <c r="CP73" s="76"/>
    </row>
    <row r="74" spans="1:94" ht="14.6">
      <c r="B74" s="50"/>
      <c r="H74" s="72"/>
      <c r="O74" s="33"/>
      <c r="V74" s="33"/>
      <c r="X74" s="33"/>
      <c r="Z74" s="33"/>
      <c r="AC74" s="33"/>
      <c r="AE74" s="33"/>
      <c r="AG74" s="33"/>
      <c r="AI74" s="33"/>
      <c r="AK74" s="33"/>
      <c r="AM74" s="33"/>
      <c r="AO74" s="33"/>
      <c r="AQ74" s="33"/>
      <c r="AS74" s="33"/>
      <c r="AU74" s="33"/>
      <c r="AW74" s="33"/>
      <c r="AY74" s="33"/>
      <c r="BA74" s="33"/>
      <c r="BC74" s="33"/>
      <c r="BE74" s="33"/>
      <c r="BG74" s="33"/>
      <c r="BI74" s="33"/>
      <c r="BK74" s="33"/>
      <c r="BM74" s="33"/>
      <c r="BO74" s="33"/>
      <c r="BQ74" s="33"/>
      <c r="BS74" s="33"/>
      <c r="BU74" s="33"/>
      <c r="BW74" s="33"/>
      <c r="BY74" s="33"/>
      <c r="CA74" s="33"/>
      <c r="CC74" s="33"/>
      <c r="CE74" s="750"/>
      <c r="CG74" s="750"/>
      <c r="CI74" s="750"/>
      <c r="CN74" s="33"/>
      <c r="CO74" s="33"/>
      <c r="CP74" s="76"/>
    </row>
    <row r="75" spans="1:94" ht="14.6">
      <c r="B75" s="50"/>
      <c r="D75" s="32"/>
      <c r="E75" s="32"/>
      <c r="F75" s="32"/>
      <c r="H75" s="72"/>
      <c r="CP75" s="74"/>
    </row>
    <row r="76" spans="1:94" ht="14.6">
      <c r="B76" s="267" t="s">
        <v>110</v>
      </c>
      <c r="C76" s="54"/>
      <c r="D76" s="54"/>
      <c r="E76" s="54"/>
      <c r="F76" s="54"/>
      <c r="G76" s="54"/>
      <c r="H76" s="24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757"/>
      <c r="CF76" s="757"/>
      <c r="CG76" s="757"/>
      <c r="CH76" s="757"/>
      <c r="CI76" s="757"/>
      <c r="CJ76" s="757"/>
      <c r="CK76" s="54"/>
      <c r="CL76" s="54"/>
      <c r="CM76" s="54"/>
      <c r="CN76" s="54"/>
      <c r="CO76" s="54"/>
      <c r="CP76" s="75"/>
    </row>
    <row r="77" spans="1:94" ht="0" hidden="1" customHeight="1">
      <c r="G77" s="31"/>
      <c r="CM77" s="31"/>
    </row>
    <row r="78" spans="1:94" ht="0" hidden="1" customHeight="1">
      <c r="G78" s="31"/>
      <c r="CM78" s="31"/>
    </row>
    <row r="79" spans="1:94" ht="0" hidden="1" customHeight="1">
      <c r="G79" s="31"/>
      <c r="CM79" s="31"/>
    </row>
    <row r="80" spans="1:94" ht="0" hidden="1" customHeight="1">
      <c r="G80" s="31"/>
      <c r="CM80" s="31"/>
    </row>
    <row r="81" spans="7:91" ht="0" hidden="1" customHeight="1">
      <c r="G81" s="31"/>
      <c r="CM81" s="31"/>
    </row>
  </sheetData>
  <mergeCells count="57">
    <mergeCell ref="BZ10:BZ12"/>
    <mergeCell ref="CB10:CB12"/>
    <mergeCell ref="BZ8:CD8"/>
    <mergeCell ref="BT8:BX8"/>
    <mergeCell ref="BT10:BT12"/>
    <mergeCell ref="BV10:BV12"/>
    <mergeCell ref="BX10:BX11"/>
    <mergeCell ref="BN8:BR8"/>
    <mergeCell ref="AV10:AV12"/>
    <mergeCell ref="AX10:AX12"/>
    <mergeCell ref="AZ10:AZ11"/>
    <mergeCell ref="BB10:BB12"/>
    <mergeCell ref="BD10:BD12"/>
    <mergeCell ref="BF10:BF11"/>
    <mergeCell ref="BH10:BH12"/>
    <mergeCell ref="BJ10:BJ12"/>
    <mergeCell ref="BL10:BL11"/>
    <mergeCell ref="I10:I12"/>
    <mergeCell ref="I8:N8"/>
    <mergeCell ref="P8:U8"/>
    <mergeCell ref="P10:P12"/>
    <mergeCell ref="AD8:AH8"/>
    <mergeCell ref="AD10:AD12"/>
    <mergeCell ref="AF10:AF12"/>
    <mergeCell ref="AH10:AH11"/>
    <mergeCell ref="CH10:CH12"/>
    <mergeCell ref="W8:AB8"/>
    <mergeCell ref="K10:K12"/>
    <mergeCell ref="M10:N11"/>
    <mergeCell ref="R10:R12"/>
    <mergeCell ref="AJ8:AN8"/>
    <mergeCell ref="AP8:AT8"/>
    <mergeCell ref="AJ10:AJ12"/>
    <mergeCell ref="AL10:AL12"/>
    <mergeCell ref="AN10:AN11"/>
    <mergeCell ref="AP10:AP12"/>
    <mergeCell ref="AR10:AR12"/>
    <mergeCell ref="AT10:AT11"/>
    <mergeCell ref="AV8:AZ8"/>
    <mergeCell ref="BB8:BF8"/>
    <mergeCell ref="BH8:BL8"/>
    <mergeCell ref="CJ10:CJ11"/>
    <mergeCell ref="C69:F73"/>
    <mergeCell ref="CP10:CP12"/>
    <mergeCell ref="H10:H12"/>
    <mergeCell ref="T10:U11"/>
    <mergeCell ref="W10:W12"/>
    <mergeCell ref="Y10:Y12"/>
    <mergeCell ref="AA10:AB11"/>
    <mergeCell ref="CN10:CN12"/>
    <mergeCell ref="BN10:BN12"/>
    <mergeCell ref="BP10:BP12"/>
    <mergeCell ref="BR10:BR11"/>
    <mergeCell ref="CD10:CD11"/>
    <mergeCell ref="CL8:CL12"/>
    <mergeCell ref="CF8:CJ8"/>
    <mergeCell ref="CF10:CF12"/>
  </mergeCells>
  <conditionalFormatting sqref="H3 H18:H19">
    <cfRule type="cellIs" dxfId="317" priority="299" stopIfTrue="1" operator="greaterThan">
      <formula>0</formula>
    </cfRule>
    <cfRule type="cellIs" dxfId="316" priority="300" stopIfTrue="1" operator="lessThan">
      <formula>1</formula>
    </cfRule>
  </conditionalFormatting>
  <conditionalFormatting sqref="H31:H34">
    <cfRule type="cellIs" dxfId="315" priority="271" stopIfTrue="1" operator="greaterThan">
      <formula>0</formula>
    </cfRule>
    <cfRule type="cellIs" dxfId="314" priority="272" stopIfTrue="1" operator="lessThan">
      <formula>1</formula>
    </cfRule>
  </conditionalFormatting>
  <conditionalFormatting sqref="H16:H22">
    <cfRule type="cellIs" dxfId="313" priority="279" stopIfTrue="1" operator="greaterThan">
      <formula>0</formula>
    </cfRule>
    <cfRule type="cellIs" dxfId="312" priority="280" stopIfTrue="1" operator="lessThan">
      <formula>1</formula>
    </cfRule>
  </conditionalFormatting>
  <conditionalFormatting sqref="H32:H33">
    <cfRule type="cellIs" dxfId="311" priority="269" stopIfTrue="1" operator="greaterThan">
      <formula>0</formula>
    </cfRule>
    <cfRule type="cellIs" dxfId="310" priority="270" stopIfTrue="1" operator="lessThan">
      <formula>1</formula>
    </cfRule>
  </conditionalFormatting>
  <conditionalFormatting sqref="H19">
    <cfRule type="cellIs" dxfId="309" priority="247" stopIfTrue="1" operator="greaterThan">
      <formula>0</formula>
    </cfRule>
    <cfRule type="cellIs" dxfId="308" priority="248" stopIfTrue="1" operator="lessThan">
      <formula>1</formula>
    </cfRule>
  </conditionalFormatting>
  <conditionalFormatting sqref="H17:H22">
    <cfRule type="cellIs" dxfId="307" priority="239" stopIfTrue="1" operator="greaterThan">
      <formula>0</formula>
    </cfRule>
    <cfRule type="cellIs" dxfId="306" priority="240" stopIfTrue="1" operator="lessThan">
      <formula>1</formula>
    </cfRule>
  </conditionalFormatting>
  <conditionalFormatting sqref="H34">
    <cfRule type="cellIs" dxfId="305" priority="147" stopIfTrue="1" operator="greaterThan">
      <formula>0</formula>
    </cfRule>
    <cfRule type="cellIs" dxfId="304" priority="148" stopIfTrue="1" operator="lessThan">
      <formula>1</formula>
    </cfRule>
  </conditionalFormatting>
  <conditionalFormatting sqref="H24:H26">
    <cfRule type="cellIs" dxfId="303" priority="27" stopIfTrue="1" operator="greaterThan">
      <formula>0</formula>
    </cfRule>
    <cfRule type="cellIs" dxfId="302" priority="28" stopIfTrue="1" operator="lessThan">
      <formula>1</formula>
    </cfRule>
  </conditionalFormatting>
  <conditionalFormatting sqref="H28">
    <cfRule type="cellIs" dxfId="301" priority="25" stopIfTrue="1" operator="greaterThan">
      <formula>0</formula>
    </cfRule>
    <cfRule type="cellIs" dxfId="300" priority="26" stopIfTrue="1" operator="lessThan">
      <formula>1</formula>
    </cfRule>
  </conditionalFormatting>
  <conditionalFormatting sqref="H47:H48">
    <cfRule type="cellIs" dxfId="299" priority="23" stopIfTrue="1" operator="greaterThan">
      <formula>0</formula>
    </cfRule>
    <cfRule type="cellIs" dxfId="298" priority="24" stopIfTrue="1" operator="lessThan">
      <formula>1</formula>
    </cfRule>
  </conditionalFormatting>
  <conditionalFormatting sqref="H51:H52">
    <cfRule type="cellIs" dxfId="297" priority="21" stopIfTrue="1" operator="greaterThan">
      <formula>0</formula>
    </cfRule>
    <cfRule type="cellIs" dxfId="296" priority="22" stopIfTrue="1" operator="lessThan">
      <formula>1</formula>
    </cfRule>
  </conditionalFormatting>
  <conditionalFormatting sqref="H36:H37">
    <cfRule type="cellIs" dxfId="295" priority="19" stopIfTrue="1" operator="greaterThan">
      <formula>0</formula>
    </cfRule>
    <cfRule type="cellIs" dxfId="294" priority="20" stopIfTrue="1" operator="lessThan">
      <formula>1</formula>
    </cfRule>
  </conditionalFormatting>
  <conditionalFormatting sqref="H39">
    <cfRule type="cellIs" dxfId="293" priority="17" stopIfTrue="1" operator="greaterThan">
      <formula>0</formula>
    </cfRule>
    <cfRule type="cellIs" dxfId="292" priority="18" stopIfTrue="1" operator="lessThan">
      <formula>1</formula>
    </cfRule>
  </conditionalFormatting>
  <conditionalFormatting sqref="H42">
    <cfRule type="cellIs" dxfId="291" priority="15" stopIfTrue="1" operator="greaterThan">
      <formula>0</formula>
    </cfRule>
    <cfRule type="cellIs" dxfId="290" priority="16" stopIfTrue="1" operator="lessThan">
      <formula>1</formula>
    </cfRule>
  </conditionalFormatting>
  <conditionalFormatting sqref="H41">
    <cfRule type="cellIs" dxfId="289" priority="13" stopIfTrue="1" operator="greaterThan">
      <formula>0</formula>
    </cfRule>
    <cfRule type="cellIs" dxfId="288" priority="14" stopIfTrue="1" operator="lessThan">
      <formula>1</formula>
    </cfRule>
  </conditionalFormatting>
  <conditionalFormatting sqref="H44">
    <cfRule type="cellIs" dxfId="287" priority="11" stopIfTrue="1" operator="greaterThan">
      <formula>0</formula>
    </cfRule>
    <cfRule type="cellIs" dxfId="286" priority="12" stopIfTrue="1" operator="lessThan">
      <formula>1</formula>
    </cfRule>
  </conditionalFormatting>
  <conditionalFormatting sqref="H53:H55">
    <cfRule type="cellIs" dxfId="285" priority="9" stopIfTrue="1" operator="greaterThan">
      <formula>0</formula>
    </cfRule>
    <cfRule type="cellIs" dxfId="284" priority="10" stopIfTrue="1" operator="lessThan">
      <formula>1</formula>
    </cfRule>
  </conditionalFormatting>
  <conditionalFormatting sqref="H57:H58">
    <cfRule type="cellIs" dxfId="283" priority="7" stopIfTrue="1" operator="greaterThan">
      <formula>0</formula>
    </cfRule>
    <cfRule type="cellIs" dxfId="282" priority="8" stopIfTrue="1" operator="lessThan">
      <formula>1</formula>
    </cfRule>
  </conditionalFormatting>
  <conditionalFormatting sqref="H60">
    <cfRule type="cellIs" dxfId="281" priority="5" stopIfTrue="1" operator="greaterThan">
      <formula>0</formula>
    </cfRule>
    <cfRule type="cellIs" dxfId="280" priority="6" stopIfTrue="1" operator="lessThan">
      <formula>1</formula>
    </cfRule>
  </conditionalFormatting>
  <conditionalFormatting sqref="H63:H64">
    <cfRule type="cellIs" dxfId="279" priority="3" stopIfTrue="1" operator="greaterThan">
      <formula>0</formula>
    </cfRule>
    <cfRule type="cellIs" dxfId="278" priority="4" stopIfTrue="1" operator="lessThan">
      <formula>1</formula>
    </cfRule>
  </conditionalFormatting>
  <conditionalFormatting sqref="H66">
    <cfRule type="cellIs" dxfId="277" priority="1" stopIfTrue="1" operator="greaterThan">
      <formula>0</formula>
    </cfRule>
    <cfRule type="cellIs" dxfId="276" priority="2" stopIfTrue="1" operator="lessThan">
      <formula>1</formula>
    </cfRule>
  </conditionalFormatting>
  <dataValidations disablePrompts="1" count="1">
    <dataValidation type="list" allowBlank="1" showInputMessage="1" showErrorMessage="1" sqref="AB57:AB58 N60 AB16:AB22 AB36:AB37 U36:U37 N57:N58 U51:U55 U47:U48 N51:N55 U39 U16:U22 N31:N34 N47:N48 N24:N26 N16:N22 N41:N42 N36:N37 AB66 AB51:AB55 U57:U58 AB47:AB48 AB39 U41:U42 AB31:AB34 U31:U34 N66 U24:U26 N39 AB24:AB26 AB28 AB44 U28 N28 AB60 U44 N44 CL66 U60 AB41:AB42 CL51:CL55 CL47:CL48 CL39 CL31:CL34 CL36:CL37 CL24:CL26 CL28 CL44 CL60 CL41:CL42 CL57:CL58 CL16:CL22 CL63:CL64 N63:N64 AB63:AB64 U63:U64 U66" xr:uid="{4A202A7D-2963-43ED-8421-8968D9F6C45B}">
      <formula1>Confidence_grade</formula1>
    </dataValidation>
  </dataValidations>
  <pageMargins left="0.23622047244094491" right="0.23622047244094491" top="0.74803149606299213" bottom="0.74803149606299213" header="0.31496062992125984" footer="0.31496062992125984"/>
  <pageSetup paperSize="9" scale="42" fitToWidth="0" orientation="landscape" r:id="rId1"/>
  <headerFooter>
    <oddHeader>&amp;LDepartment of Internal Affairs - Three Waters Reform Programme - Request for Information Template Workbook I</oddHeader>
    <oddFooter>&amp;LPage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2AB76-BA9B-4573-9276-B264CED0B505}">
  <sheetPr>
    <tabColor rgb="FF55EBF7"/>
    <pageSetUpPr fitToPage="1"/>
  </sheetPr>
  <dimension ref="A1:XFD127"/>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18" customHeight="1" zeroHeight="1"/>
  <cols>
    <col min="1" max="1" width="2.4609375" style="748" customWidth="1"/>
    <col min="2" max="2" width="6.4609375" style="748" customWidth="1"/>
    <col min="3" max="3" width="16.84375" style="748" customWidth="1"/>
    <col min="4" max="4" width="52" style="748" bestFit="1" customWidth="1"/>
    <col min="5" max="5" width="12.23046875" style="748" customWidth="1"/>
    <col min="6" max="7" width="8.53515625" style="748" customWidth="1"/>
    <col min="8" max="8" width="17.4609375" style="748" bestFit="1" customWidth="1"/>
    <col min="9" max="9" width="13.53515625" style="748" customWidth="1"/>
    <col min="10" max="10" width="5.53515625" style="748" customWidth="1"/>
    <col min="11" max="11" width="19.765625" style="748" customWidth="1"/>
    <col min="12" max="12" width="32.84375" style="748" bestFit="1" customWidth="1"/>
    <col min="13" max="13" width="5.53515625" style="748" customWidth="1"/>
    <col min="14" max="14" width="27.53515625" style="748" customWidth="1"/>
    <col min="15" max="15" width="5.53515625" style="748" customWidth="1"/>
    <col min="16" max="16" width="27.53515625" style="748" customWidth="1"/>
    <col min="17" max="17" width="5.53515625" style="748" customWidth="1"/>
    <col min="18" max="18" width="27.53515625" style="748" customWidth="1"/>
    <col min="19" max="19" width="5.53515625" style="748" customWidth="1"/>
    <col min="20" max="20" width="27.53515625" style="748" customWidth="1"/>
    <col min="21" max="21" width="5.53515625" style="748" customWidth="1"/>
    <col min="22" max="22" width="27.53515625" style="748" customWidth="1"/>
    <col min="23" max="23" width="5.53515625" style="748" customWidth="1"/>
    <col min="24" max="24" width="27.53515625" style="748" customWidth="1"/>
    <col min="25" max="25" width="5.53515625" style="748" customWidth="1"/>
    <col min="26" max="26" width="27.53515625" style="748" customWidth="1"/>
    <col min="27" max="27" width="5.53515625" style="748" customWidth="1"/>
    <col min="28" max="28" width="27.53515625" style="748" customWidth="1"/>
    <col min="29" max="29" width="5.53515625" style="748" customWidth="1"/>
    <col min="30" max="30" width="27.53515625" style="748" customWidth="1"/>
    <col min="31" max="31" width="5.53515625" style="748" customWidth="1"/>
    <col min="32" max="32" width="27.53515625" style="748" customWidth="1"/>
    <col min="33" max="33" width="5.53515625" style="748" customWidth="1"/>
    <col min="34" max="34" width="10.3046875" style="748" customWidth="1"/>
    <col min="35" max="35" width="5.53515625" style="748" customWidth="1"/>
    <col min="36" max="36" width="8.84375" style="748" customWidth="1"/>
    <col min="37" max="37" width="15.4609375" style="748" customWidth="1"/>
    <col min="38" max="38" width="4.53515625" style="748" customWidth="1"/>
    <col min="39" max="39" width="49.4609375" style="748" customWidth="1"/>
    <col min="40" max="16383" width="8.84375" style="748" hidden="1"/>
    <col min="16384" max="16384" width="11.53515625" style="748" hidden="1"/>
  </cols>
  <sheetData>
    <row r="1" spans="1:39" ht="28.4" customHeight="1">
      <c r="A1" s="749"/>
      <c r="B1" s="704" t="str">
        <f>'Key information'!$B$6</f>
        <v>Three Waters Reform Programme: Request for Information Workbook II</v>
      </c>
      <c r="C1" s="752"/>
      <c r="D1" s="752"/>
      <c r="E1" s="255"/>
      <c r="F1" s="255"/>
      <c r="G1" s="255"/>
      <c r="H1" s="711"/>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row>
    <row r="2" spans="1:39" ht="19.75">
      <c r="A2" s="749"/>
      <c r="B2" s="38"/>
      <c r="C2" s="39"/>
      <c r="D2" s="751"/>
      <c r="E2" s="749"/>
      <c r="F2" s="749"/>
      <c r="G2" s="749"/>
      <c r="H2" s="749"/>
      <c r="I2" s="749"/>
      <c r="J2" s="749"/>
      <c r="K2" s="749"/>
      <c r="L2" s="749"/>
      <c r="M2" s="749"/>
      <c r="N2" s="749"/>
      <c r="O2" s="749"/>
      <c r="P2" s="749"/>
      <c r="Q2" s="749"/>
      <c r="R2" s="749"/>
      <c r="S2" s="749"/>
      <c r="T2" s="749"/>
      <c r="U2" s="749"/>
      <c r="V2" s="749"/>
      <c r="W2" s="749"/>
      <c r="X2" s="749"/>
      <c r="Z2" s="753"/>
      <c r="AA2" s="753"/>
      <c r="AB2" s="749"/>
      <c r="AC2" s="749"/>
      <c r="AD2" s="749"/>
      <c r="AE2" s="749"/>
      <c r="AF2" s="749"/>
      <c r="AG2" s="749"/>
      <c r="AH2" s="749"/>
      <c r="AI2" s="749"/>
      <c r="AJ2" s="749"/>
      <c r="AK2" s="749"/>
      <c r="AL2" s="749"/>
      <c r="AM2" s="164"/>
    </row>
    <row r="3" spans="1:39" ht="14.6">
      <c r="A3" s="753"/>
      <c r="B3" s="553" t="s">
        <v>875</v>
      </c>
      <c r="C3" s="699"/>
      <c r="D3" s="554">
        <f>'Key information'!$E$8</f>
        <v>0</v>
      </c>
      <c r="E3" s="699"/>
      <c r="F3" s="782"/>
      <c r="G3" s="555" t="s">
        <v>80</v>
      </c>
      <c r="H3" s="775">
        <f>SUM(H15:H89)</f>
        <v>0</v>
      </c>
      <c r="I3" s="781"/>
      <c r="J3" s="753"/>
      <c r="K3" s="753"/>
      <c r="L3" s="753"/>
      <c r="M3" s="753"/>
      <c r="N3" s="753"/>
      <c r="O3" s="753"/>
      <c r="P3" s="276"/>
      <c r="Q3" s="753"/>
      <c r="R3" s="753"/>
      <c r="S3" s="753"/>
      <c r="T3" s="753"/>
      <c r="U3" s="753"/>
      <c r="V3" s="753"/>
      <c r="W3" s="276"/>
      <c r="X3" s="276"/>
      <c r="Y3" s="276"/>
      <c r="Z3" s="753"/>
      <c r="AA3" s="753"/>
      <c r="AB3" s="749"/>
      <c r="AC3" s="753"/>
      <c r="AD3" s="753"/>
      <c r="AE3" s="753"/>
      <c r="AF3" s="753"/>
      <c r="AG3" s="753"/>
      <c r="AH3" s="753"/>
      <c r="AI3" s="753"/>
      <c r="AJ3" s="753"/>
      <c r="AK3" s="753"/>
      <c r="AL3" s="753"/>
      <c r="AM3" s="1069"/>
    </row>
    <row r="4" spans="1:39" ht="14.6">
      <c r="A4" s="749"/>
      <c r="B4" s="784"/>
      <c r="C4" s="259"/>
      <c r="D4" s="260"/>
      <c r="E4" s="771"/>
      <c r="F4" s="771"/>
      <c r="G4" s="771"/>
      <c r="H4" s="783"/>
      <c r="I4" s="771"/>
      <c r="J4" s="771"/>
      <c r="K4" s="771"/>
      <c r="L4" s="771"/>
      <c r="M4" s="771"/>
      <c r="N4" s="771"/>
      <c r="O4" s="771"/>
      <c r="P4" s="45"/>
      <c r="Q4" s="771"/>
      <c r="R4" s="771"/>
      <c r="S4" s="771"/>
      <c r="T4" s="771"/>
      <c r="U4" s="771"/>
      <c r="V4" s="771"/>
      <c r="W4" s="299"/>
      <c r="X4" s="299"/>
      <c r="Y4" s="299"/>
      <c r="Z4" s="822"/>
      <c r="AA4" s="771"/>
      <c r="AB4" s="45"/>
      <c r="AC4" s="771"/>
      <c r="AD4" s="771"/>
      <c r="AE4" s="771"/>
      <c r="AF4" s="771"/>
      <c r="AG4" s="771"/>
      <c r="AH4" s="771"/>
      <c r="AI4" s="771"/>
      <c r="AJ4" s="771"/>
      <c r="AK4" s="771"/>
      <c r="AL4" s="771"/>
      <c r="AM4" s="1070"/>
    </row>
    <row r="5" spans="1:39" ht="14.6">
      <c r="A5" s="749"/>
      <c r="B5" s="749"/>
      <c r="C5" s="32"/>
      <c r="D5" s="749"/>
      <c r="E5" s="749"/>
      <c r="F5" s="749"/>
      <c r="G5" s="750"/>
      <c r="H5" s="750"/>
      <c r="I5" s="749"/>
      <c r="J5" s="749"/>
      <c r="K5" s="749"/>
      <c r="L5" s="749"/>
      <c r="M5" s="749"/>
      <c r="N5" s="749"/>
      <c r="O5" s="749"/>
      <c r="P5" s="749"/>
      <c r="Q5" s="749"/>
      <c r="R5" s="749"/>
      <c r="S5" s="749"/>
      <c r="T5" s="749"/>
      <c r="U5" s="749"/>
      <c r="V5" s="749"/>
    </row>
    <row r="6" spans="1:39" s="98" customFormat="1" ht="15" thickBot="1">
      <c r="A6" s="749"/>
      <c r="B6" s="46"/>
      <c r="C6" s="47"/>
      <c r="D6" s="754"/>
      <c r="E6" s="146"/>
      <c r="F6" s="146"/>
      <c r="G6" s="754"/>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182"/>
    </row>
    <row r="7" spans="1:39" s="98" customFormat="1" ht="14.6">
      <c r="A7" s="749"/>
      <c r="B7" s="50"/>
      <c r="C7" s="1038" t="s">
        <v>249</v>
      </c>
      <c r="D7" s="1039"/>
      <c r="E7" s="174"/>
      <c r="F7" s="174"/>
      <c r="G7" s="174"/>
      <c r="H7" s="761"/>
      <c r="I7" s="761"/>
      <c r="J7" s="761"/>
      <c r="K7" s="761"/>
      <c r="L7" s="761"/>
      <c r="M7" s="761"/>
      <c r="N7" s="761"/>
      <c r="O7" s="761"/>
      <c r="P7" s="761"/>
      <c r="Q7" s="761"/>
      <c r="R7" s="761"/>
      <c r="S7" s="761"/>
      <c r="T7" s="761"/>
      <c r="U7" s="761"/>
      <c r="V7" s="761"/>
      <c r="W7" s="761"/>
      <c r="X7" s="761"/>
      <c r="Y7" s="761"/>
      <c r="Z7" s="761"/>
      <c r="AA7" s="761"/>
      <c r="AB7" s="761"/>
      <c r="AC7" s="761"/>
      <c r="AD7" s="761"/>
      <c r="AE7" s="761"/>
      <c r="AF7" s="761"/>
      <c r="AG7" s="761"/>
      <c r="AH7" s="761"/>
      <c r="AI7" s="761"/>
      <c r="AJ7" s="761"/>
      <c r="AK7" s="761"/>
      <c r="AL7" s="761"/>
      <c r="AM7" s="164"/>
    </row>
    <row r="8" spans="1:39" ht="21" customHeight="1" thickBot="1">
      <c r="A8" s="749"/>
      <c r="B8" s="50"/>
      <c r="C8" s="1041" t="s">
        <v>1633</v>
      </c>
      <c r="D8" s="1040"/>
      <c r="E8" s="174"/>
      <c r="F8" s="174"/>
      <c r="G8" s="174"/>
      <c r="H8" s="761"/>
      <c r="I8" s="761"/>
      <c r="J8" s="761"/>
      <c r="K8" s="761"/>
      <c r="L8" s="761"/>
      <c r="M8" s="761"/>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164"/>
    </row>
    <row r="9" spans="1:39" ht="15" thickBot="1">
      <c r="A9" s="749"/>
      <c r="B9" s="50"/>
      <c r="C9" s="761"/>
      <c r="D9" s="761"/>
      <c r="E9" s="174"/>
      <c r="F9" s="174"/>
      <c r="G9" s="174"/>
      <c r="H9" s="761"/>
      <c r="I9" s="761"/>
      <c r="J9" s="761"/>
      <c r="K9" s="761"/>
      <c r="L9" s="761"/>
      <c r="M9" s="761"/>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266"/>
      <c r="AM9" s="164"/>
    </row>
    <row r="10" spans="1:39" ht="21" customHeight="1">
      <c r="A10" s="749"/>
      <c r="B10" s="50"/>
      <c r="C10" s="1009" t="s">
        <v>83</v>
      </c>
      <c r="D10" s="1011" t="s">
        <v>32</v>
      </c>
      <c r="E10" s="1012" t="s">
        <v>84</v>
      </c>
      <c r="F10" s="1013" t="s">
        <v>85</v>
      </c>
      <c r="G10" s="174"/>
      <c r="H10" s="1023" t="s">
        <v>86</v>
      </c>
      <c r="I10" s="1047"/>
      <c r="J10" s="761"/>
      <c r="K10" s="1048"/>
      <c r="L10" s="1048"/>
      <c r="M10" s="1048"/>
      <c r="N10" s="1005"/>
      <c r="O10" s="1005"/>
      <c r="P10" s="1005"/>
      <c r="Q10" s="1005"/>
      <c r="R10" s="1005"/>
      <c r="S10" s="1005"/>
      <c r="T10" s="1005"/>
      <c r="U10" s="1005"/>
      <c r="V10" s="1005"/>
      <c r="W10" s="1005"/>
      <c r="X10" s="1005"/>
      <c r="Y10" s="1005"/>
      <c r="Z10" s="1005"/>
      <c r="AA10" s="1005"/>
      <c r="AB10" s="1005"/>
      <c r="AC10" s="1005"/>
      <c r="AD10" s="1005"/>
      <c r="AE10" s="1005"/>
      <c r="AF10" s="1005"/>
      <c r="AG10" s="1005"/>
      <c r="AH10" s="1005"/>
      <c r="AI10" s="1005"/>
      <c r="AJ10" s="761"/>
      <c r="AK10" s="1149" t="s">
        <v>88</v>
      </c>
      <c r="AL10" s="266"/>
      <c r="AM10" s="1315" t="s">
        <v>89</v>
      </c>
    </row>
    <row r="11" spans="1:39" ht="15" customHeight="1">
      <c r="A11" s="749"/>
      <c r="B11" s="50"/>
      <c r="C11" s="1014" t="s">
        <v>90</v>
      </c>
      <c r="D11" s="1015"/>
      <c r="E11" s="1016"/>
      <c r="F11" s="1017" t="s">
        <v>91</v>
      </c>
      <c r="G11" s="174"/>
      <c r="H11" s="1024"/>
      <c r="I11" s="1047"/>
      <c r="J11" s="761"/>
      <c r="K11" s="1048"/>
      <c r="L11" s="1048"/>
      <c r="M11" s="1048"/>
      <c r="N11" s="1005"/>
      <c r="O11" s="1005"/>
      <c r="P11" s="1005"/>
      <c r="Q11" s="1005"/>
      <c r="R11" s="1005"/>
      <c r="S11" s="1005"/>
      <c r="T11" s="1005"/>
      <c r="U11" s="1005"/>
      <c r="V11" s="1005"/>
      <c r="W11" s="1005"/>
      <c r="X11" s="1005"/>
      <c r="Y11" s="1005"/>
      <c r="Z11" s="1005"/>
      <c r="AA11" s="1005"/>
      <c r="AB11" s="1005"/>
      <c r="AC11" s="1005"/>
      <c r="AD11" s="1005"/>
      <c r="AE11" s="1005"/>
      <c r="AF11" s="1005"/>
      <c r="AG11" s="1005"/>
      <c r="AH11" s="1005"/>
      <c r="AI11" s="1005"/>
      <c r="AJ11" s="761"/>
      <c r="AK11" s="1150"/>
      <c r="AL11" s="266"/>
      <c r="AM11" s="1316"/>
    </row>
    <row r="12" spans="1:39" ht="24.65" customHeight="1" thickBot="1">
      <c r="A12" s="749"/>
      <c r="B12" s="50"/>
      <c r="C12" s="1010"/>
      <c r="D12" s="1018"/>
      <c r="E12" s="1019"/>
      <c r="F12" s="1020"/>
      <c r="G12" s="174"/>
      <c r="H12" s="1025"/>
      <c r="I12" s="761"/>
      <c r="J12" s="761"/>
      <c r="K12" s="761"/>
      <c r="L12" s="761"/>
      <c r="M12" s="761"/>
      <c r="N12" s="761"/>
      <c r="O12" s="1005"/>
      <c r="P12" s="1005"/>
      <c r="Q12" s="1005"/>
      <c r="R12" s="1005"/>
      <c r="S12" s="1005"/>
      <c r="T12" s="1005"/>
      <c r="U12" s="1005"/>
      <c r="V12" s="1005"/>
      <c r="W12" s="1005"/>
      <c r="X12" s="1005"/>
      <c r="Y12" s="1005"/>
      <c r="Z12" s="1005"/>
      <c r="AA12" s="1005"/>
      <c r="AB12" s="1005"/>
      <c r="AC12" s="1005"/>
      <c r="AD12" s="1005"/>
      <c r="AE12" s="1005"/>
      <c r="AF12" s="1005"/>
      <c r="AG12" s="1005"/>
      <c r="AH12" s="1005"/>
      <c r="AI12" s="1005"/>
      <c r="AJ12" s="761"/>
      <c r="AK12" s="1151"/>
      <c r="AL12" s="266"/>
      <c r="AM12" s="1317"/>
    </row>
    <row r="13" spans="1:39" ht="15" thickBot="1">
      <c r="B13" s="767" t="s">
        <v>233</v>
      </c>
      <c r="C13" s="1048"/>
      <c r="D13" s="1048"/>
      <c r="E13" s="1049"/>
      <c r="F13" s="1049"/>
      <c r="G13" s="1048"/>
      <c r="H13" s="1048"/>
      <c r="I13" s="1048"/>
      <c r="J13" s="1048"/>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48"/>
      <c r="AI13" s="1048"/>
      <c r="AJ13" s="1048"/>
      <c r="AK13" s="1048"/>
      <c r="AL13" s="1048"/>
      <c r="AM13" s="1050"/>
    </row>
    <row r="14" spans="1:39" ht="15" thickBot="1">
      <c r="A14" s="749"/>
      <c r="B14" s="767" t="s">
        <v>233</v>
      </c>
      <c r="C14" s="1072"/>
      <c r="D14" s="1073" t="s">
        <v>1629</v>
      </c>
      <c r="E14" s="1074"/>
      <c r="F14" s="1008"/>
      <c r="G14" s="174"/>
      <c r="H14" s="761"/>
      <c r="I14" s="761"/>
      <c r="J14" s="761"/>
      <c r="K14" s="1318" t="s">
        <v>1605</v>
      </c>
      <c r="L14" s="1320" t="s">
        <v>1474</v>
      </c>
      <c r="M14" s="1310" t="s">
        <v>127</v>
      </c>
      <c r="N14" s="1005"/>
      <c r="O14" s="1005"/>
      <c r="P14" s="1005"/>
      <c r="Q14" s="1005"/>
      <c r="R14" s="1005"/>
      <c r="S14" s="1005"/>
      <c r="T14" s="1005"/>
      <c r="U14" s="1005"/>
      <c r="V14" s="1005"/>
      <c r="W14" s="1005"/>
      <c r="X14" s="1005"/>
      <c r="Y14" s="1005"/>
      <c r="Z14" s="1005"/>
      <c r="AA14" s="1005"/>
      <c r="AB14" s="1005"/>
      <c r="AC14" s="1005"/>
      <c r="AD14" s="1005"/>
      <c r="AE14" s="1005"/>
      <c r="AF14" s="1005"/>
      <c r="AG14" s="1005"/>
      <c r="AH14" s="1005"/>
      <c r="AI14" s="1005"/>
      <c r="AJ14" s="761"/>
      <c r="AK14" s="761"/>
      <c r="AL14" s="266"/>
      <c r="AM14" s="164"/>
    </row>
    <row r="15" spans="1:39" ht="14.9" customHeight="1" thickBot="1">
      <c r="A15" s="749"/>
      <c r="B15" s="767" t="s">
        <v>233</v>
      </c>
      <c r="C15" s="761"/>
      <c r="D15" s="761"/>
      <c r="E15" s="174"/>
      <c r="F15" s="174"/>
      <c r="G15" s="174"/>
      <c r="H15" s="174"/>
      <c r="I15" s="1051"/>
      <c r="J15" s="1052"/>
      <c r="K15" s="1319"/>
      <c r="L15" s="1321"/>
      <c r="M15" s="1311"/>
      <c r="N15" s="1005"/>
      <c r="O15" s="1005"/>
      <c r="P15" s="1005"/>
      <c r="Q15" s="1005"/>
      <c r="R15" s="1005"/>
      <c r="S15" s="1005"/>
      <c r="T15" s="1005"/>
      <c r="U15" s="1005"/>
      <c r="V15" s="1005"/>
      <c r="W15" s="1005"/>
      <c r="X15" s="1005"/>
      <c r="Y15" s="1005"/>
      <c r="Z15" s="1005"/>
      <c r="AA15" s="1005"/>
      <c r="AB15" s="1005"/>
      <c r="AC15" s="1005"/>
      <c r="AD15" s="1005"/>
      <c r="AE15" s="1005"/>
      <c r="AF15" s="1005"/>
      <c r="AG15" s="1005"/>
      <c r="AH15" s="1005"/>
      <c r="AI15" s="1005"/>
      <c r="AJ15" s="761"/>
      <c r="AK15" s="761"/>
      <c r="AL15" s="266"/>
      <c r="AM15" s="164"/>
    </row>
    <row r="16" spans="1:39" ht="14.6">
      <c r="A16" s="749"/>
      <c r="B16" s="767" t="str">
        <f>IF(C16="","",COUNTIF($C$14:C16,"&lt;&gt;""")-COUNTBLANK($C$14:C16))</f>
        <v/>
      </c>
      <c r="C16" s="736"/>
      <c r="D16" s="1006" t="s">
        <v>1475</v>
      </c>
      <c r="E16" s="170"/>
      <c r="F16" s="170"/>
      <c r="G16" s="174"/>
      <c r="H16" s="1053"/>
      <c r="I16" s="761"/>
      <c r="J16" s="761"/>
      <c r="K16" s="1037" t="s">
        <v>1476</v>
      </c>
      <c r="L16" s="1068" t="s">
        <v>1477</v>
      </c>
      <c r="M16" s="760"/>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761"/>
      <c r="AK16" s="760"/>
      <c r="AL16" s="266"/>
      <c r="AM16" s="712"/>
    </row>
    <row r="17" spans="1:16384" s="1028" customFormat="1" ht="14.6">
      <c r="A17" s="1026"/>
      <c r="B17" s="767">
        <f>IF(C17="","",COUNTIF($C$14:C17,"&lt;&gt;""")-COUNTBLANK($C$14:C17))</f>
        <v>1</v>
      </c>
      <c r="C17" s="739" t="s">
        <v>1478</v>
      </c>
      <c r="D17" s="736" t="s">
        <v>1479</v>
      </c>
      <c r="E17" s="170" t="s">
        <v>1480</v>
      </c>
      <c r="F17" s="170" t="s">
        <v>267</v>
      </c>
      <c r="G17" s="174"/>
      <c r="H17" s="1053"/>
      <c r="I17" s="761"/>
      <c r="J17" s="761"/>
      <c r="K17" s="965"/>
      <c r="L17" s="965"/>
      <c r="M17" s="765"/>
      <c r="N17" s="1005"/>
      <c r="O17" s="1005"/>
      <c r="P17" s="1005"/>
      <c r="Q17" s="1005"/>
      <c r="R17" s="1005"/>
      <c r="S17" s="1005"/>
      <c r="T17" s="1005"/>
      <c r="U17" s="1005"/>
      <c r="V17" s="1005"/>
      <c r="W17" s="1005"/>
      <c r="X17" s="1005"/>
      <c r="Y17" s="1005"/>
      <c r="Z17" s="1005"/>
      <c r="AA17" s="1005"/>
      <c r="AB17" s="1005"/>
      <c r="AC17" s="1005"/>
      <c r="AD17" s="1005"/>
      <c r="AE17" s="1005"/>
      <c r="AF17" s="1005"/>
      <c r="AG17" s="1005"/>
      <c r="AH17" s="1005"/>
      <c r="AI17" s="1005"/>
      <c r="AJ17" s="761"/>
      <c r="AK17" s="1042"/>
      <c r="AL17" s="266"/>
      <c r="AM17" s="1054"/>
      <c r="AN17" s="748"/>
      <c r="AO17" s="748"/>
      <c r="AP17" s="748"/>
      <c r="AQ17" s="748"/>
      <c r="AR17" s="748"/>
      <c r="AS17" s="748"/>
      <c r="AT17" s="748"/>
      <c r="AU17" s="748"/>
      <c r="AV17" s="748"/>
      <c r="AW17" s="748"/>
      <c r="AX17" s="748"/>
      <c r="AY17" s="748"/>
      <c r="AZ17" s="748"/>
      <c r="BA17" s="748"/>
      <c r="BB17" s="748"/>
      <c r="BC17" s="748"/>
      <c r="BD17" s="748"/>
      <c r="BE17" s="748"/>
      <c r="BF17" s="748"/>
      <c r="BG17" s="748"/>
      <c r="BH17" s="748"/>
      <c r="BI17" s="748"/>
      <c r="BJ17" s="748"/>
      <c r="BK17" s="748"/>
      <c r="BL17" s="748"/>
      <c r="BM17" s="748"/>
      <c r="BN17" s="748"/>
      <c r="BO17" s="748"/>
      <c r="BP17" s="748"/>
      <c r="BQ17" s="748"/>
      <c r="BR17" s="748"/>
      <c r="BS17" s="748"/>
      <c r="BT17" s="748"/>
      <c r="BU17" s="748"/>
      <c r="BV17" s="748"/>
      <c r="BW17" s="748"/>
      <c r="BX17" s="748"/>
      <c r="BY17" s="748"/>
      <c r="BZ17" s="748"/>
      <c r="CA17" s="748"/>
      <c r="CB17" s="748"/>
      <c r="CC17" s="748"/>
      <c r="CD17" s="748"/>
      <c r="CE17" s="748"/>
      <c r="CF17" s="748"/>
      <c r="CG17" s="748"/>
      <c r="CH17" s="748"/>
      <c r="CI17" s="748"/>
      <c r="CJ17" s="748"/>
      <c r="CK17" s="748"/>
      <c r="CL17" s="748"/>
      <c r="CM17" s="748"/>
      <c r="CN17" s="748"/>
      <c r="CO17" s="748"/>
      <c r="CP17" s="748"/>
      <c r="CQ17" s="748"/>
      <c r="CR17" s="748"/>
      <c r="CS17" s="748"/>
      <c r="CT17" s="748"/>
      <c r="CU17" s="748"/>
      <c r="CV17" s="748"/>
      <c r="CW17" s="748"/>
      <c r="CX17" s="748"/>
      <c r="CY17" s="748"/>
      <c r="CZ17" s="748"/>
      <c r="DA17" s="748"/>
      <c r="DB17" s="748"/>
      <c r="DC17" s="748"/>
      <c r="DD17" s="748"/>
      <c r="DE17" s="748"/>
      <c r="DF17" s="748"/>
      <c r="DG17" s="748"/>
      <c r="DH17" s="748"/>
      <c r="DI17" s="748"/>
      <c r="DJ17" s="748"/>
      <c r="DK17" s="748"/>
      <c r="DL17" s="748"/>
      <c r="DM17" s="748"/>
      <c r="DN17" s="748"/>
      <c r="DO17" s="748"/>
      <c r="DP17" s="748"/>
      <c r="DQ17" s="748"/>
      <c r="DR17" s="748"/>
      <c r="DS17" s="748"/>
      <c r="DT17" s="748"/>
      <c r="DU17" s="748"/>
      <c r="DV17" s="748"/>
      <c r="DW17" s="748"/>
      <c r="DX17" s="748"/>
      <c r="DY17" s="748"/>
      <c r="DZ17" s="748"/>
      <c r="EA17" s="748"/>
      <c r="EB17" s="748"/>
      <c r="EC17" s="748"/>
      <c r="ED17" s="748"/>
      <c r="EE17" s="748"/>
      <c r="EF17" s="748"/>
      <c r="EG17" s="748"/>
      <c r="EH17" s="748"/>
      <c r="EI17" s="748"/>
      <c r="EJ17" s="748"/>
      <c r="EK17" s="748"/>
      <c r="EL17" s="748"/>
      <c r="EM17" s="748"/>
      <c r="EN17" s="748"/>
      <c r="EO17" s="748"/>
      <c r="EP17" s="748"/>
      <c r="EQ17" s="748"/>
      <c r="ER17" s="748"/>
      <c r="ES17" s="748"/>
      <c r="ET17" s="748"/>
      <c r="EU17" s="748"/>
      <c r="EV17" s="748"/>
      <c r="EW17" s="748"/>
      <c r="EX17" s="748"/>
      <c r="EY17" s="748"/>
      <c r="EZ17" s="748"/>
      <c r="FA17" s="748"/>
      <c r="FB17" s="748"/>
      <c r="FC17" s="748"/>
      <c r="FD17" s="748"/>
      <c r="FE17" s="748"/>
      <c r="FF17" s="748"/>
      <c r="FG17" s="748"/>
      <c r="FH17" s="748"/>
      <c r="FI17" s="748"/>
      <c r="FJ17" s="748"/>
      <c r="FK17" s="748"/>
      <c r="FL17" s="748"/>
      <c r="FM17" s="748"/>
      <c r="FN17" s="748"/>
      <c r="FO17" s="748"/>
      <c r="FP17" s="748"/>
      <c r="FQ17" s="748"/>
      <c r="FR17" s="748"/>
      <c r="FS17" s="748"/>
      <c r="FT17" s="748"/>
      <c r="FU17" s="748"/>
      <c r="FV17" s="748"/>
      <c r="FW17" s="748"/>
      <c r="FX17" s="748"/>
      <c r="FY17" s="748"/>
      <c r="FZ17" s="748"/>
      <c r="GA17" s="748"/>
      <c r="GB17" s="748"/>
      <c r="GC17" s="748"/>
      <c r="GD17" s="748"/>
      <c r="GE17" s="748"/>
      <c r="GF17" s="748"/>
      <c r="GG17" s="748"/>
      <c r="GH17" s="748"/>
      <c r="GI17" s="748"/>
      <c r="GJ17" s="748"/>
      <c r="GK17" s="748"/>
      <c r="GL17" s="748"/>
      <c r="GM17" s="748"/>
      <c r="GN17" s="748"/>
      <c r="GO17" s="748"/>
      <c r="GP17" s="748"/>
      <c r="GQ17" s="748"/>
      <c r="GR17" s="748"/>
      <c r="GS17" s="748"/>
      <c r="GT17" s="748"/>
      <c r="GU17" s="748"/>
      <c r="GV17" s="748"/>
      <c r="GW17" s="748"/>
      <c r="GX17" s="748"/>
      <c r="GY17" s="748"/>
      <c r="GZ17" s="748"/>
      <c r="HA17" s="748"/>
      <c r="HB17" s="748"/>
      <c r="HC17" s="748"/>
      <c r="HD17" s="748"/>
      <c r="HE17" s="748"/>
      <c r="HF17" s="748"/>
      <c r="HG17" s="748"/>
      <c r="HH17" s="748"/>
      <c r="HI17" s="748"/>
      <c r="HJ17" s="748"/>
      <c r="HK17" s="748"/>
      <c r="HL17" s="748"/>
      <c r="HM17" s="748"/>
      <c r="HN17" s="748"/>
      <c r="HO17" s="748"/>
      <c r="HP17" s="748"/>
      <c r="HQ17" s="748"/>
      <c r="HR17" s="748"/>
      <c r="HS17" s="748"/>
      <c r="HT17" s="748"/>
      <c r="HU17" s="748"/>
      <c r="HV17" s="748"/>
      <c r="HW17" s="748"/>
      <c r="HX17" s="748"/>
      <c r="HY17" s="748"/>
      <c r="HZ17" s="748"/>
      <c r="IA17" s="748"/>
      <c r="IB17" s="748"/>
      <c r="IC17" s="748"/>
      <c r="ID17" s="748"/>
      <c r="IE17" s="748"/>
      <c r="IF17" s="748"/>
      <c r="IG17" s="748"/>
      <c r="IH17" s="748"/>
      <c r="II17" s="748"/>
      <c r="IJ17" s="748"/>
      <c r="IK17" s="748"/>
      <c r="IL17" s="748"/>
      <c r="IM17" s="748"/>
      <c r="IN17" s="748"/>
      <c r="IO17" s="748"/>
      <c r="IP17" s="748"/>
      <c r="IQ17" s="748"/>
      <c r="IR17" s="748"/>
      <c r="IS17" s="748"/>
      <c r="IT17" s="748"/>
      <c r="IU17" s="748"/>
      <c r="IV17" s="748"/>
      <c r="IW17" s="748"/>
      <c r="IX17" s="748"/>
      <c r="IY17" s="748"/>
      <c r="IZ17" s="748"/>
      <c r="JA17" s="748"/>
      <c r="JB17" s="748"/>
      <c r="JC17" s="748"/>
      <c r="JD17" s="748"/>
      <c r="JE17" s="748"/>
      <c r="JF17" s="748"/>
      <c r="JG17" s="748"/>
      <c r="JH17" s="748"/>
      <c r="JI17" s="748"/>
      <c r="JJ17" s="748"/>
      <c r="JK17" s="748"/>
      <c r="JL17" s="748"/>
      <c r="JM17" s="748"/>
      <c r="JN17" s="748"/>
      <c r="JO17" s="748"/>
      <c r="JP17" s="748"/>
      <c r="JQ17" s="748"/>
      <c r="JR17" s="748"/>
      <c r="JS17" s="748"/>
      <c r="JT17" s="748"/>
      <c r="JU17" s="748"/>
      <c r="JV17" s="748"/>
      <c r="JW17" s="748"/>
      <c r="JX17" s="748"/>
      <c r="JY17" s="748"/>
      <c r="JZ17" s="748"/>
      <c r="KA17" s="748"/>
      <c r="KB17" s="748"/>
      <c r="KC17" s="748"/>
      <c r="KD17" s="748"/>
      <c r="KE17" s="748"/>
      <c r="KF17" s="748"/>
      <c r="KG17" s="748"/>
      <c r="KH17" s="748"/>
      <c r="KI17" s="748"/>
      <c r="KJ17" s="748"/>
      <c r="KK17" s="748"/>
      <c r="KL17" s="748"/>
      <c r="KM17" s="748"/>
      <c r="KN17" s="748"/>
      <c r="KO17" s="748"/>
      <c r="KP17" s="748"/>
      <c r="KQ17" s="748"/>
      <c r="KR17" s="748"/>
      <c r="KS17" s="748"/>
      <c r="KT17" s="748"/>
      <c r="KU17" s="748"/>
      <c r="KV17" s="748"/>
      <c r="KW17" s="748"/>
      <c r="KX17" s="748"/>
      <c r="KY17" s="748"/>
      <c r="KZ17" s="748"/>
      <c r="LA17" s="748"/>
      <c r="LB17" s="748"/>
      <c r="LC17" s="748"/>
      <c r="LD17" s="748"/>
      <c r="LE17" s="748"/>
      <c r="LF17" s="748"/>
      <c r="LG17" s="748"/>
      <c r="LH17" s="748"/>
      <c r="LI17" s="748"/>
      <c r="LJ17" s="748"/>
      <c r="LK17" s="748"/>
      <c r="LL17" s="748"/>
      <c r="LM17" s="748"/>
      <c r="LN17" s="748"/>
      <c r="LO17" s="748"/>
      <c r="LP17" s="748"/>
      <c r="LQ17" s="748"/>
      <c r="LR17" s="748"/>
      <c r="LS17" s="748"/>
      <c r="LT17" s="748"/>
      <c r="LU17" s="748"/>
      <c r="LV17" s="748"/>
      <c r="LW17" s="748"/>
      <c r="LX17" s="748"/>
      <c r="LY17" s="748"/>
      <c r="LZ17" s="748"/>
      <c r="MA17" s="748"/>
      <c r="MB17" s="748"/>
      <c r="MC17" s="748"/>
      <c r="MD17" s="748"/>
      <c r="ME17" s="748"/>
      <c r="MF17" s="748"/>
      <c r="MG17" s="748"/>
      <c r="MH17" s="748"/>
      <c r="MI17" s="748"/>
      <c r="MJ17" s="748"/>
      <c r="MK17" s="748"/>
      <c r="ML17" s="748"/>
      <c r="MM17" s="748"/>
      <c r="MN17" s="748"/>
      <c r="MO17" s="748"/>
      <c r="MP17" s="748"/>
      <c r="MQ17" s="748"/>
      <c r="MR17" s="748"/>
      <c r="MS17" s="748"/>
      <c r="MT17" s="748"/>
      <c r="MU17" s="748"/>
      <c r="MV17" s="748"/>
      <c r="MW17" s="748"/>
      <c r="MX17" s="748"/>
      <c r="MY17" s="748"/>
      <c r="MZ17" s="748"/>
      <c r="NA17" s="748"/>
      <c r="NB17" s="748"/>
      <c r="NC17" s="748"/>
      <c r="ND17" s="748"/>
      <c r="NE17" s="748"/>
      <c r="NF17" s="748"/>
      <c r="NG17" s="748"/>
      <c r="NH17" s="748"/>
      <c r="NI17" s="748"/>
      <c r="NJ17" s="748"/>
      <c r="NK17" s="748"/>
      <c r="NL17" s="748"/>
      <c r="NM17" s="748"/>
      <c r="NN17" s="748"/>
      <c r="NO17" s="748"/>
      <c r="NP17" s="748"/>
      <c r="NQ17" s="748"/>
      <c r="NR17" s="748"/>
      <c r="NS17" s="748"/>
      <c r="NT17" s="748"/>
      <c r="NU17" s="748"/>
      <c r="NV17" s="748"/>
      <c r="NW17" s="748"/>
      <c r="NX17" s="748"/>
      <c r="NY17" s="748"/>
      <c r="NZ17" s="748"/>
      <c r="OA17" s="748"/>
      <c r="OB17" s="748"/>
      <c r="OC17" s="748"/>
      <c r="OD17" s="748"/>
      <c r="OE17" s="748"/>
      <c r="OF17" s="748"/>
      <c r="OG17" s="748"/>
      <c r="OH17" s="748"/>
      <c r="OI17" s="748"/>
      <c r="OJ17" s="748"/>
      <c r="OK17" s="748"/>
      <c r="OL17" s="748"/>
      <c r="OM17" s="748"/>
      <c r="ON17" s="748"/>
      <c r="OO17" s="748"/>
      <c r="OP17" s="748"/>
      <c r="OQ17" s="748"/>
      <c r="OR17" s="748"/>
      <c r="OS17" s="748"/>
      <c r="OT17" s="748"/>
      <c r="OU17" s="748"/>
      <c r="OV17" s="748"/>
      <c r="OW17" s="748"/>
      <c r="OX17" s="748"/>
      <c r="OY17" s="748"/>
      <c r="OZ17" s="748"/>
      <c r="PA17" s="748"/>
      <c r="PB17" s="748"/>
      <c r="PC17" s="748"/>
      <c r="PD17" s="748"/>
      <c r="PE17" s="748"/>
      <c r="PF17" s="748"/>
      <c r="PG17" s="748"/>
      <c r="PH17" s="748"/>
      <c r="PI17" s="748"/>
      <c r="PJ17" s="748"/>
      <c r="PK17" s="748"/>
      <c r="PL17" s="748"/>
      <c r="PM17" s="748"/>
      <c r="PN17" s="748"/>
      <c r="PO17" s="748"/>
      <c r="PP17" s="748"/>
      <c r="PQ17" s="748"/>
      <c r="PR17" s="748"/>
      <c r="PS17" s="748"/>
      <c r="PT17" s="748"/>
      <c r="PU17" s="748"/>
      <c r="PV17" s="748"/>
      <c r="PW17" s="748"/>
      <c r="PX17" s="748"/>
      <c r="PY17" s="748"/>
      <c r="PZ17" s="748"/>
      <c r="QA17" s="748"/>
      <c r="QB17" s="748"/>
      <c r="QC17" s="748"/>
      <c r="QD17" s="748"/>
      <c r="QE17" s="748"/>
      <c r="QF17" s="748"/>
      <c r="QG17" s="748"/>
      <c r="QH17" s="748"/>
      <c r="QI17" s="748"/>
      <c r="QJ17" s="748"/>
      <c r="QK17" s="748"/>
      <c r="QL17" s="748"/>
      <c r="QM17" s="748"/>
      <c r="QN17" s="748"/>
      <c r="QO17" s="748"/>
      <c r="QP17" s="748"/>
      <c r="QQ17" s="748"/>
      <c r="QR17" s="748"/>
      <c r="QS17" s="748"/>
      <c r="QT17" s="748"/>
      <c r="QU17" s="748"/>
      <c r="QV17" s="748"/>
      <c r="QW17" s="748"/>
      <c r="QX17" s="748"/>
      <c r="QY17" s="748"/>
      <c r="QZ17" s="748"/>
      <c r="RA17" s="748"/>
      <c r="RB17" s="748"/>
      <c r="RC17" s="748"/>
      <c r="RD17" s="748"/>
      <c r="RE17" s="748"/>
      <c r="RF17" s="748"/>
      <c r="RG17" s="748"/>
      <c r="RH17" s="748"/>
      <c r="RI17" s="748"/>
      <c r="RJ17" s="748"/>
      <c r="RK17" s="748"/>
      <c r="RL17" s="748"/>
      <c r="RM17" s="748"/>
      <c r="RN17" s="748"/>
      <c r="RO17" s="748"/>
      <c r="RP17" s="748"/>
      <c r="RQ17" s="748"/>
      <c r="RR17" s="748"/>
      <c r="RS17" s="748"/>
      <c r="RT17" s="748"/>
      <c r="RU17" s="748"/>
      <c r="RV17" s="748"/>
      <c r="RW17" s="748"/>
      <c r="RX17" s="748"/>
      <c r="RY17" s="748"/>
      <c r="RZ17" s="748"/>
      <c r="SA17" s="748"/>
      <c r="SB17" s="748"/>
      <c r="SC17" s="748"/>
      <c r="SD17" s="748"/>
      <c r="SE17" s="748"/>
      <c r="SF17" s="748"/>
      <c r="SG17" s="748"/>
      <c r="SH17" s="748"/>
      <c r="SI17" s="748"/>
      <c r="SJ17" s="748"/>
      <c r="SK17" s="748"/>
      <c r="SL17" s="748"/>
      <c r="SM17" s="748"/>
      <c r="SN17" s="748"/>
      <c r="SO17" s="748"/>
      <c r="SP17" s="748"/>
      <c r="SQ17" s="748"/>
      <c r="SR17" s="748"/>
      <c r="SS17" s="748"/>
      <c r="ST17" s="748"/>
      <c r="SU17" s="748"/>
      <c r="SV17" s="748"/>
      <c r="SW17" s="748"/>
      <c r="SX17" s="748"/>
      <c r="SY17" s="748"/>
      <c r="SZ17" s="748"/>
      <c r="TA17" s="748"/>
      <c r="TB17" s="748"/>
      <c r="TC17" s="748"/>
      <c r="TD17" s="748"/>
      <c r="TE17" s="748"/>
      <c r="TF17" s="748"/>
      <c r="TG17" s="748"/>
      <c r="TH17" s="748"/>
      <c r="TI17" s="748"/>
      <c r="TJ17" s="748"/>
      <c r="TK17" s="748"/>
      <c r="TL17" s="748"/>
      <c r="TM17" s="748"/>
      <c r="TN17" s="748"/>
      <c r="TO17" s="748"/>
      <c r="TP17" s="748"/>
      <c r="TQ17" s="748"/>
      <c r="TR17" s="748"/>
      <c r="TS17" s="748"/>
      <c r="TT17" s="748"/>
      <c r="TU17" s="748"/>
      <c r="TV17" s="748"/>
      <c r="TW17" s="748"/>
      <c r="TX17" s="748"/>
      <c r="TY17" s="748"/>
      <c r="TZ17" s="748"/>
      <c r="UA17" s="748"/>
      <c r="UB17" s="748"/>
      <c r="UC17" s="748"/>
      <c r="UD17" s="748"/>
      <c r="UE17" s="748"/>
      <c r="UF17" s="748"/>
      <c r="UG17" s="748"/>
      <c r="UH17" s="748"/>
      <c r="UI17" s="748"/>
      <c r="UJ17" s="748"/>
      <c r="UK17" s="748"/>
      <c r="UL17" s="748"/>
      <c r="UM17" s="748"/>
      <c r="UN17" s="748"/>
      <c r="UO17" s="748"/>
      <c r="UP17" s="748"/>
      <c r="UQ17" s="748"/>
      <c r="UR17" s="748"/>
      <c r="US17" s="748"/>
      <c r="UT17" s="748"/>
      <c r="UU17" s="748"/>
      <c r="UV17" s="748"/>
      <c r="UW17" s="748"/>
      <c r="UX17" s="748"/>
      <c r="UY17" s="748"/>
      <c r="UZ17" s="748"/>
      <c r="VA17" s="748"/>
      <c r="VB17" s="748"/>
      <c r="VC17" s="748"/>
      <c r="VD17" s="748"/>
      <c r="VE17" s="748"/>
      <c r="VF17" s="748"/>
      <c r="VG17" s="748"/>
      <c r="VH17" s="748"/>
      <c r="VI17" s="748"/>
      <c r="VJ17" s="748"/>
      <c r="VK17" s="748"/>
      <c r="VL17" s="748"/>
      <c r="VM17" s="748"/>
      <c r="VN17" s="748"/>
      <c r="VO17" s="748"/>
      <c r="VP17" s="748"/>
      <c r="VQ17" s="748"/>
      <c r="VR17" s="748"/>
      <c r="VS17" s="748"/>
      <c r="VT17" s="748"/>
      <c r="VU17" s="748"/>
      <c r="VV17" s="748"/>
      <c r="VW17" s="748"/>
      <c r="VX17" s="748"/>
      <c r="VY17" s="748"/>
      <c r="VZ17" s="748"/>
      <c r="WA17" s="748"/>
      <c r="WB17" s="748"/>
      <c r="WC17" s="748"/>
      <c r="WD17" s="748"/>
      <c r="WE17" s="748"/>
      <c r="WF17" s="748"/>
      <c r="WG17" s="748"/>
      <c r="WH17" s="748"/>
      <c r="WI17" s="748"/>
      <c r="WJ17" s="748"/>
      <c r="WK17" s="748"/>
      <c r="WL17" s="748"/>
      <c r="WM17" s="748"/>
      <c r="WN17" s="748"/>
      <c r="WO17" s="748"/>
      <c r="WP17" s="748"/>
      <c r="WQ17" s="748"/>
      <c r="WR17" s="748"/>
      <c r="WS17" s="748"/>
      <c r="WT17" s="748"/>
      <c r="WU17" s="748"/>
      <c r="WV17" s="748"/>
      <c r="WW17" s="748"/>
      <c r="WX17" s="748"/>
      <c r="WY17" s="748"/>
      <c r="WZ17" s="748"/>
      <c r="XA17" s="748"/>
      <c r="XB17" s="748"/>
      <c r="XC17" s="748"/>
      <c r="XD17" s="748"/>
      <c r="XE17" s="748"/>
      <c r="XF17" s="748"/>
      <c r="XG17" s="748"/>
      <c r="XH17" s="748"/>
      <c r="XI17" s="748"/>
      <c r="XJ17" s="748"/>
      <c r="XK17" s="748"/>
      <c r="XL17" s="748"/>
      <c r="XM17" s="748"/>
      <c r="XN17" s="748"/>
      <c r="XO17" s="748"/>
      <c r="XP17" s="748"/>
      <c r="XQ17" s="748"/>
      <c r="XR17" s="748"/>
      <c r="XS17" s="748"/>
      <c r="XT17" s="748"/>
      <c r="XU17" s="748"/>
      <c r="XV17" s="748"/>
      <c r="XW17" s="748"/>
      <c r="XX17" s="748"/>
      <c r="XY17" s="748"/>
      <c r="XZ17" s="748"/>
      <c r="YA17" s="748"/>
      <c r="YB17" s="748"/>
      <c r="YC17" s="748"/>
      <c r="YD17" s="748"/>
      <c r="YE17" s="748"/>
      <c r="YF17" s="748"/>
      <c r="YG17" s="748"/>
      <c r="YH17" s="748"/>
      <c r="YI17" s="748"/>
      <c r="YJ17" s="748"/>
      <c r="YK17" s="748"/>
      <c r="YL17" s="748"/>
      <c r="YM17" s="748"/>
      <c r="YN17" s="748"/>
      <c r="YO17" s="748"/>
      <c r="YP17" s="748"/>
      <c r="YQ17" s="748"/>
      <c r="YR17" s="748"/>
      <c r="YS17" s="748"/>
      <c r="YT17" s="748"/>
      <c r="YU17" s="748"/>
      <c r="YV17" s="748"/>
      <c r="YW17" s="748"/>
      <c r="YX17" s="748"/>
      <c r="YY17" s="748"/>
      <c r="YZ17" s="748"/>
      <c r="ZA17" s="748"/>
      <c r="ZB17" s="748"/>
      <c r="ZC17" s="748"/>
      <c r="ZD17" s="748"/>
      <c r="ZE17" s="748"/>
      <c r="ZF17" s="748"/>
      <c r="ZG17" s="748"/>
      <c r="ZH17" s="748"/>
      <c r="ZI17" s="748"/>
      <c r="ZJ17" s="748"/>
      <c r="ZK17" s="748"/>
      <c r="ZL17" s="748"/>
      <c r="ZM17" s="748"/>
      <c r="ZN17" s="748"/>
      <c r="ZO17" s="748"/>
      <c r="ZP17" s="748"/>
      <c r="ZQ17" s="748"/>
      <c r="ZR17" s="748"/>
      <c r="ZS17" s="748"/>
      <c r="ZT17" s="748"/>
      <c r="ZU17" s="748"/>
      <c r="ZV17" s="748"/>
      <c r="ZW17" s="748"/>
      <c r="ZX17" s="748"/>
      <c r="ZY17" s="748"/>
      <c r="ZZ17" s="748"/>
      <c r="AAA17" s="748"/>
      <c r="AAB17" s="748"/>
      <c r="AAC17" s="748"/>
      <c r="AAD17" s="748"/>
      <c r="AAE17" s="748"/>
      <c r="AAF17" s="748"/>
      <c r="AAG17" s="748"/>
      <c r="AAH17" s="748"/>
      <c r="AAI17" s="748"/>
      <c r="AAJ17" s="748"/>
      <c r="AAK17" s="748"/>
      <c r="AAL17" s="748"/>
      <c r="AAM17" s="748"/>
      <c r="AAN17" s="748"/>
      <c r="AAO17" s="748"/>
      <c r="AAP17" s="748"/>
      <c r="AAQ17" s="748"/>
      <c r="AAR17" s="748"/>
      <c r="AAS17" s="748"/>
      <c r="AAT17" s="748"/>
      <c r="AAU17" s="748"/>
      <c r="AAV17" s="748"/>
      <c r="AAW17" s="748"/>
      <c r="AAX17" s="748"/>
      <c r="AAY17" s="748"/>
      <c r="AAZ17" s="748"/>
      <c r="ABA17" s="748"/>
      <c r="ABB17" s="748"/>
      <c r="ABC17" s="748"/>
      <c r="ABD17" s="748"/>
      <c r="ABE17" s="748"/>
      <c r="ABF17" s="748"/>
      <c r="ABG17" s="748"/>
      <c r="ABH17" s="748"/>
      <c r="ABI17" s="748"/>
      <c r="ABJ17" s="748"/>
      <c r="ABK17" s="748"/>
      <c r="ABL17" s="748"/>
      <c r="ABM17" s="748"/>
      <c r="ABN17" s="748"/>
      <c r="ABO17" s="748"/>
      <c r="ABP17" s="748"/>
      <c r="ABQ17" s="748"/>
      <c r="ABR17" s="748"/>
      <c r="ABS17" s="748"/>
      <c r="ABT17" s="748"/>
      <c r="ABU17" s="748"/>
      <c r="ABV17" s="748"/>
      <c r="ABW17" s="748"/>
      <c r="ABX17" s="748"/>
      <c r="ABY17" s="748"/>
      <c r="ABZ17" s="748"/>
      <c r="ACA17" s="748"/>
      <c r="ACB17" s="748"/>
      <c r="ACC17" s="748"/>
      <c r="ACD17" s="748"/>
      <c r="ACE17" s="748"/>
      <c r="ACF17" s="748"/>
      <c r="ACG17" s="748"/>
      <c r="ACH17" s="748"/>
      <c r="ACI17" s="748"/>
      <c r="ACJ17" s="748"/>
      <c r="ACK17" s="748"/>
      <c r="ACL17" s="748"/>
      <c r="ACM17" s="748"/>
      <c r="ACN17" s="748"/>
      <c r="ACO17" s="748"/>
      <c r="ACP17" s="748"/>
      <c r="ACQ17" s="748"/>
      <c r="ACR17" s="748"/>
      <c r="ACS17" s="748"/>
      <c r="ACT17" s="748"/>
      <c r="ACU17" s="748"/>
      <c r="ACV17" s="748"/>
      <c r="ACW17" s="748"/>
      <c r="ACX17" s="748"/>
      <c r="ACY17" s="748"/>
      <c r="ACZ17" s="748"/>
      <c r="ADA17" s="748"/>
      <c r="ADB17" s="748"/>
      <c r="ADC17" s="748"/>
      <c r="ADD17" s="748"/>
      <c r="ADE17" s="748"/>
      <c r="ADF17" s="748"/>
      <c r="ADG17" s="748"/>
      <c r="ADH17" s="748"/>
      <c r="ADI17" s="748"/>
      <c r="ADJ17" s="748"/>
      <c r="ADK17" s="748"/>
      <c r="ADL17" s="748"/>
      <c r="ADM17" s="748"/>
      <c r="ADN17" s="748"/>
      <c r="ADO17" s="748"/>
      <c r="ADP17" s="748"/>
      <c r="ADQ17" s="748"/>
      <c r="ADR17" s="748"/>
      <c r="ADS17" s="748"/>
      <c r="ADT17" s="748"/>
      <c r="ADU17" s="748"/>
      <c r="ADV17" s="748"/>
      <c r="ADW17" s="748"/>
      <c r="ADX17" s="748"/>
      <c r="ADY17" s="748"/>
      <c r="ADZ17" s="748"/>
      <c r="AEA17" s="748"/>
      <c r="AEB17" s="748"/>
      <c r="AEC17" s="748"/>
      <c r="AED17" s="748"/>
      <c r="AEE17" s="748"/>
      <c r="AEF17" s="748"/>
      <c r="AEG17" s="748"/>
      <c r="AEH17" s="748"/>
      <c r="AEI17" s="748"/>
      <c r="AEJ17" s="748"/>
      <c r="AEK17" s="748"/>
      <c r="AEL17" s="748"/>
      <c r="AEM17" s="748"/>
      <c r="AEN17" s="748"/>
      <c r="AEO17" s="748"/>
      <c r="AEP17" s="748"/>
      <c r="AEQ17" s="748"/>
      <c r="AER17" s="748"/>
      <c r="AES17" s="748"/>
      <c r="AET17" s="748"/>
      <c r="AEU17" s="748"/>
      <c r="AEV17" s="748"/>
      <c r="AEW17" s="748"/>
      <c r="AEX17" s="748"/>
      <c r="AEY17" s="748"/>
      <c r="AEZ17" s="748"/>
      <c r="AFA17" s="748"/>
      <c r="AFB17" s="748"/>
      <c r="AFC17" s="748"/>
      <c r="AFD17" s="748"/>
      <c r="AFE17" s="748"/>
      <c r="AFF17" s="748"/>
      <c r="AFG17" s="748"/>
      <c r="AFH17" s="748"/>
      <c r="AFI17" s="748"/>
      <c r="AFJ17" s="748"/>
      <c r="AFK17" s="748"/>
      <c r="AFL17" s="748"/>
      <c r="AFM17" s="748"/>
      <c r="AFN17" s="748"/>
      <c r="AFO17" s="748"/>
      <c r="AFP17" s="748"/>
      <c r="AFQ17" s="748"/>
      <c r="AFR17" s="748"/>
      <c r="AFS17" s="748"/>
      <c r="AFT17" s="748"/>
      <c r="AFU17" s="748"/>
      <c r="AFV17" s="748"/>
      <c r="AFW17" s="748"/>
      <c r="AFX17" s="748"/>
      <c r="AFY17" s="748"/>
      <c r="AFZ17" s="748"/>
      <c r="AGA17" s="748"/>
      <c r="AGB17" s="748"/>
      <c r="AGC17" s="748"/>
      <c r="AGD17" s="748"/>
      <c r="AGE17" s="748"/>
      <c r="AGF17" s="748"/>
      <c r="AGG17" s="748"/>
      <c r="AGH17" s="748"/>
      <c r="AGI17" s="748"/>
      <c r="AGJ17" s="748"/>
      <c r="AGK17" s="748"/>
      <c r="AGL17" s="748"/>
      <c r="AGM17" s="748"/>
      <c r="AGN17" s="748"/>
      <c r="AGO17" s="748"/>
      <c r="AGP17" s="748"/>
      <c r="AGQ17" s="748"/>
      <c r="AGR17" s="748"/>
      <c r="AGS17" s="748"/>
      <c r="AGT17" s="748"/>
      <c r="AGU17" s="748"/>
      <c r="AGV17" s="748"/>
      <c r="AGW17" s="748"/>
      <c r="AGX17" s="748"/>
      <c r="AGY17" s="748"/>
      <c r="AGZ17" s="748"/>
      <c r="AHA17" s="748"/>
      <c r="AHB17" s="748"/>
      <c r="AHC17" s="748"/>
      <c r="AHD17" s="748"/>
      <c r="AHE17" s="748"/>
      <c r="AHF17" s="748"/>
      <c r="AHG17" s="748"/>
      <c r="AHH17" s="748"/>
      <c r="AHI17" s="748"/>
      <c r="AHJ17" s="748"/>
      <c r="AHK17" s="748"/>
      <c r="AHL17" s="748"/>
      <c r="AHM17" s="748"/>
      <c r="AHN17" s="748"/>
      <c r="AHO17" s="748"/>
      <c r="AHP17" s="748"/>
      <c r="AHQ17" s="748"/>
      <c r="AHR17" s="748"/>
      <c r="AHS17" s="748"/>
      <c r="AHT17" s="748"/>
      <c r="AHU17" s="748"/>
      <c r="AHV17" s="748"/>
      <c r="AHW17" s="748"/>
      <c r="AHX17" s="748"/>
      <c r="AHY17" s="748"/>
      <c r="AHZ17" s="748"/>
      <c r="AIA17" s="748"/>
      <c r="AIB17" s="748"/>
      <c r="AIC17" s="748"/>
      <c r="AID17" s="748"/>
      <c r="AIE17" s="748"/>
      <c r="AIF17" s="748"/>
      <c r="AIG17" s="748"/>
      <c r="AIH17" s="748"/>
      <c r="AII17" s="748"/>
      <c r="AIJ17" s="748"/>
      <c r="AIK17" s="748"/>
      <c r="AIL17" s="748"/>
      <c r="AIM17" s="748"/>
      <c r="AIN17" s="748"/>
      <c r="AIO17" s="748"/>
      <c r="AIP17" s="748"/>
      <c r="AIQ17" s="748"/>
      <c r="AIR17" s="748"/>
      <c r="AIS17" s="748"/>
      <c r="AIT17" s="748"/>
      <c r="AIU17" s="748"/>
      <c r="AIV17" s="748"/>
      <c r="AIW17" s="748"/>
      <c r="AIX17" s="748"/>
      <c r="AIY17" s="748"/>
      <c r="AIZ17" s="748"/>
      <c r="AJA17" s="748"/>
      <c r="AJB17" s="748"/>
      <c r="AJC17" s="748"/>
      <c r="AJD17" s="748"/>
      <c r="AJE17" s="748"/>
      <c r="AJF17" s="748"/>
      <c r="AJG17" s="748"/>
      <c r="AJH17" s="748"/>
      <c r="AJI17" s="748"/>
      <c r="AJJ17" s="748"/>
      <c r="AJK17" s="748"/>
      <c r="AJL17" s="748"/>
      <c r="AJM17" s="748"/>
      <c r="AJN17" s="748"/>
      <c r="AJO17" s="748"/>
      <c r="AJP17" s="748"/>
      <c r="AJQ17" s="748"/>
      <c r="AJR17" s="748"/>
      <c r="AJS17" s="748"/>
      <c r="AJT17" s="748"/>
      <c r="AJU17" s="748"/>
      <c r="AJV17" s="748"/>
      <c r="AJW17" s="748"/>
      <c r="AJX17" s="748"/>
      <c r="AJY17" s="748"/>
      <c r="AJZ17" s="748"/>
      <c r="AKA17" s="748"/>
      <c r="AKB17" s="748"/>
      <c r="AKC17" s="748"/>
      <c r="AKD17" s="748"/>
      <c r="AKE17" s="748"/>
      <c r="AKF17" s="748"/>
      <c r="AKG17" s="748"/>
      <c r="AKH17" s="748"/>
      <c r="AKI17" s="748"/>
      <c r="AKJ17" s="748"/>
      <c r="AKK17" s="748"/>
      <c r="AKL17" s="748"/>
      <c r="AKM17" s="748"/>
      <c r="AKN17" s="748"/>
      <c r="AKO17" s="748"/>
      <c r="AKP17" s="748"/>
      <c r="AKQ17" s="748"/>
      <c r="AKR17" s="748"/>
      <c r="AKS17" s="748"/>
      <c r="AKT17" s="748"/>
      <c r="AKU17" s="748"/>
      <c r="AKV17" s="748"/>
      <c r="AKW17" s="748"/>
      <c r="AKX17" s="748"/>
      <c r="AKY17" s="748"/>
      <c r="AKZ17" s="748"/>
      <c r="ALA17" s="748"/>
      <c r="ALB17" s="748"/>
      <c r="ALC17" s="748"/>
      <c r="ALD17" s="748"/>
      <c r="ALE17" s="748"/>
      <c r="ALF17" s="748"/>
      <c r="ALG17" s="748"/>
      <c r="ALH17" s="748"/>
      <c r="ALI17" s="748"/>
      <c r="ALJ17" s="748"/>
      <c r="ALK17" s="748"/>
      <c r="ALL17" s="748"/>
      <c r="ALM17" s="748"/>
      <c r="ALN17" s="748"/>
      <c r="ALO17" s="748"/>
      <c r="ALP17" s="748"/>
      <c r="ALQ17" s="748"/>
      <c r="ALR17" s="748"/>
      <c r="ALS17" s="748"/>
      <c r="ALT17" s="748"/>
      <c r="ALU17" s="748"/>
      <c r="ALV17" s="748"/>
      <c r="ALW17" s="748"/>
      <c r="ALX17" s="748"/>
      <c r="ALY17" s="748"/>
      <c r="ALZ17" s="748"/>
      <c r="AMA17" s="748"/>
      <c r="AMB17" s="748"/>
      <c r="AMC17" s="748"/>
      <c r="AMD17" s="748"/>
      <c r="AME17" s="748"/>
      <c r="AMF17" s="748"/>
      <c r="AMG17" s="748"/>
      <c r="AMH17" s="748"/>
      <c r="AMI17" s="748"/>
      <c r="AMJ17" s="748"/>
      <c r="AMK17" s="748"/>
      <c r="AML17" s="748"/>
      <c r="AMM17" s="748"/>
      <c r="AMN17" s="748"/>
      <c r="AMO17" s="748"/>
      <c r="AMP17" s="748"/>
      <c r="AMQ17" s="748"/>
      <c r="AMR17" s="748"/>
      <c r="AMS17" s="748"/>
      <c r="AMT17" s="748"/>
      <c r="AMU17" s="748"/>
      <c r="AMV17" s="748"/>
      <c r="AMW17" s="748"/>
      <c r="AMX17" s="748"/>
      <c r="AMY17" s="748"/>
      <c r="AMZ17" s="748"/>
      <c r="ANA17" s="748"/>
      <c r="ANB17" s="748"/>
      <c r="ANC17" s="748"/>
      <c r="AND17" s="748"/>
      <c r="ANE17" s="748"/>
      <c r="ANF17" s="748"/>
      <c r="ANG17" s="748"/>
      <c r="ANH17" s="748"/>
      <c r="ANI17" s="748"/>
      <c r="ANJ17" s="748"/>
      <c r="ANK17" s="748"/>
      <c r="ANL17" s="748"/>
      <c r="ANM17" s="748"/>
      <c r="ANN17" s="748"/>
      <c r="ANO17" s="748"/>
      <c r="ANP17" s="748"/>
      <c r="ANQ17" s="748"/>
      <c r="ANR17" s="748"/>
      <c r="ANS17" s="748"/>
      <c r="ANT17" s="748"/>
      <c r="ANU17" s="748"/>
      <c r="ANV17" s="748"/>
      <c r="ANW17" s="748"/>
      <c r="ANX17" s="748"/>
      <c r="ANY17" s="748"/>
      <c r="ANZ17" s="748"/>
      <c r="AOA17" s="748"/>
      <c r="AOB17" s="748"/>
      <c r="AOC17" s="748"/>
      <c r="AOD17" s="748"/>
      <c r="AOE17" s="748"/>
      <c r="AOF17" s="748"/>
      <c r="AOG17" s="748"/>
      <c r="AOH17" s="748"/>
      <c r="AOI17" s="748"/>
      <c r="AOJ17" s="748"/>
      <c r="AOK17" s="748"/>
      <c r="AOL17" s="748"/>
      <c r="AOM17" s="748"/>
      <c r="AON17" s="748"/>
      <c r="AOO17" s="748"/>
      <c r="AOP17" s="748"/>
      <c r="AOQ17" s="748"/>
      <c r="AOR17" s="748"/>
      <c r="AOS17" s="748"/>
      <c r="AOT17" s="748"/>
      <c r="AOU17" s="748"/>
      <c r="AOV17" s="748"/>
      <c r="AOW17" s="748"/>
      <c r="AOX17" s="748"/>
      <c r="AOY17" s="748"/>
      <c r="AOZ17" s="748"/>
      <c r="APA17" s="748"/>
      <c r="APB17" s="748"/>
      <c r="APC17" s="748"/>
      <c r="APD17" s="748"/>
      <c r="APE17" s="748"/>
      <c r="APF17" s="748"/>
      <c r="APG17" s="748"/>
      <c r="APH17" s="748"/>
      <c r="API17" s="748"/>
      <c r="APJ17" s="748"/>
      <c r="APK17" s="748"/>
      <c r="APL17" s="748"/>
      <c r="APM17" s="748"/>
      <c r="APN17" s="748"/>
      <c r="APO17" s="748"/>
      <c r="APP17" s="748"/>
      <c r="APQ17" s="748"/>
      <c r="APR17" s="748"/>
      <c r="APS17" s="748"/>
      <c r="APT17" s="748"/>
      <c r="APU17" s="748"/>
      <c r="APV17" s="748"/>
      <c r="APW17" s="748"/>
      <c r="APX17" s="748"/>
      <c r="APY17" s="748"/>
      <c r="APZ17" s="748"/>
      <c r="AQA17" s="748"/>
      <c r="AQB17" s="748"/>
      <c r="AQC17" s="748"/>
      <c r="AQD17" s="748"/>
      <c r="AQE17" s="748"/>
      <c r="AQF17" s="748"/>
      <c r="AQG17" s="748"/>
      <c r="AQH17" s="748"/>
      <c r="AQI17" s="748"/>
      <c r="AQJ17" s="748"/>
      <c r="AQK17" s="748"/>
      <c r="AQL17" s="748"/>
      <c r="AQM17" s="748"/>
      <c r="AQN17" s="748"/>
      <c r="AQO17" s="748"/>
      <c r="AQP17" s="748"/>
      <c r="AQQ17" s="748"/>
      <c r="AQR17" s="748"/>
      <c r="AQS17" s="748"/>
      <c r="AQT17" s="748"/>
      <c r="AQU17" s="748"/>
      <c r="AQV17" s="748"/>
      <c r="AQW17" s="748"/>
      <c r="AQX17" s="748"/>
      <c r="AQY17" s="748"/>
      <c r="AQZ17" s="748"/>
      <c r="ARA17" s="748"/>
      <c r="ARB17" s="748"/>
      <c r="ARC17" s="748"/>
      <c r="ARD17" s="748"/>
      <c r="ARE17" s="748"/>
      <c r="ARF17" s="748"/>
      <c r="ARG17" s="748"/>
      <c r="ARH17" s="748"/>
      <c r="ARI17" s="748"/>
      <c r="ARJ17" s="748"/>
      <c r="ARK17" s="748"/>
      <c r="ARL17" s="748"/>
      <c r="ARM17" s="748"/>
      <c r="ARN17" s="748"/>
      <c r="ARO17" s="748"/>
      <c r="ARP17" s="748"/>
      <c r="ARQ17" s="748"/>
      <c r="ARR17" s="748"/>
      <c r="ARS17" s="748"/>
      <c r="ART17" s="748"/>
      <c r="ARU17" s="748"/>
      <c r="ARV17" s="748"/>
      <c r="ARW17" s="748"/>
      <c r="ARX17" s="748"/>
      <c r="ARY17" s="748"/>
      <c r="ARZ17" s="748"/>
      <c r="ASA17" s="748"/>
      <c r="ASB17" s="748"/>
      <c r="ASC17" s="748"/>
      <c r="ASD17" s="748"/>
      <c r="ASE17" s="748"/>
      <c r="ASF17" s="748"/>
      <c r="ASG17" s="748"/>
      <c r="ASH17" s="748"/>
      <c r="ASI17" s="748"/>
      <c r="ASJ17" s="748"/>
      <c r="ASK17" s="748"/>
      <c r="ASL17" s="748"/>
      <c r="ASM17" s="748"/>
      <c r="ASN17" s="748"/>
      <c r="ASO17" s="748"/>
      <c r="ASP17" s="748"/>
      <c r="ASQ17" s="748"/>
      <c r="ASR17" s="748"/>
      <c r="ASS17" s="748"/>
      <c r="AST17" s="748"/>
      <c r="ASU17" s="748"/>
      <c r="ASV17" s="748"/>
      <c r="ASW17" s="748"/>
      <c r="ASX17" s="748"/>
      <c r="ASY17" s="748"/>
      <c r="ASZ17" s="748"/>
      <c r="ATA17" s="748"/>
      <c r="ATB17" s="748"/>
      <c r="ATC17" s="748"/>
      <c r="ATD17" s="748"/>
      <c r="ATE17" s="748"/>
      <c r="ATF17" s="748"/>
      <c r="ATG17" s="748"/>
      <c r="ATH17" s="748"/>
      <c r="ATI17" s="748"/>
      <c r="ATJ17" s="748"/>
      <c r="ATK17" s="748"/>
      <c r="ATL17" s="748"/>
      <c r="ATM17" s="748"/>
      <c r="ATN17" s="748"/>
      <c r="ATO17" s="748"/>
      <c r="ATP17" s="748"/>
      <c r="ATQ17" s="748"/>
      <c r="ATR17" s="748"/>
      <c r="ATS17" s="748"/>
      <c r="ATT17" s="748"/>
      <c r="ATU17" s="748"/>
      <c r="ATV17" s="748"/>
      <c r="ATW17" s="748"/>
      <c r="ATX17" s="748"/>
      <c r="ATY17" s="748"/>
      <c r="ATZ17" s="748"/>
      <c r="AUA17" s="748"/>
      <c r="AUB17" s="748"/>
      <c r="AUC17" s="748"/>
      <c r="AUD17" s="748"/>
      <c r="AUE17" s="748"/>
      <c r="AUF17" s="748"/>
      <c r="AUG17" s="748"/>
      <c r="AUH17" s="748"/>
      <c r="AUI17" s="748"/>
      <c r="AUJ17" s="748"/>
      <c r="AUK17" s="748"/>
      <c r="AUL17" s="748"/>
      <c r="AUM17" s="748"/>
      <c r="AUN17" s="748"/>
      <c r="AUO17" s="748"/>
      <c r="AUP17" s="748"/>
      <c r="AUQ17" s="748"/>
      <c r="AUR17" s="748"/>
      <c r="AUS17" s="748"/>
      <c r="AUT17" s="748"/>
      <c r="AUU17" s="748"/>
      <c r="AUV17" s="748"/>
      <c r="AUW17" s="748"/>
      <c r="AUX17" s="748"/>
      <c r="AUY17" s="748"/>
      <c r="AUZ17" s="748"/>
      <c r="AVA17" s="748"/>
      <c r="AVB17" s="748"/>
      <c r="AVC17" s="748"/>
      <c r="AVD17" s="748"/>
      <c r="AVE17" s="748"/>
      <c r="AVF17" s="748"/>
      <c r="AVG17" s="748"/>
      <c r="AVH17" s="748"/>
      <c r="AVI17" s="748"/>
      <c r="AVJ17" s="748"/>
      <c r="AVK17" s="748"/>
      <c r="AVL17" s="748"/>
      <c r="AVM17" s="748"/>
      <c r="AVN17" s="748"/>
      <c r="AVO17" s="748"/>
      <c r="AVP17" s="748"/>
      <c r="AVQ17" s="748"/>
      <c r="AVR17" s="748"/>
      <c r="AVS17" s="748"/>
      <c r="AVT17" s="748"/>
      <c r="AVU17" s="748"/>
      <c r="AVV17" s="748"/>
      <c r="AVW17" s="748"/>
      <c r="AVX17" s="748"/>
      <c r="AVY17" s="748"/>
      <c r="AVZ17" s="748"/>
      <c r="AWA17" s="748"/>
      <c r="AWB17" s="748"/>
      <c r="AWC17" s="748"/>
      <c r="AWD17" s="748"/>
      <c r="AWE17" s="748"/>
      <c r="AWF17" s="748"/>
      <c r="AWG17" s="748"/>
      <c r="AWH17" s="748"/>
      <c r="AWI17" s="748"/>
      <c r="AWJ17" s="748"/>
      <c r="AWK17" s="748"/>
      <c r="AWL17" s="748"/>
      <c r="AWM17" s="748"/>
      <c r="AWN17" s="748"/>
      <c r="AWO17" s="748"/>
      <c r="AWP17" s="748"/>
      <c r="AWQ17" s="748"/>
      <c r="AWR17" s="748"/>
      <c r="AWS17" s="748"/>
      <c r="AWT17" s="748"/>
      <c r="AWU17" s="748"/>
      <c r="AWV17" s="748"/>
      <c r="AWW17" s="748"/>
      <c r="AWX17" s="748"/>
      <c r="AWY17" s="748"/>
      <c r="AWZ17" s="748"/>
      <c r="AXA17" s="748"/>
      <c r="AXB17" s="748"/>
      <c r="AXC17" s="748"/>
      <c r="AXD17" s="748"/>
      <c r="AXE17" s="748"/>
      <c r="AXF17" s="748"/>
      <c r="AXG17" s="748"/>
      <c r="AXH17" s="748"/>
      <c r="AXI17" s="748"/>
      <c r="AXJ17" s="748"/>
      <c r="AXK17" s="748"/>
      <c r="AXL17" s="748"/>
      <c r="AXM17" s="748"/>
      <c r="AXN17" s="748"/>
      <c r="AXO17" s="748"/>
      <c r="AXP17" s="748"/>
      <c r="AXQ17" s="748"/>
      <c r="AXR17" s="748"/>
      <c r="AXS17" s="748"/>
      <c r="AXT17" s="748"/>
      <c r="AXU17" s="748"/>
      <c r="AXV17" s="748"/>
      <c r="AXW17" s="748"/>
      <c r="AXX17" s="748"/>
      <c r="AXY17" s="748"/>
      <c r="AXZ17" s="748"/>
      <c r="AYA17" s="748"/>
      <c r="AYB17" s="748"/>
      <c r="AYC17" s="748"/>
      <c r="AYD17" s="748"/>
      <c r="AYE17" s="748"/>
      <c r="AYF17" s="748"/>
      <c r="AYG17" s="748"/>
      <c r="AYH17" s="748"/>
      <c r="AYI17" s="748"/>
      <c r="AYJ17" s="748"/>
      <c r="AYK17" s="748"/>
      <c r="AYL17" s="748"/>
      <c r="AYM17" s="748"/>
      <c r="AYN17" s="748"/>
      <c r="AYO17" s="748"/>
      <c r="AYP17" s="748"/>
      <c r="AYQ17" s="748"/>
      <c r="AYR17" s="748"/>
      <c r="AYS17" s="748"/>
      <c r="AYT17" s="748"/>
      <c r="AYU17" s="748"/>
      <c r="AYV17" s="748"/>
      <c r="AYW17" s="748"/>
      <c r="AYX17" s="748"/>
      <c r="AYY17" s="748"/>
      <c r="AYZ17" s="748"/>
      <c r="AZA17" s="748"/>
      <c r="AZB17" s="748"/>
      <c r="AZC17" s="748"/>
      <c r="AZD17" s="748"/>
      <c r="AZE17" s="748"/>
      <c r="AZF17" s="748"/>
      <c r="AZG17" s="748"/>
      <c r="AZH17" s="748"/>
      <c r="AZI17" s="748"/>
      <c r="AZJ17" s="748"/>
      <c r="AZK17" s="748"/>
      <c r="AZL17" s="748"/>
      <c r="AZM17" s="748"/>
      <c r="AZN17" s="748"/>
      <c r="AZO17" s="748"/>
      <c r="AZP17" s="748"/>
      <c r="AZQ17" s="748"/>
      <c r="AZR17" s="748"/>
      <c r="AZS17" s="748"/>
      <c r="AZT17" s="748"/>
      <c r="AZU17" s="748"/>
      <c r="AZV17" s="748"/>
      <c r="AZW17" s="748"/>
      <c r="AZX17" s="748"/>
      <c r="AZY17" s="748"/>
      <c r="AZZ17" s="748"/>
      <c r="BAA17" s="748"/>
      <c r="BAB17" s="748"/>
      <c r="BAC17" s="748"/>
      <c r="BAD17" s="748"/>
      <c r="BAE17" s="748"/>
      <c r="BAF17" s="748"/>
      <c r="BAG17" s="748"/>
      <c r="BAH17" s="748"/>
      <c r="BAI17" s="748"/>
      <c r="BAJ17" s="748"/>
      <c r="BAK17" s="748"/>
      <c r="BAL17" s="748"/>
      <c r="BAM17" s="748"/>
      <c r="BAN17" s="748"/>
      <c r="BAO17" s="748"/>
      <c r="BAP17" s="748"/>
      <c r="BAQ17" s="748"/>
      <c r="BAR17" s="748"/>
      <c r="BAS17" s="748"/>
      <c r="BAT17" s="748"/>
      <c r="BAU17" s="748"/>
      <c r="BAV17" s="748"/>
      <c r="BAW17" s="748"/>
      <c r="BAX17" s="748"/>
      <c r="BAY17" s="748"/>
      <c r="BAZ17" s="748"/>
      <c r="BBA17" s="748"/>
      <c r="BBB17" s="748"/>
      <c r="BBC17" s="748"/>
      <c r="BBD17" s="748"/>
      <c r="BBE17" s="748"/>
      <c r="BBF17" s="748"/>
      <c r="BBG17" s="748"/>
      <c r="BBH17" s="748"/>
      <c r="BBI17" s="748"/>
      <c r="BBJ17" s="748"/>
      <c r="BBK17" s="748"/>
      <c r="BBL17" s="748"/>
      <c r="BBM17" s="748"/>
      <c r="BBN17" s="748"/>
      <c r="BBO17" s="748"/>
      <c r="BBP17" s="748"/>
      <c r="BBQ17" s="748"/>
      <c r="BBR17" s="748"/>
      <c r="BBS17" s="748"/>
      <c r="BBT17" s="748"/>
      <c r="BBU17" s="748"/>
      <c r="BBV17" s="748"/>
      <c r="BBW17" s="748"/>
      <c r="BBX17" s="748"/>
      <c r="BBY17" s="748"/>
      <c r="BBZ17" s="748"/>
      <c r="BCA17" s="748"/>
      <c r="BCB17" s="748"/>
      <c r="BCC17" s="748"/>
      <c r="BCD17" s="748"/>
      <c r="BCE17" s="748"/>
      <c r="BCF17" s="748"/>
      <c r="BCG17" s="748"/>
      <c r="BCH17" s="748"/>
      <c r="BCI17" s="748"/>
      <c r="BCJ17" s="748"/>
      <c r="BCK17" s="748"/>
      <c r="BCL17" s="748"/>
      <c r="BCM17" s="748"/>
      <c r="BCN17" s="748"/>
      <c r="BCO17" s="748"/>
      <c r="BCP17" s="748"/>
      <c r="BCQ17" s="748"/>
      <c r="BCR17" s="748"/>
      <c r="BCS17" s="748"/>
      <c r="BCT17" s="748"/>
      <c r="BCU17" s="748"/>
      <c r="BCV17" s="748"/>
      <c r="BCW17" s="748"/>
      <c r="BCX17" s="748"/>
      <c r="BCY17" s="748"/>
      <c r="BCZ17" s="748"/>
      <c r="BDA17" s="748"/>
      <c r="BDB17" s="748"/>
      <c r="BDC17" s="748"/>
      <c r="BDD17" s="748"/>
      <c r="BDE17" s="748"/>
      <c r="BDF17" s="748"/>
      <c r="BDG17" s="748"/>
      <c r="BDH17" s="748"/>
      <c r="BDI17" s="748"/>
      <c r="BDJ17" s="748"/>
      <c r="BDK17" s="748"/>
      <c r="BDL17" s="748"/>
      <c r="BDM17" s="748"/>
      <c r="BDN17" s="748"/>
      <c r="BDO17" s="748"/>
      <c r="BDP17" s="748"/>
      <c r="BDQ17" s="748"/>
      <c r="BDR17" s="748"/>
      <c r="BDS17" s="748"/>
      <c r="BDT17" s="748"/>
      <c r="BDU17" s="748"/>
      <c r="BDV17" s="748"/>
      <c r="BDW17" s="748"/>
      <c r="BDX17" s="748"/>
      <c r="BDY17" s="748"/>
      <c r="BDZ17" s="748"/>
      <c r="BEA17" s="748"/>
      <c r="BEB17" s="748"/>
      <c r="BEC17" s="748"/>
      <c r="BED17" s="748"/>
      <c r="BEE17" s="748"/>
      <c r="BEF17" s="748"/>
      <c r="BEG17" s="748"/>
      <c r="BEH17" s="748"/>
      <c r="BEI17" s="748"/>
      <c r="BEJ17" s="748"/>
      <c r="BEK17" s="748"/>
      <c r="BEL17" s="748"/>
      <c r="BEM17" s="748"/>
      <c r="BEN17" s="748"/>
      <c r="BEO17" s="748"/>
      <c r="BEP17" s="748"/>
      <c r="BEQ17" s="748"/>
      <c r="BER17" s="748"/>
      <c r="BES17" s="748"/>
      <c r="BET17" s="748"/>
      <c r="BEU17" s="748"/>
      <c r="BEV17" s="748"/>
      <c r="BEW17" s="748"/>
      <c r="BEX17" s="748"/>
      <c r="BEY17" s="748"/>
      <c r="BEZ17" s="748"/>
      <c r="BFA17" s="748"/>
      <c r="BFB17" s="748"/>
      <c r="BFC17" s="748"/>
      <c r="BFD17" s="748"/>
      <c r="BFE17" s="748"/>
      <c r="BFF17" s="748"/>
      <c r="BFG17" s="748"/>
      <c r="BFH17" s="748"/>
      <c r="BFI17" s="748"/>
      <c r="BFJ17" s="748"/>
      <c r="BFK17" s="748"/>
      <c r="BFL17" s="748"/>
      <c r="BFM17" s="748"/>
      <c r="BFN17" s="748"/>
      <c r="BFO17" s="748"/>
      <c r="BFP17" s="748"/>
      <c r="BFQ17" s="748"/>
      <c r="BFR17" s="748"/>
      <c r="BFS17" s="748"/>
      <c r="BFT17" s="748"/>
      <c r="BFU17" s="748"/>
      <c r="BFV17" s="748"/>
      <c r="BFW17" s="748"/>
      <c r="BFX17" s="748"/>
      <c r="BFY17" s="748"/>
      <c r="BFZ17" s="748"/>
      <c r="BGA17" s="748"/>
      <c r="BGB17" s="748"/>
      <c r="BGC17" s="748"/>
      <c r="BGD17" s="748"/>
      <c r="BGE17" s="748"/>
      <c r="BGF17" s="748"/>
      <c r="BGG17" s="748"/>
      <c r="BGH17" s="748"/>
      <c r="BGI17" s="748"/>
      <c r="BGJ17" s="748"/>
      <c r="BGK17" s="748"/>
      <c r="BGL17" s="748"/>
      <c r="BGM17" s="748"/>
      <c r="BGN17" s="748"/>
      <c r="BGO17" s="748"/>
      <c r="BGP17" s="748"/>
      <c r="BGQ17" s="748"/>
      <c r="BGR17" s="748"/>
      <c r="BGS17" s="748"/>
      <c r="BGT17" s="748"/>
      <c r="BGU17" s="748"/>
      <c r="BGV17" s="748"/>
      <c r="BGW17" s="748"/>
      <c r="BGX17" s="748"/>
      <c r="BGY17" s="748"/>
      <c r="BGZ17" s="748"/>
      <c r="BHA17" s="748"/>
      <c r="BHB17" s="748"/>
      <c r="BHC17" s="748"/>
      <c r="BHD17" s="748"/>
      <c r="BHE17" s="748"/>
      <c r="BHF17" s="748"/>
      <c r="BHG17" s="748"/>
      <c r="BHH17" s="748"/>
      <c r="BHI17" s="748"/>
      <c r="BHJ17" s="748"/>
      <c r="BHK17" s="748"/>
      <c r="BHL17" s="748"/>
      <c r="BHM17" s="748"/>
      <c r="BHN17" s="748"/>
      <c r="BHO17" s="748"/>
      <c r="BHP17" s="748"/>
      <c r="BHQ17" s="748"/>
      <c r="BHR17" s="748"/>
      <c r="BHS17" s="748"/>
      <c r="BHT17" s="748"/>
      <c r="BHU17" s="748"/>
      <c r="BHV17" s="748"/>
      <c r="BHW17" s="748"/>
      <c r="BHX17" s="748"/>
      <c r="BHY17" s="748"/>
      <c r="BHZ17" s="748"/>
      <c r="BIA17" s="748"/>
      <c r="BIB17" s="748"/>
      <c r="BIC17" s="748"/>
      <c r="BID17" s="748"/>
      <c r="BIE17" s="748"/>
      <c r="BIF17" s="748"/>
      <c r="BIG17" s="748"/>
      <c r="BIH17" s="748"/>
      <c r="BII17" s="748"/>
      <c r="BIJ17" s="748"/>
      <c r="BIK17" s="748"/>
      <c r="BIL17" s="748"/>
      <c r="BIM17" s="748"/>
      <c r="BIN17" s="748"/>
      <c r="BIO17" s="748"/>
      <c r="BIP17" s="748"/>
      <c r="BIQ17" s="748"/>
      <c r="BIR17" s="748"/>
      <c r="BIS17" s="748"/>
      <c r="BIT17" s="748"/>
      <c r="BIU17" s="748"/>
      <c r="BIV17" s="748"/>
      <c r="BIW17" s="748"/>
      <c r="BIX17" s="748"/>
      <c r="BIY17" s="748"/>
      <c r="BIZ17" s="748"/>
      <c r="BJA17" s="748"/>
      <c r="BJB17" s="748"/>
      <c r="BJC17" s="748"/>
      <c r="BJD17" s="748"/>
      <c r="BJE17" s="748"/>
      <c r="BJF17" s="748"/>
      <c r="BJG17" s="748"/>
      <c r="BJH17" s="748"/>
      <c r="BJI17" s="748"/>
      <c r="BJJ17" s="748"/>
      <c r="BJK17" s="748"/>
      <c r="BJL17" s="748"/>
      <c r="BJM17" s="748"/>
      <c r="BJN17" s="748"/>
      <c r="BJO17" s="748"/>
      <c r="BJP17" s="748"/>
      <c r="BJQ17" s="748"/>
      <c r="BJR17" s="748"/>
      <c r="BJS17" s="748"/>
      <c r="BJT17" s="748"/>
      <c r="BJU17" s="748"/>
      <c r="BJV17" s="748"/>
      <c r="BJW17" s="748"/>
      <c r="BJX17" s="748"/>
      <c r="BJY17" s="748"/>
      <c r="BJZ17" s="748"/>
      <c r="BKA17" s="748"/>
      <c r="BKB17" s="748"/>
      <c r="BKC17" s="748"/>
      <c r="BKD17" s="748"/>
      <c r="BKE17" s="748"/>
      <c r="BKF17" s="748"/>
      <c r="BKG17" s="748"/>
      <c r="BKH17" s="748"/>
      <c r="BKI17" s="748"/>
      <c r="BKJ17" s="748"/>
      <c r="BKK17" s="748"/>
      <c r="BKL17" s="748"/>
      <c r="BKM17" s="748"/>
      <c r="BKN17" s="748"/>
      <c r="BKO17" s="748"/>
      <c r="BKP17" s="748"/>
      <c r="BKQ17" s="748"/>
      <c r="BKR17" s="748"/>
      <c r="BKS17" s="748"/>
      <c r="BKT17" s="748"/>
      <c r="BKU17" s="748"/>
      <c r="BKV17" s="748"/>
      <c r="BKW17" s="748"/>
      <c r="BKX17" s="748"/>
      <c r="BKY17" s="748"/>
      <c r="BKZ17" s="748"/>
      <c r="BLA17" s="748"/>
      <c r="BLB17" s="748"/>
      <c r="BLC17" s="748"/>
      <c r="BLD17" s="748"/>
      <c r="BLE17" s="748"/>
      <c r="BLF17" s="748"/>
      <c r="BLG17" s="748"/>
      <c r="BLH17" s="748"/>
      <c r="BLI17" s="748"/>
      <c r="BLJ17" s="748"/>
      <c r="BLK17" s="748"/>
      <c r="BLL17" s="748"/>
      <c r="BLM17" s="748"/>
      <c r="BLN17" s="748"/>
      <c r="BLO17" s="748"/>
      <c r="BLP17" s="748"/>
      <c r="BLQ17" s="748"/>
      <c r="BLR17" s="748"/>
      <c r="BLS17" s="748"/>
      <c r="BLT17" s="748"/>
      <c r="BLU17" s="748"/>
      <c r="BLV17" s="748"/>
      <c r="BLW17" s="748"/>
      <c r="BLX17" s="748"/>
      <c r="BLY17" s="748"/>
      <c r="BLZ17" s="748"/>
      <c r="BMA17" s="748"/>
      <c r="BMB17" s="748"/>
      <c r="BMC17" s="748"/>
      <c r="BMD17" s="748"/>
      <c r="BME17" s="748"/>
      <c r="BMF17" s="748"/>
      <c r="BMG17" s="748"/>
      <c r="BMH17" s="748"/>
      <c r="BMI17" s="748"/>
      <c r="BMJ17" s="748"/>
      <c r="BMK17" s="748"/>
      <c r="BML17" s="748"/>
      <c r="BMM17" s="748"/>
      <c r="BMN17" s="748"/>
      <c r="BMO17" s="748"/>
      <c r="BMP17" s="748"/>
      <c r="BMQ17" s="748"/>
      <c r="BMR17" s="748"/>
      <c r="BMS17" s="748"/>
      <c r="BMT17" s="748"/>
      <c r="BMU17" s="748"/>
      <c r="BMV17" s="748"/>
      <c r="BMW17" s="748"/>
      <c r="BMX17" s="748"/>
      <c r="BMY17" s="748"/>
      <c r="BMZ17" s="748"/>
      <c r="BNA17" s="748"/>
      <c r="BNB17" s="748"/>
      <c r="BNC17" s="748"/>
      <c r="BND17" s="748"/>
      <c r="BNE17" s="748"/>
      <c r="BNF17" s="748"/>
      <c r="BNG17" s="748"/>
      <c r="BNH17" s="748"/>
      <c r="BNI17" s="748"/>
      <c r="BNJ17" s="748"/>
      <c r="BNK17" s="748"/>
      <c r="BNL17" s="748"/>
      <c r="BNM17" s="748"/>
      <c r="BNN17" s="748"/>
      <c r="BNO17" s="748"/>
      <c r="BNP17" s="748"/>
      <c r="BNQ17" s="748"/>
      <c r="BNR17" s="748"/>
      <c r="BNS17" s="748"/>
      <c r="BNT17" s="748"/>
      <c r="BNU17" s="748"/>
      <c r="BNV17" s="748"/>
      <c r="BNW17" s="748"/>
      <c r="BNX17" s="748"/>
      <c r="BNY17" s="748"/>
      <c r="BNZ17" s="748"/>
      <c r="BOA17" s="748"/>
      <c r="BOB17" s="748"/>
      <c r="BOC17" s="748"/>
      <c r="BOD17" s="748"/>
      <c r="BOE17" s="748"/>
      <c r="BOF17" s="748"/>
      <c r="BOG17" s="748"/>
      <c r="BOH17" s="748"/>
      <c r="BOI17" s="748"/>
      <c r="BOJ17" s="748"/>
      <c r="BOK17" s="748"/>
      <c r="BOL17" s="748"/>
      <c r="BOM17" s="748"/>
      <c r="BON17" s="748"/>
      <c r="BOO17" s="748"/>
      <c r="BOP17" s="748"/>
      <c r="BOQ17" s="748"/>
      <c r="BOR17" s="748"/>
      <c r="BOS17" s="748"/>
      <c r="BOT17" s="748"/>
      <c r="BOU17" s="748"/>
      <c r="BOV17" s="748"/>
      <c r="BOW17" s="748"/>
      <c r="BOX17" s="748"/>
      <c r="BOY17" s="748"/>
      <c r="BOZ17" s="748"/>
      <c r="BPA17" s="748"/>
      <c r="BPB17" s="748"/>
      <c r="BPC17" s="748"/>
      <c r="BPD17" s="748"/>
      <c r="BPE17" s="748"/>
      <c r="BPF17" s="748"/>
      <c r="BPG17" s="748"/>
      <c r="BPH17" s="748"/>
      <c r="BPI17" s="748"/>
      <c r="BPJ17" s="748"/>
      <c r="BPK17" s="748"/>
      <c r="BPL17" s="748"/>
      <c r="BPM17" s="748"/>
      <c r="BPN17" s="748"/>
      <c r="BPO17" s="748"/>
      <c r="BPP17" s="748"/>
      <c r="BPQ17" s="748"/>
      <c r="BPR17" s="748"/>
      <c r="BPS17" s="748"/>
      <c r="BPT17" s="748"/>
      <c r="BPU17" s="748"/>
      <c r="BPV17" s="748"/>
      <c r="BPW17" s="748"/>
      <c r="BPX17" s="748"/>
      <c r="BPY17" s="748"/>
      <c r="BPZ17" s="748"/>
      <c r="BQA17" s="748"/>
      <c r="BQB17" s="748"/>
      <c r="BQC17" s="748"/>
      <c r="BQD17" s="748"/>
      <c r="BQE17" s="748"/>
      <c r="BQF17" s="748"/>
      <c r="BQG17" s="748"/>
      <c r="BQH17" s="748"/>
      <c r="BQI17" s="748"/>
      <c r="BQJ17" s="748"/>
      <c r="BQK17" s="748"/>
      <c r="BQL17" s="748"/>
      <c r="BQM17" s="748"/>
      <c r="BQN17" s="748"/>
      <c r="BQO17" s="748"/>
      <c r="BQP17" s="748"/>
      <c r="BQQ17" s="748"/>
      <c r="BQR17" s="748"/>
      <c r="BQS17" s="748"/>
      <c r="BQT17" s="748"/>
      <c r="BQU17" s="748"/>
      <c r="BQV17" s="748"/>
      <c r="BQW17" s="748"/>
      <c r="BQX17" s="748"/>
      <c r="BQY17" s="748"/>
      <c r="BQZ17" s="748"/>
      <c r="BRA17" s="748"/>
      <c r="BRB17" s="748"/>
      <c r="BRC17" s="748"/>
      <c r="BRD17" s="748"/>
      <c r="BRE17" s="748"/>
      <c r="BRF17" s="748"/>
      <c r="BRG17" s="748"/>
      <c r="BRH17" s="748"/>
      <c r="BRI17" s="748"/>
      <c r="BRJ17" s="748"/>
      <c r="BRK17" s="748"/>
      <c r="BRL17" s="748"/>
      <c r="BRM17" s="748"/>
      <c r="BRN17" s="748"/>
      <c r="BRO17" s="748"/>
      <c r="BRP17" s="748"/>
      <c r="BRQ17" s="748"/>
      <c r="BRR17" s="748"/>
      <c r="BRS17" s="748"/>
      <c r="BRT17" s="748"/>
      <c r="BRU17" s="748"/>
      <c r="BRV17" s="748"/>
      <c r="BRW17" s="748"/>
      <c r="BRX17" s="748"/>
      <c r="BRY17" s="748"/>
      <c r="BRZ17" s="748"/>
      <c r="BSA17" s="748"/>
      <c r="BSB17" s="748"/>
      <c r="BSC17" s="748"/>
      <c r="BSD17" s="748"/>
      <c r="BSE17" s="748"/>
      <c r="BSF17" s="748"/>
      <c r="BSG17" s="748"/>
      <c r="BSH17" s="748"/>
      <c r="BSI17" s="748"/>
      <c r="BSJ17" s="748"/>
      <c r="BSK17" s="748"/>
      <c r="BSL17" s="748"/>
      <c r="BSM17" s="748"/>
      <c r="BSN17" s="748"/>
      <c r="BSO17" s="748"/>
      <c r="BSP17" s="748"/>
      <c r="BSQ17" s="748"/>
      <c r="BSR17" s="748"/>
      <c r="BSS17" s="748"/>
      <c r="BST17" s="748"/>
      <c r="BSU17" s="748"/>
      <c r="BSV17" s="748"/>
      <c r="BSW17" s="748"/>
      <c r="BSX17" s="748"/>
      <c r="BSY17" s="748"/>
      <c r="BSZ17" s="748"/>
      <c r="BTA17" s="748"/>
      <c r="BTB17" s="748"/>
      <c r="BTC17" s="748"/>
      <c r="BTD17" s="748"/>
      <c r="BTE17" s="748"/>
      <c r="BTF17" s="748"/>
      <c r="BTG17" s="748"/>
      <c r="BTH17" s="748"/>
      <c r="BTI17" s="748"/>
      <c r="BTJ17" s="748"/>
      <c r="BTK17" s="748"/>
      <c r="BTL17" s="748"/>
      <c r="BTM17" s="748"/>
      <c r="BTN17" s="748"/>
      <c r="BTO17" s="748"/>
      <c r="BTP17" s="748"/>
      <c r="BTQ17" s="748"/>
      <c r="BTR17" s="748"/>
      <c r="BTS17" s="748"/>
      <c r="BTT17" s="748"/>
      <c r="BTU17" s="748"/>
      <c r="BTV17" s="748"/>
      <c r="BTW17" s="748"/>
      <c r="BTX17" s="748"/>
      <c r="BTY17" s="748"/>
      <c r="BTZ17" s="748"/>
      <c r="BUA17" s="748"/>
      <c r="BUB17" s="748"/>
      <c r="BUC17" s="748"/>
      <c r="BUD17" s="748"/>
      <c r="BUE17" s="748"/>
      <c r="BUF17" s="748"/>
      <c r="BUG17" s="748"/>
      <c r="BUH17" s="748"/>
      <c r="BUI17" s="748"/>
      <c r="BUJ17" s="748"/>
      <c r="BUK17" s="748"/>
      <c r="BUL17" s="748"/>
      <c r="BUM17" s="748"/>
      <c r="BUN17" s="748"/>
      <c r="BUO17" s="748"/>
      <c r="BUP17" s="748"/>
      <c r="BUQ17" s="748"/>
      <c r="BUR17" s="748"/>
      <c r="BUS17" s="748"/>
      <c r="BUT17" s="748"/>
      <c r="BUU17" s="748"/>
      <c r="BUV17" s="748"/>
      <c r="BUW17" s="748"/>
      <c r="BUX17" s="748"/>
      <c r="BUY17" s="748"/>
      <c r="BUZ17" s="748"/>
      <c r="BVA17" s="748"/>
      <c r="BVB17" s="748"/>
      <c r="BVC17" s="748"/>
      <c r="BVD17" s="748"/>
      <c r="BVE17" s="748"/>
      <c r="BVF17" s="748"/>
      <c r="BVG17" s="748"/>
      <c r="BVH17" s="748"/>
      <c r="BVI17" s="748"/>
      <c r="BVJ17" s="748"/>
      <c r="BVK17" s="748"/>
      <c r="BVL17" s="748"/>
      <c r="BVM17" s="748"/>
      <c r="BVN17" s="748"/>
      <c r="BVO17" s="748"/>
      <c r="BVP17" s="748"/>
      <c r="BVQ17" s="748"/>
      <c r="BVR17" s="748"/>
      <c r="BVS17" s="748"/>
      <c r="BVT17" s="748"/>
      <c r="BVU17" s="748"/>
      <c r="BVV17" s="748"/>
      <c r="BVW17" s="748"/>
      <c r="BVX17" s="748"/>
      <c r="BVY17" s="748"/>
      <c r="BVZ17" s="748"/>
      <c r="BWA17" s="748"/>
      <c r="BWB17" s="748"/>
      <c r="BWC17" s="748"/>
      <c r="BWD17" s="748"/>
      <c r="BWE17" s="748"/>
      <c r="BWF17" s="748"/>
      <c r="BWG17" s="748"/>
      <c r="BWH17" s="748"/>
      <c r="BWI17" s="748"/>
      <c r="BWJ17" s="748"/>
      <c r="BWK17" s="748"/>
      <c r="BWL17" s="748"/>
      <c r="BWM17" s="748"/>
      <c r="BWN17" s="748"/>
      <c r="BWO17" s="748"/>
      <c r="BWP17" s="748"/>
      <c r="BWQ17" s="748"/>
      <c r="BWR17" s="748"/>
      <c r="BWS17" s="748"/>
      <c r="BWT17" s="748"/>
      <c r="BWU17" s="748"/>
      <c r="BWV17" s="748"/>
      <c r="BWW17" s="748"/>
      <c r="BWX17" s="748"/>
      <c r="BWY17" s="748"/>
      <c r="BWZ17" s="748"/>
      <c r="BXA17" s="748"/>
      <c r="BXB17" s="748"/>
      <c r="BXC17" s="748"/>
      <c r="BXD17" s="748"/>
      <c r="BXE17" s="748"/>
      <c r="BXF17" s="748"/>
      <c r="BXG17" s="748"/>
      <c r="BXH17" s="748"/>
      <c r="BXI17" s="748"/>
      <c r="BXJ17" s="748"/>
      <c r="BXK17" s="748"/>
      <c r="BXL17" s="748"/>
      <c r="BXM17" s="748"/>
      <c r="BXN17" s="748"/>
      <c r="BXO17" s="748"/>
      <c r="BXP17" s="748"/>
      <c r="BXQ17" s="748"/>
      <c r="BXR17" s="748"/>
      <c r="BXS17" s="748"/>
      <c r="BXT17" s="748"/>
      <c r="BXU17" s="748"/>
      <c r="BXV17" s="748"/>
      <c r="BXW17" s="748"/>
      <c r="BXX17" s="748"/>
      <c r="BXY17" s="748"/>
      <c r="BXZ17" s="748"/>
      <c r="BYA17" s="748"/>
      <c r="BYB17" s="748"/>
      <c r="BYC17" s="748"/>
      <c r="BYD17" s="748"/>
      <c r="BYE17" s="748"/>
      <c r="BYF17" s="748"/>
      <c r="BYG17" s="748"/>
      <c r="BYH17" s="748"/>
      <c r="BYI17" s="748"/>
      <c r="BYJ17" s="748"/>
      <c r="BYK17" s="748"/>
      <c r="BYL17" s="748"/>
      <c r="BYM17" s="748"/>
      <c r="BYN17" s="748"/>
      <c r="BYO17" s="748"/>
      <c r="BYP17" s="748"/>
      <c r="BYQ17" s="748"/>
      <c r="BYR17" s="748"/>
      <c r="BYS17" s="748"/>
      <c r="BYT17" s="748"/>
      <c r="BYU17" s="748"/>
      <c r="BYV17" s="748"/>
      <c r="BYW17" s="748"/>
      <c r="BYX17" s="748"/>
      <c r="BYY17" s="748"/>
      <c r="BYZ17" s="748"/>
      <c r="BZA17" s="748"/>
      <c r="BZB17" s="748"/>
      <c r="BZC17" s="748"/>
      <c r="BZD17" s="748"/>
      <c r="BZE17" s="748"/>
      <c r="BZF17" s="748"/>
      <c r="BZG17" s="748"/>
      <c r="BZH17" s="748"/>
      <c r="BZI17" s="748"/>
      <c r="BZJ17" s="748"/>
      <c r="BZK17" s="748"/>
      <c r="BZL17" s="748"/>
      <c r="BZM17" s="748"/>
      <c r="BZN17" s="748"/>
      <c r="BZO17" s="748"/>
      <c r="BZP17" s="748"/>
      <c r="BZQ17" s="748"/>
      <c r="BZR17" s="748"/>
      <c r="BZS17" s="748"/>
      <c r="BZT17" s="748"/>
      <c r="BZU17" s="748"/>
      <c r="BZV17" s="748"/>
      <c r="BZW17" s="748"/>
      <c r="BZX17" s="748"/>
      <c r="BZY17" s="748"/>
      <c r="BZZ17" s="748"/>
      <c r="CAA17" s="748"/>
      <c r="CAB17" s="748"/>
      <c r="CAC17" s="748"/>
      <c r="CAD17" s="748"/>
      <c r="CAE17" s="748"/>
      <c r="CAF17" s="748"/>
      <c r="CAG17" s="748"/>
      <c r="CAH17" s="748"/>
      <c r="CAI17" s="748"/>
      <c r="CAJ17" s="748"/>
      <c r="CAK17" s="748"/>
      <c r="CAL17" s="748"/>
      <c r="CAM17" s="748"/>
      <c r="CAN17" s="748"/>
      <c r="CAO17" s="748"/>
      <c r="CAP17" s="748"/>
      <c r="CAQ17" s="748"/>
      <c r="CAR17" s="748"/>
      <c r="CAS17" s="748"/>
      <c r="CAT17" s="748"/>
      <c r="CAU17" s="748"/>
      <c r="CAV17" s="748"/>
      <c r="CAW17" s="748"/>
      <c r="CAX17" s="748"/>
      <c r="CAY17" s="748"/>
      <c r="CAZ17" s="748"/>
      <c r="CBA17" s="748"/>
      <c r="CBB17" s="748"/>
      <c r="CBC17" s="748"/>
      <c r="CBD17" s="748"/>
      <c r="CBE17" s="748"/>
      <c r="CBF17" s="748"/>
      <c r="CBG17" s="748"/>
      <c r="CBH17" s="748"/>
      <c r="CBI17" s="748"/>
      <c r="CBJ17" s="748"/>
      <c r="CBK17" s="748"/>
      <c r="CBL17" s="748"/>
      <c r="CBM17" s="748"/>
      <c r="CBN17" s="748"/>
      <c r="CBO17" s="748"/>
      <c r="CBP17" s="748"/>
      <c r="CBQ17" s="748"/>
      <c r="CBR17" s="748"/>
      <c r="CBS17" s="748"/>
      <c r="CBT17" s="748"/>
      <c r="CBU17" s="748"/>
      <c r="CBV17" s="748"/>
      <c r="CBW17" s="748"/>
      <c r="CBX17" s="748"/>
      <c r="CBY17" s="748"/>
      <c r="CBZ17" s="748"/>
      <c r="CCA17" s="748"/>
      <c r="CCB17" s="748"/>
      <c r="CCC17" s="748"/>
      <c r="CCD17" s="748"/>
      <c r="CCE17" s="748"/>
      <c r="CCF17" s="748"/>
      <c r="CCG17" s="748"/>
      <c r="CCH17" s="748"/>
      <c r="CCI17" s="748"/>
      <c r="CCJ17" s="748"/>
      <c r="CCK17" s="748"/>
      <c r="CCL17" s="748"/>
      <c r="CCM17" s="748"/>
      <c r="CCN17" s="748"/>
      <c r="CCO17" s="748"/>
      <c r="CCP17" s="748"/>
      <c r="CCQ17" s="748"/>
      <c r="CCR17" s="748"/>
      <c r="CCS17" s="748"/>
      <c r="CCT17" s="748"/>
      <c r="CCU17" s="748"/>
      <c r="CCV17" s="748"/>
      <c r="CCW17" s="748"/>
      <c r="CCX17" s="748"/>
      <c r="CCY17" s="748"/>
      <c r="CCZ17" s="748"/>
      <c r="CDA17" s="748"/>
      <c r="CDB17" s="748"/>
      <c r="CDC17" s="748"/>
      <c r="CDD17" s="748"/>
      <c r="CDE17" s="748"/>
      <c r="CDF17" s="748"/>
      <c r="CDG17" s="748"/>
      <c r="CDH17" s="748"/>
      <c r="CDI17" s="748"/>
      <c r="CDJ17" s="748"/>
      <c r="CDK17" s="748"/>
      <c r="CDL17" s="748"/>
      <c r="CDM17" s="748"/>
      <c r="CDN17" s="748"/>
      <c r="CDO17" s="748"/>
      <c r="CDP17" s="748"/>
      <c r="CDQ17" s="748"/>
      <c r="CDR17" s="748"/>
      <c r="CDS17" s="748"/>
      <c r="CDT17" s="748"/>
      <c r="CDU17" s="748"/>
      <c r="CDV17" s="748"/>
      <c r="CDW17" s="748"/>
      <c r="CDX17" s="748"/>
      <c r="CDY17" s="748"/>
      <c r="CDZ17" s="748"/>
      <c r="CEA17" s="748"/>
      <c r="CEB17" s="748"/>
      <c r="CEC17" s="748"/>
      <c r="CED17" s="748"/>
      <c r="CEE17" s="748"/>
      <c r="CEF17" s="748"/>
      <c r="CEG17" s="748"/>
      <c r="CEH17" s="748"/>
      <c r="CEI17" s="748"/>
      <c r="CEJ17" s="748"/>
      <c r="CEK17" s="748"/>
      <c r="CEL17" s="748"/>
      <c r="CEM17" s="748"/>
      <c r="CEN17" s="748"/>
      <c r="CEO17" s="748"/>
      <c r="CEP17" s="748"/>
      <c r="CEQ17" s="748"/>
      <c r="CER17" s="748"/>
      <c r="CES17" s="748"/>
      <c r="CET17" s="748"/>
      <c r="CEU17" s="748"/>
      <c r="CEV17" s="748"/>
      <c r="CEW17" s="748"/>
      <c r="CEX17" s="748"/>
      <c r="CEY17" s="748"/>
      <c r="CEZ17" s="748"/>
      <c r="CFA17" s="748"/>
      <c r="CFB17" s="748"/>
      <c r="CFC17" s="748"/>
      <c r="CFD17" s="748"/>
      <c r="CFE17" s="748"/>
      <c r="CFF17" s="748"/>
      <c r="CFG17" s="748"/>
      <c r="CFH17" s="748"/>
      <c r="CFI17" s="748"/>
      <c r="CFJ17" s="748"/>
      <c r="CFK17" s="748"/>
      <c r="CFL17" s="748"/>
      <c r="CFM17" s="748"/>
      <c r="CFN17" s="748"/>
      <c r="CFO17" s="748"/>
      <c r="CFP17" s="748"/>
      <c r="CFQ17" s="748"/>
      <c r="CFR17" s="748"/>
      <c r="CFS17" s="748"/>
      <c r="CFT17" s="748"/>
      <c r="CFU17" s="748"/>
      <c r="CFV17" s="748"/>
      <c r="CFW17" s="748"/>
      <c r="CFX17" s="748"/>
      <c r="CFY17" s="748"/>
      <c r="CFZ17" s="748"/>
      <c r="CGA17" s="748"/>
      <c r="CGB17" s="748"/>
      <c r="CGC17" s="748"/>
      <c r="CGD17" s="748"/>
      <c r="CGE17" s="748"/>
      <c r="CGF17" s="748"/>
      <c r="CGG17" s="748"/>
      <c r="CGH17" s="748"/>
      <c r="CGI17" s="748"/>
      <c r="CGJ17" s="748"/>
      <c r="CGK17" s="748"/>
      <c r="CGL17" s="748"/>
      <c r="CGM17" s="748"/>
      <c r="CGN17" s="748"/>
      <c r="CGO17" s="748"/>
      <c r="CGP17" s="748"/>
      <c r="CGQ17" s="748"/>
      <c r="CGR17" s="748"/>
      <c r="CGS17" s="748"/>
      <c r="CGT17" s="748"/>
      <c r="CGU17" s="748"/>
      <c r="CGV17" s="748"/>
      <c r="CGW17" s="748"/>
      <c r="CGX17" s="748"/>
      <c r="CGY17" s="748"/>
      <c r="CGZ17" s="748"/>
      <c r="CHA17" s="748"/>
      <c r="CHB17" s="748"/>
      <c r="CHC17" s="748"/>
      <c r="CHD17" s="748"/>
      <c r="CHE17" s="748"/>
      <c r="CHF17" s="748"/>
      <c r="CHG17" s="748"/>
      <c r="CHH17" s="748"/>
      <c r="CHI17" s="748"/>
      <c r="CHJ17" s="748"/>
      <c r="CHK17" s="748"/>
      <c r="CHL17" s="748"/>
      <c r="CHM17" s="748"/>
      <c r="CHN17" s="748"/>
      <c r="CHO17" s="748"/>
      <c r="CHP17" s="748"/>
      <c r="CHQ17" s="748"/>
      <c r="CHR17" s="748"/>
      <c r="CHS17" s="748"/>
      <c r="CHT17" s="748"/>
      <c r="CHU17" s="748"/>
      <c r="CHV17" s="748"/>
      <c r="CHW17" s="748"/>
      <c r="CHX17" s="748"/>
      <c r="CHY17" s="748"/>
      <c r="CHZ17" s="748"/>
      <c r="CIA17" s="748"/>
      <c r="CIB17" s="748"/>
      <c r="CIC17" s="748"/>
      <c r="CID17" s="748"/>
      <c r="CIE17" s="748"/>
      <c r="CIF17" s="748"/>
      <c r="CIG17" s="748"/>
      <c r="CIH17" s="748"/>
      <c r="CII17" s="748"/>
      <c r="CIJ17" s="748"/>
      <c r="CIK17" s="748"/>
      <c r="CIL17" s="748"/>
      <c r="CIM17" s="748"/>
      <c r="CIN17" s="748"/>
      <c r="CIO17" s="748"/>
      <c r="CIP17" s="748"/>
      <c r="CIQ17" s="748"/>
      <c r="CIR17" s="748"/>
      <c r="CIS17" s="748"/>
      <c r="CIT17" s="748"/>
      <c r="CIU17" s="748"/>
      <c r="CIV17" s="748"/>
      <c r="CIW17" s="748"/>
      <c r="CIX17" s="748"/>
      <c r="CIY17" s="748"/>
      <c r="CIZ17" s="748"/>
      <c r="CJA17" s="748"/>
      <c r="CJB17" s="748"/>
      <c r="CJC17" s="748"/>
      <c r="CJD17" s="748"/>
      <c r="CJE17" s="748"/>
      <c r="CJF17" s="748"/>
      <c r="CJG17" s="748"/>
      <c r="CJH17" s="748"/>
      <c r="CJI17" s="748"/>
      <c r="CJJ17" s="748"/>
      <c r="CJK17" s="748"/>
      <c r="CJL17" s="748"/>
      <c r="CJM17" s="748"/>
      <c r="CJN17" s="748"/>
      <c r="CJO17" s="748"/>
      <c r="CJP17" s="748"/>
      <c r="CJQ17" s="748"/>
      <c r="CJR17" s="748"/>
      <c r="CJS17" s="748"/>
      <c r="CJT17" s="748"/>
      <c r="CJU17" s="748"/>
      <c r="CJV17" s="748"/>
      <c r="CJW17" s="748"/>
      <c r="CJX17" s="748"/>
      <c r="CJY17" s="748"/>
      <c r="CJZ17" s="748"/>
      <c r="CKA17" s="748"/>
      <c r="CKB17" s="748"/>
      <c r="CKC17" s="748"/>
      <c r="CKD17" s="748"/>
      <c r="CKE17" s="748"/>
      <c r="CKF17" s="748"/>
      <c r="CKG17" s="748"/>
      <c r="CKH17" s="748"/>
      <c r="CKI17" s="748"/>
      <c r="CKJ17" s="748"/>
      <c r="CKK17" s="748"/>
      <c r="CKL17" s="748"/>
      <c r="CKM17" s="748"/>
      <c r="CKN17" s="748"/>
      <c r="CKO17" s="748"/>
      <c r="CKP17" s="748"/>
      <c r="CKQ17" s="748"/>
      <c r="CKR17" s="748"/>
      <c r="CKS17" s="748"/>
      <c r="CKT17" s="748"/>
      <c r="CKU17" s="748"/>
      <c r="CKV17" s="748"/>
      <c r="CKW17" s="748"/>
      <c r="CKX17" s="748"/>
      <c r="CKY17" s="748"/>
      <c r="CKZ17" s="748"/>
      <c r="CLA17" s="748"/>
      <c r="CLB17" s="748"/>
      <c r="CLC17" s="748"/>
      <c r="CLD17" s="748"/>
      <c r="CLE17" s="748"/>
      <c r="CLF17" s="748"/>
      <c r="CLG17" s="748"/>
      <c r="CLH17" s="748"/>
      <c r="CLI17" s="748"/>
      <c r="CLJ17" s="748"/>
      <c r="CLK17" s="748"/>
      <c r="CLL17" s="748"/>
      <c r="CLM17" s="748"/>
      <c r="CLN17" s="748"/>
      <c r="CLO17" s="748"/>
      <c r="CLP17" s="748"/>
      <c r="CLQ17" s="748"/>
      <c r="CLR17" s="748"/>
      <c r="CLS17" s="748"/>
      <c r="CLT17" s="748"/>
      <c r="CLU17" s="748"/>
      <c r="CLV17" s="748"/>
      <c r="CLW17" s="748"/>
      <c r="CLX17" s="748"/>
      <c r="CLY17" s="748"/>
      <c r="CLZ17" s="748"/>
      <c r="CMA17" s="748"/>
      <c r="CMB17" s="748"/>
      <c r="CMC17" s="748"/>
      <c r="CMD17" s="748"/>
      <c r="CME17" s="748"/>
      <c r="CMF17" s="748"/>
      <c r="CMG17" s="748"/>
      <c r="CMH17" s="748"/>
      <c r="CMI17" s="748"/>
      <c r="CMJ17" s="748"/>
      <c r="CMK17" s="748"/>
      <c r="CML17" s="748"/>
      <c r="CMM17" s="748"/>
      <c r="CMN17" s="748"/>
      <c r="CMO17" s="748"/>
      <c r="CMP17" s="748"/>
      <c r="CMQ17" s="748"/>
      <c r="CMR17" s="748"/>
      <c r="CMS17" s="748"/>
      <c r="CMT17" s="748"/>
      <c r="CMU17" s="748"/>
      <c r="CMV17" s="748"/>
      <c r="CMW17" s="748"/>
      <c r="CMX17" s="748"/>
      <c r="CMY17" s="748"/>
      <c r="CMZ17" s="748"/>
      <c r="CNA17" s="748"/>
      <c r="CNB17" s="748"/>
      <c r="CNC17" s="748"/>
      <c r="CND17" s="748"/>
      <c r="CNE17" s="748"/>
      <c r="CNF17" s="748"/>
      <c r="CNG17" s="748"/>
      <c r="CNH17" s="748"/>
      <c r="CNI17" s="748"/>
      <c r="CNJ17" s="748"/>
      <c r="CNK17" s="748"/>
      <c r="CNL17" s="748"/>
      <c r="CNM17" s="748"/>
      <c r="CNN17" s="748"/>
      <c r="CNO17" s="748"/>
      <c r="CNP17" s="748"/>
      <c r="CNQ17" s="748"/>
      <c r="CNR17" s="748"/>
      <c r="CNS17" s="748"/>
      <c r="CNT17" s="748"/>
      <c r="CNU17" s="748"/>
      <c r="CNV17" s="748"/>
      <c r="CNW17" s="748"/>
      <c r="CNX17" s="748"/>
      <c r="CNY17" s="748"/>
      <c r="CNZ17" s="748"/>
      <c r="COA17" s="748"/>
      <c r="COB17" s="748"/>
      <c r="COC17" s="748"/>
      <c r="COD17" s="748"/>
      <c r="COE17" s="748"/>
      <c r="COF17" s="748"/>
      <c r="COG17" s="748"/>
      <c r="COH17" s="748"/>
      <c r="COI17" s="748"/>
      <c r="COJ17" s="748"/>
      <c r="COK17" s="748"/>
      <c r="COL17" s="748"/>
      <c r="COM17" s="748"/>
      <c r="CON17" s="748"/>
      <c r="COO17" s="748"/>
      <c r="COP17" s="748"/>
      <c r="COQ17" s="748"/>
      <c r="COR17" s="748"/>
      <c r="COS17" s="748"/>
      <c r="COT17" s="748"/>
      <c r="COU17" s="748"/>
      <c r="COV17" s="748"/>
      <c r="COW17" s="748"/>
      <c r="COX17" s="748"/>
      <c r="COY17" s="748"/>
      <c r="COZ17" s="748"/>
      <c r="CPA17" s="748"/>
      <c r="CPB17" s="748"/>
      <c r="CPC17" s="748"/>
      <c r="CPD17" s="748"/>
      <c r="CPE17" s="748"/>
      <c r="CPF17" s="748"/>
      <c r="CPG17" s="748"/>
      <c r="CPH17" s="748"/>
      <c r="CPI17" s="748"/>
      <c r="CPJ17" s="748"/>
      <c r="CPK17" s="748"/>
      <c r="CPL17" s="748"/>
      <c r="CPM17" s="748"/>
      <c r="CPN17" s="748"/>
      <c r="CPO17" s="748"/>
      <c r="CPP17" s="748"/>
      <c r="CPQ17" s="748"/>
      <c r="CPR17" s="748"/>
      <c r="CPS17" s="748"/>
      <c r="CPT17" s="748"/>
      <c r="CPU17" s="748"/>
      <c r="CPV17" s="748"/>
      <c r="CPW17" s="748"/>
      <c r="CPX17" s="748"/>
      <c r="CPY17" s="748"/>
      <c r="CPZ17" s="748"/>
      <c r="CQA17" s="748"/>
      <c r="CQB17" s="748"/>
      <c r="CQC17" s="748"/>
      <c r="CQD17" s="748"/>
      <c r="CQE17" s="748"/>
      <c r="CQF17" s="748"/>
      <c r="CQG17" s="748"/>
      <c r="CQH17" s="748"/>
      <c r="CQI17" s="748"/>
      <c r="CQJ17" s="748"/>
      <c r="CQK17" s="748"/>
      <c r="CQL17" s="748"/>
      <c r="CQM17" s="748"/>
      <c r="CQN17" s="748"/>
      <c r="CQO17" s="748"/>
      <c r="CQP17" s="748"/>
      <c r="CQQ17" s="748"/>
      <c r="CQR17" s="748"/>
      <c r="CQS17" s="748"/>
      <c r="CQT17" s="748"/>
      <c r="CQU17" s="748"/>
      <c r="CQV17" s="748"/>
      <c r="CQW17" s="748"/>
      <c r="CQX17" s="748"/>
      <c r="CQY17" s="748"/>
      <c r="CQZ17" s="748"/>
      <c r="CRA17" s="748"/>
      <c r="CRB17" s="748"/>
      <c r="CRC17" s="748"/>
      <c r="CRD17" s="748"/>
      <c r="CRE17" s="748"/>
      <c r="CRF17" s="748"/>
      <c r="CRG17" s="748"/>
      <c r="CRH17" s="748"/>
      <c r="CRI17" s="748"/>
      <c r="CRJ17" s="748"/>
      <c r="CRK17" s="748"/>
      <c r="CRL17" s="748"/>
      <c r="CRM17" s="748"/>
      <c r="CRN17" s="748"/>
      <c r="CRO17" s="748"/>
      <c r="CRP17" s="748"/>
      <c r="CRQ17" s="748"/>
      <c r="CRR17" s="748"/>
      <c r="CRS17" s="748"/>
      <c r="CRT17" s="748"/>
      <c r="CRU17" s="748"/>
      <c r="CRV17" s="748"/>
      <c r="CRW17" s="748"/>
      <c r="CRX17" s="748"/>
      <c r="CRY17" s="748"/>
      <c r="CRZ17" s="748"/>
      <c r="CSA17" s="748"/>
      <c r="CSB17" s="748"/>
      <c r="CSC17" s="748"/>
      <c r="CSD17" s="748"/>
      <c r="CSE17" s="748"/>
      <c r="CSF17" s="748"/>
      <c r="CSG17" s="748"/>
      <c r="CSH17" s="748"/>
      <c r="CSI17" s="748"/>
      <c r="CSJ17" s="748"/>
      <c r="CSK17" s="748"/>
      <c r="CSL17" s="748"/>
      <c r="CSM17" s="748"/>
      <c r="CSN17" s="748"/>
      <c r="CSO17" s="748"/>
      <c r="CSP17" s="748"/>
      <c r="CSQ17" s="748"/>
      <c r="CSR17" s="748"/>
      <c r="CSS17" s="748"/>
      <c r="CST17" s="748"/>
      <c r="CSU17" s="748"/>
      <c r="CSV17" s="748"/>
      <c r="CSW17" s="748"/>
      <c r="CSX17" s="748"/>
      <c r="CSY17" s="748"/>
      <c r="CSZ17" s="748"/>
      <c r="CTA17" s="748"/>
      <c r="CTB17" s="748"/>
      <c r="CTC17" s="748"/>
      <c r="CTD17" s="748"/>
      <c r="CTE17" s="748"/>
      <c r="CTF17" s="748"/>
      <c r="CTG17" s="748"/>
      <c r="CTH17" s="748"/>
      <c r="CTI17" s="748"/>
      <c r="CTJ17" s="748"/>
      <c r="CTK17" s="748"/>
      <c r="CTL17" s="748"/>
      <c r="CTM17" s="748"/>
      <c r="CTN17" s="748"/>
      <c r="CTO17" s="748"/>
      <c r="CTP17" s="748"/>
      <c r="CTQ17" s="748"/>
      <c r="CTR17" s="748"/>
      <c r="CTS17" s="748"/>
      <c r="CTT17" s="748"/>
      <c r="CTU17" s="748"/>
      <c r="CTV17" s="748"/>
      <c r="CTW17" s="748"/>
      <c r="CTX17" s="748"/>
      <c r="CTY17" s="748"/>
      <c r="CTZ17" s="748"/>
      <c r="CUA17" s="748"/>
      <c r="CUB17" s="748"/>
      <c r="CUC17" s="748"/>
      <c r="CUD17" s="748"/>
      <c r="CUE17" s="748"/>
      <c r="CUF17" s="748"/>
      <c r="CUG17" s="748"/>
      <c r="CUH17" s="748"/>
      <c r="CUI17" s="748"/>
      <c r="CUJ17" s="748"/>
      <c r="CUK17" s="748"/>
      <c r="CUL17" s="748"/>
      <c r="CUM17" s="748"/>
      <c r="CUN17" s="748"/>
      <c r="CUO17" s="748"/>
      <c r="CUP17" s="748"/>
      <c r="CUQ17" s="748"/>
      <c r="CUR17" s="748"/>
      <c r="CUS17" s="748"/>
      <c r="CUT17" s="748"/>
      <c r="CUU17" s="748"/>
      <c r="CUV17" s="748"/>
      <c r="CUW17" s="748"/>
      <c r="CUX17" s="748"/>
      <c r="CUY17" s="748"/>
      <c r="CUZ17" s="748"/>
      <c r="CVA17" s="748"/>
      <c r="CVB17" s="748"/>
      <c r="CVC17" s="748"/>
      <c r="CVD17" s="748"/>
      <c r="CVE17" s="748"/>
      <c r="CVF17" s="748"/>
      <c r="CVG17" s="748"/>
      <c r="CVH17" s="748"/>
      <c r="CVI17" s="748"/>
      <c r="CVJ17" s="748"/>
      <c r="CVK17" s="748"/>
      <c r="CVL17" s="748"/>
      <c r="CVM17" s="748"/>
      <c r="CVN17" s="748"/>
      <c r="CVO17" s="748"/>
      <c r="CVP17" s="748"/>
      <c r="CVQ17" s="748"/>
      <c r="CVR17" s="748"/>
      <c r="CVS17" s="748"/>
      <c r="CVT17" s="748"/>
      <c r="CVU17" s="748"/>
      <c r="CVV17" s="748"/>
      <c r="CVW17" s="748"/>
      <c r="CVX17" s="748"/>
      <c r="CVY17" s="748"/>
      <c r="CVZ17" s="748"/>
      <c r="CWA17" s="748"/>
      <c r="CWB17" s="748"/>
      <c r="CWC17" s="748"/>
      <c r="CWD17" s="748"/>
      <c r="CWE17" s="748"/>
      <c r="CWF17" s="748"/>
      <c r="CWG17" s="748"/>
      <c r="CWH17" s="748"/>
      <c r="CWI17" s="748"/>
      <c r="CWJ17" s="748"/>
      <c r="CWK17" s="748"/>
      <c r="CWL17" s="748"/>
      <c r="CWM17" s="748"/>
      <c r="CWN17" s="748"/>
      <c r="CWO17" s="748"/>
      <c r="CWP17" s="748"/>
      <c r="CWQ17" s="748"/>
      <c r="CWR17" s="748"/>
      <c r="CWS17" s="748"/>
      <c r="CWT17" s="748"/>
      <c r="CWU17" s="748"/>
      <c r="CWV17" s="748"/>
      <c r="CWW17" s="748"/>
      <c r="CWX17" s="748"/>
      <c r="CWY17" s="748"/>
      <c r="CWZ17" s="748"/>
      <c r="CXA17" s="748"/>
      <c r="CXB17" s="748"/>
      <c r="CXC17" s="748"/>
      <c r="CXD17" s="748"/>
      <c r="CXE17" s="748"/>
      <c r="CXF17" s="748"/>
      <c r="CXG17" s="748"/>
      <c r="CXH17" s="748"/>
      <c r="CXI17" s="748"/>
      <c r="CXJ17" s="748"/>
      <c r="CXK17" s="748"/>
      <c r="CXL17" s="748"/>
      <c r="CXM17" s="748"/>
      <c r="CXN17" s="748"/>
      <c r="CXO17" s="748"/>
      <c r="CXP17" s="748"/>
      <c r="CXQ17" s="748"/>
      <c r="CXR17" s="748"/>
      <c r="CXS17" s="748"/>
      <c r="CXT17" s="748"/>
      <c r="CXU17" s="748"/>
      <c r="CXV17" s="748"/>
      <c r="CXW17" s="748"/>
      <c r="CXX17" s="748"/>
      <c r="CXY17" s="748"/>
      <c r="CXZ17" s="748"/>
      <c r="CYA17" s="748"/>
      <c r="CYB17" s="748"/>
      <c r="CYC17" s="748"/>
      <c r="CYD17" s="748"/>
      <c r="CYE17" s="748"/>
      <c r="CYF17" s="748"/>
      <c r="CYG17" s="748"/>
      <c r="CYH17" s="748"/>
      <c r="CYI17" s="748"/>
      <c r="CYJ17" s="748"/>
      <c r="CYK17" s="748"/>
      <c r="CYL17" s="748"/>
      <c r="CYM17" s="748"/>
      <c r="CYN17" s="748"/>
      <c r="CYO17" s="748"/>
      <c r="CYP17" s="748"/>
      <c r="CYQ17" s="748"/>
      <c r="CYR17" s="748"/>
      <c r="CYS17" s="748"/>
      <c r="CYT17" s="748"/>
      <c r="CYU17" s="748"/>
      <c r="CYV17" s="748"/>
      <c r="CYW17" s="748"/>
      <c r="CYX17" s="748"/>
      <c r="CYY17" s="748"/>
      <c r="CYZ17" s="748"/>
      <c r="CZA17" s="748"/>
      <c r="CZB17" s="748"/>
      <c r="CZC17" s="748"/>
      <c r="CZD17" s="748"/>
      <c r="CZE17" s="748"/>
      <c r="CZF17" s="748"/>
      <c r="CZG17" s="748"/>
      <c r="CZH17" s="748"/>
      <c r="CZI17" s="748"/>
      <c r="CZJ17" s="748"/>
      <c r="CZK17" s="748"/>
      <c r="CZL17" s="748"/>
      <c r="CZM17" s="748"/>
      <c r="CZN17" s="748"/>
      <c r="CZO17" s="748"/>
      <c r="CZP17" s="748"/>
      <c r="CZQ17" s="748"/>
      <c r="CZR17" s="748"/>
      <c r="CZS17" s="748"/>
      <c r="CZT17" s="748"/>
      <c r="CZU17" s="748"/>
      <c r="CZV17" s="748"/>
      <c r="CZW17" s="748"/>
      <c r="CZX17" s="748"/>
      <c r="CZY17" s="748"/>
      <c r="CZZ17" s="748"/>
      <c r="DAA17" s="748"/>
      <c r="DAB17" s="748"/>
      <c r="DAC17" s="748"/>
      <c r="DAD17" s="748"/>
      <c r="DAE17" s="748"/>
      <c r="DAF17" s="748"/>
      <c r="DAG17" s="748"/>
      <c r="DAH17" s="748"/>
      <c r="DAI17" s="748"/>
      <c r="DAJ17" s="748"/>
      <c r="DAK17" s="748"/>
      <c r="DAL17" s="748"/>
      <c r="DAM17" s="748"/>
      <c r="DAN17" s="748"/>
      <c r="DAO17" s="748"/>
      <c r="DAP17" s="748"/>
      <c r="DAQ17" s="748"/>
      <c r="DAR17" s="748"/>
      <c r="DAS17" s="748"/>
      <c r="DAT17" s="748"/>
      <c r="DAU17" s="748"/>
      <c r="DAV17" s="748"/>
      <c r="DAW17" s="748"/>
      <c r="DAX17" s="748"/>
      <c r="DAY17" s="748"/>
      <c r="DAZ17" s="748"/>
      <c r="DBA17" s="748"/>
      <c r="DBB17" s="748"/>
      <c r="DBC17" s="748"/>
      <c r="DBD17" s="748"/>
      <c r="DBE17" s="748"/>
      <c r="DBF17" s="748"/>
      <c r="DBG17" s="748"/>
      <c r="DBH17" s="748"/>
      <c r="DBI17" s="748"/>
      <c r="DBJ17" s="748"/>
      <c r="DBK17" s="748"/>
      <c r="DBL17" s="748"/>
      <c r="DBM17" s="748"/>
      <c r="DBN17" s="748"/>
      <c r="DBO17" s="748"/>
      <c r="DBP17" s="748"/>
      <c r="DBQ17" s="748"/>
      <c r="DBR17" s="748"/>
      <c r="DBS17" s="748"/>
      <c r="DBT17" s="748"/>
      <c r="DBU17" s="748"/>
      <c r="DBV17" s="748"/>
      <c r="DBW17" s="748"/>
      <c r="DBX17" s="748"/>
      <c r="DBY17" s="748"/>
      <c r="DBZ17" s="748"/>
      <c r="DCA17" s="748"/>
      <c r="DCB17" s="748"/>
      <c r="DCC17" s="748"/>
      <c r="DCD17" s="748"/>
      <c r="DCE17" s="748"/>
      <c r="DCF17" s="748"/>
      <c r="DCG17" s="748"/>
      <c r="DCH17" s="748"/>
      <c r="DCI17" s="748"/>
      <c r="DCJ17" s="748"/>
      <c r="DCK17" s="748"/>
      <c r="DCL17" s="748"/>
      <c r="DCM17" s="748"/>
      <c r="DCN17" s="748"/>
      <c r="DCO17" s="748"/>
      <c r="DCP17" s="748"/>
      <c r="DCQ17" s="748"/>
      <c r="DCR17" s="748"/>
      <c r="DCS17" s="748"/>
      <c r="DCT17" s="748"/>
      <c r="DCU17" s="748"/>
      <c r="DCV17" s="748"/>
      <c r="DCW17" s="748"/>
      <c r="DCX17" s="748"/>
      <c r="DCY17" s="748"/>
      <c r="DCZ17" s="748"/>
      <c r="DDA17" s="748"/>
      <c r="DDB17" s="748"/>
      <c r="DDC17" s="748"/>
      <c r="DDD17" s="748"/>
      <c r="DDE17" s="748"/>
      <c r="DDF17" s="748"/>
      <c r="DDG17" s="748"/>
      <c r="DDH17" s="748"/>
      <c r="DDI17" s="748"/>
      <c r="DDJ17" s="748"/>
      <c r="DDK17" s="748"/>
      <c r="DDL17" s="748"/>
      <c r="DDM17" s="748"/>
      <c r="DDN17" s="748"/>
      <c r="DDO17" s="748"/>
      <c r="DDP17" s="748"/>
      <c r="DDQ17" s="748"/>
      <c r="DDR17" s="748"/>
      <c r="DDS17" s="748"/>
      <c r="DDT17" s="748"/>
      <c r="DDU17" s="748"/>
      <c r="DDV17" s="748"/>
      <c r="DDW17" s="748"/>
      <c r="DDX17" s="748"/>
      <c r="DDY17" s="748"/>
      <c r="DDZ17" s="748"/>
      <c r="DEA17" s="748"/>
      <c r="DEB17" s="748"/>
      <c r="DEC17" s="748"/>
      <c r="DED17" s="748"/>
      <c r="DEE17" s="748"/>
      <c r="DEF17" s="748"/>
      <c r="DEG17" s="748"/>
      <c r="DEH17" s="748"/>
      <c r="DEI17" s="748"/>
      <c r="DEJ17" s="748"/>
      <c r="DEK17" s="748"/>
      <c r="DEL17" s="748"/>
      <c r="DEM17" s="748"/>
      <c r="DEN17" s="748"/>
      <c r="DEO17" s="748"/>
      <c r="DEP17" s="748"/>
      <c r="DEQ17" s="748"/>
      <c r="DER17" s="748"/>
      <c r="DES17" s="748"/>
      <c r="DET17" s="748"/>
      <c r="DEU17" s="748"/>
      <c r="DEV17" s="748"/>
      <c r="DEW17" s="748"/>
      <c r="DEX17" s="748"/>
      <c r="DEY17" s="748"/>
      <c r="DEZ17" s="748"/>
      <c r="DFA17" s="748"/>
      <c r="DFB17" s="748"/>
      <c r="DFC17" s="748"/>
      <c r="DFD17" s="748"/>
      <c r="DFE17" s="748"/>
      <c r="DFF17" s="748"/>
      <c r="DFG17" s="748"/>
      <c r="DFH17" s="748"/>
      <c r="DFI17" s="748"/>
      <c r="DFJ17" s="748"/>
      <c r="DFK17" s="748"/>
      <c r="DFL17" s="748"/>
      <c r="DFM17" s="748"/>
      <c r="DFN17" s="748"/>
      <c r="DFO17" s="748"/>
      <c r="DFP17" s="748"/>
      <c r="DFQ17" s="748"/>
      <c r="DFR17" s="748"/>
      <c r="DFS17" s="748"/>
      <c r="DFT17" s="748"/>
      <c r="DFU17" s="748"/>
      <c r="DFV17" s="748"/>
      <c r="DFW17" s="748"/>
      <c r="DFX17" s="748"/>
      <c r="DFY17" s="748"/>
      <c r="DFZ17" s="748"/>
      <c r="DGA17" s="748"/>
      <c r="DGB17" s="748"/>
      <c r="DGC17" s="748"/>
      <c r="DGD17" s="748"/>
      <c r="DGE17" s="748"/>
      <c r="DGF17" s="748"/>
      <c r="DGG17" s="748"/>
      <c r="DGH17" s="748"/>
      <c r="DGI17" s="748"/>
      <c r="DGJ17" s="748"/>
      <c r="DGK17" s="748"/>
      <c r="DGL17" s="748"/>
      <c r="DGM17" s="748"/>
      <c r="DGN17" s="748"/>
      <c r="DGO17" s="748"/>
      <c r="DGP17" s="748"/>
      <c r="DGQ17" s="748"/>
      <c r="DGR17" s="748"/>
      <c r="DGS17" s="748"/>
      <c r="DGT17" s="748"/>
      <c r="DGU17" s="748"/>
      <c r="DGV17" s="748"/>
      <c r="DGW17" s="748"/>
      <c r="DGX17" s="748"/>
      <c r="DGY17" s="748"/>
      <c r="DGZ17" s="748"/>
      <c r="DHA17" s="748"/>
      <c r="DHB17" s="748"/>
      <c r="DHC17" s="748"/>
      <c r="DHD17" s="748"/>
      <c r="DHE17" s="748"/>
      <c r="DHF17" s="748"/>
      <c r="DHG17" s="748"/>
      <c r="DHH17" s="748"/>
      <c r="DHI17" s="748"/>
      <c r="DHJ17" s="748"/>
      <c r="DHK17" s="748"/>
      <c r="DHL17" s="748"/>
      <c r="DHM17" s="748"/>
      <c r="DHN17" s="748"/>
      <c r="DHO17" s="748"/>
      <c r="DHP17" s="748"/>
      <c r="DHQ17" s="748"/>
      <c r="DHR17" s="748"/>
      <c r="DHS17" s="748"/>
      <c r="DHT17" s="748"/>
      <c r="DHU17" s="748"/>
      <c r="DHV17" s="748"/>
      <c r="DHW17" s="748"/>
      <c r="DHX17" s="748"/>
      <c r="DHY17" s="748"/>
      <c r="DHZ17" s="748"/>
      <c r="DIA17" s="748"/>
      <c r="DIB17" s="748"/>
      <c r="DIC17" s="748"/>
      <c r="DID17" s="748"/>
      <c r="DIE17" s="748"/>
      <c r="DIF17" s="748"/>
      <c r="DIG17" s="748"/>
      <c r="DIH17" s="748"/>
      <c r="DII17" s="748"/>
      <c r="DIJ17" s="748"/>
      <c r="DIK17" s="748"/>
      <c r="DIL17" s="748"/>
      <c r="DIM17" s="748"/>
      <c r="DIN17" s="748"/>
      <c r="DIO17" s="748"/>
      <c r="DIP17" s="748"/>
      <c r="DIQ17" s="748"/>
      <c r="DIR17" s="748"/>
      <c r="DIS17" s="748"/>
      <c r="DIT17" s="748"/>
      <c r="DIU17" s="748"/>
      <c r="DIV17" s="748"/>
      <c r="DIW17" s="748"/>
      <c r="DIX17" s="748"/>
      <c r="DIY17" s="748"/>
      <c r="DIZ17" s="748"/>
      <c r="DJA17" s="748"/>
      <c r="DJB17" s="748"/>
      <c r="DJC17" s="748"/>
      <c r="DJD17" s="748"/>
      <c r="DJE17" s="748"/>
      <c r="DJF17" s="748"/>
      <c r="DJG17" s="748"/>
      <c r="DJH17" s="748"/>
      <c r="DJI17" s="748"/>
      <c r="DJJ17" s="748"/>
      <c r="DJK17" s="748"/>
      <c r="DJL17" s="748"/>
      <c r="DJM17" s="748"/>
      <c r="DJN17" s="748"/>
      <c r="DJO17" s="748"/>
      <c r="DJP17" s="748"/>
      <c r="DJQ17" s="748"/>
      <c r="DJR17" s="748"/>
      <c r="DJS17" s="748"/>
      <c r="DJT17" s="748"/>
      <c r="DJU17" s="748"/>
      <c r="DJV17" s="748"/>
      <c r="DJW17" s="748"/>
      <c r="DJX17" s="748"/>
      <c r="DJY17" s="748"/>
      <c r="DJZ17" s="748"/>
      <c r="DKA17" s="748"/>
      <c r="DKB17" s="748"/>
      <c r="DKC17" s="748"/>
      <c r="DKD17" s="748"/>
      <c r="DKE17" s="748"/>
      <c r="DKF17" s="748"/>
      <c r="DKG17" s="748"/>
      <c r="DKH17" s="748"/>
      <c r="DKI17" s="748"/>
      <c r="DKJ17" s="748"/>
      <c r="DKK17" s="748"/>
      <c r="DKL17" s="748"/>
      <c r="DKM17" s="748"/>
      <c r="DKN17" s="748"/>
      <c r="DKO17" s="748"/>
      <c r="DKP17" s="748"/>
      <c r="DKQ17" s="748"/>
      <c r="DKR17" s="748"/>
      <c r="DKS17" s="748"/>
      <c r="DKT17" s="748"/>
      <c r="DKU17" s="748"/>
      <c r="DKV17" s="748"/>
      <c r="DKW17" s="748"/>
      <c r="DKX17" s="748"/>
      <c r="DKY17" s="748"/>
      <c r="DKZ17" s="748"/>
      <c r="DLA17" s="748"/>
      <c r="DLB17" s="748"/>
      <c r="DLC17" s="748"/>
      <c r="DLD17" s="748"/>
      <c r="DLE17" s="748"/>
      <c r="DLF17" s="748"/>
      <c r="DLG17" s="748"/>
      <c r="DLH17" s="748"/>
      <c r="DLI17" s="748"/>
      <c r="DLJ17" s="748"/>
      <c r="DLK17" s="748"/>
      <c r="DLL17" s="748"/>
      <c r="DLM17" s="748"/>
      <c r="DLN17" s="748"/>
      <c r="DLO17" s="748"/>
      <c r="DLP17" s="748"/>
      <c r="DLQ17" s="748"/>
      <c r="DLR17" s="748"/>
      <c r="DLS17" s="748"/>
      <c r="DLT17" s="748"/>
      <c r="DLU17" s="748"/>
      <c r="DLV17" s="748"/>
      <c r="DLW17" s="748"/>
      <c r="DLX17" s="748"/>
      <c r="DLY17" s="748"/>
      <c r="DLZ17" s="748"/>
      <c r="DMA17" s="748"/>
      <c r="DMB17" s="748"/>
      <c r="DMC17" s="748"/>
      <c r="DMD17" s="748"/>
      <c r="DME17" s="748"/>
      <c r="DMF17" s="748"/>
      <c r="DMG17" s="748"/>
      <c r="DMH17" s="748"/>
      <c r="DMI17" s="748"/>
      <c r="DMJ17" s="748"/>
      <c r="DMK17" s="748"/>
      <c r="DML17" s="748"/>
      <c r="DMM17" s="748"/>
      <c r="DMN17" s="748"/>
      <c r="DMO17" s="748"/>
      <c r="DMP17" s="748"/>
      <c r="DMQ17" s="748"/>
      <c r="DMR17" s="748"/>
      <c r="DMS17" s="748"/>
      <c r="DMT17" s="748"/>
      <c r="DMU17" s="748"/>
      <c r="DMV17" s="748"/>
      <c r="DMW17" s="748"/>
      <c r="DMX17" s="748"/>
      <c r="DMY17" s="748"/>
      <c r="DMZ17" s="748"/>
      <c r="DNA17" s="748"/>
      <c r="DNB17" s="748"/>
      <c r="DNC17" s="748"/>
      <c r="DND17" s="748"/>
      <c r="DNE17" s="748"/>
      <c r="DNF17" s="748"/>
      <c r="DNG17" s="748"/>
      <c r="DNH17" s="748"/>
      <c r="DNI17" s="748"/>
      <c r="DNJ17" s="748"/>
      <c r="DNK17" s="748"/>
      <c r="DNL17" s="748"/>
      <c r="DNM17" s="748"/>
      <c r="DNN17" s="748"/>
      <c r="DNO17" s="748"/>
      <c r="DNP17" s="748"/>
      <c r="DNQ17" s="748"/>
      <c r="DNR17" s="748"/>
      <c r="DNS17" s="748"/>
      <c r="DNT17" s="748"/>
      <c r="DNU17" s="748"/>
      <c r="DNV17" s="748"/>
      <c r="DNW17" s="748"/>
      <c r="DNX17" s="748"/>
      <c r="DNY17" s="748"/>
      <c r="DNZ17" s="748"/>
      <c r="DOA17" s="748"/>
      <c r="DOB17" s="748"/>
      <c r="DOC17" s="748"/>
      <c r="DOD17" s="748"/>
      <c r="DOE17" s="748"/>
      <c r="DOF17" s="748"/>
      <c r="DOG17" s="748"/>
      <c r="DOH17" s="748"/>
      <c r="DOI17" s="748"/>
      <c r="DOJ17" s="748"/>
      <c r="DOK17" s="748"/>
      <c r="DOL17" s="748"/>
      <c r="DOM17" s="748"/>
      <c r="DON17" s="748"/>
      <c r="DOO17" s="748"/>
      <c r="DOP17" s="748"/>
      <c r="DOQ17" s="748"/>
      <c r="DOR17" s="748"/>
      <c r="DOS17" s="748"/>
      <c r="DOT17" s="748"/>
      <c r="DOU17" s="748"/>
      <c r="DOV17" s="748"/>
      <c r="DOW17" s="748"/>
      <c r="DOX17" s="748"/>
      <c r="DOY17" s="748"/>
      <c r="DOZ17" s="748"/>
      <c r="DPA17" s="748"/>
      <c r="DPB17" s="748"/>
      <c r="DPC17" s="748"/>
      <c r="DPD17" s="748"/>
      <c r="DPE17" s="748"/>
      <c r="DPF17" s="748"/>
      <c r="DPG17" s="748"/>
      <c r="DPH17" s="748"/>
      <c r="DPI17" s="748"/>
      <c r="DPJ17" s="748"/>
      <c r="DPK17" s="748"/>
      <c r="DPL17" s="748"/>
      <c r="DPM17" s="748"/>
      <c r="DPN17" s="748"/>
      <c r="DPO17" s="748"/>
      <c r="DPP17" s="748"/>
      <c r="DPQ17" s="748"/>
      <c r="DPR17" s="748"/>
      <c r="DPS17" s="748"/>
      <c r="DPT17" s="748"/>
      <c r="DPU17" s="748"/>
      <c r="DPV17" s="748"/>
      <c r="DPW17" s="748"/>
      <c r="DPX17" s="748"/>
      <c r="DPY17" s="748"/>
      <c r="DPZ17" s="748"/>
      <c r="DQA17" s="748"/>
      <c r="DQB17" s="748"/>
      <c r="DQC17" s="748"/>
      <c r="DQD17" s="748"/>
      <c r="DQE17" s="748"/>
      <c r="DQF17" s="748"/>
      <c r="DQG17" s="748"/>
      <c r="DQH17" s="748"/>
      <c r="DQI17" s="748"/>
      <c r="DQJ17" s="748"/>
      <c r="DQK17" s="748"/>
      <c r="DQL17" s="748"/>
      <c r="DQM17" s="748"/>
      <c r="DQN17" s="748"/>
      <c r="DQO17" s="748"/>
      <c r="DQP17" s="748"/>
      <c r="DQQ17" s="748"/>
      <c r="DQR17" s="748"/>
      <c r="DQS17" s="748"/>
      <c r="DQT17" s="748"/>
      <c r="DQU17" s="748"/>
      <c r="DQV17" s="748"/>
      <c r="DQW17" s="748"/>
      <c r="DQX17" s="748"/>
      <c r="DQY17" s="748"/>
      <c r="DQZ17" s="748"/>
      <c r="DRA17" s="748"/>
      <c r="DRB17" s="748"/>
      <c r="DRC17" s="748"/>
      <c r="DRD17" s="748"/>
      <c r="DRE17" s="748"/>
      <c r="DRF17" s="748"/>
      <c r="DRG17" s="748"/>
      <c r="DRH17" s="748"/>
      <c r="DRI17" s="748"/>
      <c r="DRJ17" s="748"/>
      <c r="DRK17" s="748"/>
      <c r="DRL17" s="748"/>
      <c r="DRM17" s="748"/>
      <c r="DRN17" s="748"/>
      <c r="DRO17" s="748"/>
      <c r="DRP17" s="748"/>
      <c r="DRQ17" s="748"/>
      <c r="DRR17" s="748"/>
      <c r="DRS17" s="748"/>
      <c r="DRT17" s="748"/>
      <c r="DRU17" s="748"/>
      <c r="DRV17" s="748"/>
      <c r="DRW17" s="748"/>
      <c r="DRX17" s="748"/>
      <c r="DRY17" s="748"/>
      <c r="DRZ17" s="748"/>
      <c r="DSA17" s="748"/>
      <c r="DSB17" s="748"/>
      <c r="DSC17" s="748"/>
      <c r="DSD17" s="748"/>
      <c r="DSE17" s="748"/>
      <c r="DSF17" s="748"/>
      <c r="DSG17" s="748"/>
      <c r="DSH17" s="748"/>
      <c r="DSI17" s="748"/>
      <c r="DSJ17" s="748"/>
      <c r="DSK17" s="748"/>
      <c r="DSL17" s="748"/>
      <c r="DSM17" s="748"/>
      <c r="DSN17" s="748"/>
      <c r="DSO17" s="748"/>
      <c r="DSP17" s="748"/>
      <c r="DSQ17" s="748"/>
      <c r="DSR17" s="748"/>
      <c r="DSS17" s="748"/>
      <c r="DST17" s="748"/>
      <c r="DSU17" s="748"/>
      <c r="DSV17" s="748"/>
      <c r="DSW17" s="748"/>
      <c r="DSX17" s="748"/>
      <c r="DSY17" s="748"/>
      <c r="DSZ17" s="748"/>
      <c r="DTA17" s="748"/>
      <c r="DTB17" s="748"/>
      <c r="DTC17" s="748"/>
      <c r="DTD17" s="748"/>
      <c r="DTE17" s="748"/>
      <c r="DTF17" s="748"/>
      <c r="DTG17" s="748"/>
      <c r="DTH17" s="748"/>
      <c r="DTI17" s="748"/>
      <c r="DTJ17" s="748"/>
      <c r="DTK17" s="748"/>
      <c r="DTL17" s="748"/>
      <c r="DTM17" s="748"/>
      <c r="DTN17" s="748"/>
      <c r="DTO17" s="748"/>
      <c r="DTP17" s="748"/>
      <c r="DTQ17" s="748"/>
      <c r="DTR17" s="748"/>
      <c r="DTS17" s="748"/>
      <c r="DTT17" s="748"/>
      <c r="DTU17" s="748"/>
      <c r="DTV17" s="748"/>
      <c r="DTW17" s="748"/>
      <c r="DTX17" s="748"/>
      <c r="DTY17" s="748"/>
      <c r="DTZ17" s="748"/>
      <c r="DUA17" s="748"/>
      <c r="DUB17" s="748"/>
      <c r="DUC17" s="748"/>
      <c r="DUD17" s="748"/>
      <c r="DUE17" s="748"/>
      <c r="DUF17" s="748"/>
      <c r="DUG17" s="748"/>
      <c r="DUH17" s="748"/>
      <c r="DUI17" s="748"/>
      <c r="DUJ17" s="748"/>
      <c r="DUK17" s="748"/>
      <c r="DUL17" s="748"/>
      <c r="DUM17" s="748"/>
      <c r="DUN17" s="748"/>
      <c r="DUO17" s="748"/>
      <c r="DUP17" s="748"/>
      <c r="DUQ17" s="748"/>
      <c r="DUR17" s="748"/>
      <c r="DUS17" s="748"/>
      <c r="DUT17" s="748"/>
      <c r="DUU17" s="748"/>
      <c r="DUV17" s="748"/>
      <c r="DUW17" s="748"/>
      <c r="DUX17" s="748"/>
      <c r="DUY17" s="748"/>
      <c r="DUZ17" s="748"/>
      <c r="DVA17" s="748"/>
      <c r="DVB17" s="748"/>
      <c r="DVC17" s="748"/>
      <c r="DVD17" s="748"/>
      <c r="DVE17" s="748"/>
      <c r="DVF17" s="748"/>
      <c r="DVG17" s="748"/>
      <c r="DVH17" s="748"/>
      <c r="DVI17" s="748"/>
      <c r="DVJ17" s="748"/>
      <c r="DVK17" s="748"/>
      <c r="DVL17" s="748"/>
      <c r="DVM17" s="748"/>
      <c r="DVN17" s="748"/>
      <c r="DVO17" s="748"/>
      <c r="DVP17" s="748"/>
      <c r="DVQ17" s="748"/>
      <c r="DVR17" s="748"/>
      <c r="DVS17" s="748"/>
      <c r="DVT17" s="748"/>
      <c r="DVU17" s="748"/>
      <c r="DVV17" s="748"/>
      <c r="DVW17" s="748"/>
      <c r="DVX17" s="748"/>
      <c r="DVY17" s="748"/>
      <c r="DVZ17" s="748"/>
      <c r="DWA17" s="748"/>
      <c r="DWB17" s="748"/>
      <c r="DWC17" s="748"/>
      <c r="DWD17" s="748"/>
      <c r="DWE17" s="748"/>
      <c r="DWF17" s="748"/>
      <c r="DWG17" s="748"/>
      <c r="DWH17" s="748"/>
      <c r="DWI17" s="748"/>
      <c r="DWJ17" s="748"/>
      <c r="DWK17" s="748"/>
      <c r="DWL17" s="748"/>
      <c r="DWM17" s="748"/>
      <c r="DWN17" s="748"/>
      <c r="DWO17" s="748"/>
      <c r="DWP17" s="748"/>
      <c r="DWQ17" s="748"/>
      <c r="DWR17" s="748"/>
      <c r="DWS17" s="748"/>
      <c r="DWT17" s="748"/>
      <c r="DWU17" s="748"/>
      <c r="DWV17" s="748"/>
      <c r="DWW17" s="748"/>
      <c r="DWX17" s="748"/>
      <c r="DWY17" s="748"/>
      <c r="DWZ17" s="748"/>
      <c r="DXA17" s="748"/>
      <c r="DXB17" s="748"/>
      <c r="DXC17" s="748"/>
      <c r="DXD17" s="748"/>
      <c r="DXE17" s="748"/>
      <c r="DXF17" s="748"/>
      <c r="DXG17" s="748"/>
      <c r="DXH17" s="748"/>
      <c r="DXI17" s="748"/>
      <c r="DXJ17" s="748"/>
      <c r="DXK17" s="748"/>
      <c r="DXL17" s="748"/>
      <c r="DXM17" s="748"/>
      <c r="DXN17" s="748"/>
      <c r="DXO17" s="748"/>
      <c r="DXP17" s="748"/>
      <c r="DXQ17" s="748"/>
      <c r="DXR17" s="748"/>
      <c r="DXS17" s="748"/>
      <c r="DXT17" s="748"/>
      <c r="DXU17" s="748"/>
      <c r="DXV17" s="748"/>
      <c r="DXW17" s="748"/>
      <c r="DXX17" s="748"/>
      <c r="DXY17" s="748"/>
      <c r="DXZ17" s="748"/>
      <c r="DYA17" s="748"/>
      <c r="DYB17" s="748"/>
      <c r="DYC17" s="748"/>
      <c r="DYD17" s="748"/>
      <c r="DYE17" s="748"/>
      <c r="DYF17" s="748"/>
      <c r="DYG17" s="748"/>
      <c r="DYH17" s="748"/>
      <c r="DYI17" s="748"/>
      <c r="DYJ17" s="748"/>
      <c r="DYK17" s="748"/>
      <c r="DYL17" s="748"/>
      <c r="DYM17" s="748"/>
      <c r="DYN17" s="748"/>
      <c r="DYO17" s="748"/>
      <c r="DYP17" s="748"/>
      <c r="DYQ17" s="748"/>
      <c r="DYR17" s="748"/>
      <c r="DYS17" s="748"/>
      <c r="DYT17" s="748"/>
      <c r="DYU17" s="748"/>
      <c r="DYV17" s="748"/>
      <c r="DYW17" s="748"/>
      <c r="DYX17" s="748"/>
      <c r="DYY17" s="748"/>
      <c r="DYZ17" s="748"/>
      <c r="DZA17" s="748"/>
      <c r="DZB17" s="748"/>
      <c r="DZC17" s="748"/>
      <c r="DZD17" s="748"/>
      <c r="DZE17" s="748"/>
      <c r="DZF17" s="748"/>
      <c r="DZG17" s="748"/>
      <c r="DZH17" s="748"/>
      <c r="DZI17" s="748"/>
      <c r="DZJ17" s="748"/>
      <c r="DZK17" s="748"/>
      <c r="DZL17" s="748"/>
      <c r="DZM17" s="748"/>
      <c r="DZN17" s="748"/>
      <c r="DZO17" s="748"/>
      <c r="DZP17" s="748"/>
      <c r="DZQ17" s="748"/>
      <c r="DZR17" s="748"/>
      <c r="DZS17" s="748"/>
      <c r="DZT17" s="748"/>
      <c r="DZU17" s="748"/>
      <c r="DZV17" s="748"/>
      <c r="DZW17" s="748"/>
      <c r="DZX17" s="748"/>
      <c r="DZY17" s="748"/>
      <c r="DZZ17" s="748"/>
      <c r="EAA17" s="748"/>
      <c r="EAB17" s="748"/>
      <c r="EAC17" s="748"/>
      <c r="EAD17" s="748"/>
      <c r="EAE17" s="748"/>
      <c r="EAF17" s="748"/>
      <c r="EAG17" s="748"/>
      <c r="EAH17" s="748"/>
      <c r="EAI17" s="748"/>
      <c r="EAJ17" s="748"/>
      <c r="EAK17" s="748"/>
      <c r="EAL17" s="748"/>
      <c r="EAM17" s="748"/>
      <c r="EAN17" s="748"/>
      <c r="EAO17" s="748"/>
      <c r="EAP17" s="748"/>
      <c r="EAQ17" s="748"/>
      <c r="EAR17" s="748"/>
      <c r="EAS17" s="748"/>
      <c r="EAT17" s="748"/>
      <c r="EAU17" s="748"/>
      <c r="EAV17" s="748"/>
      <c r="EAW17" s="748"/>
      <c r="EAX17" s="748"/>
      <c r="EAY17" s="748"/>
      <c r="EAZ17" s="748"/>
      <c r="EBA17" s="748"/>
      <c r="EBB17" s="748"/>
      <c r="EBC17" s="748"/>
      <c r="EBD17" s="748"/>
      <c r="EBE17" s="748"/>
      <c r="EBF17" s="748"/>
      <c r="EBG17" s="748"/>
      <c r="EBH17" s="748"/>
      <c r="EBI17" s="748"/>
      <c r="EBJ17" s="748"/>
      <c r="EBK17" s="748"/>
      <c r="EBL17" s="748"/>
      <c r="EBM17" s="748"/>
      <c r="EBN17" s="748"/>
      <c r="EBO17" s="748"/>
      <c r="EBP17" s="748"/>
      <c r="EBQ17" s="748"/>
      <c r="EBR17" s="748"/>
      <c r="EBS17" s="748"/>
      <c r="EBT17" s="748"/>
      <c r="EBU17" s="748"/>
      <c r="EBV17" s="748"/>
      <c r="EBW17" s="748"/>
      <c r="EBX17" s="748"/>
      <c r="EBY17" s="748"/>
      <c r="EBZ17" s="748"/>
      <c r="ECA17" s="748"/>
      <c r="ECB17" s="748"/>
      <c r="ECC17" s="748"/>
      <c r="ECD17" s="748"/>
      <c r="ECE17" s="748"/>
      <c r="ECF17" s="748"/>
      <c r="ECG17" s="748"/>
      <c r="ECH17" s="748"/>
      <c r="ECI17" s="748"/>
      <c r="ECJ17" s="748"/>
      <c r="ECK17" s="748"/>
      <c r="ECL17" s="748"/>
      <c r="ECM17" s="748"/>
      <c r="ECN17" s="748"/>
      <c r="ECO17" s="748"/>
      <c r="ECP17" s="748"/>
      <c r="ECQ17" s="748"/>
      <c r="ECR17" s="748"/>
      <c r="ECS17" s="748"/>
      <c r="ECT17" s="748"/>
      <c r="ECU17" s="748"/>
      <c r="ECV17" s="748"/>
      <c r="ECW17" s="748"/>
      <c r="ECX17" s="748"/>
      <c r="ECY17" s="748"/>
      <c r="ECZ17" s="748"/>
      <c r="EDA17" s="748"/>
      <c r="EDB17" s="748"/>
      <c r="EDC17" s="748"/>
      <c r="EDD17" s="748"/>
      <c r="EDE17" s="748"/>
      <c r="EDF17" s="748"/>
      <c r="EDG17" s="748"/>
      <c r="EDH17" s="748"/>
      <c r="EDI17" s="748"/>
      <c r="EDJ17" s="748"/>
      <c r="EDK17" s="748"/>
      <c r="EDL17" s="748"/>
      <c r="EDM17" s="748"/>
      <c r="EDN17" s="748"/>
      <c r="EDO17" s="748"/>
      <c r="EDP17" s="748"/>
      <c r="EDQ17" s="748"/>
      <c r="EDR17" s="748"/>
      <c r="EDS17" s="748"/>
      <c r="EDT17" s="748"/>
      <c r="EDU17" s="748"/>
      <c r="EDV17" s="748"/>
      <c r="EDW17" s="748"/>
      <c r="EDX17" s="748"/>
      <c r="EDY17" s="748"/>
      <c r="EDZ17" s="748"/>
      <c r="EEA17" s="748"/>
      <c r="EEB17" s="748"/>
      <c r="EEC17" s="748"/>
      <c r="EED17" s="748"/>
      <c r="EEE17" s="748"/>
      <c r="EEF17" s="748"/>
      <c r="EEG17" s="748"/>
      <c r="EEH17" s="748"/>
      <c r="EEI17" s="748"/>
      <c r="EEJ17" s="748"/>
      <c r="EEK17" s="748"/>
      <c r="EEL17" s="748"/>
      <c r="EEM17" s="748"/>
      <c r="EEN17" s="748"/>
      <c r="EEO17" s="748"/>
      <c r="EEP17" s="748"/>
      <c r="EEQ17" s="748"/>
      <c r="EER17" s="748"/>
      <c r="EES17" s="748"/>
      <c r="EET17" s="748"/>
      <c r="EEU17" s="748"/>
      <c r="EEV17" s="748"/>
      <c r="EEW17" s="748"/>
      <c r="EEX17" s="748"/>
      <c r="EEY17" s="748"/>
      <c r="EEZ17" s="748"/>
      <c r="EFA17" s="748"/>
      <c r="EFB17" s="748"/>
      <c r="EFC17" s="748"/>
      <c r="EFD17" s="748"/>
      <c r="EFE17" s="748"/>
      <c r="EFF17" s="748"/>
      <c r="EFG17" s="748"/>
      <c r="EFH17" s="748"/>
      <c r="EFI17" s="748"/>
      <c r="EFJ17" s="748"/>
      <c r="EFK17" s="748"/>
      <c r="EFL17" s="748"/>
      <c r="EFM17" s="748"/>
      <c r="EFN17" s="748"/>
      <c r="EFO17" s="748"/>
      <c r="EFP17" s="748"/>
      <c r="EFQ17" s="748"/>
      <c r="EFR17" s="748"/>
      <c r="EFS17" s="748"/>
      <c r="EFT17" s="748"/>
      <c r="EFU17" s="748"/>
      <c r="EFV17" s="748"/>
      <c r="EFW17" s="748"/>
      <c r="EFX17" s="748"/>
      <c r="EFY17" s="748"/>
      <c r="EFZ17" s="748"/>
      <c r="EGA17" s="748"/>
      <c r="EGB17" s="748"/>
      <c r="EGC17" s="748"/>
      <c r="EGD17" s="748"/>
      <c r="EGE17" s="748"/>
      <c r="EGF17" s="748"/>
      <c r="EGG17" s="748"/>
      <c r="EGH17" s="748"/>
      <c r="EGI17" s="748"/>
      <c r="EGJ17" s="748"/>
      <c r="EGK17" s="748"/>
      <c r="EGL17" s="748"/>
      <c r="EGM17" s="748"/>
      <c r="EGN17" s="748"/>
      <c r="EGO17" s="748"/>
      <c r="EGP17" s="748"/>
      <c r="EGQ17" s="748"/>
      <c r="EGR17" s="748"/>
      <c r="EGS17" s="748"/>
      <c r="EGT17" s="748"/>
      <c r="EGU17" s="748"/>
      <c r="EGV17" s="748"/>
      <c r="EGW17" s="748"/>
      <c r="EGX17" s="748"/>
      <c r="EGY17" s="748"/>
      <c r="EGZ17" s="748"/>
      <c r="EHA17" s="748"/>
      <c r="EHB17" s="748"/>
      <c r="EHC17" s="748"/>
      <c r="EHD17" s="748"/>
      <c r="EHE17" s="748"/>
      <c r="EHF17" s="748"/>
      <c r="EHG17" s="748"/>
      <c r="EHH17" s="748"/>
      <c r="EHI17" s="748"/>
      <c r="EHJ17" s="748"/>
      <c r="EHK17" s="748"/>
      <c r="EHL17" s="748"/>
      <c r="EHM17" s="748"/>
      <c r="EHN17" s="748"/>
      <c r="EHO17" s="748"/>
      <c r="EHP17" s="748"/>
      <c r="EHQ17" s="748"/>
      <c r="EHR17" s="748"/>
      <c r="EHS17" s="748"/>
      <c r="EHT17" s="748"/>
      <c r="EHU17" s="748"/>
      <c r="EHV17" s="748"/>
      <c r="EHW17" s="748"/>
      <c r="EHX17" s="748"/>
      <c r="EHY17" s="748"/>
      <c r="EHZ17" s="748"/>
      <c r="EIA17" s="748"/>
      <c r="EIB17" s="748"/>
      <c r="EIC17" s="748"/>
      <c r="EID17" s="748"/>
      <c r="EIE17" s="748"/>
      <c r="EIF17" s="748"/>
      <c r="EIG17" s="748"/>
      <c r="EIH17" s="748"/>
      <c r="EII17" s="748"/>
      <c r="EIJ17" s="748"/>
      <c r="EIK17" s="748"/>
      <c r="EIL17" s="748"/>
      <c r="EIM17" s="748"/>
      <c r="EIN17" s="748"/>
      <c r="EIO17" s="748"/>
      <c r="EIP17" s="748"/>
      <c r="EIQ17" s="748"/>
      <c r="EIR17" s="748"/>
      <c r="EIS17" s="748"/>
      <c r="EIT17" s="748"/>
      <c r="EIU17" s="748"/>
      <c r="EIV17" s="748"/>
      <c r="EIW17" s="748"/>
      <c r="EIX17" s="748"/>
      <c r="EIY17" s="748"/>
      <c r="EIZ17" s="748"/>
      <c r="EJA17" s="748"/>
      <c r="EJB17" s="748"/>
      <c r="EJC17" s="748"/>
      <c r="EJD17" s="748"/>
      <c r="EJE17" s="748"/>
      <c r="EJF17" s="748"/>
      <c r="EJG17" s="748"/>
      <c r="EJH17" s="748"/>
      <c r="EJI17" s="748"/>
      <c r="EJJ17" s="748"/>
      <c r="EJK17" s="748"/>
      <c r="EJL17" s="748"/>
      <c r="EJM17" s="748"/>
      <c r="EJN17" s="748"/>
      <c r="EJO17" s="748"/>
      <c r="EJP17" s="748"/>
      <c r="EJQ17" s="748"/>
      <c r="EJR17" s="748"/>
      <c r="EJS17" s="748"/>
      <c r="EJT17" s="748"/>
      <c r="EJU17" s="748"/>
      <c r="EJV17" s="748"/>
      <c r="EJW17" s="748"/>
      <c r="EJX17" s="748"/>
      <c r="EJY17" s="748"/>
      <c r="EJZ17" s="748"/>
      <c r="EKA17" s="748"/>
      <c r="EKB17" s="748"/>
      <c r="EKC17" s="748"/>
      <c r="EKD17" s="748"/>
      <c r="EKE17" s="748"/>
      <c r="EKF17" s="748"/>
      <c r="EKG17" s="748"/>
      <c r="EKH17" s="748"/>
      <c r="EKI17" s="748"/>
      <c r="EKJ17" s="748"/>
      <c r="EKK17" s="748"/>
      <c r="EKL17" s="748"/>
      <c r="EKM17" s="748"/>
      <c r="EKN17" s="748"/>
      <c r="EKO17" s="748"/>
      <c r="EKP17" s="748"/>
      <c r="EKQ17" s="748"/>
      <c r="EKR17" s="748"/>
      <c r="EKS17" s="748"/>
      <c r="EKT17" s="748"/>
      <c r="EKU17" s="748"/>
      <c r="EKV17" s="748"/>
      <c r="EKW17" s="748"/>
      <c r="EKX17" s="748"/>
      <c r="EKY17" s="748"/>
      <c r="EKZ17" s="748"/>
      <c r="ELA17" s="748"/>
      <c r="ELB17" s="748"/>
      <c r="ELC17" s="748"/>
      <c r="ELD17" s="748"/>
      <c r="ELE17" s="748"/>
      <c r="ELF17" s="748"/>
      <c r="ELG17" s="748"/>
      <c r="ELH17" s="748"/>
      <c r="ELI17" s="748"/>
      <c r="ELJ17" s="748"/>
      <c r="ELK17" s="748"/>
      <c r="ELL17" s="748"/>
      <c r="ELM17" s="748"/>
      <c r="ELN17" s="748"/>
      <c r="ELO17" s="748"/>
      <c r="ELP17" s="748"/>
      <c r="ELQ17" s="748"/>
      <c r="ELR17" s="748"/>
      <c r="ELS17" s="748"/>
      <c r="ELT17" s="748"/>
      <c r="ELU17" s="748"/>
      <c r="ELV17" s="748"/>
      <c r="ELW17" s="748"/>
      <c r="ELX17" s="748"/>
      <c r="ELY17" s="748"/>
      <c r="ELZ17" s="748"/>
      <c r="EMA17" s="748"/>
      <c r="EMB17" s="748"/>
      <c r="EMC17" s="748"/>
      <c r="EMD17" s="748"/>
      <c r="EME17" s="748"/>
      <c r="EMF17" s="748"/>
      <c r="EMG17" s="748"/>
      <c r="EMH17" s="748"/>
      <c r="EMI17" s="748"/>
      <c r="EMJ17" s="748"/>
      <c r="EMK17" s="748"/>
      <c r="EML17" s="748"/>
      <c r="EMM17" s="748"/>
      <c r="EMN17" s="748"/>
      <c r="EMO17" s="748"/>
      <c r="EMP17" s="748"/>
      <c r="EMQ17" s="748"/>
      <c r="EMR17" s="748"/>
      <c r="EMS17" s="748"/>
      <c r="EMT17" s="748"/>
      <c r="EMU17" s="748"/>
      <c r="EMV17" s="748"/>
      <c r="EMW17" s="748"/>
      <c r="EMX17" s="748"/>
      <c r="EMY17" s="748"/>
      <c r="EMZ17" s="748"/>
      <c r="ENA17" s="748"/>
      <c r="ENB17" s="748"/>
      <c r="ENC17" s="748"/>
      <c r="END17" s="748"/>
      <c r="ENE17" s="748"/>
      <c r="ENF17" s="748"/>
      <c r="ENG17" s="748"/>
      <c r="ENH17" s="748"/>
      <c r="ENI17" s="748"/>
      <c r="ENJ17" s="748"/>
      <c r="ENK17" s="748"/>
      <c r="ENL17" s="748"/>
      <c r="ENM17" s="748"/>
      <c r="ENN17" s="748"/>
      <c r="ENO17" s="748"/>
      <c r="ENP17" s="748"/>
      <c r="ENQ17" s="748"/>
      <c r="ENR17" s="748"/>
      <c r="ENS17" s="748"/>
      <c r="ENT17" s="748"/>
      <c r="ENU17" s="748"/>
      <c r="ENV17" s="748"/>
      <c r="ENW17" s="748"/>
      <c r="ENX17" s="748"/>
      <c r="ENY17" s="748"/>
      <c r="ENZ17" s="748"/>
      <c r="EOA17" s="748"/>
      <c r="EOB17" s="748"/>
      <c r="EOC17" s="748"/>
      <c r="EOD17" s="748"/>
      <c r="EOE17" s="748"/>
      <c r="EOF17" s="748"/>
      <c r="EOG17" s="748"/>
      <c r="EOH17" s="748"/>
      <c r="EOI17" s="748"/>
      <c r="EOJ17" s="748"/>
      <c r="EOK17" s="748"/>
      <c r="EOL17" s="748"/>
      <c r="EOM17" s="748"/>
      <c r="EON17" s="748"/>
      <c r="EOO17" s="748"/>
      <c r="EOP17" s="748"/>
      <c r="EOQ17" s="748"/>
      <c r="EOR17" s="748"/>
      <c r="EOS17" s="748"/>
      <c r="EOT17" s="748"/>
      <c r="EOU17" s="748"/>
      <c r="EOV17" s="748"/>
      <c r="EOW17" s="748"/>
      <c r="EOX17" s="748"/>
      <c r="EOY17" s="748"/>
      <c r="EOZ17" s="748"/>
      <c r="EPA17" s="748"/>
      <c r="EPB17" s="748"/>
      <c r="EPC17" s="748"/>
      <c r="EPD17" s="748"/>
      <c r="EPE17" s="748"/>
      <c r="EPF17" s="748"/>
      <c r="EPG17" s="748"/>
      <c r="EPH17" s="748"/>
      <c r="EPI17" s="748"/>
      <c r="EPJ17" s="748"/>
      <c r="EPK17" s="748"/>
      <c r="EPL17" s="748"/>
      <c r="EPM17" s="748"/>
      <c r="EPN17" s="748"/>
      <c r="EPO17" s="748"/>
      <c r="EPP17" s="748"/>
      <c r="EPQ17" s="748"/>
      <c r="EPR17" s="748"/>
      <c r="EPS17" s="748"/>
      <c r="EPT17" s="748"/>
      <c r="EPU17" s="748"/>
      <c r="EPV17" s="748"/>
      <c r="EPW17" s="748"/>
      <c r="EPX17" s="748"/>
      <c r="EPY17" s="748"/>
      <c r="EPZ17" s="748"/>
      <c r="EQA17" s="748"/>
      <c r="EQB17" s="748"/>
      <c r="EQC17" s="748"/>
      <c r="EQD17" s="748"/>
      <c r="EQE17" s="748"/>
      <c r="EQF17" s="748"/>
      <c r="EQG17" s="748"/>
      <c r="EQH17" s="748"/>
      <c r="EQI17" s="748"/>
      <c r="EQJ17" s="748"/>
      <c r="EQK17" s="748"/>
      <c r="EQL17" s="748"/>
      <c r="EQM17" s="748"/>
      <c r="EQN17" s="748"/>
      <c r="EQO17" s="748"/>
      <c r="EQP17" s="748"/>
      <c r="EQQ17" s="748"/>
      <c r="EQR17" s="748"/>
      <c r="EQS17" s="748"/>
      <c r="EQT17" s="748"/>
      <c r="EQU17" s="748"/>
      <c r="EQV17" s="748"/>
      <c r="EQW17" s="748"/>
      <c r="EQX17" s="748"/>
      <c r="EQY17" s="748"/>
      <c r="EQZ17" s="748"/>
      <c r="ERA17" s="748"/>
      <c r="ERB17" s="748"/>
      <c r="ERC17" s="748"/>
      <c r="ERD17" s="748"/>
      <c r="ERE17" s="748"/>
      <c r="ERF17" s="748"/>
      <c r="ERG17" s="748"/>
      <c r="ERH17" s="748"/>
      <c r="ERI17" s="748"/>
      <c r="ERJ17" s="748"/>
      <c r="ERK17" s="748"/>
      <c r="ERL17" s="748"/>
      <c r="ERM17" s="748"/>
      <c r="ERN17" s="748"/>
      <c r="ERO17" s="748"/>
      <c r="ERP17" s="748"/>
      <c r="ERQ17" s="748"/>
      <c r="ERR17" s="748"/>
      <c r="ERS17" s="748"/>
      <c r="ERT17" s="748"/>
      <c r="ERU17" s="748"/>
      <c r="ERV17" s="748"/>
      <c r="ERW17" s="748"/>
      <c r="ERX17" s="748"/>
      <c r="ERY17" s="748"/>
      <c r="ERZ17" s="748"/>
      <c r="ESA17" s="748"/>
      <c r="ESB17" s="748"/>
      <c r="ESC17" s="748"/>
      <c r="ESD17" s="748"/>
      <c r="ESE17" s="748"/>
      <c r="ESF17" s="748"/>
      <c r="ESG17" s="748"/>
      <c r="ESH17" s="748"/>
      <c r="ESI17" s="748"/>
      <c r="ESJ17" s="748"/>
      <c r="ESK17" s="748"/>
      <c r="ESL17" s="748"/>
      <c r="ESM17" s="748"/>
      <c r="ESN17" s="748"/>
      <c r="ESO17" s="748"/>
      <c r="ESP17" s="748"/>
      <c r="ESQ17" s="748"/>
      <c r="ESR17" s="748"/>
      <c r="ESS17" s="748"/>
      <c r="EST17" s="748"/>
      <c r="ESU17" s="748"/>
      <c r="ESV17" s="748"/>
      <c r="ESW17" s="748"/>
      <c r="ESX17" s="748"/>
      <c r="ESY17" s="748"/>
      <c r="ESZ17" s="748"/>
      <c r="ETA17" s="748"/>
      <c r="ETB17" s="748"/>
      <c r="ETC17" s="748"/>
      <c r="ETD17" s="748"/>
      <c r="ETE17" s="748"/>
      <c r="ETF17" s="748"/>
      <c r="ETG17" s="748"/>
      <c r="ETH17" s="748"/>
      <c r="ETI17" s="748"/>
      <c r="ETJ17" s="748"/>
      <c r="ETK17" s="748"/>
      <c r="ETL17" s="748"/>
      <c r="ETM17" s="748"/>
      <c r="ETN17" s="748"/>
      <c r="ETO17" s="748"/>
      <c r="ETP17" s="748"/>
      <c r="ETQ17" s="748"/>
      <c r="ETR17" s="748"/>
      <c r="ETS17" s="748"/>
      <c r="ETT17" s="748"/>
      <c r="ETU17" s="748"/>
      <c r="ETV17" s="748"/>
      <c r="ETW17" s="748"/>
      <c r="ETX17" s="748"/>
      <c r="ETY17" s="748"/>
      <c r="ETZ17" s="748"/>
      <c r="EUA17" s="748"/>
      <c r="EUB17" s="748"/>
      <c r="EUC17" s="748"/>
      <c r="EUD17" s="748"/>
      <c r="EUE17" s="748"/>
      <c r="EUF17" s="748"/>
      <c r="EUG17" s="748"/>
      <c r="EUH17" s="748"/>
      <c r="EUI17" s="748"/>
      <c r="EUJ17" s="748"/>
      <c r="EUK17" s="748"/>
      <c r="EUL17" s="748"/>
      <c r="EUM17" s="748"/>
      <c r="EUN17" s="748"/>
      <c r="EUO17" s="748"/>
      <c r="EUP17" s="748"/>
      <c r="EUQ17" s="748"/>
      <c r="EUR17" s="748"/>
      <c r="EUS17" s="748"/>
      <c r="EUT17" s="748"/>
      <c r="EUU17" s="748"/>
      <c r="EUV17" s="748"/>
      <c r="EUW17" s="748"/>
      <c r="EUX17" s="748"/>
      <c r="EUY17" s="748"/>
      <c r="EUZ17" s="748"/>
      <c r="EVA17" s="748"/>
      <c r="EVB17" s="748"/>
      <c r="EVC17" s="748"/>
      <c r="EVD17" s="748"/>
      <c r="EVE17" s="748"/>
      <c r="EVF17" s="748"/>
      <c r="EVG17" s="748"/>
      <c r="EVH17" s="748"/>
      <c r="EVI17" s="748"/>
      <c r="EVJ17" s="748"/>
      <c r="EVK17" s="748"/>
      <c r="EVL17" s="748"/>
      <c r="EVM17" s="748"/>
      <c r="EVN17" s="748"/>
      <c r="EVO17" s="748"/>
      <c r="EVP17" s="748"/>
      <c r="EVQ17" s="748"/>
      <c r="EVR17" s="748"/>
      <c r="EVS17" s="748"/>
      <c r="EVT17" s="748"/>
      <c r="EVU17" s="748"/>
      <c r="EVV17" s="748"/>
      <c r="EVW17" s="748"/>
      <c r="EVX17" s="748"/>
      <c r="EVY17" s="748"/>
      <c r="EVZ17" s="748"/>
      <c r="EWA17" s="748"/>
      <c r="EWB17" s="748"/>
      <c r="EWC17" s="748"/>
      <c r="EWD17" s="748"/>
      <c r="EWE17" s="748"/>
      <c r="EWF17" s="748"/>
      <c r="EWG17" s="748"/>
      <c r="EWH17" s="748"/>
      <c r="EWI17" s="748"/>
      <c r="EWJ17" s="748"/>
      <c r="EWK17" s="748"/>
      <c r="EWL17" s="748"/>
      <c r="EWM17" s="748"/>
      <c r="EWN17" s="748"/>
      <c r="EWO17" s="748"/>
      <c r="EWP17" s="748"/>
      <c r="EWQ17" s="748"/>
      <c r="EWR17" s="748"/>
      <c r="EWS17" s="748"/>
      <c r="EWT17" s="748"/>
      <c r="EWU17" s="748"/>
      <c r="EWV17" s="748"/>
      <c r="EWW17" s="748"/>
      <c r="EWX17" s="748"/>
      <c r="EWY17" s="748"/>
      <c r="EWZ17" s="748"/>
      <c r="EXA17" s="748"/>
      <c r="EXB17" s="748"/>
      <c r="EXC17" s="748"/>
      <c r="EXD17" s="748"/>
      <c r="EXE17" s="748"/>
      <c r="EXF17" s="748"/>
      <c r="EXG17" s="748"/>
      <c r="EXH17" s="748"/>
      <c r="EXI17" s="748"/>
      <c r="EXJ17" s="748"/>
      <c r="EXK17" s="748"/>
      <c r="EXL17" s="748"/>
      <c r="EXM17" s="748"/>
      <c r="EXN17" s="748"/>
      <c r="EXO17" s="748"/>
      <c r="EXP17" s="748"/>
      <c r="EXQ17" s="748"/>
      <c r="EXR17" s="748"/>
      <c r="EXS17" s="748"/>
      <c r="EXT17" s="748"/>
      <c r="EXU17" s="748"/>
      <c r="EXV17" s="748"/>
      <c r="EXW17" s="748"/>
      <c r="EXX17" s="748"/>
      <c r="EXY17" s="748"/>
      <c r="EXZ17" s="748"/>
      <c r="EYA17" s="748"/>
      <c r="EYB17" s="748"/>
      <c r="EYC17" s="748"/>
      <c r="EYD17" s="748"/>
      <c r="EYE17" s="748"/>
      <c r="EYF17" s="748"/>
      <c r="EYG17" s="748"/>
      <c r="EYH17" s="748"/>
      <c r="EYI17" s="748"/>
      <c r="EYJ17" s="748"/>
      <c r="EYK17" s="748"/>
      <c r="EYL17" s="748"/>
      <c r="EYM17" s="748"/>
      <c r="EYN17" s="748"/>
      <c r="EYO17" s="748"/>
      <c r="EYP17" s="748"/>
      <c r="EYQ17" s="748"/>
      <c r="EYR17" s="748"/>
      <c r="EYS17" s="748"/>
      <c r="EYT17" s="748"/>
      <c r="EYU17" s="748"/>
      <c r="EYV17" s="748"/>
      <c r="EYW17" s="748"/>
      <c r="EYX17" s="748"/>
      <c r="EYY17" s="748"/>
      <c r="EYZ17" s="748"/>
      <c r="EZA17" s="748"/>
      <c r="EZB17" s="748"/>
      <c r="EZC17" s="748"/>
      <c r="EZD17" s="748"/>
      <c r="EZE17" s="748"/>
      <c r="EZF17" s="748"/>
      <c r="EZG17" s="748"/>
      <c r="EZH17" s="748"/>
      <c r="EZI17" s="748"/>
      <c r="EZJ17" s="748"/>
      <c r="EZK17" s="748"/>
      <c r="EZL17" s="748"/>
      <c r="EZM17" s="748"/>
      <c r="EZN17" s="748"/>
      <c r="EZO17" s="748"/>
      <c r="EZP17" s="748"/>
      <c r="EZQ17" s="748"/>
      <c r="EZR17" s="748"/>
      <c r="EZS17" s="748"/>
      <c r="EZT17" s="748"/>
      <c r="EZU17" s="748"/>
      <c r="EZV17" s="748"/>
      <c r="EZW17" s="748"/>
      <c r="EZX17" s="748"/>
      <c r="EZY17" s="748"/>
      <c r="EZZ17" s="748"/>
      <c r="FAA17" s="748"/>
      <c r="FAB17" s="748"/>
      <c r="FAC17" s="748"/>
      <c r="FAD17" s="748"/>
      <c r="FAE17" s="748"/>
      <c r="FAF17" s="748"/>
      <c r="FAG17" s="748"/>
      <c r="FAH17" s="748"/>
      <c r="FAI17" s="748"/>
      <c r="FAJ17" s="748"/>
      <c r="FAK17" s="748"/>
      <c r="FAL17" s="748"/>
      <c r="FAM17" s="748"/>
      <c r="FAN17" s="748"/>
      <c r="FAO17" s="748"/>
      <c r="FAP17" s="748"/>
      <c r="FAQ17" s="748"/>
      <c r="FAR17" s="748"/>
      <c r="FAS17" s="748"/>
      <c r="FAT17" s="748"/>
      <c r="FAU17" s="748"/>
      <c r="FAV17" s="748"/>
      <c r="FAW17" s="748"/>
      <c r="FAX17" s="748"/>
      <c r="FAY17" s="748"/>
      <c r="FAZ17" s="748"/>
      <c r="FBA17" s="748"/>
      <c r="FBB17" s="748"/>
      <c r="FBC17" s="748"/>
      <c r="FBD17" s="748"/>
      <c r="FBE17" s="748"/>
      <c r="FBF17" s="748"/>
      <c r="FBG17" s="748"/>
      <c r="FBH17" s="748"/>
      <c r="FBI17" s="748"/>
      <c r="FBJ17" s="748"/>
      <c r="FBK17" s="748"/>
      <c r="FBL17" s="748"/>
      <c r="FBM17" s="748"/>
      <c r="FBN17" s="748"/>
      <c r="FBO17" s="748"/>
      <c r="FBP17" s="748"/>
      <c r="FBQ17" s="748"/>
      <c r="FBR17" s="748"/>
      <c r="FBS17" s="748"/>
      <c r="FBT17" s="748"/>
      <c r="FBU17" s="748"/>
      <c r="FBV17" s="748"/>
      <c r="FBW17" s="748"/>
      <c r="FBX17" s="748"/>
      <c r="FBY17" s="748"/>
      <c r="FBZ17" s="748"/>
      <c r="FCA17" s="748"/>
      <c r="FCB17" s="748"/>
      <c r="FCC17" s="748"/>
      <c r="FCD17" s="748"/>
      <c r="FCE17" s="748"/>
      <c r="FCF17" s="748"/>
      <c r="FCG17" s="748"/>
      <c r="FCH17" s="748"/>
      <c r="FCI17" s="748"/>
      <c r="FCJ17" s="748"/>
      <c r="FCK17" s="748"/>
      <c r="FCL17" s="748"/>
      <c r="FCM17" s="748"/>
      <c r="FCN17" s="748"/>
      <c r="FCO17" s="748"/>
      <c r="FCP17" s="748"/>
      <c r="FCQ17" s="748"/>
      <c r="FCR17" s="748"/>
      <c r="FCS17" s="748"/>
      <c r="FCT17" s="748"/>
      <c r="FCU17" s="748"/>
      <c r="FCV17" s="748"/>
      <c r="FCW17" s="748"/>
      <c r="FCX17" s="748"/>
      <c r="FCY17" s="748"/>
      <c r="FCZ17" s="748"/>
      <c r="FDA17" s="748"/>
      <c r="FDB17" s="748"/>
      <c r="FDC17" s="748"/>
      <c r="FDD17" s="748"/>
      <c r="FDE17" s="748"/>
      <c r="FDF17" s="748"/>
      <c r="FDG17" s="748"/>
      <c r="FDH17" s="748"/>
      <c r="FDI17" s="748"/>
      <c r="FDJ17" s="748"/>
      <c r="FDK17" s="748"/>
      <c r="FDL17" s="748"/>
      <c r="FDM17" s="748"/>
      <c r="FDN17" s="748"/>
      <c r="FDO17" s="748"/>
      <c r="FDP17" s="748"/>
      <c r="FDQ17" s="748"/>
      <c r="FDR17" s="748"/>
      <c r="FDS17" s="748"/>
      <c r="FDT17" s="748"/>
      <c r="FDU17" s="748"/>
      <c r="FDV17" s="748"/>
      <c r="FDW17" s="748"/>
      <c r="FDX17" s="748"/>
      <c r="FDY17" s="748"/>
      <c r="FDZ17" s="748"/>
      <c r="FEA17" s="748"/>
      <c r="FEB17" s="748"/>
      <c r="FEC17" s="748"/>
      <c r="FED17" s="748"/>
      <c r="FEE17" s="748"/>
      <c r="FEF17" s="748"/>
      <c r="FEG17" s="748"/>
      <c r="FEH17" s="748"/>
      <c r="FEI17" s="748"/>
      <c r="FEJ17" s="748"/>
      <c r="FEK17" s="748"/>
      <c r="FEL17" s="748"/>
      <c r="FEM17" s="748"/>
      <c r="FEN17" s="748"/>
      <c r="FEO17" s="748"/>
      <c r="FEP17" s="748"/>
      <c r="FEQ17" s="748"/>
      <c r="FER17" s="748"/>
      <c r="FES17" s="748"/>
      <c r="FET17" s="748"/>
      <c r="FEU17" s="748"/>
      <c r="FEV17" s="748"/>
      <c r="FEW17" s="748"/>
      <c r="FEX17" s="748"/>
      <c r="FEY17" s="748"/>
      <c r="FEZ17" s="748"/>
      <c r="FFA17" s="748"/>
      <c r="FFB17" s="748"/>
      <c r="FFC17" s="748"/>
      <c r="FFD17" s="748"/>
      <c r="FFE17" s="748"/>
      <c r="FFF17" s="748"/>
      <c r="FFG17" s="748"/>
      <c r="FFH17" s="748"/>
      <c r="FFI17" s="748"/>
      <c r="FFJ17" s="748"/>
      <c r="FFK17" s="748"/>
      <c r="FFL17" s="748"/>
      <c r="FFM17" s="748"/>
      <c r="FFN17" s="748"/>
      <c r="FFO17" s="748"/>
      <c r="FFP17" s="748"/>
      <c r="FFQ17" s="748"/>
      <c r="FFR17" s="748"/>
      <c r="FFS17" s="748"/>
      <c r="FFT17" s="748"/>
      <c r="FFU17" s="748"/>
      <c r="FFV17" s="748"/>
      <c r="FFW17" s="748"/>
      <c r="FFX17" s="748"/>
      <c r="FFY17" s="748"/>
      <c r="FFZ17" s="748"/>
      <c r="FGA17" s="748"/>
      <c r="FGB17" s="748"/>
      <c r="FGC17" s="748"/>
      <c r="FGD17" s="748"/>
      <c r="FGE17" s="748"/>
      <c r="FGF17" s="748"/>
      <c r="FGG17" s="748"/>
      <c r="FGH17" s="748"/>
      <c r="FGI17" s="748"/>
      <c r="FGJ17" s="748"/>
      <c r="FGK17" s="748"/>
      <c r="FGL17" s="748"/>
      <c r="FGM17" s="748"/>
      <c r="FGN17" s="748"/>
      <c r="FGO17" s="748"/>
      <c r="FGP17" s="748"/>
      <c r="FGQ17" s="748"/>
      <c r="FGR17" s="748"/>
      <c r="FGS17" s="748"/>
      <c r="FGT17" s="748"/>
      <c r="FGU17" s="748"/>
      <c r="FGV17" s="748"/>
      <c r="FGW17" s="748"/>
      <c r="FGX17" s="748"/>
      <c r="FGY17" s="748"/>
      <c r="FGZ17" s="748"/>
      <c r="FHA17" s="748"/>
      <c r="FHB17" s="748"/>
      <c r="FHC17" s="748"/>
      <c r="FHD17" s="748"/>
      <c r="FHE17" s="748"/>
      <c r="FHF17" s="748"/>
      <c r="FHG17" s="748"/>
      <c r="FHH17" s="748"/>
      <c r="FHI17" s="748"/>
      <c r="FHJ17" s="748"/>
      <c r="FHK17" s="748"/>
      <c r="FHL17" s="748"/>
      <c r="FHM17" s="748"/>
      <c r="FHN17" s="748"/>
      <c r="FHO17" s="748"/>
      <c r="FHP17" s="748"/>
      <c r="FHQ17" s="748"/>
      <c r="FHR17" s="748"/>
      <c r="FHS17" s="748"/>
      <c r="FHT17" s="748"/>
      <c r="FHU17" s="748"/>
      <c r="FHV17" s="748"/>
      <c r="FHW17" s="748"/>
      <c r="FHX17" s="748"/>
      <c r="FHY17" s="748"/>
      <c r="FHZ17" s="748"/>
      <c r="FIA17" s="748"/>
      <c r="FIB17" s="748"/>
      <c r="FIC17" s="748"/>
      <c r="FID17" s="748"/>
      <c r="FIE17" s="748"/>
      <c r="FIF17" s="748"/>
      <c r="FIG17" s="748"/>
      <c r="FIH17" s="748"/>
      <c r="FII17" s="748"/>
      <c r="FIJ17" s="748"/>
      <c r="FIK17" s="748"/>
      <c r="FIL17" s="748"/>
      <c r="FIM17" s="748"/>
      <c r="FIN17" s="748"/>
      <c r="FIO17" s="748"/>
      <c r="FIP17" s="748"/>
      <c r="FIQ17" s="748"/>
      <c r="FIR17" s="748"/>
      <c r="FIS17" s="748"/>
      <c r="FIT17" s="748"/>
      <c r="FIU17" s="748"/>
      <c r="FIV17" s="748"/>
      <c r="FIW17" s="748"/>
      <c r="FIX17" s="748"/>
      <c r="FIY17" s="748"/>
      <c r="FIZ17" s="748"/>
      <c r="FJA17" s="748"/>
      <c r="FJB17" s="748"/>
      <c r="FJC17" s="748"/>
      <c r="FJD17" s="748"/>
      <c r="FJE17" s="748"/>
      <c r="FJF17" s="748"/>
      <c r="FJG17" s="748"/>
      <c r="FJH17" s="748"/>
      <c r="FJI17" s="748"/>
      <c r="FJJ17" s="748"/>
      <c r="FJK17" s="748"/>
      <c r="FJL17" s="748"/>
      <c r="FJM17" s="748"/>
      <c r="FJN17" s="748"/>
      <c r="FJO17" s="748"/>
      <c r="FJP17" s="748"/>
      <c r="FJQ17" s="748"/>
      <c r="FJR17" s="748"/>
      <c r="FJS17" s="748"/>
      <c r="FJT17" s="748"/>
      <c r="FJU17" s="748"/>
      <c r="FJV17" s="748"/>
      <c r="FJW17" s="748"/>
      <c r="FJX17" s="748"/>
      <c r="FJY17" s="748"/>
      <c r="FJZ17" s="748"/>
      <c r="FKA17" s="748"/>
      <c r="FKB17" s="748"/>
      <c r="FKC17" s="748"/>
      <c r="FKD17" s="748"/>
      <c r="FKE17" s="748"/>
      <c r="FKF17" s="748"/>
      <c r="FKG17" s="748"/>
      <c r="FKH17" s="748"/>
      <c r="FKI17" s="748"/>
      <c r="FKJ17" s="748"/>
      <c r="FKK17" s="748"/>
      <c r="FKL17" s="748"/>
      <c r="FKM17" s="748"/>
      <c r="FKN17" s="748"/>
      <c r="FKO17" s="748"/>
      <c r="FKP17" s="748"/>
      <c r="FKQ17" s="748"/>
      <c r="FKR17" s="748"/>
      <c r="FKS17" s="748"/>
      <c r="FKT17" s="748"/>
      <c r="FKU17" s="748"/>
      <c r="FKV17" s="748"/>
      <c r="FKW17" s="748"/>
      <c r="FKX17" s="748"/>
      <c r="FKY17" s="748"/>
      <c r="FKZ17" s="748"/>
      <c r="FLA17" s="748"/>
      <c r="FLB17" s="748"/>
      <c r="FLC17" s="748"/>
      <c r="FLD17" s="748"/>
      <c r="FLE17" s="748"/>
      <c r="FLF17" s="748"/>
      <c r="FLG17" s="748"/>
      <c r="FLH17" s="748"/>
      <c r="FLI17" s="748"/>
      <c r="FLJ17" s="748"/>
      <c r="FLK17" s="748"/>
      <c r="FLL17" s="748"/>
      <c r="FLM17" s="748"/>
      <c r="FLN17" s="748"/>
      <c r="FLO17" s="748"/>
      <c r="FLP17" s="748"/>
      <c r="FLQ17" s="748"/>
      <c r="FLR17" s="748"/>
      <c r="FLS17" s="748"/>
      <c r="FLT17" s="748"/>
      <c r="FLU17" s="748"/>
      <c r="FLV17" s="748"/>
      <c r="FLW17" s="748"/>
      <c r="FLX17" s="748"/>
      <c r="FLY17" s="748"/>
      <c r="FLZ17" s="748"/>
      <c r="FMA17" s="748"/>
      <c r="FMB17" s="748"/>
      <c r="FMC17" s="748"/>
      <c r="FMD17" s="748"/>
      <c r="FME17" s="748"/>
      <c r="FMF17" s="748"/>
      <c r="FMG17" s="748"/>
      <c r="FMH17" s="748"/>
      <c r="FMI17" s="748"/>
      <c r="FMJ17" s="748"/>
      <c r="FMK17" s="748"/>
      <c r="FML17" s="748"/>
      <c r="FMM17" s="748"/>
      <c r="FMN17" s="748"/>
      <c r="FMO17" s="748"/>
      <c r="FMP17" s="748"/>
      <c r="FMQ17" s="748"/>
      <c r="FMR17" s="748"/>
      <c r="FMS17" s="748"/>
      <c r="FMT17" s="748"/>
      <c r="FMU17" s="748"/>
      <c r="FMV17" s="748"/>
      <c r="FMW17" s="748"/>
      <c r="FMX17" s="748"/>
      <c r="FMY17" s="748"/>
      <c r="FMZ17" s="748"/>
      <c r="FNA17" s="748"/>
      <c r="FNB17" s="748"/>
      <c r="FNC17" s="748"/>
      <c r="FND17" s="748"/>
      <c r="FNE17" s="748"/>
      <c r="FNF17" s="748"/>
      <c r="FNG17" s="748"/>
      <c r="FNH17" s="748"/>
      <c r="FNI17" s="748"/>
      <c r="FNJ17" s="748"/>
      <c r="FNK17" s="748"/>
      <c r="FNL17" s="748"/>
      <c r="FNM17" s="748"/>
      <c r="FNN17" s="748"/>
      <c r="FNO17" s="748"/>
      <c r="FNP17" s="748"/>
      <c r="FNQ17" s="748"/>
      <c r="FNR17" s="748"/>
      <c r="FNS17" s="748"/>
      <c r="FNT17" s="748"/>
      <c r="FNU17" s="748"/>
      <c r="FNV17" s="748"/>
      <c r="FNW17" s="748"/>
      <c r="FNX17" s="748"/>
      <c r="FNY17" s="748"/>
      <c r="FNZ17" s="748"/>
      <c r="FOA17" s="748"/>
      <c r="FOB17" s="748"/>
      <c r="FOC17" s="748"/>
      <c r="FOD17" s="748"/>
      <c r="FOE17" s="748"/>
      <c r="FOF17" s="748"/>
      <c r="FOG17" s="748"/>
      <c r="FOH17" s="748"/>
      <c r="FOI17" s="748"/>
      <c r="FOJ17" s="748"/>
      <c r="FOK17" s="748"/>
      <c r="FOL17" s="748"/>
      <c r="FOM17" s="748"/>
      <c r="FON17" s="748"/>
      <c r="FOO17" s="748"/>
      <c r="FOP17" s="748"/>
      <c r="FOQ17" s="748"/>
      <c r="FOR17" s="748"/>
      <c r="FOS17" s="748"/>
      <c r="FOT17" s="748"/>
      <c r="FOU17" s="748"/>
      <c r="FOV17" s="748"/>
      <c r="FOW17" s="748"/>
      <c r="FOX17" s="748"/>
      <c r="FOY17" s="748"/>
      <c r="FOZ17" s="748"/>
      <c r="FPA17" s="748"/>
      <c r="FPB17" s="748"/>
      <c r="FPC17" s="748"/>
      <c r="FPD17" s="748"/>
      <c r="FPE17" s="748"/>
      <c r="FPF17" s="748"/>
      <c r="FPG17" s="748"/>
      <c r="FPH17" s="748"/>
      <c r="FPI17" s="748"/>
      <c r="FPJ17" s="748"/>
      <c r="FPK17" s="748"/>
      <c r="FPL17" s="748"/>
      <c r="FPM17" s="748"/>
      <c r="FPN17" s="748"/>
      <c r="FPO17" s="748"/>
      <c r="FPP17" s="748"/>
      <c r="FPQ17" s="748"/>
      <c r="FPR17" s="748"/>
      <c r="FPS17" s="748"/>
      <c r="FPT17" s="748"/>
      <c r="FPU17" s="748"/>
      <c r="FPV17" s="748"/>
      <c r="FPW17" s="748"/>
      <c r="FPX17" s="748"/>
      <c r="FPY17" s="748"/>
      <c r="FPZ17" s="748"/>
      <c r="FQA17" s="748"/>
      <c r="FQB17" s="748"/>
      <c r="FQC17" s="748"/>
      <c r="FQD17" s="748"/>
      <c r="FQE17" s="748"/>
      <c r="FQF17" s="748"/>
      <c r="FQG17" s="748"/>
      <c r="FQH17" s="748"/>
      <c r="FQI17" s="748"/>
      <c r="FQJ17" s="748"/>
      <c r="FQK17" s="748"/>
      <c r="FQL17" s="748"/>
      <c r="FQM17" s="748"/>
      <c r="FQN17" s="748"/>
      <c r="FQO17" s="748"/>
      <c r="FQP17" s="748"/>
      <c r="FQQ17" s="748"/>
      <c r="FQR17" s="748"/>
      <c r="FQS17" s="748"/>
      <c r="FQT17" s="748"/>
      <c r="FQU17" s="748"/>
      <c r="FQV17" s="748"/>
      <c r="FQW17" s="748"/>
      <c r="FQX17" s="748"/>
      <c r="FQY17" s="748"/>
      <c r="FQZ17" s="748"/>
      <c r="FRA17" s="748"/>
      <c r="FRB17" s="748"/>
      <c r="FRC17" s="748"/>
      <c r="FRD17" s="748"/>
      <c r="FRE17" s="748"/>
      <c r="FRF17" s="748"/>
      <c r="FRG17" s="748"/>
      <c r="FRH17" s="748"/>
      <c r="FRI17" s="748"/>
      <c r="FRJ17" s="748"/>
      <c r="FRK17" s="748"/>
      <c r="FRL17" s="748"/>
      <c r="FRM17" s="748"/>
      <c r="FRN17" s="748"/>
      <c r="FRO17" s="748"/>
      <c r="FRP17" s="748"/>
      <c r="FRQ17" s="748"/>
      <c r="FRR17" s="748"/>
      <c r="FRS17" s="748"/>
      <c r="FRT17" s="748"/>
      <c r="FRU17" s="748"/>
      <c r="FRV17" s="748"/>
      <c r="FRW17" s="748"/>
      <c r="FRX17" s="748"/>
      <c r="FRY17" s="748"/>
      <c r="FRZ17" s="748"/>
      <c r="FSA17" s="748"/>
      <c r="FSB17" s="748"/>
      <c r="FSC17" s="748"/>
      <c r="FSD17" s="748"/>
      <c r="FSE17" s="748"/>
      <c r="FSF17" s="748"/>
      <c r="FSG17" s="748"/>
      <c r="FSH17" s="748"/>
      <c r="FSI17" s="748"/>
      <c r="FSJ17" s="748"/>
      <c r="FSK17" s="748"/>
      <c r="FSL17" s="748"/>
      <c r="FSM17" s="748"/>
      <c r="FSN17" s="748"/>
      <c r="FSO17" s="748"/>
      <c r="FSP17" s="748"/>
      <c r="FSQ17" s="748"/>
      <c r="FSR17" s="748"/>
      <c r="FSS17" s="748"/>
      <c r="FST17" s="748"/>
      <c r="FSU17" s="748"/>
      <c r="FSV17" s="748"/>
      <c r="FSW17" s="748"/>
      <c r="FSX17" s="748"/>
      <c r="FSY17" s="748"/>
      <c r="FSZ17" s="748"/>
      <c r="FTA17" s="748"/>
      <c r="FTB17" s="748"/>
      <c r="FTC17" s="748"/>
      <c r="FTD17" s="748"/>
      <c r="FTE17" s="748"/>
      <c r="FTF17" s="748"/>
      <c r="FTG17" s="748"/>
      <c r="FTH17" s="748"/>
      <c r="FTI17" s="748"/>
      <c r="FTJ17" s="748"/>
      <c r="FTK17" s="748"/>
      <c r="FTL17" s="748"/>
      <c r="FTM17" s="748"/>
      <c r="FTN17" s="748"/>
      <c r="FTO17" s="748"/>
      <c r="FTP17" s="748"/>
      <c r="FTQ17" s="748"/>
      <c r="FTR17" s="748"/>
      <c r="FTS17" s="748"/>
      <c r="FTT17" s="748"/>
      <c r="FTU17" s="748"/>
      <c r="FTV17" s="748"/>
      <c r="FTW17" s="748"/>
      <c r="FTX17" s="748"/>
      <c r="FTY17" s="748"/>
      <c r="FTZ17" s="748"/>
      <c r="FUA17" s="748"/>
      <c r="FUB17" s="748"/>
      <c r="FUC17" s="748"/>
      <c r="FUD17" s="748"/>
      <c r="FUE17" s="748"/>
      <c r="FUF17" s="748"/>
      <c r="FUG17" s="748"/>
      <c r="FUH17" s="748"/>
      <c r="FUI17" s="748"/>
      <c r="FUJ17" s="748"/>
      <c r="FUK17" s="748"/>
      <c r="FUL17" s="748"/>
      <c r="FUM17" s="748"/>
      <c r="FUN17" s="748"/>
      <c r="FUO17" s="748"/>
      <c r="FUP17" s="748"/>
      <c r="FUQ17" s="748"/>
      <c r="FUR17" s="748"/>
      <c r="FUS17" s="748"/>
      <c r="FUT17" s="748"/>
      <c r="FUU17" s="748"/>
      <c r="FUV17" s="748"/>
      <c r="FUW17" s="748"/>
      <c r="FUX17" s="748"/>
      <c r="FUY17" s="748"/>
      <c r="FUZ17" s="748"/>
      <c r="FVA17" s="748"/>
      <c r="FVB17" s="748"/>
      <c r="FVC17" s="748"/>
      <c r="FVD17" s="748"/>
      <c r="FVE17" s="748"/>
      <c r="FVF17" s="748"/>
      <c r="FVG17" s="748"/>
      <c r="FVH17" s="748"/>
      <c r="FVI17" s="748"/>
      <c r="FVJ17" s="748"/>
      <c r="FVK17" s="748"/>
      <c r="FVL17" s="748"/>
      <c r="FVM17" s="748"/>
      <c r="FVN17" s="748"/>
      <c r="FVO17" s="748"/>
      <c r="FVP17" s="748"/>
      <c r="FVQ17" s="748"/>
      <c r="FVR17" s="748"/>
      <c r="FVS17" s="748"/>
      <c r="FVT17" s="748"/>
      <c r="FVU17" s="748"/>
      <c r="FVV17" s="748"/>
      <c r="FVW17" s="748"/>
      <c r="FVX17" s="748"/>
      <c r="FVY17" s="748"/>
      <c r="FVZ17" s="748"/>
      <c r="FWA17" s="748"/>
      <c r="FWB17" s="748"/>
      <c r="FWC17" s="748"/>
      <c r="FWD17" s="748"/>
      <c r="FWE17" s="748"/>
      <c r="FWF17" s="748"/>
      <c r="FWG17" s="748"/>
      <c r="FWH17" s="748"/>
      <c r="FWI17" s="748"/>
      <c r="FWJ17" s="748"/>
      <c r="FWK17" s="748"/>
      <c r="FWL17" s="748"/>
      <c r="FWM17" s="748"/>
      <c r="FWN17" s="748"/>
      <c r="FWO17" s="748"/>
      <c r="FWP17" s="748"/>
      <c r="FWQ17" s="748"/>
      <c r="FWR17" s="748"/>
      <c r="FWS17" s="748"/>
      <c r="FWT17" s="748"/>
      <c r="FWU17" s="748"/>
      <c r="FWV17" s="748"/>
      <c r="FWW17" s="748"/>
      <c r="FWX17" s="748"/>
      <c r="FWY17" s="748"/>
      <c r="FWZ17" s="748"/>
      <c r="FXA17" s="748"/>
      <c r="FXB17" s="748"/>
      <c r="FXC17" s="748"/>
      <c r="FXD17" s="748"/>
      <c r="FXE17" s="748"/>
      <c r="FXF17" s="748"/>
      <c r="FXG17" s="748"/>
      <c r="FXH17" s="748"/>
      <c r="FXI17" s="748"/>
      <c r="FXJ17" s="748"/>
      <c r="FXK17" s="748"/>
      <c r="FXL17" s="748"/>
      <c r="FXM17" s="748"/>
      <c r="FXN17" s="748"/>
      <c r="FXO17" s="748"/>
      <c r="FXP17" s="748"/>
      <c r="FXQ17" s="748"/>
      <c r="FXR17" s="748"/>
      <c r="FXS17" s="748"/>
      <c r="FXT17" s="748"/>
      <c r="FXU17" s="748"/>
      <c r="FXV17" s="748"/>
      <c r="FXW17" s="748"/>
      <c r="FXX17" s="748"/>
      <c r="FXY17" s="748"/>
      <c r="FXZ17" s="748"/>
      <c r="FYA17" s="748"/>
      <c r="FYB17" s="748"/>
      <c r="FYC17" s="748"/>
      <c r="FYD17" s="748"/>
      <c r="FYE17" s="748"/>
      <c r="FYF17" s="748"/>
      <c r="FYG17" s="748"/>
      <c r="FYH17" s="748"/>
      <c r="FYI17" s="748"/>
      <c r="FYJ17" s="748"/>
      <c r="FYK17" s="748"/>
      <c r="FYL17" s="748"/>
      <c r="FYM17" s="748"/>
      <c r="FYN17" s="748"/>
      <c r="FYO17" s="748"/>
      <c r="FYP17" s="748"/>
      <c r="FYQ17" s="748"/>
      <c r="FYR17" s="748"/>
      <c r="FYS17" s="748"/>
      <c r="FYT17" s="748"/>
      <c r="FYU17" s="748"/>
      <c r="FYV17" s="748"/>
      <c r="FYW17" s="748"/>
      <c r="FYX17" s="748"/>
      <c r="FYY17" s="748"/>
      <c r="FYZ17" s="748"/>
      <c r="FZA17" s="748"/>
      <c r="FZB17" s="748"/>
      <c r="FZC17" s="748"/>
      <c r="FZD17" s="748"/>
      <c r="FZE17" s="748"/>
      <c r="FZF17" s="748"/>
      <c r="FZG17" s="748"/>
      <c r="FZH17" s="748"/>
      <c r="FZI17" s="748"/>
      <c r="FZJ17" s="748"/>
      <c r="FZK17" s="748"/>
      <c r="FZL17" s="748"/>
      <c r="FZM17" s="748"/>
      <c r="FZN17" s="748"/>
      <c r="FZO17" s="748"/>
      <c r="FZP17" s="748"/>
      <c r="FZQ17" s="748"/>
      <c r="FZR17" s="748"/>
      <c r="FZS17" s="748"/>
      <c r="FZT17" s="748"/>
      <c r="FZU17" s="748"/>
      <c r="FZV17" s="748"/>
      <c r="FZW17" s="748"/>
      <c r="FZX17" s="748"/>
      <c r="FZY17" s="748"/>
      <c r="FZZ17" s="748"/>
      <c r="GAA17" s="748"/>
      <c r="GAB17" s="748"/>
      <c r="GAC17" s="748"/>
      <c r="GAD17" s="748"/>
      <c r="GAE17" s="748"/>
      <c r="GAF17" s="748"/>
      <c r="GAG17" s="748"/>
      <c r="GAH17" s="748"/>
      <c r="GAI17" s="748"/>
      <c r="GAJ17" s="748"/>
      <c r="GAK17" s="748"/>
      <c r="GAL17" s="748"/>
      <c r="GAM17" s="748"/>
      <c r="GAN17" s="748"/>
      <c r="GAO17" s="748"/>
      <c r="GAP17" s="748"/>
      <c r="GAQ17" s="748"/>
      <c r="GAR17" s="748"/>
      <c r="GAS17" s="748"/>
      <c r="GAT17" s="748"/>
      <c r="GAU17" s="748"/>
      <c r="GAV17" s="748"/>
      <c r="GAW17" s="748"/>
      <c r="GAX17" s="748"/>
      <c r="GAY17" s="748"/>
      <c r="GAZ17" s="748"/>
      <c r="GBA17" s="748"/>
      <c r="GBB17" s="748"/>
      <c r="GBC17" s="748"/>
      <c r="GBD17" s="748"/>
      <c r="GBE17" s="748"/>
      <c r="GBF17" s="748"/>
      <c r="GBG17" s="748"/>
      <c r="GBH17" s="748"/>
      <c r="GBI17" s="748"/>
      <c r="GBJ17" s="748"/>
      <c r="GBK17" s="748"/>
      <c r="GBL17" s="748"/>
      <c r="GBM17" s="748"/>
      <c r="GBN17" s="748"/>
      <c r="GBO17" s="748"/>
      <c r="GBP17" s="748"/>
      <c r="GBQ17" s="748"/>
      <c r="GBR17" s="748"/>
      <c r="GBS17" s="748"/>
      <c r="GBT17" s="748"/>
      <c r="GBU17" s="748"/>
      <c r="GBV17" s="748"/>
      <c r="GBW17" s="748"/>
      <c r="GBX17" s="748"/>
      <c r="GBY17" s="748"/>
      <c r="GBZ17" s="748"/>
      <c r="GCA17" s="748"/>
      <c r="GCB17" s="748"/>
      <c r="GCC17" s="748"/>
      <c r="GCD17" s="748"/>
      <c r="GCE17" s="748"/>
      <c r="GCF17" s="748"/>
      <c r="GCG17" s="748"/>
      <c r="GCH17" s="748"/>
      <c r="GCI17" s="748"/>
      <c r="GCJ17" s="748"/>
      <c r="GCK17" s="748"/>
      <c r="GCL17" s="748"/>
      <c r="GCM17" s="748"/>
      <c r="GCN17" s="748"/>
      <c r="GCO17" s="748"/>
      <c r="GCP17" s="748"/>
      <c r="GCQ17" s="748"/>
      <c r="GCR17" s="748"/>
      <c r="GCS17" s="748"/>
      <c r="GCT17" s="748"/>
      <c r="GCU17" s="748"/>
      <c r="GCV17" s="748"/>
      <c r="GCW17" s="748"/>
      <c r="GCX17" s="748"/>
      <c r="GCY17" s="748"/>
      <c r="GCZ17" s="748"/>
      <c r="GDA17" s="748"/>
      <c r="GDB17" s="748"/>
      <c r="GDC17" s="748"/>
      <c r="GDD17" s="748"/>
      <c r="GDE17" s="748"/>
      <c r="GDF17" s="748"/>
      <c r="GDG17" s="748"/>
      <c r="GDH17" s="748"/>
      <c r="GDI17" s="748"/>
      <c r="GDJ17" s="748"/>
      <c r="GDK17" s="748"/>
      <c r="GDL17" s="748"/>
      <c r="GDM17" s="748"/>
      <c r="GDN17" s="748"/>
      <c r="GDO17" s="748"/>
      <c r="GDP17" s="748"/>
      <c r="GDQ17" s="748"/>
      <c r="GDR17" s="748"/>
      <c r="GDS17" s="748"/>
      <c r="GDT17" s="748"/>
      <c r="GDU17" s="748"/>
      <c r="GDV17" s="748"/>
      <c r="GDW17" s="748"/>
      <c r="GDX17" s="748"/>
      <c r="GDY17" s="748"/>
      <c r="GDZ17" s="748"/>
      <c r="GEA17" s="748"/>
      <c r="GEB17" s="748"/>
      <c r="GEC17" s="748"/>
      <c r="GED17" s="748"/>
      <c r="GEE17" s="748"/>
      <c r="GEF17" s="748"/>
      <c r="GEG17" s="748"/>
      <c r="GEH17" s="748"/>
      <c r="GEI17" s="748"/>
      <c r="GEJ17" s="748"/>
      <c r="GEK17" s="748"/>
      <c r="GEL17" s="748"/>
      <c r="GEM17" s="748"/>
      <c r="GEN17" s="748"/>
      <c r="GEO17" s="748"/>
      <c r="GEP17" s="748"/>
      <c r="GEQ17" s="748"/>
      <c r="GER17" s="748"/>
      <c r="GES17" s="748"/>
      <c r="GET17" s="748"/>
      <c r="GEU17" s="748"/>
      <c r="GEV17" s="748"/>
      <c r="GEW17" s="748"/>
      <c r="GEX17" s="748"/>
      <c r="GEY17" s="748"/>
      <c r="GEZ17" s="748"/>
      <c r="GFA17" s="748"/>
      <c r="GFB17" s="748"/>
      <c r="GFC17" s="748"/>
      <c r="GFD17" s="748"/>
      <c r="GFE17" s="748"/>
      <c r="GFF17" s="748"/>
      <c r="GFG17" s="748"/>
      <c r="GFH17" s="748"/>
      <c r="GFI17" s="748"/>
      <c r="GFJ17" s="748"/>
      <c r="GFK17" s="748"/>
      <c r="GFL17" s="748"/>
      <c r="GFM17" s="748"/>
      <c r="GFN17" s="748"/>
      <c r="GFO17" s="748"/>
      <c r="GFP17" s="748"/>
      <c r="GFQ17" s="748"/>
      <c r="GFR17" s="748"/>
      <c r="GFS17" s="748"/>
      <c r="GFT17" s="748"/>
      <c r="GFU17" s="748"/>
      <c r="GFV17" s="748"/>
      <c r="GFW17" s="748"/>
      <c r="GFX17" s="748"/>
      <c r="GFY17" s="748"/>
      <c r="GFZ17" s="748"/>
      <c r="GGA17" s="748"/>
      <c r="GGB17" s="748"/>
      <c r="GGC17" s="748"/>
      <c r="GGD17" s="748"/>
      <c r="GGE17" s="748"/>
      <c r="GGF17" s="748"/>
      <c r="GGG17" s="748"/>
      <c r="GGH17" s="748"/>
      <c r="GGI17" s="748"/>
      <c r="GGJ17" s="748"/>
      <c r="GGK17" s="748"/>
      <c r="GGL17" s="748"/>
      <c r="GGM17" s="748"/>
      <c r="GGN17" s="748"/>
      <c r="GGO17" s="748"/>
      <c r="GGP17" s="748"/>
      <c r="GGQ17" s="748"/>
      <c r="GGR17" s="748"/>
      <c r="GGS17" s="748"/>
      <c r="GGT17" s="748"/>
      <c r="GGU17" s="748"/>
      <c r="GGV17" s="748"/>
      <c r="GGW17" s="748"/>
      <c r="GGX17" s="748"/>
      <c r="GGY17" s="748"/>
      <c r="GGZ17" s="748"/>
      <c r="GHA17" s="748"/>
      <c r="GHB17" s="748"/>
      <c r="GHC17" s="748"/>
      <c r="GHD17" s="748"/>
      <c r="GHE17" s="748"/>
      <c r="GHF17" s="748"/>
      <c r="GHG17" s="748"/>
      <c r="GHH17" s="748"/>
      <c r="GHI17" s="748"/>
      <c r="GHJ17" s="748"/>
      <c r="GHK17" s="748"/>
      <c r="GHL17" s="748"/>
      <c r="GHM17" s="748"/>
      <c r="GHN17" s="748"/>
      <c r="GHO17" s="748"/>
      <c r="GHP17" s="748"/>
      <c r="GHQ17" s="748"/>
      <c r="GHR17" s="748"/>
      <c r="GHS17" s="748"/>
      <c r="GHT17" s="748"/>
      <c r="GHU17" s="748"/>
      <c r="GHV17" s="748"/>
      <c r="GHW17" s="748"/>
      <c r="GHX17" s="748"/>
      <c r="GHY17" s="748"/>
      <c r="GHZ17" s="748"/>
      <c r="GIA17" s="748"/>
      <c r="GIB17" s="748"/>
      <c r="GIC17" s="748"/>
      <c r="GID17" s="748"/>
      <c r="GIE17" s="748"/>
      <c r="GIF17" s="748"/>
      <c r="GIG17" s="748"/>
      <c r="GIH17" s="748"/>
      <c r="GII17" s="748"/>
      <c r="GIJ17" s="748"/>
      <c r="GIK17" s="748"/>
      <c r="GIL17" s="748"/>
      <c r="GIM17" s="748"/>
      <c r="GIN17" s="748"/>
      <c r="GIO17" s="748"/>
      <c r="GIP17" s="748"/>
      <c r="GIQ17" s="748"/>
      <c r="GIR17" s="748"/>
      <c r="GIS17" s="748"/>
      <c r="GIT17" s="748"/>
      <c r="GIU17" s="748"/>
      <c r="GIV17" s="748"/>
      <c r="GIW17" s="748"/>
      <c r="GIX17" s="748"/>
      <c r="GIY17" s="748"/>
      <c r="GIZ17" s="748"/>
      <c r="GJA17" s="748"/>
      <c r="GJB17" s="748"/>
      <c r="GJC17" s="748"/>
      <c r="GJD17" s="748"/>
      <c r="GJE17" s="748"/>
      <c r="GJF17" s="748"/>
      <c r="GJG17" s="748"/>
      <c r="GJH17" s="748"/>
      <c r="GJI17" s="748"/>
      <c r="GJJ17" s="748"/>
      <c r="GJK17" s="748"/>
      <c r="GJL17" s="748"/>
      <c r="GJM17" s="748"/>
      <c r="GJN17" s="748"/>
      <c r="GJO17" s="748"/>
      <c r="GJP17" s="748"/>
      <c r="GJQ17" s="748"/>
      <c r="GJR17" s="748"/>
      <c r="GJS17" s="748"/>
      <c r="GJT17" s="748"/>
      <c r="GJU17" s="748"/>
      <c r="GJV17" s="748"/>
      <c r="GJW17" s="748"/>
      <c r="GJX17" s="748"/>
      <c r="GJY17" s="748"/>
      <c r="GJZ17" s="748"/>
      <c r="GKA17" s="748"/>
      <c r="GKB17" s="748"/>
      <c r="GKC17" s="748"/>
      <c r="GKD17" s="748"/>
      <c r="GKE17" s="748"/>
      <c r="GKF17" s="748"/>
      <c r="GKG17" s="748"/>
      <c r="GKH17" s="748"/>
      <c r="GKI17" s="748"/>
      <c r="GKJ17" s="748"/>
      <c r="GKK17" s="748"/>
      <c r="GKL17" s="748"/>
      <c r="GKM17" s="748"/>
      <c r="GKN17" s="748"/>
      <c r="GKO17" s="748"/>
      <c r="GKP17" s="748"/>
      <c r="GKQ17" s="748"/>
      <c r="GKR17" s="748"/>
      <c r="GKS17" s="748"/>
      <c r="GKT17" s="748"/>
      <c r="GKU17" s="748"/>
      <c r="GKV17" s="748"/>
      <c r="GKW17" s="748"/>
      <c r="GKX17" s="748"/>
      <c r="GKY17" s="748"/>
      <c r="GKZ17" s="748"/>
      <c r="GLA17" s="748"/>
      <c r="GLB17" s="748"/>
      <c r="GLC17" s="748"/>
      <c r="GLD17" s="748"/>
      <c r="GLE17" s="748"/>
      <c r="GLF17" s="748"/>
      <c r="GLG17" s="748"/>
      <c r="GLH17" s="748"/>
      <c r="GLI17" s="748"/>
      <c r="GLJ17" s="748"/>
      <c r="GLK17" s="748"/>
      <c r="GLL17" s="748"/>
      <c r="GLM17" s="748"/>
      <c r="GLN17" s="748"/>
      <c r="GLO17" s="748"/>
      <c r="GLP17" s="748"/>
      <c r="GLQ17" s="748"/>
      <c r="GLR17" s="748"/>
      <c r="GLS17" s="748"/>
      <c r="GLT17" s="748"/>
      <c r="GLU17" s="748"/>
      <c r="GLV17" s="748"/>
      <c r="GLW17" s="748"/>
      <c r="GLX17" s="748"/>
      <c r="GLY17" s="748"/>
      <c r="GLZ17" s="748"/>
      <c r="GMA17" s="748"/>
      <c r="GMB17" s="748"/>
      <c r="GMC17" s="748"/>
      <c r="GMD17" s="748"/>
      <c r="GME17" s="748"/>
      <c r="GMF17" s="748"/>
      <c r="GMG17" s="748"/>
      <c r="GMH17" s="748"/>
      <c r="GMI17" s="748"/>
      <c r="GMJ17" s="748"/>
      <c r="GMK17" s="748"/>
      <c r="GML17" s="748"/>
      <c r="GMM17" s="748"/>
      <c r="GMN17" s="748"/>
      <c r="GMO17" s="748"/>
      <c r="GMP17" s="748"/>
      <c r="GMQ17" s="748"/>
      <c r="GMR17" s="748"/>
      <c r="GMS17" s="748"/>
      <c r="GMT17" s="748"/>
      <c r="GMU17" s="748"/>
      <c r="GMV17" s="748"/>
      <c r="GMW17" s="748"/>
      <c r="GMX17" s="748"/>
      <c r="GMY17" s="748"/>
      <c r="GMZ17" s="748"/>
      <c r="GNA17" s="748"/>
      <c r="GNB17" s="748"/>
      <c r="GNC17" s="748"/>
      <c r="GND17" s="748"/>
      <c r="GNE17" s="748"/>
      <c r="GNF17" s="748"/>
      <c r="GNG17" s="748"/>
      <c r="GNH17" s="748"/>
      <c r="GNI17" s="748"/>
      <c r="GNJ17" s="748"/>
      <c r="GNK17" s="748"/>
      <c r="GNL17" s="748"/>
      <c r="GNM17" s="748"/>
      <c r="GNN17" s="748"/>
      <c r="GNO17" s="748"/>
      <c r="GNP17" s="748"/>
      <c r="GNQ17" s="748"/>
      <c r="GNR17" s="748"/>
      <c r="GNS17" s="748"/>
      <c r="GNT17" s="748"/>
      <c r="GNU17" s="748"/>
      <c r="GNV17" s="748"/>
      <c r="GNW17" s="748"/>
      <c r="GNX17" s="748"/>
      <c r="GNY17" s="748"/>
      <c r="GNZ17" s="748"/>
      <c r="GOA17" s="748"/>
      <c r="GOB17" s="748"/>
      <c r="GOC17" s="748"/>
      <c r="GOD17" s="748"/>
      <c r="GOE17" s="748"/>
      <c r="GOF17" s="748"/>
      <c r="GOG17" s="748"/>
      <c r="GOH17" s="748"/>
      <c r="GOI17" s="748"/>
      <c r="GOJ17" s="748"/>
      <c r="GOK17" s="748"/>
      <c r="GOL17" s="748"/>
      <c r="GOM17" s="748"/>
      <c r="GON17" s="748"/>
      <c r="GOO17" s="748"/>
      <c r="GOP17" s="748"/>
      <c r="GOQ17" s="748"/>
      <c r="GOR17" s="748"/>
      <c r="GOS17" s="748"/>
      <c r="GOT17" s="748"/>
      <c r="GOU17" s="748"/>
      <c r="GOV17" s="748"/>
      <c r="GOW17" s="748"/>
      <c r="GOX17" s="748"/>
      <c r="GOY17" s="748"/>
      <c r="GOZ17" s="748"/>
      <c r="GPA17" s="748"/>
      <c r="GPB17" s="748"/>
      <c r="GPC17" s="748"/>
      <c r="GPD17" s="748"/>
      <c r="GPE17" s="748"/>
      <c r="GPF17" s="748"/>
      <c r="GPG17" s="748"/>
      <c r="GPH17" s="748"/>
      <c r="GPI17" s="748"/>
      <c r="GPJ17" s="748"/>
      <c r="GPK17" s="748"/>
      <c r="GPL17" s="748"/>
      <c r="GPM17" s="748"/>
      <c r="GPN17" s="748"/>
      <c r="GPO17" s="748"/>
      <c r="GPP17" s="748"/>
      <c r="GPQ17" s="748"/>
      <c r="GPR17" s="748"/>
      <c r="GPS17" s="748"/>
      <c r="GPT17" s="748"/>
      <c r="GPU17" s="748"/>
      <c r="GPV17" s="748"/>
      <c r="GPW17" s="748"/>
      <c r="GPX17" s="748"/>
      <c r="GPY17" s="748"/>
      <c r="GPZ17" s="748"/>
      <c r="GQA17" s="748"/>
      <c r="GQB17" s="748"/>
      <c r="GQC17" s="748"/>
      <c r="GQD17" s="748"/>
      <c r="GQE17" s="748"/>
      <c r="GQF17" s="748"/>
      <c r="GQG17" s="748"/>
      <c r="GQH17" s="748"/>
      <c r="GQI17" s="748"/>
      <c r="GQJ17" s="748"/>
      <c r="GQK17" s="748"/>
      <c r="GQL17" s="748"/>
      <c r="GQM17" s="748"/>
      <c r="GQN17" s="748"/>
      <c r="GQO17" s="748"/>
      <c r="GQP17" s="748"/>
      <c r="GQQ17" s="748"/>
      <c r="GQR17" s="748"/>
      <c r="GQS17" s="748"/>
      <c r="GQT17" s="748"/>
      <c r="GQU17" s="748"/>
      <c r="GQV17" s="748"/>
      <c r="GQW17" s="748"/>
      <c r="GQX17" s="748"/>
      <c r="GQY17" s="748"/>
      <c r="GQZ17" s="748"/>
      <c r="GRA17" s="748"/>
      <c r="GRB17" s="748"/>
      <c r="GRC17" s="748"/>
      <c r="GRD17" s="748"/>
      <c r="GRE17" s="748"/>
      <c r="GRF17" s="748"/>
      <c r="GRG17" s="748"/>
      <c r="GRH17" s="748"/>
      <c r="GRI17" s="748"/>
      <c r="GRJ17" s="748"/>
      <c r="GRK17" s="748"/>
      <c r="GRL17" s="748"/>
      <c r="GRM17" s="748"/>
      <c r="GRN17" s="748"/>
      <c r="GRO17" s="748"/>
      <c r="GRP17" s="748"/>
      <c r="GRQ17" s="748"/>
      <c r="GRR17" s="748"/>
      <c r="GRS17" s="748"/>
      <c r="GRT17" s="748"/>
      <c r="GRU17" s="748"/>
      <c r="GRV17" s="748"/>
      <c r="GRW17" s="748"/>
      <c r="GRX17" s="748"/>
      <c r="GRY17" s="748"/>
      <c r="GRZ17" s="748"/>
      <c r="GSA17" s="748"/>
      <c r="GSB17" s="748"/>
      <c r="GSC17" s="748"/>
      <c r="GSD17" s="748"/>
      <c r="GSE17" s="748"/>
      <c r="GSF17" s="748"/>
      <c r="GSG17" s="748"/>
      <c r="GSH17" s="748"/>
      <c r="GSI17" s="748"/>
      <c r="GSJ17" s="748"/>
      <c r="GSK17" s="748"/>
      <c r="GSL17" s="748"/>
      <c r="GSM17" s="748"/>
      <c r="GSN17" s="748"/>
      <c r="GSO17" s="748"/>
      <c r="GSP17" s="748"/>
      <c r="GSQ17" s="748"/>
      <c r="GSR17" s="748"/>
      <c r="GSS17" s="748"/>
      <c r="GST17" s="748"/>
      <c r="GSU17" s="748"/>
      <c r="GSV17" s="748"/>
      <c r="GSW17" s="748"/>
      <c r="GSX17" s="748"/>
      <c r="GSY17" s="748"/>
      <c r="GSZ17" s="748"/>
      <c r="GTA17" s="748"/>
      <c r="GTB17" s="748"/>
      <c r="GTC17" s="748"/>
      <c r="GTD17" s="748"/>
      <c r="GTE17" s="748"/>
      <c r="GTF17" s="748"/>
      <c r="GTG17" s="748"/>
      <c r="GTH17" s="748"/>
      <c r="GTI17" s="748"/>
      <c r="GTJ17" s="748"/>
      <c r="GTK17" s="748"/>
      <c r="GTL17" s="748"/>
      <c r="GTM17" s="748"/>
      <c r="GTN17" s="748"/>
      <c r="GTO17" s="748"/>
      <c r="GTP17" s="748"/>
      <c r="GTQ17" s="748"/>
      <c r="GTR17" s="748"/>
      <c r="GTS17" s="748"/>
      <c r="GTT17" s="748"/>
      <c r="GTU17" s="748"/>
      <c r="GTV17" s="748"/>
      <c r="GTW17" s="748"/>
      <c r="GTX17" s="748"/>
      <c r="GTY17" s="748"/>
      <c r="GTZ17" s="748"/>
      <c r="GUA17" s="748"/>
      <c r="GUB17" s="748"/>
      <c r="GUC17" s="748"/>
      <c r="GUD17" s="748"/>
      <c r="GUE17" s="748"/>
      <c r="GUF17" s="748"/>
      <c r="GUG17" s="748"/>
      <c r="GUH17" s="748"/>
      <c r="GUI17" s="748"/>
      <c r="GUJ17" s="748"/>
      <c r="GUK17" s="748"/>
      <c r="GUL17" s="748"/>
      <c r="GUM17" s="748"/>
      <c r="GUN17" s="748"/>
      <c r="GUO17" s="748"/>
      <c r="GUP17" s="748"/>
      <c r="GUQ17" s="748"/>
      <c r="GUR17" s="748"/>
      <c r="GUS17" s="748"/>
      <c r="GUT17" s="748"/>
      <c r="GUU17" s="748"/>
      <c r="GUV17" s="748"/>
      <c r="GUW17" s="748"/>
      <c r="GUX17" s="748"/>
      <c r="GUY17" s="748"/>
      <c r="GUZ17" s="748"/>
      <c r="GVA17" s="748"/>
      <c r="GVB17" s="748"/>
      <c r="GVC17" s="748"/>
      <c r="GVD17" s="748"/>
      <c r="GVE17" s="748"/>
      <c r="GVF17" s="748"/>
      <c r="GVG17" s="748"/>
      <c r="GVH17" s="748"/>
      <c r="GVI17" s="748"/>
      <c r="GVJ17" s="748"/>
      <c r="GVK17" s="748"/>
      <c r="GVL17" s="748"/>
      <c r="GVM17" s="748"/>
      <c r="GVN17" s="748"/>
      <c r="GVO17" s="748"/>
      <c r="GVP17" s="748"/>
      <c r="GVQ17" s="748"/>
      <c r="GVR17" s="748"/>
      <c r="GVS17" s="748"/>
      <c r="GVT17" s="748"/>
      <c r="GVU17" s="748"/>
      <c r="GVV17" s="748"/>
      <c r="GVW17" s="748"/>
      <c r="GVX17" s="748"/>
      <c r="GVY17" s="748"/>
      <c r="GVZ17" s="748"/>
      <c r="GWA17" s="748"/>
      <c r="GWB17" s="748"/>
      <c r="GWC17" s="748"/>
      <c r="GWD17" s="748"/>
      <c r="GWE17" s="748"/>
      <c r="GWF17" s="748"/>
      <c r="GWG17" s="748"/>
      <c r="GWH17" s="748"/>
      <c r="GWI17" s="748"/>
      <c r="GWJ17" s="748"/>
      <c r="GWK17" s="748"/>
      <c r="GWL17" s="748"/>
      <c r="GWM17" s="748"/>
      <c r="GWN17" s="748"/>
      <c r="GWO17" s="748"/>
      <c r="GWP17" s="748"/>
      <c r="GWQ17" s="748"/>
      <c r="GWR17" s="748"/>
      <c r="GWS17" s="748"/>
      <c r="GWT17" s="748"/>
      <c r="GWU17" s="748"/>
      <c r="GWV17" s="748"/>
      <c r="GWW17" s="748"/>
      <c r="GWX17" s="748"/>
      <c r="GWY17" s="748"/>
      <c r="GWZ17" s="748"/>
      <c r="GXA17" s="748"/>
      <c r="GXB17" s="748"/>
      <c r="GXC17" s="748"/>
      <c r="GXD17" s="748"/>
      <c r="GXE17" s="748"/>
      <c r="GXF17" s="748"/>
      <c r="GXG17" s="748"/>
      <c r="GXH17" s="748"/>
      <c r="GXI17" s="748"/>
      <c r="GXJ17" s="748"/>
      <c r="GXK17" s="748"/>
      <c r="GXL17" s="748"/>
      <c r="GXM17" s="748"/>
      <c r="GXN17" s="748"/>
      <c r="GXO17" s="748"/>
      <c r="GXP17" s="748"/>
      <c r="GXQ17" s="748"/>
      <c r="GXR17" s="748"/>
      <c r="GXS17" s="748"/>
      <c r="GXT17" s="748"/>
      <c r="GXU17" s="748"/>
      <c r="GXV17" s="748"/>
      <c r="GXW17" s="748"/>
      <c r="GXX17" s="748"/>
      <c r="GXY17" s="748"/>
      <c r="GXZ17" s="748"/>
      <c r="GYA17" s="748"/>
      <c r="GYB17" s="748"/>
      <c r="GYC17" s="748"/>
      <c r="GYD17" s="748"/>
      <c r="GYE17" s="748"/>
      <c r="GYF17" s="748"/>
      <c r="GYG17" s="748"/>
      <c r="GYH17" s="748"/>
      <c r="GYI17" s="748"/>
      <c r="GYJ17" s="748"/>
      <c r="GYK17" s="748"/>
      <c r="GYL17" s="748"/>
      <c r="GYM17" s="748"/>
      <c r="GYN17" s="748"/>
      <c r="GYO17" s="748"/>
      <c r="GYP17" s="748"/>
      <c r="GYQ17" s="748"/>
      <c r="GYR17" s="748"/>
      <c r="GYS17" s="748"/>
      <c r="GYT17" s="748"/>
      <c r="GYU17" s="748"/>
      <c r="GYV17" s="748"/>
      <c r="GYW17" s="748"/>
      <c r="GYX17" s="748"/>
      <c r="GYY17" s="748"/>
      <c r="GYZ17" s="748"/>
      <c r="GZA17" s="748"/>
      <c r="GZB17" s="748"/>
      <c r="GZC17" s="748"/>
      <c r="GZD17" s="748"/>
      <c r="GZE17" s="748"/>
      <c r="GZF17" s="748"/>
      <c r="GZG17" s="748"/>
      <c r="GZH17" s="748"/>
      <c r="GZI17" s="748"/>
      <c r="GZJ17" s="748"/>
      <c r="GZK17" s="748"/>
      <c r="GZL17" s="748"/>
      <c r="GZM17" s="748"/>
      <c r="GZN17" s="748"/>
      <c r="GZO17" s="748"/>
      <c r="GZP17" s="748"/>
      <c r="GZQ17" s="748"/>
      <c r="GZR17" s="748"/>
      <c r="GZS17" s="748"/>
      <c r="GZT17" s="748"/>
      <c r="GZU17" s="748"/>
      <c r="GZV17" s="748"/>
      <c r="GZW17" s="748"/>
      <c r="GZX17" s="748"/>
      <c r="GZY17" s="748"/>
      <c r="GZZ17" s="748"/>
      <c r="HAA17" s="748"/>
      <c r="HAB17" s="748"/>
      <c r="HAC17" s="748"/>
      <c r="HAD17" s="748"/>
      <c r="HAE17" s="748"/>
      <c r="HAF17" s="748"/>
      <c r="HAG17" s="748"/>
      <c r="HAH17" s="748"/>
      <c r="HAI17" s="748"/>
      <c r="HAJ17" s="748"/>
      <c r="HAK17" s="748"/>
      <c r="HAL17" s="748"/>
      <c r="HAM17" s="748"/>
      <c r="HAN17" s="748"/>
      <c r="HAO17" s="748"/>
      <c r="HAP17" s="748"/>
      <c r="HAQ17" s="748"/>
      <c r="HAR17" s="748"/>
      <c r="HAS17" s="748"/>
      <c r="HAT17" s="748"/>
      <c r="HAU17" s="748"/>
      <c r="HAV17" s="748"/>
      <c r="HAW17" s="748"/>
      <c r="HAX17" s="748"/>
      <c r="HAY17" s="748"/>
      <c r="HAZ17" s="748"/>
      <c r="HBA17" s="748"/>
      <c r="HBB17" s="748"/>
      <c r="HBC17" s="748"/>
      <c r="HBD17" s="748"/>
      <c r="HBE17" s="748"/>
      <c r="HBF17" s="748"/>
      <c r="HBG17" s="748"/>
      <c r="HBH17" s="748"/>
      <c r="HBI17" s="748"/>
      <c r="HBJ17" s="748"/>
      <c r="HBK17" s="748"/>
      <c r="HBL17" s="748"/>
      <c r="HBM17" s="748"/>
      <c r="HBN17" s="748"/>
      <c r="HBO17" s="748"/>
      <c r="HBP17" s="748"/>
      <c r="HBQ17" s="748"/>
      <c r="HBR17" s="748"/>
      <c r="HBS17" s="748"/>
      <c r="HBT17" s="748"/>
      <c r="HBU17" s="748"/>
      <c r="HBV17" s="748"/>
      <c r="HBW17" s="748"/>
      <c r="HBX17" s="748"/>
      <c r="HBY17" s="748"/>
      <c r="HBZ17" s="748"/>
      <c r="HCA17" s="748"/>
      <c r="HCB17" s="748"/>
      <c r="HCC17" s="748"/>
      <c r="HCD17" s="748"/>
      <c r="HCE17" s="748"/>
      <c r="HCF17" s="748"/>
      <c r="HCG17" s="748"/>
      <c r="HCH17" s="748"/>
      <c r="HCI17" s="748"/>
      <c r="HCJ17" s="748"/>
      <c r="HCK17" s="748"/>
      <c r="HCL17" s="748"/>
      <c r="HCM17" s="748"/>
      <c r="HCN17" s="748"/>
      <c r="HCO17" s="748"/>
      <c r="HCP17" s="748"/>
      <c r="HCQ17" s="748"/>
      <c r="HCR17" s="748"/>
      <c r="HCS17" s="748"/>
      <c r="HCT17" s="748"/>
      <c r="HCU17" s="748"/>
      <c r="HCV17" s="748"/>
      <c r="HCW17" s="748"/>
      <c r="HCX17" s="748"/>
      <c r="HCY17" s="748"/>
      <c r="HCZ17" s="748"/>
      <c r="HDA17" s="748"/>
      <c r="HDB17" s="748"/>
      <c r="HDC17" s="748"/>
      <c r="HDD17" s="748"/>
      <c r="HDE17" s="748"/>
      <c r="HDF17" s="748"/>
      <c r="HDG17" s="748"/>
      <c r="HDH17" s="748"/>
      <c r="HDI17" s="748"/>
      <c r="HDJ17" s="748"/>
      <c r="HDK17" s="748"/>
      <c r="HDL17" s="748"/>
      <c r="HDM17" s="748"/>
      <c r="HDN17" s="748"/>
      <c r="HDO17" s="748"/>
      <c r="HDP17" s="748"/>
      <c r="HDQ17" s="748"/>
      <c r="HDR17" s="748"/>
      <c r="HDS17" s="748"/>
      <c r="HDT17" s="748"/>
      <c r="HDU17" s="748"/>
      <c r="HDV17" s="748"/>
      <c r="HDW17" s="748"/>
      <c r="HDX17" s="748"/>
      <c r="HDY17" s="748"/>
      <c r="HDZ17" s="748"/>
      <c r="HEA17" s="748"/>
      <c r="HEB17" s="748"/>
      <c r="HEC17" s="748"/>
      <c r="HED17" s="748"/>
      <c r="HEE17" s="748"/>
      <c r="HEF17" s="748"/>
      <c r="HEG17" s="748"/>
      <c r="HEH17" s="748"/>
      <c r="HEI17" s="748"/>
      <c r="HEJ17" s="748"/>
      <c r="HEK17" s="748"/>
      <c r="HEL17" s="748"/>
      <c r="HEM17" s="748"/>
      <c r="HEN17" s="748"/>
      <c r="HEO17" s="748"/>
      <c r="HEP17" s="748"/>
      <c r="HEQ17" s="748"/>
      <c r="HER17" s="748"/>
      <c r="HES17" s="748"/>
      <c r="HET17" s="748"/>
      <c r="HEU17" s="748"/>
      <c r="HEV17" s="748"/>
      <c r="HEW17" s="748"/>
      <c r="HEX17" s="748"/>
      <c r="HEY17" s="748"/>
      <c r="HEZ17" s="748"/>
      <c r="HFA17" s="748"/>
      <c r="HFB17" s="748"/>
      <c r="HFC17" s="748"/>
      <c r="HFD17" s="748"/>
      <c r="HFE17" s="748"/>
      <c r="HFF17" s="748"/>
      <c r="HFG17" s="748"/>
      <c r="HFH17" s="748"/>
      <c r="HFI17" s="748"/>
      <c r="HFJ17" s="748"/>
      <c r="HFK17" s="748"/>
      <c r="HFL17" s="748"/>
      <c r="HFM17" s="748"/>
      <c r="HFN17" s="748"/>
      <c r="HFO17" s="748"/>
      <c r="HFP17" s="748"/>
      <c r="HFQ17" s="748"/>
      <c r="HFR17" s="748"/>
      <c r="HFS17" s="748"/>
      <c r="HFT17" s="748"/>
      <c r="HFU17" s="748"/>
      <c r="HFV17" s="748"/>
      <c r="HFW17" s="748"/>
      <c r="HFX17" s="748"/>
      <c r="HFY17" s="748"/>
      <c r="HFZ17" s="748"/>
      <c r="HGA17" s="748"/>
      <c r="HGB17" s="748"/>
      <c r="HGC17" s="748"/>
      <c r="HGD17" s="748"/>
      <c r="HGE17" s="748"/>
      <c r="HGF17" s="748"/>
      <c r="HGG17" s="748"/>
      <c r="HGH17" s="748"/>
      <c r="HGI17" s="748"/>
      <c r="HGJ17" s="748"/>
      <c r="HGK17" s="748"/>
      <c r="HGL17" s="748"/>
      <c r="HGM17" s="748"/>
      <c r="HGN17" s="748"/>
      <c r="HGO17" s="748"/>
      <c r="HGP17" s="748"/>
      <c r="HGQ17" s="748"/>
      <c r="HGR17" s="748"/>
      <c r="HGS17" s="748"/>
      <c r="HGT17" s="748"/>
      <c r="HGU17" s="748"/>
      <c r="HGV17" s="748"/>
      <c r="HGW17" s="748"/>
      <c r="HGX17" s="748"/>
      <c r="HGY17" s="748"/>
      <c r="HGZ17" s="748"/>
      <c r="HHA17" s="748"/>
      <c r="HHB17" s="748"/>
      <c r="HHC17" s="748"/>
      <c r="HHD17" s="748"/>
      <c r="HHE17" s="748"/>
      <c r="HHF17" s="748"/>
      <c r="HHG17" s="748"/>
      <c r="HHH17" s="748"/>
      <c r="HHI17" s="748"/>
      <c r="HHJ17" s="748"/>
      <c r="HHK17" s="748"/>
      <c r="HHL17" s="748"/>
      <c r="HHM17" s="748"/>
      <c r="HHN17" s="748"/>
      <c r="HHO17" s="748"/>
      <c r="HHP17" s="748"/>
      <c r="HHQ17" s="748"/>
      <c r="HHR17" s="748"/>
      <c r="HHS17" s="748"/>
      <c r="HHT17" s="748"/>
      <c r="HHU17" s="748"/>
      <c r="HHV17" s="748"/>
      <c r="HHW17" s="748"/>
      <c r="HHX17" s="748"/>
      <c r="HHY17" s="748"/>
      <c r="HHZ17" s="748"/>
      <c r="HIA17" s="748"/>
      <c r="HIB17" s="748"/>
      <c r="HIC17" s="748"/>
      <c r="HID17" s="748"/>
      <c r="HIE17" s="748"/>
      <c r="HIF17" s="748"/>
      <c r="HIG17" s="748"/>
      <c r="HIH17" s="748"/>
      <c r="HII17" s="748"/>
      <c r="HIJ17" s="748"/>
      <c r="HIK17" s="748"/>
      <c r="HIL17" s="748"/>
      <c r="HIM17" s="748"/>
      <c r="HIN17" s="748"/>
      <c r="HIO17" s="748"/>
      <c r="HIP17" s="748"/>
      <c r="HIQ17" s="748"/>
      <c r="HIR17" s="748"/>
      <c r="HIS17" s="748"/>
      <c r="HIT17" s="748"/>
      <c r="HIU17" s="748"/>
      <c r="HIV17" s="748"/>
      <c r="HIW17" s="748"/>
      <c r="HIX17" s="748"/>
      <c r="HIY17" s="748"/>
      <c r="HIZ17" s="748"/>
      <c r="HJA17" s="748"/>
      <c r="HJB17" s="748"/>
      <c r="HJC17" s="748"/>
      <c r="HJD17" s="748"/>
      <c r="HJE17" s="748"/>
      <c r="HJF17" s="748"/>
      <c r="HJG17" s="748"/>
      <c r="HJH17" s="748"/>
      <c r="HJI17" s="748"/>
      <c r="HJJ17" s="748"/>
      <c r="HJK17" s="748"/>
      <c r="HJL17" s="748"/>
      <c r="HJM17" s="748"/>
      <c r="HJN17" s="748"/>
      <c r="HJO17" s="748"/>
      <c r="HJP17" s="748"/>
      <c r="HJQ17" s="748"/>
      <c r="HJR17" s="748"/>
      <c r="HJS17" s="748"/>
      <c r="HJT17" s="748"/>
      <c r="HJU17" s="748"/>
      <c r="HJV17" s="748"/>
      <c r="HJW17" s="748"/>
      <c r="HJX17" s="748"/>
      <c r="HJY17" s="748"/>
      <c r="HJZ17" s="748"/>
      <c r="HKA17" s="748"/>
      <c r="HKB17" s="748"/>
      <c r="HKC17" s="748"/>
      <c r="HKD17" s="748"/>
      <c r="HKE17" s="748"/>
      <c r="HKF17" s="748"/>
      <c r="HKG17" s="748"/>
      <c r="HKH17" s="748"/>
      <c r="HKI17" s="748"/>
      <c r="HKJ17" s="748"/>
      <c r="HKK17" s="748"/>
      <c r="HKL17" s="748"/>
      <c r="HKM17" s="748"/>
      <c r="HKN17" s="748"/>
      <c r="HKO17" s="748"/>
      <c r="HKP17" s="748"/>
      <c r="HKQ17" s="748"/>
      <c r="HKR17" s="748"/>
      <c r="HKS17" s="748"/>
      <c r="HKT17" s="748"/>
      <c r="HKU17" s="748"/>
      <c r="HKV17" s="748"/>
      <c r="HKW17" s="748"/>
      <c r="HKX17" s="748"/>
      <c r="HKY17" s="748"/>
      <c r="HKZ17" s="748"/>
      <c r="HLA17" s="748"/>
      <c r="HLB17" s="748"/>
      <c r="HLC17" s="748"/>
      <c r="HLD17" s="748"/>
      <c r="HLE17" s="748"/>
      <c r="HLF17" s="748"/>
      <c r="HLG17" s="748"/>
      <c r="HLH17" s="748"/>
      <c r="HLI17" s="748"/>
      <c r="HLJ17" s="748"/>
      <c r="HLK17" s="748"/>
      <c r="HLL17" s="748"/>
      <c r="HLM17" s="748"/>
      <c r="HLN17" s="748"/>
      <c r="HLO17" s="748"/>
      <c r="HLP17" s="748"/>
      <c r="HLQ17" s="748"/>
      <c r="HLR17" s="748"/>
      <c r="HLS17" s="748"/>
      <c r="HLT17" s="748"/>
      <c r="HLU17" s="748"/>
      <c r="HLV17" s="748"/>
      <c r="HLW17" s="748"/>
      <c r="HLX17" s="748"/>
      <c r="HLY17" s="748"/>
      <c r="HLZ17" s="748"/>
      <c r="HMA17" s="748"/>
      <c r="HMB17" s="748"/>
      <c r="HMC17" s="748"/>
      <c r="HMD17" s="748"/>
      <c r="HME17" s="748"/>
      <c r="HMF17" s="748"/>
      <c r="HMG17" s="748"/>
      <c r="HMH17" s="748"/>
      <c r="HMI17" s="748"/>
      <c r="HMJ17" s="748"/>
      <c r="HMK17" s="748"/>
      <c r="HML17" s="748"/>
      <c r="HMM17" s="748"/>
      <c r="HMN17" s="748"/>
      <c r="HMO17" s="748"/>
      <c r="HMP17" s="748"/>
      <c r="HMQ17" s="748"/>
      <c r="HMR17" s="748"/>
      <c r="HMS17" s="748"/>
      <c r="HMT17" s="748"/>
      <c r="HMU17" s="748"/>
      <c r="HMV17" s="748"/>
      <c r="HMW17" s="748"/>
      <c r="HMX17" s="748"/>
      <c r="HMY17" s="748"/>
      <c r="HMZ17" s="748"/>
      <c r="HNA17" s="748"/>
      <c r="HNB17" s="748"/>
      <c r="HNC17" s="748"/>
      <c r="HND17" s="748"/>
      <c r="HNE17" s="748"/>
      <c r="HNF17" s="748"/>
      <c r="HNG17" s="748"/>
      <c r="HNH17" s="748"/>
      <c r="HNI17" s="748"/>
      <c r="HNJ17" s="748"/>
      <c r="HNK17" s="748"/>
      <c r="HNL17" s="748"/>
      <c r="HNM17" s="748"/>
      <c r="HNN17" s="748"/>
      <c r="HNO17" s="748"/>
      <c r="HNP17" s="748"/>
      <c r="HNQ17" s="748"/>
      <c r="HNR17" s="748"/>
      <c r="HNS17" s="748"/>
      <c r="HNT17" s="748"/>
      <c r="HNU17" s="748"/>
      <c r="HNV17" s="748"/>
      <c r="HNW17" s="748"/>
      <c r="HNX17" s="748"/>
      <c r="HNY17" s="748"/>
      <c r="HNZ17" s="748"/>
      <c r="HOA17" s="748"/>
      <c r="HOB17" s="748"/>
      <c r="HOC17" s="748"/>
      <c r="HOD17" s="748"/>
      <c r="HOE17" s="748"/>
      <c r="HOF17" s="748"/>
      <c r="HOG17" s="748"/>
      <c r="HOH17" s="748"/>
      <c r="HOI17" s="748"/>
      <c r="HOJ17" s="748"/>
      <c r="HOK17" s="748"/>
      <c r="HOL17" s="748"/>
      <c r="HOM17" s="748"/>
      <c r="HON17" s="748"/>
      <c r="HOO17" s="748"/>
      <c r="HOP17" s="748"/>
      <c r="HOQ17" s="748"/>
      <c r="HOR17" s="748"/>
      <c r="HOS17" s="748"/>
      <c r="HOT17" s="748"/>
      <c r="HOU17" s="748"/>
      <c r="HOV17" s="748"/>
      <c r="HOW17" s="748"/>
      <c r="HOX17" s="748"/>
      <c r="HOY17" s="748"/>
      <c r="HOZ17" s="748"/>
      <c r="HPA17" s="748"/>
      <c r="HPB17" s="748"/>
      <c r="HPC17" s="748"/>
      <c r="HPD17" s="748"/>
      <c r="HPE17" s="748"/>
      <c r="HPF17" s="748"/>
      <c r="HPG17" s="748"/>
      <c r="HPH17" s="748"/>
      <c r="HPI17" s="748"/>
      <c r="HPJ17" s="748"/>
      <c r="HPK17" s="748"/>
      <c r="HPL17" s="748"/>
      <c r="HPM17" s="748"/>
      <c r="HPN17" s="748"/>
      <c r="HPO17" s="748"/>
      <c r="HPP17" s="748"/>
      <c r="HPQ17" s="748"/>
      <c r="HPR17" s="748"/>
      <c r="HPS17" s="748"/>
      <c r="HPT17" s="748"/>
      <c r="HPU17" s="748"/>
      <c r="HPV17" s="748"/>
      <c r="HPW17" s="748"/>
      <c r="HPX17" s="748"/>
      <c r="HPY17" s="748"/>
      <c r="HPZ17" s="748"/>
      <c r="HQA17" s="748"/>
      <c r="HQB17" s="748"/>
      <c r="HQC17" s="748"/>
      <c r="HQD17" s="748"/>
      <c r="HQE17" s="748"/>
      <c r="HQF17" s="748"/>
      <c r="HQG17" s="748"/>
      <c r="HQH17" s="748"/>
      <c r="HQI17" s="748"/>
      <c r="HQJ17" s="748"/>
      <c r="HQK17" s="748"/>
      <c r="HQL17" s="748"/>
      <c r="HQM17" s="748"/>
      <c r="HQN17" s="748"/>
      <c r="HQO17" s="748"/>
      <c r="HQP17" s="748"/>
      <c r="HQQ17" s="748"/>
      <c r="HQR17" s="748"/>
      <c r="HQS17" s="748"/>
      <c r="HQT17" s="748"/>
      <c r="HQU17" s="748"/>
      <c r="HQV17" s="748"/>
      <c r="HQW17" s="748"/>
      <c r="HQX17" s="748"/>
      <c r="HQY17" s="748"/>
      <c r="HQZ17" s="748"/>
      <c r="HRA17" s="748"/>
      <c r="HRB17" s="748"/>
      <c r="HRC17" s="748"/>
      <c r="HRD17" s="748"/>
      <c r="HRE17" s="748"/>
      <c r="HRF17" s="748"/>
      <c r="HRG17" s="748"/>
      <c r="HRH17" s="748"/>
      <c r="HRI17" s="748"/>
      <c r="HRJ17" s="748"/>
      <c r="HRK17" s="748"/>
      <c r="HRL17" s="748"/>
      <c r="HRM17" s="748"/>
      <c r="HRN17" s="748"/>
      <c r="HRO17" s="748"/>
      <c r="HRP17" s="748"/>
      <c r="HRQ17" s="748"/>
      <c r="HRR17" s="748"/>
      <c r="HRS17" s="748"/>
      <c r="HRT17" s="748"/>
      <c r="HRU17" s="748"/>
      <c r="HRV17" s="748"/>
      <c r="HRW17" s="748"/>
      <c r="HRX17" s="748"/>
      <c r="HRY17" s="748"/>
      <c r="HRZ17" s="748"/>
      <c r="HSA17" s="748"/>
      <c r="HSB17" s="748"/>
      <c r="HSC17" s="748"/>
      <c r="HSD17" s="748"/>
      <c r="HSE17" s="748"/>
      <c r="HSF17" s="748"/>
      <c r="HSG17" s="748"/>
      <c r="HSH17" s="748"/>
      <c r="HSI17" s="748"/>
      <c r="HSJ17" s="748"/>
      <c r="HSK17" s="748"/>
      <c r="HSL17" s="748"/>
      <c r="HSM17" s="748"/>
      <c r="HSN17" s="748"/>
      <c r="HSO17" s="748"/>
      <c r="HSP17" s="748"/>
      <c r="HSQ17" s="748"/>
      <c r="HSR17" s="748"/>
      <c r="HSS17" s="748"/>
      <c r="HST17" s="748"/>
      <c r="HSU17" s="748"/>
      <c r="HSV17" s="748"/>
      <c r="HSW17" s="748"/>
      <c r="HSX17" s="748"/>
      <c r="HSY17" s="748"/>
      <c r="HSZ17" s="748"/>
      <c r="HTA17" s="748"/>
      <c r="HTB17" s="748"/>
      <c r="HTC17" s="748"/>
      <c r="HTD17" s="748"/>
      <c r="HTE17" s="748"/>
      <c r="HTF17" s="748"/>
      <c r="HTG17" s="748"/>
      <c r="HTH17" s="748"/>
      <c r="HTI17" s="748"/>
      <c r="HTJ17" s="748"/>
      <c r="HTK17" s="748"/>
      <c r="HTL17" s="748"/>
      <c r="HTM17" s="748"/>
      <c r="HTN17" s="748"/>
      <c r="HTO17" s="748"/>
      <c r="HTP17" s="748"/>
      <c r="HTQ17" s="748"/>
      <c r="HTR17" s="748"/>
      <c r="HTS17" s="748"/>
      <c r="HTT17" s="748"/>
      <c r="HTU17" s="748"/>
      <c r="HTV17" s="748"/>
      <c r="HTW17" s="748"/>
      <c r="HTX17" s="748"/>
      <c r="HTY17" s="748"/>
      <c r="HTZ17" s="748"/>
      <c r="HUA17" s="748"/>
      <c r="HUB17" s="748"/>
      <c r="HUC17" s="748"/>
      <c r="HUD17" s="748"/>
      <c r="HUE17" s="748"/>
      <c r="HUF17" s="748"/>
      <c r="HUG17" s="748"/>
      <c r="HUH17" s="748"/>
      <c r="HUI17" s="748"/>
      <c r="HUJ17" s="748"/>
      <c r="HUK17" s="748"/>
      <c r="HUL17" s="748"/>
      <c r="HUM17" s="748"/>
      <c r="HUN17" s="748"/>
      <c r="HUO17" s="748"/>
      <c r="HUP17" s="748"/>
      <c r="HUQ17" s="748"/>
      <c r="HUR17" s="748"/>
      <c r="HUS17" s="748"/>
      <c r="HUT17" s="748"/>
      <c r="HUU17" s="748"/>
      <c r="HUV17" s="748"/>
      <c r="HUW17" s="748"/>
      <c r="HUX17" s="748"/>
      <c r="HUY17" s="748"/>
      <c r="HUZ17" s="748"/>
      <c r="HVA17" s="748"/>
      <c r="HVB17" s="748"/>
      <c r="HVC17" s="748"/>
      <c r="HVD17" s="748"/>
      <c r="HVE17" s="748"/>
      <c r="HVF17" s="748"/>
      <c r="HVG17" s="748"/>
      <c r="HVH17" s="748"/>
      <c r="HVI17" s="748"/>
      <c r="HVJ17" s="748"/>
      <c r="HVK17" s="748"/>
      <c r="HVL17" s="748"/>
      <c r="HVM17" s="748"/>
      <c r="HVN17" s="748"/>
      <c r="HVO17" s="748"/>
      <c r="HVP17" s="748"/>
      <c r="HVQ17" s="748"/>
      <c r="HVR17" s="748"/>
      <c r="HVS17" s="748"/>
      <c r="HVT17" s="748"/>
      <c r="HVU17" s="748"/>
      <c r="HVV17" s="748"/>
      <c r="HVW17" s="748"/>
      <c r="HVX17" s="748"/>
      <c r="HVY17" s="748"/>
      <c r="HVZ17" s="748"/>
      <c r="HWA17" s="748"/>
      <c r="HWB17" s="748"/>
      <c r="HWC17" s="748"/>
      <c r="HWD17" s="748"/>
      <c r="HWE17" s="748"/>
      <c r="HWF17" s="748"/>
      <c r="HWG17" s="748"/>
      <c r="HWH17" s="748"/>
      <c r="HWI17" s="748"/>
      <c r="HWJ17" s="748"/>
      <c r="HWK17" s="748"/>
      <c r="HWL17" s="748"/>
      <c r="HWM17" s="748"/>
      <c r="HWN17" s="748"/>
      <c r="HWO17" s="748"/>
      <c r="HWP17" s="748"/>
      <c r="HWQ17" s="748"/>
      <c r="HWR17" s="748"/>
      <c r="HWS17" s="748"/>
      <c r="HWT17" s="748"/>
      <c r="HWU17" s="748"/>
      <c r="HWV17" s="748"/>
      <c r="HWW17" s="748"/>
      <c r="HWX17" s="748"/>
      <c r="HWY17" s="748"/>
      <c r="HWZ17" s="748"/>
      <c r="HXA17" s="748"/>
      <c r="HXB17" s="748"/>
      <c r="HXC17" s="748"/>
      <c r="HXD17" s="748"/>
      <c r="HXE17" s="748"/>
      <c r="HXF17" s="748"/>
      <c r="HXG17" s="748"/>
      <c r="HXH17" s="748"/>
      <c r="HXI17" s="748"/>
      <c r="HXJ17" s="748"/>
      <c r="HXK17" s="748"/>
      <c r="HXL17" s="748"/>
      <c r="HXM17" s="748"/>
      <c r="HXN17" s="748"/>
      <c r="HXO17" s="748"/>
      <c r="HXP17" s="748"/>
      <c r="HXQ17" s="748"/>
      <c r="HXR17" s="748"/>
      <c r="HXS17" s="748"/>
      <c r="HXT17" s="748"/>
      <c r="HXU17" s="748"/>
      <c r="HXV17" s="748"/>
      <c r="HXW17" s="748"/>
      <c r="HXX17" s="748"/>
      <c r="HXY17" s="748"/>
      <c r="HXZ17" s="748"/>
      <c r="HYA17" s="748"/>
      <c r="HYB17" s="748"/>
      <c r="HYC17" s="748"/>
      <c r="HYD17" s="748"/>
      <c r="HYE17" s="748"/>
      <c r="HYF17" s="748"/>
      <c r="HYG17" s="748"/>
      <c r="HYH17" s="748"/>
      <c r="HYI17" s="748"/>
      <c r="HYJ17" s="748"/>
      <c r="HYK17" s="748"/>
      <c r="HYL17" s="748"/>
      <c r="HYM17" s="748"/>
      <c r="HYN17" s="748"/>
      <c r="HYO17" s="748"/>
      <c r="HYP17" s="748"/>
      <c r="HYQ17" s="748"/>
      <c r="HYR17" s="748"/>
      <c r="HYS17" s="748"/>
      <c r="HYT17" s="748"/>
      <c r="HYU17" s="748"/>
      <c r="HYV17" s="748"/>
      <c r="HYW17" s="748"/>
      <c r="HYX17" s="748"/>
      <c r="HYY17" s="748"/>
      <c r="HYZ17" s="748"/>
      <c r="HZA17" s="748"/>
      <c r="HZB17" s="748"/>
      <c r="HZC17" s="748"/>
      <c r="HZD17" s="748"/>
      <c r="HZE17" s="748"/>
      <c r="HZF17" s="748"/>
      <c r="HZG17" s="748"/>
      <c r="HZH17" s="748"/>
      <c r="HZI17" s="748"/>
      <c r="HZJ17" s="748"/>
      <c r="HZK17" s="748"/>
      <c r="HZL17" s="748"/>
      <c r="HZM17" s="748"/>
      <c r="HZN17" s="748"/>
      <c r="HZO17" s="748"/>
      <c r="HZP17" s="748"/>
      <c r="HZQ17" s="748"/>
      <c r="HZR17" s="748"/>
      <c r="HZS17" s="748"/>
      <c r="HZT17" s="748"/>
      <c r="HZU17" s="748"/>
      <c r="HZV17" s="748"/>
      <c r="HZW17" s="748"/>
      <c r="HZX17" s="748"/>
      <c r="HZY17" s="748"/>
      <c r="HZZ17" s="748"/>
      <c r="IAA17" s="748"/>
      <c r="IAB17" s="748"/>
      <c r="IAC17" s="748"/>
      <c r="IAD17" s="748"/>
      <c r="IAE17" s="748"/>
      <c r="IAF17" s="748"/>
      <c r="IAG17" s="748"/>
      <c r="IAH17" s="748"/>
      <c r="IAI17" s="748"/>
      <c r="IAJ17" s="748"/>
      <c r="IAK17" s="748"/>
      <c r="IAL17" s="748"/>
      <c r="IAM17" s="748"/>
      <c r="IAN17" s="748"/>
      <c r="IAO17" s="748"/>
      <c r="IAP17" s="748"/>
      <c r="IAQ17" s="748"/>
      <c r="IAR17" s="748"/>
      <c r="IAS17" s="748"/>
      <c r="IAT17" s="748"/>
      <c r="IAU17" s="748"/>
      <c r="IAV17" s="748"/>
      <c r="IAW17" s="748"/>
      <c r="IAX17" s="748"/>
      <c r="IAY17" s="748"/>
      <c r="IAZ17" s="748"/>
      <c r="IBA17" s="748"/>
      <c r="IBB17" s="748"/>
      <c r="IBC17" s="748"/>
      <c r="IBD17" s="748"/>
      <c r="IBE17" s="748"/>
      <c r="IBF17" s="748"/>
      <c r="IBG17" s="748"/>
      <c r="IBH17" s="748"/>
      <c r="IBI17" s="748"/>
      <c r="IBJ17" s="748"/>
      <c r="IBK17" s="748"/>
      <c r="IBL17" s="748"/>
      <c r="IBM17" s="748"/>
      <c r="IBN17" s="748"/>
      <c r="IBO17" s="748"/>
      <c r="IBP17" s="748"/>
      <c r="IBQ17" s="748"/>
      <c r="IBR17" s="748"/>
      <c r="IBS17" s="748"/>
      <c r="IBT17" s="748"/>
      <c r="IBU17" s="748"/>
      <c r="IBV17" s="748"/>
      <c r="IBW17" s="748"/>
      <c r="IBX17" s="748"/>
      <c r="IBY17" s="748"/>
      <c r="IBZ17" s="748"/>
      <c r="ICA17" s="748"/>
      <c r="ICB17" s="748"/>
      <c r="ICC17" s="748"/>
      <c r="ICD17" s="748"/>
      <c r="ICE17" s="748"/>
      <c r="ICF17" s="748"/>
      <c r="ICG17" s="748"/>
      <c r="ICH17" s="748"/>
      <c r="ICI17" s="748"/>
      <c r="ICJ17" s="748"/>
      <c r="ICK17" s="748"/>
      <c r="ICL17" s="748"/>
      <c r="ICM17" s="748"/>
      <c r="ICN17" s="748"/>
      <c r="ICO17" s="748"/>
      <c r="ICP17" s="748"/>
      <c r="ICQ17" s="748"/>
      <c r="ICR17" s="748"/>
      <c r="ICS17" s="748"/>
      <c r="ICT17" s="748"/>
      <c r="ICU17" s="748"/>
      <c r="ICV17" s="748"/>
      <c r="ICW17" s="748"/>
      <c r="ICX17" s="748"/>
      <c r="ICY17" s="748"/>
      <c r="ICZ17" s="748"/>
      <c r="IDA17" s="748"/>
      <c r="IDB17" s="748"/>
      <c r="IDC17" s="748"/>
      <c r="IDD17" s="748"/>
      <c r="IDE17" s="748"/>
      <c r="IDF17" s="748"/>
      <c r="IDG17" s="748"/>
      <c r="IDH17" s="748"/>
      <c r="IDI17" s="748"/>
      <c r="IDJ17" s="748"/>
      <c r="IDK17" s="748"/>
      <c r="IDL17" s="748"/>
      <c r="IDM17" s="748"/>
      <c r="IDN17" s="748"/>
      <c r="IDO17" s="748"/>
      <c r="IDP17" s="748"/>
      <c r="IDQ17" s="748"/>
      <c r="IDR17" s="748"/>
      <c r="IDS17" s="748"/>
      <c r="IDT17" s="748"/>
      <c r="IDU17" s="748"/>
      <c r="IDV17" s="748"/>
      <c r="IDW17" s="748"/>
      <c r="IDX17" s="748"/>
      <c r="IDY17" s="748"/>
      <c r="IDZ17" s="748"/>
      <c r="IEA17" s="748"/>
      <c r="IEB17" s="748"/>
      <c r="IEC17" s="748"/>
      <c r="IED17" s="748"/>
      <c r="IEE17" s="748"/>
      <c r="IEF17" s="748"/>
      <c r="IEG17" s="748"/>
      <c r="IEH17" s="748"/>
      <c r="IEI17" s="748"/>
      <c r="IEJ17" s="748"/>
      <c r="IEK17" s="748"/>
      <c r="IEL17" s="748"/>
      <c r="IEM17" s="748"/>
      <c r="IEN17" s="748"/>
      <c r="IEO17" s="748"/>
      <c r="IEP17" s="748"/>
      <c r="IEQ17" s="748"/>
      <c r="IER17" s="748"/>
      <c r="IES17" s="748"/>
      <c r="IET17" s="748"/>
      <c r="IEU17" s="748"/>
      <c r="IEV17" s="748"/>
      <c r="IEW17" s="748"/>
      <c r="IEX17" s="748"/>
      <c r="IEY17" s="748"/>
      <c r="IEZ17" s="748"/>
      <c r="IFA17" s="748"/>
      <c r="IFB17" s="748"/>
      <c r="IFC17" s="748"/>
      <c r="IFD17" s="748"/>
      <c r="IFE17" s="748"/>
      <c r="IFF17" s="748"/>
      <c r="IFG17" s="748"/>
      <c r="IFH17" s="748"/>
      <c r="IFI17" s="748"/>
      <c r="IFJ17" s="748"/>
      <c r="IFK17" s="748"/>
      <c r="IFL17" s="748"/>
      <c r="IFM17" s="748"/>
      <c r="IFN17" s="748"/>
      <c r="IFO17" s="748"/>
      <c r="IFP17" s="748"/>
      <c r="IFQ17" s="748"/>
      <c r="IFR17" s="748"/>
      <c r="IFS17" s="748"/>
      <c r="IFT17" s="748"/>
      <c r="IFU17" s="748"/>
      <c r="IFV17" s="748"/>
      <c r="IFW17" s="748"/>
      <c r="IFX17" s="748"/>
      <c r="IFY17" s="748"/>
      <c r="IFZ17" s="748"/>
      <c r="IGA17" s="748"/>
      <c r="IGB17" s="748"/>
      <c r="IGC17" s="748"/>
      <c r="IGD17" s="748"/>
      <c r="IGE17" s="748"/>
      <c r="IGF17" s="748"/>
      <c r="IGG17" s="748"/>
      <c r="IGH17" s="748"/>
      <c r="IGI17" s="748"/>
      <c r="IGJ17" s="748"/>
      <c r="IGK17" s="748"/>
      <c r="IGL17" s="748"/>
      <c r="IGM17" s="748"/>
      <c r="IGN17" s="748"/>
      <c r="IGO17" s="748"/>
      <c r="IGP17" s="748"/>
      <c r="IGQ17" s="748"/>
      <c r="IGR17" s="748"/>
      <c r="IGS17" s="748"/>
      <c r="IGT17" s="748"/>
      <c r="IGU17" s="748"/>
      <c r="IGV17" s="748"/>
      <c r="IGW17" s="748"/>
      <c r="IGX17" s="748"/>
      <c r="IGY17" s="748"/>
      <c r="IGZ17" s="748"/>
      <c r="IHA17" s="748"/>
      <c r="IHB17" s="748"/>
      <c r="IHC17" s="748"/>
      <c r="IHD17" s="748"/>
      <c r="IHE17" s="748"/>
      <c r="IHF17" s="748"/>
      <c r="IHG17" s="748"/>
      <c r="IHH17" s="748"/>
      <c r="IHI17" s="748"/>
      <c r="IHJ17" s="748"/>
      <c r="IHK17" s="748"/>
      <c r="IHL17" s="748"/>
      <c r="IHM17" s="748"/>
      <c r="IHN17" s="748"/>
      <c r="IHO17" s="748"/>
      <c r="IHP17" s="748"/>
      <c r="IHQ17" s="748"/>
      <c r="IHR17" s="748"/>
      <c r="IHS17" s="748"/>
      <c r="IHT17" s="748"/>
      <c r="IHU17" s="748"/>
      <c r="IHV17" s="748"/>
      <c r="IHW17" s="748"/>
      <c r="IHX17" s="748"/>
      <c r="IHY17" s="748"/>
      <c r="IHZ17" s="748"/>
      <c r="IIA17" s="748"/>
      <c r="IIB17" s="748"/>
      <c r="IIC17" s="748"/>
      <c r="IID17" s="748"/>
      <c r="IIE17" s="748"/>
      <c r="IIF17" s="748"/>
      <c r="IIG17" s="748"/>
      <c r="IIH17" s="748"/>
      <c r="III17" s="748"/>
      <c r="IIJ17" s="748"/>
      <c r="IIK17" s="748"/>
      <c r="IIL17" s="748"/>
      <c r="IIM17" s="748"/>
      <c r="IIN17" s="748"/>
      <c r="IIO17" s="748"/>
      <c r="IIP17" s="748"/>
      <c r="IIQ17" s="748"/>
      <c r="IIR17" s="748"/>
      <c r="IIS17" s="748"/>
      <c r="IIT17" s="748"/>
      <c r="IIU17" s="748"/>
      <c r="IIV17" s="748"/>
      <c r="IIW17" s="748"/>
      <c r="IIX17" s="748"/>
      <c r="IIY17" s="748"/>
      <c r="IIZ17" s="748"/>
      <c r="IJA17" s="748"/>
      <c r="IJB17" s="748"/>
      <c r="IJC17" s="748"/>
      <c r="IJD17" s="748"/>
      <c r="IJE17" s="748"/>
      <c r="IJF17" s="748"/>
      <c r="IJG17" s="748"/>
      <c r="IJH17" s="748"/>
      <c r="IJI17" s="748"/>
      <c r="IJJ17" s="748"/>
      <c r="IJK17" s="748"/>
      <c r="IJL17" s="748"/>
      <c r="IJM17" s="748"/>
      <c r="IJN17" s="748"/>
      <c r="IJO17" s="748"/>
      <c r="IJP17" s="748"/>
      <c r="IJQ17" s="748"/>
      <c r="IJR17" s="748"/>
      <c r="IJS17" s="748"/>
      <c r="IJT17" s="748"/>
      <c r="IJU17" s="748"/>
      <c r="IJV17" s="748"/>
      <c r="IJW17" s="748"/>
      <c r="IJX17" s="748"/>
      <c r="IJY17" s="748"/>
      <c r="IJZ17" s="748"/>
      <c r="IKA17" s="748"/>
      <c r="IKB17" s="748"/>
      <c r="IKC17" s="748"/>
      <c r="IKD17" s="748"/>
      <c r="IKE17" s="748"/>
      <c r="IKF17" s="748"/>
      <c r="IKG17" s="748"/>
      <c r="IKH17" s="748"/>
      <c r="IKI17" s="748"/>
      <c r="IKJ17" s="748"/>
      <c r="IKK17" s="748"/>
      <c r="IKL17" s="748"/>
      <c r="IKM17" s="748"/>
      <c r="IKN17" s="748"/>
      <c r="IKO17" s="748"/>
      <c r="IKP17" s="748"/>
      <c r="IKQ17" s="748"/>
      <c r="IKR17" s="748"/>
      <c r="IKS17" s="748"/>
      <c r="IKT17" s="748"/>
      <c r="IKU17" s="748"/>
      <c r="IKV17" s="748"/>
      <c r="IKW17" s="748"/>
      <c r="IKX17" s="748"/>
      <c r="IKY17" s="748"/>
      <c r="IKZ17" s="748"/>
      <c r="ILA17" s="748"/>
      <c r="ILB17" s="748"/>
      <c r="ILC17" s="748"/>
      <c r="ILD17" s="748"/>
      <c r="ILE17" s="748"/>
      <c r="ILF17" s="748"/>
      <c r="ILG17" s="748"/>
      <c r="ILH17" s="748"/>
      <c r="ILI17" s="748"/>
      <c r="ILJ17" s="748"/>
      <c r="ILK17" s="748"/>
      <c r="ILL17" s="748"/>
      <c r="ILM17" s="748"/>
      <c r="ILN17" s="748"/>
      <c r="ILO17" s="748"/>
      <c r="ILP17" s="748"/>
      <c r="ILQ17" s="748"/>
      <c r="ILR17" s="748"/>
      <c r="ILS17" s="748"/>
      <c r="ILT17" s="748"/>
      <c r="ILU17" s="748"/>
      <c r="ILV17" s="748"/>
      <c r="ILW17" s="748"/>
      <c r="ILX17" s="748"/>
      <c r="ILY17" s="748"/>
      <c r="ILZ17" s="748"/>
      <c r="IMA17" s="748"/>
      <c r="IMB17" s="748"/>
      <c r="IMC17" s="748"/>
      <c r="IMD17" s="748"/>
      <c r="IME17" s="748"/>
      <c r="IMF17" s="748"/>
      <c r="IMG17" s="748"/>
      <c r="IMH17" s="748"/>
      <c r="IMI17" s="748"/>
      <c r="IMJ17" s="748"/>
      <c r="IMK17" s="748"/>
      <c r="IML17" s="748"/>
      <c r="IMM17" s="748"/>
      <c r="IMN17" s="748"/>
      <c r="IMO17" s="748"/>
      <c r="IMP17" s="748"/>
      <c r="IMQ17" s="748"/>
      <c r="IMR17" s="748"/>
      <c r="IMS17" s="748"/>
      <c r="IMT17" s="748"/>
      <c r="IMU17" s="748"/>
      <c r="IMV17" s="748"/>
      <c r="IMW17" s="748"/>
      <c r="IMX17" s="748"/>
      <c r="IMY17" s="748"/>
      <c r="IMZ17" s="748"/>
      <c r="INA17" s="748"/>
      <c r="INB17" s="748"/>
      <c r="INC17" s="748"/>
      <c r="IND17" s="748"/>
      <c r="INE17" s="748"/>
      <c r="INF17" s="748"/>
      <c r="ING17" s="748"/>
      <c r="INH17" s="748"/>
      <c r="INI17" s="748"/>
      <c r="INJ17" s="748"/>
      <c r="INK17" s="748"/>
      <c r="INL17" s="748"/>
      <c r="INM17" s="748"/>
      <c r="INN17" s="748"/>
      <c r="INO17" s="748"/>
      <c r="INP17" s="748"/>
      <c r="INQ17" s="748"/>
      <c r="INR17" s="748"/>
      <c r="INS17" s="748"/>
      <c r="INT17" s="748"/>
      <c r="INU17" s="748"/>
      <c r="INV17" s="748"/>
      <c r="INW17" s="748"/>
      <c r="INX17" s="748"/>
      <c r="INY17" s="748"/>
      <c r="INZ17" s="748"/>
      <c r="IOA17" s="748"/>
      <c r="IOB17" s="748"/>
      <c r="IOC17" s="748"/>
      <c r="IOD17" s="748"/>
      <c r="IOE17" s="748"/>
      <c r="IOF17" s="748"/>
      <c r="IOG17" s="748"/>
      <c r="IOH17" s="748"/>
      <c r="IOI17" s="748"/>
      <c r="IOJ17" s="748"/>
      <c r="IOK17" s="748"/>
      <c r="IOL17" s="748"/>
      <c r="IOM17" s="748"/>
      <c r="ION17" s="748"/>
      <c r="IOO17" s="748"/>
      <c r="IOP17" s="748"/>
      <c r="IOQ17" s="748"/>
      <c r="IOR17" s="748"/>
      <c r="IOS17" s="748"/>
      <c r="IOT17" s="748"/>
      <c r="IOU17" s="748"/>
      <c r="IOV17" s="748"/>
      <c r="IOW17" s="748"/>
      <c r="IOX17" s="748"/>
      <c r="IOY17" s="748"/>
      <c r="IOZ17" s="748"/>
      <c r="IPA17" s="748"/>
      <c r="IPB17" s="748"/>
      <c r="IPC17" s="748"/>
      <c r="IPD17" s="748"/>
      <c r="IPE17" s="748"/>
      <c r="IPF17" s="748"/>
      <c r="IPG17" s="748"/>
      <c r="IPH17" s="748"/>
      <c r="IPI17" s="748"/>
      <c r="IPJ17" s="748"/>
      <c r="IPK17" s="748"/>
      <c r="IPL17" s="748"/>
      <c r="IPM17" s="748"/>
      <c r="IPN17" s="748"/>
      <c r="IPO17" s="748"/>
      <c r="IPP17" s="748"/>
      <c r="IPQ17" s="748"/>
      <c r="IPR17" s="748"/>
      <c r="IPS17" s="748"/>
      <c r="IPT17" s="748"/>
      <c r="IPU17" s="748"/>
      <c r="IPV17" s="748"/>
      <c r="IPW17" s="748"/>
      <c r="IPX17" s="748"/>
      <c r="IPY17" s="748"/>
      <c r="IPZ17" s="748"/>
      <c r="IQA17" s="748"/>
      <c r="IQB17" s="748"/>
      <c r="IQC17" s="748"/>
      <c r="IQD17" s="748"/>
      <c r="IQE17" s="748"/>
      <c r="IQF17" s="748"/>
      <c r="IQG17" s="748"/>
      <c r="IQH17" s="748"/>
      <c r="IQI17" s="748"/>
      <c r="IQJ17" s="748"/>
      <c r="IQK17" s="748"/>
      <c r="IQL17" s="748"/>
      <c r="IQM17" s="748"/>
      <c r="IQN17" s="748"/>
      <c r="IQO17" s="748"/>
      <c r="IQP17" s="748"/>
      <c r="IQQ17" s="748"/>
      <c r="IQR17" s="748"/>
      <c r="IQS17" s="748"/>
      <c r="IQT17" s="748"/>
      <c r="IQU17" s="748"/>
      <c r="IQV17" s="748"/>
      <c r="IQW17" s="748"/>
      <c r="IQX17" s="748"/>
      <c r="IQY17" s="748"/>
      <c r="IQZ17" s="748"/>
      <c r="IRA17" s="748"/>
      <c r="IRB17" s="748"/>
      <c r="IRC17" s="748"/>
      <c r="IRD17" s="748"/>
      <c r="IRE17" s="748"/>
      <c r="IRF17" s="748"/>
      <c r="IRG17" s="748"/>
      <c r="IRH17" s="748"/>
      <c r="IRI17" s="748"/>
      <c r="IRJ17" s="748"/>
      <c r="IRK17" s="748"/>
      <c r="IRL17" s="748"/>
      <c r="IRM17" s="748"/>
      <c r="IRN17" s="748"/>
      <c r="IRO17" s="748"/>
      <c r="IRP17" s="748"/>
      <c r="IRQ17" s="748"/>
      <c r="IRR17" s="748"/>
      <c r="IRS17" s="748"/>
      <c r="IRT17" s="748"/>
      <c r="IRU17" s="748"/>
      <c r="IRV17" s="748"/>
      <c r="IRW17" s="748"/>
      <c r="IRX17" s="748"/>
      <c r="IRY17" s="748"/>
      <c r="IRZ17" s="748"/>
      <c r="ISA17" s="748"/>
      <c r="ISB17" s="748"/>
      <c r="ISC17" s="748"/>
      <c r="ISD17" s="748"/>
      <c r="ISE17" s="748"/>
      <c r="ISF17" s="748"/>
      <c r="ISG17" s="748"/>
      <c r="ISH17" s="748"/>
      <c r="ISI17" s="748"/>
      <c r="ISJ17" s="748"/>
      <c r="ISK17" s="748"/>
      <c r="ISL17" s="748"/>
      <c r="ISM17" s="748"/>
      <c r="ISN17" s="748"/>
      <c r="ISO17" s="748"/>
      <c r="ISP17" s="748"/>
      <c r="ISQ17" s="748"/>
      <c r="ISR17" s="748"/>
      <c r="ISS17" s="748"/>
      <c r="IST17" s="748"/>
      <c r="ISU17" s="748"/>
      <c r="ISV17" s="748"/>
      <c r="ISW17" s="748"/>
      <c r="ISX17" s="748"/>
      <c r="ISY17" s="748"/>
      <c r="ISZ17" s="748"/>
      <c r="ITA17" s="748"/>
      <c r="ITB17" s="748"/>
      <c r="ITC17" s="748"/>
      <c r="ITD17" s="748"/>
      <c r="ITE17" s="748"/>
      <c r="ITF17" s="748"/>
      <c r="ITG17" s="748"/>
      <c r="ITH17" s="748"/>
      <c r="ITI17" s="748"/>
      <c r="ITJ17" s="748"/>
      <c r="ITK17" s="748"/>
      <c r="ITL17" s="748"/>
      <c r="ITM17" s="748"/>
      <c r="ITN17" s="748"/>
      <c r="ITO17" s="748"/>
      <c r="ITP17" s="748"/>
      <c r="ITQ17" s="748"/>
      <c r="ITR17" s="748"/>
      <c r="ITS17" s="748"/>
      <c r="ITT17" s="748"/>
      <c r="ITU17" s="748"/>
      <c r="ITV17" s="748"/>
      <c r="ITW17" s="748"/>
      <c r="ITX17" s="748"/>
      <c r="ITY17" s="748"/>
      <c r="ITZ17" s="748"/>
      <c r="IUA17" s="748"/>
      <c r="IUB17" s="748"/>
      <c r="IUC17" s="748"/>
      <c r="IUD17" s="748"/>
      <c r="IUE17" s="748"/>
      <c r="IUF17" s="748"/>
      <c r="IUG17" s="748"/>
      <c r="IUH17" s="748"/>
      <c r="IUI17" s="748"/>
      <c r="IUJ17" s="748"/>
      <c r="IUK17" s="748"/>
      <c r="IUL17" s="748"/>
      <c r="IUM17" s="748"/>
      <c r="IUN17" s="748"/>
      <c r="IUO17" s="748"/>
      <c r="IUP17" s="748"/>
      <c r="IUQ17" s="748"/>
      <c r="IUR17" s="748"/>
      <c r="IUS17" s="748"/>
      <c r="IUT17" s="748"/>
      <c r="IUU17" s="748"/>
      <c r="IUV17" s="748"/>
      <c r="IUW17" s="748"/>
      <c r="IUX17" s="748"/>
      <c r="IUY17" s="748"/>
      <c r="IUZ17" s="748"/>
      <c r="IVA17" s="748"/>
      <c r="IVB17" s="748"/>
      <c r="IVC17" s="748"/>
      <c r="IVD17" s="748"/>
      <c r="IVE17" s="748"/>
      <c r="IVF17" s="748"/>
      <c r="IVG17" s="748"/>
      <c r="IVH17" s="748"/>
      <c r="IVI17" s="748"/>
      <c r="IVJ17" s="748"/>
      <c r="IVK17" s="748"/>
      <c r="IVL17" s="748"/>
      <c r="IVM17" s="748"/>
      <c r="IVN17" s="748"/>
      <c r="IVO17" s="748"/>
      <c r="IVP17" s="748"/>
      <c r="IVQ17" s="748"/>
      <c r="IVR17" s="748"/>
      <c r="IVS17" s="748"/>
      <c r="IVT17" s="748"/>
      <c r="IVU17" s="748"/>
      <c r="IVV17" s="748"/>
      <c r="IVW17" s="748"/>
      <c r="IVX17" s="748"/>
      <c r="IVY17" s="748"/>
      <c r="IVZ17" s="748"/>
      <c r="IWA17" s="748"/>
      <c r="IWB17" s="748"/>
      <c r="IWC17" s="748"/>
      <c r="IWD17" s="748"/>
      <c r="IWE17" s="748"/>
      <c r="IWF17" s="748"/>
      <c r="IWG17" s="748"/>
      <c r="IWH17" s="748"/>
      <c r="IWI17" s="748"/>
      <c r="IWJ17" s="748"/>
      <c r="IWK17" s="748"/>
      <c r="IWL17" s="748"/>
      <c r="IWM17" s="748"/>
      <c r="IWN17" s="748"/>
      <c r="IWO17" s="748"/>
      <c r="IWP17" s="748"/>
      <c r="IWQ17" s="748"/>
      <c r="IWR17" s="748"/>
      <c r="IWS17" s="748"/>
      <c r="IWT17" s="748"/>
      <c r="IWU17" s="748"/>
      <c r="IWV17" s="748"/>
      <c r="IWW17" s="748"/>
      <c r="IWX17" s="748"/>
      <c r="IWY17" s="748"/>
      <c r="IWZ17" s="748"/>
      <c r="IXA17" s="748"/>
      <c r="IXB17" s="748"/>
      <c r="IXC17" s="748"/>
      <c r="IXD17" s="748"/>
      <c r="IXE17" s="748"/>
      <c r="IXF17" s="748"/>
      <c r="IXG17" s="748"/>
      <c r="IXH17" s="748"/>
      <c r="IXI17" s="748"/>
      <c r="IXJ17" s="748"/>
      <c r="IXK17" s="748"/>
      <c r="IXL17" s="748"/>
      <c r="IXM17" s="748"/>
      <c r="IXN17" s="748"/>
      <c r="IXO17" s="748"/>
      <c r="IXP17" s="748"/>
      <c r="IXQ17" s="748"/>
      <c r="IXR17" s="748"/>
      <c r="IXS17" s="748"/>
      <c r="IXT17" s="748"/>
      <c r="IXU17" s="748"/>
      <c r="IXV17" s="748"/>
      <c r="IXW17" s="748"/>
      <c r="IXX17" s="748"/>
      <c r="IXY17" s="748"/>
      <c r="IXZ17" s="748"/>
      <c r="IYA17" s="748"/>
      <c r="IYB17" s="748"/>
      <c r="IYC17" s="748"/>
      <c r="IYD17" s="748"/>
      <c r="IYE17" s="748"/>
      <c r="IYF17" s="748"/>
      <c r="IYG17" s="748"/>
      <c r="IYH17" s="748"/>
      <c r="IYI17" s="748"/>
      <c r="IYJ17" s="748"/>
      <c r="IYK17" s="748"/>
      <c r="IYL17" s="748"/>
      <c r="IYM17" s="748"/>
      <c r="IYN17" s="748"/>
      <c r="IYO17" s="748"/>
      <c r="IYP17" s="748"/>
      <c r="IYQ17" s="748"/>
      <c r="IYR17" s="748"/>
      <c r="IYS17" s="748"/>
      <c r="IYT17" s="748"/>
      <c r="IYU17" s="748"/>
      <c r="IYV17" s="748"/>
      <c r="IYW17" s="748"/>
      <c r="IYX17" s="748"/>
      <c r="IYY17" s="748"/>
      <c r="IYZ17" s="748"/>
      <c r="IZA17" s="748"/>
      <c r="IZB17" s="748"/>
      <c r="IZC17" s="748"/>
      <c r="IZD17" s="748"/>
      <c r="IZE17" s="748"/>
      <c r="IZF17" s="748"/>
      <c r="IZG17" s="748"/>
      <c r="IZH17" s="748"/>
      <c r="IZI17" s="748"/>
      <c r="IZJ17" s="748"/>
      <c r="IZK17" s="748"/>
      <c r="IZL17" s="748"/>
      <c r="IZM17" s="748"/>
      <c r="IZN17" s="748"/>
      <c r="IZO17" s="748"/>
      <c r="IZP17" s="748"/>
      <c r="IZQ17" s="748"/>
      <c r="IZR17" s="748"/>
      <c r="IZS17" s="748"/>
      <c r="IZT17" s="748"/>
      <c r="IZU17" s="748"/>
      <c r="IZV17" s="748"/>
      <c r="IZW17" s="748"/>
      <c r="IZX17" s="748"/>
      <c r="IZY17" s="748"/>
      <c r="IZZ17" s="748"/>
      <c r="JAA17" s="748"/>
      <c r="JAB17" s="748"/>
      <c r="JAC17" s="748"/>
      <c r="JAD17" s="748"/>
      <c r="JAE17" s="748"/>
      <c r="JAF17" s="748"/>
      <c r="JAG17" s="748"/>
      <c r="JAH17" s="748"/>
      <c r="JAI17" s="748"/>
      <c r="JAJ17" s="748"/>
      <c r="JAK17" s="748"/>
      <c r="JAL17" s="748"/>
      <c r="JAM17" s="748"/>
      <c r="JAN17" s="748"/>
      <c r="JAO17" s="748"/>
      <c r="JAP17" s="748"/>
      <c r="JAQ17" s="748"/>
      <c r="JAR17" s="748"/>
      <c r="JAS17" s="748"/>
      <c r="JAT17" s="748"/>
      <c r="JAU17" s="748"/>
      <c r="JAV17" s="748"/>
      <c r="JAW17" s="748"/>
      <c r="JAX17" s="748"/>
      <c r="JAY17" s="748"/>
      <c r="JAZ17" s="748"/>
      <c r="JBA17" s="748"/>
      <c r="JBB17" s="748"/>
      <c r="JBC17" s="748"/>
      <c r="JBD17" s="748"/>
      <c r="JBE17" s="748"/>
      <c r="JBF17" s="748"/>
      <c r="JBG17" s="748"/>
      <c r="JBH17" s="748"/>
      <c r="JBI17" s="748"/>
      <c r="JBJ17" s="748"/>
      <c r="JBK17" s="748"/>
      <c r="JBL17" s="748"/>
      <c r="JBM17" s="748"/>
      <c r="JBN17" s="748"/>
      <c r="JBO17" s="748"/>
      <c r="JBP17" s="748"/>
      <c r="JBQ17" s="748"/>
      <c r="JBR17" s="748"/>
      <c r="JBS17" s="748"/>
      <c r="JBT17" s="748"/>
      <c r="JBU17" s="748"/>
      <c r="JBV17" s="748"/>
      <c r="JBW17" s="748"/>
      <c r="JBX17" s="748"/>
      <c r="JBY17" s="748"/>
      <c r="JBZ17" s="748"/>
      <c r="JCA17" s="748"/>
      <c r="JCB17" s="748"/>
      <c r="JCC17" s="748"/>
      <c r="JCD17" s="748"/>
      <c r="JCE17" s="748"/>
      <c r="JCF17" s="748"/>
      <c r="JCG17" s="748"/>
      <c r="JCH17" s="748"/>
      <c r="JCI17" s="748"/>
      <c r="JCJ17" s="748"/>
      <c r="JCK17" s="748"/>
      <c r="JCL17" s="748"/>
      <c r="JCM17" s="748"/>
      <c r="JCN17" s="748"/>
      <c r="JCO17" s="748"/>
      <c r="JCP17" s="748"/>
      <c r="JCQ17" s="748"/>
      <c r="JCR17" s="748"/>
      <c r="JCS17" s="748"/>
      <c r="JCT17" s="748"/>
      <c r="JCU17" s="748"/>
      <c r="JCV17" s="748"/>
      <c r="JCW17" s="748"/>
      <c r="JCX17" s="748"/>
      <c r="JCY17" s="748"/>
      <c r="JCZ17" s="748"/>
      <c r="JDA17" s="748"/>
      <c r="JDB17" s="748"/>
      <c r="JDC17" s="748"/>
      <c r="JDD17" s="748"/>
      <c r="JDE17" s="748"/>
      <c r="JDF17" s="748"/>
      <c r="JDG17" s="748"/>
      <c r="JDH17" s="748"/>
      <c r="JDI17" s="748"/>
      <c r="JDJ17" s="748"/>
      <c r="JDK17" s="748"/>
      <c r="JDL17" s="748"/>
      <c r="JDM17" s="748"/>
      <c r="JDN17" s="748"/>
      <c r="JDO17" s="748"/>
      <c r="JDP17" s="748"/>
      <c r="JDQ17" s="748"/>
      <c r="JDR17" s="748"/>
      <c r="JDS17" s="748"/>
      <c r="JDT17" s="748"/>
      <c r="JDU17" s="748"/>
      <c r="JDV17" s="748"/>
      <c r="JDW17" s="748"/>
      <c r="JDX17" s="748"/>
      <c r="JDY17" s="748"/>
      <c r="JDZ17" s="748"/>
      <c r="JEA17" s="748"/>
      <c r="JEB17" s="748"/>
      <c r="JEC17" s="748"/>
      <c r="JED17" s="748"/>
      <c r="JEE17" s="748"/>
      <c r="JEF17" s="748"/>
      <c r="JEG17" s="748"/>
      <c r="JEH17" s="748"/>
      <c r="JEI17" s="748"/>
      <c r="JEJ17" s="748"/>
      <c r="JEK17" s="748"/>
      <c r="JEL17" s="748"/>
      <c r="JEM17" s="748"/>
      <c r="JEN17" s="748"/>
      <c r="JEO17" s="748"/>
      <c r="JEP17" s="748"/>
      <c r="JEQ17" s="748"/>
      <c r="JER17" s="748"/>
      <c r="JES17" s="748"/>
      <c r="JET17" s="748"/>
      <c r="JEU17" s="748"/>
      <c r="JEV17" s="748"/>
      <c r="JEW17" s="748"/>
      <c r="JEX17" s="748"/>
      <c r="JEY17" s="748"/>
      <c r="JEZ17" s="748"/>
      <c r="JFA17" s="748"/>
      <c r="JFB17" s="748"/>
      <c r="JFC17" s="748"/>
      <c r="JFD17" s="748"/>
      <c r="JFE17" s="748"/>
      <c r="JFF17" s="748"/>
      <c r="JFG17" s="748"/>
      <c r="JFH17" s="748"/>
      <c r="JFI17" s="748"/>
      <c r="JFJ17" s="748"/>
      <c r="JFK17" s="748"/>
      <c r="JFL17" s="748"/>
      <c r="JFM17" s="748"/>
      <c r="JFN17" s="748"/>
      <c r="JFO17" s="748"/>
      <c r="JFP17" s="748"/>
      <c r="JFQ17" s="748"/>
      <c r="JFR17" s="748"/>
      <c r="JFS17" s="748"/>
      <c r="JFT17" s="748"/>
      <c r="JFU17" s="748"/>
      <c r="JFV17" s="748"/>
      <c r="JFW17" s="748"/>
      <c r="JFX17" s="748"/>
      <c r="JFY17" s="748"/>
      <c r="JFZ17" s="748"/>
      <c r="JGA17" s="748"/>
      <c r="JGB17" s="748"/>
      <c r="JGC17" s="748"/>
      <c r="JGD17" s="748"/>
      <c r="JGE17" s="748"/>
      <c r="JGF17" s="748"/>
      <c r="JGG17" s="748"/>
      <c r="JGH17" s="748"/>
      <c r="JGI17" s="748"/>
      <c r="JGJ17" s="748"/>
      <c r="JGK17" s="748"/>
      <c r="JGL17" s="748"/>
      <c r="JGM17" s="748"/>
      <c r="JGN17" s="748"/>
      <c r="JGO17" s="748"/>
      <c r="JGP17" s="748"/>
      <c r="JGQ17" s="748"/>
      <c r="JGR17" s="748"/>
      <c r="JGS17" s="748"/>
      <c r="JGT17" s="748"/>
      <c r="JGU17" s="748"/>
      <c r="JGV17" s="748"/>
      <c r="JGW17" s="748"/>
      <c r="JGX17" s="748"/>
      <c r="JGY17" s="748"/>
      <c r="JGZ17" s="748"/>
      <c r="JHA17" s="748"/>
      <c r="JHB17" s="748"/>
      <c r="JHC17" s="748"/>
      <c r="JHD17" s="748"/>
      <c r="JHE17" s="748"/>
      <c r="JHF17" s="748"/>
      <c r="JHG17" s="748"/>
      <c r="JHH17" s="748"/>
      <c r="JHI17" s="748"/>
      <c r="JHJ17" s="748"/>
      <c r="JHK17" s="748"/>
      <c r="JHL17" s="748"/>
      <c r="JHM17" s="748"/>
      <c r="JHN17" s="748"/>
      <c r="JHO17" s="748"/>
      <c r="JHP17" s="748"/>
      <c r="JHQ17" s="748"/>
      <c r="JHR17" s="748"/>
      <c r="JHS17" s="748"/>
      <c r="JHT17" s="748"/>
      <c r="JHU17" s="748"/>
      <c r="JHV17" s="748"/>
      <c r="JHW17" s="748"/>
      <c r="JHX17" s="748"/>
      <c r="JHY17" s="748"/>
      <c r="JHZ17" s="748"/>
      <c r="JIA17" s="748"/>
      <c r="JIB17" s="748"/>
      <c r="JIC17" s="748"/>
      <c r="JID17" s="748"/>
      <c r="JIE17" s="748"/>
      <c r="JIF17" s="748"/>
      <c r="JIG17" s="748"/>
      <c r="JIH17" s="748"/>
      <c r="JII17" s="748"/>
      <c r="JIJ17" s="748"/>
      <c r="JIK17" s="748"/>
      <c r="JIL17" s="748"/>
      <c r="JIM17" s="748"/>
      <c r="JIN17" s="748"/>
      <c r="JIO17" s="748"/>
      <c r="JIP17" s="748"/>
      <c r="JIQ17" s="748"/>
      <c r="JIR17" s="748"/>
      <c r="JIS17" s="748"/>
      <c r="JIT17" s="748"/>
      <c r="JIU17" s="748"/>
      <c r="JIV17" s="748"/>
      <c r="JIW17" s="748"/>
      <c r="JIX17" s="748"/>
      <c r="JIY17" s="748"/>
      <c r="JIZ17" s="748"/>
      <c r="JJA17" s="748"/>
      <c r="JJB17" s="748"/>
      <c r="JJC17" s="748"/>
      <c r="JJD17" s="748"/>
      <c r="JJE17" s="748"/>
      <c r="JJF17" s="748"/>
      <c r="JJG17" s="748"/>
      <c r="JJH17" s="748"/>
      <c r="JJI17" s="748"/>
      <c r="JJJ17" s="748"/>
      <c r="JJK17" s="748"/>
      <c r="JJL17" s="748"/>
      <c r="JJM17" s="748"/>
      <c r="JJN17" s="748"/>
      <c r="JJO17" s="748"/>
      <c r="JJP17" s="748"/>
      <c r="JJQ17" s="748"/>
      <c r="JJR17" s="748"/>
      <c r="JJS17" s="748"/>
      <c r="JJT17" s="748"/>
      <c r="JJU17" s="748"/>
      <c r="JJV17" s="748"/>
      <c r="JJW17" s="748"/>
      <c r="JJX17" s="748"/>
      <c r="JJY17" s="748"/>
      <c r="JJZ17" s="748"/>
      <c r="JKA17" s="748"/>
      <c r="JKB17" s="748"/>
      <c r="JKC17" s="748"/>
      <c r="JKD17" s="748"/>
      <c r="JKE17" s="748"/>
      <c r="JKF17" s="748"/>
      <c r="JKG17" s="748"/>
      <c r="JKH17" s="748"/>
      <c r="JKI17" s="748"/>
      <c r="JKJ17" s="748"/>
      <c r="JKK17" s="748"/>
      <c r="JKL17" s="748"/>
      <c r="JKM17" s="748"/>
      <c r="JKN17" s="748"/>
      <c r="JKO17" s="748"/>
      <c r="JKP17" s="748"/>
      <c r="JKQ17" s="748"/>
      <c r="JKR17" s="748"/>
      <c r="JKS17" s="748"/>
      <c r="JKT17" s="748"/>
      <c r="JKU17" s="748"/>
      <c r="JKV17" s="748"/>
      <c r="JKW17" s="748"/>
      <c r="JKX17" s="748"/>
      <c r="JKY17" s="748"/>
      <c r="JKZ17" s="748"/>
      <c r="JLA17" s="748"/>
      <c r="JLB17" s="748"/>
      <c r="JLC17" s="748"/>
      <c r="JLD17" s="748"/>
      <c r="JLE17" s="748"/>
      <c r="JLF17" s="748"/>
      <c r="JLG17" s="748"/>
      <c r="JLH17" s="748"/>
      <c r="JLI17" s="748"/>
      <c r="JLJ17" s="748"/>
      <c r="JLK17" s="748"/>
      <c r="JLL17" s="748"/>
      <c r="JLM17" s="748"/>
      <c r="JLN17" s="748"/>
      <c r="JLO17" s="748"/>
      <c r="JLP17" s="748"/>
      <c r="JLQ17" s="748"/>
      <c r="JLR17" s="748"/>
      <c r="JLS17" s="748"/>
      <c r="JLT17" s="748"/>
      <c r="JLU17" s="748"/>
      <c r="JLV17" s="748"/>
      <c r="JLW17" s="748"/>
      <c r="JLX17" s="748"/>
      <c r="JLY17" s="748"/>
      <c r="JLZ17" s="748"/>
      <c r="JMA17" s="748"/>
      <c r="JMB17" s="748"/>
      <c r="JMC17" s="748"/>
      <c r="JMD17" s="748"/>
      <c r="JME17" s="748"/>
      <c r="JMF17" s="748"/>
      <c r="JMG17" s="748"/>
      <c r="JMH17" s="748"/>
      <c r="JMI17" s="748"/>
      <c r="JMJ17" s="748"/>
      <c r="JMK17" s="748"/>
      <c r="JML17" s="748"/>
      <c r="JMM17" s="748"/>
      <c r="JMN17" s="748"/>
      <c r="JMO17" s="748"/>
      <c r="JMP17" s="748"/>
      <c r="JMQ17" s="748"/>
      <c r="JMR17" s="748"/>
      <c r="JMS17" s="748"/>
      <c r="JMT17" s="748"/>
      <c r="JMU17" s="748"/>
      <c r="JMV17" s="748"/>
      <c r="JMW17" s="748"/>
      <c r="JMX17" s="748"/>
      <c r="JMY17" s="748"/>
      <c r="JMZ17" s="748"/>
      <c r="JNA17" s="748"/>
      <c r="JNB17" s="748"/>
      <c r="JNC17" s="748"/>
      <c r="JND17" s="748"/>
      <c r="JNE17" s="748"/>
      <c r="JNF17" s="748"/>
      <c r="JNG17" s="748"/>
      <c r="JNH17" s="748"/>
      <c r="JNI17" s="748"/>
      <c r="JNJ17" s="748"/>
      <c r="JNK17" s="748"/>
      <c r="JNL17" s="748"/>
      <c r="JNM17" s="748"/>
      <c r="JNN17" s="748"/>
      <c r="JNO17" s="748"/>
      <c r="JNP17" s="748"/>
      <c r="JNQ17" s="748"/>
      <c r="JNR17" s="748"/>
      <c r="JNS17" s="748"/>
      <c r="JNT17" s="748"/>
      <c r="JNU17" s="748"/>
      <c r="JNV17" s="748"/>
      <c r="JNW17" s="748"/>
      <c r="JNX17" s="748"/>
      <c r="JNY17" s="748"/>
      <c r="JNZ17" s="748"/>
      <c r="JOA17" s="748"/>
      <c r="JOB17" s="748"/>
      <c r="JOC17" s="748"/>
      <c r="JOD17" s="748"/>
      <c r="JOE17" s="748"/>
      <c r="JOF17" s="748"/>
      <c r="JOG17" s="748"/>
      <c r="JOH17" s="748"/>
      <c r="JOI17" s="748"/>
      <c r="JOJ17" s="748"/>
      <c r="JOK17" s="748"/>
      <c r="JOL17" s="748"/>
      <c r="JOM17" s="748"/>
      <c r="JON17" s="748"/>
      <c r="JOO17" s="748"/>
      <c r="JOP17" s="748"/>
      <c r="JOQ17" s="748"/>
      <c r="JOR17" s="748"/>
      <c r="JOS17" s="748"/>
      <c r="JOT17" s="748"/>
      <c r="JOU17" s="748"/>
      <c r="JOV17" s="748"/>
      <c r="JOW17" s="748"/>
      <c r="JOX17" s="748"/>
      <c r="JOY17" s="748"/>
      <c r="JOZ17" s="748"/>
      <c r="JPA17" s="748"/>
      <c r="JPB17" s="748"/>
      <c r="JPC17" s="748"/>
      <c r="JPD17" s="748"/>
      <c r="JPE17" s="748"/>
      <c r="JPF17" s="748"/>
      <c r="JPG17" s="748"/>
      <c r="JPH17" s="748"/>
      <c r="JPI17" s="748"/>
      <c r="JPJ17" s="748"/>
      <c r="JPK17" s="748"/>
      <c r="JPL17" s="748"/>
      <c r="JPM17" s="748"/>
      <c r="JPN17" s="748"/>
      <c r="JPO17" s="748"/>
      <c r="JPP17" s="748"/>
      <c r="JPQ17" s="748"/>
      <c r="JPR17" s="748"/>
      <c r="JPS17" s="748"/>
      <c r="JPT17" s="748"/>
      <c r="JPU17" s="748"/>
      <c r="JPV17" s="748"/>
      <c r="JPW17" s="748"/>
      <c r="JPX17" s="748"/>
      <c r="JPY17" s="748"/>
      <c r="JPZ17" s="748"/>
      <c r="JQA17" s="748"/>
      <c r="JQB17" s="748"/>
      <c r="JQC17" s="748"/>
      <c r="JQD17" s="748"/>
      <c r="JQE17" s="748"/>
      <c r="JQF17" s="748"/>
      <c r="JQG17" s="748"/>
      <c r="JQH17" s="748"/>
      <c r="JQI17" s="748"/>
      <c r="JQJ17" s="748"/>
      <c r="JQK17" s="748"/>
      <c r="JQL17" s="748"/>
      <c r="JQM17" s="748"/>
      <c r="JQN17" s="748"/>
      <c r="JQO17" s="748"/>
      <c r="JQP17" s="748"/>
      <c r="JQQ17" s="748"/>
      <c r="JQR17" s="748"/>
      <c r="JQS17" s="748"/>
      <c r="JQT17" s="748"/>
      <c r="JQU17" s="748"/>
      <c r="JQV17" s="748"/>
      <c r="JQW17" s="748"/>
      <c r="JQX17" s="748"/>
      <c r="JQY17" s="748"/>
      <c r="JQZ17" s="748"/>
      <c r="JRA17" s="748"/>
      <c r="JRB17" s="748"/>
      <c r="JRC17" s="748"/>
      <c r="JRD17" s="748"/>
      <c r="JRE17" s="748"/>
      <c r="JRF17" s="748"/>
      <c r="JRG17" s="748"/>
      <c r="JRH17" s="748"/>
      <c r="JRI17" s="748"/>
      <c r="JRJ17" s="748"/>
      <c r="JRK17" s="748"/>
      <c r="JRL17" s="748"/>
      <c r="JRM17" s="748"/>
      <c r="JRN17" s="748"/>
      <c r="JRO17" s="748"/>
      <c r="JRP17" s="748"/>
      <c r="JRQ17" s="748"/>
      <c r="JRR17" s="748"/>
      <c r="JRS17" s="748"/>
      <c r="JRT17" s="748"/>
      <c r="JRU17" s="748"/>
      <c r="JRV17" s="748"/>
      <c r="JRW17" s="748"/>
      <c r="JRX17" s="748"/>
      <c r="JRY17" s="748"/>
      <c r="JRZ17" s="748"/>
      <c r="JSA17" s="748"/>
      <c r="JSB17" s="748"/>
      <c r="JSC17" s="748"/>
      <c r="JSD17" s="748"/>
      <c r="JSE17" s="748"/>
      <c r="JSF17" s="748"/>
      <c r="JSG17" s="748"/>
      <c r="JSH17" s="748"/>
      <c r="JSI17" s="748"/>
      <c r="JSJ17" s="748"/>
      <c r="JSK17" s="748"/>
      <c r="JSL17" s="748"/>
      <c r="JSM17" s="748"/>
      <c r="JSN17" s="748"/>
      <c r="JSO17" s="748"/>
      <c r="JSP17" s="748"/>
      <c r="JSQ17" s="748"/>
      <c r="JSR17" s="748"/>
      <c r="JSS17" s="748"/>
      <c r="JST17" s="748"/>
      <c r="JSU17" s="748"/>
      <c r="JSV17" s="748"/>
      <c r="JSW17" s="748"/>
      <c r="JSX17" s="748"/>
      <c r="JSY17" s="748"/>
      <c r="JSZ17" s="748"/>
      <c r="JTA17" s="748"/>
      <c r="JTB17" s="748"/>
      <c r="JTC17" s="748"/>
      <c r="JTD17" s="748"/>
      <c r="JTE17" s="748"/>
      <c r="JTF17" s="748"/>
      <c r="JTG17" s="748"/>
      <c r="JTH17" s="748"/>
      <c r="JTI17" s="748"/>
      <c r="JTJ17" s="748"/>
      <c r="JTK17" s="748"/>
      <c r="JTL17" s="748"/>
      <c r="JTM17" s="748"/>
      <c r="JTN17" s="748"/>
      <c r="JTO17" s="748"/>
      <c r="JTP17" s="748"/>
      <c r="JTQ17" s="748"/>
      <c r="JTR17" s="748"/>
      <c r="JTS17" s="748"/>
      <c r="JTT17" s="748"/>
      <c r="JTU17" s="748"/>
      <c r="JTV17" s="748"/>
      <c r="JTW17" s="748"/>
      <c r="JTX17" s="748"/>
      <c r="JTY17" s="748"/>
      <c r="JTZ17" s="748"/>
      <c r="JUA17" s="748"/>
      <c r="JUB17" s="748"/>
      <c r="JUC17" s="748"/>
      <c r="JUD17" s="748"/>
      <c r="JUE17" s="748"/>
      <c r="JUF17" s="748"/>
      <c r="JUG17" s="748"/>
      <c r="JUH17" s="748"/>
      <c r="JUI17" s="748"/>
      <c r="JUJ17" s="748"/>
      <c r="JUK17" s="748"/>
      <c r="JUL17" s="748"/>
      <c r="JUM17" s="748"/>
      <c r="JUN17" s="748"/>
      <c r="JUO17" s="748"/>
      <c r="JUP17" s="748"/>
      <c r="JUQ17" s="748"/>
      <c r="JUR17" s="748"/>
      <c r="JUS17" s="748"/>
      <c r="JUT17" s="748"/>
      <c r="JUU17" s="748"/>
      <c r="JUV17" s="748"/>
      <c r="JUW17" s="748"/>
      <c r="JUX17" s="748"/>
      <c r="JUY17" s="748"/>
      <c r="JUZ17" s="748"/>
      <c r="JVA17" s="748"/>
      <c r="JVB17" s="748"/>
      <c r="JVC17" s="748"/>
      <c r="JVD17" s="748"/>
      <c r="JVE17" s="748"/>
      <c r="JVF17" s="748"/>
      <c r="JVG17" s="748"/>
      <c r="JVH17" s="748"/>
      <c r="JVI17" s="748"/>
      <c r="JVJ17" s="748"/>
      <c r="JVK17" s="748"/>
      <c r="JVL17" s="748"/>
      <c r="JVM17" s="748"/>
      <c r="JVN17" s="748"/>
      <c r="JVO17" s="748"/>
      <c r="JVP17" s="748"/>
      <c r="JVQ17" s="748"/>
      <c r="JVR17" s="748"/>
      <c r="JVS17" s="748"/>
      <c r="JVT17" s="748"/>
      <c r="JVU17" s="748"/>
      <c r="JVV17" s="748"/>
      <c r="JVW17" s="748"/>
      <c r="JVX17" s="748"/>
      <c r="JVY17" s="748"/>
      <c r="JVZ17" s="748"/>
      <c r="JWA17" s="748"/>
      <c r="JWB17" s="748"/>
      <c r="JWC17" s="748"/>
      <c r="JWD17" s="748"/>
      <c r="JWE17" s="748"/>
      <c r="JWF17" s="748"/>
      <c r="JWG17" s="748"/>
      <c r="JWH17" s="748"/>
      <c r="JWI17" s="748"/>
      <c r="JWJ17" s="748"/>
      <c r="JWK17" s="748"/>
      <c r="JWL17" s="748"/>
      <c r="JWM17" s="748"/>
      <c r="JWN17" s="748"/>
      <c r="JWO17" s="748"/>
      <c r="JWP17" s="748"/>
      <c r="JWQ17" s="748"/>
      <c r="JWR17" s="748"/>
      <c r="JWS17" s="748"/>
      <c r="JWT17" s="748"/>
      <c r="JWU17" s="748"/>
      <c r="JWV17" s="748"/>
      <c r="JWW17" s="748"/>
      <c r="JWX17" s="748"/>
      <c r="JWY17" s="748"/>
      <c r="JWZ17" s="748"/>
      <c r="JXA17" s="748"/>
      <c r="JXB17" s="748"/>
      <c r="JXC17" s="748"/>
      <c r="JXD17" s="748"/>
      <c r="JXE17" s="748"/>
      <c r="JXF17" s="748"/>
      <c r="JXG17" s="748"/>
      <c r="JXH17" s="748"/>
      <c r="JXI17" s="748"/>
      <c r="JXJ17" s="748"/>
      <c r="JXK17" s="748"/>
      <c r="JXL17" s="748"/>
      <c r="JXM17" s="748"/>
      <c r="JXN17" s="748"/>
      <c r="JXO17" s="748"/>
      <c r="JXP17" s="748"/>
      <c r="JXQ17" s="748"/>
      <c r="JXR17" s="748"/>
      <c r="JXS17" s="748"/>
      <c r="JXT17" s="748"/>
      <c r="JXU17" s="748"/>
      <c r="JXV17" s="748"/>
      <c r="JXW17" s="748"/>
      <c r="JXX17" s="748"/>
      <c r="JXY17" s="748"/>
      <c r="JXZ17" s="748"/>
      <c r="JYA17" s="748"/>
      <c r="JYB17" s="748"/>
      <c r="JYC17" s="748"/>
      <c r="JYD17" s="748"/>
      <c r="JYE17" s="748"/>
      <c r="JYF17" s="748"/>
      <c r="JYG17" s="748"/>
      <c r="JYH17" s="748"/>
      <c r="JYI17" s="748"/>
      <c r="JYJ17" s="748"/>
      <c r="JYK17" s="748"/>
      <c r="JYL17" s="748"/>
      <c r="JYM17" s="748"/>
      <c r="JYN17" s="748"/>
      <c r="JYO17" s="748"/>
      <c r="JYP17" s="748"/>
      <c r="JYQ17" s="748"/>
      <c r="JYR17" s="748"/>
      <c r="JYS17" s="748"/>
      <c r="JYT17" s="748"/>
      <c r="JYU17" s="748"/>
      <c r="JYV17" s="748"/>
      <c r="JYW17" s="748"/>
      <c r="JYX17" s="748"/>
      <c r="JYY17" s="748"/>
      <c r="JYZ17" s="748"/>
      <c r="JZA17" s="748"/>
      <c r="JZB17" s="748"/>
      <c r="JZC17" s="748"/>
      <c r="JZD17" s="748"/>
      <c r="JZE17" s="748"/>
      <c r="JZF17" s="748"/>
      <c r="JZG17" s="748"/>
      <c r="JZH17" s="748"/>
      <c r="JZI17" s="748"/>
      <c r="JZJ17" s="748"/>
      <c r="JZK17" s="748"/>
      <c r="JZL17" s="748"/>
      <c r="JZM17" s="748"/>
      <c r="JZN17" s="748"/>
      <c r="JZO17" s="748"/>
      <c r="JZP17" s="748"/>
      <c r="JZQ17" s="748"/>
      <c r="JZR17" s="748"/>
      <c r="JZS17" s="748"/>
      <c r="JZT17" s="748"/>
      <c r="JZU17" s="748"/>
      <c r="JZV17" s="748"/>
      <c r="JZW17" s="748"/>
      <c r="JZX17" s="748"/>
      <c r="JZY17" s="748"/>
      <c r="JZZ17" s="748"/>
      <c r="KAA17" s="748"/>
      <c r="KAB17" s="748"/>
      <c r="KAC17" s="748"/>
      <c r="KAD17" s="748"/>
      <c r="KAE17" s="748"/>
      <c r="KAF17" s="748"/>
      <c r="KAG17" s="748"/>
      <c r="KAH17" s="748"/>
      <c r="KAI17" s="748"/>
      <c r="KAJ17" s="748"/>
      <c r="KAK17" s="748"/>
      <c r="KAL17" s="748"/>
      <c r="KAM17" s="748"/>
      <c r="KAN17" s="748"/>
      <c r="KAO17" s="748"/>
      <c r="KAP17" s="748"/>
      <c r="KAQ17" s="748"/>
      <c r="KAR17" s="748"/>
      <c r="KAS17" s="748"/>
      <c r="KAT17" s="748"/>
      <c r="KAU17" s="748"/>
      <c r="KAV17" s="748"/>
      <c r="KAW17" s="748"/>
      <c r="KAX17" s="748"/>
      <c r="KAY17" s="748"/>
      <c r="KAZ17" s="748"/>
      <c r="KBA17" s="748"/>
      <c r="KBB17" s="748"/>
      <c r="KBC17" s="748"/>
      <c r="KBD17" s="748"/>
      <c r="KBE17" s="748"/>
      <c r="KBF17" s="748"/>
      <c r="KBG17" s="748"/>
      <c r="KBH17" s="748"/>
      <c r="KBI17" s="748"/>
      <c r="KBJ17" s="748"/>
      <c r="KBK17" s="748"/>
      <c r="KBL17" s="748"/>
      <c r="KBM17" s="748"/>
      <c r="KBN17" s="748"/>
      <c r="KBO17" s="748"/>
      <c r="KBP17" s="748"/>
      <c r="KBQ17" s="748"/>
      <c r="KBR17" s="748"/>
      <c r="KBS17" s="748"/>
      <c r="KBT17" s="748"/>
      <c r="KBU17" s="748"/>
      <c r="KBV17" s="748"/>
      <c r="KBW17" s="748"/>
      <c r="KBX17" s="748"/>
      <c r="KBY17" s="748"/>
      <c r="KBZ17" s="748"/>
      <c r="KCA17" s="748"/>
      <c r="KCB17" s="748"/>
      <c r="KCC17" s="748"/>
      <c r="KCD17" s="748"/>
      <c r="KCE17" s="748"/>
      <c r="KCF17" s="748"/>
      <c r="KCG17" s="748"/>
      <c r="KCH17" s="748"/>
      <c r="KCI17" s="748"/>
      <c r="KCJ17" s="748"/>
      <c r="KCK17" s="748"/>
      <c r="KCL17" s="748"/>
      <c r="KCM17" s="748"/>
      <c r="KCN17" s="748"/>
      <c r="KCO17" s="748"/>
      <c r="KCP17" s="748"/>
      <c r="KCQ17" s="748"/>
      <c r="KCR17" s="748"/>
      <c r="KCS17" s="748"/>
      <c r="KCT17" s="748"/>
      <c r="KCU17" s="748"/>
      <c r="KCV17" s="748"/>
      <c r="KCW17" s="748"/>
      <c r="KCX17" s="748"/>
      <c r="KCY17" s="748"/>
      <c r="KCZ17" s="748"/>
      <c r="KDA17" s="748"/>
      <c r="KDB17" s="748"/>
      <c r="KDC17" s="748"/>
      <c r="KDD17" s="748"/>
      <c r="KDE17" s="748"/>
      <c r="KDF17" s="748"/>
      <c r="KDG17" s="748"/>
      <c r="KDH17" s="748"/>
      <c r="KDI17" s="748"/>
      <c r="KDJ17" s="748"/>
      <c r="KDK17" s="748"/>
      <c r="KDL17" s="748"/>
      <c r="KDM17" s="748"/>
      <c r="KDN17" s="748"/>
      <c r="KDO17" s="748"/>
      <c r="KDP17" s="748"/>
      <c r="KDQ17" s="748"/>
      <c r="KDR17" s="748"/>
      <c r="KDS17" s="748"/>
      <c r="KDT17" s="748"/>
      <c r="KDU17" s="748"/>
      <c r="KDV17" s="748"/>
      <c r="KDW17" s="748"/>
      <c r="KDX17" s="748"/>
      <c r="KDY17" s="748"/>
      <c r="KDZ17" s="748"/>
      <c r="KEA17" s="748"/>
      <c r="KEB17" s="748"/>
      <c r="KEC17" s="748"/>
      <c r="KED17" s="748"/>
      <c r="KEE17" s="748"/>
      <c r="KEF17" s="748"/>
      <c r="KEG17" s="748"/>
      <c r="KEH17" s="748"/>
      <c r="KEI17" s="748"/>
      <c r="KEJ17" s="748"/>
      <c r="KEK17" s="748"/>
      <c r="KEL17" s="748"/>
      <c r="KEM17" s="748"/>
      <c r="KEN17" s="748"/>
      <c r="KEO17" s="748"/>
      <c r="KEP17" s="748"/>
      <c r="KEQ17" s="748"/>
      <c r="KER17" s="748"/>
      <c r="KES17" s="748"/>
      <c r="KET17" s="748"/>
      <c r="KEU17" s="748"/>
      <c r="KEV17" s="748"/>
      <c r="KEW17" s="748"/>
      <c r="KEX17" s="748"/>
      <c r="KEY17" s="748"/>
      <c r="KEZ17" s="748"/>
      <c r="KFA17" s="748"/>
      <c r="KFB17" s="748"/>
      <c r="KFC17" s="748"/>
      <c r="KFD17" s="748"/>
      <c r="KFE17" s="748"/>
      <c r="KFF17" s="748"/>
      <c r="KFG17" s="748"/>
      <c r="KFH17" s="748"/>
      <c r="KFI17" s="748"/>
      <c r="KFJ17" s="748"/>
      <c r="KFK17" s="748"/>
      <c r="KFL17" s="748"/>
      <c r="KFM17" s="748"/>
      <c r="KFN17" s="748"/>
      <c r="KFO17" s="748"/>
      <c r="KFP17" s="748"/>
      <c r="KFQ17" s="748"/>
      <c r="KFR17" s="748"/>
      <c r="KFS17" s="748"/>
      <c r="KFT17" s="748"/>
      <c r="KFU17" s="748"/>
      <c r="KFV17" s="748"/>
      <c r="KFW17" s="748"/>
      <c r="KFX17" s="748"/>
      <c r="KFY17" s="748"/>
      <c r="KFZ17" s="748"/>
      <c r="KGA17" s="748"/>
      <c r="KGB17" s="748"/>
      <c r="KGC17" s="748"/>
      <c r="KGD17" s="748"/>
      <c r="KGE17" s="748"/>
      <c r="KGF17" s="748"/>
      <c r="KGG17" s="748"/>
      <c r="KGH17" s="748"/>
      <c r="KGI17" s="748"/>
      <c r="KGJ17" s="748"/>
      <c r="KGK17" s="748"/>
      <c r="KGL17" s="748"/>
      <c r="KGM17" s="748"/>
      <c r="KGN17" s="748"/>
      <c r="KGO17" s="748"/>
      <c r="KGP17" s="748"/>
      <c r="KGQ17" s="748"/>
      <c r="KGR17" s="748"/>
      <c r="KGS17" s="748"/>
      <c r="KGT17" s="748"/>
      <c r="KGU17" s="748"/>
      <c r="KGV17" s="748"/>
      <c r="KGW17" s="748"/>
      <c r="KGX17" s="748"/>
      <c r="KGY17" s="748"/>
      <c r="KGZ17" s="748"/>
      <c r="KHA17" s="748"/>
      <c r="KHB17" s="748"/>
      <c r="KHC17" s="748"/>
      <c r="KHD17" s="748"/>
      <c r="KHE17" s="748"/>
      <c r="KHF17" s="748"/>
      <c r="KHG17" s="748"/>
      <c r="KHH17" s="748"/>
      <c r="KHI17" s="748"/>
      <c r="KHJ17" s="748"/>
      <c r="KHK17" s="748"/>
      <c r="KHL17" s="748"/>
      <c r="KHM17" s="748"/>
      <c r="KHN17" s="748"/>
      <c r="KHO17" s="748"/>
      <c r="KHP17" s="748"/>
      <c r="KHQ17" s="748"/>
      <c r="KHR17" s="748"/>
      <c r="KHS17" s="748"/>
      <c r="KHT17" s="748"/>
      <c r="KHU17" s="748"/>
      <c r="KHV17" s="748"/>
      <c r="KHW17" s="748"/>
      <c r="KHX17" s="748"/>
      <c r="KHY17" s="748"/>
      <c r="KHZ17" s="748"/>
      <c r="KIA17" s="748"/>
      <c r="KIB17" s="748"/>
      <c r="KIC17" s="748"/>
      <c r="KID17" s="748"/>
      <c r="KIE17" s="748"/>
      <c r="KIF17" s="748"/>
      <c r="KIG17" s="748"/>
      <c r="KIH17" s="748"/>
      <c r="KII17" s="748"/>
      <c r="KIJ17" s="748"/>
      <c r="KIK17" s="748"/>
      <c r="KIL17" s="748"/>
      <c r="KIM17" s="748"/>
      <c r="KIN17" s="748"/>
      <c r="KIO17" s="748"/>
      <c r="KIP17" s="748"/>
      <c r="KIQ17" s="748"/>
      <c r="KIR17" s="748"/>
      <c r="KIS17" s="748"/>
      <c r="KIT17" s="748"/>
      <c r="KIU17" s="748"/>
      <c r="KIV17" s="748"/>
      <c r="KIW17" s="748"/>
      <c r="KIX17" s="748"/>
      <c r="KIY17" s="748"/>
      <c r="KIZ17" s="748"/>
      <c r="KJA17" s="748"/>
      <c r="KJB17" s="748"/>
      <c r="KJC17" s="748"/>
      <c r="KJD17" s="748"/>
      <c r="KJE17" s="748"/>
      <c r="KJF17" s="748"/>
      <c r="KJG17" s="748"/>
      <c r="KJH17" s="748"/>
      <c r="KJI17" s="748"/>
      <c r="KJJ17" s="748"/>
      <c r="KJK17" s="748"/>
      <c r="KJL17" s="748"/>
      <c r="KJM17" s="748"/>
      <c r="KJN17" s="748"/>
      <c r="KJO17" s="748"/>
      <c r="KJP17" s="748"/>
      <c r="KJQ17" s="748"/>
      <c r="KJR17" s="748"/>
      <c r="KJS17" s="748"/>
      <c r="KJT17" s="748"/>
      <c r="KJU17" s="748"/>
      <c r="KJV17" s="748"/>
      <c r="KJW17" s="748"/>
      <c r="KJX17" s="748"/>
      <c r="KJY17" s="748"/>
      <c r="KJZ17" s="748"/>
      <c r="KKA17" s="748"/>
      <c r="KKB17" s="748"/>
      <c r="KKC17" s="748"/>
      <c r="KKD17" s="748"/>
      <c r="KKE17" s="748"/>
      <c r="KKF17" s="748"/>
      <c r="KKG17" s="748"/>
      <c r="KKH17" s="748"/>
      <c r="KKI17" s="748"/>
      <c r="KKJ17" s="748"/>
      <c r="KKK17" s="748"/>
      <c r="KKL17" s="748"/>
      <c r="KKM17" s="748"/>
      <c r="KKN17" s="748"/>
      <c r="KKO17" s="748"/>
      <c r="KKP17" s="748"/>
      <c r="KKQ17" s="748"/>
      <c r="KKR17" s="748"/>
      <c r="KKS17" s="748"/>
      <c r="KKT17" s="748"/>
      <c r="KKU17" s="748"/>
      <c r="KKV17" s="748"/>
      <c r="KKW17" s="748"/>
      <c r="KKX17" s="748"/>
      <c r="KKY17" s="748"/>
      <c r="KKZ17" s="748"/>
      <c r="KLA17" s="748"/>
      <c r="KLB17" s="748"/>
      <c r="KLC17" s="748"/>
      <c r="KLD17" s="748"/>
      <c r="KLE17" s="748"/>
      <c r="KLF17" s="748"/>
      <c r="KLG17" s="748"/>
      <c r="KLH17" s="748"/>
      <c r="KLI17" s="748"/>
      <c r="KLJ17" s="748"/>
      <c r="KLK17" s="748"/>
      <c r="KLL17" s="748"/>
      <c r="KLM17" s="748"/>
      <c r="KLN17" s="748"/>
      <c r="KLO17" s="748"/>
      <c r="KLP17" s="748"/>
      <c r="KLQ17" s="748"/>
      <c r="KLR17" s="748"/>
      <c r="KLS17" s="748"/>
      <c r="KLT17" s="748"/>
      <c r="KLU17" s="748"/>
      <c r="KLV17" s="748"/>
      <c r="KLW17" s="748"/>
      <c r="KLX17" s="748"/>
      <c r="KLY17" s="748"/>
      <c r="KLZ17" s="748"/>
      <c r="KMA17" s="748"/>
      <c r="KMB17" s="748"/>
      <c r="KMC17" s="748"/>
      <c r="KMD17" s="748"/>
      <c r="KME17" s="748"/>
      <c r="KMF17" s="748"/>
      <c r="KMG17" s="748"/>
      <c r="KMH17" s="748"/>
      <c r="KMI17" s="748"/>
      <c r="KMJ17" s="748"/>
      <c r="KMK17" s="748"/>
      <c r="KML17" s="748"/>
      <c r="KMM17" s="748"/>
      <c r="KMN17" s="748"/>
      <c r="KMO17" s="748"/>
      <c r="KMP17" s="748"/>
      <c r="KMQ17" s="748"/>
      <c r="KMR17" s="748"/>
      <c r="KMS17" s="748"/>
      <c r="KMT17" s="748"/>
      <c r="KMU17" s="748"/>
      <c r="KMV17" s="748"/>
      <c r="KMW17" s="748"/>
      <c r="KMX17" s="748"/>
      <c r="KMY17" s="748"/>
      <c r="KMZ17" s="748"/>
      <c r="KNA17" s="748"/>
      <c r="KNB17" s="748"/>
      <c r="KNC17" s="748"/>
      <c r="KND17" s="748"/>
      <c r="KNE17" s="748"/>
      <c r="KNF17" s="748"/>
      <c r="KNG17" s="748"/>
      <c r="KNH17" s="748"/>
      <c r="KNI17" s="748"/>
      <c r="KNJ17" s="748"/>
      <c r="KNK17" s="748"/>
      <c r="KNL17" s="748"/>
      <c r="KNM17" s="748"/>
      <c r="KNN17" s="748"/>
      <c r="KNO17" s="748"/>
      <c r="KNP17" s="748"/>
      <c r="KNQ17" s="748"/>
      <c r="KNR17" s="748"/>
      <c r="KNS17" s="748"/>
      <c r="KNT17" s="748"/>
      <c r="KNU17" s="748"/>
      <c r="KNV17" s="748"/>
      <c r="KNW17" s="748"/>
      <c r="KNX17" s="748"/>
      <c r="KNY17" s="748"/>
      <c r="KNZ17" s="748"/>
      <c r="KOA17" s="748"/>
      <c r="KOB17" s="748"/>
      <c r="KOC17" s="748"/>
      <c r="KOD17" s="748"/>
      <c r="KOE17" s="748"/>
      <c r="KOF17" s="748"/>
      <c r="KOG17" s="748"/>
      <c r="KOH17" s="748"/>
      <c r="KOI17" s="748"/>
      <c r="KOJ17" s="748"/>
      <c r="KOK17" s="748"/>
      <c r="KOL17" s="748"/>
      <c r="KOM17" s="748"/>
      <c r="KON17" s="748"/>
      <c r="KOO17" s="748"/>
      <c r="KOP17" s="748"/>
      <c r="KOQ17" s="748"/>
      <c r="KOR17" s="748"/>
      <c r="KOS17" s="748"/>
      <c r="KOT17" s="748"/>
      <c r="KOU17" s="748"/>
      <c r="KOV17" s="748"/>
      <c r="KOW17" s="748"/>
      <c r="KOX17" s="748"/>
      <c r="KOY17" s="748"/>
      <c r="KOZ17" s="748"/>
      <c r="KPA17" s="748"/>
      <c r="KPB17" s="748"/>
      <c r="KPC17" s="748"/>
      <c r="KPD17" s="748"/>
      <c r="KPE17" s="748"/>
      <c r="KPF17" s="748"/>
      <c r="KPG17" s="748"/>
      <c r="KPH17" s="748"/>
      <c r="KPI17" s="748"/>
      <c r="KPJ17" s="748"/>
      <c r="KPK17" s="748"/>
      <c r="KPL17" s="748"/>
      <c r="KPM17" s="748"/>
      <c r="KPN17" s="748"/>
      <c r="KPO17" s="748"/>
      <c r="KPP17" s="748"/>
      <c r="KPQ17" s="748"/>
      <c r="KPR17" s="748"/>
      <c r="KPS17" s="748"/>
      <c r="KPT17" s="748"/>
      <c r="KPU17" s="748"/>
      <c r="KPV17" s="748"/>
      <c r="KPW17" s="748"/>
      <c r="KPX17" s="748"/>
      <c r="KPY17" s="748"/>
      <c r="KPZ17" s="748"/>
      <c r="KQA17" s="748"/>
      <c r="KQB17" s="748"/>
      <c r="KQC17" s="748"/>
      <c r="KQD17" s="748"/>
      <c r="KQE17" s="748"/>
      <c r="KQF17" s="748"/>
      <c r="KQG17" s="748"/>
      <c r="KQH17" s="748"/>
      <c r="KQI17" s="748"/>
      <c r="KQJ17" s="748"/>
      <c r="KQK17" s="748"/>
      <c r="KQL17" s="748"/>
      <c r="KQM17" s="748"/>
      <c r="KQN17" s="748"/>
      <c r="KQO17" s="748"/>
      <c r="KQP17" s="748"/>
      <c r="KQQ17" s="748"/>
      <c r="KQR17" s="748"/>
      <c r="KQS17" s="748"/>
      <c r="KQT17" s="748"/>
      <c r="KQU17" s="748"/>
      <c r="KQV17" s="748"/>
      <c r="KQW17" s="748"/>
      <c r="KQX17" s="748"/>
      <c r="KQY17" s="748"/>
      <c r="KQZ17" s="748"/>
      <c r="KRA17" s="748"/>
      <c r="KRB17" s="748"/>
      <c r="KRC17" s="748"/>
      <c r="KRD17" s="748"/>
      <c r="KRE17" s="748"/>
      <c r="KRF17" s="748"/>
      <c r="KRG17" s="748"/>
      <c r="KRH17" s="748"/>
      <c r="KRI17" s="748"/>
      <c r="KRJ17" s="748"/>
      <c r="KRK17" s="748"/>
      <c r="KRL17" s="748"/>
      <c r="KRM17" s="748"/>
      <c r="KRN17" s="748"/>
      <c r="KRO17" s="748"/>
      <c r="KRP17" s="748"/>
      <c r="KRQ17" s="748"/>
      <c r="KRR17" s="748"/>
      <c r="KRS17" s="748"/>
      <c r="KRT17" s="748"/>
      <c r="KRU17" s="748"/>
      <c r="KRV17" s="748"/>
      <c r="KRW17" s="748"/>
      <c r="KRX17" s="748"/>
      <c r="KRY17" s="748"/>
      <c r="KRZ17" s="748"/>
      <c r="KSA17" s="748"/>
      <c r="KSB17" s="748"/>
      <c r="KSC17" s="748"/>
      <c r="KSD17" s="748"/>
      <c r="KSE17" s="748"/>
      <c r="KSF17" s="748"/>
      <c r="KSG17" s="748"/>
      <c r="KSH17" s="748"/>
      <c r="KSI17" s="748"/>
      <c r="KSJ17" s="748"/>
      <c r="KSK17" s="748"/>
      <c r="KSL17" s="748"/>
      <c r="KSM17" s="748"/>
      <c r="KSN17" s="748"/>
      <c r="KSO17" s="748"/>
      <c r="KSP17" s="748"/>
      <c r="KSQ17" s="748"/>
      <c r="KSR17" s="748"/>
      <c r="KSS17" s="748"/>
      <c r="KST17" s="748"/>
      <c r="KSU17" s="748"/>
      <c r="KSV17" s="748"/>
      <c r="KSW17" s="748"/>
      <c r="KSX17" s="748"/>
      <c r="KSY17" s="748"/>
      <c r="KSZ17" s="748"/>
      <c r="KTA17" s="748"/>
      <c r="KTB17" s="748"/>
      <c r="KTC17" s="748"/>
      <c r="KTD17" s="748"/>
      <c r="KTE17" s="748"/>
      <c r="KTF17" s="748"/>
      <c r="KTG17" s="748"/>
      <c r="KTH17" s="748"/>
      <c r="KTI17" s="748"/>
      <c r="KTJ17" s="748"/>
      <c r="KTK17" s="748"/>
      <c r="KTL17" s="748"/>
      <c r="KTM17" s="748"/>
      <c r="KTN17" s="748"/>
      <c r="KTO17" s="748"/>
      <c r="KTP17" s="748"/>
      <c r="KTQ17" s="748"/>
      <c r="KTR17" s="748"/>
      <c r="KTS17" s="748"/>
      <c r="KTT17" s="748"/>
      <c r="KTU17" s="748"/>
      <c r="KTV17" s="748"/>
      <c r="KTW17" s="748"/>
      <c r="KTX17" s="748"/>
      <c r="KTY17" s="748"/>
      <c r="KTZ17" s="748"/>
      <c r="KUA17" s="748"/>
      <c r="KUB17" s="748"/>
      <c r="KUC17" s="748"/>
      <c r="KUD17" s="748"/>
      <c r="KUE17" s="748"/>
      <c r="KUF17" s="748"/>
      <c r="KUG17" s="748"/>
      <c r="KUH17" s="748"/>
      <c r="KUI17" s="748"/>
      <c r="KUJ17" s="748"/>
      <c r="KUK17" s="748"/>
      <c r="KUL17" s="748"/>
      <c r="KUM17" s="748"/>
      <c r="KUN17" s="748"/>
      <c r="KUO17" s="748"/>
      <c r="KUP17" s="748"/>
      <c r="KUQ17" s="748"/>
      <c r="KUR17" s="748"/>
      <c r="KUS17" s="748"/>
      <c r="KUT17" s="748"/>
      <c r="KUU17" s="748"/>
      <c r="KUV17" s="748"/>
      <c r="KUW17" s="748"/>
      <c r="KUX17" s="748"/>
      <c r="KUY17" s="748"/>
      <c r="KUZ17" s="748"/>
      <c r="KVA17" s="748"/>
      <c r="KVB17" s="748"/>
      <c r="KVC17" s="748"/>
      <c r="KVD17" s="748"/>
      <c r="KVE17" s="748"/>
      <c r="KVF17" s="748"/>
      <c r="KVG17" s="748"/>
      <c r="KVH17" s="748"/>
      <c r="KVI17" s="748"/>
      <c r="KVJ17" s="748"/>
      <c r="KVK17" s="748"/>
      <c r="KVL17" s="748"/>
      <c r="KVM17" s="748"/>
      <c r="KVN17" s="748"/>
      <c r="KVO17" s="748"/>
      <c r="KVP17" s="748"/>
      <c r="KVQ17" s="748"/>
      <c r="KVR17" s="748"/>
      <c r="KVS17" s="748"/>
      <c r="KVT17" s="748"/>
      <c r="KVU17" s="748"/>
      <c r="KVV17" s="748"/>
      <c r="KVW17" s="748"/>
      <c r="KVX17" s="748"/>
      <c r="KVY17" s="748"/>
      <c r="KVZ17" s="748"/>
      <c r="KWA17" s="748"/>
      <c r="KWB17" s="748"/>
      <c r="KWC17" s="748"/>
      <c r="KWD17" s="748"/>
      <c r="KWE17" s="748"/>
      <c r="KWF17" s="748"/>
      <c r="KWG17" s="748"/>
      <c r="KWH17" s="748"/>
      <c r="KWI17" s="748"/>
      <c r="KWJ17" s="748"/>
      <c r="KWK17" s="748"/>
      <c r="KWL17" s="748"/>
      <c r="KWM17" s="748"/>
      <c r="KWN17" s="748"/>
      <c r="KWO17" s="748"/>
      <c r="KWP17" s="748"/>
      <c r="KWQ17" s="748"/>
      <c r="KWR17" s="748"/>
      <c r="KWS17" s="748"/>
      <c r="KWT17" s="748"/>
      <c r="KWU17" s="748"/>
      <c r="KWV17" s="748"/>
      <c r="KWW17" s="748"/>
      <c r="KWX17" s="748"/>
      <c r="KWY17" s="748"/>
      <c r="KWZ17" s="748"/>
      <c r="KXA17" s="748"/>
      <c r="KXB17" s="748"/>
      <c r="KXC17" s="748"/>
      <c r="KXD17" s="748"/>
      <c r="KXE17" s="748"/>
      <c r="KXF17" s="748"/>
      <c r="KXG17" s="748"/>
      <c r="KXH17" s="748"/>
      <c r="KXI17" s="748"/>
      <c r="KXJ17" s="748"/>
      <c r="KXK17" s="748"/>
      <c r="KXL17" s="748"/>
      <c r="KXM17" s="748"/>
      <c r="KXN17" s="748"/>
      <c r="KXO17" s="748"/>
      <c r="KXP17" s="748"/>
      <c r="KXQ17" s="748"/>
      <c r="KXR17" s="748"/>
      <c r="KXS17" s="748"/>
      <c r="KXT17" s="748"/>
      <c r="KXU17" s="748"/>
      <c r="KXV17" s="748"/>
      <c r="KXW17" s="748"/>
      <c r="KXX17" s="748"/>
      <c r="KXY17" s="748"/>
      <c r="KXZ17" s="748"/>
      <c r="KYA17" s="748"/>
      <c r="KYB17" s="748"/>
      <c r="KYC17" s="748"/>
      <c r="KYD17" s="748"/>
      <c r="KYE17" s="748"/>
      <c r="KYF17" s="748"/>
      <c r="KYG17" s="748"/>
      <c r="KYH17" s="748"/>
      <c r="KYI17" s="748"/>
      <c r="KYJ17" s="748"/>
      <c r="KYK17" s="748"/>
      <c r="KYL17" s="748"/>
      <c r="KYM17" s="748"/>
      <c r="KYN17" s="748"/>
      <c r="KYO17" s="748"/>
      <c r="KYP17" s="748"/>
      <c r="KYQ17" s="748"/>
      <c r="KYR17" s="748"/>
      <c r="KYS17" s="748"/>
      <c r="KYT17" s="748"/>
      <c r="KYU17" s="748"/>
      <c r="KYV17" s="748"/>
      <c r="KYW17" s="748"/>
      <c r="KYX17" s="748"/>
      <c r="KYY17" s="748"/>
      <c r="KYZ17" s="748"/>
      <c r="KZA17" s="748"/>
      <c r="KZB17" s="748"/>
      <c r="KZC17" s="748"/>
      <c r="KZD17" s="748"/>
      <c r="KZE17" s="748"/>
      <c r="KZF17" s="748"/>
      <c r="KZG17" s="748"/>
      <c r="KZH17" s="748"/>
      <c r="KZI17" s="748"/>
      <c r="KZJ17" s="748"/>
      <c r="KZK17" s="748"/>
      <c r="KZL17" s="748"/>
      <c r="KZM17" s="748"/>
      <c r="KZN17" s="748"/>
      <c r="KZO17" s="748"/>
      <c r="KZP17" s="748"/>
      <c r="KZQ17" s="748"/>
      <c r="KZR17" s="748"/>
      <c r="KZS17" s="748"/>
      <c r="KZT17" s="748"/>
      <c r="KZU17" s="748"/>
      <c r="KZV17" s="748"/>
      <c r="KZW17" s="748"/>
      <c r="KZX17" s="748"/>
      <c r="KZY17" s="748"/>
      <c r="KZZ17" s="748"/>
      <c r="LAA17" s="748"/>
      <c r="LAB17" s="748"/>
      <c r="LAC17" s="748"/>
      <c r="LAD17" s="748"/>
      <c r="LAE17" s="748"/>
      <c r="LAF17" s="748"/>
      <c r="LAG17" s="748"/>
      <c r="LAH17" s="748"/>
      <c r="LAI17" s="748"/>
      <c r="LAJ17" s="748"/>
      <c r="LAK17" s="748"/>
      <c r="LAL17" s="748"/>
      <c r="LAM17" s="748"/>
      <c r="LAN17" s="748"/>
      <c r="LAO17" s="748"/>
      <c r="LAP17" s="748"/>
      <c r="LAQ17" s="748"/>
      <c r="LAR17" s="748"/>
      <c r="LAS17" s="748"/>
      <c r="LAT17" s="748"/>
      <c r="LAU17" s="748"/>
      <c r="LAV17" s="748"/>
      <c r="LAW17" s="748"/>
      <c r="LAX17" s="748"/>
      <c r="LAY17" s="748"/>
      <c r="LAZ17" s="748"/>
      <c r="LBA17" s="748"/>
      <c r="LBB17" s="748"/>
      <c r="LBC17" s="748"/>
      <c r="LBD17" s="748"/>
      <c r="LBE17" s="748"/>
      <c r="LBF17" s="748"/>
      <c r="LBG17" s="748"/>
      <c r="LBH17" s="748"/>
      <c r="LBI17" s="748"/>
      <c r="LBJ17" s="748"/>
      <c r="LBK17" s="748"/>
      <c r="LBL17" s="748"/>
      <c r="LBM17" s="748"/>
      <c r="LBN17" s="748"/>
      <c r="LBO17" s="748"/>
      <c r="LBP17" s="748"/>
      <c r="LBQ17" s="748"/>
      <c r="LBR17" s="748"/>
      <c r="LBS17" s="748"/>
      <c r="LBT17" s="748"/>
      <c r="LBU17" s="748"/>
      <c r="LBV17" s="748"/>
      <c r="LBW17" s="748"/>
      <c r="LBX17" s="748"/>
      <c r="LBY17" s="748"/>
      <c r="LBZ17" s="748"/>
      <c r="LCA17" s="748"/>
      <c r="LCB17" s="748"/>
      <c r="LCC17" s="748"/>
      <c r="LCD17" s="748"/>
      <c r="LCE17" s="748"/>
      <c r="LCF17" s="748"/>
      <c r="LCG17" s="748"/>
      <c r="LCH17" s="748"/>
      <c r="LCI17" s="748"/>
      <c r="LCJ17" s="748"/>
      <c r="LCK17" s="748"/>
      <c r="LCL17" s="748"/>
      <c r="LCM17" s="748"/>
      <c r="LCN17" s="748"/>
      <c r="LCO17" s="748"/>
      <c r="LCP17" s="748"/>
      <c r="LCQ17" s="748"/>
      <c r="LCR17" s="748"/>
      <c r="LCS17" s="748"/>
      <c r="LCT17" s="748"/>
      <c r="LCU17" s="748"/>
      <c r="LCV17" s="748"/>
      <c r="LCW17" s="748"/>
      <c r="LCX17" s="748"/>
      <c r="LCY17" s="748"/>
      <c r="LCZ17" s="748"/>
      <c r="LDA17" s="748"/>
      <c r="LDB17" s="748"/>
      <c r="LDC17" s="748"/>
      <c r="LDD17" s="748"/>
      <c r="LDE17" s="748"/>
      <c r="LDF17" s="748"/>
      <c r="LDG17" s="748"/>
      <c r="LDH17" s="748"/>
      <c r="LDI17" s="748"/>
      <c r="LDJ17" s="748"/>
      <c r="LDK17" s="748"/>
      <c r="LDL17" s="748"/>
      <c r="LDM17" s="748"/>
      <c r="LDN17" s="748"/>
      <c r="LDO17" s="748"/>
      <c r="LDP17" s="748"/>
      <c r="LDQ17" s="748"/>
      <c r="LDR17" s="748"/>
      <c r="LDS17" s="748"/>
      <c r="LDT17" s="748"/>
      <c r="LDU17" s="748"/>
      <c r="LDV17" s="748"/>
      <c r="LDW17" s="748"/>
      <c r="LDX17" s="748"/>
      <c r="LDY17" s="748"/>
      <c r="LDZ17" s="748"/>
      <c r="LEA17" s="748"/>
      <c r="LEB17" s="748"/>
      <c r="LEC17" s="748"/>
      <c r="LED17" s="748"/>
      <c r="LEE17" s="748"/>
      <c r="LEF17" s="748"/>
      <c r="LEG17" s="748"/>
      <c r="LEH17" s="748"/>
      <c r="LEI17" s="748"/>
      <c r="LEJ17" s="748"/>
      <c r="LEK17" s="748"/>
      <c r="LEL17" s="748"/>
      <c r="LEM17" s="748"/>
      <c r="LEN17" s="748"/>
      <c r="LEO17" s="748"/>
      <c r="LEP17" s="748"/>
      <c r="LEQ17" s="748"/>
      <c r="LER17" s="748"/>
      <c r="LES17" s="748"/>
      <c r="LET17" s="748"/>
      <c r="LEU17" s="748"/>
      <c r="LEV17" s="748"/>
      <c r="LEW17" s="748"/>
      <c r="LEX17" s="748"/>
      <c r="LEY17" s="748"/>
      <c r="LEZ17" s="748"/>
      <c r="LFA17" s="748"/>
      <c r="LFB17" s="748"/>
      <c r="LFC17" s="748"/>
      <c r="LFD17" s="748"/>
      <c r="LFE17" s="748"/>
      <c r="LFF17" s="748"/>
      <c r="LFG17" s="748"/>
      <c r="LFH17" s="748"/>
      <c r="LFI17" s="748"/>
      <c r="LFJ17" s="748"/>
      <c r="LFK17" s="748"/>
      <c r="LFL17" s="748"/>
      <c r="LFM17" s="748"/>
      <c r="LFN17" s="748"/>
      <c r="LFO17" s="748"/>
      <c r="LFP17" s="748"/>
      <c r="LFQ17" s="748"/>
      <c r="LFR17" s="748"/>
      <c r="LFS17" s="748"/>
      <c r="LFT17" s="748"/>
      <c r="LFU17" s="748"/>
      <c r="LFV17" s="748"/>
      <c r="LFW17" s="748"/>
      <c r="LFX17" s="748"/>
      <c r="LFY17" s="748"/>
      <c r="LFZ17" s="748"/>
      <c r="LGA17" s="748"/>
      <c r="LGB17" s="748"/>
      <c r="LGC17" s="748"/>
      <c r="LGD17" s="748"/>
      <c r="LGE17" s="748"/>
      <c r="LGF17" s="748"/>
      <c r="LGG17" s="748"/>
      <c r="LGH17" s="748"/>
      <c r="LGI17" s="748"/>
      <c r="LGJ17" s="748"/>
      <c r="LGK17" s="748"/>
      <c r="LGL17" s="748"/>
      <c r="LGM17" s="748"/>
      <c r="LGN17" s="748"/>
      <c r="LGO17" s="748"/>
      <c r="LGP17" s="748"/>
      <c r="LGQ17" s="748"/>
      <c r="LGR17" s="748"/>
      <c r="LGS17" s="748"/>
      <c r="LGT17" s="748"/>
      <c r="LGU17" s="748"/>
      <c r="LGV17" s="748"/>
      <c r="LGW17" s="748"/>
      <c r="LGX17" s="748"/>
      <c r="LGY17" s="748"/>
      <c r="LGZ17" s="748"/>
      <c r="LHA17" s="748"/>
      <c r="LHB17" s="748"/>
      <c r="LHC17" s="748"/>
      <c r="LHD17" s="748"/>
      <c r="LHE17" s="748"/>
      <c r="LHF17" s="748"/>
      <c r="LHG17" s="748"/>
      <c r="LHH17" s="748"/>
      <c r="LHI17" s="748"/>
      <c r="LHJ17" s="748"/>
      <c r="LHK17" s="748"/>
      <c r="LHL17" s="748"/>
      <c r="LHM17" s="748"/>
      <c r="LHN17" s="748"/>
      <c r="LHO17" s="748"/>
      <c r="LHP17" s="748"/>
      <c r="LHQ17" s="748"/>
      <c r="LHR17" s="748"/>
      <c r="LHS17" s="748"/>
      <c r="LHT17" s="748"/>
      <c r="LHU17" s="748"/>
      <c r="LHV17" s="748"/>
      <c r="LHW17" s="748"/>
      <c r="LHX17" s="748"/>
      <c r="LHY17" s="748"/>
      <c r="LHZ17" s="748"/>
      <c r="LIA17" s="748"/>
      <c r="LIB17" s="748"/>
      <c r="LIC17" s="748"/>
      <c r="LID17" s="748"/>
      <c r="LIE17" s="748"/>
      <c r="LIF17" s="748"/>
      <c r="LIG17" s="748"/>
      <c r="LIH17" s="748"/>
      <c r="LII17" s="748"/>
      <c r="LIJ17" s="748"/>
      <c r="LIK17" s="748"/>
      <c r="LIL17" s="748"/>
      <c r="LIM17" s="748"/>
      <c r="LIN17" s="748"/>
      <c r="LIO17" s="748"/>
      <c r="LIP17" s="748"/>
      <c r="LIQ17" s="748"/>
      <c r="LIR17" s="748"/>
      <c r="LIS17" s="748"/>
      <c r="LIT17" s="748"/>
      <c r="LIU17" s="748"/>
      <c r="LIV17" s="748"/>
      <c r="LIW17" s="748"/>
      <c r="LIX17" s="748"/>
      <c r="LIY17" s="748"/>
      <c r="LIZ17" s="748"/>
      <c r="LJA17" s="748"/>
      <c r="LJB17" s="748"/>
      <c r="LJC17" s="748"/>
      <c r="LJD17" s="748"/>
      <c r="LJE17" s="748"/>
      <c r="LJF17" s="748"/>
      <c r="LJG17" s="748"/>
      <c r="LJH17" s="748"/>
      <c r="LJI17" s="748"/>
      <c r="LJJ17" s="748"/>
      <c r="LJK17" s="748"/>
      <c r="LJL17" s="748"/>
      <c r="LJM17" s="748"/>
      <c r="LJN17" s="748"/>
      <c r="LJO17" s="748"/>
      <c r="LJP17" s="748"/>
      <c r="LJQ17" s="748"/>
      <c r="LJR17" s="748"/>
      <c r="LJS17" s="748"/>
      <c r="LJT17" s="748"/>
      <c r="LJU17" s="748"/>
      <c r="LJV17" s="748"/>
      <c r="LJW17" s="748"/>
      <c r="LJX17" s="748"/>
      <c r="LJY17" s="748"/>
      <c r="LJZ17" s="748"/>
      <c r="LKA17" s="748"/>
      <c r="LKB17" s="748"/>
      <c r="LKC17" s="748"/>
      <c r="LKD17" s="748"/>
      <c r="LKE17" s="748"/>
      <c r="LKF17" s="748"/>
      <c r="LKG17" s="748"/>
      <c r="LKH17" s="748"/>
      <c r="LKI17" s="748"/>
      <c r="LKJ17" s="748"/>
      <c r="LKK17" s="748"/>
      <c r="LKL17" s="748"/>
      <c r="LKM17" s="748"/>
      <c r="LKN17" s="748"/>
      <c r="LKO17" s="748"/>
      <c r="LKP17" s="748"/>
      <c r="LKQ17" s="748"/>
      <c r="LKR17" s="748"/>
      <c r="LKS17" s="748"/>
      <c r="LKT17" s="748"/>
      <c r="LKU17" s="748"/>
      <c r="LKV17" s="748"/>
      <c r="LKW17" s="748"/>
      <c r="LKX17" s="748"/>
      <c r="LKY17" s="748"/>
      <c r="LKZ17" s="748"/>
      <c r="LLA17" s="748"/>
      <c r="LLB17" s="748"/>
      <c r="LLC17" s="748"/>
      <c r="LLD17" s="748"/>
      <c r="LLE17" s="748"/>
      <c r="LLF17" s="748"/>
      <c r="LLG17" s="748"/>
      <c r="LLH17" s="748"/>
      <c r="LLI17" s="748"/>
      <c r="LLJ17" s="748"/>
      <c r="LLK17" s="748"/>
      <c r="LLL17" s="748"/>
      <c r="LLM17" s="748"/>
      <c r="LLN17" s="748"/>
      <c r="LLO17" s="748"/>
      <c r="LLP17" s="748"/>
      <c r="LLQ17" s="748"/>
      <c r="LLR17" s="748"/>
      <c r="LLS17" s="748"/>
      <c r="LLT17" s="748"/>
      <c r="LLU17" s="748"/>
      <c r="LLV17" s="748"/>
      <c r="LLW17" s="748"/>
      <c r="LLX17" s="748"/>
      <c r="LLY17" s="748"/>
      <c r="LLZ17" s="748"/>
      <c r="LMA17" s="748"/>
      <c r="LMB17" s="748"/>
      <c r="LMC17" s="748"/>
      <c r="LMD17" s="748"/>
      <c r="LME17" s="748"/>
      <c r="LMF17" s="748"/>
      <c r="LMG17" s="748"/>
      <c r="LMH17" s="748"/>
      <c r="LMI17" s="748"/>
      <c r="LMJ17" s="748"/>
      <c r="LMK17" s="748"/>
      <c r="LML17" s="748"/>
      <c r="LMM17" s="748"/>
      <c r="LMN17" s="748"/>
      <c r="LMO17" s="748"/>
      <c r="LMP17" s="748"/>
      <c r="LMQ17" s="748"/>
      <c r="LMR17" s="748"/>
      <c r="LMS17" s="748"/>
      <c r="LMT17" s="748"/>
      <c r="LMU17" s="748"/>
      <c r="LMV17" s="748"/>
      <c r="LMW17" s="748"/>
      <c r="LMX17" s="748"/>
      <c r="LMY17" s="748"/>
      <c r="LMZ17" s="748"/>
      <c r="LNA17" s="748"/>
      <c r="LNB17" s="748"/>
      <c r="LNC17" s="748"/>
      <c r="LND17" s="748"/>
      <c r="LNE17" s="748"/>
      <c r="LNF17" s="748"/>
      <c r="LNG17" s="748"/>
      <c r="LNH17" s="748"/>
      <c r="LNI17" s="748"/>
      <c r="LNJ17" s="748"/>
      <c r="LNK17" s="748"/>
      <c r="LNL17" s="748"/>
      <c r="LNM17" s="748"/>
      <c r="LNN17" s="748"/>
      <c r="LNO17" s="748"/>
      <c r="LNP17" s="748"/>
      <c r="LNQ17" s="748"/>
      <c r="LNR17" s="748"/>
      <c r="LNS17" s="748"/>
      <c r="LNT17" s="748"/>
      <c r="LNU17" s="748"/>
      <c r="LNV17" s="748"/>
      <c r="LNW17" s="748"/>
      <c r="LNX17" s="748"/>
      <c r="LNY17" s="748"/>
      <c r="LNZ17" s="748"/>
      <c r="LOA17" s="748"/>
      <c r="LOB17" s="748"/>
      <c r="LOC17" s="748"/>
      <c r="LOD17" s="748"/>
      <c r="LOE17" s="748"/>
      <c r="LOF17" s="748"/>
      <c r="LOG17" s="748"/>
      <c r="LOH17" s="748"/>
      <c r="LOI17" s="748"/>
      <c r="LOJ17" s="748"/>
      <c r="LOK17" s="748"/>
      <c r="LOL17" s="748"/>
      <c r="LOM17" s="748"/>
      <c r="LON17" s="748"/>
      <c r="LOO17" s="748"/>
      <c r="LOP17" s="748"/>
      <c r="LOQ17" s="748"/>
      <c r="LOR17" s="748"/>
      <c r="LOS17" s="748"/>
      <c r="LOT17" s="748"/>
      <c r="LOU17" s="748"/>
      <c r="LOV17" s="748"/>
      <c r="LOW17" s="748"/>
      <c r="LOX17" s="748"/>
      <c r="LOY17" s="748"/>
      <c r="LOZ17" s="748"/>
      <c r="LPA17" s="748"/>
      <c r="LPB17" s="748"/>
      <c r="LPC17" s="748"/>
      <c r="LPD17" s="748"/>
      <c r="LPE17" s="748"/>
      <c r="LPF17" s="748"/>
      <c r="LPG17" s="748"/>
      <c r="LPH17" s="748"/>
      <c r="LPI17" s="748"/>
      <c r="LPJ17" s="748"/>
      <c r="LPK17" s="748"/>
      <c r="LPL17" s="748"/>
      <c r="LPM17" s="748"/>
      <c r="LPN17" s="748"/>
      <c r="LPO17" s="748"/>
      <c r="LPP17" s="748"/>
      <c r="LPQ17" s="748"/>
      <c r="LPR17" s="748"/>
      <c r="LPS17" s="748"/>
      <c r="LPT17" s="748"/>
      <c r="LPU17" s="748"/>
      <c r="LPV17" s="748"/>
      <c r="LPW17" s="748"/>
      <c r="LPX17" s="748"/>
      <c r="LPY17" s="748"/>
      <c r="LPZ17" s="748"/>
      <c r="LQA17" s="748"/>
      <c r="LQB17" s="748"/>
      <c r="LQC17" s="748"/>
      <c r="LQD17" s="748"/>
      <c r="LQE17" s="748"/>
      <c r="LQF17" s="748"/>
      <c r="LQG17" s="748"/>
      <c r="LQH17" s="748"/>
      <c r="LQI17" s="748"/>
      <c r="LQJ17" s="748"/>
      <c r="LQK17" s="748"/>
      <c r="LQL17" s="748"/>
      <c r="LQM17" s="748"/>
      <c r="LQN17" s="748"/>
      <c r="LQO17" s="748"/>
      <c r="LQP17" s="748"/>
      <c r="LQQ17" s="748"/>
      <c r="LQR17" s="748"/>
      <c r="LQS17" s="748"/>
      <c r="LQT17" s="748"/>
      <c r="LQU17" s="748"/>
      <c r="LQV17" s="748"/>
      <c r="LQW17" s="748"/>
      <c r="LQX17" s="748"/>
      <c r="LQY17" s="748"/>
      <c r="LQZ17" s="748"/>
      <c r="LRA17" s="748"/>
      <c r="LRB17" s="748"/>
      <c r="LRC17" s="748"/>
      <c r="LRD17" s="748"/>
      <c r="LRE17" s="748"/>
      <c r="LRF17" s="748"/>
      <c r="LRG17" s="748"/>
      <c r="LRH17" s="748"/>
      <c r="LRI17" s="748"/>
      <c r="LRJ17" s="748"/>
      <c r="LRK17" s="748"/>
      <c r="LRL17" s="748"/>
      <c r="LRM17" s="748"/>
      <c r="LRN17" s="748"/>
      <c r="LRO17" s="748"/>
      <c r="LRP17" s="748"/>
      <c r="LRQ17" s="748"/>
      <c r="LRR17" s="748"/>
      <c r="LRS17" s="748"/>
      <c r="LRT17" s="748"/>
      <c r="LRU17" s="748"/>
      <c r="LRV17" s="748"/>
      <c r="LRW17" s="748"/>
      <c r="LRX17" s="748"/>
      <c r="LRY17" s="748"/>
      <c r="LRZ17" s="748"/>
      <c r="LSA17" s="748"/>
      <c r="LSB17" s="748"/>
      <c r="LSC17" s="748"/>
      <c r="LSD17" s="748"/>
      <c r="LSE17" s="748"/>
      <c r="LSF17" s="748"/>
      <c r="LSG17" s="748"/>
      <c r="LSH17" s="748"/>
      <c r="LSI17" s="748"/>
      <c r="LSJ17" s="748"/>
      <c r="LSK17" s="748"/>
      <c r="LSL17" s="748"/>
      <c r="LSM17" s="748"/>
      <c r="LSN17" s="748"/>
      <c r="LSO17" s="748"/>
      <c r="LSP17" s="748"/>
      <c r="LSQ17" s="748"/>
      <c r="LSR17" s="748"/>
      <c r="LSS17" s="748"/>
      <c r="LST17" s="748"/>
      <c r="LSU17" s="748"/>
      <c r="LSV17" s="748"/>
      <c r="LSW17" s="748"/>
      <c r="LSX17" s="748"/>
      <c r="LSY17" s="748"/>
      <c r="LSZ17" s="748"/>
      <c r="LTA17" s="748"/>
      <c r="LTB17" s="748"/>
      <c r="LTC17" s="748"/>
      <c r="LTD17" s="748"/>
      <c r="LTE17" s="748"/>
      <c r="LTF17" s="748"/>
      <c r="LTG17" s="748"/>
      <c r="LTH17" s="748"/>
      <c r="LTI17" s="748"/>
      <c r="LTJ17" s="748"/>
      <c r="LTK17" s="748"/>
      <c r="LTL17" s="748"/>
      <c r="LTM17" s="748"/>
      <c r="LTN17" s="748"/>
      <c r="LTO17" s="748"/>
      <c r="LTP17" s="748"/>
      <c r="LTQ17" s="748"/>
      <c r="LTR17" s="748"/>
      <c r="LTS17" s="748"/>
      <c r="LTT17" s="748"/>
      <c r="LTU17" s="748"/>
      <c r="LTV17" s="748"/>
      <c r="LTW17" s="748"/>
      <c r="LTX17" s="748"/>
      <c r="LTY17" s="748"/>
      <c r="LTZ17" s="748"/>
      <c r="LUA17" s="748"/>
      <c r="LUB17" s="748"/>
      <c r="LUC17" s="748"/>
      <c r="LUD17" s="748"/>
      <c r="LUE17" s="748"/>
      <c r="LUF17" s="748"/>
      <c r="LUG17" s="748"/>
      <c r="LUH17" s="748"/>
      <c r="LUI17" s="748"/>
      <c r="LUJ17" s="748"/>
      <c r="LUK17" s="748"/>
      <c r="LUL17" s="748"/>
      <c r="LUM17" s="748"/>
      <c r="LUN17" s="748"/>
      <c r="LUO17" s="748"/>
      <c r="LUP17" s="748"/>
      <c r="LUQ17" s="748"/>
      <c r="LUR17" s="748"/>
      <c r="LUS17" s="748"/>
      <c r="LUT17" s="748"/>
      <c r="LUU17" s="748"/>
      <c r="LUV17" s="748"/>
      <c r="LUW17" s="748"/>
      <c r="LUX17" s="748"/>
      <c r="LUY17" s="748"/>
      <c r="LUZ17" s="748"/>
      <c r="LVA17" s="748"/>
      <c r="LVB17" s="748"/>
      <c r="LVC17" s="748"/>
      <c r="LVD17" s="748"/>
      <c r="LVE17" s="748"/>
      <c r="LVF17" s="748"/>
      <c r="LVG17" s="748"/>
      <c r="LVH17" s="748"/>
      <c r="LVI17" s="748"/>
      <c r="LVJ17" s="748"/>
      <c r="LVK17" s="748"/>
      <c r="LVL17" s="748"/>
      <c r="LVM17" s="748"/>
      <c r="LVN17" s="748"/>
      <c r="LVO17" s="748"/>
      <c r="LVP17" s="748"/>
      <c r="LVQ17" s="748"/>
      <c r="LVR17" s="748"/>
      <c r="LVS17" s="748"/>
      <c r="LVT17" s="748"/>
      <c r="LVU17" s="748"/>
      <c r="LVV17" s="748"/>
      <c r="LVW17" s="748"/>
      <c r="LVX17" s="748"/>
      <c r="LVY17" s="748"/>
      <c r="LVZ17" s="748"/>
      <c r="LWA17" s="748"/>
      <c r="LWB17" s="748"/>
      <c r="LWC17" s="748"/>
      <c r="LWD17" s="748"/>
      <c r="LWE17" s="748"/>
      <c r="LWF17" s="748"/>
      <c r="LWG17" s="748"/>
      <c r="LWH17" s="748"/>
      <c r="LWI17" s="748"/>
      <c r="LWJ17" s="748"/>
      <c r="LWK17" s="748"/>
      <c r="LWL17" s="748"/>
      <c r="LWM17" s="748"/>
      <c r="LWN17" s="748"/>
      <c r="LWO17" s="748"/>
      <c r="LWP17" s="748"/>
      <c r="LWQ17" s="748"/>
      <c r="LWR17" s="748"/>
      <c r="LWS17" s="748"/>
      <c r="LWT17" s="748"/>
      <c r="LWU17" s="748"/>
      <c r="LWV17" s="748"/>
      <c r="LWW17" s="748"/>
      <c r="LWX17" s="748"/>
      <c r="LWY17" s="748"/>
      <c r="LWZ17" s="748"/>
      <c r="LXA17" s="748"/>
      <c r="LXB17" s="748"/>
      <c r="LXC17" s="748"/>
      <c r="LXD17" s="748"/>
      <c r="LXE17" s="748"/>
      <c r="LXF17" s="748"/>
      <c r="LXG17" s="748"/>
      <c r="LXH17" s="748"/>
      <c r="LXI17" s="748"/>
      <c r="LXJ17" s="748"/>
      <c r="LXK17" s="748"/>
      <c r="LXL17" s="748"/>
      <c r="LXM17" s="748"/>
      <c r="LXN17" s="748"/>
      <c r="LXO17" s="748"/>
      <c r="LXP17" s="748"/>
      <c r="LXQ17" s="748"/>
      <c r="LXR17" s="748"/>
      <c r="LXS17" s="748"/>
      <c r="LXT17" s="748"/>
      <c r="LXU17" s="748"/>
      <c r="LXV17" s="748"/>
      <c r="LXW17" s="748"/>
      <c r="LXX17" s="748"/>
      <c r="LXY17" s="748"/>
      <c r="LXZ17" s="748"/>
      <c r="LYA17" s="748"/>
      <c r="LYB17" s="748"/>
      <c r="LYC17" s="748"/>
      <c r="LYD17" s="748"/>
      <c r="LYE17" s="748"/>
      <c r="LYF17" s="748"/>
      <c r="LYG17" s="748"/>
      <c r="LYH17" s="748"/>
      <c r="LYI17" s="748"/>
      <c r="LYJ17" s="748"/>
      <c r="LYK17" s="748"/>
      <c r="LYL17" s="748"/>
      <c r="LYM17" s="748"/>
      <c r="LYN17" s="748"/>
      <c r="LYO17" s="748"/>
      <c r="LYP17" s="748"/>
      <c r="LYQ17" s="748"/>
      <c r="LYR17" s="748"/>
      <c r="LYS17" s="748"/>
      <c r="LYT17" s="748"/>
      <c r="LYU17" s="748"/>
      <c r="LYV17" s="748"/>
      <c r="LYW17" s="748"/>
      <c r="LYX17" s="748"/>
      <c r="LYY17" s="748"/>
      <c r="LYZ17" s="748"/>
      <c r="LZA17" s="748"/>
      <c r="LZB17" s="748"/>
      <c r="LZC17" s="748"/>
      <c r="LZD17" s="748"/>
      <c r="LZE17" s="748"/>
      <c r="LZF17" s="748"/>
      <c r="LZG17" s="748"/>
      <c r="LZH17" s="748"/>
      <c r="LZI17" s="748"/>
      <c r="LZJ17" s="748"/>
      <c r="LZK17" s="748"/>
      <c r="LZL17" s="748"/>
      <c r="LZM17" s="748"/>
      <c r="LZN17" s="748"/>
      <c r="LZO17" s="748"/>
      <c r="LZP17" s="748"/>
      <c r="LZQ17" s="748"/>
      <c r="LZR17" s="748"/>
      <c r="LZS17" s="748"/>
      <c r="LZT17" s="748"/>
      <c r="LZU17" s="748"/>
      <c r="LZV17" s="748"/>
      <c r="LZW17" s="748"/>
      <c r="LZX17" s="748"/>
      <c r="LZY17" s="748"/>
      <c r="LZZ17" s="748"/>
      <c r="MAA17" s="748"/>
      <c r="MAB17" s="748"/>
      <c r="MAC17" s="748"/>
      <c r="MAD17" s="748"/>
      <c r="MAE17" s="748"/>
      <c r="MAF17" s="748"/>
      <c r="MAG17" s="748"/>
      <c r="MAH17" s="748"/>
      <c r="MAI17" s="748"/>
      <c r="MAJ17" s="748"/>
      <c r="MAK17" s="748"/>
      <c r="MAL17" s="748"/>
      <c r="MAM17" s="748"/>
      <c r="MAN17" s="748"/>
      <c r="MAO17" s="748"/>
      <c r="MAP17" s="748"/>
      <c r="MAQ17" s="748"/>
      <c r="MAR17" s="748"/>
      <c r="MAS17" s="748"/>
      <c r="MAT17" s="748"/>
      <c r="MAU17" s="748"/>
      <c r="MAV17" s="748"/>
      <c r="MAW17" s="748"/>
      <c r="MAX17" s="748"/>
      <c r="MAY17" s="748"/>
      <c r="MAZ17" s="748"/>
      <c r="MBA17" s="748"/>
      <c r="MBB17" s="748"/>
      <c r="MBC17" s="748"/>
      <c r="MBD17" s="748"/>
      <c r="MBE17" s="748"/>
      <c r="MBF17" s="748"/>
      <c r="MBG17" s="748"/>
      <c r="MBH17" s="748"/>
      <c r="MBI17" s="748"/>
      <c r="MBJ17" s="748"/>
      <c r="MBK17" s="748"/>
      <c r="MBL17" s="748"/>
      <c r="MBM17" s="748"/>
      <c r="MBN17" s="748"/>
      <c r="MBO17" s="748"/>
      <c r="MBP17" s="748"/>
      <c r="MBQ17" s="748"/>
      <c r="MBR17" s="748"/>
      <c r="MBS17" s="748"/>
      <c r="MBT17" s="748"/>
      <c r="MBU17" s="748"/>
      <c r="MBV17" s="748"/>
      <c r="MBW17" s="748"/>
      <c r="MBX17" s="748"/>
      <c r="MBY17" s="748"/>
      <c r="MBZ17" s="748"/>
      <c r="MCA17" s="748"/>
      <c r="MCB17" s="748"/>
      <c r="MCC17" s="748"/>
      <c r="MCD17" s="748"/>
      <c r="MCE17" s="748"/>
      <c r="MCF17" s="748"/>
      <c r="MCG17" s="748"/>
      <c r="MCH17" s="748"/>
      <c r="MCI17" s="748"/>
      <c r="MCJ17" s="748"/>
      <c r="MCK17" s="748"/>
      <c r="MCL17" s="748"/>
      <c r="MCM17" s="748"/>
      <c r="MCN17" s="748"/>
      <c r="MCO17" s="748"/>
      <c r="MCP17" s="748"/>
      <c r="MCQ17" s="748"/>
      <c r="MCR17" s="748"/>
      <c r="MCS17" s="748"/>
      <c r="MCT17" s="748"/>
      <c r="MCU17" s="748"/>
      <c r="MCV17" s="748"/>
      <c r="MCW17" s="748"/>
      <c r="MCX17" s="748"/>
      <c r="MCY17" s="748"/>
      <c r="MCZ17" s="748"/>
      <c r="MDA17" s="748"/>
      <c r="MDB17" s="748"/>
      <c r="MDC17" s="748"/>
      <c r="MDD17" s="748"/>
      <c r="MDE17" s="748"/>
      <c r="MDF17" s="748"/>
      <c r="MDG17" s="748"/>
      <c r="MDH17" s="748"/>
      <c r="MDI17" s="748"/>
      <c r="MDJ17" s="748"/>
      <c r="MDK17" s="748"/>
      <c r="MDL17" s="748"/>
      <c r="MDM17" s="748"/>
      <c r="MDN17" s="748"/>
      <c r="MDO17" s="748"/>
      <c r="MDP17" s="748"/>
      <c r="MDQ17" s="748"/>
      <c r="MDR17" s="748"/>
      <c r="MDS17" s="748"/>
      <c r="MDT17" s="748"/>
      <c r="MDU17" s="748"/>
      <c r="MDV17" s="748"/>
      <c r="MDW17" s="748"/>
      <c r="MDX17" s="748"/>
      <c r="MDY17" s="748"/>
      <c r="MDZ17" s="748"/>
      <c r="MEA17" s="748"/>
      <c r="MEB17" s="748"/>
      <c r="MEC17" s="748"/>
      <c r="MED17" s="748"/>
      <c r="MEE17" s="748"/>
      <c r="MEF17" s="748"/>
      <c r="MEG17" s="748"/>
      <c r="MEH17" s="748"/>
      <c r="MEI17" s="748"/>
      <c r="MEJ17" s="748"/>
      <c r="MEK17" s="748"/>
      <c r="MEL17" s="748"/>
      <c r="MEM17" s="748"/>
      <c r="MEN17" s="748"/>
      <c r="MEO17" s="748"/>
      <c r="MEP17" s="748"/>
      <c r="MEQ17" s="748"/>
      <c r="MER17" s="748"/>
      <c r="MES17" s="748"/>
      <c r="MET17" s="748"/>
      <c r="MEU17" s="748"/>
      <c r="MEV17" s="748"/>
      <c r="MEW17" s="748"/>
      <c r="MEX17" s="748"/>
      <c r="MEY17" s="748"/>
      <c r="MEZ17" s="748"/>
      <c r="MFA17" s="748"/>
      <c r="MFB17" s="748"/>
      <c r="MFC17" s="748"/>
      <c r="MFD17" s="748"/>
      <c r="MFE17" s="748"/>
      <c r="MFF17" s="748"/>
      <c r="MFG17" s="748"/>
      <c r="MFH17" s="748"/>
      <c r="MFI17" s="748"/>
      <c r="MFJ17" s="748"/>
      <c r="MFK17" s="748"/>
      <c r="MFL17" s="748"/>
      <c r="MFM17" s="748"/>
      <c r="MFN17" s="748"/>
      <c r="MFO17" s="748"/>
      <c r="MFP17" s="748"/>
      <c r="MFQ17" s="748"/>
      <c r="MFR17" s="748"/>
      <c r="MFS17" s="748"/>
      <c r="MFT17" s="748"/>
      <c r="MFU17" s="748"/>
      <c r="MFV17" s="748"/>
      <c r="MFW17" s="748"/>
      <c r="MFX17" s="748"/>
      <c r="MFY17" s="748"/>
      <c r="MFZ17" s="748"/>
      <c r="MGA17" s="748"/>
      <c r="MGB17" s="748"/>
      <c r="MGC17" s="748"/>
      <c r="MGD17" s="748"/>
      <c r="MGE17" s="748"/>
      <c r="MGF17" s="748"/>
      <c r="MGG17" s="748"/>
      <c r="MGH17" s="748"/>
      <c r="MGI17" s="748"/>
      <c r="MGJ17" s="748"/>
      <c r="MGK17" s="748"/>
      <c r="MGL17" s="748"/>
      <c r="MGM17" s="748"/>
      <c r="MGN17" s="748"/>
      <c r="MGO17" s="748"/>
      <c r="MGP17" s="748"/>
      <c r="MGQ17" s="748"/>
      <c r="MGR17" s="748"/>
      <c r="MGS17" s="748"/>
      <c r="MGT17" s="748"/>
      <c r="MGU17" s="748"/>
      <c r="MGV17" s="748"/>
      <c r="MGW17" s="748"/>
      <c r="MGX17" s="748"/>
      <c r="MGY17" s="748"/>
      <c r="MGZ17" s="748"/>
      <c r="MHA17" s="748"/>
      <c r="MHB17" s="748"/>
      <c r="MHC17" s="748"/>
      <c r="MHD17" s="748"/>
      <c r="MHE17" s="748"/>
      <c r="MHF17" s="748"/>
      <c r="MHG17" s="748"/>
      <c r="MHH17" s="748"/>
      <c r="MHI17" s="748"/>
      <c r="MHJ17" s="748"/>
      <c r="MHK17" s="748"/>
      <c r="MHL17" s="748"/>
      <c r="MHM17" s="748"/>
      <c r="MHN17" s="748"/>
      <c r="MHO17" s="748"/>
      <c r="MHP17" s="748"/>
      <c r="MHQ17" s="748"/>
      <c r="MHR17" s="748"/>
      <c r="MHS17" s="748"/>
      <c r="MHT17" s="748"/>
      <c r="MHU17" s="748"/>
      <c r="MHV17" s="748"/>
      <c r="MHW17" s="748"/>
      <c r="MHX17" s="748"/>
      <c r="MHY17" s="748"/>
      <c r="MHZ17" s="748"/>
      <c r="MIA17" s="748"/>
      <c r="MIB17" s="748"/>
      <c r="MIC17" s="748"/>
      <c r="MID17" s="748"/>
      <c r="MIE17" s="748"/>
      <c r="MIF17" s="748"/>
      <c r="MIG17" s="748"/>
      <c r="MIH17" s="748"/>
      <c r="MII17" s="748"/>
      <c r="MIJ17" s="748"/>
      <c r="MIK17" s="748"/>
      <c r="MIL17" s="748"/>
      <c r="MIM17" s="748"/>
      <c r="MIN17" s="748"/>
      <c r="MIO17" s="748"/>
      <c r="MIP17" s="748"/>
      <c r="MIQ17" s="748"/>
      <c r="MIR17" s="748"/>
      <c r="MIS17" s="748"/>
      <c r="MIT17" s="748"/>
      <c r="MIU17" s="748"/>
      <c r="MIV17" s="748"/>
      <c r="MIW17" s="748"/>
      <c r="MIX17" s="748"/>
      <c r="MIY17" s="748"/>
      <c r="MIZ17" s="748"/>
      <c r="MJA17" s="748"/>
      <c r="MJB17" s="748"/>
      <c r="MJC17" s="748"/>
      <c r="MJD17" s="748"/>
      <c r="MJE17" s="748"/>
      <c r="MJF17" s="748"/>
      <c r="MJG17" s="748"/>
      <c r="MJH17" s="748"/>
      <c r="MJI17" s="748"/>
      <c r="MJJ17" s="748"/>
      <c r="MJK17" s="748"/>
      <c r="MJL17" s="748"/>
      <c r="MJM17" s="748"/>
      <c r="MJN17" s="748"/>
      <c r="MJO17" s="748"/>
      <c r="MJP17" s="748"/>
      <c r="MJQ17" s="748"/>
      <c r="MJR17" s="748"/>
      <c r="MJS17" s="748"/>
      <c r="MJT17" s="748"/>
      <c r="MJU17" s="748"/>
      <c r="MJV17" s="748"/>
      <c r="MJW17" s="748"/>
      <c r="MJX17" s="748"/>
      <c r="MJY17" s="748"/>
      <c r="MJZ17" s="748"/>
      <c r="MKA17" s="748"/>
      <c r="MKB17" s="748"/>
      <c r="MKC17" s="748"/>
      <c r="MKD17" s="748"/>
      <c r="MKE17" s="748"/>
      <c r="MKF17" s="748"/>
      <c r="MKG17" s="748"/>
      <c r="MKH17" s="748"/>
      <c r="MKI17" s="748"/>
      <c r="MKJ17" s="748"/>
      <c r="MKK17" s="748"/>
      <c r="MKL17" s="748"/>
      <c r="MKM17" s="748"/>
      <c r="MKN17" s="748"/>
      <c r="MKO17" s="748"/>
      <c r="MKP17" s="748"/>
      <c r="MKQ17" s="748"/>
      <c r="MKR17" s="748"/>
      <c r="MKS17" s="748"/>
      <c r="MKT17" s="748"/>
      <c r="MKU17" s="748"/>
      <c r="MKV17" s="748"/>
      <c r="MKW17" s="748"/>
      <c r="MKX17" s="748"/>
      <c r="MKY17" s="748"/>
      <c r="MKZ17" s="748"/>
      <c r="MLA17" s="748"/>
      <c r="MLB17" s="748"/>
      <c r="MLC17" s="748"/>
      <c r="MLD17" s="748"/>
      <c r="MLE17" s="748"/>
      <c r="MLF17" s="748"/>
      <c r="MLG17" s="748"/>
      <c r="MLH17" s="748"/>
      <c r="MLI17" s="748"/>
      <c r="MLJ17" s="748"/>
      <c r="MLK17" s="748"/>
      <c r="MLL17" s="748"/>
      <c r="MLM17" s="748"/>
      <c r="MLN17" s="748"/>
      <c r="MLO17" s="748"/>
      <c r="MLP17" s="748"/>
      <c r="MLQ17" s="748"/>
      <c r="MLR17" s="748"/>
      <c r="MLS17" s="748"/>
      <c r="MLT17" s="748"/>
      <c r="MLU17" s="748"/>
      <c r="MLV17" s="748"/>
      <c r="MLW17" s="748"/>
      <c r="MLX17" s="748"/>
      <c r="MLY17" s="748"/>
      <c r="MLZ17" s="748"/>
      <c r="MMA17" s="748"/>
      <c r="MMB17" s="748"/>
      <c r="MMC17" s="748"/>
      <c r="MMD17" s="748"/>
      <c r="MME17" s="748"/>
      <c r="MMF17" s="748"/>
      <c r="MMG17" s="748"/>
      <c r="MMH17" s="748"/>
      <c r="MMI17" s="748"/>
      <c r="MMJ17" s="748"/>
      <c r="MMK17" s="748"/>
      <c r="MML17" s="748"/>
      <c r="MMM17" s="748"/>
      <c r="MMN17" s="748"/>
      <c r="MMO17" s="748"/>
      <c r="MMP17" s="748"/>
      <c r="MMQ17" s="748"/>
      <c r="MMR17" s="748"/>
      <c r="MMS17" s="748"/>
      <c r="MMT17" s="748"/>
      <c r="MMU17" s="748"/>
      <c r="MMV17" s="748"/>
      <c r="MMW17" s="748"/>
      <c r="MMX17" s="748"/>
      <c r="MMY17" s="748"/>
      <c r="MMZ17" s="748"/>
      <c r="MNA17" s="748"/>
      <c r="MNB17" s="748"/>
      <c r="MNC17" s="748"/>
      <c r="MND17" s="748"/>
      <c r="MNE17" s="748"/>
      <c r="MNF17" s="748"/>
      <c r="MNG17" s="748"/>
      <c r="MNH17" s="748"/>
      <c r="MNI17" s="748"/>
      <c r="MNJ17" s="748"/>
      <c r="MNK17" s="748"/>
      <c r="MNL17" s="748"/>
      <c r="MNM17" s="748"/>
      <c r="MNN17" s="748"/>
      <c r="MNO17" s="748"/>
      <c r="MNP17" s="748"/>
      <c r="MNQ17" s="748"/>
      <c r="MNR17" s="748"/>
      <c r="MNS17" s="748"/>
      <c r="MNT17" s="748"/>
      <c r="MNU17" s="748"/>
      <c r="MNV17" s="748"/>
      <c r="MNW17" s="748"/>
      <c r="MNX17" s="748"/>
      <c r="MNY17" s="748"/>
      <c r="MNZ17" s="748"/>
      <c r="MOA17" s="748"/>
      <c r="MOB17" s="748"/>
      <c r="MOC17" s="748"/>
      <c r="MOD17" s="748"/>
      <c r="MOE17" s="748"/>
      <c r="MOF17" s="748"/>
      <c r="MOG17" s="748"/>
      <c r="MOH17" s="748"/>
      <c r="MOI17" s="748"/>
      <c r="MOJ17" s="748"/>
      <c r="MOK17" s="748"/>
      <c r="MOL17" s="748"/>
      <c r="MOM17" s="748"/>
      <c r="MON17" s="748"/>
      <c r="MOO17" s="748"/>
      <c r="MOP17" s="748"/>
      <c r="MOQ17" s="748"/>
      <c r="MOR17" s="748"/>
      <c r="MOS17" s="748"/>
      <c r="MOT17" s="748"/>
      <c r="MOU17" s="748"/>
      <c r="MOV17" s="748"/>
      <c r="MOW17" s="748"/>
      <c r="MOX17" s="748"/>
      <c r="MOY17" s="748"/>
      <c r="MOZ17" s="748"/>
      <c r="MPA17" s="748"/>
      <c r="MPB17" s="748"/>
      <c r="MPC17" s="748"/>
      <c r="MPD17" s="748"/>
      <c r="MPE17" s="748"/>
      <c r="MPF17" s="748"/>
      <c r="MPG17" s="748"/>
      <c r="MPH17" s="748"/>
      <c r="MPI17" s="748"/>
      <c r="MPJ17" s="748"/>
      <c r="MPK17" s="748"/>
      <c r="MPL17" s="748"/>
      <c r="MPM17" s="748"/>
      <c r="MPN17" s="748"/>
      <c r="MPO17" s="748"/>
      <c r="MPP17" s="748"/>
      <c r="MPQ17" s="748"/>
      <c r="MPR17" s="748"/>
      <c r="MPS17" s="748"/>
      <c r="MPT17" s="748"/>
      <c r="MPU17" s="748"/>
      <c r="MPV17" s="748"/>
      <c r="MPW17" s="748"/>
      <c r="MPX17" s="748"/>
      <c r="MPY17" s="748"/>
      <c r="MPZ17" s="748"/>
      <c r="MQA17" s="748"/>
      <c r="MQB17" s="748"/>
      <c r="MQC17" s="748"/>
      <c r="MQD17" s="748"/>
      <c r="MQE17" s="748"/>
      <c r="MQF17" s="748"/>
      <c r="MQG17" s="748"/>
      <c r="MQH17" s="748"/>
      <c r="MQI17" s="748"/>
      <c r="MQJ17" s="748"/>
      <c r="MQK17" s="748"/>
      <c r="MQL17" s="748"/>
      <c r="MQM17" s="748"/>
      <c r="MQN17" s="748"/>
      <c r="MQO17" s="748"/>
      <c r="MQP17" s="748"/>
      <c r="MQQ17" s="748"/>
      <c r="MQR17" s="748"/>
      <c r="MQS17" s="748"/>
      <c r="MQT17" s="748"/>
      <c r="MQU17" s="748"/>
      <c r="MQV17" s="748"/>
      <c r="MQW17" s="748"/>
      <c r="MQX17" s="748"/>
      <c r="MQY17" s="748"/>
      <c r="MQZ17" s="748"/>
      <c r="MRA17" s="748"/>
      <c r="MRB17" s="748"/>
      <c r="MRC17" s="748"/>
      <c r="MRD17" s="748"/>
      <c r="MRE17" s="748"/>
      <c r="MRF17" s="748"/>
      <c r="MRG17" s="748"/>
      <c r="MRH17" s="748"/>
      <c r="MRI17" s="748"/>
      <c r="MRJ17" s="748"/>
      <c r="MRK17" s="748"/>
      <c r="MRL17" s="748"/>
      <c r="MRM17" s="748"/>
      <c r="MRN17" s="748"/>
      <c r="MRO17" s="748"/>
      <c r="MRP17" s="748"/>
      <c r="MRQ17" s="748"/>
      <c r="MRR17" s="748"/>
      <c r="MRS17" s="748"/>
      <c r="MRT17" s="748"/>
      <c r="MRU17" s="748"/>
      <c r="MRV17" s="748"/>
      <c r="MRW17" s="748"/>
      <c r="MRX17" s="748"/>
      <c r="MRY17" s="748"/>
      <c r="MRZ17" s="748"/>
      <c r="MSA17" s="748"/>
      <c r="MSB17" s="748"/>
      <c r="MSC17" s="748"/>
      <c r="MSD17" s="748"/>
      <c r="MSE17" s="748"/>
      <c r="MSF17" s="748"/>
      <c r="MSG17" s="748"/>
      <c r="MSH17" s="748"/>
      <c r="MSI17" s="748"/>
      <c r="MSJ17" s="748"/>
      <c r="MSK17" s="748"/>
      <c r="MSL17" s="748"/>
      <c r="MSM17" s="748"/>
      <c r="MSN17" s="748"/>
      <c r="MSO17" s="748"/>
      <c r="MSP17" s="748"/>
      <c r="MSQ17" s="748"/>
      <c r="MSR17" s="748"/>
      <c r="MSS17" s="748"/>
      <c r="MST17" s="748"/>
      <c r="MSU17" s="748"/>
      <c r="MSV17" s="748"/>
      <c r="MSW17" s="748"/>
      <c r="MSX17" s="748"/>
      <c r="MSY17" s="748"/>
      <c r="MSZ17" s="748"/>
      <c r="MTA17" s="748"/>
      <c r="MTB17" s="748"/>
      <c r="MTC17" s="748"/>
      <c r="MTD17" s="748"/>
      <c r="MTE17" s="748"/>
      <c r="MTF17" s="748"/>
      <c r="MTG17" s="748"/>
      <c r="MTH17" s="748"/>
      <c r="MTI17" s="748"/>
      <c r="MTJ17" s="748"/>
      <c r="MTK17" s="748"/>
      <c r="MTL17" s="748"/>
      <c r="MTM17" s="748"/>
      <c r="MTN17" s="748"/>
      <c r="MTO17" s="748"/>
      <c r="MTP17" s="748"/>
      <c r="MTQ17" s="748"/>
      <c r="MTR17" s="748"/>
      <c r="MTS17" s="748"/>
      <c r="MTT17" s="748"/>
      <c r="MTU17" s="748"/>
      <c r="MTV17" s="748"/>
      <c r="MTW17" s="748"/>
      <c r="MTX17" s="748"/>
      <c r="MTY17" s="748"/>
      <c r="MTZ17" s="748"/>
      <c r="MUA17" s="748"/>
      <c r="MUB17" s="748"/>
      <c r="MUC17" s="748"/>
      <c r="MUD17" s="748"/>
      <c r="MUE17" s="748"/>
      <c r="MUF17" s="748"/>
      <c r="MUG17" s="748"/>
      <c r="MUH17" s="748"/>
      <c r="MUI17" s="748"/>
      <c r="MUJ17" s="748"/>
      <c r="MUK17" s="748"/>
      <c r="MUL17" s="748"/>
      <c r="MUM17" s="748"/>
      <c r="MUN17" s="748"/>
      <c r="MUO17" s="748"/>
      <c r="MUP17" s="748"/>
      <c r="MUQ17" s="748"/>
      <c r="MUR17" s="748"/>
      <c r="MUS17" s="748"/>
      <c r="MUT17" s="748"/>
      <c r="MUU17" s="748"/>
      <c r="MUV17" s="748"/>
      <c r="MUW17" s="748"/>
      <c r="MUX17" s="748"/>
      <c r="MUY17" s="748"/>
      <c r="MUZ17" s="748"/>
      <c r="MVA17" s="748"/>
      <c r="MVB17" s="748"/>
      <c r="MVC17" s="748"/>
      <c r="MVD17" s="748"/>
      <c r="MVE17" s="748"/>
      <c r="MVF17" s="748"/>
      <c r="MVG17" s="748"/>
      <c r="MVH17" s="748"/>
      <c r="MVI17" s="748"/>
      <c r="MVJ17" s="748"/>
      <c r="MVK17" s="748"/>
      <c r="MVL17" s="748"/>
      <c r="MVM17" s="748"/>
      <c r="MVN17" s="748"/>
      <c r="MVO17" s="748"/>
      <c r="MVP17" s="748"/>
      <c r="MVQ17" s="748"/>
      <c r="MVR17" s="748"/>
      <c r="MVS17" s="748"/>
      <c r="MVT17" s="748"/>
      <c r="MVU17" s="748"/>
      <c r="MVV17" s="748"/>
      <c r="MVW17" s="748"/>
      <c r="MVX17" s="748"/>
      <c r="MVY17" s="748"/>
      <c r="MVZ17" s="748"/>
      <c r="MWA17" s="748"/>
      <c r="MWB17" s="748"/>
      <c r="MWC17" s="748"/>
      <c r="MWD17" s="748"/>
      <c r="MWE17" s="748"/>
      <c r="MWF17" s="748"/>
      <c r="MWG17" s="748"/>
      <c r="MWH17" s="748"/>
      <c r="MWI17" s="748"/>
      <c r="MWJ17" s="748"/>
      <c r="MWK17" s="748"/>
      <c r="MWL17" s="748"/>
      <c r="MWM17" s="748"/>
      <c r="MWN17" s="748"/>
      <c r="MWO17" s="748"/>
      <c r="MWP17" s="748"/>
      <c r="MWQ17" s="748"/>
      <c r="MWR17" s="748"/>
      <c r="MWS17" s="748"/>
      <c r="MWT17" s="748"/>
      <c r="MWU17" s="748"/>
      <c r="MWV17" s="748"/>
      <c r="MWW17" s="748"/>
      <c r="MWX17" s="748"/>
      <c r="MWY17" s="748"/>
      <c r="MWZ17" s="748"/>
      <c r="MXA17" s="748"/>
      <c r="MXB17" s="748"/>
      <c r="MXC17" s="748"/>
      <c r="MXD17" s="748"/>
      <c r="MXE17" s="748"/>
      <c r="MXF17" s="748"/>
      <c r="MXG17" s="748"/>
      <c r="MXH17" s="748"/>
      <c r="MXI17" s="748"/>
      <c r="MXJ17" s="748"/>
      <c r="MXK17" s="748"/>
      <c r="MXL17" s="748"/>
      <c r="MXM17" s="748"/>
      <c r="MXN17" s="748"/>
      <c r="MXO17" s="748"/>
      <c r="MXP17" s="748"/>
      <c r="MXQ17" s="748"/>
      <c r="MXR17" s="748"/>
      <c r="MXS17" s="748"/>
      <c r="MXT17" s="748"/>
      <c r="MXU17" s="748"/>
      <c r="MXV17" s="748"/>
      <c r="MXW17" s="748"/>
      <c r="MXX17" s="748"/>
      <c r="MXY17" s="748"/>
      <c r="MXZ17" s="748"/>
      <c r="MYA17" s="748"/>
      <c r="MYB17" s="748"/>
      <c r="MYC17" s="748"/>
      <c r="MYD17" s="748"/>
      <c r="MYE17" s="748"/>
      <c r="MYF17" s="748"/>
      <c r="MYG17" s="748"/>
      <c r="MYH17" s="748"/>
      <c r="MYI17" s="748"/>
      <c r="MYJ17" s="748"/>
      <c r="MYK17" s="748"/>
      <c r="MYL17" s="748"/>
      <c r="MYM17" s="748"/>
      <c r="MYN17" s="748"/>
      <c r="MYO17" s="748"/>
      <c r="MYP17" s="748"/>
      <c r="MYQ17" s="748"/>
      <c r="MYR17" s="748"/>
      <c r="MYS17" s="748"/>
      <c r="MYT17" s="748"/>
      <c r="MYU17" s="748"/>
      <c r="MYV17" s="748"/>
      <c r="MYW17" s="748"/>
      <c r="MYX17" s="748"/>
      <c r="MYY17" s="748"/>
      <c r="MYZ17" s="748"/>
      <c r="MZA17" s="748"/>
      <c r="MZB17" s="748"/>
      <c r="MZC17" s="748"/>
      <c r="MZD17" s="748"/>
      <c r="MZE17" s="748"/>
      <c r="MZF17" s="748"/>
      <c r="MZG17" s="748"/>
      <c r="MZH17" s="748"/>
      <c r="MZI17" s="748"/>
      <c r="MZJ17" s="748"/>
      <c r="MZK17" s="748"/>
      <c r="MZL17" s="748"/>
      <c r="MZM17" s="748"/>
      <c r="MZN17" s="748"/>
      <c r="MZO17" s="748"/>
      <c r="MZP17" s="748"/>
      <c r="MZQ17" s="748"/>
      <c r="MZR17" s="748"/>
      <c r="MZS17" s="748"/>
      <c r="MZT17" s="748"/>
      <c r="MZU17" s="748"/>
      <c r="MZV17" s="748"/>
      <c r="MZW17" s="748"/>
      <c r="MZX17" s="748"/>
      <c r="MZY17" s="748"/>
      <c r="MZZ17" s="748"/>
      <c r="NAA17" s="748"/>
      <c r="NAB17" s="748"/>
      <c r="NAC17" s="748"/>
      <c r="NAD17" s="748"/>
      <c r="NAE17" s="748"/>
      <c r="NAF17" s="748"/>
      <c r="NAG17" s="748"/>
      <c r="NAH17" s="748"/>
      <c r="NAI17" s="748"/>
      <c r="NAJ17" s="748"/>
      <c r="NAK17" s="748"/>
      <c r="NAL17" s="748"/>
      <c r="NAM17" s="748"/>
      <c r="NAN17" s="748"/>
      <c r="NAO17" s="748"/>
      <c r="NAP17" s="748"/>
      <c r="NAQ17" s="748"/>
      <c r="NAR17" s="748"/>
      <c r="NAS17" s="748"/>
      <c r="NAT17" s="748"/>
      <c r="NAU17" s="748"/>
      <c r="NAV17" s="748"/>
      <c r="NAW17" s="748"/>
      <c r="NAX17" s="748"/>
      <c r="NAY17" s="748"/>
      <c r="NAZ17" s="748"/>
      <c r="NBA17" s="748"/>
      <c r="NBB17" s="748"/>
      <c r="NBC17" s="748"/>
      <c r="NBD17" s="748"/>
      <c r="NBE17" s="748"/>
      <c r="NBF17" s="748"/>
      <c r="NBG17" s="748"/>
      <c r="NBH17" s="748"/>
      <c r="NBI17" s="748"/>
      <c r="NBJ17" s="748"/>
      <c r="NBK17" s="748"/>
      <c r="NBL17" s="748"/>
      <c r="NBM17" s="748"/>
      <c r="NBN17" s="748"/>
      <c r="NBO17" s="748"/>
      <c r="NBP17" s="748"/>
      <c r="NBQ17" s="748"/>
      <c r="NBR17" s="748"/>
      <c r="NBS17" s="748"/>
      <c r="NBT17" s="748"/>
      <c r="NBU17" s="748"/>
      <c r="NBV17" s="748"/>
      <c r="NBW17" s="748"/>
      <c r="NBX17" s="748"/>
      <c r="NBY17" s="748"/>
      <c r="NBZ17" s="748"/>
      <c r="NCA17" s="748"/>
      <c r="NCB17" s="748"/>
      <c r="NCC17" s="748"/>
      <c r="NCD17" s="748"/>
      <c r="NCE17" s="748"/>
      <c r="NCF17" s="748"/>
      <c r="NCG17" s="748"/>
      <c r="NCH17" s="748"/>
      <c r="NCI17" s="748"/>
      <c r="NCJ17" s="748"/>
      <c r="NCK17" s="748"/>
      <c r="NCL17" s="748"/>
      <c r="NCM17" s="748"/>
      <c r="NCN17" s="748"/>
      <c r="NCO17" s="748"/>
      <c r="NCP17" s="748"/>
      <c r="NCQ17" s="748"/>
      <c r="NCR17" s="748"/>
      <c r="NCS17" s="748"/>
      <c r="NCT17" s="748"/>
      <c r="NCU17" s="748"/>
      <c r="NCV17" s="748"/>
      <c r="NCW17" s="748"/>
      <c r="NCX17" s="748"/>
      <c r="NCY17" s="748"/>
      <c r="NCZ17" s="748"/>
      <c r="NDA17" s="748"/>
      <c r="NDB17" s="748"/>
      <c r="NDC17" s="748"/>
      <c r="NDD17" s="748"/>
      <c r="NDE17" s="748"/>
      <c r="NDF17" s="748"/>
      <c r="NDG17" s="748"/>
      <c r="NDH17" s="748"/>
      <c r="NDI17" s="748"/>
      <c r="NDJ17" s="748"/>
      <c r="NDK17" s="748"/>
      <c r="NDL17" s="748"/>
      <c r="NDM17" s="748"/>
      <c r="NDN17" s="748"/>
      <c r="NDO17" s="748"/>
      <c r="NDP17" s="748"/>
      <c r="NDQ17" s="748"/>
      <c r="NDR17" s="748"/>
      <c r="NDS17" s="748"/>
      <c r="NDT17" s="748"/>
      <c r="NDU17" s="748"/>
      <c r="NDV17" s="748"/>
      <c r="NDW17" s="748"/>
      <c r="NDX17" s="748"/>
      <c r="NDY17" s="748"/>
      <c r="NDZ17" s="748"/>
      <c r="NEA17" s="748"/>
      <c r="NEB17" s="748"/>
      <c r="NEC17" s="748"/>
      <c r="NED17" s="748"/>
      <c r="NEE17" s="748"/>
      <c r="NEF17" s="748"/>
      <c r="NEG17" s="748"/>
      <c r="NEH17" s="748"/>
      <c r="NEI17" s="748"/>
      <c r="NEJ17" s="748"/>
      <c r="NEK17" s="748"/>
      <c r="NEL17" s="748"/>
      <c r="NEM17" s="748"/>
      <c r="NEN17" s="748"/>
      <c r="NEO17" s="748"/>
      <c r="NEP17" s="748"/>
      <c r="NEQ17" s="748"/>
      <c r="NER17" s="748"/>
      <c r="NES17" s="748"/>
      <c r="NET17" s="748"/>
      <c r="NEU17" s="748"/>
      <c r="NEV17" s="748"/>
      <c r="NEW17" s="748"/>
      <c r="NEX17" s="748"/>
      <c r="NEY17" s="748"/>
      <c r="NEZ17" s="748"/>
      <c r="NFA17" s="748"/>
      <c r="NFB17" s="748"/>
      <c r="NFC17" s="748"/>
      <c r="NFD17" s="748"/>
      <c r="NFE17" s="748"/>
      <c r="NFF17" s="748"/>
      <c r="NFG17" s="748"/>
      <c r="NFH17" s="748"/>
      <c r="NFI17" s="748"/>
      <c r="NFJ17" s="748"/>
      <c r="NFK17" s="748"/>
      <c r="NFL17" s="748"/>
      <c r="NFM17" s="748"/>
      <c r="NFN17" s="748"/>
      <c r="NFO17" s="748"/>
      <c r="NFP17" s="748"/>
      <c r="NFQ17" s="748"/>
      <c r="NFR17" s="748"/>
      <c r="NFS17" s="748"/>
      <c r="NFT17" s="748"/>
      <c r="NFU17" s="748"/>
      <c r="NFV17" s="748"/>
      <c r="NFW17" s="748"/>
      <c r="NFX17" s="748"/>
      <c r="NFY17" s="748"/>
      <c r="NFZ17" s="748"/>
      <c r="NGA17" s="748"/>
      <c r="NGB17" s="748"/>
      <c r="NGC17" s="748"/>
      <c r="NGD17" s="748"/>
      <c r="NGE17" s="748"/>
      <c r="NGF17" s="748"/>
      <c r="NGG17" s="748"/>
      <c r="NGH17" s="748"/>
      <c r="NGI17" s="748"/>
      <c r="NGJ17" s="748"/>
      <c r="NGK17" s="748"/>
      <c r="NGL17" s="748"/>
      <c r="NGM17" s="748"/>
      <c r="NGN17" s="748"/>
      <c r="NGO17" s="748"/>
      <c r="NGP17" s="748"/>
      <c r="NGQ17" s="748"/>
      <c r="NGR17" s="748"/>
      <c r="NGS17" s="748"/>
      <c r="NGT17" s="748"/>
      <c r="NGU17" s="748"/>
      <c r="NGV17" s="748"/>
      <c r="NGW17" s="748"/>
      <c r="NGX17" s="748"/>
      <c r="NGY17" s="748"/>
      <c r="NGZ17" s="748"/>
      <c r="NHA17" s="748"/>
      <c r="NHB17" s="748"/>
      <c r="NHC17" s="748"/>
      <c r="NHD17" s="748"/>
      <c r="NHE17" s="748"/>
      <c r="NHF17" s="748"/>
      <c r="NHG17" s="748"/>
      <c r="NHH17" s="748"/>
      <c r="NHI17" s="748"/>
      <c r="NHJ17" s="748"/>
      <c r="NHK17" s="748"/>
      <c r="NHL17" s="748"/>
      <c r="NHM17" s="748"/>
      <c r="NHN17" s="748"/>
      <c r="NHO17" s="748"/>
      <c r="NHP17" s="748"/>
      <c r="NHQ17" s="748"/>
      <c r="NHR17" s="748"/>
      <c r="NHS17" s="748"/>
      <c r="NHT17" s="748"/>
      <c r="NHU17" s="748"/>
      <c r="NHV17" s="748"/>
      <c r="NHW17" s="748"/>
      <c r="NHX17" s="748"/>
      <c r="NHY17" s="748"/>
      <c r="NHZ17" s="748"/>
      <c r="NIA17" s="748"/>
      <c r="NIB17" s="748"/>
      <c r="NIC17" s="748"/>
      <c r="NID17" s="748"/>
      <c r="NIE17" s="748"/>
      <c r="NIF17" s="748"/>
      <c r="NIG17" s="748"/>
      <c r="NIH17" s="748"/>
      <c r="NII17" s="748"/>
      <c r="NIJ17" s="748"/>
      <c r="NIK17" s="748"/>
      <c r="NIL17" s="748"/>
      <c r="NIM17" s="748"/>
      <c r="NIN17" s="748"/>
      <c r="NIO17" s="748"/>
      <c r="NIP17" s="748"/>
      <c r="NIQ17" s="748"/>
      <c r="NIR17" s="748"/>
      <c r="NIS17" s="748"/>
      <c r="NIT17" s="748"/>
      <c r="NIU17" s="748"/>
      <c r="NIV17" s="748"/>
      <c r="NIW17" s="748"/>
      <c r="NIX17" s="748"/>
      <c r="NIY17" s="748"/>
      <c r="NIZ17" s="748"/>
      <c r="NJA17" s="748"/>
      <c r="NJB17" s="748"/>
      <c r="NJC17" s="748"/>
      <c r="NJD17" s="748"/>
      <c r="NJE17" s="748"/>
      <c r="NJF17" s="748"/>
      <c r="NJG17" s="748"/>
      <c r="NJH17" s="748"/>
      <c r="NJI17" s="748"/>
      <c r="NJJ17" s="748"/>
      <c r="NJK17" s="748"/>
      <c r="NJL17" s="748"/>
      <c r="NJM17" s="748"/>
      <c r="NJN17" s="748"/>
      <c r="NJO17" s="748"/>
      <c r="NJP17" s="748"/>
      <c r="NJQ17" s="748"/>
      <c r="NJR17" s="748"/>
      <c r="NJS17" s="748"/>
      <c r="NJT17" s="748"/>
      <c r="NJU17" s="748"/>
      <c r="NJV17" s="748"/>
      <c r="NJW17" s="748"/>
      <c r="NJX17" s="748"/>
      <c r="NJY17" s="748"/>
      <c r="NJZ17" s="748"/>
      <c r="NKA17" s="748"/>
      <c r="NKB17" s="748"/>
      <c r="NKC17" s="748"/>
      <c r="NKD17" s="748"/>
      <c r="NKE17" s="748"/>
      <c r="NKF17" s="748"/>
      <c r="NKG17" s="748"/>
      <c r="NKH17" s="748"/>
      <c r="NKI17" s="748"/>
      <c r="NKJ17" s="748"/>
      <c r="NKK17" s="748"/>
      <c r="NKL17" s="748"/>
      <c r="NKM17" s="748"/>
      <c r="NKN17" s="748"/>
      <c r="NKO17" s="748"/>
      <c r="NKP17" s="748"/>
      <c r="NKQ17" s="748"/>
      <c r="NKR17" s="748"/>
      <c r="NKS17" s="748"/>
      <c r="NKT17" s="748"/>
      <c r="NKU17" s="748"/>
      <c r="NKV17" s="748"/>
      <c r="NKW17" s="748"/>
      <c r="NKX17" s="748"/>
      <c r="NKY17" s="748"/>
      <c r="NKZ17" s="748"/>
      <c r="NLA17" s="748"/>
      <c r="NLB17" s="748"/>
      <c r="NLC17" s="748"/>
      <c r="NLD17" s="748"/>
      <c r="NLE17" s="748"/>
      <c r="NLF17" s="748"/>
      <c r="NLG17" s="748"/>
      <c r="NLH17" s="748"/>
      <c r="NLI17" s="748"/>
      <c r="NLJ17" s="748"/>
      <c r="NLK17" s="748"/>
      <c r="NLL17" s="748"/>
      <c r="NLM17" s="748"/>
      <c r="NLN17" s="748"/>
      <c r="NLO17" s="748"/>
      <c r="NLP17" s="748"/>
      <c r="NLQ17" s="748"/>
      <c r="NLR17" s="748"/>
      <c r="NLS17" s="748"/>
      <c r="NLT17" s="748"/>
      <c r="NLU17" s="748"/>
      <c r="NLV17" s="748"/>
      <c r="NLW17" s="748"/>
      <c r="NLX17" s="748"/>
      <c r="NLY17" s="748"/>
      <c r="NLZ17" s="748"/>
      <c r="NMA17" s="748"/>
      <c r="NMB17" s="748"/>
      <c r="NMC17" s="748"/>
      <c r="NMD17" s="748"/>
      <c r="NME17" s="748"/>
      <c r="NMF17" s="748"/>
      <c r="NMG17" s="748"/>
      <c r="NMH17" s="748"/>
      <c r="NMI17" s="748"/>
      <c r="NMJ17" s="748"/>
      <c r="NMK17" s="748"/>
      <c r="NML17" s="748"/>
      <c r="NMM17" s="748"/>
      <c r="NMN17" s="748"/>
      <c r="NMO17" s="748"/>
      <c r="NMP17" s="748"/>
      <c r="NMQ17" s="748"/>
      <c r="NMR17" s="748"/>
      <c r="NMS17" s="748"/>
      <c r="NMT17" s="748"/>
      <c r="NMU17" s="748"/>
      <c r="NMV17" s="748"/>
      <c r="NMW17" s="748"/>
      <c r="NMX17" s="748"/>
      <c r="NMY17" s="748"/>
      <c r="NMZ17" s="748"/>
      <c r="NNA17" s="748"/>
      <c r="NNB17" s="748"/>
      <c r="NNC17" s="748"/>
      <c r="NND17" s="748"/>
      <c r="NNE17" s="748"/>
      <c r="NNF17" s="748"/>
      <c r="NNG17" s="748"/>
      <c r="NNH17" s="748"/>
      <c r="NNI17" s="748"/>
      <c r="NNJ17" s="748"/>
      <c r="NNK17" s="748"/>
      <c r="NNL17" s="748"/>
      <c r="NNM17" s="748"/>
      <c r="NNN17" s="748"/>
      <c r="NNO17" s="748"/>
      <c r="NNP17" s="748"/>
      <c r="NNQ17" s="748"/>
      <c r="NNR17" s="748"/>
      <c r="NNS17" s="748"/>
      <c r="NNT17" s="748"/>
      <c r="NNU17" s="748"/>
      <c r="NNV17" s="748"/>
      <c r="NNW17" s="748"/>
      <c r="NNX17" s="748"/>
      <c r="NNY17" s="748"/>
      <c r="NNZ17" s="748"/>
      <c r="NOA17" s="748"/>
      <c r="NOB17" s="748"/>
      <c r="NOC17" s="748"/>
      <c r="NOD17" s="748"/>
      <c r="NOE17" s="748"/>
      <c r="NOF17" s="748"/>
      <c r="NOG17" s="748"/>
      <c r="NOH17" s="748"/>
      <c r="NOI17" s="748"/>
      <c r="NOJ17" s="748"/>
      <c r="NOK17" s="748"/>
      <c r="NOL17" s="748"/>
      <c r="NOM17" s="748"/>
      <c r="NON17" s="748"/>
      <c r="NOO17" s="748"/>
      <c r="NOP17" s="748"/>
      <c r="NOQ17" s="748"/>
      <c r="NOR17" s="748"/>
      <c r="NOS17" s="748"/>
      <c r="NOT17" s="748"/>
      <c r="NOU17" s="748"/>
      <c r="NOV17" s="748"/>
      <c r="NOW17" s="748"/>
      <c r="NOX17" s="748"/>
      <c r="NOY17" s="748"/>
      <c r="NOZ17" s="748"/>
      <c r="NPA17" s="748"/>
      <c r="NPB17" s="748"/>
      <c r="NPC17" s="748"/>
      <c r="NPD17" s="748"/>
      <c r="NPE17" s="748"/>
      <c r="NPF17" s="748"/>
      <c r="NPG17" s="748"/>
      <c r="NPH17" s="748"/>
      <c r="NPI17" s="748"/>
      <c r="NPJ17" s="748"/>
      <c r="NPK17" s="748"/>
      <c r="NPL17" s="748"/>
      <c r="NPM17" s="748"/>
      <c r="NPN17" s="748"/>
      <c r="NPO17" s="748"/>
      <c r="NPP17" s="748"/>
      <c r="NPQ17" s="748"/>
      <c r="NPR17" s="748"/>
      <c r="NPS17" s="748"/>
      <c r="NPT17" s="748"/>
      <c r="NPU17" s="748"/>
      <c r="NPV17" s="748"/>
      <c r="NPW17" s="748"/>
      <c r="NPX17" s="748"/>
      <c r="NPY17" s="748"/>
      <c r="NPZ17" s="748"/>
      <c r="NQA17" s="748"/>
      <c r="NQB17" s="748"/>
      <c r="NQC17" s="748"/>
      <c r="NQD17" s="748"/>
      <c r="NQE17" s="748"/>
      <c r="NQF17" s="748"/>
      <c r="NQG17" s="748"/>
      <c r="NQH17" s="748"/>
      <c r="NQI17" s="748"/>
      <c r="NQJ17" s="748"/>
      <c r="NQK17" s="748"/>
      <c r="NQL17" s="748"/>
      <c r="NQM17" s="748"/>
      <c r="NQN17" s="748"/>
      <c r="NQO17" s="748"/>
      <c r="NQP17" s="748"/>
      <c r="NQQ17" s="748"/>
      <c r="NQR17" s="748"/>
      <c r="NQS17" s="748"/>
      <c r="NQT17" s="748"/>
      <c r="NQU17" s="748"/>
      <c r="NQV17" s="748"/>
      <c r="NQW17" s="748"/>
      <c r="NQX17" s="748"/>
      <c r="NQY17" s="748"/>
      <c r="NQZ17" s="748"/>
      <c r="NRA17" s="748"/>
      <c r="NRB17" s="748"/>
      <c r="NRC17" s="748"/>
      <c r="NRD17" s="748"/>
      <c r="NRE17" s="748"/>
      <c r="NRF17" s="748"/>
      <c r="NRG17" s="748"/>
      <c r="NRH17" s="748"/>
      <c r="NRI17" s="748"/>
      <c r="NRJ17" s="748"/>
      <c r="NRK17" s="748"/>
      <c r="NRL17" s="748"/>
      <c r="NRM17" s="748"/>
      <c r="NRN17" s="748"/>
      <c r="NRO17" s="748"/>
      <c r="NRP17" s="748"/>
      <c r="NRQ17" s="748"/>
      <c r="NRR17" s="748"/>
      <c r="NRS17" s="748"/>
      <c r="NRT17" s="748"/>
      <c r="NRU17" s="748"/>
      <c r="NRV17" s="748"/>
      <c r="NRW17" s="748"/>
      <c r="NRX17" s="748"/>
      <c r="NRY17" s="748"/>
      <c r="NRZ17" s="748"/>
      <c r="NSA17" s="748"/>
      <c r="NSB17" s="748"/>
      <c r="NSC17" s="748"/>
      <c r="NSD17" s="748"/>
      <c r="NSE17" s="748"/>
      <c r="NSF17" s="748"/>
      <c r="NSG17" s="748"/>
      <c r="NSH17" s="748"/>
      <c r="NSI17" s="748"/>
      <c r="NSJ17" s="748"/>
      <c r="NSK17" s="748"/>
      <c r="NSL17" s="748"/>
      <c r="NSM17" s="748"/>
      <c r="NSN17" s="748"/>
      <c r="NSO17" s="748"/>
      <c r="NSP17" s="748"/>
      <c r="NSQ17" s="748"/>
      <c r="NSR17" s="748"/>
      <c r="NSS17" s="748"/>
      <c r="NST17" s="748"/>
      <c r="NSU17" s="748"/>
      <c r="NSV17" s="748"/>
      <c r="NSW17" s="748"/>
      <c r="NSX17" s="748"/>
      <c r="NSY17" s="748"/>
      <c r="NSZ17" s="748"/>
      <c r="NTA17" s="748"/>
      <c r="NTB17" s="748"/>
      <c r="NTC17" s="748"/>
      <c r="NTD17" s="748"/>
      <c r="NTE17" s="748"/>
      <c r="NTF17" s="748"/>
      <c r="NTG17" s="748"/>
      <c r="NTH17" s="748"/>
      <c r="NTI17" s="748"/>
      <c r="NTJ17" s="748"/>
      <c r="NTK17" s="748"/>
      <c r="NTL17" s="748"/>
      <c r="NTM17" s="748"/>
      <c r="NTN17" s="748"/>
      <c r="NTO17" s="748"/>
      <c r="NTP17" s="748"/>
      <c r="NTQ17" s="748"/>
      <c r="NTR17" s="748"/>
      <c r="NTS17" s="748"/>
      <c r="NTT17" s="748"/>
      <c r="NTU17" s="748"/>
      <c r="NTV17" s="748"/>
      <c r="NTW17" s="748"/>
      <c r="NTX17" s="748"/>
      <c r="NTY17" s="748"/>
      <c r="NTZ17" s="748"/>
      <c r="NUA17" s="748"/>
      <c r="NUB17" s="748"/>
      <c r="NUC17" s="748"/>
      <c r="NUD17" s="748"/>
      <c r="NUE17" s="748"/>
      <c r="NUF17" s="748"/>
      <c r="NUG17" s="748"/>
      <c r="NUH17" s="748"/>
      <c r="NUI17" s="748"/>
      <c r="NUJ17" s="748"/>
      <c r="NUK17" s="748"/>
      <c r="NUL17" s="748"/>
      <c r="NUM17" s="748"/>
      <c r="NUN17" s="748"/>
      <c r="NUO17" s="748"/>
      <c r="NUP17" s="748"/>
      <c r="NUQ17" s="748"/>
      <c r="NUR17" s="748"/>
      <c r="NUS17" s="748"/>
      <c r="NUT17" s="748"/>
      <c r="NUU17" s="748"/>
      <c r="NUV17" s="748"/>
      <c r="NUW17" s="748"/>
      <c r="NUX17" s="748"/>
      <c r="NUY17" s="748"/>
      <c r="NUZ17" s="748"/>
      <c r="NVA17" s="748"/>
      <c r="NVB17" s="748"/>
      <c r="NVC17" s="748"/>
      <c r="NVD17" s="748"/>
      <c r="NVE17" s="748"/>
      <c r="NVF17" s="748"/>
      <c r="NVG17" s="748"/>
      <c r="NVH17" s="748"/>
      <c r="NVI17" s="748"/>
      <c r="NVJ17" s="748"/>
      <c r="NVK17" s="748"/>
      <c r="NVL17" s="748"/>
      <c r="NVM17" s="748"/>
      <c r="NVN17" s="748"/>
      <c r="NVO17" s="748"/>
      <c r="NVP17" s="748"/>
      <c r="NVQ17" s="748"/>
      <c r="NVR17" s="748"/>
      <c r="NVS17" s="748"/>
      <c r="NVT17" s="748"/>
      <c r="NVU17" s="748"/>
      <c r="NVV17" s="748"/>
      <c r="NVW17" s="748"/>
      <c r="NVX17" s="748"/>
      <c r="NVY17" s="748"/>
      <c r="NVZ17" s="748"/>
      <c r="NWA17" s="748"/>
      <c r="NWB17" s="748"/>
      <c r="NWC17" s="748"/>
      <c r="NWD17" s="748"/>
      <c r="NWE17" s="748"/>
      <c r="NWF17" s="748"/>
      <c r="NWG17" s="748"/>
      <c r="NWH17" s="748"/>
      <c r="NWI17" s="748"/>
      <c r="NWJ17" s="748"/>
      <c r="NWK17" s="748"/>
      <c r="NWL17" s="748"/>
      <c r="NWM17" s="748"/>
      <c r="NWN17" s="748"/>
      <c r="NWO17" s="748"/>
      <c r="NWP17" s="748"/>
      <c r="NWQ17" s="748"/>
      <c r="NWR17" s="748"/>
      <c r="NWS17" s="748"/>
      <c r="NWT17" s="748"/>
      <c r="NWU17" s="748"/>
      <c r="NWV17" s="748"/>
      <c r="NWW17" s="748"/>
      <c r="NWX17" s="748"/>
      <c r="NWY17" s="748"/>
      <c r="NWZ17" s="748"/>
      <c r="NXA17" s="748"/>
      <c r="NXB17" s="748"/>
      <c r="NXC17" s="748"/>
      <c r="NXD17" s="748"/>
      <c r="NXE17" s="748"/>
      <c r="NXF17" s="748"/>
      <c r="NXG17" s="748"/>
      <c r="NXH17" s="748"/>
      <c r="NXI17" s="748"/>
      <c r="NXJ17" s="748"/>
      <c r="NXK17" s="748"/>
      <c r="NXL17" s="748"/>
      <c r="NXM17" s="748"/>
      <c r="NXN17" s="748"/>
      <c r="NXO17" s="748"/>
      <c r="NXP17" s="748"/>
      <c r="NXQ17" s="748"/>
      <c r="NXR17" s="748"/>
      <c r="NXS17" s="748"/>
      <c r="NXT17" s="748"/>
      <c r="NXU17" s="748"/>
      <c r="NXV17" s="748"/>
      <c r="NXW17" s="748"/>
      <c r="NXX17" s="748"/>
      <c r="NXY17" s="748"/>
      <c r="NXZ17" s="748"/>
      <c r="NYA17" s="748"/>
      <c r="NYB17" s="748"/>
      <c r="NYC17" s="748"/>
      <c r="NYD17" s="748"/>
      <c r="NYE17" s="748"/>
      <c r="NYF17" s="748"/>
      <c r="NYG17" s="748"/>
      <c r="NYH17" s="748"/>
      <c r="NYI17" s="748"/>
      <c r="NYJ17" s="748"/>
      <c r="NYK17" s="748"/>
      <c r="NYL17" s="748"/>
      <c r="NYM17" s="748"/>
      <c r="NYN17" s="748"/>
      <c r="NYO17" s="748"/>
      <c r="NYP17" s="748"/>
      <c r="NYQ17" s="748"/>
      <c r="NYR17" s="748"/>
      <c r="NYS17" s="748"/>
      <c r="NYT17" s="748"/>
      <c r="NYU17" s="748"/>
      <c r="NYV17" s="748"/>
      <c r="NYW17" s="748"/>
      <c r="NYX17" s="748"/>
      <c r="NYY17" s="748"/>
      <c r="NYZ17" s="748"/>
      <c r="NZA17" s="748"/>
      <c r="NZB17" s="748"/>
      <c r="NZC17" s="748"/>
      <c r="NZD17" s="748"/>
      <c r="NZE17" s="748"/>
      <c r="NZF17" s="748"/>
      <c r="NZG17" s="748"/>
      <c r="NZH17" s="748"/>
      <c r="NZI17" s="748"/>
      <c r="NZJ17" s="748"/>
      <c r="NZK17" s="748"/>
      <c r="NZL17" s="748"/>
      <c r="NZM17" s="748"/>
      <c r="NZN17" s="748"/>
      <c r="NZO17" s="748"/>
      <c r="NZP17" s="748"/>
      <c r="NZQ17" s="748"/>
      <c r="NZR17" s="748"/>
      <c r="NZS17" s="748"/>
      <c r="NZT17" s="748"/>
      <c r="NZU17" s="748"/>
      <c r="NZV17" s="748"/>
      <c r="NZW17" s="748"/>
      <c r="NZX17" s="748"/>
      <c r="NZY17" s="748"/>
      <c r="NZZ17" s="748"/>
      <c r="OAA17" s="748"/>
      <c r="OAB17" s="748"/>
      <c r="OAC17" s="748"/>
      <c r="OAD17" s="748"/>
      <c r="OAE17" s="748"/>
      <c r="OAF17" s="748"/>
      <c r="OAG17" s="748"/>
      <c r="OAH17" s="748"/>
      <c r="OAI17" s="748"/>
      <c r="OAJ17" s="748"/>
      <c r="OAK17" s="748"/>
      <c r="OAL17" s="748"/>
      <c r="OAM17" s="748"/>
      <c r="OAN17" s="748"/>
      <c r="OAO17" s="748"/>
      <c r="OAP17" s="748"/>
      <c r="OAQ17" s="748"/>
      <c r="OAR17" s="748"/>
      <c r="OAS17" s="748"/>
      <c r="OAT17" s="748"/>
      <c r="OAU17" s="748"/>
      <c r="OAV17" s="748"/>
      <c r="OAW17" s="748"/>
      <c r="OAX17" s="748"/>
      <c r="OAY17" s="748"/>
      <c r="OAZ17" s="748"/>
      <c r="OBA17" s="748"/>
      <c r="OBB17" s="748"/>
      <c r="OBC17" s="748"/>
      <c r="OBD17" s="748"/>
      <c r="OBE17" s="748"/>
      <c r="OBF17" s="748"/>
      <c r="OBG17" s="748"/>
      <c r="OBH17" s="748"/>
      <c r="OBI17" s="748"/>
      <c r="OBJ17" s="748"/>
      <c r="OBK17" s="748"/>
      <c r="OBL17" s="748"/>
      <c r="OBM17" s="748"/>
      <c r="OBN17" s="748"/>
      <c r="OBO17" s="748"/>
      <c r="OBP17" s="748"/>
      <c r="OBQ17" s="748"/>
      <c r="OBR17" s="748"/>
      <c r="OBS17" s="748"/>
      <c r="OBT17" s="748"/>
      <c r="OBU17" s="748"/>
      <c r="OBV17" s="748"/>
      <c r="OBW17" s="748"/>
      <c r="OBX17" s="748"/>
      <c r="OBY17" s="748"/>
      <c r="OBZ17" s="748"/>
      <c r="OCA17" s="748"/>
      <c r="OCB17" s="748"/>
      <c r="OCC17" s="748"/>
      <c r="OCD17" s="748"/>
      <c r="OCE17" s="748"/>
      <c r="OCF17" s="748"/>
      <c r="OCG17" s="748"/>
      <c r="OCH17" s="748"/>
      <c r="OCI17" s="748"/>
      <c r="OCJ17" s="748"/>
      <c r="OCK17" s="748"/>
      <c r="OCL17" s="748"/>
      <c r="OCM17" s="748"/>
      <c r="OCN17" s="748"/>
      <c r="OCO17" s="748"/>
      <c r="OCP17" s="748"/>
      <c r="OCQ17" s="748"/>
      <c r="OCR17" s="748"/>
      <c r="OCS17" s="748"/>
      <c r="OCT17" s="748"/>
      <c r="OCU17" s="748"/>
      <c r="OCV17" s="748"/>
      <c r="OCW17" s="748"/>
      <c r="OCX17" s="748"/>
      <c r="OCY17" s="748"/>
      <c r="OCZ17" s="748"/>
      <c r="ODA17" s="748"/>
      <c r="ODB17" s="748"/>
      <c r="ODC17" s="748"/>
      <c r="ODD17" s="748"/>
      <c r="ODE17" s="748"/>
      <c r="ODF17" s="748"/>
      <c r="ODG17" s="748"/>
      <c r="ODH17" s="748"/>
      <c r="ODI17" s="748"/>
      <c r="ODJ17" s="748"/>
      <c r="ODK17" s="748"/>
      <c r="ODL17" s="748"/>
      <c r="ODM17" s="748"/>
      <c r="ODN17" s="748"/>
      <c r="ODO17" s="748"/>
      <c r="ODP17" s="748"/>
      <c r="ODQ17" s="748"/>
      <c r="ODR17" s="748"/>
      <c r="ODS17" s="748"/>
      <c r="ODT17" s="748"/>
      <c r="ODU17" s="748"/>
      <c r="ODV17" s="748"/>
      <c r="ODW17" s="748"/>
      <c r="ODX17" s="748"/>
      <c r="ODY17" s="748"/>
      <c r="ODZ17" s="748"/>
      <c r="OEA17" s="748"/>
      <c r="OEB17" s="748"/>
      <c r="OEC17" s="748"/>
      <c r="OED17" s="748"/>
      <c r="OEE17" s="748"/>
      <c r="OEF17" s="748"/>
      <c r="OEG17" s="748"/>
      <c r="OEH17" s="748"/>
      <c r="OEI17" s="748"/>
      <c r="OEJ17" s="748"/>
      <c r="OEK17" s="748"/>
      <c r="OEL17" s="748"/>
      <c r="OEM17" s="748"/>
      <c r="OEN17" s="748"/>
      <c r="OEO17" s="748"/>
      <c r="OEP17" s="748"/>
      <c r="OEQ17" s="748"/>
      <c r="OER17" s="748"/>
      <c r="OES17" s="748"/>
      <c r="OET17" s="748"/>
      <c r="OEU17" s="748"/>
      <c r="OEV17" s="748"/>
      <c r="OEW17" s="748"/>
      <c r="OEX17" s="748"/>
      <c r="OEY17" s="748"/>
      <c r="OEZ17" s="748"/>
      <c r="OFA17" s="748"/>
      <c r="OFB17" s="748"/>
      <c r="OFC17" s="748"/>
      <c r="OFD17" s="748"/>
      <c r="OFE17" s="748"/>
      <c r="OFF17" s="748"/>
      <c r="OFG17" s="748"/>
      <c r="OFH17" s="748"/>
      <c r="OFI17" s="748"/>
      <c r="OFJ17" s="748"/>
      <c r="OFK17" s="748"/>
      <c r="OFL17" s="748"/>
      <c r="OFM17" s="748"/>
      <c r="OFN17" s="748"/>
      <c r="OFO17" s="748"/>
      <c r="OFP17" s="748"/>
      <c r="OFQ17" s="748"/>
      <c r="OFR17" s="748"/>
      <c r="OFS17" s="748"/>
      <c r="OFT17" s="748"/>
      <c r="OFU17" s="748"/>
      <c r="OFV17" s="748"/>
      <c r="OFW17" s="748"/>
      <c r="OFX17" s="748"/>
      <c r="OFY17" s="748"/>
      <c r="OFZ17" s="748"/>
      <c r="OGA17" s="748"/>
      <c r="OGB17" s="748"/>
      <c r="OGC17" s="748"/>
      <c r="OGD17" s="748"/>
      <c r="OGE17" s="748"/>
      <c r="OGF17" s="748"/>
      <c r="OGG17" s="748"/>
      <c r="OGH17" s="748"/>
      <c r="OGI17" s="748"/>
      <c r="OGJ17" s="748"/>
      <c r="OGK17" s="748"/>
      <c r="OGL17" s="748"/>
      <c r="OGM17" s="748"/>
      <c r="OGN17" s="748"/>
      <c r="OGO17" s="748"/>
      <c r="OGP17" s="748"/>
      <c r="OGQ17" s="748"/>
      <c r="OGR17" s="748"/>
      <c r="OGS17" s="748"/>
      <c r="OGT17" s="748"/>
      <c r="OGU17" s="748"/>
      <c r="OGV17" s="748"/>
      <c r="OGW17" s="748"/>
      <c r="OGX17" s="748"/>
      <c r="OGY17" s="748"/>
      <c r="OGZ17" s="748"/>
      <c r="OHA17" s="748"/>
      <c r="OHB17" s="748"/>
      <c r="OHC17" s="748"/>
      <c r="OHD17" s="748"/>
      <c r="OHE17" s="748"/>
      <c r="OHF17" s="748"/>
      <c r="OHG17" s="748"/>
      <c r="OHH17" s="748"/>
      <c r="OHI17" s="748"/>
      <c r="OHJ17" s="748"/>
      <c r="OHK17" s="748"/>
      <c r="OHL17" s="748"/>
      <c r="OHM17" s="748"/>
      <c r="OHN17" s="748"/>
      <c r="OHO17" s="748"/>
      <c r="OHP17" s="748"/>
      <c r="OHQ17" s="748"/>
      <c r="OHR17" s="748"/>
      <c r="OHS17" s="748"/>
      <c r="OHT17" s="748"/>
      <c r="OHU17" s="748"/>
      <c r="OHV17" s="748"/>
      <c r="OHW17" s="748"/>
      <c r="OHX17" s="748"/>
      <c r="OHY17" s="748"/>
      <c r="OHZ17" s="748"/>
      <c r="OIA17" s="748"/>
      <c r="OIB17" s="748"/>
      <c r="OIC17" s="748"/>
      <c r="OID17" s="748"/>
      <c r="OIE17" s="748"/>
      <c r="OIF17" s="748"/>
      <c r="OIG17" s="748"/>
      <c r="OIH17" s="748"/>
      <c r="OII17" s="748"/>
      <c r="OIJ17" s="748"/>
      <c r="OIK17" s="748"/>
      <c r="OIL17" s="748"/>
      <c r="OIM17" s="748"/>
      <c r="OIN17" s="748"/>
      <c r="OIO17" s="748"/>
      <c r="OIP17" s="748"/>
      <c r="OIQ17" s="748"/>
      <c r="OIR17" s="748"/>
      <c r="OIS17" s="748"/>
      <c r="OIT17" s="748"/>
      <c r="OIU17" s="748"/>
      <c r="OIV17" s="748"/>
      <c r="OIW17" s="748"/>
      <c r="OIX17" s="748"/>
      <c r="OIY17" s="748"/>
      <c r="OIZ17" s="748"/>
      <c r="OJA17" s="748"/>
      <c r="OJB17" s="748"/>
      <c r="OJC17" s="748"/>
      <c r="OJD17" s="748"/>
      <c r="OJE17" s="748"/>
      <c r="OJF17" s="748"/>
      <c r="OJG17" s="748"/>
      <c r="OJH17" s="748"/>
      <c r="OJI17" s="748"/>
      <c r="OJJ17" s="748"/>
      <c r="OJK17" s="748"/>
      <c r="OJL17" s="748"/>
      <c r="OJM17" s="748"/>
      <c r="OJN17" s="748"/>
      <c r="OJO17" s="748"/>
      <c r="OJP17" s="748"/>
      <c r="OJQ17" s="748"/>
      <c r="OJR17" s="748"/>
      <c r="OJS17" s="748"/>
      <c r="OJT17" s="748"/>
      <c r="OJU17" s="748"/>
      <c r="OJV17" s="748"/>
      <c r="OJW17" s="748"/>
      <c r="OJX17" s="748"/>
      <c r="OJY17" s="748"/>
      <c r="OJZ17" s="748"/>
      <c r="OKA17" s="748"/>
      <c r="OKB17" s="748"/>
      <c r="OKC17" s="748"/>
      <c r="OKD17" s="748"/>
      <c r="OKE17" s="748"/>
      <c r="OKF17" s="748"/>
      <c r="OKG17" s="748"/>
      <c r="OKH17" s="748"/>
      <c r="OKI17" s="748"/>
      <c r="OKJ17" s="748"/>
      <c r="OKK17" s="748"/>
      <c r="OKL17" s="748"/>
      <c r="OKM17" s="748"/>
      <c r="OKN17" s="748"/>
      <c r="OKO17" s="748"/>
      <c r="OKP17" s="748"/>
      <c r="OKQ17" s="748"/>
      <c r="OKR17" s="748"/>
      <c r="OKS17" s="748"/>
      <c r="OKT17" s="748"/>
      <c r="OKU17" s="748"/>
      <c r="OKV17" s="748"/>
      <c r="OKW17" s="748"/>
      <c r="OKX17" s="748"/>
      <c r="OKY17" s="748"/>
      <c r="OKZ17" s="748"/>
      <c r="OLA17" s="748"/>
      <c r="OLB17" s="748"/>
      <c r="OLC17" s="748"/>
      <c r="OLD17" s="748"/>
      <c r="OLE17" s="748"/>
      <c r="OLF17" s="748"/>
      <c r="OLG17" s="748"/>
      <c r="OLH17" s="748"/>
      <c r="OLI17" s="748"/>
      <c r="OLJ17" s="748"/>
      <c r="OLK17" s="748"/>
      <c r="OLL17" s="748"/>
      <c r="OLM17" s="748"/>
      <c r="OLN17" s="748"/>
      <c r="OLO17" s="748"/>
      <c r="OLP17" s="748"/>
      <c r="OLQ17" s="748"/>
      <c r="OLR17" s="748"/>
      <c r="OLS17" s="748"/>
      <c r="OLT17" s="748"/>
      <c r="OLU17" s="748"/>
      <c r="OLV17" s="748"/>
      <c r="OLW17" s="748"/>
      <c r="OLX17" s="748"/>
      <c r="OLY17" s="748"/>
      <c r="OLZ17" s="748"/>
      <c r="OMA17" s="748"/>
      <c r="OMB17" s="748"/>
      <c r="OMC17" s="748"/>
      <c r="OMD17" s="748"/>
      <c r="OME17" s="748"/>
      <c r="OMF17" s="748"/>
      <c r="OMG17" s="748"/>
      <c r="OMH17" s="748"/>
      <c r="OMI17" s="748"/>
      <c r="OMJ17" s="748"/>
      <c r="OMK17" s="748"/>
      <c r="OML17" s="748"/>
      <c r="OMM17" s="748"/>
      <c r="OMN17" s="748"/>
      <c r="OMO17" s="748"/>
      <c r="OMP17" s="748"/>
      <c r="OMQ17" s="748"/>
      <c r="OMR17" s="748"/>
      <c r="OMS17" s="748"/>
      <c r="OMT17" s="748"/>
      <c r="OMU17" s="748"/>
      <c r="OMV17" s="748"/>
      <c r="OMW17" s="748"/>
      <c r="OMX17" s="748"/>
      <c r="OMY17" s="748"/>
      <c r="OMZ17" s="748"/>
      <c r="ONA17" s="748"/>
      <c r="ONB17" s="748"/>
      <c r="ONC17" s="748"/>
      <c r="OND17" s="748"/>
      <c r="ONE17" s="748"/>
      <c r="ONF17" s="748"/>
      <c r="ONG17" s="748"/>
      <c r="ONH17" s="748"/>
      <c r="ONI17" s="748"/>
      <c r="ONJ17" s="748"/>
      <c r="ONK17" s="748"/>
      <c r="ONL17" s="748"/>
      <c r="ONM17" s="748"/>
      <c r="ONN17" s="748"/>
      <c r="ONO17" s="748"/>
      <c r="ONP17" s="748"/>
      <c r="ONQ17" s="748"/>
      <c r="ONR17" s="748"/>
      <c r="ONS17" s="748"/>
      <c r="ONT17" s="748"/>
      <c r="ONU17" s="748"/>
      <c r="ONV17" s="748"/>
      <c r="ONW17" s="748"/>
      <c r="ONX17" s="748"/>
      <c r="ONY17" s="748"/>
      <c r="ONZ17" s="748"/>
      <c r="OOA17" s="748"/>
      <c r="OOB17" s="748"/>
      <c r="OOC17" s="748"/>
      <c r="OOD17" s="748"/>
      <c r="OOE17" s="748"/>
      <c r="OOF17" s="748"/>
      <c r="OOG17" s="748"/>
      <c r="OOH17" s="748"/>
      <c r="OOI17" s="748"/>
      <c r="OOJ17" s="748"/>
      <c r="OOK17" s="748"/>
      <c r="OOL17" s="748"/>
      <c r="OOM17" s="748"/>
      <c r="OON17" s="748"/>
      <c r="OOO17" s="748"/>
      <c r="OOP17" s="748"/>
      <c r="OOQ17" s="748"/>
      <c r="OOR17" s="748"/>
      <c r="OOS17" s="748"/>
      <c r="OOT17" s="748"/>
      <c r="OOU17" s="748"/>
      <c r="OOV17" s="748"/>
      <c r="OOW17" s="748"/>
      <c r="OOX17" s="748"/>
      <c r="OOY17" s="748"/>
      <c r="OOZ17" s="748"/>
      <c r="OPA17" s="748"/>
      <c r="OPB17" s="748"/>
      <c r="OPC17" s="748"/>
      <c r="OPD17" s="748"/>
      <c r="OPE17" s="748"/>
      <c r="OPF17" s="748"/>
      <c r="OPG17" s="748"/>
      <c r="OPH17" s="748"/>
      <c r="OPI17" s="748"/>
      <c r="OPJ17" s="748"/>
      <c r="OPK17" s="748"/>
      <c r="OPL17" s="748"/>
      <c r="OPM17" s="748"/>
      <c r="OPN17" s="748"/>
      <c r="OPO17" s="748"/>
      <c r="OPP17" s="748"/>
      <c r="OPQ17" s="748"/>
      <c r="OPR17" s="748"/>
      <c r="OPS17" s="748"/>
      <c r="OPT17" s="748"/>
      <c r="OPU17" s="748"/>
      <c r="OPV17" s="748"/>
      <c r="OPW17" s="748"/>
      <c r="OPX17" s="748"/>
      <c r="OPY17" s="748"/>
      <c r="OPZ17" s="748"/>
      <c r="OQA17" s="748"/>
      <c r="OQB17" s="748"/>
      <c r="OQC17" s="748"/>
      <c r="OQD17" s="748"/>
      <c r="OQE17" s="748"/>
      <c r="OQF17" s="748"/>
      <c r="OQG17" s="748"/>
      <c r="OQH17" s="748"/>
      <c r="OQI17" s="748"/>
      <c r="OQJ17" s="748"/>
      <c r="OQK17" s="748"/>
      <c r="OQL17" s="748"/>
      <c r="OQM17" s="748"/>
      <c r="OQN17" s="748"/>
      <c r="OQO17" s="748"/>
      <c r="OQP17" s="748"/>
      <c r="OQQ17" s="748"/>
      <c r="OQR17" s="748"/>
      <c r="OQS17" s="748"/>
      <c r="OQT17" s="748"/>
      <c r="OQU17" s="748"/>
      <c r="OQV17" s="748"/>
      <c r="OQW17" s="748"/>
      <c r="OQX17" s="748"/>
      <c r="OQY17" s="748"/>
      <c r="OQZ17" s="748"/>
      <c r="ORA17" s="748"/>
      <c r="ORB17" s="748"/>
      <c r="ORC17" s="748"/>
      <c r="ORD17" s="748"/>
      <c r="ORE17" s="748"/>
      <c r="ORF17" s="748"/>
      <c r="ORG17" s="748"/>
      <c r="ORH17" s="748"/>
      <c r="ORI17" s="748"/>
      <c r="ORJ17" s="748"/>
      <c r="ORK17" s="748"/>
      <c r="ORL17" s="748"/>
      <c r="ORM17" s="748"/>
      <c r="ORN17" s="748"/>
      <c r="ORO17" s="748"/>
      <c r="ORP17" s="748"/>
      <c r="ORQ17" s="748"/>
      <c r="ORR17" s="748"/>
      <c r="ORS17" s="748"/>
      <c r="ORT17" s="748"/>
      <c r="ORU17" s="748"/>
      <c r="ORV17" s="748"/>
      <c r="ORW17" s="748"/>
      <c r="ORX17" s="748"/>
      <c r="ORY17" s="748"/>
      <c r="ORZ17" s="748"/>
      <c r="OSA17" s="748"/>
      <c r="OSB17" s="748"/>
      <c r="OSC17" s="748"/>
      <c r="OSD17" s="748"/>
      <c r="OSE17" s="748"/>
      <c r="OSF17" s="748"/>
      <c r="OSG17" s="748"/>
      <c r="OSH17" s="748"/>
      <c r="OSI17" s="748"/>
      <c r="OSJ17" s="748"/>
      <c r="OSK17" s="748"/>
      <c r="OSL17" s="748"/>
      <c r="OSM17" s="748"/>
      <c r="OSN17" s="748"/>
      <c r="OSO17" s="748"/>
      <c r="OSP17" s="748"/>
      <c r="OSQ17" s="748"/>
      <c r="OSR17" s="748"/>
      <c r="OSS17" s="748"/>
      <c r="OST17" s="748"/>
      <c r="OSU17" s="748"/>
      <c r="OSV17" s="748"/>
      <c r="OSW17" s="748"/>
      <c r="OSX17" s="748"/>
      <c r="OSY17" s="748"/>
      <c r="OSZ17" s="748"/>
      <c r="OTA17" s="748"/>
      <c r="OTB17" s="748"/>
      <c r="OTC17" s="748"/>
      <c r="OTD17" s="748"/>
      <c r="OTE17" s="748"/>
      <c r="OTF17" s="748"/>
      <c r="OTG17" s="748"/>
      <c r="OTH17" s="748"/>
      <c r="OTI17" s="748"/>
      <c r="OTJ17" s="748"/>
      <c r="OTK17" s="748"/>
      <c r="OTL17" s="748"/>
      <c r="OTM17" s="748"/>
      <c r="OTN17" s="748"/>
      <c r="OTO17" s="748"/>
      <c r="OTP17" s="748"/>
      <c r="OTQ17" s="748"/>
      <c r="OTR17" s="748"/>
      <c r="OTS17" s="748"/>
      <c r="OTT17" s="748"/>
      <c r="OTU17" s="748"/>
      <c r="OTV17" s="748"/>
      <c r="OTW17" s="748"/>
      <c r="OTX17" s="748"/>
      <c r="OTY17" s="748"/>
      <c r="OTZ17" s="748"/>
      <c r="OUA17" s="748"/>
      <c r="OUB17" s="748"/>
      <c r="OUC17" s="748"/>
      <c r="OUD17" s="748"/>
      <c r="OUE17" s="748"/>
      <c r="OUF17" s="748"/>
      <c r="OUG17" s="748"/>
      <c r="OUH17" s="748"/>
      <c r="OUI17" s="748"/>
      <c r="OUJ17" s="748"/>
      <c r="OUK17" s="748"/>
      <c r="OUL17" s="748"/>
      <c r="OUM17" s="748"/>
      <c r="OUN17" s="748"/>
      <c r="OUO17" s="748"/>
      <c r="OUP17" s="748"/>
      <c r="OUQ17" s="748"/>
      <c r="OUR17" s="748"/>
      <c r="OUS17" s="748"/>
      <c r="OUT17" s="748"/>
      <c r="OUU17" s="748"/>
      <c r="OUV17" s="748"/>
      <c r="OUW17" s="748"/>
      <c r="OUX17" s="748"/>
      <c r="OUY17" s="748"/>
      <c r="OUZ17" s="748"/>
      <c r="OVA17" s="748"/>
      <c r="OVB17" s="748"/>
      <c r="OVC17" s="748"/>
      <c r="OVD17" s="748"/>
      <c r="OVE17" s="748"/>
      <c r="OVF17" s="748"/>
      <c r="OVG17" s="748"/>
      <c r="OVH17" s="748"/>
      <c r="OVI17" s="748"/>
      <c r="OVJ17" s="748"/>
      <c r="OVK17" s="748"/>
      <c r="OVL17" s="748"/>
      <c r="OVM17" s="748"/>
      <c r="OVN17" s="748"/>
      <c r="OVO17" s="748"/>
      <c r="OVP17" s="748"/>
      <c r="OVQ17" s="748"/>
      <c r="OVR17" s="748"/>
      <c r="OVS17" s="748"/>
      <c r="OVT17" s="748"/>
      <c r="OVU17" s="748"/>
      <c r="OVV17" s="748"/>
      <c r="OVW17" s="748"/>
      <c r="OVX17" s="748"/>
      <c r="OVY17" s="748"/>
      <c r="OVZ17" s="748"/>
      <c r="OWA17" s="748"/>
      <c r="OWB17" s="748"/>
      <c r="OWC17" s="748"/>
      <c r="OWD17" s="748"/>
      <c r="OWE17" s="748"/>
      <c r="OWF17" s="748"/>
      <c r="OWG17" s="748"/>
      <c r="OWH17" s="748"/>
      <c r="OWI17" s="748"/>
      <c r="OWJ17" s="748"/>
      <c r="OWK17" s="748"/>
      <c r="OWL17" s="748"/>
      <c r="OWM17" s="748"/>
      <c r="OWN17" s="748"/>
      <c r="OWO17" s="748"/>
      <c r="OWP17" s="748"/>
      <c r="OWQ17" s="748"/>
      <c r="OWR17" s="748"/>
      <c r="OWS17" s="748"/>
      <c r="OWT17" s="748"/>
      <c r="OWU17" s="748"/>
      <c r="OWV17" s="748"/>
      <c r="OWW17" s="748"/>
      <c r="OWX17" s="748"/>
      <c r="OWY17" s="748"/>
      <c r="OWZ17" s="748"/>
      <c r="OXA17" s="748"/>
      <c r="OXB17" s="748"/>
      <c r="OXC17" s="748"/>
      <c r="OXD17" s="748"/>
      <c r="OXE17" s="748"/>
      <c r="OXF17" s="748"/>
      <c r="OXG17" s="748"/>
      <c r="OXH17" s="748"/>
      <c r="OXI17" s="748"/>
      <c r="OXJ17" s="748"/>
      <c r="OXK17" s="748"/>
      <c r="OXL17" s="748"/>
      <c r="OXM17" s="748"/>
      <c r="OXN17" s="748"/>
      <c r="OXO17" s="748"/>
      <c r="OXP17" s="748"/>
      <c r="OXQ17" s="748"/>
      <c r="OXR17" s="748"/>
      <c r="OXS17" s="748"/>
      <c r="OXT17" s="748"/>
      <c r="OXU17" s="748"/>
      <c r="OXV17" s="748"/>
      <c r="OXW17" s="748"/>
      <c r="OXX17" s="748"/>
      <c r="OXY17" s="748"/>
      <c r="OXZ17" s="748"/>
      <c r="OYA17" s="748"/>
      <c r="OYB17" s="748"/>
      <c r="OYC17" s="748"/>
      <c r="OYD17" s="748"/>
      <c r="OYE17" s="748"/>
      <c r="OYF17" s="748"/>
      <c r="OYG17" s="748"/>
      <c r="OYH17" s="748"/>
      <c r="OYI17" s="748"/>
      <c r="OYJ17" s="748"/>
      <c r="OYK17" s="748"/>
      <c r="OYL17" s="748"/>
      <c r="OYM17" s="748"/>
      <c r="OYN17" s="748"/>
      <c r="OYO17" s="748"/>
      <c r="OYP17" s="748"/>
      <c r="OYQ17" s="748"/>
      <c r="OYR17" s="748"/>
      <c r="OYS17" s="748"/>
      <c r="OYT17" s="748"/>
      <c r="OYU17" s="748"/>
      <c r="OYV17" s="748"/>
      <c r="OYW17" s="748"/>
      <c r="OYX17" s="748"/>
      <c r="OYY17" s="748"/>
      <c r="OYZ17" s="748"/>
      <c r="OZA17" s="748"/>
      <c r="OZB17" s="748"/>
      <c r="OZC17" s="748"/>
      <c r="OZD17" s="748"/>
      <c r="OZE17" s="748"/>
      <c r="OZF17" s="748"/>
      <c r="OZG17" s="748"/>
      <c r="OZH17" s="748"/>
      <c r="OZI17" s="748"/>
      <c r="OZJ17" s="748"/>
      <c r="OZK17" s="748"/>
      <c r="OZL17" s="748"/>
      <c r="OZM17" s="748"/>
      <c r="OZN17" s="748"/>
      <c r="OZO17" s="748"/>
      <c r="OZP17" s="748"/>
      <c r="OZQ17" s="748"/>
      <c r="OZR17" s="748"/>
      <c r="OZS17" s="748"/>
      <c r="OZT17" s="748"/>
      <c r="OZU17" s="748"/>
      <c r="OZV17" s="748"/>
      <c r="OZW17" s="748"/>
      <c r="OZX17" s="748"/>
      <c r="OZY17" s="748"/>
      <c r="OZZ17" s="748"/>
      <c r="PAA17" s="748"/>
      <c r="PAB17" s="748"/>
      <c r="PAC17" s="748"/>
      <c r="PAD17" s="748"/>
      <c r="PAE17" s="748"/>
      <c r="PAF17" s="748"/>
      <c r="PAG17" s="748"/>
      <c r="PAH17" s="748"/>
      <c r="PAI17" s="748"/>
      <c r="PAJ17" s="748"/>
      <c r="PAK17" s="748"/>
      <c r="PAL17" s="748"/>
      <c r="PAM17" s="748"/>
      <c r="PAN17" s="748"/>
      <c r="PAO17" s="748"/>
      <c r="PAP17" s="748"/>
      <c r="PAQ17" s="748"/>
      <c r="PAR17" s="748"/>
      <c r="PAS17" s="748"/>
      <c r="PAT17" s="748"/>
      <c r="PAU17" s="748"/>
      <c r="PAV17" s="748"/>
      <c r="PAW17" s="748"/>
      <c r="PAX17" s="748"/>
      <c r="PAY17" s="748"/>
      <c r="PAZ17" s="748"/>
      <c r="PBA17" s="748"/>
      <c r="PBB17" s="748"/>
      <c r="PBC17" s="748"/>
      <c r="PBD17" s="748"/>
      <c r="PBE17" s="748"/>
      <c r="PBF17" s="748"/>
      <c r="PBG17" s="748"/>
      <c r="PBH17" s="748"/>
      <c r="PBI17" s="748"/>
      <c r="PBJ17" s="748"/>
      <c r="PBK17" s="748"/>
      <c r="PBL17" s="748"/>
      <c r="PBM17" s="748"/>
      <c r="PBN17" s="748"/>
      <c r="PBO17" s="748"/>
      <c r="PBP17" s="748"/>
      <c r="PBQ17" s="748"/>
      <c r="PBR17" s="748"/>
      <c r="PBS17" s="748"/>
      <c r="PBT17" s="748"/>
      <c r="PBU17" s="748"/>
      <c r="PBV17" s="748"/>
      <c r="PBW17" s="748"/>
      <c r="PBX17" s="748"/>
      <c r="PBY17" s="748"/>
      <c r="PBZ17" s="748"/>
      <c r="PCA17" s="748"/>
      <c r="PCB17" s="748"/>
      <c r="PCC17" s="748"/>
      <c r="PCD17" s="748"/>
      <c r="PCE17" s="748"/>
      <c r="PCF17" s="748"/>
      <c r="PCG17" s="748"/>
      <c r="PCH17" s="748"/>
      <c r="PCI17" s="748"/>
      <c r="PCJ17" s="748"/>
      <c r="PCK17" s="748"/>
      <c r="PCL17" s="748"/>
      <c r="PCM17" s="748"/>
      <c r="PCN17" s="748"/>
      <c r="PCO17" s="748"/>
      <c r="PCP17" s="748"/>
      <c r="PCQ17" s="748"/>
      <c r="PCR17" s="748"/>
      <c r="PCS17" s="748"/>
      <c r="PCT17" s="748"/>
      <c r="PCU17" s="748"/>
      <c r="PCV17" s="748"/>
      <c r="PCW17" s="748"/>
      <c r="PCX17" s="748"/>
      <c r="PCY17" s="748"/>
      <c r="PCZ17" s="748"/>
      <c r="PDA17" s="748"/>
      <c r="PDB17" s="748"/>
      <c r="PDC17" s="748"/>
      <c r="PDD17" s="748"/>
      <c r="PDE17" s="748"/>
      <c r="PDF17" s="748"/>
      <c r="PDG17" s="748"/>
      <c r="PDH17" s="748"/>
      <c r="PDI17" s="748"/>
      <c r="PDJ17" s="748"/>
      <c r="PDK17" s="748"/>
      <c r="PDL17" s="748"/>
      <c r="PDM17" s="748"/>
      <c r="PDN17" s="748"/>
      <c r="PDO17" s="748"/>
      <c r="PDP17" s="748"/>
      <c r="PDQ17" s="748"/>
      <c r="PDR17" s="748"/>
      <c r="PDS17" s="748"/>
      <c r="PDT17" s="748"/>
      <c r="PDU17" s="748"/>
      <c r="PDV17" s="748"/>
      <c r="PDW17" s="748"/>
      <c r="PDX17" s="748"/>
      <c r="PDY17" s="748"/>
      <c r="PDZ17" s="748"/>
      <c r="PEA17" s="748"/>
      <c r="PEB17" s="748"/>
      <c r="PEC17" s="748"/>
      <c r="PED17" s="748"/>
      <c r="PEE17" s="748"/>
      <c r="PEF17" s="748"/>
      <c r="PEG17" s="748"/>
      <c r="PEH17" s="748"/>
      <c r="PEI17" s="748"/>
      <c r="PEJ17" s="748"/>
      <c r="PEK17" s="748"/>
      <c r="PEL17" s="748"/>
      <c r="PEM17" s="748"/>
      <c r="PEN17" s="748"/>
      <c r="PEO17" s="748"/>
      <c r="PEP17" s="748"/>
      <c r="PEQ17" s="748"/>
      <c r="PER17" s="748"/>
      <c r="PES17" s="748"/>
      <c r="PET17" s="748"/>
      <c r="PEU17" s="748"/>
      <c r="PEV17" s="748"/>
      <c r="PEW17" s="748"/>
      <c r="PEX17" s="748"/>
      <c r="PEY17" s="748"/>
      <c r="PEZ17" s="748"/>
      <c r="PFA17" s="748"/>
      <c r="PFB17" s="748"/>
      <c r="PFC17" s="748"/>
      <c r="PFD17" s="748"/>
      <c r="PFE17" s="748"/>
      <c r="PFF17" s="748"/>
      <c r="PFG17" s="748"/>
      <c r="PFH17" s="748"/>
      <c r="PFI17" s="748"/>
      <c r="PFJ17" s="748"/>
      <c r="PFK17" s="748"/>
      <c r="PFL17" s="748"/>
      <c r="PFM17" s="748"/>
      <c r="PFN17" s="748"/>
      <c r="PFO17" s="748"/>
      <c r="PFP17" s="748"/>
      <c r="PFQ17" s="748"/>
      <c r="PFR17" s="748"/>
      <c r="PFS17" s="748"/>
      <c r="PFT17" s="748"/>
      <c r="PFU17" s="748"/>
      <c r="PFV17" s="748"/>
      <c r="PFW17" s="748"/>
      <c r="PFX17" s="748"/>
      <c r="PFY17" s="748"/>
      <c r="PFZ17" s="748"/>
      <c r="PGA17" s="748"/>
      <c r="PGB17" s="748"/>
      <c r="PGC17" s="748"/>
      <c r="PGD17" s="748"/>
      <c r="PGE17" s="748"/>
      <c r="PGF17" s="748"/>
      <c r="PGG17" s="748"/>
      <c r="PGH17" s="748"/>
      <c r="PGI17" s="748"/>
      <c r="PGJ17" s="748"/>
      <c r="PGK17" s="748"/>
      <c r="PGL17" s="748"/>
      <c r="PGM17" s="748"/>
      <c r="PGN17" s="748"/>
      <c r="PGO17" s="748"/>
      <c r="PGP17" s="748"/>
      <c r="PGQ17" s="748"/>
      <c r="PGR17" s="748"/>
      <c r="PGS17" s="748"/>
      <c r="PGT17" s="748"/>
      <c r="PGU17" s="748"/>
      <c r="PGV17" s="748"/>
      <c r="PGW17" s="748"/>
      <c r="PGX17" s="748"/>
      <c r="PGY17" s="748"/>
      <c r="PGZ17" s="748"/>
      <c r="PHA17" s="748"/>
      <c r="PHB17" s="748"/>
      <c r="PHC17" s="748"/>
      <c r="PHD17" s="748"/>
      <c r="PHE17" s="748"/>
      <c r="PHF17" s="748"/>
      <c r="PHG17" s="748"/>
      <c r="PHH17" s="748"/>
      <c r="PHI17" s="748"/>
      <c r="PHJ17" s="748"/>
      <c r="PHK17" s="748"/>
      <c r="PHL17" s="748"/>
      <c r="PHM17" s="748"/>
      <c r="PHN17" s="748"/>
      <c r="PHO17" s="748"/>
      <c r="PHP17" s="748"/>
      <c r="PHQ17" s="748"/>
      <c r="PHR17" s="748"/>
      <c r="PHS17" s="748"/>
      <c r="PHT17" s="748"/>
      <c r="PHU17" s="748"/>
      <c r="PHV17" s="748"/>
      <c r="PHW17" s="748"/>
      <c r="PHX17" s="748"/>
      <c r="PHY17" s="748"/>
      <c r="PHZ17" s="748"/>
      <c r="PIA17" s="748"/>
      <c r="PIB17" s="748"/>
      <c r="PIC17" s="748"/>
      <c r="PID17" s="748"/>
      <c r="PIE17" s="748"/>
      <c r="PIF17" s="748"/>
      <c r="PIG17" s="748"/>
      <c r="PIH17" s="748"/>
      <c r="PII17" s="748"/>
      <c r="PIJ17" s="748"/>
      <c r="PIK17" s="748"/>
      <c r="PIL17" s="748"/>
      <c r="PIM17" s="748"/>
      <c r="PIN17" s="748"/>
      <c r="PIO17" s="748"/>
      <c r="PIP17" s="748"/>
      <c r="PIQ17" s="748"/>
      <c r="PIR17" s="748"/>
      <c r="PIS17" s="748"/>
      <c r="PIT17" s="748"/>
      <c r="PIU17" s="748"/>
      <c r="PIV17" s="748"/>
      <c r="PIW17" s="748"/>
      <c r="PIX17" s="748"/>
      <c r="PIY17" s="748"/>
      <c r="PIZ17" s="748"/>
      <c r="PJA17" s="748"/>
      <c r="PJB17" s="748"/>
      <c r="PJC17" s="748"/>
      <c r="PJD17" s="748"/>
      <c r="PJE17" s="748"/>
      <c r="PJF17" s="748"/>
      <c r="PJG17" s="748"/>
      <c r="PJH17" s="748"/>
      <c r="PJI17" s="748"/>
      <c r="PJJ17" s="748"/>
      <c r="PJK17" s="748"/>
      <c r="PJL17" s="748"/>
      <c r="PJM17" s="748"/>
      <c r="PJN17" s="748"/>
      <c r="PJO17" s="748"/>
      <c r="PJP17" s="748"/>
      <c r="PJQ17" s="748"/>
      <c r="PJR17" s="748"/>
      <c r="PJS17" s="748"/>
      <c r="PJT17" s="748"/>
      <c r="PJU17" s="748"/>
      <c r="PJV17" s="748"/>
      <c r="PJW17" s="748"/>
      <c r="PJX17" s="748"/>
      <c r="PJY17" s="748"/>
      <c r="PJZ17" s="748"/>
      <c r="PKA17" s="748"/>
      <c r="PKB17" s="748"/>
      <c r="PKC17" s="748"/>
      <c r="PKD17" s="748"/>
      <c r="PKE17" s="748"/>
      <c r="PKF17" s="748"/>
      <c r="PKG17" s="748"/>
      <c r="PKH17" s="748"/>
      <c r="PKI17" s="748"/>
      <c r="PKJ17" s="748"/>
      <c r="PKK17" s="748"/>
      <c r="PKL17" s="748"/>
      <c r="PKM17" s="748"/>
      <c r="PKN17" s="748"/>
      <c r="PKO17" s="748"/>
      <c r="PKP17" s="748"/>
      <c r="PKQ17" s="748"/>
      <c r="PKR17" s="748"/>
      <c r="PKS17" s="748"/>
      <c r="PKT17" s="748"/>
      <c r="PKU17" s="748"/>
      <c r="PKV17" s="748"/>
      <c r="PKW17" s="748"/>
      <c r="PKX17" s="748"/>
      <c r="PKY17" s="748"/>
      <c r="PKZ17" s="748"/>
      <c r="PLA17" s="748"/>
      <c r="PLB17" s="748"/>
      <c r="PLC17" s="748"/>
      <c r="PLD17" s="748"/>
      <c r="PLE17" s="748"/>
      <c r="PLF17" s="748"/>
      <c r="PLG17" s="748"/>
      <c r="PLH17" s="748"/>
      <c r="PLI17" s="748"/>
      <c r="PLJ17" s="748"/>
      <c r="PLK17" s="748"/>
      <c r="PLL17" s="748"/>
      <c r="PLM17" s="748"/>
      <c r="PLN17" s="748"/>
      <c r="PLO17" s="748"/>
      <c r="PLP17" s="748"/>
      <c r="PLQ17" s="748"/>
      <c r="PLR17" s="748"/>
      <c r="PLS17" s="748"/>
      <c r="PLT17" s="748"/>
      <c r="PLU17" s="748"/>
      <c r="PLV17" s="748"/>
      <c r="PLW17" s="748"/>
      <c r="PLX17" s="748"/>
      <c r="PLY17" s="748"/>
      <c r="PLZ17" s="748"/>
      <c r="PMA17" s="748"/>
      <c r="PMB17" s="748"/>
      <c r="PMC17" s="748"/>
      <c r="PMD17" s="748"/>
      <c r="PME17" s="748"/>
      <c r="PMF17" s="748"/>
      <c r="PMG17" s="748"/>
      <c r="PMH17" s="748"/>
      <c r="PMI17" s="748"/>
      <c r="PMJ17" s="748"/>
      <c r="PMK17" s="748"/>
      <c r="PML17" s="748"/>
      <c r="PMM17" s="748"/>
      <c r="PMN17" s="748"/>
      <c r="PMO17" s="748"/>
      <c r="PMP17" s="748"/>
      <c r="PMQ17" s="748"/>
      <c r="PMR17" s="748"/>
      <c r="PMS17" s="748"/>
      <c r="PMT17" s="748"/>
      <c r="PMU17" s="748"/>
      <c r="PMV17" s="748"/>
      <c r="PMW17" s="748"/>
      <c r="PMX17" s="748"/>
      <c r="PMY17" s="748"/>
      <c r="PMZ17" s="748"/>
      <c r="PNA17" s="748"/>
      <c r="PNB17" s="748"/>
      <c r="PNC17" s="748"/>
      <c r="PND17" s="748"/>
      <c r="PNE17" s="748"/>
      <c r="PNF17" s="748"/>
      <c r="PNG17" s="748"/>
      <c r="PNH17" s="748"/>
      <c r="PNI17" s="748"/>
      <c r="PNJ17" s="748"/>
      <c r="PNK17" s="748"/>
      <c r="PNL17" s="748"/>
      <c r="PNM17" s="748"/>
      <c r="PNN17" s="748"/>
      <c r="PNO17" s="748"/>
      <c r="PNP17" s="748"/>
      <c r="PNQ17" s="748"/>
      <c r="PNR17" s="748"/>
      <c r="PNS17" s="748"/>
      <c r="PNT17" s="748"/>
      <c r="PNU17" s="748"/>
      <c r="PNV17" s="748"/>
      <c r="PNW17" s="748"/>
      <c r="PNX17" s="748"/>
      <c r="PNY17" s="748"/>
      <c r="PNZ17" s="748"/>
      <c r="POA17" s="748"/>
      <c r="POB17" s="748"/>
      <c r="POC17" s="748"/>
      <c r="POD17" s="748"/>
      <c r="POE17" s="748"/>
      <c r="POF17" s="748"/>
      <c r="POG17" s="748"/>
      <c r="POH17" s="748"/>
      <c r="POI17" s="748"/>
      <c r="POJ17" s="748"/>
      <c r="POK17" s="748"/>
      <c r="POL17" s="748"/>
      <c r="POM17" s="748"/>
      <c r="PON17" s="748"/>
      <c r="POO17" s="748"/>
      <c r="POP17" s="748"/>
      <c r="POQ17" s="748"/>
      <c r="POR17" s="748"/>
      <c r="POS17" s="748"/>
      <c r="POT17" s="748"/>
      <c r="POU17" s="748"/>
      <c r="POV17" s="748"/>
      <c r="POW17" s="748"/>
      <c r="POX17" s="748"/>
      <c r="POY17" s="748"/>
      <c r="POZ17" s="748"/>
      <c r="PPA17" s="748"/>
      <c r="PPB17" s="748"/>
      <c r="PPC17" s="748"/>
      <c r="PPD17" s="748"/>
      <c r="PPE17" s="748"/>
      <c r="PPF17" s="748"/>
      <c r="PPG17" s="748"/>
      <c r="PPH17" s="748"/>
      <c r="PPI17" s="748"/>
      <c r="PPJ17" s="748"/>
      <c r="PPK17" s="748"/>
      <c r="PPL17" s="748"/>
      <c r="PPM17" s="748"/>
      <c r="PPN17" s="748"/>
      <c r="PPO17" s="748"/>
      <c r="PPP17" s="748"/>
      <c r="PPQ17" s="748"/>
      <c r="PPR17" s="748"/>
      <c r="PPS17" s="748"/>
      <c r="PPT17" s="748"/>
      <c r="PPU17" s="748"/>
      <c r="PPV17" s="748"/>
      <c r="PPW17" s="748"/>
      <c r="PPX17" s="748"/>
      <c r="PPY17" s="748"/>
      <c r="PPZ17" s="748"/>
      <c r="PQA17" s="748"/>
      <c r="PQB17" s="748"/>
      <c r="PQC17" s="748"/>
      <c r="PQD17" s="748"/>
      <c r="PQE17" s="748"/>
      <c r="PQF17" s="748"/>
      <c r="PQG17" s="748"/>
      <c r="PQH17" s="748"/>
      <c r="PQI17" s="748"/>
      <c r="PQJ17" s="748"/>
      <c r="PQK17" s="748"/>
      <c r="PQL17" s="748"/>
      <c r="PQM17" s="748"/>
      <c r="PQN17" s="748"/>
      <c r="PQO17" s="748"/>
      <c r="PQP17" s="748"/>
      <c r="PQQ17" s="748"/>
      <c r="PQR17" s="748"/>
      <c r="PQS17" s="748"/>
      <c r="PQT17" s="748"/>
      <c r="PQU17" s="748"/>
      <c r="PQV17" s="748"/>
      <c r="PQW17" s="748"/>
      <c r="PQX17" s="748"/>
      <c r="PQY17" s="748"/>
      <c r="PQZ17" s="748"/>
      <c r="PRA17" s="748"/>
      <c r="PRB17" s="748"/>
      <c r="PRC17" s="748"/>
      <c r="PRD17" s="748"/>
      <c r="PRE17" s="748"/>
      <c r="PRF17" s="748"/>
      <c r="PRG17" s="748"/>
      <c r="PRH17" s="748"/>
      <c r="PRI17" s="748"/>
      <c r="PRJ17" s="748"/>
      <c r="PRK17" s="748"/>
      <c r="PRL17" s="748"/>
      <c r="PRM17" s="748"/>
      <c r="PRN17" s="748"/>
      <c r="PRO17" s="748"/>
      <c r="PRP17" s="748"/>
      <c r="PRQ17" s="748"/>
      <c r="PRR17" s="748"/>
      <c r="PRS17" s="748"/>
      <c r="PRT17" s="748"/>
      <c r="PRU17" s="748"/>
      <c r="PRV17" s="748"/>
      <c r="PRW17" s="748"/>
      <c r="PRX17" s="748"/>
      <c r="PRY17" s="748"/>
      <c r="PRZ17" s="748"/>
      <c r="PSA17" s="748"/>
      <c r="PSB17" s="748"/>
      <c r="PSC17" s="748"/>
      <c r="PSD17" s="748"/>
      <c r="PSE17" s="748"/>
      <c r="PSF17" s="748"/>
      <c r="PSG17" s="748"/>
      <c r="PSH17" s="748"/>
      <c r="PSI17" s="748"/>
      <c r="PSJ17" s="748"/>
      <c r="PSK17" s="748"/>
      <c r="PSL17" s="748"/>
      <c r="PSM17" s="748"/>
      <c r="PSN17" s="748"/>
      <c r="PSO17" s="748"/>
      <c r="PSP17" s="748"/>
      <c r="PSQ17" s="748"/>
      <c r="PSR17" s="748"/>
      <c r="PSS17" s="748"/>
      <c r="PST17" s="748"/>
      <c r="PSU17" s="748"/>
      <c r="PSV17" s="748"/>
      <c r="PSW17" s="748"/>
      <c r="PSX17" s="748"/>
      <c r="PSY17" s="748"/>
      <c r="PSZ17" s="748"/>
      <c r="PTA17" s="748"/>
      <c r="PTB17" s="748"/>
      <c r="PTC17" s="748"/>
      <c r="PTD17" s="748"/>
      <c r="PTE17" s="748"/>
      <c r="PTF17" s="748"/>
      <c r="PTG17" s="748"/>
      <c r="PTH17" s="748"/>
      <c r="PTI17" s="748"/>
      <c r="PTJ17" s="748"/>
      <c r="PTK17" s="748"/>
      <c r="PTL17" s="748"/>
      <c r="PTM17" s="748"/>
      <c r="PTN17" s="748"/>
      <c r="PTO17" s="748"/>
      <c r="PTP17" s="748"/>
      <c r="PTQ17" s="748"/>
      <c r="PTR17" s="748"/>
      <c r="PTS17" s="748"/>
      <c r="PTT17" s="748"/>
      <c r="PTU17" s="748"/>
      <c r="PTV17" s="748"/>
      <c r="PTW17" s="748"/>
      <c r="PTX17" s="748"/>
      <c r="PTY17" s="748"/>
      <c r="PTZ17" s="748"/>
      <c r="PUA17" s="748"/>
      <c r="PUB17" s="748"/>
      <c r="PUC17" s="748"/>
      <c r="PUD17" s="748"/>
      <c r="PUE17" s="748"/>
      <c r="PUF17" s="748"/>
      <c r="PUG17" s="748"/>
      <c r="PUH17" s="748"/>
      <c r="PUI17" s="748"/>
      <c r="PUJ17" s="748"/>
      <c r="PUK17" s="748"/>
      <c r="PUL17" s="748"/>
      <c r="PUM17" s="748"/>
      <c r="PUN17" s="748"/>
      <c r="PUO17" s="748"/>
      <c r="PUP17" s="748"/>
      <c r="PUQ17" s="748"/>
      <c r="PUR17" s="748"/>
      <c r="PUS17" s="748"/>
      <c r="PUT17" s="748"/>
      <c r="PUU17" s="748"/>
      <c r="PUV17" s="748"/>
      <c r="PUW17" s="748"/>
      <c r="PUX17" s="748"/>
      <c r="PUY17" s="748"/>
      <c r="PUZ17" s="748"/>
      <c r="PVA17" s="748"/>
      <c r="PVB17" s="748"/>
      <c r="PVC17" s="748"/>
      <c r="PVD17" s="748"/>
      <c r="PVE17" s="748"/>
      <c r="PVF17" s="748"/>
      <c r="PVG17" s="748"/>
      <c r="PVH17" s="748"/>
      <c r="PVI17" s="748"/>
      <c r="PVJ17" s="748"/>
      <c r="PVK17" s="748"/>
      <c r="PVL17" s="748"/>
      <c r="PVM17" s="748"/>
      <c r="PVN17" s="748"/>
      <c r="PVO17" s="748"/>
      <c r="PVP17" s="748"/>
      <c r="PVQ17" s="748"/>
      <c r="PVR17" s="748"/>
      <c r="PVS17" s="748"/>
      <c r="PVT17" s="748"/>
      <c r="PVU17" s="748"/>
      <c r="PVV17" s="748"/>
      <c r="PVW17" s="748"/>
      <c r="PVX17" s="748"/>
      <c r="PVY17" s="748"/>
      <c r="PVZ17" s="748"/>
      <c r="PWA17" s="748"/>
      <c r="PWB17" s="748"/>
      <c r="PWC17" s="748"/>
      <c r="PWD17" s="748"/>
      <c r="PWE17" s="748"/>
      <c r="PWF17" s="748"/>
      <c r="PWG17" s="748"/>
      <c r="PWH17" s="748"/>
      <c r="PWI17" s="748"/>
      <c r="PWJ17" s="748"/>
      <c r="PWK17" s="748"/>
      <c r="PWL17" s="748"/>
      <c r="PWM17" s="748"/>
      <c r="PWN17" s="748"/>
      <c r="PWO17" s="748"/>
      <c r="PWP17" s="748"/>
      <c r="PWQ17" s="748"/>
      <c r="PWR17" s="748"/>
      <c r="PWS17" s="748"/>
      <c r="PWT17" s="748"/>
      <c r="PWU17" s="748"/>
      <c r="PWV17" s="748"/>
      <c r="PWW17" s="748"/>
      <c r="PWX17" s="748"/>
      <c r="PWY17" s="748"/>
      <c r="PWZ17" s="748"/>
      <c r="PXA17" s="748"/>
      <c r="PXB17" s="748"/>
      <c r="PXC17" s="748"/>
      <c r="PXD17" s="748"/>
      <c r="PXE17" s="748"/>
      <c r="PXF17" s="748"/>
      <c r="PXG17" s="748"/>
      <c r="PXH17" s="748"/>
      <c r="PXI17" s="748"/>
      <c r="PXJ17" s="748"/>
      <c r="PXK17" s="748"/>
      <c r="PXL17" s="748"/>
      <c r="PXM17" s="748"/>
      <c r="PXN17" s="748"/>
      <c r="PXO17" s="748"/>
      <c r="PXP17" s="748"/>
      <c r="PXQ17" s="748"/>
      <c r="PXR17" s="748"/>
      <c r="PXS17" s="748"/>
      <c r="PXT17" s="748"/>
      <c r="PXU17" s="748"/>
      <c r="PXV17" s="748"/>
      <c r="PXW17" s="748"/>
      <c r="PXX17" s="748"/>
      <c r="PXY17" s="748"/>
      <c r="PXZ17" s="748"/>
      <c r="PYA17" s="748"/>
      <c r="PYB17" s="748"/>
      <c r="PYC17" s="748"/>
      <c r="PYD17" s="748"/>
      <c r="PYE17" s="748"/>
      <c r="PYF17" s="748"/>
      <c r="PYG17" s="748"/>
      <c r="PYH17" s="748"/>
      <c r="PYI17" s="748"/>
      <c r="PYJ17" s="748"/>
      <c r="PYK17" s="748"/>
      <c r="PYL17" s="748"/>
      <c r="PYM17" s="748"/>
      <c r="PYN17" s="748"/>
      <c r="PYO17" s="748"/>
      <c r="PYP17" s="748"/>
      <c r="PYQ17" s="748"/>
      <c r="PYR17" s="748"/>
      <c r="PYS17" s="748"/>
      <c r="PYT17" s="748"/>
      <c r="PYU17" s="748"/>
      <c r="PYV17" s="748"/>
      <c r="PYW17" s="748"/>
      <c r="PYX17" s="748"/>
      <c r="PYY17" s="748"/>
      <c r="PYZ17" s="748"/>
      <c r="PZA17" s="748"/>
      <c r="PZB17" s="748"/>
      <c r="PZC17" s="748"/>
      <c r="PZD17" s="748"/>
      <c r="PZE17" s="748"/>
      <c r="PZF17" s="748"/>
      <c r="PZG17" s="748"/>
      <c r="PZH17" s="748"/>
      <c r="PZI17" s="748"/>
      <c r="PZJ17" s="748"/>
      <c r="PZK17" s="748"/>
      <c r="PZL17" s="748"/>
      <c r="PZM17" s="748"/>
      <c r="PZN17" s="748"/>
      <c r="PZO17" s="748"/>
      <c r="PZP17" s="748"/>
      <c r="PZQ17" s="748"/>
      <c r="PZR17" s="748"/>
      <c r="PZS17" s="748"/>
      <c r="PZT17" s="748"/>
      <c r="PZU17" s="748"/>
      <c r="PZV17" s="748"/>
      <c r="PZW17" s="748"/>
      <c r="PZX17" s="748"/>
      <c r="PZY17" s="748"/>
      <c r="PZZ17" s="748"/>
      <c r="QAA17" s="748"/>
      <c r="QAB17" s="748"/>
      <c r="QAC17" s="748"/>
      <c r="QAD17" s="748"/>
      <c r="QAE17" s="748"/>
      <c r="QAF17" s="748"/>
      <c r="QAG17" s="748"/>
      <c r="QAH17" s="748"/>
      <c r="QAI17" s="748"/>
      <c r="QAJ17" s="748"/>
      <c r="QAK17" s="748"/>
      <c r="QAL17" s="748"/>
      <c r="QAM17" s="748"/>
      <c r="QAN17" s="748"/>
      <c r="QAO17" s="748"/>
      <c r="QAP17" s="748"/>
      <c r="QAQ17" s="748"/>
      <c r="QAR17" s="748"/>
      <c r="QAS17" s="748"/>
      <c r="QAT17" s="748"/>
      <c r="QAU17" s="748"/>
      <c r="QAV17" s="748"/>
      <c r="QAW17" s="748"/>
      <c r="QAX17" s="748"/>
      <c r="QAY17" s="748"/>
      <c r="QAZ17" s="748"/>
      <c r="QBA17" s="748"/>
      <c r="QBB17" s="748"/>
      <c r="QBC17" s="748"/>
      <c r="QBD17" s="748"/>
      <c r="QBE17" s="748"/>
      <c r="QBF17" s="748"/>
      <c r="QBG17" s="748"/>
      <c r="QBH17" s="748"/>
      <c r="QBI17" s="748"/>
      <c r="QBJ17" s="748"/>
      <c r="QBK17" s="748"/>
      <c r="QBL17" s="748"/>
      <c r="QBM17" s="748"/>
      <c r="QBN17" s="748"/>
      <c r="QBO17" s="748"/>
      <c r="QBP17" s="748"/>
      <c r="QBQ17" s="748"/>
      <c r="QBR17" s="748"/>
      <c r="QBS17" s="748"/>
      <c r="QBT17" s="748"/>
      <c r="QBU17" s="748"/>
      <c r="QBV17" s="748"/>
      <c r="QBW17" s="748"/>
      <c r="QBX17" s="748"/>
      <c r="QBY17" s="748"/>
      <c r="QBZ17" s="748"/>
      <c r="QCA17" s="748"/>
      <c r="QCB17" s="748"/>
      <c r="QCC17" s="748"/>
      <c r="QCD17" s="748"/>
      <c r="QCE17" s="748"/>
      <c r="QCF17" s="748"/>
      <c r="QCG17" s="748"/>
      <c r="QCH17" s="748"/>
      <c r="QCI17" s="748"/>
      <c r="QCJ17" s="748"/>
      <c r="QCK17" s="748"/>
      <c r="QCL17" s="748"/>
      <c r="QCM17" s="748"/>
      <c r="QCN17" s="748"/>
      <c r="QCO17" s="748"/>
      <c r="QCP17" s="748"/>
      <c r="QCQ17" s="748"/>
      <c r="QCR17" s="748"/>
      <c r="QCS17" s="748"/>
      <c r="QCT17" s="748"/>
      <c r="QCU17" s="748"/>
      <c r="QCV17" s="748"/>
      <c r="QCW17" s="748"/>
      <c r="QCX17" s="748"/>
      <c r="QCY17" s="748"/>
      <c r="QCZ17" s="748"/>
      <c r="QDA17" s="748"/>
      <c r="QDB17" s="748"/>
      <c r="QDC17" s="748"/>
      <c r="QDD17" s="748"/>
      <c r="QDE17" s="748"/>
      <c r="QDF17" s="748"/>
      <c r="QDG17" s="748"/>
      <c r="QDH17" s="748"/>
      <c r="QDI17" s="748"/>
      <c r="QDJ17" s="748"/>
      <c r="QDK17" s="748"/>
      <c r="QDL17" s="748"/>
      <c r="QDM17" s="748"/>
      <c r="QDN17" s="748"/>
      <c r="QDO17" s="748"/>
      <c r="QDP17" s="748"/>
      <c r="QDQ17" s="748"/>
      <c r="QDR17" s="748"/>
      <c r="QDS17" s="748"/>
      <c r="QDT17" s="748"/>
      <c r="QDU17" s="748"/>
      <c r="QDV17" s="748"/>
      <c r="QDW17" s="748"/>
      <c r="QDX17" s="748"/>
      <c r="QDY17" s="748"/>
      <c r="QDZ17" s="748"/>
      <c r="QEA17" s="748"/>
      <c r="QEB17" s="748"/>
      <c r="QEC17" s="748"/>
      <c r="QED17" s="748"/>
      <c r="QEE17" s="748"/>
      <c r="QEF17" s="748"/>
      <c r="QEG17" s="748"/>
      <c r="QEH17" s="748"/>
      <c r="QEI17" s="748"/>
      <c r="QEJ17" s="748"/>
      <c r="QEK17" s="748"/>
      <c r="QEL17" s="748"/>
      <c r="QEM17" s="748"/>
      <c r="QEN17" s="748"/>
      <c r="QEO17" s="748"/>
      <c r="QEP17" s="748"/>
      <c r="QEQ17" s="748"/>
      <c r="QER17" s="748"/>
      <c r="QES17" s="748"/>
      <c r="QET17" s="748"/>
      <c r="QEU17" s="748"/>
      <c r="QEV17" s="748"/>
      <c r="QEW17" s="748"/>
      <c r="QEX17" s="748"/>
      <c r="QEY17" s="748"/>
      <c r="QEZ17" s="748"/>
      <c r="QFA17" s="748"/>
      <c r="QFB17" s="748"/>
      <c r="QFC17" s="748"/>
      <c r="QFD17" s="748"/>
      <c r="QFE17" s="748"/>
      <c r="QFF17" s="748"/>
      <c r="QFG17" s="748"/>
      <c r="QFH17" s="748"/>
      <c r="QFI17" s="748"/>
      <c r="QFJ17" s="748"/>
      <c r="QFK17" s="748"/>
      <c r="QFL17" s="748"/>
      <c r="QFM17" s="748"/>
      <c r="QFN17" s="748"/>
      <c r="QFO17" s="748"/>
      <c r="QFP17" s="748"/>
      <c r="QFQ17" s="748"/>
      <c r="QFR17" s="748"/>
      <c r="QFS17" s="748"/>
      <c r="QFT17" s="748"/>
      <c r="QFU17" s="748"/>
      <c r="QFV17" s="748"/>
      <c r="QFW17" s="748"/>
      <c r="QFX17" s="748"/>
      <c r="QFY17" s="748"/>
      <c r="QFZ17" s="748"/>
      <c r="QGA17" s="748"/>
      <c r="QGB17" s="748"/>
      <c r="QGC17" s="748"/>
      <c r="QGD17" s="748"/>
      <c r="QGE17" s="748"/>
      <c r="QGF17" s="748"/>
      <c r="QGG17" s="748"/>
      <c r="QGH17" s="748"/>
      <c r="QGI17" s="748"/>
      <c r="QGJ17" s="748"/>
      <c r="QGK17" s="748"/>
      <c r="QGL17" s="748"/>
      <c r="QGM17" s="748"/>
      <c r="QGN17" s="748"/>
      <c r="QGO17" s="748"/>
      <c r="QGP17" s="748"/>
      <c r="QGQ17" s="748"/>
      <c r="QGR17" s="748"/>
      <c r="QGS17" s="748"/>
      <c r="QGT17" s="748"/>
      <c r="QGU17" s="748"/>
      <c r="QGV17" s="748"/>
      <c r="QGW17" s="748"/>
      <c r="QGX17" s="748"/>
      <c r="QGY17" s="748"/>
      <c r="QGZ17" s="748"/>
      <c r="QHA17" s="748"/>
      <c r="QHB17" s="748"/>
      <c r="QHC17" s="748"/>
      <c r="QHD17" s="748"/>
      <c r="QHE17" s="748"/>
      <c r="QHF17" s="748"/>
      <c r="QHG17" s="748"/>
      <c r="QHH17" s="748"/>
      <c r="QHI17" s="748"/>
      <c r="QHJ17" s="748"/>
      <c r="QHK17" s="748"/>
      <c r="QHL17" s="748"/>
      <c r="QHM17" s="748"/>
      <c r="QHN17" s="748"/>
      <c r="QHO17" s="748"/>
      <c r="QHP17" s="748"/>
      <c r="QHQ17" s="748"/>
      <c r="QHR17" s="748"/>
      <c r="QHS17" s="748"/>
      <c r="QHT17" s="748"/>
      <c r="QHU17" s="748"/>
      <c r="QHV17" s="748"/>
      <c r="QHW17" s="748"/>
      <c r="QHX17" s="748"/>
      <c r="QHY17" s="748"/>
      <c r="QHZ17" s="748"/>
      <c r="QIA17" s="748"/>
      <c r="QIB17" s="748"/>
      <c r="QIC17" s="748"/>
      <c r="QID17" s="748"/>
      <c r="QIE17" s="748"/>
      <c r="QIF17" s="748"/>
      <c r="QIG17" s="748"/>
      <c r="QIH17" s="748"/>
      <c r="QII17" s="748"/>
      <c r="QIJ17" s="748"/>
      <c r="QIK17" s="748"/>
      <c r="QIL17" s="748"/>
      <c r="QIM17" s="748"/>
      <c r="QIN17" s="748"/>
      <c r="QIO17" s="748"/>
      <c r="QIP17" s="748"/>
      <c r="QIQ17" s="748"/>
      <c r="QIR17" s="748"/>
      <c r="QIS17" s="748"/>
      <c r="QIT17" s="748"/>
      <c r="QIU17" s="748"/>
      <c r="QIV17" s="748"/>
      <c r="QIW17" s="748"/>
      <c r="QIX17" s="748"/>
      <c r="QIY17" s="748"/>
      <c r="QIZ17" s="748"/>
      <c r="QJA17" s="748"/>
      <c r="QJB17" s="748"/>
      <c r="QJC17" s="748"/>
      <c r="QJD17" s="748"/>
      <c r="QJE17" s="748"/>
      <c r="QJF17" s="748"/>
      <c r="QJG17" s="748"/>
      <c r="QJH17" s="748"/>
      <c r="QJI17" s="748"/>
      <c r="QJJ17" s="748"/>
      <c r="QJK17" s="748"/>
      <c r="QJL17" s="748"/>
      <c r="QJM17" s="748"/>
      <c r="QJN17" s="748"/>
      <c r="QJO17" s="748"/>
      <c r="QJP17" s="748"/>
      <c r="QJQ17" s="748"/>
      <c r="QJR17" s="748"/>
      <c r="QJS17" s="748"/>
      <c r="QJT17" s="748"/>
      <c r="QJU17" s="748"/>
      <c r="QJV17" s="748"/>
      <c r="QJW17" s="748"/>
      <c r="QJX17" s="748"/>
      <c r="QJY17" s="748"/>
      <c r="QJZ17" s="748"/>
      <c r="QKA17" s="748"/>
      <c r="QKB17" s="748"/>
      <c r="QKC17" s="748"/>
      <c r="QKD17" s="748"/>
      <c r="QKE17" s="748"/>
      <c r="QKF17" s="748"/>
      <c r="QKG17" s="748"/>
      <c r="QKH17" s="748"/>
      <c r="QKI17" s="748"/>
      <c r="QKJ17" s="748"/>
      <c r="QKK17" s="748"/>
      <c r="QKL17" s="748"/>
      <c r="QKM17" s="748"/>
      <c r="QKN17" s="748"/>
      <c r="QKO17" s="748"/>
      <c r="QKP17" s="748"/>
      <c r="QKQ17" s="748"/>
      <c r="QKR17" s="748"/>
      <c r="QKS17" s="748"/>
      <c r="QKT17" s="748"/>
      <c r="QKU17" s="748"/>
      <c r="QKV17" s="748"/>
      <c r="QKW17" s="748"/>
      <c r="QKX17" s="748"/>
      <c r="QKY17" s="748"/>
      <c r="QKZ17" s="748"/>
      <c r="QLA17" s="748"/>
      <c r="QLB17" s="748"/>
      <c r="QLC17" s="748"/>
      <c r="QLD17" s="748"/>
      <c r="QLE17" s="748"/>
      <c r="QLF17" s="748"/>
      <c r="QLG17" s="748"/>
      <c r="QLH17" s="748"/>
      <c r="QLI17" s="748"/>
      <c r="QLJ17" s="748"/>
      <c r="QLK17" s="748"/>
      <c r="QLL17" s="748"/>
      <c r="QLM17" s="748"/>
      <c r="QLN17" s="748"/>
      <c r="QLO17" s="748"/>
      <c r="QLP17" s="748"/>
      <c r="QLQ17" s="748"/>
      <c r="QLR17" s="748"/>
      <c r="QLS17" s="748"/>
      <c r="QLT17" s="748"/>
      <c r="QLU17" s="748"/>
      <c r="QLV17" s="748"/>
      <c r="QLW17" s="748"/>
      <c r="QLX17" s="748"/>
      <c r="QLY17" s="748"/>
      <c r="QLZ17" s="748"/>
      <c r="QMA17" s="748"/>
      <c r="QMB17" s="748"/>
      <c r="QMC17" s="748"/>
      <c r="QMD17" s="748"/>
      <c r="QME17" s="748"/>
      <c r="QMF17" s="748"/>
      <c r="QMG17" s="748"/>
      <c r="QMH17" s="748"/>
      <c r="QMI17" s="748"/>
      <c r="QMJ17" s="748"/>
      <c r="QMK17" s="748"/>
      <c r="QML17" s="748"/>
      <c r="QMM17" s="748"/>
      <c r="QMN17" s="748"/>
      <c r="QMO17" s="748"/>
      <c r="QMP17" s="748"/>
      <c r="QMQ17" s="748"/>
      <c r="QMR17" s="748"/>
      <c r="QMS17" s="748"/>
      <c r="QMT17" s="748"/>
      <c r="QMU17" s="748"/>
      <c r="QMV17" s="748"/>
      <c r="QMW17" s="748"/>
      <c r="QMX17" s="748"/>
      <c r="QMY17" s="748"/>
      <c r="QMZ17" s="748"/>
      <c r="QNA17" s="748"/>
      <c r="QNB17" s="748"/>
      <c r="QNC17" s="748"/>
      <c r="QND17" s="748"/>
      <c r="QNE17" s="748"/>
      <c r="QNF17" s="748"/>
      <c r="QNG17" s="748"/>
      <c r="QNH17" s="748"/>
      <c r="QNI17" s="748"/>
      <c r="QNJ17" s="748"/>
      <c r="QNK17" s="748"/>
      <c r="QNL17" s="748"/>
      <c r="QNM17" s="748"/>
      <c r="QNN17" s="748"/>
      <c r="QNO17" s="748"/>
      <c r="QNP17" s="748"/>
      <c r="QNQ17" s="748"/>
      <c r="QNR17" s="748"/>
      <c r="QNS17" s="748"/>
      <c r="QNT17" s="748"/>
      <c r="QNU17" s="748"/>
      <c r="QNV17" s="748"/>
      <c r="QNW17" s="748"/>
      <c r="QNX17" s="748"/>
      <c r="QNY17" s="748"/>
      <c r="QNZ17" s="748"/>
      <c r="QOA17" s="748"/>
      <c r="QOB17" s="748"/>
      <c r="QOC17" s="748"/>
      <c r="QOD17" s="748"/>
      <c r="QOE17" s="748"/>
      <c r="QOF17" s="748"/>
      <c r="QOG17" s="748"/>
      <c r="QOH17" s="748"/>
      <c r="QOI17" s="748"/>
      <c r="QOJ17" s="748"/>
      <c r="QOK17" s="748"/>
      <c r="QOL17" s="748"/>
      <c r="QOM17" s="748"/>
      <c r="QON17" s="748"/>
      <c r="QOO17" s="748"/>
      <c r="QOP17" s="748"/>
      <c r="QOQ17" s="748"/>
      <c r="QOR17" s="748"/>
      <c r="QOS17" s="748"/>
      <c r="QOT17" s="748"/>
      <c r="QOU17" s="748"/>
      <c r="QOV17" s="748"/>
      <c r="QOW17" s="748"/>
      <c r="QOX17" s="748"/>
      <c r="QOY17" s="748"/>
      <c r="QOZ17" s="748"/>
      <c r="QPA17" s="748"/>
      <c r="QPB17" s="748"/>
      <c r="QPC17" s="748"/>
      <c r="QPD17" s="748"/>
      <c r="QPE17" s="748"/>
      <c r="QPF17" s="748"/>
      <c r="QPG17" s="748"/>
      <c r="QPH17" s="748"/>
      <c r="QPI17" s="748"/>
      <c r="QPJ17" s="748"/>
      <c r="QPK17" s="748"/>
      <c r="QPL17" s="748"/>
      <c r="QPM17" s="748"/>
      <c r="QPN17" s="748"/>
      <c r="QPO17" s="748"/>
      <c r="QPP17" s="748"/>
      <c r="QPQ17" s="748"/>
      <c r="QPR17" s="748"/>
      <c r="QPS17" s="748"/>
      <c r="QPT17" s="748"/>
      <c r="QPU17" s="748"/>
      <c r="QPV17" s="748"/>
      <c r="QPW17" s="748"/>
      <c r="QPX17" s="748"/>
      <c r="QPY17" s="748"/>
      <c r="QPZ17" s="748"/>
      <c r="QQA17" s="748"/>
      <c r="QQB17" s="748"/>
      <c r="QQC17" s="748"/>
      <c r="QQD17" s="748"/>
      <c r="QQE17" s="748"/>
      <c r="QQF17" s="748"/>
      <c r="QQG17" s="748"/>
      <c r="QQH17" s="748"/>
      <c r="QQI17" s="748"/>
      <c r="QQJ17" s="748"/>
      <c r="QQK17" s="748"/>
      <c r="QQL17" s="748"/>
      <c r="QQM17" s="748"/>
      <c r="QQN17" s="748"/>
      <c r="QQO17" s="748"/>
      <c r="QQP17" s="748"/>
      <c r="QQQ17" s="748"/>
      <c r="QQR17" s="748"/>
      <c r="QQS17" s="748"/>
      <c r="QQT17" s="748"/>
      <c r="QQU17" s="748"/>
      <c r="QQV17" s="748"/>
      <c r="QQW17" s="748"/>
      <c r="QQX17" s="748"/>
      <c r="QQY17" s="748"/>
      <c r="QQZ17" s="748"/>
      <c r="QRA17" s="748"/>
      <c r="QRB17" s="748"/>
      <c r="QRC17" s="748"/>
      <c r="QRD17" s="748"/>
      <c r="QRE17" s="748"/>
      <c r="QRF17" s="748"/>
      <c r="QRG17" s="748"/>
      <c r="QRH17" s="748"/>
      <c r="QRI17" s="748"/>
      <c r="QRJ17" s="748"/>
      <c r="QRK17" s="748"/>
      <c r="QRL17" s="748"/>
      <c r="QRM17" s="748"/>
      <c r="QRN17" s="748"/>
      <c r="QRO17" s="748"/>
      <c r="QRP17" s="748"/>
      <c r="QRQ17" s="748"/>
      <c r="QRR17" s="748"/>
      <c r="QRS17" s="748"/>
      <c r="QRT17" s="748"/>
      <c r="QRU17" s="748"/>
      <c r="QRV17" s="748"/>
      <c r="QRW17" s="748"/>
      <c r="QRX17" s="748"/>
      <c r="QRY17" s="748"/>
      <c r="QRZ17" s="748"/>
      <c r="QSA17" s="748"/>
      <c r="QSB17" s="748"/>
      <c r="QSC17" s="748"/>
      <c r="QSD17" s="748"/>
      <c r="QSE17" s="748"/>
      <c r="QSF17" s="748"/>
      <c r="QSG17" s="748"/>
      <c r="QSH17" s="748"/>
      <c r="QSI17" s="748"/>
      <c r="QSJ17" s="748"/>
      <c r="QSK17" s="748"/>
      <c r="QSL17" s="748"/>
      <c r="QSM17" s="748"/>
      <c r="QSN17" s="748"/>
      <c r="QSO17" s="748"/>
      <c r="QSP17" s="748"/>
      <c r="QSQ17" s="748"/>
      <c r="QSR17" s="748"/>
      <c r="QSS17" s="748"/>
      <c r="QST17" s="748"/>
      <c r="QSU17" s="748"/>
      <c r="QSV17" s="748"/>
      <c r="QSW17" s="748"/>
      <c r="QSX17" s="748"/>
      <c r="QSY17" s="748"/>
      <c r="QSZ17" s="748"/>
      <c r="QTA17" s="748"/>
      <c r="QTB17" s="748"/>
      <c r="QTC17" s="748"/>
      <c r="QTD17" s="748"/>
      <c r="QTE17" s="748"/>
      <c r="QTF17" s="748"/>
      <c r="QTG17" s="748"/>
      <c r="QTH17" s="748"/>
      <c r="QTI17" s="748"/>
      <c r="QTJ17" s="748"/>
      <c r="QTK17" s="748"/>
      <c r="QTL17" s="748"/>
      <c r="QTM17" s="748"/>
      <c r="QTN17" s="748"/>
      <c r="QTO17" s="748"/>
      <c r="QTP17" s="748"/>
      <c r="QTQ17" s="748"/>
      <c r="QTR17" s="748"/>
      <c r="QTS17" s="748"/>
      <c r="QTT17" s="748"/>
      <c r="QTU17" s="748"/>
      <c r="QTV17" s="748"/>
      <c r="QTW17" s="748"/>
      <c r="QTX17" s="748"/>
      <c r="QTY17" s="748"/>
      <c r="QTZ17" s="748"/>
      <c r="QUA17" s="748"/>
      <c r="QUB17" s="748"/>
      <c r="QUC17" s="748"/>
      <c r="QUD17" s="748"/>
      <c r="QUE17" s="748"/>
      <c r="QUF17" s="748"/>
      <c r="QUG17" s="748"/>
      <c r="QUH17" s="748"/>
      <c r="QUI17" s="748"/>
      <c r="QUJ17" s="748"/>
      <c r="QUK17" s="748"/>
      <c r="QUL17" s="748"/>
      <c r="QUM17" s="748"/>
      <c r="QUN17" s="748"/>
      <c r="QUO17" s="748"/>
      <c r="QUP17" s="748"/>
      <c r="QUQ17" s="748"/>
      <c r="QUR17" s="748"/>
      <c r="QUS17" s="748"/>
      <c r="QUT17" s="748"/>
      <c r="QUU17" s="748"/>
      <c r="QUV17" s="748"/>
      <c r="QUW17" s="748"/>
      <c r="QUX17" s="748"/>
      <c r="QUY17" s="748"/>
      <c r="QUZ17" s="748"/>
      <c r="QVA17" s="748"/>
      <c r="QVB17" s="748"/>
      <c r="QVC17" s="748"/>
      <c r="QVD17" s="748"/>
      <c r="QVE17" s="748"/>
      <c r="QVF17" s="748"/>
      <c r="QVG17" s="748"/>
      <c r="QVH17" s="748"/>
      <c r="QVI17" s="748"/>
      <c r="QVJ17" s="748"/>
      <c r="QVK17" s="748"/>
      <c r="QVL17" s="748"/>
      <c r="QVM17" s="748"/>
      <c r="QVN17" s="748"/>
      <c r="QVO17" s="748"/>
      <c r="QVP17" s="748"/>
      <c r="QVQ17" s="748"/>
      <c r="QVR17" s="748"/>
      <c r="QVS17" s="748"/>
      <c r="QVT17" s="748"/>
      <c r="QVU17" s="748"/>
      <c r="QVV17" s="748"/>
      <c r="QVW17" s="748"/>
      <c r="QVX17" s="748"/>
      <c r="QVY17" s="748"/>
      <c r="QVZ17" s="748"/>
      <c r="QWA17" s="748"/>
      <c r="QWB17" s="748"/>
      <c r="QWC17" s="748"/>
      <c r="QWD17" s="748"/>
      <c r="QWE17" s="748"/>
      <c r="QWF17" s="748"/>
      <c r="QWG17" s="748"/>
      <c r="QWH17" s="748"/>
      <c r="QWI17" s="748"/>
      <c r="QWJ17" s="748"/>
      <c r="QWK17" s="748"/>
      <c r="QWL17" s="748"/>
      <c r="QWM17" s="748"/>
      <c r="QWN17" s="748"/>
      <c r="QWO17" s="748"/>
      <c r="QWP17" s="748"/>
      <c r="QWQ17" s="748"/>
      <c r="QWR17" s="748"/>
      <c r="QWS17" s="748"/>
      <c r="QWT17" s="748"/>
      <c r="QWU17" s="748"/>
      <c r="QWV17" s="748"/>
      <c r="QWW17" s="748"/>
      <c r="QWX17" s="748"/>
      <c r="QWY17" s="748"/>
      <c r="QWZ17" s="748"/>
      <c r="QXA17" s="748"/>
      <c r="QXB17" s="748"/>
      <c r="QXC17" s="748"/>
      <c r="QXD17" s="748"/>
      <c r="QXE17" s="748"/>
      <c r="QXF17" s="748"/>
      <c r="QXG17" s="748"/>
      <c r="QXH17" s="748"/>
      <c r="QXI17" s="748"/>
      <c r="QXJ17" s="748"/>
      <c r="QXK17" s="748"/>
      <c r="QXL17" s="748"/>
      <c r="QXM17" s="748"/>
      <c r="QXN17" s="748"/>
      <c r="QXO17" s="748"/>
      <c r="QXP17" s="748"/>
      <c r="QXQ17" s="748"/>
      <c r="QXR17" s="748"/>
      <c r="QXS17" s="748"/>
      <c r="QXT17" s="748"/>
      <c r="QXU17" s="748"/>
      <c r="QXV17" s="748"/>
      <c r="QXW17" s="748"/>
      <c r="QXX17" s="748"/>
      <c r="QXY17" s="748"/>
      <c r="QXZ17" s="748"/>
      <c r="QYA17" s="748"/>
      <c r="QYB17" s="748"/>
      <c r="QYC17" s="748"/>
      <c r="QYD17" s="748"/>
      <c r="QYE17" s="748"/>
      <c r="QYF17" s="748"/>
      <c r="QYG17" s="748"/>
      <c r="QYH17" s="748"/>
      <c r="QYI17" s="748"/>
      <c r="QYJ17" s="748"/>
      <c r="QYK17" s="748"/>
      <c r="QYL17" s="748"/>
      <c r="QYM17" s="748"/>
      <c r="QYN17" s="748"/>
      <c r="QYO17" s="748"/>
      <c r="QYP17" s="748"/>
      <c r="QYQ17" s="748"/>
      <c r="QYR17" s="748"/>
      <c r="QYS17" s="748"/>
      <c r="QYT17" s="748"/>
      <c r="QYU17" s="748"/>
      <c r="QYV17" s="748"/>
      <c r="QYW17" s="748"/>
      <c r="QYX17" s="748"/>
      <c r="QYY17" s="748"/>
      <c r="QYZ17" s="748"/>
      <c r="QZA17" s="748"/>
      <c r="QZB17" s="748"/>
      <c r="QZC17" s="748"/>
      <c r="QZD17" s="748"/>
      <c r="QZE17" s="748"/>
      <c r="QZF17" s="748"/>
      <c r="QZG17" s="748"/>
      <c r="QZH17" s="748"/>
      <c r="QZI17" s="748"/>
      <c r="QZJ17" s="748"/>
      <c r="QZK17" s="748"/>
      <c r="QZL17" s="748"/>
      <c r="QZM17" s="748"/>
      <c r="QZN17" s="748"/>
      <c r="QZO17" s="748"/>
      <c r="QZP17" s="748"/>
      <c r="QZQ17" s="748"/>
      <c r="QZR17" s="748"/>
      <c r="QZS17" s="748"/>
      <c r="QZT17" s="748"/>
      <c r="QZU17" s="748"/>
      <c r="QZV17" s="748"/>
      <c r="QZW17" s="748"/>
      <c r="QZX17" s="748"/>
      <c r="QZY17" s="748"/>
      <c r="QZZ17" s="748"/>
      <c r="RAA17" s="748"/>
      <c r="RAB17" s="748"/>
      <c r="RAC17" s="748"/>
      <c r="RAD17" s="748"/>
      <c r="RAE17" s="748"/>
      <c r="RAF17" s="748"/>
      <c r="RAG17" s="748"/>
      <c r="RAH17" s="748"/>
      <c r="RAI17" s="748"/>
      <c r="RAJ17" s="748"/>
      <c r="RAK17" s="748"/>
      <c r="RAL17" s="748"/>
      <c r="RAM17" s="748"/>
      <c r="RAN17" s="748"/>
      <c r="RAO17" s="748"/>
      <c r="RAP17" s="748"/>
      <c r="RAQ17" s="748"/>
      <c r="RAR17" s="748"/>
      <c r="RAS17" s="748"/>
      <c r="RAT17" s="748"/>
      <c r="RAU17" s="748"/>
      <c r="RAV17" s="748"/>
      <c r="RAW17" s="748"/>
      <c r="RAX17" s="748"/>
      <c r="RAY17" s="748"/>
      <c r="RAZ17" s="748"/>
      <c r="RBA17" s="748"/>
      <c r="RBB17" s="748"/>
      <c r="RBC17" s="748"/>
      <c r="RBD17" s="748"/>
      <c r="RBE17" s="748"/>
      <c r="RBF17" s="748"/>
      <c r="RBG17" s="748"/>
      <c r="RBH17" s="748"/>
      <c r="RBI17" s="748"/>
      <c r="RBJ17" s="748"/>
      <c r="RBK17" s="748"/>
      <c r="RBL17" s="748"/>
      <c r="RBM17" s="748"/>
      <c r="RBN17" s="748"/>
      <c r="RBO17" s="748"/>
      <c r="RBP17" s="748"/>
      <c r="RBQ17" s="748"/>
      <c r="RBR17" s="748"/>
      <c r="RBS17" s="748"/>
      <c r="RBT17" s="748"/>
      <c r="RBU17" s="748"/>
      <c r="RBV17" s="748"/>
      <c r="RBW17" s="748"/>
      <c r="RBX17" s="748"/>
      <c r="RBY17" s="748"/>
      <c r="RBZ17" s="748"/>
      <c r="RCA17" s="748"/>
      <c r="RCB17" s="748"/>
      <c r="RCC17" s="748"/>
      <c r="RCD17" s="748"/>
      <c r="RCE17" s="748"/>
      <c r="RCF17" s="748"/>
      <c r="RCG17" s="748"/>
      <c r="RCH17" s="748"/>
      <c r="RCI17" s="748"/>
      <c r="RCJ17" s="748"/>
      <c r="RCK17" s="748"/>
      <c r="RCL17" s="748"/>
      <c r="RCM17" s="748"/>
      <c r="RCN17" s="748"/>
      <c r="RCO17" s="748"/>
      <c r="RCP17" s="748"/>
      <c r="RCQ17" s="748"/>
      <c r="RCR17" s="748"/>
      <c r="RCS17" s="748"/>
      <c r="RCT17" s="748"/>
      <c r="RCU17" s="748"/>
      <c r="RCV17" s="748"/>
      <c r="RCW17" s="748"/>
      <c r="RCX17" s="748"/>
      <c r="RCY17" s="748"/>
      <c r="RCZ17" s="748"/>
      <c r="RDA17" s="748"/>
      <c r="RDB17" s="748"/>
      <c r="RDC17" s="748"/>
      <c r="RDD17" s="748"/>
      <c r="RDE17" s="748"/>
      <c r="RDF17" s="748"/>
      <c r="RDG17" s="748"/>
      <c r="RDH17" s="748"/>
      <c r="RDI17" s="748"/>
      <c r="RDJ17" s="748"/>
      <c r="RDK17" s="748"/>
      <c r="RDL17" s="748"/>
      <c r="RDM17" s="748"/>
      <c r="RDN17" s="748"/>
      <c r="RDO17" s="748"/>
      <c r="RDP17" s="748"/>
      <c r="RDQ17" s="748"/>
      <c r="RDR17" s="748"/>
      <c r="RDS17" s="748"/>
      <c r="RDT17" s="748"/>
      <c r="RDU17" s="748"/>
      <c r="RDV17" s="748"/>
      <c r="RDW17" s="748"/>
      <c r="RDX17" s="748"/>
      <c r="RDY17" s="748"/>
      <c r="RDZ17" s="748"/>
      <c r="REA17" s="748"/>
      <c r="REB17" s="748"/>
      <c r="REC17" s="748"/>
      <c r="RED17" s="748"/>
      <c r="REE17" s="748"/>
      <c r="REF17" s="748"/>
      <c r="REG17" s="748"/>
      <c r="REH17" s="748"/>
      <c r="REI17" s="748"/>
      <c r="REJ17" s="748"/>
      <c r="REK17" s="748"/>
      <c r="REL17" s="748"/>
      <c r="REM17" s="748"/>
      <c r="REN17" s="748"/>
      <c r="REO17" s="748"/>
      <c r="REP17" s="748"/>
      <c r="REQ17" s="748"/>
      <c r="RER17" s="748"/>
      <c r="RES17" s="748"/>
      <c r="RET17" s="748"/>
      <c r="REU17" s="748"/>
      <c r="REV17" s="748"/>
      <c r="REW17" s="748"/>
      <c r="REX17" s="748"/>
      <c r="REY17" s="748"/>
      <c r="REZ17" s="748"/>
      <c r="RFA17" s="748"/>
      <c r="RFB17" s="748"/>
      <c r="RFC17" s="748"/>
      <c r="RFD17" s="748"/>
      <c r="RFE17" s="748"/>
      <c r="RFF17" s="748"/>
      <c r="RFG17" s="748"/>
      <c r="RFH17" s="748"/>
      <c r="RFI17" s="748"/>
      <c r="RFJ17" s="748"/>
      <c r="RFK17" s="748"/>
      <c r="RFL17" s="748"/>
      <c r="RFM17" s="748"/>
      <c r="RFN17" s="748"/>
      <c r="RFO17" s="748"/>
      <c r="RFP17" s="748"/>
      <c r="RFQ17" s="748"/>
      <c r="RFR17" s="748"/>
      <c r="RFS17" s="748"/>
      <c r="RFT17" s="748"/>
      <c r="RFU17" s="748"/>
      <c r="RFV17" s="748"/>
      <c r="RFW17" s="748"/>
      <c r="RFX17" s="748"/>
      <c r="RFY17" s="748"/>
      <c r="RFZ17" s="748"/>
      <c r="RGA17" s="748"/>
      <c r="RGB17" s="748"/>
      <c r="RGC17" s="748"/>
      <c r="RGD17" s="748"/>
      <c r="RGE17" s="748"/>
      <c r="RGF17" s="748"/>
      <c r="RGG17" s="748"/>
      <c r="RGH17" s="748"/>
      <c r="RGI17" s="748"/>
      <c r="RGJ17" s="748"/>
      <c r="RGK17" s="748"/>
      <c r="RGL17" s="748"/>
      <c r="RGM17" s="748"/>
      <c r="RGN17" s="748"/>
      <c r="RGO17" s="748"/>
      <c r="RGP17" s="748"/>
      <c r="RGQ17" s="748"/>
      <c r="RGR17" s="748"/>
      <c r="RGS17" s="748"/>
      <c r="RGT17" s="748"/>
      <c r="RGU17" s="748"/>
      <c r="RGV17" s="748"/>
      <c r="RGW17" s="748"/>
      <c r="RGX17" s="748"/>
      <c r="RGY17" s="748"/>
      <c r="RGZ17" s="748"/>
      <c r="RHA17" s="748"/>
      <c r="RHB17" s="748"/>
      <c r="RHC17" s="748"/>
      <c r="RHD17" s="748"/>
      <c r="RHE17" s="748"/>
      <c r="RHF17" s="748"/>
      <c r="RHG17" s="748"/>
      <c r="RHH17" s="748"/>
      <c r="RHI17" s="748"/>
      <c r="RHJ17" s="748"/>
      <c r="RHK17" s="748"/>
      <c r="RHL17" s="748"/>
      <c r="RHM17" s="748"/>
      <c r="RHN17" s="748"/>
      <c r="RHO17" s="748"/>
      <c r="RHP17" s="748"/>
      <c r="RHQ17" s="748"/>
      <c r="RHR17" s="748"/>
      <c r="RHS17" s="748"/>
      <c r="RHT17" s="748"/>
      <c r="RHU17" s="748"/>
      <c r="RHV17" s="748"/>
      <c r="RHW17" s="748"/>
      <c r="RHX17" s="748"/>
      <c r="RHY17" s="748"/>
      <c r="RHZ17" s="748"/>
      <c r="RIA17" s="748"/>
      <c r="RIB17" s="748"/>
      <c r="RIC17" s="748"/>
      <c r="RID17" s="748"/>
      <c r="RIE17" s="748"/>
      <c r="RIF17" s="748"/>
      <c r="RIG17" s="748"/>
      <c r="RIH17" s="748"/>
      <c r="RII17" s="748"/>
      <c r="RIJ17" s="748"/>
      <c r="RIK17" s="748"/>
      <c r="RIL17" s="748"/>
      <c r="RIM17" s="748"/>
      <c r="RIN17" s="748"/>
      <c r="RIO17" s="748"/>
      <c r="RIP17" s="748"/>
      <c r="RIQ17" s="748"/>
      <c r="RIR17" s="748"/>
      <c r="RIS17" s="748"/>
      <c r="RIT17" s="748"/>
      <c r="RIU17" s="748"/>
      <c r="RIV17" s="748"/>
      <c r="RIW17" s="748"/>
      <c r="RIX17" s="748"/>
      <c r="RIY17" s="748"/>
      <c r="RIZ17" s="748"/>
      <c r="RJA17" s="748"/>
      <c r="RJB17" s="748"/>
      <c r="RJC17" s="748"/>
      <c r="RJD17" s="748"/>
      <c r="RJE17" s="748"/>
      <c r="RJF17" s="748"/>
      <c r="RJG17" s="748"/>
      <c r="RJH17" s="748"/>
      <c r="RJI17" s="748"/>
      <c r="RJJ17" s="748"/>
      <c r="RJK17" s="748"/>
      <c r="RJL17" s="748"/>
      <c r="RJM17" s="748"/>
      <c r="RJN17" s="748"/>
      <c r="RJO17" s="748"/>
      <c r="RJP17" s="748"/>
      <c r="RJQ17" s="748"/>
      <c r="RJR17" s="748"/>
      <c r="RJS17" s="748"/>
      <c r="RJT17" s="748"/>
      <c r="RJU17" s="748"/>
      <c r="RJV17" s="748"/>
      <c r="RJW17" s="748"/>
      <c r="RJX17" s="748"/>
      <c r="RJY17" s="748"/>
      <c r="RJZ17" s="748"/>
      <c r="RKA17" s="748"/>
      <c r="RKB17" s="748"/>
      <c r="RKC17" s="748"/>
      <c r="RKD17" s="748"/>
      <c r="RKE17" s="748"/>
      <c r="RKF17" s="748"/>
      <c r="RKG17" s="748"/>
      <c r="RKH17" s="748"/>
      <c r="RKI17" s="748"/>
      <c r="RKJ17" s="748"/>
      <c r="RKK17" s="748"/>
      <c r="RKL17" s="748"/>
      <c r="RKM17" s="748"/>
      <c r="RKN17" s="748"/>
      <c r="RKO17" s="748"/>
      <c r="RKP17" s="748"/>
      <c r="RKQ17" s="748"/>
      <c r="RKR17" s="748"/>
      <c r="RKS17" s="748"/>
      <c r="RKT17" s="748"/>
      <c r="RKU17" s="748"/>
      <c r="RKV17" s="748"/>
      <c r="RKW17" s="748"/>
      <c r="RKX17" s="748"/>
      <c r="RKY17" s="748"/>
      <c r="RKZ17" s="748"/>
      <c r="RLA17" s="748"/>
      <c r="RLB17" s="748"/>
      <c r="RLC17" s="748"/>
      <c r="RLD17" s="748"/>
      <c r="RLE17" s="748"/>
      <c r="RLF17" s="748"/>
      <c r="RLG17" s="748"/>
      <c r="RLH17" s="748"/>
      <c r="RLI17" s="748"/>
      <c r="RLJ17" s="748"/>
      <c r="RLK17" s="748"/>
      <c r="RLL17" s="748"/>
      <c r="RLM17" s="748"/>
      <c r="RLN17" s="748"/>
      <c r="RLO17" s="748"/>
      <c r="RLP17" s="748"/>
      <c r="RLQ17" s="748"/>
      <c r="RLR17" s="748"/>
      <c r="RLS17" s="748"/>
      <c r="RLT17" s="748"/>
      <c r="RLU17" s="748"/>
      <c r="RLV17" s="748"/>
      <c r="RLW17" s="748"/>
      <c r="RLX17" s="748"/>
      <c r="RLY17" s="748"/>
      <c r="RLZ17" s="748"/>
      <c r="RMA17" s="748"/>
      <c r="RMB17" s="748"/>
      <c r="RMC17" s="748"/>
      <c r="RMD17" s="748"/>
      <c r="RME17" s="748"/>
      <c r="RMF17" s="748"/>
      <c r="RMG17" s="748"/>
      <c r="RMH17" s="748"/>
      <c r="RMI17" s="748"/>
      <c r="RMJ17" s="748"/>
      <c r="RMK17" s="748"/>
      <c r="RML17" s="748"/>
      <c r="RMM17" s="748"/>
      <c r="RMN17" s="748"/>
      <c r="RMO17" s="748"/>
      <c r="RMP17" s="748"/>
      <c r="RMQ17" s="748"/>
      <c r="RMR17" s="748"/>
      <c r="RMS17" s="748"/>
      <c r="RMT17" s="748"/>
      <c r="RMU17" s="748"/>
      <c r="RMV17" s="748"/>
      <c r="RMW17" s="748"/>
      <c r="RMX17" s="748"/>
      <c r="RMY17" s="748"/>
      <c r="RMZ17" s="748"/>
      <c r="RNA17" s="748"/>
      <c r="RNB17" s="748"/>
      <c r="RNC17" s="748"/>
      <c r="RND17" s="748"/>
      <c r="RNE17" s="748"/>
      <c r="RNF17" s="748"/>
      <c r="RNG17" s="748"/>
      <c r="RNH17" s="748"/>
      <c r="RNI17" s="748"/>
      <c r="RNJ17" s="748"/>
      <c r="RNK17" s="748"/>
      <c r="RNL17" s="748"/>
      <c r="RNM17" s="748"/>
      <c r="RNN17" s="748"/>
      <c r="RNO17" s="748"/>
      <c r="RNP17" s="748"/>
      <c r="RNQ17" s="748"/>
      <c r="RNR17" s="748"/>
      <c r="RNS17" s="748"/>
      <c r="RNT17" s="748"/>
      <c r="RNU17" s="748"/>
      <c r="RNV17" s="748"/>
      <c r="RNW17" s="748"/>
      <c r="RNX17" s="748"/>
      <c r="RNY17" s="748"/>
      <c r="RNZ17" s="748"/>
      <c r="ROA17" s="748"/>
      <c r="ROB17" s="748"/>
      <c r="ROC17" s="748"/>
      <c r="ROD17" s="748"/>
      <c r="ROE17" s="748"/>
      <c r="ROF17" s="748"/>
      <c r="ROG17" s="748"/>
      <c r="ROH17" s="748"/>
      <c r="ROI17" s="748"/>
      <c r="ROJ17" s="748"/>
      <c r="ROK17" s="748"/>
      <c r="ROL17" s="748"/>
      <c r="ROM17" s="748"/>
      <c r="RON17" s="748"/>
      <c r="ROO17" s="748"/>
      <c r="ROP17" s="748"/>
      <c r="ROQ17" s="748"/>
      <c r="ROR17" s="748"/>
      <c r="ROS17" s="748"/>
      <c r="ROT17" s="748"/>
      <c r="ROU17" s="748"/>
      <c r="ROV17" s="748"/>
      <c r="ROW17" s="748"/>
      <c r="ROX17" s="748"/>
      <c r="ROY17" s="748"/>
      <c r="ROZ17" s="748"/>
      <c r="RPA17" s="748"/>
      <c r="RPB17" s="748"/>
      <c r="RPC17" s="748"/>
      <c r="RPD17" s="748"/>
      <c r="RPE17" s="748"/>
      <c r="RPF17" s="748"/>
      <c r="RPG17" s="748"/>
      <c r="RPH17" s="748"/>
      <c r="RPI17" s="748"/>
      <c r="RPJ17" s="748"/>
      <c r="RPK17" s="748"/>
      <c r="RPL17" s="748"/>
      <c r="RPM17" s="748"/>
      <c r="RPN17" s="748"/>
      <c r="RPO17" s="748"/>
      <c r="RPP17" s="748"/>
      <c r="RPQ17" s="748"/>
      <c r="RPR17" s="748"/>
      <c r="RPS17" s="748"/>
      <c r="RPT17" s="748"/>
      <c r="RPU17" s="748"/>
      <c r="RPV17" s="748"/>
      <c r="RPW17" s="748"/>
      <c r="RPX17" s="748"/>
      <c r="RPY17" s="748"/>
      <c r="RPZ17" s="748"/>
      <c r="RQA17" s="748"/>
      <c r="RQB17" s="748"/>
      <c r="RQC17" s="748"/>
      <c r="RQD17" s="748"/>
      <c r="RQE17" s="748"/>
      <c r="RQF17" s="748"/>
      <c r="RQG17" s="748"/>
      <c r="RQH17" s="748"/>
      <c r="RQI17" s="748"/>
      <c r="RQJ17" s="748"/>
      <c r="RQK17" s="748"/>
      <c r="RQL17" s="748"/>
      <c r="RQM17" s="748"/>
      <c r="RQN17" s="748"/>
      <c r="RQO17" s="748"/>
      <c r="RQP17" s="748"/>
      <c r="RQQ17" s="748"/>
      <c r="RQR17" s="748"/>
      <c r="RQS17" s="748"/>
      <c r="RQT17" s="748"/>
      <c r="RQU17" s="748"/>
      <c r="RQV17" s="748"/>
      <c r="RQW17" s="748"/>
      <c r="RQX17" s="748"/>
      <c r="RQY17" s="748"/>
      <c r="RQZ17" s="748"/>
      <c r="RRA17" s="748"/>
      <c r="RRB17" s="748"/>
      <c r="RRC17" s="748"/>
      <c r="RRD17" s="748"/>
      <c r="RRE17" s="748"/>
      <c r="RRF17" s="748"/>
      <c r="RRG17" s="748"/>
      <c r="RRH17" s="748"/>
      <c r="RRI17" s="748"/>
      <c r="RRJ17" s="748"/>
      <c r="RRK17" s="748"/>
      <c r="RRL17" s="748"/>
      <c r="RRM17" s="748"/>
      <c r="RRN17" s="748"/>
      <c r="RRO17" s="748"/>
      <c r="RRP17" s="748"/>
      <c r="RRQ17" s="748"/>
      <c r="RRR17" s="748"/>
      <c r="RRS17" s="748"/>
      <c r="RRT17" s="748"/>
      <c r="RRU17" s="748"/>
      <c r="RRV17" s="748"/>
      <c r="RRW17" s="748"/>
      <c r="RRX17" s="748"/>
      <c r="RRY17" s="748"/>
      <c r="RRZ17" s="748"/>
      <c r="RSA17" s="748"/>
      <c r="RSB17" s="748"/>
      <c r="RSC17" s="748"/>
      <c r="RSD17" s="748"/>
      <c r="RSE17" s="748"/>
      <c r="RSF17" s="748"/>
      <c r="RSG17" s="748"/>
      <c r="RSH17" s="748"/>
      <c r="RSI17" s="748"/>
      <c r="RSJ17" s="748"/>
      <c r="RSK17" s="748"/>
      <c r="RSL17" s="748"/>
      <c r="RSM17" s="748"/>
      <c r="RSN17" s="748"/>
      <c r="RSO17" s="748"/>
      <c r="RSP17" s="748"/>
      <c r="RSQ17" s="748"/>
      <c r="RSR17" s="748"/>
      <c r="RSS17" s="748"/>
      <c r="RST17" s="748"/>
      <c r="RSU17" s="748"/>
      <c r="RSV17" s="748"/>
      <c r="RSW17" s="748"/>
      <c r="RSX17" s="748"/>
      <c r="RSY17" s="748"/>
      <c r="RSZ17" s="748"/>
      <c r="RTA17" s="748"/>
      <c r="RTB17" s="748"/>
      <c r="RTC17" s="748"/>
      <c r="RTD17" s="748"/>
      <c r="RTE17" s="748"/>
      <c r="RTF17" s="748"/>
      <c r="RTG17" s="748"/>
      <c r="RTH17" s="748"/>
      <c r="RTI17" s="748"/>
      <c r="RTJ17" s="748"/>
      <c r="RTK17" s="748"/>
      <c r="RTL17" s="748"/>
      <c r="RTM17" s="748"/>
      <c r="RTN17" s="748"/>
      <c r="RTO17" s="748"/>
      <c r="RTP17" s="748"/>
      <c r="RTQ17" s="748"/>
      <c r="RTR17" s="748"/>
      <c r="RTS17" s="748"/>
      <c r="RTT17" s="748"/>
      <c r="RTU17" s="748"/>
      <c r="RTV17" s="748"/>
      <c r="RTW17" s="748"/>
      <c r="RTX17" s="748"/>
      <c r="RTY17" s="748"/>
      <c r="RTZ17" s="748"/>
      <c r="RUA17" s="748"/>
      <c r="RUB17" s="748"/>
      <c r="RUC17" s="748"/>
      <c r="RUD17" s="748"/>
      <c r="RUE17" s="748"/>
      <c r="RUF17" s="748"/>
      <c r="RUG17" s="748"/>
      <c r="RUH17" s="748"/>
      <c r="RUI17" s="748"/>
      <c r="RUJ17" s="748"/>
      <c r="RUK17" s="748"/>
      <c r="RUL17" s="748"/>
      <c r="RUM17" s="748"/>
      <c r="RUN17" s="748"/>
      <c r="RUO17" s="748"/>
      <c r="RUP17" s="748"/>
      <c r="RUQ17" s="748"/>
      <c r="RUR17" s="748"/>
      <c r="RUS17" s="748"/>
      <c r="RUT17" s="748"/>
      <c r="RUU17" s="748"/>
      <c r="RUV17" s="748"/>
      <c r="RUW17" s="748"/>
      <c r="RUX17" s="748"/>
      <c r="RUY17" s="748"/>
      <c r="RUZ17" s="748"/>
      <c r="RVA17" s="748"/>
      <c r="RVB17" s="748"/>
      <c r="RVC17" s="748"/>
      <c r="RVD17" s="748"/>
      <c r="RVE17" s="748"/>
      <c r="RVF17" s="748"/>
      <c r="RVG17" s="748"/>
      <c r="RVH17" s="748"/>
      <c r="RVI17" s="748"/>
      <c r="RVJ17" s="748"/>
      <c r="RVK17" s="748"/>
      <c r="RVL17" s="748"/>
      <c r="RVM17" s="748"/>
      <c r="RVN17" s="748"/>
      <c r="RVO17" s="748"/>
      <c r="RVP17" s="748"/>
      <c r="RVQ17" s="748"/>
      <c r="RVR17" s="748"/>
      <c r="RVS17" s="748"/>
      <c r="RVT17" s="748"/>
      <c r="RVU17" s="748"/>
      <c r="RVV17" s="748"/>
      <c r="RVW17" s="748"/>
      <c r="RVX17" s="748"/>
      <c r="RVY17" s="748"/>
      <c r="RVZ17" s="748"/>
      <c r="RWA17" s="748"/>
      <c r="RWB17" s="748"/>
      <c r="RWC17" s="748"/>
      <c r="RWD17" s="748"/>
      <c r="RWE17" s="748"/>
      <c r="RWF17" s="748"/>
      <c r="RWG17" s="748"/>
      <c r="RWH17" s="748"/>
      <c r="RWI17" s="748"/>
      <c r="RWJ17" s="748"/>
      <c r="RWK17" s="748"/>
      <c r="RWL17" s="748"/>
      <c r="RWM17" s="748"/>
      <c r="RWN17" s="748"/>
      <c r="RWO17" s="748"/>
      <c r="RWP17" s="748"/>
      <c r="RWQ17" s="748"/>
      <c r="RWR17" s="748"/>
      <c r="RWS17" s="748"/>
      <c r="RWT17" s="748"/>
      <c r="RWU17" s="748"/>
      <c r="RWV17" s="748"/>
      <c r="RWW17" s="748"/>
      <c r="RWX17" s="748"/>
      <c r="RWY17" s="748"/>
      <c r="RWZ17" s="748"/>
      <c r="RXA17" s="748"/>
      <c r="RXB17" s="748"/>
      <c r="RXC17" s="748"/>
      <c r="RXD17" s="748"/>
      <c r="RXE17" s="748"/>
      <c r="RXF17" s="748"/>
      <c r="RXG17" s="748"/>
      <c r="RXH17" s="748"/>
      <c r="RXI17" s="748"/>
      <c r="RXJ17" s="748"/>
      <c r="RXK17" s="748"/>
      <c r="RXL17" s="748"/>
      <c r="RXM17" s="748"/>
      <c r="RXN17" s="748"/>
      <c r="RXO17" s="748"/>
      <c r="RXP17" s="748"/>
      <c r="RXQ17" s="748"/>
      <c r="RXR17" s="748"/>
      <c r="RXS17" s="748"/>
      <c r="RXT17" s="748"/>
      <c r="RXU17" s="748"/>
      <c r="RXV17" s="748"/>
      <c r="RXW17" s="748"/>
      <c r="RXX17" s="748"/>
      <c r="RXY17" s="748"/>
      <c r="RXZ17" s="748"/>
      <c r="RYA17" s="748"/>
      <c r="RYB17" s="748"/>
      <c r="RYC17" s="748"/>
      <c r="RYD17" s="748"/>
      <c r="RYE17" s="748"/>
      <c r="RYF17" s="748"/>
      <c r="RYG17" s="748"/>
      <c r="RYH17" s="748"/>
      <c r="RYI17" s="748"/>
      <c r="RYJ17" s="748"/>
      <c r="RYK17" s="748"/>
      <c r="RYL17" s="748"/>
      <c r="RYM17" s="748"/>
      <c r="RYN17" s="748"/>
      <c r="RYO17" s="748"/>
      <c r="RYP17" s="748"/>
      <c r="RYQ17" s="748"/>
      <c r="RYR17" s="748"/>
      <c r="RYS17" s="748"/>
      <c r="RYT17" s="748"/>
      <c r="RYU17" s="748"/>
      <c r="RYV17" s="748"/>
      <c r="RYW17" s="748"/>
      <c r="RYX17" s="748"/>
      <c r="RYY17" s="748"/>
      <c r="RYZ17" s="748"/>
      <c r="RZA17" s="748"/>
      <c r="RZB17" s="748"/>
      <c r="RZC17" s="748"/>
      <c r="RZD17" s="748"/>
      <c r="RZE17" s="748"/>
      <c r="RZF17" s="748"/>
      <c r="RZG17" s="748"/>
      <c r="RZH17" s="748"/>
      <c r="RZI17" s="748"/>
      <c r="RZJ17" s="748"/>
      <c r="RZK17" s="748"/>
      <c r="RZL17" s="748"/>
      <c r="RZM17" s="748"/>
      <c r="RZN17" s="748"/>
      <c r="RZO17" s="748"/>
      <c r="RZP17" s="748"/>
      <c r="RZQ17" s="748"/>
      <c r="RZR17" s="748"/>
      <c r="RZS17" s="748"/>
      <c r="RZT17" s="748"/>
      <c r="RZU17" s="748"/>
      <c r="RZV17" s="748"/>
      <c r="RZW17" s="748"/>
      <c r="RZX17" s="748"/>
      <c r="RZY17" s="748"/>
      <c r="RZZ17" s="748"/>
      <c r="SAA17" s="748"/>
      <c r="SAB17" s="748"/>
      <c r="SAC17" s="748"/>
      <c r="SAD17" s="748"/>
      <c r="SAE17" s="748"/>
      <c r="SAF17" s="748"/>
      <c r="SAG17" s="748"/>
      <c r="SAH17" s="748"/>
      <c r="SAI17" s="748"/>
      <c r="SAJ17" s="748"/>
      <c r="SAK17" s="748"/>
      <c r="SAL17" s="748"/>
      <c r="SAM17" s="748"/>
      <c r="SAN17" s="748"/>
      <c r="SAO17" s="748"/>
      <c r="SAP17" s="748"/>
      <c r="SAQ17" s="748"/>
      <c r="SAR17" s="748"/>
      <c r="SAS17" s="748"/>
      <c r="SAT17" s="748"/>
      <c r="SAU17" s="748"/>
      <c r="SAV17" s="748"/>
      <c r="SAW17" s="748"/>
      <c r="SAX17" s="748"/>
      <c r="SAY17" s="748"/>
      <c r="SAZ17" s="748"/>
      <c r="SBA17" s="748"/>
      <c r="SBB17" s="748"/>
      <c r="SBC17" s="748"/>
      <c r="SBD17" s="748"/>
      <c r="SBE17" s="748"/>
      <c r="SBF17" s="748"/>
      <c r="SBG17" s="748"/>
      <c r="SBH17" s="748"/>
      <c r="SBI17" s="748"/>
      <c r="SBJ17" s="748"/>
      <c r="SBK17" s="748"/>
      <c r="SBL17" s="748"/>
      <c r="SBM17" s="748"/>
      <c r="SBN17" s="748"/>
      <c r="SBO17" s="748"/>
      <c r="SBP17" s="748"/>
      <c r="SBQ17" s="748"/>
      <c r="SBR17" s="748"/>
      <c r="SBS17" s="748"/>
      <c r="SBT17" s="748"/>
      <c r="SBU17" s="748"/>
      <c r="SBV17" s="748"/>
      <c r="SBW17" s="748"/>
      <c r="SBX17" s="748"/>
      <c r="SBY17" s="748"/>
      <c r="SBZ17" s="748"/>
      <c r="SCA17" s="748"/>
      <c r="SCB17" s="748"/>
      <c r="SCC17" s="748"/>
      <c r="SCD17" s="748"/>
      <c r="SCE17" s="748"/>
      <c r="SCF17" s="748"/>
      <c r="SCG17" s="748"/>
      <c r="SCH17" s="748"/>
      <c r="SCI17" s="748"/>
      <c r="SCJ17" s="748"/>
      <c r="SCK17" s="748"/>
      <c r="SCL17" s="748"/>
      <c r="SCM17" s="748"/>
      <c r="SCN17" s="748"/>
      <c r="SCO17" s="748"/>
      <c r="SCP17" s="748"/>
      <c r="SCQ17" s="748"/>
      <c r="SCR17" s="748"/>
      <c r="SCS17" s="748"/>
      <c r="SCT17" s="748"/>
      <c r="SCU17" s="748"/>
      <c r="SCV17" s="748"/>
      <c r="SCW17" s="748"/>
      <c r="SCX17" s="748"/>
      <c r="SCY17" s="748"/>
      <c r="SCZ17" s="748"/>
      <c r="SDA17" s="748"/>
      <c r="SDB17" s="748"/>
      <c r="SDC17" s="748"/>
      <c r="SDD17" s="748"/>
      <c r="SDE17" s="748"/>
      <c r="SDF17" s="748"/>
      <c r="SDG17" s="748"/>
      <c r="SDH17" s="748"/>
      <c r="SDI17" s="748"/>
      <c r="SDJ17" s="748"/>
      <c r="SDK17" s="748"/>
      <c r="SDL17" s="748"/>
      <c r="SDM17" s="748"/>
      <c r="SDN17" s="748"/>
      <c r="SDO17" s="748"/>
      <c r="SDP17" s="748"/>
      <c r="SDQ17" s="748"/>
      <c r="SDR17" s="748"/>
      <c r="SDS17" s="748"/>
      <c r="SDT17" s="748"/>
      <c r="SDU17" s="748"/>
      <c r="SDV17" s="748"/>
      <c r="SDW17" s="748"/>
      <c r="SDX17" s="748"/>
      <c r="SDY17" s="748"/>
      <c r="SDZ17" s="748"/>
      <c r="SEA17" s="748"/>
      <c r="SEB17" s="748"/>
      <c r="SEC17" s="748"/>
      <c r="SED17" s="748"/>
      <c r="SEE17" s="748"/>
      <c r="SEF17" s="748"/>
      <c r="SEG17" s="748"/>
      <c r="SEH17" s="748"/>
      <c r="SEI17" s="748"/>
      <c r="SEJ17" s="748"/>
      <c r="SEK17" s="748"/>
      <c r="SEL17" s="748"/>
      <c r="SEM17" s="748"/>
      <c r="SEN17" s="748"/>
      <c r="SEO17" s="748"/>
      <c r="SEP17" s="748"/>
      <c r="SEQ17" s="748"/>
      <c r="SER17" s="748"/>
      <c r="SES17" s="748"/>
      <c r="SET17" s="748"/>
      <c r="SEU17" s="748"/>
      <c r="SEV17" s="748"/>
      <c r="SEW17" s="748"/>
      <c r="SEX17" s="748"/>
      <c r="SEY17" s="748"/>
      <c r="SEZ17" s="748"/>
      <c r="SFA17" s="748"/>
      <c r="SFB17" s="748"/>
      <c r="SFC17" s="748"/>
      <c r="SFD17" s="748"/>
      <c r="SFE17" s="748"/>
      <c r="SFF17" s="748"/>
      <c r="SFG17" s="748"/>
      <c r="SFH17" s="748"/>
      <c r="SFI17" s="748"/>
      <c r="SFJ17" s="748"/>
      <c r="SFK17" s="748"/>
      <c r="SFL17" s="748"/>
      <c r="SFM17" s="748"/>
      <c r="SFN17" s="748"/>
      <c r="SFO17" s="748"/>
      <c r="SFP17" s="748"/>
      <c r="SFQ17" s="748"/>
      <c r="SFR17" s="748"/>
      <c r="SFS17" s="748"/>
      <c r="SFT17" s="748"/>
      <c r="SFU17" s="748"/>
      <c r="SFV17" s="748"/>
      <c r="SFW17" s="748"/>
      <c r="SFX17" s="748"/>
      <c r="SFY17" s="748"/>
      <c r="SFZ17" s="748"/>
      <c r="SGA17" s="748"/>
      <c r="SGB17" s="748"/>
      <c r="SGC17" s="748"/>
      <c r="SGD17" s="748"/>
      <c r="SGE17" s="748"/>
      <c r="SGF17" s="748"/>
      <c r="SGG17" s="748"/>
      <c r="SGH17" s="748"/>
      <c r="SGI17" s="748"/>
      <c r="SGJ17" s="748"/>
      <c r="SGK17" s="748"/>
      <c r="SGL17" s="748"/>
      <c r="SGM17" s="748"/>
      <c r="SGN17" s="748"/>
      <c r="SGO17" s="748"/>
      <c r="SGP17" s="748"/>
      <c r="SGQ17" s="748"/>
      <c r="SGR17" s="748"/>
      <c r="SGS17" s="748"/>
      <c r="SGT17" s="748"/>
      <c r="SGU17" s="748"/>
      <c r="SGV17" s="748"/>
      <c r="SGW17" s="748"/>
      <c r="SGX17" s="748"/>
      <c r="SGY17" s="748"/>
      <c r="SGZ17" s="748"/>
      <c r="SHA17" s="748"/>
      <c r="SHB17" s="748"/>
      <c r="SHC17" s="748"/>
      <c r="SHD17" s="748"/>
      <c r="SHE17" s="748"/>
      <c r="SHF17" s="748"/>
      <c r="SHG17" s="748"/>
      <c r="SHH17" s="748"/>
      <c r="SHI17" s="748"/>
      <c r="SHJ17" s="748"/>
      <c r="SHK17" s="748"/>
      <c r="SHL17" s="748"/>
      <c r="SHM17" s="748"/>
      <c r="SHN17" s="748"/>
      <c r="SHO17" s="748"/>
      <c r="SHP17" s="748"/>
      <c r="SHQ17" s="748"/>
      <c r="SHR17" s="748"/>
      <c r="SHS17" s="748"/>
      <c r="SHT17" s="748"/>
      <c r="SHU17" s="748"/>
      <c r="SHV17" s="748"/>
      <c r="SHW17" s="748"/>
      <c r="SHX17" s="748"/>
      <c r="SHY17" s="748"/>
      <c r="SHZ17" s="748"/>
      <c r="SIA17" s="748"/>
      <c r="SIB17" s="748"/>
      <c r="SIC17" s="748"/>
      <c r="SID17" s="748"/>
      <c r="SIE17" s="748"/>
      <c r="SIF17" s="748"/>
      <c r="SIG17" s="748"/>
      <c r="SIH17" s="748"/>
      <c r="SII17" s="748"/>
      <c r="SIJ17" s="748"/>
      <c r="SIK17" s="748"/>
      <c r="SIL17" s="748"/>
      <c r="SIM17" s="748"/>
      <c r="SIN17" s="748"/>
      <c r="SIO17" s="748"/>
      <c r="SIP17" s="748"/>
      <c r="SIQ17" s="748"/>
      <c r="SIR17" s="748"/>
      <c r="SIS17" s="748"/>
      <c r="SIT17" s="748"/>
      <c r="SIU17" s="748"/>
      <c r="SIV17" s="748"/>
      <c r="SIW17" s="748"/>
      <c r="SIX17" s="748"/>
      <c r="SIY17" s="748"/>
      <c r="SIZ17" s="748"/>
      <c r="SJA17" s="748"/>
      <c r="SJB17" s="748"/>
      <c r="SJC17" s="748"/>
      <c r="SJD17" s="748"/>
      <c r="SJE17" s="748"/>
      <c r="SJF17" s="748"/>
      <c r="SJG17" s="748"/>
      <c r="SJH17" s="748"/>
      <c r="SJI17" s="748"/>
      <c r="SJJ17" s="748"/>
      <c r="SJK17" s="748"/>
      <c r="SJL17" s="748"/>
      <c r="SJM17" s="748"/>
      <c r="SJN17" s="748"/>
      <c r="SJO17" s="748"/>
      <c r="SJP17" s="748"/>
      <c r="SJQ17" s="748"/>
      <c r="SJR17" s="748"/>
      <c r="SJS17" s="748"/>
      <c r="SJT17" s="748"/>
      <c r="SJU17" s="748"/>
      <c r="SJV17" s="748"/>
      <c r="SJW17" s="748"/>
      <c r="SJX17" s="748"/>
      <c r="SJY17" s="748"/>
      <c r="SJZ17" s="748"/>
      <c r="SKA17" s="748"/>
      <c r="SKB17" s="748"/>
      <c r="SKC17" s="748"/>
      <c r="SKD17" s="748"/>
      <c r="SKE17" s="748"/>
      <c r="SKF17" s="748"/>
      <c r="SKG17" s="748"/>
      <c r="SKH17" s="748"/>
      <c r="SKI17" s="748"/>
      <c r="SKJ17" s="748"/>
      <c r="SKK17" s="748"/>
      <c r="SKL17" s="748"/>
      <c r="SKM17" s="748"/>
      <c r="SKN17" s="748"/>
      <c r="SKO17" s="748"/>
      <c r="SKP17" s="748"/>
      <c r="SKQ17" s="748"/>
      <c r="SKR17" s="748"/>
      <c r="SKS17" s="748"/>
      <c r="SKT17" s="748"/>
      <c r="SKU17" s="748"/>
      <c r="SKV17" s="748"/>
      <c r="SKW17" s="748"/>
      <c r="SKX17" s="748"/>
      <c r="SKY17" s="748"/>
      <c r="SKZ17" s="748"/>
      <c r="SLA17" s="748"/>
      <c r="SLB17" s="748"/>
      <c r="SLC17" s="748"/>
      <c r="SLD17" s="748"/>
      <c r="SLE17" s="748"/>
      <c r="SLF17" s="748"/>
      <c r="SLG17" s="748"/>
      <c r="SLH17" s="748"/>
      <c r="SLI17" s="748"/>
      <c r="SLJ17" s="748"/>
      <c r="SLK17" s="748"/>
      <c r="SLL17" s="748"/>
      <c r="SLM17" s="748"/>
      <c r="SLN17" s="748"/>
      <c r="SLO17" s="748"/>
      <c r="SLP17" s="748"/>
      <c r="SLQ17" s="748"/>
      <c r="SLR17" s="748"/>
      <c r="SLS17" s="748"/>
      <c r="SLT17" s="748"/>
      <c r="SLU17" s="748"/>
      <c r="SLV17" s="748"/>
      <c r="SLW17" s="748"/>
      <c r="SLX17" s="748"/>
      <c r="SLY17" s="748"/>
      <c r="SLZ17" s="748"/>
      <c r="SMA17" s="748"/>
      <c r="SMB17" s="748"/>
      <c r="SMC17" s="748"/>
      <c r="SMD17" s="748"/>
      <c r="SME17" s="748"/>
      <c r="SMF17" s="748"/>
      <c r="SMG17" s="748"/>
      <c r="SMH17" s="748"/>
      <c r="SMI17" s="748"/>
      <c r="SMJ17" s="748"/>
      <c r="SMK17" s="748"/>
      <c r="SML17" s="748"/>
      <c r="SMM17" s="748"/>
      <c r="SMN17" s="748"/>
      <c r="SMO17" s="748"/>
      <c r="SMP17" s="748"/>
      <c r="SMQ17" s="748"/>
      <c r="SMR17" s="748"/>
      <c r="SMS17" s="748"/>
      <c r="SMT17" s="748"/>
      <c r="SMU17" s="748"/>
      <c r="SMV17" s="748"/>
      <c r="SMW17" s="748"/>
      <c r="SMX17" s="748"/>
      <c r="SMY17" s="748"/>
      <c r="SMZ17" s="748"/>
      <c r="SNA17" s="748"/>
      <c r="SNB17" s="748"/>
      <c r="SNC17" s="748"/>
      <c r="SND17" s="748"/>
      <c r="SNE17" s="748"/>
      <c r="SNF17" s="748"/>
      <c r="SNG17" s="748"/>
      <c r="SNH17" s="748"/>
      <c r="SNI17" s="748"/>
      <c r="SNJ17" s="748"/>
      <c r="SNK17" s="748"/>
      <c r="SNL17" s="748"/>
      <c r="SNM17" s="748"/>
      <c r="SNN17" s="748"/>
      <c r="SNO17" s="748"/>
      <c r="SNP17" s="748"/>
      <c r="SNQ17" s="748"/>
      <c r="SNR17" s="748"/>
      <c r="SNS17" s="748"/>
      <c r="SNT17" s="748"/>
      <c r="SNU17" s="748"/>
      <c r="SNV17" s="748"/>
      <c r="SNW17" s="748"/>
      <c r="SNX17" s="748"/>
      <c r="SNY17" s="748"/>
      <c r="SNZ17" s="748"/>
      <c r="SOA17" s="748"/>
      <c r="SOB17" s="748"/>
      <c r="SOC17" s="748"/>
      <c r="SOD17" s="748"/>
      <c r="SOE17" s="748"/>
      <c r="SOF17" s="748"/>
      <c r="SOG17" s="748"/>
      <c r="SOH17" s="748"/>
      <c r="SOI17" s="748"/>
      <c r="SOJ17" s="748"/>
      <c r="SOK17" s="748"/>
      <c r="SOL17" s="748"/>
      <c r="SOM17" s="748"/>
      <c r="SON17" s="748"/>
      <c r="SOO17" s="748"/>
      <c r="SOP17" s="748"/>
      <c r="SOQ17" s="748"/>
      <c r="SOR17" s="748"/>
      <c r="SOS17" s="748"/>
      <c r="SOT17" s="748"/>
      <c r="SOU17" s="748"/>
      <c r="SOV17" s="748"/>
      <c r="SOW17" s="748"/>
      <c r="SOX17" s="748"/>
      <c r="SOY17" s="748"/>
      <c r="SOZ17" s="748"/>
      <c r="SPA17" s="748"/>
      <c r="SPB17" s="748"/>
      <c r="SPC17" s="748"/>
      <c r="SPD17" s="748"/>
      <c r="SPE17" s="748"/>
      <c r="SPF17" s="748"/>
      <c r="SPG17" s="748"/>
      <c r="SPH17" s="748"/>
      <c r="SPI17" s="748"/>
      <c r="SPJ17" s="748"/>
      <c r="SPK17" s="748"/>
      <c r="SPL17" s="748"/>
      <c r="SPM17" s="748"/>
      <c r="SPN17" s="748"/>
      <c r="SPO17" s="748"/>
      <c r="SPP17" s="748"/>
      <c r="SPQ17" s="748"/>
      <c r="SPR17" s="748"/>
      <c r="SPS17" s="748"/>
      <c r="SPT17" s="748"/>
      <c r="SPU17" s="748"/>
      <c r="SPV17" s="748"/>
      <c r="SPW17" s="748"/>
      <c r="SPX17" s="748"/>
      <c r="SPY17" s="748"/>
      <c r="SPZ17" s="748"/>
      <c r="SQA17" s="748"/>
      <c r="SQB17" s="748"/>
      <c r="SQC17" s="748"/>
      <c r="SQD17" s="748"/>
      <c r="SQE17" s="748"/>
      <c r="SQF17" s="748"/>
      <c r="SQG17" s="748"/>
      <c r="SQH17" s="748"/>
      <c r="SQI17" s="748"/>
      <c r="SQJ17" s="748"/>
      <c r="SQK17" s="748"/>
      <c r="SQL17" s="748"/>
      <c r="SQM17" s="748"/>
      <c r="SQN17" s="748"/>
      <c r="SQO17" s="748"/>
      <c r="SQP17" s="748"/>
      <c r="SQQ17" s="748"/>
      <c r="SQR17" s="748"/>
      <c r="SQS17" s="748"/>
      <c r="SQT17" s="748"/>
      <c r="SQU17" s="748"/>
      <c r="SQV17" s="748"/>
      <c r="SQW17" s="748"/>
      <c r="SQX17" s="748"/>
      <c r="SQY17" s="748"/>
      <c r="SQZ17" s="748"/>
      <c r="SRA17" s="748"/>
      <c r="SRB17" s="748"/>
      <c r="SRC17" s="748"/>
      <c r="SRD17" s="748"/>
      <c r="SRE17" s="748"/>
      <c r="SRF17" s="748"/>
      <c r="SRG17" s="748"/>
      <c r="SRH17" s="748"/>
      <c r="SRI17" s="748"/>
      <c r="SRJ17" s="748"/>
      <c r="SRK17" s="748"/>
      <c r="SRL17" s="748"/>
      <c r="SRM17" s="748"/>
      <c r="SRN17" s="748"/>
      <c r="SRO17" s="748"/>
      <c r="SRP17" s="748"/>
      <c r="SRQ17" s="748"/>
      <c r="SRR17" s="748"/>
      <c r="SRS17" s="748"/>
      <c r="SRT17" s="748"/>
      <c r="SRU17" s="748"/>
      <c r="SRV17" s="748"/>
      <c r="SRW17" s="748"/>
      <c r="SRX17" s="748"/>
      <c r="SRY17" s="748"/>
      <c r="SRZ17" s="748"/>
      <c r="SSA17" s="748"/>
      <c r="SSB17" s="748"/>
      <c r="SSC17" s="748"/>
      <c r="SSD17" s="748"/>
      <c r="SSE17" s="748"/>
      <c r="SSF17" s="748"/>
      <c r="SSG17" s="748"/>
      <c r="SSH17" s="748"/>
      <c r="SSI17" s="748"/>
      <c r="SSJ17" s="748"/>
      <c r="SSK17" s="748"/>
      <c r="SSL17" s="748"/>
      <c r="SSM17" s="748"/>
      <c r="SSN17" s="748"/>
      <c r="SSO17" s="748"/>
      <c r="SSP17" s="748"/>
      <c r="SSQ17" s="748"/>
      <c r="SSR17" s="748"/>
      <c r="SSS17" s="748"/>
      <c r="SST17" s="748"/>
      <c r="SSU17" s="748"/>
      <c r="SSV17" s="748"/>
      <c r="SSW17" s="748"/>
      <c r="SSX17" s="748"/>
      <c r="SSY17" s="748"/>
      <c r="SSZ17" s="748"/>
      <c r="STA17" s="748"/>
      <c r="STB17" s="748"/>
      <c r="STC17" s="748"/>
      <c r="STD17" s="748"/>
      <c r="STE17" s="748"/>
      <c r="STF17" s="748"/>
      <c r="STG17" s="748"/>
      <c r="STH17" s="748"/>
      <c r="STI17" s="748"/>
      <c r="STJ17" s="748"/>
      <c r="STK17" s="748"/>
      <c r="STL17" s="748"/>
      <c r="STM17" s="748"/>
      <c r="STN17" s="748"/>
      <c r="STO17" s="748"/>
      <c r="STP17" s="748"/>
      <c r="STQ17" s="748"/>
      <c r="STR17" s="748"/>
      <c r="STS17" s="748"/>
      <c r="STT17" s="748"/>
      <c r="STU17" s="748"/>
      <c r="STV17" s="748"/>
      <c r="STW17" s="748"/>
      <c r="STX17" s="748"/>
      <c r="STY17" s="748"/>
      <c r="STZ17" s="748"/>
      <c r="SUA17" s="748"/>
      <c r="SUB17" s="748"/>
      <c r="SUC17" s="748"/>
      <c r="SUD17" s="748"/>
      <c r="SUE17" s="748"/>
      <c r="SUF17" s="748"/>
      <c r="SUG17" s="748"/>
      <c r="SUH17" s="748"/>
      <c r="SUI17" s="748"/>
      <c r="SUJ17" s="748"/>
      <c r="SUK17" s="748"/>
      <c r="SUL17" s="748"/>
      <c r="SUM17" s="748"/>
      <c r="SUN17" s="748"/>
      <c r="SUO17" s="748"/>
      <c r="SUP17" s="748"/>
      <c r="SUQ17" s="748"/>
      <c r="SUR17" s="748"/>
      <c r="SUS17" s="748"/>
      <c r="SUT17" s="748"/>
      <c r="SUU17" s="748"/>
      <c r="SUV17" s="748"/>
      <c r="SUW17" s="748"/>
      <c r="SUX17" s="748"/>
      <c r="SUY17" s="748"/>
      <c r="SUZ17" s="748"/>
      <c r="SVA17" s="748"/>
      <c r="SVB17" s="748"/>
      <c r="SVC17" s="748"/>
      <c r="SVD17" s="748"/>
      <c r="SVE17" s="748"/>
      <c r="SVF17" s="748"/>
      <c r="SVG17" s="748"/>
      <c r="SVH17" s="748"/>
      <c r="SVI17" s="748"/>
      <c r="SVJ17" s="748"/>
      <c r="SVK17" s="748"/>
      <c r="SVL17" s="748"/>
      <c r="SVM17" s="748"/>
      <c r="SVN17" s="748"/>
      <c r="SVO17" s="748"/>
      <c r="SVP17" s="748"/>
      <c r="SVQ17" s="748"/>
      <c r="SVR17" s="748"/>
      <c r="SVS17" s="748"/>
      <c r="SVT17" s="748"/>
      <c r="SVU17" s="748"/>
      <c r="SVV17" s="748"/>
      <c r="SVW17" s="748"/>
      <c r="SVX17" s="748"/>
      <c r="SVY17" s="748"/>
      <c r="SVZ17" s="748"/>
      <c r="SWA17" s="748"/>
      <c r="SWB17" s="748"/>
      <c r="SWC17" s="748"/>
      <c r="SWD17" s="748"/>
      <c r="SWE17" s="748"/>
      <c r="SWF17" s="748"/>
      <c r="SWG17" s="748"/>
      <c r="SWH17" s="748"/>
      <c r="SWI17" s="748"/>
      <c r="SWJ17" s="748"/>
      <c r="SWK17" s="748"/>
      <c r="SWL17" s="748"/>
      <c r="SWM17" s="748"/>
      <c r="SWN17" s="748"/>
      <c r="SWO17" s="748"/>
      <c r="SWP17" s="748"/>
      <c r="SWQ17" s="748"/>
      <c r="SWR17" s="748"/>
      <c r="SWS17" s="748"/>
      <c r="SWT17" s="748"/>
      <c r="SWU17" s="748"/>
      <c r="SWV17" s="748"/>
      <c r="SWW17" s="748"/>
      <c r="SWX17" s="748"/>
      <c r="SWY17" s="748"/>
      <c r="SWZ17" s="748"/>
      <c r="SXA17" s="748"/>
      <c r="SXB17" s="748"/>
      <c r="SXC17" s="748"/>
      <c r="SXD17" s="748"/>
      <c r="SXE17" s="748"/>
      <c r="SXF17" s="748"/>
      <c r="SXG17" s="748"/>
      <c r="SXH17" s="748"/>
      <c r="SXI17" s="748"/>
      <c r="SXJ17" s="748"/>
      <c r="SXK17" s="748"/>
      <c r="SXL17" s="748"/>
      <c r="SXM17" s="748"/>
      <c r="SXN17" s="748"/>
      <c r="SXO17" s="748"/>
      <c r="SXP17" s="748"/>
      <c r="SXQ17" s="748"/>
      <c r="SXR17" s="748"/>
      <c r="SXS17" s="748"/>
      <c r="SXT17" s="748"/>
      <c r="SXU17" s="748"/>
      <c r="SXV17" s="748"/>
      <c r="SXW17" s="748"/>
      <c r="SXX17" s="748"/>
      <c r="SXY17" s="748"/>
      <c r="SXZ17" s="748"/>
      <c r="SYA17" s="748"/>
      <c r="SYB17" s="748"/>
      <c r="SYC17" s="748"/>
      <c r="SYD17" s="748"/>
      <c r="SYE17" s="748"/>
      <c r="SYF17" s="748"/>
      <c r="SYG17" s="748"/>
      <c r="SYH17" s="748"/>
      <c r="SYI17" s="748"/>
      <c r="SYJ17" s="748"/>
      <c r="SYK17" s="748"/>
      <c r="SYL17" s="748"/>
      <c r="SYM17" s="748"/>
      <c r="SYN17" s="748"/>
      <c r="SYO17" s="748"/>
      <c r="SYP17" s="748"/>
      <c r="SYQ17" s="748"/>
      <c r="SYR17" s="748"/>
      <c r="SYS17" s="748"/>
      <c r="SYT17" s="748"/>
      <c r="SYU17" s="748"/>
      <c r="SYV17" s="748"/>
      <c r="SYW17" s="748"/>
      <c r="SYX17" s="748"/>
      <c r="SYY17" s="748"/>
      <c r="SYZ17" s="748"/>
      <c r="SZA17" s="748"/>
      <c r="SZB17" s="748"/>
      <c r="SZC17" s="748"/>
      <c r="SZD17" s="748"/>
      <c r="SZE17" s="748"/>
      <c r="SZF17" s="748"/>
      <c r="SZG17" s="748"/>
      <c r="SZH17" s="748"/>
      <c r="SZI17" s="748"/>
      <c r="SZJ17" s="748"/>
      <c r="SZK17" s="748"/>
      <c r="SZL17" s="748"/>
      <c r="SZM17" s="748"/>
      <c r="SZN17" s="748"/>
      <c r="SZO17" s="748"/>
      <c r="SZP17" s="748"/>
      <c r="SZQ17" s="748"/>
      <c r="SZR17" s="748"/>
      <c r="SZS17" s="748"/>
      <c r="SZT17" s="748"/>
      <c r="SZU17" s="748"/>
      <c r="SZV17" s="748"/>
      <c r="SZW17" s="748"/>
      <c r="SZX17" s="748"/>
      <c r="SZY17" s="748"/>
      <c r="SZZ17" s="748"/>
      <c r="TAA17" s="748"/>
      <c r="TAB17" s="748"/>
      <c r="TAC17" s="748"/>
      <c r="TAD17" s="748"/>
      <c r="TAE17" s="748"/>
      <c r="TAF17" s="748"/>
      <c r="TAG17" s="748"/>
      <c r="TAH17" s="748"/>
      <c r="TAI17" s="748"/>
      <c r="TAJ17" s="748"/>
      <c r="TAK17" s="748"/>
      <c r="TAL17" s="748"/>
      <c r="TAM17" s="748"/>
      <c r="TAN17" s="748"/>
      <c r="TAO17" s="748"/>
      <c r="TAP17" s="748"/>
      <c r="TAQ17" s="748"/>
      <c r="TAR17" s="748"/>
      <c r="TAS17" s="748"/>
      <c r="TAT17" s="748"/>
      <c r="TAU17" s="748"/>
      <c r="TAV17" s="748"/>
      <c r="TAW17" s="748"/>
      <c r="TAX17" s="748"/>
      <c r="TAY17" s="748"/>
      <c r="TAZ17" s="748"/>
      <c r="TBA17" s="748"/>
      <c r="TBB17" s="748"/>
      <c r="TBC17" s="748"/>
      <c r="TBD17" s="748"/>
      <c r="TBE17" s="748"/>
      <c r="TBF17" s="748"/>
      <c r="TBG17" s="748"/>
      <c r="TBH17" s="748"/>
      <c r="TBI17" s="748"/>
      <c r="TBJ17" s="748"/>
      <c r="TBK17" s="748"/>
      <c r="TBL17" s="748"/>
      <c r="TBM17" s="748"/>
      <c r="TBN17" s="748"/>
      <c r="TBO17" s="748"/>
      <c r="TBP17" s="748"/>
      <c r="TBQ17" s="748"/>
      <c r="TBR17" s="748"/>
      <c r="TBS17" s="748"/>
      <c r="TBT17" s="748"/>
      <c r="TBU17" s="748"/>
      <c r="TBV17" s="748"/>
      <c r="TBW17" s="748"/>
      <c r="TBX17" s="748"/>
      <c r="TBY17" s="748"/>
      <c r="TBZ17" s="748"/>
      <c r="TCA17" s="748"/>
      <c r="TCB17" s="748"/>
      <c r="TCC17" s="748"/>
      <c r="TCD17" s="748"/>
      <c r="TCE17" s="748"/>
      <c r="TCF17" s="748"/>
      <c r="TCG17" s="748"/>
      <c r="TCH17" s="748"/>
      <c r="TCI17" s="748"/>
      <c r="TCJ17" s="748"/>
      <c r="TCK17" s="748"/>
      <c r="TCL17" s="748"/>
      <c r="TCM17" s="748"/>
      <c r="TCN17" s="748"/>
      <c r="TCO17" s="748"/>
      <c r="TCP17" s="748"/>
      <c r="TCQ17" s="748"/>
      <c r="TCR17" s="748"/>
      <c r="TCS17" s="748"/>
      <c r="TCT17" s="748"/>
      <c r="TCU17" s="748"/>
      <c r="TCV17" s="748"/>
      <c r="TCW17" s="748"/>
      <c r="TCX17" s="748"/>
      <c r="TCY17" s="748"/>
      <c r="TCZ17" s="748"/>
      <c r="TDA17" s="748"/>
      <c r="TDB17" s="748"/>
      <c r="TDC17" s="748"/>
      <c r="TDD17" s="748"/>
      <c r="TDE17" s="748"/>
      <c r="TDF17" s="748"/>
      <c r="TDG17" s="748"/>
      <c r="TDH17" s="748"/>
      <c r="TDI17" s="748"/>
      <c r="TDJ17" s="748"/>
      <c r="TDK17" s="748"/>
      <c r="TDL17" s="748"/>
      <c r="TDM17" s="748"/>
      <c r="TDN17" s="748"/>
      <c r="TDO17" s="748"/>
      <c r="TDP17" s="748"/>
      <c r="TDQ17" s="748"/>
      <c r="TDR17" s="748"/>
      <c r="TDS17" s="748"/>
      <c r="TDT17" s="748"/>
      <c r="TDU17" s="748"/>
      <c r="TDV17" s="748"/>
      <c r="TDW17" s="748"/>
      <c r="TDX17" s="748"/>
      <c r="TDY17" s="748"/>
      <c r="TDZ17" s="748"/>
      <c r="TEA17" s="748"/>
      <c r="TEB17" s="748"/>
      <c r="TEC17" s="748"/>
      <c r="TED17" s="748"/>
      <c r="TEE17" s="748"/>
      <c r="TEF17" s="748"/>
      <c r="TEG17" s="748"/>
      <c r="TEH17" s="748"/>
      <c r="TEI17" s="748"/>
      <c r="TEJ17" s="748"/>
      <c r="TEK17" s="748"/>
      <c r="TEL17" s="748"/>
      <c r="TEM17" s="748"/>
      <c r="TEN17" s="748"/>
      <c r="TEO17" s="748"/>
      <c r="TEP17" s="748"/>
      <c r="TEQ17" s="748"/>
      <c r="TER17" s="748"/>
      <c r="TES17" s="748"/>
      <c r="TET17" s="748"/>
      <c r="TEU17" s="748"/>
      <c r="TEV17" s="748"/>
      <c r="TEW17" s="748"/>
      <c r="TEX17" s="748"/>
      <c r="TEY17" s="748"/>
      <c r="TEZ17" s="748"/>
      <c r="TFA17" s="748"/>
      <c r="TFB17" s="748"/>
      <c r="TFC17" s="748"/>
      <c r="TFD17" s="748"/>
      <c r="TFE17" s="748"/>
      <c r="TFF17" s="748"/>
      <c r="TFG17" s="748"/>
      <c r="TFH17" s="748"/>
      <c r="TFI17" s="748"/>
      <c r="TFJ17" s="748"/>
      <c r="TFK17" s="748"/>
      <c r="TFL17" s="748"/>
      <c r="TFM17" s="748"/>
      <c r="TFN17" s="748"/>
      <c r="TFO17" s="748"/>
      <c r="TFP17" s="748"/>
      <c r="TFQ17" s="748"/>
      <c r="TFR17" s="748"/>
      <c r="TFS17" s="748"/>
      <c r="TFT17" s="748"/>
      <c r="TFU17" s="748"/>
      <c r="TFV17" s="748"/>
      <c r="TFW17" s="748"/>
      <c r="TFX17" s="748"/>
      <c r="TFY17" s="748"/>
      <c r="TFZ17" s="748"/>
      <c r="TGA17" s="748"/>
      <c r="TGB17" s="748"/>
      <c r="TGC17" s="748"/>
      <c r="TGD17" s="748"/>
      <c r="TGE17" s="748"/>
      <c r="TGF17" s="748"/>
      <c r="TGG17" s="748"/>
      <c r="TGH17" s="748"/>
      <c r="TGI17" s="748"/>
      <c r="TGJ17" s="748"/>
      <c r="TGK17" s="748"/>
      <c r="TGL17" s="748"/>
      <c r="TGM17" s="748"/>
      <c r="TGN17" s="748"/>
      <c r="TGO17" s="748"/>
      <c r="TGP17" s="748"/>
      <c r="TGQ17" s="748"/>
      <c r="TGR17" s="748"/>
      <c r="TGS17" s="748"/>
      <c r="TGT17" s="748"/>
      <c r="TGU17" s="748"/>
      <c r="TGV17" s="748"/>
      <c r="TGW17" s="748"/>
      <c r="TGX17" s="748"/>
      <c r="TGY17" s="748"/>
      <c r="TGZ17" s="748"/>
      <c r="THA17" s="748"/>
      <c r="THB17" s="748"/>
      <c r="THC17" s="748"/>
      <c r="THD17" s="748"/>
      <c r="THE17" s="748"/>
      <c r="THF17" s="748"/>
      <c r="THG17" s="748"/>
      <c r="THH17" s="748"/>
      <c r="THI17" s="748"/>
      <c r="THJ17" s="748"/>
      <c r="THK17" s="748"/>
      <c r="THL17" s="748"/>
      <c r="THM17" s="748"/>
      <c r="THN17" s="748"/>
      <c r="THO17" s="748"/>
      <c r="THP17" s="748"/>
      <c r="THQ17" s="748"/>
      <c r="THR17" s="748"/>
      <c r="THS17" s="748"/>
      <c r="THT17" s="748"/>
      <c r="THU17" s="748"/>
      <c r="THV17" s="748"/>
      <c r="THW17" s="748"/>
      <c r="THX17" s="748"/>
      <c r="THY17" s="748"/>
      <c r="THZ17" s="748"/>
      <c r="TIA17" s="748"/>
      <c r="TIB17" s="748"/>
      <c r="TIC17" s="748"/>
      <c r="TID17" s="748"/>
      <c r="TIE17" s="748"/>
      <c r="TIF17" s="748"/>
      <c r="TIG17" s="748"/>
      <c r="TIH17" s="748"/>
      <c r="TII17" s="748"/>
      <c r="TIJ17" s="748"/>
      <c r="TIK17" s="748"/>
      <c r="TIL17" s="748"/>
      <c r="TIM17" s="748"/>
      <c r="TIN17" s="748"/>
      <c r="TIO17" s="748"/>
      <c r="TIP17" s="748"/>
      <c r="TIQ17" s="748"/>
      <c r="TIR17" s="748"/>
      <c r="TIS17" s="748"/>
      <c r="TIT17" s="748"/>
      <c r="TIU17" s="748"/>
      <c r="TIV17" s="748"/>
      <c r="TIW17" s="748"/>
      <c r="TIX17" s="748"/>
      <c r="TIY17" s="748"/>
      <c r="TIZ17" s="748"/>
      <c r="TJA17" s="748"/>
      <c r="TJB17" s="748"/>
      <c r="TJC17" s="748"/>
      <c r="TJD17" s="748"/>
      <c r="TJE17" s="748"/>
      <c r="TJF17" s="748"/>
      <c r="TJG17" s="748"/>
      <c r="TJH17" s="748"/>
      <c r="TJI17" s="748"/>
      <c r="TJJ17" s="748"/>
      <c r="TJK17" s="748"/>
      <c r="TJL17" s="748"/>
      <c r="TJM17" s="748"/>
      <c r="TJN17" s="748"/>
      <c r="TJO17" s="748"/>
      <c r="TJP17" s="748"/>
      <c r="TJQ17" s="748"/>
      <c r="TJR17" s="748"/>
      <c r="TJS17" s="748"/>
      <c r="TJT17" s="748"/>
      <c r="TJU17" s="748"/>
      <c r="TJV17" s="748"/>
      <c r="TJW17" s="748"/>
      <c r="TJX17" s="748"/>
      <c r="TJY17" s="748"/>
      <c r="TJZ17" s="748"/>
      <c r="TKA17" s="748"/>
      <c r="TKB17" s="748"/>
      <c r="TKC17" s="748"/>
      <c r="TKD17" s="748"/>
      <c r="TKE17" s="748"/>
      <c r="TKF17" s="748"/>
      <c r="TKG17" s="748"/>
      <c r="TKH17" s="748"/>
      <c r="TKI17" s="748"/>
      <c r="TKJ17" s="748"/>
      <c r="TKK17" s="748"/>
      <c r="TKL17" s="748"/>
      <c r="TKM17" s="748"/>
      <c r="TKN17" s="748"/>
      <c r="TKO17" s="748"/>
      <c r="TKP17" s="748"/>
      <c r="TKQ17" s="748"/>
      <c r="TKR17" s="748"/>
      <c r="TKS17" s="748"/>
      <c r="TKT17" s="748"/>
      <c r="TKU17" s="748"/>
      <c r="TKV17" s="748"/>
      <c r="TKW17" s="748"/>
      <c r="TKX17" s="748"/>
      <c r="TKY17" s="748"/>
      <c r="TKZ17" s="748"/>
      <c r="TLA17" s="748"/>
      <c r="TLB17" s="748"/>
      <c r="TLC17" s="748"/>
      <c r="TLD17" s="748"/>
      <c r="TLE17" s="748"/>
      <c r="TLF17" s="748"/>
      <c r="TLG17" s="748"/>
      <c r="TLH17" s="748"/>
      <c r="TLI17" s="748"/>
      <c r="TLJ17" s="748"/>
      <c r="TLK17" s="748"/>
      <c r="TLL17" s="748"/>
      <c r="TLM17" s="748"/>
      <c r="TLN17" s="748"/>
      <c r="TLO17" s="748"/>
      <c r="TLP17" s="748"/>
      <c r="TLQ17" s="748"/>
      <c r="TLR17" s="748"/>
      <c r="TLS17" s="748"/>
      <c r="TLT17" s="748"/>
      <c r="TLU17" s="748"/>
      <c r="TLV17" s="748"/>
      <c r="TLW17" s="748"/>
      <c r="TLX17" s="748"/>
      <c r="TLY17" s="748"/>
      <c r="TLZ17" s="748"/>
      <c r="TMA17" s="748"/>
      <c r="TMB17" s="748"/>
      <c r="TMC17" s="748"/>
      <c r="TMD17" s="748"/>
      <c r="TME17" s="748"/>
      <c r="TMF17" s="748"/>
      <c r="TMG17" s="748"/>
      <c r="TMH17" s="748"/>
      <c r="TMI17" s="748"/>
      <c r="TMJ17" s="748"/>
      <c r="TMK17" s="748"/>
      <c r="TML17" s="748"/>
      <c r="TMM17" s="748"/>
      <c r="TMN17" s="748"/>
      <c r="TMO17" s="748"/>
      <c r="TMP17" s="748"/>
      <c r="TMQ17" s="748"/>
      <c r="TMR17" s="748"/>
      <c r="TMS17" s="748"/>
      <c r="TMT17" s="748"/>
      <c r="TMU17" s="748"/>
      <c r="TMV17" s="748"/>
      <c r="TMW17" s="748"/>
      <c r="TMX17" s="748"/>
      <c r="TMY17" s="748"/>
      <c r="TMZ17" s="748"/>
      <c r="TNA17" s="748"/>
      <c r="TNB17" s="748"/>
      <c r="TNC17" s="748"/>
      <c r="TND17" s="748"/>
      <c r="TNE17" s="748"/>
      <c r="TNF17" s="748"/>
      <c r="TNG17" s="748"/>
      <c r="TNH17" s="748"/>
      <c r="TNI17" s="748"/>
      <c r="TNJ17" s="748"/>
      <c r="TNK17" s="748"/>
      <c r="TNL17" s="748"/>
      <c r="TNM17" s="748"/>
      <c r="TNN17" s="748"/>
      <c r="TNO17" s="748"/>
      <c r="TNP17" s="748"/>
      <c r="TNQ17" s="748"/>
      <c r="TNR17" s="748"/>
      <c r="TNS17" s="748"/>
      <c r="TNT17" s="748"/>
      <c r="TNU17" s="748"/>
      <c r="TNV17" s="748"/>
      <c r="TNW17" s="748"/>
      <c r="TNX17" s="748"/>
      <c r="TNY17" s="748"/>
      <c r="TNZ17" s="748"/>
      <c r="TOA17" s="748"/>
      <c r="TOB17" s="748"/>
      <c r="TOC17" s="748"/>
      <c r="TOD17" s="748"/>
      <c r="TOE17" s="748"/>
      <c r="TOF17" s="748"/>
      <c r="TOG17" s="748"/>
      <c r="TOH17" s="748"/>
      <c r="TOI17" s="748"/>
      <c r="TOJ17" s="748"/>
      <c r="TOK17" s="748"/>
      <c r="TOL17" s="748"/>
      <c r="TOM17" s="748"/>
      <c r="TON17" s="748"/>
      <c r="TOO17" s="748"/>
      <c r="TOP17" s="748"/>
      <c r="TOQ17" s="748"/>
      <c r="TOR17" s="748"/>
      <c r="TOS17" s="748"/>
      <c r="TOT17" s="748"/>
      <c r="TOU17" s="748"/>
      <c r="TOV17" s="748"/>
      <c r="TOW17" s="748"/>
      <c r="TOX17" s="748"/>
      <c r="TOY17" s="748"/>
      <c r="TOZ17" s="748"/>
      <c r="TPA17" s="748"/>
      <c r="TPB17" s="748"/>
      <c r="TPC17" s="748"/>
      <c r="TPD17" s="748"/>
      <c r="TPE17" s="748"/>
      <c r="TPF17" s="748"/>
      <c r="TPG17" s="748"/>
      <c r="TPH17" s="748"/>
      <c r="TPI17" s="748"/>
      <c r="TPJ17" s="748"/>
      <c r="TPK17" s="748"/>
      <c r="TPL17" s="748"/>
      <c r="TPM17" s="748"/>
      <c r="TPN17" s="748"/>
      <c r="TPO17" s="748"/>
      <c r="TPP17" s="748"/>
      <c r="TPQ17" s="748"/>
      <c r="TPR17" s="748"/>
      <c r="TPS17" s="748"/>
      <c r="TPT17" s="748"/>
      <c r="TPU17" s="748"/>
      <c r="TPV17" s="748"/>
      <c r="TPW17" s="748"/>
      <c r="TPX17" s="748"/>
      <c r="TPY17" s="748"/>
      <c r="TPZ17" s="748"/>
      <c r="TQA17" s="748"/>
      <c r="TQB17" s="748"/>
      <c r="TQC17" s="748"/>
      <c r="TQD17" s="748"/>
      <c r="TQE17" s="748"/>
      <c r="TQF17" s="748"/>
      <c r="TQG17" s="748"/>
      <c r="TQH17" s="748"/>
      <c r="TQI17" s="748"/>
      <c r="TQJ17" s="748"/>
      <c r="TQK17" s="748"/>
      <c r="TQL17" s="748"/>
      <c r="TQM17" s="748"/>
      <c r="TQN17" s="748"/>
      <c r="TQO17" s="748"/>
      <c r="TQP17" s="748"/>
      <c r="TQQ17" s="748"/>
      <c r="TQR17" s="748"/>
      <c r="TQS17" s="748"/>
      <c r="TQT17" s="748"/>
      <c r="TQU17" s="748"/>
      <c r="TQV17" s="748"/>
      <c r="TQW17" s="748"/>
      <c r="TQX17" s="748"/>
      <c r="TQY17" s="748"/>
      <c r="TQZ17" s="748"/>
      <c r="TRA17" s="748"/>
      <c r="TRB17" s="748"/>
      <c r="TRC17" s="748"/>
      <c r="TRD17" s="748"/>
      <c r="TRE17" s="748"/>
      <c r="TRF17" s="748"/>
      <c r="TRG17" s="748"/>
      <c r="TRH17" s="748"/>
      <c r="TRI17" s="748"/>
      <c r="TRJ17" s="748"/>
      <c r="TRK17" s="748"/>
      <c r="TRL17" s="748"/>
      <c r="TRM17" s="748"/>
      <c r="TRN17" s="748"/>
      <c r="TRO17" s="748"/>
      <c r="TRP17" s="748"/>
      <c r="TRQ17" s="748"/>
      <c r="TRR17" s="748"/>
      <c r="TRS17" s="748"/>
      <c r="TRT17" s="748"/>
      <c r="TRU17" s="748"/>
      <c r="TRV17" s="748"/>
      <c r="TRW17" s="748"/>
      <c r="TRX17" s="748"/>
      <c r="TRY17" s="748"/>
      <c r="TRZ17" s="748"/>
      <c r="TSA17" s="748"/>
      <c r="TSB17" s="748"/>
      <c r="TSC17" s="748"/>
      <c r="TSD17" s="748"/>
      <c r="TSE17" s="748"/>
      <c r="TSF17" s="748"/>
      <c r="TSG17" s="748"/>
      <c r="TSH17" s="748"/>
      <c r="TSI17" s="748"/>
      <c r="TSJ17" s="748"/>
      <c r="TSK17" s="748"/>
      <c r="TSL17" s="748"/>
      <c r="TSM17" s="748"/>
      <c r="TSN17" s="748"/>
      <c r="TSO17" s="748"/>
      <c r="TSP17" s="748"/>
      <c r="TSQ17" s="748"/>
      <c r="TSR17" s="748"/>
      <c r="TSS17" s="748"/>
      <c r="TST17" s="748"/>
      <c r="TSU17" s="748"/>
      <c r="TSV17" s="748"/>
      <c r="TSW17" s="748"/>
      <c r="TSX17" s="748"/>
      <c r="TSY17" s="748"/>
      <c r="TSZ17" s="748"/>
      <c r="TTA17" s="748"/>
      <c r="TTB17" s="748"/>
      <c r="TTC17" s="748"/>
      <c r="TTD17" s="748"/>
      <c r="TTE17" s="748"/>
      <c r="TTF17" s="748"/>
      <c r="TTG17" s="748"/>
      <c r="TTH17" s="748"/>
      <c r="TTI17" s="748"/>
      <c r="TTJ17" s="748"/>
      <c r="TTK17" s="748"/>
      <c r="TTL17" s="748"/>
      <c r="TTM17" s="748"/>
      <c r="TTN17" s="748"/>
      <c r="TTO17" s="748"/>
      <c r="TTP17" s="748"/>
      <c r="TTQ17" s="748"/>
      <c r="TTR17" s="748"/>
      <c r="TTS17" s="748"/>
      <c r="TTT17" s="748"/>
      <c r="TTU17" s="748"/>
      <c r="TTV17" s="748"/>
      <c r="TTW17" s="748"/>
      <c r="TTX17" s="748"/>
      <c r="TTY17" s="748"/>
      <c r="TTZ17" s="748"/>
      <c r="TUA17" s="748"/>
      <c r="TUB17" s="748"/>
      <c r="TUC17" s="748"/>
      <c r="TUD17" s="748"/>
      <c r="TUE17" s="748"/>
      <c r="TUF17" s="748"/>
      <c r="TUG17" s="748"/>
      <c r="TUH17" s="748"/>
      <c r="TUI17" s="748"/>
      <c r="TUJ17" s="748"/>
      <c r="TUK17" s="748"/>
      <c r="TUL17" s="748"/>
      <c r="TUM17" s="748"/>
      <c r="TUN17" s="748"/>
      <c r="TUO17" s="748"/>
      <c r="TUP17" s="748"/>
      <c r="TUQ17" s="748"/>
      <c r="TUR17" s="748"/>
      <c r="TUS17" s="748"/>
      <c r="TUT17" s="748"/>
      <c r="TUU17" s="748"/>
      <c r="TUV17" s="748"/>
      <c r="TUW17" s="748"/>
      <c r="TUX17" s="748"/>
      <c r="TUY17" s="748"/>
      <c r="TUZ17" s="748"/>
      <c r="TVA17" s="748"/>
      <c r="TVB17" s="748"/>
      <c r="TVC17" s="748"/>
      <c r="TVD17" s="748"/>
      <c r="TVE17" s="748"/>
      <c r="TVF17" s="748"/>
      <c r="TVG17" s="748"/>
      <c r="TVH17" s="748"/>
      <c r="TVI17" s="748"/>
      <c r="TVJ17" s="748"/>
      <c r="TVK17" s="748"/>
      <c r="TVL17" s="748"/>
      <c r="TVM17" s="748"/>
      <c r="TVN17" s="748"/>
      <c r="TVO17" s="748"/>
      <c r="TVP17" s="748"/>
      <c r="TVQ17" s="748"/>
      <c r="TVR17" s="748"/>
      <c r="TVS17" s="748"/>
      <c r="TVT17" s="748"/>
      <c r="TVU17" s="748"/>
      <c r="TVV17" s="748"/>
      <c r="TVW17" s="748"/>
      <c r="TVX17" s="748"/>
      <c r="TVY17" s="748"/>
      <c r="TVZ17" s="748"/>
      <c r="TWA17" s="748"/>
      <c r="TWB17" s="748"/>
      <c r="TWC17" s="748"/>
      <c r="TWD17" s="748"/>
      <c r="TWE17" s="748"/>
      <c r="TWF17" s="748"/>
      <c r="TWG17" s="748"/>
      <c r="TWH17" s="748"/>
      <c r="TWI17" s="748"/>
      <c r="TWJ17" s="748"/>
      <c r="TWK17" s="748"/>
      <c r="TWL17" s="748"/>
      <c r="TWM17" s="748"/>
      <c r="TWN17" s="748"/>
      <c r="TWO17" s="748"/>
      <c r="TWP17" s="748"/>
      <c r="TWQ17" s="748"/>
      <c r="TWR17" s="748"/>
      <c r="TWS17" s="748"/>
      <c r="TWT17" s="748"/>
      <c r="TWU17" s="748"/>
      <c r="TWV17" s="748"/>
      <c r="TWW17" s="748"/>
      <c r="TWX17" s="748"/>
      <c r="TWY17" s="748"/>
      <c r="TWZ17" s="748"/>
      <c r="TXA17" s="748"/>
      <c r="TXB17" s="748"/>
      <c r="TXC17" s="748"/>
      <c r="TXD17" s="748"/>
      <c r="TXE17" s="748"/>
      <c r="TXF17" s="748"/>
      <c r="TXG17" s="748"/>
      <c r="TXH17" s="748"/>
      <c r="TXI17" s="748"/>
      <c r="TXJ17" s="748"/>
      <c r="TXK17" s="748"/>
      <c r="TXL17" s="748"/>
      <c r="TXM17" s="748"/>
      <c r="TXN17" s="748"/>
      <c r="TXO17" s="748"/>
      <c r="TXP17" s="748"/>
      <c r="TXQ17" s="748"/>
      <c r="TXR17" s="748"/>
      <c r="TXS17" s="748"/>
      <c r="TXT17" s="748"/>
      <c r="TXU17" s="748"/>
      <c r="TXV17" s="748"/>
      <c r="TXW17" s="748"/>
      <c r="TXX17" s="748"/>
      <c r="TXY17" s="748"/>
      <c r="TXZ17" s="748"/>
      <c r="TYA17" s="748"/>
      <c r="TYB17" s="748"/>
      <c r="TYC17" s="748"/>
      <c r="TYD17" s="748"/>
      <c r="TYE17" s="748"/>
      <c r="TYF17" s="748"/>
      <c r="TYG17" s="748"/>
      <c r="TYH17" s="748"/>
      <c r="TYI17" s="748"/>
      <c r="TYJ17" s="748"/>
      <c r="TYK17" s="748"/>
      <c r="TYL17" s="748"/>
      <c r="TYM17" s="748"/>
      <c r="TYN17" s="748"/>
      <c r="TYO17" s="748"/>
      <c r="TYP17" s="748"/>
      <c r="TYQ17" s="748"/>
      <c r="TYR17" s="748"/>
      <c r="TYS17" s="748"/>
      <c r="TYT17" s="748"/>
      <c r="TYU17" s="748"/>
      <c r="TYV17" s="748"/>
      <c r="TYW17" s="748"/>
      <c r="TYX17" s="748"/>
      <c r="TYY17" s="748"/>
      <c r="TYZ17" s="748"/>
      <c r="TZA17" s="748"/>
      <c r="TZB17" s="748"/>
      <c r="TZC17" s="748"/>
      <c r="TZD17" s="748"/>
      <c r="TZE17" s="748"/>
      <c r="TZF17" s="748"/>
      <c r="TZG17" s="748"/>
      <c r="TZH17" s="748"/>
      <c r="TZI17" s="748"/>
      <c r="TZJ17" s="748"/>
      <c r="TZK17" s="748"/>
      <c r="TZL17" s="748"/>
      <c r="TZM17" s="748"/>
      <c r="TZN17" s="748"/>
      <c r="TZO17" s="748"/>
      <c r="TZP17" s="748"/>
      <c r="TZQ17" s="748"/>
      <c r="TZR17" s="748"/>
      <c r="TZS17" s="748"/>
      <c r="TZT17" s="748"/>
      <c r="TZU17" s="748"/>
      <c r="TZV17" s="748"/>
      <c r="TZW17" s="748"/>
      <c r="TZX17" s="748"/>
      <c r="TZY17" s="748"/>
      <c r="TZZ17" s="748"/>
      <c r="UAA17" s="748"/>
      <c r="UAB17" s="748"/>
      <c r="UAC17" s="748"/>
      <c r="UAD17" s="748"/>
      <c r="UAE17" s="748"/>
      <c r="UAF17" s="748"/>
      <c r="UAG17" s="748"/>
      <c r="UAH17" s="748"/>
      <c r="UAI17" s="748"/>
      <c r="UAJ17" s="748"/>
      <c r="UAK17" s="748"/>
      <c r="UAL17" s="748"/>
      <c r="UAM17" s="748"/>
      <c r="UAN17" s="748"/>
      <c r="UAO17" s="748"/>
      <c r="UAP17" s="748"/>
      <c r="UAQ17" s="748"/>
      <c r="UAR17" s="748"/>
      <c r="UAS17" s="748"/>
      <c r="UAT17" s="748"/>
      <c r="UAU17" s="748"/>
      <c r="UAV17" s="748"/>
      <c r="UAW17" s="748"/>
      <c r="UAX17" s="748"/>
      <c r="UAY17" s="748"/>
      <c r="UAZ17" s="748"/>
      <c r="UBA17" s="748"/>
      <c r="UBB17" s="748"/>
      <c r="UBC17" s="748"/>
      <c r="UBD17" s="748"/>
      <c r="UBE17" s="748"/>
      <c r="UBF17" s="748"/>
      <c r="UBG17" s="748"/>
      <c r="UBH17" s="748"/>
      <c r="UBI17" s="748"/>
      <c r="UBJ17" s="748"/>
      <c r="UBK17" s="748"/>
      <c r="UBL17" s="748"/>
      <c r="UBM17" s="748"/>
      <c r="UBN17" s="748"/>
      <c r="UBO17" s="748"/>
      <c r="UBP17" s="748"/>
      <c r="UBQ17" s="748"/>
      <c r="UBR17" s="748"/>
      <c r="UBS17" s="748"/>
      <c r="UBT17" s="748"/>
      <c r="UBU17" s="748"/>
      <c r="UBV17" s="748"/>
      <c r="UBW17" s="748"/>
      <c r="UBX17" s="748"/>
      <c r="UBY17" s="748"/>
      <c r="UBZ17" s="748"/>
      <c r="UCA17" s="748"/>
      <c r="UCB17" s="748"/>
      <c r="UCC17" s="748"/>
      <c r="UCD17" s="748"/>
      <c r="UCE17" s="748"/>
      <c r="UCF17" s="748"/>
      <c r="UCG17" s="748"/>
      <c r="UCH17" s="748"/>
      <c r="UCI17" s="748"/>
      <c r="UCJ17" s="748"/>
      <c r="UCK17" s="748"/>
      <c r="UCL17" s="748"/>
      <c r="UCM17" s="748"/>
      <c r="UCN17" s="748"/>
      <c r="UCO17" s="748"/>
      <c r="UCP17" s="748"/>
      <c r="UCQ17" s="748"/>
      <c r="UCR17" s="748"/>
      <c r="UCS17" s="748"/>
      <c r="UCT17" s="748"/>
      <c r="UCU17" s="748"/>
      <c r="UCV17" s="748"/>
      <c r="UCW17" s="748"/>
      <c r="UCX17" s="748"/>
      <c r="UCY17" s="748"/>
      <c r="UCZ17" s="748"/>
      <c r="UDA17" s="748"/>
      <c r="UDB17" s="748"/>
      <c r="UDC17" s="748"/>
      <c r="UDD17" s="748"/>
      <c r="UDE17" s="748"/>
      <c r="UDF17" s="748"/>
      <c r="UDG17" s="748"/>
      <c r="UDH17" s="748"/>
      <c r="UDI17" s="748"/>
      <c r="UDJ17" s="748"/>
      <c r="UDK17" s="748"/>
      <c r="UDL17" s="748"/>
      <c r="UDM17" s="748"/>
      <c r="UDN17" s="748"/>
      <c r="UDO17" s="748"/>
      <c r="UDP17" s="748"/>
      <c r="UDQ17" s="748"/>
      <c r="UDR17" s="748"/>
      <c r="UDS17" s="748"/>
      <c r="UDT17" s="748"/>
      <c r="UDU17" s="748"/>
      <c r="UDV17" s="748"/>
      <c r="UDW17" s="748"/>
      <c r="UDX17" s="748"/>
      <c r="UDY17" s="748"/>
      <c r="UDZ17" s="748"/>
      <c r="UEA17" s="748"/>
      <c r="UEB17" s="748"/>
      <c r="UEC17" s="748"/>
      <c r="UED17" s="748"/>
      <c r="UEE17" s="748"/>
      <c r="UEF17" s="748"/>
      <c r="UEG17" s="748"/>
      <c r="UEH17" s="748"/>
      <c r="UEI17" s="748"/>
      <c r="UEJ17" s="748"/>
      <c r="UEK17" s="748"/>
      <c r="UEL17" s="748"/>
      <c r="UEM17" s="748"/>
      <c r="UEN17" s="748"/>
      <c r="UEO17" s="748"/>
      <c r="UEP17" s="748"/>
      <c r="UEQ17" s="748"/>
      <c r="UER17" s="748"/>
      <c r="UES17" s="748"/>
      <c r="UET17" s="748"/>
      <c r="UEU17" s="748"/>
      <c r="UEV17" s="748"/>
      <c r="UEW17" s="748"/>
      <c r="UEX17" s="748"/>
      <c r="UEY17" s="748"/>
      <c r="UEZ17" s="748"/>
      <c r="UFA17" s="748"/>
      <c r="UFB17" s="748"/>
      <c r="UFC17" s="748"/>
      <c r="UFD17" s="748"/>
      <c r="UFE17" s="748"/>
      <c r="UFF17" s="748"/>
      <c r="UFG17" s="748"/>
      <c r="UFH17" s="748"/>
      <c r="UFI17" s="748"/>
      <c r="UFJ17" s="748"/>
      <c r="UFK17" s="748"/>
      <c r="UFL17" s="748"/>
      <c r="UFM17" s="748"/>
      <c r="UFN17" s="748"/>
      <c r="UFO17" s="748"/>
      <c r="UFP17" s="748"/>
      <c r="UFQ17" s="748"/>
      <c r="UFR17" s="748"/>
      <c r="UFS17" s="748"/>
      <c r="UFT17" s="748"/>
      <c r="UFU17" s="748"/>
      <c r="UFV17" s="748"/>
      <c r="UFW17" s="748"/>
      <c r="UFX17" s="748"/>
      <c r="UFY17" s="748"/>
      <c r="UFZ17" s="748"/>
      <c r="UGA17" s="748"/>
      <c r="UGB17" s="748"/>
      <c r="UGC17" s="748"/>
      <c r="UGD17" s="748"/>
      <c r="UGE17" s="748"/>
      <c r="UGF17" s="748"/>
      <c r="UGG17" s="748"/>
      <c r="UGH17" s="748"/>
      <c r="UGI17" s="748"/>
      <c r="UGJ17" s="748"/>
      <c r="UGK17" s="748"/>
      <c r="UGL17" s="748"/>
      <c r="UGM17" s="748"/>
      <c r="UGN17" s="748"/>
      <c r="UGO17" s="748"/>
      <c r="UGP17" s="748"/>
      <c r="UGQ17" s="748"/>
      <c r="UGR17" s="748"/>
      <c r="UGS17" s="748"/>
      <c r="UGT17" s="748"/>
      <c r="UGU17" s="748"/>
      <c r="UGV17" s="748"/>
      <c r="UGW17" s="748"/>
      <c r="UGX17" s="748"/>
      <c r="UGY17" s="748"/>
      <c r="UGZ17" s="748"/>
      <c r="UHA17" s="748"/>
      <c r="UHB17" s="748"/>
      <c r="UHC17" s="748"/>
      <c r="UHD17" s="748"/>
      <c r="UHE17" s="748"/>
      <c r="UHF17" s="748"/>
      <c r="UHG17" s="748"/>
      <c r="UHH17" s="748"/>
      <c r="UHI17" s="748"/>
      <c r="UHJ17" s="748"/>
      <c r="UHK17" s="748"/>
      <c r="UHL17" s="748"/>
      <c r="UHM17" s="748"/>
      <c r="UHN17" s="748"/>
      <c r="UHO17" s="748"/>
      <c r="UHP17" s="748"/>
      <c r="UHQ17" s="748"/>
      <c r="UHR17" s="748"/>
      <c r="UHS17" s="748"/>
      <c r="UHT17" s="748"/>
      <c r="UHU17" s="748"/>
      <c r="UHV17" s="748"/>
      <c r="UHW17" s="748"/>
      <c r="UHX17" s="748"/>
      <c r="UHY17" s="748"/>
      <c r="UHZ17" s="748"/>
      <c r="UIA17" s="748"/>
      <c r="UIB17" s="748"/>
      <c r="UIC17" s="748"/>
      <c r="UID17" s="748"/>
      <c r="UIE17" s="748"/>
      <c r="UIF17" s="748"/>
      <c r="UIG17" s="748"/>
      <c r="UIH17" s="748"/>
      <c r="UII17" s="748"/>
      <c r="UIJ17" s="748"/>
      <c r="UIK17" s="748"/>
      <c r="UIL17" s="748"/>
      <c r="UIM17" s="748"/>
      <c r="UIN17" s="748"/>
      <c r="UIO17" s="748"/>
      <c r="UIP17" s="748"/>
      <c r="UIQ17" s="748"/>
      <c r="UIR17" s="748"/>
      <c r="UIS17" s="748"/>
      <c r="UIT17" s="748"/>
      <c r="UIU17" s="748"/>
      <c r="UIV17" s="748"/>
      <c r="UIW17" s="748"/>
      <c r="UIX17" s="748"/>
      <c r="UIY17" s="748"/>
      <c r="UIZ17" s="748"/>
      <c r="UJA17" s="748"/>
      <c r="UJB17" s="748"/>
      <c r="UJC17" s="748"/>
      <c r="UJD17" s="748"/>
      <c r="UJE17" s="748"/>
      <c r="UJF17" s="748"/>
      <c r="UJG17" s="748"/>
      <c r="UJH17" s="748"/>
      <c r="UJI17" s="748"/>
      <c r="UJJ17" s="748"/>
      <c r="UJK17" s="748"/>
      <c r="UJL17" s="748"/>
      <c r="UJM17" s="748"/>
      <c r="UJN17" s="748"/>
      <c r="UJO17" s="748"/>
      <c r="UJP17" s="748"/>
      <c r="UJQ17" s="748"/>
      <c r="UJR17" s="748"/>
      <c r="UJS17" s="748"/>
      <c r="UJT17" s="748"/>
      <c r="UJU17" s="748"/>
      <c r="UJV17" s="748"/>
      <c r="UJW17" s="748"/>
      <c r="UJX17" s="748"/>
      <c r="UJY17" s="748"/>
      <c r="UJZ17" s="748"/>
      <c r="UKA17" s="748"/>
      <c r="UKB17" s="748"/>
      <c r="UKC17" s="748"/>
      <c r="UKD17" s="748"/>
      <c r="UKE17" s="748"/>
      <c r="UKF17" s="748"/>
      <c r="UKG17" s="748"/>
      <c r="UKH17" s="748"/>
      <c r="UKI17" s="748"/>
      <c r="UKJ17" s="748"/>
      <c r="UKK17" s="748"/>
      <c r="UKL17" s="748"/>
      <c r="UKM17" s="748"/>
      <c r="UKN17" s="748"/>
      <c r="UKO17" s="748"/>
      <c r="UKP17" s="748"/>
      <c r="UKQ17" s="748"/>
      <c r="UKR17" s="748"/>
      <c r="UKS17" s="748"/>
      <c r="UKT17" s="748"/>
      <c r="UKU17" s="748"/>
      <c r="UKV17" s="748"/>
      <c r="UKW17" s="748"/>
      <c r="UKX17" s="748"/>
      <c r="UKY17" s="748"/>
      <c r="UKZ17" s="748"/>
      <c r="ULA17" s="748"/>
      <c r="ULB17" s="748"/>
      <c r="ULC17" s="748"/>
      <c r="ULD17" s="748"/>
      <c r="ULE17" s="748"/>
      <c r="ULF17" s="748"/>
      <c r="ULG17" s="748"/>
      <c r="ULH17" s="748"/>
      <c r="ULI17" s="748"/>
      <c r="ULJ17" s="748"/>
      <c r="ULK17" s="748"/>
      <c r="ULL17" s="748"/>
      <c r="ULM17" s="748"/>
      <c r="ULN17" s="748"/>
      <c r="ULO17" s="748"/>
      <c r="ULP17" s="748"/>
      <c r="ULQ17" s="748"/>
      <c r="ULR17" s="748"/>
      <c r="ULS17" s="748"/>
      <c r="ULT17" s="748"/>
      <c r="ULU17" s="748"/>
      <c r="ULV17" s="748"/>
      <c r="ULW17" s="748"/>
      <c r="ULX17" s="748"/>
      <c r="ULY17" s="748"/>
      <c r="ULZ17" s="748"/>
      <c r="UMA17" s="748"/>
      <c r="UMB17" s="748"/>
      <c r="UMC17" s="748"/>
      <c r="UMD17" s="748"/>
      <c r="UME17" s="748"/>
      <c r="UMF17" s="748"/>
      <c r="UMG17" s="748"/>
      <c r="UMH17" s="748"/>
      <c r="UMI17" s="748"/>
      <c r="UMJ17" s="748"/>
      <c r="UMK17" s="748"/>
      <c r="UML17" s="748"/>
      <c r="UMM17" s="748"/>
      <c r="UMN17" s="748"/>
      <c r="UMO17" s="748"/>
      <c r="UMP17" s="748"/>
      <c r="UMQ17" s="748"/>
      <c r="UMR17" s="748"/>
      <c r="UMS17" s="748"/>
      <c r="UMT17" s="748"/>
      <c r="UMU17" s="748"/>
      <c r="UMV17" s="748"/>
      <c r="UMW17" s="748"/>
      <c r="UMX17" s="748"/>
      <c r="UMY17" s="748"/>
      <c r="UMZ17" s="748"/>
      <c r="UNA17" s="748"/>
      <c r="UNB17" s="748"/>
      <c r="UNC17" s="748"/>
      <c r="UND17" s="748"/>
      <c r="UNE17" s="748"/>
      <c r="UNF17" s="748"/>
      <c r="UNG17" s="748"/>
      <c r="UNH17" s="748"/>
      <c r="UNI17" s="748"/>
      <c r="UNJ17" s="748"/>
      <c r="UNK17" s="748"/>
      <c r="UNL17" s="748"/>
      <c r="UNM17" s="748"/>
      <c r="UNN17" s="748"/>
      <c r="UNO17" s="748"/>
      <c r="UNP17" s="748"/>
      <c r="UNQ17" s="748"/>
      <c r="UNR17" s="748"/>
      <c r="UNS17" s="748"/>
      <c r="UNT17" s="748"/>
      <c r="UNU17" s="748"/>
      <c r="UNV17" s="748"/>
      <c r="UNW17" s="748"/>
      <c r="UNX17" s="748"/>
      <c r="UNY17" s="748"/>
      <c r="UNZ17" s="748"/>
      <c r="UOA17" s="748"/>
      <c r="UOB17" s="748"/>
      <c r="UOC17" s="748"/>
      <c r="UOD17" s="748"/>
      <c r="UOE17" s="748"/>
      <c r="UOF17" s="748"/>
      <c r="UOG17" s="748"/>
      <c r="UOH17" s="748"/>
      <c r="UOI17" s="748"/>
      <c r="UOJ17" s="748"/>
      <c r="UOK17" s="748"/>
      <c r="UOL17" s="748"/>
      <c r="UOM17" s="748"/>
      <c r="UON17" s="748"/>
      <c r="UOO17" s="748"/>
      <c r="UOP17" s="748"/>
      <c r="UOQ17" s="748"/>
      <c r="UOR17" s="748"/>
      <c r="UOS17" s="748"/>
      <c r="UOT17" s="748"/>
      <c r="UOU17" s="748"/>
      <c r="UOV17" s="748"/>
      <c r="UOW17" s="748"/>
      <c r="UOX17" s="748"/>
      <c r="UOY17" s="748"/>
      <c r="UOZ17" s="748"/>
      <c r="UPA17" s="748"/>
      <c r="UPB17" s="748"/>
      <c r="UPC17" s="748"/>
      <c r="UPD17" s="748"/>
      <c r="UPE17" s="748"/>
      <c r="UPF17" s="748"/>
      <c r="UPG17" s="748"/>
      <c r="UPH17" s="748"/>
      <c r="UPI17" s="748"/>
      <c r="UPJ17" s="748"/>
      <c r="UPK17" s="748"/>
      <c r="UPL17" s="748"/>
      <c r="UPM17" s="748"/>
      <c r="UPN17" s="748"/>
      <c r="UPO17" s="748"/>
      <c r="UPP17" s="748"/>
      <c r="UPQ17" s="748"/>
      <c r="UPR17" s="748"/>
      <c r="UPS17" s="748"/>
      <c r="UPT17" s="748"/>
      <c r="UPU17" s="748"/>
      <c r="UPV17" s="748"/>
      <c r="UPW17" s="748"/>
      <c r="UPX17" s="748"/>
      <c r="UPY17" s="748"/>
      <c r="UPZ17" s="748"/>
      <c r="UQA17" s="748"/>
      <c r="UQB17" s="748"/>
      <c r="UQC17" s="748"/>
      <c r="UQD17" s="748"/>
      <c r="UQE17" s="748"/>
      <c r="UQF17" s="748"/>
      <c r="UQG17" s="748"/>
      <c r="UQH17" s="748"/>
      <c r="UQI17" s="748"/>
      <c r="UQJ17" s="748"/>
      <c r="UQK17" s="748"/>
      <c r="UQL17" s="748"/>
      <c r="UQM17" s="748"/>
      <c r="UQN17" s="748"/>
      <c r="UQO17" s="748"/>
      <c r="UQP17" s="748"/>
      <c r="UQQ17" s="748"/>
      <c r="UQR17" s="748"/>
      <c r="UQS17" s="748"/>
      <c r="UQT17" s="748"/>
      <c r="UQU17" s="748"/>
      <c r="UQV17" s="748"/>
      <c r="UQW17" s="748"/>
      <c r="UQX17" s="748"/>
      <c r="UQY17" s="748"/>
      <c r="UQZ17" s="748"/>
      <c r="URA17" s="748"/>
      <c r="URB17" s="748"/>
      <c r="URC17" s="748"/>
      <c r="URD17" s="748"/>
      <c r="URE17" s="748"/>
      <c r="URF17" s="748"/>
      <c r="URG17" s="748"/>
      <c r="URH17" s="748"/>
      <c r="URI17" s="748"/>
      <c r="URJ17" s="748"/>
      <c r="URK17" s="748"/>
      <c r="URL17" s="748"/>
      <c r="URM17" s="748"/>
      <c r="URN17" s="748"/>
      <c r="URO17" s="748"/>
      <c r="URP17" s="748"/>
      <c r="URQ17" s="748"/>
      <c r="URR17" s="748"/>
      <c r="URS17" s="748"/>
      <c r="URT17" s="748"/>
      <c r="URU17" s="748"/>
      <c r="URV17" s="748"/>
      <c r="URW17" s="748"/>
      <c r="URX17" s="748"/>
      <c r="URY17" s="748"/>
      <c r="URZ17" s="748"/>
      <c r="USA17" s="748"/>
      <c r="USB17" s="748"/>
      <c r="USC17" s="748"/>
      <c r="USD17" s="748"/>
      <c r="USE17" s="748"/>
      <c r="USF17" s="748"/>
      <c r="USG17" s="748"/>
      <c r="USH17" s="748"/>
      <c r="USI17" s="748"/>
      <c r="USJ17" s="748"/>
      <c r="USK17" s="748"/>
      <c r="USL17" s="748"/>
      <c r="USM17" s="748"/>
      <c r="USN17" s="748"/>
      <c r="USO17" s="748"/>
      <c r="USP17" s="748"/>
      <c r="USQ17" s="748"/>
      <c r="USR17" s="748"/>
      <c r="USS17" s="748"/>
      <c r="UST17" s="748"/>
      <c r="USU17" s="748"/>
      <c r="USV17" s="748"/>
      <c r="USW17" s="748"/>
      <c r="USX17" s="748"/>
      <c r="USY17" s="748"/>
      <c r="USZ17" s="748"/>
      <c r="UTA17" s="748"/>
      <c r="UTB17" s="748"/>
      <c r="UTC17" s="748"/>
      <c r="UTD17" s="748"/>
      <c r="UTE17" s="748"/>
      <c r="UTF17" s="748"/>
      <c r="UTG17" s="748"/>
      <c r="UTH17" s="748"/>
      <c r="UTI17" s="748"/>
      <c r="UTJ17" s="748"/>
      <c r="UTK17" s="748"/>
      <c r="UTL17" s="748"/>
      <c r="UTM17" s="748"/>
      <c r="UTN17" s="748"/>
      <c r="UTO17" s="748"/>
      <c r="UTP17" s="748"/>
      <c r="UTQ17" s="748"/>
      <c r="UTR17" s="748"/>
      <c r="UTS17" s="748"/>
      <c r="UTT17" s="748"/>
      <c r="UTU17" s="748"/>
      <c r="UTV17" s="748"/>
      <c r="UTW17" s="748"/>
      <c r="UTX17" s="748"/>
      <c r="UTY17" s="748"/>
      <c r="UTZ17" s="748"/>
      <c r="UUA17" s="748"/>
      <c r="UUB17" s="748"/>
      <c r="UUC17" s="748"/>
      <c r="UUD17" s="748"/>
      <c r="UUE17" s="748"/>
      <c r="UUF17" s="748"/>
      <c r="UUG17" s="748"/>
      <c r="UUH17" s="748"/>
      <c r="UUI17" s="748"/>
      <c r="UUJ17" s="748"/>
      <c r="UUK17" s="748"/>
      <c r="UUL17" s="748"/>
      <c r="UUM17" s="748"/>
      <c r="UUN17" s="748"/>
      <c r="UUO17" s="748"/>
      <c r="UUP17" s="748"/>
      <c r="UUQ17" s="748"/>
      <c r="UUR17" s="748"/>
      <c r="UUS17" s="748"/>
      <c r="UUT17" s="748"/>
      <c r="UUU17" s="748"/>
      <c r="UUV17" s="748"/>
      <c r="UUW17" s="748"/>
      <c r="UUX17" s="748"/>
      <c r="UUY17" s="748"/>
      <c r="UUZ17" s="748"/>
      <c r="UVA17" s="748"/>
      <c r="UVB17" s="748"/>
      <c r="UVC17" s="748"/>
      <c r="UVD17" s="748"/>
      <c r="UVE17" s="748"/>
      <c r="UVF17" s="748"/>
      <c r="UVG17" s="748"/>
      <c r="UVH17" s="748"/>
      <c r="UVI17" s="748"/>
      <c r="UVJ17" s="748"/>
      <c r="UVK17" s="748"/>
      <c r="UVL17" s="748"/>
      <c r="UVM17" s="748"/>
      <c r="UVN17" s="748"/>
      <c r="UVO17" s="748"/>
      <c r="UVP17" s="748"/>
      <c r="UVQ17" s="748"/>
      <c r="UVR17" s="748"/>
      <c r="UVS17" s="748"/>
      <c r="UVT17" s="748"/>
      <c r="UVU17" s="748"/>
      <c r="UVV17" s="748"/>
      <c r="UVW17" s="748"/>
      <c r="UVX17" s="748"/>
      <c r="UVY17" s="748"/>
      <c r="UVZ17" s="748"/>
      <c r="UWA17" s="748"/>
      <c r="UWB17" s="748"/>
      <c r="UWC17" s="748"/>
      <c r="UWD17" s="748"/>
      <c r="UWE17" s="748"/>
      <c r="UWF17" s="748"/>
      <c r="UWG17" s="748"/>
      <c r="UWH17" s="748"/>
      <c r="UWI17" s="748"/>
      <c r="UWJ17" s="748"/>
      <c r="UWK17" s="748"/>
      <c r="UWL17" s="748"/>
      <c r="UWM17" s="748"/>
      <c r="UWN17" s="748"/>
      <c r="UWO17" s="748"/>
      <c r="UWP17" s="748"/>
      <c r="UWQ17" s="748"/>
      <c r="UWR17" s="748"/>
      <c r="UWS17" s="748"/>
      <c r="UWT17" s="748"/>
      <c r="UWU17" s="748"/>
      <c r="UWV17" s="748"/>
      <c r="UWW17" s="748"/>
      <c r="UWX17" s="748"/>
      <c r="UWY17" s="748"/>
      <c r="UWZ17" s="748"/>
      <c r="UXA17" s="748"/>
      <c r="UXB17" s="748"/>
      <c r="UXC17" s="748"/>
      <c r="UXD17" s="748"/>
      <c r="UXE17" s="748"/>
      <c r="UXF17" s="748"/>
      <c r="UXG17" s="748"/>
      <c r="UXH17" s="748"/>
      <c r="UXI17" s="748"/>
      <c r="UXJ17" s="748"/>
      <c r="UXK17" s="748"/>
      <c r="UXL17" s="748"/>
      <c r="UXM17" s="748"/>
      <c r="UXN17" s="748"/>
      <c r="UXO17" s="748"/>
      <c r="UXP17" s="748"/>
      <c r="UXQ17" s="748"/>
      <c r="UXR17" s="748"/>
      <c r="UXS17" s="748"/>
      <c r="UXT17" s="748"/>
      <c r="UXU17" s="748"/>
      <c r="UXV17" s="748"/>
      <c r="UXW17" s="748"/>
      <c r="UXX17" s="748"/>
      <c r="UXY17" s="748"/>
      <c r="UXZ17" s="748"/>
      <c r="UYA17" s="748"/>
      <c r="UYB17" s="748"/>
      <c r="UYC17" s="748"/>
      <c r="UYD17" s="748"/>
      <c r="UYE17" s="748"/>
      <c r="UYF17" s="748"/>
      <c r="UYG17" s="748"/>
      <c r="UYH17" s="748"/>
      <c r="UYI17" s="748"/>
      <c r="UYJ17" s="748"/>
      <c r="UYK17" s="748"/>
      <c r="UYL17" s="748"/>
      <c r="UYM17" s="748"/>
      <c r="UYN17" s="748"/>
      <c r="UYO17" s="748"/>
      <c r="UYP17" s="748"/>
      <c r="UYQ17" s="748"/>
      <c r="UYR17" s="748"/>
      <c r="UYS17" s="748"/>
      <c r="UYT17" s="748"/>
      <c r="UYU17" s="748"/>
      <c r="UYV17" s="748"/>
      <c r="UYW17" s="748"/>
      <c r="UYX17" s="748"/>
      <c r="UYY17" s="748"/>
      <c r="UYZ17" s="748"/>
      <c r="UZA17" s="748"/>
      <c r="UZB17" s="748"/>
      <c r="UZC17" s="748"/>
      <c r="UZD17" s="748"/>
      <c r="UZE17" s="748"/>
      <c r="UZF17" s="748"/>
      <c r="UZG17" s="748"/>
      <c r="UZH17" s="748"/>
      <c r="UZI17" s="748"/>
      <c r="UZJ17" s="748"/>
      <c r="UZK17" s="748"/>
      <c r="UZL17" s="748"/>
      <c r="UZM17" s="748"/>
      <c r="UZN17" s="748"/>
      <c r="UZO17" s="748"/>
      <c r="UZP17" s="748"/>
      <c r="UZQ17" s="748"/>
      <c r="UZR17" s="748"/>
      <c r="UZS17" s="748"/>
      <c r="UZT17" s="748"/>
      <c r="UZU17" s="748"/>
      <c r="UZV17" s="748"/>
      <c r="UZW17" s="748"/>
      <c r="UZX17" s="748"/>
      <c r="UZY17" s="748"/>
      <c r="UZZ17" s="748"/>
      <c r="VAA17" s="748"/>
      <c r="VAB17" s="748"/>
      <c r="VAC17" s="748"/>
      <c r="VAD17" s="748"/>
      <c r="VAE17" s="748"/>
      <c r="VAF17" s="748"/>
      <c r="VAG17" s="748"/>
      <c r="VAH17" s="748"/>
      <c r="VAI17" s="748"/>
      <c r="VAJ17" s="748"/>
      <c r="VAK17" s="748"/>
      <c r="VAL17" s="748"/>
      <c r="VAM17" s="748"/>
      <c r="VAN17" s="748"/>
      <c r="VAO17" s="748"/>
      <c r="VAP17" s="748"/>
      <c r="VAQ17" s="748"/>
      <c r="VAR17" s="748"/>
      <c r="VAS17" s="748"/>
      <c r="VAT17" s="748"/>
      <c r="VAU17" s="748"/>
      <c r="VAV17" s="748"/>
      <c r="VAW17" s="748"/>
      <c r="VAX17" s="748"/>
      <c r="VAY17" s="748"/>
      <c r="VAZ17" s="748"/>
      <c r="VBA17" s="748"/>
      <c r="VBB17" s="748"/>
      <c r="VBC17" s="748"/>
      <c r="VBD17" s="748"/>
      <c r="VBE17" s="748"/>
      <c r="VBF17" s="748"/>
      <c r="VBG17" s="748"/>
      <c r="VBH17" s="748"/>
      <c r="VBI17" s="748"/>
      <c r="VBJ17" s="748"/>
      <c r="VBK17" s="748"/>
      <c r="VBL17" s="748"/>
      <c r="VBM17" s="748"/>
      <c r="VBN17" s="748"/>
      <c r="VBO17" s="748"/>
      <c r="VBP17" s="748"/>
      <c r="VBQ17" s="748"/>
      <c r="VBR17" s="748"/>
      <c r="VBS17" s="748"/>
      <c r="VBT17" s="748"/>
      <c r="VBU17" s="748"/>
      <c r="VBV17" s="748"/>
      <c r="VBW17" s="748"/>
      <c r="VBX17" s="748"/>
      <c r="VBY17" s="748"/>
      <c r="VBZ17" s="748"/>
      <c r="VCA17" s="748"/>
      <c r="VCB17" s="748"/>
      <c r="VCC17" s="748"/>
      <c r="VCD17" s="748"/>
      <c r="VCE17" s="748"/>
      <c r="VCF17" s="748"/>
      <c r="VCG17" s="748"/>
      <c r="VCH17" s="748"/>
      <c r="VCI17" s="748"/>
      <c r="VCJ17" s="748"/>
      <c r="VCK17" s="748"/>
      <c r="VCL17" s="748"/>
      <c r="VCM17" s="748"/>
      <c r="VCN17" s="748"/>
      <c r="VCO17" s="748"/>
      <c r="VCP17" s="748"/>
      <c r="VCQ17" s="748"/>
      <c r="VCR17" s="748"/>
      <c r="VCS17" s="748"/>
      <c r="VCT17" s="748"/>
      <c r="VCU17" s="748"/>
      <c r="VCV17" s="748"/>
      <c r="VCW17" s="748"/>
      <c r="VCX17" s="748"/>
      <c r="VCY17" s="748"/>
      <c r="VCZ17" s="748"/>
      <c r="VDA17" s="748"/>
      <c r="VDB17" s="748"/>
      <c r="VDC17" s="748"/>
      <c r="VDD17" s="748"/>
      <c r="VDE17" s="748"/>
      <c r="VDF17" s="748"/>
      <c r="VDG17" s="748"/>
      <c r="VDH17" s="748"/>
      <c r="VDI17" s="748"/>
      <c r="VDJ17" s="748"/>
      <c r="VDK17" s="748"/>
      <c r="VDL17" s="748"/>
      <c r="VDM17" s="748"/>
      <c r="VDN17" s="748"/>
      <c r="VDO17" s="748"/>
      <c r="VDP17" s="748"/>
      <c r="VDQ17" s="748"/>
      <c r="VDR17" s="748"/>
      <c r="VDS17" s="748"/>
      <c r="VDT17" s="748"/>
      <c r="VDU17" s="748"/>
      <c r="VDV17" s="748"/>
      <c r="VDW17" s="748"/>
      <c r="VDX17" s="748"/>
      <c r="VDY17" s="748"/>
      <c r="VDZ17" s="748"/>
      <c r="VEA17" s="748"/>
      <c r="VEB17" s="748"/>
      <c r="VEC17" s="748"/>
      <c r="VED17" s="748"/>
      <c r="VEE17" s="748"/>
      <c r="VEF17" s="748"/>
      <c r="VEG17" s="748"/>
      <c r="VEH17" s="748"/>
      <c r="VEI17" s="748"/>
      <c r="VEJ17" s="748"/>
      <c r="VEK17" s="748"/>
      <c r="VEL17" s="748"/>
      <c r="VEM17" s="748"/>
      <c r="VEN17" s="748"/>
      <c r="VEO17" s="748"/>
      <c r="VEP17" s="748"/>
      <c r="VEQ17" s="748"/>
      <c r="VER17" s="748"/>
      <c r="VES17" s="748"/>
      <c r="VET17" s="748"/>
      <c r="VEU17" s="748"/>
      <c r="VEV17" s="748"/>
      <c r="VEW17" s="748"/>
      <c r="VEX17" s="748"/>
      <c r="VEY17" s="748"/>
      <c r="VEZ17" s="748"/>
      <c r="VFA17" s="748"/>
      <c r="VFB17" s="748"/>
      <c r="VFC17" s="748"/>
      <c r="VFD17" s="748"/>
      <c r="VFE17" s="748"/>
      <c r="VFF17" s="748"/>
      <c r="VFG17" s="748"/>
      <c r="VFH17" s="748"/>
      <c r="VFI17" s="748"/>
      <c r="VFJ17" s="748"/>
      <c r="VFK17" s="748"/>
      <c r="VFL17" s="748"/>
      <c r="VFM17" s="748"/>
      <c r="VFN17" s="748"/>
      <c r="VFO17" s="748"/>
      <c r="VFP17" s="748"/>
      <c r="VFQ17" s="748"/>
      <c r="VFR17" s="748"/>
      <c r="VFS17" s="748"/>
      <c r="VFT17" s="748"/>
      <c r="VFU17" s="748"/>
      <c r="VFV17" s="748"/>
      <c r="VFW17" s="748"/>
      <c r="VFX17" s="748"/>
      <c r="VFY17" s="748"/>
      <c r="VFZ17" s="748"/>
      <c r="VGA17" s="748"/>
      <c r="VGB17" s="748"/>
      <c r="VGC17" s="748"/>
      <c r="VGD17" s="748"/>
      <c r="VGE17" s="748"/>
      <c r="VGF17" s="748"/>
      <c r="VGG17" s="748"/>
      <c r="VGH17" s="748"/>
      <c r="VGI17" s="748"/>
      <c r="VGJ17" s="748"/>
      <c r="VGK17" s="748"/>
      <c r="VGL17" s="748"/>
      <c r="VGM17" s="748"/>
      <c r="VGN17" s="748"/>
      <c r="VGO17" s="748"/>
      <c r="VGP17" s="748"/>
      <c r="VGQ17" s="748"/>
      <c r="VGR17" s="748"/>
      <c r="VGS17" s="748"/>
      <c r="VGT17" s="748"/>
      <c r="VGU17" s="748"/>
      <c r="VGV17" s="748"/>
      <c r="VGW17" s="748"/>
      <c r="VGX17" s="748"/>
      <c r="VGY17" s="748"/>
      <c r="VGZ17" s="748"/>
      <c r="VHA17" s="748"/>
      <c r="VHB17" s="748"/>
      <c r="VHC17" s="748"/>
      <c r="VHD17" s="748"/>
      <c r="VHE17" s="748"/>
      <c r="VHF17" s="748"/>
      <c r="VHG17" s="748"/>
      <c r="VHH17" s="748"/>
      <c r="VHI17" s="748"/>
      <c r="VHJ17" s="748"/>
      <c r="VHK17" s="748"/>
      <c r="VHL17" s="748"/>
      <c r="VHM17" s="748"/>
      <c r="VHN17" s="748"/>
      <c r="VHO17" s="748"/>
      <c r="VHP17" s="748"/>
      <c r="VHQ17" s="748"/>
      <c r="VHR17" s="748"/>
      <c r="VHS17" s="748"/>
      <c r="VHT17" s="748"/>
      <c r="VHU17" s="748"/>
      <c r="VHV17" s="748"/>
      <c r="VHW17" s="748"/>
      <c r="VHX17" s="748"/>
      <c r="VHY17" s="748"/>
      <c r="VHZ17" s="748"/>
      <c r="VIA17" s="748"/>
      <c r="VIB17" s="748"/>
      <c r="VIC17" s="748"/>
      <c r="VID17" s="748"/>
      <c r="VIE17" s="748"/>
      <c r="VIF17" s="748"/>
      <c r="VIG17" s="748"/>
      <c r="VIH17" s="748"/>
      <c r="VII17" s="748"/>
      <c r="VIJ17" s="748"/>
      <c r="VIK17" s="748"/>
      <c r="VIL17" s="748"/>
      <c r="VIM17" s="748"/>
      <c r="VIN17" s="748"/>
      <c r="VIO17" s="748"/>
      <c r="VIP17" s="748"/>
      <c r="VIQ17" s="748"/>
      <c r="VIR17" s="748"/>
      <c r="VIS17" s="748"/>
      <c r="VIT17" s="748"/>
      <c r="VIU17" s="748"/>
      <c r="VIV17" s="748"/>
      <c r="VIW17" s="748"/>
      <c r="VIX17" s="748"/>
      <c r="VIY17" s="748"/>
      <c r="VIZ17" s="748"/>
      <c r="VJA17" s="748"/>
      <c r="VJB17" s="748"/>
      <c r="VJC17" s="748"/>
      <c r="VJD17" s="748"/>
      <c r="VJE17" s="748"/>
      <c r="VJF17" s="748"/>
      <c r="VJG17" s="748"/>
      <c r="VJH17" s="748"/>
      <c r="VJI17" s="748"/>
      <c r="VJJ17" s="748"/>
      <c r="VJK17" s="748"/>
      <c r="VJL17" s="748"/>
      <c r="VJM17" s="748"/>
      <c r="VJN17" s="748"/>
      <c r="VJO17" s="748"/>
      <c r="VJP17" s="748"/>
      <c r="VJQ17" s="748"/>
      <c r="VJR17" s="748"/>
      <c r="VJS17" s="748"/>
      <c r="VJT17" s="748"/>
      <c r="VJU17" s="748"/>
      <c r="VJV17" s="748"/>
      <c r="VJW17" s="748"/>
      <c r="VJX17" s="748"/>
      <c r="VJY17" s="748"/>
      <c r="VJZ17" s="748"/>
      <c r="VKA17" s="748"/>
      <c r="VKB17" s="748"/>
      <c r="VKC17" s="748"/>
      <c r="VKD17" s="748"/>
      <c r="VKE17" s="748"/>
      <c r="VKF17" s="748"/>
      <c r="VKG17" s="748"/>
      <c r="VKH17" s="748"/>
      <c r="VKI17" s="748"/>
      <c r="VKJ17" s="748"/>
      <c r="VKK17" s="748"/>
      <c r="VKL17" s="748"/>
      <c r="VKM17" s="748"/>
      <c r="VKN17" s="748"/>
      <c r="VKO17" s="748"/>
      <c r="VKP17" s="748"/>
      <c r="VKQ17" s="748"/>
      <c r="VKR17" s="748"/>
      <c r="VKS17" s="748"/>
      <c r="VKT17" s="748"/>
      <c r="VKU17" s="748"/>
      <c r="VKV17" s="748"/>
      <c r="VKW17" s="748"/>
      <c r="VKX17" s="748"/>
      <c r="VKY17" s="748"/>
      <c r="VKZ17" s="748"/>
      <c r="VLA17" s="748"/>
      <c r="VLB17" s="748"/>
      <c r="VLC17" s="748"/>
      <c r="VLD17" s="748"/>
      <c r="VLE17" s="748"/>
      <c r="VLF17" s="748"/>
      <c r="VLG17" s="748"/>
      <c r="VLH17" s="748"/>
      <c r="VLI17" s="748"/>
      <c r="VLJ17" s="748"/>
      <c r="VLK17" s="748"/>
      <c r="VLL17" s="748"/>
      <c r="VLM17" s="748"/>
      <c r="VLN17" s="748"/>
      <c r="VLO17" s="748"/>
      <c r="VLP17" s="748"/>
      <c r="VLQ17" s="748"/>
      <c r="VLR17" s="748"/>
      <c r="VLS17" s="748"/>
      <c r="VLT17" s="748"/>
      <c r="VLU17" s="748"/>
      <c r="VLV17" s="748"/>
      <c r="VLW17" s="748"/>
      <c r="VLX17" s="748"/>
      <c r="VLY17" s="748"/>
      <c r="VLZ17" s="748"/>
      <c r="VMA17" s="748"/>
      <c r="VMB17" s="748"/>
      <c r="VMC17" s="748"/>
      <c r="VMD17" s="748"/>
      <c r="VME17" s="748"/>
      <c r="VMF17" s="748"/>
      <c r="VMG17" s="748"/>
      <c r="VMH17" s="748"/>
      <c r="VMI17" s="748"/>
      <c r="VMJ17" s="748"/>
      <c r="VMK17" s="748"/>
      <c r="VML17" s="748"/>
      <c r="VMM17" s="748"/>
      <c r="VMN17" s="748"/>
      <c r="VMO17" s="748"/>
      <c r="VMP17" s="748"/>
      <c r="VMQ17" s="748"/>
      <c r="VMR17" s="748"/>
      <c r="VMS17" s="748"/>
      <c r="VMT17" s="748"/>
      <c r="VMU17" s="748"/>
      <c r="VMV17" s="748"/>
      <c r="VMW17" s="748"/>
      <c r="VMX17" s="748"/>
      <c r="VMY17" s="748"/>
      <c r="VMZ17" s="748"/>
      <c r="VNA17" s="748"/>
      <c r="VNB17" s="748"/>
      <c r="VNC17" s="748"/>
      <c r="VND17" s="748"/>
      <c r="VNE17" s="748"/>
      <c r="VNF17" s="748"/>
      <c r="VNG17" s="748"/>
      <c r="VNH17" s="748"/>
      <c r="VNI17" s="748"/>
      <c r="VNJ17" s="748"/>
      <c r="VNK17" s="748"/>
      <c r="VNL17" s="748"/>
      <c r="VNM17" s="748"/>
      <c r="VNN17" s="748"/>
      <c r="VNO17" s="748"/>
      <c r="VNP17" s="748"/>
      <c r="VNQ17" s="748"/>
      <c r="VNR17" s="748"/>
      <c r="VNS17" s="748"/>
      <c r="VNT17" s="748"/>
      <c r="VNU17" s="748"/>
      <c r="VNV17" s="748"/>
      <c r="VNW17" s="748"/>
      <c r="VNX17" s="748"/>
      <c r="VNY17" s="748"/>
      <c r="VNZ17" s="748"/>
      <c r="VOA17" s="748"/>
      <c r="VOB17" s="748"/>
      <c r="VOC17" s="748"/>
      <c r="VOD17" s="748"/>
      <c r="VOE17" s="748"/>
      <c r="VOF17" s="748"/>
      <c r="VOG17" s="748"/>
      <c r="VOH17" s="748"/>
      <c r="VOI17" s="748"/>
      <c r="VOJ17" s="748"/>
      <c r="VOK17" s="748"/>
      <c r="VOL17" s="748"/>
      <c r="VOM17" s="748"/>
      <c r="VON17" s="748"/>
      <c r="VOO17" s="748"/>
      <c r="VOP17" s="748"/>
      <c r="VOQ17" s="748"/>
      <c r="VOR17" s="748"/>
      <c r="VOS17" s="748"/>
      <c r="VOT17" s="748"/>
      <c r="VOU17" s="748"/>
      <c r="VOV17" s="748"/>
      <c r="VOW17" s="748"/>
      <c r="VOX17" s="748"/>
      <c r="VOY17" s="748"/>
      <c r="VOZ17" s="748"/>
      <c r="VPA17" s="748"/>
      <c r="VPB17" s="748"/>
      <c r="VPC17" s="748"/>
      <c r="VPD17" s="748"/>
      <c r="VPE17" s="748"/>
      <c r="VPF17" s="748"/>
      <c r="VPG17" s="748"/>
      <c r="VPH17" s="748"/>
      <c r="VPI17" s="748"/>
      <c r="VPJ17" s="748"/>
      <c r="VPK17" s="748"/>
      <c r="VPL17" s="748"/>
      <c r="VPM17" s="748"/>
      <c r="VPN17" s="748"/>
      <c r="VPO17" s="748"/>
      <c r="VPP17" s="748"/>
      <c r="VPQ17" s="748"/>
      <c r="VPR17" s="748"/>
      <c r="VPS17" s="748"/>
      <c r="VPT17" s="748"/>
      <c r="VPU17" s="748"/>
      <c r="VPV17" s="748"/>
      <c r="VPW17" s="748"/>
      <c r="VPX17" s="748"/>
      <c r="VPY17" s="748"/>
      <c r="VPZ17" s="748"/>
      <c r="VQA17" s="748"/>
      <c r="VQB17" s="748"/>
      <c r="VQC17" s="748"/>
      <c r="VQD17" s="748"/>
      <c r="VQE17" s="748"/>
      <c r="VQF17" s="748"/>
      <c r="VQG17" s="748"/>
      <c r="VQH17" s="748"/>
      <c r="VQI17" s="748"/>
      <c r="VQJ17" s="748"/>
      <c r="VQK17" s="748"/>
      <c r="VQL17" s="748"/>
      <c r="VQM17" s="748"/>
      <c r="VQN17" s="748"/>
      <c r="VQO17" s="748"/>
      <c r="VQP17" s="748"/>
      <c r="VQQ17" s="748"/>
      <c r="VQR17" s="748"/>
      <c r="VQS17" s="748"/>
      <c r="VQT17" s="748"/>
      <c r="VQU17" s="748"/>
      <c r="VQV17" s="748"/>
      <c r="VQW17" s="748"/>
      <c r="VQX17" s="748"/>
      <c r="VQY17" s="748"/>
      <c r="VQZ17" s="748"/>
      <c r="VRA17" s="748"/>
      <c r="VRB17" s="748"/>
      <c r="VRC17" s="748"/>
      <c r="VRD17" s="748"/>
      <c r="VRE17" s="748"/>
      <c r="VRF17" s="748"/>
      <c r="VRG17" s="748"/>
      <c r="VRH17" s="748"/>
      <c r="VRI17" s="748"/>
      <c r="VRJ17" s="748"/>
      <c r="VRK17" s="748"/>
      <c r="VRL17" s="748"/>
      <c r="VRM17" s="748"/>
      <c r="VRN17" s="748"/>
      <c r="VRO17" s="748"/>
      <c r="VRP17" s="748"/>
      <c r="VRQ17" s="748"/>
      <c r="VRR17" s="748"/>
      <c r="VRS17" s="748"/>
      <c r="VRT17" s="748"/>
      <c r="VRU17" s="748"/>
      <c r="VRV17" s="748"/>
      <c r="VRW17" s="748"/>
      <c r="VRX17" s="748"/>
      <c r="VRY17" s="748"/>
      <c r="VRZ17" s="748"/>
      <c r="VSA17" s="748"/>
      <c r="VSB17" s="748"/>
      <c r="VSC17" s="748"/>
      <c r="VSD17" s="748"/>
      <c r="VSE17" s="748"/>
      <c r="VSF17" s="748"/>
      <c r="VSG17" s="748"/>
      <c r="VSH17" s="748"/>
      <c r="VSI17" s="748"/>
      <c r="VSJ17" s="748"/>
      <c r="VSK17" s="748"/>
      <c r="VSL17" s="748"/>
      <c r="VSM17" s="748"/>
      <c r="VSN17" s="748"/>
      <c r="VSO17" s="748"/>
      <c r="VSP17" s="748"/>
      <c r="VSQ17" s="748"/>
      <c r="VSR17" s="748"/>
      <c r="VSS17" s="748"/>
      <c r="VST17" s="748"/>
      <c r="VSU17" s="748"/>
      <c r="VSV17" s="748"/>
      <c r="VSW17" s="748"/>
      <c r="VSX17" s="748"/>
      <c r="VSY17" s="748"/>
      <c r="VSZ17" s="748"/>
      <c r="VTA17" s="748"/>
      <c r="VTB17" s="748"/>
      <c r="VTC17" s="748"/>
      <c r="VTD17" s="748"/>
      <c r="VTE17" s="748"/>
      <c r="VTF17" s="748"/>
      <c r="VTG17" s="748"/>
      <c r="VTH17" s="748"/>
      <c r="VTI17" s="748"/>
      <c r="VTJ17" s="748"/>
      <c r="VTK17" s="748"/>
      <c r="VTL17" s="748"/>
      <c r="VTM17" s="748"/>
      <c r="VTN17" s="748"/>
      <c r="VTO17" s="748"/>
      <c r="VTP17" s="748"/>
      <c r="VTQ17" s="748"/>
      <c r="VTR17" s="748"/>
      <c r="VTS17" s="748"/>
      <c r="VTT17" s="748"/>
      <c r="VTU17" s="748"/>
      <c r="VTV17" s="748"/>
      <c r="VTW17" s="748"/>
      <c r="VTX17" s="748"/>
      <c r="VTY17" s="748"/>
      <c r="VTZ17" s="748"/>
      <c r="VUA17" s="748"/>
      <c r="VUB17" s="748"/>
      <c r="VUC17" s="748"/>
      <c r="VUD17" s="748"/>
      <c r="VUE17" s="748"/>
      <c r="VUF17" s="748"/>
      <c r="VUG17" s="748"/>
      <c r="VUH17" s="748"/>
      <c r="VUI17" s="748"/>
      <c r="VUJ17" s="748"/>
      <c r="VUK17" s="748"/>
      <c r="VUL17" s="748"/>
      <c r="VUM17" s="748"/>
      <c r="VUN17" s="748"/>
      <c r="VUO17" s="748"/>
      <c r="VUP17" s="748"/>
      <c r="VUQ17" s="748"/>
      <c r="VUR17" s="748"/>
      <c r="VUS17" s="748"/>
      <c r="VUT17" s="748"/>
      <c r="VUU17" s="748"/>
      <c r="VUV17" s="748"/>
      <c r="VUW17" s="748"/>
      <c r="VUX17" s="748"/>
      <c r="VUY17" s="748"/>
      <c r="VUZ17" s="748"/>
      <c r="VVA17" s="748"/>
      <c r="VVB17" s="748"/>
      <c r="VVC17" s="748"/>
      <c r="VVD17" s="748"/>
      <c r="VVE17" s="748"/>
      <c r="VVF17" s="748"/>
      <c r="VVG17" s="748"/>
      <c r="VVH17" s="748"/>
      <c r="VVI17" s="748"/>
      <c r="VVJ17" s="748"/>
      <c r="VVK17" s="748"/>
      <c r="VVL17" s="748"/>
      <c r="VVM17" s="748"/>
      <c r="VVN17" s="748"/>
      <c r="VVO17" s="748"/>
      <c r="VVP17" s="748"/>
      <c r="VVQ17" s="748"/>
      <c r="VVR17" s="748"/>
      <c r="VVS17" s="748"/>
      <c r="VVT17" s="748"/>
      <c r="VVU17" s="748"/>
      <c r="VVV17" s="748"/>
      <c r="VVW17" s="748"/>
      <c r="VVX17" s="748"/>
      <c r="VVY17" s="748"/>
      <c r="VVZ17" s="748"/>
      <c r="VWA17" s="748"/>
      <c r="VWB17" s="748"/>
      <c r="VWC17" s="748"/>
      <c r="VWD17" s="748"/>
      <c r="VWE17" s="748"/>
      <c r="VWF17" s="748"/>
      <c r="VWG17" s="748"/>
      <c r="VWH17" s="748"/>
      <c r="VWI17" s="748"/>
      <c r="VWJ17" s="748"/>
      <c r="VWK17" s="748"/>
      <c r="VWL17" s="748"/>
      <c r="VWM17" s="748"/>
      <c r="VWN17" s="748"/>
      <c r="VWO17" s="748"/>
      <c r="VWP17" s="748"/>
      <c r="VWQ17" s="748"/>
      <c r="VWR17" s="748"/>
      <c r="VWS17" s="748"/>
      <c r="VWT17" s="748"/>
      <c r="VWU17" s="748"/>
      <c r="VWV17" s="748"/>
      <c r="VWW17" s="748"/>
      <c r="VWX17" s="748"/>
      <c r="VWY17" s="748"/>
      <c r="VWZ17" s="748"/>
      <c r="VXA17" s="748"/>
      <c r="VXB17" s="748"/>
      <c r="VXC17" s="748"/>
      <c r="VXD17" s="748"/>
      <c r="VXE17" s="748"/>
      <c r="VXF17" s="748"/>
      <c r="VXG17" s="748"/>
      <c r="VXH17" s="748"/>
      <c r="VXI17" s="748"/>
      <c r="VXJ17" s="748"/>
      <c r="VXK17" s="748"/>
      <c r="VXL17" s="748"/>
      <c r="VXM17" s="748"/>
      <c r="VXN17" s="748"/>
      <c r="VXO17" s="748"/>
      <c r="VXP17" s="748"/>
      <c r="VXQ17" s="748"/>
      <c r="VXR17" s="748"/>
      <c r="VXS17" s="748"/>
      <c r="VXT17" s="748"/>
      <c r="VXU17" s="748"/>
      <c r="VXV17" s="748"/>
      <c r="VXW17" s="748"/>
      <c r="VXX17" s="748"/>
      <c r="VXY17" s="748"/>
      <c r="VXZ17" s="748"/>
      <c r="VYA17" s="748"/>
      <c r="VYB17" s="748"/>
      <c r="VYC17" s="748"/>
      <c r="VYD17" s="748"/>
      <c r="VYE17" s="748"/>
      <c r="VYF17" s="748"/>
      <c r="VYG17" s="748"/>
      <c r="VYH17" s="748"/>
      <c r="VYI17" s="748"/>
      <c r="VYJ17" s="748"/>
      <c r="VYK17" s="748"/>
      <c r="VYL17" s="748"/>
      <c r="VYM17" s="748"/>
      <c r="VYN17" s="748"/>
      <c r="VYO17" s="748"/>
      <c r="VYP17" s="748"/>
      <c r="VYQ17" s="748"/>
      <c r="VYR17" s="748"/>
      <c r="VYS17" s="748"/>
      <c r="VYT17" s="748"/>
      <c r="VYU17" s="748"/>
      <c r="VYV17" s="748"/>
      <c r="VYW17" s="748"/>
      <c r="VYX17" s="748"/>
      <c r="VYY17" s="748"/>
      <c r="VYZ17" s="748"/>
      <c r="VZA17" s="748"/>
      <c r="VZB17" s="748"/>
      <c r="VZC17" s="748"/>
      <c r="VZD17" s="748"/>
      <c r="VZE17" s="748"/>
      <c r="VZF17" s="748"/>
      <c r="VZG17" s="748"/>
      <c r="VZH17" s="748"/>
      <c r="VZI17" s="748"/>
      <c r="VZJ17" s="748"/>
      <c r="VZK17" s="748"/>
      <c r="VZL17" s="748"/>
      <c r="VZM17" s="748"/>
      <c r="VZN17" s="748"/>
      <c r="VZO17" s="748"/>
      <c r="VZP17" s="748"/>
      <c r="VZQ17" s="748"/>
      <c r="VZR17" s="748"/>
      <c r="VZS17" s="748"/>
      <c r="VZT17" s="748"/>
      <c r="VZU17" s="748"/>
      <c r="VZV17" s="748"/>
      <c r="VZW17" s="748"/>
      <c r="VZX17" s="748"/>
      <c r="VZY17" s="748"/>
      <c r="VZZ17" s="748"/>
      <c r="WAA17" s="748"/>
      <c r="WAB17" s="748"/>
      <c r="WAC17" s="748"/>
      <c r="WAD17" s="748"/>
      <c r="WAE17" s="748"/>
      <c r="WAF17" s="748"/>
      <c r="WAG17" s="748"/>
      <c r="WAH17" s="748"/>
      <c r="WAI17" s="748"/>
      <c r="WAJ17" s="748"/>
      <c r="WAK17" s="748"/>
      <c r="WAL17" s="748"/>
      <c r="WAM17" s="748"/>
      <c r="WAN17" s="748"/>
      <c r="WAO17" s="748"/>
      <c r="WAP17" s="748"/>
      <c r="WAQ17" s="748"/>
      <c r="WAR17" s="748"/>
      <c r="WAS17" s="748"/>
      <c r="WAT17" s="748"/>
      <c r="WAU17" s="748"/>
      <c r="WAV17" s="748"/>
      <c r="WAW17" s="748"/>
      <c r="WAX17" s="748"/>
      <c r="WAY17" s="748"/>
      <c r="WAZ17" s="748"/>
      <c r="WBA17" s="748"/>
      <c r="WBB17" s="748"/>
      <c r="WBC17" s="748"/>
      <c r="WBD17" s="748"/>
      <c r="WBE17" s="748"/>
      <c r="WBF17" s="748"/>
      <c r="WBG17" s="748"/>
      <c r="WBH17" s="748"/>
      <c r="WBI17" s="748"/>
      <c r="WBJ17" s="748"/>
      <c r="WBK17" s="748"/>
      <c r="WBL17" s="748"/>
      <c r="WBM17" s="748"/>
      <c r="WBN17" s="748"/>
      <c r="WBO17" s="748"/>
      <c r="WBP17" s="748"/>
      <c r="WBQ17" s="748"/>
      <c r="WBR17" s="748"/>
      <c r="WBS17" s="748"/>
      <c r="WBT17" s="748"/>
      <c r="WBU17" s="748"/>
      <c r="WBV17" s="748"/>
      <c r="WBW17" s="748"/>
      <c r="WBX17" s="748"/>
      <c r="WBY17" s="748"/>
      <c r="WBZ17" s="748"/>
      <c r="WCA17" s="748"/>
      <c r="WCB17" s="748"/>
      <c r="WCC17" s="748"/>
      <c r="WCD17" s="748"/>
      <c r="WCE17" s="748"/>
      <c r="WCF17" s="748"/>
      <c r="WCG17" s="748"/>
      <c r="WCH17" s="748"/>
      <c r="WCI17" s="748"/>
      <c r="WCJ17" s="748"/>
      <c r="WCK17" s="748"/>
      <c r="WCL17" s="748"/>
      <c r="WCM17" s="748"/>
      <c r="WCN17" s="748"/>
      <c r="WCO17" s="748"/>
      <c r="WCP17" s="748"/>
      <c r="WCQ17" s="748"/>
      <c r="WCR17" s="748"/>
      <c r="WCS17" s="748"/>
      <c r="WCT17" s="748"/>
      <c r="WCU17" s="748"/>
      <c r="WCV17" s="748"/>
      <c r="WCW17" s="748"/>
      <c r="WCX17" s="748"/>
      <c r="WCY17" s="748"/>
      <c r="WCZ17" s="748"/>
      <c r="WDA17" s="748"/>
      <c r="WDB17" s="748"/>
      <c r="WDC17" s="748"/>
      <c r="WDD17" s="748"/>
      <c r="WDE17" s="748"/>
      <c r="WDF17" s="748"/>
      <c r="WDG17" s="748"/>
      <c r="WDH17" s="748"/>
      <c r="WDI17" s="748"/>
      <c r="WDJ17" s="748"/>
      <c r="WDK17" s="748"/>
      <c r="WDL17" s="748"/>
      <c r="WDM17" s="748"/>
      <c r="WDN17" s="748"/>
      <c r="WDO17" s="748"/>
      <c r="WDP17" s="748"/>
      <c r="WDQ17" s="748"/>
      <c r="WDR17" s="748"/>
      <c r="WDS17" s="748"/>
      <c r="WDT17" s="748"/>
      <c r="WDU17" s="748"/>
      <c r="WDV17" s="748"/>
      <c r="WDW17" s="748"/>
      <c r="WDX17" s="748"/>
      <c r="WDY17" s="748"/>
      <c r="WDZ17" s="748"/>
      <c r="WEA17" s="748"/>
      <c r="WEB17" s="748"/>
      <c r="WEC17" s="748"/>
      <c r="WED17" s="748"/>
      <c r="WEE17" s="748"/>
      <c r="WEF17" s="748"/>
      <c r="WEG17" s="748"/>
      <c r="WEH17" s="748"/>
      <c r="WEI17" s="748"/>
      <c r="WEJ17" s="748"/>
      <c r="WEK17" s="748"/>
      <c r="WEL17" s="748"/>
      <c r="WEM17" s="748"/>
      <c r="WEN17" s="748"/>
      <c r="WEO17" s="748"/>
      <c r="WEP17" s="748"/>
      <c r="WEQ17" s="748"/>
      <c r="WER17" s="748"/>
      <c r="WES17" s="748"/>
      <c r="WET17" s="748"/>
      <c r="WEU17" s="748"/>
      <c r="WEV17" s="748"/>
      <c r="WEW17" s="748"/>
      <c r="WEX17" s="748"/>
      <c r="WEY17" s="748"/>
      <c r="WEZ17" s="748"/>
      <c r="WFA17" s="748"/>
      <c r="WFB17" s="748"/>
      <c r="WFC17" s="748"/>
      <c r="WFD17" s="748"/>
      <c r="WFE17" s="748"/>
      <c r="WFF17" s="748"/>
      <c r="WFG17" s="748"/>
      <c r="WFH17" s="748"/>
      <c r="WFI17" s="748"/>
      <c r="WFJ17" s="748"/>
      <c r="WFK17" s="748"/>
      <c r="WFL17" s="748"/>
      <c r="WFM17" s="748"/>
      <c r="WFN17" s="748"/>
      <c r="WFO17" s="748"/>
      <c r="WFP17" s="748"/>
      <c r="WFQ17" s="748"/>
      <c r="WFR17" s="748"/>
      <c r="WFS17" s="748"/>
      <c r="WFT17" s="748"/>
      <c r="WFU17" s="748"/>
      <c r="WFV17" s="748"/>
      <c r="WFW17" s="748"/>
      <c r="WFX17" s="748"/>
      <c r="WFY17" s="748"/>
      <c r="WFZ17" s="748"/>
      <c r="WGA17" s="748"/>
      <c r="WGB17" s="748"/>
      <c r="WGC17" s="748"/>
      <c r="WGD17" s="748"/>
      <c r="WGE17" s="748"/>
      <c r="WGF17" s="748"/>
      <c r="WGG17" s="748"/>
      <c r="WGH17" s="748"/>
      <c r="WGI17" s="748"/>
      <c r="WGJ17" s="748"/>
      <c r="WGK17" s="748"/>
      <c r="WGL17" s="748"/>
      <c r="WGM17" s="748"/>
      <c r="WGN17" s="748"/>
      <c r="WGO17" s="748"/>
      <c r="WGP17" s="748"/>
      <c r="WGQ17" s="748"/>
      <c r="WGR17" s="748"/>
      <c r="WGS17" s="748"/>
      <c r="WGT17" s="748"/>
      <c r="WGU17" s="748"/>
      <c r="WGV17" s="748"/>
      <c r="WGW17" s="748"/>
      <c r="WGX17" s="748"/>
      <c r="WGY17" s="748"/>
      <c r="WGZ17" s="748"/>
      <c r="WHA17" s="748"/>
      <c r="WHB17" s="748"/>
      <c r="WHC17" s="748"/>
      <c r="WHD17" s="748"/>
      <c r="WHE17" s="748"/>
      <c r="WHF17" s="748"/>
      <c r="WHG17" s="748"/>
      <c r="WHH17" s="748"/>
      <c r="WHI17" s="748"/>
      <c r="WHJ17" s="748"/>
      <c r="WHK17" s="748"/>
      <c r="WHL17" s="748"/>
      <c r="WHM17" s="748"/>
      <c r="WHN17" s="748"/>
      <c r="WHO17" s="748"/>
      <c r="WHP17" s="748"/>
      <c r="WHQ17" s="748"/>
      <c r="WHR17" s="748"/>
      <c r="WHS17" s="748"/>
      <c r="WHT17" s="748"/>
      <c r="WHU17" s="748"/>
      <c r="WHV17" s="748"/>
      <c r="WHW17" s="748"/>
      <c r="WHX17" s="748"/>
      <c r="WHY17" s="748"/>
      <c r="WHZ17" s="748"/>
      <c r="WIA17" s="748"/>
      <c r="WIB17" s="748"/>
      <c r="WIC17" s="748"/>
      <c r="WID17" s="748"/>
      <c r="WIE17" s="748"/>
      <c r="WIF17" s="748"/>
      <c r="WIG17" s="748"/>
      <c r="WIH17" s="748"/>
      <c r="WII17" s="748"/>
      <c r="WIJ17" s="748"/>
      <c r="WIK17" s="748"/>
      <c r="WIL17" s="748"/>
      <c r="WIM17" s="748"/>
      <c r="WIN17" s="748"/>
      <c r="WIO17" s="748"/>
      <c r="WIP17" s="748"/>
      <c r="WIQ17" s="748"/>
      <c r="WIR17" s="748"/>
      <c r="WIS17" s="748"/>
      <c r="WIT17" s="748"/>
      <c r="WIU17" s="748"/>
      <c r="WIV17" s="748"/>
      <c r="WIW17" s="748"/>
      <c r="WIX17" s="748"/>
      <c r="WIY17" s="748"/>
      <c r="WIZ17" s="748"/>
      <c r="WJA17" s="748"/>
      <c r="WJB17" s="748"/>
      <c r="WJC17" s="748"/>
      <c r="WJD17" s="748"/>
      <c r="WJE17" s="748"/>
      <c r="WJF17" s="748"/>
      <c r="WJG17" s="748"/>
      <c r="WJH17" s="748"/>
      <c r="WJI17" s="748"/>
      <c r="WJJ17" s="748"/>
      <c r="WJK17" s="748"/>
      <c r="WJL17" s="748"/>
      <c r="WJM17" s="748"/>
      <c r="WJN17" s="748"/>
      <c r="WJO17" s="748"/>
      <c r="WJP17" s="748"/>
      <c r="WJQ17" s="748"/>
      <c r="WJR17" s="748"/>
      <c r="WJS17" s="748"/>
      <c r="WJT17" s="748"/>
      <c r="WJU17" s="748"/>
      <c r="WJV17" s="748"/>
      <c r="WJW17" s="748"/>
      <c r="WJX17" s="748"/>
      <c r="WJY17" s="748"/>
      <c r="WJZ17" s="748"/>
      <c r="WKA17" s="748"/>
      <c r="WKB17" s="748"/>
      <c r="WKC17" s="748"/>
      <c r="WKD17" s="748"/>
      <c r="WKE17" s="748"/>
      <c r="WKF17" s="748"/>
      <c r="WKG17" s="748"/>
      <c r="WKH17" s="748"/>
      <c r="WKI17" s="748"/>
      <c r="WKJ17" s="748"/>
      <c r="WKK17" s="748"/>
      <c r="WKL17" s="748"/>
      <c r="WKM17" s="748"/>
      <c r="WKN17" s="748"/>
      <c r="WKO17" s="748"/>
      <c r="WKP17" s="748"/>
      <c r="WKQ17" s="748"/>
      <c r="WKR17" s="748"/>
      <c r="WKS17" s="748"/>
      <c r="WKT17" s="748"/>
      <c r="WKU17" s="748"/>
      <c r="WKV17" s="748"/>
      <c r="WKW17" s="748"/>
      <c r="WKX17" s="748"/>
      <c r="WKY17" s="748"/>
      <c r="WKZ17" s="748"/>
      <c r="WLA17" s="748"/>
      <c r="WLB17" s="748"/>
      <c r="WLC17" s="748"/>
      <c r="WLD17" s="748"/>
      <c r="WLE17" s="748"/>
      <c r="WLF17" s="748"/>
      <c r="WLG17" s="748"/>
      <c r="WLH17" s="748"/>
      <c r="WLI17" s="748"/>
      <c r="WLJ17" s="748"/>
      <c r="WLK17" s="748"/>
      <c r="WLL17" s="748"/>
      <c r="WLM17" s="748"/>
      <c r="WLN17" s="748"/>
      <c r="WLO17" s="748"/>
      <c r="WLP17" s="748"/>
      <c r="WLQ17" s="748"/>
      <c r="WLR17" s="748"/>
      <c r="WLS17" s="748"/>
      <c r="WLT17" s="748"/>
      <c r="WLU17" s="748"/>
      <c r="WLV17" s="748"/>
      <c r="WLW17" s="748"/>
      <c r="WLX17" s="748"/>
      <c r="WLY17" s="748"/>
      <c r="WLZ17" s="748"/>
      <c r="WMA17" s="748"/>
      <c r="WMB17" s="748"/>
      <c r="WMC17" s="748"/>
      <c r="WMD17" s="748"/>
      <c r="WME17" s="748"/>
      <c r="WMF17" s="748"/>
      <c r="WMG17" s="748"/>
      <c r="WMH17" s="748"/>
      <c r="WMI17" s="748"/>
      <c r="WMJ17" s="748"/>
      <c r="WMK17" s="748"/>
      <c r="WML17" s="748"/>
      <c r="WMM17" s="748"/>
      <c r="WMN17" s="748"/>
      <c r="WMO17" s="748"/>
      <c r="WMP17" s="748"/>
      <c r="WMQ17" s="748"/>
      <c r="WMR17" s="748"/>
      <c r="WMS17" s="748"/>
      <c r="WMT17" s="748"/>
      <c r="WMU17" s="748"/>
      <c r="WMV17" s="748"/>
      <c r="WMW17" s="748"/>
      <c r="WMX17" s="748"/>
      <c r="WMY17" s="748"/>
      <c r="WMZ17" s="748"/>
      <c r="WNA17" s="748"/>
      <c r="WNB17" s="748"/>
      <c r="WNC17" s="748"/>
      <c r="WND17" s="748"/>
      <c r="WNE17" s="748"/>
      <c r="WNF17" s="748"/>
      <c r="WNG17" s="748"/>
      <c r="WNH17" s="748"/>
      <c r="WNI17" s="748"/>
      <c r="WNJ17" s="748"/>
      <c r="WNK17" s="748"/>
      <c r="WNL17" s="748"/>
      <c r="WNM17" s="748"/>
      <c r="WNN17" s="748"/>
      <c r="WNO17" s="748"/>
      <c r="WNP17" s="748"/>
      <c r="WNQ17" s="748"/>
      <c r="WNR17" s="748"/>
      <c r="WNS17" s="748"/>
      <c r="WNT17" s="748"/>
      <c r="WNU17" s="748"/>
      <c r="WNV17" s="748"/>
      <c r="WNW17" s="748"/>
      <c r="WNX17" s="748"/>
      <c r="WNY17" s="748"/>
      <c r="WNZ17" s="748"/>
      <c r="WOA17" s="748"/>
      <c r="WOB17" s="748"/>
      <c r="WOC17" s="748"/>
      <c r="WOD17" s="748"/>
      <c r="WOE17" s="748"/>
      <c r="WOF17" s="748"/>
      <c r="WOG17" s="748"/>
      <c r="WOH17" s="748"/>
      <c r="WOI17" s="748"/>
      <c r="WOJ17" s="748"/>
      <c r="WOK17" s="748"/>
      <c r="WOL17" s="748"/>
      <c r="WOM17" s="748"/>
      <c r="WON17" s="748"/>
      <c r="WOO17" s="748"/>
      <c r="WOP17" s="748"/>
      <c r="WOQ17" s="748"/>
      <c r="WOR17" s="748"/>
      <c r="WOS17" s="748"/>
      <c r="WOT17" s="748"/>
      <c r="WOU17" s="748"/>
      <c r="WOV17" s="748"/>
      <c r="WOW17" s="748"/>
      <c r="WOX17" s="748"/>
      <c r="WOY17" s="748"/>
      <c r="WOZ17" s="748"/>
      <c r="WPA17" s="748"/>
      <c r="WPB17" s="748"/>
      <c r="WPC17" s="748"/>
      <c r="WPD17" s="748"/>
      <c r="WPE17" s="748"/>
      <c r="WPF17" s="748"/>
      <c r="WPG17" s="748"/>
      <c r="WPH17" s="748"/>
      <c r="WPI17" s="748"/>
      <c r="WPJ17" s="748"/>
      <c r="WPK17" s="748"/>
      <c r="WPL17" s="748"/>
      <c r="WPM17" s="748"/>
      <c r="WPN17" s="748"/>
      <c r="WPO17" s="748"/>
      <c r="WPP17" s="748"/>
      <c r="WPQ17" s="748"/>
      <c r="WPR17" s="748"/>
      <c r="WPS17" s="748"/>
      <c r="WPT17" s="748"/>
      <c r="WPU17" s="748"/>
      <c r="WPV17" s="748"/>
      <c r="WPW17" s="748"/>
      <c r="WPX17" s="748"/>
      <c r="WPY17" s="748"/>
      <c r="WPZ17" s="748"/>
      <c r="WQA17" s="748"/>
      <c r="WQB17" s="748"/>
      <c r="WQC17" s="748"/>
      <c r="WQD17" s="748"/>
      <c r="WQE17" s="748"/>
      <c r="WQF17" s="748"/>
      <c r="WQG17" s="748"/>
      <c r="WQH17" s="748"/>
      <c r="WQI17" s="748"/>
      <c r="WQJ17" s="748"/>
      <c r="WQK17" s="748"/>
      <c r="WQL17" s="748"/>
      <c r="WQM17" s="748"/>
      <c r="WQN17" s="748"/>
      <c r="WQO17" s="748"/>
      <c r="WQP17" s="748"/>
      <c r="WQQ17" s="748"/>
      <c r="WQR17" s="748"/>
      <c r="WQS17" s="748"/>
      <c r="WQT17" s="748"/>
      <c r="WQU17" s="748"/>
      <c r="WQV17" s="748"/>
      <c r="WQW17" s="748"/>
      <c r="WQX17" s="748"/>
      <c r="WQY17" s="748"/>
      <c r="WQZ17" s="748"/>
      <c r="WRA17" s="748"/>
      <c r="WRB17" s="748"/>
      <c r="WRC17" s="748"/>
      <c r="WRD17" s="748"/>
      <c r="WRE17" s="748"/>
      <c r="WRF17" s="748"/>
      <c r="WRG17" s="748"/>
      <c r="WRH17" s="748"/>
      <c r="WRI17" s="748"/>
      <c r="WRJ17" s="748"/>
      <c r="WRK17" s="748"/>
      <c r="WRL17" s="748"/>
      <c r="WRM17" s="748"/>
      <c r="WRN17" s="748"/>
      <c r="WRO17" s="748"/>
      <c r="WRP17" s="748"/>
      <c r="WRQ17" s="748"/>
      <c r="WRR17" s="748"/>
      <c r="WRS17" s="748"/>
      <c r="WRT17" s="748"/>
      <c r="WRU17" s="748"/>
      <c r="WRV17" s="748"/>
      <c r="WRW17" s="748"/>
      <c r="WRX17" s="748"/>
      <c r="WRY17" s="748"/>
      <c r="WRZ17" s="748"/>
      <c r="WSA17" s="748"/>
      <c r="WSB17" s="748"/>
      <c r="WSC17" s="748"/>
      <c r="WSD17" s="748"/>
      <c r="WSE17" s="748"/>
      <c r="WSF17" s="748"/>
      <c r="WSG17" s="748"/>
      <c r="WSH17" s="748"/>
      <c r="WSI17" s="748"/>
      <c r="WSJ17" s="748"/>
      <c r="WSK17" s="748"/>
      <c r="WSL17" s="748"/>
      <c r="WSM17" s="748"/>
      <c r="WSN17" s="748"/>
      <c r="WSO17" s="748"/>
      <c r="WSP17" s="748"/>
      <c r="WSQ17" s="748"/>
      <c r="WSR17" s="748"/>
      <c r="WSS17" s="748"/>
      <c r="WST17" s="748"/>
      <c r="WSU17" s="748"/>
      <c r="WSV17" s="748"/>
      <c r="WSW17" s="748"/>
      <c r="WSX17" s="748"/>
      <c r="WSY17" s="748"/>
      <c r="WSZ17" s="748"/>
      <c r="WTA17" s="748"/>
      <c r="WTB17" s="748"/>
      <c r="WTC17" s="748"/>
      <c r="WTD17" s="748"/>
      <c r="WTE17" s="748"/>
      <c r="WTF17" s="748"/>
      <c r="WTG17" s="748"/>
      <c r="WTH17" s="748"/>
      <c r="WTI17" s="748"/>
      <c r="WTJ17" s="748"/>
      <c r="WTK17" s="748"/>
      <c r="WTL17" s="748"/>
      <c r="WTM17" s="748"/>
      <c r="WTN17" s="748"/>
      <c r="WTO17" s="748"/>
      <c r="WTP17" s="748"/>
      <c r="WTQ17" s="748"/>
      <c r="WTR17" s="748"/>
      <c r="WTS17" s="748"/>
      <c r="WTT17" s="748"/>
      <c r="WTU17" s="748"/>
      <c r="WTV17" s="748"/>
      <c r="WTW17" s="748"/>
      <c r="WTX17" s="748"/>
      <c r="WTY17" s="748"/>
      <c r="WTZ17" s="748"/>
      <c r="WUA17" s="748"/>
      <c r="WUB17" s="748"/>
      <c r="WUC17" s="748"/>
      <c r="WUD17" s="748"/>
      <c r="WUE17" s="748"/>
      <c r="WUF17" s="748"/>
      <c r="WUG17" s="748"/>
      <c r="WUH17" s="748"/>
      <c r="WUI17" s="748"/>
      <c r="WUJ17" s="748"/>
      <c r="WUK17" s="748"/>
      <c r="WUL17" s="748"/>
      <c r="WUM17" s="748"/>
      <c r="WUN17" s="748"/>
      <c r="WUO17" s="748"/>
      <c r="WUP17" s="748"/>
      <c r="WUQ17" s="748"/>
      <c r="WUR17" s="748"/>
      <c r="WUS17" s="748"/>
      <c r="WUT17" s="748"/>
      <c r="WUU17" s="748"/>
      <c r="WUV17" s="748"/>
      <c r="WUW17" s="748"/>
      <c r="WUX17" s="748"/>
      <c r="WUY17" s="748"/>
      <c r="WUZ17" s="748"/>
      <c r="WVA17" s="748"/>
      <c r="WVB17" s="748"/>
      <c r="WVC17" s="748"/>
      <c r="WVD17" s="748"/>
      <c r="WVE17" s="748"/>
      <c r="WVF17" s="748"/>
      <c r="WVG17" s="748"/>
      <c r="WVH17" s="748"/>
      <c r="WVI17" s="748"/>
      <c r="WVJ17" s="748"/>
      <c r="WVK17" s="748"/>
      <c r="WVL17" s="748"/>
      <c r="WVM17" s="748"/>
      <c r="WVN17" s="748"/>
      <c r="WVO17" s="748"/>
      <c r="WVP17" s="748"/>
      <c r="WVQ17" s="748"/>
      <c r="WVR17" s="748"/>
      <c r="WVS17" s="748"/>
      <c r="WVT17" s="748"/>
      <c r="WVU17" s="748"/>
      <c r="WVV17" s="748"/>
      <c r="WVW17" s="748"/>
      <c r="WVX17" s="748"/>
      <c r="WVY17" s="748"/>
      <c r="WVZ17" s="748"/>
      <c r="WWA17" s="748"/>
      <c r="WWB17" s="748"/>
      <c r="WWC17" s="748"/>
      <c r="WWD17" s="748"/>
      <c r="WWE17" s="748"/>
      <c r="WWF17" s="748"/>
      <c r="WWG17" s="748"/>
      <c r="WWH17" s="748"/>
      <c r="WWI17" s="748"/>
      <c r="WWJ17" s="748"/>
      <c r="WWK17" s="748"/>
      <c r="WWL17" s="748"/>
      <c r="WWM17" s="748"/>
      <c r="WWN17" s="748"/>
      <c r="WWO17" s="748"/>
      <c r="WWP17" s="748"/>
      <c r="WWQ17" s="748"/>
      <c r="WWR17" s="748"/>
      <c r="WWS17" s="748"/>
      <c r="WWT17" s="748"/>
      <c r="WWU17" s="748"/>
      <c r="WWV17" s="748"/>
      <c r="WWW17" s="748"/>
      <c r="WWX17" s="748"/>
      <c r="WWY17" s="748"/>
      <c r="WWZ17" s="748"/>
      <c r="WXA17" s="748"/>
      <c r="WXB17" s="748"/>
      <c r="WXC17" s="748"/>
      <c r="WXD17" s="748"/>
      <c r="WXE17" s="748"/>
      <c r="WXF17" s="748"/>
      <c r="WXG17" s="748"/>
      <c r="WXH17" s="748"/>
      <c r="WXI17" s="748"/>
      <c r="WXJ17" s="748"/>
      <c r="WXK17" s="748"/>
      <c r="WXL17" s="748"/>
      <c r="WXM17" s="748"/>
      <c r="WXN17" s="748"/>
      <c r="WXO17" s="748"/>
      <c r="WXP17" s="748"/>
      <c r="WXQ17" s="748"/>
      <c r="WXR17" s="748"/>
      <c r="WXS17" s="748"/>
      <c r="WXT17" s="748"/>
      <c r="WXU17" s="748"/>
      <c r="WXV17" s="748"/>
      <c r="WXW17" s="748"/>
      <c r="WXX17" s="748"/>
      <c r="WXY17" s="748"/>
      <c r="WXZ17" s="748"/>
      <c r="WYA17" s="748"/>
      <c r="WYB17" s="748"/>
      <c r="WYC17" s="748"/>
      <c r="WYD17" s="748"/>
      <c r="WYE17" s="748"/>
      <c r="WYF17" s="748"/>
      <c r="WYG17" s="748"/>
      <c r="WYH17" s="748"/>
      <c r="WYI17" s="748"/>
      <c r="WYJ17" s="748"/>
      <c r="WYK17" s="748"/>
      <c r="WYL17" s="748"/>
      <c r="WYM17" s="748"/>
      <c r="WYN17" s="748"/>
      <c r="WYO17" s="748"/>
      <c r="WYP17" s="748"/>
      <c r="WYQ17" s="748"/>
      <c r="WYR17" s="748"/>
      <c r="WYS17" s="748"/>
      <c r="WYT17" s="748"/>
      <c r="WYU17" s="748"/>
      <c r="WYV17" s="748"/>
      <c r="WYW17" s="748"/>
      <c r="WYX17" s="748"/>
      <c r="WYY17" s="748"/>
      <c r="WYZ17" s="748"/>
      <c r="WZA17" s="748"/>
      <c r="WZB17" s="748"/>
      <c r="WZC17" s="748"/>
      <c r="WZD17" s="748"/>
      <c r="WZE17" s="748"/>
      <c r="WZF17" s="748"/>
      <c r="WZG17" s="748"/>
      <c r="WZH17" s="748"/>
      <c r="WZI17" s="748"/>
      <c r="WZJ17" s="748"/>
      <c r="WZK17" s="748"/>
      <c r="WZL17" s="748"/>
      <c r="WZM17" s="748"/>
      <c r="WZN17" s="748"/>
      <c r="WZO17" s="748"/>
      <c r="WZP17" s="748"/>
      <c r="WZQ17" s="748"/>
      <c r="WZR17" s="748"/>
      <c r="WZS17" s="748"/>
      <c r="WZT17" s="748"/>
      <c r="WZU17" s="748"/>
      <c r="WZV17" s="748"/>
      <c r="WZW17" s="748"/>
      <c r="WZX17" s="748"/>
      <c r="WZY17" s="748"/>
      <c r="WZZ17" s="748"/>
      <c r="XAA17" s="748"/>
      <c r="XAB17" s="748"/>
      <c r="XAC17" s="748"/>
      <c r="XAD17" s="748"/>
      <c r="XAE17" s="748"/>
      <c r="XAF17" s="748"/>
      <c r="XAG17" s="748"/>
      <c r="XAH17" s="748"/>
      <c r="XAI17" s="748"/>
      <c r="XAJ17" s="748"/>
      <c r="XAK17" s="748"/>
      <c r="XAL17" s="748"/>
      <c r="XAM17" s="748"/>
      <c r="XAN17" s="748"/>
      <c r="XAO17" s="748"/>
      <c r="XAP17" s="748"/>
      <c r="XAQ17" s="748"/>
      <c r="XAR17" s="748"/>
      <c r="XAS17" s="748"/>
      <c r="XAT17" s="748"/>
      <c r="XAU17" s="748"/>
      <c r="XAV17" s="748"/>
      <c r="XAW17" s="748"/>
      <c r="XAX17" s="748"/>
      <c r="XAY17" s="748"/>
      <c r="XAZ17" s="748"/>
      <c r="XBA17" s="748"/>
      <c r="XBB17" s="748"/>
      <c r="XBC17" s="748"/>
      <c r="XBD17" s="748"/>
      <c r="XBE17" s="748"/>
      <c r="XBF17" s="748"/>
      <c r="XBG17" s="748"/>
      <c r="XBH17" s="748"/>
      <c r="XBI17" s="748"/>
      <c r="XBJ17" s="748"/>
      <c r="XBK17" s="748"/>
      <c r="XBL17" s="748"/>
      <c r="XBM17" s="748"/>
      <c r="XBN17" s="748"/>
      <c r="XBO17" s="748"/>
      <c r="XBP17" s="748"/>
      <c r="XBQ17" s="748"/>
      <c r="XBR17" s="748"/>
      <c r="XBS17" s="748"/>
      <c r="XBT17" s="748"/>
      <c r="XBU17" s="748"/>
      <c r="XBV17" s="748"/>
      <c r="XBW17" s="748"/>
      <c r="XBX17" s="748"/>
      <c r="XBY17" s="748"/>
      <c r="XBZ17" s="748"/>
      <c r="XCA17" s="748"/>
      <c r="XCB17" s="748"/>
      <c r="XCC17" s="748"/>
      <c r="XCD17" s="748"/>
      <c r="XCE17" s="748"/>
      <c r="XCF17" s="748"/>
      <c r="XCG17" s="748"/>
      <c r="XCH17" s="748"/>
      <c r="XCI17" s="748"/>
      <c r="XCJ17" s="748"/>
      <c r="XCK17" s="748"/>
      <c r="XCL17" s="748"/>
      <c r="XCM17" s="748"/>
      <c r="XCN17" s="748"/>
      <c r="XCO17" s="748"/>
      <c r="XCP17" s="748"/>
      <c r="XCQ17" s="748"/>
      <c r="XCR17" s="748"/>
      <c r="XCS17" s="748"/>
      <c r="XCT17" s="748"/>
      <c r="XCU17" s="748"/>
      <c r="XCV17" s="748"/>
      <c r="XCW17" s="748"/>
      <c r="XCX17" s="748"/>
      <c r="XCY17" s="748"/>
      <c r="XCZ17" s="748"/>
      <c r="XDA17" s="748"/>
      <c r="XDB17" s="748"/>
      <c r="XDC17" s="748"/>
      <c r="XDD17" s="748"/>
      <c r="XDE17" s="748"/>
      <c r="XDF17" s="748"/>
      <c r="XDG17" s="748"/>
      <c r="XDH17" s="748"/>
      <c r="XDI17" s="748"/>
      <c r="XDJ17" s="748"/>
      <c r="XDK17" s="748"/>
      <c r="XDL17" s="748"/>
      <c r="XDM17" s="748"/>
      <c r="XDN17" s="748"/>
      <c r="XDO17" s="748"/>
      <c r="XDP17" s="748"/>
      <c r="XDQ17" s="748"/>
      <c r="XDR17" s="748"/>
      <c r="XDS17" s="748"/>
      <c r="XDT17" s="748"/>
      <c r="XDU17" s="748"/>
      <c r="XDV17" s="748"/>
      <c r="XDW17" s="748"/>
      <c r="XDX17" s="748"/>
      <c r="XDY17" s="748"/>
      <c r="XDZ17" s="748"/>
      <c r="XEA17" s="748"/>
      <c r="XEB17" s="748"/>
      <c r="XEC17" s="748"/>
      <c r="XED17" s="748"/>
      <c r="XEE17" s="748"/>
      <c r="XEF17" s="748"/>
      <c r="XEG17" s="748"/>
      <c r="XEH17" s="748"/>
      <c r="XEI17" s="748"/>
      <c r="XEJ17" s="748"/>
      <c r="XEK17" s="748"/>
      <c r="XEL17" s="748"/>
      <c r="XEM17" s="748"/>
      <c r="XEN17" s="748"/>
      <c r="XEO17" s="748"/>
      <c r="XEP17" s="748"/>
      <c r="XEQ17" s="748"/>
      <c r="XER17" s="748"/>
      <c r="XES17" s="748"/>
      <c r="XET17" s="748"/>
      <c r="XEU17" s="748"/>
      <c r="XEV17" s="748"/>
      <c r="XEW17" s="748"/>
      <c r="XEX17" s="748"/>
      <c r="XEY17" s="748"/>
      <c r="XEZ17" s="748"/>
      <c r="XFA17" s="748"/>
      <c r="XFB17" s="748"/>
      <c r="XFC17" s="748"/>
      <c r="XFD17" s="748"/>
    </row>
    <row r="18" spans="1:16384" ht="14.6">
      <c r="A18" s="749"/>
      <c r="B18" s="767">
        <f>IF(C18="","",COUNTIF($C$14:C18,"&lt;&gt;""")-COUNTBLANK($C$14:C18))</f>
        <v>2</v>
      </c>
      <c r="C18" s="739" t="s">
        <v>1481</v>
      </c>
      <c r="D18" s="736" t="s">
        <v>1482</v>
      </c>
      <c r="E18" s="170" t="s">
        <v>1480</v>
      </c>
      <c r="F18" s="170" t="s">
        <v>267</v>
      </c>
      <c r="G18" s="1053"/>
      <c r="H18" s="1053"/>
      <c r="I18" s="761"/>
      <c r="J18" s="761"/>
      <c r="K18" s="965"/>
      <c r="L18" s="965"/>
      <c r="M18" s="765"/>
      <c r="N18" s="1005"/>
      <c r="O18" s="1005"/>
      <c r="P18" s="1005"/>
      <c r="Q18" s="1005"/>
      <c r="R18" s="1005"/>
      <c r="S18" s="1005"/>
      <c r="T18" s="1005"/>
      <c r="U18" s="1005"/>
      <c r="V18" s="1005"/>
      <c r="W18" s="1005"/>
      <c r="X18" s="1005"/>
      <c r="Y18" s="1005"/>
      <c r="Z18" s="1005"/>
      <c r="AA18" s="1005"/>
      <c r="AB18" s="1005"/>
      <c r="AC18" s="1005"/>
      <c r="AD18" s="1005"/>
      <c r="AE18" s="1005"/>
      <c r="AF18" s="1005"/>
      <c r="AG18" s="1005"/>
      <c r="AH18" s="1005"/>
      <c r="AI18" s="1005"/>
      <c r="AJ18" s="761"/>
      <c r="AK18" s="1042"/>
      <c r="AL18" s="266"/>
      <c r="AM18" s="1054"/>
    </row>
    <row r="19" spans="1:16384" ht="14.6">
      <c r="A19" s="749"/>
      <c r="B19" s="767">
        <f>IF(C19="","",COUNTIF($C$14:C19,"&lt;&gt;""")-COUNTBLANK($C$14:C19))</f>
        <v>3</v>
      </c>
      <c r="C19" s="739" t="s">
        <v>1483</v>
      </c>
      <c r="D19" s="736" t="s">
        <v>1484</v>
      </c>
      <c r="E19" s="170" t="s">
        <v>1480</v>
      </c>
      <c r="F19" s="170" t="s">
        <v>267</v>
      </c>
      <c r="G19" s="1053"/>
      <c r="H19" s="1053"/>
      <c r="I19" s="761"/>
      <c r="J19" s="761"/>
      <c r="K19" s="965"/>
      <c r="L19" s="965"/>
      <c r="M19" s="765"/>
      <c r="N19" s="1005"/>
      <c r="O19" s="1005"/>
      <c r="P19" s="1005"/>
      <c r="Q19" s="1005"/>
      <c r="R19" s="1005"/>
      <c r="S19" s="1005"/>
      <c r="T19" s="1005"/>
      <c r="U19" s="1005"/>
      <c r="V19" s="1005"/>
      <c r="W19" s="1005"/>
      <c r="X19" s="1005"/>
      <c r="Y19" s="1005"/>
      <c r="Z19" s="1005"/>
      <c r="AA19" s="1005"/>
      <c r="AB19" s="1005"/>
      <c r="AC19" s="1005"/>
      <c r="AD19" s="1005"/>
      <c r="AE19" s="1005"/>
      <c r="AF19" s="1005"/>
      <c r="AG19" s="1005"/>
      <c r="AH19" s="1005"/>
      <c r="AI19" s="1005"/>
      <c r="AJ19" s="761"/>
      <c r="AK19" s="1042"/>
      <c r="AL19" s="266"/>
      <c r="AM19" s="1054"/>
    </row>
    <row r="20" spans="1:16384" ht="14.6">
      <c r="A20" s="749"/>
      <c r="B20" s="767">
        <f>IF(C20="","",COUNTIF($C$14:C20,"&lt;&gt;""")-COUNTBLANK($C$14:C20))</f>
        <v>4</v>
      </c>
      <c r="C20" s="739" t="s">
        <v>1485</v>
      </c>
      <c r="D20" s="736" t="s">
        <v>1486</v>
      </c>
      <c r="E20" s="170" t="s">
        <v>1480</v>
      </c>
      <c r="F20" s="170" t="s">
        <v>267</v>
      </c>
      <c r="G20" s="1053"/>
      <c r="H20" s="1053"/>
      <c r="I20" s="761"/>
      <c r="J20" s="761"/>
      <c r="K20" s="965"/>
      <c r="L20" s="965"/>
      <c r="M20" s="765"/>
      <c r="N20" s="1005"/>
      <c r="O20" s="1005"/>
      <c r="P20" s="1005"/>
      <c r="Q20" s="1005"/>
      <c r="R20" s="1005"/>
      <c r="S20" s="1005"/>
      <c r="T20" s="1005"/>
      <c r="U20" s="1005"/>
      <c r="V20" s="1005"/>
      <c r="W20" s="1005"/>
      <c r="X20" s="1005"/>
      <c r="Y20" s="1005"/>
      <c r="Z20" s="1005"/>
      <c r="AA20" s="1005"/>
      <c r="AB20" s="1005"/>
      <c r="AC20" s="1005"/>
      <c r="AD20" s="1005"/>
      <c r="AE20" s="1005"/>
      <c r="AF20" s="1005"/>
      <c r="AG20" s="1005"/>
      <c r="AH20" s="1005"/>
      <c r="AI20" s="1005"/>
      <c r="AJ20" s="761"/>
      <c r="AK20" s="1042"/>
      <c r="AL20" s="266"/>
      <c r="AM20" s="1054"/>
    </row>
    <row r="21" spans="1:16384" ht="14.6">
      <c r="A21" s="749"/>
      <c r="B21" s="767">
        <f>IF(C21="","",COUNTIF($C$14:C21,"&lt;&gt;""")-COUNTBLANK($C$14:C21))</f>
        <v>5</v>
      </c>
      <c r="C21" s="739" t="s">
        <v>1487</v>
      </c>
      <c r="D21" s="736" t="s">
        <v>137</v>
      </c>
      <c r="E21" s="170" t="s">
        <v>1480</v>
      </c>
      <c r="F21" s="170" t="s">
        <v>138</v>
      </c>
      <c r="G21" s="1053"/>
      <c r="H21" s="1053"/>
      <c r="I21" s="761"/>
      <c r="J21" s="761"/>
      <c r="K21" s="1071">
        <f>K17+K18+K19+K20</f>
        <v>0</v>
      </c>
      <c r="L21" s="1071">
        <f>L17+L18+L19+L20</f>
        <v>0</v>
      </c>
      <c r="M21" s="765"/>
      <c r="N21" s="1005"/>
      <c r="O21" s="1005"/>
      <c r="P21" s="1005"/>
      <c r="Q21" s="1005"/>
      <c r="R21" s="1005"/>
      <c r="S21" s="1005"/>
      <c r="T21" s="1005"/>
      <c r="U21" s="1005"/>
      <c r="V21" s="1005"/>
      <c r="W21" s="1005"/>
      <c r="X21" s="1005"/>
      <c r="Y21" s="1005"/>
      <c r="Z21" s="1005"/>
      <c r="AA21" s="1005"/>
      <c r="AB21" s="1005"/>
      <c r="AC21" s="1005"/>
      <c r="AD21" s="1005"/>
      <c r="AE21" s="1005"/>
      <c r="AF21" s="1005"/>
      <c r="AG21" s="1005"/>
      <c r="AH21" s="1005"/>
      <c r="AI21" s="1005"/>
      <c r="AJ21" s="761"/>
      <c r="AK21" s="1042"/>
      <c r="AL21" s="266"/>
      <c r="AM21" s="1054"/>
    </row>
    <row r="22" spans="1:16384" ht="14.6">
      <c r="A22" s="749"/>
      <c r="B22" s="767" t="str">
        <f>IF(C22="","",COUNTIF($C$14:C22,"&lt;&gt;""")-COUNTBLANK($C$14:C22))</f>
        <v/>
      </c>
      <c r="C22" s="1048"/>
      <c r="D22" s="1048"/>
      <c r="E22" s="1048"/>
      <c r="F22" s="1048"/>
      <c r="G22" s="1048"/>
      <c r="H22" s="1048"/>
      <c r="I22" s="1048"/>
      <c r="J22" s="1048"/>
      <c r="K22" s="1048"/>
      <c r="L22" s="1048"/>
      <c r="M22" s="1048"/>
      <c r="N22" s="1048"/>
      <c r="O22" s="1048"/>
      <c r="P22" s="1048"/>
      <c r="Q22" s="1048"/>
      <c r="R22" s="1048"/>
      <c r="S22" s="1048"/>
      <c r="T22" s="1048"/>
      <c r="U22" s="1048"/>
      <c r="V22" s="1048"/>
      <c r="W22" s="1048"/>
      <c r="X22" s="1048"/>
      <c r="Y22" s="1048"/>
      <c r="Z22" s="1048"/>
      <c r="AA22" s="1048"/>
      <c r="AB22" s="1048"/>
      <c r="AC22" s="1048"/>
      <c r="AD22" s="1048"/>
      <c r="AE22" s="1048"/>
      <c r="AF22" s="1048"/>
      <c r="AG22" s="1048"/>
      <c r="AH22" s="1048"/>
      <c r="AI22" s="1048"/>
      <c r="AJ22" s="1048"/>
      <c r="AK22" s="1048"/>
      <c r="AL22" s="1048"/>
      <c r="AM22" s="1050"/>
    </row>
    <row r="23" spans="1:16384" s="98" customFormat="1" ht="14.6">
      <c r="A23" s="749"/>
      <c r="B23" s="767" t="str">
        <f>IF(C23="","",COUNTIF($C$14:C23,"&lt;&gt;""")-COUNTBLANK($C$14:C23))</f>
        <v/>
      </c>
      <c r="C23" s="966"/>
      <c r="D23" s="1021" t="s">
        <v>1488</v>
      </c>
      <c r="E23" s="171"/>
      <c r="F23" s="171"/>
      <c r="G23" s="761"/>
      <c r="H23" s="1053"/>
      <c r="I23" s="761"/>
      <c r="J23" s="761"/>
      <c r="K23" s="970" t="s">
        <v>137</v>
      </c>
      <c r="L23" s="969" t="s">
        <v>127</v>
      </c>
      <c r="M23" s="266"/>
      <c r="N23" s="1005"/>
      <c r="O23" s="1005"/>
      <c r="P23" s="1005"/>
      <c r="Q23" s="1005"/>
      <c r="R23" s="1005"/>
      <c r="S23" s="1005"/>
      <c r="T23" s="1005"/>
      <c r="U23" s="1005"/>
      <c r="V23" s="1005"/>
      <c r="W23" s="1005"/>
      <c r="X23" s="1005"/>
      <c r="Y23" s="1005"/>
      <c r="Z23" s="1005"/>
      <c r="AA23" s="1005"/>
      <c r="AB23" s="1005"/>
      <c r="AC23" s="1005"/>
      <c r="AD23" s="1005"/>
      <c r="AE23" s="1005"/>
      <c r="AF23" s="1005"/>
      <c r="AG23" s="1005"/>
      <c r="AH23" s="1005"/>
      <c r="AI23" s="1005"/>
      <c r="AJ23" s="761"/>
      <c r="AK23" s="761"/>
      <c r="AL23" s="266"/>
      <c r="AM23" s="164"/>
    </row>
    <row r="24" spans="1:16384" s="98" customFormat="1" ht="14.6">
      <c r="A24" s="749"/>
      <c r="B24" s="767">
        <f>IF(C24="","",COUNTIF($C$14:C24,"&lt;&gt;""")-COUNTBLANK($C$14:C24))</f>
        <v>6</v>
      </c>
      <c r="C24" s="1022" t="s">
        <v>1489</v>
      </c>
      <c r="D24" s="966" t="s">
        <v>1490</v>
      </c>
      <c r="E24" s="170" t="s">
        <v>1491</v>
      </c>
      <c r="F24" s="170" t="s">
        <v>97</v>
      </c>
      <c r="G24" s="761"/>
      <c r="H24" s="1053"/>
      <c r="I24" s="761"/>
      <c r="J24" s="761"/>
      <c r="K24" s="965"/>
      <c r="L24" s="765"/>
      <c r="M24" s="266"/>
      <c r="N24" s="1005"/>
      <c r="O24" s="1005"/>
      <c r="P24" s="1005"/>
      <c r="Q24" s="1005"/>
      <c r="R24" s="1005"/>
      <c r="S24" s="1005"/>
      <c r="T24" s="1005"/>
      <c r="U24" s="1005"/>
      <c r="V24" s="1005"/>
      <c r="W24" s="1005"/>
      <c r="X24" s="1005"/>
      <c r="Y24" s="1005"/>
      <c r="Z24" s="1005"/>
      <c r="AA24" s="1005"/>
      <c r="AB24" s="1005"/>
      <c r="AC24" s="1005"/>
      <c r="AD24" s="1005"/>
      <c r="AE24" s="1005"/>
      <c r="AF24" s="1005"/>
      <c r="AG24" s="1005"/>
      <c r="AH24" s="1005"/>
      <c r="AI24" s="1005"/>
      <c r="AJ24" s="761"/>
      <c r="AK24" s="1042"/>
      <c r="AL24" s="266"/>
      <c r="AM24" s="1054"/>
    </row>
    <row r="25" spans="1:16384" s="1027" customFormat="1" ht="14.6">
      <c r="A25" s="749"/>
      <c r="B25" s="767">
        <f>IF(C25="","",COUNTIF($C$14:C25,"&lt;&gt;""")-COUNTBLANK($C$14:C25))</f>
        <v>7</v>
      </c>
      <c r="C25" s="739" t="s">
        <v>1503</v>
      </c>
      <c r="D25" s="736" t="s">
        <v>1504</v>
      </c>
      <c r="E25" s="331" t="s">
        <v>1491</v>
      </c>
      <c r="F25" s="170" t="s">
        <v>97</v>
      </c>
      <c r="G25" s="761"/>
      <c r="H25" s="761"/>
      <c r="I25" s="761"/>
      <c r="J25" s="761"/>
      <c r="K25" s="965"/>
      <c r="L25" s="765"/>
      <c r="M25" s="266"/>
      <c r="N25" s="1005"/>
      <c r="O25" s="1005"/>
      <c r="P25" s="1005"/>
      <c r="Q25" s="1005"/>
      <c r="R25" s="1005"/>
      <c r="S25" s="1005"/>
      <c r="T25" s="1005"/>
      <c r="U25" s="1005"/>
      <c r="V25" s="1005"/>
      <c r="W25" s="1005"/>
      <c r="X25" s="1005"/>
      <c r="Y25" s="1005"/>
      <c r="Z25" s="1005"/>
      <c r="AA25" s="1005"/>
      <c r="AB25" s="1005"/>
      <c r="AC25" s="1005"/>
      <c r="AD25" s="1005"/>
      <c r="AE25" s="1005"/>
      <c r="AF25" s="1005"/>
      <c r="AG25" s="1005"/>
      <c r="AH25" s="1005"/>
      <c r="AI25" s="1005"/>
      <c r="AJ25" s="761"/>
      <c r="AK25" s="1042"/>
      <c r="AL25" s="266"/>
      <c r="AM25" s="1054"/>
    </row>
    <row r="26" spans="1:16384" s="1027" customFormat="1" ht="14.6">
      <c r="A26" s="749"/>
      <c r="B26" s="767" t="str">
        <f>IF(C26="","",COUNTIF($C$14:C26,"&lt;&gt;""")-COUNTBLANK($C$14:C26))</f>
        <v/>
      </c>
      <c r="C26" s="1005"/>
      <c r="D26" s="1005"/>
      <c r="E26" s="1005"/>
      <c r="F26" s="1005"/>
      <c r="G26" s="1005"/>
      <c r="H26" s="1005"/>
      <c r="I26" s="1005"/>
      <c r="J26" s="1005"/>
      <c r="K26" s="1005"/>
      <c r="L26" s="1005"/>
      <c r="M26" s="1005"/>
      <c r="N26" s="1005"/>
      <c r="O26" s="1005"/>
      <c r="P26" s="1005"/>
      <c r="Q26" s="1005"/>
      <c r="R26" s="1005"/>
      <c r="S26" s="1005"/>
      <c r="T26" s="1005"/>
      <c r="U26" s="1005"/>
      <c r="V26" s="1005"/>
      <c r="W26" s="1005"/>
      <c r="X26" s="1005"/>
      <c r="Y26" s="1005"/>
      <c r="Z26" s="1005"/>
      <c r="AA26" s="1005"/>
      <c r="AB26" s="1005"/>
      <c r="AC26" s="1005"/>
      <c r="AD26" s="1005"/>
      <c r="AE26" s="1005"/>
      <c r="AF26" s="1005"/>
      <c r="AG26" s="1005"/>
      <c r="AH26" s="1005"/>
      <c r="AI26" s="1005"/>
      <c r="AJ26" s="1005"/>
      <c r="AK26" s="1005"/>
      <c r="AL26" s="1005"/>
      <c r="AM26" s="1055"/>
      <c r="AN26" s="1005"/>
      <c r="AO26" s="1005"/>
      <c r="AP26" s="1005"/>
      <c r="AQ26" s="1005"/>
      <c r="AR26" s="1005"/>
      <c r="AS26" s="1005"/>
      <c r="AT26" s="1005"/>
      <c r="AU26" s="1005"/>
      <c r="AV26" s="1005"/>
      <c r="AW26" s="1005"/>
      <c r="AX26" s="1005"/>
      <c r="AY26" s="1005"/>
      <c r="AZ26" s="1005"/>
      <c r="BA26" s="1005"/>
      <c r="BB26" s="1005"/>
      <c r="BC26" s="1005"/>
      <c r="BD26" s="1005"/>
      <c r="BE26" s="1005"/>
      <c r="BF26" s="1005"/>
      <c r="BG26" s="1005"/>
      <c r="BH26" s="1005"/>
      <c r="BI26" s="1005"/>
      <c r="BJ26" s="1005"/>
      <c r="BK26" s="1005"/>
      <c r="BL26" s="1005"/>
      <c r="BM26" s="1005"/>
      <c r="BN26" s="1005"/>
      <c r="BO26" s="1005"/>
      <c r="BP26" s="1005"/>
      <c r="BQ26" s="1005"/>
      <c r="BR26" s="1005"/>
      <c r="BS26" s="1005"/>
      <c r="BT26" s="1005"/>
      <c r="BU26" s="1005"/>
      <c r="BV26" s="1005"/>
      <c r="BW26" s="1005"/>
      <c r="BX26" s="1005"/>
      <c r="BY26" s="1005"/>
      <c r="BZ26" s="1005"/>
      <c r="CA26" s="1005"/>
      <c r="CB26" s="1005"/>
      <c r="CC26" s="1005"/>
      <c r="CD26" s="1005"/>
      <c r="CE26" s="1005"/>
      <c r="CF26" s="1005"/>
      <c r="CG26" s="1005"/>
      <c r="CH26" s="1005"/>
      <c r="CI26" s="1005"/>
      <c r="CJ26" s="1005"/>
      <c r="CK26" s="1005"/>
      <c r="CL26" s="1005"/>
      <c r="CM26" s="1005"/>
      <c r="CN26" s="1005"/>
      <c r="CO26" s="1005"/>
      <c r="CP26" s="1005"/>
      <c r="CQ26" s="1005"/>
      <c r="CR26" s="1005"/>
      <c r="CS26" s="1005"/>
      <c r="CT26" s="1005"/>
      <c r="CU26" s="1005"/>
      <c r="CV26" s="1005"/>
      <c r="CW26" s="1005"/>
      <c r="CX26" s="1005"/>
      <c r="CY26" s="1005"/>
      <c r="CZ26" s="1005"/>
      <c r="DA26" s="1005"/>
      <c r="DB26" s="1005"/>
      <c r="DC26" s="1005"/>
      <c r="DD26" s="1005"/>
      <c r="DE26" s="1005"/>
      <c r="DF26" s="1005"/>
      <c r="DG26" s="1005"/>
      <c r="DH26" s="1005"/>
      <c r="DI26" s="1005"/>
      <c r="DJ26" s="1005"/>
      <c r="DK26" s="1005"/>
      <c r="DL26" s="1005"/>
      <c r="DM26" s="1005"/>
      <c r="DN26" s="1005"/>
      <c r="DO26" s="1005"/>
      <c r="DP26" s="1005"/>
      <c r="DQ26" s="1005"/>
      <c r="DR26" s="1005"/>
      <c r="DS26" s="1005"/>
      <c r="DT26" s="1005"/>
      <c r="DU26" s="1005"/>
      <c r="DV26" s="1005"/>
      <c r="DW26" s="1005"/>
      <c r="DX26" s="1005"/>
      <c r="DY26" s="1005"/>
      <c r="DZ26" s="1005"/>
      <c r="EA26" s="1005"/>
      <c r="EB26" s="1005"/>
      <c r="EC26" s="1005"/>
      <c r="ED26" s="1005"/>
      <c r="EE26" s="1005"/>
      <c r="EF26" s="1005"/>
      <c r="EG26" s="1005"/>
      <c r="EH26" s="1005"/>
      <c r="EI26" s="1005"/>
      <c r="EJ26" s="1005"/>
      <c r="EK26" s="1005"/>
      <c r="EL26" s="1005"/>
      <c r="EM26" s="1005"/>
      <c r="EN26" s="1005"/>
      <c r="EO26" s="1005"/>
      <c r="EP26" s="1005"/>
      <c r="EQ26" s="1005"/>
      <c r="ER26" s="1005"/>
      <c r="ES26" s="1005"/>
      <c r="ET26" s="1005"/>
      <c r="EU26" s="1005"/>
      <c r="EV26" s="1005"/>
      <c r="EW26" s="1005"/>
      <c r="EX26" s="1005"/>
      <c r="EY26" s="1005"/>
      <c r="EZ26" s="1005"/>
      <c r="FA26" s="1005"/>
      <c r="FB26" s="1005"/>
      <c r="FC26" s="1005"/>
      <c r="FD26" s="1005"/>
      <c r="FE26" s="1005"/>
      <c r="FF26" s="1005"/>
      <c r="FG26" s="1005"/>
      <c r="FH26" s="1005"/>
      <c r="FI26" s="1005"/>
      <c r="FJ26" s="1005"/>
      <c r="FK26" s="1005"/>
      <c r="FL26" s="1005"/>
      <c r="FM26" s="1005"/>
      <c r="FN26" s="1005"/>
      <c r="FO26" s="1005"/>
      <c r="FP26" s="1005"/>
      <c r="FQ26" s="1005"/>
      <c r="FR26" s="1005"/>
      <c r="FS26" s="1005"/>
      <c r="FT26" s="1005"/>
      <c r="FU26" s="1005"/>
      <c r="FV26" s="1005"/>
      <c r="FW26" s="1005"/>
      <c r="FX26" s="1005"/>
      <c r="FY26" s="1005"/>
      <c r="FZ26" s="1005"/>
      <c r="GA26" s="1005"/>
      <c r="GB26" s="1005"/>
      <c r="GC26" s="1005"/>
      <c r="GD26" s="1005"/>
      <c r="GE26" s="1005"/>
      <c r="GF26" s="1005"/>
      <c r="GG26" s="1005"/>
      <c r="GH26" s="1005"/>
      <c r="GI26" s="1005"/>
      <c r="GJ26" s="1005"/>
      <c r="GK26" s="1005"/>
      <c r="GL26" s="1005"/>
      <c r="GM26" s="1005"/>
      <c r="GN26" s="1005"/>
      <c r="GO26" s="1005"/>
      <c r="GP26" s="1005"/>
      <c r="GQ26" s="1005"/>
      <c r="GR26" s="1005"/>
      <c r="GS26" s="1005"/>
      <c r="GT26" s="1005"/>
      <c r="GU26" s="1005"/>
      <c r="GV26" s="1005"/>
      <c r="GW26" s="1005"/>
      <c r="GX26" s="1005"/>
      <c r="GY26" s="1005"/>
      <c r="GZ26" s="1005"/>
      <c r="HA26" s="1005"/>
      <c r="HB26" s="1005"/>
      <c r="HC26" s="1005"/>
      <c r="HD26" s="1005"/>
      <c r="HE26" s="1005"/>
      <c r="HF26" s="1005"/>
      <c r="HG26" s="1005"/>
      <c r="HH26" s="1005"/>
      <c r="HI26" s="1005"/>
      <c r="HJ26" s="1005"/>
      <c r="HK26" s="1005"/>
      <c r="HL26" s="1005"/>
      <c r="HM26" s="1005"/>
      <c r="HN26" s="1005"/>
      <c r="HO26" s="1005"/>
      <c r="HP26" s="1005"/>
      <c r="HQ26" s="1005"/>
      <c r="HR26" s="1005"/>
      <c r="HS26" s="1005"/>
      <c r="HT26" s="1005"/>
      <c r="HU26" s="1005"/>
      <c r="HV26" s="1005"/>
      <c r="HW26" s="1005"/>
      <c r="HX26" s="1005"/>
      <c r="HY26" s="1005"/>
      <c r="HZ26" s="1005"/>
      <c r="IA26" s="1005"/>
      <c r="IB26" s="1005"/>
      <c r="IC26" s="1005"/>
      <c r="ID26" s="1005"/>
      <c r="IE26" s="1005"/>
      <c r="IF26" s="1005"/>
      <c r="IG26" s="1005"/>
      <c r="IH26" s="1005"/>
      <c r="II26" s="1005"/>
      <c r="IJ26" s="1005"/>
      <c r="IK26" s="1005"/>
      <c r="IL26" s="1005"/>
      <c r="IM26" s="1005"/>
      <c r="IN26" s="1005"/>
      <c r="IO26" s="1005"/>
      <c r="IP26" s="1005"/>
      <c r="IQ26" s="1005"/>
      <c r="IR26" s="1005"/>
      <c r="IS26" s="1005"/>
      <c r="IT26" s="1005"/>
      <c r="IU26" s="1005"/>
      <c r="IV26" s="1005"/>
      <c r="IW26" s="1005"/>
      <c r="IX26" s="1005"/>
      <c r="IY26" s="1005"/>
      <c r="IZ26" s="1005"/>
      <c r="JA26" s="1005"/>
      <c r="JB26" s="1005"/>
      <c r="JC26" s="1005"/>
      <c r="JD26" s="1005"/>
      <c r="JE26" s="1005"/>
      <c r="JF26" s="1005"/>
      <c r="JG26" s="1005"/>
      <c r="JH26" s="1005"/>
      <c r="JI26" s="1005"/>
      <c r="JJ26" s="1005"/>
      <c r="JK26" s="1005"/>
      <c r="JL26" s="1005"/>
      <c r="JM26" s="1005"/>
      <c r="JN26" s="1005"/>
      <c r="JO26" s="1005"/>
      <c r="JP26" s="1005"/>
      <c r="JQ26" s="1005"/>
      <c r="JR26" s="1005"/>
      <c r="JS26" s="1005"/>
      <c r="JT26" s="1005"/>
      <c r="JU26" s="1005"/>
      <c r="JV26" s="1005"/>
      <c r="JW26" s="1005"/>
      <c r="JX26" s="1005"/>
      <c r="JY26" s="1005"/>
      <c r="JZ26" s="1005"/>
      <c r="KA26" s="1005"/>
      <c r="KB26" s="1005"/>
      <c r="KC26" s="1005"/>
      <c r="KD26" s="1005"/>
      <c r="KE26" s="1005"/>
      <c r="KF26" s="1005"/>
      <c r="KG26" s="1005"/>
      <c r="KH26" s="1005"/>
      <c r="KI26" s="1005"/>
      <c r="KJ26" s="1005"/>
      <c r="KK26" s="1005"/>
      <c r="KL26" s="1005"/>
      <c r="KM26" s="1005"/>
      <c r="KN26" s="1005"/>
      <c r="KO26" s="1005"/>
      <c r="KP26" s="1005"/>
      <c r="KQ26" s="1005"/>
      <c r="KR26" s="1005"/>
      <c r="KS26" s="1005"/>
      <c r="KT26" s="1005"/>
      <c r="KU26" s="1005"/>
      <c r="KV26" s="1005"/>
      <c r="KW26" s="1005"/>
      <c r="KX26" s="1005"/>
      <c r="KY26" s="1005"/>
      <c r="KZ26" s="1005"/>
      <c r="LA26" s="1005"/>
      <c r="LB26" s="1005"/>
      <c r="LC26" s="1005"/>
      <c r="LD26" s="1005"/>
      <c r="LE26" s="1005"/>
      <c r="LF26" s="1005"/>
      <c r="LG26" s="1005"/>
      <c r="LH26" s="1005"/>
      <c r="LI26" s="1005"/>
      <c r="LJ26" s="1005"/>
      <c r="LK26" s="1005"/>
      <c r="LL26" s="1005"/>
      <c r="LM26" s="1005"/>
      <c r="LN26" s="1005"/>
      <c r="LO26" s="1005"/>
      <c r="LP26" s="1005"/>
      <c r="LQ26" s="1005"/>
      <c r="LR26" s="1005"/>
      <c r="LS26" s="1005"/>
      <c r="LT26" s="1005"/>
      <c r="LU26" s="1005"/>
      <c r="LV26" s="1005"/>
      <c r="LW26" s="1005"/>
      <c r="LX26" s="1005"/>
      <c r="LY26" s="1005"/>
      <c r="LZ26" s="1005"/>
      <c r="MA26" s="1005"/>
      <c r="MB26" s="1005"/>
      <c r="MC26" s="1005"/>
      <c r="MD26" s="1005"/>
      <c r="ME26" s="1005"/>
      <c r="MF26" s="1005"/>
      <c r="MG26" s="1005"/>
      <c r="MH26" s="1005"/>
      <c r="MI26" s="1005"/>
      <c r="MJ26" s="1005"/>
      <c r="MK26" s="1005"/>
      <c r="ML26" s="1005"/>
      <c r="MM26" s="1005"/>
      <c r="MN26" s="1005"/>
      <c r="MO26" s="1005"/>
      <c r="MP26" s="1005"/>
      <c r="MQ26" s="1005"/>
      <c r="MR26" s="1005"/>
      <c r="MS26" s="1005"/>
      <c r="MT26" s="1005"/>
      <c r="MU26" s="1005"/>
      <c r="MV26" s="1005"/>
      <c r="MW26" s="1005"/>
      <c r="MX26" s="1005"/>
      <c r="MY26" s="1005"/>
      <c r="MZ26" s="1005"/>
      <c r="NA26" s="1005"/>
      <c r="NB26" s="1005"/>
      <c r="NC26" s="1005"/>
      <c r="ND26" s="1005"/>
      <c r="NE26" s="1005"/>
      <c r="NF26" s="1005"/>
      <c r="NG26" s="1005"/>
      <c r="NH26" s="1005"/>
      <c r="NI26" s="1005"/>
      <c r="NJ26" s="1005"/>
      <c r="NK26" s="1005"/>
      <c r="NL26" s="1005"/>
      <c r="NM26" s="1005"/>
      <c r="NN26" s="1005"/>
      <c r="NO26" s="1005"/>
      <c r="NP26" s="1005"/>
      <c r="NQ26" s="1005"/>
      <c r="NR26" s="1005"/>
      <c r="NS26" s="1005"/>
      <c r="NT26" s="1005"/>
      <c r="NU26" s="1005"/>
      <c r="NV26" s="1005"/>
      <c r="NW26" s="1005"/>
      <c r="NX26" s="1005"/>
      <c r="NY26" s="1005"/>
      <c r="NZ26" s="1005"/>
      <c r="OA26" s="1005"/>
      <c r="OB26" s="1005"/>
      <c r="OC26" s="1005"/>
      <c r="OD26" s="1005"/>
      <c r="OE26" s="1005"/>
      <c r="OF26" s="1005"/>
      <c r="OG26" s="1005"/>
      <c r="OH26" s="1005"/>
      <c r="OI26" s="1005"/>
      <c r="OJ26" s="1005"/>
      <c r="OK26" s="1005"/>
      <c r="OL26" s="1005"/>
      <c r="OM26" s="1005"/>
      <c r="ON26" s="1005"/>
      <c r="OO26" s="1005"/>
      <c r="OP26" s="1005"/>
      <c r="OQ26" s="1005"/>
      <c r="OR26" s="1005"/>
      <c r="OS26" s="1005"/>
      <c r="OT26" s="1005"/>
      <c r="OU26" s="1005"/>
      <c r="OV26" s="1005"/>
      <c r="OW26" s="1005"/>
      <c r="OX26" s="1005"/>
      <c r="OY26" s="1005"/>
      <c r="OZ26" s="1005"/>
      <c r="PA26" s="1005"/>
      <c r="PB26" s="1005"/>
      <c r="PC26" s="1005"/>
      <c r="PD26" s="1005"/>
      <c r="PE26" s="1005"/>
      <c r="PF26" s="1005"/>
      <c r="PG26" s="1005"/>
      <c r="PH26" s="1005"/>
      <c r="PI26" s="1005"/>
      <c r="PJ26" s="1005"/>
      <c r="PK26" s="1005"/>
      <c r="PL26" s="1005"/>
      <c r="PM26" s="1005"/>
      <c r="PN26" s="1005"/>
      <c r="PO26" s="1005"/>
      <c r="PP26" s="1005"/>
      <c r="PQ26" s="1005"/>
      <c r="PR26" s="1005"/>
      <c r="PS26" s="1005"/>
      <c r="PT26" s="1005"/>
      <c r="PU26" s="1005"/>
      <c r="PV26" s="1005"/>
      <c r="PW26" s="1005"/>
      <c r="PX26" s="1005"/>
      <c r="PY26" s="1005"/>
      <c r="PZ26" s="1005"/>
      <c r="QA26" s="1005"/>
      <c r="QB26" s="1005"/>
      <c r="QC26" s="1005"/>
      <c r="QD26" s="1005"/>
      <c r="QE26" s="1005"/>
      <c r="QF26" s="1005"/>
      <c r="QG26" s="1005"/>
      <c r="QH26" s="1005"/>
      <c r="QI26" s="1005"/>
      <c r="QJ26" s="1005"/>
      <c r="QK26" s="1005"/>
      <c r="QL26" s="1005"/>
      <c r="QM26" s="1005"/>
      <c r="QN26" s="1005"/>
      <c r="QO26" s="1005"/>
      <c r="QP26" s="1005"/>
      <c r="QQ26" s="1005"/>
      <c r="QR26" s="1005"/>
      <c r="QS26" s="1005"/>
      <c r="QT26" s="1005"/>
      <c r="QU26" s="1005"/>
      <c r="QV26" s="1005"/>
      <c r="QW26" s="1005"/>
      <c r="QX26" s="1005"/>
      <c r="QY26" s="1005"/>
      <c r="QZ26" s="1005"/>
      <c r="RA26" s="1005"/>
      <c r="RB26" s="1005"/>
      <c r="RC26" s="1005"/>
      <c r="RD26" s="1005"/>
      <c r="RE26" s="1005"/>
      <c r="RF26" s="1005"/>
      <c r="RG26" s="1005"/>
      <c r="RH26" s="1005"/>
      <c r="RI26" s="1005"/>
      <c r="RJ26" s="1005"/>
      <c r="RK26" s="1005"/>
      <c r="RL26" s="1005"/>
      <c r="RM26" s="1005"/>
      <c r="RN26" s="1005"/>
      <c r="RO26" s="1005"/>
      <c r="RP26" s="1005"/>
      <c r="RQ26" s="1005"/>
      <c r="RR26" s="1005"/>
      <c r="RS26" s="1005"/>
      <c r="RT26" s="1005"/>
      <c r="RU26" s="1005"/>
      <c r="RV26" s="1005"/>
      <c r="RW26" s="1005"/>
      <c r="RX26" s="1005"/>
      <c r="RY26" s="1005"/>
      <c r="RZ26" s="1005"/>
      <c r="SA26" s="1005"/>
      <c r="SB26" s="1005"/>
      <c r="SC26" s="1005"/>
      <c r="SD26" s="1005"/>
      <c r="SE26" s="1005"/>
      <c r="SF26" s="1005"/>
      <c r="SG26" s="1005"/>
      <c r="SH26" s="1005"/>
      <c r="SI26" s="1005"/>
      <c r="SJ26" s="1005"/>
      <c r="SK26" s="1005"/>
      <c r="SL26" s="1005"/>
      <c r="SM26" s="1005"/>
      <c r="SN26" s="1005"/>
      <c r="SO26" s="1005"/>
      <c r="SP26" s="1005"/>
      <c r="SQ26" s="1005"/>
      <c r="SR26" s="1005"/>
      <c r="SS26" s="1005"/>
      <c r="ST26" s="1005"/>
      <c r="SU26" s="1005"/>
      <c r="SV26" s="1005"/>
      <c r="SW26" s="1005"/>
      <c r="SX26" s="1005"/>
      <c r="SY26" s="1005"/>
      <c r="SZ26" s="1005"/>
      <c r="TA26" s="1005"/>
      <c r="TB26" s="1005"/>
      <c r="TC26" s="1005"/>
      <c r="TD26" s="1005"/>
      <c r="TE26" s="1005"/>
      <c r="TF26" s="1005"/>
      <c r="TG26" s="1005"/>
      <c r="TH26" s="1005"/>
      <c r="TI26" s="1005"/>
      <c r="TJ26" s="1005"/>
      <c r="TK26" s="1005"/>
      <c r="TL26" s="1005"/>
      <c r="TM26" s="1005"/>
      <c r="TN26" s="1005"/>
      <c r="TO26" s="1005"/>
      <c r="TP26" s="1005"/>
      <c r="TQ26" s="1005"/>
      <c r="TR26" s="1005"/>
      <c r="TS26" s="1005"/>
      <c r="TT26" s="1005"/>
      <c r="TU26" s="1005"/>
      <c r="TV26" s="1005"/>
      <c r="TW26" s="1005"/>
      <c r="TX26" s="1005"/>
      <c r="TY26" s="1005"/>
      <c r="TZ26" s="1005"/>
      <c r="UA26" s="1005"/>
      <c r="UB26" s="1005"/>
      <c r="UC26" s="1005"/>
      <c r="UD26" s="1005"/>
      <c r="UE26" s="1005"/>
      <c r="UF26" s="1005"/>
      <c r="UG26" s="1005"/>
      <c r="UH26" s="1005"/>
      <c r="UI26" s="1005"/>
      <c r="UJ26" s="1005"/>
      <c r="UK26" s="1005"/>
      <c r="UL26" s="1005"/>
      <c r="UM26" s="1005"/>
      <c r="UN26" s="1005"/>
      <c r="UO26" s="1005"/>
      <c r="UP26" s="1005"/>
      <c r="UQ26" s="1005"/>
      <c r="UR26" s="1005"/>
      <c r="US26" s="1005"/>
      <c r="UT26" s="1005"/>
      <c r="UU26" s="1005"/>
      <c r="UV26" s="1005"/>
      <c r="UW26" s="1005"/>
      <c r="UX26" s="1005"/>
      <c r="UY26" s="1005"/>
      <c r="UZ26" s="1005"/>
      <c r="VA26" s="1005"/>
      <c r="VB26" s="1005"/>
      <c r="VC26" s="1005"/>
      <c r="VD26" s="1005"/>
      <c r="VE26" s="1005"/>
      <c r="VF26" s="1005"/>
      <c r="VG26" s="1005"/>
      <c r="VH26" s="1005"/>
      <c r="VI26" s="1005"/>
      <c r="VJ26" s="1005"/>
      <c r="VK26" s="1005"/>
      <c r="VL26" s="1005"/>
      <c r="VM26" s="1005"/>
      <c r="VN26" s="1005"/>
      <c r="VO26" s="1005"/>
      <c r="VP26" s="1005"/>
      <c r="VQ26" s="1005"/>
      <c r="VR26" s="1005"/>
      <c r="VS26" s="1005"/>
      <c r="VT26" s="1005"/>
      <c r="VU26" s="1005"/>
      <c r="VV26" s="1005"/>
      <c r="VW26" s="1005"/>
      <c r="VX26" s="1005"/>
      <c r="VY26" s="1005"/>
      <c r="VZ26" s="1005"/>
      <c r="WA26" s="1005"/>
      <c r="WB26" s="1005"/>
      <c r="WC26" s="1005"/>
      <c r="WD26" s="1005"/>
      <c r="WE26" s="1005"/>
      <c r="WF26" s="1005"/>
      <c r="WG26" s="1005"/>
      <c r="WH26" s="1005"/>
      <c r="WI26" s="1005"/>
      <c r="WJ26" s="1005"/>
      <c r="WK26" s="1005"/>
      <c r="WL26" s="1005"/>
      <c r="WM26" s="1005"/>
      <c r="WN26" s="1005"/>
      <c r="WO26" s="1005"/>
      <c r="WP26" s="1005"/>
      <c r="WQ26" s="1005"/>
      <c r="WR26" s="1005"/>
      <c r="WS26" s="1005"/>
      <c r="WT26" s="1005"/>
      <c r="WU26" s="1005"/>
      <c r="WV26" s="1005"/>
      <c r="WW26" s="1005"/>
      <c r="WX26" s="1005"/>
      <c r="WY26" s="1005"/>
      <c r="WZ26" s="1005"/>
      <c r="XA26" s="1005"/>
      <c r="XB26" s="1005"/>
      <c r="XC26" s="1005"/>
      <c r="XD26" s="1005"/>
      <c r="XE26" s="1005"/>
      <c r="XF26" s="1005"/>
      <c r="XG26" s="1005"/>
      <c r="XH26" s="1005"/>
      <c r="XI26" s="1005"/>
      <c r="XJ26" s="1005"/>
      <c r="XK26" s="1005"/>
      <c r="XL26" s="1005"/>
      <c r="XM26" s="1005"/>
      <c r="XN26" s="1005"/>
      <c r="XO26" s="1005"/>
      <c r="XP26" s="1005"/>
      <c r="XQ26" s="1005"/>
      <c r="XR26" s="1005"/>
      <c r="XS26" s="1005"/>
      <c r="XT26" s="1005"/>
      <c r="XU26" s="1005"/>
      <c r="XV26" s="1005"/>
      <c r="XW26" s="1005"/>
      <c r="XX26" s="1005"/>
      <c r="XY26" s="1005"/>
      <c r="XZ26" s="1005"/>
      <c r="YA26" s="1005"/>
      <c r="YB26" s="1005"/>
      <c r="YC26" s="1005"/>
      <c r="YD26" s="1005"/>
      <c r="YE26" s="1005"/>
      <c r="YF26" s="1005"/>
      <c r="YG26" s="1005"/>
      <c r="YH26" s="1005"/>
      <c r="YI26" s="1005"/>
      <c r="YJ26" s="1005"/>
      <c r="YK26" s="1005"/>
      <c r="YL26" s="1005"/>
      <c r="YM26" s="1005"/>
      <c r="YN26" s="1005"/>
      <c r="YO26" s="1005"/>
      <c r="YP26" s="1005"/>
      <c r="YQ26" s="1005"/>
      <c r="YR26" s="1005"/>
      <c r="YS26" s="1005"/>
      <c r="YT26" s="1005"/>
      <c r="YU26" s="1005"/>
      <c r="YV26" s="1005"/>
      <c r="YW26" s="1005"/>
      <c r="YX26" s="1005"/>
      <c r="YY26" s="1005"/>
      <c r="YZ26" s="1005"/>
      <c r="ZA26" s="1005"/>
      <c r="ZB26" s="1005"/>
      <c r="ZC26" s="1005"/>
      <c r="ZD26" s="1005"/>
      <c r="ZE26" s="1005"/>
      <c r="ZF26" s="1005"/>
      <c r="ZG26" s="1005"/>
      <c r="ZH26" s="1005"/>
      <c r="ZI26" s="1005"/>
      <c r="ZJ26" s="1005"/>
      <c r="ZK26" s="1005"/>
      <c r="ZL26" s="1005"/>
      <c r="ZM26" s="1005"/>
      <c r="ZN26" s="1005"/>
      <c r="ZO26" s="1005"/>
      <c r="ZP26" s="1005"/>
      <c r="ZQ26" s="1005"/>
      <c r="ZR26" s="1005"/>
      <c r="ZS26" s="1005"/>
      <c r="ZT26" s="1005"/>
      <c r="ZU26" s="1005"/>
      <c r="ZV26" s="1005"/>
      <c r="ZW26" s="1005"/>
      <c r="ZX26" s="1005"/>
      <c r="ZY26" s="1005"/>
      <c r="ZZ26" s="1005"/>
      <c r="AAA26" s="1005"/>
      <c r="AAB26" s="1005"/>
      <c r="AAC26" s="1005"/>
      <c r="AAD26" s="1005"/>
      <c r="AAE26" s="1005"/>
      <c r="AAF26" s="1005"/>
      <c r="AAG26" s="1005"/>
      <c r="AAH26" s="1005"/>
      <c r="AAI26" s="1005"/>
      <c r="AAJ26" s="1005"/>
      <c r="AAK26" s="1005"/>
      <c r="AAL26" s="1005"/>
      <c r="AAM26" s="1005"/>
      <c r="AAN26" s="1005"/>
      <c r="AAO26" s="1005"/>
      <c r="AAP26" s="1005"/>
      <c r="AAQ26" s="1005"/>
      <c r="AAR26" s="1005"/>
      <c r="AAS26" s="1005"/>
      <c r="AAT26" s="1005"/>
      <c r="AAU26" s="1005"/>
      <c r="AAV26" s="1005"/>
      <c r="AAW26" s="1005"/>
      <c r="AAX26" s="1005"/>
      <c r="AAY26" s="1005"/>
      <c r="AAZ26" s="1005"/>
      <c r="ABA26" s="1005"/>
      <c r="ABB26" s="1005"/>
      <c r="ABC26" s="1005"/>
      <c r="ABD26" s="1005"/>
      <c r="ABE26" s="1005"/>
      <c r="ABF26" s="1005"/>
      <c r="ABG26" s="1005"/>
      <c r="ABH26" s="1005"/>
      <c r="ABI26" s="1005"/>
      <c r="ABJ26" s="1005"/>
      <c r="ABK26" s="1005"/>
      <c r="ABL26" s="1005"/>
      <c r="ABM26" s="1005"/>
      <c r="ABN26" s="1005"/>
      <c r="ABO26" s="1005"/>
      <c r="ABP26" s="1005"/>
      <c r="ABQ26" s="1005"/>
      <c r="ABR26" s="1005"/>
      <c r="ABS26" s="1005"/>
      <c r="ABT26" s="1005"/>
      <c r="ABU26" s="1005"/>
      <c r="ABV26" s="1005"/>
      <c r="ABW26" s="1005"/>
      <c r="ABX26" s="1005"/>
      <c r="ABY26" s="1005"/>
      <c r="ABZ26" s="1005"/>
      <c r="ACA26" s="1005"/>
      <c r="ACB26" s="1005"/>
      <c r="ACC26" s="1005"/>
      <c r="ACD26" s="1005"/>
      <c r="ACE26" s="1005"/>
      <c r="ACF26" s="1005"/>
      <c r="ACG26" s="1005"/>
      <c r="ACH26" s="1005"/>
      <c r="ACI26" s="1005"/>
      <c r="ACJ26" s="1005"/>
      <c r="ACK26" s="1005"/>
      <c r="ACL26" s="1005"/>
      <c r="ACM26" s="1005"/>
      <c r="ACN26" s="1005"/>
      <c r="ACO26" s="1005"/>
      <c r="ACP26" s="1005"/>
      <c r="ACQ26" s="1005"/>
      <c r="ACR26" s="1005"/>
      <c r="ACS26" s="1005"/>
      <c r="ACT26" s="1005"/>
      <c r="ACU26" s="1005"/>
      <c r="ACV26" s="1005"/>
      <c r="ACW26" s="1005"/>
      <c r="ACX26" s="1005"/>
      <c r="ACY26" s="1005"/>
      <c r="ACZ26" s="1005"/>
      <c r="ADA26" s="1005"/>
      <c r="ADB26" s="1005"/>
      <c r="ADC26" s="1005"/>
      <c r="ADD26" s="1005"/>
      <c r="ADE26" s="1005"/>
      <c r="ADF26" s="1005"/>
      <c r="ADG26" s="1005"/>
      <c r="ADH26" s="1005"/>
      <c r="ADI26" s="1005"/>
      <c r="ADJ26" s="1005"/>
      <c r="ADK26" s="1005"/>
      <c r="ADL26" s="1005"/>
      <c r="ADM26" s="1005"/>
      <c r="ADN26" s="1005"/>
      <c r="ADO26" s="1005"/>
      <c r="ADP26" s="1005"/>
      <c r="ADQ26" s="1005"/>
      <c r="ADR26" s="1005"/>
      <c r="ADS26" s="1005"/>
      <c r="ADT26" s="1005"/>
      <c r="ADU26" s="1005"/>
      <c r="ADV26" s="1005"/>
      <c r="ADW26" s="1005"/>
      <c r="ADX26" s="1005"/>
      <c r="ADY26" s="1005"/>
      <c r="ADZ26" s="1005"/>
      <c r="AEA26" s="1005"/>
      <c r="AEB26" s="1005"/>
      <c r="AEC26" s="1005"/>
      <c r="AED26" s="1005"/>
      <c r="AEE26" s="1005"/>
      <c r="AEF26" s="1005"/>
      <c r="AEG26" s="1005"/>
      <c r="AEH26" s="1005"/>
      <c r="AEI26" s="1005"/>
      <c r="AEJ26" s="1005"/>
      <c r="AEK26" s="1005"/>
      <c r="AEL26" s="1005"/>
      <c r="AEM26" s="1005"/>
      <c r="AEN26" s="1005"/>
      <c r="AEO26" s="1005"/>
      <c r="AEP26" s="1005"/>
      <c r="AEQ26" s="1005"/>
      <c r="AER26" s="1005"/>
      <c r="AES26" s="1005"/>
      <c r="AET26" s="1005"/>
      <c r="AEU26" s="1005"/>
      <c r="AEV26" s="1005"/>
      <c r="AEW26" s="1005"/>
      <c r="AEX26" s="1005"/>
      <c r="AEY26" s="1005"/>
      <c r="AEZ26" s="1005"/>
      <c r="AFA26" s="1005"/>
      <c r="AFB26" s="1005"/>
      <c r="AFC26" s="1005"/>
      <c r="AFD26" s="1005"/>
      <c r="AFE26" s="1005"/>
      <c r="AFF26" s="1005"/>
      <c r="AFG26" s="1005"/>
      <c r="AFH26" s="1005"/>
      <c r="AFI26" s="1005"/>
      <c r="AFJ26" s="1005"/>
      <c r="AFK26" s="1005"/>
      <c r="AFL26" s="1005"/>
      <c r="AFM26" s="1005"/>
      <c r="AFN26" s="1005"/>
      <c r="AFO26" s="1005"/>
      <c r="AFP26" s="1005"/>
      <c r="AFQ26" s="1005"/>
      <c r="AFR26" s="1005"/>
      <c r="AFS26" s="1005"/>
      <c r="AFT26" s="1005"/>
      <c r="AFU26" s="1005"/>
      <c r="AFV26" s="1005"/>
      <c r="AFW26" s="1005"/>
      <c r="AFX26" s="1005"/>
      <c r="AFY26" s="1005"/>
      <c r="AFZ26" s="1005"/>
      <c r="AGA26" s="1005"/>
      <c r="AGB26" s="1005"/>
      <c r="AGC26" s="1005"/>
      <c r="AGD26" s="1005"/>
      <c r="AGE26" s="1005"/>
      <c r="AGF26" s="1005"/>
      <c r="AGG26" s="1005"/>
      <c r="AGH26" s="1005"/>
      <c r="AGI26" s="1005"/>
      <c r="AGJ26" s="1005"/>
      <c r="AGK26" s="1005"/>
      <c r="AGL26" s="1005"/>
      <c r="AGM26" s="1005"/>
      <c r="AGN26" s="1005"/>
      <c r="AGO26" s="1005"/>
      <c r="AGP26" s="1005"/>
      <c r="AGQ26" s="1005"/>
      <c r="AGR26" s="1005"/>
      <c r="AGS26" s="1005"/>
      <c r="AGT26" s="1005"/>
      <c r="AGU26" s="1005"/>
      <c r="AGV26" s="1005"/>
      <c r="AGW26" s="1005"/>
      <c r="AGX26" s="1005"/>
      <c r="AGY26" s="1005"/>
      <c r="AGZ26" s="1005"/>
      <c r="AHA26" s="1005"/>
      <c r="AHB26" s="1005"/>
      <c r="AHC26" s="1005"/>
      <c r="AHD26" s="1005"/>
      <c r="AHE26" s="1005"/>
      <c r="AHF26" s="1005"/>
      <c r="AHG26" s="1005"/>
      <c r="AHH26" s="1005"/>
      <c r="AHI26" s="1005"/>
      <c r="AHJ26" s="1005"/>
      <c r="AHK26" s="1005"/>
      <c r="AHL26" s="1005"/>
      <c r="AHM26" s="1005"/>
      <c r="AHN26" s="1005"/>
      <c r="AHO26" s="1005"/>
      <c r="AHP26" s="1005"/>
      <c r="AHQ26" s="1005"/>
      <c r="AHR26" s="1005"/>
      <c r="AHS26" s="1005"/>
      <c r="AHT26" s="1005"/>
      <c r="AHU26" s="1005"/>
      <c r="AHV26" s="1005"/>
      <c r="AHW26" s="1005"/>
      <c r="AHX26" s="1005"/>
      <c r="AHY26" s="1005"/>
      <c r="AHZ26" s="1005"/>
      <c r="AIA26" s="1005"/>
      <c r="AIB26" s="1005"/>
      <c r="AIC26" s="1005"/>
      <c r="AID26" s="1005"/>
      <c r="AIE26" s="1005"/>
      <c r="AIF26" s="1005"/>
      <c r="AIG26" s="1005"/>
      <c r="AIH26" s="1005"/>
      <c r="AII26" s="1005"/>
      <c r="AIJ26" s="1005"/>
      <c r="AIK26" s="1005"/>
      <c r="AIL26" s="1005"/>
      <c r="AIM26" s="1005"/>
      <c r="AIN26" s="1005"/>
      <c r="AIO26" s="1005"/>
      <c r="AIP26" s="1005"/>
      <c r="AIQ26" s="1005"/>
      <c r="AIR26" s="1005"/>
      <c r="AIS26" s="1005"/>
      <c r="AIT26" s="1005"/>
      <c r="AIU26" s="1005"/>
      <c r="AIV26" s="1005"/>
      <c r="AIW26" s="1005"/>
      <c r="AIX26" s="1005"/>
      <c r="AIY26" s="1005"/>
      <c r="AIZ26" s="1005"/>
      <c r="AJA26" s="1005"/>
      <c r="AJB26" s="1005"/>
      <c r="AJC26" s="1005"/>
      <c r="AJD26" s="1005"/>
      <c r="AJE26" s="1005"/>
      <c r="AJF26" s="1005"/>
      <c r="AJG26" s="1005"/>
      <c r="AJH26" s="1005"/>
      <c r="AJI26" s="1005"/>
      <c r="AJJ26" s="1005"/>
      <c r="AJK26" s="1005"/>
      <c r="AJL26" s="1005"/>
      <c r="AJM26" s="1005"/>
      <c r="AJN26" s="1005"/>
      <c r="AJO26" s="1005"/>
      <c r="AJP26" s="1005"/>
      <c r="AJQ26" s="1005"/>
      <c r="AJR26" s="1005"/>
      <c r="AJS26" s="1005"/>
      <c r="AJT26" s="1005"/>
      <c r="AJU26" s="1005"/>
      <c r="AJV26" s="1005"/>
      <c r="AJW26" s="1005"/>
      <c r="AJX26" s="1005"/>
      <c r="AJY26" s="1005"/>
      <c r="AJZ26" s="1005"/>
      <c r="AKA26" s="1005"/>
      <c r="AKB26" s="1005"/>
      <c r="AKC26" s="1005"/>
      <c r="AKD26" s="1005"/>
      <c r="AKE26" s="1005"/>
      <c r="AKF26" s="1005"/>
      <c r="AKG26" s="1005"/>
      <c r="AKH26" s="1005"/>
      <c r="AKI26" s="1005"/>
      <c r="AKJ26" s="1005"/>
      <c r="AKK26" s="1005"/>
      <c r="AKL26" s="1005"/>
      <c r="AKM26" s="1005"/>
      <c r="AKN26" s="1005"/>
      <c r="AKO26" s="1005"/>
      <c r="AKP26" s="1005"/>
      <c r="AKQ26" s="1005"/>
      <c r="AKR26" s="1005"/>
      <c r="AKS26" s="1005"/>
      <c r="AKT26" s="1005"/>
      <c r="AKU26" s="1005"/>
      <c r="AKV26" s="1005"/>
      <c r="AKW26" s="1005"/>
      <c r="AKX26" s="1005"/>
      <c r="AKY26" s="1005"/>
      <c r="AKZ26" s="1005"/>
      <c r="ALA26" s="1005"/>
      <c r="ALB26" s="1005"/>
      <c r="ALC26" s="1005"/>
      <c r="ALD26" s="1005"/>
      <c r="ALE26" s="1005"/>
      <c r="ALF26" s="1005"/>
      <c r="ALG26" s="1005"/>
      <c r="ALH26" s="1005"/>
      <c r="ALI26" s="1005"/>
      <c r="ALJ26" s="1005"/>
      <c r="ALK26" s="1005"/>
      <c r="ALL26" s="1005"/>
      <c r="ALM26" s="1005"/>
      <c r="ALN26" s="1005"/>
      <c r="ALO26" s="1005"/>
      <c r="ALP26" s="1005"/>
      <c r="ALQ26" s="1005"/>
      <c r="ALR26" s="1005"/>
      <c r="ALS26" s="1005"/>
      <c r="ALT26" s="1005"/>
      <c r="ALU26" s="1005"/>
      <c r="ALV26" s="1005"/>
      <c r="ALW26" s="1005"/>
      <c r="ALX26" s="1005"/>
      <c r="ALY26" s="1005"/>
      <c r="ALZ26" s="1005"/>
      <c r="AMA26" s="1005"/>
      <c r="AMB26" s="1005"/>
      <c r="AMC26" s="1005"/>
      <c r="AMD26" s="1005"/>
      <c r="AME26" s="1005"/>
      <c r="AMF26" s="1005"/>
      <c r="AMG26" s="1005"/>
      <c r="AMH26" s="1005"/>
      <c r="AMI26" s="1005"/>
      <c r="AMJ26" s="1005"/>
      <c r="AMK26" s="1005"/>
      <c r="AML26" s="1005"/>
      <c r="AMM26" s="1005"/>
      <c r="AMN26" s="1005"/>
      <c r="AMO26" s="1005"/>
      <c r="AMP26" s="1005"/>
      <c r="AMQ26" s="1005"/>
      <c r="AMR26" s="1005"/>
      <c r="AMS26" s="1005"/>
      <c r="AMT26" s="1005"/>
      <c r="AMU26" s="1005"/>
      <c r="AMV26" s="1005"/>
      <c r="AMW26" s="1005"/>
      <c r="AMX26" s="1005"/>
      <c r="AMY26" s="1005"/>
      <c r="AMZ26" s="1005"/>
      <c r="ANA26" s="1005"/>
      <c r="ANB26" s="1005"/>
      <c r="ANC26" s="1005"/>
      <c r="AND26" s="1005"/>
      <c r="ANE26" s="1005"/>
      <c r="ANF26" s="1005"/>
      <c r="ANG26" s="1005"/>
      <c r="ANH26" s="1005"/>
      <c r="ANI26" s="1005"/>
      <c r="ANJ26" s="1005"/>
      <c r="ANK26" s="1005"/>
      <c r="ANL26" s="1005"/>
      <c r="ANM26" s="1005"/>
      <c r="ANN26" s="1005"/>
      <c r="ANO26" s="1005"/>
      <c r="ANP26" s="1005"/>
      <c r="ANQ26" s="1005"/>
      <c r="ANR26" s="1005"/>
      <c r="ANS26" s="1005"/>
      <c r="ANT26" s="1005"/>
      <c r="ANU26" s="1005"/>
      <c r="ANV26" s="1005"/>
      <c r="ANW26" s="1005"/>
      <c r="ANX26" s="1005"/>
      <c r="ANY26" s="1005"/>
      <c r="ANZ26" s="1005"/>
      <c r="AOA26" s="1005"/>
      <c r="AOB26" s="1005"/>
      <c r="AOC26" s="1005"/>
      <c r="AOD26" s="1005"/>
      <c r="AOE26" s="1005"/>
      <c r="AOF26" s="1005"/>
      <c r="AOG26" s="1005"/>
      <c r="AOH26" s="1005"/>
      <c r="AOI26" s="1005"/>
      <c r="AOJ26" s="1005"/>
      <c r="AOK26" s="1005"/>
      <c r="AOL26" s="1005"/>
      <c r="AOM26" s="1005"/>
      <c r="AON26" s="1005"/>
      <c r="AOO26" s="1005"/>
      <c r="AOP26" s="1005"/>
      <c r="AOQ26" s="1005"/>
      <c r="AOR26" s="1005"/>
      <c r="AOS26" s="1005"/>
      <c r="AOT26" s="1005"/>
      <c r="AOU26" s="1005"/>
      <c r="AOV26" s="1005"/>
      <c r="AOW26" s="1005"/>
      <c r="AOX26" s="1005"/>
      <c r="AOY26" s="1005"/>
      <c r="AOZ26" s="1005"/>
      <c r="APA26" s="1005"/>
      <c r="APB26" s="1005"/>
      <c r="APC26" s="1005"/>
      <c r="APD26" s="1005"/>
      <c r="APE26" s="1005"/>
      <c r="APF26" s="1005"/>
      <c r="APG26" s="1005"/>
      <c r="APH26" s="1005"/>
      <c r="API26" s="1005"/>
      <c r="APJ26" s="1005"/>
      <c r="APK26" s="1005"/>
      <c r="APL26" s="1005"/>
      <c r="APM26" s="1005"/>
      <c r="APN26" s="1005"/>
      <c r="APO26" s="1005"/>
      <c r="APP26" s="1005"/>
      <c r="APQ26" s="1005"/>
      <c r="APR26" s="1005"/>
      <c r="APS26" s="1005"/>
      <c r="APT26" s="1005"/>
      <c r="APU26" s="1005"/>
      <c r="APV26" s="1005"/>
      <c r="APW26" s="1005"/>
      <c r="APX26" s="1005"/>
      <c r="APY26" s="1005"/>
      <c r="APZ26" s="1005"/>
      <c r="AQA26" s="1005"/>
      <c r="AQB26" s="1005"/>
      <c r="AQC26" s="1005"/>
      <c r="AQD26" s="1005"/>
      <c r="AQE26" s="1005"/>
      <c r="AQF26" s="1005"/>
      <c r="AQG26" s="1005"/>
      <c r="AQH26" s="1005"/>
      <c r="AQI26" s="1005"/>
      <c r="AQJ26" s="1005"/>
      <c r="AQK26" s="1005"/>
      <c r="AQL26" s="1005"/>
      <c r="AQM26" s="1005"/>
      <c r="AQN26" s="1005"/>
      <c r="AQO26" s="1005"/>
      <c r="AQP26" s="1005"/>
      <c r="AQQ26" s="1005"/>
      <c r="AQR26" s="1005"/>
      <c r="AQS26" s="1005"/>
      <c r="AQT26" s="1005"/>
      <c r="AQU26" s="1005"/>
      <c r="AQV26" s="1005"/>
      <c r="AQW26" s="1005"/>
      <c r="AQX26" s="1005"/>
      <c r="AQY26" s="1005"/>
      <c r="AQZ26" s="1005"/>
      <c r="ARA26" s="1005"/>
      <c r="ARB26" s="1005"/>
      <c r="ARC26" s="1005"/>
      <c r="ARD26" s="1005"/>
      <c r="ARE26" s="1005"/>
      <c r="ARF26" s="1005"/>
      <c r="ARG26" s="1005"/>
      <c r="ARH26" s="1005"/>
      <c r="ARI26" s="1005"/>
      <c r="ARJ26" s="1005"/>
      <c r="ARK26" s="1005"/>
      <c r="ARL26" s="1005"/>
      <c r="ARM26" s="1005"/>
      <c r="ARN26" s="1005"/>
      <c r="ARO26" s="1005"/>
      <c r="ARP26" s="1005"/>
      <c r="ARQ26" s="1005"/>
      <c r="ARR26" s="1005"/>
      <c r="ARS26" s="1005"/>
      <c r="ART26" s="1005"/>
      <c r="ARU26" s="1005"/>
      <c r="ARV26" s="1005"/>
      <c r="ARW26" s="1005"/>
      <c r="ARX26" s="1005"/>
      <c r="ARY26" s="1005"/>
      <c r="ARZ26" s="1005"/>
      <c r="ASA26" s="1005"/>
      <c r="ASB26" s="1005"/>
      <c r="ASC26" s="1005"/>
      <c r="ASD26" s="1005"/>
      <c r="ASE26" s="1005"/>
      <c r="ASF26" s="1005"/>
      <c r="ASG26" s="1005"/>
      <c r="ASH26" s="1005"/>
      <c r="ASI26" s="1005"/>
      <c r="ASJ26" s="1005"/>
      <c r="ASK26" s="1005"/>
      <c r="ASL26" s="1005"/>
      <c r="ASM26" s="1005"/>
      <c r="ASN26" s="1005"/>
      <c r="ASO26" s="1005"/>
      <c r="ASP26" s="1005"/>
      <c r="ASQ26" s="1005"/>
      <c r="ASR26" s="1005"/>
      <c r="ASS26" s="1005"/>
      <c r="AST26" s="1005"/>
      <c r="ASU26" s="1005"/>
      <c r="ASV26" s="1005"/>
      <c r="ASW26" s="1005"/>
      <c r="ASX26" s="1005"/>
      <c r="ASY26" s="1005"/>
      <c r="ASZ26" s="1005"/>
      <c r="ATA26" s="1005"/>
      <c r="ATB26" s="1005"/>
      <c r="ATC26" s="1005"/>
      <c r="ATD26" s="1005"/>
      <c r="ATE26" s="1005"/>
      <c r="ATF26" s="1005"/>
      <c r="ATG26" s="1005"/>
      <c r="ATH26" s="1005"/>
      <c r="ATI26" s="1005"/>
      <c r="ATJ26" s="1005"/>
      <c r="ATK26" s="1005"/>
      <c r="ATL26" s="1005"/>
      <c r="ATM26" s="1005"/>
      <c r="ATN26" s="1005"/>
      <c r="ATO26" s="1005"/>
      <c r="ATP26" s="1005"/>
      <c r="ATQ26" s="1005"/>
      <c r="ATR26" s="1005"/>
      <c r="ATS26" s="1005"/>
      <c r="ATT26" s="1005"/>
      <c r="ATU26" s="1005"/>
      <c r="ATV26" s="1005"/>
      <c r="ATW26" s="1005"/>
      <c r="ATX26" s="1005"/>
      <c r="ATY26" s="1005"/>
      <c r="ATZ26" s="1005"/>
      <c r="AUA26" s="1005"/>
      <c r="AUB26" s="1005"/>
      <c r="AUC26" s="1005"/>
      <c r="AUD26" s="1005"/>
      <c r="AUE26" s="1005"/>
      <c r="AUF26" s="1005"/>
      <c r="AUG26" s="1005"/>
      <c r="AUH26" s="1005"/>
      <c r="AUI26" s="1005"/>
      <c r="AUJ26" s="1005"/>
      <c r="AUK26" s="1005"/>
      <c r="AUL26" s="1005"/>
      <c r="AUM26" s="1005"/>
      <c r="AUN26" s="1005"/>
      <c r="AUO26" s="1005"/>
      <c r="AUP26" s="1005"/>
      <c r="AUQ26" s="1005"/>
      <c r="AUR26" s="1005"/>
      <c r="AUS26" s="1005"/>
      <c r="AUT26" s="1005"/>
      <c r="AUU26" s="1005"/>
      <c r="AUV26" s="1005"/>
      <c r="AUW26" s="1005"/>
      <c r="AUX26" s="1005"/>
      <c r="AUY26" s="1005"/>
      <c r="AUZ26" s="1005"/>
      <c r="AVA26" s="1005"/>
      <c r="AVB26" s="1005"/>
      <c r="AVC26" s="1005"/>
      <c r="AVD26" s="1005"/>
      <c r="AVE26" s="1005"/>
      <c r="AVF26" s="1005"/>
      <c r="AVG26" s="1005"/>
      <c r="AVH26" s="1005"/>
      <c r="AVI26" s="1005"/>
      <c r="AVJ26" s="1005"/>
      <c r="AVK26" s="1005"/>
      <c r="AVL26" s="1005"/>
      <c r="AVM26" s="1005"/>
      <c r="AVN26" s="1005"/>
      <c r="AVO26" s="1005"/>
      <c r="AVP26" s="1005"/>
      <c r="AVQ26" s="1005"/>
      <c r="AVR26" s="1005"/>
      <c r="AVS26" s="1005"/>
      <c r="AVT26" s="1005"/>
      <c r="AVU26" s="1005"/>
      <c r="AVV26" s="1005"/>
      <c r="AVW26" s="1005"/>
      <c r="AVX26" s="1005"/>
      <c r="AVY26" s="1005"/>
      <c r="AVZ26" s="1005"/>
      <c r="AWA26" s="1005"/>
      <c r="AWB26" s="1005"/>
      <c r="AWC26" s="1005"/>
      <c r="AWD26" s="1005"/>
      <c r="AWE26" s="1005"/>
      <c r="AWF26" s="1005"/>
      <c r="AWG26" s="1005"/>
      <c r="AWH26" s="1005"/>
      <c r="AWI26" s="1005"/>
      <c r="AWJ26" s="1005"/>
      <c r="AWK26" s="1005"/>
      <c r="AWL26" s="1005"/>
      <c r="AWM26" s="1005"/>
      <c r="AWN26" s="1005"/>
      <c r="AWO26" s="1005"/>
      <c r="AWP26" s="1005"/>
      <c r="AWQ26" s="1005"/>
      <c r="AWR26" s="1005"/>
      <c r="AWS26" s="1005"/>
      <c r="AWT26" s="1005"/>
      <c r="AWU26" s="1005"/>
      <c r="AWV26" s="1005"/>
      <c r="AWW26" s="1005"/>
      <c r="AWX26" s="1005"/>
      <c r="AWY26" s="1005"/>
      <c r="AWZ26" s="1005"/>
      <c r="AXA26" s="1005"/>
      <c r="AXB26" s="1005"/>
      <c r="AXC26" s="1005"/>
      <c r="AXD26" s="1005"/>
      <c r="AXE26" s="1005"/>
      <c r="AXF26" s="1005"/>
      <c r="AXG26" s="1005"/>
      <c r="AXH26" s="1005"/>
      <c r="AXI26" s="1005"/>
      <c r="AXJ26" s="1005"/>
      <c r="AXK26" s="1005"/>
      <c r="AXL26" s="1005"/>
      <c r="AXM26" s="1005"/>
      <c r="AXN26" s="1005"/>
      <c r="AXO26" s="1005"/>
      <c r="AXP26" s="1005"/>
      <c r="AXQ26" s="1005"/>
      <c r="AXR26" s="1005"/>
      <c r="AXS26" s="1005"/>
      <c r="AXT26" s="1005"/>
      <c r="AXU26" s="1005"/>
      <c r="AXV26" s="1005"/>
      <c r="AXW26" s="1005"/>
      <c r="AXX26" s="1005"/>
      <c r="AXY26" s="1005"/>
      <c r="AXZ26" s="1005"/>
      <c r="AYA26" s="1005"/>
      <c r="AYB26" s="1005"/>
      <c r="AYC26" s="1005"/>
      <c r="AYD26" s="1005"/>
      <c r="AYE26" s="1005"/>
      <c r="AYF26" s="1005"/>
      <c r="AYG26" s="1005"/>
      <c r="AYH26" s="1005"/>
      <c r="AYI26" s="1005"/>
      <c r="AYJ26" s="1005"/>
      <c r="AYK26" s="1005"/>
      <c r="AYL26" s="1005"/>
      <c r="AYM26" s="1005"/>
      <c r="AYN26" s="1005"/>
      <c r="AYO26" s="1005"/>
      <c r="AYP26" s="1005"/>
      <c r="AYQ26" s="1005"/>
      <c r="AYR26" s="1005"/>
      <c r="AYS26" s="1005"/>
      <c r="AYT26" s="1005"/>
      <c r="AYU26" s="1005"/>
      <c r="AYV26" s="1005"/>
      <c r="AYW26" s="1005"/>
      <c r="AYX26" s="1005"/>
      <c r="AYY26" s="1005"/>
      <c r="AYZ26" s="1005"/>
      <c r="AZA26" s="1005"/>
      <c r="AZB26" s="1005"/>
      <c r="AZC26" s="1005"/>
      <c r="AZD26" s="1005"/>
      <c r="AZE26" s="1005"/>
      <c r="AZF26" s="1005"/>
      <c r="AZG26" s="1005"/>
      <c r="AZH26" s="1005"/>
      <c r="AZI26" s="1005"/>
      <c r="AZJ26" s="1005"/>
      <c r="AZK26" s="1005"/>
      <c r="AZL26" s="1005"/>
      <c r="AZM26" s="1005"/>
      <c r="AZN26" s="1005"/>
      <c r="AZO26" s="1005"/>
      <c r="AZP26" s="1005"/>
      <c r="AZQ26" s="1005"/>
      <c r="AZR26" s="1005"/>
      <c r="AZS26" s="1005"/>
      <c r="AZT26" s="1005"/>
      <c r="AZU26" s="1005"/>
      <c r="AZV26" s="1005"/>
      <c r="AZW26" s="1005"/>
      <c r="AZX26" s="1005"/>
      <c r="AZY26" s="1005"/>
      <c r="AZZ26" s="1005"/>
      <c r="BAA26" s="1005"/>
      <c r="BAB26" s="1005"/>
      <c r="BAC26" s="1005"/>
      <c r="BAD26" s="1005"/>
      <c r="BAE26" s="1005"/>
      <c r="BAF26" s="1005"/>
      <c r="BAG26" s="1005"/>
      <c r="BAH26" s="1005"/>
      <c r="BAI26" s="1005"/>
      <c r="BAJ26" s="1005"/>
      <c r="BAK26" s="1005"/>
      <c r="BAL26" s="1005"/>
      <c r="BAM26" s="1005"/>
      <c r="BAN26" s="1005"/>
      <c r="BAO26" s="1005"/>
      <c r="BAP26" s="1005"/>
      <c r="BAQ26" s="1005"/>
      <c r="BAR26" s="1005"/>
      <c r="BAS26" s="1005"/>
      <c r="BAT26" s="1005"/>
      <c r="BAU26" s="1005"/>
      <c r="BAV26" s="1005"/>
      <c r="BAW26" s="1005"/>
      <c r="BAX26" s="1005"/>
      <c r="BAY26" s="1005"/>
      <c r="BAZ26" s="1005"/>
      <c r="BBA26" s="1005"/>
      <c r="BBB26" s="1005"/>
      <c r="BBC26" s="1005"/>
      <c r="BBD26" s="1005"/>
      <c r="BBE26" s="1005"/>
      <c r="BBF26" s="1005"/>
      <c r="BBG26" s="1005"/>
      <c r="BBH26" s="1005"/>
      <c r="BBI26" s="1005"/>
      <c r="BBJ26" s="1005"/>
      <c r="BBK26" s="1005"/>
      <c r="BBL26" s="1005"/>
      <c r="BBM26" s="1005"/>
      <c r="BBN26" s="1005"/>
      <c r="BBO26" s="1005"/>
      <c r="BBP26" s="1005"/>
      <c r="BBQ26" s="1005"/>
      <c r="BBR26" s="1005"/>
      <c r="BBS26" s="1005"/>
      <c r="BBT26" s="1005"/>
      <c r="BBU26" s="1005"/>
      <c r="BBV26" s="1005"/>
      <c r="BBW26" s="1005"/>
      <c r="BBX26" s="1005"/>
      <c r="BBY26" s="1005"/>
      <c r="BBZ26" s="1005"/>
      <c r="BCA26" s="1005"/>
      <c r="BCB26" s="1005"/>
      <c r="BCC26" s="1005"/>
      <c r="BCD26" s="1005"/>
      <c r="BCE26" s="1005"/>
      <c r="BCF26" s="1005"/>
      <c r="BCG26" s="1005"/>
      <c r="BCH26" s="1005"/>
      <c r="BCI26" s="1005"/>
      <c r="BCJ26" s="1005"/>
      <c r="BCK26" s="1005"/>
      <c r="BCL26" s="1005"/>
      <c r="BCM26" s="1005"/>
      <c r="BCN26" s="1005"/>
      <c r="BCO26" s="1005"/>
      <c r="BCP26" s="1005"/>
      <c r="BCQ26" s="1005"/>
      <c r="BCR26" s="1005"/>
      <c r="BCS26" s="1005"/>
      <c r="BCT26" s="1005"/>
      <c r="BCU26" s="1005"/>
      <c r="BCV26" s="1005"/>
      <c r="BCW26" s="1005"/>
      <c r="BCX26" s="1005"/>
      <c r="BCY26" s="1005"/>
      <c r="BCZ26" s="1005"/>
      <c r="BDA26" s="1005"/>
      <c r="BDB26" s="1005"/>
      <c r="BDC26" s="1005"/>
      <c r="BDD26" s="1005"/>
      <c r="BDE26" s="1005"/>
      <c r="BDF26" s="1005"/>
      <c r="BDG26" s="1005"/>
      <c r="BDH26" s="1005"/>
      <c r="BDI26" s="1005"/>
      <c r="BDJ26" s="1005"/>
      <c r="BDK26" s="1005"/>
      <c r="BDL26" s="1005"/>
      <c r="BDM26" s="1005"/>
      <c r="BDN26" s="1005"/>
      <c r="BDO26" s="1005"/>
      <c r="BDP26" s="1005"/>
      <c r="BDQ26" s="1005"/>
      <c r="BDR26" s="1005"/>
      <c r="BDS26" s="1005"/>
      <c r="BDT26" s="1005"/>
      <c r="BDU26" s="1005"/>
      <c r="BDV26" s="1005"/>
      <c r="BDW26" s="1005"/>
      <c r="BDX26" s="1005"/>
      <c r="BDY26" s="1005"/>
      <c r="BDZ26" s="1005"/>
      <c r="BEA26" s="1005"/>
      <c r="BEB26" s="1005"/>
      <c r="BEC26" s="1005"/>
      <c r="BED26" s="1005"/>
      <c r="BEE26" s="1005"/>
      <c r="BEF26" s="1005"/>
      <c r="BEG26" s="1005"/>
      <c r="BEH26" s="1005"/>
      <c r="BEI26" s="1005"/>
      <c r="BEJ26" s="1005"/>
      <c r="BEK26" s="1005"/>
      <c r="BEL26" s="1005"/>
      <c r="BEM26" s="1005"/>
      <c r="BEN26" s="1005"/>
      <c r="BEO26" s="1005"/>
      <c r="BEP26" s="1005"/>
      <c r="BEQ26" s="1005"/>
      <c r="BER26" s="1005"/>
      <c r="BES26" s="1005"/>
      <c r="BET26" s="1005"/>
      <c r="BEU26" s="1005"/>
      <c r="BEV26" s="1005"/>
      <c r="BEW26" s="1005"/>
      <c r="BEX26" s="1005"/>
      <c r="BEY26" s="1005"/>
      <c r="BEZ26" s="1005"/>
      <c r="BFA26" s="1005"/>
      <c r="BFB26" s="1005"/>
      <c r="BFC26" s="1005"/>
      <c r="BFD26" s="1005"/>
      <c r="BFE26" s="1005"/>
      <c r="BFF26" s="1005"/>
      <c r="BFG26" s="1005"/>
      <c r="BFH26" s="1005"/>
      <c r="BFI26" s="1005"/>
      <c r="BFJ26" s="1005"/>
      <c r="BFK26" s="1005"/>
      <c r="BFL26" s="1005"/>
      <c r="BFM26" s="1005"/>
      <c r="BFN26" s="1005"/>
      <c r="BFO26" s="1005"/>
      <c r="BFP26" s="1005"/>
      <c r="BFQ26" s="1005"/>
      <c r="BFR26" s="1005"/>
      <c r="BFS26" s="1005"/>
      <c r="BFT26" s="1005"/>
      <c r="BFU26" s="1005"/>
      <c r="BFV26" s="1005"/>
      <c r="BFW26" s="1005"/>
      <c r="BFX26" s="1005"/>
      <c r="BFY26" s="1005"/>
      <c r="BFZ26" s="1005"/>
      <c r="BGA26" s="1005"/>
      <c r="BGB26" s="1005"/>
      <c r="BGC26" s="1005"/>
      <c r="BGD26" s="1005"/>
      <c r="BGE26" s="1005"/>
      <c r="BGF26" s="1005"/>
      <c r="BGG26" s="1005"/>
      <c r="BGH26" s="1005"/>
      <c r="BGI26" s="1005"/>
      <c r="BGJ26" s="1005"/>
      <c r="BGK26" s="1005"/>
      <c r="BGL26" s="1005"/>
      <c r="BGM26" s="1005"/>
      <c r="BGN26" s="1005"/>
      <c r="BGO26" s="1005"/>
      <c r="BGP26" s="1005"/>
      <c r="BGQ26" s="1005"/>
      <c r="BGR26" s="1005"/>
      <c r="BGS26" s="1005"/>
      <c r="BGT26" s="1005"/>
      <c r="BGU26" s="1005"/>
      <c r="BGV26" s="1005"/>
      <c r="BGW26" s="1005"/>
      <c r="BGX26" s="1005"/>
      <c r="BGY26" s="1005"/>
      <c r="BGZ26" s="1005"/>
      <c r="BHA26" s="1005"/>
      <c r="BHB26" s="1005"/>
      <c r="BHC26" s="1005"/>
      <c r="BHD26" s="1005"/>
      <c r="BHE26" s="1005"/>
      <c r="BHF26" s="1005"/>
      <c r="BHG26" s="1005"/>
      <c r="BHH26" s="1005"/>
      <c r="BHI26" s="1005"/>
      <c r="BHJ26" s="1005"/>
      <c r="BHK26" s="1005"/>
      <c r="BHL26" s="1005"/>
      <c r="BHM26" s="1005"/>
      <c r="BHN26" s="1005"/>
      <c r="BHO26" s="1005"/>
      <c r="BHP26" s="1005"/>
      <c r="BHQ26" s="1005"/>
      <c r="BHR26" s="1005"/>
      <c r="BHS26" s="1005"/>
      <c r="BHT26" s="1005"/>
      <c r="BHU26" s="1005"/>
      <c r="BHV26" s="1005"/>
      <c r="BHW26" s="1005"/>
      <c r="BHX26" s="1005"/>
      <c r="BHY26" s="1005"/>
      <c r="BHZ26" s="1005"/>
      <c r="BIA26" s="1005"/>
      <c r="BIB26" s="1005"/>
      <c r="BIC26" s="1005"/>
      <c r="BID26" s="1005"/>
      <c r="BIE26" s="1005"/>
      <c r="BIF26" s="1005"/>
      <c r="BIG26" s="1005"/>
      <c r="BIH26" s="1005"/>
      <c r="BII26" s="1005"/>
      <c r="BIJ26" s="1005"/>
      <c r="BIK26" s="1005"/>
      <c r="BIL26" s="1005"/>
      <c r="BIM26" s="1005"/>
      <c r="BIN26" s="1005"/>
      <c r="BIO26" s="1005"/>
      <c r="BIP26" s="1005"/>
      <c r="BIQ26" s="1005"/>
      <c r="BIR26" s="1005"/>
      <c r="BIS26" s="1005"/>
      <c r="BIT26" s="1005"/>
      <c r="BIU26" s="1005"/>
      <c r="BIV26" s="1005"/>
      <c r="BIW26" s="1005"/>
      <c r="BIX26" s="1005"/>
      <c r="BIY26" s="1005"/>
      <c r="BIZ26" s="1005"/>
      <c r="BJA26" s="1005"/>
      <c r="BJB26" s="1005"/>
      <c r="BJC26" s="1005"/>
      <c r="BJD26" s="1005"/>
      <c r="BJE26" s="1005"/>
      <c r="BJF26" s="1005"/>
      <c r="BJG26" s="1005"/>
      <c r="BJH26" s="1005"/>
      <c r="BJI26" s="1005"/>
      <c r="BJJ26" s="1005"/>
      <c r="BJK26" s="1005"/>
      <c r="BJL26" s="1005"/>
      <c r="BJM26" s="1005"/>
      <c r="BJN26" s="1005"/>
      <c r="BJO26" s="1005"/>
      <c r="BJP26" s="1005"/>
      <c r="BJQ26" s="1005"/>
      <c r="BJR26" s="1005"/>
      <c r="BJS26" s="1005"/>
      <c r="BJT26" s="1005"/>
      <c r="BJU26" s="1005"/>
      <c r="BJV26" s="1005"/>
      <c r="BJW26" s="1005"/>
      <c r="BJX26" s="1005"/>
      <c r="BJY26" s="1005"/>
      <c r="BJZ26" s="1005"/>
      <c r="BKA26" s="1005"/>
      <c r="BKB26" s="1005"/>
      <c r="BKC26" s="1005"/>
      <c r="BKD26" s="1005"/>
      <c r="BKE26" s="1005"/>
      <c r="BKF26" s="1005"/>
      <c r="BKG26" s="1005"/>
      <c r="BKH26" s="1005"/>
      <c r="BKI26" s="1005"/>
      <c r="BKJ26" s="1005"/>
      <c r="BKK26" s="1005"/>
      <c r="BKL26" s="1005"/>
      <c r="BKM26" s="1005"/>
      <c r="BKN26" s="1005"/>
      <c r="BKO26" s="1005"/>
      <c r="BKP26" s="1005"/>
      <c r="BKQ26" s="1005"/>
      <c r="BKR26" s="1005"/>
      <c r="BKS26" s="1005"/>
      <c r="BKT26" s="1005"/>
      <c r="BKU26" s="1005"/>
      <c r="BKV26" s="1005"/>
      <c r="BKW26" s="1005"/>
      <c r="BKX26" s="1005"/>
      <c r="BKY26" s="1005"/>
      <c r="BKZ26" s="1005"/>
      <c r="BLA26" s="1005"/>
      <c r="BLB26" s="1005"/>
      <c r="BLC26" s="1005"/>
      <c r="BLD26" s="1005"/>
      <c r="BLE26" s="1005"/>
      <c r="BLF26" s="1005"/>
      <c r="BLG26" s="1005"/>
      <c r="BLH26" s="1005"/>
      <c r="BLI26" s="1005"/>
      <c r="BLJ26" s="1005"/>
      <c r="BLK26" s="1005"/>
      <c r="BLL26" s="1005"/>
      <c r="BLM26" s="1005"/>
      <c r="BLN26" s="1005"/>
      <c r="BLO26" s="1005"/>
      <c r="BLP26" s="1005"/>
      <c r="BLQ26" s="1005"/>
      <c r="BLR26" s="1005"/>
      <c r="BLS26" s="1005"/>
      <c r="BLT26" s="1005"/>
      <c r="BLU26" s="1005"/>
      <c r="BLV26" s="1005"/>
      <c r="BLW26" s="1005"/>
      <c r="BLX26" s="1005"/>
      <c r="BLY26" s="1005"/>
      <c r="BLZ26" s="1005"/>
      <c r="BMA26" s="1005"/>
      <c r="BMB26" s="1005"/>
      <c r="BMC26" s="1005"/>
      <c r="BMD26" s="1005"/>
      <c r="BME26" s="1005"/>
      <c r="BMF26" s="1005"/>
      <c r="BMG26" s="1005"/>
      <c r="BMH26" s="1005"/>
      <c r="BMI26" s="1005"/>
      <c r="BMJ26" s="1005"/>
      <c r="BMK26" s="1005"/>
      <c r="BML26" s="1005"/>
      <c r="BMM26" s="1005"/>
      <c r="BMN26" s="1005"/>
      <c r="BMO26" s="1005"/>
      <c r="BMP26" s="1005"/>
      <c r="BMQ26" s="1005"/>
      <c r="BMR26" s="1005"/>
      <c r="BMS26" s="1005"/>
      <c r="BMT26" s="1005"/>
      <c r="BMU26" s="1005"/>
      <c r="BMV26" s="1005"/>
      <c r="BMW26" s="1005"/>
      <c r="BMX26" s="1005"/>
      <c r="BMY26" s="1005"/>
      <c r="BMZ26" s="1005"/>
      <c r="BNA26" s="1005"/>
      <c r="BNB26" s="1005"/>
      <c r="BNC26" s="1005"/>
      <c r="BND26" s="1005"/>
      <c r="BNE26" s="1005"/>
      <c r="BNF26" s="1005"/>
      <c r="BNG26" s="1005"/>
      <c r="BNH26" s="1005"/>
      <c r="BNI26" s="1005"/>
      <c r="BNJ26" s="1005"/>
      <c r="BNK26" s="1005"/>
      <c r="BNL26" s="1005"/>
      <c r="BNM26" s="1005"/>
      <c r="BNN26" s="1005"/>
      <c r="BNO26" s="1005"/>
      <c r="BNP26" s="1005"/>
      <c r="BNQ26" s="1005"/>
      <c r="BNR26" s="1005"/>
      <c r="BNS26" s="1005"/>
      <c r="BNT26" s="1005"/>
      <c r="BNU26" s="1005"/>
      <c r="BNV26" s="1005"/>
      <c r="BNW26" s="1005"/>
      <c r="BNX26" s="1005"/>
      <c r="BNY26" s="1005"/>
      <c r="BNZ26" s="1005"/>
      <c r="BOA26" s="1005"/>
      <c r="BOB26" s="1005"/>
      <c r="BOC26" s="1005"/>
      <c r="BOD26" s="1005"/>
      <c r="BOE26" s="1005"/>
      <c r="BOF26" s="1005"/>
      <c r="BOG26" s="1005"/>
      <c r="BOH26" s="1005"/>
      <c r="BOI26" s="1005"/>
      <c r="BOJ26" s="1005"/>
      <c r="BOK26" s="1005"/>
      <c r="BOL26" s="1005"/>
      <c r="BOM26" s="1005"/>
      <c r="BON26" s="1005"/>
      <c r="BOO26" s="1005"/>
      <c r="BOP26" s="1005"/>
      <c r="BOQ26" s="1005"/>
      <c r="BOR26" s="1005"/>
      <c r="BOS26" s="1005"/>
      <c r="BOT26" s="1005"/>
      <c r="BOU26" s="1005"/>
      <c r="BOV26" s="1005"/>
      <c r="BOW26" s="1005"/>
      <c r="BOX26" s="1005"/>
      <c r="BOY26" s="1005"/>
      <c r="BOZ26" s="1005"/>
      <c r="BPA26" s="1005"/>
      <c r="BPB26" s="1005"/>
      <c r="BPC26" s="1005"/>
      <c r="BPD26" s="1005"/>
      <c r="BPE26" s="1005"/>
      <c r="BPF26" s="1005"/>
      <c r="BPG26" s="1005"/>
      <c r="BPH26" s="1005"/>
      <c r="BPI26" s="1005"/>
      <c r="BPJ26" s="1005"/>
      <c r="BPK26" s="1005"/>
      <c r="BPL26" s="1005"/>
      <c r="BPM26" s="1005"/>
      <c r="BPN26" s="1005"/>
      <c r="BPO26" s="1005"/>
      <c r="BPP26" s="1005"/>
      <c r="BPQ26" s="1005"/>
      <c r="BPR26" s="1005"/>
      <c r="BPS26" s="1005"/>
      <c r="BPT26" s="1005"/>
      <c r="BPU26" s="1005"/>
      <c r="BPV26" s="1005"/>
      <c r="BPW26" s="1005"/>
      <c r="BPX26" s="1005"/>
      <c r="BPY26" s="1005"/>
      <c r="BPZ26" s="1005"/>
      <c r="BQA26" s="1005"/>
      <c r="BQB26" s="1005"/>
      <c r="BQC26" s="1005"/>
      <c r="BQD26" s="1005"/>
      <c r="BQE26" s="1005"/>
      <c r="BQF26" s="1005"/>
      <c r="BQG26" s="1005"/>
      <c r="BQH26" s="1005"/>
      <c r="BQI26" s="1005"/>
      <c r="BQJ26" s="1005"/>
      <c r="BQK26" s="1005"/>
      <c r="BQL26" s="1005"/>
      <c r="BQM26" s="1005"/>
      <c r="BQN26" s="1005"/>
      <c r="BQO26" s="1005"/>
      <c r="BQP26" s="1005"/>
      <c r="BQQ26" s="1005"/>
      <c r="BQR26" s="1005"/>
      <c r="BQS26" s="1005"/>
      <c r="BQT26" s="1005"/>
      <c r="BQU26" s="1005"/>
      <c r="BQV26" s="1005"/>
      <c r="BQW26" s="1005"/>
      <c r="BQX26" s="1005"/>
      <c r="BQY26" s="1005"/>
      <c r="BQZ26" s="1005"/>
      <c r="BRA26" s="1005"/>
      <c r="BRB26" s="1005"/>
      <c r="BRC26" s="1005"/>
      <c r="BRD26" s="1005"/>
      <c r="BRE26" s="1005"/>
      <c r="BRF26" s="1005"/>
      <c r="BRG26" s="1005"/>
      <c r="BRH26" s="1005"/>
      <c r="BRI26" s="1005"/>
      <c r="BRJ26" s="1005"/>
      <c r="BRK26" s="1005"/>
      <c r="BRL26" s="1005"/>
      <c r="BRM26" s="1005"/>
      <c r="BRN26" s="1005"/>
      <c r="BRO26" s="1005"/>
      <c r="BRP26" s="1005"/>
      <c r="BRQ26" s="1005"/>
      <c r="BRR26" s="1005"/>
      <c r="BRS26" s="1005"/>
      <c r="BRT26" s="1005"/>
      <c r="BRU26" s="1005"/>
      <c r="BRV26" s="1005"/>
      <c r="BRW26" s="1005"/>
      <c r="BRX26" s="1005"/>
      <c r="BRY26" s="1005"/>
      <c r="BRZ26" s="1005"/>
      <c r="BSA26" s="1005"/>
      <c r="BSB26" s="1005"/>
      <c r="BSC26" s="1005"/>
      <c r="BSD26" s="1005"/>
      <c r="BSE26" s="1005"/>
      <c r="BSF26" s="1005"/>
      <c r="BSG26" s="1005"/>
      <c r="BSH26" s="1005"/>
      <c r="BSI26" s="1005"/>
      <c r="BSJ26" s="1005"/>
      <c r="BSK26" s="1005"/>
      <c r="BSL26" s="1005"/>
      <c r="BSM26" s="1005"/>
      <c r="BSN26" s="1005"/>
      <c r="BSO26" s="1005"/>
      <c r="BSP26" s="1005"/>
      <c r="BSQ26" s="1005"/>
      <c r="BSR26" s="1005"/>
      <c r="BSS26" s="1005"/>
      <c r="BST26" s="1005"/>
      <c r="BSU26" s="1005"/>
      <c r="BSV26" s="1005"/>
      <c r="BSW26" s="1005"/>
      <c r="BSX26" s="1005"/>
      <c r="BSY26" s="1005"/>
      <c r="BSZ26" s="1005"/>
      <c r="BTA26" s="1005"/>
      <c r="BTB26" s="1005"/>
      <c r="BTC26" s="1005"/>
      <c r="BTD26" s="1005"/>
      <c r="BTE26" s="1005"/>
      <c r="BTF26" s="1005"/>
      <c r="BTG26" s="1005"/>
      <c r="BTH26" s="1005"/>
      <c r="BTI26" s="1005"/>
      <c r="BTJ26" s="1005"/>
      <c r="BTK26" s="1005"/>
      <c r="BTL26" s="1005"/>
      <c r="BTM26" s="1005"/>
      <c r="BTN26" s="1005"/>
      <c r="BTO26" s="1005"/>
      <c r="BTP26" s="1005"/>
      <c r="BTQ26" s="1005"/>
      <c r="BTR26" s="1005"/>
      <c r="BTS26" s="1005"/>
      <c r="BTT26" s="1005"/>
      <c r="BTU26" s="1005"/>
      <c r="BTV26" s="1005"/>
      <c r="BTW26" s="1005"/>
      <c r="BTX26" s="1005"/>
      <c r="BTY26" s="1005"/>
      <c r="BTZ26" s="1005"/>
      <c r="BUA26" s="1005"/>
      <c r="BUB26" s="1005"/>
      <c r="BUC26" s="1005"/>
      <c r="BUD26" s="1005"/>
      <c r="BUE26" s="1005"/>
      <c r="BUF26" s="1005"/>
      <c r="BUG26" s="1005"/>
      <c r="BUH26" s="1005"/>
      <c r="BUI26" s="1005"/>
      <c r="BUJ26" s="1005"/>
      <c r="BUK26" s="1005"/>
      <c r="BUL26" s="1005"/>
      <c r="BUM26" s="1005"/>
      <c r="BUN26" s="1005"/>
      <c r="BUO26" s="1005"/>
      <c r="BUP26" s="1005"/>
      <c r="BUQ26" s="1005"/>
      <c r="BUR26" s="1005"/>
      <c r="BUS26" s="1005"/>
      <c r="BUT26" s="1005"/>
      <c r="BUU26" s="1005"/>
      <c r="BUV26" s="1005"/>
      <c r="BUW26" s="1005"/>
      <c r="BUX26" s="1005"/>
      <c r="BUY26" s="1005"/>
      <c r="BUZ26" s="1005"/>
      <c r="BVA26" s="1005"/>
      <c r="BVB26" s="1005"/>
      <c r="BVC26" s="1005"/>
      <c r="BVD26" s="1005"/>
      <c r="BVE26" s="1005"/>
      <c r="BVF26" s="1005"/>
      <c r="BVG26" s="1005"/>
      <c r="BVH26" s="1005"/>
      <c r="BVI26" s="1005"/>
      <c r="BVJ26" s="1005"/>
      <c r="BVK26" s="1005"/>
      <c r="BVL26" s="1005"/>
      <c r="BVM26" s="1005"/>
      <c r="BVN26" s="1005"/>
      <c r="BVO26" s="1005"/>
      <c r="BVP26" s="1005"/>
      <c r="BVQ26" s="1005"/>
      <c r="BVR26" s="1005"/>
      <c r="BVS26" s="1005"/>
      <c r="BVT26" s="1005"/>
      <c r="BVU26" s="1005"/>
      <c r="BVV26" s="1005"/>
      <c r="BVW26" s="1005"/>
      <c r="BVX26" s="1005"/>
      <c r="BVY26" s="1005"/>
      <c r="BVZ26" s="1005"/>
      <c r="BWA26" s="1005"/>
      <c r="BWB26" s="1005"/>
      <c r="BWC26" s="1005"/>
      <c r="BWD26" s="1005"/>
      <c r="BWE26" s="1005"/>
      <c r="BWF26" s="1005"/>
      <c r="BWG26" s="1005"/>
      <c r="BWH26" s="1005"/>
      <c r="BWI26" s="1005"/>
      <c r="BWJ26" s="1005"/>
      <c r="BWK26" s="1005"/>
      <c r="BWL26" s="1005"/>
      <c r="BWM26" s="1005"/>
      <c r="BWN26" s="1005"/>
      <c r="BWO26" s="1005"/>
      <c r="BWP26" s="1005"/>
      <c r="BWQ26" s="1005"/>
      <c r="BWR26" s="1005"/>
      <c r="BWS26" s="1005"/>
      <c r="BWT26" s="1005"/>
      <c r="BWU26" s="1005"/>
      <c r="BWV26" s="1005"/>
      <c r="BWW26" s="1005"/>
      <c r="BWX26" s="1005"/>
      <c r="BWY26" s="1005"/>
      <c r="BWZ26" s="1005"/>
      <c r="BXA26" s="1005"/>
      <c r="BXB26" s="1005"/>
      <c r="BXC26" s="1005"/>
      <c r="BXD26" s="1005"/>
      <c r="BXE26" s="1005"/>
      <c r="BXF26" s="1005"/>
      <c r="BXG26" s="1005"/>
      <c r="BXH26" s="1005"/>
      <c r="BXI26" s="1005"/>
      <c r="BXJ26" s="1005"/>
      <c r="BXK26" s="1005"/>
      <c r="BXL26" s="1005"/>
      <c r="BXM26" s="1005"/>
      <c r="BXN26" s="1005"/>
      <c r="BXO26" s="1005"/>
      <c r="BXP26" s="1005"/>
      <c r="BXQ26" s="1005"/>
      <c r="BXR26" s="1005"/>
      <c r="BXS26" s="1005"/>
      <c r="BXT26" s="1005"/>
      <c r="BXU26" s="1005"/>
      <c r="BXV26" s="1005"/>
      <c r="BXW26" s="1005"/>
      <c r="BXX26" s="1005"/>
      <c r="BXY26" s="1005"/>
      <c r="BXZ26" s="1005"/>
      <c r="BYA26" s="1005"/>
      <c r="BYB26" s="1005"/>
      <c r="BYC26" s="1005"/>
      <c r="BYD26" s="1005"/>
      <c r="BYE26" s="1005"/>
      <c r="BYF26" s="1005"/>
      <c r="BYG26" s="1005"/>
      <c r="BYH26" s="1005"/>
      <c r="BYI26" s="1005"/>
      <c r="BYJ26" s="1005"/>
      <c r="BYK26" s="1005"/>
      <c r="BYL26" s="1005"/>
      <c r="BYM26" s="1005"/>
      <c r="BYN26" s="1005"/>
      <c r="BYO26" s="1005"/>
      <c r="BYP26" s="1005"/>
      <c r="BYQ26" s="1005"/>
      <c r="BYR26" s="1005"/>
      <c r="BYS26" s="1005"/>
      <c r="BYT26" s="1005"/>
      <c r="BYU26" s="1005"/>
      <c r="BYV26" s="1005"/>
      <c r="BYW26" s="1005"/>
      <c r="BYX26" s="1005"/>
      <c r="BYY26" s="1005"/>
      <c r="BYZ26" s="1005"/>
      <c r="BZA26" s="1005"/>
      <c r="BZB26" s="1005"/>
      <c r="BZC26" s="1005"/>
      <c r="BZD26" s="1005"/>
      <c r="BZE26" s="1005"/>
      <c r="BZF26" s="1005"/>
      <c r="BZG26" s="1005"/>
      <c r="BZH26" s="1005"/>
      <c r="BZI26" s="1005"/>
      <c r="BZJ26" s="1005"/>
      <c r="BZK26" s="1005"/>
      <c r="BZL26" s="1005"/>
      <c r="BZM26" s="1005"/>
      <c r="BZN26" s="1005"/>
      <c r="BZO26" s="1005"/>
      <c r="BZP26" s="1005"/>
      <c r="BZQ26" s="1005"/>
      <c r="BZR26" s="1005"/>
      <c r="BZS26" s="1005"/>
      <c r="BZT26" s="1005"/>
      <c r="BZU26" s="1005"/>
      <c r="BZV26" s="1005"/>
      <c r="BZW26" s="1005"/>
      <c r="BZX26" s="1005"/>
      <c r="BZY26" s="1005"/>
      <c r="BZZ26" s="1005"/>
      <c r="CAA26" s="1005"/>
      <c r="CAB26" s="1005"/>
      <c r="CAC26" s="1005"/>
      <c r="CAD26" s="1005"/>
      <c r="CAE26" s="1005"/>
      <c r="CAF26" s="1005"/>
      <c r="CAG26" s="1005"/>
      <c r="CAH26" s="1005"/>
      <c r="CAI26" s="1005"/>
      <c r="CAJ26" s="1005"/>
      <c r="CAK26" s="1005"/>
      <c r="CAL26" s="1005"/>
      <c r="CAM26" s="1005"/>
      <c r="CAN26" s="1005"/>
      <c r="CAO26" s="1005"/>
      <c r="CAP26" s="1005"/>
      <c r="CAQ26" s="1005"/>
      <c r="CAR26" s="1005"/>
      <c r="CAS26" s="1005"/>
      <c r="CAT26" s="1005"/>
      <c r="CAU26" s="1005"/>
      <c r="CAV26" s="1005"/>
      <c r="CAW26" s="1005"/>
      <c r="CAX26" s="1005"/>
      <c r="CAY26" s="1005"/>
      <c r="CAZ26" s="1005"/>
      <c r="CBA26" s="1005"/>
      <c r="CBB26" s="1005"/>
      <c r="CBC26" s="1005"/>
      <c r="CBD26" s="1005"/>
      <c r="CBE26" s="1005"/>
      <c r="CBF26" s="1005"/>
      <c r="CBG26" s="1005"/>
      <c r="CBH26" s="1005"/>
      <c r="CBI26" s="1005"/>
      <c r="CBJ26" s="1005"/>
      <c r="CBK26" s="1005"/>
      <c r="CBL26" s="1005"/>
      <c r="CBM26" s="1005"/>
      <c r="CBN26" s="1005"/>
      <c r="CBO26" s="1005"/>
      <c r="CBP26" s="1005"/>
      <c r="CBQ26" s="1005"/>
      <c r="CBR26" s="1005"/>
      <c r="CBS26" s="1005"/>
      <c r="CBT26" s="1005"/>
      <c r="CBU26" s="1005"/>
      <c r="CBV26" s="1005"/>
      <c r="CBW26" s="1005"/>
      <c r="CBX26" s="1005"/>
      <c r="CBY26" s="1005"/>
      <c r="CBZ26" s="1005"/>
      <c r="CCA26" s="1005"/>
      <c r="CCB26" s="1005"/>
      <c r="CCC26" s="1005"/>
      <c r="CCD26" s="1005"/>
      <c r="CCE26" s="1005"/>
      <c r="CCF26" s="1005"/>
      <c r="CCG26" s="1005"/>
      <c r="CCH26" s="1005"/>
      <c r="CCI26" s="1005"/>
      <c r="CCJ26" s="1005"/>
      <c r="CCK26" s="1005"/>
      <c r="CCL26" s="1005"/>
      <c r="CCM26" s="1005"/>
      <c r="CCN26" s="1005"/>
      <c r="CCO26" s="1005"/>
      <c r="CCP26" s="1005"/>
      <c r="CCQ26" s="1005"/>
      <c r="CCR26" s="1005"/>
      <c r="CCS26" s="1005"/>
      <c r="CCT26" s="1005"/>
      <c r="CCU26" s="1005"/>
      <c r="CCV26" s="1005"/>
      <c r="CCW26" s="1005"/>
      <c r="CCX26" s="1005"/>
      <c r="CCY26" s="1005"/>
      <c r="CCZ26" s="1005"/>
      <c r="CDA26" s="1005"/>
      <c r="CDB26" s="1005"/>
      <c r="CDC26" s="1005"/>
      <c r="CDD26" s="1005"/>
      <c r="CDE26" s="1005"/>
      <c r="CDF26" s="1005"/>
      <c r="CDG26" s="1005"/>
      <c r="CDH26" s="1005"/>
      <c r="CDI26" s="1005"/>
      <c r="CDJ26" s="1005"/>
      <c r="CDK26" s="1005"/>
      <c r="CDL26" s="1005"/>
      <c r="CDM26" s="1005"/>
      <c r="CDN26" s="1005"/>
      <c r="CDO26" s="1005"/>
      <c r="CDP26" s="1005"/>
      <c r="CDQ26" s="1005"/>
      <c r="CDR26" s="1005"/>
      <c r="CDS26" s="1005"/>
      <c r="CDT26" s="1005"/>
      <c r="CDU26" s="1005"/>
      <c r="CDV26" s="1005"/>
      <c r="CDW26" s="1005"/>
      <c r="CDX26" s="1005"/>
      <c r="CDY26" s="1005"/>
      <c r="CDZ26" s="1005"/>
      <c r="CEA26" s="1005"/>
      <c r="CEB26" s="1005"/>
      <c r="CEC26" s="1005"/>
      <c r="CED26" s="1005"/>
      <c r="CEE26" s="1005"/>
      <c r="CEF26" s="1005"/>
      <c r="CEG26" s="1005"/>
      <c r="CEH26" s="1005"/>
      <c r="CEI26" s="1005"/>
      <c r="CEJ26" s="1005"/>
      <c r="CEK26" s="1005"/>
      <c r="CEL26" s="1005"/>
      <c r="CEM26" s="1005"/>
      <c r="CEN26" s="1005"/>
      <c r="CEO26" s="1005"/>
      <c r="CEP26" s="1005"/>
      <c r="CEQ26" s="1005"/>
      <c r="CER26" s="1005"/>
      <c r="CES26" s="1005"/>
      <c r="CET26" s="1005"/>
      <c r="CEU26" s="1005"/>
      <c r="CEV26" s="1005"/>
      <c r="CEW26" s="1005"/>
      <c r="CEX26" s="1005"/>
      <c r="CEY26" s="1005"/>
      <c r="CEZ26" s="1005"/>
      <c r="CFA26" s="1005"/>
      <c r="CFB26" s="1005"/>
      <c r="CFC26" s="1005"/>
      <c r="CFD26" s="1005"/>
      <c r="CFE26" s="1005"/>
      <c r="CFF26" s="1005"/>
      <c r="CFG26" s="1005"/>
      <c r="CFH26" s="1005"/>
      <c r="CFI26" s="1005"/>
      <c r="CFJ26" s="1005"/>
      <c r="CFK26" s="1005"/>
      <c r="CFL26" s="1005"/>
      <c r="CFM26" s="1005"/>
      <c r="CFN26" s="1005"/>
      <c r="CFO26" s="1005"/>
      <c r="CFP26" s="1005"/>
      <c r="CFQ26" s="1005"/>
      <c r="CFR26" s="1005"/>
      <c r="CFS26" s="1005"/>
      <c r="CFT26" s="1005"/>
      <c r="CFU26" s="1005"/>
      <c r="CFV26" s="1005"/>
      <c r="CFW26" s="1005"/>
      <c r="CFX26" s="1005"/>
      <c r="CFY26" s="1005"/>
      <c r="CFZ26" s="1005"/>
      <c r="CGA26" s="1005"/>
      <c r="CGB26" s="1005"/>
      <c r="CGC26" s="1005"/>
      <c r="CGD26" s="1005"/>
      <c r="CGE26" s="1005"/>
      <c r="CGF26" s="1005"/>
      <c r="CGG26" s="1005"/>
      <c r="CGH26" s="1005"/>
      <c r="CGI26" s="1005"/>
      <c r="CGJ26" s="1005"/>
      <c r="CGK26" s="1005"/>
      <c r="CGL26" s="1005"/>
      <c r="CGM26" s="1005"/>
      <c r="CGN26" s="1005"/>
      <c r="CGO26" s="1005"/>
      <c r="CGP26" s="1005"/>
      <c r="CGQ26" s="1005"/>
      <c r="CGR26" s="1005"/>
      <c r="CGS26" s="1005"/>
      <c r="CGT26" s="1005"/>
      <c r="CGU26" s="1005"/>
      <c r="CGV26" s="1005"/>
      <c r="CGW26" s="1005"/>
      <c r="CGX26" s="1005"/>
      <c r="CGY26" s="1005"/>
      <c r="CGZ26" s="1005"/>
      <c r="CHA26" s="1005"/>
      <c r="CHB26" s="1005"/>
      <c r="CHC26" s="1005"/>
      <c r="CHD26" s="1005"/>
      <c r="CHE26" s="1005"/>
      <c r="CHF26" s="1005"/>
      <c r="CHG26" s="1005"/>
      <c r="CHH26" s="1005"/>
      <c r="CHI26" s="1005"/>
      <c r="CHJ26" s="1005"/>
      <c r="CHK26" s="1005"/>
      <c r="CHL26" s="1005"/>
      <c r="CHM26" s="1005"/>
      <c r="CHN26" s="1005"/>
      <c r="CHO26" s="1005"/>
      <c r="CHP26" s="1005"/>
      <c r="CHQ26" s="1005"/>
      <c r="CHR26" s="1005"/>
      <c r="CHS26" s="1005"/>
      <c r="CHT26" s="1005"/>
      <c r="CHU26" s="1005"/>
      <c r="CHV26" s="1005"/>
      <c r="CHW26" s="1005"/>
      <c r="CHX26" s="1005"/>
      <c r="CHY26" s="1005"/>
      <c r="CHZ26" s="1005"/>
      <c r="CIA26" s="1005"/>
      <c r="CIB26" s="1005"/>
      <c r="CIC26" s="1005"/>
      <c r="CID26" s="1005"/>
      <c r="CIE26" s="1005"/>
      <c r="CIF26" s="1005"/>
      <c r="CIG26" s="1005"/>
      <c r="CIH26" s="1005"/>
      <c r="CII26" s="1005"/>
      <c r="CIJ26" s="1005"/>
      <c r="CIK26" s="1005"/>
      <c r="CIL26" s="1005"/>
      <c r="CIM26" s="1005"/>
      <c r="CIN26" s="1005"/>
      <c r="CIO26" s="1005"/>
      <c r="CIP26" s="1005"/>
      <c r="CIQ26" s="1005"/>
      <c r="CIR26" s="1005"/>
      <c r="CIS26" s="1005"/>
      <c r="CIT26" s="1005"/>
      <c r="CIU26" s="1005"/>
      <c r="CIV26" s="1005"/>
      <c r="CIW26" s="1005"/>
      <c r="CIX26" s="1005"/>
      <c r="CIY26" s="1005"/>
      <c r="CIZ26" s="1005"/>
      <c r="CJA26" s="1005"/>
      <c r="CJB26" s="1005"/>
      <c r="CJC26" s="1005"/>
      <c r="CJD26" s="1005"/>
      <c r="CJE26" s="1005"/>
      <c r="CJF26" s="1005"/>
      <c r="CJG26" s="1005"/>
      <c r="CJH26" s="1005"/>
      <c r="CJI26" s="1005"/>
      <c r="CJJ26" s="1005"/>
      <c r="CJK26" s="1005"/>
      <c r="CJL26" s="1005"/>
      <c r="CJM26" s="1005"/>
      <c r="CJN26" s="1005"/>
      <c r="CJO26" s="1005"/>
      <c r="CJP26" s="1005"/>
      <c r="CJQ26" s="1005"/>
      <c r="CJR26" s="1005"/>
      <c r="CJS26" s="1005"/>
      <c r="CJT26" s="1005"/>
      <c r="CJU26" s="1005"/>
      <c r="CJV26" s="1005"/>
      <c r="CJW26" s="1005"/>
      <c r="CJX26" s="1005"/>
      <c r="CJY26" s="1005"/>
      <c r="CJZ26" s="1005"/>
      <c r="CKA26" s="1005"/>
      <c r="CKB26" s="1005"/>
      <c r="CKC26" s="1005"/>
      <c r="CKD26" s="1005"/>
      <c r="CKE26" s="1005"/>
      <c r="CKF26" s="1005"/>
      <c r="CKG26" s="1005"/>
      <c r="CKH26" s="1005"/>
      <c r="CKI26" s="1005"/>
      <c r="CKJ26" s="1005"/>
      <c r="CKK26" s="1005"/>
      <c r="CKL26" s="1005"/>
      <c r="CKM26" s="1005"/>
      <c r="CKN26" s="1005"/>
      <c r="CKO26" s="1005"/>
      <c r="CKP26" s="1005"/>
      <c r="CKQ26" s="1005"/>
      <c r="CKR26" s="1005"/>
      <c r="CKS26" s="1005"/>
      <c r="CKT26" s="1005"/>
      <c r="CKU26" s="1005"/>
      <c r="CKV26" s="1005"/>
      <c r="CKW26" s="1005"/>
      <c r="CKX26" s="1005"/>
      <c r="CKY26" s="1005"/>
      <c r="CKZ26" s="1005"/>
      <c r="CLA26" s="1005"/>
      <c r="CLB26" s="1005"/>
      <c r="CLC26" s="1005"/>
      <c r="CLD26" s="1005"/>
      <c r="CLE26" s="1005"/>
      <c r="CLF26" s="1005"/>
      <c r="CLG26" s="1005"/>
      <c r="CLH26" s="1005"/>
      <c r="CLI26" s="1005"/>
      <c r="CLJ26" s="1005"/>
      <c r="CLK26" s="1005"/>
      <c r="CLL26" s="1005"/>
      <c r="CLM26" s="1005"/>
      <c r="CLN26" s="1005"/>
      <c r="CLO26" s="1005"/>
      <c r="CLP26" s="1005"/>
      <c r="CLQ26" s="1005"/>
      <c r="CLR26" s="1005"/>
      <c r="CLS26" s="1005"/>
      <c r="CLT26" s="1005"/>
      <c r="CLU26" s="1005"/>
      <c r="CLV26" s="1005"/>
      <c r="CLW26" s="1005"/>
      <c r="CLX26" s="1005"/>
      <c r="CLY26" s="1005"/>
      <c r="CLZ26" s="1005"/>
      <c r="CMA26" s="1005"/>
      <c r="CMB26" s="1005"/>
      <c r="CMC26" s="1005"/>
      <c r="CMD26" s="1005"/>
      <c r="CME26" s="1005"/>
      <c r="CMF26" s="1005"/>
      <c r="CMG26" s="1005"/>
      <c r="CMH26" s="1005"/>
      <c r="CMI26" s="1005"/>
      <c r="CMJ26" s="1005"/>
      <c r="CMK26" s="1005"/>
      <c r="CML26" s="1005"/>
      <c r="CMM26" s="1005"/>
      <c r="CMN26" s="1005"/>
      <c r="CMO26" s="1005"/>
      <c r="CMP26" s="1005"/>
      <c r="CMQ26" s="1005"/>
      <c r="CMR26" s="1005"/>
      <c r="CMS26" s="1005"/>
      <c r="CMT26" s="1005"/>
      <c r="CMU26" s="1005"/>
      <c r="CMV26" s="1005"/>
      <c r="CMW26" s="1005"/>
      <c r="CMX26" s="1005"/>
      <c r="CMY26" s="1005"/>
      <c r="CMZ26" s="1005"/>
      <c r="CNA26" s="1005"/>
      <c r="CNB26" s="1005"/>
      <c r="CNC26" s="1005"/>
      <c r="CND26" s="1005"/>
      <c r="CNE26" s="1005"/>
      <c r="CNF26" s="1005"/>
      <c r="CNG26" s="1005"/>
      <c r="CNH26" s="1005"/>
      <c r="CNI26" s="1005"/>
      <c r="CNJ26" s="1005"/>
      <c r="CNK26" s="1005"/>
      <c r="CNL26" s="1005"/>
      <c r="CNM26" s="1005"/>
      <c r="CNN26" s="1005"/>
      <c r="CNO26" s="1005"/>
      <c r="CNP26" s="1005"/>
      <c r="CNQ26" s="1005"/>
      <c r="CNR26" s="1005"/>
      <c r="CNS26" s="1005"/>
      <c r="CNT26" s="1005"/>
      <c r="CNU26" s="1005"/>
      <c r="CNV26" s="1005"/>
      <c r="CNW26" s="1005"/>
      <c r="CNX26" s="1005"/>
      <c r="CNY26" s="1005"/>
      <c r="CNZ26" s="1005"/>
      <c r="COA26" s="1005"/>
      <c r="COB26" s="1005"/>
      <c r="COC26" s="1005"/>
      <c r="COD26" s="1005"/>
      <c r="COE26" s="1005"/>
      <c r="COF26" s="1005"/>
      <c r="COG26" s="1005"/>
      <c r="COH26" s="1005"/>
      <c r="COI26" s="1005"/>
      <c r="COJ26" s="1005"/>
      <c r="COK26" s="1005"/>
      <c r="COL26" s="1005"/>
      <c r="COM26" s="1005"/>
      <c r="CON26" s="1005"/>
      <c r="COO26" s="1005"/>
      <c r="COP26" s="1005"/>
      <c r="COQ26" s="1005"/>
      <c r="COR26" s="1005"/>
      <c r="COS26" s="1005"/>
      <c r="COT26" s="1005"/>
      <c r="COU26" s="1005"/>
      <c r="COV26" s="1005"/>
      <c r="COW26" s="1005"/>
      <c r="COX26" s="1005"/>
      <c r="COY26" s="1005"/>
      <c r="COZ26" s="1005"/>
      <c r="CPA26" s="1005"/>
      <c r="CPB26" s="1005"/>
      <c r="CPC26" s="1005"/>
      <c r="CPD26" s="1005"/>
      <c r="CPE26" s="1005"/>
      <c r="CPF26" s="1005"/>
      <c r="CPG26" s="1005"/>
      <c r="CPH26" s="1005"/>
      <c r="CPI26" s="1005"/>
      <c r="CPJ26" s="1005"/>
      <c r="CPK26" s="1005"/>
      <c r="CPL26" s="1005"/>
      <c r="CPM26" s="1005"/>
      <c r="CPN26" s="1005"/>
      <c r="CPO26" s="1005"/>
      <c r="CPP26" s="1005"/>
      <c r="CPQ26" s="1005"/>
      <c r="CPR26" s="1005"/>
      <c r="CPS26" s="1005"/>
      <c r="CPT26" s="1005"/>
      <c r="CPU26" s="1005"/>
      <c r="CPV26" s="1005"/>
      <c r="CPW26" s="1005"/>
      <c r="CPX26" s="1005"/>
      <c r="CPY26" s="1005"/>
      <c r="CPZ26" s="1005"/>
      <c r="CQA26" s="1005"/>
      <c r="CQB26" s="1005"/>
      <c r="CQC26" s="1005"/>
      <c r="CQD26" s="1005"/>
      <c r="CQE26" s="1005"/>
      <c r="CQF26" s="1005"/>
      <c r="CQG26" s="1005"/>
      <c r="CQH26" s="1005"/>
      <c r="CQI26" s="1005"/>
      <c r="CQJ26" s="1005"/>
      <c r="CQK26" s="1005"/>
      <c r="CQL26" s="1005"/>
      <c r="CQM26" s="1005"/>
      <c r="CQN26" s="1005"/>
      <c r="CQO26" s="1005"/>
      <c r="CQP26" s="1005"/>
      <c r="CQQ26" s="1005"/>
      <c r="CQR26" s="1005"/>
      <c r="CQS26" s="1005"/>
      <c r="CQT26" s="1005"/>
      <c r="CQU26" s="1005"/>
      <c r="CQV26" s="1005"/>
      <c r="CQW26" s="1005"/>
      <c r="CQX26" s="1005"/>
      <c r="CQY26" s="1005"/>
      <c r="CQZ26" s="1005"/>
      <c r="CRA26" s="1005"/>
      <c r="CRB26" s="1005"/>
      <c r="CRC26" s="1005"/>
      <c r="CRD26" s="1005"/>
      <c r="CRE26" s="1005"/>
      <c r="CRF26" s="1005"/>
      <c r="CRG26" s="1005"/>
      <c r="CRH26" s="1005"/>
      <c r="CRI26" s="1005"/>
      <c r="CRJ26" s="1005"/>
      <c r="CRK26" s="1005"/>
      <c r="CRL26" s="1005"/>
      <c r="CRM26" s="1005"/>
      <c r="CRN26" s="1005"/>
      <c r="CRO26" s="1005"/>
      <c r="CRP26" s="1005"/>
      <c r="CRQ26" s="1005"/>
      <c r="CRR26" s="1005"/>
      <c r="CRS26" s="1005"/>
      <c r="CRT26" s="1005"/>
      <c r="CRU26" s="1005"/>
      <c r="CRV26" s="1005"/>
      <c r="CRW26" s="1005"/>
      <c r="CRX26" s="1005"/>
      <c r="CRY26" s="1005"/>
      <c r="CRZ26" s="1005"/>
      <c r="CSA26" s="1005"/>
      <c r="CSB26" s="1005"/>
      <c r="CSC26" s="1005"/>
      <c r="CSD26" s="1005"/>
      <c r="CSE26" s="1005"/>
      <c r="CSF26" s="1005"/>
      <c r="CSG26" s="1005"/>
      <c r="CSH26" s="1005"/>
      <c r="CSI26" s="1005"/>
      <c r="CSJ26" s="1005"/>
      <c r="CSK26" s="1005"/>
      <c r="CSL26" s="1005"/>
      <c r="CSM26" s="1005"/>
      <c r="CSN26" s="1005"/>
      <c r="CSO26" s="1005"/>
      <c r="CSP26" s="1005"/>
      <c r="CSQ26" s="1005"/>
      <c r="CSR26" s="1005"/>
      <c r="CSS26" s="1005"/>
      <c r="CST26" s="1005"/>
      <c r="CSU26" s="1005"/>
      <c r="CSV26" s="1005"/>
      <c r="CSW26" s="1005"/>
      <c r="CSX26" s="1005"/>
      <c r="CSY26" s="1005"/>
      <c r="CSZ26" s="1005"/>
      <c r="CTA26" s="1005"/>
      <c r="CTB26" s="1005"/>
      <c r="CTC26" s="1005"/>
      <c r="CTD26" s="1005"/>
      <c r="CTE26" s="1005"/>
      <c r="CTF26" s="1005"/>
      <c r="CTG26" s="1005"/>
      <c r="CTH26" s="1005"/>
      <c r="CTI26" s="1005"/>
      <c r="CTJ26" s="1005"/>
      <c r="CTK26" s="1005"/>
      <c r="CTL26" s="1005"/>
      <c r="CTM26" s="1005"/>
      <c r="CTN26" s="1005"/>
      <c r="CTO26" s="1005"/>
      <c r="CTP26" s="1005"/>
      <c r="CTQ26" s="1005"/>
      <c r="CTR26" s="1005"/>
      <c r="CTS26" s="1005"/>
      <c r="CTT26" s="1005"/>
      <c r="CTU26" s="1005"/>
      <c r="CTV26" s="1005"/>
      <c r="CTW26" s="1005"/>
      <c r="CTX26" s="1005"/>
      <c r="CTY26" s="1005"/>
      <c r="CTZ26" s="1005"/>
      <c r="CUA26" s="1005"/>
      <c r="CUB26" s="1005"/>
      <c r="CUC26" s="1005"/>
      <c r="CUD26" s="1005"/>
      <c r="CUE26" s="1005"/>
      <c r="CUF26" s="1005"/>
      <c r="CUG26" s="1005"/>
      <c r="CUH26" s="1005"/>
      <c r="CUI26" s="1005"/>
      <c r="CUJ26" s="1005"/>
      <c r="CUK26" s="1005"/>
      <c r="CUL26" s="1005"/>
      <c r="CUM26" s="1005"/>
      <c r="CUN26" s="1005"/>
      <c r="CUO26" s="1005"/>
      <c r="CUP26" s="1005"/>
      <c r="CUQ26" s="1005"/>
      <c r="CUR26" s="1005"/>
      <c r="CUS26" s="1005"/>
      <c r="CUT26" s="1005"/>
      <c r="CUU26" s="1005"/>
      <c r="CUV26" s="1005"/>
      <c r="CUW26" s="1005"/>
      <c r="CUX26" s="1005"/>
      <c r="CUY26" s="1005"/>
      <c r="CUZ26" s="1005"/>
      <c r="CVA26" s="1005"/>
      <c r="CVB26" s="1005"/>
      <c r="CVC26" s="1005"/>
      <c r="CVD26" s="1005"/>
      <c r="CVE26" s="1005"/>
      <c r="CVF26" s="1005"/>
      <c r="CVG26" s="1005"/>
      <c r="CVH26" s="1005"/>
      <c r="CVI26" s="1005"/>
      <c r="CVJ26" s="1005"/>
      <c r="CVK26" s="1005"/>
      <c r="CVL26" s="1005"/>
      <c r="CVM26" s="1005"/>
      <c r="CVN26" s="1005"/>
      <c r="CVO26" s="1005"/>
      <c r="CVP26" s="1005"/>
      <c r="CVQ26" s="1005"/>
      <c r="CVR26" s="1005"/>
      <c r="CVS26" s="1005"/>
      <c r="CVT26" s="1005"/>
      <c r="CVU26" s="1005"/>
      <c r="CVV26" s="1005"/>
      <c r="CVW26" s="1005"/>
      <c r="CVX26" s="1005"/>
      <c r="CVY26" s="1005"/>
      <c r="CVZ26" s="1005"/>
      <c r="CWA26" s="1005"/>
      <c r="CWB26" s="1005"/>
      <c r="CWC26" s="1005"/>
      <c r="CWD26" s="1005"/>
      <c r="CWE26" s="1005"/>
      <c r="CWF26" s="1005"/>
      <c r="CWG26" s="1005"/>
      <c r="CWH26" s="1005"/>
      <c r="CWI26" s="1005"/>
      <c r="CWJ26" s="1005"/>
      <c r="CWK26" s="1005"/>
      <c r="CWL26" s="1005"/>
      <c r="CWM26" s="1005"/>
      <c r="CWN26" s="1005"/>
      <c r="CWO26" s="1005"/>
      <c r="CWP26" s="1005"/>
      <c r="CWQ26" s="1005"/>
      <c r="CWR26" s="1005"/>
      <c r="CWS26" s="1005"/>
      <c r="CWT26" s="1005"/>
      <c r="CWU26" s="1005"/>
      <c r="CWV26" s="1005"/>
      <c r="CWW26" s="1005"/>
      <c r="CWX26" s="1005"/>
      <c r="CWY26" s="1005"/>
      <c r="CWZ26" s="1005"/>
      <c r="CXA26" s="1005"/>
      <c r="CXB26" s="1005"/>
      <c r="CXC26" s="1005"/>
      <c r="CXD26" s="1005"/>
      <c r="CXE26" s="1005"/>
      <c r="CXF26" s="1005"/>
      <c r="CXG26" s="1005"/>
      <c r="CXH26" s="1005"/>
      <c r="CXI26" s="1005"/>
      <c r="CXJ26" s="1005"/>
      <c r="CXK26" s="1005"/>
      <c r="CXL26" s="1005"/>
      <c r="CXM26" s="1005"/>
      <c r="CXN26" s="1005"/>
      <c r="CXO26" s="1005"/>
      <c r="CXP26" s="1005"/>
      <c r="CXQ26" s="1005"/>
      <c r="CXR26" s="1005"/>
      <c r="CXS26" s="1005"/>
      <c r="CXT26" s="1005"/>
      <c r="CXU26" s="1005"/>
      <c r="CXV26" s="1005"/>
      <c r="CXW26" s="1005"/>
      <c r="CXX26" s="1005"/>
      <c r="CXY26" s="1005"/>
      <c r="CXZ26" s="1005"/>
      <c r="CYA26" s="1005"/>
      <c r="CYB26" s="1005"/>
      <c r="CYC26" s="1005"/>
      <c r="CYD26" s="1005"/>
      <c r="CYE26" s="1005"/>
      <c r="CYF26" s="1005"/>
      <c r="CYG26" s="1005"/>
      <c r="CYH26" s="1005"/>
      <c r="CYI26" s="1005"/>
      <c r="CYJ26" s="1005"/>
      <c r="CYK26" s="1005"/>
      <c r="CYL26" s="1005"/>
      <c r="CYM26" s="1005"/>
      <c r="CYN26" s="1005"/>
      <c r="CYO26" s="1005"/>
      <c r="CYP26" s="1005"/>
      <c r="CYQ26" s="1005"/>
      <c r="CYR26" s="1005"/>
      <c r="CYS26" s="1005"/>
      <c r="CYT26" s="1005"/>
      <c r="CYU26" s="1005"/>
      <c r="CYV26" s="1005"/>
      <c r="CYW26" s="1005"/>
      <c r="CYX26" s="1005"/>
      <c r="CYY26" s="1005"/>
      <c r="CYZ26" s="1005"/>
      <c r="CZA26" s="1005"/>
      <c r="CZB26" s="1005"/>
      <c r="CZC26" s="1005"/>
      <c r="CZD26" s="1005"/>
      <c r="CZE26" s="1005"/>
      <c r="CZF26" s="1005"/>
      <c r="CZG26" s="1005"/>
      <c r="CZH26" s="1005"/>
      <c r="CZI26" s="1005"/>
      <c r="CZJ26" s="1005"/>
      <c r="CZK26" s="1005"/>
      <c r="CZL26" s="1005"/>
      <c r="CZM26" s="1005"/>
      <c r="CZN26" s="1005"/>
      <c r="CZO26" s="1005"/>
      <c r="CZP26" s="1005"/>
      <c r="CZQ26" s="1005"/>
      <c r="CZR26" s="1005"/>
      <c r="CZS26" s="1005"/>
      <c r="CZT26" s="1005"/>
      <c r="CZU26" s="1005"/>
      <c r="CZV26" s="1005"/>
      <c r="CZW26" s="1005"/>
      <c r="CZX26" s="1005"/>
      <c r="CZY26" s="1005"/>
      <c r="CZZ26" s="1005"/>
      <c r="DAA26" s="1005"/>
      <c r="DAB26" s="1005"/>
      <c r="DAC26" s="1005"/>
      <c r="DAD26" s="1005"/>
      <c r="DAE26" s="1005"/>
      <c r="DAF26" s="1005"/>
      <c r="DAG26" s="1005"/>
      <c r="DAH26" s="1005"/>
      <c r="DAI26" s="1005"/>
      <c r="DAJ26" s="1005"/>
      <c r="DAK26" s="1005"/>
      <c r="DAL26" s="1005"/>
      <c r="DAM26" s="1005"/>
      <c r="DAN26" s="1005"/>
      <c r="DAO26" s="1005"/>
      <c r="DAP26" s="1005"/>
      <c r="DAQ26" s="1005"/>
      <c r="DAR26" s="1005"/>
      <c r="DAS26" s="1005"/>
      <c r="DAT26" s="1005"/>
      <c r="DAU26" s="1005"/>
      <c r="DAV26" s="1005"/>
      <c r="DAW26" s="1005"/>
      <c r="DAX26" s="1005"/>
      <c r="DAY26" s="1005"/>
      <c r="DAZ26" s="1005"/>
      <c r="DBA26" s="1005"/>
      <c r="DBB26" s="1005"/>
      <c r="DBC26" s="1005"/>
      <c r="DBD26" s="1005"/>
      <c r="DBE26" s="1005"/>
      <c r="DBF26" s="1005"/>
      <c r="DBG26" s="1005"/>
      <c r="DBH26" s="1005"/>
      <c r="DBI26" s="1005"/>
      <c r="DBJ26" s="1005"/>
      <c r="DBK26" s="1005"/>
      <c r="DBL26" s="1005"/>
      <c r="DBM26" s="1005"/>
      <c r="DBN26" s="1005"/>
      <c r="DBO26" s="1005"/>
      <c r="DBP26" s="1005"/>
      <c r="DBQ26" s="1005"/>
      <c r="DBR26" s="1005"/>
      <c r="DBS26" s="1005"/>
      <c r="DBT26" s="1005"/>
      <c r="DBU26" s="1005"/>
      <c r="DBV26" s="1005"/>
      <c r="DBW26" s="1005"/>
      <c r="DBX26" s="1005"/>
      <c r="DBY26" s="1005"/>
      <c r="DBZ26" s="1005"/>
      <c r="DCA26" s="1005"/>
      <c r="DCB26" s="1005"/>
      <c r="DCC26" s="1005"/>
      <c r="DCD26" s="1005"/>
      <c r="DCE26" s="1005"/>
      <c r="DCF26" s="1005"/>
      <c r="DCG26" s="1005"/>
      <c r="DCH26" s="1005"/>
      <c r="DCI26" s="1005"/>
      <c r="DCJ26" s="1005"/>
      <c r="DCK26" s="1005"/>
      <c r="DCL26" s="1005"/>
      <c r="DCM26" s="1005"/>
      <c r="DCN26" s="1005"/>
      <c r="DCO26" s="1005"/>
      <c r="DCP26" s="1005"/>
      <c r="DCQ26" s="1005"/>
      <c r="DCR26" s="1005"/>
      <c r="DCS26" s="1005"/>
      <c r="DCT26" s="1005"/>
      <c r="DCU26" s="1005"/>
      <c r="DCV26" s="1005"/>
      <c r="DCW26" s="1005"/>
      <c r="DCX26" s="1005"/>
      <c r="DCY26" s="1005"/>
      <c r="DCZ26" s="1005"/>
      <c r="DDA26" s="1005"/>
      <c r="DDB26" s="1005"/>
      <c r="DDC26" s="1005"/>
      <c r="DDD26" s="1005"/>
      <c r="DDE26" s="1005"/>
      <c r="DDF26" s="1005"/>
      <c r="DDG26" s="1005"/>
      <c r="DDH26" s="1005"/>
      <c r="DDI26" s="1005"/>
      <c r="DDJ26" s="1005"/>
      <c r="DDK26" s="1005"/>
      <c r="DDL26" s="1005"/>
      <c r="DDM26" s="1005"/>
      <c r="DDN26" s="1005"/>
      <c r="DDO26" s="1005"/>
      <c r="DDP26" s="1005"/>
      <c r="DDQ26" s="1005"/>
      <c r="DDR26" s="1005"/>
      <c r="DDS26" s="1005"/>
      <c r="DDT26" s="1005"/>
      <c r="DDU26" s="1005"/>
      <c r="DDV26" s="1005"/>
      <c r="DDW26" s="1005"/>
      <c r="DDX26" s="1005"/>
      <c r="DDY26" s="1005"/>
      <c r="DDZ26" s="1005"/>
      <c r="DEA26" s="1005"/>
      <c r="DEB26" s="1005"/>
      <c r="DEC26" s="1005"/>
      <c r="DED26" s="1005"/>
      <c r="DEE26" s="1005"/>
      <c r="DEF26" s="1005"/>
      <c r="DEG26" s="1005"/>
      <c r="DEH26" s="1005"/>
      <c r="DEI26" s="1005"/>
      <c r="DEJ26" s="1005"/>
      <c r="DEK26" s="1005"/>
      <c r="DEL26" s="1005"/>
      <c r="DEM26" s="1005"/>
      <c r="DEN26" s="1005"/>
      <c r="DEO26" s="1005"/>
      <c r="DEP26" s="1005"/>
      <c r="DEQ26" s="1005"/>
      <c r="DER26" s="1005"/>
      <c r="DES26" s="1005"/>
      <c r="DET26" s="1005"/>
      <c r="DEU26" s="1005"/>
      <c r="DEV26" s="1005"/>
      <c r="DEW26" s="1005"/>
      <c r="DEX26" s="1005"/>
      <c r="DEY26" s="1005"/>
      <c r="DEZ26" s="1005"/>
      <c r="DFA26" s="1005"/>
      <c r="DFB26" s="1005"/>
      <c r="DFC26" s="1005"/>
      <c r="DFD26" s="1005"/>
      <c r="DFE26" s="1005"/>
      <c r="DFF26" s="1005"/>
      <c r="DFG26" s="1005"/>
      <c r="DFH26" s="1005"/>
      <c r="DFI26" s="1005"/>
      <c r="DFJ26" s="1005"/>
      <c r="DFK26" s="1005"/>
      <c r="DFL26" s="1005"/>
      <c r="DFM26" s="1005"/>
      <c r="DFN26" s="1005"/>
      <c r="DFO26" s="1005"/>
      <c r="DFP26" s="1005"/>
      <c r="DFQ26" s="1005"/>
      <c r="DFR26" s="1005"/>
      <c r="DFS26" s="1005"/>
      <c r="DFT26" s="1005"/>
      <c r="DFU26" s="1005"/>
      <c r="DFV26" s="1005"/>
      <c r="DFW26" s="1005"/>
      <c r="DFX26" s="1005"/>
      <c r="DFY26" s="1005"/>
      <c r="DFZ26" s="1005"/>
      <c r="DGA26" s="1005"/>
      <c r="DGB26" s="1005"/>
      <c r="DGC26" s="1005"/>
      <c r="DGD26" s="1005"/>
      <c r="DGE26" s="1005"/>
      <c r="DGF26" s="1005"/>
      <c r="DGG26" s="1005"/>
      <c r="DGH26" s="1005"/>
      <c r="DGI26" s="1005"/>
      <c r="DGJ26" s="1005"/>
      <c r="DGK26" s="1005"/>
      <c r="DGL26" s="1005"/>
      <c r="DGM26" s="1005"/>
      <c r="DGN26" s="1005"/>
      <c r="DGO26" s="1005"/>
      <c r="DGP26" s="1005"/>
      <c r="DGQ26" s="1005"/>
      <c r="DGR26" s="1005"/>
      <c r="DGS26" s="1005"/>
      <c r="DGT26" s="1005"/>
      <c r="DGU26" s="1005"/>
      <c r="DGV26" s="1005"/>
      <c r="DGW26" s="1005"/>
      <c r="DGX26" s="1005"/>
      <c r="DGY26" s="1005"/>
      <c r="DGZ26" s="1005"/>
      <c r="DHA26" s="1005"/>
      <c r="DHB26" s="1005"/>
      <c r="DHC26" s="1005"/>
      <c r="DHD26" s="1005"/>
      <c r="DHE26" s="1005"/>
      <c r="DHF26" s="1005"/>
      <c r="DHG26" s="1005"/>
      <c r="DHH26" s="1005"/>
      <c r="DHI26" s="1005"/>
      <c r="DHJ26" s="1005"/>
      <c r="DHK26" s="1005"/>
      <c r="DHL26" s="1005"/>
      <c r="DHM26" s="1005"/>
      <c r="DHN26" s="1005"/>
      <c r="DHO26" s="1005"/>
      <c r="DHP26" s="1005"/>
      <c r="DHQ26" s="1005"/>
      <c r="DHR26" s="1005"/>
      <c r="DHS26" s="1005"/>
      <c r="DHT26" s="1005"/>
      <c r="DHU26" s="1005"/>
      <c r="DHV26" s="1005"/>
      <c r="DHW26" s="1005"/>
      <c r="DHX26" s="1005"/>
      <c r="DHY26" s="1005"/>
      <c r="DHZ26" s="1005"/>
      <c r="DIA26" s="1005"/>
      <c r="DIB26" s="1005"/>
      <c r="DIC26" s="1005"/>
      <c r="DID26" s="1005"/>
      <c r="DIE26" s="1005"/>
      <c r="DIF26" s="1005"/>
      <c r="DIG26" s="1005"/>
      <c r="DIH26" s="1005"/>
      <c r="DII26" s="1005"/>
      <c r="DIJ26" s="1005"/>
      <c r="DIK26" s="1005"/>
      <c r="DIL26" s="1005"/>
      <c r="DIM26" s="1005"/>
      <c r="DIN26" s="1005"/>
      <c r="DIO26" s="1005"/>
      <c r="DIP26" s="1005"/>
      <c r="DIQ26" s="1005"/>
      <c r="DIR26" s="1005"/>
      <c r="DIS26" s="1005"/>
      <c r="DIT26" s="1005"/>
      <c r="DIU26" s="1005"/>
      <c r="DIV26" s="1005"/>
      <c r="DIW26" s="1005"/>
      <c r="DIX26" s="1005"/>
      <c r="DIY26" s="1005"/>
      <c r="DIZ26" s="1005"/>
      <c r="DJA26" s="1005"/>
      <c r="DJB26" s="1005"/>
      <c r="DJC26" s="1005"/>
      <c r="DJD26" s="1005"/>
      <c r="DJE26" s="1005"/>
      <c r="DJF26" s="1005"/>
      <c r="DJG26" s="1005"/>
      <c r="DJH26" s="1005"/>
      <c r="DJI26" s="1005"/>
      <c r="DJJ26" s="1005"/>
      <c r="DJK26" s="1005"/>
      <c r="DJL26" s="1005"/>
      <c r="DJM26" s="1005"/>
      <c r="DJN26" s="1005"/>
      <c r="DJO26" s="1005"/>
      <c r="DJP26" s="1005"/>
      <c r="DJQ26" s="1005"/>
      <c r="DJR26" s="1005"/>
      <c r="DJS26" s="1005"/>
      <c r="DJT26" s="1005"/>
      <c r="DJU26" s="1005"/>
      <c r="DJV26" s="1005"/>
      <c r="DJW26" s="1005"/>
      <c r="DJX26" s="1005"/>
      <c r="DJY26" s="1005"/>
      <c r="DJZ26" s="1005"/>
      <c r="DKA26" s="1005"/>
      <c r="DKB26" s="1005"/>
      <c r="DKC26" s="1005"/>
      <c r="DKD26" s="1005"/>
      <c r="DKE26" s="1005"/>
      <c r="DKF26" s="1005"/>
      <c r="DKG26" s="1005"/>
      <c r="DKH26" s="1005"/>
      <c r="DKI26" s="1005"/>
      <c r="DKJ26" s="1005"/>
      <c r="DKK26" s="1005"/>
      <c r="DKL26" s="1005"/>
      <c r="DKM26" s="1005"/>
      <c r="DKN26" s="1005"/>
      <c r="DKO26" s="1005"/>
      <c r="DKP26" s="1005"/>
      <c r="DKQ26" s="1005"/>
      <c r="DKR26" s="1005"/>
      <c r="DKS26" s="1005"/>
      <c r="DKT26" s="1005"/>
      <c r="DKU26" s="1005"/>
      <c r="DKV26" s="1005"/>
      <c r="DKW26" s="1005"/>
      <c r="DKX26" s="1005"/>
      <c r="DKY26" s="1005"/>
      <c r="DKZ26" s="1005"/>
      <c r="DLA26" s="1005"/>
      <c r="DLB26" s="1005"/>
      <c r="DLC26" s="1005"/>
      <c r="DLD26" s="1005"/>
      <c r="DLE26" s="1005"/>
      <c r="DLF26" s="1005"/>
      <c r="DLG26" s="1005"/>
      <c r="DLH26" s="1005"/>
      <c r="DLI26" s="1005"/>
      <c r="DLJ26" s="1005"/>
      <c r="DLK26" s="1005"/>
      <c r="DLL26" s="1005"/>
      <c r="DLM26" s="1005"/>
      <c r="DLN26" s="1005"/>
      <c r="DLO26" s="1005"/>
      <c r="DLP26" s="1005"/>
      <c r="DLQ26" s="1005"/>
      <c r="DLR26" s="1005"/>
      <c r="DLS26" s="1005"/>
      <c r="DLT26" s="1005"/>
      <c r="DLU26" s="1005"/>
      <c r="DLV26" s="1005"/>
      <c r="DLW26" s="1005"/>
      <c r="DLX26" s="1005"/>
      <c r="DLY26" s="1005"/>
      <c r="DLZ26" s="1005"/>
      <c r="DMA26" s="1005"/>
      <c r="DMB26" s="1005"/>
      <c r="DMC26" s="1005"/>
      <c r="DMD26" s="1005"/>
      <c r="DME26" s="1005"/>
      <c r="DMF26" s="1005"/>
      <c r="DMG26" s="1005"/>
      <c r="DMH26" s="1005"/>
      <c r="DMI26" s="1005"/>
      <c r="DMJ26" s="1005"/>
      <c r="DMK26" s="1005"/>
      <c r="DML26" s="1005"/>
      <c r="DMM26" s="1005"/>
      <c r="DMN26" s="1005"/>
      <c r="DMO26" s="1005"/>
      <c r="DMP26" s="1005"/>
      <c r="DMQ26" s="1005"/>
      <c r="DMR26" s="1005"/>
      <c r="DMS26" s="1005"/>
      <c r="DMT26" s="1005"/>
      <c r="DMU26" s="1005"/>
      <c r="DMV26" s="1005"/>
      <c r="DMW26" s="1005"/>
      <c r="DMX26" s="1005"/>
      <c r="DMY26" s="1005"/>
      <c r="DMZ26" s="1005"/>
      <c r="DNA26" s="1005"/>
      <c r="DNB26" s="1005"/>
      <c r="DNC26" s="1005"/>
      <c r="DND26" s="1005"/>
      <c r="DNE26" s="1005"/>
      <c r="DNF26" s="1005"/>
      <c r="DNG26" s="1005"/>
      <c r="DNH26" s="1005"/>
      <c r="DNI26" s="1005"/>
      <c r="DNJ26" s="1005"/>
      <c r="DNK26" s="1005"/>
      <c r="DNL26" s="1005"/>
      <c r="DNM26" s="1005"/>
      <c r="DNN26" s="1005"/>
      <c r="DNO26" s="1005"/>
      <c r="DNP26" s="1005"/>
      <c r="DNQ26" s="1005"/>
      <c r="DNR26" s="1005"/>
      <c r="DNS26" s="1005"/>
      <c r="DNT26" s="1005"/>
      <c r="DNU26" s="1005"/>
      <c r="DNV26" s="1005"/>
      <c r="DNW26" s="1005"/>
      <c r="DNX26" s="1005"/>
      <c r="DNY26" s="1005"/>
      <c r="DNZ26" s="1005"/>
      <c r="DOA26" s="1005"/>
      <c r="DOB26" s="1005"/>
      <c r="DOC26" s="1005"/>
      <c r="DOD26" s="1005"/>
      <c r="DOE26" s="1005"/>
      <c r="DOF26" s="1005"/>
      <c r="DOG26" s="1005"/>
      <c r="DOH26" s="1005"/>
      <c r="DOI26" s="1005"/>
      <c r="DOJ26" s="1005"/>
      <c r="DOK26" s="1005"/>
      <c r="DOL26" s="1005"/>
      <c r="DOM26" s="1005"/>
      <c r="DON26" s="1005"/>
      <c r="DOO26" s="1005"/>
      <c r="DOP26" s="1005"/>
      <c r="DOQ26" s="1005"/>
      <c r="DOR26" s="1005"/>
      <c r="DOS26" s="1005"/>
      <c r="DOT26" s="1005"/>
      <c r="DOU26" s="1005"/>
      <c r="DOV26" s="1005"/>
      <c r="DOW26" s="1005"/>
      <c r="DOX26" s="1005"/>
      <c r="DOY26" s="1005"/>
      <c r="DOZ26" s="1005"/>
      <c r="DPA26" s="1005"/>
      <c r="DPB26" s="1005"/>
      <c r="DPC26" s="1005"/>
      <c r="DPD26" s="1005"/>
      <c r="DPE26" s="1005"/>
      <c r="DPF26" s="1005"/>
      <c r="DPG26" s="1005"/>
      <c r="DPH26" s="1005"/>
      <c r="DPI26" s="1005"/>
      <c r="DPJ26" s="1005"/>
      <c r="DPK26" s="1005"/>
      <c r="DPL26" s="1005"/>
      <c r="DPM26" s="1005"/>
      <c r="DPN26" s="1005"/>
      <c r="DPO26" s="1005"/>
      <c r="DPP26" s="1005"/>
      <c r="DPQ26" s="1005"/>
      <c r="DPR26" s="1005"/>
      <c r="DPS26" s="1005"/>
      <c r="DPT26" s="1005"/>
      <c r="DPU26" s="1005"/>
      <c r="DPV26" s="1005"/>
      <c r="DPW26" s="1005"/>
      <c r="DPX26" s="1005"/>
      <c r="DPY26" s="1005"/>
      <c r="DPZ26" s="1005"/>
      <c r="DQA26" s="1005"/>
      <c r="DQB26" s="1005"/>
      <c r="DQC26" s="1005"/>
      <c r="DQD26" s="1005"/>
      <c r="DQE26" s="1005"/>
      <c r="DQF26" s="1005"/>
      <c r="DQG26" s="1005"/>
      <c r="DQH26" s="1005"/>
      <c r="DQI26" s="1005"/>
      <c r="DQJ26" s="1005"/>
      <c r="DQK26" s="1005"/>
      <c r="DQL26" s="1005"/>
      <c r="DQM26" s="1005"/>
      <c r="DQN26" s="1005"/>
      <c r="DQO26" s="1005"/>
      <c r="DQP26" s="1005"/>
      <c r="DQQ26" s="1005"/>
      <c r="DQR26" s="1005"/>
      <c r="DQS26" s="1005"/>
      <c r="DQT26" s="1005"/>
      <c r="DQU26" s="1005"/>
      <c r="DQV26" s="1005"/>
      <c r="DQW26" s="1005"/>
      <c r="DQX26" s="1005"/>
      <c r="DQY26" s="1005"/>
      <c r="DQZ26" s="1005"/>
      <c r="DRA26" s="1005"/>
      <c r="DRB26" s="1005"/>
      <c r="DRC26" s="1005"/>
      <c r="DRD26" s="1005"/>
      <c r="DRE26" s="1005"/>
      <c r="DRF26" s="1005"/>
      <c r="DRG26" s="1005"/>
      <c r="DRH26" s="1005"/>
      <c r="DRI26" s="1005"/>
      <c r="DRJ26" s="1005"/>
      <c r="DRK26" s="1005"/>
      <c r="DRL26" s="1005"/>
      <c r="DRM26" s="1005"/>
      <c r="DRN26" s="1005"/>
      <c r="DRO26" s="1005"/>
      <c r="DRP26" s="1005"/>
      <c r="DRQ26" s="1005"/>
      <c r="DRR26" s="1005"/>
      <c r="DRS26" s="1005"/>
      <c r="DRT26" s="1005"/>
      <c r="DRU26" s="1005"/>
      <c r="DRV26" s="1005"/>
      <c r="DRW26" s="1005"/>
      <c r="DRX26" s="1005"/>
      <c r="DRY26" s="1005"/>
      <c r="DRZ26" s="1005"/>
      <c r="DSA26" s="1005"/>
      <c r="DSB26" s="1005"/>
      <c r="DSC26" s="1005"/>
      <c r="DSD26" s="1005"/>
      <c r="DSE26" s="1005"/>
      <c r="DSF26" s="1005"/>
      <c r="DSG26" s="1005"/>
      <c r="DSH26" s="1005"/>
      <c r="DSI26" s="1005"/>
      <c r="DSJ26" s="1005"/>
      <c r="DSK26" s="1005"/>
      <c r="DSL26" s="1005"/>
      <c r="DSM26" s="1005"/>
      <c r="DSN26" s="1005"/>
      <c r="DSO26" s="1005"/>
      <c r="DSP26" s="1005"/>
      <c r="DSQ26" s="1005"/>
      <c r="DSR26" s="1005"/>
      <c r="DSS26" s="1005"/>
      <c r="DST26" s="1005"/>
      <c r="DSU26" s="1005"/>
      <c r="DSV26" s="1005"/>
      <c r="DSW26" s="1005"/>
      <c r="DSX26" s="1005"/>
      <c r="DSY26" s="1005"/>
      <c r="DSZ26" s="1005"/>
      <c r="DTA26" s="1005"/>
      <c r="DTB26" s="1005"/>
      <c r="DTC26" s="1005"/>
      <c r="DTD26" s="1005"/>
      <c r="DTE26" s="1005"/>
      <c r="DTF26" s="1005"/>
      <c r="DTG26" s="1005"/>
      <c r="DTH26" s="1005"/>
      <c r="DTI26" s="1005"/>
      <c r="DTJ26" s="1005"/>
      <c r="DTK26" s="1005"/>
      <c r="DTL26" s="1005"/>
      <c r="DTM26" s="1005"/>
      <c r="DTN26" s="1005"/>
      <c r="DTO26" s="1005"/>
      <c r="DTP26" s="1005"/>
      <c r="DTQ26" s="1005"/>
      <c r="DTR26" s="1005"/>
      <c r="DTS26" s="1005"/>
      <c r="DTT26" s="1005"/>
      <c r="DTU26" s="1005"/>
      <c r="DTV26" s="1005"/>
      <c r="DTW26" s="1005"/>
      <c r="DTX26" s="1005"/>
      <c r="DTY26" s="1005"/>
      <c r="DTZ26" s="1005"/>
      <c r="DUA26" s="1005"/>
      <c r="DUB26" s="1005"/>
      <c r="DUC26" s="1005"/>
      <c r="DUD26" s="1005"/>
      <c r="DUE26" s="1005"/>
      <c r="DUF26" s="1005"/>
      <c r="DUG26" s="1005"/>
      <c r="DUH26" s="1005"/>
      <c r="DUI26" s="1005"/>
      <c r="DUJ26" s="1005"/>
      <c r="DUK26" s="1005"/>
      <c r="DUL26" s="1005"/>
      <c r="DUM26" s="1005"/>
      <c r="DUN26" s="1005"/>
      <c r="DUO26" s="1005"/>
      <c r="DUP26" s="1005"/>
      <c r="DUQ26" s="1005"/>
      <c r="DUR26" s="1005"/>
      <c r="DUS26" s="1005"/>
      <c r="DUT26" s="1005"/>
      <c r="DUU26" s="1005"/>
      <c r="DUV26" s="1005"/>
      <c r="DUW26" s="1005"/>
      <c r="DUX26" s="1005"/>
      <c r="DUY26" s="1005"/>
      <c r="DUZ26" s="1005"/>
      <c r="DVA26" s="1005"/>
      <c r="DVB26" s="1005"/>
      <c r="DVC26" s="1005"/>
      <c r="DVD26" s="1005"/>
      <c r="DVE26" s="1005"/>
      <c r="DVF26" s="1005"/>
      <c r="DVG26" s="1005"/>
      <c r="DVH26" s="1005"/>
      <c r="DVI26" s="1005"/>
      <c r="DVJ26" s="1005"/>
      <c r="DVK26" s="1005"/>
      <c r="DVL26" s="1005"/>
      <c r="DVM26" s="1005"/>
      <c r="DVN26" s="1005"/>
      <c r="DVO26" s="1005"/>
      <c r="DVP26" s="1005"/>
      <c r="DVQ26" s="1005"/>
      <c r="DVR26" s="1005"/>
      <c r="DVS26" s="1005"/>
      <c r="DVT26" s="1005"/>
      <c r="DVU26" s="1005"/>
      <c r="DVV26" s="1005"/>
      <c r="DVW26" s="1005"/>
      <c r="DVX26" s="1005"/>
      <c r="DVY26" s="1005"/>
      <c r="DVZ26" s="1005"/>
      <c r="DWA26" s="1005"/>
      <c r="DWB26" s="1005"/>
      <c r="DWC26" s="1005"/>
      <c r="DWD26" s="1005"/>
      <c r="DWE26" s="1005"/>
      <c r="DWF26" s="1005"/>
      <c r="DWG26" s="1005"/>
      <c r="DWH26" s="1005"/>
      <c r="DWI26" s="1005"/>
      <c r="DWJ26" s="1005"/>
      <c r="DWK26" s="1005"/>
      <c r="DWL26" s="1005"/>
      <c r="DWM26" s="1005"/>
      <c r="DWN26" s="1005"/>
      <c r="DWO26" s="1005"/>
      <c r="DWP26" s="1005"/>
      <c r="DWQ26" s="1005"/>
      <c r="DWR26" s="1005"/>
      <c r="DWS26" s="1005"/>
      <c r="DWT26" s="1005"/>
      <c r="DWU26" s="1005"/>
      <c r="DWV26" s="1005"/>
      <c r="DWW26" s="1005"/>
      <c r="DWX26" s="1005"/>
      <c r="DWY26" s="1005"/>
      <c r="DWZ26" s="1005"/>
      <c r="DXA26" s="1005"/>
      <c r="DXB26" s="1005"/>
      <c r="DXC26" s="1005"/>
      <c r="DXD26" s="1005"/>
      <c r="DXE26" s="1005"/>
      <c r="DXF26" s="1005"/>
      <c r="DXG26" s="1005"/>
      <c r="DXH26" s="1005"/>
      <c r="DXI26" s="1005"/>
      <c r="DXJ26" s="1005"/>
      <c r="DXK26" s="1005"/>
      <c r="DXL26" s="1005"/>
      <c r="DXM26" s="1005"/>
      <c r="DXN26" s="1005"/>
      <c r="DXO26" s="1005"/>
      <c r="DXP26" s="1005"/>
      <c r="DXQ26" s="1005"/>
      <c r="DXR26" s="1005"/>
      <c r="DXS26" s="1005"/>
      <c r="DXT26" s="1005"/>
      <c r="DXU26" s="1005"/>
      <c r="DXV26" s="1005"/>
      <c r="DXW26" s="1005"/>
      <c r="DXX26" s="1005"/>
      <c r="DXY26" s="1005"/>
      <c r="DXZ26" s="1005"/>
      <c r="DYA26" s="1005"/>
      <c r="DYB26" s="1005"/>
      <c r="DYC26" s="1005"/>
      <c r="DYD26" s="1005"/>
      <c r="DYE26" s="1005"/>
      <c r="DYF26" s="1005"/>
      <c r="DYG26" s="1005"/>
      <c r="DYH26" s="1005"/>
      <c r="DYI26" s="1005"/>
      <c r="DYJ26" s="1005"/>
      <c r="DYK26" s="1005"/>
      <c r="DYL26" s="1005"/>
      <c r="DYM26" s="1005"/>
      <c r="DYN26" s="1005"/>
      <c r="DYO26" s="1005"/>
      <c r="DYP26" s="1005"/>
      <c r="DYQ26" s="1005"/>
      <c r="DYR26" s="1005"/>
      <c r="DYS26" s="1005"/>
      <c r="DYT26" s="1005"/>
      <c r="DYU26" s="1005"/>
      <c r="DYV26" s="1005"/>
      <c r="DYW26" s="1005"/>
      <c r="DYX26" s="1005"/>
      <c r="DYY26" s="1005"/>
      <c r="DYZ26" s="1005"/>
      <c r="DZA26" s="1005"/>
      <c r="DZB26" s="1005"/>
      <c r="DZC26" s="1005"/>
      <c r="DZD26" s="1005"/>
      <c r="DZE26" s="1005"/>
      <c r="DZF26" s="1005"/>
      <c r="DZG26" s="1005"/>
      <c r="DZH26" s="1005"/>
      <c r="DZI26" s="1005"/>
      <c r="DZJ26" s="1005"/>
      <c r="DZK26" s="1005"/>
      <c r="DZL26" s="1005"/>
      <c r="DZM26" s="1005"/>
      <c r="DZN26" s="1005"/>
      <c r="DZO26" s="1005"/>
      <c r="DZP26" s="1005"/>
      <c r="DZQ26" s="1005"/>
      <c r="DZR26" s="1005"/>
      <c r="DZS26" s="1005"/>
      <c r="DZT26" s="1005"/>
      <c r="DZU26" s="1005"/>
      <c r="DZV26" s="1005"/>
      <c r="DZW26" s="1005"/>
      <c r="DZX26" s="1005"/>
      <c r="DZY26" s="1005"/>
      <c r="DZZ26" s="1005"/>
      <c r="EAA26" s="1005"/>
      <c r="EAB26" s="1005"/>
      <c r="EAC26" s="1005"/>
      <c r="EAD26" s="1005"/>
      <c r="EAE26" s="1005"/>
      <c r="EAF26" s="1005"/>
      <c r="EAG26" s="1005"/>
      <c r="EAH26" s="1005"/>
      <c r="EAI26" s="1005"/>
      <c r="EAJ26" s="1005"/>
      <c r="EAK26" s="1005"/>
      <c r="EAL26" s="1005"/>
      <c r="EAM26" s="1005"/>
      <c r="EAN26" s="1005"/>
      <c r="EAO26" s="1005"/>
      <c r="EAP26" s="1005"/>
      <c r="EAQ26" s="1005"/>
      <c r="EAR26" s="1005"/>
      <c r="EAS26" s="1005"/>
      <c r="EAT26" s="1005"/>
      <c r="EAU26" s="1005"/>
      <c r="EAV26" s="1005"/>
      <c r="EAW26" s="1005"/>
      <c r="EAX26" s="1005"/>
      <c r="EAY26" s="1005"/>
      <c r="EAZ26" s="1005"/>
      <c r="EBA26" s="1005"/>
      <c r="EBB26" s="1005"/>
      <c r="EBC26" s="1005"/>
      <c r="EBD26" s="1005"/>
      <c r="EBE26" s="1005"/>
      <c r="EBF26" s="1005"/>
      <c r="EBG26" s="1005"/>
      <c r="EBH26" s="1005"/>
      <c r="EBI26" s="1005"/>
      <c r="EBJ26" s="1005"/>
      <c r="EBK26" s="1005"/>
      <c r="EBL26" s="1005"/>
      <c r="EBM26" s="1005"/>
      <c r="EBN26" s="1005"/>
      <c r="EBO26" s="1005"/>
      <c r="EBP26" s="1005"/>
      <c r="EBQ26" s="1005"/>
      <c r="EBR26" s="1005"/>
      <c r="EBS26" s="1005"/>
      <c r="EBT26" s="1005"/>
      <c r="EBU26" s="1005"/>
      <c r="EBV26" s="1005"/>
      <c r="EBW26" s="1005"/>
      <c r="EBX26" s="1005"/>
      <c r="EBY26" s="1005"/>
      <c r="EBZ26" s="1005"/>
      <c r="ECA26" s="1005"/>
      <c r="ECB26" s="1005"/>
      <c r="ECC26" s="1005"/>
      <c r="ECD26" s="1005"/>
      <c r="ECE26" s="1005"/>
      <c r="ECF26" s="1005"/>
      <c r="ECG26" s="1005"/>
      <c r="ECH26" s="1005"/>
      <c r="ECI26" s="1005"/>
      <c r="ECJ26" s="1005"/>
      <c r="ECK26" s="1005"/>
      <c r="ECL26" s="1005"/>
      <c r="ECM26" s="1005"/>
      <c r="ECN26" s="1005"/>
      <c r="ECO26" s="1005"/>
      <c r="ECP26" s="1005"/>
      <c r="ECQ26" s="1005"/>
      <c r="ECR26" s="1005"/>
      <c r="ECS26" s="1005"/>
      <c r="ECT26" s="1005"/>
      <c r="ECU26" s="1005"/>
      <c r="ECV26" s="1005"/>
      <c r="ECW26" s="1005"/>
      <c r="ECX26" s="1005"/>
      <c r="ECY26" s="1005"/>
      <c r="ECZ26" s="1005"/>
      <c r="EDA26" s="1005"/>
      <c r="EDB26" s="1005"/>
      <c r="EDC26" s="1005"/>
      <c r="EDD26" s="1005"/>
      <c r="EDE26" s="1005"/>
      <c r="EDF26" s="1005"/>
      <c r="EDG26" s="1005"/>
      <c r="EDH26" s="1005"/>
      <c r="EDI26" s="1005"/>
      <c r="EDJ26" s="1005"/>
      <c r="EDK26" s="1005"/>
      <c r="EDL26" s="1005"/>
      <c r="EDM26" s="1005"/>
      <c r="EDN26" s="1005"/>
      <c r="EDO26" s="1005"/>
      <c r="EDP26" s="1005"/>
      <c r="EDQ26" s="1005"/>
      <c r="EDR26" s="1005"/>
      <c r="EDS26" s="1005"/>
      <c r="EDT26" s="1005"/>
      <c r="EDU26" s="1005"/>
      <c r="EDV26" s="1005"/>
      <c r="EDW26" s="1005"/>
      <c r="EDX26" s="1005"/>
      <c r="EDY26" s="1005"/>
      <c r="EDZ26" s="1005"/>
      <c r="EEA26" s="1005"/>
      <c r="EEB26" s="1005"/>
      <c r="EEC26" s="1005"/>
      <c r="EED26" s="1005"/>
      <c r="EEE26" s="1005"/>
      <c r="EEF26" s="1005"/>
      <c r="EEG26" s="1005"/>
      <c r="EEH26" s="1005"/>
      <c r="EEI26" s="1005"/>
      <c r="EEJ26" s="1005"/>
      <c r="EEK26" s="1005"/>
      <c r="EEL26" s="1005"/>
      <c r="EEM26" s="1005"/>
      <c r="EEN26" s="1005"/>
      <c r="EEO26" s="1005"/>
      <c r="EEP26" s="1005"/>
      <c r="EEQ26" s="1005"/>
      <c r="EER26" s="1005"/>
      <c r="EES26" s="1005"/>
      <c r="EET26" s="1005"/>
      <c r="EEU26" s="1005"/>
      <c r="EEV26" s="1005"/>
      <c r="EEW26" s="1005"/>
      <c r="EEX26" s="1005"/>
      <c r="EEY26" s="1005"/>
      <c r="EEZ26" s="1005"/>
      <c r="EFA26" s="1005"/>
      <c r="EFB26" s="1005"/>
      <c r="EFC26" s="1005"/>
      <c r="EFD26" s="1005"/>
      <c r="EFE26" s="1005"/>
      <c r="EFF26" s="1005"/>
      <c r="EFG26" s="1005"/>
      <c r="EFH26" s="1005"/>
      <c r="EFI26" s="1005"/>
      <c r="EFJ26" s="1005"/>
      <c r="EFK26" s="1005"/>
      <c r="EFL26" s="1005"/>
      <c r="EFM26" s="1005"/>
      <c r="EFN26" s="1005"/>
      <c r="EFO26" s="1005"/>
      <c r="EFP26" s="1005"/>
      <c r="EFQ26" s="1005"/>
      <c r="EFR26" s="1005"/>
      <c r="EFS26" s="1005"/>
      <c r="EFT26" s="1005"/>
      <c r="EFU26" s="1005"/>
      <c r="EFV26" s="1005"/>
      <c r="EFW26" s="1005"/>
      <c r="EFX26" s="1005"/>
      <c r="EFY26" s="1005"/>
      <c r="EFZ26" s="1005"/>
      <c r="EGA26" s="1005"/>
      <c r="EGB26" s="1005"/>
      <c r="EGC26" s="1005"/>
      <c r="EGD26" s="1005"/>
      <c r="EGE26" s="1005"/>
      <c r="EGF26" s="1005"/>
      <c r="EGG26" s="1005"/>
      <c r="EGH26" s="1005"/>
      <c r="EGI26" s="1005"/>
      <c r="EGJ26" s="1005"/>
      <c r="EGK26" s="1005"/>
      <c r="EGL26" s="1005"/>
      <c r="EGM26" s="1005"/>
      <c r="EGN26" s="1005"/>
      <c r="EGO26" s="1005"/>
      <c r="EGP26" s="1005"/>
      <c r="EGQ26" s="1005"/>
      <c r="EGR26" s="1005"/>
      <c r="EGS26" s="1005"/>
      <c r="EGT26" s="1005"/>
      <c r="EGU26" s="1005"/>
      <c r="EGV26" s="1005"/>
      <c r="EGW26" s="1005"/>
      <c r="EGX26" s="1005"/>
      <c r="EGY26" s="1005"/>
      <c r="EGZ26" s="1005"/>
      <c r="EHA26" s="1005"/>
      <c r="EHB26" s="1005"/>
      <c r="EHC26" s="1005"/>
      <c r="EHD26" s="1005"/>
      <c r="EHE26" s="1005"/>
      <c r="EHF26" s="1005"/>
      <c r="EHG26" s="1005"/>
      <c r="EHH26" s="1005"/>
      <c r="EHI26" s="1005"/>
      <c r="EHJ26" s="1005"/>
      <c r="EHK26" s="1005"/>
      <c r="EHL26" s="1005"/>
      <c r="EHM26" s="1005"/>
      <c r="EHN26" s="1005"/>
      <c r="EHO26" s="1005"/>
      <c r="EHP26" s="1005"/>
      <c r="EHQ26" s="1005"/>
      <c r="EHR26" s="1005"/>
      <c r="EHS26" s="1005"/>
      <c r="EHT26" s="1005"/>
      <c r="EHU26" s="1005"/>
      <c r="EHV26" s="1005"/>
      <c r="EHW26" s="1005"/>
      <c r="EHX26" s="1005"/>
      <c r="EHY26" s="1005"/>
      <c r="EHZ26" s="1005"/>
      <c r="EIA26" s="1005"/>
      <c r="EIB26" s="1005"/>
      <c r="EIC26" s="1005"/>
      <c r="EID26" s="1005"/>
      <c r="EIE26" s="1005"/>
      <c r="EIF26" s="1005"/>
      <c r="EIG26" s="1005"/>
      <c r="EIH26" s="1005"/>
      <c r="EII26" s="1005"/>
      <c r="EIJ26" s="1005"/>
      <c r="EIK26" s="1005"/>
      <c r="EIL26" s="1005"/>
      <c r="EIM26" s="1005"/>
      <c r="EIN26" s="1005"/>
      <c r="EIO26" s="1005"/>
      <c r="EIP26" s="1005"/>
      <c r="EIQ26" s="1005"/>
      <c r="EIR26" s="1005"/>
      <c r="EIS26" s="1005"/>
      <c r="EIT26" s="1005"/>
      <c r="EIU26" s="1005"/>
      <c r="EIV26" s="1005"/>
      <c r="EIW26" s="1005"/>
      <c r="EIX26" s="1005"/>
      <c r="EIY26" s="1005"/>
      <c r="EIZ26" s="1005"/>
      <c r="EJA26" s="1005"/>
      <c r="EJB26" s="1005"/>
      <c r="EJC26" s="1005"/>
      <c r="EJD26" s="1005"/>
      <c r="EJE26" s="1005"/>
      <c r="EJF26" s="1005"/>
      <c r="EJG26" s="1005"/>
      <c r="EJH26" s="1005"/>
      <c r="EJI26" s="1005"/>
      <c r="EJJ26" s="1005"/>
      <c r="EJK26" s="1005"/>
      <c r="EJL26" s="1005"/>
      <c r="EJM26" s="1005"/>
      <c r="EJN26" s="1005"/>
      <c r="EJO26" s="1005"/>
      <c r="EJP26" s="1005"/>
      <c r="EJQ26" s="1005"/>
      <c r="EJR26" s="1005"/>
      <c r="EJS26" s="1005"/>
      <c r="EJT26" s="1005"/>
      <c r="EJU26" s="1005"/>
      <c r="EJV26" s="1005"/>
      <c r="EJW26" s="1005"/>
      <c r="EJX26" s="1005"/>
      <c r="EJY26" s="1005"/>
      <c r="EJZ26" s="1005"/>
      <c r="EKA26" s="1005"/>
      <c r="EKB26" s="1005"/>
      <c r="EKC26" s="1005"/>
      <c r="EKD26" s="1005"/>
      <c r="EKE26" s="1005"/>
      <c r="EKF26" s="1005"/>
      <c r="EKG26" s="1005"/>
      <c r="EKH26" s="1005"/>
      <c r="EKI26" s="1005"/>
      <c r="EKJ26" s="1005"/>
      <c r="EKK26" s="1005"/>
      <c r="EKL26" s="1005"/>
      <c r="EKM26" s="1005"/>
      <c r="EKN26" s="1005"/>
      <c r="EKO26" s="1005"/>
      <c r="EKP26" s="1005"/>
      <c r="EKQ26" s="1005"/>
      <c r="EKR26" s="1005"/>
      <c r="EKS26" s="1005"/>
      <c r="EKT26" s="1005"/>
      <c r="EKU26" s="1005"/>
      <c r="EKV26" s="1005"/>
      <c r="EKW26" s="1005"/>
      <c r="EKX26" s="1005"/>
      <c r="EKY26" s="1005"/>
      <c r="EKZ26" s="1005"/>
      <c r="ELA26" s="1005"/>
      <c r="ELB26" s="1005"/>
      <c r="ELC26" s="1005"/>
      <c r="ELD26" s="1005"/>
      <c r="ELE26" s="1005"/>
      <c r="ELF26" s="1005"/>
      <c r="ELG26" s="1005"/>
      <c r="ELH26" s="1005"/>
      <c r="ELI26" s="1005"/>
      <c r="ELJ26" s="1005"/>
      <c r="ELK26" s="1005"/>
      <c r="ELL26" s="1005"/>
      <c r="ELM26" s="1005"/>
      <c r="ELN26" s="1005"/>
      <c r="ELO26" s="1005"/>
      <c r="ELP26" s="1005"/>
      <c r="ELQ26" s="1005"/>
      <c r="ELR26" s="1005"/>
      <c r="ELS26" s="1005"/>
      <c r="ELT26" s="1005"/>
      <c r="ELU26" s="1005"/>
      <c r="ELV26" s="1005"/>
      <c r="ELW26" s="1005"/>
      <c r="ELX26" s="1005"/>
      <c r="ELY26" s="1005"/>
      <c r="ELZ26" s="1005"/>
      <c r="EMA26" s="1005"/>
      <c r="EMB26" s="1005"/>
      <c r="EMC26" s="1005"/>
      <c r="EMD26" s="1005"/>
      <c r="EME26" s="1005"/>
      <c r="EMF26" s="1005"/>
      <c r="EMG26" s="1005"/>
      <c r="EMH26" s="1005"/>
      <c r="EMI26" s="1005"/>
      <c r="EMJ26" s="1005"/>
      <c r="EMK26" s="1005"/>
      <c r="EML26" s="1005"/>
      <c r="EMM26" s="1005"/>
      <c r="EMN26" s="1005"/>
      <c r="EMO26" s="1005"/>
      <c r="EMP26" s="1005"/>
      <c r="EMQ26" s="1005"/>
      <c r="EMR26" s="1005"/>
      <c r="EMS26" s="1005"/>
      <c r="EMT26" s="1005"/>
      <c r="EMU26" s="1005"/>
      <c r="EMV26" s="1005"/>
      <c r="EMW26" s="1005"/>
      <c r="EMX26" s="1005"/>
      <c r="EMY26" s="1005"/>
      <c r="EMZ26" s="1005"/>
      <c r="ENA26" s="1005"/>
      <c r="ENB26" s="1005"/>
      <c r="ENC26" s="1005"/>
      <c r="END26" s="1005"/>
      <c r="ENE26" s="1005"/>
      <c r="ENF26" s="1005"/>
      <c r="ENG26" s="1005"/>
      <c r="ENH26" s="1005"/>
      <c r="ENI26" s="1005"/>
      <c r="ENJ26" s="1005"/>
      <c r="ENK26" s="1005"/>
      <c r="ENL26" s="1005"/>
      <c r="ENM26" s="1005"/>
      <c r="ENN26" s="1005"/>
      <c r="ENO26" s="1005"/>
      <c r="ENP26" s="1005"/>
      <c r="ENQ26" s="1005"/>
      <c r="ENR26" s="1005"/>
      <c r="ENS26" s="1005"/>
      <c r="ENT26" s="1005"/>
      <c r="ENU26" s="1005"/>
      <c r="ENV26" s="1005"/>
      <c r="ENW26" s="1005"/>
      <c r="ENX26" s="1005"/>
      <c r="ENY26" s="1005"/>
      <c r="ENZ26" s="1005"/>
      <c r="EOA26" s="1005"/>
      <c r="EOB26" s="1005"/>
      <c r="EOC26" s="1005"/>
      <c r="EOD26" s="1005"/>
      <c r="EOE26" s="1005"/>
      <c r="EOF26" s="1005"/>
      <c r="EOG26" s="1005"/>
      <c r="EOH26" s="1005"/>
      <c r="EOI26" s="1005"/>
      <c r="EOJ26" s="1005"/>
      <c r="EOK26" s="1005"/>
      <c r="EOL26" s="1005"/>
      <c r="EOM26" s="1005"/>
      <c r="EON26" s="1005"/>
      <c r="EOO26" s="1005"/>
      <c r="EOP26" s="1005"/>
      <c r="EOQ26" s="1005"/>
      <c r="EOR26" s="1005"/>
      <c r="EOS26" s="1005"/>
      <c r="EOT26" s="1005"/>
      <c r="EOU26" s="1005"/>
      <c r="EOV26" s="1005"/>
      <c r="EOW26" s="1005"/>
      <c r="EOX26" s="1005"/>
      <c r="EOY26" s="1005"/>
      <c r="EOZ26" s="1005"/>
      <c r="EPA26" s="1005"/>
      <c r="EPB26" s="1005"/>
      <c r="EPC26" s="1005"/>
      <c r="EPD26" s="1005"/>
      <c r="EPE26" s="1005"/>
      <c r="EPF26" s="1005"/>
      <c r="EPG26" s="1005"/>
      <c r="EPH26" s="1005"/>
      <c r="EPI26" s="1005"/>
      <c r="EPJ26" s="1005"/>
      <c r="EPK26" s="1005"/>
      <c r="EPL26" s="1005"/>
      <c r="EPM26" s="1005"/>
      <c r="EPN26" s="1005"/>
      <c r="EPO26" s="1005"/>
      <c r="EPP26" s="1005"/>
      <c r="EPQ26" s="1005"/>
      <c r="EPR26" s="1005"/>
      <c r="EPS26" s="1005"/>
      <c r="EPT26" s="1005"/>
      <c r="EPU26" s="1005"/>
      <c r="EPV26" s="1005"/>
      <c r="EPW26" s="1005"/>
      <c r="EPX26" s="1005"/>
      <c r="EPY26" s="1005"/>
      <c r="EPZ26" s="1005"/>
      <c r="EQA26" s="1005"/>
      <c r="EQB26" s="1005"/>
      <c r="EQC26" s="1005"/>
      <c r="EQD26" s="1005"/>
      <c r="EQE26" s="1005"/>
      <c r="EQF26" s="1005"/>
      <c r="EQG26" s="1005"/>
      <c r="EQH26" s="1005"/>
      <c r="EQI26" s="1005"/>
      <c r="EQJ26" s="1005"/>
      <c r="EQK26" s="1005"/>
      <c r="EQL26" s="1005"/>
      <c r="EQM26" s="1005"/>
      <c r="EQN26" s="1005"/>
      <c r="EQO26" s="1005"/>
      <c r="EQP26" s="1005"/>
      <c r="EQQ26" s="1005"/>
      <c r="EQR26" s="1005"/>
      <c r="EQS26" s="1005"/>
      <c r="EQT26" s="1005"/>
      <c r="EQU26" s="1005"/>
      <c r="EQV26" s="1005"/>
      <c r="EQW26" s="1005"/>
      <c r="EQX26" s="1005"/>
      <c r="EQY26" s="1005"/>
      <c r="EQZ26" s="1005"/>
      <c r="ERA26" s="1005"/>
      <c r="ERB26" s="1005"/>
      <c r="ERC26" s="1005"/>
      <c r="ERD26" s="1005"/>
      <c r="ERE26" s="1005"/>
      <c r="ERF26" s="1005"/>
      <c r="ERG26" s="1005"/>
      <c r="ERH26" s="1005"/>
      <c r="ERI26" s="1005"/>
      <c r="ERJ26" s="1005"/>
      <c r="ERK26" s="1005"/>
      <c r="ERL26" s="1005"/>
      <c r="ERM26" s="1005"/>
      <c r="ERN26" s="1005"/>
      <c r="ERO26" s="1005"/>
      <c r="ERP26" s="1005"/>
      <c r="ERQ26" s="1005"/>
      <c r="ERR26" s="1005"/>
      <c r="ERS26" s="1005"/>
      <c r="ERT26" s="1005"/>
      <c r="ERU26" s="1005"/>
      <c r="ERV26" s="1005"/>
      <c r="ERW26" s="1005"/>
      <c r="ERX26" s="1005"/>
      <c r="ERY26" s="1005"/>
      <c r="ERZ26" s="1005"/>
      <c r="ESA26" s="1005"/>
      <c r="ESB26" s="1005"/>
      <c r="ESC26" s="1005"/>
      <c r="ESD26" s="1005"/>
      <c r="ESE26" s="1005"/>
      <c r="ESF26" s="1005"/>
      <c r="ESG26" s="1005"/>
      <c r="ESH26" s="1005"/>
      <c r="ESI26" s="1005"/>
      <c r="ESJ26" s="1005"/>
      <c r="ESK26" s="1005"/>
      <c r="ESL26" s="1005"/>
      <c r="ESM26" s="1005"/>
      <c r="ESN26" s="1005"/>
      <c r="ESO26" s="1005"/>
      <c r="ESP26" s="1005"/>
      <c r="ESQ26" s="1005"/>
      <c r="ESR26" s="1005"/>
      <c r="ESS26" s="1005"/>
      <c r="EST26" s="1005"/>
      <c r="ESU26" s="1005"/>
      <c r="ESV26" s="1005"/>
      <c r="ESW26" s="1005"/>
      <c r="ESX26" s="1005"/>
      <c r="ESY26" s="1005"/>
      <c r="ESZ26" s="1005"/>
      <c r="ETA26" s="1005"/>
      <c r="ETB26" s="1005"/>
      <c r="ETC26" s="1005"/>
      <c r="ETD26" s="1005"/>
      <c r="ETE26" s="1005"/>
      <c r="ETF26" s="1005"/>
      <c r="ETG26" s="1005"/>
      <c r="ETH26" s="1005"/>
      <c r="ETI26" s="1005"/>
      <c r="ETJ26" s="1005"/>
      <c r="ETK26" s="1005"/>
      <c r="ETL26" s="1005"/>
      <c r="ETM26" s="1005"/>
      <c r="ETN26" s="1005"/>
      <c r="ETO26" s="1005"/>
      <c r="ETP26" s="1005"/>
      <c r="ETQ26" s="1005"/>
      <c r="ETR26" s="1005"/>
      <c r="ETS26" s="1005"/>
      <c r="ETT26" s="1005"/>
      <c r="ETU26" s="1005"/>
      <c r="ETV26" s="1005"/>
      <c r="ETW26" s="1005"/>
      <c r="ETX26" s="1005"/>
      <c r="ETY26" s="1005"/>
      <c r="ETZ26" s="1005"/>
      <c r="EUA26" s="1005"/>
      <c r="EUB26" s="1005"/>
      <c r="EUC26" s="1005"/>
      <c r="EUD26" s="1005"/>
      <c r="EUE26" s="1005"/>
      <c r="EUF26" s="1005"/>
      <c r="EUG26" s="1005"/>
      <c r="EUH26" s="1005"/>
      <c r="EUI26" s="1005"/>
      <c r="EUJ26" s="1005"/>
      <c r="EUK26" s="1005"/>
      <c r="EUL26" s="1005"/>
      <c r="EUM26" s="1005"/>
      <c r="EUN26" s="1005"/>
      <c r="EUO26" s="1005"/>
      <c r="EUP26" s="1005"/>
      <c r="EUQ26" s="1005"/>
      <c r="EUR26" s="1005"/>
      <c r="EUS26" s="1005"/>
      <c r="EUT26" s="1005"/>
      <c r="EUU26" s="1005"/>
      <c r="EUV26" s="1005"/>
      <c r="EUW26" s="1005"/>
      <c r="EUX26" s="1005"/>
      <c r="EUY26" s="1005"/>
      <c r="EUZ26" s="1005"/>
      <c r="EVA26" s="1005"/>
      <c r="EVB26" s="1005"/>
      <c r="EVC26" s="1005"/>
      <c r="EVD26" s="1005"/>
      <c r="EVE26" s="1005"/>
      <c r="EVF26" s="1005"/>
      <c r="EVG26" s="1005"/>
      <c r="EVH26" s="1005"/>
      <c r="EVI26" s="1005"/>
      <c r="EVJ26" s="1005"/>
      <c r="EVK26" s="1005"/>
      <c r="EVL26" s="1005"/>
      <c r="EVM26" s="1005"/>
      <c r="EVN26" s="1005"/>
      <c r="EVO26" s="1005"/>
      <c r="EVP26" s="1005"/>
      <c r="EVQ26" s="1005"/>
      <c r="EVR26" s="1005"/>
      <c r="EVS26" s="1005"/>
      <c r="EVT26" s="1005"/>
      <c r="EVU26" s="1005"/>
      <c r="EVV26" s="1005"/>
      <c r="EVW26" s="1005"/>
      <c r="EVX26" s="1005"/>
      <c r="EVY26" s="1005"/>
      <c r="EVZ26" s="1005"/>
      <c r="EWA26" s="1005"/>
      <c r="EWB26" s="1005"/>
      <c r="EWC26" s="1005"/>
      <c r="EWD26" s="1005"/>
      <c r="EWE26" s="1005"/>
      <c r="EWF26" s="1005"/>
      <c r="EWG26" s="1005"/>
      <c r="EWH26" s="1005"/>
      <c r="EWI26" s="1005"/>
      <c r="EWJ26" s="1005"/>
      <c r="EWK26" s="1005"/>
      <c r="EWL26" s="1005"/>
      <c r="EWM26" s="1005"/>
      <c r="EWN26" s="1005"/>
      <c r="EWO26" s="1005"/>
      <c r="EWP26" s="1005"/>
      <c r="EWQ26" s="1005"/>
      <c r="EWR26" s="1005"/>
      <c r="EWS26" s="1005"/>
      <c r="EWT26" s="1005"/>
      <c r="EWU26" s="1005"/>
      <c r="EWV26" s="1005"/>
      <c r="EWW26" s="1005"/>
      <c r="EWX26" s="1005"/>
      <c r="EWY26" s="1005"/>
      <c r="EWZ26" s="1005"/>
      <c r="EXA26" s="1005"/>
      <c r="EXB26" s="1005"/>
      <c r="EXC26" s="1005"/>
      <c r="EXD26" s="1005"/>
      <c r="EXE26" s="1005"/>
      <c r="EXF26" s="1005"/>
      <c r="EXG26" s="1005"/>
      <c r="EXH26" s="1005"/>
      <c r="EXI26" s="1005"/>
      <c r="EXJ26" s="1005"/>
      <c r="EXK26" s="1005"/>
      <c r="EXL26" s="1005"/>
      <c r="EXM26" s="1005"/>
      <c r="EXN26" s="1005"/>
      <c r="EXO26" s="1005"/>
      <c r="EXP26" s="1005"/>
      <c r="EXQ26" s="1005"/>
      <c r="EXR26" s="1005"/>
      <c r="EXS26" s="1005"/>
      <c r="EXT26" s="1005"/>
      <c r="EXU26" s="1005"/>
      <c r="EXV26" s="1005"/>
      <c r="EXW26" s="1005"/>
      <c r="EXX26" s="1005"/>
      <c r="EXY26" s="1005"/>
      <c r="EXZ26" s="1005"/>
      <c r="EYA26" s="1005"/>
      <c r="EYB26" s="1005"/>
      <c r="EYC26" s="1005"/>
      <c r="EYD26" s="1005"/>
      <c r="EYE26" s="1005"/>
      <c r="EYF26" s="1005"/>
      <c r="EYG26" s="1005"/>
      <c r="EYH26" s="1005"/>
      <c r="EYI26" s="1005"/>
      <c r="EYJ26" s="1005"/>
      <c r="EYK26" s="1005"/>
      <c r="EYL26" s="1005"/>
      <c r="EYM26" s="1005"/>
      <c r="EYN26" s="1005"/>
      <c r="EYO26" s="1005"/>
      <c r="EYP26" s="1005"/>
      <c r="EYQ26" s="1005"/>
      <c r="EYR26" s="1005"/>
      <c r="EYS26" s="1005"/>
      <c r="EYT26" s="1005"/>
      <c r="EYU26" s="1005"/>
      <c r="EYV26" s="1005"/>
      <c r="EYW26" s="1005"/>
      <c r="EYX26" s="1005"/>
      <c r="EYY26" s="1005"/>
      <c r="EYZ26" s="1005"/>
      <c r="EZA26" s="1005"/>
      <c r="EZB26" s="1005"/>
      <c r="EZC26" s="1005"/>
      <c r="EZD26" s="1005"/>
      <c r="EZE26" s="1005"/>
      <c r="EZF26" s="1005"/>
      <c r="EZG26" s="1005"/>
      <c r="EZH26" s="1005"/>
      <c r="EZI26" s="1005"/>
      <c r="EZJ26" s="1005"/>
      <c r="EZK26" s="1005"/>
      <c r="EZL26" s="1005"/>
      <c r="EZM26" s="1005"/>
      <c r="EZN26" s="1005"/>
      <c r="EZO26" s="1005"/>
      <c r="EZP26" s="1005"/>
      <c r="EZQ26" s="1005"/>
      <c r="EZR26" s="1005"/>
      <c r="EZS26" s="1005"/>
      <c r="EZT26" s="1005"/>
      <c r="EZU26" s="1005"/>
      <c r="EZV26" s="1005"/>
      <c r="EZW26" s="1005"/>
      <c r="EZX26" s="1005"/>
      <c r="EZY26" s="1005"/>
      <c r="EZZ26" s="1005"/>
      <c r="FAA26" s="1005"/>
      <c r="FAB26" s="1005"/>
      <c r="FAC26" s="1005"/>
      <c r="FAD26" s="1005"/>
      <c r="FAE26" s="1005"/>
      <c r="FAF26" s="1005"/>
      <c r="FAG26" s="1005"/>
      <c r="FAH26" s="1005"/>
      <c r="FAI26" s="1005"/>
      <c r="FAJ26" s="1005"/>
      <c r="FAK26" s="1005"/>
      <c r="FAL26" s="1005"/>
      <c r="FAM26" s="1005"/>
      <c r="FAN26" s="1005"/>
      <c r="FAO26" s="1005"/>
      <c r="FAP26" s="1005"/>
      <c r="FAQ26" s="1005"/>
      <c r="FAR26" s="1005"/>
      <c r="FAS26" s="1005"/>
      <c r="FAT26" s="1005"/>
      <c r="FAU26" s="1005"/>
      <c r="FAV26" s="1005"/>
      <c r="FAW26" s="1005"/>
      <c r="FAX26" s="1005"/>
      <c r="FAY26" s="1005"/>
      <c r="FAZ26" s="1005"/>
      <c r="FBA26" s="1005"/>
      <c r="FBB26" s="1005"/>
      <c r="FBC26" s="1005"/>
      <c r="FBD26" s="1005"/>
      <c r="FBE26" s="1005"/>
      <c r="FBF26" s="1005"/>
      <c r="FBG26" s="1005"/>
      <c r="FBH26" s="1005"/>
      <c r="FBI26" s="1005"/>
      <c r="FBJ26" s="1005"/>
      <c r="FBK26" s="1005"/>
      <c r="FBL26" s="1005"/>
      <c r="FBM26" s="1005"/>
      <c r="FBN26" s="1005"/>
      <c r="FBO26" s="1005"/>
      <c r="FBP26" s="1005"/>
      <c r="FBQ26" s="1005"/>
      <c r="FBR26" s="1005"/>
      <c r="FBS26" s="1005"/>
      <c r="FBT26" s="1005"/>
      <c r="FBU26" s="1005"/>
      <c r="FBV26" s="1005"/>
      <c r="FBW26" s="1005"/>
      <c r="FBX26" s="1005"/>
      <c r="FBY26" s="1005"/>
      <c r="FBZ26" s="1005"/>
      <c r="FCA26" s="1005"/>
      <c r="FCB26" s="1005"/>
      <c r="FCC26" s="1005"/>
      <c r="FCD26" s="1005"/>
      <c r="FCE26" s="1005"/>
      <c r="FCF26" s="1005"/>
      <c r="FCG26" s="1005"/>
      <c r="FCH26" s="1005"/>
      <c r="FCI26" s="1005"/>
      <c r="FCJ26" s="1005"/>
      <c r="FCK26" s="1005"/>
      <c r="FCL26" s="1005"/>
      <c r="FCM26" s="1005"/>
      <c r="FCN26" s="1005"/>
      <c r="FCO26" s="1005"/>
      <c r="FCP26" s="1005"/>
      <c r="FCQ26" s="1005"/>
      <c r="FCR26" s="1005"/>
      <c r="FCS26" s="1005"/>
      <c r="FCT26" s="1005"/>
      <c r="FCU26" s="1005"/>
      <c r="FCV26" s="1005"/>
      <c r="FCW26" s="1005"/>
      <c r="FCX26" s="1005"/>
      <c r="FCY26" s="1005"/>
      <c r="FCZ26" s="1005"/>
      <c r="FDA26" s="1005"/>
      <c r="FDB26" s="1005"/>
      <c r="FDC26" s="1005"/>
      <c r="FDD26" s="1005"/>
      <c r="FDE26" s="1005"/>
      <c r="FDF26" s="1005"/>
      <c r="FDG26" s="1005"/>
      <c r="FDH26" s="1005"/>
      <c r="FDI26" s="1005"/>
      <c r="FDJ26" s="1005"/>
      <c r="FDK26" s="1005"/>
      <c r="FDL26" s="1005"/>
      <c r="FDM26" s="1005"/>
      <c r="FDN26" s="1005"/>
      <c r="FDO26" s="1005"/>
      <c r="FDP26" s="1005"/>
      <c r="FDQ26" s="1005"/>
      <c r="FDR26" s="1005"/>
      <c r="FDS26" s="1005"/>
      <c r="FDT26" s="1005"/>
      <c r="FDU26" s="1005"/>
      <c r="FDV26" s="1005"/>
      <c r="FDW26" s="1005"/>
      <c r="FDX26" s="1005"/>
      <c r="FDY26" s="1005"/>
      <c r="FDZ26" s="1005"/>
      <c r="FEA26" s="1005"/>
      <c r="FEB26" s="1005"/>
      <c r="FEC26" s="1005"/>
      <c r="FED26" s="1005"/>
      <c r="FEE26" s="1005"/>
      <c r="FEF26" s="1005"/>
      <c r="FEG26" s="1005"/>
      <c r="FEH26" s="1005"/>
      <c r="FEI26" s="1005"/>
      <c r="FEJ26" s="1005"/>
      <c r="FEK26" s="1005"/>
      <c r="FEL26" s="1005"/>
      <c r="FEM26" s="1005"/>
      <c r="FEN26" s="1005"/>
      <c r="FEO26" s="1005"/>
      <c r="FEP26" s="1005"/>
      <c r="FEQ26" s="1005"/>
      <c r="FER26" s="1005"/>
      <c r="FES26" s="1005"/>
      <c r="FET26" s="1005"/>
      <c r="FEU26" s="1005"/>
      <c r="FEV26" s="1005"/>
      <c r="FEW26" s="1005"/>
      <c r="FEX26" s="1005"/>
      <c r="FEY26" s="1005"/>
      <c r="FEZ26" s="1005"/>
      <c r="FFA26" s="1005"/>
      <c r="FFB26" s="1005"/>
      <c r="FFC26" s="1005"/>
      <c r="FFD26" s="1005"/>
      <c r="FFE26" s="1005"/>
      <c r="FFF26" s="1005"/>
      <c r="FFG26" s="1005"/>
      <c r="FFH26" s="1005"/>
      <c r="FFI26" s="1005"/>
      <c r="FFJ26" s="1005"/>
      <c r="FFK26" s="1005"/>
      <c r="FFL26" s="1005"/>
      <c r="FFM26" s="1005"/>
      <c r="FFN26" s="1005"/>
      <c r="FFO26" s="1005"/>
      <c r="FFP26" s="1005"/>
      <c r="FFQ26" s="1005"/>
      <c r="FFR26" s="1005"/>
      <c r="FFS26" s="1005"/>
      <c r="FFT26" s="1005"/>
      <c r="FFU26" s="1005"/>
      <c r="FFV26" s="1005"/>
      <c r="FFW26" s="1005"/>
      <c r="FFX26" s="1005"/>
      <c r="FFY26" s="1005"/>
      <c r="FFZ26" s="1005"/>
      <c r="FGA26" s="1005"/>
      <c r="FGB26" s="1005"/>
      <c r="FGC26" s="1005"/>
      <c r="FGD26" s="1005"/>
      <c r="FGE26" s="1005"/>
      <c r="FGF26" s="1005"/>
      <c r="FGG26" s="1005"/>
      <c r="FGH26" s="1005"/>
      <c r="FGI26" s="1005"/>
      <c r="FGJ26" s="1005"/>
      <c r="FGK26" s="1005"/>
      <c r="FGL26" s="1005"/>
      <c r="FGM26" s="1005"/>
      <c r="FGN26" s="1005"/>
      <c r="FGO26" s="1005"/>
      <c r="FGP26" s="1005"/>
      <c r="FGQ26" s="1005"/>
      <c r="FGR26" s="1005"/>
      <c r="FGS26" s="1005"/>
      <c r="FGT26" s="1005"/>
      <c r="FGU26" s="1005"/>
      <c r="FGV26" s="1005"/>
      <c r="FGW26" s="1005"/>
      <c r="FGX26" s="1005"/>
      <c r="FGY26" s="1005"/>
      <c r="FGZ26" s="1005"/>
      <c r="FHA26" s="1005"/>
      <c r="FHB26" s="1005"/>
      <c r="FHC26" s="1005"/>
      <c r="FHD26" s="1005"/>
      <c r="FHE26" s="1005"/>
      <c r="FHF26" s="1005"/>
      <c r="FHG26" s="1005"/>
      <c r="FHH26" s="1005"/>
      <c r="FHI26" s="1005"/>
      <c r="FHJ26" s="1005"/>
      <c r="FHK26" s="1005"/>
      <c r="FHL26" s="1005"/>
      <c r="FHM26" s="1005"/>
      <c r="FHN26" s="1005"/>
      <c r="FHO26" s="1005"/>
      <c r="FHP26" s="1005"/>
      <c r="FHQ26" s="1005"/>
      <c r="FHR26" s="1005"/>
      <c r="FHS26" s="1005"/>
      <c r="FHT26" s="1005"/>
      <c r="FHU26" s="1005"/>
      <c r="FHV26" s="1005"/>
      <c r="FHW26" s="1005"/>
      <c r="FHX26" s="1005"/>
      <c r="FHY26" s="1005"/>
      <c r="FHZ26" s="1005"/>
      <c r="FIA26" s="1005"/>
      <c r="FIB26" s="1005"/>
      <c r="FIC26" s="1005"/>
      <c r="FID26" s="1005"/>
      <c r="FIE26" s="1005"/>
      <c r="FIF26" s="1005"/>
      <c r="FIG26" s="1005"/>
      <c r="FIH26" s="1005"/>
      <c r="FII26" s="1005"/>
      <c r="FIJ26" s="1005"/>
      <c r="FIK26" s="1005"/>
      <c r="FIL26" s="1005"/>
      <c r="FIM26" s="1005"/>
      <c r="FIN26" s="1005"/>
      <c r="FIO26" s="1005"/>
      <c r="FIP26" s="1005"/>
      <c r="FIQ26" s="1005"/>
      <c r="FIR26" s="1005"/>
      <c r="FIS26" s="1005"/>
      <c r="FIT26" s="1005"/>
      <c r="FIU26" s="1005"/>
      <c r="FIV26" s="1005"/>
      <c r="FIW26" s="1005"/>
      <c r="FIX26" s="1005"/>
      <c r="FIY26" s="1005"/>
      <c r="FIZ26" s="1005"/>
      <c r="FJA26" s="1005"/>
      <c r="FJB26" s="1005"/>
      <c r="FJC26" s="1005"/>
      <c r="FJD26" s="1005"/>
      <c r="FJE26" s="1005"/>
      <c r="FJF26" s="1005"/>
      <c r="FJG26" s="1005"/>
      <c r="FJH26" s="1005"/>
      <c r="FJI26" s="1005"/>
      <c r="FJJ26" s="1005"/>
      <c r="FJK26" s="1005"/>
      <c r="FJL26" s="1005"/>
      <c r="FJM26" s="1005"/>
      <c r="FJN26" s="1005"/>
      <c r="FJO26" s="1005"/>
      <c r="FJP26" s="1005"/>
      <c r="FJQ26" s="1005"/>
      <c r="FJR26" s="1005"/>
      <c r="FJS26" s="1005"/>
      <c r="FJT26" s="1005"/>
      <c r="FJU26" s="1005"/>
      <c r="FJV26" s="1005"/>
      <c r="FJW26" s="1005"/>
      <c r="FJX26" s="1005"/>
      <c r="FJY26" s="1005"/>
      <c r="FJZ26" s="1005"/>
      <c r="FKA26" s="1005"/>
      <c r="FKB26" s="1005"/>
      <c r="FKC26" s="1005"/>
      <c r="FKD26" s="1005"/>
      <c r="FKE26" s="1005"/>
      <c r="FKF26" s="1005"/>
      <c r="FKG26" s="1005"/>
      <c r="FKH26" s="1005"/>
      <c r="FKI26" s="1005"/>
      <c r="FKJ26" s="1005"/>
      <c r="FKK26" s="1005"/>
      <c r="FKL26" s="1005"/>
      <c r="FKM26" s="1005"/>
      <c r="FKN26" s="1005"/>
      <c r="FKO26" s="1005"/>
      <c r="FKP26" s="1005"/>
      <c r="FKQ26" s="1005"/>
      <c r="FKR26" s="1005"/>
      <c r="FKS26" s="1005"/>
      <c r="FKT26" s="1005"/>
      <c r="FKU26" s="1005"/>
      <c r="FKV26" s="1005"/>
      <c r="FKW26" s="1005"/>
      <c r="FKX26" s="1005"/>
      <c r="FKY26" s="1005"/>
      <c r="FKZ26" s="1005"/>
      <c r="FLA26" s="1005"/>
      <c r="FLB26" s="1005"/>
      <c r="FLC26" s="1005"/>
      <c r="FLD26" s="1005"/>
      <c r="FLE26" s="1005"/>
      <c r="FLF26" s="1005"/>
      <c r="FLG26" s="1005"/>
      <c r="FLH26" s="1005"/>
      <c r="FLI26" s="1005"/>
      <c r="FLJ26" s="1005"/>
      <c r="FLK26" s="1005"/>
      <c r="FLL26" s="1005"/>
      <c r="FLM26" s="1005"/>
      <c r="FLN26" s="1005"/>
      <c r="FLO26" s="1005"/>
      <c r="FLP26" s="1005"/>
      <c r="FLQ26" s="1005"/>
      <c r="FLR26" s="1005"/>
      <c r="FLS26" s="1005"/>
      <c r="FLT26" s="1005"/>
      <c r="FLU26" s="1005"/>
      <c r="FLV26" s="1005"/>
      <c r="FLW26" s="1005"/>
      <c r="FLX26" s="1005"/>
      <c r="FLY26" s="1005"/>
      <c r="FLZ26" s="1005"/>
      <c r="FMA26" s="1005"/>
      <c r="FMB26" s="1005"/>
      <c r="FMC26" s="1005"/>
      <c r="FMD26" s="1005"/>
      <c r="FME26" s="1005"/>
      <c r="FMF26" s="1005"/>
      <c r="FMG26" s="1005"/>
      <c r="FMH26" s="1005"/>
      <c r="FMI26" s="1005"/>
      <c r="FMJ26" s="1005"/>
      <c r="FMK26" s="1005"/>
      <c r="FML26" s="1005"/>
      <c r="FMM26" s="1005"/>
      <c r="FMN26" s="1005"/>
      <c r="FMO26" s="1005"/>
      <c r="FMP26" s="1005"/>
      <c r="FMQ26" s="1005"/>
      <c r="FMR26" s="1005"/>
      <c r="FMS26" s="1005"/>
      <c r="FMT26" s="1005"/>
      <c r="FMU26" s="1005"/>
      <c r="FMV26" s="1005"/>
      <c r="FMW26" s="1005"/>
      <c r="FMX26" s="1005"/>
      <c r="FMY26" s="1005"/>
      <c r="FMZ26" s="1005"/>
      <c r="FNA26" s="1005"/>
      <c r="FNB26" s="1005"/>
      <c r="FNC26" s="1005"/>
      <c r="FND26" s="1005"/>
      <c r="FNE26" s="1005"/>
      <c r="FNF26" s="1005"/>
      <c r="FNG26" s="1005"/>
      <c r="FNH26" s="1005"/>
      <c r="FNI26" s="1005"/>
      <c r="FNJ26" s="1005"/>
      <c r="FNK26" s="1005"/>
      <c r="FNL26" s="1005"/>
      <c r="FNM26" s="1005"/>
      <c r="FNN26" s="1005"/>
      <c r="FNO26" s="1005"/>
      <c r="FNP26" s="1005"/>
      <c r="FNQ26" s="1005"/>
      <c r="FNR26" s="1005"/>
      <c r="FNS26" s="1005"/>
      <c r="FNT26" s="1005"/>
      <c r="FNU26" s="1005"/>
      <c r="FNV26" s="1005"/>
      <c r="FNW26" s="1005"/>
      <c r="FNX26" s="1005"/>
      <c r="FNY26" s="1005"/>
      <c r="FNZ26" s="1005"/>
      <c r="FOA26" s="1005"/>
      <c r="FOB26" s="1005"/>
      <c r="FOC26" s="1005"/>
      <c r="FOD26" s="1005"/>
      <c r="FOE26" s="1005"/>
      <c r="FOF26" s="1005"/>
      <c r="FOG26" s="1005"/>
      <c r="FOH26" s="1005"/>
      <c r="FOI26" s="1005"/>
      <c r="FOJ26" s="1005"/>
      <c r="FOK26" s="1005"/>
      <c r="FOL26" s="1005"/>
      <c r="FOM26" s="1005"/>
      <c r="FON26" s="1005"/>
      <c r="FOO26" s="1005"/>
      <c r="FOP26" s="1005"/>
      <c r="FOQ26" s="1005"/>
      <c r="FOR26" s="1005"/>
      <c r="FOS26" s="1005"/>
      <c r="FOT26" s="1005"/>
      <c r="FOU26" s="1005"/>
      <c r="FOV26" s="1005"/>
      <c r="FOW26" s="1005"/>
      <c r="FOX26" s="1005"/>
      <c r="FOY26" s="1005"/>
      <c r="FOZ26" s="1005"/>
      <c r="FPA26" s="1005"/>
      <c r="FPB26" s="1005"/>
      <c r="FPC26" s="1005"/>
      <c r="FPD26" s="1005"/>
      <c r="FPE26" s="1005"/>
      <c r="FPF26" s="1005"/>
      <c r="FPG26" s="1005"/>
      <c r="FPH26" s="1005"/>
      <c r="FPI26" s="1005"/>
      <c r="FPJ26" s="1005"/>
      <c r="FPK26" s="1005"/>
      <c r="FPL26" s="1005"/>
      <c r="FPM26" s="1005"/>
      <c r="FPN26" s="1005"/>
      <c r="FPO26" s="1005"/>
      <c r="FPP26" s="1005"/>
      <c r="FPQ26" s="1005"/>
      <c r="FPR26" s="1005"/>
      <c r="FPS26" s="1005"/>
      <c r="FPT26" s="1005"/>
      <c r="FPU26" s="1005"/>
      <c r="FPV26" s="1005"/>
      <c r="FPW26" s="1005"/>
      <c r="FPX26" s="1005"/>
      <c r="FPY26" s="1005"/>
      <c r="FPZ26" s="1005"/>
      <c r="FQA26" s="1005"/>
      <c r="FQB26" s="1005"/>
      <c r="FQC26" s="1005"/>
      <c r="FQD26" s="1005"/>
      <c r="FQE26" s="1005"/>
      <c r="FQF26" s="1005"/>
      <c r="FQG26" s="1005"/>
      <c r="FQH26" s="1005"/>
      <c r="FQI26" s="1005"/>
      <c r="FQJ26" s="1005"/>
      <c r="FQK26" s="1005"/>
      <c r="FQL26" s="1005"/>
      <c r="FQM26" s="1005"/>
      <c r="FQN26" s="1005"/>
      <c r="FQO26" s="1005"/>
      <c r="FQP26" s="1005"/>
      <c r="FQQ26" s="1005"/>
      <c r="FQR26" s="1005"/>
      <c r="FQS26" s="1005"/>
      <c r="FQT26" s="1005"/>
      <c r="FQU26" s="1005"/>
      <c r="FQV26" s="1005"/>
      <c r="FQW26" s="1005"/>
      <c r="FQX26" s="1005"/>
      <c r="FQY26" s="1005"/>
      <c r="FQZ26" s="1005"/>
      <c r="FRA26" s="1005"/>
      <c r="FRB26" s="1005"/>
      <c r="FRC26" s="1005"/>
      <c r="FRD26" s="1005"/>
      <c r="FRE26" s="1005"/>
      <c r="FRF26" s="1005"/>
      <c r="FRG26" s="1005"/>
      <c r="FRH26" s="1005"/>
      <c r="FRI26" s="1005"/>
      <c r="FRJ26" s="1005"/>
      <c r="FRK26" s="1005"/>
      <c r="FRL26" s="1005"/>
      <c r="FRM26" s="1005"/>
      <c r="FRN26" s="1005"/>
      <c r="FRO26" s="1005"/>
      <c r="FRP26" s="1005"/>
      <c r="FRQ26" s="1005"/>
      <c r="FRR26" s="1005"/>
      <c r="FRS26" s="1005"/>
      <c r="FRT26" s="1005"/>
      <c r="FRU26" s="1005"/>
      <c r="FRV26" s="1005"/>
      <c r="FRW26" s="1005"/>
      <c r="FRX26" s="1005"/>
      <c r="FRY26" s="1005"/>
      <c r="FRZ26" s="1005"/>
      <c r="FSA26" s="1005"/>
      <c r="FSB26" s="1005"/>
      <c r="FSC26" s="1005"/>
      <c r="FSD26" s="1005"/>
      <c r="FSE26" s="1005"/>
      <c r="FSF26" s="1005"/>
      <c r="FSG26" s="1005"/>
      <c r="FSH26" s="1005"/>
      <c r="FSI26" s="1005"/>
      <c r="FSJ26" s="1005"/>
      <c r="FSK26" s="1005"/>
      <c r="FSL26" s="1005"/>
      <c r="FSM26" s="1005"/>
      <c r="FSN26" s="1005"/>
      <c r="FSO26" s="1005"/>
      <c r="FSP26" s="1005"/>
      <c r="FSQ26" s="1005"/>
      <c r="FSR26" s="1005"/>
      <c r="FSS26" s="1005"/>
      <c r="FST26" s="1005"/>
      <c r="FSU26" s="1005"/>
      <c r="FSV26" s="1005"/>
      <c r="FSW26" s="1005"/>
      <c r="FSX26" s="1005"/>
      <c r="FSY26" s="1005"/>
      <c r="FSZ26" s="1005"/>
      <c r="FTA26" s="1005"/>
      <c r="FTB26" s="1005"/>
      <c r="FTC26" s="1005"/>
      <c r="FTD26" s="1005"/>
      <c r="FTE26" s="1005"/>
      <c r="FTF26" s="1005"/>
      <c r="FTG26" s="1005"/>
      <c r="FTH26" s="1005"/>
      <c r="FTI26" s="1005"/>
      <c r="FTJ26" s="1005"/>
      <c r="FTK26" s="1005"/>
      <c r="FTL26" s="1005"/>
      <c r="FTM26" s="1005"/>
      <c r="FTN26" s="1005"/>
      <c r="FTO26" s="1005"/>
      <c r="FTP26" s="1005"/>
      <c r="FTQ26" s="1005"/>
      <c r="FTR26" s="1005"/>
      <c r="FTS26" s="1005"/>
      <c r="FTT26" s="1005"/>
      <c r="FTU26" s="1005"/>
      <c r="FTV26" s="1005"/>
      <c r="FTW26" s="1005"/>
      <c r="FTX26" s="1005"/>
      <c r="FTY26" s="1005"/>
      <c r="FTZ26" s="1005"/>
      <c r="FUA26" s="1005"/>
      <c r="FUB26" s="1005"/>
      <c r="FUC26" s="1005"/>
      <c r="FUD26" s="1005"/>
      <c r="FUE26" s="1005"/>
      <c r="FUF26" s="1005"/>
      <c r="FUG26" s="1005"/>
      <c r="FUH26" s="1005"/>
      <c r="FUI26" s="1005"/>
      <c r="FUJ26" s="1005"/>
      <c r="FUK26" s="1005"/>
      <c r="FUL26" s="1005"/>
      <c r="FUM26" s="1005"/>
      <c r="FUN26" s="1005"/>
      <c r="FUO26" s="1005"/>
      <c r="FUP26" s="1005"/>
      <c r="FUQ26" s="1005"/>
      <c r="FUR26" s="1005"/>
      <c r="FUS26" s="1005"/>
      <c r="FUT26" s="1005"/>
      <c r="FUU26" s="1005"/>
      <c r="FUV26" s="1005"/>
      <c r="FUW26" s="1005"/>
      <c r="FUX26" s="1005"/>
      <c r="FUY26" s="1005"/>
      <c r="FUZ26" s="1005"/>
      <c r="FVA26" s="1005"/>
      <c r="FVB26" s="1005"/>
      <c r="FVC26" s="1005"/>
      <c r="FVD26" s="1005"/>
      <c r="FVE26" s="1005"/>
      <c r="FVF26" s="1005"/>
      <c r="FVG26" s="1005"/>
      <c r="FVH26" s="1005"/>
      <c r="FVI26" s="1005"/>
      <c r="FVJ26" s="1005"/>
      <c r="FVK26" s="1005"/>
      <c r="FVL26" s="1005"/>
      <c r="FVM26" s="1005"/>
      <c r="FVN26" s="1005"/>
      <c r="FVO26" s="1005"/>
      <c r="FVP26" s="1005"/>
      <c r="FVQ26" s="1005"/>
      <c r="FVR26" s="1005"/>
      <c r="FVS26" s="1005"/>
      <c r="FVT26" s="1005"/>
      <c r="FVU26" s="1005"/>
      <c r="FVV26" s="1005"/>
      <c r="FVW26" s="1005"/>
      <c r="FVX26" s="1005"/>
      <c r="FVY26" s="1005"/>
      <c r="FVZ26" s="1005"/>
      <c r="FWA26" s="1005"/>
      <c r="FWB26" s="1005"/>
      <c r="FWC26" s="1005"/>
      <c r="FWD26" s="1005"/>
      <c r="FWE26" s="1005"/>
      <c r="FWF26" s="1005"/>
      <c r="FWG26" s="1005"/>
      <c r="FWH26" s="1005"/>
      <c r="FWI26" s="1005"/>
      <c r="FWJ26" s="1005"/>
      <c r="FWK26" s="1005"/>
      <c r="FWL26" s="1005"/>
      <c r="FWM26" s="1005"/>
      <c r="FWN26" s="1005"/>
      <c r="FWO26" s="1005"/>
      <c r="FWP26" s="1005"/>
      <c r="FWQ26" s="1005"/>
      <c r="FWR26" s="1005"/>
      <c r="FWS26" s="1005"/>
      <c r="FWT26" s="1005"/>
      <c r="FWU26" s="1005"/>
      <c r="FWV26" s="1005"/>
      <c r="FWW26" s="1005"/>
      <c r="FWX26" s="1005"/>
      <c r="FWY26" s="1005"/>
      <c r="FWZ26" s="1005"/>
      <c r="FXA26" s="1005"/>
      <c r="FXB26" s="1005"/>
      <c r="FXC26" s="1005"/>
      <c r="FXD26" s="1005"/>
      <c r="FXE26" s="1005"/>
      <c r="FXF26" s="1005"/>
      <c r="FXG26" s="1005"/>
      <c r="FXH26" s="1005"/>
      <c r="FXI26" s="1005"/>
      <c r="FXJ26" s="1005"/>
      <c r="FXK26" s="1005"/>
      <c r="FXL26" s="1005"/>
      <c r="FXM26" s="1005"/>
      <c r="FXN26" s="1005"/>
      <c r="FXO26" s="1005"/>
      <c r="FXP26" s="1005"/>
      <c r="FXQ26" s="1005"/>
      <c r="FXR26" s="1005"/>
      <c r="FXS26" s="1005"/>
      <c r="FXT26" s="1005"/>
      <c r="FXU26" s="1005"/>
      <c r="FXV26" s="1005"/>
      <c r="FXW26" s="1005"/>
      <c r="FXX26" s="1005"/>
      <c r="FXY26" s="1005"/>
      <c r="FXZ26" s="1005"/>
      <c r="FYA26" s="1005"/>
      <c r="FYB26" s="1005"/>
      <c r="FYC26" s="1005"/>
      <c r="FYD26" s="1005"/>
      <c r="FYE26" s="1005"/>
      <c r="FYF26" s="1005"/>
      <c r="FYG26" s="1005"/>
      <c r="FYH26" s="1005"/>
      <c r="FYI26" s="1005"/>
      <c r="FYJ26" s="1005"/>
      <c r="FYK26" s="1005"/>
      <c r="FYL26" s="1005"/>
      <c r="FYM26" s="1005"/>
      <c r="FYN26" s="1005"/>
      <c r="FYO26" s="1005"/>
      <c r="FYP26" s="1005"/>
      <c r="FYQ26" s="1005"/>
      <c r="FYR26" s="1005"/>
      <c r="FYS26" s="1005"/>
      <c r="FYT26" s="1005"/>
      <c r="FYU26" s="1005"/>
      <c r="FYV26" s="1005"/>
      <c r="FYW26" s="1005"/>
      <c r="FYX26" s="1005"/>
      <c r="FYY26" s="1005"/>
      <c r="FYZ26" s="1005"/>
      <c r="FZA26" s="1005"/>
      <c r="FZB26" s="1005"/>
      <c r="FZC26" s="1005"/>
      <c r="FZD26" s="1005"/>
      <c r="FZE26" s="1005"/>
      <c r="FZF26" s="1005"/>
      <c r="FZG26" s="1005"/>
      <c r="FZH26" s="1005"/>
      <c r="FZI26" s="1005"/>
      <c r="FZJ26" s="1005"/>
      <c r="FZK26" s="1005"/>
      <c r="FZL26" s="1005"/>
      <c r="FZM26" s="1005"/>
      <c r="FZN26" s="1005"/>
      <c r="FZO26" s="1005"/>
      <c r="FZP26" s="1005"/>
      <c r="FZQ26" s="1005"/>
      <c r="FZR26" s="1005"/>
      <c r="FZS26" s="1005"/>
      <c r="FZT26" s="1005"/>
      <c r="FZU26" s="1005"/>
      <c r="FZV26" s="1005"/>
      <c r="FZW26" s="1005"/>
      <c r="FZX26" s="1005"/>
      <c r="FZY26" s="1005"/>
      <c r="FZZ26" s="1005"/>
      <c r="GAA26" s="1005"/>
      <c r="GAB26" s="1005"/>
      <c r="GAC26" s="1005"/>
      <c r="GAD26" s="1005"/>
      <c r="GAE26" s="1005"/>
      <c r="GAF26" s="1005"/>
      <c r="GAG26" s="1005"/>
      <c r="GAH26" s="1005"/>
      <c r="GAI26" s="1005"/>
      <c r="GAJ26" s="1005"/>
      <c r="GAK26" s="1005"/>
      <c r="GAL26" s="1005"/>
      <c r="GAM26" s="1005"/>
      <c r="GAN26" s="1005"/>
      <c r="GAO26" s="1005"/>
      <c r="GAP26" s="1005"/>
      <c r="GAQ26" s="1005"/>
      <c r="GAR26" s="1005"/>
      <c r="GAS26" s="1005"/>
      <c r="GAT26" s="1005"/>
      <c r="GAU26" s="1005"/>
      <c r="GAV26" s="1005"/>
      <c r="GAW26" s="1005"/>
      <c r="GAX26" s="1005"/>
      <c r="GAY26" s="1005"/>
      <c r="GAZ26" s="1005"/>
      <c r="GBA26" s="1005"/>
      <c r="GBB26" s="1005"/>
      <c r="GBC26" s="1005"/>
      <c r="GBD26" s="1005"/>
      <c r="GBE26" s="1005"/>
      <c r="GBF26" s="1005"/>
      <c r="GBG26" s="1005"/>
      <c r="GBH26" s="1005"/>
      <c r="GBI26" s="1005"/>
      <c r="GBJ26" s="1005"/>
      <c r="GBK26" s="1005"/>
      <c r="GBL26" s="1005"/>
      <c r="GBM26" s="1005"/>
      <c r="GBN26" s="1005"/>
      <c r="GBO26" s="1005"/>
      <c r="GBP26" s="1005"/>
      <c r="GBQ26" s="1005"/>
      <c r="GBR26" s="1005"/>
      <c r="GBS26" s="1005"/>
      <c r="GBT26" s="1005"/>
      <c r="GBU26" s="1005"/>
      <c r="GBV26" s="1005"/>
      <c r="GBW26" s="1005"/>
      <c r="GBX26" s="1005"/>
      <c r="GBY26" s="1005"/>
      <c r="GBZ26" s="1005"/>
      <c r="GCA26" s="1005"/>
      <c r="GCB26" s="1005"/>
      <c r="GCC26" s="1005"/>
      <c r="GCD26" s="1005"/>
      <c r="GCE26" s="1005"/>
      <c r="GCF26" s="1005"/>
      <c r="GCG26" s="1005"/>
      <c r="GCH26" s="1005"/>
      <c r="GCI26" s="1005"/>
      <c r="GCJ26" s="1005"/>
      <c r="GCK26" s="1005"/>
      <c r="GCL26" s="1005"/>
      <c r="GCM26" s="1005"/>
      <c r="GCN26" s="1005"/>
      <c r="GCO26" s="1005"/>
      <c r="GCP26" s="1005"/>
      <c r="GCQ26" s="1005"/>
      <c r="GCR26" s="1005"/>
      <c r="GCS26" s="1005"/>
      <c r="GCT26" s="1005"/>
      <c r="GCU26" s="1005"/>
      <c r="GCV26" s="1005"/>
      <c r="GCW26" s="1005"/>
      <c r="GCX26" s="1005"/>
      <c r="GCY26" s="1005"/>
      <c r="GCZ26" s="1005"/>
      <c r="GDA26" s="1005"/>
      <c r="GDB26" s="1005"/>
      <c r="GDC26" s="1005"/>
      <c r="GDD26" s="1005"/>
      <c r="GDE26" s="1005"/>
      <c r="GDF26" s="1005"/>
      <c r="GDG26" s="1005"/>
      <c r="GDH26" s="1005"/>
      <c r="GDI26" s="1005"/>
      <c r="GDJ26" s="1005"/>
      <c r="GDK26" s="1005"/>
      <c r="GDL26" s="1005"/>
      <c r="GDM26" s="1005"/>
      <c r="GDN26" s="1005"/>
      <c r="GDO26" s="1005"/>
      <c r="GDP26" s="1005"/>
      <c r="GDQ26" s="1005"/>
      <c r="GDR26" s="1005"/>
      <c r="GDS26" s="1005"/>
      <c r="GDT26" s="1005"/>
      <c r="GDU26" s="1005"/>
      <c r="GDV26" s="1005"/>
      <c r="GDW26" s="1005"/>
      <c r="GDX26" s="1005"/>
      <c r="GDY26" s="1005"/>
      <c r="GDZ26" s="1005"/>
      <c r="GEA26" s="1005"/>
      <c r="GEB26" s="1005"/>
      <c r="GEC26" s="1005"/>
      <c r="GED26" s="1005"/>
      <c r="GEE26" s="1005"/>
      <c r="GEF26" s="1005"/>
      <c r="GEG26" s="1005"/>
      <c r="GEH26" s="1005"/>
      <c r="GEI26" s="1005"/>
      <c r="GEJ26" s="1005"/>
      <c r="GEK26" s="1005"/>
      <c r="GEL26" s="1005"/>
      <c r="GEM26" s="1005"/>
      <c r="GEN26" s="1005"/>
      <c r="GEO26" s="1005"/>
      <c r="GEP26" s="1005"/>
      <c r="GEQ26" s="1005"/>
      <c r="GER26" s="1005"/>
      <c r="GES26" s="1005"/>
      <c r="GET26" s="1005"/>
      <c r="GEU26" s="1005"/>
      <c r="GEV26" s="1005"/>
      <c r="GEW26" s="1005"/>
      <c r="GEX26" s="1005"/>
      <c r="GEY26" s="1005"/>
      <c r="GEZ26" s="1005"/>
      <c r="GFA26" s="1005"/>
      <c r="GFB26" s="1005"/>
      <c r="GFC26" s="1005"/>
      <c r="GFD26" s="1005"/>
      <c r="GFE26" s="1005"/>
      <c r="GFF26" s="1005"/>
      <c r="GFG26" s="1005"/>
      <c r="GFH26" s="1005"/>
      <c r="GFI26" s="1005"/>
      <c r="GFJ26" s="1005"/>
      <c r="GFK26" s="1005"/>
      <c r="GFL26" s="1005"/>
      <c r="GFM26" s="1005"/>
      <c r="GFN26" s="1005"/>
      <c r="GFO26" s="1005"/>
      <c r="GFP26" s="1005"/>
      <c r="GFQ26" s="1005"/>
      <c r="GFR26" s="1005"/>
      <c r="GFS26" s="1005"/>
      <c r="GFT26" s="1005"/>
      <c r="GFU26" s="1005"/>
      <c r="GFV26" s="1005"/>
      <c r="GFW26" s="1005"/>
      <c r="GFX26" s="1005"/>
      <c r="GFY26" s="1005"/>
      <c r="GFZ26" s="1005"/>
      <c r="GGA26" s="1005"/>
      <c r="GGB26" s="1005"/>
      <c r="GGC26" s="1005"/>
      <c r="GGD26" s="1005"/>
      <c r="GGE26" s="1005"/>
      <c r="GGF26" s="1005"/>
      <c r="GGG26" s="1005"/>
      <c r="GGH26" s="1005"/>
      <c r="GGI26" s="1005"/>
      <c r="GGJ26" s="1005"/>
      <c r="GGK26" s="1005"/>
      <c r="GGL26" s="1005"/>
      <c r="GGM26" s="1005"/>
      <c r="GGN26" s="1005"/>
      <c r="GGO26" s="1005"/>
      <c r="GGP26" s="1005"/>
      <c r="GGQ26" s="1005"/>
      <c r="GGR26" s="1005"/>
      <c r="GGS26" s="1005"/>
      <c r="GGT26" s="1005"/>
      <c r="GGU26" s="1005"/>
      <c r="GGV26" s="1005"/>
      <c r="GGW26" s="1005"/>
      <c r="GGX26" s="1005"/>
      <c r="GGY26" s="1005"/>
      <c r="GGZ26" s="1005"/>
      <c r="GHA26" s="1005"/>
      <c r="GHB26" s="1005"/>
      <c r="GHC26" s="1005"/>
      <c r="GHD26" s="1005"/>
      <c r="GHE26" s="1005"/>
      <c r="GHF26" s="1005"/>
      <c r="GHG26" s="1005"/>
      <c r="GHH26" s="1005"/>
      <c r="GHI26" s="1005"/>
      <c r="GHJ26" s="1005"/>
      <c r="GHK26" s="1005"/>
      <c r="GHL26" s="1005"/>
      <c r="GHM26" s="1005"/>
      <c r="GHN26" s="1005"/>
      <c r="GHO26" s="1005"/>
      <c r="GHP26" s="1005"/>
      <c r="GHQ26" s="1005"/>
      <c r="GHR26" s="1005"/>
      <c r="GHS26" s="1005"/>
      <c r="GHT26" s="1005"/>
      <c r="GHU26" s="1005"/>
      <c r="GHV26" s="1005"/>
      <c r="GHW26" s="1005"/>
      <c r="GHX26" s="1005"/>
      <c r="GHY26" s="1005"/>
      <c r="GHZ26" s="1005"/>
      <c r="GIA26" s="1005"/>
      <c r="GIB26" s="1005"/>
      <c r="GIC26" s="1005"/>
      <c r="GID26" s="1005"/>
      <c r="GIE26" s="1005"/>
      <c r="GIF26" s="1005"/>
      <c r="GIG26" s="1005"/>
      <c r="GIH26" s="1005"/>
      <c r="GII26" s="1005"/>
      <c r="GIJ26" s="1005"/>
      <c r="GIK26" s="1005"/>
      <c r="GIL26" s="1005"/>
      <c r="GIM26" s="1005"/>
      <c r="GIN26" s="1005"/>
      <c r="GIO26" s="1005"/>
      <c r="GIP26" s="1005"/>
      <c r="GIQ26" s="1005"/>
      <c r="GIR26" s="1005"/>
      <c r="GIS26" s="1005"/>
      <c r="GIT26" s="1005"/>
      <c r="GIU26" s="1005"/>
      <c r="GIV26" s="1005"/>
      <c r="GIW26" s="1005"/>
      <c r="GIX26" s="1005"/>
      <c r="GIY26" s="1005"/>
      <c r="GIZ26" s="1005"/>
      <c r="GJA26" s="1005"/>
      <c r="GJB26" s="1005"/>
      <c r="GJC26" s="1005"/>
      <c r="GJD26" s="1005"/>
      <c r="GJE26" s="1005"/>
      <c r="GJF26" s="1005"/>
      <c r="GJG26" s="1005"/>
      <c r="GJH26" s="1005"/>
      <c r="GJI26" s="1005"/>
      <c r="GJJ26" s="1005"/>
      <c r="GJK26" s="1005"/>
      <c r="GJL26" s="1005"/>
      <c r="GJM26" s="1005"/>
      <c r="GJN26" s="1005"/>
      <c r="GJO26" s="1005"/>
      <c r="GJP26" s="1005"/>
      <c r="GJQ26" s="1005"/>
      <c r="GJR26" s="1005"/>
      <c r="GJS26" s="1005"/>
      <c r="GJT26" s="1005"/>
      <c r="GJU26" s="1005"/>
      <c r="GJV26" s="1005"/>
      <c r="GJW26" s="1005"/>
      <c r="GJX26" s="1005"/>
      <c r="GJY26" s="1005"/>
      <c r="GJZ26" s="1005"/>
      <c r="GKA26" s="1005"/>
      <c r="GKB26" s="1005"/>
      <c r="GKC26" s="1005"/>
      <c r="GKD26" s="1005"/>
      <c r="GKE26" s="1005"/>
      <c r="GKF26" s="1005"/>
      <c r="GKG26" s="1005"/>
      <c r="GKH26" s="1005"/>
      <c r="GKI26" s="1005"/>
      <c r="GKJ26" s="1005"/>
      <c r="GKK26" s="1005"/>
      <c r="GKL26" s="1005"/>
      <c r="GKM26" s="1005"/>
      <c r="GKN26" s="1005"/>
      <c r="GKO26" s="1005"/>
      <c r="GKP26" s="1005"/>
      <c r="GKQ26" s="1005"/>
      <c r="GKR26" s="1005"/>
      <c r="GKS26" s="1005"/>
      <c r="GKT26" s="1005"/>
      <c r="GKU26" s="1005"/>
      <c r="GKV26" s="1005"/>
      <c r="GKW26" s="1005"/>
      <c r="GKX26" s="1005"/>
      <c r="GKY26" s="1005"/>
      <c r="GKZ26" s="1005"/>
      <c r="GLA26" s="1005"/>
      <c r="GLB26" s="1005"/>
      <c r="GLC26" s="1005"/>
      <c r="GLD26" s="1005"/>
      <c r="GLE26" s="1005"/>
      <c r="GLF26" s="1005"/>
      <c r="GLG26" s="1005"/>
      <c r="GLH26" s="1005"/>
      <c r="GLI26" s="1005"/>
      <c r="GLJ26" s="1005"/>
      <c r="GLK26" s="1005"/>
      <c r="GLL26" s="1005"/>
      <c r="GLM26" s="1005"/>
      <c r="GLN26" s="1005"/>
      <c r="GLO26" s="1005"/>
      <c r="GLP26" s="1005"/>
      <c r="GLQ26" s="1005"/>
      <c r="GLR26" s="1005"/>
      <c r="GLS26" s="1005"/>
      <c r="GLT26" s="1005"/>
      <c r="GLU26" s="1005"/>
      <c r="GLV26" s="1005"/>
      <c r="GLW26" s="1005"/>
      <c r="GLX26" s="1005"/>
      <c r="GLY26" s="1005"/>
      <c r="GLZ26" s="1005"/>
      <c r="GMA26" s="1005"/>
      <c r="GMB26" s="1005"/>
      <c r="GMC26" s="1005"/>
      <c r="GMD26" s="1005"/>
      <c r="GME26" s="1005"/>
      <c r="GMF26" s="1005"/>
      <c r="GMG26" s="1005"/>
      <c r="GMH26" s="1005"/>
      <c r="GMI26" s="1005"/>
      <c r="GMJ26" s="1005"/>
      <c r="GMK26" s="1005"/>
      <c r="GML26" s="1005"/>
      <c r="GMM26" s="1005"/>
      <c r="GMN26" s="1005"/>
      <c r="GMO26" s="1005"/>
      <c r="GMP26" s="1005"/>
      <c r="GMQ26" s="1005"/>
      <c r="GMR26" s="1005"/>
      <c r="GMS26" s="1005"/>
      <c r="GMT26" s="1005"/>
      <c r="GMU26" s="1005"/>
      <c r="GMV26" s="1005"/>
      <c r="GMW26" s="1005"/>
      <c r="GMX26" s="1005"/>
      <c r="GMY26" s="1005"/>
      <c r="GMZ26" s="1005"/>
      <c r="GNA26" s="1005"/>
      <c r="GNB26" s="1005"/>
      <c r="GNC26" s="1005"/>
      <c r="GND26" s="1005"/>
      <c r="GNE26" s="1005"/>
      <c r="GNF26" s="1005"/>
      <c r="GNG26" s="1005"/>
      <c r="GNH26" s="1005"/>
      <c r="GNI26" s="1005"/>
      <c r="GNJ26" s="1005"/>
      <c r="GNK26" s="1005"/>
      <c r="GNL26" s="1005"/>
      <c r="GNM26" s="1005"/>
      <c r="GNN26" s="1005"/>
      <c r="GNO26" s="1005"/>
      <c r="GNP26" s="1005"/>
      <c r="GNQ26" s="1005"/>
      <c r="GNR26" s="1005"/>
      <c r="GNS26" s="1005"/>
      <c r="GNT26" s="1005"/>
      <c r="GNU26" s="1005"/>
      <c r="GNV26" s="1005"/>
      <c r="GNW26" s="1005"/>
      <c r="GNX26" s="1005"/>
      <c r="GNY26" s="1005"/>
      <c r="GNZ26" s="1005"/>
      <c r="GOA26" s="1005"/>
      <c r="GOB26" s="1005"/>
      <c r="GOC26" s="1005"/>
      <c r="GOD26" s="1005"/>
      <c r="GOE26" s="1005"/>
      <c r="GOF26" s="1005"/>
      <c r="GOG26" s="1005"/>
      <c r="GOH26" s="1005"/>
      <c r="GOI26" s="1005"/>
      <c r="GOJ26" s="1005"/>
      <c r="GOK26" s="1005"/>
      <c r="GOL26" s="1005"/>
      <c r="GOM26" s="1005"/>
      <c r="GON26" s="1005"/>
      <c r="GOO26" s="1005"/>
      <c r="GOP26" s="1005"/>
      <c r="GOQ26" s="1005"/>
      <c r="GOR26" s="1005"/>
      <c r="GOS26" s="1005"/>
      <c r="GOT26" s="1005"/>
      <c r="GOU26" s="1005"/>
      <c r="GOV26" s="1005"/>
      <c r="GOW26" s="1005"/>
      <c r="GOX26" s="1005"/>
      <c r="GOY26" s="1005"/>
      <c r="GOZ26" s="1005"/>
      <c r="GPA26" s="1005"/>
      <c r="GPB26" s="1005"/>
      <c r="GPC26" s="1005"/>
      <c r="GPD26" s="1005"/>
      <c r="GPE26" s="1005"/>
      <c r="GPF26" s="1005"/>
      <c r="GPG26" s="1005"/>
      <c r="GPH26" s="1005"/>
      <c r="GPI26" s="1005"/>
      <c r="GPJ26" s="1005"/>
      <c r="GPK26" s="1005"/>
      <c r="GPL26" s="1005"/>
      <c r="GPM26" s="1005"/>
      <c r="GPN26" s="1005"/>
      <c r="GPO26" s="1005"/>
      <c r="GPP26" s="1005"/>
      <c r="GPQ26" s="1005"/>
      <c r="GPR26" s="1005"/>
      <c r="GPS26" s="1005"/>
      <c r="GPT26" s="1005"/>
      <c r="GPU26" s="1005"/>
      <c r="GPV26" s="1005"/>
      <c r="GPW26" s="1005"/>
      <c r="GPX26" s="1005"/>
      <c r="GPY26" s="1005"/>
      <c r="GPZ26" s="1005"/>
      <c r="GQA26" s="1005"/>
      <c r="GQB26" s="1005"/>
      <c r="GQC26" s="1005"/>
      <c r="GQD26" s="1005"/>
      <c r="GQE26" s="1005"/>
      <c r="GQF26" s="1005"/>
      <c r="GQG26" s="1005"/>
      <c r="GQH26" s="1005"/>
      <c r="GQI26" s="1005"/>
      <c r="GQJ26" s="1005"/>
      <c r="GQK26" s="1005"/>
      <c r="GQL26" s="1005"/>
      <c r="GQM26" s="1005"/>
      <c r="GQN26" s="1005"/>
      <c r="GQO26" s="1005"/>
      <c r="GQP26" s="1005"/>
      <c r="GQQ26" s="1005"/>
      <c r="GQR26" s="1005"/>
      <c r="GQS26" s="1005"/>
      <c r="GQT26" s="1005"/>
      <c r="GQU26" s="1005"/>
      <c r="GQV26" s="1005"/>
      <c r="GQW26" s="1005"/>
      <c r="GQX26" s="1005"/>
      <c r="GQY26" s="1005"/>
      <c r="GQZ26" s="1005"/>
      <c r="GRA26" s="1005"/>
      <c r="GRB26" s="1005"/>
      <c r="GRC26" s="1005"/>
      <c r="GRD26" s="1005"/>
      <c r="GRE26" s="1005"/>
      <c r="GRF26" s="1005"/>
      <c r="GRG26" s="1005"/>
      <c r="GRH26" s="1005"/>
      <c r="GRI26" s="1005"/>
      <c r="GRJ26" s="1005"/>
      <c r="GRK26" s="1005"/>
      <c r="GRL26" s="1005"/>
      <c r="GRM26" s="1005"/>
      <c r="GRN26" s="1005"/>
      <c r="GRO26" s="1005"/>
      <c r="GRP26" s="1005"/>
      <c r="GRQ26" s="1005"/>
      <c r="GRR26" s="1005"/>
      <c r="GRS26" s="1005"/>
      <c r="GRT26" s="1005"/>
      <c r="GRU26" s="1005"/>
      <c r="GRV26" s="1005"/>
      <c r="GRW26" s="1005"/>
      <c r="GRX26" s="1005"/>
      <c r="GRY26" s="1005"/>
      <c r="GRZ26" s="1005"/>
      <c r="GSA26" s="1005"/>
      <c r="GSB26" s="1005"/>
      <c r="GSC26" s="1005"/>
      <c r="GSD26" s="1005"/>
      <c r="GSE26" s="1005"/>
      <c r="GSF26" s="1005"/>
      <c r="GSG26" s="1005"/>
      <c r="GSH26" s="1005"/>
      <c r="GSI26" s="1005"/>
      <c r="GSJ26" s="1005"/>
      <c r="GSK26" s="1005"/>
      <c r="GSL26" s="1005"/>
      <c r="GSM26" s="1005"/>
      <c r="GSN26" s="1005"/>
      <c r="GSO26" s="1005"/>
      <c r="GSP26" s="1005"/>
      <c r="GSQ26" s="1005"/>
      <c r="GSR26" s="1005"/>
      <c r="GSS26" s="1005"/>
      <c r="GST26" s="1005"/>
      <c r="GSU26" s="1005"/>
      <c r="GSV26" s="1005"/>
      <c r="GSW26" s="1005"/>
      <c r="GSX26" s="1005"/>
      <c r="GSY26" s="1005"/>
      <c r="GSZ26" s="1005"/>
      <c r="GTA26" s="1005"/>
      <c r="GTB26" s="1005"/>
      <c r="GTC26" s="1005"/>
      <c r="GTD26" s="1005"/>
      <c r="GTE26" s="1005"/>
      <c r="GTF26" s="1005"/>
      <c r="GTG26" s="1005"/>
      <c r="GTH26" s="1005"/>
      <c r="GTI26" s="1005"/>
      <c r="GTJ26" s="1005"/>
      <c r="GTK26" s="1005"/>
      <c r="GTL26" s="1005"/>
      <c r="GTM26" s="1005"/>
      <c r="GTN26" s="1005"/>
      <c r="GTO26" s="1005"/>
      <c r="GTP26" s="1005"/>
      <c r="GTQ26" s="1005"/>
      <c r="GTR26" s="1005"/>
      <c r="GTS26" s="1005"/>
      <c r="GTT26" s="1005"/>
      <c r="GTU26" s="1005"/>
      <c r="GTV26" s="1005"/>
      <c r="GTW26" s="1005"/>
      <c r="GTX26" s="1005"/>
      <c r="GTY26" s="1005"/>
      <c r="GTZ26" s="1005"/>
      <c r="GUA26" s="1005"/>
      <c r="GUB26" s="1005"/>
      <c r="GUC26" s="1005"/>
      <c r="GUD26" s="1005"/>
      <c r="GUE26" s="1005"/>
      <c r="GUF26" s="1005"/>
      <c r="GUG26" s="1005"/>
      <c r="GUH26" s="1005"/>
      <c r="GUI26" s="1005"/>
      <c r="GUJ26" s="1005"/>
      <c r="GUK26" s="1005"/>
      <c r="GUL26" s="1005"/>
      <c r="GUM26" s="1005"/>
      <c r="GUN26" s="1005"/>
      <c r="GUO26" s="1005"/>
      <c r="GUP26" s="1005"/>
      <c r="GUQ26" s="1005"/>
      <c r="GUR26" s="1005"/>
      <c r="GUS26" s="1005"/>
      <c r="GUT26" s="1005"/>
      <c r="GUU26" s="1005"/>
      <c r="GUV26" s="1005"/>
      <c r="GUW26" s="1005"/>
      <c r="GUX26" s="1005"/>
      <c r="GUY26" s="1005"/>
      <c r="GUZ26" s="1005"/>
      <c r="GVA26" s="1005"/>
      <c r="GVB26" s="1005"/>
      <c r="GVC26" s="1005"/>
      <c r="GVD26" s="1005"/>
      <c r="GVE26" s="1005"/>
      <c r="GVF26" s="1005"/>
      <c r="GVG26" s="1005"/>
      <c r="GVH26" s="1005"/>
      <c r="GVI26" s="1005"/>
      <c r="GVJ26" s="1005"/>
      <c r="GVK26" s="1005"/>
      <c r="GVL26" s="1005"/>
      <c r="GVM26" s="1005"/>
      <c r="GVN26" s="1005"/>
      <c r="GVO26" s="1005"/>
      <c r="GVP26" s="1005"/>
      <c r="GVQ26" s="1005"/>
      <c r="GVR26" s="1005"/>
      <c r="GVS26" s="1005"/>
      <c r="GVT26" s="1005"/>
      <c r="GVU26" s="1005"/>
      <c r="GVV26" s="1005"/>
      <c r="GVW26" s="1005"/>
      <c r="GVX26" s="1005"/>
      <c r="GVY26" s="1005"/>
      <c r="GVZ26" s="1005"/>
      <c r="GWA26" s="1005"/>
      <c r="GWB26" s="1005"/>
      <c r="GWC26" s="1005"/>
      <c r="GWD26" s="1005"/>
      <c r="GWE26" s="1005"/>
      <c r="GWF26" s="1005"/>
      <c r="GWG26" s="1005"/>
      <c r="GWH26" s="1005"/>
      <c r="GWI26" s="1005"/>
      <c r="GWJ26" s="1005"/>
      <c r="GWK26" s="1005"/>
      <c r="GWL26" s="1005"/>
      <c r="GWM26" s="1005"/>
      <c r="GWN26" s="1005"/>
      <c r="GWO26" s="1005"/>
      <c r="GWP26" s="1005"/>
      <c r="GWQ26" s="1005"/>
      <c r="GWR26" s="1005"/>
      <c r="GWS26" s="1005"/>
      <c r="GWT26" s="1005"/>
      <c r="GWU26" s="1005"/>
      <c r="GWV26" s="1005"/>
      <c r="GWW26" s="1005"/>
      <c r="GWX26" s="1005"/>
      <c r="GWY26" s="1005"/>
      <c r="GWZ26" s="1005"/>
      <c r="GXA26" s="1005"/>
      <c r="GXB26" s="1005"/>
      <c r="GXC26" s="1005"/>
      <c r="GXD26" s="1005"/>
      <c r="GXE26" s="1005"/>
      <c r="GXF26" s="1005"/>
      <c r="GXG26" s="1005"/>
      <c r="GXH26" s="1005"/>
      <c r="GXI26" s="1005"/>
      <c r="GXJ26" s="1005"/>
      <c r="GXK26" s="1005"/>
      <c r="GXL26" s="1005"/>
      <c r="GXM26" s="1005"/>
      <c r="GXN26" s="1005"/>
      <c r="GXO26" s="1005"/>
      <c r="GXP26" s="1005"/>
      <c r="GXQ26" s="1005"/>
      <c r="GXR26" s="1005"/>
      <c r="GXS26" s="1005"/>
      <c r="GXT26" s="1005"/>
      <c r="GXU26" s="1005"/>
      <c r="GXV26" s="1005"/>
      <c r="GXW26" s="1005"/>
      <c r="GXX26" s="1005"/>
      <c r="GXY26" s="1005"/>
      <c r="GXZ26" s="1005"/>
      <c r="GYA26" s="1005"/>
      <c r="GYB26" s="1005"/>
      <c r="GYC26" s="1005"/>
      <c r="GYD26" s="1005"/>
      <c r="GYE26" s="1005"/>
      <c r="GYF26" s="1005"/>
      <c r="GYG26" s="1005"/>
      <c r="GYH26" s="1005"/>
      <c r="GYI26" s="1005"/>
      <c r="GYJ26" s="1005"/>
      <c r="GYK26" s="1005"/>
      <c r="GYL26" s="1005"/>
      <c r="GYM26" s="1005"/>
      <c r="GYN26" s="1005"/>
      <c r="GYO26" s="1005"/>
      <c r="GYP26" s="1005"/>
      <c r="GYQ26" s="1005"/>
      <c r="GYR26" s="1005"/>
      <c r="GYS26" s="1005"/>
      <c r="GYT26" s="1005"/>
      <c r="GYU26" s="1005"/>
      <c r="GYV26" s="1005"/>
      <c r="GYW26" s="1005"/>
      <c r="GYX26" s="1005"/>
      <c r="GYY26" s="1005"/>
      <c r="GYZ26" s="1005"/>
      <c r="GZA26" s="1005"/>
      <c r="GZB26" s="1005"/>
      <c r="GZC26" s="1005"/>
      <c r="GZD26" s="1005"/>
      <c r="GZE26" s="1005"/>
      <c r="GZF26" s="1005"/>
      <c r="GZG26" s="1005"/>
      <c r="GZH26" s="1005"/>
      <c r="GZI26" s="1005"/>
      <c r="GZJ26" s="1005"/>
      <c r="GZK26" s="1005"/>
      <c r="GZL26" s="1005"/>
      <c r="GZM26" s="1005"/>
      <c r="GZN26" s="1005"/>
      <c r="GZO26" s="1005"/>
      <c r="GZP26" s="1005"/>
      <c r="GZQ26" s="1005"/>
      <c r="GZR26" s="1005"/>
      <c r="GZS26" s="1005"/>
      <c r="GZT26" s="1005"/>
      <c r="GZU26" s="1005"/>
      <c r="GZV26" s="1005"/>
      <c r="GZW26" s="1005"/>
      <c r="GZX26" s="1005"/>
      <c r="GZY26" s="1005"/>
      <c r="GZZ26" s="1005"/>
      <c r="HAA26" s="1005"/>
      <c r="HAB26" s="1005"/>
      <c r="HAC26" s="1005"/>
      <c r="HAD26" s="1005"/>
      <c r="HAE26" s="1005"/>
      <c r="HAF26" s="1005"/>
      <c r="HAG26" s="1005"/>
      <c r="HAH26" s="1005"/>
      <c r="HAI26" s="1005"/>
      <c r="HAJ26" s="1005"/>
      <c r="HAK26" s="1005"/>
      <c r="HAL26" s="1005"/>
      <c r="HAM26" s="1005"/>
      <c r="HAN26" s="1005"/>
      <c r="HAO26" s="1005"/>
      <c r="HAP26" s="1005"/>
      <c r="HAQ26" s="1005"/>
      <c r="HAR26" s="1005"/>
      <c r="HAS26" s="1005"/>
      <c r="HAT26" s="1005"/>
      <c r="HAU26" s="1005"/>
      <c r="HAV26" s="1005"/>
      <c r="HAW26" s="1005"/>
      <c r="HAX26" s="1005"/>
      <c r="HAY26" s="1005"/>
      <c r="HAZ26" s="1005"/>
      <c r="HBA26" s="1005"/>
      <c r="HBB26" s="1005"/>
      <c r="HBC26" s="1005"/>
      <c r="HBD26" s="1005"/>
      <c r="HBE26" s="1005"/>
      <c r="HBF26" s="1005"/>
      <c r="HBG26" s="1005"/>
      <c r="HBH26" s="1005"/>
      <c r="HBI26" s="1005"/>
      <c r="HBJ26" s="1005"/>
      <c r="HBK26" s="1005"/>
      <c r="HBL26" s="1005"/>
      <c r="HBM26" s="1005"/>
      <c r="HBN26" s="1005"/>
      <c r="HBO26" s="1005"/>
      <c r="HBP26" s="1005"/>
      <c r="HBQ26" s="1005"/>
      <c r="HBR26" s="1005"/>
      <c r="HBS26" s="1005"/>
      <c r="HBT26" s="1005"/>
      <c r="HBU26" s="1005"/>
      <c r="HBV26" s="1005"/>
      <c r="HBW26" s="1005"/>
      <c r="HBX26" s="1005"/>
      <c r="HBY26" s="1005"/>
      <c r="HBZ26" s="1005"/>
      <c r="HCA26" s="1005"/>
      <c r="HCB26" s="1005"/>
      <c r="HCC26" s="1005"/>
      <c r="HCD26" s="1005"/>
      <c r="HCE26" s="1005"/>
      <c r="HCF26" s="1005"/>
      <c r="HCG26" s="1005"/>
      <c r="HCH26" s="1005"/>
      <c r="HCI26" s="1005"/>
      <c r="HCJ26" s="1005"/>
      <c r="HCK26" s="1005"/>
      <c r="HCL26" s="1005"/>
      <c r="HCM26" s="1005"/>
      <c r="HCN26" s="1005"/>
      <c r="HCO26" s="1005"/>
      <c r="HCP26" s="1005"/>
      <c r="HCQ26" s="1005"/>
      <c r="HCR26" s="1005"/>
      <c r="HCS26" s="1005"/>
      <c r="HCT26" s="1005"/>
      <c r="HCU26" s="1005"/>
      <c r="HCV26" s="1005"/>
      <c r="HCW26" s="1005"/>
      <c r="HCX26" s="1005"/>
      <c r="HCY26" s="1005"/>
      <c r="HCZ26" s="1005"/>
      <c r="HDA26" s="1005"/>
      <c r="HDB26" s="1005"/>
      <c r="HDC26" s="1005"/>
      <c r="HDD26" s="1005"/>
      <c r="HDE26" s="1005"/>
      <c r="HDF26" s="1005"/>
      <c r="HDG26" s="1005"/>
      <c r="HDH26" s="1005"/>
      <c r="HDI26" s="1005"/>
      <c r="HDJ26" s="1005"/>
      <c r="HDK26" s="1005"/>
      <c r="HDL26" s="1005"/>
      <c r="HDM26" s="1005"/>
      <c r="HDN26" s="1005"/>
      <c r="HDO26" s="1005"/>
      <c r="HDP26" s="1005"/>
      <c r="HDQ26" s="1005"/>
      <c r="HDR26" s="1005"/>
      <c r="HDS26" s="1005"/>
      <c r="HDT26" s="1005"/>
      <c r="HDU26" s="1005"/>
      <c r="HDV26" s="1005"/>
      <c r="HDW26" s="1005"/>
      <c r="HDX26" s="1005"/>
      <c r="HDY26" s="1005"/>
      <c r="HDZ26" s="1005"/>
      <c r="HEA26" s="1005"/>
      <c r="HEB26" s="1005"/>
      <c r="HEC26" s="1005"/>
      <c r="HED26" s="1005"/>
      <c r="HEE26" s="1005"/>
      <c r="HEF26" s="1005"/>
      <c r="HEG26" s="1005"/>
      <c r="HEH26" s="1005"/>
      <c r="HEI26" s="1005"/>
      <c r="HEJ26" s="1005"/>
      <c r="HEK26" s="1005"/>
      <c r="HEL26" s="1005"/>
      <c r="HEM26" s="1005"/>
      <c r="HEN26" s="1005"/>
      <c r="HEO26" s="1005"/>
      <c r="HEP26" s="1005"/>
      <c r="HEQ26" s="1005"/>
      <c r="HER26" s="1005"/>
      <c r="HES26" s="1005"/>
      <c r="HET26" s="1005"/>
      <c r="HEU26" s="1005"/>
      <c r="HEV26" s="1005"/>
      <c r="HEW26" s="1005"/>
      <c r="HEX26" s="1005"/>
      <c r="HEY26" s="1005"/>
      <c r="HEZ26" s="1005"/>
      <c r="HFA26" s="1005"/>
      <c r="HFB26" s="1005"/>
      <c r="HFC26" s="1005"/>
      <c r="HFD26" s="1005"/>
      <c r="HFE26" s="1005"/>
      <c r="HFF26" s="1005"/>
      <c r="HFG26" s="1005"/>
      <c r="HFH26" s="1005"/>
      <c r="HFI26" s="1005"/>
      <c r="HFJ26" s="1005"/>
      <c r="HFK26" s="1005"/>
      <c r="HFL26" s="1005"/>
      <c r="HFM26" s="1005"/>
      <c r="HFN26" s="1005"/>
      <c r="HFO26" s="1005"/>
      <c r="HFP26" s="1005"/>
      <c r="HFQ26" s="1005"/>
      <c r="HFR26" s="1005"/>
      <c r="HFS26" s="1005"/>
      <c r="HFT26" s="1005"/>
      <c r="HFU26" s="1005"/>
      <c r="HFV26" s="1005"/>
      <c r="HFW26" s="1005"/>
      <c r="HFX26" s="1005"/>
      <c r="HFY26" s="1005"/>
      <c r="HFZ26" s="1005"/>
      <c r="HGA26" s="1005"/>
      <c r="HGB26" s="1005"/>
      <c r="HGC26" s="1005"/>
      <c r="HGD26" s="1005"/>
      <c r="HGE26" s="1005"/>
      <c r="HGF26" s="1005"/>
      <c r="HGG26" s="1005"/>
      <c r="HGH26" s="1005"/>
      <c r="HGI26" s="1005"/>
      <c r="HGJ26" s="1005"/>
      <c r="HGK26" s="1005"/>
      <c r="HGL26" s="1005"/>
      <c r="HGM26" s="1005"/>
      <c r="HGN26" s="1005"/>
      <c r="HGO26" s="1005"/>
      <c r="HGP26" s="1005"/>
      <c r="HGQ26" s="1005"/>
      <c r="HGR26" s="1005"/>
      <c r="HGS26" s="1005"/>
      <c r="HGT26" s="1005"/>
      <c r="HGU26" s="1005"/>
      <c r="HGV26" s="1005"/>
      <c r="HGW26" s="1005"/>
      <c r="HGX26" s="1005"/>
      <c r="HGY26" s="1005"/>
      <c r="HGZ26" s="1005"/>
      <c r="HHA26" s="1005"/>
      <c r="HHB26" s="1005"/>
      <c r="HHC26" s="1005"/>
      <c r="HHD26" s="1005"/>
      <c r="HHE26" s="1005"/>
      <c r="HHF26" s="1005"/>
      <c r="HHG26" s="1005"/>
      <c r="HHH26" s="1005"/>
      <c r="HHI26" s="1005"/>
      <c r="HHJ26" s="1005"/>
      <c r="HHK26" s="1005"/>
      <c r="HHL26" s="1005"/>
      <c r="HHM26" s="1005"/>
      <c r="HHN26" s="1005"/>
      <c r="HHO26" s="1005"/>
      <c r="HHP26" s="1005"/>
      <c r="HHQ26" s="1005"/>
      <c r="HHR26" s="1005"/>
      <c r="HHS26" s="1005"/>
      <c r="HHT26" s="1005"/>
      <c r="HHU26" s="1005"/>
      <c r="HHV26" s="1005"/>
      <c r="HHW26" s="1005"/>
      <c r="HHX26" s="1005"/>
      <c r="HHY26" s="1005"/>
      <c r="HHZ26" s="1005"/>
      <c r="HIA26" s="1005"/>
      <c r="HIB26" s="1005"/>
      <c r="HIC26" s="1005"/>
      <c r="HID26" s="1005"/>
      <c r="HIE26" s="1005"/>
      <c r="HIF26" s="1005"/>
      <c r="HIG26" s="1005"/>
      <c r="HIH26" s="1005"/>
      <c r="HII26" s="1005"/>
      <c r="HIJ26" s="1005"/>
      <c r="HIK26" s="1005"/>
      <c r="HIL26" s="1005"/>
      <c r="HIM26" s="1005"/>
      <c r="HIN26" s="1005"/>
      <c r="HIO26" s="1005"/>
      <c r="HIP26" s="1005"/>
      <c r="HIQ26" s="1005"/>
      <c r="HIR26" s="1005"/>
      <c r="HIS26" s="1005"/>
      <c r="HIT26" s="1005"/>
      <c r="HIU26" s="1005"/>
      <c r="HIV26" s="1005"/>
      <c r="HIW26" s="1005"/>
      <c r="HIX26" s="1005"/>
      <c r="HIY26" s="1005"/>
      <c r="HIZ26" s="1005"/>
      <c r="HJA26" s="1005"/>
      <c r="HJB26" s="1005"/>
      <c r="HJC26" s="1005"/>
      <c r="HJD26" s="1005"/>
      <c r="HJE26" s="1005"/>
      <c r="HJF26" s="1005"/>
      <c r="HJG26" s="1005"/>
      <c r="HJH26" s="1005"/>
      <c r="HJI26" s="1005"/>
      <c r="HJJ26" s="1005"/>
      <c r="HJK26" s="1005"/>
      <c r="HJL26" s="1005"/>
      <c r="HJM26" s="1005"/>
      <c r="HJN26" s="1005"/>
      <c r="HJO26" s="1005"/>
      <c r="HJP26" s="1005"/>
      <c r="HJQ26" s="1005"/>
      <c r="HJR26" s="1005"/>
      <c r="HJS26" s="1005"/>
      <c r="HJT26" s="1005"/>
      <c r="HJU26" s="1005"/>
      <c r="HJV26" s="1005"/>
      <c r="HJW26" s="1005"/>
      <c r="HJX26" s="1005"/>
      <c r="HJY26" s="1005"/>
      <c r="HJZ26" s="1005"/>
      <c r="HKA26" s="1005"/>
      <c r="HKB26" s="1005"/>
      <c r="HKC26" s="1005"/>
      <c r="HKD26" s="1005"/>
      <c r="HKE26" s="1005"/>
      <c r="HKF26" s="1005"/>
      <c r="HKG26" s="1005"/>
      <c r="HKH26" s="1005"/>
      <c r="HKI26" s="1005"/>
      <c r="HKJ26" s="1005"/>
      <c r="HKK26" s="1005"/>
      <c r="HKL26" s="1005"/>
      <c r="HKM26" s="1005"/>
      <c r="HKN26" s="1005"/>
      <c r="HKO26" s="1005"/>
      <c r="HKP26" s="1005"/>
      <c r="HKQ26" s="1005"/>
      <c r="HKR26" s="1005"/>
      <c r="HKS26" s="1005"/>
      <c r="HKT26" s="1005"/>
      <c r="HKU26" s="1005"/>
      <c r="HKV26" s="1005"/>
      <c r="HKW26" s="1005"/>
      <c r="HKX26" s="1005"/>
      <c r="HKY26" s="1005"/>
      <c r="HKZ26" s="1005"/>
      <c r="HLA26" s="1005"/>
      <c r="HLB26" s="1005"/>
      <c r="HLC26" s="1005"/>
      <c r="HLD26" s="1005"/>
      <c r="HLE26" s="1005"/>
      <c r="HLF26" s="1005"/>
      <c r="HLG26" s="1005"/>
      <c r="HLH26" s="1005"/>
      <c r="HLI26" s="1005"/>
      <c r="HLJ26" s="1005"/>
      <c r="HLK26" s="1005"/>
      <c r="HLL26" s="1005"/>
      <c r="HLM26" s="1005"/>
      <c r="HLN26" s="1005"/>
      <c r="HLO26" s="1005"/>
      <c r="HLP26" s="1005"/>
      <c r="HLQ26" s="1005"/>
      <c r="HLR26" s="1005"/>
      <c r="HLS26" s="1005"/>
      <c r="HLT26" s="1005"/>
      <c r="HLU26" s="1005"/>
      <c r="HLV26" s="1005"/>
      <c r="HLW26" s="1005"/>
      <c r="HLX26" s="1005"/>
      <c r="HLY26" s="1005"/>
      <c r="HLZ26" s="1005"/>
      <c r="HMA26" s="1005"/>
      <c r="HMB26" s="1005"/>
      <c r="HMC26" s="1005"/>
      <c r="HMD26" s="1005"/>
      <c r="HME26" s="1005"/>
      <c r="HMF26" s="1005"/>
      <c r="HMG26" s="1005"/>
      <c r="HMH26" s="1005"/>
      <c r="HMI26" s="1005"/>
      <c r="HMJ26" s="1005"/>
      <c r="HMK26" s="1005"/>
      <c r="HML26" s="1005"/>
      <c r="HMM26" s="1005"/>
      <c r="HMN26" s="1005"/>
      <c r="HMO26" s="1005"/>
      <c r="HMP26" s="1005"/>
      <c r="HMQ26" s="1005"/>
      <c r="HMR26" s="1005"/>
      <c r="HMS26" s="1005"/>
      <c r="HMT26" s="1005"/>
      <c r="HMU26" s="1005"/>
      <c r="HMV26" s="1005"/>
      <c r="HMW26" s="1005"/>
      <c r="HMX26" s="1005"/>
      <c r="HMY26" s="1005"/>
      <c r="HMZ26" s="1005"/>
      <c r="HNA26" s="1005"/>
      <c r="HNB26" s="1005"/>
      <c r="HNC26" s="1005"/>
      <c r="HND26" s="1005"/>
      <c r="HNE26" s="1005"/>
      <c r="HNF26" s="1005"/>
      <c r="HNG26" s="1005"/>
      <c r="HNH26" s="1005"/>
      <c r="HNI26" s="1005"/>
      <c r="HNJ26" s="1005"/>
      <c r="HNK26" s="1005"/>
      <c r="HNL26" s="1005"/>
      <c r="HNM26" s="1005"/>
      <c r="HNN26" s="1005"/>
      <c r="HNO26" s="1005"/>
      <c r="HNP26" s="1005"/>
      <c r="HNQ26" s="1005"/>
      <c r="HNR26" s="1005"/>
      <c r="HNS26" s="1005"/>
      <c r="HNT26" s="1005"/>
      <c r="HNU26" s="1005"/>
      <c r="HNV26" s="1005"/>
      <c r="HNW26" s="1005"/>
      <c r="HNX26" s="1005"/>
      <c r="HNY26" s="1005"/>
      <c r="HNZ26" s="1005"/>
      <c r="HOA26" s="1005"/>
      <c r="HOB26" s="1005"/>
      <c r="HOC26" s="1005"/>
      <c r="HOD26" s="1005"/>
      <c r="HOE26" s="1005"/>
      <c r="HOF26" s="1005"/>
      <c r="HOG26" s="1005"/>
      <c r="HOH26" s="1005"/>
      <c r="HOI26" s="1005"/>
      <c r="HOJ26" s="1005"/>
      <c r="HOK26" s="1005"/>
      <c r="HOL26" s="1005"/>
      <c r="HOM26" s="1005"/>
      <c r="HON26" s="1005"/>
      <c r="HOO26" s="1005"/>
      <c r="HOP26" s="1005"/>
      <c r="HOQ26" s="1005"/>
      <c r="HOR26" s="1005"/>
      <c r="HOS26" s="1005"/>
      <c r="HOT26" s="1005"/>
      <c r="HOU26" s="1005"/>
      <c r="HOV26" s="1005"/>
      <c r="HOW26" s="1005"/>
      <c r="HOX26" s="1005"/>
      <c r="HOY26" s="1005"/>
      <c r="HOZ26" s="1005"/>
      <c r="HPA26" s="1005"/>
      <c r="HPB26" s="1005"/>
      <c r="HPC26" s="1005"/>
      <c r="HPD26" s="1005"/>
      <c r="HPE26" s="1005"/>
      <c r="HPF26" s="1005"/>
      <c r="HPG26" s="1005"/>
      <c r="HPH26" s="1005"/>
      <c r="HPI26" s="1005"/>
      <c r="HPJ26" s="1005"/>
      <c r="HPK26" s="1005"/>
      <c r="HPL26" s="1005"/>
      <c r="HPM26" s="1005"/>
      <c r="HPN26" s="1005"/>
      <c r="HPO26" s="1005"/>
      <c r="HPP26" s="1005"/>
      <c r="HPQ26" s="1005"/>
      <c r="HPR26" s="1005"/>
      <c r="HPS26" s="1005"/>
      <c r="HPT26" s="1005"/>
      <c r="HPU26" s="1005"/>
      <c r="HPV26" s="1005"/>
      <c r="HPW26" s="1005"/>
      <c r="HPX26" s="1005"/>
      <c r="HPY26" s="1005"/>
      <c r="HPZ26" s="1005"/>
      <c r="HQA26" s="1005"/>
      <c r="HQB26" s="1005"/>
      <c r="HQC26" s="1005"/>
      <c r="HQD26" s="1005"/>
      <c r="HQE26" s="1005"/>
      <c r="HQF26" s="1005"/>
      <c r="HQG26" s="1005"/>
      <c r="HQH26" s="1005"/>
      <c r="HQI26" s="1005"/>
      <c r="HQJ26" s="1005"/>
      <c r="HQK26" s="1005"/>
      <c r="HQL26" s="1005"/>
      <c r="HQM26" s="1005"/>
      <c r="HQN26" s="1005"/>
      <c r="HQO26" s="1005"/>
      <c r="HQP26" s="1005"/>
      <c r="HQQ26" s="1005"/>
      <c r="HQR26" s="1005"/>
      <c r="HQS26" s="1005"/>
      <c r="HQT26" s="1005"/>
      <c r="HQU26" s="1005"/>
      <c r="HQV26" s="1005"/>
      <c r="HQW26" s="1005"/>
      <c r="HQX26" s="1005"/>
      <c r="HQY26" s="1005"/>
      <c r="HQZ26" s="1005"/>
      <c r="HRA26" s="1005"/>
      <c r="HRB26" s="1005"/>
      <c r="HRC26" s="1005"/>
      <c r="HRD26" s="1005"/>
      <c r="HRE26" s="1005"/>
      <c r="HRF26" s="1005"/>
      <c r="HRG26" s="1005"/>
      <c r="HRH26" s="1005"/>
      <c r="HRI26" s="1005"/>
      <c r="HRJ26" s="1005"/>
      <c r="HRK26" s="1005"/>
      <c r="HRL26" s="1005"/>
      <c r="HRM26" s="1005"/>
      <c r="HRN26" s="1005"/>
      <c r="HRO26" s="1005"/>
      <c r="HRP26" s="1005"/>
      <c r="HRQ26" s="1005"/>
      <c r="HRR26" s="1005"/>
      <c r="HRS26" s="1005"/>
      <c r="HRT26" s="1005"/>
      <c r="HRU26" s="1005"/>
      <c r="HRV26" s="1005"/>
      <c r="HRW26" s="1005"/>
      <c r="HRX26" s="1005"/>
      <c r="HRY26" s="1005"/>
      <c r="HRZ26" s="1005"/>
      <c r="HSA26" s="1005"/>
      <c r="HSB26" s="1005"/>
      <c r="HSC26" s="1005"/>
      <c r="HSD26" s="1005"/>
      <c r="HSE26" s="1005"/>
      <c r="HSF26" s="1005"/>
      <c r="HSG26" s="1005"/>
      <c r="HSH26" s="1005"/>
      <c r="HSI26" s="1005"/>
      <c r="HSJ26" s="1005"/>
      <c r="HSK26" s="1005"/>
      <c r="HSL26" s="1005"/>
      <c r="HSM26" s="1005"/>
      <c r="HSN26" s="1005"/>
      <c r="HSO26" s="1005"/>
      <c r="HSP26" s="1005"/>
      <c r="HSQ26" s="1005"/>
      <c r="HSR26" s="1005"/>
      <c r="HSS26" s="1005"/>
      <c r="HST26" s="1005"/>
      <c r="HSU26" s="1005"/>
      <c r="HSV26" s="1005"/>
      <c r="HSW26" s="1005"/>
      <c r="HSX26" s="1005"/>
      <c r="HSY26" s="1005"/>
      <c r="HSZ26" s="1005"/>
      <c r="HTA26" s="1005"/>
      <c r="HTB26" s="1005"/>
      <c r="HTC26" s="1005"/>
      <c r="HTD26" s="1005"/>
      <c r="HTE26" s="1005"/>
      <c r="HTF26" s="1005"/>
      <c r="HTG26" s="1005"/>
      <c r="HTH26" s="1005"/>
      <c r="HTI26" s="1005"/>
      <c r="HTJ26" s="1005"/>
      <c r="HTK26" s="1005"/>
      <c r="HTL26" s="1005"/>
      <c r="HTM26" s="1005"/>
      <c r="HTN26" s="1005"/>
      <c r="HTO26" s="1005"/>
      <c r="HTP26" s="1005"/>
      <c r="HTQ26" s="1005"/>
      <c r="HTR26" s="1005"/>
      <c r="HTS26" s="1005"/>
      <c r="HTT26" s="1005"/>
      <c r="HTU26" s="1005"/>
      <c r="HTV26" s="1005"/>
      <c r="HTW26" s="1005"/>
      <c r="HTX26" s="1005"/>
      <c r="HTY26" s="1005"/>
      <c r="HTZ26" s="1005"/>
      <c r="HUA26" s="1005"/>
      <c r="HUB26" s="1005"/>
      <c r="HUC26" s="1005"/>
      <c r="HUD26" s="1005"/>
      <c r="HUE26" s="1005"/>
      <c r="HUF26" s="1005"/>
      <c r="HUG26" s="1005"/>
      <c r="HUH26" s="1005"/>
      <c r="HUI26" s="1005"/>
      <c r="HUJ26" s="1005"/>
      <c r="HUK26" s="1005"/>
      <c r="HUL26" s="1005"/>
      <c r="HUM26" s="1005"/>
      <c r="HUN26" s="1005"/>
      <c r="HUO26" s="1005"/>
      <c r="HUP26" s="1005"/>
      <c r="HUQ26" s="1005"/>
      <c r="HUR26" s="1005"/>
      <c r="HUS26" s="1005"/>
      <c r="HUT26" s="1005"/>
      <c r="HUU26" s="1005"/>
      <c r="HUV26" s="1005"/>
      <c r="HUW26" s="1005"/>
      <c r="HUX26" s="1005"/>
      <c r="HUY26" s="1005"/>
      <c r="HUZ26" s="1005"/>
      <c r="HVA26" s="1005"/>
      <c r="HVB26" s="1005"/>
      <c r="HVC26" s="1005"/>
      <c r="HVD26" s="1005"/>
      <c r="HVE26" s="1005"/>
      <c r="HVF26" s="1005"/>
      <c r="HVG26" s="1005"/>
      <c r="HVH26" s="1005"/>
      <c r="HVI26" s="1005"/>
      <c r="HVJ26" s="1005"/>
      <c r="HVK26" s="1005"/>
      <c r="HVL26" s="1005"/>
      <c r="HVM26" s="1005"/>
      <c r="HVN26" s="1005"/>
      <c r="HVO26" s="1005"/>
      <c r="HVP26" s="1005"/>
      <c r="HVQ26" s="1005"/>
      <c r="HVR26" s="1005"/>
      <c r="HVS26" s="1005"/>
      <c r="HVT26" s="1005"/>
      <c r="HVU26" s="1005"/>
      <c r="HVV26" s="1005"/>
      <c r="HVW26" s="1005"/>
      <c r="HVX26" s="1005"/>
      <c r="HVY26" s="1005"/>
      <c r="HVZ26" s="1005"/>
      <c r="HWA26" s="1005"/>
      <c r="HWB26" s="1005"/>
      <c r="HWC26" s="1005"/>
      <c r="HWD26" s="1005"/>
      <c r="HWE26" s="1005"/>
      <c r="HWF26" s="1005"/>
      <c r="HWG26" s="1005"/>
      <c r="HWH26" s="1005"/>
      <c r="HWI26" s="1005"/>
      <c r="HWJ26" s="1005"/>
      <c r="HWK26" s="1005"/>
      <c r="HWL26" s="1005"/>
      <c r="HWM26" s="1005"/>
      <c r="HWN26" s="1005"/>
      <c r="HWO26" s="1005"/>
      <c r="HWP26" s="1005"/>
      <c r="HWQ26" s="1005"/>
      <c r="HWR26" s="1005"/>
      <c r="HWS26" s="1005"/>
      <c r="HWT26" s="1005"/>
      <c r="HWU26" s="1005"/>
      <c r="HWV26" s="1005"/>
      <c r="HWW26" s="1005"/>
      <c r="HWX26" s="1005"/>
      <c r="HWY26" s="1005"/>
      <c r="HWZ26" s="1005"/>
      <c r="HXA26" s="1005"/>
      <c r="HXB26" s="1005"/>
      <c r="HXC26" s="1005"/>
      <c r="HXD26" s="1005"/>
      <c r="HXE26" s="1005"/>
      <c r="HXF26" s="1005"/>
      <c r="HXG26" s="1005"/>
      <c r="HXH26" s="1005"/>
      <c r="HXI26" s="1005"/>
      <c r="HXJ26" s="1005"/>
      <c r="HXK26" s="1005"/>
      <c r="HXL26" s="1005"/>
      <c r="HXM26" s="1005"/>
      <c r="HXN26" s="1005"/>
      <c r="HXO26" s="1005"/>
      <c r="HXP26" s="1005"/>
      <c r="HXQ26" s="1005"/>
      <c r="HXR26" s="1005"/>
      <c r="HXS26" s="1005"/>
      <c r="HXT26" s="1005"/>
      <c r="HXU26" s="1005"/>
      <c r="HXV26" s="1005"/>
      <c r="HXW26" s="1005"/>
      <c r="HXX26" s="1005"/>
      <c r="HXY26" s="1005"/>
      <c r="HXZ26" s="1005"/>
      <c r="HYA26" s="1005"/>
      <c r="HYB26" s="1005"/>
      <c r="HYC26" s="1005"/>
      <c r="HYD26" s="1005"/>
      <c r="HYE26" s="1005"/>
      <c r="HYF26" s="1005"/>
      <c r="HYG26" s="1005"/>
      <c r="HYH26" s="1005"/>
      <c r="HYI26" s="1005"/>
      <c r="HYJ26" s="1005"/>
      <c r="HYK26" s="1005"/>
      <c r="HYL26" s="1005"/>
      <c r="HYM26" s="1005"/>
      <c r="HYN26" s="1005"/>
      <c r="HYO26" s="1005"/>
      <c r="HYP26" s="1005"/>
      <c r="HYQ26" s="1005"/>
      <c r="HYR26" s="1005"/>
      <c r="HYS26" s="1005"/>
      <c r="HYT26" s="1005"/>
      <c r="HYU26" s="1005"/>
      <c r="HYV26" s="1005"/>
      <c r="HYW26" s="1005"/>
      <c r="HYX26" s="1005"/>
      <c r="HYY26" s="1005"/>
      <c r="HYZ26" s="1005"/>
      <c r="HZA26" s="1005"/>
      <c r="HZB26" s="1005"/>
      <c r="HZC26" s="1005"/>
      <c r="HZD26" s="1005"/>
      <c r="HZE26" s="1005"/>
      <c r="HZF26" s="1005"/>
      <c r="HZG26" s="1005"/>
      <c r="HZH26" s="1005"/>
      <c r="HZI26" s="1005"/>
      <c r="HZJ26" s="1005"/>
      <c r="HZK26" s="1005"/>
      <c r="HZL26" s="1005"/>
      <c r="HZM26" s="1005"/>
      <c r="HZN26" s="1005"/>
      <c r="HZO26" s="1005"/>
      <c r="HZP26" s="1005"/>
      <c r="HZQ26" s="1005"/>
      <c r="HZR26" s="1005"/>
      <c r="HZS26" s="1005"/>
      <c r="HZT26" s="1005"/>
      <c r="HZU26" s="1005"/>
      <c r="HZV26" s="1005"/>
      <c r="HZW26" s="1005"/>
      <c r="HZX26" s="1005"/>
      <c r="HZY26" s="1005"/>
      <c r="HZZ26" s="1005"/>
      <c r="IAA26" s="1005"/>
      <c r="IAB26" s="1005"/>
      <c r="IAC26" s="1005"/>
      <c r="IAD26" s="1005"/>
      <c r="IAE26" s="1005"/>
      <c r="IAF26" s="1005"/>
      <c r="IAG26" s="1005"/>
      <c r="IAH26" s="1005"/>
      <c r="IAI26" s="1005"/>
      <c r="IAJ26" s="1005"/>
      <c r="IAK26" s="1005"/>
      <c r="IAL26" s="1005"/>
      <c r="IAM26" s="1005"/>
      <c r="IAN26" s="1005"/>
      <c r="IAO26" s="1005"/>
      <c r="IAP26" s="1005"/>
      <c r="IAQ26" s="1005"/>
      <c r="IAR26" s="1005"/>
      <c r="IAS26" s="1005"/>
      <c r="IAT26" s="1005"/>
      <c r="IAU26" s="1005"/>
      <c r="IAV26" s="1005"/>
      <c r="IAW26" s="1005"/>
      <c r="IAX26" s="1005"/>
      <c r="IAY26" s="1005"/>
      <c r="IAZ26" s="1005"/>
      <c r="IBA26" s="1005"/>
      <c r="IBB26" s="1005"/>
      <c r="IBC26" s="1005"/>
      <c r="IBD26" s="1005"/>
      <c r="IBE26" s="1005"/>
      <c r="IBF26" s="1005"/>
      <c r="IBG26" s="1005"/>
      <c r="IBH26" s="1005"/>
      <c r="IBI26" s="1005"/>
      <c r="IBJ26" s="1005"/>
      <c r="IBK26" s="1005"/>
      <c r="IBL26" s="1005"/>
      <c r="IBM26" s="1005"/>
      <c r="IBN26" s="1005"/>
      <c r="IBO26" s="1005"/>
      <c r="IBP26" s="1005"/>
      <c r="IBQ26" s="1005"/>
      <c r="IBR26" s="1005"/>
      <c r="IBS26" s="1005"/>
      <c r="IBT26" s="1005"/>
      <c r="IBU26" s="1005"/>
      <c r="IBV26" s="1005"/>
      <c r="IBW26" s="1005"/>
      <c r="IBX26" s="1005"/>
      <c r="IBY26" s="1005"/>
      <c r="IBZ26" s="1005"/>
      <c r="ICA26" s="1005"/>
      <c r="ICB26" s="1005"/>
      <c r="ICC26" s="1005"/>
      <c r="ICD26" s="1005"/>
      <c r="ICE26" s="1005"/>
      <c r="ICF26" s="1005"/>
      <c r="ICG26" s="1005"/>
      <c r="ICH26" s="1005"/>
      <c r="ICI26" s="1005"/>
      <c r="ICJ26" s="1005"/>
      <c r="ICK26" s="1005"/>
      <c r="ICL26" s="1005"/>
      <c r="ICM26" s="1005"/>
      <c r="ICN26" s="1005"/>
      <c r="ICO26" s="1005"/>
      <c r="ICP26" s="1005"/>
      <c r="ICQ26" s="1005"/>
      <c r="ICR26" s="1005"/>
      <c r="ICS26" s="1005"/>
      <c r="ICT26" s="1005"/>
      <c r="ICU26" s="1005"/>
      <c r="ICV26" s="1005"/>
      <c r="ICW26" s="1005"/>
      <c r="ICX26" s="1005"/>
      <c r="ICY26" s="1005"/>
      <c r="ICZ26" s="1005"/>
      <c r="IDA26" s="1005"/>
      <c r="IDB26" s="1005"/>
      <c r="IDC26" s="1005"/>
      <c r="IDD26" s="1005"/>
      <c r="IDE26" s="1005"/>
      <c r="IDF26" s="1005"/>
      <c r="IDG26" s="1005"/>
      <c r="IDH26" s="1005"/>
      <c r="IDI26" s="1005"/>
      <c r="IDJ26" s="1005"/>
      <c r="IDK26" s="1005"/>
      <c r="IDL26" s="1005"/>
      <c r="IDM26" s="1005"/>
      <c r="IDN26" s="1005"/>
      <c r="IDO26" s="1005"/>
      <c r="IDP26" s="1005"/>
      <c r="IDQ26" s="1005"/>
      <c r="IDR26" s="1005"/>
      <c r="IDS26" s="1005"/>
      <c r="IDT26" s="1005"/>
      <c r="IDU26" s="1005"/>
      <c r="IDV26" s="1005"/>
      <c r="IDW26" s="1005"/>
      <c r="IDX26" s="1005"/>
      <c r="IDY26" s="1005"/>
      <c r="IDZ26" s="1005"/>
      <c r="IEA26" s="1005"/>
      <c r="IEB26" s="1005"/>
      <c r="IEC26" s="1005"/>
      <c r="IED26" s="1005"/>
      <c r="IEE26" s="1005"/>
      <c r="IEF26" s="1005"/>
      <c r="IEG26" s="1005"/>
      <c r="IEH26" s="1005"/>
      <c r="IEI26" s="1005"/>
      <c r="IEJ26" s="1005"/>
      <c r="IEK26" s="1005"/>
      <c r="IEL26" s="1005"/>
      <c r="IEM26" s="1005"/>
      <c r="IEN26" s="1005"/>
      <c r="IEO26" s="1005"/>
      <c r="IEP26" s="1005"/>
      <c r="IEQ26" s="1005"/>
      <c r="IER26" s="1005"/>
      <c r="IES26" s="1005"/>
      <c r="IET26" s="1005"/>
      <c r="IEU26" s="1005"/>
      <c r="IEV26" s="1005"/>
      <c r="IEW26" s="1005"/>
      <c r="IEX26" s="1005"/>
      <c r="IEY26" s="1005"/>
      <c r="IEZ26" s="1005"/>
      <c r="IFA26" s="1005"/>
      <c r="IFB26" s="1005"/>
      <c r="IFC26" s="1005"/>
      <c r="IFD26" s="1005"/>
      <c r="IFE26" s="1005"/>
      <c r="IFF26" s="1005"/>
      <c r="IFG26" s="1005"/>
      <c r="IFH26" s="1005"/>
      <c r="IFI26" s="1005"/>
      <c r="IFJ26" s="1005"/>
      <c r="IFK26" s="1005"/>
      <c r="IFL26" s="1005"/>
      <c r="IFM26" s="1005"/>
      <c r="IFN26" s="1005"/>
      <c r="IFO26" s="1005"/>
      <c r="IFP26" s="1005"/>
      <c r="IFQ26" s="1005"/>
      <c r="IFR26" s="1005"/>
      <c r="IFS26" s="1005"/>
      <c r="IFT26" s="1005"/>
      <c r="IFU26" s="1005"/>
      <c r="IFV26" s="1005"/>
      <c r="IFW26" s="1005"/>
      <c r="IFX26" s="1005"/>
      <c r="IFY26" s="1005"/>
      <c r="IFZ26" s="1005"/>
      <c r="IGA26" s="1005"/>
      <c r="IGB26" s="1005"/>
      <c r="IGC26" s="1005"/>
      <c r="IGD26" s="1005"/>
      <c r="IGE26" s="1005"/>
      <c r="IGF26" s="1005"/>
      <c r="IGG26" s="1005"/>
      <c r="IGH26" s="1005"/>
      <c r="IGI26" s="1005"/>
      <c r="IGJ26" s="1005"/>
      <c r="IGK26" s="1005"/>
      <c r="IGL26" s="1005"/>
      <c r="IGM26" s="1005"/>
      <c r="IGN26" s="1005"/>
      <c r="IGO26" s="1005"/>
      <c r="IGP26" s="1005"/>
      <c r="IGQ26" s="1005"/>
      <c r="IGR26" s="1005"/>
      <c r="IGS26" s="1005"/>
      <c r="IGT26" s="1005"/>
      <c r="IGU26" s="1005"/>
      <c r="IGV26" s="1005"/>
      <c r="IGW26" s="1005"/>
      <c r="IGX26" s="1005"/>
      <c r="IGY26" s="1005"/>
      <c r="IGZ26" s="1005"/>
      <c r="IHA26" s="1005"/>
      <c r="IHB26" s="1005"/>
      <c r="IHC26" s="1005"/>
      <c r="IHD26" s="1005"/>
      <c r="IHE26" s="1005"/>
      <c r="IHF26" s="1005"/>
      <c r="IHG26" s="1005"/>
      <c r="IHH26" s="1005"/>
      <c r="IHI26" s="1005"/>
      <c r="IHJ26" s="1005"/>
      <c r="IHK26" s="1005"/>
      <c r="IHL26" s="1005"/>
      <c r="IHM26" s="1005"/>
      <c r="IHN26" s="1005"/>
      <c r="IHO26" s="1005"/>
      <c r="IHP26" s="1005"/>
      <c r="IHQ26" s="1005"/>
      <c r="IHR26" s="1005"/>
      <c r="IHS26" s="1005"/>
      <c r="IHT26" s="1005"/>
      <c r="IHU26" s="1005"/>
      <c r="IHV26" s="1005"/>
      <c r="IHW26" s="1005"/>
      <c r="IHX26" s="1005"/>
      <c r="IHY26" s="1005"/>
      <c r="IHZ26" s="1005"/>
      <c r="IIA26" s="1005"/>
      <c r="IIB26" s="1005"/>
      <c r="IIC26" s="1005"/>
      <c r="IID26" s="1005"/>
      <c r="IIE26" s="1005"/>
      <c r="IIF26" s="1005"/>
      <c r="IIG26" s="1005"/>
      <c r="IIH26" s="1005"/>
      <c r="III26" s="1005"/>
      <c r="IIJ26" s="1005"/>
      <c r="IIK26" s="1005"/>
      <c r="IIL26" s="1005"/>
      <c r="IIM26" s="1005"/>
      <c r="IIN26" s="1005"/>
      <c r="IIO26" s="1005"/>
      <c r="IIP26" s="1005"/>
      <c r="IIQ26" s="1005"/>
      <c r="IIR26" s="1005"/>
      <c r="IIS26" s="1005"/>
      <c r="IIT26" s="1005"/>
      <c r="IIU26" s="1005"/>
      <c r="IIV26" s="1005"/>
      <c r="IIW26" s="1005"/>
      <c r="IIX26" s="1005"/>
      <c r="IIY26" s="1005"/>
      <c r="IIZ26" s="1005"/>
      <c r="IJA26" s="1005"/>
      <c r="IJB26" s="1005"/>
      <c r="IJC26" s="1005"/>
      <c r="IJD26" s="1005"/>
      <c r="IJE26" s="1005"/>
      <c r="IJF26" s="1005"/>
      <c r="IJG26" s="1005"/>
      <c r="IJH26" s="1005"/>
      <c r="IJI26" s="1005"/>
      <c r="IJJ26" s="1005"/>
      <c r="IJK26" s="1005"/>
      <c r="IJL26" s="1005"/>
      <c r="IJM26" s="1005"/>
      <c r="IJN26" s="1005"/>
      <c r="IJO26" s="1005"/>
      <c r="IJP26" s="1005"/>
      <c r="IJQ26" s="1005"/>
      <c r="IJR26" s="1005"/>
      <c r="IJS26" s="1005"/>
      <c r="IJT26" s="1005"/>
      <c r="IJU26" s="1005"/>
      <c r="IJV26" s="1005"/>
      <c r="IJW26" s="1005"/>
      <c r="IJX26" s="1005"/>
      <c r="IJY26" s="1005"/>
      <c r="IJZ26" s="1005"/>
      <c r="IKA26" s="1005"/>
      <c r="IKB26" s="1005"/>
      <c r="IKC26" s="1005"/>
      <c r="IKD26" s="1005"/>
      <c r="IKE26" s="1005"/>
      <c r="IKF26" s="1005"/>
      <c r="IKG26" s="1005"/>
      <c r="IKH26" s="1005"/>
      <c r="IKI26" s="1005"/>
      <c r="IKJ26" s="1005"/>
      <c r="IKK26" s="1005"/>
      <c r="IKL26" s="1005"/>
      <c r="IKM26" s="1005"/>
      <c r="IKN26" s="1005"/>
      <c r="IKO26" s="1005"/>
      <c r="IKP26" s="1005"/>
      <c r="IKQ26" s="1005"/>
      <c r="IKR26" s="1005"/>
      <c r="IKS26" s="1005"/>
      <c r="IKT26" s="1005"/>
      <c r="IKU26" s="1005"/>
      <c r="IKV26" s="1005"/>
      <c r="IKW26" s="1005"/>
      <c r="IKX26" s="1005"/>
      <c r="IKY26" s="1005"/>
      <c r="IKZ26" s="1005"/>
      <c r="ILA26" s="1005"/>
      <c r="ILB26" s="1005"/>
      <c r="ILC26" s="1005"/>
      <c r="ILD26" s="1005"/>
      <c r="ILE26" s="1005"/>
      <c r="ILF26" s="1005"/>
      <c r="ILG26" s="1005"/>
      <c r="ILH26" s="1005"/>
      <c r="ILI26" s="1005"/>
      <c r="ILJ26" s="1005"/>
      <c r="ILK26" s="1005"/>
      <c r="ILL26" s="1005"/>
      <c r="ILM26" s="1005"/>
      <c r="ILN26" s="1005"/>
      <c r="ILO26" s="1005"/>
      <c r="ILP26" s="1005"/>
      <c r="ILQ26" s="1005"/>
      <c r="ILR26" s="1005"/>
      <c r="ILS26" s="1005"/>
      <c r="ILT26" s="1005"/>
      <c r="ILU26" s="1005"/>
      <c r="ILV26" s="1005"/>
      <c r="ILW26" s="1005"/>
      <c r="ILX26" s="1005"/>
      <c r="ILY26" s="1005"/>
      <c r="ILZ26" s="1005"/>
      <c r="IMA26" s="1005"/>
      <c r="IMB26" s="1005"/>
      <c r="IMC26" s="1005"/>
      <c r="IMD26" s="1005"/>
      <c r="IME26" s="1005"/>
      <c r="IMF26" s="1005"/>
      <c r="IMG26" s="1005"/>
      <c r="IMH26" s="1005"/>
      <c r="IMI26" s="1005"/>
      <c r="IMJ26" s="1005"/>
      <c r="IMK26" s="1005"/>
      <c r="IML26" s="1005"/>
      <c r="IMM26" s="1005"/>
      <c r="IMN26" s="1005"/>
      <c r="IMO26" s="1005"/>
      <c r="IMP26" s="1005"/>
      <c r="IMQ26" s="1005"/>
      <c r="IMR26" s="1005"/>
      <c r="IMS26" s="1005"/>
      <c r="IMT26" s="1005"/>
      <c r="IMU26" s="1005"/>
      <c r="IMV26" s="1005"/>
      <c r="IMW26" s="1005"/>
      <c r="IMX26" s="1005"/>
      <c r="IMY26" s="1005"/>
      <c r="IMZ26" s="1005"/>
      <c r="INA26" s="1005"/>
      <c r="INB26" s="1005"/>
      <c r="INC26" s="1005"/>
      <c r="IND26" s="1005"/>
      <c r="INE26" s="1005"/>
      <c r="INF26" s="1005"/>
      <c r="ING26" s="1005"/>
      <c r="INH26" s="1005"/>
      <c r="INI26" s="1005"/>
      <c r="INJ26" s="1005"/>
      <c r="INK26" s="1005"/>
      <c r="INL26" s="1005"/>
      <c r="INM26" s="1005"/>
      <c r="INN26" s="1005"/>
      <c r="INO26" s="1005"/>
      <c r="INP26" s="1005"/>
      <c r="INQ26" s="1005"/>
      <c r="INR26" s="1005"/>
      <c r="INS26" s="1005"/>
      <c r="INT26" s="1005"/>
      <c r="INU26" s="1005"/>
      <c r="INV26" s="1005"/>
      <c r="INW26" s="1005"/>
      <c r="INX26" s="1005"/>
      <c r="INY26" s="1005"/>
      <c r="INZ26" s="1005"/>
      <c r="IOA26" s="1005"/>
      <c r="IOB26" s="1005"/>
      <c r="IOC26" s="1005"/>
      <c r="IOD26" s="1005"/>
      <c r="IOE26" s="1005"/>
      <c r="IOF26" s="1005"/>
      <c r="IOG26" s="1005"/>
      <c r="IOH26" s="1005"/>
      <c r="IOI26" s="1005"/>
      <c r="IOJ26" s="1005"/>
      <c r="IOK26" s="1005"/>
      <c r="IOL26" s="1005"/>
      <c r="IOM26" s="1005"/>
      <c r="ION26" s="1005"/>
      <c r="IOO26" s="1005"/>
      <c r="IOP26" s="1005"/>
      <c r="IOQ26" s="1005"/>
      <c r="IOR26" s="1005"/>
      <c r="IOS26" s="1005"/>
      <c r="IOT26" s="1005"/>
      <c r="IOU26" s="1005"/>
      <c r="IOV26" s="1005"/>
      <c r="IOW26" s="1005"/>
      <c r="IOX26" s="1005"/>
      <c r="IOY26" s="1005"/>
      <c r="IOZ26" s="1005"/>
      <c r="IPA26" s="1005"/>
      <c r="IPB26" s="1005"/>
      <c r="IPC26" s="1005"/>
      <c r="IPD26" s="1005"/>
      <c r="IPE26" s="1005"/>
      <c r="IPF26" s="1005"/>
      <c r="IPG26" s="1005"/>
      <c r="IPH26" s="1005"/>
      <c r="IPI26" s="1005"/>
      <c r="IPJ26" s="1005"/>
      <c r="IPK26" s="1005"/>
      <c r="IPL26" s="1005"/>
      <c r="IPM26" s="1005"/>
      <c r="IPN26" s="1005"/>
      <c r="IPO26" s="1005"/>
      <c r="IPP26" s="1005"/>
      <c r="IPQ26" s="1005"/>
      <c r="IPR26" s="1005"/>
      <c r="IPS26" s="1005"/>
      <c r="IPT26" s="1005"/>
      <c r="IPU26" s="1005"/>
      <c r="IPV26" s="1005"/>
      <c r="IPW26" s="1005"/>
      <c r="IPX26" s="1005"/>
      <c r="IPY26" s="1005"/>
      <c r="IPZ26" s="1005"/>
      <c r="IQA26" s="1005"/>
      <c r="IQB26" s="1005"/>
      <c r="IQC26" s="1005"/>
      <c r="IQD26" s="1005"/>
      <c r="IQE26" s="1005"/>
      <c r="IQF26" s="1005"/>
      <c r="IQG26" s="1005"/>
      <c r="IQH26" s="1005"/>
      <c r="IQI26" s="1005"/>
      <c r="IQJ26" s="1005"/>
      <c r="IQK26" s="1005"/>
      <c r="IQL26" s="1005"/>
      <c r="IQM26" s="1005"/>
      <c r="IQN26" s="1005"/>
      <c r="IQO26" s="1005"/>
      <c r="IQP26" s="1005"/>
      <c r="IQQ26" s="1005"/>
      <c r="IQR26" s="1005"/>
      <c r="IQS26" s="1005"/>
      <c r="IQT26" s="1005"/>
      <c r="IQU26" s="1005"/>
      <c r="IQV26" s="1005"/>
      <c r="IQW26" s="1005"/>
      <c r="IQX26" s="1005"/>
      <c r="IQY26" s="1005"/>
      <c r="IQZ26" s="1005"/>
      <c r="IRA26" s="1005"/>
      <c r="IRB26" s="1005"/>
      <c r="IRC26" s="1005"/>
      <c r="IRD26" s="1005"/>
      <c r="IRE26" s="1005"/>
      <c r="IRF26" s="1005"/>
      <c r="IRG26" s="1005"/>
      <c r="IRH26" s="1005"/>
      <c r="IRI26" s="1005"/>
      <c r="IRJ26" s="1005"/>
      <c r="IRK26" s="1005"/>
      <c r="IRL26" s="1005"/>
      <c r="IRM26" s="1005"/>
      <c r="IRN26" s="1005"/>
      <c r="IRO26" s="1005"/>
      <c r="IRP26" s="1005"/>
      <c r="IRQ26" s="1005"/>
      <c r="IRR26" s="1005"/>
      <c r="IRS26" s="1005"/>
      <c r="IRT26" s="1005"/>
      <c r="IRU26" s="1005"/>
      <c r="IRV26" s="1005"/>
      <c r="IRW26" s="1005"/>
      <c r="IRX26" s="1005"/>
      <c r="IRY26" s="1005"/>
      <c r="IRZ26" s="1005"/>
      <c r="ISA26" s="1005"/>
      <c r="ISB26" s="1005"/>
      <c r="ISC26" s="1005"/>
      <c r="ISD26" s="1005"/>
      <c r="ISE26" s="1005"/>
      <c r="ISF26" s="1005"/>
      <c r="ISG26" s="1005"/>
      <c r="ISH26" s="1005"/>
      <c r="ISI26" s="1005"/>
      <c r="ISJ26" s="1005"/>
      <c r="ISK26" s="1005"/>
      <c r="ISL26" s="1005"/>
      <c r="ISM26" s="1005"/>
      <c r="ISN26" s="1005"/>
      <c r="ISO26" s="1005"/>
      <c r="ISP26" s="1005"/>
      <c r="ISQ26" s="1005"/>
      <c r="ISR26" s="1005"/>
      <c r="ISS26" s="1005"/>
      <c r="IST26" s="1005"/>
      <c r="ISU26" s="1005"/>
      <c r="ISV26" s="1005"/>
      <c r="ISW26" s="1005"/>
      <c r="ISX26" s="1005"/>
      <c r="ISY26" s="1005"/>
      <c r="ISZ26" s="1005"/>
      <c r="ITA26" s="1005"/>
      <c r="ITB26" s="1005"/>
      <c r="ITC26" s="1005"/>
      <c r="ITD26" s="1005"/>
      <c r="ITE26" s="1005"/>
      <c r="ITF26" s="1005"/>
      <c r="ITG26" s="1005"/>
      <c r="ITH26" s="1005"/>
      <c r="ITI26" s="1005"/>
      <c r="ITJ26" s="1005"/>
      <c r="ITK26" s="1005"/>
      <c r="ITL26" s="1005"/>
      <c r="ITM26" s="1005"/>
      <c r="ITN26" s="1005"/>
      <c r="ITO26" s="1005"/>
      <c r="ITP26" s="1005"/>
      <c r="ITQ26" s="1005"/>
      <c r="ITR26" s="1005"/>
      <c r="ITS26" s="1005"/>
      <c r="ITT26" s="1005"/>
      <c r="ITU26" s="1005"/>
      <c r="ITV26" s="1005"/>
      <c r="ITW26" s="1005"/>
      <c r="ITX26" s="1005"/>
      <c r="ITY26" s="1005"/>
      <c r="ITZ26" s="1005"/>
      <c r="IUA26" s="1005"/>
      <c r="IUB26" s="1005"/>
      <c r="IUC26" s="1005"/>
      <c r="IUD26" s="1005"/>
      <c r="IUE26" s="1005"/>
      <c r="IUF26" s="1005"/>
      <c r="IUG26" s="1005"/>
      <c r="IUH26" s="1005"/>
      <c r="IUI26" s="1005"/>
      <c r="IUJ26" s="1005"/>
      <c r="IUK26" s="1005"/>
      <c r="IUL26" s="1005"/>
      <c r="IUM26" s="1005"/>
      <c r="IUN26" s="1005"/>
      <c r="IUO26" s="1005"/>
      <c r="IUP26" s="1005"/>
      <c r="IUQ26" s="1005"/>
      <c r="IUR26" s="1005"/>
      <c r="IUS26" s="1005"/>
      <c r="IUT26" s="1005"/>
      <c r="IUU26" s="1005"/>
      <c r="IUV26" s="1005"/>
      <c r="IUW26" s="1005"/>
      <c r="IUX26" s="1005"/>
      <c r="IUY26" s="1005"/>
      <c r="IUZ26" s="1005"/>
      <c r="IVA26" s="1005"/>
      <c r="IVB26" s="1005"/>
      <c r="IVC26" s="1005"/>
      <c r="IVD26" s="1005"/>
      <c r="IVE26" s="1005"/>
      <c r="IVF26" s="1005"/>
      <c r="IVG26" s="1005"/>
      <c r="IVH26" s="1005"/>
      <c r="IVI26" s="1005"/>
      <c r="IVJ26" s="1005"/>
      <c r="IVK26" s="1005"/>
      <c r="IVL26" s="1005"/>
      <c r="IVM26" s="1005"/>
      <c r="IVN26" s="1005"/>
      <c r="IVO26" s="1005"/>
      <c r="IVP26" s="1005"/>
      <c r="IVQ26" s="1005"/>
      <c r="IVR26" s="1005"/>
      <c r="IVS26" s="1005"/>
      <c r="IVT26" s="1005"/>
      <c r="IVU26" s="1005"/>
      <c r="IVV26" s="1005"/>
      <c r="IVW26" s="1005"/>
      <c r="IVX26" s="1005"/>
      <c r="IVY26" s="1005"/>
      <c r="IVZ26" s="1005"/>
      <c r="IWA26" s="1005"/>
      <c r="IWB26" s="1005"/>
      <c r="IWC26" s="1005"/>
      <c r="IWD26" s="1005"/>
      <c r="IWE26" s="1005"/>
      <c r="IWF26" s="1005"/>
      <c r="IWG26" s="1005"/>
      <c r="IWH26" s="1005"/>
      <c r="IWI26" s="1005"/>
      <c r="IWJ26" s="1005"/>
      <c r="IWK26" s="1005"/>
      <c r="IWL26" s="1005"/>
      <c r="IWM26" s="1005"/>
      <c r="IWN26" s="1005"/>
      <c r="IWO26" s="1005"/>
      <c r="IWP26" s="1005"/>
      <c r="IWQ26" s="1005"/>
      <c r="IWR26" s="1005"/>
      <c r="IWS26" s="1005"/>
      <c r="IWT26" s="1005"/>
      <c r="IWU26" s="1005"/>
      <c r="IWV26" s="1005"/>
      <c r="IWW26" s="1005"/>
      <c r="IWX26" s="1005"/>
      <c r="IWY26" s="1005"/>
      <c r="IWZ26" s="1005"/>
      <c r="IXA26" s="1005"/>
      <c r="IXB26" s="1005"/>
      <c r="IXC26" s="1005"/>
      <c r="IXD26" s="1005"/>
      <c r="IXE26" s="1005"/>
      <c r="IXF26" s="1005"/>
      <c r="IXG26" s="1005"/>
      <c r="IXH26" s="1005"/>
      <c r="IXI26" s="1005"/>
      <c r="IXJ26" s="1005"/>
      <c r="IXK26" s="1005"/>
      <c r="IXL26" s="1005"/>
      <c r="IXM26" s="1005"/>
      <c r="IXN26" s="1005"/>
      <c r="IXO26" s="1005"/>
      <c r="IXP26" s="1005"/>
      <c r="IXQ26" s="1005"/>
      <c r="IXR26" s="1005"/>
      <c r="IXS26" s="1005"/>
      <c r="IXT26" s="1005"/>
      <c r="IXU26" s="1005"/>
      <c r="IXV26" s="1005"/>
      <c r="IXW26" s="1005"/>
      <c r="IXX26" s="1005"/>
      <c r="IXY26" s="1005"/>
      <c r="IXZ26" s="1005"/>
      <c r="IYA26" s="1005"/>
      <c r="IYB26" s="1005"/>
      <c r="IYC26" s="1005"/>
      <c r="IYD26" s="1005"/>
      <c r="IYE26" s="1005"/>
      <c r="IYF26" s="1005"/>
      <c r="IYG26" s="1005"/>
      <c r="IYH26" s="1005"/>
      <c r="IYI26" s="1005"/>
      <c r="IYJ26" s="1005"/>
      <c r="IYK26" s="1005"/>
      <c r="IYL26" s="1005"/>
      <c r="IYM26" s="1005"/>
      <c r="IYN26" s="1005"/>
      <c r="IYO26" s="1005"/>
      <c r="IYP26" s="1005"/>
      <c r="IYQ26" s="1005"/>
      <c r="IYR26" s="1005"/>
      <c r="IYS26" s="1005"/>
      <c r="IYT26" s="1005"/>
      <c r="IYU26" s="1005"/>
      <c r="IYV26" s="1005"/>
      <c r="IYW26" s="1005"/>
      <c r="IYX26" s="1005"/>
      <c r="IYY26" s="1005"/>
      <c r="IYZ26" s="1005"/>
      <c r="IZA26" s="1005"/>
      <c r="IZB26" s="1005"/>
      <c r="IZC26" s="1005"/>
      <c r="IZD26" s="1005"/>
      <c r="IZE26" s="1005"/>
      <c r="IZF26" s="1005"/>
      <c r="IZG26" s="1005"/>
      <c r="IZH26" s="1005"/>
      <c r="IZI26" s="1005"/>
      <c r="IZJ26" s="1005"/>
      <c r="IZK26" s="1005"/>
      <c r="IZL26" s="1005"/>
      <c r="IZM26" s="1005"/>
      <c r="IZN26" s="1005"/>
      <c r="IZO26" s="1005"/>
      <c r="IZP26" s="1005"/>
      <c r="IZQ26" s="1005"/>
      <c r="IZR26" s="1005"/>
      <c r="IZS26" s="1005"/>
      <c r="IZT26" s="1005"/>
      <c r="IZU26" s="1005"/>
      <c r="IZV26" s="1005"/>
      <c r="IZW26" s="1005"/>
      <c r="IZX26" s="1005"/>
      <c r="IZY26" s="1005"/>
      <c r="IZZ26" s="1005"/>
      <c r="JAA26" s="1005"/>
      <c r="JAB26" s="1005"/>
      <c r="JAC26" s="1005"/>
      <c r="JAD26" s="1005"/>
      <c r="JAE26" s="1005"/>
      <c r="JAF26" s="1005"/>
      <c r="JAG26" s="1005"/>
      <c r="JAH26" s="1005"/>
      <c r="JAI26" s="1005"/>
      <c r="JAJ26" s="1005"/>
      <c r="JAK26" s="1005"/>
      <c r="JAL26" s="1005"/>
      <c r="JAM26" s="1005"/>
      <c r="JAN26" s="1005"/>
      <c r="JAO26" s="1005"/>
      <c r="JAP26" s="1005"/>
      <c r="JAQ26" s="1005"/>
      <c r="JAR26" s="1005"/>
      <c r="JAS26" s="1005"/>
      <c r="JAT26" s="1005"/>
      <c r="JAU26" s="1005"/>
      <c r="JAV26" s="1005"/>
      <c r="JAW26" s="1005"/>
      <c r="JAX26" s="1005"/>
      <c r="JAY26" s="1005"/>
      <c r="JAZ26" s="1005"/>
      <c r="JBA26" s="1005"/>
      <c r="JBB26" s="1005"/>
      <c r="JBC26" s="1005"/>
      <c r="JBD26" s="1005"/>
      <c r="JBE26" s="1005"/>
      <c r="JBF26" s="1005"/>
      <c r="JBG26" s="1005"/>
      <c r="JBH26" s="1005"/>
      <c r="JBI26" s="1005"/>
      <c r="JBJ26" s="1005"/>
      <c r="JBK26" s="1005"/>
      <c r="JBL26" s="1005"/>
      <c r="JBM26" s="1005"/>
      <c r="JBN26" s="1005"/>
      <c r="JBO26" s="1005"/>
      <c r="JBP26" s="1005"/>
      <c r="JBQ26" s="1005"/>
      <c r="JBR26" s="1005"/>
      <c r="JBS26" s="1005"/>
      <c r="JBT26" s="1005"/>
      <c r="JBU26" s="1005"/>
      <c r="JBV26" s="1005"/>
      <c r="JBW26" s="1005"/>
      <c r="JBX26" s="1005"/>
      <c r="JBY26" s="1005"/>
      <c r="JBZ26" s="1005"/>
      <c r="JCA26" s="1005"/>
      <c r="JCB26" s="1005"/>
      <c r="JCC26" s="1005"/>
      <c r="JCD26" s="1005"/>
      <c r="JCE26" s="1005"/>
      <c r="JCF26" s="1005"/>
      <c r="JCG26" s="1005"/>
      <c r="JCH26" s="1005"/>
      <c r="JCI26" s="1005"/>
      <c r="JCJ26" s="1005"/>
      <c r="JCK26" s="1005"/>
      <c r="JCL26" s="1005"/>
      <c r="JCM26" s="1005"/>
      <c r="JCN26" s="1005"/>
      <c r="JCO26" s="1005"/>
      <c r="JCP26" s="1005"/>
      <c r="JCQ26" s="1005"/>
      <c r="JCR26" s="1005"/>
      <c r="JCS26" s="1005"/>
      <c r="JCT26" s="1005"/>
      <c r="JCU26" s="1005"/>
      <c r="JCV26" s="1005"/>
      <c r="JCW26" s="1005"/>
      <c r="JCX26" s="1005"/>
      <c r="JCY26" s="1005"/>
      <c r="JCZ26" s="1005"/>
      <c r="JDA26" s="1005"/>
      <c r="JDB26" s="1005"/>
      <c r="JDC26" s="1005"/>
      <c r="JDD26" s="1005"/>
      <c r="JDE26" s="1005"/>
      <c r="JDF26" s="1005"/>
      <c r="JDG26" s="1005"/>
      <c r="JDH26" s="1005"/>
      <c r="JDI26" s="1005"/>
      <c r="JDJ26" s="1005"/>
      <c r="JDK26" s="1005"/>
      <c r="JDL26" s="1005"/>
      <c r="JDM26" s="1005"/>
      <c r="JDN26" s="1005"/>
      <c r="JDO26" s="1005"/>
      <c r="JDP26" s="1005"/>
      <c r="JDQ26" s="1005"/>
      <c r="JDR26" s="1005"/>
      <c r="JDS26" s="1005"/>
      <c r="JDT26" s="1005"/>
      <c r="JDU26" s="1005"/>
      <c r="JDV26" s="1005"/>
      <c r="JDW26" s="1005"/>
      <c r="JDX26" s="1005"/>
      <c r="JDY26" s="1005"/>
      <c r="JDZ26" s="1005"/>
      <c r="JEA26" s="1005"/>
      <c r="JEB26" s="1005"/>
      <c r="JEC26" s="1005"/>
      <c r="JED26" s="1005"/>
      <c r="JEE26" s="1005"/>
      <c r="JEF26" s="1005"/>
      <c r="JEG26" s="1005"/>
      <c r="JEH26" s="1005"/>
      <c r="JEI26" s="1005"/>
      <c r="JEJ26" s="1005"/>
      <c r="JEK26" s="1005"/>
      <c r="JEL26" s="1005"/>
      <c r="JEM26" s="1005"/>
      <c r="JEN26" s="1005"/>
      <c r="JEO26" s="1005"/>
      <c r="JEP26" s="1005"/>
      <c r="JEQ26" s="1005"/>
      <c r="JER26" s="1005"/>
      <c r="JES26" s="1005"/>
      <c r="JET26" s="1005"/>
      <c r="JEU26" s="1005"/>
      <c r="JEV26" s="1005"/>
      <c r="JEW26" s="1005"/>
      <c r="JEX26" s="1005"/>
      <c r="JEY26" s="1005"/>
      <c r="JEZ26" s="1005"/>
      <c r="JFA26" s="1005"/>
      <c r="JFB26" s="1005"/>
      <c r="JFC26" s="1005"/>
      <c r="JFD26" s="1005"/>
      <c r="JFE26" s="1005"/>
      <c r="JFF26" s="1005"/>
      <c r="JFG26" s="1005"/>
      <c r="JFH26" s="1005"/>
      <c r="JFI26" s="1005"/>
      <c r="JFJ26" s="1005"/>
      <c r="JFK26" s="1005"/>
      <c r="JFL26" s="1005"/>
      <c r="JFM26" s="1005"/>
      <c r="JFN26" s="1005"/>
      <c r="JFO26" s="1005"/>
      <c r="JFP26" s="1005"/>
      <c r="JFQ26" s="1005"/>
      <c r="JFR26" s="1005"/>
      <c r="JFS26" s="1005"/>
      <c r="JFT26" s="1005"/>
      <c r="JFU26" s="1005"/>
      <c r="JFV26" s="1005"/>
      <c r="JFW26" s="1005"/>
      <c r="JFX26" s="1005"/>
      <c r="JFY26" s="1005"/>
      <c r="JFZ26" s="1005"/>
      <c r="JGA26" s="1005"/>
      <c r="JGB26" s="1005"/>
      <c r="JGC26" s="1005"/>
      <c r="JGD26" s="1005"/>
      <c r="JGE26" s="1005"/>
      <c r="JGF26" s="1005"/>
      <c r="JGG26" s="1005"/>
      <c r="JGH26" s="1005"/>
      <c r="JGI26" s="1005"/>
      <c r="JGJ26" s="1005"/>
      <c r="JGK26" s="1005"/>
      <c r="JGL26" s="1005"/>
      <c r="JGM26" s="1005"/>
      <c r="JGN26" s="1005"/>
      <c r="JGO26" s="1005"/>
      <c r="JGP26" s="1005"/>
      <c r="JGQ26" s="1005"/>
      <c r="JGR26" s="1005"/>
      <c r="JGS26" s="1005"/>
      <c r="JGT26" s="1005"/>
      <c r="JGU26" s="1005"/>
      <c r="JGV26" s="1005"/>
      <c r="JGW26" s="1005"/>
      <c r="JGX26" s="1005"/>
      <c r="JGY26" s="1005"/>
      <c r="JGZ26" s="1005"/>
      <c r="JHA26" s="1005"/>
      <c r="JHB26" s="1005"/>
      <c r="JHC26" s="1005"/>
      <c r="JHD26" s="1005"/>
      <c r="JHE26" s="1005"/>
      <c r="JHF26" s="1005"/>
      <c r="JHG26" s="1005"/>
      <c r="JHH26" s="1005"/>
      <c r="JHI26" s="1005"/>
      <c r="JHJ26" s="1005"/>
      <c r="JHK26" s="1005"/>
      <c r="JHL26" s="1005"/>
      <c r="JHM26" s="1005"/>
      <c r="JHN26" s="1005"/>
      <c r="JHO26" s="1005"/>
      <c r="JHP26" s="1005"/>
      <c r="JHQ26" s="1005"/>
      <c r="JHR26" s="1005"/>
      <c r="JHS26" s="1005"/>
      <c r="JHT26" s="1005"/>
      <c r="JHU26" s="1005"/>
      <c r="JHV26" s="1005"/>
      <c r="JHW26" s="1005"/>
      <c r="JHX26" s="1005"/>
      <c r="JHY26" s="1005"/>
      <c r="JHZ26" s="1005"/>
      <c r="JIA26" s="1005"/>
      <c r="JIB26" s="1005"/>
      <c r="JIC26" s="1005"/>
      <c r="JID26" s="1005"/>
      <c r="JIE26" s="1005"/>
      <c r="JIF26" s="1005"/>
      <c r="JIG26" s="1005"/>
      <c r="JIH26" s="1005"/>
      <c r="JII26" s="1005"/>
      <c r="JIJ26" s="1005"/>
      <c r="JIK26" s="1005"/>
      <c r="JIL26" s="1005"/>
      <c r="JIM26" s="1005"/>
      <c r="JIN26" s="1005"/>
      <c r="JIO26" s="1005"/>
      <c r="JIP26" s="1005"/>
      <c r="JIQ26" s="1005"/>
      <c r="JIR26" s="1005"/>
      <c r="JIS26" s="1005"/>
      <c r="JIT26" s="1005"/>
      <c r="JIU26" s="1005"/>
      <c r="JIV26" s="1005"/>
      <c r="JIW26" s="1005"/>
      <c r="JIX26" s="1005"/>
      <c r="JIY26" s="1005"/>
      <c r="JIZ26" s="1005"/>
      <c r="JJA26" s="1005"/>
      <c r="JJB26" s="1005"/>
      <c r="JJC26" s="1005"/>
      <c r="JJD26" s="1005"/>
      <c r="JJE26" s="1005"/>
      <c r="JJF26" s="1005"/>
      <c r="JJG26" s="1005"/>
      <c r="JJH26" s="1005"/>
      <c r="JJI26" s="1005"/>
      <c r="JJJ26" s="1005"/>
      <c r="JJK26" s="1005"/>
      <c r="JJL26" s="1005"/>
      <c r="JJM26" s="1005"/>
      <c r="JJN26" s="1005"/>
      <c r="JJO26" s="1005"/>
      <c r="JJP26" s="1005"/>
      <c r="JJQ26" s="1005"/>
      <c r="JJR26" s="1005"/>
      <c r="JJS26" s="1005"/>
      <c r="JJT26" s="1005"/>
      <c r="JJU26" s="1005"/>
      <c r="JJV26" s="1005"/>
      <c r="JJW26" s="1005"/>
      <c r="JJX26" s="1005"/>
      <c r="JJY26" s="1005"/>
      <c r="JJZ26" s="1005"/>
      <c r="JKA26" s="1005"/>
      <c r="JKB26" s="1005"/>
      <c r="JKC26" s="1005"/>
      <c r="JKD26" s="1005"/>
      <c r="JKE26" s="1005"/>
      <c r="JKF26" s="1005"/>
      <c r="JKG26" s="1005"/>
      <c r="JKH26" s="1005"/>
      <c r="JKI26" s="1005"/>
      <c r="JKJ26" s="1005"/>
      <c r="JKK26" s="1005"/>
      <c r="JKL26" s="1005"/>
      <c r="JKM26" s="1005"/>
      <c r="JKN26" s="1005"/>
      <c r="JKO26" s="1005"/>
      <c r="JKP26" s="1005"/>
      <c r="JKQ26" s="1005"/>
      <c r="JKR26" s="1005"/>
      <c r="JKS26" s="1005"/>
      <c r="JKT26" s="1005"/>
      <c r="JKU26" s="1005"/>
      <c r="JKV26" s="1005"/>
      <c r="JKW26" s="1005"/>
      <c r="JKX26" s="1005"/>
      <c r="JKY26" s="1005"/>
      <c r="JKZ26" s="1005"/>
      <c r="JLA26" s="1005"/>
      <c r="JLB26" s="1005"/>
      <c r="JLC26" s="1005"/>
      <c r="JLD26" s="1005"/>
      <c r="JLE26" s="1005"/>
      <c r="JLF26" s="1005"/>
      <c r="JLG26" s="1005"/>
      <c r="JLH26" s="1005"/>
      <c r="JLI26" s="1005"/>
      <c r="JLJ26" s="1005"/>
      <c r="JLK26" s="1005"/>
      <c r="JLL26" s="1005"/>
      <c r="JLM26" s="1005"/>
      <c r="JLN26" s="1005"/>
      <c r="JLO26" s="1005"/>
      <c r="JLP26" s="1005"/>
      <c r="JLQ26" s="1005"/>
      <c r="JLR26" s="1005"/>
      <c r="JLS26" s="1005"/>
      <c r="JLT26" s="1005"/>
      <c r="JLU26" s="1005"/>
      <c r="JLV26" s="1005"/>
      <c r="JLW26" s="1005"/>
      <c r="JLX26" s="1005"/>
      <c r="JLY26" s="1005"/>
      <c r="JLZ26" s="1005"/>
      <c r="JMA26" s="1005"/>
      <c r="JMB26" s="1005"/>
      <c r="JMC26" s="1005"/>
      <c r="JMD26" s="1005"/>
      <c r="JME26" s="1005"/>
      <c r="JMF26" s="1005"/>
      <c r="JMG26" s="1005"/>
      <c r="JMH26" s="1005"/>
      <c r="JMI26" s="1005"/>
      <c r="JMJ26" s="1005"/>
      <c r="JMK26" s="1005"/>
      <c r="JML26" s="1005"/>
      <c r="JMM26" s="1005"/>
      <c r="JMN26" s="1005"/>
      <c r="JMO26" s="1005"/>
      <c r="JMP26" s="1005"/>
      <c r="JMQ26" s="1005"/>
      <c r="JMR26" s="1005"/>
      <c r="JMS26" s="1005"/>
      <c r="JMT26" s="1005"/>
      <c r="JMU26" s="1005"/>
      <c r="JMV26" s="1005"/>
      <c r="JMW26" s="1005"/>
      <c r="JMX26" s="1005"/>
      <c r="JMY26" s="1005"/>
      <c r="JMZ26" s="1005"/>
      <c r="JNA26" s="1005"/>
      <c r="JNB26" s="1005"/>
      <c r="JNC26" s="1005"/>
      <c r="JND26" s="1005"/>
      <c r="JNE26" s="1005"/>
      <c r="JNF26" s="1005"/>
      <c r="JNG26" s="1005"/>
      <c r="JNH26" s="1005"/>
      <c r="JNI26" s="1005"/>
      <c r="JNJ26" s="1005"/>
      <c r="JNK26" s="1005"/>
      <c r="JNL26" s="1005"/>
      <c r="JNM26" s="1005"/>
      <c r="JNN26" s="1005"/>
      <c r="JNO26" s="1005"/>
      <c r="JNP26" s="1005"/>
      <c r="JNQ26" s="1005"/>
      <c r="JNR26" s="1005"/>
      <c r="JNS26" s="1005"/>
      <c r="JNT26" s="1005"/>
      <c r="JNU26" s="1005"/>
      <c r="JNV26" s="1005"/>
      <c r="JNW26" s="1005"/>
      <c r="JNX26" s="1005"/>
      <c r="JNY26" s="1005"/>
      <c r="JNZ26" s="1005"/>
      <c r="JOA26" s="1005"/>
      <c r="JOB26" s="1005"/>
      <c r="JOC26" s="1005"/>
      <c r="JOD26" s="1005"/>
      <c r="JOE26" s="1005"/>
      <c r="JOF26" s="1005"/>
      <c r="JOG26" s="1005"/>
      <c r="JOH26" s="1005"/>
      <c r="JOI26" s="1005"/>
      <c r="JOJ26" s="1005"/>
      <c r="JOK26" s="1005"/>
      <c r="JOL26" s="1005"/>
      <c r="JOM26" s="1005"/>
      <c r="JON26" s="1005"/>
      <c r="JOO26" s="1005"/>
      <c r="JOP26" s="1005"/>
      <c r="JOQ26" s="1005"/>
      <c r="JOR26" s="1005"/>
      <c r="JOS26" s="1005"/>
      <c r="JOT26" s="1005"/>
      <c r="JOU26" s="1005"/>
      <c r="JOV26" s="1005"/>
      <c r="JOW26" s="1005"/>
      <c r="JOX26" s="1005"/>
      <c r="JOY26" s="1005"/>
      <c r="JOZ26" s="1005"/>
      <c r="JPA26" s="1005"/>
      <c r="JPB26" s="1005"/>
      <c r="JPC26" s="1005"/>
      <c r="JPD26" s="1005"/>
      <c r="JPE26" s="1005"/>
      <c r="JPF26" s="1005"/>
      <c r="JPG26" s="1005"/>
      <c r="JPH26" s="1005"/>
      <c r="JPI26" s="1005"/>
      <c r="JPJ26" s="1005"/>
      <c r="JPK26" s="1005"/>
      <c r="JPL26" s="1005"/>
      <c r="JPM26" s="1005"/>
      <c r="JPN26" s="1005"/>
      <c r="JPO26" s="1005"/>
      <c r="JPP26" s="1005"/>
      <c r="JPQ26" s="1005"/>
      <c r="JPR26" s="1005"/>
      <c r="JPS26" s="1005"/>
      <c r="JPT26" s="1005"/>
      <c r="JPU26" s="1005"/>
      <c r="JPV26" s="1005"/>
      <c r="JPW26" s="1005"/>
      <c r="JPX26" s="1005"/>
      <c r="JPY26" s="1005"/>
      <c r="JPZ26" s="1005"/>
      <c r="JQA26" s="1005"/>
      <c r="JQB26" s="1005"/>
      <c r="JQC26" s="1005"/>
      <c r="JQD26" s="1005"/>
      <c r="JQE26" s="1005"/>
      <c r="JQF26" s="1005"/>
      <c r="JQG26" s="1005"/>
      <c r="JQH26" s="1005"/>
      <c r="JQI26" s="1005"/>
      <c r="JQJ26" s="1005"/>
      <c r="JQK26" s="1005"/>
      <c r="JQL26" s="1005"/>
      <c r="JQM26" s="1005"/>
      <c r="JQN26" s="1005"/>
      <c r="JQO26" s="1005"/>
      <c r="JQP26" s="1005"/>
      <c r="JQQ26" s="1005"/>
      <c r="JQR26" s="1005"/>
      <c r="JQS26" s="1005"/>
      <c r="JQT26" s="1005"/>
      <c r="JQU26" s="1005"/>
      <c r="JQV26" s="1005"/>
      <c r="JQW26" s="1005"/>
      <c r="JQX26" s="1005"/>
      <c r="JQY26" s="1005"/>
      <c r="JQZ26" s="1005"/>
      <c r="JRA26" s="1005"/>
      <c r="JRB26" s="1005"/>
      <c r="JRC26" s="1005"/>
      <c r="JRD26" s="1005"/>
      <c r="JRE26" s="1005"/>
      <c r="JRF26" s="1005"/>
      <c r="JRG26" s="1005"/>
      <c r="JRH26" s="1005"/>
      <c r="JRI26" s="1005"/>
      <c r="JRJ26" s="1005"/>
      <c r="JRK26" s="1005"/>
      <c r="JRL26" s="1005"/>
      <c r="JRM26" s="1005"/>
      <c r="JRN26" s="1005"/>
      <c r="JRO26" s="1005"/>
      <c r="JRP26" s="1005"/>
      <c r="JRQ26" s="1005"/>
      <c r="JRR26" s="1005"/>
      <c r="JRS26" s="1005"/>
      <c r="JRT26" s="1005"/>
      <c r="JRU26" s="1005"/>
      <c r="JRV26" s="1005"/>
      <c r="JRW26" s="1005"/>
      <c r="JRX26" s="1005"/>
      <c r="JRY26" s="1005"/>
      <c r="JRZ26" s="1005"/>
      <c r="JSA26" s="1005"/>
      <c r="JSB26" s="1005"/>
      <c r="JSC26" s="1005"/>
      <c r="JSD26" s="1005"/>
      <c r="JSE26" s="1005"/>
      <c r="JSF26" s="1005"/>
      <c r="JSG26" s="1005"/>
      <c r="JSH26" s="1005"/>
      <c r="JSI26" s="1005"/>
      <c r="JSJ26" s="1005"/>
      <c r="JSK26" s="1005"/>
      <c r="JSL26" s="1005"/>
      <c r="JSM26" s="1005"/>
      <c r="JSN26" s="1005"/>
      <c r="JSO26" s="1005"/>
      <c r="JSP26" s="1005"/>
      <c r="JSQ26" s="1005"/>
      <c r="JSR26" s="1005"/>
      <c r="JSS26" s="1005"/>
      <c r="JST26" s="1005"/>
      <c r="JSU26" s="1005"/>
      <c r="JSV26" s="1005"/>
      <c r="JSW26" s="1005"/>
      <c r="JSX26" s="1005"/>
      <c r="JSY26" s="1005"/>
      <c r="JSZ26" s="1005"/>
      <c r="JTA26" s="1005"/>
      <c r="JTB26" s="1005"/>
      <c r="JTC26" s="1005"/>
      <c r="JTD26" s="1005"/>
      <c r="JTE26" s="1005"/>
      <c r="JTF26" s="1005"/>
      <c r="JTG26" s="1005"/>
      <c r="JTH26" s="1005"/>
      <c r="JTI26" s="1005"/>
      <c r="JTJ26" s="1005"/>
      <c r="JTK26" s="1005"/>
      <c r="JTL26" s="1005"/>
      <c r="JTM26" s="1005"/>
      <c r="JTN26" s="1005"/>
      <c r="JTO26" s="1005"/>
      <c r="JTP26" s="1005"/>
      <c r="JTQ26" s="1005"/>
      <c r="JTR26" s="1005"/>
      <c r="JTS26" s="1005"/>
      <c r="JTT26" s="1005"/>
      <c r="JTU26" s="1005"/>
      <c r="JTV26" s="1005"/>
      <c r="JTW26" s="1005"/>
      <c r="JTX26" s="1005"/>
      <c r="JTY26" s="1005"/>
      <c r="JTZ26" s="1005"/>
      <c r="JUA26" s="1005"/>
      <c r="JUB26" s="1005"/>
      <c r="JUC26" s="1005"/>
      <c r="JUD26" s="1005"/>
      <c r="JUE26" s="1005"/>
      <c r="JUF26" s="1005"/>
      <c r="JUG26" s="1005"/>
      <c r="JUH26" s="1005"/>
      <c r="JUI26" s="1005"/>
      <c r="JUJ26" s="1005"/>
      <c r="JUK26" s="1005"/>
      <c r="JUL26" s="1005"/>
      <c r="JUM26" s="1005"/>
      <c r="JUN26" s="1005"/>
      <c r="JUO26" s="1005"/>
      <c r="JUP26" s="1005"/>
      <c r="JUQ26" s="1005"/>
      <c r="JUR26" s="1005"/>
      <c r="JUS26" s="1005"/>
      <c r="JUT26" s="1005"/>
      <c r="JUU26" s="1005"/>
      <c r="JUV26" s="1005"/>
      <c r="JUW26" s="1005"/>
      <c r="JUX26" s="1005"/>
      <c r="JUY26" s="1005"/>
      <c r="JUZ26" s="1005"/>
      <c r="JVA26" s="1005"/>
      <c r="JVB26" s="1005"/>
      <c r="JVC26" s="1005"/>
      <c r="JVD26" s="1005"/>
      <c r="JVE26" s="1005"/>
      <c r="JVF26" s="1005"/>
      <c r="JVG26" s="1005"/>
      <c r="JVH26" s="1005"/>
      <c r="JVI26" s="1005"/>
      <c r="JVJ26" s="1005"/>
      <c r="JVK26" s="1005"/>
      <c r="JVL26" s="1005"/>
      <c r="JVM26" s="1005"/>
      <c r="JVN26" s="1005"/>
      <c r="JVO26" s="1005"/>
      <c r="JVP26" s="1005"/>
      <c r="JVQ26" s="1005"/>
      <c r="JVR26" s="1005"/>
      <c r="JVS26" s="1005"/>
      <c r="JVT26" s="1005"/>
      <c r="JVU26" s="1005"/>
      <c r="JVV26" s="1005"/>
      <c r="JVW26" s="1005"/>
      <c r="JVX26" s="1005"/>
      <c r="JVY26" s="1005"/>
      <c r="JVZ26" s="1005"/>
      <c r="JWA26" s="1005"/>
      <c r="JWB26" s="1005"/>
      <c r="JWC26" s="1005"/>
      <c r="JWD26" s="1005"/>
      <c r="JWE26" s="1005"/>
      <c r="JWF26" s="1005"/>
      <c r="JWG26" s="1005"/>
      <c r="JWH26" s="1005"/>
      <c r="JWI26" s="1005"/>
      <c r="JWJ26" s="1005"/>
      <c r="JWK26" s="1005"/>
      <c r="JWL26" s="1005"/>
      <c r="JWM26" s="1005"/>
      <c r="JWN26" s="1005"/>
      <c r="JWO26" s="1005"/>
      <c r="JWP26" s="1005"/>
      <c r="JWQ26" s="1005"/>
      <c r="JWR26" s="1005"/>
      <c r="JWS26" s="1005"/>
      <c r="JWT26" s="1005"/>
      <c r="JWU26" s="1005"/>
      <c r="JWV26" s="1005"/>
      <c r="JWW26" s="1005"/>
      <c r="JWX26" s="1005"/>
      <c r="JWY26" s="1005"/>
      <c r="JWZ26" s="1005"/>
      <c r="JXA26" s="1005"/>
      <c r="JXB26" s="1005"/>
      <c r="JXC26" s="1005"/>
      <c r="JXD26" s="1005"/>
      <c r="JXE26" s="1005"/>
      <c r="JXF26" s="1005"/>
      <c r="JXG26" s="1005"/>
      <c r="JXH26" s="1005"/>
      <c r="JXI26" s="1005"/>
      <c r="JXJ26" s="1005"/>
      <c r="JXK26" s="1005"/>
      <c r="JXL26" s="1005"/>
      <c r="JXM26" s="1005"/>
      <c r="JXN26" s="1005"/>
      <c r="JXO26" s="1005"/>
      <c r="JXP26" s="1005"/>
      <c r="JXQ26" s="1005"/>
      <c r="JXR26" s="1005"/>
      <c r="JXS26" s="1005"/>
      <c r="JXT26" s="1005"/>
      <c r="JXU26" s="1005"/>
      <c r="JXV26" s="1005"/>
      <c r="JXW26" s="1005"/>
      <c r="JXX26" s="1005"/>
      <c r="JXY26" s="1005"/>
      <c r="JXZ26" s="1005"/>
      <c r="JYA26" s="1005"/>
      <c r="JYB26" s="1005"/>
      <c r="JYC26" s="1005"/>
      <c r="JYD26" s="1005"/>
      <c r="JYE26" s="1005"/>
      <c r="JYF26" s="1005"/>
      <c r="JYG26" s="1005"/>
      <c r="JYH26" s="1005"/>
      <c r="JYI26" s="1005"/>
      <c r="JYJ26" s="1005"/>
      <c r="JYK26" s="1005"/>
      <c r="JYL26" s="1005"/>
      <c r="JYM26" s="1005"/>
      <c r="JYN26" s="1005"/>
      <c r="JYO26" s="1005"/>
      <c r="JYP26" s="1005"/>
      <c r="JYQ26" s="1005"/>
      <c r="JYR26" s="1005"/>
      <c r="JYS26" s="1005"/>
      <c r="JYT26" s="1005"/>
      <c r="JYU26" s="1005"/>
      <c r="JYV26" s="1005"/>
      <c r="JYW26" s="1005"/>
      <c r="JYX26" s="1005"/>
      <c r="JYY26" s="1005"/>
      <c r="JYZ26" s="1005"/>
      <c r="JZA26" s="1005"/>
      <c r="JZB26" s="1005"/>
      <c r="JZC26" s="1005"/>
      <c r="JZD26" s="1005"/>
      <c r="JZE26" s="1005"/>
      <c r="JZF26" s="1005"/>
      <c r="JZG26" s="1005"/>
      <c r="JZH26" s="1005"/>
      <c r="JZI26" s="1005"/>
      <c r="JZJ26" s="1005"/>
      <c r="JZK26" s="1005"/>
      <c r="JZL26" s="1005"/>
      <c r="JZM26" s="1005"/>
      <c r="JZN26" s="1005"/>
      <c r="JZO26" s="1005"/>
      <c r="JZP26" s="1005"/>
      <c r="JZQ26" s="1005"/>
      <c r="JZR26" s="1005"/>
      <c r="JZS26" s="1005"/>
      <c r="JZT26" s="1005"/>
      <c r="JZU26" s="1005"/>
      <c r="JZV26" s="1005"/>
      <c r="JZW26" s="1005"/>
      <c r="JZX26" s="1005"/>
      <c r="JZY26" s="1005"/>
      <c r="JZZ26" s="1005"/>
      <c r="KAA26" s="1005"/>
      <c r="KAB26" s="1005"/>
      <c r="KAC26" s="1005"/>
      <c r="KAD26" s="1005"/>
      <c r="KAE26" s="1005"/>
      <c r="KAF26" s="1005"/>
      <c r="KAG26" s="1005"/>
      <c r="KAH26" s="1005"/>
      <c r="KAI26" s="1005"/>
      <c r="KAJ26" s="1005"/>
      <c r="KAK26" s="1005"/>
      <c r="KAL26" s="1005"/>
      <c r="KAM26" s="1005"/>
      <c r="KAN26" s="1005"/>
      <c r="KAO26" s="1005"/>
      <c r="KAP26" s="1005"/>
      <c r="KAQ26" s="1005"/>
      <c r="KAR26" s="1005"/>
      <c r="KAS26" s="1005"/>
      <c r="KAT26" s="1005"/>
      <c r="KAU26" s="1005"/>
      <c r="KAV26" s="1005"/>
      <c r="KAW26" s="1005"/>
      <c r="KAX26" s="1005"/>
      <c r="KAY26" s="1005"/>
      <c r="KAZ26" s="1005"/>
      <c r="KBA26" s="1005"/>
      <c r="KBB26" s="1005"/>
      <c r="KBC26" s="1005"/>
      <c r="KBD26" s="1005"/>
      <c r="KBE26" s="1005"/>
      <c r="KBF26" s="1005"/>
      <c r="KBG26" s="1005"/>
      <c r="KBH26" s="1005"/>
      <c r="KBI26" s="1005"/>
      <c r="KBJ26" s="1005"/>
      <c r="KBK26" s="1005"/>
      <c r="KBL26" s="1005"/>
      <c r="KBM26" s="1005"/>
      <c r="KBN26" s="1005"/>
      <c r="KBO26" s="1005"/>
      <c r="KBP26" s="1005"/>
      <c r="KBQ26" s="1005"/>
      <c r="KBR26" s="1005"/>
      <c r="KBS26" s="1005"/>
      <c r="KBT26" s="1005"/>
      <c r="KBU26" s="1005"/>
      <c r="KBV26" s="1005"/>
      <c r="KBW26" s="1005"/>
      <c r="KBX26" s="1005"/>
      <c r="KBY26" s="1005"/>
      <c r="KBZ26" s="1005"/>
      <c r="KCA26" s="1005"/>
      <c r="KCB26" s="1005"/>
      <c r="KCC26" s="1005"/>
      <c r="KCD26" s="1005"/>
      <c r="KCE26" s="1005"/>
      <c r="KCF26" s="1005"/>
      <c r="KCG26" s="1005"/>
      <c r="KCH26" s="1005"/>
      <c r="KCI26" s="1005"/>
      <c r="KCJ26" s="1005"/>
      <c r="KCK26" s="1005"/>
      <c r="KCL26" s="1005"/>
      <c r="KCM26" s="1005"/>
      <c r="KCN26" s="1005"/>
      <c r="KCO26" s="1005"/>
      <c r="KCP26" s="1005"/>
      <c r="KCQ26" s="1005"/>
      <c r="KCR26" s="1005"/>
      <c r="KCS26" s="1005"/>
      <c r="KCT26" s="1005"/>
      <c r="KCU26" s="1005"/>
      <c r="KCV26" s="1005"/>
      <c r="KCW26" s="1005"/>
      <c r="KCX26" s="1005"/>
      <c r="KCY26" s="1005"/>
      <c r="KCZ26" s="1005"/>
      <c r="KDA26" s="1005"/>
      <c r="KDB26" s="1005"/>
      <c r="KDC26" s="1005"/>
      <c r="KDD26" s="1005"/>
      <c r="KDE26" s="1005"/>
      <c r="KDF26" s="1005"/>
      <c r="KDG26" s="1005"/>
      <c r="KDH26" s="1005"/>
      <c r="KDI26" s="1005"/>
      <c r="KDJ26" s="1005"/>
      <c r="KDK26" s="1005"/>
      <c r="KDL26" s="1005"/>
      <c r="KDM26" s="1005"/>
      <c r="KDN26" s="1005"/>
      <c r="KDO26" s="1005"/>
      <c r="KDP26" s="1005"/>
      <c r="KDQ26" s="1005"/>
      <c r="KDR26" s="1005"/>
      <c r="KDS26" s="1005"/>
      <c r="KDT26" s="1005"/>
      <c r="KDU26" s="1005"/>
      <c r="KDV26" s="1005"/>
      <c r="KDW26" s="1005"/>
      <c r="KDX26" s="1005"/>
      <c r="KDY26" s="1005"/>
      <c r="KDZ26" s="1005"/>
      <c r="KEA26" s="1005"/>
      <c r="KEB26" s="1005"/>
      <c r="KEC26" s="1005"/>
      <c r="KED26" s="1005"/>
      <c r="KEE26" s="1005"/>
      <c r="KEF26" s="1005"/>
      <c r="KEG26" s="1005"/>
      <c r="KEH26" s="1005"/>
      <c r="KEI26" s="1005"/>
      <c r="KEJ26" s="1005"/>
      <c r="KEK26" s="1005"/>
      <c r="KEL26" s="1005"/>
      <c r="KEM26" s="1005"/>
      <c r="KEN26" s="1005"/>
      <c r="KEO26" s="1005"/>
      <c r="KEP26" s="1005"/>
      <c r="KEQ26" s="1005"/>
      <c r="KER26" s="1005"/>
      <c r="KES26" s="1005"/>
      <c r="KET26" s="1005"/>
      <c r="KEU26" s="1005"/>
      <c r="KEV26" s="1005"/>
      <c r="KEW26" s="1005"/>
      <c r="KEX26" s="1005"/>
      <c r="KEY26" s="1005"/>
      <c r="KEZ26" s="1005"/>
      <c r="KFA26" s="1005"/>
      <c r="KFB26" s="1005"/>
      <c r="KFC26" s="1005"/>
      <c r="KFD26" s="1005"/>
      <c r="KFE26" s="1005"/>
      <c r="KFF26" s="1005"/>
      <c r="KFG26" s="1005"/>
      <c r="KFH26" s="1005"/>
      <c r="KFI26" s="1005"/>
      <c r="KFJ26" s="1005"/>
      <c r="KFK26" s="1005"/>
      <c r="KFL26" s="1005"/>
      <c r="KFM26" s="1005"/>
      <c r="KFN26" s="1005"/>
      <c r="KFO26" s="1005"/>
      <c r="KFP26" s="1005"/>
      <c r="KFQ26" s="1005"/>
      <c r="KFR26" s="1005"/>
      <c r="KFS26" s="1005"/>
      <c r="KFT26" s="1005"/>
      <c r="KFU26" s="1005"/>
      <c r="KFV26" s="1005"/>
      <c r="KFW26" s="1005"/>
      <c r="KFX26" s="1005"/>
      <c r="KFY26" s="1005"/>
      <c r="KFZ26" s="1005"/>
      <c r="KGA26" s="1005"/>
      <c r="KGB26" s="1005"/>
      <c r="KGC26" s="1005"/>
      <c r="KGD26" s="1005"/>
      <c r="KGE26" s="1005"/>
      <c r="KGF26" s="1005"/>
      <c r="KGG26" s="1005"/>
      <c r="KGH26" s="1005"/>
      <c r="KGI26" s="1005"/>
      <c r="KGJ26" s="1005"/>
      <c r="KGK26" s="1005"/>
      <c r="KGL26" s="1005"/>
      <c r="KGM26" s="1005"/>
      <c r="KGN26" s="1005"/>
      <c r="KGO26" s="1005"/>
      <c r="KGP26" s="1005"/>
      <c r="KGQ26" s="1005"/>
      <c r="KGR26" s="1005"/>
      <c r="KGS26" s="1005"/>
      <c r="KGT26" s="1005"/>
      <c r="KGU26" s="1005"/>
      <c r="KGV26" s="1005"/>
      <c r="KGW26" s="1005"/>
      <c r="KGX26" s="1005"/>
      <c r="KGY26" s="1005"/>
      <c r="KGZ26" s="1005"/>
      <c r="KHA26" s="1005"/>
      <c r="KHB26" s="1005"/>
      <c r="KHC26" s="1005"/>
      <c r="KHD26" s="1005"/>
      <c r="KHE26" s="1005"/>
      <c r="KHF26" s="1005"/>
      <c r="KHG26" s="1005"/>
      <c r="KHH26" s="1005"/>
      <c r="KHI26" s="1005"/>
      <c r="KHJ26" s="1005"/>
      <c r="KHK26" s="1005"/>
      <c r="KHL26" s="1005"/>
      <c r="KHM26" s="1005"/>
      <c r="KHN26" s="1005"/>
      <c r="KHO26" s="1005"/>
      <c r="KHP26" s="1005"/>
      <c r="KHQ26" s="1005"/>
      <c r="KHR26" s="1005"/>
      <c r="KHS26" s="1005"/>
      <c r="KHT26" s="1005"/>
      <c r="KHU26" s="1005"/>
      <c r="KHV26" s="1005"/>
      <c r="KHW26" s="1005"/>
      <c r="KHX26" s="1005"/>
      <c r="KHY26" s="1005"/>
      <c r="KHZ26" s="1005"/>
      <c r="KIA26" s="1005"/>
      <c r="KIB26" s="1005"/>
      <c r="KIC26" s="1005"/>
      <c r="KID26" s="1005"/>
      <c r="KIE26" s="1005"/>
      <c r="KIF26" s="1005"/>
      <c r="KIG26" s="1005"/>
      <c r="KIH26" s="1005"/>
      <c r="KII26" s="1005"/>
      <c r="KIJ26" s="1005"/>
      <c r="KIK26" s="1005"/>
      <c r="KIL26" s="1005"/>
      <c r="KIM26" s="1005"/>
      <c r="KIN26" s="1005"/>
      <c r="KIO26" s="1005"/>
      <c r="KIP26" s="1005"/>
      <c r="KIQ26" s="1005"/>
      <c r="KIR26" s="1005"/>
      <c r="KIS26" s="1005"/>
      <c r="KIT26" s="1005"/>
      <c r="KIU26" s="1005"/>
      <c r="KIV26" s="1005"/>
      <c r="KIW26" s="1005"/>
      <c r="KIX26" s="1005"/>
      <c r="KIY26" s="1005"/>
      <c r="KIZ26" s="1005"/>
      <c r="KJA26" s="1005"/>
      <c r="KJB26" s="1005"/>
      <c r="KJC26" s="1005"/>
      <c r="KJD26" s="1005"/>
      <c r="KJE26" s="1005"/>
      <c r="KJF26" s="1005"/>
      <c r="KJG26" s="1005"/>
      <c r="KJH26" s="1005"/>
      <c r="KJI26" s="1005"/>
      <c r="KJJ26" s="1005"/>
      <c r="KJK26" s="1005"/>
      <c r="KJL26" s="1005"/>
      <c r="KJM26" s="1005"/>
      <c r="KJN26" s="1005"/>
      <c r="KJO26" s="1005"/>
      <c r="KJP26" s="1005"/>
      <c r="KJQ26" s="1005"/>
      <c r="KJR26" s="1005"/>
      <c r="KJS26" s="1005"/>
      <c r="KJT26" s="1005"/>
      <c r="KJU26" s="1005"/>
      <c r="KJV26" s="1005"/>
      <c r="KJW26" s="1005"/>
      <c r="KJX26" s="1005"/>
      <c r="KJY26" s="1005"/>
      <c r="KJZ26" s="1005"/>
      <c r="KKA26" s="1005"/>
      <c r="KKB26" s="1005"/>
      <c r="KKC26" s="1005"/>
      <c r="KKD26" s="1005"/>
      <c r="KKE26" s="1005"/>
      <c r="KKF26" s="1005"/>
      <c r="KKG26" s="1005"/>
      <c r="KKH26" s="1005"/>
      <c r="KKI26" s="1005"/>
      <c r="KKJ26" s="1005"/>
      <c r="KKK26" s="1005"/>
      <c r="KKL26" s="1005"/>
      <c r="KKM26" s="1005"/>
      <c r="KKN26" s="1005"/>
      <c r="KKO26" s="1005"/>
      <c r="KKP26" s="1005"/>
      <c r="KKQ26" s="1005"/>
      <c r="KKR26" s="1005"/>
      <c r="KKS26" s="1005"/>
      <c r="KKT26" s="1005"/>
      <c r="KKU26" s="1005"/>
      <c r="KKV26" s="1005"/>
      <c r="KKW26" s="1005"/>
      <c r="KKX26" s="1005"/>
      <c r="KKY26" s="1005"/>
      <c r="KKZ26" s="1005"/>
      <c r="KLA26" s="1005"/>
      <c r="KLB26" s="1005"/>
      <c r="KLC26" s="1005"/>
      <c r="KLD26" s="1005"/>
      <c r="KLE26" s="1005"/>
      <c r="KLF26" s="1005"/>
      <c r="KLG26" s="1005"/>
      <c r="KLH26" s="1005"/>
      <c r="KLI26" s="1005"/>
      <c r="KLJ26" s="1005"/>
      <c r="KLK26" s="1005"/>
      <c r="KLL26" s="1005"/>
      <c r="KLM26" s="1005"/>
      <c r="KLN26" s="1005"/>
      <c r="KLO26" s="1005"/>
      <c r="KLP26" s="1005"/>
      <c r="KLQ26" s="1005"/>
      <c r="KLR26" s="1005"/>
      <c r="KLS26" s="1005"/>
      <c r="KLT26" s="1005"/>
      <c r="KLU26" s="1005"/>
      <c r="KLV26" s="1005"/>
      <c r="KLW26" s="1005"/>
      <c r="KLX26" s="1005"/>
      <c r="KLY26" s="1005"/>
      <c r="KLZ26" s="1005"/>
      <c r="KMA26" s="1005"/>
      <c r="KMB26" s="1005"/>
      <c r="KMC26" s="1005"/>
      <c r="KMD26" s="1005"/>
      <c r="KME26" s="1005"/>
      <c r="KMF26" s="1005"/>
      <c r="KMG26" s="1005"/>
      <c r="KMH26" s="1005"/>
      <c r="KMI26" s="1005"/>
      <c r="KMJ26" s="1005"/>
      <c r="KMK26" s="1005"/>
      <c r="KML26" s="1005"/>
      <c r="KMM26" s="1005"/>
      <c r="KMN26" s="1005"/>
      <c r="KMO26" s="1005"/>
      <c r="KMP26" s="1005"/>
      <c r="KMQ26" s="1005"/>
      <c r="KMR26" s="1005"/>
      <c r="KMS26" s="1005"/>
      <c r="KMT26" s="1005"/>
      <c r="KMU26" s="1005"/>
      <c r="KMV26" s="1005"/>
      <c r="KMW26" s="1005"/>
      <c r="KMX26" s="1005"/>
      <c r="KMY26" s="1005"/>
      <c r="KMZ26" s="1005"/>
      <c r="KNA26" s="1005"/>
      <c r="KNB26" s="1005"/>
      <c r="KNC26" s="1005"/>
      <c r="KND26" s="1005"/>
      <c r="KNE26" s="1005"/>
      <c r="KNF26" s="1005"/>
      <c r="KNG26" s="1005"/>
      <c r="KNH26" s="1005"/>
      <c r="KNI26" s="1005"/>
      <c r="KNJ26" s="1005"/>
      <c r="KNK26" s="1005"/>
      <c r="KNL26" s="1005"/>
      <c r="KNM26" s="1005"/>
      <c r="KNN26" s="1005"/>
      <c r="KNO26" s="1005"/>
      <c r="KNP26" s="1005"/>
      <c r="KNQ26" s="1005"/>
      <c r="KNR26" s="1005"/>
      <c r="KNS26" s="1005"/>
      <c r="KNT26" s="1005"/>
      <c r="KNU26" s="1005"/>
      <c r="KNV26" s="1005"/>
      <c r="KNW26" s="1005"/>
      <c r="KNX26" s="1005"/>
      <c r="KNY26" s="1005"/>
      <c r="KNZ26" s="1005"/>
      <c r="KOA26" s="1005"/>
      <c r="KOB26" s="1005"/>
      <c r="KOC26" s="1005"/>
      <c r="KOD26" s="1005"/>
      <c r="KOE26" s="1005"/>
      <c r="KOF26" s="1005"/>
      <c r="KOG26" s="1005"/>
      <c r="KOH26" s="1005"/>
      <c r="KOI26" s="1005"/>
      <c r="KOJ26" s="1005"/>
      <c r="KOK26" s="1005"/>
      <c r="KOL26" s="1005"/>
      <c r="KOM26" s="1005"/>
      <c r="KON26" s="1005"/>
      <c r="KOO26" s="1005"/>
      <c r="KOP26" s="1005"/>
      <c r="KOQ26" s="1005"/>
      <c r="KOR26" s="1005"/>
      <c r="KOS26" s="1005"/>
      <c r="KOT26" s="1005"/>
      <c r="KOU26" s="1005"/>
      <c r="KOV26" s="1005"/>
      <c r="KOW26" s="1005"/>
      <c r="KOX26" s="1005"/>
      <c r="KOY26" s="1005"/>
      <c r="KOZ26" s="1005"/>
      <c r="KPA26" s="1005"/>
      <c r="KPB26" s="1005"/>
      <c r="KPC26" s="1005"/>
      <c r="KPD26" s="1005"/>
      <c r="KPE26" s="1005"/>
      <c r="KPF26" s="1005"/>
      <c r="KPG26" s="1005"/>
      <c r="KPH26" s="1005"/>
      <c r="KPI26" s="1005"/>
      <c r="KPJ26" s="1005"/>
      <c r="KPK26" s="1005"/>
      <c r="KPL26" s="1005"/>
      <c r="KPM26" s="1005"/>
      <c r="KPN26" s="1005"/>
      <c r="KPO26" s="1005"/>
      <c r="KPP26" s="1005"/>
      <c r="KPQ26" s="1005"/>
      <c r="KPR26" s="1005"/>
      <c r="KPS26" s="1005"/>
      <c r="KPT26" s="1005"/>
      <c r="KPU26" s="1005"/>
      <c r="KPV26" s="1005"/>
      <c r="KPW26" s="1005"/>
      <c r="KPX26" s="1005"/>
      <c r="KPY26" s="1005"/>
      <c r="KPZ26" s="1005"/>
      <c r="KQA26" s="1005"/>
      <c r="KQB26" s="1005"/>
      <c r="KQC26" s="1005"/>
      <c r="KQD26" s="1005"/>
      <c r="KQE26" s="1005"/>
      <c r="KQF26" s="1005"/>
      <c r="KQG26" s="1005"/>
      <c r="KQH26" s="1005"/>
      <c r="KQI26" s="1005"/>
      <c r="KQJ26" s="1005"/>
      <c r="KQK26" s="1005"/>
      <c r="KQL26" s="1005"/>
      <c r="KQM26" s="1005"/>
      <c r="KQN26" s="1005"/>
      <c r="KQO26" s="1005"/>
      <c r="KQP26" s="1005"/>
      <c r="KQQ26" s="1005"/>
      <c r="KQR26" s="1005"/>
      <c r="KQS26" s="1005"/>
      <c r="KQT26" s="1005"/>
      <c r="KQU26" s="1005"/>
      <c r="KQV26" s="1005"/>
      <c r="KQW26" s="1005"/>
      <c r="KQX26" s="1005"/>
      <c r="KQY26" s="1005"/>
      <c r="KQZ26" s="1005"/>
      <c r="KRA26" s="1005"/>
      <c r="KRB26" s="1005"/>
      <c r="KRC26" s="1005"/>
      <c r="KRD26" s="1005"/>
      <c r="KRE26" s="1005"/>
      <c r="KRF26" s="1005"/>
      <c r="KRG26" s="1005"/>
      <c r="KRH26" s="1005"/>
      <c r="KRI26" s="1005"/>
      <c r="KRJ26" s="1005"/>
      <c r="KRK26" s="1005"/>
      <c r="KRL26" s="1005"/>
      <c r="KRM26" s="1005"/>
      <c r="KRN26" s="1005"/>
      <c r="KRO26" s="1005"/>
      <c r="KRP26" s="1005"/>
      <c r="KRQ26" s="1005"/>
      <c r="KRR26" s="1005"/>
      <c r="KRS26" s="1005"/>
      <c r="KRT26" s="1005"/>
      <c r="KRU26" s="1005"/>
      <c r="KRV26" s="1005"/>
      <c r="KRW26" s="1005"/>
      <c r="KRX26" s="1005"/>
      <c r="KRY26" s="1005"/>
      <c r="KRZ26" s="1005"/>
      <c r="KSA26" s="1005"/>
      <c r="KSB26" s="1005"/>
      <c r="KSC26" s="1005"/>
      <c r="KSD26" s="1005"/>
      <c r="KSE26" s="1005"/>
      <c r="KSF26" s="1005"/>
      <c r="KSG26" s="1005"/>
      <c r="KSH26" s="1005"/>
      <c r="KSI26" s="1005"/>
      <c r="KSJ26" s="1005"/>
      <c r="KSK26" s="1005"/>
      <c r="KSL26" s="1005"/>
      <c r="KSM26" s="1005"/>
      <c r="KSN26" s="1005"/>
      <c r="KSO26" s="1005"/>
      <c r="KSP26" s="1005"/>
      <c r="KSQ26" s="1005"/>
      <c r="KSR26" s="1005"/>
      <c r="KSS26" s="1005"/>
      <c r="KST26" s="1005"/>
      <c r="KSU26" s="1005"/>
      <c r="KSV26" s="1005"/>
      <c r="KSW26" s="1005"/>
      <c r="KSX26" s="1005"/>
      <c r="KSY26" s="1005"/>
      <c r="KSZ26" s="1005"/>
      <c r="KTA26" s="1005"/>
      <c r="KTB26" s="1005"/>
      <c r="KTC26" s="1005"/>
      <c r="KTD26" s="1005"/>
      <c r="KTE26" s="1005"/>
      <c r="KTF26" s="1005"/>
      <c r="KTG26" s="1005"/>
      <c r="KTH26" s="1005"/>
      <c r="KTI26" s="1005"/>
      <c r="KTJ26" s="1005"/>
      <c r="KTK26" s="1005"/>
      <c r="KTL26" s="1005"/>
      <c r="KTM26" s="1005"/>
      <c r="KTN26" s="1005"/>
      <c r="KTO26" s="1005"/>
      <c r="KTP26" s="1005"/>
      <c r="KTQ26" s="1005"/>
      <c r="KTR26" s="1005"/>
      <c r="KTS26" s="1005"/>
      <c r="KTT26" s="1005"/>
      <c r="KTU26" s="1005"/>
      <c r="KTV26" s="1005"/>
      <c r="KTW26" s="1005"/>
      <c r="KTX26" s="1005"/>
      <c r="KTY26" s="1005"/>
      <c r="KTZ26" s="1005"/>
      <c r="KUA26" s="1005"/>
      <c r="KUB26" s="1005"/>
      <c r="KUC26" s="1005"/>
      <c r="KUD26" s="1005"/>
      <c r="KUE26" s="1005"/>
      <c r="KUF26" s="1005"/>
      <c r="KUG26" s="1005"/>
      <c r="KUH26" s="1005"/>
      <c r="KUI26" s="1005"/>
      <c r="KUJ26" s="1005"/>
      <c r="KUK26" s="1005"/>
      <c r="KUL26" s="1005"/>
      <c r="KUM26" s="1005"/>
      <c r="KUN26" s="1005"/>
      <c r="KUO26" s="1005"/>
      <c r="KUP26" s="1005"/>
      <c r="KUQ26" s="1005"/>
      <c r="KUR26" s="1005"/>
      <c r="KUS26" s="1005"/>
      <c r="KUT26" s="1005"/>
      <c r="KUU26" s="1005"/>
      <c r="KUV26" s="1005"/>
      <c r="KUW26" s="1005"/>
      <c r="KUX26" s="1005"/>
      <c r="KUY26" s="1005"/>
      <c r="KUZ26" s="1005"/>
      <c r="KVA26" s="1005"/>
      <c r="KVB26" s="1005"/>
      <c r="KVC26" s="1005"/>
      <c r="KVD26" s="1005"/>
      <c r="KVE26" s="1005"/>
      <c r="KVF26" s="1005"/>
      <c r="KVG26" s="1005"/>
      <c r="KVH26" s="1005"/>
      <c r="KVI26" s="1005"/>
      <c r="KVJ26" s="1005"/>
      <c r="KVK26" s="1005"/>
      <c r="KVL26" s="1005"/>
      <c r="KVM26" s="1005"/>
      <c r="KVN26" s="1005"/>
      <c r="KVO26" s="1005"/>
      <c r="KVP26" s="1005"/>
      <c r="KVQ26" s="1005"/>
      <c r="KVR26" s="1005"/>
      <c r="KVS26" s="1005"/>
      <c r="KVT26" s="1005"/>
      <c r="KVU26" s="1005"/>
      <c r="KVV26" s="1005"/>
      <c r="KVW26" s="1005"/>
      <c r="KVX26" s="1005"/>
      <c r="KVY26" s="1005"/>
      <c r="KVZ26" s="1005"/>
      <c r="KWA26" s="1005"/>
      <c r="KWB26" s="1005"/>
      <c r="KWC26" s="1005"/>
      <c r="KWD26" s="1005"/>
      <c r="KWE26" s="1005"/>
      <c r="KWF26" s="1005"/>
      <c r="KWG26" s="1005"/>
      <c r="KWH26" s="1005"/>
      <c r="KWI26" s="1005"/>
      <c r="KWJ26" s="1005"/>
      <c r="KWK26" s="1005"/>
      <c r="KWL26" s="1005"/>
      <c r="KWM26" s="1005"/>
      <c r="KWN26" s="1005"/>
      <c r="KWO26" s="1005"/>
      <c r="KWP26" s="1005"/>
      <c r="KWQ26" s="1005"/>
      <c r="KWR26" s="1005"/>
      <c r="KWS26" s="1005"/>
      <c r="KWT26" s="1005"/>
      <c r="KWU26" s="1005"/>
      <c r="KWV26" s="1005"/>
      <c r="KWW26" s="1005"/>
      <c r="KWX26" s="1005"/>
      <c r="KWY26" s="1005"/>
      <c r="KWZ26" s="1005"/>
      <c r="KXA26" s="1005"/>
      <c r="KXB26" s="1005"/>
      <c r="KXC26" s="1005"/>
      <c r="KXD26" s="1005"/>
      <c r="KXE26" s="1005"/>
      <c r="KXF26" s="1005"/>
      <c r="KXG26" s="1005"/>
      <c r="KXH26" s="1005"/>
      <c r="KXI26" s="1005"/>
      <c r="KXJ26" s="1005"/>
      <c r="KXK26" s="1005"/>
      <c r="KXL26" s="1005"/>
      <c r="KXM26" s="1005"/>
      <c r="KXN26" s="1005"/>
      <c r="KXO26" s="1005"/>
      <c r="KXP26" s="1005"/>
      <c r="KXQ26" s="1005"/>
      <c r="KXR26" s="1005"/>
      <c r="KXS26" s="1005"/>
      <c r="KXT26" s="1005"/>
      <c r="KXU26" s="1005"/>
      <c r="KXV26" s="1005"/>
      <c r="KXW26" s="1005"/>
      <c r="KXX26" s="1005"/>
      <c r="KXY26" s="1005"/>
      <c r="KXZ26" s="1005"/>
      <c r="KYA26" s="1005"/>
      <c r="KYB26" s="1005"/>
      <c r="KYC26" s="1005"/>
      <c r="KYD26" s="1005"/>
      <c r="KYE26" s="1005"/>
      <c r="KYF26" s="1005"/>
      <c r="KYG26" s="1005"/>
      <c r="KYH26" s="1005"/>
      <c r="KYI26" s="1005"/>
      <c r="KYJ26" s="1005"/>
      <c r="KYK26" s="1005"/>
      <c r="KYL26" s="1005"/>
      <c r="KYM26" s="1005"/>
      <c r="KYN26" s="1005"/>
      <c r="KYO26" s="1005"/>
      <c r="KYP26" s="1005"/>
      <c r="KYQ26" s="1005"/>
      <c r="KYR26" s="1005"/>
      <c r="KYS26" s="1005"/>
      <c r="KYT26" s="1005"/>
      <c r="KYU26" s="1005"/>
      <c r="KYV26" s="1005"/>
      <c r="KYW26" s="1005"/>
      <c r="KYX26" s="1005"/>
      <c r="KYY26" s="1005"/>
      <c r="KYZ26" s="1005"/>
      <c r="KZA26" s="1005"/>
      <c r="KZB26" s="1005"/>
      <c r="KZC26" s="1005"/>
      <c r="KZD26" s="1005"/>
      <c r="KZE26" s="1005"/>
      <c r="KZF26" s="1005"/>
      <c r="KZG26" s="1005"/>
      <c r="KZH26" s="1005"/>
      <c r="KZI26" s="1005"/>
      <c r="KZJ26" s="1005"/>
      <c r="KZK26" s="1005"/>
      <c r="KZL26" s="1005"/>
      <c r="KZM26" s="1005"/>
      <c r="KZN26" s="1005"/>
      <c r="KZO26" s="1005"/>
      <c r="KZP26" s="1005"/>
      <c r="KZQ26" s="1005"/>
      <c r="KZR26" s="1005"/>
      <c r="KZS26" s="1005"/>
      <c r="KZT26" s="1005"/>
      <c r="KZU26" s="1005"/>
      <c r="KZV26" s="1005"/>
      <c r="KZW26" s="1005"/>
      <c r="KZX26" s="1005"/>
      <c r="KZY26" s="1005"/>
      <c r="KZZ26" s="1005"/>
      <c r="LAA26" s="1005"/>
      <c r="LAB26" s="1005"/>
      <c r="LAC26" s="1005"/>
      <c r="LAD26" s="1005"/>
      <c r="LAE26" s="1005"/>
      <c r="LAF26" s="1005"/>
      <c r="LAG26" s="1005"/>
      <c r="LAH26" s="1005"/>
      <c r="LAI26" s="1005"/>
      <c r="LAJ26" s="1005"/>
      <c r="LAK26" s="1005"/>
      <c r="LAL26" s="1005"/>
      <c r="LAM26" s="1005"/>
      <c r="LAN26" s="1005"/>
      <c r="LAO26" s="1005"/>
      <c r="LAP26" s="1005"/>
      <c r="LAQ26" s="1005"/>
      <c r="LAR26" s="1005"/>
      <c r="LAS26" s="1005"/>
      <c r="LAT26" s="1005"/>
      <c r="LAU26" s="1005"/>
      <c r="LAV26" s="1005"/>
      <c r="LAW26" s="1005"/>
      <c r="LAX26" s="1005"/>
      <c r="LAY26" s="1005"/>
      <c r="LAZ26" s="1005"/>
      <c r="LBA26" s="1005"/>
      <c r="LBB26" s="1005"/>
      <c r="LBC26" s="1005"/>
      <c r="LBD26" s="1005"/>
      <c r="LBE26" s="1005"/>
      <c r="LBF26" s="1005"/>
      <c r="LBG26" s="1005"/>
      <c r="LBH26" s="1005"/>
      <c r="LBI26" s="1005"/>
      <c r="LBJ26" s="1005"/>
      <c r="LBK26" s="1005"/>
      <c r="LBL26" s="1005"/>
      <c r="LBM26" s="1005"/>
      <c r="LBN26" s="1005"/>
      <c r="LBO26" s="1005"/>
      <c r="LBP26" s="1005"/>
      <c r="LBQ26" s="1005"/>
      <c r="LBR26" s="1005"/>
      <c r="LBS26" s="1005"/>
      <c r="LBT26" s="1005"/>
      <c r="LBU26" s="1005"/>
      <c r="LBV26" s="1005"/>
      <c r="LBW26" s="1005"/>
      <c r="LBX26" s="1005"/>
      <c r="LBY26" s="1005"/>
      <c r="LBZ26" s="1005"/>
      <c r="LCA26" s="1005"/>
      <c r="LCB26" s="1005"/>
      <c r="LCC26" s="1005"/>
      <c r="LCD26" s="1005"/>
      <c r="LCE26" s="1005"/>
      <c r="LCF26" s="1005"/>
      <c r="LCG26" s="1005"/>
      <c r="LCH26" s="1005"/>
      <c r="LCI26" s="1005"/>
      <c r="LCJ26" s="1005"/>
      <c r="LCK26" s="1005"/>
      <c r="LCL26" s="1005"/>
      <c r="LCM26" s="1005"/>
      <c r="LCN26" s="1005"/>
      <c r="LCO26" s="1005"/>
      <c r="LCP26" s="1005"/>
      <c r="LCQ26" s="1005"/>
      <c r="LCR26" s="1005"/>
      <c r="LCS26" s="1005"/>
      <c r="LCT26" s="1005"/>
      <c r="LCU26" s="1005"/>
      <c r="LCV26" s="1005"/>
      <c r="LCW26" s="1005"/>
      <c r="LCX26" s="1005"/>
      <c r="LCY26" s="1005"/>
      <c r="LCZ26" s="1005"/>
      <c r="LDA26" s="1005"/>
      <c r="LDB26" s="1005"/>
      <c r="LDC26" s="1005"/>
      <c r="LDD26" s="1005"/>
      <c r="LDE26" s="1005"/>
      <c r="LDF26" s="1005"/>
      <c r="LDG26" s="1005"/>
      <c r="LDH26" s="1005"/>
      <c r="LDI26" s="1005"/>
      <c r="LDJ26" s="1005"/>
      <c r="LDK26" s="1005"/>
      <c r="LDL26" s="1005"/>
      <c r="LDM26" s="1005"/>
      <c r="LDN26" s="1005"/>
      <c r="LDO26" s="1005"/>
      <c r="LDP26" s="1005"/>
      <c r="LDQ26" s="1005"/>
      <c r="LDR26" s="1005"/>
      <c r="LDS26" s="1005"/>
      <c r="LDT26" s="1005"/>
      <c r="LDU26" s="1005"/>
      <c r="LDV26" s="1005"/>
      <c r="LDW26" s="1005"/>
      <c r="LDX26" s="1005"/>
      <c r="LDY26" s="1005"/>
      <c r="LDZ26" s="1005"/>
      <c r="LEA26" s="1005"/>
      <c r="LEB26" s="1005"/>
      <c r="LEC26" s="1005"/>
      <c r="LED26" s="1005"/>
      <c r="LEE26" s="1005"/>
      <c r="LEF26" s="1005"/>
      <c r="LEG26" s="1005"/>
      <c r="LEH26" s="1005"/>
      <c r="LEI26" s="1005"/>
      <c r="LEJ26" s="1005"/>
      <c r="LEK26" s="1005"/>
      <c r="LEL26" s="1005"/>
      <c r="LEM26" s="1005"/>
      <c r="LEN26" s="1005"/>
      <c r="LEO26" s="1005"/>
      <c r="LEP26" s="1005"/>
      <c r="LEQ26" s="1005"/>
      <c r="LER26" s="1005"/>
      <c r="LES26" s="1005"/>
      <c r="LET26" s="1005"/>
      <c r="LEU26" s="1005"/>
      <c r="LEV26" s="1005"/>
      <c r="LEW26" s="1005"/>
      <c r="LEX26" s="1005"/>
      <c r="LEY26" s="1005"/>
      <c r="LEZ26" s="1005"/>
      <c r="LFA26" s="1005"/>
      <c r="LFB26" s="1005"/>
      <c r="LFC26" s="1005"/>
      <c r="LFD26" s="1005"/>
      <c r="LFE26" s="1005"/>
      <c r="LFF26" s="1005"/>
      <c r="LFG26" s="1005"/>
      <c r="LFH26" s="1005"/>
      <c r="LFI26" s="1005"/>
      <c r="LFJ26" s="1005"/>
      <c r="LFK26" s="1005"/>
      <c r="LFL26" s="1005"/>
      <c r="LFM26" s="1005"/>
      <c r="LFN26" s="1005"/>
      <c r="LFO26" s="1005"/>
      <c r="LFP26" s="1005"/>
      <c r="LFQ26" s="1005"/>
      <c r="LFR26" s="1005"/>
      <c r="LFS26" s="1005"/>
      <c r="LFT26" s="1005"/>
      <c r="LFU26" s="1005"/>
      <c r="LFV26" s="1005"/>
      <c r="LFW26" s="1005"/>
      <c r="LFX26" s="1005"/>
      <c r="LFY26" s="1005"/>
      <c r="LFZ26" s="1005"/>
      <c r="LGA26" s="1005"/>
      <c r="LGB26" s="1005"/>
      <c r="LGC26" s="1005"/>
      <c r="LGD26" s="1005"/>
      <c r="LGE26" s="1005"/>
      <c r="LGF26" s="1005"/>
      <c r="LGG26" s="1005"/>
      <c r="LGH26" s="1005"/>
      <c r="LGI26" s="1005"/>
      <c r="LGJ26" s="1005"/>
      <c r="LGK26" s="1005"/>
      <c r="LGL26" s="1005"/>
      <c r="LGM26" s="1005"/>
      <c r="LGN26" s="1005"/>
      <c r="LGO26" s="1005"/>
      <c r="LGP26" s="1005"/>
      <c r="LGQ26" s="1005"/>
      <c r="LGR26" s="1005"/>
      <c r="LGS26" s="1005"/>
      <c r="LGT26" s="1005"/>
      <c r="LGU26" s="1005"/>
      <c r="LGV26" s="1005"/>
      <c r="LGW26" s="1005"/>
      <c r="LGX26" s="1005"/>
      <c r="LGY26" s="1005"/>
      <c r="LGZ26" s="1005"/>
      <c r="LHA26" s="1005"/>
      <c r="LHB26" s="1005"/>
      <c r="LHC26" s="1005"/>
      <c r="LHD26" s="1005"/>
      <c r="LHE26" s="1005"/>
      <c r="LHF26" s="1005"/>
      <c r="LHG26" s="1005"/>
      <c r="LHH26" s="1005"/>
      <c r="LHI26" s="1005"/>
      <c r="LHJ26" s="1005"/>
      <c r="LHK26" s="1005"/>
      <c r="LHL26" s="1005"/>
      <c r="LHM26" s="1005"/>
      <c r="LHN26" s="1005"/>
      <c r="LHO26" s="1005"/>
      <c r="LHP26" s="1005"/>
      <c r="LHQ26" s="1005"/>
      <c r="LHR26" s="1005"/>
      <c r="LHS26" s="1005"/>
      <c r="LHT26" s="1005"/>
      <c r="LHU26" s="1005"/>
      <c r="LHV26" s="1005"/>
      <c r="LHW26" s="1005"/>
      <c r="LHX26" s="1005"/>
      <c r="LHY26" s="1005"/>
      <c r="LHZ26" s="1005"/>
      <c r="LIA26" s="1005"/>
      <c r="LIB26" s="1005"/>
      <c r="LIC26" s="1005"/>
      <c r="LID26" s="1005"/>
      <c r="LIE26" s="1005"/>
      <c r="LIF26" s="1005"/>
      <c r="LIG26" s="1005"/>
      <c r="LIH26" s="1005"/>
      <c r="LII26" s="1005"/>
      <c r="LIJ26" s="1005"/>
      <c r="LIK26" s="1005"/>
      <c r="LIL26" s="1005"/>
      <c r="LIM26" s="1005"/>
      <c r="LIN26" s="1005"/>
      <c r="LIO26" s="1005"/>
      <c r="LIP26" s="1005"/>
      <c r="LIQ26" s="1005"/>
      <c r="LIR26" s="1005"/>
      <c r="LIS26" s="1005"/>
      <c r="LIT26" s="1005"/>
      <c r="LIU26" s="1005"/>
      <c r="LIV26" s="1005"/>
      <c r="LIW26" s="1005"/>
      <c r="LIX26" s="1005"/>
      <c r="LIY26" s="1005"/>
      <c r="LIZ26" s="1005"/>
      <c r="LJA26" s="1005"/>
      <c r="LJB26" s="1005"/>
      <c r="LJC26" s="1005"/>
      <c r="LJD26" s="1005"/>
      <c r="LJE26" s="1005"/>
      <c r="LJF26" s="1005"/>
      <c r="LJG26" s="1005"/>
      <c r="LJH26" s="1005"/>
      <c r="LJI26" s="1005"/>
      <c r="LJJ26" s="1005"/>
      <c r="LJK26" s="1005"/>
      <c r="LJL26" s="1005"/>
      <c r="LJM26" s="1005"/>
      <c r="LJN26" s="1005"/>
      <c r="LJO26" s="1005"/>
      <c r="LJP26" s="1005"/>
      <c r="LJQ26" s="1005"/>
      <c r="LJR26" s="1005"/>
      <c r="LJS26" s="1005"/>
      <c r="LJT26" s="1005"/>
      <c r="LJU26" s="1005"/>
      <c r="LJV26" s="1005"/>
      <c r="LJW26" s="1005"/>
      <c r="LJX26" s="1005"/>
      <c r="LJY26" s="1005"/>
      <c r="LJZ26" s="1005"/>
      <c r="LKA26" s="1005"/>
      <c r="LKB26" s="1005"/>
      <c r="LKC26" s="1005"/>
      <c r="LKD26" s="1005"/>
      <c r="LKE26" s="1005"/>
      <c r="LKF26" s="1005"/>
      <c r="LKG26" s="1005"/>
      <c r="LKH26" s="1005"/>
      <c r="LKI26" s="1005"/>
      <c r="LKJ26" s="1005"/>
      <c r="LKK26" s="1005"/>
      <c r="LKL26" s="1005"/>
      <c r="LKM26" s="1005"/>
      <c r="LKN26" s="1005"/>
      <c r="LKO26" s="1005"/>
      <c r="LKP26" s="1005"/>
      <c r="LKQ26" s="1005"/>
      <c r="LKR26" s="1005"/>
      <c r="LKS26" s="1005"/>
      <c r="LKT26" s="1005"/>
      <c r="LKU26" s="1005"/>
      <c r="LKV26" s="1005"/>
      <c r="LKW26" s="1005"/>
      <c r="LKX26" s="1005"/>
      <c r="LKY26" s="1005"/>
      <c r="LKZ26" s="1005"/>
      <c r="LLA26" s="1005"/>
      <c r="LLB26" s="1005"/>
      <c r="LLC26" s="1005"/>
      <c r="LLD26" s="1005"/>
      <c r="LLE26" s="1005"/>
      <c r="LLF26" s="1005"/>
      <c r="LLG26" s="1005"/>
      <c r="LLH26" s="1005"/>
      <c r="LLI26" s="1005"/>
      <c r="LLJ26" s="1005"/>
      <c r="LLK26" s="1005"/>
      <c r="LLL26" s="1005"/>
      <c r="LLM26" s="1005"/>
      <c r="LLN26" s="1005"/>
      <c r="LLO26" s="1005"/>
      <c r="LLP26" s="1005"/>
      <c r="LLQ26" s="1005"/>
      <c r="LLR26" s="1005"/>
      <c r="LLS26" s="1005"/>
      <c r="LLT26" s="1005"/>
      <c r="LLU26" s="1005"/>
      <c r="LLV26" s="1005"/>
      <c r="LLW26" s="1005"/>
      <c r="LLX26" s="1005"/>
      <c r="LLY26" s="1005"/>
      <c r="LLZ26" s="1005"/>
      <c r="LMA26" s="1005"/>
      <c r="LMB26" s="1005"/>
      <c r="LMC26" s="1005"/>
      <c r="LMD26" s="1005"/>
      <c r="LME26" s="1005"/>
      <c r="LMF26" s="1005"/>
      <c r="LMG26" s="1005"/>
      <c r="LMH26" s="1005"/>
      <c r="LMI26" s="1005"/>
      <c r="LMJ26" s="1005"/>
      <c r="LMK26" s="1005"/>
      <c r="LML26" s="1005"/>
      <c r="LMM26" s="1005"/>
      <c r="LMN26" s="1005"/>
      <c r="LMO26" s="1005"/>
      <c r="LMP26" s="1005"/>
      <c r="LMQ26" s="1005"/>
      <c r="LMR26" s="1005"/>
      <c r="LMS26" s="1005"/>
      <c r="LMT26" s="1005"/>
      <c r="LMU26" s="1005"/>
      <c r="LMV26" s="1005"/>
      <c r="LMW26" s="1005"/>
      <c r="LMX26" s="1005"/>
      <c r="LMY26" s="1005"/>
      <c r="LMZ26" s="1005"/>
      <c r="LNA26" s="1005"/>
      <c r="LNB26" s="1005"/>
      <c r="LNC26" s="1005"/>
      <c r="LND26" s="1005"/>
      <c r="LNE26" s="1005"/>
      <c r="LNF26" s="1005"/>
      <c r="LNG26" s="1005"/>
      <c r="LNH26" s="1005"/>
      <c r="LNI26" s="1005"/>
      <c r="LNJ26" s="1005"/>
      <c r="LNK26" s="1005"/>
      <c r="LNL26" s="1005"/>
      <c r="LNM26" s="1005"/>
      <c r="LNN26" s="1005"/>
      <c r="LNO26" s="1005"/>
      <c r="LNP26" s="1005"/>
      <c r="LNQ26" s="1005"/>
      <c r="LNR26" s="1005"/>
      <c r="LNS26" s="1005"/>
      <c r="LNT26" s="1005"/>
      <c r="LNU26" s="1005"/>
      <c r="LNV26" s="1005"/>
      <c r="LNW26" s="1005"/>
      <c r="LNX26" s="1005"/>
      <c r="LNY26" s="1005"/>
      <c r="LNZ26" s="1005"/>
      <c r="LOA26" s="1005"/>
      <c r="LOB26" s="1005"/>
      <c r="LOC26" s="1005"/>
      <c r="LOD26" s="1005"/>
      <c r="LOE26" s="1005"/>
      <c r="LOF26" s="1005"/>
      <c r="LOG26" s="1005"/>
      <c r="LOH26" s="1005"/>
      <c r="LOI26" s="1005"/>
      <c r="LOJ26" s="1005"/>
      <c r="LOK26" s="1005"/>
      <c r="LOL26" s="1005"/>
      <c r="LOM26" s="1005"/>
      <c r="LON26" s="1005"/>
      <c r="LOO26" s="1005"/>
      <c r="LOP26" s="1005"/>
      <c r="LOQ26" s="1005"/>
      <c r="LOR26" s="1005"/>
      <c r="LOS26" s="1005"/>
      <c r="LOT26" s="1005"/>
      <c r="LOU26" s="1005"/>
      <c r="LOV26" s="1005"/>
      <c r="LOW26" s="1005"/>
      <c r="LOX26" s="1005"/>
      <c r="LOY26" s="1005"/>
      <c r="LOZ26" s="1005"/>
      <c r="LPA26" s="1005"/>
      <c r="LPB26" s="1005"/>
      <c r="LPC26" s="1005"/>
      <c r="LPD26" s="1005"/>
      <c r="LPE26" s="1005"/>
      <c r="LPF26" s="1005"/>
      <c r="LPG26" s="1005"/>
      <c r="LPH26" s="1005"/>
      <c r="LPI26" s="1005"/>
      <c r="LPJ26" s="1005"/>
      <c r="LPK26" s="1005"/>
      <c r="LPL26" s="1005"/>
      <c r="LPM26" s="1005"/>
      <c r="LPN26" s="1005"/>
      <c r="LPO26" s="1005"/>
      <c r="LPP26" s="1005"/>
      <c r="LPQ26" s="1005"/>
      <c r="LPR26" s="1005"/>
      <c r="LPS26" s="1005"/>
      <c r="LPT26" s="1005"/>
      <c r="LPU26" s="1005"/>
      <c r="LPV26" s="1005"/>
      <c r="LPW26" s="1005"/>
      <c r="LPX26" s="1005"/>
      <c r="LPY26" s="1005"/>
      <c r="LPZ26" s="1005"/>
      <c r="LQA26" s="1005"/>
      <c r="LQB26" s="1005"/>
      <c r="LQC26" s="1005"/>
      <c r="LQD26" s="1005"/>
      <c r="LQE26" s="1005"/>
      <c r="LQF26" s="1005"/>
      <c r="LQG26" s="1005"/>
      <c r="LQH26" s="1005"/>
      <c r="LQI26" s="1005"/>
      <c r="LQJ26" s="1005"/>
      <c r="LQK26" s="1005"/>
      <c r="LQL26" s="1005"/>
      <c r="LQM26" s="1005"/>
      <c r="LQN26" s="1005"/>
      <c r="LQO26" s="1005"/>
      <c r="LQP26" s="1005"/>
      <c r="LQQ26" s="1005"/>
      <c r="LQR26" s="1005"/>
      <c r="LQS26" s="1005"/>
      <c r="LQT26" s="1005"/>
      <c r="LQU26" s="1005"/>
      <c r="LQV26" s="1005"/>
      <c r="LQW26" s="1005"/>
      <c r="LQX26" s="1005"/>
      <c r="LQY26" s="1005"/>
      <c r="LQZ26" s="1005"/>
      <c r="LRA26" s="1005"/>
      <c r="LRB26" s="1005"/>
      <c r="LRC26" s="1005"/>
      <c r="LRD26" s="1005"/>
      <c r="LRE26" s="1005"/>
      <c r="LRF26" s="1005"/>
      <c r="LRG26" s="1005"/>
      <c r="LRH26" s="1005"/>
      <c r="LRI26" s="1005"/>
      <c r="LRJ26" s="1005"/>
      <c r="LRK26" s="1005"/>
      <c r="LRL26" s="1005"/>
      <c r="LRM26" s="1005"/>
      <c r="LRN26" s="1005"/>
      <c r="LRO26" s="1005"/>
      <c r="LRP26" s="1005"/>
      <c r="LRQ26" s="1005"/>
      <c r="LRR26" s="1005"/>
      <c r="LRS26" s="1005"/>
      <c r="LRT26" s="1005"/>
      <c r="LRU26" s="1005"/>
      <c r="LRV26" s="1005"/>
      <c r="LRW26" s="1005"/>
      <c r="LRX26" s="1005"/>
      <c r="LRY26" s="1005"/>
      <c r="LRZ26" s="1005"/>
      <c r="LSA26" s="1005"/>
      <c r="LSB26" s="1005"/>
      <c r="LSC26" s="1005"/>
      <c r="LSD26" s="1005"/>
      <c r="LSE26" s="1005"/>
      <c r="LSF26" s="1005"/>
      <c r="LSG26" s="1005"/>
      <c r="LSH26" s="1005"/>
      <c r="LSI26" s="1005"/>
      <c r="LSJ26" s="1005"/>
      <c r="LSK26" s="1005"/>
      <c r="LSL26" s="1005"/>
      <c r="LSM26" s="1005"/>
      <c r="LSN26" s="1005"/>
      <c r="LSO26" s="1005"/>
      <c r="LSP26" s="1005"/>
      <c r="LSQ26" s="1005"/>
      <c r="LSR26" s="1005"/>
      <c r="LSS26" s="1005"/>
      <c r="LST26" s="1005"/>
      <c r="LSU26" s="1005"/>
      <c r="LSV26" s="1005"/>
      <c r="LSW26" s="1005"/>
      <c r="LSX26" s="1005"/>
      <c r="LSY26" s="1005"/>
      <c r="LSZ26" s="1005"/>
      <c r="LTA26" s="1005"/>
      <c r="LTB26" s="1005"/>
      <c r="LTC26" s="1005"/>
      <c r="LTD26" s="1005"/>
      <c r="LTE26" s="1005"/>
      <c r="LTF26" s="1005"/>
      <c r="LTG26" s="1005"/>
      <c r="LTH26" s="1005"/>
      <c r="LTI26" s="1005"/>
      <c r="LTJ26" s="1005"/>
      <c r="LTK26" s="1005"/>
      <c r="LTL26" s="1005"/>
      <c r="LTM26" s="1005"/>
      <c r="LTN26" s="1005"/>
      <c r="LTO26" s="1005"/>
      <c r="LTP26" s="1005"/>
      <c r="LTQ26" s="1005"/>
      <c r="LTR26" s="1005"/>
      <c r="LTS26" s="1005"/>
      <c r="LTT26" s="1005"/>
      <c r="LTU26" s="1005"/>
      <c r="LTV26" s="1005"/>
      <c r="LTW26" s="1005"/>
      <c r="LTX26" s="1005"/>
      <c r="LTY26" s="1005"/>
      <c r="LTZ26" s="1005"/>
      <c r="LUA26" s="1005"/>
      <c r="LUB26" s="1005"/>
      <c r="LUC26" s="1005"/>
      <c r="LUD26" s="1005"/>
      <c r="LUE26" s="1005"/>
      <c r="LUF26" s="1005"/>
      <c r="LUG26" s="1005"/>
      <c r="LUH26" s="1005"/>
      <c r="LUI26" s="1005"/>
      <c r="LUJ26" s="1005"/>
      <c r="LUK26" s="1005"/>
      <c r="LUL26" s="1005"/>
      <c r="LUM26" s="1005"/>
      <c r="LUN26" s="1005"/>
      <c r="LUO26" s="1005"/>
      <c r="LUP26" s="1005"/>
      <c r="LUQ26" s="1005"/>
      <c r="LUR26" s="1005"/>
      <c r="LUS26" s="1005"/>
      <c r="LUT26" s="1005"/>
      <c r="LUU26" s="1005"/>
      <c r="LUV26" s="1005"/>
      <c r="LUW26" s="1005"/>
      <c r="LUX26" s="1005"/>
      <c r="LUY26" s="1005"/>
      <c r="LUZ26" s="1005"/>
      <c r="LVA26" s="1005"/>
      <c r="LVB26" s="1005"/>
      <c r="LVC26" s="1005"/>
      <c r="LVD26" s="1005"/>
      <c r="LVE26" s="1005"/>
      <c r="LVF26" s="1005"/>
      <c r="LVG26" s="1005"/>
      <c r="LVH26" s="1005"/>
      <c r="LVI26" s="1005"/>
      <c r="LVJ26" s="1005"/>
      <c r="LVK26" s="1005"/>
      <c r="LVL26" s="1005"/>
      <c r="LVM26" s="1005"/>
      <c r="LVN26" s="1005"/>
      <c r="LVO26" s="1005"/>
      <c r="LVP26" s="1005"/>
      <c r="LVQ26" s="1005"/>
      <c r="LVR26" s="1005"/>
      <c r="LVS26" s="1005"/>
      <c r="LVT26" s="1005"/>
      <c r="LVU26" s="1005"/>
      <c r="LVV26" s="1005"/>
      <c r="LVW26" s="1005"/>
      <c r="LVX26" s="1005"/>
      <c r="LVY26" s="1005"/>
      <c r="LVZ26" s="1005"/>
      <c r="LWA26" s="1005"/>
      <c r="LWB26" s="1005"/>
      <c r="LWC26" s="1005"/>
      <c r="LWD26" s="1005"/>
      <c r="LWE26" s="1005"/>
      <c r="LWF26" s="1005"/>
      <c r="LWG26" s="1005"/>
      <c r="LWH26" s="1005"/>
      <c r="LWI26" s="1005"/>
      <c r="LWJ26" s="1005"/>
      <c r="LWK26" s="1005"/>
      <c r="LWL26" s="1005"/>
      <c r="LWM26" s="1005"/>
      <c r="LWN26" s="1005"/>
      <c r="LWO26" s="1005"/>
      <c r="LWP26" s="1005"/>
      <c r="LWQ26" s="1005"/>
      <c r="LWR26" s="1005"/>
      <c r="LWS26" s="1005"/>
      <c r="LWT26" s="1005"/>
      <c r="LWU26" s="1005"/>
      <c r="LWV26" s="1005"/>
      <c r="LWW26" s="1005"/>
      <c r="LWX26" s="1005"/>
      <c r="LWY26" s="1005"/>
      <c r="LWZ26" s="1005"/>
      <c r="LXA26" s="1005"/>
      <c r="LXB26" s="1005"/>
      <c r="LXC26" s="1005"/>
      <c r="LXD26" s="1005"/>
      <c r="LXE26" s="1005"/>
      <c r="LXF26" s="1005"/>
      <c r="LXG26" s="1005"/>
      <c r="LXH26" s="1005"/>
      <c r="LXI26" s="1005"/>
      <c r="LXJ26" s="1005"/>
      <c r="LXK26" s="1005"/>
      <c r="LXL26" s="1005"/>
      <c r="LXM26" s="1005"/>
      <c r="LXN26" s="1005"/>
      <c r="LXO26" s="1005"/>
      <c r="LXP26" s="1005"/>
      <c r="LXQ26" s="1005"/>
      <c r="LXR26" s="1005"/>
      <c r="LXS26" s="1005"/>
      <c r="LXT26" s="1005"/>
      <c r="LXU26" s="1005"/>
      <c r="LXV26" s="1005"/>
      <c r="LXW26" s="1005"/>
      <c r="LXX26" s="1005"/>
      <c r="LXY26" s="1005"/>
      <c r="LXZ26" s="1005"/>
      <c r="LYA26" s="1005"/>
      <c r="LYB26" s="1005"/>
      <c r="LYC26" s="1005"/>
      <c r="LYD26" s="1005"/>
      <c r="LYE26" s="1005"/>
      <c r="LYF26" s="1005"/>
      <c r="LYG26" s="1005"/>
      <c r="LYH26" s="1005"/>
      <c r="LYI26" s="1005"/>
      <c r="LYJ26" s="1005"/>
      <c r="LYK26" s="1005"/>
      <c r="LYL26" s="1005"/>
      <c r="LYM26" s="1005"/>
      <c r="LYN26" s="1005"/>
      <c r="LYO26" s="1005"/>
      <c r="LYP26" s="1005"/>
      <c r="LYQ26" s="1005"/>
      <c r="LYR26" s="1005"/>
      <c r="LYS26" s="1005"/>
      <c r="LYT26" s="1005"/>
      <c r="LYU26" s="1005"/>
      <c r="LYV26" s="1005"/>
      <c r="LYW26" s="1005"/>
      <c r="LYX26" s="1005"/>
      <c r="LYY26" s="1005"/>
      <c r="LYZ26" s="1005"/>
      <c r="LZA26" s="1005"/>
      <c r="LZB26" s="1005"/>
      <c r="LZC26" s="1005"/>
      <c r="LZD26" s="1005"/>
      <c r="LZE26" s="1005"/>
      <c r="LZF26" s="1005"/>
      <c r="LZG26" s="1005"/>
      <c r="LZH26" s="1005"/>
      <c r="LZI26" s="1005"/>
      <c r="LZJ26" s="1005"/>
      <c r="LZK26" s="1005"/>
      <c r="LZL26" s="1005"/>
      <c r="LZM26" s="1005"/>
      <c r="LZN26" s="1005"/>
      <c r="LZO26" s="1005"/>
      <c r="LZP26" s="1005"/>
      <c r="LZQ26" s="1005"/>
      <c r="LZR26" s="1005"/>
      <c r="LZS26" s="1005"/>
      <c r="LZT26" s="1005"/>
      <c r="LZU26" s="1005"/>
      <c r="LZV26" s="1005"/>
      <c r="LZW26" s="1005"/>
      <c r="LZX26" s="1005"/>
      <c r="LZY26" s="1005"/>
      <c r="LZZ26" s="1005"/>
      <c r="MAA26" s="1005"/>
      <c r="MAB26" s="1005"/>
      <c r="MAC26" s="1005"/>
      <c r="MAD26" s="1005"/>
      <c r="MAE26" s="1005"/>
      <c r="MAF26" s="1005"/>
      <c r="MAG26" s="1005"/>
      <c r="MAH26" s="1005"/>
      <c r="MAI26" s="1005"/>
      <c r="MAJ26" s="1005"/>
      <c r="MAK26" s="1005"/>
      <c r="MAL26" s="1005"/>
      <c r="MAM26" s="1005"/>
      <c r="MAN26" s="1005"/>
      <c r="MAO26" s="1005"/>
      <c r="MAP26" s="1005"/>
      <c r="MAQ26" s="1005"/>
      <c r="MAR26" s="1005"/>
      <c r="MAS26" s="1005"/>
      <c r="MAT26" s="1005"/>
      <c r="MAU26" s="1005"/>
      <c r="MAV26" s="1005"/>
      <c r="MAW26" s="1005"/>
      <c r="MAX26" s="1005"/>
      <c r="MAY26" s="1005"/>
      <c r="MAZ26" s="1005"/>
      <c r="MBA26" s="1005"/>
      <c r="MBB26" s="1005"/>
      <c r="MBC26" s="1005"/>
      <c r="MBD26" s="1005"/>
      <c r="MBE26" s="1005"/>
      <c r="MBF26" s="1005"/>
      <c r="MBG26" s="1005"/>
      <c r="MBH26" s="1005"/>
      <c r="MBI26" s="1005"/>
      <c r="MBJ26" s="1005"/>
      <c r="MBK26" s="1005"/>
      <c r="MBL26" s="1005"/>
      <c r="MBM26" s="1005"/>
      <c r="MBN26" s="1005"/>
      <c r="MBO26" s="1005"/>
      <c r="MBP26" s="1005"/>
      <c r="MBQ26" s="1005"/>
      <c r="MBR26" s="1005"/>
      <c r="MBS26" s="1005"/>
      <c r="MBT26" s="1005"/>
      <c r="MBU26" s="1005"/>
      <c r="MBV26" s="1005"/>
      <c r="MBW26" s="1005"/>
      <c r="MBX26" s="1005"/>
      <c r="MBY26" s="1005"/>
      <c r="MBZ26" s="1005"/>
      <c r="MCA26" s="1005"/>
      <c r="MCB26" s="1005"/>
      <c r="MCC26" s="1005"/>
      <c r="MCD26" s="1005"/>
      <c r="MCE26" s="1005"/>
      <c r="MCF26" s="1005"/>
      <c r="MCG26" s="1005"/>
      <c r="MCH26" s="1005"/>
      <c r="MCI26" s="1005"/>
      <c r="MCJ26" s="1005"/>
      <c r="MCK26" s="1005"/>
      <c r="MCL26" s="1005"/>
      <c r="MCM26" s="1005"/>
      <c r="MCN26" s="1005"/>
      <c r="MCO26" s="1005"/>
      <c r="MCP26" s="1005"/>
      <c r="MCQ26" s="1005"/>
      <c r="MCR26" s="1005"/>
      <c r="MCS26" s="1005"/>
      <c r="MCT26" s="1005"/>
      <c r="MCU26" s="1005"/>
      <c r="MCV26" s="1005"/>
      <c r="MCW26" s="1005"/>
      <c r="MCX26" s="1005"/>
      <c r="MCY26" s="1005"/>
      <c r="MCZ26" s="1005"/>
      <c r="MDA26" s="1005"/>
      <c r="MDB26" s="1005"/>
      <c r="MDC26" s="1005"/>
      <c r="MDD26" s="1005"/>
      <c r="MDE26" s="1005"/>
      <c r="MDF26" s="1005"/>
      <c r="MDG26" s="1005"/>
      <c r="MDH26" s="1005"/>
      <c r="MDI26" s="1005"/>
      <c r="MDJ26" s="1005"/>
      <c r="MDK26" s="1005"/>
      <c r="MDL26" s="1005"/>
      <c r="MDM26" s="1005"/>
      <c r="MDN26" s="1005"/>
      <c r="MDO26" s="1005"/>
      <c r="MDP26" s="1005"/>
      <c r="MDQ26" s="1005"/>
      <c r="MDR26" s="1005"/>
      <c r="MDS26" s="1005"/>
      <c r="MDT26" s="1005"/>
      <c r="MDU26" s="1005"/>
      <c r="MDV26" s="1005"/>
      <c r="MDW26" s="1005"/>
      <c r="MDX26" s="1005"/>
      <c r="MDY26" s="1005"/>
      <c r="MDZ26" s="1005"/>
      <c r="MEA26" s="1005"/>
      <c r="MEB26" s="1005"/>
      <c r="MEC26" s="1005"/>
      <c r="MED26" s="1005"/>
      <c r="MEE26" s="1005"/>
      <c r="MEF26" s="1005"/>
      <c r="MEG26" s="1005"/>
      <c r="MEH26" s="1005"/>
      <c r="MEI26" s="1005"/>
      <c r="MEJ26" s="1005"/>
      <c r="MEK26" s="1005"/>
      <c r="MEL26" s="1005"/>
      <c r="MEM26" s="1005"/>
      <c r="MEN26" s="1005"/>
      <c r="MEO26" s="1005"/>
      <c r="MEP26" s="1005"/>
      <c r="MEQ26" s="1005"/>
      <c r="MER26" s="1005"/>
      <c r="MES26" s="1005"/>
      <c r="MET26" s="1005"/>
      <c r="MEU26" s="1005"/>
      <c r="MEV26" s="1005"/>
      <c r="MEW26" s="1005"/>
      <c r="MEX26" s="1005"/>
      <c r="MEY26" s="1005"/>
      <c r="MEZ26" s="1005"/>
      <c r="MFA26" s="1005"/>
      <c r="MFB26" s="1005"/>
      <c r="MFC26" s="1005"/>
      <c r="MFD26" s="1005"/>
      <c r="MFE26" s="1005"/>
      <c r="MFF26" s="1005"/>
      <c r="MFG26" s="1005"/>
      <c r="MFH26" s="1005"/>
      <c r="MFI26" s="1005"/>
      <c r="MFJ26" s="1005"/>
      <c r="MFK26" s="1005"/>
      <c r="MFL26" s="1005"/>
      <c r="MFM26" s="1005"/>
      <c r="MFN26" s="1005"/>
      <c r="MFO26" s="1005"/>
      <c r="MFP26" s="1005"/>
      <c r="MFQ26" s="1005"/>
      <c r="MFR26" s="1005"/>
      <c r="MFS26" s="1005"/>
      <c r="MFT26" s="1005"/>
      <c r="MFU26" s="1005"/>
      <c r="MFV26" s="1005"/>
      <c r="MFW26" s="1005"/>
      <c r="MFX26" s="1005"/>
      <c r="MFY26" s="1005"/>
      <c r="MFZ26" s="1005"/>
      <c r="MGA26" s="1005"/>
      <c r="MGB26" s="1005"/>
      <c r="MGC26" s="1005"/>
      <c r="MGD26" s="1005"/>
      <c r="MGE26" s="1005"/>
      <c r="MGF26" s="1005"/>
      <c r="MGG26" s="1005"/>
      <c r="MGH26" s="1005"/>
      <c r="MGI26" s="1005"/>
      <c r="MGJ26" s="1005"/>
      <c r="MGK26" s="1005"/>
      <c r="MGL26" s="1005"/>
      <c r="MGM26" s="1005"/>
      <c r="MGN26" s="1005"/>
      <c r="MGO26" s="1005"/>
      <c r="MGP26" s="1005"/>
      <c r="MGQ26" s="1005"/>
      <c r="MGR26" s="1005"/>
      <c r="MGS26" s="1005"/>
      <c r="MGT26" s="1005"/>
      <c r="MGU26" s="1005"/>
      <c r="MGV26" s="1005"/>
      <c r="MGW26" s="1005"/>
      <c r="MGX26" s="1005"/>
      <c r="MGY26" s="1005"/>
      <c r="MGZ26" s="1005"/>
      <c r="MHA26" s="1005"/>
      <c r="MHB26" s="1005"/>
      <c r="MHC26" s="1005"/>
      <c r="MHD26" s="1005"/>
      <c r="MHE26" s="1005"/>
      <c r="MHF26" s="1005"/>
      <c r="MHG26" s="1005"/>
      <c r="MHH26" s="1005"/>
      <c r="MHI26" s="1005"/>
      <c r="MHJ26" s="1005"/>
      <c r="MHK26" s="1005"/>
      <c r="MHL26" s="1005"/>
      <c r="MHM26" s="1005"/>
      <c r="MHN26" s="1005"/>
      <c r="MHO26" s="1005"/>
      <c r="MHP26" s="1005"/>
      <c r="MHQ26" s="1005"/>
      <c r="MHR26" s="1005"/>
      <c r="MHS26" s="1005"/>
      <c r="MHT26" s="1005"/>
      <c r="MHU26" s="1005"/>
      <c r="MHV26" s="1005"/>
      <c r="MHW26" s="1005"/>
      <c r="MHX26" s="1005"/>
      <c r="MHY26" s="1005"/>
      <c r="MHZ26" s="1005"/>
      <c r="MIA26" s="1005"/>
      <c r="MIB26" s="1005"/>
      <c r="MIC26" s="1005"/>
      <c r="MID26" s="1005"/>
      <c r="MIE26" s="1005"/>
      <c r="MIF26" s="1005"/>
      <c r="MIG26" s="1005"/>
      <c r="MIH26" s="1005"/>
      <c r="MII26" s="1005"/>
      <c r="MIJ26" s="1005"/>
      <c r="MIK26" s="1005"/>
      <c r="MIL26" s="1005"/>
      <c r="MIM26" s="1005"/>
      <c r="MIN26" s="1005"/>
      <c r="MIO26" s="1005"/>
      <c r="MIP26" s="1005"/>
      <c r="MIQ26" s="1005"/>
      <c r="MIR26" s="1005"/>
      <c r="MIS26" s="1005"/>
      <c r="MIT26" s="1005"/>
      <c r="MIU26" s="1005"/>
      <c r="MIV26" s="1005"/>
      <c r="MIW26" s="1005"/>
      <c r="MIX26" s="1005"/>
      <c r="MIY26" s="1005"/>
      <c r="MIZ26" s="1005"/>
      <c r="MJA26" s="1005"/>
      <c r="MJB26" s="1005"/>
      <c r="MJC26" s="1005"/>
      <c r="MJD26" s="1005"/>
      <c r="MJE26" s="1005"/>
      <c r="MJF26" s="1005"/>
      <c r="MJG26" s="1005"/>
      <c r="MJH26" s="1005"/>
      <c r="MJI26" s="1005"/>
      <c r="MJJ26" s="1005"/>
      <c r="MJK26" s="1005"/>
      <c r="MJL26" s="1005"/>
      <c r="MJM26" s="1005"/>
      <c r="MJN26" s="1005"/>
      <c r="MJO26" s="1005"/>
      <c r="MJP26" s="1005"/>
      <c r="MJQ26" s="1005"/>
      <c r="MJR26" s="1005"/>
      <c r="MJS26" s="1005"/>
      <c r="MJT26" s="1005"/>
      <c r="MJU26" s="1005"/>
      <c r="MJV26" s="1005"/>
      <c r="MJW26" s="1005"/>
      <c r="MJX26" s="1005"/>
      <c r="MJY26" s="1005"/>
      <c r="MJZ26" s="1005"/>
      <c r="MKA26" s="1005"/>
      <c r="MKB26" s="1005"/>
      <c r="MKC26" s="1005"/>
      <c r="MKD26" s="1005"/>
      <c r="MKE26" s="1005"/>
      <c r="MKF26" s="1005"/>
      <c r="MKG26" s="1005"/>
      <c r="MKH26" s="1005"/>
      <c r="MKI26" s="1005"/>
      <c r="MKJ26" s="1005"/>
      <c r="MKK26" s="1005"/>
      <c r="MKL26" s="1005"/>
      <c r="MKM26" s="1005"/>
      <c r="MKN26" s="1005"/>
      <c r="MKO26" s="1005"/>
      <c r="MKP26" s="1005"/>
      <c r="MKQ26" s="1005"/>
      <c r="MKR26" s="1005"/>
      <c r="MKS26" s="1005"/>
      <c r="MKT26" s="1005"/>
      <c r="MKU26" s="1005"/>
      <c r="MKV26" s="1005"/>
      <c r="MKW26" s="1005"/>
      <c r="MKX26" s="1005"/>
      <c r="MKY26" s="1005"/>
      <c r="MKZ26" s="1005"/>
      <c r="MLA26" s="1005"/>
      <c r="MLB26" s="1005"/>
      <c r="MLC26" s="1005"/>
      <c r="MLD26" s="1005"/>
      <c r="MLE26" s="1005"/>
      <c r="MLF26" s="1005"/>
      <c r="MLG26" s="1005"/>
      <c r="MLH26" s="1005"/>
      <c r="MLI26" s="1005"/>
      <c r="MLJ26" s="1005"/>
      <c r="MLK26" s="1005"/>
      <c r="MLL26" s="1005"/>
      <c r="MLM26" s="1005"/>
      <c r="MLN26" s="1005"/>
      <c r="MLO26" s="1005"/>
      <c r="MLP26" s="1005"/>
      <c r="MLQ26" s="1005"/>
      <c r="MLR26" s="1005"/>
      <c r="MLS26" s="1005"/>
      <c r="MLT26" s="1005"/>
      <c r="MLU26" s="1005"/>
      <c r="MLV26" s="1005"/>
      <c r="MLW26" s="1005"/>
      <c r="MLX26" s="1005"/>
      <c r="MLY26" s="1005"/>
      <c r="MLZ26" s="1005"/>
      <c r="MMA26" s="1005"/>
      <c r="MMB26" s="1005"/>
      <c r="MMC26" s="1005"/>
      <c r="MMD26" s="1005"/>
      <c r="MME26" s="1005"/>
      <c r="MMF26" s="1005"/>
      <c r="MMG26" s="1005"/>
      <c r="MMH26" s="1005"/>
      <c r="MMI26" s="1005"/>
      <c r="MMJ26" s="1005"/>
      <c r="MMK26" s="1005"/>
      <c r="MML26" s="1005"/>
      <c r="MMM26" s="1005"/>
      <c r="MMN26" s="1005"/>
      <c r="MMO26" s="1005"/>
      <c r="MMP26" s="1005"/>
      <c r="MMQ26" s="1005"/>
      <c r="MMR26" s="1005"/>
      <c r="MMS26" s="1005"/>
      <c r="MMT26" s="1005"/>
      <c r="MMU26" s="1005"/>
      <c r="MMV26" s="1005"/>
      <c r="MMW26" s="1005"/>
      <c r="MMX26" s="1005"/>
      <c r="MMY26" s="1005"/>
      <c r="MMZ26" s="1005"/>
      <c r="MNA26" s="1005"/>
      <c r="MNB26" s="1005"/>
      <c r="MNC26" s="1005"/>
      <c r="MND26" s="1005"/>
      <c r="MNE26" s="1005"/>
      <c r="MNF26" s="1005"/>
      <c r="MNG26" s="1005"/>
      <c r="MNH26" s="1005"/>
      <c r="MNI26" s="1005"/>
      <c r="MNJ26" s="1005"/>
      <c r="MNK26" s="1005"/>
      <c r="MNL26" s="1005"/>
      <c r="MNM26" s="1005"/>
      <c r="MNN26" s="1005"/>
      <c r="MNO26" s="1005"/>
      <c r="MNP26" s="1005"/>
      <c r="MNQ26" s="1005"/>
      <c r="MNR26" s="1005"/>
      <c r="MNS26" s="1005"/>
      <c r="MNT26" s="1005"/>
      <c r="MNU26" s="1005"/>
      <c r="MNV26" s="1005"/>
      <c r="MNW26" s="1005"/>
      <c r="MNX26" s="1005"/>
      <c r="MNY26" s="1005"/>
      <c r="MNZ26" s="1005"/>
      <c r="MOA26" s="1005"/>
      <c r="MOB26" s="1005"/>
      <c r="MOC26" s="1005"/>
      <c r="MOD26" s="1005"/>
      <c r="MOE26" s="1005"/>
      <c r="MOF26" s="1005"/>
      <c r="MOG26" s="1005"/>
      <c r="MOH26" s="1005"/>
      <c r="MOI26" s="1005"/>
      <c r="MOJ26" s="1005"/>
      <c r="MOK26" s="1005"/>
      <c r="MOL26" s="1005"/>
      <c r="MOM26" s="1005"/>
      <c r="MON26" s="1005"/>
      <c r="MOO26" s="1005"/>
      <c r="MOP26" s="1005"/>
      <c r="MOQ26" s="1005"/>
      <c r="MOR26" s="1005"/>
      <c r="MOS26" s="1005"/>
      <c r="MOT26" s="1005"/>
      <c r="MOU26" s="1005"/>
      <c r="MOV26" s="1005"/>
      <c r="MOW26" s="1005"/>
      <c r="MOX26" s="1005"/>
      <c r="MOY26" s="1005"/>
      <c r="MOZ26" s="1005"/>
      <c r="MPA26" s="1005"/>
      <c r="MPB26" s="1005"/>
      <c r="MPC26" s="1005"/>
      <c r="MPD26" s="1005"/>
      <c r="MPE26" s="1005"/>
      <c r="MPF26" s="1005"/>
      <c r="MPG26" s="1005"/>
      <c r="MPH26" s="1005"/>
      <c r="MPI26" s="1005"/>
      <c r="MPJ26" s="1005"/>
      <c r="MPK26" s="1005"/>
      <c r="MPL26" s="1005"/>
      <c r="MPM26" s="1005"/>
      <c r="MPN26" s="1005"/>
      <c r="MPO26" s="1005"/>
      <c r="MPP26" s="1005"/>
      <c r="MPQ26" s="1005"/>
      <c r="MPR26" s="1005"/>
      <c r="MPS26" s="1005"/>
      <c r="MPT26" s="1005"/>
      <c r="MPU26" s="1005"/>
      <c r="MPV26" s="1005"/>
      <c r="MPW26" s="1005"/>
      <c r="MPX26" s="1005"/>
      <c r="MPY26" s="1005"/>
      <c r="MPZ26" s="1005"/>
      <c r="MQA26" s="1005"/>
      <c r="MQB26" s="1005"/>
      <c r="MQC26" s="1005"/>
      <c r="MQD26" s="1005"/>
      <c r="MQE26" s="1005"/>
      <c r="MQF26" s="1005"/>
      <c r="MQG26" s="1005"/>
      <c r="MQH26" s="1005"/>
      <c r="MQI26" s="1005"/>
      <c r="MQJ26" s="1005"/>
      <c r="MQK26" s="1005"/>
      <c r="MQL26" s="1005"/>
      <c r="MQM26" s="1005"/>
      <c r="MQN26" s="1005"/>
      <c r="MQO26" s="1005"/>
      <c r="MQP26" s="1005"/>
      <c r="MQQ26" s="1005"/>
      <c r="MQR26" s="1005"/>
      <c r="MQS26" s="1005"/>
      <c r="MQT26" s="1005"/>
      <c r="MQU26" s="1005"/>
      <c r="MQV26" s="1005"/>
      <c r="MQW26" s="1005"/>
      <c r="MQX26" s="1005"/>
      <c r="MQY26" s="1005"/>
      <c r="MQZ26" s="1005"/>
      <c r="MRA26" s="1005"/>
      <c r="MRB26" s="1005"/>
      <c r="MRC26" s="1005"/>
      <c r="MRD26" s="1005"/>
      <c r="MRE26" s="1005"/>
      <c r="MRF26" s="1005"/>
      <c r="MRG26" s="1005"/>
      <c r="MRH26" s="1005"/>
      <c r="MRI26" s="1005"/>
      <c r="MRJ26" s="1005"/>
      <c r="MRK26" s="1005"/>
      <c r="MRL26" s="1005"/>
      <c r="MRM26" s="1005"/>
      <c r="MRN26" s="1005"/>
      <c r="MRO26" s="1005"/>
      <c r="MRP26" s="1005"/>
      <c r="MRQ26" s="1005"/>
      <c r="MRR26" s="1005"/>
      <c r="MRS26" s="1005"/>
      <c r="MRT26" s="1005"/>
      <c r="MRU26" s="1005"/>
      <c r="MRV26" s="1005"/>
      <c r="MRW26" s="1005"/>
      <c r="MRX26" s="1005"/>
      <c r="MRY26" s="1005"/>
      <c r="MRZ26" s="1005"/>
      <c r="MSA26" s="1005"/>
      <c r="MSB26" s="1005"/>
      <c r="MSC26" s="1005"/>
      <c r="MSD26" s="1005"/>
      <c r="MSE26" s="1005"/>
      <c r="MSF26" s="1005"/>
      <c r="MSG26" s="1005"/>
      <c r="MSH26" s="1005"/>
      <c r="MSI26" s="1005"/>
      <c r="MSJ26" s="1005"/>
      <c r="MSK26" s="1005"/>
      <c r="MSL26" s="1005"/>
      <c r="MSM26" s="1005"/>
      <c r="MSN26" s="1005"/>
      <c r="MSO26" s="1005"/>
      <c r="MSP26" s="1005"/>
      <c r="MSQ26" s="1005"/>
      <c r="MSR26" s="1005"/>
      <c r="MSS26" s="1005"/>
      <c r="MST26" s="1005"/>
      <c r="MSU26" s="1005"/>
      <c r="MSV26" s="1005"/>
      <c r="MSW26" s="1005"/>
      <c r="MSX26" s="1005"/>
      <c r="MSY26" s="1005"/>
      <c r="MSZ26" s="1005"/>
      <c r="MTA26" s="1005"/>
      <c r="MTB26" s="1005"/>
      <c r="MTC26" s="1005"/>
      <c r="MTD26" s="1005"/>
      <c r="MTE26" s="1005"/>
      <c r="MTF26" s="1005"/>
      <c r="MTG26" s="1005"/>
      <c r="MTH26" s="1005"/>
      <c r="MTI26" s="1005"/>
      <c r="MTJ26" s="1005"/>
      <c r="MTK26" s="1005"/>
      <c r="MTL26" s="1005"/>
      <c r="MTM26" s="1005"/>
      <c r="MTN26" s="1005"/>
      <c r="MTO26" s="1005"/>
      <c r="MTP26" s="1005"/>
      <c r="MTQ26" s="1005"/>
      <c r="MTR26" s="1005"/>
      <c r="MTS26" s="1005"/>
      <c r="MTT26" s="1005"/>
      <c r="MTU26" s="1005"/>
      <c r="MTV26" s="1005"/>
      <c r="MTW26" s="1005"/>
      <c r="MTX26" s="1005"/>
      <c r="MTY26" s="1005"/>
      <c r="MTZ26" s="1005"/>
      <c r="MUA26" s="1005"/>
      <c r="MUB26" s="1005"/>
      <c r="MUC26" s="1005"/>
      <c r="MUD26" s="1005"/>
      <c r="MUE26" s="1005"/>
      <c r="MUF26" s="1005"/>
      <c r="MUG26" s="1005"/>
      <c r="MUH26" s="1005"/>
      <c r="MUI26" s="1005"/>
      <c r="MUJ26" s="1005"/>
      <c r="MUK26" s="1005"/>
      <c r="MUL26" s="1005"/>
      <c r="MUM26" s="1005"/>
      <c r="MUN26" s="1005"/>
      <c r="MUO26" s="1005"/>
      <c r="MUP26" s="1005"/>
      <c r="MUQ26" s="1005"/>
      <c r="MUR26" s="1005"/>
      <c r="MUS26" s="1005"/>
      <c r="MUT26" s="1005"/>
      <c r="MUU26" s="1005"/>
      <c r="MUV26" s="1005"/>
      <c r="MUW26" s="1005"/>
      <c r="MUX26" s="1005"/>
      <c r="MUY26" s="1005"/>
      <c r="MUZ26" s="1005"/>
      <c r="MVA26" s="1005"/>
      <c r="MVB26" s="1005"/>
      <c r="MVC26" s="1005"/>
      <c r="MVD26" s="1005"/>
      <c r="MVE26" s="1005"/>
      <c r="MVF26" s="1005"/>
      <c r="MVG26" s="1005"/>
      <c r="MVH26" s="1005"/>
      <c r="MVI26" s="1005"/>
      <c r="MVJ26" s="1005"/>
      <c r="MVK26" s="1005"/>
      <c r="MVL26" s="1005"/>
      <c r="MVM26" s="1005"/>
      <c r="MVN26" s="1005"/>
      <c r="MVO26" s="1005"/>
      <c r="MVP26" s="1005"/>
      <c r="MVQ26" s="1005"/>
      <c r="MVR26" s="1005"/>
      <c r="MVS26" s="1005"/>
      <c r="MVT26" s="1005"/>
      <c r="MVU26" s="1005"/>
      <c r="MVV26" s="1005"/>
      <c r="MVW26" s="1005"/>
      <c r="MVX26" s="1005"/>
      <c r="MVY26" s="1005"/>
      <c r="MVZ26" s="1005"/>
      <c r="MWA26" s="1005"/>
      <c r="MWB26" s="1005"/>
      <c r="MWC26" s="1005"/>
      <c r="MWD26" s="1005"/>
      <c r="MWE26" s="1005"/>
      <c r="MWF26" s="1005"/>
      <c r="MWG26" s="1005"/>
      <c r="MWH26" s="1005"/>
      <c r="MWI26" s="1005"/>
      <c r="MWJ26" s="1005"/>
      <c r="MWK26" s="1005"/>
      <c r="MWL26" s="1005"/>
      <c r="MWM26" s="1005"/>
      <c r="MWN26" s="1005"/>
      <c r="MWO26" s="1005"/>
      <c r="MWP26" s="1005"/>
      <c r="MWQ26" s="1005"/>
      <c r="MWR26" s="1005"/>
      <c r="MWS26" s="1005"/>
      <c r="MWT26" s="1005"/>
      <c r="MWU26" s="1005"/>
      <c r="MWV26" s="1005"/>
      <c r="MWW26" s="1005"/>
      <c r="MWX26" s="1005"/>
      <c r="MWY26" s="1005"/>
      <c r="MWZ26" s="1005"/>
      <c r="MXA26" s="1005"/>
      <c r="MXB26" s="1005"/>
      <c r="MXC26" s="1005"/>
      <c r="MXD26" s="1005"/>
      <c r="MXE26" s="1005"/>
      <c r="MXF26" s="1005"/>
      <c r="MXG26" s="1005"/>
      <c r="MXH26" s="1005"/>
      <c r="MXI26" s="1005"/>
      <c r="MXJ26" s="1005"/>
      <c r="MXK26" s="1005"/>
      <c r="MXL26" s="1005"/>
      <c r="MXM26" s="1005"/>
      <c r="MXN26" s="1005"/>
      <c r="MXO26" s="1005"/>
      <c r="MXP26" s="1005"/>
      <c r="MXQ26" s="1005"/>
      <c r="MXR26" s="1005"/>
      <c r="MXS26" s="1005"/>
      <c r="MXT26" s="1005"/>
      <c r="MXU26" s="1005"/>
      <c r="MXV26" s="1005"/>
      <c r="MXW26" s="1005"/>
      <c r="MXX26" s="1005"/>
      <c r="MXY26" s="1005"/>
      <c r="MXZ26" s="1005"/>
      <c r="MYA26" s="1005"/>
      <c r="MYB26" s="1005"/>
      <c r="MYC26" s="1005"/>
      <c r="MYD26" s="1005"/>
      <c r="MYE26" s="1005"/>
      <c r="MYF26" s="1005"/>
      <c r="MYG26" s="1005"/>
      <c r="MYH26" s="1005"/>
      <c r="MYI26" s="1005"/>
      <c r="MYJ26" s="1005"/>
      <c r="MYK26" s="1005"/>
      <c r="MYL26" s="1005"/>
      <c r="MYM26" s="1005"/>
      <c r="MYN26" s="1005"/>
      <c r="MYO26" s="1005"/>
      <c r="MYP26" s="1005"/>
      <c r="MYQ26" s="1005"/>
      <c r="MYR26" s="1005"/>
      <c r="MYS26" s="1005"/>
      <c r="MYT26" s="1005"/>
      <c r="MYU26" s="1005"/>
      <c r="MYV26" s="1005"/>
      <c r="MYW26" s="1005"/>
      <c r="MYX26" s="1005"/>
      <c r="MYY26" s="1005"/>
      <c r="MYZ26" s="1005"/>
      <c r="MZA26" s="1005"/>
      <c r="MZB26" s="1005"/>
      <c r="MZC26" s="1005"/>
      <c r="MZD26" s="1005"/>
      <c r="MZE26" s="1005"/>
      <c r="MZF26" s="1005"/>
      <c r="MZG26" s="1005"/>
      <c r="MZH26" s="1005"/>
      <c r="MZI26" s="1005"/>
      <c r="MZJ26" s="1005"/>
      <c r="MZK26" s="1005"/>
      <c r="MZL26" s="1005"/>
      <c r="MZM26" s="1005"/>
      <c r="MZN26" s="1005"/>
      <c r="MZO26" s="1005"/>
      <c r="MZP26" s="1005"/>
      <c r="MZQ26" s="1005"/>
      <c r="MZR26" s="1005"/>
      <c r="MZS26" s="1005"/>
      <c r="MZT26" s="1005"/>
      <c r="MZU26" s="1005"/>
      <c r="MZV26" s="1005"/>
      <c r="MZW26" s="1005"/>
      <c r="MZX26" s="1005"/>
      <c r="MZY26" s="1005"/>
      <c r="MZZ26" s="1005"/>
      <c r="NAA26" s="1005"/>
      <c r="NAB26" s="1005"/>
      <c r="NAC26" s="1005"/>
      <c r="NAD26" s="1005"/>
      <c r="NAE26" s="1005"/>
      <c r="NAF26" s="1005"/>
      <c r="NAG26" s="1005"/>
      <c r="NAH26" s="1005"/>
      <c r="NAI26" s="1005"/>
      <c r="NAJ26" s="1005"/>
      <c r="NAK26" s="1005"/>
      <c r="NAL26" s="1005"/>
      <c r="NAM26" s="1005"/>
      <c r="NAN26" s="1005"/>
      <c r="NAO26" s="1005"/>
      <c r="NAP26" s="1005"/>
      <c r="NAQ26" s="1005"/>
      <c r="NAR26" s="1005"/>
      <c r="NAS26" s="1005"/>
      <c r="NAT26" s="1005"/>
      <c r="NAU26" s="1005"/>
      <c r="NAV26" s="1005"/>
      <c r="NAW26" s="1005"/>
      <c r="NAX26" s="1005"/>
      <c r="NAY26" s="1005"/>
      <c r="NAZ26" s="1005"/>
      <c r="NBA26" s="1005"/>
      <c r="NBB26" s="1005"/>
      <c r="NBC26" s="1005"/>
      <c r="NBD26" s="1005"/>
      <c r="NBE26" s="1005"/>
      <c r="NBF26" s="1005"/>
      <c r="NBG26" s="1005"/>
      <c r="NBH26" s="1005"/>
      <c r="NBI26" s="1005"/>
      <c r="NBJ26" s="1005"/>
      <c r="NBK26" s="1005"/>
      <c r="NBL26" s="1005"/>
      <c r="NBM26" s="1005"/>
      <c r="NBN26" s="1005"/>
      <c r="NBO26" s="1005"/>
      <c r="NBP26" s="1005"/>
      <c r="NBQ26" s="1005"/>
      <c r="NBR26" s="1005"/>
      <c r="NBS26" s="1005"/>
      <c r="NBT26" s="1005"/>
      <c r="NBU26" s="1005"/>
      <c r="NBV26" s="1005"/>
      <c r="NBW26" s="1005"/>
      <c r="NBX26" s="1005"/>
      <c r="NBY26" s="1005"/>
      <c r="NBZ26" s="1005"/>
      <c r="NCA26" s="1005"/>
      <c r="NCB26" s="1005"/>
      <c r="NCC26" s="1005"/>
      <c r="NCD26" s="1005"/>
      <c r="NCE26" s="1005"/>
      <c r="NCF26" s="1005"/>
      <c r="NCG26" s="1005"/>
      <c r="NCH26" s="1005"/>
      <c r="NCI26" s="1005"/>
      <c r="NCJ26" s="1005"/>
      <c r="NCK26" s="1005"/>
      <c r="NCL26" s="1005"/>
      <c r="NCM26" s="1005"/>
      <c r="NCN26" s="1005"/>
      <c r="NCO26" s="1005"/>
      <c r="NCP26" s="1005"/>
      <c r="NCQ26" s="1005"/>
      <c r="NCR26" s="1005"/>
      <c r="NCS26" s="1005"/>
      <c r="NCT26" s="1005"/>
      <c r="NCU26" s="1005"/>
      <c r="NCV26" s="1005"/>
      <c r="NCW26" s="1005"/>
      <c r="NCX26" s="1005"/>
      <c r="NCY26" s="1005"/>
      <c r="NCZ26" s="1005"/>
      <c r="NDA26" s="1005"/>
      <c r="NDB26" s="1005"/>
      <c r="NDC26" s="1005"/>
      <c r="NDD26" s="1005"/>
      <c r="NDE26" s="1005"/>
      <c r="NDF26" s="1005"/>
      <c r="NDG26" s="1005"/>
      <c r="NDH26" s="1005"/>
      <c r="NDI26" s="1005"/>
      <c r="NDJ26" s="1005"/>
      <c r="NDK26" s="1005"/>
      <c r="NDL26" s="1005"/>
      <c r="NDM26" s="1005"/>
      <c r="NDN26" s="1005"/>
      <c r="NDO26" s="1005"/>
      <c r="NDP26" s="1005"/>
      <c r="NDQ26" s="1005"/>
      <c r="NDR26" s="1005"/>
      <c r="NDS26" s="1005"/>
      <c r="NDT26" s="1005"/>
      <c r="NDU26" s="1005"/>
      <c r="NDV26" s="1005"/>
      <c r="NDW26" s="1005"/>
      <c r="NDX26" s="1005"/>
      <c r="NDY26" s="1005"/>
      <c r="NDZ26" s="1005"/>
      <c r="NEA26" s="1005"/>
      <c r="NEB26" s="1005"/>
      <c r="NEC26" s="1005"/>
      <c r="NED26" s="1005"/>
      <c r="NEE26" s="1005"/>
      <c r="NEF26" s="1005"/>
      <c r="NEG26" s="1005"/>
      <c r="NEH26" s="1005"/>
      <c r="NEI26" s="1005"/>
      <c r="NEJ26" s="1005"/>
      <c r="NEK26" s="1005"/>
      <c r="NEL26" s="1005"/>
      <c r="NEM26" s="1005"/>
      <c r="NEN26" s="1005"/>
      <c r="NEO26" s="1005"/>
      <c r="NEP26" s="1005"/>
      <c r="NEQ26" s="1005"/>
      <c r="NER26" s="1005"/>
      <c r="NES26" s="1005"/>
      <c r="NET26" s="1005"/>
      <c r="NEU26" s="1005"/>
      <c r="NEV26" s="1005"/>
      <c r="NEW26" s="1005"/>
      <c r="NEX26" s="1005"/>
      <c r="NEY26" s="1005"/>
      <c r="NEZ26" s="1005"/>
      <c r="NFA26" s="1005"/>
      <c r="NFB26" s="1005"/>
      <c r="NFC26" s="1005"/>
      <c r="NFD26" s="1005"/>
      <c r="NFE26" s="1005"/>
      <c r="NFF26" s="1005"/>
      <c r="NFG26" s="1005"/>
      <c r="NFH26" s="1005"/>
      <c r="NFI26" s="1005"/>
      <c r="NFJ26" s="1005"/>
      <c r="NFK26" s="1005"/>
      <c r="NFL26" s="1005"/>
      <c r="NFM26" s="1005"/>
      <c r="NFN26" s="1005"/>
      <c r="NFO26" s="1005"/>
      <c r="NFP26" s="1005"/>
      <c r="NFQ26" s="1005"/>
      <c r="NFR26" s="1005"/>
      <c r="NFS26" s="1005"/>
      <c r="NFT26" s="1005"/>
      <c r="NFU26" s="1005"/>
      <c r="NFV26" s="1005"/>
      <c r="NFW26" s="1005"/>
      <c r="NFX26" s="1005"/>
      <c r="NFY26" s="1005"/>
      <c r="NFZ26" s="1005"/>
      <c r="NGA26" s="1005"/>
      <c r="NGB26" s="1005"/>
      <c r="NGC26" s="1005"/>
      <c r="NGD26" s="1005"/>
      <c r="NGE26" s="1005"/>
      <c r="NGF26" s="1005"/>
      <c r="NGG26" s="1005"/>
      <c r="NGH26" s="1005"/>
      <c r="NGI26" s="1005"/>
      <c r="NGJ26" s="1005"/>
      <c r="NGK26" s="1005"/>
      <c r="NGL26" s="1005"/>
      <c r="NGM26" s="1005"/>
      <c r="NGN26" s="1005"/>
      <c r="NGO26" s="1005"/>
      <c r="NGP26" s="1005"/>
      <c r="NGQ26" s="1005"/>
      <c r="NGR26" s="1005"/>
      <c r="NGS26" s="1005"/>
      <c r="NGT26" s="1005"/>
      <c r="NGU26" s="1005"/>
      <c r="NGV26" s="1005"/>
      <c r="NGW26" s="1005"/>
      <c r="NGX26" s="1005"/>
      <c r="NGY26" s="1005"/>
      <c r="NGZ26" s="1005"/>
      <c r="NHA26" s="1005"/>
      <c r="NHB26" s="1005"/>
      <c r="NHC26" s="1005"/>
      <c r="NHD26" s="1005"/>
      <c r="NHE26" s="1005"/>
      <c r="NHF26" s="1005"/>
      <c r="NHG26" s="1005"/>
      <c r="NHH26" s="1005"/>
      <c r="NHI26" s="1005"/>
      <c r="NHJ26" s="1005"/>
      <c r="NHK26" s="1005"/>
      <c r="NHL26" s="1005"/>
      <c r="NHM26" s="1005"/>
      <c r="NHN26" s="1005"/>
      <c r="NHO26" s="1005"/>
      <c r="NHP26" s="1005"/>
      <c r="NHQ26" s="1005"/>
      <c r="NHR26" s="1005"/>
      <c r="NHS26" s="1005"/>
      <c r="NHT26" s="1005"/>
      <c r="NHU26" s="1005"/>
      <c r="NHV26" s="1005"/>
      <c r="NHW26" s="1005"/>
      <c r="NHX26" s="1005"/>
      <c r="NHY26" s="1005"/>
      <c r="NHZ26" s="1005"/>
      <c r="NIA26" s="1005"/>
      <c r="NIB26" s="1005"/>
      <c r="NIC26" s="1005"/>
      <c r="NID26" s="1005"/>
      <c r="NIE26" s="1005"/>
      <c r="NIF26" s="1005"/>
      <c r="NIG26" s="1005"/>
      <c r="NIH26" s="1005"/>
      <c r="NII26" s="1005"/>
      <c r="NIJ26" s="1005"/>
      <c r="NIK26" s="1005"/>
      <c r="NIL26" s="1005"/>
      <c r="NIM26" s="1005"/>
      <c r="NIN26" s="1005"/>
      <c r="NIO26" s="1005"/>
      <c r="NIP26" s="1005"/>
      <c r="NIQ26" s="1005"/>
      <c r="NIR26" s="1005"/>
      <c r="NIS26" s="1005"/>
      <c r="NIT26" s="1005"/>
      <c r="NIU26" s="1005"/>
      <c r="NIV26" s="1005"/>
      <c r="NIW26" s="1005"/>
      <c r="NIX26" s="1005"/>
      <c r="NIY26" s="1005"/>
      <c r="NIZ26" s="1005"/>
      <c r="NJA26" s="1005"/>
      <c r="NJB26" s="1005"/>
      <c r="NJC26" s="1005"/>
      <c r="NJD26" s="1005"/>
      <c r="NJE26" s="1005"/>
      <c r="NJF26" s="1005"/>
      <c r="NJG26" s="1005"/>
      <c r="NJH26" s="1005"/>
      <c r="NJI26" s="1005"/>
      <c r="NJJ26" s="1005"/>
      <c r="NJK26" s="1005"/>
      <c r="NJL26" s="1005"/>
      <c r="NJM26" s="1005"/>
      <c r="NJN26" s="1005"/>
      <c r="NJO26" s="1005"/>
      <c r="NJP26" s="1005"/>
      <c r="NJQ26" s="1005"/>
      <c r="NJR26" s="1005"/>
      <c r="NJS26" s="1005"/>
      <c r="NJT26" s="1005"/>
      <c r="NJU26" s="1005"/>
      <c r="NJV26" s="1005"/>
      <c r="NJW26" s="1005"/>
      <c r="NJX26" s="1005"/>
      <c r="NJY26" s="1005"/>
      <c r="NJZ26" s="1005"/>
      <c r="NKA26" s="1005"/>
      <c r="NKB26" s="1005"/>
      <c r="NKC26" s="1005"/>
      <c r="NKD26" s="1005"/>
      <c r="NKE26" s="1005"/>
      <c r="NKF26" s="1005"/>
      <c r="NKG26" s="1005"/>
      <c r="NKH26" s="1005"/>
      <c r="NKI26" s="1005"/>
      <c r="NKJ26" s="1005"/>
      <c r="NKK26" s="1005"/>
      <c r="NKL26" s="1005"/>
      <c r="NKM26" s="1005"/>
      <c r="NKN26" s="1005"/>
      <c r="NKO26" s="1005"/>
      <c r="NKP26" s="1005"/>
      <c r="NKQ26" s="1005"/>
      <c r="NKR26" s="1005"/>
      <c r="NKS26" s="1005"/>
      <c r="NKT26" s="1005"/>
      <c r="NKU26" s="1005"/>
      <c r="NKV26" s="1005"/>
      <c r="NKW26" s="1005"/>
      <c r="NKX26" s="1005"/>
      <c r="NKY26" s="1005"/>
      <c r="NKZ26" s="1005"/>
      <c r="NLA26" s="1005"/>
      <c r="NLB26" s="1005"/>
      <c r="NLC26" s="1005"/>
      <c r="NLD26" s="1005"/>
      <c r="NLE26" s="1005"/>
      <c r="NLF26" s="1005"/>
      <c r="NLG26" s="1005"/>
      <c r="NLH26" s="1005"/>
      <c r="NLI26" s="1005"/>
      <c r="NLJ26" s="1005"/>
      <c r="NLK26" s="1005"/>
      <c r="NLL26" s="1005"/>
      <c r="NLM26" s="1005"/>
      <c r="NLN26" s="1005"/>
      <c r="NLO26" s="1005"/>
      <c r="NLP26" s="1005"/>
      <c r="NLQ26" s="1005"/>
      <c r="NLR26" s="1005"/>
      <c r="NLS26" s="1005"/>
      <c r="NLT26" s="1005"/>
      <c r="NLU26" s="1005"/>
      <c r="NLV26" s="1005"/>
      <c r="NLW26" s="1005"/>
      <c r="NLX26" s="1005"/>
      <c r="NLY26" s="1005"/>
      <c r="NLZ26" s="1005"/>
      <c r="NMA26" s="1005"/>
      <c r="NMB26" s="1005"/>
      <c r="NMC26" s="1005"/>
      <c r="NMD26" s="1005"/>
      <c r="NME26" s="1005"/>
      <c r="NMF26" s="1005"/>
      <c r="NMG26" s="1005"/>
      <c r="NMH26" s="1005"/>
      <c r="NMI26" s="1005"/>
      <c r="NMJ26" s="1005"/>
      <c r="NMK26" s="1005"/>
      <c r="NML26" s="1005"/>
      <c r="NMM26" s="1005"/>
      <c r="NMN26" s="1005"/>
      <c r="NMO26" s="1005"/>
      <c r="NMP26" s="1005"/>
      <c r="NMQ26" s="1005"/>
      <c r="NMR26" s="1005"/>
      <c r="NMS26" s="1005"/>
      <c r="NMT26" s="1005"/>
      <c r="NMU26" s="1005"/>
      <c r="NMV26" s="1005"/>
      <c r="NMW26" s="1005"/>
      <c r="NMX26" s="1005"/>
      <c r="NMY26" s="1005"/>
      <c r="NMZ26" s="1005"/>
      <c r="NNA26" s="1005"/>
      <c r="NNB26" s="1005"/>
      <c r="NNC26" s="1005"/>
      <c r="NND26" s="1005"/>
      <c r="NNE26" s="1005"/>
      <c r="NNF26" s="1005"/>
      <c r="NNG26" s="1005"/>
      <c r="NNH26" s="1005"/>
      <c r="NNI26" s="1005"/>
      <c r="NNJ26" s="1005"/>
      <c r="NNK26" s="1005"/>
      <c r="NNL26" s="1005"/>
      <c r="NNM26" s="1005"/>
      <c r="NNN26" s="1005"/>
      <c r="NNO26" s="1005"/>
      <c r="NNP26" s="1005"/>
      <c r="NNQ26" s="1005"/>
      <c r="NNR26" s="1005"/>
      <c r="NNS26" s="1005"/>
      <c r="NNT26" s="1005"/>
      <c r="NNU26" s="1005"/>
      <c r="NNV26" s="1005"/>
      <c r="NNW26" s="1005"/>
      <c r="NNX26" s="1005"/>
      <c r="NNY26" s="1005"/>
      <c r="NNZ26" s="1005"/>
      <c r="NOA26" s="1005"/>
      <c r="NOB26" s="1005"/>
      <c r="NOC26" s="1005"/>
      <c r="NOD26" s="1005"/>
      <c r="NOE26" s="1005"/>
      <c r="NOF26" s="1005"/>
      <c r="NOG26" s="1005"/>
      <c r="NOH26" s="1005"/>
      <c r="NOI26" s="1005"/>
      <c r="NOJ26" s="1005"/>
      <c r="NOK26" s="1005"/>
      <c r="NOL26" s="1005"/>
      <c r="NOM26" s="1005"/>
      <c r="NON26" s="1005"/>
      <c r="NOO26" s="1005"/>
      <c r="NOP26" s="1005"/>
      <c r="NOQ26" s="1005"/>
      <c r="NOR26" s="1005"/>
      <c r="NOS26" s="1005"/>
      <c r="NOT26" s="1005"/>
      <c r="NOU26" s="1005"/>
      <c r="NOV26" s="1005"/>
      <c r="NOW26" s="1005"/>
      <c r="NOX26" s="1005"/>
      <c r="NOY26" s="1005"/>
      <c r="NOZ26" s="1005"/>
      <c r="NPA26" s="1005"/>
      <c r="NPB26" s="1005"/>
      <c r="NPC26" s="1005"/>
      <c r="NPD26" s="1005"/>
      <c r="NPE26" s="1005"/>
      <c r="NPF26" s="1005"/>
      <c r="NPG26" s="1005"/>
      <c r="NPH26" s="1005"/>
      <c r="NPI26" s="1005"/>
      <c r="NPJ26" s="1005"/>
      <c r="NPK26" s="1005"/>
      <c r="NPL26" s="1005"/>
      <c r="NPM26" s="1005"/>
      <c r="NPN26" s="1005"/>
      <c r="NPO26" s="1005"/>
      <c r="NPP26" s="1005"/>
      <c r="NPQ26" s="1005"/>
      <c r="NPR26" s="1005"/>
      <c r="NPS26" s="1005"/>
      <c r="NPT26" s="1005"/>
      <c r="NPU26" s="1005"/>
      <c r="NPV26" s="1005"/>
      <c r="NPW26" s="1005"/>
      <c r="NPX26" s="1005"/>
      <c r="NPY26" s="1005"/>
      <c r="NPZ26" s="1005"/>
      <c r="NQA26" s="1005"/>
      <c r="NQB26" s="1005"/>
      <c r="NQC26" s="1005"/>
      <c r="NQD26" s="1005"/>
      <c r="NQE26" s="1005"/>
      <c r="NQF26" s="1005"/>
      <c r="NQG26" s="1005"/>
      <c r="NQH26" s="1005"/>
      <c r="NQI26" s="1005"/>
      <c r="NQJ26" s="1005"/>
      <c r="NQK26" s="1005"/>
      <c r="NQL26" s="1005"/>
      <c r="NQM26" s="1005"/>
      <c r="NQN26" s="1005"/>
      <c r="NQO26" s="1005"/>
      <c r="NQP26" s="1005"/>
      <c r="NQQ26" s="1005"/>
      <c r="NQR26" s="1005"/>
      <c r="NQS26" s="1005"/>
      <c r="NQT26" s="1005"/>
      <c r="NQU26" s="1005"/>
      <c r="NQV26" s="1005"/>
      <c r="NQW26" s="1005"/>
      <c r="NQX26" s="1005"/>
      <c r="NQY26" s="1005"/>
      <c r="NQZ26" s="1005"/>
      <c r="NRA26" s="1005"/>
      <c r="NRB26" s="1005"/>
      <c r="NRC26" s="1005"/>
      <c r="NRD26" s="1005"/>
      <c r="NRE26" s="1005"/>
      <c r="NRF26" s="1005"/>
      <c r="NRG26" s="1005"/>
      <c r="NRH26" s="1005"/>
      <c r="NRI26" s="1005"/>
      <c r="NRJ26" s="1005"/>
      <c r="NRK26" s="1005"/>
      <c r="NRL26" s="1005"/>
      <c r="NRM26" s="1005"/>
      <c r="NRN26" s="1005"/>
      <c r="NRO26" s="1005"/>
      <c r="NRP26" s="1005"/>
      <c r="NRQ26" s="1005"/>
      <c r="NRR26" s="1005"/>
      <c r="NRS26" s="1005"/>
      <c r="NRT26" s="1005"/>
      <c r="NRU26" s="1005"/>
      <c r="NRV26" s="1005"/>
      <c r="NRW26" s="1005"/>
      <c r="NRX26" s="1005"/>
      <c r="NRY26" s="1005"/>
      <c r="NRZ26" s="1005"/>
      <c r="NSA26" s="1005"/>
      <c r="NSB26" s="1005"/>
      <c r="NSC26" s="1005"/>
      <c r="NSD26" s="1005"/>
      <c r="NSE26" s="1005"/>
      <c r="NSF26" s="1005"/>
      <c r="NSG26" s="1005"/>
      <c r="NSH26" s="1005"/>
      <c r="NSI26" s="1005"/>
      <c r="NSJ26" s="1005"/>
      <c r="NSK26" s="1005"/>
      <c r="NSL26" s="1005"/>
      <c r="NSM26" s="1005"/>
      <c r="NSN26" s="1005"/>
      <c r="NSO26" s="1005"/>
      <c r="NSP26" s="1005"/>
      <c r="NSQ26" s="1005"/>
      <c r="NSR26" s="1005"/>
      <c r="NSS26" s="1005"/>
      <c r="NST26" s="1005"/>
      <c r="NSU26" s="1005"/>
      <c r="NSV26" s="1005"/>
      <c r="NSW26" s="1005"/>
      <c r="NSX26" s="1005"/>
      <c r="NSY26" s="1005"/>
      <c r="NSZ26" s="1005"/>
      <c r="NTA26" s="1005"/>
      <c r="NTB26" s="1005"/>
      <c r="NTC26" s="1005"/>
      <c r="NTD26" s="1005"/>
      <c r="NTE26" s="1005"/>
      <c r="NTF26" s="1005"/>
      <c r="NTG26" s="1005"/>
      <c r="NTH26" s="1005"/>
      <c r="NTI26" s="1005"/>
      <c r="NTJ26" s="1005"/>
      <c r="NTK26" s="1005"/>
      <c r="NTL26" s="1005"/>
      <c r="NTM26" s="1005"/>
      <c r="NTN26" s="1005"/>
      <c r="NTO26" s="1005"/>
      <c r="NTP26" s="1005"/>
      <c r="NTQ26" s="1005"/>
      <c r="NTR26" s="1005"/>
      <c r="NTS26" s="1005"/>
      <c r="NTT26" s="1005"/>
      <c r="NTU26" s="1005"/>
      <c r="NTV26" s="1005"/>
      <c r="NTW26" s="1005"/>
      <c r="NTX26" s="1005"/>
      <c r="NTY26" s="1005"/>
      <c r="NTZ26" s="1005"/>
      <c r="NUA26" s="1005"/>
      <c r="NUB26" s="1005"/>
      <c r="NUC26" s="1005"/>
      <c r="NUD26" s="1005"/>
      <c r="NUE26" s="1005"/>
      <c r="NUF26" s="1005"/>
      <c r="NUG26" s="1005"/>
      <c r="NUH26" s="1005"/>
      <c r="NUI26" s="1005"/>
      <c r="NUJ26" s="1005"/>
      <c r="NUK26" s="1005"/>
      <c r="NUL26" s="1005"/>
      <c r="NUM26" s="1005"/>
      <c r="NUN26" s="1005"/>
      <c r="NUO26" s="1005"/>
      <c r="NUP26" s="1005"/>
      <c r="NUQ26" s="1005"/>
      <c r="NUR26" s="1005"/>
      <c r="NUS26" s="1005"/>
      <c r="NUT26" s="1005"/>
      <c r="NUU26" s="1005"/>
      <c r="NUV26" s="1005"/>
      <c r="NUW26" s="1005"/>
      <c r="NUX26" s="1005"/>
      <c r="NUY26" s="1005"/>
      <c r="NUZ26" s="1005"/>
      <c r="NVA26" s="1005"/>
      <c r="NVB26" s="1005"/>
      <c r="NVC26" s="1005"/>
      <c r="NVD26" s="1005"/>
      <c r="NVE26" s="1005"/>
      <c r="NVF26" s="1005"/>
      <c r="NVG26" s="1005"/>
      <c r="NVH26" s="1005"/>
      <c r="NVI26" s="1005"/>
      <c r="NVJ26" s="1005"/>
      <c r="NVK26" s="1005"/>
      <c r="NVL26" s="1005"/>
      <c r="NVM26" s="1005"/>
      <c r="NVN26" s="1005"/>
      <c r="NVO26" s="1005"/>
      <c r="NVP26" s="1005"/>
      <c r="NVQ26" s="1005"/>
      <c r="NVR26" s="1005"/>
      <c r="NVS26" s="1005"/>
      <c r="NVT26" s="1005"/>
      <c r="NVU26" s="1005"/>
      <c r="NVV26" s="1005"/>
      <c r="NVW26" s="1005"/>
      <c r="NVX26" s="1005"/>
      <c r="NVY26" s="1005"/>
      <c r="NVZ26" s="1005"/>
      <c r="NWA26" s="1005"/>
      <c r="NWB26" s="1005"/>
      <c r="NWC26" s="1005"/>
      <c r="NWD26" s="1005"/>
      <c r="NWE26" s="1005"/>
      <c r="NWF26" s="1005"/>
      <c r="NWG26" s="1005"/>
      <c r="NWH26" s="1005"/>
      <c r="NWI26" s="1005"/>
      <c r="NWJ26" s="1005"/>
      <c r="NWK26" s="1005"/>
      <c r="NWL26" s="1005"/>
      <c r="NWM26" s="1005"/>
      <c r="NWN26" s="1005"/>
      <c r="NWO26" s="1005"/>
      <c r="NWP26" s="1005"/>
      <c r="NWQ26" s="1005"/>
      <c r="NWR26" s="1005"/>
      <c r="NWS26" s="1005"/>
      <c r="NWT26" s="1005"/>
      <c r="NWU26" s="1005"/>
      <c r="NWV26" s="1005"/>
      <c r="NWW26" s="1005"/>
      <c r="NWX26" s="1005"/>
      <c r="NWY26" s="1005"/>
      <c r="NWZ26" s="1005"/>
      <c r="NXA26" s="1005"/>
      <c r="NXB26" s="1005"/>
      <c r="NXC26" s="1005"/>
      <c r="NXD26" s="1005"/>
      <c r="NXE26" s="1005"/>
      <c r="NXF26" s="1005"/>
      <c r="NXG26" s="1005"/>
      <c r="NXH26" s="1005"/>
      <c r="NXI26" s="1005"/>
      <c r="NXJ26" s="1005"/>
      <c r="NXK26" s="1005"/>
      <c r="NXL26" s="1005"/>
      <c r="NXM26" s="1005"/>
      <c r="NXN26" s="1005"/>
      <c r="NXO26" s="1005"/>
      <c r="NXP26" s="1005"/>
      <c r="NXQ26" s="1005"/>
      <c r="NXR26" s="1005"/>
      <c r="NXS26" s="1005"/>
      <c r="NXT26" s="1005"/>
      <c r="NXU26" s="1005"/>
      <c r="NXV26" s="1005"/>
      <c r="NXW26" s="1005"/>
      <c r="NXX26" s="1005"/>
      <c r="NXY26" s="1005"/>
      <c r="NXZ26" s="1005"/>
      <c r="NYA26" s="1005"/>
      <c r="NYB26" s="1005"/>
      <c r="NYC26" s="1005"/>
      <c r="NYD26" s="1005"/>
      <c r="NYE26" s="1005"/>
      <c r="NYF26" s="1005"/>
      <c r="NYG26" s="1005"/>
      <c r="NYH26" s="1005"/>
      <c r="NYI26" s="1005"/>
      <c r="NYJ26" s="1005"/>
      <c r="NYK26" s="1005"/>
      <c r="NYL26" s="1005"/>
      <c r="NYM26" s="1005"/>
      <c r="NYN26" s="1005"/>
      <c r="NYO26" s="1005"/>
      <c r="NYP26" s="1005"/>
      <c r="NYQ26" s="1005"/>
      <c r="NYR26" s="1005"/>
      <c r="NYS26" s="1005"/>
      <c r="NYT26" s="1005"/>
      <c r="NYU26" s="1005"/>
      <c r="NYV26" s="1005"/>
      <c r="NYW26" s="1005"/>
      <c r="NYX26" s="1005"/>
      <c r="NYY26" s="1005"/>
      <c r="NYZ26" s="1005"/>
      <c r="NZA26" s="1005"/>
      <c r="NZB26" s="1005"/>
      <c r="NZC26" s="1005"/>
      <c r="NZD26" s="1005"/>
      <c r="NZE26" s="1005"/>
      <c r="NZF26" s="1005"/>
      <c r="NZG26" s="1005"/>
      <c r="NZH26" s="1005"/>
      <c r="NZI26" s="1005"/>
      <c r="NZJ26" s="1005"/>
      <c r="NZK26" s="1005"/>
      <c r="NZL26" s="1005"/>
      <c r="NZM26" s="1005"/>
      <c r="NZN26" s="1005"/>
      <c r="NZO26" s="1005"/>
      <c r="NZP26" s="1005"/>
      <c r="NZQ26" s="1005"/>
      <c r="NZR26" s="1005"/>
      <c r="NZS26" s="1005"/>
      <c r="NZT26" s="1005"/>
      <c r="NZU26" s="1005"/>
      <c r="NZV26" s="1005"/>
      <c r="NZW26" s="1005"/>
      <c r="NZX26" s="1005"/>
      <c r="NZY26" s="1005"/>
      <c r="NZZ26" s="1005"/>
      <c r="OAA26" s="1005"/>
      <c r="OAB26" s="1005"/>
      <c r="OAC26" s="1005"/>
      <c r="OAD26" s="1005"/>
      <c r="OAE26" s="1005"/>
      <c r="OAF26" s="1005"/>
      <c r="OAG26" s="1005"/>
      <c r="OAH26" s="1005"/>
      <c r="OAI26" s="1005"/>
      <c r="OAJ26" s="1005"/>
      <c r="OAK26" s="1005"/>
      <c r="OAL26" s="1005"/>
      <c r="OAM26" s="1005"/>
      <c r="OAN26" s="1005"/>
      <c r="OAO26" s="1005"/>
      <c r="OAP26" s="1005"/>
      <c r="OAQ26" s="1005"/>
      <c r="OAR26" s="1005"/>
      <c r="OAS26" s="1005"/>
      <c r="OAT26" s="1005"/>
      <c r="OAU26" s="1005"/>
      <c r="OAV26" s="1005"/>
      <c r="OAW26" s="1005"/>
      <c r="OAX26" s="1005"/>
      <c r="OAY26" s="1005"/>
      <c r="OAZ26" s="1005"/>
      <c r="OBA26" s="1005"/>
      <c r="OBB26" s="1005"/>
      <c r="OBC26" s="1005"/>
      <c r="OBD26" s="1005"/>
      <c r="OBE26" s="1005"/>
      <c r="OBF26" s="1005"/>
      <c r="OBG26" s="1005"/>
      <c r="OBH26" s="1005"/>
      <c r="OBI26" s="1005"/>
      <c r="OBJ26" s="1005"/>
      <c r="OBK26" s="1005"/>
      <c r="OBL26" s="1005"/>
      <c r="OBM26" s="1005"/>
      <c r="OBN26" s="1005"/>
      <c r="OBO26" s="1005"/>
      <c r="OBP26" s="1005"/>
      <c r="OBQ26" s="1005"/>
      <c r="OBR26" s="1005"/>
      <c r="OBS26" s="1005"/>
      <c r="OBT26" s="1005"/>
      <c r="OBU26" s="1005"/>
      <c r="OBV26" s="1005"/>
      <c r="OBW26" s="1005"/>
      <c r="OBX26" s="1005"/>
      <c r="OBY26" s="1005"/>
      <c r="OBZ26" s="1005"/>
      <c r="OCA26" s="1005"/>
      <c r="OCB26" s="1005"/>
      <c r="OCC26" s="1005"/>
      <c r="OCD26" s="1005"/>
      <c r="OCE26" s="1005"/>
      <c r="OCF26" s="1005"/>
      <c r="OCG26" s="1005"/>
      <c r="OCH26" s="1005"/>
      <c r="OCI26" s="1005"/>
      <c r="OCJ26" s="1005"/>
      <c r="OCK26" s="1005"/>
      <c r="OCL26" s="1005"/>
      <c r="OCM26" s="1005"/>
      <c r="OCN26" s="1005"/>
      <c r="OCO26" s="1005"/>
      <c r="OCP26" s="1005"/>
      <c r="OCQ26" s="1005"/>
      <c r="OCR26" s="1005"/>
      <c r="OCS26" s="1005"/>
      <c r="OCT26" s="1005"/>
      <c r="OCU26" s="1005"/>
      <c r="OCV26" s="1005"/>
      <c r="OCW26" s="1005"/>
      <c r="OCX26" s="1005"/>
      <c r="OCY26" s="1005"/>
      <c r="OCZ26" s="1005"/>
      <c r="ODA26" s="1005"/>
      <c r="ODB26" s="1005"/>
      <c r="ODC26" s="1005"/>
      <c r="ODD26" s="1005"/>
      <c r="ODE26" s="1005"/>
      <c r="ODF26" s="1005"/>
      <c r="ODG26" s="1005"/>
      <c r="ODH26" s="1005"/>
      <c r="ODI26" s="1005"/>
      <c r="ODJ26" s="1005"/>
      <c r="ODK26" s="1005"/>
      <c r="ODL26" s="1005"/>
      <c r="ODM26" s="1005"/>
      <c r="ODN26" s="1005"/>
      <c r="ODO26" s="1005"/>
      <c r="ODP26" s="1005"/>
      <c r="ODQ26" s="1005"/>
      <c r="ODR26" s="1005"/>
      <c r="ODS26" s="1005"/>
      <c r="ODT26" s="1005"/>
      <c r="ODU26" s="1005"/>
      <c r="ODV26" s="1005"/>
      <c r="ODW26" s="1005"/>
      <c r="ODX26" s="1005"/>
      <c r="ODY26" s="1005"/>
      <c r="ODZ26" s="1005"/>
      <c r="OEA26" s="1005"/>
      <c r="OEB26" s="1005"/>
      <c r="OEC26" s="1005"/>
      <c r="OED26" s="1005"/>
      <c r="OEE26" s="1005"/>
      <c r="OEF26" s="1005"/>
      <c r="OEG26" s="1005"/>
      <c r="OEH26" s="1005"/>
      <c r="OEI26" s="1005"/>
      <c r="OEJ26" s="1005"/>
      <c r="OEK26" s="1005"/>
      <c r="OEL26" s="1005"/>
      <c r="OEM26" s="1005"/>
      <c r="OEN26" s="1005"/>
      <c r="OEO26" s="1005"/>
      <c r="OEP26" s="1005"/>
      <c r="OEQ26" s="1005"/>
      <c r="OER26" s="1005"/>
      <c r="OES26" s="1005"/>
      <c r="OET26" s="1005"/>
      <c r="OEU26" s="1005"/>
      <c r="OEV26" s="1005"/>
      <c r="OEW26" s="1005"/>
      <c r="OEX26" s="1005"/>
      <c r="OEY26" s="1005"/>
      <c r="OEZ26" s="1005"/>
      <c r="OFA26" s="1005"/>
      <c r="OFB26" s="1005"/>
      <c r="OFC26" s="1005"/>
      <c r="OFD26" s="1005"/>
      <c r="OFE26" s="1005"/>
      <c r="OFF26" s="1005"/>
      <c r="OFG26" s="1005"/>
      <c r="OFH26" s="1005"/>
      <c r="OFI26" s="1005"/>
      <c r="OFJ26" s="1005"/>
      <c r="OFK26" s="1005"/>
      <c r="OFL26" s="1005"/>
      <c r="OFM26" s="1005"/>
      <c r="OFN26" s="1005"/>
      <c r="OFO26" s="1005"/>
      <c r="OFP26" s="1005"/>
      <c r="OFQ26" s="1005"/>
      <c r="OFR26" s="1005"/>
      <c r="OFS26" s="1005"/>
      <c r="OFT26" s="1005"/>
      <c r="OFU26" s="1005"/>
      <c r="OFV26" s="1005"/>
      <c r="OFW26" s="1005"/>
      <c r="OFX26" s="1005"/>
      <c r="OFY26" s="1005"/>
      <c r="OFZ26" s="1005"/>
      <c r="OGA26" s="1005"/>
      <c r="OGB26" s="1005"/>
      <c r="OGC26" s="1005"/>
      <c r="OGD26" s="1005"/>
      <c r="OGE26" s="1005"/>
      <c r="OGF26" s="1005"/>
      <c r="OGG26" s="1005"/>
      <c r="OGH26" s="1005"/>
      <c r="OGI26" s="1005"/>
      <c r="OGJ26" s="1005"/>
      <c r="OGK26" s="1005"/>
      <c r="OGL26" s="1005"/>
      <c r="OGM26" s="1005"/>
      <c r="OGN26" s="1005"/>
      <c r="OGO26" s="1005"/>
      <c r="OGP26" s="1005"/>
      <c r="OGQ26" s="1005"/>
      <c r="OGR26" s="1005"/>
      <c r="OGS26" s="1005"/>
      <c r="OGT26" s="1005"/>
      <c r="OGU26" s="1005"/>
      <c r="OGV26" s="1005"/>
      <c r="OGW26" s="1005"/>
      <c r="OGX26" s="1005"/>
      <c r="OGY26" s="1005"/>
      <c r="OGZ26" s="1005"/>
      <c r="OHA26" s="1005"/>
      <c r="OHB26" s="1005"/>
      <c r="OHC26" s="1005"/>
      <c r="OHD26" s="1005"/>
      <c r="OHE26" s="1005"/>
      <c r="OHF26" s="1005"/>
      <c r="OHG26" s="1005"/>
      <c r="OHH26" s="1005"/>
      <c r="OHI26" s="1005"/>
      <c r="OHJ26" s="1005"/>
      <c r="OHK26" s="1005"/>
      <c r="OHL26" s="1005"/>
      <c r="OHM26" s="1005"/>
      <c r="OHN26" s="1005"/>
      <c r="OHO26" s="1005"/>
      <c r="OHP26" s="1005"/>
      <c r="OHQ26" s="1005"/>
      <c r="OHR26" s="1005"/>
      <c r="OHS26" s="1005"/>
      <c r="OHT26" s="1005"/>
      <c r="OHU26" s="1005"/>
      <c r="OHV26" s="1005"/>
      <c r="OHW26" s="1005"/>
      <c r="OHX26" s="1005"/>
      <c r="OHY26" s="1005"/>
      <c r="OHZ26" s="1005"/>
      <c r="OIA26" s="1005"/>
      <c r="OIB26" s="1005"/>
      <c r="OIC26" s="1005"/>
      <c r="OID26" s="1005"/>
      <c r="OIE26" s="1005"/>
      <c r="OIF26" s="1005"/>
      <c r="OIG26" s="1005"/>
      <c r="OIH26" s="1005"/>
      <c r="OII26" s="1005"/>
      <c r="OIJ26" s="1005"/>
      <c r="OIK26" s="1005"/>
      <c r="OIL26" s="1005"/>
      <c r="OIM26" s="1005"/>
      <c r="OIN26" s="1005"/>
      <c r="OIO26" s="1005"/>
      <c r="OIP26" s="1005"/>
      <c r="OIQ26" s="1005"/>
      <c r="OIR26" s="1005"/>
      <c r="OIS26" s="1005"/>
      <c r="OIT26" s="1005"/>
      <c r="OIU26" s="1005"/>
      <c r="OIV26" s="1005"/>
      <c r="OIW26" s="1005"/>
      <c r="OIX26" s="1005"/>
      <c r="OIY26" s="1005"/>
      <c r="OIZ26" s="1005"/>
      <c r="OJA26" s="1005"/>
      <c r="OJB26" s="1005"/>
      <c r="OJC26" s="1005"/>
      <c r="OJD26" s="1005"/>
      <c r="OJE26" s="1005"/>
      <c r="OJF26" s="1005"/>
      <c r="OJG26" s="1005"/>
      <c r="OJH26" s="1005"/>
      <c r="OJI26" s="1005"/>
      <c r="OJJ26" s="1005"/>
      <c r="OJK26" s="1005"/>
      <c r="OJL26" s="1005"/>
      <c r="OJM26" s="1005"/>
      <c r="OJN26" s="1005"/>
      <c r="OJO26" s="1005"/>
      <c r="OJP26" s="1005"/>
      <c r="OJQ26" s="1005"/>
      <c r="OJR26" s="1005"/>
      <c r="OJS26" s="1005"/>
      <c r="OJT26" s="1005"/>
      <c r="OJU26" s="1005"/>
      <c r="OJV26" s="1005"/>
      <c r="OJW26" s="1005"/>
      <c r="OJX26" s="1005"/>
      <c r="OJY26" s="1005"/>
      <c r="OJZ26" s="1005"/>
      <c r="OKA26" s="1005"/>
      <c r="OKB26" s="1005"/>
      <c r="OKC26" s="1005"/>
      <c r="OKD26" s="1005"/>
      <c r="OKE26" s="1005"/>
      <c r="OKF26" s="1005"/>
      <c r="OKG26" s="1005"/>
      <c r="OKH26" s="1005"/>
      <c r="OKI26" s="1005"/>
      <c r="OKJ26" s="1005"/>
      <c r="OKK26" s="1005"/>
      <c r="OKL26" s="1005"/>
      <c r="OKM26" s="1005"/>
      <c r="OKN26" s="1005"/>
      <c r="OKO26" s="1005"/>
      <c r="OKP26" s="1005"/>
      <c r="OKQ26" s="1005"/>
      <c r="OKR26" s="1005"/>
      <c r="OKS26" s="1005"/>
      <c r="OKT26" s="1005"/>
      <c r="OKU26" s="1005"/>
      <c r="OKV26" s="1005"/>
      <c r="OKW26" s="1005"/>
      <c r="OKX26" s="1005"/>
      <c r="OKY26" s="1005"/>
      <c r="OKZ26" s="1005"/>
      <c r="OLA26" s="1005"/>
      <c r="OLB26" s="1005"/>
      <c r="OLC26" s="1005"/>
      <c r="OLD26" s="1005"/>
      <c r="OLE26" s="1005"/>
      <c r="OLF26" s="1005"/>
      <c r="OLG26" s="1005"/>
      <c r="OLH26" s="1005"/>
      <c r="OLI26" s="1005"/>
      <c r="OLJ26" s="1005"/>
      <c r="OLK26" s="1005"/>
      <c r="OLL26" s="1005"/>
      <c r="OLM26" s="1005"/>
      <c r="OLN26" s="1005"/>
      <c r="OLO26" s="1005"/>
      <c r="OLP26" s="1005"/>
      <c r="OLQ26" s="1005"/>
      <c r="OLR26" s="1005"/>
      <c r="OLS26" s="1005"/>
      <c r="OLT26" s="1005"/>
      <c r="OLU26" s="1005"/>
      <c r="OLV26" s="1005"/>
      <c r="OLW26" s="1005"/>
      <c r="OLX26" s="1005"/>
      <c r="OLY26" s="1005"/>
      <c r="OLZ26" s="1005"/>
      <c r="OMA26" s="1005"/>
      <c r="OMB26" s="1005"/>
      <c r="OMC26" s="1005"/>
      <c r="OMD26" s="1005"/>
      <c r="OME26" s="1005"/>
      <c r="OMF26" s="1005"/>
      <c r="OMG26" s="1005"/>
      <c r="OMH26" s="1005"/>
      <c r="OMI26" s="1005"/>
      <c r="OMJ26" s="1005"/>
      <c r="OMK26" s="1005"/>
      <c r="OML26" s="1005"/>
      <c r="OMM26" s="1005"/>
      <c r="OMN26" s="1005"/>
      <c r="OMO26" s="1005"/>
      <c r="OMP26" s="1005"/>
      <c r="OMQ26" s="1005"/>
      <c r="OMR26" s="1005"/>
      <c r="OMS26" s="1005"/>
      <c r="OMT26" s="1005"/>
      <c r="OMU26" s="1005"/>
      <c r="OMV26" s="1005"/>
      <c r="OMW26" s="1005"/>
      <c r="OMX26" s="1005"/>
      <c r="OMY26" s="1005"/>
      <c r="OMZ26" s="1005"/>
      <c r="ONA26" s="1005"/>
      <c r="ONB26" s="1005"/>
      <c r="ONC26" s="1005"/>
      <c r="OND26" s="1005"/>
      <c r="ONE26" s="1005"/>
      <c r="ONF26" s="1005"/>
      <c r="ONG26" s="1005"/>
      <c r="ONH26" s="1005"/>
      <c r="ONI26" s="1005"/>
      <c r="ONJ26" s="1005"/>
      <c r="ONK26" s="1005"/>
      <c r="ONL26" s="1005"/>
      <c r="ONM26" s="1005"/>
      <c r="ONN26" s="1005"/>
      <c r="ONO26" s="1005"/>
      <c r="ONP26" s="1005"/>
      <c r="ONQ26" s="1005"/>
      <c r="ONR26" s="1005"/>
      <c r="ONS26" s="1005"/>
      <c r="ONT26" s="1005"/>
      <c r="ONU26" s="1005"/>
      <c r="ONV26" s="1005"/>
      <c r="ONW26" s="1005"/>
      <c r="ONX26" s="1005"/>
      <c r="ONY26" s="1005"/>
      <c r="ONZ26" s="1005"/>
      <c r="OOA26" s="1005"/>
      <c r="OOB26" s="1005"/>
      <c r="OOC26" s="1005"/>
      <c r="OOD26" s="1005"/>
      <c r="OOE26" s="1005"/>
      <c r="OOF26" s="1005"/>
      <c r="OOG26" s="1005"/>
      <c r="OOH26" s="1005"/>
      <c r="OOI26" s="1005"/>
      <c r="OOJ26" s="1005"/>
      <c r="OOK26" s="1005"/>
      <c r="OOL26" s="1005"/>
      <c r="OOM26" s="1005"/>
      <c r="OON26" s="1005"/>
      <c r="OOO26" s="1005"/>
      <c r="OOP26" s="1005"/>
      <c r="OOQ26" s="1005"/>
      <c r="OOR26" s="1005"/>
      <c r="OOS26" s="1005"/>
      <c r="OOT26" s="1005"/>
      <c r="OOU26" s="1005"/>
      <c r="OOV26" s="1005"/>
      <c r="OOW26" s="1005"/>
      <c r="OOX26" s="1005"/>
      <c r="OOY26" s="1005"/>
      <c r="OOZ26" s="1005"/>
      <c r="OPA26" s="1005"/>
      <c r="OPB26" s="1005"/>
      <c r="OPC26" s="1005"/>
      <c r="OPD26" s="1005"/>
      <c r="OPE26" s="1005"/>
      <c r="OPF26" s="1005"/>
      <c r="OPG26" s="1005"/>
      <c r="OPH26" s="1005"/>
      <c r="OPI26" s="1005"/>
      <c r="OPJ26" s="1005"/>
      <c r="OPK26" s="1005"/>
      <c r="OPL26" s="1005"/>
      <c r="OPM26" s="1005"/>
      <c r="OPN26" s="1005"/>
      <c r="OPO26" s="1005"/>
      <c r="OPP26" s="1005"/>
      <c r="OPQ26" s="1005"/>
      <c r="OPR26" s="1005"/>
      <c r="OPS26" s="1005"/>
      <c r="OPT26" s="1005"/>
      <c r="OPU26" s="1005"/>
      <c r="OPV26" s="1005"/>
      <c r="OPW26" s="1005"/>
      <c r="OPX26" s="1005"/>
      <c r="OPY26" s="1005"/>
      <c r="OPZ26" s="1005"/>
      <c r="OQA26" s="1005"/>
      <c r="OQB26" s="1005"/>
      <c r="OQC26" s="1005"/>
      <c r="OQD26" s="1005"/>
      <c r="OQE26" s="1005"/>
      <c r="OQF26" s="1005"/>
      <c r="OQG26" s="1005"/>
      <c r="OQH26" s="1005"/>
      <c r="OQI26" s="1005"/>
      <c r="OQJ26" s="1005"/>
      <c r="OQK26" s="1005"/>
      <c r="OQL26" s="1005"/>
      <c r="OQM26" s="1005"/>
      <c r="OQN26" s="1005"/>
      <c r="OQO26" s="1005"/>
      <c r="OQP26" s="1005"/>
      <c r="OQQ26" s="1005"/>
      <c r="OQR26" s="1005"/>
      <c r="OQS26" s="1005"/>
      <c r="OQT26" s="1005"/>
      <c r="OQU26" s="1005"/>
      <c r="OQV26" s="1005"/>
      <c r="OQW26" s="1005"/>
      <c r="OQX26" s="1005"/>
      <c r="OQY26" s="1005"/>
      <c r="OQZ26" s="1005"/>
      <c r="ORA26" s="1005"/>
      <c r="ORB26" s="1005"/>
      <c r="ORC26" s="1005"/>
      <c r="ORD26" s="1005"/>
      <c r="ORE26" s="1005"/>
      <c r="ORF26" s="1005"/>
      <c r="ORG26" s="1005"/>
      <c r="ORH26" s="1005"/>
      <c r="ORI26" s="1005"/>
      <c r="ORJ26" s="1005"/>
      <c r="ORK26" s="1005"/>
      <c r="ORL26" s="1005"/>
      <c r="ORM26" s="1005"/>
      <c r="ORN26" s="1005"/>
      <c r="ORO26" s="1005"/>
      <c r="ORP26" s="1005"/>
      <c r="ORQ26" s="1005"/>
      <c r="ORR26" s="1005"/>
      <c r="ORS26" s="1005"/>
      <c r="ORT26" s="1005"/>
      <c r="ORU26" s="1005"/>
      <c r="ORV26" s="1005"/>
      <c r="ORW26" s="1005"/>
      <c r="ORX26" s="1005"/>
      <c r="ORY26" s="1005"/>
      <c r="ORZ26" s="1005"/>
      <c r="OSA26" s="1005"/>
      <c r="OSB26" s="1005"/>
      <c r="OSC26" s="1005"/>
      <c r="OSD26" s="1005"/>
      <c r="OSE26" s="1005"/>
      <c r="OSF26" s="1005"/>
      <c r="OSG26" s="1005"/>
      <c r="OSH26" s="1005"/>
      <c r="OSI26" s="1005"/>
      <c r="OSJ26" s="1005"/>
      <c r="OSK26" s="1005"/>
      <c r="OSL26" s="1005"/>
      <c r="OSM26" s="1005"/>
      <c r="OSN26" s="1005"/>
      <c r="OSO26" s="1005"/>
      <c r="OSP26" s="1005"/>
      <c r="OSQ26" s="1005"/>
      <c r="OSR26" s="1005"/>
      <c r="OSS26" s="1005"/>
      <c r="OST26" s="1005"/>
      <c r="OSU26" s="1005"/>
      <c r="OSV26" s="1005"/>
      <c r="OSW26" s="1005"/>
      <c r="OSX26" s="1005"/>
      <c r="OSY26" s="1005"/>
      <c r="OSZ26" s="1005"/>
      <c r="OTA26" s="1005"/>
      <c r="OTB26" s="1005"/>
      <c r="OTC26" s="1005"/>
      <c r="OTD26" s="1005"/>
      <c r="OTE26" s="1005"/>
      <c r="OTF26" s="1005"/>
      <c r="OTG26" s="1005"/>
      <c r="OTH26" s="1005"/>
      <c r="OTI26" s="1005"/>
      <c r="OTJ26" s="1005"/>
      <c r="OTK26" s="1005"/>
      <c r="OTL26" s="1005"/>
      <c r="OTM26" s="1005"/>
      <c r="OTN26" s="1005"/>
      <c r="OTO26" s="1005"/>
      <c r="OTP26" s="1005"/>
      <c r="OTQ26" s="1005"/>
      <c r="OTR26" s="1005"/>
      <c r="OTS26" s="1005"/>
      <c r="OTT26" s="1005"/>
      <c r="OTU26" s="1005"/>
      <c r="OTV26" s="1005"/>
      <c r="OTW26" s="1005"/>
      <c r="OTX26" s="1005"/>
      <c r="OTY26" s="1005"/>
      <c r="OTZ26" s="1005"/>
      <c r="OUA26" s="1005"/>
      <c r="OUB26" s="1005"/>
      <c r="OUC26" s="1005"/>
      <c r="OUD26" s="1005"/>
      <c r="OUE26" s="1005"/>
      <c r="OUF26" s="1005"/>
      <c r="OUG26" s="1005"/>
      <c r="OUH26" s="1005"/>
      <c r="OUI26" s="1005"/>
      <c r="OUJ26" s="1005"/>
      <c r="OUK26" s="1005"/>
      <c r="OUL26" s="1005"/>
      <c r="OUM26" s="1005"/>
      <c r="OUN26" s="1005"/>
      <c r="OUO26" s="1005"/>
      <c r="OUP26" s="1005"/>
      <c r="OUQ26" s="1005"/>
      <c r="OUR26" s="1005"/>
      <c r="OUS26" s="1005"/>
      <c r="OUT26" s="1005"/>
      <c r="OUU26" s="1005"/>
      <c r="OUV26" s="1005"/>
      <c r="OUW26" s="1005"/>
      <c r="OUX26" s="1005"/>
      <c r="OUY26" s="1005"/>
      <c r="OUZ26" s="1005"/>
      <c r="OVA26" s="1005"/>
      <c r="OVB26" s="1005"/>
      <c r="OVC26" s="1005"/>
      <c r="OVD26" s="1005"/>
      <c r="OVE26" s="1005"/>
      <c r="OVF26" s="1005"/>
      <c r="OVG26" s="1005"/>
      <c r="OVH26" s="1005"/>
      <c r="OVI26" s="1005"/>
      <c r="OVJ26" s="1005"/>
      <c r="OVK26" s="1005"/>
      <c r="OVL26" s="1005"/>
      <c r="OVM26" s="1005"/>
      <c r="OVN26" s="1005"/>
      <c r="OVO26" s="1005"/>
      <c r="OVP26" s="1005"/>
      <c r="OVQ26" s="1005"/>
      <c r="OVR26" s="1005"/>
      <c r="OVS26" s="1005"/>
      <c r="OVT26" s="1005"/>
      <c r="OVU26" s="1005"/>
      <c r="OVV26" s="1005"/>
      <c r="OVW26" s="1005"/>
      <c r="OVX26" s="1005"/>
      <c r="OVY26" s="1005"/>
      <c r="OVZ26" s="1005"/>
      <c r="OWA26" s="1005"/>
      <c r="OWB26" s="1005"/>
      <c r="OWC26" s="1005"/>
      <c r="OWD26" s="1005"/>
      <c r="OWE26" s="1005"/>
      <c r="OWF26" s="1005"/>
      <c r="OWG26" s="1005"/>
      <c r="OWH26" s="1005"/>
      <c r="OWI26" s="1005"/>
      <c r="OWJ26" s="1005"/>
      <c r="OWK26" s="1005"/>
      <c r="OWL26" s="1005"/>
      <c r="OWM26" s="1005"/>
      <c r="OWN26" s="1005"/>
      <c r="OWO26" s="1005"/>
      <c r="OWP26" s="1005"/>
      <c r="OWQ26" s="1005"/>
      <c r="OWR26" s="1005"/>
      <c r="OWS26" s="1005"/>
      <c r="OWT26" s="1005"/>
      <c r="OWU26" s="1005"/>
      <c r="OWV26" s="1005"/>
      <c r="OWW26" s="1005"/>
      <c r="OWX26" s="1005"/>
      <c r="OWY26" s="1005"/>
      <c r="OWZ26" s="1005"/>
      <c r="OXA26" s="1005"/>
      <c r="OXB26" s="1005"/>
      <c r="OXC26" s="1005"/>
      <c r="OXD26" s="1005"/>
      <c r="OXE26" s="1005"/>
      <c r="OXF26" s="1005"/>
      <c r="OXG26" s="1005"/>
      <c r="OXH26" s="1005"/>
      <c r="OXI26" s="1005"/>
      <c r="OXJ26" s="1005"/>
      <c r="OXK26" s="1005"/>
      <c r="OXL26" s="1005"/>
      <c r="OXM26" s="1005"/>
      <c r="OXN26" s="1005"/>
      <c r="OXO26" s="1005"/>
      <c r="OXP26" s="1005"/>
      <c r="OXQ26" s="1005"/>
      <c r="OXR26" s="1005"/>
      <c r="OXS26" s="1005"/>
      <c r="OXT26" s="1005"/>
      <c r="OXU26" s="1005"/>
      <c r="OXV26" s="1005"/>
      <c r="OXW26" s="1005"/>
      <c r="OXX26" s="1005"/>
      <c r="OXY26" s="1005"/>
      <c r="OXZ26" s="1005"/>
      <c r="OYA26" s="1005"/>
      <c r="OYB26" s="1005"/>
      <c r="OYC26" s="1005"/>
      <c r="OYD26" s="1005"/>
      <c r="OYE26" s="1005"/>
      <c r="OYF26" s="1005"/>
      <c r="OYG26" s="1005"/>
      <c r="OYH26" s="1005"/>
      <c r="OYI26" s="1005"/>
      <c r="OYJ26" s="1005"/>
      <c r="OYK26" s="1005"/>
      <c r="OYL26" s="1005"/>
      <c r="OYM26" s="1005"/>
      <c r="OYN26" s="1005"/>
      <c r="OYO26" s="1005"/>
      <c r="OYP26" s="1005"/>
      <c r="OYQ26" s="1005"/>
      <c r="OYR26" s="1005"/>
      <c r="OYS26" s="1005"/>
      <c r="OYT26" s="1005"/>
      <c r="OYU26" s="1005"/>
      <c r="OYV26" s="1005"/>
      <c r="OYW26" s="1005"/>
      <c r="OYX26" s="1005"/>
      <c r="OYY26" s="1005"/>
      <c r="OYZ26" s="1005"/>
      <c r="OZA26" s="1005"/>
      <c r="OZB26" s="1005"/>
      <c r="OZC26" s="1005"/>
      <c r="OZD26" s="1005"/>
      <c r="OZE26" s="1005"/>
      <c r="OZF26" s="1005"/>
      <c r="OZG26" s="1005"/>
      <c r="OZH26" s="1005"/>
      <c r="OZI26" s="1005"/>
      <c r="OZJ26" s="1005"/>
      <c r="OZK26" s="1005"/>
      <c r="OZL26" s="1005"/>
      <c r="OZM26" s="1005"/>
      <c r="OZN26" s="1005"/>
      <c r="OZO26" s="1005"/>
      <c r="OZP26" s="1005"/>
      <c r="OZQ26" s="1005"/>
      <c r="OZR26" s="1005"/>
      <c r="OZS26" s="1005"/>
      <c r="OZT26" s="1005"/>
      <c r="OZU26" s="1005"/>
      <c r="OZV26" s="1005"/>
      <c r="OZW26" s="1005"/>
      <c r="OZX26" s="1005"/>
      <c r="OZY26" s="1005"/>
      <c r="OZZ26" s="1005"/>
      <c r="PAA26" s="1005"/>
      <c r="PAB26" s="1005"/>
      <c r="PAC26" s="1005"/>
      <c r="PAD26" s="1005"/>
      <c r="PAE26" s="1005"/>
      <c r="PAF26" s="1005"/>
      <c r="PAG26" s="1005"/>
      <c r="PAH26" s="1005"/>
      <c r="PAI26" s="1005"/>
      <c r="PAJ26" s="1005"/>
      <c r="PAK26" s="1005"/>
      <c r="PAL26" s="1005"/>
      <c r="PAM26" s="1005"/>
      <c r="PAN26" s="1005"/>
      <c r="PAO26" s="1005"/>
      <c r="PAP26" s="1005"/>
      <c r="PAQ26" s="1005"/>
      <c r="PAR26" s="1005"/>
      <c r="PAS26" s="1005"/>
      <c r="PAT26" s="1005"/>
      <c r="PAU26" s="1005"/>
      <c r="PAV26" s="1005"/>
      <c r="PAW26" s="1005"/>
      <c r="PAX26" s="1005"/>
      <c r="PAY26" s="1005"/>
      <c r="PAZ26" s="1005"/>
      <c r="PBA26" s="1005"/>
      <c r="PBB26" s="1005"/>
      <c r="PBC26" s="1005"/>
      <c r="PBD26" s="1005"/>
      <c r="PBE26" s="1005"/>
      <c r="PBF26" s="1005"/>
      <c r="PBG26" s="1005"/>
      <c r="PBH26" s="1005"/>
      <c r="PBI26" s="1005"/>
      <c r="PBJ26" s="1005"/>
      <c r="PBK26" s="1005"/>
      <c r="PBL26" s="1005"/>
      <c r="PBM26" s="1005"/>
      <c r="PBN26" s="1005"/>
      <c r="PBO26" s="1005"/>
      <c r="PBP26" s="1005"/>
      <c r="PBQ26" s="1005"/>
      <c r="PBR26" s="1005"/>
      <c r="PBS26" s="1005"/>
      <c r="PBT26" s="1005"/>
      <c r="PBU26" s="1005"/>
      <c r="PBV26" s="1005"/>
      <c r="PBW26" s="1005"/>
      <c r="PBX26" s="1005"/>
      <c r="PBY26" s="1005"/>
      <c r="PBZ26" s="1005"/>
      <c r="PCA26" s="1005"/>
      <c r="PCB26" s="1005"/>
      <c r="PCC26" s="1005"/>
      <c r="PCD26" s="1005"/>
      <c r="PCE26" s="1005"/>
      <c r="PCF26" s="1005"/>
      <c r="PCG26" s="1005"/>
      <c r="PCH26" s="1005"/>
      <c r="PCI26" s="1005"/>
      <c r="PCJ26" s="1005"/>
      <c r="PCK26" s="1005"/>
      <c r="PCL26" s="1005"/>
      <c r="PCM26" s="1005"/>
      <c r="PCN26" s="1005"/>
      <c r="PCO26" s="1005"/>
      <c r="PCP26" s="1005"/>
      <c r="PCQ26" s="1005"/>
      <c r="PCR26" s="1005"/>
      <c r="PCS26" s="1005"/>
      <c r="PCT26" s="1005"/>
      <c r="PCU26" s="1005"/>
      <c r="PCV26" s="1005"/>
      <c r="PCW26" s="1005"/>
      <c r="PCX26" s="1005"/>
      <c r="PCY26" s="1005"/>
      <c r="PCZ26" s="1005"/>
      <c r="PDA26" s="1005"/>
      <c r="PDB26" s="1005"/>
      <c r="PDC26" s="1005"/>
      <c r="PDD26" s="1005"/>
      <c r="PDE26" s="1005"/>
      <c r="PDF26" s="1005"/>
      <c r="PDG26" s="1005"/>
      <c r="PDH26" s="1005"/>
      <c r="PDI26" s="1005"/>
      <c r="PDJ26" s="1005"/>
      <c r="PDK26" s="1005"/>
      <c r="PDL26" s="1005"/>
      <c r="PDM26" s="1005"/>
      <c r="PDN26" s="1005"/>
      <c r="PDO26" s="1005"/>
      <c r="PDP26" s="1005"/>
      <c r="PDQ26" s="1005"/>
      <c r="PDR26" s="1005"/>
      <c r="PDS26" s="1005"/>
      <c r="PDT26" s="1005"/>
      <c r="PDU26" s="1005"/>
      <c r="PDV26" s="1005"/>
      <c r="PDW26" s="1005"/>
      <c r="PDX26" s="1005"/>
      <c r="PDY26" s="1005"/>
      <c r="PDZ26" s="1005"/>
      <c r="PEA26" s="1005"/>
      <c r="PEB26" s="1005"/>
      <c r="PEC26" s="1005"/>
      <c r="PED26" s="1005"/>
      <c r="PEE26" s="1005"/>
      <c r="PEF26" s="1005"/>
      <c r="PEG26" s="1005"/>
      <c r="PEH26" s="1005"/>
      <c r="PEI26" s="1005"/>
      <c r="PEJ26" s="1005"/>
      <c r="PEK26" s="1005"/>
      <c r="PEL26" s="1005"/>
      <c r="PEM26" s="1005"/>
      <c r="PEN26" s="1005"/>
      <c r="PEO26" s="1005"/>
      <c r="PEP26" s="1005"/>
      <c r="PEQ26" s="1005"/>
      <c r="PER26" s="1005"/>
      <c r="PES26" s="1005"/>
      <c r="PET26" s="1005"/>
      <c r="PEU26" s="1005"/>
      <c r="PEV26" s="1005"/>
      <c r="PEW26" s="1005"/>
      <c r="PEX26" s="1005"/>
      <c r="PEY26" s="1005"/>
      <c r="PEZ26" s="1005"/>
      <c r="PFA26" s="1005"/>
      <c r="PFB26" s="1005"/>
      <c r="PFC26" s="1005"/>
      <c r="PFD26" s="1005"/>
      <c r="PFE26" s="1005"/>
      <c r="PFF26" s="1005"/>
      <c r="PFG26" s="1005"/>
      <c r="PFH26" s="1005"/>
      <c r="PFI26" s="1005"/>
      <c r="PFJ26" s="1005"/>
      <c r="PFK26" s="1005"/>
      <c r="PFL26" s="1005"/>
      <c r="PFM26" s="1005"/>
      <c r="PFN26" s="1005"/>
      <c r="PFO26" s="1005"/>
      <c r="PFP26" s="1005"/>
      <c r="PFQ26" s="1005"/>
      <c r="PFR26" s="1005"/>
      <c r="PFS26" s="1005"/>
      <c r="PFT26" s="1005"/>
      <c r="PFU26" s="1005"/>
      <c r="PFV26" s="1005"/>
      <c r="PFW26" s="1005"/>
      <c r="PFX26" s="1005"/>
      <c r="PFY26" s="1005"/>
      <c r="PFZ26" s="1005"/>
      <c r="PGA26" s="1005"/>
      <c r="PGB26" s="1005"/>
      <c r="PGC26" s="1005"/>
      <c r="PGD26" s="1005"/>
      <c r="PGE26" s="1005"/>
      <c r="PGF26" s="1005"/>
      <c r="PGG26" s="1005"/>
      <c r="PGH26" s="1005"/>
      <c r="PGI26" s="1005"/>
      <c r="PGJ26" s="1005"/>
      <c r="PGK26" s="1005"/>
      <c r="PGL26" s="1005"/>
      <c r="PGM26" s="1005"/>
      <c r="PGN26" s="1005"/>
      <c r="PGO26" s="1005"/>
      <c r="PGP26" s="1005"/>
      <c r="PGQ26" s="1005"/>
      <c r="PGR26" s="1005"/>
      <c r="PGS26" s="1005"/>
      <c r="PGT26" s="1005"/>
      <c r="PGU26" s="1005"/>
      <c r="PGV26" s="1005"/>
      <c r="PGW26" s="1005"/>
      <c r="PGX26" s="1005"/>
      <c r="PGY26" s="1005"/>
      <c r="PGZ26" s="1005"/>
      <c r="PHA26" s="1005"/>
      <c r="PHB26" s="1005"/>
      <c r="PHC26" s="1005"/>
      <c r="PHD26" s="1005"/>
      <c r="PHE26" s="1005"/>
      <c r="PHF26" s="1005"/>
      <c r="PHG26" s="1005"/>
      <c r="PHH26" s="1005"/>
      <c r="PHI26" s="1005"/>
      <c r="PHJ26" s="1005"/>
      <c r="PHK26" s="1005"/>
      <c r="PHL26" s="1005"/>
      <c r="PHM26" s="1005"/>
      <c r="PHN26" s="1005"/>
      <c r="PHO26" s="1005"/>
      <c r="PHP26" s="1005"/>
      <c r="PHQ26" s="1005"/>
      <c r="PHR26" s="1005"/>
      <c r="PHS26" s="1005"/>
      <c r="PHT26" s="1005"/>
      <c r="PHU26" s="1005"/>
      <c r="PHV26" s="1005"/>
      <c r="PHW26" s="1005"/>
      <c r="PHX26" s="1005"/>
      <c r="PHY26" s="1005"/>
      <c r="PHZ26" s="1005"/>
      <c r="PIA26" s="1005"/>
      <c r="PIB26" s="1005"/>
      <c r="PIC26" s="1005"/>
      <c r="PID26" s="1005"/>
      <c r="PIE26" s="1005"/>
      <c r="PIF26" s="1005"/>
      <c r="PIG26" s="1005"/>
      <c r="PIH26" s="1005"/>
      <c r="PII26" s="1005"/>
      <c r="PIJ26" s="1005"/>
      <c r="PIK26" s="1005"/>
      <c r="PIL26" s="1005"/>
      <c r="PIM26" s="1005"/>
      <c r="PIN26" s="1005"/>
      <c r="PIO26" s="1005"/>
      <c r="PIP26" s="1005"/>
      <c r="PIQ26" s="1005"/>
      <c r="PIR26" s="1005"/>
      <c r="PIS26" s="1005"/>
      <c r="PIT26" s="1005"/>
      <c r="PIU26" s="1005"/>
      <c r="PIV26" s="1005"/>
      <c r="PIW26" s="1005"/>
      <c r="PIX26" s="1005"/>
      <c r="PIY26" s="1005"/>
      <c r="PIZ26" s="1005"/>
      <c r="PJA26" s="1005"/>
      <c r="PJB26" s="1005"/>
      <c r="PJC26" s="1005"/>
      <c r="PJD26" s="1005"/>
      <c r="PJE26" s="1005"/>
      <c r="PJF26" s="1005"/>
      <c r="PJG26" s="1005"/>
      <c r="PJH26" s="1005"/>
      <c r="PJI26" s="1005"/>
      <c r="PJJ26" s="1005"/>
      <c r="PJK26" s="1005"/>
      <c r="PJL26" s="1005"/>
      <c r="PJM26" s="1005"/>
      <c r="PJN26" s="1005"/>
      <c r="PJO26" s="1005"/>
      <c r="PJP26" s="1005"/>
      <c r="PJQ26" s="1005"/>
      <c r="PJR26" s="1005"/>
      <c r="PJS26" s="1005"/>
      <c r="PJT26" s="1005"/>
      <c r="PJU26" s="1005"/>
      <c r="PJV26" s="1005"/>
      <c r="PJW26" s="1005"/>
      <c r="PJX26" s="1005"/>
      <c r="PJY26" s="1005"/>
      <c r="PJZ26" s="1005"/>
      <c r="PKA26" s="1005"/>
      <c r="PKB26" s="1005"/>
      <c r="PKC26" s="1005"/>
      <c r="PKD26" s="1005"/>
      <c r="PKE26" s="1005"/>
      <c r="PKF26" s="1005"/>
      <c r="PKG26" s="1005"/>
      <c r="PKH26" s="1005"/>
      <c r="PKI26" s="1005"/>
      <c r="PKJ26" s="1005"/>
      <c r="PKK26" s="1005"/>
      <c r="PKL26" s="1005"/>
      <c r="PKM26" s="1005"/>
      <c r="PKN26" s="1005"/>
      <c r="PKO26" s="1005"/>
      <c r="PKP26" s="1005"/>
      <c r="PKQ26" s="1005"/>
      <c r="PKR26" s="1005"/>
      <c r="PKS26" s="1005"/>
      <c r="PKT26" s="1005"/>
      <c r="PKU26" s="1005"/>
      <c r="PKV26" s="1005"/>
      <c r="PKW26" s="1005"/>
      <c r="PKX26" s="1005"/>
      <c r="PKY26" s="1005"/>
      <c r="PKZ26" s="1005"/>
      <c r="PLA26" s="1005"/>
      <c r="PLB26" s="1005"/>
      <c r="PLC26" s="1005"/>
      <c r="PLD26" s="1005"/>
      <c r="PLE26" s="1005"/>
      <c r="PLF26" s="1005"/>
      <c r="PLG26" s="1005"/>
      <c r="PLH26" s="1005"/>
      <c r="PLI26" s="1005"/>
      <c r="PLJ26" s="1005"/>
      <c r="PLK26" s="1005"/>
      <c r="PLL26" s="1005"/>
      <c r="PLM26" s="1005"/>
      <c r="PLN26" s="1005"/>
      <c r="PLO26" s="1005"/>
      <c r="PLP26" s="1005"/>
      <c r="PLQ26" s="1005"/>
      <c r="PLR26" s="1005"/>
      <c r="PLS26" s="1005"/>
      <c r="PLT26" s="1005"/>
      <c r="PLU26" s="1005"/>
      <c r="PLV26" s="1005"/>
      <c r="PLW26" s="1005"/>
      <c r="PLX26" s="1005"/>
      <c r="PLY26" s="1005"/>
      <c r="PLZ26" s="1005"/>
      <c r="PMA26" s="1005"/>
      <c r="PMB26" s="1005"/>
      <c r="PMC26" s="1005"/>
      <c r="PMD26" s="1005"/>
      <c r="PME26" s="1005"/>
      <c r="PMF26" s="1005"/>
      <c r="PMG26" s="1005"/>
      <c r="PMH26" s="1005"/>
      <c r="PMI26" s="1005"/>
      <c r="PMJ26" s="1005"/>
      <c r="PMK26" s="1005"/>
      <c r="PML26" s="1005"/>
      <c r="PMM26" s="1005"/>
      <c r="PMN26" s="1005"/>
      <c r="PMO26" s="1005"/>
      <c r="PMP26" s="1005"/>
      <c r="PMQ26" s="1005"/>
      <c r="PMR26" s="1005"/>
      <c r="PMS26" s="1005"/>
      <c r="PMT26" s="1005"/>
      <c r="PMU26" s="1005"/>
      <c r="PMV26" s="1005"/>
      <c r="PMW26" s="1005"/>
      <c r="PMX26" s="1005"/>
      <c r="PMY26" s="1005"/>
      <c r="PMZ26" s="1005"/>
      <c r="PNA26" s="1005"/>
      <c r="PNB26" s="1005"/>
      <c r="PNC26" s="1005"/>
      <c r="PND26" s="1005"/>
      <c r="PNE26" s="1005"/>
      <c r="PNF26" s="1005"/>
      <c r="PNG26" s="1005"/>
      <c r="PNH26" s="1005"/>
      <c r="PNI26" s="1005"/>
      <c r="PNJ26" s="1005"/>
      <c r="PNK26" s="1005"/>
      <c r="PNL26" s="1005"/>
      <c r="PNM26" s="1005"/>
      <c r="PNN26" s="1005"/>
      <c r="PNO26" s="1005"/>
      <c r="PNP26" s="1005"/>
      <c r="PNQ26" s="1005"/>
      <c r="PNR26" s="1005"/>
      <c r="PNS26" s="1005"/>
      <c r="PNT26" s="1005"/>
      <c r="PNU26" s="1005"/>
      <c r="PNV26" s="1005"/>
      <c r="PNW26" s="1005"/>
      <c r="PNX26" s="1005"/>
      <c r="PNY26" s="1005"/>
      <c r="PNZ26" s="1005"/>
      <c r="POA26" s="1005"/>
      <c r="POB26" s="1005"/>
      <c r="POC26" s="1005"/>
      <c r="POD26" s="1005"/>
      <c r="POE26" s="1005"/>
      <c r="POF26" s="1005"/>
      <c r="POG26" s="1005"/>
      <c r="POH26" s="1005"/>
      <c r="POI26" s="1005"/>
      <c r="POJ26" s="1005"/>
      <c r="POK26" s="1005"/>
      <c r="POL26" s="1005"/>
      <c r="POM26" s="1005"/>
      <c r="PON26" s="1005"/>
      <c r="POO26" s="1005"/>
      <c r="POP26" s="1005"/>
      <c r="POQ26" s="1005"/>
      <c r="POR26" s="1005"/>
      <c r="POS26" s="1005"/>
      <c r="POT26" s="1005"/>
      <c r="POU26" s="1005"/>
      <c r="POV26" s="1005"/>
      <c r="POW26" s="1005"/>
      <c r="POX26" s="1005"/>
      <c r="POY26" s="1005"/>
      <c r="POZ26" s="1005"/>
      <c r="PPA26" s="1005"/>
      <c r="PPB26" s="1005"/>
      <c r="PPC26" s="1005"/>
      <c r="PPD26" s="1005"/>
      <c r="PPE26" s="1005"/>
      <c r="PPF26" s="1005"/>
      <c r="PPG26" s="1005"/>
      <c r="PPH26" s="1005"/>
      <c r="PPI26" s="1005"/>
      <c r="PPJ26" s="1005"/>
      <c r="PPK26" s="1005"/>
      <c r="PPL26" s="1005"/>
      <c r="PPM26" s="1005"/>
      <c r="PPN26" s="1005"/>
      <c r="PPO26" s="1005"/>
      <c r="PPP26" s="1005"/>
      <c r="PPQ26" s="1005"/>
      <c r="PPR26" s="1005"/>
      <c r="PPS26" s="1005"/>
      <c r="PPT26" s="1005"/>
      <c r="PPU26" s="1005"/>
      <c r="PPV26" s="1005"/>
      <c r="PPW26" s="1005"/>
      <c r="PPX26" s="1005"/>
      <c r="PPY26" s="1005"/>
      <c r="PPZ26" s="1005"/>
      <c r="PQA26" s="1005"/>
      <c r="PQB26" s="1005"/>
      <c r="PQC26" s="1005"/>
      <c r="PQD26" s="1005"/>
      <c r="PQE26" s="1005"/>
      <c r="PQF26" s="1005"/>
      <c r="PQG26" s="1005"/>
      <c r="PQH26" s="1005"/>
      <c r="PQI26" s="1005"/>
      <c r="PQJ26" s="1005"/>
      <c r="PQK26" s="1005"/>
      <c r="PQL26" s="1005"/>
      <c r="PQM26" s="1005"/>
      <c r="PQN26" s="1005"/>
      <c r="PQO26" s="1005"/>
      <c r="PQP26" s="1005"/>
      <c r="PQQ26" s="1005"/>
      <c r="PQR26" s="1005"/>
      <c r="PQS26" s="1005"/>
      <c r="PQT26" s="1005"/>
      <c r="PQU26" s="1005"/>
      <c r="PQV26" s="1005"/>
      <c r="PQW26" s="1005"/>
      <c r="PQX26" s="1005"/>
      <c r="PQY26" s="1005"/>
      <c r="PQZ26" s="1005"/>
      <c r="PRA26" s="1005"/>
      <c r="PRB26" s="1005"/>
      <c r="PRC26" s="1005"/>
      <c r="PRD26" s="1005"/>
      <c r="PRE26" s="1005"/>
      <c r="PRF26" s="1005"/>
      <c r="PRG26" s="1005"/>
      <c r="PRH26" s="1005"/>
      <c r="PRI26" s="1005"/>
      <c r="PRJ26" s="1005"/>
      <c r="PRK26" s="1005"/>
      <c r="PRL26" s="1005"/>
      <c r="PRM26" s="1005"/>
      <c r="PRN26" s="1005"/>
      <c r="PRO26" s="1005"/>
      <c r="PRP26" s="1005"/>
      <c r="PRQ26" s="1005"/>
      <c r="PRR26" s="1005"/>
      <c r="PRS26" s="1005"/>
      <c r="PRT26" s="1005"/>
      <c r="PRU26" s="1005"/>
      <c r="PRV26" s="1005"/>
      <c r="PRW26" s="1005"/>
      <c r="PRX26" s="1005"/>
      <c r="PRY26" s="1005"/>
      <c r="PRZ26" s="1005"/>
      <c r="PSA26" s="1005"/>
      <c r="PSB26" s="1005"/>
      <c r="PSC26" s="1005"/>
      <c r="PSD26" s="1005"/>
      <c r="PSE26" s="1005"/>
      <c r="PSF26" s="1005"/>
      <c r="PSG26" s="1005"/>
      <c r="PSH26" s="1005"/>
      <c r="PSI26" s="1005"/>
      <c r="PSJ26" s="1005"/>
      <c r="PSK26" s="1005"/>
      <c r="PSL26" s="1005"/>
      <c r="PSM26" s="1005"/>
      <c r="PSN26" s="1005"/>
      <c r="PSO26" s="1005"/>
      <c r="PSP26" s="1005"/>
      <c r="PSQ26" s="1005"/>
      <c r="PSR26" s="1005"/>
      <c r="PSS26" s="1005"/>
      <c r="PST26" s="1005"/>
      <c r="PSU26" s="1005"/>
      <c r="PSV26" s="1005"/>
      <c r="PSW26" s="1005"/>
      <c r="PSX26" s="1005"/>
      <c r="PSY26" s="1005"/>
      <c r="PSZ26" s="1005"/>
      <c r="PTA26" s="1005"/>
      <c r="PTB26" s="1005"/>
      <c r="PTC26" s="1005"/>
      <c r="PTD26" s="1005"/>
      <c r="PTE26" s="1005"/>
      <c r="PTF26" s="1005"/>
      <c r="PTG26" s="1005"/>
      <c r="PTH26" s="1005"/>
      <c r="PTI26" s="1005"/>
      <c r="PTJ26" s="1005"/>
      <c r="PTK26" s="1005"/>
      <c r="PTL26" s="1005"/>
      <c r="PTM26" s="1005"/>
      <c r="PTN26" s="1005"/>
      <c r="PTO26" s="1005"/>
      <c r="PTP26" s="1005"/>
      <c r="PTQ26" s="1005"/>
      <c r="PTR26" s="1005"/>
      <c r="PTS26" s="1005"/>
      <c r="PTT26" s="1005"/>
      <c r="PTU26" s="1005"/>
      <c r="PTV26" s="1005"/>
      <c r="PTW26" s="1005"/>
      <c r="PTX26" s="1005"/>
      <c r="PTY26" s="1005"/>
      <c r="PTZ26" s="1005"/>
      <c r="PUA26" s="1005"/>
      <c r="PUB26" s="1005"/>
      <c r="PUC26" s="1005"/>
      <c r="PUD26" s="1005"/>
      <c r="PUE26" s="1005"/>
      <c r="PUF26" s="1005"/>
      <c r="PUG26" s="1005"/>
      <c r="PUH26" s="1005"/>
      <c r="PUI26" s="1005"/>
      <c r="PUJ26" s="1005"/>
      <c r="PUK26" s="1005"/>
      <c r="PUL26" s="1005"/>
      <c r="PUM26" s="1005"/>
      <c r="PUN26" s="1005"/>
      <c r="PUO26" s="1005"/>
      <c r="PUP26" s="1005"/>
      <c r="PUQ26" s="1005"/>
      <c r="PUR26" s="1005"/>
      <c r="PUS26" s="1005"/>
      <c r="PUT26" s="1005"/>
      <c r="PUU26" s="1005"/>
      <c r="PUV26" s="1005"/>
      <c r="PUW26" s="1005"/>
      <c r="PUX26" s="1005"/>
      <c r="PUY26" s="1005"/>
      <c r="PUZ26" s="1005"/>
      <c r="PVA26" s="1005"/>
      <c r="PVB26" s="1005"/>
      <c r="PVC26" s="1005"/>
      <c r="PVD26" s="1005"/>
      <c r="PVE26" s="1005"/>
      <c r="PVF26" s="1005"/>
      <c r="PVG26" s="1005"/>
      <c r="PVH26" s="1005"/>
      <c r="PVI26" s="1005"/>
      <c r="PVJ26" s="1005"/>
      <c r="PVK26" s="1005"/>
      <c r="PVL26" s="1005"/>
      <c r="PVM26" s="1005"/>
      <c r="PVN26" s="1005"/>
      <c r="PVO26" s="1005"/>
      <c r="PVP26" s="1005"/>
      <c r="PVQ26" s="1005"/>
      <c r="PVR26" s="1005"/>
      <c r="PVS26" s="1005"/>
      <c r="PVT26" s="1005"/>
      <c r="PVU26" s="1005"/>
      <c r="PVV26" s="1005"/>
      <c r="PVW26" s="1005"/>
      <c r="PVX26" s="1005"/>
      <c r="PVY26" s="1005"/>
      <c r="PVZ26" s="1005"/>
      <c r="PWA26" s="1005"/>
      <c r="PWB26" s="1005"/>
      <c r="PWC26" s="1005"/>
      <c r="PWD26" s="1005"/>
      <c r="PWE26" s="1005"/>
      <c r="PWF26" s="1005"/>
      <c r="PWG26" s="1005"/>
      <c r="PWH26" s="1005"/>
      <c r="PWI26" s="1005"/>
      <c r="PWJ26" s="1005"/>
      <c r="PWK26" s="1005"/>
      <c r="PWL26" s="1005"/>
      <c r="PWM26" s="1005"/>
      <c r="PWN26" s="1005"/>
      <c r="PWO26" s="1005"/>
      <c r="PWP26" s="1005"/>
      <c r="PWQ26" s="1005"/>
      <c r="PWR26" s="1005"/>
      <c r="PWS26" s="1005"/>
      <c r="PWT26" s="1005"/>
      <c r="PWU26" s="1005"/>
      <c r="PWV26" s="1005"/>
      <c r="PWW26" s="1005"/>
      <c r="PWX26" s="1005"/>
      <c r="PWY26" s="1005"/>
      <c r="PWZ26" s="1005"/>
      <c r="PXA26" s="1005"/>
      <c r="PXB26" s="1005"/>
      <c r="PXC26" s="1005"/>
      <c r="PXD26" s="1005"/>
      <c r="PXE26" s="1005"/>
      <c r="PXF26" s="1005"/>
      <c r="PXG26" s="1005"/>
      <c r="PXH26" s="1005"/>
      <c r="PXI26" s="1005"/>
      <c r="PXJ26" s="1005"/>
      <c r="PXK26" s="1005"/>
      <c r="PXL26" s="1005"/>
      <c r="PXM26" s="1005"/>
      <c r="PXN26" s="1005"/>
      <c r="PXO26" s="1005"/>
      <c r="PXP26" s="1005"/>
      <c r="PXQ26" s="1005"/>
      <c r="PXR26" s="1005"/>
      <c r="PXS26" s="1005"/>
      <c r="PXT26" s="1005"/>
      <c r="PXU26" s="1005"/>
      <c r="PXV26" s="1005"/>
      <c r="PXW26" s="1005"/>
      <c r="PXX26" s="1005"/>
      <c r="PXY26" s="1005"/>
      <c r="PXZ26" s="1005"/>
      <c r="PYA26" s="1005"/>
      <c r="PYB26" s="1005"/>
      <c r="PYC26" s="1005"/>
      <c r="PYD26" s="1005"/>
      <c r="PYE26" s="1005"/>
      <c r="PYF26" s="1005"/>
      <c r="PYG26" s="1005"/>
      <c r="PYH26" s="1005"/>
      <c r="PYI26" s="1005"/>
      <c r="PYJ26" s="1005"/>
      <c r="PYK26" s="1005"/>
      <c r="PYL26" s="1005"/>
      <c r="PYM26" s="1005"/>
      <c r="PYN26" s="1005"/>
      <c r="PYO26" s="1005"/>
      <c r="PYP26" s="1005"/>
      <c r="PYQ26" s="1005"/>
      <c r="PYR26" s="1005"/>
      <c r="PYS26" s="1005"/>
      <c r="PYT26" s="1005"/>
      <c r="PYU26" s="1005"/>
      <c r="PYV26" s="1005"/>
      <c r="PYW26" s="1005"/>
      <c r="PYX26" s="1005"/>
      <c r="PYY26" s="1005"/>
      <c r="PYZ26" s="1005"/>
      <c r="PZA26" s="1005"/>
      <c r="PZB26" s="1005"/>
      <c r="PZC26" s="1005"/>
      <c r="PZD26" s="1005"/>
      <c r="PZE26" s="1005"/>
      <c r="PZF26" s="1005"/>
      <c r="PZG26" s="1005"/>
      <c r="PZH26" s="1005"/>
      <c r="PZI26" s="1005"/>
      <c r="PZJ26" s="1005"/>
      <c r="PZK26" s="1005"/>
      <c r="PZL26" s="1005"/>
      <c r="PZM26" s="1005"/>
      <c r="PZN26" s="1005"/>
      <c r="PZO26" s="1005"/>
      <c r="PZP26" s="1005"/>
      <c r="PZQ26" s="1005"/>
      <c r="PZR26" s="1005"/>
      <c r="PZS26" s="1005"/>
      <c r="PZT26" s="1005"/>
      <c r="PZU26" s="1005"/>
      <c r="PZV26" s="1005"/>
      <c r="PZW26" s="1005"/>
      <c r="PZX26" s="1005"/>
      <c r="PZY26" s="1005"/>
      <c r="PZZ26" s="1005"/>
      <c r="QAA26" s="1005"/>
      <c r="QAB26" s="1005"/>
      <c r="QAC26" s="1005"/>
      <c r="QAD26" s="1005"/>
      <c r="QAE26" s="1005"/>
      <c r="QAF26" s="1005"/>
      <c r="QAG26" s="1005"/>
      <c r="QAH26" s="1005"/>
      <c r="QAI26" s="1005"/>
      <c r="QAJ26" s="1005"/>
      <c r="QAK26" s="1005"/>
      <c r="QAL26" s="1005"/>
      <c r="QAM26" s="1005"/>
      <c r="QAN26" s="1005"/>
      <c r="QAO26" s="1005"/>
      <c r="QAP26" s="1005"/>
      <c r="QAQ26" s="1005"/>
      <c r="QAR26" s="1005"/>
      <c r="QAS26" s="1005"/>
      <c r="QAT26" s="1005"/>
      <c r="QAU26" s="1005"/>
      <c r="QAV26" s="1005"/>
      <c r="QAW26" s="1005"/>
      <c r="QAX26" s="1005"/>
      <c r="QAY26" s="1005"/>
      <c r="QAZ26" s="1005"/>
      <c r="QBA26" s="1005"/>
      <c r="QBB26" s="1005"/>
      <c r="QBC26" s="1005"/>
      <c r="QBD26" s="1005"/>
      <c r="QBE26" s="1005"/>
      <c r="QBF26" s="1005"/>
      <c r="QBG26" s="1005"/>
      <c r="QBH26" s="1005"/>
      <c r="QBI26" s="1005"/>
      <c r="QBJ26" s="1005"/>
      <c r="QBK26" s="1005"/>
      <c r="QBL26" s="1005"/>
      <c r="QBM26" s="1005"/>
      <c r="QBN26" s="1005"/>
      <c r="QBO26" s="1005"/>
      <c r="QBP26" s="1005"/>
      <c r="QBQ26" s="1005"/>
      <c r="QBR26" s="1005"/>
      <c r="QBS26" s="1005"/>
      <c r="QBT26" s="1005"/>
      <c r="QBU26" s="1005"/>
      <c r="QBV26" s="1005"/>
      <c r="QBW26" s="1005"/>
      <c r="QBX26" s="1005"/>
      <c r="QBY26" s="1005"/>
      <c r="QBZ26" s="1005"/>
      <c r="QCA26" s="1005"/>
      <c r="QCB26" s="1005"/>
      <c r="QCC26" s="1005"/>
      <c r="QCD26" s="1005"/>
      <c r="QCE26" s="1005"/>
      <c r="QCF26" s="1005"/>
      <c r="QCG26" s="1005"/>
      <c r="QCH26" s="1005"/>
      <c r="QCI26" s="1005"/>
      <c r="QCJ26" s="1005"/>
      <c r="QCK26" s="1005"/>
      <c r="QCL26" s="1005"/>
      <c r="QCM26" s="1005"/>
      <c r="QCN26" s="1005"/>
      <c r="QCO26" s="1005"/>
      <c r="QCP26" s="1005"/>
      <c r="QCQ26" s="1005"/>
      <c r="QCR26" s="1005"/>
      <c r="QCS26" s="1005"/>
      <c r="QCT26" s="1005"/>
      <c r="QCU26" s="1005"/>
      <c r="QCV26" s="1005"/>
      <c r="QCW26" s="1005"/>
      <c r="QCX26" s="1005"/>
      <c r="QCY26" s="1005"/>
      <c r="QCZ26" s="1005"/>
      <c r="QDA26" s="1005"/>
      <c r="QDB26" s="1005"/>
      <c r="QDC26" s="1005"/>
      <c r="QDD26" s="1005"/>
      <c r="QDE26" s="1005"/>
      <c r="QDF26" s="1005"/>
      <c r="QDG26" s="1005"/>
      <c r="QDH26" s="1005"/>
      <c r="QDI26" s="1005"/>
      <c r="QDJ26" s="1005"/>
      <c r="QDK26" s="1005"/>
      <c r="QDL26" s="1005"/>
      <c r="QDM26" s="1005"/>
      <c r="QDN26" s="1005"/>
      <c r="QDO26" s="1005"/>
      <c r="QDP26" s="1005"/>
      <c r="QDQ26" s="1005"/>
      <c r="QDR26" s="1005"/>
      <c r="QDS26" s="1005"/>
      <c r="QDT26" s="1005"/>
      <c r="QDU26" s="1005"/>
      <c r="QDV26" s="1005"/>
      <c r="QDW26" s="1005"/>
      <c r="QDX26" s="1005"/>
      <c r="QDY26" s="1005"/>
      <c r="QDZ26" s="1005"/>
      <c r="QEA26" s="1005"/>
      <c r="QEB26" s="1005"/>
      <c r="QEC26" s="1005"/>
      <c r="QED26" s="1005"/>
      <c r="QEE26" s="1005"/>
      <c r="QEF26" s="1005"/>
      <c r="QEG26" s="1005"/>
      <c r="QEH26" s="1005"/>
      <c r="QEI26" s="1005"/>
      <c r="QEJ26" s="1005"/>
      <c r="QEK26" s="1005"/>
      <c r="QEL26" s="1005"/>
      <c r="QEM26" s="1005"/>
      <c r="QEN26" s="1005"/>
      <c r="QEO26" s="1005"/>
      <c r="QEP26" s="1005"/>
      <c r="QEQ26" s="1005"/>
      <c r="QER26" s="1005"/>
      <c r="QES26" s="1005"/>
      <c r="QET26" s="1005"/>
      <c r="QEU26" s="1005"/>
      <c r="QEV26" s="1005"/>
      <c r="QEW26" s="1005"/>
      <c r="QEX26" s="1005"/>
      <c r="QEY26" s="1005"/>
      <c r="QEZ26" s="1005"/>
      <c r="QFA26" s="1005"/>
      <c r="QFB26" s="1005"/>
      <c r="QFC26" s="1005"/>
      <c r="QFD26" s="1005"/>
      <c r="QFE26" s="1005"/>
      <c r="QFF26" s="1005"/>
      <c r="QFG26" s="1005"/>
      <c r="QFH26" s="1005"/>
      <c r="QFI26" s="1005"/>
      <c r="QFJ26" s="1005"/>
      <c r="QFK26" s="1005"/>
      <c r="QFL26" s="1005"/>
      <c r="QFM26" s="1005"/>
      <c r="QFN26" s="1005"/>
      <c r="QFO26" s="1005"/>
      <c r="QFP26" s="1005"/>
      <c r="QFQ26" s="1005"/>
      <c r="QFR26" s="1005"/>
      <c r="QFS26" s="1005"/>
      <c r="QFT26" s="1005"/>
      <c r="QFU26" s="1005"/>
      <c r="QFV26" s="1005"/>
      <c r="QFW26" s="1005"/>
      <c r="QFX26" s="1005"/>
      <c r="QFY26" s="1005"/>
      <c r="QFZ26" s="1005"/>
      <c r="QGA26" s="1005"/>
      <c r="QGB26" s="1005"/>
      <c r="QGC26" s="1005"/>
      <c r="QGD26" s="1005"/>
      <c r="QGE26" s="1005"/>
      <c r="QGF26" s="1005"/>
      <c r="QGG26" s="1005"/>
      <c r="QGH26" s="1005"/>
      <c r="QGI26" s="1005"/>
      <c r="QGJ26" s="1005"/>
      <c r="QGK26" s="1005"/>
      <c r="QGL26" s="1005"/>
      <c r="QGM26" s="1005"/>
      <c r="QGN26" s="1005"/>
      <c r="QGO26" s="1005"/>
      <c r="QGP26" s="1005"/>
      <c r="QGQ26" s="1005"/>
      <c r="QGR26" s="1005"/>
      <c r="QGS26" s="1005"/>
      <c r="QGT26" s="1005"/>
      <c r="QGU26" s="1005"/>
      <c r="QGV26" s="1005"/>
      <c r="QGW26" s="1005"/>
      <c r="QGX26" s="1005"/>
      <c r="QGY26" s="1005"/>
      <c r="QGZ26" s="1005"/>
      <c r="QHA26" s="1005"/>
      <c r="QHB26" s="1005"/>
      <c r="QHC26" s="1005"/>
      <c r="QHD26" s="1005"/>
      <c r="QHE26" s="1005"/>
      <c r="QHF26" s="1005"/>
      <c r="QHG26" s="1005"/>
      <c r="QHH26" s="1005"/>
      <c r="QHI26" s="1005"/>
      <c r="QHJ26" s="1005"/>
      <c r="QHK26" s="1005"/>
      <c r="QHL26" s="1005"/>
      <c r="QHM26" s="1005"/>
      <c r="QHN26" s="1005"/>
      <c r="QHO26" s="1005"/>
      <c r="QHP26" s="1005"/>
      <c r="QHQ26" s="1005"/>
      <c r="QHR26" s="1005"/>
      <c r="QHS26" s="1005"/>
      <c r="QHT26" s="1005"/>
      <c r="QHU26" s="1005"/>
      <c r="QHV26" s="1005"/>
      <c r="QHW26" s="1005"/>
      <c r="QHX26" s="1005"/>
      <c r="QHY26" s="1005"/>
      <c r="QHZ26" s="1005"/>
      <c r="QIA26" s="1005"/>
      <c r="QIB26" s="1005"/>
      <c r="QIC26" s="1005"/>
      <c r="QID26" s="1005"/>
      <c r="QIE26" s="1005"/>
      <c r="QIF26" s="1005"/>
      <c r="QIG26" s="1005"/>
      <c r="QIH26" s="1005"/>
      <c r="QII26" s="1005"/>
      <c r="QIJ26" s="1005"/>
      <c r="QIK26" s="1005"/>
      <c r="QIL26" s="1005"/>
      <c r="QIM26" s="1005"/>
      <c r="QIN26" s="1005"/>
      <c r="QIO26" s="1005"/>
      <c r="QIP26" s="1005"/>
      <c r="QIQ26" s="1005"/>
      <c r="QIR26" s="1005"/>
      <c r="QIS26" s="1005"/>
      <c r="QIT26" s="1005"/>
      <c r="QIU26" s="1005"/>
      <c r="QIV26" s="1005"/>
      <c r="QIW26" s="1005"/>
      <c r="QIX26" s="1005"/>
      <c r="QIY26" s="1005"/>
      <c r="QIZ26" s="1005"/>
      <c r="QJA26" s="1005"/>
      <c r="QJB26" s="1005"/>
      <c r="QJC26" s="1005"/>
      <c r="QJD26" s="1005"/>
      <c r="QJE26" s="1005"/>
      <c r="QJF26" s="1005"/>
      <c r="QJG26" s="1005"/>
      <c r="QJH26" s="1005"/>
      <c r="QJI26" s="1005"/>
      <c r="QJJ26" s="1005"/>
      <c r="QJK26" s="1005"/>
      <c r="QJL26" s="1005"/>
      <c r="QJM26" s="1005"/>
      <c r="QJN26" s="1005"/>
      <c r="QJO26" s="1005"/>
      <c r="QJP26" s="1005"/>
      <c r="QJQ26" s="1005"/>
      <c r="QJR26" s="1005"/>
      <c r="QJS26" s="1005"/>
      <c r="QJT26" s="1005"/>
      <c r="QJU26" s="1005"/>
      <c r="QJV26" s="1005"/>
      <c r="QJW26" s="1005"/>
      <c r="QJX26" s="1005"/>
      <c r="QJY26" s="1005"/>
      <c r="QJZ26" s="1005"/>
      <c r="QKA26" s="1005"/>
      <c r="QKB26" s="1005"/>
      <c r="QKC26" s="1005"/>
      <c r="QKD26" s="1005"/>
      <c r="QKE26" s="1005"/>
      <c r="QKF26" s="1005"/>
      <c r="QKG26" s="1005"/>
      <c r="QKH26" s="1005"/>
      <c r="QKI26" s="1005"/>
      <c r="QKJ26" s="1005"/>
      <c r="QKK26" s="1005"/>
      <c r="QKL26" s="1005"/>
      <c r="QKM26" s="1005"/>
      <c r="QKN26" s="1005"/>
      <c r="QKO26" s="1005"/>
      <c r="QKP26" s="1005"/>
      <c r="QKQ26" s="1005"/>
      <c r="QKR26" s="1005"/>
      <c r="QKS26" s="1005"/>
      <c r="QKT26" s="1005"/>
      <c r="QKU26" s="1005"/>
      <c r="QKV26" s="1005"/>
      <c r="QKW26" s="1005"/>
      <c r="QKX26" s="1005"/>
      <c r="QKY26" s="1005"/>
      <c r="QKZ26" s="1005"/>
      <c r="QLA26" s="1005"/>
      <c r="QLB26" s="1005"/>
      <c r="QLC26" s="1005"/>
      <c r="QLD26" s="1005"/>
      <c r="QLE26" s="1005"/>
      <c r="QLF26" s="1005"/>
      <c r="QLG26" s="1005"/>
      <c r="QLH26" s="1005"/>
      <c r="QLI26" s="1005"/>
      <c r="QLJ26" s="1005"/>
      <c r="QLK26" s="1005"/>
      <c r="QLL26" s="1005"/>
      <c r="QLM26" s="1005"/>
      <c r="QLN26" s="1005"/>
      <c r="QLO26" s="1005"/>
      <c r="QLP26" s="1005"/>
      <c r="QLQ26" s="1005"/>
      <c r="QLR26" s="1005"/>
      <c r="QLS26" s="1005"/>
      <c r="QLT26" s="1005"/>
      <c r="QLU26" s="1005"/>
      <c r="QLV26" s="1005"/>
      <c r="QLW26" s="1005"/>
      <c r="QLX26" s="1005"/>
      <c r="QLY26" s="1005"/>
      <c r="QLZ26" s="1005"/>
      <c r="QMA26" s="1005"/>
      <c r="QMB26" s="1005"/>
      <c r="QMC26" s="1005"/>
      <c r="QMD26" s="1005"/>
      <c r="QME26" s="1005"/>
      <c r="QMF26" s="1005"/>
      <c r="QMG26" s="1005"/>
      <c r="QMH26" s="1005"/>
      <c r="QMI26" s="1005"/>
      <c r="QMJ26" s="1005"/>
      <c r="QMK26" s="1005"/>
      <c r="QML26" s="1005"/>
      <c r="QMM26" s="1005"/>
      <c r="QMN26" s="1005"/>
      <c r="QMO26" s="1005"/>
      <c r="QMP26" s="1005"/>
      <c r="QMQ26" s="1005"/>
      <c r="QMR26" s="1005"/>
      <c r="QMS26" s="1005"/>
      <c r="QMT26" s="1005"/>
      <c r="QMU26" s="1005"/>
      <c r="QMV26" s="1005"/>
      <c r="QMW26" s="1005"/>
      <c r="QMX26" s="1005"/>
      <c r="QMY26" s="1005"/>
      <c r="QMZ26" s="1005"/>
      <c r="QNA26" s="1005"/>
      <c r="QNB26" s="1005"/>
      <c r="QNC26" s="1005"/>
      <c r="QND26" s="1005"/>
      <c r="QNE26" s="1005"/>
      <c r="QNF26" s="1005"/>
      <c r="QNG26" s="1005"/>
      <c r="QNH26" s="1005"/>
      <c r="QNI26" s="1005"/>
      <c r="QNJ26" s="1005"/>
      <c r="QNK26" s="1005"/>
      <c r="QNL26" s="1005"/>
      <c r="QNM26" s="1005"/>
      <c r="QNN26" s="1005"/>
      <c r="QNO26" s="1005"/>
      <c r="QNP26" s="1005"/>
      <c r="QNQ26" s="1005"/>
      <c r="QNR26" s="1005"/>
      <c r="QNS26" s="1005"/>
      <c r="QNT26" s="1005"/>
      <c r="QNU26" s="1005"/>
      <c r="QNV26" s="1005"/>
      <c r="QNW26" s="1005"/>
      <c r="QNX26" s="1005"/>
      <c r="QNY26" s="1005"/>
      <c r="QNZ26" s="1005"/>
      <c r="QOA26" s="1005"/>
      <c r="QOB26" s="1005"/>
      <c r="QOC26" s="1005"/>
      <c r="QOD26" s="1005"/>
      <c r="QOE26" s="1005"/>
      <c r="QOF26" s="1005"/>
      <c r="QOG26" s="1005"/>
      <c r="QOH26" s="1005"/>
      <c r="QOI26" s="1005"/>
      <c r="QOJ26" s="1005"/>
      <c r="QOK26" s="1005"/>
      <c r="QOL26" s="1005"/>
      <c r="QOM26" s="1005"/>
      <c r="QON26" s="1005"/>
      <c r="QOO26" s="1005"/>
      <c r="QOP26" s="1005"/>
      <c r="QOQ26" s="1005"/>
      <c r="QOR26" s="1005"/>
      <c r="QOS26" s="1005"/>
      <c r="QOT26" s="1005"/>
      <c r="QOU26" s="1005"/>
      <c r="QOV26" s="1005"/>
      <c r="QOW26" s="1005"/>
      <c r="QOX26" s="1005"/>
      <c r="QOY26" s="1005"/>
      <c r="QOZ26" s="1005"/>
      <c r="QPA26" s="1005"/>
      <c r="QPB26" s="1005"/>
      <c r="QPC26" s="1005"/>
      <c r="QPD26" s="1005"/>
      <c r="QPE26" s="1005"/>
      <c r="QPF26" s="1005"/>
      <c r="QPG26" s="1005"/>
      <c r="QPH26" s="1005"/>
      <c r="QPI26" s="1005"/>
      <c r="QPJ26" s="1005"/>
      <c r="QPK26" s="1005"/>
      <c r="QPL26" s="1005"/>
      <c r="QPM26" s="1005"/>
      <c r="QPN26" s="1005"/>
      <c r="QPO26" s="1005"/>
      <c r="QPP26" s="1005"/>
      <c r="QPQ26" s="1005"/>
      <c r="QPR26" s="1005"/>
      <c r="QPS26" s="1005"/>
      <c r="QPT26" s="1005"/>
      <c r="QPU26" s="1005"/>
      <c r="QPV26" s="1005"/>
      <c r="QPW26" s="1005"/>
      <c r="QPX26" s="1005"/>
      <c r="QPY26" s="1005"/>
      <c r="QPZ26" s="1005"/>
      <c r="QQA26" s="1005"/>
      <c r="QQB26" s="1005"/>
      <c r="QQC26" s="1005"/>
      <c r="QQD26" s="1005"/>
      <c r="QQE26" s="1005"/>
      <c r="QQF26" s="1005"/>
      <c r="QQG26" s="1005"/>
      <c r="QQH26" s="1005"/>
      <c r="QQI26" s="1005"/>
      <c r="QQJ26" s="1005"/>
      <c r="QQK26" s="1005"/>
      <c r="QQL26" s="1005"/>
      <c r="QQM26" s="1005"/>
      <c r="QQN26" s="1005"/>
      <c r="QQO26" s="1005"/>
      <c r="QQP26" s="1005"/>
      <c r="QQQ26" s="1005"/>
      <c r="QQR26" s="1005"/>
      <c r="QQS26" s="1005"/>
      <c r="QQT26" s="1005"/>
      <c r="QQU26" s="1005"/>
      <c r="QQV26" s="1005"/>
      <c r="QQW26" s="1005"/>
      <c r="QQX26" s="1005"/>
      <c r="QQY26" s="1005"/>
      <c r="QQZ26" s="1005"/>
      <c r="QRA26" s="1005"/>
      <c r="QRB26" s="1005"/>
      <c r="QRC26" s="1005"/>
      <c r="QRD26" s="1005"/>
      <c r="QRE26" s="1005"/>
      <c r="QRF26" s="1005"/>
      <c r="QRG26" s="1005"/>
      <c r="QRH26" s="1005"/>
      <c r="QRI26" s="1005"/>
      <c r="QRJ26" s="1005"/>
      <c r="QRK26" s="1005"/>
      <c r="QRL26" s="1005"/>
      <c r="QRM26" s="1005"/>
      <c r="QRN26" s="1005"/>
      <c r="QRO26" s="1005"/>
      <c r="QRP26" s="1005"/>
      <c r="QRQ26" s="1005"/>
      <c r="QRR26" s="1005"/>
      <c r="QRS26" s="1005"/>
      <c r="QRT26" s="1005"/>
      <c r="QRU26" s="1005"/>
      <c r="QRV26" s="1005"/>
      <c r="QRW26" s="1005"/>
      <c r="QRX26" s="1005"/>
      <c r="QRY26" s="1005"/>
      <c r="QRZ26" s="1005"/>
      <c r="QSA26" s="1005"/>
      <c r="QSB26" s="1005"/>
      <c r="QSC26" s="1005"/>
      <c r="QSD26" s="1005"/>
      <c r="QSE26" s="1005"/>
      <c r="QSF26" s="1005"/>
      <c r="QSG26" s="1005"/>
      <c r="QSH26" s="1005"/>
      <c r="QSI26" s="1005"/>
      <c r="QSJ26" s="1005"/>
      <c r="QSK26" s="1005"/>
      <c r="QSL26" s="1005"/>
      <c r="QSM26" s="1005"/>
      <c r="QSN26" s="1005"/>
      <c r="QSO26" s="1005"/>
      <c r="QSP26" s="1005"/>
      <c r="QSQ26" s="1005"/>
      <c r="QSR26" s="1005"/>
      <c r="QSS26" s="1005"/>
      <c r="QST26" s="1005"/>
      <c r="QSU26" s="1005"/>
      <c r="QSV26" s="1005"/>
      <c r="QSW26" s="1005"/>
      <c r="QSX26" s="1005"/>
      <c r="QSY26" s="1005"/>
      <c r="QSZ26" s="1005"/>
      <c r="QTA26" s="1005"/>
      <c r="QTB26" s="1005"/>
      <c r="QTC26" s="1005"/>
      <c r="QTD26" s="1005"/>
      <c r="QTE26" s="1005"/>
      <c r="QTF26" s="1005"/>
      <c r="QTG26" s="1005"/>
      <c r="QTH26" s="1005"/>
      <c r="QTI26" s="1005"/>
      <c r="QTJ26" s="1005"/>
      <c r="QTK26" s="1005"/>
      <c r="QTL26" s="1005"/>
      <c r="QTM26" s="1005"/>
      <c r="QTN26" s="1005"/>
      <c r="QTO26" s="1005"/>
      <c r="QTP26" s="1005"/>
      <c r="QTQ26" s="1005"/>
      <c r="QTR26" s="1005"/>
      <c r="QTS26" s="1005"/>
      <c r="QTT26" s="1005"/>
      <c r="QTU26" s="1005"/>
      <c r="QTV26" s="1005"/>
      <c r="QTW26" s="1005"/>
      <c r="QTX26" s="1005"/>
      <c r="QTY26" s="1005"/>
      <c r="QTZ26" s="1005"/>
      <c r="QUA26" s="1005"/>
      <c r="QUB26" s="1005"/>
      <c r="QUC26" s="1005"/>
      <c r="QUD26" s="1005"/>
      <c r="QUE26" s="1005"/>
      <c r="QUF26" s="1005"/>
      <c r="QUG26" s="1005"/>
      <c r="QUH26" s="1005"/>
      <c r="QUI26" s="1005"/>
      <c r="QUJ26" s="1005"/>
      <c r="QUK26" s="1005"/>
      <c r="QUL26" s="1005"/>
      <c r="QUM26" s="1005"/>
      <c r="QUN26" s="1005"/>
      <c r="QUO26" s="1005"/>
      <c r="QUP26" s="1005"/>
      <c r="QUQ26" s="1005"/>
      <c r="QUR26" s="1005"/>
      <c r="QUS26" s="1005"/>
      <c r="QUT26" s="1005"/>
      <c r="QUU26" s="1005"/>
      <c r="QUV26" s="1005"/>
      <c r="QUW26" s="1005"/>
      <c r="QUX26" s="1005"/>
      <c r="QUY26" s="1005"/>
      <c r="QUZ26" s="1005"/>
      <c r="QVA26" s="1005"/>
      <c r="QVB26" s="1005"/>
      <c r="QVC26" s="1005"/>
      <c r="QVD26" s="1005"/>
      <c r="QVE26" s="1005"/>
      <c r="QVF26" s="1005"/>
      <c r="QVG26" s="1005"/>
      <c r="QVH26" s="1005"/>
      <c r="QVI26" s="1005"/>
      <c r="QVJ26" s="1005"/>
      <c r="QVK26" s="1005"/>
      <c r="QVL26" s="1005"/>
      <c r="QVM26" s="1005"/>
      <c r="QVN26" s="1005"/>
      <c r="QVO26" s="1005"/>
      <c r="QVP26" s="1005"/>
      <c r="QVQ26" s="1005"/>
      <c r="QVR26" s="1005"/>
      <c r="QVS26" s="1005"/>
      <c r="QVT26" s="1005"/>
      <c r="QVU26" s="1005"/>
      <c r="QVV26" s="1005"/>
      <c r="QVW26" s="1005"/>
      <c r="QVX26" s="1005"/>
      <c r="QVY26" s="1005"/>
      <c r="QVZ26" s="1005"/>
      <c r="QWA26" s="1005"/>
      <c r="QWB26" s="1005"/>
      <c r="QWC26" s="1005"/>
      <c r="QWD26" s="1005"/>
      <c r="QWE26" s="1005"/>
      <c r="QWF26" s="1005"/>
      <c r="QWG26" s="1005"/>
      <c r="QWH26" s="1005"/>
      <c r="QWI26" s="1005"/>
      <c r="QWJ26" s="1005"/>
      <c r="QWK26" s="1005"/>
      <c r="QWL26" s="1005"/>
      <c r="QWM26" s="1005"/>
      <c r="QWN26" s="1005"/>
      <c r="QWO26" s="1005"/>
      <c r="QWP26" s="1005"/>
      <c r="QWQ26" s="1005"/>
      <c r="QWR26" s="1005"/>
      <c r="QWS26" s="1005"/>
      <c r="QWT26" s="1005"/>
      <c r="QWU26" s="1005"/>
      <c r="QWV26" s="1005"/>
      <c r="QWW26" s="1005"/>
      <c r="QWX26" s="1005"/>
      <c r="QWY26" s="1005"/>
      <c r="QWZ26" s="1005"/>
      <c r="QXA26" s="1005"/>
      <c r="QXB26" s="1005"/>
      <c r="QXC26" s="1005"/>
      <c r="QXD26" s="1005"/>
      <c r="QXE26" s="1005"/>
      <c r="QXF26" s="1005"/>
      <c r="QXG26" s="1005"/>
      <c r="QXH26" s="1005"/>
      <c r="QXI26" s="1005"/>
      <c r="QXJ26" s="1005"/>
      <c r="QXK26" s="1005"/>
      <c r="QXL26" s="1005"/>
      <c r="QXM26" s="1005"/>
      <c r="QXN26" s="1005"/>
      <c r="QXO26" s="1005"/>
      <c r="QXP26" s="1005"/>
      <c r="QXQ26" s="1005"/>
      <c r="QXR26" s="1005"/>
      <c r="QXS26" s="1005"/>
      <c r="QXT26" s="1005"/>
      <c r="QXU26" s="1005"/>
      <c r="QXV26" s="1005"/>
      <c r="QXW26" s="1005"/>
      <c r="QXX26" s="1005"/>
      <c r="QXY26" s="1005"/>
      <c r="QXZ26" s="1005"/>
      <c r="QYA26" s="1005"/>
      <c r="QYB26" s="1005"/>
      <c r="QYC26" s="1005"/>
      <c r="QYD26" s="1005"/>
      <c r="QYE26" s="1005"/>
      <c r="QYF26" s="1005"/>
      <c r="QYG26" s="1005"/>
      <c r="QYH26" s="1005"/>
      <c r="QYI26" s="1005"/>
      <c r="QYJ26" s="1005"/>
      <c r="QYK26" s="1005"/>
      <c r="QYL26" s="1005"/>
      <c r="QYM26" s="1005"/>
      <c r="QYN26" s="1005"/>
      <c r="QYO26" s="1005"/>
      <c r="QYP26" s="1005"/>
      <c r="QYQ26" s="1005"/>
      <c r="QYR26" s="1005"/>
      <c r="QYS26" s="1005"/>
      <c r="QYT26" s="1005"/>
      <c r="QYU26" s="1005"/>
      <c r="QYV26" s="1005"/>
      <c r="QYW26" s="1005"/>
      <c r="QYX26" s="1005"/>
      <c r="QYY26" s="1005"/>
      <c r="QYZ26" s="1005"/>
      <c r="QZA26" s="1005"/>
      <c r="QZB26" s="1005"/>
      <c r="QZC26" s="1005"/>
      <c r="QZD26" s="1005"/>
      <c r="QZE26" s="1005"/>
      <c r="QZF26" s="1005"/>
      <c r="QZG26" s="1005"/>
      <c r="QZH26" s="1005"/>
      <c r="QZI26" s="1005"/>
      <c r="QZJ26" s="1005"/>
      <c r="QZK26" s="1005"/>
      <c r="QZL26" s="1005"/>
      <c r="QZM26" s="1005"/>
      <c r="QZN26" s="1005"/>
      <c r="QZO26" s="1005"/>
      <c r="QZP26" s="1005"/>
      <c r="QZQ26" s="1005"/>
      <c r="QZR26" s="1005"/>
      <c r="QZS26" s="1005"/>
      <c r="QZT26" s="1005"/>
      <c r="QZU26" s="1005"/>
      <c r="QZV26" s="1005"/>
      <c r="QZW26" s="1005"/>
      <c r="QZX26" s="1005"/>
      <c r="QZY26" s="1005"/>
      <c r="QZZ26" s="1005"/>
      <c r="RAA26" s="1005"/>
      <c r="RAB26" s="1005"/>
      <c r="RAC26" s="1005"/>
      <c r="RAD26" s="1005"/>
      <c r="RAE26" s="1005"/>
      <c r="RAF26" s="1005"/>
      <c r="RAG26" s="1005"/>
      <c r="RAH26" s="1005"/>
      <c r="RAI26" s="1005"/>
      <c r="RAJ26" s="1005"/>
      <c r="RAK26" s="1005"/>
      <c r="RAL26" s="1005"/>
      <c r="RAM26" s="1005"/>
      <c r="RAN26" s="1005"/>
      <c r="RAO26" s="1005"/>
      <c r="RAP26" s="1005"/>
      <c r="RAQ26" s="1005"/>
      <c r="RAR26" s="1005"/>
      <c r="RAS26" s="1005"/>
      <c r="RAT26" s="1005"/>
      <c r="RAU26" s="1005"/>
      <c r="RAV26" s="1005"/>
      <c r="RAW26" s="1005"/>
      <c r="RAX26" s="1005"/>
      <c r="RAY26" s="1005"/>
      <c r="RAZ26" s="1005"/>
      <c r="RBA26" s="1005"/>
      <c r="RBB26" s="1005"/>
      <c r="RBC26" s="1005"/>
      <c r="RBD26" s="1005"/>
      <c r="RBE26" s="1005"/>
      <c r="RBF26" s="1005"/>
      <c r="RBG26" s="1005"/>
      <c r="RBH26" s="1005"/>
      <c r="RBI26" s="1005"/>
      <c r="RBJ26" s="1005"/>
      <c r="RBK26" s="1005"/>
      <c r="RBL26" s="1005"/>
      <c r="RBM26" s="1005"/>
      <c r="RBN26" s="1005"/>
      <c r="RBO26" s="1005"/>
      <c r="RBP26" s="1005"/>
      <c r="RBQ26" s="1005"/>
      <c r="RBR26" s="1005"/>
      <c r="RBS26" s="1005"/>
      <c r="RBT26" s="1005"/>
      <c r="RBU26" s="1005"/>
      <c r="RBV26" s="1005"/>
      <c r="RBW26" s="1005"/>
      <c r="RBX26" s="1005"/>
      <c r="RBY26" s="1005"/>
      <c r="RBZ26" s="1005"/>
      <c r="RCA26" s="1005"/>
      <c r="RCB26" s="1005"/>
      <c r="RCC26" s="1005"/>
      <c r="RCD26" s="1005"/>
      <c r="RCE26" s="1005"/>
      <c r="RCF26" s="1005"/>
      <c r="RCG26" s="1005"/>
      <c r="RCH26" s="1005"/>
      <c r="RCI26" s="1005"/>
      <c r="RCJ26" s="1005"/>
      <c r="RCK26" s="1005"/>
      <c r="RCL26" s="1005"/>
      <c r="RCM26" s="1005"/>
      <c r="RCN26" s="1005"/>
      <c r="RCO26" s="1005"/>
      <c r="RCP26" s="1005"/>
      <c r="RCQ26" s="1005"/>
      <c r="RCR26" s="1005"/>
      <c r="RCS26" s="1005"/>
      <c r="RCT26" s="1005"/>
      <c r="RCU26" s="1005"/>
      <c r="RCV26" s="1005"/>
      <c r="RCW26" s="1005"/>
      <c r="RCX26" s="1005"/>
      <c r="RCY26" s="1005"/>
      <c r="RCZ26" s="1005"/>
      <c r="RDA26" s="1005"/>
      <c r="RDB26" s="1005"/>
      <c r="RDC26" s="1005"/>
      <c r="RDD26" s="1005"/>
      <c r="RDE26" s="1005"/>
      <c r="RDF26" s="1005"/>
      <c r="RDG26" s="1005"/>
      <c r="RDH26" s="1005"/>
      <c r="RDI26" s="1005"/>
      <c r="RDJ26" s="1005"/>
      <c r="RDK26" s="1005"/>
      <c r="RDL26" s="1005"/>
      <c r="RDM26" s="1005"/>
      <c r="RDN26" s="1005"/>
      <c r="RDO26" s="1005"/>
      <c r="RDP26" s="1005"/>
      <c r="RDQ26" s="1005"/>
      <c r="RDR26" s="1005"/>
      <c r="RDS26" s="1005"/>
      <c r="RDT26" s="1005"/>
      <c r="RDU26" s="1005"/>
      <c r="RDV26" s="1005"/>
      <c r="RDW26" s="1005"/>
      <c r="RDX26" s="1005"/>
      <c r="RDY26" s="1005"/>
      <c r="RDZ26" s="1005"/>
      <c r="REA26" s="1005"/>
      <c r="REB26" s="1005"/>
      <c r="REC26" s="1005"/>
      <c r="RED26" s="1005"/>
      <c r="REE26" s="1005"/>
      <c r="REF26" s="1005"/>
      <c r="REG26" s="1005"/>
      <c r="REH26" s="1005"/>
      <c r="REI26" s="1005"/>
      <c r="REJ26" s="1005"/>
      <c r="REK26" s="1005"/>
      <c r="REL26" s="1005"/>
      <c r="REM26" s="1005"/>
      <c r="REN26" s="1005"/>
      <c r="REO26" s="1005"/>
      <c r="REP26" s="1005"/>
      <c r="REQ26" s="1005"/>
      <c r="RER26" s="1005"/>
      <c r="RES26" s="1005"/>
      <c r="RET26" s="1005"/>
      <c r="REU26" s="1005"/>
      <c r="REV26" s="1005"/>
      <c r="REW26" s="1005"/>
      <c r="REX26" s="1005"/>
      <c r="REY26" s="1005"/>
      <c r="REZ26" s="1005"/>
      <c r="RFA26" s="1005"/>
      <c r="RFB26" s="1005"/>
      <c r="RFC26" s="1005"/>
      <c r="RFD26" s="1005"/>
      <c r="RFE26" s="1005"/>
      <c r="RFF26" s="1005"/>
      <c r="RFG26" s="1005"/>
      <c r="RFH26" s="1005"/>
      <c r="RFI26" s="1005"/>
      <c r="RFJ26" s="1005"/>
      <c r="RFK26" s="1005"/>
      <c r="RFL26" s="1005"/>
      <c r="RFM26" s="1005"/>
      <c r="RFN26" s="1005"/>
      <c r="RFO26" s="1005"/>
      <c r="RFP26" s="1005"/>
      <c r="RFQ26" s="1005"/>
      <c r="RFR26" s="1005"/>
      <c r="RFS26" s="1005"/>
      <c r="RFT26" s="1005"/>
      <c r="RFU26" s="1005"/>
      <c r="RFV26" s="1005"/>
      <c r="RFW26" s="1005"/>
      <c r="RFX26" s="1005"/>
      <c r="RFY26" s="1005"/>
      <c r="RFZ26" s="1005"/>
      <c r="RGA26" s="1005"/>
      <c r="RGB26" s="1005"/>
      <c r="RGC26" s="1005"/>
      <c r="RGD26" s="1005"/>
      <c r="RGE26" s="1005"/>
      <c r="RGF26" s="1005"/>
      <c r="RGG26" s="1005"/>
      <c r="RGH26" s="1005"/>
      <c r="RGI26" s="1005"/>
      <c r="RGJ26" s="1005"/>
      <c r="RGK26" s="1005"/>
      <c r="RGL26" s="1005"/>
      <c r="RGM26" s="1005"/>
      <c r="RGN26" s="1005"/>
      <c r="RGO26" s="1005"/>
      <c r="RGP26" s="1005"/>
      <c r="RGQ26" s="1005"/>
      <c r="RGR26" s="1005"/>
      <c r="RGS26" s="1005"/>
      <c r="RGT26" s="1005"/>
      <c r="RGU26" s="1005"/>
      <c r="RGV26" s="1005"/>
      <c r="RGW26" s="1005"/>
      <c r="RGX26" s="1005"/>
      <c r="RGY26" s="1005"/>
      <c r="RGZ26" s="1005"/>
      <c r="RHA26" s="1005"/>
      <c r="RHB26" s="1005"/>
      <c r="RHC26" s="1005"/>
      <c r="RHD26" s="1005"/>
      <c r="RHE26" s="1005"/>
      <c r="RHF26" s="1005"/>
      <c r="RHG26" s="1005"/>
      <c r="RHH26" s="1005"/>
      <c r="RHI26" s="1005"/>
      <c r="RHJ26" s="1005"/>
      <c r="RHK26" s="1005"/>
      <c r="RHL26" s="1005"/>
      <c r="RHM26" s="1005"/>
      <c r="RHN26" s="1005"/>
      <c r="RHO26" s="1005"/>
      <c r="RHP26" s="1005"/>
      <c r="RHQ26" s="1005"/>
      <c r="RHR26" s="1005"/>
      <c r="RHS26" s="1005"/>
      <c r="RHT26" s="1005"/>
      <c r="RHU26" s="1005"/>
      <c r="RHV26" s="1005"/>
      <c r="RHW26" s="1005"/>
      <c r="RHX26" s="1005"/>
      <c r="RHY26" s="1005"/>
      <c r="RHZ26" s="1005"/>
      <c r="RIA26" s="1005"/>
      <c r="RIB26" s="1005"/>
      <c r="RIC26" s="1005"/>
      <c r="RID26" s="1005"/>
      <c r="RIE26" s="1005"/>
      <c r="RIF26" s="1005"/>
      <c r="RIG26" s="1005"/>
      <c r="RIH26" s="1005"/>
      <c r="RII26" s="1005"/>
      <c r="RIJ26" s="1005"/>
      <c r="RIK26" s="1005"/>
      <c r="RIL26" s="1005"/>
      <c r="RIM26" s="1005"/>
      <c r="RIN26" s="1005"/>
      <c r="RIO26" s="1005"/>
      <c r="RIP26" s="1005"/>
      <c r="RIQ26" s="1005"/>
      <c r="RIR26" s="1005"/>
      <c r="RIS26" s="1005"/>
      <c r="RIT26" s="1005"/>
      <c r="RIU26" s="1005"/>
      <c r="RIV26" s="1005"/>
      <c r="RIW26" s="1005"/>
      <c r="RIX26" s="1005"/>
      <c r="RIY26" s="1005"/>
      <c r="RIZ26" s="1005"/>
      <c r="RJA26" s="1005"/>
      <c r="RJB26" s="1005"/>
      <c r="RJC26" s="1005"/>
      <c r="RJD26" s="1005"/>
      <c r="RJE26" s="1005"/>
      <c r="RJF26" s="1005"/>
      <c r="RJG26" s="1005"/>
      <c r="RJH26" s="1005"/>
      <c r="RJI26" s="1005"/>
      <c r="RJJ26" s="1005"/>
      <c r="RJK26" s="1005"/>
      <c r="RJL26" s="1005"/>
      <c r="RJM26" s="1005"/>
      <c r="RJN26" s="1005"/>
      <c r="RJO26" s="1005"/>
      <c r="RJP26" s="1005"/>
      <c r="RJQ26" s="1005"/>
      <c r="RJR26" s="1005"/>
      <c r="RJS26" s="1005"/>
      <c r="RJT26" s="1005"/>
      <c r="RJU26" s="1005"/>
      <c r="RJV26" s="1005"/>
      <c r="RJW26" s="1005"/>
      <c r="RJX26" s="1005"/>
      <c r="RJY26" s="1005"/>
      <c r="RJZ26" s="1005"/>
      <c r="RKA26" s="1005"/>
      <c r="RKB26" s="1005"/>
      <c r="RKC26" s="1005"/>
      <c r="RKD26" s="1005"/>
      <c r="RKE26" s="1005"/>
      <c r="RKF26" s="1005"/>
      <c r="RKG26" s="1005"/>
      <c r="RKH26" s="1005"/>
      <c r="RKI26" s="1005"/>
      <c r="RKJ26" s="1005"/>
      <c r="RKK26" s="1005"/>
      <c r="RKL26" s="1005"/>
      <c r="RKM26" s="1005"/>
      <c r="RKN26" s="1005"/>
      <c r="RKO26" s="1005"/>
      <c r="RKP26" s="1005"/>
      <c r="RKQ26" s="1005"/>
      <c r="RKR26" s="1005"/>
      <c r="RKS26" s="1005"/>
      <c r="RKT26" s="1005"/>
      <c r="RKU26" s="1005"/>
      <c r="RKV26" s="1005"/>
      <c r="RKW26" s="1005"/>
      <c r="RKX26" s="1005"/>
      <c r="RKY26" s="1005"/>
      <c r="RKZ26" s="1005"/>
      <c r="RLA26" s="1005"/>
      <c r="RLB26" s="1005"/>
      <c r="RLC26" s="1005"/>
      <c r="RLD26" s="1005"/>
      <c r="RLE26" s="1005"/>
      <c r="RLF26" s="1005"/>
      <c r="RLG26" s="1005"/>
      <c r="RLH26" s="1005"/>
      <c r="RLI26" s="1005"/>
      <c r="RLJ26" s="1005"/>
      <c r="RLK26" s="1005"/>
      <c r="RLL26" s="1005"/>
      <c r="RLM26" s="1005"/>
      <c r="RLN26" s="1005"/>
      <c r="RLO26" s="1005"/>
      <c r="RLP26" s="1005"/>
      <c r="RLQ26" s="1005"/>
      <c r="RLR26" s="1005"/>
      <c r="RLS26" s="1005"/>
      <c r="RLT26" s="1005"/>
      <c r="RLU26" s="1005"/>
      <c r="RLV26" s="1005"/>
      <c r="RLW26" s="1005"/>
      <c r="RLX26" s="1005"/>
      <c r="RLY26" s="1005"/>
      <c r="RLZ26" s="1005"/>
      <c r="RMA26" s="1005"/>
      <c r="RMB26" s="1005"/>
      <c r="RMC26" s="1005"/>
      <c r="RMD26" s="1005"/>
      <c r="RME26" s="1005"/>
      <c r="RMF26" s="1005"/>
      <c r="RMG26" s="1005"/>
      <c r="RMH26" s="1005"/>
      <c r="RMI26" s="1005"/>
      <c r="RMJ26" s="1005"/>
      <c r="RMK26" s="1005"/>
      <c r="RML26" s="1005"/>
      <c r="RMM26" s="1005"/>
      <c r="RMN26" s="1005"/>
      <c r="RMO26" s="1005"/>
      <c r="RMP26" s="1005"/>
      <c r="RMQ26" s="1005"/>
      <c r="RMR26" s="1005"/>
      <c r="RMS26" s="1005"/>
      <c r="RMT26" s="1005"/>
      <c r="RMU26" s="1005"/>
      <c r="RMV26" s="1005"/>
      <c r="RMW26" s="1005"/>
      <c r="RMX26" s="1005"/>
      <c r="RMY26" s="1005"/>
      <c r="RMZ26" s="1005"/>
      <c r="RNA26" s="1005"/>
      <c r="RNB26" s="1005"/>
      <c r="RNC26" s="1005"/>
      <c r="RND26" s="1005"/>
      <c r="RNE26" s="1005"/>
      <c r="RNF26" s="1005"/>
      <c r="RNG26" s="1005"/>
      <c r="RNH26" s="1005"/>
      <c r="RNI26" s="1005"/>
      <c r="RNJ26" s="1005"/>
      <c r="RNK26" s="1005"/>
      <c r="RNL26" s="1005"/>
      <c r="RNM26" s="1005"/>
      <c r="RNN26" s="1005"/>
      <c r="RNO26" s="1005"/>
      <c r="RNP26" s="1005"/>
      <c r="RNQ26" s="1005"/>
      <c r="RNR26" s="1005"/>
      <c r="RNS26" s="1005"/>
      <c r="RNT26" s="1005"/>
      <c r="RNU26" s="1005"/>
      <c r="RNV26" s="1005"/>
      <c r="RNW26" s="1005"/>
      <c r="RNX26" s="1005"/>
      <c r="RNY26" s="1005"/>
      <c r="RNZ26" s="1005"/>
      <c r="ROA26" s="1005"/>
      <c r="ROB26" s="1005"/>
      <c r="ROC26" s="1005"/>
      <c r="ROD26" s="1005"/>
      <c r="ROE26" s="1005"/>
      <c r="ROF26" s="1005"/>
      <c r="ROG26" s="1005"/>
      <c r="ROH26" s="1005"/>
      <c r="ROI26" s="1005"/>
      <c r="ROJ26" s="1005"/>
      <c r="ROK26" s="1005"/>
      <c r="ROL26" s="1005"/>
      <c r="ROM26" s="1005"/>
      <c r="RON26" s="1005"/>
      <c r="ROO26" s="1005"/>
      <c r="ROP26" s="1005"/>
      <c r="ROQ26" s="1005"/>
      <c r="ROR26" s="1005"/>
      <c r="ROS26" s="1005"/>
      <c r="ROT26" s="1005"/>
      <c r="ROU26" s="1005"/>
      <c r="ROV26" s="1005"/>
      <c r="ROW26" s="1005"/>
      <c r="ROX26" s="1005"/>
      <c r="ROY26" s="1005"/>
      <c r="ROZ26" s="1005"/>
      <c r="RPA26" s="1005"/>
      <c r="RPB26" s="1005"/>
      <c r="RPC26" s="1005"/>
      <c r="RPD26" s="1005"/>
      <c r="RPE26" s="1005"/>
      <c r="RPF26" s="1005"/>
      <c r="RPG26" s="1005"/>
      <c r="RPH26" s="1005"/>
      <c r="RPI26" s="1005"/>
      <c r="RPJ26" s="1005"/>
      <c r="RPK26" s="1005"/>
      <c r="RPL26" s="1005"/>
      <c r="RPM26" s="1005"/>
      <c r="RPN26" s="1005"/>
      <c r="RPO26" s="1005"/>
      <c r="RPP26" s="1005"/>
      <c r="RPQ26" s="1005"/>
      <c r="RPR26" s="1005"/>
      <c r="RPS26" s="1005"/>
      <c r="RPT26" s="1005"/>
      <c r="RPU26" s="1005"/>
      <c r="RPV26" s="1005"/>
      <c r="RPW26" s="1005"/>
      <c r="RPX26" s="1005"/>
      <c r="RPY26" s="1005"/>
      <c r="RPZ26" s="1005"/>
      <c r="RQA26" s="1005"/>
      <c r="RQB26" s="1005"/>
      <c r="RQC26" s="1005"/>
      <c r="RQD26" s="1005"/>
      <c r="RQE26" s="1005"/>
      <c r="RQF26" s="1005"/>
      <c r="RQG26" s="1005"/>
      <c r="RQH26" s="1005"/>
      <c r="RQI26" s="1005"/>
      <c r="RQJ26" s="1005"/>
      <c r="RQK26" s="1005"/>
      <c r="RQL26" s="1005"/>
      <c r="RQM26" s="1005"/>
      <c r="RQN26" s="1005"/>
      <c r="RQO26" s="1005"/>
      <c r="RQP26" s="1005"/>
      <c r="RQQ26" s="1005"/>
      <c r="RQR26" s="1005"/>
      <c r="RQS26" s="1005"/>
      <c r="RQT26" s="1005"/>
      <c r="RQU26" s="1005"/>
      <c r="RQV26" s="1005"/>
      <c r="RQW26" s="1005"/>
      <c r="RQX26" s="1005"/>
      <c r="RQY26" s="1005"/>
      <c r="RQZ26" s="1005"/>
      <c r="RRA26" s="1005"/>
      <c r="RRB26" s="1005"/>
      <c r="RRC26" s="1005"/>
      <c r="RRD26" s="1005"/>
      <c r="RRE26" s="1005"/>
      <c r="RRF26" s="1005"/>
      <c r="RRG26" s="1005"/>
      <c r="RRH26" s="1005"/>
      <c r="RRI26" s="1005"/>
      <c r="RRJ26" s="1005"/>
      <c r="RRK26" s="1005"/>
      <c r="RRL26" s="1005"/>
      <c r="RRM26" s="1005"/>
      <c r="RRN26" s="1005"/>
      <c r="RRO26" s="1005"/>
      <c r="RRP26" s="1005"/>
      <c r="RRQ26" s="1005"/>
      <c r="RRR26" s="1005"/>
      <c r="RRS26" s="1005"/>
      <c r="RRT26" s="1005"/>
      <c r="RRU26" s="1005"/>
      <c r="RRV26" s="1005"/>
      <c r="RRW26" s="1005"/>
      <c r="RRX26" s="1005"/>
      <c r="RRY26" s="1005"/>
      <c r="RRZ26" s="1005"/>
      <c r="RSA26" s="1005"/>
      <c r="RSB26" s="1005"/>
      <c r="RSC26" s="1005"/>
      <c r="RSD26" s="1005"/>
      <c r="RSE26" s="1005"/>
      <c r="RSF26" s="1005"/>
      <c r="RSG26" s="1005"/>
      <c r="RSH26" s="1005"/>
      <c r="RSI26" s="1005"/>
      <c r="RSJ26" s="1005"/>
      <c r="RSK26" s="1005"/>
      <c r="RSL26" s="1005"/>
      <c r="RSM26" s="1005"/>
      <c r="RSN26" s="1005"/>
      <c r="RSO26" s="1005"/>
      <c r="RSP26" s="1005"/>
      <c r="RSQ26" s="1005"/>
      <c r="RSR26" s="1005"/>
      <c r="RSS26" s="1005"/>
      <c r="RST26" s="1005"/>
      <c r="RSU26" s="1005"/>
      <c r="RSV26" s="1005"/>
      <c r="RSW26" s="1005"/>
      <c r="RSX26" s="1005"/>
      <c r="RSY26" s="1005"/>
      <c r="RSZ26" s="1005"/>
      <c r="RTA26" s="1005"/>
      <c r="RTB26" s="1005"/>
      <c r="RTC26" s="1005"/>
      <c r="RTD26" s="1005"/>
      <c r="RTE26" s="1005"/>
      <c r="RTF26" s="1005"/>
      <c r="RTG26" s="1005"/>
      <c r="RTH26" s="1005"/>
      <c r="RTI26" s="1005"/>
      <c r="RTJ26" s="1005"/>
      <c r="RTK26" s="1005"/>
      <c r="RTL26" s="1005"/>
      <c r="RTM26" s="1005"/>
      <c r="RTN26" s="1005"/>
      <c r="RTO26" s="1005"/>
      <c r="RTP26" s="1005"/>
      <c r="RTQ26" s="1005"/>
      <c r="RTR26" s="1005"/>
      <c r="RTS26" s="1005"/>
      <c r="RTT26" s="1005"/>
      <c r="RTU26" s="1005"/>
      <c r="RTV26" s="1005"/>
      <c r="RTW26" s="1005"/>
      <c r="RTX26" s="1005"/>
      <c r="RTY26" s="1005"/>
      <c r="RTZ26" s="1005"/>
      <c r="RUA26" s="1005"/>
      <c r="RUB26" s="1005"/>
      <c r="RUC26" s="1005"/>
      <c r="RUD26" s="1005"/>
      <c r="RUE26" s="1005"/>
      <c r="RUF26" s="1005"/>
      <c r="RUG26" s="1005"/>
      <c r="RUH26" s="1005"/>
      <c r="RUI26" s="1005"/>
      <c r="RUJ26" s="1005"/>
      <c r="RUK26" s="1005"/>
      <c r="RUL26" s="1005"/>
      <c r="RUM26" s="1005"/>
      <c r="RUN26" s="1005"/>
      <c r="RUO26" s="1005"/>
      <c r="RUP26" s="1005"/>
      <c r="RUQ26" s="1005"/>
      <c r="RUR26" s="1005"/>
      <c r="RUS26" s="1005"/>
      <c r="RUT26" s="1005"/>
      <c r="RUU26" s="1005"/>
      <c r="RUV26" s="1005"/>
      <c r="RUW26" s="1005"/>
      <c r="RUX26" s="1005"/>
      <c r="RUY26" s="1005"/>
      <c r="RUZ26" s="1005"/>
      <c r="RVA26" s="1005"/>
      <c r="RVB26" s="1005"/>
      <c r="RVC26" s="1005"/>
      <c r="RVD26" s="1005"/>
      <c r="RVE26" s="1005"/>
      <c r="RVF26" s="1005"/>
      <c r="RVG26" s="1005"/>
      <c r="RVH26" s="1005"/>
      <c r="RVI26" s="1005"/>
      <c r="RVJ26" s="1005"/>
      <c r="RVK26" s="1005"/>
      <c r="RVL26" s="1005"/>
      <c r="RVM26" s="1005"/>
      <c r="RVN26" s="1005"/>
      <c r="RVO26" s="1005"/>
      <c r="RVP26" s="1005"/>
      <c r="RVQ26" s="1005"/>
      <c r="RVR26" s="1005"/>
      <c r="RVS26" s="1005"/>
      <c r="RVT26" s="1005"/>
      <c r="RVU26" s="1005"/>
      <c r="RVV26" s="1005"/>
      <c r="RVW26" s="1005"/>
      <c r="RVX26" s="1005"/>
      <c r="RVY26" s="1005"/>
      <c r="RVZ26" s="1005"/>
      <c r="RWA26" s="1005"/>
      <c r="RWB26" s="1005"/>
      <c r="RWC26" s="1005"/>
      <c r="RWD26" s="1005"/>
      <c r="RWE26" s="1005"/>
      <c r="RWF26" s="1005"/>
      <c r="RWG26" s="1005"/>
      <c r="RWH26" s="1005"/>
      <c r="RWI26" s="1005"/>
      <c r="RWJ26" s="1005"/>
      <c r="RWK26" s="1005"/>
      <c r="RWL26" s="1005"/>
      <c r="RWM26" s="1005"/>
      <c r="RWN26" s="1005"/>
      <c r="RWO26" s="1005"/>
      <c r="RWP26" s="1005"/>
      <c r="RWQ26" s="1005"/>
      <c r="RWR26" s="1005"/>
      <c r="RWS26" s="1005"/>
      <c r="RWT26" s="1005"/>
      <c r="RWU26" s="1005"/>
      <c r="RWV26" s="1005"/>
      <c r="RWW26" s="1005"/>
      <c r="RWX26" s="1005"/>
      <c r="RWY26" s="1005"/>
      <c r="RWZ26" s="1005"/>
      <c r="RXA26" s="1005"/>
      <c r="RXB26" s="1005"/>
      <c r="RXC26" s="1005"/>
      <c r="RXD26" s="1005"/>
      <c r="RXE26" s="1005"/>
      <c r="RXF26" s="1005"/>
      <c r="RXG26" s="1005"/>
      <c r="RXH26" s="1005"/>
      <c r="RXI26" s="1005"/>
      <c r="RXJ26" s="1005"/>
      <c r="RXK26" s="1005"/>
      <c r="RXL26" s="1005"/>
      <c r="RXM26" s="1005"/>
      <c r="RXN26" s="1005"/>
      <c r="RXO26" s="1005"/>
      <c r="RXP26" s="1005"/>
      <c r="RXQ26" s="1005"/>
      <c r="RXR26" s="1005"/>
      <c r="RXS26" s="1005"/>
      <c r="RXT26" s="1005"/>
      <c r="RXU26" s="1005"/>
      <c r="RXV26" s="1005"/>
      <c r="RXW26" s="1005"/>
      <c r="RXX26" s="1005"/>
      <c r="RXY26" s="1005"/>
      <c r="RXZ26" s="1005"/>
      <c r="RYA26" s="1005"/>
      <c r="RYB26" s="1005"/>
      <c r="RYC26" s="1005"/>
      <c r="RYD26" s="1005"/>
      <c r="RYE26" s="1005"/>
      <c r="RYF26" s="1005"/>
      <c r="RYG26" s="1005"/>
      <c r="RYH26" s="1005"/>
      <c r="RYI26" s="1005"/>
      <c r="RYJ26" s="1005"/>
      <c r="RYK26" s="1005"/>
      <c r="RYL26" s="1005"/>
      <c r="RYM26" s="1005"/>
      <c r="RYN26" s="1005"/>
      <c r="RYO26" s="1005"/>
      <c r="RYP26" s="1005"/>
      <c r="RYQ26" s="1005"/>
      <c r="RYR26" s="1005"/>
      <c r="RYS26" s="1005"/>
      <c r="RYT26" s="1005"/>
      <c r="RYU26" s="1005"/>
      <c r="RYV26" s="1005"/>
      <c r="RYW26" s="1005"/>
      <c r="RYX26" s="1005"/>
      <c r="RYY26" s="1005"/>
      <c r="RYZ26" s="1005"/>
      <c r="RZA26" s="1005"/>
      <c r="RZB26" s="1005"/>
      <c r="RZC26" s="1005"/>
      <c r="RZD26" s="1005"/>
      <c r="RZE26" s="1005"/>
      <c r="RZF26" s="1005"/>
      <c r="RZG26" s="1005"/>
      <c r="RZH26" s="1005"/>
      <c r="RZI26" s="1005"/>
      <c r="RZJ26" s="1005"/>
      <c r="RZK26" s="1005"/>
      <c r="RZL26" s="1005"/>
      <c r="RZM26" s="1005"/>
      <c r="RZN26" s="1005"/>
      <c r="RZO26" s="1005"/>
      <c r="RZP26" s="1005"/>
      <c r="RZQ26" s="1005"/>
      <c r="RZR26" s="1005"/>
      <c r="RZS26" s="1005"/>
      <c r="RZT26" s="1005"/>
      <c r="RZU26" s="1005"/>
      <c r="RZV26" s="1005"/>
      <c r="RZW26" s="1005"/>
      <c r="RZX26" s="1005"/>
      <c r="RZY26" s="1005"/>
      <c r="RZZ26" s="1005"/>
      <c r="SAA26" s="1005"/>
      <c r="SAB26" s="1005"/>
      <c r="SAC26" s="1005"/>
      <c r="SAD26" s="1005"/>
      <c r="SAE26" s="1005"/>
      <c r="SAF26" s="1005"/>
      <c r="SAG26" s="1005"/>
      <c r="SAH26" s="1005"/>
      <c r="SAI26" s="1005"/>
      <c r="SAJ26" s="1005"/>
      <c r="SAK26" s="1005"/>
      <c r="SAL26" s="1005"/>
      <c r="SAM26" s="1005"/>
      <c r="SAN26" s="1005"/>
      <c r="SAO26" s="1005"/>
      <c r="SAP26" s="1005"/>
      <c r="SAQ26" s="1005"/>
      <c r="SAR26" s="1005"/>
      <c r="SAS26" s="1005"/>
      <c r="SAT26" s="1005"/>
      <c r="SAU26" s="1005"/>
      <c r="SAV26" s="1005"/>
      <c r="SAW26" s="1005"/>
      <c r="SAX26" s="1005"/>
      <c r="SAY26" s="1005"/>
      <c r="SAZ26" s="1005"/>
      <c r="SBA26" s="1005"/>
      <c r="SBB26" s="1005"/>
      <c r="SBC26" s="1005"/>
      <c r="SBD26" s="1005"/>
      <c r="SBE26" s="1005"/>
      <c r="SBF26" s="1005"/>
      <c r="SBG26" s="1005"/>
      <c r="SBH26" s="1005"/>
      <c r="SBI26" s="1005"/>
      <c r="SBJ26" s="1005"/>
      <c r="SBK26" s="1005"/>
      <c r="SBL26" s="1005"/>
      <c r="SBM26" s="1005"/>
      <c r="SBN26" s="1005"/>
      <c r="SBO26" s="1005"/>
      <c r="SBP26" s="1005"/>
      <c r="SBQ26" s="1005"/>
      <c r="SBR26" s="1005"/>
      <c r="SBS26" s="1005"/>
      <c r="SBT26" s="1005"/>
      <c r="SBU26" s="1005"/>
      <c r="SBV26" s="1005"/>
      <c r="SBW26" s="1005"/>
      <c r="SBX26" s="1005"/>
      <c r="SBY26" s="1005"/>
      <c r="SBZ26" s="1005"/>
      <c r="SCA26" s="1005"/>
      <c r="SCB26" s="1005"/>
      <c r="SCC26" s="1005"/>
      <c r="SCD26" s="1005"/>
      <c r="SCE26" s="1005"/>
      <c r="SCF26" s="1005"/>
      <c r="SCG26" s="1005"/>
      <c r="SCH26" s="1005"/>
      <c r="SCI26" s="1005"/>
      <c r="SCJ26" s="1005"/>
      <c r="SCK26" s="1005"/>
      <c r="SCL26" s="1005"/>
      <c r="SCM26" s="1005"/>
      <c r="SCN26" s="1005"/>
      <c r="SCO26" s="1005"/>
      <c r="SCP26" s="1005"/>
      <c r="SCQ26" s="1005"/>
      <c r="SCR26" s="1005"/>
      <c r="SCS26" s="1005"/>
      <c r="SCT26" s="1005"/>
      <c r="SCU26" s="1005"/>
      <c r="SCV26" s="1005"/>
      <c r="SCW26" s="1005"/>
      <c r="SCX26" s="1005"/>
      <c r="SCY26" s="1005"/>
      <c r="SCZ26" s="1005"/>
      <c r="SDA26" s="1005"/>
      <c r="SDB26" s="1005"/>
      <c r="SDC26" s="1005"/>
      <c r="SDD26" s="1005"/>
      <c r="SDE26" s="1005"/>
      <c r="SDF26" s="1005"/>
      <c r="SDG26" s="1005"/>
      <c r="SDH26" s="1005"/>
      <c r="SDI26" s="1005"/>
      <c r="SDJ26" s="1005"/>
      <c r="SDK26" s="1005"/>
      <c r="SDL26" s="1005"/>
      <c r="SDM26" s="1005"/>
      <c r="SDN26" s="1005"/>
      <c r="SDO26" s="1005"/>
      <c r="SDP26" s="1005"/>
      <c r="SDQ26" s="1005"/>
      <c r="SDR26" s="1005"/>
      <c r="SDS26" s="1005"/>
      <c r="SDT26" s="1005"/>
      <c r="SDU26" s="1005"/>
      <c r="SDV26" s="1005"/>
      <c r="SDW26" s="1005"/>
      <c r="SDX26" s="1005"/>
      <c r="SDY26" s="1005"/>
      <c r="SDZ26" s="1005"/>
      <c r="SEA26" s="1005"/>
      <c r="SEB26" s="1005"/>
      <c r="SEC26" s="1005"/>
      <c r="SED26" s="1005"/>
      <c r="SEE26" s="1005"/>
      <c r="SEF26" s="1005"/>
      <c r="SEG26" s="1005"/>
      <c r="SEH26" s="1005"/>
      <c r="SEI26" s="1005"/>
      <c r="SEJ26" s="1005"/>
      <c r="SEK26" s="1005"/>
      <c r="SEL26" s="1005"/>
      <c r="SEM26" s="1005"/>
      <c r="SEN26" s="1005"/>
      <c r="SEO26" s="1005"/>
      <c r="SEP26" s="1005"/>
      <c r="SEQ26" s="1005"/>
      <c r="SER26" s="1005"/>
      <c r="SES26" s="1005"/>
      <c r="SET26" s="1005"/>
      <c r="SEU26" s="1005"/>
      <c r="SEV26" s="1005"/>
      <c r="SEW26" s="1005"/>
      <c r="SEX26" s="1005"/>
      <c r="SEY26" s="1005"/>
      <c r="SEZ26" s="1005"/>
      <c r="SFA26" s="1005"/>
      <c r="SFB26" s="1005"/>
      <c r="SFC26" s="1005"/>
      <c r="SFD26" s="1005"/>
      <c r="SFE26" s="1005"/>
      <c r="SFF26" s="1005"/>
      <c r="SFG26" s="1005"/>
      <c r="SFH26" s="1005"/>
      <c r="SFI26" s="1005"/>
      <c r="SFJ26" s="1005"/>
      <c r="SFK26" s="1005"/>
      <c r="SFL26" s="1005"/>
      <c r="SFM26" s="1005"/>
      <c r="SFN26" s="1005"/>
      <c r="SFO26" s="1005"/>
      <c r="SFP26" s="1005"/>
      <c r="SFQ26" s="1005"/>
      <c r="SFR26" s="1005"/>
      <c r="SFS26" s="1005"/>
      <c r="SFT26" s="1005"/>
      <c r="SFU26" s="1005"/>
      <c r="SFV26" s="1005"/>
      <c r="SFW26" s="1005"/>
      <c r="SFX26" s="1005"/>
      <c r="SFY26" s="1005"/>
      <c r="SFZ26" s="1005"/>
      <c r="SGA26" s="1005"/>
      <c r="SGB26" s="1005"/>
      <c r="SGC26" s="1005"/>
      <c r="SGD26" s="1005"/>
      <c r="SGE26" s="1005"/>
      <c r="SGF26" s="1005"/>
      <c r="SGG26" s="1005"/>
      <c r="SGH26" s="1005"/>
      <c r="SGI26" s="1005"/>
      <c r="SGJ26" s="1005"/>
      <c r="SGK26" s="1005"/>
      <c r="SGL26" s="1005"/>
      <c r="SGM26" s="1005"/>
      <c r="SGN26" s="1005"/>
      <c r="SGO26" s="1005"/>
      <c r="SGP26" s="1005"/>
      <c r="SGQ26" s="1005"/>
      <c r="SGR26" s="1005"/>
      <c r="SGS26" s="1005"/>
      <c r="SGT26" s="1005"/>
      <c r="SGU26" s="1005"/>
      <c r="SGV26" s="1005"/>
      <c r="SGW26" s="1005"/>
      <c r="SGX26" s="1005"/>
      <c r="SGY26" s="1005"/>
      <c r="SGZ26" s="1005"/>
      <c r="SHA26" s="1005"/>
      <c r="SHB26" s="1005"/>
      <c r="SHC26" s="1005"/>
      <c r="SHD26" s="1005"/>
      <c r="SHE26" s="1005"/>
      <c r="SHF26" s="1005"/>
      <c r="SHG26" s="1005"/>
      <c r="SHH26" s="1005"/>
      <c r="SHI26" s="1005"/>
      <c r="SHJ26" s="1005"/>
      <c r="SHK26" s="1005"/>
      <c r="SHL26" s="1005"/>
      <c r="SHM26" s="1005"/>
      <c r="SHN26" s="1005"/>
      <c r="SHO26" s="1005"/>
      <c r="SHP26" s="1005"/>
      <c r="SHQ26" s="1005"/>
      <c r="SHR26" s="1005"/>
      <c r="SHS26" s="1005"/>
      <c r="SHT26" s="1005"/>
      <c r="SHU26" s="1005"/>
      <c r="SHV26" s="1005"/>
      <c r="SHW26" s="1005"/>
      <c r="SHX26" s="1005"/>
      <c r="SHY26" s="1005"/>
      <c r="SHZ26" s="1005"/>
      <c r="SIA26" s="1005"/>
      <c r="SIB26" s="1005"/>
      <c r="SIC26" s="1005"/>
      <c r="SID26" s="1005"/>
      <c r="SIE26" s="1005"/>
      <c r="SIF26" s="1005"/>
      <c r="SIG26" s="1005"/>
      <c r="SIH26" s="1005"/>
      <c r="SII26" s="1005"/>
      <c r="SIJ26" s="1005"/>
      <c r="SIK26" s="1005"/>
      <c r="SIL26" s="1005"/>
      <c r="SIM26" s="1005"/>
      <c r="SIN26" s="1005"/>
      <c r="SIO26" s="1005"/>
      <c r="SIP26" s="1005"/>
      <c r="SIQ26" s="1005"/>
      <c r="SIR26" s="1005"/>
      <c r="SIS26" s="1005"/>
      <c r="SIT26" s="1005"/>
      <c r="SIU26" s="1005"/>
      <c r="SIV26" s="1005"/>
      <c r="SIW26" s="1005"/>
      <c r="SIX26" s="1005"/>
      <c r="SIY26" s="1005"/>
      <c r="SIZ26" s="1005"/>
      <c r="SJA26" s="1005"/>
      <c r="SJB26" s="1005"/>
      <c r="SJC26" s="1005"/>
      <c r="SJD26" s="1005"/>
      <c r="SJE26" s="1005"/>
      <c r="SJF26" s="1005"/>
      <c r="SJG26" s="1005"/>
      <c r="SJH26" s="1005"/>
      <c r="SJI26" s="1005"/>
      <c r="SJJ26" s="1005"/>
      <c r="SJK26" s="1005"/>
      <c r="SJL26" s="1005"/>
      <c r="SJM26" s="1005"/>
      <c r="SJN26" s="1005"/>
      <c r="SJO26" s="1005"/>
      <c r="SJP26" s="1005"/>
      <c r="SJQ26" s="1005"/>
      <c r="SJR26" s="1005"/>
      <c r="SJS26" s="1005"/>
      <c r="SJT26" s="1005"/>
      <c r="SJU26" s="1005"/>
      <c r="SJV26" s="1005"/>
      <c r="SJW26" s="1005"/>
      <c r="SJX26" s="1005"/>
      <c r="SJY26" s="1005"/>
      <c r="SJZ26" s="1005"/>
      <c r="SKA26" s="1005"/>
      <c r="SKB26" s="1005"/>
      <c r="SKC26" s="1005"/>
      <c r="SKD26" s="1005"/>
      <c r="SKE26" s="1005"/>
      <c r="SKF26" s="1005"/>
      <c r="SKG26" s="1005"/>
      <c r="SKH26" s="1005"/>
      <c r="SKI26" s="1005"/>
      <c r="SKJ26" s="1005"/>
      <c r="SKK26" s="1005"/>
      <c r="SKL26" s="1005"/>
      <c r="SKM26" s="1005"/>
      <c r="SKN26" s="1005"/>
      <c r="SKO26" s="1005"/>
      <c r="SKP26" s="1005"/>
      <c r="SKQ26" s="1005"/>
      <c r="SKR26" s="1005"/>
      <c r="SKS26" s="1005"/>
      <c r="SKT26" s="1005"/>
      <c r="SKU26" s="1005"/>
      <c r="SKV26" s="1005"/>
      <c r="SKW26" s="1005"/>
      <c r="SKX26" s="1005"/>
      <c r="SKY26" s="1005"/>
      <c r="SKZ26" s="1005"/>
      <c r="SLA26" s="1005"/>
      <c r="SLB26" s="1005"/>
      <c r="SLC26" s="1005"/>
      <c r="SLD26" s="1005"/>
      <c r="SLE26" s="1005"/>
      <c r="SLF26" s="1005"/>
      <c r="SLG26" s="1005"/>
      <c r="SLH26" s="1005"/>
      <c r="SLI26" s="1005"/>
      <c r="SLJ26" s="1005"/>
      <c r="SLK26" s="1005"/>
      <c r="SLL26" s="1005"/>
      <c r="SLM26" s="1005"/>
      <c r="SLN26" s="1005"/>
      <c r="SLO26" s="1005"/>
      <c r="SLP26" s="1005"/>
      <c r="SLQ26" s="1005"/>
      <c r="SLR26" s="1005"/>
      <c r="SLS26" s="1005"/>
      <c r="SLT26" s="1005"/>
      <c r="SLU26" s="1005"/>
      <c r="SLV26" s="1005"/>
      <c r="SLW26" s="1005"/>
      <c r="SLX26" s="1005"/>
      <c r="SLY26" s="1005"/>
      <c r="SLZ26" s="1005"/>
      <c r="SMA26" s="1005"/>
      <c r="SMB26" s="1005"/>
      <c r="SMC26" s="1005"/>
      <c r="SMD26" s="1005"/>
      <c r="SME26" s="1005"/>
      <c r="SMF26" s="1005"/>
      <c r="SMG26" s="1005"/>
      <c r="SMH26" s="1005"/>
      <c r="SMI26" s="1005"/>
      <c r="SMJ26" s="1005"/>
      <c r="SMK26" s="1005"/>
      <c r="SML26" s="1005"/>
      <c r="SMM26" s="1005"/>
      <c r="SMN26" s="1005"/>
      <c r="SMO26" s="1005"/>
      <c r="SMP26" s="1005"/>
      <c r="SMQ26" s="1005"/>
      <c r="SMR26" s="1005"/>
      <c r="SMS26" s="1005"/>
      <c r="SMT26" s="1005"/>
      <c r="SMU26" s="1005"/>
      <c r="SMV26" s="1005"/>
      <c r="SMW26" s="1005"/>
      <c r="SMX26" s="1005"/>
      <c r="SMY26" s="1005"/>
      <c r="SMZ26" s="1005"/>
      <c r="SNA26" s="1005"/>
      <c r="SNB26" s="1005"/>
      <c r="SNC26" s="1005"/>
      <c r="SND26" s="1005"/>
      <c r="SNE26" s="1005"/>
      <c r="SNF26" s="1005"/>
      <c r="SNG26" s="1005"/>
      <c r="SNH26" s="1005"/>
      <c r="SNI26" s="1005"/>
      <c r="SNJ26" s="1005"/>
      <c r="SNK26" s="1005"/>
      <c r="SNL26" s="1005"/>
      <c r="SNM26" s="1005"/>
      <c r="SNN26" s="1005"/>
      <c r="SNO26" s="1005"/>
      <c r="SNP26" s="1005"/>
      <c r="SNQ26" s="1005"/>
      <c r="SNR26" s="1005"/>
      <c r="SNS26" s="1005"/>
      <c r="SNT26" s="1005"/>
      <c r="SNU26" s="1005"/>
      <c r="SNV26" s="1005"/>
      <c r="SNW26" s="1005"/>
      <c r="SNX26" s="1005"/>
      <c r="SNY26" s="1005"/>
      <c r="SNZ26" s="1005"/>
      <c r="SOA26" s="1005"/>
      <c r="SOB26" s="1005"/>
      <c r="SOC26" s="1005"/>
      <c r="SOD26" s="1005"/>
      <c r="SOE26" s="1005"/>
      <c r="SOF26" s="1005"/>
      <c r="SOG26" s="1005"/>
      <c r="SOH26" s="1005"/>
      <c r="SOI26" s="1005"/>
      <c r="SOJ26" s="1005"/>
      <c r="SOK26" s="1005"/>
      <c r="SOL26" s="1005"/>
      <c r="SOM26" s="1005"/>
      <c r="SON26" s="1005"/>
      <c r="SOO26" s="1005"/>
      <c r="SOP26" s="1005"/>
      <c r="SOQ26" s="1005"/>
      <c r="SOR26" s="1005"/>
      <c r="SOS26" s="1005"/>
      <c r="SOT26" s="1005"/>
      <c r="SOU26" s="1005"/>
      <c r="SOV26" s="1005"/>
      <c r="SOW26" s="1005"/>
      <c r="SOX26" s="1005"/>
      <c r="SOY26" s="1005"/>
      <c r="SOZ26" s="1005"/>
      <c r="SPA26" s="1005"/>
      <c r="SPB26" s="1005"/>
      <c r="SPC26" s="1005"/>
      <c r="SPD26" s="1005"/>
      <c r="SPE26" s="1005"/>
      <c r="SPF26" s="1005"/>
      <c r="SPG26" s="1005"/>
      <c r="SPH26" s="1005"/>
      <c r="SPI26" s="1005"/>
      <c r="SPJ26" s="1005"/>
      <c r="SPK26" s="1005"/>
      <c r="SPL26" s="1005"/>
      <c r="SPM26" s="1005"/>
      <c r="SPN26" s="1005"/>
      <c r="SPO26" s="1005"/>
      <c r="SPP26" s="1005"/>
      <c r="SPQ26" s="1005"/>
      <c r="SPR26" s="1005"/>
      <c r="SPS26" s="1005"/>
      <c r="SPT26" s="1005"/>
      <c r="SPU26" s="1005"/>
      <c r="SPV26" s="1005"/>
      <c r="SPW26" s="1005"/>
      <c r="SPX26" s="1005"/>
      <c r="SPY26" s="1005"/>
      <c r="SPZ26" s="1005"/>
      <c r="SQA26" s="1005"/>
      <c r="SQB26" s="1005"/>
      <c r="SQC26" s="1005"/>
      <c r="SQD26" s="1005"/>
      <c r="SQE26" s="1005"/>
      <c r="SQF26" s="1005"/>
      <c r="SQG26" s="1005"/>
      <c r="SQH26" s="1005"/>
      <c r="SQI26" s="1005"/>
      <c r="SQJ26" s="1005"/>
      <c r="SQK26" s="1005"/>
      <c r="SQL26" s="1005"/>
      <c r="SQM26" s="1005"/>
      <c r="SQN26" s="1005"/>
      <c r="SQO26" s="1005"/>
      <c r="SQP26" s="1005"/>
      <c r="SQQ26" s="1005"/>
      <c r="SQR26" s="1005"/>
      <c r="SQS26" s="1005"/>
      <c r="SQT26" s="1005"/>
      <c r="SQU26" s="1005"/>
      <c r="SQV26" s="1005"/>
      <c r="SQW26" s="1005"/>
      <c r="SQX26" s="1005"/>
      <c r="SQY26" s="1005"/>
      <c r="SQZ26" s="1005"/>
      <c r="SRA26" s="1005"/>
      <c r="SRB26" s="1005"/>
      <c r="SRC26" s="1005"/>
      <c r="SRD26" s="1005"/>
      <c r="SRE26" s="1005"/>
      <c r="SRF26" s="1005"/>
      <c r="SRG26" s="1005"/>
      <c r="SRH26" s="1005"/>
      <c r="SRI26" s="1005"/>
      <c r="SRJ26" s="1005"/>
      <c r="SRK26" s="1005"/>
      <c r="SRL26" s="1005"/>
      <c r="SRM26" s="1005"/>
      <c r="SRN26" s="1005"/>
      <c r="SRO26" s="1005"/>
      <c r="SRP26" s="1005"/>
      <c r="SRQ26" s="1005"/>
      <c r="SRR26" s="1005"/>
      <c r="SRS26" s="1005"/>
      <c r="SRT26" s="1005"/>
      <c r="SRU26" s="1005"/>
      <c r="SRV26" s="1005"/>
      <c r="SRW26" s="1005"/>
      <c r="SRX26" s="1005"/>
      <c r="SRY26" s="1005"/>
      <c r="SRZ26" s="1005"/>
      <c r="SSA26" s="1005"/>
      <c r="SSB26" s="1005"/>
      <c r="SSC26" s="1005"/>
      <c r="SSD26" s="1005"/>
      <c r="SSE26" s="1005"/>
      <c r="SSF26" s="1005"/>
      <c r="SSG26" s="1005"/>
      <c r="SSH26" s="1005"/>
      <c r="SSI26" s="1005"/>
      <c r="SSJ26" s="1005"/>
      <c r="SSK26" s="1005"/>
      <c r="SSL26" s="1005"/>
      <c r="SSM26" s="1005"/>
      <c r="SSN26" s="1005"/>
      <c r="SSO26" s="1005"/>
      <c r="SSP26" s="1005"/>
      <c r="SSQ26" s="1005"/>
      <c r="SSR26" s="1005"/>
      <c r="SSS26" s="1005"/>
      <c r="SST26" s="1005"/>
      <c r="SSU26" s="1005"/>
      <c r="SSV26" s="1005"/>
      <c r="SSW26" s="1005"/>
      <c r="SSX26" s="1005"/>
      <c r="SSY26" s="1005"/>
      <c r="SSZ26" s="1005"/>
      <c r="STA26" s="1005"/>
      <c r="STB26" s="1005"/>
      <c r="STC26" s="1005"/>
      <c r="STD26" s="1005"/>
      <c r="STE26" s="1005"/>
      <c r="STF26" s="1005"/>
      <c r="STG26" s="1005"/>
      <c r="STH26" s="1005"/>
      <c r="STI26" s="1005"/>
      <c r="STJ26" s="1005"/>
      <c r="STK26" s="1005"/>
      <c r="STL26" s="1005"/>
      <c r="STM26" s="1005"/>
      <c r="STN26" s="1005"/>
      <c r="STO26" s="1005"/>
      <c r="STP26" s="1005"/>
      <c r="STQ26" s="1005"/>
      <c r="STR26" s="1005"/>
      <c r="STS26" s="1005"/>
      <c r="STT26" s="1005"/>
      <c r="STU26" s="1005"/>
      <c r="STV26" s="1005"/>
      <c r="STW26" s="1005"/>
      <c r="STX26" s="1005"/>
      <c r="STY26" s="1005"/>
      <c r="STZ26" s="1005"/>
      <c r="SUA26" s="1005"/>
      <c r="SUB26" s="1005"/>
      <c r="SUC26" s="1005"/>
      <c r="SUD26" s="1005"/>
      <c r="SUE26" s="1005"/>
      <c r="SUF26" s="1005"/>
      <c r="SUG26" s="1005"/>
      <c r="SUH26" s="1005"/>
      <c r="SUI26" s="1005"/>
      <c r="SUJ26" s="1005"/>
      <c r="SUK26" s="1005"/>
      <c r="SUL26" s="1005"/>
      <c r="SUM26" s="1005"/>
      <c r="SUN26" s="1005"/>
      <c r="SUO26" s="1005"/>
      <c r="SUP26" s="1005"/>
      <c r="SUQ26" s="1005"/>
      <c r="SUR26" s="1005"/>
      <c r="SUS26" s="1005"/>
      <c r="SUT26" s="1005"/>
      <c r="SUU26" s="1005"/>
      <c r="SUV26" s="1005"/>
      <c r="SUW26" s="1005"/>
      <c r="SUX26" s="1005"/>
      <c r="SUY26" s="1005"/>
      <c r="SUZ26" s="1005"/>
      <c r="SVA26" s="1005"/>
      <c r="SVB26" s="1005"/>
      <c r="SVC26" s="1005"/>
      <c r="SVD26" s="1005"/>
      <c r="SVE26" s="1005"/>
      <c r="SVF26" s="1005"/>
      <c r="SVG26" s="1005"/>
      <c r="SVH26" s="1005"/>
      <c r="SVI26" s="1005"/>
      <c r="SVJ26" s="1005"/>
      <c r="SVK26" s="1005"/>
      <c r="SVL26" s="1005"/>
      <c r="SVM26" s="1005"/>
      <c r="SVN26" s="1005"/>
      <c r="SVO26" s="1005"/>
      <c r="SVP26" s="1005"/>
      <c r="SVQ26" s="1005"/>
      <c r="SVR26" s="1005"/>
      <c r="SVS26" s="1005"/>
      <c r="SVT26" s="1005"/>
      <c r="SVU26" s="1005"/>
      <c r="SVV26" s="1005"/>
      <c r="SVW26" s="1005"/>
      <c r="SVX26" s="1005"/>
      <c r="SVY26" s="1005"/>
      <c r="SVZ26" s="1005"/>
      <c r="SWA26" s="1005"/>
      <c r="SWB26" s="1005"/>
      <c r="SWC26" s="1005"/>
      <c r="SWD26" s="1005"/>
      <c r="SWE26" s="1005"/>
      <c r="SWF26" s="1005"/>
      <c r="SWG26" s="1005"/>
      <c r="SWH26" s="1005"/>
      <c r="SWI26" s="1005"/>
      <c r="SWJ26" s="1005"/>
      <c r="SWK26" s="1005"/>
      <c r="SWL26" s="1005"/>
      <c r="SWM26" s="1005"/>
      <c r="SWN26" s="1005"/>
      <c r="SWO26" s="1005"/>
      <c r="SWP26" s="1005"/>
      <c r="SWQ26" s="1005"/>
      <c r="SWR26" s="1005"/>
      <c r="SWS26" s="1005"/>
      <c r="SWT26" s="1005"/>
      <c r="SWU26" s="1005"/>
      <c r="SWV26" s="1005"/>
      <c r="SWW26" s="1005"/>
      <c r="SWX26" s="1005"/>
      <c r="SWY26" s="1005"/>
      <c r="SWZ26" s="1005"/>
      <c r="SXA26" s="1005"/>
      <c r="SXB26" s="1005"/>
      <c r="SXC26" s="1005"/>
      <c r="SXD26" s="1005"/>
      <c r="SXE26" s="1005"/>
      <c r="SXF26" s="1005"/>
      <c r="SXG26" s="1005"/>
      <c r="SXH26" s="1005"/>
      <c r="SXI26" s="1005"/>
      <c r="SXJ26" s="1005"/>
      <c r="SXK26" s="1005"/>
      <c r="SXL26" s="1005"/>
      <c r="SXM26" s="1005"/>
      <c r="SXN26" s="1005"/>
      <c r="SXO26" s="1005"/>
      <c r="SXP26" s="1005"/>
      <c r="SXQ26" s="1005"/>
      <c r="SXR26" s="1005"/>
      <c r="SXS26" s="1005"/>
      <c r="SXT26" s="1005"/>
      <c r="SXU26" s="1005"/>
      <c r="SXV26" s="1005"/>
      <c r="SXW26" s="1005"/>
      <c r="SXX26" s="1005"/>
      <c r="SXY26" s="1005"/>
      <c r="SXZ26" s="1005"/>
      <c r="SYA26" s="1005"/>
      <c r="SYB26" s="1005"/>
      <c r="SYC26" s="1005"/>
      <c r="SYD26" s="1005"/>
      <c r="SYE26" s="1005"/>
      <c r="SYF26" s="1005"/>
      <c r="SYG26" s="1005"/>
      <c r="SYH26" s="1005"/>
      <c r="SYI26" s="1005"/>
      <c r="SYJ26" s="1005"/>
      <c r="SYK26" s="1005"/>
      <c r="SYL26" s="1005"/>
      <c r="SYM26" s="1005"/>
      <c r="SYN26" s="1005"/>
      <c r="SYO26" s="1005"/>
      <c r="SYP26" s="1005"/>
      <c r="SYQ26" s="1005"/>
      <c r="SYR26" s="1005"/>
      <c r="SYS26" s="1005"/>
      <c r="SYT26" s="1005"/>
      <c r="SYU26" s="1005"/>
      <c r="SYV26" s="1005"/>
      <c r="SYW26" s="1005"/>
      <c r="SYX26" s="1005"/>
      <c r="SYY26" s="1005"/>
      <c r="SYZ26" s="1005"/>
      <c r="SZA26" s="1005"/>
      <c r="SZB26" s="1005"/>
      <c r="SZC26" s="1005"/>
      <c r="SZD26" s="1005"/>
      <c r="SZE26" s="1005"/>
      <c r="SZF26" s="1005"/>
      <c r="SZG26" s="1005"/>
      <c r="SZH26" s="1005"/>
      <c r="SZI26" s="1005"/>
      <c r="SZJ26" s="1005"/>
      <c r="SZK26" s="1005"/>
      <c r="SZL26" s="1005"/>
      <c r="SZM26" s="1005"/>
      <c r="SZN26" s="1005"/>
      <c r="SZO26" s="1005"/>
      <c r="SZP26" s="1005"/>
      <c r="SZQ26" s="1005"/>
      <c r="SZR26" s="1005"/>
      <c r="SZS26" s="1005"/>
      <c r="SZT26" s="1005"/>
      <c r="SZU26" s="1005"/>
      <c r="SZV26" s="1005"/>
      <c r="SZW26" s="1005"/>
      <c r="SZX26" s="1005"/>
      <c r="SZY26" s="1005"/>
      <c r="SZZ26" s="1005"/>
      <c r="TAA26" s="1005"/>
      <c r="TAB26" s="1005"/>
      <c r="TAC26" s="1005"/>
      <c r="TAD26" s="1005"/>
      <c r="TAE26" s="1005"/>
      <c r="TAF26" s="1005"/>
      <c r="TAG26" s="1005"/>
      <c r="TAH26" s="1005"/>
      <c r="TAI26" s="1005"/>
      <c r="TAJ26" s="1005"/>
      <c r="TAK26" s="1005"/>
      <c r="TAL26" s="1005"/>
      <c r="TAM26" s="1005"/>
      <c r="TAN26" s="1005"/>
      <c r="TAO26" s="1005"/>
      <c r="TAP26" s="1005"/>
      <c r="TAQ26" s="1005"/>
      <c r="TAR26" s="1005"/>
      <c r="TAS26" s="1005"/>
      <c r="TAT26" s="1005"/>
      <c r="TAU26" s="1005"/>
      <c r="TAV26" s="1005"/>
      <c r="TAW26" s="1005"/>
      <c r="TAX26" s="1005"/>
      <c r="TAY26" s="1005"/>
      <c r="TAZ26" s="1005"/>
      <c r="TBA26" s="1005"/>
      <c r="TBB26" s="1005"/>
      <c r="TBC26" s="1005"/>
      <c r="TBD26" s="1005"/>
      <c r="TBE26" s="1005"/>
      <c r="TBF26" s="1005"/>
      <c r="TBG26" s="1005"/>
      <c r="TBH26" s="1005"/>
      <c r="TBI26" s="1005"/>
      <c r="TBJ26" s="1005"/>
      <c r="TBK26" s="1005"/>
      <c r="TBL26" s="1005"/>
      <c r="TBM26" s="1005"/>
      <c r="TBN26" s="1005"/>
      <c r="TBO26" s="1005"/>
      <c r="TBP26" s="1005"/>
      <c r="TBQ26" s="1005"/>
      <c r="TBR26" s="1005"/>
      <c r="TBS26" s="1005"/>
      <c r="TBT26" s="1005"/>
      <c r="TBU26" s="1005"/>
      <c r="TBV26" s="1005"/>
      <c r="TBW26" s="1005"/>
      <c r="TBX26" s="1005"/>
      <c r="TBY26" s="1005"/>
      <c r="TBZ26" s="1005"/>
      <c r="TCA26" s="1005"/>
      <c r="TCB26" s="1005"/>
      <c r="TCC26" s="1005"/>
      <c r="TCD26" s="1005"/>
      <c r="TCE26" s="1005"/>
      <c r="TCF26" s="1005"/>
      <c r="TCG26" s="1005"/>
      <c r="TCH26" s="1005"/>
      <c r="TCI26" s="1005"/>
      <c r="TCJ26" s="1005"/>
      <c r="TCK26" s="1005"/>
      <c r="TCL26" s="1005"/>
      <c r="TCM26" s="1005"/>
      <c r="TCN26" s="1005"/>
      <c r="TCO26" s="1005"/>
      <c r="TCP26" s="1005"/>
      <c r="TCQ26" s="1005"/>
      <c r="TCR26" s="1005"/>
      <c r="TCS26" s="1005"/>
      <c r="TCT26" s="1005"/>
      <c r="TCU26" s="1005"/>
      <c r="TCV26" s="1005"/>
      <c r="TCW26" s="1005"/>
      <c r="TCX26" s="1005"/>
      <c r="TCY26" s="1005"/>
      <c r="TCZ26" s="1005"/>
      <c r="TDA26" s="1005"/>
      <c r="TDB26" s="1005"/>
      <c r="TDC26" s="1005"/>
      <c r="TDD26" s="1005"/>
      <c r="TDE26" s="1005"/>
      <c r="TDF26" s="1005"/>
      <c r="TDG26" s="1005"/>
      <c r="TDH26" s="1005"/>
      <c r="TDI26" s="1005"/>
      <c r="TDJ26" s="1005"/>
      <c r="TDK26" s="1005"/>
      <c r="TDL26" s="1005"/>
      <c r="TDM26" s="1005"/>
      <c r="TDN26" s="1005"/>
      <c r="TDO26" s="1005"/>
      <c r="TDP26" s="1005"/>
      <c r="TDQ26" s="1005"/>
      <c r="TDR26" s="1005"/>
      <c r="TDS26" s="1005"/>
      <c r="TDT26" s="1005"/>
      <c r="TDU26" s="1005"/>
      <c r="TDV26" s="1005"/>
      <c r="TDW26" s="1005"/>
      <c r="TDX26" s="1005"/>
      <c r="TDY26" s="1005"/>
      <c r="TDZ26" s="1005"/>
      <c r="TEA26" s="1005"/>
      <c r="TEB26" s="1005"/>
      <c r="TEC26" s="1005"/>
      <c r="TED26" s="1005"/>
      <c r="TEE26" s="1005"/>
      <c r="TEF26" s="1005"/>
      <c r="TEG26" s="1005"/>
      <c r="TEH26" s="1005"/>
      <c r="TEI26" s="1005"/>
      <c r="TEJ26" s="1005"/>
      <c r="TEK26" s="1005"/>
      <c r="TEL26" s="1005"/>
      <c r="TEM26" s="1005"/>
      <c r="TEN26" s="1005"/>
      <c r="TEO26" s="1005"/>
      <c r="TEP26" s="1005"/>
      <c r="TEQ26" s="1005"/>
      <c r="TER26" s="1005"/>
      <c r="TES26" s="1005"/>
      <c r="TET26" s="1005"/>
      <c r="TEU26" s="1005"/>
      <c r="TEV26" s="1005"/>
      <c r="TEW26" s="1005"/>
      <c r="TEX26" s="1005"/>
      <c r="TEY26" s="1005"/>
      <c r="TEZ26" s="1005"/>
      <c r="TFA26" s="1005"/>
      <c r="TFB26" s="1005"/>
      <c r="TFC26" s="1005"/>
      <c r="TFD26" s="1005"/>
      <c r="TFE26" s="1005"/>
      <c r="TFF26" s="1005"/>
      <c r="TFG26" s="1005"/>
      <c r="TFH26" s="1005"/>
      <c r="TFI26" s="1005"/>
      <c r="TFJ26" s="1005"/>
      <c r="TFK26" s="1005"/>
      <c r="TFL26" s="1005"/>
      <c r="TFM26" s="1005"/>
      <c r="TFN26" s="1005"/>
      <c r="TFO26" s="1005"/>
      <c r="TFP26" s="1005"/>
      <c r="TFQ26" s="1005"/>
      <c r="TFR26" s="1005"/>
      <c r="TFS26" s="1005"/>
      <c r="TFT26" s="1005"/>
      <c r="TFU26" s="1005"/>
      <c r="TFV26" s="1005"/>
      <c r="TFW26" s="1005"/>
      <c r="TFX26" s="1005"/>
      <c r="TFY26" s="1005"/>
      <c r="TFZ26" s="1005"/>
      <c r="TGA26" s="1005"/>
      <c r="TGB26" s="1005"/>
      <c r="TGC26" s="1005"/>
      <c r="TGD26" s="1005"/>
      <c r="TGE26" s="1005"/>
      <c r="TGF26" s="1005"/>
      <c r="TGG26" s="1005"/>
      <c r="TGH26" s="1005"/>
      <c r="TGI26" s="1005"/>
      <c r="TGJ26" s="1005"/>
      <c r="TGK26" s="1005"/>
      <c r="TGL26" s="1005"/>
      <c r="TGM26" s="1005"/>
      <c r="TGN26" s="1005"/>
      <c r="TGO26" s="1005"/>
      <c r="TGP26" s="1005"/>
      <c r="TGQ26" s="1005"/>
      <c r="TGR26" s="1005"/>
      <c r="TGS26" s="1005"/>
      <c r="TGT26" s="1005"/>
      <c r="TGU26" s="1005"/>
      <c r="TGV26" s="1005"/>
      <c r="TGW26" s="1005"/>
      <c r="TGX26" s="1005"/>
      <c r="TGY26" s="1005"/>
      <c r="TGZ26" s="1005"/>
      <c r="THA26" s="1005"/>
      <c r="THB26" s="1005"/>
      <c r="THC26" s="1005"/>
      <c r="THD26" s="1005"/>
      <c r="THE26" s="1005"/>
      <c r="THF26" s="1005"/>
      <c r="THG26" s="1005"/>
      <c r="THH26" s="1005"/>
      <c r="THI26" s="1005"/>
      <c r="THJ26" s="1005"/>
      <c r="THK26" s="1005"/>
      <c r="THL26" s="1005"/>
      <c r="THM26" s="1005"/>
      <c r="THN26" s="1005"/>
      <c r="THO26" s="1005"/>
      <c r="THP26" s="1005"/>
      <c r="THQ26" s="1005"/>
      <c r="THR26" s="1005"/>
      <c r="THS26" s="1005"/>
      <c r="THT26" s="1005"/>
      <c r="THU26" s="1005"/>
      <c r="THV26" s="1005"/>
      <c r="THW26" s="1005"/>
      <c r="THX26" s="1005"/>
      <c r="THY26" s="1005"/>
      <c r="THZ26" s="1005"/>
      <c r="TIA26" s="1005"/>
      <c r="TIB26" s="1005"/>
      <c r="TIC26" s="1005"/>
      <c r="TID26" s="1005"/>
      <c r="TIE26" s="1005"/>
      <c r="TIF26" s="1005"/>
      <c r="TIG26" s="1005"/>
      <c r="TIH26" s="1005"/>
      <c r="TII26" s="1005"/>
      <c r="TIJ26" s="1005"/>
      <c r="TIK26" s="1005"/>
      <c r="TIL26" s="1005"/>
      <c r="TIM26" s="1005"/>
      <c r="TIN26" s="1005"/>
      <c r="TIO26" s="1005"/>
      <c r="TIP26" s="1005"/>
      <c r="TIQ26" s="1005"/>
      <c r="TIR26" s="1005"/>
      <c r="TIS26" s="1005"/>
      <c r="TIT26" s="1005"/>
      <c r="TIU26" s="1005"/>
      <c r="TIV26" s="1005"/>
      <c r="TIW26" s="1005"/>
      <c r="TIX26" s="1005"/>
      <c r="TIY26" s="1005"/>
      <c r="TIZ26" s="1005"/>
      <c r="TJA26" s="1005"/>
      <c r="TJB26" s="1005"/>
      <c r="TJC26" s="1005"/>
      <c r="TJD26" s="1005"/>
      <c r="TJE26" s="1005"/>
      <c r="TJF26" s="1005"/>
      <c r="TJG26" s="1005"/>
      <c r="TJH26" s="1005"/>
      <c r="TJI26" s="1005"/>
      <c r="TJJ26" s="1005"/>
      <c r="TJK26" s="1005"/>
      <c r="TJL26" s="1005"/>
      <c r="TJM26" s="1005"/>
      <c r="TJN26" s="1005"/>
      <c r="TJO26" s="1005"/>
      <c r="TJP26" s="1005"/>
      <c r="TJQ26" s="1005"/>
      <c r="TJR26" s="1005"/>
      <c r="TJS26" s="1005"/>
      <c r="TJT26" s="1005"/>
      <c r="TJU26" s="1005"/>
      <c r="TJV26" s="1005"/>
      <c r="TJW26" s="1005"/>
      <c r="TJX26" s="1005"/>
      <c r="TJY26" s="1005"/>
      <c r="TJZ26" s="1005"/>
      <c r="TKA26" s="1005"/>
      <c r="TKB26" s="1005"/>
      <c r="TKC26" s="1005"/>
      <c r="TKD26" s="1005"/>
      <c r="TKE26" s="1005"/>
      <c r="TKF26" s="1005"/>
      <c r="TKG26" s="1005"/>
      <c r="TKH26" s="1005"/>
      <c r="TKI26" s="1005"/>
      <c r="TKJ26" s="1005"/>
      <c r="TKK26" s="1005"/>
      <c r="TKL26" s="1005"/>
      <c r="TKM26" s="1005"/>
      <c r="TKN26" s="1005"/>
      <c r="TKO26" s="1005"/>
      <c r="TKP26" s="1005"/>
      <c r="TKQ26" s="1005"/>
      <c r="TKR26" s="1005"/>
      <c r="TKS26" s="1005"/>
      <c r="TKT26" s="1005"/>
      <c r="TKU26" s="1005"/>
      <c r="TKV26" s="1005"/>
      <c r="TKW26" s="1005"/>
      <c r="TKX26" s="1005"/>
      <c r="TKY26" s="1005"/>
      <c r="TKZ26" s="1005"/>
      <c r="TLA26" s="1005"/>
      <c r="TLB26" s="1005"/>
      <c r="TLC26" s="1005"/>
      <c r="TLD26" s="1005"/>
      <c r="TLE26" s="1005"/>
      <c r="TLF26" s="1005"/>
      <c r="TLG26" s="1005"/>
      <c r="TLH26" s="1005"/>
      <c r="TLI26" s="1005"/>
      <c r="TLJ26" s="1005"/>
      <c r="TLK26" s="1005"/>
      <c r="TLL26" s="1005"/>
      <c r="TLM26" s="1005"/>
      <c r="TLN26" s="1005"/>
      <c r="TLO26" s="1005"/>
      <c r="TLP26" s="1005"/>
      <c r="TLQ26" s="1005"/>
      <c r="TLR26" s="1005"/>
      <c r="TLS26" s="1005"/>
      <c r="TLT26" s="1005"/>
      <c r="TLU26" s="1005"/>
      <c r="TLV26" s="1005"/>
      <c r="TLW26" s="1005"/>
      <c r="TLX26" s="1005"/>
      <c r="TLY26" s="1005"/>
      <c r="TLZ26" s="1005"/>
      <c r="TMA26" s="1005"/>
      <c r="TMB26" s="1005"/>
      <c r="TMC26" s="1005"/>
      <c r="TMD26" s="1005"/>
      <c r="TME26" s="1005"/>
      <c r="TMF26" s="1005"/>
      <c r="TMG26" s="1005"/>
      <c r="TMH26" s="1005"/>
      <c r="TMI26" s="1005"/>
      <c r="TMJ26" s="1005"/>
      <c r="TMK26" s="1005"/>
      <c r="TML26" s="1005"/>
      <c r="TMM26" s="1005"/>
      <c r="TMN26" s="1005"/>
      <c r="TMO26" s="1005"/>
      <c r="TMP26" s="1005"/>
      <c r="TMQ26" s="1005"/>
      <c r="TMR26" s="1005"/>
      <c r="TMS26" s="1005"/>
      <c r="TMT26" s="1005"/>
      <c r="TMU26" s="1005"/>
      <c r="TMV26" s="1005"/>
      <c r="TMW26" s="1005"/>
      <c r="TMX26" s="1005"/>
      <c r="TMY26" s="1005"/>
      <c r="TMZ26" s="1005"/>
      <c r="TNA26" s="1005"/>
      <c r="TNB26" s="1005"/>
      <c r="TNC26" s="1005"/>
      <c r="TND26" s="1005"/>
      <c r="TNE26" s="1005"/>
      <c r="TNF26" s="1005"/>
      <c r="TNG26" s="1005"/>
      <c r="TNH26" s="1005"/>
      <c r="TNI26" s="1005"/>
      <c r="TNJ26" s="1005"/>
      <c r="TNK26" s="1005"/>
      <c r="TNL26" s="1005"/>
      <c r="TNM26" s="1005"/>
      <c r="TNN26" s="1005"/>
      <c r="TNO26" s="1005"/>
      <c r="TNP26" s="1005"/>
      <c r="TNQ26" s="1005"/>
      <c r="TNR26" s="1005"/>
      <c r="TNS26" s="1005"/>
      <c r="TNT26" s="1005"/>
      <c r="TNU26" s="1005"/>
      <c r="TNV26" s="1005"/>
      <c r="TNW26" s="1005"/>
      <c r="TNX26" s="1005"/>
      <c r="TNY26" s="1005"/>
      <c r="TNZ26" s="1005"/>
      <c r="TOA26" s="1005"/>
      <c r="TOB26" s="1005"/>
      <c r="TOC26" s="1005"/>
      <c r="TOD26" s="1005"/>
      <c r="TOE26" s="1005"/>
      <c r="TOF26" s="1005"/>
      <c r="TOG26" s="1005"/>
      <c r="TOH26" s="1005"/>
      <c r="TOI26" s="1005"/>
      <c r="TOJ26" s="1005"/>
      <c r="TOK26" s="1005"/>
      <c r="TOL26" s="1005"/>
      <c r="TOM26" s="1005"/>
      <c r="TON26" s="1005"/>
      <c r="TOO26" s="1005"/>
      <c r="TOP26" s="1005"/>
      <c r="TOQ26" s="1005"/>
      <c r="TOR26" s="1005"/>
      <c r="TOS26" s="1005"/>
      <c r="TOT26" s="1005"/>
      <c r="TOU26" s="1005"/>
      <c r="TOV26" s="1005"/>
      <c r="TOW26" s="1005"/>
      <c r="TOX26" s="1005"/>
      <c r="TOY26" s="1005"/>
      <c r="TOZ26" s="1005"/>
      <c r="TPA26" s="1005"/>
      <c r="TPB26" s="1005"/>
      <c r="TPC26" s="1005"/>
      <c r="TPD26" s="1005"/>
      <c r="TPE26" s="1005"/>
      <c r="TPF26" s="1005"/>
      <c r="TPG26" s="1005"/>
      <c r="TPH26" s="1005"/>
      <c r="TPI26" s="1005"/>
      <c r="TPJ26" s="1005"/>
      <c r="TPK26" s="1005"/>
      <c r="TPL26" s="1005"/>
      <c r="TPM26" s="1005"/>
      <c r="TPN26" s="1005"/>
      <c r="TPO26" s="1005"/>
      <c r="TPP26" s="1005"/>
      <c r="TPQ26" s="1005"/>
      <c r="TPR26" s="1005"/>
      <c r="TPS26" s="1005"/>
      <c r="TPT26" s="1005"/>
      <c r="TPU26" s="1005"/>
      <c r="TPV26" s="1005"/>
      <c r="TPW26" s="1005"/>
      <c r="TPX26" s="1005"/>
      <c r="TPY26" s="1005"/>
      <c r="TPZ26" s="1005"/>
      <c r="TQA26" s="1005"/>
      <c r="TQB26" s="1005"/>
      <c r="TQC26" s="1005"/>
      <c r="TQD26" s="1005"/>
      <c r="TQE26" s="1005"/>
      <c r="TQF26" s="1005"/>
      <c r="TQG26" s="1005"/>
      <c r="TQH26" s="1005"/>
      <c r="TQI26" s="1005"/>
      <c r="TQJ26" s="1005"/>
      <c r="TQK26" s="1005"/>
      <c r="TQL26" s="1005"/>
      <c r="TQM26" s="1005"/>
      <c r="TQN26" s="1005"/>
      <c r="TQO26" s="1005"/>
      <c r="TQP26" s="1005"/>
      <c r="TQQ26" s="1005"/>
      <c r="TQR26" s="1005"/>
      <c r="TQS26" s="1005"/>
      <c r="TQT26" s="1005"/>
      <c r="TQU26" s="1005"/>
      <c r="TQV26" s="1005"/>
      <c r="TQW26" s="1005"/>
      <c r="TQX26" s="1005"/>
      <c r="TQY26" s="1005"/>
      <c r="TQZ26" s="1005"/>
      <c r="TRA26" s="1005"/>
      <c r="TRB26" s="1005"/>
      <c r="TRC26" s="1005"/>
      <c r="TRD26" s="1005"/>
      <c r="TRE26" s="1005"/>
      <c r="TRF26" s="1005"/>
      <c r="TRG26" s="1005"/>
      <c r="TRH26" s="1005"/>
      <c r="TRI26" s="1005"/>
      <c r="TRJ26" s="1005"/>
      <c r="TRK26" s="1005"/>
      <c r="TRL26" s="1005"/>
      <c r="TRM26" s="1005"/>
      <c r="TRN26" s="1005"/>
      <c r="TRO26" s="1005"/>
      <c r="TRP26" s="1005"/>
      <c r="TRQ26" s="1005"/>
      <c r="TRR26" s="1005"/>
      <c r="TRS26" s="1005"/>
      <c r="TRT26" s="1005"/>
      <c r="TRU26" s="1005"/>
      <c r="TRV26" s="1005"/>
      <c r="TRW26" s="1005"/>
      <c r="TRX26" s="1005"/>
      <c r="TRY26" s="1005"/>
      <c r="TRZ26" s="1005"/>
      <c r="TSA26" s="1005"/>
      <c r="TSB26" s="1005"/>
      <c r="TSC26" s="1005"/>
      <c r="TSD26" s="1005"/>
      <c r="TSE26" s="1005"/>
      <c r="TSF26" s="1005"/>
      <c r="TSG26" s="1005"/>
      <c r="TSH26" s="1005"/>
      <c r="TSI26" s="1005"/>
      <c r="TSJ26" s="1005"/>
      <c r="TSK26" s="1005"/>
      <c r="TSL26" s="1005"/>
      <c r="TSM26" s="1005"/>
      <c r="TSN26" s="1005"/>
      <c r="TSO26" s="1005"/>
      <c r="TSP26" s="1005"/>
      <c r="TSQ26" s="1005"/>
      <c r="TSR26" s="1005"/>
      <c r="TSS26" s="1005"/>
      <c r="TST26" s="1005"/>
      <c r="TSU26" s="1005"/>
      <c r="TSV26" s="1005"/>
      <c r="TSW26" s="1005"/>
      <c r="TSX26" s="1005"/>
      <c r="TSY26" s="1005"/>
      <c r="TSZ26" s="1005"/>
      <c r="TTA26" s="1005"/>
      <c r="TTB26" s="1005"/>
      <c r="TTC26" s="1005"/>
      <c r="TTD26" s="1005"/>
      <c r="TTE26" s="1005"/>
      <c r="TTF26" s="1005"/>
      <c r="TTG26" s="1005"/>
      <c r="TTH26" s="1005"/>
      <c r="TTI26" s="1005"/>
      <c r="TTJ26" s="1005"/>
      <c r="TTK26" s="1005"/>
      <c r="TTL26" s="1005"/>
      <c r="TTM26" s="1005"/>
      <c r="TTN26" s="1005"/>
      <c r="TTO26" s="1005"/>
      <c r="TTP26" s="1005"/>
      <c r="TTQ26" s="1005"/>
      <c r="TTR26" s="1005"/>
      <c r="TTS26" s="1005"/>
      <c r="TTT26" s="1005"/>
      <c r="TTU26" s="1005"/>
      <c r="TTV26" s="1005"/>
      <c r="TTW26" s="1005"/>
      <c r="TTX26" s="1005"/>
      <c r="TTY26" s="1005"/>
      <c r="TTZ26" s="1005"/>
      <c r="TUA26" s="1005"/>
      <c r="TUB26" s="1005"/>
      <c r="TUC26" s="1005"/>
      <c r="TUD26" s="1005"/>
      <c r="TUE26" s="1005"/>
      <c r="TUF26" s="1005"/>
      <c r="TUG26" s="1005"/>
      <c r="TUH26" s="1005"/>
      <c r="TUI26" s="1005"/>
      <c r="TUJ26" s="1005"/>
      <c r="TUK26" s="1005"/>
      <c r="TUL26" s="1005"/>
      <c r="TUM26" s="1005"/>
      <c r="TUN26" s="1005"/>
      <c r="TUO26" s="1005"/>
      <c r="TUP26" s="1005"/>
      <c r="TUQ26" s="1005"/>
      <c r="TUR26" s="1005"/>
      <c r="TUS26" s="1005"/>
      <c r="TUT26" s="1005"/>
      <c r="TUU26" s="1005"/>
      <c r="TUV26" s="1005"/>
      <c r="TUW26" s="1005"/>
      <c r="TUX26" s="1005"/>
      <c r="TUY26" s="1005"/>
      <c r="TUZ26" s="1005"/>
      <c r="TVA26" s="1005"/>
      <c r="TVB26" s="1005"/>
      <c r="TVC26" s="1005"/>
      <c r="TVD26" s="1005"/>
      <c r="TVE26" s="1005"/>
      <c r="TVF26" s="1005"/>
      <c r="TVG26" s="1005"/>
      <c r="TVH26" s="1005"/>
      <c r="TVI26" s="1005"/>
      <c r="TVJ26" s="1005"/>
      <c r="TVK26" s="1005"/>
      <c r="TVL26" s="1005"/>
      <c r="TVM26" s="1005"/>
      <c r="TVN26" s="1005"/>
      <c r="TVO26" s="1005"/>
      <c r="TVP26" s="1005"/>
      <c r="TVQ26" s="1005"/>
      <c r="TVR26" s="1005"/>
      <c r="TVS26" s="1005"/>
      <c r="TVT26" s="1005"/>
      <c r="TVU26" s="1005"/>
      <c r="TVV26" s="1005"/>
      <c r="TVW26" s="1005"/>
      <c r="TVX26" s="1005"/>
      <c r="TVY26" s="1005"/>
      <c r="TVZ26" s="1005"/>
      <c r="TWA26" s="1005"/>
      <c r="TWB26" s="1005"/>
      <c r="TWC26" s="1005"/>
      <c r="TWD26" s="1005"/>
      <c r="TWE26" s="1005"/>
      <c r="TWF26" s="1005"/>
      <c r="TWG26" s="1005"/>
      <c r="TWH26" s="1005"/>
      <c r="TWI26" s="1005"/>
      <c r="TWJ26" s="1005"/>
      <c r="TWK26" s="1005"/>
      <c r="TWL26" s="1005"/>
      <c r="TWM26" s="1005"/>
      <c r="TWN26" s="1005"/>
      <c r="TWO26" s="1005"/>
      <c r="TWP26" s="1005"/>
      <c r="TWQ26" s="1005"/>
      <c r="TWR26" s="1005"/>
      <c r="TWS26" s="1005"/>
      <c r="TWT26" s="1005"/>
      <c r="TWU26" s="1005"/>
      <c r="TWV26" s="1005"/>
      <c r="TWW26" s="1005"/>
      <c r="TWX26" s="1005"/>
      <c r="TWY26" s="1005"/>
      <c r="TWZ26" s="1005"/>
      <c r="TXA26" s="1005"/>
      <c r="TXB26" s="1005"/>
      <c r="TXC26" s="1005"/>
      <c r="TXD26" s="1005"/>
      <c r="TXE26" s="1005"/>
      <c r="TXF26" s="1005"/>
      <c r="TXG26" s="1005"/>
      <c r="TXH26" s="1005"/>
      <c r="TXI26" s="1005"/>
      <c r="TXJ26" s="1005"/>
      <c r="TXK26" s="1005"/>
      <c r="TXL26" s="1005"/>
      <c r="TXM26" s="1005"/>
      <c r="TXN26" s="1005"/>
      <c r="TXO26" s="1005"/>
      <c r="TXP26" s="1005"/>
      <c r="TXQ26" s="1005"/>
      <c r="TXR26" s="1005"/>
      <c r="TXS26" s="1005"/>
      <c r="TXT26" s="1005"/>
      <c r="TXU26" s="1005"/>
      <c r="TXV26" s="1005"/>
      <c r="TXW26" s="1005"/>
      <c r="TXX26" s="1005"/>
      <c r="TXY26" s="1005"/>
      <c r="TXZ26" s="1005"/>
      <c r="TYA26" s="1005"/>
      <c r="TYB26" s="1005"/>
      <c r="TYC26" s="1005"/>
      <c r="TYD26" s="1005"/>
      <c r="TYE26" s="1005"/>
      <c r="TYF26" s="1005"/>
      <c r="TYG26" s="1005"/>
      <c r="TYH26" s="1005"/>
      <c r="TYI26" s="1005"/>
      <c r="TYJ26" s="1005"/>
      <c r="TYK26" s="1005"/>
      <c r="TYL26" s="1005"/>
      <c r="TYM26" s="1005"/>
      <c r="TYN26" s="1005"/>
      <c r="TYO26" s="1005"/>
      <c r="TYP26" s="1005"/>
      <c r="TYQ26" s="1005"/>
      <c r="TYR26" s="1005"/>
      <c r="TYS26" s="1005"/>
      <c r="TYT26" s="1005"/>
      <c r="TYU26" s="1005"/>
      <c r="TYV26" s="1005"/>
      <c r="TYW26" s="1005"/>
      <c r="TYX26" s="1005"/>
      <c r="TYY26" s="1005"/>
      <c r="TYZ26" s="1005"/>
      <c r="TZA26" s="1005"/>
      <c r="TZB26" s="1005"/>
      <c r="TZC26" s="1005"/>
      <c r="TZD26" s="1005"/>
      <c r="TZE26" s="1005"/>
      <c r="TZF26" s="1005"/>
      <c r="TZG26" s="1005"/>
      <c r="TZH26" s="1005"/>
      <c r="TZI26" s="1005"/>
      <c r="TZJ26" s="1005"/>
      <c r="TZK26" s="1005"/>
      <c r="TZL26" s="1005"/>
      <c r="TZM26" s="1005"/>
      <c r="TZN26" s="1005"/>
      <c r="TZO26" s="1005"/>
      <c r="TZP26" s="1005"/>
      <c r="TZQ26" s="1005"/>
      <c r="TZR26" s="1005"/>
      <c r="TZS26" s="1005"/>
      <c r="TZT26" s="1005"/>
      <c r="TZU26" s="1005"/>
      <c r="TZV26" s="1005"/>
      <c r="TZW26" s="1005"/>
      <c r="TZX26" s="1005"/>
      <c r="TZY26" s="1005"/>
      <c r="TZZ26" s="1005"/>
      <c r="UAA26" s="1005"/>
      <c r="UAB26" s="1005"/>
      <c r="UAC26" s="1005"/>
      <c r="UAD26" s="1005"/>
      <c r="UAE26" s="1005"/>
      <c r="UAF26" s="1005"/>
      <c r="UAG26" s="1005"/>
      <c r="UAH26" s="1005"/>
      <c r="UAI26" s="1005"/>
      <c r="UAJ26" s="1005"/>
      <c r="UAK26" s="1005"/>
      <c r="UAL26" s="1005"/>
      <c r="UAM26" s="1005"/>
      <c r="UAN26" s="1005"/>
      <c r="UAO26" s="1005"/>
      <c r="UAP26" s="1005"/>
      <c r="UAQ26" s="1005"/>
      <c r="UAR26" s="1005"/>
      <c r="UAS26" s="1005"/>
      <c r="UAT26" s="1005"/>
      <c r="UAU26" s="1005"/>
      <c r="UAV26" s="1005"/>
      <c r="UAW26" s="1005"/>
      <c r="UAX26" s="1005"/>
      <c r="UAY26" s="1005"/>
      <c r="UAZ26" s="1005"/>
      <c r="UBA26" s="1005"/>
      <c r="UBB26" s="1005"/>
      <c r="UBC26" s="1005"/>
      <c r="UBD26" s="1005"/>
      <c r="UBE26" s="1005"/>
      <c r="UBF26" s="1005"/>
      <c r="UBG26" s="1005"/>
      <c r="UBH26" s="1005"/>
      <c r="UBI26" s="1005"/>
      <c r="UBJ26" s="1005"/>
      <c r="UBK26" s="1005"/>
      <c r="UBL26" s="1005"/>
      <c r="UBM26" s="1005"/>
      <c r="UBN26" s="1005"/>
      <c r="UBO26" s="1005"/>
      <c r="UBP26" s="1005"/>
      <c r="UBQ26" s="1005"/>
      <c r="UBR26" s="1005"/>
      <c r="UBS26" s="1005"/>
      <c r="UBT26" s="1005"/>
      <c r="UBU26" s="1005"/>
      <c r="UBV26" s="1005"/>
      <c r="UBW26" s="1005"/>
      <c r="UBX26" s="1005"/>
      <c r="UBY26" s="1005"/>
      <c r="UBZ26" s="1005"/>
      <c r="UCA26" s="1005"/>
      <c r="UCB26" s="1005"/>
      <c r="UCC26" s="1005"/>
      <c r="UCD26" s="1005"/>
      <c r="UCE26" s="1005"/>
      <c r="UCF26" s="1005"/>
      <c r="UCG26" s="1005"/>
      <c r="UCH26" s="1005"/>
      <c r="UCI26" s="1005"/>
      <c r="UCJ26" s="1005"/>
      <c r="UCK26" s="1005"/>
      <c r="UCL26" s="1005"/>
      <c r="UCM26" s="1005"/>
      <c r="UCN26" s="1005"/>
      <c r="UCO26" s="1005"/>
      <c r="UCP26" s="1005"/>
      <c r="UCQ26" s="1005"/>
      <c r="UCR26" s="1005"/>
      <c r="UCS26" s="1005"/>
      <c r="UCT26" s="1005"/>
      <c r="UCU26" s="1005"/>
      <c r="UCV26" s="1005"/>
      <c r="UCW26" s="1005"/>
      <c r="UCX26" s="1005"/>
      <c r="UCY26" s="1005"/>
      <c r="UCZ26" s="1005"/>
      <c r="UDA26" s="1005"/>
      <c r="UDB26" s="1005"/>
      <c r="UDC26" s="1005"/>
      <c r="UDD26" s="1005"/>
      <c r="UDE26" s="1005"/>
      <c r="UDF26" s="1005"/>
      <c r="UDG26" s="1005"/>
      <c r="UDH26" s="1005"/>
      <c r="UDI26" s="1005"/>
      <c r="UDJ26" s="1005"/>
      <c r="UDK26" s="1005"/>
      <c r="UDL26" s="1005"/>
      <c r="UDM26" s="1005"/>
      <c r="UDN26" s="1005"/>
      <c r="UDO26" s="1005"/>
      <c r="UDP26" s="1005"/>
      <c r="UDQ26" s="1005"/>
      <c r="UDR26" s="1005"/>
      <c r="UDS26" s="1005"/>
      <c r="UDT26" s="1005"/>
      <c r="UDU26" s="1005"/>
      <c r="UDV26" s="1005"/>
      <c r="UDW26" s="1005"/>
      <c r="UDX26" s="1005"/>
      <c r="UDY26" s="1005"/>
      <c r="UDZ26" s="1005"/>
      <c r="UEA26" s="1005"/>
      <c r="UEB26" s="1005"/>
      <c r="UEC26" s="1005"/>
      <c r="UED26" s="1005"/>
      <c r="UEE26" s="1005"/>
      <c r="UEF26" s="1005"/>
      <c r="UEG26" s="1005"/>
      <c r="UEH26" s="1005"/>
      <c r="UEI26" s="1005"/>
      <c r="UEJ26" s="1005"/>
      <c r="UEK26" s="1005"/>
      <c r="UEL26" s="1005"/>
      <c r="UEM26" s="1005"/>
      <c r="UEN26" s="1005"/>
      <c r="UEO26" s="1005"/>
      <c r="UEP26" s="1005"/>
      <c r="UEQ26" s="1005"/>
      <c r="UER26" s="1005"/>
      <c r="UES26" s="1005"/>
      <c r="UET26" s="1005"/>
      <c r="UEU26" s="1005"/>
      <c r="UEV26" s="1005"/>
      <c r="UEW26" s="1005"/>
      <c r="UEX26" s="1005"/>
      <c r="UEY26" s="1005"/>
      <c r="UEZ26" s="1005"/>
      <c r="UFA26" s="1005"/>
      <c r="UFB26" s="1005"/>
      <c r="UFC26" s="1005"/>
      <c r="UFD26" s="1005"/>
      <c r="UFE26" s="1005"/>
      <c r="UFF26" s="1005"/>
      <c r="UFG26" s="1005"/>
      <c r="UFH26" s="1005"/>
      <c r="UFI26" s="1005"/>
      <c r="UFJ26" s="1005"/>
      <c r="UFK26" s="1005"/>
      <c r="UFL26" s="1005"/>
      <c r="UFM26" s="1005"/>
      <c r="UFN26" s="1005"/>
      <c r="UFO26" s="1005"/>
      <c r="UFP26" s="1005"/>
      <c r="UFQ26" s="1005"/>
      <c r="UFR26" s="1005"/>
      <c r="UFS26" s="1005"/>
      <c r="UFT26" s="1005"/>
      <c r="UFU26" s="1005"/>
      <c r="UFV26" s="1005"/>
      <c r="UFW26" s="1005"/>
      <c r="UFX26" s="1005"/>
      <c r="UFY26" s="1005"/>
      <c r="UFZ26" s="1005"/>
      <c r="UGA26" s="1005"/>
      <c r="UGB26" s="1005"/>
      <c r="UGC26" s="1005"/>
      <c r="UGD26" s="1005"/>
      <c r="UGE26" s="1005"/>
      <c r="UGF26" s="1005"/>
      <c r="UGG26" s="1005"/>
      <c r="UGH26" s="1005"/>
      <c r="UGI26" s="1005"/>
      <c r="UGJ26" s="1005"/>
      <c r="UGK26" s="1005"/>
      <c r="UGL26" s="1005"/>
      <c r="UGM26" s="1005"/>
      <c r="UGN26" s="1005"/>
      <c r="UGO26" s="1005"/>
      <c r="UGP26" s="1005"/>
      <c r="UGQ26" s="1005"/>
      <c r="UGR26" s="1005"/>
      <c r="UGS26" s="1005"/>
      <c r="UGT26" s="1005"/>
      <c r="UGU26" s="1005"/>
      <c r="UGV26" s="1005"/>
      <c r="UGW26" s="1005"/>
      <c r="UGX26" s="1005"/>
      <c r="UGY26" s="1005"/>
      <c r="UGZ26" s="1005"/>
      <c r="UHA26" s="1005"/>
      <c r="UHB26" s="1005"/>
      <c r="UHC26" s="1005"/>
      <c r="UHD26" s="1005"/>
      <c r="UHE26" s="1005"/>
      <c r="UHF26" s="1005"/>
      <c r="UHG26" s="1005"/>
      <c r="UHH26" s="1005"/>
      <c r="UHI26" s="1005"/>
      <c r="UHJ26" s="1005"/>
      <c r="UHK26" s="1005"/>
      <c r="UHL26" s="1005"/>
      <c r="UHM26" s="1005"/>
      <c r="UHN26" s="1005"/>
      <c r="UHO26" s="1005"/>
      <c r="UHP26" s="1005"/>
      <c r="UHQ26" s="1005"/>
      <c r="UHR26" s="1005"/>
      <c r="UHS26" s="1005"/>
      <c r="UHT26" s="1005"/>
      <c r="UHU26" s="1005"/>
      <c r="UHV26" s="1005"/>
      <c r="UHW26" s="1005"/>
      <c r="UHX26" s="1005"/>
      <c r="UHY26" s="1005"/>
      <c r="UHZ26" s="1005"/>
      <c r="UIA26" s="1005"/>
      <c r="UIB26" s="1005"/>
      <c r="UIC26" s="1005"/>
      <c r="UID26" s="1005"/>
      <c r="UIE26" s="1005"/>
      <c r="UIF26" s="1005"/>
      <c r="UIG26" s="1005"/>
      <c r="UIH26" s="1005"/>
      <c r="UII26" s="1005"/>
      <c r="UIJ26" s="1005"/>
      <c r="UIK26" s="1005"/>
      <c r="UIL26" s="1005"/>
      <c r="UIM26" s="1005"/>
      <c r="UIN26" s="1005"/>
      <c r="UIO26" s="1005"/>
      <c r="UIP26" s="1005"/>
      <c r="UIQ26" s="1005"/>
      <c r="UIR26" s="1005"/>
      <c r="UIS26" s="1005"/>
      <c r="UIT26" s="1005"/>
      <c r="UIU26" s="1005"/>
      <c r="UIV26" s="1005"/>
      <c r="UIW26" s="1005"/>
      <c r="UIX26" s="1005"/>
      <c r="UIY26" s="1005"/>
      <c r="UIZ26" s="1005"/>
      <c r="UJA26" s="1005"/>
      <c r="UJB26" s="1005"/>
      <c r="UJC26" s="1005"/>
      <c r="UJD26" s="1005"/>
      <c r="UJE26" s="1005"/>
      <c r="UJF26" s="1005"/>
      <c r="UJG26" s="1005"/>
      <c r="UJH26" s="1005"/>
      <c r="UJI26" s="1005"/>
      <c r="UJJ26" s="1005"/>
      <c r="UJK26" s="1005"/>
      <c r="UJL26" s="1005"/>
      <c r="UJM26" s="1005"/>
      <c r="UJN26" s="1005"/>
      <c r="UJO26" s="1005"/>
      <c r="UJP26" s="1005"/>
      <c r="UJQ26" s="1005"/>
      <c r="UJR26" s="1005"/>
      <c r="UJS26" s="1005"/>
      <c r="UJT26" s="1005"/>
      <c r="UJU26" s="1005"/>
      <c r="UJV26" s="1005"/>
      <c r="UJW26" s="1005"/>
      <c r="UJX26" s="1005"/>
      <c r="UJY26" s="1005"/>
      <c r="UJZ26" s="1005"/>
      <c r="UKA26" s="1005"/>
      <c r="UKB26" s="1005"/>
      <c r="UKC26" s="1005"/>
      <c r="UKD26" s="1005"/>
      <c r="UKE26" s="1005"/>
      <c r="UKF26" s="1005"/>
      <c r="UKG26" s="1005"/>
      <c r="UKH26" s="1005"/>
      <c r="UKI26" s="1005"/>
      <c r="UKJ26" s="1005"/>
      <c r="UKK26" s="1005"/>
      <c r="UKL26" s="1005"/>
      <c r="UKM26" s="1005"/>
      <c r="UKN26" s="1005"/>
      <c r="UKO26" s="1005"/>
      <c r="UKP26" s="1005"/>
      <c r="UKQ26" s="1005"/>
      <c r="UKR26" s="1005"/>
      <c r="UKS26" s="1005"/>
      <c r="UKT26" s="1005"/>
      <c r="UKU26" s="1005"/>
      <c r="UKV26" s="1005"/>
      <c r="UKW26" s="1005"/>
      <c r="UKX26" s="1005"/>
      <c r="UKY26" s="1005"/>
      <c r="UKZ26" s="1005"/>
      <c r="ULA26" s="1005"/>
      <c r="ULB26" s="1005"/>
      <c r="ULC26" s="1005"/>
      <c r="ULD26" s="1005"/>
      <c r="ULE26" s="1005"/>
      <c r="ULF26" s="1005"/>
      <c r="ULG26" s="1005"/>
      <c r="ULH26" s="1005"/>
      <c r="ULI26" s="1005"/>
      <c r="ULJ26" s="1005"/>
      <c r="ULK26" s="1005"/>
      <c r="ULL26" s="1005"/>
      <c r="ULM26" s="1005"/>
      <c r="ULN26" s="1005"/>
      <c r="ULO26" s="1005"/>
      <c r="ULP26" s="1005"/>
      <c r="ULQ26" s="1005"/>
      <c r="ULR26" s="1005"/>
      <c r="ULS26" s="1005"/>
      <c r="ULT26" s="1005"/>
      <c r="ULU26" s="1005"/>
      <c r="ULV26" s="1005"/>
      <c r="ULW26" s="1005"/>
      <c r="ULX26" s="1005"/>
      <c r="ULY26" s="1005"/>
      <c r="ULZ26" s="1005"/>
      <c r="UMA26" s="1005"/>
      <c r="UMB26" s="1005"/>
      <c r="UMC26" s="1005"/>
      <c r="UMD26" s="1005"/>
      <c r="UME26" s="1005"/>
      <c r="UMF26" s="1005"/>
      <c r="UMG26" s="1005"/>
      <c r="UMH26" s="1005"/>
      <c r="UMI26" s="1005"/>
      <c r="UMJ26" s="1005"/>
      <c r="UMK26" s="1005"/>
      <c r="UML26" s="1005"/>
      <c r="UMM26" s="1005"/>
      <c r="UMN26" s="1005"/>
      <c r="UMO26" s="1005"/>
      <c r="UMP26" s="1005"/>
      <c r="UMQ26" s="1005"/>
      <c r="UMR26" s="1005"/>
      <c r="UMS26" s="1005"/>
      <c r="UMT26" s="1005"/>
      <c r="UMU26" s="1005"/>
      <c r="UMV26" s="1005"/>
      <c r="UMW26" s="1005"/>
      <c r="UMX26" s="1005"/>
      <c r="UMY26" s="1005"/>
      <c r="UMZ26" s="1005"/>
      <c r="UNA26" s="1005"/>
      <c r="UNB26" s="1005"/>
      <c r="UNC26" s="1005"/>
      <c r="UND26" s="1005"/>
      <c r="UNE26" s="1005"/>
      <c r="UNF26" s="1005"/>
      <c r="UNG26" s="1005"/>
      <c r="UNH26" s="1005"/>
      <c r="UNI26" s="1005"/>
      <c r="UNJ26" s="1005"/>
      <c r="UNK26" s="1005"/>
      <c r="UNL26" s="1005"/>
      <c r="UNM26" s="1005"/>
      <c r="UNN26" s="1005"/>
      <c r="UNO26" s="1005"/>
      <c r="UNP26" s="1005"/>
      <c r="UNQ26" s="1005"/>
      <c r="UNR26" s="1005"/>
      <c r="UNS26" s="1005"/>
      <c r="UNT26" s="1005"/>
      <c r="UNU26" s="1005"/>
      <c r="UNV26" s="1005"/>
      <c r="UNW26" s="1005"/>
      <c r="UNX26" s="1005"/>
      <c r="UNY26" s="1005"/>
      <c r="UNZ26" s="1005"/>
      <c r="UOA26" s="1005"/>
      <c r="UOB26" s="1005"/>
      <c r="UOC26" s="1005"/>
      <c r="UOD26" s="1005"/>
      <c r="UOE26" s="1005"/>
      <c r="UOF26" s="1005"/>
      <c r="UOG26" s="1005"/>
      <c r="UOH26" s="1005"/>
      <c r="UOI26" s="1005"/>
      <c r="UOJ26" s="1005"/>
      <c r="UOK26" s="1005"/>
      <c r="UOL26" s="1005"/>
      <c r="UOM26" s="1005"/>
      <c r="UON26" s="1005"/>
      <c r="UOO26" s="1005"/>
      <c r="UOP26" s="1005"/>
      <c r="UOQ26" s="1005"/>
      <c r="UOR26" s="1005"/>
      <c r="UOS26" s="1005"/>
      <c r="UOT26" s="1005"/>
      <c r="UOU26" s="1005"/>
      <c r="UOV26" s="1005"/>
      <c r="UOW26" s="1005"/>
      <c r="UOX26" s="1005"/>
      <c r="UOY26" s="1005"/>
      <c r="UOZ26" s="1005"/>
      <c r="UPA26" s="1005"/>
      <c r="UPB26" s="1005"/>
      <c r="UPC26" s="1005"/>
      <c r="UPD26" s="1005"/>
      <c r="UPE26" s="1005"/>
      <c r="UPF26" s="1005"/>
      <c r="UPG26" s="1005"/>
      <c r="UPH26" s="1005"/>
      <c r="UPI26" s="1005"/>
      <c r="UPJ26" s="1005"/>
      <c r="UPK26" s="1005"/>
      <c r="UPL26" s="1005"/>
      <c r="UPM26" s="1005"/>
      <c r="UPN26" s="1005"/>
      <c r="UPO26" s="1005"/>
      <c r="UPP26" s="1005"/>
      <c r="UPQ26" s="1005"/>
      <c r="UPR26" s="1005"/>
      <c r="UPS26" s="1005"/>
      <c r="UPT26" s="1005"/>
      <c r="UPU26" s="1005"/>
      <c r="UPV26" s="1005"/>
      <c r="UPW26" s="1005"/>
      <c r="UPX26" s="1005"/>
      <c r="UPY26" s="1005"/>
      <c r="UPZ26" s="1005"/>
      <c r="UQA26" s="1005"/>
      <c r="UQB26" s="1005"/>
      <c r="UQC26" s="1005"/>
      <c r="UQD26" s="1005"/>
      <c r="UQE26" s="1005"/>
      <c r="UQF26" s="1005"/>
      <c r="UQG26" s="1005"/>
      <c r="UQH26" s="1005"/>
      <c r="UQI26" s="1005"/>
      <c r="UQJ26" s="1005"/>
      <c r="UQK26" s="1005"/>
      <c r="UQL26" s="1005"/>
      <c r="UQM26" s="1005"/>
      <c r="UQN26" s="1005"/>
      <c r="UQO26" s="1005"/>
      <c r="UQP26" s="1005"/>
      <c r="UQQ26" s="1005"/>
      <c r="UQR26" s="1005"/>
      <c r="UQS26" s="1005"/>
      <c r="UQT26" s="1005"/>
      <c r="UQU26" s="1005"/>
      <c r="UQV26" s="1005"/>
      <c r="UQW26" s="1005"/>
      <c r="UQX26" s="1005"/>
      <c r="UQY26" s="1005"/>
      <c r="UQZ26" s="1005"/>
      <c r="URA26" s="1005"/>
      <c r="URB26" s="1005"/>
      <c r="URC26" s="1005"/>
      <c r="URD26" s="1005"/>
      <c r="URE26" s="1005"/>
      <c r="URF26" s="1005"/>
      <c r="URG26" s="1005"/>
      <c r="URH26" s="1005"/>
      <c r="URI26" s="1005"/>
      <c r="URJ26" s="1005"/>
      <c r="URK26" s="1005"/>
      <c r="URL26" s="1005"/>
      <c r="URM26" s="1005"/>
      <c r="URN26" s="1005"/>
      <c r="URO26" s="1005"/>
      <c r="URP26" s="1005"/>
      <c r="URQ26" s="1005"/>
      <c r="URR26" s="1005"/>
      <c r="URS26" s="1005"/>
      <c r="URT26" s="1005"/>
      <c r="URU26" s="1005"/>
      <c r="URV26" s="1005"/>
      <c r="URW26" s="1005"/>
      <c r="URX26" s="1005"/>
      <c r="URY26" s="1005"/>
      <c r="URZ26" s="1005"/>
      <c r="USA26" s="1005"/>
      <c r="USB26" s="1005"/>
      <c r="USC26" s="1005"/>
      <c r="USD26" s="1005"/>
      <c r="USE26" s="1005"/>
      <c r="USF26" s="1005"/>
      <c r="USG26" s="1005"/>
      <c r="USH26" s="1005"/>
      <c r="USI26" s="1005"/>
      <c r="USJ26" s="1005"/>
      <c r="USK26" s="1005"/>
      <c r="USL26" s="1005"/>
      <c r="USM26" s="1005"/>
      <c r="USN26" s="1005"/>
      <c r="USO26" s="1005"/>
      <c r="USP26" s="1005"/>
      <c r="USQ26" s="1005"/>
      <c r="USR26" s="1005"/>
      <c r="USS26" s="1005"/>
      <c r="UST26" s="1005"/>
      <c r="USU26" s="1005"/>
      <c r="USV26" s="1005"/>
      <c r="USW26" s="1005"/>
      <c r="USX26" s="1005"/>
      <c r="USY26" s="1005"/>
      <c r="USZ26" s="1005"/>
      <c r="UTA26" s="1005"/>
      <c r="UTB26" s="1005"/>
      <c r="UTC26" s="1005"/>
      <c r="UTD26" s="1005"/>
      <c r="UTE26" s="1005"/>
      <c r="UTF26" s="1005"/>
      <c r="UTG26" s="1005"/>
      <c r="UTH26" s="1005"/>
      <c r="UTI26" s="1005"/>
      <c r="UTJ26" s="1005"/>
      <c r="UTK26" s="1005"/>
      <c r="UTL26" s="1005"/>
      <c r="UTM26" s="1005"/>
      <c r="UTN26" s="1005"/>
      <c r="UTO26" s="1005"/>
      <c r="UTP26" s="1005"/>
      <c r="UTQ26" s="1005"/>
      <c r="UTR26" s="1005"/>
      <c r="UTS26" s="1005"/>
      <c r="UTT26" s="1005"/>
      <c r="UTU26" s="1005"/>
      <c r="UTV26" s="1005"/>
      <c r="UTW26" s="1005"/>
      <c r="UTX26" s="1005"/>
      <c r="UTY26" s="1005"/>
      <c r="UTZ26" s="1005"/>
      <c r="UUA26" s="1005"/>
      <c r="UUB26" s="1005"/>
      <c r="UUC26" s="1005"/>
      <c r="UUD26" s="1005"/>
      <c r="UUE26" s="1005"/>
      <c r="UUF26" s="1005"/>
      <c r="UUG26" s="1005"/>
      <c r="UUH26" s="1005"/>
      <c r="UUI26" s="1005"/>
      <c r="UUJ26" s="1005"/>
      <c r="UUK26" s="1005"/>
      <c r="UUL26" s="1005"/>
      <c r="UUM26" s="1005"/>
      <c r="UUN26" s="1005"/>
      <c r="UUO26" s="1005"/>
      <c r="UUP26" s="1005"/>
      <c r="UUQ26" s="1005"/>
      <c r="UUR26" s="1005"/>
      <c r="UUS26" s="1005"/>
      <c r="UUT26" s="1005"/>
      <c r="UUU26" s="1005"/>
      <c r="UUV26" s="1005"/>
      <c r="UUW26" s="1005"/>
      <c r="UUX26" s="1005"/>
      <c r="UUY26" s="1005"/>
      <c r="UUZ26" s="1005"/>
      <c r="UVA26" s="1005"/>
      <c r="UVB26" s="1005"/>
      <c r="UVC26" s="1005"/>
      <c r="UVD26" s="1005"/>
      <c r="UVE26" s="1005"/>
      <c r="UVF26" s="1005"/>
      <c r="UVG26" s="1005"/>
      <c r="UVH26" s="1005"/>
      <c r="UVI26" s="1005"/>
      <c r="UVJ26" s="1005"/>
      <c r="UVK26" s="1005"/>
      <c r="UVL26" s="1005"/>
      <c r="UVM26" s="1005"/>
      <c r="UVN26" s="1005"/>
      <c r="UVO26" s="1005"/>
      <c r="UVP26" s="1005"/>
      <c r="UVQ26" s="1005"/>
      <c r="UVR26" s="1005"/>
      <c r="UVS26" s="1005"/>
      <c r="UVT26" s="1005"/>
      <c r="UVU26" s="1005"/>
      <c r="UVV26" s="1005"/>
      <c r="UVW26" s="1005"/>
      <c r="UVX26" s="1005"/>
      <c r="UVY26" s="1005"/>
      <c r="UVZ26" s="1005"/>
      <c r="UWA26" s="1005"/>
      <c r="UWB26" s="1005"/>
      <c r="UWC26" s="1005"/>
      <c r="UWD26" s="1005"/>
      <c r="UWE26" s="1005"/>
      <c r="UWF26" s="1005"/>
      <c r="UWG26" s="1005"/>
      <c r="UWH26" s="1005"/>
      <c r="UWI26" s="1005"/>
      <c r="UWJ26" s="1005"/>
      <c r="UWK26" s="1005"/>
      <c r="UWL26" s="1005"/>
      <c r="UWM26" s="1005"/>
      <c r="UWN26" s="1005"/>
      <c r="UWO26" s="1005"/>
      <c r="UWP26" s="1005"/>
      <c r="UWQ26" s="1005"/>
      <c r="UWR26" s="1005"/>
      <c r="UWS26" s="1005"/>
      <c r="UWT26" s="1005"/>
      <c r="UWU26" s="1005"/>
      <c r="UWV26" s="1005"/>
      <c r="UWW26" s="1005"/>
      <c r="UWX26" s="1005"/>
      <c r="UWY26" s="1005"/>
      <c r="UWZ26" s="1005"/>
      <c r="UXA26" s="1005"/>
      <c r="UXB26" s="1005"/>
      <c r="UXC26" s="1005"/>
      <c r="UXD26" s="1005"/>
      <c r="UXE26" s="1005"/>
      <c r="UXF26" s="1005"/>
      <c r="UXG26" s="1005"/>
      <c r="UXH26" s="1005"/>
      <c r="UXI26" s="1005"/>
      <c r="UXJ26" s="1005"/>
      <c r="UXK26" s="1005"/>
      <c r="UXL26" s="1005"/>
      <c r="UXM26" s="1005"/>
      <c r="UXN26" s="1005"/>
      <c r="UXO26" s="1005"/>
      <c r="UXP26" s="1005"/>
      <c r="UXQ26" s="1005"/>
      <c r="UXR26" s="1005"/>
      <c r="UXS26" s="1005"/>
      <c r="UXT26" s="1005"/>
      <c r="UXU26" s="1005"/>
      <c r="UXV26" s="1005"/>
      <c r="UXW26" s="1005"/>
      <c r="UXX26" s="1005"/>
      <c r="UXY26" s="1005"/>
      <c r="UXZ26" s="1005"/>
      <c r="UYA26" s="1005"/>
      <c r="UYB26" s="1005"/>
      <c r="UYC26" s="1005"/>
      <c r="UYD26" s="1005"/>
      <c r="UYE26" s="1005"/>
      <c r="UYF26" s="1005"/>
      <c r="UYG26" s="1005"/>
      <c r="UYH26" s="1005"/>
      <c r="UYI26" s="1005"/>
      <c r="UYJ26" s="1005"/>
      <c r="UYK26" s="1005"/>
      <c r="UYL26" s="1005"/>
      <c r="UYM26" s="1005"/>
      <c r="UYN26" s="1005"/>
      <c r="UYO26" s="1005"/>
      <c r="UYP26" s="1005"/>
      <c r="UYQ26" s="1005"/>
      <c r="UYR26" s="1005"/>
      <c r="UYS26" s="1005"/>
      <c r="UYT26" s="1005"/>
      <c r="UYU26" s="1005"/>
      <c r="UYV26" s="1005"/>
      <c r="UYW26" s="1005"/>
      <c r="UYX26" s="1005"/>
      <c r="UYY26" s="1005"/>
      <c r="UYZ26" s="1005"/>
      <c r="UZA26" s="1005"/>
      <c r="UZB26" s="1005"/>
      <c r="UZC26" s="1005"/>
      <c r="UZD26" s="1005"/>
      <c r="UZE26" s="1005"/>
      <c r="UZF26" s="1005"/>
      <c r="UZG26" s="1005"/>
      <c r="UZH26" s="1005"/>
      <c r="UZI26" s="1005"/>
      <c r="UZJ26" s="1005"/>
      <c r="UZK26" s="1005"/>
      <c r="UZL26" s="1005"/>
      <c r="UZM26" s="1005"/>
      <c r="UZN26" s="1005"/>
      <c r="UZO26" s="1005"/>
      <c r="UZP26" s="1005"/>
      <c r="UZQ26" s="1005"/>
      <c r="UZR26" s="1005"/>
      <c r="UZS26" s="1005"/>
      <c r="UZT26" s="1005"/>
      <c r="UZU26" s="1005"/>
      <c r="UZV26" s="1005"/>
      <c r="UZW26" s="1005"/>
      <c r="UZX26" s="1005"/>
      <c r="UZY26" s="1005"/>
      <c r="UZZ26" s="1005"/>
      <c r="VAA26" s="1005"/>
      <c r="VAB26" s="1005"/>
      <c r="VAC26" s="1005"/>
      <c r="VAD26" s="1005"/>
      <c r="VAE26" s="1005"/>
      <c r="VAF26" s="1005"/>
      <c r="VAG26" s="1005"/>
      <c r="VAH26" s="1005"/>
      <c r="VAI26" s="1005"/>
      <c r="VAJ26" s="1005"/>
      <c r="VAK26" s="1005"/>
      <c r="VAL26" s="1005"/>
      <c r="VAM26" s="1005"/>
      <c r="VAN26" s="1005"/>
      <c r="VAO26" s="1005"/>
      <c r="VAP26" s="1005"/>
      <c r="VAQ26" s="1005"/>
      <c r="VAR26" s="1005"/>
      <c r="VAS26" s="1005"/>
      <c r="VAT26" s="1005"/>
      <c r="VAU26" s="1005"/>
      <c r="VAV26" s="1005"/>
      <c r="VAW26" s="1005"/>
      <c r="VAX26" s="1005"/>
      <c r="VAY26" s="1005"/>
      <c r="VAZ26" s="1005"/>
      <c r="VBA26" s="1005"/>
      <c r="VBB26" s="1005"/>
      <c r="VBC26" s="1005"/>
      <c r="VBD26" s="1005"/>
      <c r="VBE26" s="1005"/>
      <c r="VBF26" s="1005"/>
      <c r="VBG26" s="1005"/>
      <c r="VBH26" s="1005"/>
      <c r="VBI26" s="1005"/>
      <c r="VBJ26" s="1005"/>
      <c r="VBK26" s="1005"/>
      <c r="VBL26" s="1005"/>
      <c r="VBM26" s="1005"/>
      <c r="VBN26" s="1005"/>
      <c r="VBO26" s="1005"/>
      <c r="VBP26" s="1005"/>
      <c r="VBQ26" s="1005"/>
      <c r="VBR26" s="1005"/>
      <c r="VBS26" s="1005"/>
      <c r="VBT26" s="1005"/>
      <c r="VBU26" s="1005"/>
      <c r="VBV26" s="1005"/>
      <c r="VBW26" s="1005"/>
      <c r="VBX26" s="1005"/>
      <c r="VBY26" s="1005"/>
      <c r="VBZ26" s="1005"/>
      <c r="VCA26" s="1005"/>
      <c r="VCB26" s="1005"/>
      <c r="VCC26" s="1005"/>
      <c r="VCD26" s="1005"/>
      <c r="VCE26" s="1005"/>
      <c r="VCF26" s="1005"/>
      <c r="VCG26" s="1005"/>
      <c r="VCH26" s="1005"/>
      <c r="VCI26" s="1005"/>
      <c r="VCJ26" s="1005"/>
      <c r="VCK26" s="1005"/>
      <c r="VCL26" s="1005"/>
      <c r="VCM26" s="1005"/>
      <c r="VCN26" s="1005"/>
      <c r="VCO26" s="1005"/>
      <c r="VCP26" s="1005"/>
      <c r="VCQ26" s="1005"/>
      <c r="VCR26" s="1005"/>
      <c r="VCS26" s="1005"/>
      <c r="VCT26" s="1005"/>
      <c r="VCU26" s="1005"/>
      <c r="VCV26" s="1005"/>
      <c r="VCW26" s="1005"/>
      <c r="VCX26" s="1005"/>
      <c r="VCY26" s="1005"/>
      <c r="VCZ26" s="1005"/>
      <c r="VDA26" s="1005"/>
      <c r="VDB26" s="1005"/>
      <c r="VDC26" s="1005"/>
      <c r="VDD26" s="1005"/>
      <c r="VDE26" s="1005"/>
      <c r="VDF26" s="1005"/>
      <c r="VDG26" s="1005"/>
      <c r="VDH26" s="1005"/>
      <c r="VDI26" s="1005"/>
      <c r="VDJ26" s="1005"/>
      <c r="VDK26" s="1005"/>
      <c r="VDL26" s="1005"/>
      <c r="VDM26" s="1005"/>
      <c r="VDN26" s="1005"/>
      <c r="VDO26" s="1005"/>
      <c r="VDP26" s="1005"/>
      <c r="VDQ26" s="1005"/>
      <c r="VDR26" s="1005"/>
      <c r="VDS26" s="1005"/>
      <c r="VDT26" s="1005"/>
      <c r="VDU26" s="1005"/>
      <c r="VDV26" s="1005"/>
      <c r="VDW26" s="1005"/>
      <c r="VDX26" s="1005"/>
      <c r="VDY26" s="1005"/>
      <c r="VDZ26" s="1005"/>
      <c r="VEA26" s="1005"/>
      <c r="VEB26" s="1005"/>
      <c r="VEC26" s="1005"/>
      <c r="VED26" s="1005"/>
      <c r="VEE26" s="1005"/>
      <c r="VEF26" s="1005"/>
      <c r="VEG26" s="1005"/>
      <c r="VEH26" s="1005"/>
      <c r="VEI26" s="1005"/>
      <c r="VEJ26" s="1005"/>
      <c r="VEK26" s="1005"/>
      <c r="VEL26" s="1005"/>
      <c r="VEM26" s="1005"/>
      <c r="VEN26" s="1005"/>
      <c r="VEO26" s="1005"/>
      <c r="VEP26" s="1005"/>
      <c r="VEQ26" s="1005"/>
      <c r="VER26" s="1005"/>
      <c r="VES26" s="1005"/>
      <c r="VET26" s="1005"/>
      <c r="VEU26" s="1005"/>
      <c r="VEV26" s="1005"/>
      <c r="VEW26" s="1005"/>
      <c r="VEX26" s="1005"/>
      <c r="VEY26" s="1005"/>
      <c r="VEZ26" s="1005"/>
      <c r="VFA26" s="1005"/>
      <c r="VFB26" s="1005"/>
      <c r="VFC26" s="1005"/>
      <c r="VFD26" s="1005"/>
      <c r="VFE26" s="1005"/>
      <c r="VFF26" s="1005"/>
      <c r="VFG26" s="1005"/>
      <c r="VFH26" s="1005"/>
      <c r="VFI26" s="1005"/>
      <c r="VFJ26" s="1005"/>
      <c r="VFK26" s="1005"/>
      <c r="VFL26" s="1005"/>
      <c r="VFM26" s="1005"/>
      <c r="VFN26" s="1005"/>
      <c r="VFO26" s="1005"/>
      <c r="VFP26" s="1005"/>
      <c r="VFQ26" s="1005"/>
      <c r="VFR26" s="1005"/>
      <c r="VFS26" s="1005"/>
      <c r="VFT26" s="1005"/>
      <c r="VFU26" s="1005"/>
      <c r="VFV26" s="1005"/>
      <c r="VFW26" s="1005"/>
      <c r="VFX26" s="1005"/>
      <c r="VFY26" s="1005"/>
      <c r="VFZ26" s="1005"/>
      <c r="VGA26" s="1005"/>
      <c r="VGB26" s="1005"/>
      <c r="VGC26" s="1005"/>
      <c r="VGD26" s="1005"/>
      <c r="VGE26" s="1005"/>
      <c r="VGF26" s="1005"/>
      <c r="VGG26" s="1005"/>
      <c r="VGH26" s="1005"/>
      <c r="VGI26" s="1005"/>
      <c r="VGJ26" s="1005"/>
      <c r="VGK26" s="1005"/>
      <c r="VGL26" s="1005"/>
      <c r="VGM26" s="1005"/>
      <c r="VGN26" s="1005"/>
      <c r="VGO26" s="1005"/>
      <c r="VGP26" s="1005"/>
      <c r="VGQ26" s="1005"/>
      <c r="VGR26" s="1005"/>
      <c r="VGS26" s="1005"/>
      <c r="VGT26" s="1005"/>
      <c r="VGU26" s="1005"/>
      <c r="VGV26" s="1005"/>
      <c r="VGW26" s="1005"/>
      <c r="VGX26" s="1005"/>
      <c r="VGY26" s="1005"/>
      <c r="VGZ26" s="1005"/>
      <c r="VHA26" s="1005"/>
      <c r="VHB26" s="1005"/>
      <c r="VHC26" s="1005"/>
      <c r="VHD26" s="1005"/>
      <c r="VHE26" s="1005"/>
      <c r="VHF26" s="1005"/>
      <c r="VHG26" s="1005"/>
      <c r="VHH26" s="1005"/>
      <c r="VHI26" s="1005"/>
      <c r="VHJ26" s="1005"/>
      <c r="VHK26" s="1005"/>
      <c r="VHL26" s="1005"/>
      <c r="VHM26" s="1005"/>
      <c r="VHN26" s="1005"/>
      <c r="VHO26" s="1005"/>
      <c r="VHP26" s="1005"/>
      <c r="VHQ26" s="1005"/>
      <c r="VHR26" s="1005"/>
      <c r="VHS26" s="1005"/>
      <c r="VHT26" s="1005"/>
      <c r="VHU26" s="1005"/>
      <c r="VHV26" s="1005"/>
      <c r="VHW26" s="1005"/>
      <c r="VHX26" s="1005"/>
      <c r="VHY26" s="1005"/>
      <c r="VHZ26" s="1005"/>
      <c r="VIA26" s="1005"/>
      <c r="VIB26" s="1005"/>
      <c r="VIC26" s="1005"/>
      <c r="VID26" s="1005"/>
      <c r="VIE26" s="1005"/>
      <c r="VIF26" s="1005"/>
      <c r="VIG26" s="1005"/>
      <c r="VIH26" s="1005"/>
      <c r="VII26" s="1005"/>
      <c r="VIJ26" s="1005"/>
      <c r="VIK26" s="1005"/>
      <c r="VIL26" s="1005"/>
      <c r="VIM26" s="1005"/>
      <c r="VIN26" s="1005"/>
      <c r="VIO26" s="1005"/>
      <c r="VIP26" s="1005"/>
      <c r="VIQ26" s="1005"/>
      <c r="VIR26" s="1005"/>
      <c r="VIS26" s="1005"/>
      <c r="VIT26" s="1005"/>
      <c r="VIU26" s="1005"/>
      <c r="VIV26" s="1005"/>
      <c r="VIW26" s="1005"/>
      <c r="VIX26" s="1005"/>
      <c r="VIY26" s="1005"/>
      <c r="VIZ26" s="1005"/>
      <c r="VJA26" s="1005"/>
      <c r="VJB26" s="1005"/>
      <c r="VJC26" s="1005"/>
      <c r="VJD26" s="1005"/>
      <c r="VJE26" s="1005"/>
      <c r="VJF26" s="1005"/>
      <c r="VJG26" s="1005"/>
      <c r="VJH26" s="1005"/>
      <c r="VJI26" s="1005"/>
      <c r="VJJ26" s="1005"/>
      <c r="VJK26" s="1005"/>
      <c r="VJL26" s="1005"/>
      <c r="VJM26" s="1005"/>
      <c r="VJN26" s="1005"/>
      <c r="VJO26" s="1005"/>
      <c r="VJP26" s="1005"/>
      <c r="VJQ26" s="1005"/>
      <c r="VJR26" s="1005"/>
      <c r="VJS26" s="1005"/>
      <c r="VJT26" s="1005"/>
      <c r="VJU26" s="1005"/>
      <c r="VJV26" s="1005"/>
      <c r="VJW26" s="1005"/>
      <c r="VJX26" s="1005"/>
      <c r="VJY26" s="1005"/>
      <c r="VJZ26" s="1005"/>
      <c r="VKA26" s="1005"/>
      <c r="VKB26" s="1005"/>
      <c r="VKC26" s="1005"/>
      <c r="VKD26" s="1005"/>
      <c r="VKE26" s="1005"/>
      <c r="VKF26" s="1005"/>
      <c r="VKG26" s="1005"/>
      <c r="VKH26" s="1005"/>
      <c r="VKI26" s="1005"/>
      <c r="VKJ26" s="1005"/>
      <c r="VKK26" s="1005"/>
      <c r="VKL26" s="1005"/>
      <c r="VKM26" s="1005"/>
      <c r="VKN26" s="1005"/>
      <c r="VKO26" s="1005"/>
      <c r="VKP26" s="1005"/>
      <c r="VKQ26" s="1005"/>
      <c r="VKR26" s="1005"/>
      <c r="VKS26" s="1005"/>
      <c r="VKT26" s="1005"/>
      <c r="VKU26" s="1005"/>
      <c r="VKV26" s="1005"/>
      <c r="VKW26" s="1005"/>
      <c r="VKX26" s="1005"/>
      <c r="VKY26" s="1005"/>
      <c r="VKZ26" s="1005"/>
      <c r="VLA26" s="1005"/>
      <c r="VLB26" s="1005"/>
      <c r="VLC26" s="1005"/>
      <c r="VLD26" s="1005"/>
      <c r="VLE26" s="1005"/>
      <c r="VLF26" s="1005"/>
      <c r="VLG26" s="1005"/>
      <c r="VLH26" s="1005"/>
      <c r="VLI26" s="1005"/>
      <c r="VLJ26" s="1005"/>
      <c r="VLK26" s="1005"/>
      <c r="VLL26" s="1005"/>
      <c r="VLM26" s="1005"/>
      <c r="VLN26" s="1005"/>
      <c r="VLO26" s="1005"/>
      <c r="VLP26" s="1005"/>
      <c r="VLQ26" s="1005"/>
      <c r="VLR26" s="1005"/>
      <c r="VLS26" s="1005"/>
      <c r="VLT26" s="1005"/>
      <c r="VLU26" s="1005"/>
      <c r="VLV26" s="1005"/>
      <c r="VLW26" s="1005"/>
      <c r="VLX26" s="1005"/>
      <c r="VLY26" s="1005"/>
      <c r="VLZ26" s="1005"/>
      <c r="VMA26" s="1005"/>
      <c r="VMB26" s="1005"/>
      <c r="VMC26" s="1005"/>
      <c r="VMD26" s="1005"/>
      <c r="VME26" s="1005"/>
      <c r="VMF26" s="1005"/>
      <c r="VMG26" s="1005"/>
      <c r="VMH26" s="1005"/>
      <c r="VMI26" s="1005"/>
      <c r="VMJ26" s="1005"/>
      <c r="VMK26" s="1005"/>
      <c r="VML26" s="1005"/>
      <c r="VMM26" s="1005"/>
      <c r="VMN26" s="1005"/>
      <c r="VMO26" s="1005"/>
      <c r="VMP26" s="1005"/>
      <c r="VMQ26" s="1005"/>
      <c r="VMR26" s="1005"/>
      <c r="VMS26" s="1005"/>
      <c r="VMT26" s="1005"/>
      <c r="VMU26" s="1005"/>
      <c r="VMV26" s="1005"/>
      <c r="VMW26" s="1005"/>
      <c r="VMX26" s="1005"/>
      <c r="VMY26" s="1005"/>
      <c r="VMZ26" s="1005"/>
      <c r="VNA26" s="1005"/>
      <c r="VNB26" s="1005"/>
      <c r="VNC26" s="1005"/>
      <c r="VND26" s="1005"/>
      <c r="VNE26" s="1005"/>
      <c r="VNF26" s="1005"/>
      <c r="VNG26" s="1005"/>
      <c r="VNH26" s="1005"/>
      <c r="VNI26" s="1005"/>
      <c r="VNJ26" s="1005"/>
      <c r="VNK26" s="1005"/>
      <c r="VNL26" s="1005"/>
      <c r="VNM26" s="1005"/>
      <c r="VNN26" s="1005"/>
      <c r="VNO26" s="1005"/>
      <c r="VNP26" s="1005"/>
      <c r="VNQ26" s="1005"/>
      <c r="VNR26" s="1005"/>
      <c r="VNS26" s="1005"/>
      <c r="VNT26" s="1005"/>
      <c r="VNU26" s="1005"/>
      <c r="VNV26" s="1005"/>
      <c r="VNW26" s="1005"/>
      <c r="VNX26" s="1005"/>
      <c r="VNY26" s="1005"/>
      <c r="VNZ26" s="1005"/>
      <c r="VOA26" s="1005"/>
      <c r="VOB26" s="1005"/>
      <c r="VOC26" s="1005"/>
      <c r="VOD26" s="1005"/>
      <c r="VOE26" s="1005"/>
      <c r="VOF26" s="1005"/>
      <c r="VOG26" s="1005"/>
      <c r="VOH26" s="1005"/>
      <c r="VOI26" s="1005"/>
      <c r="VOJ26" s="1005"/>
      <c r="VOK26" s="1005"/>
      <c r="VOL26" s="1005"/>
      <c r="VOM26" s="1005"/>
      <c r="VON26" s="1005"/>
      <c r="VOO26" s="1005"/>
      <c r="VOP26" s="1005"/>
      <c r="VOQ26" s="1005"/>
      <c r="VOR26" s="1005"/>
      <c r="VOS26" s="1005"/>
      <c r="VOT26" s="1005"/>
      <c r="VOU26" s="1005"/>
      <c r="VOV26" s="1005"/>
      <c r="VOW26" s="1005"/>
      <c r="VOX26" s="1005"/>
      <c r="VOY26" s="1005"/>
      <c r="VOZ26" s="1005"/>
      <c r="VPA26" s="1005"/>
      <c r="VPB26" s="1005"/>
      <c r="VPC26" s="1005"/>
      <c r="VPD26" s="1005"/>
      <c r="VPE26" s="1005"/>
      <c r="VPF26" s="1005"/>
      <c r="VPG26" s="1005"/>
      <c r="VPH26" s="1005"/>
      <c r="VPI26" s="1005"/>
      <c r="VPJ26" s="1005"/>
      <c r="VPK26" s="1005"/>
      <c r="VPL26" s="1005"/>
      <c r="VPM26" s="1005"/>
      <c r="VPN26" s="1005"/>
      <c r="VPO26" s="1005"/>
      <c r="VPP26" s="1005"/>
      <c r="VPQ26" s="1005"/>
      <c r="VPR26" s="1005"/>
      <c r="VPS26" s="1005"/>
      <c r="VPT26" s="1005"/>
      <c r="VPU26" s="1005"/>
      <c r="VPV26" s="1005"/>
      <c r="VPW26" s="1005"/>
      <c r="VPX26" s="1005"/>
      <c r="VPY26" s="1005"/>
      <c r="VPZ26" s="1005"/>
      <c r="VQA26" s="1005"/>
      <c r="VQB26" s="1005"/>
      <c r="VQC26" s="1005"/>
      <c r="VQD26" s="1005"/>
      <c r="VQE26" s="1005"/>
      <c r="VQF26" s="1005"/>
      <c r="VQG26" s="1005"/>
      <c r="VQH26" s="1005"/>
      <c r="VQI26" s="1005"/>
      <c r="VQJ26" s="1005"/>
      <c r="VQK26" s="1005"/>
      <c r="VQL26" s="1005"/>
      <c r="VQM26" s="1005"/>
      <c r="VQN26" s="1005"/>
      <c r="VQO26" s="1005"/>
      <c r="VQP26" s="1005"/>
      <c r="VQQ26" s="1005"/>
      <c r="VQR26" s="1005"/>
      <c r="VQS26" s="1005"/>
      <c r="VQT26" s="1005"/>
      <c r="VQU26" s="1005"/>
      <c r="VQV26" s="1005"/>
      <c r="VQW26" s="1005"/>
      <c r="VQX26" s="1005"/>
      <c r="VQY26" s="1005"/>
      <c r="VQZ26" s="1005"/>
      <c r="VRA26" s="1005"/>
      <c r="VRB26" s="1005"/>
      <c r="VRC26" s="1005"/>
      <c r="VRD26" s="1005"/>
      <c r="VRE26" s="1005"/>
      <c r="VRF26" s="1005"/>
      <c r="VRG26" s="1005"/>
      <c r="VRH26" s="1005"/>
      <c r="VRI26" s="1005"/>
      <c r="VRJ26" s="1005"/>
      <c r="VRK26" s="1005"/>
      <c r="VRL26" s="1005"/>
      <c r="VRM26" s="1005"/>
      <c r="VRN26" s="1005"/>
      <c r="VRO26" s="1005"/>
      <c r="VRP26" s="1005"/>
      <c r="VRQ26" s="1005"/>
      <c r="VRR26" s="1005"/>
      <c r="VRS26" s="1005"/>
      <c r="VRT26" s="1005"/>
      <c r="VRU26" s="1005"/>
      <c r="VRV26" s="1005"/>
      <c r="VRW26" s="1005"/>
      <c r="VRX26" s="1005"/>
      <c r="VRY26" s="1005"/>
      <c r="VRZ26" s="1005"/>
      <c r="VSA26" s="1005"/>
      <c r="VSB26" s="1005"/>
      <c r="VSC26" s="1005"/>
      <c r="VSD26" s="1005"/>
      <c r="VSE26" s="1005"/>
      <c r="VSF26" s="1005"/>
      <c r="VSG26" s="1005"/>
      <c r="VSH26" s="1005"/>
      <c r="VSI26" s="1005"/>
      <c r="VSJ26" s="1005"/>
      <c r="VSK26" s="1005"/>
      <c r="VSL26" s="1005"/>
      <c r="VSM26" s="1005"/>
      <c r="VSN26" s="1005"/>
      <c r="VSO26" s="1005"/>
      <c r="VSP26" s="1005"/>
      <c r="VSQ26" s="1005"/>
      <c r="VSR26" s="1005"/>
      <c r="VSS26" s="1005"/>
      <c r="VST26" s="1005"/>
      <c r="VSU26" s="1005"/>
      <c r="VSV26" s="1005"/>
      <c r="VSW26" s="1005"/>
      <c r="VSX26" s="1005"/>
      <c r="VSY26" s="1005"/>
      <c r="VSZ26" s="1005"/>
      <c r="VTA26" s="1005"/>
      <c r="VTB26" s="1005"/>
      <c r="VTC26" s="1005"/>
      <c r="VTD26" s="1005"/>
      <c r="VTE26" s="1005"/>
      <c r="VTF26" s="1005"/>
      <c r="VTG26" s="1005"/>
      <c r="VTH26" s="1005"/>
      <c r="VTI26" s="1005"/>
      <c r="VTJ26" s="1005"/>
      <c r="VTK26" s="1005"/>
      <c r="VTL26" s="1005"/>
      <c r="VTM26" s="1005"/>
      <c r="VTN26" s="1005"/>
      <c r="VTO26" s="1005"/>
      <c r="VTP26" s="1005"/>
      <c r="VTQ26" s="1005"/>
      <c r="VTR26" s="1005"/>
      <c r="VTS26" s="1005"/>
      <c r="VTT26" s="1005"/>
      <c r="VTU26" s="1005"/>
      <c r="VTV26" s="1005"/>
      <c r="VTW26" s="1005"/>
      <c r="VTX26" s="1005"/>
      <c r="VTY26" s="1005"/>
      <c r="VTZ26" s="1005"/>
      <c r="VUA26" s="1005"/>
      <c r="VUB26" s="1005"/>
      <c r="VUC26" s="1005"/>
      <c r="VUD26" s="1005"/>
      <c r="VUE26" s="1005"/>
      <c r="VUF26" s="1005"/>
      <c r="VUG26" s="1005"/>
      <c r="VUH26" s="1005"/>
      <c r="VUI26" s="1005"/>
      <c r="VUJ26" s="1005"/>
      <c r="VUK26" s="1005"/>
      <c r="VUL26" s="1005"/>
      <c r="VUM26" s="1005"/>
      <c r="VUN26" s="1005"/>
      <c r="VUO26" s="1005"/>
      <c r="VUP26" s="1005"/>
      <c r="VUQ26" s="1005"/>
      <c r="VUR26" s="1005"/>
      <c r="VUS26" s="1005"/>
      <c r="VUT26" s="1005"/>
      <c r="VUU26" s="1005"/>
      <c r="VUV26" s="1005"/>
      <c r="VUW26" s="1005"/>
      <c r="VUX26" s="1005"/>
      <c r="VUY26" s="1005"/>
      <c r="VUZ26" s="1005"/>
      <c r="VVA26" s="1005"/>
      <c r="VVB26" s="1005"/>
      <c r="VVC26" s="1005"/>
      <c r="VVD26" s="1005"/>
      <c r="VVE26" s="1005"/>
      <c r="VVF26" s="1005"/>
      <c r="VVG26" s="1005"/>
      <c r="VVH26" s="1005"/>
      <c r="VVI26" s="1005"/>
      <c r="VVJ26" s="1005"/>
      <c r="VVK26" s="1005"/>
      <c r="VVL26" s="1005"/>
      <c r="VVM26" s="1005"/>
      <c r="VVN26" s="1005"/>
      <c r="VVO26" s="1005"/>
      <c r="VVP26" s="1005"/>
      <c r="VVQ26" s="1005"/>
      <c r="VVR26" s="1005"/>
      <c r="VVS26" s="1005"/>
      <c r="VVT26" s="1005"/>
      <c r="VVU26" s="1005"/>
      <c r="VVV26" s="1005"/>
      <c r="VVW26" s="1005"/>
      <c r="VVX26" s="1005"/>
      <c r="VVY26" s="1005"/>
      <c r="VVZ26" s="1005"/>
      <c r="VWA26" s="1005"/>
      <c r="VWB26" s="1005"/>
      <c r="VWC26" s="1005"/>
      <c r="VWD26" s="1005"/>
      <c r="VWE26" s="1005"/>
      <c r="VWF26" s="1005"/>
      <c r="VWG26" s="1005"/>
      <c r="VWH26" s="1005"/>
      <c r="VWI26" s="1005"/>
      <c r="VWJ26" s="1005"/>
      <c r="VWK26" s="1005"/>
      <c r="VWL26" s="1005"/>
      <c r="VWM26" s="1005"/>
      <c r="VWN26" s="1005"/>
      <c r="VWO26" s="1005"/>
      <c r="VWP26" s="1005"/>
      <c r="VWQ26" s="1005"/>
      <c r="VWR26" s="1005"/>
      <c r="VWS26" s="1005"/>
      <c r="VWT26" s="1005"/>
      <c r="VWU26" s="1005"/>
      <c r="VWV26" s="1005"/>
      <c r="VWW26" s="1005"/>
      <c r="VWX26" s="1005"/>
      <c r="VWY26" s="1005"/>
      <c r="VWZ26" s="1005"/>
      <c r="VXA26" s="1005"/>
      <c r="VXB26" s="1005"/>
      <c r="VXC26" s="1005"/>
      <c r="VXD26" s="1005"/>
      <c r="VXE26" s="1005"/>
      <c r="VXF26" s="1005"/>
      <c r="VXG26" s="1005"/>
      <c r="VXH26" s="1005"/>
      <c r="VXI26" s="1005"/>
      <c r="VXJ26" s="1005"/>
      <c r="VXK26" s="1005"/>
      <c r="VXL26" s="1005"/>
      <c r="VXM26" s="1005"/>
      <c r="VXN26" s="1005"/>
      <c r="VXO26" s="1005"/>
      <c r="VXP26" s="1005"/>
      <c r="VXQ26" s="1005"/>
      <c r="VXR26" s="1005"/>
      <c r="VXS26" s="1005"/>
      <c r="VXT26" s="1005"/>
      <c r="VXU26" s="1005"/>
      <c r="VXV26" s="1005"/>
      <c r="VXW26" s="1005"/>
      <c r="VXX26" s="1005"/>
      <c r="VXY26" s="1005"/>
      <c r="VXZ26" s="1005"/>
      <c r="VYA26" s="1005"/>
      <c r="VYB26" s="1005"/>
      <c r="VYC26" s="1005"/>
      <c r="VYD26" s="1005"/>
      <c r="VYE26" s="1005"/>
      <c r="VYF26" s="1005"/>
      <c r="VYG26" s="1005"/>
      <c r="VYH26" s="1005"/>
      <c r="VYI26" s="1005"/>
      <c r="VYJ26" s="1005"/>
      <c r="VYK26" s="1005"/>
      <c r="VYL26" s="1005"/>
      <c r="VYM26" s="1005"/>
      <c r="VYN26" s="1005"/>
      <c r="VYO26" s="1005"/>
      <c r="VYP26" s="1005"/>
      <c r="VYQ26" s="1005"/>
      <c r="VYR26" s="1005"/>
      <c r="VYS26" s="1005"/>
      <c r="VYT26" s="1005"/>
      <c r="VYU26" s="1005"/>
      <c r="VYV26" s="1005"/>
      <c r="VYW26" s="1005"/>
      <c r="VYX26" s="1005"/>
      <c r="VYY26" s="1005"/>
      <c r="VYZ26" s="1005"/>
      <c r="VZA26" s="1005"/>
      <c r="VZB26" s="1005"/>
      <c r="VZC26" s="1005"/>
      <c r="VZD26" s="1005"/>
      <c r="VZE26" s="1005"/>
      <c r="VZF26" s="1005"/>
      <c r="VZG26" s="1005"/>
      <c r="VZH26" s="1005"/>
      <c r="VZI26" s="1005"/>
      <c r="VZJ26" s="1005"/>
      <c r="VZK26" s="1005"/>
      <c r="VZL26" s="1005"/>
      <c r="VZM26" s="1005"/>
      <c r="VZN26" s="1005"/>
      <c r="VZO26" s="1005"/>
      <c r="VZP26" s="1005"/>
      <c r="VZQ26" s="1005"/>
      <c r="VZR26" s="1005"/>
      <c r="VZS26" s="1005"/>
      <c r="VZT26" s="1005"/>
      <c r="VZU26" s="1005"/>
      <c r="VZV26" s="1005"/>
      <c r="VZW26" s="1005"/>
      <c r="VZX26" s="1005"/>
      <c r="VZY26" s="1005"/>
      <c r="VZZ26" s="1005"/>
      <c r="WAA26" s="1005"/>
      <c r="WAB26" s="1005"/>
      <c r="WAC26" s="1005"/>
      <c r="WAD26" s="1005"/>
      <c r="WAE26" s="1005"/>
      <c r="WAF26" s="1005"/>
      <c r="WAG26" s="1005"/>
      <c r="WAH26" s="1005"/>
      <c r="WAI26" s="1005"/>
      <c r="WAJ26" s="1005"/>
      <c r="WAK26" s="1005"/>
      <c r="WAL26" s="1005"/>
      <c r="WAM26" s="1005"/>
      <c r="WAN26" s="1005"/>
      <c r="WAO26" s="1005"/>
      <c r="WAP26" s="1005"/>
      <c r="WAQ26" s="1005"/>
      <c r="WAR26" s="1005"/>
      <c r="WAS26" s="1005"/>
      <c r="WAT26" s="1005"/>
      <c r="WAU26" s="1005"/>
      <c r="WAV26" s="1005"/>
      <c r="WAW26" s="1005"/>
      <c r="WAX26" s="1005"/>
      <c r="WAY26" s="1005"/>
      <c r="WAZ26" s="1005"/>
      <c r="WBA26" s="1005"/>
      <c r="WBB26" s="1005"/>
      <c r="WBC26" s="1005"/>
      <c r="WBD26" s="1005"/>
      <c r="WBE26" s="1005"/>
      <c r="WBF26" s="1005"/>
      <c r="WBG26" s="1005"/>
      <c r="WBH26" s="1005"/>
      <c r="WBI26" s="1005"/>
      <c r="WBJ26" s="1005"/>
      <c r="WBK26" s="1005"/>
      <c r="WBL26" s="1005"/>
      <c r="WBM26" s="1005"/>
      <c r="WBN26" s="1005"/>
      <c r="WBO26" s="1005"/>
      <c r="WBP26" s="1005"/>
      <c r="WBQ26" s="1005"/>
      <c r="WBR26" s="1005"/>
      <c r="WBS26" s="1005"/>
      <c r="WBT26" s="1005"/>
      <c r="WBU26" s="1005"/>
      <c r="WBV26" s="1005"/>
      <c r="WBW26" s="1005"/>
      <c r="WBX26" s="1005"/>
      <c r="WBY26" s="1005"/>
      <c r="WBZ26" s="1005"/>
      <c r="WCA26" s="1005"/>
      <c r="WCB26" s="1005"/>
      <c r="WCC26" s="1005"/>
      <c r="WCD26" s="1005"/>
      <c r="WCE26" s="1005"/>
      <c r="WCF26" s="1005"/>
      <c r="WCG26" s="1005"/>
      <c r="WCH26" s="1005"/>
      <c r="WCI26" s="1005"/>
      <c r="WCJ26" s="1005"/>
      <c r="WCK26" s="1005"/>
      <c r="WCL26" s="1005"/>
      <c r="WCM26" s="1005"/>
      <c r="WCN26" s="1005"/>
      <c r="WCO26" s="1005"/>
      <c r="WCP26" s="1005"/>
      <c r="WCQ26" s="1005"/>
      <c r="WCR26" s="1005"/>
      <c r="WCS26" s="1005"/>
      <c r="WCT26" s="1005"/>
      <c r="WCU26" s="1005"/>
      <c r="WCV26" s="1005"/>
      <c r="WCW26" s="1005"/>
      <c r="WCX26" s="1005"/>
      <c r="WCY26" s="1005"/>
      <c r="WCZ26" s="1005"/>
      <c r="WDA26" s="1005"/>
      <c r="WDB26" s="1005"/>
      <c r="WDC26" s="1005"/>
      <c r="WDD26" s="1005"/>
      <c r="WDE26" s="1005"/>
      <c r="WDF26" s="1005"/>
      <c r="WDG26" s="1005"/>
      <c r="WDH26" s="1005"/>
      <c r="WDI26" s="1005"/>
      <c r="WDJ26" s="1005"/>
      <c r="WDK26" s="1005"/>
      <c r="WDL26" s="1005"/>
      <c r="WDM26" s="1005"/>
      <c r="WDN26" s="1005"/>
      <c r="WDO26" s="1005"/>
      <c r="WDP26" s="1005"/>
      <c r="WDQ26" s="1005"/>
      <c r="WDR26" s="1005"/>
      <c r="WDS26" s="1005"/>
      <c r="WDT26" s="1005"/>
      <c r="WDU26" s="1005"/>
      <c r="WDV26" s="1005"/>
      <c r="WDW26" s="1005"/>
      <c r="WDX26" s="1005"/>
      <c r="WDY26" s="1005"/>
      <c r="WDZ26" s="1005"/>
      <c r="WEA26" s="1005"/>
      <c r="WEB26" s="1005"/>
      <c r="WEC26" s="1005"/>
      <c r="WED26" s="1005"/>
      <c r="WEE26" s="1005"/>
      <c r="WEF26" s="1005"/>
      <c r="WEG26" s="1005"/>
      <c r="WEH26" s="1005"/>
      <c r="WEI26" s="1005"/>
      <c r="WEJ26" s="1005"/>
      <c r="WEK26" s="1005"/>
      <c r="WEL26" s="1005"/>
      <c r="WEM26" s="1005"/>
      <c r="WEN26" s="1005"/>
      <c r="WEO26" s="1005"/>
      <c r="WEP26" s="1005"/>
      <c r="WEQ26" s="1005"/>
      <c r="WER26" s="1005"/>
      <c r="WES26" s="1005"/>
      <c r="WET26" s="1005"/>
      <c r="WEU26" s="1005"/>
      <c r="WEV26" s="1005"/>
      <c r="WEW26" s="1005"/>
      <c r="WEX26" s="1005"/>
      <c r="WEY26" s="1005"/>
      <c r="WEZ26" s="1005"/>
      <c r="WFA26" s="1005"/>
      <c r="WFB26" s="1005"/>
      <c r="WFC26" s="1005"/>
      <c r="WFD26" s="1005"/>
      <c r="WFE26" s="1005"/>
      <c r="WFF26" s="1005"/>
      <c r="WFG26" s="1005"/>
      <c r="WFH26" s="1005"/>
      <c r="WFI26" s="1005"/>
      <c r="WFJ26" s="1005"/>
      <c r="WFK26" s="1005"/>
      <c r="WFL26" s="1005"/>
      <c r="WFM26" s="1005"/>
      <c r="WFN26" s="1005"/>
      <c r="WFO26" s="1005"/>
      <c r="WFP26" s="1005"/>
      <c r="WFQ26" s="1005"/>
      <c r="WFR26" s="1005"/>
      <c r="WFS26" s="1005"/>
      <c r="WFT26" s="1005"/>
      <c r="WFU26" s="1005"/>
      <c r="WFV26" s="1005"/>
      <c r="WFW26" s="1005"/>
      <c r="WFX26" s="1005"/>
      <c r="WFY26" s="1005"/>
      <c r="WFZ26" s="1005"/>
      <c r="WGA26" s="1005"/>
      <c r="WGB26" s="1005"/>
      <c r="WGC26" s="1005"/>
      <c r="WGD26" s="1005"/>
      <c r="WGE26" s="1005"/>
      <c r="WGF26" s="1005"/>
      <c r="WGG26" s="1005"/>
      <c r="WGH26" s="1005"/>
      <c r="WGI26" s="1005"/>
      <c r="WGJ26" s="1005"/>
      <c r="WGK26" s="1005"/>
      <c r="WGL26" s="1005"/>
      <c r="WGM26" s="1005"/>
      <c r="WGN26" s="1005"/>
      <c r="WGO26" s="1005"/>
      <c r="WGP26" s="1005"/>
      <c r="WGQ26" s="1005"/>
      <c r="WGR26" s="1005"/>
      <c r="WGS26" s="1005"/>
      <c r="WGT26" s="1005"/>
      <c r="WGU26" s="1005"/>
      <c r="WGV26" s="1005"/>
      <c r="WGW26" s="1005"/>
      <c r="WGX26" s="1005"/>
      <c r="WGY26" s="1005"/>
      <c r="WGZ26" s="1005"/>
      <c r="WHA26" s="1005"/>
      <c r="WHB26" s="1005"/>
      <c r="WHC26" s="1005"/>
      <c r="WHD26" s="1005"/>
      <c r="WHE26" s="1005"/>
      <c r="WHF26" s="1005"/>
      <c r="WHG26" s="1005"/>
      <c r="WHH26" s="1005"/>
      <c r="WHI26" s="1005"/>
      <c r="WHJ26" s="1005"/>
      <c r="WHK26" s="1005"/>
      <c r="WHL26" s="1005"/>
      <c r="WHM26" s="1005"/>
      <c r="WHN26" s="1005"/>
      <c r="WHO26" s="1005"/>
      <c r="WHP26" s="1005"/>
      <c r="WHQ26" s="1005"/>
      <c r="WHR26" s="1005"/>
      <c r="WHS26" s="1005"/>
      <c r="WHT26" s="1005"/>
      <c r="WHU26" s="1005"/>
      <c r="WHV26" s="1005"/>
      <c r="WHW26" s="1005"/>
      <c r="WHX26" s="1005"/>
      <c r="WHY26" s="1005"/>
      <c r="WHZ26" s="1005"/>
      <c r="WIA26" s="1005"/>
      <c r="WIB26" s="1005"/>
      <c r="WIC26" s="1005"/>
      <c r="WID26" s="1005"/>
      <c r="WIE26" s="1005"/>
      <c r="WIF26" s="1005"/>
      <c r="WIG26" s="1005"/>
      <c r="WIH26" s="1005"/>
      <c r="WII26" s="1005"/>
      <c r="WIJ26" s="1005"/>
      <c r="WIK26" s="1005"/>
      <c r="WIL26" s="1005"/>
      <c r="WIM26" s="1005"/>
      <c r="WIN26" s="1005"/>
      <c r="WIO26" s="1005"/>
      <c r="WIP26" s="1005"/>
      <c r="WIQ26" s="1005"/>
      <c r="WIR26" s="1005"/>
      <c r="WIS26" s="1005"/>
      <c r="WIT26" s="1005"/>
      <c r="WIU26" s="1005"/>
      <c r="WIV26" s="1005"/>
      <c r="WIW26" s="1005"/>
      <c r="WIX26" s="1005"/>
      <c r="WIY26" s="1005"/>
      <c r="WIZ26" s="1005"/>
      <c r="WJA26" s="1005"/>
      <c r="WJB26" s="1005"/>
      <c r="WJC26" s="1005"/>
      <c r="WJD26" s="1005"/>
      <c r="WJE26" s="1005"/>
      <c r="WJF26" s="1005"/>
      <c r="WJG26" s="1005"/>
      <c r="WJH26" s="1005"/>
      <c r="WJI26" s="1005"/>
      <c r="WJJ26" s="1005"/>
      <c r="WJK26" s="1005"/>
      <c r="WJL26" s="1005"/>
      <c r="WJM26" s="1005"/>
      <c r="WJN26" s="1005"/>
      <c r="WJO26" s="1005"/>
      <c r="WJP26" s="1005"/>
      <c r="WJQ26" s="1005"/>
      <c r="WJR26" s="1005"/>
      <c r="WJS26" s="1005"/>
      <c r="WJT26" s="1005"/>
      <c r="WJU26" s="1005"/>
      <c r="WJV26" s="1005"/>
      <c r="WJW26" s="1005"/>
      <c r="WJX26" s="1005"/>
      <c r="WJY26" s="1005"/>
      <c r="WJZ26" s="1005"/>
      <c r="WKA26" s="1005"/>
      <c r="WKB26" s="1005"/>
      <c r="WKC26" s="1005"/>
      <c r="WKD26" s="1005"/>
      <c r="WKE26" s="1005"/>
      <c r="WKF26" s="1005"/>
      <c r="WKG26" s="1005"/>
      <c r="WKH26" s="1005"/>
      <c r="WKI26" s="1005"/>
      <c r="WKJ26" s="1005"/>
      <c r="WKK26" s="1005"/>
      <c r="WKL26" s="1005"/>
      <c r="WKM26" s="1005"/>
      <c r="WKN26" s="1005"/>
      <c r="WKO26" s="1005"/>
      <c r="WKP26" s="1005"/>
      <c r="WKQ26" s="1005"/>
      <c r="WKR26" s="1005"/>
      <c r="WKS26" s="1005"/>
      <c r="WKT26" s="1005"/>
      <c r="WKU26" s="1005"/>
      <c r="WKV26" s="1005"/>
      <c r="WKW26" s="1005"/>
      <c r="WKX26" s="1005"/>
      <c r="WKY26" s="1005"/>
      <c r="WKZ26" s="1005"/>
      <c r="WLA26" s="1005"/>
      <c r="WLB26" s="1005"/>
      <c r="WLC26" s="1005"/>
      <c r="WLD26" s="1005"/>
      <c r="WLE26" s="1005"/>
      <c r="WLF26" s="1005"/>
      <c r="WLG26" s="1005"/>
      <c r="WLH26" s="1005"/>
      <c r="WLI26" s="1005"/>
      <c r="WLJ26" s="1005"/>
      <c r="WLK26" s="1005"/>
      <c r="WLL26" s="1005"/>
      <c r="WLM26" s="1005"/>
      <c r="WLN26" s="1005"/>
      <c r="WLO26" s="1005"/>
      <c r="WLP26" s="1005"/>
      <c r="WLQ26" s="1005"/>
      <c r="WLR26" s="1005"/>
      <c r="WLS26" s="1005"/>
      <c r="WLT26" s="1005"/>
      <c r="WLU26" s="1005"/>
      <c r="WLV26" s="1005"/>
      <c r="WLW26" s="1005"/>
      <c r="WLX26" s="1005"/>
      <c r="WLY26" s="1005"/>
      <c r="WLZ26" s="1005"/>
      <c r="WMA26" s="1005"/>
      <c r="WMB26" s="1005"/>
      <c r="WMC26" s="1005"/>
      <c r="WMD26" s="1005"/>
      <c r="WME26" s="1005"/>
      <c r="WMF26" s="1005"/>
      <c r="WMG26" s="1005"/>
      <c r="WMH26" s="1005"/>
      <c r="WMI26" s="1005"/>
      <c r="WMJ26" s="1005"/>
      <c r="WMK26" s="1005"/>
      <c r="WML26" s="1005"/>
      <c r="WMM26" s="1005"/>
      <c r="WMN26" s="1005"/>
      <c r="WMO26" s="1005"/>
      <c r="WMP26" s="1005"/>
      <c r="WMQ26" s="1005"/>
      <c r="WMR26" s="1005"/>
      <c r="WMS26" s="1005"/>
      <c r="WMT26" s="1005"/>
      <c r="WMU26" s="1005"/>
      <c r="WMV26" s="1005"/>
      <c r="WMW26" s="1005"/>
      <c r="WMX26" s="1005"/>
      <c r="WMY26" s="1005"/>
      <c r="WMZ26" s="1005"/>
      <c r="WNA26" s="1005"/>
      <c r="WNB26" s="1005"/>
      <c r="WNC26" s="1005"/>
      <c r="WND26" s="1005"/>
      <c r="WNE26" s="1005"/>
      <c r="WNF26" s="1005"/>
      <c r="WNG26" s="1005"/>
      <c r="WNH26" s="1005"/>
      <c r="WNI26" s="1005"/>
      <c r="WNJ26" s="1005"/>
      <c r="WNK26" s="1005"/>
      <c r="WNL26" s="1005"/>
      <c r="WNM26" s="1005"/>
      <c r="WNN26" s="1005"/>
      <c r="WNO26" s="1005"/>
      <c r="WNP26" s="1005"/>
      <c r="WNQ26" s="1005"/>
      <c r="WNR26" s="1005"/>
      <c r="WNS26" s="1005"/>
      <c r="WNT26" s="1005"/>
      <c r="WNU26" s="1005"/>
      <c r="WNV26" s="1005"/>
      <c r="WNW26" s="1005"/>
      <c r="WNX26" s="1005"/>
      <c r="WNY26" s="1005"/>
      <c r="WNZ26" s="1005"/>
      <c r="WOA26" s="1005"/>
      <c r="WOB26" s="1005"/>
      <c r="WOC26" s="1005"/>
      <c r="WOD26" s="1005"/>
      <c r="WOE26" s="1005"/>
      <c r="WOF26" s="1005"/>
      <c r="WOG26" s="1005"/>
      <c r="WOH26" s="1005"/>
      <c r="WOI26" s="1005"/>
      <c r="WOJ26" s="1005"/>
      <c r="WOK26" s="1005"/>
      <c r="WOL26" s="1005"/>
      <c r="WOM26" s="1005"/>
      <c r="WON26" s="1005"/>
      <c r="WOO26" s="1005"/>
      <c r="WOP26" s="1005"/>
      <c r="WOQ26" s="1005"/>
      <c r="WOR26" s="1005"/>
      <c r="WOS26" s="1005"/>
      <c r="WOT26" s="1005"/>
      <c r="WOU26" s="1005"/>
      <c r="WOV26" s="1005"/>
      <c r="WOW26" s="1005"/>
      <c r="WOX26" s="1005"/>
      <c r="WOY26" s="1005"/>
      <c r="WOZ26" s="1005"/>
      <c r="WPA26" s="1005"/>
      <c r="WPB26" s="1005"/>
      <c r="WPC26" s="1005"/>
      <c r="WPD26" s="1005"/>
      <c r="WPE26" s="1005"/>
      <c r="WPF26" s="1005"/>
      <c r="WPG26" s="1005"/>
      <c r="WPH26" s="1005"/>
      <c r="WPI26" s="1005"/>
      <c r="WPJ26" s="1005"/>
      <c r="WPK26" s="1005"/>
      <c r="WPL26" s="1005"/>
      <c r="WPM26" s="1005"/>
      <c r="WPN26" s="1005"/>
      <c r="WPO26" s="1005"/>
      <c r="WPP26" s="1005"/>
      <c r="WPQ26" s="1005"/>
      <c r="WPR26" s="1005"/>
      <c r="WPS26" s="1005"/>
      <c r="WPT26" s="1005"/>
      <c r="WPU26" s="1005"/>
      <c r="WPV26" s="1005"/>
      <c r="WPW26" s="1005"/>
      <c r="WPX26" s="1005"/>
      <c r="WPY26" s="1005"/>
      <c r="WPZ26" s="1005"/>
      <c r="WQA26" s="1005"/>
      <c r="WQB26" s="1005"/>
      <c r="WQC26" s="1005"/>
      <c r="WQD26" s="1005"/>
      <c r="WQE26" s="1005"/>
      <c r="WQF26" s="1005"/>
      <c r="WQG26" s="1005"/>
      <c r="WQH26" s="1005"/>
      <c r="WQI26" s="1005"/>
      <c r="WQJ26" s="1005"/>
      <c r="WQK26" s="1005"/>
      <c r="WQL26" s="1005"/>
      <c r="WQM26" s="1005"/>
      <c r="WQN26" s="1005"/>
      <c r="WQO26" s="1005"/>
      <c r="WQP26" s="1005"/>
      <c r="WQQ26" s="1005"/>
      <c r="WQR26" s="1005"/>
      <c r="WQS26" s="1005"/>
      <c r="WQT26" s="1005"/>
      <c r="WQU26" s="1005"/>
      <c r="WQV26" s="1005"/>
      <c r="WQW26" s="1005"/>
      <c r="WQX26" s="1005"/>
      <c r="WQY26" s="1005"/>
      <c r="WQZ26" s="1005"/>
      <c r="WRA26" s="1005"/>
      <c r="WRB26" s="1005"/>
      <c r="WRC26" s="1005"/>
      <c r="WRD26" s="1005"/>
      <c r="WRE26" s="1005"/>
      <c r="WRF26" s="1005"/>
      <c r="WRG26" s="1005"/>
      <c r="WRH26" s="1005"/>
      <c r="WRI26" s="1005"/>
      <c r="WRJ26" s="1005"/>
      <c r="WRK26" s="1005"/>
      <c r="WRL26" s="1005"/>
      <c r="WRM26" s="1005"/>
      <c r="WRN26" s="1005"/>
      <c r="WRO26" s="1005"/>
      <c r="WRP26" s="1005"/>
      <c r="WRQ26" s="1005"/>
      <c r="WRR26" s="1005"/>
      <c r="WRS26" s="1005"/>
      <c r="WRT26" s="1005"/>
      <c r="WRU26" s="1005"/>
      <c r="WRV26" s="1005"/>
      <c r="WRW26" s="1005"/>
      <c r="WRX26" s="1005"/>
      <c r="WRY26" s="1005"/>
      <c r="WRZ26" s="1005"/>
      <c r="WSA26" s="1005"/>
      <c r="WSB26" s="1005"/>
      <c r="WSC26" s="1005"/>
      <c r="WSD26" s="1005"/>
      <c r="WSE26" s="1005"/>
      <c r="WSF26" s="1005"/>
      <c r="WSG26" s="1005"/>
      <c r="WSH26" s="1005"/>
      <c r="WSI26" s="1005"/>
      <c r="WSJ26" s="1005"/>
      <c r="WSK26" s="1005"/>
      <c r="WSL26" s="1005"/>
      <c r="WSM26" s="1005"/>
      <c r="WSN26" s="1005"/>
      <c r="WSO26" s="1005"/>
      <c r="WSP26" s="1005"/>
      <c r="WSQ26" s="1005"/>
      <c r="WSR26" s="1005"/>
      <c r="WSS26" s="1005"/>
      <c r="WST26" s="1005"/>
      <c r="WSU26" s="1005"/>
      <c r="WSV26" s="1005"/>
      <c r="WSW26" s="1005"/>
      <c r="WSX26" s="1005"/>
      <c r="WSY26" s="1005"/>
      <c r="WSZ26" s="1005"/>
      <c r="WTA26" s="1005"/>
      <c r="WTB26" s="1005"/>
      <c r="WTC26" s="1005"/>
      <c r="WTD26" s="1005"/>
      <c r="WTE26" s="1005"/>
      <c r="WTF26" s="1005"/>
      <c r="WTG26" s="1005"/>
      <c r="WTH26" s="1005"/>
      <c r="WTI26" s="1005"/>
      <c r="WTJ26" s="1005"/>
      <c r="WTK26" s="1005"/>
      <c r="WTL26" s="1005"/>
      <c r="WTM26" s="1005"/>
      <c r="WTN26" s="1005"/>
      <c r="WTO26" s="1005"/>
      <c r="WTP26" s="1005"/>
      <c r="WTQ26" s="1005"/>
      <c r="WTR26" s="1005"/>
      <c r="WTS26" s="1005"/>
      <c r="WTT26" s="1005"/>
      <c r="WTU26" s="1005"/>
      <c r="WTV26" s="1005"/>
      <c r="WTW26" s="1005"/>
      <c r="WTX26" s="1005"/>
      <c r="WTY26" s="1005"/>
      <c r="WTZ26" s="1005"/>
      <c r="WUA26" s="1005"/>
      <c r="WUB26" s="1005"/>
      <c r="WUC26" s="1005"/>
      <c r="WUD26" s="1005"/>
      <c r="WUE26" s="1005"/>
      <c r="WUF26" s="1005"/>
      <c r="WUG26" s="1005"/>
      <c r="WUH26" s="1005"/>
      <c r="WUI26" s="1005"/>
      <c r="WUJ26" s="1005"/>
      <c r="WUK26" s="1005"/>
      <c r="WUL26" s="1005"/>
      <c r="WUM26" s="1005"/>
      <c r="WUN26" s="1005"/>
      <c r="WUO26" s="1005"/>
      <c r="WUP26" s="1005"/>
      <c r="WUQ26" s="1005"/>
      <c r="WUR26" s="1005"/>
      <c r="WUS26" s="1005"/>
      <c r="WUT26" s="1005"/>
      <c r="WUU26" s="1005"/>
      <c r="WUV26" s="1005"/>
      <c r="WUW26" s="1005"/>
      <c r="WUX26" s="1005"/>
      <c r="WUY26" s="1005"/>
      <c r="WUZ26" s="1005"/>
      <c r="WVA26" s="1005"/>
      <c r="WVB26" s="1005"/>
      <c r="WVC26" s="1005"/>
      <c r="WVD26" s="1005"/>
      <c r="WVE26" s="1005"/>
      <c r="WVF26" s="1005"/>
      <c r="WVG26" s="1005"/>
      <c r="WVH26" s="1005"/>
      <c r="WVI26" s="1005"/>
      <c r="WVJ26" s="1005"/>
      <c r="WVK26" s="1005"/>
      <c r="WVL26" s="1005"/>
      <c r="WVM26" s="1005"/>
      <c r="WVN26" s="1005"/>
      <c r="WVO26" s="1005"/>
      <c r="WVP26" s="1005"/>
      <c r="WVQ26" s="1005"/>
      <c r="WVR26" s="1005"/>
      <c r="WVS26" s="1005"/>
      <c r="WVT26" s="1005"/>
      <c r="WVU26" s="1005"/>
      <c r="WVV26" s="1005"/>
      <c r="WVW26" s="1005"/>
      <c r="WVX26" s="1005"/>
      <c r="WVY26" s="1005"/>
      <c r="WVZ26" s="1005"/>
      <c r="WWA26" s="1005"/>
      <c r="WWB26" s="1005"/>
      <c r="WWC26" s="1005"/>
      <c r="WWD26" s="1005"/>
      <c r="WWE26" s="1005"/>
      <c r="WWF26" s="1005"/>
      <c r="WWG26" s="1005"/>
      <c r="WWH26" s="1005"/>
      <c r="WWI26" s="1005"/>
      <c r="WWJ26" s="1005"/>
      <c r="WWK26" s="1005"/>
      <c r="WWL26" s="1005"/>
      <c r="WWM26" s="1005"/>
      <c r="WWN26" s="1005"/>
      <c r="WWO26" s="1005"/>
      <c r="WWP26" s="1005"/>
      <c r="WWQ26" s="1005"/>
      <c r="WWR26" s="1005"/>
      <c r="WWS26" s="1005"/>
      <c r="WWT26" s="1005"/>
      <c r="WWU26" s="1005"/>
      <c r="WWV26" s="1005"/>
      <c r="WWW26" s="1005"/>
      <c r="WWX26" s="1005"/>
      <c r="WWY26" s="1005"/>
      <c r="WWZ26" s="1005"/>
      <c r="WXA26" s="1005"/>
      <c r="WXB26" s="1005"/>
      <c r="WXC26" s="1005"/>
      <c r="WXD26" s="1005"/>
      <c r="WXE26" s="1005"/>
      <c r="WXF26" s="1005"/>
      <c r="WXG26" s="1005"/>
      <c r="WXH26" s="1005"/>
      <c r="WXI26" s="1005"/>
      <c r="WXJ26" s="1005"/>
      <c r="WXK26" s="1005"/>
      <c r="WXL26" s="1005"/>
      <c r="WXM26" s="1005"/>
      <c r="WXN26" s="1005"/>
      <c r="WXO26" s="1005"/>
      <c r="WXP26" s="1005"/>
      <c r="WXQ26" s="1005"/>
      <c r="WXR26" s="1005"/>
      <c r="WXS26" s="1005"/>
      <c r="WXT26" s="1005"/>
      <c r="WXU26" s="1005"/>
      <c r="WXV26" s="1005"/>
      <c r="WXW26" s="1005"/>
      <c r="WXX26" s="1005"/>
      <c r="WXY26" s="1005"/>
      <c r="WXZ26" s="1005"/>
      <c r="WYA26" s="1005"/>
      <c r="WYB26" s="1005"/>
      <c r="WYC26" s="1005"/>
      <c r="WYD26" s="1005"/>
      <c r="WYE26" s="1005"/>
      <c r="WYF26" s="1005"/>
      <c r="WYG26" s="1005"/>
      <c r="WYH26" s="1005"/>
      <c r="WYI26" s="1005"/>
      <c r="WYJ26" s="1005"/>
      <c r="WYK26" s="1005"/>
      <c r="WYL26" s="1005"/>
      <c r="WYM26" s="1005"/>
      <c r="WYN26" s="1005"/>
      <c r="WYO26" s="1005"/>
      <c r="WYP26" s="1005"/>
      <c r="WYQ26" s="1005"/>
      <c r="WYR26" s="1005"/>
      <c r="WYS26" s="1005"/>
      <c r="WYT26" s="1005"/>
      <c r="WYU26" s="1005"/>
      <c r="WYV26" s="1005"/>
      <c r="WYW26" s="1005"/>
      <c r="WYX26" s="1005"/>
      <c r="WYY26" s="1005"/>
      <c r="WYZ26" s="1005"/>
      <c r="WZA26" s="1005"/>
      <c r="WZB26" s="1005"/>
      <c r="WZC26" s="1005"/>
      <c r="WZD26" s="1005"/>
      <c r="WZE26" s="1005"/>
      <c r="WZF26" s="1005"/>
      <c r="WZG26" s="1005"/>
      <c r="WZH26" s="1005"/>
      <c r="WZI26" s="1005"/>
      <c r="WZJ26" s="1005"/>
      <c r="WZK26" s="1005"/>
      <c r="WZL26" s="1005"/>
      <c r="WZM26" s="1005"/>
      <c r="WZN26" s="1005"/>
      <c r="WZO26" s="1005"/>
      <c r="WZP26" s="1005"/>
      <c r="WZQ26" s="1005"/>
      <c r="WZR26" s="1005"/>
      <c r="WZS26" s="1005"/>
      <c r="WZT26" s="1005"/>
      <c r="WZU26" s="1005"/>
      <c r="WZV26" s="1005"/>
      <c r="WZW26" s="1005"/>
      <c r="WZX26" s="1005"/>
      <c r="WZY26" s="1005"/>
      <c r="WZZ26" s="1005"/>
      <c r="XAA26" s="1005"/>
      <c r="XAB26" s="1005"/>
      <c r="XAC26" s="1005"/>
      <c r="XAD26" s="1005"/>
      <c r="XAE26" s="1005"/>
      <c r="XAF26" s="1005"/>
      <c r="XAG26" s="1005"/>
      <c r="XAH26" s="1005"/>
      <c r="XAI26" s="1005"/>
      <c r="XAJ26" s="1005"/>
      <c r="XAK26" s="1005"/>
      <c r="XAL26" s="1005"/>
      <c r="XAM26" s="1005"/>
      <c r="XAN26" s="1005"/>
      <c r="XAO26" s="1005"/>
      <c r="XAP26" s="1005"/>
      <c r="XAQ26" s="1005"/>
      <c r="XAR26" s="1005"/>
      <c r="XAS26" s="1005"/>
      <c r="XAT26" s="1005"/>
      <c r="XAU26" s="1005"/>
      <c r="XAV26" s="1005"/>
      <c r="XAW26" s="1005"/>
      <c r="XAX26" s="1005"/>
      <c r="XAY26" s="1005"/>
      <c r="XAZ26" s="1005"/>
      <c r="XBA26" s="1005"/>
      <c r="XBB26" s="1005"/>
      <c r="XBC26" s="1005"/>
      <c r="XBD26" s="1005"/>
      <c r="XBE26" s="1005"/>
      <c r="XBF26" s="1005"/>
      <c r="XBG26" s="1005"/>
      <c r="XBH26" s="1005"/>
      <c r="XBI26" s="1005"/>
      <c r="XBJ26" s="1005"/>
      <c r="XBK26" s="1005"/>
      <c r="XBL26" s="1005"/>
      <c r="XBM26" s="1005"/>
      <c r="XBN26" s="1005"/>
      <c r="XBO26" s="1005"/>
      <c r="XBP26" s="1005"/>
      <c r="XBQ26" s="1005"/>
      <c r="XBR26" s="1005"/>
      <c r="XBS26" s="1005"/>
      <c r="XBT26" s="1005"/>
      <c r="XBU26" s="1005"/>
      <c r="XBV26" s="1005"/>
      <c r="XBW26" s="1005"/>
      <c r="XBX26" s="1005"/>
      <c r="XBY26" s="1005"/>
      <c r="XBZ26" s="1005"/>
      <c r="XCA26" s="1005"/>
      <c r="XCB26" s="1005"/>
      <c r="XCC26" s="1005"/>
      <c r="XCD26" s="1005"/>
      <c r="XCE26" s="1005"/>
      <c r="XCF26" s="1005"/>
      <c r="XCG26" s="1005"/>
      <c r="XCH26" s="1005"/>
      <c r="XCI26" s="1005"/>
      <c r="XCJ26" s="1005"/>
      <c r="XCK26" s="1005"/>
      <c r="XCL26" s="1005"/>
      <c r="XCM26" s="1005"/>
      <c r="XCN26" s="1005"/>
      <c r="XCO26" s="1005"/>
      <c r="XCP26" s="1005"/>
      <c r="XCQ26" s="1005"/>
      <c r="XCR26" s="1005"/>
      <c r="XCS26" s="1005"/>
      <c r="XCT26" s="1005"/>
      <c r="XCU26" s="1005"/>
      <c r="XCV26" s="1005"/>
      <c r="XCW26" s="1005"/>
      <c r="XCX26" s="1005"/>
      <c r="XCY26" s="1005"/>
      <c r="XCZ26" s="1005"/>
      <c r="XDA26" s="1005"/>
      <c r="XDB26" s="1005"/>
      <c r="XDC26" s="1005"/>
      <c r="XDD26" s="1005"/>
      <c r="XDE26" s="1005"/>
      <c r="XDF26" s="1005"/>
      <c r="XDG26" s="1005"/>
      <c r="XDH26" s="1005"/>
      <c r="XDI26" s="1005"/>
      <c r="XDJ26" s="1005"/>
      <c r="XDK26" s="1005"/>
      <c r="XDL26" s="1005"/>
      <c r="XDM26" s="1005"/>
      <c r="XDN26" s="1005"/>
      <c r="XDO26" s="1005"/>
      <c r="XDP26" s="1005"/>
      <c r="XDQ26" s="1005"/>
      <c r="XDR26" s="1005"/>
      <c r="XDS26" s="1005"/>
      <c r="XDT26" s="1005"/>
      <c r="XDU26" s="1005"/>
      <c r="XDV26" s="1005"/>
      <c r="XDW26" s="1005"/>
      <c r="XDX26" s="1005"/>
      <c r="XDY26" s="1005"/>
      <c r="XDZ26" s="1005"/>
      <c r="XEA26" s="1005"/>
      <c r="XEB26" s="1005"/>
      <c r="XEC26" s="1005"/>
      <c r="XED26" s="1005"/>
      <c r="XEE26" s="1005"/>
      <c r="XEF26" s="1005"/>
      <c r="XEG26" s="1005"/>
      <c r="XEH26" s="1005"/>
      <c r="XEI26" s="1005"/>
      <c r="XEJ26" s="1005"/>
      <c r="XEK26" s="1005"/>
      <c r="XEL26" s="1005"/>
      <c r="XEM26" s="1005"/>
      <c r="XEN26" s="1005"/>
      <c r="XEO26" s="1005"/>
      <c r="XEP26" s="1005"/>
      <c r="XEQ26" s="1005"/>
      <c r="XER26" s="1005"/>
      <c r="XES26" s="1005"/>
      <c r="XET26" s="1005"/>
      <c r="XEU26" s="1005"/>
      <c r="XEV26" s="1005"/>
      <c r="XEW26" s="1005"/>
      <c r="XEX26" s="1005"/>
      <c r="XEY26" s="1005"/>
      <c r="XEZ26" s="1005"/>
      <c r="XFA26" s="1005"/>
      <c r="XFB26" s="1005"/>
      <c r="XFC26" s="1005"/>
      <c r="XFD26" s="1005"/>
    </row>
    <row r="27" spans="1:16384" s="1027" customFormat="1" ht="15" thickBot="1">
      <c r="A27" s="749"/>
      <c r="B27" s="767" t="str">
        <f>IF(C27="","",COUNTIF($C$14:C27,"&lt;&gt;""")-COUNTBLANK($C$14:C27))</f>
        <v/>
      </c>
      <c r="C27" s="1005"/>
      <c r="D27" s="1005"/>
      <c r="E27" s="1005"/>
      <c r="F27" s="1005"/>
      <c r="G27" s="1005"/>
      <c r="H27" s="1005"/>
      <c r="I27" s="1005"/>
      <c r="J27" s="1005"/>
      <c r="K27" s="1005"/>
      <c r="L27" s="1005"/>
      <c r="M27" s="1005"/>
      <c r="N27" s="1005"/>
      <c r="O27" s="1005"/>
      <c r="P27" s="1005"/>
      <c r="Q27" s="1005"/>
      <c r="R27" s="1005"/>
      <c r="S27" s="1005"/>
      <c r="T27" s="1005"/>
      <c r="U27" s="1005"/>
      <c r="V27" s="1005"/>
      <c r="W27" s="1005"/>
      <c r="X27" s="1005"/>
      <c r="Y27" s="1005"/>
      <c r="Z27" s="1005"/>
      <c r="AA27" s="1005"/>
      <c r="AB27" s="1005"/>
      <c r="AC27" s="1005"/>
      <c r="AD27" s="1005"/>
      <c r="AE27" s="1005"/>
      <c r="AF27" s="1005"/>
      <c r="AG27" s="1005"/>
      <c r="AH27" s="1005"/>
      <c r="AI27" s="1005"/>
      <c r="AJ27" s="1005"/>
      <c r="AK27" s="1005"/>
      <c r="AL27" s="1005"/>
      <c r="AM27" s="1055"/>
      <c r="AN27" s="1005"/>
      <c r="AO27" s="1005"/>
      <c r="AP27" s="1005"/>
      <c r="AQ27" s="1005"/>
      <c r="AR27" s="1005"/>
      <c r="AS27" s="1005"/>
      <c r="AT27" s="1005"/>
      <c r="AU27" s="1005"/>
      <c r="AV27" s="1005"/>
      <c r="AW27" s="1005"/>
      <c r="AX27" s="1005"/>
      <c r="AY27" s="1005"/>
      <c r="AZ27" s="1005"/>
      <c r="BA27" s="1005"/>
      <c r="BB27" s="1005"/>
      <c r="BC27" s="1005"/>
      <c r="BD27" s="1005"/>
      <c r="BE27" s="1005"/>
      <c r="BF27" s="1005"/>
      <c r="BG27" s="1005"/>
      <c r="BH27" s="1005"/>
      <c r="BI27" s="1005"/>
      <c r="BJ27" s="1005"/>
      <c r="BK27" s="1005"/>
      <c r="BL27" s="1005"/>
      <c r="BM27" s="1005"/>
      <c r="BN27" s="1005"/>
      <c r="BO27" s="1005"/>
      <c r="BP27" s="1005"/>
      <c r="BQ27" s="1005"/>
      <c r="BR27" s="1005"/>
      <c r="BS27" s="1005"/>
      <c r="BT27" s="1005"/>
      <c r="BU27" s="1005"/>
      <c r="BV27" s="1005"/>
      <c r="BW27" s="1005"/>
      <c r="BX27" s="1005"/>
      <c r="BY27" s="1005"/>
      <c r="BZ27" s="1005"/>
      <c r="CA27" s="1005"/>
      <c r="CB27" s="1005"/>
      <c r="CC27" s="1005"/>
      <c r="CD27" s="1005"/>
      <c r="CE27" s="1005"/>
      <c r="CF27" s="1005"/>
      <c r="CG27" s="1005"/>
      <c r="CH27" s="1005"/>
      <c r="CI27" s="1005"/>
      <c r="CJ27" s="1005"/>
      <c r="CK27" s="1005"/>
      <c r="CL27" s="1005"/>
      <c r="CM27" s="1005"/>
      <c r="CN27" s="1005"/>
      <c r="CO27" s="1005"/>
      <c r="CP27" s="1005"/>
      <c r="CQ27" s="1005"/>
      <c r="CR27" s="1005"/>
      <c r="CS27" s="1005"/>
      <c r="CT27" s="1005"/>
      <c r="CU27" s="1005"/>
      <c r="CV27" s="1005"/>
      <c r="CW27" s="1005"/>
      <c r="CX27" s="1005"/>
      <c r="CY27" s="1005"/>
      <c r="CZ27" s="1005"/>
      <c r="DA27" s="1005"/>
      <c r="DB27" s="1005"/>
      <c r="DC27" s="1005"/>
      <c r="DD27" s="1005"/>
      <c r="DE27" s="1005"/>
      <c r="DF27" s="1005"/>
      <c r="DG27" s="1005"/>
      <c r="DH27" s="1005"/>
      <c r="DI27" s="1005"/>
      <c r="DJ27" s="1005"/>
      <c r="DK27" s="1005"/>
      <c r="DL27" s="1005"/>
      <c r="DM27" s="1005"/>
      <c r="DN27" s="1005"/>
      <c r="DO27" s="1005"/>
      <c r="DP27" s="1005"/>
      <c r="DQ27" s="1005"/>
      <c r="DR27" s="1005"/>
      <c r="DS27" s="1005"/>
      <c r="DT27" s="1005"/>
      <c r="DU27" s="1005"/>
      <c r="DV27" s="1005"/>
      <c r="DW27" s="1005"/>
      <c r="DX27" s="1005"/>
      <c r="DY27" s="1005"/>
      <c r="DZ27" s="1005"/>
      <c r="EA27" s="1005"/>
      <c r="EB27" s="1005"/>
      <c r="EC27" s="1005"/>
      <c r="ED27" s="1005"/>
      <c r="EE27" s="1005"/>
      <c r="EF27" s="1005"/>
      <c r="EG27" s="1005"/>
      <c r="EH27" s="1005"/>
      <c r="EI27" s="1005"/>
      <c r="EJ27" s="1005"/>
      <c r="EK27" s="1005"/>
      <c r="EL27" s="1005"/>
      <c r="EM27" s="1005"/>
      <c r="EN27" s="1005"/>
      <c r="EO27" s="1005"/>
      <c r="EP27" s="1005"/>
      <c r="EQ27" s="1005"/>
      <c r="ER27" s="1005"/>
      <c r="ES27" s="1005"/>
      <c r="ET27" s="1005"/>
      <c r="EU27" s="1005"/>
      <c r="EV27" s="1005"/>
      <c r="EW27" s="1005"/>
      <c r="EX27" s="1005"/>
      <c r="EY27" s="1005"/>
      <c r="EZ27" s="1005"/>
      <c r="FA27" s="1005"/>
      <c r="FB27" s="1005"/>
      <c r="FC27" s="1005"/>
      <c r="FD27" s="1005"/>
      <c r="FE27" s="1005"/>
      <c r="FF27" s="1005"/>
      <c r="FG27" s="1005"/>
      <c r="FH27" s="1005"/>
      <c r="FI27" s="1005"/>
      <c r="FJ27" s="1005"/>
      <c r="FK27" s="1005"/>
      <c r="FL27" s="1005"/>
      <c r="FM27" s="1005"/>
      <c r="FN27" s="1005"/>
      <c r="FO27" s="1005"/>
      <c r="FP27" s="1005"/>
      <c r="FQ27" s="1005"/>
      <c r="FR27" s="1005"/>
      <c r="FS27" s="1005"/>
      <c r="FT27" s="1005"/>
      <c r="FU27" s="1005"/>
      <c r="FV27" s="1005"/>
      <c r="FW27" s="1005"/>
      <c r="FX27" s="1005"/>
      <c r="FY27" s="1005"/>
      <c r="FZ27" s="1005"/>
      <c r="GA27" s="1005"/>
      <c r="GB27" s="1005"/>
      <c r="GC27" s="1005"/>
      <c r="GD27" s="1005"/>
      <c r="GE27" s="1005"/>
      <c r="GF27" s="1005"/>
      <c r="GG27" s="1005"/>
      <c r="GH27" s="1005"/>
      <c r="GI27" s="1005"/>
      <c r="GJ27" s="1005"/>
      <c r="GK27" s="1005"/>
      <c r="GL27" s="1005"/>
      <c r="GM27" s="1005"/>
      <c r="GN27" s="1005"/>
      <c r="GO27" s="1005"/>
      <c r="GP27" s="1005"/>
      <c r="GQ27" s="1005"/>
      <c r="GR27" s="1005"/>
      <c r="GS27" s="1005"/>
      <c r="GT27" s="1005"/>
      <c r="GU27" s="1005"/>
      <c r="GV27" s="1005"/>
      <c r="GW27" s="1005"/>
      <c r="GX27" s="1005"/>
      <c r="GY27" s="1005"/>
      <c r="GZ27" s="1005"/>
      <c r="HA27" s="1005"/>
      <c r="HB27" s="1005"/>
      <c r="HC27" s="1005"/>
      <c r="HD27" s="1005"/>
      <c r="HE27" s="1005"/>
      <c r="HF27" s="1005"/>
      <c r="HG27" s="1005"/>
      <c r="HH27" s="1005"/>
      <c r="HI27" s="1005"/>
      <c r="HJ27" s="1005"/>
      <c r="HK27" s="1005"/>
      <c r="HL27" s="1005"/>
      <c r="HM27" s="1005"/>
      <c r="HN27" s="1005"/>
      <c r="HO27" s="1005"/>
      <c r="HP27" s="1005"/>
      <c r="HQ27" s="1005"/>
      <c r="HR27" s="1005"/>
      <c r="HS27" s="1005"/>
      <c r="HT27" s="1005"/>
      <c r="HU27" s="1005"/>
      <c r="HV27" s="1005"/>
      <c r="HW27" s="1005"/>
      <c r="HX27" s="1005"/>
      <c r="HY27" s="1005"/>
      <c r="HZ27" s="1005"/>
      <c r="IA27" s="1005"/>
      <c r="IB27" s="1005"/>
      <c r="IC27" s="1005"/>
      <c r="ID27" s="1005"/>
      <c r="IE27" s="1005"/>
      <c r="IF27" s="1005"/>
      <c r="IG27" s="1005"/>
      <c r="IH27" s="1005"/>
      <c r="II27" s="1005"/>
      <c r="IJ27" s="1005"/>
      <c r="IK27" s="1005"/>
      <c r="IL27" s="1005"/>
      <c r="IM27" s="1005"/>
      <c r="IN27" s="1005"/>
      <c r="IO27" s="1005"/>
      <c r="IP27" s="1005"/>
      <c r="IQ27" s="1005"/>
      <c r="IR27" s="1005"/>
      <c r="IS27" s="1005"/>
      <c r="IT27" s="1005"/>
      <c r="IU27" s="1005"/>
      <c r="IV27" s="1005"/>
      <c r="IW27" s="1005"/>
      <c r="IX27" s="1005"/>
      <c r="IY27" s="1005"/>
      <c r="IZ27" s="1005"/>
      <c r="JA27" s="1005"/>
      <c r="JB27" s="1005"/>
      <c r="JC27" s="1005"/>
      <c r="JD27" s="1005"/>
      <c r="JE27" s="1005"/>
      <c r="JF27" s="1005"/>
      <c r="JG27" s="1005"/>
      <c r="JH27" s="1005"/>
      <c r="JI27" s="1005"/>
      <c r="JJ27" s="1005"/>
      <c r="JK27" s="1005"/>
      <c r="JL27" s="1005"/>
      <c r="JM27" s="1005"/>
      <c r="JN27" s="1005"/>
      <c r="JO27" s="1005"/>
      <c r="JP27" s="1005"/>
      <c r="JQ27" s="1005"/>
      <c r="JR27" s="1005"/>
      <c r="JS27" s="1005"/>
      <c r="JT27" s="1005"/>
      <c r="JU27" s="1005"/>
      <c r="JV27" s="1005"/>
      <c r="JW27" s="1005"/>
      <c r="JX27" s="1005"/>
      <c r="JY27" s="1005"/>
      <c r="JZ27" s="1005"/>
      <c r="KA27" s="1005"/>
      <c r="KB27" s="1005"/>
      <c r="KC27" s="1005"/>
      <c r="KD27" s="1005"/>
      <c r="KE27" s="1005"/>
      <c r="KF27" s="1005"/>
      <c r="KG27" s="1005"/>
      <c r="KH27" s="1005"/>
      <c r="KI27" s="1005"/>
      <c r="KJ27" s="1005"/>
      <c r="KK27" s="1005"/>
      <c r="KL27" s="1005"/>
      <c r="KM27" s="1005"/>
      <c r="KN27" s="1005"/>
      <c r="KO27" s="1005"/>
      <c r="KP27" s="1005"/>
      <c r="KQ27" s="1005"/>
      <c r="KR27" s="1005"/>
      <c r="KS27" s="1005"/>
      <c r="KT27" s="1005"/>
      <c r="KU27" s="1005"/>
      <c r="KV27" s="1005"/>
      <c r="KW27" s="1005"/>
      <c r="KX27" s="1005"/>
      <c r="KY27" s="1005"/>
      <c r="KZ27" s="1005"/>
      <c r="LA27" s="1005"/>
      <c r="LB27" s="1005"/>
      <c r="LC27" s="1005"/>
      <c r="LD27" s="1005"/>
      <c r="LE27" s="1005"/>
      <c r="LF27" s="1005"/>
      <c r="LG27" s="1005"/>
      <c r="LH27" s="1005"/>
      <c r="LI27" s="1005"/>
      <c r="LJ27" s="1005"/>
      <c r="LK27" s="1005"/>
      <c r="LL27" s="1005"/>
      <c r="LM27" s="1005"/>
      <c r="LN27" s="1005"/>
      <c r="LO27" s="1005"/>
      <c r="LP27" s="1005"/>
      <c r="LQ27" s="1005"/>
      <c r="LR27" s="1005"/>
      <c r="LS27" s="1005"/>
      <c r="LT27" s="1005"/>
      <c r="LU27" s="1005"/>
      <c r="LV27" s="1005"/>
      <c r="LW27" s="1005"/>
      <c r="LX27" s="1005"/>
      <c r="LY27" s="1005"/>
      <c r="LZ27" s="1005"/>
      <c r="MA27" s="1005"/>
      <c r="MB27" s="1005"/>
      <c r="MC27" s="1005"/>
      <c r="MD27" s="1005"/>
      <c r="ME27" s="1005"/>
      <c r="MF27" s="1005"/>
      <c r="MG27" s="1005"/>
      <c r="MH27" s="1005"/>
      <c r="MI27" s="1005"/>
      <c r="MJ27" s="1005"/>
      <c r="MK27" s="1005"/>
      <c r="ML27" s="1005"/>
      <c r="MM27" s="1005"/>
      <c r="MN27" s="1005"/>
      <c r="MO27" s="1005"/>
      <c r="MP27" s="1005"/>
      <c r="MQ27" s="1005"/>
      <c r="MR27" s="1005"/>
      <c r="MS27" s="1005"/>
      <c r="MT27" s="1005"/>
      <c r="MU27" s="1005"/>
      <c r="MV27" s="1005"/>
      <c r="MW27" s="1005"/>
      <c r="MX27" s="1005"/>
      <c r="MY27" s="1005"/>
      <c r="MZ27" s="1005"/>
      <c r="NA27" s="1005"/>
      <c r="NB27" s="1005"/>
      <c r="NC27" s="1005"/>
      <c r="ND27" s="1005"/>
      <c r="NE27" s="1005"/>
      <c r="NF27" s="1005"/>
      <c r="NG27" s="1005"/>
      <c r="NH27" s="1005"/>
      <c r="NI27" s="1005"/>
      <c r="NJ27" s="1005"/>
      <c r="NK27" s="1005"/>
      <c r="NL27" s="1005"/>
      <c r="NM27" s="1005"/>
      <c r="NN27" s="1005"/>
      <c r="NO27" s="1005"/>
      <c r="NP27" s="1005"/>
      <c r="NQ27" s="1005"/>
      <c r="NR27" s="1005"/>
      <c r="NS27" s="1005"/>
      <c r="NT27" s="1005"/>
      <c r="NU27" s="1005"/>
      <c r="NV27" s="1005"/>
      <c r="NW27" s="1005"/>
      <c r="NX27" s="1005"/>
      <c r="NY27" s="1005"/>
      <c r="NZ27" s="1005"/>
      <c r="OA27" s="1005"/>
      <c r="OB27" s="1005"/>
      <c r="OC27" s="1005"/>
      <c r="OD27" s="1005"/>
      <c r="OE27" s="1005"/>
      <c r="OF27" s="1005"/>
      <c r="OG27" s="1005"/>
      <c r="OH27" s="1005"/>
      <c r="OI27" s="1005"/>
      <c r="OJ27" s="1005"/>
      <c r="OK27" s="1005"/>
      <c r="OL27" s="1005"/>
      <c r="OM27" s="1005"/>
      <c r="ON27" s="1005"/>
      <c r="OO27" s="1005"/>
      <c r="OP27" s="1005"/>
      <c r="OQ27" s="1005"/>
      <c r="OR27" s="1005"/>
      <c r="OS27" s="1005"/>
      <c r="OT27" s="1005"/>
      <c r="OU27" s="1005"/>
      <c r="OV27" s="1005"/>
      <c r="OW27" s="1005"/>
      <c r="OX27" s="1005"/>
      <c r="OY27" s="1005"/>
      <c r="OZ27" s="1005"/>
      <c r="PA27" s="1005"/>
      <c r="PB27" s="1005"/>
      <c r="PC27" s="1005"/>
      <c r="PD27" s="1005"/>
      <c r="PE27" s="1005"/>
      <c r="PF27" s="1005"/>
      <c r="PG27" s="1005"/>
      <c r="PH27" s="1005"/>
      <c r="PI27" s="1005"/>
      <c r="PJ27" s="1005"/>
      <c r="PK27" s="1005"/>
      <c r="PL27" s="1005"/>
      <c r="PM27" s="1005"/>
      <c r="PN27" s="1005"/>
      <c r="PO27" s="1005"/>
      <c r="PP27" s="1005"/>
      <c r="PQ27" s="1005"/>
      <c r="PR27" s="1005"/>
      <c r="PS27" s="1005"/>
      <c r="PT27" s="1005"/>
      <c r="PU27" s="1005"/>
      <c r="PV27" s="1005"/>
      <c r="PW27" s="1005"/>
      <c r="PX27" s="1005"/>
      <c r="PY27" s="1005"/>
      <c r="PZ27" s="1005"/>
      <c r="QA27" s="1005"/>
      <c r="QB27" s="1005"/>
      <c r="QC27" s="1005"/>
      <c r="QD27" s="1005"/>
      <c r="QE27" s="1005"/>
      <c r="QF27" s="1005"/>
      <c r="QG27" s="1005"/>
      <c r="QH27" s="1005"/>
      <c r="QI27" s="1005"/>
      <c r="QJ27" s="1005"/>
      <c r="QK27" s="1005"/>
      <c r="QL27" s="1005"/>
      <c r="QM27" s="1005"/>
      <c r="QN27" s="1005"/>
      <c r="QO27" s="1005"/>
      <c r="QP27" s="1005"/>
      <c r="QQ27" s="1005"/>
      <c r="QR27" s="1005"/>
      <c r="QS27" s="1005"/>
      <c r="QT27" s="1005"/>
      <c r="QU27" s="1005"/>
      <c r="QV27" s="1005"/>
      <c r="QW27" s="1005"/>
      <c r="QX27" s="1005"/>
      <c r="QY27" s="1005"/>
      <c r="QZ27" s="1005"/>
      <c r="RA27" s="1005"/>
      <c r="RB27" s="1005"/>
      <c r="RC27" s="1005"/>
      <c r="RD27" s="1005"/>
      <c r="RE27" s="1005"/>
      <c r="RF27" s="1005"/>
      <c r="RG27" s="1005"/>
      <c r="RH27" s="1005"/>
      <c r="RI27" s="1005"/>
      <c r="RJ27" s="1005"/>
      <c r="RK27" s="1005"/>
      <c r="RL27" s="1005"/>
      <c r="RM27" s="1005"/>
      <c r="RN27" s="1005"/>
      <c r="RO27" s="1005"/>
      <c r="RP27" s="1005"/>
      <c r="RQ27" s="1005"/>
      <c r="RR27" s="1005"/>
      <c r="RS27" s="1005"/>
      <c r="RT27" s="1005"/>
      <c r="RU27" s="1005"/>
      <c r="RV27" s="1005"/>
      <c r="RW27" s="1005"/>
      <c r="RX27" s="1005"/>
      <c r="RY27" s="1005"/>
      <c r="RZ27" s="1005"/>
      <c r="SA27" s="1005"/>
      <c r="SB27" s="1005"/>
      <c r="SC27" s="1005"/>
      <c r="SD27" s="1005"/>
      <c r="SE27" s="1005"/>
      <c r="SF27" s="1005"/>
      <c r="SG27" s="1005"/>
      <c r="SH27" s="1005"/>
      <c r="SI27" s="1005"/>
      <c r="SJ27" s="1005"/>
      <c r="SK27" s="1005"/>
      <c r="SL27" s="1005"/>
      <c r="SM27" s="1005"/>
      <c r="SN27" s="1005"/>
      <c r="SO27" s="1005"/>
      <c r="SP27" s="1005"/>
      <c r="SQ27" s="1005"/>
      <c r="SR27" s="1005"/>
      <c r="SS27" s="1005"/>
      <c r="ST27" s="1005"/>
      <c r="SU27" s="1005"/>
      <c r="SV27" s="1005"/>
      <c r="SW27" s="1005"/>
      <c r="SX27" s="1005"/>
      <c r="SY27" s="1005"/>
      <c r="SZ27" s="1005"/>
      <c r="TA27" s="1005"/>
      <c r="TB27" s="1005"/>
      <c r="TC27" s="1005"/>
      <c r="TD27" s="1005"/>
      <c r="TE27" s="1005"/>
      <c r="TF27" s="1005"/>
      <c r="TG27" s="1005"/>
      <c r="TH27" s="1005"/>
      <c r="TI27" s="1005"/>
      <c r="TJ27" s="1005"/>
      <c r="TK27" s="1005"/>
      <c r="TL27" s="1005"/>
      <c r="TM27" s="1005"/>
      <c r="TN27" s="1005"/>
      <c r="TO27" s="1005"/>
      <c r="TP27" s="1005"/>
      <c r="TQ27" s="1005"/>
      <c r="TR27" s="1005"/>
      <c r="TS27" s="1005"/>
      <c r="TT27" s="1005"/>
      <c r="TU27" s="1005"/>
      <c r="TV27" s="1005"/>
      <c r="TW27" s="1005"/>
      <c r="TX27" s="1005"/>
      <c r="TY27" s="1005"/>
      <c r="TZ27" s="1005"/>
      <c r="UA27" s="1005"/>
      <c r="UB27" s="1005"/>
      <c r="UC27" s="1005"/>
      <c r="UD27" s="1005"/>
      <c r="UE27" s="1005"/>
      <c r="UF27" s="1005"/>
      <c r="UG27" s="1005"/>
      <c r="UH27" s="1005"/>
      <c r="UI27" s="1005"/>
      <c r="UJ27" s="1005"/>
      <c r="UK27" s="1005"/>
      <c r="UL27" s="1005"/>
      <c r="UM27" s="1005"/>
      <c r="UN27" s="1005"/>
      <c r="UO27" s="1005"/>
      <c r="UP27" s="1005"/>
      <c r="UQ27" s="1005"/>
      <c r="UR27" s="1005"/>
      <c r="US27" s="1005"/>
      <c r="UT27" s="1005"/>
      <c r="UU27" s="1005"/>
      <c r="UV27" s="1005"/>
      <c r="UW27" s="1005"/>
      <c r="UX27" s="1005"/>
      <c r="UY27" s="1005"/>
      <c r="UZ27" s="1005"/>
      <c r="VA27" s="1005"/>
      <c r="VB27" s="1005"/>
      <c r="VC27" s="1005"/>
      <c r="VD27" s="1005"/>
      <c r="VE27" s="1005"/>
      <c r="VF27" s="1005"/>
      <c r="VG27" s="1005"/>
      <c r="VH27" s="1005"/>
      <c r="VI27" s="1005"/>
      <c r="VJ27" s="1005"/>
      <c r="VK27" s="1005"/>
      <c r="VL27" s="1005"/>
      <c r="VM27" s="1005"/>
      <c r="VN27" s="1005"/>
      <c r="VO27" s="1005"/>
      <c r="VP27" s="1005"/>
      <c r="VQ27" s="1005"/>
      <c r="VR27" s="1005"/>
      <c r="VS27" s="1005"/>
      <c r="VT27" s="1005"/>
      <c r="VU27" s="1005"/>
      <c r="VV27" s="1005"/>
      <c r="VW27" s="1005"/>
      <c r="VX27" s="1005"/>
      <c r="VY27" s="1005"/>
      <c r="VZ27" s="1005"/>
      <c r="WA27" s="1005"/>
      <c r="WB27" s="1005"/>
      <c r="WC27" s="1005"/>
      <c r="WD27" s="1005"/>
      <c r="WE27" s="1005"/>
      <c r="WF27" s="1005"/>
      <c r="WG27" s="1005"/>
      <c r="WH27" s="1005"/>
      <c r="WI27" s="1005"/>
      <c r="WJ27" s="1005"/>
      <c r="WK27" s="1005"/>
      <c r="WL27" s="1005"/>
      <c r="WM27" s="1005"/>
      <c r="WN27" s="1005"/>
      <c r="WO27" s="1005"/>
      <c r="WP27" s="1005"/>
      <c r="WQ27" s="1005"/>
      <c r="WR27" s="1005"/>
      <c r="WS27" s="1005"/>
      <c r="WT27" s="1005"/>
      <c r="WU27" s="1005"/>
      <c r="WV27" s="1005"/>
      <c r="WW27" s="1005"/>
      <c r="WX27" s="1005"/>
      <c r="WY27" s="1005"/>
      <c r="WZ27" s="1005"/>
      <c r="XA27" s="1005"/>
      <c r="XB27" s="1005"/>
      <c r="XC27" s="1005"/>
      <c r="XD27" s="1005"/>
      <c r="XE27" s="1005"/>
      <c r="XF27" s="1005"/>
      <c r="XG27" s="1005"/>
      <c r="XH27" s="1005"/>
      <c r="XI27" s="1005"/>
      <c r="XJ27" s="1005"/>
      <c r="XK27" s="1005"/>
      <c r="XL27" s="1005"/>
      <c r="XM27" s="1005"/>
      <c r="XN27" s="1005"/>
      <c r="XO27" s="1005"/>
      <c r="XP27" s="1005"/>
      <c r="XQ27" s="1005"/>
      <c r="XR27" s="1005"/>
      <c r="XS27" s="1005"/>
      <c r="XT27" s="1005"/>
      <c r="XU27" s="1005"/>
      <c r="XV27" s="1005"/>
      <c r="XW27" s="1005"/>
      <c r="XX27" s="1005"/>
      <c r="XY27" s="1005"/>
      <c r="XZ27" s="1005"/>
      <c r="YA27" s="1005"/>
      <c r="YB27" s="1005"/>
      <c r="YC27" s="1005"/>
      <c r="YD27" s="1005"/>
      <c r="YE27" s="1005"/>
      <c r="YF27" s="1005"/>
      <c r="YG27" s="1005"/>
      <c r="YH27" s="1005"/>
      <c r="YI27" s="1005"/>
      <c r="YJ27" s="1005"/>
      <c r="YK27" s="1005"/>
      <c r="YL27" s="1005"/>
      <c r="YM27" s="1005"/>
      <c r="YN27" s="1005"/>
      <c r="YO27" s="1005"/>
      <c r="YP27" s="1005"/>
      <c r="YQ27" s="1005"/>
      <c r="YR27" s="1005"/>
      <c r="YS27" s="1005"/>
      <c r="YT27" s="1005"/>
      <c r="YU27" s="1005"/>
      <c r="YV27" s="1005"/>
      <c r="YW27" s="1005"/>
      <c r="YX27" s="1005"/>
      <c r="YY27" s="1005"/>
      <c r="YZ27" s="1005"/>
      <c r="ZA27" s="1005"/>
      <c r="ZB27" s="1005"/>
      <c r="ZC27" s="1005"/>
      <c r="ZD27" s="1005"/>
      <c r="ZE27" s="1005"/>
      <c r="ZF27" s="1005"/>
      <c r="ZG27" s="1005"/>
      <c r="ZH27" s="1005"/>
      <c r="ZI27" s="1005"/>
      <c r="ZJ27" s="1005"/>
      <c r="ZK27" s="1005"/>
      <c r="ZL27" s="1005"/>
      <c r="ZM27" s="1005"/>
      <c r="ZN27" s="1005"/>
      <c r="ZO27" s="1005"/>
      <c r="ZP27" s="1005"/>
      <c r="ZQ27" s="1005"/>
      <c r="ZR27" s="1005"/>
      <c r="ZS27" s="1005"/>
      <c r="ZT27" s="1005"/>
      <c r="ZU27" s="1005"/>
      <c r="ZV27" s="1005"/>
      <c r="ZW27" s="1005"/>
      <c r="ZX27" s="1005"/>
      <c r="ZY27" s="1005"/>
      <c r="ZZ27" s="1005"/>
      <c r="AAA27" s="1005"/>
      <c r="AAB27" s="1005"/>
      <c r="AAC27" s="1005"/>
      <c r="AAD27" s="1005"/>
      <c r="AAE27" s="1005"/>
      <c r="AAF27" s="1005"/>
      <c r="AAG27" s="1005"/>
      <c r="AAH27" s="1005"/>
      <c r="AAI27" s="1005"/>
      <c r="AAJ27" s="1005"/>
      <c r="AAK27" s="1005"/>
      <c r="AAL27" s="1005"/>
      <c r="AAM27" s="1005"/>
      <c r="AAN27" s="1005"/>
      <c r="AAO27" s="1005"/>
      <c r="AAP27" s="1005"/>
      <c r="AAQ27" s="1005"/>
      <c r="AAR27" s="1005"/>
      <c r="AAS27" s="1005"/>
      <c r="AAT27" s="1005"/>
      <c r="AAU27" s="1005"/>
      <c r="AAV27" s="1005"/>
      <c r="AAW27" s="1005"/>
      <c r="AAX27" s="1005"/>
      <c r="AAY27" s="1005"/>
      <c r="AAZ27" s="1005"/>
      <c r="ABA27" s="1005"/>
      <c r="ABB27" s="1005"/>
      <c r="ABC27" s="1005"/>
      <c r="ABD27" s="1005"/>
      <c r="ABE27" s="1005"/>
      <c r="ABF27" s="1005"/>
      <c r="ABG27" s="1005"/>
      <c r="ABH27" s="1005"/>
      <c r="ABI27" s="1005"/>
      <c r="ABJ27" s="1005"/>
      <c r="ABK27" s="1005"/>
      <c r="ABL27" s="1005"/>
      <c r="ABM27" s="1005"/>
      <c r="ABN27" s="1005"/>
      <c r="ABO27" s="1005"/>
      <c r="ABP27" s="1005"/>
      <c r="ABQ27" s="1005"/>
      <c r="ABR27" s="1005"/>
      <c r="ABS27" s="1005"/>
      <c r="ABT27" s="1005"/>
      <c r="ABU27" s="1005"/>
      <c r="ABV27" s="1005"/>
      <c r="ABW27" s="1005"/>
      <c r="ABX27" s="1005"/>
      <c r="ABY27" s="1005"/>
      <c r="ABZ27" s="1005"/>
      <c r="ACA27" s="1005"/>
      <c r="ACB27" s="1005"/>
      <c r="ACC27" s="1005"/>
      <c r="ACD27" s="1005"/>
      <c r="ACE27" s="1005"/>
      <c r="ACF27" s="1005"/>
      <c r="ACG27" s="1005"/>
      <c r="ACH27" s="1005"/>
      <c r="ACI27" s="1005"/>
      <c r="ACJ27" s="1005"/>
      <c r="ACK27" s="1005"/>
      <c r="ACL27" s="1005"/>
      <c r="ACM27" s="1005"/>
      <c r="ACN27" s="1005"/>
      <c r="ACO27" s="1005"/>
      <c r="ACP27" s="1005"/>
      <c r="ACQ27" s="1005"/>
      <c r="ACR27" s="1005"/>
      <c r="ACS27" s="1005"/>
      <c r="ACT27" s="1005"/>
      <c r="ACU27" s="1005"/>
      <c r="ACV27" s="1005"/>
      <c r="ACW27" s="1005"/>
      <c r="ACX27" s="1005"/>
      <c r="ACY27" s="1005"/>
      <c r="ACZ27" s="1005"/>
      <c r="ADA27" s="1005"/>
      <c r="ADB27" s="1005"/>
      <c r="ADC27" s="1005"/>
      <c r="ADD27" s="1005"/>
      <c r="ADE27" s="1005"/>
      <c r="ADF27" s="1005"/>
      <c r="ADG27" s="1005"/>
      <c r="ADH27" s="1005"/>
      <c r="ADI27" s="1005"/>
      <c r="ADJ27" s="1005"/>
      <c r="ADK27" s="1005"/>
      <c r="ADL27" s="1005"/>
      <c r="ADM27" s="1005"/>
      <c r="ADN27" s="1005"/>
      <c r="ADO27" s="1005"/>
      <c r="ADP27" s="1005"/>
      <c r="ADQ27" s="1005"/>
      <c r="ADR27" s="1005"/>
      <c r="ADS27" s="1005"/>
      <c r="ADT27" s="1005"/>
      <c r="ADU27" s="1005"/>
      <c r="ADV27" s="1005"/>
      <c r="ADW27" s="1005"/>
      <c r="ADX27" s="1005"/>
      <c r="ADY27" s="1005"/>
      <c r="ADZ27" s="1005"/>
      <c r="AEA27" s="1005"/>
      <c r="AEB27" s="1005"/>
      <c r="AEC27" s="1005"/>
      <c r="AED27" s="1005"/>
      <c r="AEE27" s="1005"/>
      <c r="AEF27" s="1005"/>
      <c r="AEG27" s="1005"/>
      <c r="AEH27" s="1005"/>
      <c r="AEI27" s="1005"/>
      <c r="AEJ27" s="1005"/>
      <c r="AEK27" s="1005"/>
      <c r="AEL27" s="1005"/>
      <c r="AEM27" s="1005"/>
      <c r="AEN27" s="1005"/>
      <c r="AEO27" s="1005"/>
      <c r="AEP27" s="1005"/>
      <c r="AEQ27" s="1005"/>
      <c r="AER27" s="1005"/>
      <c r="AES27" s="1005"/>
      <c r="AET27" s="1005"/>
      <c r="AEU27" s="1005"/>
      <c r="AEV27" s="1005"/>
      <c r="AEW27" s="1005"/>
      <c r="AEX27" s="1005"/>
      <c r="AEY27" s="1005"/>
      <c r="AEZ27" s="1005"/>
      <c r="AFA27" s="1005"/>
      <c r="AFB27" s="1005"/>
      <c r="AFC27" s="1005"/>
      <c r="AFD27" s="1005"/>
      <c r="AFE27" s="1005"/>
      <c r="AFF27" s="1005"/>
      <c r="AFG27" s="1005"/>
      <c r="AFH27" s="1005"/>
      <c r="AFI27" s="1005"/>
      <c r="AFJ27" s="1005"/>
      <c r="AFK27" s="1005"/>
      <c r="AFL27" s="1005"/>
      <c r="AFM27" s="1005"/>
      <c r="AFN27" s="1005"/>
      <c r="AFO27" s="1005"/>
      <c r="AFP27" s="1005"/>
      <c r="AFQ27" s="1005"/>
      <c r="AFR27" s="1005"/>
      <c r="AFS27" s="1005"/>
      <c r="AFT27" s="1005"/>
      <c r="AFU27" s="1005"/>
      <c r="AFV27" s="1005"/>
      <c r="AFW27" s="1005"/>
      <c r="AFX27" s="1005"/>
      <c r="AFY27" s="1005"/>
      <c r="AFZ27" s="1005"/>
      <c r="AGA27" s="1005"/>
      <c r="AGB27" s="1005"/>
      <c r="AGC27" s="1005"/>
      <c r="AGD27" s="1005"/>
      <c r="AGE27" s="1005"/>
      <c r="AGF27" s="1005"/>
      <c r="AGG27" s="1005"/>
      <c r="AGH27" s="1005"/>
      <c r="AGI27" s="1005"/>
      <c r="AGJ27" s="1005"/>
      <c r="AGK27" s="1005"/>
      <c r="AGL27" s="1005"/>
      <c r="AGM27" s="1005"/>
      <c r="AGN27" s="1005"/>
      <c r="AGO27" s="1005"/>
      <c r="AGP27" s="1005"/>
      <c r="AGQ27" s="1005"/>
      <c r="AGR27" s="1005"/>
      <c r="AGS27" s="1005"/>
      <c r="AGT27" s="1005"/>
      <c r="AGU27" s="1005"/>
      <c r="AGV27" s="1005"/>
      <c r="AGW27" s="1005"/>
      <c r="AGX27" s="1005"/>
      <c r="AGY27" s="1005"/>
      <c r="AGZ27" s="1005"/>
      <c r="AHA27" s="1005"/>
      <c r="AHB27" s="1005"/>
      <c r="AHC27" s="1005"/>
      <c r="AHD27" s="1005"/>
      <c r="AHE27" s="1005"/>
      <c r="AHF27" s="1005"/>
      <c r="AHG27" s="1005"/>
      <c r="AHH27" s="1005"/>
      <c r="AHI27" s="1005"/>
      <c r="AHJ27" s="1005"/>
      <c r="AHK27" s="1005"/>
      <c r="AHL27" s="1005"/>
      <c r="AHM27" s="1005"/>
      <c r="AHN27" s="1005"/>
      <c r="AHO27" s="1005"/>
      <c r="AHP27" s="1005"/>
      <c r="AHQ27" s="1005"/>
      <c r="AHR27" s="1005"/>
      <c r="AHS27" s="1005"/>
      <c r="AHT27" s="1005"/>
      <c r="AHU27" s="1005"/>
      <c r="AHV27" s="1005"/>
      <c r="AHW27" s="1005"/>
      <c r="AHX27" s="1005"/>
      <c r="AHY27" s="1005"/>
      <c r="AHZ27" s="1005"/>
      <c r="AIA27" s="1005"/>
      <c r="AIB27" s="1005"/>
      <c r="AIC27" s="1005"/>
      <c r="AID27" s="1005"/>
      <c r="AIE27" s="1005"/>
      <c r="AIF27" s="1005"/>
      <c r="AIG27" s="1005"/>
      <c r="AIH27" s="1005"/>
      <c r="AII27" s="1005"/>
      <c r="AIJ27" s="1005"/>
      <c r="AIK27" s="1005"/>
      <c r="AIL27" s="1005"/>
      <c r="AIM27" s="1005"/>
      <c r="AIN27" s="1005"/>
      <c r="AIO27" s="1005"/>
      <c r="AIP27" s="1005"/>
      <c r="AIQ27" s="1005"/>
      <c r="AIR27" s="1005"/>
      <c r="AIS27" s="1005"/>
      <c r="AIT27" s="1005"/>
      <c r="AIU27" s="1005"/>
      <c r="AIV27" s="1005"/>
      <c r="AIW27" s="1005"/>
      <c r="AIX27" s="1005"/>
      <c r="AIY27" s="1005"/>
      <c r="AIZ27" s="1005"/>
      <c r="AJA27" s="1005"/>
      <c r="AJB27" s="1005"/>
      <c r="AJC27" s="1005"/>
      <c r="AJD27" s="1005"/>
      <c r="AJE27" s="1005"/>
      <c r="AJF27" s="1005"/>
      <c r="AJG27" s="1005"/>
      <c r="AJH27" s="1005"/>
      <c r="AJI27" s="1005"/>
      <c r="AJJ27" s="1005"/>
      <c r="AJK27" s="1005"/>
      <c r="AJL27" s="1005"/>
      <c r="AJM27" s="1005"/>
      <c r="AJN27" s="1005"/>
      <c r="AJO27" s="1005"/>
      <c r="AJP27" s="1005"/>
      <c r="AJQ27" s="1005"/>
      <c r="AJR27" s="1005"/>
      <c r="AJS27" s="1005"/>
      <c r="AJT27" s="1005"/>
      <c r="AJU27" s="1005"/>
      <c r="AJV27" s="1005"/>
      <c r="AJW27" s="1005"/>
      <c r="AJX27" s="1005"/>
      <c r="AJY27" s="1005"/>
      <c r="AJZ27" s="1005"/>
      <c r="AKA27" s="1005"/>
      <c r="AKB27" s="1005"/>
      <c r="AKC27" s="1005"/>
      <c r="AKD27" s="1005"/>
      <c r="AKE27" s="1005"/>
      <c r="AKF27" s="1005"/>
      <c r="AKG27" s="1005"/>
      <c r="AKH27" s="1005"/>
      <c r="AKI27" s="1005"/>
      <c r="AKJ27" s="1005"/>
      <c r="AKK27" s="1005"/>
      <c r="AKL27" s="1005"/>
      <c r="AKM27" s="1005"/>
      <c r="AKN27" s="1005"/>
      <c r="AKO27" s="1005"/>
      <c r="AKP27" s="1005"/>
      <c r="AKQ27" s="1005"/>
      <c r="AKR27" s="1005"/>
      <c r="AKS27" s="1005"/>
      <c r="AKT27" s="1005"/>
      <c r="AKU27" s="1005"/>
      <c r="AKV27" s="1005"/>
      <c r="AKW27" s="1005"/>
      <c r="AKX27" s="1005"/>
      <c r="AKY27" s="1005"/>
      <c r="AKZ27" s="1005"/>
      <c r="ALA27" s="1005"/>
      <c r="ALB27" s="1005"/>
      <c r="ALC27" s="1005"/>
      <c r="ALD27" s="1005"/>
      <c r="ALE27" s="1005"/>
      <c r="ALF27" s="1005"/>
      <c r="ALG27" s="1005"/>
      <c r="ALH27" s="1005"/>
      <c r="ALI27" s="1005"/>
      <c r="ALJ27" s="1005"/>
      <c r="ALK27" s="1005"/>
      <c r="ALL27" s="1005"/>
      <c r="ALM27" s="1005"/>
      <c r="ALN27" s="1005"/>
      <c r="ALO27" s="1005"/>
      <c r="ALP27" s="1005"/>
      <c r="ALQ27" s="1005"/>
      <c r="ALR27" s="1005"/>
      <c r="ALS27" s="1005"/>
      <c r="ALT27" s="1005"/>
      <c r="ALU27" s="1005"/>
      <c r="ALV27" s="1005"/>
      <c r="ALW27" s="1005"/>
      <c r="ALX27" s="1005"/>
      <c r="ALY27" s="1005"/>
      <c r="ALZ27" s="1005"/>
      <c r="AMA27" s="1005"/>
      <c r="AMB27" s="1005"/>
      <c r="AMC27" s="1005"/>
      <c r="AMD27" s="1005"/>
      <c r="AME27" s="1005"/>
      <c r="AMF27" s="1005"/>
      <c r="AMG27" s="1005"/>
      <c r="AMH27" s="1005"/>
      <c r="AMI27" s="1005"/>
      <c r="AMJ27" s="1005"/>
      <c r="AMK27" s="1005"/>
      <c r="AML27" s="1005"/>
      <c r="AMM27" s="1005"/>
      <c r="AMN27" s="1005"/>
      <c r="AMO27" s="1005"/>
      <c r="AMP27" s="1005"/>
      <c r="AMQ27" s="1005"/>
      <c r="AMR27" s="1005"/>
      <c r="AMS27" s="1005"/>
      <c r="AMT27" s="1005"/>
      <c r="AMU27" s="1005"/>
      <c r="AMV27" s="1005"/>
      <c r="AMW27" s="1005"/>
      <c r="AMX27" s="1005"/>
      <c r="AMY27" s="1005"/>
      <c r="AMZ27" s="1005"/>
      <c r="ANA27" s="1005"/>
      <c r="ANB27" s="1005"/>
      <c r="ANC27" s="1005"/>
      <c r="AND27" s="1005"/>
      <c r="ANE27" s="1005"/>
      <c r="ANF27" s="1005"/>
      <c r="ANG27" s="1005"/>
      <c r="ANH27" s="1005"/>
      <c r="ANI27" s="1005"/>
      <c r="ANJ27" s="1005"/>
      <c r="ANK27" s="1005"/>
      <c r="ANL27" s="1005"/>
      <c r="ANM27" s="1005"/>
      <c r="ANN27" s="1005"/>
      <c r="ANO27" s="1005"/>
      <c r="ANP27" s="1005"/>
      <c r="ANQ27" s="1005"/>
      <c r="ANR27" s="1005"/>
      <c r="ANS27" s="1005"/>
      <c r="ANT27" s="1005"/>
      <c r="ANU27" s="1005"/>
      <c r="ANV27" s="1005"/>
      <c r="ANW27" s="1005"/>
      <c r="ANX27" s="1005"/>
      <c r="ANY27" s="1005"/>
      <c r="ANZ27" s="1005"/>
      <c r="AOA27" s="1005"/>
      <c r="AOB27" s="1005"/>
      <c r="AOC27" s="1005"/>
      <c r="AOD27" s="1005"/>
      <c r="AOE27" s="1005"/>
      <c r="AOF27" s="1005"/>
      <c r="AOG27" s="1005"/>
      <c r="AOH27" s="1005"/>
      <c r="AOI27" s="1005"/>
      <c r="AOJ27" s="1005"/>
      <c r="AOK27" s="1005"/>
      <c r="AOL27" s="1005"/>
      <c r="AOM27" s="1005"/>
      <c r="AON27" s="1005"/>
      <c r="AOO27" s="1005"/>
      <c r="AOP27" s="1005"/>
      <c r="AOQ27" s="1005"/>
      <c r="AOR27" s="1005"/>
      <c r="AOS27" s="1005"/>
      <c r="AOT27" s="1005"/>
      <c r="AOU27" s="1005"/>
      <c r="AOV27" s="1005"/>
      <c r="AOW27" s="1005"/>
      <c r="AOX27" s="1005"/>
      <c r="AOY27" s="1005"/>
      <c r="AOZ27" s="1005"/>
      <c r="APA27" s="1005"/>
      <c r="APB27" s="1005"/>
      <c r="APC27" s="1005"/>
      <c r="APD27" s="1005"/>
      <c r="APE27" s="1005"/>
      <c r="APF27" s="1005"/>
      <c r="APG27" s="1005"/>
      <c r="APH27" s="1005"/>
      <c r="API27" s="1005"/>
      <c r="APJ27" s="1005"/>
      <c r="APK27" s="1005"/>
      <c r="APL27" s="1005"/>
      <c r="APM27" s="1005"/>
      <c r="APN27" s="1005"/>
      <c r="APO27" s="1005"/>
      <c r="APP27" s="1005"/>
      <c r="APQ27" s="1005"/>
      <c r="APR27" s="1005"/>
      <c r="APS27" s="1005"/>
      <c r="APT27" s="1005"/>
      <c r="APU27" s="1005"/>
      <c r="APV27" s="1005"/>
      <c r="APW27" s="1005"/>
      <c r="APX27" s="1005"/>
      <c r="APY27" s="1005"/>
      <c r="APZ27" s="1005"/>
      <c r="AQA27" s="1005"/>
      <c r="AQB27" s="1005"/>
      <c r="AQC27" s="1005"/>
      <c r="AQD27" s="1005"/>
      <c r="AQE27" s="1005"/>
      <c r="AQF27" s="1005"/>
      <c r="AQG27" s="1005"/>
      <c r="AQH27" s="1005"/>
      <c r="AQI27" s="1005"/>
      <c r="AQJ27" s="1005"/>
      <c r="AQK27" s="1005"/>
      <c r="AQL27" s="1005"/>
      <c r="AQM27" s="1005"/>
      <c r="AQN27" s="1005"/>
      <c r="AQO27" s="1005"/>
      <c r="AQP27" s="1005"/>
      <c r="AQQ27" s="1005"/>
      <c r="AQR27" s="1005"/>
      <c r="AQS27" s="1005"/>
      <c r="AQT27" s="1005"/>
      <c r="AQU27" s="1005"/>
      <c r="AQV27" s="1005"/>
      <c r="AQW27" s="1005"/>
      <c r="AQX27" s="1005"/>
      <c r="AQY27" s="1005"/>
      <c r="AQZ27" s="1005"/>
      <c r="ARA27" s="1005"/>
      <c r="ARB27" s="1005"/>
      <c r="ARC27" s="1005"/>
      <c r="ARD27" s="1005"/>
      <c r="ARE27" s="1005"/>
      <c r="ARF27" s="1005"/>
      <c r="ARG27" s="1005"/>
      <c r="ARH27" s="1005"/>
      <c r="ARI27" s="1005"/>
      <c r="ARJ27" s="1005"/>
      <c r="ARK27" s="1005"/>
      <c r="ARL27" s="1005"/>
      <c r="ARM27" s="1005"/>
      <c r="ARN27" s="1005"/>
      <c r="ARO27" s="1005"/>
      <c r="ARP27" s="1005"/>
      <c r="ARQ27" s="1005"/>
      <c r="ARR27" s="1005"/>
      <c r="ARS27" s="1005"/>
      <c r="ART27" s="1005"/>
      <c r="ARU27" s="1005"/>
      <c r="ARV27" s="1005"/>
      <c r="ARW27" s="1005"/>
      <c r="ARX27" s="1005"/>
      <c r="ARY27" s="1005"/>
      <c r="ARZ27" s="1005"/>
      <c r="ASA27" s="1005"/>
      <c r="ASB27" s="1005"/>
      <c r="ASC27" s="1005"/>
      <c r="ASD27" s="1005"/>
      <c r="ASE27" s="1005"/>
      <c r="ASF27" s="1005"/>
      <c r="ASG27" s="1005"/>
      <c r="ASH27" s="1005"/>
      <c r="ASI27" s="1005"/>
      <c r="ASJ27" s="1005"/>
      <c r="ASK27" s="1005"/>
      <c r="ASL27" s="1005"/>
      <c r="ASM27" s="1005"/>
      <c r="ASN27" s="1005"/>
      <c r="ASO27" s="1005"/>
      <c r="ASP27" s="1005"/>
      <c r="ASQ27" s="1005"/>
      <c r="ASR27" s="1005"/>
      <c r="ASS27" s="1005"/>
      <c r="AST27" s="1005"/>
      <c r="ASU27" s="1005"/>
      <c r="ASV27" s="1005"/>
      <c r="ASW27" s="1005"/>
      <c r="ASX27" s="1005"/>
      <c r="ASY27" s="1005"/>
      <c r="ASZ27" s="1005"/>
      <c r="ATA27" s="1005"/>
      <c r="ATB27" s="1005"/>
      <c r="ATC27" s="1005"/>
      <c r="ATD27" s="1005"/>
      <c r="ATE27" s="1005"/>
      <c r="ATF27" s="1005"/>
      <c r="ATG27" s="1005"/>
      <c r="ATH27" s="1005"/>
      <c r="ATI27" s="1005"/>
      <c r="ATJ27" s="1005"/>
      <c r="ATK27" s="1005"/>
      <c r="ATL27" s="1005"/>
      <c r="ATM27" s="1005"/>
      <c r="ATN27" s="1005"/>
      <c r="ATO27" s="1005"/>
      <c r="ATP27" s="1005"/>
      <c r="ATQ27" s="1005"/>
      <c r="ATR27" s="1005"/>
      <c r="ATS27" s="1005"/>
      <c r="ATT27" s="1005"/>
      <c r="ATU27" s="1005"/>
      <c r="ATV27" s="1005"/>
      <c r="ATW27" s="1005"/>
      <c r="ATX27" s="1005"/>
      <c r="ATY27" s="1005"/>
      <c r="ATZ27" s="1005"/>
      <c r="AUA27" s="1005"/>
      <c r="AUB27" s="1005"/>
      <c r="AUC27" s="1005"/>
      <c r="AUD27" s="1005"/>
      <c r="AUE27" s="1005"/>
      <c r="AUF27" s="1005"/>
      <c r="AUG27" s="1005"/>
      <c r="AUH27" s="1005"/>
      <c r="AUI27" s="1005"/>
      <c r="AUJ27" s="1005"/>
      <c r="AUK27" s="1005"/>
      <c r="AUL27" s="1005"/>
      <c r="AUM27" s="1005"/>
      <c r="AUN27" s="1005"/>
      <c r="AUO27" s="1005"/>
      <c r="AUP27" s="1005"/>
      <c r="AUQ27" s="1005"/>
      <c r="AUR27" s="1005"/>
      <c r="AUS27" s="1005"/>
      <c r="AUT27" s="1005"/>
      <c r="AUU27" s="1005"/>
      <c r="AUV27" s="1005"/>
      <c r="AUW27" s="1005"/>
      <c r="AUX27" s="1005"/>
      <c r="AUY27" s="1005"/>
      <c r="AUZ27" s="1005"/>
      <c r="AVA27" s="1005"/>
      <c r="AVB27" s="1005"/>
      <c r="AVC27" s="1005"/>
      <c r="AVD27" s="1005"/>
      <c r="AVE27" s="1005"/>
      <c r="AVF27" s="1005"/>
      <c r="AVG27" s="1005"/>
      <c r="AVH27" s="1005"/>
      <c r="AVI27" s="1005"/>
      <c r="AVJ27" s="1005"/>
      <c r="AVK27" s="1005"/>
      <c r="AVL27" s="1005"/>
      <c r="AVM27" s="1005"/>
      <c r="AVN27" s="1005"/>
      <c r="AVO27" s="1005"/>
      <c r="AVP27" s="1005"/>
      <c r="AVQ27" s="1005"/>
      <c r="AVR27" s="1005"/>
      <c r="AVS27" s="1005"/>
      <c r="AVT27" s="1005"/>
      <c r="AVU27" s="1005"/>
      <c r="AVV27" s="1005"/>
      <c r="AVW27" s="1005"/>
      <c r="AVX27" s="1005"/>
      <c r="AVY27" s="1005"/>
      <c r="AVZ27" s="1005"/>
      <c r="AWA27" s="1005"/>
      <c r="AWB27" s="1005"/>
      <c r="AWC27" s="1005"/>
      <c r="AWD27" s="1005"/>
      <c r="AWE27" s="1005"/>
      <c r="AWF27" s="1005"/>
      <c r="AWG27" s="1005"/>
      <c r="AWH27" s="1005"/>
      <c r="AWI27" s="1005"/>
      <c r="AWJ27" s="1005"/>
      <c r="AWK27" s="1005"/>
      <c r="AWL27" s="1005"/>
      <c r="AWM27" s="1005"/>
      <c r="AWN27" s="1005"/>
      <c r="AWO27" s="1005"/>
      <c r="AWP27" s="1005"/>
      <c r="AWQ27" s="1005"/>
      <c r="AWR27" s="1005"/>
      <c r="AWS27" s="1005"/>
      <c r="AWT27" s="1005"/>
      <c r="AWU27" s="1005"/>
      <c r="AWV27" s="1005"/>
      <c r="AWW27" s="1005"/>
      <c r="AWX27" s="1005"/>
      <c r="AWY27" s="1005"/>
      <c r="AWZ27" s="1005"/>
      <c r="AXA27" s="1005"/>
      <c r="AXB27" s="1005"/>
      <c r="AXC27" s="1005"/>
      <c r="AXD27" s="1005"/>
      <c r="AXE27" s="1005"/>
      <c r="AXF27" s="1005"/>
      <c r="AXG27" s="1005"/>
      <c r="AXH27" s="1005"/>
      <c r="AXI27" s="1005"/>
      <c r="AXJ27" s="1005"/>
      <c r="AXK27" s="1005"/>
      <c r="AXL27" s="1005"/>
      <c r="AXM27" s="1005"/>
      <c r="AXN27" s="1005"/>
      <c r="AXO27" s="1005"/>
      <c r="AXP27" s="1005"/>
      <c r="AXQ27" s="1005"/>
      <c r="AXR27" s="1005"/>
      <c r="AXS27" s="1005"/>
      <c r="AXT27" s="1005"/>
      <c r="AXU27" s="1005"/>
      <c r="AXV27" s="1005"/>
      <c r="AXW27" s="1005"/>
      <c r="AXX27" s="1005"/>
      <c r="AXY27" s="1005"/>
      <c r="AXZ27" s="1005"/>
      <c r="AYA27" s="1005"/>
      <c r="AYB27" s="1005"/>
      <c r="AYC27" s="1005"/>
      <c r="AYD27" s="1005"/>
      <c r="AYE27" s="1005"/>
      <c r="AYF27" s="1005"/>
      <c r="AYG27" s="1005"/>
      <c r="AYH27" s="1005"/>
      <c r="AYI27" s="1005"/>
      <c r="AYJ27" s="1005"/>
      <c r="AYK27" s="1005"/>
      <c r="AYL27" s="1005"/>
      <c r="AYM27" s="1005"/>
      <c r="AYN27" s="1005"/>
      <c r="AYO27" s="1005"/>
      <c r="AYP27" s="1005"/>
      <c r="AYQ27" s="1005"/>
      <c r="AYR27" s="1005"/>
      <c r="AYS27" s="1005"/>
      <c r="AYT27" s="1005"/>
      <c r="AYU27" s="1005"/>
      <c r="AYV27" s="1005"/>
      <c r="AYW27" s="1005"/>
      <c r="AYX27" s="1005"/>
      <c r="AYY27" s="1005"/>
      <c r="AYZ27" s="1005"/>
      <c r="AZA27" s="1005"/>
      <c r="AZB27" s="1005"/>
      <c r="AZC27" s="1005"/>
      <c r="AZD27" s="1005"/>
      <c r="AZE27" s="1005"/>
      <c r="AZF27" s="1005"/>
      <c r="AZG27" s="1005"/>
      <c r="AZH27" s="1005"/>
      <c r="AZI27" s="1005"/>
      <c r="AZJ27" s="1005"/>
      <c r="AZK27" s="1005"/>
      <c r="AZL27" s="1005"/>
      <c r="AZM27" s="1005"/>
      <c r="AZN27" s="1005"/>
      <c r="AZO27" s="1005"/>
      <c r="AZP27" s="1005"/>
      <c r="AZQ27" s="1005"/>
      <c r="AZR27" s="1005"/>
      <c r="AZS27" s="1005"/>
      <c r="AZT27" s="1005"/>
      <c r="AZU27" s="1005"/>
      <c r="AZV27" s="1005"/>
      <c r="AZW27" s="1005"/>
      <c r="AZX27" s="1005"/>
      <c r="AZY27" s="1005"/>
      <c r="AZZ27" s="1005"/>
      <c r="BAA27" s="1005"/>
      <c r="BAB27" s="1005"/>
      <c r="BAC27" s="1005"/>
      <c r="BAD27" s="1005"/>
      <c r="BAE27" s="1005"/>
      <c r="BAF27" s="1005"/>
      <c r="BAG27" s="1005"/>
      <c r="BAH27" s="1005"/>
      <c r="BAI27" s="1005"/>
      <c r="BAJ27" s="1005"/>
      <c r="BAK27" s="1005"/>
      <c r="BAL27" s="1005"/>
      <c r="BAM27" s="1005"/>
      <c r="BAN27" s="1005"/>
      <c r="BAO27" s="1005"/>
      <c r="BAP27" s="1005"/>
      <c r="BAQ27" s="1005"/>
      <c r="BAR27" s="1005"/>
      <c r="BAS27" s="1005"/>
      <c r="BAT27" s="1005"/>
      <c r="BAU27" s="1005"/>
      <c r="BAV27" s="1005"/>
      <c r="BAW27" s="1005"/>
      <c r="BAX27" s="1005"/>
      <c r="BAY27" s="1005"/>
      <c r="BAZ27" s="1005"/>
      <c r="BBA27" s="1005"/>
      <c r="BBB27" s="1005"/>
      <c r="BBC27" s="1005"/>
      <c r="BBD27" s="1005"/>
      <c r="BBE27" s="1005"/>
      <c r="BBF27" s="1005"/>
      <c r="BBG27" s="1005"/>
      <c r="BBH27" s="1005"/>
      <c r="BBI27" s="1005"/>
      <c r="BBJ27" s="1005"/>
      <c r="BBK27" s="1005"/>
      <c r="BBL27" s="1005"/>
      <c r="BBM27" s="1005"/>
      <c r="BBN27" s="1005"/>
      <c r="BBO27" s="1005"/>
      <c r="BBP27" s="1005"/>
      <c r="BBQ27" s="1005"/>
      <c r="BBR27" s="1005"/>
      <c r="BBS27" s="1005"/>
      <c r="BBT27" s="1005"/>
      <c r="BBU27" s="1005"/>
      <c r="BBV27" s="1005"/>
      <c r="BBW27" s="1005"/>
      <c r="BBX27" s="1005"/>
      <c r="BBY27" s="1005"/>
      <c r="BBZ27" s="1005"/>
      <c r="BCA27" s="1005"/>
      <c r="BCB27" s="1005"/>
      <c r="BCC27" s="1005"/>
      <c r="BCD27" s="1005"/>
      <c r="BCE27" s="1005"/>
      <c r="BCF27" s="1005"/>
      <c r="BCG27" s="1005"/>
      <c r="BCH27" s="1005"/>
      <c r="BCI27" s="1005"/>
      <c r="BCJ27" s="1005"/>
      <c r="BCK27" s="1005"/>
      <c r="BCL27" s="1005"/>
      <c r="BCM27" s="1005"/>
      <c r="BCN27" s="1005"/>
      <c r="BCO27" s="1005"/>
      <c r="BCP27" s="1005"/>
      <c r="BCQ27" s="1005"/>
      <c r="BCR27" s="1005"/>
      <c r="BCS27" s="1005"/>
      <c r="BCT27" s="1005"/>
      <c r="BCU27" s="1005"/>
      <c r="BCV27" s="1005"/>
      <c r="BCW27" s="1005"/>
      <c r="BCX27" s="1005"/>
      <c r="BCY27" s="1005"/>
      <c r="BCZ27" s="1005"/>
      <c r="BDA27" s="1005"/>
      <c r="BDB27" s="1005"/>
      <c r="BDC27" s="1005"/>
      <c r="BDD27" s="1005"/>
      <c r="BDE27" s="1005"/>
      <c r="BDF27" s="1005"/>
      <c r="BDG27" s="1005"/>
      <c r="BDH27" s="1005"/>
      <c r="BDI27" s="1005"/>
      <c r="BDJ27" s="1005"/>
      <c r="BDK27" s="1005"/>
      <c r="BDL27" s="1005"/>
      <c r="BDM27" s="1005"/>
      <c r="BDN27" s="1005"/>
      <c r="BDO27" s="1005"/>
      <c r="BDP27" s="1005"/>
      <c r="BDQ27" s="1005"/>
      <c r="BDR27" s="1005"/>
      <c r="BDS27" s="1005"/>
      <c r="BDT27" s="1005"/>
      <c r="BDU27" s="1005"/>
      <c r="BDV27" s="1005"/>
      <c r="BDW27" s="1005"/>
      <c r="BDX27" s="1005"/>
      <c r="BDY27" s="1005"/>
      <c r="BDZ27" s="1005"/>
      <c r="BEA27" s="1005"/>
      <c r="BEB27" s="1005"/>
      <c r="BEC27" s="1005"/>
      <c r="BED27" s="1005"/>
      <c r="BEE27" s="1005"/>
      <c r="BEF27" s="1005"/>
      <c r="BEG27" s="1005"/>
      <c r="BEH27" s="1005"/>
      <c r="BEI27" s="1005"/>
      <c r="BEJ27" s="1005"/>
      <c r="BEK27" s="1005"/>
      <c r="BEL27" s="1005"/>
      <c r="BEM27" s="1005"/>
      <c r="BEN27" s="1005"/>
      <c r="BEO27" s="1005"/>
      <c r="BEP27" s="1005"/>
      <c r="BEQ27" s="1005"/>
      <c r="BER27" s="1005"/>
      <c r="BES27" s="1005"/>
      <c r="BET27" s="1005"/>
      <c r="BEU27" s="1005"/>
      <c r="BEV27" s="1005"/>
      <c r="BEW27" s="1005"/>
      <c r="BEX27" s="1005"/>
      <c r="BEY27" s="1005"/>
      <c r="BEZ27" s="1005"/>
      <c r="BFA27" s="1005"/>
      <c r="BFB27" s="1005"/>
      <c r="BFC27" s="1005"/>
      <c r="BFD27" s="1005"/>
      <c r="BFE27" s="1005"/>
      <c r="BFF27" s="1005"/>
      <c r="BFG27" s="1005"/>
      <c r="BFH27" s="1005"/>
      <c r="BFI27" s="1005"/>
      <c r="BFJ27" s="1005"/>
      <c r="BFK27" s="1005"/>
      <c r="BFL27" s="1005"/>
      <c r="BFM27" s="1005"/>
      <c r="BFN27" s="1005"/>
      <c r="BFO27" s="1005"/>
      <c r="BFP27" s="1005"/>
      <c r="BFQ27" s="1005"/>
      <c r="BFR27" s="1005"/>
      <c r="BFS27" s="1005"/>
      <c r="BFT27" s="1005"/>
      <c r="BFU27" s="1005"/>
      <c r="BFV27" s="1005"/>
      <c r="BFW27" s="1005"/>
      <c r="BFX27" s="1005"/>
      <c r="BFY27" s="1005"/>
      <c r="BFZ27" s="1005"/>
      <c r="BGA27" s="1005"/>
      <c r="BGB27" s="1005"/>
      <c r="BGC27" s="1005"/>
      <c r="BGD27" s="1005"/>
      <c r="BGE27" s="1005"/>
      <c r="BGF27" s="1005"/>
      <c r="BGG27" s="1005"/>
      <c r="BGH27" s="1005"/>
      <c r="BGI27" s="1005"/>
      <c r="BGJ27" s="1005"/>
      <c r="BGK27" s="1005"/>
      <c r="BGL27" s="1005"/>
      <c r="BGM27" s="1005"/>
      <c r="BGN27" s="1005"/>
      <c r="BGO27" s="1005"/>
      <c r="BGP27" s="1005"/>
      <c r="BGQ27" s="1005"/>
      <c r="BGR27" s="1005"/>
      <c r="BGS27" s="1005"/>
      <c r="BGT27" s="1005"/>
      <c r="BGU27" s="1005"/>
      <c r="BGV27" s="1005"/>
      <c r="BGW27" s="1005"/>
      <c r="BGX27" s="1005"/>
      <c r="BGY27" s="1005"/>
      <c r="BGZ27" s="1005"/>
      <c r="BHA27" s="1005"/>
      <c r="BHB27" s="1005"/>
      <c r="BHC27" s="1005"/>
      <c r="BHD27" s="1005"/>
      <c r="BHE27" s="1005"/>
      <c r="BHF27" s="1005"/>
      <c r="BHG27" s="1005"/>
      <c r="BHH27" s="1005"/>
      <c r="BHI27" s="1005"/>
      <c r="BHJ27" s="1005"/>
      <c r="BHK27" s="1005"/>
      <c r="BHL27" s="1005"/>
      <c r="BHM27" s="1005"/>
      <c r="BHN27" s="1005"/>
      <c r="BHO27" s="1005"/>
      <c r="BHP27" s="1005"/>
      <c r="BHQ27" s="1005"/>
      <c r="BHR27" s="1005"/>
      <c r="BHS27" s="1005"/>
      <c r="BHT27" s="1005"/>
      <c r="BHU27" s="1005"/>
      <c r="BHV27" s="1005"/>
      <c r="BHW27" s="1005"/>
      <c r="BHX27" s="1005"/>
      <c r="BHY27" s="1005"/>
      <c r="BHZ27" s="1005"/>
      <c r="BIA27" s="1005"/>
      <c r="BIB27" s="1005"/>
      <c r="BIC27" s="1005"/>
      <c r="BID27" s="1005"/>
      <c r="BIE27" s="1005"/>
      <c r="BIF27" s="1005"/>
      <c r="BIG27" s="1005"/>
      <c r="BIH27" s="1005"/>
      <c r="BII27" s="1005"/>
      <c r="BIJ27" s="1005"/>
      <c r="BIK27" s="1005"/>
      <c r="BIL27" s="1005"/>
      <c r="BIM27" s="1005"/>
      <c r="BIN27" s="1005"/>
      <c r="BIO27" s="1005"/>
      <c r="BIP27" s="1005"/>
      <c r="BIQ27" s="1005"/>
      <c r="BIR27" s="1005"/>
      <c r="BIS27" s="1005"/>
      <c r="BIT27" s="1005"/>
      <c r="BIU27" s="1005"/>
      <c r="BIV27" s="1005"/>
      <c r="BIW27" s="1005"/>
      <c r="BIX27" s="1005"/>
      <c r="BIY27" s="1005"/>
      <c r="BIZ27" s="1005"/>
      <c r="BJA27" s="1005"/>
      <c r="BJB27" s="1005"/>
      <c r="BJC27" s="1005"/>
      <c r="BJD27" s="1005"/>
      <c r="BJE27" s="1005"/>
      <c r="BJF27" s="1005"/>
      <c r="BJG27" s="1005"/>
      <c r="BJH27" s="1005"/>
      <c r="BJI27" s="1005"/>
      <c r="BJJ27" s="1005"/>
      <c r="BJK27" s="1005"/>
      <c r="BJL27" s="1005"/>
      <c r="BJM27" s="1005"/>
      <c r="BJN27" s="1005"/>
      <c r="BJO27" s="1005"/>
      <c r="BJP27" s="1005"/>
      <c r="BJQ27" s="1005"/>
      <c r="BJR27" s="1005"/>
      <c r="BJS27" s="1005"/>
      <c r="BJT27" s="1005"/>
      <c r="BJU27" s="1005"/>
      <c r="BJV27" s="1005"/>
      <c r="BJW27" s="1005"/>
      <c r="BJX27" s="1005"/>
      <c r="BJY27" s="1005"/>
      <c r="BJZ27" s="1005"/>
      <c r="BKA27" s="1005"/>
      <c r="BKB27" s="1005"/>
      <c r="BKC27" s="1005"/>
      <c r="BKD27" s="1005"/>
      <c r="BKE27" s="1005"/>
      <c r="BKF27" s="1005"/>
      <c r="BKG27" s="1005"/>
      <c r="BKH27" s="1005"/>
      <c r="BKI27" s="1005"/>
      <c r="BKJ27" s="1005"/>
      <c r="BKK27" s="1005"/>
      <c r="BKL27" s="1005"/>
      <c r="BKM27" s="1005"/>
      <c r="BKN27" s="1005"/>
      <c r="BKO27" s="1005"/>
      <c r="BKP27" s="1005"/>
      <c r="BKQ27" s="1005"/>
      <c r="BKR27" s="1005"/>
      <c r="BKS27" s="1005"/>
      <c r="BKT27" s="1005"/>
      <c r="BKU27" s="1005"/>
      <c r="BKV27" s="1005"/>
      <c r="BKW27" s="1005"/>
      <c r="BKX27" s="1005"/>
      <c r="BKY27" s="1005"/>
      <c r="BKZ27" s="1005"/>
      <c r="BLA27" s="1005"/>
      <c r="BLB27" s="1005"/>
      <c r="BLC27" s="1005"/>
      <c r="BLD27" s="1005"/>
      <c r="BLE27" s="1005"/>
      <c r="BLF27" s="1005"/>
      <c r="BLG27" s="1005"/>
      <c r="BLH27" s="1005"/>
      <c r="BLI27" s="1005"/>
      <c r="BLJ27" s="1005"/>
      <c r="BLK27" s="1005"/>
      <c r="BLL27" s="1005"/>
      <c r="BLM27" s="1005"/>
      <c r="BLN27" s="1005"/>
      <c r="BLO27" s="1005"/>
      <c r="BLP27" s="1005"/>
      <c r="BLQ27" s="1005"/>
      <c r="BLR27" s="1005"/>
      <c r="BLS27" s="1005"/>
      <c r="BLT27" s="1005"/>
      <c r="BLU27" s="1005"/>
      <c r="BLV27" s="1005"/>
      <c r="BLW27" s="1005"/>
      <c r="BLX27" s="1005"/>
      <c r="BLY27" s="1005"/>
      <c r="BLZ27" s="1005"/>
      <c r="BMA27" s="1005"/>
      <c r="BMB27" s="1005"/>
      <c r="BMC27" s="1005"/>
      <c r="BMD27" s="1005"/>
      <c r="BME27" s="1005"/>
      <c r="BMF27" s="1005"/>
      <c r="BMG27" s="1005"/>
      <c r="BMH27" s="1005"/>
      <c r="BMI27" s="1005"/>
      <c r="BMJ27" s="1005"/>
      <c r="BMK27" s="1005"/>
      <c r="BML27" s="1005"/>
      <c r="BMM27" s="1005"/>
      <c r="BMN27" s="1005"/>
      <c r="BMO27" s="1005"/>
      <c r="BMP27" s="1005"/>
      <c r="BMQ27" s="1005"/>
      <c r="BMR27" s="1005"/>
      <c r="BMS27" s="1005"/>
      <c r="BMT27" s="1005"/>
      <c r="BMU27" s="1005"/>
      <c r="BMV27" s="1005"/>
      <c r="BMW27" s="1005"/>
      <c r="BMX27" s="1005"/>
      <c r="BMY27" s="1005"/>
      <c r="BMZ27" s="1005"/>
      <c r="BNA27" s="1005"/>
      <c r="BNB27" s="1005"/>
      <c r="BNC27" s="1005"/>
      <c r="BND27" s="1005"/>
      <c r="BNE27" s="1005"/>
      <c r="BNF27" s="1005"/>
      <c r="BNG27" s="1005"/>
      <c r="BNH27" s="1005"/>
      <c r="BNI27" s="1005"/>
      <c r="BNJ27" s="1005"/>
      <c r="BNK27" s="1005"/>
      <c r="BNL27" s="1005"/>
      <c r="BNM27" s="1005"/>
      <c r="BNN27" s="1005"/>
      <c r="BNO27" s="1005"/>
      <c r="BNP27" s="1005"/>
      <c r="BNQ27" s="1005"/>
      <c r="BNR27" s="1005"/>
      <c r="BNS27" s="1005"/>
      <c r="BNT27" s="1005"/>
      <c r="BNU27" s="1005"/>
      <c r="BNV27" s="1005"/>
      <c r="BNW27" s="1005"/>
      <c r="BNX27" s="1005"/>
      <c r="BNY27" s="1005"/>
      <c r="BNZ27" s="1005"/>
      <c r="BOA27" s="1005"/>
      <c r="BOB27" s="1005"/>
      <c r="BOC27" s="1005"/>
      <c r="BOD27" s="1005"/>
      <c r="BOE27" s="1005"/>
      <c r="BOF27" s="1005"/>
      <c r="BOG27" s="1005"/>
      <c r="BOH27" s="1005"/>
      <c r="BOI27" s="1005"/>
      <c r="BOJ27" s="1005"/>
      <c r="BOK27" s="1005"/>
      <c r="BOL27" s="1005"/>
      <c r="BOM27" s="1005"/>
      <c r="BON27" s="1005"/>
      <c r="BOO27" s="1005"/>
      <c r="BOP27" s="1005"/>
      <c r="BOQ27" s="1005"/>
      <c r="BOR27" s="1005"/>
      <c r="BOS27" s="1005"/>
      <c r="BOT27" s="1005"/>
      <c r="BOU27" s="1005"/>
      <c r="BOV27" s="1005"/>
      <c r="BOW27" s="1005"/>
      <c r="BOX27" s="1005"/>
      <c r="BOY27" s="1005"/>
      <c r="BOZ27" s="1005"/>
      <c r="BPA27" s="1005"/>
      <c r="BPB27" s="1005"/>
      <c r="BPC27" s="1005"/>
      <c r="BPD27" s="1005"/>
      <c r="BPE27" s="1005"/>
      <c r="BPF27" s="1005"/>
      <c r="BPG27" s="1005"/>
      <c r="BPH27" s="1005"/>
      <c r="BPI27" s="1005"/>
      <c r="BPJ27" s="1005"/>
      <c r="BPK27" s="1005"/>
      <c r="BPL27" s="1005"/>
      <c r="BPM27" s="1005"/>
      <c r="BPN27" s="1005"/>
      <c r="BPO27" s="1005"/>
      <c r="BPP27" s="1005"/>
      <c r="BPQ27" s="1005"/>
      <c r="BPR27" s="1005"/>
      <c r="BPS27" s="1005"/>
      <c r="BPT27" s="1005"/>
      <c r="BPU27" s="1005"/>
      <c r="BPV27" s="1005"/>
      <c r="BPW27" s="1005"/>
      <c r="BPX27" s="1005"/>
      <c r="BPY27" s="1005"/>
      <c r="BPZ27" s="1005"/>
      <c r="BQA27" s="1005"/>
      <c r="BQB27" s="1005"/>
      <c r="BQC27" s="1005"/>
      <c r="BQD27" s="1005"/>
      <c r="BQE27" s="1005"/>
      <c r="BQF27" s="1005"/>
      <c r="BQG27" s="1005"/>
      <c r="BQH27" s="1005"/>
      <c r="BQI27" s="1005"/>
      <c r="BQJ27" s="1005"/>
      <c r="BQK27" s="1005"/>
      <c r="BQL27" s="1005"/>
      <c r="BQM27" s="1005"/>
      <c r="BQN27" s="1005"/>
      <c r="BQO27" s="1005"/>
      <c r="BQP27" s="1005"/>
      <c r="BQQ27" s="1005"/>
      <c r="BQR27" s="1005"/>
      <c r="BQS27" s="1005"/>
      <c r="BQT27" s="1005"/>
      <c r="BQU27" s="1005"/>
      <c r="BQV27" s="1005"/>
      <c r="BQW27" s="1005"/>
      <c r="BQX27" s="1005"/>
      <c r="BQY27" s="1005"/>
      <c r="BQZ27" s="1005"/>
      <c r="BRA27" s="1005"/>
      <c r="BRB27" s="1005"/>
      <c r="BRC27" s="1005"/>
      <c r="BRD27" s="1005"/>
      <c r="BRE27" s="1005"/>
      <c r="BRF27" s="1005"/>
      <c r="BRG27" s="1005"/>
      <c r="BRH27" s="1005"/>
      <c r="BRI27" s="1005"/>
      <c r="BRJ27" s="1005"/>
      <c r="BRK27" s="1005"/>
      <c r="BRL27" s="1005"/>
      <c r="BRM27" s="1005"/>
      <c r="BRN27" s="1005"/>
      <c r="BRO27" s="1005"/>
      <c r="BRP27" s="1005"/>
      <c r="BRQ27" s="1005"/>
      <c r="BRR27" s="1005"/>
      <c r="BRS27" s="1005"/>
      <c r="BRT27" s="1005"/>
      <c r="BRU27" s="1005"/>
      <c r="BRV27" s="1005"/>
      <c r="BRW27" s="1005"/>
      <c r="BRX27" s="1005"/>
      <c r="BRY27" s="1005"/>
      <c r="BRZ27" s="1005"/>
      <c r="BSA27" s="1005"/>
      <c r="BSB27" s="1005"/>
      <c r="BSC27" s="1005"/>
      <c r="BSD27" s="1005"/>
      <c r="BSE27" s="1005"/>
      <c r="BSF27" s="1005"/>
      <c r="BSG27" s="1005"/>
      <c r="BSH27" s="1005"/>
      <c r="BSI27" s="1005"/>
      <c r="BSJ27" s="1005"/>
      <c r="BSK27" s="1005"/>
      <c r="BSL27" s="1005"/>
      <c r="BSM27" s="1005"/>
      <c r="BSN27" s="1005"/>
      <c r="BSO27" s="1005"/>
      <c r="BSP27" s="1005"/>
      <c r="BSQ27" s="1005"/>
      <c r="BSR27" s="1005"/>
      <c r="BSS27" s="1005"/>
      <c r="BST27" s="1005"/>
      <c r="BSU27" s="1005"/>
      <c r="BSV27" s="1005"/>
      <c r="BSW27" s="1005"/>
      <c r="BSX27" s="1005"/>
      <c r="BSY27" s="1005"/>
      <c r="BSZ27" s="1005"/>
      <c r="BTA27" s="1005"/>
      <c r="BTB27" s="1005"/>
      <c r="BTC27" s="1005"/>
      <c r="BTD27" s="1005"/>
      <c r="BTE27" s="1005"/>
      <c r="BTF27" s="1005"/>
      <c r="BTG27" s="1005"/>
      <c r="BTH27" s="1005"/>
      <c r="BTI27" s="1005"/>
      <c r="BTJ27" s="1005"/>
      <c r="BTK27" s="1005"/>
      <c r="BTL27" s="1005"/>
      <c r="BTM27" s="1005"/>
      <c r="BTN27" s="1005"/>
      <c r="BTO27" s="1005"/>
      <c r="BTP27" s="1005"/>
      <c r="BTQ27" s="1005"/>
      <c r="BTR27" s="1005"/>
      <c r="BTS27" s="1005"/>
      <c r="BTT27" s="1005"/>
      <c r="BTU27" s="1005"/>
      <c r="BTV27" s="1005"/>
      <c r="BTW27" s="1005"/>
      <c r="BTX27" s="1005"/>
      <c r="BTY27" s="1005"/>
      <c r="BTZ27" s="1005"/>
      <c r="BUA27" s="1005"/>
      <c r="BUB27" s="1005"/>
      <c r="BUC27" s="1005"/>
      <c r="BUD27" s="1005"/>
      <c r="BUE27" s="1005"/>
      <c r="BUF27" s="1005"/>
      <c r="BUG27" s="1005"/>
      <c r="BUH27" s="1005"/>
      <c r="BUI27" s="1005"/>
      <c r="BUJ27" s="1005"/>
      <c r="BUK27" s="1005"/>
      <c r="BUL27" s="1005"/>
      <c r="BUM27" s="1005"/>
      <c r="BUN27" s="1005"/>
      <c r="BUO27" s="1005"/>
      <c r="BUP27" s="1005"/>
      <c r="BUQ27" s="1005"/>
      <c r="BUR27" s="1005"/>
      <c r="BUS27" s="1005"/>
      <c r="BUT27" s="1005"/>
      <c r="BUU27" s="1005"/>
      <c r="BUV27" s="1005"/>
      <c r="BUW27" s="1005"/>
      <c r="BUX27" s="1005"/>
      <c r="BUY27" s="1005"/>
      <c r="BUZ27" s="1005"/>
      <c r="BVA27" s="1005"/>
      <c r="BVB27" s="1005"/>
      <c r="BVC27" s="1005"/>
      <c r="BVD27" s="1005"/>
      <c r="BVE27" s="1005"/>
      <c r="BVF27" s="1005"/>
      <c r="BVG27" s="1005"/>
      <c r="BVH27" s="1005"/>
      <c r="BVI27" s="1005"/>
      <c r="BVJ27" s="1005"/>
      <c r="BVK27" s="1005"/>
      <c r="BVL27" s="1005"/>
      <c r="BVM27" s="1005"/>
      <c r="BVN27" s="1005"/>
      <c r="BVO27" s="1005"/>
      <c r="BVP27" s="1005"/>
      <c r="BVQ27" s="1005"/>
      <c r="BVR27" s="1005"/>
      <c r="BVS27" s="1005"/>
      <c r="BVT27" s="1005"/>
      <c r="BVU27" s="1005"/>
      <c r="BVV27" s="1005"/>
      <c r="BVW27" s="1005"/>
      <c r="BVX27" s="1005"/>
      <c r="BVY27" s="1005"/>
      <c r="BVZ27" s="1005"/>
      <c r="BWA27" s="1005"/>
      <c r="BWB27" s="1005"/>
      <c r="BWC27" s="1005"/>
      <c r="BWD27" s="1005"/>
      <c r="BWE27" s="1005"/>
      <c r="BWF27" s="1005"/>
      <c r="BWG27" s="1005"/>
      <c r="BWH27" s="1005"/>
      <c r="BWI27" s="1005"/>
      <c r="BWJ27" s="1005"/>
      <c r="BWK27" s="1005"/>
      <c r="BWL27" s="1005"/>
      <c r="BWM27" s="1005"/>
      <c r="BWN27" s="1005"/>
      <c r="BWO27" s="1005"/>
      <c r="BWP27" s="1005"/>
      <c r="BWQ27" s="1005"/>
      <c r="BWR27" s="1005"/>
      <c r="BWS27" s="1005"/>
      <c r="BWT27" s="1005"/>
      <c r="BWU27" s="1005"/>
      <c r="BWV27" s="1005"/>
      <c r="BWW27" s="1005"/>
      <c r="BWX27" s="1005"/>
      <c r="BWY27" s="1005"/>
      <c r="BWZ27" s="1005"/>
      <c r="BXA27" s="1005"/>
      <c r="BXB27" s="1005"/>
      <c r="BXC27" s="1005"/>
      <c r="BXD27" s="1005"/>
      <c r="BXE27" s="1005"/>
      <c r="BXF27" s="1005"/>
      <c r="BXG27" s="1005"/>
      <c r="BXH27" s="1005"/>
      <c r="BXI27" s="1005"/>
      <c r="BXJ27" s="1005"/>
      <c r="BXK27" s="1005"/>
      <c r="BXL27" s="1005"/>
      <c r="BXM27" s="1005"/>
      <c r="BXN27" s="1005"/>
      <c r="BXO27" s="1005"/>
      <c r="BXP27" s="1005"/>
      <c r="BXQ27" s="1005"/>
      <c r="BXR27" s="1005"/>
      <c r="BXS27" s="1005"/>
      <c r="BXT27" s="1005"/>
      <c r="BXU27" s="1005"/>
      <c r="BXV27" s="1005"/>
      <c r="BXW27" s="1005"/>
      <c r="BXX27" s="1005"/>
      <c r="BXY27" s="1005"/>
      <c r="BXZ27" s="1005"/>
      <c r="BYA27" s="1005"/>
      <c r="BYB27" s="1005"/>
      <c r="BYC27" s="1005"/>
      <c r="BYD27" s="1005"/>
      <c r="BYE27" s="1005"/>
      <c r="BYF27" s="1005"/>
      <c r="BYG27" s="1005"/>
      <c r="BYH27" s="1005"/>
      <c r="BYI27" s="1005"/>
      <c r="BYJ27" s="1005"/>
      <c r="BYK27" s="1005"/>
      <c r="BYL27" s="1005"/>
      <c r="BYM27" s="1005"/>
      <c r="BYN27" s="1005"/>
      <c r="BYO27" s="1005"/>
      <c r="BYP27" s="1005"/>
      <c r="BYQ27" s="1005"/>
      <c r="BYR27" s="1005"/>
      <c r="BYS27" s="1005"/>
      <c r="BYT27" s="1005"/>
      <c r="BYU27" s="1005"/>
      <c r="BYV27" s="1005"/>
      <c r="BYW27" s="1005"/>
      <c r="BYX27" s="1005"/>
      <c r="BYY27" s="1005"/>
      <c r="BYZ27" s="1005"/>
      <c r="BZA27" s="1005"/>
      <c r="BZB27" s="1005"/>
      <c r="BZC27" s="1005"/>
      <c r="BZD27" s="1005"/>
      <c r="BZE27" s="1005"/>
      <c r="BZF27" s="1005"/>
      <c r="BZG27" s="1005"/>
      <c r="BZH27" s="1005"/>
      <c r="BZI27" s="1005"/>
      <c r="BZJ27" s="1005"/>
      <c r="BZK27" s="1005"/>
      <c r="BZL27" s="1005"/>
      <c r="BZM27" s="1005"/>
      <c r="BZN27" s="1005"/>
      <c r="BZO27" s="1005"/>
      <c r="BZP27" s="1005"/>
      <c r="BZQ27" s="1005"/>
      <c r="BZR27" s="1005"/>
      <c r="BZS27" s="1005"/>
      <c r="BZT27" s="1005"/>
      <c r="BZU27" s="1005"/>
      <c r="BZV27" s="1005"/>
      <c r="BZW27" s="1005"/>
      <c r="BZX27" s="1005"/>
      <c r="BZY27" s="1005"/>
      <c r="BZZ27" s="1005"/>
      <c r="CAA27" s="1005"/>
      <c r="CAB27" s="1005"/>
      <c r="CAC27" s="1005"/>
      <c r="CAD27" s="1005"/>
      <c r="CAE27" s="1005"/>
      <c r="CAF27" s="1005"/>
      <c r="CAG27" s="1005"/>
      <c r="CAH27" s="1005"/>
      <c r="CAI27" s="1005"/>
      <c r="CAJ27" s="1005"/>
      <c r="CAK27" s="1005"/>
      <c r="CAL27" s="1005"/>
      <c r="CAM27" s="1005"/>
      <c r="CAN27" s="1005"/>
      <c r="CAO27" s="1005"/>
      <c r="CAP27" s="1005"/>
      <c r="CAQ27" s="1005"/>
      <c r="CAR27" s="1005"/>
      <c r="CAS27" s="1005"/>
      <c r="CAT27" s="1005"/>
      <c r="CAU27" s="1005"/>
      <c r="CAV27" s="1005"/>
      <c r="CAW27" s="1005"/>
      <c r="CAX27" s="1005"/>
      <c r="CAY27" s="1005"/>
      <c r="CAZ27" s="1005"/>
      <c r="CBA27" s="1005"/>
      <c r="CBB27" s="1005"/>
      <c r="CBC27" s="1005"/>
      <c r="CBD27" s="1005"/>
      <c r="CBE27" s="1005"/>
      <c r="CBF27" s="1005"/>
      <c r="CBG27" s="1005"/>
      <c r="CBH27" s="1005"/>
      <c r="CBI27" s="1005"/>
      <c r="CBJ27" s="1005"/>
      <c r="CBK27" s="1005"/>
      <c r="CBL27" s="1005"/>
      <c r="CBM27" s="1005"/>
      <c r="CBN27" s="1005"/>
      <c r="CBO27" s="1005"/>
      <c r="CBP27" s="1005"/>
      <c r="CBQ27" s="1005"/>
      <c r="CBR27" s="1005"/>
      <c r="CBS27" s="1005"/>
      <c r="CBT27" s="1005"/>
      <c r="CBU27" s="1005"/>
      <c r="CBV27" s="1005"/>
      <c r="CBW27" s="1005"/>
      <c r="CBX27" s="1005"/>
      <c r="CBY27" s="1005"/>
      <c r="CBZ27" s="1005"/>
      <c r="CCA27" s="1005"/>
      <c r="CCB27" s="1005"/>
      <c r="CCC27" s="1005"/>
      <c r="CCD27" s="1005"/>
      <c r="CCE27" s="1005"/>
      <c r="CCF27" s="1005"/>
      <c r="CCG27" s="1005"/>
      <c r="CCH27" s="1005"/>
      <c r="CCI27" s="1005"/>
      <c r="CCJ27" s="1005"/>
      <c r="CCK27" s="1005"/>
      <c r="CCL27" s="1005"/>
      <c r="CCM27" s="1005"/>
      <c r="CCN27" s="1005"/>
      <c r="CCO27" s="1005"/>
      <c r="CCP27" s="1005"/>
      <c r="CCQ27" s="1005"/>
      <c r="CCR27" s="1005"/>
      <c r="CCS27" s="1005"/>
      <c r="CCT27" s="1005"/>
      <c r="CCU27" s="1005"/>
      <c r="CCV27" s="1005"/>
      <c r="CCW27" s="1005"/>
      <c r="CCX27" s="1005"/>
      <c r="CCY27" s="1005"/>
      <c r="CCZ27" s="1005"/>
      <c r="CDA27" s="1005"/>
      <c r="CDB27" s="1005"/>
      <c r="CDC27" s="1005"/>
      <c r="CDD27" s="1005"/>
      <c r="CDE27" s="1005"/>
      <c r="CDF27" s="1005"/>
      <c r="CDG27" s="1005"/>
      <c r="CDH27" s="1005"/>
      <c r="CDI27" s="1005"/>
      <c r="CDJ27" s="1005"/>
      <c r="CDK27" s="1005"/>
      <c r="CDL27" s="1005"/>
      <c r="CDM27" s="1005"/>
      <c r="CDN27" s="1005"/>
      <c r="CDO27" s="1005"/>
      <c r="CDP27" s="1005"/>
      <c r="CDQ27" s="1005"/>
      <c r="CDR27" s="1005"/>
      <c r="CDS27" s="1005"/>
      <c r="CDT27" s="1005"/>
      <c r="CDU27" s="1005"/>
      <c r="CDV27" s="1005"/>
      <c r="CDW27" s="1005"/>
      <c r="CDX27" s="1005"/>
      <c r="CDY27" s="1005"/>
      <c r="CDZ27" s="1005"/>
      <c r="CEA27" s="1005"/>
      <c r="CEB27" s="1005"/>
      <c r="CEC27" s="1005"/>
      <c r="CED27" s="1005"/>
      <c r="CEE27" s="1005"/>
      <c r="CEF27" s="1005"/>
      <c r="CEG27" s="1005"/>
      <c r="CEH27" s="1005"/>
      <c r="CEI27" s="1005"/>
      <c r="CEJ27" s="1005"/>
      <c r="CEK27" s="1005"/>
      <c r="CEL27" s="1005"/>
      <c r="CEM27" s="1005"/>
      <c r="CEN27" s="1005"/>
      <c r="CEO27" s="1005"/>
      <c r="CEP27" s="1005"/>
      <c r="CEQ27" s="1005"/>
      <c r="CER27" s="1005"/>
      <c r="CES27" s="1005"/>
      <c r="CET27" s="1005"/>
      <c r="CEU27" s="1005"/>
      <c r="CEV27" s="1005"/>
      <c r="CEW27" s="1005"/>
      <c r="CEX27" s="1005"/>
      <c r="CEY27" s="1005"/>
      <c r="CEZ27" s="1005"/>
      <c r="CFA27" s="1005"/>
      <c r="CFB27" s="1005"/>
      <c r="CFC27" s="1005"/>
      <c r="CFD27" s="1005"/>
      <c r="CFE27" s="1005"/>
      <c r="CFF27" s="1005"/>
      <c r="CFG27" s="1005"/>
      <c r="CFH27" s="1005"/>
      <c r="CFI27" s="1005"/>
      <c r="CFJ27" s="1005"/>
      <c r="CFK27" s="1005"/>
      <c r="CFL27" s="1005"/>
      <c r="CFM27" s="1005"/>
      <c r="CFN27" s="1005"/>
      <c r="CFO27" s="1005"/>
      <c r="CFP27" s="1005"/>
      <c r="CFQ27" s="1005"/>
      <c r="CFR27" s="1005"/>
      <c r="CFS27" s="1005"/>
      <c r="CFT27" s="1005"/>
      <c r="CFU27" s="1005"/>
      <c r="CFV27" s="1005"/>
      <c r="CFW27" s="1005"/>
      <c r="CFX27" s="1005"/>
      <c r="CFY27" s="1005"/>
      <c r="CFZ27" s="1005"/>
      <c r="CGA27" s="1005"/>
      <c r="CGB27" s="1005"/>
      <c r="CGC27" s="1005"/>
      <c r="CGD27" s="1005"/>
      <c r="CGE27" s="1005"/>
      <c r="CGF27" s="1005"/>
      <c r="CGG27" s="1005"/>
      <c r="CGH27" s="1005"/>
      <c r="CGI27" s="1005"/>
      <c r="CGJ27" s="1005"/>
      <c r="CGK27" s="1005"/>
      <c r="CGL27" s="1005"/>
      <c r="CGM27" s="1005"/>
      <c r="CGN27" s="1005"/>
      <c r="CGO27" s="1005"/>
      <c r="CGP27" s="1005"/>
      <c r="CGQ27" s="1005"/>
      <c r="CGR27" s="1005"/>
      <c r="CGS27" s="1005"/>
      <c r="CGT27" s="1005"/>
      <c r="CGU27" s="1005"/>
      <c r="CGV27" s="1005"/>
      <c r="CGW27" s="1005"/>
      <c r="CGX27" s="1005"/>
      <c r="CGY27" s="1005"/>
      <c r="CGZ27" s="1005"/>
      <c r="CHA27" s="1005"/>
      <c r="CHB27" s="1005"/>
      <c r="CHC27" s="1005"/>
      <c r="CHD27" s="1005"/>
      <c r="CHE27" s="1005"/>
      <c r="CHF27" s="1005"/>
      <c r="CHG27" s="1005"/>
      <c r="CHH27" s="1005"/>
      <c r="CHI27" s="1005"/>
      <c r="CHJ27" s="1005"/>
      <c r="CHK27" s="1005"/>
      <c r="CHL27" s="1005"/>
      <c r="CHM27" s="1005"/>
      <c r="CHN27" s="1005"/>
      <c r="CHO27" s="1005"/>
      <c r="CHP27" s="1005"/>
      <c r="CHQ27" s="1005"/>
      <c r="CHR27" s="1005"/>
      <c r="CHS27" s="1005"/>
      <c r="CHT27" s="1005"/>
      <c r="CHU27" s="1005"/>
      <c r="CHV27" s="1005"/>
      <c r="CHW27" s="1005"/>
      <c r="CHX27" s="1005"/>
      <c r="CHY27" s="1005"/>
      <c r="CHZ27" s="1005"/>
      <c r="CIA27" s="1005"/>
      <c r="CIB27" s="1005"/>
      <c r="CIC27" s="1005"/>
      <c r="CID27" s="1005"/>
      <c r="CIE27" s="1005"/>
      <c r="CIF27" s="1005"/>
      <c r="CIG27" s="1005"/>
      <c r="CIH27" s="1005"/>
      <c r="CII27" s="1005"/>
      <c r="CIJ27" s="1005"/>
      <c r="CIK27" s="1005"/>
      <c r="CIL27" s="1005"/>
      <c r="CIM27" s="1005"/>
      <c r="CIN27" s="1005"/>
      <c r="CIO27" s="1005"/>
      <c r="CIP27" s="1005"/>
      <c r="CIQ27" s="1005"/>
      <c r="CIR27" s="1005"/>
      <c r="CIS27" s="1005"/>
      <c r="CIT27" s="1005"/>
      <c r="CIU27" s="1005"/>
      <c r="CIV27" s="1005"/>
      <c r="CIW27" s="1005"/>
      <c r="CIX27" s="1005"/>
      <c r="CIY27" s="1005"/>
      <c r="CIZ27" s="1005"/>
      <c r="CJA27" s="1005"/>
      <c r="CJB27" s="1005"/>
      <c r="CJC27" s="1005"/>
      <c r="CJD27" s="1005"/>
      <c r="CJE27" s="1005"/>
      <c r="CJF27" s="1005"/>
      <c r="CJG27" s="1005"/>
      <c r="CJH27" s="1005"/>
      <c r="CJI27" s="1005"/>
      <c r="CJJ27" s="1005"/>
      <c r="CJK27" s="1005"/>
      <c r="CJL27" s="1005"/>
      <c r="CJM27" s="1005"/>
      <c r="CJN27" s="1005"/>
      <c r="CJO27" s="1005"/>
      <c r="CJP27" s="1005"/>
      <c r="CJQ27" s="1005"/>
      <c r="CJR27" s="1005"/>
      <c r="CJS27" s="1005"/>
      <c r="CJT27" s="1005"/>
      <c r="CJU27" s="1005"/>
      <c r="CJV27" s="1005"/>
      <c r="CJW27" s="1005"/>
      <c r="CJX27" s="1005"/>
      <c r="CJY27" s="1005"/>
      <c r="CJZ27" s="1005"/>
      <c r="CKA27" s="1005"/>
      <c r="CKB27" s="1005"/>
      <c r="CKC27" s="1005"/>
      <c r="CKD27" s="1005"/>
      <c r="CKE27" s="1005"/>
      <c r="CKF27" s="1005"/>
      <c r="CKG27" s="1005"/>
      <c r="CKH27" s="1005"/>
      <c r="CKI27" s="1005"/>
      <c r="CKJ27" s="1005"/>
      <c r="CKK27" s="1005"/>
      <c r="CKL27" s="1005"/>
      <c r="CKM27" s="1005"/>
      <c r="CKN27" s="1005"/>
      <c r="CKO27" s="1005"/>
      <c r="CKP27" s="1005"/>
      <c r="CKQ27" s="1005"/>
      <c r="CKR27" s="1005"/>
      <c r="CKS27" s="1005"/>
      <c r="CKT27" s="1005"/>
      <c r="CKU27" s="1005"/>
      <c r="CKV27" s="1005"/>
      <c r="CKW27" s="1005"/>
      <c r="CKX27" s="1005"/>
      <c r="CKY27" s="1005"/>
      <c r="CKZ27" s="1005"/>
      <c r="CLA27" s="1005"/>
      <c r="CLB27" s="1005"/>
      <c r="CLC27" s="1005"/>
      <c r="CLD27" s="1005"/>
      <c r="CLE27" s="1005"/>
      <c r="CLF27" s="1005"/>
      <c r="CLG27" s="1005"/>
      <c r="CLH27" s="1005"/>
      <c r="CLI27" s="1005"/>
      <c r="CLJ27" s="1005"/>
      <c r="CLK27" s="1005"/>
      <c r="CLL27" s="1005"/>
      <c r="CLM27" s="1005"/>
      <c r="CLN27" s="1005"/>
      <c r="CLO27" s="1005"/>
      <c r="CLP27" s="1005"/>
      <c r="CLQ27" s="1005"/>
      <c r="CLR27" s="1005"/>
      <c r="CLS27" s="1005"/>
      <c r="CLT27" s="1005"/>
      <c r="CLU27" s="1005"/>
      <c r="CLV27" s="1005"/>
      <c r="CLW27" s="1005"/>
      <c r="CLX27" s="1005"/>
      <c r="CLY27" s="1005"/>
      <c r="CLZ27" s="1005"/>
      <c r="CMA27" s="1005"/>
      <c r="CMB27" s="1005"/>
      <c r="CMC27" s="1005"/>
      <c r="CMD27" s="1005"/>
      <c r="CME27" s="1005"/>
      <c r="CMF27" s="1005"/>
      <c r="CMG27" s="1005"/>
      <c r="CMH27" s="1005"/>
      <c r="CMI27" s="1005"/>
      <c r="CMJ27" s="1005"/>
      <c r="CMK27" s="1005"/>
      <c r="CML27" s="1005"/>
      <c r="CMM27" s="1005"/>
      <c r="CMN27" s="1005"/>
      <c r="CMO27" s="1005"/>
      <c r="CMP27" s="1005"/>
      <c r="CMQ27" s="1005"/>
      <c r="CMR27" s="1005"/>
      <c r="CMS27" s="1005"/>
      <c r="CMT27" s="1005"/>
      <c r="CMU27" s="1005"/>
      <c r="CMV27" s="1005"/>
      <c r="CMW27" s="1005"/>
      <c r="CMX27" s="1005"/>
      <c r="CMY27" s="1005"/>
      <c r="CMZ27" s="1005"/>
      <c r="CNA27" s="1005"/>
      <c r="CNB27" s="1005"/>
      <c r="CNC27" s="1005"/>
      <c r="CND27" s="1005"/>
      <c r="CNE27" s="1005"/>
      <c r="CNF27" s="1005"/>
      <c r="CNG27" s="1005"/>
      <c r="CNH27" s="1005"/>
      <c r="CNI27" s="1005"/>
      <c r="CNJ27" s="1005"/>
      <c r="CNK27" s="1005"/>
      <c r="CNL27" s="1005"/>
      <c r="CNM27" s="1005"/>
      <c r="CNN27" s="1005"/>
      <c r="CNO27" s="1005"/>
      <c r="CNP27" s="1005"/>
      <c r="CNQ27" s="1005"/>
      <c r="CNR27" s="1005"/>
      <c r="CNS27" s="1005"/>
      <c r="CNT27" s="1005"/>
      <c r="CNU27" s="1005"/>
      <c r="CNV27" s="1005"/>
      <c r="CNW27" s="1005"/>
      <c r="CNX27" s="1005"/>
      <c r="CNY27" s="1005"/>
      <c r="CNZ27" s="1005"/>
      <c r="COA27" s="1005"/>
      <c r="COB27" s="1005"/>
      <c r="COC27" s="1005"/>
      <c r="COD27" s="1005"/>
      <c r="COE27" s="1005"/>
      <c r="COF27" s="1005"/>
      <c r="COG27" s="1005"/>
      <c r="COH27" s="1005"/>
      <c r="COI27" s="1005"/>
      <c r="COJ27" s="1005"/>
      <c r="COK27" s="1005"/>
      <c r="COL27" s="1005"/>
      <c r="COM27" s="1005"/>
      <c r="CON27" s="1005"/>
      <c r="COO27" s="1005"/>
      <c r="COP27" s="1005"/>
      <c r="COQ27" s="1005"/>
      <c r="COR27" s="1005"/>
      <c r="COS27" s="1005"/>
      <c r="COT27" s="1005"/>
      <c r="COU27" s="1005"/>
      <c r="COV27" s="1005"/>
      <c r="COW27" s="1005"/>
      <c r="COX27" s="1005"/>
      <c r="COY27" s="1005"/>
      <c r="COZ27" s="1005"/>
      <c r="CPA27" s="1005"/>
      <c r="CPB27" s="1005"/>
      <c r="CPC27" s="1005"/>
      <c r="CPD27" s="1005"/>
      <c r="CPE27" s="1005"/>
      <c r="CPF27" s="1005"/>
      <c r="CPG27" s="1005"/>
      <c r="CPH27" s="1005"/>
      <c r="CPI27" s="1005"/>
      <c r="CPJ27" s="1005"/>
      <c r="CPK27" s="1005"/>
      <c r="CPL27" s="1005"/>
      <c r="CPM27" s="1005"/>
      <c r="CPN27" s="1005"/>
      <c r="CPO27" s="1005"/>
      <c r="CPP27" s="1005"/>
      <c r="CPQ27" s="1005"/>
      <c r="CPR27" s="1005"/>
      <c r="CPS27" s="1005"/>
      <c r="CPT27" s="1005"/>
      <c r="CPU27" s="1005"/>
      <c r="CPV27" s="1005"/>
      <c r="CPW27" s="1005"/>
      <c r="CPX27" s="1005"/>
      <c r="CPY27" s="1005"/>
      <c r="CPZ27" s="1005"/>
      <c r="CQA27" s="1005"/>
      <c r="CQB27" s="1005"/>
      <c r="CQC27" s="1005"/>
      <c r="CQD27" s="1005"/>
      <c r="CQE27" s="1005"/>
      <c r="CQF27" s="1005"/>
      <c r="CQG27" s="1005"/>
      <c r="CQH27" s="1005"/>
      <c r="CQI27" s="1005"/>
      <c r="CQJ27" s="1005"/>
      <c r="CQK27" s="1005"/>
      <c r="CQL27" s="1005"/>
      <c r="CQM27" s="1005"/>
      <c r="CQN27" s="1005"/>
      <c r="CQO27" s="1005"/>
      <c r="CQP27" s="1005"/>
      <c r="CQQ27" s="1005"/>
      <c r="CQR27" s="1005"/>
      <c r="CQS27" s="1005"/>
      <c r="CQT27" s="1005"/>
      <c r="CQU27" s="1005"/>
      <c r="CQV27" s="1005"/>
      <c r="CQW27" s="1005"/>
      <c r="CQX27" s="1005"/>
      <c r="CQY27" s="1005"/>
      <c r="CQZ27" s="1005"/>
      <c r="CRA27" s="1005"/>
      <c r="CRB27" s="1005"/>
      <c r="CRC27" s="1005"/>
      <c r="CRD27" s="1005"/>
      <c r="CRE27" s="1005"/>
      <c r="CRF27" s="1005"/>
      <c r="CRG27" s="1005"/>
      <c r="CRH27" s="1005"/>
      <c r="CRI27" s="1005"/>
      <c r="CRJ27" s="1005"/>
      <c r="CRK27" s="1005"/>
      <c r="CRL27" s="1005"/>
      <c r="CRM27" s="1005"/>
      <c r="CRN27" s="1005"/>
      <c r="CRO27" s="1005"/>
      <c r="CRP27" s="1005"/>
      <c r="CRQ27" s="1005"/>
      <c r="CRR27" s="1005"/>
      <c r="CRS27" s="1005"/>
      <c r="CRT27" s="1005"/>
      <c r="CRU27" s="1005"/>
      <c r="CRV27" s="1005"/>
      <c r="CRW27" s="1005"/>
      <c r="CRX27" s="1005"/>
      <c r="CRY27" s="1005"/>
      <c r="CRZ27" s="1005"/>
      <c r="CSA27" s="1005"/>
      <c r="CSB27" s="1005"/>
      <c r="CSC27" s="1005"/>
      <c r="CSD27" s="1005"/>
      <c r="CSE27" s="1005"/>
      <c r="CSF27" s="1005"/>
      <c r="CSG27" s="1005"/>
      <c r="CSH27" s="1005"/>
      <c r="CSI27" s="1005"/>
      <c r="CSJ27" s="1005"/>
      <c r="CSK27" s="1005"/>
      <c r="CSL27" s="1005"/>
      <c r="CSM27" s="1005"/>
      <c r="CSN27" s="1005"/>
      <c r="CSO27" s="1005"/>
      <c r="CSP27" s="1005"/>
      <c r="CSQ27" s="1005"/>
      <c r="CSR27" s="1005"/>
      <c r="CSS27" s="1005"/>
      <c r="CST27" s="1005"/>
      <c r="CSU27" s="1005"/>
      <c r="CSV27" s="1005"/>
      <c r="CSW27" s="1005"/>
      <c r="CSX27" s="1005"/>
      <c r="CSY27" s="1005"/>
      <c r="CSZ27" s="1005"/>
      <c r="CTA27" s="1005"/>
      <c r="CTB27" s="1005"/>
      <c r="CTC27" s="1005"/>
      <c r="CTD27" s="1005"/>
      <c r="CTE27" s="1005"/>
      <c r="CTF27" s="1005"/>
      <c r="CTG27" s="1005"/>
      <c r="CTH27" s="1005"/>
      <c r="CTI27" s="1005"/>
      <c r="CTJ27" s="1005"/>
      <c r="CTK27" s="1005"/>
      <c r="CTL27" s="1005"/>
      <c r="CTM27" s="1005"/>
      <c r="CTN27" s="1005"/>
      <c r="CTO27" s="1005"/>
      <c r="CTP27" s="1005"/>
      <c r="CTQ27" s="1005"/>
      <c r="CTR27" s="1005"/>
      <c r="CTS27" s="1005"/>
      <c r="CTT27" s="1005"/>
      <c r="CTU27" s="1005"/>
      <c r="CTV27" s="1005"/>
      <c r="CTW27" s="1005"/>
      <c r="CTX27" s="1005"/>
      <c r="CTY27" s="1005"/>
      <c r="CTZ27" s="1005"/>
      <c r="CUA27" s="1005"/>
      <c r="CUB27" s="1005"/>
      <c r="CUC27" s="1005"/>
      <c r="CUD27" s="1005"/>
      <c r="CUE27" s="1005"/>
      <c r="CUF27" s="1005"/>
      <c r="CUG27" s="1005"/>
      <c r="CUH27" s="1005"/>
      <c r="CUI27" s="1005"/>
      <c r="CUJ27" s="1005"/>
      <c r="CUK27" s="1005"/>
      <c r="CUL27" s="1005"/>
      <c r="CUM27" s="1005"/>
      <c r="CUN27" s="1005"/>
      <c r="CUO27" s="1005"/>
      <c r="CUP27" s="1005"/>
      <c r="CUQ27" s="1005"/>
      <c r="CUR27" s="1005"/>
      <c r="CUS27" s="1005"/>
      <c r="CUT27" s="1005"/>
      <c r="CUU27" s="1005"/>
      <c r="CUV27" s="1005"/>
      <c r="CUW27" s="1005"/>
      <c r="CUX27" s="1005"/>
      <c r="CUY27" s="1005"/>
      <c r="CUZ27" s="1005"/>
      <c r="CVA27" s="1005"/>
      <c r="CVB27" s="1005"/>
      <c r="CVC27" s="1005"/>
      <c r="CVD27" s="1005"/>
      <c r="CVE27" s="1005"/>
      <c r="CVF27" s="1005"/>
      <c r="CVG27" s="1005"/>
      <c r="CVH27" s="1005"/>
      <c r="CVI27" s="1005"/>
      <c r="CVJ27" s="1005"/>
      <c r="CVK27" s="1005"/>
      <c r="CVL27" s="1005"/>
      <c r="CVM27" s="1005"/>
      <c r="CVN27" s="1005"/>
      <c r="CVO27" s="1005"/>
      <c r="CVP27" s="1005"/>
      <c r="CVQ27" s="1005"/>
      <c r="CVR27" s="1005"/>
      <c r="CVS27" s="1005"/>
      <c r="CVT27" s="1005"/>
      <c r="CVU27" s="1005"/>
      <c r="CVV27" s="1005"/>
      <c r="CVW27" s="1005"/>
      <c r="CVX27" s="1005"/>
      <c r="CVY27" s="1005"/>
      <c r="CVZ27" s="1005"/>
      <c r="CWA27" s="1005"/>
      <c r="CWB27" s="1005"/>
      <c r="CWC27" s="1005"/>
      <c r="CWD27" s="1005"/>
      <c r="CWE27" s="1005"/>
      <c r="CWF27" s="1005"/>
      <c r="CWG27" s="1005"/>
      <c r="CWH27" s="1005"/>
      <c r="CWI27" s="1005"/>
      <c r="CWJ27" s="1005"/>
      <c r="CWK27" s="1005"/>
      <c r="CWL27" s="1005"/>
      <c r="CWM27" s="1005"/>
      <c r="CWN27" s="1005"/>
      <c r="CWO27" s="1005"/>
      <c r="CWP27" s="1005"/>
      <c r="CWQ27" s="1005"/>
      <c r="CWR27" s="1005"/>
      <c r="CWS27" s="1005"/>
      <c r="CWT27" s="1005"/>
      <c r="CWU27" s="1005"/>
      <c r="CWV27" s="1005"/>
      <c r="CWW27" s="1005"/>
      <c r="CWX27" s="1005"/>
      <c r="CWY27" s="1005"/>
      <c r="CWZ27" s="1005"/>
      <c r="CXA27" s="1005"/>
      <c r="CXB27" s="1005"/>
      <c r="CXC27" s="1005"/>
      <c r="CXD27" s="1005"/>
      <c r="CXE27" s="1005"/>
      <c r="CXF27" s="1005"/>
      <c r="CXG27" s="1005"/>
      <c r="CXH27" s="1005"/>
      <c r="CXI27" s="1005"/>
      <c r="CXJ27" s="1005"/>
      <c r="CXK27" s="1005"/>
      <c r="CXL27" s="1005"/>
      <c r="CXM27" s="1005"/>
      <c r="CXN27" s="1005"/>
      <c r="CXO27" s="1005"/>
      <c r="CXP27" s="1005"/>
      <c r="CXQ27" s="1005"/>
      <c r="CXR27" s="1005"/>
      <c r="CXS27" s="1005"/>
      <c r="CXT27" s="1005"/>
      <c r="CXU27" s="1005"/>
      <c r="CXV27" s="1005"/>
      <c r="CXW27" s="1005"/>
      <c r="CXX27" s="1005"/>
      <c r="CXY27" s="1005"/>
      <c r="CXZ27" s="1005"/>
      <c r="CYA27" s="1005"/>
      <c r="CYB27" s="1005"/>
      <c r="CYC27" s="1005"/>
      <c r="CYD27" s="1005"/>
      <c r="CYE27" s="1005"/>
      <c r="CYF27" s="1005"/>
      <c r="CYG27" s="1005"/>
      <c r="CYH27" s="1005"/>
      <c r="CYI27" s="1005"/>
      <c r="CYJ27" s="1005"/>
      <c r="CYK27" s="1005"/>
      <c r="CYL27" s="1005"/>
      <c r="CYM27" s="1005"/>
      <c r="CYN27" s="1005"/>
      <c r="CYO27" s="1005"/>
      <c r="CYP27" s="1005"/>
      <c r="CYQ27" s="1005"/>
      <c r="CYR27" s="1005"/>
      <c r="CYS27" s="1005"/>
      <c r="CYT27" s="1005"/>
      <c r="CYU27" s="1005"/>
      <c r="CYV27" s="1005"/>
      <c r="CYW27" s="1005"/>
      <c r="CYX27" s="1005"/>
      <c r="CYY27" s="1005"/>
      <c r="CYZ27" s="1005"/>
      <c r="CZA27" s="1005"/>
      <c r="CZB27" s="1005"/>
      <c r="CZC27" s="1005"/>
      <c r="CZD27" s="1005"/>
      <c r="CZE27" s="1005"/>
      <c r="CZF27" s="1005"/>
      <c r="CZG27" s="1005"/>
      <c r="CZH27" s="1005"/>
      <c r="CZI27" s="1005"/>
      <c r="CZJ27" s="1005"/>
      <c r="CZK27" s="1005"/>
      <c r="CZL27" s="1005"/>
      <c r="CZM27" s="1005"/>
      <c r="CZN27" s="1005"/>
      <c r="CZO27" s="1005"/>
      <c r="CZP27" s="1005"/>
      <c r="CZQ27" s="1005"/>
      <c r="CZR27" s="1005"/>
      <c r="CZS27" s="1005"/>
      <c r="CZT27" s="1005"/>
      <c r="CZU27" s="1005"/>
      <c r="CZV27" s="1005"/>
      <c r="CZW27" s="1005"/>
      <c r="CZX27" s="1005"/>
      <c r="CZY27" s="1005"/>
      <c r="CZZ27" s="1005"/>
      <c r="DAA27" s="1005"/>
      <c r="DAB27" s="1005"/>
      <c r="DAC27" s="1005"/>
      <c r="DAD27" s="1005"/>
      <c r="DAE27" s="1005"/>
      <c r="DAF27" s="1005"/>
      <c r="DAG27" s="1005"/>
      <c r="DAH27" s="1005"/>
      <c r="DAI27" s="1005"/>
      <c r="DAJ27" s="1005"/>
      <c r="DAK27" s="1005"/>
      <c r="DAL27" s="1005"/>
      <c r="DAM27" s="1005"/>
      <c r="DAN27" s="1005"/>
      <c r="DAO27" s="1005"/>
      <c r="DAP27" s="1005"/>
      <c r="DAQ27" s="1005"/>
      <c r="DAR27" s="1005"/>
      <c r="DAS27" s="1005"/>
      <c r="DAT27" s="1005"/>
      <c r="DAU27" s="1005"/>
      <c r="DAV27" s="1005"/>
      <c r="DAW27" s="1005"/>
      <c r="DAX27" s="1005"/>
      <c r="DAY27" s="1005"/>
      <c r="DAZ27" s="1005"/>
      <c r="DBA27" s="1005"/>
      <c r="DBB27" s="1005"/>
      <c r="DBC27" s="1005"/>
      <c r="DBD27" s="1005"/>
      <c r="DBE27" s="1005"/>
      <c r="DBF27" s="1005"/>
      <c r="DBG27" s="1005"/>
      <c r="DBH27" s="1005"/>
      <c r="DBI27" s="1005"/>
      <c r="DBJ27" s="1005"/>
      <c r="DBK27" s="1005"/>
      <c r="DBL27" s="1005"/>
      <c r="DBM27" s="1005"/>
      <c r="DBN27" s="1005"/>
      <c r="DBO27" s="1005"/>
      <c r="DBP27" s="1005"/>
      <c r="DBQ27" s="1005"/>
      <c r="DBR27" s="1005"/>
      <c r="DBS27" s="1005"/>
      <c r="DBT27" s="1005"/>
      <c r="DBU27" s="1005"/>
      <c r="DBV27" s="1005"/>
      <c r="DBW27" s="1005"/>
      <c r="DBX27" s="1005"/>
      <c r="DBY27" s="1005"/>
      <c r="DBZ27" s="1005"/>
      <c r="DCA27" s="1005"/>
      <c r="DCB27" s="1005"/>
      <c r="DCC27" s="1005"/>
      <c r="DCD27" s="1005"/>
      <c r="DCE27" s="1005"/>
      <c r="DCF27" s="1005"/>
      <c r="DCG27" s="1005"/>
      <c r="DCH27" s="1005"/>
      <c r="DCI27" s="1005"/>
      <c r="DCJ27" s="1005"/>
      <c r="DCK27" s="1005"/>
      <c r="DCL27" s="1005"/>
      <c r="DCM27" s="1005"/>
      <c r="DCN27" s="1005"/>
      <c r="DCO27" s="1005"/>
      <c r="DCP27" s="1005"/>
      <c r="DCQ27" s="1005"/>
      <c r="DCR27" s="1005"/>
      <c r="DCS27" s="1005"/>
      <c r="DCT27" s="1005"/>
      <c r="DCU27" s="1005"/>
      <c r="DCV27" s="1005"/>
      <c r="DCW27" s="1005"/>
      <c r="DCX27" s="1005"/>
      <c r="DCY27" s="1005"/>
      <c r="DCZ27" s="1005"/>
      <c r="DDA27" s="1005"/>
      <c r="DDB27" s="1005"/>
      <c r="DDC27" s="1005"/>
      <c r="DDD27" s="1005"/>
      <c r="DDE27" s="1005"/>
      <c r="DDF27" s="1005"/>
      <c r="DDG27" s="1005"/>
      <c r="DDH27" s="1005"/>
      <c r="DDI27" s="1005"/>
      <c r="DDJ27" s="1005"/>
      <c r="DDK27" s="1005"/>
      <c r="DDL27" s="1005"/>
      <c r="DDM27" s="1005"/>
      <c r="DDN27" s="1005"/>
      <c r="DDO27" s="1005"/>
      <c r="DDP27" s="1005"/>
      <c r="DDQ27" s="1005"/>
      <c r="DDR27" s="1005"/>
      <c r="DDS27" s="1005"/>
      <c r="DDT27" s="1005"/>
      <c r="DDU27" s="1005"/>
      <c r="DDV27" s="1005"/>
      <c r="DDW27" s="1005"/>
      <c r="DDX27" s="1005"/>
      <c r="DDY27" s="1005"/>
      <c r="DDZ27" s="1005"/>
      <c r="DEA27" s="1005"/>
      <c r="DEB27" s="1005"/>
      <c r="DEC27" s="1005"/>
      <c r="DED27" s="1005"/>
      <c r="DEE27" s="1005"/>
      <c r="DEF27" s="1005"/>
      <c r="DEG27" s="1005"/>
      <c r="DEH27" s="1005"/>
      <c r="DEI27" s="1005"/>
      <c r="DEJ27" s="1005"/>
      <c r="DEK27" s="1005"/>
      <c r="DEL27" s="1005"/>
      <c r="DEM27" s="1005"/>
      <c r="DEN27" s="1005"/>
      <c r="DEO27" s="1005"/>
      <c r="DEP27" s="1005"/>
      <c r="DEQ27" s="1005"/>
      <c r="DER27" s="1005"/>
      <c r="DES27" s="1005"/>
      <c r="DET27" s="1005"/>
      <c r="DEU27" s="1005"/>
      <c r="DEV27" s="1005"/>
      <c r="DEW27" s="1005"/>
      <c r="DEX27" s="1005"/>
      <c r="DEY27" s="1005"/>
      <c r="DEZ27" s="1005"/>
      <c r="DFA27" s="1005"/>
      <c r="DFB27" s="1005"/>
      <c r="DFC27" s="1005"/>
      <c r="DFD27" s="1005"/>
      <c r="DFE27" s="1005"/>
      <c r="DFF27" s="1005"/>
      <c r="DFG27" s="1005"/>
      <c r="DFH27" s="1005"/>
      <c r="DFI27" s="1005"/>
      <c r="DFJ27" s="1005"/>
      <c r="DFK27" s="1005"/>
      <c r="DFL27" s="1005"/>
      <c r="DFM27" s="1005"/>
      <c r="DFN27" s="1005"/>
      <c r="DFO27" s="1005"/>
      <c r="DFP27" s="1005"/>
      <c r="DFQ27" s="1005"/>
      <c r="DFR27" s="1005"/>
      <c r="DFS27" s="1005"/>
      <c r="DFT27" s="1005"/>
      <c r="DFU27" s="1005"/>
      <c r="DFV27" s="1005"/>
      <c r="DFW27" s="1005"/>
      <c r="DFX27" s="1005"/>
      <c r="DFY27" s="1005"/>
      <c r="DFZ27" s="1005"/>
      <c r="DGA27" s="1005"/>
      <c r="DGB27" s="1005"/>
      <c r="DGC27" s="1005"/>
      <c r="DGD27" s="1005"/>
      <c r="DGE27" s="1005"/>
      <c r="DGF27" s="1005"/>
      <c r="DGG27" s="1005"/>
      <c r="DGH27" s="1005"/>
      <c r="DGI27" s="1005"/>
      <c r="DGJ27" s="1005"/>
      <c r="DGK27" s="1005"/>
      <c r="DGL27" s="1005"/>
      <c r="DGM27" s="1005"/>
      <c r="DGN27" s="1005"/>
      <c r="DGO27" s="1005"/>
      <c r="DGP27" s="1005"/>
      <c r="DGQ27" s="1005"/>
      <c r="DGR27" s="1005"/>
      <c r="DGS27" s="1005"/>
      <c r="DGT27" s="1005"/>
      <c r="DGU27" s="1005"/>
      <c r="DGV27" s="1005"/>
      <c r="DGW27" s="1005"/>
      <c r="DGX27" s="1005"/>
      <c r="DGY27" s="1005"/>
      <c r="DGZ27" s="1005"/>
      <c r="DHA27" s="1005"/>
      <c r="DHB27" s="1005"/>
      <c r="DHC27" s="1005"/>
      <c r="DHD27" s="1005"/>
      <c r="DHE27" s="1005"/>
      <c r="DHF27" s="1005"/>
      <c r="DHG27" s="1005"/>
      <c r="DHH27" s="1005"/>
      <c r="DHI27" s="1005"/>
      <c r="DHJ27" s="1005"/>
      <c r="DHK27" s="1005"/>
      <c r="DHL27" s="1005"/>
      <c r="DHM27" s="1005"/>
      <c r="DHN27" s="1005"/>
      <c r="DHO27" s="1005"/>
      <c r="DHP27" s="1005"/>
      <c r="DHQ27" s="1005"/>
      <c r="DHR27" s="1005"/>
      <c r="DHS27" s="1005"/>
      <c r="DHT27" s="1005"/>
      <c r="DHU27" s="1005"/>
      <c r="DHV27" s="1005"/>
      <c r="DHW27" s="1005"/>
      <c r="DHX27" s="1005"/>
      <c r="DHY27" s="1005"/>
      <c r="DHZ27" s="1005"/>
      <c r="DIA27" s="1005"/>
      <c r="DIB27" s="1005"/>
      <c r="DIC27" s="1005"/>
      <c r="DID27" s="1005"/>
      <c r="DIE27" s="1005"/>
      <c r="DIF27" s="1005"/>
      <c r="DIG27" s="1005"/>
      <c r="DIH27" s="1005"/>
      <c r="DII27" s="1005"/>
      <c r="DIJ27" s="1005"/>
      <c r="DIK27" s="1005"/>
      <c r="DIL27" s="1005"/>
      <c r="DIM27" s="1005"/>
      <c r="DIN27" s="1005"/>
      <c r="DIO27" s="1005"/>
      <c r="DIP27" s="1005"/>
      <c r="DIQ27" s="1005"/>
      <c r="DIR27" s="1005"/>
      <c r="DIS27" s="1005"/>
      <c r="DIT27" s="1005"/>
      <c r="DIU27" s="1005"/>
      <c r="DIV27" s="1005"/>
      <c r="DIW27" s="1005"/>
      <c r="DIX27" s="1005"/>
      <c r="DIY27" s="1005"/>
      <c r="DIZ27" s="1005"/>
      <c r="DJA27" s="1005"/>
      <c r="DJB27" s="1005"/>
      <c r="DJC27" s="1005"/>
      <c r="DJD27" s="1005"/>
      <c r="DJE27" s="1005"/>
      <c r="DJF27" s="1005"/>
      <c r="DJG27" s="1005"/>
      <c r="DJH27" s="1005"/>
      <c r="DJI27" s="1005"/>
      <c r="DJJ27" s="1005"/>
      <c r="DJK27" s="1005"/>
      <c r="DJL27" s="1005"/>
      <c r="DJM27" s="1005"/>
      <c r="DJN27" s="1005"/>
      <c r="DJO27" s="1005"/>
      <c r="DJP27" s="1005"/>
      <c r="DJQ27" s="1005"/>
      <c r="DJR27" s="1005"/>
      <c r="DJS27" s="1005"/>
      <c r="DJT27" s="1005"/>
      <c r="DJU27" s="1005"/>
      <c r="DJV27" s="1005"/>
      <c r="DJW27" s="1005"/>
      <c r="DJX27" s="1005"/>
      <c r="DJY27" s="1005"/>
      <c r="DJZ27" s="1005"/>
      <c r="DKA27" s="1005"/>
      <c r="DKB27" s="1005"/>
      <c r="DKC27" s="1005"/>
      <c r="DKD27" s="1005"/>
      <c r="DKE27" s="1005"/>
      <c r="DKF27" s="1005"/>
      <c r="DKG27" s="1005"/>
      <c r="DKH27" s="1005"/>
      <c r="DKI27" s="1005"/>
      <c r="DKJ27" s="1005"/>
      <c r="DKK27" s="1005"/>
      <c r="DKL27" s="1005"/>
      <c r="DKM27" s="1005"/>
      <c r="DKN27" s="1005"/>
      <c r="DKO27" s="1005"/>
      <c r="DKP27" s="1005"/>
      <c r="DKQ27" s="1005"/>
      <c r="DKR27" s="1005"/>
      <c r="DKS27" s="1005"/>
      <c r="DKT27" s="1005"/>
      <c r="DKU27" s="1005"/>
      <c r="DKV27" s="1005"/>
      <c r="DKW27" s="1005"/>
      <c r="DKX27" s="1005"/>
      <c r="DKY27" s="1005"/>
      <c r="DKZ27" s="1005"/>
      <c r="DLA27" s="1005"/>
      <c r="DLB27" s="1005"/>
      <c r="DLC27" s="1005"/>
      <c r="DLD27" s="1005"/>
      <c r="DLE27" s="1005"/>
      <c r="DLF27" s="1005"/>
      <c r="DLG27" s="1005"/>
      <c r="DLH27" s="1005"/>
      <c r="DLI27" s="1005"/>
      <c r="DLJ27" s="1005"/>
      <c r="DLK27" s="1005"/>
      <c r="DLL27" s="1005"/>
      <c r="DLM27" s="1005"/>
      <c r="DLN27" s="1005"/>
      <c r="DLO27" s="1005"/>
      <c r="DLP27" s="1005"/>
      <c r="DLQ27" s="1005"/>
      <c r="DLR27" s="1005"/>
      <c r="DLS27" s="1005"/>
      <c r="DLT27" s="1005"/>
      <c r="DLU27" s="1005"/>
      <c r="DLV27" s="1005"/>
      <c r="DLW27" s="1005"/>
      <c r="DLX27" s="1005"/>
      <c r="DLY27" s="1005"/>
      <c r="DLZ27" s="1005"/>
      <c r="DMA27" s="1005"/>
      <c r="DMB27" s="1005"/>
      <c r="DMC27" s="1005"/>
      <c r="DMD27" s="1005"/>
      <c r="DME27" s="1005"/>
      <c r="DMF27" s="1005"/>
      <c r="DMG27" s="1005"/>
      <c r="DMH27" s="1005"/>
      <c r="DMI27" s="1005"/>
      <c r="DMJ27" s="1005"/>
      <c r="DMK27" s="1005"/>
      <c r="DML27" s="1005"/>
      <c r="DMM27" s="1005"/>
      <c r="DMN27" s="1005"/>
      <c r="DMO27" s="1005"/>
      <c r="DMP27" s="1005"/>
      <c r="DMQ27" s="1005"/>
      <c r="DMR27" s="1005"/>
      <c r="DMS27" s="1005"/>
      <c r="DMT27" s="1005"/>
      <c r="DMU27" s="1005"/>
      <c r="DMV27" s="1005"/>
      <c r="DMW27" s="1005"/>
      <c r="DMX27" s="1005"/>
      <c r="DMY27" s="1005"/>
      <c r="DMZ27" s="1005"/>
      <c r="DNA27" s="1005"/>
      <c r="DNB27" s="1005"/>
      <c r="DNC27" s="1005"/>
      <c r="DND27" s="1005"/>
      <c r="DNE27" s="1005"/>
      <c r="DNF27" s="1005"/>
      <c r="DNG27" s="1005"/>
      <c r="DNH27" s="1005"/>
      <c r="DNI27" s="1005"/>
      <c r="DNJ27" s="1005"/>
      <c r="DNK27" s="1005"/>
      <c r="DNL27" s="1005"/>
      <c r="DNM27" s="1005"/>
      <c r="DNN27" s="1005"/>
      <c r="DNO27" s="1005"/>
      <c r="DNP27" s="1005"/>
      <c r="DNQ27" s="1005"/>
      <c r="DNR27" s="1005"/>
      <c r="DNS27" s="1005"/>
      <c r="DNT27" s="1005"/>
      <c r="DNU27" s="1005"/>
      <c r="DNV27" s="1005"/>
      <c r="DNW27" s="1005"/>
      <c r="DNX27" s="1005"/>
      <c r="DNY27" s="1005"/>
      <c r="DNZ27" s="1005"/>
      <c r="DOA27" s="1005"/>
      <c r="DOB27" s="1005"/>
      <c r="DOC27" s="1005"/>
      <c r="DOD27" s="1005"/>
      <c r="DOE27" s="1005"/>
      <c r="DOF27" s="1005"/>
      <c r="DOG27" s="1005"/>
      <c r="DOH27" s="1005"/>
      <c r="DOI27" s="1005"/>
      <c r="DOJ27" s="1005"/>
      <c r="DOK27" s="1005"/>
      <c r="DOL27" s="1005"/>
      <c r="DOM27" s="1005"/>
      <c r="DON27" s="1005"/>
      <c r="DOO27" s="1005"/>
      <c r="DOP27" s="1005"/>
      <c r="DOQ27" s="1005"/>
      <c r="DOR27" s="1005"/>
      <c r="DOS27" s="1005"/>
      <c r="DOT27" s="1005"/>
      <c r="DOU27" s="1005"/>
      <c r="DOV27" s="1005"/>
      <c r="DOW27" s="1005"/>
      <c r="DOX27" s="1005"/>
      <c r="DOY27" s="1005"/>
      <c r="DOZ27" s="1005"/>
      <c r="DPA27" s="1005"/>
      <c r="DPB27" s="1005"/>
      <c r="DPC27" s="1005"/>
      <c r="DPD27" s="1005"/>
      <c r="DPE27" s="1005"/>
      <c r="DPF27" s="1005"/>
      <c r="DPG27" s="1005"/>
      <c r="DPH27" s="1005"/>
      <c r="DPI27" s="1005"/>
      <c r="DPJ27" s="1005"/>
      <c r="DPK27" s="1005"/>
      <c r="DPL27" s="1005"/>
      <c r="DPM27" s="1005"/>
      <c r="DPN27" s="1005"/>
      <c r="DPO27" s="1005"/>
      <c r="DPP27" s="1005"/>
      <c r="DPQ27" s="1005"/>
      <c r="DPR27" s="1005"/>
      <c r="DPS27" s="1005"/>
      <c r="DPT27" s="1005"/>
      <c r="DPU27" s="1005"/>
      <c r="DPV27" s="1005"/>
      <c r="DPW27" s="1005"/>
      <c r="DPX27" s="1005"/>
      <c r="DPY27" s="1005"/>
      <c r="DPZ27" s="1005"/>
      <c r="DQA27" s="1005"/>
      <c r="DQB27" s="1005"/>
      <c r="DQC27" s="1005"/>
      <c r="DQD27" s="1005"/>
      <c r="DQE27" s="1005"/>
      <c r="DQF27" s="1005"/>
      <c r="DQG27" s="1005"/>
      <c r="DQH27" s="1005"/>
      <c r="DQI27" s="1005"/>
      <c r="DQJ27" s="1005"/>
      <c r="DQK27" s="1005"/>
      <c r="DQL27" s="1005"/>
      <c r="DQM27" s="1005"/>
      <c r="DQN27" s="1005"/>
      <c r="DQO27" s="1005"/>
      <c r="DQP27" s="1005"/>
      <c r="DQQ27" s="1005"/>
      <c r="DQR27" s="1005"/>
      <c r="DQS27" s="1005"/>
      <c r="DQT27" s="1005"/>
      <c r="DQU27" s="1005"/>
      <c r="DQV27" s="1005"/>
      <c r="DQW27" s="1005"/>
      <c r="DQX27" s="1005"/>
      <c r="DQY27" s="1005"/>
      <c r="DQZ27" s="1005"/>
      <c r="DRA27" s="1005"/>
      <c r="DRB27" s="1005"/>
      <c r="DRC27" s="1005"/>
      <c r="DRD27" s="1005"/>
      <c r="DRE27" s="1005"/>
      <c r="DRF27" s="1005"/>
      <c r="DRG27" s="1005"/>
      <c r="DRH27" s="1005"/>
      <c r="DRI27" s="1005"/>
      <c r="DRJ27" s="1005"/>
      <c r="DRK27" s="1005"/>
      <c r="DRL27" s="1005"/>
      <c r="DRM27" s="1005"/>
      <c r="DRN27" s="1005"/>
      <c r="DRO27" s="1005"/>
      <c r="DRP27" s="1005"/>
      <c r="DRQ27" s="1005"/>
      <c r="DRR27" s="1005"/>
      <c r="DRS27" s="1005"/>
      <c r="DRT27" s="1005"/>
      <c r="DRU27" s="1005"/>
      <c r="DRV27" s="1005"/>
      <c r="DRW27" s="1005"/>
      <c r="DRX27" s="1005"/>
      <c r="DRY27" s="1005"/>
      <c r="DRZ27" s="1005"/>
      <c r="DSA27" s="1005"/>
      <c r="DSB27" s="1005"/>
      <c r="DSC27" s="1005"/>
      <c r="DSD27" s="1005"/>
      <c r="DSE27" s="1005"/>
      <c r="DSF27" s="1005"/>
      <c r="DSG27" s="1005"/>
      <c r="DSH27" s="1005"/>
      <c r="DSI27" s="1005"/>
      <c r="DSJ27" s="1005"/>
      <c r="DSK27" s="1005"/>
      <c r="DSL27" s="1005"/>
      <c r="DSM27" s="1005"/>
      <c r="DSN27" s="1005"/>
      <c r="DSO27" s="1005"/>
      <c r="DSP27" s="1005"/>
      <c r="DSQ27" s="1005"/>
      <c r="DSR27" s="1005"/>
      <c r="DSS27" s="1005"/>
      <c r="DST27" s="1005"/>
      <c r="DSU27" s="1005"/>
      <c r="DSV27" s="1005"/>
      <c r="DSW27" s="1005"/>
      <c r="DSX27" s="1005"/>
      <c r="DSY27" s="1005"/>
      <c r="DSZ27" s="1005"/>
      <c r="DTA27" s="1005"/>
      <c r="DTB27" s="1005"/>
      <c r="DTC27" s="1005"/>
      <c r="DTD27" s="1005"/>
      <c r="DTE27" s="1005"/>
      <c r="DTF27" s="1005"/>
      <c r="DTG27" s="1005"/>
      <c r="DTH27" s="1005"/>
      <c r="DTI27" s="1005"/>
      <c r="DTJ27" s="1005"/>
      <c r="DTK27" s="1005"/>
      <c r="DTL27" s="1005"/>
      <c r="DTM27" s="1005"/>
      <c r="DTN27" s="1005"/>
      <c r="DTO27" s="1005"/>
      <c r="DTP27" s="1005"/>
      <c r="DTQ27" s="1005"/>
      <c r="DTR27" s="1005"/>
      <c r="DTS27" s="1005"/>
      <c r="DTT27" s="1005"/>
      <c r="DTU27" s="1005"/>
      <c r="DTV27" s="1005"/>
      <c r="DTW27" s="1005"/>
      <c r="DTX27" s="1005"/>
      <c r="DTY27" s="1005"/>
      <c r="DTZ27" s="1005"/>
      <c r="DUA27" s="1005"/>
      <c r="DUB27" s="1005"/>
      <c r="DUC27" s="1005"/>
      <c r="DUD27" s="1005"/>
      <c r="DUE27" s="1005"/>
      <c r="DUF27" s="1005"/>
      <c r="DUG27" s="1005"/>
      <c r="DUH27" s="1005"/>
      <c r="DUI27" s="1005"/>
      <c r="DUJ27" s="1005"/>
      <c r="DUK27" s="1005"/>
      <c r="DUL27" s="1005"/>
      <c r="DUM27" s="1005"/>
      <c r="DUN27" s="1005"/>
      <c r="DUO27" s="1005"/>
      <c r="DUP27" s="1005"/>
      <c r="DUQ27" s="1005"/>
      <c r="DUR27" s="1005"/>
      <c r="DUS27" s="1005"/>
      <c r="DUT27" s="1005"/>
      <c r="DUU27" s="1005"/>
      <c r="DUV27" s="1005"/>
      <c r="DUW27" s="1005"/>
      <c r="DUX27" s="1005"/>
      <c r="DUY27" s="1005"/>
      <c r="DUZ27" s="1005"/>
      <c r="DVA27" s="1005"/>
      <c r="DVB27" s="1005"/>
      <c r="DVC27" s="1005"/>
      <c r="DVD27" s="1005"/>
      <c r="DVE27" s="1005"/>
      <c r="DVF27" s="1005"/>
      <c r="DVG27" s="1005"/>
      <c r="DVH27" s="1005"/>
      <c r="DVI27" s="1005"/>
      <c r="DVJ27" s="1005"/>
      <c r="DVK27" s="1005"/>
      <c r="DVL27" s="1005"/>
      <c r="DVM27" s="1005"/>
      <c r="DVN27" s="1005"/>
      <c r="DVO27" s="1005"/>
      <c r="DVP27" s="1005"/>
      <c r="DVQ27" s="1005"/>
      <c r="DVR27" s="1005"/>
      <c r="DVS27" s="1005"/>
      <c r="DVT27" s="1005"/>
      <c r="DVU27" s="1005"/>
      <c r="DVV27" s="1005"/>
      <c r="DVW27" s="1005"/>
      <c r="DVX27" s="1005"/>
      <c r="DVY27" s="1005"/>
      <c r="DVZ27" s="1005"/>
      <c r="DWA27" s="1005"/>
      <c r="DWB27" s="1005"/>
      <c r="DWC27" s="1005"/>
      <c r="DWD27" s="1005"/>
      <c r="DWE27" s="1005"/>
      <c r="DWF27" s="1005"/>
      <c r="DWG27" s="1005"/>
      <c r="DWH27" s="1005"/>
      <c r="DWI27" s="1005"/>
      <c r="DWJ27" s="1005"/>
      <c r="DWK27" s="1005"/>
      <c r="DWL27" s="1005"/>
      <c r="DWM27" s="1005"/>
      <c r="DWN27" s="1005"/>
      <c r="DWO27" s="1005"/>
      <c r="DWP27" s="1005"/>
      <c r="DWQ27" s="1005"/>
      <c r="DWR27" s="1005"/>
      <c r="DWS27" s="1005"/>
      <c r="DWT27" s="1005"/>
      <c r="DWU27" s="1005"/>
      <c r="DWV27" s="1005"/>
      <c r="DWW27" s="1005"/>
      <c r="DWX27" s="1005"/>
      <c r="DWY27" s="1005"/>
      <c r="DWZ27" s="1005"/>
      <c r="DXA27" s="1005"/>
      <c r="DXB27" s="1005"/>
      <c r="DXC27" s="1005"/>
      <c r="DXD27" s="1005"/>
      <c r="DXE27" s="1005"/>
      <c r="DXF27" s="1005"/>
      <c r="DXG27" s="1005"/>
      <c r="DXH27" s="1005"/>
      <c r="DXI27" s="1005"/>
      <c r="DXJ27" s="1005"/>
      <c r="DXK27" s="1005"/>
      <c r="DXL27" s="1005"/>
      <c r="DXM27" s="1005"/>
      <c r="DXN27" s="1005"/>
      <c r="DXO27" s="1005"/>
      <c r="DXP27" s="1005"/>
      <c r="DXQ27" s="1005"/>
      <c r="DXR27" s="1005"/>
      <c r="DXS27" s="1005"/>
      <c r="DXT27" s="1005"/>
      <c r="DXU27" s="1005"/>
      <c r="DXV27" s="1005"/>
      <c r="DXW27" s="1005"/>
      <c r="DXX27" s="1005"/>
      <c r="DXY27" s="1005"/>
      <c r="DXZ27" s="1005"/>
      <c r="DYA27" s="1005"/>
      <c r="DYB27" s="1005"/>
      <c r="DYC27" s="1005"/>
      <c r="DYD27" s="1005"/>
      <c r="DYE27" s="1005"/>
      <c r="DYF27" s="1005"/>
      <c r="DYG27" s="1005"/>
      <c r="DYH27" s="1005"/>
      <c r="DYI27" s="1005"/>
      <c r="DYJ27" s="1005"/>
      <c r="DYK27" s="1005"/>
      <c r="DYL27" s="1005"/>
      <c r="DYM27" s="1005"/>
      <c r="DYN27" s="1005"/>
      <c r="DYO27" s="1005"/>
      <c r="DYP27" s="1005"/>
      <c r="DYQ27" s="1005"/>
      <c r="DYR27" s="1005"/>
      <c r="DYS27" s="1005"/>
      <c r="DYT27" s="1005"/>
      <c r="DYU27" s="1005"/>
      <c r="DYV27" s="1005"/>
      <c r="DYW27" s="1005"/>
      <c r="DYX27" s="1005"/>
      <c r="DYY27" s="1005"/>
      <c r="DYZ27" s="1005"/>
      <c r="DZA27" s="1005"/>
      <c r="DZB27" s="1005"/>
      <c r="DZC27" s="1005"/>
      <c r="DZD27" s="1005"/>
      <c r="DZE27" s="1005"/>
      <c r="DZF27" s="1005"/>
      <c r="DZG27" s="1005"/>
      <c r="DZH27" s="1005"/>
      <c r="DZI27" s="1005"/>
      <c r="DZJ27" s="1005"/>
      <c r="DZK27" s="1005"/>
      <c r="DZL27" s="1005"/>
      <c r="DZM27" s="1005"/>
      <c r="DZN27" s="1005"/>
      <c r="DZO27" s="1005"/>
      <c r="DZP27" s="1005"/>
      <c r="DZQ27" s="1005"/>
      <c r="DZR27" s="1005"/>
      <c r="DZS27" s="1005"/>
      <c r="DZT27" s="1005"/>
      <c r="DZU27" s="1005"/>
      <c r="DZV27" s="1005"/>
      <c r="DZW27" s="1005"/>
      <c r="DZX27" s="1005"/>
      <c r="DZY27" s="1005"/>
      <c r="DZZ27" s="1005"/>
      <c r="EAA27" s="1005"/>
      <c r="EAB27" s="1005"/>
      <c r="EAC27" s="1005"/>
      <c r="EAD27" s="1005"/>
      <c r="EAE27" s="1005"/>
      <c r="EAF27" s="1005"/>
      <c r="EAG27" s="1005"/>
      <c r="EAH27" s="1005"/>
      <c r="EAI27" s="1005"/>
      <c r="EAJ27" s="1005"/>
      <c r="EAK27" s="1005"/>
      <c r="EAL27" s="1005"/>
      <c r="EAM27" s="1005"/>
      <c r="EAN27" s="1005"/>
      <c r="EAO27" s="1005"/>
      <c r="EAP27" s="1005"/>
      <c r="EAQ27" s="1005"/>
      <c r="EAR27" s="1005"/>
      <c r="EAS27" s="1005"/>
      <c r="EAT27" s="1005"/>
      <c r="EAU27" s="1005"/>
      <c r="EAV27" s="1005"/>
      <c r="EAW27" s="1005"/>
      <c r="EAX27" s="1005"/>
      <c r="EAY27" s="1005"/>
      <c r="EAZ27" s="1005"/>
      <c r="EBA27" s="1005"/>
      <c r="EBB27" s="1005"/>
      <c r="EBC27" s="1005"/>
      <c r="EBD27" s="1005"/>
      <c r="EBE27" s="1005"/>
      <c r="EBF27" s="1005"/>
      <c r="EBG27" s="1005"/>
      <c r="EBH27" s="1005"/>
      <c r="EBI27" s="1005"/>
      <c r="EBJ27" s="1005"/>
      <c r="EBK27" s="1005"/>
      <c r="EBL27" s="1005"/>
      <c r="EBM27" s="1005"/>
      <c r="EBN27" s="1005"/>
      <c r="EBO27" s="1005"/>
      <c r="EBP27" s="1005"/>
      <c r="EBQ27" s="1005"/>
      <c r="EBR27" s="1005"/>
      <c r="EBS27" s="1005"/>
      <c r="EBT27" s="1005"/>
      <c r="EBU27" s="1005"/>
      <c r="EBV27" s="1005"/>
      <c r="EBW27" s="1005"/>
      <c r="EBX27" s="1005"/>
      <c r="EBY27" s="1005"/>
      <c r="EBZ27" s="1005"/>
      <c r="ECA27" s="1005"/>
      <c r="ECB27" s="1005"/>
      <c r="ECC27" s="1005"/>
      <c r="ECD27" s="1005"/>
      <c r="ECE27" s="1005"/>
      <c r="ECF27" s="1005"/>
      <c r="ECG27" s="1005"/>
      <c r="ECH27" s="1005"/>
      <c r="ECI27" s="1005"/>
      <c r="ECJ27" s="1005"/>
      <c r="ECK27" s="1005"/>
      <c r="ECL27" s="1005"/>
      <c r="ECM27" s="1005"/>
      <c r="ECN27" s="1005"/>
      <c r="ECO27" s="1005"/>
      <c r="ECP27" s="1005"/>
      <c r="ECQ27" s="1005"/>
      <c r="ECR27" s="1005"/>
      <c r="ECS27" s="1005"/>
      <c r="ECT27" s="1005"/>
      <c r="ECU27" s="1005"/>
      <c r="ECV27" s="1005"/>
      <c r="ECW27" s="1005"/>
      <c r="ECX27" s="1005"/>
      <c r="ECY27" s="1005"/>
      <c r="ECZ27" s="1005"/>
      <c r="EDA27" s="1005"/>
      <c r="EDB27" s="1005"/>
      <c r="EDC27" s="1005"/>
      <c r="EDD27" s="1005"/>
      <c r="EDE27" s="1005"/>
      <c r="EDF27" s="1005"/>
      <c r="EDG27" s="1005"/>
      <c r="EDH27" s="1005"/>
      <c r="EDI27" s="1005"/>
      <c r="EDJ27" s="1005"/>
      <c r="EDK27" s="1005"/>
      <c r="EDL27" s="1005"/>
      <c r="EDM27" s="1005"/>
      <c r="EDN27" s="1005"/>
      <c r="EDO27" s="1005"/>
      <c r="EDP27" s="1005"/>
      <c r="EDQ27" s="1005"/>
      <c r="EDR27" s="1005"/>
      <c r="EDS27" s="1005"/>
      <c r="EDT27" s="1005"/>
      <c r="EDU27" s="1005"/>
      <c r="EDV27" s="1005"/>
      <c r="EDW27" s="1005"/>
      <c r="EDX27" s="1005"/>
      <c r="EDY27" s="1005"/>
      <c r="EDZ27" s="1005"/>
      <c r="EEA27" s="1005"/>
      <c r="EEB27" s="1005"/>
      <c r="EEC27" s="1005"/>
      <c r="EED27" s="1005"/>
      <c r="EEE27" s="1005"/>
      <c r="EEF27" s="1005"/>
      <c r="EEG27" s="1005"/>
      <c r="EEH27" s="1005"/>
      <c r="EEI27" s="1005"/>
      <c r="EEJ27" s="1005"/>
      <c r="EEK27" s="1005"/>
      <c r="EEL27" s="1005"/>
      <c r="EEM27" s="1005"/>
      <c r="EEN27" s="1005"/>
      <c r="EEO27" s="1005"/>
      <c r="EEP27" s="1005"/>
      <c r="EEQ27" s="1005"/>
      <c r="EER27" s="1005"/>
      <c r="EES27" s="1005"/>
      <c r="EET27" s="1005"/>
      <c r="EEU27" s="1005"/>
      <c r="EEV27" s="1005"/>
      <c r="EEW27" s="1005"/>
      <c r="EEX27" s="1005"/>
      <c r="EEY27" s="1005"/>
      <c r="EEZ27" s="1005"/>
      <c r="EFA27" s="1005"/>
      <c r="EFB27" s="1005"/>
      <c r="EFC27" s="1005"/>
      <c r="EFD27" s="1005"/>
      <c r="EFE27" s="1005"/>
      <c r="EFF27" s="1005"/>
      <c r="EFG27" s="1005"/>
      <c r="EFH27" s="1005"/>
      <c r="EFI27" s="1005"/>
      <c r="EFJ27" s="1005"/>
      <c r="EFK27" s="1005"/>
      <c r="EFL27" s="1005"/>
      <c r="EFM27" s="1005"/>
      <c r="EFN27" s="1005"/>
      <c r="EFO27" s="1005"/>
      <c r="EFP27" s="1005"/>
      <c r="EFQ27" s="1005"/>
      <c r="EFR27" s="1005"/>
      <c r="EFS27" s="1005"/>
      <c r="EFT27" s="1005"/>
      <c r="EFU27" s="1005"/>
      <c r="EFV27" s="1005"/>
      <c r="EFW27" s="1005"/>
      <c r="EFX27" s="1005"/>
      <c r="EFY27" s="1005"/>
      <c r="EFZ27" s="1005"/>
      <c r="EGA27" s="1005"/>
      <c r="EGB27" s="1005"/>
      <c r="EGC27" s="1005"/>
      <c r="EGD27" s="1005"/>
      <c r="EGE27" s="1005"/>
      <c r="EGF27" s="1005"/>
      <c r="EGG27" s="1005"/>
      <c r="EGH27" s="1005"/>
      <c r="EGI27" s="1005"/>
      <c r="EGJ27" s="1005"/>
      <c r="EGK27" s="1005"/>
      <c r="EGL27" s="1005"/>
      <c r="EGM27" s="1005"/>
      <c r="EGN27" s="1005"/>
      <c r="EGO27" s="1005"/>
      <c r="EGP27" s="1005"/>
      <c r="EGQ27" s="1005"/>
      <c r="EGR27" s="1005"/>
      <c r="EGS27" s="1005"/>
      <c r="EGT27" s="1005"/>
      <c r="EGU27" s="1005"/>
      <c r="EGV27" s="1005"/>
      <c r="EGW27" s="1005"/>
      <c r="EGX27" s="1005"/>
      <c r="EGY27" s="1005"/>
      <c r="EGZ27" s="1005"/>
      <c r="EHA27" s="1005"/>
      <c r="EHB27" s="1005"/>
      <c r="EHC27" s="1005"/>
      <c r="EHD27" s="1005"/>
      <c r="EHE27" s="1005"/>
      <c r="EHF27" s="1005"/>
      <c r="EHG27" s="1005"/>
      <c r="EHH27" s="1005"/>
      <c r="EHI27" s="1005"/>
      <c r="EHJ27" s="1005"/>
      <c r="EHK27" s="1005"/>
      <c r="EHL27" s="1005"/>
      <c r="EHM27" s="1005"/>
      <c r="EHN27" s="1005"/>
      <c r="EHO27" s="1005"/>
      <c r="EHP27" s="1005"/>
      <c r="EHQ27" s="1005"/>
      <c r="EHR27" s="1005"/>
      <c r="EHS27" s="1005"/>
      <c r="EHT27" s="1005"/>
      <c r="EHU27" s="1005"/>
      <c r="EHV27" s="1005"/>
      <c r="EHW27" s="1005"/>
      <c r="EHX27" s="1005"/>
      <c r="EHY27" s="1005"/>
      <c r="EHZ27" s="1005"/>
      <c r="EIA27" s="1005"/>
      <c r="EIB27" s="1005"/>
      <c r="EIC27" s="1005"/>
      <c r="EID27" s="1005"/>
      <c r="EIE27" s="1005"/>
      <c r="EIF27" s="1005"/>
      <c r="EIG27" s="1005"/>
      <c r="EIH27" s="1005"/>
      <c r="EII27" s="1005"/>
      <c r="EIJ27" s="1005"/>
      <c r="EIK27" s="1005"/>
      <c r="EIL27" s="1005"/>
      <c r="EIM27" s="1005"/>
      <c r="EIN27" s="1005"/>
      <c r="EIO27" s="1005"/>
      <c r="EIP27" s="1005"/>
      <c r="EIQ27" s="1005"/>
      <c r="EIR27" s="1005"/>
      <c r="EIS27" s="1005"/>
      <c r="EIT27" s="1005"/>
      <c r="EIU27" s="1005"/>
      <c r="EIV27" s="1005"/>
      <c r="EIW27" s="1005"/>
      <c r="EIX27" s="1005"/>
      <c r="EIY27" s="1005"/>
      <c r="EIZ27" s="1005"/>
      <c r="EJA27" s="1005"/>
      <c r="EJB27" s="1005"/>
      <c r="EJC27" s="1005"/>
      <c r="EJD27" s="1005"/>
      <c r="EJE27" s="1005"/>
      <c r="EJF27" s="1005"/>
      <c r="EJG27" s="1005"/>
      <c r="EJH27" s="1005"/>
      <c r="EJI27" s="1005"/>
      <c r="EJJ27" s="1005"/>
      <c r="EJK27" s="1005"/>
      <c r="EJL27" s="1005"/>
      <c r="EJM27" s="1005"/>
      <c r="EJN27" s="1005"/>
      <c r="EJO27" s="1005"/>
      <c r="EJP27" s="1005"/>
      <c r="EJQ27" s="1005"/>
      <c r="EJR27" s="1005"/>
      <c r="EJS27" s="1005"/>
      <c r="EJT27" s="1005"/>
      <c r="EJU27" s="1005"/>
      <c r="EJV27" s="1005"/>
      <c r="EJW27" s="1005"/>
      <c r="EJX27" s="1005"/>
      <c r="EJY27" s="1005"/>
      <c r="EJZ27" s="1005"/>
      <c r="EKA27" s="1005"/>
      <c r="EKB27" s="1005"/>
      <c r="EKC27" s="1005"/>
      <c r="EKD27" s="1005"/>
      <c r="EKE27" s="1005"/>
      <c r="EKF27" s="1005"/>
      <c r="EKG27" s="1005"/>
      <c r="EKH27" s="1005"/>
      <c r="EKI27" s="1005"/>
      <c r="EKJ27" s="1005"/>
      <c r="EKK27" s="1005"/>
      <c r="EKL27" s="1005"/>
      <c r="EKM27" s="1005"/>
      <c r="EKN27" s="1005"/>
      <c r="EKO27" s="1005"/>
      <c r="EKP27" s="1005"/>
      <c r="EKQ27" s="1005"/>
      <c r="EKR27" s="1005"/>
      <c r="EKS27" s="1005"/>
      <c r="EKT27" s="1005"/>
      <c r="EKU27" s="1005"/>
      <c r="EKV27" s="1005"/>
      <c r="EKW27" s="1005"/>
      <c r="EKX27" s="1005"/>
      <c r="EKY27" s="1005"/>
      <c r="EKZ27" s="1005"/>
      <c r="ELA27" s="1005"/>
      <c r="ELB27" s="1005"/>
      <c r="ELC27" s="1005"/>
      <c r="ELD27" s="1005"/>
      <c r="ELE27" s="1005"/>
      <c r="ELF27" s="1005"/>
      <c r="ELG27" s="1005"/>
      <c r="ELH27" s="1005"/>
      <c r="ELI27" s="1005"/>
      <c r="ELJ27" s="1005"/>
      <c r="ELK27" s="1005"/>
      <c r="ELL27" s="1005"/>
      <c r="ELM27" s="1005"/>
      <c r="ELN27" s="1005"/>
      <c r="ELO27" s="1005"/>
      <c r="ELP27" s="1005"/>
      <c r="ELQ27" s="1005"/>
      <c r="ELR27" s="1005"/>
      <c r="ELS27" s="1005"/>
      <c r="ELT27" s="1005"/>
      <c r="ELU27" s="1005"/>
      <c r="ELV27" s="1005"/>
      <c r="ELW27" s="1005"/>
      <c r="ELX27" s="1005"/>
      <c r="ELY27" s="1005"/>
      <c r="ELZ27" s="1005"/>
      <c r="EMA27" s="1005"/>
      <c r="EMB27" s="1005"/>
      <c r="EMC27" s="1005"/>
      <c r="EMD27" s="1005"/>
      <c r="EME27" s="1005"/>
      <c r="EMF27" s="1005"/>
      <c r="EMG27" s="1005"/>
      <c r="EMH27" s="1005"/>
      <c r="EMI27" s="1005"/>
      <c r="EMJ27" s="1005"/>
      <c r="EMK27" s="1005"/>
      <c r="EML27" s="1005"/>
      <c r="EMM27" s="1005"/>
      <c r="EMN27" s="1005"/>
      <c r="EMO27" s="1005"/>
      <c r="EMP27" s="1005"/>
      <c r="EMQ27" s="1005"/>
      <c r="EMR27" s="1005"/>
      <c r="EMS27" s="1005"/>
      <c r="EMT27" s="1005"/>
      <c r="EMU27" s="1005"/>
      <c r="EMV27" s="1005"/>
      <c r="EMW27" s="1005"/>
      <c r="EMX27" s="1005"/>
      <c r="EMY27" s="1005"/>
      <c r="EMZ27" s="1005"/>
      <c r="ENA27" s="1005"/>
      <c r="ENB27" s="1005"/>
      <c r="ENC27" s="1005"/>
      <c r="END27" s="1005"/>
      <c r="ENE27" s="1005"/>
      <c r="ENF27" s="1005"/>
      <c r="ENG27" s="1005"/>
      <c r="ENH27" s="1005"/>
      <c r="ENI27" s="1005"/>
      <c r="ENJ27" s="1005"/>
      <c r="ENK27" s="1005"/>
      <c r="ENL27" s="1005"/>
      <c r="ENM27" s="1005"/>
      <c r="ENN27" s="1005"/>
      <c r="ENO27" s="1005"/>
      <c r="ENP27" s="1005"/>
      <c r="ENQ27" s="1005"/>
      <c r="ENR27" s="1005"/>
      <c r="ENS27" s="1005"/>
      <c r="ENT27" s="1005"/>
      <c r="ENU27" s="1005"/>
      <c r="ENV27" s="1005"/>
      <c r="ENW27" s="1005"/>
      <c r="ENX27" s="1005"/>
      <c r="ENY27" s="1005"/>
      <c r="ENZ27" s="1005"/>
      <c r="EOA27" s="1005"/>
      <c r="EOB27" s="1005"/>
      <c r="EOC27" s="1005"/>
      <c r="EOD27" s="1005"/>
      <c r="EOE27" s="1005"/>
      <c r="EOF27" s="1005"/>
      <c r="EOG27" s="1005"/>
      <c r="EOH27" s="1005"/>
      <c r="EOI27" s="1005"/>
      <c r="EOJ27" s="1005"/>
      <c r="EOK27" s="1005"/>
      <c r="EOL27" s="1005"/>
      <c r="EOM27" s="1005"/>
      <c r="EON27" s="1005"/>
      <c r="EOO27" s="1005"/>
      <c r="EOP27" s="1005"/>
      <c r="EOQ27" s="1005"/>
      <c r="EOR27" s="1005"/>
      <c r="EOS27" s="1005"/>
      <c r="EOT27" s="1005"/>
      <c r="EOU27" s="1005"/>
      <c r="EOV27" s="1005"/>
      <c r="EOW27" s="1005"/>
      <c r="EOX27" s="1005"/>
      <c r="EOY27" s="1005"/>
      <c r="EOZ27" s="1005"/>
      <c r="EPA27" s="1005"/>
      <c r="EPB27" s="1005"/>
      <c r="EPC27" s="1005"/>
      <c r="EPD27" s="1005"/>
      <c r="EPE27" s="1005"/>
      <c r="EPF27" s="1005"/>
      <c r="EPG27" s="1005"/>
      <c r="EPH27" s="1005"/>
      <c r="EPI27" s="1005"/>
      <c r="EPJ27" s="1005"/>
      <c r="EPK27" s="1005"/>
      <c r="EPL27" s="1005"/>
      <c r="EPM27" s="1005"/>
      <c r="EPN27" s="1005"/>
      <c r="EPO27" s="1005"/>
      <c r="EPP27" s="1005"/>
      <c r="EPQ27" s="1005"/>
      <c r="EPR27" s="1005"/>
      <c r="EPS27" s="1005"/>
      <c r="EPT27" s="1005"/>
      <c r="EPU27" s="1005"/>
      <c r="EPV27" s="1005"/>
      <c r="EPW27" s="1005"/>
      <c r="EPX27" s="1005"/>
      <c r="EPY27" s="1005"/>
      <c r="EPZ27" s="1005"/>
      <c r="EQA27" s="1005"/>
      <c r="EQB27" s="1005"/>
      <c r="EQC27" s="1005"/>
      <c r="EQD27" s="1005"/>
      <c r="EQE27" s="1005"/>
      <c r="EQF27" s="1005"/>
      <c r="EQG27" s="1005"/>
      <c r="EQH27" s="1005"/>
      <c r="EQI27" s="1005"/>
      <c r="EQJ27" s="1005"/>
      <c r="EQK27" s="1005"/>
      <c r="EQL27" s="1005"/>
      <c r="EQM27" s="1005"/>
      <c r="EQN27" s="1005"/>
      <c r="EQO27" s="1005"/>
      <c r="EQP27" s="1005"/>
      <c r="EQQ27" s="1005"/>
      <c r="EQR27" s="1005"/>
      <c r="EQS27" s="1005"/>
      <c r="EQT27" s="1005"/>
      <c r="EQU27" s="1005"/>
      <c r="EQV27" s="1005"/>
      <c r="EQW27" s="1005"/>
      <c r="EQX27" s="1005"/>
      <c r="EQY27" s="1005"/>
      <c r="EQZ27" s="1005"/>
      <c r="ERA27" s="1005"/>
      <c r="ERB27" s="1005"/>
      <c r="ERC27" s="1005"/>
      <c r="ERD27" s="1005"/>
      <c r="ERE27" s="1005"/>
      <c r="ERF27" s="1005"/>
      <c r="ERG27" s="1005"/>
      <c r="ERH27" s="1005"/>
      <c r="ERI27" s="1005"/>
      <c r="ERJ27" s="1005"/>
      <c r="ERK27" s="1005"/>
      <c r="ERL27" s="1005"/>
      <c r="ERM27" s="1005"/>
      <c r="ERN27" s="1005"/>
      <c r="ERO27" s="1005"/>
      <c r="ERP27" s="1005"/>
      <c r="ERQ27" s="1005"/>
      <c r="ERR27" s="1005"/>
      <c r="ERS27" s="1005"/>
      <c r="ERT27" s="1005"/>
      <c r="ERU27" s="1005"/>
      <c r="ERV27" s="1005"/>
      <c r="ERW27" s="1005"/>
      <c r="ERX27" s="1005"/>
      <c r="ERY27" s="1005"/>
      <c r="ERZ27" s="1005"/>
      <c r="ESA27" s="1005"/>
      <c r="ESB27" s="1005"/>
      <c r="ESC27" s="1005"/>
      <c r="ESD27" s="1005"/>
      <c r="ESE27" s="1005"/>
      <c r="ESF27" s="1005"/>
      <c r="ESG27" s="1005"/>
      <c r="ESH27" s="1005"/>
      <c r="ESI27" s="1005"/>
      <c r="ESJ27" s="1005"/>
      <c r="ESK27" s="1005"/>
      <c r="ESL27" s="1005"/>
      <c r="ESM27" s="1005"/>
      <c r="ESN27" s="1005"/>
      <c r="ESO27" s="1005"/>
      <c r="ESP27" s="1005"/>
      <c r="ESQ27" s="1005"/>
      <c r="ESR27" s="1005"/>
      <c r="ESS27" s="1005"/>
      <c r="EST27" s="1005"/>
      <c r="ESU27" s="1005"/>
      <c r="ESV27" s="1005"/>
      <c r="ESW27" s="1005"/>
      <c r="ESX27" s="1005"/>
      <c r="ESY27" s="1005"/>
      <c r="ESZ27" s="1005"/>
      <c r="ETA27" s="1005"/>
      <c r="ETB27" s="1005"/>
      <c r="ETC27" s="1005"/>
      <c r="ETD27" s="1005"/>
      <c r="ETE27" s="1005"/>
      <c r="ETF27" s="1005"/>
      <c r="ETG27" s="1005"/>
      <c r="ETH27" s="1005"/>
      <c r="ETI27" s="1005"/>
      <c r="ETJ27" s="1005"/>
      <c r="ETK27" s="1005"/>
      <c r="ETL27" s="1005"/>
      <c r="ETM27" s="1005"/>
      <c r="ETN27" s="1005"/>
      <c r="ETO27" s="1005"/>
      <c r="ETP27" s="1005"/>
      <c r="ETQ27" s="1005"/>
      <c r="ETR27" s="1005"/>
      <c r="ETS27" s="1005"/>
      <c r="ETT27" s="1005"/>
      <c r="ETU27" s="1005"/>
      <c r="ETV27" s="1005"/>
      <c r="ETW27" s="1005"/>
      <c r="ETX27" s="1005"/>
      <c r="ETY27" s="1005"/>
      <c r="ETZ27" s="1005"/>
      <c r="EUA27" s="1005"/>
      <c r="EUB27" s="1005"/>
      <c r="EUC27" s="1005"/>
      <c r="EUD27" s="1005"/>
      <c r="EUE27" s="1005"/>
      <c r="EUF27" s="1005"/>
      <c r="EUG27" s="1005"/>
      <c r="EUH27" s="1005"/>
      <c r="EUI27" s="1005"/>
      <c r="EUJ27" s="1005"/>
      <c r="EUK27" s="1005"/>
      <c r="EUL27" s="1005"/>
      <c r="EUM27" s="1005"/>
      <c r="EUN27" s="1005"/>
      <c r="EUO27" s="1005"/>
      <c r="EUP27" s="1005"/>
      <c r="EUQ27" s="1005"/>
      <c r="EUR27" s="1005"/>
      <c r="EUS27" s="1005"/>
      <c r="EUT27" s="1005"/>
      <c r="EUU27" s="1005"/>
      <c r="EUV27" s="1005"/>
      <c r="EUW27" s="1005"/>
      <c r="EUX27" s="1005"/>
      <c r="EUY27" s="1005"/>
      <c r="EUZ27" s="1005"/>
      <c r="EVA27" s="1005"/>
      <c r="EVB27" s="1005"/>
      <c r="EVC27" s="1005"/>
      <c r="EVD27" s="1005"/>
      <c r="EVE27" s="1005"/>
      <c r="EVF27" s="1005"/>
      <c r="EVG27" s="1005"/>
      <c r="EVH27" s="1005"/>
      <c r="EVI27" s="1005"/>
      <c r="EVJ27" s="1005"/>
      <c r="EVK27" s="1005"/>
      <c r="EVL27" s="1005"/>
      <c r="EVM27" s="1005"/>
      <c r="EVN27" s="1005"/>
      <c r="EVO27" s="1005"/>
      <c r="EVP27" s="1005"/>
      <c r="EVQ27" s="1005"/>
      <c r="EVR27" s="1005"/>
      <c r="EVS27" s="1005"/>
      <c r="EVT27" s="1005"/>
      <c r="EVU27" s="1005"/>
      <c r="EVV27" s="1005"/>
      <c r="EVW27" s="1005"/>
      <c r="EVX27" s="1005"/>
      <c r="EVY27" s="1005"/>
      <c r="EVZ27" s="1005"/>
      <c r="EWA27" s="1005"/>
      <c r="EWB27" s="1005"/>
      <c r="EWC27" s="1005"/>
      <c r="EWD27" s="1005"/>
      <c r="EWE27" s="1005"/>
      <c r="EWF27" s="1005"/>
      <c r="EWG27" s="1005"/>
      <c r="EWH27" s="1005"/>
      <c r="EWI27" s="1005"/>
      <c r="EWJ27" s="1005"/>
      <c r="EWK27" s="1005"/>
      <c r="EWL27" s="1005"/>
      <c r="EWM27" s="1005"/>
      <c r="EWN27" s="1005"/>
      <c r="EWO27" s="1005"/>
      <c r="EWP27" s="1005"/>
      <c r="EWQ27" s="1005"/>
      <c r="EWR27" s="1005"/>
      <c r="EWS27" s="1005"/>
      <c r="EWT27" s="1005"/>
      <c r="EWU27" s="1005"/>
      <c r="EWV27" s="1005"/>
      <c r="EWW27" s="1005"/>
      <c r="EWX27" s="1005"/>
      <c r="EWY27" s="1005"/>
      <c r="EWZ27" s="1005"/>
      <c r="EXA27" s="1005"/>
      <c r="EXB27" s="1005"/>
      <c r="EXC27" s="1005"/>
      <c r="EXD27" s="1005"/>
      <c r="EXE27" s="1005"/>
      <c r="EXF27" s="1005"/>
      <c r="EXG27" s="1005"/>
      <c r="EXH27" s="1005"/>
      <c r="EXI27" s="1005"/>
      <c r="EXJ27" s="1005"/>
      <c r="EXK27" s="1005"/>
      <c r="EXL27" s="1005"/>
      <c r="EXM27" s="1005"/>
      <c r="EXN27" s="1005"/>
      <c r="EXO27" s="1005"/>
      <c r="EXP27" s="1005"/>
      <c r="EXQ27" s="1005"/>
      <c r="EXR27" s="1005"/>
      <c r="EXS27" s="1005"/>
      <c r="EXT27" s="1005"/>
      <c r="EXU27" s="1005"/>
      <c r="EXV27" s="1005"/>
      <c r="EXW27" s="1005"/>
      <c r="EXX27" s="1005"/>
      <c r="EXY27" s="1005"/>
      <c r="EXZ27" s="1005"/>
      <c r="EYA27" s="1005"/>
      <c r="EYB27" s="1005"/>
      <c r="EYC27" s="1005"/>
      <c r="EYD27" s="1005"/>
      <c r="EYE27" s="1005"/>
      <c r="EYF27" s="1005"/>
      <c r="EYG27" s="1005"/>
      <c r="EYH27" s="1005"/>
      <c r="EYI27" s="1005"/>
      <c r="EYJ27" s="1005"/>
      <c r="EYK27" s="1005"/>
      <c r="EYL27" s="1005"/>
      <c r="EYM27" s="1005"/>
      <c r="EYN27" s="1005"/>
      <c r="EYO27" s="1005"/>
      <c r="EYP27" s="1005"/>
      <c r="EYQ27" s="1005"/>
      <c r="EYR27" s="1005"/>
      <c r="EYS27" s="1005"/>
      <c r="EYT27" s="1005"/>
      <c r="EYU27" s="1005"/>
      <c r="EYV27" s="1005"/>
      <c r="EYW27" s="1005"/>
      <c r="EYX27" s="1005"/>
      <c r="EYY27" s="1005"/>
      <c r="EYZ27" s="1005"/>
      <c r="EZA27" s="1005"/>
      <c r="EZB27" s="1005"/>
      <c r="EZC27" s="1005"/>
      <c r="EZD27" s="1005"/>
      <c r="EZE27" s="1005"/>
      <c r="EZF27" s="1005"/>
      <c r="EZG27" s="1005"/>
      <c r="EZH27" s="1005"/>
      <c r="EZI27" s="1005"/>
      <c r="EZJ27" s="1005"/>
      <c r="EZK27" s="1005"/>
      <c r="EZL27" s="1005"/>
      <c r="EZM27" s="1005"/>
      <c r="EZN27" s="1005"/>
      <c r="EZO27" s="1005"/>
      <c r="EZP27" s="1005"/>
      <c r="EZQ27" s="1005"/>
      <c r="EZR27" s="1005"/>
      <c r="EZS27" s="1005"/>
      <c r="EZT27" s="1005"/>
      <c r="EZU27" s="1005"/>
      <c r="EZV27" s="1005"/>
      <c r="EZW27" s="1005"/>
      <c r="EZX27" s="1005"/>
      <c r="EZY27" s="1005"/>
      <c r="EZZ27" s="1005"/>
      <c r="FAA27" s="1005"/>
      <c r="FAB27" s="1005"/>
      <c r="FAC27" s="1005"/>
      <c r="FAD27" s="1005"/>
      <c r="FAE27" s="1005"/>
      <c r="FAF27" s="1005"/>
      <c r="FAG27" s="1005"/>
      <c r="FAH27" s="1005"/>
      <c r="FAI27" s="1005"/>
      <c r="FAJ27" s="1005"/>
      <c r="FAK27" s="1005"/>
      <c r="FAL27" s="1005"/>
      <c r="FAM27" s="1005"/>
      <c r="FAN27" s="1005"/>
      <c r="FAO27" s="1005"/>
      <c r="FAP27" s="1005"/>
      <c r="FAQ27" s="1005"/>
      <c r="FAR27" s="1005"/>
      <c r="FAS27" s="1005"/>
      <c r="FAT27" s="1005"/>
      <c r="FAU27" s="1005"/>
      <c r="FAV27" s="1005"/>
      <c r="FAW27" s="1005"/>
      <c r="FAX27" s="1005"/>
      <c r="FAY27" s="1005"/>
      <c r="FAZ27" s="1005"/>
      <c r="FBA27" s="1005"/>
      <c r="FBB27" s="1005"/>
      <c r="FBC27" s="1005"/>
      <c r="FBD27" s="1005"/>
      <c r="FBE27" s="1005"/>
      <c r="FBF27" s="1005"/>
      <c r="FBG27" s="1005"/>
      <c r="FBH27" s="1005"/>
      <c r="FBI27" s="1005"/>
      <c r="FBJ27" s="1005"/>
      <c r="FBK27" s="1005"/>
      <c r="FBL27" s="1005"/>
      <c r="FBM27" s="1005"/>
      <c r="FBN27" s="1005"/>
      <c r="FBO27" s="1005"/>
      <c r="FBP27" s="1005"/>
      <c r="FBQ27" s="1005"/>
      <c r="FBR27" s="1005"/>
      <c r="FBS27" s="1005"/>
      <c r="FBT27" s="1005"/>
      <c r="FBU27" s="1005"/>
      <c r="FBV27" s="1005"/>
      <c r="FBW27" s="1005"/>
      <c r="FBX27" s="1005"/>
      <c r="FBY27" s="1005"/>
      <c r="FBZ27" s="1005"/>
      <c r="FCA27" s="1005"/>
      <c r="FCB27" s="1005"/>
      <c r="FCC27" s="1005"/>
      <c r="FCD27" s="1005"/>
      <c r="FCE27" s="1005"/>
      <c r="FCF27" s="1005"/>
      <c r="FCG27" s="1005"/>
      <c r="FCH27" s="1005"/>
      <c r="FCI27" s="1005"/>
      <c r="FCJ27" s="1005"/>
      <c r="FCK27" s="1005"/>
      <c r="FCL27" s="1005"/>
      <c r="FCM27" s="1005"/>
      <c r="FCN27" s="1005"/>
      <c r="FCO27" s="1005"/>
      <c r="FCP27" s="1005"/>
      <c r="FCQ27" s="1005"/>
      <c r="FCR27" s="1005"/>
      <c r="FCS27" s="1005"/>
      <c r="FCT27" s="1005"/>
      <c r="FCU27" s="1005"/>
      <c r="FCV27" s="1005"/>
      <c r="FCW27" s="1005"/>
      <c r="FCX27" s="1005"/>
      <c r="FCY27" s="1005"/>
      <c r="FCZ27" s="1005"/>
      <c r="FDA27" s="1005"/>
      <c r="FDB27" s="1005"/>
      <c r="FDC27" s="1005"/>
      <c r="FDD27" s="1005"/>
      <c r="FDE27" s="1005"/>
      <c r="FDF27" s="1005"/>
      <c r="FDG27" s="1005"/>
      <c r="FDH27" s="1005"/>
      <c r="FDI27" s="1005"/>
      <c r="FDJ27" s="1005"/>
      <c r="FDK27" s="1005"/>
      <c r="FDL27" s="1005"/>
      <c r="FDM27" s="1005"/>
      <c r="FDN27" s="1005"/>
      <c r="FDO27" s="1005"/>
      <c r="FDP27" s="1005"/>
      <c r="FDQ27" s="1005"/>
      <c r="FDR27" s="1005"/>
      <c r="FDS27" s="1005"/>
      <c r="FDT27" s="1005"/>
      <c r="FDU27" s="1005"/>
      <c r="FDV27" s="1005"/>
      <c r="FDW27" s="1005"/>
      <c r="FDX27" s="1005"/>
      <c r="FDY27" s="1005"/>
      <c r="FDZ27" s="1005"/>
      <c r="FEA27" s="1005"/>
      <c r="FEB27" s="1005"/>
      <c r="FEC27" s="1005"/>
      <c r="FED27" s="1005"/>
      <c r="FEE27" s="1005"/>
      <c r="FEF27" s="1005"/>
      <c r="FEG27" s="1005"/>
      <c r="FEH27" s="1005"/>
      <c r="FEI27" s="1005"/>
      <c r="FEJ27" s="1005"/>
      <c r="FEK27" s="1005"/>
      <c r="FEL27" s="1005"/>
      <c r="FEM27" s="1005"/>
      <c r="FEN27" s="1005"/>
      <c r="FEO27" s="1005"/>
      <c r="FEP27" s="1005"/>
      <c r="FEQ27" s="1005"/>
      <c r="FER27" s="1005"/>
      <c r="FES27" s="1005"/>
      <c r="FET27" s="1005"/>
      <c r="FEU27" s="1005"/>
      <c r="FEV27" s="1005"/>
      <c r="FEW27" s="1005"/>
      <c r="FEX27" s="1005"/>
      <c r="FEY27" s="1005"/>
      <c r="FEZ27" s="1005"/>
      <c r="FFA27" s="1005"/>
      <c r="FFB27" s="1005"/>
      <c r="FFC27" s="1005"/>
      <c r="FFD27" s="1005"/>
      <c r="FFE27" s="1005"/>
      <c r="FFF27" s="1005"/>
      <c r="FFG27" s="1005"/>
      <c r="FFH27" s="1005"/>
      <c r="FFI27" s="1005"/>
      <c r="FFJ27" s="1005"/>
      <c r="FFK27" s="1005"/>
      <c r="FFL27" s="1005"/>
      <c r="FFM27" s="1005"/>
      <c r="FFN27" s="1005"/>
      <c r="FFO27" s="1005"/>
      <c r="FFP27" s="1005"/>
      <c r="FFQ27" s="1005"/>
      <c r="FFR27" s="1005"/>
      <c r="FFS27" s="1005"/>
      <c r="FFT27" s="1005"/>
      <c r="FFU27" s="1005"/>
      <c r="FFV27" s="1005"/>
      <c r="FFW27" s="1005"/>
      <c r="FFX27" s="1005"/>
      <c r="FFY27" s="1005"/>
      <c r="FFZ27" s="1005"/>
      <c r="FGA27" s="1005"/>
      <c r="FGB27" s="1005"/>
      <c r="FGC27" s="1005"/>
      <c r="FGD27" s="1005"/>
      <c r="FGE27" s="1005"/>
      <c r="FGF27" s="1005"/>
      <c r="FGG27" s="1005"/>
      <c r="FGH27" s="1005"/>
      <c r="FGI27" s="1005"/>
      <c r="FGJ27" s="1005"/>
      <c r="FGK27" s="1005"/>
      <c r="FGL27" s="1005"/>
      <c r="FGM27" s="1005"/>
      <c r="FGN27" s="1005"/>
      <c r="FGO27" s="1005"/>
      <c r="FGP27" s="1005"/>
      <c r="FGQ27" s="1005"/>
      <c r="FGR27" s="1005"/>
      <c r="FGS27" s="1005"/>
      <c r="FGT27" s="1005"/>
      <c r="FGU27" s="1005"/>
      <c r="FGV27" s="1005"/>
      <c r="FGW27" s="1005"/>
      <c r="FGX27" s="1005"/>
      <c r="FGY27" s="1005"/>
      <c r="FGZ27" s="1005"/>
      <c r="FHA27" s="1005"/>
      <c r="FHB27" s="1005"/>
      <c r="FHC27" s="1005"/>
      <c r="FHD27" s="1005"/>
      <c r="FHE27" s="1005"/>
      <c r="FHF27" s="1005"/>
      <c r="FHG27" s="1005"/>
      <c r="FHH27" s="1005"/>
      <c r="FHI27" s="1005"/>
      <c r="FHJ27" s="1005"/>
      <c r="FHK27" s="1005"/>
      <c r="FHL27" s="1005"/>
      <c r="FHM27" s="1005"/>
      <c r="FHN27" s="1005"/>
      <c r="FHO27" s="1005"/>
      <c r="FHP27" s="1005"/>
      <c r="FHQ27" s="1005"/>
      <c r="FHR27" s="1005"/>
      <c r="FHS27" s="1005"/>
      <c r="FHT27" s="1005"/>
      <c r="FHU27" s="1005"/>
      <c r="FHV27" s="1005"/>
      <c r="FHW27" s="1005"/>
      <c r="FHX27" s="1005"/>
      <c r="FHY27" s="1005"/>
      <c r="FHZ27" s="1005"/>
      <c r="FIA27" s="1005"/>
      <c r="FIB27" s="1005"/>
      <c r="FIC27" s="1005"/>
      <c r="FID27" s="1005"/>
      <c r="FIE27" s="1005"/>
      <c r="FIF27" s="1005"/>
      <c r="FIG27" s="1005"/>
      <c r="FIH27" s="1005"/>
      <c r="FII27" s="1005"/>
      <c r="FIJ27" s="1005"/>
      <c r="FIK27" s="1005"/>
      <c r="FIL27" s="1005"/>
      <c r="FIM27" s="1005"/>
      <c r="FIN27" s="1005"/>
      <c r="FIO27" s="1005"/>
      <c r="FIP27" s="1005"/>
      <c r="FIQ27" s="1005"/>
      <c r="FIR27" s="1005"/>
      <c r="FIS27" s="1005"/>
      <c r="FIT27" s="1005"/>
      <c r="FIU27" s="1005"/>
      <c r="FIV27" s="1005"/>
      <c r="FIW27" s="1005"/>
      <c r="FIX27" s="1005"/>
      <c r="FIY27" s="1005"/>
      <c r="FIZ27" s="1005"/>
      <c r="FJA27" s="1005"/>
      <c r="FJB27" s="1005"/>
      <c r="FJC27" s="1005"/>
      <c r="FJD27" s="1005"/>
      <c r="FJE27" s="1005"/>
      <c r="FJF27" s="1005"/>
      <c r="FJG27" s="1005"/>
      <c r="FJH27" s="1005"/>
      <c r="FJI27" s="1005"/>
      <c r="FJJ27" s="1005"/>
      <c r="FJK27" s="1005"/>
      <c r="FJL27" s="1005"/>
      <c r="FJM27" s="1005"/>
      <c r="FJN27" s="1005"/>
      <c r="FJO27" s="1005"/>
      <c r="FJP27" s="1005"/>
      <c r="FJQ27" s="1005"/>
      <c r="FJR27" s="1005"/>
      <c r="FJS27" s="1005"/>
      <c r="FJT27" s="1005"/>
      <c r="FJU27" s="1005"/>
      <c r="FJV27" s="1005"/>
      <c r="FJW27" s="1005"/>
      <c r="FJX27" s="1005"/>
      <c r="FJY27" s="1005"/>
      <c r="FJZ27" s="1005"/>
      <c r="FKA27" s="1005"/>
      <c r="FKB27" s="1005"/>
      <c r="FKC27" s="1005"/>
      <c r="FKD27" s="1005"/>
      <c r="FKE27" s="1005"/>
      <c r="FKF27" s="1005"/>
      <c r="FKG27" s="1005"/>
      <c r="FKH27" s="1005"/>
      <c r="FKI27" s="1005"/>
      <c r="FKJ27" s="1005"/>
      <c r="FKK27" s="1005"/>
      <c r="FKL27" s="1005"/>
      <c r="FKM27" s="1005"/>
      <c r="FKN27" s="1005"/>
      <c r="FKO27" s="1005"/>
      <c r="FKP27" s="1005"/>
      <c r="FKQ27" s="1005"/>
      <c r="FKR27" s="1005"/>
      <c r="FKS27" s="1005"/>
      <c r="FKT27" s="1005"/>
      <c r="FKU27" s="1005"/>
      <c r="FKV27" s="1005"/>
      <c r="FKW27" s="1005"/>
      <c r="FKX27" s="1005"/>
      <c r="FKY27" s="1005"/>
      <c r="FKZ27" s="1005"/>
      <c r="FLA27" s="1005"/>
      <c r="FLB27" s="1005"/>
      <c r="FLC27" s="1005"/>
      <c r="FLD27" s="1005"/>
      <c r="FLE27" s="1005"/>
      <c r="FLF27" s="1005"/>
      <c r="FLG27" s="1005"/>
      <c r="FLH27" s="1005"/>
      <c r="FLI27" s="1005"/>
      <c r="FLJ27" s="1005"/>
      <c r="FLK27" s="1005"/>
      <c r="FLL27" s="1005"/>
      <c r="FLM27" s="1005"/>
      <c r="FLN27" s="1005"/>
      <c r="FLO27" s="1005"/>
      <c r="FLP27" s="1005"/>
      <c r="FLQ27" s="1005"/>
      <c r="FLR27" s="1005"/>
      <c r="FLS27" s="1005"/>
      <c r="FLT27" s="1005"/>
      <c r="FLU27" s="1005"/>
      <c r="FLV27" s="1005"/>
      <c r="FLW27" s="1005"/>
      <c r="FLX27" s="1005"/>
      <c r="FLY27" s="1005"/>
      <c r="FLZ27" s="1005"/>
      <c r="FMA27" s="1005"/>
      <c r="FMB27" s="1005"/>
      <c r="FMC27" s="1005"/>
      <c r="FMD27" s="1005"/>
      <c r="FME27" s="1005"/>
      <c r="FMF27" s="1005"/>
      <c r="FMG27" s="1005"/>
      <c r="FMH27" s="1005"/>
      <c r="FMI27" s="1005"/>
      <c r="FMJ27" s="1005"/>
      <c r="FMK27" s="1005"/>
      <c r="FML27" s="1005"/>
      <c r="FMM27" s="1005"/>
      <c r="FMN27" s="1005"/>
      <c r="FMO27" s="1005"/>
      <c r="FMP27" s="1005"/>
      <c r="FMQ27" s="1005"/>
      <c r="FMR27" s="1005"/>
      <c r="FMS27" s="1005"/>
      <c r="FMT27" s="1005"/>
      <c r="FMU27" s="1005"/>
      <c r="FMV27" s="1005"/>
      <c r="FMW27" s="1005"/>
      <c r="FMX27" s="1005"/>
      <c r="FMY27" s="1005"/>
      <c r="FMZ27" s="1005"/>
      <c r="FNA27" s="1005"/>
      <c r="FNB27" s="1005"/>
      <c r="FNC27" s="1005"/>
      <c r="FND27" s="1005"/>
      <c r="FNE27" s="1005"/>
      <c r="FNF27" s="1005"/>
      <c r="FNG27" s="1005"/>
      <c r="FNH27" s="1005"/>
      <c r="FNI27" s="1005"/>
      <c r="FNJ27" s="1005"/>
      <c r="FNK27" s="1005"/>
      <c r="FNL27" s="1005"/>
      <c r="FNM27" s="1005"/>
      <c r="FNN27" s="1005"/>
      <c r="FNO27" s="1005"/>
      <c r="FNP27" s="1005"/>
      <c r="FNQ27" s="1005"/>
      <c r="FNR27" s="1005"/>
      <c r="FNS27" s="1005"/>
      <c r="FNT27" s="1005"/>
      <c r="FNU27" s="1005"/>
      <c r="FNV27" s="1005"/>
      <c r="FNW27" s="1005"/>
      <c r="FNX27" s="1005"/>
      <c r="FNY27" s="1005"/>
      <c r="FNZ27" s="1005"/>
      <c r="FOA27" s="1005"/>
      <c r="FOB27" s="1005"/>
      <c r="FOC27" s="1005"/>
      <c r="FOD27" s="1005"/>
      <c r="FOE27" s="1005"/>
      <c r="FOF27" s="1005"/>
      <c r="FOG27" s="1005"/>
      <c r="FOH27" s="1005"/>
      <c r="FOI27" s="1005"/>
      <c r="FOJ27" s="1005"/>
      <c r="FOK27" s="1005"/>
      <c r="FOL27" s="1005"/>
      <c r="FOM27" s="1005"/>
      <c r="FON27" s="1005"/>
      <c r="FOO27" s="1005"/>
      <c r="FOP27" s="1005"/>
      <c r="FOQ27" s="1005"/>
      <c r="FOR27" s="1005"/>
      <c r="FOS27" s="1005"/>
      <c r="FOT27" s="1005"/>
      <c r="FOU27" s="1005"/>
      <c r="FOV27" s="1005"/>
      <c r="FOW27" s="1005"/>
      <c r="FOX27" s="1005"/>
      <c r="FOY27" s="1005"/>
      <c r="FOZ27" s="1005"/>
      <c r="FPA27" s="1005"/>
      <c r="FPB27" s="1005"/>
      <c r="FPC27" s="1005"/>
      <c r="FPD27" s="1005"/>
      <c r="FPE27" s="1005"/>
      <c r="FPF27" s="1005"/>
      <c r="FPG27" s="1005"/>
      <c r="FPH27" s="1005"/>
      <c r="FPI27" s="1005"/>
      <c r="FPJ27" s="1005"/>
      <c r="FPK27" s="1005"/>
      <c r="FPL27" s="1005"/>
      <c r="FPM27" s="1005"/>
      <c r="FPN27" s="1005"/>
      <c r="FPO27" s="1005"/>
      <c r="FPP27" s="1005"/>
      <c r="FPQ27" s="1005"/>
      <c r="FPR27" s="1005"/>
      <c r="FPS27" s="1005"/>
      <c r="FPT27" s="1005"/>
      <c r="FPU27" s="1005"/>
      <c r="FPV27" s="1005"/>
      <c r="FPW27" s="1005"/>
      <c r="FPX27" s="1005"/>
      <c r="FPY27" s="1005"/>
      <c r="FPZ27" s="1005"/>
      <c r="FQA27" s="1005"/>
      <c r="FQB27" s="1005"/>
      <c r="FQC27" s="1005"/>
      <c r="FQD27" s="1005"/>
      <c r="FQE27" s="1005"/>
      <c r="FQF27" s="1005"/>
      <c r="FQG27" s="1005"/>
      <c r="FQH27" s="1005"/>
      <c r="FQI27" s="1005"/>
      <c r="FQJ27" s="1005"/>
      <c r="FQK27" s="1005"/>
      <c r="FQL27" s="1005"/>
      <c r="FQM27" s="1005"/>
      <c r="FQN27" s="1005"/>
      <c r="FQO27" s="1005"/>
      <c r="FQP27" s="1005"/>
      <c r="FQQ27" s="1005"/>
      <c r="FQR27" s="1005"/>
      <c r="FQS27" s="1005"/>
      <c r="FQT27" s="1005"/>
      <c r="FQU27" s="1005"/>
      <c r="FQV27" s="1005"/>
      <c r="FQW27" s="1005"/>
      <c r="FQX27" s="1005"/>
      <c r="FQY27" s="1005"/>
      <c r="FQZ27" s="1005"/>
      <c r="FRA27" s="1005"/>
      <c r="FRB27" s="1005"/>
      <c r="FRC27" s="1005"/>
      <c r="FRD27" s="1005"/>
      <c r="FRE27" s="1005"/>
      <c r="FRF27" s="1005"/>
      <c r="FRG27" s="1005"/>
      <c r="FRH27" s="1005"/>
      <c r="FRI27" s="1005"/>
      <c r="FRJ27" s="1005"/>
      <c r="FRK27" s="1005"/>
      <c r="FRL27" s="1005"/>
      <c r="FRM27" s="1005"/>
      <c r="FRN27" s="1005"/>
      <c r="FRO27" s="1005"/>
      <c r="FRP27" s="1005"/>
      <c r="FRQ27" s="1005"/>
      <c r="FRR27" s="1005"/>
      <c r="FRS27" s="1005"/>
      <c r="FRT27" s="1005"/>
      <c r="FRU27" s="1005"/>
      <c r="FRV27" s="1005"/>
      <c r="FRW27" s="1005"/>
      <c r="FRX27" s="1005"/>
      <c r="FRY27" s="1005"/>
      <c r="FRZ27" s="1005"/>
      <c r="FSA27" s="1005"/>
      <c r="FSB27" s="1005"/>
      <c r="FSC27" s="1005"/>
      <c r="FSD27" s="1005"/>
      <c r="FSE27" s="1005"/>
      <c r="FSF27" s="1005"/>
      <c r="FSG27" s="1005"/>
      <c r="FSH27" s="1005"/>
      <c r="FSI27" s="1005"/>
      <c r="FSJ27" s="1005"/>
      <c r="FSK27" s="1005"/>
      <c r="FSL27" s="1005"/>
      <c r="FSM27" s="1005"/>
      <c r="FSN27" s="1005"/>
      <c r="FSO27" s="1005"/>
      <c r="FSP27" s="1005"/>
      <c r="FSQ27" s="1005"/>
      <c r="FSR27" s="1005"/>
      <c r="FSS27" s="1005"/>
      <c r="FST27" s="1005"/>
      <c r="FSU27" s="1005"/>
      <c r="FSV27" s="1005"/>
      <c r="FSW27" s="1005"/>
      <c r="FSX27" s="1005"/>
      <c r="FSY27" s="1005"/>
      <c r="FSZ27" s="1005"/>
      <c r="FTA27" s="1005"/>
      <c r="FTB27" s="1005"/>
      <c r="FTC27" s="1005"/>
      <c r="FTD27" s="1005"/>
      <c r="FTE27" s="1005"/>
      <c r="FTF27" s="1005"/>
      <c r="FTG27" s="1005"/>
      <c r="FTH27" s="1005"/>
      <c r="FTI27" s="1005"/>
      <c r="FTJ27" s="1005"/>
      <c r="FTK27" s="1005"/>
      <c r="FTL27" s="1005"/>
      <c r="FTM27" s="1005"/>
      <c r="FTN27" s="1005"/>
      <c r="FTO27" s="1005"/>
      <c r="FTP27" s="1005"/>
      <c r="FTQ27" s="1005"/>
      <c r="FTR27" s="1005"/>
      <c r="FTS27" s="1005"/>
      <c r="FTT27" s="1005"/>
      <c r="FTU27" s="1005"/>
      <c r="FTV27" s="1005"/>
      <c r="FTW27" s="1005"/>
      <c r="FTX27" s="1005"/>
      <c r="FTY27" s="1005"/>
      <c r="FTZ27" s="1005"/>
      <c r="FUA27" s="1005"/>
      <c r="FUB27" s="1005"/>
      <c r="FUC27" s="1005"/>
      <c r="FUD27" s="1005"/>
      <c r="FUE27" s="1005"/>
      <c r="FUF27" s="1005"/>
      <c r="FUG27" s="1005"/>
      <c r="FUH27" s="1005"/>
      <c r="FUI27" s="1005"/>
      <c r="FUJ27" s="1005"/>
      <c r="FUK27" s="1005"/>
      <c r="FUL27" s="1005"/>
      <c r="FUM27" s="1005"/>
      <c r="FUN27" s="1005"/>
      <c r="FUO27" s="1005"/>
      <c r="FUP27" s="1005"/>
      <c r="FUQ27" s="1005"/>
      <c r="FUR27" s="1005"/>
      <c r="FUS27" s="1005"/>
      <c r="FUT27" s="1005"/>
      <c r="FUU27" s="1005"/>
      <c r="FUV27" s="1005"/>
      <c r="FUW27" s="1005"/>
      <c r="FUX27" s="1005"/>
      <c r="FUY27" s="1005"/>
      <c r="FUZ27" s="1005"/>
      <c r="FVA27" s="1005"/>
      <c r="FVB27" s="1005"/>
      <c r="FVC27" s="1005"/>
      <c r="FVD27" s="1005"/>
      <c r="FVE27" s="1005"/>
      <c r="FVF27" s="1005"/>
      <c r="FVG27" s="1005"/>
      <c r="FVH27" s="1005"/>
      <c r="FVI27" s="1005"/>
      <c r="FVJ27" s="1005"/>
      <c r="FVK27" s="1005"/>
      <c r="FVL27" s="1005"/>
      <c r="FVM27" s="1005"/>
      <c r="FVN27" s="1005"/>
      <c r="FVO27" s="1005"/>
      <c r="FVP27" s="1005"/>
      <c r="FVQ27" s="1005"/>
      <c r="FVR27" s="1005"/>
      <c r="FVS27" s="1005"/>
      <c r="FVT27" s="1005"/>
      <c r="FVU27" s="1005"/>
      <c r="FVV27" s="1005"/>
      <c r="FVW27" s="1005"/>
      <c r="FVX27" s="1005"/>
      <c r="FVY27" s="1005"/>
      <c r="FVZ27" s="1005"/>
      <c r="FWA27" s="1005"/>
      <c r="FWB27" s="1005"/>
      <c r="FWC27" s="1005"/>
      <c r="FWD27" s="1005"/>
      <c r="FWE27" s="1005"/>
      <c r="FWF27" s="1005"/>
      <c r="FWG27" s="1005"/>
      <c r="FWH27" s="1005"/>
      <c r="FWI27" s="1005"/>
      <c r="FWJ27" s="1005"/>
      <c r="FWK27" s="1005"/>
      <c r="FWL27" s="1005"/>
      <c r="FWM27" s="1005"/>
      <c r="FWN27" s="1005"/>
      <c r="FWO27" s="1005"/>
      <c r="FWP27" s="1005"/>
      <c r="FWQ27" s="1005"/>
      <c r="FWR27" s="1005"/>
      <c r="FWS27" s="1005"/>
      <c r="FWT27" s="1005"/>
      <c r="FWU27" s="1005"/>
      <c r="FWV27" s="1005"/>
      <c r="FWW27" s="1005"/>
      <c r="FWX27" s="1005"/>
      <c r="FWY27" s="1005"/>
      <c r="FWZ27" s="1005"/>
      <c r="FXA27" s="1005"/>
      <c r="FXB27" s="1005"/>
      <c r="FXC27" s="1005"/>
      <c r="FXD27" s="1005"/>
      <c r="FXE27" s="1005"/>
      <c r="FXF27" s="1005"/>
      <c r="FXG27" s="1005"/>
      <c r="FXH27" s="1005"/>
      <c r="FXI27" s="1005"/>
      <c r="FXJ27" s="1005"/>
      <c r="FXK27" s="1005"/>
      <c r="FXL27" s="1005"/>
      <c r="FXM27" s="1005"/>
      <c r="FXN27" s="1005"/>
      <c r="FXO27" s="1005"/>
      <c r="FXP27" s="1005"/>
      <c r="FXQ27" s="1005"/>
      <c r="FXR27" s="1005"/>
      <c r="FXS27" s="1005"/>
      <c r="FXT27" s="1005"/>
      <c r="FXU27" s="1005"/>
      <c r="FXV27" s="1005"/>
      <c r="FXW27" s="1005"/>
      <c r="FXX27" s="1005"/>
      <c r="FXY27" s="1005"/>
      <c r="FXZ27" s="1005"/>
      <c r="FYA27" s="1005"/>
      <c r="FYB27" s="1005"/>
      <c r="FYC27" s="1005"/>
      <c r="FYD27" s="1005"/>
      <c r="FYE27" s="1005"/>
      <c r="FYF27" s="1005"/>
      <c r="FYG27" s="1005"/>
      <c r="FYH27" s="1005"/>
      <c r="FYI27" s="1005"/>
      <c r="FYJ27" s="1005"/>
      <c r="FYK27" s="1005"/>
      <c r="FYL27" s="1005"/>
      <c r="FYM27" s="1005"/>
      <c r="FYN27" s="1005"/>
      <c r="FYO27" s="1005"/>
      <c r="FYP27" s="1005"/>
      <c r="FYQ27" s="1005"/>
      <c r="FYR27" s="1005"/>
      <c r="FYS27" s="1005"/>
      <c r="FYT27" s="1005"/>
      <c r="FYU27" s="1005"/>
      <c r="FYV27" s="1005"/>
      <c r="FYW27" s="1005"/>
      <c r="FYX27" s="1005"/>
      <c r="FYY27" s="1005"/>
      <c r="FYZ27" s="1005"/>
      <c r="FZA27" s="1005"/>
      <c r="FZB27" s="1005"/>
      <c r="FZC27" s="1005"/>
      <c r="FZD27" s="1005"/>
      <c r="FZE27" s="1005"/>
      <c r="FZF27" s="1005"/>
      <c r="FZG27" s="1005"/>
      <c r="FZH27" s="1005"/>
      <c r="FZI27" s="1005"/>
      <c r="FZJ27" s="1005"/>
      <c r="FZK27" s="1005"/>
      <c r="FZL27" s="1005"/>
      <c r="FZM27" s="1005"/>
      <c r="FZN27" s="1005"/>
      <c r="FZO27" s="1005"/>
      <c r="FZP27" s="1005"/>
      <c r="FZQ27" s="1005"/>
      <c r="FZR27" s="1005"/>
      <c r="FZS27" s="1005"/>
      <c r="FZT27" s="1005"/>
      <c r="FZU27" s="1005"/>
      <c r="FZV27" s="1005"/>
      <c r="FZW27" s="1005"/>
      <c r="FZX27" s="1005"/>
      <c r="FZY27" s="1005"/>
      <c r="FZZ27" s="1005"/>
      <c r="GAA27" s="1005"/>
      <c r="GAB27" s="1005"/>
      <c r="GAC27" s="1005"/>
      <c r="GAD27" s="1005"/>
      <c r="GAE27" s="1005"/>
      <c r="GAF27" s="1005"/>
      <c r="GAG27" s="1005"/>
      <c r="GAH27" s="1005"/>
      <c r="GAI27" s="1005"/>
      <c r="GAJ27" s="1005"/>
      <c r="GAK27" s="1005"/>
      <c r="GAL27" s="1005"/>
      <c r="GAM27" s="1005"/>
      <c r="GAN27" s="1005"/>
      <c r="GAO27" s="1005"/>
      <c r="GAP27" s="1005"/>
      <c r="GAQ27" s="1005"/>
      <c r="GAR27" s="1005"/>
      <c r="GAS27" s="1005"/>
      <c r="GAT27" s="1005"/>
      <c r="GAU27" s="1005"/>
      <c r="GAV27" s="1005"/>
      <c r="GAW27" s="1005"/>
      <c r="GAX27" s="1005"/>
      <c r="GAY27" s="1005"/>
      <c r="GAZ27" s="1005"/>
      <c r="GBA27" s="1005"/>
      <c r="GBB27" s="1005"/>
      <c r="GBC27" s="1005"/>
      <c r="GBD27" s="1005"/>
      <c r="GBE27" s="1005"/>
      <c r="GBF27" s="1005"/>
      <c r="GBG27" s="1005"/>
      <c r="GBH27" s="1005"/>
      <c r="GBI27" s="1005"/>
      <c r="GBJ27" s="1005"/>
      <c r="GBK27" s="1005"/>
      <c r="GBL27" s="1005"/>
      <c r="GBM27" s="1005"/>
      <c r="GBN27" s="1005"/>
      <c r="GBO27" s="1005"/>
      <c r="GBP27" s="1005"/>
      <c r="GBQ27" s="1005"/>
      <c r="GBR27" s="1005"/>
      <c r="GBS27" s="1005"/>
      <c r="GBT27" s="1005"/>
      <c r="GBU27" s="1005"/>
      <c r="GBV27" s="1005"/>
      <c r="GBW27" s="1005"/>
      <c r="GBX27" s="1005"/>
      <c r="GBY27" s="1005"/>
      <c r="GBZ27" s="1005"/>
      <c r="GCA27" s="1005"/>
      <c r="GCB27" s="1005"/>
      <c r="GCC27" s="1005"/>
      <c r="GCD27" s="1005"/>
      <c r="GCE27" s="1005"/>
      <c r="GCF27" s="1005"/>
      <c r="GCG27" s="1005"/>
      <c r="GCH27" s="1005"/>
      <c r="GCI27" s="1005"/>
      <c r="GCJ27" s="1005"/>
      <c r="GCK27" s="1005"/>
      <c r="GCL27" s="1005"/>
      <c r="GCM27" s="1005"/>
      <c r="GCN27" s="1005"/>
      <c r="GCO27" s="1005"/>
      <c r="GCP27" s="1005"/>
      <c r="GCQ27" s="1005"/>
      <c r="GCR27" s="1005"/>
      <c r="GCS27" s="1005"/>
      <c r="GCT27" s="1005"/>
      <c r="GCU27" s="1005"/>
      <c r="GCV27" s="1005"/>
      <c r="GCW27" s="1005"/>
      <c r="GCX27" s="1005"/>
      <c r="GCY27" s="1005"/>
      <c r="GCZ27" s="1005"/>
      <c r="GDA27" s="1005"/>
      <c r="GDB27" s="1005"/>
      <c r="GDC27" s="1005"/>
      <c r="GDD27" s="1005"/>
      <c r="GDE27" s="1005"/>
      <c r="GDF27" s="1005"/>
      <c r="GDG27" s="1005"/>
      <c r="GDH27" s="1005"/>
      <c r="GDI27" s="1005"/>
      <c r="GDJ27" s="1005"/>
      <c r="GDK27" s="1005"/>
      <c r="GDL27" s="1005"/>
      <c r="GDM27" s="1005"/>
      <c r="GDN27" s="1005"/>
      <c r="GDO27" s="1005"/>
      <c r="GDP27" s="1005"/>
      <c r="GDQ27" s="1005"/>
      <c r="GDR27" s="1005"/>
      <c r="GDS27" s="1005"/>
      <c r="GDT27" s="1005"/>
      <c r="GDU27" s="1005"/>
      <c r="GDV27" s="1005"/>
      <c r="GDW27" s="1005"/>
      <c r="GDX27" s="1005"/>
      <c r="GDY27" s="1005"/>
      <c r="GDZ27" s="1005"/>
      <c r="GEA27" s="1005"/>
      <c r="GEB27" s="1005"/>
      <c r="GEC27" s="1005"/>
      <c r="GED27" s="1005"/>
      <c r="GEE27" s="1005"/>
      <c r="GEF27" s="1005"/>
      <c r="GEG27" s="1005"/>
      <c r="GEH27" s="1005"/>
      <c r="GEI27" s="1005"/>
      <c r="GEJ27" s="1005"/>
      <c r="GEK27" s="1005"/>
      <c r="GEL27" s="1005"/>
      <c r="GEM27" s="1005"/>
      <c r="GEN27" s="1005"/>
      <c r="GEO27" s="1005"/>
      <c r="GEP27" s="1005"/>
      <c r="GEQ27" s="1005"/>
      <c r="GER27" s="1005"/>
      <c r="GES27" s="1005"/>
      <c r="GET27" s="1005"/>
      <c r="GEU27" s="1005"/>
      <c r="GEV27" s="1005"/>
      <c r="GEW27" s="1005"/>
      <c r="GEX27" s="1005"/>
      <c r="GEY27" s="1005"/>
      <c r="GEZ27" s="1005"/>
      <c r="GFA27" s="1005"/>
      <c r="GFB27" s="1005"/>
      <c r="GFC27" s="1005"/>
      <c r="GFD27" s="1005"/>
      <c r="GFE27" s="1005"/>
      <c r="GFF27" s="1005"/>
      <c r="GFG27" s="1005"/>
      <c r="GFH27" s="1005"/>
      <c r="GFI27" s="1005"/>
      <c r="GFJ27" s="1005"/>
      <c r="GFK27" s="1005"/>
      <c r="GFL27" s="1005"/>
      <c r="GFM27" s="1005"/>
      <c r="GFN27" s="1005"/>
      <c r="GFO27" s="1005"/>
      <c r="GFP27" s="1005"/>
      <c r="GFQ27" s="1005"/>
      <c r="GFR27" s="1005"/>
      <c r="GFS27" s="1005"/>
      <c r="GFT27" s="1005"/>
      <c r="GFU27" s="1005"/>
      <c r="GFV27" s="1005"/>
      <c r="GFW27" s="1005"/>
      <c r="GFX27" s="1005"/>
      <c r="GFY27" s="1005"/>
      <c r="GFZ27" s="1005"/>
      <c r="GGA27" s="1005"/>
      <c r="GGB27" s="1005"/>
      <c r="GGC27" s="1005"/>
      <c r="GGD27" s="1005"/>
      <c r="GGE27" s="1005"/>
      <c r="GGF27" s="1005"/>
      <c r="GGG27" s="1005"/>
      <c r="GGH27" s="1005"/>
      <c r="GGI27" s="1005"/>
      <c r="GGJ27" s="1005"/>
      <c r="GGK27" s="1005"/>
      <c r="GGL27" s="1005"/>
      <c r="GGM27" s="1005"/>
      <c r="GGN27" s="1005"/>
      <c r="GGO27" s="1005"/>
      <c r="GGP27" s="1005"/>
      <c r="GGQ27" s="1005"/>
      <c r="GGR27" s="1005"/>
      <c r="GGS27" s="1005"/>
      <c r="GGT27" s="1005"/>
      <c r="GGU27" s="1005"/>
      <c r="GGV27" s="1005"/>
      <c r="GGW27" s="1005"/>
      <c r="GGX27" s="1005"/>
      <c r="GGY27" s="1005"/>
      <c r="GGZ27" s="1005"/>
      <c r="GHA27" s="1005"/>
      <c r="GHB27" s="1005"/>
      <c r="GHC27" s="1005"/>
      <c r="GHD27" s="1005"/>
      <c r="GHE27" s="1005"/>
      <c r="GHF27" s="1005"/>
      <c r="GHG27" s="1005"/>
      <c r="GHH27" s="1005"/>
      <c r="GHI27" s="1005"/>
      <c r="GHJ27" s="1005"/>
      <c r="GHK27" s="1005"/>
      <c r="GHL27" s="1005"/>
      <c r="GHM27" s="1005"/>
      <c r="GHN27" s="1005"/>
      <c r="GHO27" s="1005"/>
      <c r="GHP27" s="1005"/>
      <c r="GHQ27" s="1005"/>
      <c r="GHR27" s="1005"/>
      <c r="GHS27" s="1005"/>
      <c r="GHT27" s="1005"/>
      <c r="GHU27" s="1005"/>
      <c r="GHV27" s="1005"/>
      <c r="GHW27" s="1005"/>
      <c r="GHX27" s="1005"/>
      <c r="GHY27" s="1005"/>
      <c r="GHZ27" s="1005"/>
      <c r="GIA27" s="1005"/>
      <c r="GIB27" s="1005"/>
      <c r="GIC27" s="1005"/>
      <c r="GID27" s="1005"/>
      <c r="GIE27" s="1005"/>
      <c r="GIF27" s="1005"/>
      <c r="GIG27" s="1005"/>
      <c r="GIH27" s="1005"/>
      <c r="GII27" s="1005"/>
      <c r="GIJ27" s="1005"/>
      <c r="GIK27" s="1005"/>
      <c r="GIL27" s="1005"/>
      <c r="GIM27" s="1005"/>
      <c r="GIN27" s="1005"/>
      <c r="GIO27" s="1005"/>
      <c r="GIP27" s="1005"/>
      <c r="GIQ27" s="1005"/>
      <c r="GIR27" s="1005"/>
      <c r="GIS27" s="1005"/>
      <c r="GIT27" s="1005"/>
      <c r="GIU27" s="1005"/>
      <c r="GIV27" s="1005"/>
      <c r="GIW27" s="1005"/>
      <c r="GIX27" s="1005"/>
      <c r="GIY27" s="1005"/>
      <c r="GIZ27" s="1005"/>
      <c r="GJA27" s="1005"/>
      <c r="GJB27" s="1005"/>
      <c r="GJC27" s="1005"/>
      <c r="GJD27" s="1005"/>
      <c r="GJE27" s="1005"/>
      <c r="GJF27" s="1005"/>
      <c r="GJG27" s="1005"/>
      <c r="GJH27" s="1005"/>
      <c r="GJI27" s="1005"/>
      <c r="GJJ27" s="1005"/>
      <c r="GJK27" s="1005"/>
      <c r="GJL27" s="1005"/>
      <c r="GJM27" s="1005"/>
      <c r="GJN27" s="1005"/>
      <c r="GJO27" s="1005"/>
      <c r="GJP27" s="1005"/>
      <c r="GJQ27" s="1005"/>
      <c r="GJR27" s="1005"/>
      <c r="GJS27" s="1005"/>
      <c r="GJT27" s="1005"/>
      <c r="GJU27" s="1005"/>
      <c r="GJV27" s="1005"/>
      <c r="GJW27" s="1005"/>
      <c r="GJX27" s="1005"/>
      <c r="GJY27" s="1005"/>
      <c r="GJZ27" s="1005"/>
      <c r="GKA27" s="1005"/>
      <c r="GKB27" s="1005"/>
      <c r="GKC27" s="1005"/>
      <c r="GKD27" s="1005"/>
      <c r="GKE27" s="1005"/>
      <c r="GKF27" s="1005"/>
      <c r="GKG27" s="1005"/>
      <c r="GKH27" s="1005"/>
      <c r="GKI27" s="1005"/>
      <c r="GKJ27" s="1005"/>
      <c r="GKK27" s="1005"/>
      <c r="GKL27" s="1005"/>
      <c r="GKM27" s="1005"/>
      <c r="GKN27" s="1005"/>
      <c r="GKO27" s="1005"/>
      <c r="GKP27" s="1005"/>
      <c r="GKQ27" s="1005"/>
      <c r="GKR27" s="1005"/>
      <c r="GKS27" s="1005"/>
      <c r="GKT27" s="1005"/>
      <c r="GKU27" s="1005"/>
      <c r="GKV27" s="1005"/>
      <c r="GKW27" s="1005"/>
      <c r="GKX27" s="1005"/>
      <c r="GKY27" s="1005"/>
      <c r="GKZ27" s="1005"/>
      <c r="GLA27" s="1005"/>
      <c r="GLB27" s="1005"/>
      <c r="GLC27" s="1005"/>
      <c r="GLD27" s="1005"/>
      <c r="GLE27" s="1005"/>
      <c r="GLF27" s="1005"/>
      <c r="GLG27" s="1005"/>
      <c r="GLH27" s="1005"/>
      <c r="GLI27" s="1005"/>
      <c r="GLJ27" s="1005"/>
      <c r="GLK27" s="1005"/>
      <c r="GLL27" s="1005"/>
      <c r="GLM27" s="1005"/>
      <c r="GLN27" s="1005"/>
      <c r="GLO27" s="1005"/>
      <c r="GLP27" s="1005"/>
      <c r="GLQ27" s="1005"/>
      <c r="GLR27" s="1005"/>
      <c r="GLS27" s="1005"/>
      <c r="GLT27" s="1005"/>
      <c r="GLU27" s="1005"/>
      <c r="GLV27" s="1005"/>
      <c r="GLW27" s="1005"/>
      <c r="GLX27" s="1005"/>
      <c r="GLY27" s="1005"/>
      <c r="GLZ27" s="1005"/>
      <c r="GMA27" s="1005"/>
      <c r="GMB27" s="1005"/>
      <c r="GMC27" s="1005"/>
      <c r="GMD27" s="1005"/>
      <c r="GME27" s="1005"/>
      <c r="GMF27" s="1005"/>
      <c r="GMG27" s="1005"/>
      <c r="GMH27" s="1005"/>
      <c r="GMI27" s="1005"/>
      <c r="GMJ27" s="1005"/>
      <c r="GMK27" s="1005"/>
      <c r="GML27" s="1005"/>
      <c r="GMM27" s="1005"/>
      <c r="GMN27" s="1005"/>
      <c r="GMO27" s="1005"/>
      <c r="GMP27" s="1005"/>
      <c r="GMQ27" s="1005"/>
      <c r="GMR27" s="1005"/>
      <c r="GMS27" s="1005"/>
      <c r="GMT27" s="1005"/>
      <c r="GMU27" s="1005"/>
      <c r="GMV27" s="1005"/>
      <c r="GMW27" s="1005"/>
      <c r="GMX27" s="1005"/>
      <c r="GMY27" s="1005"/>
      <c r="GMZ27" s="1005"/>
      <c r="GNA27" s="1005"/>
      <c r="GNB27" s="1005"/>
      <c r="GNC27" s="1005"/>
      <c r="GND27" s="1005"/>
      <c r="GNE27" s="1005"/>
      <c r="GNF27" s="1005"/>
      <c r="GNG27" s="1005"/>
      <c r="GNH27" s="1005"/>
      <c r="GNI27" s="1005"/>
      <c r="GNJ27" s="1005"/>
      <c r="GNK27" s="1005"/>
      <c r="GNL27" s="1005"/>
      <c r="GNM27" s="1005"/>
      <c r="GNN27" s="1005"/>
      <c r="GNO27" s="1005"/>
      <c r="GNP27" s="1005"/>
      <c r="GNQ27" s="1005"/>
      <c r="GNR27" s="1005"/>
      <c r="GNS27" s="1005"/>
      <c r="GNT27" s="1005"/>
      <c r="GNU27" s="1005"/>
      <c r="GNV27" s="1005"/>
      <c r="GNW27" s="1005"/>
      <c r="GNX27" s="1005"/>
      <c r="GNY27" s="1005"/>
      <c r="GNZ27" s="1005"/>
      <c r="GOA27" s="1005"/>
      <c r="GOB27" s="1005"/>
      <c r="GOC27" s="1005"/>
      <c r="GOD27" s="1005"/>
      <c r="GOE27" s="1005"/>
      <c r="GOF27" s="1005"/>
      <c r="GOG27" s="1005"/>
      <c r="GOH27" s="1005"/>
      <c r="GOI27" s="1005"/>
      <c r="GOJ27" s="1005"/>
      <c r="GOK27" s="1005"/>
      <c r="GOL27" s="1005"/>
      <c r="GOM27" s="1005"/>
      <c r="GON27" s="1005"/>
      <c r="GOO27" s="1005"/>
      <c r="GOP27" s="1005"/>
      <c r="GOQ27" s="1005"/>
      <c r="GOR27" s="1005"/>
      <c r="GOS27" s="1005"/>
      <c r="GOT27" s="1005"/>
      <c r="GOU27" s="1005"/>
      <c r="GOV27" s="1005"/>
      <c r="GOW27" s="1005"/>
      <c r="GOX27" s="1005"/>
      <c r="GOY27" s="1005"/>
      <c r="GOZ27" s="1005"/>
      <c r="GPA27" s="1005"/>
      <c r="GPB27" s="1005"/>
      <c r="GPC27" s="1005"/>
      <c r="GPD27" s="1005"/>
      <c r="GPE27" s="1005"/>
      <c r="GPF27" s="1005"/>
      <c r="GPG27" s="1005"/>
      <c r="GPH27" s="1005"/>
      <c r="GPI27" s="1005"/>
      <c r="GPJ27" s="1005"/>
      <c r="GPK27" s="1005"/>
      <c r="GPL27" s="1005"/>
      <c r="GPM27" s="1005"/>
      <c r="GPN27" s="1005"/>
      <c r="GPO27" s="1005"/>
      <c r="GPP27" s="1005"/>
      <c r="GPQ27" s="1005"/>
      <c r="GPR27" s="1005"/>
      <c r="GPS27" s="1005"/>
      <c r="GPT27" s="1005"/>
      <c r="GPU27" s="1005"/>
      <c r="GPV27" s="1005"/>
      <c r="GPW27" s="1005"/>
      <c r="GPX27" s="1005"/>
      <c r="GPY27" s="1005"/>
      <c r="GPZ27" s="1005"/>
      <c r="GQA27" s="1005"/>
      <c r="GQB27" s="1005"/>
      <c r="GQC27" s="1005"/>
      <c r="GQD27" s="1005"/>
      <c r="GQE27" s="1005"/>
      <c r="GQF27" s="1005"/>
      <c r="GQG27" s="1005"/>
      <c r="GQH27" s="1005"/>
      <c r="GQI27" s="1005"/>
      <c r="GQJ27" s="1005"/>
      <c r="GQK27" s="1005"/>
      <c r="GQL27" s="1005"/>
      <c r="GQM27" s="1005"/>
      <c r="GQN27" s="1005"/>
      <c r="GQO27" s="1005"/>
      <c r="GQP27" s="1005"/>
      <c r="GQQ27" s="1005"/>
      <c r="GQR27" s="1005"/>
      <c r="GQS27" s="1005"/>
      <c r="GQT27" s="1005"/>
      <c r="GQU27" s="1005"/>
      <c r="GQV27" s="1005"/>
      <c r="GQW27" s="1005"/>
      <c r="GQX27" s="1005"/>
      <c r="GQY27" s="1005"/>
      <c r="GQZ27" s="1005"/>
      <c r="GRA27" s="1005"/>
      <c r="GRB27" s="1005"/>
      <c r="GRC27" s="1005"/>
      <c r="GRD27" s="1005"/>
      <c r="GRE27" s="1005"/>
      <c r="GRF27" s="1005"/>
      <c r="GRG27" s="1005"/>
      <c r="GRH27" s="1005"/>
      <c r="GRI27" s="1005"/>
      <c r="GRJ27" s="1005"/>
      <c r="GRK27" s="1005"/>
      <c r="GRL27" s="1005"/>
      <c r="GRM27" s="1005"/>
      <c r="GRN27" s="1005"/>
      <c r="GRO27" s="1005"/>
      <c r="GRP27" s="1005"/>
      <c r="GRQ27" s="1005"/>
      <c r="GRR27" s="1005"/>
      <c r="GRS27" s="1005"/>
      <c r="GRT27" s="1005"/>
      <c r="GRU27" s="1005"/>
      <c r="GRV27" s="1005"/>
      <c r="GRW27" s="1005"/>
      <c r="GRX27" s="1005"/>
      <c r="GRY27" s="1005"/>
      <c r="GRZ27" s="1005"/>
      <c r="GSA27" s="1005"/>
      <c r="GSB27" s="1005"/>
      <c r="GSC27" s="1005"/>
      <c r="GSD27" s="1005"/>
      <c r="GSE27" s="1005"/>
      <c r="GSF27" s="1005"/>
      <c r="GSG27" s="1005"/>
      <c r="GSH27" s="1005"/>
      <c r="GSI27" s="1005"/>
      <c r="GSJ27" s="1005"/>
      <c r="GSK27" s="1005"/>
      <c r="GSL27" s="1005"/>
      <c r="GSM27" s="1005"/>
      <c r="GSN27" s="1005"/>
      <c r="GSO27" s="1005"/>
      <c r="GSP27" s="1005"/>
      <c r="GSQ27" s="1005"/>
      <c r="GSR27" s="1005"/>
      <c r="GSS27" s="1005"/>
      <c r="GST27" s="1005"/>
      <c r="GSU27" s="1005"/>
      <c r="GSV27" s="1005"/>
      <c r="GSW27" s="1005"/>
      <c r="GSX27" s="1005"/>
      <c r="GSY27" s="1005"/>
      <c r="GSZ27" s="1005"/>
      <c r="GTA27" s="1005"/>
      <c r="GTB27" s="1005"/>
      <c r="GTC27" s="1005"/>
      <c r="GTD27" s="1005"/>
      <c r="GTE27" s="1005"/>
      <c r="GTF27" s="1005"/>
      <c r="GTG27" s="1005"/>
      <c r="GTH27" s="1005"/>
      <c r="GTI27" s="1005"/>
      <c r="GTJ27" s="1005"/>
      <c r="GTK27" s="1005"/>
      <c r="GTL27" s="1005"/>
      <c r="GTM27" s="1005"/>
      <c r="GTN27" s="1005"/>
      <c r="GTO27" s="1005"/>
      <c r="GTP27" s="1005"/>
      <c r="GTQ27" s="1005"/>
      <c r="GTR27" s="1005"/>
      <c r="GTS27" s="1005"/>
      <c r="GTT27" s="1005"/>
      <c r="GTU27" s="1005"/>
      <c r="GTV27" s="1005"/>
      <c r="GTW27" s="1005"/>
      <c r="GTX27" s="1005"/>
      <c r="GTY27" s="1005"/>
      <c r="GTZ27" s="1005"/>
      <c r="GUA27" s="1005"/>
      <c r="GUB27" s="1005"/>
      <c r="GUC27" s="1005"/>
      <c r="GUD27" s="1005"/>
      <c r="GUE27" s="1005"/>
      <c r="GUF27" s="1005"/>
      <c r="GUG27" s="1005"/>
      <c r="GUH27" s="1005"/>
      <c r="GUI27" s="1005"/>
      <c r="GUJ27" s="1005"/>
      <c r="GUK27" s="1005"/>
      <c r="GUL27" s="1005"/>
      <c r="GUM27" s="1005"/>
      <c r="GUN27" s="1005"/>
      <c r="GUO27" s="1005"/>
      <c r="GUP27" s="1005"/>
      <c r="GUQ27" s="1005"/>
      <c r="GUR27" s="1005"/>
      <c r="GUS27" s="1005"/>
      <c r="GUT27" s="1005"/>
      <c r="GUU27" s="1005"/>
      <c r="GUV27" s="1005"/>
      <c r="GUW27" s="1005"/>
      <c r="GUX27" s="1005"/>
      <c r="GUY27" s="1005"/>
      <c r="GUZ27" s="1005"/>
      <c r="GVA27" s="1005"/>
      <c r="GVB27" s="1005"/>
      <c r="GVC27" s="1005"/>
      <c r="GVD27" s="1005"/>
      <c r="GVE27" s="1005"/>
      <c r="GVF27" s="1005"/>
      <c r="GVG27" s="1005"/>
      <c r="GVH27" s="1005"/>
      <c r="GVI27" s="1005"/>
      <c r="GVJ27" s="1005"/>
      <c r="GVK27" s="1005"/>
      <c r="GVL27" s="1005"/>
      <c r="GVM27" s="1005"/>
      <c r="GVN27" s="1005"/>
      <c r="GVO27" s="1005"/>
      <c r="GVP27" s="1005"/>
      <c r="GVQ27" s="1005"/>
      <c r="GVR27" s="1005"/>
      <c r="GVS27" s="1005"/>
      <c r="GVT27" s="1005"/>
      <c r="GVU27" s="1005"/>
      <c r="GVV27" s="1005"/>
      <c r="GVW27" s="1005"/>
      <c r="GVX27" s="1005"/>
      <c r="GVY27" s="1005"/>
      <c r="GVZ27" s="1005"/>
      <c r="GWA27" s="1005"/>
      <c r="GWB27" s="1005"/>
      <c r="GWC27" s="1005"/>
      <c r="GWD27" s="1005"/>
      <c r="GWE27" s="1005"/>
      <c r="GWF27" s="1005"/>
      <c r="GWG27" s="1005"/>
      <c r="GWH27" s="1005"/>
      <c r="GWI27" s="1005"/>
      <c r="GWJ27" s="1005"/>
      <c r="GWK27" s="1005"/>
      <c r="GWL27" s="1005"/>
      <c r="GWM27" s="1005"/>
      <c r="GWN27" s="1005"/>
      <c r="GWO27" s="1005"/>
      <c r="GWP27" s="1005"/>
      <c r="GWQ27" s="1005"/>
      <c r="GWR27" s="1005"/>
      <c r="GWS27" s="1005"/>
      <c r="GWT27" s="1005"/>
      <c r="GWU27" s="1005"/>
      <c r="GWV27" s="1005"/>
      <c r="GWW27" s="1005"/>
      <c r="GWX27" s="1005"/>
      <c r="GWY27" s="1005"/>
      <c r="GWZ27" s="1005"/>
      <c r="GXA27" s="1005"/>
      <c r="GXB27" s="1005"/>
      <c r="GXC27" s="1005"/>
      <c r="GXD27" s="1005"/>
      <c r="GXE27" s="1005"/>
      <c r="GXF27" s="1005"/>
      <c r="GXG27" s="1005"/>
      <c r="GXH27" s="1005"/>
      <c r="GXI27" s="1005"/>
      <c r="GXJ27" s="1005"/>
      <c r="GXK27" s="1005"/>
      <c r="GXL27" s="1005"/>
      <c r="GXM27" s="1005"/>
      <c r="GXN27" s="1005"/>
      <c r="GXO27" s="1005"/>
      <c r="GXP27" s="1005"/>
      <c r="GXQ27" s="1005"/>
      <c r="GXR27" s="1005"/>
      <c r="GXS27" s="1005"/>
      <c r="GXT27" s="1005"/>
      <c r="GXU27" s="1005"/>
      <c r="GXV27" s="1005"/>
      <c r="GXW27" s="1005"/>
      <c r="GXX27" s="1005"/>
      <c r="GXY27" s="1005"/>
      <c r="GXZ27" s="1005"/>
      <c r="GYA27" s="1005"/>
      <c r="GYB27" s="1005"/>
      <c r="GYC27" s="1005"/>
      <c r="GYD27" s="1005"/>
      <c r="GYE27" s="1005"/>
      <c r="GYF27" s="1005"/>
      <c r="GYG27" s="1005"/>
      <c r="GYH27" s="1005"/>
      <c r="GYI27" s="1005"/>
      <c r="GYJ27" s="1005"/>
      <c r="GYK27" s="1005"/>
      <c r="GYL27" s="1005"/>
      <c r="GYM27" s="1005"/>
      <c r="GYN27" s="1005"/>
      <c r="GYO27" s="1005"/>
      <c r="GYP27" s="1005"/>
      <c r="GYQ27" s="1005"/>
      <c r="GYR27" s="1005"/>
      <c r="GYS27" s="1005"/>
      <c r="GYT27" s="1005"/>
      <c r="GYU27" s="1005"/>
      <c r="GYV27" s="1005"/>
      <c r="GYW27" s="1005"/>
      <c r="GYX27" s="1005"/>
      <c r="GYY27" s="1005"/>
      <c r="GYZ27" s="1005"/>
      <c r="GZA27" s="1005"/>
      <c r="GZB27" s="1005"/>
      <c r="GZC27" s="1005"/>
      <c r="GZD27" s="1005"/>
      <c r="GZE27" s="1005"/>
      <c r="GZF27" s="1005"/>
      <c r="GZG27" s="1005"/>
      <c r="GZH27" s="1005"/>
      <c r="GZI27" s="1005"/>
      <c r="GZJ27" s="1005"/>
      <c r="GZK27" s="1005"/>
      <c r="GZL27" s="1005"/>
      <c r="GZM27" s="1005"/>
      <c r="GZN27" s="1005"/>
      <c r="GZO27" s="1005"/>
      <c r="GZP27" s="1005"/>
      <c r="GZQ27" s="1005"/>
      <c r="GZR27" s="1005"/>
      <c r="GZS27" s="1005"/>
      <c r="GZT27" s="1005"/>
      <c r="GZU27" s="1005"/>
      <c r="GZV27" s="1005"/>
      <c r="GZW27" s="1005"/>
      <c r="GZX27" s="1005"/>
      <c r="GZY27" s="1005"/>
      <c r="GZZ27" s="1005"/>
      <c r="HAA27" s="1005"/>
      <c r="HAB27" s="1005"/>
      <c r="HAC27" s="1005"/>
      <c r="HAD27" s="1005"/>
      <c r="HAE27" s="1005"/>
      <c r="HAF27" s="1005"/>
      <c r="HAG27" s="1005"/>
      <c r="HAH27" s="1005"/>
      <c r="HAI27" s="1005"/>
      <c r="HAJ27" s="1005"/>
      <c r="HAK27" s="1005"/>
      <c r="HAL27" s="1005"/>
      <c r="HAM27" s="1005"/>
      <c r="HAN27" s="1005"/>
      <c r="HAO27" s="1005"/>
      <c r="HAP27" s="1005"/>
      <c r="HAQ27" s="1005"/>
      <c r="HAR27" s="1005"/>
      <c r="HAS27" s="1005"/>
      <c r="HAT27" s="1005"/>
      <c r="HAU27" s="1005"/>
      <c r="HAV27" s="1005"/>
      <c r="HAW27" s="1005"/>
      <c r="HAX27" s="1005"/>
      <c r="HAY27" s="1005"/>
      <c r="HAZ27" s="1005"/>
      <c r="HBA27" s="1005"/>
      <c r="HBB27" s="1005"/>
      <c r="HBC27" s="1005"/>
      <c r="HBD27" s="1005"/>
      <c r="HBE27" s="1005"/>
      <c r="HBF27" s="1005"/>
      <c r="HBG27" s="1005"/>
      <c r="HBH27" s="1005"/>
      <c r="HBI27" s="1005"/>
      <c r="HBJ27" s="1005"/>
      <c r="HBK27" s="1005"/>
      <c r="HBL27" s="1005"/>
      <c r="HBM27" s="1005"/>
      <c r="HBN27" s="1005"/>
      <c r="HBO27" s="1005"/>
      <c r="HBP27" s="1005"/>
      <c r="HBQ27" s="1005"/>
      <c r="HBR27" s="1005"/>
      <c r="HBS27" s="1005"/>
      <c r="HBT27" s="1005"/>
      <c r="HBU27" s="1005"/>
      <c r="HBV27" s="1005"/>
      <c r="HBW27" s="1005"/>
      <c r="HBX27" s="1005"/>
      <c r="HBY27" s="1005"/>
      <c r="HBZ27" s="1005"/>
      <c r="HCA27" s="1005"/>
      <c r="HCB27" s="1005"/>
      <c r="HCC27" s="1005"/>
      <c r="HCD27" s="1005"/>
      <c r="HCE27" s="1005"/>
      <c r="HCF27" s="1005"/>
      <c r="HCG27" s="1005"/>
      <c r="HCH27" s="1005"/>
      <c r="HCI27" s="1005"/>
      <c r="HCJ27" s="1005"/>
      <c r="HCK27" s="1005"/>
      <c r="HCL27" s="1005"/>
      <c r="HCM27" s="1005"/>
      <c r="HCN27" s="1005"/>
      <c r="HCO27" s="1005"/>
      <c r="HCP27" s="1005"/>
      <c r="HCQ27" s="1005"/>
      <c r="HCR27" s="1005"/>
      <c r="HCS27" s="1005"/>
      <c r="HCT27" s="1005"/>
      <c r="HCU27" s="1005"/>
      <c r="HCV27" s="1005"/>
      <c r="HCW27" s="1005"/>
      <c r="HCX27" s="1005"/>
      <c r="HCY27" s="1005"/>
      <c r="HCZ27" s="1005"/>
      <c r="HDA27" s="1005"/>
      <c r="HDB27" s="1005"/>
      <c r="HDC27" s="1005"/>
      <c r="HDD27" s="1005"/>
      <c r="HDE27" s="1005"/>
      <c r="HDF27" s="1005"/>
      <c r="HDG27" s="1005"/>
      <c r="HDH27" s="1005"/>
      <c r="HDI27" s="1005"/>
      <c r="HDJ27" s="1005"/>
      <c r="HDK27" s="1005"/>
      <c r="HDL27" s="1005"/>
      <c r="HDM27" s="1005"/>
      <c r="HDN27" s="1005"/>
      <c r="HDO27" s="1005"/>
      <c r="HDP27" s="1005"/>
      <c r="HDQ27" s="1005"/>
      <c r="HDR27" s="1005"/>
      <c r="HDS27" s="1005"/>
      <c r="HDT27" s="1005"/>
      <c r="HDU27" s="1005"/>
      <c r="HDV27" s="1005"/>
      <c r="HDW27" s="1005"/>
      <c r="HDX27" s="1005"/>
      <c r="HDY27" s="1005"/>
      <c r="HDZ27" s="1005"/>
      <c r="HEA27" s="1005"/>
      <c r="HEB27" s="1005"/>
      <c r="HEC27" s="1005"/>
      <c r="HED27" s="1005"/>
      <c r="HEE27" s="1005"/>
      <c r="HEF27" s="1005"/>
      <c r="HEG27" s="1005"/>
      <c r="HEH27" s="1005"/>
      <c r="HEI27" s="1005"/>
      <c r="HEJ27" s="1005"/>
      <c r="HEK27" s="1005"/>
      <c r="HEL27" s="1005"/>
      <c r="HEM27" s="1005"/>
      <c r="HEN27" s="1005"/>
      <c r="HEO27" s="1005"/>
      <c r="HEP27" s="1005"/>
      <c r="HEQ27" s="1005"/>
      <c r="HER27" s="1005"/>
      <c r="HES27" s="1005"/>
      <c r="HET27" s="1005"/>
      <c r="HEU27" s="1005"/>
      <c r="HEV27" s="1005"/>
      <c r="HEW27" s="1005"/>
      <c r="HEX27" s="1005"/>
      <c r="HEY27" s="1005"/>
      <c r="HEZ27" s="1005"/>
      <c r="HFA27" s="1005"/>
      <c r="HFB27" s="1005"/>
      <c r="HFC27" s="1005"/>
      <c r="HFD27" s="1005"/>
      <c r="HFE27" s="1005"/>
      <c r="HFF27" s="1005"/>
      <c r="HFG27" s="1005"/>
      <c r="HFH27" s="1005"/>
      <c r="HFI27" s="1005"/>
      <c r="HFJ27" s="1005"/>
      <c r="HFK27" s="1005"/>
      <c r="HFL27" s="1005"/>
      <c r="HFM27" s="1005"/>
      <c r="HFN27" s="1005"/>
      <c r="HFO27" s="1005"/>
      <c r="HFP27" s="1005"/>
      <c r="HFQ27" s="1005"/>
      <c r="HFR27" s="1005"/>
      <c r="HFS27" s="1005"/>
      <c r="HFT27" s="1005"/>
      <c r="HFU27" s="1005"/>
      <c r="HFV27" s="1005"/>
      <c r="HFW27" s="1005"/>
      <c r="HFX27" s="1005"/>
      <c r="HFY27" s="1005"/>
      <c r="HFZ27" s="1005"/>
      <c r="HGA27" s="1005"/>
      <c r="HGB27" s="1005"/>
      <c r="HGC27" s="1005"/>
      <c r="HGD27" s="1005"/>
      <c r="HGE27" s="1005"/>
      <c r="HGF27" s="1005"/>
      <c r="HGG27" s="1005"/>
      <c r="HGH27" s="1005"/>
      <c r="HGI27" s="1005"/>
      <c r="HGJ27" s="1005"/>
      <c r="HGK27" s="1005"/>
      <c r="HGL27" s="1005"/>
      <c r="HGM27" s="1005"/>
      <c r="HGN27" s="1005"/>
      <c r="HGO27" s="1005"/>
      <c r="HGP27" s="1005"/>
      <c r="HGQ27" s="1005"/>
      <c r="HGR27" s="1005"/>
      <c r="HGS27" s="1005"/>
      <c r="HGT27" s="1005"/>
      <c r="HGU27" s="1005"/>
      <c r="HGV27" s="1005"/>
      <c r="HGW27" s="1005"/>
      <c r="HGX27" s="1005"/>
      <c r="HGY27" s="1005"/>
      <c r="HGZ27" s="1005"/>
      <c r="HHA27" s="1005"/>
      <c r="HHB27" s="1005"/>
      <c r="HHC27" s="1005"/>
      <c r="HHD27" s="1005"/>
      <c r="HHE27" s="1005"/>
      <c r="HHF27" s="1005"/>
      <c r="HHG27" s="1005"/>
      <c r="HHH27" s="1005"/>
      <c r="HHI27" s="1005"/>
      <c r="HHJ27" s="1005"/>
      <c r="HHK27" s="1005"/>
      <c r="HHL27" s="1005"/>
      <c r="HHM27" s="1005"/>
      <c r="HHN27" s="1005"/>
      <c r="HHO27" s="1005"/>
      <c r="HHP27" s="1005"/>
      <c r="HHQ27" s="1005"/>
      <c r="HHR27" s="1005"/>
      <c r="HHS27" s="1005"/>
      <c r="HHT27" s="1005"/>
      <c r="HHU27" s="1005"/>
      <c r="HHV27" s="1005"/>
      <c r="HHW27" s="1005"/>
      <c r="HHX27" s="1005"/>
      <c r="HHY27" s="1005"/>
      <c r="HHZ27" s="1005"/>
      <c r="HIA27" s="1005"/>
      <c r="HIB27" s="1005"/>
      <c r="HIC27" s="1005"/>
      <c r="HID27" s="1005"/>
      <c r="HIE27" s="1005"/>
      <c r="HIF27" s="1005"/>
      <c r="HIG27" s="1005"/>
      <c r="HIH27" s="1005"/>
      <c r="HII27" s="1005"/>
      <c r="HIJ27" s="1005"/>
      <c r="HIK27" s="1005"/>
      <c r="HIL27" s="1005"/>
      <c r="HIM27" s="1005"/>
      <c r="HIN27" s="1005"/>
      <c r="HIO27" s="1005"/>
      <c r="HIP27" s="1005"/>
      <c r="HIQ27" s="1005"/>
      <c r="HIR27" s="1005"/>
      <c r="HIS27" s="1005"/>
      <c r="HIT27" s="1005"/>
      <c r="HIU27" s="1005"/>
      <c r="HIV27" s="1005"/>
      <c r="HIW27" s="1005"/>
      <c r="HIX27" s="1005"/>
      <c r="HIY27" s="1005"/>
      <c r="HIZ27" s="1005"/>
      <c r="HJA27" s="1005"/>
      <c r="HJB27" s="1005"/>
      <c r="HJC27" s="1005"/>
      <c r="HJD27" s="1005"/>
      <c r="HJE27" s="1005"/>
      <c r="HJF27" s="1005"/>
      <c r="HJG27" s="1005"/>
      <c r="HJH27" s="1005"/>
      <c r="HJI27" s="1005"/>
      <c r="HJJ27" s="1005"/>
      <c r="HJK27" s="1005"/>
      <c r="HJL27" s="1005"/>
      <c r="HJM27" s="1005"/>
      <c r="HJN27" s="1005"/>
      <c r="HJO27" s="1005"/>
      <c r="HJP27" s="1005"/>
      <c r="HJQ27" s="1005"/>
      <c r="HJR27" s="1005"/>
      <c r="HJS27" s="1005"/>
      <c r="HJT27" s="1005"/>
      <c r="HJU27" s="1005"/>
      <c r="HJV27" s="1005"/>
      <c r="HJW27" s="1005"/>
      <c r="HJX27" s="1005"/>
      <c r="HJY27" s="1005"/>
      <c r="HJZ27" s="1005"/>
      <c r="HKA27" s="1005"/>
      <c r="HKB27" s="1005"/>
      <c r="HKC27" s="1005"/>
      <c r="HKD27" s="1005"/>
      <c r="HKE27" s="1005"/>
      <c r="HKF27" s="1005"/>
      <c r="HKG27" s="1005"/>
      <c r="HKH27" s="1005"/>
      <c r="HKI27" s="1005"/>
      <c r="HKJ27" s="1005"/>
      <c r="HKK27" s="1005"/>
      <c r="HKL27" s="1005"/>
      <c r="HKM27" s="1005"/>
      <c r="HKN27" s="1005"/>
      <c r="HKO27" s="1005"/>
      <c r="HKP27" s="1005"/>
      <c r="HKQ27" s="1005"/>
      <c r="HKR27" s="1005"/>
      <c r="HKS27" s="1005"/>
      <c r="HKT27" s="1005"/>
      <c r="HKU27" s="1005"/>
      <c r="HKV27" s="1005"/>
      <c r="HKW27" s="1005"/>
      <c r="HKX27" s="1005"/>
      <c r="HKY27" s="1005"/>
      <c r="HKZ27" s="1005"/>
      <c r="HLA27" s="1005"/>
      <c r="HLB27" s="1005"/>
      <c r="HLC27" s="1005"/>
      <c r="HLD27" s="1005"/>
      <c r="HLE27" s="1005"/>
      <c r="HLF27" s="1005"/>
      <c r="HLG27" s="1005"/>
      <c r="HLH27" s="1005"/>
      <c r="HLI27" s="1005"/>
      <c r="HLJ27" s="1005"/>
      <c r="HLK27" s="1005"/>
      <c r="HLL27" s="1005"/>
      <c r="HLM27" s="1005"/>
      <c r="HLN27" s="1005"/>
      <c r="HLO27" s="1005"/>
      <c r="HLP27" s="1005"/>
      <c r="HLQ27" s="1005"/>
      <c r="HLR27" s="1005"/>
      <c r="HLS27" s="1005"/>
      <c r="HLT27" s="1005"/>
      <c r="HLU27" s="1005"/>
      <c r="HLV27" s="1005"/>
      <c r="HLW27" s="1005"/>
      <c r="HLX27" s="1005"/>
      <c r="HLY27" s="1005"/>
      <c r="HLZ27" s="1005"/>
      <c r="HMA27" s="1005"/>
      <c r="HMB27" s="1005"/>
      <c r="HMC27" s="1005"/>
      <c r="HMD27" s="1005"/>
      <c r="HME27" s="1005"/>
      <c r="HMF27" s="1005"/>
      <c r="HMG27" s="1005"/>
      <c r="HMH27" s="1005"/>
      <c r="HMI27" s="1005"/>
      <c r="HMJ27" s="1005"/>
      <c r="HMK27" s="1005"/>
      <c r="HML27" s="1005"/>
      <c r="HMM27" s="1005"/>
      <c r="HMN27" s="1005"/>
      <c r="HMO27" s="1005"/>
      <c r="HMP27" s="1005"/>
      <c r="HMQ27" s="1005"/>
      <c r="HMR27" s="1005"/>
      <c r="HMS27" s="1005"/>
      <c r="HMT27" s="1005"/>
      <c r="HMU27" s="1005"/>
      <c r="HMV27" s="1005"/>
      <c r="HMW27" s="1005"/>
      <c r="HMX27" s="1005"/>
      <c r="HMY27" s="1005"/>
      <c r="HMZ27" s="1005"/>
      <c r="HNA27" s="1005"/>
      <c r="HNB27" s="1005"/>
      <c r="HNC27" s="1005"/>
      <c r="HND27" s="1005"/>
      <c r="HNE27" s="1005"/>
      <c r="HNF27" s="1005"/>
      <c r="HNG27" s="1005"/>
      <c r="HNH27" s="1005"/>
      <c r="HNI27" s="1005"/>
      <c r="HNJ27" s="1005"/>
      <c r="HNK27" s="1005"/>
      <c r="HNL27" s="1005"/>
      <c r="HNM27" s="1005"/>
      <c r="HNN27" s="1005"/>
      <c r="HNO27" s="1005"/>
      <c r="HNP27" s="1005"/>
      <c r="HNQ27" s="1005"/>
      <c r="HNR27" s="1005"/>
      <c r="HNS27" s="1005"/>
      <c r="HNT27" s="1005"/>
      <c r="HNU27" s="1005"/>
      <c r="HNV27" s="1005"/>
      <c r="HNW27" s="1005"/>
      <c r="HNX27" s="1005"/>
      <c r="HNY27" s="1005"/>
      <c r="HNZ27" s="1005"/>
      <c r="HOA27" s="1005"/>
      <c r="HOB27" s="1005"/>
      <c r="HOC27" s="1005"/>
      <c r="HOD27" s="1005"/>
      <c r="HOE27" s="1005"/>
      <c r="HOF27" s="1005"/>
      <c r="HOG27" s="1005"/>
      <c r="HOH27" s="1005"/>
      <c r="HOI27" s="1005"/>
      <c r="HOJ27" s="1005"/>
      <c r="HOK27" s="1005"/>
      <c r="HOL27" s="1005"/>
      <c r="HOM27" s="1005"/>
      <c r="HON27" s="1005"/>
      <c r="HOO27" s="1005"/>
      <c r="HOP27" s="1005"/>
      <c r="HOQ27" s="1005"/>
      <c r="HOR27" s="1005"/>
      <c r="HOS27" s="1005"/>
      <c r="HOT27" s="1005"/>
      <c r="HOU27" s="1005"/>
      <c r="HOV27" s="1005"/>
      <c r="HOW27" s="1005"/>
      <c r="HOX27" s="1005"/>
      <c r="HOY27" s="1005"/>
      <c r="HOZ27" s="1005"/>
      <c r="HPA27" s="1005"/>
      <c r="HPB27" s="1005"/>
      <c r="HPC27" s="1005"/>
      <c r="HPD27" s="1005"/>
      <c r="HPE27" s="1005"/>
      <c r="HPF27" s="1005"/>
      <c r="HPG27" s="1005"/>
      <c r="HPH27" s="1005"/>
      <c r="HPI27" s="1005"/>
      <c r="HPJ27" s="1005"/>
      <c r="HPK27" s="1005"/>
      <c r="HPL27" s="1005"/>
      <c r="HPM27" s="1005"/>
      <c r="HPN27" s="1005"/>
      <c r="HPO27" s="1005"/>
      <c r="HPP27" s="1005"/>
      <c r="HPQ27" s="1005"/>
      <c r="HPR27" s="1005"/>
      <c r="HPS27" s="1005"/>
      <c r="HPT27" s="1005"/>
      <c r="HPU27" s="1005"/>
      <c r="HPV27" s="1005"/>
      <c r="HPW27" s="1005"/>
      <c r="HPX27" s="1005"/>
      <c r="HPY27" s="1005"/>
      <c r="HPZ27" s="1005"/>
      <c r="HQA27" s="1005"/>
      <c r="HQB27" s="1005"/>
      <c r="HQC27" s="1005"/>
      <c r="HQD27" s="1005"/>
      <c r="HQE27" s="1005"/>
      <c r="HQF27" s="1005"/>
      <c r="HQG27" s="1005"/>
      <c r="HQH27" s="1005"/>
      <c r="HQI27" s="1005"/>
      <c r="HQJ27" s="1005"/>
      <c r="HQK27" s="1005"/>
      <c r="HQL27" s="1005"/>
      <c r="HQM27" s="1005"/>
      <c r="HQN27" s="1005"/>
      <c r="HQO27" s="1005"/>
      <c r="HQP27" s="1005"/>
      <c r="HQQ27" s="1005"/>
      <c r="HQR27" s="1005"/>
      <c r="HQS27" s="1005"/>
      <c r="HQT27" s="1005"/>
      <c r="HQU27" s="1005"/>
      <c r="HQV27" s="1005"/>
      <c r="HQW27" s="1005"/>
      <c r="HQX27" s="1005"/>
      <c r="HQY27" s="1005"/>
      <c r="HQZ27" s="1005"/>
      <c r="HRA27" s="1005"/>
      <c r="HRB27" s="1005"/>
      <c r="HRC27" s="1005"/>
      <c r="HRD27" s="1005"/>
      <c r="HRE27" s="1005"/>
      <c r="HRF27" s="1005"/>
      <c r="HRG27" s="1005"/>
      <c r="HRH27" s="1005"/>
      <c r="HRI27" s="1005"/>
      <c r="HRJ27" s="1005"/>
      <c r="HRK27" s="1005"/>
      <c r="HRL27" s="1005"/>
      <c r="HRM27" s="1005"/>
      <c r="HRN27" s="1005"/>
      <c r="HRO27" s="1005"/>
      <c r="HRP27" s="1005"/>
      <c r="HRQ27" s="1005"/>
      <c r="HRR27" s="1005"/>
      <c r="HRS27" s="1005"/>
      <c r="HRT27" s="1005"/>
      <c r="HRU27" s="1005"/>
      <c r="HRV27" s="1005"/>
      <c r="HRW27" s="1005"/>
      <c r="HRX27" s="1005"/>
      <c r="HRY27" s="1005"/>
      <c r="HRZ27" s="1005"/>
      <c r="HSA27" s="1005"/>
      <c r="HSB27" s="1005"/>
      <c r="HSC27" s="1005"/>
      <c r="HSD27" s="1005"/>
      <c r="HSE27" s="1005"/>
      <c r="HSF27" s="1005"/>
      <c r="HSG27" s="1005"/>
      <c r="HSH27" s="1005"/>
      <c r="HSI27" s="1005"/>
      <c r="HSJ27" s="1005"/>
      <c r="HSK27" s="1005"/>
      <c r="HSL27" s="1005"/>
      <c r="HSM27" s="1005"/>
      <c r="HSN27" s="1005"/>
      <c r="HSO27" s="1005"/>
      <c r="HSP27" s="1005"/>
      <c r="HSQ27" s="1005"/>
      <c r="HSR27" s="1005"/>
      <c r="HSS27" s="1005"/>
      <c r="HST27" s="1005"/>
      <c r="HSU27" s="1005"/>
      <c r="HSV27" s="1005"/>
      <c r="HSW27" s="1005"/>
      <c r="HSX27" s="1005"/>
      <c r="HSY27" s="1005"/>
      <c r="HSZ27" s="1005"/>
      <c r="HTA27" s="1005"/>
      <c r="HTB27" s="1005"/>
      <c r="HTC27" s="1005"/>
      <c r="HTD27" s="1005"/>
      <c r="HTE27" s="1005"/>
      <c r="HTF27" s="1005"/>
      <c r="HTG27" s="1005"/>
      <c r="HTH27" s="1005"/>
      <c r="HTI27" s="1005"/>
      <c r="HTJ27" s="1005"/>
      <c r="HTK27" s="1005"/>
      <c r="HTL27" s="1005"/>
      <c r="HTM27" s="1005"/>
      <c r="HTN27" s="1005"/>
      <c r="HTO27" s="1005"/>
      <c r="HTP27" s="1005"/>
      <c r="HTQ27" s="1005"/>
      <c r="HTR27" s="1005"/>
      <c r="HTS27" s="1005"/>
      <c r="HTT27" s="1005"/>
      <c r="HTU27" s="1005"/>
      <c r="HTV27" s="1005"/>
      <c r="HTW27" s="1005"/>
      <c r="HTX27" s="1005"/>
      <c r="HTY27" s="1005"/>
      <c r="HTZ27" s="1005"/>
      <c r="HUA27" s="1005"/>
      <c r="HUB27" s="1005"/>
      <c r="HUC27" s="1005"/>
      <c r="HUD27" s="1005"/>
      <c r="HUE27" s="1005"/>
      <c r="HUF27" s="1005"/>
      <c r="HUG27" s="1005"/>
      <c r="HUH27" s="1005"/>
      <c r="HUI27" s="1005"/>
      <c r="HUJ27" s="1005"/>
      <c r="HUK27" s="1005"/>
      <c r="HUL27" s="1005"/>
      <c r="HUM27" s="1005"/>
      <c r="HUN27" s="1005"/>
      <c r="HUO27" s="1005"/>
      <c r="HUP27" s="1005"/>
      <c r="HUQ27" s="1005"/>
      <c r="HUR27" s="1005"/>
      <c r="HUS27" s="1005"/>
      <c r="HUT27" s="1005"/>
      <c r="HUU27" s="1005"/>
      <c r="HUV27" s="1005"/>
      <c r="HUW27" s="1005"/>
      <c r="HUX27" s="1005"/>
      <c r="HUY27" s="1005"/>
      <c r="HUZ27" s="1005"/>
      <c r="HVA27" s="1005"/>
      <c r="HVB27" s="1005"/>
      <c r="HVC27" s="1005"/>
      <c r="HVD27" s="1005"/>
      <c r="HVE27" s="1005"/>
      <c r="HVF27" s="1005"/>
      <c r="HVG27" s="1005"/>
      <c r="HVH27" s="1005"/>
      <c r="HVI27" s="1005"/>
      <c r="HVJ27" s="1005"/>
      <c r="HVK27" s="1005"/>
      <c r="HVL27" s="1005"/>
      <c r="HVM27" s="1005"/>
      <c r="HVN27" s="1005"/>
      <c r="HVO27" s="1005"/>
      <c r="HVP27" s="1005"/>
      <c r="HVQ27" s="1005"/>
      <c r="HVR27" s="1005"/>
      <c r="HVS27" s="1005"/>
      <c r="HVT27" s="1005"/>
      <c r="HVU27" s="1005"/>
      <c r="HVV27" s="1005"/>
      <c r="HVW27" s="1005"/>
      <c r="HVX27" s="1005"/>
      <c r="HVY27" s="1005"/>
      <c r="HVZ27" s="1005"/>
      <c r="HWA27" s="1005"/>
      <c r="HWB27" s="1005"/>
      <c r="HWC27" s="1005"/>
      <c r="HWD27" s="1005"/>
      <c r="HWE27" s="1005"/>
      <c r="HWF27" s="1005"/>
      <c r="HWG27" s="1005"/>
      <c r="HWH27" s="1005"/>
      <c r="HWI27" s="1005"/>
      <c r="HWJ27" s="1005"/>
      <c r="HWK27" s="1005"/>
      <c r="HWL27" s="1005"/>
      <c r="HWM27" s="1005"/>
      <c r="HWN27" s="1005"/>
      <c r="HWO27" s="1005"/>
      <c r="HWP27" s="1005"/>
      <c r="HWQ27" s="1005"/>
      <c r="HWR27" s="1005"/>
      <c r="HWS27" s="1005"/>
      <c r="HWT27" s="1005"/>
      <c r="HWU27" s="1005"/>
      <c r="HWV27" s="1005"/>
      <c r="HWW27" s="1005"/>
      <c r="HWX27" s="1005"/>
      <c r="HWY27" s="1005"/>
      <c r="HWZ27" s="1005"/>
      <c r="HXA27" s="1005"/>
      <c r="HXB27" s="1005"/>
      <c r="HXC27" s="1005"/>
      <c r="HXD27" s="1005"/>
      <c r="HXE27" s="1005"/>
      <c r="HXF27" s="1005"/>
      <c r="HXG27" s="1005"/>
      <c r="HXH27" s="1005"/>
      <c r="HXI27" s="1005"/>
      <c r="HXJ27" s="1005"/>
      <c r="HXK27" s="1005"/>
      <c r="HXL27" s="1005"/>
      <c r="HXM27" s="1005"/>
      <c r="HXN27" s="1005"/>
      <c r="HXO27" s="1005"/>
      <c r="HXP27" s="1005"/>
      <c r="HXQ27" s="1005"/>
      <c r="HXR27" s="1005"/>
      <c r="HXS27" s="1005"/>
      <c r="HXT27" s="1005"/>
      <c r="HXU27" s="1005"/>
      <c r="HXV27" s="1005"/>
      <c r="HXW27" s="1005"/>
      <c r="HXX27" s="1005"/>
      <c r="HXY27" s="1005"/>
      <c r="HXZ27" s="1005"/>
      <c r="HYA27" s="1005"/>
      <c r="HYB27" s="1005"/>
      <c r="HYC27" s="1005"/>
      <c r="HYD27" s="1005"/>
      <c r="HYE27" s="1005"/>
      <c r="HYF27" s="1005"/>
      <c r="HYG27" s="1005"/>
      <c r="HYH27" s="1005"/>
      <c r="HYI27" s="1005"/>
      <c r="HYJ27" s="1005"/>
      <c r="HYK27" s="1005"/>
      <c r="HYL27" s="1005"/>
      <c r="HYM27" s="1005"/>
      <c r="HYN27" s="1005"/>
      <c r="HYO27" s="1005"/>
      <c r="HYP27" s="1005"/>
      <c r="HYQ27" s="1005"/>
      <c r="HYR27" s="1005"/>
      <c r="HYS27" s="1005"/>
      <c r="HYT27" s="1005"/>
      <c r="HYU27" s="1005"/>
      <c r="HYV27" s="1005"/>
      <c r="HYW27" s="1005"/>
      <c r="HYX27" s="1005"/>
      <c r="HYY27" s="1005"/>
      <c r="HYZ27" s="1005"/>
      <c r="HZA27" s="1005"/>
      <c r="HZB27" s="1005"/>
      <c r="HZC27" s="1005"/>
      <c r="HZD27" s="1005"/>
      <c r="HZE27" s="1005"/>
      <c r="HZF27" s="1005"/>
      <c r="HZG27" s="1005"/>
      <c r="HZH27" s="1005"/>
      <c r="HZI27" s="1005"/>
      <c r="HZJ27" s="1005"/>
      <c r="HZK27" s="1005"/>
      <c r="HZL27" s="1005"/>
      <c r="HZM27" s="1005"/>
      <c r="HZN27" s="1005"/>
      <c r="HZO27" s="1005"/>
      <c r="HZP27" s="1005"/>
      <c r="HZQ27" s="1005"/>
      <c r="HZR27" s="1005"/>
      <c r="HZS27" s="1005"/>
      <c r="HZT27" s="1005"/>
      <c r="HZU27" s="1005"/>
      <c r="HZV27" s="1005"/>
      <c r="HZW27" s="1005"/>
      <c r="HZX27" s="1005"/>
      <c r="HZY27" s="1005"/>
      <c r="HZZ27" s="1005"/>
      <c r="IAA27" s="1005"/>
      <c r="IAB27" s="1005"/>
      <c r="IAC27" s="1005"/>
      <c r="IAD27" s="1005"/>
      <c r="IAE27" s="1005"/>
      <c r="IAF27" s="1005"/>
      <c r="IAG27" s="1005"/>
      <c r="IAH27" s="1005"/>
      <c r="IAI27" s="1005"/>
      <c r="IAJ27" s="1005"/>
      <c r="IAK27" s="1005"/>
      <c r="IAL27" s="1005"/>
      <c r="IAM27" s="1005"/>
      <c r="IAN27" s="1005"/>
      <c r="IAO27" s="1005"/>
      <c r="IAP27" s="1005"/>
      <c r="IAQ27" s="1005"/>
      <c r="IAR27" s="1005"/>
      <c r="IAS27" s="1005"/>
      <c r="IAT27" s="1005"/>
      <c r="IAU27" s="1005"/>
      <c r="IAV27" s="1005"/>
      <c r="IAW27" s="1005"/>
      <c r="IAX27" s="1005"/>
      <c r="IAY27" s="1005"/>
      <c r="IAZ27" s="1005"/>
      <c r="IBA27" s="1005"/>
      <c r="IBB27" s="1005"/>
      <c r="IBC27" s="1005"/>
      <c r="IBD27" s="1005"/>
      <c r="IBE27" s="1005"/>
      <c r="IBF27" s="1005"/>
      <c r="IBG27" s="1005"/>
      <c r="IBH27" s="1005"/>
      <c r="IBI27" s="1005"/>
      <c r="IBJ27" s="1005"/>
      <c r="IBK27" s="1005"/>
      <c r="IBL27" s="1005"/>
      <c r="IBM27" s="1005"/>
      <c r="IBN27" s="1005"/>
      <c r="IBO27" s="1005"/>
      <c r="IBP27" s="1005"/>
      <c r="IBQ27" s="1005"/>
      <c r="IBR27" s="1005"/>
      <c r="IBS27" s="1005"/>
      <c r="IBT27" s="1005"/>
      <c r="IBU27" s="1005"/>
      <c r="IBV27" s="1005"/>
      <c r="IBW27" s="1005"/>
      <c r="IBX27" s="1005"/>
      <c r="IBY27" s="1005"/>
      <c r="IBZ27" s="1005"/>
      <c r="ICA27" s="1005"/>
      <c r="ICB27" s="1005"/>
      <c r="ICC27" s="1005"/>
      <c r="ICD27" s="1005"/>
      <c r="ICE27" s="1005"/>
      <c r="ICF27" s="1005"/>
      <c r="ICG27" s="1005"/>
      <c r="ICH27" s="1005"/>
      <c r="ICI27" s="1005"/>
      <c r="ICJ27" s="1005"/>
      <c r="ICK27" s="1005"/>
      <c r="ICL27" s="1005"/>
      <c r="ICM27" s="1005"/>
      <c r="ICN27" s="1005"/>
      <c r="ICO27" s="1005"/>
      <c r="ICP27" s="1005"/>
      <c r="ICQ27" s="1005"/>
      <c r="ICR27" s="1005"/>
      <c r="ICS27" s="1005"/>
      <c r="ICT27" s="1005"/>
      <c r="ICU27" s="1005"/>
      <c r="ICV27" s="1005"/>
      <c r="ICW27" s="1005"/>
      <c r="ICX27" s="1005"/>
      <c r="ICY27" s="1005"/>
      <c r="ICZ27" s="1005"/>
      <c r="IDA27" s="1005"/>
      <c r="IDB27" s="1005"/>
      <c r="IDC27" s="1005"/>
      <c r="IDD27" s="1005"/>
      <c r="IDE27" s="1005"/>
      <c r="IDF27" s="1005"/>
      <c r="IDG27" s="1005"/>
      <c r="IDH27" s="1005"/>
      <c r="IDI27" s="1005"/>
      <c r="IDJ27" s="1005"/>
      <c r="IDK27" s="1005"/>
      <c r="IDL27" s="1005"/>
      <c r="IDM27" s="1005"/>
      <c r="IDN27" s="1005"/>
      <c r="IDO27" s="1005"/>
      <c r="IDP27" s="1005"/>
      <c r="IDQ27" s="1005"/>
      <c r="IDR27" s="1005"/>
      <c r="IDS27" s="1005"/>
      <c r="IDT27" s="1005"/>
      <c r="IDU27" s="1005"/>
      <c r="IDV27" s="1005"/>
      <c r="IDW27" s="1005"/>
      <c r="IDX27" s="1005"/>
      <c r="IDY27" s="1005"/>
      <c r="IDZ27" s="1005"/>
      <c r="IEA27" s="1005"/>
      <c r="IEB27" s="1005"/>
      <c r="IEC27" s="1005"/>
      <c r="IED27" s="1005"/>
      <c r="IEE27" s="1005"/>
      <c r="IEF27" s="1005"/>
      <c r="IEG27" s="1005"/>
      <c r="IEH27" s="1005"/>
      <c r="IEI27" s="1005"/>
      <c r="IEJ27" s="1005"/>
      <c r="IEK27" s="1005"/>
      <c r="IEL27" s="1005"/>
      <c r="IEM27" s="1005"/>
      <c r="IEN27" s="1005"/>
      <c r="IEO27" s="1005"/>
      <c r="IEP27" s="1005"/>
      <c r="IEQ27" s="1005"/>
      <c r="IER27" s="1005"/>
      <c r="IES27" s="1005"/>
      <c r="IET27" s="1005"/>
      <c r="IEU27" s="1005"/>
      <c r="IEV27" s="1005"/>
      <c r="IEW27" s="1005"/>
      <c r="IEX27" s="1005"/>
      <c r="IEY27" s="1005"/>
      <c r="IEZ27" s="1005"/>
      <c r="IFA27" s="1005"/>
      <c r="IFB27" s="1005"/>
      <c r="IFC27" s="1005"/>
      <c r="IFD27" s="1005"/>
      <c r="IFE27" s="1005"/>
      <c r="IFF27" s="1005"/>
      <c r="IFG27" s="1005"/>
      <c r="IFH27" s="1005"/>
      <c r="IFI27" s="1005"/>
      <c r="IFJ27" s="1005"/>
      <c r="IFK27" s="1005"/>
      <c r="IFL27" s="1005"/>
      <c r="IFM27" s="1005"/>
      <c r="IFN27" s="1005"/>
      <c r="IFO27" s="1005"/>
      <c r="IFP27" s="1005"/>
      <c r="IFQ27" s="1005"/>
      <c r="IFR27" s="1005"/>
      <c r="IFS27" s="1005"/>
      <c r="IFT27" s="1005"/>
      <c r="IFU27" s="1005"/>
      <c r="IFV27" s="1005"/>
      <c r="IFW27" s="1005"/>
      <c r="IFX27" s="1005"/>
      <c r="IFY27" s="1005"/>
      <c r="IFZ27" s="1005"/>
      <c r="IGA27" s="1005"/>
      <c r="IGB27" s="1005"/>
      <c r="IGC27" s="1005"/>
      <c r="IGD27" s="1005"/>
      <c r="IGE27" s="1005"/>
      <c r="IGF27" s="1005"/>
      <c r="IGG27" s="1005"/>
      <c r="IGH27" s="1005"/>
      <c r="IGI27" s="1005"/>
      <c r="IGJ27" s="1005"/>
      <c r="IGK27" s="1005"/>
      <c r="IGL27" s="1005"/>
      <c r="IGM27" s="1005"/>
      <c r="IGN27" s="1005"/>
      <c r="IGO27" s="1005"/>
      <c r="IGP27" s="1005"/>
      <c r="IGQ27" s="1005"/>
      <c r="IGR27" s="1005"/>
      <c r="IGS27" s="1005"/>
      <c r="IGT27" s="1005"/>
      <c r="IGU27" s="1005"/>
      <c r="IGV27" s="1005"/>
      <c r="IGW27" s="1005"/>
      <c r="IGX27" s="1005"/>
      <c r="IGY27" s="1005"/>
      <c r="IGZ27" s="1005"/>
      <c r="IHA27" s="1005"/>
      <c r="IHB27" s="1005"/>
      <c r="IHC27" s="1005"/>
      <c r="IHD27" s="1005"/>
      <c r="IHE27" s="1005"/>
      <c r="IHF27" s="1005"/>
      <c r="IHG27" s="1005"/>
      <c r="IHH27" s="1005"/>
      <c r="IHI27" s="1005"/>
      <c r="IHJ27" s="1005"/>
      <c r="IHK27" s="1005"/>
      <c r="IHL27" s="1005"/>
      <c r="IHM27" s="1005"/>
      <c r="IHN27" s="1005"/>
      <c r="IHO27" s="1005"/>
      <c r="IHP27" s="1005"/>
      <c r="IHQ27" s="1005"/>
      <c r="IHR27" s="1005"/>
      <c r="IHS27" s="1005"/>
      <c r="IHT27" s="1005"/>
      <c r="IHU27" s="1005"/>
      <c r="IHV27" s="1005"/>
      <c r="IHW27" s="1005"/>
      <c r="IHX27" s="1005"/>
      <c r="IHY27" s="1005"/>
      <c r="IHZ27" s="1005"/>
      <c r="IIA27" s="1005"/>
      <c r="IIB27" s="1005"/>
      <c r="IIC27" s="1005"/>
      <c r="IID27" s="1005"/>
      <c r="IIE27" s="1005"/>
      <c r="IIF27" s="1005"/>
      <c r="IIG27" s="1005"/>
      <c r="IIH27" s="1005"/>
      <c r="III27" s="1005"/>
      <c r="IIJ27" s="1005"/>
      <c r="IIK27" s="1005"/>
      <c r="IIL27" s="1005"/>
      <c r="IIM27" s="1005"/>
      <c r="IIN27" s="1005"/>
      <c r="IIO27" s="1005"/>
      <c r="IIP27" s="1005"/>
      <c r="IIQ27" s="1005"/>
      <c r="IIR27" s="1005"/>
      <c r="IIS27" s="1005"/>
      <c r="IIT27" s="1005"/>
      <c r="IIU27" s="1005"/>
      <c r="IIV27" s="1005"/>
      <c r="IIW27" s="1005"/>
      <c r="IIX27" s="1005"/>
      <c r="IIY27" s="1005"/>
      <c r="IIZ27" s="1005"/>
      <c r="IJA27" s="1005"/>
      <c r="IJB27" s="1005"/>
      <c r="IJC27" s="1005"/>
      <c r="IJD27" s="1005"/>
      <c r="IJE27" s="1005"/>
      <c r="IJF27" s="1005"/>
      <c r="IJG27" s="1005"/>
      <c r="IJH27" s="1005"/>
      <c r="IJI27" s="1005"/>
      <c r="IJJ27" s="1005"/>
      <c r="IJK27" s="1005"/>
      <c r="IJL27" s="1005"/>
      <c r="IJM27" s="1005"/>
      <c r="IJN27" s="1005"/>
      <c r="IJO27" s="1005"/>
      <c r="IJP27" s="1005"/>
      <c r="IJQ27" s="1005"/>
      <c r="IJR27" s="1005"/>
      <c r="IJS27" s="1005"/>
      <c r="IJT27" s="1005"/>
      <c r="IJU27" s="1005"/>
      <c r="IJV27" s="1005"/>
      <c r="IJW27" s="1005"/>
      <c r="IJX27" s="1005"/>
      <c r="IJY27" s="1005"/>
      <c r="IJZ27" s="1005"/>
      <c r="IKA27" s="1005"/>
      <c r="IKB27" s="1005"/>
      <c r="IKC27" s="1005"/>
      <c r="IKD27" s="1005"/>
      <c r="IKE27" s="1005"/>
      <c r="IKF27" s="1005"/>
      <c r="IKG27" s="1005"/>
      <c r="IKH27" s="1005"/>
      <c r="IKI27" s="1005"/>
      <c r="IKJ27" s="1005"/>
      <c r="IKK27" s="1005"/>
      <c r="IKL27" s="1005"/>
      <c r="IKM27" s="1005"/>
      <c r="IKN27" s="1005"/>
      <c r="IKO27" s="1005"/>
      <c r="IKP27" s="1005"/>
      <c r="IKQ27" s="1005"/>
      <c r="IKR27" s="1005"/>
      <c r="IKS27" s="1005"/>
      <c r="IKT27" s="1005"/>
      <c r="IKU27" s="1005"/>
      <c r="IKV27" s="1005"/>
      <c r="IKW27" s="1005"/>
      <c r="IKX27" s="1005"/>
      <c r="IKY27" s="1005"/>
      <c r="IKZ27" s="1005"/>
      <c r="ILA27" s="1005"/>
      <c r="ILB27" s="1005"/>
      <c r="ILC27" s="1005"/>
      <c r="ILD27" s="1005"/>
      <c r="ILE27" s="1005"/>
      <c r="ILF27" s="1005"/>
      <c r="ILG27" s="1005"/>
      <c r="ILH27" s="1005"/>
      <c r="ILI27" s="1005"/>
      <c r="ILJ27" s="1005"/>
      <c r="ILK27" s="1005"/>
      <c r="ILL27" s="1005"/>
      <c r="ILM27" s="1005"/>
      <c r="ILN27" s="1005"/>
      <c r="ILO27" s="1005"/>
      <c r="ILP27" s="1005"/>
      <c r="ILQ27" s="1005"/>
      <c r="ILR27" s="1005"/>
      <c r="ILS27" s="1005"/>
      <c r="ILT27" s="1005"/>
      <c r="ILU27" s="1005"/>
      <c r="ILV27" s="1005"/>
      <c r="ILW27" s="1005"/>
      <c r="ILX27" s="1005"/>
      <c r="ILY27" s="1005"/>
      <c r="ILZ27" s="1005"/>
      <c r="IMA27" s="1005"/>
      <c r="IMB27" s="1005"/>
      <c r="IMC27" s="1005"/>
      <c r="IMD27" s="1005"/>
      <c r="IME27" s="1005"/>
      <c r="IMF27" s="1005"/>
      <c r="IMG27" s="1005"/>
      <c r="IMH27" s="1005"/>
      <c r="IMI27" s="1005"/>
      <c r="IMJ27" s="1005"/>
      <c r="IMK27" s="1005"/>
      <c r="IML27" s="1005"/>
      <c r="IMM27" s="1005"/>
      <c r="IMN27" s="1005"/>
      <c r="IMO27" s="1005"/>
      <c r="IMP27" s="1005"/>
      <c r="IMQ27" s="1005"/>
      <c r="IMR27" s="1005"/>
      <c r="IMS27" s="1005"/>
      <c r="IMT27" s="1005"/>
      <c r="IMU27" s="1005"/>
      <c r="IMV27" s="1005"/>
      <c r="IMW27" s="1005"/>
      <c r="IMX27" s="1005"/>
      <c r="IMY27" s="1005"/>
      <c r="IMZ27" s="1005"/>
      <c r="INA27" s="1005"/>
      <c r="INB27" s="1005"/>
      <c r="INC27" s="1005"/>
      <c r="IND27" s="1005"/>
      <c r="INE27" s="1005"/>
      <c r="INF27" s="1005"/>
      <c r="ING27" s="1005"/>
      <c r="INH27" s="1005"/>
      <c r="INI27" s="1005"/>
      <c r="INJ27" s="1005"/>
      <c r="INK27" s="1005"/>
      <c r="INL27" s="1005"/>
      <c r="INM27" s="1005"/>
      <c r="INN27" s="1005"/>
      <c r="INO27" s="1005"/>
      <c r="INP27" s="1005"/>
      <c r="INQ27" s="1005"/>
      <c r="INR27" s="1005"/>
      <c r="INS27" s="1005"/>
      <c r="INT27" s="1005"/>
      <c r="INU27" s="1005"/>
      <c r="INV27" s="1005"/>
      <c r="INW27" s="1005"/>
      <c r="INX27" s="1005"/>
      <c r="INY27" s="1005"/>
      <c r="INZ27" s="1005"/>
      <c r="IOA27" s="1005"/>
      <c r="IOB27" s="1005"/>
      <c r="IOC27" s="1005"/>
      <c r="IOD27" s="1005"/>
      <c r="IOE27" s="1005"/>
      <c r="IOF27" s="1005"/>
      <c r="IOG27" s="1005"/>
      <c r="IOH27" s="1005"/>
      <c r="IOI27" s="1005"/>
      <c r="IOJ27" s="1005"/>
      <c r="IOK27" s="1005"/>
      <c r="IOL27" s="1005"/>
      <c r="IOM27" s="1005"/>
      <c r="ION27" s="1005"/>
      <c r="IOO27" s="1005"/>
      <c r="IOP27" s="1005"/>
      <c r="IOQ27" s="1005"/>
      <c r="IOR27" s="1005"/>
      <c r="IOS27" s="1005"/>
      <c r="IOT27" s="1005"/>
      <c r="IOU27" s="1005"/>
      <c r="IOV27" s="1005"/>
      <c r="IOW27" s="1005"/>
      <c r="IOX27" s="1005"/>
      <c r="IOY27" s="1005"/>
      <c r="IOZ27" s="1005"/>
      <c r="IPA27" s="1005"/>
      <c r="IPB27" s="1005"/>
      <c r="IPC27" s="1005"/>
      <c r="IPD27" s="1005"/>
      <c r="IPE27" s="1005"/>
      <c r="IPF27" s="1005"/>
      <c r="IPG27" s="1005"/>
      <c r="IPH27" s="1005"/>
      <c r="IPI27" s="1005"/>
      <c r="IPJ27" s="1005"/>
      <c r="IPK27" s="1005"/>
      <c r="IPL27" s="1005"/>
      <c r="IPM27" s="1005"/>
      <c r="IPN27" s="1005"/>
      <c r="IPO27" s="1005"/>
      <c r="IPP27" s="1005"/>
      <c r="IPQ27" s="1005"/>
      <c r="IPR27" s="1005"/>
      <c r="IPS27" s="1005"/>
      <c r="IPT27" s="1005"/>
      <c r="IPU27" s="1005"/>
      <c r="IPV27" s="1005"/>
      <c r="IPW27" s="1005"/>
      <c r="IPX27" s="1005"/>
      <c r="IPY27" s="1005"/>
      <c r="IPZ27" s="1005"/>
      <c r="IQA27" s="1005"/>
      <c r="IQB27" s="1005"/>
      <c r="IQC27" s="1005"/>
      <c r="IQD27" s="1005"/>
      <c r="IQE27" s="1005"/>
      <c r="IQF27" s="1005"/>
      <c r="IQG27" s="1005"/>
      <c r="IQH27" s="1005"/>
      <c r="IQI27" s="1005"/>
      <c r="IQJ27" s="1005"/>
      <c r="IQK27" s="1005"/>
      <c r="IQL27" s="1005"/>
      <c r="IQM27" s="1005"/>
      <c r="IQN27" s="1005"/>
      <c r="IQO27" s="1005"/>
      <c r="IQP27" s="1005"/>
      <c r="IQQ27" s="1005"/>
      <c r="IQR27" s="1005"/>
      <c r="IQS27" s="1005"/>
      <c r="IQT27" s="1005"/>
      <c r="IQU27" s="1005"/>
      <c r="IQV27" s="1005"/>
      <c r="IQW27" s="1005"/>
      <c r="IQX27" s="1005"/>
      <c r="IQY27" s="1005"/>
      <c r="IQZ27" s="1005"/>
      <c r="IRA27" s="1005"/>
      <c r="IRB27" s="1005"/>
      <c r="IRC27" s="1005"/>
      <c r="IRD27" s="1005"/>
      <c r="IRE27" s="1005"/>
      <c r="IRF27" s="1005"/>
      <c r="IRG27" s="1005"/>
      <c r="IRH27" s="1005"/>
      <c r="IRI27" s="1005"/>
      <c r="IRJ27" s="1005"/>
      <c r="IRK27" s="1005"/>
      <c r="IRL27" s="1005"/>
      <c r="IRM27" s="1005"/>
      <c r="IRN27" s="1005"/>
      <c r="IRO27" s="1005"/>
      <c r="IRP27" s="1005"/>
      <c r="IRQ27" s="1005"/>
      <c r="IRR27" s="1005"/>
      <c r="IRS27" s="1005"/>
      <c r="IRT27" s="1005"/>
      <c r="IRU27" s="1005"/>
      <c r="IRV27" s="1005"/>
      <c r="IRW27" s="1005"/>
      <c r="IRX27" s="1005"/>
      <c r="IRY27" s="1005"/>
      <c r="IRZ27" s="1005"/>
      <c r="ISA27" s="1005"/>
      <c r="ISB27" s="1005"/>
      <c r="ISC27" s="1005"/>
      <c r="ISD27" s="1005"/>
      <c r="ISE27" s="1005"/>
      <c r="ISF27" s="1005"/>
      <c r="ISG27" s="1005"/>
      <c r="ISH27" s="1005"/>
      <c r="ISI27" s="1005"/>
      <c r="ISJ27" s="1005"/>
      <c r="ISK27" s="1005"/>
      <c r="ISL27" s="1005"/>
      <c r="ISM27" s="1005"/>
      <c r="ISN27" s="1005"/>
      <c r="ISO27" s="1005"/>
      <c r="ISP27" s="1005"/>
      <c r="ISQ27" s="1005"/>
      <c r="ISR27" s="1005"/>
      <c r="ISS27" s="1005"/>
      <c r="IST27" s="1005"/>
      <c r="ISU27" s="1005"/>
      <c r="ISV27" s="1005"/>
      <c r="ISW27" s="1005"/>
      <c r="ISX27" s="1005"/>
      <c r="ISY27" s="1005"/>
      <c r="ISZ27" s="1005"/>
      <c r="ITA27" s="1005"/>
      <c r="ITB27" s="1005"/>
      <c r="ITC27" s="1005"/>
      <c r="ITD27" s="1005"/>
      <c r="ITE27" s="1005"/>
      <c r="ITF27" s="1005"/>
      <c r="ITG27" s="1005"/>
      <c r="ITH27" s="1005"/>
      <c r="ITI27" s="1005"/>
      <c r="ITJ27" s="1005"/>
      <c r="ITK27" s="1005"/>
      <c r="ITL27" s="1005"/>
      <c r="ITM27" s="1005"/>
      <c r="ITN27" s="1005"/>
      <c r="ITO27" s="1005"/>
      <c r="ITP27" s="1005"/>
      <c r="ITQ27" s="1005"/>
      <c r="ITR27" s="1005"/>
      <c r="ITS27" s="1005"/>
      <c r="ITT27" s="1005"/>
      <c r="ITU27" s="1005"/>
      <c r="ITV27" s="1005"/>
      <c r="ITW27" s="1005"/>
      <c r="ITX27" s="1005"/>
      <c r="ITY27" s="1005"/>
      <c r="ITZ27" s="1005"/>
      <c r="IUA27" s="1005"/>
      <c r="IUB27" s="1005"/>
      <c r="IUC27" s="1005"/>
      <c r="IUD27" s="1005"/>
      <c r="IUE27" s="1005"/>
      <c r="IUF27" s="1005"/>
      <c r="IUG27" s="1005"/>
      <c r="IUH27" s="1005"/>
      <c r="IUI27" s="1005"/>
      <c r="IUJ27" s="1005"/>
      <c r="IUK27" s="1005"/>
      <c r="IUL27" s="1005"/>
      <c r="IUM27" s="1005"/>
      <c r="IUN27" s="1005"/>
      <c r="IUO27" s="1005"/>
      <c r="IUP27" s="1005"/>
      <c r="IUQ27" s="1005"/>
      <c r="IUR27" s="1005"/>
      <c r="IUS27" s="1005"/>
      <c r="IUT27" s="1005"/>
      <c r="IUU27" s="1005"/>
      <c r="IUV27" s="1005"/>
      <c r="IUW27" s="1005"/>
      <c r="IUX27" s="1005"/>
      <c r="IUY27" s="1005"/>
      <c r="IUZ27" s="1005"/>
      <c r="IVA27" s="1005"/>
      <c r="IVB27" s="1005"/>
      <c r="IVC27" s="1005"/>
      <c r="IVD27" s="1005"/>
      <c r="IVE27" s="1005"/>
      <c r="IVF27" s="1005"/>
      <c r="IVG27" s="1005"/>
      <c r="IVH27" s="1005"/>
      <c r="IVI27" s="1005"/>
      <c r="IVJ27" s="1005"/>
      <c r="IVK27" s="1005"/>
      <c r="IVL27" s="1005"/>
      <c r="IVM27" s="1005"/>
      <c r="IVN27" s="1005"/>
      <c r="IVO27" s="1005"/>
      <c r="IVP27" s="1005"/>
      <c r="IVQ27" s="1005"/>
      <c r="IVR27" s="1005"/>
      <c r="IVS27" s="1005"/>
      <c r="IVT27" s="1005"/>
      <c r="IVU27" s="1005"/>
      <c r="IVV27" s="1005"/>
      <c r="IVW27" s="1005"/>
      <c r="IVX27" s="1005"/>
      <c r="IVY27" s="1005"/>
      <c r="IVZ27" s="1005"/>
      <c r="IWA27" s="1005"/>
      <c r="IWB27" s="1005"/>
      <c r="IWC27" s="1005"/>
      <c r="IWD27" s="1005"/>
      <c r="IWE27" s="1005"/>
      <c r="IWF27" s="1005"/>
      <c r="IWG27" s="1005"/>
      <c r="IWH27" s="1005"/>
      <c r="IWI27" s="1005"/>
      <c r="IWJ27" s="1005"/>
      <c r="IWK27" s="1005"/>
      <c r="IWL27" s="1005"/>
      <c r="IWM27" s="1005"/>
      <c r="IWN27" s="1005"/>
      <c r="IWO27" s="1005"/>
      <c r="IWP27" s="1005"/>
      <c r="IWQ27" s="1005"/>
      <c r="IWR27" s="1005"/>
      <c r="IWS27" s="1005"/>
      <c r="IWT27" s="1005"/>
      <c r="IWU27" s="1005"/>
      <c r="IWV27" s="1005"/>
      <c r="IWW27" s="1005"/>
      <c r="IWX27" s="1005"/>
      <c r="IWY27" s="1005"/>
      <c r="IWZ27" s="1005"/>
      <c r="IXA27" s="1005"/>
      <c r="IXB27" s="1005"/>
      <c r="IXC27" s="1005"/>
      <c r="IXD27" s="1005"/>
      <c r="IXE27" s="1005"/>
      <c r="IXF27" s="1005"/>
      <c r="IXG27" s="1005"/>
      <c r="IXH27" s="1005"/>
      <c r="IXI27" s="1005"/>
      <c r="IXJ27" s="1005"/>
      <c r="IXK27" s="1005"/>
      <c r="IXL27" s="1005"/>
      <c r="IXM27" s="1005"/>
      <c r="IXN27" s="1005"/>
      <c r="IXO27" s="1005"/>
      <c r="IXP27" s="1005"/>
      <c r="IXQ27" s="1005"/>
      <c r="IXR27" s="1005"/>
      <c r="IXS27" s="1005"/>
      <c r="IXT27" s="1005"/>
      <c r="IXU27" s="1005"/>
      <c r="IXV27" s="1005"/>
      <c r="IXW27" s="1005"/>
      <c r="IXX27" s="1005"/>
      <c r="IXY27" s="1005"/>
      <c r="IXZ27" s="1005"/>
      <c r="IYA27" s="1005"/>
      <c r="IYB27" s="1005"/>
      <c r="IYC27" s="1005"/>
      <c r="IYD27" s="1005"/>
      <c r="IYE27" s="1005"/>
      <c r="IYF27" s="1005"/>
      <c r="IYG27" s="1005"/>
      <c r="IYH27" s="1005"/>
      <c r="IYI27" s="1005"/>
      <c r="IYJ27" s="1005"/>
      <c r="IYK27" s="1005"/>
      <c r="IYL27" s="1005"/>
      <c r="IYM27" s="1005"/>
      <c r="IYN27" s="1005"/>
      <c r="IYO27" s="1005"/>
      <c r="IYP27" s="1005"/>
      <c r="IYQ27" s="1005"/>
      <c r="IYR27" s="1005"/>
      <c r="IYS27" s="1005"/>
      <c r="IYT27" s="1005"/>
      <c r="IYU27" s="1005"/>
      <c r="IYV27" s="1005"/>
      <c r="IYW27" s="1005"/>
      <c r="IYX27" s="1005"/>
      <c r="IYY27" s="1005"/>
      <c r="IYZ27" s="1005"/>
      <c r="IZA27" s="1005"/>
      <c r="IZB27" s="1005"/>
      <c r="IZC27" s="1005"/>
      <c r="IZD27" s="1005"/>
      <c r="IZE27" s="1005"/>
      <c r="IZF27" s="1005"/>
      <c r="IZG27" s="1005"/>
      <c r="IZH27" s="1005"/>
      <c r="IZI27" s="1005"/>
      <c r="IZJ27" s="1005"/>
      <c r="IZK27" s="1005"/>
      <c r="IZL27" s="1005"/>
      <c r="IZM27" s="1005"/>
      <c r="IZN27" s="1005"/>
      <c r="IZO27" s="1005"/>
      <c r="IZP27" s="1005"/>
      <c r="IZQ27" s="1005"/>
      <c r="IZR27" s="1005"/>
      <c r="IZS27" s="1005"/>
      <c r="IZT27" s="1005"/>
      <c r="IZU27" s="1005"/>
      <c r="IZV27" s="1005"/>
      <c r="IZW27" s="1005"/>
      <c r="IZX27" s="1005"/>
      <c r="IZY27" s="1005"/>
      <c r="IZZ27" s="1005"/>
      <c r="JAA27" s="1005"/>
      <c r="JAB27" s="1005"/>
      <c r="JAC27" s="1005"/>
      <c r="JAD27" s="1005"/>
      <c r="JAE27" s="1005"/>
      <c r="JAF27" s="1005"/>
      <c r="JAG27" s="1005"/>
      <c r="JAH27" s="1005"/>
      <c r="JAI27" s="1005"/>
      <c r="JAJ27" s="1005"/>
      <c r="JAK27" s="1005"/>
      <c r="JAL27" s="1005"/>
      <c r="JAM27" s="1005"/>
      <c r="JAN27" s="1005"/>
      <c r="JAO27" s="1005"/>
      <c r="JAP27" s="1005"/>
      <c r="JAQ27" s="1005"/>
      <c r="JAR27" s="1005"/>
      <c r="JAS27" s="1005"/>
      <c r="JAT27" s="1005"/>
      <c r="JAU27" s="1005"/>
      <c r="JAV27" s="1005"/>
      <c r="JAW27" s="1005"/>
      <c r="JAX27" s="1005"/>
      <c r="JAY27" s="1005"/>
      <c r="JAZ27" s="1005"/>
      <c r="JBA27" s="1005"/>
      <c r="JBB27" s="1005"/>
      <c r="JBC27" s="1005"/>
      <c r="JBD27" s="1005"/>
      <c r="JBE27" s="1005"/>
      <c r="JBF27" s="1005"/>
      <c r="JBG27" s="1005"/>
      <c r="JBH27" s="1005"/>
      <c r="JBI27" s="1005"/>
      <c r="JBJ27" s="1005"/>
      <c r="JBK27" s="1005"/>
      <c r="JBL27" s="1005"/>
      <c r="JBM27" s="1005"/>
      <c r="JBN27" s="1005"/>
      <c r="JBO27" s="1005"/>
      <c r="JBP27" s="1005"/>
      <c r="JBQ27" s="1005"/>
      <c r="JBR27" s="1005"/>
      <c r="JBS27" s="1005"/>
      <c r="JBT27" s="1005"/>
      <c r="JBU27" s="1005"/>
      <c r="JBV27" s="1005"/>
      <c r="JBW27" s="1005"/>
      <c r="JBX27" s="1005"/>
      <c r="JBY27" s="1005"/>
      <c r="JBZ27" s="1005"/>
      <c r="JCA27" s="1005"/>
      <c r="JCB27" s="1005"/>
      <c r="JCC27" s="1005"/>
      <c r="JCD27" s="1005"/>
      <c r="JCE27" s="1005"/>
      <c r="JCF27" s="1005"/>
      <c r="JCG27" s="1005"/>
      <c r="JCH27" s="1005"/>
      <c r="JCI27" s="1005"/>
      <c r="JCJ27" s="1005"/>
      <c r="JCK27" s="1005"/>
      <c r="JCL27" s="1005"/>
      <c r="JCM27" s="1005"/>
      <c r="JCN27" s="1005"/>
      <c r="JCO27" s="1005"/>
      <c r="JCP27" s="1005"/>
      <c r="JCQ27" s="1005"/>
      <c r="JCR27" s="1005"/>
      <c r="JCS27" s="1005"/>
      <c r="JCT27" s="1005"/>
      <c r="JCU27" s="1005"/>
      <c r="JCV27" s="1005"/>
      <c r="JCW27" s="1005"/>
      <c r="JCX27" s="1005"/>
      <c r="JCY27" s="1005"/>
      <c r="JCZ27" s="1005"/>
      <c r="JDA27" s="1005"/>
      <c r="JDB27" s="1005"/>
      <c r="JDC27" s="1005"/>
      <c r="JDD27" s="1005"/>
      <c r="JDE27" s="1005"/>
      <c r="JDF27" s="1005"/>
      <c r="JDG27" s="1005"/>
      <c r="JDH27" s="1005"/>
      <c r="JDI27" s="1005"/>
      <c r="JDJ27" s="1005"/>
      <c r="JDK27" s="1005"/>
      <c r="JDL27" s="1005"/>
      <c r="JDM27" s="1005"/>
      <c r="JDN27" s="1005"/>
      <c r="JDO27" s="1005"/>
      <c r="JDP27" s="1005"/>
      <c r="JDQ27" s="1005"/>
      <c r="JDR27" s="1005"/>
      <c r="JDS27" s="1005"/>
      <c r="JDT27" s="1005"/>
      <c r="JDU27" s="1005"/>
      <c r="JDV27" s="1005"/>
      <c r="JDW27" s="1005"/>
      <c r="JDX27" s="1005"/>
      <c r="JDY27" s="1005"/>
      <c r="JDZ27" s="1005"/>
      <c r="JEA27" s="1005"/>
      <c r="JEB27" s="1005"/>
      <c r="JEC27" s="1005"/>
      <c r="JED27" s="1005"/>
      <c r="JEE27" s="1005"/>
      <c r="JEF27" s="1005"/>
      <c r="JEG27" s="1005"/>
      <c r="JEH27" s="1005"/>
      <c r="JEI27" s="1005"/>
      <c r="JEJ27" s="1005"/>
      <c r="JEK27" s="1005"/>
      <c r="JEL27" s="1005"/>
      <c r="JEM27" s="1005"/>
      <c r="JEN27" s="1005"/>
      <c r="JEO27" s="1005"/>
      <c r="JEP27" s="1005"/>
      <c r="JEQ27" s="1005"/>
      <c r="JER27" s="1005"/>
      <c r="JES27" s="1005"/>
      <c r="JET27" s="1005"/>
      <c r="JEU27" s="1005"/>
      <c r="JEV27" s="1005"/>
      <c r="JEW27" s="1005"/>
      <c r="JEX27" s="1005"/>
      <c r="JEY27" s="1005"/>
      <c r="JEZ27" s="1005"/>
      <c r="JFA27" s="1005"/>
      <c r="JFB27" s="1005"/>
      <c r="JFC27" s="1005"/>
      <c r="JFD27" s="1005"/>
      <c r="JFE27" s="1005"/>
      <c r="JFF27" s="1005"/>
      <c r="JFG27" s="1005"/>
      <c r="JFH27" s="1005"/>
      <c r="JFI27" s="1005"/>
      <c r="JFJ27" s="1005"/>
      <c r="JFK27" s="1005"/>
      <c r="JFL27" s="1005"/>
      <c r="JFM27" s="1005"/>
      <c r="JFN27" s="1005"/>
      <c r="JFO27" s="1005"/>
      <c r="JFP27" s="1005"/>
      <c r="JFQ27" s="1005"/>
      <c r="JFR27" s="1005"/>
      <c r="JFS27" s="1005"/>
      <c r="JFT27" s="1005"/>
      <c r="JFU27" s="1005"/>
      <c r="JFV27" s="1005"/>
      <c r="JFW27" s="1005"/>
      <c r="JFX27" s="1005"/>
      <c r="JFY27" s="1005"/>
      <c r="JFZ27" s="1005"/>
      <c r="JGA27" s="1005"/>
      <c r="JGB27" s="1005"/>
      <c r="JGC27" s="1005"/>
      <c r="JGD27" s="1005"/>
      <c r="JGE27" s="1005"/>
      <c r="JGF27" s="1005"/>
      <c r="JGG27" s="1005"/>
      <c r="JGH27" s="1005"/>
      <c r="JGI27" s="1005"/>
      <c r="JGJ27" s="1005"/>
      <c r="JGK27" s="1005"/>
      <c r="JGL27" s="1005"/>
      <c r="JGM27" s="1005"/>
      <c r="JGN27" s="1005"/>
      <c r="JGO27" s="1005"/>
      <c r="JGP27" s="1005"/>
      <c r="JGQ27" s="1005"/>
      <c r="JGR27" s="1005"/>
      <c r="JGS27" s="1005"/>
      <c r="JGT27" s="1005"/>
      <c r="JGU27" s="1005"/>
      <c r="JGV27" s="1005"/>
      <c r="JGW27" s="1005"/>
      <c r="JGX27" s="1005"/>
      <c r="JGY27" s="1005"/>
      <c r="JGZ27" s="1005"/>
      <c r="JHA27" s="1005"/>
      <c r="JHB27" s="1005"/>
      <c r="JHC27" s="1005"/>
      <c r="JHD27" s="1005"/>
      <c r="JHE27" s="1005"/>
      <c r="JHF27" s="1005"/>
      <c r="JHG27" s="1005"/>
      <c r="JHH27" s="1005"/>
      <c r="JHI27" s="1005"/>
      <c r="JHJ27" s="1005"/>
      <c r="JHK27" s="1005"/>
      <c r="JHL27" s="1005"/>
      <c r="JHM27" s="1005"/>
      <c r="JHN27" s="1005"/>
      <c r="JHO27" s="1005"/>
      <c r="JHP27" s="1005"/>
      <c r="JHQ27" s="1005"/>
      <c r="JHR27" s="1005"/>
      <c r="JHS27" s="1005"/>
      <c r="JHT27" s="1005"/>
      <c r="JHU27" s="1005"/>
      <c r="JHV27" s="1005"/>
      <c r="JHW27" s="1005"/>
      <c r="JHX27" s="1005"/>
      <c r="JHY27" s="1005"/>
      <c r="JHZ27" s="1005"/>
      <c r="JIA27" s="1005"/>
      <c r="JIB27" s="1005"/>
      <c r="JIC27" s="1005"/>
      <c r="JID27" s="1005"/>
      <c r="JIE27" s="1005"/>
      <c r="JIF27" s="1005"/>
      <c r="JIG27" s="1005"/>
      <c r="JIH27" s="1005"/>
      <c r="JII27" s="1005"/>
      <c r="JIJ27" s="1005"/>
      <c r="JIK27" s="1005"/>
      <c r="JIL27" s="1005"/>
      <c r="JIM27" s="1005"/>
      <c r="JIN27" s="1005"/>
      <c r="JIO27" s="1005"/>
      <c r="JIP27" s="1005"/>
      <c r="JIQ27" s="1005"/>
      <c r="JIR27" s="1005"/>
      <c r="JIS27" s="1005"/>
      <c r="JIT27" s="1005"/>
      <c r="JIU27" s="1005"/>
      <c r="JIV27" s="1005"/>
      <c r="JIW27" s="1005"/>
      <c r="JIX27" s="1005"/>
      <c r="JIY27" s="1005"/>
      <c r="JIZ27" s="1005"/>
      <c r="JJA27" s="1005"/>
      <c r="JJB27" s="1005"/>
      <c r="JJC27" s="1005"/>
      <c r="JJD27" s="1005"/>
      <c r="JJE27" s="1005"/>
      <c r="JJF27" s="1005"/>
      <c r="JJG27" s="1005"/>
      <c r="JJH27" s="1005"/>
      <c r="JJI27" s="1005"/>
      <c r="JJJ27" s="1005"/>
      <c r="JJK27" s="1005"/>
      <c r="JJL27" s="1005"/>
      <c r="JJM27" s="1005"/>
      <c r="JJN27" s="1005"/>
      <c r="JJO27" s="1005"/>
      <c r="JJP27" s="1005"/>
      <c r="JJQ27" s="1005"/>
      <c r="JJR27" s="1005"/>
      <c r="JJS27" s="1005"/>
      <c r="JJT27" s="1005"/>
      <c r="JJU27" s="1005"/>
      <c r="JJV27" s="1005"/>
      <c r="JJW27" s="1005"/>
      <c r="JJX27" s="1005"/>
      <c r="JJY27" s="1005"/>
      <c r="JJZ27" s="1005"/>
      <c r="JKA27" s="1005"/>
      <c r="JKB27" s="1005"/>
      <c r="JKC27" s="1005"/>
      <c r="JKD27" s="1005"/>
      <c r="JKE27" s="1005"/>
      <c r="JKF27" s="1005"/>
      <c r="JKG27" s="1005"/>
      <c r="JKH27" s="1005"/>
      <c r="JKI27" s="1005"/>
      <c r="JKJ27" s="1005"/>
      <c r="JKK27" s="1005"/>
      <c r="JKL27" s="1005"/>
      <c r="JKM27" s="1005"/>
      <c r="JKN27" s="1005"/>
      <c r="JKO27" s="1005"/>
      <c r="JKP27" s="1005"/>
      <c r="JKQ27" s="1005"/>
      <c r="JKR27" s="1005"/>
      <c r="JKS27" s="1005"/>
      <c r="JKT27" s="1005"/>
      <c r="JKU27" s="1005"/>
      <c r="JKV27" s="1005"/>
      <c r="JKW27" s="1005"/>
      <c r="JKX27" s="1005"/>
      <c r="JKY27" s="1005"/>
      <c r="JKZ27" s="1005"/>
      <c r="JLA27" s="1005"/>
      <c r="JLB27" s="1005"/>
      <c r="JLC27" s="1005"/>
      <c r="JLD27" s="1005"/>
      <c r="JLE27" s="1005"/>
      <c r="JLF27" s="1005"/>
      <c r="JLG27" s="1005"/>
      <c r="JLH27" s="1005"/>
      <c r="JLI27" s="1005"/>
      <c r="JLJ27" s="1005"/>
      <c r="JLK27" s="1005"/>
      <c r="JLL27" s="1005"/>
      <c r="JLM27" s="1005"/>
      <c r="JLN27" s="1005"/>
      <c r="JLO27" s="1005"/>
      <c r="JLP27" s="1005"/>
      <c r="JLQ27" s="1005"/>
      <c r="JLR27" s="1005"/>
      <c r="JLS27" s="1005"/>
      <c r="JLT27" s="1005"/>
      <c r="JLU27" s="1005"/>
      <c r="JLV27" s="1005"/>
      <c r="JLW27" s="1005"/>
      <c r="JLX27" s="1005"/>
      <c r="JLY27" s="1005"/>
      <c r="JLZ27" s="1005"/>
      <c r="JMA27" s="1005"/>
      <c r="JMB27" s="1005"/>
      <c r="JMC27" s="1005"/>
      <c r="JMD27" s="1005"/>
      <c r="JME27" s="1005"/>
      <c r="JMF27" s="1005"/>
      <c r="JMG27" s="1005"/>
      <c r="JMH27" s="1005"/>
      <c r="JMI27" s="1005"/>
      <c r="JMJ27" s="1005"/>
      <c r="JMK27" s="1005"/>
      <c r="JML27" s="1005"/>
      <c r="JMM27" s="1005"/>
      <c r="JMN27" s="1005"/>
      <c r="JMO27" s="1005"/>
      <c r="JMP27" s="1005"/>
      <c r="JMQ27" s="1005"/>
      <c r="JMR27" s="1005"/>
      <c r="JMS27" s="1005"/>
      <c r="JMT27" s="1005"/>
      <c r="JMU27" s="1005"/>
      <c r="JMV27" s="1005"/>
      <c r="JMW27" s="1005"/>
      <c r="JMX27" s="1005"/>
      <c r="JMY27" s="1005"/>
      <c r="JMZ27" s="1005"/>
      <c r="JNA27" s="1005"/>
      <c r="JNB27" s="1005"/>
      <c r="JNC27" s="1005"/>
      <c r="JND27" s="1005"/>
      <c r="JNE27" s="1005"/>
      <c r="JNF27" s="1005"/>
      <c r="JNG27" s="1005"/>
      <c r="JNH27" s="1005"/>
      <c r="JNI27" s="1005"/>
      <c r="JNJ27" s="1005"/>
      <c r="JNK27" s="1005"/>
      <c r="JNL27" s="1005"/>
      <c r="JNM27" s="1005"/>
      <c r="JNN27" s="1005"/>
      <c r="JNO27" s="1005"/>
      <c r="JNP27" s="1005"/>
      <c r="JNQ27" s="1005"/>
      <c r="JNR27" s="1005"/>
      <c r="JNS27" s="1005"/>
      <c r="JNT27" s="1005"/>
      <c r="JNU27" s="1005"/>
      <c r="JNV27" s="1005"/>
      <c r="JNW27" s="1005"/>
      <c r="JNX27" s="1005"/>
      <c r="JNY27" s="1005"/>
      <c r="JNZ27" s="1005"/>
      <c r="JOA27" s="1005"/>
      <c r="JOB27" s="1005"/>
      <c r="JOC27" s="1005"/>
      <c r="JOD27" s="1005"/>
      <c r="JOE27" s="1005"/>
      <c r="JOF27" s="1005"/>
      <c r="JOG27" s="1005"/>
      <c r="JOH27" s="1005"/>
      <c r="JOI27" s="1005"/>
      <c r="JOJ27" s="1005"/>
      <c r="JOK27" s="1005"/>
      <c r="JOL27" s="1005"/>
      <c r="JOM27" s="1005"/>
      <c r="JON27" s="1005"/>
      <c r="JOO27" s="1005"/>
      <c r="JOP27" s="1005"/>
      <c r="JOQ27" s="1005"/>
      <c r="JOR27" s="1005"/>
      <c r="JOS27" s="1005"/>
      <c r="JOT27" s="1005"/>
      <c r="JOU27" s="1005"/>
      <c r="JOV27" s="1005"/>
      <c r="JOW27" s="1005"/>
      <c r="JOX27" s="1005"/>
      <c r="JOY27" s="1005"/>
      <c r="JOZ27" s="1005"/>
      <c r="JPA27" s="1005"/>
      <c r="JPB27" s="1005"/>
      <c r="JPC27" s="1005"/>
      <c r="JPD27" s="1005"/>
      <c r="JPE27" s="1005"/>
      <c r="JPF27" s="1005"/>
      <c r="JPG27" s="1005"/>
      <c r="JPH27" s="1005"/>
      <c r="JPI27" s="1005"/>
      <c r="JPJ27" s="1005"/>
      <c r="JPK27" s="1005"/>
      <c r="JPL27" s="1005"/>
      <c r="JPM27" s="1005"/>
      <c r="JPN27" s="1005"/>
      <c r="JPO27" s="1005"/>
      <c r="JPP27" s="1005"/>
      <c r="JPQ27" s="1005"/>
      <c r="JPR27" s="1005"/>
      <c r="JPS27" s="1005"/>
      <c r="JPT27" s="1005"/>
      <c r="JPU27" s="1005"/>
      <c r="JPV27" s="1005"/>
      <c r="JPW27" s="1005"/>
      <c r="JPX27" s="1005"/>
      <c r="JPY27" s="1005"/>
      <c r="JPZ27" s="1005"/>
      <c r="JQA27" s="1005"/>
      <c r="JQB27" s="1005"/>
      <c r="JQC27" s="1005"/>
      <c r="JQD27" s="1005"/>
      <c r="JQE27" s="1005"/>
      <c r="JQF27" s="1005"/>
      <c r="JQG27" s="1005"/>
      <c r="JQH27" s="1005"/>
      <c r="JQI27" s="1005"/>
      <c r="JQJ27" s="1005"/>
      <c r="JQK27" s="1005"/>
      <c r="JQL27" s="1005"/>
      <c r="JQM27" s="1005"/>
      <c r="JQN27" s="1005"/>
      <c r="JQO27" s="1005"/>
      <c r="JQP27" s="1005"/>
      <c r="JQQ27" s="1005"/>
      <c r="JQR27" s="1005"/>
      <c r="JQS27" s="1005"/>
      <c r="JQT27" s="1005"/>
      <c r="JQU27" s="1005"/>
      <c r="JQV27" s="1005"/>
      <c r="JQW27" s="1005"/>
      <c r="JQX27" s="1005"/>
      <c r="JQY27" s="1005"/>
      <c r="JQZ27" s="1005"/>
      <c r="JRA27" s="1005"/>
      <c r="JRB27" s="1005"/>
      <c r="JRC27" s="1005"/>
      <c r="JRD27" s="1005"/>
      <c r="JRE27" s="1005"/>
      <c r="JRF27" s="1005"/>
      <c r="JRG27" s="1005"/>
      <c r="JRH27" s="1005"/>
      <c r="JRI27" s="1005"/>
      <c r="JRJ27" s="1005"/>
      <c r="JRK27" s="1005"/>
      <c r="JRL27" s="1005"/>
      <c r="JRM27" s="1005"/>
      <c r="JRN27" s="1005"/>
      <c r="JRO27" s="1005"/>
      <c r="JRP27" s="1005"/>
      <c r="JRQ27" s="1005"/>
      <c r="JRR27" s="1005"/>
      <c r="JRS27" s="1005"/>
      <c r="JRT27" s="1005"/>
      <c r="JRU27" s="1005"/>
      <c r="JRV27" s="1005"/>
      <c r="JRW27" s="1005"/>
      <c r="JRX27" s="1005"/>
      <c r="JRY27" s="1005"/>
      <c r="JRZ27" s="1005"/>
      <c r="JSA27" s="1005"/>
      <c r="JSB27" s="1005"/>
      <c r="JSC27" s="1005"/>
      <c r="JSD27" s="1005"/>
      <c r="JSE27" s="1005"/>
      <c r="JSF27" s="1005"/>
      <c r="JSG27" s="1005"/>
      <c r="JSH27" s="1005"/>
      <c r="JSI27" s="1005"/>
      <c r="JSJ27" s="1005"/>
      <c r="JSK27" s="1005"/>
      <c r="JSL27" s="1005"/>
      <c r="JSM27" s="1005"/>
      <c r="JSN27" s="1005"/>
      <c r="JSO27" s="1005"/>
      <c r="JSP27" s="1005"/>
      <c r="JSQ27" s="1005"/>
      <c r="JSR27" s="1005"/>
      <c r="JSS27" s="1005"/>
      <c r="JST27" s="1005"/>
      <c r="JSU27" s="1005"/>
      <c r="JSV27" s="1005"/>
      <c r="JSW27" s="1005"/>
      <c r="JSX27" s="1005"/>
      <c r="JSY27" s="1005"/>
      <c r="JSZ27" s="1005"/>
      <c r="JTA27" s="1005"/>
      <c r="JTB27" s="1005"/>
      <c r="JTC27" s="1005"/>
      <c r="JTD27" s="1005"/>
      <c r="JTE27" s="1005"/>
      <c r="JTF27" s="1005"/>
      <c r="JTG27" s="1005"/>
      <c r="JTH27" s="1005"/>
      <c r="JTI27" s="1005"/>
      <c r="JTJ27" s="1005"/>
      <c r="JTK27" s="1005"/>
      <c r="JTL27" s="1005"/>
      <c r="JTM27" s="1005"/>
      <c r="JTN27" s="1005"/>
      <c r="JTO27" s="1005"/>
      <c r="JTP27" s="1005"/>
      <c r="JTQ27" s="1005"/>
      <c r="JTR27" s="1005"/>
      <c r="JTS27" s="1005"/>
      <c r="JTT27" s="1005"/>
      <c r="JTU27" s="1005"/>
      <c r="JTV27" s="1005"/>
      <c r="JTW27" s="1005"/>
      <c r="JTX27" s="1005"/>
      <c r="JTY27" s="1005"/>
      <c r="JTZ27" s="1005"/>
      <c r="JUA27" s="1005"/>
      <c r="JUB27" s="1005"/>
      <c r="JUC27" s="1005"/>
      <c r="JUD27" s="1005"/>
      <c r="JUE27" s="1005"/>
      <c r="JUF27" s="1005"/>
      <c r="JUG27" s="1005"/>
      <c r="JUH27" s="1005"/>
      <c r="JUI27" s="1005"/>
      <c r="JUJ27" s="1005"/>
      <c r="JUK27" s="1005"/>
      <c r="JUL27" s="1005"/>
      <c r="JUM27" s="1005"/>
      <c r="JUN27" s="1005"/>
      <c r="JUO27" s="1005"/>
      <c r="JUP27" s="1005"/>
      <c r="JUQ27" s="1005"/>
      <c r="JUR27" s="1005"/>
      <c r="JUS27" s="1005"/>
      <c r="JUT27" s="1005"/>
      <c r="JUU27" s="1005"/>
      <c r="JUV27" s="1005"/>
      <c r="JUW27" s="1005"/>
      <c r="JUX27" s="1005"/>
      <c r="JUY27" s="1005"/>
      <c r="JUZ27" s="1005"/>
      <c r="JVA27" s="1005"/>
      <c r="JVB27" s="1005"/>
      <c r="JVC27" s="1005"/>
      <c r="JVD27" s="1005"/>
      <c r="JVE27" s="1005"/>
      <c r="JVF27" s="1005"/>
      <c r="JVG27" s="1005"/>
      <c r="JVH27" s="1005"/>
      <c r="JVI27" s="1005"/>
      <c r="JVJ27" s="1005"/>
      <c r="JVK27" s="1005"/>
      <c r="JVL27" s="1005"/>
      <c r="JVM27" s="1005"/>
      <c r="JVN27" s="1005"/>
      <c r="JVO27" s="1005"/>
      <c r="JVP27" s="1005"/>
      <c r="JVQ27" s="1005"/>
      <c r="JVR27" s="1005"/>
      <c r="JVS27" s="1005"/>
      <c r="JVT27" s="1005"/>
      <c r="JVU27" s="1005"/>
      <c r="JVV27" s="1005"/>
      <c r="JVW27" s="1005"/>
      <c r="JVX27" s="1005"/>
      <c r="JVY27" s="1005"/>
      <c r="JVZ27" s="1005"/>
      <c r="JWA27" s="1005"/>
      <c r="JWB27" s="1005"/>
      <c r="JWC27" s="1005"/>
      <c r="JWD27" s="1005"/>
      <c r="JWE27" s="1005"/>
      <c r="JWF27" s="1005"/>
      <c r="JWG27" s="1005"/>
      <c r="JWH27" s="1005"/>
      <c r="JWI27" s="1005"/>
      <c r="JWJ27" s="1005"/>
      <c r="JWK27" s="1005"/>
      <c r="JWL27" s="1005"/>
      <c r="JWM27" s="1005"/>
      <c r="JWN27" s="1005"/>
      <c r="JWO27" s="1005"/>
      <c r="JWP27" s="1005"/>
      <c r="JWQ27" s="1005"/>
      <c r="JWR27" s="1005"/>
      <c r="JWS27" s="1005"/>
      <c r="JWT27" s="1005"/>
      <c r="JWU27" s="1005"/>
      <c r="JWV27" s="1005"/>
      <c r="JWW27" s="1005"/>
      <c r="JWX27" s="1005"/>
      <c r="JWY27" s="1005"/>
      <c r="JWZ27" s="1005"/>
      <c r="JXA27" s="1005"/>
      <c r="JXB27" s="1005"/>
      <c r="JXC27" s="1005"/>
      <c r="JXD27" s="1005"/>
      <c r="JXE27" s="1005"/>
      <c r="JXF27" s="1005"/>
      <c r="JXG27" s="1005"/>
      <c r="JXH27" s="1005"/>
      <c r="JXI27" s="1005"/>
      <c r="JXJ27" s="1005"/>
      <c r="JXK27" s="1005"/>
      <c r="JXL27" s="1005"/>
      <c r="JXM27" s="1005"/>
      <c r="JXN27" s="1005"/>
      <c r="JXO27" s="1005"/>
      <c r="JXP27" s="1005"/>
      <c r="JXQ27" s="1005"/>
      <c r="JXR27" s="1005"/>
      <c r="JXS27" s="1005"/>
      <c r="JXT27" s="1005"/>
      <c r="JXU27" s="1005"/>
      <c r="JXV27" s="1005"/>
      <c r="JXW27" s="1005"/>
      <c r="JXX27" s="1005"/>
      <c r="JXY27" s="1005"/>
      <c r="JXZ27" s="1005"/>
      <c r="JYA27" s="1005"/>
      <c r="JYB27" s="1005"/>
      <c r="JYC27" s="1005"/>
      <c r="JYD27" s="1005"/>
      <c r="JYE27" s="1005"/>
      <c r="JYF27" s="1005"/>
      <c r="JYG27" s="1005"/>
      <c r="JYH27" s="1005"/>
      <c r="JYI27" s="1005"/>
      <c r="JYJ27" s="1005"/>
      <c r="JYK27" s="1005"/>
      <c r="JYL27" s="1005"/>
      <c r="JYM27" s="1005"/>
      <c r="JYN27" s="1005"/>
      <c r="JYO27" s="1005"/>
      <c r="JYP27" s="1005"/>
      <c r="JYQ27" s="1005"/>
      <c r="JYR27" s="1005"/>
      <c r="JYS27" s="1005"/>
      <c r="JYT27" s="1005"/>
      <c r="JYU27" s="1005"/>
      <c r="JYV27" s="1005"/>
      <c r="JYW27" s="1005"/>
      <c r="JYX27" s="1005"/>
      <c r="JYY27" s="1005"/>
      <c r="JYZ27" s="1005"/>
      <c r="JZA27" s="1005"/>
      <c r="JZB27" s="1005"/>
      <c r="JZC27" s="1005"/>
      <c r="JZD27" s="1005"/>
      <c r="JZE27" s="1005"/>
      <c r="JZF27" s="1005"/>
      <c r="JZG27" s="1005"/>
      <c r="JZH27" s="1005"/>
      <c r="JZI27" s="1005"/>
      <c r="JZJ27" s="1005"/>
      <c r="JZK27" s="1005"/>
      <c r="JZL27" s="1005"/>
      <c r="JZM27" s="1005"/>
      <c r="JZN27" s="1005"/>
      <c r="JZO27" s="1005"/>
      <c r="JZP27" s="1005"/>
      <c r="JZQ27" s="1005"/>
      <c r="JZR27" s="1005"/>
      <c r="JZS27" s="1005"/>
      <c r="JZT27" s="1005"/>
      <c r="JZU27" s="1005"/>
      <c r="JZV27" s="1005"/>
      <c r="JZW27" s="1005"/>
      <c r="JZX27" s="1005"/>
      <c r="JZY27" s="1005"/>
      <c r="JZZ27" s="1005"/>
      <c r="KAA27" s="1005"/>
      <c r="KAB27" s="1005"/>
      <c r="KAC27" s="1005"/>
      <c r="KAD27" s="1005"/>
      <c r="KAE27" s="1005"/>
      <c r="KAF27" s="1005"/>
      <c r="KAG27" s="1005"/>
      <c r="KAH27" s="1005"/>
      <c r="KAI27" s="1005"/>
      <c r="KAJ27" s="1005"/>
      <c r="KAK27" s="1005"/>
      <c r="KAL27" s="1005"/>
      <c r="KAM27" s="1005"/>
      <c r="KAN27" s="1005"/>
      <c r="KAO27" s="1005"/>
      <c r="KAP27" s="1005"/>
      <c r="KAQ27" s="1005"/>
      <c r="KAR27" s="1005"/>
      <c r="KAS27" s="1005"/>
      <c r="KAT27" s="1005"/>
      <c r="KAU27" s="1005"/>
      <c r="KAV27" s="1005"/>
      <c r="KAW27" s="1005"/>
      <c r="KAX27" s="1005"/>
      <c r="KAY27" s="1005"/>
      <c r="KAZ27" s="1005"/>
      <c r="KBA27" s="1005"/>
      <c r="KBB27" s="1005"/>
      <c r="KBC27" s="1005"/>
      <c r="KBD27" s="1005"/>
      <c r="KBE27" s="1005"/>
      <c r="KBF27" s="1005"/>
      <c r="KBG27" s="1005"/>
      <c r="KBH27" s="1005"/>
      <c r="KBI27" s="1005"/>
      <c r="KBJ27" s="1005"/>
      <c r="KBK27" s="1005"/>
      <c r="KBL27" s="1005"/>
      <c r="KBM27" s="1005"/>
      <c r="KBN27" s="1005"/>
      <c r="KBO27" s="1005"/>
      <c r="KBP27" s="1005"/>
      <c r="KBQ27" s="1005"/>
      <c r="KBR27" s="1005"/>
      <c r="KBS27" s="1005"/>
      <c r="KBT27" s="1005"/>
      <c r="KBU27" s="1005"/>
      <c r="KBV27" s="1005"/>
      <c r="KBW27" s="1005"/>
      <c r="KBX27" s="1005"/>
      <c r="KBY27" s="1005"/>
      <c r="KBZ27" s="1005"/>
      <c r="KCA27" s="1005"/>
      <c r="KCB27" s="1005"/>
      <c r="KCC27" s="1005"/>
      <c r="KCD27" s="1005"/>
      <c r="KCE27" s="1005"/>
      <c r="KCF27" s="1005"/>
      <c r="KCG27" s="1005"/>
      <c r="KCH27" s="1005"/>
      <c r="KCI27" s="1005"/>
      <c r="KCJ27" s="1005"/>
      <c r="KCK27" s="1005"/>
      <c r="KCL27" s="1005"/>
      <c r="KCM27" s="1005"/>
      <c r="KCN27" s="1005"/>
      <c r="KCO27" s="1005"/>
      <c r="KCP27" s="1005"/>
      <c r="KCQ27" s="1005"/>
      <c r="KCR27" s="1005"/>
      <c r="KCS27" s="1005"/>
      <c r="KCT27" s="1005"/>
      <c r="KCU27" s="1005"/>
      <c r="KCV27" s="1005"/>
      <c r="KCW27" s="1005"/>
      <c r="KCX27" s="1005"/>
      <c r="KCY27" s="1005"/>
      <c r="KCZ27" s="1005"/>
      <c r="KDA27" s="1005"/>
      <c r="KDB27" s="1005"/>
      <c r="KDC27" s="1005"/>
      <c r="KDD27" s="1005"/>
      <c r="KDE27" s="1005"/>
      <c r="KDF27" s="1005"/>
      <c r="KDG27" s="1005"/>
      <c r="KDH27" s="1005"/>
      <c r="KDI27" s="1005"/>
      <c r="KDJ27" s="1005"/>
      <c r="KDK27" s="1005"/>
      <c r="KDL27" s="1005"/>
      <c r="KDM27" s="1005"/>
      <c r="KDN27" s="1005"/>
      <c r="KDO27" s="1005"/>
      <c r="KDP27" s="1005"/>
      <c r="KDQ27" s="1005"/>
      <c r="KDR27" s="1005"/>
      <c r="KDS27" s="1005"/>
      <c r="KDT27" s="1005"/>
      <c r="KDU27" s="1005"/>
      <c r="KDV27" s="1005"/>
      <c r="KDW27" s="1005"/>
      <c r="KDX27" s="1005"/>
      <c r="KDY27" s="1005"/>
      <c r="KDZ27" s="1005"/>
      <c r="KEA27" s="1005"/>
      <c r="KEB27" s="1005"/>
      <c r="KEC27" s="1005"/>
      <c r="KED27" s="1005"/>
      <c r="KEE27" s="1005"/>
      <c r="KEF27" s="1005"/>
      <c r="KEG27" s="1005"/>
      <c r="KEH27" s="1005"/>
      <c r="KEI27" s="1005"/>
      <c r="KEJ27" s="1005"/>
      <c r="KEK27" s="1005"/>
      <c r="KEL27" s="1005"/>
      <c r="KEM27" s="1005"/>
      <c r="KEN27" s="1005"/>
      <c r="KEO27" s="1005"/>
      <c r="KEP27" s="1005"/>
      <c r="KEQ27" s="1005"/>
      <c r="KER27" s="1005"/>
      <c r="KES27" s="1005"/>
      <c r="KET27" s="1005"/>
      <c r="KEU27" s="1005"/>
      <c r="KEV27" s="1005"/>
      <c r="KEW27" s="1005"/>
      <c r="KEX27" s="1005"/>
      <c r="KEY27" s="1005"/>
      <c r="KEZ27" s="1005"/>
      <c r="KFA27" s="1005"/>
      <c r="KFB27" s="1005"/>
      <c r="KFC27" s="1005"/>
      <c r="KFD27" s="1005"/>
      <c r="KFE27" s="1005"/>
      <c r="KFF27" s="1005"/>
      <c r="KFG27" s="1005"/>
      <c r="KFH27" s="1005"/>
      <c r="KFI27" s="1005"/>
      <c r="KFJ27" s="1005"/>
      <c r="KFK27" s="1005"/>
      <c r="KFL27" s="1005"/>
      <c r="KFM27" s="1005"/>
      <c r="KFN27" s="1005"/>
      <c r="KFO27" s="1005"/>
      <c r="KFP27" s="1005"/>
      <c r="KFQ27" s="1005"/>
      <c r="KFR27" s="1005"/>
      <c r="KFS27" s="1005"/>
      <c r="KFT27" s="1005"/>
      <c r="KFU27" s="1005"/>
      <c r="KFV27" s="1005"/>
      <c r="KFW27" s="1005"/>
      <c r="KFX27" s="1005"/>
      <c r="KFY27" s="1005"/>
      <c r="KFZ27" s="1005"/>
      <c r="KGA27" s="1005"/>
      <c r="KGB27" s="1005"/>
      <c r="KGC27" s="1005"/>
      <c r="KGD27" s="1005"/>
      <c r="KGE27" s="1005"/>
      <c r="KGF27" s="1005"/>
      <c r="KGG27" s="1005"/>
      <c r="KGH27" s="1005"/>
      <c r="KGI27" s="1005"/>
      <c r="KGJ27" s="1005"/>
      <c r="KGK27" s="1005"/>
      <c r="KGL27" s="1005"/>
      <c r="KGM27" s="1005"/>
      <c r="KGN27" s="1005"/>
      <c r="KGO27" s="1005"/>
      <c r="KGP27" s="1005"/>
      <c r="KGQ27" s="1005"/>
      <c r="KGR27" s="1005"/>
      <c r="KGS27" s="1005"/>
      <c r="KGT27" s="1005"/>
      <c r="KGU27" s="1005"/>
      <c r="KGV27" s="1005"/>
      <c r="KGW27" s="1005"/>
      <c r="KGX27" s="1005"/>
      <c r="KGY27" s="1005"/>
      <c r="KGZ27" s="1005"/>
      <c r="KHA27" s="1005"/>
      <c r="KHB27" s="1005"/>
      <c r="KHC27" s="1005"/>
      <c r="KHD27" s="1005"/>
      <c r="KHE27" s="1005"/>
      <c r="KHF27" s="1005"/>
      <c r="KHG27" s="1005"/>
      <c r="KHH27" s="1005"/>
      <c r="KHI27" s="1005"/>
      <c r="KHJ27" s="1005"/>
      <c r="KHK27" s="1005"/>
      <c r="KHL27" s="1005"/>
      <c r="KHM27" s="1005"/>
      <c r="KHN27" s="1005"/>
      <c r="KHO27" s="1005"/>
      <c r="KHP27" s="1005"/>
      <c r="KHQ27" s="1005"/>
      <c r="KHR27" s="1005"/>
      <c r="KHS27" s="1005"/>
      <c r="KHT27" s="1005"/>
      <c r="KHU27" s="1005"/>
      <c r="KHV27" s="1005"/>
      <c r="KHW27" s="1005"/>
      <c r="KHX27" s="1005"/>
      <c r="KHY27" s="1005"/>
      <c r="KHZ27" s="1005"/>
      <c r="KIA27" s="1005"/>
      <c r="KIB27" s="1005"/>
      <c r="KIC27" s="1005"/>
      <c r="KID27" s="1005"/>
      <c r="KIE27" s="1005"/>
      <c r="KIF27" s="1005"/>
      <c r="KIG27" s="1005"/>
      <c r="KIH27" s="1005"/>
      <c r="KII27" s="1005"/>
      <c r="KIJ27" s="1005"/>
      <c r="KIK27" s="1005"/>
      <c r="KIL27" s="1005"/>
      <c r="KIM27" s="1005"/>
      <c r="KIN27" s="1005"/>
      <c r="KIO27" s="1005"/>
      <c r="KIP27" s="1005"/>
      <c r="KIQ27" s="1005"/>
      <c r="KIR27" s="1005"/>
      <c r="KIS27" s="1005"/>
      <c r="KIT27" s="1005"/>
      <c r="KIU27" s="1005"/>
      <c r="KIV27" s="1005"/>
      <c r="KIW27" s="1005"/>
      <c r="KIX27" s="1005"/>
      <c r="KIY27" s="1005"/>
      <c r="KIZ27" s="1005"/>
      <c r="KJA27" s="1005"/>
      <c r="KJB27" s="1005"/>
      <c r="KJC27" s="1005"/>
      <c r="KJD27" s="1005"/>
      <c r="KJE27" s="1005"/>
      <c r="KJF27" s="1005"/>
      <c r="KJG27" s="1005"/>
      <c r="KJH27" s="1005"/>
      <c r="KJI27" s="1005"/>
      <c r="KJJ27" s="1005"/>
      <c r="KJK27" s="1005"/>
      <c r="KJL27" s="1005"/>
      <c r="KJM27" s="1005"/>
      <c r="KJN27" s="1005"/>
      <c r="KJO27" s="1005"/>
      <c r="KJP27" s="1005"/>
      <c r="KJQ27" s="1005"/>
      <c r="KJR27" s="1005"/>
      <c r="KJS27" s="1005"/>
      <c r="KJT27" s="1005"/>
      <c r="KJU27" s="1005"/>
      <c r="KJV27" s="1005"/>
      <c r="KJW27" s="1005"/>
      <c r="KJX27" s="1005"/>
      <c r="KJY27" s="1005"/>
      <c r="KJZ27" s="1005"/>
      <c r="KKA27" s="1005"/>
      <c r="KKB27" s="1005"/>
      <c r="KKC27" s="1005"/>
      <c r="KKD27" s="1005"/>
      <c r="KKE27" s="1005"/>
      <c r="KKF27" s="1005"/>
      <c r="KKG27" s="1005"/>
      <c r="KKH27" s="1005"/>
      <c r="KKI27" s="1005"/>
      <c r="KKJ27" s="1005"/>
      <c r="KKK27" s="1005"/>
      <c r="KKL27" s="1005"/>
      <c r="KKM27" s="1005"/>
      <c r="KKN27" s="1005"/>
      <c r="KKO27" s="1005"/>
      <c r="KKP27" s="1005"/>
      <c r="KKQ27" s="1005"/>
      <c r="KKR27" s="1005"/>
      <c r="KKS27" s="1005"/>
      <c r="KKT27" s="1005"/>
      <c r="KKU27" s="1005"/>
      <c r="KKV27" s="1005"/>
      <c r="KKW27" s="1005"/>
      <c r="KKX27" s="1005"/>
      <c r="KKY27" s="1005"/>
      <c r="KKZ27" s="1005"/>
      <c r="KLA27" s="1005"/>
      <c r="KLB27" s="1005"/>
      <c r="KLC27" s="1005"/>
      <c r="KLD27" s="1005"/>
      <c r="KLE27" s="1005"/>
      <c r="KLF27" s="1005"/>
      <c r="KLG27" s="1005"/>
      <c r="KLH27" s="1005"/>
      <c r="KLI27" s="1005"/>
      <c r="KLJ27" s="1005"/>
      <c r="KLK27" s="1005"/>
      <c r="KLL27" s="1005"/>
      <c r="KLM27" s="1005"/>
      <c r="KLN27" s="1005"/>
      <c r="KLO27" s="1005"/>
      <c r="KLP27" s="1005"/>
      <c r="KLQ27" s="1005"/>
      <c r="KLR27" s="1005"/>
      <c r="KLS27" s="1005"/>
      <c r="KLT27" s="1005"/>
      <c r="KLU27" s="1005"/>
      <c r="KLV27" s="1005"/>
      <c r="KLW27" s="1005"/>
      <c r="KLX27" s="1005"/>
      <c r="KLY27" s="1005"/>
      <c r="KLZ27" s="1005"/>
      <c r="KMA27" s="1005"/>
      <c r="KMB27" s="1005"/>
      <c r="KMC27" s="1005"/>
      <c r="KMD27" s="1005"/>
      <c r="KME27" s="1005"/>
      <c r="KMF27" s="1005"/>
      <c r="KMG27" s="1005"/>
      <c r="KMH27" s="1005"/>
      <c r="KMI27" s="1005"/>
      <c r="KMJ27" s="1005"/>
      <c r="KMK27" s="1005"/>
      <c r="KML27" s="1005"/>
      <c r="KMM27" s="1005"/>
      <c r="KMN27" s="1005"/>
      <c r="KMO27" s="1005"/>
      <c r="KMP27" s="1005"/>
      <c r="KMQ27" s="1005"/>
      <c r="KMR27" s="1005"/>
      <c r="KMS27" s="1005"/>
      <c r="KMT27" s="1005"/>
      <c r="KMU27" s="1005"/>
      <c r="KMV27" s="1005"/>
      <c r="KMW27" s="1005"/>
      <c r="KMX27" s="1005"/>
      <c r="KMY27" s="1005"/>
      <c r="KMZ27" s="1005"/>
      <c r="KNA27" s="1005"/>
      <c r="KNB27" s="1005"/>
      <c r="KNC27" s="1005"/>
      <c r="KND27" s="1005"/>
      <c r="KNE27" s="1005"/>
      <c r="KNF27" s="1005"/>
      <c r="KNG27" s="1005"/>
      <c r="KNH27" s="1005"/>
      <c r="KNI27" s="1005"/>
      <c r="KNJ27" s="1005"/>
      <c r="KNK27" s="1005"/>
      <c r="KNL27" s="1005"/>
      <c r="KNM27" s="1005"/>
      <c r="KNN27" s="1005"/>
      <c r="KNO27" s="1005"/>
      <c r="KNP27" s="1005"/>
      <c r="KNQ27" s="1005"/>
      <c r="KNR27" s="1005"/>
      <c r="KNS27" s="1005"/>
      <c r="KNT27" s="1005"/>
      <c r="KNU27" s="1005"/>
      <c r="KNV27" s="1005"/>
      <c r="KNW27" s="1005"/>
      <c r="KNX27" s="1005"/>
      <c r="KNY27" s="1005"/>
      <c r="KNZ27" s="1005"/>
      <c r="KOA27" s="1005"/>
      <c r="KOB27" s="1005"/>
      <c r="KOC27" s="1005"/>
      <c r="KOD27" s="1005"/>
      <c r="KOE27" s="1005"/>
      <c r="KOF27" s="1005"/>
      <c r="KOG27" s="1005"/>
      <c r="KOH27" s="1005"/>
      <c r="KOI27" s="1005"/>
      <c r="KOJ27" s="1005"/>
      <c r="KOK27" s="1005"/>
      <c r="KOL27" s="1005"/>
      <c r="KOM27" s="1005"/>
      <c r="KON27" s="1005"/>
      <c r="KOO27" s="1005"/>
      <c r="KOP27" s="1005"/>
      <c r="KOQ27" s="1005"/>
      <c r="KOR27" s="1005"/>
      <c r="KOS27" s="1005"/>
      <c r="KOT27" s="1005"/>
      <c r="KOU27" s="1005"/>
      <c r="KOV27" s="1005"/>
      <c r="KOW27" s="1005"/>
      <c r="KOX27" s="1005"/>
      <c r="KOY27" s="1005"/>
      <c r="KOZ27" s="1005"/>
      <c r="KPA27" s="1005"/>
      <c r="KPB27" s="1005"/>
      <c r="KPC27" s="1005"/>
      <c r="KPD27" s="1005"/>
      <c r="KPE27" s="1005"/>
      <c r="KPF27" s="1005"/>
      <c r="KPG27" s="1005"/>
      <c r="KPH27" s="1005"/>
      <c r="KPI27" s="1005"/>
      <c r="KPJ27" s="1005"/>
      <c r="KPK27" s="1005"/>
      <c r="KPL27" s="1005"/>
      <c r="KPM27" s="1005"/>
      <c r="KPN27" s="1005"/>
      <c r="KPO27" s="1005"/>
      <c r="KPP27" s="1005"/>
      <c r="KPQ27" s="1005"/>
      <c r="KPR27" s="1005"/>
      <c r="KPS27" s="1005"/>
      <c r="KPT27" s="1005"/>
      <c r="KPU27" s="1005"/>
      <c r="KPV27" s="1005"/>
      <c r="KPW27" s="1005"/>
      <c r="KPX27" s="1005"/>
      <c r="KPY27" s="1005"/>
      <c r="KPZ27" s="1005"/>
      <c r="KQA27" s="1005"/>
      <c r="KQB27" s="1005"/>
      <c r="KQC27" s="1005"/>
      <c r="KQD27" s="1005"/>
      <c r="KQE27" s="1005"/>
      <c r="KQF27" s="1005"/>
      <c r="KQG27" s="1005"/>
      <c r="KQH27" s="1005"/>
      <c r="KQI27" s="1005"/>
      <c r="KQJ27" s="1005"/>
      <c r="KQK27" s="1005"/>
      <c r="KQL27" s="1005"/>
      <c r="KQM27" s="1005"/>
      <c r="KQN27" s="1005"/>
      <c r="KQO27" s="1005"/>
      <c r="KQP27" s="1005"/>
      <c r="KQQ27" s="1005"/>
      <c r="KQR27" s="1005"/>
      <c r="KQS27" s="1005"/>
      <c r="KQT27" s="1005"/>
      <c r="KQU27" s="1005"/>
      <c r="KQV27" s="1005"/>
      <c r="KQW27" s="1005"/>
      <c r="KQX27" s="1005"/>
      <c r="KQY27" s="1005"/>
      <c r="KQZ27" s="1005"/>
      <c r="KRA27" s="1005"/>
      <c r="KRB27" s="1005"/>
      <c r="KRC27" s="1005"/>
      <c r="KRD27" s="1005"/>
      <c r="KRE27" s="1005"/>
      <c r="KRF27" s="1005"/>
      <c r="KRG27" s="1005"/>
      <c r="KRH27" s="1005"/>
      <c r="KRI27" s="1005"/>
      <c r="KRJ27" s="1005"/>
      <c r="KRK27" s="1005"/>
      <c r="KRL27" s="1005"/>
      <c r="KRM27" s="1005"/>
      <c r="KRN27" s="1005"/>
      <c r="KRO27" s="1005"/>
      <c r="KRP27" s="1005"/>
      <c r="KRQ27" s="1005"/>
      <c r="KRR27" s="1005"/>
      <c r="KRS27" s="1005"/>
      <c r="KRT27" s="1005"/>
      <c r="KRU27" s="1005"/>
      <c r="KRV27" s="1005"/>
      <c r="KRW27" s="1005"/>
      <c r="KRX27" s="1005"/>
      <c r="KRY27" s="1005"/>
      <c r="KRZ27" s="1005"/>
      <c r="KSA27" s="1005"/>
      <c r="KSB27" s="1005"/>
      <c r="KSC27" s="1005"/>
      <c r="KSD27" s="1005"/>
      <c r="KSE27" s="1005"/>
      <c r="KSF27" s="1005"/>
      <c r="KSG27" s="1005"/>
      <c r="KSH27" s="1005"/>
      <c r="KSI27" s="1005"/>
      <c r="KSJ27" s="1005"/>
      <c r="KSK27" s="1005"/>
      <c r="KSL27" s="1005"/>
      <c r="KSM27" s="1005"/>
      <c r="KSN27" s="1005"/>
      <c r="KSO27" s="1005"/>
      <c r="KSP27" s="1005"/>
      <c r="KSQ27" s="1005"/>
      <c r="KSR27" s="1005"/>
      <c r="KSS27" s="1005"/>
      <c r="KST27" s="1005"/>
      <c r="KSU27" s="1005"/>
      <c r="KSV27" s="1005"/>
      <c r="KSW27" s="1005"/>
      <c r="KSX27" s="1005"/>
      <c r="KSY27" s="1005"/>
      <c r="KSZ27" s="1005"/>
      <c r="KTA27" s="1005"/>
      <c r="KTB27" s="1005"/>
      <c r="KTC27" s="1005"/>
      <c r="KTD27" s="1005"/>
      <c r="KTE27" s="1005"/>
      <c r="KTF27" s="1005"/>
      <c r="KTG27" s="1005"/>
      <c r="KTH27" s="1005"/>
      <c r="KTI27" s="1005"/>
      <c r="KTJ27" s="1005"/>
      <c r="KTK27" s="1005"/>
      <c r="KTL27" s="1005"/>
      <c r="KTM27" s="1005"/>
      <c r="KTN27" s="1005"/>
      <c r="KTO27" s="1005"/>
      <c r="KTP27" s="1005"/>
      <c r="KTQ27" s="1005"/>
      <c r="KTR27" s="1005"/>
      <c r="KTS27" s="1005"/>
      <c r="KTT27" s="1005"/>
      <c r="KTU27" s="1005"/>
      <c r="KTV27" s="1005"/>
      <c r="KTW27" s="1005"/>
      <c r="KTX27" s="1005"/>
      <c r="KTY27" s="1005"/>
      <c r="KTZ27" s="1005"/>
      <c r="KUA27" s="1005"/>
      <c r="KUB27" s="1005"/>
      <c r="KUC27" s="1005"/>
      <c r="KUD27" s="1005"/>
      <c r="KUE27" s="1005"/>
      <c r="KUF27" s="1005"/>
      <c r="KUG27" s="1005"/>
      <c r="KUH27" s="1005"/>
      <c r="KUI27" s="1005"/>
      <c r="KUJ27" s="1005"/>
      <c r="KUK27" s="1005"/>
      <c r="KUL27" s="1005"/>
      <c r="KUM27" s="1005"/>
      <c r="KUN27" s="1005"/>
      <c r="KUO27" s="1005"/>
      <c r="KUP27" s="1005"/>
      <c r="KUQ27" s="1005"/>
      <c r="KUR27" s="1005"/>
      <c r="KUS27" s="1005"/>
      <c r="KUT27" s="1005"/>
      <c r="KUU27" s="1005"/>
      <c r="KUV27" s="1005"/>
      <c r="KUW27" s="1005"/>
      <c r="KUX27" s="1005"/>
      <c r="KUY27" s="1005"/>
      <c r="KUZ27" s="1005"/>
      <c r="KVA27" s="1005"/>
      <c r="KVB27" s="1005"/>
      <c r="KVC27" s="1005"/>
      <c r="KVD27" s="1005"/>
      <c r="KVE27" s="1005"/>
      <c r="KVF27" s="1005"/>
      <c r="KVG27" s="1005"/>
      <c r="KVH27" s="1005"/>
      <c r="KVI27" s="1005"/>
      <c r="KVJ27" s="1005"/>
      <c r="KVK27" s="1005"/>
      <c r="KVL27" s="1005"/>
      <c r="KVM27" s="1005"/>
      <c r="KVN27" s="1005"/>
      <c r="KVO27" s="1005"/>
      <c r="KVP27" s="1005"/>
      <c r="KVQ27" s="1005"/>
      <c r="KVR27" s="1005"/>
      <c r="KVS27" s="1005"/>
      <c r="KVT27" s="1005"/>
      <c r="KVU27" s="1005"/>
      <c r="KVV27" s="1005"/>
      <c r="KVW27" s="1005"/>
      <c r="KVX27" s="1005"/>
      <c r="KVY27" s="1005"/>
      <c r="KVZ27" s="1005"/>
      <c r="KWA27" s="1005"/>
      <c r="KWB27" s="1005"/>
      <c r="KWC27" s="1005"/>
      <c r="KWD27" s="1005"/>
      <c r="KWE27" s="1005"/>
      <c r="KWF27" s="1005"/>
      <c r="KWG27" s="1005"/>
      <c r="KWH27" s="1005"/>
      <c r="KWI27" s="1005"/>
      <c r="KWJ27" s="1005"/>
      <c r="KWK27" s="1005"/>
      <c r="KWL27" s="1005"/>
      <c r="KWM27" s="1005"/>
      <c r="KWN27" s="1005"/>
      <c r="KWO27" s="1005"/>
      <c r="KWP27" s="1005"/>
      <c r="KWQ27" s="1005"/>
      <c r="KWR27" s="1005"/>
      <c r="KWS27" s="1005"/>
      <c r="KWT27" s="1005"/>
      <c r="KWU27" s="1005"/>
      <c r="KWV27" s="1005"/>
      <c r="KWW27" s="1005"/>
      <c r="KWX27" s="1005"/>
      <c r="KWY27" s="1005"/>
      <c r="KWZ27" s="1005"/>
      <c r="KXA27" s="1005"/>
      <c r="KXB27" s="1005"/>
      <c r="KXC27" s="1005"/>
      <c r="KXD27" s="1005"/>
      <c r="KXE27" s="1005"/>
      <c r="KXF27" s="1005"/>
      <c r="KXG27" s="1005"/>
      <c r="KXH27" s="1005"/>
      <c r="KXI27" s="1005"/>
      <c r="KXJ27" s="1005"/>
      <c r="KXK27" s="1005"/>
      <c r="KXL27" s="1005"/>
      <c r="KXM27" s="1005"/>
      <c r="KXN27" s="1005"/>
      <c r="KXO27" s="1005"/>
      <c r="KXP27" s="1005"/>
      <c r="KXQ27" s="1005"/>
      <c r="KXR27" s="1005"/>
      <c r="KXS27" s="1005"/>
      <c r="KXT27" s="1005"/>
      <c r="KXU27" s="1005"/>
      <c r="KXV27" s="1005"/>
      <c r="KXW27" s="1005"/>
      <c r="KXX27" s="1005"/>
      <c r="KXY27" s="1005"/>
      <c r="KXZ27" s="1005"/>
      <c r="KYA27" s="1005"/>
      <c r="KYB27" s="1005"/>
      <c r="KYC27" s="1005"/>
      <c r="KYD27" s="1005"/>
      <c r="KYE27" s="1005"/>
      <c r="KYF27" s="1005"/>
      <c r="KYG27" s="1005"/>
      <c r="KYH27" s="1005"/>
      <c r="KYI27" s="1005"/>
      <c r="KYJ27" s="1005"/>
      <c r="KYK27" s="1005"/>
      <c r="KYL27" s="1005"/>
      <c r="KYM27" s="1005"/>
      <c r="KYN27" s="1005"/>
      <c r="KYO27" s="1005"/>
      <c r="KYP27" s="1005"/>
      <c r="KYQ27" s="1005"/>
      <c r="KYR27" s="1005"/>
      <c r="KYS27" s="1005"/>
      <c r="KYT27" s="1005"/>
      <c r="KYU27" s="1005"/>
      <c r="KYV27" s="1005"/>
      <c r="KYW27" s="1005"/>
      <c r="KYX27" s="1005"/>
      <c r="KYY27" s="1005"/>
      <c r="KYZ27" s="1005"/>
      <c r="KZA27" s="1005"/>
      <c r="KZB27" s="1005"/>
      <c r="KZC27" s="1005"/>
      <c r="KZD27" s="1005"/>
      <c r="KZE27" s="1005"/>
      <c r="KZF27" s="1005"/>
      <c r="KZG27" s="1005"/>
      <c r="KZH27" s="1005"/>
      <c r="KZI27" s="1005"/>
      <c r="KZJ27" s="1005"/>
      <c r="KZK27" s="1005"/>
      <c r="KZL27" s="1005"/>
      <c r="KZM27" s="1005"/>
      <c r="KZN27" s="1005"/>
      <c r="KZO27" s="1005"/>
      <c r="KZP27" s="1005"/>
      <c r="KZQ27" s="1005"/>
      <c r="KZR27" s="1005"/>
      <c r="KZS27" s="1005"/>
      <c r="KZT27" s="1005"/>
      <c r="KZU27" s="1005"/>
      <c r="KZV27" s="1005"/>
      <c r="KZW27" s="1005"/>
      <c r="KZX27" s="1005"/>
      <c r="KZY27" s="1005"/>
      <c r="KZZ27" s="1005"/>
      <c r="LAA27" s="1005"/>
      <c r="LAB27" s="1005"/>
      <c r="LAC27" s="1005"/>
      <c r="LAD27" s="1005"/>
      <c r="LAE27" s="1005"/>
      <c r="LAF27" s="1005"/>
      <c r="LAG27" s="1005"/>
      <c r="LAH27" s="1005"/>
      <c r="LAI27" s="1005"/>
      <c r="LAJ27" s="1005"/>
      <c r="LAK27" s="1005"/>
      <c r="LAL27" s="1005"/>
      <c r="LAM27" s="1005"/>
      <c r="LAN27" s="1005"/>
      <c r="LAO27" s="1005"/>
      <c r="LAP27" s="1005"/>
      <c r="LAQ27" s="1005"/>
      <c r="LAR27" s="1005"/>
      <c r="LAS27" s="1005"/>
      <c r="LAT27" s="1005"/>
      <c r="LAU27" s="1005"/>
      <c r="LAV27" s="1005"/>
      <c r="LAW27" s="1005"/>
      <c r="LAX27" s="1005"/>
      <c r="LAY27" s="1005"/>
      <c r="LAZ27" s="1005"/>
      <c r="LBA27" s="1005"/>
      <c r="LBB27" s="1005"/>
      <c r="LBC27" s="1005"/>
      <c r="LBD27" s="1005"/>
      <c r="LBE27" s="1005"/>
      <c r="LBF27" s="1005"/>
      <c r="LBG27" s="1005"/>
      <c r="LBH27" s="1005"/>
      <c r="LBI27" s="1005"/>
      <c r="LBJ27" s="1005"/>
      <c r="LBK27" s="1005"/>
      <c r="LBL27" s="1005"/>
      <c r="LBM27" s="1005"/>
      <c r="LBN27" s="1005"/>
      <c r="LBO27" s="1005"/>
      <c r="LBP27" s="1005"/>
      <c r="LBQ27" s="1005"/>
      <c r="LBR27" s="1005"/>
      <c r="LBS27" s="1005"/>
      <c r="LBT27" s="1005"/>
      <c r="LBU27" s="1005"/>
      <c r="LBV27" s="1005"/>
      <c r="LBW27" s="1005"/>
      <c r="LBX27" s="1005"/>
      <c r="LBY27" s="1005"/>
      <c r="LBZ27" s="1005"/>
      <c r="LCA27" s="1005"/>
      <c r="LCB27" s="1005"/>
      <c r="LCC27" s="1005"/>
      <c r="LCD27" s="1005"/>
      <c r="LCE27" s="1005"/>
      <c r="LCF27" s="1005"/>
      <c r="LCG27" s="1005"/>
      <c r="LCH27" s="1005"/>
      <c r="LCI27" s="1005"/>
      <c r="LCJ27" s="1005"/>
      <c r="LCK27" s="1005"/>
      <c r="LCL27" s="1005"/>
      <c r="LCM27" s="1005"/>
      <c r="LCN27" s="1005"/>
      <c r="LCO27" s="1005"/>
      <c r="LCP27" s="1005"/>
      <c r="LCQ27" s="1005"/>
      <c r="LCR27" s="1005"/>
      <c r="LCS27" s="1005"/>
      <c r="LCT27" s="1005"/>
      <c r="LCU27" s="1005"/>
      <c r="LCV27" s="1005"/>
      <c r="LCW27" s="1005"/>
      <c r="LCX27" s="1005"/>
      <c r="LCY27" s="1005"/>
      <c r="LCZ27" s="1005"/>
      <c r="LDA27" s="1005"/>
      <c r="LDB27" s="1005"/>
      <c r="LDC27" s="1005"/>
      <c r="LDD27" s="1005"/>
      <c r="LDE27" s="1005"/>
      <c r="LDF27" s="1005"/>
      <c r="LDG27" s="1005"/>
      <c r="LDH27" s="1005"/>
      <c r="LDI27" s="1005"/>
      <c r="LDJ27" s="1005"/>
      <c r="LDK27" s="1005"/>
      <c r="LDL27" s="1005"/>
      <c r="LDM27" s="1005"/>
      <c r="LDN27" s="1005"/>
      <c r="LDO27" s="1005"/>
      <c r="LDP27" s="1005"/>
      <c r="LDQ27" s="1005"/>
      <c r="LDR27" s="1005"/>
      <c r="LDS27" s="1005"/>
      <c r="LDT27" s="1005"/>
      <c r="LDU27" s="1005"/>
      <c r="LDV27" s="1005"/>
      <c r="LDW27" s="1005"/>
      <c r="LDX27" s="1005"/>
      <c r="LDY27" s="1005"/>
      <c r="LDZ27" s="1005"/>
      <c r="LEA27" s="1005"/>
      <c r="LEB27" s="1005"/>
      <c r="LEC27" s="1005"/>
      <c r="LED27" s="1005"/>
      <c r="LEE27" s="1005"/>
      <c r="LEF27" s="1005"/>
      <c r="LEG27" s="1005"/>
      <c r="LEH27" s="1005"/>
      <c r="LEI27" s="1005"/>
      <c r="LEJ27" s="1005"/>
      <c r="LEK27" s="1005"/>
      <c r="LEL27" s="1005"/>
      <c r="LEM27" s="1005"/>
      <c r="LEN27" s="1005"/>
      <c r="LEO27" s="1005"/>
      <c r="LEP27" s="1005"/>
      <c r="LEQ27" s="1005"/>
      <c r="LER27" s="1005"/>
      <c r="LES27" s="1005"/>
      <c r="LET27" s="1005"/>
      <c r="LEU27" s="1005"/>
      <c r="LEV27" s="1005"/>
      <c r="LEW27" s="1005"/>
      <c r="LEX27" s="1005"/>
      <c r="LEY27" s="1005"/>
      <c r="LEZ27" s="1005"/>
      <c r="LFA27" s="1005"/>
      <c r="LFB27" s="1005"/>
      <c r="LFC27" s="1005"/>
      <c r="LFD27" s="1005"/>
      <c r="LFE27" s="1005"/>
      <c r="LFF27" s="1005"/>
      <c r="LFG27" s="1005"/>
      <c r="LFH27" s="1005"/>
      <c r="LFI27" s="1005"/>
      <c r="LFJ27" s="1005"/>
      <c r="LFK27" s="1005"/>
      <c r="LFL27" s="1005"/>
      <c r="LFM27" s="1005"/>
      <c r="LFN27" s="1005"/>
      <c r="LFO27" s="1005"/>
      <c r="LFP27" s="1005"/>
      <c r="LFQ27" s="1005"/>
      <c r="LFR27" s="1005"/>
      <c r="LFS27" s="1005"/>
      <c r="LFT27" s="1005"/>
      <c r="LFU27" s="1005"/>
      <c r="LFV27" s="1005"/>
      <c r="LFW27" s="1005"/>
      <c r="LFX27" s="1005"/>
      <c r="LFY27" s="1005"/>
      <c r="LFZ27" s="1005"/>
      <c r="LGA27" s="1005"/>
      <c r="LGB27" s="1005"/>
      <c r="LGC27" s="1005"/>
      <c r="LGD27" s="1005"/>
      <c r="LGE27" s="1005"/>
      <c r="LGF27" s="1005"/>
      <c r="LGG27" s="1005"/>
      <c r="LGH27" s="1005"/>
      <c r="LGI27" s="1005"/>
      <c r="LGJ27" s="1005"/>
      <c r="LGK27" s="1005"/>
      <c r="LGL27" s="1005"/>
      <c r="LGM27" s="1005"/>
      <c r="LGN27" s="1005"/>
      <c r="LGO27" s="1005"/>
      <c r="LGP27" s="1005"/>
      <c r="LGQ27" s="1005"/>
      <c r="LGR27" s="1005"/>
      <c r="LGS27" s="1005"/>
      <c r="LGT27" s="1005"/>
      <c r="LGU27" s="1005"/>
      <c r="LGV27" s="1005"/>
      <c r="LGW27" s="1005"/>
      <c r="LGX27" s="1005"/>
      <c r="LGY27" s="1005"/>
      <c r="LGZ27" s="1005"/>
      <c r="LHA27" s="1005"/>
      <c r="LHB27" s="1005"/>
      <c r="LHC27" s="1005"/>
      <c r="LHD27" s="1005"/>
      <c r="LHE27" s="1005"/>
      <c r="LHF27" s="1005"/>
      <c r="LHG27" s="1005"/>
      <c r="LHH27" s="1005"/>
      <c r="LHI27" s="1005"/>
      <c r="LHJ27" s="1005"/>
      <c r="LHK27" s="1005"/>
      <c r="LHL27" s="1005"/>
      <c r="LHM27" s="1005"/>
      <c r="LHN27" s="1005"/>
      <c r="LHO27" s="1005"/>
      <c r="LHP27" s="1005"/>
      <c r="LHQ27" s="1005"/>
      <c r="LHR27" s="1005"/>
      <c r="LHS27" s="1005"/>
      <c r="LHT27" s="1005"/>
      <c r="LHU27" s="1005"/>
      <c r="LHV27" s="1005"/>
      <c r="LHW27" s="1005"/>
      <c r="LHX27" s="1005"/>
      <c r="LHY27" s="1005"/>
      <c r="LHZ27" s="1005"/>
      <c r="LIA27" s="1005"/>
      <c r="LIB27" s="1005"/>
      <c r="LIC27" s="1005"/>
      <c r="LID27" s="1005"/>
      <c r="LIE27" s="1005"/>
      <c r="LIF27" s="1005"/>
      <c r="LIG27" s="1005"/>
      <c r="LIH27" s="1005"/>
      <c r="LII27" s="1005"/>
      <c r="LIJ27" s="1005"/>
      <c r="LIK27" s="1005"/>
      <c r="LIL27" s="1005"/>
      <c r="LIM27" s="1005"/>
      <c r="LIN27" s="1005"/>
      <c r="LIO27" s="1005"/>
      <c r="LIP27" s="1005"/>
      <c r="LIQ27" s="1005"/>
      <c r="LIR27" s="1005"/>
      <c r="LIS27" s="1005"/>
      <c r="LIT27" s="1005"/>
      <c r="LIU27" s="1005"/>
      <c r="LIV27" s="1005"/>
      <c r="LIW27" s="1005"/>
      <c r="LIX27" s="1005"/>
      <c r="LIY27" s="1005"/>
      <c r="LIZ27" s="1005"/>
      <c r="LJA27" s="1005"/>
      <c r="LJB27" s="1005"/>
      <c r="LJC27" s="1005"/>
      <c r="LJD27" s="1005"/>
      <c r="LJE27" s="1005"/>
      <c r="LJF27" s="1005"/>
      <c r="LJG27" s="1005"/>
      <c r="LJH27" s="1005"/>
      <c r="LJI27" s="1005"/>
      <c r="LJJ27" s="1005"/>
      <c r="LJK27" s="1005"/>
      <c r="LJL27" s="1005"/>
      <c r="LJM27" s="1005"/>
      <c r="LJN27" s="1005"/>
      <c r="LJO27" s="1005"/>
      <c r="LJP27" s="1005"/>
      <c r="LJQ27" s="1005"/>
      <c r="LJR27" s="1005"/>
      <c r="LJS27" s="1005"/>
      <c r="LJT27" s="1005"/>
      <c r="LJU27" s="1005"/>
      <c r="LJV27" s="1005"/>
      <c r="LJW27" s="1005"/>
      <c r="LJX27" s="1005"/>
      <c r="LJY27" s="1005"/>
      <c r="LJZ27" s="1005"/>
      <c r="LKA27" s="1005"/>
      <c r="LKB27" s="1005"/>
      <c r="LKC27" s="1005"/>
      <c r="LKD27" s="1005"/>
      <c r="LKE27" s="1005"/>
      <c r="LKF27" s="1005"/>
      <c r="LKG27" s="1005"/>
      <c r="LKH27" s="1005"/>
      <c r="LKI27" s="1005"/>
      <c r="LKJ27" s="1005"/>
      <c r="LKK27" s="1005"/>
      <c r="LKL27" s="1005"/>
      <c r="LKM27" s="1005"/>
      <c r="LKN27" s="1005"/>
      <c r="LKO27" s="1005"/>
      <c r="LKP27" s="1005"/>
      <c r="LKQ27" s="1005"/>
      <c r="LKR27" s="1005"/>
      <c r="LKS27" s="1005"/>
      <c r="LKT27" s="1005"/>
      <c r="LKU27" s="1005"/>
      <c r="LKV27" s="1005"/>
      <c r="LKW27" s="1005"/>
      <c r="LKX27" s="1005"/>
      <c r="LKY27" s="1005"/>
      <c r="LKZ27" s="1005"/>
      <c r="LLA27" s="1005"/>
      <c r="LLB27" s="1005"/>
      <c r="LLC27" s="1005"/>
      <c r="LLD27" s="1005"/>
      <c r="LLE27" s="1005"/>
      <c r="LLF27" s="1005"/>
      <c r="LLG27" s="1005"/>
      <c r="LLH27" s="1005"/>
      <c r="LLI27" s="1005"/>
      <c r="LLJ27" s="1005"/>
      <c r="LLK27" s="1005"/>
      <c r="LLL27" s="1005"/>
      <c r="LLM27" s="1005"/>
      <c r="LLN27" s="1005"/>
      <c r="LLO27" s="1005"/>
      <c r="LLP27" s="1005"/>
      <c r="LLQ27" s="1005"/>
      <c r="LLR27" s="1005"/>
      <c r="LLS27" s="1005"/>
      <c r="LLT27" s="1005"/>
      <c r="LLU27" s="1005"/>
      <c r="LLV27" s="1005"/>
      <c r="LLW27" s="1005"/>
      <c r="LLX27" s="1005"/>
      <c r="LLY27" s="1005"/>
      <c r="LLZ27" s="1005"/>
      <c r="LMA27" s="1005"/>
      <c r="LMB27" s="1005"/>
      <c r="LMC27" s="1005"/>
      <c r="LMD27" s="1005"/>
      <c r="LME27" s="1005"/>
      <c r="LMF27" s="1005"/>
      <c r="LMG27" s="1005"/>
      <c r="LMH27" s="1005"/>
      <c r="LMI27" s="1005"/>
      <c r="LMJ27" s="1005"/>
      <c r="LMK27" s="1005"/>
      <c r="LML27" s="1005"/>
      <c r="LMM27" s="1005"/>
      <c r="LMN27" s="1005"/>
      <c r="LMO27" s="1005"/>
      <c r="LMP27" s="1005"/>
      <c r="LMQ27" s="1005"/>
      <c r="LMR27" s="1005"/>
      <c r="LMS27" s="1005"/>
      <c r="LMT27" s="1005"/>
      <c r="LMU27" s="1005"/>
      <c r="LMV27" s="1005"/>
      <c r="LMW27" s="1005"/>
      <c r="LMX27" s="1005"/>
      <c r="LMY27" s="1005"/>
      <c r="LMZ27" s="1005"/>
      <c r="LNA27" s="1005"/>
      <c r="LNB27" s="1005"/>
      <c r="LNC27" s="1005"/>
      <c r="LND27" s="1005"/>
      <c r="LNE27" s="1005"/>
      <c r="LNF27" s="1005"/>
      <c r="LNG27" s="1005"/>
      <c r="LNH27" s="1005"/>
      <c r="LNI27" s="1005"/>
      <c r="LNJ27" s="1005"/>
      <c r="LNK27" s="1005"/>
      <c r="LNL27" s="1005"/>
      <c r="LNM27" s="1005"/>
      <c r="LNN27" s="1005"/>
      <c r="LNO27" s="1005"/>
      <c r="LNP27" s="1005"/>
      <c r="LNQ27" s="1005"/>
      <c r="LNR27" s="1005"/>
      <c r="LNS27" s="1005"/>
      <c r="LNT27" s="1005"/>
      <c r="LNU27" s="1005"/>
      <c r="LNV27" s="1005"/>
      <c r="LNW27" s="1005"/>
      <c r="LNX27" s="1005"/>
      <c r="LNY27" s="1005"/>
      <c r="LNZ27" s="1005"/>
      <c r="LOA27" s="1005"/>
      <c r="LOB27" s="1005"/>
      <c r="LOC27" s="1005"/>
      <c r="LOD27" s="1005"/>
      <c r="LOE27" s="1005"/>
      <c r="LOF27" s="1005"/>
      <c r="LOG27" s="1005"/>
      <c r="LOH27" s="1005"/>
      <c r="LOI27" s="1005"/>
      <c r="LOJ27" s="1005"/>
      <c r="LOK27" s="1005"/>
      <c r="LOL27" s="1005"/>
      <c r="LOM27" s="1005"/>
      <c r="LON27" s="1005"/>
      <c r="LOO27" s="1005"/>
      <c r="LOP27" s="1005"/>
      <c r="LOQ27" s="1005"/>
      <c r="LOR27" s="1005"/>
      <c r="LOS27" s="1005"/>
      <c r="LOT27" s="1005"/>
      <c r="LOU27" s="1005"/>
      <c r="LOV27" s="1005"/>
      <c r="LOW27" s="1005"/>
      <c r="LOX27" s="1005"/>
      <c r="LOY27" s="1005"/>
      <c r="LOZ27" s="1005"/>
      <c r="LPA27" s="1005"/>
      <c r="LPB27" s="1005"/>
      <c r="LPC27" s="1005"/>
      <c r="LPD27" s="1005"/>
      <c r="LPE27" s="1005"/>
      <c r="LPF27" s="1005"/>
      <c r="LPG27" s="1005"/>
      <c r="LPH27" s="1005"/>
      <c r="LPI27" s="1005"/>
      <c r="LPJ27" s="1005"/>
      <c r="LPK27" s="1005"/>
      <c r="LPL27" s="1005"/>
      <c r="LPM27" s="1005"/>
      <c r="LPN27" s="1005"/>
      <c r="LPO27" s="1005"/>
      <c r="LPP27" s="1005"/>
      <c r="LPQ27" s="1005"/>
      <c r="LPR27" s="1005"/>
      <c r="LPS27" s="1005"/>
      <c r="LPT27" s="1005"/>
      <c r="LPU27" s="1005"/>
      <c r="LPV27" s="1005"/>
      <c r="LPW27" s="1005"/>
      <c r="LPX27" s="1005"/>
      <c r="LPY27" s="1005"/>
      <c r="LPZ27" s="1005"/>
      <c r="LQA27" s="1005"/>
      <c r="LQB27" s="1005"/>
      <c r="LQC27" s="1005"/>
      <c r="LQD27" s="1005"/>
      <c r="LQE27" s="1005"/>
      <c r="LQF27" s="1005"/>
      <c r="LQG27" s="1005"/>
      <c r="LQH27" s="1005"/>
      <c r="LQI27" s="1005"/>
      <c r="LQJ27" s="1005"/>
      <c r="LQK27" s="1005"/>
      <c r="LQL27" s="1005"/>
      <c r="LQM27" s="1005"/>
      <c r="LQN27" s="1005"/>
      <c r="LQO27" s="1005"/>
      <c r="LQP27" s="1005"/>
      <c r="LQQ27" s="1005"/>
      <c r="LQR27" s="1005"/>
      <c r="LQS27" s="1005"/>
      <c r="LQT27" s="1005"/>
      <c r="LQU27" s="1005"/>
      <c r="LQV27" s="1005"/>
      <c r="LQW27" s="1005"/>
      <c r="LQX27" s="1005"/>
      <c r="LQY27" s="1005"/>
      <c r="LQZ27" s="1005"/>
      <c r="LRA27" s="1005"/>
      <c r="LRB27" s="1005"/>
      <c r="LRC27" s="1005"/>
      <c r="LRD27" s="1005"/>
      <c r="LRE27" s="1005"/>
      <c r="LRF27" s="1005"/>
      <c r="LRG27" s="1005"/>
      <c r="LRH27" s="1005"/>
      <c r="LRI27" s="1005"/>
      <c r="LRJ27" s="1005"/>
      <c r="LRK27" s="1005"/>
      <c r="LRL27" s="1005"/>
      <c r="LRM27" s="1005"/>
      <c r="LRN27" s="1005"/>
      <c r="LRO27" s="1005"/>
      <c r="LRP27" s="1005"/>
      <c r="LRQ27" s="1005"/>
      <c r="LRR27" s="1005"/>
      <c r="LRS27" s="1005"/>
      <c r="LRT27" s="1005"/>
      <c r="LRU27" s="1005"/>
      <c r="LRV27" s="1005"/>
      <c r="LRW27" s="1005"/>
      <c r="LRX27" s="1005"/>
      <c r="LRY27" s="1005"/>
      <c r="LRZ27" s="1005"/>
      <c r="LSA27" s="1005"/>
      <c r="LSB27" s="1005"/>
      <c r="LSC27" s="1005"/>
      <c r="LSD27" s="1005"/>
      <c r="LSE27" s="1005"/>
      <c r="LSF27" s="1005"/>
      <c r="LSG27" s="1005"/>
      <c r="LSH27" s="1005"/>
      <c r="LSI27" s="1005"/>
      <c r="LSJ27" s="1005"/>
      <c r="LSK27" s="1005"/>
      <c r="LSL27" s="1005"/>
      <c r="LSM27" s="1005"/>
      <c r="LSN27" s="1005"/>
      <c r="LSO27" s="1005"/>
      <c r="LSP27" s="1005"/>
      <c r="LSQ27" s="1005"/>
      <c r="LSR27" s="1005"/>
      <c r="LSS27" s="1005"/>
      <c r="LST27" s="1005"/>
      <c r="LSU27" s="1005"/>
      <c r="LSV27" s="1005"/>
      <c r="LSW27" s="1005"/>
      <c r="LSX27" s="1005"/>
      <c r="LSY27" s="1005"/>
      <c r="LSZ27" s="1005"/>
      <c r="LTA27" s="1005"/>
      <c r="LTB27" s="1005"/>
      <c r="LTC27" s="1005"/>
      <c r="LTD27" s="1005"/>
      <c r="LTE27" s="1005"/>
      <c r="LTF27" s="1005"/>
      <c r="LTG27" s="1005"/>
      <c r="LTH27" s="1005"/>
      <c r="LTI27" s="1005"/>
      <c r="LTJ27" s="1005"/>
      <c r="LTK27" s="1005"/>
      <c r="LTL27" s="1005"/>
      <c r="LTM27" s="1005"/>
      <c r="LTN27" s="1005"/>
      <c r="LTO27" s="1005"/>
      <c r="LTP27" s="1005"/>
      <c r="LTQ27" s="1005"/>
      <c r="LTR27" s="1005"/>
      <c r="LTS27" s="1005"/>
      <c r="LTT27" s="1005"/>
      <c r="LTU27" s="1005"/>
      <c r="LTV27" s="1005"/>
      <c r="LTW27" s="1005"/>
      <c r="LTX27" s="1005"/>
      <c r="LTY27" s="1005"/>
      <c r="LTZ27" s="1005"/>
      <c r="LUA27" s="1005"/>
      <c r="LUB27" s="1005"/>
      <c r="LUC27" s="1005"/>
      <c r="LUD27" s="1005"/>
      <c r="LUE27" s="1005"/>
      <c r="LUF27" s="1005"/>
      <c r="LUG27" s="1005"/>
      <c r="LUH27" s="1005"/>
      <c r="LUI27" s="1005"/>
      <c r="LUJ27" s="1005"/>
      <c r="LUK27" s="1005"/>
      <c r="LUL27" s="1005"/>
      <c r="LUM27" s="1005"/>
      <c r="LUN27" s="1005"/>
      <c r="LUO27" s="1005"/>
      <c r="LUP27" s="1005"/>
      <c r="LUQ27" s="1005"/>
      <c r="LUR27" s="1005"/>
      <c r="LUS27" s="1005"/>
      <c r="LUT27" s="1005"/>
      <c r="LUU27" s="1005"/>
      <c r="LUV27" s="1005"/>
      <c r="LUW27" s="1005"/>
      <c r="LUX27" s="1005"/>
      <c r="LUY27" s="1005"/>
      <c r="LUZ27" s="1005"/>
      <c r="LVA27" s="1005"/>
      <c r="LVB27" s="1005"/>
      <c r="LVC27" s="1005"/>
      <c r="LVD27" s="1005"/>
      <c r="LVE27" s="1005"/>
      <c r="LVF27" s="1005"/>
      <c r="LVG27" s="1005"/>
      <c r="LVH27" s="1005"/>
      <c r="LVI27" s="1005"/>
      <c r="LVJ27" s="1005"/>
      <c r="LVK27" s="1005"/>
      <c r="LVL27" s="1005"/>
      <c r="LVM27" s="1005"/>
      <c r="LVN27" s="1005"/>
      <c r="LVO27" s="1005"/>
      <c r="LVP27" s="1005"/>
      <c r="LVQ27" s="1005"/>
      <c r="LVR27" s="1005"/>
      <c r="LVS27" s="1005"/>
      <c r="LVT27" s="1005"/>
      <c r="LVU27" s="1005"/>
      <c r="LVV27" s="1005"/>
      <c r="LVW27" s="1005"/>
      <c r="LVX27" s="1005"/>
      <c r="LVY27" s="1005"/>
      <c r="LVZ27" s="1005"/>
      <c r="LWA27" s="1005"/>
      <c r="LWB27" s="1005"/>
      <c r="LWC27" s="1005"/>
      <c r="LWD27" s="1005"/>
      <c r="LWE27" s="1005"/>
      <c r="LWF27" s="1005"/>
      <c r="LWG27" s="1005"/>
      <c r="LWH27" s="1005"/>
      <c r="LWI27" s="1005"/>
      <c r="LWJ27" s="1005"/>
      <c r="LWK27" s="1005"/>
      <c r="LWL27" s="1005"/>
      <c r="LWM27" s="1005"/>
      <c r="LWN27" s="1005"/>
      <c r="LWO27" s="1005"/>
      <c r="LWP27" s="1005"/>
      <c r="LWQ27" s="1005"/>
      <c r="LWR27" s="1005"/>
      <c r="LWS27" s="1005"/>
      <c r="LWT27" s="1005"/>
      <c r="LWU27" s="1005"/>
      <c r="LWV27" s="1005"/>
      <c r="LWW27" s="1005"/>
      <c r="LWX27" s="1005"/>
      <c r="LWY27" s="1005"/>
      <c r="LWZ27" s="1005"/>
      <c r="LXA27" s="1005"/>
      <c r="LXB27" s="1005"/>
      <c r="LXC27" s="1005"/>
      <c r="LXD27" s="1005"/>
      <c r="LXE27" s="1005"/>
      <c r="LXF27" s="1005"/>
      <c r="LXG27" s="1005"/>
      <c r="LXH27" s="1005"/>
      <c r="LXI27" s="1005"/>
      <c r="LXJ27" s="1005"/>
      <c r="LXK27" s="1005"/>
      <c r="LXL27" s="1005"/>
      <c r="LXM27" s="1005"/>
      <c r="LXN27" s="1005"/>
      <c r="LXO27" s="1005"/>
      <c r="LXP27" s="1005"/>
      <c r="LXQ27" s="1005"/>
      <c r="LXR27" s="1005"/>
      <c r="LXS27" s="1005"/>
      <c r="LXT27" s="1005"/>
      <c r="LXU27" s="1005"/>
      <c r="LXV27" s="1005"/>
      <c r="LXW27" s="1005"/>
      <c r="LXX27" s="1005"/>
      <c r="LXY27" s="1005"/>
      <c r="LXZ27" s="1005"/>
      <c r="LYA27" s="1005"/>
      <c r="LYB27" s="1005"/>
      <c r="LYC27" s="1005"/>
      <c r="LYD27" s="1005"/>
      <c r="LYE27" s="1005"/>
      <c r="LYF27" s="1005"/>
      <c r="LYG27" s="1005"/>
      <c r="LYH27" s="1005"/>
      <c r="LYI27" s="1005"/>
      <c r="LYJ27" s="1005"/>
      <c r="LYK27" s="1005"/>
      <c r="LYL27" s="1005"/>
      <c r="LYM27" s="1005"/>
      <c r="LYN27" s="1005"/>
      <c r="LYO27" s="1005"/>
      <c r="LYP27" s="1005"/>
      <c r="LYQ27" s="1005"/>
      <c r="LYR27" s="1005"/>
      <c r="LYS27" s="1005"/>
      <c r="LYT27" s="1005"/>
      <c r="LYU27" s="1005"/>
      <c r="LYV27" s="1005"/>
      <c r="LYW27" s="1005"/>
      <c r="LYX27" s="1005"/>
      <c r="LYY27" s="1005"/>
      <c r="LYZ27" s="1005"/>
      <c r="LZA27" s="1005"/>
      <c r="LZB27" s="1005"/>
      <c r="LZC27" s="1005"/>
      <c r="LZD27" s="1005"/>
      <c r="LZE27" s="1005"/>
      <c r="LZF27" s="1005"/>
      <c r="LZG27" s="1005"/>
      <c r="LZH27" s="1005"/>
      <c r="LZI27" s="1005"/>
      <c r="LZJ27" s="1005"/>
      <c r="LZK27" s="1005"/>
      <c r="LZL27" s="1005"/>
      <c r="LZM27" s="1005"/>
      <c r="LZN27" s="1005"/>
      <c r="LZO27" s="1005"/>
      <c r="LZP27" s="1005"/>
      <c r="LZQ27" s="1005"/>
      <c r="LZR27" s="1005"/>
      <c r="LZS27" s="1005"/>
      <c r="LZT27" s="1005"/>
      <c r="LZU27" s="1005"/>
      <c r="LZV27" s="1005"/>
      <c r="LZW27" s="1005"/>
      <c r="LZX27" s="1005"/>
      <c r="LZY27" s="1005"/>
      <c r="LZZ27" s="1005"/>
      <c r="MAA27" s="1005"/>
      <c r="MAB27" s="1005"/>
      <c r="MAC27" s="1005"/>
      <c r="MAD27" s="1005"/>
      <c r="MAE27" s="1005"/>
      <c r="MAF27" s="1005"/>
      <c r="MAG27" s="1005"/>
      <c r="MAH27" s="1005"/>
      <c r="MAI27" s="1005"/>
      <c r="MAJ27" s="1005"/>
      <c r="MAK27" s="1005"/>
      <c r="MAL27" s="1005"/>
      <c r="MAM27" s="1005"/>
      <c r="MAN27" s="1005"/>
      <c r="MAO27" s="1005"/>
      <c r="MAP27" s="1005"/>
      <c r="MAQ27" s="1005"/>
      <c r="MAR27" s="1005"/>
      <c r="MAS27" s="1005"/>
      <c r="MAT27" s="1005"/>
      <c r="MAU27" s="1005"/>
      <c r="MAV27" s="1005"/>
      <c r="MAW27" s="1005"/>
      <c r="MAX27" s="1005"/>
      <c r="MAY27" s="1005"/>
      <c r="MAZ27" s="1005"/>
      <c r="MBA27" s="1005"/>
      <c r="MBB27" s="1005"/>
      <c r="MBC27" s="1005"/>
      <c r="MBD27" s="1005"/>
      <c r="MBE27" s="1005"/>
      <c r="MBF27" s="1005"/>
      <c r="MBG27" s="1005"/>
      <c r="MBH27" s="1005"/>
      <c r="MBI27" s="1005"/>
      <c r="MBJ27" s="1005"/>
      <c r="MBK27" s="1005"/>
      <c r="MBL27" s="1005"/>
      <c r="MBM27" s="1005"/>
      <c r="MBN27" s="1005"/>
      <c r="MBO27" s="1005"/>
      <c r="MBP27" s="1005"/>
      <c r="MBQ27" s="1005"/>
      <c r="MBR27" s="1005"/>
      <c r="MBS27" s="1005"/>
      <c r="MBT27" s="1005"/>
      <c r="MBU27" s="1005"/>
      <c r="MBV27" s="1005"/>
      <c r="MBW27" s="1005"/>
      <c r="MBX27" s="1005"/>
      <c r="MBY27" s="1005"/>
      <c r="MBZ27" s="1005"/>
      <c r="MCA27" s="1005"/>
      <c r="MCB27" s="1005"/>
      <c r="MCC27" s="1005"/>
      <c r="MCD27" s="1005"/>
      <c r="MCE27" s="1005"/>
      <c r="MCF27" s="1005"/>
      <c r="MCG27" s="1005"/>
      <c r="MCH27" s="1005"/>
      <c r="MCI27" s="1005"/>
      <c r="MCJ27" s="1005"/>
      <c r="MCK27" s="1005"/>
      <c r="MCL27" s="1005"/>
      <c r="MCM27" s="1005"/>
      <c r="MCN27" s="1005"/>
      <c r="MCO27" s="1005"/>
      <c r="MCP27" s="1005"/>
      <c r="MCQ27" s="1005"/>
      <c r="MCR27" s="1005"/>
      <c r="MCS27" s="1005"/>
      <c r="MCT27" s="1005"/>
      <c r="MCU27" s="1005"/>
      <c r="MCV27" s="1005"/>
      <c r="MCW27" s="1005"/>
      <c r="MCX27" s="1005"/>
      <c r="MCY27" s="1005"/>
      <c r="MCZ27" s="1005"/>
      <c r="MDA27" s="1005"/>
      <c r="MDB27" s="1005"/>
      <c r="MDC27" s="1005"/>
      <c r="MDD27" s="1005"/>
      <c r="MDE27" s="1005"/>
      <c r="MDF27" s="1005"/>
      <c r="MDG27" s="1005"/>
      <c r="MDH27" s="1005"/>
      <c r="MDI27" s="1005"/>
      <c r="MDJ27" s="1005"/>
      <c r="MDK27" s="1005"/>
      <c r="MDL27" s="1005"/>
      <c r="MDM27" s="1005"/>
      <c r="MDN27" s="1005"/>
      <c r="MDO27" s="1005"/>
      <c r="MDP27" s="1005"/>
      <c r="MDQ27" s="1005"/>
      <c r="MDR27" s="1005"/>
      <c r="MDS27" s="1005"/>
      <c r="MDT27" s="1005"/>
      <c r="MDU27" s="1005"/>
      <c r="MDV27" s="1005"/>
      <c r="MDW27" s="1005"/>
      <c r="MDX27" s="1005"/>
      <c r="MDY27" s="1005"/>
      <c r="MDZ27" s="1005"/>
      <c r="MEA27" s="1005"/>
      <c r="MEB27" s="1005"/>
      <c r="MEC27" s="1005"/>
      <c r="MED27" s="1005"/>
      <c r="MEE27" s="1005"/>
      <c r="MEF27" s="1005"/>
      <c r="MEG27" s="1005"/>
      <c r="MEH27" s="1005"/>
      <c r="MEI27" s="1005"/>
      <c r="MEJ27" s="1005"/>
      <c r="MEK27" s="1005"/>
      <c r="MEL27" s="1005"/>
      <c r="MEM27" s="1005"/>
      <c r="MEN27" s="1005"/>
      <c r="MEO27" s="1005"/>
      <c r="MEP27" s="1005"/>
      <c r="MEQ27" s="1005"/>
      <c r="MER27" s="1005"/>
      <c r="MES27" s="1005"/>
      <c r="MET27" s="1005"/>
      <c r="MEU27" s="1005"/>
      <c r="MEV27" s="1005"/>
      <c r="MEW27" s="1005"/>
      <c r="MEX27" s="1005"/>
      <c r="MEY27" s="1005"/>
      <c r="MEZ27" s="1005"/>
      <c r="MFA27" s="1005"/>
      <c r="MFB27" s="1005"/>
      <c r="MFC27" s="1005"/>
      <c r="MFD27" s="1005"/>
      <c r="MFE27" s="1005"/>
      <c r="MFF27" s="1005"/>
      <c r="MFG27" s="1005"/>
      <c r="MFH27" s="1005"/>
      <c r="MFI27" s="1005"/>
      <c r="MFJ27" s="1005"/>
      <c r="MFK27" s="1005"/>
      <c r="MFL27" s="1005"/>
      <c r="MFM27" s="1005"/>
      <c r="MFN27" s="1005"/>
      <c r="MFO27" s="1005"/>
      <c r="MFP27" s="1005"/>
      <c r="MFQ27" s="1005"/>
      <c r="MFR27" s="1005"/>
      <c r="MFS27" s="1005"/>
      <c r="MFT27" s="1005"/>
      <c r="MFU27" s="1005"/>
      <c r="MFV27" s="1005"/>
      <c r="MFW27" s="1005"/>
      <c r="MFX27" s="1005"/>
      <c r="MFY27" s="1005"/>
      <c r="MFZ27" s="1005"/>
      <c r="MGA27" s="1005"/>
      <c r="MGB27" s="1005"/>
      <c r="MGC27" s="1005"/>
      <c r="MGD27" s="1005"/>
      <c r="MGE27" s="1005"/>
      <c r="MGF27" s="1005"/>
      <c r="MGG27" s="1005"/>
      <c r="MGH27" s="1005"/>
      <c r="MGI27" s="1005"/>
      <c r="MGJ27" s="1005"/>
      <c r="MGK27" s="1005"/>
      <c r="MGL27" s="1005"/>
      <c r="MGM27" s="1005"/>
      <c r="MGN27" s="1005"/>
      <c r="MGO27" s="1005"/>
      <c r="MGP27" s="1005"/>
      <c r="MGQ27" s="1005"/>
      <c r="MGR27" s="1005"/>
      <c r="MGS27" s="1005"/>
      <c r="MGT27" s="1005"/>
      <c r="MGU27" s="1005"/>
      <c r="MGV27" s="1005"/>
      <c r="MGW27" s="1005"/>
      <c r="MGX27" s="1005"/>
      <c r="MGY27" s="1005"/>
      <c r="MGZ27" s="1005"/>
      <c r="MHA27" s="1005"/>
      <c r="MHB27" s="1005"/>
      <c r="MHC27" s="1005"/>
      <c r="MHD27" s="1005"/>
      <c r="MHE27" s="1005"/>
      <c r="MHF27" s="1005"/>
      <c r="MHG27" s="1005"/>
      <c r="MHH27" s="1005"/>
      <c r="MHI27" s="1005"/>
      <c r="MHJ27" s="1005"/>
      <c r="MHK27" s="1005"/>
      <c r="MHL27" s="1005"/>
      <c r="MHM27" s="1005"/>
      <c r="MHN27" s="1005"/>
      <c r="MHO27" s="1005"/>
      <c r="MHP27" s="1005"/>
      <c r="MHQ27" s="1005"/>
      <c r="MHR27" s="1005"/>
      <c r="MHS27" s="1005"/>
      <c r="MHT27" s="1005"/>
      <c r="MHU27" s="1005"/>
      <c r="MHV27" s="1005"/>
      <c r="MHW27" s="1005"/>
      <c r="MHX27" s="1005"/>
      <c r="MHY27" s="1005"/>
      <c r="MHZ27" s="1005"/>
      <c r="MIA27" s="1005"/>
      <c r="MIB27" s="1005"/>
      <c r="MIC27" s="1005"/>
      <c r="MID27" s="1005"/>
      <c r="MIE27" s="1005"/>
      <c r="MIF27" s="1005"/>
      <c r="MIG27" s="1005"/>
      <c r="MIH27" s="1005"/>
      <c r="MII27" s="1005"/>
      <c r="MIJ27" s="1005"/>
      <c r="MIK27" s="1005"/>
      <c r="MIL27" s="1005"/>
      <c r="MIM27" s="1005"/>
      <c r="MIN27" s="1005"/>
      <c r="MIO27" s="1005"/>
      <c r="MIP27" s="1005"/>
      <c r="MIQ27" s="1005"/>
      <c r="MIR27" s="1005"/>
      <c r="MIS27" s="1005"/>
      <c r="MIT27" s="1005"/>
      <c r="MIU27" s="1005"/>
      <c r="MIV27" s="1005"/>
      <c r="MIW27" s="1005"/>
      <c r="MIX27" s="1005"/>
      <c r="MIY27" s="1005"/>
      <c r="MIZ27" s="1005"/>
      <c r="MJA27" s="1005"/>
      <c r="MJB27" s="1005"/>
      <c r="MJC27" s="1005"/>
      <c r="MJD27" s="1005"/>
      <c r="MJE27" s="1005"/>
      <c r="MJF27" s="1005"/>
      <c r="MJG27" s="1005"/>
      <c r="MJH27" s="1005"/>
      <c r="MJI27" s="1005"/>
      <c r="MJJ27" s="1005"/>
      <c r="MJK27" s="1005"/>
      <c r="MJL27" s="1005"/>
      <c r="MJM27" s="1005"/>
      <c r="MJN27" s="1005"/>
      <c r="MJO27" s="1005"/>
      <c r="MJP27" s="1005"/>
      <c r="MJQ27" s="1005"/>
      <c r="MJR27" s="1005"/>
      <c r="MJS27" s="1005"/>
      <c r="MJT27" s="1005"/>
      <c r="MJU27" s="1005"/>
      <c r="MJV27" s="1005"/>
      <c r="MJW27" s="1005"/>
      <c r="MJX27" s="1005"/>
      <c r="MJY27" s="1005"/>
      <c r="MJZ27" s="1005"/>
      <c r="MKA27" s="1005"/>
      <c r="MKB27" s="1005"/>
      <c r="MKC27" s="1005"/>
      <c r="MKD27" s="1005"/>
      <c r="MKE27" s="1005"/>
      <c r="MKF27" s="1005"/>
      <c r="MKG27" s="1005"/>
      <c r="MKH27" s="1005"/>
      <c r="MKI27" s="1005"/>
      <c r="MKJ27" s="1005"/>
      <c r="MKK27" s="1005"/>
      <c r="MKL27" s="1005"/>
      <c r="MKM27" s="1005"/>
      <c r="MKN27" s="1005"/>
      <c r="MKO27" s="1005"/>
      <c r="MKP27" s="1005"/>
      <c r="MKQ27" s="1005"/>
      <c r="MKR27" s="1005"/>
      <c r="MKS27" s="1005"/>
      <c r="MKT27" s="1005"/>
      <c r="MKU27" s="1005"/>
      <c r="MKV27" s="1005"/>
      <c r="MKW27" s="1005"/>
      <c r="MKX27" s="1005"/>
      <c r="MKY27" s="1005"/>
      <c r="MKZ27" s="1005"/>
      <c r="MLA27" s="1005"/>
      <c r="MLB27" s="1005"/>
      <c r="MLC27" s="1005"/>
      <c r="MLD27" s="1005"/>
      <c r="MLE27" s="1005"/>
      <c r="MLF27" s="1005"/>
      <c r="MLG27" s="1005"/>
      <c r="MLH27" s="1005"/>
      <c r="MLI27" s="1005"/>
      <c r="MLJ27" s="1005"/>
      <c r="MLK27" s="1005"/>
      <c r="MLL27" s="1005"/>
      <c r="MLM27" s="1005"/>
      <c r="MLN27" s="1005"/>
      <c r="MLO27" s="1005"/>
      <c r="MLP27" s="1005"/>
      <c r="MLQ27" s="1005"/>
      <c r="MLR27" s="1005"/>
      <c r="MLS27" s="1005"/>
      <c r="MLT27" s="1005"/>
      <c r="MLU27" s="1005"/>
      <c r="MLV27" s="1005"/>
      <c r="MLW27" s="1005"/>
      <c r="MLX27" s="1005"/>
      <c r="MLY27" s="1005"/>
      <c r="MLZ27" s="1005"/>
      <c r="MMA27" s="1005"/>
      <c r="MMB27" s="1005"/>
      <c r="MMC27" s="1005"/>
      <c r="MMD27" s="1005"/>
      <c r="MME27" s="1005"/>
      <c r="MMF27" s="1005"/>
      <c r="MMG27" s="1005"/>
      <c r="MMH27" s="1005"/>
      <c r="MMI27" s="1005"/>
      <c r="MMJ27" s="1005"/>
      <c r="MMK27" s="1005"/>
      <c r="MML27" s="1005"/>
      <c r="MMM27" s="1005"/>
      <c r="MMN27" s="1005"/>
      <c r="MMO27" s="1005"/>
      <c r="MMP27" s="1005"/>
      <c r="MMQ27" s="1005"/>
      <c r="MMR27" s="1005"/>
      <c r="MMS27" s="1005"/>
      <c r="MMT27" s="1005"/>
      <c r="MMU27" s="1005"/>
      <c r="MMV27" s="1005"/>
      <c r="MMW27" s="1005"/>
      <c r="MMX27" s="1005"/>
      <c r="MMY27" s="1005"/>
      <c r="MMZ27" s="1005"/>
      <c r="MNA27" s="1005"/>
      <c r="MNB27" s="1005"/>
      <c r="MNC27" s="1005"/>
      <c r="MND27" s="1005"/>
      <c r="MNE27" s="1005"/>
      <c r="MNF27" s="1005"/>
      <c r="MNG27" s="1005"/>
      <c r="MNH27" s="1005"/>
      <c r="MNI27" s="1005"/>
      <c r="MNJ27" s="1005"/>
      <c r="MNK27" s="1005"/>
      <c r="MNL27" s="1005"/>
      <c r="MNM27" s="1005"/>
      <c r="MNN27" s="1005"/>
      <c r="MNO27" s="1005"/>
      <c r="MNP27" s="1005"/>
      <c r="MNQ27" s="1005"/>
      <c r="MNR27" s="1005"/>
      <c r="MNS27" s="1005"/>
      <c r="MNT27" s="1005"/>
      <c r="MNU27" s="1005"/>
      <c r="MNV27" s="1005"/>
      <c r="MNW27" s="1005"/>
      <c r="MNX27" s="1005"/>
      <c r="MNY27" s="1005"/>
      <c r="MNZ27" s="1005"/>
      <c r="MOA27" s="1005"/>
      <c r="MOB27" s="1005"/>
      <c r="MOC27" s="1005"/>
      <c r="MOD27" s="1005"/>
      <c r="MOE27" s="1005"/>
      <c r="MOF27" s="1005"/>
      <c r="MOG27" s="1005"/>
      <c r="MOH27" s="1005"/>
      <c r="MOI27" s="1005"/>
      <c r="MOJ27" s="1005"/>
      <c r="MOK27" s="1005"/>
      <c r="MOL27" s="1005"/>
      <c r="MOM27" s="1005"/>
      <c r="MON27" s="1005"/>
      <c r="MOO27" s="1005"/>
      <c r="MOP27" s="1005"/>
      <c r="MOQ27" s="1005"/>
      <c r="MOR27" s="1005"/>
      <c r="MOS27" s="1005"/>
      <c r="MOT27" s="1005"/>
      <c r="MOU27" s="1005"/>
      <c r="MOV27" s="1005"/>
      <c r="MOW27" s="1005"/>
      <c r="MOX27" s="1005"/>
      <c r="MOY27" s="1005"/>
      <c r="MOZ27" s="1005"/>
      <c r="MPA27" s="1005"/>
      <c r="MPB27" s="1005"/>
      <c r="MPC27" s="1005"/>
      <c r="MPD27" s="1005"/>
      <c r="MPE27" s="1005"/>
      <c r="MPF27" s="1005"/>
      <c r="MPG27" s="1005"/>
      <c r="MPH27" s="1005"/>
      <c r="MPI27" s="1005"/>
      <c r="MPJ27" s="1005"/>
      <c r="MPK27" s="1005"/>
      <c r="MPL27" s="1005"/>
      <c r="MPM27" s="1005"/>
      <c r="MPN27" s="1005"/>
      <c r="MPO27" s="1005"/>
      <c r="MPP27" s="1005"/>
      <c r="MPQ27" s="1005"/>
      <c r="MPR27" s="1005"/>
      <c r="MPS27" s="1005"/>
      <c r="MPT27" s="1005"/>
      <c r="MPU27" s="1005"/>
      <c r="MPV27" s="1005"/>
      <c r="MPW27" s="1005"/>
      <c r="MPX27" s="1005"/>
      <c r="MPY27" s="1005"/>
      <c r="MPZ27" s="1005"/>
      <c r="MQA27" s="1005"/>
      <c r="MQB27" s="1005"/>
      <c r="MQC27" s="1005"/>
      <c r="MQD27" s="1005"/>
      <c r="MQE27" s="1005"/>
      <c r="MQF27" s="1005"/>
      <c r="MQG27" s="1005"/>
      <c r="MQH27" s="1005"/>
      <c r="MQI27" s="1005"/>
      <c r="MQJ27" s="1005"/>
      <c r="MQK27" s="1005"/>
      <c r="MQL27" s="1005"/>
      <c r="MQM27" s="1005"/>
      <c r="MQN27" s="1005"/>
      <c r="MQO27" s="1005"/>
      <c r="MQP27" s="1005"/>
      <c r="MQQ27" s="1005"/>
      <c r="MQR27" s="1005"/>
      <c r="MQS27" s="1005"/>
      <c r="MQT27" s="1005"/>
      <c r="MQU27" s="1005"/>
      <c r="MQV27" s="1005"/>
      <c r="MQW27" s="1005"/>
      <c r="MQX27" s="1005"/>
      <c r="MQY27" s="1005"/>
      <c r="MQZ27" s="1005"/>
      <c r="MRA27" s="1005"/>
      <c r="MRB27" s="1005"/>
      <c r="MRC27" s="1005"/>
      <c r="MRD27" s="1005"/>
      <c r="MRE27" s="1005"/>
      <c r="MRF27" s="1005"/>
      <c r="MRG27" s="1005"/>
      <c r="MRH27" s="1005"/>
      <c r="MRI27" s="1005"/>
      <c r="MRJ27" s="1005"/>
      <c r="MRK27" s="1005"/>
      <c r="MRL27" s="1005"/>
      <c r="MRM27" s="1005"/>
      <c r="MRN27" s="1005"/>
      <c r="MRO27" s="1005"/>
      <c r="MRP27" s="1005"/>
      <c r="MRQ27" s="1005"/>
      <c r="MRR27" s="1005"/>
      <c r="MRS27" s="1005"/>
      <c r="MRT27" s="1005"/>
      <c r="MRU27" s="1005"/>
      <c r="MRV27" s="1005"/>
      <c r="MRW27" s="1005"/>
      <c r="MRX27" s="1005"/>
      <c r="MRY27" s="1005"/>
      <c r="MRZ27" s="1005"/>
      <c r="MSA27" s="1005"/>
      <c r="MSB27" s="1005"/>
      <c r="MSC27" s="1005"/>
      <c r="MSD27" s="1005"/>
      <c r="MSE27" s="1005"/>
      <c r="MSF27" s="1005"/>
      <c r="MSG27" s="1005"/>
      <c r="MSH27" s="1005"/>
      <c r="MSI27" s="1005"/>
      <c r="MSJ27" s="1005"/>
      <c r="MSK27" s="1005"/>
      <c r="MSL27" s="1005"/>
      <c r="MSM27" s="1005"/>
      <c r="MSN27" s="1005"/>
      <c r="MSO27" s="1005"/>
      <c r="MSP27" s="1005"/>
      <c r="MSQ27" s="1005"/>
      <c r="MSR27" s="1005"/>
      <c r="MSS27" s="1005"/>
      <c r="MST27" s="1005"/>
      <c r="MSU27" s="1005"/>
      <c r="MSV27" s="1005"/>
      <c r="MSW27" s="1005"/>
      <c r="MSX27" s="1005"/>
      <c r="MSY27" s="1005"/>
      <c r="MSZ27" s="1005"/>
      <c r="MTA27" s="1005"/>
      <c r="MTB27" s="1005"/>
      <c r="MTC27" s="1005"/>
      <c r="MTD27" s="1005"/>
      <c r="MTE27" s="1005"/>
      <c r="MTF27" s="1005"/>
      <c r="MTG27" s="1005"/>
      <c r="MTH27" s="1005"/>
      <c r="MTI27" s="1005"/>
      <c r="MTJ27" s="1005"/>
      <c r="MTK27" s="1005"/>
      <c r="MTL27" s="1005"/>
      <c r="MTM27" s="1005"/>
      <c r="MTN27" s="1005"/>
      <c r="MTO27" s="1005"/>
      <c r="MTP27" s="1005"/>
      <c r="MTQ27" s="1005"/>
      <c r="MTR27" s="1005"/>
      <c r="MTS27" s="1005"/>
      <c r="MTT27" s="1005"/>
      <c r="MTU27" s="1005"/>
      <c r="MTV27" s="1005"/>
      <c r="MTW27" s="1005"/>
      <c r="MTX27" s="1005"/>
      <c r="MTY27" s="1005"/>
      <c r="MTZ27" s="1005"/>
      <c r="MUA27" s="1005"/>
      <c r="MUB27" s="1005"/>
      <c r="MUC27" s="1005"/>
      <c r="MUD27" s="1005"/>
      <c r="MUE27" s="1005"/>
      <c r="MUF27" s="1005"/>
      <c r="MUG27" s="1005"/>
      <c r="MUH27" s="1005"/>
      <c r="MUI27" s="1005"/>
      <c r="MUJ27" s="1005"/>
      <c r="MUK27" s="1005"/>
      <c r="MUL27" s="1005"/>
      <c r="MUM27" s="1005"/>
      <c r="MUN27" s="1005"/>
      <c r="MUO27" s="1005"/>
      <c r="MUP27" s="1005"/>
      <c r="MUQ27" s="1005"/>
      <c r="MUR27" s="1005"/>
      <c r="MUS27" s="1005"/>
      <c r="MUT27" s="1005"/>
      <c r="MUU27" s="1005"/>
      <c r="MUV27" s="1005"/>
      <c r="MUW27" s="1005"/>
      <c r="MUX27" s="1005"/>
      <c r="MUY27" s="1005"/>
      <c r="MUZ27" s="1005"/>
      <c r="MVA27" s="1005"/>
      <c r="MVB27" s="1005"/>
      <c r="MVC27" s="1005"/>
      <c r="MVD27" s="1005"/>
      <c r="MVE27" s="1005"/>
      <c r="MVF27" s="1005"/>
      <c r="MVG27" s="1005"/>
      <c r="MVH27" s="1005"/>
      <c r="MVI27" s="1005"/>
      <c r="MVJ27" s="1005"/>
      <c r="MVK27" s="1005"/>
      <c r="MVL27" s="1005"/>
      <c r="MVM27" s="1005"/>
      <c r="MVN27" s="1005"/>
      <c r="MVO27" s="1005"/>
      <c r="MVP27" s="1005"/>
      <c r="MVQ27" s="1005"/>
      <c r="MVR27" s="1005"/>
      <c r="MVS27" s="1005"/>
      <c r="MVT27" s="1005"/>
      <c r="MVU27" s="1005"/>
      <c r="MVV27" s="1005"/>
      <c r="MVW27" s="1005"/>
      <c r="MVX27" s="1005"/>
      <c r="MVY27" s="1005"/>
      <c r="MVZ27" s="1005"/>
      <c r="MWA27" s="1005"/>
      <c r="MWB27" s="1005"/>
      <c r="MWC27" s="1005"/>
      <c r="MWD27" s="1005"/>
      <c r="MWE27" s="1005"/>
      <c r="MWF27" s="1005"/>
      <c r="MWG27" s="1005"/>
      <c r="MWH27" s="1005"/>
      <c r="MWI27" s="1005"/>
      <c r="MWJ27" s="1005"/>
      <c r="MWK27" s="1005"/>
      <c r="MWL27" s="1005"/>
      <c r="MWM27" s="1005"/>
      <c r="MWN27" s="1005"/>
      <c r="MWO27" s="1005"/>
      <c r="MWP27" s="1005"/>
      <c r="MWQ27" s="1005"/>
      <c r="MWR27" s="1005"/>
      <c r="MWS27" s="1005"/>
      <c r="MWT27" s="1005"/>
      <c r="MWU27" s="1005"/>
      <c r="MWV27" s="1005"/>
      <c r="MWW27" s="1005"/>
      <c r="MWX27" s="1005"/>
      <c r="MWY27" s="1005"/>
      <c r="MWZ27" s="1005"/>
      <c r="MXA27" s="1005"/>
      <c r="MXB27" s="1005"/>
      <c r="MXC27" s="1005"/>
      <c r="MXD27" s="1005"/>
      <c r="MXE27" s="1005"/>
      <c r="MXF27" s="1005"/>
      <c r="MXG27" s="1005"/>
      <c r="MXH27" s="1005"/>
      <c r="MXI27" s="1005"/>
      <c r="MXJ27" s="1005"/>
      <c r="MXK27" s="1005"/>
      <c r="MXL27" s="1005"/>
      <c r="MXM27" s="1005"/>
      <c r="MXN27" s="1005"/>
      <c r="MXO27" s="1005"/>
      <c r="MXP27" s="1005"/>
      <c r="MXQ27" s="1005"/>
      <c r="MXR27" s="1005"/>
      <c r="MXS27" s="1005"/>
      <c r="MXT27" s="1005"/>
      <c r="MXU27" s="1005"/>
      <c r="MXV27" s="1005"/>
      <c r="MXW27" s="1005"/>
      <c r="MXX27" s="1005"/>
      <c r="MXY27" s="1005"/>
      <c r="MXZ27" s="1005"/>
      <c r="MYA27" s="1005"/>
      <c r="MYB27" s="1005"/>
      <c r="MYC27" s="1005"/>
      <c r="MYD27" s="1005"/>
      <c r="MYE27" s="1005"/>
      <c r="MYF27" s="1005"/>
      <c r="MYG27" s="1005"/>
      <c r="MYH27" s="1005"/>
      <c r="MYI27" s="1005"/>
      <c r="MYJ27" s="1005"/>
      <c r="MYK27" s="1005"/>
      <c r="MYL27" s="1005"/>
      <c r="MYM27" s="1005"/>
      <c r="MYN27" s="1005"/>
      <c r="MYO27" s="1005"/>
      <c r="MYP27" s="1005"/>
      <c r="MYQ27" s="1005"/>
      <c r="MYR27" s="1005"/>
      <c r="MYS27" s="1005"/>
      <c r="MYT27" s="1005"/>
      <c r="MYU27" s="1005"/>
      <c r="MYV27" s="1005"/>
      <c r="MYW27" s="1005"/>
      <c r="MYX27" s="1005"/>
      <c r="MYY27" s="1005"/>
      <c r="MYZ27" s="1005"/>
      <c r="MZA27" s="1005"/>
      <c r="MZB27" s="1005"/>
      <c r="MZC27" s="1005"/>
      <c r="MZD27" s="1005"/>
      <c r="MZE27" s="1005"/>
      <c r="MZF27" s="1005"/>
      <c r="MZG27" s="1005"/>
      <c r="MZH27" s="1005"/>
      <c r="MZI27" s="1005"/>
      <c r="MZJ27" s="1005"/>
      <c r="MZK27" s="1005"/>
      <c r="MZL27" s="1005"/>
      <c r="MZM27" s="1005"/>
      <c r="MZN27" s="1005"/>
      <c r="MZO27" s="1005"/>
      <c r="MZP27" s="1005"/>
      <c r="MZQ27" s="1005"/>
      <c r="MZR27" s="1005"/>
      <c r="MZS27" s="1005"/>
      <c r="MZT27" s="1005"/>
      <c r="MZU27" s="1005"/>
      <c r="MZV27" s="1005"/>
      <c r="MZW27" s="1005"/>
      <c r="MZX27" s="1005"/>
      <c r="MZY27" s="1005"/>
      <c r="MZZ27" s="1005"/>
      <c r="NAA27" s="1005"/>
      <c r="NAB27" s="1005"/>
      <c r="NAC27" s="1005"/>
      <c r="NAD27" s="1005"/>
      <c r="NAE27" s="1005"/>
      <c r="NAF27" s="1005"/>
      <c r="NAG27" s="1005"/>
      <c r="NAH27" s="1005"/>
      <c r="NAI27" s="1005"/>
      <c r="NAJ27" s="1005"/>
      <c r="NAK27" s="1005"/>
      <c r="NAL27" s="1005"/>
      <c r="NAM27" s="1005"/>
      <c r="NAN27" s="1005"/>
      <c r="NAO27" s="1005"/>
      <c r="NAP27" s="1005"/>
      <c r="NAQ27" s="1005"/>
      <c r="NAR27" s="1005"/>
      <c r="NAS27" s="1005"/>
      <c r="NAT27" s="1005"/>
      <c r="NAU27" s="1005"/>
      <c r="NAV27" s="1005"/>
      <c r="NAW27" s="1005"/>
      <c r="NAX27" s="1005"/>
      <c r="NAY27" s="1005"/>
      <c r="NAZ27" s="1005"/>
      <c r="NBA27" s="1005"/>
      <c r="NBB27" s="1005"/>
      <c r="NBC27" s="1005"/>
      <c r="NBD27" s="1005"/>
      <c r="NBE27" s="1005"/>
      <c r="NBF27" s="1005"/>
      <c r="NBG27" s="1005"/>
      <c r="NBH27" s="1005"/>
      <c r="NBI27" s="1005"/>
      <c r="NBJ27" s="1005"/>
      <c r="NBK27" s="1005"/>
      <c r="NBL27" s="1005"/>
      <c r="NBM27" s="1005"/>
      <c r="NBN27" s="1005"/>
      <c r="NBO27" s="1005"/>
      <c r="NBP27" s="1005"/>
      <c r="NBQ27" s="1005"/>
      <c r="NBR27" s="1005"/>
      <c r="NBS27" s="1005"/>
      <c r="NBT27" s="1005"/>
      <c r="NBU27" s="1005"/>
      <c r="NBV27" s="1005"/>
      <c r="NBW27" s="1005"/>
      <c r="NBX27" s="1005"/>
      <c r="NBY27" s="1005"/>
      <c r="NBZ27" s="1005"/>
      <c r="NCA27" s="1005"/>
      <c r="NCB27" s="1005"/>
      <c r="NCC27" s="1005"/>
      <c r="NCD27" s="1005"/>
      <c r="NCE27" s="1005"/>
      <c r="NCF27" s="1005"/>
      <c r="NCG27" s="1005"/>
      <c r="NCH27" s="1005"/>
      <c r="NCI27" s="1005"/>
      <c r="NCJ27" s="1005"/>
      <c r="NCK27" s="1005"/>
      <c r="NCL27" s="1005"/>
      <c r="NCM27" s="1005"/>
      <c r="NCN27" s="1005"/>
      <c r="NCO27" s="1005"/>
      <c r="NCP27" s="1005"/>
      <c r="NCQ27" s="1005"/>
      <c r="NCR27" s="1005"/>
      <c r="NCS27" s="1005"/>
      <c r="NCT27" s="1005"/>
      <c r="NCU27" s="1005"/>
      <c r="NCV27" s="1005"/>
      <c r="NCW27" s="1005"/>
      <c r="NCX27" s="1005"/>
      <c r="NCY27" s="1005"/>
      <c r="NCZ27" s="1005"/>
      <c r="NDA27" s="1005"/>
      <c r="NDB27" s="1005"/>
      <c r="NDC27" s="1005"/>
      <c r="NDD27" s="1005"/>
      <c r="NDE27" s="1005"/>
      <c r="NDF27" s="1005"/>
      <c r="NDG27" s="1005"/>
      <c r="NDH27" s="1005"/>
      <c r="NDI27" s="1005"/>
      <c r="NDJ27" s="1005"/>
      <c r="NDK27" s="1005"/>
      <c r="NDL27" s="1005"/>
      <c r="NDM27" s="1005"/>
      <c r="NDN27" s="1005"/>
      <c r="NDO27" s="1005"/>
      <c r="NDP27" s="1005"/>
      <c r="NDQ27" s="1005"/>
      <c r="NDR27" s="1005"/>
      <c r="NDS27" s="1005"/>
      <c r="NDT27" s="1005"/>
      <c r="NDU27" s="1005"/>
      <c r="NDV27" s="1005"/>
      <c r="NDW27" s="1005"/>
      <c r="NDX27" s="1005"/>
      <c r="NDY27" s="1005"/>
      <c r="NDZ27" s="1005"/>
      <c r="NEA27" s="1005"/>
      <c r="NEB27" s="1005"/>
      <c r="NEC27" s="1005"/>
      <c r="NED27" s="1005"/>
      <c r="NEE27" s="1005"/>
      <c r="NEF27" s="1005"/>
      <c r="NEG27" s="1005"/>
      <c r="NEH27" s="1005"/>
      <c r="NEI27" s="1005"/>
      <c r="NEJ27" s="1005"/>
      <c r="NEK27" s="1005"/>
      <c r="NEL27" s="1005"/>
      <c r="NEM27" s="1005"/>
      <c r="NEN27" s="1005"/>
      <c r="NEO27" s="1005"/>
      <c r="NEP27" s="1005"/>
      <c r="NEQ27" s="1005"/>
      <c r="NER27" s="1005"/>
      <c r="NES27" s="1005"/>
      <c r="NET27" s="1005"/>
      <c r="NEU27" s="1005"/>
      <c r="NEV27" s="1005"/>
      <c r="NEW27" s="1005"/>
      <c r="NEX27" s="1005"/>
      <c r="NEY27" s="1005"/>
      <c r="NEZ27" s="1005"/>
      <c r="NFA27" s="1005"/>
      <c r="NFB27" s="1005"/>
      <c r="NFC27" s="1005"/>
      <c r="NFD27" s="1005"/>
      <c r="NFE27" s="1005"/>
      <c r="NFF27" s="1005"/>
      <c r="NFG27" s="1005"/>
      <c r="NFH27" s="1005"/>
      <c r="NFI27" s="1005"/>
      <c r="NFJ27" s="1005"/>
      <c r="NFK27" s="1005"/>
      <c r="NFL27" s="1005"/>
      <c r="NFM27" s="1005"/>
      <c r="NFN27" s="1005"/>
      <c r="NFO27" s="1005"/>
      <c r="NFP27" s="1005"/>
      <c r="NFQ27" s="1005"/>
      <c r="NFR27" s="1005"/>
      <c r="NFS27" s="1005"/>
      <c r="NFT27" s="1005"/>
      <c r="NFU27" s="1005"/>
      <c r="NFV27" s="1005"/>
      <c r="NFW27" s="1005"/>
      <c r="NFX27" s="1005"/>
      <c r="NFY27" s="1005"/>
      <c r="NFZ27" s="1005"/>
      <c r="NGA27" s="1005"/>
      <c r="NGB27" s="1005"/>
      <c r="NGC27" s="1005"/>
      <c r="NGD27" s="1005"/>
      <c r="NGE27" s="1005"/>
      <c r="NGF27" s="1005"/>
      <c r="NGG27" s="1005"/>
      <c r="NGH27" s="1005"/>
      <c r="NGI27" s="1005"/>
      <c r="NGJ27" s="1005"/>
      <c r="NGK27" s="1005"/>
      <c r="NGL27" s="1005"/>
      <c r="NGM27" s="1005"/>
      <c r="NGN27" s="1005"/>
      <c r="NGO27" s="1005"/>
      <c r="NGP27" s="1005"/>
      <c r="NGQ27" s="1005"/>
      <c r="NGR27" s="1005"/>
      <c r="NGS27" s="1005"/>
      <c r="NGT27" s="1005"/>
      <c r="NGU27" s="1005"/>
      <c r="NGV27" s="1005"/>
      <c r="NGW27" s="1005"/>
      <c r="NGX27" s="1005"/>
      <c r="NGY27" s="1005"/>
      <c r="NGZ27" s="1005"/>
      <c r="NHA27" s="1005"/>
      <c r="NHB27" s="1005"/>
      <c r="NHC27" s="1005"/>
      <c r="NHD27" s="1005"/>
      <c r="NHE27" s="1005"/>
      <c r="NHF27" s="1005"/>
      <c r="NHG27" s="1005"/>
      <c r="NHH27" s="1005"/>
      <c r="NHI27" s="1005"/>
      <c r="NHJ27" s="1005"/>
      <c r="NHK27" s="1005"/>
      <c r="NHL27" s="1005"/>
      <c r="NHM27" s="1005"/>
      <c r="NHN27" s="1005"/>
      <c r="NHO27" s="1005"/>
      <c r="NHP27" s="1005"/>
      <c r="NHQ27" s="1005"/>
      <c r="NHR27" s="1005"/>
      <c r="NHS27" s="1005"/>
      <c r="NHT27" s="1005"/>
      <c r="NHU27" s="1005"/>
      <c r="NHV27" s="1005"/>
      <c r="NHW27" s="1005"/>
      <c r="NHX27" s="1005"/>
      <c r="NHY27" s="1005"/>
      <c r="NHZ27" s="1005"/>
      <c r="NIA27" s="1005"/>
      <c r="NIB27" s="1005"/>
      <c r="NIC27" s="1005"/>
      <c r="NID27" s="1005"/>
      <c r="NIE27" s="1005"/>
      <c r="NIF27" s="1005"/>
      <c r="NIG27" s="1005"/>
      <c r="NIH27" s="1005"/>
      <c r="NII27" s="1005"/>
      <c r="NIJ27" s="1005"/>
      <c r="NIK27" s="1005"/>
      <c r="NIL27" s="1005"/>
      <c r="NIM27" s="1005"/>
      <c r="NIN27" s="1005"/>
      <c r="NIO27" s="1005"/>
      <c r="NIP27" s="1005"/>
      <c r="NIQ27" s="1005"/>
      <c r="NIR27" s="1005"/>
      <c r="NIS27" s="1005"/>
      <c r="NIT27" s="1005"/>
      <c r="NIU27" s="1005"/>
      <c r="NIV27" s="1005"/>
      <c r="NIW27" s="1005"/>
      <c r="NIX27" s="1005"/>
      <c r="NIY27" s="1005"/>
      <c r="NIZ27" s="1005"/>
      <c r="NJA27" s="1005"/>
      <c r="NJB27" s="1005"/>
      <c r="NJC27" s="1005"/>
      <c r="NJD27" s="1005"/>
      <c r="NJE27" s="1005"/>
      <c r="NJF27" s="1005"/>
      <c r="NJG27" s="1005"/>
      <c r="NJH27" s="1005"/>
      <c r="NJI27" s="1005"/>
      <c r="NJJ27" s="1005"/>
      <c r="NJK27" s="1005"/>
      <c r="NJL27" s="1005"/>
      <c r="NJM27" s="1005"/>
      <c r="NJN27" s="1005"/>
      <c r="NJO27" s="1005"/>
      <c r="NJP27" s="1005"/>
      <c r="NJQ27" s="1005"/>
      <c r="NJR27" s="1005"/>
      <c r="NJS27" s="1005"/>
      <c r="NJT27" s="1005"/>
      <c r="NJU27" s="1005"/>
      <c r="NJV27" s="1005"/>
      <c r="NJW27" s="1005"/>
      <c r="NJX27" s="1005"/>
      <c r="NJY27" s="1005"/>
      <c r="NJZ27" s="1005"/>
      <c r="NKA27" s="1005"/>
      <c r="NKB27" s="1005"/>
      <c r="NKC27" s="1005"/>
      <c r="NKD27" s="1005"/>
      <c r="NKE27" s="1005"/>
      <c r="NKF27" s="1005"/>
      <c r="NKG27" s="1005"/>
      <c r="NKH27" s="1005"/>
      <c r="NKI27" s="1005"/>
      <c r="NKJ27" s="1005"/>
      <c r="NKK27" s="1005"/>
      <c r="NKL27" s="1005"/>
      <c r="NKM27" s="1005"/>
      <c r="NKN27" s="1005"/>
      <c r="NKO27" s="1005"/>
      <c r="NKP27" s="1005"/>
      <c r="NKQ27" s="1005"/>
      <c r="NKR27" s="1005"/>
      <c r="NKS27" s="1005"/>
      <c r="NKT27" s="1005"/>
      <c r="NKU27" s="1005"/>
      <c r="NKV27" s="1005"/>
      <c r="NKW27" s="1005"/>
      <c r="NKX27" s="1005"/>
      <c r="NKY27" s="1005"/>
      <c r="NKZ27" s="1005"/>
      <c r="NLA27" s="1005"/>
      <c r="NLB27" s="1005"/>
      <c r="NLC27" s="1005"/>
      <c r="NLD27" s="1005"/>
      <c r="NLE27" s="1005"/>
      <c r="NLF27" s="1005"/>
      <c r="NLG27" s="1005"/>
      <c r="NLH27" s="1005"/>
      <c r="NLI27" s="1005"/>
      <c r="NLJ27" s="1005"/>
      <c r="NLK27" s="1005"/>
      <c r="NLL27" s="1005"/>
      <c r="NLM27" s="1005"/>
      <c r="NLN27" s="1005"/>
      <c r="NLO27" s="1005"/>
      <c r="NLP27" s="1005"/>
      <c r="NLQ27" s="1005"/>
      <c r="NLR27" s="1005"/>
      <c r="NLS27" s="1005"/>
      <c r="NLT27" s="1005"/>
      <c r="NLU27" s="1005"/>
      <c r="NLV27" s="1005"/>
      <c r="NLW27" s="1005"/>
      <c r="NLX27" s="1005"/>
      <c r="NLY27" s="1005"/>
      <c r="NLZ27" s="1005"/>
      <c r="NMA27" s="1005"/>
      <c r="NMB27" s="1005"/>
      <c r="NMC27" s="1005"/>
      <c r="NMD27" s="1005"/>
      <c r="NME27" s="1005"/>
      <c r="NMF27" s="1005"/>
      <c r="NMG27" s="1005"/>
      <c r="NMH27" s="1005"/>
      <c r="NMI27" s="1005"/>
      <c r="NMJ27" s="1005"/>
      <c r="NMK27" s="1005"/>
      <c r="NML27" s="1005"/>
      <c r="NMM27" s="1005"/>
      <c r="NMN27" s="1005"/>
      <c r="NMO27" s="1005"/>
      <c r="NMP27" s="1005"/>
      <c r="NMQ27" s="1005"/>
      <c r="NMR27" s="1005"/>
      <c r="NMS27" s="1005"/>
      <c r="NMT27" s="1005"/>
      <c r="NMU27" s="1005"/>
      <c r="NMV27" s="1005"/>
      <c r="NMW27" s="1005"/>
      <c r="NMX27" s="1005"/>
      <c r="NMY27" s="1005"/>
      <c r="NMZ27" s="1005"/>
      <c r="NNA27" s="1005"/>
      <c r="NNB27" s="1005"/>
      <c r="NNC27" s="1005"/>
      <c r="NND27" s="1005"/>
      <c r="NNE27" s="1005"/>
      <c r="NNF27" s="1005"/>
      <c r="NNG27" s="1005"/>
      <c r="NNH27" s="1005"/>
      <c r="NNI27" s="1005"/>
      <c r="NNJ27" s="1005"/>
      <c r="NNK27" s="1005"/>
      <c r="NNL27" s="1005"/>
      <c r="NNM27" s="1005"/>
      <c r="NNN27" s="1005"/>
      <c r="NNO27" s="1005"/>
      <c r="NNP27" s="1005"/>
      <c r="NNQ27" s="1005"/>
      <c r="NNR27" s="1005"/>
      <c r="NNS27" s="1005"/>
      <c r="NNT27" s="1005"/>
      <c r="NNU27" s="1005"/>
      <c r="NNV27" s="1005"/>
      <c r="NNW27" s="1005"/>
      <c r="NNX27" s="1005"/>
      <c r="NNY27" s="1005"/>
      <c r="NNZ27" s="1005"/>
      <c r="NOA27" s="1005"/>
      <c r="NOB27" s="1005"/>
      <c r="NOC27" s="1005"/>
      <c r="NOD27" s="1005"/>
      <c r="NOE27" s="1005"/>
      <c r="NOF27" s="1005"/>
      <c r="NOG27" s="1005"/>
      <c r="NOH27" s="1005"/>
      <c r="NOI27" s="1005"/>
      <c r="NOJ27" s="1005"/>
      <c r="NOK27" s="1005"/>
      <c r="NOL27" s="1005"/>
      <c r="NOM27" s="1005"/>
      <c r="NON27" s="1005"/>
      <c r="NOO27" s="1005"/>
      <c r="NOP27" s="1005"/>
      <c r="NOQ27" s="1005"/>
      <c r="NOR27" s="1005"/>
      <c r="NOS27" s="1005"/>
      <c r="NOT27" s="1005"/>
      <c r="NOU27" s="1005"/>
      <c r="NOV27" s="1005"/>
      <c r="NOW27" s="1005"/>
      <c r="NOX27" s="1005"/>
      <c r="NOY27" s="1005"/>
      <c r="NOZ27" s="1005"/>
      <c r="NPA27" s="1005"/>
      <c r="NPB27" s="1005"/>
      <c r="NPC27" s="1005"/>
      <c r="NPD27" s="1005"/>
      <c r="NPE27" s="1005"/>
      <c r="NPF27" s="1005"/>
      <c r="NPG27" s="1005"/>
      <c r="NPH27" s="1005"/>
      <c r="NPI27" s="1005"/>
      <c r="NPJ27" s="1005"/>
      <c r="NPK27" s="1005"/>
      <c r="NPL27" s="1005"/>
      <c r="NPM27" s="1005"/>
      <c r="NPN27" s="1005"/>
      <c r="NPO27" s="1005"/>
      <c r="NPP27" s="1005"/>
      <c r="NPQ27" s="1005"/>
      <c r="NPR27" s="1005"/>
      <c r="NPS27" s="1005"/>
      <c r="NPT27" s="1005"/>
      <c r="NPU27" s="1005"/>
      <c r="NPV27" s="1005"/>
      <c r="NPW27" s="1005"/>
      <c r="NPX27" s="1005"/>
      <c r="NPY27" s="1005"/>
      <c r="NPZ27" s="1005"/>
      <c r="NQA27" s="1005"/>
      <c r="NQB27" s="1005"/>
      <c r="NQC27" s="1005"/>
      <c r="NQD27" s="1005"/>
      <c r="NQE27" s="1005"/>
      <c r="NQF27" s="1005"/>
      <c r="NQG27" s="1005"/>
      <c r="NQH27" s="1005"/>
      <c r="NQI27" s="1005"/>
      <c r="NQJ27" s="1005"/>
      <c r="NQK27" s="1005"/>
      <c r="NQL27" s="1005"/>
      <c r="NQM27" s="1005"/>
      <c r="NQN27" s="1005"/>
      <c r="NQO27" s="1005"/>
      <c r="NQP27" s="1005"/>
      <c r="NQQ27" s="1005"/>
      <c r="NQR27" s="1005"/>
      <c r="NQS27" s="1005"/>
      <c r="NQT27" s="1005"/>
      <c r="NQU27" s="1005"/>
      <c r="NQV27" s="1005"/>
      <c r="NQW27" s="1005"/>
      <c r="NQX27" s="1005"/>
      <c r="NQY27" s="1005"/>
      <c r="NQZ27" s="1005"/>
      <c r="NRA27" s="1005"/>
      <c r="NRB27" s="1005"/>
      <c r="NRC27" s="1005"/>
      <c r="NRD27" s="1005"/>
      <c r="NRE27" s="1005"/>
      <c r="NRF27" s="1005"/>
      <c r="NRG27" s="1005"/>
      <c r="NRH27" s="1005"/>
      <c r="NRI27" s="1005"/>
      <c r="NRJ27" s="1005"/>
      <c r="NRK27" s="1005"/>
      <c r="NRL27" s="1005"/>
      <c r="NRM27" s="1005"/>
      <c r="NRN27" s="1005"/>
      <c r="NRO27" s="1005"/>
      <c r="NRP27" s="1005"/>
      <c r="NRQ27" s="1005"/>
      <c r="NRR27" s="1005"/>
      <c r="NRS27" s="1005"/>
      <c r="NRT27" s="1005"/>
      <c r="NRU27" s="1005"/>
      <c r="NRV27" s="1005"/>
      <c r="NRW27" s="1005"/>
      <c r="NRX27" s="1005"/>
      <c r="NRY27" s="1005"/>
      <c r="NRZ27" s="1005"/>
      <c r="NSA27" s="1005"/>
      <c r="NSB27" s="1005"/>
      <c r="NSC27" s="1005"/>
      <c r="NSD27" s="1005"/>
      <c r="NSE27" s="1005"/>
      <c r="NSF27" s="1005"/>
      <c r="NSG27" s="1005"/>
      <c r="NSH27" s="1005"/>
      <c r="NSI27" s="1005"/>
      <c r="NSJ27" s="1005"/>
      <c r="NSK27" s="1005"/>
      <c r="NSL27" s="1005"/>
      <c r="NSM27" s="1005"/>
      <c r="NSN27" s="1005"/>
      <c r="NSO27" s="1005"/>
      <c r="NSP27" s="1005"/>
      <c r="NSQ27" s="1005"/>
      <c r="NSR27" s="1005"/>
      <c r="NSS27" s="1005"/>
      <c r="NST27" s="1005"/>
      <c r="NSU27" s="1005"/>
      <c r="NSV27" s="1005"/>
      <c r="NSW27" s="1005"/>
      <c r="NSX27" s="1005"/>
      <c r="NSY27" s="1005"/>
      <c r="NSZ27" s="1005"/>
      <c r="NTA27" s="1005"/>
      <c r="NTB27" s="1005"/>
      <c r="NTC27" s="1005"/>
      <c r="NTD27" s="1005"/>
      <c r="NTE27" s="1005"/>
      <c r="NTF27" s="1005"/>
      <c r="NTG27" s="1005"/>
      <c r="NTH27" s="1005"/>
      <c r="NTI27" s="1005"/>
      <c r="NTJ27" s="1005"/>
      <c r="NTK27" s="1005"/>
      <c r="NTL27" s="1005"/>
      <c r="NTM27" s="1005"/>
      <c r="NTN27" s="1005"/>
      <c r="NTO27" s="1005"/>
      <c r="NTP27" s="1005"/>
      <c r="NTQ27" s="1005"/>
      <c r="NTR27" s="1005"/>
      <c r="NTS27" s="1005"/>
      <c r="NTT27" s="1005"/>
      <c r="NTU27" s="1005"/>
      <c r="NTV27" s="1005"/>
      <c r="NTW27" s="1005"/>
      <c r="NTX27" s="1005"/>
      <c r="NTY27" s="1005"/>
      <c r="NTZ27" s="1005"/>
      <c r="NUA27" s="1005"/>
      <c r="NUB27" s="1005"/>
      <c r="NUC27" s="1005"/>
      <c r="NUD27" s="1005"/>
      <c r="NUE27" s="1005"/>
      <c r="NUF27" s="1005"/>
      <c r="NUG27" s="1005"/>
      <c r="NUH27" s="1005"/>
      <c r="NUI27" s="1005"/>
      <c r="NUJ27" s="1005"/>
      <c r="NUK27" s="1005"/>
      <c r="NUL27" s="1005"/>
      <c r="NUM27" s="1005"/>
      <c r="NUN27" s="1005"/>
      <c r="NUO27" s="1005"/>
      <c r="NUP27" s="1005"/>
      <c r="NUQ27" s="1005"/>
      <c r="NUR27" s="1005"/>
      <c r="NUS27" s="1005"/>
      <c r="NUT27" s="1005"/>
      <c r="NUU27" s="1005"/>
      <c r="NUV27" s="1005"/>
      <c r="NUW27" s="1005"/>
      <c r="NUX27" s="1005"/>
      <c r="NUY27" s="1005"/>
      <c r="NUZ27" s="1005"/>
      <c r="NVA27" s="1005"/>
      <c r="NVB27" s="1005"/>
      <c r="NVC27" s="1005"/>
      <c r="NVD27" s="1005"/>
      <c r="NVE27" s="1005"/>
      <c r="NVF27" s="1005"/>
      <c r="NVG27" s="1005"/>
      <c r="NVH27" s="1005"/>
      <c r="NVI27" s="1005"/>
      <c r="NVJ27" s="1005"/>
      <c r="NVK27" s="1005"/>
      <c r="NVL27" s="1005"/>
      <c r="NVM27" s="1005"/>
      <c r="NVN27" s="1005"/>
      <c r="NVO27" s="1005"/>
      <c r="NVP27" s="1005"/>
      <c r="NVQ27" s="1005"/>
      <c r="NVR27" s="1005"/>
      <c r="NVS27" s="1005"/>
      <c r="NVT27" s="1005"/>
      <c r="NVU27" s="1005"/>
      <c r="NVV27" s="1005"/>
      <c r="NVW27" s="1005"/>
      <c r="NVX27" s="1005"/>
      <c r="NVY27" s="1005"/>
      <c r="NVZ27" s="1005"/>
      <c r="NWA27" s="1005"/>
      <c r="NWB27" s="1005"/>
      <c r="NWC27" s="1005"/>
      <c r="NWD27" s="1005"/>
      <c r="NWE27" s="1005"/>
      <c r="NWF27" s="1005"/>
      <c r="NWG27" s="1005"/>
      <c r="NWH27" s="1005"/>
      <c r="NWI27" s="1005"/>
      <c r="NWJ27" s="1005"/>
      <c r="NWK27" s="1005"/>
      <c r="NWL27" s="1005"/>
      <c r="NWM27" s="1005"/>
      <c r="NWN27" s="1005"/>
      <c r="NWO27" s="1005"/>
      <c r="NWP27" s="1005"/>
      <c r="NWQ27" s="1005"/>
      <c r="NWR27" s="1005"/>
      <c r="NWS27" s="1005"/>
      <c r="NWT27" s="1005"/>
      <c r="NWU27" s="1005"/>
      <c r="NWV27" s="1005"/>
      <c r="NWW27" s="1005"/>
      <c r="NWX27" s="1005"/>
      <c r="NWY27" s="1005"/>
      <c r="NWZ27" s="1005"/>
      <c r="NXA27" s="1005"/>
      <c r="NXB27" s="1005"/>
      <c r="NXC27" s="1005"/>
      <c r="NXD27" s="1005"/>
      <c r="NXE27" s="1005"/>
      <c r="NXF27" s="1005"/>
      <c r="NXG27" s="1005"/>
      <c r="NXH27" s="1005"/>
      <c r="NXI27" s="1005"/>
      <c r="NXJ27" s="1005"/>
      <c r="NXK27" s="1005"/>
      <c r="NXL27" s="1005"/>
      <c r="NXM27" s="1005"/>
      <c r="NXN27" s="1005"/>
      <c r="NXO27" s="1005"/>
      <c r="NXP27" s="1005"/>
      <c r="NXQ27" s="1005"/>
      <c r="NXR27" s="1005"/>
      <c r="NXS27" s="1005"/>
      <c r="NXT27" s="1005"/>
      <c r="NXU27" s="1005"/>
      <c r="NXV27" s="1005"/>
      <c r="NXW27" s="1005"/>
      <c r="NXX27" s="1005"/>
      <c r="NXY27" s="1005"/>
      <c r="NXZ27" s="1005"/>
      <c r="NYA27" s="1005"/>
      <c r="NYB27" s="1005"/>
      <c r="NYC27" s="1005"/>
      <c r="NYD27" s="1005"/>
      <c r="NYE27" s="1005"/>
      <c r="NYF27" s="1005"/>
      <c r="NYG27" s="1005"/>
      <c r="NYH27" s="1005"/>
      <c r="NYI27" s="1005"/>
      <c r="NYJ27" s="1005"/>
      <c r="NYK27" s="1005"/>
      <c r="NYL27" s="1005"/>
      <c r="NYM27" s="1005"/>
      <c r="NYN27" s="1005"/>
      <c r="NYO27" s="1005"/>
      <c r="NYP27" s="1005"/>
      <c r="NYQ27" s="1005"/>
      <c r="NYR27" s="1005"/>
      <c r="NYS27" s="1005"/>
      <c r="NYT27" s="1005"/>
      <c r="NYU27" s="1005"/>
      <c r="NYV27" s="1005"/>
      <c r="NYW27" s="1005"/>
      <c r="NYX27" s="1005"/>
      <c r="NYY27" s="1005"/>
      <c r="NYZ27" s="1005"/>
      <c r="NZA27" s="1005"/>
      <c r="NZB27" s="1005"/>
      <c r="NZC27" s="1005"/>
      <c r="NZD27" s="1005"/>
      <c r="NZE27" s="1005"/>
      <c r="NZF27" s="1005"/>
      <c r="NZG27" s="1005"/>
      <c r="NZH27" s="1005"/>
      <c r="NZI27" s="1005"/>
      <c r="NZJ27" s="1005"/>
      <c r="NZK27" s="1005"/>
      <c r="NZL27" s="1005"/>
      <c r="NZM27" s="1005"/>
      <c r="NZN27" s="1005"/>
      <c r="NZO27" s="1005"/>
      <c r="NZP27" s="1005"/>
      <c r="NZQ27" s="1005"/>
      <c r="NZR27" s="1005"/>
      <c r="NZS27" s="1005"/>
      <c r="NZT27" s="1005"/>
      <c r="NZU27" s="1005"/>
      <c r="NZV27" s="1005"/>
      <c r="NZW27" s="1005"/>
      <c r="NZX27" s="1005"/>
      <c r="NZY27" s="1005"/>
      <c r="NZZ27" s="1005"/>
      <c r="OAA27" s="1005"/>
      <c r="OAB27" s="1005"/>
      <c r="OAC27" s="1005"/>
      <c r="OAD27" s="1005"/>
      <c r="OAE27" s="1005"/>
      <c r="OAF27" s="1005"/>
      <c r="OAG27" s="1005"/>
      <c r="OAH27" s="1005"/>
      <c r="OAI27" s="1005"/>
      <c r="OAJ27" s="1005"/>
      <c r="OAK27" s="1005"/>
      <c r="OAL27" s="1005"/>
      <c r="OAM27" s="1005"/>
      <c r="OAN27" s="1005"/>
      <c r="OAO27" s="1005"/>
      <c r="OAP27" s="1005"/>
      <c r="OAQ27" s="1005"/>
      <c r="OAR27" s="1005"/>
      <c r="OAS27" s="1005"/>
      <c r="OAT27" s="1005"/>
      <c r="OAU27" s="1005"/>
      <c r="OAV27" s="1005"/>
      <c r="OAW27" s="1005"/>
      <c r="OAX27" s="1005"/>
      <c r="OAY27" s="1005"/>
      <c r="OAZ27" s="1005"/>
      <c r="OBA27" s="1005"/>
      <c r="OBB27" s="1005"/>
      <c r="OBC27" s="1005"/>
      <c r="OBD27" s="1005"/>
      <c r="OBE27" s="1005"/>
      <c r="OBF27" s="1005"/>
      <c r="OBG27" s="1005"/>
      <c r="OBH27" s="1005"/>
      <c r="OBI27" s="1005"/>
      <c r="OBJ27" s="1005"/>
      <c r="OBK27" s="1005"/>
      <c r="OBL27" s="1005"/>
      <c r="OBM27" s="1005"/>
      <c r="OBN27" s="1005"/>
      <c r="OBO27" s="1005"/>
      <c r="OBP27" s="1005"/>
      <c r="OBQ27" s="1005"/>
      <c r="OBR27" s="1005"/>
      <c r="OBS27" s="1005"/>
      <c r="OBT27" s="1005"/>
      <c r="OBU27" s="1005"/>
      <c r="OBV27" s="1005"/>
      <c r="OBW27" s="1005"/>
      <c r="OBX27" s="1005"/>
      <c r="OBY27" s="1005"/>
      <c r="OBZ27" s="1005"/>
      <c r="OCA27" s="1005"/>
      <c r="OCB27" s="1005"/>
      <c r="OCC27" s="1005"/>
      <c r="OCD27" s="1005"/>
      <c r="OCE27" s="1005"/>
      <c r="OCF27" s="1005"/>
      <c r="OCG27" s="1005"/>
      <c r="OCH27" s="1005"/>
      <c r="OCI27" s="1005"/>
      <c r="OCJ27" s="1005"/>
      <c r="OCK27" s="1005"/>
      <c r="OCL27" s="1005"/>
      <c r="OCM27" s="1005"/>
      <c r="OCN27" s="1005"/>
      <c r="OCO27" s="1005"/>
      <c r="OCP27" s="1005"/>
      <c r="OCQ27" s="1005"/>
      <c r="OCR27" s="1005"/>
      <c r="OCS27" s="1005"/>
      <c r="OCT27" s="1005"/>
      <c r="OCU27" s="1005"/>
      <c r="OCV27" s="1005"/>
      <c r="OCW27" s="1005"/>
      <c r="OCX27" s="1005"/>
      <c r="OCY27" s="1005"/>
      <c r="OCZ27" s="1005"/>
      <c r="ODA27" s="1005"/>
      <c r="ODB27" s="1005"/>
      <c r="ODC27" s="1005"/>
      <c r="ODD27" s="1005"/>
      <c r="ODE27" s="1005"/>
      <c r="ODF27" s="1005"/>
      <c r="ODG27" s="1005"/>
      <c r="ODH27" s="1005"/>
      <c r="ODI27" s="1005"/>
      <c r="ODJ27" s="1005"/>
      <c r="ODK27" s="1005"/>
      <c r="ODL27" s="1005"/>
      <c r="ODM27" s="1005"/>
      <c r="ODN27" s="1005"/>
      <c r="ODO27" s="1005"/>
      <c r="ODP27" s="1005"/>
      <c r="ODQ27" s="1005"/>
      <c r="ODR27" s="1005"/>
      <c r="ODS27" s="1005"/>
      <c r="ODT27" s="1005"/>
      <c r="ODU27" s="1005"/>
      <c r="ODV27" s="1005"/>
      <c r="ODW27" s="1005"/>
      <c r="ODX27" s="1005"/>
      <c r="ODY27" s="1005"/>
      <c r="ODZ27" s="1005"/>
      <c r="OEA27" s="1005"/>
      <c r="OEB27" s="1005"/>
      <c r="OEC27" s="1005"/>
      <c r="OED27" s="1005"/>
      <c r="OEE27" s="1005"/>
      <c r="OEF27" s="1005"/>
      <c r="OEG27" s="1005"/>
      <c r="OEH27" s="1005"/>
      <c r="OEI27" s="1005"/>
      <c r="OEJ27" s="1005"/>
      <c r="OEK27" s="1005"/>
      <c r="OEL27" s="1005"/>
      <c r="OEM27" s="1005"/>
      <c r="OEN27" s="1005"/>
      <c r="OEO27" s="1005"/>
      <c r="OEP27" s="1005"/>
      <c r="OEQ27" s="1005"/>
      <c r="OER27" s="1005"/>
      <c r="OES27" s="1005"/>
      <c r="OET27" s="1005"/>
      <c r="OEU27" s="1005"/>
      <c r="OEV27" s="1005"/>
      <c r="OEW27" s="1005"/>
      <c r="OEX27" s="1005"/>
      <c r="OEY27" s="1005"/>
      <c r="OEZ27" s="1005"/>
      <c r="OFA27" s="1005"/>
      <c r="OFB27" s="1005"/>
      <c r="OFC27" s="1005"/>
      <c r="OFD27" s="1005"/>
      <c r="OFE27" s="1005"/>
      <c r="OFF27" s="1005"/>
      <c r="OFG27" s="1005"/>
      <c r="OFH27" s="1005"/>
      <c r="OFI27" s="1005"/>
      <c r="OFJ27" s="1005"/>
      <c r="OFK27" s="1005"/>
      <c r="OFL27" s="1005"/>
      <c r="OFM27" s="1005"/>
      <c r="OFN27" s="1005"/>
      <c r="OFO27" s="1005"/>
      <c r="OFP27" s="1005"/>
      <c r="OFQ27" s="1005"/>
      <c r="OFR27" s="1005"/>
      <c r="OFS27" s="1005"/>
      <c r="OFT27" s="1005"/>
      <c r="OFU27" s="1005"/>
      <c r="OFV27" s="1005"/>
      <c r="OFW27" s="1005"/>
      <c r="OFX27" s="1005"/>
      <c r="OFY27" s="1005"/>
      <c r="OFZ27" s="1005"/>
      <c r="OGA27" s="1005"/>
      <c r="OGB27" s="1005"/>
      <c r="OGC27" s="1005"/>
      <c r="OGD27" s="1005"/>
      <c r="OGE27" s="1005"/>
      <c r="OGF27" s="1005"/>
      <c r="OGG27" s="1005"/>
      <c r="OGH27" s="1005"/>
      <c r="OGI27" s="1005"/>
      <c r="OGJ27" s="1005"/>
      <c r="OGK27" s="1005"/>
      <c r="OGL27" s="1005"/>
      <c r="OGM27" s="1005"/>
      <c r="OGN27" s="1005"/>
      <c r="OGO27" s="1005"/>
      <c r="OGP27" s="1005"/>
      <c r="OGQ27" s="1005"/>
      <c r="OGR27" s="1005"/>
      <c r="OGS27" s="1005"/>
      <c r="OGT27" s="1005"/>
      <c r="OGU27" s="1005"/>
      <c r="OGV27" s="1005"/>
      <c r="OGW27" s="1005"/>
      <c r="OGX27" s="1005"/>
      <c r="OGY27" s="1005"/>
      <c r="OGZ27" s="1005"/>
      <c r="OHA27" s="1005"/>
      <c r="OHB27" s="1005"/>
      <c r="OHC27" s="1005"/>
      <c r="OHD27" s="1005"/>
      <c r="OHE27" s="1005"/>
      <c r="OHF27" s="1005"/>
      <c r="OHG27" s="1005"/>
      <c r="OHH27" s="1005"/>
      <c r="OHI27" s="1005"/>
      <c r="OHJ27" s="1005"/>
      <c r="OHK27" s="1005"/>
      <c r="OHL27" s="1005"/>
      <c r="OHM27" s="1005"/>
      <c r="OHN27" s="1005"/>
      <c r="OHO27" s="1005"/>
      <c r="OHP27" s="1005"/>
      <c r="OHQ27" s="1005"/>
      <c r="OHR27" s="1005"/>
      <c r="OHS27" s="1005"/>
      <c r="OHT27" s="1005"/>
      <c r="OHU27" s="1005"/>
      <c r="OHV27" s="1005"/>
      <c r="OHW27" s="1005"/>
      <c r="OHX27" s="1005"/>
      <c r="OHY27" s="1005"/>
      <c r="OHZ27" s="1005"/>
      <c r="OIA27" s="1005"/>
      <c r="OIB27" s="1005"/>
      <c r="OIC27" s="1005"/>
      <c r="OID27" s="1005"/>
      <c r="OIE27" s="1005"/>
      <c r="OIF27" s="1005"/>
      <c r="OIG27" s="1005"/>
      <c r="OIH27" s="1005"/>
      <c r="OII27" s="1005"/>
      <c r="OIJ27" s="1005"/>
      <c r="OIK27" s="1005"/>
      <c r="OIL27" s="1005"/>
      <c r="OIM27" s="1005"/>
      <c r="OIN27" s="1005"/>
      <c r="OIO27" s="1005"/>
      <c r="OIP27" s="1005"/>
      <c r="OIQ27" s="1005"/>
      <c r="OIR27" s="1005"/>
      <c r="OIS27" s="1005"/>
      <c r="OIT27" s="1005"/>
      <c r="OIU27" s="1005"/>
      <c r="OIV27" s="1005"/>
      <c r="OIW27" s="1005"/>
      <c r="OIX27" s="1005"/>
      <c r="OIY27" s="1005"/>
      <c r="OIZ27" s="1005"/>
      <c r="OJA27" s="1005"/>
      <c r="OJB27" s="1005"/>
      <c r="OJC27" s="1005"/>
      <c r="OJD27" s="1005"/>
      <c r="OJE27" s="1005"/>
      <c r="OJF27" s="1005"/>
      <c r="OJG27" s="1005"/>
      <c r="OJH27" s="1005"/>
      <c r="OJI27" s="1005"/>
      <c r="OJJ27" s="1005"/>
      <c r="OJK27" s="1005"/>
      <c r="OJL27" s="1005"/>
      <c r="OJM27" s="1005"/>
      <c r="OJN27" s="1005"/>
      <c r="OJO27" s="1005"/>
      <c r="OJP27" s="1005"/>
      <c r="OJQ27" s="1005"/>
      <c r="OJR27" s="1005"/>
      <c r="OJS27" s="1005"/>
      <c r="OJT27" s="1005"/>
      <c r="OJU27" s="1005"/>
      <c r="OJV27" s="1005"/>
      <c r="OJW27" s="1005"/>
      <c r="OJX27" s="1005"/>
      <c r="OJY27" s="1005"/>
      <c r="OJZ27" s="1005"/>
      <c r="OKA27" s="1005"/>
      <c r="OKB27" s="1005"/>
      <c r="OKC27" s="1005"/>
      <c r="OKD27" s="1005"/>
      <c r="OKE27" s="1005"/>
      <c r="OKF27" s="1005"/>
      <c r="OKG27" s="1005"/>
      <c r="OKH27" s="1005"/>
      <c r="OKI27" s="1005"/>
      <c r="OKJ27" s="1005"/>
      <c r="OKK27" s="1005"/>
      <c r="OKL27" s="1005"/>
      <c r="OKM27" s="1005"/>
      <c r="OKN27" s="1005"/>
      <c r="OKO27" s="1005"/>
      <c r="OKP27" s="1005"/>
      <c r="OKQ27" s="1005"/>
      <c r="OKR27" s="1005"/>
      <c r="OKS27" s="1005"/>
      <c r="OKT27" s="1005"/>
      <c r="OKU27" s="1005"/>
      <c r="OKV27" s="1005"/>
      <c r="OKW27" s="1005"/>
      <c r="OKX27" s="1005"/>
      <c r="OKY27" s="1005"/>
      <c r="OKZ27" s="1005"/>
      <c r="OLA27" s="1005"/>
      <c r="OLB27" s="1005"/>
      <c r="OLC27" s="1005"/>
      <c r="OLD27" s="1005"/>
      <c r="OLE27" s="1005"/>
      <c r="OLF27" s="1005"/>
      <c r="OLG27" s="1005"/>
      <c r="OLH27" s="1005"/>
      <c r="OLI27" s="1005"/>
      <c r="OLJ27" s="1005"/>
      <c r="OLK27" s="1005"/>
      <c r="OLL27" s="1005"/>
      <c r="OLM27" s="1005"/>
      <c r="OLN27" s="1005"/>
      <c r="OLO27" s="1005"/>
      <c r="OLP27" s="1005"/>
      <c r="OLQ27" s="1005"/>
      <c r="OLR27" s="1005"/>
      <c r="OLS27" s="1005"/>
      <c r="OLT27" s="1005"/>
      <c r="OLU27" s="1005"/>
      <c r="OLV27" s="1005"/>
      <c r="OLW27" s="1005"/>
      <c r="OLX27" s="1005"/>
      <c r="OLY27" s="1005"/>
      <c r="OLZ27" s="1005"/>
      <c r="OMA27" s="1005"/>
      <c r="OMB27" s="1005"/>
      <c r="OMC27" s="1005"/>
      <c r="OMD27" s="1005"/>
      <c r="OME27" s="1005"/>
      <c r="OMF27" s="1005"/>
      <c r="OMG27" s="1005"/>
      <c r="OMH27" s="1005"/>
      <c r="OMI27" s="1005"/>
      <c r="OMJ27" s="1005"/>
      <c r="OMK27" s="1005"/>
      <c r="OML27" s="1005"/>
      <c r="OMM27" s="1005"/>
      <c r="OMN27" s="1005"/>
      <c r="OMO27" s="1005"/>
      <c r="OMP27" s="1005"/>
      <c r="OMQ27" s="1005"/>
      <c r="OMR27" s="1005"/>
      <c r="OMS27" s="1005"/>
      <c r="OMT27" s="1005"/>
      <c r="OMU27" s="1005"/>
      <c r="OMV27" s="1005"/>
      <c r="OMW27" s="1005"/>
      <c r="OMX27" s="1005"/>
      <c r="OMY27" s="1005"/>
      <c r="OMZ27" s="1005"/>
      <c r="ONA27" s="1005"/>
      <c r="ONB27" s="1005"/>
      <c r="ONC27" s="1005"/>
      <c r="OND27" s="1005"/>
      <c r="ONE27" s="1005"/>
      <c r="ONF27" s="1005"/>
      <c r="ONG27" s="1005"/>
      <c r="ONH27" s="1005"/>
      <c r="ONI27" s="1005"/>
      <c r="ONJ27" s="1005"/>
      <c r="ONK27" s="1005"/>
      <c r="ONL27" s="1005"/>
      <c r="ONM27" s="1005"/>
      <c r="ONN27" s="1005"/>
      <c r="ONO27" s="1005"/>
      <c r="ONP27" s="1005"/>
      <c r="ONQ27" s="1005"/>
      <c r="ONR27" s="1005"/>
      <c r="ONS27" s="1005"/>
      <c r="ONT27" s="1005"/>
      <c r="ONU27" s="1005"/>
      <c r="ONV27" s="1005"/>
      <c r="ONW27" s="1005"/>
      <c r="ONX27" s="1005"/>
      <c r="ONY27" s="1005"/>
      <c r="ONZ27" s="1005"/>
      <c r="OOA27" s="1005"/>
      <c r="OOB27" s="1005"/>
      <c r="OOC27" s="1005"/>
      <c r="OOD27" s="1005"/>
      <c r="OOE27" s="1005"/>
      <c r="OOF27" s="1005"/>
      <c r="OOG27" s="1005"/>
      <c r="OOH27" s="1005"/>
      <c r="OOI27" s="1005"/>
      <c r="OOJ27" s="1005"/>
      <c r="OOK27" s="1005"/>
      <c r="OOL27" s="1005"/>
      <c r="OOM27" s="1005"/>
      <c r="OON27" s="1005"/>
      <c r="OOO27" s="1005"/>
      <c r="OOP27" s="1005"/>
      <c r="OOQ27" s="1005"/>
      <c r="OOR27" s="1005"/>
      <c r="OOS27" s="1005"/>
      <c r="OOT27" s="1005"/>
      <c r="OOU27" s="1005"/>
      <c r="OOV27" s="1005"/>
      <c r="OOW27" s="1005"/>
      <c r="OOX27" s="1005"/>
      <c r="OOY27" s="1005"/>
      <c r="OOZ27" s="1005"/>
      <c r="OPA27" s="1005"/>
      <c r="OPB27" s="1005"/>
      <c r="OPC27" s="1005"/>
      <c r="OPD27" s="1005"/>
      <c r="OPE27" s="1005"/>
      <c r="OPF27" s="1005"/>
      <c r="OPG27" s="1005"/>
      <c r="OPH27" s="1005"/>
      <c r="OPI27" s="1005"/>
      <c r="OPJ27" s="1005"/>
      <c r="OPK27" s="1005"/>
      <c r="OPL27" s="1005"/>
      <c r="OPM27" s="1005"/>
      <c r="OPN27" s="1005"/>
      <c r="OPO27" s="1005"/>
      <c r="OPP27" s="1005"/>
      <c r="OPQ27" s="1005"/>
      <c r="OPR27" s="1005"/>
      <c r="OPS27" s="1005"/>
      <c r="OPT27" s="1005"/>
      <c r="OPU27" s="1005"/>
      <c r="OPV27" s="1005"/>
      <c r="OPW27" s="1005"/>
      <c r="OPX27" s="1005"/>
      <c r="OPY27" s="1005"/>
      <c r="OPZ27" s="1005"/>
      <c r="OQA27" s="1005"/>
      <c r="OQB27" s="1005"/>
      <c r="OQC27" s="1005"/>
      <c r="OQD27" s="1005"/>
      <c r="OQE27" s="1005"/>
      <c r="OQF27" s="1005"/>
      <c r="OQG27" s="1005"/>
      <c r="OQH27" s="1005"/>
      <c r="OQI27" s="1005"/>
      <c r="OQJ27" s="1005"/>
      <c r="OQK27" s="1005"/>
      <c r="OQL27" s="1005"/>
      <c r="OQM27" s="1005"/>
      <c r="OQN27" s="1005"/>
      <c r="OQO27" s="1005"/>
      <c r="OQP27" s="1005"/>
      <c r="OQQ27" s="1005"/>
      <c r="OQR27" s="1005"/>
      <c r="OQS27" s="1005"/>
      <c r="OQT27" s="1005"/>
      <c r="OQU27" s="1005"/>
      <c r="OQV27" s="1005"/>
      <c r="OQW27" s="1005"/>
      <c r="OQX27" s="1005"/>
      <c r="OQY27" s="1005"/>
      <c r="OQZ27" s="1005"/>
      <c r="ORA27" s="1005"/>
      <c r="ORB27" s="1005"/>
      <c r="ORC27" s="1005"/>
      <c r="ORD27" s="1005"/>
      <c r="ORE27" s="1005"/>
      <c r="ORF27" s="1005"/>
      <c r="ORG27" s="1005"/>
      <c r="ORH27" s="1005"/>
      <c r="ORI27" s="1005"/>
      <c r="ORJ27" s="1005"/>
      <c r="ORK27" s="1005"/>
      <c r="ORL27" s="1005"/>
      <c r="ORM27" s="1005"/>
      <c r="ORN27" s="1005"/>
      <c r="ORO27" s="1005"/>
      <c r="ORP27" s="1005"/>
      <c r="ORQ27" s="1005"/>
      <c r="ORR27" s="1005"/>
      <c r="ORS27" s="1005"/>
      <c r="ORT27" s="1005"/>
      <c r="ORU27" s="1005"/>
      <c r="ORV27" s="1005"/>
      <c r="ORW27" s="1005"/>
      <c r="ORX27" s="1005"/>
      <c r="ORY27" s="1005"/>
      <c r="ORZ27" s="1005"/>
      <c r="OSA27" s="1005"/>
      <c r="OSB27" s="1005"/>
      <c r="OSC27" s="1005"/>
      <c r="OSD27" s="1005"/>
      <c r="OSE27" s="1005"/>
      <c r="OSF27" s="1005"/>
      <c r="OSG27" s="1005"/>
      <c r="OSH27" s="1005"/>
      <c r="OSI27" s="1005"/>
      <c r="OSJ27" s="1005"/>
      <c r="OSK27" s="1005"/>
      <c r="OSL27" s="1005"/>
      <c r="OSM27" s="1005"/>
      <c r="OSN27" s="1005"/>
      <c r="OSO27" s="1005"/>
      <c r="OSP27" s="1005"/>
      <c r="OSQ27" s="1005"/>
      <c r="OSR27" s="1005"/>
      <c r="OSS27" s="1005"/>
      <c r="OST27" s="1005"/>
      <c r="OSU27" s="1005"/>
      <c r="OSV27" s="1005"/>
      <c r="OSW27" s="1005"/>
      <c r="OSX27" s="1005"/>
      <c r="OSY27" s="1005"/>
      <c r="OSZ27" s="1005"/>
      <c r="OTA27" s="1005"/>
      <c r="OTB27" s="1005"/>
      <c r="OTC27" s="1005"/>
      <c r="OTD27" s="1005"/>
      <c r="OTE27" s="1005"/>
      <c r="OTF27" s="1005"/>
      <c r="OTG27" s="1005"/>
      <c r="OTH27" s="1005"/>
      <c r="OTI27" s="1005"/>
      <c r="OTJ27" s="1005"/>
      <c r="OTK27" s="1005"/>
      <c r="OTL27" s="1005"/>
      <c r="OTM27" s="1005"/>
      <c r="OTN27" s="1005"/>
      <c r="OTO27" s="1005"/>
      <c r="OTP27" s="1005"/>
      <c r="OTQ27" s="1005"/>
      <c r="OTR27" s="1005"/>
      <c r="OTS27" s="1005"/>
      <c r="OTT27" s="1005"/>
      <c r="OTU27" s="1005"/>
      <c r="OTV27" s="1005"/>
      <c r="OTW27" s="1005"/>
      <c r="OTX27" s="1005"/>
      <c r="OTY27" s="1005"/>
      <c r="OTZ27" s="1005"/>
      <c r="OUA27" s="1005"/>
      <c r="OUB27" s="1005"/>
      <c r="OUC27" s="1005"/>
      <c r="OUD27" s="1005"/>
      <c r="OUE27" s="1005"/>
      <c r="OUF27" s="1005"/>
      <c r="OUG27" s="1005"/>
      <c r="OUH27" s="1005"/>
      <c r="OUI27" s="1005"/>
      <c r="OUJ27" s="1005"/>
      <c r="OUK27" s="1005"/>
      <c r="OUL27" s="1005"/>
      <c r="OUM27" s="1005"/>
      <c r="OUN27" s="1005"/>
      <c r="OUO27" s="1005"/>
      <c r="OUP27" s="1005"/>
      <c r="OUQ27" s="1005"/>
      <c r="OUR27" s="1005"/>
      <c r="OUS27" s="1005"/>
      <c r="OUT27" s="1005"/>
      <c r="OUU27" s="1005"/>
      <c r="OUV27" s="1005"/>
      <c r="OUW27" s="1005"/>
      <c r="OUX27" s="1005"/>
      <c r="OUY27" s="1005"/>
      <c r="OUZ27" s="1005"/>
      <c r="OVA27" s="1005"/>
      <c r="OVB27" s="1005"/>
      <c r="OVC27" s="1005"/>
      <c r="OVD27" s="1005"/>
      <c r="OVE27" s="1005"/>
      <c r="OVF27" s="1005"/>
      <c r="OVG27" s="1005"/>
      <c r="OVH27" s="1005"/>
      <c r="OVI27" s="1005"/>
      <c r="OVJ27" s="1005"/>
      <c r="OVK27" s="1005"/>
      <c r="OVL27" s="1005"/>
      <c r="OVM27" s="1005"/>
      <c r="OVN27" s="1005"/>
      <c r="OVO27" s="1005"/>
      <c r="OVP27" s="1005"/>
      <c r="OVQ27" s="1005"/>
      <c r="OVR27" s="1005"/>
      <c r="OVS27" s="1005"/>
      <c r="OVT27" s="1005"/>
      <c r="OVU27" s="1005"/>
      <c r="OVV27" s="1005"/>
      <c r="OVW27" s="1005"/>
      <c r="OVX27" s="1005"/>
      <c r="OVY27" s="1005"/>
      <c r="OVZ27" s="1005"/>
      <c r="OWA27" s="1005"/>
      <c r="OWB27" s="1005"/>
      <c r="OWC27" s="1005"/>
      <c r="OWD27" s="1005"/>
      <c r="OWE27" s="1005"/>
      <c r="OWF27" s="1005"/>
      <c r="OWG27" s="1005"/>
      <c r="OWH27" s="1005"/>
      <c r="OWI27" s="1005"/>
      <c r="OWJ27" s="1005"/>
      <c r="OWK27" s="1005"/>
      <c r="OWL27" s="1005"/>
      <c r="OWM27" s="1005"/>
      <c r="OWN27" s="1005"/>
      <c r="OWO27" s="1005"/>
      <c r="OWP27" s="1005"/>
      <c r="OWQ27" s="1005"/>
      <c r="OWR27" s="1005"/>
      <c r="OWS27" s="1005"/>
      <c r="OWT27" s="1005"/>
      <c r="OWU27" s="1005"/>
      <c r="OWV27" s="1005"/>
      <c r="OWW27" s="1005"/>
      <c r="OWX27" s="1005"/>
      <c r="OWY27" s="1005"/>
      <c r="OWZ27" s="1005"/>
      <c r="OXA27" s="1005"/>
      <c r="OXB27" s="1005"/>
      <c r="OXC27" s="1005"/>
      <c r="OXD27" s="1005"/>
      <c r="OXE27" s="1005"/>
      <c r="OXF27" s="1005"/>
      <c r="OXG27" s="1005"/>
      <c r="OXH27" s="1005"/>
      <c r="OXI27" s="1005"/>
      <c r="OXJ27" s="1005"/>
      <c r="OXK27" s="1005"/>
      <c r="OXL27" s="1005"/>
      <c r="OXM27" s="1005"/>
      <c r="OXN27" s="1005"/>
      <c r="OXO27" s="1005"/>
      <c r="OXP27" s="1005"/>
      <c r="OXQ27" s="1005"/>
      <c r="OXR27" s="1005"/>
      <c r="OXS27" s="1005"/>
      <c r="OXT27" s="1005"/>
      <c r="OXU27" s="1005"/>
      <c r="OXV27" s="1005"/>
      <c r="OXW27" s="1005"/>
      <c r="OXX27" s="1005"/>
      <c r="OXY27" s="1005"/>
      <c r="OXZ27" s="1005"/>
      <c r="OYA27" s="1005"/>
      <c r="OYB27" s="1005"/>
      <c r="OYC27" s="1005"/>
      <c r="OYD27" s="1005"/>
      <c r="OYE27" s="1005"/>
      <c r="OYF27" s="1005"/>
      <c r="OYG27" s="1005"/>
      <c r="OYH27" s="1005"/>
      <c r="OYI27" s="1005"/>
      <c r="OYJ27" s="1005"/>
      <c r="OYK27" s="1005"/>
      <c r="OYL27" s="1005"/>
      <c r="OYM27" s="1005"/>
      <c r="OYN27" s="1005"/>
      <c r="OYO27" s="1005"/>
      <c r="OYP27" s="1005"/>
      <c r="OYQ27" s="1005"/>
      <c r="OYR27" s="1005"/>
      <c r="OYS27" s="1005"/>
      <c r="OYT27" s="1005"/>
      <c r="OYU27" s="1005"/>
      <c r="OYV27" s="1005"/>
      <c r="OYW27" s="1005"/>
      <c r="OYX27" s="1005"/>
      <c r="OYY27" s="1005"/>
      <c r="OYZ27" s="1005"/>
      <c r="OZA27" s="1005"/>
      <c r="OZB27" s="1005"/>
      <c r="OZC27" s="1005"/>
      <c r="OZD27" s="1005"/>
      <c r="OZE27" s="1005"/>
      <c r="OZF27" s="1005"/>
      <c r="OZG27" s="1005"/>
      <c r="OZH27" s="1005"/>
      <c r="OZI27" s="1005"/>
      <c r="OZJ27" s="1005"/>
      <c r="OZK27" s="1005"/>
      <c r="OZL27" s="1005"/>
      <c r="OZM27" s="1005"/>
      <c r="OZN27" s="1005"/>
      <c r="OZO27" s="1005"/>
      <c r="OZP27" s="1005"/>
      <c r="OZQ27" s="1005"/>
      <c r="OZR27" s="1005"/>
      <c r="OZS27" s="1005"/>
      <c r="OZT27" s="1005"/>
      <c r="OZU27" s="1005"/>
      <c r="OZV27" s="1005"/>
      <c r="OZW27" s="1005"/>
      <c r="OZX27" s="1005"/>
      <c r="OZY27" s="1005"/>
      <c r="OZZ27" s="1005"/>
      <c r="PAA27" s="1005"/>
      <c r="PAB27" s="1005"/>
      <c r="PAC27" s="1005"/>
      <c r="PAD27" s="1005"/>
      <c r="PAE27" s="1005"/>
      <c r="PAF27" s="1005"/>
      <c r="PAG27" s="1005"/>
      <c r="PAH27" s="1005"/>
      <c r="PAI27" s="1005"/>
      <c r="PAJ27" s="1005"/>
      <c r="PAK27" s="1005"/>
      <c r="PAL27" s="1005"/>
      <c r="PAM27" s="1005"/>
      <c r="PAN27" s="1005"/>
      <c r="PAO27" s="1005"/>
      <c r="PAP27" s="1005"/>
      <c r="PAQ27" s="1005"/>
      <c r="PAR27" s="1005"/>
      <c r="PAS27" s="1005"/>
      <c r="PAT27" s="1005"/>
      <c r="PAU27" s="1005"/>
      <c r="PAV27" s="1005"/>
      <c r="PAW27" s="1005"/>
      <c r="PAX27" s="1005"/>
      <c r="PAY27" s="1005"/>
      <c r="PAZ27" s="1005"/>
      <c r="PBA27" s="1005"/>
      <c r="PBB27" s="1005"/>
      <c r="PBC27" s="1005"/>
      <c r="PBD27" s="1005"/>
      <c r="PBE27" s="1005"/>
      <c r="PBF27" s="1005"/>
      <c r="PBG27" s="1005"/>
      <c r="PBH27" s="1005"/>
      <c r="PBI27" s="1005"/>
      <c r="PBJ27" s="1005"/>
      <c r="PBK27" s="1005"/>
      <c r="PBL27" s="1005"/>
      <c r="PBM27" s="1005"/>
      <c r="PBN27" s="1005"/>
      <c r="PBO27" s="1005"/>
      <c r="PBP27" s="1005"/>
      <c r="PBQ27" s="1005"/>
      <c r="PBR27" s="1005"/>
      <c r="PBS27" s="1005"/>
      <c r="PBT27" s="1005"/>
      <c r="PBU27" s="1005"/>
      <c r="PBV27" s="1005"/>
      <c r="PBW27" s="1005"/>
      <c r="PBX27" s="1005"/>
      <c r="PBY27" s="1005"/>
      <c r="PBZ27" s="1005"/>
      <c r="PCA27" s="1005"/>
      <c r="PCB27" s="1005"/>
      <c r="PCC27" s="1005"/>
      <c r="PCD27" s="1005"/>
      <c r="PCE27" s="1005"/>
      <c r="PCF27" s="1005"/>
      <c r="PCG27" s="1005"/>
      <c r="PCH27" s="1005"/>
      <c r="PCI27" s="1005"/>
      <c r="PCJ27" s="1005"/>
      <c r="PCK27" s="1005"/>
      <c r="PCL27" s="1005"/>
      <c r="PCM27" s="1005"/>
      <c r="PCN27" s="1005"/>
      <c r="PCO27" s="1005"/>
      <c r="PCP27" s="1005"/>
      <c r="PCQ27" s="1005"/>
      <c r="PCR27" s="1005"/>
      <c r="PCS27" s="1005"/>
      <c r="PCT27" s="1005"/>
      <c r="PCU27" s="1005"/>
      <c r="PCV27" s="1005"/>
      <c r="PCW27" s="1005"/>
      <c r="PCX27" s="1005"/>
      <c r="PCY27" s="1005"/>
      <c r="PCZ27" s="1005"/>
      <c r="PDA27" s="1005"/>
      <c r="PDB27" s="1005"/>
      <c r="PDC27" s="1005"/>
      <c r="PDD27" s="1005"/>
      <c r="PDE27" s="1005"/>
      <c r="PDF27" s="1005"/>
      <c r="PDG27" s="1005"/>
      <c r="PDH27" s="1005"/>
      <c r="PDI27" s="1005"/>
      <c r="PDJ27" s="1005"/>
      <c r="PDK27" s="1005"/>
      <c r="PDL27" s="1005"/>
      <c r="PDM27" s="1005"/>
      <c r="PDN27" s="1005"/>
      <c r="PDO27" s="1005"/>
      <c r="PDP27" s="1005"/>
      <c r="PDQ27" s="1005"/>
      <c r="PDR27" s="1005"/>
      <c r="PDS27" s="1005"/>
      <c r="PDT27" s="1005"/>
      <c r="PDU27" s="1005"/>
      <c r="PDV27" s="1005"/>
      <c r="PDW27" s="1005"/>
      <c r="PDX27" s="1005"/>
      <c r="PDY27" s="1005"/>
      <c r="PDZ27" s="1005"/>
      <c r="PEA27" s="1005"/>
      <c r="PEB27" s="1005"/>
      <c r="PEC27" s="1005"/>
      <c r="PED27" s="1005"/>
      <c r="PEE27" s="1005"/>
      <c r="PEF27" s="1005"/>
      <c r="PEG27" s="1005"/>
      <c r="PEH27" s="1005"/>
      <c r="PEI27" s="1005"/>
      <c r="PEJ27" s="1005"/>
      <c r="PEK27" s="1005"/>
      <c r="PEL27" s="1005"/>
      <c r="PEM27" s="1005"/>
      <c r="PEN27" s="1005"/>
      <c r="PEO27" s="1005"/>
      <c r="PEP27" s="1005"/>
      <c r="PEQ27" s="1005"/>
      <c r="PER27" s="1005"/>
      <c r="PES27" s="1005"/>
      <c r="PET27" s="1005"/>
      <c r="PEU27" s="1005"/>
      <c r="PEV27" s="1005"/>
      <c r="PEW27" s="1005"/>
      <c r="PEX27" s="1005"/>
      <c r="PEY27" s="1005"/>
      <c r="PEZ27" s="1005"/>
      <c r="PFA27" s="1005"/>
      <c r="PFB27" s="1005"/>
      <c r="PFC27" s="1005"/>
      <c r="PFD27" s="1005"/>
      <c r="PFE27" s="1005"/>
      <c r="PFF27" s="1005"/>
      <c r="PFG27" s="1005"/>
      <c r="PFH27" s="1005"/>
      <c r="PFI27" s="1005"/>
      <c r="PFJ27" s="1005"/>
      <c r="PFK27" s="1005"/>
      <c r="PFL27" s="1005"/>
      <c r="PFM27" s="1005"/>
      <c r="PFN27" s="1005"/>
      <c r="PFO27" s="1005"/>
      <c r="PFP27" s="1005"/>
      <c r="PFQ27" s="1005"/>
      <c r="PFR27" s="1005"/>
      <c r="PFS27" s="1005"/>
      <c r="PFT27" s="1005"/>
      <c r="PFU27" s="1005"/>
      <c r="PFV27" s="1005"/>
      <c r="PFW27" s="1005"/>
      <c r="PFX27" s="1005"/>
      <c r="PFY27" s="1005"/>
      <c r="PFZ27" s="1005"/>
      <c r="PGA27" s="1005"/>
      <c r="PGB27" s="1005"/>
      <c r="PGC27" s="1005"/>
      <c r="PGD27" s="1005"/>
      <c r="PGE27" s="1005"/>
      <c r="PGF27" s="1005"/>
      <c r="PGG27" s="1005"/>
      <c r="PGH27" s="1005"/>
      <c r="PGI27" s="1005"/>
      <c r="PGJ27" s="1005"/>
      <c r="PGK27" s="1005"/>
      <c r="PGL27" s="1005"/>
      <c r="PGM27" s="1005"/>
      <c r="PGN27" s="1005"/>
      <c r="PGO27" s="1005"/>
      <c r="PGP27" s="1005"/>
      <c r="PGQ27" s="1005"/>
      <c r="PGR27" s="1005"/>
      <c r="PGS27" s="1005"/>
      <c r="PGT27" s="1005"/>
      <c r="PGU27" s="1005"/>
      <c r="PGV27" s="1005"/>
      <c r="PGW27" s="1005"/>
      <c r="PGX27" s="1005"/>
      <c r="PGY27" s="1005"/>
      <c r="PGZ27" s="1005"/>
      <c r="PHA27" s="1005"/>
      <c r="PHB27" s="1005"/>
      <c r="PHC27" s="1005"/>
      <c r="PHD27" s="1005"/>
      <c r="PHE27" s="1005"/>
      <c r="PHF27" s="1005"/>
      <c r="PHG27" s="1005"/>
      <c r="PHH27" s="1005"/>
      <c r="PHI27" s="1005"/>
      <c r="PHJ27" s="1005"/>
      <c r="PHK27" s="1005"/>
      <c r="PHL27" s="1005"/>
      <c r="PHM27" s="1005"/>
      <c r="PHN27" s="1005"/>
      <c r="PHO27" s="1005"/>
      <c r="PHP27" s="1005"/>
      <c r="PHQ27" s="1005"/>
      <c r="PHR27" s="1005"/>
      <c r="PHS27" s="1005"/>
      <c r="PHT27" s="1005"/>
      <c r="PHU27" s="1005"/>
      <c r="PHV27" s="1005"/>
      <c r="PHW27" s="1005"/>
      <c r="PHX27" s="1005"/>
      <c r="PHY27" s="1005"/>
      <c r="PHZ27" s="1005"/>
      <c r="PIA27" s="1005"/>
      <c r="PIB27" s="1005"/>
      <c r="PIC27" s="1005"/>
      <c r="PID27" s="1005"/>
      <c r="PIE27" s="1005"/>
      <c r="PIF27" s="1005"/>
      <c r="PIG27" s="1005"/>
      <c r="PIH27" s="1005"/>
      <c r="PII27" s="1005"/>
      <c r="PIJ27" s="1005"/>
      <c r="PIK27" s="1005"/>
      <c r="PIL27" s="1005"/>
      <c r="PIM27" s="1005"/>
      <c r="PIN27" s="1005"/>
      <c r="PIO27" s="1005"/>
      <c r="PIP27" s="1005"/>
      <c r="PIQ27" s="1005"/>
      <c r="PIR27" s="1005"/>
      <c r="PIS27" s="1005"/>
      <c r="PIT27" s="1005"/>
      <c r="PIU27" s="1005"/>
      <c r="PIV27" s="1005"/>
      <c r="PIW27" s="1005"/>
      <c r="PIX27" s="1005"/>
      <c r="PIY27" s="1005"/>
      <c r="PIZ27" s="1005"/>
      <c r="PJA27" s="1005"/>
      <c r="PJB27" s="1005"/>
      <c r="PJC27" s="1005"/>
      <c r="PJD27" s="1005"/>
      <c r="PJE27" s="1005"/>
      <c r="PJF27" s="1005"/>
      <c r="PJG27" s="1005"/>
      <c r="PJH27" s="1005"/>
      <c r="PJI27" s="1005"/>
      <c r="PJJ27" s="1005"/>
      <c r="PJK27" s="1005"/>
      <c r="PJL27" s="1005"/>
      <c r="PJM27" s="1005"/>
      <c r="PJN27" s="1005"/>
      <c r="PJO27" s="1005"/>
      <c r="PJP27" s="1005"/>
      <c r="PJQ27" s="1005"/>
      <c r="PJR27" s="1005"/>
      <c r="PJS27" s="1005"/>
      <c r="PJT27" s="1005"/>
      <c r="PJU27" s="1005"/>
      <c r="PJV27" s="1005"/>
      <c r="PJW27" s="1005"/>
      <c r="PJX27" s="1005"/>
      <c r="PJY27" s="1005"/>
      <c r="PJZ27" s="1005"/>
      <c r="PKA27" s="1005"/>
      <c r="PKB27" s="1005"/>
      <c r="PKC27" s="1005"/>
      <c r="PKD27" s="1005"/>
      <c r="PKE27" s="1005"/>
      <c r="PKF27" s="1005"/>
      <c r="PKG27" s="1005"/>
      <c r="PKH27" s="1005"/>
      <c r="PKI27" s="1005"/>
      <c r="PKJ27" s="1005"/>
      <c r="PKK27" s="1005"/>
      <c r="PKL27" s="1005"/>
      <c r="PKM27" s="1005"/>
      <c r="PKN27" s="1005"/>
      <c r="PKO27" s="1005"/>
      <c r="PKP27" s="1005"/>
      <c r="PKQ27" s="1005"/>
      <c r="PKR27" s="1005"/>
      <c r="PKS27" s="1005"/>
      <c r="PKT27" s="1005"/>
      <c r="PKU27" s="1005"/>
      <c r="PKV27" s="1005"/>
      <c r="PKW27" s="1005"/>
      <c r="PKX27" s="1005"/>
      <c r="PKY27" s="1005"/>
      <c r="PKZ27" s="1005"/>
      <c r="PLA27" s="1005"/>
      <c r="PLB27" s="1005"/>
      <c r="PLC27" s="1005"/>
      <c r="PLD27" s="1005"/>
      <c r="PLE27" s="1005"/>
      <c r="PLF27" s="1005"/>
      <c r="PLG27" s="1005"/>
      <c r="PLH27" s="1005"/>
      <c r="PLI27" s="1005"/>
      <c r="PLJ27" s="1005"/>
      <c r="PLK27" s="1005"/>
      <c r="PLL27" s="1005"/>
      <c r="PLM27" s="1005"/>
      <c r="PLN27" s="1005"/>
      <c r="PLO27" s="1005"/>
      <c r="PLP27" s="1005"/>
      <c r="PLQ27" s="1005"/>
      <c r="PLR27" s="1005"/>
      <c r="PLS27" s="1005"/>
      <c r="PLT27" s="1005"/>
      <c r="PLU27" s="1005"/>
      <c r="PLV27" s="1005"/>
      <c r="PLW27" s="1005"/>
      <c r="PLX27" s="1005"/>
      <c r="PLY27" s="1005"/>
      <c r="PLZ27" s="1005"/>
      <c r="PMA27" s="1005"/>
      <c r="PMB27" s="1005"/>
      <c r="PMC27" s="1005"/>
      <c r="PMD27" s="1005"/>
      <c r="PME27" s="1005"/>
      <c r="PMF27" s="1005"/>
      <c r="PMG27" s="1005"/>
      <c r="PMH27" s="1005"/>
      <c r="PMI27" s="1005"/>
      <c r="PMJ27" s="1005"/>
      <c r="PMK27" s="1005"/>
      <c r="PML27" s="1005"/>
      <c r="PMM27" s="1005"/>
      <c r="PMN27" s="1005"/>
      <c r="PMO27" s="1005"/>
      <c r="PMP27" s="1005"/>
      <c r="PMQ27" s="1005"/>
      <c r="PMR27" s="1005"/>
      <c r="PMS27" s="1005"/>
      <c r="PMT27" s="1005"/>
      <c r="PMU27" s="1005"/>
      <c r="PMV27" s="1005"/>
      <c r="PMW27" s="1005"/>
      <c r="PMX27" s="1005"/>
      <c r="PMY27" s="1005"/>
      <c r="PMZ27" s="1005"/>
      <c r="PNA27" s="1005"/>
      <c r="PNB27" s="1005"/>
      <c r="PNC27" s="1005"/>
      <c r="PND27" s="1005"/>
      <c r="PNE27" s="1005"/>
      <c r="PNF27" s="1005"/>
      <c r="PNG27" s="1005"/>
      <c r="PNH27" s="1005"/>
      <c r="PNI27" s="1005"/>
      <c r="PNJ27" s="1005"/>
      <c r="PNK27" s="1005"/>
      <c r="PNL27" s="1005"/>
      <c r="PNM27" s="1005"/>
      <c r="PNN27" s="1005"/>
      <c r="PNO27" s="1005"/>
      <c r="PNP27" s="1005"/>
      <c r="PNQ27" s="1005"/>
      <c r="PNR27" s="1005"/>
      <c r="PNS27" s="1005"/>
      <c r="PNT27" s="1005"/>
      <c r="PNU27" s="1005"/>
      <c r="PNV27" s="1005"/>
      <c r="PNW27" s="1005"/>
      <c r="PNX27" s="1005"/>
      <c r="PNY27" s="1005"/>
      <c r="PNZ27" s="1005"/>
      <c r="POA27" s="1005"/>
      <c r="POB27" s="1005"/>
      <c r="POC27" s="1005"/>
      <c r="POD27" s="1005"/>
      <c r="POE27" s="1005"/>
      <c r="POF27" s="1005"/>
      <c r="POG27" s="1005"/>
      <c r="POH27" s="1005"/>
      <c r="POI27" s="1005"/>
      <c r="POJ27" s="1005"/>
      <c r="POK27" s="1005"/>
      <c r="POL27" s="1005"/>
      <c r="POM27" s="1005"/>
      <c r="PON27" s="1005"/>
      <c r="POO27" s="1005"/>
      <c r="POP27" s="1005"/>
      <c r="POQ27" s="1005"/>
      <c r="POR27" s="1005"/>
      <c r="POS27" s="1005"/>
      <c r="POT27" s="1005"/>
      <c r="POU27" s="1005"/>
      <c r="POV27" s="1005"/>
      <c r="POW27" s="1005"/>
      <c r="POX27" s="1005"/>
      <c r="POY27" s="1005"/>
      <c r="POZ27" s="1005"/>
      <c r="PPA27" s="1005"/>
      <c r="PPB27" s="1005"/>
      <c r="PPC27" s="1005"/>
      <c r="PPD27" s="1005"/>
      <c r="PPE27" s="1005"/>
      <c r="PPF27" s="1005"/>
      <c r="PPG27" s="1005"/>
      <c r="PPH27" s="1005"/>
      <c r="PPI27" s="1005"/>
      <c r="PPJ27" s="1005"/>
      <c r="PPK27" s="1005"/>
      <c r="PPL27" s="1005"/>
      <c r="PPM27" s="1005"/>
      <c r="PPN27" s="1005"/>
      <c r="PPO27" s="1005"/>
      <c r="PPP27" s="1005"/>
      <c r="PPQ27" s="1005"/>
      <c r="PPR27" s="1005"/>
      <c r="PPS27" s="1005"/>
      <c r="PPT27" s="1005"/>
      <c r="PPU27" s="1005"/>
      <c r="PPV27" s="1005"/>
      <c r="PPW27" s="1005"/>
      <c r="PPX27" s="1005"/>
      <c r="PPY27" s="1005"/>
      <c r="PPZ27" s="1005"/>
      <c r="PQA27" s="1005"/>
      <c r="PQB27" s="1005"/>
      <c r="PQC27" s="1005"/>
      <c r="PQD27" s="1005"/>
      <c r="PQE27" s="1005"/>
      <c r="PQF27" s="1005"/>
      <c r="PQG27" s="1005"/>
      <c r="PQH27" s="1005"/>
      <c r="PQI27" s="1005"/>
      <c r="PQJ27" s="1005"/>
      <c r="PQK27" s="1005"/>
      <c r="PQL27" s="1005"/>
      <c r="PQM27" s="1005"/>
      <c r="PQN27" s="1005"/>
      <c r="PQO27" s="1005"/>
      <c r="PQP27" s="1005"/>
      <c r="PQQ27" s="1005"/>
      <c r="PQR27" s="1005"/>
      <c r="PQS27" s="1005"/>
      <c r="PQT27" s="1005"/>
      <c r="PQU27" s="1005"/>
      <c r="PQV27" s="1005"/>
      <c r="PQW27" s="1005"/>
      <c r="PQX27" s="1005"/>
      <c r="PQY27" s="1005"/>
      <c r="PQZ27" s="1005"/>
      <c r="PRA27" s="1005"/>
      <c r="PRB27" s="1005"/>
      <c r="PRC27" s="1005"/>
      <c r="PRD27" s="1005"/>
      <c r="PRE27" s="1005"/>
      <c r="PRF27" s="1005"/>
      <c r="PRG27" s="1005"/>
      <c r="PRH27" s="1005"/>
      <c r="PRI27" s="1005"/>
      <c r="PRJ27" s="1005"/>
      <c r="PRK27" s="1005"/>
      <c r="PRL27" s="1005"/>
      <c r="PRM27" s="1005"/>
      <c r="PRN27" s="1005"/>
      <c r="PRO27" s="1005"/>
      <c r="PRP27" s="1005"/>
      <c r="PRQ27" s="1005"/>
      <c r="PRR27" s="1005"/>
      <c r="PRS27" s="1005"/>
      <c r="PRT27" s="1005"/>
      <c r="PRU27" s="1005"/>
      <c r="PRV27" s="1005"/>
      <c r="PRW27" s="1005"/>
      <c r="PRX27" s="1005"/>
      <c r="PRY27" s="1005"/>
      <c r="PRZ27" s="1005"/>
      <c r="PSA27" s="1005"/>
      <c r="PSB27" s="1005"/>
      <c r="PSC27" s="1005"/>
      <c r="PSD27" s="1005"/>
      <c r="PSE27" s="1005"/>
      <c r="PSF27" s="1005"/>
      <c r="PSG27" s="1005"/>
      <c r="PSH27" s="1005"/>
      <c r="PSI27" s="1005"/>
      <c r="PSJ27" s="1005"/>
      <c r="PSK27" s="1005"/>
      <c r="PSL27" s="1005"/>
      <c r="PSM27" s="1005"/>
      <c r="PSN27" s="1005"/>
      <c r="PSO27" s="1005"/>
      <c r="PSP27" s="1005"/>
      <c r="PSQ27" s="1005"/>
      <c r="PSR27" s="1005"/>
      <c r="PSS27" s="1005"/>
      <c r="PST27" s="1005"/>
      <c r="PSU27" s="1005"/>
      <c r="PSV27" s="1005"/>
      <c r="PSW27" s="1005"/>
      <c r="PSX27" s="1005"/>
      <c r="PSY27" s="1005"/>
      <c r="PSZ27" s="1005"/>
      <c r="PTA27" s="1005"/>
      <c r="PTB27" s="1005"/>
      <c r="PTC27" s="1005"/>
      <c r="PTD27" s="1005"/>
      <c r="PTE27" s="1005"/>
      <c r="PTF27" s="1005"/>
      <c r="PTG27" s="1005"/>
      <c r="PTH27" s="1005"/>
      <c r="PTI27" s="1005"/>
      <c r="PTJ27" s="1005"/>
      <c r="PTK27" s="1005"/>
      <c r="PTL27" s="1005"/>
      <c r="PTM27" s="1005"/>
      <c r="PTN27" s="1005"/>
      <c r="PTO27" s="1005"/>
      <c r="PTP27" s="1005"/>
      <c r="PTQ27" s="1005"/>
      <c r="PTR27" s="1005"/>
      <c r="PTS27" s="1005"/>
      <c r="PTT27" s="1005"/>
      <c r="PTU27" s="1005"/>
      <c r="PTV27" s="1005"/>
      <c r="PTW27" s="1005"/>
      <c r="PTX27" s="1005"/>
      <c r="PTY27" s="1005"/>
      <c r="PTZ27" s="1005"/>
      <c r="PUA27" s="1005"/>
      <c r="PUB27" s="1005"/>
      <c r="PUC27" s="1005"/>
      <c r="PUD27" s="1005"/>
      <c r="PUE27" s="1005"/>
      <c r="PUF27" s="1005"/>
      <c r="PUG27" s="1005"/>
      <c r="PUH27" s="1005"/>
      <c r="PUI27" s="1005"/>
      <c r="PUJ27" s="1005"/>
      <c r="PUK27" s="1005"/>
      <c r="PUL27" s="1005"/>
      <c r="PUM27" s="1005"/>
      <c r="PUN27" s="1005"/>
      <c r="PUO27" s="1005"/>
      <c r="PUP27" s="1005"/>
      <c r="PUQ27" s="1005"/>
      <c r="PUR27" s="1005"/>
      <c r="PUS27" s="1005"/>
      <c r="PUT27" s="1005"/>
      <c r="PUU27" s="1005"/>
      <c r="PUV27" s="1005"/>
      <c r="PUW27" s="1005"/>
      <c r="PUX27" s="1005"/>
      <c r="PUY27" s="1005"/>
      <c r="PUZ27" s="1005"/>
      <c r="PVA27" s="1005"/>
      <c r="PVB27" s="1005"/>
      <c r="PVC27" s="1005"/>
      <c r="PVD27" s="1005"/>
      <c r="PVE27" s="1005"/>
      <c r="PVF27" s="1005"/>
      <c r="PVG27" s="1005"/>
      <c r="PVH27" s="1005"/>
      <c r="PVI27" s="1005"/>
      <c r="PVJ27" s="1005"/>
      <c r="PVK27" s="1005"/>
      <c r="PVL27" s="1005"/>
      <c r="PVM27" s="1005"/>
      <c r="PVN27" s="1005"/>
      <c r="PVO27" s="1005"/>
      <c r="PVP27" s="1005"/>
      <c r="PVQ27" s="1005"/>
      <c r="PVR27" s="1005"/>
      <c r="PVS27" s="1005"/>
      <c r="PVT27" s="1005"/>
      <c r="PVU27" s="1005"/>
      <c r="PVV27" s="1005"/>
      <c r="PVW27" s="1005"/>
      <c r="PVX27" s="1005"/>
      <c r="PVY27" s="1005"/>
      <c r="PVZ27" s="1005"/>
      <c r="PWA27" s="1005"/>
      <c r="PWB27" s="1005"/>
      <c r="PWC27" s="1005"/>
      <c r="PWD27" s="1005"/>
      <c r="PWE27" s="1005"/>
      <c r="PWF27" s="1005"/>
      <c r="PWG27" s="1005"/>
      <c r="PWH27" s="1005"/>
      <c r="PWI27" s="1005"/>
      <c r="PWJ27" s="1005"/>
      <c r="PWK27" s="1005"/>
      <c r="PWL27" s="1005"/>
      <c r="PWM27" s="1005"/>
      <c r="PWN27" s="1005"/>
      <c r="PWO27" s="1005"/>
      <c r="PWP27" s="1005"/>
      <c r="PWQ27" s="1005"/>
      <c r="PWR27" s="1005"/>
      <c r="PWS27" s="1005"/>
      <c r="PWT27" s="1005"/>
      <c r="PWU27" s="1005"/>
      <c r="PWV27" s="1005"/>
      <c r="PWW27" s="1005"/>
      <c r="PWX27" s="1005"/>
      <c r="PWY27" s="1005"/>
      <c r="PWZ27" s="1005"/>
      <c r="PXA27" s="1005"/>
      <c r="PXB27" s="1005"/>
      <c r="PXC27" s="1005"/>
      <c r="PXD27" s="1005"/>
      <c r="PXE27" s="1005"/>
      <c r="PXF27" s="1005"/>
      <c r="PXG27" s="1005"/>
      <c r="PXH27" s="1005"/>
      <c r="PXI27" s="1005"/>
      <c r="PXJ27" s="1005"/>
      <c r="PXK27" s="1005"/>
      <c r="PXL27" s="1005"/>
      <c r="PXM27" s="1005"/>
      <c r="PXN27" s="1005"/>
      <c r="PXO27" s="1005"/>
      <c r="PXP27" s="1005"/>
      <c r="PXQ27" s="1005"/>
      <c r="PXR27" s="1005"/>
      <c r="PXS27" s="1005"/>
      <c r="PXT27" s="1005"/>
      <c r="PXU27" s="1005"/>
      <c r="PXV27" s="1005"/>
      <c r="PXW27" s="1005"/>
      <c r="PXX27" s="1005"/>
      <c r="PXY27" s="1005"/>
      <c r="PXZ27" s="1005"/>
      <c r="PYA27" s="1005"/>
      <c r="PYB27" s="1005"/>
      <c r="PYC27" s="1005"/>
      <c r="PYD27" s="1005"/>
      <c r="PYE27" s="1005"/>
      <c r="PYF27" s="1005"/>
      <c r="PYG27" s="1005"/>
      <c r="PYH27" s="1005"/>
      <c r="PYI27" s="1005"/>
      <c r="PYJ27" s="1005"/>
      <c r="PYK27" s="1005"/>
      <c r="PYL27" s="1005"/>
      <c r="PYM27" s="1005"/>
      <c r="PYN27" s="1005"/>
      <c r="PYO27" s="1005"/>
      <c r="PYP27" s="1005"/>
      <c r="PYQ27" s="1005"/>
      <c r="PYR27" s="1005"/>
      <c r="PYS27" s="1005"/>
      <c r="PYT27" s="1005"/>
      <c r="PYU27" s="1005"/>
      <c r="PYV27" s="1005"/>
      <c r="PYW27" s="1005"/>
      <c r="PYX27" s="1005"/>
      <c r="PYY27" s="1005"/>
      <c r="PYZ27" s="1005"/>
      <c r="PZA27" s="1005"/>
      <c r="PZB27" s="1005"/>
      <c r="PZC27" s="1005"/>
      <c r="PZD27" s="1005"/>
      <c r="PZE27" s="1005"/>
      <c r="PZF27" s="1005"/>
      <c r="PZG27" s="1005"/>
      <c r="PZH27" s="1005"/>
      <c r="PZI27" s="1005"/>
      <c r="PZJ27" s="1005"/>
      <c r="PZK27" s="1005"/>
      <c r="PZL27" s="1005"/>
      <c r="PZM27" s="1005"/>
      <c r="PZN27" s="1005"/>
      <c r="PZO27" s="1005"/>
      <c r="PZP27" s="1005"/>
      <c r="PZQ27" s="1005"/>
      <c r="PZR27" s="1005"/>
      <c r="PZS27" s="1005"/>
      <c r="PZT27" s="1005"/>
      <c r="PZU27" s="1005"/>
      <c r="PZV27" s="1005"/>
      <c r="PZW27" s="1005"/>
      <c r="PZX27" s="1005"/>
      <c r="PZY27" s="1005"/>
      <c r="PZZ27" s="1005"/>
      <c r="QAA27" s="1005"/>
      <c r="QAB27" s="1005"/>
      <c r="QAC27" s="1005"/>
      <c r="QAD27" s="1005"/>
      <c r="QAE27" s="1005"/>
      <c r="QAF27" s="1005"/>
      <c r="QAG27" s="1005"/>
      <c r="QAH27" s="1005"/>
      <c r="QAI27" s="1005"/>
      <c r="QAJ27" s="1005"/>
      <c r="QAK27" s="1005"/>
      <c r="QAL27" s="1005"/>
      <c r="QAM27" s="1005"/>
      <c r="QAN27" s="1005"/>
      <c r="QAO27" s="1005"/>
      <c r="QAP27" s="1005"/>
      <c r="QAQ27" s="1005"/>
      <c r="QAR27" s="1005"/>
      <c r="QAS27" s="1005"/>
      <c r="QAT27" s="1005"/>
      <c r="QAU27" s="1005"/>
      <c r="QAV27" s="1005"/>
      <c r="QAW27" s="1005"/>
      <c r="QAX27" s="1005"/>
      <c r="QAY27" s="1005"/>
      <c r="QAZ27" s="1005"/>
      <c r="QBA27" s="1005"/>
      <c r="QBB27" s="1005"/>
      <c r="QBC27" s="1005"/>
      <c r="QBD27" s="1005"/>
      <c r="QBE27" s="1005"/>
      <c r="QBF27" s="1005"/>
      <c r="QBG27" s="1005"/>
      <c r="QBH27" s="1005"/>
      <c r="QBI27" s="1005"/>
      <c r="QBJ27" s="1005"/>
      <c r="QBK27" s="1005"/>
      <c r="QBL27" s="1005"/>
      <c r="QBM27" s="1005"/>
      <c r="QBN27" s="1005"/>
      <c r="QBO27" s="1005"/>
      <c r="QBP27" s="1005"/>
      <c r="QBQ27" s="1005"/>
      <c r="QBR27" s="1005"/>
      <c r="QBS27" s="1005"/>
      <c r="QBT27" s="1005"/>
      <c r="QBU27" s="1005"/>
      <c r="QBV27" s="1005"/>
      <c r="QBW27" s="1005"/>
      <c r="QBX27" s="1005"/>
      <c r="QBY27" s="1005"/>
      <c r="QBZ27" s="1005"/>
      <c r="QCA27" s="1005"/>
      <c r="QCB27" s="1005"/>
      <c r="QCC27" s="1005"/>
      <c r="QCD27" s="1005"/>
      <c r="QCE27" s="1005"/>
      <c r="QCF27" s="1005"/>
      <c r="QCG27" s="1005"/>
      <c r="QCH27" s="1005"/>
      <c r="QCI27" s="1005"/>
      <c r="QCJ27" s="1005"/>
      <c r="QCK27" s="1005"/>
      <c r="QCL27" s="1005"/>
      <c r="QCM27" s="1005"/>
      <c r="QCN27" s="1005"/>
      <c r="QCO27" s="1005"/>
      <c r="QCP27" s="1005"/>
      <c r="QCQ27" s="1005"/>
      <c r="QCR27" s="1005"/>
      <c r="QCS27" s="1005"/>
      <c r="QCT27" s="1005"/>
      <c r="QCU27" s="1005"/>
      <c r="QCV27" s="1005"/>
      <c r="QCW27" s="1005"/>
      <c r="QCX27" s="1005"/>
      <c r="QCY27" s="1005"/>
      <c r="QCZ27" s="1005"/>
      <c r="QDA27" s="1005"/>
      <c r="QDB27" s="1005"/>
      <c r="QDC27" s="1005"/>
      <c r="QDD27" s="1005"/>
      <c r="QDE27" s="1005"/>
      <c r="QDF27" s="1005"/>
      <c r="QDG27" s="1005"/>
      <c r="QDH27" s="1005"/>
      <c r="QDI27" s="1005"/>
      <c r="QDJ27" s="1005"/>
      <c r="QDK27" s="1005"/>
      <c r="QDL27" s="1005"/>
      <c r="QDM27" s="1005"/>
      <c r="QDN27" s="1005"/>
      <c r="QDO27" s="1005"/>
      <c r="QDP27" s="1005"/>
      <c r="QDQ27" s="1005"/>
      <c r="QDR27" s="1005"/>
      <c r="QDS27" s="1005"/>
      <c r="QDT27" s="1005"/>
      <c r="QDU27" s="1005"/>
      <c r="QDV27" s="1005"/>
      <c r="QDW27" s="1005"/>
      <c r="QDX27" s="1005"/>
      <c r="QDY27" s="1005"/>
      <c r="QDZ27" s="1005"/>
      <c r="QEA27" s="1005"/>
      <c r="QEB27" s="1005"/>
      <c r="QEC27" s="1005"/>
      <c r="QED27" s="1005"/>
      <c r="QEE27" s="1005"/>
      <c r="QEF27" s="1005"/>
      <c r="QEG27" s="1005"/>
      <c r="QEH27" s="1005"/>
      <c r="QEI27" s="1005"/>
      <c r="QEJ27" s="1005"/>
      <c r="QEK27" s="1005"/>
      <c r="QEL27" s="1005"/>
      <c r="QEM27" s="1005"/>
      <c r="QEN27" s="1005"/>
      <c r="QEO27" s="1005"/>
      <c r="QEP27" s="1005"/>
      <c r="QEQ27" s="1005"/>
      <c r="QER27" s="1005"/>
      <c r="QES27" s="1005"/>
      <c r="QET27" s="1005"/>
      <c r="QEU27" s="1005"/>
      <c r="QEV27" s="1005"/>
      <c r="QEW27" s="1005"/>
      <c r="QEX27" s="1005"/>
      <c r="QEY27" s="1005"/>
      <c r="QEZ27" s="1005"/>
      <c r="QFA27" s="1005"/>
      <c r="QFB27" s="1005"/>
      <c r="QFC27" s="1005"/>
      <c r="QFD27" s="1005"/>
      <c r="QFE27" s="1005"/>
      <c r="QFF27" s="1005"/>
      <c r="QFG27" s="1005"/>
      <c r="QFH27" s="1005"/>
      <c r="QFI27" s="1005"/>
      <c r="QFJ27" s="1005"/>
      <c r="QFK27" s="1005"/>
      <c r="QFL27" s="1005"/>
      <c r="QFM27" s="1005"/>
      <c r="QFN27" s="1005"/>
      <c r="QFO27" s="1005"/>
      <c r="QFP27" s="1005"/>
      <c r="QFQ27" s="1005"/>
      <c r="QFR27" s="1005"/>
      <c r="QFS27" s="1005"/>
      <c r="QFT27" s="1005"/>
      <c r="QFU27" s="1005"/>
      <c r="QFV27" s="1005"/>
      <c r="QFW27" s="1005"/>
      <c r="QFX27" s="1005"/>
      <c r="QFY27" s="1005"/>
      <c r="QFZ27" s="1005"/>
      <c r="QGA27" s="1005"/>
      <c r="QGB27" s="1005"/>
      <c r="QGC27" s="1005"/>
      <c r="QGD27" s="1005"/>
      <c r="QGE27" s="1005"/>
      <c r="QGF27" s="1005"/>
      <c r="QGG27" s="1005"/>
      <c r="QGH27" s="1005"/>
      <c r="QGI27" s="1005"/>
      <c r="QGJ27" s="1005"/>
      <c r="QGK27" s="1005"/>
      <c r="QGL27" s="1005"/>
      <c r="QGM27" s="1005"/>
      <c r="QGN27" s="1005"/>
      <c r="QGO27" s="1005"/>
      <c r="QGP27" s="1005"/>
      <c r="QGQ27" s="1005"/>
      <c r="QGR27" s="1005"/>
      <c r="QGS27" s="1005"/>
      <c r="QGT27" s="1005"/>
      <c r="QGU27" s="1005"/>
      <c r="QGV27" s="1005"/>
      <c r="QGW27" s="1005"/>
      <c r="QGX27" s="1005"/>
      <c r="QGY27" s="1005"/>
      <c r="QGZ27" s="1005"/>
      <c r="QHA27" s="1005"/>
      <c r="QHB27" s="1005"/>
      <c r="QHC27" s="1005"/>
      <c r="QHD27" s="1005"/>
      <c r="QHE27" s="1005"/>
      <c r="QHF27" s="1005"/>
      <c r="QHG27" s="1005"/>
      <c r="QHH27" s="1005"/>
      <c r="QHI27" s="1005"/>
      <c r="QHJ27" s="1005"/>
      <c r="QHK27" s="1005"/>
      <c r="QHL27" s="1005"/>
      <c r="QHM27" s="1005"/>
      <c r="QHN27" s="1005"/>
      <c r="QHO27" s="1005"/>
      <c r="QHP27" s="1005"/>
      <c r="QHQ27" s="1005"/>
      <c r="QHR27" s="1005"/>
      <c r="QHS27" s="1005"/>
      <c r="QHT27" s="1005"/>
      <c r="QHU27" s="1005"/>
      <c r="QHV27" s="1005"/>
      <c r="QHW27" s="1005"/>
      <c r="QHX27" s="1005"/>
      <c r="QHY27" s="1005"/>
      <c r="QHZ27" s="1005"/>
      <c r="QIA27" s="1005"/>
      <c r="QIB27" s="1005"/>
      <c r="QIC27" s="1005"/>
      <c r="QID27" s="1005"/>
      <c r="QIE27" s="1005"/>
      <c r="QIF27" s="1005"/>
      <c r="QIG27" s="1005"/>
      <c r="QIH27" s="1005"/>
      <c r="QII27" s="1005"/>
      <c r="QIJ27" s="1005"/>
      <c r="QIK27" s="1005"/>
      <c r="QIL27" s="1005"/>
      <c r="QIM27" s="1005"/>
      <c r="QIN27" s="1005"/>
      <c r="QIO27" s="1005"/>
      <c r="QIP27" s="1005"/>
      <c r="QIQ27" s="1005"/>
      <c r="QIR27" s="1005"/>
      <c r="QIS27" s="1005"/>
      <c r="QIT27" s="1005"/>
      <c r="QIU27" s="1005"/>
      <c r="QIV27" s="1005"/>
      <c r="QIW27" s="1005"/>
      <c r="QIX27" s="1005"/>
      <c r="QIY27" s="1005"/>
      <c r="QIZ27" s="1005"/>
      <c r="QJA27" s="1005"/>
      <c r="QJB27" s="1005"/>
      <c r="QJC27" s="1005"/>
      <c r="QJD27" s="1005"/>
      <c r="QJE27" s="1005"/>
      <c r="QJF27" s="1005"/>
      <c r="QJG27" s="1005"/>
      <c r="QJH27" s="1005"/>
      <c r="QJI27" s="1005"/>
      <c r="QJJ27" s="1005"/>
      <c r="QJK27" s="1005"/>
      <c r="QJL27" s="1005"/>
      <c r="QJM27" s="1005"/>
      <c r="QJN27" s="1005"/>
      <c r="QJO27" s="1005"/>
      <c r="QJP27" s="1005"/>
      <c r="QJQ27" s="1005"/>
      <c r="QJR27" s="1005"/>
      <c r="QJS27" s="1005"/>
      <c r="QJT27" s="1005"/>
      <c r="QJU27" s="1005"/>
      <c r="QJV27" s="1005"/>
      <c r="QJW27" s="1005"/>
      <c r="QJX27" s="1005"/>
      <c r="QJY27" s="1005"/>
      <c r="QJZ27" s="1005"/>
      <c r="QKA27" s="1005"/>
      <c r="QKB27" s="1005"/>
      <c r="QKC27" s="1005"/>
      <c r="QKD27" s="1005"/>
      <c r="QKE27" s="1005"/>
      <c r="QKF27" s="1005"/>
      <c r="QKG27" s="1005"/>
      <c r="QKH27" s="1005"/>
      <c r="QKI27" s="1005"/>
      <c r="QKJ27" s="1005"/>
      <c r="QKK27" s="1005"/>
      <c r="QKL27" s="1005"/>
      <c r="QKM27" s="1005"/>
      <c r="QKN27" s="1005"/>
      <c r="QKO27" s="1005"/>
      <c r="QKP27" s="1005"/>
      <c r="QKQ27" s="1005"/>
      <c r="QKR27" s="1005"/>
      <c r="QKS27" s="1005"/>
      <c r="QKT27" s="1005"/>
      <c r="QKU27" s="1005"/>
      <c r="QKV27" s="1005"/>
      <c r="QKW27" s="1005"/>
      <c r="QKX27" s="1005"/>
      <c r="QKY27" s="1005"/>
      <c r="QKZ27" s="1005"/>
      <c r="QLA27" s="1005"/>
      <c r="QLB27" s="1005"/>
      <c r="QLC27" s="1005"/>
      <c r="QLD27" s="1005"/>
      <c r="QLE27" s="1005"/>
      <c r="QLF27" s="1005"/>
      <c r="QLG27" s="1005"/>
      <c r="QLH27" s="1005"/>
      <c r="QLI27" s="1005"/>
      <c r="QLJ27" s="1005"/>
      <c r="QLK27" s="1005"/>
      <c r="QLL27" s="1005"/>
      <c r="QLM27" s="1005"/>
      <c r="QLN27" s="1005"/>
      <c r="QLO27" s="1005"/>
      <c r="QLP27" s="1005"/>
      <c r="QLQ27" s="1005"/>
      <c r="QLR27" s="1005"/>
      <c r="QLS27" s="1005"/>
      <c r="QLT27" s="1005"/>
      <c r="QLU27" s="1005"/>
      <c r="QLV27" s="1005"/>
      <c r="QLW27" s="1005"/>
      <c r="QLX27" s="1005"/>
      <c r="QLY27" s="1005"/>
      <c r="QLZ27" s="1005"/>
      <c r="QMA27" s="1005"/>
      <c r="QMB27" s="1005"/>
      <c r="QMC27" s="1005"/>
      <c r="QMD27" s="1005"/>
      <c r="QME27" s="1005"/>
      <c r="QMF27" s="1005"/>
      <c r="QMG27" s="1005"/>
      <c r="QMH27" s="1005"/>
      <c r="QMI27" s="1005"/>
      <c r="QMJ27" s="1005"/>
      <c r="QMK27" s="1005"/>
      <c r="QML27" s="1005"/>
      <c r="QMM27" s="1005"/>
      <c r="QMN27" s="1005"/>
      <c r="QMO27" s="1005"/>
      <c r="QMP27" s="1005"/>
      <c r="QMQ27" s="1005"/>
      <c r="QMR27" s="1005"/>
      <c r="QMS27" s="1005"/>
      <c r="QMT27" s="1005"/>
      <c r="QMU27" s="1005"/>
      <c r="QMV27" s="1005"/>
      <c r="QMW27" s="1005"/>
      <c r="QMX27" s="1005"/>
      <c r="QMY27" s="1005"/>
      <c r="QMZ27" s="1005"/>
      <c r="QNA27" s="1005"/>
      <c r="QNB27" s="1005"/>
      <c r="QNC27" s="1005"/>
      <c r="QND27" s="1005"/>
      <c r="QNE27" s="1005"/>
      <c r="QNF27" s="1005"/>
      <c r="QNG27" s="1005"/>
      <c r="QNH27" s="1005"/>
      <c r="QNI27" s="1005"/>
      <c r="QNJ27" s="1005"/>
      <c r="QNK27" s="1005"/>
      <c r="QNL27" s="1005"/>
      <c r="QNM27" s="1005"/>
      <c r="QNN27" s="1005"/>
      <c r="QNO27" s="1005"/>
      <c r="QNP27" s="1005"/>
      <c r="QNQ27" s="1005"/>
      <c r="QNR27" s="1005"/>
      <c r="QNS27" s="1005"/>
      <c r="QNT27" s="1005"/>
      <c r="QNU27" s="1005"/>
      <c r="QNV27" s="1005"/>
      <c r="QNW27" s="1005"/>
      <c r="QNX27" s="1005"/>
      <c r="QNY27" s="1005"/>
      <c r="QNZ27" s="1005"/>
      <c r="QOA27" s="1005"/>
      <c r="QOB27" s="1005"/>
      <c r="QOC27" s="1005"/>
      <c r="QOD27" s="1005"/>
      <c r="QOE27" s="1005"/>
      <c r="QOF27" s="1005"/>
      <c r="QOG27" s="1005"/>
      <c r="QOH27" s="1005"/>
      <c r="QOI27" s="1005"/>
      <c r="QOJ27" s="1005"/>
      <c r="QOK27" s="1005"/>
      <c r="QOL27" s="1005"/>
      <c r="QOM27" s="1005"/>
      <c r="QON27" s="1005"/>
      <c r="QOO27" s="1005"/>
      <c r="QOP27" s="1005"/>
      <c r="QOQ27" s="1005"/>
      <c r="QOR27" s="1005"/>
      <c r="QOS27" s="1005"/>
      <c r="QOT27" s="1005"/>
      <c r="QOU27" s="1005"/>
      <c r="QOV27" s="1005"/>
      <c r="QOW27" s="1005"/>
      <c r="QOX27" s="1005"/>
      <c r="QOY27" s="1005"/>
      <c r="QOZ27" s="1005"/>
      <c r="QPA27" s="1005"/>
      <c r="QPB27" s="1005"/>
      <c r="QPC27" s="1005"/>
      <c r="QPD27" s="1005"/>
      <c r="QPE27" s="1005"/>
      <c r="QPF27" s="1005"/>
      <c r="QPG27" s="1005"/>
      <c r="QPH27" s="1005"/>
      <c r="QPI27" s="1005"/>
      <c r="QPJ27" s="1005"/>
      <c r="QPK27" s="1005"/>
      <c r="QPL27" s="1005"/>
      <c r="QPM27" s="1005"/>
      <c r="QPN27" s="1005"/>
      <c r="QPO27" s="1005"/>
      <c r="QPP27" s="1005"/>
      <c r="QPQ27" s="1005"/>
      <c r="QPR27" s="1005"/>
      <c r="QPS27" s="1005"/>
      <c r="QPT27" s="1005"/>
      <c r="QPU27" s="1005"/>
      <c r="QPV27" s="1005"/>
      <c r="QPW27" s="1005"/>
      <c r="QPX27" s="1005"/>
      <c r="QPY27" s="1005"/>
      <c r="QPZ27" s="1005"/>
      <c r="QQA27" s="1005"/>
      <c r="QQB27" s="1005"/>
      <c r="QQC27" s="1005"/>
      <c r="QQD27" s="1005"/>
      <c r="QQE27" s="1005"/>
      <c r="QQF27" s="1005"/>
      <c r="QQG27" s="1005"/>
      <c r="QQH27" s="1005"/>
      <c r="QQI27" s="1005"/>
      <c r="QQJ27" s="1005"/>
      <c r="QQK27" s="1005"/>
      <c r="QQL27" s="1005"/>
      <c r="QQM27" s="1005"/>
      <c r="QQN27" s="1005"/>
      <c r="QQO27" s="1005"/>
      <c r="QQP27" s="1005"/>
      <c r="QQQ27" s="1005"/>
      <c r="QQR27" s="1005"/>
      <c r="QQS27" s="1005"/>
      <c r="QQT27" s="1005"/>
      <c r="QQU27" s="1005"/>
      <c r="QQV27" s="1005"/>
      <c r="QQW27" s="1005"/>
      <c r="QQX27" s="1005"/>
      <c r="QQY27" s="1005"/>
      <c r="QQZ27" s="1005"/>
      <c r="QRA27" s="1005"/>
      <c r="QRB27" s="1005"/>
      <c r="QRC27" s="1005"/>
      <c r="QRD27" s="1005"/>
      <c r="QRE27" s="1005"/>
      <c r="QRF27" s="1005"/>
      <c r="QRG27" s="1005"/>
      <c r="QRH27" s="1005"/>
      <c r="QRI27" s="1005"/>
      <c r="QRJ27" s="1005"/>
      <c r="QRK27" s="1005"/>
      <c r="QRL27" s="1005"/>
      <c r="QRM27" s="1005"/>
      <c r="QRN27" s="1005"/>
      <c r="QRO27" s="1005"/>
      <c r="QRP27" s="1005"/>
      <c r="QRQ27" s="1005"/>
      <c r="QRR27" s="1005"/>
      <c r="QRS27" s="1005"/>
      <c r="QRT27" s="1005"/>
      <c r="QRU27" s="1005"/>
      <c r="QRV27" s="1005"/>
      <c r="QRW27" s="1005"/>
      <c r="QRX27" s="1005"/>
      <c r="QRY27" s="1005"/>
      <c r="QRZ27" s="1005"/>
      <c r="QSA27" s="1005"/>
      <c r="QSB27" s="1005"/>
      <c r="QSC27" s="1005"/>
      <c r="QSD27" s="1005"/>
      <c r="QSE27" s="1005"/>
      <c r="QSF27" s="1005"/>
      <c r="QSG27" s="1005"/>
      <c r="QSH27" s="1005"/>
      <c r="QSI27" s="1005"/>
      <c r="QSJ27" s="1005"/>
      <c r="QSK27" s="1005"/>
      <c r="QSL27" s="1005"/>
      <c r="QSM27" s="1005"/>
      <c r="QSN27" s="1005"/>
      <c r="QSO27" s="1005"/>
      <c r="QSP27" s="1005"/>
      <c r="QSQ27" s="1005"/>
      <c r="QSR27" s="1005"/>
      <c r="QSS27" s="1005"/>
      <c r="QST27" s="1005"/>
      <c r="QSU27" s="1005"/>
      <c r="QSV27" s="1005"/>
      <c r="QSW27" s="1005"/>
      <c r="QSX27" s="1005"/>
      <c r="QSY27" s="1005"/>
      <c r="QSZ27" s="1005"/>
      <c r="QTA27" s="1005"/>
      <c r="QTB27" s="1005"/>
      <c r="QTC27" s="1005"/>
      <c r="QTD27" s="1005"/>
      <c r="QTE27" s="1005"/>
      <c r="QTF27" s="1005"/>
      <c r="QTG27" s="1005"/>
      <c r="QTH27" s="1005"/>
      <c r="QTI27" s="1005"/>
      <c r="QTJ27" s="1005"/>
      <c r="QTK27" s="1005"/>
      <c r="QTL27" s="1005"/>
      <c r="QTM27" s="1005"/>
      <c r="QTN27" s="1005"/>
      <c r="QTO27" s="1005"/>
      <c r="QTP27" s="1005"/>
      <c r="QTQ27" s="1005"/>
      <c r="QTR27" s="1005"/>
      <c r="QTS27" s="1005"/>
      <c r="QTT27" s="1005"/>
      <c r="QTU27" s="1005"/>
      <c r="QTV27" s="1005"/>
      <c r="QTW27" s="1005"/>
      <c r="QTX27" s="1005"/>
      <c r="QTY27" s="1005"/>
      <c r="QTZ27" s="1005"/>
      <c r="QUA27" s="1005"/>
      <c r="QUB27" s="1005"/>
      <c r="QUC27" s="1005"/>
      <c r="QUD27" s="1005"/>
      <c r="QUE27" s="1005"/>
      <c r="QUF27" s="1005"/>
      <c r="QUG27" s="1005"/>
      <c r="QUH27" s="1005"/>
      <c r="QUI27" s="1005"/>
      <c r="QUJ27" s="1005"/>
      <c r="QUK27" s="1005"/>
      <c r="QUL27" s="1005"/>
      <c r="QUM27" s="1005"/>
      <c r="QUN27" s="1005"/>
      <c r="QUO27" s="1005"/>
      <c r="QUP27" s="1005"/>
      <c r="QUQ27" s="1005"/>
      <c r="QUR27" s="1005"/>
      <c r="QUS27" s="1005"/>
      <c r="QUT27" s="1005"/>
      <c r="QUU27" s="1005"/>
      <c r="QUV27" s="1005"/>
      <c r="QUW27" s="1005"/>
      <c r="QUX27" s="1005"/>
      <c r="QUY27" s="1005"/>
      <c r="QUZ27" s="1005"/>
      <c r="QVA27" s="1005"/>
      <c r="QVB27" s="1005"/>
      <c r="QVC27" s="1005"/>
      <c r="QVD27" s="1005"/>
      <c r="QVE27" s="1005"/>
      <c r="QVF27" s="1005"/>
      <c r="QVG27" s="1005"/>
      <c r="QVH27" s="1005"/>
      <c r="QVI27" s="1005"/>
      <c r="QVJ27" s="1005"/>
      <c r="QVK27" s="1005"/>
      <c r="QVL27" s="1005"/>
      <c r="QVM27" s="1005"/>
      <c r="QVN27" s="1005"/>
      <c r="QVO27" s="1005"/>
      <c r="QVP27" s="1005"/>
      <c r="QVQ27" s="1005"/>
      <c r="QVR27" s="1005"/>
      <c r="QVS27" s="1005"/>
      <c r="QVT27" s="1005"/>
      <c r="QVU27" s="1005"/>
      <c r="QVV27" s="1005"/>
      <c r="QVW27" s="1005"/>
      <c r="QVX27" s="1005"/>
      <c r="QVY27" s="1005"/>
      <c r="QVZ27" s="1005"/>
      <c r="QWA27" s="1005"/>
      <c r="QWB27" s="1005"/>
      <c r="QWC27" s="1005"/>
      <c r="QWD27" s="1005"/>
      <c r="QWE27" s="1005"/>
      <c r="QWF27" s="1005"/>
      <c r="QWG27" s="1005"/>
      <c r="QWH27" s="1005"/>
      <c r="QWI27" s="1005"/>
      <c r="QWJ27" s="1005"/>
      <c r="QWK27" s="1005"/>
      <c r="QWL27" s="1005"/>
      <c r="QWM27" s="1005"/>
      <c r="QWN27" s="1005"/>
      <c r="QWO27" s="1005"/>
      <c r="QWP27" s="1005"/>
      <c r="QWQ27" s="1005"/>
      <c r="QWR27" s="1005"/>
      <c r="QWS27" s="1005"/>
      <c r="QWT27" s="1005"/>
      <c r="QWU27" s="1005"/>
      <c r="QWV27" s="1005"/>
      <c r="QWW27" s="1005"/>
      <c r="QWX27" s="1005"/>
      <c r="QWY27" s="1005"/>
      <c r="QWZ27" s="1005"/>
      <c r="QXA27" s="1005"/>
      <c r="QXB27" s="1005"/>
      <c r="QXC27" s="1005"/>
      <c r="QXD27" s="1005"/>
      <c r="QXE27" s="1005"/>
      <c r="QXF27" s="1005"/>
      <c r="QXG27" s="1005"/>
      <c r="QXH27" s="1005"/>
      <c r="QXI27" s="1005"/>
      <c r="QXJ27" s="1005"/>
      <c r="QXK27" s="1005"/>
      <c r="QXL27" s="1005"/>
      <c r="QXM27" s="1005"/>
      <c r="QXN27" s="1005"/>
      <c r="QXO27" s="1005"/>
      <c r="QXP27" s="1005"/>
      <c r="QXQ27" s="1005"/>
      <c r="QXR27" s="1005"/>
      <c r="QXS27" s="1005"/>
      <c r="QXT27" s="1005"/>
      <c r="QXU27" s="1005"/>
      <c r="QXV27" s="1005"/>
      <c r="QXW27" s="1005"/>
      <c r="QXX27" s="1005"/>
      <c r="QXY27" s="1005"/>
      <c r="QXZ27" s="1005"/>
      <c r="QYA27" s="1005"/>
      <c r="QYB27" s="1005"/>
      <c r="QYC27" s="1005"/>
      <c r="QYD27" s="1005"/>
      <c r="QYE27" s="1005"/>
      <c r="QYF27" s="1005"/>
      <c r="QYG27" s="1005"/>
      <c r="QYH27" s="1005"/>
      <c r="QYI27" s="1005"/>
      <c r="QYJ27" s="1005"/>
      <c r="QYK27" s="1005"/>
      <c r="QYL27" s="1005"/>
      <c r="QYM27" s="1005"/>
      <c r="QYN27" s="1005"/>
      <c r="QYO27" s="1005"/>
      <c r="QYP27" s="1005"/>
      <c r="QYQ27" s="1005"/>
      <c r="QYR27" s="1005"/>
      <c r="QYS27" s="1005"/>
      <c r="QYT27" s="1005"/>
      <c r="QYU27" s="1005"/>
      <c r="QYV27" s="1005"/>
      <c r="QYW27" s="1005"/>
      <c r="QYX27" s="1005"/>
      <c r="QYY27" s="1005"/>
      <c r="QYZ27" s="1005"/>
      <c r="QZA27" s="1005"/>
      <c r="QZB27" s="1005"/>
      <c r="QZC27" s="1005"/>
      <c r="QZD27" s="1005"/>
      <c r="QZE27" s="1005"/>
      <c r="QZF27" s="1005"/>
      <c r="QZG27" s="1005"/>
      <c r="QZH27" s="1005"/>
      <c r="QZI27" s="1005"/>
      <c r="QZJ27" s="1005"/>
      <c r="QZK27" s="1005"/>
      <c r="QZL27" s="1005"/>
      <c r="QZM27" s="1005"/>
      <c r="QZN27" s="1005"/>
      <c r="QZO27" s="1005"/>
      <c r="QZP27" s="1005"/>
      <c r="QZQ27" s="1005"/>
      <c r="QZR27" s="1005"/>
      <c r="QZS27" s="1005"/>
      <c r="QZT27" s="1005"/>
      <c r="QZU27" s="1005"/>
      <c r="QZV27" s="1005"/>
      <c r="QZW27" s="1005"/>
      <c r="QZX27" s="1005"/>
      <c r="QZY27" s="1005"/>
      <c r="QZZ27" s="1005"/>
      <c r="RAA27" s="1005"/>
      <c r="RAB27" s="1005"/>
      <c r="RAC27" s="1005"/>
      <c r="RAD27" s="1005"/>
      <c r="RAE27" s="1005"/>
      <c r="RAF27" s="1005"/>
      <c r="RAG27" s="1005"/>
      <c r="RAH27" s="1005"/>
      <c r="RAI27" s="1005"/>
      <c r="RAJ27" s="1005"/>
      <c r="RAK27" s="1005"/>
      <c r="RAL27" s="1005"/>
      <c r="RAM27" s="1005"/>
      <c r="RAN27" s="1005"/>
      <c r="RAO27" s="1005"/>
      <c r="RAP27" s="1005"/>
      <c r="RAQ27" s="1005"/>
      <c r="RAR27" s="1005"/>
      <c r="RAS27" s="1005"/>
      <c r="RAT27" s="1005"/>
      <c r="RAU27" s="1005"/>
      <c r="RAV27" s="1005"/>
      <c r="RAW27" s="1005"/>
      <c r="RAX27" s="1005"/>
      <c r="RAY27" s="1005"/>
      <c r="RAZ27" s="1005"/>
      <c r="RBA27" s="1005"/>
      <c r="RBB27" s="1005"/>
      <c r="RBC27" s="1005"/>
      <c r="RBD27" s="1005"/>
      <c r="RBE27" s="1005"/>
      <c r="RBF27" s="1005"/>
      <c r="RBG27" s="1005"/>
      <c r="RBH27" s="1005"/>
      <c r="RBI27" s="1005"/>
      <c r="RBJ27" s="1005"/>
      <c r="RBK27" s="1005"/>
      <c r="RBL27" s="1005"/>
      <c r="RBM27" s="1005"/>
      <c r="RBN27" s="1005"/>
      <c r="RBO27" s="1005"/>
      <c r="RBP27" s="1005"/>
      <c r="RBQ27" s="1005"/>
      <c r="RBR27" s="1005"/>
      <c r="RBS27" s="1005"/>
      <c r="RBT27" s="1005"/>
      <c r="RBU27" s="1005"/>
      <c r="RBV27" s="1005"/>
      <c r="RBW27" s="1005"/>
      <c r="RBX27" s="1005"/>
      <c r="RBY27" s="1005"/>
      <c r="RBZ27" s="1005"/>
      <c r="RCA27" s="1005"/>
      <c r="RCB27" s="1005"/>
      <c r="RCC27" s="1005"/>
      <c r="RCD27" s="1005"/>
      <c r="RCE27" s="1005"/>
      <c r="RCF27" s="1005"/>
      <c r="RCG27" s="1005"/>
      <c r="RCH27" s="1005"/>
      <c r="RCI27" s="1005"/>
      <c r="RCJ27" s="1005"/>
      <c r="RCK27" s="1005"/>
      <c r="RCL27" s="1005"/>
      <c r="RCM27" s="1005"/>
      <c r="RCN27" s="1005"/>
      <c r="RCO27" s="1005"/>
      <c r="RCP27" s="1005"/>
      <c r="RCQ27" s="1005"/>
      <c r="RCR27" s="1005"/>
      <c r="RCS27" s="1005"/>
      <c r="RCT27" s="1005"/>
      <c r="RCU27" s="1005"/>
      <c r="RCV27" s="1005"/>
      <c r="RCW27" s="1005"/>
      <c r="RCX27" s="1005"/>
      <c r="RCY27" s="1005"/>
      <c r="RCZ27" s="1005"/>
      <c r="RDA27" s="1005"/>
      <c r="RDB27" s="1005"/>
      <c r="RDC27" s="1005"/>
      <c r="RDD27" s="1005"/>
      <c r="RDE27" s="1005"/>
      <c r="RDF27" s="1005"/>
      <c r="RDG27" s="1005"/>
      <c r="RDH27" s="1005"/>
      <c r="RDI27" s="1005"/>
      <c r="RDJ27" s="1005"/>
      <c r="RDK27" s="1005"/>
      <c r="RDL27" s="1005"/>
      <c r="RDM27" s="1005"/>
      <c r="RDN27" s="1005"/>
      <c r="RDO27" s="1005"/>
      <c r="RDP27" s="1005"/>
      <c r="RDQ27" s="1005"/>
      <c r="RDR27" s="1005"/>
      <c r="RDS27" s="1005"/>
      <c r="RDT27" s="1005"/>
      <c r="RDU27" s="1005"/>
      <c r="RDV27" s="1005"/>
      <c r="RDW27" s="1005"/>
      <c r="RDX27" s="1005"/>
      <c r="RDY27" s="1005"/>
      <c r="RDZ27" s="1005"/>
      <c r="REA27" s="1005"/>
      <c r="REB27" s="1005"/>
      <c r="REC27" s="1005"/>
      <c r="RED27" s="1005"/>
      <c r="REE27" s="1005"/>
      <c r="REF27" s="1005"/>
      <c r="REG27" s="1005"/>
      <c r="REH27" s="1005"/>
      <c r="REI27" s="1005"/>
      <c r="REJ27" s="1005"/>
      <c r="REK27" s="1005"/>
      <c r="REL27" s="1005"/>
      <c r="REM27" s="1005"/>
      <c r="REN27" s="1005"/>
      <c r="REO27" s="1005"/>
      <c r="REP27" s="1005"/>
      <c r="REQ27" s="1005"/>
      <c r="RER27" s="1005"/>
      <c r="RES27" s="1005"/>
      <c r="RET27" s="1005"/>
      <c r="REU27" s="1005"/>
      <c r="REV27" s="1005"/>
      <c r="REW27" s="1005"/>
      <c r="REX27" s="1005"/>
      <c r="REY27" s="1005"/>
      <c r="REZ27" s="1005"/>
      <c r="RFA27" s="1005"/>
      <c r="RFB27" s="1005"/>
      <c r="RFC27" s="1005"/>
      <c r="RFD27" s="1005"/>
      <c r="RFE27" s="1005"/>
      <c r="RFF27" s="1005"/>
      <c r="RFG27" s="1005"/>
      <c r="RFH27" s="1005"/>
      <c r="RFI27" s="1005"/>
      <c r="RFJ27" s="1005"/>
      <c r="RFK27" s="1005"/>
      <c r="RFL27" s="1005"/>
      <c r="RFM27" s="1005"/>
      <c r="RFN27" s="1005"/>
      <c r="RFO27" s="1005"/>
      <c r="RFP27" s="1005"/>
      <c r="RFQ27" s="1005"/>
      <c r="RFR27" s="1005"/>
      <c r="RFS27" s="1005"/>
      <c r="RFT27" s="1005"/>
      <c r="RFU27" s="1005"/>
      <c r="RFV27" s="1005"/>
      <c r="RFW27" s="1005"/>
      <c r="RFX27" s="1005"/>
      <c r="RFY27" s="1005"/>
      <c r="RFZ27" s="1005"/>
      <c r="RGA27" s="1005"/>
      <c r="RGB27" s="1005"/>
      <c r="RGC27" s="1005"/>
      <c r="RGD27" s="1005"/>
      <c r="RGE27" s="1005"/>
      <c r="RGF27" s="1005"/>
      <c r="RGG27" s="1005"/>
      <c r="RGH27" s="1005"/>
      <c r="RGI27" s="1005"/>
      <c r="RGJ27" s="1005"/>
      <c r="RGK27" s="1005"/>
      <c r="RGL27" s="1005"/>
      <c r="RGM27" s="1005"/>
      <c r="RGN27" s="1005"/>
      <c r="RGO27" s="1005"/>
      <c r="RGP27" s="1005"/>
      <c r="RGQ27" s="1005"/>
      <c r="RGR27" s="1005"/>
      <c r="RGS27" s="1005"/>
      <c r="RGT27" s="1005"/>
      <c r="RGU27" s="1005"/>
      <c r="RGV27" s="1005"/>
      <c r="RGW27" s="1005"/>
      <c r="RGX27" s="1005"/>
      <c r="RGY27" s="1005"/>
      <c r="RGZ27" s="1005"/>
      <c r="RHA27" s="1005"/>
      <c r="RHB27" s="1005"/>
      <c r="RHC27" s="1005"/>
      <c r="RHD27" s="1005"/>
      <c r="RHE27" s="1005"/>
      <c r="RHF27" s="1005"/>
      <c r="RHG27" s="1005"/>
      <c r="RHH27" s="1005"/>
      <c r="RHI27" s="1005"/>
      <c r="RHJ27" s="1005"/>
      <c r="RHK27" s="1005"/>
      <c r="RHL27" s="1005"/>
      <c r="RHM27" s="1005"/>
      <c r="RHN27" s="1005"/>
      <c r="RHO27" s="1005"/>
      <c r="RHP27" s="1005"/>
      <c r="RHQ27" s="1005"/>
      <c r="RHR27" s="1005"/>
      <c r="RHS27" s="1005"/>
      <c r="RHT27" s="1005"/>
      <c r="RHU27" s="1005"/>
      <c r="RHV27" s="1005"/>
      <c r="RHW27" s="1005"/>
      <c r="RHX27" s="1005"/>
      <c r="RHY27" s="1005"/>
      <c r="RHZ27" s="1005"/>
      <c r="RIA27" s="1005"/>
      <c r="RIB27" s="1005"/>
      <c r="RIC27" s="1005"/>
      <c r="RID27" s="1005"/>
      <c r="RIE27" s="1005"/>
      <c r="RIF27" s="1005"/>
      <c r="RIG27" s="1005"/>
      <c r="RIH27" s="1005"/>
      <c r="RII27" s="1005"/>
      <c r="RIJ27" s="1005"/>
      <c r="RIK27" s="1005"/>
      <c r="RIL27" s="1005"/>
      <c r="RIM27" s="1005"/>
      <c r="RIN27" s="1005"/>
      <c r="RIO27" s="1005"/>
      <c r="RIP27" s="1005"/>
      <c r="RIQ27" s="1005"/>
      <c r="RIR27" s="1005"/>
      <c r="RIS27" s="1005"/>
      <c r="RIT27" s="1005"/>
      <c r="RIU27" s="1005"/>
      <c r="RIV27" s="1005"/>
      <c r="RIW27" s="1005"/>
      <c r="RIX27" s="1005"/>
      <c r="RIY27" s="1005"/>
      <c r="RIZ27" s="1005"/>
      <c r="RJA27" s="1005"/>
      <c r="RJB27" s="1005"/>
      <c r="RJC27" s="1005"/>
      <c r="RJD27" s="1005"/>
      <c r="RJE27" s="1005"/>
      <c r="RJF27" s="1005"/>
      <c r="RJG27" s="1005"/>
      <c r="RJH27" s="1005"/>
      <c r="RJI27" s="1005"/>
      <c r="RJJ27" s="1005"/>
      <c r="RJK27" s="1005"/>
      <c r="RJL27" s="1005"/>
      <c r="RJM27" s="1005"/>
      <c r="RJN27" s="1005"/>
      <c r="RJO27" s="1005"/>
      <c r="RJP27" s="1005"/>
      <c r="RJQ27" s="1005"/>
      <c r="RJR27" s="1005"/>
      <c r="RJS27" s="1005"/>
      <c r="RJT27" s="1005"/>
      <c r="RJU27" s="1005"/>
      <c r="RJV27" s="1005"/>
      <c r="RJW27" s="1005"/>
      <c r="RJX27" s="1005"/>
      <c r="RJY27" s="1005"/>
      <c r="RJZ27" s="1005"/>
      <c r="RKA27" s="1005"/>
      <c r="RKB27" s="1005"/>
      <c r="RKC27" s="1005"/>
      <c r="RKD27" s="1005"/>
      <c r="RKE27" s="1005"/>
      <c r="RKF27" s="1005"/>
      <c r="RKG27" s="1005"/>
      <c r="RKH27" s="1005"/>
      <c r="RKI27" s="1005"/>
      <c r="RKJ27" s="1005"/>
      <c r="RKK27" s="1005"/>
      <c r="RKL27" s="1005"/>
      <c r="RKM27" s="1005"/>
      <c r="RKN27" s="1005"/>
      <c r="RKO27" s="1005"/>
      <c r="RKP27" s="1005"/>
      <c r="RKQ27" s="1005"/>
      <c r="RKR27" s="1005"/>
      <c r="RKS27" s="1005"/>
      <c r="RKT27" s="1005"/>
      <c r="RKU27" s="1005"/>
      <c r="RKV27" s="1005"/>
      <c r="RKW27" s="1005"/>
      <c r="RKX27" s="1005"/>
      <c r="RKY27" s="1005"/>
      <c r="RKZ27" s="1005"/>
      <c r="RLA27" s="1005"/>
      <c r="RLB27" s="1005"/>
      <c r="RLC27" s="1005"/>
      <c r="RLD27" s="1005"/>
      <c r="RLE27" s="1005"/>
      <c r="RLF27" s="1005"/>
      <c r="RLG27" s="1005"/>
      <c r="RLH27" s="1005"/>
      <c r="RLI27" s="1005"/>
      <c r="RLJ27" s="1005"/>
      <c r="RLK27" s="1005"/>
      <c r="RLL27" s="1005"/>
      <c r="RLM27" s="1005"/>
      <c r="RLN27" s="1005"/>
      <c r="RLO27" s="1005"/>
      <c r="RLP27" s="1005"/>
      <c r="RLQ27" s="1005"/>
      <c r="RLR27" s="1005"/>
      <c r="RLS27" s="1005"/>
      <c r="RLT27" s="1005"/>
      <c r="RLU27" s="1005"/>
      <c r="RLV27" s="1005"/>
      <c r="RLW27" s="1005"/>
      <c r="RLX27" s="1005"/>
      <c r="RLY27" s="1005"/>
      <c r="RLZ27" s="1005"/>
      <c r="RMA27" s="1005"/>
      <c r="RMB27" s="1005"/>
      <c r="RMC27" s="1005"/>
      <c r="RMD27" s="1005"/>
      <c r="RME27" s="1005"/>
      <c r="RMF27" s="1005"/>
      <c r="RMG27" s="1005"/>
      <c r="RMH27" s="1005"/>
      <c r="RMI27" s="1005"/>
      <c r="RMJ27" s="1005"/>
      <c r="RMK27" s="1005"/>
      <c r="RML27" s="1005"/>
      <c r="RMM27" s="1005"/>
      <c r="RMN27" s="1005"/>
      <c r="RMO27" s="1005"/>
      <c r="RMP27" s="1005"/>
      <c r="RMQ27" s="1005"/>
      <c r="RMR27" s="1005"/>
      <c r="RMS27" s="1005"/>
      <c r="RMT27" s="1005"/>
      <c r="RMU27" s="1005"/>
      <c r="RMV27" s="1005"/>
      <c r="RMW27" s="1005"/>
      <c r="RMX27" s="1005"/>
      <c r="RMY27" s="1005"/>
      <c r="RMZ27" s="1005"/>
      <c r="RNA27" s="1005"/>
      <c r="RNB27" s="1005"/>
      <c r="RNC27" s="1005"/>
      <c r="RND27" s="1005"/>
      <c r="RNE27" s="1005"/>
      <c r="RNF27" s="1005"/>
      <c r="RNG27" s="1005"/>
      <c r="RNH27" s="1005"/>
      <c r="RNI27" s="1005"/>
      <c r="RNJ27" s="1005"/>
      <c r="RNK27" s="1005"/>
      <c r="RNL27" s="1005"/>
      <c r="RNM27" s="1005"/>
      <c r="RNN27" s="1005"/>
      <c r="RNO27" s="1005"/>
      <c r="RNP27" s="1005"/>
      <c r="RNQ27" s="1005"/>
      <c r="RNR27" s="1005"/>
      <c r="RNS27" s="1005"/>
      <c r="RNT27" s="1005"/>
      <c r="RNU27" s="1005"/>
      <c r="RNV27" s="1005"/>
      <c r="RNW27" s="1005"/>
      <c r="RNX27" s="1005"/>
      <c r="RNY27" s="1005"/>
      <c r="RNZ27" s="1005"/>
      <c r="ROA27" s="1005"/>
      <c r="ROB27" s="1005"/>
      <c r="ROC27" s="1005"/>
      <c r="ROD27" s="1005"/>
      <c r="ROE27" s="1005"/>
      <c r="ROF27" s="1005"/>
      <c r="ROG27" s="1005"/>
      <c r="ROH27" s="1005"/>
      <c r="ROI27" s="1005"/>
      <c r="ROJ27" s="1005"/>
      <c r="ROK27" s="1005"/>
      <c r="ROL27" s="1005"/>
      <c r="ROM27" s="1005"/>
      <c r="RON27" s="1005"/>
      <c r="ROO27" s="1005"/>
      <c r="ROP27" s="1005"/>
      <c r="ROQ27" s="1005"/>
      <c r="ROR27" s="1005"/>
      <c r="ROS27" s="1005"/>
      <c r="ROT27" s="1005"/>
      <c r="ROU27" s="1005"/>
      <c r="ROV27" s="1005"/>
      <c r="ROW27" s="1005"/>
      <c r="ROX27" s="1005"/>
      <c r="ROY27" s="1005"/>
      <c r="ROZ27" s="1005"/>
      <c r="RPA27" s="1005"/>
      <c r="RPB27" s="1005"/>
      <c r="RPC27" s="1005"/>
      <c r="RPD27" s="1005"/>
      <c r="RPE27" s="1005"/>
      <c r="RPF27" s="1005"/>
      <c r="RPG27" s="1005"/>
      <c r="RPH27" s="1005"/>
      <c r="RPI27" s="1005"/>
      <c r="RPJ27" s="1005"/>
      <c r="RPK27" s="1005"/>
      <c r="RPL27" s="1005"/>
      <c r="RPM27" s="1005"/>
      <c r="RPN27" s="1005"/>
      <c r="RPO27" s="1005"/>
      <c r="RPP27" s="1005"/>
      <c r="RPQ27" s="1005"/>
      <c r="RPR27" s="1005"/>
      <c r="RPS27" s="1005"/>
      <c r="RPT27" s="1005"/>
      <c r="RPU27" s="1005"/>
      <c r="RPV27" s="1005"/>
      <c r="RPW27" s="1005"/>
      <c r="RPX27" s="1005"/>
      <c r="RPY27" s="1005"/>
      <c r="RPZ27" s="1005"/>
      <c r="RQA27" s="1005"/>
      <c r="RQB27" s="1005"/>
      <c r="RQC27" s="1005"/>
      <c r="RQD27" s="1005"/>
      <c r="RQE27" s="1005"/>
      <c r="RQF27" s="1005"/>
      <c r="RQG27" s="1005"/>
      <c r="RQH27" s="1005"/>
      <c r="RQI27" s="1005"/>
      <c r="RQJ27" s="1005"/>
      <c r="RQK27" s="1005"/>
      <c r="RQL27" s="1005"/>
      <c r="RQM27" s="1005"/>
      <c r="RQN27" s="1005"/>
      <c r="RQO27" s="1005"/>
      <c r="RQP27" s="1005"/>
      <c r="RQQ27" s="1005"/>
      <c r="RQR27" s="1005"/>
      <c r="RQS27" s="1005"/>
      <c r="RQT27" s="1005"/>
      <c r="RQU27" s="1005"/>
      <c r="RQV27" s="1005"/>
      <c r="RQW27" s="1005"/>
      <c r="RQX27" s="1005"/>
      <c r="RQY27" s="1005"/>
      <c r="RQZ27" s="1005"/>
      <c r="RRA27" s="1005"/>
      <c r="RRB27" s="1005"/>
      <c r="RRC27" s="1005"/>
      <c r="RRD27" s="1005"/>
      <c r="RRE27" s="1005"/>
      <c r="RRF27" s="1005"/>
      <c r="RRG27" s="1005"/>
      <c r="RRH27" s="1005"/>
      <c r="RRI27" s="1005"/>
      <c r="RRJ27" s="1005"/>
      <c r="RRK27" s="1005"/>
      <c r="RRL27" s="1005"/>
      <c r="RRM27" s="1005"/>
      <c r="RRN27" s="1005"/>
      <c r="RRO27" s="1005"/>
      <c r="RRP27" s="1005"/>
      <c r="RRQ27" s="1005"/>
      <c r="RRR27" s="1005"/>
      <c r="RRS27" s="1005"/>
      <c r="RRT27" s="1005"/>
      <c r="RRU27" s="1005"/>
      <c r="RRV27" s="1005"/>
      <c r="RRW27" s="1005"/>
      <c r="RRX27" s="1005"/>
      <c r="RRY27" s="1005"/>
      <c r="RRZ27" s="1005"/>
      <c r="RSA27" s="1005"/>
      <c r="RSB27" s="1005"/>
      <c r="RSC27" s="1005"/>
      <c r="RSD27" s="1005"/>
      <c r="RSE27" s="1005"/>
      <c r="RSF27" s="1005"/>
      <c r="RSG27" s="1005"/>
      <c r="RSH27" s="1005"/>
      <c r="RSI27" s="1005"/>
      <c r="RSJ27" s="1005"/>
      <c r="RSK27" s="1005"/>
      <c r="RSL27" s="1005"/>
      <c r="RSM27" s="1005"/>
      <c r="RSN27" s="1005"/>
      <c r="RSO27" s="1005"/>
      <c r="RSP27" s="1005"/>
      <c r="RSQ27" s="1005"/>
      <c r="RSR27" s="1005"/>
      <c r="RSS27" s="1005"/>
      <c r="RST27" s="1005"/>
      <c r="RSU27" s="1005"/>
      <c r="RSV27" s="1005"/>
      <c r="RSW27" s="1005"/>
      <c r="RSX27" s="1005"/>
      <c r="RSY27" s="1005"/>
      <c r="RSZ27" s="1005"/>
      <c r="RTA27" s="1005"/>
      <c r="RTB27" s="1005"/>
      <c r="RTC27" s="1005"/>
      <c r="RTD27" s="1005"/>
      <c r="RTE27" s="1005"/>
      <c r="RTF27" s="1005"/>
      <c r="RTG27" s="1005"/>
      <c r="RTH27" s="1005"/>
      <c r="RTI27" s="1005"/>
      <c r="RTJ27" s="1005"/>
      <c r="RTK27" s="1005"/>
      <c r="RTL27" s="1005"/>
      <c r="RTM27" s="1005"/>
      <c r="RTN27" s="1005"/>
      <c r="RTO27" s="1005"/>
      <c r="RTP27" s="1005"/>
      <c r="RTQ27" s="1005"/>
      <c r="RTR27" s="1005"/>
      <c r="RTS27" s="1005"/>
      <c r="RTT27" s="1005"/>
      <c r="RTU27" s="1005"/>
      <c r="RTV27" s="1005"/>
      <c r="RTW27" s="1005"/>
      <c r="RTX27" s="1005"/>
      <c r="RTY27" s="1005"/>
      <c r="RTZ27" s="1005"/>
      <c r="RUA27" s="1005"/>
      <c r="RUB27" s="1005"/>
      <c r="RUC27" s="1005"/>
      <c r="RUD27" s="1005"/>
      <c r="RUE27" s="1005"/>
      <c r="RUF27" s="1005"/>
      <c r="RUG27" s="1005"/>
      <c r="RUH27" s="1005"/>
      <c r="RUI27" s="1005"/>
      <c r="RUJ27" s="1005"/>
      <c r="RUK27" s="1005"/>
      <c r="RUL27" s="1005"/>
      <c r="RUM27" s="1005"/>
      <c r="RUN27" s="1005"/>
      <c r="RUO27" s="1005"/>
      <c r="RUP27" s="1005"/>
      <c r="RUQ27" s="1005"/>
      <c r="RUR27" s="1005"/>
      <c r="RUS27" s="1005"/>
      <c r="RUT27" s="1005"/>
      <c r="RUU27" s="1005"/>
      <c r="RUV27" s="1005"/>
      <c r="RUW27" s="1005"/>
      <c r="RUX27" s="1005"/>
      <c r="RUY27" s="1005"/>
      <c r="RUZ27" s="1005"/>
      <c r="RVA27" s="1005"/>
      <c r="RVB27" s="1005"/>
      <c r="RVC27" s="1005"/>
      <c r="RVD27" s="1005"/>
      <c r="RVE27" s="1005"/>
      <c r="RVF27" s="1005"/>
      <c r="RVG27" s="1005"/>
      <c r="RVH27" s="1005"/>
      <c r="RVI27" s="1005"/>
      <c r="RVJ27" s="1005"/>
      <c r="RVK27" s="1005"/>
      <c r="RVL27" s="1005"/>
      <c r="RVM27" s="1005"/>
      <c r="RVN27" s="1005"/>
      <c r="RVO27" s="1005"/>
      <c r="RVP27" s="1005"/>
      <c r="RVQ27" s="1005"/>
      <c r="RVR27" s="1005"/>
      <c r="RVS27" s="1005"/>
      <c r="RVT27" s="1005"/>
      <c r="RVU27" s="1005"/>
      <c r="RVV27" s="1005"/>
      <c r="RVW27" s="1005"/>
      <c r="RVX27" s="1005"/>
      <c r="RVY27" s="1005"/>
      <c r="RVZ27" s="1005"/>
      <c r="RWA27" s="1005"/>
      <c r="RWB27" s="1005"/>
      <c r="RWC27" s="1005"/>
      <c r="RWD27" s="1005"/>
      <c r="RWE27" s="1005"/>
      <c r="RWF27" s="1005"/>
      <c r="RWG27" s="1005"/>
      <c r="RWH27" s="1005"/>
      <c r="RWI27" s="1005"/>
      <c r="RWJ27" s="1005"/>
      <c r="RWK27" s="1005"/>
      <c r="RWL27" s="1005"/>
      <c r="RWM27" s="1005"/>
      <c r="RWN27" s="1005"/>
      <c r="RWO27" s="1005"/>
      <c r="RWP27" s="1005"/>
      <c r="RWQ27" s="1005"/>
      <c r="RWR27" s="1005"/>
      <c r="RWS27" s="1005"/>
      <c r="RWT27" s="1005"/>
      <c r="RWU27" s="1005"/>
      <c r="RWV27" s="1005"/>
      <c r="RWW27" s="1005"/>
      <c r="RWX27" s="1005"/>
      <c r="RWY27" s="1005"/>
      <c r="RWZ27" s="1005"/>
      <c r="RXA27" s="1005"/>
      <c r="RXB27" s="1005"/>
      <c r="RXC27" s="1005"/>
      <c r="RXD27" s="1005"/>
      <c r="RXE27" s="1005"/>
      <c r="RXF27" s="1005"/>
      <c r="RXG27" s="1005"/>
      <c r="RXH27" s="1005"/>
      <c r="RXI27" s="1005"/>
      <c r="RXJ27" s="1005"/>
      <c r="RXK27" s="1005"/>
      <c r="RXL27" s="1005"/>
      <c r="RXM27" s="1005"/>
      <c r="RXN27" s="1005"/>
      <c r="RXO27" s="1005"/>
      <c r="RXP27" s="1005"/>
      <c r="RXQ27" s="1005"/>
      <c r="RXR27" s="1005"/>
      <c r="RXS27" s="1005"/>
      <c r="RXT27" s="1005"/>
      <c r="RXU27" s="1005"/>
      <c r="RXV27" s="1005"/>
      <c r="RXW27" s="1005"/>
      <c r="RXX27" s="1005"/>
      <c r="RXY27" s="1005"/>
      <c r="RXZ27" s="1005"/>
      <c r="RYA27" s="1005"/>
      <c r="RYB27" s="1005"/>
      <c r="RYC27" s="1005"/>
      <c r="RYD27" s="1005"/>
      <c r="RYE27" s="1005"/>
      <c r="RYF27" s="1005"/>
      <c r="RYG27" s="1005"/>
      <c r="RYH27" s="1005"/>
      <c r="RYI27" s="1005"/>
      <c r="RYJ27" s="1005"/>
      <c r="RYK27" s="1005"/>
      <c r="RYL27" s="1005"/>
      <c r="RYM27" s="1005"/>
      <c r="RYN27" s="1005"/>
      <c r="RYO27" s="1005"/>
      <c r="RYP27" s="1005"/>
      <c r="RYQ27" s="1005"/>
      <c r="RYR27" s="1005"/>
      <c r="RYS27" s="1005"/>
      <c r="RYT27" s="1005"/>
      <c r="RYU27" s="1005"/>
      <c r="RYV27" s="1005"/>
      <c r="RYW27" s="1005"/>
      <c r="RYX27" s="1005"/>
      <c r="RYY27" s="1005"/>
      <c r="RYZ27" s="1005"/>
      <c r="RZA27" s="1005"/>
      <c r="RZB27" s="1005"/>
      <c r="RZC27" s="1005"/>
      <c r="RZD27" s="1005"/>
      <c r="RZE27" s="1005"/>
      <c r="RZF27" s="1005"/>
      <c r="RZG27" s="1005"/>
      <c r="RZH27" s="1005"/>
      <c r="RZI27" s="1005"/>
      <c r="RZJ27" s="1005"/>
      <c r="RZK27" s="1005"/>
      <c r="RZL27" s="1005"/>
      <c r="RZM27" s="1005"/>
      <c r="RZN27" s="1005"/>
      <c r="RZO27" s="1005"/>
      <c r="RZP27" s="1005"/>
      <c r="RZQ27" s="1005"/>
      <c r="RZR27" s="1005"/>
      <c r="RZS27" s="1005"/>
      <c r="RZT27" s="1005"/>
      <c r="RZU27" s="1005"/>
      <c r="RZV27" s="1005"/>
      <c r="RZW27" s="1005"/>
      <c r="RZX27" s="1005"/>
      <c r="RZY27" s="1005"/>
      <c r="RZZ27" s="1005"/>
      <c r="SAA27" s="1005"/>
      <c r="SAB27" s="1005"/>
      <c r="SAC27" s="1005"/>
      <c r="SAD27" s="1005"/>
      <c r="SAE27" s="1005"/>
      <c r="SAF27" s="1005"/>
      <c r="SAG27" s="1005"/>
      <c r="SAH27" s="1005"/>
      <c r="SAI27" s="1005"/>
      <c r="SAJ27" s="1005"/>
      <c r="SAK27" s="1005"/>
      <c r="SAL27" s="1005"/>
      <c r="SAM27" s="1005"/>
      <c r="SAN27" s="1005"/>
      <c r="SAO27" s="1005"/>
      <c r="SAP27" s="1005"/>
      <c r="SAQ27" s="1005"/>
      <c r="SAR27" s="1005"/>
      <c r="SAS27" s="1005"/>
      <c r="SAT27" s="1005"/>
      <c r="SAU27" s="1005"/>
      <c r="SAV27" s="1005"/>
      <c r="SAW27" s="1005"/>
      <c r="SAX27" s="1005"/>
      <c r="SAY27" s="1005"/>
      <c r="SAZ27" s="1005"/>
      <c r="SBA27" s="1005"/>
      <c r="SBB27" s="1005"/>
      <c r="SBC27" s="1005"/>
      <c r="SBD27" s="1005"/>
      <c r="SBE27" s="1005"/>
      <c r="SBF27" s="1005"/>
      <c r="SBG27" s="1005"/>
      <c r="SBH27" s="1005"/>
      <c r="SBI27" s="1005"/>
      <c r="SBJ27" s="1005"/>
      <c r="SBK27" s="1005"/>
      <c r="SBL27" s="1005"/>
      <c r="SBM27" s="1005"/>
      <c r="SBN27" s="1005"/>
      <c r="SBO27" s="1005"/>
      <c r="SBP27" s="1005"/>
      <c r="SBQ27" s="1005"/>
      <c r="SBR27" s="1005"/>
      <c r="SBS27" s="1005"/>
      <c r="SBT27" s="1005"/>
      <c r="SBU27" s="1005"/>
      <c r="SBV27" s="1005"/>
      <c r="SBW27" s="1005"/>
      <c r="SBX27" s="1005"/>
      <c r="SBY27" s="1005"/>
      <c r="SBZ27" s="1005"/>
      <c r="SCA27" s="1005"/>
      <c r="SCB27" s="1005"/>
      <c r="SCC27" s="1005"/>
      <c r="SCD27" s="1005"/>
      <c r="SCE27" s="1005"/>
      <c r="SCF27" s="1005"/>
      <c r="SCG27" s="1005"/>
      <c r="SCH27" s="1005"/>
      <c r="SCI27" s="1005"/>
      <c r="SCJ27" s="1005"/>
      <c r="SCK27" s="1005"/>
      <c r="SCL27" s="1005"/>
      <c r="SCM27" s="1005"/>
      <c r="SCN27" s="1005"/>
      <c r="SCO27" s="1005"/>
      <c r="SCP27" s="1005"/>
      <c r="SCQ27" s="1005"/>
      <c r="SCR27" s="1005"/>
      <c r="SCS27" s="1005"/>
      <c r="SCT27" s="1005"/>
      <c r="SCU27" s="1005"/>
      <c r="SCV27" s="1005"/>
      <c r="SCW27" s="1005"/>
      <c r="SCX27" s="1005"/>
      <c r="SCY27" s="1005"/>
      <c r="SCZ27" s="1005"/>
      <c r="SDA27" s="1005"/>
      <c r="SDB27" s="1005"/>
      <c r="SDC27" s="1005"/>
      <c r="SDD27" s="1005"/>
      <c r="SDE27" s="1005"/>
      <c r="SDF27" s="1005"/>
      <c r="SDG27" s="1005"/>
      <c r="SDH27" s="1005"/>
      <c r="SDI27" s="1005"/>
      <c r="SDJ27" s="1005"/>
      <c r="SDK27" s="1005"/>
      <c r="SDL27" s="1005"/>
      <c r="SDM27" s="1005"/>
      <c r="SDN27" s="1005"/>
      <c r="SDO27" s="1005"/>
      <c r="SDP27" s="1005"/>
      <c r="SDQ27" s="1005"/>
      <c r="SDR27" s="1005"/>
      <c r="SDS27" s="1005"/>
      <c r="SDT27" s="1005"/>
      <c r="SDU27" s="1005"/>
      <c r="SDV27" s="1005"/>
      <c r="SDW27" s="1005"/>
      <c r="SDX27" s="1005"/>
      <c r="SDY27" s="1005"/>
      <c r="SDZ27" s="1005"/>
      <c r="SEA27" s="1005"/>
      <c r="SEB27" s="1005"/>
      <c r="SEC27" s="1005"/>
      <c r="SED27" s="1005"/>
      <c r="SEE27" s="1005"/>
      <c r="SEF27" s="1005"/>
      <c r="SEG27" s="1005"/>
      <c r="SEH27" s="1005"/>
      <c r="SEI27" s="1005"/>
      <c r="SEJ27" s="1005"/>
      <c r="SEK27" s="1005"/>
      <c r="SEL27" s="1005"/>
      <c r="SEM27" s="1005"/>
      <c r="SEN27" s="1005"/>
      <c r="SEO27" s="1005"/>
      <c r="SEP27" s="1005"/>
      <c r="SEQ27" s="1005"/>
      <c r="SER27" s="1005"/>
      <c r="SES27" s="1005"/>
      <c r="SET27" s="1005"/>
      <c r="SEU27" s="1005"/>
      <c r="SEV27" s="1005"/>
      <c r="SEW27" s="1005"/>
      <c r="SEX27" s="1005"/>
      <c r="SEY27" s="1005"/>
      <c r="SEZ27" s="1005"/>
      <c r="SFA27" s="1005"/>
      <c r="SFB27" s="1005"/>
      <c r="SFC27" s="1005"/>
      <c r="SFD27" s="1005"/>
      <c r="SFE27" s="1005"/>
      <c r="SFF27" s="1005"/>
      <c r="SFG27" s="1005"/>
      <c r="SFH27" s="1005"/>
      <c r="SFI27" s="1005"/>
      <c r="SFJ27" s="1005"/>
      <c r="SFK27" s="1005"/>
      <c r="SFL27" s="1005"/>
      <c r="SFM27" s="1005"/>
      <c r="SFN27" s="1005"/>
      <c r="SFO27" s="1005"/>
      <c r="SFP27" s="1005"/>
      <c r="SFQ27" s="1005"/>
      <c r="SFR27" s="1005"/>
      <c r="SFS27" s="1005"/>
      <c r="SFT27" s="1005"/>
      <c r="SFU27" s="1005"/>
      <c r="SFV27" s="1005"/>
      <c r="SFW27" s="1005"/>
      <c r="SFX27" s="1005"/>
      <c r="SFY27" s="1005"/>
      <c r="SFZ27" s="1005"/>
      <c r="SGA27" s="1005"/>
      <c r="SGB27" s="1005"/>
      <c r="SGC27" s="1005"/>
      <c r="SGD27" s="1005"/>
      <c r="SGE27" s="1005"/>
      <c r="SGF27" s="1005"/>
      <c r="SGG27" s="1005"/>
      <c r="SGH27" s="1005"/>
      <c r="SGI27" s="1005"/>
      <c r="SGJ27" s="1005"/>
      <c r="SGK27" s="1005"/>
      <c r="SGL27" s="1005"/>
      <c r="SGM27" s="1005"/>
      <c r="SGN27" s="1005"/>
      <c r="SGO27" s="1005"/>
      <c r="SGP27" s="1005"/>
      <c r="SGQ27" s="1005"/>
      <c r="SGR27" s="1005"/>
      <c r="SGS27" s="1005"/>
      <c r="SGT27" s="1005"/>
      <c r="SGU27" s="1005"/>
      <c r="SGV27" s="1005"/>
      <c r="SGW27" s="1005"/>
      <c r="SGX27" s="1005"/>
      <c r="SGY27" s="1005"/>
      <c r="SGZ27" s="1005"/>
      <c r="SHA27" s="1005"/>
      <c r="SHB27" s="1005"/>
      <c r="SHC27" s="1005"/>
      <c r="SHD27" s="1005"/>
      <c r="SHE27" s="1005"/>
      <c r="SHF27" s="1005"/>
      <c r="SHG27" s="1005"/>
      <c r="SHH27" s="1005"/>
      <c r="SHI27" s="1005"/>
      <c r="SHJ27" s="1005"/>
      <c r="SHK27" s="1005"/>
      <c r="SHL27" s="1005"/>
      <c r="SHM27" s="1005"/>
      <c r="SHN27" s="1005"/>
      <c r="SHO27" s="1005"/>
      <c r="SHP27" s="1005"/>
      <c r="SHQ27" s="1005"/>
      <c r="SHR27" s="1005"/>
      <c r="SHS27" s="1005"/>
      <c r="SHT27" s="1005"/>
      <c r="SHU27" s="1005"/>
      <c r="SHV27" s="1005"/>
      <c r="SHW27" s="1005"/>
      <c r="SHX27" s="1005"/>
      <c r="SHY27" s="1005"/>
      <c r="SHZ27" s="1005"/>
      <c r="SIA27" s="1005"/>
      <c r="SIB27" s="1005"/>
      <c r="SIC27" s="1005"/>
      <c r="SID27" s="1005"/>
      <c r="SIE27" s="1005"/>
      <c r="SIF27" s="1005"/>
      <c r="SIG27" s="1005"/>
      <c r="SIH27" s="1005"/>
      <c r="SII27" s="1005"/>
      <c r="SIJ27" s="1005"/>
      <c r="SIK27" s="1005"/>
      <c r="SIL27" s="1005"/>
      <c r="SIM27" s="1005"/>
      <c r="SIN27" s="1005"/>
      <c r="SIO27" s="1005"/>
      <c r="SIP27" s="1005"/>
      <c r="SIQ27" s="1005"/>
      <c r="SIR27" s="1005"/>
      <c r="SIS27" s="1005"/>
      <c r="SIT27" s="1005"/>
      <c r="SIU27" s="1005"/>
      <c r="SIV27" s="1005"/>
      <c r="SIW27" s="1005"/>
      <c r="SIX27" s="1005"/>
      <c r="SIY27" s="1005"/>
      <c r="SIZ27" s="1005"/>
      <c r="SJA27" s="1005"/>
      <c r="SJB27" s="1005"/>
      <c r="SJC27" s="1005"/>
      <c r="SJD27" s="1005"/>
      <c r="SJE27" s="1005"/>
      <c r="SJF27" s="1005"/>
      <c r="SJG27" s="1005"/>
      <c r="SJH27" s="1005"/>
      <c r="SJI27" s="1005"/>
      <c r="SJJ27" s="1005"/>
      <c r="SJK27" s="1005"/>
      <c r="SJL27" s="1005"/>
      <c r="SJM27" s="1005"/>
      <c r="SJN27" s="1005"/>
      <c r="SJO27" s="1005"/>
      <c r="SJP27" s="1005"/>
      <c r="SJQ27" s="1005"/>
      <c r="SJR27" s="1005"/>
      <c r="SJS27" s="1005"/>
      <c r="SJT27" s="1005"/>
      <c r="SJU27" s="1005"/>
      <c r="SJV27" s="1005"/>
      <c r="SJW27" s="1005"/>
      <c r="SJX27" s="1005"/>
      <c r="SJY27" s="1005"/>
      <c r="SJZ27" s="1005"/>
      <c r="SKA27" s="1005"/>
      <c r="SKB27" s="1005"/>
      <c r="SKC27" s="1005"/>
      <c r="SKD27" s="1005"/>
      <c r="SKE27" s="1005"/>
      <c r="SKF27" s="1005"/>
      <c r="SKG27" s="1005"/>
      <c r="SKH27" s="1005"/>
      <c r="SKI27" s="1005"/>
      <c r="SKJ27" s="1005"/>
      <c r="SKK27" s="1005"/>
      <c r="SKL27" s="1005"/>
      <c r="SKM27" s="1005"/>
      <c r="SKN27" s="1005"/>
      <c r="SKO27" s="1005"/>
      <c r="SKP27" s="1005"/>
      <c r="SKQ27" s="1005"/>
      <c r="SKR27" s="1005"/>
      <c r="SKS27" s="1005"/>
      <c r="SKT27" s="1005"/>
      <c r="SKU27" s="1005"/>
      <c r="SKV27" s="1005"/>
      <c r="SKW27" s="1005"/>
      <c r="SKX27" s="1005"/>
      <c r="SKY27" s="1005"/>
      <c r="SKZ27" s="1005"/>
      <c r="SLA27" s="1005"/>
      <c r="SLB27" s="1005"/>
      <c r="SLC27" s="1005"/>
      <c r="SLD27" s="1005"/>
      <c r="SLE27" s="1005"/>
      <c r="SLF27" s="1005"/>
      <c r="SLG27" s="1005"/>
      <c r="SLH27" s="1005"/>
      <c r="SLI27" s="1005"/>
      <c r="SLJ27" s="1005"/>
      <c r="SLK27" s="1005"/>
      <c r="SLL27" s="1005"/>
      <c r="SLM27" s="1005"/>
      <c r="SLN27" s="1005"/>
      <c r="SLO27" s="1005"/>
      <c r="SLP27" s="1005"/>
      <c r="SLQ27" s="1005"/>
      <c r="SLR27" s="1005"/>
      <c r="SLS27" s="1005"/>
      <c r="SLT27" s="1005"/>
      <c r="SLU27" s="1005"/>
      <c r="SLV27" s="1005"/>
      <c r="SLW27" s="1005"/>
      <c r="SLX27" s="1005"/>
      <c r="SLY27" s="1005"/>
      <c r="SLZ27" s="1005"/>
      <c r="SMA27" s="1005"/>
      <c r="SMB27" s="1005"/>
      <c r="SMC27" s="1005"/>
      <c r="SMD27" s="1005"/>
      <c r="SME27" s="1005"/>
      <c r="SMF27" s="1005"/>
      <c r="SMG27" s="1005"/>
      <c r="SMH27" s="1005"/>
      <c r="SMI27" s="1005"/>
      <c r="SMJ27" s="1005"/>
      <c r="SMK27" s="1005"/>
      <c r="SML27" s="1005"/>
      <c r="SMM27" s="1005"/>
      <c r="SMN27" s="1005"/>
      <c r="SMO27" s="1005"/>
      <c r="SMP27" s="1005"/>
      <c r="SMQ27" s="1005"/>
      <c r="SMR27" s="1005"/>
      <c r="SMS27" s="1005"/>
      <c r="SMT27" s="1005"/>
      <c r="SMU27" s="1005"/>
      <c r="SMV27" s="1005"/>
      <c r="SMW27" s="1005"/>
      <c r="SMX27" s="1005"/>
      <c r="SMY27" s="1005"/>
      <c r="SMZ27" s="1005"/>
      <c r="SNA27" s="1005"/>
      <c r="SNB27" s="1005"/>
      <c r="SNC27" s="1005"/>
      <c r="SND27" s="1005"/>
      <c r="SNE27" s="1005"/>
      <c r="SNF27" s="1005"/>
      <c r="SNG27" s="1005"/>
      <c r="SNH27" s="1005"/>
      <c r="SNI27" s="1005"/>
      <c r="SNJ27" s="1005"/>
      <c r="SNK27" s="1005"/>
      <c r="SNL27" s="1005"/>
      <c r="SNM27" s="1005"/>
      <c r="SNN27" s="1005"/>
      <c r="SNO27" s="1005"/>
      <c r="SNP27" s="1005"/>
      <c r="SNQ27" s="1005"/>
      <c r="SNR27" s="1005"/>
      <c r="SNS27" s="1005"/>
      <c r="SNT27" s="1005"/>
      <c r="SNU27" s="1005"/>
      <c r="SNV27" s="1005"/>
      <c r="SNW27" s="1005"/>
      <c r="SNX27" s="1005"/>
      <c r="SNY27" s="1005"/>
      <c r="SNZ27" s="1005"/>
      <c r="SOA27" s="1005"/>
      <c r="SOB27" s="1005"/>
      <c r="SOC27" s="1005"/>
      <c r="SOD27" s="1005"/>
      <c r="SOE27" s="1005"/>
      <c r="SOF27" s="1005"/>
      <c r="SOG27" s="1005"/>
      <c r="SOH27" s="1005"/>
      <c r="SOI27" s="1005"/>
      <c r="SOJ27" s="1005"/>
      <c r="SOK27" s="1005"/>
      <c r="SOL27" s="1005"/>
      <c r="SOM27" s="1005"/>
      <c r="SON27" s="1005"/>
      <c r="SOO27" s="1005"/>
      <c r="SOP27" s="1005"/>
      <c r="SOQ27" s="1005"/>
      <c r="SOR27" s="1005"/>
      <c r="SOS27" s="1005"/>
      <c r="SOT27" s="1005"/>
      <c r="SOU27" s="1005"/>
      <c r="SOV27" s="1005"/>
      <c r="SOW27" s="1005"/>
      <c r="SOX27" s="1005"/>
      <c r="SOY27" s="1005"/>
      <c r="SOZ27" s="1005"/>
      <c r="SPA27" s="1005"/>
      <c r="SPB27" s="1005"/>
      <c r="SPC27" s="1005"/>
      <c r="SPD27" s="1005"/>
      <c r="SPE27" s="1005"/>
      <c r="SPF27" s="1005"/>
      <c r="SPG27" s="1005"/>
      <c r="SPH27" s="1005"/>
      <c r="SPI27" s="1005"/>
      <c r="SPJ27" s="1005"/>
      <c r="SPK27" s="1005"/>
      <c r="SPL27" s="1005"/>
      <c r="SPM27" s="1005"/>
      <c r="SPN27" s="1005"/>
      <c r="SPO27" s="1005"/>
      <c r="SPP27" s="1005"/>
      <c r="SPQ27" s="1005"/>
      <c r="SPR27" s="1005"/>
      <c r="SPS27" s="1005"/>
      <c r="SPT27" s="1005"/>
      <c r="SPU27" s="1005"/>
      <c r="SPV27" s="1005"/>
      <c r="SPW27" s="1005"/>
      <c r="SPX27" s="1005"/>
      <c r="SPY27" s="1005"/>
      <c r="SPZ27" s="1005"/>
      <c r="SQA27" s="1005"/>
      <c r="SQB27" s="1005"/>
      <c r="SQC27" s="1005"/>
      <c r="SQD27" s="1005"/>
      <c r="SQE27" s="1005"/>
      <c r="SQF27" s="1005"/>
      <c r="SQG27" s="1005"/>
      <c r="SQH27" s="1005"/>
      <c r="SQI27" s="1005"/>
      <c r="SQJ27" s="1005"/>
      <c r="SQK27" s="1005"/>
      <c r="SQL27" s="1005"/>
      <c r="SQM27" s="1005"/>
      <c r="SQN27" s="1005"/>
      <c r="SQO27" s="1005"/>
      <c r="SQP27" s="1005"/>
      <c r="SQQ27" s="1005"/>
      <c r="SQR27" s="1005"/>
      <c r="SQS27" s="1005"/>
      <c r="SQT27" s="1005"/>
      <c r="SQU27" s="1005"/>
      <c r="SQV27" s="1005"/>
      <c r="SQW27" s="1005"/>
      <c r="SQX27" s="1005"/>
      <c r="SQY27" s="1005"/>
      <c r="SQZ27" s="1005"/>
      <c r="SRA27" s="1005"/>
      <c r="SRB27" s="1005"/>
      <c r="SRC27" s="1005"/>
      <c r="SRD27" s="1005"/>
      <c r="SRE27" s="1005"/>
      <c r="SRF27" s="1005"/>
      <c r="SRG27" s="1005"/>
      <c r="SRH27" s="1005"/>
      <c r="SRI27" s="1005"/>
      <c r="SRJ27" s="1005"/>
      <c r="SRK27" s="1005"/>
      <c r="SRL27" s="1005"/>
      <c r="SRM27" s="1005"/>
      <c r="SRN27" s="1005"/>
      <c r="SRO27" s="1005"/>
      <c r="SRP27" s="1005"/>
      <c r="SRQ27" s="1005"/>
      <c r="SRR27" s="1005"/>
      <c r="SRS27" s="1005"/>
      <c r="SRT27" s="1005"/>
      <c r="SRU27" s="1005"/>
      <c r="SRV27" s="1005"/>
      <c r="SRW27" s="1005"/>
      <c r="SRX27" s="1005"/>
      <c r="SRY27" s="1005"/>
      <c r="SRZ27" s="1005"/>
      <c r="SSA27" s="1005"/>
      <c r="SSB27" s="1005"/>
      <c r="SSC27" s="1005"/>
      <c r="SSD27" s="1005"/>
      <c r="SSE27" s="1005"/>
      <c r="SSF27" s="1005"/>
      <c r="SSG27" s="1005"/>
      <c r="SSH27" s="1005"/>
      <c r="SSI27" s="1005"/>
      <c r="SSJ27" s="1005"/>
      <c r="SSK27" s="1005"/>
      <c r="SSL27" s="1005"/>
      <c r="SSM27" s="1005"/>
      <c r="SSN27" s="1005"/>
      <c r="SSO27" s="1005"/>
      <c r="SSP27" s="1005"/>
      <c r="SSQ27" s="1005"/>
      <c r="SSR27" s="1005"/>
      <c r="SSS27" s="1005"/>
      <c r="SST27" s="1005"/>
      <c r="SSU27" s="1005"/>
      <c r="SSV27" s="1005"/>
      <c r="SSW27" s="1005"/>
      <c r="SSX27" s="1005"/>
      <c r="SSY27" s="1005"/>
      <c r="SSZ27" s="1005"/>
      <c r="STA27" s="1005"/>
      <c r="STB27" s="1005"/>
      <c r="STC27" s="1005"/>
      <c r="STD27" s="1005"/>
      <c r="STE27" s="1005"/>
      <c r="STF27" s="1005"/>
      <c r="STG27" s="1005"/>
      <c r="STH27" s="1005"/>
      <c r="STI27" s="1005"/>
      <c r="STJ27" s="1005"/>
      <c r="STK27" s="1005"/>
      <c r="STL27" s="1005"/>
      <c r="STM27" s="1005"/>
      <c r="STN27" s="1005"/>
      <c r="STO27" s="1005"/>
      <c r="STP27" s="1005"/>
      <c r="STQ27" s="1005"/>
      <c r="STR27" s="1005"/>
      <c r="STS27" s="1005"/>
      <c r="STT27" s="1005"/>
      <c r="STU27" s="1005"/>
      <c r="STV27" s="1005"/>
      <c r="STW27" s="1005"/>
      <c r="STX27" s="1005"/>
      <c r="STY27" s="1005"/>
      <c r="STZ27" s="1005"/>
      <c r="SUA27" s="1005"/>
      <c r="SUB27" s="1005"/>
      <c r="SUC27" s="1005"/>
      <c r="SUD27" s="1005"/>
      <c r="SUE27" s="1005"/>
      <c r="SUF27" s="1005"/>
      <c r="SUG27" s="1005"/>
      <c r="SUH27" s="1005"/>
      <c r="SUI27" s="1005"/>
      <c r="SUJ27" s="1005"/>
      <c r="SUK27" s="1005"/>
      <c r="SUL27" s="1005"/>
      <c r="SUM27" s="1005"/>
      <c r="SUN27" s="1005"/>
      <c r="SUO27" s="1005"/>
      <c r="SUP27" s="1005"/>
      <c r="SUQ27" s="1005"/>
      <c r="SUR27" s="1005"/>
      <c r="SUS27" s="1005"/>
      <c r="SUT27" s="1005"/>
      <c r="SUU27" s="1005"/>
      <c r="SUV27" s="1005"/>
      <c r="SUW27" s="1005"/>
      <c r="SUX27" s="1005"/>
      <c r="SUY27" s="1005"/>
      <c r="SUZ27" s="1005"/>
      <c r="SVA27" s="1005"/>
      <c r="SVB27" s="1005"/>
      <c r="SVC27" s="1005"/>
      <c r="SVD27" s="1005"/>
      <c r="SVE27" s="1005"/>
      <c r="SVF27" s="1005"/>
      <c r="SVG27" s="1005"/>
      <c r="SVH27" s="1005"/>
      <c r="SVI27" s="1005"/>
      <c r="SVJ27" s="1005"/>
      <c r="SVK27" s="1005"/>
      <c r="SVL27" s="1005"/>
      <c r="SVM27" s="1005"/>
      <c r="SVN27" s="1005"/>
      <c r="SVO27" s="1005"/>
      <c r="SVP27" s="1005"/>
      <c r="SVQ27" s="1005"/>
      <c r="SVR27" s="1005"/>
      <c r="SVS27" s="1005"/>
      <c r="SVT27" s="1005"/>
      <c r="SVU27" s="1005"/>
      <c r="SVV27" s="1005"/>
      <c r="SVW27" s="1005"/>
      <c r="SVX27" s="1005"/>
      <c r="SVY27" s="1005"/>
      <c r="SVZ27" s="1005"/>
      <c r="SWA27" s="1005"/>
      <c r="SWB27" s="1005"/>
      <c r="SWC27" s="1005"/>
      <c r="SWD27" s="1005"/>
      <c r="SWE27" s="1005"/>
      <c r="SWF27" s="1005"/>
      <c r="SWG27" s="1005"/>
      <c r="SWH27" s="1005"/>
      <c r="SWI27" s="1005"/>
      <c r="SWJ27" s="1005"/>
      <c r="SWK27" s="1005"/>
      <c r="SWL27" s="1005"/>
      <c r="SWM27" s="1005"/>
      <c r="SWN27" s="1005"/>
      <c r="SWO27" s="1005"/>
      <c r="SWP27" s="1005"/>
      <c r="SWQ27" s="1005"/>
      <c r="SWR27" s="1005"/>
      <c r="SWS27" s="1005"/>
      <c r="SWT27" s="1005"/>
      <c r="SWU27" s="1005"/>
      <c r="SWV27" s="1005"/>
      <c r="SWW27" s="1005"/>
      <c r="SWX27" s="1005"/>
      <c r="SWY27" s="1005"/>
      <c r="SWZ27" s="1005"/>
      <c r="SXA27" s="1005"/>
      <c r="SXB27" s="1005"/>
      <c r="SXC27" s="1005"/>
      <c r="SXD27" s="1005"/>
      <c r="SXE27" s="1005"/>
      <c r="SXF27" s="1005"/>
      <c r="SXG27" s="1005"/>
      <c r="SXH27" s="1005"/>
      <c r="SXI27" s="1005"/>
      <c r="SXJ27" s="1005"/>
      <c r="SXK27" s="1005"/>
      <c r="SXL27" s="1005"/>
      <c r="SXM27" s="1005"/>
      <c r="SXN27" s="1005"/>
      <c r="SXO27" s="1005"/>
      <c r="SXP27" s="1005"/>
      <c r="SXQ27" s="1005"/>
      <c r="SXR27" s="1005"/>
      <c r="SXS27" s="1005"/>
      <c r="SXT27" s="1005"/>
      <c r="SXU27" s="1005"/>
      <c r="SXV27" s="1005"/>
      <c r="SXW27" s="1005"/>
      <c r="SXX27" s="1005"/>
      <c r="SXY27" s="1005"/>
      <c r="SXZ27" s="1005"/>
      <c r="SYA27" s="1005"/>
      <c r="SYB27" s="1005"/>
      <c r="SYC27" s="1005"/>
      <c r="SYD27" s="1005"/>
      <c r="SYE27" s="1005"/>
      <c r="SYF27" s="1005"/>
      <c r="SYG27" s="1005"/>
      <c r="SYH27" s="1005"/>
      <c r="SYI27" s="1005"/>
      <c r="SYJ27" s="1005"/>
      <c r="SYK27" s="1005"/>
      <c r="SYL27" s="1005"/>
      <c r="SYM27" s="1005"/>
      <c r="SYN27" s="1005"/>
      <c r="SYO27" s="1005"/>
      <c r="SYP27" s="1005"/>
      <c r="SYQ27" s="1005"/>
      <c r="SYR27" s="1005"/>
      <c r="SYS27" s="1005"/>
      <c r="SYT27" s="1005"/>
      <c r="SYU27" s="1005"/>
      <c r="SYV27" s="1005"/>
      <c r="SYW27" s="1005"/>
      <c r="SYX27" s="1005"/>
      <c r="SYY27" s="1005"/>
      <c r="SYZ27" s="1005"/>
      <c r="SZA27" s="1005"/>
      <c r="SZB27" s="1005"/>
      <c r="SZC27" s="1005"/>
      <c r="SZD27" s="1005"/>
      <c r="SZE27" s="1005"/>
      <c r="SZF27" s="1005"/>
      <c r="SZG27" s="1005"/>
      <c r="SZH27" s="1005"/>
      <c r="SZI27" s="1005"/>
      <c r="SZJ27" s="1005"/>
      <c r="SZK27" s="1005"/>
      <c r="SZL27" s="1005"/>
      <c r="SZM27" s="1005"/>
      <c r="SZN27" s="1005"/>
      <c r="SZO27" s="1005"/>
      <c r="SZP27" s="1005"/>
      <c r="SZQ27" s="1005"/>
      <c r="SZR27" s="1005"/>
      <c r="SZS27" s="1005"/>
      <c r="SZT27" s="1005"/>
      <c r="SZU27" s="1005"/>
      <c r="SZV27" s="1005"/>
      <c r="SZW27" s="1005"/>
      <c r="SZX27" s="1005"/>
      <c r="SZY27" s="1005"/>
      <c r="SZZ27" s="1005"/>
      <c r="TAA27" s="1005"/>
      <c r="TAB27" s="1005"/>
      <c r="TAC27" s="1005"/>
      <c r="TAD27" s="1005"/>
      <c r="TAE27" s="1005"/>
      <c r="TAF27" s="1005"/>
      <c r="TAG27" s="1005"/>
      <c r="TAH27" s="1005"/>
      <c r="TAI27" s="1005"/>
      <c r="TAJ27" s="1005"/>
      <c r="TAK27" s="1005"/>
      <c r="TAL27" s="1005"/>
      <c r="TAM27" s="1005"/>
      <c r="TAN27" s="1005"/>
      <c r="TAO27" s="1005"/>
      <c r="TAP27" s="1005"/>
      <c r="TAQ27" s="1005"/>
      <c r="TAR27" s="1005"/>
      <c r="TAS27" s="1005"/>
      <c r="TAT27" s="1005"/>
      <c r="TAU27" s="1005"/>
      <c r="TAV27" s="1005"/>
      <c r="TAW27" s="1005"/>
      <c r="TAX27" s="1005"/>
      <c r="TAY27" s="1005"/>
      <c r="TAZ27" s="1005"/>
      <c r="TBA27" s="1005"/>
      <c r="TBB27" s="1005"/>
      <c r="TBC27" s="1005"/>
      <c r="TBD27" s="1005"/>
      <c r="TBE27" s="1005"/>
      <c r="TBF27" s="1005"/>
      <c r="TBG27" s="1005"/>
      <c r="TBH27" s="1005"/>
      <c r="TBI27" s="1005"/>
      <c r="TBJ27" s="1005"/>
      <c r="TBK27" s="1005"/>
      <c r="TBL27" s="1005"/>
      <c r="TBM27" s="1005"/>
      <c r="TBN27" s="1005"/>
      <c r="TBO27" s="1005"/>
      <c r="TBP27" s="1005"/>
      <c r="TBQ27" s="1005"/>
      <c r="TBR27" s="1005"/>
      <c r="TBS27" s="1005"/>
      <c r="TBT27" s="1005"/>
      <c r="TBU27" s="1005"/>
      <c r="TBV27" s="1005"/>
      <c r="TBW27" s="1005"/>
      <c r="TBX27" s="1005"/>
      <c r="TBY27" s="1005"/>
      <c r="TBZ27" s="1005"/>
      <c r="TCA27" s="1005"/>
      <c r="TCB27" s="1005"/>
      <c r="TCC27" s="1005"/>
      <c r="TCD27" s="1005"/>
      <c r="TCE27" s="1005"/>
      <c r="TCF27" s="1005"/>
      <c r="TCG27" s="1005"/>
      <c r="TCH27" s="1005"/>
      <c r="TCI27" s="1005"/>
      <c r="TCJ27" s="1005"/>
      <c r="TCK27" s="1005"/>
      <c r="TCL27" s="1005"/>
      <c r="TCM27" s="1005"/>
      <c r="TCN27" s="1005"/>
      <c r="TCO27" s="1005"/>
      <c r="TCP27" s="1005"/>
      <c r="TCQ27" s="1005"/>
      <c r="TCR27" s="1005"/>
      <c r="TCS27" s="1005"/>
      <c r="TCT27" s="1005"/>
      <c r="TCU27" s="1005"/>
      <c r="TCV27" s="1005"/>
      <c r="TCW27" s="1005"/>
      <c r="TCX27" s="1005"/>
      <c r="TCY27" s="1005"/>
      <c r="TCZ27" s="1005"/>
      <c r="TDA27" s="1005"/>
      <c r="TDB27" s="1005"/>
      <c r="TDC27" s="1005"/>
      <c r="TDD27" s="1005"/>
      <c r="TDE27" s="1005"/>
      <c r="TDF27" s="1005"/>
      <c r="TDG27" s="1005"/>
      <c r="TDH27" s="1005"/>
      <c r="TDI27" s="1005"/>
      <c r="TDJ27" s="1005"/>
      <c r="TDK27" s="1005"/>
      <c r="TDL27" s="1005"/>
      <c r="TDM27" s="1005"/>
      <c r="TDN27" s="1005"/>
      <c r="TDO27" s="1005"/>
      <c r="TDP27" s="1005"/>
      <c r="TDQ27" s="1005"/>
      <c r="TDR27" s="1005"/>
      <c r="TDS27" s="1005"/>
      <c r="TDT27" s="1005"/>
      <c r="TDU27" s="1005"/>
      <c r="TDV27" s="1005"/>
      <c r="TDW27" s="1005"/>
      <c r="TDX27" s="1005"/>
      <c r="TDY27" s="1005"/>
      <c r="TDZ27" s="1005"/>
      <c r="TEA27" s="1005"/>
      <c r="TEB27" s="1005"/>
      <c r="TEC27" s="1005"/>
      <c r="TED27" s="1005"/>
      <c r="TEE27" s="1005"/>
      <c r="TEF27" s="1005"/>
      <c r="TEG27" s="1005"/>
      <c r="TEH27" s="1005"/>
      <c r="TEI27" s="1005"/>
      <c r="TEJ27" s="1005"/>
      <c r="TEK27" s="1005"/>
      <c r="TEL27" s="1005"/>
      <c r="TEM27" s="1005"/>
      <c r="TEN27" s="1005"/>
      <c r="TEO27" s="1005"/>
      <c r="TEP27" s="1005"/>
      <c r="TEQ27" s="1005"/>
      <c r="TER27" s="1005"/>
      <c r="TES27" s="1005"/>
      <c r="TET27" s="1005"/>
      <c r="TEU27" s="1005"/>
      <c r="TEV27" s="1005"/>
      <c r="TEW27" s="1005"/>
      <c r="TEX27" s="1005"/>
      <c r="TEY27" s="1005"/>
      <c r="TEZ27" s="1005"/>
      <c r="TFA27" s="1005"/>
      <c r="TFB27" s="1005"/>
      <c r="TFC27" s="1005"/>
      <c r="TFD27" s="1005"/>
      <c r="TFE27" s="1005"/>
      <c r="TFF27" s="1005"/>
      <c r="TFG27" s="1005"/>
      <c r="TFH27" s="1005"/>
      <c r="TFI27" s="1005"/>
      <c r="TFJ27" s="1005"/>
      <c r="TFK27" s="1005"/>
      <c r="TFL27" s="1005"/>
      <c r="TFM27" s="1005"/>
      <c r="TFN27" s="1005"/>
      <c r="TFO27" s="1005"/>
      <c r="TFP27" s="1005"/>
      <c r="TFQ27" s="1005"/>
      <c r="TFR27" s="1005"/>
      <c r="TFS27" s="1005"/>
      <c r="TFT27" s="1005"/>
      <c r="TFU27" s="1005"/>
      <c r="TFV27" s="1005"/>
      <c r="TFW27" s="1005"/>
      <c r="TFX27" s="1005"/>
      <c r="TFY27" s="1005"/>
      <c r="TFZ27" s="1005"/>
      <c r="TGA27" s="1005"/>
      <c r="TGB27" s="1005"/>
      <c r="TGC27" s="1005"/>
      <c r="TGD27" s="1005"/>
      <c r="TGE27" s="1005"/>
      <c r="TGF27" s="1005"/>
      <c r="TGG27" s="1005"/>
      <c r="TGH27" s="1005"/>
      <c r="TGI27" s="1005"/>
      <c r="TGJ27" s="1005"/>
      <c r="TGK27" s="1005"/>
      <c r="TGL27" s="1005"/>
      <c r="TGM27" s="1005"/>
      <c r="TGN27" s="1005"/>
      <c r="TGO27" s="1005"/>
      <c r="TGP27" s="1005"/>
      <c r="TGQ27" s="1005"/>
      <c r="TGR27" s="1005"/>
      <c r="TGS27" s="1005"/>
      <c r="TGT27" s="1005"/>
      <c r="TGU27" s="1005"/>
      <c r="TGV27" s="1005"/>
      <c r="TGW27" s="1005"/>
      <c r="TGX27" s="1005"/>
      <c r="TGY27" s="1005"/>
      <c r="TGZ27" s="1005"/>
      <c r="THA27" s="1005"/>
      <c r="THB27" s="1005"/>
      <c r="THC27" s="1005"/>
      <c r="THD27" s="1005"/>
      <c r="THE27" s="1005"/>
      <c r="THF27" s="1005"/>
      <c r="THG27" s="1005"/>
      <c r="THH27" s="1005"/>
      <c r="THI27" s="1005"/>
      <c r="THJ27" s="1005"/>
      <c r="THK27" s="1005"/>
      <c r="THL27" s="1005"/>
      <c r="THM27" s="1005"/>
      <c r="THN27" s="1005"/>
      <c r="THO27" s="1005"/>
      <c r="THP27" s="1005"/>
      <c r="THQ27" s="1005"/>
      <c r="THR27" s="1005"/>
      <c r="THS27" s="1005"/>
      <c r="THT27" s="1005"/>
      <c r="THU27" s="1005"/>
      <c r="THV27" s="1005"/>
      <c r="THW27" s="1005"/>
      <c r="THX27" s="1005"/>
      <c r="THY27" s="1005"/>
      <c r="THZ27" s="1005"/>
      <c r="TIA27" s="1005"/>
      <c r="TIB27" s="1005"/>
      <c r="TIC27" s="1005"/>
      <c r="TID27" s="1005"/>
      <c r="TIE27" s="1005"/>
      <c r="TIF27" s="1005"/>
      <c r="TIG27" s="1005"/>
      <c r="TIH27" s="1005"/>
      <c r="TII27" s="1005"/>
      <c r="TIJ27" s="1005"/>
      <c r="TIK27" s="1005"/>
      <c r="TIL27" s="1005"/>
      <c r="TIM27" s="1005"/>
      <c r="TIN27" s="1005"/>
      <c r="TIO27" s="1005"/>
      <c r="TIP27" s="1005"/>
      <c r="TIQ27" s="1005"/>
      <c r="TIR27" s="1005"/>
      <c r="TIS27" s="1005"/>
      <c r="TIT27" s="1005"/>
      <c r="TIU27" s="1005"/>
      <c r="TIV27" s="1005"/>
      <c r="TIW27" s="1005"/>
      <c r="TIX27" s="1005"/>
      <c r="TIY27" s="1005"/>
      <c r="TIZ27" s="1005"/>
      <c r="TJA27" s="1005"/>
      <c r="TJB27" s="1005"/>
      <c r="TJC27" s="1005"/>
      <c r="TJD27" s="1005"/>
      <c r="TJE27" s="1005"/>
      <c r="TJF27" s="1005"/>
      <c r="TJG27" s="1005"/>
      <c r="TJH27" s="1005"/>
      <c r="TJI27" s="1005"/>
      <c r="TJJ27" s="1005"/>
      <c r="TJK27" s="1005"/>
      <c r="TJL27" s="1005"/>
      <c r="TJM27" s="1005"/>
      <c r="TJN27" s="1005"/>
      <c r="TJO27" s="1005"/>
      <c r="TJP27" s="1005"/>
      <c r="TJQ27" s="1005"/>
      <c r="TJR27" s="1005"/>
      <c r="TJS27" s="1005"/>
      <c r="TJT27" s="1005"/>
      <c r="TJU27" s="1005"/>
      <c r="TJV27" s="1005"/>
      <c r="TJW27" s="1005"/>
      <c r="TJX27" s="1005"/>
      <c r="TJY27" s="1005"/>
      <c r="TJZ27" s="1005"/>
      <c r="TKA27" s="1005"/>
      <c r="TKB27" s="1005"/>
      <c r="TKC27" s="1005"/>
      <c r="TKD27" s="1005"/>
      <c r="TKE27" s="1005"/>
      <c r="TKF27" s="1005"/>
      <c r="TKG27" s="1005"/>
      <c r="TKH27" s="1005"/>
      <c r="TKI27" s="1005"/>
      <c r="TKJ27" s="1005"/>
      <c r="TKK27" s="1005"/>
      <c r="TKL27" s="1005"/>
      <c r="TKM27" s="1005"/>
      <c r="TKN27" s="1005"/>
      <c r="TKO27" s="1005"/>
      <c r="TKP27" s="1005"/>
      <c r="TKQ27" s="1005"/>
      <c r="TKR27" s="1005"/>
      <c r="TKS27" s="1005"/>
      <c r="TKT27" s="1005"/>
      <c r="TKU27" s="1005"/>
      <c r="TKV27" s="1005"/>
      <c r="TKW27" s="1005"/>
      <c r="TKX27" s="1005"/>
      <c r="TKY27" s="1005"/>
      <c r="TKZ27" s="1005"/>
      <c r="TLA27" s="1005"/>
      <c r="TLB27" s="1005"/>
      <c r="TLC27" s="1005"/>
      <c r="TLD27" s="1005"/>
      <c r="TLE27" s="1005"/>
      <c r="TLF27" s="1005"/>
      <c r="TLG27" s="1005"/>
      <c r="TLH27" s="1005"/>
      <c r="TLI27" s="1005"/>
      <c r="TLJ27" s="1005"/>
      <c r="TLK27" s="1005"/>
      <c r="TLL27" s="1005"/>
      <c r="TLM27" s="1005"/>
      <c r="TLN27" s="1005"/>
      <c r="TLO27" s="1005"/>
      <c r="TLP27" s="1005"/>
      <c r="TLQ27" s="1005"/>
      <c r="TLR27" s="1005"/>
      <c r="TLS27" s="1005"/>
      <c r="TLT27" s="1005"/>
      <c r="TLU27" s="1005"/>
      <c r="TLV27" s="1005"/>
      <c r="TLW27" s="1005"/>
      <c r="TLX27" s="1005"/>
      <c r="TLY27" s="1005"/>
      <c r="TLZ27" s="1005"/>
      <c r="TMA27" s="1005"/>
      <c r="TMB27" s="1005"/>
      <c r="TMC27" s="1005"/>
      <c r="TMD27" s="1005"/>
      <c r="TME27" s="1005"/>
      <c r="TMF27" s="1005"/>
      <c r="TMG27" s="1005"/>
      <c r="TMH27" s="1005"/>
      <c r="TMI27" s="1005"/>
      <c r="TMJ27" s="1005"/>
      <c r="TMK27" s="1005"/>
      <c r="TML27" s="1005"/>
      <c r="TMM27" s="1005"/>
      <c r="TMN27" s="1005"/>
      <c r="TMO27" s="1005"/>
      <c r="TMP27" s="1005"/>
      <c r="TMQ27" s="1005"/>
      <c r="TMR27" s="1005"/>
      <c r="TMS27" s="1005"/>
      <c r="TMT27" s="1005"/>
      <c r="TMU27" s="1005"/>
      <c r="TMV27" s="1005"/>
      <c r="TMW27" s="1005"/>
      <c r="TMX27" s="1005"/>
      <c r="TMY27" s="1005"/>
      <c r="TMZ27" s="1005"/>
      <c r="TNA27" s="1005"/>
      <c r="TNB27" s="1005"/>
      <c r="TNC27" s="1005"/>
      <c r="TND27" s="1005"/>
      <c r="TNE27" s="1005"/>
      <c r="TNF27" s="1005"/>
      <c r="TNG27" s="1005"/>
      <c r="TNH27" s="1005"/>
      <c r="TNI27" s="1005"/>
      <c r="TNJ27" s="1005"/>
      <c r="TNK27" s="1005"/>
      <c r="TNL27" s="1005"/>
      <c r="TNM27" s="1005"/>
      <c r="TNN27" s="1005"/>
      <c r="TNO27" s="1005"/>
      <c r="TNP27" s="1005"/>
      <c r="TNQ27" s="1005"/>
      <c r="TNR27" s="1005"/>
      <c r="TNS27" s="1005"/>
      <c r="TNT27" s="1005"/>
      <c r="TNU27" s="1005"/>
      <c r="TNV27" s="1005"/>
      <c r="TNW27" s="1005"/>
      <c r="TNX27" s="1005"/>
      <c r="TNY27" s="1005"/>
      <c r="TNZ27" s="1005"/>
      <c r="TOA27" s="1005"/>
      <c r="TOB27" s="1005"/>
      <c r="TOC27" s="1005"/>
      <c r="TOD27" s="1005"/>
      <c r="TOE27" s="1005"/>
      <c r="TOF27" s="1005"/>
      <c r="TOG27" s="1005"/>
      <c r="TOH27" s="1005"/>
      <c r="TOI27" s="1005"/>
      <c r="TOJ27" s="1005"/>
      <c r="TOK27" s="1005"/>
      <c r="TOL27" s="1005"/>
      <c r="TOM27" s="1005"/>
      <c r="TON27" s="1005"/>
      <c r="TOO27" s="1005"/>
      <c r="TOP27" s="1005"/>
      <c r="TOQ27" s="1005"/>
      <c r="TOR27" s="1005"/>
      <c r="TOS27" s="1005"/>
      <c r="TOT27" s="1005"/>
      <c r="TOU27" s="1005"/>
      <c r="TOV27" s="1005"/>
      <c r="TOW27" s="1005"/>
      <c r="TOX27" s="1005"/>
      <c r="TOY27" s="1005"/>
      <c r="TOZ27" s="1005"/>
      <c r="TPA27" s="1005"/>
      <c r="TPB27" s="1005"/>
      <c r="TPC27" s="1005"/>
      <c r="TPD27" s="1005"/>
      <c r="TPE27" s="1005"/>
      <c r="TPF27" s="1005"/>
      <c r="TPG27" s="1005"/>
      <c r="TPH27" s="1005"/>
      <c r="TPI27" s="1005"/>
      <c r="TPJ27" s="1005"/>
      <c r="TPK27" s="1005"/>
      <c r="TPL27" s="1005"/>
      <c r="TPM27" s="1005"/>
      <c r="TPN27" s="1005"/>
      <c r="TPO27" s="1005"/>
      <c r="TPP27" s="1005"/>
      <c r="TPQ27" s="1005"/>
      <c r="TPR27" s="1005"/>
      <c r="TPS27" s="1005"/>
      <c r="TPT27" s="1005"/>
      <c r="TPU27" s="1005"/>
      <c r="TPV27" s="1005"/>
      <c r="TPW27" s="1005"/>
      <c r="TPX27" s="1005"/>
      <c r="TPY27" s="1005"/>
      <c r="TPZ27" s="1005"/>
      <c r="TQA27" s="1005"/>
      <c r="TQB27" s="1005"/>
      <c r="TQC27" s="1005"/>
      <c r="TQD27" s="1005"/>
      <c r="TQE27" s="1005"/>
      <c r="TQF27" s="1005"/>
      <c r="TQG27" s="1005"/>
      <c r="TQH27" s="1005"/>
      <c r="TQI27" s="1005"/>
      <c r="TQJ27" s="1005"/>
      <c r="TQK27" s="1005"/>
      <c r="TQL27" s="1005"/>
      <c r="TQM27" s="1005"/>
      <c r="TQN27" s="1005"/>
      <c r="TQO27" s="1005"/>
      <c r="TQP27" s="1005"/>
      <c r="TQQ27" s="1005"/>
      <c r="TQR27" s="1005"/>
      <c r="TQS27" s="1005"/>
      <c r="TQT27" s="1005"/>
      <c r="TQU27" s="1005"/>
      <c r="TQV27" s="1005"/>
      <c r="TQW27" s="1005"/>
      <c r="TQX27" s="1005"/>
      <c r="TQY27" s="1005"/>
      <c r="TQZ27" s="1005"/>
      <c r="TRA27" s="1005"/>
      <c r="TRB27" s="1005"/>
      <c r="TRC27" s="1005"/>
      <c r="TRD27" s="1005"/>
      <c r="TRE27" s="1005"/>
      <c r="TRF27" s="1005"/>
      <c r="TRG27" s="1005"/>
      <c r="TRH27" s="1005"/>
      <c r="TRI27" s="1005"/>
      <c r="TRJ27" s="1005"/>
      <c r="TRK27" s="1005"/>
      <c r="TRL27" s="1005"/>
      <c r="TRM27" s="1005"/>
      <c r="TRN27" s="1005"/>
      <c r="TRO27" s="1005"/>
      <c r="TRP27" s="1005"/>
      <c r="TRQ27" s="1005"/>
      <c r="TRR27" s="1005"/>
      <c r="TRS27" s="1005"/>
      <c r="TRT27" s="1005"/>
      <c r="TRU27" s="1005"/>
      <c r="TRV27" s="1005"/>
      <c r="TRW27" s="1005"/>
      <c r="TRX27" s="1005"/>
      <c r="TRY27" s="1005"/>
      <c r="TRZ27" s="1005"/>
      <c r="TSA27" s="1005"/>
      <c r="TSB27" s="1005"/>
      <c r="TSC27" s="1005"/>
      <c r="TSD27" s="1005"/>
      <c r="TSE27" s="1005"/>
      <c r="TSF27" s="1005"/>
      <c r="TSG27" s="1005"/>
      <c r="TSH27" s="1005"/>
      <c r="TSI27" s="1005"/>
      <c r="TSJ27" s="1005"/>
      <c r="TSK27" s="1005"/>
      <c r="TSL27" s="1005"/>
      <c r="TSM27" s="1005"/>
      <c r="TSN27" s="1005"/>
      <c r="TSO27" s="1005"/>
      <c r="TSP27" s="1005"/>
      <c r="TSQ27" s="1005"/>
      <c r="TSR27" s="1005"/>
      <c r="TSS27" s="1005"/>
      <c r="TST27" s="1005"/>
      <c r="TSU27" s="1005"/>
      <c r="TSV27" s="1005"/>
      <c r="TSW27" s="1005"/>
      <c r="TSX27" s="1005"/>
      <c r="TSY27" s="1005"/>
      <c r="TSZ27" s="1005"/>
      <c r="TTA27" s="1005"/>
      <c r="TTB27" s="1005"/>
      <c r="TTC27" s="1005"/>
      <c r="TTD27" s="1005"/>
      <c r="TTE27" s="1005"/>
      <c r="TTF27" s="1005"/>
      <c r="TTG27" s="1005"/>
      <c r="TTH27" s="1005"/>
      <c r="TTI27" s="1005"/>
      <c r="TTJ27" s="1005"/>
      <c r="TTK27" s="1005"/>
      <c r="TTL27" s="1005"/>
      <c r="TTM27" s="1005"/>
      <c r="TTN27" s="1005"/>
      <c r="TTO27" s="1005"/>
      <c r="TTP27" s="1005"/>
      <c r="TTQ27" s="1005"/>
      <c r="TTR27" s="1005"/>
      <c r="TTS27" s="1005"/>
      <c r="TTT27" s="1005"/>
      <c r="TTU27" s="1005"/>
      <c r="TTV27" s="1005"/>
      <c r="TTW27" s="1005"/>
      <c r="TTX27" s="1005"/>
      <c r="TTY27" s="1005"/>
      <c r="TTZ27" s="1005"/>
      <c r="TUA27" s="1005"/>
      <c r="TUB27" s="1005"/>
      <c r="TUC27" s="1005"/>
      <c r="TUD27" s="1005"/>
      <c r="TUE27" s="1005"/>
      <c r="TUF27" s="1005"/>
      <c r="TUG27" s="1005"/>
      <c r="TUH27" s="1005"/>
      <c r="TUI27" s="1005"/>
      <c r="TUJ27" s="1005"/>
      <c r="TUK27" s="1005"/>
      <c r="TUL27" s="1005"/>
      <c r="TUM27" s="1005"/>
      <c r="TUN27" s="1005"/>
      <c r="TUO27" s="1005"/>
      <c r="TUP27" s="1005"/>
      <c r="TUQ27" s="1005"/>
      <c r="TUR27" s="1005"/>
      <c r="TUS27" s="1005"/>
      <c r="TUT27" s="1005"/>
      <c r="TUU27" s="1005"/>
      <c r="TUV27" s="1005"/>
      <c r="TUW27" s="1005"/>
      <c r="TUX27" s="1005"/>
      <c r="TUY27" s="1005"/>
      <c r="TUZ27" s="1005"/>
      <c r="TVA27" s="1005"/>
      <c r="TVB27" s="1005"/>
      <c r="TVC27" s="1005"/>
      <c r="TVD27" s="1005"/>
      <c r="TVE27" s="1005"/>
      <c r="TVF27" s="1005"/>
      <c r="TVG27" s="1005"/>
      <c r="TVH27" s="1005"/>
      <c r="TVI27" s="1005"/>
      <c r="TVJ27" s="1005"/>
      <c r="TVK27" s="1005"/>
      <c r="TVL27" s="1005"/>
      <c r="TVM27" s="1005"/>
      <c r="TVN27" s="1005"/>
      <c r="TVO27" s="1005"/>
      <c r="TVP27" s="1005"/>
      <c r="TVQ27" s="1005"/>
      <c r="TVR27" s="1005"/>
      <c r="TVS27" s="1005"/>
      <c r="TVT27" s="1005"/>
      <c r="TVU27" s="1005"/>
      <c r="TVV27" s="1005"/>
      <c r="TVW27" s="1005"/>
      <c r="TVX27" s="1005"/>
      <c r="TVY27" s="1005"/>
      <c r="TVZ27" s="1005"/>
      <c r="TWA27" s="1005"/>
      <c r="TWB27" s="1005"/>
      <c r="TWC27" s="1005"/>
      <c r="TWD27" s="1005"/>
      <c r="TWE27" s="1005"/>
      <c r="TWF27" s="1005"/>
      <c r="TWG27" s="1005"/>
      <c r="TWH27" s="1005"/>
      <c r="TWI27" s="1005"/>
      <c r="TWJ27" s="1005"/>
      <c r="TWK27" s="1005"/>
      <c r="TWL27" s="1005"/>
      <c r="TWM27" s="1005"/>
      <c r="TWN27" s="1005"/>
      <c r="TWO27" s="1005"/>
      <c r="TWP27" s="1005"/>
      <c r="TWQ27" s="1005"/>
      <c r="TWR27" s="1005"/>
      <c r="TWS27" s="1005"/>
      <c r="TWT27" s="1005"/>
      <c r="TWU27" s="1005"/>
      <c r="TWV27" s="1005"/>
      <c r="TWW27" s="1005"/>
      <c r="TWX27" s="1005"/>
      <c r="TWY27" s="1005"/>
      <c r="TWZ27" s="1005"/>
      <c r="TXA27" s="1005"/>
      <c r="TXB27" s="1005"/>
      <c r="TXC27" s="1005"/>
      <c r="TXD27" s="1005"/>
      <c r="TXE27" s="1005"/>
      <c r="TXF27" s="1005"/>
      <c r="TXG27" s="1005"/>
      <c r="TXH27" s="1005"/>
      <c r="TXI27" s="1005"/>
      <c r="TXJ27" s="1005"/>
      <c r="TXK27" s="1005"/>
      <c r="TXL27" s="1005"/>
      <c r="TXM27" s="1005"/>
      <c r="TXN27" s="1005"/>
      <c r="TXO27" s="1005"/>
      <c r="TXP27" s="1005"/>
      <c r="TXQ27" s="1005"/>
      <c r="TXR27" s="1005"/>
      <c r="TXS27" s="1005"/>
      <c r="TXT27" s="1005"/>
      <c r="TXU27" s="1005"/>
      <c r="TXV27" s="1005"/>
      <c r="TXW27" s="1005"/>
      <c r="TXX27" s="1005"/>
      <c r="TXY27" s="1005"/>
      <c r="TXZ27" s="1005"/>
      <c r="TYA27" s="1005"/>
      <c r="TYB27" s="1005"/>
      <c r="TYC27" s="1005"/>
      <c r="TYD27" s="1005"/>
      <c r="TYE27" s="1005"/>
      <c r="TYF27" s="1005"/>
      <c r="TYG27" s="1005"/>
      <c r="TYH27" s="1005"/>
      <c r="TYI27" s="1005"/>
      <c r="TYJ27" s="1005"/>
      <c r="TYK27" s="1005"/>
      <c r="TYL27" s="1005"/>
      <c r="TYM27" s="1005"/>
      <c r="TYN27" s="1005"/>
      <c r="TYO27" s="1005"/>
      <c r="TYP27" s="1005"/>
      <c r="TYQ27" s="1005"/>
      <c r="TYR27" s="1005"/>
      <c r="TYS27" s="1005"/>
      <c r="TYT27" s="1005"/>
      <c r="TYU27" s="1005"/>
      <c r="TYV27" s="1005"/>
      <c r="TYW27" s="1005"/>
      <c r="TYX27" s="1005"/>
      <c r="TYY27" s="1005"/>
      <c r="TYZ27" s="1005"/>
      <c r="TZA27" s="1005"/>
      <c r="TZB27" s="1005"/>
      <c r="TZC27" s="1005"/>
      <c r="TZD27" s="1005"/>
      <c r="TZE27" s="1005"/>
      <c r="TZF27" s="1005"/>
      <c r="TZG27" s="1005"/>
      <c r="TZH27" s="1005"/>
      <c r="TZI27" s="1005"/>
      <c r="TZJ27" s="1005"/>
      <c r="TZK27" s="1005"/>
      <c r="TZL27" s="1005"/>
      <c r="TZM27" s="1005"/>
      <c r="TZN27" s="1005"/>
      <c r="TZO27" s="1005"/>
      <c r="TZP27" s="1005"/>
      <c r="TZQ27" s="1005"/>
      <c r="TZR27" s="1005"/>
      <c r="TZS27" s="1005"/>
      <c r="TZT27" s="1005"/>
      <c r="TZU27" s="1005"/>
      <c r="TZV27" s="1005"/>
      <c r="TZW27" s="1005"/>
      <c r="TZX27" s="1005"/>
      <c r="TZY27" s="1005"/>
      <c r="TZZ27" s="1005"/>
      <c r="UAA27" s="1005"/>
      <c r="UAB27" s="1005"/>
      <c r="UAC27" s="1005"/>
      <c r="UAD27" s="1005"/>
      <c r="UAE27" s="1005"/>
      <c r="UAF27" s="1005"/>
      <c r="UAG27" s="1005"/>
      <c r="UAH27" s="1005"/>
      <c r="UAI27" s="1005"/>
      <c r="UAJ27" s="1005"/>
      <c r="UAK27" s="1005"/>
      <c r="UAL27" s="1005"/>
      <c r="UAM27" s="1005"/>
      <c r="UAN27" s="1005"/>
      <c r="UAO27" s="1005"/>
      <c r="UAP27" s="1005"/>
      <c r="UAQ27" s="1005"/>
      <c r="UAR27" s="1005"/>
      <c r="UAS27" s="1005"/>
      <c r="UAT27" s="1005"/>
      <c r="UAU27" s="1005"/>
      <c r="UAV27" s="1005"/>
      <c r="UAW27" s="1005"/>
      <c r="UAX27" s="1005"/>
      <c r="UAY27" s="1005"/>
      <c r="UAZ27" s="1005"/>
      <c r="UBA27" s="1005"/>
      <c r="UBB27" s="1005"/>
      <c r="UBC27" s="1005"/>
      <c r="UBD27" s="1005"/>
      <c r="UBE27" s="1005"/>
      <c r="UBF27" s="1005"/>
      <c r="UBG27" s="1005"/>
      <c r="UBH27" s="1005"/>
      <c r="UBI27" s="1005"/>
      <c r="UBJ27" s="1005"/>
      <c r="UBK27" s="1005"/>
      <c r="UBL27" s="1005"/>
      <c r="UBM27" s="1005"/>
      <c r="UBN27" s="1005"/>
      <c r="UBO27" s="1005"/>
      <c r="UBP27" s="1005"/>
      <c r="UBQ27" s="1005"/>
      <c r="UBR27" s="1005"/>
      <c r="UBS27" s="1005"/>
      <c r="UBT27" s="1005"/>
      <c r="UBU27" s="1005"/>
      <c r="UBV27" s="1005"/>
      <c r="UBW27" s="1005"/>
      <c r="UBX27" s="1005"/>
      <c r="UBY27" s="1005"/>
      <c r="UBZ27" s="1005"/>
      <c r="UCA27" s="1005"/>
      <c r="UCB27" s="1005"/>
      <c r="UCC27" s="1005"/>
      <c r="UCD27" s="1005"/>
      <c r="UCE27" s="1005"/>
      <c r="UCF27" s="1005"/>
      <c r="UCG27" s="1005"/>
      <c r="UCH27" s="1005"/>
      <c r="UCI27" s="1005"/>
      <c r="UCJ27" s="1005"/>
      <c r="UCK27" s="1005"/>
      <c r="UCL27" s="1005"/>
      <c r="UCM27" s="1005"/>
      <c r="UCN27" s="1005"/>
      <c r="UCO27" s="1005"/>
      <c r="UCP27" s="1005"/>
      <c r="UCQ27" s="1005"/>
      <c r="UCR27" s="1005"/>
      <c r="UCS27" s="1005"/>
      <c r="UCT27" s="1005"/>
      <c r="UCU27" s="1005"/>
      <c r="UCV27" s="1005"/>
      <c r="UCW27" s="1005"/>
      <c r="UCX27" s="1005"/>
      <c r="UCY27" s="1005"/>
      <c r="UCZ27" s="1005"/>
      <c r="UDA27" s="1005"/>
      <c r="UDB27" s="1005"/>
      <c r="UDC27" s="1005"/>
      <c r="UDD27" s="1005"/>
      <c r="UDE27" s="1005"/>
      <c r="UDF27" s="1005"/>
      <c r="UDG27" s="1005"/>
      <c r="UDH27" s="1005"/>
      <c r="UDI27" s="1005"/>
      <c r="UDJ27" s="1005"/>
      <c r="UDK27" s="1005"/>
      <c r="UDL27" s="1005"/>
      <c r="UDM27" s="1005"/>
      <c r="UDN27" s="1005"/>
      <c r="UDO27" s="1005"/>
      <c r="UDP27" s="1005"/>
      <c r="UDQ27" s="1005"/>
      <c r="UDR27" s="1005"/>
      <c r="UDS27" s="1005"/>
      <c r="UDT27" s="1005"/>
      <c r="UDU27" s="1005"/>
      <c r="UDV27" s="1005"/>
      <c r="UDW27" s="1005"/>
      <c r="UDX27" s="1005"/>
      <c r="UDY27" s="1005"/>
      <c r="UDZ27" s="1005"/>
      <c r="UEA27" s="1005"/>
      <c r="UEB27" s="1005"/>
      <c r="UEC27" s="1005"/>
      <c r="UED27" s="1005"/>
      <c r="UEE27" s="1005"/>
      <c r="UEF27" s="1005"/>
      <c r="UEG27" s="1005"/>
      <c r="UEH27" s="1005"/>
      <c r="UEI27" s="1005"/>
      <c r="UEJ27" s="1005"/>
      <c r="UEK27" s="1005"/>
      <c r="UEL27" s="1005"/>
      <c r="UEM27" s="1005"/>
      <c r="UEN27" s="1005"/>
      <c r="UEO27" s="1005"/>
      <c r="UEP27" s="1005"/>
      <c r="UEQ27" s="1005"/>
      <c r="UER27" s="1005"/>
      <c r="UES27" s="1005"/>
      <c r="UET27" s="1005"/>
      <c r="UEU27" s="1005"/>
      <c r="UEV27" s="1005"/>
      <c r="UEW27" s="1005"/>
      <c r="UEX27" s="1005"/>
      <c r="UEY27" s="1005"/>
      <c r="UEZ27" s="1005"/>
      <c r="UFA27" s="1005"/>
      <c r="UFB27" s="1005"/>
      <c r="UFC27" s="1005"/>
      <c r="UFD27" s="1005"/>
      <c r="UFE27" s="1005"/>
      <c r="UFF27" s="1005"/>
      <c r="UFG27" s="1005"/>
      <c r="UFH27" s="1005"/>
      <c r="UFI27" s="1005"/>
      <c r="UFJ27" s="1005"/>
      <c r="UFK27" s="1005"/>
      <c r="UFL27" s="1005"/>
      <c r="UFM27" s="1005"/>
      <c r="UFN27" s="1005"/>
      <c r="UFO27" s="1005"/>
      <c r="UFP27" s="1005"/>
      <c r="UFQ27" s="1005"/>
      <c r="UFR27" s="1005"/>
      <c r="UFS27" s="1005"/>
      <c r="UFT27" s="1005"/>
      <c r="UFU27" s="1005"/>
      <c r="UFV27" s="1005"/>
      <c r="UFW27" s="1005"/>
      <c r="UFX27" s="1005"/>
      <c r="UFY27" s="1005"/>
      <c r="UFZ27" s="1005"/>
      <c r="UGA27" s="1005"/>
      <c r="UGB27" s="1005"/>
      <c r="UGC27" s="1005"/>
      <c r="UGD27" s="1005"/>
      <c r="UGE27" s="1005"/>
      <c r="UGF27" s="1005"/>
      <c r="UGG27" s="1005"/>
      <c r="UGH27" s="1005"/>
      <c r="UGI27" s="1005"/>
      <c r="UGJ27" s="1005"/>
      <c r="UGK27" s="1005"/>
      <c r="UGL27" s="1005"/>
      <c r="UGM27" s="1005"/>
      <c r="UGN27" s="1005"/>
      <c r="UGO27" s="1005"/>
      <c r="UGP27" s="1005"/>
      <c r="UGQ27" s="1005"/>
      <c r="UGR27" s="1005"/>
      <c r="UGS27" s="1005"/>
      <c r="UGT27" s="1005"/>
      <c r="UGU27" s="1005"/>
      <c r="UGV27" s="1005"/>
      <c r="UGW27" s="1005"/>
      <c r="UGX27" s="1005"/>
      <c r="UGY27" s="1005"/>
      <c r="UGZ27" s="1005"/>
      <c r="UHA27" s="1005"/>
      <c r="UHB27" s="1005"/>
      <c r="UHC27" s="1005"/>
      <c r="UHD27" s="1005"/>
      <c r="UHE27" s="1005"/>
      <c r="UHF27" s="1005"/>
      <c r="UHG27" s="1005"/>
      <c r="UHH27" s="1005"/>
      <c r="UHI27" s="1005"/>
      <c r="UHJ27" s="1005"/>
      <c r="UHK27" s="1005"/>
      <c r="UHL27" s="1005"/>
      <c r="UHM27" s="1005"/>
      <c r="UHN27" s="1005"/>
      <c r="UHO27" s="1005"/>
      <c r="UHP27" s="1005"/>
      <c r="UHQ27" s="1005"/>
      <c r="UHR27" s="1005"/>
      <c r="UHS27" s="1005"/>
      <c r="UHT27" s="1005"/>
      <c r="UHU27" s="1005"/>
      <c r="UHV27" s="1005"/>
      <c r="UHW27" s="1005"/>
      <c r="UHX27" s="1005"/>
      <c r="UHY27" s="1005"/>
      <c r="UHZ27" s="1005"/>
      <c r="UIA27" s="1005"/>
      <c r="UIB27" s="1005"/>
      <c r="UIC27" s="1005"/>
      <c r="UID27" s="1005"/>
      <c r="UIE27" s="1005"/>
      <c r="UIF27" s="1005"/>
      <c r="UIG27" s="1005"/>
      <c r="UIH27" s="1005"/>
      <c r="UII27" s="1005"/>
      <c r="UIJ27" s="1005"/>
      <c r="UIK27" s="1005"/>
      <c r="UIL27" s="1005"/>
      <c r="UIM27" s="1005"/>
      <c r="UIN27" s="1005"/>
      <c r="UIO27" s="1005"/>
      <c r="UIP27" s="1005"/>
      <c r="UIQ27" s="1005"/>
      <c r="UIR27" s="1005"/>
      <c r="UIS27" s="1005"/>
      <c r="UIT27" s="1005"/>
      <c r="UIU27" s="1005"/>
      <c r="UIV27" s="1005"/>
      <c r="UIW27" s="1005"/>
      <c r="UIX27" s="1005"/>
      <c r="UIY27" s="1005"/>
      <c r="UIZ27" s="1005"/>
      <c r="UJA27" s="1005"/>
      <c r="UJB27" s="1005"/>
      <c r="UJC27" s="1005"/>
      <c r="UJD27" s="1005"/>
      <c r="UJE27" s="1005"/>
      <c r="UJF27" s="1005"/>
      <c r="UJG27" s="1005"/>
      <c r="UJH27" s="1005"/>
      <c r="UJI27" s="1005"/>
      <c r="UJJ27" s="1005"/>
      <c r="UJK27" s="1005"/>
      <c r="UJL27" s="1005"/>
      <c r="UJM27" s="1005"/>
      <c r="UJN27" s="1005"/>
      <c r="UJO27" s="1005"/>
      <c r="UJP27" s="1005"/>
      <c r="UJQ27" s="1005"/>
      <c r="UJR27" s="1005"/>
      <c r="UJS27" s="1005"/>
      <c r="UJT27" s="1005"/>
      <c r="UJU27" s="1005"/>
      <c r="UJV27" s="1005"/>
      <c r="UJW27" s="1005"/>
      <c r="UJX27" s="1005"/>
      <c r="UJY27" s="1005"/>
      <c r="UJZ27" s="1005"/>
      <c r="UKA27" s="1005"/>
      <c r="UKB27" s="1005"/>
      <c r="UKC27" s="1005"/>
      <c r="UKD27" s="1005"/>
      <c r="UKE27" s="1005"/>
      <c r="UKF27" s="1005"/>
      <c r="UKG27" s="1005"/>
      <c r="UKH27" s="1005"/>
      <c r="UKI27" s="1005"/>
      <c r="UKJ27" s="1005"/>
      <c r="UKK27" s="1005"/>
      <c r="UKL27" s="1005"/>
      <c r="UKM27" s="1005"/>
      <c r="UKN27" s="1005"/>
      <c r="UKO27" s="1005"/>
      <c r="UKP27" s="1005"/>
      <c r="UKQ27" s="1005"/>
      <c r="UKR27" s="1005"/>
      <c r="UKS27" s="1005"/>
      <c r="UKT27" s="1005"/>
      <c r="UKU27" s="1005"/>
      <c r="UKV27" s="1005"/>
      <c r="UKW27" s="1005"/>
      <c r="UKX27" s="1005"/>
      <c r="UKY27" s="1005"/>
      <c r="UKZ27" s="1005"/>
      <c r="ULA27" s="1005"/>
      <c r="ULB27" s="1005"/>
      <c r="ULC27" s="1005"/>
      <c r="ULD27" s="1005"/>
      <c r="ULE27" s="1005"/>
      <c r="ULF27" s="1005"/>
      <c r="ULG27" s="1005"/>
      <c r="ULH27" s="1005"/>
      <c r="ULI27" s="1005"/>
      <c r="ULJ27" s="1005"/>
      <c r="ULK27" s="1005"/>
      <c r="ULL27" s="1005"/>
      <c r="ULM27" s="1005"/>
      <c r="ULN27" s="1005"/>
      <c r="ULO27" s="1005"/>
      <c r="ULP27" s="1005"/>
      <c r="ULQ27" s="1005"/>
      <c r="ULR27" s="1005"/>
      <c r="ULS27" s="1005"/>
      <c r="ULT27" s="1005"/>
      <c r="ULU27" s="1005"/>
      <c r="ULV27" s="1005"/>
      <c r="ULW27" s="1005"/>
      <c r="ULX27" s="1005"/>
      <c r="ULY27" s="1005"/>
      <c r="ULZ27" s="1005"/>
      <c r="UMA27" s="1005"/>
      <c r="UMB27" s="1005"/>
      <c r="UMC27" s="1005"/>
      <c r="UMD27" s="1005"/>
      <c r="UME27" s="1005"/>
      <c r="UMF27" s="1005"/>
      <c r="UMG27" s="1005"/>
      <c r="UMH27" s="1005"/>
      <c r="UMI27" s="1005"/>
      <c r="UMJ27" s="1005"/>
      <c r="UMK27" s="1005"/>
      <c r="UML27" s="1005"/>
      <c r="UMM27" s="1005"/>
      <c r="UMN27" s="1005"/>
      <c r="UMO27" s="1005"/>
      <c r="UMP27" s="1005"/>
      <c r="UMQ27" s="1005"/>
      <c r="UMR27" s="1005"/>
      <c r="UMS27" s="1005"/>
      <c r="UMT27" s="1005"/>
      <c r="UMU27" s="1005"/>
      <c r="UMV27" s="1005"/>
      <c r="UMW27" s="1005"/>
      <c r="UMX27" s="1005"/>
      <c r="UMY27" s="1005"/>
      <c r="UMZ27" s="1005"/>
      <c r="UNA27" s="1005"/>
      <c r="UNB27" s="1005"/>
      <c r="UNC27" s="1005"/>
      <c r="UND27" s="1005"/>
      <c r="UNE27" s="1005"/>
      <c r="UNF27" s="1005"/>
      <c r="UNG27" s="1005"/>
      <c r="UNH27" s="1005"/>
      <c r="UNI27" s="1005"/>
      <c r="UNJ27" s="1005"/>
      <c r="UNK27" s="1005"/>
      <c r="UNL27" s="1005"/>
      <c r="UNM27" s="1005"/>
      <c r="UNN27" s="1005"/>
      <c r="UNO27" s="1005"/>
      <c r="UNP27" s="1005"/>
      <c r="UNQ27" s="1005"/>
      <c r="UNR27" s="1005"/>
      <c r="UNS27" s="1005"/>
      <c r="UNT27" s="1005"/>
      <c r="UNU27" s="1005"/>
      <c r="UNV27" s="1005"/>
      <c r="UNW27" s="1005"/>
      <c r="UNX27" s="1005"/>
      <c r="UNY27" s="1005"/>
      <c r="UNZ27" s="1005"/>
      <c r="UOA27" s="1005"/>
      <c r="UOB27" s="1005"/>
      <c r="UOC27" s="1005"/>
      <c r="UOD27" s="1005"/>
      <c r="UOE27" s="1005"/>
      <c r="UOF27" s="1005"/>
      <c r="UOG27" s="1005"/>
      <c r="UOH27" s="1005"/>
      <c r="UOI27" s="1005"/>
      <c r="UOJ27" s="1005"/>
      <c r="UOK27" s="1005"/>
      <c r="UOL27" s="1005"/>
      <c r="UOM27" s="1005"/>
      <c r="UON27" s="1005"/>
      <c r="UOO27" s="1005"/>
      <c r="UOP27" s="1005"/>
      <c r="UOQ27" s="1005"/>
      <c r="UOR27" s="1005"/>
      <c r="UOS27" s="1005"/>
      <c r="UOT27" s="1005"/>
      <c r="UOU27" s="1005"/>
      <c r="UOV27" s="1005"/>
      <c r="UOW27" s="1005"/>
      <c r="UOX27" s="1005"/>
      <c r="UOY27" s="1005"/>
      <c r="UOZ27" s="1005"/>
      <c r="UPA27" s="1005"/>
      <c r="UPB27" s="1005"/>
      <c r="UPC27" s="1005"/>
      <c r="UPD27" s="1005"/>
      <c r="UPE27" s="1005"/>
      <c r="UPF27" s="1005"/>
      <c r="UPG27" s="1005"/>
      <c r="UPH27" s="1005"/>
      <c r="UPI27" s="1005"/>
      <c r="UPJ27" s="1005"/>
      <c r="UPK27" s="1005"/>
      <c r="UPL27" s="1005"/>
      <c r="UPM27" s="1005"/>
      <c r="UPN27" s="1005"/>
      <c r="UPO27" s="1005"/>
      <c r="UPP27" s="1005"/>
      <c r="UPQ27" s="1005"/>
      <c r="UPR27" s="1005"/>
      <c r="UPS27" s="1005"/>
      <c r="UPT27" s="1005"/>
      <c r="UPU27" s="1005"/>
      <c r="UPV27" s="1005"/>
      <c r="UPW27" s="1005"/>
      <c r="UPX27" s="1005"/>
      <c r="UPY27" s="1005"/>
      <c r="UPZ27" s="1005"/>
      <c r="UQA27" s="1005"/>
      <c r="UQB27" s="1005"/>
      <c r="UQC27" s="1005"/>
      <c r="UQD27" s="1005"/>
      <c r="UQE27" s="1005"/>
      <c r="UQF27" s="1005"/>
      <c r="UQG27" s="1005"/>
      <c r="UQH27" s="1005"/>
      <c r="UQI27" s="1005"/>
      <c r="UQJ27" s="1005"/>
      <c r="UQK27" s="1005"/>
      <c r="UQL27" s="1005"/>
      <c r="UQM27" s="1005"/>
      <c r="UQN27" s="1005"/>
      <c r="UQO27" s="1005"/>
      <c r="UQP27" s="1005"/>
      <c r="UQQ27" s="1005"/>
      <c r="UQR27" s="1005"/>
      <c r="UQS27" s="1005"/>
      <c r="UQT27" s="1005"/>
      <c r="UQU27" s="1005"/>
      <c r="UQV27" s="1005"/>
      <c r="UQW27" s="1005"/>
      <c r="UQX27" s="1005"/>
      <c r="UQY27" s="1005"/>
      <c r="UQZ27" s="1005"/>
      <c r="URA27" s="1005"/>
      <c r="URB27" s="1005"/>
      <c r="URC27" s="1005"/>
      <c r="URD27" s="1005"/>
      <c r="URE27" s="1005"/>
      <c r="URF27" s="1005"/>
      <c r="URG27" s="1005"/>
      <c r="URH27" s="1005"/>
      <c r="URI27" s="1005"/>
      <c r="URJ27" s="1005"/>
      <c r="URK27" s="1005"/>
      <c r="URL27" s="1005"/>
      <c r="URM27" s="1005"/>
      <c r="URN27" s="1005"/>
      <c r="URO27" s="1005"/>
      <c r="URP27" s="1005"/>
      <c r="URQ27" s="1005"/>
      <c r="URR27" s="1005"/>
      <c r="URS27" s="1005"/>
      <c r="URT27" s="1005"/>
      <c r="URU27" s="1005"/>
      <c r="URV27" s="1005"/>
      <c r="URW27" s="1005"/>
      <c r="URX27" s="1005"/>
      <c r="URY27" s="1005"/>
      <c r="URZ27" s="1005"/>
      <c r="USA27" s="1005"/>
      <c r="USB27" s="1005"/>
      <c r="USC27" s="1005"/>
      <c r="USD27" s="1005"/>
      <c r="USE27" s="1005"/>
      <c r="USF27" s="1005"/>
      <c r="USG27" s="1005"/>
      <c r="USH27" s="1005"/>
      <c r="USI27" s="1005"/>
      <c r="USJ27" s="1005"/>
      <c r="USK27" s="1005"/>
      <c r="USL27" s="1005"/>
      <c r="USM27" s="1005"/>
      <c r="USN27" s="1005"/>
      <c r="USO27" s="1005"/>
      <c r="USP27" s="1005"/>
      <c r="USQ27" s="1005"/>
      <c r="USR27" s="1005"/>
      <c r="USS27" s="1005"/>
      <c r="UST27" s="1005"/>
      <c r="USU27" s="1005"/>
      <c r="USV27" s="1005"/>
      <c r="USW27" s="1005"/>
      <c r="USX27" s="1005"/>
      <c r="USY27" s="1005"/>
      <c r="USZ27" s="1005"/>
      <c r="UTA27" s="1005"/>
      <c r="UTB27" s="1005"/>
      <c r="UTC27" s="1005"/>
      <c r="UTD27" s="1005"/>
      <c r="UTE27" s="1005"/>
      <c r="UTF27" s="1005"/>
      <c r="UTG27" s="1005"/>
      <c r="UTH27" s="1005"/>
      <c r="UTI27" s="1005"/>
      <c r="UTJ27" s="1005"/>
      <c r="UTK27" s="1005"/>
      <c r="UTL27" s="1005"/>
      <c r="UTM27" s="1005"/>
      <c r="UTN27" s="1005"/>
      <c r="UTO27" s="1005"/>
      <c r="UTP27" s="1005"/>
      <c r="UTQ27" s="1005"/>
      <c r="UTR27" s="1005"/>
      <c r="UTS27" s="1005"/>
      <c r="UTT27" s="1005"/>
      <c r="UTU27" s="1005"/>
      <c r="UTV27" s="1005"/>
      <c r="UTW27" s="1005"/>
      <c r="UTX27" s="1005"/>
      <c r="UTY27" s="1005"/>
      <c r="UTZ27" s="1005"/>
      <c r="UUA27" s="1005"/>
      <c r="UUB27" s="1005"/>
      <c r="UUC27" s="1005"/>
      <c r="UUD27" s="1005"/>
      <c r="UUE27" s="1005"/>
      <c r="UUF27" s="1005"/>
      <c r="UUG27" s="1005"/>
      <c r="UUH27" s="1005"/>
      <c r="UUI27" s="1005"/>
      <c r="UUJ27" s="1005"/>
      <c r="UUK27" s="1005"/>
      <c r="UUL27" s="1005"/>
      <c r="UUM27" s="1005"/>
      <c r="UUN27" s="1005"/>
      <c r="UUO27" s="1005"/>
      <c r="UUP27" s="1005"/>
      <c r="UUQ27" s="1005"/>
      <c r="UUR27" s="1005"/>
      <c r="UUS27" s="1005"/>
      <c r="UUT27" s="1005"/>
      <c r="UUU27" s="1005"/>
      <c r="UUV27" s="1005"/>
      <c r="UUW27" s="1005"/>
      <c r="UUX27" s="1005"/>
      <c r="UUY27" s="1005"/>
      <c r="UUZ27" s="1005"/>
      <c r="UVA27" s="1005"/>
      <c r="UVB27" s="1005"/>
      <c r="UVC27" s="1005"/>
      <c r="UVD27" s="1005"/>
      <c r="UVE27" s="1005"/>
      <c r="UVF27" s="1005"/>
      <c r="UVG27" s="1005"/>
      <c r="UVH27" s="1005"/>
      <c r="UVI27" s="1005"/>
      <c r="UVJ27" s="1005"/>
      <c r="UVK27" s="1005"/>
      <c r="UVL27" s="1005"/>
      <c r="UVM27" s="1005"/>
      <c r="UVN27" s="1005"/>
      <c r="UVO27" s="1005"/>
      <c r="UVP27" s="1005"/>
      <c r="UVQ27" s="1005"/>
      <c r="UVR27" s="1005"/>
      <c r="UVS27" s="1005"/>
      <c r="UVT27" s="1005"/>
      <c r="UVU27" s="1005"/>
      <c r="UVV27" s="1005"/>
      <c r="UVW27" s="1005"/>
      <c r="UVX27" s="1005"/>
      <c r="UVY27" s="1005"/>
      <c r="UVZ27" s="1005"/>
      <c r="UWA27" s="1005"/>
      <c r="UWB27" s="1005"/>
      <c r="UWC27" s="1005"/>
      <c r="UWD27" s="1005"/>
      <c r="UWE27" s="1005"/>
      <c r="UWF27" s="1005"/>
      <c r="UWG27" s="1005"/>
      <c r="UWH27" s="1005"/>
      <c r="UWI27" s="1005"/>
      <c r="UWJ27" s="1005"/>
      <c r="UWK27" s="1005"/>
      <c r="UWL27" s="1005"/>
      <c r="UWM27" s="1005"/>
      <c r="UWN27" s="1005"/>
      <c r="UWO27" s="1005"/>
      <c r="UWP27" s="1005"/>
      <c r="UWQ27" s="1005"/>
      <c r="UWR27" s="1005"/>
      <c r="UWS27" s="1005"/>
      <c r="UWT27" s="1005"/>
      <c r="UWU27" s="1005"/>
      <c r="UWV27" s="1005"/>
      <c r="UWW27" s="1005"/>
      <c r="UWX27" s="1005"/>
      <c r="UWY27" s="1005"/>
      <c r="UWZ27" s="1005"/>
      <c r="UXA27" s="1005"/>
      <c r="UXB27" s="1005"/>
      <c r="UXC27" s="1005"/>
      <c r="UXD27" s="1005"/>
      <c r="UXE27" s="1005"/>
      <c r="UXF27" s="1005"/>
      <c r="UXG27" s="1005"/>
      <c r="UXH27" s="1005"/>
      <c r="UXI27" s="1005"/>
      <c r="UXJ27" s="1005"/>
      <c r="UXK27" s="1005"/>
      <c r="UXL27" s="1005"/>
      <c r="UXM27" s="1005"/>
      <c r="UXN27" s="1005"/>
      <c r="UXO27" s="1005"/>
      <c r="UXP27" s="1005"/>
      <c r="UXQ27" s="1005"/>
      <c r="UXR27" s="1005"/>
      <c r="UXS27" s="1005"/>
      <c r="UXT27" s="1005"/>
      <c r="UXU27" s="1005"/>
      <c r="UXV27" s="1005"/>
      <c r="UXW27" s="1005"/>
      <c r="UXX27" s="1005"/>
      <c r="UXY27" s="1005"/>
      <c r="UXZ27" s="1005"/>
      <c r="UYA27" s="1005"/>
      <c r="UYB27" s="1005"/>
      <c r="UYC27" s="1005"/>
      <c r="UYD27" s="1005"/>
      <c r="UYE27" s="1005"/>
      <c r="UYF27" s="1005"/>
      <c r="UYG27" s="1005"/>
      <c r="UYH27" s="1005"/>
      <c r="UYI27" s="1005"/>
      <c r="UYJ27" s="1005"/>
      <c r="UYK27" s="1005"/>
      <c r="UYL27" s="1005"/>
      <c r="UYM27" s="1005"/>
      <c r="UYN27" s="1005"/>
      <c r="UYO27" s="1005"/>
      <c r="UYP27" s="1005"/>
      <c r="UYQ27" s="1005"/>
      <c r="UYR27" s="1005"/>
      <c r="UYS27" s="1005"/>
      <c r="UYT27" s="1005"/>
      <c r="UYU27" s="1005"/>
      <c r="UYV27" s="1005"/>
      <c r="UYW27" s="1005"/>
      <c r="UYX27" s="1005"/>
      <c r="UYY27" s="1005"/>
      <c r="UYZ27" s="1005"/>
      <c r="UZA27" s="1005"/>
      <c r="UZB27" s="1005"/>
      <c r="UZC27" s="1005"/>
      <c r="UZD27" s="1005"/>
      <c r="UZE27" s="1005"/>
      <c r="UZF27" s="1005"/>
      <c r="UZG27" s="1005"/>
      <c r="UZH27" s="1005"/>
      <c r="UZI27" s="1005"/>
      <c r="UZJ27" s="1005"/>
      <c r="UZK27" s="1005"/>
      <c r="UZL27" s="1005"/>
      <c r="UZM27" s="1005"/>
      <c r="UZN27" s="1005"/>
      <c r="UZO27" s="1005"/>
      <c r="UZP27" s="1005"/>
      <c r="UZQ27" s="1005"/>
      <c r="UZR27" s="1005"/>
      <c r="UZS27" s="1005"/>
      <c r="UZT27" s="1005"/>
      <c r="UZU27" s="1005"/>
      <c r="UZV27" s="1005"/>
      <c r="UZW27" s="1005"/>
      <c r="UZX27" s="1005"/>
      <c r="UZY27" s="1005"/>
      <c r="UZZ27" s="1005"/>
      <c r="VAA27" s="1005"/>
      <c r="VAB27" s="1005"/>
      <c r="VAC27" s="1005"/>
      <c r="VAD27" s="1005"/>
      <c r="VAE27" s="1005"/>
      <c r="VAF27" s="1005"/>
      <c r="VAG27" s="1005"/>
      <c r="VAH27" s="1005"/>
      <c r="VAI27" s="1005"/>
      <c r="VAJ27" s="1005"/>
      <c r="VAK27" s="1005"/>
      <c r="VAL27" s="1005"/>
      <c r="VAM27" s="1005"/>
      <c r="VAN27" s="1005"/>
      <c r="VAO27" s="1005"/>
      <c r="VAP27" s="1005"/>
      <c r="VAQ27" s="1005"/>
      <c r="VAR27" s="1005"/>
      <c r="VAS27" s="1005"/>
      <c r="VAT27" s="1005"/>
      <c r="VAU27" s="1005"/>
      <c r="VAV27" s="1005"/>
      <c r="VAW27" s="1005"/>
      <c r="VAX27" s="1005"/>
      <c r="VAY27" s="1005"/>
      <c r="VAZ27" s="1005"/>
      <c r="VBA27" s="1005"/>
      <c r="VBB27" s="1005"/>
      <c r="VBC27" s="1005"/>
      <c r="VBD27" s="1005"/>
      <c r="VBE27" s="1005"/>
      <c r="VBF27" s="1005"/>
      <c r="VBG27" s="1005"/>
      <c r="VBH27" s="1005"/>
      <c r="VBI27" s="1005"/>
      <c r="VBJ27" s="1005"/>
      <c r="VBK27" s="1005"/>
      <c r="VBL27" s="1005"/>
      <c r="VBM27" s="1005"/>
      <c r="VBN27" s="1005"/>
      <c r="VBO27" s="1005"/>
      <c r="VBP27" s="1005"/>
      <c r="VBQ27" s="1005"/>
      <c r="VBR27" s="1005"/>
      <c r="VBS27" s="1005"/>
      <c r="VBT27" s="1005"/>
      <c r="VBU27" s="1005"/>
      <c r="VBV27" s="1005"/>
      <c r="VBW27" s="1005"/>
      <c r="VBX27" s="1005"/>
      <c r="VBY27" s="1005"/>
      <c r="VBZ27" s="1005"/>
      <c r="VCA27" s="1005"/>
      <c r="VCB27" s="1005"/>
      <c r="VCC27" s="1005"/>
      <c r="VCD27" s="1005"/>
      <c r="VCE27" s="1005"/>
      <c r="VCF27" s="1005"/>
      <c r="VCG27" s="1005"/>
      <c r="VCH27" s="1005"/>
      <c r="VCI27" s="1005"/>
      <c r="VCJ27" s="1005"/>
      <c r="VCK27" s="1005"/>
      <c r="VCL27" s="1005"/>
      <c r="VCM27" s="1005"/>
      <c r="VCN27" s="1005"/>
      <c r="VCO27" s="1005"/>
      <c r="VCP27" s="1005"/>
      <c r="VCQ27" s="1005"/>
      <c r="VCR27" s="1005"/>
      <c r="VCS27" s="1005"/>
      <c r="VCT27" s="1005"/>
      <c r="VCU27" s="1005"/>
      <c r="VCV27" s="1005"/>
      <c r="VCW27" s="1005"/>
      <c r="VCX27" s="1005"/>
      <c r="VCY27" s="1005"/>
      <c r="VCZ27" s="1005"/>
      <c r="VDA27" s="1005"/>
      <c r="VDB27" s="1005"/>
      <c r="VDC27" s="1005"/>
      <c r="VDD27" s="1005"/>
      <c r="VDE27" s="1005"/>
      <c r="VDF27" s="1005"/>
      <c r="VDG27" s="1005"/>
      <c r="VDH27" s="1005"/>
      <c r="VDI27" s="1005"/>
      <c r="VDJ27" s="1005"/>
      <c r="VDK27" s="1005"/>
      <c r="VDL27" s="1005"/>
      <c r="VDM27" s="1005"/>
      <c r="VDN27" s="1005"/>
      <c r="VDO27" s="1005"/>
      <c r="VDP27" s="1005"/>
      <c r="VDQ27" s="1005"/>
      <c r="VDR27" s="1005"/>
      <c r="VDS27" s="1005"/>
      <c r="VDT27" s="1005"/>
      <c r="VDU27" s="1005"/>
      <c r="VDV27" s="1005"/>
      <c r="VDW27" s="1005"/>
      <c r="VDX27" s="1005"/>
      <c r="VDY27" s="1005"/>
      <c r="VDZ27" s="1005"/>
      <c r="VEA27" s="1005"/>
      <c r="VEB27" s="1005"/>
      <c r="VEC27" s="1005"/>
      <c r="VED27" s="1005"/>
      <c r="VEE27" s="1005"/>
      <c r="VEF27" s="1005"/>
      <c r="VEG27" s="1005"/>
      <c r="VEH27" s="1005"/>
      <c r="VEI27" s="1005"/>
      <c r="VEJ27" s="1005"/>
      <c r="VEK27" s="1005"/>
      <c r="VEL27" s="1005"/>
      <c r="VEM27" s="1005"/>
      <c r="VEN27" s="1005"/>
      <c r="VEO27" s="1005"/>
      <c r="VEP27" s="1005"/>
      <c r="VEQ27" s="1005"/>
      <c r="VER27" s="1005"/>
      <c r="VES27" s="1005"/>
      <c r="VET27" s="1005"/>
      <c r="VEU27" s="1005"/>
      <c r="VEV27" s="1005"/>
      <c r="VEW27" s="1005"/>
      <c r="VEX27" s="1005"/>
      <c r="VEY27" s="1005"/>
      <c r="VEZ27" s="1005"/>
      <c r="VFA27" s="1005"/>
      <c r="VFB27" s="1005"/>
      <c r="VFC27" s="1005"/>
      <c r="VFD27" s="1005"/>
      <c r="VFE27" s="1005"/>
      <c r="VFF27" s="1005"/>
      <c r="VFG27" s="1005"/>
      <c r="VFH27" s="1005"/>
      <c r="VFI27" s="1005"/>
      <c r="VFJ27" s="1005"/>
      <c r="VFK27" s="1005"/>
      <c r="VFL27" s="1005"/>
      <c r="VFM27" s="1005"/>
      <c r="VFN27" s="1005"/>
      <c r="VFO27" s="1005"/>
      <c r="VFP27" s="1005"/>
      <c r="VFQ27" s="1005"/>
      <c r="VFR27" s="1005"/>
      <c r="VFS27" s="1005"/>
      <c r="VFT27" s="1005"/>
      <c r="VFU27" s="1005"/>
      <c r="VFV27" s="1005"/>
      <c r="VFW27" s="1005"/>
      <c r="VFX27" s="1005"/>
      <c r="VFY27" s="1005"/>
      <c r="VFZ27" s="1005"/>
      <c r="VGA27" s="1005"/>
      <c r="VGB27" s="1005"/>
      <c r="VGC27" s="1005"/>
      <c r="VGD27" s="1005"/>
      <c r="VGE27" s="1005"/>
      <c r="VGF27" s="1005"/>
      <c r="VGG27" s="1005"/>
      <c r="VGH27" s="1005"/>
      <c r="VGI27" s="1005"/>
      <c r="VGJ27" s="1005"/>
      <c r="VGK27" s="1005"/>
      <c r="VGL27" s="1005"/>
      <c r="VGM27" s="1005"/>
      <c r="VGN27" s="1005"/>
      <c r="VGO27" s="1005"/>
      <c r="VGP27" s="1005"/>
      <c r="VGQ27" s="1005"/>
      <c r="VGR27" s="1005"/>
      <c r="VGS27" s="1005"/>
      <c r="VGT27" s="1005"/>
      <c r="VGU27" s="1005"/>
      <c r="VGV27" s="1005"/>
      <c r="VGW27" s="1005"/>
      <c r="VGX27" s="1005"/>
      <c r="VGY27" s="1005"/>
      <c r="VGZ27" s="1005"/>
      <c r="VHA27" s="1005"/>
      <c r="VHB27" s="1005"/>
      <c r="VHC27" s="1005"/>
      <c r="VHD27" s="1005"/>
      <c r="VHE27" s="1005"/>
      <c r="VHF27" s="1005"/>
      <c r="VHG27" s="1005"/>
      <c r="VHH27" s="1005"/>
      <c r="VHI27" s="1005"/>
      <c r="VHJ27" s="1005"/>
      <c r="VHK27" s="1005"/>
      <c r="VHL27" s="1005"/>
      <c r="VHM27" s="1005"/>
      <c r="VHN27" s="1005"/>
      <c r="VHO27" s="1005"/>
      <c r="VHP27" s="1005"/>
      <c r="VHQ27" s="1005"/>
      <c r="VHR27" s="1005"/>
      <c r="VHS27" s="1005"/>
      <c r="VHT27" s="1005"/>
      <c r="VHU27" s="1005"/>
      <c r="VHV27" s="1005"/>
      <c r="VHW27" s="1005"/>
      <c r="VHX27" s="1005"/>
      <c r="VHY27" s="1005"/>
      <c r="VHZ27" s="1005"/>
      <c r="VIA27" s="1005"/>
      <c r="VIB27" s="1005"/>
      <c r="VIC27" s="1005"/>
      <c r="VID27" s="1005"/>
      <c r="VIE27" s="1005"/>
      <c r="VIF27" s="1005"/>
      <c r="VIG27" s="1005"/>
      <c r="VIH27" s="1005"/>
      <c r="VII27" s="1005"/>
      <c r="VIJ27" s="1005"/>
      <c r="VIK27" s="1005"/>
      <c r="VIL27" s="1005"/>
      <c r="VIM27" s="1005"/>
      <c r="VIN27" s="1005"/>
      <c r="VIO27" s="1005"/>
      <c r="VIP27" s="1005"/>
      <c r="VIQ27" s="1005"/>
      <c r="VIR27" s="1005"/>
      <c r="VIS27" s="1005"/>
      <c r="VIT27" s="1005"/>
      <c r="VIU27" s="1005"/>
      <c r="VIV27" s="1005"/>
      <c r="VIW27" s="1005"/>
      <c r="VIX27" s="1005"/>
      <c r="VIY27" s="1005"/>
      <c r="VIZ27" s="1005"/>
      <c r="VJA27" s="1005"/>
      <c r="VJB27" s="1005"/>
      <c r="VJC27" s="1005"/>
      <c r="VJD27" s="1005"/>
      <c r="VJE27" s="1005"/>
      <c r="VJF27" s="1005"/>
      <c r="VJG27" s="1005"/>
      <c r="VJH27" s="1005"/>
      <c r="VJI27" s="1005"/>
      <c r="VJJ27" s="1005"/>
      <c r="VJK27" s="1005"/>
      <c r="VJL27" s="1005"/>
      <c r="VJM27" s="1005"/>
      <c r="VJN27" s="1005"/>
      <c r="VJO27" s="1005"/>
      <c r="VJP27" s="1005"/>
      <c r="VJQ27" s="1005"/>
      <c r="VJR27" s="1005"/>
      <c r="VJS27" s="1005"/>
      <c r="VJT27" s="1005"/>
      <c r="VJU27" s="1005"/>
      <c r="VJV27" s="1005"/>
      <c r="VJW27" s="1005"/>
      <c r="VJX27" s="1005"/>
      <c r="VJY27" s="1005"/>
      <c r="VJZ27" s="1005"/>
      <c r="VKA27" s="1005"/>
      <c r="VKB27" s="1005"/>
      <c r="VKC27" s="1005"/>
      <c r="VKD27" s="1005"/>
      <c r="VKE27" s="1005"/>
      <c r="VKF27" s="1005"/>
      <c r="VKG27" s="1005"/>
      <c r="VKH27" s="1005"/>
      <c r="VKI27" s="1005"/>
      <c r="VKJ27" s="1005"/>
      <c r="VKK27" s="1005"/>
      <c r="VKL27" s="1005"/>
      <c r="VKM27" s="1005"/>
      <c r="VKN27" s="1005"/>
      <c r="VKO27" s="1005"/>
      <c r="VKP27" s="1005"/>
      <c r="VKQ27" s="1005"/>
      <c r="VKR27" s="1005"/>
      <c r="VKS27" s="1005"/>
      <c r="VKT27" s="1005"/>
      <c r="VKU27" s="1005"/>
      <c r="VKV27" s="1005"/>
      <c r="VKW27" s="1005"/>
      <c r="VKX27" s="1005"/>
      <c r="VKY27" s="1005"/>
      <c r="VKZ27" s="1005"/>
      <c r="VLA27" s="1005"/>
      <c r="VLB27" s="1005"/>
      <c r="VLC27" s="1005"/>
      <c r="VLD27" s="1005"/>
      <c r="VLE27" s="1005"/>
      <c r="VLF27" s="1005"/>
      <c r="VLG27" s="1005"/>
      <c r="VLH27" s="1005"/>
      <c r="VLI27" s="1005"/>
      <c r="VLJ27" s="1005"/>
      <c r="VLK27" s="1005"/>
      <c r="VLL27" s="1005"/>
      <c r="VLM27" s="1005"/>
      <c r="VLN27" s="1005"/>
      <c r="VLO27" s="1005"/>
      <c r="VLP27" s="1005"/>
      <c r="VLQ27" s="1005"/>
      <c r="VLR27" s="1005"/>
      <c r="VLS27" s="1005"/>
      <c r="VLT27" s="1005"/>
      <c r="VLU27" s="1005"/>
      <c r="VLV27" s="1005"/>
      <c r="VLW27" s="1005"/>
      <c r="VLX27" s="1005"/>
      <c r="VLY27" s="1005"/>
      <c r="VLZ27" s="1005"/>
      <c r="VMA27" s="1005"/>
      <c r="VMB27" s="1005"/>
      <c r="VMC27" s="1005"/>
      <c r="VMD27" s="1005"/>
      <c r="VME27" s="1005"/>
      <c r="VMF27" s="1005"/>
      <c r="VMG27" s="1005"/>
      <c r="VMH27" s="1005"/>
      <c r="VMI27" s="1005"/>
      <c r="VMJ27" s="1005"/>
      <c r="VMK27" s="1005"/>
      <c r="VML27" s="1005"/>
      <c r="VMM27" s="1005"/>
      <c r="VMN27" s="1005"/>
      <c r="VMO27" s="1005"/>
      <c r="VMP27" s="1005"/>
      <c r="VMQ27" s="1005"/>
      <c r="VMR27" s="1005"/>
      <c r="VMS27" s="1005"/>
      <c r="VMT27" s="1005"/>
      <c r="VMU27" s="1005"/>
      <c r="VMV27" s="1005"/>
      <c r="VMW27" s="1005"/>
      <c r="VMX27" s="1005"/>
      <c r="VMY27" s="1005"/>
      <c r="VMZ27" s="1005"/>
      <c r="VNA27" s="1005"/>
      <c r="VNB27" s="1005"/>
      <c r="VNC27" s="1005"/>
      <c r="VND27" s="1005"/>
      <c r="VNE27" s="1005"/>
      <c r="VNF27" s="1005"/>
      <c r="VNG27" s="1005"/>
      <c r="VNH27" s="1005"/>
      <c r="VNI27" s="1005"/>
      <c r="VNJ27" s="1005"/>
      <c r="VNK27" s="1005"/>
      <c r="VNL27" s="1005"/>
      <c r="VNM27" s="1005"/>
      <c r="VNN27" s="1005"/>
      <c r="VNO27" s="1005"/>
      <c r="VNP27" s="1005"/>
      <c r="VNQ27" s="1005"/>
      <c r="VNR27" s="1005"/>
      <c r="VNS27" s="1005"/>
      <c r="VNT27" s="1005"/>
      <c r="VNU27" s="1005"/>
      <c r="VNV27" s="1005"/>
      <c r="VNW27" s="1005"/>
      <c r="VNX27" s="1005"/>
      <c r="VNY27" s="1005"/>
      <c r="VNZ27" s="1005"/>
      <c r="VOA27" s="1005"/>
      <c r="VOB27" s="1005"/>
      <c r="VOC27" s="1005"/>
      <c r="VOD27" s="1005"/>
      <c r="VOE27" s="1005"/>
      <c r="VOF27" s="1005"/>
      <c r="VOG27" s="1005"/>
      <c r="VOH27" s="1005"/>
      <c r="VOI27" s="1005"/>
      <c r="VOJ27" s="1005"/>
      <c r="VOK27" s="1005"/>
      <c r="VOL27" s="1005"/>
      <c r="VOM27" s="1005"/>
      <c r="VON27" s="1005"/>
      <c r="VOO27" s="1005"/>
      <c r="VOP27" s="1005"/>
      <c r="VOQ27" s="1005"/>
      <c r="VOR27" s="1005"/>
      <c r="VOS27" s="1005"/>
      <c r="VOT27" s="1005"/>
      <c r="VOU27" s="1005"/>
      <c r="VOV27" s="1005"/>
      <c r="VOW27" s="1005"/>
      <c r="VOX27" s="1005"/>
      <c r="VOY27" s="1005"/>
      <c r="VOZ27" s="1005"/>
      <c r="VPA27" s="1005"/>
      <c r="VPB27" s="1005"/>
      <c r="VPC27" s="1005"/>
      <c r="VPD27" s="1005"/>
      <c r="VPE27" s="1005"/>
      <c r="VPF27" s="1005"/>
      <c r="VPG27" s="1005"/>
      <c r="VPH27" s="1005"/>
      <c r="VPI27" s="1005"/>
      <c r="VPJ27" s="1005"/>
      <c r="VPK27" s="1005"/>
      <c r="VPL27" s="1005"/>
      <c r="VPM27" s="1005"/>
      <c r="VPN27" s="1005"/>
      <c r="VPO27" s="1005"/>
      <c r="VPP27" s="1005"/>
      <c r="VPQ27" s="1005"/>
      <c r="VPR27" s="1005"/>
      <c r="VPS27" s="1005"/>
      <c r="VPT27" s="1005"/>
      <c r="VPU27" s="1005"/>
      <c r="VPV27" s="1005"/>
      <c r="VPW27" s="1005"/>
      <c r="VPX27" s="1005"/>
      <c r="VPY27" s="1005"/>
      <c r="VPZ27" s="1005"/>
      <c r="VQA27" s="1005"/>
      <c r="VQB27" s="1005"/>
      <c r="VQC27" s="1005"/>
      <c r="VQD27" s="1005"/>
      <c r="VQE27" s="1005"/>
      <c r="VQF27" s="1005"/>
      <c r="VQG27" s="1005"/>
      <c r="VQH27" s="1005"/>
      <c r="VQI27" s="1005"/>
      <c r="VQJ27" s="1005"/>
      <c r="VQK27" s="1005"/>
      <c r="VQL27" s="1005"/>
      <c r="VQM27" s="1005"/>
      <c r="VQN27" s="1005"/>
      <c r="VQO27" s="1005"/>
      <c r="VQP27" s="1005"/>
      <c r="VQQ27" s="1005"/>
      <c r="VQR27" s="1005"/>
      <c r="VQS27" s="1005"/>
      <c r="VQT27" s="1005"/>
      <c r="VQU27" s="1005"/>
      <c r="VQV27" s="1005"/>
      <c r="VQW27" s="1005"/>
      <c r="VQX27" s="1005"/>
      <c r="VQY27" s="1005"/>
      <c r="VQZ27" s="1005"/>
      <c r="VRA27" s="1005"/>
      <c r="VRB27" s="1005"/>
      <c r="VRC27" s="1005"/>
      <c r="VRD27" s="1005"/>
      <c r="VRE27" s="1005"/>
      <c r="VRF27" s="1005"/>
      <c r="VRG27" s="1005"/>
      <c r="VRH27" s="1005"/>
      <c r="VRI27" s="1005"/>
      <c r="VRJ27" s="1005"/>
      <c r="VRK27" s="1005"/>
      <c r="VRL27" s="1005"/>
      <c r="VRM27" s="1005"/>
      <c r="VRN27" s="1005"/>
      <c r="VRO27" s="1005"/>
      <c r="VRP27" s="1005"/>
      <c r="VRQ27" s="1005"/>
      <c r="VRR27" s="1005"/>
      <c r="VRS27" s="1005"/>
      <c r="VRT27" s="1005"/>
      <c r="VRU27" s="1005"/>
      <c r="VRV27" s="1005"/>
      <c r="VRW27" s="1005"/>
      <c r="VRX27" s="1005"/>
      <c r="VRY27" s="1005"/>
      <c r="VRZ27" s="1005"/>
      <c r="VSA27" s="1005"/>
      <c r="VSB27" s="1005"/>
      <c r="VSC27" s="1005"/>
      <c r="VSD27" s="1005"/>
      <c r="VSE27" s="1005"/>
      <c r="VSF27" s="1005"/>
      <c r="VSG27" s="1005"/>
      <c r="VSH27" s="1005"/>
      <c r="VSI27" s="1005"/>
      <c r="VSJ27" s="1005"/>
      <c r="VSK27" s="1005"/>
      <c r="VSL27" s="1005"/>
      <c r="VSM27" s="1005"/>
      <c r="VSN27" s="1005"/>
      <c r="VSO27" s="1005"/>
      <c r="VSP27" s="1005"/>
      <c r="VSQ27" s="1005"/>
      <c r="VSR27" s="1005"/>
      <c r="VSS27" s="1005"/>
      <c r="VST27" s="1005"/>
      <c r="VSU27" s="1005"/>
      <c r="VSV27" s="1005"/>
      <c r="VSW27" s="1005"/>
      <c r="VSX27" s="1005"/>
      <c r="VSY27" s="1005"/>
      <c r="VSZ27" s="1005"/>
      <c r="VTA27" s="1005"/>
      <c r="VTB27" s="1005"/>
      <c r="VTC27" s="1005"/>
      <c r="VTD27" s="1005"/>
      <c r="VTE27" s="1005"/>
      <c r="VTF27" s="1005"/>
      <c r="VTG27" s="1005"/>
      <c r="VTH27" s="1005"/>
      <c r="VTI27" s="1005"/>
      <c r="VTJ27" s="1005"/>
      <c r="VTK27" s="1005"/>
      <c r="VTL27" s="1005"/>
      <c r="VTM27" s="1005"/>
      <c r="VTN27" s="1005"/>
      <c r="VTO27" s="1005"/>
      <c r="VTP27" s="1005"/>
      <c r="VTQ27" s="1005"/>
      <c r="VTR27" s="1005"/>
      <c r="VTS27" s="1005"/>
      <c r="VTT27" s="1005"/>
      <c r="VTU27" s="1005"/>
      <c r="VTV27" s="1005"/>
      <c r="VTW27" s="1005"/>
      <c r="VTX27" s="1005"/>
      <c r="VTY27" s="1005"/>
      <c r="VTZ27" s="1005"/>
      <c r="VUA27" s="1005"/>
      <c r="VUB27" s="1005"/>
      <c r="VUC27" s="1005"/>
      <c r="VUD27" s="1005"/>
      <c r="VUE27" s="1005"/>
      <c r="VUF27" s="1005"/>
      <c r="VUG27" s="1005"/>
      <c r="VUH27" s="1005"/>
      <c r="VUI27" s="1005"/>
      <c r="VUJ27" s="1005"/>
      <c r="VUK27" s="1005"/>
      <c r="VUL27" s="1005"/>
      <c r="VUM27" s="1005"/>
      <c r="VUN27" s="1005"/>
      <c r="VUO27" s="1005"/>
      <c r="VUP27" s="1005"/>
      <c r="VUQ27" s="1005"/>
      <c r="VUR27" s="1005"/>
      <c r="VUS27" s="1005"/>
      <c r="VUT27" s="1005"/>
      <c r="VUU27" s="1005"/>
      <c r="VUV27" s="1005"/>
      <c r="VUW27" s="1005"/>
      <c r="VUX27" s="1005"/>
      <c r="VUY27" s="1005"/>
      <c r="VUZ27" s="1005"/>
      <c r="VVA27" s="1005"/>
      <c r="VVB27" s="1005"/>
      <c r="VVC27" s="1005"/>
      <c r="VVD27" s="1005"/>
      <c r="VVE27" s="1005"/>
      <c r="VVF27" s="1005"/>
      <c r="VVG27" s="1005"/>
      <c r="VVH27" s="1005"/>
      <c r="VVI27" s="1005"/>
      <c r="VVJ27" s="1005"/>
      <c r="VVK27" s="1005"/>
      <c r="VVL27" s="1005"/>
      <c r="VVM27" s="1005"/>
      <c r="VVN27" s="1005"/>
      <c r="VVO27" s="1005"/>
      <c r="VVP27" s="1005"/>
      <c r="VVQ27" s="1005"/>
      <c r="VVR27" s="1005"/>
      <c r="VVS27" s="1005"/>
      <c r="VVT27" s="1005"/>
      <c r="VVU27" s="1005"/>
      <c r="VVV27" s="1005"/>
      <c r="VVW27" s="1005"/>
      <c r="VVX27" s="1005"/>
      <c r="VVY27" s="1005"/>
      <c r="VVZ27" s="1005"/>
      <c r="VWA27" s="1005"/>
      <c r="VWB27" s="1005"/>
      <c r="VWC27" s="1005"/>
      <c r="VWD27" s="1005"/>
      <c r="VWE27" s="1005"/>
      <c r="VWF27" s="1005"/>
      <c r="VWG27" s="1005"/>
      <c r="VWH27" s="1005"/>
      <c r="VWI27" s="1005"/>
      <c r="VWJ27" s="1005"/>
      <c r="VWK27" s="1005"/>
      <c r="VWL27" s="1005"/>
      <c r="VWM27" s="1005"/>
      <c r="VWN27" s="1005"/>
      <c r="VWO27" s="1005"/>
      <c r="VWP27" s="1005"/>
      <c r="VWQ27" s="1005"/>
      <c r="VWR27" s="1005"/>
      <c r="VWS27" s="1005"/>
      <c r="VWT27" s="1005"/>
      <c r="VWU27" s="1005"/>
      <c r="VWV27" s="1005"/>
      <c r="VWW27" s="1005"/>
      <c r="VWX27" s="1005"/>
      <c r="VWY27" s="1005"/>
      <c r="VWZ27" s="1005"/>
      <c r="VXA27" s="1005"/>
      <c r="VXB27" s="1005"/>
      <c r="VXC27" s="1005"/>
      <c r="VXD27" s="1005"/>
      <c r="VXE27" s="1005"/>
      <c r="VXF27" s="1005"/>
      <c r="VXG27" s="1005"/>
      <c r="VXH27" s="1005"/>
      <c r="VXI27" s="1005"/>
      <c r="VXJ27" s="1005"/>
      <c r="VXK27" s="1005"/>
      <c r="VXL27" s="1005"/>
      <c r="VXM27" s="1005"/>
      <c r="VXN27" s="1005"/>
      <c r="VXO27" s="1005"/>
      <c r="VXP27" s="1005"/>
      <c r="VXQ27" s="1005"/>
      <c r="VXR27" s="1005"/>
      <c r="VXS27" s="1005"/>
      <c r="VXT27" s="1005"/>
      <c r="VXU27" s="1005"/>
      <c r="VXV27" s="1005"/>
      <c r="VXW27" s="1005"/>
      <c r="VXX27" s="1005"/>
      <c r="VXY27" s="1005"/>
      <c r="VXZ27" s="1005"/>
      <c r="VYA27" s="1005"/>
      <c r="VYB27" s="1005"/>
      <c r="VYC27" s="1005"/>
      <c r="VYD27" s="1005"/>
      <c r="VYE27" s="1005"/>
      <c r="VYF27" s="1005"/>
      <c r="VYG27" s="1005"/>
      <c r="VYH27" s="1005"/>
      <c r="VYI27" s="1005"/>
      <c r="VYJ27" s="1005"/>
      <c r="VYK27" s="1005"/>
      <c r="VYL27" s="1005"/>
      <c r="VYM27" s="1005"/>
      <c r="VYN27" s="1005"/>
      <c r="VYO27" s="1005"/>
      <c r="VYP27" s="1005"/>
      <c r="VYQ27" s="1005"/>
      <c r="VYR27" s="1005"/>
      <c r="VYS27" s="1005"/>
      <c r="VYT27" s="1005"/>
      <c r="VYU27" s="1005"/>
      <c r="VYV27" s="1005"/>
      <c r="VYW27" s="1005"/>
      <c r="VYX27" s="1005"/>
      <c r="VYY27" s="1005"/>
      <c r="VYZ27" s="1005"/>
      <c r="VZA27" s="1005"/>
      <c r="VZB27" s="1005"/>
      <c r="VZC27" s="1005"/>
      <c r="VZD27" s="1005"/>
      <c r="VZE27" s="1005"/>
      <c r="VZF27" s="1005"/>
      <c r="VZG27" s="1005"/>
      <c r="VZH27" s="1005"/>
      <c r="VZI27" s="1005"/>
      <c r="VZJ27" s="1005"/>
      <c r="VZK27" s="1005"/>
      <c r="VZL27" s="1005"/>
      <c r="VZM27" s="1005"/>
      <c r="VZN27" s="1005"/>
      <c r="VZO27" s="1005"/>
      <c r="VZP27" s="1005"/>
      <c r="VZQ27" s="1005"/>
      <c r="VZR27" s="1005"/>
      <c r="VZS27" s="1005"/>
      <c r="VZT27" s="1005"/>
      <c r="VZU27" s="1005"/>
      <c r="VZV27" s="1005"/>
      <c r="VZW27" s="1005"/>
      <c r="VZX27" s="1005"/>
      <c r="VZY27" s="1005"/>
      <c r="VZZ27" s="1005"/>
      <c r="WAA27" s="1005"/>
      <c r="WAB27" s="1005"/>
      <c r="WAC27" s="1005"/>
      <c r="WAD27" s="1005"/>
      <c r="WAE27" s="1005"/>
      <c r="WAF27" s="1005"/>
      <c r="WAG27" s="1005"/>
      <c r="WAH27" s="1005"/>
      <c r="WAI27" s="1005"/>
      <c r="WAJ27" s="1005"/>
      <c r="WAK27" s="1005"/>
      <c r="WAL27" s="1005"/>
      <c r="WAM27" s="1005"/>
      <c r="WAN27" s="1005"/>
      <c r="WAO27" s="1005"/>
      <c r="WAP27" s="1005"/>
      <c r="WAQ27" s="1005"/>
      <c r="WAR27" s="1005"/>
      <c r="WAS27" s="1005"/>
      <c r="WAT27" s="1005"/>
      <c r="WAU27" s="1005"/>
      <c r="WAV27" s="1005"/>
      <c r="WAW27" s="1005"/>
      <c r="WAX27" s="1005"/>
      <c r="WAY27" s="1005"/>
      <c r="WAZ27" s="1005"/>
      <c r="WBA27" s="1005"/>
      <c r="WBB27" s="1005"/>
      <c r="WBC27" s="1005"/>
      <c r="WBD27" s="1005"/>
      <c r="WBE27" s="1005"/>
      <c r="WBF27" s="1005"/>
      <c r="WBG27" s="1005"/>
      <c r="WBH27" s="1005"/>
      <c r="WBI27" s="1005"/>
      <c r="WBJ27" s="1005"/>
      <c r="WBK27" s="1005"/>
      <c r="WBL27" s="1005"/>
      <c r="WBM27" s="1005"/>
      <c r="WBN27" s="1005"/>
      <c r="WBO27" s="1005"/>
      <c r="WBP27" s="1005"/>
      <c r="WBQ27" s="1005"/>
      <c r="WBR27" s="1005"/>
      <c r="WBS27" s="1005"/>
      <c r="WBT27" s="1005"/>
      <c r="WBU27" s="1005"/>
      <c r="WBV27" s="1005"/>
      <c r="WBW27" s="1005"/>
      <c r="WBX27" s="1005"/>
      <c r="WBY27" s="1005"/>
      <c r="WBZ27" s="1005"/>
      <c r="WCA27" s="1005"/>
      <c r="WCB27" s="1005"/>
      <c r="WCC27" s="1005"/>
      <c r="WCD27" s="1005"/>
      <c r="WCE27" s="1005"/>
      <c r="WCF27" s="1005"/>
      <c r="WCG27" s="1005"/>
      <c r="WCH27" s="1005"/>
      <c r="WCI27" s="1005"/>
      <c r="WCJ27" s="1005"/>
      <c r="WCK27" s="1005"/>
      <c r="WCL27" s="1005"/>
      <c r="WCM27" s="1005"/>
      <c r="WCN27" s="1005"/>
      <c r="WCO27" s="1005"/>
      <c r="WCP27" s="1005"/>
      <c r="WCQ27" s="1005"/>
      <c r="WCR27" s="1005"/>
      <c r="WCS27" s="1005"/>
      <c r="WCT27" s="1005"/>
      <c r="WCU27" s="1005"/>
      <c r="WCV27" s="1005"/>
      <c r="WCW27" s="1005"/>
      <c r="WCX27" s="1005"/>
      <c r="WCY27" s="1005"/>
      <c r="WCZ27" s="1005"/>
      <c r="WDA27" s="1005"/>
      <c r="WDB27" s="1005"/>
      <c r="WDC27" s="1005"/>
      <c r="WDD27" s="1005"/>
      <c r="WDE27" s="1005"/>
      <c r="WDF27" s="1005"/>
      <c r="WDG27" s="1005"/>
      <c r="WDH27" s="1005"/>
      <c r="WDI27" s="1005"/>
      <c r="WDJ27" s="1005"/>
      <c r="WDK27" s="1005"/>
      <c r="WDL27" s="1005"/>
      <c r="WDM27" s="1005"/>
      <c r="WDN27" s="1005"/>
      <c r="WDO27" s="1005"/>
      <c r="WDP27" s="1005"/>
      <c r="WDQ27" s="1005"/>
      <c r="WDR27" s="1005"/>
      <c r="WDS27" s="1005"/>
      <c r="WDT27" s="1005"/>
      <c r="WDU27" s="1005"/>
      <c r="WDV27" s="1005"/>
      <c r="WDW27" s="1005"/>
      <c r="WDX27" s="1005"/>
      <c r="WDY27" s="1005"/>
      <c r="WDZ27" s="1005"/>
      <c r="WEA27" s="1005"/>
      <c r="WEB27" s="1005"/>
      <c r="WEC27" s="1005"/>
      <c r="WED27" s="1005"/>
      <c r="WEE27" s="1005"/>
      <c r="WEF27" s="1005"/>
      <c r="WEG27" s="1005"/>
      <c r="WEH27" s="1005"/>
      <c r="WEI27" s="1005"/>
      <c r="WEJ27" s="1005"/>
      <c r="WEK27" s="1005"/>
      <c r="WEL27" s="1005"/>
      <c r="WEM27" s="1005"/>
      <c r="WEN27" s="1005"/>
      <c r="WEO27" s="1005"/>
      <c r="WEP27" s="1005"/>
      <c r="WEQ27" s="1005"/>
      <c r="WER27" s="1005"/>
      <c r="WES27" s="1005"/>
      <c r="WET27" s="1005"/>
      <c r="WEU27" s="1005"/>
      <c r="WEV27" s="1005"/>
      <c r="WEW27" s="1005"/>
      <c r="WEX27" s="1005"/>
      <c r="WEY27" s="1005"/>
      <c r="WEZ27" s="1005"/>
      <c r="WFA27" s="1005"/>
      <c r="WFB27" s="1005"/>
      <c r="WFC27" s="1005"/>
      <c r="WFD27" s="1005"/>
      <c r="WFE27" s="1005"/>
      <c r="WFF27" s="1005"/>
      <c r="WFG27" s="1005"/>
      <c r="WFH27" s="1005"/>
      <c r="WFI27" s="1005"/>
      <c r="WFJ27" s="1005"/>
      <c r="WFK27" s="1005"/>
      <c r="WFL27" s="1005"/>
      <c r="WFM27" s="1005"/>
      <c r="WFN27" s="1005"/>
      <c r="WFO27" s="1005"/>
      <c r="WFP27" s="1005"/>
      <c r="WFQ27" s="1005"/>
      <c r="WFR27" s="1005"/>
      <c r="WFS27" s="1005"/>
      <c r="WFT27" s="1005"/>
      <c r="WFU27" s="1005"/>
      <c r="WFV27" s="1005"/>
      <c r="WFW27" s="1005"/>
      <c r="WFX27" s="1005"/>
      <c r="WFY27" s="1005"/>
      <c r="WFZ27" s="1005"/>
      <c r="WGA27" s="1005"/>
      <c r="WGB27" s="1005"/>
      <c r="WGC27" s="1005"/>
      <c r="WGD27" s="1005"/>
      <c r="WGE27" s="1005"/>
      <c r="WGF27" s="1005"/>
      <c r="WGG27" s="1005"/>
      <c r="WGH27" s="1005"/>
      <c r="WGI27" s="1005"/>
      <c r="WGJ27" s="1005"/>
      <c r="WGK27" s="1005"/>
      <c r="WGL27" s="1005"/>
      <c r="WGM27" s="1005"/>
      <c r="WGN27" s="1005"/>
      <c r="WGO27" s="1005"/>
      <c r="WGP27" s="1005"/>
      <c r="WGQ27" s="1005"/>
      <c r="WGR27" s="1005"/>
      <c r="WGS27" s="1005"/>
      <c r="WGT27" s="1005"/>
      <c r="WGU27" s="1005"/>
      <c r="WGV27" s="1005"/>
      <c r="WGW27" s="1005"/>
      <c r="WGX27" s="1005"/>
      <c r="WGY27" s="1005"/>
      <c r="WGZ27" s="1005"/>
      <c r="WHA27" s="1005"/>
      <c r="WHB27" s="1005"/>
      <c r="WHC27" s="1005"/>
      <c r="WHD27" s="1005"/>
      <c r="WHE27" s="1005"/>
      <c r="WHF27" s="1005"/>
      <c r="WHG27" s="1005"/>
      <c r="WHH27" s="1005"/>
      <c r="WHI27" s="1005"/>
      <c r="WHJ27" s="1005"/>
      <c r="WHK27" s="1005"/>
      <c r="WHL27" s="1005"/>
      <c r="WHM27" s="1005"/>
      <c r="WHN27" s="1005"/>
      <c r="WHO27" s="1005"/>
      <c r="WHP27" s="1005"/>
      <c r="WHQ27" s="1005"/>
      <c r="WHR27" s="1005"/>
      <c r="WHS27" s="1005"/>
      <c r="WHT27" s="1005"/>
      <c r="WHU27" s="1005"/>
      <c r="WHV27" s="1005"/>
      <c r="WHW27" s="1005"/>
      <c r="WHX27" s="1005"/>
      <c r="WHY27" s="1005"/>
      <c r="WHZ27" s="1005"/>
      <c r="WIA27" s="1005"/>
      <c r="WIB27" s="1005"/>
      <c r="WIC27" s="1005"/>
      <c r="WID27" s="1005"/>
      <c r="WIE27" s="1005"/>
      <c r="WIF27" s="1005"/>
      <c r="WIG27" s="1005"/>
      <c r="WIH27" s="1005"/>
      <c r="WII27" s="1005"/>
      <c r="WIJ27" s="1005"/>
      <c r="WIK27" s="1005"/>
      <c r="WIL27" s="1005"/>
      <c r="WIM27" s="1005"/>
      <c r="WIN27" s="1005"/>
      <c r="WIO27" s="1005"/>
      <c r="WIP27" s="1005"/>
      <c r="WIQ27" s="1005"/>
      <c r="WIR27" s="1005"/>
      <c r="WIS27" s="1005"/>
      <c r="WIT27" s="1005"/>
      <c r="WIU27" s="1005"/>
      <c r="WIV27" s="1005"/>
      <c r="WIW27" s="1005"/>
      <c r="WIX27" s="1005"/>
      <c r="WIY27" s="1005"/>
      <c r="WIZ27" s="1005"/>
      <c r="WJA27" s="1005"/>
      <c r="WJB27" s="1005"/>
      <c r="WJC27" s="1005"/>
      <c r="WJD27" s="1005"/>
      <c r="WJE27" s="1005"/>
      <c r="WJF27" s="1005"/>
      <c r="WJG27" s="1005"/>
      <c r="WJH27" s="1005"/>
      <c r="WJI27" s="1005"/>
      <c r="WJJ27" s="1005"/>
      <c r="WJK27" s="1005"/>
      <c r="WJL27" s="1005"/>
      <c r="WJM27" s="1005"/>
      <c r="WJN27" s="1005"/>
      <c r="WJO27" s="1005"/>
      <c r="WJP27" s="1005"/>
      <c r="WJQ27" s="1005"/>
      <c r="WJR27" s="1005"/>
      <c r="WJS27" s="1005"/>
      <c r="WJT27" s="1005"/>
      <c r="WJU27" s="1005"/>
      <c r="WJV27" s="1005"/>
      <c r="WJW27" s="1005"/>
      <c r="WJX27" s="1005"/>
      <c r="WJY27" s="1005"/>
      <c r="WJZ27" s="1005"/>
      <c r="WKA27" s="1005"/>
      <c r="WKB27" s="1005"/>
      <c r="WKC27" s="1005"/>
      <c r="WKD27" s="1005"/>
      <c r="WKE27" s="1005"/>
      <c r="WKF27" s="1005"/>
      <c r="WKG27" s="1005"/>
      <c r="WKH27" s="1005"/>
      <c r="WKI27" s="1005"/>
      <c r="WKJ27" s="1005"/>
      <c r="WKK27" s="1005"/>
      <c r="WKL27" s="1005"/>
      <c r="WKM27" s="1005"/>
      <c r="WKN27" s="1005"/>
      <c r="WKO27" s="1005"/>
      <c r="WKP27" s="1005"/>
      <c r="WKQ27" s="1005"/>
      <c r="WKR27" s="1005"/>
      <c r="WKS27" s="1005"/>
      <c r="WKT27" s="1005"/>
      <c r="WKU27" s="1005"/>
      <c r="WKV27" s="1005"/>
      <c r="WKW27" s="1005"/>
      <c r="WKX27" s="1005"/>
      <c r="WKY27" s="1005"/>
      <c r="WKZ27" s="1005"/>
      <c r="WLA27" s="1005"/>
      <c r="WLB27" s="1005"/>
      <c r="WLC27" s="1005"/>
      <c r="WLD27" s="1005"/>
      <c r="WLE27" s="1005"/>
      <c r="WLF27" s="1005"/>
      <c r="WLG27" s="1005"/>
      <c r="WLH27" s="1005"/>
      <c r="WLI27" s="1005"/>
      <c r="WLJ27" s="1005"/>
      <c r="WLK27" s="1005"/>
      <c r="WLL27" s="1005"/>
      <c r="WLM27" s="1005"/>
      <c r="WLN27" s="1005"/>
      <c r="WLO27" s="1005"/>
      <c r="WLP27" s="1005"/>
      <c r="WLQ27" s="1005"/>
      <c r="WLR27" s="1005"/>
      <c r="WLS27" s="1005"/>
      <c r="WLT27" s="1005"/>
      <c r="WLU27" s="1005"/>
      <c r="WLV27" s="1005"/>
      <c r="WLW27" s="1005"/>
      <c r="WLX27" s="1005"/>
      <c r="WLY27" s="1005"/>
      <c r="WLZ27" s="1005"/>
      <c r="WMA27" s="1005"/>
      <c r="WMB27" s="1005"/>
      <c r="WMC27" s="1005"/>
      <c r="WMD27" s="1005"/>
      <c r="WME27" s="1005"/>
      <c r="WMF27" s="1005"/>
      <c r="WMG27" s="1005"/>
      <c r="WMH27" s="1005"/>
      <c r="WMI27" s="1005"/>
      <c r="WMJ27" s="1005"/>
      <c r="WMK27" s="1005"/>
      <c r="WML27" s="1005"/>
      <c r="WMM27" s="1005"/>
      <c r="WMN27" s="1005"/>
      <c r="WMO27" s="1005"/>
      <c r="WMP27" s="1005"/>
      <c r="WMQ27" s="1005"/>
      <c r="WMR27" s="1005"/>
      <c r="WMS27" s="1005"/>
      <c r="WMT27" s="1005"/>
      <c r="WMU27" s="1005"/>
      <c r="WMV27" s="1005"/>
      <c r="WMW27" s="1005"/>
      <c r="WMX27" s="1005"/>
      <c r="WMY27" s="1005"/>
      <c r="WMZ27" s="1005"/>
      <c r="WNA27" s="1005"/>
      <c r="WNB27" s="1005"/>
      <c r="WNC27" s="1005"/>
      <c r="WND27" s="1005"/>
      <c r="WNE27" s="1005"/>
      <c r="WNF27" s="1005"/>
      <c r="WNG27" s="1005"/>
      <c r="WNH27" s="1005"/>
      <c r="WNI27" s="1005"/>
      <c r="WNJ27" s="1005"/>
      <c r="WNK27" s="1005"/>
      <c r="WNL27" s="1005"/>
      <c r="WNM27" s="1005"/>
      <c r="WNN27" s="1005"/>
      <c r="WNO27" s="1005"/>
      <c r="WNP27" s="1005"/>
      <c r="WNQ27" s="1005"/>
      <c r="WNR27" s="1005"/>
      <c r="WNS27" s="1005"/>
      <c r="WNT27" s="1005"/>
      <c r="WNU27" s="1005"/>
      <c r="WNV27" s="1005"/>
      <c r="WNW27" s="1005"/>
      <c r="WNX27" s="1005"/>
      <c r="WNY27" s="1005"/>
      <c r="WNZ27" s="1005"/>
      <c r="WOA27" s="1005"/>
      <c r="WOB27" s="1005"/>
      <c r="WOC27" s="1005"/>
      <c r="WOD27" s="1005"/>
      <c r="WOE27" s="1005"/>
      <c r="WOF27" s="1005"/>
      <c r="WOG27" s="1005"/>
      <c r="WOH27" s="1005"/>
      <c r="WOI27" s="1005"/>
      <c r="WOJ27" s="1005"/>
      <c r="WOK27" s="1005"/>
      <c r="WOL27" s="1005"/>
      <c r="WOM27" s="1005"/>
      <c r="WON27" s="1005"/>
      <c r="WOO27" s="1005"/>
      <c r="WOP27" s="1005"/>
      <c r="WOQ27" s="1005"/>
      <c r="WOR27" s="1005"/>
      <c r="WOS27" s="1005"/>
      <c r="WOT27" s="1005"/>
      <c r="WOU27" s="1005"/>
      <c r="WOV27" s="1005"/>
      <c r="WOW27" s="1005"/>
      <c r="WOX27" s="1005"/>
      <c r="WOY27" s="1005"/>
      <c r="WOZ27" s="1005"/>
      <c r="WPA27" s="1005"/>
      <c r="WPB27" s="1005"/>
      <c r="WPC27" s="1005"/>
      <c r="WPD27" s="1005"/>
      <c r="WPE27" s="1005"/>
      <c r="WPF27" s="1005"/>
      <c r="WPG27" s="1005"/>
      <c r="WPH27" s="1005"/>
      <c r="WPI27" s="1005"/>
      <c r="WPJ27" s="1005"/>
      <c r="WPK27" s="1005"/>
      <c r="WPL27" s="1005"/>
      <c r="WPM27" s="1005"/>
      <c r="WPN27" s="1005"/>
      <c r="WPO27" s="1005"/>
      <c r="WPP27" s="1005"/>
      <c r="WPQ27" s="1005"/>
      <c r="WPR27" s="1005"/>
      <c r="WPS27" s="1005"/>
      <c r="WPT27" s="1005"/>
      <c r="WPU27" s="1005"/>
      <c r="WPV27" s="1005"/>
      <c r="WPW27" s="1005"/>
      <c r="WPX27" s="1005"/>
      <c r="WPY27" s="1005"/>
      <c r="WPZ27" s="1005"/>
      <c r="WQA27" s="1005"/>
      <c r="WQB27" s="1005"/>
      <c r="WQC27" s="1005"/>
      <c r="WQD27" s="1005"/>
      <c r="WQE27" s="1005"/>
      <c r="WQF27" s="1005"/>
      <c r="WQG27" s="1005"/>
      <c r="WQH27" s="1005"/>
      <c r="WQI27" s="1005"/>
      <c r="WQJ27" s="1005"/>
      <c r="WQK27" s="1005"/>
      <c r="WQL27" s="1005"/>
      <c r="WQM27" s="1005"/>
      <c r="WQN27" s="1005"/>
      <c r="WQO27" s="1005"/>
      <c r="WQP27" s="1005"/>
      <c r="WQQ27" s="1005"/>
      <c r="WQR27" s="1005"/>
      <c r="WQS27" s="1005"/>
      <c r="WQT27" s="1005"/>
      <c r="WQU27" s="1005"/>
      <c r="WQV27" s="1005"/>
      <c r="WQW27" s="1005"/>
      <c r="WQX27" s="1005"/>
      <c r="WQY27" s="1005"/>
      <c r="WQZ27" s="1005"/>
      <c r="WRA27" s="1005"/>
      <c r="WRB27" s="1005"/>
      <c r="WRC27" s="1005"/>
      <c r="WRD27" s="1005"/>
      <c r="WRE27" s="1005"/>
      <c r="WRF27" s="1005"/>
      <c r="WRG27" s="1005"/>
      <c r="WRH27" s="1005"/>
      <c r="WRI27" s="1005"/>
      <c r="WRJ27" s="1005"/>
      <c r="WRK27" s="1005"/>
      <c r="WRL27" s="1005"/>
      <c r="WRM27" s="1005"/>
      <c r="WRN27" s="1005"/>
      <c r="WRO27" s="1005"/>
      <c r="WRP27" s="1005"/>
      <c r="WRQ27" s="1005"/>
      <c r="WRR27" s="1005"/>
      <c r="WRS27" s="1005"/>
      <c r="WRT27" s="1005"/>
      <c r="WRU27" s="1005"/>
      <c r="WRV27" s="1005"/>
      <c r="WRW27" s="1005"/>
      <c r="WRX27" s="1005"/>
      <c r="WRY27" s="1005"/>
      <c r="WRZ27" s="1005"/>
      <c r="WSA27" s="1005"/>
      <c r="WSB27" s="1005"/>
      <c r="WSC27" s="1005"/>
      <c r="WSD27" s="1005"/>
      <c r="WSE27" s="1005"/>
      <c r="WSF27" s="1005"/>
      <c r="WSG27" s="1005"/>
      <c r="WSH27" s="1005"/>
      <c r="WSI27" s="1005"/>
      <c r="WSJ27" s="1005"/>
      <c r="WSK27" s="1005"/>
      <c r="WSL27" s="1005"/>
      <c r="WSM27" s="1005"/>
      <c r="WSN27" s="1005"/>
      <c r="WSO27" s="1005"/>
      <c r="WSP27" s="1005"/>
      <c r="WSQ27" s="1005"/>
      <c r="WSR27" s="1005"/>
      <c r="WSS27" s="1005"/>
      <c r="WST27" s="1005"/>
      <c r="WSU27" s="1005"/>
      <c r="WSV27" s="1005"/>
      <c r="WSW27" s="1005"/>
      <c r="WSX27" s="1005"/>
      <c r="WSY27" s="1005"/>
      <c r="WSZ27" s="1005"/>
      <c r="WTA27" s="1005"/>
      <c r="WTB27" s="1005"/>
      <c r="WTC27" s="1005"/>
      <c r="WTD27" s="1005"/>
      <c r="WTE27" s="1005"/>
      <c r="WTF27" s="1005"/>
      <c r="WTG27" s="1005"/>
      <c r="WTH27" s="1005"/>
      <c r="WTI27" s="1005"/>
      <c r="WTJ27" s="1005"/>
      <c r="WTK27" s="1005"/>
      <c r="WTL27" s="1005"/>
      <c r="WTM27" s="1005"/>
      <c r="WTN27" s="1005"/>
      <c r="WTO27" s="1005"/>
      <c r="WTP27" s="1005"/>
      <c r="WTQ27" s="1005"/>
      <c r="WTR27" s="1005"/>
      <c r="WTS27" s="1005"/>
      <c r="WTT27" s="1005"/>
      <c r="WTU27" s="1005"/>
      <c r="WTV27" s="1005"/>
      <c r="WTW27" s="1005"/>
      <c r="WTX27" s="1005"/>
      <c r="WTY27" s="1005"/>
      <c r="WTZ27" s="1005"/>
      <c r="WUA27" s="1005"/>
      <c r="WUB27" s="1005"/>
      <c r="WUC27" s="1005"/>
      <c r="WUD27" s="1005"/>
      <c r="WUE27" s="1005"/>
      <c r="WUF27" s="1005"/>
      <c r="WUG27" s="1005"/>
      <c r="WUH27" s="1005"/>
      <c r="WUI27" s="1005"/>
      <c r="WUJ27" s="1005"/>
      <c r="WUK27" s="1005"/>
      <c r="WUL27" s="1005"/>
      <c r="WUM27" s="1005"/>
      <c r="WUN27" s="1005"/>
      <c r="WUO27" s="1005"/>
      <c r="WUP27" s="1005"/>
      <c r="WUQ27" s="1005"/>
      <c r="WUR27" s="1005"/>
      <c r="WUS27" s="1005"/>
      <c r="WUT27" s="1005"/>
      <c r="WUU27" s="1005"/>
      <c r="WUV27" s="1005"/>
      <c r="WUW27" s="1005"/>
      <c r="WUX27" s="1005"/>
      <c r="WUY27" s="1005"/>
      <c r="WUZ27" s="1005"/>
      <c r="WVA27" s="1005"/>
      <c r="WVB27" s="1005"/>
      <c r="WVC27" s="1005"/>
      <c r="WVD27" s="1005"/>
      <c r="WVE27" s="1005"/>
      <c r="WVF27" s="1005"/>
      <c r="WVG27" s="1005"/>
      <c r="WVH27" s="1005"/>
      <c r="WVI27" s="1005"/>
      <c r="WVJ27" s="1005"/>
      <c r="WVK27" s="1005"/>
      <c r="WVL27" s="1005"/>
      <c r="WVM27" s="1005"/>
      <c r="WVN27" s="1005"/>
      <c r="WVO27" s="1005"/>
      <c r="WVP27" s="1005"/>
      <c r="WVQ27" s="1005"/>
      <c r="WVR27" s="1005"/>
      <c r="WVS27" s="1005"/>
      <c r="WVT27" s="1005"/>
      <c r="WVU27" s="1005"/>
      <c r="WVV27" s="1005"/>
      <c r="WVW27" s="1005"/>
      <c r="WVX27" s="1005"/>
      <c r="WVY27" s="1005"/>
      <c r="WVZ27" s="1005"/>
      <c r="WWA27" s="1005"/>
      <c r="WWB27" s="1005"/>
      <c r="WWC27" s="1005"/>
      <c r="WWD27" s="1005"/>
      <c r="WWE27" s="1005"/>
      <c r="WWF27" s="1005"/>
      <c r="WWG27" s="1005"/>
      <c r="WWH27" s="1005"/>
      <c r="WWI27" s="1005"/>
      <c r="WWJ27" s="1005"/>
      <c r="WWK27" s="1005"/>
      <c r="WWL27" s="1005"/>
      <c r="WWM27" s="1005"/>
      <c r="WWN27" s="1005"/>
      <c r="WWO27" s="1005"/>
      <c r="WWP27" s="1005"/>
      <c r="WWQ27" s="1005"/>
      <c r="WWR27" s="1005"/>
      <c r="WWS27" s="1005"/>
      <c r="WWT27" s="1005"/>
      <c r="WWU27" s="1005"/>
      <c r="WWV27" s="1005"/>
      <c r="WWW27" s="1005"/>
      <c r="WWX27" s="1005"/>
      <c r="WWY27" s="1005"/>
      <c r="WWZ27" s="1005"/>
      <c r="WXA27" s="1005"/>
      <c r="WXB27" s="1005"/>
      <c r="WXC27" s="1005"/>
      <c r="WXD27" s="1005"/>
      <c r="WXE27" s="1005"/>
      <c r="WXF27" s="1005"/>
      <c r="WXG27" s="1005"/>
      <c r="WXH27" s="1005"/>
      <c r="WXI27" s="1005"/>
      <c r="WXJ27" s="1005"/>
      <c r="WXK27" s="1005"/>
      <c r="WXL27" s="1005"/>
      <c r="WXM27" s="1005"/>
      <c r="WXN27" s="1005"/>
      <c r="WXO27" s="1005"/>
      <c r="WXP27" s="1005"/>
      <c r="WXQ27" s="1005"/>
      <c r="WXR27" s="1005"/>
      <c r="WXS27" s="1005"/>
      <c r="WXT27" s="1005"/>
      <c r="WXU27" s="1005"/>
      <c r="WXV27" s="1005"/>
      <c r="WXW27" s="1005"/>
      <c r="WXX27" s="1005"/>
      <c r="WXY27" s="1005"/>
      <c r="WXZ27" s="1005"/>
      <c r="WYA27" s="1005"/>
      <c r="WYB27" s="1005"/>
      <c r="WYC27" s="1005"/>
      <c r="WYD27" s="1005"/>
      <c r="WYE27" s="1005"/>
      <c r="WYF27" s="1005"/>
      <c r="WYG27" s="1005"/>
      <c r="WYH27" s="1005"/>
      <c r="WYI27" s="1005"/>
      <c r="WYJ27" s="1005"/>
      <c r="WYK27" s="1005"/>
      <c r="WYL27" s="1005"/>
      <c r="WYM27" s="1005"/>
      <c r="WYN27" s="1005"/>
      <c r="WYO27" s="1005"/>
      <c r="WYP27" s="1005"/>
      <c r="WYQ27" s="1005"/>
      <c r="WYR27" s="1005"/>
      <c r="WYS27" s="1005"/>
      <c r="WYT27" s="1005"/>
      <c r="WYU27" s="1005"/>
      <c r="WYV27" s="1005"/>
      <c r="WYW27" s="1005"/>
      <c r="WYX27" s="1005"/>
      <c r="WYY27" s="1005"/>
      <c r="WYZ27" s="1005"/>
      <c r="WZA27" s="1005"/>
      <c r="WZB27" s="1005"/>
      <c r="WZC27" s="1005"/>
      <c r="WZD27" s="1005"/>
      <c r="WZE27" s="1005"/>
      <c r="WZF27" s="1005"/>
      <c r="WZG27" s="1005"/>
      <c r="WZH27" s="1005"/>
      <c r="WZI27" s="1005"/>
      <c r="WZJ27" s="1005"/>
      <c r="WZK27" s="1005"/>
      <c r="WZL27" s="1005"/>
      <c r="WZM27" s="1005"/>
      <c r="WZN27" s="1005"/>
      <c r="WZO27" s="1005"/>
      <c r="WZP27" s="1005"/>
      <c r="WZQ27" s="1005"/>
      <c r="WZR27" s="1005"/>
      <c r="WZS27" s="1005"/>
      <c r="WZT27" s="1005"/>
      <c r="WZU27" s="1005"/>
      <c r="WZV27" s="1005"/>
      <c r="WZW27" s="1005"/>
      <c r="WZX27" s="1005"/>
      <c r="WZY27" s="1005"/>
      <c r="WZZ27" s="1005"/>
      <c r="XAA27" s="1005"/>
      <c r="XAB27" s="1005"/>
      <c r="XAC27" s="1005"/>
      <c r="XAD27" s="1005"/>
      <c r="XAE27" s="1005"/>
      <c r="XAF27" s="1005"/>
      <c r="XAG27" s="1005"/>
      <c r="XAH27" s="1005"/>
      <c r="XAI27" s="1005"/>
      <c r="XAJ27" s="1005"/>
      <c r="XAK27" s="1005"/>
      <c r="XAL27" s="1005"/>
      <c r="XAM27" s="1005"/>
      <c r="XAN27" s="1005"/>
      <c r="XAO27" s="1005"/>
      <c r="XAP27" s="1005"/>
      <c r="XAQ27" s="1005"/>
      <c r="XAR27" s="1005"/>
      <c r="XAS27" s="1005"/>
      <c r="XAT27" s="1005"/>
      <c r="XAU27" s="1005"/>
      <c r="XAV27" s="1005"/>
      <c r="XAW27" s="1005"/>
      <c r="XAX27" s="1005"/>
      <c r="XAY27" s="1005"/>
      <c r="XAZ27" s="1005"/>
      <c r="XBA27" s="1005"/>
      <c r="XBB27" s="1005"/>
      <c r="XBC27" s="1005"/>
      <c r="XBD27" s="1005"/>
      <c r="XBE27" s="1005"/>
      <c r="XBF27" s="1005"/>
      <c r="XBG27" s="1005"/>
      <c r="XBH27" s="1005"/>
      <c r="XBI27" s="1005"/>
      <c r="XBJ27" s="1005"/>
      <c r="XBK27" s="1005"/>
      <c r="XBL27" s="1005"/>
      <c r="XBM27" s="1005"/>
      <c r="XBN27" s="1005"/>
      <c r="XBO27" s="1005"/>
      <c r="XBP27" s="1005"/>
      <c r="XBQ27" s="1005"/>
      <c r="XBR27" s="1005"/>
      <c r="XBS27" s="1005"/>
      <c r="XBT27" s="1005"/>
      <c r="XBU27" s="1005"/>
      <c r="XBV27" s="1005"/>
      <c r="XBW27" s="1005"/>
      <c r="XBX27" s="1005"/>
      <c r="XBY27" s="1005"/>
      <c r="XBZ27" s="1005"/>
      <c r="XCA27" s="1005"/>
      <c r="XCB27" s="1005"/>
      <c r="XCC27" s="1005"/>
      <c r="XCD27" s="1005"/>
      <c r="XCE27" s="1005"/>
      <c r="XCF27" s="1005"/>
      <c r="XCG27" s="1005"/>
      <c r="XCH27" s="1005"/>
      <c r="XCI27" s="1005"/>
      <c r="XCJ27" s="1005"/>
      <c r="XCK27" s="1005"/>
      <c r="XCL27" s="1005"/>
      <c r="XCM27" s="1005"/>
      <c r="XCN27" s="1005"/>
      <c r="XCO27" s="1005"/>
      <c r="XCP27" s="1005"/>
      <c r="XCQ27" s="1005"/>
      <c r="XCR27" s="1005"/>
      <c r="XCS27" s="1005"/>
      <c r="XCT27" s="1005"/>
      <c r="XCU27" s="1005"/>
      <c r="XCV27" s="1005"/>
      <c r="XCW27" s="1005"/>
      <c r="XCX27" s="1005"/>
      <c r="XCY27" s="1005"/>
      <c r="XCZ27" s="1005"/>
      <c r="XDA27" s="1005"/>
      <c r="XDB27" s="1005"/>
      <c r="XDC27" s="1005"/>
      <c r="XDD27" s="1005"/>
      <c r="XDE27" s="1005"/>
      <c r="XDF27" s="1005"/>
      <c r="XDG27" s="1005"/>
      <c r="XDH27" s="1005"/>
      <c r="XDI27" s="1005"/>
      <c r="XDJ27" s="1005"/>
      <c r="XDK27" s="1005"/>
      <c r="XDL27" s="1005"/>
      <c r="XDM27" s="1005"/>
      <c r="XDN27" s="1005"/>
      <c r="XDO27" s="1005"/>
      <c r="XDP27" s="1005"/>
      <c r="XDQ27" s="1005"/>
      <c r="XDR27" s="1005"/>
      <c r="XDS27" s="1005"/>
      <c r="XDT27" s="1005"/>
      <c r="XDU27" s="1005"/>
      <c r="XDV27" s="1005"/>
      <c r="XDW27" s="1005"/>
      <c r="XDX27" s="1005"/>
      <c r="XDY27" s="1005"/>
      <c r="XDZ27" s="1005"/>
      <c r="XEA27" s="1005"/>
      <c r="XEB27" s="1005"/>
      <c r="XEC27" s="1005"/>
      <c r="XED27" s="1005"/>
      <c r="XEE27" s="1005"/>
      <c r="XEF27" s="1005"/>
      <c r="XEG27" s="1005"/>
      <c r="XEH27" s="1005"/>
      <c r="XEI27" s="1005"/>
      <c r="XEJ27" s="1005"/>
      <c r="XEK27" s="1005"/>
      <c r="XEL27" s="1005"/>
      <c r="XEM27" s="1005"/>
      <c r="XEN27" s="1005"/>
      <c r="XEO27" s="1005"/>
      <c r="XEP27" s="1005"/>
      <c r="XEQ27" s="1005"/>
      <c r="XER27" s="1005"/>
      <c r="XES27" s="1005"/>
      <c r="XET27" s="1005"/>
      <c r="XEU27" s="1005"/>
      <c r="XEV27" s="1005"/>
      <c r="XEW27" s="1005"/>
      <c r="XEX27" s="1005"/>
      <c r="XEY27" s="1005"/>
      <c r="XEZ27" s="1005"/>
      <c r="XFA27" s="1005"/>
      <c r="XFB27" s="1005"/>
      <c r="XFC27" s="1005"/>
      <c r="XFD27" s="1005"/>
    </row>
    <row r="28" spans="1:16384" s="1028" customFormat="1" ht="15" thickBot="1">
      <c r="A28" s="749"/>
      <c r="B28" s="767" t="str">
        <f>IF(C28="","",COUNTIF($C$14:C28,"&lt;&gt;""")-COUNTBLANK($C$14:C28))</f>
        <v/>
      </c>
      <c r="C28" s="1072"/>
      <c r="D28" s="1073" t="s">
        <v>1630</v>
      </c>
      <c r="E28" s="1074"/>
      <c r="F28" s="1008"/>
      <c r="G28" s="761"/>
      <c r="H28" s="761"/>
      <c r="I28" s="761"/>
      <c r="J28" s="761"/>
      <c r="K28" s="997">
        <v>43646</v>
      </c>
      <c r="L28" s="998">
        <v>44012</v>
      </c>
      <c r="M28" s="1310" t="s">
        <v>127</v>
      </c>
      <c r="N28" s="1005"/>
      <c r="O28" s="1005"/>
      <c r="P28" s="1005"/>
      <c r="Q28" s="1005"/>
      <c r="R28" s="1005"/>
      <c r="S28" s="1005"/>
      <c r="T28" s="1005"/>
      <c r="U28" s="1005"/>
      <c r="V28" s="1005"/>
      <c r="W28" s="1005"/>
      <c r="X28" s="1005"/>
      <c r="Y28" s="1005"/>
      <c r="Z28" s="1005"/>
      <c r="AA28" s="1005"/>
      <c r="AB28" s="1005"/>
      <c r="AC28" s="1005"/>
      <c r="AD28" s="1005"/>
      <c r="AE28" s="1005"/>
      <c r="AF28" s="1005"/>
      <c r="AG28" s="1005"/>
      <c r="AH28" s="1005"/>
      <c r="AI28" s="1005"/>
      <c r="AJ28" s="761"/>
      <c r="AK28" s="761"/>
      <c r="AL28" s="266"/>
      <c r="AM28" s="164"/>
    </row>
    <row r="29" spans="1:16384" s="1028" customFormat="1" ht="15" thickBot="1">
      <c r="A29" s="749"/>
      <c r="B29" s="767" t="str">
        <f>IF(C29="","",COUNTIF($C$14:C29,"&lt;&gt;""")-COUNTBLANK($C$14:C29))</f>
        <v/>
      </c>
      <c r="C29" s="1047"/>
      <c r="D29" s="1047"/>
      <c r="E29" s="174"/>
      <c r="F29" s="174"/>
      <c r="G29" s="761"/>
      <c r="H29" s="761"/>
      <c r="I29" s="761"/>
      <c r="J29" s="761"/>
      <c r="K29" s="1000" t="s">
        <v>137</v>
      </c>
      <c r="L29" s="999" t="s">
        <v>137</v>
      </c>
      <c r="M29" s="1311"/>
      <c r="N29" s="1005"/>
      <c r="O29" s="1005"/>
      <c r="P29" s="1005"/>
      <c r="Q29" s="1005"/>
      <c r="R29" s="1005"/>
      <c r="S29" s="1005"/>
      <c r="T29" s="1005"/>
      <c r="U29" s="1005"/>
      <c r="V29" s="1005"/>
      <c r="W29" s="1005"/>
      <c r="X29" s="1005"/>
      <c r="Y29" s="1005"/>
      <c r="Z29" s="1005"/>
      <c r="AA29" s="1005"/>
      <c r="AB29" s="1005"/>
      <c r="AC29" s="1005"/>
      <c r="AD29" s="1005"/>
      <c r="AE29" s="1005"/>
      <c r="AF29" s="1005"/>
      <c r="AG29" s="1005"/>
      <c r="AH29" s="1005"/>
      <c r="AI29" s="1005"/>
      <c r="AJ29" s="761"/>
      <c r="AK29" s="761"/>
      <c r="AL29" s="266"/>
      <c r="AM29" s="164"/>
    </row>
    <row r="30" spans="1:16384" ht="14.6">
      <c r="A30" s="749"/>
      <c r="B30" s="767" t="str">
        <f>IF(C30="","",COUNTIF($C$14:C30,"&lt;&gt;""")-COUNTBLANK($C$14:C30))</f>
        <v/>
      </c>
      <c r="C30" s="736"/>
      <c r="D30" s="1006" t="s">
        <v>1497</v>
      </c>
      <c r="E30" s="331"/>
      <c r="F30" s="170"/>
      <c r="G30" s="761"/>
      <c r="H30" s="761"/>
      <c r="I30" s="761"/>
      <c r="J30" s="761"/>
      <c r="K30" s="1053"/>
      <c r="L30" s="266"/>
      <c r="M30" s="266"/>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761"/>
      <c r="AK30" s="761"/>
      <c r="AL30" s="266"/>
      <c r="AM30" s="164"/>
    </row>
    <row r="31" spans="1:16384" ht="14.6">
      <c r="A31" s="749"/>
      <c r="B31" s="767">
        <f>IF(C31="","",COUNTIF($C$14:C31,"&lt;&gt;""")-COUNTBLANK($C$14:C31))</f>
        <v>8</v>
      </c>
      <c r="C31" s="739" t="s">
        <v>1498</v>
      </c>
      <c r="D31" s="736" t="s">
        <v>1499</v>
      </c>
      <c r="E31" s="331" t="s">
        <v>1500</v>
      </c>
      <c r="F31" s="170" t="s">
        <v>267</v>
      </c>
      <c r="G31" s="761"/>
      <c r="H31" s="761"/>
      <c r="I31" s="761"/>
      <c r="J31" s="761"/>
      <c r="K31" s="965"/>
      <c r="L31" s="965"/>
      <c r="M31" s="765"/>
      <c r="N31" s="1005"/>
      <c r="O31" s="1005"/>
      <c r="P31" s="1005"/>
      <c r="Q31" s="1005"/>
      <c r="R31" s="1005"/>
      <c r="S31" s="1005"/>
      <c r="T31" s="1005"/>
      <c r="U31" s="1005"/>
      <c r="V31" s="1005"/>
      <c r="W31" s="1005"/>
      <c r="X31" s="1005"/>
      <c r="Y31" s="1005"/>
      <c r="Z31" s="1005"/>
      <c r="AA31" s="1005"/>
      <c r="AB31" s="1005"/>
      <c r="AC31" s="1005"/>
      <c r="AD31" s="1005"/>
      <c r="AE31" s="1005"/>
      <c r="AF31" s="1005"/>
      <c r="AG31" s="1005"/>
      <c r="AH31" s="1005"/>
      <c r="AI31" s="1005"/>
      <c r="AJ31" s="761"/>
      <c r="AK31" s="1042"/>
      <c r="AL31" s="266"/>
      <c r="AM31" s="1054"/>
    </row>
    <row r="32" spans="1:16384" ht="15" thickBot="1">
      <c r="A32" s="749"/>
      <c r="B32" s="767">
        <f>IF(C32="","",COUNTIF($C$14:C32,"&lt;&gt;""")-COUNTBLANK($C$14:C32))</f>
        <v>9</v>
      </c>
      <c r="C32" s="739" t="s">
        <v>1501</v>
      </c>
      <c r="D32" s="736" t="s">
        <v>1502</v>
      </c>
      <c r="E32" s="331" t="s">
        <v>1500</v>
      </c>
      <c r="F32" s="170" t="s">
        <v>267</v>
      </c>
      <c r="G32" s="761"/>
      <c r="H32" s="761"/>
      <c r="I32" s="761"/>
      <c r="J32" s="761"/>
      <c r="K32" s="965"/>
      <c r="L32" s="965"/>
      <c r="M32" s="765"/>
      <c r="N32" s="1005"/>
      <c r="O32" s="1005"/>
      <c r="P32" s="1005"/>
      <c r="Q32" s="1005"/>
      <c r="R32" s="1005"/>
      <c r="S32" s="1005"/>
      <c r="T32" s="1005"/>
      <c r="U32" s="1005"/>
      <c r="V32" s="1005"/>
      <c r="W32" s="1005"/>
      <c r="X32" s="1005"/>
      <c r="Y32" s="1005"/>
      <c r="Z32" s="1005"/>
      <c r="AA32" s="1005"/>
      <c r="AB32" s="1005"/>
      <c r="AC32" s="1005"/>
      <c r="AD32" s="1005"/>
      <c r="AE32" s="1005"/>
      <c r="AF32" s="1005"/>
      <c r="AG32" s="1005"/>
      <c r="AH32" s="1005"/>
      <c r="AI32" s="1005"/>
      <c r="AJ32" s="761"/>
      <c r="AK32" s="1042"/>
      <c r="AL32" s="266"/>
      <c r="AM32" s="1054"/>
    </row>
    <row r="33" spans="1:16384" ht="14.6">
      <c r="A33" s="749"/>
      <c r="B33" s="767" t="str">
        <f>IF(C33="","",COUNTIF($C$14:C33,"&lt;&gt;""")-COUNTBLANK($C$14:C33))</f>
        <v/>
      </c>
      <c r="C33" s="1048"/>
      <c r="D33" s="1048"/>
      <c r="E33" s="1048"/>
      <c r="F33" s="1048"/>
      <c r="G33" s="1048"/>
      <c r="H33" s="1048"/>
      <c r="I33" s="1048"/>
      <c r="J33" s="1048"/>
      <c r="K33" s="1048"/>
      <c r="L33" s="1048"/>
      <c r="M33" s="1048"/>
      <c r="N33" s="1048"/>
      <c r="O33" s="1048"/>
      <c r="P33" s="1048"/>
      <c r="Q33" s="1048"/>
      <c r="R33" s="1048"/>
      <c r="S33" s="1048"/>
      <c r="T33" s="1048"/>
      <c r="U33" s="1048"/>
      <c r="V33" s="1048"/>
      <c r="W33" s="1048"/>
      <c r="X33" s="1048"/>
      <c r="Y33" s="1048"/>
      <c r="Z33" s="1048"/>
      <c r="AA33" s="1048"/>
      <c r="AB33" s="1048"/>
      <c r="AC33" s="1048"/>
      <c r="AD33" s="1048"/>
      <c r="AE33" s="1048"/>
      <c r="AF33" s="1048"/>
      <c r="AG33" s="1048"/>
      <c r="AH33" s="1048"/>
      <c r="AI33" s="1048"/>
      <c r="AJ33" s="1048"/>
      <c r="AK33" s="1048"/>
      <c r="AL33" s="1048"/>
      <c r="AM33" s="1050"/>
      <c r="AN33" s="971"/>
      <c r="AO33" s="971"/>
      <c r="AP33" s="971"/>
      <c r="AQ33" s="971"/>
      <c r="AR33" s="972"/>
    </row>
    <row r="34" spans="1:16384" ht="15" thickBot="1">
      <c r="A34" s="749"/>
      <c r="B34" s="767" t="str">
        <f>IF(C34="","",COUNTIF($C$14:C34,"&lt;&gt;""")-COUNTBLANK($C$14:C34))</f>
        <v/>
      </c>
      <c r="C34" s="1048"/>
      <c r="D34" s="1048"/>
      <c r="E34" s="1048"/>
      <c r="F34" s="1048"/>
      <c r="G34" s="1048"/>
      <c r="H34" s="1048"/>
      <c r="I34" s="1048"/>
      <c r="J34" s="1048"/>
      <c r="K34" s="1048"/>
      <c r="L34" s="1048"/>
      <c r="M34" s="1048"/>
      <c r="N34" s="1048"/>
      <c r="O34" s="1048"/>
      <c r="P34" s="1048"/>
      <c r="Q34" s="1048"/>
      <c r="R34" s="1048"/>
      <c r="S34" s="1048"/>
      <c r="T34" s="1048"/>
      <c r="U34" s="1048"/>
      <c r="V34" s="1048"/>
      <c r="W34" s="1048"/>
      <c r="X34" s="1048"/>
      <c r="Y34" s="1048"/>
      <c r="Z34" s="1048"/>
      <c r="AA34" s="1048"/>
      <c r="AB34" s="1048"/>
      <c r="AC34" s="1048"/>
      <c r="AD34" s="1048"/>
      <c r="AE34" s="1048"/>
      <c r="AF34" s="1048"/>
      <c r="AG34" s="1048"/>
      <c r="AH34" s="1048"/>
      <c r="AI34" s="1048"/>
      <c r="AJ34" s="1048"/>
      <c r="AK34" s="1048"/>
      <c r="AL34" s="1048"/>
      <c r="AM34" s="1050"/>
    </row>
    <row r="35" spans="1:16384" ht="15" thickBot="1">
      <c r="A35" s="749"/>
      <c r="B35" s="767" t="str">
        <f>IF(C35="","",COUNTIF($C$14:C35,"&lt;&gt;""")-COUNTBLANK($C$14:C35))</f>
        <v/>
      </c>
      <c r="C35" s="1072"/>
      <c r="D35" s="1073" t="s">
        <v>1559</v>
      </c>
      <c r="E35" s="1007"/>
      <c r="F35" s="1008"/>
      <c r="G35" s="761"/>
      <c r="H35" s="761"/>
      <c r="I35" s="761"/>
      <c r="J35" s="761"/>
      <c r="K35" s="997">
        <v>43646</v>
      </c>
      <c r="L35" s="998">
        <v>44012</v>
      </c>
      <c r="M35" s="1310" t="s">
        <v>127</v>
      </c>
      <c r="N35" s="1005"/>
      <c r="O35" s="1005"/>
      <c r="P35" s="1005"/>
      <c r="Q35" s="1005"/>
      <c r="R35" s="1005"/>
      <c r="S35" s="1005"/>
      <c r="T35" s="1005"/>
      <c r="U35" s="1005"/>
      <c r="V35" s="1005"/>
      <c r="W35" s="1005"/>
      <c r="X35" s="1005"/>
      <c r="Y35" s="1005"/>
      <c r="Z35" s="1005"/>
      <c r="AA35" s="1005"/>
      <c r="AB35" s="1005"/>
      <c r="AC35" s="1005"/>
      <c r="AD35" s="1005"/>
      <c r="AE35" s="1005"/>
      <c r="AF35" s="1005"/>
      <c r="AG35" s="1005"/>
      <c r="AH35" s="1005"/>
      <c r="AI35" s="1005"/>
      <c r="AJ35" s="761"/>
      <c r="AK35" s="761"/>
      <c r="AL35" s="266"/>
      <c r="AM35" s="164"/>
    </row>
    <row r="36" spans="1:16384" ht="15" thickBot="1">
      <c r="A36" s="749"/>
      <c r="B36" s="767" t="str">
        <f>IF(C36="","",COUNTIF($C$14:C36,"&lt;&gt;""")-COUNTBLANK($C$14:C36))</f>
        <v/>
      </c>
      <c r="C36" s="1047"/>
      <c r="D36" s="1047"/>
      <c r="E36" s="174"/>
      <c r="F36" s="174"/>
      <c r="G36" s="761"/>
      <c r="H36" s="761"/>
      <c r="I36" s="761"/>
      <c r="J36" s="761"/>
      <c r="K36" s="1000" t="s">
        <v>137</v>
      </c>
      <c r="L36" s="999" t="s">
        <v>137</v>
      </c>
      <c r="M36" s="1311"/>
      <c r="N36" s="1005"/>
      <c r="O36" s="1005"/>
      <c r="P36" s="1005"/>
      <c r="Q36" s="1005"/>
      <c r="R36" s="1005"/>
      <c r="S36" s="1005"/>
      <c r="T36" s="1005"/>
      <c r="U36" s="1005"/>
      <c r="V36" s="1005"/>
      <c r="W36" s="1005"/>
      <c r="X36" s="1005"/>
      <c r="Y36" s="1005"/>
      <c r="Z36" s="1005"/>
      <c r="AA36" s="1005"/>
      <c r="AB36" s="1005"/>
      <c r="AC36" s="1005"/>
      <c r="AD36" s="1005"/>
      <c r="AE36" s="1005"/>
      <c r="AF36" s="1005"/>
      <c r="AG36" s="1005"/>
      <c r="AH36" s="1005"/>
      <c r="AI36" s="1005"/>
      <c r="AJ36" s="761"/>
      <c r="AK36" s="761"/>
      <c r="AL36" s="266"/>
      <c r="AM36" s="164"/>
    </row>
    <row r="37" spans="1:16384" ht="14.6">
      <c r="A37" s="749"/>
      <c r="B37" s="767" t="str">
        <f>IF(C37="","",COUNTIF($C$14:C37,"&lt;&gt;""")-COUNTBLANK($C$14:C37))</f>
        <v/>
      </c>
      <c r="C37" s="736"/>
      <c r="D37" s="1006" t="s">
        <v>1495</v>
      </c>
      <c r="E37" s="331"/>
      <c r="F37" s="170"/>
      <c r="G37" s="761"/>
      <c r="H37" s="761"/>
      <c r="I37" s="761"/>
      <c r="J37" s="761"/>
      <c r="K37" s="1048"/>
      <c r="L37" s="266"/>
      <c r="M37" s="266"/>
      <c r="N37" s="1005"/>
      <c r="O37" s="1005"/>
      <c r="P37" s="1005"/>
      <c r="Q37" s="1005"/>
      <c r="R37" s="1005"/>
      <c r="S37" s="1005"/>
      <c r="T37" s="1005"/>
      <c r="U37" s="1005"/>
      <c r="V37" s="1005"/>
      <c r="W37" s="1005"/>
      <c r="X37" s="1005"/>
      <c r="Y37" s="1005"/>
      <c r="Z37" s="1005"/>
      <c r="AA37" s="1005"/>
      <c r="AB37" s="1005"/>
      <c r="AC37" s="1005"/>
      <c r="AD37" s="1005"/>
      <c r="AE37" s="1005"/>
      <c r="AF37" s="1005"/>
      <c r="AG37" s="1005"/>
      <c r="AH37" s="1005"/>
      <c r="AI37" s="1005"/>
      <c r="AJ37" s="761"/>
      <c r="AK37" s="761"/>
      <c r="AL37" s="266"/>
      <c r="AM37" s="164"/>
    </row>
    <row r="38" spans="1:16384" ht="14.6">
      <c r="A38" s="749"/>
      <c r="B38" s="767">
        <f>IF(C38="","",COUNTIF($C$14:C38,"&lt;&gt;""")-COUNTBLANK($C$14:C38))</f>
        <v>10</v>
      </c>
      <c r="C38" s="739" t="s">
        <v>1509</v>
      </c>
      <c r="D38" s="736" t="s">
        <v>1506</v>
      </c>
      <c r="E38" s="170" t="s">
        <v>1510</v>
      </c>
      <c r="F38" s="170" t="s">
        <v>267</v>
      </c>
      <c r="G38" s="761"/>
      <c r="H38" s="761"/>
      <c r="I38" s="761"/>
      <c r="J38" s="761"/>
      <c r="K38" s="965"/>
      <c r="L38" s="965"/>
      <c r="M38" s="765"/>
      <c r="N38" s="1005"/>
      <c r="O38" s="1005"/>
      <c r="P38" s="1005"/>
      <c r="Q38" s="1005"/>
      <c r="R38" s="1005"/>
      <c r="S38" s="1005"/>
      <c r="T38" s="1005"/>
      <c r="U38" s="1005"/>
      <c r="V38" s="1005"/>
      <c r="W38" s="1005"/>
      <c r="X38" s="1005"/>
      <c r="Y38" s="1005"/>
      <c r="Z38" s="1005"/>
      <c r="AA38" s="1005"/>
      <c r="AB38" s="1005"/>
      <c r="AC38" s="1005"/>
      <c r="AD38" s="1005"/>
      <c r="AE38" s="1005"/>
      <c r="AF38" s="1005"/>
      <c r="AG38" s="1005"/>
      <c r="AH38" s="1005"/>
      <c r="AI38" s="1005"/>
      <c r="AJ38" s="761"/>
      <c r="AK38" s="1042"/>
      <c r="AL38" s="266"/>
      <c r="AM38" s="1054"/>
    </row>
    <row r="39" spans="1:16384" s="1028" customFormat="1" ht="14.6">
      <c r="A39" s="749"/>
      <c r="B39" s="767" t="str">
        <f>IF(C39="","",COUNTIF($C$14:C39,"&lt;&gt;""")-COUNTBLANK($C$14:C39))</f>
        <v/>
      </c>
      <c r="C39" s="761"/>
      <c r="D39" s="761"/>
      <c r="E39" s="761"/>
      <c r="F39" s="761"/>
      <c r="G39" s="761"/>
      <c r="H39" s="761"/>
      <c r="I39" s="761"/>
      <c r="J39" s="761"/>
      <c r="K39" s="1053"/>
      <c r="L39" s="266"/>
      <c r="M39" s="266"/>
      <c r="N39" s="1005"/>
      <c r="O39" s="1005"/>
      <c r="P39" s="1005"/>
      <c r="Q39" s="1005"/>
      <c r="R39" s="1005"/>
      <c r="S39" s="1005"/>
      <c r="T39" s="1005"/>
      <c r="U39" s="1005"/>
      <c r="V39" s="1005"/>
      <c r="W39" s="1005"/>
      <c r="X39" s="1005"/>
      <c r="Y39" s="1005"/>
      <c r="Z39" s="1005"/>
      <c r="AA39" s="1005"/>
      <c r="AB39" s="1005"/>
      <c r="AC39" s="1005"/>
      <c r="AD39" s="1005"/>
      <c r="AE39" s="1005"/>
      <c r="AF39" s="1005"/>
      <c r="AG39" s="1005"/>
      <c r="AH39" s="1005"/>
      <c r="AI39" s="1005"/>
      <c r="AJ39" s="761"/>
      <c r="AK39" s="761"/>
      <c r="AL39" s="266"/>
      <c r="AM39" s="164"/>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8"/>
      <c r="EQ39" s="98"/>
      <c r="ER39" s="98"/>
      <c r="ES39" s="98"/>
      <c r="ET39" s="98"/>
      <c r="EU39" s="98"/>
      <c r="EV39" s="98"/>
      <c r="EW39" s="98"/>
      <c r="EX39" s="98"/>
      <c r="EY39" s="98"/>
      <c r="EZ39" s="98"/>
      <c r="FA39" s="98"/>
      <c r="FB39" s="98"/>
      <c r="FC39" s="98"/>
      <c r="FD39" s="98"/>
      <c r="FE39" s="98"/>
      <c r="FF39" s="98"/>
      <c r="FG39" s="98"/>
      <c r="FH39" s="98"/>
      <c r="FI39" s="98"/>
      <c r="FJ39" s="98"/>
      <c r="FK39" s="98"/>
      <c r="FL39" s="98"/>
      <c r="FM39" s="98"/>
      <c r="FN39" s="98"/>
      <c r="FO39" s="98"/>
      <c r="FP39" s="98"/>
      <c r="FQ39" s="98"/>
      <c r="FR39" s="98"/>
      <c r="FS39" s="98"/>
      <c r="FT39" s="98"/>
      <c r="FU39" s="98"/>
      <c r="FV39" s="98"/>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c r="IW39" s="98"/>
      <c r="IX39" s="98"/>
      <c r="IY39" s="98"/>
      <c r="IZ39" s="98"/>
      <c r="JA39" s="98"/>
      <c r="JB39" s="98"/>
      <c r="JC39" s="98"/>
      <c r="JD39" s="98"/>
      <c r="JE39" s="98"/>
      <c r="JF39" s="98"/>
      <c r="JG39" s="98"/>
      <c r="JH39" s="98"/>
      <c r="JI39" s="98"/>
      <c r="JJ39" s="98"/>
      <c r="JK39" s="98"/>
      <c r="JL39" s="98"/>
      <c r="JM39" s="98"/>
      <c r="JN39" s="98"/>
      <c r="JO39" s="98"/>
      <c r="JP39" s="98"/>
      <c r="JQ39" s="98"/>
      <c r="JR39" s="98"/>
      <c r="JS39" s="98"/>
      <c r="JT39" s="98"/>
      <c r="JU39" s="98"/>
      <c r="JV39" s="98"/>
      <c r="JW39" s="98"/>
      <c r="JX39" s="98"/>
      <c r="JY39" s="98"/>
      <c r="JZ39" s="98"/>
      <c r="KA39" s="98"/>
      <c r="KB39" s="98"/>
      <c r="KC39" s="98"/>
      <c r="KD39" s="98"/>
      <c r="KE39" s="98"/>
      <c r="KF39" s="98"/>
      <c r="KG39" s="98"/>
      <c r="KH39" s="98"/>
      <c r="KI39" s="98"/>
      <c r="KJ39" s="98"/>
      <c r="KK39" s="98"/>
      <c r="KL39" s="98"/>
      <c r="KM39" s="98"/>
      <c r="KN39" s="98"/>
      <c r="KO39" s="98"/>
      <c r="KP39" s="98"/>
      <c r="KQ39" s="98"/>
      <c r="KR39" s="98"/>
      <c r="KS39" s="98"/>
      <c r="KT39" s="98"/>
      <c r="KU39" s="98"/>
      <c r="KV39" s="98"/>
      <c r="KW39" s="98"/>
      <c r="KX39" s="98"/>
      <c r="KY39" s="98"/>
      <c r="KZ39" s="98"/>
      <c r="LA39" s="98"/>
      <c r="LB39" s="98"/>
      <c r="LC39" s="98"/>
      <c r="LD39" s="98"/>
      <c r="LE39" s="98"/>
      <c r="LF39" s="98"/>
      <c r="LG39" s="98"/>
      <c r="LH39" s="98"/>
      <c r="LI39" s="98"/>
      <c r="LJ39" s="98"/>
      <c r="LK39" s="98"/>
      <c r="LL39" s="98"/>
      <c r="LM39" s="98"/>
      <c r="LN39" s="98"/>
      <c r="LO39" s="98"/>
      <c r="LP39" s="98"/>
      <c r="LQ39" s="98"/>
      <c r="LR39" s="98"/>
      <c r="LS39" s="98"/>
      <c r="LT39" s="98"/>
      <c r="LU39" s="98"/>
      <c r="LV39" s="98"/>
      <c r="LW39" s="98"/>
      <c r="LX39" s="98"/>
      <c r="LY39" s="98"/>
      <c r="LZ39" s="98"/>
      <c r="MA39" s="98"/>
      <c r="MB39" s="98"/>
      <c r="MC39" s="98"/>
      <c r="MD39" s="98"/>
      <c r="ME39" s="98"/>
      <c r="MF39" s="98"/>
      <c r="MG39" s="98"/>
      <c r="MH39" s="98"/>
      <c r="MI39" s="98"/>
      <c r="MJ39" s="98"/>
      <c r="MK39" s="98"/>
      <c r="ML39" s="98"/>
      <c r="MM39" s="98"/>
      <c r="MN39" s="98"/>
      <c r="MO39" s="98"/>
      <c r="MP39" s="98"/>
      <c r="MQ39" s="98"/>
      <c r="MR39" s="98"/>
      <c r="MS39" s="98"/>
      <c r="MT39" s="98"/>
      <c r="MU39" s="98"/>
      <c r="MV39" s="98"/>
      <c r="MW39" s="98"/>
      <c r="MX39" s="98"/>
      <c r="MY39" s="98"/>
      <c r="MZ39" s="98"/>
      <c r="NA39" s="98"/>
      <c r="NB39" s="98"/>
      <c r="NC39" s="98"/>
      <c r="ND39" s="98"/>
      <c r="NE39" s="98"/>
      <c r="NF39" s="98"/>
      <c r="NG39" s="98"/>
      <c r="NH39" s="98"/>
      <c r="NI39" s="98"/>
      <c r="NJ39" s="98"/>
      <c r="NK39" s="98"/>
      <c r="NL39" s="98"/>
      <c r="NM39" s="98"/>
      <c r="NN39" s="98"/>
      <c r="NO39" s="98"/>
      <c r="NP39" s="98"/>
      <c r="NQ39" s="98"/>
      <c r="NR39" s="98"/>
      <c r="NS39" s="98"/>
      <c r="NT39" s="98"/>
      <c r="NU39" s="98"/>
      <c r="NV39" s="98"/>
      <c r="NW39" s="98"/>
      <c r="NX39" s="98"/>
      <c r="NY39" s="98"/>
      <c r="NZ39" s="98"/>
      <c r="OA39" s="98"/>
      <c r="OB39" s="98"/>
      <c r="OC39" s="98"/>
      <c r="OD39" s="98"/>
      <c r="OE39" s="98"/>
      <c r="OF39" s="98"/>
      <c r="OG39" s="98"/>
      <c r="OH39" s="98"/>
      <c r="OI39" s="98"/>
      <c r="OJ39" s="98"/>
      <c r="OK39" s="98"/>
      <c r="OL39" s="98"/>
      <c r="OM39" s="98"/>
      <c r="ON39" s="98"/>
      <c r="OO39" s="98"/>
      <c r="OP39" s="98"/>
      <c r="OQ39" s="98"/>
      <c r="OR39" s="98"/>
      <c r="OS39" s="98"/>
      <c r="OT39" s="98"/>
      <c r="OU39" s="98"/>
      <c r="OV39" s="98"/>
      <c r="OW39" s="98"/>
      <c r="OX39" s="98"/>
      <c r="OY39" s="98"/>
      <c r="OZ39" s="98"/>
      <c r="PA39" s="98"/>
      <c r="PB39" s="98"/>
      <c r="PC39" s="98"/>
      <c r="PD39" s="98"/>
      <c r="PE39" s="98"/>
      <c r="PF39" s="98"/>
      <c r="PG39" s="98"/>
      <c r="PH39" s="98"/>
      <c r="PI39" s="98"/>
      <c r="PJ39" s="98"/>
      <c r="PK39" s="98"/>
      <c r="PL39" s="98"/>
      <c r="PM39" s="98"/>
      <c r="PN39" s="98"/>
      <c r="PO39" s="98"/>
      <c r="PP39" s="98"/>
      <c r="PQ39" s="98"/>
      <c r="PR39" s="98"/>
      <c r="PS39" s="98"/>
      <c r="PT39" s="98"/>
      <c r="PU39" s="98"/>
      <c r="PV39" s="98"/>
      <c r="PW39" s="98"/>
      <c r="PX39" s="98"/>
      <c r="PY39" s="98"/>
      <c r="PZ39" s="98"/>
      <c r="QA39" s="98"/>
      <c r="QB39" s="98"/>
      <c r="QC39" s="98"/>
      <c r="QD39" s="98"/>
      <c r="QE39" s="98"/>
      <c r="QF39" s="98"/>
      <c r="QG39" s="98"/>
      <c r="QH39" s="98"/>
      <c r="QI39" s="98"/>
      <c r="QJ39" s="98"/>
      <c r="QK39" s="98"/>
      <c r="QL39" s="98"/>
      <c r="QM39" s="98"/>
      <c r="QN39" s="98"/>
      <c r="QO39" s="98"/>
      <c r="QP39" s="98"/>
      <c r="QQ39" s="98"/>
      <c r="QR39" s="98"/>
      <c r="QS39" s="98"/>
      <c r="QT39" s="98"/>
      <c r="QU39" s="98"/>
      <c r="QV39" s="98"/>
      <c r="QW39" s="98"/>
      <c r="QX39" s="98"/>
      <c r="QY39" s="98"/>
      <c r="QZ39" s="98"/>
      <c r="RA39" s="98"/>
      <c r="RB39" s="98"/>
      <c r="RC39" s="98"/>
      <c r="RD39" s="98"/>
      <c r="RE39" s="98"/>
      <c r="RF39" s="98"/>
      <c r="RG39" s="98"/>
      <c r="RH39" s="98"/>
      <c r="RI39" s="98"/>
      <c r="RJ39" s="98"/>
      <c r="RK39" s="98"/>
      <c r="RL39" s="98"/>
      <c r="RM39" s="98"/>
      <c r="RN39" s="98"/>
      <c r="RO39" s="98"/>
      <c r="RP39" s="98"/>
      <c r="RQ39" s="98"/>
      <c r="RR39" s="98"/>
      <c r="RS39" s="98"/>
      <c r="RT39" s="98"/>
      <c r="RU39" s="98"/>
      <c r="RV39" s="98"/>
      <c r="RW39" s="98"/>
      <c r="RX39" s="98"/>
      <c r="RY39" s="98"/>
      <c r="RZ39" s="98"/>
      <c r="SA39" s="98"/>
      <c r="SB39" s="98"/>
      <c r="SC39" s="98"/>
      <c r="SD39" s="98"/>
      <c r="SE39" s="98"/>
      <c r="SF39" s="98"/>
      <c r="SG39" s="98"/>
      <c r="SH39" s="98"/>
      <c r="SI39" s="98"/>
      <c r="SJ39" s="98"/>
      <c r="SK39" s="98"/>
      <c r="SL39" s="98"/>
      <c r="SM39" s="98"/>
      <c r="SN39" s="98"/>
      <c r="SO39" s="98"/>
      <c r="SP39" s="98"/>
      <c r="SQ39" s="98"/>
      <c r="SR39" s="98"/>
      <c r="SS39" s="98"/>
      <c r="ST39" s="98"/>
      <c r="SU39" s="98"/>
      <c r="SV39" s="98"/>
      <c r="SW39" s="98"/>
      <c r="SX39" s="98"/>
      <c r="SY39" s="98"/>
      <c r="SZ39" s="98"/>
      <c r="TA39" s="98"/>
      <c r="TB39" s="98"/>
      <c r="TC39" s="98"/>
      <c r="TD39" s="98"/>
      <c r="TE39" s="98"/>
      <c r="TF39" s="98"/>
      <c r="TG39" s="98"/>
      <c r="TH39" s="98"/>
      <c r="TI39" s="98"/>
      <c r="TJ39" s="98"/>
      <c r="TK39" s="98"/>
      <c r="TL39" s="98"/>
      <c r="TM39" s="98"/>
      <c r="TN39" s="98"/>
      <c r="TO39" s="98"/>
      <c r="TP39" s="98"/>
      <c r="TQ39" s="98"/>
      <c r="TR39" s="98"/>
      <c r="TS39" s="98"/>
      <c r="TT39" s="98"/>
      <c r="TU39" s="98"/>
      <c r="TV39" s="98"/>
      <c r="TW39" s="98"/>
      <c r="TX39" s="98"/>
      <c r="TY39" s="98"/>
      <c r="TZ39" s="98"/>
      <c r="UA39" s="98"/>
      <c r="UB39" s="98"/>
      <c r="UC39" s="98"/>
      <c r="UD39" s="98"/>
      <c r="UE39" s="98"/>
      <c r="UF39" s="98"/>
      <c r="UG39" s="98"/>
      <c r="UH39" s="98"/>
      <c r="UI39" s="98"/>
      <c r="UJ39" s="98"/>
      <c r="UK39" s="98"/>
      <c r="UL39" s="98"/>
      <c r="UM39" s="98"/>
      <c r="UN39" s="98"/>
      <c r="UO39" s="98"/>
      <c r="UP39" s="98"/>
      <c r="UQ39" s="98"/>
      <c r="UR39" s="98"/>
      <c r="US39" s="98"/>
      <c r="UT39" s="98"/>
      <c r="UU39" s="98"/>
      <c r="UV39" s="98"/>
      <c r="UW39" s="98"/>
      <c r="UX39" s="98"/>
      <c r="UY39" s="98"/>
      <c r="UZ39" s="98"/>
      <c r="VA39" s="98"/>
      <c r="VB39" s="98"/>
      <c r="VC39" s="98"/>
      <c r="VD39" s="98"/>
      <c r="VE39" s="98"/>
      <c r="VF39" s="98"/>
      <c r="VG39" s="98"/>
      <c r="VH39" s="98"/>
      <c r="VI39" s="98"/>
      <c r="VJ39" s="98"/>
      <c r="VK39" s="98"/>
      <c r="VL39" s="98"/>
      <c r="VM39" s="98"/>
      <c r="VN39" s="98"/>
      <c r="VO39" s="98"/>
      <c r="VP39" s="98"/>
      <c r="VQ39" s="98"/>
      <c r="VR39" s="98"/>
      <c r="VS39" s="98"/>
      <c r="VT39" s="98"/>
      <c r="VU39" s="98"/>
      <c r="VV39" s="98"/>
      <c r="VW39" s="98"/>
      <c r="VX39" s="98"/>
      <c r="VY39" s="98"/>
      <c r="VZ39" s="98"/>
      <c r="WA39" s="98"/>
      <c r="WB39" s="98"/>
      <c r="WC39" s="98"/>
      <c r="WD39" s="98"/>
      <c r="WE39" s="98"/>
      <c r="WF39" s="98"/>
      <c r="WG39" s="98"/>
      <c r="WH39" s="98"/>
      <c r="WI39" s="98"/>
      <c r="WJ39" s="98"/>
      <c r="WK39" s="98"/>
      <c r="WL39" s="98"/>
      <c r="WM39" s="98"/>
      <c r="WN39" s="98"/>
      <c r="WO39" s="98"/>
      <c r="WP39" s="98"/>
      <c r="WQ39" s="98"/>
      <c r="WR39" s="98"/>
      <c r="WS39" s="98"/>
      <c r="WT39" s="98"/>
      <c r="WU39" s="98"/>
      <c r="WV39" s="98"/>
      <c r="WW39" s="98"/>
      <c r="WX39" s="98"/>
      <c r="WY39" s="98"/>
      <c r="WZ39" s="98"/>
      <c r="XA39" s="98"/>
      <c r="XB39" s="98"/>
      <c r="XC39" s="98"/>
      <c r="XD39" s="98"/>
      <c r="XE39" s="98"/>
      <c r="XF39" s="98"/>
      <c r="XG39" s="98"/>
      <c r="XH39" s="98"/>
      <c r="XI39" s="98"/>
      <c r="XJ39" s="98"/>
      <c r="XK39" s="98"/>
      <c r="XL39" s="98"/>
      <c r="XM39" s="98"/>
      <c r="XN39" s="98"/>
      <c r="XO39" s="98"/>
      <c r="XP39" s="98"/>
      <c r="XQ39" s="98"/>
      <c r="XR39" s="98"/>
      <c r="XS39" s="98"/>
      <c r="XT39" s="98"/>
      <c r="XU39" s="98"/>
      <c r="XV39" s="98"/>
      <c r="XW39" s="98"/>
      <c r="XX39" s="98"/>
      <c r="XY39" s="98"/>
      <c r="XZ39" s="98"/>
      <c r="YA39" s="98"/>
      <c r="YB39" s="98"/>
      <c r="YC39" s="98"/>
      <c r="YD39" s="98"/>
      <c r="YE39" s="98"/>
      <c r="YF39" s="98"/>
      <c r="YG39" s="98"/>
      <c r="YH39" s="98"/>
      <c r="YI39" s="98"/>
      <c r="YJ39" s="98"/>
      <c r="YK39" s="98"/>
      <c r="YL39" s="98"/>
      <c r="YM39" s="98"/>
      <c r="YN39" s="98"/>
      <c r="YO39" s="98"/>
      <c r="YP39" s="98"/>
      <c r="YQ39" s="98"/>
      <c r="YR39" s="98"/>
      <c r="YS39" s="98"/>
      <c r="YT39" s="98"/>
      <c r="YU39" s="98"/>
      <c r="YV39" s="98"/>
      <c r="YW39" s="98"/>
      <c r="YX39" s="98"/>
      <c r="YY39" s="98"/>
      <c r="YZ39" s="98"/>
      <c r="ZA39" s="98"/>
      <c r="ZB39" s="98"/>
      <c r="ZC39" s="98"/>
      <c r="ZD39" s="98"/>
      <c r="ZE39" s="98"/>
      <c r="ZF39" s="98"/>
      <c r="ZG39" s="98"/>
      <c r="ZH39" s="98"/>
      <c r="ZI39" s="98"/>
      <c r="ZJ39" s="98"/>
      <c r="ZK39" s="98"/>
      <c r="ZL39" s="98"/>
      <c r="ZM39" s="98"/>
      <c r="ZN39" s="98"/>
      <c r="ZO39" s="98"/>
      <c r="ZP39" s="98"/>
      <c r="ZQ39" s="98"/>
      <c r="ZR39" s="98"/>
      <c r="ZS39" s="98"/>
      <c r="ZT39" s="98"/>
      <c r="ZU39" s="98"/>
      <c r="ZV39" s="98"/>
      <c r="ZW39" s="98"/>
      <c r="ZX39" s="98"/>
      <c r="ZY39" s="98"/>
      <c r="ZZ39" s="98"/>
      <c r="AAA39" s="98"/>
      <c r="AAB39" s="98"/>
      <c r="AAC39" s="98"/>
      <c r="AAD39" s="98"/>
      <c r="AAE39" s="98"/>
      <c r="AAF39" s="98"/>
      <c r="AAG39" s="98"/>
      <c r="AAH39" s="98"/>
      <c r="AAI39" s="98"/>
      <c r="AAJ39" s="98"/>
      <c r="AAK39" s="98"/>
      <c r="AAL39" s="98"/>
      <c r="AAM39" s="98"/>
      <c r="AAN39" s="98"/>
      <c r="AAO39" s="98"/>
      <c r="AAP39" s="98"/>
      <c r="AAQ39" s="98"/>
      <c r="AAR39" s="98"/>
      <c r="AAS39" s="98"/>
      <c r="AAT39" s="98"/>
      <c r="AAU39" s="98"/>
      <c r="AAV39" s="98"/>
      <c r="AAW39" s="98"/>
      <c r="AAX39" s="98"/>
      <c r="AAY39" s="98"/>
      <c r="AAZ39" s="98"/>
      <c r="ABA39" s="98"/>
      <c r="ABB39" s="98"/>
      <c r="ABC39" s="98"/>
      <c r="ABD39" s="98"/>
      <c r="ABE39" s="98"/>
      <c r="ABF39" s="98"/>
      <c r="ABG39" s="98"/>
      <c r="ABH39" s="98"/>
      <c r="ABI39" s="98"/>
      <c r="ABJ39" s="98"/>
      <c r="ABK39" s="98"/>
      <c r="ABL39" s="98"/>
      <c r="ABM39" s="98"/>
      <c r="ABN39" s="98"/>
      <c r="ABO39" s="98"/>
      <c r="ABP39" s="98"/>
      <c r="ABQ39" s="98"/>
      <c r="ABR39" s="98"/>
      <c r="ABS39" s="98"/>
      <c r="ABT39" s="98"/>
      <c r="ABU39" s="98"/>
      <c r="ABV39" s="98"/>
      <c r="ABW39" s="98"/>
      <c r="ABX39" s="98"/>
      <c r="ABY39" s="98"/>
      <c r="ABZ39" s="98"/>
      <c r="ACA39" s="98"/>
      <c r="ACB39" s="98"/>
      <c r="ACC39" s="98"/>
      <c r="ACD39" s="98"/>
      <c r="ACE39" s="98"/>
      <c r="ACF39" s="98"/>
      <c r="ACG39" s="98"/>
      <c r="ACH39" s="98"/>
      <c r="ACI39" s="98"/>
      <c r="ACJ39" s="98"/>
      <c r="ACK39" s="98"/>
      <c r="ACL39" s="98"/>
      <c r="ACM39" s="98"/>
      <c r="ACN39" s="98"/>
      <c r="ACO39" s="98"/>
      <c r="ACP39" s="98"/>
      <c r="ACQ39" s="98"/>
      <c r="ACR39" s="98"/>
      <c r="ACS39" s="98"/>
      <c r="ACT39" s="98"/>
      <c r="ACU39" s="98"/>
      <c r="ACV39" s="98"/>
      <c r="ACW39" s="98"/>
      <c r="ACX39" s="98"/>
      <c r="ACY39" s="98"/>
      <c r="ACZ39" s="98"/>
      <c r="ADA39" s="98"/>
      <c r="ADB39" s="98"/>
      <c r="ADC39" s="98"/>
      <c r="ADD39" s="98"/>
      <c r="ADE39" s="98"/>
      <c r="ADF39" s="98"/>
      <c r="ADG39" s="98"/>
      <c r="ADH39" s="98"/>
      <c r="ADI39" s="98"/>
      <c r="ADJ39" s="98"/>
      <c r="ADK39" s="98"/>
      <c r="ADL39" s="98"/>
      <c r="ADM39" s="98"/>
      <c r="ADN39" s="98"/>
      <c r="ADO39" s="98"/>
      <c r="ADP39" s="98"/>
      <c r="ADQ39" s="98"/>
      <c r="ADR39" s="98"/>
      <c r="ADS39" s="98"/>
      <c r="ADT39" s="98"/>
      <c r="ADU39" s="98"/>
      <c r="ADV39" s="98"/>
      <c r="ADW39" s="98"/>
      <c r="ADX39" s="98"/>
      <c r="ADY39" s="98"/>
      <c r="ADZ39" s="98"/>
      <c r="AEA39" s="98"/>
      <c r="AEB39" s="98"/>
      <c r="AEC39" s="98"/>
      <c r="AED39" s="98"/>
      <c r="AEE39" s="98"/>
      <c r="AEF39" s="98"/>
      <c r="AEG39" s="98"/>
      <c r="AEH39" s="98"/>
      <c r="AEI39" s="98"/>
      <c r="AEJ39" s="98"/>
      <c r="AEK39" s="98"/>
      <c r="AEL39" s="98"/>
      <c r="AEM39" s="98"/>
      <c r="AEN39" s="98"/>
      <c r="AEO39" s="98"/>
      <c r="AEP39" s="98"/>
      <c r="AEQ39" s="98"/>
      <c r="AER39" s="98"/>
      <c r="AES39" s="98"/>
      <c r="AET39" s="98"/>
      <c r="AEU39" s="98"/>
      <c r="AEV39" s="98"/>
      <c r="AEW39" s="98"/>
      <c r="AEX39" s="98"/>
      <c r="AEY39" s="98"/>
      <c r="AEZ39" s="98"/>
      <c r="AFA39" s="98"/>
      <c r="AFB39" s="98"/>
      <c r="AFC39" s="98"/>
      <c r="AFD39" s="98"/>
      <c r="AFE39" s="98"/>
      <c r="AFF39" s="98"/>
      <c r="AFG39" s="98"/>
      <c r="AFH39" s="98"/>
      <c r="AFI39" s="98"/>
      <c r="AFJ39" s="98"/>
      <c r="AFK39" s="98"/>
      <c r="AFL39" s="98"/>
      <c r="AFM39" s="98"/>
      <c r="AFN39" s="98"/>
      <c r="AFO39" s="98"/>
      <c r="AFP39" s="98"/>
      <c r="AFQ39" s="98"/>
      <c r="AFR39" s="98"/>
      <c r="AFS39" s="98"/>
      <c r="AFT39" s="98"/>
      <c r="AFU39" s="98"/>
      <c r="AFV39" s="98"/>
      <c r="AFW39" s="98"/>
      <c r="AFX39" s="98"/>
      <c r="AFY39" s="98"/>
      <c r="AFZ39" s="98"/>
      <c r="AGA39" s="98"/>
      <c r="AGB39" s="98"/>
      <c r="AGC39" s="98"/>
      <c r="AGD39" s="98"/>
      <c r="AGE39" s="98"/>
      <c r="AGF39" s="98"/>
      <c r="AGG39" s="98"/>
      <c r="AGH39" s="98"/>
      <c r="AGI39" s="98"/>
      <c r="AGJ39" s="98"/>
      <c r="AGK39" s="98"/>
      <c r="AGL39" s="98"/>
      <c r="AGM39" s="98"/>
      <c r="AGN39" s="98"/>
      <c r="AGO39" s="98"/>
      <c r="AGP39" s="98"/>
      <c r="AGQ39" s="98"/>
      <c r="AGR39" s="98"/>
      <c r="AGS39" s="98"/>
      <c r="AGT39" s="98"/>
      <c r="AGU39" s="98"/>
      <c r="AGV39" s="98"/>
      <c r="AGW39" s="98"/>
      <c r="AGX39" s="98"/>
      <c r="AGY39" s="98"/>
      <c r="AGZ39" s="98"/>
      <c r="AHA39" s="98"/>
      <c r="AHB39" s="98"/>
      <c r="AHC39" s="98"/>
      <c r="AHD39" s="98"/>
      <c r="AHE39" s="98"/>
      <c r="AHF39" s="98"/>
      <c r="AHG39" s="98"/>
      <c r="AHH39" s="98"/>
      <c r="AHI39" s="98"/>
      <c r="AHJ39" s="98"/>
      <c r="AHK39" s="98"/>
      <c r="AHL39" s="98"/>
      <c r="AHM39" s="98"/>
      <c r="AHN39" s="98"/>
      <c r="AHO39" s="98"/>
      <c r="AHP39" s="98"/>
      <c r="AHQ39" s="98"/>
      <c r="AHR39" s="98"/>
      <c r="AHS39" s="98"/>
      <c r="AHT39" s="98"/>
      <c r="AHU39" s="98"/>
      <c r="AHV39" s="98"/>
      <c r="AHW39" s="98"/>
      <c r="AHX39" s="98"/>
      <c r="AHY39" s="98"/>
      <c r="AHZ39" s="98"/>
      <c r="AIA39" s="98"/>
      <c r="AIB39" s="98"/>
      <c r="AIC39" s="98"/>
      <c r="AID39" s="98"/>
      <c r="AIE39" s="98"/>
      <c r="AIF39" s="98"/>
      <c r="AIG39" s="98"/>
      <c r="AIH39" s="98"/>
      <c r="AII39" s="98"/>
      <c r="AIJ39" s="98"/>
      <c r="AIK39" s="98"/>
      <c r="AIL39" s="98"/>
      <c r="AIM39" s="98"/>
      <c r="AIN39" s="98"/>
      <c r="AIO39" s="98"/>
      <c r="AIP39" s="98"/>
      <c r="AIQ39" s="98"/>
      <c r="AIR39" s="98"/>
      <c r="AIS39" s="98"/>
      <c r="AIT39" s="98"/>
      <c r="AIU39" s="98"/>
      <c r="AIV39" s="98"/>
      <c r="AIW39" s="98"/>
      <c r="AIX39" s="98"/>
      <c r="AIY39" s="98"/>
      <c r="AIZ39" s="98"/>
      <c r="AJA39" s="98"/>
      <c r="AJB39" s="98"/>
      <c r="AJC39" s="98"/>
      <c r="AJD39" s="98"/>
      <c r="AJE39" s="98"/>
      <c r="AJF39" s="98"/>
      <c r="AJG39" s="98"/>
      <c r="AJH39" s="98"/>
      <c r="AJI39" s="98"/>
      <c r="AJJ39" s="98"/>
      <c r="AJK39" s="98"/>
      <c r="AJL39" s="98"/>
      <c r="AJM39" s="98"/>
      <c r="AJN39" s="98"/>
      <c r="AJO39" s="98"/>
      <c r="AJP39" s="98"/>
      <c r="AJQ39" s="98"/>
      <c r="AJR39" s="98"/>
      <c r="AJS39" s="98"/>
      <c r="AJT39" s="98"/>
      <c r="AJU39" s="98"/>
      <c r="AJV39" s="98"/>
      <c r="AJW39" s="98"/>
      <c r="AJX39" s="98"/>
      <c r="AJY39" s="98"/>
      <c r="AJZ39" s="98"/>
      <c r="AKA39" s="98"/>
      <c r="AKB39" s="98"/>
      <c r="AKC39" s="98"/>
      <c r="AKD39" s="98"/>
      <c r="AKE39" s="98"/>
      <c r="AKF39" s="98"/>
      <c r="AKG39" s="98"/>
      <c r="AKH39" s="98"/>
      <c r="AKI39" s="98"/>
      <c r="AKJ39" s="98"/>
      <c r="AKK39" s="98"/>
      <c r="AKL39" s="98"/>
      <c r="AKM39" s="98"/>
      <c r="AKN39" s="98"/>
      <c r="AKO39" s="98"/>
      <c r="AKP39" s="98"/>
      <c r="AKQ39" s="98"/>
      <c r="AKR39" s="98"/>
      <c r="AKS39" s="98"/>
      <c r="AKT39" s="98"/>
      <c r="AKU39" s="98"/>
      <c r="AKV39" s="98"/>
      <c r="AKW39" s="98"/>
      <c r="AKX39" s="98"/>
      <c r="AKY39" s="98"/>
      <c r="AKZ39" s="98"/>
      <c r="ALA39" s="98"/>
      <c r="ALB39" s="98"/>
      <c r="ALC39" s="98"/>
      <c r="ALD39" s="98"/>
      <c r="ALE39" s="98"/>
      <c r="ALF39" s="98"/>
      <c r="ALG39" s="98"/>
      <c r="ALH39" s="98"/>
      <c r="ALI39" s="98"/>
      <c r="ALJ39" s="98"/>
      <c r="ALK39" s="98"/>
      <c r="ALL39" s="98"/>
      <c r="ALM39" s="98"/>
      <c r="ALN39" s="98"/>
      <c r="ALO39" s="98"/>
      <c r="ALP39" s="98"/>
      <c r="ALQ39" s="98"/>
      <c r="ALR39" s="98"/>
      <c r="ALS39" s="98"/>
      <c r="ALT39" s="98"/>
      <c r="ALU39" s="98"/>
      <c r="ALV39" s="98"/>
      <c r="ALW39" s="98"/>
      <c r="ALX39" s="98"/>
      <c r="ALY39" s="98"/>
      <c r="ALZ39" s="98"/>
      <c r="AMA39" s="98"/>
      <c r="AMB39" s="98"/>
      <c r="AMC39" s="98"/>
      <c r="AMD39" s="98"/>
      <c r="AME39" s="98"/>
      <c r="AMF39" s="98"/>
      <c r="AMG39" s="98"/>
      <c r="AMH39" s="98"/>
      <c r="AMI39" s="98"/>
      <c r="AMJ39" s="98"/>
      <c r="AMK39" s="98"/>
      <c r="AML39" s="98"/>
      <c r="AMM39" s="98"/>
      <c r="AMN39" s="98"/>
      <c r="AMO39" s="98"/>
      <c r="AMP39" s="98"/>
      <c r="AMQ39" s="98"/>
      <c r="AMR39" s="98"/>
      <c r="AMS39" s="98"/>
      <c r="AMT39" s="98"/>
      <c r="AMU39" s="98"/>
      <c r="AMV39" s="98"/>
      <c r="AMW39" s="98"/>
      <c r="AMX39" s="98"/>
      <c r="AMY39" s="98"/>
      <c r="AMZ39" s="98"/>
      <c r="ANA39" s="98"/>
      <c r="ANB39" s="98"/>
      <c r="ANC39" s="98"/>
      <c r="AND39" s="98"/>
      <c r="ANE39" s="98"/>
      <c r="ANF39" s="98"/>
      <c r="ANG39" s="98"/>
      <c r="ANH39" s="98"/>
      <c r="ANI39" s="98"/>
      <c r="ANJ39" s="98"/>
      <c r="ANK39" s="98"/>
      <c r="ANL39" s="98"/>
      <c r="ANM39" s="98"/>
      <c r="ANN39" s="98"/>
      <c r="ANO39" s="98"/>
      <c r="ANP39" s="98"/>
      <c r="ANQ39" s="98"/>
      <c r="ANR39" s="98"/>
      <c r="ANS39" s="98"/>
      <c r="ANT39" s="98"/>
      <c r="ANU39" s="98"/>
      <c r="ANV39" s="98"/>
      <c r="ANW39" s="98"/>
      <c r="ANX39" s="98"/>
      <c r="ANY39" s="98"/>
      <c r="ANZ39" s="98"/>
      <c r="AOA39" s="98"/>
      <c r="AOB39" s="98"/>
      <c r="AOC39" s="98"/>
      <c r="AOD39" s="98"/>
      <c r="AOE39" s="98"/>
      <c r="AOF39" s="98"/>
      <c r="AOG39" s="98"/>
      <c r="AOH39" s="98"/>
      <c r="AOI39" s="98"/>
      <c r="AOJ39" s="98"/>
      <c r="AOK39" s="98"/>
      <c r="AOL39" s="98"/>
      <c r="AOM39" s="98"/>
      <c r="AON39" s="98"/>
      <c r="AOO39" s="98"/>
      <c r="AOP39" s="98"/>
      <c r="AOQ39" s="98"/>
      <c r="AOR39" s="98"/>
      <c r="AOS39" s="98"/>
      <c r="AOT39" s="98"/>
      <c r="AOU39" s="98"/>
      <c r="AOV39" s="98"/>
      <c r="AOW39" s="98"/>
      <c r="AOX39" s="98"/>
      <c r="AOY39" s="98"/>
      <c r="AOZ39" s="98"/>
      <c r="APA39" s="98"/>
      <c r="APB39" s="98"/>
      <c r="APC39" s="98"/>
      <c r="APD39" s="98"/>
      <c r="APE39" s="98"/>
      <c r="APF39" s="98"/>
      <c r="APG39" s="98"/>
      <c r="APH39" s="98"/>
      <c r="API39" s="98"/>
      <c r="APJ39" s="98"/>
      <c r="APK39" s="98"/>
      <c r="APL39" s="98"/>
      <c r="APM39" s="98"/>
      <c r="APN39" s="98"/>
      <c r="APO39" s="98"/>
      <c r="APP39" s="98"/>
      <c r="APQ39" s="98"/>
      <c r="APR39" s="98"/>
      <c r="APS39" s="98"/>
      <c r="APT39" s="98"/>
      <c r="APU39" s="98"/>
      <c r="APV39" s="98"/>
      <c r="APW39" s="98"/>
      <c r="APX39" s="98"/>
      <c r="APY39" s="98"/>
      <c r="APZ39" s="98"/>
      <c r="AQA39" s="98"/>
      <c r="AQB39" s="98"/>
      <c r="AQC39" s="98"/>
      <c r="AQD39" s="98"/>
      <c r="AQE39" s="98"/>
      <c r="AQF39" s="98"/>
      <c r="AQG39" s="98"/>
      <c r="AQH39" s="98"/>
      <c r="AQI39" s="98"/>
      <c r="AQJ39" s="98"/>
      <c r="AQK39" s="98"/>
      <c r="AQL39" s="98"/>
      <c r="AQM39" s="98"/>
      <c r="AQN39" s="98"/>
      <c r="AQO39" s="98"/>
      <c r="AQP39" s="98"/>
      <c r="AQQ39" s="98"/>
      <c r="AQR39" s="98"/>
      <c r="AQS39" s="98"/>
      <c r="AQT39" s="98"/>
      <c r="AQU39" s="98"/>
      <c r="AQV39" s="98"/>
      <c r="AQW39" s="98"/>
      <c r="AQX39" s="98"/>
      <c r="AQY39" s="98"/>
      <c r="AQZ39" s="98"/>
      <c r="ARA39" s="98"/>
      <c r="ARB39" s="98"/>
      <c r="ARC39" s="98"/>
      <c r="ARD39" s="98"/>
      <c r="ARE39" s="98"/>
      <c r="ARF39" s="98"/>
      <c r="ARG39" s="98"/>
      <c r="ARH39" s="98"/>
      <c r="ARI39" s="98"/>
      <c r="ARJ39" s="98"/>
      <c r="ARK39" s="98"/>
      <c r="ARL39" s="98"/>
      <c r="ARM39" s="98"/>
      <c r="ARN39" s="98"/>
      <c r="ARO39" s="98"/>
      <c r="ARP39" s="98"/>
      <c r="ARQ39" s="98"/>
      <c r="ARR39" s="98"/>
      <c r="ARS39" s="98"/>
      <c r="ART39" s="98"/>
      <c r="ARU39" s="98"/>
      <c r="ARV39" s="98"/>
      <c r="ARW39" s="98"/>
      <c r="ARX39" s="98"/>
      <c r="ARY39" s="98"/>
      <c r="ARZ39" s="98"/>
      <c r="ASA39" s="98"/>
      <c r="ASB39" s="98"/>
      <c r="ASC39" s="98"/>
      <c r="ASD39" s="98"/>
      <c r="ASE39" s="98"/>
      <c r="ASF39" s="98"/>
      <c r="ASG39" s="98"/>
      <c r="ASH39" s="98"/>
      <c r="ASI39" s="98"/>
      <c r="ASJ39" s="98"/>
      <c r="ASK39" s="98"/>
      <c r="ASL39" s="98"/>
      <c r="ASM39" s="98"/>
      <c r="ASN39" s="98"/>
      <c r="ASO39" s="98"/>
      <c r="ASP39" s="98"/>
      <c r="ASQ39" s="98"/>
      <c r="ASR39" s="98"/>
      <c r="ASS39" s="98"/>
      <c r="AST39" s="98"/>
      <c r="ASU39" s="98"/>
      <c r="ASV39" s="98"/>
      <c r="ASW39" s="98"/>
      <c r="ASX39" s="98"/>
      <c r="ASY39" s="98"/>
      <c r="ASZ39" s="98"/>
      <c r="ATA39" s="98"/>
      <c r="ATB39" s="98"/>
      <c r="ATC39" s="98"/>
      <c r="ATD39" s="98"/>
      <c r="ATE39" s="98"/>
      <c r="ATF39" s="98"/>
      <c r="ATG39" s="98"/>
      <c r="ATH39" s="98"/>
      <c r="ATI39" s="98"/>
      <c r="ATJ39" s="98"/>
      <c r="ATK39" s="98"/>
      <c r="ATL39" s="98"/>
      <c r="ATM39" s="98"/>
      <c r="ATN39" s="98"/>
      <c r="ATO39" s="98"/>
      <c r="ATP39" s="98"/>
      <c r="ATQ39" s="98"/>
      <c r="ATR39" s="98"/>
      <c r="ATS39" s="98"/>
      <c r="ATT39" s="98"/>
      <c r="ATU39" s="98"/>
      <c r="ATV39" s="98"/>
      <c r="ATW39" s="98"/>
      <c r="ATX39" s="98"/>
      <c r="ATY39" s="98"/>
      <c r="ATZ39" s="98"/>
      <c r="AUA39" s="98"/>
      <c r="AUB39" s="98"/>
      <c r="AUC39" s="98"/>
      <c r="AUD39" s="98"/>
      <c r="AUE39" s="98"/>
      <c r="AUF39" s="98"/>
      <c r="AUG39" s="98"/>
      <c r="AUH39" s="98"/>
      <c r="AUI39" s="98"/>
      <c r="AUJ39" s="98"/>
      <c r="AUK39" s="98"/>
      <c r="AUL39" s="98"/>
      <c r="AUM39" s="98"/>
      <c r="AUN39" s="98"/>
      <c r="AUO39" s="98"/>
      <c r="AUP39" s="98"/>
      <c r="AUQ39" s="98"/>
      <c r="AUR39" s="98"/>
      <c r="AUS39" s="98"/>
      <c r="AUT39" s="98"/>
      <c r="AUU39" s="98"/>
      <c r="AUV39" s="98"/>
      <c r="AUW39" s="98"/>
      <c r="AUX39" s="98"/>
      <c r="AUY39" s="98"/>
      <c r="AUZ39" s="98"/>
      <c r="AVA39" s="98"/>
      <c r="AVB39" s="98"/>
      <c r="AVC39" s="98"/>
      <c r="AVD39" s="98"/>
      <c r="AVE39" s="98"/>
      <c r="AVF39" s="98"/>
      <c r="AVG39" s="98"/>
      <c r="AVH39" s="98"/>
      <c r="AVI39" s="98"/>
      <c r="AVJ39" s="98"/>
      <c r="AVK39" s="98"/>
      <c r="AVL39" s="98"/>
      <c r="AVM39" s="98"/>
      <c r="AVN39" s="98"/>
      <c r="AVO39" s="98"/>
      <c r="AVP39" s="98"/>
      <c r="AVQ39" s="98"/>
      <c r="AVR39" s="98"/>
      <c r="AVS39" s="98"/>
      <c r="AVT39" s="98"/>
      <c r="AVU39" s="98"/>
      <c r="AVV39" s="98"/>
      <c r="AVW39" s="98"/>
      <c r="AVX39" s="98"/>
      <c r="AVY39" s="98"/>
      <c r="AVZ39" s="98"/>
      <c r="AWA39" s="98"/>
      <c r="AWB39" s="98"/>
      <c r="AWC39" s="98"/>
      <c r="AWD39" s="98"/>
      <c r="AWE39" s="98"/>
      <c r="AWF39" s="98"/>
      <c r="AWG39" s="98"/>
      <c r="AWH39" s="98"/>
      <c r="AWI39" s="98"/>
      <c r="AWJ39" s="98"/>
      <c r="AWK39" s="98"/>
      <c r="AWL39" s="98"/>
      <c r="AWM39" s="98"/>
      <c r="AWN39" s="98"/>
      <c r="AWO39" s="98"/>
      <c r="AWP39" s="98"/>
      <c r="AWQ39" s="98"/>
      <c r="AWR39" s="98"/>
      <c r="AWS39" s="98"/>
      <c r="AWT39" s="98"/>
      <c r="AWU39" s="98"/>
      <c r="AWV39" s="98"/>
      <c r="AWW39" s="98"/>
      <c r="AWX39" s="98"/>
      <c r="AWY39" s="98"/>
      <c r="AWZ39" s="98"/>
      <c r="AXA39" s="98"/>
      <c r="AXB39" s="98"/>
      <c r="AXC39" s="98"/>
      <c r="AXD39" s="98"/>
      <c r="AXE39" s="98"/>
      <c r="AXF39" s="98"/>
      <c r="AXG39" s="98"/>
      <c r="AXH39" s="98"/>
      <c r="AXI39" s="98"/>
      <c r="AXJ39" s="98"/>
      <c r="AXK39" s="98"/>
      <c r="AXL39" s="98"/>
      <c r="AXM39" s="98"/>
      <c r="AXN39" s="98"/>
      <c r="AXO39" s="98"/>
      <c r="AXP39" s="98"/>
      <c r="AXQ39" s="98"/>
      <c r="AXR39" s="98"/>
      <c r="AXS39" s="98"/>
      <c r="AXT39" s="98"/>
      <c r="AXU39" s="98"/>
      <c r="AXV39" s="98"/>
      <c r="AXW39" s="98"/>
      <c r="AXX39" s="98"/>
      <c r="AXY39" s="98"/>
      <c r="AXZ39" s="98"/>
      <c r="AYA39" s="98"/>
      <c r="AYB39" s="98"/>
      <c r="AYC39" s="98"/>
      <c r="AYD39" s="98"/>
      <c r="AYE39" s="98"/>
      <c r="AYF39" s="98"/>
      <c r="AYG39" s="98"/>
      <c r="AYH39" s="98"/>
      <c r="AYI39" s="98"/>
      <c r="AYJ39" s="98"/>
      <c r="AYK39" s="98"/>
      <c r="AYL39" s="98"/>
      <c r="AYM39" s="98"/>
      <c r="AYN39" s="98"/>
      <c r="AYO39" s="98"/>
      <c r="AYP39" s="98"/>
      <c r="AYQ39" s="98"/>
      <c r="AYR39" s="98"/>
      <c r="AYS39" s="98"/>
      <c r="AYT39" s="98"/>
      <c r="AYU39" s="98"/>
      <c r="AYV39" s="98"/>
      <c r="AYW39" s="98"/>
      <c r="AYX39" s="98"/>
      <c r="AYY39" s="98"/>
      <c r="AYZ39" s="98"/>
      <c r="AZA39" s="98"/>
      <c r="AZB39" s="98"/>
      <c r="AZC39" s="98"/>
      <c r="AZD39" s="98"/>
      <c r="AZE39" s="98"/>
      <c r="AZF39" s="98"/>
      <c r="AZG39" s="98"/>
      <c r="AZH39" s="98"/>
      <c r="AZI39" s="98"/>
      <c r="AZJ39" s="98"/>
      <c r="AZK39" s="98"/>
      <c r="AZL39" s="98"/>
      <c r="AZM39" s="98"/>
      <c r="AZN39" s="98"/>
      <c r="AZO39" s="98"/>
      <c r="AZP39" s="98"/>
      <c r="AZQ39" s="98"/>
      <c r="AZR39" s="98"/>
      <c r="AZS39" s="98"/>
      <c r="AZT39" s="98"/>
      <c r="AZU39" s="98"/>
      <c r="AZV39" s="98"/>
      <c r="AZW39" s="98"/>
      <c r="AZX39" s="98"/>
      <c r="AZY39" s="98"/>
      <c r="AZZ39" s="98"/>
      <c r="BAA39" s="98"/>
      <c r="BAB39" s="98"/>
      <c r="BAC39" s="98"/>
      <c r="BAD39" s="98"/>
      <c r="BAE39" s="98"/>
      <c r="BAF39" s="98"/>
      <c r="BAG39" s="98"/>
      <c r="BAH39" s="98"/>
      <c r="BAI39" s="98"/>
      <c r="BAJ39" s="98"/>
      <c r="BAK39" s="98"/>
      <c r="BAL39" s="98"/>
      <c r="BAM39" s="98"/>
      <c r="BAN39" s="98"/>
      <c r="BAO39" s="98"/>
      <c r="BAP39" s="98"/>
      <c r="BAQ39" s="98"/>
      <c r="BAR39" s="98"/>
      <c r="BAS39" s="98"/>
      <c r="BAT39" s="98"/>
      <c r="BAU39" s="98"/>
      <c r="BAV39" s="98"/>
      <c r="BAW39" s="98"/>
      <c r="BAX39" s="98"/>
      <c r="BAY39" s="98"/>
      <c r="BAZ39" s="98"/>
      <c r="BBA39" s="98"/>
      <c r="BBB39" s="98"/>
      <c r="BBC39" s="98"/>
      <c r="BBD39" s="98"/>
      <c r="BBE39" s="98"/>
      <c r="BBF39" s="98"/>
      <c r="BBG39" s="98"/>
      <c r="BBH39" s="98"/>
      <c r="BBI39" s="98"/>
      <c r="BBJ39" s="98"/>
      <c r="BBK39" s="98"/>
      <c r="BBL39" s="98"/>
      <c r="BBM39" s="98"/>
      <c r="BBN39" s="98"/>
      <c r="BBO39" s="98"/>
      <c r="BBP39" s="98"/>
      <c r="BBQ39" s="98"/>
      <c r="BBR39" s="98"/>
      <c r="BBS39" s="98"/>
      <c r="BBT39" s="98"/>
      <c r="BBU39" s="98"/>
      <c r="BBV39" s="98"/>
      <c r="BBW39" s="98"/>
      <c r="BBX39" s="98"/>
      <c r="BBY39" s="98"/>
      <c r="BBZ39" s="98"/>
      <c r="BCA39" s="98"/>
      <c r="BCB39" s="98"/>
      <c r="BCC39" s="98"/>
      <c r="BCD39" s="98"/>
      <c r="BCE39" s="98"/>
      <c r="BCF39" s="98"/>
      <c r="BCG39" s="98"/>
      <c r="BCH39" s="98"/>
      <c r="BCI39" s="98"/>
      <c r="BCJ39" s="98"/>
      <c r="BCK39" s="98"/>
      <c r="BCL39" s="98"/>
      <c r="BCM39" s="98"/>
      <c r="BCN39" s="98"/>
      <c r="BCO39" s="98"/>
      <c r="BCP39" s="98"/>
      <c r="BCQ39" s="98"/>
      <c r="BCR39" s="98"/>
      <c r="BCS39" s="98"/>
      <c r="BCT39" s="98"/>
      <c r="BCU39" s="98"/>
      <c r="BCV39" s="98"/>
      <c r="BCW39" s="98"/>
      <c r="BCX39" s="98"/>
      <c r="BCY39" s="98"/>
      <c r="BCZ39" s="98"/>
      <c r="BDA39" s="98"/>
      <c r="BDB39" s="98"/>
      <c r="BDC39" s="98"/>
      <c r="BDD39" s="98"/>
      <c r="BDE39" s="98"/>
      <c r="BDF39" s="98"/>
      <c r="BDG39" s="98"/>
      <c r="BDH39" s="98"/>
      <c r="BDI39" s="98"/>
      <c r="BDJ39" s="98"/>
      <c r="BDK39" s="98"/>
      <c r="BDL39" s="98"/>
      <c r="BDM39" s="98"/>
      <c r="BDN39" s="98"/>
      <c r="BDO39" s="98"/>
      <c r="BDP39" s="98"/>
      <c r="BDQ39" s="98"/>
      <c r="BDR39" s="98"/>
      <c r="BDS39" s="98"/>
      <c r="BDT39" s="98"/>
      <c r="BDU39" s="98"/>
      <c r="BDV39" s="98"/>
      <c r="BDW39" s="98"/>
      <c r="BDX39" s="98"/>
      <c r="BDY39" s="98"/>
      <c r="BDZ39" s="98"/>
      <c r="BEA39" s="98"/>
      <c r="BEB39" s="98"/>
      <c r="BEC39" s="98"/>
      <c r="BED39" s="98"/>
      <c r="BEE39" s="98"/>
      <c r="BEF39" s="98"/>
      <c r="BEG39" s="98"/>
      <c r="BEH39" s="98"/>
      <c r="BEI39" s="98"/>
      <c r="BEJ39" s="98"/>
      <c r="BEK39" s="98"/>
      <c r="BEL39" s="98"/>
      <c r="BEM39" s="98"/>
      <c r="BEN39" s="98"/>
      <c r="BEO39" s="98"/>
      <c r="BEP39" s="98"/>
      <c r="BEQ39" s="98"/>
      <c r="BER39" s="98"/>
      <c r="BES39" s="98"/>
      <c r="BET39" s="98"/>
      <c r="BEU39" s="98"/>
      <c r="BEV39" s="98"/>
      <c r="BEW39" s="98"/>
      <c r="BEX39" s="98"/>
      <c r="BEY39" s="98"/>
      <c r="BEZ39" s="98"/>
      <c r="BFA39" s="98"/>
      <c r="BFB39" s="98"/>
      <c r="BFC39" s="98"/>
      <c r="BFD39" s="98"/>
      <c r="BFE39" s="98"/>
      <c r="BFF39" s="98"/>
      <c r="BFG39" s="98"/>
      <c r="BFH39" s="98"/>
      <c r="BFI39" s="98"/>
      <c r="BFJ39" s="98"/>
      <c r="BFK39" s="98"/>
      <c r="BFL39" s="98"/>
      <c r="BFM39" s="98"/>
      <c r="BFN39" s="98"/>
      <c r="BFO39" s="98"/>
      <c r="BFP39" s="98"/>
      <c r="BFQ39" s="98"/>
      <c r="BFR39" s="98"/>
      <c r="BFS39" s="98"/>
      <c r="BFT39" s="98"/>
      <c r="BFU39" s="98"/>
      <c r="BFV39" s="98"/>
      <c r="BFW39" s="98"/>
      <c r="BFX39" s="98"/>
      <c r="BFY39" s="98"/>
      <c r="BFZ39" s="98"/>
      <c r="BGA39" s="98"/>
      <c r="BGB39" s="98"/>
      <c r="BGC39" s="98"/>
      <c r="BGD39" s="98"/>
      <c r="BGE39" s="98"/>
      <c r="BGF39" s="98"/>
      <c r="BGG39" s="98"/>
      <c r="BGH39" s="98"/>
      <c r="BGI39" s="98"/>
      <c r="BGJ39" s="98"/>
      <c r="BGK39" s="98"/>
      <c r="BGL39" s="98"/>
      <c r="BGM39" s="98"/>
      <c r="BGN39" s="98"/>
      <c r="BGO39" s="98"/>
      <c r="BGP39" s="98"/>
      <c r="BGQ39" s="98"/>
      <c r="BGR39" s="98"/>
      <c r="BGS39" s="98"/>
      <c r="BGT39" s="98"/>
      <c r="BGU39" s="98"/>
      <c r="BGV39" s="98"/>
      <c r="BGW39" s="98"/>
      <c r="BGX39" s="98"/>
      <c r="BGY39" s="98"/>
      <c r="BGZ39" s="98"/>
      <c r="BHA39" s="98"/>
      <c r="BHB39" s="98"/>
      <c r="BHC39" s="98"/>
      <c r="BHD39" s="98"/>
      <c r="BHE39" s="98"/>
      <c r="BHF39" s="98"/>
      <c r="BHG39" s="98"/>
      <c r="BHH39" s="98"/>
      <c r="BHI39" s="98"/>
      <c r="BHJ39" s="98"/>
      <c r="BHK39" s="98"/>
      <c r="BHL39" s="98"/>
      <c r="BHM39" s="98"/>
      <c r="BHN39" s="98"/>
      <c r="BHO39" s="98"/>
      <c r="BHP39" s="98"/>
      <c r="BHQ39" s="98"/>
      <c r="BHR39" s="98"/>
      <c r="BHS39" s="98"/>
      <c r="BHT39" s="98"/>
      <c r="BHU39" s="98"/>
      <c r="BHV39" s="98"/>
      <c r="BHW39" s="98"/>
      <c r="BHX39" s="98"/>
      <c r="BHY39" s="98"/>
      <c r="BHZ39" s="98"/>
      <c r="BIA39" s="98"/>
      <c r="BIB39" s="98"/>
      <c r="BIC39" s="98"/>
      <c r="BID39" s="98"/>
      <c r="BIE39" s="98"/>
      <c r="BIF39" s="98"/>
      <c r="BIG39" s="98"/>
      <c r="BIH39" s="98"/>
      <c r="BII39" s="98"/>
      <c r="BIJ39" s="98"/>
      <c r="BIK39" s="98"/>
      <c r="BIL39" s="98"/>
      <c r="BIM39" s="98"/>
      <c r="BIN39" s="98"/>
      <c r="BIO39" s="98"/>
      <c r="BIP39" s="98"/>
      <c r="BIQ39" s="98"/>
      <c r="BIR39" s="98"/>
      <c r="BIS39" s="98"/>
      <c r="BIT39" s="98"/>
      <c r="BIU39" s="98"/>
      <c r="BIV39" s="98"/>
      <c r="BIW39" s="98"/>
      <c r="BIX39" s="98"/>
      <c r="BIY39" s="98"/>
      <c r="BIZ39" s="98"/>
      <c r="BJA39" s="98"/>
      <c r="BJB39" s="98"/>
      <c r="BJC39" s="98"/>
      <c r="BJD39" s="98"/>
      <c r="BJE39" s="98"/>
      <c r="BJF39" s="98"/>
      <c r="BJG39" s="98"/>
      <c r="BJH39" s="98"/>
      <c r="BJI39" s="98"/>
      <c r="BJJ39" s="98"/>
      <c r="BJK39" s="98"/>
      <c r="BJL39" s="98"/>
      <c r="BJM39" s="98"/>
      <c r="BJN39" s="98"/>
      <c r="BJO39" s="98"/>
      <c r="BJP39" s="98"/>
      <c r="BJQ39" s="98"/>
      <c r="BJR39" s="98"/>
      <c r="BJS39" s="98"/>
      <c r="BJT39" s="98"/>
      <c r="BJU39" s="98"/>
      <c r="BJV39" s="98"/>
      <c r="BJW39" s="98"/>
      <c r="BJX39" s="98"/>
      <c r="BJY39" s="98"/>
      <c r="BJZ39" s="98"/>
      <c r="BKA39" s="98"/>
      <c r="BKB39" s="98"/>
      <c r="BKC39" s="98"/>
      <c r="BKD39" s="98"/>
      <c r="BKE39" s="98"/>
      <c r="BKF39" s="98"/>
      <c r="BKG39" s="98"/>
      <c r="BKH39" s="98"/>
      <c r="BKI39" s="98"/>
      <c r="BKJ39" s="98"/>
      <c r="BKK39" s="98"/>
      <c r="BKL39" s="98"/>
      <c r="BKM39" s="98"/>
      <c r="BKN39" s="98"/>
      <c r="BKO39" s="98"/>
      <c r="BKP39" s="98"/>
      <c r="BKQ39" s="98"/>
      <c r="BKR39" s="98"/>
      <c r="BKS39" s="98"/>
      <c r="BKT39" s="98"/>
      <c r="BKU39" s="98"/>
      <c r="BKV39" s="98"/>
      <c r="BKW39" s="98"/>
      <c r="BKX39" s="98"/>
      <c r="BKY39" s="98"/>
      <c r="BKZ39" s="98"/>
      <c r="BLA39" s="98"/>
      <c r="BLB39" s="98"/>
      <c r="BLC39" s="98"/>
      <c r="BLD39" s="98"/>
      <c r="BLE39" s="98"/>
      <c r="BLF39" s="98"/>
      <c r="BLG39" s="98"/>
      <c r="BLH39" s="98"/>
      <c r="BLI39" s="98"/>
      <c r="BLJ39" s="98"/>
      <c r="BLK39" s="98"/>
      <c r="BLL39" s="98"/>
      <c r="BLM39" s="98"/>
      <c r="BLN39" s="98"/>
      <c r="BLO39" s="98"/>
      <c r="BLP39" s="98"/>
      <c r="BLQ39" s="98"/>
      <c r="BLR39" s="98"/>
      <c r="BLS39" s="98"/>
      <c r="BLT39" s="98"/>
      <c r="BLU39" s="98"/>
      <c r="BLV39" s="98"/>
      <c r="BLW39" s="98"/>
      <c r="BLX39" s="98"/>
      <c r="BLY39" s="98"/>
      <c r="BLZ39" s="98"/>
      <c r="BMA39" s="98"/>
      <c r="BMB39" s="98"/>
      <c r="BMC39" s="98"/>
      <c r="BMD39" s="98"/>
      <c r="BME39" s="98"/>
      <c r="BMF39" s="98"/>
      <c r="BMG39" s="98"/>
      <c r="BMH39" s="98"/>
      <c r="BMI39" s="98"/>
      <c r="BMJ39" s="98"/>
      <c r="BMK39" s="98"/>
      <c r="BML39" s="98"/>
      <c r="BMM39" s="98"/>
      <c r="BMN39" s="98"/>
      <c r="BMO39" s="98"/>
      <c r="BMP39" s="98"/>
      <c r="BMQ39" s="98"/>
      <c r="BMR39" s="98"/>
      <c r="BMS39" s="98"/>
      <c r="BMT39" s="98"/>
      <c r="BMU39" s="98"/>
      <c r="BMV39" s="98"/>
      <c r="BMW39" s="98"/>
      <c r="BMX39" s="98"/>
      <c r="BMY39" s="98"/>
      <c r="BMZ39" s="98"/>
      <c r="BNA39" s="98"/>
      <c r="BNB39" s="98"/>
      <c r="BNC39" s="98"/>
      <c r="BND39" s="98"/>
      <c r="BNE39" s="98"/>
      <c r="BNF39" s="98"/>
      <c r="BNG39" s="98"/>
      <c r="BNH39" s="98"/>
      <c r="BNI39" s="98"/>
      <c r="BNJ39" s="98"/>
      <c r="BNK39" s="98"/>
      <c r="BNL39" s="98"/>
      <c r="BNM39" s="98"/>
      <c r="BNN39" s="98"/>
      <c r="BNO39" s="98"/>
      <c r="BNP39" s="98"/>
      <c r="BNQ39" s="98"/>
      <c r="BNR39" s="98"/>
      <c r="BNS39" s="98"/>
      <c r="BNT39" s="98"/>
      <c r="BNU39" s="98"/>
      <c r="BNV39" s="98"/>
      <c r="BNW39" s="98"/>
      <c r="BNX39" s="98"/>
      <c r="BNY39" s="98"/>
      <c r="BNZ39" s="98"/>
      <c r="BOA39" s="98"/>
      <c r="BOB39" s="98"/>
      <c r="BOC39" s="98"/>
      <c r="BOD39" s="98"/>
      <c r="BOE39" s="98"/>
      <c r="BOF39" s="98"/>
      <c r="BOG39" s="98"/>
      <c r="BOH39" s="98"/>
      <c r="BOI39" s="98"/>
      <c r="BOJ39" s="98"/>
      <c r="BOK39" s="98"/>
      <c r="BOL39" s="98"/>
      <c r="BOM39" s="98"/>
      <c r="BON39" s="98"/>
      <c r="BOO39" s="98"/>
      <c r="BOP39" s="98"/>
      <c r="BOQ39" s="98"/>
      <c r="BOR39" s="98"/>
      <c r="BOS39" s="98"/>
      <c r="BOT39" s="98"/>
      <c r="BOU39" s="98"/>
      <c r="BOV39" s="98"/>
      <c r="BOW39" s="98"/>
      <c r="BOX39" s="98"/>
      <c r="BOY39" s="98"/>
      <c r="BOZ39" s="98"/>
      <c r="BPA39" s="98"/>
      <c r="BPB39" s="98"/>
      <c r="BPC39" s="98"/>
      <c r="BPD39" s="98"/>
      <c r="BPE39" s="98"/>
      <c r="BPF39" s="98"/>
      <c r="BPG39" s="98"/>
      <c r="BPH39" s="98"/>
      <c r="BPI39" s="98"/>
      <c r="BPJ39" s="98"/>
      <c r="BPK39" s="98"/>
      <c r="BPL39" s="98"/>
      <c r="BPM39" s="98"/>
      <c r="BPN39" s="98"/>
      <c r="BPO39" s="98"/>
      <c r="BPP39" s="98"/>
      <c r="BPQ39" s="98"/>
      <c r="BPR39" s="98"/>
      <c r="BPS39" s="98"/>
      <c r="BPT39" s="98"/>
      <c r="BPU39" s="98"/>
      <c r="BPV39" s="98"/>
      <c r="BPW39" s="98"/>
      <c r="BPX39" s="98"/>
      <c r="BPY39" s="98"/>
      <c r="BPZ39" s="98"/>
      <c r="BQA39" s="98"/>
      <c r="BQB39" s="98"/>
      <c r="BQC39" s="98"/>
      <c r="BQD39" s="98"/>
      <c r="BQE39" s="98"/>
      <c r="BQF39" s="98"/>
      <c r="BQG39" s="98"/>
      <c r="BQH39" s="98"/>
      <c r="BQI39" s="98"/>
      <c r="BQJ39" s="98"/>
      <c r="BQK39" s="98"/>
      <c r="BQL39" s="98"/>
      <c r="BQM39" s="98"/>
      <c r="BQN39" s="98"/>
      <c r="BQO39" s="98"/>
      <c r="BQP39" s="98"/>
      <c r="BQQ39" s="98"/>
      <c r="BQR39" s="98"/>
      <c r="BQS39" s="98"/>
      <c r="BQT39" s="98"/>
      <c r="BQU39" s="98"/>
      <c r="BQV39" s="98"/>
      <c r="BQW39" s="98"/>
      <c r="BQX39" s="98"/>
      <c r="BQY39" s="98"/>
      <c r="BQZ39" s="98"/>
      <c r="BRA39" s="98"/>
      <c r="BRB39" s="98"/>
      <c r="BRC39" s="98"/>
      <c r="BRD39" s="98"/>
      <c r="BRE39" s="98"/>
      <c r="BRF39" s="98"/>
      <c r="BRG39" s="98"/>
      <c r="BRH39" s="98"/>
      <c r="BRI39" s="98"/>
      <c r="BRJ39" s="98"/>
      <c r="BRK39" s="98"/>
      <c r="BRL39" s="98"/>
      <c r="BRM39" s="98"/>
      <c r="BRN39" s="98"/>
      <c r="BRO39" s="98"/>
      <c r="BRP39" s="98"/>
      <c r="BRQ39" s="98"/>
      <c r="BRR39" s="98"/>
      <c r="BRS39" s="98"/>
      <c r="BRT39" s="98"/>
      <c r="BRU39" s="98"/>
      <c r="BRV39" s="98"/>
      <c r="BRW39" s="98"/>
      <c r="BRX39" s="98"/>
      <c r="BRY39" s="98"/>
      <c r="BRZ39" s="98"/>
      <c r="BSA39" s="98"/>
      <c r="BSB39" s="98"/>
      <c r="BSC39" s="98"/>
      <c r="BSD39" s="98"/>
      <c r="BSE39" s="98"/>
      <c r="BSF39" s="98"/>
      <c r="BSG39" s="98"/>
      <c r="BSH39" s="98"/>
      <c r="BSI39" s="98"/>
      <c r="BSJ39" s="98"/>
      <c r="BSK39" s="98"/>
      <c r="BSL39" s="98"/>
      <c r="BSM39" s="98"/>
      <c r="BSN39" s="98"/>
      <c r="BSO39" s="98"/>
      <c r="BSP39" s="98"/>
      <c r="BSQ39" s="98"/>
      <c r="BSR39" s="98"/>
      <c r="BSS39" s="98"/>
      <c r="BST39" s="98"/>
      <c r="BSU39" s="98"/>
      <c r="BSV39" s="98"/>
      <c r="BSW39" s="98"/>
      <c r="BSX39" s="98"/>
      <c r="BSY39" s="98"/>
      <c r="BSZ39" s="98"/>
      <c r="BTA39" s="98"/>
      <c r="BTB39" s="98"/>
      <c r="BTC39" s="98"/>
      <c r="BTD39" s="98"/>
      <c r="BTE39" s="98"/>
      <c r="BTF39" s="98"/>
      <c r="BTG39" s="98"/>
      <c r="BTH39" s="98"/>
      <c r="BTI39" s="98"/>
      <c r="BTJ39" s="98"/>
      <c r="BTK39" s="98"/>
      <c r="BTL39" s="98"/>
      <c r="BTM39" s="98"/>
      <c r="BTN39" s="98"/>
      <c r="BTO39" s="98"/>
      <c r="BTP39" s="98"/>
      <c r="BTQ39" s="98"/>
      <c r="BTR39" s="98"/>
      <c r="BTS39" s="98"/>
      <c r="BTT39" s="98"/>
      <c r="BTU39" s="98"/>
      <c r="BTV39" s="98"/>
      <c r="BTW39" s="98"/>
      <c r="BTX39" s="98"/>
      <c r="BTY39" s="98"/>
      <c r="BTZ39" s="98"/>
      <c r="BUA39" s="98"/>
      <c r="BUB39" s="98"/>
      <c r="BUC39" s="98"/>
      <c r="BUD39" s="98"/>
      <c r="BUE39" s="98"/>
      <c r="BUF39" s="98"/>
      <c r="BUG39" s="98"/>
      <c r="BUH39" s="98"/>
      <c r="BUI39" s="98"/>
      <c r="BUJ39" s="98"/>
      <c r="BUK39" s="98"/>
      <c r="BUL39" s="98"/>
      <c r="BUM39" s="98"/>
      <c r="BUN39" s="98"/>
      <c r="BUO39" s="98"/>
      <c r="BUP39" s="98"/>
      <c r="BUQ39" s="98"/>
      <c r="BUR39" s="98"/>
      <c r="BUS39" s="98"/>
      <c r="BUT39" s="98"/>
      <c r="BUU39" s="98"/>
      <c r="BUV39" s="98"/>
      <c r="BUW39" s="98"/>
      <c r="BUX39" s="98"/>
      <c r="BUY39" s="98"/>
      <c r="BUZ39" s="98"/>
      <c r="BVA39" s="98"/>
      <c r="BVB39" s="98"/>
      <c r="BVC39" s="98"/>
      <c r="BVD39" s="98"/>
      <c r="BVE39" s="98"/>
      <c r="BVF39" s="98"/>
      <c r="BVG39" s="98"/>
      <c r="BVH39" s="98"/>
      <c r="BVI39" s="98"/>
      <c r="BVJ39" s="98"/>
      <c r="BVK39" s="98"/>
      <c r="BVL39" s="98"/>
      <c r="BVM39" s="98"/>
      <c r="BVN39" s="98"/>
      <c r="BVO39" s="98"/>
      <c r="BVP39" s="98"/>
      <c r="BVQ39" s="98"/>
      <c r="BVR39" s="98"/>
      <c r="BVS39" s="98"/>
      <c r="BVT39" s="98"/>
      <c r="BVU39" s="98"/>
      <c r="BVV39" s="98"/>
      <c r="BVW39" s="98"/>
      <c r="BVX39" s="98"/>
      <c r="BVY39" s="98"/>
      <c r="BVZ39" s="98"/>
      <c r="BWA39" s="98"/>
      <c r="BWB39" s="98"/>
      <c r="BWC39" s="98"/>
      <c r="BWD39" s="98"/>
      <c r="BWE39" s="98"/>
      <c r="BWF39" s="98"/>
      <c r="BWG39" s="98"/>
      <c r="BWH39" s="98"/>
      <c r="BWI39" s="98"/>
      <c r="BWJ39" s="98"/>
      <c r="BWK39" s="98"/>
      <c r="BWL39" s="98"/>
      <c r="BWM39" s="98"/>
      <c r="BWN39" s="98"/>
      <c r="BWO39" s="98"/>
      <c r="BWP39" s="98"/>
      <c r="BWQ39" s="98"/>
      <c r="BWR39" s="98"/>
      <c r="BWS39" s="98"/>
      <c r="BWT39" s="98"/>
      <c r="BWU39" s="98"/>
      <c r="BWV39" s="98"/>
      <c r="BWW39" s="98"/>
      <c r="BWX39" s="98"/>
      <c r="BWY39" s="98"/>
      <c r="BWZ39" s="98"/>
      <c r="BXA39" s="98"/>
      <c r="BXB39" s="98"/>
      <c r="BXC39" s="98"/>
      <c r="BXD39" s="98"/>
      <c r="BXE39" s="98"/>
      <c r="BXF39" s="98"/>
      <c r="BXG39" s="98"/>
      <c r="BXH39" s="98"/>
      <c r="BXI39" s="98"/>
      <c r="BXJ39" s="98"/>
      <c r="BXK39" s="98"/>
      <c r="BXL39" s="98"/>
      <c r="BXM39" s="98"/>
      <c r="BXN39" s="98"/>
      <c r="BXO39" s="98"/>
      <c r="BXP39" s="98"/>
      <c r="BXQ39" s="98"/>
      <c r="BXR39" s="98"/>
      <c r="BXS39" s="98"/>
      <c r="BXT39" s="98"/>
      <c r="BXU39" s="98"/>
      <c r="BXV39" s="98"/>
      <c r="BXW39" s="98"/>
      <c r="BXX39" s="98"/>
      <c r="BXY39" s="98"/>
      <c r="BXZ39" s="98"/>
      <c r="BYA39" s="98"/>
      <c r="BYB39" s="98"/>
      <c r="BYC39" s="98"/>
      <c r="BYD39" s="98"/>
      <c r="BYE39" s="98"/>
      <c r="BYF39" s="98"/>
      <c r="BYG39" s="98"/>
      <c r="BYH39" s="98"/>
      <c r="BYI39" s="98"/>
      <c r="BYJ39" s="98"/>
      <c r="BYK39" s="98"/>
      <c r="BYL39" s="98"/>
      <c r="BYM39" s="98"/>
      <c r="BYN39" s="98"/>
      <c r="BYO39" s="98"/>
      <c r="BYP39" s="98"/>
      <c r="BYQ39" s="98"/>
      <c r="BYR39" s="98"/>
      <c r="BYS39" s="98"/>
      <c r="BYT39" s="98"/>
      <c r="BYU39" s="98"/>
      <c r="BYV39" s="98"/>
      <c r="BYW39" s="98"/>
      <c r="BYX39" s="98"/>
      <c r="BYY39" s="98"/>
      <c r="BYZ39" s="98"/>
      <c r="BZA39" s="98"/>
      <c r="BZB39" s="98"/>
      <c r="BZC39" s="98"/>
      <c r="BZD39" s="98"/>
      <c r="BZE39" s="98"/>
      <c r="BZF39" s="98"/>
      <c r="BZG39" s="98"/>
      <c r="BZH39" s="98"/>
      <c r="BZI39" s="98"/>
      <c r="BZJ39" s="98"/>
      <c r="BZK39" s="98"/>
      <c r="BZL39" s="98"/>
      <c r="BZM39" s="98"/>
      <c r="BZN39" s="98"/>
      <c r="BZO39" s="98"/>
      <c r="BZP39" s="98"/>
      <c r="BZQ39" s="98"/>
      <c r="BZR39" s="98"/>
      <c r="BZS39" s="98"/>
      <c r="BZT39" s="98"/>
      <c r="BZU39" s="98"/>
      <c r="BZV39" s="98"/>
      <c r="BZW39" s="98"/>
      <c r="BZX39" s="98"/>
      <c r="BZY39" s="98"/>
      <c r="BZZ39" s="98"/>
      <c r="CAA39" s="98"/>
      <c r="CAB39" s="98"/>
      <c r="CAC39" s="98"/>
      <c r="CAD39" s="98"/>
      <c r="CAE39" s="98"/>
      <c r="CAF39" s="98"/>
      <c r="CAG39" s="98"/>
      <c r="CAH39" s="98"/>
      <c r="CAI39" s="98"/>
      <c r="CAJ39" s="98"/>
      <c r="CAK39" s="98"/>
      <c r="CAL39" s="98"/>
      <c r="CAM39" s="98"/>
      <c r="CAN39" s="98"/>
      <c r="CAO39" s="98"/>
      <c r="CAP39" s="98"/>
      <c r="CAQ39" s="98"/>
      <c r="CAR39" s="98"/>
      <c r="CAS39" s="98"/>
      <c r="CAT39" s="98"/>
      <c r="CAU39" s="98"/>
      <c r="CAV39" s="98"/>
      <c r="CAW39" s="98"/>
      <c r="CAX39" s="98"/>
      <c r="CAY39" s="98"/>
      <c r="CAZ39" s="98"/>
      <c r="CBA39" s="98"/>
      <c r="CBB39" s="98"/>
      <c r="CBC39" s="98"/>
      <c r="CBD39" s="98"/>
      <c r="CBE39" s="98"/>
      <c r="CBF39" s="98"/>
      <c r="CBG39" s="98"/>
      <c r="CBH39" s="98"/>
      <c r="CBI39" s="98"/>
      <c r="CBJ39" s="98"/>
      <c r="CBK39" s="98"/>
      <c r="CBL39" s="98"/>
      <c r="CBM39" s="98"/>
      <c r="CBN39" s="98"/>
      <c r="CBO39" s="98"/>
      <c r="CBP39" s="98"/>
      <c r="CBQ39" s="98"/>
      <c r="CBR39" s="98"/>
      <c r="CBS39" s="98"/>
      <c r="CBT39" s="98"/>
      <c r="CBU39" s="98"/>
      <c r="CBV39" s="98"/>
      <c r="CBW39" s="98"/>
      <c r="CBX39" s="98"/>
      <c r="CBY39" s="98"/>
      <c r="CBZ39" s="98"/>
      <c r="CCA39" s="98"/>
      <c r="CCB39" s="98"/>
      <c r="CCC39" s="98"/>
      <c r="CCD39" s="98"/>
      <c r="CCE39" s="98"/>
      <c r="CCF39" s="98"/>
      <c r="CCG39" s="98"/>
      <c r="CCH39" s="98"/>
      <c r="CCI39" s="98"/>
      <c r="CCJ39" s="98"/>
      <c r="CCK39" s="98"/>
      <c r="CCL39" s="98"/>
      <c r="CCM39" s="98"/>
      <c r="CCN39" s="98"/>
      <c r="CCO39" s="98"/>
      <c r="CCP39" s="98"/>
      <c r="CCQ39" s="98"/>
      <c r="CCR39" s="98"/>
      <c r="CCS39" s="98"/>
      <c r="CCT39" s="98"/>
      <c r="CCU39" s="98"/>
      <c r="CCV39" s="98"/>
      <c r="CCW39" s="98"/>
      <c r="CCX39" s="98"/>
      <c r="CCY39" s="98"/>
      <c r="CCZ39" s="98"/>
      <c r="CDA39" s="98"/>
      <c r="CDB39" s="98"/>
      <c r="CDC39" s="98"/>
      <c r="CDD39" s="98"/>
      <c r="CDE39" s="98"/>
      <c r="CDF39" s="98"/>
      <c r="CDG39" s="98"/>
      <c r="CDH39" s="98"/>
      <c r="CDI39" s="98"/>
      <c r="CDJ39" s="98"/>
      <c r="CDK39" s="98"/>
      <c r="CDL39" s="98"/>
      <c r="CDM39" s="98"/>
      <c r="CDN39" s="98"/>
      <c r="CDO39" s="98"/>
      <c r="CDP39" s="98"/>
      <c r="CDQ39" s="98"/>
      <c r="CDR39" s="98"/>
      <c r="CDS39" s="98"/>
      <c r="CDT39" s="98"/>
      <c r="CDU39" s="98"/>
      <c r="CDV39" s="98"/>
      <c r="CDW39" s="98"/>
      <c r="CDX39" s="98"/>
      <c r="CDY39" s="98"/>
      <c r="CDZ39" s="98"/>
      <c r="CEA39" s="98"/>
      <c r="CEB39" s="98"/>
      <c r="CEC39" s="98"/>
      <c r="CED39" s="98"/>
      <c r="CEE39" s="98"/>
      <c r="CEF39" s="98"/>
      <c r="CEG39" s="98"/>
      <c r="CEH39" s="98"/>
      <c r="CEI39" s="98"/>
      <c r="CEJ39" s="98"/>
      <c r="CEK39" s="98"/>
      <c r="CEL39" s="98"/>
      <c r="CEM39" s="98"/>
      <c r="CEN39" s="98"/>
      <c r="CEO39" s="98"/>
      <c r="CEP39" s="98"/>
      <c r="CEQ39" s="98"/>
      <c r="CER39" s="98"/>
      <c r="CES39" s="98"/>
      <c r="CET39" s="98"/>
      <c r="CEU39" s="98"/>
      <c r="CEV39" s="98"/>
      <c r="CEW39" s="98"/>
      <c r="CEX39" s="98"/>
      <c r="CEY39" s="98"/>
      <c r="CEZ39" s="98"/>
      <c r="CFA39" s="98"/>
      <c r="CFB39" s="98"/>
      <c r="CFC39" s="98"/>
      <c r="CFD39" s="98"/>
      <c r="CFE39" s="98"/>
      <c r="CFF39" s="98"/>
      <c r="CFG39" s="98"/>
      <c r="CFH39" s="98"/>
      <c r="CFI39" s="98"/>
      <c r="CFJ39" s="98"/>
      <c r="CFK39" s="98"/>
      <c r="CFL39" s="98"/>
      <c r="CFM39" s="98"/>
      <c r="CFN39" s="98"/>
      <c r="CFO39" s="98"/>
      <c r="CFP39" s="98"/>
      <c r="CFQ39" s="98"/>
      <c r="CFR39" s="98"/>
      <c r="CFS39" s="98"/>
      <c r="CFT39" s="98"/>
      <c r="CFU39" s="98"/>
      <c r="CFV39" s="98"/>
      <c r="CFW39" s="98"/>
      <c r="CFX39" s="98"/>
      <c r="CFY39" s="98"/>
      <c r="CFZ39" s="98"/>
      <c r="CGA39" s="98"/>
      <c r="CGB39" s="98"/>
      <c r="CGC39" s="98"/>
      <c r="CGD39" s="98"/>
      <c r="CGE39" s="98"/>
      <c r="CGF39" s="98"/>
      <c r="CGG39" s="98"/>
      <c r="CGH39" s="98"/>
      <c r="CGI39" s="98"/>
      <c r="CGJ39" s="98"/>
      <c r="CGK39" s="98"/>
      <c r="CGL39" s="98"/>
      <c r="CGM39" s="98"/>
      <c r="CGN39" s="98"/>
      <c r="CGO39" s="98"/>
      <c r="CGP39" s="98"/>
      <c r="CGQ39" s="98"/>
      <c r="CGR39" s="98"/>
      <c r="CGS39" s="98"/>
      <c r="CGT39" s="98"/>
      <c r="CGU39" s="98"/>
      <c r="CGV39" s="98"/>
      <c r="CGW39" s="98"/>
      <c r="CGX39" s="98"/>
      <c r="CGY39" s="98"/>
      <c r="CGZ39" s="98"/>
      <c r="CHA39" s="98"/>
      <c r="CHB39" s="98"/>
      <c r="CHC39" s="98"/>
      <c r="CHD39" s="98"/>
      <c r="CHE39" s="98"/>
      <c r="CHF39" s="98"/>
      <c r="CHG39" s="98"/>
      <c r="CHH39" s="98"/>
      <c r="CHI39" s="98"/>
      <c r="CHJ39" s="98"/>
      <c r="CHK39" s="98"/>
      <c r="CHL39" s="98"/>
      <c r="CHM39" s="98"/>
      <c r="CHN39" s="98"/>
      <c r="CHO39" s="98"/>
      <c r="CHP39" s="98"/>
      <c r="CHQ39" s="98"/>
      <c r="CHR39" s="98"/>
      <c r="CHS39" s="98"/>
      <c r="CHT39" s="98"/>
      <c r="CHU39" s="98"/>
      <c r="CHV39" s="98"/>
      <c r="CHW39" s="98"/>
      <c r="CHX39" s="98"/>
      <c r="CHY39" s="98"/>
      <c r="CHZ39" s="98"/>
      <c r="CIA39" s="98"/>
      <c r="CIB39" s="98"/>
      <c r="CIC39" s="98"/>
      <c r="CID39" s="98"/>
      <c r="CIE39" s="98"/>
      <c r="CIF39" s="98"/>
      <c r="CIG39" s="98"/>
      <c r="CIH39" s="98"/>
      <c r="CII39" s="98"/>
      <c r="CIJ39" s="98"/>
      <c r="CIK39" s="98"/>
      <c r="CIL39" s="98"/>
      <c r="CIM39" s="98"/>
      <c r="CIN39" s="98"/>
      <c r="CIO39" s="98"/>
      <c r="CIP39" s="98"/>
      <c r="CIQ39" s="98"/>
      <c r="CIR39" s="98"/>
      <c r="CIS39" s="98"/>
      <c r="CIT39" s="98"/>
      <c r="CIU39" s="98"/>
      <c r="CIV39" s="98"/>
      <c r="CIW39" s="98"/>
      <c r="CIX39" s="98"/>
      <c r="CIY39" s="98"/>
      <c r="CIZ39" s="98"/>
      <c r="CJA39" s="98"/>
      <c r="CJB39" s="98"/>
      <c r="CJC39" s="98"/>
      <c r="CJD39" s="98"/>
      <c r="CJE39" s="98"/>
      <c r="CJF39" s="98"/>
      <c r="CJG39" s="98"/>
      <c r="CJH39" s="98"/>
      <c r="CJI39" s="98"/>
      <c r="CJJ39" s="98"/>
      <c r="CJK39" s="98"/>
      <c r="CJL39" s="98"/>
      <c r="CJM39" s="98"/>
      <c r="CJN39" s="98"/>
      <c r="CJO39" s="98"/>
      <c r="CJP39" s="98"/>
      <c r="CJQ39" s="98"/>
      <c r="CJR39" s="98"/>
      <c r="CJS39" s="98"/>
      <c r="CJT39" s="98"/>
      <c r="CJU39" s="98"/>
      <c r="CJV39" s="98"/>
      <c r="CJW39" s="98"/>
      <c r="CJX39" s="98"/>
      <c r="CJY39" s="98"/>
      <c r="CJZ39" s="98"/>
      <c r="CKA39" s="98"/>
      <c r="CKB39" s="98"/>
      <c r="CKC39" s="98"/>
      <c r="CKD39" s="98"/>
      <c r="CKE39" s="98"/>
      <c r="CKF39" s="98"/>
      <c r="CKG39" s="98"/>
      <c r="CKH39" s="98"/>
      <c r="CKI39" s="98"/>
      <c r="CKJ39" s="98"/>
      <c r="CKK39" s="98"/>
      <c r="CKL39" s="98"/>
      <c r="CKM39" s="98"/>
      <c r="CKN39" s="98"/>
      <c r="CKO39" s="98"/>
      <c r="CKP39" s="98"/>
      <c r="CKQ39" s="98"/>
      <c r="CKR39" s="98"/>
      <c r="CKS39" s="98"/>
      <c r="CKT39" s="98"/>
      <c r="CKU39" s="98"/>
      <c r="CKV39" s="98"/>
      <c r="CKW39" s="98"/>
      <c r="CKX39" s="98"/>
      <c r="CKY39" s="98"/>
      <c r="CKZ39" s="98"/>
      <c r="CLA39" s="98"/>
      <c r="CLB39" s="98"/>
      <c r="CLC39" s="98"/>
      <c r="CLD39" s="98"/>
      <c r="CLE39" s="98"/>
      <c r="CLF39" s="98"/>
      <c r="CLG39" s="98"/>
      <c r="CLH39" s="98"/>
      <c r="CLI39" s="98"/>
      <c r="CLJ39" s="98"/>
      <c r="CLK39" s="98"/>
      <c r="CLL39" s="98"/>
      <c r="CLM39" s="98"/>
      <c r="CLN39" s="98"/>
      <c r="CLO39" s="98"/>
      <c r="CLP39" s="98"/>
      <c r="CLQ39" s="98"/>
      <c r="CLR39" s="98"/>
      <c r="CLS39" s="98"/>
      <c r="CLT39" s="98"/>
      <c r="CLU39" s="98"/>
      <c r="CLV39" s="98"/>
      <c r="CLW39" s="98"/>
      <c r="CLX39" s="98"/>
      <c r="CLY39" s="98"/>
      <c r="CLZ39" s="98"/>
      <c r="CMA39" s="98"/>
      <c r="CMB39" s="98"/>
      <c r="CMC39" s="98"/>
      <c r="CMD39" s="98"/>
      <c r="CME39" s="98"/>
      <c r="CMF39" s="98"/>
      <c r="CMG39" s="98"/>
      <c r="CMH39" s="98"/>
      <c r="CMI39" s="98"/>
      <c r="CMJ39" s="98"/>
      <c r="CMK39" s="98"/>
      <c r="CML39" s="98"/>
      <c r="CMM39" s="98"/>
      <c r="CMN39" s="98"/>
      <c r="CMO39" s="98"/>
      <c r="CMP39" s="98"/>
      <c r="CMQ39" s="98"/>
      <c r="CMR39" s="98"/>
      <c r="CMS39" s="98"/>
      <c r="CMT39" s="98"/>
      <c r="CMU39" s="98"/>
      <c r="CMV39" s="98"/>
      <c r="CMW39" s="98"/>
      <c r="CMX39" s="98"/>
      <c r="CMY39" s="98"/>
      <c r="CMZ39" s="98"/>
      <c r="CNA39" s="98"/>
      <c r="CNB39" s="98"/>
      <c r="CNC39" s="98"/>
      <c r="CND39" s="98"/>
      <c r="CNE39" s="98"/>
      <c r="CNF39" s="98"/>
      <c r="CNG39" s="98"/>
      <c r="CNH39" s="98"/>
      <c r="CNI39" s="98"/>
      <c r="CNJ39" s="98"/>
      <c r="CNK39" s="98"/>
      <c r="CNL39" s="98"/>
      <c r="CNM39" s="98"/>
      <c r="CNN39" s="98"/>
      <c r="CNO39" s="98"/>
      <c r="CNP39" s="98"/>
      <c r="CNQ39" s="98"/>
      <c r="CNR39" s="98"/>
      <c r="CNS39" s="98"/>
      <c r="CNT39" s="98"/>
      <c r="CNU39" s="98"/>
      <c r="CNV39" s="98"/>
      <c r="CNW39" s="98"/>
      <c r="CNX39" s="98"/>
      <c r="CNY39" s="98"/>
      <c r="CNZ39" s="98"/>
      <c r="COA39" s="98"/>
      <c r="COB39" s="98"/>
      <c r="COC39" s="98"/>
      <c r="COD39" s="98"/>
      <c r="COE39" s="98"/>
      <c r="COF39" s="98"/>
      <c r="COG39" s="98"/>
      <c r="COH39" s="98"/>
      <c r="COI39" s="98"/>
      <c r="COJ39" s="98"/>
      <c r="COK39" s="98"/>
      <c r="COL39" s="98"/>
      <c r="COM39" s="98"/>
      <c r="CON39" s="98"/>
      <c r="COO39" s="98"/>
      <c r="COP39" s="98"/>
      <c r="COQ39" s="98"/>
      <c r="COR39" s="98"/>
      <c r="COS39" s="98"/>
      <c r="COT39" s="98"/>
      <c r="COU39" s="98"/>
      <c r="COV39" s="98"/>
      <c r="COW39" s="98"/>
      <c r="COX39" s="98"/>
      <c r="COY39" s="98"/>
      <c r="COZ39" s="98"/>
      <c r="CPA39" s="98"/>
      <c r="CPB39" s="98"/>
      <c r="CPC39" s="98"/>
      <c r="CPD39" s="98"/>
      <c r="CPE39" s="98"/>
      <c r="CPF39" s="98"/>
      <c r="CPG39" s="98"/>
      <c r="CPH39" s="98"/>
      <c r="CPI39" s="98"/>
      <c r="CPJ39" s="98"/>
      <c r="CPK39" s="98"/>
      <c r="CPL39" s="98"/>
      <c r="CPM39" s="98"/>
      <c r="CPN39" s="98"/>
      <c r="CPO39" s="98"/>
      <c r="CPP39" s="98"/>
      <c r="CPQ39" s="98"/>
      <c r="CPR39" s="98"/>
      <c r="CPS39" s="98"/>
      <c r="CPT39" s="98"/>
      <c r="CPU39" s="98"/>
      <c r="CPV39" s="98"/>
      <c r="CPW39" s="98"/>
      <c r="CPX39" s="98"/>
      <c r="CPY39" s="98"/>
      <c r="CPZ39" s="98"/>
      <c r="CQA39" s="98"/>
      <c r="CQB39" s="98"/>
      <c r="CQC39" s="98"/>
      <c r="CQD39" s="98"/>
      <c r="CQE39" s="98"/>
      <c r="CQF39" s="98"/>
      <c r="CQG39" s="98"/>
      <c r="CQH39" s="98"/>
      <c r="CQI39" s="98"/>
      <c r="CQJ39" s="98"/>
      <c r="CQK39" s="98"/>
      <c r="CQL39" s="98"/>
      <c r="CQM39" s="98"/>
      <c r="CQN39" s="98"/>
      <c r="CQO39" s="98"/>
      <c r="CQP39" s="98"/>
      <c r="CQQ39" s="98"/>
      <c r="CQR39" s="98"/>
      <c r="CQS39" s="98"/>
      <c r="CQT39" s="98"/>
      <c r="CQU39" s="98"/>
      <c r="CQV39" s="98"/>
      <c r="CQW39" s="98"/>
      <c r="CQX39" s="98"/>
      <c r="CQY39" s="98"/>
      <c r="CQZ39" s="98"/>
      <c r="CRA39" s="98"/>
      <c r="CRB39" s="98"/>
      <c r="CRC39" s="98"/>
      <c r="CRD39" s="98"/>
      <c r="CRE39" s="98"/>
      <c r="CRF39" s="98"/>
      <c r="CRG39" s="98"/>
      <c r="CRH39" s="98"/>
      <c r="CRI39" s="98"/>
      <c r="CRJ39" s="98"/>
      <c r="CRK39" s="98"/>
      <c r="CRL39" s="98"/>
      <c r="CRM39" s="98"/>
      <c r="CRN39" s="98"/>
      <c r="CRO39" s="98"/>
      <c r="CRP39" s="98"/>
      <c r="CRQ39" s="98"/>
      <c r="CRR39" s="98"/>
      <c r="CRS39" s="98"/>
      <c r="CRT39" s="98"/>
      <c r="CRU39" s="98"/>
      <c r="CRV39" s="98"/>
      <c r="CRW39" s="98"/>
      <c r="CRX39" s="98"/>
      <c r="CRY39" s="98"/>
      <c r="CRZ39" s="98"/>
      <c r="CSA39" s="98"/>
      <c r="CSB39" s="98"/>
      <c r="CSC39" s="98"/>
      <c r="CSD39" s="98"/>
      <c r="CSE39" s="98"/>
      <c r="CSF39" s="98"/>
      <c r="CSG39" s="98"/>
      <c r="CSH39" s="98"/>
      <c r="CSI39" s="98"/>
      <c r="CSJ39" s="98"/>
      <c r="CSK39" s="98"/>
      <c r="CSL39" s="98"/>
      <c r="CSM39" s="98"/>
      <c r="CSN39" s="98"/>
      <c r="CSO39" s="98"/>
      <c r="CSP39" s="98"/>
      <c r="CSQ39" s="98"/>
      <c r="CSR39" s="98"/>
      <c r="CSS39" s="98"/>
      <c r="CST39" s="98"/>
      <c r="CSU39" s="98"/>
      <c r="CSV39" s="98"/>
      <c r="CSW39" s="98"/>
      <c r="CSX39" s="98"/>
      <c r="CSY39" s="98"/>
      <c r="CSZ39" s="98"/>
      <c r="CTA39" s="98"/>
      <c r="CTB39" s="98"/>
      <c r="CTC39" s="98"/>
      <c r="CTD39" s="98"/>
      <c r="CTE39" s="98"/>
      <c r="CTF39" s="98"/>
      <c r="CTG39" s="98"/>
      <c r="CTH39" s="98"/>
      <c r="CTI39" s="98"/>
      <c r="CTJ39" s="98"/>
      <c r="CTK39" s="98"/>
      <c r="CTL39" s="98"/>
      <c r="CTM39" s="98"/>
      <c r="CTN39" s="98"/>
      <c r="CTO39" s="98"/>
      <c r="CTP39" s="98"/>
      <c r="CTQ39" s="98"/>
      <c r="CTR39" s="98"/>
      <c r="CTS39" s="98"/>
      <c r="CTT39" s="98"/>
      <c r="CTU39" s="98"/>
      <c r="CTV39" s="98"/>
      <c r="CTW39" s="98"/>
      <c r="CTX39" s="98"/>
      <c r="CTY39" s="98"/>
      <c r="CTZ39" s="98"/>
      <c r="CUA39" s="98"/>
      <c r="CUB39" s="98"/>
      <c r="CUC39" s="98"/>
      <c r="CUD39" s="98"/>
      <c r="CUE39" s="98"/>
      <c r="CUF39" s="98"/>
      <c r="CUG39" s="98"/>
      <c r="CUH39" s="98"/>
      <c r="CUI39" s="98"/>
      <c r="CUJ39" s="98"/>
      <c r="CUK39" s="98"/>
      <c r="CUL39" s="98"/>
      <c r="CUM39" s="98"/>
      <c r="CUN39" s="98"/>
      <c r="CUO39" s="98"/>
      <c r="CUP39" s="98"/>
      <c r="CUQ39" s="98"/>
      <c r="CUR39" s="98"/>
      <c r="CUS39" s="98"/>
      <c r="CUT39" s="98"/>
      <c r="CUU39" s="98"/>
      <c r="CUV39" s="98"/>
      <c r="CUW39" s="98"/>
      <c r="CUX39" s="98"/>
      <c r="CUY39" s="98"/>
      <c r="CUZ39" s="98"/>
      <c r="CVA39" s="98"/>
      <c r="CVB39" s="98"/>
      <c r="CVC39" s="98"/>
      <c r="CVD39" s="98"/>
      <c r="CVE39" s="98"/>
      <c r="CVF39" s="98"/>
      <c r="CVG39" s="98"/>
      <c r="CVH39" s="98"/>
      <c r="CVI39" s="98"/>
      <c r="CVJ39" s="98"/>
      <c r="CVK39" s="98"/>
      <c r="CVL39" s="98"/>
      <c r="CVM39" s="98"/>
      <c r="CVN39" s="98"/>
      <c r="CVO39" s="98"/>
      <c r="CVP39" s="98"/>
      <c r="CVQ39" s="98"/>
      <c r="CVR39" s="98"/>
      <c r="CVS39" s="98"/>
      <c r="CVT39" s="98"/>
      <c r="CVU39" s="98"/>
      <c r="CVV39" s="98"/>
      <c r="CVW39" s="98"/>
      <c r="CVX39" s="98"/>
      <c r="CVY39" s="98"/>
      <c r="CVZ39" s="98"/>
      <c r="CWA39" s="98"/>
      <c r="CWB39" s="98"/>
      <c r="CWC39" s="98"/>
      <c r="CWD39" s="98"/>
      <c r="CWE39" s="98"/>
      <c r="CWF39" s="98"/>
      <c r="CWG39" s="98"/>
      <c r="CWH39" s="98"/>
      <c r="CWI39" s="98"/>
      <c r="CWJ39" s="98"/>
      <c r="CWK39" s="98"/>
      <c r="CWL39" s="98"/>
      <c r="CWM39" s="98"/>
      <c r="CWN39" s="98"/>
      <c r="CWO39" s="98"/>
      <c r="CWP39" s="98"/>
      <c r="CWQ39" s="98"/>
      <c r="CWR39" s="98"/>
      <c r="CWS39" s="98"/>
      <c r="CWT39" s="98"/>
      <c r="CWU39" s="98"/>
      <c r="CWV39" s="98"/>
      <c r="CWW39" s="98"/>
      <c r="CWX39" s="98"/>
      <c r="CWY39" s="98"/>
      <c r="CWZ39" s="98"/>
      <c r="CXA39" s="98"/>
      <c r="CXB39" s="98"/>
      <c r="CXC39" s="98"/>
      <c r="CXD39" s="98"/>
      <c r="CXE39" s="98"/>
      <c r="CXF39" s="98"/>
      <c r="CXG39" s="98"/>
      <c r="CXH39" s="98"/>
      <c r="CXI39" s="98"/>
      <c r="CXJ39" s="98"/>
      <c r="CXK39" s="98"/>
      <c r="CXL39" s="98"/>
      <c r="CXM39" s="98"/>
      <c r="CXN39" s="98"/>
      <c r="CXO39" s="98"/>
      <c r="CXP39" s="98"/>
      <c r="CXQ39" s="98"/>
      <c r="CXR39" s="98"/>
      <c r="CXS39" s="98"/>
      <c r="CXT39" s="98"/>
      <c r="CXU39" s="98"/>
      <c r="CXV39" s="98"/>
      <c r="CXW39" s="98"/>
      <c r="CXX39" s="98"/>
      <c r="CXY39" s="98"/>
      <c r="CXZ39" s="98"/>
      <c r="CYA39" s="98"/>
      <c r="CYB39" s="98"/>
      <c r="CYC39" s="98"/>
      <c r="CYD39" s="98"/>
      <c r="CYE39" s="98"/>
      <c r="CYF39" s="98"/>
      <c r="CYG39" s="98"/>
      <c r="CYH39" s="98"/>
      <c r="CYI39" s="98"/>
      <c r="CYJ39" s="98"/>
      <c r="CYK39" s="98"/>
      <c r="CYL39" s="98"/>
      <c r="CYM39" s="98"/>
      <c r="CYN39" s="98"/>
      <c r="CYO39" s="98"/>
      <c r="CYP39" s="98"/>
      <c r="CYQ39" s="98"/>
      <c r="CYR39" s="98"/>
      <c r="CYS39" s="98"/>
      <c r="CYT39" s="98"/>
      <c r="CYU39" s="98"/>
      <c r="CYV39" s="98"/>
      <c r="CYW39" s="98"/>
      <c r="CYX39" s="98"/>
      <c r="CYY39" s="98"/>
      <c r="CYZ39" s="98"/>
      <c r="CZA39" s="98"/>
      <c r="CZB39" s="98"/>
      <c r="CZC39" s="98"/>
      <c r="CZD39" s="98"/>
      <c r="CZE39" s="98"/>
      <c r="CZF39" s="98"/>
      <c r="CZG39" s="98"/>
      <c r="CZH39" s="98"/>
      <c r="CZI39" s="98"/>
      <c r="CZJ39" s="98"/>
      <c r="CZK39" s="98"/>
      <c r="CZL39" s="98"/>
      <c r="CZM39" s="98"/>
      <c r="CZN39" s="98"/>
      <c r="CZO39" s="98"/>
      <c r="CZP39" s="98"/>
      <c r="CZQ39" s="98"/>
      <c r="CZR39" s="98"/>
      <c r="CZS39" s="98"/>
      <c r="CZT39" s="98"/>
      <c r="CZU39" s="98"/>
      <c r="CZV39" s="98"/>
      <c r="CZW39" s="98"/>
      <c r="CZX39" s="98"/>
      <c r="CZY39" s="98"/>
      <c r="CZZ39" s="98"/>
      <c r="DAA39" s="98"/>
      <c r="DAB39" s="98"/>
      <c r="DAC39" s="98"/>
      <c r="DAD39" s="98"/>
      <c r="DAE39" s="98"/>
      <c r="DAF39" s="98"/>
      <c r="DAG39" s="98"/>
      <c r="DAH39" s="98"/>
      <c r="DAI39" s="98"/>
      <c r="DAJ39" s="98"/>
      <c r="DAK39" s="98"/>
      <c r="DAL39" s="98"/>
      <c r="DAM39" s="98"/>
      <c r="DAN39" s="98"/>
      <c r="DAO39" s="98"/>
      <c r="DAP39" s="98"/>
      <c r="DAQ39" s="98"/>
      <c r="DAR39" s="98"/>
      <c r="DAS39" s="98"/>
      <c r="DAT39" s="98"/>
      <c r="DAU39" s="98"/>
      <c r="DAV39" s="98"/>
      <c r="DAW39" s="98"/>
      <c r="DAX39" s="98"/>
      <c r="DAY39" s="98"/>
      <c r="DAZ39" s="98"/>
      <c r="DBA39" s="98"/>
      <c r="DBB39" s="98"/>
      <c r="DBC39" s="98"/>
      <c r="DBD39" s="98"/>
      <c r="DBE39" s="98"/>
      <c r="DBF39" s="98"/>
      <c r="DBG39" s="98"/>
      <c r="DBH39" s="98"/>
      <c r="DBI39" s="98"/>
      <c r="DBJ39" s="98"/>
      <c r="DBK39" s="98"/>
      <c r="DBL39" s="98"/>
      <c r="DBM39" s="98"/>
      <c r="DBN39" s="98"/>
      <c r="DBO39" s="98"/>
      <c r="DBP39" s="98"/>
      <c r="DBQ39" s="98"/>
      <c r="DBR39" s="98"/>
      <c r="DBS39" s="98"/>
      <c r="DBT39" s="98"/>
      <c r="DBU39" s="98"/>
      <c r="DBV39" s="98"/>
      <c r="DBW39" s="98"/>
      <c r="DBX39" s="98"/>
      <c r="DBY39" s="98"/>
      <c r="DBZ39" s="98"/>
      <c r="DCA39" s="98"/>
      <c r="DCB39" s="98"/>
      <c r="DCC39" s="98"/>
      <c r="DCD39" s="98"/>
      <c r="DCE39" s="98"/>
      <c r="DCF39" s="98"/>
      <c r="DCG39" s="98"/>
      <c r="DCH39" s="98"/>
      <c r="DCI39" s="98"/>
      <c r="DCJ39" s="98"/>
      <c r="DCK39" s="98"/>
      <c r="DCL39" s="98"/>
      <c r="DCM39" s="98"/>
      <c r="DCN39" s="98"/>
      <c r="DCO39" s="98"/>
      <c r="DCP39" s="98"/>
      <c r="DCQ39" s="98"/>
      <c r="DCR39" s="98"/>
      <c r="DCS39" s="98"/>
      <c r="DCT39" s="98"/>
      <c r="DCU39" s="98"/>
      <c r="DCV39" s="98"/>
      <c r="DCW39" s="98"/>
      <c r="DCX39" s="98"/>
      <c r="DCY39" s="98"/>
      <c r="DCZ39" s="98"/>
      <c r="DDA39" s="98"/>
      <c r="DDB39" s="98"/>
      <c r="DDC39" s="98"/>
      <c r="DDD39" s="98"/>
      <c r="DDE39" s="98"/>
      <c r="DDF39" s="98"/>
      <c r="DDG39" s="98"/>
      <c r="DDH39" s="98"/>
      <c r="DDI39" s="98"/>
      <c r="DDJ39" s="98"/>
      <c r="DDK39" s="98"/>
      <c r="DDL39" s="98"/>
      <c r="DDM39" s="98"/>
      <c r="DDN39" s="98"/>
      <c r="DDO39" s="98"/>
      <c r="DDP39" s="98"/>
      <c r="DDQ39" s="98"/>
      <c r="DDR39" s="98"/>
      <c r="DDS39" s="98"/>
      <c r="DDT39" s="98"/>
      <c r="DDU39" s="98"/>
      <c r="DDV39" s="98"/>
      <c r="DDW39" s="98"/>
      <c r="DDX39" s="98"/>
      <c r="DDY39" s="98"/>
      <c r="DDZ39" s="98"/>
      <c r="DEA39" s="98"/>
      <c r="DEB39" s="98"/>
      <c r="DEC39" s="98"/>
      <c r="DED39" s="98"/>
      <c r="DEE39" s="98"/>
      <c r="DEF39" s="98"/>
      <c r="DEG39" s="98"/>
      <c r="DEH39" s="98"/>
      <c r="DEI39" s="98"/>
      <c r="DEJ39" s="98"/>
      <c r="DEK39" s="98"/>
      <c r="DEL39" s="98"/>
      <c r="DEM39" s="98"/>
      <c r="DEN39" s="98"/>
      <c r="DEO39" s="98"/>
      <c r="DEP39" s="98"/>
      <c r="DEQ39" s="98"/>
      <c r="DER39" s="98"/>
      <c r="DES39" s="98"/>
      <c r="DET39" s="98"/>
      <c r="DEU39" s="98"/>
      <c r="DEV39" s="98"/>
      <c r="DEW39" s="98"/>
      <c r="DEX39" s="98"/>
      <c r="DEY39" s="98"/>
      <c r="DEZ39" s="98"/>
      <c r="DFA39" s="98"/>
      <c r="DFB39" s="98"/>
      <c r="DFC39" s="98"/>
      <c r="DFD39" s="98"/>
      <c r="DFE39" s="98"/>
      <c r="DFF39" s="98"/>
      <c r="DFG39" s="98"/>
      <c r="DFH39" s="98"/>
      <c r="DFI39" s="98"/>
      <c r="DFJ39" s="98"/>
      <c r="DFK39" s="98"/>
      <c r="DFL39" s="98"/>
      <c r="DFM39" s="98"/>
      <c r="DFN39" s="98"/>
      <c r="DFO39" s="98"/>
      <c r="DFP39" s="98"/>
      <c r="DFQ39" s="98"/>
      <c r="DFR39" s="98"/>
      <c r="DFS39" s="98"/>
      <c r="DFT39" s="98"/>
      <c r="DFU39" s="98"/>
      <c r="DFV39" s="98"/>
      <c r="DFW39" s="98"/>
      <c r="DFX39" s="98"/>
      <c r="DFY39" s="98"/>
      <c r="DFZ39" s="98"/>
      <c r="DGA39" s="98"/>
      <c r="DGB39" s="98"/>
      <c r="DGC39" s="98"/>
      <c r="DGD39" s="98"/>
      <c r="DGE39" s="98"/>
      <c r="DGF39" s="98"/>
      <c r="DGG39" s="98"/>
      <c r="DGH39" s="98"/>
      <c r="DGI39" s="98"/>
      <c r="DGJ39" s="98"/>
      <c r="DGK39" s="98"/>
      <c r="DGL39" s="98"/>
      <c r="DGM39" s="98"/>
      <c r="DGN39" s="98"/>
      <c r="DGO39" s="98"/>
      <c r="DGP39" s="98"/>
      <c r="DGQ39" s="98"/>
      <c r="DGR39" s="98"/>
      <c r="DGS39" s="98"/>
      <c r="DGT39" s="98"/>
      <c r="DGU39" s="98"/>
      <c r="DGV39" s="98"/>
      <c r="DGW39" s="98"/>
      <c r="DGX39" s="98"/>
      <c r="DGY39" s="98"/>
      <c r="DGZ39" s="98"/>
      <c r="DHA39" s="98"/>
      <c r="DHB39" s="98"/>
      <c r="DHC39" s="98"/>
      <c r="DHD39" s="98"/>
      <c r="DHE39" s="98"/>
      <c r="DHF39" s="98"/>
      <c r="DHG39" s="98"/>
      <c r="DHH39" s="98"/>
      <c r="DHI39" s="98"/>
      <c r="DHJ39" s="98"/>
      <c r="DHK39" s="98"/>
      <c r="DHL39" s="98"/>
      <c r="DHM39" s="98"/>
      <c r="DHN39" s="98"/>
      <c r="DHO39" s="98"/>
      <c r="DHP39" s="98"/>
      <c r="DHQ39" s="98"/>
      <c r="DHR39" s="98"/>
      <c r="DHS39" s="98"/>
      <c r="DHT39" s="98"/>
      <c r="DHU39" s="98"/>
      <c r="DHV39" s="98"/>
      <c r="DHW39" s="98"/>
      <c r="DHX39" s="98"/>
      <c r="DHY39" s="98"/>
      <c r="DHZ39" s="98"/>
      <c r="DIA39" s="98"/>
      <c r="DIB39" s="98"/>
      <c r="DIC39" s="98"/>
      <c r="DID39" s="98"/>
      <c r="DIE39" s="98"/>
      <c r="DIF39" s="98"/>
      <c r="DIG39" s="98"/>
      <c r="DIH39" s="98"/>
      <c r="DII39" s="98"/>
      <c r="DIJ39" s="98"/>
      <c r="DIK39" s="98"/>
      <c r="DIL39" s="98"/>
      <c r="DIM39" s="98"/>
      <c r="DIN39" s="98"/>
      <c r="DIO39" s="98"/>
      <c r="DIP39" s="98"/>
      <c r="DIQ39" s="98"/>
      <c r="DIR39" s="98"/>
      <c r="DIS39" s="98"/>
      <c r="DIT39" s="98"/>
      <c r="DIU39" s="98"/>
      <c r="DIV39" s="98"/>
      <c r="DIW39" s="98"/>
      <c r="DIX39" s="98"/>
      <c r="DIY39" s="98"/>
      <c r="DIZ39" s="98"/>
      <c r="DJA39" s="98"/>
      <c r="DJB39" s="98"/>
      <c r="DJC39" s="98"/>
      <c r="DJD39" s="98"/>
      <c r="DJE39" s="98"/>
      <c r="DJF39" s="98"/>
      <c r="DJG39" s="98"/>
      <c r="DJH39" s="98"/>
      <c r="DJI39" s="98"/>
      <c r="DJJ39" s="98"/>
      <c r="DJK39" s="98"/>
      <c r="DJL39" s="98"/>
      <c r="DJM39" s="98"/>
      <c r="DJN39" s="98"/>
      <c r="DJO39" s="98"/>
      <c r="DJP39" s="98"/>
      <c r="DJQ39" s="98"/>
      <c r="DJR39" s="98"/>
      <c r="DJS39" s="98"/>
      <c r="DJT39" s="98"/>
      <c r="DJU39" s="98"/>
      <c r="DJV39" s="98"/>
      <c r="DJW39" s="98"/>
      <c r="DJX39" s="98"/>
      <c r="DJY39" s="98"/>
      <c r="DJZ39" s="98"/>
      <c r="DKA39" s="98"/>
      <c r="DKB39" s="98"/>
      <c r="DKC39" s="98"/>
      <c r="DKD39" s="98"/>
      <c r="DKE39" s="98"/>
      <c r="DKF39" s="98"/>
      <c r="DKG39" s="98"/>
      <c r="DKH39" s="98"/>
      <c r="DKI39" s="98"/>
      <c r="DKJ39" s="98"/>
      <c r="DKK39" s="98"/>
      <c r="DKL39" s="98"/>
      <c r="DKM39" s="98"/>
      <c r="DKN39" s="98"/>
      <c r="DKO39" s="98"/>
      <c r="DKP39" s="98"/>
      <c r="DKQ39" s="98"/>
      <c r="DKR39" s="98"/>
      <c r="DKS39" s="98"/>
      <c r="DKT39" s="98"/>
      <c r="DKU39" s="98"/>
      <c r="DKV39" s="98"/>
      <c r="DKW39" s="98"/>
      <c r="DKX39" s="98"/>
      <c r="DKY39" s="98"/>
      <c r="DKZ39" s="98"/>
      <c r="DLA39" s="98"/>
      <c r="DLB39" s="98"/>
      <c r="DLC39" s="98"/>
      <c r="DLD39" s="98"/>
      <c r="DLE39" s="98"/>
      <c r="DLF39" s="98"/>
      <c r="DLG39" s="98"/>
      <c r="DLH39" s="98"/>
      <c r="DLI39" s="98"/>
      <c r="DLJ39" s="98"/>
      <c r="DLK39" s="98"/>
      <c r="DLL39" s="98"/>
      <c r="DLM39" s="98"/>
      <c r="DLN39" s="98"/>
      <c r="DLO39" s="98"/>
      <c r="DLP39" s="98"/>
      <c r="DLQ39" s="98"/>
      <c r="DLR39" s="98"/>
      <c r="DLS39" s="98"/>
      <c r="DLT39" s="98"/>
      <c r="DLU39" s="98"/>
      <c r="DLV39" s="98"/>
      <c r="DLW39" s="98"/>
      <c r="DLX39" s="98"/>
      <c r="DLY39" s="98"/>
      <c r="DLZ39" s="98"/>
      <c r="DMA39" s="98"/>
      <c r="DMB39" s="98"/>
      <c r="DMC39" s="98"/>
      <c r="DMD39" s="98"/>
      <c r="DME39" s="98"/>
      <c r="DMF39" s="98"/>
      <c r="DMG39" s="98"/>
      <c r="DMH39" s="98"/>
      <c r="DMI39" s="98"/>
      <c r="DMJ39" s="98"/>
      <c r="DMK39" s="98"/>
      <c r="DML39" s="98"/>
      <c r="DMM39" s="98"/>
      <c r="DMN39" s="98"/>
      <c r="DMO39" s="98"/>
      <c r="DMP39" s="98"/>
      <c r="DMQ39" s="98"/>
      <c r="DMR39" s="98"/>
      <c r="DMS39" s="98"/>
      <c r="DMT39" s="98"/>
      <c r="DMU39" s="98"/>
      <c r="DMV39" s="98"/>
      <c r="DMW39" s="98"/>
      <c r="DMX39" s="98"/>
      <c r="DMY39" s="98"/>
      <c r="DMZ39" s="98"/>
      <c r="DNA39" s="98"/>
      <c r="DNB39" s="98"/>
      <c r="DNC39" s="98"/>
      <c r="DND39" s="98"/>
      <c r="DNE39" s="98"/>
      <c r="DNF39" s="98"/>
      <c r="DNG39" s="98"/>
      <c r="DNH39" s="98"/>
      <c r="DNI39" s="98"/>
      <c r="DNJ39" s="98"/>
      <c r="DNK39" s="98"/>
      <c r="DNL39" s="98"/>
      <c r="DNM39" s="98"/>
      <c r="DNN39" s="98"/>
      <c r="DNO39" s="98"/>
      <c r="DNP39" s="98"/>
      <c r="DNQ39" s="98"/>
      <c r="DNR39" s="98"/>
      <c r="DNS39" s="98"/>
      <c r="DNT39" s="98"/>
      <c r="DNU39" s="98"/>
      <c r="DNV39" s="98"/>
      <c r="DNW39" s="98"/>
      <c r="DNX39" s="98"/>
      <c r="DNY39" s="98"/>
      <c r="DNZ39" s="98"/>
      <c r="DOA39" s="98"/>
      <c r="DOB39" s="98"/>
      <c r="DOC39" s="98"/>
      <c r="DOD39" s="98"/>
      <c r="DOE39" s="98"/>
      <c r="DOF39" s="98"/>
      <c r="DOG39" s="98"/>
      <c r="DOH39" s="98"/>
      <c r="DOI39" s="98"/>
      <c r="DOJ39" s="98"/>
      <c r="DOK39" s="98"/>
      <c r="DOL39" s="98"/>
      <c r="DOM39" s="98"/>
      <c r="DON39" s="98"/>
      <c r="DOO39" s="98"/>
      <c r="DOP39" s="98"/>
      <c r="DOQ39" s="98"/>
      <c r="DOR39" s="98"/>
      <c r="DOS39" s="98"/>
      <c r="DOT39" s="98"/>
      <c r="DOU39" s="98"/>
      <c r="DOV39" s="98"/>
      <c r="DOW39" s="98"/>
      <c r="DOX39" s="98"/>
      <c r="DOY39" s="98"/>
      <c r="DOZ39" s="98"/>
      <c r="DPA39" s="98"/>
      <c r="DPB39" s="98"/>
      <c r="DPC39" s="98"/>
      <c r="DPD39" s="98"/>
      <c r="DPE39" s="98"/>
      <c r="DPF39" s="98"/>
      <c r="DPG39" s="98"/>
      <c r="DPH39" s="98"/>
      <c r="DPI39" s="98"/>
      <c r="DPJ39" s="98"/>
      <c r="DPK39" s="98"/>
      <c r="DPL39" s="98"/>
      <c r="DPM39" s="98"/>
      <c r="DPN39" s="98"/>
      <c r="DPO39" s="98"/>
      <c r="DPP39" s="98"/>
      <c r="DPQ39" s="98"/>
      <c r="DPR39" s="98"/>
      <c r="DPS39" s="98"/>
      <c r="DPT39" s="98"/>
      <c r="DPU39" s="98"/>
      <c r="DPV39" s="98"/>
      <c r="DPW39" s="98"/>
      <c r="DPX39" s="98"/>
      <c r="DPY39" s="98"/>
      <c r="DPZ39" s="98"/>
      <c r="DQA39" s="98"/>
      <c r="DQB39" s="98"/>
      <c r="DQC39" s="98"/>
      <c r="DQD39" s="98"/>
      <c r="DQE39" s="98"/>
      <c r="DQF39" s="98"/>
      <c r="DQG39" s="98"/>
      <c r="DQH39" s="98"/>
      <c r="DQI39" s="98"/>
      <c r="DQJ39" s="98"/>
      <c r="DQK39" s="98"/>
      <c r="DQL39" s="98"/>
      <c r="DQM39" s="98"/>
      <c r="DQN39" s="98"/>
      <c r="DQO39" s="98"/>
      <c r="DQP39" s="98"/>
      <c r="DQQ39" s="98"/>
      <c r="DQR39" s="98"/>
      <c r="DQS39" s="98"/>
      <c r="DQT39" s="98"/>
      <c r="DQU39" s="98"/>
      <c r="DQV39" s="98"/>
      <c r="DQW39" s="98"/>
      <c r="DQX39" s="98"/>
      <c r="DQY39" s="98"/>
      <c r="DQZ39" s="98"/>
      <c r="DRA39" s="98"/>
      <c r="DRB39" s="98"/>
      <c r="DRC39" s="98"/>
      <c r="DRD39" s="98"/>
      <c r="DRE39" s="98"/>
      <c r="DRF39" s="98"/>
      <c r="DRG39" s="98"/>
      <c r="DRH39" s="98"/>
      <c r="DRI39" s="98"/>
      <c r="DRJ39" s="98"/>
      <c r="DRK39" s="98"/>
      <c r="DRL39" s="98"/>
      <c r="DRM39" s="98"/>
      <c r="DRN39" s="98"/>
      <c r="DRO39" s="98"/>
      <c r="DRP39" s="98"/>
      <c r="DRQ39" s="98"/>
      <c r="DRR39" s="98"/>
      <c r="DRS39" s="98"/>
      <c r="DRT39" s="98"/>
      <c r="DRU39" s="98"/>
      <c r="DRV39" s="98"/>
      <c r="DRW39" s="98"/>
      <c r="DRX39" s="98"/>
      <c r="DRY39" s="98"/>
      <c r="DRZ39" s="98"/>
      <c r="DSA39" s="98"/>
      <c r="DSB39" s="98"/>
      <c r="DSC39" s="98"/>
      <c r="DSD39" s="98"/>
      <c r="DSE39" s="98"/>
      <c r="DSF39" s="98"/>
      <c r="DSG39" s="98"/>
      <c r="DSH39" s="98"/>
      <c r="DSI39" s="98"/>
      <c r="DSJ39" s="98"/>
      <c r="DSK39" s="98"/>
      <c r="DSL39" s="98"/>
      <c r="DSM39" s="98"/>
      <c r="DSN39" s="98"/>
      <c r="DSO39" s="98"/>
      <c r="DSP39" s="98"/>
      <c r="DSQ39" s="98"/>
      <c r="DSR39" s="98"/>
      <c r="DSS39" s="98"/>
      <c r="DST39" s="98"/>
      <c r="DSU39" s="98"/>
      <c r="DSV39" s="98"/>
      <c r="DSW39" s="98"/>
      <c r="DSX39" s="98"/>
      <c r="DSY39" s="98"/>
      <c r="DSZ39" s="98"/>
      <c r="DTA39" s="98"/>
      <c r="DTB39" s="98"/>
      <c r="DTC39" s="98"/>
      <c r="DTD39" s="98"/>
      <c r="DTE39" s="98"/>
      <c r="DTF39" s="98"/>
      <c r="DTG39" s="98"/>
      <c r="DTH39" s="98"/>
      <c r="DTI39" s="98"/>
      <c r="DTJ39" s="98"/>
      <c r="DTK39" s="98"/>
      <c r="DTL39" s="98"/>
      <c r="DTM39" s="98"/>
      <c r="DTN39" s="98"/>
      <c r="DTO39" s="98"/>
      <c r="DTP39" s="98"/>
      <c r="DTQ39" s="98"/>
      <c r="DTR39" s="98"/>
      <c r="DTS39" s="98"/>
      <c r="DTT39" s="98"/>
      <c r="DTU39" s="98"/>
      <c r="DTV39" s="98"/>
      <c r="DTW39" s="98"/>
      <c r="DTX39" s="98"/>
      <c r="DTY39" s="98"/>
      <c r="DTZ39" s="98"/>
      <c r="DUA39" s="98"/>
      <c r="DUB39" s="98"/>
      <c r="DUC39" s="98"/>
      <c r="DUD39" s="98"/>
      <c r="DUE39" s="98"/>
      <c r="DUF39" s="98"/>
      <c r="DUG39" s="98"/>
      <c r="DUH39" s="98"/>
      <c r="DUI39" s="98"/>
      <c r="DUJ39" s="98"/>
      <c r="DUK39" s="98"/>
      <c r="DUL39" s="98"/>
      <c r="DUM39" s="98"/>
      <c r="DUN39" s="98"/>
      <c r="DUO39" s="98"/>
      <c r="DUP39" s="98"/>
      <c r="DUQ39" s="98"/>
      <c r="DUR39" s="98"/>
      <c r="DUS39" s="98"/>
      <c r="DUT39" s="98"/>
      <c r="DUU39" s="98"/>
      <c r="DUV39" s="98"/>
      <c r="DUW39" s="98"/>
      <c r="DUX39" s="98"/>
      <c r="DUY39" s="98"/>
      <c r="DUZ39" s="98"/>
      <c r="DVA39" s="98"/>
      <c r="DVB39" s="98"/>
      <c r="DVC39" s="98"/>
      <c r="DVD39" s="98"/>
      <c r="DVE39" s="98"/>
      <c r="DVF39" s="98"/>
      <c r="DVG39" s="98"/>
      <c r="DVH39" s="98"/>
      <c r="DVI39" s="98"/>
      <c r="DVJ39" s="98"/>
      <c r="DVK39" s="98"/>
      <c r="DVL39" s="98"/>
      <c r="DVM39" s="98"/>
      <c r="DVN39" s="98"/>
      <c r="DVO39" s="98"/>
      <c r="DVP39" s="98"/>
      <c r="DVQ39" s="98"/>
      <c r="DVR39" s="98"/>
      <c r="DVS39" s="98"/>
      <c r="DVT39" s="98"/>
      <c r="DVU39" s="98"/>
      <c r="DVV39" s="98"/>
      <c r="DVW39" s="98"/>
      <c r="DVX39" s="98"/>
      <c r="DVY39" s="98"/>
      <c r="DVZ39" s="98"/>
      <c r="DWA39" s="98"/>
      <c r="DWB39" s="98"/>
      <c r="DWC39" s="98"/>
      <c r="DWD39" s="98"/>
      <c r="DWE39" s="98"/>
      <c r="DWF39" s="98"/>
      <c r="DWG39" s="98"/>
      <c r="DWH39" s="98"/>
      <c r="DWI39" s="98"/>
      <c r="DWJ39" s="98"/>
      <c r="DWK39" s="98"/>
      <c r="DWL39" s="98"/>
      <c r="DWM39" s="98"/>
      <c r="DWN39" s="98"/>
      <c r="DWO39" s="98"/>
      <c r="DWP39" s="98"/>
      <c r="DWQ39" s="98"/>
      <c r="DWR39" s="98"/>
      <c r="DWS39" s="98"/>
      <c r="DWT39" s="98"/>
      <c r="DWU39" s="98"/>
      <c r="DWV39" s="98"/>
      <c r="DWW39" s="98"/>
      <c r="DWX39" s="98"/>
      <c r="DWY39" s="98"/>
      <c r="DWZ39" s="98"/>
      <c r="DXA39" s="98"/>
      <c r="DXB39" s="98"/>
      <c r="DXC39" s="98"/>
      <c r="DXD39" s="98"/>
      <c r="DXE39" s="98"/>
      <c r="DXF39" s="98"/>
      <c r="DXG39" s="98"/>
      <c r="DXH39" s="98"/>
      <c r="DXI39" s="98"/>
      <c r="DXJ39" s="98"/>
      <c r="DXK39" s="98"/>
      <c r="DXL39" s="98"/>
      <c r="DXM39" s="98"/>
      <c r="DXN39" s="98"/>
      <c r="DXO39" s="98"/>
      <c r="DXP39" s="98"/>
      <c r="DXQ39" s="98"/>
      <c r="DXR39" s="98"/>
      <c r="DXS39" s="98"/>
      <c r="DXT39" s="98"/>
      <c r="DXU39" s="98"/>
      <c r="DXV39" s="98"/>
      <c r="DXW39" s="98"/>
      <c r="DXX39" s="98"/>
      <c r="DXY39" s="98"/>
      <c r="DXZ39" s="98"/>
      <c r="DYA39" s="98"/>
      <c r="DYB39" s="98"/>
      <c r="DYC39" s="98"/>
      <c r="DYD39" s="98"/>
      <c r="DYE39" s="98"/>
      <c r="DYF39" s="98"/>
      <c r="DYG39" s="98"/>
      <c r="DYH39" s="98"/>
      <c r="DYI39" s="98"/>
      <c r="DYJ39" s="98"/>
      <c r="DYK39" s="98"/>
      <c r="DYL39" s="98"/>
      <c r="DYM39" s="98"/>
      <c r="DYN39" s="98"/>
      <c r="DYO39" s="98"/>
      <c r="DYP39" s="98"/>
      <c r="DYQ39" s="98"/>
      <c r="DYR39" s="98"/>
      <c r="DYS39" s="98"/>
      <c r="DYT39" s="98"/>
      <c r="DYU39" s="98"/>
      <c r="DYV39" s="98"/>
      <c r="DYW39" s="98"/>
      <c r="DYX39" s="98"/>
      <c r="DYY39" s="98"/>
      <c r="DYZ39" s="98"/>
      <c r="DZA39" s="98"/>
      <c r="DZB39" s="98"/>
      <c r="DZC39" s="98"/>
      <c r="DZD39" s="98"/>
      <c r="DZE39" s="98"/>
      <c r="DZF39" s="98"/>
      <c r="DZG39" s="98"/>
      <c r="DZH39" s="98"/>
      <c r="DZI39" s="98"/>
      <c r="DZJ39" s="98"/>
      <c r="DZK39" s="98"/>
      <c r="DZL39" s="98"/>
      <c r="DZM39" s="98"/>
      <c r="DZN39" s="98"/>
      <c r="DZO39" s="98"/>
      <c r="DZP39" s="98"/>
      <c r="DZQ39" s="98"/>
      <c r="DZR39" s="98"/>
      <c r="DZS39" s="98"/>
      <c r="DZT39" s="98"/>
      <c r="DZU39" s="98"/>
      <c r="DZV39" s="98"/>
      <c r="DZW39" s="98"/>
      <c r="DZX39" s="98"/>
      <c r="DZY39" s="98"/>
      <c r="DZZ39" s="98"/>
      <c r="EAA39" s="98"/>
      <c r="EAB39" s="98"/>
      <c r="EAC39" s="98"/>
      <c r="EAD39" s="98"/>
      <c r="EAE39" s="98"/>
      <c r="EAF39" s="98"/>
      <c r="EAG39" s="98"/>
      <c r="EAH39" s="98"/>
      <c r="EAI39" s="98"/>
      <c r="EAJ39" s="98"/>
      <c r="EAK39" s="98"/>
      <c r="EAL39" s="98"/>
      <c r="EAM39" s="98"/>
      <c r="EAN39" s="98"/>
      <c r="EAO39" s="98"/>
      <c r="EAP39" s="98"/>
      <c r="EAQ39" s="98"/>
      <c r="EAR39" s="98"/>
      <c r="EAS39" s="98"/>
      <c r="EAT39" s="98"/>
      <c r="EAU39" s="98"/>
      <c r="EAV39" s="98"/>
      <c r="EAW39" s="98"/>
      <c r="EAX39" s="98"/>
      <c r="EAY39" s="98"/>
      <c r="EAZ39" s="98"/>
      <c r="EBA39" s="98"/>
      <c r="EBB39" s="98"/>
      <c r="EBC39" s="98"/>
      <c r="EBD39" s="98"/>
      <c r="EBE39" s="98"/>
      <c r="EBF39" s="98"/>
      <c r="EBG39" s="98"/>
      <c r="EBH39" s="98"/>
      <c r="EBI39" s="98"/>
      <c r="EBJ39" s="98"/>
      <c r="EBK39" s="98"/>
      <c r="EBL39" s="98"/>
      <c r="EBM39" s="98"/>
      <c r="EBN39" s="98"/>
      <c r="EBO39" s="98"/>
      <c r="EBP39" s="98"/>
      <c r="EBQ39" s="98"/>
      <c r="EBR39" s="98"/>
      <c r="EBS39" s="98"/>
      <c r="EBT39" s="98"/>
      <c r="EBU39" s="98"/>
      <c r="EBV39" s="98"/>
      <c r="EBW39" s="98"/>
      <c r="EBX39" s="98"/>
      <c r="EBY39" s="98"/>
      <c r="EBZ39" s="98"/>
      <c r="ECA39" s="98"/>
      <c r="ECB39" s="98"/>
      <c r="ECC39" s="98"/>
      <c r="ECD39" s="98"/>
      <c r="ECE39" s="98"/>
      <c r="ECF39" s="98"/>
      <c r="ECG39" s="98"/>
      <c r="ECH39" s="98"/>
      <c r="ECI39" s="98"/>
      <c r="ECJ39" s="98"/>
      <c r="ECK39" s="98"/>
      <c r="ECL39" s="98"/>
      <c r="ECM39" s="98"/>
      <c r="ECN39" s="98"/>
      <c r="ECO39" s="98"/>
      <c r="ECP39" s="98"/>
      <c r="ECQ39" s="98"/>
      <c r="ECR39" s="98"/>
      <c r="ECS39" s="98"/>
      <c r="ECT39" s="98"/>
      <c r="ECU39" s="98"/>
      <c r="ECV39" s="98"/>
      <c r="ECW39" s="98"/>
      <c r="ECX39" s="98"/>
      <c r="ECY39" s="98"/>
      <c r="ECZ39" s="98"/>
      <c r="EDA39" s="98"/>
      <c r="EDB39" s="98"/>
      <c r="EDC39" s="98"/>
      <c r="EDD39" s="98"/>
      <c r="EDE39" s="98"/>
      <c r="EDF39" s="98"/>
      <c r="EDG39" s="98"/>
      <c r="EDH39" s="98"/>
      <c r="EDI39" s="98"/>
      <c r="EDJ39" s="98"/>
      <c r="EDK39" s="98"/>
      <c r="EDL39" s="98"/>
      <c r="EDM39" s="98"/>
      <c r="EDN39" s="98"/>
      <c r="EDO39" s="98"/>
      <c r="EDP39" s="98"/>
      <c r="EDQ39" s="98"/>
      <c r="EDR39" s="98"/>
      <c r="EDS39" s="98"/>
      <c r="EDT39" s="98"/>
      <c r="EDU39" s="98"/>
      <c r="EDV39" s="98"/>
      <c r="EDW39" s="98"/>
      <c r="EDX39" s="98"/>
      <c r="EDY39" s="98"/>
      <c r="EDZ39" s="98"/>
      <c r="EEA39" s="98"/>
      <c r="EEB39" s="98"/>
      <c r="EEC39" s="98"/>
      <c r="EED39" s="98"/>
      <c r="EEE39" s="98"/>
      <c r="EEF39" s="98"/>
      <c r="EEG39" s="98"/>
      <c r="EEH39" s="98"/>
      <c r="EEI39" s="98"/>
      <c r="EEJ39" s="98"/>
      <c r="EEK39" s="98"/>
      <c r="EEL39" s="98"/>
      <c r="EEM39" s="98"/>
      <c r="EEN39" s="98"/>
      <c r="EEO39" s="98"/>
      <c r="EEP39" s="98"/>
      <c r="EEQ39" s="98"/>
      <c r="EER39" s="98"/>
      <c r="EES39" s="98"/>
      <c r="EET39" s="98"/>
      <c r="EEU39" s="98"/>
      <c r="EEV39" s="98"/>
      <c r="EEW39" s="98"/>
      <c r="EEX39" s="98"/>
      <c r="EEY39" s="98"/>
      <c r="EEZ39" s="98"/>
      <c r="EFA39" s="98"/>
      <c r="EFB39" s="98"/>
      <c r="EFC39" s="98"/>
      <c r="EFD39" s="98"/>
      <c r="EFE39" s="98"/>
      <c r="EFF39" s="98"/>
      <c r="EFG39" s="98"/>
      <c r="EFH39" s="98"/>
      <c r="EFI39" s="98"/>
      <c r="EFJ39" s="98"/>
      <c r="EFK39" s="98"/>
      <c r="EFL39" s="98"/>
      <c r="EFM39" s="98"/>
      <c r="EFN39" s="98"/>
      <c r="EFO39" s="98"/>
      <c r="EFP39" s="98"/>
      <c r="EFQ39" s="98"/>
      <c r="EFR39" s="98"/>
      <c r="EFS39" s="98"/>
      <c r="EFT39" s="98"/>
      <c r="EFU39" s="98"/>
      <c r="EFV39" s="98"/>
      <c r="EFW39" s="98"/>
      <c r="EFX39" s="98"/>
      <c r="EFY39" s="98"/>
      <c r="EFZ39" s="98"/>
      <c r="EGA39" s="98"/>
      <c r="EGB39" s="98"/>
      <c r="EGC39" s="98"/>
      <c r="EGD39" s="98"/>
      <c r="EGE39" s="98"/>
      <c r="EGF39" s="98"/>
      <c r="EGG39" s="98"/>
      <c r="EGH39" s="98"/>
      <c r="EGI39" s="98"/>
      <c r="EGJ39" s="98"/>
      <c r="EGK39" s="98"/>
      <c r="EGL39" s="98"/>
      <c r="EGM39" s="98"/>
      <c r="EGN39" s="98"/>
      <c r="EGO39" s="98"/>
      <c r="EGP39" s="98"/>
      <c r="EGQ39" s="98"/>
      <c r="EGR39" s="98"/>
      <c r="EGS39" s="98"/>
      <c r="EGT39" s="98"/>
      <c r="EGU39" s="98"/>
      <c r="EGV39" s="98"/>
      <c r="EGW39" s="98"/>
      <c r="EGX39" s="98"/>
      <c r="EGY39" s="98"/>
      <c r="EGZ39" s="98"/>
      <c r="EHA39" s="98"/>
      <c r="EHB39" s="98"/>
      <c r="EHC39" s="98"/>
      <c r="EHD39" s="98"/>
      <c r="EHE39" s="98"/>
      <c r="EHF39" s="98"/>
      <c r="EHG39" s="98"/>
      <c r="EHH39" s="98"/>
      <c r="EHI39" s="98"/>
      <c r="EHJ39" s="98"/>
      <c r="EHK39" s="98"/>
      <c r="EHL39" s="98"/>
      <c r="EHM39" s="98"/>
      <c r="EHN39" s="98"/>
      <c r="EHO39" s="98"/>
      <c r="EHP39" s="98"/>
      <c r="EHQ39" s="98"/>
      <c r="EHR39" s="98"/>
      <c r="EHS39" s="98"/>
      <c r="EHT39" s="98"/>
      <c r="EHU39" s="98"/>
      <c r="EHV39" s="98"/>
      <c r="EHW39" s="98"/>
      <c r="EHX39" s="98"/>
      <c r="EHY39" s="98"/>
      <c r="EHZ39" s="98"/>
      <c r="EIA39" s="98"/>
      <c r="EIB39" s="98"/>
      <c r="EIC39" s="98"/>
      <c r="EID39" s="98"/>
      <c r="EIE39" s="98"/>
      <c r="EIF39" s="98"/>
      <c r="EIG39" s="98"/>
      <c r="EIH39" s="98"/>
      <c r="EII39" s="98"/>
      <c r="EIJ39" s="98"/>
      <c r="EIK39" s="98"/>
      <c r="EIL39" s="98"/>
      <c r="EIM39" s="98"/>
      <c r="EIN39" s="98"/>
      <c r="EIO39" s="98"/>
      <c r="EIP39" s="98"/>
      <c r="EIQ39" s="98"/>
      <c r="EIR39" s="98"/>
      <c r="EIS39" s="98"/>
      <c r="EIT39" s="98"/>
      <c r="EIU39" s="98"/>
      <c r="EIV39" s="98"/>
      <c r="EIW39" s="98"/>
      <c r="EIX39" s="98"/>
      <c r="EIY39" s="98"/>
      <c r="EIZ39" s="98"/>
      <c r="EJA39" s="98"/>
      <c r="EJB39" s="98"/>
      <c r="EJC39" s="98"/>
      <c r="EJD39" s="98"/>
      <c r="EJE39" s="98"/>
      <c r="EJF39" s="98"/>
      <c r="EJG39" s="98"/>
      <c r="EJH39" s="98"/>
      <c r="EJI39" s="98"/>
      <c r="EJJ39" s="98"/>
      <c r="EJK39" s="98"/>
      <c r="EJL39" s="98"/>
      <c r="EJM39" s="98"/>
      <c r="EJN39" s="98"/>
      <c r="EJO39" s="98"/>
      <c r="EJP39" s="98"/>
      <c r="EJQ39" s="98"/>
      <c r="EJR39" s="98"/>
      <c r="EJS39" s="98"/>
      <c r="EJT39" s="98"/>
      <c r="EJU39" s="98"/>
      <c r="EJV39" s="98"/>
      <c r="EJW39" s="98"/>
      <c r="EJX39" s="98"/>
      <c r="EJY39" s="98"/>
      <c r="EJZ39" s="98"/>
      <c r="EKA39" s="98"/>
      <c r="EKB39" s="98"/>
      <c r="EKC39" s="98"/>
      <c r="EKD39" s="98"/>
      <c r="EKE39" s="98"/>
      <c r="EKF39" s="98"/>
      <c r="EKG39" s="98"/>
      <c r="EKH39" s="98"/>
      <c r="EKI39" s="98"/>
      <c r="EKJ39" s="98"/>
      <c r="EKK39" s="98"/>
      <c r="EKL39" s="98"/>
      <c r="EKM39" s="98"/>
      <c r="EKN39" s="98"/>
      <c r="EKO39" s="98"/>
      <c r="EKP39" s="98"/>
      <c r="EKQ39" s="98"/>
      <c r="EKR39" s="98"/>
      <c r="EKS39" s="98"/>
      <c r="EKT39" s="98"/>
      <c r="EKU39" s="98"/>
      <c r="EKV39" s="98"/>
      <c r="EKW39" s="98"/>
      <c r="EKX39" s="98"/>
      <c r="EKY39" s="98"/>
      <c r="EKZ39" s="98"/>
      <c r="ELA39" s="98"/>
      <c r="ELB39" s="98"/>
      <c r="ELC39" s="98"/>
      <c r="ELD39" s="98"/>
      <c r="ELE39" s="98"/>
      <c r="ELF39" s="98"/>
      <c r="ELG39" s="98"/>
      <c r="ELH39" s="98"/>
      <c r="ELI39" s="98"/>
      <c r="ELJ39" s="98"/>
      <c r="ELK39" s="98"/>
      <c r="ELL39" s="98"/>
      <c r="ELM39" s="98"/>
      <c r="ELN39" s="98"/>
      <c r="ELO39" s="98"/>
      <c r="ELP39" s="98"/>
      <c r="ELQ39" s="98"/>
      <c r="ELR39" s="98"/>
      <c r="ELS39" s="98"/>
      <c r="ELT39" s="98"/>
      <c r="ELU39" s="98"/>
      <c r="ELV39" s="98"/>
      <c r="ELW39" s="98"/>
      <c r="ELX39" s="98"/>
      <c r="ELY39" s="98"/>
      <c r="ELZ39" s="98"/>
      <c r="EMA39" s="98"/>
      <c r="EMB39" s="98"/>
      <c r="EMC39" s="98"/>
      <c r="EMD39" s="98"/>
      <c r="EME39" s="98"/>
      <c r="EMF39" s="98"/>
      <c r="EMG39" s="98"/>
      <c r="EMH39" s="98"/>
      <c r="EMI39" s="98"/>
      <c r="EMJ39" s="98"/>
      <c r="EMK39" s="98"/>
      <c r="EML39" s="98"/>
      <c r="EMM39" s="98"/>
      <c r="EMN39" s="98"/>
      <c r="EMO39" s="98"/>
      <c r="EMP39" s="98"/>
      <c r="EMQ39" s="98"/>
      <c r="EMR39" s="98"/>
      <c r="EMS39" s="98"/>
      <c r="EMT39" s="98"/>
      <c r="EMU39" s="98"/>
      <c r="EMV39" s="98"/>
      <c r="EMW39" s="98"/>
      <c r="EMX39" s="98"/>
      <c r="EMY39" s="98"/>
      <c r="EMZ39" s="98"/>
      <c r="ENA39" s="98"/>
      <c r="ENB39" s="98"/>
      <c r="ENC39" s="98"/>
      <c r="END39" s="98"/>
      <c r="ENE39" s="98"/>
      <c r="ENF39" s="98"/>
      <c r="ENG39" s="98"/>
      <c r="ENH39" s="98"/>
      <c r="ENI39" s="98"/>
      <c r="ENJ39" s="98"/>
      <c r="ENK39" s="98"/>
      <c r="ENL39" s="98"/>
      <c r="ENM39" s="98"/>
      <c r="ENN39" s="98"/>
      <c r="ENO39" s="98"/>
      <c r="ENP39" s="98"/>
      <c r="ENQ39" s="98"/>
      <c r="ENR39" s="98"/>
      <c r="ENS39" s="98"/>
      <c r="ENT39" s="98"/>
      <c r="ENU39" s="98"/>
      <c r="ENV39" s="98"/>
      <c r="ENW39" s="98"/>
      <c r="ENX39" s="98"/>
      <c r="ENY39" s="98"/>
      <c r="ENZ39" s="98"/>
      <c r="EOA39" s="98"/>
      <c r="EOB39" s="98"/>
      <c r="EOC39" s="98"/>
      <c r="EOD39" s="98"/>
      <c r="EOE39" s="98"/>
      <c r="EOF39" s="98"/>
      <c r="EOG39" s="98"/>
      <c r="EOH39" s="98"/>
      <c r="EOI39" s="98"/>
      <c r="EOJ39" s="98"/>
      <c r="EOK39" s="98"/>
      <c r="EOL39" s="98"/>
      <c r="EOM39" s="98"/>
      <c r="EON39" s="98"/>
      <c r="EOO39" s="98"/>
      <c r="EOP39" s="98"/>
      <c r="EOQ39" s="98"/>
      <c r="EOR39" s="98"/>
      <c r="EOS39" s="98"/>
      <c r="EOT39" s="98"/>
      <c r="EOU39" s="98"/>
      <c r="EOV39" s="98"/>
      <c r="EOW39" s="98"/>
      <c r="EOX39" s="98"/>
      <c r="EOY39" s="98"/>
      <c r="EOZ39" s="98"/>
      <c r="EPA39" s="98"/>
      <c r="EPB39" s="98"/>
      <c r="EPC39" s="98"/>
      <c r="EPD39" s="98"/>
      <c r="EPE39" s="98"/>
      <c r="EPF39" s="98"/>
      <c r="EPG39" s="98"/>
      <c r="EPH39" s="98"/>
      <c r="EPI39" s="98"/>
      <c r="EPJ39" s="98"/>
      <c r="EPK39" s="98"/>
      <c r="EPL39" s="98"/>
      <c r="EPM39" s="98"/>
      <c r="EPN39" s="98"/>
      <c r="EPO39" s="98"/>
      <c r="EPP39" s="98"/>
      <c r="EPQ39" s="98"/>
      <c r="EPR39" s="98"/>
      <c r="EPS39" s="98"/>
      <c r="EPT39" s="98"/>
      <c r="EPU39" s="98"/>
      <c r="EPV39" s="98"/>
      <c r="EPW39" s="98"/>
      <c r="EPX39" s="98"/>
      <c r="EPY39" s="98"/>
      <c r="EPZ39" s="98"/>
      <c r="EQA39" s="98"/>
      <c r="EQB39" s="98"/>
      <c r="EQC39" s="98"/>
      <c r="EQD39" s="98"/>
      <c r="EQE39" s="98"/>
      <c r="EQF39" s="98"/>
      <c r="EQG39" s="98"/>
      <c r="EQH39" s="98"/>
      <c r="EQI39" s="98"/>
      <c r="EQJ39" s="98"/>
      <c r="EQK39" s="98"/>
      <c r="EQL39" s="98"/>
      <c r="EQM39" s="98"/>
      <c r="EQN39" s="98"/>
      <c r="EQO39" s="98"/>
      <c r="EQP39" s="98"/>
      <c r="EQQ39" s="98"/>
      <c r="EQR39" s="98"/>
      <c r="EQS39" s="98"/>
      <c r="EQT39" s="98"/>
      <c r="EQU39" s="98"/>
      <c r="EQV39" s="98"/>
      <c r="EQW39" s="98"/>
      <c r="EQX39" s="98"/>
      <c r="EQY39" s="98"/>
      <c r="EQZ39" s="98"/>
      <c r="ERA39" s="98"/>
      <c r="ERB39" s="98"/>
      <c r="ERC39" s="98"/>
      <c r="ERD39" s="98"/>
      <c r="ERE39" s="98"/>
      <c r="ERF39" s="98"/>
      <c r="ERG39" s="98"/>
      <c r="ERH39" s="98"/>
      <c r="ERI39" s="98"/>
      <c r="ERJ39" s="98"/>
      <c r="ERK39" s="98"/>
      <c r="ERL39" s="98"/>
      <c r="ERM39" s="98"/>
      <c r="ERN39" s="98"/>
      <c r="ERO39" s="98"/>
      <c r="ERP39" s="98"/>
      <c r="ERQ39" s="98"/>
      <c r="ERR39" s="98"/>
      <c r="ERS39" s="98"/>
      <c r="ERT39" s="98"/>
      <c r="ERU39" s="98"/>
      <c r="ERV39" s="98"/>
      <c r="ERW39" s="98"/>
      <c r="ERX39" s="98"/>
      <c r="ERY39" s="98"/>
      <c r="ERZ39" s="98"/>
      <c r="ESA39" s="98"/>
      <c r="ESB39" s="98"/>
      <c r="ESC39" s="98"/>
      <c r="ESD39" s="98"/>
      <c r="ESE39" s="98"/>
      <c r="ESF39" s="98"/>
      <c r="ESG39" s="98"/>
      <c r="ESH39" s="98"/>
      <c r="ESI39" s="98"/>
      <c r="ESJ39" s="98"/>
      <c r="ESK39" s="98"/>
      <c r="ESL39" s="98"/>
      <c r="ESM39" s="98"/>
      <c r="ESN39" s="98"/>
      <c r="ESO39" s="98"/>
      <c r="ESP39" s="98"/>
      <c r="ESQ39" s="98"/>
      <c r="ESR39" s="98"/>
      <c r="ESS39" s="98"/>
      <c r="EST39" s="98"/>
      <c r="ESU39" s="98"/>
      <c r="ESV39" s="98"/>
      <c r="ESW39" s="98"/>
      <c r="ESX39" s="98"/>
      <c r="ESY39" s="98"/>
      <c r="ESZ39" s="98"/>
      <c r="ETA39" s="98"/>
      <c r="ETB39" s="98"/>
      <c r="ETC39" s="98"/>
      <c r="ETD39" s="98"/>
      <c r="ETE39" s="98"/>
      <c r="ETF39" s="98"/>
      <c r="ETG39" s="98"/>
      <c r="ETH39" s="98"/>
      <c r="ETI39" s="98"/>
      <c r="ETJ39" s="98"/>
      <c r="ETK39" s="98"/>
      <c r="ETL39" s="98"/>
      <c r="ETM39" s="98"/>
      <c r="ETN39" s="98"/>
      <c r="ETO39" s="98"/>
      <c r="ETP39" s="98"/>
      <c r="ETQ39" s="98"/>
      <c r="ETR39" s="98"/>
      <c r="ETS39" s="98"/>
      <c r="ETT39" s="98"/>
      <c r="ETU39" s="98"/>
      <c r="ETV39" s="98"/>
      <c r="ETW39" s="98"/>
      <c r="ETX39" s="98"/>
      <c r="ETY39" s="98"/>
      <c r="ETZ39" s="98"/>
      <c r="EUA39" s="98"/>
      <c r="EUB39" s="98"/>
      <c r="EUC39" s="98"/>
      <c r="EUD39" s="98"/>
      <c r="EUE39" s="98"/>
      <c r="EUF39" s="98"/>
      <c r="EUG39" s="98"/>
      <c r="EUH39" s="98"/>
      <c r="EUI39" s="98"/>
      <c r="EUJ39" s="98"/>
      <c r="EUK39" s="98"/>
      <c r="EUL39" s="98"/>
      <c r="EUM39" s="98"/>
      <c r="EUN39" s="98"/>
      <c r="EUO39" s="98"/>
      <c r="EUP39" s="98"/>
      <c r="EUQ39" s="98"/>
      <c r="EUR39" s="98"/>
      <c r="EUS39" s="98"/>
      <c r="EUT39" s="98"/>
      <c r="EUU39" s="98"/>
      <c r="EUV39" s="98"/>
      <c r="EUW39" s="98"/>
      <c r="EUX39" s="98"/>
      <c r="EUY39" s="98"/>
      <c r="EUZ39" s="98"/>
      <c r="EVA39" s="98"/>
      <c r="EVB39" s="98"/>
      <c r="EVC39" s="98"/>
      <c r="EVD39" s="98"/>
      <c r="EVE39" s="98"/>
      <c r="EVF39" s="98"/>
      <c r="EVG39" s="98"/>
      <c r="EVH39" s="98"/>
      <c r="EVI39" s="98"/>
      <c r="EVJ39" s="98"/>
      <c r="EVK39" s="98"/>
      <c r="EVL39" s="98"/>
      <c r="EVM39" s="98"/>
      <c r="EVN39" s="98"/>
      <c r="EVO39" s="98"/>
      <c r="EVP39" s="98"/>
      <c r="EVQ39" s="98"/>
      <c r="EVR39" s="98"/>
      <c r="EVS39" s="98"/>
      <c r="EVT39" s="98"/>
      <c r="EVU39" s="98"/>
      <c r="EVV39" s="98"/>
      <c r="EVW39" s="98"/>
      <c r="EVX39" s="98"/>
      <c r="EVY39" s="98"/>
      <c r="EVZ39" s="98"/>
      <c r="EWA39" s="98"/>
      <c r="EWB39" s="98"/>
      <c r="EWC39" s="98"/>
      <c r="EWD39" s="98"/>
      <c r="EWE39" s="98"/>
      <c r="EWF39" s="98"/>
      <c r="EWG39" s="98"/>
      <c r="EWH39" s="98"/>
      <c r="EWI39" s="98"/>
      <c r="EWJ39" s="98"/>
      <c r="EWK39" s="98"/>
      <c r="EWL39" s="98"/>
      <c r="EWM39" s="98"/>
      <c r="EWN39" s="98"/>
      <c r="EWO39" s="98"/>
      <c r="EWP39" s="98"/>
      <c r="EWQ39" s="98"/>
      <c r="EWR39" s="98"/>
      <c r="EWS39" s="98"/>
      <c r="EWT39" s="98"/>
      <c r="EWU39" s="98"/>
      <c r="EWV39" s="98"/>
      <c r="EWW39" s="98"/>
      <c r="EWX39" s="98"/>
      <c r="EWY39" s="98"/>
      <c r="EWZ39" s="98"/>
      <c r="EXA39" s="98"/>
      <c r="EXB39" s="98"/>
      <c r="EXC39" s="98"/>
      <c r="EXD39" s="98"/>
      <c r="EXE39" s="98"/>
      <c r="EXF39" s="98"/>
      <c r="EXG39" s="98"/>
      <c r="EXH39" s="98"/>
      <c r="EXI39" s="98"/>
      <c r="EXJ39" s="98"/>
      <c r="EXK39" s="98"/>
      <c r="EXL39" s="98"/>
      <c r="EXM39" s="98"/>
      <c r="EXN39" s="98"/>
      <c r="EXO39" s="98"/>
      <c r="EXP39" s="98"/>
      <c r="EXQ39" s="98"/>
      <c r="EXR39" s="98"/>
      <c r="EXS39" s="98"/>
      <c r="EXT39" s="98"/>
      <c r="EXU39" s="98"/>
      <c r="EXV39" s="98"/>
      <c r="EXW39" s="98"/>
      <c r="EXX39" s="98"/>
      <c r="EXY39" s="98"/>
      <c r="EXZ39" s="98"/>
      <c r="EYA39" s="98"/>
      <c r="EYB39" s="98"/>
      <c r="EYC39" s="98"/>
      <c r="EYD39" s="98"/>
      <c r="EYE39" s="98"/>
      <c r="EYF39" s="98"/>
      <c r="EYG39" s="98"/>
      <c r="EYH39" s="98"/>
      <c r="EYI39" s="98"/>
      <c r="EYJ39" s="98"/>
      <c r="EYK39" s="98"/>
      <c r="EYL39" s="98"/>
      <c r="EYM39" s="98"/>
      <c r="EYN39" s="98"/>
      <c r="EYO39" s="98"/>
      <c r="EYP39" s="98"/>
      <c r="EYQ39" s="98"/>
      <c r="EYR39" s="98"/>
      <c r="EYS39" s="98"/>
      <c r="EYT39" s="98"/>
      <c r="EYU39" s="98"/>
      <c r="EYV39" s="98"/>
      <c r="EYW39" s="98"/>
      <c r="EYX39" s="98"/>
      <c r="EYY39" s="98"/>
      <c r="EYZ39" s="98"/>
      <c r="EZA39" s="98"/>
      <c r="EZB39" s="98"/>
      <c r="EZC39" s="98"/>
      <c r="EZD39" s="98"/>
      <c r="EZE39" s="98"/>
      <c r="EZF39" s="98"/>
      <c r="EZG39" s="98"/>
      <c r="EZH39" s="98"/>
      <c r="EZI39" s="98"/>
      <c r="EZJ39" s="98"/>
      <c r="EZK39" s="98"/>
      <c r="EZL39" s="98"/>
      <c r="EZM39" s="98"/>
      <c r="EZN39" s="98"/>
      <c r="EZO39" s="98"/>
      <c r="EZP39" s="98"/>
      <c r="EZQ39" s="98"/>
      <c r="EZR39" s="98"/>
      <c r="EZS39" s="98"/>
      <c r="EZT39" s="98"/>
      <c r="EZU39" s="98"/>
      <c r="EZV39" s="98"/>
      <c r="EZW39" s="98"/>
      <c r="EZX39" s="98"/>
      <c r="EZY39" s="98"/>
      <c r="EZZ39" s="98"/>
      <c r="FAA39" s="98"/>
      <c r="FAB39" s="98"/>
      <c r="FAC39" s="98"/>
      <c r="FAD39" s="98"/>
      <c r="FAE39" s="98"/>
      <c r="FAF39" s="98"/>
      <c r="FAG39" s="98"/>
      <c r="FAH39" s="98"/>
      <c r="FAI39" s="98"/>
      <c r="FAJ39" s="98"/>
      <c r="FAK39" s="98"/>
      <c r="FAL39" s="98"/>
      <c r="FAM39" s="98"/>
      <c r="FAN39" s="98"/>
      <c r="FAO39" s="98"/>
      <c r="FAP39" s="98"/>
      <c r="FAQ39" s="98"/>
      <c r="FAR39" s="98"/>
      <c r="FAS39" s="98"/>
      <c r="FAT39" s="98"/>
      <c r="FAU39" s="98"/>
      <c r="FAV39" s="98"/>
      <c r="FAW39" s="98"/>
      <c r="FAX39" s="98"/>
      <c r="FAY39" s="98"/>
      <c r="FAZ39" s="98"/>
      <c r="FBA39" s="98"/>
      <c r="FBB39" s="98"/>
      <c r="FBC39" s="98"/>
      <c r="FBD39" s="98"/>
      <c r="FBE39" s="98"/>
      <c r="FBF39" s="98"/>
      <c r="FBG39" s="98"/>
      <c r="FBH39" s="98"/>
      <c r="FBI39" s="98"/>
      <c r="FBJ39" s="98"/>
      <c r="FBK39" s="98"/>
      <c r="FBL39" s="98"/>
      <c r="FBM39" s="98"/>
      <c r="FBN39" s="98"/>
      <c r="FBO39" s="98"/>
      <c r="FBP39" s="98"/>
      <c r="FBQ39" s="98"/>
      <c r="FBR39" s="98"/>
      <c r="FBS39" s="98"/>
      <c r="FBT39" s="98"/>
      <c r="FBU39" s="98"/>
      <c r="FBV39" s="98"/>
      <c r="FBW39" s="98"/>
      <c r="FBX39" s="98"/>
      <c r="FBY39" s="98"/>
      <c r="FBZ39" s="98"/>
      <c r="FCA39" s="98"/>
      <c r="FCB39" s="98"/>
      <c r="FCC39" s="98"/>
      <c r="FCD39" s="98"/>
      <c r="FCE39" s="98"/>
      <c r="FCF39" s="98"/>
      <c r="FCG39" s="98"/>
      <c r="FCH39" s="98"/>
      <c r="FCI39" s="98"/>
      <c r="FCJ39" s="98"/>
      <c r="FCK39" s="98"/>
      <c r="FCL39" s="98"/>
      <c r="FCM39" s="98"/>
      <c r="FCN39" s="98"/>
      <c r="FCO39" s="98"/>
      <c r="FCP39" s="98"/>
      <c r="FCQ39" s="98"/>
      <c r="FCR39" s="98"/>
      <c r="FCS39" s="98"/>
      <c r="FCT39" s="98"/>
      <c r="FCU39" s="98"/>
      <c r="FCV39" s="98"/>
      <c r="FCW39" s="98"/>
      <c r="FCX39" s="98"/>
      <c r="FCY39" s="98"/>
      <c r="FCZ39" s="98"/>
      <c r="FDA39" s="98"/>
      <c r="FDB39" s="98"/>
      <c r="FDC39" s="98"/>
      <c r="FDD39" s="98"/>
      <c r="FDE39" s="98"/>
      <c r="FDF39" s="98"/>
      <c r="FDG39" s="98"/>
      <c r="FDH39" s="98"/>
      <c r="FDI39" s="98"/>
      <c r="FDJ39" s="98"/>
      <c r="FDK39" s="98"/>
      <c r="FDL39" s="98"/>
      <c r="FDM39" s="98"/>
      <c r="FDN39" s="98"/>
      <c r="FDO39" s="98"/>
      <c r="FDP39" s="98"/>
      <c r="FDQ39" s="98"/>
      <c r="FDR39" s="98"/>
      <c r="FDS39" s="98"/>
      <c r="FDT39" s="98"/>
      <c r="FDU39" s="98"/>
      <c r="FDV39" s="98"/>
      <c r="FDW39" s="98"/>
      <c r="FDX39" s="98"/>
      <c r="FDY39" s="98"/>
      <c r="FDZ39" s="98"/>
      <c r="FEA39" s="98"/>
      <c r="FEB39" s="98"/>
      <c r="FEC39" s="98"/>
      <c r="FED39" s="98"/>
      <c r="FEE39" s="98"/>
      <c r="FEF39" s="98"/>
      <c r="FEG39" s="98"/>
      <c r="FEH39" s="98"/>
      <c r="FEI39" s="98"/>
      <c r="FEJ39" s="98"/>
      <c r="FEK39" s="98"/>
      <c r="FEL39" s="98"/>
      <c r="FEM39" s="98"/>
      <c r="FEN39" s="98"/>
      <c r="FEO39" s="98"/>
      <c r="FEP39" s="98"/>
      <c r="FEQ39" s="98"/>
      <c r="FER39" s="98"/>
      <c r="FES39" s="98"/>
      <c r="FET39" s="98"/>
      <c r="FEU39" s="98"/>
      <c r="FEV39" s="98"/>
      <c r="FEW39" s="98"/>
      <c r="FEX39" s="98"/>
      <c r="FEY39" s="98"/>
      <c r="FEZ39" s="98"/>
      <c r="FFA39" s="98"/>
      <c r="FFB39" s="98"/>
      <c r="FFC39" s="98"/>
      <c r="FFD39" s="98"/>
      <c r="FFE39" s="98"/>
      <c r="FFF39" s="98"/>
      <c r="FFG39" s="98"/>
      <c r="FFH39" s="98"/>
      <c r="FFI39" s="98"/>
      <c r="FFJ39" s="98"/>
      <c r="FFK39" s="98"/>
      <c r="FFL39" s="98"/>
      <c r="FFM39" s="98"/>
      <c r="FFN39" s="98"/>
      <c r="FFO39" s="98"/>
      <c r="FFP39" s="98"/>
      <c r="FFQ39" s="98"/>
      <c r="FFR39" s="98"/>
      <c r="FFS39" s="98"/>
      <c r="FFT39" s="98"/>
      <c r="FFU39" s="98"/>
      <c r="FFV39" s="98"/>
      <c r="FFW39" s="98"/>
      <c r="FFX39" s="98"/>
      <c r="FFY39" s="98"/>
      <c r="FFZ39" s="98"/>
      <c r="FGA39" s="98"/>
      <c r="FGB39" s="98"/>
      <c r="FGC39" s="98"/>
      <c r="FGD39" s="98"/>
      <c r="FGE39" s="98"/>
      <c r="FGF39" s="98"/>
      <c r="FGG39" s="98"/>
      <c r="FGH39" s="98"/>
      <c r="FGI39" s="98"/>
      <c r="FGJ39" s="98"/>
      <c r="FGK39" s="98"/>
      <c r="FGL39" s="98"/>
      <c r="FGM39" s="98"/>
      <c r="FGN39" s="98"/>
      <c r="FGO39" s="98"/>
      <c r="FGP39" s="98"/>
      <c r="FGQ39" s="98"/>
      <c r="FGR39" s="98"/>
      <c r="FGS39" s="98"/>
      <c r="FGT39" s="98"/>
      <c r="FGU39" s="98"/>
      <c r="FGV39" s="98"/>
      <c r="FGW39" s="98"/>
      <c r="FGX39" s="98"/>
      <c r="FGY39" s="98"/>
      <c r="FGZ39" s="98"/>
      <c r="FHA39" s="98"/>
      <c r="FHB39" s="98"/>
      <c r="FHC39" s="98"/>
      <c r="FHD39" s="98"/>
      <c r="FHE39" s="98"/>
      <c r="FHF39" s="98"/>
      <c r="FHG39" s="98"/>
      <c r="FHH39" s="98"/>
      <c r="FHI39" s="98"/>
      <c r="FHJ39" s="98"/>
      <c r="FHK39" s="98"/>
      <c r="FHL39" s="98"/>
      <c r="FHM39" s="98"/>
      <c r="FHN39" s="98"/>
      <c r="FHO39" s="98"/>
      <c r="FHP39" s="98"/>
      <c r="FHQ39" s="98"/>
      <c r="FHR39" s="98"/>
      <c r="FHS39" s="98"/>
      <c r="FHT39" s="98"/>
      <c r="FHU39" s="98"/>
      <c r="FHV39" s="98"/>
      <c r="FHW39" s="98"/>
      <c r="FHX39" s="98"/>
      <c r="FHY39" s="98"/>
      <c r="FHZ39" s="98"/>
      <c r="FIA39" s="98"/>
      <c r="FIB39" s="98"/>
      <c r="FIC39" s="98"/>
      <c r="FID39" s="98"/>
      <c r="FIE39" s="98"/>
      <c r="FIF39" s="98"/>
      <c r="FIG39" s="98"/>
      <c r="FIH39" s="98"/>
      <c r="FII39" s="98"/>
      <c r="FIJ39" s="98"/>
      <c r="FIK39" s="98"/>
      <c r="FIL39" s="98"/>
      <c r="FIM39" s="98"/>
      <c r="FIN39" s="98"/>
      <c r="FIO39" s="98"/>
      <c r="FIP39" s="98"/>
      <c r="FIQ39" s="98"/>
      <c r="FIR39" s="98"/>
      <c r="FIS39" s="98"/>
      <c r="FIT39" s="98"/>
      <c r="FIU39" s="98"/>
      <c r="FIV39" s="98"/>
      <c r="FIW39" s="98"/>
      <c r="FIX39" s="98"/>
      <c r="FIY39" s="98"/>
      <c r="FIZ39" s="98"/>
      <c r="FJA39" s="98"/>
      <c r="FJB39" s="98"/>
      <c r="FJC39" s="98"/>
      <c r="FJD39" s="98"/>
      <c r="FJE39" s="98"/>
      <c r="FJF39" s="98"/>
      <c r="FJG39" s="98"/>
      <c r="FJH39" s="98"/>
      <c r="FJI39" s="98"/>
      <c r="FJJ39" s="98"/>
      <c r="FJK39" s="98"/>
      <c r="FJL39" s="98"/>
      <c r="FJM39" s="98"/>
      <c r="FJN39" s="98"/>
      <c r="FJO39" s="98"/>
      <c r="FJP39" s="98"/>
      <c r="FJQ39" s="98"/>
      <c r="FJR39" s="98"/>
      <c r="FJS39" s="98"/>
      <c r="FJT39" s="98"/>
      <c r="FJU39" s="98"/>
      <c r="FJV39" s="98"/>
      <c r="FJW39" s="98"/>
      <c r="FJX39" s="98"/>
      <c r="FJY39" s="98"/>
      <c r="FJZ39" s="98"/>
      <c r="FKA39" s="98"/>
      <c r="FKB39" s="98"/>
      <c r="FKC39" s="98"/>
      <c r="FKD39" s="98"/>
      <c r="FKE39" s="98"/>
      <c r="FKF39" s="98"/>
      <c r="FKG39" s="98"/>
      <c r="FKH39" s="98"/>
      <c r="FKI39" s="98"/>
      <c r="FKJ39" s="98"/>
      <c r="FKK39" s="98"/>
      <c r="FKL39" s="98"/>
      <c r="FKM39" s="98"/>
      <c r="FKN39" s="98"/>
      <c r="FKO39" s="98"/>
      <c r="FKP39" s="98"/>
      <c r="FKQ39" s="98"/>
      <c r="FKR39" s="98"/>
      <c r="FKS39" s="98"/>
      <c r="FKT39" s="98"/>
      <c r="FKU39" s="98"/>
      <c r="FKV39" s="98"/>
      <c r="FKW39" s="98"/>
      <c r="FKX39" s="98"/>
      <c r="FKY39" s="98"/>
      <c r="FKZ39" s="98"/>
      <c r="FLA39" s="98"/>
      <c r="FLB39" s="98"/>
      <c r="FLC39" s="98"/>
      <c r="FLD39" s="98"/>
      <c r="FLE39" s="98"/>
      <c r="FLF39" s="98"/>
      <c r="FLG39" s="98"/>
      <c r="FLH39" s="98"/>
      <c r="FLI39" s="98"/>
      <c r="FLJ39" s="98"/>
      <c r="FLK39" s="98"/>
      <c r="FLL39" s="98"/>
      <c r="FLM39" s="98"/>
      <c r="FLN39" s="98"/>
      <c r="FLO39" s="98"/>
      <c r="FLP39" s="98"/>
      <c r="FLQ39" s="98"/>
      <c r="FLR39" s="98"/>
      <c r="FLS39" s="98"/>
      <c r="FLT39" s="98"/>
      <c r="FLU39" s="98"/>
      <c r="FLV39" s="98"/>
      <c r="FLW39" s="98"/>
      <c r="FLX39" s="98"/>
      <c r="FLY39" s="98"/>
      <c r="FLZ39" s="98"/>
      <c r="FMA39" s="98"/>
      <c r="FMB39" s="98"/>
      <c r="FMC39" s="98"/>
      <c r="FMD39" s="98"/>
      <c r="FME39" s="98"/>
      <c r="FMF39" s="98"/>
      <c r="FMG39" s="98"/>
      <c r="FMH39" s="98"/>
      <c r="FMI39" s="98"/>
      <c r="FMJ39" s="98"/>
      <c r="FMK39" s="98"/>
      <c r="FML39" s="98"/>
      <c r="FMM39" s="98"/>
      <c r="FMN39" s="98"/>
      <c r="FMO39" s="98"/>
      <c r="FMP39" s="98"/>
      <c r="FMQ39" s="98"/>
      <c r="FMR39" s="98"/>
      <c r="FMS39" s="98"/>
      <c r="FMT39" s="98"/>
      <c r="FMU39" s="98"/>
      <c r="FMV39" s="98"/>
      <c r="FMW39" s="98"/>
      <c r="FMX39" s="98"/>
      <c r="FMY39" s="98"/>
      <c r="FMZ39" s="98"/>
      <c r="FNA39" s="98"/>
      <c r="FNB39" s="98"/>
      <c r="FNC39" s="98"/>
      <c r="FND39" s="98"/>
      <c r="FNE39" s="98"/>
      <c r="FNF39" s="98"/>
      <c r="FNG39" s="98"/>
      <c r="FNH39" s="98"/>
      <c r="FNI39" s="98"/>
      <c r="FNJ39" s="98"/>
      <c r="FNK39" s="98"/>
      <c r="FNL39" s="98"/>
      <c r="FNM39" s="98"/>
      <c r="FNN39" s="98"/>
      <c r="FNO39" s="98"/>
      <c r="FNP39" s="98"/>
      <c r="FNQ39" s="98"/>
      <c r="FNR39" s="98"/>
      <c r="FNS39" s="98"/>
      <c r="FNT39" s="98"/>
      <c r="FNU39" s="98"/>
      <c r="FNV39" s="98"/>
      <c r="FNW39" s="98"/>
      <c r="FNX39" s="98"/>
      <c r="FNY39" s="98"/>
      <c r="FNZ39" s="98"/>
      <c r="FOA39" s="98"/>
      <c r="FOB39" s="98"/>
      <c r="FOC39" s="98"/>
      <c r="FOD39" s="98"/>
      <c r="FOE39" s="98"/>
      <c r="FOF39" s="98"/>
      <c r="FOG39" s="98"/>
      <c r="FOH39" s="98"/>
      <c r="FOI39" s="98"/>
      <c r="FOJ39" s="98"/>
      <c r="FOK39" s="98"/>
      <c r="FOL39" s="98"/>
      <c r="FOM39" s="98"/>
      <c r="FON39" s="98"/>
      <c r="FOO39" s="98"/>
      <c r="FOP39" s="98"/>
      <c r="FOQ39" s="98"/>
      <c r="FOR39" s="98"/>
      <c r="FOS39" s="98"/>
      <c r="FOT39" s="98"/>
      <c r="FOU39" s="98"/>
      <c r="FOV39" s="98"/>
      <c r="FOW39" s="98"/>
      <c r="FOX39" s="98"/>
      <c r="FOY39" s="98"/>
      <c r="FOZ39" s="98"/>
      <c r="FPA39" s="98"/>
      <c r="FPB39" s="98"/>
      <c r="FPC39" s="98"/>
      <c r="FPD39" s="98"/>
      <c r="FPE39" s="98"/>
      <c r="FPF39" s="98"/>
      <c r="FPG39" s="98"/>
      <c r="FPH39" s="98"/>
      <c r="FPI39" s="98"/>
      <c r="FPJ39" s="98"/>
      <c r="FPK39" s="98"/>
      <c r="FPL39" s="98"/>
      <c r="FPM39" s="98"/>
      <c r="FPN39" s="98"/>
      <c r="FPO39" s="98"/>
      <c r="FPP39" s="98"/>
      <c r="FPQ39" s="98"/>
      <c r="FPR39" s="98"/>
      <c r="FPS39" s="98"/>
      <c r="FPT39" s="98"/>
      <c r="FPU39" s="98"/>
      <c r="FPV39" s="98"/>
      <c r="FPW39" s="98"/>
      <c r="FPX39" s="98"/>
      <c r="FPY39" s="98"/>
      <c r="FPZ39" s="98"/>
      <c r="FQA39" s="98"/>
      <c r="FQB39" s="98"/>
      <c r="FQC39" s="98"/>
      <c r="FQD39" s="98"/>
      <c r="FQE39" s="98"/>
      <c r="FQF39" s="98"/>
      <c r="FQG39" s="98"/>
      <c r="FQH39" s="98"/>
      <c r="FQI39" s="98"/>
      <c r="FQJ39" s="98"/>
      <c r="FQK39" s="98"/>
      <c r="FQL39" s="98"/>
      <c r="FQM39" s="98"/>
      <c r="FQN39" s="98"/>
      <c r="FQO39" s="98"/>
      <c r="FQP39" s="98"/>
      <c r="FQQ39" s="98"/>
      <c r="FQR39" s="98"/>
      <c r="FQS39" s="98"/>
      <c r="FQT39" s="98"/>
      <c r="FQU39" s="98"/>
      <c r="FQV39" s="98"/>
      <c r="FQW39" s="98"/>
      <c r="FQX39" s="98"/>
      <c r="FQY39" s="98"/>
      <c r="FQZ39" s="98"/>
      <c r="FRA39" s="98"/>
      <c r="FRB39" s="98"/>
      <c r="FRC39" s="98"/>
      <c r="FRD39" s="98"/>
      <c r="FRE39" s="98"/>
      <c r="FRF39" s="98"/>
      <c r="FRG39" s="98"/>
      <c r="FRH39" s="98"/>
      <c r="FRI39" s="98"/>
      <c r="FRJ39" s="98"/>
      <c r="FRK39" s="98"/>
      <c r="FRL39" s="98"/>
      <c r="FRM39" s="98"/>
      <c r="FRN39" s="98"/>
      <c r="FRO39" s="98"/>
      <c r="FRP39" s="98"/>
      <c r="FRQ39" s="98"/>
      <c r="FRR39" s="98"/>
      <c r="FRS39" s="98"/>
      <c r="FRT39" s="98"/>
      <c r="FRU39" s="98"/>
      <c r="FRV39" s="98"/>
      <c r="FRW39" s="98"/>
      <c r="FRX39" s="98"/>
      <c r="FRY39" s="98"/>
      <c r="FRZ39" s="98"/>
      <c r="FSA39" s="98"/>
      <c r="FSB39" s="98"/>
      <c r="FSC39" s="98"/>
      <c r="FSD39" s="98"/>
      <c r="FSE39" s="98"/>
      <c r="FSF39" s="98"/>
      <c r="FSG39" s="98"/>
      <c r="FSH39" s="98"/>
      <c r="FSI39" s="98"/>
      <c r="FSJ39" s="98"/>
      <c r="FSK39" s="98"/>
      <c r="FSL39" s="98"/>
      <c r="FSM39" s="98"/>
      <c r="FSN39" s="98"/>
      <c r="FSO39" s="98"/>
      <c r="FSP39" s="98"/>
      <c r="FSQ39" s="98"/>
      <c r="FSR39" s="98"/>
      <c r="FSS39" s="98"/>
      <c r="FST39" s="98"/>
      <c r="FSU39" s="98"/>
      <c r="FSV39" s="98"/>
      <c r="FSW39" s="98"/>
      <c r="FSX39" s="98"/>
      <c r="FSY39" s="98"/>
      <c r="FSZ39" s="98"/>
      <c r="FTA39" s="98"/>
      <c r="FTB39" s="98"/>
      <c r="FTC39" s="98"/>
      <c r="FTD39" s="98"/>
      <c r="FTE39" s="98"/>
      <c r="FTF39" s="98"/>
      <c r="FTG39" s="98"/>
      <c r="FTH39" s="98"/>
      <c r="FTI39" s="98"/>
      <c r="FTJ39" s="98"/>
      <c r="FTK39" s="98"/>
      <c r="FTL39" s="98"/>
      <c r="FTM39" s="98"/>
      <c r="FTN39" s="98"/>
      <c r="FTO39" s="98"/>
      <c r="FTP39" s="98"/>
      <c r="FTQ39" s="98"/>
      <c r="FTR39" s="98"/>
      <c r="FTS39" s="98"/>
      <c r="FTT39" s="98"/>
      <c r="FTU39" s="98"/>
      <c r="FTV39" s="98"/>
      <c r="FTW39" s="98"/>
      <c r="FTX39" s="98"/>
      <c r="FTY39" s="98"/>
      <c r="FTZ39" s="98"/>
      <c r="FUA39" s="98"/>
      <c r="FUB39" s="98"/>
      <c r="FUC39" s="98"/>
      <c r="FUD39" s="98"/>
      <c r="FUE39" s="98"/>
      <c r="FUF39" s="98"/>
      <c r="FUG39" s="98"/>
      <c r="FUH39" s="98"/>
      <c r="FUI39" s="98"/>
      <c r="FUJ39" s="98"/>
      <c r="FUK39" s="98"/>
      <c r="FUL39" s="98"/>
      <c r="FUM39" s="98"/>
      <c r="FUN39" s="98"/>
      <c r="FUO39" s="98"/>
      <c r="FUP39" s="98"/>
      <c r="FUQ39" s="98"/>
      <c r="FUR39" s="98"/>
      <c r="FUS39" s="98"/>
      <c r="FUT39" s="98"/>
      <c r="FUU39" s="98"/>
      <c r="FUV39" s="98"/>
      <c r="FUW39" s="98"/>
      <c r="FUX39" s="98"/>
      <c r="FUY39" s="98"/>
      <c r="FUZ39" s="98"/>
      <c r="FVA39" s="98"/>
      <c r="FVB39" s="98"/>
      <c r="FVC39" s="98"/>
      <c r="FVD39" s="98"/>
      <c r="FVE39" s="98"/>
      <c r="FVF39" s="98"/>
      <c r="FVG39" s="98"/>
      <c r="FVH39" s="98"/>
      <c r="FVI39" s="98"/>
      <c r="FVJ39" s="98"/>
      <c r="FVK39" s="98"/>
      <c r="FVL39" s="98"/>
      <c r="FVM39" s="98"/>
      <c r="FVN39" s="98"/>
      <c r="FVO39" s="98"/>
      <c r="FVP39" s="98"/>
      <c r="FVQ39" s="98"/>
      <c r="FVR39" s="98"/>
      <c r="FVS39" s="98"/>
      <c r="FVT39" s="98"/>
      <c r="FVU39" s="98"/>
      <c r="FVV39" s="98"/>
      <c r="FVW39" s="98"/>
      <c r="FVX39" s="98"/>
      <c r="FVY39" s="98"/>
      <c r="FVZ39" s="98"/>
      <c r="FWA39" s="98"/>
      <c r="FWB39" s="98"/>
      <c r="FWC39" s="98"/>
      <c r="FWD39" s="98"/>
      <c r="FWE39" s="98"/>
      <c r="FWF39" s="98"/>
      <c r="FWG39" s="98"/>
      <c r="FWH39" s="98"/>
      <c r="FWI39" s="98"/>
      <c r="FWJ39" s="98"/>
      <c r="FWK39" s="98"/>
      <c r="FWL39" s="98"/>
      <c r="FWM39" s="98"/>
      <c r="FWN39" s="98"/>
      <c r="FWO39" s="98"/>
      <c r="FWP39" s="98"/>
      <c r="FWQ39" s="98"/>
      <c r="FWR39" s="98"/>
      <c r="FWS39" s="98"/>
      <c r="FWT39" s="98"/>
      <c r="FWU39" s="98"/>
      <c r="FWV39" s="98"/>
      <c r="FWW39" s="98"/>
      <c r="FWX39" s="98"/>
      <c r="FWY39" s="98"/>
      <c r="FWZ39" s="98"/>
      <c r="FXA39" s="98"/>
      <c r="FXB39" s="98"/>
      <c r="FXC39" s="98"/>
      <c r="FXD39" s="98"/>
      <c r="FXE39" s="98"/>
      <c r="FXF39" s="98"/>
      <c r="FXG39" s="98"/>
      <c r="FXH39" s="98"/>
      <c r="FXI39" s="98"/>
      <c r="FXJ39" s="98"/>
      <c r="FXK39" s="98"/>
      <c r="FXL39" s="98"/>
      <c r="FXM39" s="98"/>
      <c r="FXN39" s="98"/>
      <c r="FXO39" s="98"/>
      <c r="FXP39" s="98"/>
      <c r="FXQ39" s="98"/>
      <c r="FXR39" s="98"/>
      <c r="FXS39" s="98"/>
      <c r="FXT39" s="98"/>
      <c r="FXU39" s="98"/>
      <c r="FXV39" s="98"/>
      <c r="FXW39" s="98"/>
      <c r="FXX39" s="98"/>
      <c r="FXY39" s="98"/>
      <c r="FXZ39" s="98"/>
      <c r="FYA39" s="98"/>
      <c r="FYB39" s="98"/>
      <c r="FYC39" s="98"/>
      <c r="FYD39" s="98"/>
      <c r="FYE39" s="98"/>
      <c r="FYF39" s="98"/>
      <c r="FYG39" s="98"/>
      <c r="FYH39" s="98"/>
      <c r="FYI39" s="98"/>
      <c r="FYJ39" s="98"/>
      <c r="FYK39" s="98"/>
      <c r="FYL39" s="98"/>
      <c r="FYM39" s="98"/>
      <c r="FYN39" s="98"/>
      <c r="FYO39" s="98"/>
      <c r="FYP39" s="98"/>
      <c r="FYQ39" s="98"/>
      <c r="FYR39" s="98"/>
      <c r="FYS39" s="98"/>
      <c r="FYT39" s="98"/>
      <c r="FYU39" s="98"/>
      <c r="FYV39" s="98"/>
      <c r="FYW39" s="98"/>
      <c r="FYX39" s="98"/>
      <c r="FYY39" s="98"/>
      <c r="FYZ39" s="98"/>
      <c r="FZA39" s="98"/>
      <c r="FZB39" s="98"/>
      <c r="FZC39" s="98"/>
      <c r="FZD39" s="98"/>
      <c r="FZE39" s="98"/>
      <c r="FZF39" s="98"/>
      <c r="FZG39" s="98"/>
      <c r="FZH39" s="98"/>
      <c r="FZI39" s="98"/>
      <c r="FZJ39" s="98"/>
      <c r="FZK39" s="98"/>
      <c r="FZL39" s="98"/>
      <c r="FZM39" s="98"/>
      <c r="FZN39" s="98"/>
      <c r="FZO39" s="98"/>
      <c r="FZP39" s="98"/>
      <c r="FZQ39" s="98"/>
      <c r="FZR39" s="98"/>
      <c r="FZS39" s="98"/>
      <c r="FZT39" s="98"/>
      <c r="FZU39" s="98"/>
      <c r="FZV39" s="98"/>
      <c r="FZW39" s="98"/>
      <c r="FZX39" s="98"/>
      <c r="FZY39" s="98"/>
      <c r="FZZ39" s="98"/>
      <c r="GAA39" s="98"/>
      <c r="GAB39" s="98"/>
      <c r="GAC39" s="98"/>
      <c r="GAD39" s="98"/>
      <c r="GAE39" s="98"/>
      <c r="GAF39" s="98"/>
      <c r="GAG39" s="98"/>
      <c r="GAH39" s="98"/>
      <c r="GAI39" s="98"/>
      <c r="GAJ39" s="98"/>
      <c r="GAK39" s="98"/>
      <c r="GAL39" s="98"/>
      <c r="GAM39" s="98"/>
      <c r="GAN39" s="98"/>
      <c r="GAO39" s="98"/>
      <c r="GAP39" s="98"/>
      <c r="GAQ39" s="98"/>
      <c r="GAR39" s="98"/>
      <c r="GAS39" s="98"/>
      <c r="GAT39" s="98"/>
      <c r="GAU39" s="98"/>
      <c r="GAV39" s="98"/>
      <c r="GAW39" s="98"/>
      <c r="GAX39" s="98"/>
      <c r="GAY39" s="98"/>
      <c r="GAZ39" s="98"/>
      <c r="GBA39" s="98"/>
      <c r="GBB39" s="98"/>
      <c r="GBC39" s="98"/>
      <c r="GBD39" s="98"/>
      <c r="GBE39" s="98"/>
      <c r="GBF39" s="98"/>
      <c r="GBG39" s="98"/>
      <c r="GBH39" s="98"/>
      <c r="GBI39" s="98"/>
      <c r="GBJ39" s="98"/>
      <c r="GBK39" s="98"/>
      <c r="GBL39" s="98"/>
      <c r="GBM39" s="98"/>
      <c r="GBN39" s="98"/>
      <c r="GBO39" s="98"/>
      <c r="GBP39" s="98"/>
      <c r="GBQ39" s="98"/>
      <c r="GBR39" s="98"/>
      <c r="GBS39" s="98"/>
      <c r="GBT39" s="98"/>
      <c r="GBU39" s="98"/>
      <c r="GBV39" s="98"/>
      <c r="GBW39" s="98"/>
      <c r="GBX39" s="98"/>
      <c r="GBY39" s="98"/>
      <c r="GBZ39" s="98"/>
      <c r="GCA39" s="98"/>
      <c r="GCB39" s="98"/>
      <c r="GCC39" s="98"/>
      <c r="GCD39" s="98"/>
      <c r="GCE39" s="98"/>
      <c r="GCF39" s="98"/>
      <c r="GCG39" s="98"/>
      <c r="GCH39" s="98"/>
      <c r="GCI39" s="98"/>
      <c r="GCJ39" s="98"/>
      <c r="GCK39" s="98"/>
      <c r="GCL39" s="98"/>
      <c r="GCM39" s="98"/>
      <c r="GCN39" s="98"/>
      <c r="GCO39" s="98"/>
      <c r="GCP39" s="98"/>
      <c r="GCQ39" s="98"/>
      <c r="GCR39" s="98"/>
      <c r="GCS39" s="98"/>
      <c r="GCT39" s="98"/>
      <c r="GCU39" s="98"/>
      <c r="GCV39" s="98"/>
      <c r="GCW39" s="98"/>
      <c r="GCX39" s="98"/>
      <c r="GCY39" s="98"/>
      <c r="GCZ39" s="98"/>
      <c r="GDA39" s="98"/>
      <c r="GDB39" s="98"/>
      <c r="GDC39" s="98"/>
      <c r="GDD39" s="98"/>
      <c r="GDE39" s="98"/>
      <c r="GDF39" s="98"/>
      <c r="GDG39" s="98"/>
      <c r="GDH39" s="98"/>
      <c r="GDI39" s="98"/>
      <c r="GDJ39" s="98"/>
      <c r="GDK39" s="98"/>
      <c r="GDL39" s="98"/>
      <c r="GDM39" s="98"/>
      <c r="GDN39" s="98"/>
      <c r="GDO39" s="98"/>
      <c r="GDP39" s="98"/>
      <c r="GDQ39" s="98"/>
      <c r="GDR39" s="98"/>
      <c r="GDS39" s="98"/>
      <c r="GDT39" s="98"/>
      <c r="GDU39" s="98"/>
      <c r="GDV39" s="98"/>
      <c r="GDW39" s="98"/>
      <c r="GDX39" s="98"/>
      <c r="GDY39" s="98"/>
      <c r="GDZ39" s="98"/>
      <c r="GEA39" s="98"/>
      <c r="GEB39" s="98"/>
      <c r="GEC39" s="98"/>
      <c r="GED39" s="98"/>
      <c r="GEE39" s="98"/>
      <c r="GEF39" s="98"/>
      <c r="GEG39" s="98"/>
      <c r="GEH39" s="98"/>
      <c r="GEI39" s="98"/>
      <c r="GEJ39" s="98"/>
      <c r="GEK39" s="98"/>
      <c r="GEL39" s="98"/>
      <c r="GEM39" s="98"/>
      <c r="GEN39" s="98"/>
      <c r="GEO39" s="98"/>
      <c r="GEP39" s="98"/>
      <c r="GEQ39" s="98"/>
      <c r="GER39" s="98"/>
      <c r="GES39" s="98"/>
      <c r="GET39" s="98"/>
      <c r="GEU39" s="98"/>
      <c r="GEV39" s="98"/>
      <c r="GEW39" s="98"/>
      <c r="GEX39" s="98"/>
      <c r="GEY39" s="98"/>
      <c r="GEZ39" s="98"/>
      <c r="GFA39" s="98"/>
      <c r="GFB39" s="98"/>
      <c r="GFC39" s="98"/>
      <c r="GFD39" s="98"/>
      <c r="GFE39" s="98"/>
      <c r="GFF39" s="98"/>
      <c r="GFG39" s="98"/>
      <c r="GFH39" s="98"/>
      <c r="GFI39" s="98"/>
      <c r="GFJ39" s="98"/>
      <c r="GFK39" s="98"/>
      <c r="GFL39" s="98"/>
      <c r="GFM39" s="98"/>
      <c r="GFN39" s="98"/>
      <c r="GFO39" s="98"/>
      <c r="GFP39" s="98"/>
      <c r="GFQ39" s="98"/>
      <c r="GFR39" s="98"/>
      <c r="GFS39" s="98"/>
      <c r="GFT39" s="98"/>
      <c r="GFU39" s="98"/>
      <c r="GFV39" s="98"/>
      <c r="GFW39" s="98"/>
      <c r="GFX39" s="98"/>
      <c r="GFY39" s="98"/>
      <c r="GFZ39" s="98"/>
      <c r="GGA39" s="98"/>
      <c r="GGB39" s="98"/>
      <c r="GGC39" s="98"/>
      <c r="GGD39" s="98"/>
      <c r="GGE39" s="98"/>
      <c r="GGF39" s="98"/>
      <c r="GGG39" s="98"/>
      <c r="GGH39" s="98"/>
      <c r="GGI39" s="98"/>
      <c r="GGJ39" s="98"/>
      <c r="GGK39" s="98"/>
      <c r="GGL39" s="98"/>
      <c r="GGM39" s="98"/>
      <c r="GGN39" s="98"/>
      <c r="GGO39" s="98"/>
      <c r="GGP39" s="98"/>
      <c r="GGQ39" s="98"/>
      <c r="GGR39" s="98"/>
      <c r="GGS39" s="98"/>
      <c r="GGT39" s="98"/>
      <c r="GGU39" s="98"/>
      <c r="GGV39" s="98"/>
      <c r="GGW39" s="98"/>
      <c r="GGX39" s="98"/>
      <c r="GGY39" s="98"/>
      <c r="GGZ39" s="98"/>
      <c r="GHA39" s="98"/>
      <c r="GHB39" s="98"/>
      <c r="GHC39" s="98"/>
      <c r="GHD39" s="98"/>
      <c r="GHE39" s="98"/>
      <c r="GHF39" s="98"/>
      <c r="GHG39" s="98"/>
      <c r="GHH39" s="98"/>
      <c r="GHI39" s="98"/>
      <c r="GHJ39" s="98"/>
      <c r="GHK39" s="98"/>
      <c r="GHL39" s="98"/>
      <c r="GHM39" s="98"/>
      <c r="GHN39" s="98"/>
      <c r="GHO39" s="98"/>
      <c r="GHP39" s="98"/>
      <c r="GHQ39" s="98"/>
      <c r="GHR39" s="98"/>
      <c r="GHS39" s="98"/>
      <c r="GHT39" s="98"/>
      <c r="GHU39" s="98"/>
      <c r="GHV39" s="98"/>
      <c r="GHW39" s="98"/>
      <c r="GHX39" s="98"/>
      <c r="GHY39" s="98"/>
      <c r="GHZ39" s="98"/>
      <c r="GIA39" s="98"/>
      <c r="GIB39" s="98"/>
      <c r="GIC39" s="98"/>
      <c r="GID39" s="98"/>
      <c r="GIE39" s="98"/>
      <c r="GIF39" s="98"/>
      <c r="GIG39" s="98"/>
      <c r="GIH39" s="98"/>
      <c r="GII39" s="98"/>
      <c r="GIJ39" s="98"/>
      <c r="GIK39" s="98"/>
      <c r="GIL39" s="98"/>
      <c r="GIM39" s="98"/>
      <c r="GIN39" s="98"/>
      <c r="GIO39" s="98"/>
      <c r="GIP39" s="98"/>
      <c r="GIQ39" s="98"/>
      <c r="GIR39" s="98"/>
      <c r="GIS39" s="98"/>
      <c r="GIT39" s="98"/>
      <c r="GIU39" s="98"/>
      <c r="GIV39" s="98"/>
      <c r="GIW39" s="98"/>
      <c r="GIX39" s="98"/>
      <c r="GIY39" s="98"/>
      <c r="GIZ39" s="98"/>
      <c r="GJA39" s="98"/>
      <c r="GJB39" s="98"/>
      <c r="GJC39" s="98"/>
      <c r="GJD39" s="98"/>
      <c r="GJE39" s="98"/>
      <c r="GJF39" s="98"/>
      <c r="GJG39" s="98"/>
      <c r="GJH39" s="98"/>
      <c r="GJI39" s="98"/>
      <c r="GJJ39" s="98"/>
      <c r="GJK39" s="98"/>
      <c r="GJL39" s="98"/>
      <c r="GJM39" s="98"/>
      <c r="GJN39" s="98"/>
      <c r="GJO39" s="98"/>
      <c r="GJP39" s="98"/>
      <c r="GJQ39" s="98"/>
      <c r="GJR39" s="98"/>
      <c r="GJS39" s="98"/>
      <c r="GJT39" s="98"/>
      <c r="GJU39" s="98"/>
      <c r="GJV39" s="98"/>
      <c r="GJW39" s="98"/>
      <c r="GJX39" s="98"/>
      <c r="GJY39" s="98"/>
      <c r="GJZ39" s="98"/>
      <c r="GKA39" s="98"/>
      <c r="GKB39" s="98"/>
      <c r="GKC39" s="98"/>
      <c r="GKD39" s="98"/>
      <c r="GKE39" s="98"/>
      <c r="GKF39" s="98"/>
      <c r="GKG39" s="98"/>
      <c r="GKH39" s="98"/>
      <c r="GKI39" s="98"/>
      <c r="GKJ39" s="98"/>
      <c r="GKK39" s="98"/>
      <c r="GKL39" s="98"/>
      <c r="GKM39" s="98"/>
      <c r="GKN39" s="98"/>
      <c r="GKO39" s="98"/>
      <c r="GKP39" s="98"/>
      <c r="GKQ39" s="98"/>
      <c r="GKR39" s="98"/>
      <c r="GKS39" s="98"/>
      <c r="GKT39" s="98"/>
      <c r="GKU39" s="98"/>
      <c r="GKV39" s="98"/>
      <c r="GKW39" s="98"/>
      <c r="GKX39" s="98"/>
      <c r="GKY39" s="98"/>
      <c r="GKZ39" s="98"/>
      <c r="GLA39" s="98"/>
      <c r="GLB39" s="98"/>
      <c r="GLC39" s="98"/>
      <c r="GLD39" s="98"/>
      <c r="GLE39" s="98"/>
      <c r="GLF39" s="98"/>
      <c r="GLG39" s="98"/>
      <c r="GLH39" s="98"/>
      <c r="GLI39" s="98"/>
      <c r="GLJ39" s="98"/>
      <c r="GLK39" s="98"/>
      <c r="GLL39" s="98"/>
      <c r="GLM39" s="98"/>
      <c r="GLN39" s="98"/>
      <c r="GLO39" s="98"/>
      <c r="GLP39" s="98"/>
      <c r="GLQ39" s="98"/>
      <c r="GLR39" s="98"/>
      <c r="GLS39" s="98"/>
      <c r="GLT39" s="98"/>
      <c r="GLU39" s="98"/>
      <c r="GLV39" s="98"/>
      <c r="GLW39" s="98"/>
      <c r="GLX39" s="98"/>
      <c r="GLY39" s="98"/>
      <c r="GLZ39" s="98"/>
      <c r="GMA39" s="98"/>
      <c r="GMB39" s="98"/>
      <c r="GMC39" s="98"/>
      <c r="GMD39" s="98"/>
      <c r="GME39" s="98"/>
      <c r="GMF39" s="98"/>
      <c r="GMG39" s="98"/>
      <c r="GMH39" s="98"/>
      <c r="GMI39" s="98"/>
      <c r="GMJ39" s="98"/>
      <c r="GMK39" s="98"/>
      <c r="GML39" s="98"/>
      <c r="GMM39" s="98"/>
      <c r="GMN39" s="98"/>
      <c r="GMO39" s="98"/>
      <c r="GMP39" s="98"/>
      <c r="GMQ39" s="98"/>
      <c r="GMR39" s="98"/>
      <c r="GMS39" s="98"/>
      <c r="GMT39" s="98"/>
      <c r="GMU39" s="98"/>
      <c r="GMV39" s="98"/>
      <c r="GMW39" s="98"/>
      <c r="GMX39" s="98"/>
      <c r="GMY39" s="98"/>
      <c r="GMZ39" s="98"/>
      <c r="GNA39" s="98"/>
      <c r="GNB39" s="98"/>
      <c r="GNC39" s="98"/>
      <c r="GND39" s="98"/>
      <c r="GNE39" s="98"/>
      <c r="GNF39" s="98"/>
      <c r="GNG39" s="98"/>
      <c r="GNH39" s="98"/>
      <c r="GNI39" s="98"/>
      <c r="GNJ39" s="98"/>
      <c r="GNK39" s="98"/>
      <c r="GNL39" s="98"/>
      <c r="GNM39" s="98"/>
      <c r="GNN39" s="98"/>
      <c r="GNO39" s="98"/>
      <c r="GNP39" s="98"/>
      <c r="GNQ39" s="98"/>
      <c r="GNR39" s="98"/>
      <c r="GNS39" s="98"/>
      <c r="GNT39" s="98"/>
      <c r="GNU39" s="98"/>
      <c r="GNV39" s="98"/>
      <c r="GNW39" s="98"/>
      <c r="GNX39" s="98"/>
      <c r="GNY39" s="98"/>
      <c r="GNZ39" s="98"/>
      <c r="GOA39" s="98"/>
      <c r="GOB39" s="98"/>
      <c r="GOC39" s="98"/>
      <c r="GOD39" s="98"/>
      <c r="GOE39" s="98"/>
      <c r="GOF39" s="98"/>
      <c r="GOG39" s="98"/>
      <c r="GOH39" s="98"/>
      <c r="GOI39" s="98"/>
      <c r="GOJ39" s="98"/>
      <c r="GOK39" s="98"/>
      <c r="GOL39" s="98"/>
      <c r="GOM39" s="98"/>
      <c r="GON39" s="98"/>
      <c r="GOO39" s="98"/>
      <c r="GOP39" s="98"/>
      <c r="GOQ39" s="98"/>
      <c r="GOR39" s="98"/>
      <c r="GOS39" s="98"/>
      <c r="GOT39" s="98"/>
      <c r="GOU39" s="98"/>
      <c r="GOV39" s="98"/>
      <c r="GOW39" s="98"/>
      <c r="GOX39" s="98"/>
      <c r="GOY39" s="98"/>
      <c r="GOZ39" s="98"/>
      <c r="GPA39" s="98"/>
      <c r="GPB39" s="98"/>
      <c r="GPC39" s="98"/>
      <c r="GPD39" s="98"/>
      <c r="GPE39" s="98"/>
      <c r="GPF39" s="98"/>
      <c r="GPG39" s="98"/>
      <c r="GPH39" s="98"/>
      <c r="GPI39" s="98"/>
      <c r="GPJ39" s="98"/>
      <c r="GPK39" s="98"/>
      <c r="GPL39" s="98"/>
      <c r="GPM39" s="98"/>
      <c r="GPN39" s="98"/>
      <c r="GPO39" s="98"/>
      <c r="GPP39" s="98"/>
      <c r="GPQ39" s="98"/>
      <c r="GPR39" s="98"/>
      <c r="GPS39" s="98"/>
      <c r="GPT39" s="98"/>
      <c r="GPU39" s="98"/>
      <c r="GPV39" s="98"/>
      <c r="GPW39" s="98"/>
      <c r="GPX39" s="98"/>
      <c r="GPY39" s="98"/>
      <c r="GPZ39" s="98"/>
      <c r="GQA39" s="98"/>
      <c r="GQB39" s="98"/>
      <c r="GQC39" s="98"/>
      <c r="GQD39" s="98"/>
      <c r="GQE39" s="98"/>
      <c r="GQF39" s="98"/>
      <c r="GQG39" s="98"/>
      <c r="GQH39" s="98"/>
      <c r="GQI39" s="98"/>
      <c r="GQJ39" s="98"/>
      <c r="GQK39" s="98"/>
      <c r="GQL39" s="98"/>
      <c r="GQM39" s="98"/>
      <c r="GQN39" s="98"/>
      <c r="GQO39" s="98"/>
      <c r="GQP39" s="98"/>
      <c r="GQQ39" s="98"/>
      <c r="GQR39" s="98"/>
      <c r="GQS39" s="98"/>
      <c r="GQT39" s="98"/>
      <c r="GQU39" s="98"/>
      <c r="GQV39" s="98"/>
      <c r="GQW39" s="98"/>
      <c r="GQX39" s="98"/>
      <c r="GQY39" s="98"/>
      <c r="GQZ39" s="98"/>
      <c r="GRA39" s="98"/>
      <c r="GRB39" s="98"/>
      <c r="GRC39" s="98"/>
      <c r="GRD39" s="98"/>
      <c r="GRE39" s="98"/>
      <c r="GRF39" s="98"/>
      <c r="GRG39" s="98"/>
      <c r="GRH39" s="98"/>
      <c r="GRI39" s="98"/>
      <c r="GRJ39" s="98"/>
      <c r="GRK39" s="98"/>
      <c r="GRL39" s="98"/>
      <c r="GRM39" s="98"/>
      <c r="GRN39" s="98"/>
      <c r="GRO39" s="98"/>
      <c r="GRP39" s="98"/>
      <c r="GRQ39" s="98"/>
      <c r="GRR39" s="98"/>
      <c r="GRS39" s="98"/>
      <c r="GRT39" s="98"/>
      <c r="GRU39" s="98"/>
      <c r="GRV39" s="98"/>
      <c r="GRW39" s="98"/>
      <c r="GRX39" s="98"/>
      <c r="GRY39" s="98"/>
      <c r="GRZ39" s="98"/>
      <c r="GSA39" s="98"/>
      <c r="GSB39" s="98"/>
      <c r="GSC39" s="98"/>
      <c r="GSD39" s="98"/>
      <c r="GSE39" s="98"/>
      <c r="GSF39" s="98"/>
      <c r="GSG39" s="98"/>
      <c r="GSH39" s="98"/>
      <c r="GSI39" s="98"/>
      <c r="GSJ39" s="98"/>
      <c r="GSK39" s="98"/>
      <c r="GSL39" s="98"/>
      <c r="GSM39" s="98"/>
      <c r="GSN39" s="98"/>
      <c r="GSO39" s="98"/>
      <c r="GSP39" s="98"/>
      <c r="GSQ39" s="98"/>
      <c r="GSR39" s="98"/>
      <c r="GSS39" s="98"/>
      <c r="GST39" s="98"/>
      <c r="GSU39" s="98"/>
      <c r="GSV39" s="98"/>
      <c r="GSW39" s="98"/>
      <c r="GSX39" s="98"/>
      <c r="GSY39" s="98"/>
      <c r="GSZ39" s="98"/>
      <c r="GTA39" s="98"/>
      <c r="GTB39" s="98"/>
      <c r="GTC39" s="98"/>
      <c r="GTD39" s="98"/>
      <c r="GTE39" s="98"/>
      <c r="GTF39" s="98"/>
      <c r="GTG39" s="98"/>
      <c r="GTH39" s="98"/>
      <c r="GTI39" s="98"/>
      <c r="GTJ39" s="98"/>
      <c r="GTK39" s="98"/>
      <c r="GTL39" s="98"/>
      <c r="GTM39" s="98"/>
      <c r="GTN39" s="98"/>
      <c r="GTO39" s="98"/>
      <c r="GTP39" s="98"/>
      <c r="GTQ39" s="98"/>
      <c r="GTR39" s="98"/>
      <c r="GTS39" s="98"/>
      <c r="GTT39" s="98"/>
      <c r="GTU39" s="98"/>
      <c r="GTV39" s="98"/>
      <c r="GTW39" s="98"/>
      <c r="GTX39" s="98"/>
      <c r="GTY39" s="98"/>
      <c r="GTZ39" s="98"/>
      <c r="GUA39" s="98"/>
      <c r="GUB39" s="98"/>
      <c r="GUC39" s="98"/>
      <c r="GUD39" s="98"/>
      <c r="GUE39" s="98"/>
      <c r="GUF39" s="98"/>
      <c r="GUG39" s="98"/>
      <c r="GUH39" s="98"/>
      <c r="GUI39" s="98"/>
      <c r="GUJ39" s="98"/>
      <c r="GUK39" s="98"/>
      <c r="GUL39" s="98"/>
      <c r="GUM39" s="98"/>
      <c r="GUN39" s="98"/>
      <c r="GUO39" s="98"/>
      <c r="GUP39" s="98"/>
      <c r="GUQ39" s="98"/>
      <c r="GUR39" s="98"/>
      <c r="GUS39" s="98"/>
      <c r="GUT39" s="98"/>
      <c r="GUU39" s="98"/>
      <c r="GUV39" s="98"/>
      <c r="GUW39" s="98"/>
      <c r="GUX39" s="98"/>
      <c r="GUY39" s="98"/>
      <c r="GUZ39" s="98"/>
      <c r="GVA39" s="98"/>
      <c r="GVB39" s="98"/>
      <c r="GVC39" s="98"/>
      <c r="GVD39" s="98"/>
      <c r="GVE39" s="98"/>
      <c r="GVF39" s="98"/>
      <c r="GVG39" s="98"/>
      <c r="GVH39" s="98"/>
      <c r="GVI39" s="98"/>
      <c r="GVJ39" s="98"/>
      <c r="GVK39" s="98"/>
      <c r="GVL39" s="98"/>
      <c r="GVM39" s="98"/>
      <c r="GVN39" s="98"/>
      <c r="GVO39" s="98"/>
      <c r="GVP39" s="98"/>
      <c r="GVQ39" s="98"/>
      <c r="GVR39" s="98"/>
      <c r="GVS39" s="98"/>
      <c r="GVT39" s="98"/>
      <c r="GVU39" s="98"/>
      <c r="GVV39" s="98"/>
      <c r="GVW39" s="98"/>
      <c r="GVX39" s="98"/>
      <c r="GVY39" s="98"/>
      <c r="GVZ39" s="98"/>
      <c r="GWA39" s="98"/>
      <c r="GWB39" s="98"/>
      <c r="GWC39" s="98"/>
      <c r="GWD39" s="98"/>
      <c r="GWE39" s="98"/>
      <c r="GWF39" s="98"/>
      <c r="GWG39" s="98"/>
      <c r="GWH39" s="98"/>
      <c r="GWI39" s="98"/>
      <c r="GWJ39" s="98"/>
      <c r="GWK39" s="98"/>
      <c r="GWL39" s="98"/>
      <c r="GWM39" s="98"/>
      <c r="GWN39" s="98"/>
      <c r="GWO39" s="98"/>
      <c r="GWP39" s="98"/>
      <c r="GWQ39" s="98"/>
      <c r="GWR39" s="98"/>
      <c r="GWS39" s="98"/>
      <c r="GWT39" s="98"/>
      <c r="GWU39" s="98"/>
      <c r="GWV39" s="98"/>
      <c r="GWW39" s="98"/>
      <c r="GWX39" s="98"/>
      <c r="GWY39" s="98"/>
      <c r="GWZ39" s="98"/>
      <c r="GXA39" s="98"/>
      <c r="GXB39" s="98"/>
      <c r="GXC39" s="98"/>
      <c r="GXD39" s="98"/>
      <c r="GXE39" s="98"/>
      <c r="GXF39" s="98"/>
      <c r="GXG39" s="98"/>
      <c r="GXH39" s="98"/>
      <c r="GXI39" s="98"/>
      <c r="GXJ39" s="98"/>
      <c r="GXK39" s="98"/>
      <c r="GXL39" s="98"/>
      <c r="GXM39" s="98"/>
      <c r="GXN39" s="98"/>
      <c r="GXO39" s="98"/>
      <c r="GXP39" s="98"/>
      <c r="GXQ39" s="98"/>
      <c r="GXR39" s="98"/>
      <c r="GXS39" s="98"/>
      <c r="GXT39" s="98"/>
      <c r="GXU39" s="98"/>
      <c r="GXV39" s="98"/>
      <c r="GXW39" s="98"/>
      <c r="GXX39" s="98"/>
      <c r="GXY39" s="98"/>
      <c r="GXZ39" s="98"/>
      <c r="GYA39" s="98"/>
      <c r="GYB39" s="98"/>
      <c r="GYC39" s="98"/>
      <c r="GYD39" s="98"/>
      <c r="GYE39" s="98"/>
      <c r="GYF39" s="98"/>
      <c r="GYG39" s="98"/>
      <c r="GYH39" s="98"/>
      <c r="GYI39" s="98"/>
      <c r="GYJ39" s="98"/>
      <c r="GYK39" s="98"/>
      <c r="GYL39" s="98"/>
      <c r="GYM39" s="98"/>
      <c r="GYN39" s="98"/>
      <c r="GYO39" s="98"/>
      <c r="GYP39" s="98"/>
      <c r="GYQ39" s="98"/>
      <c r="GYR39" s="98"/>
      <c r="GYS39" s="98"/>
      <c r="GYT39" s="98"/>
      <c r="GYU39" s="98"/>
      <c r="GYV39" s="98"/>
      <c r="GYW39" s="98"/>
      <c r="GYX39" s="98"/>
      <c r="GYY39" s="98"/>
      <c r="GYZ39" s="98"/>
      <c r="GZA39" s="98"/>
      <c r="GZB39" s="98"/>
      <c r="GZC39" s="98"/>
      <c r="GZD39" s="98"/>
      <c r="GZE39" s="98"/>
      <c r="GZF39" s="98"/>
      <c r="GZG39" s="98"/>
      <c r="GZH39" s="98"/>
      <c r="GZI39" s="98"/>
      <c r="GZJ39" s="98"/>
      <c r="GZK39" s="98"/>
      <c r="GZL39" s="98"/>
      <c r="GZM39" s="98"/>
      <c r="GZN39" s="98"/>
      <c r="GZO39" s="98"/>
      <c r="GZP39" s="98"/>
      <c r="GZQ39" s="98"/>
      <c r="GZR39" s="98"/>
      <c r="GZS39" s="98"/>
      <c r="GZT39" s="98"/>
      <c r="GZU39" s="98"/>
      <c r="GZV39" s="98"/>
      <c r="GZW39" s="98"/>
      <c r="GZX39" s="98"/>
      <c r="GZY39" s="98"/>
      <c r="GZZ39" s="98"/>
      <c r="HAA39" s="98"/>
      <c r="HAB39" s="98"/>
      <c r="HAC39" s="98"/>
      <c r="HAD39" s="98"/>
      <c r="HAE39" s="98"/>
      <c r="HAF39" s="98"/>
      <c r="HAG39" s="98"/>
      <c r="HAH39" s="98"/>
      <c r="HAI39" s="98"/>
      <c r="HAJ39" s="98"/>
      <c r="HAK39" s="98"/>
      <c r="HAL39" s="98"/>
      <c r="HAM39" s="98"/>
      <c r="HAN39" s="98"/>
      <c r="HAO39" s="98"/>
      <c r="HAP39" s="98"/>
      <c r="HAQ39" s="98"/>
      <c r="HAR39" s="98"/>
      <c r="HAS39" s="98"/>
      <c r="HAT39" s="98"/>
      <c r="HAU39" s="98"/>
      <c r="HAV39" s="98"/>
      <c r="HAW39" s="98"/>
      <c r="HAX39" s="98"/>
      <c r="HAY39" s="98"/>
      <c r="HAZ39" s="98"/>
      <c r="HBA39" s="98"/>
      <c r="HBB39" s="98"/>
      <c r="HBC39" s="98"/>
      <c r="HBD39" s="98"/>
      <c r="HBE39" s="98"/>
      <c r="HBF39" s="98"/>
      <c r="HBG39" s="98"/>
      <c r="HBH39" s="98"/>
      <c r="HBI39" s="98"/>
      <c r="HBJ39" s="98"/>
      <c r="HBK39" s="98"/>
      <c r="HBL39" s="98"/>
      <c r="HBM39" s="98"/>
      <c r="HBN39" s="98"/>
      <c r="HBO39" s="98"/>
      <c r="HBP39" s="98"/>
      <c r="HBQ39" s="98"/>
      <c r="HBR39" s="98"/>
      <c r="HBS39" s="98"/>
      <c r="HBT39" s="98"/>
      <c r="HBU39" s="98"/>
      <c r="HBV39" s="98"/>
      <c r="HBW39" s="98"/>
      <c r="HBX39" s="98"/>
      <c r="HBY39" s="98"/>
      <c r="HBZ39" s="98"/>
      <c r="HCA39" s="98"/>
      <c r="HCB39" s="98"/>
      <c r="HCC39" s="98"/>
      <c r="HCD39" s="98"/>
      <c r="HCE39" s="98"/>
      <c r="HCF39" s="98"/>
      <c r="HCG39" s="98"/>
      <c r="HCH39" s="98"/>
      <c r="HCI39" s="98"/>
      <c r="HCJ39" s="98"/>
      <c r="HCK39" s="98"/>
      <c r="HCL39" s="98"/>
      <c r="HCM39" s="98"/>
      <c r="HCN39" s="98"/>
      <c r="HCO39" s="98"/>
      <c r="HCP39" s="98"/>
      <c r="HCQ39" s="98"/>
      <c r="HCR39" s="98"/>
      <c r="HCS39" s="98"/>
      <c r="HCT39" s="98"/>
      <c r="HCU39" s="98"/>
      <c r="HCV39" s="98"/>
      <c r="HCW39" s="98"/>
      <c r="HCX39" s="98"/>
      <c r="HCY39" s="98"/>
      <c r="HCZ39" s="98"/>
      <c r="HDA39" s="98"/>
      <c r="HDB39" s="98"/>
      <c r="HDC39" s="98"/>
      <c r="HDD39" s="98"/>
      <c r="HDE39" s="98"/>
      <c r="HDF39" s="98"/>
      <c r="HDG39" s="98"/>
      <c r="HDH39" s="98"/>
      <c r="HDI39" s="98"/>
      <c r="HDJ39" s="98"/>
      <c r="HDK39" s="98"/>
      <c r="HDL39" s="98"/>
      <c r="HDM39" s="98"/>
      <c r="HDN39" s="98"/>
      <c r="HDO39" s="98"/>
      <c r="HDP39" s="98"/>
      <c r="HDQ39" s="98"/>
      <c r="HDR39" s="98"/>
      <c r="HDS39" s="98"/>
      <c r="HDT39" s="98"/>
      <c r="HDU39" s="98"/>
      <c r="HDV39" s="98"/>
      <c r="HDW39" s="98"/>
      <c r="HDX39" s="98"/>
      <c r="HDY39" s="98"/>
      <c r="HDZ39" s="98"/>
      <c r="HEA39" s="98"/>
      <c r="HEB39" s="98"/>
      <c r="HEC39" s="98"/>
      <c r="HED39" s="98"/>
      <c r="HEE39" s="98"/>
      <c r="HEF39" s="98"/>
      <c r="HEG39" s="98"/>
      <c r="HEH39" s="98"/>
      <c r="HEI39" s="98"/>
      <c r="HEJ39" s="98"/>
      <c r="HEK39" s="98"/>
      <c r="HEL39" s="98"/>
      <c r="HEM39" s="98"/>
      <c r="HEN39" s="98"/>
      <c r="HEO39" s="98"/>
      <c r="HEP39" s="98"/>
      <c r="HEQ39" s="98"/>
      <c r="HER39" s="98"/>
      <c r="HES39" s="98"/>
      <c r="HET39" s="98"/>
      <c r="HEU39" s="98"/>
      <c r="HEV39" s="98"/>
      <c r="HEW39" s="98"/>
      <c r="HEX39" s="98"/>
      <c r="HEY39" s="98"/>
      <c r="HEZ39" s="98"/>
      <c r="HFA39" s="98"/>
      <c r="HFB39" s="98"/>
      <c r="HFC39" s="98"/>
      <c r="HFD39" s="98"/>
      <c r="HFE39" s="98"/>
      <c r="HFF39" s="98"/>
      <c r="HFG39" s="98"/>
      <c r="HFH39" s="98"/>
      <c r="HFI39" s="98"/>
      <c r="HFJ39" s="98"/>
      <c r="HFK39" s="98"/>
      <c r="HFL39" s="98"/>
      <c r="HFM39" s="98"/>
      <c r="HFN39" s="98"/>
      <c r="HFO39" s="98"/>
      <c r="HFP39" s="98"/>
      <c r="HFQ39" s="98"/>
      <c r="HFR39" s="98"/>
      <c r="HFS39" s="98"/>
      <c r="HFT39" s="98"/>
      <c r="HFU39" s="98"/>
      <c r="HFV39" s="98"/>
      <c r="HFW39" s="98"/>
      <c r="HFX39" s="98"/>
      <c r="HFY39" s="98"/>
      <c r="HFZ39" s="98"/>
      <c r="HGA39" s="98"/>
      <c r="HGB39" s="98"/>
      <c r="HGC39" s="98"/>
      <c r="HGD39" s="98"/>
      <c r="HGE39" s="98"/>
      <c r="HGF39" s="98"/>
      <c r="HGG39" s="98"/>
      <c r="HGH39" s="98"/>
      <c r="HGI39" s="98"/>
      <c r="HGJ39" s="98"/>
      <c r="HGK39" s="98"/>
      <c r="HGL39" s="98"/>
      <c r="HGM39" s="98"/>
      <c r="HGN39" s="98"/>
      <c r="HGO39" s="98"/>
      <c r="HGP39" s="98"/>
      <c r="HGQ39" s="98"/>
      <c r="HGR39" s="98"/>
      <c r="HGS39" s="98"/>
      <c r="HGT39" s="98"/>
      <c r="HGU39" s="98"/>
      <c r="HGV39" s="98"/>
      <c r="HGW39" s="98"/>
      <c r="HGX39" s="98"/>
      <c r="HGY39" s="98"/>
      <c r="HGZ39" s="98"/>
      <c r="HHA39" s="98"/>
      <c r="HHB39" s="98"/>
      <c r="HHC39" s="98"/>
      <c r="HHD39" s="98"/>
      <c r="HHE39" s="98"/>
      <c r="HHF39" s="98"/>
      <c r="HHG39" s="98"/>
      <c r="HHH39" s="98"/>
      <c r="HHI39" s="98"/>
      <c r="HHJ39" s="98"/>
      <c r="HHK39" s="98"/>
      <c r="HHL39" s="98"/>
      <c r="HHM39" s="98"/>
      <c r="HHN39" s="98"/>
      <c r="HHO39" s="98"/>
      <c r="HHP39" s="98"/>
      <c r="HHQ39" s="98"/>
      <c r="HHR39" s="98"/>
      <c r="HHS39" s="98"/>
      <c r="HHT39" s="98"/>
      <c r="HHU39" s="98"/>
      <c r="HHV39" s="98"/>
      <c r="HHW39" s="98"/>
      <c r="HHX39" s="98"/>
      <c r="HHY39" s="98"/>
      <c r="HHZ39" s="98"/>
      <c r="HIA39" s="98"/>
      <c r="HIB39" s="98"/>
      <c r="HIC39" s="98"/>
      <c r="HID39" s="98"/>
      <c r="HIE39" s="98"/>
      <c r="HIF39" s="98"/>
      <c r="HIG39" s="98"/>
      <c r="HIH39" s="98"/>
      <c r="HII39" s="98"/>
      <c r="HIJ39" s="98"/>
      <c r="HIK39" s="98"/>
      <c r="HIL39" s="98"/>
      <c r="HIM39" s="98"/>
      <c r="HIN39" s="98"/>
      <c r="HIO39" s="98"/>
      <c r="HIP39" s="98"/>
      <c r="HIQ39" s="98"/>
      <c r="HIR39" s="98"/>
      <c r="HIS39" s="98"/>
      <c r="HIT39" s="98"/>
      <c r="HIU39" s="98"/>
      <c r="HIV39" s="98"/>
      <c r="HIW39" s="98"/>
      <c r="HIX39" s="98"/>
      <c r="HIY39" s="98"/>
      <c r="HIZ39" s="98"/>
      <c r="HJA39" s="98"/>
      <c r="HJB39" s="98"/>
      <c r="HJC39" s="98"/>
      <c r="HJD39" s="98"/>
      <c r="HJE39" s="98"/>
      <c r="HJF39" s="98"/>
      <c r="HJG39" s="98"/>
      <c r="HJH39" s="98"/>
      <c r="HJI39" s="98"/>
      <c r="HJJ39" s="98"/>
      <c r="HJK39" s="98"/>
      <c r="HJL39" s="98"/>
      <c r="HJM39" s="98"/>
      <c r="HJN39" s="98"/>
      <c r="HJO39" s="98"/>
      <c r="HJP39" s="98"/>
      <c r="HJQ39" s="98"/>
      <c r="HJR39" s="98"/>
      <c r="HJS39" s="98"/>
      <c r="HJT39" s="98"/>
      <c r="HJU39" s="98"/>
      <c r="HJV39" s="98"/>
      <c r="HJW39" s="98"/>
      <c r="HJX39" s="98"/>
      <c r="HJY39" s="98"/>
      <c r="HJZ39" s="98"/>
      <c r="HKA39" s="98"/>
      <c r="HKB39" s="98"/>
      <c r="HKC39" s="98"/>
      <c r="HKD39" s="98"/>
      <c r="HKE39" s="98"/>
      <c r="HKF39" s="98"/>
      <c r="HKG39" s="98"/>
      <c r="HKH39" s="98"/>
      <c r="HKI39" s="98"/>
      <c r="HKJ39" s="98"/>
      <c r="HKK39" s="98"/>
      <c r="HKL39" s="98"/>
      <c r="HKM39" s="98"/>
      <c r="HKN39" s="98"/>
      <c r="HKO39" s="98"/>
      <c r="HKP39" s="98"/>
      <c r="HKQ39" s="98"/>
      <c r="HKR39" s="98"/>
      <c r="HKS39" s="98"/>
      <c r="HKT39" s="98"/>
      <c r="HKU39" s="98"/>
      <c r="HKV39" s="98"/>
      <c r="HKW39" s="98"/>
      <c r="HKX39" s="98"/>
      <c r="HKY39" s="98"/>
      <c r="HKZ39" s="98"/>
      <c r="HLA39" s="98"/>
      <c r="HLB39" s="98"/>
      <c r="HLC39" s="98"/>
      <c r="HLD39" s="98"/>
      <c r="HLE39" s="98"/>
      <c r="HLF39" s="98"/>
      <c r="HLG39" s="98"/>
      <c r="HLH39" s="98"/>
      <c r="HLI39" s="98"/>
      <c r="HLJ39" s="98"/>
      <c r="HLK39" s="98"/>
      <c r="HLL39" s="98"/>
      <c r="HLM39" s="98"/>
      <c r="HLN39" s="98"/>
      <c r="HLO39" s="98"/>
      <c r="HLP39" s="98"/>
      <c r="HLQ39" s="98"/>
      <c r="HLR39" s="98"/>
      <c r="HLS39" s="98"/>
      <c r="HLT39" s="98"/>
      <c r="HLU39" s="98"/>
      <c r="HLV39" s="98"/>
      <c r="HLW39" s="98"/>
      <c r="HLX39" s="98"/>
      <c r="HLY39" s="98"/>
      <c r="HLZ39" s="98"/>
      <c r="HMA39" s="98"/>
      <c r="HMB39" s="98"/>
      <c r="HMC39" s="98"/>
      <c r="HMD39" s="98"/>
      <c r="HME39" s="98"/>
      <c r="HMF39" s="98"/>
      <c r="HMG39" s="98"/>
      <c r="HMH39" s="98"/>
      <c r="HMI39" s="98"/>
      <c r="HMJ39" s="98"/>
      <c r="HMK39" s="98"/>
      <c r="HML39" s="98"/>
      <c r="HMM39" s="98"/>
      <c r="HMN39" s="98"/>
      <c r="HMO39" s="98"/>
      <c r="HMP39" s="98"/>
      <c r="HMQ39" s="98"/>
      <c r="HMR39" s="98"/>
      <c r="HMS39" s="98"/>
      <c r="HMT39" s="98"/>
      <c r="HMU39" s="98"/>
      <c r="HMV39" s="98"/>
      <c r="HMW39" s="98"/>
      <c r="HMX39" s="98"/>
      <c r="HMY39" s="98"/>
      <c r="HMZ39" s="98"/>
      <c r="HNA39" s="98"/>
      <c r="HNB39" s="98"/>
      <c r="HNC39" s="98"/>
      <c r="HND39" s="98"/>
      <c r="HNE39" s="98"/>
      <c r="HNF39" s="98"/>
      <c r="HNG39" s="98"/>
      <c r="HNH39" s="98"/>
      <c r="HNI39" s="98"/>
      <c r="HNJ39" s="98"/>
      <c r="HNK39" s="98"/>
      <c r="HNL39" s="98"/>
      <c r="HNM39" s="98"/>
      <c r="HNN39" s="98"/>
      <c r="HNO39" s="98"/>
      <c r="HNP39" s="98"/>
      <c r="HNQ39" s="98"/>
      <c r="HNR39" s="98"/>
      <c r="HNS39" s="98"/>
      <c r="HNT39" s="98"/>
      <c r="HNU39" s="98"/>
      <c r="HNV39" s="98"/>
      <c r="HNW39" s="98"/>
      <c r="HNX39" s="98"/>
      <c r="HNY39" s="98"/>
      <c r="HNZ39" s="98"/>
      <c r="HOA39" s="98"/>
      <c r="HOB39" s="98"/>
      <c r="HOC39" s="98"/>
      <c r="HOD39" s="98"/>
      <c r="HOE39" s="98"/>
      <c r="HOF39" s="98"/>
      <c r="HOG39" s="98"/>
      <c r="HOH39" s="98"/>
      <c r="HOI39" s="98"/>
      <c r="HOJ39" s="98"/>
      <c r="HOK39" s="98"/>
      <c r="HOL39" s="98"/>
      <c r="HOM39" s="98"/>
      <c r="HON39" s="98"/>
      <c r="HOO39" s="98"/>
      <c r="HOP39" s="98"/>
      <c r="HOQ39" s="98"/>
      <c r="HOR39" s="98"/>
      <c r="HOS39" s="98"/>
      <c r="HOT39" s="98"/>
      <c r="HOU39" s="98"/>
      <c r="HOV39" s="98"/>
      <c r="HOW39" s="98"/>
      <c r="HOX39" s="98"/>
      <c r="HOY39" s="98"/>
      <c r="HOZ39" s="98"/>
      <c r="HPA39" s="98"/>
      <c r="HPB39" s="98"/>
      <c r="HPC39" s="98"/>
      <c r="HPD39" s="98"/>
      <c r="HPE39" s="98"/>
      <c r="HPF39" s="98"/>
      <c r="HPG39" s="98"/>
      <c r="HPH39" s="98"/>
      <c r="HPI39" s="98"/>
      <c r="HPJ39" s="98"/>
      <c r="HPK39" s="98"/>
      <c r="HPL39" s="98"/>
      <c r="HPM39" s="98"/>
      <c r="HPN39" s="98"/>
      <c r="HPO39" s="98"/>
      <c r="HPP39" s="98"/>
      <c r="HPQ39" s="98"/>
      <c r="HPR39" s="98"/>
      <c r="HPS39" s="98"/>
      <c r="HPT39" s="98"/>
      <c r="HPU39" s="98"/>
      <c r="HPV39" s="98"/>
      <c r="HPW39" s="98"/>
      <c r="HPX39" s="98"/>
      <c r="HPY39" s="98"/>
      <c r="HPZ39" s="98"/>
      <c r="HQA39" s="98"/>
      <c r="HQB39" s="98"/>
      <c r="HQC39" s="98"/>
      <c r="HQD39" s="98"/>
      <c r="HQE39" s="98"/>
      <c r="HQF39" s="98"/>
      <c r="HQG39" s="98"/>
      <c r="HQH39" s="98"/>
      <c r="HQI39" s="98"/>
      <c r="HQJ39" s="98"/>
      <c r="HQK39" s="98"/>
      <c r="HQL39" s="98"/>
      <c r="HQM39" s="98"/>
      <c r="HQN39" s="98"/>
      <c r="HQO39" s="98"/>
      <c r="HQP39" s="98"/>
      <c r="HQQ39" s="98"/>
      <c r="HQR39" s="98"/>
      <c r="HQS39" s="98"/>
      <c r="HQT39" s="98"/>
      <c r="HQU39" s="98"/>
      <c r="HQV39" s="98"/>
      <c r="HQW39" s="98"/>
      <c r="HQX39" s="98"/>
      <c r="HQY39" s="98"/>
      <c r="HQZ39" s="98"/>
      <c r="HRA39" s="98"/>
      <c r="HRB39" s="98"/>
      <c r="HRC39" s="98"/>
      <c r="HRD39" s="98"/>
      <c r="HRE39" s="98"/>
      <c r="HRF39" s="98"/>
      <c r="HRG39" s="98"/>
      <c r="HRH39" s="98"/>
      <c r="HRI39" s="98"/>
      <c r="HRJ39" s="98"/>
      <c r="HRK39" s="98"/>
      <c r="HRL39" s="98"/>
      <c r="HRM39" s="98"/>
      <c r="HRN39" s="98"/>
      <c r="HRO39" s="98"/>
      <c r="HRP39" s="98"/>
      <c r="HRQ39" s="98"/>
      <c r="HRR39" s="98"/>
      <c r="HRS39" s="98"/>
      <c r="HRT39" s="98"/>
      <c r="HRU39" s="98"/>
      <c r="HRV39" s="98"/>
      <c r="HRW39" s="98"/>
      <c r="HRX39" s="98"/>
      <c r="HRY39" s="98"/>
      <c r="HRZ39" s="98"/>
      <c r="HSA39" s="98"/>
      <c r="HSB39" s="98"/>
      <c r="HSC39" s="98"/>
      <c r="HSD39" s="98"/>
      <c r="HSE39" s="98"/>
      <c r="HSF39" s="98"/>
      <c r="HSG39" s="98"/>
      <c r="HSH39" s="98"/>
      <c r="HSI39" s="98"/>
      <c r="HSJ39" s="98"/>
      <c r="HSK39" s="98"/>
      <c r="HSL39" s="98"/>
      <c r="HSM39" s="98"/>
      <c r="HSN39" s="98"/>
      <c r="HSO39" s="98"/>
      <c r="HSP39" s="98"/>
      <c r="HSQ39" s="98"/>
      <c r="HSR39" s="98"/>
      <c r="HSS39" s="98"/>
      <c r="HST39" s="98"/>
      <c r="HSU39" s="98"/>
      <c r="HSV39" s="98"/>
      <c r="HSW39" s="98"/>
      <c r="HSX39" s="98"/>
      <c r="HSY39" s="98"/>
      <c r="HSZ39" s="98"/>
      <c r="HTA39" s="98"/>
      <c r="HTB39" s="98"/>
      <c r="HTC39" s="98"/>
      <c r="HTD39" s="98"/>
      <c r="HTE39" s="98"/>
      <c r="HTF39" s="98"/>
      <c r="HTG39" s="98"/>
      <c r="HTH39" s="98"/>
      <c r="HTI39" s="98"/>
      <c r="HTJ39" s="98"/>
      <c r="HTK39" s="98"/>
      <c r="HTL39" s="98"/>
      <c r="HTM39" s="98"/>
      <c r="HTN39" s="98"/>
      <c r="HTO39" s="98"/>
      <c r="HTP39" s="98"/>
      <c r="HTQ39" s="98"/>
      <c r="HTR39" s="98"/>
      <c r="HTS39" s="98"/>
      <c r="HTT39" s="98"/>
      <c r="HTU39" s="98"/>
      <c r="HTV39" s="98"/>
      <c r="HTW39" s="98"/>
      <c r="HTX39" s="98"/>
      <c r="HTY39" s="98"/>
      <c r="HTZ39" s="98"/>
      <c r="HUA39" s="98"/>
      <c r="HUB39" s="98"/>
      <c r="HUC39" s="98"/>
      <c r="HUD39" s="98"/>
      <c r="HUE39" s="98"/>
      <c r="HUF39" s="98"/>
      <c r="HUG39" s="98"/>
      <c r="HUH39" s="98"/>
      <c r="HUI39" s="98"/>
      <c r="HUJ39" s="98"/>
      <c r="HUK39" s="98"/>
      <c r="HUL39" s="98"/>
      <c r="HUM39" s="98"/>
      <c r="HUN39" s="98"/>
      <c r="HUO39" s="98"/>
      <c r="HUP39" s="98"/>
      <c r="HUQ39" s="98"/>
      <c r="HUR39" s="98"/>
      <c r="HUS39" s="98"/>
      <c r="HUT39" s="98"/>
      <c r="HUU39" s="98"/>
      <c r="HUV39" s="98"/>
      <c r="HUW39" s="98"/>
      <c r="HUX39" s="98"/>
      <c r="HUY39" s="98"/>
      <c r="HUZ39" s="98"/>
      <c r="HVA39" s="98"/>
      <c r="HVB39" s="98"/>
      <c r="HVC39" s="98"/>
      <c r="HVD39" s="98"/>
      <c r="HVE39" s="98"/>
      <c r="HVF39" s="98"/>
      <c r="HVG39" s="98"/>
      <c r="HVH39" s="98"/>
      <c r="HVI39" s="98"/>
      <c r="HVJ39" s="98"/>
      <c r="HVK39" s="98"/>
      <c r="HVL39" s="98"/>
      <c r="HVM39" s="98"/>
      <c r="HVN39" s="98"/>
      <c r="HVO39" s="98"/>
      <c r="HVP39" s="98"/>
      <c r="HVQ39" s="98"/>
      <c r="HVR39" s="98"/>
      <c r="HVS39" s="98"/>
      <c r="HVT39" s="98"/>
      <c r="HVU39" s="98"/>
      <c r="HVV39" s="98"/>
      <c r="HVW39" s="98"/>
      <c r="HVX39" s="98"/>
      <c r="HVY39" s="98"/>
      <c r="HVZ39" s="98"/>
      <c r="HWA39" s="98"/>
      <c r="HWB39" s="98"/>
      <c r="HWC39" s="98"/>
      <c r="HWD39" s="98"/>
      <c r="HWE39" s="98"/>
      <c r="HWF39" s="98"/>
      <c r="HWG39" s="98"/>
      <c r="HWH39" s="98"/>
      <c r="HWI39" s="98"/>
      <c r="HWJ39" s="98"/>
      <c r="HWK39" s="98"/>
      <c r="HWL39" s="98"/>
      <c r="HWM39" s="98"/>
      <c r="HWN39" s="98"/>
      <c r="HWO39" s="98"/>
      <c r="HWP39" s="98"/>
      <c r="HWQ39" s="98"/>
      <c r="HWR39" s="98"/>
      <c r="HWS39" s="98"/>
      <c r="HWT39" s="98"/>
      <c r="HWU39" s="98"/>
      <c r="HWV39" s="98"/>
      <c r="HWW39" s="98"/>
      <c r="HWX39" s="98"/>
      <c r="HWY39" s="98"/>
      <c r="HWZ39" s="98"/>
      <c r="HXA39" s="98"/>
      <c r="HXB39" s="98"/>
      <c r="HXC39" s="98"/>
      <c r="HXD39" s="98"/>
      <c r="HXE39" s="98"/>
      <c r="HXF39" s="98"/>
      <c r="HXG39" s="98"/>
      <c r="HXH39" s="98"/>
      <c r="HXI39" s="98"/>
      <c r="HXJ39" s="98"/>
      <c r="HXK39" s="98"/>
      <c r="HXL39" s="98"/>
      <c r="HXM39" s="98"/>
      <c r="HXN39" s="98"/>
      <c r="HXO39" s="98"/>
      <c r="HXP39" s="98"/>
      <c r="HXQ39" s="98"/>
      <c r="HXR39" s="98"/>
      <c r="HXS39" s="98"/>
      <c r="HXT39" s="98"/>
      <c r="HXU39" s="98"/>
      <c r="HXV39" s="98"/>
      <c r="HXW39" s="98"/>
      <c r="HXX39" s="98"/>
      <c r="HXY39" s="98"/>
      <c r="HXZ39" s="98"/>
      <c r="HYA39" s="98"/>
      <c r="HYB39" s="98"/>
      <c r="HYC39" s="98"/>
      <c r="HYD39" s="98"/>
      <c r="HYE39" s="98"/>
      <c r="HYF39" s="98"/>
      <c r="HYG39" s="98"/>
      <c r="HYH39" s="98"/>
      <c r="HYI39" s="98"/>
      <c r="HYJ39" s="98"/>
      <c r="HYK39" s="98"/>
      <c r="HYL39" s="98"/>
      <c r="HYM39" s="98"/>
      <c r="HYN39" s="98"/>
      <c r="HYO39" s="98"/>
      <c r="HYP39" s="98"/>
      <c r="HYQ39" s="98"/>
      <c r="HYR39" s="98"/>
      <c r="HYS39" s="98"/>
      <c r="HYT39" s="98"/>
      <c r="HYU39" s="98"/>
      <c r="HYV39" s="98"/>
      <c r="HYW39" s="98"/>
      <c r="HYX39" s="98"/>
      <c r="HYY39" s="98"/>
      <c r="HYZ39" s="98"/>
      <c r="HZA39" s="98"/>
      <c r="HZB39" s="98"/>
      <c r="HZC39" s="98"/>
      <c r="HZD39" s="98"/>
      <c r="HZE39" s="98"/>
      <c r="HZF39" s="98"/>
      <c r="HZG39" s="98"/>
      <c r="HZH39" s="98"/>
      <c r="HZI39" s="98"/>
      <c r="HZJ39" s="98"/>
      <c r="HZK39" s="98"/>
      <c r="HZL39" s="98"/>
      <c r="HZM39" s="98"/>
      <c r="HZN39" s="98"/>
      <c r="HZO39" s="98"/>
      <c r="HZP39" s="98"/>
      <c r="HZQ39" s="98"/>
      <c r="HZR39" s="98"/>
      <c r="HZS39" s="98"/>
      <c r="HZT39" s="98"/>
      <c r="HZU39" s="98"/>
      <c r="HZV39" s="98"/>
      <c r="HZW39" s="98"/>
      <c r="HZX39" s="98"/>
      <c r="HZY39" s="98"/>
      <c r="HZZ39" s="98"/>
      <c r="IAA39" s="98"/>
      <c r="IAB39" s="98"/>
      <c r="IAC39" s="98"/>
      <c r="IAD39" s="98"/>
      <c r="IAE39" s="98"/>
      <c r="IAF39" s="98"/>
      <c r="IAG39" s="98"/>
      <c r="IAH39" s="98"/>
      <c r="IAI39" s="98"/>
      <c r="IAJ39" s="98"/>
      <c r="IAK39" s="98"/>
      <c r="IAL39" s="98"/>
      <c r="IAM39" s="98"/>
      <c r="IAN39" s="98"/>
      <c r="IAO39" s="98"/>
      <c r="IAP39" s="98"/>
      <c r="IAQ39" s="98"/>
      <c r="IAR39" s="98"/>
      <c r="IAS39" s="98"/>
      <c r="IAT39" s="98"/>
      <c r="IAU39" s="98"/>
      <c r="IAV39" s="98"/>
      <c r="IAW39" s="98"/>
      <c r="IAX39" s="98"/>
      <c r="IAY39" s="98"/>
      <c r="IAZ39" s="98"/>
      <c r="IBA39" s="98"/>
      <c r="IBB39" s="98"/>
      <c r="IBC39" s="98"/>
      <c r="IBD39" s="98"/>
      <c r="IBE39" s="98"/>
      <c r="IBF39" s="98"/>
      <c r="IBG39" s="98"/>
      <c r="IBH39" s="98"/>
      <c r="IBI39" s="98"/>
      <c r="IBJ39" s="98"/>
      <c r="IBK39" s="98"/>
      <c r="IBL39" s="98"/>
      <c r="IBM39" s="98"/>
      <c r="IBN39" s="98"/>
      <c r="IBO39" s="98"/>
      <c r="IBP39" s="98"/>
      <c r="IBQ39" s="98"/>
      <c r="IBR39" s="98"/>
      <c r="IBS39" s="98"/>
      <c r="IBT39" s="98"/>
      <c r="IBU39" s="98"/>
      <c r="IBV39" s="98"/>
      <c r="IBW39" s="98"/>
      <c r="IBX39" s="98"/>
      <c r="IBY39" s="98"/>
      <c r="IBZ39" s="98"/>
      <c r="ICA39" s="98"/>
      <c r="ICB39" s="98"/>
      <c r="ICC39" s="98"/>
      <c r="ICD39" s="98"/>
      <c r="ICE39" s="98"/>
      <c r="ICF39" s="98"/>
      <c r="ICG39" s="98"/>
      <c r="ICH39" s="98"/>
      <c r="ICI39" s="98"/>
      <c r="ICJ39" s="98"/>
      <c r="ICK39" s="98"/>
      <c r="ICL39" s="98"/>
      <c r="ICM39" s="98"/>
      <c r="ICN39" s="98"/>
      <c r="ICO39" s="98"/>
      <c r="ICP39" s="98"/>
      <c r="ICQ39" s="98"/>
      <c r="ICR39" s="98"/>
      <c r="ICS39" s="98"/>
      <c r="ICT39" s="98"/>
      <c r="ICU39" s="98"/>
      <c r="ICV39" s="98"/>
      <c r="ICW39" s="98"/>
      <c r="ICX39" s="98"/>
      <c r="ICY39" s="98"/>
      <c r="ICZ39" s="98"/>
      <c r="IDA39" s="98"/>
      <c r="IDB39" s="98"/>
      <c r="IDC39" s="98"/>
      <c r="IDD39" s="98"/>
      <c r="IDE39" s="98"/>
      <c r="IDF39" s="98"/>
      <c r="IDG39" s="98"/>
      <c r="IDH39" s="98"/>
      <c r="IDI39" s="98"/>
      <c r="IDJ39" s="98"/>
      <c r="IDK39" s="98"/>
      <c r="IDL39" s="98"/>
      <c r="IDM39" s="98"/>
      <c r="IDN39" s="98"/>
      <c r="IDO39" s="98"/>
      <c r="IDP39" s="98"/>
      <c r="IDQ39" s="98"/>
      <c r="IDR39" s="98"/>
      <c r="IDS39" s="98"/>
      <c r="IDT39" s="98"/>
      <c r="IDU39" s="98"/>
      <c r="IDV39" s="98"/>
      <c r="IDW39" s="98"/>
      <c r="IDX39" s="98"/>
      <c r="IDY39" s="98"/>
      <c r="IDZ39" s="98"/>
      <c r="IEA39" s="98"/>
      <c r="IEB39" s="98"/>
      <c r="IEC39" s="98"/>
      <c r="IED39" s="98"/>
      <c r="IEE39" s="98"/>
      <c r="IEF39" s="98"/>
      <c r="IEG39" s="98"/>
      <c r="IEH39" s="98"/>
      <c r="IEI39" s="98"/>
      <c r="IEJ39" s="98"/>
      <c r="IEK39" s="98"/>
      <c r="IEL39" s="98"/>
      <c r="IEM39" s="98"/>
      <c r="IEN39" s="98"/>
      <c r="IEO39" s="98"/>
      <c r="IEP39" s="98"/>
      <c r="IEQ39" s="98"/>
      <c r="IER39" s="98"/>
      <c r="IES39" s="98"/>
      <c r="IET39" s="98"/>
      <c r="IEU39" s="98"/>
      <c r="IEV39" s="98"/>
      <c r="IEW39" s="98"/>
      <c r="IEX39" s="98"/>
      <c r="IEY39" s="98"/>
      <c r="IEZ39" s="98"/>
      <c r="IFA39" s="98"/>
      <c r="IFB39" s="98"/>
      <c r="IFC39" s="98"/>
      <c r="IFD39" s="98"/>
      <c r="IFE39" s="98"/>
      <c r="IFF39" s="98"/>
      <c r="IFG39" s="98"/>
      <c r="IFH39" s="98"/>
      <c r="IFI39" s="98"/>
      <c r="IFJ39" s="98"/>
      <c r="IFK39" s="98"/>
      <c r="IFL39" s="98"/>
      <c r="IFM39" s="98"/>
      <c r="IFN39" s="98"/>
      <c r="IFO39" s="98"/>
      <c r="IFP39" s="98"/>
      <c r="IFQ39" s="98"/>
      <c r="IFR39" s="98"/>
      <c r="IFS39" s="98"/>
      <c r="IFT39" s="98"/>
      <c r="IFU39" s="98"/>
      <c r="IFV39" s="98"/>
      <c r="IFW39" s="98"/>
      <c r="IFX39" s="98"/>
      <c r="IFY39" s="98"/>
      <c r="IFZ39" s="98"/>
      <c r="IGA39" s="98"/>
      <c r="IGB39" s="98"/>
      <c r="IGC39" s="98"/>
      <c r="IGD39" s="98"/>
      <c r="IGE39" s="98"/>
      <c r="IGF39" s="98"/>
      <c r="IGG39" s="98"/>
      <c r="IGH39" s="98"/>
      <c r="IGI39" s="98"/>
      <c r="IGJ39" s="98"/>
      <c r="IGK39" s="98"/>
      <c r="IGL39" s="98"/>
      <c r="IGM39" s="98"/>
      <c r="IGN39" s="98"/>
      <c r="IGO39" s="98"/>
      <c r="IGP39" s="98"/>
      <c r="IGQ39" s="98"/>
      <c r="IGR39" s="98"/>
      <c r="IGS39" s="98"/>
      <c r="IGT39" s="98"/>
      <c r="IGU39" s="98"/>
      <c r="IGV39" s="98"/>
      <c r="IGW39" s="98"/>
      <c r="IGX39" s="98"/>
      <c r="IGY39" s="98"/>
      <c r="IGZ39" s="98"/>
      <c r="IHA39" s="98"/>
      <c r="IHB39" s="98"/>
      <c r="IHC39" s="98"/>
      <c r="IHD39" s="98"/>
      <c r="IHE39" s="98"/>
      <c r="IHF39" s="98"/>
      <c r="IHG39" s="98"/>
      <c r="IHH39" s="98"/>
      <c r="IHI39" s="98"/>
      <c r="IHJ39" s="98"/>
      <c r="IHK39" s="98"/>
      <c r="IHL39" s="98"/>
      <c r="IHM39" s="98"/>
      <c r="IHN39" s="98"/>
      <c r="IHO39" s="98"/>
      <c r="IHP39" s="98"/>
      <c r="IHQ39" s="98"/>
      <c r="IHR39" s="98"/>
      <c r="IHS39" s="98"/>
      <c r="IHT39" s="98"/>
      <c r="IHU39" s="98"/>
      <c r="IHV39" s="98"/>
      <c r="IHW39" s="98"/>
      <c r="IHX39" s="98"/>
      <c r="IHY39" s="98"/>
      <c r="IHZ39" s="98"/>
      <c r="IIA39" s="98"/>
      <c r="IIB39" s="98"/>
      <c r="IIC39" s="98"/>
      <c r="IID39" s="98"/>
      <c r="IIE39" s="98"/>
      <c r="IIF39" s="98"/>
      <c r="IIG39" s="98"/>
      <c r="IIH39" s="98"/>
      <c r="III39" s="98"/>
      <c r="IIJ39" s="98"/>
      <c r="IIK39" s="98"/>
      <c r="IIL39" s="98"/>
      <c r="IIM39" s="98"/>
      <c r="IIN39" s="98"/>
      <c r="IIO39" s="98"/>
      <c r="IIP39" s="98"/>
      <c r="IIQ39" s="98"/>
      <c r="IIR39" s="98"/>
      <c r="IIS39" s="98"/>
      <c r="IIT39" s="98"/>
      <c r="IIU39" s="98"/>
      <c r="IIV39" s="98"/>
      <c r="IIW39" s="98"/>
      <c r="IIX39" s="98"/>
      <c r="IIY39" s="98"/>
      <c r="IIZ39" s="98"/>
      <c r="IJA39" s="98"/>
      <c r="IJB39" s="98"/>
      <c r="IJC39" s="98"/>
      <c r="IJD39" s="98"/>
      <c r="IJE39" s="98"/>
      <c r="IJF39" s="98"/>
      <c r="IJG39" s="98"/>
      <c r="IJH39" s="98"/>
      <c r="IJI39" s="98"/>
      <c r="IJJ39" s="98"/>
      <c r="IJK39" s="98"/>
      <c r="IJL39" s="98"/>
      <c r="IJM39" s="98"/>
      <c r="IJN39" s="98"/>
      <c r="IJO39" s="98"/>
      <c r="IJP39" s="98"/>
      <c r="IJQ39" s="98"/>
      <c r="IJR39" s="98"/>
      <c r="IJS39" s="98"/>
      <c r="IJT39" s="98"/>
      <c r="IJU39" s="98"/>
      <c r="IJV39" s="98"/>
      <c r="IJW39" s="98"/>
      <c r="IJX39" s="98"/>
      <c r="IJY39" s="98"/>
      <c r="IJZ39" s="98"/>
      <c r="IKA39" s="98"/>
      <c r="IKB39" s="98"/>
      <c r="IKC39" s="98"/>
      <c r="IKD39" s="98"/>
      <c r="IKE39" s="98"/>
      <c r="IKF39" s="98"/>
      <c r="IKG39" s="98"/>
      <c r="IKH39" s="98"/>
      <c r="IKI39" s="98"/>
      <c r="IKJ39" s="98"/>
      <c r="IKK39" s="98"/>
      <c r="IKL39" s="98"/>
      <c r="IKM39" s="98"/>
      <c r="IKN39" s="98"/>
      <c r="IKO39" s="98"/>
      <c r="IKP39" s="98"/>
      <c r="IKQ39" s="98"/>
      <c r="IKR39" s="98"/>
      <c r="IKS39" s="98"/>
      <c r="IKT39" s="98"/>
      <c r="IKU39" s="98"/>
      <c r="IKV39" s="98"/>
      <c r="IKW39" s="98"/>
      <c r="IKX39" s="98"/>
      <c r="IKY39" s="98"/>
      <c r="IKZ39" s="98"/>
      <c r="ILA39" s="98"/>
      <c r="ILB39" s="98"/>
      <c r="ILC39" s="98"/>
      <c r="ILD39" s="98"/>
      <c r="ILE39" s="98"/>
      <c r="ILF39" s="98"/>
      <c r="ILG39" s="98"/>
      <c r="ILH39" s="98"/>
      <c r="ILI39" s="98"/>
      <c r="ILJ39" s="98"/>
      <c r="ILK39" s="98"/>
      <c r="ILL39" s="98"/>
      <c r="ILM39" s="98"/>
      <c r="ILN39" s="98"/>
      <c r="ILO39" s="98"/>
      <c r="ILP39" s="98"/>
      <c r="ILQ39" s="98"/>
      <c r="ILR39" s="98"/>
      <c r="ILS39" s="98"/>
      <c r="ILT39" s="98"/>
      <c r="ILU39" s="98"/>
      <c r="ILV39" s="98"/>
      <c r="ILW39" s="98"/>
      <c r="ILX39" s="98"/>
      <c r="ILY39" s="98"/>
      <c r="ILZ39" s="98"/>
      <c r="IMA39" s="98"/>
      <c r="IMB39" s="98"/>
      <c r="IMC39" s="98"/>
      <c r="IMD39" s="98"/>
      <c r="IME39" s="98"/>
      <c r="IMF39" s="98"/>
      <c r="IMG39" s="98"/>
      <c r="IMH39" s="98"/>
      <c r="IMI39" s="98"/>
      <c r="IMJ39" s="98"/>
      <c r="IMK39" s="98"/>
      <c r="IML39" s="98"/>
      <c r="IMM39" s="98"/>
      <c r="IMN39" s="98"/>
      <c r="IMO39" s="98"/>
      <c r="IMP39" s="98"/>
      <c r="IMQ39" s="98"/>
      <c r="IMR39" s="98"/>
      <c r="IMS39" s="98"/>
      <c r="IMT39" s="98"/>
      <c r="IMU39" s="98"/>
      <c r="IMV39" s="98"/>
      <c r="IMW39" s="98"/>
      <c r="IMX39" s="98"/>
      <c r="IMY39" s="98"/>
      <c r="IMZ39" s="98"/>
      <c r="INA39" s="98"/>
      <c r="INB39" s="98"/>
      <c r="INC39" s="98"/>
      <c r="IND39" s="98"/>
      <c r="INE39" s="98"/>
      <c r="INF39" s="98"/>
      <c r="ING39" s="98"/>
      <c r="INH39" s="98"/>
      <c r="INI39" s="98"/>
      <c r="INJ39" s="98"/>
      <c r="INK39" s="98"/>
      <c r="INL39" s="98"/>
      <c r="INM39" s="98"/>
      <c r="INN39" s="98"/>
      <c r="INO39" s="98"/>
      <c r="INP39" s="98"/>
      <c r="INQ39" s="98"/>
      <c r="INR39" s="98"/>
      <c r="INS39" s="98"/>
      <c r="INT39" s="98"/>
      <c r="INU39" s="98"/>
      <c r="INV39" s="98"/>
      <c r="INW39" s="98"/>
      <c r="INX39" s="98"/>
      <c r="INY39" s="98"/>
      <c r="INZ39" s="98"/>
      <c r="IOA39" s="98"/>
      <c r="IOB39" s="98"/>
      <c r="IOC39" s="98"/>
      <c r="IOD39" s="98"/>
      <c r="IOE39" s="98"/>
      <c r="IOF39" s="98"/>
      <c r="IOG39" s="98"/>
      <c r="IOH39" s="98"/>
      <c r="IOI39" s="98"/>
      <c r="IOJ39" s="98"/>
      <c r="IOK39" s="98"/>
      <c r="IOL39" s="98"/>
      <c r="IOM39" s="98"/>
      <c r="ION39" s="98"/>
      <c r="IOO39" s="98"/>
      <c r="IOP39" s="98"/>
      <c r="IOQ39" s="98"/>
      <c r="IOR39" s="98"/>
      <c r="IOS39" s="98"/>
      <c r="IOT39" s="98"/>
      <c r="IOU39" s="98"/>
      <c r="IOV39" s="98"/>
      <c r="IOW39" s="98"/>
      <c r="IOX39" s="98"/>
      <c r="IOY39" s="98"/>
      <c r="IOZ39" s="98"/>
      <c r="IPA39" s="98"/>
      <c r="IPB39" s="98"/>
      <c r="IPC39" s="98"/>
      <c r="IPD39" s="98"/>
      <c r="IPE39" s="98"/>
      <c r="IPF39" s="98"/>
      <c r="IPG39" s="98"/>
      <c r="IPH39" s="98"/>
      <c r="IPI39" s="98"/>
      <c r="IPJ39" s="98"/>
      <c r="IPK39" s="98"/>
      <c r="IPL39" s="98"/>
      <c r="IPM39" s="98"/>
      <c r="IPN39" s="98"/>
      <c r="IPO39" s="98"/>
      <c r="IPP39" s="98"/>
      <c r="IPQ39" s="98"/>
      <c r="IPR39" s="98"/>
      <c r="IPS39" s="98"/>
      <c r="IPT39" s="98"/>
      <c r="IPU39" s="98"/>
      <c r="IPV39" s="98"/>
      <c r="IPW39" s="98"/>
      <c r="IPX39" s="98"/>
      <c r="IPY39" s="98"/>
      <c r="IPZ39" s="98"/>
      <c r="IQA39" s="98"/>
      <c r="IQB39" s="98"/>
      <c r="IQC39" s="98"/>
      <c r="IQD39" s="98"/>
      <c r="IQE39" s="98"/>
      <c r="IQF39" s="98"/>
      <c r="IQG39" s="98"/>
      <c r="IQH39" s="98"/>
      <c r="IQI39" s="98"/>
      <c r="IQJ39" s="98"/>
      <c r="IQK39" s="98"/>
      <c r="IQL39" s="98"/>
      <c r="IQM39" s="98"/>
      <c r="IQN39" s="98"/>
      <c r="IQO39" s="98"/>
      <c r="IQP39" s="98"/>
      <c r="IQQ39" s="98"/>
      <c r="IQR39" s="98"/>
      <c r="IQS39" s="98"/>
      <c r="IQT39" s="98"/>
      <c r="IQU39" s="98"/>
      <c r="IQV39" s="98"/>
      <c r="IQW39" s="98"/>
      <c r="IQX39" s="98"/>
      <c r="IQY39" s="98"/>
      <c r="IQZ39" s="98"/>
      <c r="IRA39" s="98"/>
      <c r="IRB39" s="98"/>
      <c r="IRC39" s="98"/>
      <c r="IRD39" s="98"/>
      <c r="IRE39" s="98"/>
      <c r="IRF39" s="98"/>
      <c r="IRG39" s="98"/>
      <c r="IRH39" s="98"/>
      <c r="IRI39" s="98"/>
      <c r="IRJ39" s="98"/>
      <c r="IRK39" s="98"/>
      <c r="IRL39" s="98"/>
      <c r="IRM39" s="98"/>
      <c r="IRN39" s="98"/>
      <c r="IRO39" s="98"/>
      <c r="IRP39" s="98"/>
      <c r="IRQ39" s="98"/>
      <c r="IRR39" s="98"/>
      <c r="IRS39" s="98"/>
      <c r="IRT39" s="98"/>
      <c r="IRU39" s="98"/>
      <c r="IRV39" s="98"/>
      <c r="IRW39" s="98"/>
      <c r="IRX39" s="98"/>
      <c r="IRY39" s="98"/>
      <c r="IRZ39" s="98"/>
      <c r="ISA39" s="98"/>
      <c r="ISB39" s="98"/>
      <c r="ISC39" s="98"/>
      <c r="ISD39" s="98"/>
      <c r="ISE39" s="98"/>
      <c r="ISF39" s="98"/>
      <c r="ISG39" s="98"/>
      <c r="ISH39" s="98"/>
      <c r="ISI39" s="98"/>
      <c r="ISJ39" s="98"/>
      <c r="ISK39" s="98"/>
      <c r="ISL39" s="98"/>
      <c r="ISM39" s="98"/>
      <c r="ISN39" s="98"/>
      <c r="ISO39" s="98"/>
      <c r="ISP39" s="98"/>
      <c r="ISQ39" s="98"/>
      <c r="ISR39" s="98"/>
      <c r="ISS39" s="98"/>
      <c r="IST39" s="98"/>
      <c r="ISU39" s="98"/>
      <c r="ISV39" s="98"/>
      <c r="ISW39" s="98"/>
      <c r="ISX39" s="98"/>
      <c r="ISY39" s="98"/>
      <c r="ISZ39" s="98"/>
      <c r="ITA39" s="98"/>
      <c r="ITB39" s="98"/>
      <c r="ITC39" s="98"/>
      <c r="ITD39" s="98"/>
      <c r="ITE39" s="98"/>
      <c r="ITF39" s="98"/>
      <c r="ITG39" s="98"/>
      <c r="ITH39" s="98"/>
      <c r="ITI39" s="98"/>
      <c r="ITJ39" s="98"/>
      <c r="ITK39" s="98"/>
      <c r="ITL39" s="98"/>
      <c r="ITM39" s="98"/>
      <c r="ITN39" s="98"/>
      <c r="ITO39" s="98"/>
      <c r="ITP39" s="98"/>
      <c r="ITQ39" s="98"/>
      <c r="ITR39" s="98"/>
      <c r="ITS39" s="98"/>
      <c r="ITT39" s="98"/>
      <c r="ITU39" s="98"/>
      <c r="ITV39" s="98"/>
      <c r="ITW39" s="98"/>
      <c r="ITX39" s="98"/>
      <c r="ITY39" s="98"/>
      <c r="ITZ39" s="98"/>
      <c r="IUA39" s="98"/>
      <c r="IUB39" s="98"/>
      <c r="IUC39" s="98"/>
      <c r="IUD39" s="98"/>
      <c r="IUE39" s="98"/>
      <c r="IUF39" s="98"/>
      <c r="IUG39" s="98"/>
      <c r="IUH39" s="98"/>
      <c r="IUI39" s="98"/>
      <c r="IUJ39" s="98"/>
      <c r="IUK39" s="98"/>
      <c r="IUL39" s="98"/>
      <c r="IUM39" s="98"/>
      <c r="IUN39" s="98"/>
      <c r="IUO39" s="98"/>
      <c r="IUP39" s="98"/>
      <c r="IUQ39" s="98"/>
      <c r="IUR39" s="98"/>
      <c r="IUS39" s="98"/>
      <c r="IUT39" s="98"/>
      <c r="IUU39" s="98"/>
      <c r="IUV39" s="98"/>
      <c r="IUW39" s="98"/>
      <c r="IUX39" s="98"/>
      <c r="IUY39" s="98"/>
      <c r="IUZ39" s="98"/>
      <c r="IVA39" s="98"/>
      <c r="IVB39" s="98"/>
      <c r="IVC39" s="98"/>
      <c r="IVD39" s="98"/>
      <c r="IVE39" s="98"/>
      <c r="IVF39" s="98"/>
      <c r="IVG39" s="98"/>
      <c r="IVH39" s="98"/>
      <c r="IVI39" s="98"/>
      <c r="IVJ39" s="98"/>
      <c r="IVK39" s="98"/>
      <c r="IVL39" s="98"/>
      <c r="IVM39" s="98"/>
      <c r="IVN39" s="98"/>
      <c r="IVO39" s="98"/>
      <c r="IVP39" s="98"/>
      <c r="IVQ39" s="98"/>
      <c r="IVR39" s="98"/>
      <c r="IVS39" s="98"/>
      <c r="IVT39" s="98"/>
      <c r="IVU39" s="98"/>
      <c r="IVV39" s="98"/>
      <c r="IVW39" s="98"/>
      <c r="IVX39" s="98"/>
      <c r="IVY39" s="98"/>
      <c r="IVZ39" s="98"/>
      <c r="IWA39" s="98"/>
      <c r="IWB39" s="98"/>
      <c r="IWC39" s="98"/>
      <c r="IWD39" s="98"/>
      <c r="IWE39" s="98"/>
      <c r="IWF39" s="98"/>
      <c r="IWG39" s="98"/>
      <c r="IWH39" s="98"/>
      <c r="IWI39" s="98"/>
      <c r="IWJ39" s="98"/>
      <c r="IWK39" s="98"/>
      <c r="IWL39" s="98"/>
      <c r="IWM39" s="98"/>
      <c r="IWN39" s="98"/>
      <c r="IWO39" s="98"/>
      <c r="IWP39" s="98"/>
      <c r="IWQ39" s="98"/>
      <c r="IWR39" s="98"/>
      <c r="IWS39" s="98"/>
      <c r="IWT39" s="98"/>
      <c r="IWU39" s="98"/>
      <c r="IWV39" s="98"/>
      <c r="IWW39" s="98"/>
      <c r="IWX39" s="98"/>
      <c r="IWY39" s="98"/>
      <c r="IWZ39" s="98"/>
      <c r="IXA39" s="98"/>
      <c r="IXB39" s="98"/>
      <c r="IXC39" s="98"/>
      <c r="IXD39" s="98"/>
      <c r="IXE39" s="98"/>
      <c r="IXF39" s="98"/>
      <c r="IXG39" s="98"/>
      <c r="IXH39" s="98"/>
      <c r="IXI39" s="98"/>
      <c r="IXJ39" s="98"/>
      <c r="IXK39" s="98"/>
      <c r="IXL39" s="98"/>
      <c r="IXM39" s="98"/>
      <c r="IXN39" s="98"/>
      <c r="IXO39" s="98"/>
      <c r="IXP39" s="98"/>
      <c r="IXQ39" s="98"/>
      <c r="IXR39" s="98"/>
      <c r="IXS39" s="98"/>
      <c r="IXT39" s="98"/>
      <c r="IXU39" s="98"/>
      <c r="IXV39" s="98"/>
      <c r="IXW39" s="98"/>
      <c r="IXX39" s="98"/>
      <c r="IXY39" s="98"/>
      <c r="IXZ39" s="98"/>
      <c r="IYA39" s="98"/>
      <c r="IYB39" s="98"/>
      <c r="IYC39" s="98"/>
      <c r="IYD39" s="98"/>
      <c r="IYE39" s="98"/>
      <c r="IYF39" s="98"/>
      <c r="IYG39" s="98"/>
      <c r="IYH39" s="98"/>
      <c r="IYI39" s="98"/>
      <c r="IYJ39" s="98"/>
      <c r="IYK39" s="98"/>
      <c r="IYL39" s="98"/>
      <c r="IYM39" s="98"/>
      <c r="IYN39" s="98"/>
      <c r="IYO39" s="98"/>
      <c r="IYP39" s="98"/>
      <c r="IYQ39" s="98"/>
      <c r="IYR39" s="98"/>
      <c r="IYS39" s="98"/>
      <c r="IYT39" s="98"/>
      <c r="IYU39" s="98"/>
      <c r="IYV39" s="98"/>
      <c r="IYW39" s="98"/>
      <c r="IYX39" s="98"/>
      <c r="IYY39" s="98"/>
      <c r="IYZ39" s="98"/>
      <c r="IZA39" s="98"/>
      <c r="IZB39" s="98"/>
      <c r="IZC39" s="98"/>
      <c r="IZD39" s="98"/>
      <c r="IZE39" s="98"/>
      <c r="IZF39" s="98"/>
      <c r="IZG39" s="98"/>
      <c r="IZH39" s="98"/>
      <c r="IZI39" s="98"/>
      <c r="IZJ39" s="98"/>
      <c r="IZK39" s="98"/>
      <c r="IZL39" s="98"/>
      <c r="IZM39" s="98"/>
      <c r="IZN39" s="98"/>
      <c r="IZO39" s="98"/>
      <c r="IZP39" s="98"/>
      <c r="IZQ39" s="98"/>
      <c r="IZR39" s="98"/>
      <c r="IZS39" s="98"/>
      <c r="IZT39" s="98"/>
      <c r="IZU39" s="98"/>
      <c r="IZV39" s="98"/>
      <c r="IZW39" s="98"/>
      <c r="IZX39" s="98"/>
      <c r="IZY39" s="98"/>
      <c r="IZZ39" s="98"/>
      <c r="JAA39" s="98"/>
      <c r="JAB39" s="98"/>
      <c r="JAC39" s="98"/>
      <c r="JAD39" s="98"/>
      <c r="JAE39" s="98"/>
      <c r="JAF39" s="98"/>
      <c r="JAG39" s="98"/>
      <c r="JAH39" s="98"/>
      <c r="JAI39" s="98"/>
      <c r="JAJ39" s="98"/>
      <c r="JAK39" s="98"/>
      <c r="JAL39" s="98"/>
      <c r="JAM39" s="98"/>
      <c r="JAN39" s="98"/>
      <c r="JAO39" s="98"/>
      <c r="JAP39" s="98"/>
      <c r="JAQ39" s="98"/>
      <c r="JAR39" s="98"/>
      <c r="JAS39" s="98"/>
      <c r="JAT39" s="98"/>
      <c r="JAU39" s="98"/>
      <c r="JAV39" s="98"/>
      <c r="JAW39" s="98"/>
      <c r="JAX39" s="98"/>
      <c r="JAY39" s="98"/>
      <c r="JAZ39" s="98"/>
      <c r="JBA39" s="98"/>
      <c r="JBB39" s="98"/>
      <c r="JBC39" s="98"/>
      <c r="JBD39" s="98"/>
      <c r="JBE39" s="98"/>
      <c r="JBF39" s="98"/>
      <c r="JBG39" s="98"/>
      <c r="JBH39" s="98"/>
      <c r="JBI39" s="98"/>
      <c r="JBJ39" s="98"/>
      <c r="JBK39" s="98"/>
      <c r="JBL39" s="98"/>
      <c r="JBM39" s="98"/>
      <c r="JBN39" s="98"/>
      <c r="JBO39" s="98"/>
      <c r="JBP39" s="98"/>
      <c r="JBQ39" s="98"/>
      <c r="JBR39" s="98"/>
      <c r="JBS39" s="98"/>
      <c r="JBT39" s="98"/>
      <c r="JBU39" s="98"/>
      <c r="JBV39" s="98"/>
      <c r="JBW39" s="98"/>
      <c r="JBX39" s="98"/>
      <c r="JBY39" s="98"/>
      <c r="JBZ39" s="98"/>
      <c r="JCA39" s="98"/>
      <c r="JCB39" s="98"/>
      <c r="JCC39" s="98"/>
      <c r="JCD39" s="98"/>
      <c r="JCE39" s="98"/>
      <c r="JCF39" s="98"/>
      <c r="JCG39" s="98"/>
      <c r="JCH39" s="98"/>
      <c r="JCI39" s="98"/>
      <c r="JCJ39" s="98"/>
      <c r="JCK39" s="98"/>
      <c r="JCL39" s="98"/>
      <c r="JCM39" s="98"/>
      <c r="JCN39" s="98"/>
      <c r="JCO39" s="98"/>
      <c r="JCP39" s="98"/>
      <c r="JCQ39" s="98"/>
      <c r="JCR39" s="98"/>
      <c r="JCS39" s="98"/>
      <c r="JCT39" s="98"/>
      <c r="JCU39" s="98"/>
      <c r="JCV39" s="98"/>
      <c r="JCW39" s="98"/>
      <c r="JCX39" s="98"/>
      <c r="JCY39" s="98"/>
      <c r="JCZ39" s="98"/>
      <c r="JDA39" s="98"/>
      <c r="JDB39" s="98"/>
      <c r="JDC39" s="98"/>
      <c r="JDD39" s="98"/>
      <c r="JDE39" s="98"/>
      <c r="JDF39" s="98"/>
      <c r="JDG39" s="98"/>
      <c r="JDH39" s="98"/>
      <c r="JDI39" s="98"/>
      <c r="JDJ39" s="98"/>
      <c r="JDK39" s="98"/>
      <c r="JDL39" s="98"/>
      <c r="JDM39" s="98"/>
      <c r="JDN39" s="98"/>
      <c r="JDO39" s="98"/>
      <c r="JDP39" s="98"/>
      <c r="JDQ39" s="98"/>
      <c r="JDR39" s="98"/>
      <c r="JDS39" s="98"/>
      <c r="JDT39" s="98"/>
      <c r="JDU39" s="98"/>
      <c r="JDV39" s="98"/>
      <c r="JDW39" s="98"/>
      <c r="JDX39" s="98"/>
      <c r="JDY39" s="98"/>
      <c r="JDZ39" s="98"/>
      <c r="JEA39" s="98"/>
      <c r="JEB39" s="98"/>
      <c r="JEC39" s="98"/>
      <c r="JED39" s="98"/>
      <c r="JEE39" s="98"/>
      <c r="JEF39" s="98"/>
      <c r="JEG39" s="98"/>
      <c r="JEH39" s="98"/>
      <c r="JEI39" s="98"/>
      <c r="JEJ39" s="98"/>
      <c r="JEK39" s="98"/>
      <c r="JEL39" s="98"/>
      <c r="JEM39" s="98"/>
      <c r="JEN39" s="98"/>
      <c r="JEO39" s="98"/>
      <c r="JEP39" s="98"/>
      <c r="JEQ39" s="98"/>
      <c r="JER39" s="98"/>
      <c r="JES39" s="98"/>
      <c r="JET39" s="98"/>
      <c r="JEU39" s="98"/>
      <c r="JEV39" s="98"/>
      <c r="JEW39" s="98"/>
      <c r="JEX39" s="98"/>
      <c r="JEY39" s="98"/>
      <c r="JEZ39" s="98"/>
      <c r="JFA39" s="98"/>
      <c r="JFB39" s="98"/>
      <c r="JFC39" s="98"/>
      <c r="JFD39" s="98"/>
      <c r="JFE39" s="98"/>
      <c r="JFF39" s="98"/>
      <c r="JFG39" s="98"/>
      <c r="JFH39" s="98"/>
      <c r="JFI39" s="98"/>
      <c r="JFJ39" s="98"/>
      <c r="JFK39" s="98"/>
      <c r="JFL39" s="98"/>
      <c r="JFM39" s="98"/>
      <c r="JFN39" s="98"/>
      <c r="JFO39" s="98"/>
      <c r="JFP39" s="98"/>
      <c r="JFQ39" s="98"/>
      <c r="JFR39" s="98"/>
      <c r="JFS39" s="98"/>
      <c r="JFT39" s="98"/>
      <c r="JFU39" s="98"/>
      <c r="JFV39" s="98"/>
      <c r="JFW39" s="98"/>
      <c r="JFX39" s="98"/>
      <c r="JFY39" s="98"/>
      <c r="JFZ39" s="98"/>
      <c r="JGA39" s="98"/>
      <c r="JGB39" s="98"/>
      <c r="JGC39" s="98"/>
      <c r="JGD39" s="98"/>
      <c r="JGE39" s="98"/>
      <c r="JGF39" s="98"/>
      <c r="JGG39" s="98"/>
      <c r="JGH39" s="98"/>
      <c r="JGI39" s="98"/>
      <c r="JGJ39" s="98"/>
      <c r="JGK39" s="98"/>
      <c r="JGL39" s="98"/>
      <c r="JGM39" s="98"/>
      <c r="JGN39" s="98"/>
      <c r="JGO39" s="98"/>
      <c r="JGP39" s="98"/>
      <c r="JGQ39" s="98"/>
      <c r="JGR39" s="98"/>
      <c r="JGS39" s="98"/>
      <c r="JGT39" s="98"/>
      <c r="JGU39" s="98"/>
      <c r="JGV39" s="98"/>
      <c r="JGW39" s="98"/>
      <c r="JGX39" s="98"/>
      <c r="JGY39" s="98"/>
      <c r="JGZ39" s="98"/>
      <c r="JHA39" s="98"/>
      <c r="JHB39" s="98"/>
      <c r="JHC39" s="98"/>
      <c r="JHD39" s="98"/>
      <c r="JHE39" s="98"/>
      <c r="JHF39" s="98"/>
      <c r="JHG39" s="98"/>
      <c r="JHH39" s="98"/>
      <c r="JHI39" s="98"/>
      <c r="JHJ39" s="98"/>
      <c r="JHK39" s="98"/>
      <c r="JHL39" s="98"/>
      <c r="JHM39" s="98"/>
      <c r="JHN39" s="98"/>
      <c r="JHO39" s="98"/>
      <c r="JHP39" s="98"/>
      <c r="JHQ39" s="98"/>
      <c r="JHR39" s="98"/>
      <c r="JHS39" s="98"/>
      <c r="JHT39" s="98"/>
      <c r="JHU39" s="98"/>
      <c r="JHV39" s="98"/>
      <c r="JHW39" s="98"/>
      <c r="JHX39" s="98"/>
      <c r="JHY39" s="98"/>
      <c r="JHZ39" s="98"/>
      <c r="JIA39" s="98"/>
      <c r="JIB39" s="98"/>
      <c r="JIC39" s="98"/>
      <c r="JID39" s="98"/>
      <c r="JIE39" s="98"/>
      <c r="JIF39" s="98"/>
      <c r="JIG39" s="98"/>
      <c r="JIH39" s="98"/>
      <c r="JII39" s="98"/>
      <c r="JIJ39" s="98"/>
      <c r="JIK39" s="98"/>
      <c r="JIL39" s="98"/>
      <c r="JIM39" s="98"/>
      <c r="JIN39" s="98"/>
      <c r="JIO39" s="98"/>
      <c r="JIP39" s="98"/>
      <c r="JIQ39" s="98"/>
      <c r="JIR39" s="98"/>
      <c r="JIS39" s="98"/>
      <c r="JIT39" s="98"/>
      <c r="JIU39" s="98"/>
      <c r="JIV39" s="98"/>
      <c r="JIW39" s="98"/>
      <c r="JIX39" s="98"/>
      <c r="JIY39" s="98"/>
      <c r="JIZ39" s="98"/>
      <c r="JJA39" s="98"/>
      <c r="JJB39" s="98"/>
      <c r="JJC39" s="98"/>
      <c r="JJD39" s="98"/>
      <c r="JJE39" s="98"/>
      <c r="JJF39" s="98"/>
      <c r="JJG39" s="98"/>
      <c r="JJH39" s="98"/>
      <c r="JJI39" s="98"/>
      <c r="JJJ39" s="98"/>
      <c r="JJK39" s="98"/>
      <c r="JJL39" s="98"/>
      <c r="JJM39" s="98"/>
      <c r="JJN39" s="98"/>
      <c r="JJO39" s="98"/>
      <c r="JJP39" s="98"/>
      <c r="JJQ39" s="98"/>
      <c r="JJR39" s="98"/>
      <c r="JJS39" s="98"/>
      <c r="JJT39" s="98"/>
      <c r="JJU39" s="98"/>
      <c r="JJV39" s="98"/>
      <c r="JJW39" s="98"/>
      <c r="JJX39" s="98"/>
      <c r="JJY39" s="98"/>
      <c r="JJZ39" s="98"/>
      <c r="JKA39" s="98"/>
      <c r="JKB39" s="98"/>
      <c r="JKC39" s="98"/>
      <c r="JKD39" s="98"/>
      <c r="JKE39" s="98"/>
      <c r="JKF39" s="98"/>
      <c r="JKG39" s="98"/>
      <c r="JKH39" s="98"/>
      <c r="JKI39" s="98"/>
      <c r="JKJ39" s="98"/>
      <c r="JKK39" s="98"/>
      <c r="JKL39" s="98"/>
      <c r="JKM39" s="98"/>
      <c r="JKN39" s="98"/>
      <c r="JKO39" s="98"/>
      <c r="JKP39" s="98"/>
      <c r="JKQ39" s="98"/>
      <c r="JKR39" s="98"/>
      <c r="JKS39" s="98"/>
      <c r="JKT39" s="98"/>
      <c r="JKU39" s="98"/>
      <c r="JKV39" s="98"/>
      <c r="JKW39" s="98"/>
      <c r="JKX39" s="98"/>
      <c r="JKY39" s="98"/>
      <c r="JKZ39" s="98"/>
      <c r="JLA39" s="98"/>
      <c r="JLB39" s="98"/>
      <c r="JLC39" s="98"/>
      <c r="JLD39" s="98"/>
      <c r="JLE39" s="98"/>
      <c r="JLF39" s="98"/>
      <c r="JLG39" s="98"/>
      <c r="JLH39" s="98"/>
      <c r="JLI39" s="98"/>
      <c r="JLJ39" s="98"/>
      <c r="JLK39" s="98"/>
      <c r="JLL39" s="98"/>
      <c r="JLM39" s="98"/>
      <c r="JLN39" s="98"/>
      <c r="JLO39" s="98"/>
      <c r="JLP39" s="98"/>
      <c r="JLQ39" s="98"/>
      <c r="JLR39" s="98"/>
      <c r="JLS39" s="98"/>
      <c r="JLT39" s="98"/>
      <c r="JLU39" s="98"/>
      <c r="JLV39" s="98"/>
      <c r="JLW39" s="98"/>
      <c r="JLX39" s="98"/>
      <c r="JLY39" s="98"/>
      <c r="JLZ39" s="98"/>
      <c r="JMA39" s="98"/>
      <c r="JMB39" s="98"/>
      <c r="JMC39" s="98"/>
      <c r="JMD39" s="98"/>
      <c r="JME39" s="98"/>
      <c r="JMF39" s="98"/>
      <c r="JMG39" s="98"/>
      <c r="JMH39" s="98"/>
      <c r="JMI39" s="98"/>
      <c r="JMJ39" s="98"/>
      <c r="JMK39" s="98"/>
      <c r="JML39" s="98"/>
      <c r="JMM39" s="98"/>
      <c r="JMN39" s="98"/>
      <c r="JMO39" s="98"/>
      <c r="JMP39" s="98"/>
      <c r="JMQ39" s="98"/>
      <c r="JMR39" s="98"/>
      <c r="JMS39" s="98"/>
      <c r="JMT39" s="98"/>
      <c r="JMU39" s="98"/>
      <c r="JMV39" s="98"/>
      <c r="JMW39" s="98"/>
      <c r="JMX39" s="98"/>
      <c r="JMY39" s="98"/>
      <c r="JMZ39" s="98"/>
      <c r="JNA39" s="98"/>
      <c r="JNB39" s="98"/>
      <c r="JNC39" s="98"/>
      <c r="JND39" s="98"/>
      <c r="JNE39" s="98"/>
      <c r="JNF39" s="98"/>
      <c r="JNG39" s="98"/>
      <c r="JNH39" s="98"/>
      <c r="JNI39" s="98"/>
      <c r="JNJ39" s="98"/>
      <c r="JNK39" s="98"/>
      <c r="JNL39" s="98"/>
      <c r="JNM39" s="98"/>
      <c r="JNN39" s="98"/>
      <c r="JNO39" s="98"/>
      <c r="JNP39" s="98"/>
      <c r="JNQ39" s="98"/>
      <c r="JNR39" s="98"/>
      <c r="JNS39" s="98"/>
      <c r="JNT39" s="98"/>
      <c r="JNU39" s="98"/>
      <c r="JNV39" s="98"/>
      <c r="JNW39" s="98"/>
      <c r="JNX39" s="98"/>
      <c r="JNY39" s="98"/>
      <c r="JNZ39" s="98"/>
      <c r="JOA39" s="98"/>
      <c r="JOB39" s="98"/>
      <c r="JOC39" s="98"/>
      <c r="JOD39" s="98"/>
      <c r="JOE39" s="98"/>
      <c r="JOF39" s="98"/>
      <c r="JOG39" s="98"/>
      <c r="JOH39" s="98"/>
      <c r="JOI39" s="98"/>
      <c r="JOJ39" s="98"/>
      <c r="JOK39" s="98"/>
      <c r="JOL39" s="98"/>
      <c r="JOM39" s="98"/>
      <c r="JON39" s="98"/>
      <c r="JOO39" s="98"/>
      <c r="JOP39" s="98"/>
      <c r="JOQ39" s="98"/>
      <c r="JOR39" s="98"/>
      <c r="JOS39" s="98"/>
      <c r="JOT39" s="98"/>
      <c r="JOU39" s="98"/>
      <c r="JOV39" s="98"/>
      <c r="JOW39" s="98"/>
      <c r="JOX39" s="98"/>
      <c r="JOY39" s="98"/>
      <c r="JOZ39" s="98"/>
      <c r="JPA39" s="98"/>
      <c r="JPB39" s="98"/>
      <c r="JPC39" s="98"/>
      <c r="JPD39" s="98"/>
      <c r="JPE39" s="98"/>
      <c r="JPF39" s="98"/>
      <c r="JPG39" s="98"/>
      <c r="JPH39" s="98"/>
      <c r="JPI39" s="98"/>
      <c r="JPJ39" s="98"/>
      <c r="JPK39" s="98"/>
      <c r="JPL39" s="98"/>
      <c r="JPM39" s="98"/>
      <c r="JPN39" s="98"/>
      <c r="JPO39" s="98"/>
      <c r="JPP39" s="98"/>
      <c r="JPQ39" s="98"/>
      <c r="JPR39" s="98"/>
      <c r="JPS39" s="98"/>
      <c r="JPT39" s="98"/>
      <c r="JPU39" s="98"/>
      <c r="JPV39" s="98"/>
      <c r="JPW39" s="98"/>
      <c r="JPX39" s="98"/>
      <c r="JPY39" s="98"/>
      <c r="JPZ39" s="98"/>
      <c r="JQA39" s="98"/>
      <c r="JQB39" s="98"/>
      <c r="JQC39" s="98"/>
      <c r="JQD39" s="98"/>
      <c r="JQE39" s="98"/>
      <c r="JQF39" s="98"/>
      <c r="JQG39" s="98"/>
      <c r="JQH39" s="98"/>
      <c r="JQI39" s="98"/>
      <c r="JQJ39" s="98"/>
      <c r="JQK39" s="98"/>
      <c r="JQL39" s="98"/>
      <c r="JQM39" s="98"/>
      <c r="JQN39" s="98"/>
      <c r="JQO39" s="98"/>
      <c r="JQP39" s="98"/>
      <c r="JQQ39" s="98"/>
      <c r="JQR39" s="98"/>
      <c r="JQS39" s="98"/>
      <c r="JQT39" s="98"/>
      <c r="JQU39" s="98"/>
      <c r="JQV39" s="98"/>
      <c r="JQW39" s="98"/>
      <c r="JQX39" s="98"/>
      <c r="JQY39" s="98"/>
      <c r="JQZ39" s="98"/>
      <c r="JRA39" s="98"/>
      <c r="JRB39" s="98"/>
      <c r="JRC39" s="98"/>
      <c r="JRD39" s="98"/>
      <c r="JRE39" s="98"/>
      <c r="JRF39" s="98"/>
      <c r="JRG39" s="98"/>
      <c r="JRH39" s="98"/>
      <c r="JRI39" s="98"/>
      <c r="JRJ39" s="98"/>
      <c r="JRK39" s="98"/>
      <c r="JRL39" s="98"/>
      <c r="JRM39" s="98"/>
      <c r="JRN39" s="98"/>
      <c r="JRO39" s="98"/>
      <c r="JRP39" s="98"/>
      <c r="JRQ39" s="98"/>
      <c r="JRR39" s="98"/>
      <c r="JRS39" s="98"/>
      <c r="JRT39" s="98"/>
      <c r="JRU39" s="98"/>
      <c r="JRV39" s="98"/>
      <c r="JRW39" s="98"/>
      <c r="JRX39" s="98"/>
      <c r="JRY39" s="98"/>
      <c r="JRZ39" s="98"/>
      <c r="JSA39" s="98"/>
      <c r="JSB39" s="98"/>
      <c r="JSC39" s="98"/>
      <c r="JSD39" s="98"/>
      <c r="JSE39" s="98"/>
      <c r="JSF39" s="98"/>
      <c r="JSG39" s="98"/>
      <c r="JSH39" s="98"/>
      <c r="JSI39" s="98"/>
      <c r="JSJ39" s="98"/>
      <c r="JSK39" s="98"/>
      <c r="JSL39" s="98"/>
      <c r="JSM39" s="98"/>
      <c r="JSN39" s="98"/>
      <c r="JSO39" s="98"/>
      <c r="JSP39" s="98"/>
      <c r="JSQ39" s="98"/>
      <c r="JSR39" s="98"/>
      <c r="JSS39" s="98"/>
      <c r="JST39" s="98"/>
      <c r="JSU39" s="98"/>
      <c r="JSV39" s="98"/>
      <c r="JSW39" s="98"/>
      <c r="JSX39" s="98"/>
      <c r="JSY39" s="98"/>
      <c r="JSZ39" s="98"/>
      <c r="JTA39" s="98"/>
      <c r="JTB39" s="98"/>
      <c r="JTC39" s="98"/>
      <c r="JTD39" s="98"/>
      <c r="JTE39" s="98"/>
      <c r="JTF39" s="98"/>
      <c r="JTG39" s="98"/>
      <c r="JTH39" s="98"/>
      <c r="JTI39" s="98"/>
      <c r="JTJ39" s="98"/>
      <c r="JTK39" s="98"/>
      <c r="JTL39" s="98"/>
      <c r="JTM39" s="98"/>
      <c r="JTN39" s="98"/>
      <c r="JTO39" s="98"/>
      <c r="JTP39" s="98"/>
      <c r="JTQ39" s="98"/>
      <c r="JTR39" s="98"/>
      <c r="JTS39" s="98"/>
      <c r="JTT39" s="98"/>
      <c r="JTU39" s="98"/>
      <c r="JTV39" s="98"/>
      <c r="JTW39" s="98"/>
      <c r="JTX39" s="98"/>
      <c r="JTY39" s="98"/>
      <c r="JTZ39" s="98"/>
      <c r="JUA39" s="98"/>
      <c r="JUB39" s="98"/>
      <c r="JUC39" s="98"/>
      <c r="JUD39" s="98"/>
      <c r="JUE39" s="98"/>
      <c r="JUF39" s="98"/>
      <c r="JUG39" s="98"/>
      <c r="JUH39" s="98"/>
      <c r="JUI39" s="98"/>
      <c r="JUJ39" s="98"/>
      <c r="JUK39" s="98"/>
      <c r="JUL39" s="98"/>
      <c r="JUM39" s="98"/>
      <c r="JUN39" s="98"/>
      <c r="JUO39" s="98"/>
      <c r="JUP39" s="98"/>
      <c r="JUQ39" s="98"/>
      <c r="JUR39" s="98"/>
      <c r="JUS39" s="98"/>
      <c r="JUT39" s="98"/>
      <c r="JUU39" s="98"/>
      <c r="JUV39" s="98"/>
      <c r="JUW39" s="98"/>
      <c r="JUX39" s="98"/>
      <c r="JUY39" s="98"/>
      <c r="JUZ39" s="98"/>
      <c r="JVA39" s="98"/>
      <c r="JVB39" s="98"/>
      <c r="JVC39" s="98"/>
      <c r="JVD39" s="98"/>
      <c r="JVE39" s="98"/>
      <c r="JVF39" s="98"/>
      <c r="JVG39" s="98"/>
      <c r="JVH39" s="98"/>
      <c r="JVI39" s="98"/>
      <c r="JVJ39" s="98"/>
      <c r="JVK39" s="98"/>
      <c r="JVL39" s="98"/>
      <c r="JVM39" s="98"/>
      <c r="JVN39" s="98"/>
      <c r="JVO39" s="98"/>
      <c r="JVP39" s="98"/>
      <c r="JVQ39" s="98"/>
      <c r="JVR39" s="98"/>
      <c r="JVS39" s="98"/>
      <c r="JVT39" s="98"/>
      <c r="JVU39" s="98"/>
      <c r="JVV39" s="98"/>
      <c r="JVW39" s="98"/>
      <c r="JVX39" s="98"/>
      <c r="JVY39" s="98"/>
      <c r="JVZ39" s="98"/>
      <c r="JWA39" s="98"/>
      <c r="JWB39" s="98"/>
      <c r="JWC39" s="98"/>
      <c r="JWD39" s="98"/>
      <c r="JWE39" s="98"/>
      <c r="JWF39" s="98"/>
      <c r="JWG39" s="98"/>
      <c r="JWH39" s="98"/>
      <c r="JWI39" s="98"/>
      <c r="JWJ39" s="98"/>
      <c r="JWK39" s="98"/>
      <c r="JWL39" s="98"/>
      <c r="JWM39" s="98"/>
      <c r="JWN39" s="98"/>
      <c r="JWO39" s="98"/>
      <c r="JWP39" s="98"/>
      <c r="JWQ39" s="98"/>
      <c r="JWR39" s="98"/>
      <c r="JWS39" s="98"/>
      <c r="JWT39" s="98"/>
      <c r="JWU39" s="98"/>
      <c r="JWV39" s="98"/>
      <c r="JWW39" s="98"/>
      <c r="JWX39" s="98"/>
      <c r="JWY39" s="98"/>
      <c r="JWZ39" s="98"/>
      <c r="JXA39" s="98"/>
      <c r="JXB39" s="98"/>
      <c r="JXC39" s="98"/>
      <c r="JXD39" s="98"/>
      <c r="JXE39" s="98"/>
      <c r="JXF39" s="98"/>
      <c r="JXG39" s="98"/>
      <c r="JXH39" s="98"/>
      <c r="JXI39" s="98"/>
      <c r="JXJ39" s="98"/>
      <c r="JXK39" s="98"/>
      <c r="JXL39" s="98"/>
      <c r="JXM39" s="98"/>
      <c r="JXN39" s="98"/>
      <c r="JXO39" s="98"/>
      <c r="JXP39" s="98"/>
      <c r="JXQ39" s="98"/>
      <c r="JXR39" s="98"/>
      <c r="JXS39" s="98"/>
      <c r="JXT39" s="98"/>
      <c r="JXU39" s="98"/>
      <c r="JXV39" s="98"/>
      <c r="JXW39" s="98"/>
      <c r="JXX39" s="98"/>
      <c r="JXY39" s="98"/>
      <c r="JXZ39" s="98"/>
      <c r="JYA39" s="98"/>
      <c r="JYB39" s="98"/>
      <c r="JYC39" s="98"/>
      <c r="JYD39" s="98"/>
      <c r="JYE39" s="98"/>
      <c r="JYF39" s="98"/>
      <c r="JYG39" s="98"/>
      <c r="JYH39" s="98"/>
      <c r="JYI39" s="98"/>
      <c r="JYJ39" s="98"/>
      <c r="JYK39" s="98"/>
      <c r="JYL39" s="98"/>
      <c r="JYM39" s="98"/>
      <c r="JYN39" s="98"/>
      <c r="JYO39" s="98"/>
      <c r="JYP39" s="98"/>
      <c r="JYQ39" s="98"/>
      <c r="JYR39" s="98"/>
      <c r="JYS39" s="98"/>
      <c r="JYT39" s="98"/>
      <c r="JYU39" s="98"/>
      <c r="JYV39" s="98"/>
      <c r="JYW39" s="98"/>
      <c r="JYX39" s="98"/>
      <c r="JYY39" s="98"/>
      <c r="JYZ39" s="98"/>
      <c r="JZA39" s="98"/>
      <c r="JZB39" s="98"/>
      <c r="JZC39" s="98"/>
      <c r="JZD39" s="98"/>
      <c r="JZE39" s="98"/>
      <c r="JZF39" s="98"/>
      <c r="JZG39" s="98"/>
      <c r="JZH39" s="98"/>
      <c r="JZI39" s="98"/>
      <c r="JZJ39" s="98"/>
      <c r="JZK39" s="98"/>
      <c r="JZL39" s="98"/>
      <c r="JZM39" s="98"/>
      <c r="JZN39" s="98"/>
      <c r="JZO39" s="98"/>
      <c r="JZP39" s="98"/>
      <c r="JZQ39" s="98"/>
      <c r="JZR39" s="98"/>
      <c r="JZS39" s="98"/>
      <c r="JZT39" s="98"/>
      <c r="JZU39" s="98"/>
      <c r="JZV39" s="98"/>
      <c r="JZW39" s="98"/>
      <c r="JZX39" s="98"/>
      <c r="JZY39" s="98"/>
      <c r="JZZ39" s="98"/>
      <c r="KAA39" s="98"/>
      <c r="KAB39" s="98"/>
      <c r="KAC39" s="98"/>
      <c r="KAD39" s="98"/>
      <c r="KAE39" s="98"/>
      <c r="KAF39" s="98"/>
      <c r="KAG39" s="98"/>
      <c r="KAH39" s="98"/>
      <c r="KAI39" s="98"/>
      <c r="KAJ39" s="98"/>
      <c r="KAK39" s="98"/>
      <c r="KAL39" s="98"/>
      <c r="KAM39" s="98"/>
      <c r="KAN39" s="98"/>
      <c r="KAO39" s="98"/>
      <c r="KAP39" s="98"/>
      <c r="KAQ39" s="98"/>
      <c r="KAR39" s="98"/>
      <c r="KAS39" s="98"/>
      <c r="KAT39" s="98"/>
      <c r="KAU39" s="98"/>
      <c r="KAV39" s="98"/>
      <c r="KAW39" s="98"/>
      <c r="KAX39" s="98"/>
      <c r="KAY39" s="98"/>
      <c r="KAZ39" s="98"/>
      <c r="KBA39" s="98"/>
      <c r="KBB39" s="98"/>
      <c r="KBC39" s="98"/>
      <c r="KBD39" s="98"/>
      <c r="KBE39" s="98"/>
      <c r="KBF39" s="98"/>
      <c r="KBG39" s="98"/>
      <c r="KBH39" s="98"/>
      <c r="KBI39" s="98"/>
      <c r="KBJ39" s="98"/>
      <c r="KBK39" s="98"/>
      <c r="KBL39" s="98"/>
      <c r="KBM39" s="98"/>
      <c r="KBN39" s="98"/>
      <c r="KBO39" s="98"/>
      <c r="KBP39" s="98"/>
      <c r="KBQ39" s="98"/>
      <c r="KBR39" s="98"/>
      <c r="KBS39" s="98"/>
      <c r="KBT39" s="98"/>
      <c r="KBU39" s="98"/>
      <c r="KBV39" s="98"/>
      <c r="KBW39" s="98"/>
      <c r="KBX39" s="98"/>
      <c r="KBY39" s="98"/>
      <c r="KBZ39" s="98"/>
      <c r="KCA39" s="98"/>
      <c r="KCB39" s="98"/>
      <c r="KCC39" s="98"/>
      <c r="KCD39" s="98"/>
      <c r="KCE39" s="98"/>
      <c r="KCF39" s="98"/>
      <c r="KCG39" s="98"/>
      <c r="KCH39" s="98"/>
      <c r="KCI39" s="98"/>
      <c r="KCJ39" s="98"/>
      <c r="KCK39" s="98"/>
      <c r="KCL39" s="98"/>
      <c r="KCM39" s="98"/>
      <c r="KCN39" s="98"/>
      <c r="KCO39" s="98"/>
      <c r="KCP39" s="98"/>
      <c r="KCQ39" s="98"/>
      <c r="KCR39" s="98"/>
      <c r="KCS39" s="98"/>
      <c r="KCT39" s="98"/>
      <c r="KCU39" s="98"/>
      <c r="KCV39" s="98"/>
      <c r="KCW39" s="98"/>
      <c r="KCX39" s="98"/>
      <c r="KCY39" s="98"/>
      <c r="KCZ39" s="98"/>
      <c r="KDA39" s="98"/>
      <c r="KDB39" s="98"/>
      <c r="KDC39" s="98"/>
      <c r="KDD39" s="98"/>
      <c r="KDE39" s="98"/>
      <c r="KDF39" s="98"/>
      <c r="KDG39" s="98"/>
      <c r="KDH39" s="98"/>
      <c r="KDI39" s="98"/>
      <c r="KDJ39" s="98"/>
      <c r="KDK39" s="98"/>
      <c r="KDL39" s="98"/>
      <c r="KDM39" s="98"/>
      <c r="KDN39" s="98"/>
      <c r="KDO39" s="98"/>
      <c r="KDP39" s="98"/>
      <c r="KDQ39" s="98"/>
      <c r="KDR39" s="98"/>
      <c r="KDS39" s="98"/>
      <c r="KDT39" s="98"/>
      <c r="KDU39" s="98"/>
      <c r="KDV39" s="98"/>
      <c r="KDW39" s="98"/>
      <c r="KDX39" s="98"/>
      <c r="KDY39" s="98"/>
      <c r="KDZ39" s="98"/>
      <c r="KEA39" s="98"/>
      <c r="KEB39" s="98"/>
      <c r="KEC39" s="98"/>
      <c r="KED39" s="98"/>
      <c r="KEE39" s="98"/>
      <c r="KEF39" s="98"/>
      <c r="KEG39" s="98"/>
      <c r="KEH39" s="98"/>
      <c r="KEI39" s="98"/>
      <c r="KEJ39" s="98"/>
      <c r="KEK39" s="98"/>
      <c r="KEL39" s="98"/>
      <c r="KEM39" s="98"/>
      <c r="KEN39" s="98"/>
      <c r="KEO39" s="98"/>
      <c r="KEP39" s="98"/>
      <c r="KEQ39" s="98"/>
      <c r="KER39" s="98"/>
      <c r="KES39" s="98"/>
      <c r="KET39" s="98"/>
      <c r="KEU39" s="98"/>
      <c r="KEV39" s="98"/>
      <c r="KEW39" s="98"/>
      <c r="KEX39" s="98"/>
      <c r="KEY39" s="98"/>
      <c r="KEZ39" s="98"/>
      <c r="KFA39" s="98"/>
      <c r="KFB39" s="98"/>
      <c r="KFC39" s="98"/>
      <c r="KFD39" s="98"/>
      <c r="KFE39" s="98"/>
      <c r="KFF39" s="98"/>
      <c r="KFG39" s="98"/>
      <c r="KFH39" s="98"/>
      <c r="KFI39" s="98"/>
      <c r="KFJ39" s="98"/>
      <c r="KFK39" s="98"/>
      <c r="KFL39" s="98"/>
      <c r="KFM39" s="98"/>
      <c r="KFN39" s="98"/>
      <c r="KFO39" s="98"/>
      <c r="KFP39" s="98"/>
      <c r="KFQ39" s="98"/>
      <c r="KFR39" s="98"/>
      <c r="KFS39" s="98"/>
      <c r="KFT39" s="98"/>
      <c r="KFU39" s="98"/>
      <c r="KFV39" s="98"/>
      <c r="KFW39" s="98"/>
      <c r="KFX39" s="98"/>
      <c r="KFY39" s="98"/>
      <c r="KFZ39" s="98"/>
      <c r="KGA39" s="98"/>
      <c r="KGB39" s="98"/>
      <c r="KGC39" s="98"/>
      <c r="KGD39" s="98"/>
      <c r="KGE39" s="98"/>
      <c r="KGF39" s="98"/>
      <c r="KGG39" s="98"/>
      <c r="KGH39" s="98"/>
      <c r="KGI39" s="98"/>
      <c r="KGJ39" s="98"/>
      <c r="KGK39" s="98"/>
      <c r="KGL39" s="98"/>
      <c r="KGM39" s="98"/>
      <c r="KGN39" s="98"/>
      <c r="KGO39" s="98"/>
      <c r="KGP39" s="98"/>
      <c r="KGQ39" s="98"/>
      <c r="KGR39" s="98"/>
      <c r="KGS39" s="98"/>
      <c r="KGT39" s="98"/>
      <c r="KGU39" s="98"/>
      <c r="KGV39" s="98"/>
      <c r="KGW39" s="98"/>
      <c r="KGX39" s="98"/>
      <c r="KGY39" s="98"/>
      <c r="KGZ39" s="98"/>
      <c r="KHA39" s="98"/>
      <c r="KHB39" s="98"/>
      <c r="KHC39" s="98"/>
      <c r="KHD39" s="98"/>
      <c r="KHE39" s="98"/>
      <c r="KHF39" s="98"/>
      <c r="KHG39" s="98"/>
      <c r="KHH39" s="98"/>
      <c r="KHI39" s="98"/>
      <c r="KHJ39" s="98"/>
      <c r="KHK39" s="98"/>
      <c r="KHL39" s="98"/>
      <c r="KHM39" s="98"/>
      <c r="KHN39" s="98"/>
      <c r="KHO39" s="98"/>
      <c r="KHP39" s="98"/>
      <c r="KHQ39" s="98"/>
      <c r="KHR39" s="98"/>
      <c r="KHS39" s="98"/>
      <c r="KHT39" s="98"/>
      <c r="KHU39" s="98"/>
      <c r="KHV39" s="98"/>
      <c r="KHW39" s="98"/>
      <c r="KHX39" s="98"/>
      <c r="KHY39" s="98"/>
      <c r="KHZ39" s="98"/>
      <c r="KIA39" s="98"/>
      <c r="KIB39" s="98"/>
      <c r="KIC39" s="98"/>
      <c r="KID39" s="98"/>
      <c r="KIE39" s="98"/>
      <c r="KIF39" s="98"/>
      <c r="KIG39" s="98"/>
      <c r="KIH39" s="98"/>
      <c r="KII39" s="98"/>
      <c r="KIJ39" s="98"/>
      <c r="KIK39" s="98"/>
      <c r="KIL39" s="98"/>
      <c r="KIM39" s="98"/>
      <c r="KIN39" s="98"/>
      <c r="KIO39" s="98"/>
      <c r="KIP39" s="98"/>
      <c r="KIQ39" s="98"/>
      <c r="KIR39" s="98"/>
      <c r="KIS39" s="98"/>
      <c r="KIT39" s="98"/>
      <c r="KIU39" s="98"/>
      <c r="KIV39" s="98"/>
      <c r="KIW39" s="98"/>
      <c r="KIX39" s="98"/>
      <c r="KIY39" s="98"/>
      <c r="KIZ39" s="98"/>
      <c r="KJA39" s="98"/>
      <c r="KJB39" s="98"/>
      <c r="KJC39" s="98"/>
      <c r="KJD39" s="98"/>
      <c r="KJE39" s="98"/>
      <c r="KJF39" s="98"/>
      <c r="KJG39" s="98"/>
      <c r="KJH39" s="98"/>
      <c r="KJI39" s="98"/>
      <c r="KJJ39" s="98"/>
      <c r="KJK39" s="98"/>
      <c r="KJL39" s="98"/>
      <c r="KJM39" s="98"/>
      <c r="KJN39" s="98"/>
      <c r="KJO39" s="98"/>
      <c r="KJP39" s="98"/>
      <c r="KJQ39" s="98"/>
      <c r="KJR39" s="98"/>
      <c r="KJS39" s="98"/>
      <c r="KJT39" s="98"/>
      <c r="KJU39" s="98"/>
      <c r="KJV39" s="98"/>
      <c r="KJW39" s="98"/>
      <c r="KJX39" s="98"/>
      <c r="KJY39" s="98"/>
      <c r="KJZ39" s="98"/>
      <c r="KKA39" s="98"/>
      <c r="KKB39" s="98"/>
      <c r="KKC39" s="98"/>
      <c r="KKD39" s="98"/>
      <c r="KKE39" s="98"/>
      <c r="KKF39" s="98"/>
      <c r="KKG39" s="98"/>
      <c r="KKH39" s="98"/>
      <c r="KKI39" s="98"/>
      <c r="KKJ39" s="98"/>
      <c r="KKK39" s="98"/>
      <c r="KKL39" s="98"/>
      <c r="KKM39" s="98"/>
      <c r="KKN39" s="98"/>
      <c r="KKO39" s="98"/>
      <c r="KKP39" s="98"/>
      <c r="KKQ39" s="98"/>
      <c r="KKR39" s="98"/>
      <c r="KKS39" s="98"/>
      <c r="KKT39" s="98"/>
      <c r="KKU39" s="98"/>
      <c r="KKV39" s="98"/>
      <c r="KKW39" s="98"/>
      <c r="KKX39" s="98"/>
      <c r="KKY39" s="98"/>
      <c r="KKZ39" s="98"/>
      <c r="KLA39" s="98"/>
      <c r="KLB39" s="98"/>
      <c r="KLC39" s="98"/>
      <c r="KLD39" s="98"/>
      <c r="KLE39" s="98"/>
      <c r="KLF39" s="98"/>
      <c r="KLG39" s="98"/>
      <c r="KLH39" s="98"/>
      <c r="KLI39" s="98"/>
      <c r="KLJ39" s="98"/>
      <c r="KLK39" s="98"/>
      <c r="KLL39" s="98"/>
      <c r="KLM39" s="98"/>
      <c r="KLN39" s="98"/>
      <c r="KLO39" s="98"/>
      <c r="KLP39" s="98"/>
      <c r="KLQ39" s="98"/>
      <c r="KLR39" s="98"/>
      <c r="KLS39" s="98"/>
      <c r="KLT39" s="98"/>
      <c r="KLU39" s="98"/>
      <c r="KLV39" s="98"/>
      <c r="KLW39" s="98"/>
      <c r="KLX39" s="98"/>
      <c r="KLY39" s="98"/>
      <c r="KLZ39" s="98"/>
      <c r="KMA39" s="98"/>
      <c r="KMB39" s="98"/>
      <c r="KMC39" s="98"/>
      <c r="KMD39" s="98"/>
      <c r="KME39" s="98"/>
      <c r="KMF39" s="98"/>
      <c r="KMG39" s="98"/>
      <c r="KMH39" s="98"/>
      <c r="KMI39" s="98"/>
      <c r="KMJ39" s="98"/>
      <c r="KMK39" s="98"/>
      <c r="KML39" s="98"/>
      <c r="KMM39" s="98"/>
      <c r="KMN39" s="98"/>
      <c r="KMO39" s="98"/>
      <c r="KMP39" s="98"/>
      <c r="KMQ39" s="98"/>
      <c r="KMR39" s="98"/>
      <c r="KMS39" s="98"/>
      <c r="KMT39" s="98"/>
      <c r="KMU39" s="98"/>
      <c r="KMV39" s="98"/>
      <c r="KMW39" s="98"/>
      <c r="KMX39" s="98"/>
      <c r="KMY39" s="98"/>
      <c r="KMZ39" s="98"/>
      <c r="KNA39" s="98"/>
      <c r="KNB39" s="98"/>
      <c r="KNC39" s="98"/>
      <c r="KND39" s="98"/>
      <c r="KNE39" s="98"/>
      <c r="KNF39" s="98"/>
      <c r="KNG39" s="98"/>
      <c r="KNH39" s="98"/>
      <c r="KNI39" s="98"/>
      <c r="KNJ39" s="98"/>
      <c r="KNK39" s="98"/>
      <c r="KNL39" s="98"/>
      <c r="KNM39" s="98"/>
      <c r="KNN39" s="98"/>
      <c r="KNO39" s="98"/>
      <c r="KNP39" s="98"/>
      <c r="KNQ39" s="98"/>
      <c r="KNR39" s="98"/>
      <c r="KNS39" s="98"/>
      <c r="KNT39" s="98"/>
      <c r="KNU39" s="98"/>
      <c r="KNV39" s="98"/>
      <c r="KNW39" s="98"/>
      <c r="KNX39" s="98"/>
      <c r="KNY39" s="98"/>
      <c r="KNZ39" s="98"/>
      <c r="KOA39" s="98"/>
      <c r="KOB39" s="98"/>
      <c r="KOC39" s="98"/>
      <c r="KOD39" s="98"/>
      <c r="KOE39" s="98"/>
      <c r="KOF39" s="98"/>
      <c r="KOG39" s="98"/>
      <c r="KOH39" s="98"/>
      <c r="KOI39" s="98"/>
      <c r="KOJ39" s="98"/>
      <c r="KOK39" s="98"/>
      <c r="KOL39" s="98"/>
      <c r="KOM39" s="98"/>
      <c r="KON39" s="98"/>
      <c r="KOO39" s="98"/>
      <c r="KOP39" s="98"/>
      <c r="KOQ39" s="98"/>
      <c r="KOR39" s="98"/>
      <c r="KOS39" s="98"/>
      <c r="KOT39" s="98"/>
      <c r="KOU39" s="98"/>
      <c r="KOV39" s="98"/>
      <c r="KOW39" s="98"/>
      <c r="KOX39" s="98"/>
      <c r="KOY39" s="98"/>
      <c r="KOZ39" s="98"/>
      <c r="KPA39" s="98"/>
      <c r="KPB39" s="98"/>
      <c r="KPC39" s="98"/>
      <c r="KPD39" s="98"/>
      <c r="KPE39" s="98"/>
      <c r="KPF39" s="98"/>
      <c r="KPG39" s="98"/>
      <c r="KPH39" s="98"/>
      <c r="KPI39" s="98"/>
      <c r="KPJ39" s="98"/>
      <c r="KPK39" s="98"/>
      <c r="KPL39" s="98"/>
      <c r="KPM39" s="98"/>
      <c r="KPN39" s="98"/>
      <c r="KPO39" s="98"/>
      <c r="KPP39" s="98"/>
      <c r="KPQ39" s="98"/>
      <c r="KPR39" s="98"/>
      <c r="KPS39" s="98"/>
      <c r="KPT39" s="98"/>
      <c r="KPU39" s="98"/>
      <c r="KPV39" s="98"/>
      <c r="KPW39" s="98"/>
      <c r="KPX39" s="98"/>
      <c r="KPY39" s="98"/>
      <c r="KPZ39" s="98"/>
      <c r="KQA39" s="98"/>
      <c r="KQB39" s="98"/>
      <c r="KQC39" s="98"/>
      <c r="KQD39" s="98"/>
      <c r="KQE39" s="98"/>
      <c r="KQF39" s="98"/>
      <c r="KQG39" s="98"/>
      <c r="KQH39" s="98"/>
      <c r="KQI39" s="98"/>
      <c r="KQJ39" s="98"/>
      <c r="KQK39" s="98"/>
      <c r="KQL39" s="98"/>
      <c r="KQM39" s="98"/>
      <c r="KQN39" s="98"/>
      <c r="KQO39" s="98"/>
      <c r="KQP39" s="98"/>
      <c r="KQQ39" s="98"/>
      <c r="KQR39" s="98"/>
      <c r="KQS39" s="98"/>
      <c r="KQT39" s="98"/>
      <c r="KQU39" s="98"/>
      <c r="KQV39" s="98"/>
      <c r="KQW39" s="98"/>
      <c r="KQX39" s="98"/>
      <c r="KQY39" s="98"/>
      <c r="KQZ39" s="98"/>
      <c r="KRA39" s="98"/>
      <c r="KRB39" s="98"/>
      <c r="KRC39" s="98"/>
      <c r="KRD39" s="98"/>
      <c r="KRE39" s="98"/>
      <c r="KRF39" s="98"/>
      <c r="KRG39" s="98"/>
      <c r="KRH39" s="98"/>
      <c r="KRI39" s="98"/>
      <c r="KRJ39" s="98"/>
      <c r="KRK39" s="98"/>
      <c r="KRL39" s="98"/>
      <c r="KRM39" s="98"/>
      <c r="KRN39" s="98"/>
      <c r="KRO39" s="98"/>
      <c r="KRP39" s="98"/>
      <c r="KRQ39" s="98"/>
      <c r="KRR39" s="98"/>
      <c r="KRS39" s="98"/>
      <c r="KRT39" s="98"/>
      <c r="KRU39" s="98"/>
      <c r="KRV39" s="98"/>
      <c r="KRW39" s="98"/>
      <c r="KRX39" s="98"/>
      <c r="KRY39" s="98"/>
      <c r="KRZ39" s="98"/>
      <c r="KSA39" s="98"/>
      <c r="KSB39" s="98"/>
      <c r="KSC39" s="98"/>
      <c r="KSD39" s="98"/>
      <c r="KSE39" s="98"/>
      <c r="KSF39" s="98"/>
      <c r="KSG39" s="98"/>
      <c r="KSH39" s="98"/>
      <c r="KSI39" s="98"/>
      <c r="KSJ39" s="98"/>
      <c r="KSK39" s="98"/>
      <c r="KSL39" s="98"/>
      <c r="KSM39" s="98"/>
      <c r="KSN39" s="98"/>
      <c r="KSO39" s="98"/>
      <c r="KSP39" s="98"/>
      <c r="KSQ39" s="98"/>
      <c r="KSR39" s="98"/>
      <c r="KSS39" s="98"/>
      <c r="KST39" s="98"/>
      <c r="KSU39" s="98"/>
      <c r="KSV39" s="98"/>
      <c r="KSW39" s="98"/>
      <c r="KSX39" s="98"/>
      <c r="KSY39" s="98"/>
      <c r="KSZ39" s="98"/>
      <c r="KTA39" s="98"/>
      <c r="KTB39" s="98"/>
      <c r="KTC39" s="98"/>
      <c r="KTD39" s="98"/>
      <c r="KTE39" s="98"/>
      <c r="KTF39" s="98"/>
      <c r="KTG39" s="98"/>
      <c r="KTH39" s="98"/>
      <c r="KTI39" s="98"/>
      <c r="KTJ39" s="98"/>
      <c r="KTK39" s="98"/>
      <c r="KTL39" s="98"/>
      <c r="KTM39" s="98"/>
      <c r="KTN39" s="98"/>
      <c r="KTO39" s="98"/>
      <c r="KTP39" s="98"/>
      <c r="KTQ39" s="98"/>
      <c r="KTR39" s="98"/>
      <c r="KTS39" s="98"/>
      <c r="KTT39" s="98"/>
      <c r="KTU39" s="98"/>
      <c r="KTV39" s="98"/>
      <c r="KTW39" s="98"/>
      <c r="KTX39" s="98"/>
      <c r="KTY39" s="98"/>
      <c r="KTZ39" s="98"/>
      <c r="KUA39" s="98"/>
      <c r="KUB39" s="98"/>
      <c r="KUC39" s="98"/>
      <c r="KUD39" s="98"/>
      <c r="KUE39" s="98"/>
      <c r="KUF39" s="98"/>
      <c r="KUG39" s="98"/>
      <c r="KUH39" s="98"/>
      <c r="KUI39" s="98"/>
      <c r="KUJ39" s="98"/>
      <c r="KUK39" s="98"/>
      <c r="KUL39" s="98"/>
      <c r="KUM39" s="98"/>
      <c r="KUN39" s="98"/>
      <c r="KUO39" s="98"/>
      <c r="KUP39" s="98"/>
      <c r="KUQ39" s="98"/>
      <c r="KUR39" s="98"/>
      <c r="KUS39" s="98"/>
      <c r="KUT39" s="98"/>
      <c r="KUU39" s="98"/>
      <c r="KUV39" s="98"/>
      <c r="KUW39" s="98"/>
      <c r="KUX39" s="98"/>
      <c r="KUY39" s="98"/>
      <c r="KUZ39" s="98"/>
      <c r="KVA39" s="98"/>
      <c r="KVB39" s="98"/>
      <c r="KVC39" s="98"/>
      <c r="KVD39" s="98"/>
      <c r="KVE39" s="98"/>
      <c r="KVF39" s="98"/>
      <c r="KVG39" s="98"/>
      <c r="KVH39" s="98"/>
      <c r="KVI39" s="98"/>
      <c r="KVJ39" s="98"/>
      <c r="KVK39" s="98"/>
      <c r="KVL39" s="98"/>
      <c r="KVM39" s="98"/>
      <c r="KVN39" s="98"/>
      <c r="KVO39" s="98"/>
      <c r="KVP39" s="98"/>
      <c r="KVQ39" s="98"/>
      <c r="KVR39" s="98"/>
      <c r="KVS39" s="98"/>
      <c r="KVT39" s="98"/>
      <c r="KVU39" s="98"/>
      <c r="KVV39" s="98"/>
      <c r="KVW39" s="98"/>
      <c r="KVX39" s="98"/>
      <c r="KVY39" s="98"/>
      <c r="KVZ39" s="98"/>
      <c r="KWA39" s="98"/>
      <c r="KWB39" s="98"/>
      <c r="KWC39" s="98"/>
      <c r="KWD39" s="98"/>
      <c r="KWE39" s="98"/>
      <c r="KWF39" s="98"/>
      <c r="KWG39" s="98"/>
      <c r="KWH39" s="98"/>
      <c r="KWI39" s="98"/>
      <c r="KWJ39" s="98"/>
      <c r="KWK39" s="98"/>
      <c r="KWL39" s="98"/>
      <c r="KWM39" s="98"/>
      <c r="KWN39" s="98"/>
      <c r="KWO39" s="98"/>
      <c r="KWP39" s="98"/>
      <c r="KWQ39" s="98"/>
      <c r="KWR39" s="98"/>
      <c r="KWS39" s="98"/>
      <c r="KWT39" s="98"/>
      <c r="KWU39" s="98"/>
      <c r="KWV39" s="98"/>
      <c r="KWW39" s="98"/>
      <c r="KWX39" s="98"/>
      <c r="KWY39" s="98"/>
      <c r="KWZ39" s="98"/>
      <c r="KXA39" s="98"/>
      <c r="KXB39" s="98"/>
      <c r="KXC39" s="98"/>
      <c r="KXD39" s="98"/>
      <c r="KXE39" s="98"/>
      <c r="KXF39" s="98"/>
      <c r="KXG39" s="98"/>
      <c r="KXH39" s="98"/>
      <c r="KXI39" s="98"/>
      <c r="KXJ39" s="98"/>
      <c r="KXK39" s="98"/>
      <c r="KXL39" s="98"/>
      <c r="KXM39" s="98"/>
      <c r="KXN39" s="98"/>
      <c r="KXO39" s="98"/>
      <c r="KXP39" s="98"/>
      <c r="KXQ39" s="98"/>
      <c r="KXR39" s="98"/>
      <c r="KXS39" s="98"/>
      <c r="KXT39" s="98"/>
      <c r="KXU39" s="98"/>
      <c r="KXV39" s="98"/>
      <c r="KXW39" s="98"/>
      <c r="KXX39" s="98"/>
      <c r="KXY39" s="98"/>
      <c r="KXZ39" s="98"/>
      <c r="KYA39" s="98"/>
      <c r="KYB39" s="98"/>
      <c r="KYC39" s="98"/>
      <c r="KYD39" s="98"/>
      <c r="KYE39" s="98"/>
      <c r="KYF39" s="98"/>
      <c r="KYG39" s="98"/>
      <c r="KYH39" s="98"/>
      <c r="KYI39" s="98"/>
      <c r="KYJ39" s="98"/>
      <c r="KYK39" s="98"/>
      <c r="KYL39" s="98"/>
      <c r="KYM39" s="98"/>
      <c r="KYN39" s="98"/>
      <c r="KYO39" s="98"/>
      <c r="KYP39" s="98"/>
      <c r="KYQ39" s="98"/>
      <c r="KYR39" s="98"/>
      <c r="KYS39" s="98"/>
      <c r="KYT39" s="98"/>
      <c r="KYU39" s="98"/>
      <c r="KYV39" s="98"/>
      <c r="KYW39" s="98"/>
      <c r="KYX39" s="98"/>
      <c r="KYY39" s="98"/>
      <c r="KYZ39" s="98"/>
      <c r="KZA39" s="98"/>
      <c r="KZB39" s="98"/>
      <c r="KZC39" s="98"/>
      <c r="KZD39" s="98"/>
      <c r="KZE39" s="98"/>
      <c r="KZF39" s="98"/>
      <c r="KZG39" s="98"/>
      <c r="KZH39" s="98"/>
      <c r="KZI39" s="98"/>
      <c r="KZJ39" s="98"/>
      <c r="KZK39" s="98"/>
      <c r="KZL39" s="98"/>
      <c r="KZM39" s="98"/>
      <c r="KZN39" s="98"/>
      <c r="KZO39" s="98"/>
      <c r="KZP39" s="98"/>
      <c r="KZQ39" s="98"/>
      <c r="KZR39" s="98"/>
      <c r="KZS39" s="98"/>
      <c r="KZT39" s="98"/>
      <c r="KZU39" s="98"/>
      <c r="KZV39" s="98"/>
      <c r="KZW39" s="98"/>
      <c r="KZX39" s="98"/>
      <c r="KZY39" s="98"/>
      <c r="KZZ39" s="98"/>
      <c r="LAA39" s="98"/>
      <c r="LAB39" s="98"/>
      <c r="LAC39" s="98"/>
      <c r="LAD39" s="98"/>
      <c r="LAE39" s="98"/>
      <c r="LAF39" s="98"/>
      <c r="LAG39" s="98"/>
      <c r="LAH39" s="98"/>
      <c r="LAI39" s="98"/>
      <c r="LAJ39" s="98"/>
      <c r="LAK39" s="98"/>
      <c r="LAL39" s="98"/>
      <c r="LAM39" s="98"/>
      <c r="LAN39" s="98"/>
      <c r="LAO39" s="98"/>
      <c r="LAP39" s="98"/>
      <c r="LAQ39" s="98"/>
      <c r="LAR39" s="98"/>
      <c r="LAS39" s="98"/>
      <c r="LAT39" s="98"/>
      <c r="LAU39" s="98"/>
      <c r="LAV39" s="98"/>
      <c r="LAW39" s="98"/>
      <c r="LAX39" s="98"/>
      <c r="LAY39" s="98"/>
      <c r="LAZ39" s="98"/>
      <c r="LBA39" s="98"/>
      <c r="LBB39" s="98"/>
      <c r="LBC39" s="98"/>
      <c r="LBD39" s="98"/>
      <c r="LBE39" s="98"/>
      <c r="LBF39" s="98"/>
      <c r="LBG39" s="98"/>
      <c r="LBH39" s="98"/>
      <c r="LBI39" s="98"/>
      <c r="LBJ39" s="98"/>
      <c r="LBK39" s="98"/>
      <c r="LBL39" s="98"/>
      <c r="LBM39" s="98"/>
      <c r="LBN39" s="98"/>
      <c r="LBO39" s="98"/>
      <c r="LBP39" s="98"/>
      <c r="LBQ39" s="98"/>
      <c r="LBR39" s="98"/>
      <c r="LBS39" s="98"/>
      <c r="LBT39" s="98"/>
      <c r="LBU39" s="98"/>
      <c r="LBV39" s="98"/>
      <c r="LBW39" s="98"/>
      <c r="LBX39" s="98"/>
      <c r="LBY39" s="98"/>
      <c r="LBZ39" s="98"/>
      <c r="LCA39" s="98"/>
      <c r="LCB39" s="98"/>
      <c r="LCC39" s="98"/>
      <c r="LCD39" s="98"/>
      <c r="LCE39" s="98"/>
      <c r="LCF39" s="98"/>
      <c r="LCG39" s="98"/>
      <c r="LCH39" s="98"/>
      <c r="LCI39" s="98"/>
      <c r="LCJ39" s="98"/>
      <c r="LCK39" s="98"/>
      <c r="LCL39" s="98"/>
      <c r="LCM39" s="98"/>
      <c r="LCN39" s="98"/>
      <c r="LCO39" s="98"/>
      <c r="LCP39" s="98"/>
      <c r="LCQ39" s="98"/>
      <c r="LCR39" s="98"/>
      <c r="LCS39" s="98"/>
      <c r="LCT39" s="98"/>
      <c r="LCU39" s="98"/>
      <c r="LCV39" s="98"/>
      <c r="LCW39" s="98"/>
      <c r="LCX39" s="98"/>
      <c r="LCY39" s="98"/>
      <c r="LCZ39" s="98"/>
      <c r="LDA39" s="98"/>
      <c r="LDB39" s="98"/>
      <c r="LDC39" s="98"/>
      <c r="LDD39" s="98"/>
      <c r="LDE39" s="98"/>
      <c r="LDF39" s="98"/>
      <c r="LDG39" s="98"/>
      <c r="LDH39" s="98"/>
      <c r="LDI39" s="98"/>
      <c r="LDJ39" s="98"/>
      <c r="LDK39" s="98"/>
      <c r="LDL39" s="98"/>
      <c r="LDM39" s="98"/>
      <c r="LDN39" s="98"/>
      <c r="LDO39" s="98"/>
      <c r="LDP39" s="98"/>
      <c r="LDQ39" s="98"/>
      <c r="LDR39" s="98"/>
      <c r="LDS39" s="98"/>
      <c r="LDT39" s="98"/>
      <c r="LDU39" s="98"/>
      <c r="LDV39" s="98"/>
      <c r="LDW39" s="98"/>
      <c r="LDX39" s="98"/>
      <c r="LDY39" s="98"/>
      <c r="LDZ39" s="98"/>
      <c r="LEA39" s="98"/>
      <c r="LEB39" s="98"/>
      <c r="LEC39" s="98"/>
      <c r="LED39" s="98"/>
      <c r="LEE39" s="98"/>
      <c r="LEF39" s="98"/>
      <c r="LEG39" s="98"/>
      <c r="LEH39" s="98"/>
      <c r="LEI39" s="98"/>
      <c r="LEJ39" s="98"/>
      <c r="LEK39" s="98"/>
      <c r="LEL39" s="98"/>
      <c r="LEM39" s="98"/>
      <c r="LEN39" s="98"/>
      <c r="LEO39" s="98"/>
      <c r="LEP39" s="98"/>
      <c r="LEQ39" s="98"/>
      <c r="LER39" s="98"/>
      <c r="LES39" s="98"/>
      <c r="LET39" s="98"/>
      <c r="LEU39" s="98"/>
      <c r="LEV39" s="98"/>
      <c r="LEW39" s="98"/>
      <c r="LEX39" s="98"/>
      <c r="LEY39" s="98"/>
      <c r="LEZ39" s="98"/>
      <c r="LFA39" s="98"/>
      <c r="LFB39" s="98"/>
      <c r="LFC39" s="98"/>
      <c r="LFD39" s="98"/>
      <c r="LFE39" s="98"/>
      <c r="LFF39" s="98"/>
      <c r="LFG39" s="98"/>
      <c r="LFH39" s="98"/>
      <c r="LFI39" s="98"/>
      <c r="LFJ39" s="98"/>
      <c r="LFK39" s="98"/>
      <c r="LFL39" s="98"/>
      <c r="LFM39" s="98"/>
      <c r="LFN39" s="98"/>
      <c r="LFO39" s="98"/>
      <c r="LFP39" s="98"/>
      <c r="LFQ39" s="98"/>
      <c r="LFR39" s="98"/>
      <c r="LFS39" s="98"/>
      <c r="LFT39" s="98"/>
      <c r="LFU39" s="98"/>
      <c r="LFV39" s="98"/>
      <c r="LFW39" s="98"/>
      <c r="LFX39" s="98"/>
      <c r="LFY39" s="98"/>
      <c r="LFZ39" s="98"/>
      <c r="LGA39" s="98"/>
      <c r="LGB39" s="98"/>
      <c r="LGC39" s="98"/>
      <c r="LGD39" s="98"/>
      <c r="LGE39" s="98"/>
      <c r="LGF39" s="98"/>
      <c r="LGG39" s="98"/>
      <c r="LGH39" s="98"/>
      <c r="LGI39" s="98"/>
      <c r="LGJ39" s="98"/>
      <c r="LGK39" s="98"/>
      <c r="LGL39" s="98"/>
      <c r="LGM39" s="98"/>
      <c r="LGN39" s="98"/>
      <c r="LGO39" s="98"/>
      <c r="LGP39" s="98"/>
      <c r="LGQ39" s="98"/>
      <c r="LGR39" s="98"/>
      <c r="LGS39" s="98"/>
      <c r="LGT39" s="98"/>
      <c r="LGU39" s="98"/>
      <c r="LGV39" s="98"/>
      <c r="LGW39" s="98"/>
      <c r="LGX39" s="98"/>
      <c r="LGY39" s="98"/>
      <c r="LGZ39" s="98"/>
      <c r="LHA39" s="98"/>
      <c r="LHB39" s="98"/>
      <c r="LHC39" s="98"/>
      <c r="LHD39" s="98"/>
      <c r="LHE39" s="98"/>
      <c r="LHF39" s="98"/>
      <c r="LHG39" s="98"/>
      <c r="LHH39" s="98"/>
      <c r="LHI39" s="98"/>
      <c r="LHJ39" s="98"/>
      <c r="LHK39" s="98"/>
      <c r="LHL39" s="98"/>
      <c r="LHM39" s="98"/>
      <c r="LHN39" s="98"/>
      <c r="LHO39" s="98"/>
      <c r="LHP39" s="98"/>
      <c r="LHQ39" s="98"/>
      <c r="LHR39" s="98"/>
      <c r="LHS39" s="98"/>
      <c r="LHT39" s="98"/>
      <c r="LHU39" s="98"/>
      <c r="LHV39" s="98"/>
      <c r="LHW39" s="98"/>
      <c r="LHX39" s="98"/>
      <c r="LHY39" s="98"/>
      <c r="LHZ39" s="98"/>
      <c r="LIA39" s="98"/>
      <c r="LIB39" s="98"/>
      <c r="LIC39" s="98"/>
      <c r="LID39" s="98"/>
      <c r="LIE39" s="98"/>
      <c r="LIF39" s="98"/>
      <c r="LIG39" s="98"/>
      <c r="LIH39" s="98"/>
      <c r="LII39" s="98"/>
      <c r="LIJ39" s="98"/>
      <c r="LIK39" s="98"/>
      <c r="LIL39" s="98"/>
      <c r="LIM39" s="98"/>
      <c r="LIN39" s="98"/>
      <c r="LIO39" s="98"/>
      <c r="LIP39" s="98"/>
      <c r="LIQ39" s="98"/>
      <c r="LIR39" s="98"/>
      <c r="LIS39" s="98"/>
      <c r="LIT39" s="98"/>
      <c r="LIU39" s="98"/>
      <c r="LIV39" s="98"/>
      <c r="LIW39" s="98"/>
      <c r="LIX39" s="98"/>
      <c r="LIY39" s="98"/>
      <c r="LIZ39" s="98"/>
      <c r="LJA39" s="98"/>
      <c r="LJB39" s="98"/>
      <c r="LJC39" s="98"/>
      <c r="LJD39" s="98"/>
      <c r="LJE39" s="98"/>
      <c r="LJF39" s="98"/>
      <c r="LJG39" s="98"/>
      <c r="LJH39" s="98"/>
      <c r="LJI39" s="98"/>
      <c r="LJJ39" s="98"/>
      <c r="LJK39" s="98"/>
      <c r="LJL39" s="98"/>
      <c r="LJM39" s="98"/>
      <c r="LJN39" s="98"/>
      <c r="LJO39" s="98"/>
      <c r="LJP39" s="98"/>
      <c r="LJQ39" s="98"/>
      <c r="LJR39" s="98"/>
      <c r="LJS39" s="98"/>
      <c r="LJT39" s="98"/>
      <c r="LJU39" s="98"/>
      <c r="LJV39" s="98"/>
      <c r="LJW39" s="98"/>
      <c r="LJX39" s="98"/>
      <c r="LJY39" s="98"/>
      <c r="LJZ39" s="98"/>
      <c r="LKA39" s="98"/>
      <c r="LKB39" s="98"/>
      <c r="LKC39" s="98"/>
      <c r="LKD39" s="98"/>
      <c r="LKE39" s="98"/>
      <c r="LKF39" s="98"/>
      <c r="LKG39" s="98"/>
      <c r="LKH39" s="98"/>
      <c r="LKI39" s="98"/>
      <c r="LKJ39" s="98"/>
      <c r="LKK39" s="98"/>
      <c r="LKL39" s="98"/>
      <c r="LKM39" s="98"/>
      <c r="LKN39" s="98"/>
      <c r="LKO39" s="98"/>
      <c r="LKP39" s="98"/>
      <c r="LKQ39" s="98"/>
      <c r="LKR39" s="98"/>
      <c r="LKS39" s="98"/>
      <c r="LKT39" s="98"/>
      <c r="LKU39" s="98"/>
      <c r="LKV39" s="98"/>
      <c r="LKW39" s="98"/>
      <c r="LKX39" s="98"/>
      <c r="LKY39" s="98"/>
      <c r="LKZ39" s="98"/>
      <c r="LLA39" s="98"/>
      <c r="LLB39" s="98"/>
      <c r="LLC39" s="98"/>
      <c r="LLD39" s="98"/>
      <c r="LLE39" s="98"/>
      <c r="LLF39" s="98"/>
      <c r="LLG39" s="98"/>
      <c r="LLH39" s="98"/>
      <c r="LLI39" s="98"/>
      <c r="LLJ39" s="98"/>
      <c r="LLK39" s="98"/>
      <c r="LLL39" s="98"/>
      <c r="LLM39" s="98"/>
      <c r="LLN39" s="98"/>
      <c r="LLO39" s="98"/>
      <c r="LLP39" s="98"/>
      <c r="LLQ39" s="98"/>
      <c r="LLR39" s="98"/>
      <c r="LLS39" s="98"/>
      <c r="LLT39" s="98"/>
      <c r="LLU39" s="98"/>
      <c r="LLV39" s="98"/>
      <c r="LLW39" s="98"/>
      <c r="LLX39" s="98"/>
      <c r="LLY39" s="98"/>
      <c r="LLZ39" s="98"/>
      <c r="LMA39" s="98"/>
      <c r="LMB39" s="98"/>
      <c r="LMC39" s="98"/>
      <c r="LMD39" s="98"/>
      <c r="LME39" s="98"/>
      <c r="LMF39" s="98"/>
      <c r="LMG39" s="98"/>
      <c r="LMH39" s="98"/>
      <c r="LMI39" s="98"/>
      <c r="LMJ39" s="98"/>
      <c r="LMK39" s="98"/>
      <c r="LML39" s="98"/>
      <c r="LMM39" s="98"/>
      <c r="LMN39" s="98"/>
      <c r="LMO39" s="98"/>
      <c r="LMP39" s="98"/>
      <c r="LMQ39" s="98"/>
      <c r="LMR39" s="98"/>
      <c r="LMS39" s="98"/>
      <c r="LMT39" s="98"/>
      <c r="LMU39" s="98"/>
      <c r="LMV39" s="98"/>
      <c r="LMW39" s="98"/>
      <c r="LMX39" s="98"/>
      <c r="LMY39" s="98"/>
      <c r="LMZ39" s="98"/>
      <c r="LNA39" s="98"/>
      <c r="LNB39" s="98"/>
      <c r="LNC39" s="98"/>
      <c r="LND39" s="98"/>
      <c r="LNE39" s="98"/>
      <c r="LNF39" s="98"/>
      <c r="LNG39" s="98"/>
      <c r="LNH39" s="98"/>
      <c r="LNI39" s="98"/>
      <c r="LNJ39" s="98"/>
      <c r="LNK39" s="98"/>
      <c r="LNL39" s="98"/>
      <c r="LNM39" s="98"/>
      <c r="LNN39" s="98"/>
      <c r="LNO39" s="98"/>
      <c r="LNP39" s="98"/>
      <c r="LNQ39" s="98"/>
      <c r="LNR39" s="98"/>
      <c r="LNS39" s="98"/>
      <c r="LNT39" s="98"/>
      <c r="LNU39" s="98"/>
      <c r="LNV39" s="98"/>
      <c r="LNW39" s="98"/>
      <c r="LNX39" s="98"/>
      <c r="LNY39" s="98"/>
      <c r="LNZ39" s="98"/>
      <c r="LOA39" s="98"/>
      <c r="LOB39" s="98"/>
      <c r="LOC39" s="98"/>
      <c r="LOD39" s="98"/>
      <c r="LOE39" s="98"/>
      <c r="LOF39" s="98"/>
      <c r="LOG39" s="98"/>
      <c r="LOH39" s="98"/>
      <c r="LOI39" s="98"/>
      <c r="LOJ39" s="98"/>
      <c r="LOK39" s="98"/>
      <c r="LOL39" s="98"/>
      <c r="LOM39" s="98"/>
      <c r="LON39" s="98"/>
      <c r="LOO39" s="98"/>
      <c r="LOP39" s="98"/>
      <c r="LOQ39" s="98"/>
      <c r="LOR39" s="98"/>
      <c r="LOS39" s="98"/>
      <c r="LOT39" s="98"/>
      <c r="LOU39" s="98"/>
      <c r="LOV39" s="98"/>
      <c r="LOW39" s="98"/>
      <c r="LOX39" s="98"/>
      <c r="LOY39" s="98"/>
      <c r="LOZ39" s="98"/>
      <c r="LPA39" s="98"/>
      <c r="LPB39" s="98"/>
      <c r="LPC39" s="98"/>
      <c r="LPD39" s="98"/>
      <c r="LPE39" s="98"/>
      <c r="LPF39" s="98"/>
      <c r="LPG39" s="98"/>
      <c r="LPH39" s="98"/>
      <c r="LPI39" s="98"/>
      <c r="LPJ39" s="98"/>
      <c r="LPK39" s="98"/>
      <c r="LPL39" s="98"/>
      <c r="LPM39" s="98"/>
      <c r="LPN39" s="98"/>
      <c r="LPO39" s="98"/>
      <c r="LPP39" s="98"/>
      <c r="LPQ39" s="98"/>
      <c r="LPR39" s="98"/>
      <c r="LPS39" s="98"/>
      <c r="LPT39" s="98"/>
      <c r="LPU39" s="98"/>
      <c r="LPV39" s="98"/>
      <c r="LPW39" s="98"/>
      <c r="LPX39" s="98"/>
      <c r="LPY39" s="98"/>
      <c r="LPZ39" s="98"/>
      <c r="LQA39" s="98"/>
      <c r="LQB39" s="98"/>
      <c r="LQC39" s="98"/>
      <c r="LQD39" s="98"/>
      <c r="LQE39" s="98"/>
      <c r="LQF39" s="98"/>
      <c r="LQG39" s="98"/>
      <c r="LQH39" s="98"/>
      <c r="LQI39" s="98"/>
      <c r="LQJ39" s="98"/>
      <c r="LQK39" s="98"/>
      <c r="LQL39" s="98"/>
      <c r="LQM39" s="98"/>
      <c r="LQN39" s="98"/>
      <c r="LQO39" s="98"/>
      <c r="LQP39" s="98"/>
      <c r="LQQ39" s="98"/>
      <c r="LQR39" s="98"/>
      <c r="LQS39" s="98"/>
      <c r="LQT39" s="98"/>
      <c r="LQU39" s="98"/>
      <c r="LQV39" s="98"/>
      <c r="LQW39" s="98"/>
      <c r="LQX39" s="98"/>
      <c r="LQY39" s="98"/>
      <c r="LQZ39" s="98"/>
      <c r="LRA39" s="98"/>
      <c r="LRB39" s="98"/>
      <c r="LRC39" s="98"/>
      <c r="LRD39" s="98"/>
      <c r="LRE39" s="98"/>
      <c r="LRF39" s="98"/>
      <c r="LRG39" s="98"/>
      <c r="LRH39" s="98"/>
      <c r="LRI39" s="98"/>
      <c r="LRJ39" s="98"/>
      <c r="LRK39" s="98"/>
      <c r="LRL39" s="98"/>
      <c r="LRM39" s="98"/>
      <c r="LRN39" s="98"/>
      <c r="LRO39" s="98"/>
      <c r="LRP39" s="98"/>
      <c r="LRQ39" s="98"/>
      <c r="LRR39" s="98"/>
      <c r="LRS39" s="98"/>
      <c r="LRT39" s="98"/>
      <c r="LRU39" s="98"/>
      <c r="LRV39" s="98"/>
      <c r="LRW39" s="98"/>
      <c r="LRX39" s="98"/>
      <c r="LRY39" s="98"/>
      <c r="LRZ39" s="98"/>
      <c r="LSA39" s="98"/>
      <c r="LSB39" s="98"/>
      <c r="LSC39" s="98"/>
      <c r="LSD39" s="98"/>
      <c r="LSE39" s="98"/>
      <c r="LSF39" s="98"/>
      <c r="LSG39" s="98"/>
      <c r="LSH39" s="98"/>
      <c r="LSI39" s="98"/>
      <c r="LSJ39" s="98"/>
      <c r="LSK39" s="98"/>
      <c r="LSL39" s="98"/>
      <c r="LSM39" s="98"/>
      <c r="LSN39" s="98"/>
      <c r="LSO39" s="98"/>
      <c r="LSP39" s="98"/>
      <c r="LSQ39" s="98"/>
      <c r="LSR39" s="98"/>
      <c r="LSS39" s="98"/>
      <c r="LST39" s="98"/>
      <c r="LSU39" s="98"/>
      <c r="LSV39" s="98"/>
      <c r="LSW39" s="98"/>
      <c r="LSX39" s="98"/>
      <c r="LSY39" s="98"/>
      <c r="LSZ39" s="98"/>
      <c r="LTA39" s="98"/>
      <c r="LTB39" s="98"/>
      <c r="LTC39" s="98"/>
      <c r="LTD39" s="98"/>
      <c r="LTE39" s="98"/>
      <c r="LTF39" s="98"/>
      <c r="LTG39" s="98"/>
      <c r="LTH39" s="98"/>
      <c r="LTI39" s="98"/>
      <c r="LTJ39" s="98"/>
      <c r="LTK39" s="98"/>
      <c r="LTL39" s="98"/>
      <c r="LTM39" s="98"/>
      <c r="LTN39" s="98"/>
      <c r="LTO39" s="98"/>
      <c r="LTP39" s="98"/>
      <c r="LTQ39" s="98"/>
      <c r="LTR39" s="98"/>
      <c r="LTS39" s="98"/>
      <c r="LTT39" s="98"/>
      <c r="LTU39" s="98"/>
      <c r="LTV39" s="98"/>
      <c r="LTW39" s="98"/>
      <c r="LTX39" s="98"/>
      <c r="LTY39" s="98"/>
      <c r="LTZ39" s="98"/>
      <c r="LUA39" s="98"/>
      <c r="LUB39" s="98"/>
      <c r="LUC39" s="98"/>
      <c r="LUD39" s="98"/>
      <c r="LUE39" s="98"/>
      <c r="LUF39" s="98"/>
      <c r="LUG39" s="98"/>
      <c r="LUH39" s="98"/>
      <c r="LUI39" s="98"/>
      <c r="LUJ39" s="98"/>
      <c r="LUK39" s="98"/>
      <c r="LUL39" s="98"/>
      <c r="LUM39" s="98"/>
      <c r="LUN39" s="98"/>
      <c r="LUO39" s="98"/>
      <c r="LUP39" s="98"/>
      <c r="LUQ39" s="98"/>
      <c r="LUR39" s="98"/>
      <c r="LUS39" s="98"/>
      <c r="LUT39" s="98"/>
      <c r="LUU39" s="98"/>
      <c r="LUV39" s="98"/>
      <c r="LUW39" s="98"/>
      <c r="LUX39" s="98"/>
      <c r="LUY39" s="98"/>
      <c r="LUZ39" s="98"/>
      <c r="LVA39" s="98"/>
      <c r="LVB39" s="98"/>
      <c r="LVC39" s="98"/>
      <c r="LVD39" s="98"/>
      <c r="LVE39" s="98"/>
      <c r="LVF39" s="98"/>
      <c r="LVG39" s="98"/>
      <c r="LVH39" s="98"/>
      <c r="LVI39" s="98"/>
      <c r="LVJ39" s="98"/>
      <c r="LVK39" s="98"/>
      <c r="LVL39" s="98"/>
      <c r="LVM39" s="98"/>
      <c r="LVN39" s="98"/>
      <c r="LVO39" s="98"/>
      <c r="LVP39" s="98"/>
      <c r="LVQ39" s="98"/>
      <c r="LVR39" s="98"/>
      <c r="LVS39" s="98"/>
      <c r="LVT39" s="98"/>
      <c r="LVU39" s="98"/>
      <c r="LVV39" s="98"/>
      <c r="LVW39" s="98"/>
      <c r="LVX39" s="98"/>
      <c r="LVY39" s="98"/>
      <c r="LVZ39" s="98"/>
      <c r="LWA39" s="98"/>
      <c r="LWB39" s="98"/>
      <c r="LWC39" s="98"/>
      <c r="LWD39" s="98"/>
      <c r="LWE39" s="98"/>
      <c r="LWF39" s="98"/>
      <c r="LWG39" s="98"/>
      <c r="LWH39" s="98"/>
      <c r="LWI39" s="98"/>
      <c r="LWJ39" s="98"/>
      <c r="LWK39" s="98"/>
      <c r="LWL39" s="98"/>
      <c r="LWM39" s="98"/>
      <c r="LWN39" s="98"/>
      <c r="LWO39" s="98"/>
      <c r="LWP39" s="98"/>
      <c r="LWQ39" s="98"/>
      <c r="LWR39" s="98"/>
      <c r="LWS39" s="98"/>
      <c r="LWT39" s="98"/>
      <c r="LWU39" s="98"/>
      <c r="LWV39" s="98"/>
      <c r="LWW39" s="98"/>
      <c r="LWX39" s="98"/>
      <c r="LWY39" s="98"/>
      <c r="LWZ39" s="98"/>
      <c r="LXA39" s="98"/>
      <c r="LXB39" s="98"/>
      <c r="LXC39" s="98"/>
      <c r="LXD39" s="98"/>
      <c r="LXE39" s="98"/>
      <c r="LXF39" s="98"/>
      <c r="LXG39" s="98"/>
      <c r="LXH39" s="98"/>
      <c r="LXI39" s="98"/>
      <c r="LXJ39" s="98"/>
      <c r="LXK39" s="98"/>
      <c r="LXL39" s="98"/>
      <c r="LXM39" s="98"/>
      <c r="LXN39" s="98"/>
      <c r="LXO39" s="98"/>
      <c r="LXP39" s="98"/>
      <c r="LXQ39" s="98"/>
      <c r="LXR39" s="98"/>
      <c r="LXS39" s="98"/>
      <c r="LXT39" s="98"/>
      <c r="LXU39" s="98"/>
      <c r="LXV39" s="98"/>
      <c r="LXW39" s="98"/>
      <c r="LXX39" s="98"/>
      <c r="LXY39" s="98"/>
      <c r="LXZ39" s="98"/>
      <c r="LYA39" s="98"/>
      <c r="LYB39" s="98"/>
      <c r="LYC39" s="98"/>
      <c r="LYD39" s="98"/>
      <c r="LYE39" s="98"/>
      <c r="LYF39" s="98"/>
      <c r="LYG39" s="98"/>
      <c r="LYH39" s="98"/>
      <c r="LYI39" s="98"/>
      <c r="LYJ39" s="98"/>
      <c r="LYK39" s="98"/>
      <c r="LYL39" s="98"/>
      <c r="LYM39" s="98"/>
      <c r="LYN39" s="98"/>
      <c r="LYO39" s="98"/>
      <c r="LYP39" s="98"/>
      <c r="LYQ39" s="98"/>
      <c r="LYR39" s="98"/>
      <c r="LYS39" s="98"/>
      <c r="LYT39" s="98"/>
      <c r="LYU39" s="98"/>
      <c r="LYV39" s="98"/>
      <c r="LYW39" s="98"/>
      <c r="LYX39" s="98"/>
      <c r="LYY39" s="98"/>
      <c r="LYZ39" s="98"/>
      <c r="LZA39" s="98"/>
      <c r="LZB39" s="98"/>
      <c r="LZC39" s="98"/>
      <c r="LZD39" s="98"/>
      <c r="LZE39" s="98"/>
      <c r="LZF39" s="98"/>
      <c r="LZG39" s="98"/>
      <c r="LZH39" s="98"/>
      <c r="LZI39" s="98"/>
      <c r="LZJ39" s="98"/>
      <c r="LZK39" s="98"/>
      <c r="LZL39" s="98"/>
      <c r="LZM39" s="98"/>
      <c r="LZN39" s="98"/>
      <c r="LZO39" s="98"/>
      <c r="LZP39" s="98"/>
      <c r="LZQ39" s="98"/>
      <c r="LZR39" s="98"/>
      <c r="LZS39" s="98"/>
      <c r="LZT39" s="98"/>
      <c r="LZU39" s="98"/>
      <c r="LZV39" s="98"/>
      <c r="LZW39" s="98"/>
      <c r="LZX39" s="98"/>
      <c r="LZY39" s="98"/>
      <c r="LZZ39" s="98"/>
      <c r="MAA39" s="98"/>
      <c r="MAB39" s="98"/>
      <c r="MAC39" s="98"/>
      <c r="MAD39" s="98"/>
      <c r="MAE39" s="98"/>
      <c r="MAF39" s="98"/>
      <c r="MAG39" s="98"/>
      <c r="MAH39" s="98"/>
      <c r="MAI39" s="98"/>
      <c r="MAJ39" s="98"/>
      <c r="MAK39" s="98"/>
      <c r="MAL39" s="98"/>
      <c r="MAM39" s="98"/>
      <c r="MAN39" s="98"/>
      <c r="MAO39" s="98"/>
      <c r="MAP39" s="98"/>
      <c r="MAQ39" s="98"/>
      <c r="MAR39" s="98"/>
      <c r="MAS39" s="98"/>
      <c r="MAT39" s="98"/>
      <c r="MAU39" s="98"/>
      <c r="MAV39" s="98"/>
      <c r="MAW39" s="98"/>
      <c r="MAX39" s="98"/>
      <c r="MAY39" s="98"/>
      <c r="MAZ39" s="98"/>
      <c r="MBA39" s="98"/>
      <c r="MBB39" s="98"/>
      <c r="MBC39" s="98"/>
      <c r="MBD39" s="98"/>
      <c r="MBE39" s="98"/>
      <c r="MBF39" s="98"/>
      <c r="MBG39" s="98"/>
      <c r="MBH39" s="98"/>
      <c r="MBI39" s="98"/>
      <c r="MBJ39" s="98"/>
      <c r="MBK39" s="98"/>
      <c r="MBL39" s="98"/>
      <c r="MBM39" s="98"/>
      <c r="MBN39" s="98"/>
      <c r="MBO39" s="98"/>
      <c r="MBP39" s="98"/>
      <c r="MBQ39" s="98"/>
      <c r="MBR39" s="98"/>
      <c r="MBS39" s="98"/>
      <c r="MBT39" s="98"/>
      <c r="MBU39" s="98"/>
      <c r="MBV39" s="98"/>
      <c r="MBW39" s="98"/>
      <c r="MBX39" s="98"/>
      <c r="MBY39" s="98"/>
      <c r="MBZ39" s="98"/>
      <c r="MCA39" s="98"/>
      <c r="MCB39" s="98"/>
      <c r="MCC39" s="98"/>
      <c r="MCD39" s="98"/>
      <c r="MCE39" s="98"/>
      <c r="MCF39" s="98"/>
      <c r="MCG39" s="98"/>
      <c r="MCH39" s="98"/>
      <c r="MCI39" s="98"/>
      <c r="MCJ39" s="98"/>
      <c r="MCK39" s="98"/>
      <c r="MCL39" s="98"/>
      <c r="MCM39" s="98"/>
      <c r="MCN39" s="98"/>
      <c r="MCO39" s="98"/>
      <c r="MCP39" s="98"/>
      <c r="MCQ39" s="98"/>
      <c r="MCR39" s="98"/>
      <c r="MCS39" s="98"/>
      <c r="MCT39" s="98"/>
      <c r="MCU39" s="98"/>
      <c r="MCV39" s="98"/>
      <c r="MCW39" s="98"/>
      <c r="MCX39" s="98"/>
      <c r="MCY39" s="98"/>
      <c r="MCZ39" s="98"/>
      <c r="MDA39" s="98"/>
      <c r="MDB39" s="98"/>
      <c r="MDC39" s="98"/>
      <c r="MDD39" s="98"/>
      <c r="MDE39" s="98"/>
      <c r="MDF39" s="98"/>
      <c r="MDG39" s="98"/>
      <c r="MDH39" s="98"/>
      <c r="MDI39" s="98"/>
      <c r="MDJ39" s="98"/>
      <c r="MDK39" s="98"/>
      <c r="MDL39" s="98"/>
      <c r="MDM39" s="98"/>
      <c r="MDN39" s="98"/>
      <c r="MDO39" s="98"/>
      <c r="MDP39" s="98"/>
      <c r="MDQ39" s="98"/>
      <c r="MDR39" s="98"/>
      <c r="MDS39" s="98"/>
      <c r="MDT39" s="98"/>
      <c r="MDU39" s="98"/>
      <c r="MDV39" s="98"/>
      <c r="MDW39" s="98"/>
      <c r="MDX39" s="98"/>
      <c r="MDY39" s="98"/>
      <c r="MDZ39" s="98"/>
      <c r="MEA39" s="98"/>
      <c r="MEB39" s="98"/>
      <c r="MEC39" s="98"/>
      <c r="MED39" s="98"/>
      <c r="MEE39" s="98"/>
      <c r="MEF39" s="98"/>
      <c r="MEG39" s="98"/>
      <c r="MEH39" s="98"/>
      <c r="MEI39" s="98"/>
      <c r="MEJ39" s="98"/>
      <c r="MEK39" s="98"/>
      <c r="MEL39" s="98"/>
      <c r="MEM39" s="98"/>
      <c r="MEN39" s="98"/>
      <c r="MEO39" s="98"/>
      <c r="MEP39" s="98"/>
      <c r="MEQ39" s="98"/>
      <c r="MER39" s="98"/>
      <c r="MES39" s="98"/>
      <c r="MET39" s="98"/>
      <c r="MEU39" s="98"/>
      <c r="MEV39" s="98"/>
      <c r="MEW39" s="98"/>
      <c r="MEX39" s="98"/>
      <c r="MEY39" s="98"/>
      <c r="MEZ39" s="98"/>
      <c r="MFA39" s="98"/>
      <c r="MFB39" s="98"/>
      <c r="MFC39" s="98"/>
      <c r="MFD39" s="98"/>
      <c r="MFE39" s="98"/>
      <c r="MFF39" s="98"/>
      <c r="MFG39" s="98"/>
      <c r="MFH39" s="98"/>
      <c r="MFI39" s="98"/>
      <c r="MFJ39" s="98"/>
      <c r="MFK39" s="98"/>
      <c r="MFL39" s="98"/>
      <c r="MFM39" s="98"/>
      <c r="MFN39" s="98"/>
      <c r="MFO39" s="98"/>
      <c r="MFP39" s="98"/>
      <c r="MFQ39" s="98"/>
      <c r="MFR39" s="98"/>
      <c r="MFS39" s="98"/>
      <c r="MFT39" s="98"/>
      <c r="MFU39" s="98"/>
      <c r="MFV39" s="98"/>
      <c r="MFW39" s="98"/>
      <c r="MFX39" s="98"/>
      <c r="MFY39" s="98"/>
      <c r="MFZ39" s="98"/>
      <c r="MGA39" s="98"/>
      <c r="MGB39" s="98"/>
      <c r="MGC39" s="98"/>
      <c r="MGD39" s="98"/>
      <c r="MGE39" s="98"/>
      <c r="MGF39" s="98"/>
      <c r="MGG39" s="98"/>
      <c r="MGH39" s="98"/>
      <c r="MGI39" s="98"/>
      <c r="MGJ39" s="98"/>
      <c r="MGK39" s="98"/>
      <c r="MGL39" s="98"/>
      <c r="MGM39" s="98"/>
      <c r="MGN39" s="98"/>
      <c r="MGO39" s="98"/>
      <c r="MGP39" s="98"/>
      <c r="MGQ39" s="98"/>
      <c r="MGR39" s="98"/>
      <c r="MGS39" s="98"/>
      <c r="MGT39" s="98"/>
      <c r="MGU39" s="98"/>
      <c r="MGV39" s="98"/>
      <c r="MGW39" s="98"/>
      <c r="MGX39" s="98"/>
      <c r="MGY39" s="98"/>
      <c r="MGZ39" s="98"/>
      <c r="MHA39" s="98"/>
      <c r="MHB39" s="98"/>
      <c r="MHC39" s="98"/>
      <c r="MHD39" s="98"/>
      <c r="MHE39" s="98"/>
      <c r="MHF39" s="98"/>
      <c r="MHG39" s="98"/>
      <c r="MHH39" s="98"/>
      <c r="MHI39" s="98"/>
      <c r="MHJ39" s="98"/>
      <c r="MHK39" s="98"/>
      <c r="MHL39" s="98"/>
      <c r="MHM39" s="98"/>
      <c r="MHN39" s="98"/>
      <c r="MHO39" s="98"/>
      <c r="MHP39" s="98"/>
      <c r="MHQ39" s="98"/>
      <c r="MHR39" s="98"/>
      <c r="MHS39" s="98"/>
      <c r="MHT39" s="98"/>
      <c r="MHU39" s="98"/>
      <c r="MHV39" s="98"/>
      <c r="MHW39" s="98"/>
      <c r="MHX39" s="98"/>
      <c r="MHY39" s="98"/>
      <c r="MHZ39" s="98"/>
      <c r="MIA39" s="98"/>
      <c r="MIB39" s="98"/>
      <c r="MIC39" s="98"/>
      <c r="MID39" s="98"/>
      <c r="MIE39" s="98"/>
      <c r="MIF39" s="98"/>
      <c r="MIG39" s="98"/>
      <c r="MIH39" s="98"/>
      <c r="MII39" s="98"/>
      <c r="MIJ39" s="98"/>
      <c r="MIK39" s="98"/>
      <c r="MIL39" s="98"/>
      <c r="MIM39" s="98"/>
      <c r="MIN39" s="98"/>
      <c r="MIO39" s="98"/>
      <c r="MIP39" s="98"/>
      <c r="MIQ39" s="98"/>
      <c r="MIR39" s="98"/>
      <c r="MIS39" s="98"/>
      <c r="MIT39" s="98"/>
      <c r="MIU39" s="98"/>
      <c r="MIV39" s="98"/>
      <c r="MIW39" s="98"/>
      <c r="MIX39" s="98"/>
      <c r="MIY39" s="98"/>
      <c r="MIZ39" s="98"/>
      <c r="MJA39" s="98"/>
      <c r="MJB39" s="98"/>
      <c r="MJC39" s="98"/>
      <c r="MJD39" s="98"/>
      <c r="MJE39" s="98"/>
      <c r="MJF39" s="98"/>
      <c r="MJG39" s="98"/>
      <c r="MJH39" s="98"/>
      <c r="MJI39" s="98"/>
      <c r="MJJ39" s="98"/>
      <c r="MJK39" s="98"/>
      <c r="MJL39" s="98"/>
      <c r="MJM39" s="98"/>
      <c r="MJN39" s="98"/>
      <c r="MJO39" s="98"/>
      <c r="MJP39" s="98"/>
      <c r="MJQ39" s="98"/>
      <c r="MJR39" s="98"/>
      <c r="MJS39" s="98"/>
      <c r="MJT39" s="98"/>
      <c r="MJU39" s="98"/>
      <c r="MJV39" s="98"/>
      <c r="MJW39" s="98"/>
      <c r="MJX39" s="98"/>
      <c r="MJY39" s="98"/>
      <c r="MJZ39" s="98"/>
      <c r="MKA39" s="98"/>
      <c r="MKB39" s="98"/>
      <c r="MKC39" s="98"/>
      <c r="MKD39" s="98"/>
      <c r="MKE39" s="98"/>
      <c r="MKF39" s="98"/>
      <c r="MKG39" s="98"/>
      <c r="MKH39" s="98"/>
      <c r="MKI39" s="98"/>
      <c r="MKJ39" s="98"/>
      <c r="MKK39" s="98"/>
      <c r="MKL39" s="98"/>
      <c r="MKM39" s="98"/>
      <c r="MKN39" s="98"/>
      <c r="MKO39" s="98"/>
      <c r="MKP39" s="98"/>
      <c r="MKQ39" s="98"/>
      <c r="MKR39" s="98"/>
      <c r="MKS39" s="98"/>
      <c r="MKT39" s="98"/>
      <c r="MKU39" s="98"/>
      <c r="MKV39" s="98"/>
      <c r="MKW39" s="98"/>
      <c r="MKX39" s="98"/>
      <c r="MKY39" s="98"/>
      <c r="MKZ39" s="98"/>
      <c r="MLA39" s="98"/>
      <c r="MLB39" s="98"/>
      <c r="MLC39" s="98"/>
      <c r="MLD39" s="98"/>
      <c r="MLE39" s="98"/>
      <c r="MLF39" s="98"/>
      <c r="MLG39" s="98"/>
      <c r="MLH39" s="98"/>
      <c r="MLI39" s="98"/>
      <c r="MLJ39" s="98"/>
      <c r="MLK39" s="98"/>
      <c r="MLL39" s="98"/>
      <c r="MLM39" s="98"/>
      <c r="MLN39" s="98"/>
      <c r="MLO39" s="98"/>
      <c r="MLP39" s="98"/>
      <c r="MLQ39" s="98"/>
      <c r="MLR39" s="98"/>
      <c r="MLS39" s="98"/>
      <c r="MLT39" s="98"/>
      <c r="MLU39" s="98"/>
      <c r="MLV39" s="98"/>
      <c r="MLW39" s="98"/>
      <c r="MLX39" s="98"/>
      <c r="MLY39" s="98"/>
      <c r="MLZ39" s="98"/>
      <c r="MMA39" s="98"/>
      <c r="MMB39" s="98"/>
      <c r="MMC39" s="98"/>
      <c r="MMD39" s="98"/>
      <c r="MME39" s="98"/>
      <c r="MMF39" s="98"/>
      <c r="MMG39" s="98"/>
      <c r="MMH39" s="98"/>
      <c r="MMI39" s="98"/>
      <c r="MMJ39" s="98"/>
      <c r="MMK39" s="98"/>
      <c r="MML39" s="98"/>
      <c r="MMM39" s="98"/>
      <c r="MMN39" s="98"/>
      <c r="MMO39" s="98"/>
      <c r="MMP39" s="98"/>
      <c r="MMQ39" s="98"/>
      <c r="MMR39" s="98"/>
      <c r="MMS39" s="98"/>
      <c r="MMT39" s="98"/>
      <c r="MMU39" s="98"/>
      <c r="MMV39" s="98"/>
      <c r="MMW39" s="98"/>
      <c r="MMX39" s="98"/>
      <c r="MMY39" s="98"/>
      <c r="MMZ39" s="98"/>
      <c r="MNA39" s="98"/>
      <c r="MNB39" s="98"/>
      <c r="MNC39" s="98"/>
      <c r="MND39" s="98"/>
      <c r="MNE39" s="98"/>
      <c r="MNF39" s="98"/>
      <c r="MNG39" s="98"/>
      <c r="MNH39" s="98"/>
      <c r="MNI39" s="98"/>
      <c r="MNJ39" s="98"/>
      <c r="MNK39" s="98"/>
      <c r="MNL39" s="98"/>
      <c r="MNM39" s="98"/>
      <c r="MNN39" s="98"/>
      <c r="MNO39" s="98"/>
      <c r="MNP39" s="98"/>
      <c r="MNQ39" s="98"/>
      <c r="MNR39" s="98"/>
      <c r="MNS39" s="98"/>
      <c r="MNT39" s="98"/>
      <c r="MNU39" s="98"/>
      <c r="MNV39" s="98"/>
      <c r="MNW39" s="98"/>
      <c r="MNX39" s="98"/>
      <c r="MNY39" s="98"/>
      <c r="MNZ39" s="98"/>
      <c r="MOA39" s="98"/>
      <c r="MOB39" s="98"/>
      <c r="MOC39" s="98"/>
      <c r="MOD39" s="98"/>
      <c r="MOE39" s="98"/>
      <c r="MOF39" s="98"/>
      <c r="MOG39" s="98"/>
      <c r="MOH39" s="98"/>
      <c r="MOI39" s="98"/>
      <c r="MOJ39" s="98"/>
      <c r="MOK39" s="98"/>
      <c r="MOL39" s="98"/>
      <c r="MOM39" s="98"/>
      <c r="MON39" s="98"/>
      <c r="MOO39" s="98"/>
      <c r="MOP39" s="98"/>
      <c r="MOQ39" s="98"/>
      <c r="MOR39" s="98"/>
      <c r="MOS39" s="98"/>
      <c r="MOT39" s="98"/>
      <c r="MOU39" s="98"/>
      <c r="MOV39" s="98"/>
      <c r="MOW39" s="98"/>
      <c r="MOX39" s="98"/>
      <c r="MOY39" s="98"/>
      <c r="MOZ39" s="98"/>
      <c r="MPA39" s="98"/>
      <c r="MPB39" s="98"/>
      <c r="MPC39" s="98"/>
      <c r="MPD39" s="98"/>
      <c r="MPE39" s="98"/>
      <c r="MPF39" s="98"/>
      <c r="MPG39" s="98"/>
      <c r="MPH39" s="98"/>
      <c r="MPI39" s="98"/>
      <c r="MPJ39" s="98"/>
      <c r="MPK39" s="98"/>
      <c r="MPL39" s="98"/>
      <c r="MPM39" s="98"/>
      <c r="MPN39" s="98"/>
      <c r="MPO39" s="98"/>
      <c r="MPP39" s="98"/>
      <c r="MPQ39" s="98"/>
      <c r="MPR39" s="98"/>
      <c r="MPS39" s="98"/>
      <c r="MPT39" s="98"/>
      <c r="MPU39" s="98"/>
      <c r="MPV39" s="98"/>
      <c r="MPW39" s="98"/>
      <c r="MPX39" s="98"/>
      <c r="MPY39" s="98"/>
      <c r="MPZ39" s="98"/>
      <c r="MQA39" s="98"/>
      <c r="MQB39" s="98"/>
      <c r="MQC39" s="98"/>
      <c r="MQD39" s="98"/>
      <c r="MQE39" s="98"/>
      <c r="MQF39" s="98"/>
      <c r="MQG39" s="98"/>
      <c r="MQH39" s="98"/>
      <c r="MQI39" s="98"/>
      <c r="MQJ39" s="98"/>
      <c r="MQK39" s="98"/>
      <c r="MQL39" s="98"/>
      <c r="MQM39" s="98"/>
      <c r="MQN39" s="98"/>
      <c r="MQO39" s="98"/>
      <c r="MQP39" s="98"/>
      <c r="MQQ39" s="98"/>
      <c r="MQR39" s="98"/>
      <c r="MQS39" s="98"/>
      <c r="MQT39" s="98"/>
      <c r="MQU39" s="98"/>
      <c r="MQV39" s="98"/>
      <c r="MQW39" s="98"/>
      <c r="MQX39" s="98"/>
      <c r="MQY39" s="98"/>
      <c r="MQZ39" s="98"/>
      <c r="MRA39" s="98"/>
      <c r="MRB39" s="98"/>
      <c r="MRC39" s="98"/>
      <c r="MRD39" s="98"/>
      <c r="MRE39" s="98"/>
      <c r="MRF39" s="98"/>
      <c r="MRG39" s="98"/>
      <c r="MRH39" s="98"/>
      <c r="MRI39" s="98"/>
      <c r="MRJ39" s="98"/>
      <c r="MRK39" s="98"/>
      <c r="MRL39" s="98"/>
      <c r="MRM39" s="98"/>
      <c r="MRN39" s="98"/>
      <c r="MRO39" s="98"/>
      <c r="MRP39" s="98"/>
      <c r="MRQ39" s="98"/>
      <c r="MRR39" s="98"/>
      <c r="MRS39" s="98"/>
      <c r="MRT39" s="98"/>
      <c r="MRU39" s="98"/>
      <c r="MRV39" s="98"/>
      <c r="MRW39" s="98"/>
      <c r="MRX39" s="98"/>
      <c r="MRY39" s="98"/>
      <c r="MRZ39" s="98"/>
      <c r="MSA39" s="98"/>
      <c r="MSB39" s="98"/>
      <c r="MSC39" s="98"/>
      <c r="MSD39" s="98"/>
      <c r="MSE39" s="98"/>
      <c r="MSF39" s="98"/>
      <c r="MSG39" s="98"/>
      <c r="MSH39" s="98"/>
      <c r="MSI39" s="98"/>
      <c r="MSJ39" s="98"/>
      <c r="MSK39" s="98"/>
      <c r="MSL39" s="98"/>
      <c r="MSM39" s="98"/>
      <c r="MSN39" s="98"/>
      <c r="MSO39" s="98"/>
      <c r="MSP39" s="98"/>
      <c r="MSQ39" s="98"/>
      <c r="MSR39" s="98"/>
      <c r="MSS39" s="98"/>
      <c r="MST39" s="98"/>
      <c r="MSU39" s="98"/>
      <c r="MSV39" s="98"/>
      <c r="MSW39" s="98"/>
      <c r="MSX39" s="98"/>
      <c r="MSY39" s="98"/>
      <c r="MSZ39" s="98"/>
      <c r="MTA39" s="98"/>
      <c r="MTB39" s="98"/>
      <c r="MTC39" s="98"/>
      <c r="MTD39" s="98"/>
      <c r="MTE39" s="98"/>
      <c r="MTF39" s="98"/>
      <c r="MTG39" s="98"/>
      <c r="MTH39" s="98"/>
      <c r="MTI39" s="98"/>
      <c r="MTJ39" s="98"/>
      <c r="MTK39" s="98"/>
      <c r="MTL39" s="98"/>
      <c r="MTM39" s="98"/>
      <c r="MTN39" s="98"/>
      <c r="MTO39" s="98"/>
      <c r="MTP39" s="98"/>
      <c r="MTQ39" s="98"/>
      <c r="MTR39" s="98"/>
      <c r="MTS39" s="98"/>
      <c r="MTT39" s="98"/>
      <c r="MTU39" s="98"/>
      <c r="MTV39" s="98"/>
      <c r="MTW39" s="98"/>
      <c r="MTX39" s="98"/>
      <c r="MTY39" s="98"/>
      <c r="MTZ39" s="98"/>
      <c r="MUA39" s="98"/>
      <c r="MUB39" s="98"/>
      <c r="MUC39" s="98"/>
      <c r="MUD39" s="98"/>
      <c r="MUE39" s="98"/>
      <c r="MUF39" s="98"/>
      <c r="MUG39" s="98"/>
      <c r="MUH39" s="98"/>
      <c r="MUI39" s="98"/>
      <c r="MUJ39" s="98"/>
      <c r="MUK39" s="98"/>
      <c r="MUL39" s="98"/>
      <c r="MUM39" s="98"/>
      <c r="MUN39" s="98"/>
      <c r="MUO39" s="98"/>
      <c r="MUP39" s="98"/>
      <c r="MUQ39" s="98"/>
      <c r="MUR39" s="98"/>
      <c r="MUS39" s="98"/>
      <c r="MUT39" s="98"/>
      <c r="MUU39" s="98"/>
      <c r="MUV39" s="98"/>
      <c r="MUW39" s="98"/>
      <c r="MUX39" s="98"/>
      <c r="MUY39" s="98"/>
      <c r="MUZ39" s="98"/>
      <c r="MVA39" s="98"/>
      <c r="MVB39" s="98"/>
      <c r="MVC39" s="98"/>
      <c r="MVD39" s="98"/>
      <c r="MVE39" s="98"/>
      <c r="MVF39" s="98"/>
      <c r="MVG39" s="98"/>
      <c r="MVH39" s="98"/>
      <c r="MVI39" s="98"/>
      <c r="MVJ39" s="98"/>
      <c r="MVK39" s="98"/>
      <c r="MVL39" s="98"/>
      <c r="MVM39" s="98"/>
      <c r="MVN39" s="98"/>
      <c r="MVO39" s="98"/>
      <c r="MVP39" s="98"/>
      <c r="MVQ39" s="98"/>
      <c r="MVR39" s="98"/>
      <c r="MVS39" s="98"/>
      <c r="MVT39" s="98"/>
      <c r="MVU39" s="98"/>
      <c r="MVV39" s="98"/>
      <c r="MVW39" s="98"/>
      <c r="MVX39" s="98"/>
      <c r="MVY39" s="98"/>
      <c r="MVZ39" s="98"/>
      <c r="MWA39" s="98"/>
      <c r="MWB39" s="98"/>
      <c r="MWC39" s="98"/>
      <c r="MWD39" s="98"/>
      <c r="MWE39" s="98"/>
      <c r="MWF39" s="98"/>
      <c r="MWG39" s="98"/>
      <c r="MWH39" s="98"/>
      <c r="MWI39" s="98"/>
      <c r="MWJ39" s="98"/>
      <c r="MWK39" s="98"/>
      <c r="MWL39" s="98"/>
      <c r="MWM39" s="98"/>
      <c r="MWN39" s="98"/>
      <c r="MWO39" s="98"/>
      <c r="MWP39" s="98"/>
      <c r="MWQ39" s="98"/>
      <c r="MWR39" s="98"/>
      <c r="MWS39" s="98"/>
      <c r="MWT39" s="98"/>
      <c r="MWU39" s="98"/>
      <c r="MWV39" s="98"/>
      <c r="MWW39" s="98"/>
      <c r="MWX39" s="98"/>
      <c r="MWY39" s="98"/>
      <c r="MWZ39" s="98"/>
      <c r="MXA39" s="98"/>
      <c r="MXB39" s="98"/>
      <c r="MXC39" s="98"/>
      <c r="MXD39" s="98"/>
      <c r="MXE39" s="98"/>
      <c r="MXF39" s="98"/>
      <c r="MXG39" s="98"/>
      <c r="MXH39" s="98"/>
      <c r="MXI39" s="98"/>
      <c r="MXJ39" s="98"/>
      <c r="MXK39" s="98"/>
      <c r="MXL39" s="98"/>
      <c r="MXM39" s="98"/>
      <c r="MXN39" s="98"/>
      <c r="MXO39" s="98"/>
      <c r="MXP39" s="98"/>
      <c r="MXQ39" s="98"/>
      <c r="MXR39" s="98"/>
      <c r="MXS39" s="98"/>
      <c r="MXT39" s="98"/>
      <c r="MXU39" s="98"/>
      <c r="MXV39" s="98"/>
      <c r="MXW39" s="98"/>
      <c r="MXX39" s="98"/>
      <c r="MXY39" s="98"/>
      <c r="MXZ39" s="98"/>
      <c r="MYA39" s="98"/>
      <c r="MYB39" s="98"/>
      <c r="MYC39" s="98"/>
      <c r="MYD39" s="98"/>
      <c r="MYE39" s="98"/>
      <c r="MYF39" s="98"/>
      <c r="MYG39" s="98"/>
      <c r="MYH39" s="98"/>
      <c r="MYI39" s="98"/>
      <c r="MYJ39" s="98"/>
      <c r="MYK39" s="98"/>
      <c r="MYL39" s="98"/>
      <c r="MYM39" s="98"/>
      <c r="MYN39" s="98"/>
      <c r="MYO39" s="98"/>
      <c r="MYP39" s="98"/>
      <c r="MYQ39" s="98"/>
      <c r="MYR39" s="98"/>
      <c r="MYS39" s="98"/>
      <c r="MYT39" s="98"/>
      <c r="MYU39" s="98"/>
      <c r="MYV39" s="98"/>
      <c r="MYW39" s="98"/>
      <c r="MYX39" s="98"/>
      <c r="MYY39" s="98"/>
      <c r="MYZ39" s="98"/>
      <c r="MZA39" s="98"/>
      <c r="MZB39" s="98"/>
      <c r="MZC39" s="98"/>
      <c r="MZD39" s="98"/>
      <c r="MZE39" s="98"/>
      <c r="MZF39" s="98"/>
      <c r="MZG39" s="98"/>
      <c r="MZH39" s="98"/>
      <c r="MZI39" s="98"/>
      <c r="MZJ39" s="98"/>
      <c r="MZK39" s="98"/>
      <c r="MZL39" s="98"/>
      <c r="MZM39" s="98"/>
      <c r="MZN39" s="98"/>
      <c r="MZO39" s="98"/>
      <c r="MZP39" s="98"/>
      <c r="MZQ39" s="98"/>
      <c r="MZR39" s="98"/>
      <c r="MZS39" s="98"/>
      <c r="MZT39" s="98"/>
      <c r="MZU39" s="98"/>
      <c r="MZV39" s="98"/>
      <c r="MZW39" s="98"/>
      <c r="MZX39" s="98"/>
      <c r="MZY39" s="98"/>
      <c r="MZZ39" s="98"/>
      <c r="NAA39" s="98"/>
      <c r="NAB39" s="98"/>
      <c r="NAC39" s="98"/>
      <c r="NAD39" s="98"/>
      <c r="NAE39" s="98"/>
      <c r="NAF39" s="98"/>
      <c r="NAG39" s="98"/>
      <c r="NAH39" s="98"/>
      <c r="NAI39" s="98"/>
      <c r="NAJ39" s="98"/>
      <c r="NAK39" s="98"/>
      <c r="NAL39" s="98"/>
      <c r="NAM39" s="98"/>
      <c r="NAN39" s="98"/>
      <c r="NAO39" s="98"/>
      <c r="NAP39" s="98"/>
      <c r="NAQ39" s="98"/>
      <c r="NAR39" s="98"/>
      <c r="NAS39" s="98"/>
      <c r="NAT39" s="98"/>
      <c r="NAU39" s="98"/>
      <c r="NAV39" s="98"/>
      <c r="NAW39" s="98"/>
      <c r="NAX39" s="98"/>
      <c r="NAY39" s="98"/>
      <c r="NAZ39" s="98"/>
      <c r="NBA39" s="98"/>
      <c r="NBB39" s="98"/>
      <c r="NBC39" s="98"/>
      <c r="NBD39" s="98"/>
      <c r="NBE39" s="98"/>
      <c r="NBF39" s="98"/>
      <c r="NBG39" s="98"/>
      <c r="NBH39" s="98"/>
      <c r="NBI39" s="98"/>
      <c r="NBJ39" s="98"/>
      <c r="NBK39" s="98"/>
      <c r="NBL39" s="98"/>
      <c r="NBM39" s="98"/>
      <c r="NBN39" s="98"/>
      <c r="NBO39" s="98"/>
      <c r="NBP39" s="98"/>
      <c r="NBQ39" s="98"/>
      <c r="NBR39" s="98"/>
      <c r="NBS39" s="98"/>
      <c r="NBT39" s="98"/>
      <c r="NBU39" s="98"/>
      <c r="NBV39" s="98"/>
      <c r="NBW39" s="98"/>
      <c r="NBX39" s="98"/>
      <c r="NBY39" s="98"/>
      <c r="NBZ39" s="98"/>
      <c r="NCA39" s="98"/>
      <c r="NCB39" s="98"/>
      <c r="NCC39" s="98"/>
      <c r="NCD39" s="98"/>
      <c r="NCE39" s="98"/>
      <c r="NCF39" s="98"/>
      <c r="NCG39" s="98"/>
      <c r="NCH39" s="98"/>
      <c r="NCI39" s="98"/>
      <c r="NCJ39" s="98"/>
      <c r="NCK39" s="98"/>
      <c r="NCL39" s="98"/>
      <c r="NCM39" s="98"/>
      <c r="NCN39" s="98"/>
      <c r="NCO39" s="98"/>
      <c r="NCP39" s="98"/>
      <c r="NCQ39" s="98"/>
      <c r="NCR39" s="98"/>
      <c r="NCS39" s="98"/>
      <c r="NCT39" s="98"/>
      <c r="NCU39" s="98"/>
      <c r="NCV39" s="98"/>
      <c r="NCW39" s="98"/>
      <c r="NCX39" s="98"/>
      <c r="NCY39" s="98"/>
      <c r="NCZ39" s="98"/>
      <c r="NDA39" s="98"/>
      <c r="NDB39" s="98"/>
      <c r="NDC39" s="98"/>
      <c r="NDD39" s="98"/>
      <c r="NDE39" s="98"/>
      <c r="NDF39" s="98"/>
      <c r="NDG39" s="98"/>
      <c r="NDH39" s="98"/>
      <c r="NDI39" s="98"/>
      <c r="NDJ39" s="98"/>
      <c r="NDK39" s="98"/>
      <c r="NDL39" s="98"/>
      <c r="NDM39" s="98"/>
      <c r="NDN39" s="98"/>
      <c r="NDO39" s="98"/>
      <c r="NDP39" s="98"/>
      <c r="NDQ39" s="98"/>
      <c r="NDR39" s="98"/>
      <c r="NDS39" s="98"/>
      <c r="NDT39" s="98"/>
      <c r="NDU39" s="98"/>
      <c r="NDV39" s="98"/>
      <c r="NDW39" s="98"/>
      <c r="NDX39" s="98"/>
      <c r="NDY39" s="98"/>
      <c r="NDZ39" s="98"/>
      <c r="NEA39" s="98"/>
      <c r="NEB39" s="98"/>
      <c r="NEC39" s="98"/>
      <c r="NED39" s="98"/>
      <c r="NEE39" s="98"/>
      <c r="NEF39" s="98"/>
      <c r="NEG39" s="98"/>
      <c r="NEH39" s="98"/>
      <c r="NEI39" s="98"/>
      <c r="NEJ39" s="98"/>
      <c r="NEK39" s="98"/>
      <c r="NEL39" s="98"/>
      <c r="NEM39" s="98"/>
      <c r="NEN39" s="98"/>
      <c r="NEO39" s="98"/>
      <c r="NEP39" s="98"/>
      <c r="NEQ39" s="98"/>
      <c r="NER39" s="98"/>
      <c r="NES39" s="98"/>
      <c r="NET39" s="98"/>
      <c r="NEU39" s="98"/>
      <c r="NEV39" s="98"/>
      <c r="NEW39" s="98"/>
      <c r="NEX39" s="98"/>
      <c r="NEY39" s="98"/>
      <c r="NEZ39" s="98"/>
      <c r="NFA39" s="98"/>
      <c r="NFB39" s="98"/>
      <c r="NFC39" s="98"/>
      <c r="NFD39" s="98"/>
      <c r="NFE39" s="98"/>
      <c r="NFF39" s="98"/>
      <c r="NFG39" s="98"/>
      <c r="NFH39" s="98"/>
      <c r="NFI39" s="98"/>
      <c r="NFJ39" s="98"/>
      <c r="NFK39" s="98"/>
      <c r="NFL39" s="98"/>
      <c r="NFM39" s="98"/>
      <c r="NFN39" s="98"/>
      <c r="NFO39" s="98"/>
      <c r="NFP39" s="98"/>
      <c r="NFQ39" s="98"/>
      <c r="NFR39" s="98"/>
      <c r="NFS39" s="98"/>
      <c r="NFT39" s="98"/>
      <c r="NFU39" s="98"/>
      <c r="NFV39" s="98"/>
      <c r="NFW39" s="98"/>
      <c r="NFX39" s="98"/>
      <c r="NFY39" s="98"/>
      <c r="NFZ39" s="98"/>
      <c r="NGA39" s="98"/>
      <c r="NGB39" s="98"/>
      <c r="NGC39" s="98"/>
      <c r="NGD39" s="98"/>
      <c r="NGE39" s="98"/>
      <c r="NGF39" s="98"/>
      <c r="NGG39" s="98"/>
      <c r="NGH39" s="98"/>
      <c r="NGI39" s="98"/>
      <c r="NGJ39" s="98"/>
      <c r="NGK39" s="98"/>
      <c r="NGL39" s="98"/>
      <c r="NGM39" s="98"/>
      <c r="NGN39" s="98"/>
      <c r="NGO39" s="98"/>
      <c r="NGP39" s="98"/>
      <c r="NGQ39" s="98"/>
      <c r="NGR39" s="98"/>
      <c r="NGS39" s="98"/>
      <c r="NGT39" s="98"/>
      <c r="NGU39" s="98"/>
      <c r="NGV39" s="98"/>
      <c r="NGW39" s="98"/>
      <c r="NGX39" s="98"/>
      <c r="NGY39" s="98"/>
      <c r="NGZ39" s="98"/>
      <c r="NHA39" s="98"/>
      <c r="NHB39" s="98"/>
      <c r="NHC39" s="98"/>
      <c r="NHD39" s="98"/>
      <c r="NHE39" s="98"/>
      <c r="NHF39" s="98"/>
      <c r="NHG39" s="98"/>
      <c r="NHH39" s="98"/>
      <c r="NHI39" s="98"/>
      <c r="NHJ39" s="98"/>
      <c r="NHK39" s="98"/>
      <c r="NHL39" s="98"/>
      <c r="NHM39" s="98"/>
      <c r="NHN39" s="98"/>
      <c r="NHO39" s="98"/>
      <c r="NHP39" s="98"/>
      <c r="NHQ39" s="98"/>
      <c r="NHR39" s="98"/>
      <c r="NHS39" s="98"/>
      <c r="NHT39" s="98"/>
      <c r="NHU39" s="98"/>
      <c r="NHV39" s="98"/>
      <c r="NHW39" s="98"/>
      <c r="NHX39" s="98"/>
      <c r="NHY39" s="98"/>
      <c r="NHZ39" s="98"/>
      <c r="NIA39" s="98"/>
      <c r="NIB39" s="98"/>
      <c r="NIC39" s="98"/>
      <c r="NID39" s="98"/>
      <c r="NIE39" s="98"/>
      <c r="NIF39" s="98"/>
      <c r="NIG39" s="98"/>
      <c r="NIH39" s="98"/>
      <c r="NII39" s="98"/>
      <c r="NIJ39" s="98"/>
      <c r="NIK39" s="98"/>
      <c r="NIL39" s="98"/>
      <c r="NIM39" s="98"/>
      <c r="NIN39" s="98"/>
      <c r="NIO39" s="98"/>
      <c r="NIP39" s="98"/>
      <c r="NIQ39" s="98"/>
      <c r="NIR39" s="98"/>
      <c r="NIS39" s="98"/>
      <c r="NIT39" s="98"/>
      <c r="NIU39" s="98"/>
      <c r="NIV39" s="98"/>
      <c r="NIW39" s="98"/>
      <c r="NIX39" s="98"/>
      <c r="NIY39" s="98"/>
      <c r="NIZ39" s="98"/>
      <c r="NJA39" s="98"/>
      <c r="NJB39" s="98"/>
      <c r="NJC39" s="98"/>
      <c r="NJD39" s="98"/>
      <c r="NJE39" s="98"/>
      <c r="NJF39" s="98"/>
      <c r="NJG39" s="98"/>
      <c r="NJH39" s="98"/>
      <c r="NJI39" s="98"/>
      <c r="NJJ39" s="98"/>
      <c r="NJK39" s="98"/>
      <c r="NJL39" s="98"/>
      <c r="NJM39" s="98"/>
      <c r="NJN39" s="98"/>
      <c r="NJO39" s="98"/>
      <c r="NJP39" s="98"/>
      <c r="NJQ39" s="98"/>
      <c r="NJR39" s="98"/>
      <c r="NJS39" s="98"/>
      <c r="NJT39" s="98"/>
      <c r="NJU39" s="98"/>
      <c r="NJV39" s="98"/>
      <c r="NJW39" s="98"/>
      <c r="NJX39" s="98"/>
      <c r="NJY39" s="98"/>
      <c r="NJZ39" s="98"/>
      <c r="NKA39" s="98"/>
      <c r="NKB39" s="98"/>
      <c r="NKC39" s="98"/>
      <c r="NKD39" s="98"/>
      <c r="NKE39" s="98"/>
      <c r="NKF39" s="98"/>
      <c r="NKG39" s="98"/>
      <c r="NKH39" s="98"/>
      <c r="NKI39" s="98"/>
      <c r="NKJ39" s="98"/>
      <c r="NKK39" s="98"/>
      <c r="NKL39" s="98"/>
      <c r="NKM39" s="98"/>
      <c r="NKN39" s="98"/>
      <c r="NKO39" s="98"/>
      <c r="NKP39" s="98"/>
      <c r="NKQ39" s="98"/>
      <c r="NKR39" s="98"/>
      <c r="NKS39" s="98"/>
      <c r="NKT39" s="98"/>
      <c r="NKU39" s="98"/>
      <c r="NKV39" s="98"/>
      <c r="NKW39" s="98"/>
      <c r="NKX39" s="98"/>
      <c r="NKY39" s="98"/>
      <c r="NKZ39" s="98"/>
      <c r="NLA39" s="98"/>
      <c r="NLB39" s="98"/>
      <c r="NLC39" s="98"/>
      <c r="NLD39" s="98"/>
      <c r="NLE39" s="98"/>
      <c r="NLF39" s="98"/>
      <c r="NLG39" s="98"/>
      <c r="NLH39" s="98"/>
      <c r="NLI39" s="98"/>
      <c r="NLJ39" s="98"/>
      <c r="NLK39" s="98"/>
      <c r="NLL39" s="98"/>
      <c r="NLM39" s="98"/>
      <c r="NLN39" s="98"/>
      <c r="NLO39" s="98"/>
      <c r="NLP39" s="98"/>
      <c r="NLQ39" s="98"/>
      <c r="NLR39" s="98"/>
      <c r="NLS39" s="98"/>
      <c r="NLT39" s="98"/>
      <c r="NLU39" s="98"/>
      <c r="NLV39" s="98"/>
      <c r="NLW39" s="98"/>
      <c r="NLX39" s="98"/>
      <c r="NLY39" s="98"/>
      <c r="NLZ39" s="98"/>
      <c r="NMA39" s="98"/>
      <c r="NMB39" s="98"/>
      <c r="NMC39" s="98"/>
      <c r="NMD39" s="98"/>
      <c r="NME39" s="98"/>
      <c r="NMF39" s="98"/>
      <c r="NMG39" s="98"/>
      <c r="NMH39" s="98"/>
      <c r="NMI39" s="98"/>
      <c r="NMJ39" s="98"/>
      <c r="NMK39" s="98"/>
      <c r="NML39" s="98"/>
      <c r="NMM39" s="98"/>
      <c r="NMN39" s="98"/>
      <c r="NMO39" s="98"/>
      <c r="NMP39" s="98"/>
      <c r="NMQ39" s="98"/>
      <c r="NMR39" s="98"/>
      <c r="NMS39" s="98"/>
      <c r="NMT39" s="98"/>
      <c r="NMU39" s="98"/>
      <c r="NMV39" s="98"/>
      <c r="NMW39" s="98"/>
      <c r="NMX39" s="98"/>
      <c r="NMY39" s="98"/>
      <c r="NMZ39" s="98"/>
      <c r="NNA39" s="98"/>
      <c r="NNB39" s="98"/>
      <c r="NNC39" s="98"/>
      <c r="NND39" s="98"/>
      <c r="NNE39" s="98"/>
      <c r="NNF39" s="98"/>
      <c r="NNG39" s="98"/>
      <c r="NNH39" s="98"/>
      <c r="NNI39" s="98"/>
      <c r="NNJ39" s="98"/>
      <c r="NNK39" s="98"/>
      <c r="NNL39" s="98"/>
      <c r="NNM39" s="98"/>
      <c r="NNN39" s="98"/>
      <c r="NNO39" s="98"/>
      <c r="NNP39" s="98"/>
      <c r="NNQ39" s="98"/>
      <c r="NNR39" s="98"/>
      <c r="NNS39" s="98"/>
      <c r="NNT39" s="98"/>
      <c r="NNU39" s="98"/>
      <c r="NNV39" s="98"/>
      <c r="NNW39" s="98"/>
      <c r="NNX39" s="98"/>
      <c r="NNY39" s="98"/>
      <c r="NNZ39" s="98"/>
      <c r="NOA39" s="98"/>
      <c r="NOB39" s="98"/>
      <c r="NOC39" s="98"/>
      <c r="NOD39" s="98"/>
      <c r="NOE39" s="98"/>
      <c r="NOF39" s="98"/>
      <c r="NOG39" s="98"/>
      <c r="NOH39" s="98"/>
      <c r="NOI39" s="98"/>
      <c r="NOJ39" s="98"/>
      <c r="NOK39" s="98"/>
      <c r="NOL39" s="98"/>
      <c r="NOM39" s="98"/>
      <c r="NON39" s="98"/>
      <c r="NOO39" s="98"/>
      <c r="NOP39" s="98"/>
      <c r="NOQ39" s="98"/>
      <c r="NOR39" s="98"/>
      <c r="NOS39" s="98"/>
      <c r="NOT39" s="98"/>
      <c r="NOU39" s="98"/>
      <c r="NOV39" s="98"/>
      <c r="NOW39" s="98"/>
      <c r="NOX39" s="98"/>
      <c r="NOY39" s="98"/>
      <c r="NOZ39" s="98"/>
      <c r="NPA39" s="98"/>
      <c r="NPB39" s="98"/>
      <c r="NPC39" s="98"/>
      <c r="NPD39" s="98"/>
      <c r="NPE39" s="98"/>
      <c r="NPF39" s="98"/>
      <c r="NPG39" s="98"/>
      <c r="NPH39" s="98"/>
      <c r="NPI39" s="98"/>
      <c r="NPJ39" s="98"/>
      <c r="NPK39" s="98"/>
      <c r="NPL39" s="98"/>
      <c r="NPM39" s="98"/>
      <c r="NPN39" s="98"/>
      <c r="NPO39" s="98"/>
      <c r="NPP39" s="98"/>
      <c r="NPQ39" s="98"/>
      <c r="NPR39" s="98"/>
      <c r="NPS39" s="98"/>
      <c r="NPT39" s="98"/>
      <c r="NPU39" s="98"/>
      <c r="NPV39" s="98"/>
      <c r="NPW39" s="98"/>
      <c r="NPX39" s="98"/>
      <c r="NPY39" s="98"/>
      <c r="NPZ39" s="98"/>
      <c r="NQA39" s="98"/>
      <c r="NQB39" s="98"/>
      <c r="NQC39" s="98"/>
      <c r="NQD39" s="98"/>
      <c r="NQE39" s="98"/>
      <c r="NQF39" s="98"/>
      <c r="NQG39" s="98"/>
      <c r="NQH39" s="98"/>
      <c r="NQI39" s="98"/>
      <c r="NQJ39" s="98"/>
      <c r="NQK39" s="98"/>
      <c r="NQL39" s="98"/>
      <c r="NQM39" s="98"/>
      <c r="NQN39" s="98"/>
      <c r="NQO39" s="98"/>
      <c r="NQP39" s="98"/>
      <c r="NQQ39" s="98"/>
      <c r="NQR39" s="98"/>
      <c r="NQS39" s="98"/>
      <c r="NQT39" s="98"/>
      <c r="NQU39" s="98"/>
      <c r="NQV39" s="98"/>
      <c r="NQW39" s="98"/>
      <c r="NQX39" s="98"/>
      <c r="NQY39" s="98"/>
      <c r="NQZ39" s="98"/>
      <c r="NRA39" s="98"/>
      <c r="NRB39" s="98"/>
      <c r="NRC39" s="98"/>
      <c r="NRD39" s="98"/>
      <c r="NRE39" s="98"/>
      <c r="NRF39" s="98"/>
      <c r="NRG39" s="98"/>
      <c r="NRH39" s="98"/>
      <c r="NRI39" s="98"/>
      <c r="NRJ39" s="98"/>
      <c r="NRK39" s="98"/>
      <c r="NRL39" s="98"/>
      <c r="NRM39" s="98"/>
      <c r="NRN39" s="98"/>
      <c r="NRO39" s="98"/>
      <c r="NRP39" s="98"/>
      <c r="NRQ39" s="98"/>
      <c r="NRR39" s="98"/>
      <c r="NRS39" s="98"/>
      <c r="NRT39" s="98"/>
      <c r="NRU39" s="98"/>
      <c r="NRV39" s="98"/>
      <c r="NRW39" s="98"/>
      <c r="NRX39" s="98"/>
      <c r="NRY39" s="98"/>
      <c r="NRZ39" s="98"/>
      <c r="NSA39" s="98"/>
      <c r="NSB39" s="98"/>
      <c r="NSC39" s="98"/>
      <c r="NSD39" s="98"/>
      <c r="NSE39" s="98"/>
      <c r="NSF39" s="98"/>
      <c r="NSG39" s="98"/>
      <c r="NSH39" s="98"/>
      <c r="NSI39" s="98"/>
      <c r="NSJ39" s="98"/>
      <c r="NSK39" s="98"/>
      <c r="NSL39" s="98"/>
      <c r="NSM39" s="98"/>
      <c r="NSN39" s="98"/>
      <c r="NSO39" s="98"/>
      <c r="NSP39" s="98"/>
      <c r="NSQ39" s="98"/>
      <c r="NSR39" s="98"/>
      <c r="NSS39" s="98"/>
      <c r="NST39" s="98"/>
      <c r="NSU39" s="98"/>
      <c r="NSV39" s="98"/>
      <c r="NSW39" s="98"/>
      <c r="NSX39" s="98"/>
      <c r="NSY39" s="98"/>
      <c r="NSZ39" s="98"/>
      <c r="NTA39" s="98"/>
      <c r="NTB39" s="98"/>
      <c r="NTC39" s="98"/>
      <c r="NTD39" s="98"/>
      <c r="NTE39" s="98"/>
      <c r="NTF39" s="98"/>
      <c r="NTG39" s="98"/>
      <c r="NTH39" s="98"/>
      <c r="NTI39" s="98"/>
      <c r="NTJ39" s="98"/>
      <c r="NTK39" s="98"/>
      <c r="NTL39" s="98"/>
      <c r="NTM39" s="98"/>
      <c r="NTN39" s="98"/>
      <c r="NTO39" s="98"/>
      <c r="NTP39" s="98"/>
      <c r="NTQ39" s="98"/>
      <c r="NTR39" s="98"/>
      <c r="NTS39" s="98"/>
      <c r="NTT39" s="98"/>
      <c r="NTU39" s="98"/>
      <c r="NTV39" s="98"/>
      <c r="NTW39" s="98"/>
      <c r="NTX39" s="98"/>
      <c r="NTY39" s="98"/>
      <c r="NTZ39" s="98"/>
      <c r="NUA39" s="98"/>
      <c r="NUB39" s="98"/>
      <c r="NUC39" s="98"/>
      <c r="NUD39" s="98"/>
      <c r="NUE39" s="98"/>
      <c r="NUF39" s="98"/>
      <c r="NUG39" s="98"/>
      <c r="NUH39" s="98"/>
      <c r="NUI39" s="98"/>
      <c r="NUJ39" s="98"/>
      <c r="NUK39" s="98"/>
      <c r="NUL39" s="98"/>
      <c r="NUM39" s="98"/>
      <c r="NUN39" s="98"/>
      <c r="NUO39" s="98"/>
      <c r="NUP39" s="98"/>
      <c r="NUQ39" s="98"/>
      <c r="NUR39" s="98"/>
      <c r="NUS39" s="98"/>
      <c r="NUT39" s="98"/>
      <c r="NUU39" s="98"/>
      <c r="NUV39" s="98"/>
      <c r="NUW39" s="98"/>
      <c r="NUX39" s="98"/>
      <c r="NUY39" s="98"/>
      <c r="NUZ39" s="98"/>
      <c r="NVA39" s="98"/>
      <c r="NVB39" s="98"/>
      <c r="NVC39" s="98"/>
      <c r="NVD39" s="98"/>
      <c r="NVE39" s="98"/>
      <c r="NVF39" s="98"/>
      <c r="NVG39" s="98"/>
      <c r="NVH39" s="98"/>
      <c r="NVI39" s="98"/>
      <c r="NVJ39" s="98"/>
      <c r="NVK39" s="98"/>
      <c r="NVL39" s="98"/>
      <c r="NVM39" s="98"/>
      <c r="NVN39" s="98"/>
      <c r="NVO39" s="98"/>
      <c r="NVP39" s="98"/>
      <c r="NVQ39" s="98"/>
      <c r="NVR39" s="98"/>
      <c r="NVS39" s="98"/>
      <c r="NVT39" s="98"/>
      <c r="NVU39" s="98"/>
      <c r="NVV39" s="98"/>
      <c r="NVW39" s="98"/>
      <c r="NVX39" s="98"/>
      <c r="NVY39" s="98"/>
      <c r="NVZ39" s="98"/>
      <c r="NWA39" s="98"/>
      <c r="NWB39" s="98"/>
      <c r="NWC39" s="98"/>
      <c r="NWD39" s="98"/>
      <c r="NWE39" s="98"/>
      <c r="NWF39" s="98"/>
      <c r="NWG39" s="98"/>
      <c r="NWH39" s="98"/>
      <c r="NWI39" s="98"/>
      <c r="NWJ39" s="98"/>
      <c r="NWK39" s="98"/>
      <c r="NWL39" s="98"/>
      <c r="NWM39" s="98"/>
      <c r="NWN39" s="98"/>
      <c r="NWO39" s="98"/>
      <c r="NWP39" s="98"/>
      <c r="NWQ39" s="98"/>
      <c r="NWR39" s="98"/>
      <c r="NWS39" s="98"/>
      <c r="NWT39" s="98"/>
      <c r="NWU39" s="98"/>
      <c r="NWV39" s="98"/>
      <c r="NWW39" s="98"/>
      <c r="NWX39" s="98"/>
      <c r="NWY39" s="98"/>
      <c r="NWZ39" s="98"/>
      <c r="NXA39" s="98"/>
      <c r="NXB39" s="98"/>
      <c r="NXC39" s="98"/>
      <c r="NXD39" s="98"/>
      <c r="NXE39" s="98"/>
      <c r="NXF39" s="98"/>
      <c r="NXG39" s="98"/>
      <c r="NXH39" s="98"/>
      <c r="NXI39" s="98"/>
      <c r="NXJ39" s="98"/>
      <c r="NXK39" s="98"/>
      <c r="NXL39" s="98"/>
      <c r="NXM39" s="98"/>
      <c r="NXN39" s="98"/>
      <c r="NXO39" s="98"/>
      <c r="NXP39" s="98"/>
      <c r="NXQ39" s="98"/>
      <c r="NXR39" s="98"/>
      <c r="NXS39" s="98"/>
      <c r="NXT39" s="98"/>
      <c r="NXU39" s="98"/>
      <c r="NXV39" s="98"/>
      <c r="NXW39" s="98"/>
      <c r="NXX39" s="98"/>
      <c r="NXY39" s="98"/>
      <c r="NXZ39" s="98"/>
      <c r="NYA39" s="98"/>
      <c r="NYB39" s="98"/>
      <c r="NYC39" s="98"/>
      <c r="NYD39" s="98"/>
      <c r="NYE39" s="98"/>
      <c r="NYF39" s="98"/>
      <c r="NYG39" s="98"/>
      <c r="NYH39" s="98"/>
      <c r="NYI39" s="98"/>
      <c r="NYJ39" s="98"/>
      <c r="NYK39" s="98"/>
      <c r="NYL39" s="98"/>
      <c r="NYM39" s="98"/>
      <c r="NYN39" s="98"/>
      <c r="NYO39" s="98"/>
      <c r="NYP39" s="98"/>
      <c r="NYQ39" s="98"/>
      <c r="NYR39" s="98"/>
      <c r="NYS39" s="98"/>
      <c r="NYT39" s="98"/>
      <c r="NYU39" s="98"/>
      <c r="NYV39" s="98"/>
      <c r="NYW39" s="98"/>
      <c r="NYX39" s="98"/>
      <c r="NYY39" s="98"/>
      <c r="NYZ39" s="98"/>
      <c r="NZA39" s="98"/>
      <c r="NZB39" s="98"/>
      <c r="NZC39" s="98"/>
      <c r="NZD39" s="98"/>
      <c r="NZE39" s="98"/>
      <c r="NZF39" s="98"/>
      <c r="NZG39" s="98"/>
      <c r="NZH39" s="98"/>
      <c r="NZI39" s="98"/>
      <c r="NZJ39" s="98"/>
      <c r="NZK39" s="98"/>
      <c r="NZL39" s="98"/>
      <c r="NZM39" s="98"/>
      <c r="NZN39" s="98"/>
      <c r="NZO39" s="98"/>
      <c r="NZP39" s="98"/>
      <c r="NZQ39" s="98"/>
      <c r="NZR39" s="98"/>
      <c r="NZS39" s="98"/>
      <c r="NZT39" s="98"/>
      <c r="NZU39" s="98"/>
      <c r="NZV39" s="98"/>
      <c r="NZW39" s="98"/>
      <c r="NZX39" s="98"/>
      <c r="NZY39" s="98"/>
      <c r="NZZ39" s="98"/>
      <c r="OAA39" s="98"/>
      <c r="OAB39" s="98"/>
      <c r="OAC39" s="98"/>
      <c r="OAD39" s="98"/>
      <c r="OAE39" s="98"/>
      <c r="OAF39" s="98"/>
      <c r="OAG39" s="98"/>
      <c r="OAH39" s="98"/>
      <c r="OAI39" s="98"/>
      <c r="OAJ39" s="98"/>
      <c r="OAK39" s="98"/>
      <c r="OAL39" s="98"/>
      <c r="OAM39" s="98"/>
      <c r="OAN39" s="98"/>
      <c r="OAO39" s="98"/>
      <c r="OAP39" s="98"/>
      <c r="OAQ39" s="98"/>
      <c r="OAR39" s="98"/>
      <c r="OAS39" s="98"/>
      <c r="OAT39" s="98"/>
      <c r="OAU39" s="98"/>
      <c r="OAV39" s="98"/>
      <c r="OAW39" s="98"/>
      <c r="OAX39" s="98"/>
      <c r="OAY39" s="98"/>
      <c r="OAZ39" s="98"/>
      <c r="OBA39" s="98"/>
      <c r="OBB39" s="98"/>
      <c r="OBC39" s="98"/>
      <c r="OBD39" s="98"/>
      <c r="OBE39" s="98"/>
      <c r="OBF39" s="98"/>
      <c r="OBG39" s="98"/>
      <c r="OBH39" s="98"/>
      <c r="OBI39" s="98"/>
      <c r="OBJ39" s="98"/>
      <c r="OBK39" s="98"/>
      <c r="OBL39" s="98"/>
      <c r="OBM39" s="98"/>
      <c r="OBN39" s="98"/>
      <c r="OBO39" s="98"/>
      <c r="OBP39" s="98"/>
      <c r="OBQ39" s="98"/>
      <c r="OBR39" s="98"/>
      <c r="OBS39" s="98"/>
      <c r="OBT39" s="98"/>
      <c r="OBU39" s="98"/>
      <c r="OBV39" s="98"/>
      <c r="OBW39" s="98"/>
      <c r="OBX39" s="98"/>
      <c r="OBY39" s="98"/>
      <c r="OBZ39" s="98"/>
      <c r="OCA39" s="98"/>
      <c r="OCB39" s="98"/>
      <c r="OCC39" s="98"/>
      <c r="OCD39" s="98"/>
      <c r="OCE39" s="98"/>
      <c r="OCF39" s="98"/>
      <c r="OCG39" s="98"/>
      <c r="OCH39" s="98"/>
      <c r="OCI39" s="98"/>
      <c r="OCJ39" s="98"/>
      <c r="OCK39" s="98"/>
      <c r="OCL39" s="98"/>
      <c r="OCM39" s="98"/>
      <c r="OCN39" s="98"/>
      <c r="OCO39" s="98"/>
      <c r="OCP39" s="98"/>
      <c r="OCQ39" s="98"/>
      <c r="OCR39" s="98"/>
      <c r="OCS39" s="98"/>
      <c r="OCT39" s="98"/>
      <c r="OCU39" s="98"/>
      <c r="OCV39" s="98"/>
      <c r="OCW39" s="98"/>
      <c r="OCX39" s="98"/>
      <c r="OCY39" s="98"/>
      <c r="OCZ39" s="98"/>
      <c r="ODA39" s="98"/>
      <c r="ODB39" s="98"/>
      <c r="ODC39" s="98"/>
      <c r="ODD39" s="98"/>
      <c r="ODE39" s="98"/>
      <c r="ODF39" s="98"/>
      <c r="ODG39" s="98"/>
      <c r="ODH39" s="98"/>
      <c r="ODI39" s="98"/>
      <c r="ODJ39" s="98"/>
      <c r="ODK39" s="98"/>
      <c r="ODL39" s="98"/>
      <c r="ODM39" s="98"/>
      <c r="ODN39" s="98"/>
      <c r="ODO39" s="98"/>
      <c r="ODP39" s="98"/>
      <c r="ODQ39" s="98"/>
      <c r="ODR39" s="98"/>
      <c r="ODS39" s="98"/>
      <c r="ODT39" s="98"/>
      <c r="ODU39" s="98"/>
      <c r="ODV39" s="98"/>
      <c r="ODW39" s="98"/>
      <c r="ODX39" s="98"/>
      <c r="ODY39" s="98"/>
      <c r="ODZ39" s="98"/>
      <c r="OEA39" s="98"/>
      <c r="OEB39" s="98"/>
      <c r="OEC39" s="98"/>
      <c r="OED39" s="98"/>
      <c r="OEE39" s="98"/>
      <c r="OEF39" s="98"/>
      <c r="OEG39" s="98"/>
      <c r="OEH39" s="98"/>
      <c r="OEI39" s="98"/>
      <c r="OEJ39" s="98"/>
      <c r="OEK39" s="98"/>
      <c r="OEL39" s="98"/>
      <c r="OEM39" s="98"/>
      <c r="OEN39" s="98"/>
      <c r="OEO39" s="98"/>
      <c r="OEP39" s="98"/>
      <c r="OEQ39" s="98"/>
      <c r="OER39" s="98"/>
      <c r="OES39" s="98"/>
      <c r="OET39" s="98"/>
      <c r="OEU39" s="98"/>
      <c r="OEV39" s="98"/>
      <c r="OEW39" s="98"/>
      <c r="OEX39" s="98"/>
      <c r="OEY39" s="98"/>
      <c r="OEZ39" s="98"/>
      <c r="OFA39" s="98"/>
      <c r="OFB39" s="98"/>
      <c r="OFC39" s="98"/>
      <c r="OFD39" s="98"/>
      <c r="OFE39" s="98"/>
      <c r="OFF39" s="98"/>
      <c r="OFG39" s="98"/>
      <c r="OFH39" s="98"/>
      <c r="OFI39" s="98"/>
      <c r="OFJ39" s="98"/>
      <c r="OFK39" s="98"/>
      <c r="OFL39" s="98"/>
      <c r="OFM39" s="98"/>
      <c r="OFN39" s="98"/>
      <c r="OFO39" s="98"/>
      <c r="OFP39" s="98"/>
      <c r="OFQ39" s="98"/>
      <c r="OFR39" s="98"/>
      <c r="OFS39" s="98"/>
      <c r="OFT39" s="98"/>
      <c r="OFU39" s="98"/>
      <c r="OFV39" s="98"/>
      <c r="OFW39" s="98"/>
      <c r="OFX39" s="98"/>
      <c r="OFY39" s="98"/>
      <c r="OFZ39" s="98"/>
      <c r="OGA39" s="98"/>
      <c r="OGB39" s="98"/>
      <c r="OGC39" s="98"/>
      <c r="OGD39" s="98"/>
      <c r="OGE39" s="98"/>
      <c r="OGF39" s="98"/>
      <c r="OGG39" s="98"/>
      <c r="OGH39" s="98"/>
      <c r="OGI39" s="98"/>
      <c r="OGJ39" s="98"/>
      <c r="OGK39" s="98"/>
      <c r="OGL39" s="98"/>
      <c r="OGM39" s="98"/>
      <c r="OGN39" s="98"/>
      <c r="OGO39" s="98"/>
      <c r="OGP39" s="98"/>
      <c r="OGQ39" s="98"/>
      <c r="OGR39" s="98"/>
      <c r="OGS39" s="98"/>
      <c r="OGT39" s="98"/>
      <c r="OGU39" s="98"/>
      <c r="OGV39" s="98"/>
      <c r="OGW39" s="98"/>
      <c r="OGX39" s="98"/>
      <c r="OGY39" s="98"/>
      <c r="OGZ39" s="98"/>
      <c r="OHA39" s="98"/>
      <c r="OHB39" s="98"/>
      <c r="OHC39" s="98"/>
      <c r="OHD39" s="98"/>
      <c r="OHE39" s="98"/>
      <c r="OHF39" s="98"/>
      <c r="OHG39" s="98"/>
      <c r="OHH39" s="98"/>
      <c r="OHI39" s="98"/>
      <c r="OHJ39" s="98"/>
      <c r="OHK39" s="98"/>
      <c r="OHL39" s="98"/>
      <c r="OHM39" s="98"/>
      <c r="OHN39" s="98"/>
      <c r="OHO39" s="98"/>
      <c r="OHP39" s="98"/>
      <c r="OHQ39" s="98"/>
      <c r="OHR39" s="98"/>
      <c r="OHS39" s="98"/>
      <c r="OHT39" s="98"/>
      <c r="OHU39" s="98"/>
      <c r="OHV39" s="98"/>
      <c r="OHW39" s="98"/>
      <c r="OHX39" s="98"/>
      <c r="OHY39" s="98"/>
      <c r="OHZ39" s="98"/>
      <c r="OIA39" s="98"/>
      <c r="OIB39" s="98"/>
      <c r="OIC39" s="98"/>
      <c r="OID39" s="98"/>
      <c r="OIE39" s="98"/>
      <c r="OIF39" s="98"/>
      <c r="OIG39" s="98"/>
      <c r="OIH39" s="98"/>
      <c r="OII39" s="98"/>
      <c r="OIJ39" s="98"/>
      <c r="OIK39" s="98"/>
      <c r="OIL39" s="98"/>
      <c r="OIM39" s="98"/>
      <c r="OIN39" s="98"/>
      <c r="OIO39" s="98"/>
      <c r="OIP39" s="98"/>
      <c r="OIQ39" s="98"/>
      <c r="OIR39" s="98"/>
      <c r="OIS39" s="98"/>
      <c r="OIT39" s="98"/>
      <c r="OIU39" s="98"/>
      <c r="OIV39" s="98"/>
      <c r="OIW39" s="98"/>
      <c r="OIX39" s="98"/>
      <c r="OIY39" s="98"/>
      <c r="OIZ39" s="98"/>
      <c r="OJA39" s="98"/>
      <c r="OJB39" s="98"/>
      <c r="OJC39" s="98"/>
      <c r="OJD39" s="98"/>
      <c r="OJE39" s="98"/>
      <c r="OJF39" s="98"/>
      <c r="OJG39" s="98"/>
      <c r="OJH39" s="98"/>
      <c r="OJI39" s="98"/>
      <c r="OJJ39" s="98"/>
      <c r="OJK39" s="98"/>
      <c r="OJL39" s="98"/>
      <c r="OJM39" s="98"/>
      <c r="OJN39" s="98"/>
      <c r="OJO39" s="98"/>
      <c r="OJP39" s="98"/>
      <c r="OJQ39" s="98"/>
      <c r="OJR39" s="98"/>
      <c r="OJS39" s="98"/>
      <c r="OJT39" s="98"/>
      <c r="OJU39" s="98"/>
      <c r="OJV39" s="98"/>
      <c r="OJW39" s="98"/>
      <c r="OJX39" s="98"/>
      <c r="OJY39" s="98"/>
      <c r="OJZ39" s="98"/>
      <c r="OKA39" s="98"/>
      <c r="OKB39" s="98"/>
      <c r="OKC39" s="98"/>
      <c r="OKD39" s="98"/>
      <c r="OKE39" s="98"/>
      <c r="OKF39" s="98"/>
      <c r="OKG39" s="98"/>
      <c r="OKH39" s="98"/>
      <c r="OKI39" s="98"/>
      <c r="OKJ39" s="98"/>
      <c r="OKK39" s="98"/>
      <c r="OKL39" s="98"/>
      <c r="OKM39" s="98"/>
      <c r="OKN39" s="98"/>
      <c r="OKO39" s="98"/>
      <c r="OKP39" s="98"/>
      <c r="OKQ39" s="98"/>
      <c r="OKR39" s="98"/>
      <c r="OKS39" s="98"/>
      <c r="OKT39" s="98"/>
      <c r="OKU39" s="98"/>
      <c r="OKV39" s="98"/>
      <c r="OKW39" s="98"/>
      <c r="OKX39" s="98"/>
      <c r="OKY39" s="98"/>
      <c r="OKZ39" s="98"/>
      <c r="OLA39" s="98"/>
      <c r="OLB39" s="98"/>
      <c r="OLC39" s="98"/>
      <c r="OLD39" s="98"/>
      <c r="OLE39" s="98"/>
      <c r="OLF39" s="98"/>
      <c r="OLG39" s="98"/>
      <c r="OLH39" s="98"/>
      <c r="OLI39" s="98"/>
      <c r="OLJ39" s="98"/>
      <c r="OLK39" s="98"/>
      <c r="OLL39" s="98"/>
      <c r="OLM39" s="98"/>
      <c r="OLN39" s="98"/>
      <c r="OLO39" s="98"/>
      <c r="OLP39" s="98"/>
      <c r="OLQ39" s="98"/>
      <c r="OLR39" s="98"/>
      <c r="OLS39" s="98"/>
      <c r="OLT39" s="98"/>
      <c r="OLU39" s="98"/>
      <c r="OLV39" s="98"/>
      <c r="OLW39" s="98"/>
      <c r="OLX39" s="98"/>
      <c r="OLY39" s="98"/>
      <c r="OLZ39" s="98"/>
      <c r="OMA39" s="98"/>
      <c r="OMB39" s="98"/>
      <c r="OMC39" s="98"/>
      <c r="OMD39" s="98"/>
      <c r="OME39" s="98"/>
      <c r="OMF39" s="98"/>
      <c r="OMG39" s="98"/>
      <c r="OMH39" s="98"/>
      <c r="OMI39" s="98"/>
      <c r="OMJ39" s="98"/>
      <c r="OMK39" s="98"/>
      <c r="OML39" s="98"/>
      <c r="OMM39" s="98"/>
      <c r="OMN39" s="98"/>
      <c r="OMO39" s="98"/>
      <c r="OMP39" s="98"/>
      <c r="OMQ39" s="98"/>
      <c r="OMR39" s="98"/>
      <c r="OMS39" s="98"/>
      <c r="OMT39" s="98"/>
      <c r="OMU39" s="98"/>
      <c r="OMV39" s="98"/>
      <c r="OMW39" s="98"/>
      <c r="OMX39" s="98"/>
      <c r="OMY39" s="98"/>
      <c r="OMZ39" s="98"/>
      <c r="ONA39" s="98"/>
      <c r="ONB39" s="98"/>
      <c r="ONC39" s="98"/>
      <c r="OND39" s="98"/>
      <c r="ONE39" s="98"/>
      <c r="ONF39" s="98"/>
      <c r="ONG39" s="98"/>
      <c r="ONH39" s="98"/>
      <c r="ONI39" s="98"/>
      <c r="ONJ39" s="98"/>
      <c r="ONK39" s="98"/>
      <c r="ONL39" s="98"/>
      <c r="ONM39" s="98"/>
      <c r="ONN39" s="98"/>
      <c r="ONO39" s="98"/>
      <c r="ONP39" s="98"/>
      <c r="ONQ39" s="98"/>
      <c r="ONR39" s="98"/>
      <c r="ONS39" s="98"/>
      <c r="ONT39" s="98"/>
      <c r="ONU39" s="98"/>
      <c r="ONV39" s="98"/>
      <c r="ONW39" s="98"/>
      <c r="ONX39" s="98"/>
      <c r="ONY39" s="98"/>
      <c r="ONZ39" s="98"/>
      <c r="OOA39" s="98"/>
      <c r="OOB39" s="98"/>
      <c r="OOC39" s="98"/>
      <c r="OOD39" s="98"/>
      <c r="OOE39" s="98"/>
      <c r="OOF39" s="98"/>
      <c r="OOG39" s="98"/>
      <c r="OOH39" s="98"/>
      <c r="OOI39" s="98"/>
      <c r="OOJ39" s="98"/>
      <c r="OOK39" s="98"/>
      <c r="OOL39" s="98"/>
      <c r="OOM39" s="98"/>
      <c r="OON39" s="98"/>
      <c r="OOO39" s="98"/>
      <c r="OOP39" s="98"/>
      <c r="OOQ39" s="98"/>
      <c r="OOR39" s="98"/>
      <c r="OOS39" s="98"/>
      <c r="OOT39" s="98"/>
      <c r="OOU39" s="98"/>
      <c r="OOV39" s="98"/>
      <c r="OOW39" s="98"/>
      <c r="OOX39" s="98"/>
      <c r="OOY39" s="98"/>
      <c r="OOZ39" s="98"/>
      <c r="OPA39" s="98"/>
      <c r="OPB39" s="98"/>
      <c r="OPC39" s="98"/>
      <c r="OPD39" s="98"/>
      <c r="OPE39" s="98"/>
      <c r="OPF39" s="98"/>
      <c r="OPG39" s="98"/>
      <c r="OPH39" s="98"/>
      <c r="OPI39" s="98"/>
      <c r="OPJ39" s="98"/>
      <c r="OPK39" s="98"/>
      <c r="OPL39" s="98"/>
      <c r="OPM39" s="98"/>
      <c r="OPN39" s="98"/>
      <c r="OPO39" s="98"/>
      <c r="OPP39" s="98"/>
      <c r="OPQ39" s="98"/>
      <c r="OPR39" s="98"/>
      <c r="OPS39" s="98"/>
      <c r="OPT39" s="98"/>
      <c r="OPU39" s="98"/>
      <c r="OPV39" s="98"/>
      <c r="OPW39" s="98"/>
      <c r="OPX39" s="98"/>
      <c r="OPY39" s="98"/>
      <c r="OPZ39" s="98"/>
      <c r="OQA39" s="98"/>
      <c r="OQB39" s="98"/>
      <c r="OQC39" s="98"/>
      <c r="OQD39" s="98"/>
      <c r="OQE39" s="98"/>
      <c r="OQF39" s="98"/>
      <c r="OQG39" s="98"/>
      <c r="OQH39" s="98"/>
      <c r="OQI39" s="98"/>
      <c r="OQJ39" s="98"/>
      <c r="OQK39" s="98"/>
      <c r="OQL39" s="98"/>
      <c r="OQM39" s="98"/>
      <c r="OQN39" s="98"/>
      <c r="OQO39" s="98"/>
      <c r="OQP39" s="98"/>
      <c r="OQQ39" s="98"/>
      <c r="OQR39" s="98"/>
      <c r="OQS39" s="98"/>
      <c r="OQT39" s="98"/>
      <c r="OQU39" s="98"/>
      <c r="OQV39" s="98"/>
      <c r="OQW39" s="98"/>
      <c r="OQX39" s="98"/>
      <c r="OQY39" s="98"/>
      <c r="OQZ39" s="98"/>
      <c r="ORA39" s="98"/>
      <c r="ORB39" s="98"/>
      <c r="ORC39" s="98"/>
      <c r="ORD39" s="98"/>
      <c r="ORE39" s="98"/>
      <c r="ORF39" s="98"/>
      <c r="ORG39" s="98"/>
      <c r="ORH39" s="98"/>
      <c r="ORI39" s="98"/>
      <c r="ORJ39" s="98"/>
      <c r="ORK39" s="98"/>
      <c r="ORL39" s="98"/>
      <c r="ORM39" s="98"/>
      <c r="ORN39" s="98"/>
      <c r="ORO39" s="98"/>
      <c r="ORP39" s="98"/>
      <c r="ORQ39" s="98"/>
      <c r="ORR39" s="98"/>
      <c r="ORS39" s="98"/>
      <c r="ORT39" s="98"/>
      <c r="ORU39" s="98"/>
      <c r="ORV39" s="98"/>
      <c r="ORW39" s="98"/>
      <c r="ORX39" s="98"/>
      <c r="ORY39" s="98"/>
      <c r="ORZ39" s="98"/>
      <c r="OSA39" s="98"/>
      <c r="OSB39" s="98"/>
      <c r="OSC39" s="98"/>
      <c r="OSD39" s="98"/>
      <c r="OSE39" s="98"/>
      <c r="OSF39" s="98"/>
      <c r="OSG39" s="98"/>
      <c r="OSH39" s="98"/>
      <c r="OSI39" s="98"/>
      <c r="OSJ39" s="98"/>
      <c r="OSK39" s="98"/>
      <c r="OSL39" s="98"/>
      <c r="OSM39" s="98"/>
      <c r="OSN39" s="98"/>
      <c r="OSO39" s="98"/>
      <c r="OSP39" s="98"/>
      <c r="OSQ39" s="98"/>
      <c r="OSR39" s="98"/>
      <c r="OSS39" s="98"/>
      <c r="OST39" s="98"/>
      <c r="OSU39" s="98"/>
      <c r="OSV39" s="98"/>
      <c r="OSW39" s="98"/>
      <c r="OSX39" s="98"/>
      <c r="OSY39" s="98"/>
      <c r="OSZ39" s="98"/>
      <c r="OTA39" s="98"/>
      <c r="OTB39" s="98"/>
      <c r="OTC39" s="98"/>
      <c r="OTD39" s="98"/>
      <c r="OTE39" s="98"/>
      <c r="OTF39" s="98"/>
      <c r="OTG39" s="98"/>
      <c r="OTH39" s="98"/>
      <c r="OTI39" s="98"/>
      <c r="OTJ39" s="98"/>
      <c r="OTK39" s="98"/>
      <c r="OTL39" s="98"/>
      <c r="OTM39" s="98"/>
      <c r="OTN39" s="98"/>
      <c r="OTO39" s="98"/>
      <c r="OTP39" s="98"/>
      <c r="OTQ39" s="98"/>
      <c r="OTR39" s="98"/>
      <c r="OTS39" s="98"/>
      <c r="OTT39" s="98"/>
      <c r="OTU39" s="98"/>
      <c r="OTV39" s="98"/>
      <c r="OTW39" s="98"/>
      <c r="OTX39" s="98"/>
      <c r="OTY39" s="98"/>
      <c r="OTZ39" s="98"/>
      <c r="OUA39" s="98"/>
      <c r="OUB39" s="98"/>
      <c r="OUC39" s="98"/>
      <c r="OUD39" s="98"/>
      <c r="OUE39" s="98"/>
      <c r="OUF39" s="98"/>
      <c r="OUG39" s="98"/>
      <c r="OUH39" s="98"/>
      <c r="OUI39" s="98"/>
      <c r="OUJ39" s="98"/>
      <c r="OUK39" s="98"/>
      <c r="OUL39" s="98"/>
      <c r="OUM39" s="98"/>
      <c r="OUN39" s="98"/>
      <c r="OUO39" s="98"/>
      <c r="OUP39" s="98"/>
      <c r="OUQ39" s="98"/>
      <c r="OUR39" s="98"/>
      <c r="OUS39" s="98"/>
      <c r="OUT39" s="98"/>
      <c r="OUU39" s="98"/>
      <c r="OUV39" s="98"/>
      <c r="OUW39" s="98"/>
      <c r="OUX39" s="98"/>
      <c r="OUY39" s="98"/>
      <c r="OUZ39" s="98"/>
      <c r="OVA39" s="98"/>
      <c r="OVB39" s="98"/>
      <c r="OVC39" s="98"/>
      <c r="OVD39" s="98"/>
      <c r="OVE39" s="98"/>
      <c r="OVF39" s="98"/>
      <c r="OVG39" s="98"/>
      <c r="OVH39" s="98"/>
      <c r="OVI39" s="98"/>
      <c r="OVJ39" s="98"/>
      <c r="OVK39" s="98"/>
      <c r="OVL39" s="98"/>
      <c r="OVM39" s="98"/>
      <c r="OVN39" s="98"/>
      <c r="OVO39" s="98"/>
      <c r="OVP39" s="98"/>
      <c r="OVQ39" s="98"/>
      <c r="OVR39" s="98"/>
      <c r="OVS39" s="98"/>
      <c r="OVT39" s="98"/>
      <c r="OVU39" s="98"/>
      <c r="OVV39" s="98"/>
      <c r="OVW39" s="98"/>
      <c r="OVX39" s="98"/>
      <c r="OVY39" s="98"/>
      <c r="OVZ39" s="98"/>
      <c r="OWA39" s="98"/>
      <c r="OWB39" s="98"/>
      <c r="OWC39" s="98"/>
      <c r="OWD39" s="98"/>
      <c r="OWE39" s="98"/>
      <c r="OWF39" s="98"/>
      <c r="OWG39" s="98"/>
      <c r="OWH39" s="98"/>
      <c r="OWI39" s="98"/>
      <c r="OWJ39" s="98"/>
      <c r="OWK39" s="98"/>
      <c r="OWL39" s="98"/>
      <c r="OWM39" s="98"/>
      <c r="OWN39" s="98"/>
      <c r="OWO39" s="98"/>
      <c r="OWP39" s="98"/>
      <c r="OWQ39" s="98"/>
      <c r="OWR39" s="98"/>
      <c r="OWS39" s="98"/>
      <c r="OWT39" s="98"/>
      <c r="OWU39" s="98"/>
      <c r="OWV39" s="98"/>
      <c r="OWW39" s="98"/>
      <c r="OWX39" s="98"/>
      <c r="OWY39" s="98"/>
      <c r="OWZ39" s="98"/>
      <c r="OXA39" s="98"/>
      <c r="OXB39" s="98"/>
      <c r="OXC39" s="98"/>
      <c r="OXD39" s="98"/>
      <c r="OXE39" s="98"/>
      <c r="OXF39" s="98"/>
      <c r="OXG39" s="98"/>
      <c r="OXH39" s="98"/>
      <c r="OXI39" s="98"/>
      <c r="OXJ39" s="98"/>
      <c r="OXK39" s="98"/>
      <c r="OXL39" s="98"/>
      <c r="OXM39" s="98"/>
      <c r="OXN39" s="98"/>
      <c r="OXO39" s="98"/>
      <c r="OXP39" s="98"/>
      <c r="OXQ39" s="98"/>
      <c r="OXR39" s="98"/>
      <c r="OXS39" s="98"/>
      <c r="OXT39" s="98"/>
      <c r="OXU39" s="98"/>
      <c r="OXV39" s="98"/>
      <c r="OXW39" s="98"/>
      <c r="OXX39" s="98"/>
      <c r="OXY39" s="98"/>
      <c r="OXZ39" s="98"/>
      <c r="OYA39" s="98"/>
      <c r="OYB39" s="98"/>
      <c r="OYC39" s="98"/>
      <c r="OYD39" s="98"/>
      <c r="OYE39" s="98"/>
      <c r="OYF39" s="98"/>
      <c r="OYG39" s="98"/>
      <c r="OYH39" s="98"/>
      <c r="OYI39" s="98"/>
      <c r="OYJ39" s="98"/>
      <c r="OYK39" s="98"/>
      <c r="OYL39" s="98"/>
      <c r="OYM39" s="98"/>
      <c r="OYN39" s="98"/>
      <c r="OYO39" s="98"/>
      <c r="OYP39" s="98"/>
      <c r="OYQ39" s="98"/>
      <c r="OYR39" s="98"/>
      <c r="OYS39" s="98"/>
      <c r="OYT39" s="98"/>
      <c r="OYU39" s="98"/>
      <c r="OYV39" s="98"/>
      <c r="OYW39" s="98"/>
      <c r="OYX39" s="98"/>
      <c r="OYY39" s="98"/>
      <c r="OYZ39" s="98"/>
      <c r="OZA39" s="98"/>
      <c r="OZB39" s="98"/>
      <c r="OZC39" s="98"/>
      <c r="OZD39" s="98"/>
      <c r="OZE39" s="98"/>
      <c r="OZF39" s="98"/>
      <c r="OZG39" s="98"/>
      <c r="OZH39" s="98"/>
      <c r="OZI39" s="98"/>
      <c r="OZJ39" s="98"/>
      <c r="OZK39" s="98"/>
      <c r="OZL39" s="98"/>
      <c r="OZM39" s="98"/>
      <c r="OZN39" s="98"/>
      <c r="OZO39" s="98"/>
      <c r="OZP39" s="98"/>
      <c r="OZQ39" s="98"/>
      <c r="OZR39" s="98"/>
      <c r="OZS39" s="98"/>
      <c r="OZT39" s="98"/>
      <c r="OZU39" s="98"/>
      <c r="OZV39" s="98"/>
      <c r="OZW39" s="98"/>
      <c r="OZX39" s="98"/>
      <c r="OZY39" s="98"/>
      <c r="OZZ39" s="98"/>
      <c r="PAA39" s="98"/>
      <c r="PAB39" s="98"/>
      <c r="PAC39" s="98"/>
      <c r="PAD39" s="98"/>
      <c r="PAE39" s="98"/>
      <c r="PAF39" s="98"/>
      <c r="PAG39" s="98"/>
      <c r="PAH39" s="98"/>
      <c r="PAI39" s="98"/>
      <c r="PAJ39" s="98"/>
      <c r="PAK39" s="98"/>
      <c r="PAL39" s="98"/>
      <c r="PAM39" s="98"/>
      <c r="PAN39" s="98"/>
      <c r="PAO39" s="98"/>
      <c r="PAP39" s="98"/>
      <c r="PAQ39" s="98"/>
      <c r="PAR39" s="98"/>
      <c r="PAS39" s="98"/>
      <c r="PAT39" s="98"/>
      <c r="PAU39" s="98"/>
      <c r="PAV39" s="98"/>
      <c r="PAW39" s="98"/>
      <c r="PAX39" s="98"/>
      <c r="PAY39" s="98"/>
      <c r="PAZ39" s="98"/>
      <c r="PBA39" s="98"/>
      <c r="PBB39" s="98"/>
      <c r="PBC39" s="98"/>
      <c r="PBD39" s="98"/>
      <c r="PBE39" s="98"/>
      <c r="PBF39" s="98"/>
      <c r="PBG39" s="98"/>
      <c r="PBH39" s="98"/>
      <c r="PBI39" s="98"/>
      <c r="PBJ39" s="98"/>
      <c r="PBK39" s="98"/>
      <c r="PBL39" s="98"/>
      <c r="PBM39" s="98"/>
      <c r="PBN39" s="98"/>
      <c r="PBO39" s="98"/>
      <c r="PBP39" s="98"/>
      <c r="PBQ39" s="98"/>
      <c r="PBR39" s="98"/>
      <c r="PBS39" s="98"/>
      <c r="PBT39" s="98"/>
      <c r="PBU39" s="98"/>
      <c r="PBV39" s="98"/>
      <c r="PBW39" s="98"/>
      <c r="PBX39" s="98"/>
      <c r="PBY39" s="98"/>
      <c r="PBZ39" s="98"/>
      <c r="PCA39" s="98"/>
      <c r="PCB39" s="98"/>
      <c r="PCC39" s="98"/>
      <c r="PCD39" s="98"/>
      <c r="PCE39" s="98"/>
      <c r="PCF39" s="98"/>
      <c r="PCG39" s="98"/>
      <c r="PCH39" s="98"/>
      <c r="PCI39" s="98"/>
      <c r="PCJ39" s="98"/>
      <c r="PCK39" s="98"/>
      <c r="PCL39" s="98"/>
      <c r="PCM39" s="98"/>
      <c r="PCN39" s="98"/>
      <c r="PCO39" s="98"/>
      <c r="PCP39" s="98"/>
      <c r="PCQ39" s="98"/>
      <c r="PCR39" s="98"/>
      <c r="PCS39" s="98"/>
      <c r="PCT39" s="98"/>
      <c r="PCU39" s="98"/>
      <c r="PCV39" s="98"/>
      <c r="PCW39" s="98"/>
      <c r="PCX39" s="98"/>
      <c r="PCY39" s="98"/>
      <c r="PCZ39" s="98"/>
      <c r="PDA39" s="98"/>
      <c r="PDB39" s="98"/>
      <c r="PDC39" s="98"/>
      <c r="PDD39" s="98"/>
      <c r="PDE39" s="98"/>
      <c r="PDF39" s="98"/>
      <c r="PDG39" s="98"/>
      <c r="PDH39" s="98"/>
      <c r="PDI39" s="98"/>
      <c r="PDJ39" s="98"/>
      <c r="PDK39" s="98"/>
      <c r="PDL39" s="98"/>
      <c r="PDM39" s="98"/>
      <c r="PDN39" s="98"/>
      <c r="PDO39" s="98"/>
      <c r="PDP39" s="98"/>
      <c r="PDQ39" s="98"/>
      <c r="PDR39" s="98"/>
      <c r="PDS39" s="98"/>
      <c r="PDT39" s="98"/>
      <c r="PDU39" s="98"/>
      <c r="PDV39" s="98"/>
      <c r="PDW39" s="98"/>
      <c r="PDX39" s="98"/>
      <c r="PDY39" s="98"/>
      <c r="PDZ39" s="98"/>
      <c r="PEA39" s="98"/>
      <c r="PEB39" s="98"/>
      <c r="PEC39" s="98"/>
      <c r="PED39" s="98"/>
      <c r="PEE39" s="98"/>
      <c r="PEF39" s="98"/>
      <c r="PEG39" s="98"/>
      <c r="PEH39" s="98"/>
      <c r="PEI39" s="98"/>
      <c r="PEJ39" s="98"/>
      <c r="PEK39" s="98"/>
      <c r="PEL39" s="98"/>
      <c r="PEM39" s="98"/>
      <c r="PEN39" s="98"/>
      <c r="PEO39" s="98"/>
      <c r="PEP39" s="98"/>
      <c r="PEQ39" s="98"/>
      <c r="PER39" s="98"/>
      <c r="PES39" s="98"/>
      <c r="PET39" s="98"/>
      <c r="PEU39" s="98"/>
      <c r="PEV39" s="98"/>
      <c r="PEW39" s="98"/>
      <c r="PEX39" s="98"/>
      <c r="PEY39" s="98"/>
      <c r="PEZ39" s="98"/>
      <c r="PFA39" s="98"/>
      <c r="PFB39" s="98"/>
      <c r="PFC39" s="98"/>
      <c r="PFD39" s="98"/>
      <c r="PFE39" s="98"/>
      <c r="PFF39" s="98"/>
      <c r="PFG39" s="98"/>
      <c r="PFH39" s="98"/>
      <c r="PFI39" s="98"/>
      <c r="PFJ39" s="98"/>
      <c r="PFK39" s="98"/>
      <c r="PFL39" s="98"/>
      <c r="PFM39" s="98"/>
      <c r="PFN39" s="98"/>
      <c r="PFO39" s="98"/>
      <c r="PFP39" s="98"/>
      <c r="PFQ39" s="98"/>
      <c r="PFR39" s="98"/>
      <c r="PFS39" s="98"/>
      <c r="PFT39" s="98"/>
      <c r="PFU39" s="98"/>
      <c r="PFV39" s="98"/>
      <c r="PFW39" s="98"/>
      <c r="PFX39" s="98"/>
      <c r="PFY39" s="98"/>
      <c r="PFZ39" s="98"/>
      <c r="PGA39" s="98"/>
      <c r="PGB39" s="98"/>
      <c r="PGC39" s="98"/>
      <c r="PGD39" s="98"/>
      <c r="PGE39" s="98"/>
      <c r="PGF39" s="98"/>
      <c r="PGG39" s="98"/>
      <c r="PGH39" s="98"/>
      <c r="PGI39" s="98"/>
      <c r="PGJ39" s="98"/>
      <c r="PGK39" s="98"/>
      <c r="PGL39" s="98"/>
      <c r="PGM39" s="98"/>
      <c r="PGN39" s="98"/>
      <c r="PGO39" s="98"/>
      <c r="PGP39" s="98"/>
      <c r="PGQ39" s="98"/>
      <c r="PGR39" s="98"/>
      <c r="PGS39" s="98"/>
      <c r="PGT39" s="98"/>
      <c r="PGU39" s="98"/>
      <c r="PGV39" s="98"/>
      <c r="PGW39" s="98"/>
      <c r="PGX39" s="98"/>
      <c r="PGY39" s="98"/>
      <c r="PGZ39" s="98"/>
      <c r="PHA39" s="98"/>
      <c r="PHB39" s="98"/>
      <c r="PHC39" s="98"/>
      <c r="PHD39" s="98"/>
      <c r="PHE39" s="98"/>
      <c r="PHF39" s="98"/>
      <c r="PHG39" s="98"/>
      <c r="PHH39" s="98"/>
      <c r="PHI39" s="98"/>
      <c r="PHJ39" s="98"/>
      <c r="PHK39" s="98"/>
      <c r="PHL39" s="98"/>
      <c r="PHM39" s="98"/>
      <c r="PHN39" s="98"/>
      <c r="PHO39" s="98"/>
      <c r="PHP39" s="98"/>
      <c r="PHQ39" s="98"/>
      <c r="PHR39" s="98"/>
      <c r="PHS39" s="98"/>
      <c r="PHT39" s="98"/>
      <c r="PHU39" s="98"/>
      <c r="PHV39" s="98"/>
      <c r="PHW39" s="98"/>
      <c r="PHX39" s="98"/>
      <c r="PHY39" s="98"/>
      <c r="PHZ39" s="98"/>
      <c r="PIA39" s="98"/>
      <c r="PIB39" s="98"/>
      <c r="PIC39" s="98"/>
      <c r="PID39" s="98"/>
      <c r="PIE39" s="98"/>
      <c r="PIF39" s="98"/>
      <c r="PIG39" s="98"/>
      <c r="PIH39" s="98"/>
      <c r="PII39" s="98"/>
      <c r="PIJ39" s="98"/>
      <c r="PIK39" s="98"/>
      <c r="PIL39" s="98"/>
      <c r="PIM39" s="98"/>
      <c r="PIN39" s="98"/>
      <c r="PIO39" s="98"/>
      <c r="PIP39" s="98"/>
      <c r="PIQ39" s="98"/>
      <c r="PIR39" s="98"/>
      <c r="PIS39" s="98"/>
      <c r="PIT39" s="98"/>
      <c r="PIU39" s="98"/>
      <c r="PIV39" s="98"/>
      <c r="PIW39" s="98"/>
      <c r="PIX39" s="98"/>
      <c r="PIY39" s="98"/>
      <c r="PIZ39" s="98"/>
      <c r="PJA39" s="98"/>
      <c r="PJB39" s="98"/>
      <c r="PJC39" s="98"/>
      <c r="PJD39" s="98"/>
      <c r="PJE39" s="98"/>
      <c r="PJF39" s="98"/>
      <c r="PJG39" s="98"/>
      <c r="PJH39" s="98"/>
      <c r="PJI39" s="98"/>
      <c r="PJJ39" s="98"/>
      <c r="PJK39" s="98"/>
      <c r="PJL39" s="98"/>
      <c r="PJM39" s="98"/>
      <c r="PJN39" s="98"/>
      <c r="PJO39" s="98"/>
      <c r="PJP39" s="98"/>
      <c r="PJQ39" s="98"/>
      <c r="PJR39" s="98"/>
      <c r="PJS39" s="98"/>
      <c r="PJT39" s="98"/>
      <c r="PJU39" s="98"/>
      <c r="PJV39" s="98"/>
      <c r="PJW39" s="98"/>
      <c r="PJX39" s="98"/>
      <c r="PJY39" s="98"/>
      <c r="PJZ39" s="98"/>
      <c r="PKA39" s="98"/>
      <c r="PKB39" s="98"/>
      <c r="PKC39" s="98"/>
      <c r="PKD39" s="98"/>
      <c r="PKE39" s="98"/>
      <c r="PKF39" s="98"/>
      <c r="PKG39" s="98"/>
      <c r="PKH39" s="98"/>
      <c r="PKI39" s="98"/>
      <c r="PKJ39" s="98"/>
      <c r="PKK39" s="98"/>
      <c r="PKL39" s="98"/>
      <c r="PKM39" s="98"/>
      <c r="PKN39" s="98"/>
      <c r="PKO39" s="98"/>
      <c r="PKP39" s="98"/>
      <c r="PKQ39" s="98"/>
      <c r="PKR39" s="98"/>
      <c r="PKS39" s="98"/>
      <c r="PKT39" s="98"/>
      <c r="PKU39" s="98"/>
      <c r="PKV39" s="98"/>
      <c r="PKW39" s="98"/>
      <c r="PKX39" s="98"/>
      <c r="PKY39" s="98"/>
      <c r="PKZ39" s="98"/>
      <c r="PLA39" s="98"/>
      <c r="PLB39" s="98"/>
      <c r="PLC39" s="98"/>
      <c r="PLD39" s="98"/>
      <c r="PLE39" s="98"/>
      <c r="PLF39" s="98"/>
      <c r="PLG39" s="98"/>
      <c r="PLH39" s="98"/>
      <c r="PLI39" s="98"/>
      <c r="PLJ39" s="98"/>
      <c r="PLK39" s="98"/>
      <c r="PLL39" s="98"/>
      <c r="PLM39" s="98"/>
      <c r="PLN39" s="98"/>
      <c r="PLO39" s="98"/>
      <c r="PLP39" s="98"/>
      <c r="PLQ39" s="98"/>
      <c r="PLR39" s="98"/>
      <c r="PLS39" s="98"/>
      <c r="PLT39" s="98"/>
      <c r="PLU39" s="98"/>
      <c r="PLV39" s="98"/>
      <c r="PLW39" s="98"/>
      <c r="PLX39" s="98"/>
      <c r="PLY39" s="98"/>
      <c r="PLZ39" s="98"/>
      <c r="PMA39" s="98"/>
      <c r="PMB39" s="98"/>
      <c r="PMC39" s="98"/>
      <c r="PMD39" s="98"/>
      <c r="PME39" s="98"/>
      <c r="PMF39" s="98"/>
      <c r="PMG39" s="98"/>
      <c r="PMH39" s="98"/>
      <c r="PMI39" s="98"/>
      <c r="PMJ39" s="98"/>
      <c r="PMK39" s="98"/>
      <c r="PML39" s="98"/>
      <c r="PMM39" s="98"/>
      <c r="PMN39" s="98"/>
      <c r="PMO39" s="98"/>
      <c r="PMP39" s="98"/>
      <c r="PMQ39" s="98"/>
      <c r="PMR39" s="98"/>
      <c r="PMS39" s="98"/>
      <c r="PMT39" s="98"/>
      <c r="PMU39" s="98"/>
      <c r="PMV39" s="98"/>
      <c r="PMW39" s="98"/>
      <c r="PMX39" s="98"/>
      <c r="PMY39" s="98"/>
      <c r="PMZ39" s="98"/>
      <c r="PNA39" s="98"/>
      <c r="PNB39" s="98"/>
      <c r="PNC39" s="98"/>
      <c r="PND39" s="98"/>
      <c r="PNE39" s="98"/>
      <c r="PNF39" s="98"/>
      <c r="PNG39" s="98"/>
      <c r="PNH39" s="98"/>
      <c r="PNI39" s="98"/>
      <c r="PNJ39" s="98"/>
      <c r="PNK39" s="98"/>
      <c r="PNL39" s="98"/>
      <c r="PNM39" s="98"/>
      <c r="PNN39" s="98"/>
      <c r="PNO39" s="98"/>
      <c r="PNP39" s="98"/>
      <c r="PNQ39" s="98"/>
      <c r="PNR39" s="98"/>
      <c r="PNS39" s="98"/>
      <c r="PNT39" s="98"/>
      <c r="PNU39" s="98"/>
      <c r="PNV39" s="98"/>
      <c r="PNW39" s="98"/>
      <c r="PNX39" s="98"/>
      <c r="PNY39" s="98"/>
      <c r="PNZ39" s="98"/>
      <c r="POA39" s="98"/>
      <c r="POB39" s="98"/>
      <c r="POC39" s="98"/>
      <c r="POD39" s="98"/>
      <c r="POE39" s="98"/>
      <c r="POF39" s="98"/>
      <c r="POG39" s="98"/>
      <c r="POH39" s="98"/>
      <c r="POI39" s="98"/>
      <c r="POJ39" s="98"/>
      <c r="POK39" s="98"/>
      <c r="POL39" s="98"/>
      <c r="POM39" s="98"/>
      <c r="PON39" s="98"/>
      <c r="POO39" s="98"/>
      <c r="POP39" s="98"/>
      <c r="POQ39" s="98"/>
      <c r="POR39" s="98"/>
      <c r="POS39" s="98"/>
      <c r="POT39" s="98"/>
      <c r="POU39" s="98"/>
      <c r="POV39" s="98"/>
      <c r="POW39" s="98"/>
      <c r="POX39" s="98"/>
      <c r="POY39" s="98"/>
      <c r="POZ39" s="98"/>
      <c r="PPA39" s="98"/>
      <c r="PPB39" s="98"/>
      <c r="PPC39" s="98"/>
      <c r="PPD39" s="98"/>
      <c r="PPE39" s="98"/>
      <c r="PPF39" s="98"/>
      <c r="PPG39" s="98"/>
      <c r="PPH39" s="98"/>
      <c r="PPI39" s="98"/>
      <c r="PPJ39" s="98"/>
      <c r="PPK39" s="98"/>
      <c r="PPL39" s="98"/>
      <c r="PPM39" s="98"/>
      <c r="PPN39" s="98"/>
      <c r="PPO39" s="98"/>
      <c r="PPP39" s="98"/>
      <c r="PPQ39" s="98"/>
      <c r="PPR39" s="98"/>
      <c r="PPS39" s="98"/>
      <c r="PPT39" s="98"/>
      <c r="PPU39" s="98"/>
      <c r="PPV39" s="98"/>
      <c r="PPW39" s="98"/>
      <c r="PPX39" s="98"/>
      <c r="PPY39" s="98"/>
      <c r="PPZ39" s="98"/>
      <c r="PQA39" s="98"/>
      <c r="PQB39" s="98"/>
      <c r="PQC39" s="98"/>
      <c r="PQD39" s="98"/>
      <c r="PQE39" s="98"/>
      <c r="PQF39" s="98"/>
      <c r="PQG39" s="98"/>
      <c r="PQH39" s="98"/>
      <c r="PQI39" s="98"/>
      <c r="PQJ39" s="98"/>
      <c r="PQK39" s="98"/>
      <c r="PQL39" s="98"/>
      <c r="PQM39" s="98"/>
      <c r="PQN39" s="98"/>
      <c r="PQO39" s="98"/>
      <c r="PQP39" s="98"/>
      <c r="PQQ39" s="98"/>
      <c r="PQR39" s="98"/>
      <c r="PQS39" s="98"/>
      <c r="PQT39" s="98"/>
      <c r="PQU39" s="98"/>
      <c r="PQV39" s="98"/>
      <c r="PQW39" s="98"/>
      <c r="PQX39" s="98"/>
      <c r="PQY39" s="98"/>
      <c r="PQZ39" s="98"/>
      <c r="PRA39" s="98"/>
      <c r="PRB39" s="98"/>
      <c r="PRC39" s="98"/>
      <c r="PRD39" s="98"/>
      <c r="PRE39" s="98"/>
      <c r="PRF39" s="98"/>
      <c r="PRG39" s="98"/>
      <c r="PRH39" s="98"/>
      <c r="PRI39" s="98"/>
      <c r="PRJ39" s="98"/>
      <c r="PRK39" s="98"/>
      <c r="PRL39" s="98"/>
      <c r="PRM39" s="98"/>
      <c r="PRN39" s="98"/>
      <c r="PRO39" s="98"/>
      <c r="PRP39" s="98"/>
      <c r="PRQ39" s="98"/>
      <c r="PRR39" s="98"/>
      <c r="PRS39" s="98"/>
      <c r="PRT39" s="98"/>
      <c r="PRU39" s="98"/>
      <c r="PRV39" s="98"/>
      <c r="PRW39" s="98"/>
      <c r="PRX39" s="98"/>
      <c r="PRY39" s="98"/>
      <c r="PRZ39" s="98"/>
      <c r="PSA39" s="98"/>
      <c r="PSB39" s="98"/>
      <c r="PSC39" s="98"/>
      <c r="PSD39" s="98"/>
      <c r="PSE39" s="98"/>
      <c r="PSF39" s="98"/>
      <c r="PSG39" s="98"/>
      <c r="PSH39" s="98"/>
      <c r="PSI39" s="98"/>
      <c r="PSJ39" s="98"/>
      <c r="PSK39" s="98"/>
      <c r="PSL39" s="98"/>
      <c r="PSM39" s="98"/>
      <c r="PSN39" s="98"/>
      <c r="PSO39" s="98"/>
      <c r="PSP39" s="98"/>
      <c r="PSQ39" s="98"/>
      <c r="PSR39" s="98"/>
      <c r="PSS39" s="98"/>
      <c r="PST39" s="98"/>
      <c r="PSU39" s="98"/>
      <c r="PSV39" s="98"/>
      <c r="PSW39" s="98"/>
      <c r="PSX39" s="98"/>
      <c r="PSY39" s="98"/>
      <c r="PSZ39" s="98"/>
      <c r="PTA39" s="98"/>
      <c r="PTB39" s="98"/>
      <c r="PTC39" s="98"/>
      <c r="PTD39" s="98"/>
      <c r="PTE39" s="98"/>
      <c r="PTF39" s="98"/>
      <c r="PTG39" s="98"/>
      <c r="PTH39" s="98"/>
      <c r="PTI39" s="98"/>
      <c r="PTJ39" s="98"/>
      <c r="PTK39" s="98"/>
      <c r="PTL39" s="98"/>
      <c r="PTM39" s="98"/>
      <c r="PTN39" s="98"/>
      <c r="PTO39" s="98"/>
      <c r="PTP39" s="98"/>
      <c r="PTQ39" s="98"/>
      <c r="PTR39" s="98"/>
      <c r="PTS39" s="98"/>
      <c r="PTT39" s="98"/>
      <c r="PTU39" s="98"/>
      <c r="PTV39" s="98"/>
      <c r="PTW39" s="98"/>
      <c r="PTX39" s="98"/>
      <c r="PTY39" s="98"/>
      <c r="PTZ39" s="98"/>
      <c r="PUA39" s="98"/>
      <c r="PUB39" s="98"/>
      <c r="PUC39" s="98"/>
      <c r="PUD39" s="98"/>
      <c r="PUE39" s="98"/>
      <c r="PUF39" s="98"/>
      <c r="PUG39" s="98"/>
      <c r="PUH39" s="98"/>
      <c r="PUI39" s="98"/>
      <c r="PUJ39" s="98"/>
      <c r="PUK39" s="98"/>
      <c r="PUL39" s="98"/>
      <c r="PUM39" s="98"/>
      <c r="PUN39" s="98"/>
      <c r="PUO39" s="98"/>
      <c r="PUP39" s="98"/>
      <c r="PUQ39" s="98"/>
      <c r="PUR39" s="98"/>
      <c r="PUS39" s="98"/>
      <c r="PUT39" s="98"/>
      <c r="PUU39" s="98"/>
      <c r="PUV39" s="98"/>
      <c r="PUW39" s="98"/>
      <c r="PUX39" s="98"/>
      <c r="PUY39" s="98"/>
      <c r="PUZ39" s="98"/>
      <c r="PVA39" s="98"/>
      <c r="PVB39" s="98"/>
      <c r="PVC39" s="98"/>
      <c r="PVD39" s="98"/>
      <c r="PVE39" s="98"/>
      <c r="PVF39" s="98"/>
      <c r="PVG39" s="98"/>
      <c r="PVH39" s="98"/>
      <c r="PVI39" s="98"/>
      <c r="PVJ39" s="98"/>
      <c r="PVK39" s="98"/>
      <c r="PVL39" s="98"/>
      <c r="PVM39" s="98"/>
      <c r="PVN39" s="98"/>
      <c r="PVO39" s="98"/>
      <c r="PVP39" s="98"/>
      <c r="PVQ39" s="98"/>
      <c r="PVR39" s="98"/>
      <c r="PVS39" s="98"/>
      <c r="PVT39" s="98"/>
      <c r="PVU39" s="98"/>
      <c r="PVV39" s="98"/>
      <c r="PVW39" s="98"/>
      <c r="PVX39" s="98"/>
      <c r="PVY39" s="98"/>
      <c r="PVZ39" s="98"/>
      <c r="PWA39" s="98"/>
      <c r="PWB39" s="98"/>
      <c r="PWC39" s="98"/>
      <c r="PWD39" s="98"/>
      <c r="PWE39" s="98"/>
      <c r="PWF39" s="98"/>
      <c r="PWG39" s="98"/>
      <c r="PWH39" s="98"/>
      <c r="PWI39" s="98"/>
      <c r="PWJ39" s="98"/>
      <c r="PWK39" s="98"/>
      <c r="PWL39" s="98"/>
      <c r="PWM39" s="98"/>
      <c r="PWN39" s="98"/>
      <c r="PWO39" s="98"/>
      <c r="PWP39" s="98"/>
      <c r="PWQ39" s="98"/>
      <c r="PWR39" s="98"/>
      <c r="PWS39" s="98"/>
      <c r="PWT39" s="98"/>
      <c r="PWU39" s="98"/>
      <c r="PWV39" s="98"/>
      <c r="PWW39" s="98"/>
      <c r="PWX39" s="98"/>
      <c r="PWY39" s="98"/>
      <c r="PWZ39" s="98"/>
      <c r="PXA39" s="98"/>
      <c r="PXB39" s="98"/>
      <c r="PXC39" s="98"/>
      <c r="PXD39" s="98"/>
      <c r="PXE39" s="98"/>
      <c r="PXF39" s="98"/>
      <c r="PXG39" s="98"/>
      <c r="PXH39" s="98"/>
      <c r="PXI39" s="98"/>
      <c r="PXJ39" s="98"/>
      <c r="PXK39" s="98"/>
      <c r="PXL39" s="98"/>
      <c r="PXM39" s="98"/>
      <c r="PXN39" s="98"/>
      <c r="PXO39" s="98"/>
      <c r="PXP39" s="98"/>
      <c r="PXQ39" s="98"/>
      <c r="PXR39" s="98"/>
      <c r="PXS39" s="98"/>
      <c r="PXT39" s="98"/>
      <c r="PXU39" s="98"/>
      <c r="PXV39" s="98"/>
      <c r="PXW39" s="98"/>
      <c r="PXX39" s="98"/>
      <c r="PXY39" s="98"/>
      <c r="PXZ39" s="98"/>
      <c r="PYA39" s="98"/>
      <c r="PYB39" s="98"/>
      <c r="PYC39" s="98"/>
      <c r="PYD39" s="98"/>
      <c r="PYE39" s="98"/>
      <c r="PYF39" s="98"/>
      <c r="PYG39" s="98"/>
      <c r="PYH39" s="98"/>
      <c r="PYI39" s="98"/>
      <c r="PYJ39" s="98"/>
      <c r="PYK39" s="98"/>
      <c r="PYL39" s="98"/>
      <c r="PYM39" s="98"/>
      <c r="PYN39" s="98"/>
      <c r="PYO39" s="98"/>
      <c r="PYP39" s="98"/>
      <c r="PYQ39" s="98"/>
      <c r="PYR39" s="98"/>
      <c r="PYS39" s="98"/>
      <c r="PYT39" s="98"/>
      <c r="PYU39" s="98"/>
      <c r="PYV39" s="98"/>
      <c r="PYW39" s="98"/>
      <c r="PYX39" s="98"/>
      <c r="PYY39" s="98"/>
      <c r="PYZ39" s="98"/>
      <c r="PZA39" s="98"/>
      <c r="PZB39" s="98"/>
      <c r="PZC39" s="98"/>
      <c r="PZD39" s="98"/>
      <c r="PZE39" s="98"/>
      <c r="PZF39" s="98"/>
      <c r="PZG39" s="98"/>
      <c r="PZH39" s="98"/>
      <c r="PZI39" s="98"/>
      <c r="PZJ39" s="98"/>
      <c r="PZK39" s="98"/>
      <c r="PZL39" s="98"/>
      <c r="PZM39" s="98"/>
      <c r="PZN39" s="98"/>
      <c r="PZO39" s="98"/>
      <c r="PZP39" s="98"/>
      <c r="PZQ39" s="98"/>
      <c r="PZR39" s="98"/>
      <c r="PZS39" s="98"/>
      <c r="PZT39" s="98"/>
      <c r="PZU39" s="98"/>
      <c r="PZV39" s="98"/>
      <c r="PZW39" s="98"/>
      <c r="PZX39" s="98"/>
      <c r="PZY39" s="98"/>
      <c r="PZZ39" s="98"/>
      <c r="QAA39" s="98"/>
      <c r="QAB39" s="98"/>
      <c r="QAC39" s="98"/>
      <c r="QAD39" s="98"/>
      <c r="QAE39" s="98"/>
      <c r="QAF39" s="98"/>
      <c r="QAG39" s="98"/>
      <c r="QAH39" s="98"/>
      <c r="QAI39" s="98"/>
      <c r="QAJ39" s="98"/>
      <c r="QAK39" s="98"/>
      <c r="QAL39" s="98"/>
      <c r="QAM39" s="98"/>
      <c r="QAN39" s="98"/>
      <c r="QAO39" s="98"/>
      <c r="QAP39" s="98"/>
      <c r="QAQ39" s="98"/>
      <c r="QAR39" s="98"/>
      <c r="QAS39" s="98"/>
      <c r="QAT39" s="98"/>
      <c r="QAU39" s="98"/>
      <c r="QAV39" s="98"/>
      <c r="QAW39" s="98"/>
      <c r="QAX39" s="98"/>
      <c r="QAY39" s="98"/>
      <c r="QAZ39" s="98"/>
      <c r="QBA39" s="98"/>
      <c r="QBB39" s="98"/>
      <c r="QBC39" s="98"/>
      <c r="QBD39" s="98"/>
      <c r="QBE39" s="98"/>
      <c r="QBF39" s="98"/>
      <c r="QBG39" s="98"/>
      <c r="QBH39" s="98"/>
      <c r="QBI39" s="98"/>
      <c r="QBJ39" s="98"/>
      <c r="QBK39" s="98"/>
      <c r="QBL39" s="98"/>
      <c r="QBM39" s="98"/>
      <c r="QBN39" s="98"/>
      <c r="QBO39" s="98"/>
      <c r="QBP39" s="98"/>
      <c r="QBQ39" s="98"/>
      <c r="QBR39" s="98"/>
      <c r="QBS39" s="98"/>
      <c r="QBT39" s="98"/>
      <c r="QBU39" s="98"/>
      <c r="QBV39" s="98"/>
      <c r="QBW39" s="98"/>
      <c r="QBX39" s="98"/>
      <c r="QBY39" s="98"/>
      <c r="QBZ39" s="98"/>
      <c r="QCA39" s="98"/>
      <c r="QCB39" s="98"/>
      <c r="QCC39" s="98"/>
      <c r="QCD39" s="98"/>
      <c r="QCE39" s="98"/>
      <c r="QCF39" s="98"/>
      <c r="QCG39" s="98"/>
      <c r="QCH39" s="98"/>
      <c r="QCI39" s="98"/>
      <c r="QCJ39" s="98"/>
      <c r="QCK39" s="98"/>
      <c r="QCL39" s="98"/>
      <c r="QCM39" s="98"/>
      <c r="QCN39" s="98"/>
      <c r="QCO39" s="98"/>
      <c r="QCP39" s="98"/>
      <c r="QCQ39" s="98"/>
      <c r="QCR39" s="98"/>
      <c r="QCS39" s="98"/>
      <c r="QCT39" s="98"/>
      <c r="QCU39" s="98"/>
      <c r="QCV39" s="98"/>
      <c r="QCW39" s="98"/>
      <c r="QCX39" s="98"/>
      <c r="QCY39" s="98"/>
      <c r="QCZ39" s="98"/>
      <c r="QDA39" s="98"/>
      <c r="QDB39" s="98"/>
      <c r="QDC39" s="98"/>
      <c r="QDD39" s="98"/>
      <c r="QDE39" s="98"/>
      <c r="QDF39" s="98"/>
      <c r="QDG39" s="98"/>
      <c r="QDH39" s="98"/>
      <c r="QDI39" s="98"/>
      <c r="QDJ39" s="98"/>
      <c r="QDK39" s="98"/>
      <c r="QDL39" s="98"/>
      <c r="QDM39" s="98"/>
      <c r="QDN39" s="98"/>
      <c r="QDO39" s="98"/>
      <c r="QDP39" s="98"/>
      <c r="QDQ39" s="98"/>
      <c r="QDR39" s="98"/>
      <c r="QDS39" s="98"/>
      <c r="QDT39" s="98"/>
      <c r="QDU39" s="98"/>
      <c r="QDV39" s="98"/>
      <c r="QDW39" s="98"/>
      <c r="QDX39" s="98"/>
      <c r="QDY39" s="98"/>
      <c r="QDZ39" s="98"/>
      <c r="QEA39" s="98"/>
      <c r="QEB39" s="98"/>
      <c r="QEC39" s="98"/>
      <c r="QED39" s="98"/>
      <c r="QEE39" s="98"/>
      <c r="QEF39" s="98"/>
      <c r="QEG39" s="98"/>
      <c r="QEH39" s="98"/>
      <c r="QEI39" s="98"/>
      <c r="QEJ39" s="98"/>
      <c r="QEK39" s="98"/>
      <c r="QEL39" s="98"/>
      <c r="QEM39" s="98"/>
      <c r="QEN39" s="98"/>
      <c r="QEO39" s="98"/>
      <c r="QEP39" s="98"/>
      <c r="QEQ39" s="98"/>
      <c r="QER39" s="98"/>
      <c r="QES39" s="98"/>
      <c r="QET39" s="98"/>
      <c r="QEU39" s="98"/>
      <c r="QEV39" s="98"/>
      <c r="QEW39" s="98"/>
      <c r="QEX39" s="98"/>
      <c r="QEY39" s="98"/>
      <c r="QEZ39" s="98"/>
      <c r="QFA39" s="98"/>
      <c r="QFB39" s="98"/>
      <c r="QFC39" s="98"/>
      <c r="QFD39" s="98"/>
      <c r="QFE39" s="98"/>
      <c r="QFF39" s="98"/>
      <c r="QFG39" s="98"/>
      <c r="QFH39" s="98"/>
      <c r="QFI39" s="98"/>
      <c r="QFJ39" s="98"/>
      <c r="QFK39" s="98"/>
      <c r="QFL39" s="98"/>
      <c r="QFM39" s="98"/>
      <c r="QFN39" s="98"/>
      <c r="QFO39" s="98"/>
      <c r="QFP39" s="98"/>
      <c r="QFQ39" s="98"/>
      <c r="QFR39" s="98"/>
      <c r="QFS39" s="98"/>
      <c r="QFT39" s="98"/>
      <c r="QFU39" s="98"/>
      <c r="QFV39" s="98"/>
      <c r="QFW39" s="98"/>
      <c r="QFX39" s="98"/>
      <c r="QFY39" s="98"/>
      <c r="QFZ39" s="98"/>
      <c r="QGA39" s="98"/>
      <c r="QGB39" s="98"/>
      <c r="QGC39" s="98"/>
      <c r="QGD39" s="98"/>
      <c r="QGE39" s="98"/>
      <c r="QGF39" s="98"/>
      <c r="QGG39" s="98"/>
      <c r="QGH39" s="98"/>
      <c r="QGI39" s="98"/>
      <c r="QGJ39" s="98"/>
      <c r="QGK39" s="98"/>
      <c r="QGL39" s="98"/>
      <c r="QGM39" s="98"/>
      <c r="QGN39" s="98"/>
      <c r="QGO39" s="98"/>
      <c r="QGP39" s="98"/>
      <c r="QGQ39" s="98"/>
      <c r="QGR39" s="98"/>
      <c r="QGS39" s="98"/>
      <c r="QGT39" s="98"/>
      <c r="QGU39" s="98"/>
      <c r="QGV39" s="98"/>
      <c r="QGW39" s="98"/>
      <c r="QGX39" s="98"/>
      <c r="QGY39" s="98"/>
      <c r="QGZ39" s="98"/>
      <c r="QHA39" s="98"/>
      <c r="QHB39" s="98"/>
      <c r="QHC39" s="98"/>
      <c r="QHD39" s="98"/>
      <c r="QHE39" s="98"/>
      <c r="QHF39" s="98"/>
      <c r="QHG39" s="98"/>
      <c r="QHH39" s="98"/>
      <c r="QHI39" s="98"/>
      <c r="QHJ39" s="98"/>
      <c r="QHK39" s="98"/>
      <c r="QHL39" s="98"/>
      <c r="QHM39" s="98"/>
      <c r="QHN39" s="98"/>
      <c r="QHO39" s="98"/>
      <c r="QHP39" s="98"/>
      <c r="QHQ39" s="98"/>
      <c r="QHR39" s="98"/>
      <c r="QHS39" s="98"/>
      <c r="QHT39" s="98"/>
      <c r="QHU39" s="98"/>
      <c r="QHV39" s="98"/>
      <c r="QHW39" s="98"/>
      <c r="QHX39" s="98"/>
      <c r="QHY39" s="98"/>
      <c r="QHZ39" s="98"/>
      <c r="QIA39" s="98"/>
      <c r="QIB39" s="98"/>
      <c r="QIC39" s="98"/>
      <c r="QID39" s="98"/>
      <c r="QIE39" s="98"/>
      <c r="QIF39" s="98"/>
      <c r="QIG39" s="98"/>
      <c r="QIH39" s="98"/>
      <c r="QII39" s="98"/>
      <c r="QIJ39" s="98"/>
      <c r="QIK39" s="98"/>
      <c r="QIL39" s="98"/>
      <c r="QIM39" s="98"/>
      <c r="QIN39" s="98"/>
      <c r="QIO39" s="98"/>
      <c r="QIP39" s="98"/>
      <c r="QIQ39" s="98"/>
      <c r="QIR39" s="98"/>
      <c r="QIS39" s="98"/>
      <c r="QIT39" s="98"/>
      <c r="QIU39" s="98"/>
      <c r="QIV39" s="98"/>
      <c r="QIW39" s="98"/>
      <c r="QIX39" s="98"/>
      <c r="QIY39" s="98"/>
      <c r="QIZ39" s="98"/>
      <c r="QJA39" s="98"/>
      <c r="QJB39" s="98"/>
      <c r="QJC39" s="98"/>
      <c r="QJD39" s="98"/>
      <c r="QJE39" s="98"/>
      <c r="QJF39" s="98"/>
      <c r="QJG39" s="98"/>
      <c r="QJH39" s="98"/>
      <c r="QJI39" s="98"/>
      <c r="QJJ39" s="98"/>
      <c r="QJK39" s="98"/>
      <c r="QJL39" s="98"/>
      <c r="QJM39" s="98"/>
      <c r="QJN39" s="98"/>
      <c r="QJO39" s="98"/>
      <c r="QJP39" s="98"/>
      <c r="QJQ39" s="98"/>
      <c r="QJR39" s="98"/>
      <c r="QJS39" s="98"/>
      <c r="QJT39" s="98"/>
      <c r="QJU39" s="98"/>
      <c r="QJV39" s="98"/>
      <c r="QJW39" s="98"/>
      <c r="QJX39" s="98"/>
      <c r="QJY39" s="98"/>
      <c r="QJZ39" s="98"/>
      <c r="QKA39" s="98"/>
      <c r="QKB39" s="98"/>
      <c r="QKC39" s="98"/>
      <c r="QKD39" s="98"/>
      <c r="QKE39" s="98"/>
      <c r="QKF39" s="98"/>
      <c r="QKG39" s="98"/>
      <c r="QKH39" s="98"/>
      <c r="QKI39" s="98"/>
      <c r="QKJ39" s="98"/>
      <c r="QKK39" s="98"/>
      <c r="QKL39" s="98"/>
      <c r="QKM39" s="98"/>
      <c r="QKN39" s="98"/>
      <c r="QKO39" s="98"/>
      <c r="QKP39" s="98"/>
      <c r="QKQ39" s="98"/>
      <c r="QKR39" s="98"/>
      <c r="QKS39" s="98"/>
      <c r="QKT39" s="98"/>
      <c r="QKU39" s="98"/>
      <c r="QKV39" s="98"/>
      <c r="QKW39" s="98"/>
      <c r="QKX39" s="98"/>
      <c r="QKY39" s="98"/>
      <c r="QKZ39" s="98"/>
      <c r="QLA39" s="98"/>
      <c r="QLB39" s="98"/>
      <c r="QLC39" s="98"/>
      <c r="QLD39" s="98"/>
      <c r="QLE39" s="98"/>
      <c r="QLF39" s="98"/>
      <c r="QLG39" s="98"/>
      <c r="QLH39" s="98"/>
      <c r="QLI39" s="98"/>
      <c r="QLJ39" s="98"/>
      <c r="QLK39" s="98"/>
      <c r="QLL39" s="98"/>
      <c r="QLM39" s="98"/>
      <c r="QLN39" s="98"/>
      <c r="QLO39" s="98"/>
      <c r="QLP39" s="98"/>
      <c r="QLQ39" s="98"/>
      <c r="QLR39" s="98"/>
      <c r="QLS39" s="98"/>
      <c r="QLT39" s="98"/>
      <c r="QLU39" s="98"/>
      <c r="QLV39" s="98"/>
      <c r="QLW39" s="98"/>
      <c r="QLX39" s="98"/>
      <c r="QLY39" s="98"/>
      <c r="QLZ39" s="98"/>
      <c r="QMA39" s="98"/>
      <c r="QMB39" s="98"/>
      <c r="QMC39" s="98"/>
      <c r="QMD39" s="98"/>
      <c r="QME39" s="98"/>
      <c r="QMF39" s="98"/>
      <c r="QMG39" s="98"/>
      <c r="QMH39" s="98"/>
      <c r="QMI39" s="98"/>
      <c r="QMJ39" s="98"/>
      <c r="QMK39" s="98"/>
      <c r="QML39" s="98"/>
      <c r="QMM39" s="98"/>
      <c r="QMN39" s="98"/>
      <c r="QMO39" s="98"/>
      <c r="QMP39" s="98"/>
      <c r="QMQ39" s="98"/>
      <c r="QMR39" s="98"/>
      <c r="QMS39" s="98"/>
      <c r="QMT39" s="98"/>
      <c r="QMU39" s="98"/>
      <c r="QMV39" s="98"/>
      <c r="QMW39" s="98"/>
      <c r="QMX39" s="98"/>
      <c r="QMY39" s="98"/>
      <c r="QMZ39" s="98"/>
      <c r="QNA39" s="98"/>
      <c r="QNB39" s="98"/>
      <c r="QNC39" s="98"/>
      <c r="QND39" s="98"/>
      <c r="QNE39" s="98"/>
      <c r="QNF39" s="98"/>
      <c r="QNG39" s="98"/>
      <c r="QNH39" s="98"/>
      <c r="QNI39" s="98"/>
      <c r="QNJ39" s="98"/>
      <c r="QNK39" s="98"/>
      <c r="QNL39" s="98"/>
      <c r="QNM39" s="98"/>
      <c r="QNN39" s="98"/>
      <c r="QNO39" s="98"/>
      <c r="QNP39" s="98"/>
      <c r="QNQ39" s="98"/>
      <c r="QNR39" s="98"/>
      <c r="QNS39" s="98"/>
      <c r="QNT39" s="98"/>
      <c r="QNU39" s="98"/>
      <c r="QNV39" s="98"/>
      <c r="QNW39" s="98"/>
      <c r="QNX39" s="98"/>
      <c r="QNY39" s="98"/>
      <c r="QNZ39" s="98"/>
      <c r="QOA39" s="98"/>
      <c r="QOB39" s="98"/>
      <c r="QOC39" s="98"/>
      <c r="QOD39" s="98"/>
      <c r="QOE39" s="98"/>
      <c r="QOF39" s="98"/>
      <c r="QOG39" s="98"/>
      <c r="QOH39" s="98"/>
      <c r="QOI39" s="98"/>
      <c r="QOJ39" s="98"/>
      <c r="QOK39" s="98"/>
      <c r="QOL39" s="98"/>
      <c r="QOM39" s="98"/>
      <c r="QON39" s="98"/>
      <c r="QOO39" s="98"/>
      <c r="QOP39" s="98"/>
      <c r="QOQ39" s="98"/>
      <c r="QOR39" s="98"/>
      <c r="QOS39" s="98"/>
      <c r="QOT39" s="98"/>
      <c r="QOU39" s="98"/>
      <c r="QOV39" s="98"/>
      <c r="QOW39" s="98"/>
      <c r="QOX39" s="98"/>
      <c r="QOY39" s="98"/>
      <c r="QOZ39" s="98"/>
      <c r="QPA39" s="98"/>
      <c r="QPB39" s="98"/>
      <c r="QPC39" s="98"/>
      <c r="QPD39" s="98"/>
      <c r="QPE39" s="98"/>
      <c r="QPF39" s="98"/>
      <c r="QPG39" s="98"/>
      <c r="QPH39" s="98"/>
      <c r="QPI39" s="98"/>
      <c r="QPJ39" s="98"/>
      <c r="QPK39" s="98"/>
      <c r="QPL39" s="98"/>
      <c r="QPM39" s="98"/>
      <c r="QPN39" s="98"/>
      <c r="QPO39" s="98"/>
      <c r="QPP39" s="98"/>
      <c r="QPQ39" s="98"/>
      <c r="QPR39" s="98"/>
      <c r="QPS39" s="98"/>
      <c r="QPT39" s="98"/>
      <c r="QPU39" s="98"/>
      <c r="QPV39" s="98"/>
      <c r="QPW39" s="98"/>
      <c r="QPX39" s="98"/>
      <c r="QPY39" s="98"/>
      <c r="QPZ39" s="98"/>
      <c r="QQA39" s="98"/>
      <c r="QQB39" s="98"/>
      <c r="QQC39" s="98"/>
      <c r="QQD39" s="98"/>
      <c r="QQE39" s="98"/>
      <c r="QQF39" s="98"/>
      <c r="QQG39" s="98"/>
      <c r="QQH39" s="98"/>
      <c r="QQI39" s="98"/>
      <c r="QQJ39" s="98"/>
      <c r="QQK39" s="98"/>
      <c r="QQL39" s="98"/>
      <c r="QQM39" s="98"/>
      <c r="QQN39" s="98"/>
      <c r="QQO39" s="98"/>
      <c r="QQP39" s="98"/>
      <c r="QQQ39" s="98"/>
      <c r="QQR39" s="98"/>
      <c r="QQS39" s="98"/>
      <c r="QQT39" s="98"/>
      <c r="QQU39" s="98"/>
      <c r="QQV39" s="98"/>
      <c r="QQW39" s="98"/>
      <c r="QQX39" s="98"/>
      <c r="QQY39" s="98"/>
      <c r="QQZ39" s="98"/>
      <c r="QRA39" s="98"/>
      <c r="QRB39" s="98"/>
      <c r="QRC39" s="98"/>
      <c r="QRD39" s="98"/>
      <c r="QRE39" s="98"/>
      <c r="QRF39" s="98"/>
      <c r="QRG39" s="98"/>
      <c r="QRH39" s="98"/>
      <c r="QRI39" s="98"/>
      <c r="QRJ39" s="98"/>
      <c r="QRK39" s="98"/>
      <c r="QRL39" s="98"/>
      <c r="QRM39" s="98"/>
      <c r="QRN39" s="98"/>
      <c r="QRO39" s="98"/>
      <c r="QRP39" s="98"/>
      <c r="QRQ39" s="98"/>
      <c r="QRR39" s="98"/>
      <c r="QRS39" s="98"/>
      <c r="QRT39" s="98"/>
      <c r="QRU39" s="98"/>
      <c r="QRV39" s="98"/>
      <c r="QRW39" s="98"/>
      <c r="QRX39" s="98"/>
      <c r="QRY39" s="98"/>
      <c r="QRZ39" s="98"/>
      <c r="QSA39" s="98"/>
      <c r="QSB39" s="98"/>
      <c r="QSC39" s="98"/>
      <c r="QSD39" s="98"/>
      <c r="QSE39" s="98"/>
      <c r="QSF39" s="98"/>
      <c r="QSG39" s="98"/>
      <c r="QSH39" s="98"/>
      <c r="QSI39" s="98"/>
      <c r="QSJ39" s="98"/>
      <c r="QSK39" s="98"/>
      <c r="QSL39" s="98"/>
      <c r="QSM39" s="98"/>
      <c r="QSN39" s="98"/>
      <c r="QSO39" s="98"/>
      <c r="QSP39" s="98"/>
      <c r="QSQ39" s="98"/>
      <c r="QSR39" s="98"/>
      <c r="QSS39" s="98"/>
      <c r="QST39" s="98"/>
      <c r="QSU39" s="98"/>
      <c r="QSV39" s="98"/>
      <c r="QSW39" s="98"/>
      <c r="QSX39" s="98"/>
      <c r="QSY39" s="98"/>
      <c r="QSZ39" s="98"/>
      <c r="QTA39" s="98"/>
      <c r="QTB39" s="98"/>
      <c r="QTC39" s="98"/>
      <c r="QTD39" s="98"/>
      <c r="QTE39" s="98"/>
      <c r="QTF39" s="98"/>
      <c r="QTG39" s="98"/>
      <c r="QTH39" s="98"/>
      <c r="QTI39" s="98"/>
      <c r="QTJ39" s="98"/>
      <c r="QTK39" s="98"/>
      <c r="QTL39" s="98"/>
      <c r="QTM39" s="98"/>
      <c r="QTN39" s="98"/>
      <c r="QTO39" s="98"/>
      <c r="QTP39" s="98"/>
      <c r="QTQ39" s="98"/>
      <c r="QTR39" s="98"/>
      <c r="QTS39" s="98"/>
      <c r="QTT39" s="98"/>
      <c r="QTU39" s="98"/>
      <c r="QTV39" s="98"/>
      <c r="QTW39" s="98"/>
      <c r="QTX39" s="98"/>
      <c r="QTY39" s="98"/>
      <c r="QTZ39" s="98"/>
      <c r="QUA39" s="98"/>
      <c r="QUB39" s="98"/>
      <c r="QUC39" s="98"/>
      <c r="QUD39" s="98"/>
      <c r="QUE39" s="98"/>
      <c r="QUF39" s="98"/>
      <c r="QUG39" s="98"/>
      <c r="QUH39" s="98"/>
      <c r="QUI39" s="98"/>
      <c r="QUJ39" s="98"/>
      <c r="QUK39" s="98"/>
      <c r="QUL39" s="98"/>
      <c r="QUM39" s="98"/>
      <c r="QUN39" s="98"/>
      <c r="QUO39" s="98"/>
      <c r="QUP39" s="98"/>
      <c r="QUQ39" s="98"/>
      <c r="QUR39" s="98"/>
      <c r="QUS39" s="98"/>
      <c r="QUT39" s="98"/>
      <c r="QUU39" s="98"/>
      <c r="QUV39" s="98"/>
      <c r="QUW39" s="98"/>
      <c r="QUX39" s="98"/>
      <c r="QUY39" s="98"/>
      <c r="QUZ39" s="98"/>
      <c r="QVA39" s="98"/>
      <c r="QVB39" s="98"/>
      <c r="QVC39" s="98"/>
      <c r="QVD39" s="98"/>
      <c r="QVE39" s="98"/>
      <c r="QVF39" s="98"/>
      <c r="QVG39" s="98"/>
      <c r="QVH39" s="98"/>
      <c r="QVI39" s="98"/>
      <c r="QVJ39" s="98"/>
      <c r="QVK39" s="98"/>
      <c r="QVL39" s="98"/>
      <c r="QVM39" s="98"/>
      <c r="QVN39" s="98"/>
      <c r="QVO39" s="98"/>
      <c r="QVP39" s="98"/>
      <c r="QVQ39" s="98"/>
      <c r="QVR39" s="98"/>
      <c r="QVS39" s="98"/>
      <c r="QVT39" s="98"/>
      <c r="QVU39" s="98"/>
      <c r="QVV39" s="98"/>
      <c r="QVW39" s="98"/>
      <c r="QVX39" s="98"/>
      <c r="QVY39" s="98"/>
      <c r="QVZ39" s="98"/>
      <c r="QWA39" s="98"/>
      <c r="QWB39" s="98"/>
      <c r="QWC39" s="98"/>
      <c r="QWD39" s="98"/>
      <c r="QWE39" s="98"/>
      <c r="QWF39" s="98"/>
      <c r="QWG39" s="98"/>
      <c r="QWH39" s="98"/>
      <c r="QWI39" s="98"/>
      <c r="QWJ39" s="98"/>
      <c r="QWK39" s="98"/>
      <c r="QWL39" s="98"/>
      <c r="QWM39" s="98"/>
      <c r="QWN39" s="98"/>
      <c r="QWO39" s="98"/>
      <c r="QWP39" s="98"/>
      <c r="QWQ39" s="98"/>
      <c r="QWR39" s="98"/>
      <c r="QWS39" s="98"/>
      <c r="QWT39" s="98"/>
      <c r="QWU39" s="98"/>
      <c r="QWV39" s="98"/>
      <c r="QWW39" s="98"/>
      <c r="QWX39" s="98"/>
      <c r="QWY39" s="98"/>
      <c r="QWZ39" s="98"/>
      <c r="QXA39" s="98"/>
      <c r="QXB39" s="98"/>
      <c r="QXC39" s="98"/>
      <c r="QXD39" s="98"/>
      <c r="QXE39" s="98"/>
      <c r="QXF39" s="98"/>
      <c r="QXG39" s="98"/>
      <c r="QXH39" s="98"/>
      <c r="QXI39" s="98"/>
      <c r="QXJ39" s="98"/>
      <c r="QXK39" s="98"/>
      <c r="QXL39" s="98"/>
      <c r="QXM39" s="98"/>
      <c r="QXN39" s="98"/>
      <c r="QXO39" s="98"/>
      <c r="QXP39" s="98"/>
      <c r="QXQ39" s="98"/>
      <c r="QXR39" s="98"/>
      <c r="QXS39" s="98"/>
      <c r="QXT39" s="98"/>
      <c r="QXU39" s="98"/>
      <c r="QXV39" s="98"/>
      <c r="QXW39" s="98"/>
      <c r="QXX39" s="98"/>
      <c r="QXY39" s="98"/>
      <c r="QXZ39" s="98"/>
      <c r="QYA39" s="98"/>
      <c r="QYB39" s="98"/>
      <c r="QYC39" s="98"/>
      <c r="QYD39" s="98"/>
      <c r="QYE39" s="98"/>
      <c r="QYF39" s="98"/>
      <c r="QYG39" s="98"/>
      <c r="QYH39" s="98"/>
      <c r="QYI39" s="98"/>
      <c r="QYJ39" s="98"/>
      <c r="QYK39" s="98"/>
      <c r="QYL39" s="98"/>
      <c r="QYM39" s="98"/>
      <c r="QYN39" s="98"/>
      <c r="QYO39" s="98"/>
      <c r="QYP39" s="98"/>
      <c r="QYQ39" s="98"/>
      <c r="QYR39" s="98"/>
      <c r="QYS39" s="98"/>
      <c r="QYT39" s="98"/>
      <c r="QYU39" s="98"/>
      <c r="QYV39" s="98"/>
      <c r="QYW39" s="98"/>
      <c r="QYX39" s="98"/>
      <c r="QYY39" s="98"/>
      <c r="QYZ39" s="98"/>
      <c r="QZA39" s="98"/>
      <c r="QZB39" s="98"/>
      <c r="QZC39" s="98"/>
      <c r="QZD39" s="98"/>
      <c r="QZE39" s="98"/>
      <c r="QZF39" s="98"/>
      <c r="QZG39" s="98"/>
      <c r="QZH39" s="98"/>
      <c r="QZI39" s="98"/>
      <c r="QZJ39" s="98"/>
      <c r="QZK39" s="98"/>
      <c r="QZL39" s="98"/>
      <c r="QZM39" s="98"/>
      <c r="QZN39" s="98"/>
      <c r="QZO39" s="98"/>
      <c r="QZP39" s="98"/>
      <c r="QZQ39" s="98"/>
      <c r="QZR39" s="98"/>
      <c r="QZS39" s="98"/>
      <c r="QZT39" s="98"/>
      <c r="QZU39" s="98"/>
      <c r="QZV39" s="98"/>
      <c r="QZW39" s="98"/>
      <c r="QZX39" s="98"/>
      <c r="QZY39" s="98"/>
      <c r="QZZ39" s="98"/>
      <c r="RAA39" s="98"/>
      <c r="RAB39" s="98"/>
      <c r="RAC39" s="98"/>
      <c r="RAD39" s="98"/>
      <c r="RAE39" s="98"/>
      <c r="RAF39" s="98"/>
      <c r="RAG39" s="98"/>
      <c r="RAH39" s="98"/>
      <c r="RAI39" s="98"/>
      <c r="RAJ39" s="98"/>
      <c r="RAK39" s="98"/>
      <c r="RAL39" s="98"/>
      <c r="RAM39" s="98"/>
      <c r="RAN39" s="98"/>
      <c r="RAO39" s="98"/>
      <c r="RAP39" s="98"/>
      <c r="RAQ39" s="98"/>
      <c r="RAR39" s="98"/>
      <c r="RAS39" s="98"/>
      <c r="RAT39" s="98"/>
      <c r="RAU39" s="98"/>
      <c r="RAV39" s="98"/>
      <c r="RAW39" s="98"/>
      <c r="RAX39" s="98"/>
      <c r="RAY39" s="98"/>
      <c r="RAZ39" s="98"/>
      <c r="RBA39" s="98"/>
      <c r="RBB39" s="98"/>
      <c r="RBC39" s="98"/>
      <c r="RBD39" s="98"/>
      <c r="RBE39" s="98"/>
      <c r="RBF39" s="98"/>
      <c r="RBG39" s="98"/>
      <c r="RBH39" s="98"/>
      <c r="RBI39" s="98"/>
      <c r="RBJ39" s="98"/>
      <c r="RBK39" s="98"/>
      <c r="RBL39" s="98"/>
      <c r="RBM39" s="98"/>
      <c r="RBN39" s="98"/>
      <c r="RBO39" s="98"/>
      <c r="RBP39" s="98"/>
      <c r="RBQ39" s="98"/>
      <c r="RBR39" s="98"/>
      <c r="RBS39" s="98"/>
      <c r="RBT39" s="98"/>
      <c r="RBU39" s="98"/>
      <c r="RBV39" s="98"/>
      <c r="RBW39" s="98"/>
      <c r="RBX39" s="98"/>
      <c r="RBY39" s="98"/>
      <c r="RBZ39" s="98"/>
      <c r="RCA39" s="98"/>
      <c r="RCB39" s="98"/>
      <c r="RCC39" s="98"/>
      <c r="RCD39" s="98"/>
      <c r="RCE39" s="98"/>
      <c r="RCF39" s="98"/>
      <c r="RCG39" s="98"/>
      <c r="RCH39" s="98"/>
      <c r="RCI39" s="98"/>
      <c r="RCJ39" s="98"/>
      <c r="RCK39" s="98"/>
      <c r="RCL39" s="98"/>
      <c r="RCM39" s="98"/>
      <c r="RCN39" s="98"/>
      <c r="RCO39" s="98"/>
      <c r="RCP39" s="98"/>
      <c r="RCQ39" s="98"/>
      <c r="RCR39" s="98"/>
      <c r="RCS39" s="98"/>
      <c r="RCT39" s="98"/>
      <c r="RCU39" s="98"/>
      <c r="RCV39" s="98"/>
      <c r="RCW39" s="98"/>
      <c r="RCX39" s="98"/>
      <c r="RCY39" s="98"/>
      <c r="RCZ39" s="98"/>
      <c r="RDA39" s="98"/>
      <c r="RDB39" s="98"/>
      <c r="RDC39" s="98"/>
      <c r="RDD39" s="98"/>
      <c r="RDE39" s="98"/>
      <c r="RDF39" s="98"/>
      <c r="RDG39" s="98"/>
      <c r="RDH39" s="98"/>
      <c r="RDI39" s="98"/>
      <c r="RDJ39" s="98"/>
      <c r="RDK39" s="98"/>
      <c r="RDL39" s="98"/>
      <c r="RDM39" s="98"/>
      <c r="RDN39" s="98"/>
      <c r="RDO39" s="98"/>
      <c r="RDP39" s="98"/>
      <c r="RDQ39" s="98"/>
      <c r="RDR39" s="98"/>
      <c r="RDS39" s="98"/>
      <c r="RDT39" s="98"/>
      <c r="RDU39" s="98"/>
      <c r="RDV39" s="98"/>
      <c r="RDW39" s="98"/>
      <c r="RDX39" s="98"/>
      <c r="RDY39" s="98"/>
      <c r="RDZ39" s="98"/>
      <c r="REA39" s="98"/>
      <c r="REB39" s="98"/>
      <c r="REC39" s="98"/>
      <c r="RED39" s="98"/>
      <c r="REE39" s="98"/>
      <c r="REF39" s="98"/>
      <c r="REG39" s="98"/>
      <c r="REH39" s="98"/>
      <c r="REI39" s="98"/>
      <c r="REJ39" s="98"/>
      <c r="REK39" s="98"/>
      <c r="REL39" s="98"/>
      <c r="REM39" s="98"/>
      <c r="REN39" s="98"/>
      <c r="REO39" s="98"/>
      <c r="REP39" s="98"/>
      <c r="REQ39" s="98"/>
      <c r="RER39" s="98"/>
      <c r="RES39" s="98"/>
      <c r="RET39" s="98"/>
      <c r="REU39" s="98"/>
      <c r="REV39" s="98"/>
      <c r="REW39" s="98"/>
      <c r="REX39" s="98"/>
      <c r="REY39" s="98"/>
      <c r="REZ39" s="98"/>
      <c r="RFA39" s="98"/>
      <c r="RFB39" s="98"/>
      <c r="RFC39" s="98"/>
      <c r="RFD39" s="98"/>
      <c r="RFE39" s="98"/>
      <c r="RFF39" s="98"/>
      <c r="RFG39" s="98"/>
      <c r="RFH39" s="98"/>
      <c r="RFI39" s="98"/>
      <c r="RFJ39" s="98"/>
      <c r="RFK39" s="98"/>
      <c r="RFL39" s="98"/>
      <c r="RFM39" s="98"/>
      <c r="RFN39" s="98"/>
      <c r="RFO39" s="98"/>
      <c r="RFP39" s="98"/>
      <c r="RFQ39" s="98"/>
      <c r="RFR39" s="98"/>
      <c r="RFS39" s="98"/>
      <c r="RFT39" s="98"/>
      <c r="RFU39" s="98"/>
      <c r="RFV39" s="98"/>
      <c r="RFW39" s="98"/>
      <c r="RFX39" s="98"/>
      <c r="RFY39" s="98"/>
      <c r="RFZ39" s="98"/>
      <c r="RGA39" s="98"/>
      <c r="RGB39" s="98"/>
      <c r="RGC39" s="98"/>
      <c r="RGD39" s="98"/>
      <c r="RGE39" s="98"/>
      <c r="RGF39" s="98"/>
      <c r="RGG39" s="98"/>
      <c r="RGH39" s="98"/>
      <c r="RGI39" s="98"/>
      <c r="RGJ39" s="98"/>
      <c r="RGK39" s="98"/>
      <c r="RGL39" s="98"/>
      <c r="RGM39" s="98"/>
      <c r="RGN39" s="98"/>
      <c r="RGO39" s="98"/>
      <c r="RGP39" s="98"/>
      <c r="RGQ39" s="98"/>
      <c r="RGR39" s="98"/>
      <c r="RGS39" s="98"/>
      <c r="RGT39" s="98"/>
      <c r="RGU39" s="98"/>
      <c r="RGV39" s="98"/>
      <c r="RGW39" s="98"/>
      <c r="RGX39" s="98"/>
      <c r="RGY39" s="98"/>
      <c r="RGZ39" s="98"/>
      <c r="RHA39" s="98"/>
      <c r="RHB39" s="98"/>
      <c r="RHC39" s="98"/>
      <c r="RHD39" s="98"/>
      <c r="RHE39" s="98"/>
      <c r="RHF39" s="98"/>
      <c r="RHG39" s="98"/>
      <c r="RHH39" s="98"/>
      <c r="RHI39" s="98"/>
      <c r="RHJ39" s="98"/>
      <c r="RHK39" s="98"/>
      <c r="RHL39" s="98"/>
      <c r="RHM39" s="98"/>
      <c r="RHN39" s="98"/>
      <c r="RHO39" s="98"/>
      <c r="RHP39" s="98"/>
      <c r="RHQ39" s="98"/>
      <c r="RHR39" s="98"/>
      <c r="RHS39" s="98"/>
      <c r="RHT39" s="98"/>
      <c r="RHU39" s="98"/>
      <c r="RHV39" s="98"/>
      <c r="RHW39" s="98"/>
      <c r="RHX39" s="98"/>
      <c r="RHY39" s="98"/>
      <c r="RHZ39" s="98"/>
      <c r="RIA39" s="98"/>
      <c r="RIB39" s="98"/>
      <c r="RIC39" s="98"/>
      <c r="RID39" s="98"/>
      <c r="RIE39" s="98"/>
      <c r="RIF39" s="98"/>
      <c r="RIG39" s="98"/>
      <c r="RIH39" s="98"/>
      <c r="RII39" s="98"/>
      <c r="RIJ39" s="98"/>
      <c r="RIK39" s="98"/>
      <c r="RIL39" s="98"/>
      <c r="RIM39" s="98"/>
      <c r="RIN39" s="98"/>
      <c r="RIO39" s="98"/>
      <c r="RIP39" s="98"/>
      <c r="RIQ39" s="98"/>
      <c r="RIR39" s="98"/>
      <c r="RIS39" s="98"/>
      <c r="RIT39" s="98"/>
      <c r="RIU39" s="98"/>
      <c r="RIV39" s="98"/>
      <c r="RIW39" s="98"/>
      <c r="RIX39" s="98"/>
      <c r="RIY39" s="98"/>
      <c r="RIZ39" s="98"/>
      <c r="RJA39" s="98"/>
      <c r="RJB39" s="98"/>
      <c r="RJC39" s="98"/>
      <c r="RJD39" s="98"/>
      <c r="RJE39" s="98"/>
      <c r="RJF39" s="98"/>
      <c r="RJG39" s="98"/>
      <c r="RJH39" s="98"/>
      <c r="RJI39" s="98"/>
      <c r="RJJ39" s="98"/>
      <c r="RJK39" s="98"/>
      <c r="RJL39" s="98"/>
      <c r="RJM39" s="98"/>
      <c r="RJN39" s="98"/>
      <c r="RJO39" s="98"/>
      <c r="RJP39" s="98"/>
      <c r="RJQ39" s="98"/>
      <c r="RJR39" s="98"/>
      <c r="RJS39" s="98"/>
      <c r="RJT39" s="98"/>
      <c r="RJU39" s="98"/>
      <c r="RJV39" s="98"/>
      <c r="RJW39" s="98"/>
      <c r="RJX39" s="98"/>
      <c r="RJY39" s="98"/>
      <c r="RJZ39" s="98"/>
      <c r="RKA39" s="98"/>
      <c r="RKB39" s="98"/>
      <c r="RKC39" s="98"/>
      <c r="RKD39" s="98"/>
      <c r="RKE39" s="98"/>
      <c r="RKF39" s="98"/>
      <c r="RKG39" s="98"/>
      <c r="RKH39" s="98"/>
      <c r="RKI39" s="98"/>
      <c r="RKJ39" s="98"/>
      <c r="RKK39" s="98"/>
      <c r="RKL39" s="98"/>
      <c r="RKM39" s="98"/>
      <c r="RKN39" s="98"/>
      <c r="RKO39" s="98"/>
      <c r="RKP39" s="98"/>
      <c r="RKQ39" s="98"/>
      <c r="RKR39" s="98"/>
      <c r="RKS39" s="98"/>
      <c r="RKT39" s="98"/>
      <c r="RKU39" s="98"/>
      <c r="RKV39" s="98"/>
      <c r="RKW39" s="98"/>
      <c r="RKX39" s="98"/>
      <c r="RKY39" s="98"/>
      <c r="RKZ39" s="98"/>
      <c r="RLA39" s="98"/>
      <c r="RLB39" s="98"/>
      <c r="RLC39" s="98"/>
      <c r="RLD39" s="98"/>
      <c r="RLE39" s="98"/>
      <c r="RLF39" s="98"/>
      <c r="RLG39" s="98"/>
      <c r="RLH39" s="98"/>
      <c r="RLI39" s="98"/>
      <c r="RLJ39" s="98"/>
      <c r="RLK39" s="98"/>
      <c r="RLL39" s="98"/>
      <c r="RLM39" s="98"/>
      <c r="RLN39" s="98"/>
      <c r="RLO39" s="98"/>
      <c r="RLP39" s="98"/>
      <c r="RLQ39" s="98"/>
      <c r="RLR39" s="98"/>
      <c r="RLS39" s="98"/>
      <c r="RLT39" s="98"/>
      <c r="RLU39" s="98"/>
      <c r="RLV39" s="98"/>
      <c r="RLW39" s="98"/>
      <c r="RLX39" s="98"/>
      <c r="RLY39" s="98"/>
      <c r="RLZ39" s="98"/>
      <c r="RMA39" s="98"/>
      <c r="RMB39" s="98"/>
      <c r="RMC39" s="98"/>
      <c r="RMD39" s="98"/>
      <c r="RME39" s="98"/>
      <c r="RMF39" s="98"/>
      <c r="RMG39" s="98"/>
      <c r="RMH39" s="98"/>
      <c r="RMI39" s="98"/>
      <c r="RMJ39" s="98"/>
      <c r="RMK39" s="98"/>
      <c r="RML39" s="98"/>
      <c r="RMM39" s="98"/>
      <c r="RMN39" s="98"/>
      <c r="RMO39" s="98"/>
      <c r="RMP39" s="98"/>
      <c r="RMQ39" s="98"/>
      <c r="RMR39" s="98"/>
      <c r="RMS39" s="98"/>
      <c r="RMT39" s="98"/>
      <c r="RMU39" s="98"/>
      <c r="RMV39" s="98"/>
      <c r="RMW39" s="98"/>
      <c r="RMX39" s="98"/>
      <c r="RMY39" s="98"/>
      <c r="RMZ39" s="98"/>
      <c r="RNA39" s="98"/>
      <c r="RNB39" s="98"/>
      <c r="RNC39" s="98"/>
      <c r="RND39" s="98"/>
      <c r="RNE39" s="98"/>
      <c r="RNF39" s="98"/>
      <c r="RNG39" s="98"/>
      <c r="RNH39" s="98"/>
      <c r="RNI39" s="98"/>
      <c r="RNJ39" s="98"/>
      <c r="RNK39" s="98"/>
      <c r="RNL39" s="98"/>
      <c r="RNM39" s="98"/>
      <c r="RNN39" s="98"/>
      <c r="RNO39" s="98"/>
      <c r="RNP39" s="98"/>
      <c r="RNQ39" s="98"/>
      <c r="RNR39" s="98"/>
      <c r="RNS39" s="98"/>
      <c r="RNT39" s="98"/>
      <c r="RNU39" s="98"/>
      <c r="RNV39" s="98"/>
      <c r="RNW39" s="98"/>
      <c r="RNX39" s="98"/>
      <c r="RNY39" s="98"/>
      <c r="RNZ39" s="98"/>
      <c r="ROA39" s="98"/>
      <c r="ROB39" s="98"/>
      <c r="ROC39" s="98"/>
      <c r="ROD39" s="98"/>
      <c r="ROE39" s="98"/>
      <c r="ROF39" s="98"/>
      <c r="ROG39" s="98"/>
      <c r="ROH39" s="98"/>
      <c r="ROI39" s="98"/>
      <c r="ROJ39" s="98"/>
      <c r="ROK39" s="98"/>
      <c r="ROL39" s="98"/>
      <c r="ROM39" s="98"/>
      <c r="RON39" s="98"/>
      <c r="ROO39" s="98"/>
      <c r="ROP39" s="98"/>
      <c r="ROQ39" s="98"/>
      <c r="ROR39" s="98"/>
      <c r="ROS39" s="98"/>
      <c r="ROT39" s="98"/>
      <c r="ROU39" s="98"/>
      <c r="ROV39" s="98"/>
      <c r="ROW39" s="98"/>
      <c r="ROX39" s="98"/>
      <c r="ROY39" s="98"/>
      <c r="ROZ39" s="98"/>
      <c r="RPA39" s="98"/>
      <c r="RPB39" s="98"/>
      <c r="RPC39" s="98"/>
      <c r="RPD39" s="98"/>
      <c r="RPE39" s="98"/>
      <c r="RPF39" s="98"/>
      <c r="RPG39" s="98"/>
      <c r="RPH39" s="98"/>
      <c r="RPI39" s="98"/>
      <c r="RPJ39" s="98"/>
      <c r="RPK39" s="98"/>
      <c r="RPL39" s="98"/>
      <c r="RPM39" s="98"/>
      <c r="RPN39" s="98"/>
      <c r="RPO39" s="98"/>
      <c r="RPP39" s="98"/>
      <c r="RPQ39" s="98"/>
      <c r="RPR39" s="98"/>
      <c r="RPS39" s="98"/>
      <c r="RPT39" s="98"/>
      <c r="RPU39" s="98"/>
      <c r="RPV39" s="98"/>
      <c r="RPW39" s="98"/>
      <c r="RPX39" s="98"/>
      <c r="RPY39" s="98"/>
      <c r="RPZ39" s="98"/>
      <c r="RQA39" s="98"/>
      <c r="RQB39" s="98"/>
      <c r="RQC39" s="98"/>
      <c r="RQD39" s="98"/>
      <c r="RQE39" s="98"/>
      <c r="RQF39" s="98"/>
      <c r="RQG39" s="98"/>
      <c r="RQH39" s="98"/>
      <c r="RQI39" s="98"/>
      <c r="RQJ39" s="98"/>
      <c r="RQK39" s="98"/>
      <c r="RQL39" s="98"/>
      <c r="RQM39" s="98"/>
      <c r="RQN39" s="98"/>
      <c r="RQO39" s="98"/>
      <c r="RQP39" s="98"/>
      <c r="RQQ39" s="98"/>
      <c r="RQR39" s="98"/>
      <c r="RQS39" s="98"/>
      <c r="RQT39" s="98"/>
      <c r="RQU39" s="98"/>
      <c r="RQV39" s="98"/>
      <c r="RQW39" s="98"/>
      <c r="RQX39" s="98"/>
      <c r="RQY39" s="98"/>
      <c r="RQZ39" s="98"/>
      <c r="RRA39" s="98"/>
      <c r="RRB39" s="98"/>
      <c r="RRC39" s="98"/>
      <c r="RRD39" s="98"/>
      <c r="RRE39" s="98"/>
      <c r="RRF39" s="98"/>
      <c r="RRG39" s="98"/>
      <c r="RRH39" s="98"/>
      <c r="RRI39" s="98"/>
      <c r="RRJ39" s="98"/>
      <c r="RRK39" s="98"/>
      <c r="RRL39" s="98"/>
      <c r="RRM39" s="98"/>
      <c r="RRN39" s="98"/>
      <c r="RRO39" s="98"/>
      <c r="RRP39" s="98"/>
      <c r="RRQ39" s="98"/>
      <c r="RRR39" s="98"/>
      <c r="RRS39" s="98"/>
      <c r="RRT39" s="98"/>
      <c r="RRU39" s="98"/>
      <c r="RRV39" s="98"/>
      <c r="RRW39" s="98"/>
      <c r="RRX39" s="98"/>
      <c r="RRY39" s="98"/>
      <c r="RRZ39" s="98"/>
      <c r="RSA39" s="98"/>
      <c r="RSB39" s="98"/>
      <c r="RSC39" s="98"/>
      <c r="RSD39" s="98"/>
      <c r="RSE39" s="98"/>
      <c r="RSF39" s="98"/>
      <c r="RSG39" s="98"/>
      <c r="RSH39" s="98"/>
      <c r="RSI39" s="98"/>
      <c r="RSJ39" s="98"/>
      <c r="RSK39" s="98"/>
      <c r="RSL39" s="98"/>
      <c r="RSM39" s="98"/>
      <c r="RSN39" s="98"/>
      <c r="RSO39" s="98"/>
      <c r="RSP39" s="98"/>
      <c r="RSQ39" s="98"/>
      <c r="RSR39" s="98"/>
      <c r="RSS39" s="98"/>
      <c r="RST39" s="98"/>
      <c r="RSU39" s="98"/>
      <c r="RSV39" s="98"/>
      <c r="RSW39" s="98"/>
      <c r="RSX39" s="98"/>
      <c r="RSY39" s="98"/>
      <c r="RSZ39" s="98"/>
      <c r="RTA39" s="98"/>
      <c r="RTB39" s="98"/>
      <c r="RTC39" s="98"/>
      <c r="RTD39" s="98"/>
      <c r="RTE39" s="98"/>
      <c r="RTF39" s="98"/>
      <c r="RTG39" s="98"/>
      <c r="RTH39" s="98"/>
      <c r="RTI39" s="98"/>
      <c r="RTJ39" s="98"/>
      <c r="RTK39" s="98"/>
      <c r="RTL39" s="98"/>
      <c r="RTM39" s="98"/>
      <c r="RTN39" s="98"/>
      <c r="RTO39" s="98"/>
      <c r="RTP39" s="98"/>
      <c r="RTQ39" s="98"/>
      <c r="RTR39" s="98"/>
      <c r="RTS39" s="98"/>
      <c r="RTT39" s="98"/>
      <c r="RTU39" s="98"/>
      <c r="RTV39" s="98"/>
      <c r="RTW39" s="98"/>
      <c r="RTX39" s="98"/>
      <c r="RTY39" s="98"/>
      <c r="RTZ39" s="98"/>
      <c r="RUA39" s="98"/>
      <c r="RUB39" s="98"/>
      <c r="RUC39" s="98"/>
      <c r="RUD39" s="98"/>
      <c r="RUE39" s="98"/>
      <c r="RUF39" s="98"/>
      <c r="RUG39" s="98"/>
      <c r="RUH39" s="98"/>
      <c r="RUI39" s="98"/>
      <c r="RUJ39" s="98"/>
      <c r="RUK39" s="98"/>
      <c r="RUL39" s="98"/>
      <c r="RUM39" s="98"/>
      <c r="RUN39" s="98"/>
      <c r="RUO39" s="98"/>
      <c r="RUP39" s="98"/>
      <c r="RUQ39" s="98"/>
      <c r="RUR39" s="98"/>
      <c r="RUS39" s="98"/>
      <c r="RUT39" s="98"/>
      <c r="RUU39" s="98"/>
      <c r="RUV39" s="98"/>
      <c r="RUW39" s="98"/>
      <c r="RUX39" s="98"/>
      <c r="RUY39" s="98"/>
      <c r="RUZ39" s="98"/>
      <c r="RVA39" s="98"/>
      <c r="RVB39" s="98"/>
      <c r="RVC39" s="98"/>
      <c r="RVD39" s="98"/>
      <c r="RVE39" s="98"/>
      <c r="RVF39" s="98"/>
      <c r="RVG39" s="98"/>
      <c r="RVH39" s="98"/>
      <c r="RVI39" s="98"/>
      <c r="RVJ39" s="98"/>
      <c r="RVK39" s="98"/>
      <c r="RVL39" s="98"/>
      <c r="RVM39" s="98"/>
      <c r="RVN39" s="98"/>
      <c r="RVO39" s="98"/>
      <c r="RVP39" s="98"/>
      <c r="RVQ39" s="98"/>
      <c r="RVR39" s="98"/>
      <c r="RVS39" s="98"/>
      <c r="RVT39" s="98"/>
      <c r="RVU39" s="98"/>
      <c r="RVV39" s="98"/>
      <c r="RVW39" s="98"/>
      <c r="RVX39" s="98"/>
      <c r="RVY39" s="98"/>
      <c r="RVZ39" s="98"/>
      <c r="RWA39" s="98"/>
      <c r="RWB39" s="98"/>
      <c r="RWC39" s="98"/>
      <c r="RWD39" s="98"/>
      <c r="RWE39" s="98"/>
      <c r="RWF39" s="98"/>
      <c r="RWG39" s="98"/>
      <c r="RWH39" s="98"/>
      <c r="RWI39" s="98"/>
      <c r="RWJ39" s="98"/>
      <c r="RWK39" s="98"/>
      <c r="RWL39" s="98"/>
      <c r="RWM39" s="98"/>
      <c r="RWN39" s="98"/>
      <c r="RWO39" s="98"/>
      <c r="RWP39" s="98"/>
      <c r="RWQ39" s="98"/>
      <c r="RWR39" s="98"/>
      <c r="RWS39" s="98"/>
      <c r="RWT39" s="98"/>
      <c r="RWU39" s="98"/>
      <c r="RWV39" s="98"/>
      <c r="RWW39" s="98"/>
      <c r="RWX39" s="98"/>
      <c r="RWY39" s="98"/>
      <c r="RWZ39" s="98"/>
      <c r="RXA39" s="98"/>
      <c r="RXB39" s="98"/>
      <c r="RXC39" s="98"/>
      <c r="RXD39" s="98"/>
      <c r="RXE39" s="98"/>
      <c r="RXF39" s="98"/>
      <c r="RXG39" s="98"/>
      <c r="RXH39" s="98"/>
      <c r="RXI39" s="98"/>
      <c r="RXJ39" s="98"/>
      <c r="RXK39" s="98"/>
      <c r="RXL39" s="98"/>
      <c r="RXM39" s="98"/>
      <c r="RXN39" s="98"/>
      <c r="RXO39" s="98"/>
      <c r="RXP39" s="98"/>
      <c r="RXQ39" s="98"/>
      <c r="RXR39" s="98"/>
      <c r="RXS39" s="98"/>
      <c r="RXT39" s="98"/>
      <c r="RXU39" s="98"/>
      <c r="RXV39" s="98"/>
      <c r="RXW39" s="98"/>
      <c r="RXX39" s="98"/>
      <c r="RXY39" s="98"/>
      <c r="RXZ39" s="98"/>
      <c r="RYA39" s="98"/>
      <c r="RYB39" s="98"/>
      <c r="RYC39" s="98"/>
      <c r="RYD39" s="98"/>
      <c r="RYE39" s="98"/>
      <c r="RYF39" s="98"/>
      <c r="RYG39" s="98"/>
      <c r="RYH39" s="98"/>
      <c r="RYI39" s="98"/>
      <c r="RYJ39" s="98"/>
      <c r="RYK39" s="98"/>
      <c r="RYL39" s="98"/>
      <c r="RYM39" s="98"/>
      <c r="RYN39" s="98"/>
      <c r="RYO39" s="98"/>
      <c r="RYP39" s="98"/>
      <c r="RYQ39" s="98"/>
      <c r="RYR39" s="98"/>
      <c r="RYS39" s="98"/>
      <c r="RYT39" s="98"/>
      <c r="RYU39" s="98"/>
      <c r="RYV39" s="98"/>
      <c r="RYW39" s="98"/>
      <c r="RYX39" s="98"/>
      <c r="RYY39" s="98"/>
      <c r="RYZ39" s="98"/>
      <c r="RZA39" s="98"/>
      <c r="RZB39" s="98"/>
      <c r="RZC39" s="98"/>
      <c r="RZD39" s="98"/>
      <c r="RZE39" s="98"/>
      <c r="RZF39" s="98"/>
      <c r="RZG39" s="98"/>
      <c r="RZH39" s="98"/>
      <c r="RZI39" s="98"/>
      <c r="RZJ39" s="98"/>
      <c r="RZK39" s="98"/>
      <c r="RZL39" s="98"/>
      <c r="RZM39" s="98"/>
      <c r="RZN39" s="98"/>
      <c r="RZO39" s="98"/>
      <c r="RZP39" s="98"/>
      <c r="RZQ39" s="98"/>
      <c r="RZR39" s="98"/>
      <c r="RZS39" s="98"/>
      <c r="RZT39" s="98"/>
      <c r="RZU39" s="98"/>
      <c r="RZV39" s="98"/>
      <c r="RZW39" s="98"/>
      <c r="RZX39" s="98"/>
      <c r="RZY39" s="98"/>
      <c r="RZZ39" s="98"/>
      <c r="SAA39" s="98"/>
      <c r="SAB39" s="98"/>
      <c r="SAC39" s="98"/>
      <c r="SAD39" s="98"/>
      <c r="SAE39" s="98"/>
      <c r="SAF39" s="98"/>
      <c r="SAG39" s="98"/>
      <c r="SAH39" s="98"/>
      <c r="SAI39" s="98"/>
      <c r="SAJ39" s="98"/>
      <c r="SAK39" s="98"/>
      <c r="SAL39" s="98"/>
      <c r="SAM39" s="98"/>
      <c r="SAN39" s="98"/>
      <c r="SAO39" s="98"/>
      <c r="SAP39" s="98"/>
      <c r="SAQ39" s="98"/>
      <c r="SAR39" s="98"/>
      <c r="SAS39" s="98"/>
      <c r="SAT39" s="98"/>
      <c r="SAU39" s="98"/>
      <c r="SAV39" s="98"/>
      <c r="SAW39" s="98"/>
      <c r="SAX39" s="98"/>
      <c r="SAY39" s="98"/>
      <c r="SAZ39" s="98"/>
      <c r="SBA39" s="98"/>
      <c r="SBB39" s="98"/>
      <c r="SBC39" s="98"/>
      <c r="SBD39" s="98"/>
      <c r="SBE39" s="98"/>
      <c r="SBF39" s="98"/>
      <c r="SBG39" s="98"/>
      <c r="SBH39" s="98"/>
      <c r="SBI39" s="98"/>
      <c r="SBJ39" s="98"/>
      <c r="SBK39" s="98"/>
      <c r="SBL39" s="98"/>
      <c r="SBM39" s="98"/>
      <c r="SBN39" s="98"/>
      <c r="SBO39" s="98"/>
      <c r="SBP39" s="98"/>
      <c r="SBQ39" s="98"/>
      <c r="SBR39" s="98"/>
      <c r="SBS39" s="98"/>
      <c r="SBT39" s="98"/>
      <c r="SBU39" s="98"/>
      <c r="SBV39" s="98"/>
      <c r="SBW39" s="98"/>
      <c r="SBX39" s="98"/>
      <c r="SBY39" s="98"/>
      <c r="SBZ39" s="98"/>
      <c r="SCA39" s="98"/>
      <c r="SCB39" s="98"/>
      <c r="SCC39" s="98"/>
      <c r="SCD39" s="98"/>
      <c r="SCE39" s="98"/>
      <c r="SCF39" s="98"/>
      <c r="SCG39" s="98"/>
      <c r="SCH39" s="98"/>
      <c r="SCI39" s="98"/>
      <c r="SCJ39" s="98"/>
      <c r="SCK39" s="98"/>
      <c r="SCL39" s="98"/>
      <c r="SCM39" s="98"/>
      <c r="SCN39" s="98"/>
      <c r="SCO39" s="98"/>
      <c r="SCP39" s="98"/>
      <c r="SCQ39" s="98"/>
      <c r="SCR39" s="98"/>
      <c r="SCS39" s="98"/>
      <c r="SCT39" s="98"/>
      <c r="SCU39" s="98"/>
      <c r="SCV39" s="98"/>
      <c r="SCW39" s="98"/>
      <c r="SCX39" s="98"/>
      <c r="SCY39" s="98"/>
      <c r="SCZ39" s="98"/>
      <c r="SDA39" s="98"/>
      <c r="SDB39" s="98"/>
      <c r="SDC39" s="98"/>
      <c r="SDD39" s="98"/>
      <c r="SDE39" s="98"/>
      <c r="SDF39" s="98"/>
      <c r="SDG39" s="98"/>
      <c r="SDH39" s="98"/>
      <c r="SDI39" s="98"/>
      <c r="SDJ39" s="98"/>
      <c r="SDK39" s="98"/>
      <c r="SDL39" s="98"/>
      <c r="SDM39" s="98"/>
      <c r="SDN39" s="98"/>
      <c r="SDO39" s="98"/>
      <c r="SDP39" s="98"/>
      <c r="SDQ39" s="98"/>
      <c r="SDR39" s="98"/>
      <c r="SDS39" s="98"/>
      <c r="SDT39" s="98"/>
      <c r="SDU39" s="98"/>
      <c r="SDV39" s="98"/>
      <c r="SDW39" s="98"/>
      <c r="SDX39" s="98"/>
      <c r="SDY39" s="98"/>
      <c r="SDZ39" s="98"/>
      <c r="SEA39" s="98"/>
      <c r="SEB39" s="98"/>
      <c r="SEC39" s="98"/>
      <c r="SED39" s="98"/>
      <c r="SEE39" s="98"/>
      <c r="SEF39" s="98"/>
      <c r="SEG39" s="98"/>
      <c r="SEH39" s="98"/>
      <c r="SEI39" s="98"/>
      <c r="SEJ39" s="98"/>
      <c r="SEK39" s="98"/>
      <c r="SEL39" s="98"/>
      <c r="SEM39" s="98"/>
      <c r="SEN39" s="98"/>
      <c r="SEO39" s="98"/>
      <c r="SEP39" s="98"/>
      <c r="SEQ39" s="98"/>
      <c r="SER39" s="98"/>
      <c r="SES39" s="98"/>
      <c r="SET39" s="98"/>
      <c r="SEU39" s="98"/>
      <c r="SEV39" s="98"/>
      <c r="SEW39" s="98"/>
      <c r="SEX39" s="98"/>
      <c r="SEY39" s="98"/>
      <c r="SEZ39" s="98"/>
      <c r="SFA39" s="98"/>
      <c r="SFB39" s="98"/>
      <c r="SFC39" s="98"/>
      <c r="SFD39" s="98"/>
      <c r="SFE39" s="98"/>
      <c r="SFF39" s="98"/>
      <c r="SFG39" s="98"/>
      <c r="SFH39" s="98"/>
      <c r="SFI39" s="98"/>
      <c r="SFJ39" s="98"/>
      <c r="SFK39" s="98"/>
      <c r="SFL39" s="98"/>
      <c r="SFM39" s="98"/>
      <c r="SFN39" s="98"/>
      <c r="SFO39" s="98"/>
      <c r="SFP39" s="98"/>
      <c r="SFQ39" s="98"/>
      <c r="SFR39" s="98"/>
      <c r="SFS39" s="98"/>
      <c r="SFT39" s="98"/>
      <c r="SFU39" s="98"/>
      <c r="SFV39" s="98"/>
      <c r="SFW39" s="98"/>
      <c r="SFX39" s="98"/>
      <c r="SFY39" s="98"/>
      <c r="SFZ39" s="98"/>
      <c r="SGA39" s="98"/>
      <c r="SGB39" s="98"/>
      <c r="SGC39" s="98"/>
      <c r="SGD39" s="98"/>
      <c r="SGE39" s="98"/>
      <c r="SGF39" s="98"/>
      <c r="SGG39" s="98"/>
      <c r="SGH39" s="98"/>
      <c r="SGI39" s="98"/>
      <c r="SGJ39" s="98"/>
      <c r="SGK39" s="98"/>
      <c r="SGL39" s="98"/>
      <c r="SGM39" s="98"/>
      <c r="SGN39" s="98"/>
      <c r="SGO39" s="98"/>
      <c r="SGP39" s="98"/>
      <c r="SGQ39" s="98"/>
      <c r="SGR39" s="98"/>
      <c r="SGS39" s="98"/>
      <c r="SGT39" s="98"/>
      <c r="SGU39" s="98"/>
      <c r="SGV39" s="98"/>
      <c r="SGW39" s="98"/>
      <c r="SGX39" s="98"/>
      <c r="SGY39" s="98"/>
      <c r="SGZ39" s="98"/>
      <c r="SHA39" s="98"/>
      <c r="SHB39" s="98"/>
      <c r="SHC39" s="98"/>
      <c r="SHD39" s="98"/>
      <c r="SHE39" s="98"/>
      <c r="SHF39" s="98"/>
      <c r="SHG39" s="98"/>
      <c r="SHH39" s="98"/>
      <c r="SHI39" s="98"/>
      <c r="SHJ39" s="98"/>
      <c r="SHK39" s="98"/>
      <c r="SHL39" s="98"/>
      <c r="SHM39" s="98"/>
      <c r="SHN39" s="98"/>
      <c r="SHO39" s="98"/>
      <c r="SHP39" s="98"/>
      <c r="SHQ39" s="98"/>
      <c r="SHR39" s="98"/>
      <c r="SHS39" s="98"/>
      <c r="SHT39" s="98"/>
      <c r="SHU39" s="98"/>
      <c r="SHV39" s="98"/>
      <c r="SHW39" s="98"/>
      <c r="SHX39" s="98"/>
      <c r="SHY39" s="98"/>
      <c r="SHZ39" s="98"/>
      <c r="SIA39" s="98"/>
      <c r="SIB39" s="98"/>
      <c r="SIC39" s="98"/>
      <c r="SID39" s="98"/>
      <c r="SIE39" s="98"/>
      <c r="SIF39" s="98"/>
      <c r="SIG39" s="98"/>
      <c r="SIH39" s="98"/>
      <c r="SII39" s="98"/>
      <c r="SIJ39" s="98"/>
      <c r="SIK39" s="98"/>
      <c r="SIL39" s="98"/>
      <c r="SIM39" s="98"/>
      <c r="SIN39" s="98"/>
      <c r="SIO39" s="98"/>
      <c r="SIP39" s="98"/>
      <c r="SIQ39" s="98"/>
      <c r="SIR39" s="98"/>
      <c r="SIS39" s="98"/>
      <c r="SIT39" s="98"/>
      <c r="SIU39" s="98"/>
      <c r="SIV39" s="98"/>
      <c r="SIW39" s="98"/>
      <c r="SIX39" s="98"/>
      <c r="SIY39" s="98"/>
      <c r="SIZ39" s="98"/>
      <c r="SJA39" s="98"/>
      <c r="SJB39" s="98"/>
      <c r="SJC39" s="98"/>
      <c r="SJD39" s="98"/>
      <c r="SJE39" s="98"/>
      <c r="SJF39" s="98"/>
      <c r="SJG39" s="98"/>
      <c r="SJH39" s="98"/>
      <c r="SJI39" s="98"/>
      <c r="SJJ39" s="98"/>
      <c r="SJK39" s="98"/>
      <c r="SJL39" s="98"/>
      <c r="SJM39" s="98"/>
      <c r="SJN39" s="98"/>
      <c r="SJO39" s="98"/>
      <c r="SJP39" s="98"/>
      <c r="SJQ39" s="98"/>
      <c r="SJR39" s="98"/>
      <c r="SJS39" s="98"/>
      <c r="SJT39" s="98"/>
      <c r="SJU39" s="98"/>
      <c r="SJV39" s="98"/>
      <c r="SJW39" s="98"/>
      <c r="SJX39" s="98"/>
      <c r="SJY39" s="98"/>
      <c r="SJZ39" s="98"/>
      <c r="SKA39" s="98"/>
      <c r="SKB39" s="98"/>
      <c r="SKC39" s="98"/>
      <c r="SKD39" s="98"/>
      <c r="SKE39" s="98"/>
      <c r="SKF39" s="98"/>
      <c r="SKG39" s="98"/>
      <c r="SKH39" s="98"/>
      <c r="SKI39" s="98"/>
      <c r="SKJ39" s="98"/>
      <c r="SKK39" s="98"/>
      <c r="SKL39" s="98"/>
      <c r="SKM39" s="98"/>
      <c r="SKN39" s="98"/>
      <c r="SKO39" s="98"/>
      <c r="SKP39" s="98"/>
      <c r="SKQ39" s="98"/>
      <c r="SKR39" s="98"/>
      <c r="SKS39" s="98"/>
      <c r="SKT39" s="98"/>
      <c r="SKU39" s="98"/>
      <c r="SKV39" s="98"/>
      <c r="SKW39" s="98"/>
      <c r="SKX39" s="98"/>
      <c r="SKY39" s="98"/>
      <c r="SKZ39" s="98"/>
      <c r="SLA39" s="98"/>
      <c r="SLB39" s="98"/>
      <c r="SLC39" s="98"/>
      <c r="SLD39" s="98"/>
      <c r="SLE39" s="98"/>
      <c r="SLF39" s="98"/>
      <c r="SLG39" s="98"/>
      <c r="SLH39" s="98"/>
      <c r="SLI39" s="98"/>
      <c r="SLJ39" s="98"/>
      <c r="SLK39" s="98"/>
      <c r="SLL39" s="98"/>
      <c r="SLM39" s="98"/>
      <c r="SLN39" s="98"/>
      <c r="SLO39" s="98"/>
      <c r="SLP39" s="98"/>
      <c r="SLQ39" s="98"/>
      <c r="SLR39" s="98"/>
      <c r="SLS39" s="98"/>
      <c r="SLT39" s="98"/>
      <c r="SLU39" s="98"/>
      <c r="SLV39" s="98"/>
      <c r="SLW39" s="98"/>
      <c r="SLX39" s="98"/>
      <c r="SLY39" s="98"/>
      <c r="SLZ39" s="98"/>
      <c r="SMA39" s="98"/>
      <c r="SMB39" s="98"/>
      <c r="SMC39" s="98"/>
      <c r="SMD39" s="98"/>
      <c r="SME39" s="98"/>
      <c r="SMF39" s="98"/>
      <c r="SMG39" s="98"/>
      <c r="SMH39" s="98"/>
      <c r="SMI39" s="98"/>
      <c r="SMJ39" s="98"/>
      <c r="SMK39" s="98"/>
      <c r="SML39" s="98"/>
      <c r="SMM39" s="98"/>
      <c r="SMN39" s="98"/>
      <c r="SMO39" s="98"/>
      <c r="SMP39" s="98"/>
      <c r="SMQ39" s="98"/>
      <c r="SMR39" s="98"/>
      <c r="SMS39" s="98"/>
      <c r="SMT39" s="98"/>
      <c r="SMU39" s="98"/>
      <c r="SMV39" s="98"/>
      <c r="SMW39" s="98"/>
      <c r="SMX39" s="98"/>
      <c r="SMY39" s="98"/>
      <c r="SMZ39" s="98"/>
      <c r="SNA39" s="98"/>
      <c r="SNB39" s="98"/>
      <c r="SNC39" s="98"/>
      <c r="SND39" s="98"/>
      <c r="SNE39" s="98"/>
      <c r="SNF39" s="98"/>
      <c r="SNG39" s="98"/>
      <c r="SNH39" s="98"/>
      <c r="SNI39" s="98"/>
      <c r="SNJ39" s="98"/>
      <c r="SNK39" s="98"/>
      <c r="SNL39" s="98"/>
      <c r="SNM39" s="98"/>
      <c r="SNN39" s="98"/>
      <c r="SNO39" s="98"/>
      <c r="SNP39" s="98"/>
      <c r="SNQ39" s="98"/>
      <c r="SNR39" s="98"/>
      <c r="SNS39" s="98"/>
      <c r="SNT39" s="98"/>
      <c r="SNU39" s="98"/>
      <c r="SNV39" s="98"/>
      <c r="SNW39" s="98"/>
      <c r="SNX39" s="98"/>
      <c r="SNY39" s="98"/>
      <c r="SNZ39" s="98"/>
      <c r="SOA39" s="98"/>
      <c r="SOB39" s="98"/>
      <c r="SOC39" s="98"/>
      <c r="SOD39" s="98"/>
      <c r="SOE39" s="98"/>
      <c r="SOF39" s="98"/>
      <c r="SOG39" s="98"/>
      <c r="SOH39" s="98"/>
      <c r="SOI39" s="98"/>
      <c r="SOJ39" s="98"/>
      <c r="SOK39" s="98"/>
      <c r="SOL39" s="98"/>
      <c r="SOM39" s="98"/>
      <c r="SON39" s="98"/>
      <c r="SOO39" s="98"/>
      <c r="SOP39" s="98"/>
      <c r="SOQ39" s="98"/>
      <c r="SOR39" s="98"/>
      <c r="SOS39" s="98"/>
      <c r="SOT39" s="98"/>
      <c r="SOU39" s="98"/>
      <c r="SOV39" s="98"/>
      <c r="SOW39" s="98"/>
      <c r="SOX39" s="98"/>
      <c r="SOY39" s="98"/>
      <c r="SOZ39" s="98"/>
      <c r="SPA39" s="98"/>
      <c r="SPB39" s="98"/>
      <c r="SPC39" s="98"/>
      <c r="SPD39" s="98"/>
      <c r="SPE39" s="98"/>
      <c r="SPF39" s="98"/>
      <c r="SPG39" s="98"/>
      <c r="SPH39" s="98"/>
      <c r="SPI39" s="98"/>
      <c r="SPJ39" s="98"/>
      <c r="SPK39" s="98"/>
      <c r="SPL39" s="98"/>
      <c r="SPM39" s="98"/>
      <c r="SPN39" s="98"/>
      <c r="SPO39" s="98"/>
      <c r="SPP39" s="98"/>
      <c r="SPQ39" s="98"/>
      <c r="SPR39" s="98"/>
      <c r="SPS39" s="98"/>
      <c r="SPT39" s="98"/>
      <c r="SPU39" s="98"/>
      <c r="SPV39" s="98"/>
      <c r="SPW39" s="98"/>
      <c r="SPX39" s="98"/>
      <c r="SPY39" s="98"/>
      <c r="SPZ39" s="98"/>
      <c r="SQA39" s="98"/>
      <c r="SQB39" s="98"/>
      <c r="SQC39" s="98"/>
      <c r="SQD39" s="98"/>
      <c r="SQE39" s="98"/>
      <c r="SQF39" s="98"/>
      <c r="SQG39" s="98"/>
      <c r="SQH39" s="98"/>
      <c r="SQI39" s="98"/>
      <c r="SQJ39" s="98"/>
      <c r="SQK39" s="98"/>
      <c r="SQL39" s="98"/>
      <c r="SQM39" s="98"/>
      <c r="SQN39" s="98"/>
      <c r="SQO39" s="98"/>
      <c r="SQP39" s="98"/>
      <c r="SQQ39" s="98"/>
      <c r="SQR39" s="98"/>
      <c r="SQS39" s="98"/>
      <c r="SQT39" s="98"/>
      <c r="SQU39" s="98"/>
      <c r="SQV39" s="98"/>
      <c r="SQW39" s="98"/>
      <c r="SQX39" s="98"/>
      <c r="SQY39" s="98"/>
      <c r="SQZ39" s="98"/>
      <c r="SRA39" s="98"/>
      <c r="SRB39" s="98"/>
      <c r="SRC39" s="98"/>
      <c r="SRD39" s="98"/>
      <c r="SRE39" s="98"/>
      <c r="SRF39" s="98"/>
      <c r="SRG39" s="98"/>
      <c r="SRH39" s="98"/>
      <c r="SRI39" s="98"/>
      <c r="SRJ39" s="98"/>
      <c r="SRK39" s="98"/>
      <c r="SRL39" s="98"/>
      <c r="SRM39" s="98"/>
      <c r="SRN39" s="98"/>
      <c r="SRO39" s="98"/>
      <c r="SRP39" s="98"/>
      <c r="SRQ39" s="98"/>
      <c r="SRR39" s="98"/>
      <c r="SRS39" s="98"/>
      <c r="SRT39" s="98"/>
      <c r="SRU39" s="98"/>
      <c r="SRV39" s="98"/>
      <c r="SRW39" s="98"/>
      <c r="SRX39" s="98"/>
      <c r="SRY39" s="98"/>
      <c r="SRZ39" s="98"/>
      <c r="SSA39" s="98"/>
      <c r="SSB39" s="98"/>
      <c r="SSC39" s="98"/>
      <c r="SSD39" s="98"/>
      <c r="SSE39" s="98"/>
      <c r="SSF39" s="98"/>
      <c r="SSG39" s="98"/>
      <c r="SSH39" s="98"/>
      <c r="SSI39" s="98"/>
      <c r="SSJ39" s="98"/>
      <c r="SSK39" s="98"/>
      <c r="SSL39" s="98"/>
      <c r="SSM39" s="98"/>
      <c r="SSN39" s="98"/>
      <c r="SSO39" s="98"/>
      <c r="SSP39" s="98"/>
      <c r="SSQ39" s="98"/>
      <c r="SSR39" s="98"/>
      <c r="SSS39" s="98"/>
      <c r="SST39" s="98"/>
      <c r="SSU39" s="98"/>
      <c r="SSV39" s="98"/>
      <c r="SSW39" s="98"/>
      <c r="SSX39" s="98"/>
      <c r="SSY39" s="98"/>
      <c r="SSZ39" s="98"/>
      <c r="STA39" s="98"/>
      <c r="STB39" s="98"/>
      <c r="STC39" s="98"/>
      <c r="STD39" s="98"/>
      <c r="STE39" s="98"/>
      <c r="STF39" s="98"/>
      <c r="STG39" s="98"/>
      <c r="STH39" s="98"/>
      <c r="STI39" s="98"/>
      <c r="STJ39" s="98"/>
      <c r="STK39" s="98"/>
      <c r="STL39" s="98"/>
      <c r="STM39" s="98"/>
      <c r="STN39" s="98"/>
      <c r="STO39" s="98"/>
      <c r="STP39" s="98"/>
      <c r="STQ39" s="98"/>
      <c r="STR39" s="98"/>
      <c r="STS39" s="98"/>
      <c r="STT39" s="98"/>
      <c r="STU39" s="98"/>
      <c r="STV39" s="98"/>
      <c r="STW39" s="98"/>
      <c r="STX39" s="98"/>
      <c r="STY39" s="98"/>
      <c r="STZ39" s="98"/>
      <c r="SUA39" s="98"/>
      <c r="SUB39" s="98"/>
      <c r="SUC39" s="98"/>
      <c r="SUD39" s="98"/>
      <c r="SUE39" s="98"/>
      <c r="SUF39" s="98"/>
      <c r="SUG39" s="98"/>
      <c r="SUH39" s="98"/>
      <c r="SUI39" s="98"/>
      <c r="SUJ39" s="98"/>
      <c r="SUK39" s="98"/>
      <c r="SUL39" s="98"/>
      <c r="SUM39" s="98"/>
      <c r="SUN39" s="98"/>
      <c r="SUO39" s="98"/>
      <c r="SUP39" s="98"/>
      <c r="SUQ39" s="98"/>
      <c r="SUR39" s="98"/>
      <c r="SUS39" s="98"/>
      <c r="SUT39" s="98"/>
      <c r="SUU39" s="98"/>
      <c r="SUV39" s="98"/>
      <c r="SUW39" s="98"/>
      <c r="SUX39" s="98"/>
      <c r="SUY39" s="98"/>
      <c r="SUZ39" s="98"/>
      <c r="SVA39" s="98"/>
      <c r="SVB39" s="98"/>
      <c r="SVC39" s="98"/>
      <c r="SVD39" s="98"/>
      <c r="SVE39" s="98"/>
      <c r="SVF39" s="98"/>
      <c r="SVG39" s="98"/>
      <c r="SVH39" s="98"/>
      <c r="SVI39" s="98"/>
      <c r="SVJ39" s="98"/>
      <c r="SVK39" s="98"/>
      <c r="SVL39" s="98"/>
      <c r="SVM39" s="98"/>
      <c r="SVN39" s="98"/>
      <c r="SVO39" s="98"/>
      <c r="SVP39" s="98"/>
      <c r="SVQ39" s="98"/>
      <c r="SVR39" s="98"/>
      <c r="SVS39" s="98"/>
      <c r="SVT39" s="98"/>
      <c r="SVU39" s="98"/>
      <c r="SVV39" s="98"/>
      <c r="SVW39" s="98"/>
      <c r="SVX39" s="98"/>
      <c r="SVY39" s="98"/>
      <c r="SVZ39" s="98"/>
      <c r="SWA39" s="98"/>
      <c r="SWB39" s="98"/>
      <c r="SWC39" s="98"/>
      <c r="SWD39" s="98"/>
      <c r="SWE39" s="98"/>
      <c r="SWF39" s="98"/>
      <c r="SWG39" s="98"/>
      <c r="SWH39" s="98"/>
      <c r="SWI39" s="98"/>
      <c r="SWJ39" s="98"/>
      <c r="SWK39" s="98"/>
      <c r="SWL39" s="98"/>
      <c r="SWM39" s="98"/>
      <c r="SWN39" s="98"/>
      <c r="SWO39" s="98"/>
      <c r="SWP39" s="98"/>
      <c r="SWQ39" s="98"/>
      <c r="SWR39" s="98"/>
      <c r="SWS39" s="98"/>
      <c r="SWT39" s="98"/>
      <c r="SWU39" s="98"/>
      <c r="SWV39" s="98"/>
      <c r="SWW39" s="98"/>
      <c r="SWX39" s="98"/>
      <c r="SWY39" s="98"/>
      <c r="SWZ39" s="98"/>
      <c r="SXA39" s="98"/>
      <c r="SXB39" s="98"/>
      <c r="SXC39" s="98"/>
      <c r="SXD39" s="98"/>
      <c r="SXE39" s="98"/>
      <c r="SXF39" s="98"/>
      <c r="SXG39" s="98"/>
      <c r="SXH39" s="98"/>
      <c r="SXI39" s="98"/>
      <c r="SXJ39" s="98"/>
      <c r="SXK39" s="98"/>
      <c r="SXL39" s="98"/>
      <c r="SXM39" s="98"/>
      <c r="SXN39" s="98"/>
      <c r="SXO39" s="98"/>
      <c r="SXP39" s="98"/>
      <c r="SXQ39" s="98"/>
      <c r="SXR39" s="98"/>
      <c r="SXS39" s="98"/>
      <c r="SXT39" s="98"/>
      <c r="SXU39" s="98"/>
      <c r="SXV39" s="98"/>
      <c r="SXW39" s="98"/>
      <c r="SXX39" s="98"/>
      <c r="SXY39" s="98"/>
      <c r="SXZ39" s="98"/>
      <c r="SYA39" s="98"/>
      <c r="SYB39" s="98"/>
      <c r="SYC39" s="98"/>
      <c r="SYD39" s="98"/>
      <c r="SYE39" s="98"/>
      <c r="SYF39" s="98"/>
      <c r="SYG39" s="98"/>
      <c r="SYH39" s="98"/>
      <c r="SYI39" s="98"/>
      <c r="SYJ39" s="98"/>
      <c r="SYK39" s="98"/>
      <c r="SYL39" s="98"/>
      <c r="SYM39" s="98"/>
      <c r="SYN39" s="98"/>
      <c r="SYO39" s="98"/>
      <c r="SYP39" s="98"/>
      <c r="SYQ39" s="98"/>
      <c r="SYR39" s="98"/>
      <c r="SYS39" s="98"/>
      <c r="SYT39" s="98"/>
      <c r="SYU39" s="98"/>
      <c r="SYV39" s="98"/>
      <c r="SYW39" s="98"/>
      <c r="SYX39" s="98"/>
      <c r="SYY39" s="98"/>
      <c r="SYZ39" s="98"/>
      <c r="SZA39" s="98"/>
      <c r="SZB39" s="98"/>
      <c r="SZC39" s="98"/>
      <c r="SZD39" s="98"/>
      <c r="SZE39" s="98"/>
      <c r="SZF39" s="98"/>
      <c r="SZG39" s="98"/>
      <c r="SZH39" s="98"/>
      <c r="SZI39" s="98"/>
      <c r="SZJ39" s="98"/>
      <c r="SZK39" s="98"/>
      <c r="SZL39" s="98"/>
      <c r="SZM39" s="98"/>
      <c r="SZN39" s="98"/>
      <c r="SZO39" s="98"/>
      <c r="SZP39" s="98"/>
      <c r="SZQ39" s="98"/>
      <c r="SZR39" s="98"/>
      <c r="SZS39" s="98"/>
      <c r="SZT39" s="98"/>
      <c r="SZU39" s="98"/>
      <c r="SZV39" s="98"/>
      <c r="SZW39" s="98"/>
      <c r="SZX39" s="98"/>
      <c r="SZY39" s="98"/>
      <c r="SZZ39" s="98"/>
      <c r="TAA39" s="98"/>
      <c r="TAB39" s="98"/>
      <c r="TAC39" s="98"/>
      <c r="TAD39" s="98"/>
      <c r="TAE39" s="98"/>
      <c r="TAF39" s="98"/>
      <c r="TAG39" s="98"/>
      <c r="TAH39" s="98"/>
      <c r="TAI39" s="98"/>
      <c r="TAJ39" s="98"/>
      <c r="TAK39" s="98"/>
      <c r="TAL39" s="98"/>
      <c r="TAM39" s="98"/>
      <c r="TAN39" s="98"/>
      <c r="TAO39" s="98"/>
      <c r="TAP39" s="98"/>
      <c r="TAQ39" s="98"/>
      <c r="TAR39" s="98"/>
      <c r="TAS39" s="98"/>
      <c r="TAT39" s="98"/>
      <c r="TAU39" s="98"/>
      <c r="TAV39" s="98"/>
      <c r="TAW39" s="98"/>
      <c r="TAX39" s="98"/>
      <c r="TAY39" s="98"/>
      <c r="TAZ39" s="98"/>
      <c r="TBA39" s="98"/>
      <c r="TBB39" s="98"/>
      <c r="TBC39" s="98"/>
      <c r="TBD39" s="98"/>
      <c r="TBE39" s="98"/>
      <c r="TBF39" s="98"/>
      <c r="TBG39" s="98"/>
      <c r="TBH39" s="98"/>
      <c r="TBI39" s="98"/>
      <c r="TBJ39" s="98"/>
      <c r="TBK39" s="98"/>
      <c r="TBL39" s="98"/>
      <c r="TBM39" s="98"/>
      <c r="TBN39" s="98"/>
      <c r="TBO39" s="98"/>
      <c r="TBP39" s="98"/>
      <c r="TBQ39" s="98"/>
      <c r="TBR39" s="98"/>
      <c r="TBS39" s="98"/>
      <c r="TBT39" s="98"/>
      <c r="TBU39" s="98"/>
      <c r="TBV39" s="98"/>
      <c r="TBW39" s="98"/>
      <c r="TBX39" s="98"/>
      <c r="TBY39" s="98"/>
      <c r="TBZ39" s="98"/>
      <c r="TCA39" s="98"/>
      <c r="TCB39" s="98"/>
      <c r="TCC39" s="98"/>
      <c r="TCD39" s="98"/>
      <c r="TCE39" s="98"/>
      <c r="TCF39" s="98"/>
      <c r="TCG39" s="98"/>
      <c r="TCH39" s="98"/>
      <c r="TCI39" s="98"/>
      <c r="TCJ39" s="98"/>
      <c r="TCK39" s="98"/>
      <c r="TCL39" s="98"/>
      <c r="TCM39" s="98"/>
      <c r="TCN39" s="98"/>
      <c r="TCO39" s="98"/>
      <c r="TCP39" s="98"/>
      <c r="TCQ39" s="98"/>
      <c r="TCR39" s="98"/>
      <c r="TCS39" s="98"/>
      <c r="TCT39" s="98"/>
      <c r="TCU39" s="98"/>
      <c r="TCV39" s="98"/>
      <c r="TCW39" s="98"/>
      <c r="TCX39" s="98"/>
      <c r="TCY39" s="98"/>
      <c r="TCZ39" s="98"/>
      <c r="TDA39" s="98"/>
      <c r="TDB39" s="98"/>
      <c r="TDC39" s="98"/>
      <c r="TDD39" s="98"/>
      <c r="TDE39" s="98"/>
      <c r="TDF39" s="98"/>
      <c r="TDG39" s="98"/>
      <c r="TDH39" s="98"/>
      <c r="TDI39" s="98"/>
      <c r="TDJ39" s="98"/>
      <c r="TDK39" s="98"/>
      <c r="TDL39" s="98"/>
      <c r="TDM39" s="98"/>
      <c r="TDN39" s="98"/>
      <c r="TDO39" s="98"/>
      <c r="TDP39" s="98"/>
      <c r="TDQ39" s="98"/>
      <c r="TDR39" s="98"/>
      <c r="TDS39" s="98"/>
      <c r="TDT39" s="98"/>
      <c r="TDU39" s="98"/>
      <c r="TDV39" s="98"/>
      <c r="TDW39" s="98"/>
      <c r="TDX39" s="98"/>
      <c r="TDY39" s="98"/>
      <c r="TDZ39" s="98"/>
      <c r="TEA39" s="98"/>
      <c r="TEB39" s="98"/>
      <c r="TEC39" s="98"/>
      <c r="TED39" s="98"/>
      <c r="TEE39" s="98"/>
      <c r="TEF39" s="98"/>
      <c r="TEG39" s="98"/>
      <c r="TEH39" s="98"/>
      <c r="TEI39" s="98"/>
      <c r="TEJ39" s="98"/>
      <c r="TEK39" s="98"/>
      <c r="TEL39" s="98"/>
      <c r="TEM39" s="98"/>
      <c r="TEN39" s="98"/>
      <c r="TEO39" s="98"/>
      <c r="TEP39" s="98"/>
      <c r="TEQ39" s="98"/>
      <c r="TER39" s="98"/>
      <c r="TES39" s="98"/>
      <c r="TET39" s="98"/>
      <c r="TEU39" s="98"/>
      <c r="TEV39" s="98"/>
      <c r="TEW39" s="98"/>
      <c r="TEX39" s="98"/>
      <c r="TEY39" s="98"/>
      <c r="TEZ39" s="98"/>
      <c r="TFA39" s="98"/>
      <c r="TFB39" s="98"/>
      <c r="TFC39" s="98"/>
      <c r="TFD39" s="98"/>
      <c r="TFE39" s="98"/>
      <c r="TFF39" s="98"/>
      <c r="TFG39" s="98"/>
      <c r="TFH39" s="98"/>
      <c r="TFI39" s="98"/>
      <c r="TFJ39" s="98"/>
      <c r="TFK39" s="98"/>
      <c r="TFL39" s="98"/>
      <c r="TFM39" s="98"/>
      <c r="TFN39" s="98"/>
      <c r="TFO39" s="98"/>
      <c r="TFP39" s="98"/>
      <c r="TFQ39" s="98"/>
      <c r="TFR39" s="98"/>
      <c r="TFS39" s="98"/>
      <c r="TFT39" s="98"/>
      <c r="TFU39" s="98"/>
      <c r="TFV39" s="98"/>
      <c r="TFW39" s="98"/>
      <c r="TFX39" s="98"/>
      <c r="TFY39" s="98"/>
      <c r="TFZ39" s="98"/>
      <c r="TGA39" s="98"/>
      <c r="TGB39" s="98"/>
      <c r="TGC39" s="98"/>
      <c r="TGD39" s="98"/>
      <c r="TGE39" s="98"/>
      <c r="TGF39" s="98"/>
      <c r="TGG39" s="98"/>
      <c r="TGH39" s="98"/>
      <c r="TGI39" s="98"/>
      <c r="TGJ39" s="98"/>
      <c r="TGK39" s="98"/>
      <c r="TGL39" s="98"/>
      <c r="TGM39" s="98"/>
      <c r="TGN39" s="98"/>
      <c r="TGO39" s="98"/>
      <c r="TGP39" s="98"/>
      <c r="TGQ39" s="98"/>
      <c r="TGR39" s="98"/>
      <c r="TGS39" s="98"/>
      <c r="TGT39" s="98"/>
      <c r="TGU39" s="98"/>
      <c r="TGV39" s="98"/>
      <c r="TGW39" s="98"/>
      <c r="TGX39" s="98"/>
      <c r="TGY39" s="98"/>
      <c r="TGZ39" s="98"/>
      <c r="THA39" s="98"/>
      <c r="THB39" s="98"/>
      <c r="THC39" s="98"/>
      <c r="THD39" s="98"/>
      <c r="THE39" s="98"/>
      <c r="THF39" s="98"/>
      <c r="THG39" s="98"/>
      <c r="THH39" s="98"/>
      <c r="THI39" s="98"/>
      <c r="THJ39" s="98"/>
      <c r="THK39" s="98"/>
      <c r="THL39" s="98"/>
      <c r="THM39" s="98"/>
      <c r="THN39" s="98"/>
      <c r="THO39" s="98"/>
      <c r="THP39" s="98"/>
      <c r="THQ39" s="98"/>
      <c r="THR39" s="98"/>
      <c r="THS39" s="98"/>
      <c r="THT39" s="98"/>
      <c r="THU39" s="98"/>
      <c r="THV39" s="98"/>
      <c r="THW39" s="98"/>
      <c r="THX39" s="98"/>
      <c r="THY39" s="98"/>
      <c r="THZ39" s="98"/>
      <c r="TIA39" s="98"/>
      <c r="TIB39" s="98"/>
      <c r="TIC39" s="98"/>
      <c r="TID39" s="98"/>
      <c r="TIE39" s="98"/>
      <c r="TIF39" s="98"/>
      <c r="TIG39" s="98"/>
      <c r="TIH39" s="98"/>
      <c r="TII39" s="98"/>
      <c r="TIJ39" s="98"/>
      <c r="TIK39" s="98"/>
      <c r="TIL39" s="98"/>
      <c r="TIM39" s="98"/>
      <c r="TIN39" s="98"/>
      <c r="TIO39" s="98"/>
      <c r="TIP39" s="98"/>
      <c r="TIQ39" s="98"/>
      <c r="TIR39" s="98"/>
      <c r="TIS39" s="98"/>
      <c r="TIT39" s="98"/>
      <c r="TIU39" s="98"/>
      <c r="TIV39" s="98"/>
      <c r="TIW39" s="98"/>
      <c r="TIX39" s="98"/>
      <c r="TIY39" s="98"/>
      <c r="TIZ39" s="98"/>
      <c r="TJA39" s="98"/>
      <c r="TJB39" s="98"/>
      <c r="TJC39" s="98"/>
      <c r="TJD39" s="98"/>
      <c r="TJE39" s="98"/>
      <c r="TJF39" s="98"/>
      <c r="TJG39" s="98"/>
      <c r="TJH39" s="98"/>
      <c r="TJI39" s="98"/>
      <c r="TJJ39" s="98"/>
      <c r="TJK39" s="98"/>
      <c r="TJL39" s="98"/>
      <c r="TJM39" s="98"/>
      <c r="TJN39" s="98"/>
      <c r="TJO39" s="98"/>
      <c r="TJP39" s="98"/>
      <c r="TJQ39" s="98"/>
      <c r="TJR39" s="98"/>
      <c r="TJS39" s="98"/>
      <c r="TJT39" s="98"/>
      <c r="TJU39" s="98"/>
      <c r="TJV39" s="98"/>
      <c r="TJW39" s="98"/>
      <c r="TJX39" s="98"/>
      <c r="TJY39" s="98"/>
      <c r="TJZ39" s="98"/>
      <c r="TKA39" s="98"/>
      <c r="TKB39" s="98"/>
      <c r="TKC39" s="98"/>
      <c r="TKD39" s="98"/>
      <c r="TKE39" s="98"/>
      <c r="TKF39" s="98"/>
      <c r="TKG39" s="98"/>
      <c r="TKH39" s="98"/>
      <c r="TKI39" s="98"/>
      <c r="TKJ39" s="98"/>
      <c r="TKK39" s="98"/>
      <c r="TKL39" s="98"/>
      <c r="TKM39" s="98"/>
      <c r="TKN39" s="98"/>
      <c r="TKO39" s="98"/>
      <c r="TKP39" s="98"/>
      <c r="TKQ39" s="98"/>
      <c r="TKR39" s="98"/>
      <c r="TKS39" s="98"/>
      <c r="TKT39" s="98"/>
      <c r="TKU39" s="98"/>
      <c r="TKV39" s="98"/>
      <c r="TKW39" s="98"/>
      <c r="TKX39" s="98"/>
      <c r="TKY39" s="98"/>
      <c r="TKZ39" s="98"/>
      <c r="TLA39" s="98"/>
      <c r="TLB39" s="98"/>
      <c r="TLC39" s="98"/>
      <c r="TLD39" s="98"/>
      <c r="TLE39" s="98"/>
      <c r="TLF39" s="98"/>
      <c r="TLG39" s="98"/>
      <c r="TLH39" s="98"/>
      <c r="TLI39" s="98"/>
      <c r="TLJ39" s="98"/>
      <c r="TLK39" s="98"/>
      <c r="TLL39" s="98"/>
      <c r="TLM39" s="98"/>
      <c r="TLN39" s="98"/>
      <c r="TLO39" s="98"/>
      <c r="TLP39" s="98"/>
      <c r="TLQ39" s="98"/>
      <c r="TLR39" s="98"/>
      <c r="TLS39" s="98"/>
      <c r="TLT39" s="98"/>
      <c r="TLU39" s="98"/>
      <c r="TLV39" s="98"/>
      <c r="TLW39" s="98"/>
      <c r="TLX39" s="98"/>
      <c r="TLY39" s="98"/>
      <c r="TLZ39" s="98"/>
      <c r="TMA39" s="98"/>
      <c r="TMB39" s="98"/>
      <c r="TMC39" s="98"/>
      <c r="TMD39" s="98"/>
      <c r="TME39" s="98"/>
      <c r="TMF39" s="98"/>
      <c r="TMG39" s="98"/>
      <c r="TMH39" s="98"/>
      <c r="TMI39" s="98"/>
      <c r="TMJ39" s="98"/>
      <c r="TMK39" s="98"/>
      <c r="TML39" s="98"/>
      <c r="TMM39" s="98"/>
      <c r="TMN39" s="98"/>
      <c r="TMO39" s="98"/>
      <c r="TMP39" s="98"/>
      <c r="TMQ39" s="98"/>
      <c r="TMR39" s="98"/>
      <c r="TMS39" s="98"/>
      <c r="TMT39" s="98"/>
      <c r="TMU39" s="98"/>
      <c r="TMV39" s="98"/>
      <c r="TMW39" s="98"/>
      <c r="TMX39" s="98"/>
      <c r="TMY39" s="98"/>
      <c r="TMZ39" s="98"/>
      <c r="TNA39" s="98"/>
      <c r="TNB39" s="98"/>
      <c r="TNC39" s="98"/>
      <c r="TND39" s="98"/>
      <c r="TNE39" s="98"/>
      <c r="TNF39" s="98"/>
      <c r="TNG39" s="98"/>
      <c r="TNH39" s="98"/>
      <c r="TNI39" s="98"/>
      <c r="TNJ39" s="98"/>
      <c r="TNK39" s="98"/>
      <c r="TNL39" s="98"/>
      <c r="TNM39" s="98"/>
      <c r="TNN39" s="98"/>
      <c r="TNO39" s="98"/>
      <c r="TNP39" s="98"/>
      <c r="TNQ39" s="98"/>
      <c r="TNR39" s="98"/>
      <c r="TNS39" s="98"/>
      <c r="TNT39" s="98"/>
      <c r="TNU39" s="98"/>
      <c r="TNV39" s="98"/>
      <c r="TNW39" s="98"/>
      <c r="TNX39" s="98"/>
      <c r="TNY39" s="98"/>
      <c r="TNZ39" s="98"/>
      <c r="TOA39" s="98"/>
      <c r="TOB39" s="98"/>
      <c r="TOC39" s="98"/>
      <c r="TOD39" s="98"/>
      <c r="TOE39" s="98"/>
      <c r="TOF39" s="98"/>
      <c r="TOG39" s="98"/>
      <c r="TOH39" s="98"/>
      <c r="TOI39" s="98"/>
      <c r="TOJ39" s="98"/>
      <c r="TOK39" s="98"/>
      <c r="TOL39" s="98"/>
      <c r="TOM39" s="98"/>
      <c r="TON39" s="98"/>
      <c r="TOO39" s="98"/>
      <c r="TOP39" s="98"/>
      <c r="TOQ39" s="98"/>
      <c r="TOR39" s="98"/>
      <c r="TOS39" s="98"/>
      <c r="TOT39" s="98"/>
      <c r="TOU39" s="98"/>
      <c r="TOV39" s="98"/>
      <c r="TOW39" s="98"/>
      <c r="TOX39" s="98"/>
      <c r="TOY39" s="98"/>
      <c r="TOZ39" s="98"/>
      <c r="TPA39" s="98"/>
      <c r="TPB39" s="98"/>
      <c r="TPC39" s="98"/>
      <c r="TPD39" s="98"/>
      <c r="TPE39" s="98"/>
      <c r="TPF39" s="98"/>
      <c r="TPG39" s="98"/>
      <c r="TPH39" s="98"/>
      <c r="TPI39" s="98"/>
      <c r="TPJ39" s="98"/>
      <c r="TPK39" s="98"/>
      <c r="TPL39" s="98"/>
      <c r="TPM39" s="98"/>
      <c r="TPN39" s="98"/>
      <c r="TPO39" s="98"/>
      <c r="TPP39" s="98"/>
      <c r="TPQ39" s="98"/>
      <c r="TPR39" s="98"/>
      <c r="TPS39" s="98"/>
      <c r="TPT39" s="98"/>
      <c r="TPU39" s="98"/>
      <c r="TPV39" s="98"/>
      <c r="TPW39" s="98"/>
      <c r="TPX39" s="98"/>
      <c r="TPY39" s="98"/>
      <c r="TPZ39" s="98"/>
      <c r="TQA39" s="98"/>
      <c r="TQB39" s="98"/>
      <c r="TQC39" s="98"/>
      <c r="TQD39" s="98"/>
      <c r="TQE39" s="98"/>
      <c r="TQF39" s="98"/>
      <c r="TQG39" s="98"/>
      <c r="TQH39" s="98"/>
      <c r="TQI39" s="98"/>
      <c r="TQJ39" s="98"/>
      <c r="TQK39" s="98"/>
      <c r="TQL39" s="98"/>
      <c r="TQM39" s="98"/>
      <c r="TQN39" s="98"/>
      <c r="TQO39" s="98"/>
      <c r="TQP39" s="98"/>
      <c r="TQQ39" s="98"/>
      <c r="TQR39" s="98"/>
      <c r="TQS39" s="98"/>
      <c r="TQT39" s="98"/>
      <c r="TQU39" s="98"/>
      <c r="TQV39" s="98"/>
      <c r="TQW39" s="98"/>
      <c r="TQX39" s="98"/>
      <c r="TQY39" s="98"/>
      <c r="TQZ39" s="98"/>
      <c r="TRA39" s="98"/>
      <c r="TRB39" s="98"/>
      <c r="TRC39" s="98"/>
      <c r="TRD39" s="98"/>
      <c r="TRE39" s="98"/>
      <c r="TRF39" s="98"/>
      <c r="TRG39" s="98"/>
      <c r="TRH39" s="98"/>
      <c r="TRI39" s="98"/>
      <c r="TRJ39" s="98"/>
      <c r="TRK39" s="98"/>
      <c r="TRL39" s="98"/>
      <c r="TRM39" s="98"/>
      <c r="TRN39" s="98"/>
      <c r="TRO39" s="98"/>
      <c r="TRP39" s="98"/>
      <c r="TRQ39" s="98"/>
      <c r="TRR39" s="98"/>
      <c r="TRS39" s="98"/>
      <c r="TRT39" s="98"/>
      <c r="TRU39" s="98"/>
      <c r="TRV39" s="98"/>
      <c r="TRW39" s="98"/>
      <c r="TRX39" s="98"/>
      <c r="TRY39" s="98"/>
      <c r="TRZ39" s="98"/>
      <c r="TSA39" s="98"/>
      <c r="TSB39" s="98"/>
      <c r="TSC39" s="98"/>
      <c r="TSD39" s="98"/>
      <c r="TSE39" s="98"/>
      <c r="TSF39" s="98"/>
      <c r="TSG39" s="98"/>
      <c r="TSH39" s="98"/>
      <c r="TSI39" s="98"/>
      <c r="TSJ39" s="98"/>
      <c r="TSK39" s="98"/>
      <c r="TSL39" s="98"/>
      <c r="TSM39" s="98"/>
      <c r="TSN39" s="98"/>
      <c r="TSO39" s="98"/>
      <c r="TSP39" s="98"/>
      <c r="TSQ39" s="98"/>
      <c r="TSR39" s="98"/>
      <c r="TSS39" s="98"/>
      <c r="TST39" s="98"/>
      <c r="TSU39" s="98"/>
      <c r="TSV39" s="98"/>
      <c r="TSW39" s="98"/>
      <c r="TSX39" s="98"/>
      <c r="TSY39" s="98"/>
      <c r="TSZ39" s="98"/>
      <c r="TTA39" s="98"/>
      <c r="TTB39" s="98"/>
      <c r="TTC39" s="98"/>
      <c r="TTD39" s="98"/>
      <c r="TTE39" s="98"/>
      <c r="TTF39" s="98"/>
      <c r="TTG39" s="98"/>
      <c r="TTH39" s="98"/>
      <c r="TTI39" s="98"/>
      <c r="TTJ39" s="98"/>
      <c r="TTK39" s="98"/>
      <c r="TTL39" s="98"/>
      <c r="TTM39" s="98"/>
      <c r="TTN39" s="98"/>
      <c r="TTO39" s="98"/>
      <c r="TTP39" s="98"/>
      <c r="TTQ39" s="98"/>
      <c r="TTR39" s="98"/>
      <c r="TTS39" s="98"/>
      <c r="TTT39" s="98"/>
      <c r="TTU39" s="98"/>
      <c r="TTV39" s="98"/>
      <c r="TTW39" s="98"/>
      <c r="TTX39" s="98"/>
      <c r="TTY39" s="98"/>
      <c r="TTZ39" s="98"/>
      <c r="TUA39" s="98"/>
      <c r="TUB39" s="98"/>
      <c r="TUC39" s="98"/>
      <c r="TUD39" s="98"/>
      <c r="TUE39" s="98"/>
      <c r="TUF39" s="98"/>
      <c r="TUG39" s="98"/>
      <c r="TUH39" s="98"/>
      <c r="TUI39" s="98"/>
      <c r="TUJ39" s="98"/>
      <c r="TUK39" s="98"/>
      <c r="TUL39" s="98"/>
      <c r="TUM39" s="98"/>
      <c r="TUN39" s="98"/>
      <c r="TUO39" s="98"/>
      <c r="TUP39" s="98"/>
      <c r="TUQ39" s="98"/>
      <c r="TUR39" s="98"/>
      <c r="TUS39" s="98"/>
      <c r="TUT39" s="98"/>
      <c r="TUU39" s="98"/>
      <c r="TUV39" s="98"/>
      <c r="TUW39" s="98"/>
      <c r="TUX39" s="98"/>
      <c r="TUY39" s="98"/>
      <c r="TUZ39" s="98"/>
      <c r="TVA39" s="98"/>
      <c r="TVB39" s="98"/>
      <c r="TVC39" s="98"/>
      <c r="TVD39" s="98"/>
      <c r="TVE39" s="98"/>
      <c r="TVF39" s="98"/>
      <c r="TVG39" s="98"/>
      <c r="TVH39" s="98"/>
      <c r="TVI39" s="98"/>
      <c r="TVJ39" s="98"/>
      <c r="TVK39" s="98"/>
      <c r="TVL39" s="98"/>
      <c r="TVM39" s="98"/>
      <c r="TVN39" s="98"/>
      <c r="TVO39" s="98"/>
      <c r="TVP39" s="98"/>
      <c r="TVQ39" s="98"/>
      <c r="TVR39" s="98"/>
      <c r="TVS39" s="98"/>
      <c r="TVT39" s="98"/>
      <c r="TVU39" s="98"/>
      <c r="TVV39" s="98"/>
      <c r="TVW39" s="98"/>
      <c r="TVX39" s="98"/>
      <c r="TVY39" s="98"/>
      <c r="TVZ39" s="98"/>
      <c r="TWA39" s="98"/>
      <c r="TWB39" s="98"/>
      <c r="TWC39" s="98"/>
      <c r="TWD39" s="98"/>
      <c r="TWE39" s="98"/>
      <c r="TWF39" s="98"/>
      <c r="TWG39" s="98"/>
      <c r="TWH39" s="98"/>
      <c r="TWI39" s="98"/>
      <c r="TWJ39" s="98"/>
      <c r="TWK39" s="98"/>
      <c r="TWL39" s="98"/>
      <c r="TWM39" s="98"/>
      <c r="TWN39" s="98"/>
      <c r="TWO39" s="98"/>
      <c r="TWP39" s="98"/>
      <c r="TWQ39" s="98"/>
      <c r="TWR39" s="98"/>
      <c r="TWS39" s="98"/>
      <c r="TWT39" s="98"/>
      <c r="TWU39" s="98"/>
      <c r="TWV39" s="98"/>
      <c r="TWW39" s="98"/>
      <c r="TWX39" s="98"/>
      <c r="TWY39" s="98"/>
      <c r="TWZ39" s="98"/>
      <c r="TXA39" s="98"/>
      <c r="TXB39" s="98"/>
      <c r="TXC39" s="98"/>
      <c r="TXD39" s="98"/>
      <c r="TXE39" s="98"/>
      <c r="TXF39" s="98"/>
      <c r="TXG39" s="98"/>
      <c r="TXH39" s="98"/>
      <c r="TXI39" s="98"/>
      <c r="TXJ39" s="98"/>
      <c r="TXK39" s="98"/>
      <c r="TXL39" s="98"/>
      <c r="TXM39" s="98"/>
      <c r="TXN39" s="98"/>
      <c r="TXO39" s="98"/>
      <c r="TXP39" s="98"/>
      <c r="TXQ39" s="98"/>
      <c r="TXR39" s="98"/>
      <c r="TXS39" s="98"/>
      <c r="TXT39" s="98"/>
      <c r="TXU39" s="98"/>
      <c r="TXV39" s="98"/>
      <c r="TXW39" s="98"/>
      <c r="TXX39" s="98"/>
      <c r="TXY39" s="98"/>
      <c r="TXZ39" s="98"/>
      <c r="TYA39" s="98"/>
      <c r="TYB39" s="98"/>
      <c r="TYC39" s="98"/>
      <c r="TYD39" s="98"/>
      <c r="TYE39" s="98"/>
      <c r="TYF39" s="98"/>
      <c r="TYG39" s="98"/>
      <c r="TYH39" s="98"/>
      <c r="TYI39" s="98"/>
      <c r="TYJ39" s="98"/>
      <c r="TYK39" s="98"/>
      <c r="TYL39" s="98"/>
      <c r="TYM39" s="98"/>
      <c r="TYN39" s="98"/>
      <c r="TYO39" s="98"/>
      <c r="TYP39" s="98"/>
      <c r="TYQ39" s="98"/>
      <c r="TYR39" s="98"/>
      <c r="TYS39" s="98"/>
      <c r="TYT39" s="98"/>
      <c r="TYU39" s="98"/>
      <c r="TYV39" s="98"/>
      <c r="TYW39" s="98"/>
      <c r="TYX39" s="98"/>
      <c r="TYY39" s="98"/>
      <c r="TYZ39" s="98"/>
      <c r="TZA39" s="98"/>
      <c r="TZB39" s="98"/>
      <c r="TZC39" s="98"/>
      <c r="TZD39" s="98"/>
      <c r="TZE39" s="98"/>
      <c r="TZF39" s="98"/>
      <c r="TZG39" s="98"/>
      <c r="TZH39" s="98"/>
      <c r="TZI39" s="98"/>
      <c r="TZJ39" s="98"/>
      <c r="TZK39" s="98"/>
      <c r="TZL39" s="98"/>
      <c r="TZM39" s="98"/>
      <c r="TZN39" s="98"/>
      <c r="TZO39" s="98"/>
      <c r="TZP39" s="98"/>
      <c r="TZQ39" s="98"/>
      <c r="TZR39" s="98"/>
      <c r="TZS39" s="98"/>
      <c r="TZT39" s="98"/>
      <c r="TZU39" s="98"/>
      <c r="TZV39" s="98"/>
      <c r="TZW39" s="98"/>
      <c r="TZX39" s="98"/>
      <c r="TZY39" s="98"/>
      <c r="TZZ39" s="98"/>
      <c r="UAA39" s="98"/>
      <c r="UAB39" s="98"/>
      <c r="UAC39" s="98"/>
      <c r="UAD39" s="98"/>
      <c r="UAE39" s="98"/>
      <c r="UAF39" s="98"/>
      <c r="UAG39" s="98"/>
      <c r="UAH39" s="98"/>
      <c r="UAI39" s="98"/>
      <c r="UAJ39" s="98"/>
      <c r="UAK39" s="98"/>
      <c r="UAL39" s="98"/>
      <c r="UAM39" s="98"/>
      <c r="UAN39" s="98"/>
      <c r="UAO39" s="98"/>
      <c r="UAP39" s="98"/>
      <c r="UAQ39" s="98"/>
      <c r="UAR39" s="98"/>
      <c r="UAS39" s="98"/>
      <c r="UAT39" s="98"/>
      <c r="UAU39" s="98"/>
      <c r="UAV39" s="98"/>
      <c r="UAW39" s="98"/>
      <c r="UAX39" s="98"/>
      <c r="UAY39" s="98"/>
      <c r="UAZ39" s="98"/>
      <c r="UBA39" s="98"/>
      <c r="UBB39" s="98"/>
      <c r="UBC39" s="98"/>
      <c r="UBD39" s="98"/>
      <c r="UBE39" s="98"/>
      <c r="UBF39" s="98"/>
      <c r="UBG39" s="98"/>
      <c r="UBH39" s="98"/>
      <c r="UBI39" s="98"/>
      <c r="UBJ39" s="98"/>
      <c r="UBK39" s="98"/>
      <c r="UBL39" s="98"/>
      <c r="UBM39" s="98"/>
      <c r="UBN39" s="98"/>
      <c r="UBO39" s="98"/>
      <c r="UBP39" s="98"/>
      <c r="UBQ39" s="98"/>
      <c r="UBR39" s="98"/>
      <c r="UBS39" s="98"/>
      <c r="UBT39" s="98"/>
      <c r="UBU39" s="98"/>
      <c r="UBV39" s="98"/>
      <c r="UBW39" s="98"/>
      <c r="UBX39" s="98"/>
      <c r="UBY39" s="98"/>
      <c r="UBZ39" s="98"/>
      <c r="UCA39" s="98"/>
      <c r="UCB39" s="98"/>
      <c r="UCC39" s="98"/>
      <c r="UCD39" s="98"/>
      <c r="UCE39" s="98"/>
      <c r="UCF39" s="98"/>
      <c r="UCG39" s="98"/>
      <c r="UCH39" s="98"/>
      <c r="UCI39" s="98"/>
      <c r="UCJ39" s="98"/>
      <c r="UCK39" s="98"/>
      <c r="UCL39" s="98"/>
      <c r="UCM39" s="98"/>
      <c r="UCN39" s="98"/>
      <c r="UCO39" s="98"/>
      <c r="UCP39" s="98"/>
      <c r="UCQ39" s="98"/>
      <c r="UCR39" s="98"/>
      <c r="UCS39" s="98"/>
      <c r="UCT39" s="98"/>
      <c r="UCU39" s="98"/>
      <c r="UCV39" s="98"/>
      <c r="UCW39" s="98"/>
      <c r="UCX39" s="98"/>
      <c r="UCY39" s="98"/>
      <c r="UCZ39" s="98"/>
      <c r="UDA39" s="98"/>
      <c r="UDB39" s="98"/>
      <c r="UDC39" s="98"/>
      <c r="UDD39" s="98"/>
      <c r="UDE39" s="98"/>
      <c r="UDF39" s="98"/>
      <c r="UDG39" s="98"/>
      <c r="UDH39" s="98"/>
      <c r="UDI39" s="98"/>
      <c r="UDJ39" s="98"/>
      <c r="UDK39" s="98"/>
      <c r="UDL39" s="98"/>
      <c r="UDM39" s="98"/>
      <c r="UDN39" s="98"/>
      <c r="UDO39" s="98"/>
      <c r="UDP39" s="98"/>
      <c r="UDQ39" s="98"/>
      <c r="UDR39" s="98"/>
      <c r="UDS39" s="98"/>
      <c r="UDT39" s="98"/>
      <c r="UDU39" s="98"/>
      <c r="UDV39" s="98"/>
      <c r="UDW39" s="98"/>
      <c r="UDX39" s="98"/>
      <c r="UDY39" s="98"/>
      <c r="UDZ39" s="98"/>
      <c r="UEA39" s="98"/>
      <c r="UEB39" s="98"/>
      <c r="UEC39" s="98"/>
      <c r="UED39" s="98"/>
      <c r="UEE39" s="98"/>
      <c r="UEF39" s="98"/>
      <c r="UEG39" s="98"/>
      <c r="UEH39" s="98"/>
      <c r="UEI39" s="98"/>
      <c r="UEJ39" s="98"/>
      <c r="UEK39" s="98"/>
      <c r="UEL39" s="98"/>
      <c r="UEM39" s="98"/>
      <c r="UEN39" s="98"/>
      <c r="UEO39" s="98"/>
      <c r="UEP39" s="98"/>
      <c r="UEQ39" s="98"/>
      <c r="UER39" s="98"/>
      <c r="UES39" s="98"/>
      <c r="UET39" s="98"/>
      <c r="UEU39" s="98"/>
      <c r="UEV39" s="98"/>
      <c r="UEW39" s="98"/>
      <c r="UEX39" s="98"/>
      <c r="UEY39" s="98"/>
      <c r="UEZ39" s="98"/>
      <c r="UFA39" s="98"/>
      <c r="UFB39" s="98"/>
      <c r="UFC39" s="98"/>
      <c r="UFD39" s="98"/>
      <c r="UFE39" s="98"/>
      <c r="UFF39" s="98"/>
      <c r="UFG39" s="98"/>
      <c r="UFH39" s="98"/>
      <c r="UFI39" s="98"/>
      <c r="UFJ39" s="98"/>
      <c r="UFK39" s="98"/>
      <c r="UFL39" s="98"/>
      <c r="UFM39" s="98"/>
      <c r="UFN39" s="98"/>
      <c r="UFO39" s="98"/>
      <c r="UFP39" s="98"/>
      <c r="UFQ39" s="98"/>
      <c r="UFR39" s="98"/>
      <c r="UFS39" s="98"/>
      <c r="UFT39" s="98"/>
      <c r="UFU39" s="98"/>
      <c r="UFV39" s="98"/>
      <c r="UFW39" s="98"/>
      <c r="UFX39" s="98"/>
      <c r="UFY39" s="98"/>
      <c r="UFZ39" s="98"/>
      <c r="UGA39" s="98"/>
      <c r="UGB39" s="98"/>
      <c r="UGC39" s="98"/>
      <c r="UGD39" s="98"/>
      <c r="UGE39" s="98"/>
      <c r="UGF39" s="98"/>
      <c r="UGG39" s="98"/>
      <c r="UGH39" s="98"/>
      <c r="UGI39" s="98"/>
      <c r="UGJ39" s="98"/>
      <c r="UGK39" s="98"/>
      <c r="UGL39" s="98"/>
      <c r="UGM39" s="98"/>
      <c r="UGN39" s="98"/>
      <c r="UGO39" s="98"/>
      <c r="UGP39" s="98"/>
      <c r="UGQ39" s="98"/>
      <c r="UGR39" s="98"/>
      <c r="UGS39" s="98"/>
      <c r="UGT39" s="98"/>
      <c r="UGU39" s="98"/>
      <c r="UGV39" s="98"/>
      <c r="UGW39" s="98"/>
      <c r="UGX39" s="98"/>
      <c r="UGY39" s="98"/>
      <c r="UGZ39" s="98"/>
      <c r="UHA39" s="98"/>
      <c r="UHB39" s="98"/>
      <c r="UHC39" s="98"/>
      <c r="UHD39" s="98"/>
      <c r="UHE39" s="98"/>
      <c r="UHF39" s="98"/>
      <c r="UHG39" s="98"/>
      <c r="UHH39" s="98"/>
      <c r="UHI39" s="98"/>
      <c r="UHJ39" s="98"/>
      <c r="UHK39" s="98"/>
      <c r="UHL39" s="98"/>
      <c r="UHM39" s="98"/>
      <c r="UHN39" s="98"/>
      <c r="UHO39" s="98"/>
      <c r="UHP39" s="98"/>
      <c r="UHQ39" s="98"/>
      <c r="UHR39" s="98"/>
      <c r="UHS39" s="98"/>
      <c r="UHT39" s="98"/>
      <c r="UHU39" s="98"/>
      <c r="UHV39" s="98"/>
      <c r="UHW39" s="98"/>
      <c r="UHX39" s="98"/>
      <c r="UHY39" s="98"/>
      <c r="UHZ39" s="98"/>
      <c r="UIA39" s="98"/>
      <c r="UIB39" s="98"/>
      <c r="UIC39" s="98"/>
      <c r="UID39" s="98"/>
      <c r="UIE39" s="98"/>
      <c r="UIF39" s="98"/>
      <c r="UIG39" s="98"/>
      <c r="UIH39" s="98"/>
      <c r="UII39" s="98"/>
      <c r="UIJ39" s="98"/>
      <c r="UIK39" s="98"/>
      <c r="UIL39" s="98"/>
      <c r="UIM39" s="98"/>
      <c r="UIN39" s="98"/>
      <c r="UIO39" s="98"/>
      <c r="UIP39" s="98"/>
      <c r="UIQ39" s="98"/>
      <c r="UIR39" s="98"/>
      <c r="UIS39" s="98"/>
      <c r="UIT39" s="98"/>
      <c r="UIU39" s="98"/>
      <c r="UIV39" s="98"/>
      <c r="UIW39" s="98"/>
      <c r="UIX39" s="98"/>
      <c r="UIY39" s="98"/>
      <c r="UIZ39" s="98"/>
      <c r="UJA39" s="98"/>
      <c r="UJB39" s="98"/>
      <c r="UJC39" s="98"/>
      <c r="UJD39" s="98"/>
      <c r="UJE39" s="98"/>
      <c r="UJF39" s="98"/>
      <c r="UJG39" s="98"/>
      <c r="UJH39" s="98"/>
      <c r="UJI39" s="98"/>
      <c r="UJJ39" s="98"/>
      <c r="UJK39" s="98"/>
      <c r="UJL39" s="98"/>
      <c r="UJM39" s="98"/>
      <c r="UJN39" s="98"/>
      <c r="UJO39" s="98"/>
      <c r="UJP39" s="98"/>
      <c r="UJQ39" s="98"/>
      <c r="UJR39" s="98"/>
      <c r="UJS39" s="98"/>
      <c r="UJT39" s="98"/>
      <c r="UJU39" s="98"/>
      <c r="UJV39" s="98"/>
      <c r="UJW39" s="98"/>
      <c r="UJX39" s="98"/>
      <c r="UJY39" s="98"/>
      <c r="UJZ39" s="98"/>
      <c r="UKA39" s="98"/>
      <c r="UKB39" s="98"/>
      <c r="UKC39" s="98"/>
      <c r="UKD39" s="98"/>
      <c r="UKE39" s="98"/>
      <c r="UKF39" s="98"/>
      <c r="UKG39" s="98"/>
      <c r="UKH39" s="98"/>
      <c r="UKI39" s="98"/>
      <c r="UKJ39" s="98"/>
      <c r="UKK39" s="98"/>
      <c r="UKL39" s="98"/>
      <c r="UKM39" s="98"/>
      <c r="UKN39" s="98"/>
      <c r="UKO39" s="98"/>
      <c r="UKP39" s="98"/>
      <c r="UKQ39" s="98"/>
      <c r="UKR39" s="98"/>
      <c r="UKS39" s="98"/>
      <c r="UKT39" s="98"/>
      <c r="UKU39" s="98"/>
      <c r="UKV39" s="98"/>
      <c r="UKW39" s="98"/>
      <c r="UKX39" s="98"/>
      <c r="UKY39" s="98"/>
      <c r="UKZ39" s="98"/>
      <c r="ULA39" s="98"/>
      <c r="ULB39" s="98"/>
      <c r="ULC39" s="98"/>
      <c r="ULD39" s="98"/>
      <c r="ULE39" s="98"/>
      <c r="ULF39" s="98"/>
      <c r="ULG39" s="98"/>
      <c r="ULH39" s="98"/>
      <c r="ULI39" s="98"/>
      <c r="ULJ39" s="98"/>
      <c r="ULK39" s="98"/>
      <c r="ULL39" s="98"/>
      <c r="ULM39" s="98"/>
      <c r="ULN39" s="98"/>
      <c r="ULO39" s="98"/>
      <c r="ULP39" s="98"/>
      <c r="ULQ39" s="98"/>
      <c r="ULR39" s="98"/>
      <c r="ULS39" s="98"/>
      <c r="ULT39" s="98"/>
      <c r="ULU39" s="98"/>
      <c r="ULV39" s="98"/>
      <c r="ULW39" s="98"/>
      <c r="ULX39" s="98"/>
      <c r="ULY39" s="98"/>
      <c r="ULZ39" s="98"/>
      <c r="UMA39" s="98"/>
      <c r="UMB39" s="98"/>
      <c r="UMC39" s="98"/>
      <c r="UMD39" s="98"/>
      <c r="UME39" s="98"/>
      <c r="UMF39" s="98"/>
      <c r="UMG39" s="98"/>
      <c r="UMH39" s="98"/>
      <c r="UMI39" s="98"/>
      <c r="UMJ39" s="98"/>
      <c r="UMK39" s="98"/>
      <c r="UML39" s="98"/>
      <c r="UMM39" s="98"/>
      <c r="UMN39" s="98"/>
      <c r="UMO39" s="98"/>
      <c r="UMP39" s="98"/>
      <c r="UMQ39" s="98"/>
      <c r="UMR39" s="98"/>
      <c r="UMS39" s="98"/>
      <c r="UMT39" s="98"/>
      <c r="UMU39" s="98"/>
      <c r="UMV39" s="98"/>
      <c r="UMW39" s="98"/>
      <c r="UMX39" s="98"/>
      <c r="UMY39" s="98"/>
      <c r="UMZ39" s="98"/>
      <c r="UNA39" s="98"/>
      <c r="UNB39" s="98"/>
      <c r="UNC39" s="98"/>
      <c r="UND39" s="98"/>
      <c r="UNE39" s="98"/>
      <c r="UNF39" s="98"/>
      <c r="UNG39" s="98"/>
      <c r="UNH39" s="98"/>
      <c r="UNI39" s="98"/>
      <c r="UNJ39" s="98"/>
      <c r="UNK39" s="98"/>
      <c r="UNL39" s="98"/>
      <c r="UNM39" s="98"/>
      <c r="UNN39" s="98"/>
      <c r="UNO39" s="98"/>
      <c r="UNP39" s="98"/>
      <c r="UNQ39" s="98"/>
      <c r="UNR39" s="98"/>
      <c r="UNS39" s="98"/>
      <c r="UNT39" s="98"/>
      <c r="UNU39" s="98"/>
      <c r="UNV39" s="98"/>
      <c r="UNW39" s="98"/>
      <c r="UNX39" s="98"/>
      <c r="UNY39" s="98"/>
      <c r="UNZ39" s="98"/>
      <c r="UOA39" s="98"/>
      <c r="UOB39" s="98"/>
      <c r="UOC39" s="98"/>
      <c r="UOD39" s="98"/>
      <c r="UOE39" s="98"/>
      <c r="UOF39" s="98"/>
      <c r="UOG39" s="98"/>
      <c r="UOH39" s="98"/>
      <c r="UOI39" s="98"/>
      <c r="UOJ39" s="98"/>
      <c r="UOK39" s="98"/>
      <c r="UOL39" s="98"/>
      <c r="UOM39" s="98"/>
      <c r="UON39" s="98"/>
      <c r="UOO39" s="98"/>
      <c r="UOP39" s="98"/>
      <c r="UOQ39" s="98"/>
      <c r="UOR39" s="98"/>
      <c r="UOS39" s="98"/>
      <c r="UOT39" s="98"/>
      <c r="UOU39" s="98"/>
      <c r="UOV39" s="98"/>
      <c r="UOW39" s="98"/>
      <c r="UOX39" s="98"/>
      <c r="UOY39" s="98"/>
      <c r="UOZ39" s="98"/>
      <c r="UPA39" s="98"/>
      <c r="UPB39" s="98"/>
      <c r="UPC39" s="98"/>
      <c r="UPD39" s="98"/>
      <c r="UPE39" s="98"/>
      <c r="UPF39" s="98"/>
      <c r="UPG39" s="98"/>
      <c r="UPH39" s="98"/>
      <c r="UPI39" s="98"/>
      <c r="UPJ39" s="98"/>
      <c r="UPK39" s="98"/>
      <c r="UPL39" s="98"/>
      <c r="UPM39" s="98"/>
      <c r="UPN39" s="98"/>
      <c r="UPO39" s="98"/>
      <c r="UPP39" s="98"/>
      <c r="UPQ39" s="98"/>
      <c r="UPR39" s="98"/>
      <c r="UPS39" s="98"/>
      <c r="UPT39" s="98"/>
      <c r="UPU39" s="98"/>
      <c r="UPV39" s="98"/>
      <c r="UPW39" s="98"/>
      <c r="UPX39" s="98"/>
      <c r="UPY39" s="98"/>
      <c r="UPZ39" s="98"/>
      <c r="UQA39" s="98"/>
      <c r="UQB39" s="98"/>
      <c r="UQC39" s="98"/>
      <c r="UQD39" s="98"/>
      <c r="UQE39" s="98"/>
      <c r="UQF39" s="98"/>
      <c r="UQG39" s="98"/>
      <c r="UQH39" s="98"/>
      <c r="UQI39" s="98"/>
      <c r="UQJ39" s="98"/>
      <c r="UQK39" s="98"/>
      <c r="UQL39" s="98"/>
      <c r="UQM39" s="98"/>
      <c r="UQN39" s="98"/>
      <c r="UQO39" s="98"/>
      <c r="UQP39" s="98"/>
      <c r="UQQ39" s="98"/>
      <c r="UQR39" s="98"/>
      <c r="UQS39" s="98"/>
      <c r="UQT39" s="98"/>
      <c r="UQU39" s="98"/>
      <c r="UQV39" s="98"/>
      <c r="UQW39" s="98"/>
      <c r="UQX39" s="98"/>
      <c r="UQY39" s="98"/>
      <c r="UQZ39" s="98"/>
      <c r="URA39" s="98"/>
      <c r="URB39" s="98"/>
      <c r="URC39" s="98"/>
      <c r="URD39" s="98"/>
      <c r="URE39" s="98"/>
      <c r="URF39" s="98"/>
      <c r="URG39" s="98"/>
      <c r="URH39" s="98"/>
      <c r="URI39" s="98"/>
      <c r="URJ39" s="98"/>
      <c r="URK39" s="98"/>
      <c r="URL39" s="98"/>
      <c r="URM39" s="98"/>
      <c r="URN39" s="98"/>
      <c r="URO39" s="98"/>
      <c r="URP39" s="98"/>
      <c r="URQ39" s="98"/>
      <c r="URR39" s="98"/>
      <c r="URS39" s="98"/>
      <c r="URT39" s="98"/>
      <c r="URU39" s="98"/>
      <c r="URV39" s="98"/>
      <c r="URW39" s="98"/>
      <c r="URX39" s="98"/>
      <c r="URY39" s="98"/>
      <c r="URZ39" s="98"/>
      <c r="USA39" s="98"/>
      <c r="USB39" s="98"/>
      <c r="USC39" s="98"/>
      <c r="USD39" s="98"/>
      <c r="USE39" s="98"/>
      <c r="USF39" s="98"/>
      <c r="USG39" s="98"/>
      <c r="USH39" s="98"/>
      <c r="USI39" s="98"/>
      <c r="USJ39" s="98"/>
      <c r="USK39" s="98"/>
      <c r="USL39" s="98"/>
      <c r="USM39" s="98"/>
      <c r="USN39" s="98"/>
      <c r="USO39" s="98"/>
      <c r="USP39" s="98"/>
      <c r="USQ39" s="98"/>
      <c r="USR39" s="98"/>
      <c r="USS39" s="98"/>
      <c r="UST39" s="98"/>
      <c r="USU39" s="98"/>
      <c r="USV39" s="98"/>
      <c r="USW39" s="98"/>
      <c r="USX39" s="98"/>
      <c r="USY39" s="98"/>
      <c r="USZ39" s="98"/>
      <c r="UTA39" s="98"/>
      <c r="UTB39" s="98"/>
      <c r="UTC39" s="98"/>
      <c r="UTD39" s="98"/>
      <c r="UTE39" s="98"/>
      <c r="UTF39" s="98"/>
      <c r="UTG39" s="98"/>
      <c r="UTH39" s="98"/>
      <c r="UTI39" s="98"/>
      <c r="UTJ39" s="98"/>
      <c r="UTK39" s="98"/>
      <c r="UTL39" s="98"/>
      <c r="UTM39" s="98"/>
      <c r="UTN39" s="98"/>
      <c r="UTO39" s="98"/>
      <c r="UTP39" s="98"/>
      <c r="UTQ39" s="98"/>
      <c r="UTR39" s="98"/>
      <c r="UTS39" s="98"/>
      <c r="UTT39" s="98"/>
      <c r="UTU39" s="98"/>
      <c r="UTV39" s="98"/>
      <c r="UTW39" s="98"/>
      <c r="UTX39" s="98"/>
      <c r="UTY39" s="98"/>
      <c r="UTZ39" s="98"/>
      <c r="UUA39" s="98"/>
      <c r="UUB39" s="98"/>
      <c r="UUC39" s="98"/>
      <c r="UUD39" s="98"/>
      <c r="UUE39" s="98"/>
      <c r="UUF39" s="98"/>
      <c r="UUG39" s="98"/>
      <c r="UUH39" s="98"/>
      <c r="UUI39" s="98"/>
      <c r="UUJ39" s="98"/>
      <c r="UUK39" s="98"/>
      <c r="UUL39" s="98"/>
      <c r="UUM39" s="98"/>
      <c r="UUN39" s="98"/>
      <c r="UUO39" s="98"/>
      <c r="UUP39" s="98"/>
      <c r="UUQ39" s="98"/>
      <c r="UUR39" s="98"/>
      <c r="UUS39" s="98"/>
      <c r="UUT39" s="98"/>
      <c r="UUU39" s="98"/>
      <c r="UUV39" s="98"/>
      <c r="UUW39" s="98"/>
      <c r="UUX39" s="98"/>
      <c r="UUY39" s="98"/>
      <c r="UUZ39" s="98"/>
      <c r="UVA39" s="98"/>
      <c r="UVB39" s="98"/>
      <c r="UVC39" s="98"/>
      <c r="UVD39" s="98"/>
      <c r="UVE39" s="98"/>
      <c r="UVF39" s="98"/>
      <c r="UVG39" s="98"/>
      <c r="UVH39" s="98"/>
      <c r="UVI39" s="98"/>
      <c r="UVJ39" s="98"/>
      <c r="UVK39" s="98"/>
      <c r="UVL39" s="98"/>
      <c r="UVM39" s="98"/>
      <c r="UVN39" s="98"/>
      <c r="UVO39" s="98"/>
      <c r="UVP39" s="98"/>
      <c r="UVQ39" s="98"/>
      <c r="UVR39" s="98"/>
      <c r="UVS39" s="98"/>
      <c r="UVT39" s="98"/>
      <c r="UVU39" s="98"/>
      <c r="UVV39" s="98"/>
      <c r="UVW39" s="98"/>
      <c r="UVX39" s="98"/>
      <c r="UVY39" s="98"/>
      <c r="UVZ39" s="98"/>
      <c r="UWA39" s="98"/>
      <c r="UWB39" s="98"/>
      <c r="UWC39" s="98"/>
      <c r="UWD39" s="98"/>
      <c r="UWE39" s="98"/>
      <c r="UWF39" s="98"/>
      <c r="UWG39" s="98"/>
      <c r="UWH39" s="98"/>
      <c r="UWI39" s="98"/>
      <c r="UWJ39" s="98"/>
      <c r="UWK39" s="98"/>
      <c r="UWL39" s="98"/>
      <c r="UWM39" s="98"/>
      <c r="UWN39" s="98"/>
      <c r="UWO39" s="98"/>
      <c r="UWP39" s="98"/>
      <c r="UWQ39" s="98"/>
      <c r="UWR39" s="98"/>
      <c r="UWS39" s="98"/>
      <c r="UWT39" s="98"/>
      <c r="UWU39" s="98"/>
      <c r="UWV39" s="98"/>
      <c r="UWW39" s="98"/>
      <c r="UWX39" s="98"/>
      <c r="UWY39" s="98"/>
      <c r="UWZ39" s="98"/>
      <c r="UXA39" s="98"/>
      <c r="UXB39" s="98"/>
      <c r="UXC39" s="98"/>
      <c r="UXD39" s="98"/>
      <c r="UXE39" s="98"/>
      <c r="UXF39" s="98"/>
      <c r="UXG39" s="98"/>
      <c r="UXH39" s="98"/>
      <c r="UXI39" s="98"/>
      <c r="UXJ39" s="98"/>
      <c r="UXK39" s="98"/>
      <c r="UXL39" s="98"/>
      <c r="UXM39" s="98"/>
      <c r="UXN39" s="98"/>
      <c r="UXO39" s="98"/>
      <c r="UXP39" s="98"/>
      <c r="UXQ39" s="98"/>
      <c r="UXR39" s="98"/>
      <c r="UXS39" s="98"/>
      <c r="UXT39" s="98"/>
      <c r="UXU39" s="98"/>
      <c r="UXV39" s="98"/>
      <c r="UXW39" s="98"/>
      <c r="UXX39" s="98"/>
      <c r="UXY39" s="98"/>
      <c r="UXZ39" s="98"/>
      <c r="UYA39" s="98"/>
      <c r="UYB39" s="98"/>
      <c r="UYC39" s="98"/>
      <c r="UYD39" s="98"/>
      <c r="UYE39" s="98"/>
      <c r="UYF39" s="98"/>
      <c r="UYG39" s="98"/>
      <c r="UYH39" s="98"/>
      <c r="UYI39" s="98"/>
      <c r="UYJ39" s="98"/>
      <c r="UYK39" s="98"/>
      <c r="UYL39" s="98"/>
      <c r="UYM39" s="98"/>
      <c r="UYN39" s="98"/>
      <c r="UYO39" s="98"/>
      <c r="UYP39" s="98"/>
      <c r="UYQ39" s="98"/>
      <c r="UYR39" s="98"/>
      <c r="UYS39" s="98"/>
      <c r="UYT39" s="98"/>
      <c r="UYU39" s="98"/>
      <c r="UYV39" s="98"/>
      <c r="UYW39" s="98"/>
      <c r="UYX39" s="98"/>
      <c r="UYY39" s="98"/>
      <c r="UYZ39" s="98"/>
      <c r="UZA39" s="98"/>
      <c r="UZB39" s="98"/>
      <c r="UZC39" s="98"/>
      <c r="UZD39" s="98"/>
      <c r="UZE39" s="98"/>
      <c r="UZF39" s="98"/>
      <c r="UZG39" s="98"/>
      <c r="UZH39" s="98"/>
      <c r="UZI39" s="98"/>
      <c r="UZJ39" s="98"/>
      <c r="UZK39" s="98"/>
      <c r="UZL39" s="98"/>
      <c r="UZM39" s="98"/>
      <c r="UZN39" s="98"/>
      <c r="UZO39" s="98"/>
      <c r="UZP39" s="98"/>
      <c r="UZQ39" s="98"/>
      <c r="UZR39" s="98"/>
      <c r="UZS39" s="98"/>
      <c r="UZT39" s="98"/>
      <c r="UZU39" s="98"/>
      <c r="UZV39" s="98"/>
      <c r="UZW39" s="98"/>
      <c r="UZX39" s="98"/>
      <c r="UZY39" s="98"/>
      <c r="UZZ39" s="98"/>
      <c r="VAA39" s="98"/>
      <c r="VAB39" s="98"/>
      <c r="VAC39" s="98"/>
      <c r="VAD39" s="98"/>
      <c r="VAE39" s="98"/>
      <c r="VAF39" s="98"/>
      <c r="VAG39" s="98"/>
      <c r="VAH39" s="98"/>
      <c r="VAI39" s="98"/>
      <c r="VAJ39" s="98"/>
      <c r="VAK39" s="98"/>
      <c r="VAL39" s="98"/>
      <c r="VAM39" s="98"/>
      <c r="VAN39" s="98"/>
      <c r="VAO39" s="98"/>
      <c r="VAP39" s="98"/>
      <c r="VAQ39" s="98"/>
      <c r="VAR39" s="98"/>
      <c r="VAS39" s="98"/>
      <c r="VAT39" s="98"/>
      <c r="VAU39" s="98"/>
      <c r="VAV39" s="98"/>
      <c r="VAW39" s="98"/>
      <c r="VAX39" s="98"/>
      <c r="VAY39" s="98"/>
      <c r="VAZ39" s="98"/>
      <c r="VBA39" s="98"/>
      <c r="VBB39" s="98"/>
      <c r="VBC39" s="98"/>
      <c r="VBD39" s="98"/>
      <c r="VBE39" s="98"/>
      <c r="VBF39" s="98"/>
      <c r="VBG39" s="98"/>
      <c r="VBH39" s="98"/>
      <c r="VBI39" s="98"/>
      <c r="VBJ39" s="98"/>
      <c r="VBK39" s="98"/>
      <c r="VBL39" s="98"/>
      <c r="VBM39" s="98"/>
      <c r="VBN39" s="98"/>
      <c r="VBO39" s="98"/>
      <c r="VBP39" s="98"/>
      <c r="VBQ39" s="98"/>
      <c r="VBR39" s="98"/>
      <c r="VBS39" s="98"/>
      <c r="VBT39" s="98"/>
      <c r="VBU39" s="98"/>
      <c r="VBV39" s="98"/>
      <c r="VBW39" s="98"/>
      <c r="VBX39" s="98"/>
      <c r="VBY39" s="98"/>
      <c r="VBZ39" s="98"/>
      <c r="VCA39" s="98"/>
      <c r="VCB39" s="98"/>
      <c r="VCC39" s="98"/>
      <c r="VCD39" s="98"/>
      <c r="VCE39" s="98"/>
      <c r="VCF39" s="98"/>
      <c r="VCG39" s="98"/>
      <c r="VCH39" s="98"/>
      <c r="VCI39" s="98"/>
      <c r="VCJ39" s="98"/>
      <c r="VCK39" s="98"/>
      <c r="VCL39" s="98"/>
      <c r="VCM39" s="98"/>
      <c r="VCN39" s="98"/>
      <c r="VCO39" s="98"/>
      <c r="VCP39" s="98"/>
      <c r="VCQ39" s="98"/>
      <c r="VCR39" s="98"/>
      <c r="VCS39" s="98"/>
      <c r="VCT39" s="98"/>
      <c r="VCU39" s="98"/>
      <c r="VCV39" s="98"/>
      <c r="VCW39" s="98"/>
      <c r="VCX39" s="98"/>
      <c r="VCY39" s="98"/>
      <c r="VCZ39" s="98"/>
      <c r="VDA39" s="98"/>
      <c r="VDB39" s="98"/>
      <c r="VDC39" s="98"/>
      <c r="VDD39" s="98"/>
      <c r="VDE39" s="98"/>
      <c r="VDF39" s="98"/>
      <c r="VDG39" s="98"/>
      <c r="VDH39" s="98"/>
      <c r="VDI39" s="98"/>
      <c r="VDJ39" s="98"/>
      <c r="VDK39" s="98"/>
      <c r="VDL39" s="98"/>
      <c r="VDM39" s="98"/>
      <c r="VDN39" s="98"/>
      <c r="VDO39" s="98"/>
      <c r="VDP39" s="98"/>
      <c r="VDQ39" s="98"/>
      <c r="VDR39" s="98"/>
      <c r="VDS39" s="98"/>
      <c r="VDT39" s="98"/>
      <c r="VDU39" s="98"/>
      <c r="VDV39" s="98"/>
      <c r="VDW39" s="98"/>
      <c r="VDX39" s="98"/>
      <c r="VDY39" s="98"/>
      <c r="VDZ39" s="98"/>
      <c r="VEA39" s="98"/>
      <c r="VEB39" s="98"/>
      <c r="VEC39" s="98"/>
      <c r="VED39" s="98"/>
      <c r="VEE39" s="98"/>
      <c r="VEF39" s="98"/>
      <c r="VEG39" s="98"/>
      <c r="VEH39" s="98"/>
      <c r="VEI39" s="98"/>
      <c r="VEJ39" s="98"/>
      <c r="VEK39" s="98"/>
      <c r="VEL39" s="98"/>
      <c r="VEM39" s="98"/>
      <c r="VEN39" s="98"/>
      <c r="VEO39" s="98"/>
      <c r="VEP39" s="98"/>
      <c r="VEQ39" s="98"/>
      <c r="VER39" s="98"/>
      <c r="VES39" s="98"/>
      <c r="VET39" s="98"/>
      <c r="VEU39" s="98"/>
      <c r="VEV39" s="98"/>
      <c r="VEW39" s="98"/>
      <c r="VEX39" s="98"/>
      <c r="VEY39" s="98"/>
      <c r="VEZ39" s="98"/>
      <c r="VFA39" s="98"/>
      <c r="VFB39" s="98"/>
      <c r="VFC39" s="98"/>
      <c r="VFD39" s="98"/>
      <c r="VFE39" s="98"/>
      <c r="VFF39" s="98"/>
      <c r="VFG39" s="98"/>
      <c r="VFH39" s="98"/>
      <c r="VFI39" s="98"/>
      <c r="VFJ39" s="98"/>
      <c r="VFK39" s="98"/>
      <c r="VFL39" s="98"/>
      <c r="VFM39" s="98"/>
      <c r="VFN39" s="98"/>
      <c r="VFO39" s="98"/>
      <c r="VFP39" s="98"/>
      <c r="VFQ39" s="98"/>
      <c r="VFR39" s="98"/>
      <c r="VFS39" s="98"/>
      <c r="VFT39" s="98"/>
      <c r="VFU39" s="98"/>
      <c r="VFV39" s="98"/>
      <c r="VFW39" s="98"/>
      <c r="VFX39" s="98"/>
      <c r="VFY39" s="98"/>
      <c r="VFZ39" s="98"/>
      <c r="VGA39" s="98"/>
      <c r="VGB39" s="98"/>
      <c r="VGC39" s="98"/>
      <c r="VGD39" s="98"/>
      <c r="VGE39" s="98"/>
      <c r="VGF39" s="98"/>
      <c r="VGG39" s="98"/>
      <c r="VGH39" s="98"/>
      <c r="VGI39" s="98"/>
      <c r="VGJ39" s="98"/>
      <c r="VGK39" s="98"/>
      <c r="VGL39" s="98"/>
      <c r="VGM39" s="98"/>
      <c r="VGN39" s="98"/>
      <c r="VGO39" s="98"/>
      <c r="VGP39" s="98"/>
      <c r="VGQ39" s="98"/>
      <c r="VGR39" s="98"/>
      <c r="VGS39" s="98"/>
      <c r="VGT39" s="98"/>
      <c r="VGU39" s="98"/>
      <c r="VGV39" s="98"/>
      <c r="VGW39" s="98"/>
      <c r="VGX39" s="98"/>
      <c r="VGY39" s="98"/>
      <c r="VGZ39" s="98"/>
      <c r="VHA39" s="98"/>
      <c r="VHB39" s="98"/>
      <c r="VHC39" s="98"/>
      <c r="VHD39" s="98"/>
      <c r="VHE39" s="98"/>
      <c r="VHF39" s="98"/>
      <c r="VHG39" s="98"/>
      <c r="VHH39" s="98"/>
      <c r="VHI39" s="98"/>
      <c r="VHJ39" s="98"/>
      <c r="VHK39" s="98"/>
      <c r="VHL39" s="98"/>
      <c r="VHM39" s="98"/>
      <c r="VHN39" s="98"/>
      <c r="VHO39" s="98"/>
      <c r="VHP39" s="98"/>
      <c r="VHQ39" s="98"/>
      <c r="VHR39" s="98"/>
      <c r="VHS39" s="98"/>
      <c r="VHT39" s="98"/>
      <c r="VHU39" s="98"/>
      <c r="VHV39" s="98"/>
      <c r="VHW39" s="98"/>
      <c r="VHX39" s="98"/>
      <c r="VHY39" s="98"/>
      <c r="VHZ39" s="98"/>
      <c r="VIA39" s="98"/>
      <c r="VIB39" s="98"/>
      <c r="VIC39" s="98"/>
      <c r="VID39" s="98"/>
      <c r="VIE39" s="98"/>
      <c r="VIF39" s="98"/>
      <c r="VIG39" s="98"/>
      <c r="VIH39" s="98"/>
      <c r="VII39" s="98"/>
      <c r="VIJ39" s="98"/>
      <c r="VIK39" s="98"/>
      <c r="VIL39" s="98"/>
      <c r="VIM39" s="98"/>
      <c r="VIN39" s="98"/>
      <c r="VIO39" s="98"/>
      <c r="VIP39" s="98"/>
      <c r="VIQ39" s="98"/>
      <c r="VIR39" s="98"/>
      <c r="VIS39" s="98"/>
      <c r="VIT39" s="98"/>
      <c r="VIU39" s="98"/>
      <c r="VIV39" s="98"/>
      <c r="VIW39" s="98"/>
      <c r="VIX39" s="98"/>
      <c r="VIY39" s="98"/>
      <c r="VIZ39" s="98"/>
      <c r="VJA39" s="98"/>
      <c r="VJB39" s="98"/>
      <c r="VJC39" s="98"/>
      <c r="VJD39" s="98"/>
      <c r="VJE39" s="98"/>
      <c r="VJF39" s="98"/>
      <c r="VJG39" s="98"/>
      <c r="VJH39" s="98"/>
      <c r="VJI39" s="98"/>
      <c r="VJJ39" s="98"/>
      <c r="VJK39" s="98"/>
      <c r="VJL39" s="98"/>
      <c r="VJM39" s="98"/>
      <c r="VJN39" s="98"/>
      <c r="VJO39" s="98"/>
      <c r="VJP39" s="98"/>
      <c r="VJQ39" s="98"/>
      <c r="VJR39" s="98"/>
      <c r="VJS39" s="98"/>
      <c r="VJT39" s="98"/>
      <c r="VJU39" s="98"/>
      <c r="VJV39" s="98"/>
      <c r="VJW39" s="98"/>
      <c r="VJX39" s="98"/>
      <c r="VJY39" s="98"/>
      <c r="VJZ39" s="98"/>
      <c r="VKA39" s="98"/>
      <c r="VKB39" s="98"/>
      <c r="VKC39" s="98"/>
      <c r="VKD39" s="98"/>
      <c r="VKE39" s="98"/>
      <c r="VKF39" s="98"/>
      <c r="VKG39" s="98"/>
      <c r="VKH39" s="98"/>
      <c r="VKI39" s="98"/>
      <c r="VKJ39" s="98"/>
      <c r="VKK39" s="98"/>
      <c r="VKL39" s="98"/>
      <c r="VKM39" s="98"/>
      <c r="VKN39" s="98"/>
      <c r="VKO39" s="98"/>
      <c r="VKP39" s="98"/>
      <c r="VKQ39" s="98"/>
      <c r="VKR39" s="98"/>
      <c r="VKS39" s="98"/>
      <c r="VKT39" s="98"/>
      <c r="VKU39" s="98"/>
      <c r="VKV39" s="98"/>
      <c r="VKW39" s="98"/>
      <c r="VKX39" s="98"/>
      <c r="VKY39" s="98"/>
      <c r="VKZ39" s="98"/>
      <c r="VLA39" s="98"/>
      <c r="VLB39" s="98"/>
      <c r="VLC39" s="98"/>
      <c r="VLD39" s="98"/>
      <c r="VLE39" s="98"/>
      <c r="VLF39" s="98"/>
      <c r="VLG39" s="98"/>
      <c r="VLH39" s="98"/>
      <c r="VLI39" s="98"/>
      <c r="VLJ39" s="98"/>
      <c r="VLK39" s="98"/>
      <c r="VLL39" s="98"/>
      <c r="VLM39" s="98"/>
      <c r="VLN39" s="98"/>
      <c r="VLO39" s="98"/>
      <c r="VLP39" s="98"/>
      <c r="VLQ39" s="98"/>
      <c r="VLR39" s="98"/>
      <c r="VLS39" s="98"/>
      <c r="VLT39" s="98"/>
      <c r="VLU39" s="98"/>
      <c r="VLV39" s="98"/>
      <c r="VLW39" s="98"/>
      <c r="VLX39" s="98"/>
      <c r="VLY39" s="98"/>
      <c r="VLZ39" s="98"/>
      <c r="VMA39" s="98"/>
      <c r="VMB39" s="98"/>
      <c r="VMC39" s="98"/>
      <c r="VMD39" s="98"/>
      <c r="VME39" s="98"/>
      <c r="VMF39" s="98"/>
      <c r="VMG39" s="98"/>
      <c r="VMH39" s="98"/>
      <c r="VMI39" s="98"/>
      <c r="VMJ39" s="98"/>
      <c r="VMK39" s="98"/>
      <c r="VML39" s="98"/>
      <c r="VMM39" s="98"/>
      <c r="VMN39" s="98"/>
      <c r="VMO39" s="98"/>
      <c r="VMP39" s="98"/>
      <c r="VMQ39" s="98"/>
      <c r="VMR39" s="98"/>
      <c r="VMS39" s="98"/>
      <c r="VMT39" s="98"/>
      <c r="VMU39" s="98"/>
      <c r="VMV39" s="98"/>
      <c r="VMW39" s="98"/>
      <c r="VMX39" s="98"/>
      <c r="VMY39" s="98"/>
      <c r="VMZ39" s="98"/>
      <c r="VNA39" s="98"/>
      <c r="VNB39" s="98"/>
      <c r="VNC39" s="98"/>
      <c r="VND39" s="98"/>
      <c r="VNE39" s="98"/>
      <c r="VNF39" s="98"/>
      <c r="VNG39" s="98"/>
      <c r="VNH39" s="98"/>
      <c r="VNI39" s="98"/>
      <c r="VNJ39" s="98"/>
      <c r="VNK39" s="98"/>
      <c r="VNL39" s="98"/>
      <c r="VNM39" s="98"/>
      <c r="VNN39" s="98"/>
      <c r="VNO39" s="98"/>
      <c r="VNP39" s="98"/>
      <c r="VNQ39" s="98"/>
      <c r="VNR39" s="98"/>
      <c r="VNS39" s="98"/>
      <c r="VNT39" s="98"/>
      <c r="VNU39" s="98"/>
      <c r="VNV39" s="98"/>
      <c r="VNW39" s="98"/>
      <c r="VNX39" s="98"/>
      <c r="VNY39" s="98"/>
      <c r="VNZ39" s="98"/>
      <c r="VOA39" s="98"/>
      <c r="VOB39" s="98"/>
      <c r="VOC39" s="98"/>
      <c r="VOD39" s="98"/>
      <c r="VOE39" s="98"/>
      <c r="VOF39" s="98"/>
      <c r="VOG39" s="98"/>
      <c r="VOH39" s="98"/>
      <c r="VOI39" s="98"/>
      <c r="VOJ39" s="98"/>
      <c r="VOK39" s="98"/>
      <c r="VOL39" s="98"/>
      <c r="VOM39" s="98"/>
      <c r="VON39" s="98"/>
      <c r="VOO39" s="98"/>
      <c r="VOP39" s="98"/>
      <c r="VOQ39" s="98"/>
      <c r="VOR39" s="98"/>
      <c r="VOS39" s="98"/>
      <c r="VOT39" s="98"/>
      <c r="VOU39" s="98"/>
      <c r="VOV39" s="98"/>
      <c r="VOW39" s="98"/>
      <c r="VOX39" s="98"/>
      <c r="VOY39" s="98"/>
      <c r="VOZ39" s="98"/>
      <c r="VPA39" s="98"/>
      <c r="VPB39" s="98"/>
      <c r="VPC39" s="98"/>
      <c r="VPD39" s="98"/>
      <c r="VPE39" s="98"/>
      <c r="VPF39" s="98"/>
      <c r="VPG39" s="98"/>
      <c r="VPH39" s="98"/>
      <c r="VPI39" s="98"/>
      <c r="VPJ39" s="98"/>
      <c r="VPK39" s="98"/>
      <c r="VPL39" s="98"/>
      <c r="VPM39" s="98"/>
      <c r="VPN39" s="98"/>
      <c r="VPO39" s="98"/>
      <c r="VPP39" s="98"/>
      <c r="VPQ39" s="98"/>
      <c r="VPR39" s="98"/>
      <c r="VPS39" s="98"/>
      <c r="VPT39" s="98"/>
      <c r="VPU39" s="98"/>
      <c r="VPV39" s="98"/>
      <c r="VPW39" s="98"/>
      <c r="VPX39" s="98"/>
      <c r="VPY39" s="98"/>
      <c r="VPZ39" s="98"/>
      <c r="VQA39" s="98"/>
      <c r="VQB39" s="98"/>
      <c r="VQC39" s="98"/>
      <c r="VQD39" s="98"/>
      <c r="VQE39" s="98"/>
      <c r="VQF39" s="98"/>
      <c r="VQG39" s="98"/>
      <c r="VQH39" s="98"/>
      <c r="VQI39" s="98"/>
      <c r="VQJ39" s="98"/>
      <c r="VQK39" s="98"/>
      <c r="VQL39" s="98"/>
      <c r="VQM39" s="98"/>
      <c r="VQN39" s="98"/>
      <c r="VQO39" s="98"/>
      <c r="VQP39" s="98"/>
      <c r="VQQ39" s="98"/>
      <c r="VQR39" s="98"/>
      <c r="VQS39" s="98"/>
      <c r="VQT39" s="98"/>
      <c r="VQU39" s="98"/>
      <c r="VQV39" s="98"/>
      <c r="VQW39" s="98"/>
      <c r="VQX39" s="98"/>
      <c r="VQY39" s="98"/>
      <c r="VQZ39" s="98"/>
      <c r="VRA39" s="98"/>
      <c r="VRB39" s="98"/>
      <c r="VRC39" s="98"/>
      <c r="VRD39" s="98"/>
      <c r="VRE39" s="98"/>
      <c r="VRF39" s="98"/>
      <c r="VRG39" s="98"/>
      <c r="VRH39" s="98"/>
      <c r="VRI39" s="98"/>
      <c r="VRJ39" s="98"/>
      <c r="VRK39" s="98"/>
      <c r="VRL39" s="98"/>
      <c r="VRM39" s="98"/>
      <c r="VRN39" s="98"/>
      <c r="VRO39" s="98"/>
      <c r="VRP39" s="98"/>
      <c r="VRQ39" s="98"/>
      <c r="VRR39" s="98"/>
      <c r="VRS39" s="98"/>
      <c r="VRT39" s="98"/>
      <c r="VRU39" s="98"/>
      <c r="VRV39" s="98"/>
      <c r="VRW39" s="98"/>
      <c r="VRX39" s="98"/>
      <c r="VRY39" s="98"/>
      <c r="VRZ39" s="98"/>
      <c r="VSA39" s="98"/>
      <c r="VSB39" s="98"/>
      <c r="VSC39" s="98"/>
      <c r="VSD39" s="98"/>
      <c r="VSE39" s="98"/>
      <c r="VSF39" s="98"/>
      <c r="VSG39" s="98"/>
      <c r="VSH39" s="98"/>
      <c r="VSI39" s="98"/>
      <c r="VSJ39" s="98"/>
      <c r="VSK39" s="98"/>
      <c r="VSL39" s="98"/>
      <c r="VSM39" s="98"/>
      <c r="VSN39" s="98"/>
      <c r="VSO39" s="98"/>
      <c r="VSP39" s="98"/>
      <c r="VSQ39" s="98"/>
      <c r="VSR39" s="98"/>
      <c r="VSS39" s="98"/>
      <c r="VST39" s="98"/>
      <c r="VSU39" s="98"/>
      <c r="VSV39" s="98"/>
      <c r="VSW39" s="98"/>
      <c r="VSX39" s="98"/>
      <c r="VSY39" s="98"/>
      <c r="VSZ39" s="98"/>
      <c r="VTA39" s="98"/>
      <c r="VTB39" s="98"/>
      <c r="VTC39" s="98"/>
      <c r="VTD39" s="98"/>
      <c r="VTE39" s="98"/>
      <c r="VTF39" s="98"/>
      <c r="VTG39" s="98"/>
      <c r="VTH39" s="98"/>
      <c r="VTI39" s="98"/>
      <c r="VTJ39" s="98"/>
      <c r="VTK39" s="98"/>
      <c r="VTL39" s="98"/>
      <c r="VTM39" s="98"/>
      <c r="VTN39" s="98"/>
      <c r="VTO39" s="98"/>
      <c r="VTP39" s="98"/>
      <c r="VTQ39" s="98"/>
      <c r="VTR39" s="98"/>
      <c r="VTS39" s="98"/>
      <c r="VTT39" s="98"/>
      <c r="VTU39" s="98"/>
      <c r="VTV39" s="98"/>
      <c r="VTW39" s="98"/>
      <c r="VTX39" s="98"/>
      <c r="VTY39" s="98"/>
      <c r="VTZ39" s="98"/>
      <c r="VUA39" s="98"/>
      <c r="VUB39" s="98"/>
      <c r="VUC39" s="98"/>
      <c r="VUD39" s="98"/>
      <c r="VUE39" s="98"/>
      <c r="VUF39" s="98"/>
      <c r="VUG39" s="98"/>
      <c r="VUH39" s="98"/>
      <c r="VUI39" s="98"/>
      <c r="VUJ39" s="98"/>
      <c r="VUK39" s="98"/>
      <c r="VUL39" s="98"/>
      <c r="VUM39" s="98"/>
      <c r="VUN39" s="98"/>
      <c r="VUO39" s="98"/>
      <c r="VUP39" s="98"/>
      <c r="VUQ39" s="98"/>
      <c r="VUR39" s="98"/>
      <c r="VUS39" s="98"/>
      <c r="VUT39" s="98"/>
      <c r="VUU39" s="98"/>
      <c r="VUV39" s="98"/>
      <c r="VUW39" s="98"/>
      <c r="VUX39" s="98"/>
      <c r="VUY39" s="98"/>
      <c r="VUZ39" s="98"/>
      <c r="VVA39" s="98"/>
      <c r="VVB39" s="98"/>
      <c r="VVC39" s="98"/>
      <c r="VVD39" s="98"/>
      <c r="VVE39" s="98"/>
      <c r="VVF39" s="98"/>
      <c r="VVG39" s="98"/>
      <c r="VVH39" s="98"/>
      <c r="VVI39" s="98"/>
      <c r="VVJ39" s="98"/>
      <c r="VVK39" s="98"/>
      <c r="VVL39" s="98"/>
      <c r="VVM39" s="98"/>
      <c r="VVN39" s="98"/>
      <c r="VVO39" s="98"/>
      <c r="VVP39" s="98"/>
      <c r="VVQ39" s="98"/>
      <c r="VVR39" s="98"/>
      <c r="VVS39" s="98"/>
      <c r="VVT39" s="98"/>
      <c r="VVU39" s="98"/>
      <c r="VVV39" s="98"/>
      <c r="VVW39" s="98"/>
      <c r="VVX39" s="98"/>
      <c r="VVY39" s="98"/>
      <c r="VVZ39" s="98"/>
      <c r="VWA39" s="98"/>
      <c r="VWB39" s="98"/>
      <c r="VWC39" s="98"/>
      <c r="VWD39" s="98"/>
      <c r="VWE39" s="98"/>
      <c r="VWF39" s="98"/>
      <c r="VWG39" s="98"/>
      <c r="VWH39" s="98"/>
      <c r="VWI39" s="98"/>
      <c r="VWJ39" s="98"/>
      <c r="VWK39" s="98"/>
      <c r="VWL39" s="98"/>
      <c r="VWM39" s="98"/>
      <c r="VWN39" s="98"/>
      <c r="VWO39" s="98"/>
      <c r="VWP39" s="98"/>
      <c r="VWQ39" s="98"/>
      <c r="VWR39" s="98"/>
      <c r="VWS39" s="98"/>
      <c r="VWT39" s="98"/>
      <c r="VWU39" s="98"/>
      <c r="VWV39" s="98"/>
      <c r="VWW39" s="98"/>
      <c r="VWX39" s="98"/>
      <c r="VWY39" s="98"/>
      <c r="VWZ39" s="98"/>
      <c r="VXA39" s="98"/>
      <c r="VXB39" s="98"/>
      <c r="VXC39" s="98"/>
      <c r="VXD39" s="98"/>
      <c r="VXE39" s="98"/>
      <c r="VXF39" s="98"/>
      <c r="VXG39" s="98"/>
      <c r="VXH39" s="98"/>
      <c r="VXI39" s="98"/>
      <c r="VXJ39" s="98"/>
      <c r="VXK39" s="98"/>
      <c r="VXL39" s="98"/>
      <c r="VXM39" s="98"/>
      <c r="VXN39" s="98"/>
      <c r="VXO39" s="98"/>
      <c r="VXP39" s="98"/>
      <c r="VXQ39" s="98"/>
      <c r="VXR39" s="98"/>
      <c r="VXS39" s="98"/>
      <c r="VXT39" s="98"/>
      <c r="VXU39" s="98"/>
      <c r="VXV39" s="98"/>
      <c r="VXW39" s="98"/>
      <c r="VXX39" s="98"/>
      <c r="VXY39" s="98"/>
      <c r="VXZ39" s="98"/>
      <c r="VYA39" s="98"/>
      <c r="VYB39" s="98"/>
      <c r="VYC39" s="98"/>
      <c r="VYD39" s="98"/>
      <c r="VYE39" s="98"/>
      <c r="VYF39" s="98"/>
      <c r="VYG39" s="98"/>
      <c r="VYH39" s="98"/>
      <c r="VYI39" s="98"/>
      <c r="VYJ39" s="98"/>
      <c r="VYK39" s="98"/>
      <c r="VYL39" s="98"/>
      <c r="VYM39" s="98"/>
      <c r="VYN39" s="98"/>
      <c r="VYO39" s="98"/>
      <c r="VYP39" s="98"/>
      <c r="VYQ39" s="98"/>
      <c r="VYR39" s="98"/>
      <c r="VYS39" s="98"/>
      <c r="VYT39" s="98"/>
      <c r="VYU39" s="98"/>
      <c r="VYV39" s="98"/>
      <c r="VYW39" s="98"/>
      <c r="VYX39" s="98"/>
      <c r="VYY39" s="98"/>
      <c r="VYZ39" s="98"/>
      <c r="VZA39" s="98"/>
      <c r="VZB39" s="98"/>
      <c r="VZC39" s="98"/>
      <c r="VZD39" s="98"/>
      <c r="VZE39" s="98"/>
      <c r="VZF39" s="98"/>
      <c r="VZG39" s="98"/>
      <c r="VZH39" s="98"/>
      <c r="VZI39" s="98"/>
      <c r="VZJ39" s="98"/>
      <c r="VZK39" s="98"/>
      <c r="VZL39" s="98"/>
      <c r="VZM39" s="98"/>
      <c r="VZN39" s="98"/>
      <c r="VZO39" s="98"/>
      <c r="VZP39" s="98"/>
      <c r="VZQ39" s="98"/>
      <c r="VZR39" s="98"/>
      <c r="VZS39" s="98"/>
      <c r="VZT39" s="98"/>
      <c r="VZU39" s="98"/>
      <c r="VZV39" s="98"/>
      <c r="VZW39" s="98"/>
      <c r="VZX39" s="98"/>
      <c r="VZY39" s="98"/>
      <c r="VZZ39" s="98"/>
      <c r="WAA39" s="98"/>
      <c r="WAB39" s="98"/>
      <c r="WAC39" s="98"/>
      <c r="WAD39" s="98"/>
      <c r="WAE39" s="98"/>
      <c r="WAF39" s="98"/>
      <c r="WAG39" s="98"/>
      <c r="WAH39" s="98"/>
      <c r="WAI39" s="98"/>
      <c r="WAJ39" s="98"/>
      <c r="WAK39" s="98"/>
      <c r="WAL39" s="98"/>
      <c r="WAM39" s="98"/>
      <c r="WAN39" s="98"/>
      <c r="WAO39" s="98"/>
      <c r="WAP39" s="98"/>
      <c r="WAQ39" s="98"/>
      <c r="WAR39" s="98"/>
      <c r="WAS39" s="98"/>
      <c r="WAT39" s="98"/>
      <c r="WAU39" s="98"/>
      <c r="WAV39" s="98"/>
      <c r="WAW39" s="98"/>
      <c r="WAX39" s="98"/>
      <c r="WAY39" s="98"/>
      <c r="WAZ39" s="98"/>
      <c r="WBA39" s="98"/>
      <c r="WBB39" s="98"/>
      <c r="WBC39" s="98"/>
      <c r="WBD39" s="98"/>
      <c r="WBE39" s="98"/>
      <c r="WBF39" s="98"/>
      <c r="WBG39" s="98"/>
      <c r="WBH39" s="98"/>
      <c r="WBI39" s="98"/>
      <c r="WBJ39" s="98"/>
      <c r="WBK39" s="98"/>
      <c r="WBL39" s="98"/>
      <c r="WBM39" s="98"/>
      <c r="WBN39" s="98"/>
      <c r="WBO39" s="98"/>
      <c r="WBP39" s="98"/>
      <c r="WBQ39" s="98"/>
      <c r="WBR39" s="98"/>
      <c r="WBS39" s="98"/>
      <c r="WBT39" s="98"/>
      <c r="WBU39" s="98"/>
      <c r="WBV39" s="98"/>
      <c r="WBW39" s="98"/>
      <c r="WBX39" s="98"/>
      <c r="WBY39" s="98"/>
      <c r="WBZ39" s="98"/>
      <c r="WCA39" s="98"/>
      <c r="WCB39" s="98"/>
      <c r="WCC39" s="98"/>
      <c r="WCD39" s="98"/>
      <c r="WCE39" s="98"/>
      <c r="WCF39" s="98"/>
      <c r="WCG39" s="98"/>
      <c r="WCH39" s="98"/>
      <c r="WCI39" s="98"/>
      <c r="WCJ39" s="98"/>
      <c r="WCK39" s="98"/>
      <c r="WCL39" s="98"/>
      <c r="WCM39" s="98"/>
      <c r="WCN39" s="98"/>
      <c r="WCO39" s="98"/>
      <c r="WCP39" s="98"/>
      <c r="WCQ39" s="98"/>
      <c r="WCR39" s="98"/>
      <c r="WCS39" s="98"/>
      <c r="WCT39" s="98"/>
      <c r="WCU39" s="98"/>
      <c r="WCV39" s="98"/>
      <c r="WCW39" s="98"/>
      <c r="WCX39" s="98"/>
      <c r="WCY39" s="98"/>
      <c r="WCZ39" s="98"/>
      <c r="WDA39" s="98"/>
      <c r="WDB39" s="98"/>
      <c r="WDC39" s="98"/>
      <c r="WDD39" s="98"/>
      <c r="WDE39" s="98"/>
      <c r="WDF39" s="98"/>
      <c r="WDG39" s="98"/>
      <c r="WDH39" s="98"/>
      <c r="WDI39" s="98"/>
      <c r="WDJ39" s="98"/>
      <c r="WDK39" s="98"/>
      <c r="WDL39" s="98"/>
      <c r="WDM39" s="98"/>
      <c r="WDN39" s="98"/>
      <c r="WDO39" s="98"/>
      <c r="WDP39" s="98"/>
      <c r="WDQ39" s="98"/>
      <c r="WDR39" s="98"/>
      <c r="WDS39" s="98"/>
      <c r="WDT39" s="98"/>
      <c r="WDU39" s="98"/>
      <c r="WDV39" s="98"/>
      <c r="WDW39" s="98"/>
      <c r="WDX39" s="98"/>
      <c r="WDY39" s="98"/>
      <c r="WDZ39" s="98"/>
      <c r="WEA39" s="98"/>
      <c r="WEB39" s="98"/>
      <c r="WEC39" s="98"/>
      <c r="WED39" s="98"/>
      <c r="WEE39" s="98"/>
      <c r="WEF39" s="98"/>
      <c r="WEG39" s="98"/>
      <c r="WEH39" s="98"/>
      <c r="WEI39" s="98"/>
      <c r="WEJ39" s="98"/>
      <c r="WEK39" s="98"/>
      <c r="WEL39" s="98"/>
      <c r="WEM39" s="98"/>
      <c r="WEN39" s="98"/>
      <c r="WEO39" s="98"/>
      <c r="WEP39" s="98"/>
      <c r="WEQ39" s="98"/>
      <c r="WER39" s="98"/>
      <c r="WES39" s="98"/>
      <c r="WET39" s="98"/>
      <c r="WEU39" s="98"/>
      <c r="WEV39" s="98"/>
      <c r="WEW39" s="98"/>
      <c r="WEX39" s="98"/>
      <c r="WEY39" s="98"/>
      <c r="WEZ39" s="98"/>
      <c r="WFA39" s="98"/>
      <c r="WFB39" s="98"/>
      <c r="WFC39" s="98"/>
      <c r="WFD39" s="98"/>
      <c r="WFE39" s="98"/>
      <c r="WFF39" s="98"/>
      <c r="WFG39" s="98"/>
      <c r="WFH39" s="98"/>
      <c r="WFI39" s="98"/>
      <c r="WFJ39" s="98"/>
      <c r="WFK39" s="98"/>
      <c r="WFL39" s="98"/>
      <c r="WFM39" s="98"/>
      <c r="WFN39" s="98"/>
      <c r="WFO39" s="98"/>
      <c r="WFP39" s="98"/>
      <c r="WFQ39" s="98"/>
      <c r="WFR39" s="98"/>
      <c r="WFS39" s="98"/>
      <c r="WFT39" s="98"/>
      <c r="WFU39" s="98"/>
      <c r="WFV39" s="98"/>
      <c r="WFW39" s="98"/>
      <c r="WFX39" s="98"/>
      <c r="WFY39" s="98"/>
      <c r="WFZ39" s="98"/>
      <c r="WGA39" s="98"/>
      <c r="WGB39" s="98"/>
      <c r="WGC39" s="98"/>
      <c r="WGD39" s="98"/>
      <c r="WGE39" s="98"/>
      <c r="WGF39" s="98"/>
      <c r="WGG39" s="98"/>
      <c r="WGH39" s="98"/>
      <c r="WGI39" s="98"/>
      <c r="WGJ39" s="98"/>
      <c r="WGK39" s="98"/>
      <c r="WGL39" s="98"/>
      <c r="WGM39" s="98"/>
      <c r="WGN39" s="98"/>
      <c r="WGO39" s="98"/>
      <c r="WGP39" s="98"/>
      <c r="WGQ39" s="98"/>
      <c r="WGR39" s="98"/>
      <c r="WGS39" s="98"/>
      <c r="WGT39" s="98"/>
      <c r="WGU39" s="98"/>
      <c r="WGV39" s="98"/>
      <c r="WGW39" s="98"/>
      <c r="WGX39" s="98"/>
      <c r="WGY39" s="98"/>
      <c r="WGZ39" s="98"/>
      <c r="WHA39" s="98"/>
      <c r="WHB39" s="98"/>
      <c r="WHC39" s="98"/>
      <c r="WHD39" s="98"/>
      <c r="WHE39" s="98"/>
      <c r="WHF39" s="98"/>
      <c r="WHG39" s="98"/>
      <c r="WHH39" s="98"/>
      <c r="WHI39" s="98"/>
      <c r="WHJ39" s="98"/>
      <c r="WHK39" s="98"/>
      <c r="WHL39" s="98"/>
      <c r="WHM39" s="98"/>
      <c r="WHN39" s="98"/>
      <c r="WHO39" s="98"/>
      <c r="WHP39" s="98"/>
      <c r="WHQ39" s="98"/>
      <c r="WHR39" s="98"/>
      <c r="WHS39" s="98"/>
      <c r="WHT39" s="98"/>
      <c r="WHU39" s="98"/>
      <c r="WHV39" s="98"/>
      <c r="WHW39" s="98"/>
      <c r="WHX39" s="98"/>
      <c r="WHY39" s="98"/>
      <c r="WHZ39" s="98"/>
      <c r="WIA39" s="98"/>
      <c r="WIB39" s="98"/>
      <c r="WIC39" s="98"/>
      <c r="WID39" s="98"/>
      <c r="WIE39" s="98"/>
      <c r="WIF39" s="98"/>
      <c r="WIG39" s="98"/>
      <c r="WIH39" s="98"/>
      <c r="WII39" s="98"/>
      <c r="WIJ39" s="98"/>
      <c r="WIK39" s="98"/>
      <c r="WIL39" s="98"/>
      <c r="WIM39" s="98"/>
      <c r="WIN39" s="98"/>
      <c r="WIO39" s="98"/>
      <c r="WIP39" s="98"/>
      <c r="WIQ39" s="98"/>
      <c r="WIR39" s="98"/>
      <c r="WIS39" s="98"/>
      <c r="WIT39" s="98"/>
      <c r="WIU39" s="98"/>
      <c r="WIV39" s="98"/>
      <c r="WIW39" s="98"/>
      <c r="WIX39" s="98"/>
      <c r="WIY39" s="98"/>
      <c r="WIZ39" s="98"/>
      <c r="WJA39" s="98"/>
      <c r="WJB39" s="98"/>
      <c r="WJC39" s="98"/>
      <c r="WJD39" s="98"/>
      <c r="WJE39" s="98"/>
      <c r="WJF39" s="98"/>
      <c r="WJG39" s="98"/>
      <c r="WJH39" s="98"/>
      <c r="WJI39" s="98"/>
      <c r="WJJ39" s="98"/>
      <c r="WJK39" s="98"/>
      <c r="WJL39" s="98"/>
      <c r="WJM39" s="98"/>
      <c r="WJN39" s="98"/>
      <c r="WJO39" s="98"/>
      <c r="WJP39" s="98"/>
      <c r="WJQ39" s="98"/>
      <c r="WJR39" s="98"/>
      <c r="WJS39" s="98"/>
      <c r="WJT39" s="98"/>
      <c r="WJU39" s="98"/>
      <c r="WJV39" s="98"/>
      <c r="WJW39" s="98"/>
      <c r="WJX39" s="98"/>
      <c r="WJY39" s="98"/>
      <c r="WJZ39" s="98"/>
      <c r="WKA39" s="98"/>
      <c r="WKB39" s="98"/>
      <c r="WKC39" s="98"/>
      <c r="WKD39" s="98"/>
      <c r="WKE39" s="98"/>
      <c r="WKF39" s="98"/>
      <c r="WKG39" s="98"/>
      <c r="WKH39" s="98"/>
      <c r="WKI39" s="98"/>
      <c r="WKJ39" s="98"/>
      <c r="WKK39" s="98"/>
      <c r="WKL39" s="98"/>
      <c r="WKM39" s="98"/>
      <c r="WKN39" s="98"/>
      <c r="WKO39" s="98"/>
      <c r="WKP39" s="98"/>
      <c r="WKQ39" s="98"/>
      <c r="WKR39" s="98"/>
      <c r="WKS39" s="98"/>
      <c r="WKT39" s="98"/>
      <c r="WKU39" s="98"/>
      <c r="WKV39" s="98"/>
      <c r="WKW39" s="98"/>
      <c r="WKX39" s="98"/>
      <c r="WKY39" s="98"/>
      <c r="WKZ39" s="98"/>
      <c r="WLA39" s="98"/>
      <c r="WLB39" s="98"/>
      <c r="WLC39" s="98"/>
      <c r="WLD39" s="98"/>
      <c r="WLE39" s="98"/>
      <c r="WLF39" s="98"/>
      <c r="WLG39" s="98"/>
      <c r="WLH39" s="98"/>
      <c r="WLI39" s="98"/>
      <c r="WLJ39" s="98"/>
      <c r="WLK39" s="98"/>
      <c r="WLL39" s="98"/>
      <c r="WLM39" s="98"/>
      <c r="WLN39" s="98"/>
      <c r="WLO39" s="98"/>
      <c r="WLP39" s="98"/>
      <c r="WLQ39" s="98"/>
      <c r="WLR39" s="98"/>
      <c r="WLS39" s="98"/>
      <c r="WLT39" s="98"/>
      <c r="WLU39" s="98"/>
      <c r="WLV39" s="98"/>
      <c r="WLW39" s="98"/>
      <c r="WLX39" s="98"/>
      <c r="WLY39" s="98"/>
      <c r="WLZ39" s="98"/>
      <c r="WMA39" s="98"/>
      <c r="WMB39" s="98"/>
      <c r="WMC39" s="98"/>
      <c r="WMD39" s="98"/>
      <c r="WME39" s="98"/>
      <c r="WMF39" s="98"/>
      <c r="WMG39" s="98"/>
      <c r="WMH39" s="98"/>
      <c r="WMI39" s="98"/>
      <c r="WMJ39" s="98"/>
      <c r="WMK39" s="98"/>
      <c r="WML39" s="98"/>
      <c r="WMM39" s="98"/>
      <c r="WMN39" s="98"/>
      <c r="WMO39" s="98"/>
      <c r="WMP39" s="98"/>
      <c r="WMQ39" s="98"/>
      <c r="WMR39" s="98"/>
      <c r="WMS39" s="98"/>
      <c r="WMT39" s="98"/>
      <c r="WMU39" s="98"/>
      <c r="WMV39" s="98"/>
      <c r="WMW39" s="98"/>
      <c r="WMX39" s="98"/>
      <c r="WMY39" s="98"/>
      <c r="WMZ39" s="98"/>
      <c r="WNA39" s="98"/>
      <c r="WNB39" s="98"/>
      <c r="WNC39" s="98"/>
      <c r="WND39" s="98"/>
      <c r="WNE39" s="98"/>
      <c r="WNF39" s="98"/>
      <c r="WNG39" s="98"/>
      <c r="WNH39" s="98"/>
      <c r="WNI39" s="98"/>
      <c r="WNJ39" s="98"/>
      <c r="WNK39" s="98"/>
      <c r="WNL39" s="98"/>
      <c r="WNM39" s="98"/>
      <c r="WNN39" s="98"/>
      <c r="WNO39" s="98"/>
      <c r="WNP39" s="98"/>
      <c r="WNQ39" s="98"/>
      <c r="WNR39" s="98"/>
      <c r="WNS39" s="98"/>
      <c r="WNT39" s="98"/>
      <c r="WNU39" s="98"/>
      <c r="WNV39" s="98"/>
      <c r="WNW39" s="98"/>
      <c r="WNX39" s="98"/>
      <c r="WNY39" s="98"/>
      <c r="WNZ39" s="98"/>
      <c r="WOA39" s="98"/>
      <c r="WOB39" s="98"/>
      <c r="WOC39" s="98"/>
      <c r="WOD39" s="98"/>
      <c r="WOE39" s="98"/>
      <c r="WOF39" s="98"/>
      <c r="WOG39" s="98"/>
      <c r="WOH39" s="98"/>
      <c r="WOI39" s="98"/>
      <c r="WOJ39" s="98"/>
      <c r="WOK39" s="98"/>
      <c r="WOL39" s="98"/>
      <c r="WOM39" s="98"/>
      <c r="WON39" s="98"/>
      <c r="WOO39" s="98"/>
      <c r="WOP39" s="98"/>
      <c r="WOQ39" s="98"/>
      <c r="WOR39" s="98"/>
      <c r="WOS39" s="98"/>
      <c r="WOT39" s="98"/>
      <c r="WOU39" s="98"/>
      <c r="WOV39" s="98"/>
      <c r="WOW39" s="98"/>
      <c r="WOX39" s="98"/>
      <c r="WOY39" s="98"/>
      <c r="WOZ39" s="98"/>
      <c r="WPA39" s="98"/>
      <c r="WPB39" s="98"/>
      <c r="WPC39" s="98"/>
      <c r="WPD39" s="98"/>
      <c r="WPE39" s="98"/>
      <c r="WPF39" s="98"/>
      <c r="WPG39" s="98"/>
      <c r="WPH39" s="98"/>
      <c r="WPI39" s="98"/>
      <c r="WPJ39" s="98"/>
      <c r="WPK39" s="98"/>
      <c r="WPL39" s="98"/>
      <c r="WPM39" s="98"/>
      <c r="WPN39" s="98"/>
      <c r="WPO39" s="98"/>
      <c r="WPP39" s="98"/>
      <c r="WPQ39" s="98"/>
      <c r="WPR39" s="98"/>
      <c r="WPS39" s="98"/>
      <c r="WPT39" s="98"/>
      <c r="WPU39" s="98"/>
      <c r="WPV39" s="98"/>
      <c r="WPW39" s="98"/>
      <c r="WPX39" s="98"/>
      <c r="WPY39" s="98"/>
      <c r="WPZ39" s="98"/>
      <c r="WQA39" s="98"/>
      <c r="WQB39" s="98"/>
      <c r="WQC39" s="98"/>
      <c r="WQD39" s="98"/>
      <c r="WQE39" s="98"/>
      <c r="WQF39" s="98"/>
      <c r="WQG39" s="98"/>
      <c r="WQH39" s="98"/>
      <c r="WQI39" s="98"/>
      <c r="WQJ39" s="98"/>
      <c r="WQK39" s="98"/>
      <c r="WQL39" s="98"/>
      <c r="WQM39" s="98"/>
      <c r="WQN39" s="98"/>
      <c r="WQO39" s="98"/>
      <c r="WQP39" s="98"/>
      <c r="WQQ39" s="98"/>
      <c r="WQR39" s="98"/>
      <c r="WQS39" s="98"/>
      <c r="WQT39" s="98"/>
      <c r="WQU39" s="98"/>
      <c r="WQV39" s="98"/>
      <c r="WQW39" s="98"/>
      <c r="WQX39" s="98"/>
      <c r="WQY39" s="98"/>
      <c r="WQZ39" s="98"/>
      <c r="WRA39" s="98"/>
      <c r="WRB39" s="98"/>
      <c r="WRC39" s="98"/>
      <c r="WRD39" s="98"/>
      <c r="WRE39" s="98"/>
      <c r="WRF39" s="98"/>
      <c r="WRG39" s="98"/>
      <c r="WRH39" s="98"/>
      <c r="WRI39" s="98"/>
      <c r="WRJ39" s="98"/>
      <c r="WRK39" s="98"/>
      <c r="WRL39" s="98"/>
      <c r="WRM39" s="98"/>
      <c r="WRN39" s="98"/>
      <c r="WRO39" s="98"/>
      <c r="WRP39" s="98"/>
      <c r="WRQ39" s="98"/>
      <c r="WRR39" s="98"/>
      <c r="WRS39" s="98"/>
      <c r="WRT39" s="98"/>
      <c r="WRU39" s="98"/>
      <c r="WRV39" s="98"/>
      <c r="WRW39" s="98"/>
      <c r="WRX39" s="98"/>
      <c r="WRY39" s="98"/>
      <c r="WRZ39" s="98"/>
      <c r="WSA39" s="98"/>
      <c r="WSB39" s="98"/>
      <c r="WSC39" s="98"/>
      <c r="WSD39" s="98"/>
      <c r="WSE39" s="98"/>
      <c r="WSF39" s="98"/>
      <c r="WSG39" s="98"/>
      <c r="WSH39" s="98"/>
      <c r="WSI39" s="98"/>
      <c r="WSJ39" s="98"/>
      <c r="WSK39" s="98"/>
      <c r="WSL39" s="98"/>
      <c r="WSM39" s="98"/>
      <c r="WSN39" s="98"/>
      <c r="WSO39" s="98"/>
      <c r="WSP39" s="98"/>
      <c r="WSQ39" s="98"/>
      <c r="WSR39" s="98"/>
      <c r="WSS39" s="98"/>
      <c r="WST39" s="98"/>
      <c r="WSU39" s="98"/>
      <c r="WSV39" s="98"/>
      <c r="WSW39" s="98"/>
      <c r="WSX39" s="98"/>
      <c r="WSY39" s="98"/>
      <c r="WSZ39" s="98"/>
      <c r="WTA39" s="98"/>
      <c r="WTB39" s="98"/>
      <c r="WTC39" s="98"/>
      <c r="WTD39" s="98"/>
      <c r="WTE39" s="98"/>
      <c r="WTF39" s="98"/>
      <c r="WTG39" s="98"/>
      <c r="WTH39" s="98"/>
      <c r="WTI39" s="98"/>
      <c r="WTJ39" s="98"/>
      <c r="WTK39" s="98"/>
      <c r="WTL39" s="98"/>
      <c r="WTM39" s="98"/>
      <c r="WTN39" s="98"/>
      <c r="WTO39" s="98"/>
      <c r="WTP39" s="98"/>
      <c r="WTQ39" s="98"/>
      <c r="WTR39" s="98"/>
      <c r="WTS39" s="98"/>
      <c r="WTT39" s="98"/>
      <c r="WTU39" s="98"/>
      <c r="WTV39" s="98"/>
      <c r="WTW39" s="98"/>
      <c r="WTX39" s="98"/>
      <c r="WTY39" s="98"/>
      <c r="WTZ39" s="98"/>
      <c r="WUA39" s="98"/>
      <c r="WUB39" s="98"/>
      <c r="WUC39" s="98"/>
      <c r="WUD39" s="98"/>
      <c r="WUE39" s="98"/>
      <c r="WUF39" s="98"/>
      <c r="WUG39" s="98"/>
      <c r="WUH39" s="98"/>
      <c r="WUI39" s="98"/>
      <c r="WUJ39" s="98"/>
      <c r="WUK39" s="98"/>
      <c r="WUL39" s="98"/>
      <c r="WUM39" s="98"/>
      <c r="WUN39" s="98"/>
      <c r="WUO39" s="98"/>
      <c r="WUP39" s="98"/>
      <c r="WUQ39" s="98"/>
      <c r="WUR39" s="98"/>
      <c r="WUS39" s="98"/>
      <c r="WUT39" s="98"/>
      <c r="WUU39" s="98"/>
      <c r="WUV39" s="98"/>
      <c r="WUW39" s="98"/>
      <c r="WUX39" s="98"/>
      <c r="WUY39" s="98"/>
      <c r="WUZ39" s="98"/>
      <c r="WVA39" s="98"/>
      <c r="WVB39" s="98"/>
      <c r="WVC39" s="98"/>
      <c r="WVD39" s="98"/>
      <c r="WVE39" s="98"/>
      <c r="WVF39" s="98"/>
      <c r="WVG39" s="98"/>
      <c r="WVH39" s="98"/>
      <c r="WVI39" s="98"/>
      <c r="WVJ39" s="98"/>
      <c r="WVK39" s="98"/>
      <c r="WVL39" s="98"/>
      <c r="WVM39" s="98"/>
      <c r="WVN39" s="98"/>
      <c r="WVO39" s="98"/>
      <c r="WVP39" s="98"/>
      <c r="WVQ39" s="98"/>
      <c r="WVR39" s="98"/>
      <c r="WVS39" s="98"/>
      <c r="WVT39" s="98"/>
      <c r="WVU39" s="98"/>
      <c r="WVV39" s="98"/>
      <c r="WVW39" s="98"/>
      <c r="WVX39" s="98"/>
      <c r="WVY39" s="98"/>
      <c r="WVZ39" s="98"/>
      <c r="WWA39" s="98"/>
      <c r="WWB39" s="98"/>
      <c r="WWC39" s="98"/>
      <c r="WWD39" s="98"/>
      <c r="WWE39" s="98"/>
      <c r="WWF39" s="98"/>
      <c r="WWG39" s="98"/>
      <c r="WWH39" s="98"/>
      <c r="WWI39" s="98"/>
      <c r="WWJ39" s="98"/>
      <c r="WWK39" s="98"/>
      <c r="WWL39" s="98"/>
      <c r="WWM39" s="98"/>
      <c r="WWN39" s="98"/>
      <c r="WWO39" s="98"/>
      <c r="WWP39" s="98"/>
      <c r="WWQ39" s="98"/>
      <c r="WWR39" s="98"/>
      <c r="WWS39" s="98"/>
      <c r="WWT39" s="98"/>
      <c r="WWU39" s="98"/>
      <c r="WWV39" s="98"/>
      <c r="WWW39" s="98"/>
      <c r="WWX39" s="98"/>
      <c r="WWY39" s="98"/>
      <c r="WWZ39" s="98"/>
      <c r="WXA39" s="98"/>
      <c r="WXB39" s="98"/>
      <c r="WXC39" s="98"/>
      <c r="WXD39" s="98"/>
      <c r="WXE39" s="98"/>
      <c r="WXF39" s="98"/>
      <c r="WXG39" s="98"/>
      <c r="WXH39" s="98"/>
      <c r="WXI39" s="98"/>
      <c r="WXJ39" s="98"/>
      <c r="WXK39" s="98"/>
      <c r="WXL39" s="98"/>
      <c r="WXM39" s="98"/>
      <c r="WXN39" s="98"/>
      <c r="WXO39" s="98"/>
      <c r="WXP39" s="98"/>
      <c r="WXQ39" s="98"/>
      <c r="WXR39" s="98"/>
      <c r="WXS39" s="98"/>
      <c r="WXT39" s="98"/>
      <c r="WXU39" s="98"/>
      <c r="WXV39" s="98"/>
      <c r="WXW39" s="98"/>
      <c r="WXX39" s="98"/>
      <c r="WXY39" s="98"/>
      <c r="WXZ39" s="98"/>
      <c r="WYA39" s="98"/>
      <c r="WYB39" s="98"/>
      <c r="WYC39" s="98"/>
      <c r="WYD39" s="98"/>
      <c r="WYE39" s="98"/>
      <c r="WYF39" s="98"/>
      <c r="WYG39" s="98"/>
      <c r="WYH39" s="98"/>
      <c r="WYI39" s="98"/>
      <c r="WYJ39" s="98"/>
      <c r="WYK39" s="98"/>
      <c r="WYL39" s="98"/>
      <c r="WYM39" s="98"/>
      <c r="WYN39" s="98"/>
      <c r="WYO39" s="98"/>
      <c r="WYP39" s="98"/>
      <c r="WYQ39" s="98"/>
      <c r="WYR39" s="98"/>
      <c r="WYS39" s="98"/>
      <c r="WYT39" s="98"/>
      <c r="WYU39" s="98"/>
      <c r="WYV39" s="98"/>
      <c r="WYW39" s="98"/>
      <c r="WYX39" s="98"/>
      <c r="WYY39" s="98"/>
      <c r="WYZ39" s="98"/>
      <c r="WZA39" s="98"/>
      <c r="WZB39" s="98"/>
      <c r="WZC39" s="98"/>
      <c r="WZD39" s="98"/>
      <c r="WZE39" s="98"/>
      <c r="WZF39" s="98"/>
      <c r="WZG39" s="98"/>
      <c r="WZH39" s="98"/>
      <c r="WZI39" s="98"/>
      <c r="WZJ39" s="98"/>
      <c r="WZK39" s="98"/>
      <c r="WZL39" s="98"/>
      <c r="WZM39" s="98"/>
      <c r="WZN39" s="98"/>
      <c r="WZO39" s="98"/>
      <c r="WZP39" s="98"/>
      <c r="WZQ39" s="98"/>
      <c r="WZR39" s="98"/>
      <c r="WZS39" s="98"/>
      <c r="WZT39" s="98"/>
      <c r="WZU39" s="98"/>
      <c r="WZV39" s="98"/>
      <c r="WZW39" s="98"/>
      <c r="WZX39" s="98"/>
      <c r="WZY39" s="98"/>
      <c r="WZZ39" s="98"/>
      <c r="XAA39" s="98"/>
      <c r="XAB39" s="98"/>
      <c r="XAC39" s="98"/>
      <c r="XAD39" s="98"/>
      <c r="XAE39" s="98"/>
      <c r="XAF39" s="98"/>
      <c r="XAG39" s="98"/>
      <c r="XAH39" s="98"/>
      <c r="XAI39" s="98"/>
      <c r="XAJ39" s="98"/>
      <c r="XAK39" s="98"/>
      <c r="XAL39" s="98"/>
      <c r="XAM39" s="98"/>
      <c r="XAN39" s="98"/>
      <c r="XAO39" s="98"/>
      <c r="XAP39" s="98"/>
      <c r="XAQ39" s="98"/>
      <c r="XAR39" s="98"/>
      <c r="XAS39" s="98"/>
      <c r="XAT39" s="98"/>
      <c r="XAU39" s="98"/>
      <c r="XAV39" s="98"/>
      <c r="XAW39" s="98"/>
      <c r="XAX39" s="98"/>
      <c r="XAY39" s="98"/>
      <c r="XAZ39" s="98"/>
      <c r="XBA39" s="98"/>
      <c r="XBB39" s="98"/>
      <c r="XBC39" s="98"/>
      <c r="XBD39" s="98"/>
      <c r="XBE39" s="98"/>
      <c r="XBF39" s="98"/>
      <c r="XBG39" s="98"/>
      <c r="XBH39" s="98"/>
      <c r="XBI39" s="98"/>
      <c r="XBJ39" s="98"/>
      <c r="XBK39" s="98"/>
      <c r="XBL39" s="98"/>
      <c r="XBM39" s="98"/>
      <c r="XBN39" s="98"/>
      <c r="XBO39" s="98"/>
      <c r="XBP39" s="98"/>
      <c r="XBQ39" s="98"/>
      <c r="XBR39" s="98"/>
      <c r="XBS39" s="98"/>
      <c r="XBT39" s="98"/>
      <c r="XBU39" s="98"/>
      <c r="XBV39" s="98"/>
      <c r="XBW39" s="98"/>
      <c r="XBX39" s="98"/>
      <c r="XBY39" s="98"/>
      <c r="XBZ39" s="98"/>
      <c r="XCA39" s="98"/>
      <c r="XCB39" s="98"/>
      <c r="XCC39" s="98"/>
      <c r="XCD39" s="98"/>
      <c r="XCE39" s="98"/>
      <c r="XCF39" s="98"/>
      <c r="XCG39" s="98"/>
      <c r="XCH39" s="98"/>
      <c r="XCI39" s="98"/>
      <c r="XCJ39" s="98"/>
      <c r="XCK39" s="98"/>
      <c r="XCL39" s="98"/>
      <c r="XCM39" s="98"/>
      <c r="XCN39" s="98"/>
      <c r="XCO39" s="98"/>
      <c r="XCP39" s="98"/>
      <c r="XCQ39" s="98"/>
      <c r="XCR39" s="98"/>
      <c r="XCS39" s="98"/>
      <c r="XCT39" s="98"/>
      <c r="XCU39" s="98"/>
      <c r="XCV39" s="98"/>
      <c r="XCW39" s="98"/>
      <c r="XCX39" s="98"/>
      <c r="XCY39" s="98"/>
      <c r="XCZ39" s="98"/>
      <c r="XDA39" s="98"/>
      <c r="XDB39" s="98"/>
      <c r="XDC39" s="98"/>
      <c r="XDD39" s="98"/>
      <c r="XDE39" s="98"/>
      <c r="XDF39" s="98"/>
      <c r="XDG39" s="98"/>
      <c r="XDH39" s="98"/>
      <c r="XDI39" s="98"/>
      <c r="XDJ39" s="98"/>
      <c r="XDK39" s="98"/>
      <c r="XDL39" s="98"/>
      <c r="XDM39" s="98"/>
      <c r="XDN39" s="98"/>
      <c r="XDO39" s="98"/>
      <c r="XDP39" s="98"/>
      <c r="XDQ39" s="98"/>
      <c r="XDR39" s="98"/>
      <c r="XDS39" s="98"/>
      <c r="XDT39" s="98"/>
      <c r="XDU39" s="98"/>
      <c r="XDV39" s="98"/>
      <c r="XDW39" s="98"/>
      <c r="XDX39" s="98"/>
      <c r="XDY39" s="98"/>
      <c r="XDZ39" s="98"/>
      <c r="XEA39" s="98"/>
      <c r="XEB39" s="98"/>
      <c r="XEC39" s="98"/>
      <c r="XED39" s="98"/>
      <c r="XEE39" s="98"/>
      <c r="XEF39" s="98"/>
      <c r="XEG39" s="98"/>
      <c r="XEH39" s="98"/>
      <c r="XEI39" s="98"/>
      <c r="XEJ39" s="98"/>
      <c r="XEK39" s="98"/>
      <c r="XEL39" s="98"/>
      <c r="XEM39" s="98"/>
      <c r="XEN39" s="98"/>
      <c r="XEO39" s="98"/>
      <c r="XEP39" s="98"/>
      <c r="XEQ39" s="98"/>
      <c r="XER39" s="98"/>
      <c r="XES39" s="98"/>
      <c r="XET39" s="98"/>
      <c r="XEU39" s="98"/>
      <c r="XEV39" s="98"/>
      <c r="XEW39" s="98"/>
      <c r="XEX39" s="98"/>
      <c r="XEY39" s="98"/>
      <c r="XEZ39" s="98"/>
      <c r="XFA39" s="98"/>
      <c r="XFB39" s="98"/>
      <c r="XFC39" s="98"/>
      <c r="XFD39" s="98"/>
    </row>
    <row r="40" spans="1:16384" ht="14.6">
      <c r="A40" s="749"/>
      <c r="B40" s="767" t="str">
        <f>IF(C40="","",COUNTIF($C$14:C40,"&lt;&gt;""")-COUNTBLANK($C$14:C40))</f>
        <v/>
      </c>
      <c r="C40" s="736"/>
      <c r="D40" s="1006" t="s">
        <v>1507</v>
      </c>
      <c r="E40" s="331"/>
      <c r="F40" s="170"/>
      <c r="G40" s="761"/>
      <c r="H40" s="761"/>
      <c r="I40" s="761"/>
      <c r="J40" s="761"/>
      <c r="K40" s="1053"/>
      <c r="L40" s="266"/>
      <c r="M40" s="266"/>
      <c r="N40" s="1005"/>
      <c r="O40" s="1005"/>
      <c r="P40" s="1005"/>
      <c r="Q40" s="1005"/>
      <c r="R40" s="1005"/>
      <c r="S40" s="1005"/>
      <c r="T40" s="1005"/>
      <c r="U40" s="1005"/>
      <c r="V40" s="1005"/>
      <c r="W40" s="1005"/>
      <c r="X40" s="1005"/>
      <c r="Y40" s="1005"/>
      <c r="Z40" s="1005"/>
      <c r="AA40" s="1005"/>
      <c r="AB40" s="1005"/>
      <c r="AC40" s="1005"/>
      <c r="AD40" s="1005"/>
      <c r="AE40" s="1005"/>
      <c r="AF40" s="1005"/>
      <c r="AG40" s="1005"/>
      <c r="AH40" s="1005"/>
      <c r="AI40" s="1005"/>
      <c r="AJ40" s="761"/>
      <c r="AK40" s="761"/>
      <c r="AL40" s="266"/>
      <c r="AM40" s="164"/>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8"/>
      <c r="DS40" s="98"/>
      <c r="DT40" s="98"/>
      <c r="DU40" s="98"/>
      <c r="DV40" s="98"/>
      <c r="DW40" s="98"/>
      <c r="DX40" s="98"/>
      <c r="DY40" s="98"/>
      <c r="DZ40" s="98"/>
      <c r="EA40" s="98"/>
      <c r="EB40" s="98"/>
      <c r="EC40" s="98"/>
      <c r="ED40" s="98"/>
      <c r="EE40" s="98"/>
      <c r="EF40" s="98"/>
      <c r="EG40" s="98"/>
      <c r="EH40" s="98"/>
      <c r="EI40" s="98"/>
      <c r="EJ40" s="98"/>
      <c r="EK40" s="98"/>
      <c r="EL40" s="98"/>
      <c r="EM40" s="98"/>
      <c r="EN40" s="98"/>
      <c r="EO40" s="98"/>
      <c r="EP40" s="98"/>
      <c r="EQ40" s="98"/>
      <c r="ER40" s="98"/>
      <c r="ES40" s="98"/>
      <c r="ET40" s="98"/>
      <c r="EU40" s="98"/>
      <c r="EV40" s="98"/>
      <c r="EW40" s="98"/>
      <c r="EX40" s="98"/>
      <c r="EY40" s="98"/>
      <c r="EZ40" s="98"/>
      <c r="FA40" s="98"/>
      <c r="FB40" s="98"/>
      <c r="FC40" s="98"/>
      <c r="FD40" s="98"/>
      <c r="FE40" s="98"/>
      <c r="FF40" s="98"/>
      <c r="FG40" s="98"/>
      <c r="FH40" s="98"/>
      <c r="FI40" s="98"/>
      <c r="FJ40" s="98"/>
      <c r="FK40" s="98"/>
      <c r="FL40" s="98"/>
      <c r="FM40" s="98"/>
      <c r="FN40" s="98"/>
      <c r="FO40" s="98"/>
      <c r="FP40" s="98"/>
      <c r="FQ40" s="98"/>
      <c r="FR40" s="98"/>
      <c r="FS40" s="98"/>
      <c r="FT40" s="98"/>
      <c r="FU40" s="98"/>
      <c r="FV40" s="98"/>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c r="IW40" s="98"/>
      <c r="IX40" s="98"/>
      <c r="IY40" s="98"/>
      <c r="IZ40" s="98"/>
      <c r="JA40" s="98"/>
      <c r="JB40" s="98"/>
      <c r="JC40" s="98"/>
      <c r="JD40" s="98"/>
      <c r="JE40" s="98"/>
      <c r="JF40" s="98"/>
      <c r="JG40" s="98"/>
      <c r="JH40" s="98"/>
      <c r="JI40" s="98"/>
      <c r="JJ40" s="98"/>
      <c r="JK40" s="98"/>
      <c r="JL40" s="98"/>
      <c r="JM40" s="98"/>
      <c r="JN40" s="98"/>
      <c r="JO40" s="98"/>
      <c r="JP40" s="98"/>
      <c r="JQ40" s="98"/>
      <c r="JR40" s="98"/>
      <c r="JS40" s="98"/>
      <c r="JT40" s="98"/>
      <c r="JU40" s="98"/>
      <c r="JV40" s="98"/>
      <c r="JW40" s="98"/>
      <c r="JX40" s="98"/>
      <c r="JY40" s="98"/>
      <c r="JZ40" s="98"/>
      <c r="KA40" s="98"/>
      <c r="KB40" s="98"/>
      <c r="KC40" s="98"/>
      <c r="KD40" s="98"/>
      <c r="KE40" s="98"/>
      <c r="KF40" s="98"/>
      <c r="KG40" s="98"/>
      <c r="KH40" s="98"/>
      <c r="KI40" s="98"/>
      <c r="KJ40" s="98"/>
      <c r="KK40" s="98"/>
      <c r="KL40" s="98"/>
      <c r="KM40" s="98"/>
      <c r="KN40" s="98"/>
      <c r="KO40" s="98"/>
      <c r="KP40" s="98"/>
      <c r="KQ40" s="98"/>
      <c r="KR40" s="98"/>
      <c r="KS40" s="98"/>
      <c r="KT40" s="98"/>
      <c r="KU40" s="98"/>
      <c r="KV40" s="98"/>
      <c r="KW40" s="98"/>
      <c r="KX40" s="98"/>
      <c r="KY40" s="98"/>
      <c r="KZ40" s="98"/>
      <c r="LA40" s="98"/>
      <c r="LB40" s="98"/>
      <c r="LC40" s="98"/>
      <c r="LD40" s="98"/>
      <c r="LE40" s="98"/>
      <c r="LF40" s="98"/>
      <c r="LG40" s="98"/>
      <c r="LH40" s="98"/>
      <c r="LI40" s="98"/>
      <c r="LJ40" s="98"/>
      <c r="LK40" s="98"/>
      <c r="LL40" s="98"/>
      <c r="LM40" s="98"/>
      <c r="LN40" s="98"/>
      <c r="LO40" s="98"/>
      <c r="LP40" s="98"/>
      <c r="LQ40" s="98"/>
      <c r="LR40" s="98"/>
      <c r="LS40" s="98"/>
      <c r="LT40" s="98"/>
      <c r="LU40" s="98"/>
      <c r="LV40" s="98"/>
      <c r="LW40" s="98"/>
      <c r="LX40" s="98"/>
      <c r="LY40" s="98"/>
      <c r="LZ40" s="98"/>
      <c r="MA40" s="98"/>
      <c r="MB40" s="98"/>
      <c r="MC40" s="98"/>
      <c r="MD40" s="98"/>
      <c r="ME40" s="98"/>
      <c r="MF40" s="98"/>
      <c r="MG40" s="98"/>
      <c r="MH40" s="98"/>
      <c r="MI40" s="98"/>
      <c r="MJ40" s="98"/>
      <c r="MK40" s="98"/>
      <c r="ML40" s="98"/>
      <c r="MM40" s="98"/>
      <c r="MN40" s="98"/>
      <c r="MO40" s="98"/>
      <c r="MP40" s="98"/>
      <c r="MQ40" s="98"/>
      <c r="MR40" s="98"/>
      <c r="MS40" s="98"/>
      <c r="MT40" s="98"/>
      <c r="MU40" s="98"/>
      <c r="MV40" s="98"/>
      <c r="MW40" s="98"/>
      <c r="MX40" s="98"/>
      <c r="MY40" s="98"/>
      <c r="MZ40" s="98"/>
      <c r="NA40" s="98"/>
      <c r="NB40" s="98"/>
      <c r="NC40" s="98"/>
      <c r="ND40" s="98"/>
      <c r="NE40" s="98"/>
      <c r="NF40" s="98"/>
      <c r="NG40" s="98"/>
      <c r="NH40" s="98"/>
      <c r="NI40" s="98"/>
      <c r="NJ40" s="98"/>
      <c r="NK40" s="98"/>
      <c r="NL40" s="98"/>
      <c r="NM40" s="98"/>
      <c r="NN40" s="98"/>
      <c r="NO40" s="98"/>
      <c r="NP40" s="98"/>
      <c r="NQ40" s="98"/>
      <c r="NR40" s="98"/>
      <c r="NS40" s="98"/>
      <c r="NT40" s="98"/>
      <c r="NU40" s="98"/>
      <c r="NV40" s="98"/>
      <c r="NW40" s="98"/>
      <c r="NX40" s="98"/>
      <c r="NY40" s="98"/>
      <c r="NZ40" s="98"/>
      <c r="OA40" s="98"/>
      <c r="OB40" s="98"/>
      <c r="OC40" s="98"/>
      <c r="OD40" s="98"/>
      <c r="OE40" s="98"/>
      <c r="OF40" s="98"/>
      <c r="OG40" s="98"/>
      <c r="OH40" s="98"/>
      <c r="OI40" s="98"/>
      <c r="OJ40" s="98"/>
      <c r="OK40" s="98"/>
      <c r="OL40" s="98"/>
      <c r="OM40" s="98"/>
      <c r="ON40" s="98"/>
      <c r="OO40" s="98"/>
      <c r="OP40" s="98"/>
      <c r="OQ40" s="98"/>
      <c r="OR40" s="98"/>
      <c r="OS40" s="98"/>
      <c r="OT40" s="98"/>
      <c r="OU40" s="98"/>
      <c r="OV40" s="98"/>
      <c r="OW40" s="98"/>
      <c r="OX40" s="98"/>
      <c r="OY40" s="98"/>
      <c r="OZ40" s="98"/>
      <c r="PA40" s="98"/>
      <c r="PB40" s="98"/>
      <c r="PC40" s="98"/>
      <c r="PD40" s="98"/>
      <c r="PE40" s="98"/>
      <c r="PF40" s="98"/>
      <c r="PG40" s="98"/>
      <c r="PH40" s="98"/>
      <c r="PI40" s="98"/>
      <c r="PJ40" s="98"/>
      <c r="PK40" s="98"/>
      <c r="PL40" s="98"/>
      <c r="PM40" s="98"/>
      <c r="PN40" s="98"/>
      <c r="PO40" s="98"/>
      <c r="PP40" s="98"/>
      <c r="PQ40" s="98"/>
      <c r="PR40" s="98"/>
      <c r="PS40" s="98"/>
      <c r="PT40" s="98"/>
      <c r="PU40" s="98"/>
      <c r="PV40" s="98"/>
      <c r="PW40" s="98"/>
      <c r="PX40" s="98"/>
      <c r="PY40" s="98"/>
      <c r="PZ40" s="98"/>
      <c r="QA40" s="98"/>
      <c r="QB40" s="98"/>
      <c r="QC40" s="98"/>
      <c r="QD40" s="98"/>
      <c r="QE40" s="98"/>
      <c r="QF40" s="98"/>
      <c r="QG40" s="98"/>
      <c r="QH40" s="98"/>
      <c r="QI40" s="98"/>
      <c r="QJ40" s="98"/>
      <c r="QK40" s="98"/>
      <c r="QL40" s="98"/>
      <c r="QM40" s="98"/>
      <c r="QN40" s="98"/>
      <c r="QO40" s="98"/>
      <c r="QP40" s="98"/>
      <c r="QQ40" s="98"/>
      <c r="QR40" s="98"/>
      <c r="QS40" s="98"/>
      <c r="QT40" s="98"/>
      <c r="QU40" s="98"/>
      <c r="QV40" s="98"/>
      <c r="QW40" s="98"/>
      <c r="QX40" s="98"/>
      <c r="QY40" s="98"/>
      <c r="QZ40" s="98"/>
      <c r="RA40" s="98"/>
      <c r="RB40" s="98"/>
      <c r="RC40" s="98"/>
      <c r="RD40" s="98"/>
      <c r="RE40" s="98"/>
      <c r="RF40" s="98"/>
      <c r="RG40" s="98"/>
      <c r="RH40" s="98"/>
      <c r="RI40" s="98"/>
      <c r="RJ40" s="98"/>
      <c r="RK40" s="98"/>
      <c r="RL40" s="98"/>
      <c r="RM40" s="98"/>
      <c r="RN40" s="98"/>
      <c r="RO40" s="98"/>
      <c r="RP40" s="98"/>
      <c r="RQ40" s="98"/>
      <c r="RR40" s="98"/>
      <c r="RS40" s="98"/>
      <c r="RT40" s="98"/>
      <c r="RU40" s="98"/>
      <c r="RV40" s="98"/>
      <c r="RW40" s="98"/>
      <c r="RX40" s="98"/>
      <c r="RY40" s="98"/>
      <c r="RZ40" s="98"/>
      <c r="SA40" s="98"/>
      <c r="SB40" s="98"/>
      <c r="SC40" s="98"/>
      <c r="SD40" s="98"/>
      <c r="SE40" s="98"/>
      <c r="SF40" s="98"/>
      <c r="SG40" s="98"/>
      <c r="SH40" s="98"/>
      <c r="SI40" s="98"/>
      <c r="SJ40" s="98"/>
      <c r="SK40" s="98"/>
      <c r="SL40" s="98"/>
      <c r="SM40" s="98"/>
      <c r="SN40" s="98"/>
      <c r="SO40" s="98"/>
      <c r="SP40" s="98"/>
      <c r="SQ40" s="98"/>
      <c r="SR40" s="98"/>
      <c r="SS40" s="98"/>
      <c r="ST40" s="98"/>
      <c r="SU40" s="98"/>
      <c r="SV40" s="98"/>
      <c r="SW40" s="98"/>
      <c r="SX40" s="98"/>
      <c r="SY40" s="98"/>
      <c r="SZ40" s="98"/>
      <c r="TA40" s="98"/>
      <c r="TB40" s="98"/>
      <c r="TC40" s="98"/>
      <c r="TD40" s="98"/>
      <c r="TE40" s="98"/>
      <c r="TF40" s="98"/>
      <c r="TG40" s="98"/>
      <c r="TH40" s="98"/>
      <c r="TI40" s="98"/>
      <c r="TJ40" s="98"/>
      <c r="TK40" s="98"/>
      <c r="TL40" s="98"/>
      <c r="TM40" s="98"/>
      <c r="TN40" s="98"/>
      <c r="TO40" s="98"/>
      <c r="TP40" s="98"/>
      <c r="TQ40" s="98"/>
      <c r="TR40" s="98"/>
      <c r="TS40" s="98"/>
      <c r="TT40" s="98"/>
      <c r="TU40" s="98"/>
      <c r="TV40" s="98"/>
      <c r="TW40" s="98"/>
      <c r="TX40" s="98"/>
      <c r="TY40" s="98"/>
      <c r="TZ40" s="98"/>
      <c r="UA40" s="98"/>
      <c r="UB40" s="98"/>
      <c r="UC40" s="98"/>
      <c r="UD40" s="98"/>
      <c r="UE40" s="98"/>
      <c r="UF40" s="98"/>
      <c r="UG40" s="98"/>
      <c r="UH40" s="98"/>
      <c r="UI40" s="98"/>
      <c r="UJ40" s="98"/>
      <c r="UK40" s="98"/>
      <c r="UL40" s="98"/>
      <c r="UM40" s="98"/>
      <c r="UN40" s="98"/>
      <c r="UO40" s="98"/>
      <c r="UP40" s="98"/>
      <c r="UQ40" s="98"/>
      <c r="UR40" s="98"/>
      <c r="US40" s="98"/>
      <c r="UT40" s="98"/>
      <c r="UU40" s="98"/>
      <c r="UV40" s="98"/>
      <c r="UW40" s="98"/>
      <c r="UX40" s="98"/>
      <c r="UY40" s="98"/>
      <c r="UZ40" s="98"/>
      <c r="VA40" s="98"/>
      <c r="VB40" s="98"/>
      <c r="VC40" s="98"/>
      <c r="VD40" s="98"/>
      <c r="VE40" s="98"/>
      <c r="VF40" s="98"/>
      <c r="VG40" s="98"/>
      <c r="VH40" s="98"/>
      <c r="VI40" s="98"/>
      <c r="VJ40" s="98"/>
      <c r="VK40" s="98"/>
      <c r="VL40" s="98"/>
      <c r="VM40" s="98"/>
      <c r="VN40" s="98"/>
      <c r="VO40" s="98"/>
      <c r="VP40" s="98"/>
      <c r="VQ40" s="98"/>
      <c r="VR40" s="98"/>
      <c r="VS40" s="98"/>
      <c r="VT40" s="98"/>
      <c r="VU40" s="98"/>
      <c r="VV40" s="98"/>
      <c r="VW40" s="98"/>
      <c r="VX40" s="98"/>
      <c r="VY40" s="98"/>
      <c r="VZ40" s="98"/>
      <c r="WA40" s="98"/>
      <c r="WB40" s="98"/>
      <c r="WC40" s="98"/>
      <c r="WD40" s="98"/>
      <c r="WE40" s="98"/>
      <c r="WF40" s="98"/>
      <c r="WG40" s="98"/>
      <c r="WH40" s="98"/>
      <c r="WI40" s="98"/>
      <c r="WJ40" s="98"/>
      <c r="WK40" s="98"/>
      <c r="WL40" s="98"/>
      <c r="WM40" s="98"/>
      <c r="WN40" s="98"/>
      <c r="WO40" s="98"/>
      <c r="WP40" s="98"/>
      <c r="WQ40" s="98"/>
      <c r="WR40" s="98"/>
      <c r="WS40" s="98"/>
      <c r="WT40" s="98"/>
      <c r="WU40" s="98"/>
      <c r="WV40" s="98"/>
      <c r="WW40" s="98"/>
      <c r="WX40" s="98"/>
      <c r="WY40" s="98"/>
      <c r="WZ40" s="98"/>
      <c r="XA40" s="98"/>
      <c r="XB40" s="98"/>
      <c r="XC40" s="98"/>
      <c r="XD40" s="98"/>
      <c r="XE40" s="98"/>
      <c r="XF40" s="98"/>
      <c r="XG40" s="98"/>
      <c r="XH40" s="98"/>
      <c r="XI40" s="98"/>
      <c r="XJ40" s="98"/>
      <c r="XK40" s="98"/>
      <c r="XL40" s="98"/>
      <c r="XM40" s="98"/>
      <c r="XN40" s="98"/>
      <c r="XO40" s="98"/>
      <c r="XP40" s="98"/>
      <c r="XQ40" s="98"/>
      <c r="XR40" s="98"/>
      <c r="XS40" s="98"/>
      <c r="XT40" s="98"/>
      <c r="XU40" s="98"/>
      <c r="XV40" s="98"/>
      <c r="XW40" s="98"/>
      <c r="XX40" s="98"/>
      <c r="XY40" s="98"/>
      <c r="XZ40" s="98"/>
      <c r="YA40" s="98"/>
      <c r="YB40" s="98"/>
      <c r="YC40" s="98"/>
      <c r="YD40" s="98"/>
      <c r="YE40" s="98"/>
      <c r="YF40" s="98"/>
      <c r="YG40" s="98"/>
      <c r="YH40" s="98"/>
      <c r="YI40" s="98"/>
      <c r="YJ40" s="98"/>
      <c r="YK40" s="98"/>
      <c r="YL40" s="98"/>
      <c r="YM40" s="98"/>
      <c r="YN40" s="98"/>
      <c r="YO40" s="98"/>
      <c r="YP40" s="98"/>
      <c r="YQ40" s="98"/>
      <c r="YR40" s="98"/>
      <c r="YS40" s="98"/>
      <c r="YT40" s="98"/>
      <c r="YU40" s="98"/>
      <c r="YV40" s="98"/>
      <c r="YW40" s="98"/>
      <c r="YX40" s="98"/>
      <c r="YY40" s="98"/>
      <c r="YZ40" s="98"/>
      <c r="ZA40" s="98"/>
      <c r="ZB40" s="98"/>
      <c r="ZC40" s="98"/>
      <c r="ZD40" s="98"/>
      <c r="ZE40" s="98"/>
      <c r="ZF40" s="98"/>
      <c r="ZG40" s="98"/>
      <c r="ZH40" s="98"/>
      <c r="ZI40" s="98"/>
      <c r="ZJ40" s="98"/>
      <c r="ZK40" s="98"/>
      <c r="ZL40" s="98"/>
      <c r="ZM40" s="98"/>
      <c r="ZN40" s="98"/>
      <c r="ZO40" s="98"/>
      <c r="ZP40" s="98"/>
      <c r="ZQ40" s="98"/>
      <c r="ZR40" s="98"/>
      <c r="ZS40" s="98"/>
      <c r="ZT40" s="98"/>
      <c r="ZU40" s="98"/>
      <c r="ZV40" s="98"/>
      <c r="ZW40" s="98"/>
      <c r="ZX40" s="98"/>
      <c r="ZY40" s="98"/>
      <c r="ZZ40" s="98"/>
      <c r="AAA40" s="98"/>
      <c r="AAB40" s="98"/>
      <c r="AAC40" s="98"/>
      <c r="AAD40" s="98"/>
      <c r="AAE40" s="98"/>
      <c r="AAF40" s="98"/>
      <c r="AAG40" s="98"/>
      <c r="AAH40" s="98"/>
      <c r="AAI40" s="98"/>
      <c r="AAJ40" s="98"/>
      <c r="AAK40" s="98"/>
      <c r="AAL40" s="98"/>
      <c r="AAM40" s="98"/>
      <c r="AAN40" s="98"/>
      <c r="AAO40" s="98"/>
      <c r="AAP40" s="98"/>
      <c r="AAQ40" s="98"/>
      <c r="AAR40" s="98"/>
      <c r="AAS40" s="98"/>
      <c r="AAT40" s="98"/>
      <c r="AAU40" s="98"/>
      <c r="AAV40" s="98"/>
      <c r="AAW40" s="98"/>
      <c r="AAX40" s="98"/>
      <c r="AAY40" s="98"/>
      <c r="AAZ40" s="98"/>
      <c r="ABA40" s="98"/>
      <c r="ABB40" s="98"/>
      <c r="ABC40" s="98"/>
      <c r="ABD40" s="98"/>
      <c r="ABE40" s="98"/>
      <c r="ABF40" s="98"/>
      <c r="ABG40" s="98"/>
      <c r="ABH40" s="98"/>
      <c r="ABI40" s="98"/>
      <c r="ABJ40" s="98"/>
      <c r="ABK40" s="98"/>
      <c r="ABL40" s="98"/>
      <c r="ABM40" s="98"/>
      <c r="ABN40" s="98"/>
      <c r="ABO40" s="98"/>
      <c r="ABP40" s="98"/>
      <c r="ABQ40" s="98"/>
      <c r="ABR40" s="98"/>
      <c r="ABS40" s="98"/>
      <c r="ABT40" s="98"/>
      <c r="ABU40" s="98"/>
      <c r="ABV40" s="98"/>
      <c r="ABW40" s="98"/>
      <c r="ABX40" s="98"/>
      <c r="ABY40" s="98"/>
      <c r="ABZ40" s="98"/>
      <c r="ACA40" s="98"/>
      <c r="ACB40" s="98"/>
      <c r="ACC40" s="98"/>
      <c r="ACD40" s="98"/>
      <c r="ACE40" s="98"/>
      <c r="ACF40" s="98"/>
      <c r="ACG40" s="98"/>
      <c r="ACH40" s="98"/>
      <c r="ACI40" s="98"/>
      <c r="ACJ40" s="98"/>
      <c r="ACK40" s="98"/>
      <c r="ACL40" s="98"/>
      <c r="ACM40" s="98"/>
      <c r="ACN40" s="98"/>
      <c r="ACO40" s="98"/>
      <c r="ACP40" s="98"/>
      <c r="ACQ40" s="98"/>
      <c r="ACR40" s="98"/>
      <c r="ACS40" s="98"/>
      <c r="ACT40" s="98"/>
      <c r="ACU40" s="98"/>
      <c r="ACV40" s="98"/>
      <c r="ACW40" s="98"/>
      <c r="ACX40" s="98"/>
      <c r="ACY40" s="98"/>
      <c r="ACZ40" s="98"/>
      <c r="ADA40" s="98"/>
      <c r="ADB40" s="98"/>
      <c r="ADC40" s="98"/>
      <c r="ADD40" s="98"/>
      <c r="ADE40" s="98"/>
      <c r="ADF40" s="98"/>
      <c r="ADG40" s="98"/>
      <c r="ADH40" s="98"/>
      <c r="ADI40" s="98"/>
      <c r="ADJ40" s="98"/>
      <c r="ADK40" s="98"/>
      <c r="ADL40" s="98"/>
      <c r="ADM40" s="98"/>
      <c r="ADN40" s="98"/>
      <c r="ADO40" s="98"/>
      <c r="ADP40" s="98"/>
      <c r="ADQ40" s="98"/>
      <c r="ADR40" s="98"/>
      <c r="ADS40" s="98"/>
      <c r="ADT40" s="98"/>
      <c r="ADU40" s="98"/>
      <c r="ADV40" s="98"/>
      <c r="ADW40" s="98"/>
      <c r="ADX40" s="98"/>
      <c r="ADY40" s="98"/>
      <c r="ADZ40" s="98"/>
      <c r="AEA40" s="98"/>
      <c r="AEB40" s="98"/>
      <c r="AEC40" s="98"/>
      <c r="AED40" s="98"/>
      <c r="AEE40" s="98"/>
      <c r="AEF40" s="98"/>
      <c r="AEG40" s="98"/>
      <c r="AEH40" s="98"/>
      <c r="AEI40" s="98"/>
      <c r="AEJ40" s="98"/>
      <c r="AEK40" s="98"/>
      <c r="AEL40" s="98"/>
      <c r="AEM40" s="98"/>
      <c r="AEN40" s="98"/>
      <c r="AEO40" s="98"/>
      <c r="AEP40" s="98"/>
      <c r="AEQ40" s="98"/>
      <c r="AER40" s="98"/>
      <c r="AES40" s="98"/>
      <c r="AET40" s="98"/>
      <c r="AEU40" s="98"/>
      <c r="AEV40" s="98"/>
      <c r="AEW40" s="98"/>
      <c r="AEX40" s="98"/>
      <c r="AEY40" s="98"/>
      <c r="AEZ40" s="98"/>
      <c r="AFA40" s="98"/>
      <c r="AFB40" s="98"/>
      <c r="AFC40" s="98"/>
      <c r="AFD40" s="98"/>
      <c r="AFE40" s="98"/>
      <c r="AFF40" s="98"/>
      <c r="AFG40" s="98"/>
      <c r="AFH40" s="98"/>
      <c r="AFI40" s="98"/>
      <c r="AFJ40" s="98"/>
      <c r="AFK40" s="98"/>
      <c r="AFL40" s="98"/>
      <c r="AFM40" s="98"/>
      <c r="AFN40" s="98"/>
      <c r="AFO40" s="98"/>
      <c r="AFP40" s="98"/>
      <c r="AFQ40" s="98"/>
      <c r="AFR40" s="98"/>
      <c r="AFS40" s="98"/>
      <c r="AFT40" s="98"/>
      <c r="AFU40" s="98"/>
      <c r="AFV40" s="98"/>
      <c r="AFW40" s="98"/>
      <c r="AFX40" s="98"/>
      <c r="AFY40" s="98"/>
      <c r="AFZ40" s="98"/>
      <c r="AGA40" s="98"/>
      <c r="AGB40" s="98"/>
      <c r="AGC40" s="98"/>
      <c r="AGD40" s="98"/>
      <c r="AGE40" s="98"/>
      <c r="AGF40" s="98"/>
      <c r="AGG40" s="98"/>
      <c r="AGH40" s="98"/>
      <c r="AGI40" s="98"/>
      <c r="AGJ40" s="98"/>
      <c r="AGK40" s="98"/>
      <c r="AGL40" s="98"/>
      <c r="AGM40" s="98"/>
      <c r="AGN40" s="98"/>
      <c r="AGO40" s="98"/>
      <c r="AGP40" s="98"/>
      <c r="AGQ40" s="98"/>
      <c r="AGR40" s="98"/>
      <c r="AGS40" s="98"/>
      <c r="AGT40" s="98"/>
      <c r="AGU40" s="98"/>
      <c r="AGV40" s="98"/>
      <c r="AGW40" s="98"/>
      <c r="AGX40" s="98"/>
      <c r="AGY40" s="98"/>
      <c r="AGZ40" s="98"/>
      <c r="AHA40" s="98"/>
      <c r="AHB40" s="98"/>
      <c r="AHC40" s="98"/>
      <c r="AHD40" s="98"/>
      <c r="AHE40" s="98"/>
      <c r="AHF40" s="98"/>
      <c r="AHG40" s="98"/>
      <c r="AHH40" s="98"/>
      <c r="AHI40" s="98"/>
      <c r="AHJ40" s="98"/>
      <c r="AHK40" s="98"/>
      <c r="AHL40" s="98"/>
      <c r="AHM40" s="98"/>
      <c r="AHN40" s="98"/>
      <c r="AHO40" s="98"/>
      <c r="AHP40" s="98"/>
      <c r="AHQ40" s="98"/>
      <c r="AHR40" s="98"/>
      <c r="AHS40" s="98"/>
      <c r="AHT40" s="98"/>
      <c r="AHU40" s="98"/>
      <c r="AHV40" s="98"/>
      <c r="AHW40" s="98"/>
      <c r="AHX40" s="98"/>
      <c r="AHY40" s="98"/>
      <c r="AHZ40" s="98"/>
      <c r="AIA40" s="98"/>
      <c r="AIB40" s="98"/>
      <c r="AIC40" s="98"/>
      <c r="AID40" s="98"/>
      <c r="AIE40" s="98"/>
      <c r="AIF40" s="98"/>
      <c r="AIG40" s="98"/>
      <c r="AIH40" s="98"/>
      <c r="AII40" s="98"/>
      <c r="AIJ40" s="98"/>
      <c r="AIK40" s="98"/>
      <c r="AIL40" s="98"/>
      <c r="AIM40" s="98"/>
      <c r="AIN40" s="98"/>
      <c r="AIO40" s="98"/>
      <c r="AIP40" s="98"/>
      <c r="AIQ40" s="98"/>
      <c r="AIR40" s="98"/>
      <c r="AIS40" s="98"/>
      <c r="AIT40" s="98"/>
      <c r="AIU40" s="98"/>
      <c r="AIV40" s="98"/>
      <c r="AIW40" s="98"/>
      <c r="AIX40" s="98"/>
      <c r="AIY40" s="98"/>
      <c r="AIZ40" s="98"/>
      <c r="AJA40" s="98"/>
      <c r="AJB40" s="98"/>
      <c r="AJC40" s="98"/>
      <c r="AJD40" s="98"/>
      <c r="AJE40" s="98"/>
      <c r="AJF40" s="98"/>
      <c r="AJG40" s="98"/>
      <c r="AJH40" s="98"/>
      <c r="AJI40" s="98"/>
      <c r="AJJ40" s="98"/>
      <c r="AJK40" s="98"/>
      <c r="AJL40" s="98"/>
      <c r="AJM40" s="98"/>
      <c r="AJN40" s="98"/>
      <c r="AJO40" s="98"/>
      <c r="AJP40" s="98"/>
      <c r="AJQ40" s="98"/>
      <c r="AJR40" s="98"/>
      <c r="AJS40" s="98"/>
      <c r="AJT40" s="98"/>
      <c r="AJU40" s="98"/>
      <c r="AJV40" s="98"/>
      <c r="AJW40" s="98"/>
      <c r="AJX40" s="98"/>
      <c r="AJY40" s="98"/>
      <c r="AJZ40" s="98"/>
      <c r="AKA40" s="98"/>
      <c r="AKB40" s="98"/>
      <c r="AKC40" s="98"/>
      <c r="AKD40" s="98"/>
      <c r="AKE40" s="98"/>
      <c r="AKF40" s="98"/>
      <c r="AKG40" s="98"/>
      <c r="AKH40" s="98"/>
      <c r="AKI40" s="98"/>
      <c r="AKJ40" s="98"/>
      <c r="AKK40" s="98"/>
      <c r="AKL40" s="98"/>
      <c r="AKM40" s="98"/>
      <c r="AKN40" s="98"/>
      <c r="AKO40" s="98"/>
      <c r="AKP40" s="98"/>
      <c r="AKQ40" s="98"/>
      <c r="AKR40" s="98"/>
      <c r="AKS40" s="98"/>
      <c r="AKT40" s="98"/>
      <c r="AKU40" s="98"/>
      <c r="AKV40" s="98"/>
      <c r="AKW40" s="98"/>
      <c r="AKX40" s="98"/>
      <c r="AKY40" s="98"/>
      <c r="AKZ40" s="98"/>
      <c r="ALA40" s="98"/>
      <c r="ALB40" s="98"/>
      <c r="ALC40" s="98"/>
      <c r="ALD40" s="98"/>
      <c r="ALE40" s="98"/>
      <c r="ALF40" s="98"/>
      <c r="ALG40" s="98"/>
      <c r="ALH40" s="98"/>
      <c r="ALI40" s="98"/>
      <c r="ALJ40" s="98"/>
      <c r="ALK40" s="98"/>
      <c r="ALL40" s="98"/>
      <c r="ALM40" s="98"/>
      <c r="ALN40" s="98"/>
      <c r="ALO40" s="98"/>
      <c r="ALP40" s="98"/>
      <c r="ALQ40" s="98"/>
      <c r="ALR40" s="98"/>
      <c r="ALS40" s="98"/>
      <c r="ALT40" s="98"/>
      <c r="ALU40" s="98"/>
      <c r="ALV40" s="98"/>
      <c r="ALW40" s="98"/>
      <c r="ALX40" s="98"/>
      <c r="ALY40" s="98"/>
      <c r="ALZ40" s="98"/>
      <c r="AMA40" s="98"/>
      <c r="AMB40" s="98"/>
      <c r="AMC40" s="98"/>
      <c r="AMD40" s="98"/>
      <c r="AME40" s="98"/>
      <c r="AMF40" s="98"/>
      <c r="AMG40" s="98"/>
      <c r="AMH40" s="98"/>
      <c r="AMI40" s="98"/>
      <c r="AMJ40" s="98"/>
      <c r="AMK40" s="98"/>
      <c r="AML40" s="98"/>
      <c r="AMM40" s="98"/>
      <c r="AMN40" s="98"/>
      <c r="AMO40" s="98"/>
      <c r="AMP40" s="98"/>
      <c r="AMQ40" s="98"/>
      <c r="AMR40" s="98"/>
      <c r="AMS40" s="98"/>
      <c r="AMT40" s="98"/>
      <c r="AMU40" s="98"/>
      <c r="AMV40" s="98"/>
      <c r="AMW40" s="98"/>
      <c r="AMX40" s="98"/>
      <c r="AMY40" s="98"/>
      <c r="AMZ40" s="98"/>
      <c r="ANA40" s="98"/>
      <c r="ANB40" s="98"/>
      <c r="ANC40" s="98"/>
      <c r="AND40" s="98"/>
      <c r="ANE40" s="98"/>
      <c r="ANF40" s="98"/>
      <c r="ANG40" s="98"/>
      <c r="ANH40" s="98"/>
      <c r="ANI40" s="98"/>
      <c r="ANJ40" s="98"/>
      <c r="ANK40" s="98"/>
      <c r="ANL40" s="98"/>
      <c r="ANM40" s="98"/>
      <c r="ANN40" s="98"/>
      <c r="ANO40" s="98"/>
      <c r="ANP40" s="98"/>
      <c r="ANQ40" s="98"/>
      <c r="ANR40" s="98"/>
      <c r="ANS40" s="98"/>
      <c r="ANT40" s="98"/>
      <c r="ANU40" s="98"/>
      <c r="ANV40" s="98"/>
      <c r="ANW40" s="98"/>
      <c r="ANX40" s="98"/>
      <c r="ANY40" s="98"/>
      <c r="ANZ40" s="98"/>
      <c r="AOA40" s="98"/>
      <c r="AOB40" s="98"/>
      <c r="AOC40" s="98"/>
      <c r="AOD40" s="98"/>
      <c r="AOE40" s="98"/>
      <c r="AOF40" s="98"/>
      <c r="AOG40" s="98"/>
      <c r="AOH40" s="98"/>
      <c r="AOI40" s="98"/>
      <c r="AOJ40" s="98"/>
      <c r="AOK40" s="98"/>
      <c r="AOL40" s="98"/>
      <c r="AOM40" s="98"/>
      <c r="AON40" s="98"/>
      <c r="AOO40" s="98"/>
      <c r="AOP40" s="98"/>
      <c r="AOQ40" s="98"/>
      <c r="AOR40" s="98"/>
      <c r="AOS40" s="98"/>
      <c r="AOT40" s="98"/>
      <c r="AOU40" s="98"/>
      <c r="AOV40" s="98"/>
      <c r="AOW40" s="98"/>
      <c r="AOX40" s="98"/>
      <c r="AOY40" s="98"/>
      <c r="AOZ40" s="98"/>
      <c r="APA40" s="98"/>
      <c r="APB40" s="98"/>
      <c r="APC40" s="98"/>
      <c r="APD40" s="98"/>
      <c r="APE40" s="98"/>
      <c r="APF40" s="98"/>
      <c r="APG40" s="98"/>
      <c r="APH40" s="98"/>
      <c r="API40" s="98"/>
      <c r="APJ40" s="98"/>
      <c r="APK40" s="98"/>
      <c r="APL40" s="98"/>
      <c r="APM40" s="98"/>
      <c r="APN40" s="98"/>
      <c r="APO40" s="98"/>
      <c r="APP40" s="98"/>
      <c r="APQ40" s="98"/>
      <c r="APR40" s="98"/>
      <c r="APS40" s="98"/>
      <c r="APT40" s="98"/>
      <c r="APU40" s="98"/>
      <c r="APV40" s="98"/>
      <c r="APW40" s="98"/>
      <c r="APX40" s="98"/>
      <c r="APY40" s="98"/>
      <c r="APZ40" s="98"/>
      <c r="AQA40" s="98"/>
      <c r="AQB40" s="98"/>
      <c r="AQC40" s="98"/>
      <c r="AQD40" s="98"/>
      <c r="AQE40" s="98"/>
      <c r="AQF40" s="98"/>
      <c r="AQG40" s="98"/>
      <c r="AQH40" s="98"/>
      <c r="AQI40" s="98"/>
      <c r="AQJ40" s="98"/>
      <c r="AQK40" s="98"/>
      <c r="AQL40" s="98"/>
      <c r="AQM40" s="98"/>
      <c r="AQN40" s="98"/>
      <c r="AQO40" s="98"/>
      <c r="AQP40" s="98"/>
      <c r="AQQ40" s="98"/>
      <c r="AQR40" s="98"/>
      <c r="AQS40" s="98"/>
      <c r="AQT40" s="98"/>
      <c r="AQU40" s="98"/>
      <c r="AQV40" s="98"/>
      <c r="AQW40" s="98"/>
      <c r="AQX40" s="98"/>
      <c r="AQY40" s="98"/>
      <c r="AQZ40" s="98"/>
      <c r="ARA40" s="98"/>
      <c r="ARB40" s="98"/>
      <c r="ARC40" s="98"/>
      <c r="ARD40" s="98"/>
      <c r="ARE40" s="98"/>
      <c r="ARF40" s="98"/>
      <c r="ARG40" s="98"/>
      <c r="ARH40" s="98"/>
      <c r="ARI40" s="98"/>
      <c r="ARJ40" s="98"/>
      <c r="ARK40" s="98"/>
      <c r="ARL40" s="98"/>
      <c r="ARM40" s="98"/>
      <c r="ARN40" s="98"/>
      <c r="ARO40" s="98"/>
      <c r="ARP40" s="98"/>
      <c r="ARQ40" s="98"/>
      <c r="ARR40" s="98"/>
      <c r="ARS40" s="98"/>
      <c r="ART40" s="98"/>
      <c r="ARU40" s="98"/>
      <c r="ARV40" s="98"/>
      <c r="ARW40" s="98"/>
      <c r="ARX40" s="98"/>
      <c r="ARY40" s="98"/>
      <c r="ARZ40" s="98"/>
      <c r="ASA40" s="98"/>
      <c r="ASB40" s="98"/>
      <c r="ASC40" s="98"/>
      <c r="ASD40" s="98"/>
      <c r="ASE40" s="98"/>
      <c r="ASF40" s="98"/>
      <c r="ASG40" s="98"/>
      <c r="ASH40" s="98"/>
      <c r="ASI40" s="98"/>
      <c r="ASJ40" s="98"/>
      <c r="ASK40" s="98"/>
      <c r="ASL40" s="98"/>
      <c r="ASM40" s="98"/>
      <c r="ASN40" s="98"/>
      <c r="ASO40" s="98"/>
      <c r="ASP40" s="98"/>
      <c r="ASQ40" s="98"/>
      <c r="ASR40" s="98"/>
      <c r="ASS40" s="98"/>
      <c r="AST40" s="98"/>
      <c r="ASU40" s="98"/>
      <c r="ASV40" s="98"/>
      <c r="ASW40" s="98"/>
      <c r="ASX40" s="98"/>
      <c r="ASY40" s="98"/>
      <c r="ASZ40" s="98"/>
      <c r="ATA40" s="98"/>
      <c r="ATB40" s="98"/>
      <c r="ATC40" s="98"/>
      <c r="ATD40" s="98"/>
      <c r="ATE40" s="98"/>
      <c r="ATF40" s="98"/>
      <c r="ATG40" s="98"/>
      <c r="ATH40" s="98"/>
      <c r="ATI40" s="98"/>
      <c r="ATJ40" s="98"/>
      <c r="ATK40" s="98"/>
      <c r="ATL40" s="98"/>
      <c r="ATM40" s="98"/>
      <c r="ATN40" s="98"/>
      <c r="ATO40" s="98"/>
      <c r="ATP40" s="98"/>
      <c r="ATQ40" s="98"/>
      <c r="ATR40" s="98"/>
      <c r="ATS40" s="98"/>
      <c r="ATT40" s="98"/>
      <c r="ATU40" s="98"/>
      <c r="ATV40" s="98"/>
      <c r="ATW40" s="98"/>
      <c r="ATX40" s="98"/>
      <c r="ATY40" s="98"/>
      <c r="ATZ40" s="98"/>
      <c r="AUA40" s="98"/>
      <c r="AUB40" s="98"/>
      <c r="AUC40" s="98"/>
      <c r="AUD40" s="98"/>
      <c r="AUE40" s="98"/>
      <c r="AUF40" s="98"/>
      <c r="AUG40" s="98"/>
      <c r="AUH40" s="98"/>
      <c r="AUI40" s="98"/>
      <c r="AUJ40" s="98"/>
      <c r="AUK40" s="98"/>
      <c r="AUL40" s="98"/>
      <c r="AUM40" s="98"/>
      <c r="AUN40" s="98"/>
      <c r="AUO40" s="98"/>
      <c r="AUP40" s="98"/>
      <c r="AUQ40" s="98"/>
      <c r="AUR40" s="98"/>
      <c r="AUS40" s="98"/>
      <c r="AUT40" s="98"/>
      <c r="AUU40" s="98"/>
      <c r="AUV40" s="98"/>
      <c r="AUW40" s="98"/>
      <c r="AUX40" s="98"/>
      <c r="AUY40" s="98"/>
      <c r="AUZ40" s="98"/>
      <c r="AVA40" s="98"/>
      <c r="AVB40" s="98"/>
      <c r="AVC40" s="98"/>
      <c r="AVD40" s="98"/>
      <c r="AVE40" s="98"/>
      <c r="AVF40" s="98"/>
      <c r="AVG40" s="98"/>
      <c r="AVH40" s="98"/>
      <c r="AVI40" s="98"/>
      <c r="AVJ40" s="98"/>
      <c r="AVK40" s="98"/>
      <c r="AVL40" s="98"/>
      <c r="AVM40" s="98"/>
      <c r="AVN40" s="98"/>
      <c r="AVO40" s="98"/>
      <c r="AVP40" s="98"/>
      <c r="AVQ40" s="98"/>
      <c r="AVR40" s="98"/>
      <c r="AVS40" s="98"/>
      <c r="AVT40" s="98"/>
      <c r="AVU40" s="98"/>
      <c r="AVV40" s="98"/>
      <c r="AVW40" s="98"/>
      <c r="AVX40" s="98"/>
      <c r="AVY40" s="98"/>
      <c r="AVZ40" s="98"/>
      <c r="AWA40" s="98"/>
      <c r="AWB40" s="98"/>
      <c r="AWC40" s="98"/>
      <c r="AWD40" s="98"/>
      <c r="AWE40" s="98"/>
      <c r="AWF40" s="98"/>
      <c r="AWG40" s="98"/>
      <c r="AWH40" s="98"/>
      <c r="AWI40" s="98"/>
      <c r="AWJ40" s="98"/>
      <c r="AWK40" s="98"/>
      <c r="AWL40" s="98"/>
      <c r="AWM40" s="98"/>
      <c r="AWN40" s="98"/>
      <c r="AWO40" s="98"/>
      <c r="AWP40" s="98"/>
      <c r="AWQ40" s="98"/>
      <c r="AWR40" s="98"/>
      <c r="AWS40" s="98"/>
      <c r="AWT40" s="98"/>
      <c r="AWU40" s="98"/>
      <c r="AWV40" s="98"/>
      <c r="AWW40" s="98"/>
      <c r="AWX40" s="98"/>
      <c r="AWY40" s="98"/>
      <c r="AWZ40" s="98"/>
      <c r="AXA40" s="98"/>
      <c r="AXB40" s="98"/>
      <c r="AXC40" s="98"/>
      <c r="AXD40" s="98"/>
      <c r="AXE40" s="98"/>
      <c r="AXF40" s="98"/>
      <c r="AXG40" s="98"/>
      <c r="AXH40" s="98"/>
      <c r="AXI40" s="98"/>
      <c r="AXJ40" s="98"/>
      <c r="AXK40" s="98"/>
      <c r="AXL40" s="98"/>
      <c r="AXM40" s="98"/>
      <c r="AXN40" s="98"/>
      <c r="AXO40" s="98"/>
      <c r="AXP40" s="98"/>
      <c r="AXQ40" s="98"/>
      <c r="AXR40" s="98"/>
      <c r="AXS40" s="98"/>
      <c r="AXT40" s="98"/>
      <c r="AXU40" s="98"/>
      <c r="AXV40" s="98"/>
      <c r="AXW40" s="98"/>
      <c r="AXX40" s="98"/>
      <c r="AXY40" s="98"/>
      <c r="AXZ40" s="98"/>
      <c r="AYA40" s="98"/>
      <c r="AYB40" s="98"/>
      <c r="AYC40" s="98"/>
      <c r="AYD40" s="98"/>
      <c r="AYE40" s="98"/>
      <c r="AYF40" s="98"/>
      <c r="AYG40" s="98"/>
      <c r="AYH40" s="98"/>
      <c r="AYI40" s="98"/>
      <c r="AYJ40" s="98"/>
      <c r="AYK40" s="98"/>
      <c r="AYL40" s="98"/>
      <c r="AYM40" s="98"/>
      <c r="AYN40" s="98"/>
      <c r="AYO40" s="98"/>
      <c r="AYP40" s="98"/>
      <c r="AYQ40" s="98"/>
      <c r="AYR40" s="98"/>
      <c r="AYS40" s="98"/>
      <c r="AYT40" s="98"/>
      <c r="AYU40" s="98"/>
      <c r="AYV40" s="98"/>
      <c r="AYW40" s="98"/>
      <c r="AYX40" s="98"/>
      <c r="AYY40" s="98"/>
      <c r="AYZ40" s="98"/>
      <c r="AZA40" s="98"/>
      <c r="AZB40" s="98"/>
      <c r="AZC40" s="98"/>
      <c r="AZD40" s="98"/>
      <c r="AZE40" s="98"/>
      <c r="AZF40" s="98"/>
      <c r="AZG40" s="98"/>
      <c r="AZH40" s="98"/>
      <c r="AZI40" s="98"/>
      <c r="AZJ40" s="98"/>
      <c r="AZK40" s="98"/>
      <c r="AZL40" s="98"/>
      <c r="AZM40" s="98"/>
      <c r="AZN40" s="98"/>
      <c r="AZO40" s="98"/>
      <c r="AZP40" s="98"/>
      <c r="AZQ40" s="98"/>
      <c r="AZR40" s="98"/>
      <c r="AZS40" s="98"/>
      <c r="AZT40" s="98"/>
      <c r="AZU40" s="98"/>
      <c r="AZV40" s="98"/>
      <c r="AZW40" s="98"/>
      <c r="AZX40" s="98"/>
      <c r="AZY40" s="98"/>
      <c r="AZZ40" s="98"/>
      <c r="BAA40" s="98"/>
      <c r="BAB40" s="98"/>
      <c r="BAC40" s="98"/>
      <c r="BAD40" s="98"/>
      <c r="BAE40" s="98"/>
      <c r="BAF40" s="98"/>
      <c r="BAG40" s="98"/>
      <c r="BAH40" s="98"/>
      <c r="BAI40" s="98"/>
      <c r="BAJ40" s="98"/>
      <c r="BAK40" s="98"/>
      <c r="BAL40" s="98"/>
      <c r="BAM40" s="98"/>
      <c r="BAN40" s="98"/>
      <c r="BAO40" s="98"/>
      <c r="BAP40" s="98"/>
      <c r="BAQ40" s="98"/>
      <c r="BAR40" s="98"/>
      <c r="BAS40" s="98"/>
      <c r="BAT40" s="98"/>
      <c r="BAU40" s="98"/>
      <c r="BAV40" s="98"/>
      <c r="BAW40" s="98"/>
      <c r="BAX40" s="98"/>
      <c r="BAY40" s="98"/>
      <c r="BAZ40" s="98"/>
      <c r="BBA40" s="98"/>
      <c r="BBB40" s="98"/>
      <c r="BBC40" s="98"/>
      <c r="BBD40" s="98"/>
      <c r="BBE40" s="98"/>
      <c r="BBF40" s="98"/>
      <c r="BBG40" s="98"/>
      <c r="BBH40" s="98"/>
      <c r="BBI40" s="98"/>
      <c r="BBJ40" s="98"/>
      <c r="BBK40" s="98"/>
      <c r="BBL40" s="98"/>
      <c r="BBM40" s="98"/>
      <c r="BBN40" s="98"/>
      <c r="BBO40" s="98"/>
      <c r="BBP40" s="98"/>
      <c r="BBQ40" s="98"/>
      <c r="BBR40" s="98"/>
      <c r="BBS40" s="98"/>
      <c r="BBT40" s="98"/>
      <c r="BBU40" s="98"/>
      <c r="BBV40" s="98"/>
      <c r="BBW40" s="98"/>
      <c r="BBX40" s="98"/>
      <c r="BBY40" s="98"/>
      <c r="BBZ40" s="98"/>
      <c r="BCA40" s="98"/>
      <c r="BCB40" s="98"/>
      <c r="BCC40" s="98"/>
      <c r="BCD40" s="98"/>
      <c r="BCE40" s="98"/>
      <c r="BCF40" s="98"/>
      <c r="BCG40" s="98"/>
      <c r="BCH40" s="98"/>
      <c r="BCI40" s="98"/>
      <c r="BCJ40" s="98"/>
      <c r="BCK40" s="98"/>
      <c r="BCL40" s="98"/>
      <c r="BCM40" s="98"/>
      <c r="BCN40" s="98"/>
      <c r="BCO40" s="98"/>
      <c r="BCP40" s="98"/>
      <c r="BCQ40" s="98"/>
      <c r="BCR40" s="98"/>
      <c r="BCS40" s="98"/>
      <c r="BCT40" s="98"/>
      <c r="BCU40" s="98"/>
      <c r="BCV40" s="98"/>
      <c r="BCW40" s="98"/>
      <c r="BCX40" s="98"/>
      <c r="BCY40" s="98"/>
      <c r="BCZ40" s="98"/>
      <c r="BDA40" s="98"/>
      <c r="BDB40" s="98"/>
      <c r="BDC40" s="98"/>
      <c r="BDD40" s="98"/>
      <c r="BDE40" s="98"/>
      <c r="BDF40" s="98"/>
      <c r="BDG40" s="98"/>
      <c r="BDH40" s="98"/>
      <c r="BDI40" s="98"/>
      <c r="BDJ40" s="98"/>
      <c r="BDK40" s="98"/>
      <c r="BDL40" s="98"/>
      <c r="BDM40" s="98"/>
      <c r="BDN40" s="98"/>
      <c r="BDO40" s="98"/>
      <c r="BDP40" s="98"/>
      <c r="BDQ40" s="98"/>
      <c r="BDR40" s="98"/>
      <c r="BDS40" s="98"/>
      <c r="BDT40" s="98"/>
      <c r="BDU40" s="98"/>
      <c r="BDV40" s="98"/>
      <c r="BDW40" s="98"/>
      <c r="BDX40" s="98"/>
      <c r="BDY40" s="98"/>
      <c r="BDZ40" s="98"/>
      <c r="BEA40" s="98"/>
      <c r="BEB40" s="98"/>
      <c r="BEC40" s="98"/>
      <c r="BED40" s="98"/>
      <c r="BEE40" s="98"/>
      <c r="BEF40" s="98"/>
      <c r="BEG40" s="98"/>
      <c r="BEH40" s="98"/>
      <c r="BEI40" s="98"/>
      <c r="BEJ40" s="98"/>
      <c r="BEK40" s="98"/>
      <c r="BEL40" s="98"/>
      <c r="BEM40" s="98"/>
      <c r="BEN40" s="98"/>
      <c r="BEO40" s="98"/>
      <c r="BEP40" s="98"/>
      <c r="BEQ40" s="98"/>
      <c r="BER40" s="98"/>
      <c r="BES40" s="98"/>
      <c r="BET40" s="98"/>
      <c r="BEU40" s="98"/>
      <c r="BEV40" s="98"/>
      <c r="BEW40" s="98"/>
      <c r="BEX40" s="98"/>
      <c r="BEY40" s="98"/>
      <c r="BEZ40" s="98"/>
      <c r="BFA40" s="98"/>
      <c r="BFB40" s="98"/>
      <c r="BFC40" s="98"/>
      <c r="BFD40" s="98"/>
      <c r="BFE40" s="98"/>
      <c r="BFF40" s="98"/>
      <c r="BFG40" s="98"/>
      <c r="BFH40" s="98"/>
      <c r="BFI40" s="98"/>
      <c r="BFJ40" s="98"/>
      <c r="BFK40" s="98"/>
      <c r="BFL40" s="98"/>
      <c r="BFM40" s="98"/>
      <c r="BFN40" s="98"/>
      <c r="BFO40" s="98"/>
      <c r="BFP40" s="98"/>
      <c r="BFQ40" s="98"/>
      <c r="BFR40" s="98"/>
      <c r="BFS40" s="98"/>
      <c r="BFT40" s="98"/>
      <c r="BFU40" s="98"/>
      <c r="BFV40" s="98"/>
      <c r="BFW40" s="98"/>
      <c r="BFX40" s="98"/>
      <c r="BFY40" s="98"/>
      <c r="BFZ40" s="98"/>
      <c r="BGA40" s="98"/>
      <c r="BGB40" s="98"/>
      <c r="BGC40" s="98"/>
      <c r="BGD40" s="98"/>
      <c r="BGE40" s="98"/>
      <c r="BGF40" s="98"/>
      <c r="BGG40" s="98"/>
      <c r="BGH40" s="98"/>
      <c r="BGI40" s="98"/>
      <c r="BGJ40" s="98"/>
      <c r="BGK40" s="98"/>
      <c r="BGL40" s="98"/>
      <c r="BGM40" s="98"/>
      <c r="BGN40" s="98"/>
      <c r="BGO40" s="98"/>
      <c r="BGP40" s="98"/>
      <c r="BGQ40" s="98"/>
      <c r="BGR40" s="98"/>
      <c r="BGS40" s="98"/>
      <c r="BGT40" s="98"/>
      <c r="BGU40" s="98"/>
      <c r="BGV40" s="98"/>
      <c r="BGW40" s="98"/>
      <c r="BGX40" s="98"/>
      <c r="BGY40" s="98"/>
      <c r="BGZ40" s="98"/>
      <c r="BHA40" s="98"/>
      <c r="BHB40" s="98"/>
      <c r="BHC40" s="98"/>
      <c r="BHD40" s="98"/>
      <c r="BHE40" s="98"/>
      <c r="BHF40" s="98"/>
      <c r="BHG40" s="98"/>
      <c r="BHH40" s="98"/>
      <c r="BHI40" s="98"/>
      <c r="BHJ40" s="98"/>
      <c r="BHK40" s="98"/>
      <c r="BHL40" s="98"/>
      <c r="BHM40" s="98"/>
      <c r="BHN40" s="98"/>
      <c r="BHO40" s="98"/>
      <c r="BHP40" s="98"/>
      <c r="BHQ40" s="98"/>
      <c r="BHR40" s="98"/>
      <c r="BHS40" s="98"/>
      <c r="BHT40" s="98"/>
      <c r="BHU40" s="98"/>
      <c r="BHV40" s="98"/>
      <c r="BHW40" s="98"/>
      <c r="BHX40" s="98"/>
      <c r="BHY40" s="98"/>
      <c r="BHZ40" s="98"/>
      <c r="BIA40" s="98"/>
      <c r="BIB40" s="98"/>
      <c r="BIC40" s="98"/>
      <c r="BID40" s="98"/>
      <c r="BIE40" s="98"/>
      <c r="BIF40" s="98"/>
      <c r="BIG40" s="98"/>
      <c r="BIH40" s="98"/>
      <c r="BII40" s="98"/>
      <c r="BIJ40" s="98"/>
      <c r="BIK40" s="98"/>
      <c r="BIL40" s="98"/>
      <c r="BIM40" s="98"/>
      <c r="BIN40" s="98"/>
      <c r="BIO40" s="98"/>
      <c r="BIP40" s="98"/>
      <c r="BIQ40" s="98"/>
      <c r="BIR40" s="98"/>
      <c r="BIS40" s="98"/>
      <c r="BIT40" s="98"/>
      <c r="BIU40" s="98"/>
      <c r="BIV40" s="98"/>
      <c r="BIW40" s="98"/>
      <c r="BIX40" s="98"/>
      <c r="BIY40" s="98"/>
      <c r="BIZ40" s="98"/>
      <c r="BJA40" s="98"/>
      <c r="BJB40" s="98"/>
      <c r="BJC40" s="98"/>
      <c r="BJD40" s="98"/>
      <c r="BJE40" s="98"/>
      <c r="BJF40" s="98"/>
      <c r="BJG40" s="98"/>
      <c r="BJH40" s="98"/>
      <c r="BJI40" s="98"/>
      <c r="BJJ40" s="98"/>
      <c r="BJK40" s="98"/>
      <c r="BJL40" s="98"/>
      <c r="BJM40" s="98"/>
      <c r="BJN40" s="98"/>
      <c r="BJO40" s="98"/>
      <c r="BJP40" s="98"/>
      <c r="BJQ40" s="98"/>
      <c r="BJR40" s="98"/>
      <c r="BJS40" s="98"/>
      <c r="BJT40" s="98"/>
      <c r="BJU40" s="98"/>
      <c r="BJV40" s="98"/>
      <c r="BJW40" s="98"/>
      <c r="BJX40" s="98"/>
      <c r="BJY40" s="98"/>
      <c r="BJZ40" s="98"/>
      <c r="BKA40" s="98"/>
      <c r="BKB40" s="98"/>
      <c r="BKC40" s="98"/>
      <c r="BKD40" s="98"/>
      <c r="BKE40" s="98"/>
      <c r="BKF40" s="98"/>
      <c r="BKG40" s="98"/>
      <c r="BKH40" s="98"/>
      <c r="BKI40" s="98"/>
      <c r="BKJ40" s="98"/>
      <c r="BKK40" s="98"/>
      <c r="BKL40" s="98"/>
      <c r="BKM40" s="98"/>
      <c r="BKN40" s="98"/>
      <c r="BKO40" s="98"/>
      <c r="BKP40" s="98"/>
      <c r="BKQ40" s="98"/>
      <c r="BKR40" s="98"/>
      <c r="BKS40" s="98"/>
      <c r="BKT40" s="98"/>
      <c r="BKU40" s="98"/>
      <c r="BKV40" s="98"/>
      <c r="BKW40" s="98"/>
      <c r="BKX40" s="98"/>
      <c r="BKY40" s="98"/>
      <c r="BKZ40" s="98"/>
      <c r="BLA40" s="98"/>
      <c r="BLB40" s="98"/>
      <c r="BLC40" s="98"/>
      <c r="BLD40" s="98"/>
      <c r="BLE40" s="98"/>
      <c r="BLF40" s="98"/>
      <c r="BLG40" s="98"/>
      <c r="BLH40" s="98"/>
      <c r="BLI40" s="98"/>
      <c r="BLJ40" s="98"/>
      <c r="BLK40" s="98"/>
      <c r="BLL40" s="98"/>
      <c r="BLM40" s="98"/>
      <c r="BLN40" s="98"/>
      <c r="BLO40" s="98"/>
      <c r="BLP40" s="98"/>
      <c r="BLQ40" s="98"/>
      <c r="BLR40" s="98"/>
      <c r="BLS40" s="98"/>
      <c r="BLT40" s="98"/>
      <c r="BLU40" s="98"/>
      <c r="BLV40" s="98"/>
      <c r="BLW40" s="98"/>
      <c r="BLX40" s="98"/>
      <c r="BLY40" s="98"/>
      <c r="BLZ40" s="98"/>
      <c r="BMA40" s="98"/>
      <c r="BMB40" s="98"/>
      <c r="BMC40" s="98"/>
      <c r="BMD40" s="98"/>
      <c r="BME40" s="98"/>
      <c r="BMF40" s="98"/>
      <c r="BMG40" s="98"/>
      <c r="BMH40" s="98"/>
      <c r="BMI40" s="98"/>
      <c r="BMJ40" s="98"/>
      <c r="BMK40" s="98"/>
      <c r="BML40" s="98"/>
      <c r="BMM40" s="98"/>
      <c r="BMN40" s="98"/>
      <c r="BMO40" s="98"/>
      <c r="BMP40" s="98"/>
      <c r="BMQ40" s="98"/>
      <c r="BMR40" s="98"/>
      <c r="BMS40" s="98"/>
      <c r="BMT40" s="98"/>
      <c r="BMU40" s="98"/>
      <c r="BMV40" s="98"/>
      <c r="BMW40" s="98"/>
      <c r="BMX40" s="98"/>
      <c r="BMY40" s="98"/>
      <c r="BMZ40" s="98"/>
      <c r="BNA40" s="98"/>
      <c r="BNB40" s="98"/>
      <c r="BNC40" s="98"/>
      <c r="BND40" s="98"/>
      <c r="BNE40" s="98"/>
      <c r="BNF40" s="98"/>
      <c r="BNG40" s="98"/>
      <c r="BNH40" s="98"/>
      <c r="BNI40" s="98"/>
      <c r="BNJ40" s="98"/>
      <c r="BNK40" s="98"/>
      <c r="BNL40" s="98"/>
      <c r="BNM40" s="98"/>
      <c r="BNN40" s="98"/>
      <c r="BNO40" s="98"/>
      <c r="BNP40" s="98"/>
      <c r="BNQ40" s="98"/>
      <c r="BNR40" s="98"/>
      <c r="BNS40" s="98"/>
      <c r="BNT40" s="98"/>
      <c r="BNU40" s="98"/>
      <c r="BNV40" s="98"/>
      <c r="BNW40" s="98"/>
      <c r="BNX40" s="98"/>
      <c r="BNY40" s="98"/>
      <c r="BNZ40" s="98"/>
      <c r="BOA40" s="98"/>
      <c r="BOB40" s="98"/>
      <c r="BOC40" s="98"/>
      <c r="BOD40" s="98"/>
      <c r="BOE40" s="98"/>
      <c r="BOF40" s="98"/>
      <c r="BOG40" s="98"/>
      <c r="BOH40" s="98"/>
      <c r="BOI40" s="98"/>
      <c r="BOJ40" s="98"/>
      <c r="BOK40" s="98"/>
      <c r="BOL40" s="98"/>
      <c r="BOM40" s="98"/>
      <c r="BON40" s="98"/>
      <c r="BOO40" s="98"/>
      <c r="BOP40" s="98"/>
      <c r="BOQ40" s="98"/>
      <c r="BOR40" s="98"/>
      <c r="BOS40" s="98"/>
      <c r="BOT40" s="98"/>
      <c r="BOU40" s="98"/>
      <c r="BOV40" s="98"/>
      <c r="BOW40" s="98"/>
      <c r="BOX40" s="98"/>
      <c r="BOY40" s="98"/>
      <c r="BOZ40" s="98"/>
      <c r="BPA40" s="98"/>
      <c r="BPB40" s="98"/>
      <c r="BPC40" s="98"/>
      <c r="BPD40" s="98"/>
      <c r="BPE40" s="98"/>
      <c r="BPF40" s="98"/>
      <c r="BPG40" s="98"/>
      <c r="BPH40" s="98"/>
      <c r="BPI40" s="98"/>
      <c r="BPJ40" s="98"/>
      <c r="BPK40" s="98"/>
      <c r="BPL40" s="98"/>
      <c r="BPM40" s="98"/>
      <c r="BPN40" s="98"/>
      <c r="BPO40" s="98"/>
      <c r="BPP40" s="98"/>
      <c r="BPQ40" s="98"/>
      <c r="BPR40" s="98"/>
      <c r="BPS40" s="98"/>
      <c r="BPT40" s="98"/>
      <c r="BPU40" s="98"/>
      <c r="BPV40" s="98"/>
      <c r="BPW40" s="98"/>
      <c r="BPX40" s="98"/>
      <c r="BPY40" s="98"/>
      <c r="BPZ40" s="98"/>
      <c r="BQA40" s="98"/>
      <c r="BQB40" s="98"/>
      <c r="BQC40" s="98"/>
      <c r="BQD40" s="98"/>
      <c r="BQE40" s="98"/>
      <c r="BQF40" s="98"/>
      <c r="BQG40" s="98"/>
      <c r="BQH40" s="98"/>
      <c r="BQI40" s="98"/>
      <c r="BQJ40" s="98"/>
      <c r="BQK40" s="98"/>
      <c r="BQL40" s="98"/>
      <c r="BQM40" s="98"/>
      <c r="BQN40" s="98"/>
      <c r="BQO40" s="98"/>
      <c r="BQP40" s="98"/>
      <c r="BQQ40" s="98"/>
      <c r="BQR40" s="98"/>
      <c r="BQS40" s="98"/>
      <c r="BQT40" s="98"/>
      <c r="BQU40" s="98"/>
      <c r="BQV40" s="98"/>
      <c r="BQW40" s="98"/>
      <c r="BQX40" s="98"/>
      <c r="BQY40" s="98"/>
      <c r="BQZ40" s="98"/>
      <c r="BRA40" s="98"/>
      <c r="BRB40" s="98"/>
      <c r="BRC40" s="98"/>
      <c r="BRD40" s="98"/>
      <c r="BRE40" s="98"/>
      <c r="BRF40" s="98"/>
      <c r="BRG40" s="98"/>
      <c r="BRH40" s="98"/>
      <c r="BRI40" s="98"/>
      <c r="BRJ40" s="98"/>
      <c r="BRK40" s="98"/>
      <c r="BRL40" s="98"/>
      <c r="BRM40" s="98"/>
      <c r="BRN40" s="98"/>
      <c r="BRO40" s="98"/>
      <c r="BRP40" s="98"/>
      <c r="BRQ40" s="98"/>
      <c r="BRR40" s="98"/>
      <c r="BRS40" s="98"/>
      <c r="BRT40" s="98"/>
      <c r="BRU40" s="98"/>
      <c r="BRV40" s="98"/>
      <c r="BRW40" s="98"/>
      <c r="BRX40" s="98"/>
      <c r="BRY40" s="98"/>
      <c r="BRZ40" s="98"/>
      <c r="BSA40" s="98"/>
      <c r="BSB40" s="98"/>
      <c r="BSC40" s="98"/>
      <c r="BSD40" s="98"/>
      <c r="BSE40" s="98"/>
      <c r="BSF40" s="98"/>
      <c r="BSG40" s="98"/>
      <c r="BSH40" s="98"/>
      <c r="BSI40" s="98"/>
      <c r="BSJ40" s="98"/>
      <c r="BSK40" s="98"/>
      <c r="BSL40" s="98"/>
      <c r="BSM40" s="98"/>
      <c r="BSN40" s="98"/>
      <c r="BSO40" s="98"/>
      <c r="BSP40" s="98"/>
      <c r="BSQ40" s="98"/>
      <c r="BSR40" s="98"/>
      <c r="BSS40" s="98"/>
      <c r="BST40" s="98"/>
      <c r="BSU40" s="98"/>
      <c r="BSV40" s="98"/>
      <c r="BSW40" s="98"/>
      <c r="BSX40" s="98"/>
      <c r="BSY40" s="98"/>
      <c r="BSZ40" s="98"/>
      <c r="BTA40" s="98"/>
      <c r="BTB40" s="98"/>
      <c r="BTC40" s="98"/>
      <c r="BTD40" s="98"/>
      <c r="BTE40" s="98"/>
      <c r="BTF40" s="98"/>
      <c r="BTG40" s="98"/>
      <c r="BTH40" s="98"/>
      <c r="BTI40" s="98"/>
      <c r="BTJ40" s="98"/>
      <c r="BTK40" s="98"/>
      <c r="BTL40" s="98"/>
      <c r="BTM40" s="98"/>
      <c r="BTN40" s="98"/>
      <c r="BTO40" s="98"/>
      <c r="BTP40" s="98"/>
      <c r="BTQ40" s="98"/>
      <c r="BTR40" s="98"/>
      <c r="BTS40" s="98"/>
      <c r="BTT40" s="98"/>
      <c r="BTU40" s="98"/>
      <c r="BTV40" s="98"/>
      <c r="BTW40" s="98"/>
      <c r="BTX40" s="98"/>
      <c r="BTY40" s="98"/>
      <c r="BTZ40" s="98"/>
      <c r="BUA40" s="98"/>
      <c r="BUB40" s="98"/>
      <c r="BUC40" s="98"/>
      <c r="BUD40" s="98"/>
      <c r="BUE40" s="98"/>
      <c r="BUF40" s="98"/>
      <c r="BUG40" s="98"/>
      <c r="BUH40" s="98"/>
      <c r="BUI40" s="98"/>
      <c r="BUJ40" s="98"/>
      <c r="BUK40" s="98"/>
      <c r="BUL40" s="98"/>
      <c r="BUM40" s="98"/>
      <c r="BUN40" s="98"/>
      <c r="BUO40" s="98"/>
      <c r="BUP40" s="98"/>
      <c r="BUQ40" s="98"/>
      <c r="BUR40" s="98"/>
      <c r="BUS40" s="98"/>
      <c r="BUT40" s="98"/>
      <c r="BUU40" s="98"/>
      <c r="BUV40" s="98"/>
      <c r="BUW40" s="98"/>
      <c r="BUX40" s="98"/>
      <c r="BUY40" s="98"/>
      <c r="BUZ40" s="98"/>
      <c r="BVA40" s="98"/>
      <c r="BVB40" s="98"/>
      <c r="BVC40" s="98"/>
      <c r="BVD40" s="98"/>
      <c r="BVE40" s="98"/>
      <c r="BVF40" s="98"/>
      <c r="BVG40" s="98"/>
      <c r="BVH40" s="98"/>
      <c r="BVI40" s="98"/>
      <c r="BVJ40" s="98"/>
      <c r="BVK40" s="98"/>
      <c r="BVL40" s="98"/>
      <c r="BVM40" s="98"/>
      <c r="BVN40" s="98"/>
      <c r="BVO40" s="98"/>
      <c r="BVP40" s="98"/>
      <c r="BVQ40" s="98"/>
      <c r="BVR40" s="98"/>
      <c r="BVS40" s="98"/>
      <c r="BVT40" s="98"/>
      <c r="BVU40" s="98"/>
      <c r="BVV40" s="98"/>
      <c r="BVW40" s="98"/>
      <c r="BVX40" s="98"/>
      <c r="BVY40" s="98"/>
      <c r="BVZ40" s="98"/>
      <c r="BWA40" s="98"/>
      <c r="BWB40" s="98"/>
      <c r="BWC40" s="98"/>
      <c r="BWD40" s="98"/>
      <c r="BWE40" s="98"/>
      <c r="BWF40" s="98"/>
      <c r="BWG40" s="98"/>
      <c r="BWH40" s="98"/>
      <c r="BWI40" s="98"/>
      <c r="BWJ40" s="98"/>
      <c r="BWK40" s="98"/>
      <c r="BWL40" s="98"/>
      <c r="BWM40" s="98"/>
      <c r="BWN40" s="98"/>
      <c r="BWO40" s="98"/>
      <c r="BWP40" s="98"/>
      <c r="BWQ40" s="98"/>
      <c r="BWR40" s="98"/>
      <c r="BWS40" s="98"/>
      <c r="BWT40" s="98"/>
      <c r="BWU40" s="98"/>
      <c r="BWV40" s="98"/>
      <c r="BWW40" s="98"/>
      <c r="BWX40" s="98"/>
      <c r="BWY40" s="98"/>
      <c r="BWZ40" s="98"/>
      <c r="BXA40" s="98"/>
      <c r="BXB40" s="98"/>
      <c r="BXC40" s="98"/>
      <c r="BXD40" s="98"/>
      <c r="BXE40" s="98"/>
      <c r="BXF40" s="98"/>
      <c r="BXG40" s="98"/>
      <c r="BXH40" s="98"/>
      <c r="BXI40" s="98"/>
      <c r="BXJ40" s="98"/>
      <c r="BXK40" s="98"/>
      <c r="BXL40" s="98"/>
      <c r="BXM40" s="98"/>
      <c r="BXN40" s="98"/>
      <c r="BXO40" s="98"/>
      <c r="BXP40" s="98"/>
      <c r="BXQ40" s="98"/>
      <c r="BXR40" s="98"/>
      <c r="BXS40" s="98"/>
      <c r="BXT40" s="98"/>
      <c r="BXU40" s="98"/>
      <c r="BXV40" s="98"/>
      <c r="BXW40" s="98"/>
      <c r="BXX40" s="98"/>
      <c r="BXY40" s="98"/>
      <c r="BXZ40" s="98"/>
      <c r="BYA40" s="98"/>
      <c r="BYB40" s="98"/>
      <c r="BYC40" s="98"/>
      <c r="BYD40" s="98"/>
      <c r="BYE40" s="98"/>
      <c r="BYF40" s="98"/>
      <c r="BYG40" s="98"/>
      <c r="BYH40" s="98"/>
      <c r="BYI40" s="98"/>
      <c r="BYJ40" s="98"/>
      <c r="BYK40" s="98"/>
      <c r="BYL40" s="98"/>
      <c r="BYM40" s="98"/>
      <c r="BYN40" s="98"/>
      <c r="BYO40" s="98"/>
      <c r="BYP40" s="98"/>
      <c r="BYQ40" s="98"/>
      <c r="BYR40" s="98"/>
      <c r="BYS40" s="98"/>
      <c r="BYT40" s="98"/>
      <c r="BYU40" s="98"/>
      <c r="BYV40" s="98"/>
      <c r="BYW40" s="98"/>
      <c r="BYX40" s="98"/>
      <c r="BYY40" s="98"/>
      <c r="BYZ40" s="98"/>
      <c r="BZA40" s="98"/>
      <c r="BZB40" s="98"/>
      <c r="BZC40" s="98"/>
      <c r="BZD40" s="98"/>
      <c r="BZE40" s="98"/>
      <c r="BZF40" s="98"/>
      <c r="BZG40" s="98"/>
      <c r="BZH40" s="98"/>
      <c r="BZI40" s="98"/>
      <c r="BZJ40" s="98"/>
      <c r="BZK40" s="98"/>
      <c r="BZL40" s="98"/>
      <c r="BZM40" s="98"/>
      <c r="BZN40" s="98"/>
      <c r="BZO40" s="98"/>
      <c r="BZP40" s="98"/>
      <c r="BZQ40" s="98"/>
      <c r="BZR40" s="98"/>
      <c r="BZS40" s="98"/>
      <c r="BZT40" s="98"/>
      <c r="BZU40" s="98"/>
      <c r="BZV40" s="98"/>
      <c r="BZW40" s="98"/>
      <c r="BZX40" s="98"/>
      <c r="BZY40" s="98"/>
      <c r="BZZ40" s="98"/>
      <c r="CAA40" s="98"/>
      <c r="CAB40" s="98"/>
      <c r="CAC40" s="98"/>
      <c r="CAD40" s="98"/>
      <c r="CAE40" s="98"/>
      <c r="CAF40" s="98"/>
      <c r="CAG40" s="98"/>
      <c r="CAH40" s="98"/>
      <c r="CAI40" s="98"/>
      <c r="CAJ40" s="98"/>
      <c r="CAK40" s="98"/>
      <c r="CAL40" s="98"/>
      <c r="CAM40" s="98"/>
      <c r="CAN40" s="98"/>
      <c r="CAO40" s="98"/>
      <c r="CAP40" s="98"/>
      <c r="CAQ40" s="98"/>
      <c r="CAR40" s="98"/>
      <c r="CAS40" s="98"/>
      <c r="CAT40" s="98"/>
      <c r="CAU40" s="98"/>
      <c r="CAV40" s="98"/>
      <c r="CAW40" s="98"/>
      <c r="CAX40" s="98"/>
      <c r="CAY40" s="98"/>
      <c r="CAZ40" s="98"/>
      <c r="CBA40" s="98"/>
      <c r="CBB40" s="98"/>
      <c r="CBC40" s="98"/>
      <c r="CBD40" s="98"/>
      <c r="CBE40" s="98"/>
      <c r="CBF40" s="98"/>
      <c r="CBG40" s="98"/>
      <c r="CBH40" s="98"/>
      <c r="CBI40" s="98"/>
      <c r="CBJ40" s="98"/>
      <c r="CBK40" s="98"/>
      <c r="CBL40" s="98"/>
      <c r="CBM40" s="98"/>
      <c r="CBN40" s="98"/>
      <c r="CBO40" s="98"/>
      <c r="CBP40" s="98"/>
      <c r="CBQ40" s="98"/>
      <c r="CBR40" s="98"/>
      <c r="CBS40" s="98"/>
      <c r="CBT40" s="98"/>
      <c r="CBU40" s="98"/>
      <c r="CBV40" s="98"/>
      <c r="CBW40" s="98"/>
      <c r="CBX40" s="98"/>
      <c r="CBY40" s="98"/>
      <c r="CBZ40" s="98"/>
      <c r="CCA40" s="98"/>
      <c r="CCB40" s="98"/>
      <c r="CCC40" s="98"/>
      <c r="CCD40" s="98"/>
      <c r="CCE40" s="98"/>
      <c r="CCF40" s="98"/>
      <c r="CCG40" s="98"/>
      <c r="CCH40" s="98"/>
      <c r="CCI40" s="98"/>
      <c r="CCJ40" s="98"/>
      <c r="CCK40" s="98"/>
      <c r="CCL40" s="98"/>
      <c r="CCM40" s="98"/>
      <c r="CCN40" s="98"/>
      <c r="CCO40" s="98"/>
      <c r="CCP40" s="98"/>
      <c r="CCQ40" s="98"/>
      <c r="CCR40" s="98"/>
      <c r="CCS40" s="98"/>
      <c r="CCT40" s="98"/>
      <c r="CCU40" s="98"/>
      <c r="CCV40" s="98"/>
      <c r="CCW40" s="98"/>
      <c r="CCX40" s="98"/>
      <c r="CCY40" s="98"/>
      <c r="CCZ40" s="98"/>
      <c r="CDA40" s="98"/>
      <c r="CDB40" s="98"/>
      <c r="CDC40" s="98"/>
      <c r="CDD40" s="98"/>
      <c r="CDE40" s="98"/>
      <c r="CDF40" s="98"/>
      <c r="CDG40" s="98"/>
      <c r="CDH40" s="98"/>
      <c r="CDI40" s="98"/>
      <c r="CDJ40" s="98"/>
      <c r="CDK40" s="98"/>
      <c r="CDL40" s="98"/>
      <c r="CDM40" s="98"/>
      <c r="CDN40" s="98"/>
      <c r="CDO40" s="98"/>
      <c r="CDP40" s="98"/>
      <c r="CDQ40" s="98"/>
      <c r="CDR40" s="98"/>
      <c r="CDS40" s="98"/>
      <c r="CDT40" s="98"/>
      <c r="CDU40" s="98"/>
      <c r="CDV40" s="98"/>
      <c r="CDW40" s="98"/>
      <c r="CDX40" s="98"/>
      <c r="CDY40" s="98"/>
      <c r="CDZ40" s="98"/>
      <c r="CEA40" s="98"/>
      <c r="CEB40" s="98"/>
      <c r="CEC40" s="98"/>
      <c r="CED40" s="98"/>
      <c r="CEE40" s="98"/>
      <c r="CEF40" s="98"/>
      <c r="CEG40" s="98"/>
      <c r="CEH40" s="98"/>
      <c r="CEI40" s="98"/>
      <c r="CEJ40" s="98"/>
      <c r="CEK40" s="98"/>
      <c r="CEL40" s="98"/>
      <c r="CEM40" s="98"/>
      <c r="CEN40" s="98"/>
      <c r="CEO40" s="98"/>
      <c r="CEP40" s="98"/>
      <c r="CEQ40" s="98"/>
      <c r="CER40" s="98"/>
      <c r="CES40" s="98"/>
      <c r="CET40" s="98"/>
      <c r="CEU40" s="98"/>
      <c r="CEV40" s="98"/>
      <c r="CEW40" s="98"/>
      <c r="CEX40" s="98"/>
      <c r="CEY40" s="98"/>
      <c r="CEZ40" s="98"/>
      <c r="CFA40" s="98"/>
      <c r="CFB40" s="98"/>
      <c r="CFC40" s="98"/>
      <c r="CFD40" s="98"/>
      <c r="CFE40" s="98"/>
      <c r="CFF40" s="98"/>
      <c r="CFG40" s="98"/>
      <c r="CFH40" s="98"/>
      <c r="CFI40" s="98"/>
      <c r="CFJ40" s="98"/>
      <c r="CFK40" s="98"/>
      <c r="CFL40" s="98"/>
      <c r="CFM40" s="98"/>
      <c r="CFN40" s="98"/>
      <c r="CFO40" s="98"/>
      <c r="CFP40" s="98"/>
      <c r="CFQ40" s="98"/>
      <c r="CFR40" s="98"/>
      <c r="CFS40" s="98"/>
      <c r="CFT40" s="98"/>
      <c r="CFU40" s="98"/>
      <c r="CFV40" s="98"/>
      <c r="CFW40" s="98"/>
      <c r="CFX40" s="98"/>
      <c r="CFY40" s="98"/>
      <c r="CFZ40" s="98"/>
      <c r="CGA40" s="98"/>
      <c r="CGB40" s="98"/>
      <c r="CGC40" s="98"/>
      <c r="CGD40" s="98"/>
      <c r="CGE40" s="98"/>
      <c r="CGF40" s="98"/>
      <c r="CGG40" s="98"/>
      <c r="CGH40" s="98"/>
      <c r="CGI40" s="98"/>
      <c r="CGJ40" s="98"/>
      <c r="CGK40" s="98"/>
      <c r="CGL40" s="98"/>
      <c r="CGM40" s="98"/>
      <c r="CGN40" s="98"/>
      <c r="CGO40" s="98"/>
      <c r="CGP40" s="98"/>
      <c r="CGQ40" s="98"/>
      <c r="CGR40" s="98"/>
      <c r="CGS40" s="98"/>
      <c r="CGT40" s="98"/>
      <c r="CGU40" s="98"/>
      <c r="CGV40" s="98"/>
      <c r="CGW40" s="98"/>
      <c r="CGX40" s="98"/>
      <c r="CGY40" s="98"/>
      <c r="CGZ40" s="98"/>
      <c r="CHA40" s="98"/>
      <c r="CHB40" s="98"/>
      <c r="CHC40" s="98"/>
      <c r="CHD40" s="98"/>
      <c r="CHE40" s="98"/>
      <c r="CHF40" s="98"/>
      <c r="CHG40" s="98"/>
      <c r="CHH40" s="98"/>
      <c r="CHI40" s="98"/>
      <c r="CHJ40" s="98"/>
      <c r="CHK40" s="98"/>
      <c r="CHL40" s="98"/>
      <c r="CHM40" s="98"/>
      <c r="CHN40" s="98"/>
      <c r="CHO40" s="98"/>
      <c r="CHP40" s="98"/>
      <c r="CHQ40" s="98"/>
      <c r="CHR40" s="98"/>
      <c r="CHS40" s="98"/>
      <c r="CHT40" s="98"/>
      <c r="CHU40" s="98"/>
      <c r="CHV40" s="98"/>
      <c r="CHW40" s="98"/>
      <c r="CHX40" s="98"/>
      <c r="CHY40" s="98"/>
      <c r="CHZ40" s="98"/>
      <c r="CIA40" s="98"/>
      <c r="CIB40" s="98"/>
      <c r="CIC40" s="98"/>
      <c r="CID40" s="98"/>
      <c r="CIE40" s="98"/>
      <c r="CIF40" s="98"/>
      <c r="CIG40" s="98"/>
      <c r="CIH40" s="98"/>
      <c r="CII40" s="98"/>
      <c r="CIJ40" s="98"/>
      <c r="CIK40" s="98"/>
      <c r="CIL40" s="98"/>
      <c r="CIM40" s="98"/>
      <c r="CIN40" s="98"/>
      <c r="CIO40" s="98"/>
      <c r="CIP40" s="98"/>
      <c r="CIQ40" s="98"/>
      <c r="CIR40" s="98"/>
      <c r="CIS40" s="98"/>
      <c r="CIT40" s="98"/>
      <c r="CIU40" s="98"/>
      <c r="CIV40" s="98"/>
      <c r="CIW40" s="98"/>
      <c r="CIX40" s="98"/>
      <c r="CIY40" s="98"/>
      <c r="CIZ40" s="98"/>
      <c r="CJA40" s="98"/>
      <c r="CJB40" s="98"/>
      <c r="CJC40" s="98"/>
      <c r="CJD40" s="98"/>
      <c r="CJE40" s="98"/>
      <c r="CJF40" s="98"/>
      <c r="CJG40" s="98"/>
      <c r="CJH40" s="98"/>
      <c r="CJI40" s="98"/>
      <c r="CJJ40" s="98"/>
      <c r="CJK40" s="98"/>
      <c r="CJL40" s="98"/>
      <c r="CJM40" s="98"/>
      <c r="CJN40" s="98"/>
      <c r="CJO40" s="98"/>
      <c r="CJP40" s="98"/>
      <c r="CJQ40" s="98"/>
      <c r="CJR40" s="98"/>
      <c r="CJS40" s="98"/>
      <c r="CJT40" s="98"/>
      <c r="CJU40" s="98"/>
      <c r="CJV40" s="98"/>
      <c r="CJW40" s="98"/>
      <c r="CJX40" s="98"/>
      <c r="CJY40" s="98"/>
      <c r="CJZ40" s="98"/>
      <c r="CKA40" s="98"/>
      <c r="CKB40" s="98"/>
      <c r="CKC40" s="98"/>
      <c r="CKD40" s="98"/>
      <c r="CKE40" s="98"/>
      <c r="CKF40" s="98"/>
      <c r="CKG40" s="98"/>
      <c r="CKH40" s="98"/>
      <c r="CKI40" s="98"/>
      <c r="CKJ40" s="98"/>
      <c r="CKK40" s="98"/>
      <c r="CKL40" s="98"/>
      <c r="CKM40" s="98"/>
      <c r="CKN40" s="98"/>
      <c r="CKO40" s="98"/>
      <c r="CKP40" s="98"/>
      <c r="CKQ40" s="98"/>
      <c r="CKR40" s="98"/>
      <c r="CKS40" s="98"/>
      <c r="CKT40" s="98"/>
      <c r="CKU40" s="98"/>
      <c r="CKV40" s="98"/>
      <c r="CKW40" s="98"/>
      <c r="CKX40" s="98"/>
      <c r="CKY40" s="98"/>
      <c r="CKZ40" s="98"/>
      <c r="CLA40" s="98"/>
      <c r="CLB40" s="98"/>
      <c r="CLC40" s="98"/>
      <c r="CLD40" s="98"/>
      <c r="CLE40" s="98"/>
      <c r="CLF40" s="98"/>
      <c r="CLG40" s="98"/>
      <c r="CLH40" s="98"/>
      <c r="CLI40" s="98"/>
      <c r="CLJ40" s="98"/>
      <c r="CLK40" s="98"/>
      <c r="CLL40" s="98"/>
      <c r="CLM40" s="98"/>
      <c r="CLN40" s="98"/>
      <c r="CLO40" s="98"/>
      <c r="CLP40" s="98"/>
      <c r="CLQ40" s="98"/>
      <c r="CLR40" s="98"/>
      <c r="CLS40" s="98"/>
      <c r="CLT40" s="98"/>
      <c r="CLU40" s="98"/>
      <c r="CLV40" s="98"/>
      <c r="CLW40" s="98"/>
      <c r="CLX40" s="98"/>
      <c r="CLY40" s="98"/>
      <c r="CLZ40" s="98"/>
      <c r="CMA40" s="98"/>
      <c r="CMB40" s="98"/>
      <c r="CMC40" s="98"/>
      <c r="CMD40" s="98"/>
      <c r="CME40" s="98"/>
      <c r="CMF40" s="98"/>
      <c r="CMG40" s="98"/>
      <c r="CMH40" s="98"/>
      <c r="CMI40" s="98"/>
      <c r="CMJ40" s="98"/>
      <c r="CMK40" s="98"/>
      <c r="CML40" s="98"/>
      <c r="CMM40" s="98"/>
      <c r="CMN40" s="98"/>
      <c r="CMO40" s="98"/>
      <c r="CMP40" s="98"/>
      <c r="CMQ40" s="98"/>
      <c r="CMR40" s="98"/>
      <c r="CMS40" s="98"/>
      <c r="CMT40" s="98"/>
      <c r="CMU40" s="98"/>
      <c r="CMV40" s="98"/>
      <c r="CMW40" s="98"/>
      <c r="CMX40" s="98"/>
      <c r="CMY40" s="98"/>
      <c r="CMZ40" s="98"/>
      <c r="CNA40" s="98"/>
      <c r="CNB40" s="98"/>
      <c r="CNC40" s="98"/>
      <c r="CND40" s="98"/>
      <c r="CNE40" s="98"/>
      <c r="CNF40" s="98"/>
      <c r="CNG40" s="98"/>
      <c r="CNH40" s="98"/>
      <c r="CNI40" s="98"/>
      <c r="CNJ40" s="98"/>
      <c r="CNK40" s="98"/>
      <c r="CNL40" s="98"/>
      <c r="CNM40" s="98"/>
      <c r="CNN40" s="98"/>
      <c r="CNO40" s="98"/>
      <c r="CNP40" s="98"/>
      <c r="CNQ40" s="98"/>
      <c r="CNR40" s="98"/>
      <c r="CNS40" s="98"/>
      <c r="CNT40" s="98"/>
      <c r="CNU40" s="98"/>
      <c r="CNV40" s="98"/>
      <c r="CNW40" s="98"/>
      <c r="CNX40" s="98"/>
      <c r="CNY40" s="98"/>
      <c r="CNZ40" s="98"/>
      <c r="COA40" s="98"/>
      <c r="COB40" s="98"/>
      <c r="COC40" s="98"/>
      <c r="COD40" s="98"/>
      <c r="COE40" s="98"/>
      <c r="COF40" s="98"/>
      <c r="COG40" s="98"/>
      <c r="COH40" s="98"/>
      <c r="COI40" s="98"/>
      <c r="COJ40" s="98"/>
      <c r="COK40" s="98"/>
      <c r="COL40" s="98"/>
      <c r="COM40" s="98"/>
      <c r="CON40" s="98"/>
      <c r="COO40" s="98"/>
      <c r="COP40" s="98"/>
      <c r="COQ40" s="98"/>
      <c r="COR40" s="98"/>
      <c r="COS40" s="98"/>
      <c r="COT40" s="98"/>
      <c r="COU40" s="98"/>
      <c r="COV40" s="98"/>
      <c r="COW40" s="98"/>
      <c r="COX40" s="98"/>
      <c r="COY40" s="98"/>
      <c r="COZ40" s="98"/>
      <c r="CPA40" s="98"/>
      <c r="CPB40" s="98"/>
      <c r="CPC40" s="98"/>
      <c r="CPD40" s="98"/>
      <c r="CPE40" s="98"/>
      <c r="CPF40" s="98"/>
      <c r="CPG40" s="98"/>
      <c r="CPH40" s="98"/>
      <c r="CPI40" s="98"/>
      <c r="CPJ40" s="98"/>
      <c r="CPK40" s="98"/>
      <c r="CPL40" s="98"/>
      <c r="CPM40" s="98"/>
      <c r="CPN40" s="98"/>
      <c r="CPO40" s="98"/>
      <c r="CPP40" s="98"/>
      <c r="CPQ40" s="98"/>
      <c r="CPR40" s="98"/>
      <c r="CPS40" s="98"/>
      <c r="CPT40" s="98"/>
      <c r="CPU40" s="98"/>
      <c r="CPV40" s="98"/>
      <c r="CPW40" s="98"/>
      <c r="CPX40" s="98"/>
      <c r="CPY40" s="98"/>
      <c r="CPZ40" s="98"/>
      <c r="CQA40" s="98"/>
      <c r="CQB40" s="98"/>
      <c r="CQC40" s="98"/>
      <c r="CQD40" s="98"/>
      <c r="CQE40" s="98"/>
      <c r="CQF40" s="98"/>
      <c r="CQG40" s="98"/>
      <c r="CQH40" s="98"/>
      <c r="CQI40" s="98"/>
      <c r="CQJ40" s="98"/>
      <c r="CQK40" s="98"/>
      <c r="CQL40" s="98"/>
      <c r="CQM40" s="98"/>
      <c r="CQN40" s="98"/>
      <c r="CQO40" s="98"/>
      <c r="CQP40" s="98"/>
      <c r="CQQ40" s="98"/>
      <c r="CQR40" s="98"/>
      <c r="CQS40" s="98"/>
      <c r="CQT40" s="98"/>
      <c r="CQU40" s="98"/>
      <c r="CQV40" s="98"/>
      <c r="CQW40" s="98"/>
      <c r="CQX40" s="98"/>
      <c r="CQY40" s="98"/>
      <c r="CQZ40" s="98"/>
      <c r="CRA40" s="98"/>
      <c r="CRB40" s="98"/>
      <c r="CRC40" s="98"/>
      <c r="CRD40" s="98"/>
      <c r="CRE40" s="98"/>
      <c r="CRF40" s="98"/>
      <c r="CRG40" s="98"/>
      <c r="CRH40" s="98"/>
      <c r="CRI40" s="98"/>
      <c r="CRJ40" s="98"/>
      <c r="CRK40" s="98"/>
      <c r="CRL40" s="98"/>
      <c r="CRM40" s="98"/>
      <c r="CRN40" s="98"/>
      <c r="CRO40" s="98"/>
      <c r="CRP40" s="98"/>
      <c r="CRQ40" s="98"/>
      <c r="CRR40" s="98"/>
      <c r="CRS40" s="98"/>
      <c r="CRT40" s="98"/>
      <c r="CRU40" s="98"/>
      <c r="CRV40" s="98"/>
      <c r="CRW40" s="98"/>
      <c r="CRX40" s="98"/>
      <c r="CRY40" s="98"/>
      <c r="CRZ40" s="98"/>
      <c r="CSA40" s="98"/>
      <c r="CSB40" s="98"/>
      <c r="CSC40" s="98"/>
      <c r="CSD40" s="98"/>
      <c r="CSE40" s="98"/>
      <c r="CSF40" s="98"/>
      <c r="CSG40" s="98"/>
      <c r="CSH40" s="98"/>
      <c r="CSI40" s="98"/>
      <c r="CSJ40" s="98"/>
      <c r="CSK40" s="98"/>
      <c r="CSL40" s="98"/>
      <c r="CSM40" s="98"/>
      <c r="CSN40" s="98"/>
      <c r="CSO40" s="98"/>
      <c r="CSP40" s="98"/>
      <c r="CSQ40" s="98"/>
      <c r="CSR40" s="98"/>
      <c r="CSS40" s="98"/>
      <c r="CST40" s="98"/>
      <c r="CSU40" s="98"/>
      <c r="CSV40" s="98"/>
      <c r="CSW40" s="98"/>
      <c r="CSX40" s="98"/>
      <c r="CSY40" s="98"/>
      <c r="CSZ40" s="98"/>
      <c r="CTA40" s="98"/>
      <c r="CTB40" s="98"/>
      <c r="CTC40" s="98"/>
      <c r="CTD40" s="98"/>
      <c r="CTE40" s="98"/>
      <c r="CTF40" s="98"/>
      <c r="CTG40" s="98"/>
      <c r="CTH40" s="98"/>
      <c r="CTI40" s="98"/>
      <c r="CTJ40" s="98"/>
      <c r="CTK40" s="98"/>
      <c r="CTL40" s="98"/>
      <c r="CTM40" s="98"/>
      <c r="CTN40" s="98"/>
      <c r="CTO40" s="98"/>
      <c r="CTP40" s="98"/>
      <c r="CTQ40" s="98"/>
      <c r="CTR40" s="98"/>
      <c r="CTS40" s="98"/>
      <c r="CTT40" s="98"/>
      <c r="CTU40" s="98"/>
      <c r="CTV40" s="98"/>
      <c r="CTW40" s="98"/>
      <c r="CTX40" s="98"/>
      <c r="CTY40" s="98"/>
      <c r="CTZ40" s="98"/>
      <c r="CUA40" s="98"/>
      <c r="CUB40" s="98"/>
      <c r="CUC40" s="98"/>
      <c r="CUD40" s="98"/>
      <c r="CUE40" s="98"/>
      <c r="CUF40" s="98"/>
      <c r="CUG40" s="98"/>
      <c r="CUH40" s="98"/>
      <c r="CUI40" s="98"/>
      <c r="CUJ40" s="98"/>
      <c r="CUK40" s="98"/>
      <c r="CUL40" s="98"/>
      <c r="CUM40" s="98"/>
      <c r="CUN40" s="98"/>
      <c r="CUO40" s="98"/>
      <c r="CUP40" s="98"/>
      <c r="CUQ40" s="98"/>
      <c r="CUR40" s="98"/>
      <c r="CUS40" s="98"/>
      <c r="CUT40" s="98"/>
      <c r="CUU40" s="98"/>
      <c r="CUV40" s="98"/>
      <c r="CUW40" s="98"/>
      <c r="CUX40" s="98"/>
      <c r="CUY40" s="98"/>
      <c r="CUZ40" s="98"/>
      <c r="CVA40" s="98"/>
      <c r="CVB40" s="98"/>
      <c r="CVC40" s="98"/>
      <c r="CVD40" s="98"/>
      <c r="CVE40" s="98"/>
      <c r="CVF40" s="98"/>
      <c r="CVG40" s="98"/>
      <c r="CVH40" s="98"/>
      <c r="CVI40" s="98"/>
      <c r="CVJ40" s="98"/>
      <c r="CVK40" s="98"/>
      <c r="CVL40" s="98"/>
      <c r="CVM40" s="98"/>
      <c r="CVN40" s="98"/>
      <c r="CVO40" s="98"/>
      <c r="CVP40" s="98"/>
      <c r="CVQ40" s="98"/>
      <c r="CVR40" s="98"/>
      <c r="CVS40" s="98"/>
      <c r="CVT40" s="98"/>
      <c r="CVU40" s="98"/>
      <c r="CVV40" s="98"/>
      <c r="CVW40" s="98"/>
      <c r="CVX40" s="98"/>
      <c r="CVY40" s="98"/>
      <c r="CVZ40" s="98"/>
      <c r="CWA40" s="98"/>
      <c r="CWB40" s="98"/>
      <c r="CWC40" s="98"/>
      <c r="CWD40" s="98"/>
      <c r="CWE40" s="98"/>
      <c r="CWF40" s="98"/>
      <c r="CWG40" s="98"/>
      <c r="CWH40" s="98"/>
      <c r="CWI40" s="98"/>
      <c r="CWJ40" s="98"/>
      <c r="CWK40" s="98"/>
      <c r="CWL40" s="98"/>
      <c r="CWM40" s="98"/>
      <c r="CWN40" s="98"/>
      <c r="CWO40" s="98"/>
      <c r="CWP40" s="98"/>
      <c r="CWQ40" s="98"/>
      <c r="CWR40" s="98"/>
      <c r="CWS40" s="98"/>
      <c r="CWT40" s="98"/>
      <c r="CWU40" s="98"/>
      <c r="CWV40" s="98"/>
      <c r="CWW40" s="98"/>
      <c r="CWX40" s="98"/>
      <c r="CWY40" s="98"/>
      <c r="CWZ40" s="98"/>
      <c r="CXA40" s="98"/>
      <c r="CXB40" s="98"/>
      <c r="CXC40" s="98"/>
      <c r="CXD40" s="98"/>
      <c r="CXE40" s="98"/>
      <c r="CXF40" s="98"/>
      <c r="CXG40" s="98"/>
      <c r="CXH40" s="98"/>
      <c r="CXI40" s="98"/>
      <c r="CXJ40" s="98"/>
      <c r="CXK40" s="98"/>
      <c r="CXL40" s="98"/>
      <c r="CXM40" s="98"/>
      <c r="CXN40" s="98"/>
      <c r="CXO40" s="98"/>
      <c r="CXP40" s="98"/>
      <c r="CXQ40" s="98"/>
      <c r="CXR40" s="98"/>
      <c r="CXS40" s="98"/>
      <c r="CXT40" s="98"/>
      <c r="CXU40" s="98"/>
      <c r="CXV40" s="98"/>
      <c r="CXW40" s="98"/>
      <c r="CXX40" s="98"/>
      <c r="CXY40" s="98"/>
      <c r="CXZ40" s="98"/>
      <c r="CYA40" s="98"/>
      <c r="CYB40" s="98"/>
      <c r="CYC40" s="98"/>
      <c r="CYD40" s="98"/>
      <c r="CYE40" s="98"/>
      <c r="CYF40" s="98"/>
      <c r="CYG40" s="98"/>
      <c r="CYH40" s="98"/>
      <c r="CYI40" s="98"/>
      <c r="CYJ40" s="98"/>
      <c r="CYK40" s="98"/>
      <c r="CYL40" s="98"/>
      <c r="CYM40" s="98"/>
      <c r="CYN40" s="98"/>
      <c r="CYO40" s="98"/>
      <c r="CYP40" s="98"/>
      <c r="CYQ40" s="98"/>
      <c r="CYR40" s="98"/>
      <c r="CYS40" s="98"/>
      <c r="CYT40" s="98"/>
      <c r="CYU40" s="98"/>
      <c r="CYV40" s="98"/>
      <c r="CYW40" s="98"/>
      <c r="CYX40" s="98"/>
      <c r="CYY40" s="98"/>
      <c r="CYZ40" s="98"/>
      <c r="CZA40" s="98"/>
      <c r="CZB40" s="98"/>
      <c r="CZC40" s="98"/>
      <c r="CZD40" s="98"/>
      <c r="CZE40" s="98"/>
      <c r="CZF40" s="98"/>
      <c r="CZG40" s="98"/>
      <c r="CZH40" s="98"/>
      <c r="CZI40" s="98"/>
      <c r="CZJ40" s="98"/>
      <c r="CZK40" s="98"/>
      <c r="CZL40" s="98"/>
      <c r="CZM40" s="98"/>
      <c r="CZN40" s="98"/>
      <c r="CZO40" s="98"/>
      <c r="CZP40" s="98"/>
      <c r="CZQ40" s="98"/>
      <c r="CZR40" s="98"/>
      <c r="CZS40" s="98"/>
      <c r="CZT40" s="98"/>
      <c r="CZU40" s="98"/>
      <c r="CZV40" s="98"/>
      <c r="CZW40" s="98"/>
      <c r="CZX40" s="98"/>
      <c r="CZY40" s="98"/>
      <c r="CZZ40" s="98"/>
      <c r="DAA40" s="98"/>
      <c r="DAB40" s="98"/>
      <c r="DAC40" s="98"/>
      <c r="DAD40" s="98"/>
      <c r="DAE40" s="98"/>
      <c r="DAF40" s="98"/>
      <c r="DAG40" s="98"/>
      <c r="DAH40" s="98"/>
      <c r="DAI40" s="98"/>
      <c r="DAJ40" s="98"/>
      <c r="DAK40" s="98"/>
      <c r="DAL40" s="98"/>
      <c r="DAM40" s="98"/>
      <c r="DAN40" s="98"/>
      <c r="DAO40" s="98"/>
      <c r="DAP40" s="98"/>
      <c r="DAQ40" s="98"/>
      <c r="DAR40" s="98"/>
      <c r="DAS40" s="98"/>
      <c r="DAT40" s="98"/>
      <c r="DAU40" s="98"/>
      <c r="DAV40" s="98"/>
      <c r="DAW40" s="98"/>
      <c r="DAX40" s="98"/>
      <c r="DAY40" s="98"/>
      <c r="DAZ40" s="98"/>
      <c r="DBA40" s="98"/>
      <c r="DBB40" s="98"/>
      <c r="DBC40" s="98"/>
      <c r="DBD40" s="98"/>
      <c r="DBE40" s="98"/>
      <c r="DBF40" s="98"/>
      <c r="DBG40" s="98"/>
      <c r="DBH40" s="98"/>
      <c r="DBI40" s="98"/>
      <c r="DBJ40" s="98"/>
      <c r="DBK40" s="98"/>
      <c r="DBL40" s="98"/>
      <c r="DBM40" s="98"/>
      <c r="DBN40" s="98"/>
      <c r="DBO40" s="98"/>
      <c r="DBP40" s="98"/>
      <c r="DBQ40" s="98"/>
      <c r="DBR40" s="98"/>
      <c r="DBS40" s="98"/>
      <c r="DBT40" s="98"/>
      <c r="DBU40" s="98"/>
      <c r="DBV40" s="98"/>
      <c r="DBW40" s="98"/>
      <c r="DBX40" s="98"/>
      <c r="DBY40" s="98"/>
      <c r="DBZ40" s="98"/>
      <c r="DCA40" s="98"/>
      <c r="DCB40" s="98"/>
      <c r="DCC40" s="98"/>
      <c r="DCD40" s="98"/>
      <c r="DCE40" s="98"/>
      <c r="DCF40" s="98"/>
      <c r="DCG40" s="98"/>
      <c r="DCH40" s="98"/>
      <c r="DCI40" s="98"/>
      <c r="DCJ40" s="98"/>
      <c r="DCK40" s="98"/>
      <c r="DCL40" s="98"/>
      <c r="DCM40" s="98"/>
      <c r="DCN40" s="98"/>
      <c r="DCO40" s="98"/>
      <c r="DCP40" s="98"/>
      <c r="DCQ40" s="98"/>
      <c r="DCR40" s="98"/>
      <c r="DCS40" s="98"/>
      <c r="DCT40" s="98"/>
      <c r="DCU40" s="98"/>
      <c r="DCV40" s="98"/>
      <c r="DCW40" s="98"/>
      <c r="DCX40" s="98"/>
      <c r="DCY40" s="98"/>
      <c r="DCZ40" s="98"/>
      <c r="DDA40" s="98"/>
      <c r="DDB40" s="98"/>
      <c r="DDC40" s="98"/>
      <c r="DDD40" s="98"/>
      <c r="DDE40" s="98"/>
      <c r="DDF40" s="98"/>
      <c r="DDG40" s="98"/>
      <c r="DDH40" s="98"/>
      <c r="DDI40" s="98"/>
      <c r="DDJ40" s="98"/>
      <c r="DDK40" s="98"/>
      <c r="DDL40" s="98"/>
      <c r="DDM40" s="98"/>
      <c r="DDN40" s="98"/>
      <c r="DDO40" s="98"/>
      <c r="DDP40" s="98"/>
      <c r="DDQ40" s="98"/>
      <c r="DDR40" s="98"/>
      <c r="DDS40" s="98"/>
      <c r="DDT40" s="98"/>
      <c r="DDU40" s="98"/>
      <c r="DDV40" s="98"/>
      <c r="DDW40" s="98"/>
      <c r="DDX40" s="98"/>
      <c r="DDY40" s="98"/>
      <c r="DDZ40" s="98"/>
      <c r="DEA40" s="98"/>
      <c r="DEB40" s="98"/>
      <c r="DEC40" s="98"/>
      <c r="DED40" s="98"/>
      <c r="DEE40" s="98"/>
      <c r="DEF40" s="98"/>
      <c r="DEG40" s="98"/>
      <c r="DEH40" s="98"/>
      <c r="DEI40" s="98"/>
      <c r="DEJ40" s="98"/>
      <c r="DEK40" s="98"/>
      <c r="DEL40" s="98"/>
      <c r="DEM40" s="98"/>
      <c r="DEN40" s="98"/>
      <c r="DEO40" s="98"/>
      <c r="DEP40" s="98"/>
      <c r="DEQ40" s="98"/>
      <c r="DER40" s="98"/>
      <c r="DES40" s="98"/>
      <c r="DET40" s="98"/>
      <c r="DEU40" s="98"/>
      <c r="DEV40" s="98"/>
      <c r="DEW40" s="98"/>
      <c r="DEX40" s="98"/>
      <c r="DEY40" s="98"/>
      <c r="DEZ40" s="98"/>
      <c r="DFA40" s="98"/>
      <c r="DFB40" s="98"/>
      <c r="DFC40" s="98"/>
      <c r="DFD40" s="98"/>
      <c r="DFE40" s="98"/>
      <c r="DFF40" s="98"/>
      <c r="DFG40" s="98"/>
      <c r="DFH40" s="98"/>
      <c r="DFI40" s="98"/>
      <c r="DFJ40" s="98"/>
      <c r="DFK40" s="98"/>
      <c r="DFL40" s="98"/>
      <c r="DFM40" s="98"/>
      <c r="DFN40" s="98"/>
      <c r="DFO40" s="98"/>
      <c r="DFP40" s="98"/>
      <c r="DFQ40" s="98"/>
      <c r="DFR40" s="98"/>
      <c r="DFS40" s="98"/>
      <c r="DFT40" s="98"/>
      <c r="DFU40" s="98"/>
      <c r="DFV40" s="98"/>
      <c r="DFW40" s="98"/>
      <c r="DFX40" s="98"/>
      <c r="DFY40" s="98"/>
      <c r="DFZ40" s="98"/>
      <c r="DGA40" s="98"/>
      <c r="DGB40" s="98"/>
      <c r="DGC40" s="98"/>
      <c r="DGD40" s="98"/>
      <c r="DGE40" s="98"/>
      <c r="DGF40" s="98"/>
      <c r="DGG40" s="98"/>
      <c r="DGH40" s="98"/>
      <c r="DGI40" s="98"/>
      <c r="DGJ40" s="98"/>
      <c r="DGK40" s="98"/>
      <c r="DGL40" s="98"/>
      <c r="DGM40" s="98"/>
      <c r="DGN40" s="98"/>
      <c r="DGO40" s="98"/>
      <c r="DGP40" s="98"/>
      <c r="DGQ40" s="98"/>
      <c r="DGR40" s="98"/>
      <c r="DGS40" s="98"/>
      <c r="DGT40" s="98"/>
      <c r="DGU40" s="98"/>
      <c r="DGV40" s="98"/>
      <c r="DGW40" s="98"/>
      <c r="DGX40" s="98"/>
      <c r="DGY40" s="98"/>
      <c r="DGZ40" s="98"/>
      <c r="DHA40" s="98"/>
      <c r="DHB40" s="98"/>
      <c r="DHC40" s="98"/>
      <c r="DHD40" s="98"/>
      <c r="DHE40" s="98"/>
      <c r="DHF40" s="98"/>
      <c r="DHG40" s="98"/>
      <c r="DHH40" s="98"/>
      <c r="DHI40" s="98"/>
      <c r="DHJ40" s="98"/>
      <c r="DHK40" s="98"/>
      <c r="DHL40" s="98"/>
      <c r="DHM40" s="98"/>
      <c r="DHN40" s="98"/>
      <c r="DHO40" s="98"/>
      <c r="DHP40" s="98"/>
      <c r="DHQ40" s="98"/>
      <c r="DHR40" s="98"/>
      <c r="DHS40" s="98"/>
      <c r="DHT40" s="98"/>
      <c r="DHU40" s="98"/>
      <c r="DHV40" s="98"/>
      <c r="DHW40" s="98"/>
      <c r="DHX40" s="98"/>
      <c r="DHY40" s="98"/>
      <c r="DHZ40" s="98"/>
      <c r="DIA40" s="98"/>
      <c r="DIB40" s="98"/>
      <c r="DIC40" s="98"/>
      <c r="DID40" s="98"/>
      <c r="DIE40" s="98"/>
      <c r="DIF40" s="98"/>
      <c r="DIG40" s="98"/>
      <c r="DIH40" s="98"/>
      <c r="DII40" s="98"/>
      <c r="DIJ40" s="98"/>
      <c r="DIK40" s="98"/>
      <c r="DIL40" s="98"/>
      <c r="DIM40" s="98"/>
      <c r="DIN40" s="98"/>
      <c r="DIO40" s="98"/>
      <c r="DIP40" s="98"/>
      <c r="DIQ40" s="98"/>
      <c r="DIR40" s="98"/>
      <c r="DIS40" s="98"/>
      <c r="DIT40" s="98"/>
      <c r="DIU40" s="98"/>
      <c r="DIV40" s="98"/>
      <c r="DIW40" s="98"/>
      <c r="DIX40" s="98"/>
      <c r="DIY40" s="98"/>
      <c r="DIZ40" s="98"/>
      <c r="DJA40" s="98"/>
      <c r="DJB40" s="98"/>
      <c r="DJC40" s="98"/>
      <c r="DJD40" s="98"/>
      <c r="DJE40" s="98"/>
      <c r="DJF40" s="98"/>
      <c r="DJG40" s="98"/>
      <c r="DJH40" s="98"/>
      <c r="DJI40" s="98"/>
      <c r="DJJ40" s="98"/>
      <c r="DJK40" s="98"/>
      <c r="DJL40" s="98"/>
      <c r="DJM40" s="98"/>
      <c r="DJN40" s="98"/>
      <c r="DJO40" s="98"/>
      <c r="DJP40" s="98"/>
      <c r="DJQ40" s="98"/>
      <c r="DJR40" s="98"/>
      <c r="DJS40" s="98"/>
      <c r="DJT40" s="98"/>
      <c r="DJU40" s="98"/>
      <c r="DJV40" s="98"/>
      <c r="DJW40" s="98"/>
      <c r="DJX40" s="98"/>
      <c r="DJY40" s="98"/>
      <c r="DJZ40" s="98"/>
      <c r="DKA40" s="98"/>
      <c r="DKB40" s="98"/>
      <c r="DKC40" s="98"/>
      <c r="DKD40" s="98"/>
      <c r="DKE40" s="98"/>
      <c r="DKF40" s="98"/>
      <c r="DKG40" s="98"/>
      <c r="DKH40" s="98"/>
      <c r="DKI40" s="98"/>
      <c r="DKJ40" s="98"/>
      <c r="DKK40" s="98"/>
      <c r="DKL40" s="98"/>
      <c r="DKM40" s="98"/>
      <c r="DKN40" s="98"/>
      <c r="DKO40" s="98"/>
      <c r="DKP40" s="98"/>
      <c r="DKQ40" s="98"/>
      <c r="DKR40" s="98"/>
      <c r="DKS40" s="98"/>
      <c r="DKT40" s="98"/>
      <c r="DKU40" s="98"/>
      <c r="DKV40" s="98"/>
      <c r="DKW40" s="98"/>
      <c r="DKX40" s="98"/>
      <c r="DKY40" s="98"/>
      <c r="DKZ40" s="98"/>
      <c r="DLA40" s="98"/>
      <c r="DLB40" s="98"/>
      <c r="DLC40" s="98"/>
      <c r="DLD40" s="98"/>
      <c r="DLE40" s="98"/>
      <c r="DLF40" s="98"/>
      <c r="DLG40" s="98"/>
      <c r="DLH40" s="98"/>
      <c r="DLI40" s="98"/>
      <c r="DLJ40" s="98"/>
      <c r="DLK40" s="98"/>
      <c r="DLL40" s="98"/>
      <c r="DLM40" s="98"/>
      <c r="DLN40" s="98"/>
      <c r="DLO40" s="98"/>
      <c r="DLP40" s="98"/>
      <c r="DLQ40" s="98"/>
      <c r="DLR40" s="98"/>
      <c r="DLS40" s="98"/>
      <c r="DLT40" s="98"/>
      <c r="DLU40" s="98"/>
      <c r="DLV40" s="98"/>
      <c r="DLW40" s="98"/>
      <c r="DLX40" s="98"/>
      <c r="DLY40" s="98"/>
      <c r="DLZ40" s="98"/>
      <c r="DMA40" s="98"/>
      <c r="DMB40" s="98"/>
      <c r="DMC40" s="98"/>
      <c r="DMD40" s="98"/>
      <c r="DME40" s="98"/>
      <c r="DMF40" s="98"/>
      <c r="DMG40" s="98"/>
      <c r="DMH40" s="98"/>
      <c r="DMI40" s="98"/>
      <c r="DMJ40" s="98"/>
      <c r="DMK40" s="98"/>
      <c r="DML40" s="98"/>
      <c r="DMM40" s="98"/>
      <c r="DMN40" s="98"/>
      <c r="DMO40" s="98"/>
      <c r="DMP40" s="98"/>
      <c r="DMQ40" s="98"/>
      <c r="DMR40" s="98"/>
      <c r="DMS40" s="98"/>
      <c r="DMT40" s="98"/>
      <c r="DMU40" s="98"/>
      <c r="DMV40" s="98"/>
      <c r="DMW40" s="98"/>
      <c r="DMX40" s="98"/>
      <c r="DMY40" s="98"/>
      <c r="DMZ40" s="98"/>
      <c r="DNA40" s="98"/>
      <c r="DNB40" s="98"/>
      <c r="DNC40" s="98"/>
      <c r="DND40" s="98"/>
      <c r="DNE40" s="98"/>
      <c r="DNF40" s="98"/>
      <c r="DNG40" s="98"/>
      <c r="DNH40" s="98"/>
      <c r="DNI40" s="98"/>
      <c r="DNJ40" s="98"/>
      <c r="DNK40" s="98"/>
      <c r="DNL40" s="98"/>
      <c r="DNM40" s="98"/>
      <c r="DNN40" s="98"/>
      <c r="DNO40" s="98"/>
      <c r="DNP40" s="98"/>
      <c r="DNQ40" s="98"/>
      <c r="DNR40" s="98"/>
      <c r="DNS40" s="98"/>
      <c r="DNT40" s="98"/>
      <c r="DNU40" s="98"/>
      <c r="DNV40" s="98"/>
      <c r="DNW40" s="98"/>
      <c r="DNX40" s="98"/>
      <c r="DNY40" s="98"/>
      <c r="DNZ40" s="98"/>
      <c r="DOA40" s="98"/>
      <c r="DOB40" s="98"/>
      <c r="DOC40" s="98"/>
      <c r="DOD40" s="98"/>
      <c r="DOE40" s="98"/>
      <c r="DOF40" s="98"/>
      <c r="DOG40" s="98"/>
      <c r="DOH40" s="98"/>
      <c r="DOI40" s="98"/>
      <c r="DOJ40" s="98"/>
      <c r="DOK40" s="98"/>
      <c r="DOL40" s="98"/>
      <c r="DOM40" s="98"/>
      <c r="DON40" s="98"/>
      <c r="DOO40" s="98"/>
      <c r="DOP40" s="98"/>
      <c r="DOQ40" s="98"/>
      <c r="DOR40" s="98"/>
      <c r="DOS40" s="98"/>
      <c r="DOT40" s="98"/>
      <c r="DOU40" s="98"/>
      <c r="DOV40" s="98"/>
      <c r="DOW40" s="98"/>
      <c r="DOX40" s="98"/>
      <c r="DOY40" s="98"/>
      <c r="DOZ40" s="98"/>
      <c r="DPA40" s="98"/>
      <c r="DPB40" s="98"/>
      <c r="DPC40" s="98"/>
      <c r="DPD40" s="98"/>
      <c r="DPE40" s="98"/>
      <c r="DPF40" s="98"/>
      <c r="DPG40" s="98"/>
      <c r="DPH40" s="98"/>
      <c r="DPI40" s="98"/>
      <c r="DPJ40" s="98"/>
      <c r="DPK40" s="98"/>
      <c r="DPL40" s="98"/>
      <c r="DPM40" s="98"/>
      <c r="DPN40" s="98"/>
      <c r="DPO40" s="98"/>
      <c r="DPP40" s="98"/>
      <c r="DPQ40" s="98"/>
      <c r="DPR40" s="98"/>
      <c r="DPS40" s="98"/>
      <c r="DPT40" s="98"/>
      <c r="DPU40" s="98"/>
      <c r="DPV40" s="98"/>
      <c r="DPW40" s="98"/>
      <c r="DPX40" s="98"/>
      <c r="DPY40" s="98"/>
      <c r="DPZ40" s="98"/>
      <c r="DQA40" s="98"/>
      <c r="DQB40" s="98"/>
      <c r="DQC40" s="98"/>
      <c r="DQD40" s="98"/>
      <c r="DQE40" s="98"/>
      <c r="DQF40" s="98"/>
      <c r="DQG40" s="98"/>
      <c r="DQH40" s="98"/>
      <c r="DQI40" s="98"/>
      <c r="DQJ40" s="98"/>
      <c r="DQK40" s="98"/>
      <c r="DQL40" s="98"/>
      <c r="DQM40" s="98"/>
      <c r="DQN40" s="98"/>
      <c r="DQO40" s="98"/>
      <c r="DQP40" s="98"/>
      <c r="DQQ40" s="98"/>
      <c r="DQR40" s="98"/>
      <c r="DQS40" s="98"/>
      <c r="DQT40" s="98"/>
      <c r="DQU40" s="98"/>
      <c r="DQV40" s="98"/>
      <c r="DQW40" s="98"/>
      <c r="DQX40" s="98"/>
      <c r="DQY40" s="98"/>
      <c r="DQZ40" s="98"/>
      <c r="DRA40" s="98"/>
      <c r="DRB40" s="98"/>
      <c r="DRC40" s="98"/>
      <c r="DRD40" s="98"/>
      <c r="DRE40" s="98"/>
      <c r="DRF40" s="98"/>
      <c r="DRG40" s="98"/>
      <c r="DRH40" s="98"/>
      <c r="DRI40" s="98"/>
      <c r="DRJ40" s="98"/>
      <c r="DRK40" s="98"/>
      <c r="DRL40" s="98"/>
      <c r="DRM40" s="98"/>
      <c r="DRN40" s="98"/>
      <c r="DRO40" s="98"/>
      <c r="DRP40" s="98"/>
      <c r="DRQ40" s="98"/>
      <c r="DRR40" s="98"/>
      <c r="DRS40" s="98"/>
      <c r="DRT40" s="98"/>
      <c r="DRU40" s="98"/>
      <c r="DRV40" s="98"/>
      <c r="DRW40" s="98"/>
      <c r="DRX40" s="98"/>
      <c r="DRY40" s="98"/>
      <c r="DRZ40" s="98"/>
      <c r="DSA40" s="98"/>
      <c r="DSB40" s="98"/>
      <c r="DSC40" s="98"/>
      <c r="DSD40" s="98"/>
      <c r="DSE40" s="98"/>
      <c r="DSF40" s="98"/>
      <c r="DSG40" s="98"/>
      <c r="DSH40" s="98"/>
      <c r="DSI40" s="98"/>
      <c r="DSJ40" s="98"/>
      <c r="DSK40" s="98"/>
      <c r="DSL40" s="98"/>
      <c r="DSM40" s="98"/>
      <c r="DSN40" s="98"/>
      <c r="DSO40" s="98"/>
      <c r="DSP40" s="98"/>
      <c r="DSQ40" s="98"/>
      <c r="DSR40" s="98"/>
      <c r="DSS40" s="98"/>
      <c r="DST40" s="98"/>
      <c r="DSU40" s="98"/>
      <c r="DSV40" s="98"/>
      <c r="DSW40" s="98"/>
      <c r="DSX40" s="98"/>
      <c r="DSY40" s="98"/>
      <c r="DSZ40" s="98"/>
      <c r="DTA40" s="98"/>
      <c r="DTB40" s="98"/>
      <c r="DTC40" s="98"/>
      <c r="DTD40" s="98"/>
      <c r="DTE40" s="98"/>
      <c r="DTF40" s="98"/>
      <c r="DTG40" s="98"/>
      <c r="DTH40" s="98"/>
      <c r="DTI40" s="98"/>
      <c r="DTJ40" s="98"/>
      <c r="DTK40" s="98"/>
      <c r="DTL40" s="98"/>
      <c r="DTM40" s="98"/>
      <c r="DTN40" s="98"/>
      <c r="DTO40" s="98"/>
      <c r="DTP40" s="98"/>
      <c r="DTQ40" s="98"/>
      <c r="DTR40" s="98"/>
      <c r="DTS40" s="98"/>
      <c r="DTT40" s="98"/>
      <c r="DTU40" s="98"/>
      <c r="DTV40" s="98"/>
      <c r="DTW40" s="98"/>
      <c r="DTX40" s="98"/>
      <c r="DTY40" s="98"/>
      <c r="DTZ40" s="98"/>
      <c r="DUA40" s="98"/>
      <c r="DUB40" s="98"/>
      <c r="DUC40" s="98"/>
      <c r="DUD40" s="98"/>
      <c r="DUE40" s="98"/>
      <c r="DUF40" s="98"/>
      <c r="DUG40" s="98"/>
      <c r="DUH40" s="98"/>
      <c r="DUI40" s="98"/>
      <c r="DUJ40" s="98"/>
      <c r="DUK40" s="98"/>
      <c r="DUL40" s="98"/>
      <c r="DUM40" s="98"/>
      <c r="DUN40" s="98"/>
      <c r="DUO40" s="98"/>
      <c r="DUP40" s="98"/>
      <c r="DUQ40" s="98"/>
      <c r="DUR40" s="98"/>
      <c r="DUS40" s="98"/>
      <c r="DUT40" s="98"/>
      <c r="DUU40" s="98"/>
      <c r="DUV40" s="98"/>
      <c r="DUW40" s="98"/>
      <c r="DUX40" s="98"/>
      <c r="DUY40" s="98"/>
      <c r="DUZ40" s="98"/>
      <c r="DVA40" s="98"/>
      <c r="DVB40" s="98"/>
      <c r="DVC40" s="98"/>
      <c r="DVD40" s="98"/>
      <c r="DVE40" s="98"/>
      <c r="DVF40" s="98"/>
      <c r="DVG40" s="98"/>
      <c r="DVH40" s="98"/>
      <c r="DVI40" s="98"/>
      <c r="DVJ40" s="98"/>
      <c r="DVK40" s="98"/>
      <c r="DVL40" s="98"/>
      <c r="DVM40" s="98"/>
      <c r="DVN40" s="98"/>
      <c r="DVO40" s="98"/>
      <c r="DVP40" s="98"/>
      <c r="DVQ40" s="98"/>
      <c r="DVR40" s="98"/>
      <c r="DVS40" s="98"/>
      <c r="DVT40" s="98"/>
      <c r="DVU40" s="98"/>
      <c r="DVV40" s="98"/>
      <c r="DVW40" s="98"/>
      <c r="DVX40" s="98"/>
      <c r="DVY40" s="98"/>
      <c r="DVZ40" s="98"/>
      <c r="DWA40" s="98"/>
      <c r="DWB40" s="98"/>
      <c r="DWC40" s="98"/>
      <c r="DWD40" s="98"/>
      <c r="DWE40" s="98"/>
      <c r="DWF40" s="98"/>
      <c r="DWG40" s="98"/>
      <c r="DWH40" s="98"/>
      <c r="DWI40" s="98"/>
      <c r="DWJ40" s="98"/>
      <c r="DWK40" s="98"/>
      <c r="DWL40" s="98"/>
      <c r="DWM40" s="98"/>
      <c r="DWN40" s="98"/>
      <c r="DWO40" s="98"/>
      <c r="DWP40" s="98"/>
      <c r="DWQ40" s="98"/>
      <c r="DWR40" s="98"/>
      <c r="DWS40" s="98"/>
      <c r="DWT40" s="98"/>
      <c r="DWU40" s="98"/>
      <c r="DWV40" s="98"/>
      <c r="DWW40" s="98"/>
      <c r="DWX40" s="98"/>
      <c r="DWY40" s="98"/>
      <c r="DWZ40" s="98"/>
      <c r="DXA40" s="98"/>
      <c r="DXB40" s="98"/>
      <c r="DXC40" s="98"/>
      <c r="DXD40" s="98"/>
      <c r="DXE40" s="98"/>
      <c r="DXF40" s="98"/>
      <c r="DXG40" s="98"/>
      <c r="DXH40" s="98"/>
      <c r="DXI40" s="98"/>
      <c r="DXJ40" s="98"/>
      <c r="DXK40" s="98"/>
      <c r="DXL40" s="98"/>
      <c r="DXM40" s="98"/>
      <c r="DXN40" s="98"/>
      <c r="DXO40" s="98"/>
      <c r="DXP40" s="98"/>
      <c r="DXQ40" s="98"/>
      <c r="DXR40" s="98"/>
      <c r="DXS40" s="98"/>
      <c r="DXT40" s="98"/>
      <c r="DXU40" s="98"/>
      <c r="DXV40" s="98"/>
      <c r="DXW40" s="98"/>
      <c r="DXX40" s="98"/>
      <c r="DXY40" s="98"/>
      <c r="DXZ40" s="98"/>
      <c r="DYA40" s="98"/>
      <c r="DYB40" s="98"/>
      <c r="DYC40" s="98"/>
      <c r="DYD40" s="98"/>
      <c r="DYE40" s="98"/>
      <c r="DYF40" s="98"/>
      <c r="DYG40" s="98"/>
      <c r="DYH40" s="98"/>
      <c r="DYI40" s="98"/>
      <c r="DYJ40" s="98"/>
      <c r="DYK40" s="98"/>
      <c r="DYL40" s="98"/>
      <c r="DYM40" s="98"/>
      <c r="DYN40" s="98"/>
      <c r="DYO40" s="98"/>
      <c r="DYP40" s="98"/>
      <c r="DYQ40" s="98"/>
      <c r="DYR40" s="98"/>
      <c r="DYS40" s="98"/>
      <c r="DYT40" s="98"/>
      <c r="DYU40" s="98"/>
      <c r="DYV40" s="98"/>
      <c r="DYW40" s="98"/>
      <c r="DYX40" s="98"/>
      <c r="DYY40" s="98"/>
      <c r="DYZ40" s="98"/>
      <c r="DZA40" s="98"/>
      <c r="DZB40" s="98"/>
      <c r="DZC40" s="98"/>
      <c r="DZD40" s="98"/>
      <c r="DZE40" s="98"/>
      <c r="DZF40" s="98"/>
      <c r="DZG40" s="98"/>
      <c r="DZH40" s="98"/>
      <c r="DZI40" s="98"/>
      <c r="DZJ40" s="98"/>
      <c r="DZK40" s="98"/>
      <c r="DZL40" s="98"/>
      <c r="DZM40" s="98"/>
      <c r="DZN40" s="98"/>
      <c r="DZO40" s="98"/>
      <c r="DZP40" s="98"/>
      <c r="DZQ40" s="98"/>
      <c r="DZR40" s="98"/>
      <c r="DZS40" s="98"/>
      <c r="DZT40" s="98"/>
      <c r="DZU40" s="98"/>
      <c r="DZV40" s="98"/>
      <c r="DZW40" s="98"/>
      <c r="DZX40" s="98"/>
      <c r="DZY40" s="98"/>
      <c r="DZZ40" s="98"/>
      <c r="EAA40" s="98"/>
      <c r="EAB40" s="98"/>
      <c r="EAC40" s="98"/>
      <c r="EAD40" s="98"/>
      <c r="EAE40" s="98"/>
      <c r="EAF40" s="98"/>
      <c r="EAG40" s="98"/>
      <c r="EAH40" s="98"/>
      <c r="EAI40" s="98"/>
      <c r="EAJ40" s="98"/>
      <c r="EAK40" s="98"/>
      <c r="EAL40" s="98"/>
      <c r="EAM40" s="98"/>
      <c r="EAN40" s="98"/>
      <c r="EAO40" s="98"/>
      <c r="EAP40" s="98"/>
      <c r="EAQ40" s="98"/>
      <c r="EAR40" s="98"/>
      <c r="EAS40" s="98"/>
      <c r="EAT40" s="98"/>
      <c r="EAU40" s="98"/>
      <c r="EAV40" s="98"/>
      <c r="EAW40" s="98"/>
      <c r="EAX40" s="98"/>
      <c r="EAY40" s="98"/>
      <c r="EAZ40" s="98"/>
      <c r="EBA40" s="98"/>
      <c r="EBB40" s="98"/>
      <c r="EBC40" s="98"/>
      <c r="EBD40" s="98"/>
      <c r="EBE40" s="98"/>
      <c r="EBF40" s="98"/>
      <c r="EBG40" s="98"/>
      <c r="EBH40" s="98"/>
      <c r="EBI40" s="98"/>
      <c r="EBJ40" s="98"/>
      <c r="EBK40" s="98"/>
      <c r="EBL40" s="98"/>
      <c r="EBM40" s="98"/>
      <c r="EBN40" s="98"/>
      <c r="EBO40" s="98"/>
      <c r="EBP40" s="98"/>
      <c r="EBQ40" s="98"/>
      <c r="EBR40" s="98"/>
      <c r="EBS40" s="98"/>
      <c r="EBT40" s="98"/>
      <c r="EBU40" s="98"/>
      <c r="EBV40" s="98"/>
      <c r="EBW40" s="98"/>
      <c r="EBX40" s="98"/>
      <c r="EBY40" s="98"/>
      <c r="EBZ40" s="98"/>
      <c r="ECA40" s="98"/>
      <c r="ECB40" s="98"/>
      <c r="ECC40" s="98"/>
      <c r="ECD40" s="98"/>
      <c r="ECE40" s="98"/>
      <c r="ECF40" s="98"/>
      <c r="ECG40" s="98"/>
      <c r="ECH40" s="98"/>
      <c r="ECI40" s="98"/>
      <c r="ECJ40" s="98"/>
      <c r="ECK40" s="98"/>
      <c r="ECL40" s="98"/>
      <c r="ECM40" s="98"/>
      <c r="ECN40" s="98"/>
      <c r="ECO40" s="98"/>
      <c r="ECP40" s="98"/>
      <c r="ECQ40" s="98"/>
      <c r="ECR40" s="98"/>
      <c r="ECS40" s="98"/>
      <c r="ECT40" s="98"/>
      <c r="ECU40" s="98"/>
      <c r="ECV40" s="98"/>
      <c r="ECW40" s="98"/>
      <c r="ECX40" s="98"/>
      <c r="ECY40" s="98"/>
      <c r="ECZ40" s="98"/>
      <c r="EDA40" s="98"/>
      <c r="EDB40" s="98"/>
      <c r="EDC40" s="98"/>
      <c r="EDD40" s="98"/>
      <c r="EDE40" s="98"/>
      <c r="EDF40" s="98"/>
      <c r="EDG40" s="98"/>
      <c r="EDH40" s="98"/>
      <c r="EDI40" s="98"/>
      <c r="EDJ40" s="98"/>
      <c r="EDK40" s="98"/>
      <c r="EDL40" s="98"/>
      <c r="EDM40" s="98"/>
      <c r="EDN40" s="98"/>
      <c r="EDO40" s="98"/>
      <c r="EDP40" s="98"/>
      <c r="EDQ40" s="98"/>
      <c r="EDR40" s="98"/>
      <c r="EDS40" s="98"/>
      <c r="EDT40" s="98"/>
      <c r="EDU40" s="98"/>
      <c r="EDV40" s="98"/>
      <c r="EDW40" s="98"/>
      <c r="EDX40" s="98"/>
      <c r="EDY40" s="98"/>
      <c r="EDZ40" s="98"/>
      <c r="EEA40" s="98"/>
      <c r="EEB40" s="98"/>
      <c r="EEC40" s="98"/>
      <c r="EED40" s="98"/>
      <c r="EEE40" s="98"/>
      <c r="EEF40" s="98"/>
      <c r="EEG40" s="98"/>
      <c r="EEH40" s="98"/>
      <c r="EEI40" s="98"/>
      <c r="EEJ40" s="98"/>
      <c r="EEK40" s="98"/>
      <c r="EEL40" s="98"/>
      <c r="EEM40" s="98"/>
      <c r="EEN40" s="98"/>
      <c r="EEO40" s="98"/>
      <c r="EEP40" s="98"/>
      <c r="EEQ40" s="98"/>
      <c r="EER40" s="98"/>
      <c r="EES40" s="98"/>
      <c r="EET40" s="98"/>
      <c r="EEU40" s="98"/>
      <c r="EEV40" s="98"/>
      <c r="EEW40" s="98"/>
      <c r="EEX40" s="98"/>
      <c r="EEY40" s="98"/>
      <c r="EEZ40" s="98"/>
      <c r="EFA40" s="98"/>
      <c r="EFB40" s="98"/>
      <c r="EFC40" s="98"/>
      <c r="EFD40" s="98"/>
      <c r="EFE40" s="98"/>
      <c r="EFF40" s="98"/>
      <c r="EFG40" s="98"/>
      <c r="EFH40" s="98"/>
      <c r="EFI40" s="98"/>
      <c r="EFJ40" s="98"/>
      <c r="EFK40" s="98"/>
      <c r="EFL40" s="98"/>
      <c r="EFM40" s="98"/>
      <c r="EFN40" s="98"/>
      <c r="EFO40" s="98"/>
      <c r="EFP40" s="98"/>
      <c r="EFQ40" s="98"/>
      <c r="EFR40" s="98"/>
      <c r="EFS40" s="98"/>
      <c r="EFT40" s="98"/>
      <c r="EFU40" s="98"/>
      <c r="EFV40" s="98"/>
      <c r="EFW40" s="98"/>
      <c r="EFX40" s="98"/>
      <c r="EFY40" s="98"/>
      <c r="EFZ40" s="98"/>
      <c r="EGA40" s="98"/>
      <c r="EGB40" s="98"/>
      <c r="EGC40" s="98"/>
      <c r="EGD40" s="98"/>
      <c r="EGE40" s="98"/>
      <c r="EGF40" s="98"/>
      <c r="EGG40" s="98"/>
      <c r="EGH40" s="98"/>
      <c r="EGI40" s="98"/>
      <c r="EGJ40" s="98"/>
      <c r="EGK40" s="98"/>
      <c r="EGL40" s="98"/>
      <c r="EGM40" s="98"/>
      <c r="EGN40" s="98"/>
      <c r="EGO40" s="98"/>
      <c r="EGP40" s="98"/>
      <c r="EGQ40" s="98"/>
      <c r="EGR40" s="98"/>
      <c r="EGS40" s="98"/>
      <c r="EGT40" s="98"/>
      <c r="EGU40" s="98"/>
      <c r="EGV40" s="98"/>
      <c r="EGW40" s="98"/>
      <c r="EGX40" s="98"/>
      <c r="EGY40" s="98"/>
      <c r="EGZ40" s="98"/>
      <c r="EHA40" s="98"/>
      <c r="EHB40" s="98"/>
      <c r="EHC40" s="98"/>
      <c r="EHD40" s="98"/>
      <c r="EHE40" s="98"/>
      <c r="EHF40" s="98"/>
      <c r="EHG40" s="98"/>
      <c r="EHH40" s="98"/>
      <c r="EHI40" s="98"/>
      <c r="EHJ40" s="98"/>
      <c r="EHK40" s="98"/>
      <c r="EHL40" s="98"/>
      <c r="EHM40" s="98"/>
      <c r="EHN40" s="98"/>
      <c r="EHO40" s="98"/>
      <c r="EHP40" s="98"/>
      <c r="EHQ40" s="98"/>
      <c r="EHR40" s="98"/>
      <c r="EHS40" s="98"/>
      <c r="EHT40" s="98"/>
      <c r="EHU40" s="98"/>
      <c r="EHV40" s="98"/>
      <c r="EHW40" s="98"/>
      <c r="EHX40" s="98"/>
      <c r="EHY40" s="98"/>
      <c r="EHZ40" s="98"/>
      <c r="EIA40" s="98"/>
      <c r="EIB40" s="98"/>
      <c r="EIC40" s="98"/>
      <c r="EID40" s="98"/>
      <c r="EIE40" s="98"/>
      <c r="EIF40" s="98"/>
      <c r="EIG40" s="98"/>
      <c r="EIH40" s="98"/>
      <c r="EII40" s="98"/>
      <c r="EIJ40" s="98"/>
      <c r="EIK40" s="98"/>
      <c r="EIL40" s="98"/>
      <c r="EIM40" s="98"/>
      <c r="EIN40" s="98"/>
      <c r="EIO40" s="98"/>
      <c r="EIP40" s="98"/>
      <c r="EIQ40" s="98"/>
      <c r="EIR40" s="98"/>
      <c r="EIS40" s="98"/>
      <c r="EIT40" s="98"/>
      <c r="EIU40" s="98"/>
      <c r="EIV40" s="98"/>
      <c r="EIW40" s="98"/>
      <c r="EIX40" s="98"/>
      <c r="EIY40" s="98"/>
      <c r="EIZ40" s="98"/>
      <c r="EJA40" s="98"/>
      <c r="EJB40" s="98"/>
      <c r="EJC40" s="98"/>
      <c r="EJD40" s="98"/>
      <c r="EJE40" s="98"/>
      <c r="EJF40" s="98"/>
      <c r="EJG40" s="98"/>
      <c r="EJH40" s="98"/>
      <c r="EJI40" s="98"/>
      <c r="EJJ40" s="98"/>
      <c r="EJK40" s="98"/>
      <c r="EJL40" s="98"/>
      <c r="EJM40" s="98"/>
      <c r="EJN40" s="98"/>
      <c r="EJO40" s="98"/>
      <c r="EJP40" s="98"/>
      <c r="EJQ40" s="98"/>
      <c r="EJR40" s="98"/>
      <c r="EJS40" s="98"/>
      <c r="EJT40" s="98"/>
      <c r="EJU40" s="98"/>
      <c r="EJV40" s="98"/>
      <c r="EJW40" s="98"/>
      <c r="EJX40" s="98"/>
      <c r="EJY40" s="98"/>
      <c r="EJZ40" s="98"/>
      <c r="EKA40" s="98"/>
      <c r="EKB40" s="98"/>
      <c r="EKC40" s="98"/>
      <c r="EKD40" s="98"/>
      <c r="EKE40" s="98"/>
      <c r="EKF40" s="98"/>
      <c r="EKG40" s="98"/>
      <c r="EKH40" s="98"/>
      <c r="EKI40" s="98"/>
      <c r="EKJ40" s="98"/>
      <c r="EKK40" s="98"/>
      <c r="EKL40" s="98"/>
      <c r="EKM40" s="98"/>
      <c r="EKN40" s="98"/>
      <c r="EKO40" s="98"/>
      <c r="EKP40" s="98"/>
      <c r="EKQ40" s="98"/>
      <c r="EKR40" s="98"/>
      <c r="EKS40" s="98"/>
      <c r="EKT40" s="98"/>
      <c r="EKU40" s="98"/>
      <c r="EKV40" s="98"/>
      <c r="EKW40" s="98"/>
      <c r="EKX40" s="98"/>
      <c r="EKY40" s="98"/>
      <c r="EKZ40" s="98"/>
      <c r="ELA40" s="98"/>
      <c r="ELB40" s="98"/>
      <c r="ELC40" s="98"/>
      <c r="ELD40" s="98"/>
      <c r="ELE40" s="98"/>
      <c r="ELF40" s="98"/>
      <c r="ELG40" s="98"/>
      <c r="ELH40" s="98"/>
      <c r="ELI40" s="98"/>
      <c r="ELJ40" s="98"/>
      <c r="ELK40" s="98"/>
      <c r="ELL40" s="98"/>
      <c r="ELM40" s="98"/>
      <c r="ELN40" s="98"/>
      <c r="ELO40" s="98"/>
      <c r="ELP40" s="98"/>
      <c r="ELQ40" s="98"/>
      <c r="ELR40" s="98"/>
      <c r="ELS40" s="98"/>
      <c r="ELT40" s="98"/>
      <c r="ELU40" s="98"/>
      <c r="ELV40" s="98"/>
      <c r="ELW40" s="98"/>
      <c r="ELX40" s="98"/>
      <c r="ELY40" s="98"/>
      <c r="ELZ40" s="98"/>
      <c r="EMA40" s="98"/>
      <c r="EMB40" s="98"/>
      <c r="EMC40" s="98"/>
      <c r="EMD40" s="98"/>
      <c r="EME40" s="98"/>
      <c r="EMF40" s="98"/>
      <c r="EMG40" s="98"/>
      <c r="EMH40" s="98"/>
      <c r="EMI40" s="98"/>
      <c r="EMJ40" s="98"/>
      <c r="EMK40" s="98"/>
      <c r="EML40" s="98"/>
      <c r="EMM40" s="98"/>
      <c r="EMN40" s="98"/>
      <c r="EMO40" s="98"/>
      <c r="EMP40" s="98"/>
      <c r="EMQ40" s="98"/>
      <c r="EMR40" s="98"/>
      <c r="EMS40" s="98"/>
      <c r="EMT40" s="98"/>
      <c r="EMU40" s="98"/>
      <c r="EMV40" s="98"/>
      <c r="EMW40" s="98"/>
      <c r="EMX40" s="98"/>
      <c r="EMY40" s="98"/>
      <c r="EMZ40" s="98"/>
      <c r="ENA40" s="98"/>
      <c r="ENB40" s="98"/>
      <c r="ENC40" s="98"/>
      <c r="END40" s="98"/>
      <c r="ENE40" s="98"/>
      <c r="ENF40" s="98"/>
      <c r="ENG40" s="98"/>
      <c r="ENH40" s="98"/>
      <c r="ENI40" s="98"/>
      <c r="ENJ40" s="98"/>
      <c r="ENK40" s="98"/>
      <c r="ENL40" s="98"/>
      <c r="ENM40" s="98"/>
      <c r="ENN40" s="98"/>
      <c r="ENO40" s="98"/>
      <c r="ENP40" s="98"/>
      <c r="ENQ40" s="98"/>
      <c r="ENR40" s="98"/>
      <c r="ENS40" s="98"/>
      <c r="ENT40" s="98"/>
      <c r="ENU40" s="98"/>
      <c r="ENV40" s="98"/>
      <c r="ENW40" s="98"/>
      <c r="ENX40" s="98"/>
      <c r="ENY40" s="98"/>
      <c r="ENZ40" s="98"/>
      <c r="EOA40" s="98"/>
      <c r="EOB40" s="98"/>
      <c r="EOC40" s="98"/>
      <c r="EOD40" s="98"/>
      <c r="EOE40" s="98"/>
      <c r="EOF40" s="98"/>
      <c r="EOG40" s="98"/>
      <c r="EOH40" s="98"/>
      <c r="EOI40" s="98"/>
      <c r="EOJ40" s="98"/>
      <c r="EOK40" s="98"/>
      <c r="EOL40" s="98"/>
      <c r="EOM40" s="98"/>
      <c r="EON40" s="98"/>
      <c r="EOO40" s="98"/>
      <c r="EOP40" s="98"/>
      <c r="EOQ40" s="98"/>
      <c r="EOR40" s="98"/>
      <c r="EOS40" s="98"/>
      <c r="EOT40" s="98"/>
      <c r="EOU40" s="98"/>
      <c r="EOV40" s="98"/>
      <c r="EOW40" s="98"/>
      <c r="EOX40" s="98"/>
      <c r="EOY40" s="98"/>
      <c r="EOZ40" s="98"/>
      <c r="EPA40" s="98"/>
      <c r="EPB40" s="98"/>
      <c r="EPC40" s="98"/>
      <c r="EPD40" s="98"/>
      <c r="EPE40" s="98"/>
      <c r="EPF40" s="98"/>
      <c r="EPG40" s="98"/>
      <c r="EPH40" s="98"/>
      <c r="EPI40" s="98"/>
      <c r="EPJ40" s="98"/>
      <c r="EPK40" s="98"/>
      <c r="EPL40" s="98"/>
      <c r="EPM40" s="98"/>
      <c r="EPN40" s="98"/>
      <c r="EPO40" s="98"/>
      <c r="EPP40" s="98"/>
      <c r="EPQ40" s="98"/>
      <c r="EPR40" s="98"/>
      <c r="EPS40" s="98"/>
      <c r="EPT40" s="98"/>
      <c r="EPU40" s="98"/>
      <c r="EPV40" s="98"/>
      <c r="EPW40" s="98"/>
      <c r="EPX40" s="98"/>
      <c r="EPY40" s="98"/>
      <c r="EPZ40" s="98"/>
      <c r="EQA40" s="98"/>
      <c r="EQB40" s="98"/>
      <c r="EQC40" s="98"/>
      <c r="EQD40" s="98"/>
      <c r="EQE40" s="98"/>
      <c r="EQF40" s="98"/>
      <c r="EQG40" s="98"/>
      <c r="EQH40" s="98"/>
      <c r="EQI40" s="98"/>
      <c r="EQJ40" s="98"/>
      <c r="EQK40" s="98"/>
      <c r="EQL40" s="98"/>
      <c r="EQM40" s="98"/>
      <c r="EQN40" s="98"/>
      <c r="EQO40" s="98"/>
      <c r="EQP40" s="98"/>
      <c r="EQQ40" s="98"/>
      <c r="EQR40" s="98"/>
      <c r="EQS40" s="98"/>
      <c r="EQT40" s="98"/>
      <c r="EQU40" s="98"/>
      <c r="EQV40" s="98"/>
      <c r="EQW40" s="98"/>
      <c r="EQX40" s="98"/>
      <c r="EQY40" s="98"/>
      <c r="EQZ40" s="98"/>
      <c r="ERA40" s="98"/>
      <c r="ERB40" s="98"/>
      <c r="ERC40" s="98"/>
      <c r="ERD40" s="98"/>
      <c r="ERE40" s="98"/>
      <c r="ERF40" s="98"/>
      <c r="ERG40" s="98"/>
      <c r="ERH40" s="98"/>
      <c r="ERI40" s="98"/>
      <c r="ERJ40" s="98"/>
      <c r="ERK40" s="98"/>
      <c r="ERL40" s="98"/>
      <c r="ERM40" s="98"/>
      <c r="ERN40" s="98"/>
      <c r="ERO40" s="98"/>
      <c r="ERP40" s="98"/>
      <c r="ERQ40" s="98"/>
      <c r="ERR40" s="98"/>
      <c r="ERS40" s="98"/>
      <c r="ERT40" s="98"/>
      <c r="ERU40" s="98"/>
      <c r="ERV40" s="98"/>
      <c r="ERW40" s="98"/>
      <c r="ERX40" s="98"/>
      <c r="ERY40" s="98"/>
      <c r="ERZ40" s="98"/>
      <c r="ESA40" s="98"/>
      <c r="ESB40" s="98"/>
      <c r="ESC40" s="98"/>
      <c r="ESD40" s="98"/>
      <c r="ESE40" s="98"/>
      <c r="ESF40" s="98"/>
      <c r="ESG40" s="98"/>
      <c r="ESH40" s="98"/>
      <c r="ESI40" s="98"/>
      <c r="ESJ40" s="98"/>
      <c r="ESK40" s="98"/>
      <c r="ESL40" s="98"/>
      <c r="ESM40" s="98"/>
      <c r="ESN40" s="98"/>
      <c r="ESO40" s="98"/>
      <c r="ESP40" s="98"/>
      <c r="ESQ40" s="98"/>
      <c r="ESR40" s="98"/>
      <c r="ESS40" s="98"/>
      <c r="EST40" s="98"/>
      <c r="ESU40" s="98"/>
      <c r="ESV40" s="98"/>
      <c r="ESW40" s="98"/>
      <c r="ESX40" s="98"/>
      <c r="ESY40" s="98"/>
      <c r="ESZ40" s="98"/>
      <c r="ETA40" s="98"/>
      <c r="ETB40" s="98"/>
      <c r="ETC40" s="98"/>
      <c r="ETD40" s="98"/>
      <c r="ETE40" s="98"/>
      <c r="ETF40" s="98"/>
      <c r="ETG40" s="98"/>
      <c r="ETH40" s="98"/>
      <c r="ETI40" s="98"/>
      <c r="ETJ40" s="98"/>
      <c r="ETK40" s="98"/>
      <c r="ETL40" s="98"/>
      <c r="ETM40" s="98"/>
      <c r="ETN40" s="98"/>
      <c r="ETO40" s="98"/>
      <c r="ETP40" s="98"/>
      <c r="ETQ40" s="98"/>
      <c r="ETR40" s="98"/>
      <c r="ETS40" s="98"/>
      <c r="ETT40" s="98"/>
      <c r="ETU40" s="98"/>
      <c r="ETV40" s="98"/>
      <c r="ETW40" s="98"/>
      <c r="ETX40" s="98"/>
      <c r="ETY40" s="98"/>
      <c r="ETZ40" s="98"/>
      <c r="EUA40" s="98"/>
      <c r="EUB40" s="98"/>
      <c r="EUC40" s="98"/>
      <c r="EUD40" s="98"/>
      <c r="EUE40" s="98"/>
      <c r="EUF40" s="98"/>
      <c r="EUG40" s="98"/>
      <c r="EUH40" s="98"/>
      <c r="EUI40" s="98"/>
      <c r="EUJ40" s="98"/>
      <c r="EUK40" s="98"/>
      <c r="EUL40" s="98"/>
      <c r="EUM40" s="98"/>
      <c r="EUN40" s="98"/>
      <c r="EUO40" s="98"/>
      <c r="EUP40" s="98"/>
      <c r="EUQ40" s="98"/>
      <c r="EUR40" s="98"/>
      <c r="EUS40" s="98"/>
      <c r="EUT40" s="98"/>
      <c r="EUU40" s="98"/>
      <c r="EUV40" s="98"/>
      <c r="EUW40" s="98"/>
      <c r="EUX40" s="98"/>
      <c r="EUY40" s="98"/>
      <c r="EUZ40" s="98"/>
      <c r="EVA40" s="98"/>
      <c r="EVB40" s="98"/>
      <c r="EVC40" s="98"/>
      <c r="EVD40" s="98"/>
      <c r="EVE40" s="98"/>
      <c r="EVF40" s="98"/>
      <c r="EVG40" s="98"/>
      <c r="EVH40" s="98"/>
      <c r="EVI40" s="98"/>
      <c r="EVJ40" s="98"/>
      <c r="EVK40" s="98"/>
      <c r="EVL40" s="98"/>
      <c r="EVM40" s="98"/>
      <c r="EVN40" s="98"/>
      <c r="EVO40" s="98"/>
      <c r="EVP40" s="98"/>
      <c r="EVQ40" s="98"/>
      <c r="EVR40" s="98"/>
      <c r="EVS40" s="98"/>
      <c r="EVT40" s="98"/>
      <c r="EVU40" s="98"/>
      <c r="EVV40" s="98"/>
      <c r="EVW40" s="98"/>
      <c r="EVX40" s="98"/>
      <c r="EVY40" s="98"/>
      <c r="EVZ40" s="98"/>
      <c r="EWA40" s="98"/>
      <c r="EWB40" s="98"/>
      <c r="EWC40" s="98"/>
      <c r="EWD40" s="98"/>
      <c r="EWE40" s="98"/>
      <c r="EWF40" s="98"/>
      <c r="EWG40" s="98"/>
      <c r="EWH40" s="98"/>
      <c r="EWI40" s="98"/>
      <c r="EWJ40" s="98"/>
      <c r="EWK40" s="98"/>
      <c r="EWL40" s="98"/>
      <c r="EWM40" s="98"/>
      <c r="EWN40" s="98"/>
      <c r="EWO40" s="98"/>
      <c r="EWP40" s="98"/>
      <c r="EWQ40" s="98"/>
      <c r="EWR40" s="98"/>
      <c r="EWS40" s="98"/>
      <c r="EWT40" s="98"/>
      <c r="EWU40" s="98"/>
      <c r="EWV40" s="98"/>
      <c r="EWW40" s="98"/>
      <c r="EWX40" s="98"/>
      <c r="EWY40" s="98"/>
      <c r="EWZ40" s="98"/>
      <c r="EXA40" s="98"/>
      <c r="EXB40" s="98"/>
      <c r="EXC40" s="98"/>
      <c r="EXD40" s="98"/>
      <c r="EXE40" s="98"/>
      <c r="EXF40" s="98"/>
      <c r="EXG40" s="98"/>
      <c r="EXH40" s="98"/>
      <c r="EXI40" s="98"/>
      <c r="EXJ40" s="98"/>
      <c r="EXK40" s="98"/>
      <c r="EXL40" s="98"/>
      <c r="EXM40" s="98"/>
      <c r="EXN40" s="98"/>
      <c r="EXO40" s="98"/>
      <c r="EXP40" s="98"/>
      <c r="EXQ40" s="98"/>
      <c r="EXR40" s="98"/>
      <c r="EXS40" s="98"/>
      <c r="EXT40" s="98"/>
      <c r="EXU40" s="98"/>
      <c r="EXV40" s="98"/>
      <c r="EXW40" s="98"/>
      <c r="EXX40" s="98"/>
      <c r="EXY40" s="98"/>
      <c r="EXZ40" s="98"/>
      <c r="EYA40" s="98"/>
      <c r="EYB40" s="98"/>
      <c r="EYC40" s="98"/>
      <c r="EYD40" s="98"/>
      <c r="EYE40" s="98"/>
      <c r="EYF40" s="98"/>
      <c r="EYG40" s="98"/>
      <c r="EYH40" s="98"/>
      <c r="EYI40" s="98"/>
      <c r="EYJ40" s="98"/>
      <c r="EYK40" s="98"/>
      <c r="EYL40" s="98"/>
      <c r="EYM40" s="98"/>
      <c r="EYN40" s="98"/>
      <c r="EYO40" s="98"/>
      <c r="EYP40" s="98"/>
      <c r="EYQ40" s="98"/>
      <c r="EYR40" s="98"/>
      <c r="EYS40" s="98"/>
      <c r="EYT40" s="98"/>
      <c r="EYU40" s="98"/>
      <c r="EYV40" s="98"/>
      <c r="EYW40" s="98"/>
      <c r="EYX40" s="98"/>
      <c r="EYY40" s="98"/>
      <c r="EYZ40" s="98"/>
      <c r="EZA40" s="98"/>
      <c r="EZB40" s="98"/>
      <c r="EZC40" s="98"/>
      <c r="EZD40" s="98"/>
      <c r="EZE40" s="98"/>
      <c r="EZF40" s="98"/>
      <c r="EZG40" s="98"/>
      <c r="EZH40" s="98"/>
      <c r="EZI40" s="98"/>
      <c r="EZJ40" s="98"/>
      <c r="EZK40" s="98"/>
      <c r="EZL40" s="98"/>
      <c r="EZM40" s="98"/>
      <c r="EZN40" s="98"/>
      <c r="EZO40" s="98"/>
      <c r="EZP40" s="98"/>
      <c r="EZQ40" s="98"/>
      <c r="EZR40" s="98"/>
      <c r="EZS40" s="98"/>
      <c r="EZT40" s="98"/>
      <c r="EZU40" s="98"/>
      <c r="EZV40" s="98"/>
      <c r="EZW40" s="98"/>
      <c r="EZX40" s="98"/>
      <c r="EZY40" s="98"/>
      <c r="EZZ40" s="98"/>
      <c r="FAA40" s="98"/>
      <c r="FAB40" s="98"/>
      <c r="FAC40" s="98"/>
      <c r="FAD40" s="98"/>
      <c r="FAE40" s="98"/>
      <c r="FAF40" s="98"/>
      <c r="FAG40" s="98"/>
      <c r="FAH40" s="98"/>
      <c r="FAI40" s="98"/>
      <c r="FAJ40" s="98"/>
      <c r="FAK40" s="98"/>
      <c r="FAL40" s="98"/>
      <c r="FAM40" s="98"/>
      <c r="FAN40" s="98"/>
      <c r="FAO40" s="98"/>
      <c r="FAP40" s="98"/>
      <c r="FAQ40" s="98"/>
      <c r="FAR40" s="98"/>
      <c r="FAS40" s="98"/>
      <c r="FAT40" s="98"/>
      <c r="FAU40" s="98"/>
      <c r="FAV40" s="98"/>
      <c r="FAW40" s="98"/>
      <c r="FAX40" s="98"/>
      <c r="FAY40" s="98"/>
      <c r="FAZ40" s="98"/>
      <c r="FBA40" s="98"/>
      <c r="FBB40" s="98"/>
      <c r="FBC40" s="98"/>
      <c r="FBD40" s="98"/>
      <c r="FBE40" s="98"/>
      <c r="FBF40" s="98"/>
      <c r="FBG40" s="98"/>
      <c r="FBH40" s="98"/>
      <c r="FBI40" s="98"/>
      <c r="FBJ40" s="98"/>
      <c r="FBK40" s="98"/>
      <c r="FBL40" s="98"/>
      <c r="FBM40" s="98"/>
      <c r="FBN40" s="98"/>
      <c r="FBO40" s="98"/>
      <c r="FBP40" s="98"/>
      <c r="FBQ40" s="98"/>
      <c r="FBR40" s="98"/>
      <c r="FBS40" s="98"/>
      <c r="FBT40" s="98"/>
      <c r="FBU40" s="98"/>
      <c r="FBV40" s="98"/>
      <c r="FBW40" s="98"/>
      <c r="FBX40" s="98"/>
      <c r="FBY40" s="98"/>
      <c r="FBZ40" s="98"/>
      <c r="FCA40" s="98"/>
      <c r="FCB40" s="98"/>
      <c r="FCC40" s="98"/>
      <c r="FCD40" s="98"/>
      <c r="FCE40" s="98"/>
      <c r="FCF40" s="98"/>
      <c r="FCG40" s="98"/>
      <c r="FCH40" s="98"/>
      <c r="FCI40" s="98"/>
      <c r="FCJ40" s="98"/>
      <c r="FCK40" s="98"/>
      <c r="FCL40" s="98"/>
      <c r="FCM40" s="98"/>
      <c r="FCN40" s="98"/>
      <c r="FCO40" s="98"/>
      <c r="FCP40" s="98"/>
      <c r="FCQ40" s="98"/>
      <c r="FCR40" s="98"/>
      <c r="FCS40" s="98"/>
      <c r="FCT40" s="98"/>
      <c r="FCU40" s="98"/>
      <c r="FCV40" s="98"/>
      <c r="FCW40" s="98"/>
      <c r="FCX40" s="98"/>
      <c r="FCY40" s="98"/>
      <c r="FCZ40" s="98"/>
      <c r="FDA40" s="98"/>
      <c r="FDB40" s="98"/>
      <c r="FDC40" s="98"/>
      <c r="FDD40" s="98"/>
      <c r="FDE40" s="98"/>
      <c r="FDF40" s="98"/>
      <c r="FDG40" s="98"/>
      <c r="FDH40" s="98"/>
      <c r="FDI40" s="98"/>
      <c r="FDJ40" s="98"/>
      <c r="FDK40" s="98"/>
      <c r="FDL40" s="98"/>
      <c r="FDM40" s="98"/>
      <c r="FDN40" s="98"/>
      <c r="FDO40" s="98"/>
      <c r="FDP40" s="98"/>
      <c r="FDQ40" s="98"/>
      <c r="FDR40" s="98"/>
      <c r="FDS40" s="98"/>
      <c r="FDT40" s="98"/>
      <c r="FDU40" s="98"/>
      <c r="FDV40" s="98"/>
      <c r="FDW40" s="98"/>
      <c r="FDX40" s="98"/>
      <c r="FDY40" s="98"/>
      <c r="FDZ40" s="98"/>
      <c r="FEA40" s="98"/>
      <c r="FEB40" s="98"/>
      <c r="FEC40" s="98"/>
      <c r="FED40" s="98"/>
      <c r="FEE40" s="98"/>
      <c r="FEF40" s="98"/>
      <c r="FEG40" s="98"/>
      <c r="FEH40" s="98"/>
      <c r="FEI40" s="98"/>
      <c r="FEJ40" s="98"/>
      <c r="FEK40" s="98"/>
      <c r="FEL40" s="98"/>
      <c r="FEM40" s="98"/>
      <c r="FEN40" s="98"/>
      <c r="FEO40" s="98"/>
      <c r="FEP40" s="98"/>
      <c r="FEQ40" s="98"/>
      <c r="FER40" s="98"/>
      <c r="FES40" s="98"/>
      <c r="FET40" s="98"/>
      <c r="FEU40" s="98"/>
      <c r="FEV40" s="98"/>
      <c r="FEW40" s="98"/>
      <c r="FEX40" s="98"/>
      <c r="FEY40" s="98"/>
      <c r="FEZ40" s="98"/>
      <c r="FFA40" s="98"/>
      <c r="FFB40" s="98"/>
      <c r="FFC40" s="98"/>
      <c r="FFD40" s="98"/>
      <c r="FFE40" s="98"/>
      <c r="FFF40" s="98"/>
      <c r="FFG40" s="98"/>
      <c r="FFH40" s="98"/>
      <c r="FFI40" s="98"/>
      <c r="FFJ40" s="98"/>
      <c r="FFK40" s="98"/>
      <c r="FFL40" s="98"/>
      <c r="FFM40" s="98"/>
      <c r="FFN40" s="98"/>
      <c r="FFO40" s="98"/>
      <c r="FFP40" s="98"/>
      <c r="FFQ40" s="98"/>
      <c r="FFR40" s="98"/>
      <c r="FFS40" s="98"/>
      <c r="FFT40" s="98"/>
      <c r="FFU40" s="98"/>
      <c r="FFV40" s="98"/>
      <c r="FFW40" s="98"/>
      <c r="FFX40" s="98"/>
      <c r="FFY40" s="98"/>
      <c r="FFZ40" s="98"/>
      <c r="FGA40" s="98"/>
      <c r="FGB40" s="98"/>
      <c r="FGC40" s="98"/>
      <c r="FGD40" s="98"/>
      <c r="FGE40" s="98"/>
      <c r="FGF40" s="98"/>
      <c r="FGG40" s="98"/>
      <c r="FGH40" s="98"/>
      <c r="FGI40" s="98"/>
      <c r="FGJ40" s="98"/>
      <c r="FGK40" s="98"/>
      <c r="FGL40" s="98"/>
      <c r="FGM40" s="98"/>
      <c r="FGN40" s="98"/>
      <c r="FGO40" s="98"/>
      <c r="FGP40" s="98"/>
      <c r="FGQ40" s="98"/>
      <c r="FGR40" s="98"/>
      <c r="FGS40" s="98"/>
      <c r="FGT40" s="98"/>
      <c r="FGU40" s="98"/>
      <c r="FGV40" s="98"/>
      <c r="FGW40" s="98"/>
      <c r="FGX40" s="98"/>
      <c r="FGY40" s="98"/>
      <c r="FGZ40" s="98"/>
      <c r="FHA40" s="98"/>
      <c r="FHB40" s="98"/>
      <c r="FHC40" s="98"/>
      <c r="FHD40" s="98"/>
      <c r="FHE40" s="98"/>
      <c r="FHF40" s="98"/>
      <c r="FHG40" s="98"/>
      <c r="FHH40" s="98"/>
      <c r="FHI40" s="98"/>
      <c r="FHJ40" s="98"/>
      <c r="FHK40" s="98"/>
      <c r="FHL40" s="98"/>
      <c r="FHM40" s="98"/>
      <c r="FHN40" s="98"/>
      <c r="FHO40" s="98"/>
      <c r="FHP40" s="98"/>
      <c r="FHQ40" s="98"/>
      <c r="FHR40" s="98"/>
      <c r="FHS40" s="98"/>
      <c r="FHT40" s="98"/>
      <c r="FHU40" s="98"/>
      <c r="FHV40" s="98"/>
      <c r="FHW40" s="98"/>
      <c r="FHX40" s="98"/>
      <c r="FHY40" s="98"/>
      <c r="FHZ40" s="98"/>
      <c r="FIA40" s="98"/>
      <c r="FIB40" s="98"/>
      <c r="FIC40" s="98"/>
      <c r="FID40" s="98"/>
      <c r="FIE40" s="98"/>
      <c r="FIF40" s="98"/>
      <c r="FIG40" s="98"/>
      <c r="FIH40" s="98"/>
      <c r="FII40" s="98"/>
      <c r="FIJ40" s="98"/>
      <c r="FIK40" s="98"/>
      <c r="FIL40" s="98"/>
      <c r="FIM40" s="98"/>
      <c r="FIN40" s="98"/>
      <c r="FIO40" s="98"/>
      <c r="FIP40" s="98"/>
      <c r="FIQ40" s="98"/>
      <c r="FIR40" s="98"/>
      <c r="FIS40" s="98"/>
      <c r="FIT40" s="98"/>
      <c r="FIU40" s="98"/>
      <c r="FIV40" s="98"/>
      <c r="FIW40" s="98"/>
      <c r="FIX40" s="98"/>
      <c r="FIY40" s="98"/>
      <c r="FIZ40" s="98"/>
      <c r="FJA40" s="98"/>
      <c r="FJB40" s="98"/>
      <c r="FJC40" s="98"/>
      <c r="FJD40" s="98"/>
      <c r="FJE40" s="98"/>
      <c r="FJF40" s="98"/>
      <c r="FJG40" s="98"/>
      <c r="FJH40" s="98"/>
      <c r="FJI40" s="98"/>
      <c r="FJJ40" s="98"/>
      <c r="FJK40" s="98"/>
      <c r="FJL40" s="98"/>
      <c r="FJM40" s="98"/>
      <c r="FJN40" s="98"/>
      <c r="FJO40" s="98"/>
      <c r="FJP40" s="98"/>
      <c r="FJQ40" s="98"/>
      <c r="FJR40" s="98"/>
      <c r="FJS40" s="98"/>
      <c r="FJT40" s="98"/>
      <c r="FJU40" s="98"/>
      <c r="FJV40" s="98"/>
      <c r="FJW40" s="98"/>
      <c r="FJX40" s="98"/>
      <c r="FJY40" s="98"/>
      <c r="FJZ40" s="98"/>
      <c r="FKA40" s="98"/>
      <c r="FKB40" s="98"/>
      <c r="FKC40" s="98"/>
      <c r="FKD40" s="98"/>
      <c r="FKE40" s="98"/>
      <c r="FKF40" s="98"/>
      <c r="FKG40" s="98"/>
      <c r="FKH40" s="98"/>
      <c r="FKI40" s="98"/>
      <c r="FKJ40" s="98"/>
      <c r="FKK40" s="98"/>
      <c r="FKL40" s="98"/>
      <c r="FKM40" s="98"/>
      <c r="FKN40" s="98"/>
      <c r="FKO40" s="98"/>
      <c r="FKP40" s="98"/>
      <c r="FKQ40" s="98"/>
      <c r="FKR40" s="98"/>
      <c r="FKS40" s="98"/>
      <c r="FKT40" s="98"/>
      <c r="FKU40" s="98"/>
      <c r="FKV40" s="98"/>
      <c r="FKW40" s="98"/>
      <c r="FKX40" s="98"/>
      <c r="FKY40" s="98"/>
      <c r="FKZ40" s="98"/>
      <c r="FLA40" s="98"/>
      <c r="FLB40" s="98"/>
      <c r="FLC40" s="98"/>
      <c r="FLD40" s="98"/>
      <c r="FLE40" s="98"/>
      <c r="FLF40" s="98"/>
      <c r="FLG40" s="98"/>
      <c r="FLH40" s="98"/>
      <c r="FLI40" s="98"/>
      <c r="FLJ40" s="98"/>
      <c r="FLK40" s="98"/>
      <c r="FLL40" s="98"/>
      <c r="FLM40" s="98"/>
      <c r="FLN40" s="98"/>
      <c r="FLO40" s="98"/>
      <c r="FLP40" s="98"/>
      <c r="FLQ40" s="98"/>
      <c r="FLR40" s="98"/>
      <c r="FLS40" s="98"/>
      <c r="FLT40" s="98"/>
      <c r="FLU40" s="98"/>
      <c r="FLV40" s="98"/>
      <c r="FLW40" s="98"/>
      <c r="FLX40" s="98"/>
      <c r="FLY40" s="98"/>
      <c r="FLZ40" s="98"/>
      <c r="FMA40" s="98"/>
      <c r="FMB40" s="98"/>
      <c r="FMC40" s="98"/>
      <c r="FMD40" s="98"/>
      <c r="FME40" s="98"/>
      <c r="FMF40" s="98"/>
      <c r="FMG40" s="98"/>
      <c r="FMH40" s="98"/>
      <c r="FMI40" s="98"/>
      <c r="FMJ40" s="98"/>
      <c r="FMK40" s="98"/>
      <c r="FML40" s="98"/>
      <c r="FMM40" s="98"/>
      <c r="FMN40" s="98"/>
      <c r="FMO40" s="98"/>
      <c r="FMP40" s="98"/>
      <c r="FMQ40" s="98"/>
      <c r="FMR40" s="98"/>
      <c r="FMS40" s="98"/>
      <c r="FMT40" s="98"/>
      <c r="FMU40" s="98"/>
      <c r="FMV40" s="98"/>
      <c r="FMW40" s="98"/>
      <c r="FMX40" s="98"/>
      <c r="FMY40" s="98"/>
      <c r="FMZ40" s="98"/>
      <c r="FNA40" s="98"/>
      <c r="FNB40" s="98"/>
      <c r="FNC40" s="98"/>
      <c r="FND40" s="98"/>
      <c r="FNE40" s="98"/>
      <c r="FNF40" s="98"/>
      <c r="FNG40" s="98"/>
      <c r="FNH40" s="98"/>
      <c r="FNI40" s="98"/>
      <c r="FNJ40" s="98"/>
      <c r="FNK40" s="98"/>
      <c r="FNL40" s="98"/>
      <c r="FNM40" s="98"/>
      <c r="FNN40" s="98"/>
      <c r="FNO40" s="98"/>
      <c r="FNP40" s="98"/>
      <c r="FNQ40" s="98"/>
      <c r="FNR40" s="98"/>
      <c r="FNS40" s="98"/>
      <c r="FNT40" s="98"/>
      <c r="FNU40" s="98"/>
      <c r="FNV40" s="98"/>
      <c r="FNW40" s="98"/>
      <c r="FNX40" s="98"/>
      <c r="FNY40" s="98"/>
      <c r="FNZ40" s="98"/>
      <c r="FOA40" s="98"/>
      <c r="FOB40" s="98"/>
      <c r="FOC40" s="98"/>
      <c r="FOD40" s="98"/>
      <c r="FOE40" s="98"/>
      <c r="FOF40" s="98"/>
      <c r="FOG40" s="98"/>
      <c r="FOH40" s="98"/>
      <c r="FOI40" s="98"/>
      <c r="FOJ40" s="98"/>
      <c r="FOK40" s="98"/>
      <c r="FOL40" s="98"/>
      <c r="FOM40" s="98"/>
      <c r="FON40" s="98"/>
      <c r="FOO40" s="98"/>
      <c r="FOP40" s="98"/>
      <c r="FOQ40" s="98"/>
      <c r="FOR40" s="98"/>
      <c r="FOS40" s="98"/>
      <c r="FOT40" s="98"/>
      <c r="FOU40" s="98"/>
      <c r="FOV40" s="98"/>
      <c r="FOW40" s="98"/>
      <c r="FOX40" s="98"/>
      <c r="FOY40" s="98"/>
      <c r="FOZ40" s="98"/>
      <c r="FPA40" s="98"/>
      <c r="FPB40" s="98"/>
      <c r="FPC40" s="98"/>
      <c r="FPD40" s="98"/>
      <c r="FPE40" s="98"/>
      <c r="FPF40" s="98"/>
      <c r="FPG40" s="98"/>
      <c r="FPH40" s="98"/>
      <c r="FPI40" s="98"/>
      <c r="FPJ40" s="98"/>
      <c r="FPK40" s="98"/>
      <c r="FPL40" s="98"/>
      <c r="FPM40" s="98"/>
      <c r="FPN40" s="98"/>
      <c r="FPO40" s="98"/>
      <c r="FPP40" s="98"/>
      <c r="FPQ40" s="98"/>
      <c r="FPR40" s="98"/>
      <c r="FPS40" s="98"/>
      <c r="FPT40" s="98"/>
      <c r="FPU40" s="98"/>
      <c r="FPV40" s="98"/>
      <c r="FPW40" s="98"/>
      <c r="FPX40" s="98"/>
      <c r="FPY40" s="98"/>
      <c r="FPZ40" s="98"/>
      <c r="FQA40" s="98"/>
      <c r="FQB40" s="98"/>
      <c r="FQC40" s="98"/>
      <c r="FQD40" s="98"/>
      <c r="FQE40" s="98"/>
      <c r="FQF40" s="98"/>
      <c r="FQG40" s="98"/>
      <c r="FQH40" s="98"/>
      <c r="FQI40" s="98"/>
      <c r="FQJ40" s="98"/>
      <c r="FQK40" s="98"/>
      <c r="FQL40" s="98"/>
      <c r="FQM40" s="98"/>
      <c r="FQN40" s="98"/>
      <c r="FQO40" s="98"/>
      <c r="FQP40" s="98"/>
      <c r="FQQ40" s="98"/>
      <c r="FQR40" s="98"/>
      <c r="FQS40" s="98"/>
      <c r="FQT40" s="98"/>
      <c r="FQU40" s="98"/>
      <c r="FQV40" s="98"/>
      <c r="FQW40" s="98"/>
      <c r="FQX40" s="98"/>
      <c r="FQY40" s="98"/>
      <c r="FQZ40" s="98"/>
      <c r="FRA40" s="98"/>
      <c r="FRB40" s="98"/>
      <c r="FRC40" s="98"/>
      <c r="FRD40" s="98"/>
      <c r="FRE40" s="98"/>
      <c r="FRF40" s="98"/>
      <c r="FRG40" s="98"/>
      <c r="FRH40" s="98"/>
      <c r="FRI40" s="98"/>
      <c r="FRJ40" s="98"/>
      <c r="FRK40" s="98"/>
      <c r="FRL40" s="98"/>
      <c r="FRM40" s="98"/>
      <c r="FRN40" s="98"/>
      <c r="FRO40" s="98"/>
      <c r="FRP40" s="98"/>
      <c r="FRQ40" s="98"/>
      <c r="FRR40" s="98"/>
      <c r="FRS40" s="98"/>
      <c r="FRT40" s="98"/>
      <c r="FRU40" s="98"/>
      <c r="FRV40" s="98"/>
      <c r="FRW40" s="98"/>
      <c r="FRX40" s="98"/>
      <c r="FRY40" s="98"/>
      <c r="FRZ40" s="98"/>
      <c r="FSA40" s="98"/>
      <c r="FSB40" s="98"/>
      <c r="FSC40" s="98"/>
      <c r="FSD40" s="98"/>
      <c r="FSE40" s="98"/>
      <c r="FSF40" s="98"/>
      <c r="FSG40" s="98"/>
      <c r="FSH40" s="98"/>
      <c r="FSI40" s="98"/>
      <c r="FSJ40" s="98"/>
      <c r="FSK40" s="98"/>
      <c r="FSL40" s="98"/>
      <c r="FSM40" s="98"/>
      <c r="FSN40" s="98"/>
      <c r="FSO40" s="98"/>
      <c r="FSP40" s="98"/>
      <c r="FSQ40" s="98"/>
      <c r="FSR40" s="98"/>
      <c r="FSS40" s="98"/>
      <c r="FST40" s="98"/>
      <c r="FSU40" s="98"/>
      <c r="FSV40" s="98"/>
      <c r="FSW40" s="98"/>
      <c r="FSX40" s="98"/>
      <c r="FSY40" s="98"/>
      <c r="FSZ40" s="98"/>
      <c r="FTA40" s="98"/>
      <c r="FTB40" s="98"/>
      <c r="FTC40" s="98"/>
      <c r="FTD40" s="98"/>
      <c r="FTE40" s="98"/>
      <c r="FTF40" s="98"/>
      <c r="FTG40" s="98"/>
      <c r="FTH40" s="98"/>
      <c r="FTI40" s="98"/>
      <c r="FTJ40" s="98"/>
      <c r="FTK40" s="98"/>
      <c r="FTL40" s="98"/>
      <c r="FTM40" s="98"/>
      <c r="FTN40" s="98"/>
      <c r="FTO40" s="98"/>
      <c r="FTP40" s="98"/>
      <c r="FTQ40" s="98"/>
      <c r="FTR40" s="98"/>
      <c r="FTS40" s="98"/>
      <c r="FTT40" s="98"/>
      <c r="FTU40" s="98"/>
      <c r="FTV40" s="98"/>
      <c r="FTW40" s="98"/>
      <c r="FTX40" s="98"/>
      <c r="FTY40" s="98"/>
      <c r="FTZ40" s="98"/>
      <c r="FUA40" s="98"/>
      <c r="FUB40" s="98"/>
      <c r="FUC40" s="98"/>
      <c r="FUD40" s="98"/>
      <c r="FUE40" s="98"/>
      <c r="FUF40" s="98"/>
      <c r="FUG40" s="98"/>
      <c r="FUH40" s="98"/>
      <c r="FUI40" s="98"/>
      <c r="FUJ40" s="98"/>
      <c r="FUK40" s="98"/>
      <c r="FUL40" s="98"/>
      <c r="FUM40" s="98"/>
      <c r="FUN40" s="98"/>
      <c r="FUO40" s="98"/>
      <c r="FUP40" s="98"/>
      <c r="FUQ40" s="98"/>
      <c r="FUR40" s="98"/>
      <c r="FUS40" s="98"/>
      <c r="FUT40" s="98"/>
      <c r="FUU40" s="98"/>
      <c r="FUV40" s="98"/>
      <c r="FUW40" s="98"/>
      <c r="FUX40" s="98"/>
      <c r="FUY40" s="98"/>
      <c r="FUZ40" s="98"/>
      <c r="FVA40" s="98"/>
      <c r="FVB40" s="98"/>
      <c r="FVC40" s="98"/>
      <c r="FVD40" s="98"/>
      <c r="FVE40" s="98"/>
      <c r="FVF40" s="98"/>
      <c r="FVG40" s="98"/>
      <c r="FVH40" s="98"/>
      <c r="FVI40" s="98"/>
      <c r="FVJ40" s="98"/>
      <c r="FVK40" s="98"/>
      <c r="FVL40" s="98"/>
      <c r="FVM40" s="98"/>
      <c r="FVN40" s="98"/>
      <c r="FVO40" s="98"/>
      <c r="FVP40" s="98"/>
      <c r="FVQ40" s="98"/>
      <c r="FVR40" s="98"/>
      <c r="FVS40" s="98"/>
      <c r="FVT40" s="98"/>
      <c r="FVU40" s="98"/>
      <c r="FVV40" s="98"/>
      <c r="FVW40" s="98"/>
      <c r="FVX40" s="98"/>
      <c r="FVY40" s="98"/>
      <c r="FVZ40" s="98"/>
      <c r="FWA40" s="98"/>
      <c r="FWB40" s="98"/>
      <c r="FWC40" s="98"/>
      <c r="FWD40" s="98"/>
      <c r="FWE40" s="98"/>
      <c r="FWF40" s="98"/>
      <c r="FWG40" s="98"/>
      <c r="FWH40" s="98"/>
      <c r="FWI40" s="98"/>
      <c r="FWJ40" s="98"/>
      <c r="FWK40" s="98"/>
      <c r="FWL40" s="98"/>
      <c r="FWM40" s="98"/>
      <c r="FWN40" s="98"/>
      <c r="FWO40" s="98"/>
      <c r="FWP40" s="98"/>
      <c r="FWQ40" s="98"/>
      <c r="FWR40" s="98"/>
      <c r="FWS40" s="98"/>
      <c r="FWT40" s="98"/>
      <c r="FWU40" s="98"/>
      <c r="FWV40" s="98"/>
      <c r="FWW40" s="98"/>
      <c r="FWX40" s="98"/>
      <c r="FWY40" s="98"/>
      <c r="FWZ40" s="98"/>
      <c r="FXA40" s="98"/>
      <c r="FXB40" s="98"/>
      <c r="FXC40" s="98"/>
      <c r="FXD40" s="98"/>
      <c r="FXE40" s="98"/>
      <c r="FXF40" s="98"/>
      <c r="FXG40" s="98"/>
      <c r="FXH40" s="98"/>
      <c r="FXI40" s="98"/>
      <c r="FXJ40" s="98"/>
      <c r="FXK40" s="98"/>
      <c r="FXL40" s="98"/>
      <c r="FXM40" s="98"/>
      <c r="FXN40" s="98"/>
      <c r="FXO40" s="98"/>
      <c r="FXP40" s="98"/>
      <c r="FXQ40" s="98"/>
      <c r="FXR40" s="98"/>
      <c r="FXS40" s="98"/>
      <c r="FXT40" s="98"/>
      <c r="FXU40" s="98"/>
      <c r="FXV40" s="98"/>
      <c r="FXW40" s="98"/>
      <c r="FXX40" s="98"/>
      <c r="FXY40" s="98"/>
      <c r="FXZ40" s="98"/>
      <c r="FYA40" s="98"/>
      <c r="FYB40" s="98"/>
      <c r="FYC40" s="98"/>
      <c r="FYD40" s="98"/>
      <c r="FYE40" s="98"/>
      <c r="FYF40" s="98"/>
      <c r="FYG40" s="98"/>
      <c r="FYH40" s="98"/>
      <c r="FYI40" s="98"/>
      <c r="FYJ40" s="98"/>
      <c r="FYK40" s="98"/>
      <c r="FYL40" s="98"/>
      <c r="FYM40" s="98"/>
      <c r="FYN40" s="98"/>
      <c r="FYO40" s="98"/>
      <c r="FYP40" s="98"/>
      <c r="FYQ40" s="98"/>
      <c r="FYR40" s="98"/>
      <c r="FYS40" s="98"/>
      <c r="FYT40" s="98"/>
      <c r="FYU40" s="98"/>
      <c r="FYV40" s="98"/>
      <c r="FYW40" s="98"/>
      <c r="FYX40" s="98"/>
      <c r="FYY40" s="98"/>
      <c r="FYZ40" s="98"/>
      <c r="FZA40" s="98"/>
      <c r="FZB40" s="98"/>
      <c r="FZC40" s="98"/>
      <c r="FZD40" s="98"/>
      <c r="FZE40" s="98"/>
      <c r="FZF40" s="98"/>
      <c r="FZG40" s="98"/>
      <c r="FZH40" s="98"/>
      <c r="FZI40" s="98"/>
      <c r="FZJ40" s="98"/>
      <c r="FZK40" s="98"/>
      <c r="FZL40" s="98"/>
      <c r="FZM40" s="98"/>
      <c r="FZN40" s="98"/>
      <c r="FZO40" s="98"/>
      <c r="FZP40" s="98"/>
      <c r="FZQ40" s="98"/>
      <c r="FZR40" s="98"/>
      <c r="FZS40" s="98"/>
      <c r="FZT40" s="98"/>
      <c r="FZU40" s="98"/>
      <c r="FZV40" s="98"/>
      <c r="FZW40" s="98"/>
      <c r="FZX40" s="98"/>
      <c r="FZY40" s="98"/>
      <c r="FZZ40" s="98"/>
      <c r="GAA40" s="98"/>
      <c r="GAB40" s="98"/>
      <c r="GAC40" s="98"/>
      <c r="GAD40" s="98"/>
      <c r="GAE40" s="98"/>
      <c r="GAF40" s="98"/>
      <c r="GAG40" s="98"/>
      <c r="GAH40" s="98"/>
      <c r="GAI40" s="98"/>
      <c r="GAJ40" s="98"/>
      <c r="GAK40" s="98"/>
      <c r="GAL40" s="98"/>
      <c r="GAM40" s="98"/>
      <c r="GAN40" s="98"/>
      <c r="GAO40" s="98"/>
      <c r="GAP40" s="98"/>
      <c r="GAQ40" s="98"/>
      <c r="GAR40" s="98"/>
      <c r="GAS40" s="98"/>
      <c r="GAT40" s="98"/>
      <c r="GAU40" s="98"/>
      <c r="GAV40" s="98"/>
      <c r="GAW40" s="98"/>
      <c r="GAX40" s="98"/>
      <c r="GAY40" s="98"/>
      <c r="GAZ40" s="98"/>
      <c r="GBA40" s="98"/>
      <c r="GBB40" s="98"/>
      <c r="GBC40" s="98"/>
      <c r="GBD40" s="98"/>
      <c r="GBE40" s="98"/>
      <c r="GBF40" s="98"/>
      <c r="GBG40" s="98"/>
      <c r="GBH40" s="98"/>
      <c r="GBI40" s="98"/>
      <c r="GBJ40" s="98"/>
      <c r="GBK40" s="98"/>
      <c r="GBL40" s="98"/>
      <c r="GBM40" s="98"/>
      <c r="GBN40" s="98"/>
      <c r="GBO40" s="98"/>
      <c r="GBP40" s="98"/>
      <c r="GBQ40" s="98"/>
      <c r="GBR40" s="98"/>
      <c r="GBS40" s="98"/>
      <c r="GBT40" s="98"/>
      <c r="GBU40" s="98"/>
      <c r="GBV40" s="98"/>
      <c r="GBW40" s="98"/>
      <c r="GBX40" s="98"/>
      <c r="GBY40" s="98"/>
      <c r="GBZ40" s="98"/>
      <c r="GCA40" s="98"/>
      <c r="GCB40" s="98"/>
      <c r="GCC40" s="98"/>
      <c r="GCD40" s="98"/>
      <c r="GCE40" s="98"/>
      <c r="GCF40" s="98"/>
      <c r="GCG40" s="98"/>
      <c r="GCH40" s="98"/>
      <c r="GCI40" s="98"/>
      <c r="GCJ40" s="98"/>
      <c r="GCK40" s="98"/>
      <c r="GCL40" s="98"/>
      <c r="GCM40" s="98"/>
      <c r="GCN40" s="98"/>
      <c r="GCO40" s="98"/>
      <c r="GCP40" s="98"/>
      <c r="GCQ40" s="98"/>
      <c r="GCR40" s="98"/>
      <c r="GCS40" s="98"/>
      <c r="GCT40" s="98"/>
      <c r="GCU40" s="98"/>
      <c r="GCV40" s="98"/>
      <c r="GCW40" s="98"/>
      <c r="GCX40" s="98"/>
      <c r="GCY40" s="98"/>
      <c r="GCZ40" s="98"/>
      <c r="GDA40" s="98"/>
      <c r="GDB40" s="98"/>
      <c r="GDC40" s="98"/>
      <c r="GDD40" s="98"/>
      <c r="GDE40" s="98"/>
      <c r="GDF40" s="98"/>
      <c r="GDG40" s="98"/>
      <c r="GDH40" s="98"/>
      <c r="GDI40" s="98"/>
      <c r="GDJ40" s="98"/>
      <c r="GDK40" s="98"/>
      <c r="GDL40" s="98"/>
      <c r="GDM40" s="98"/>
      <c r="GDN40" s="98"/>
      <c r="GDO40" s="98"/>
      <c r="GDP40" s="98"/>
      <c r="GDQ40" s="98"/>
      <c r="GDR40" s="98"/>
      <c r="GDS40" s="98"/>
      <c r="GDT40" s="98"/>
      <c r="GDU40" s="98"/>
      <c r="GDV40" s="98"/>
      <c r="GDW40" s="98"/>
      <c r="GDX40" s="98"/>
      <c r="GDY40" s="98"/>
      <c r="GDZ40" s="98"/>
      <c r="GEA40" s="98"/>
      <c r="GEB40" s="98"/>
      <c r="GEC40" s="98"/>
      <c r="GED40" s="98"/>
      <c r="GEE40" s="98"/>
      <c r="GEF40" s="98"/>
      <c r="GEG40" s="98"/>
      <c r="GEH40" s="98"/>
      <c r="GEI40" s="98"/>
      <c r="GEJ40" s="98"/>
      <c r="GEK40" s="98"/>
      <c r="GEL40" s="98"/>
      <c r="GEM40" s="98"/>
      <c r="GEN40" s="98"/>
      <c r="GEO40" s="98"/>
      <c r="GEP40" s="98"/>
      <c r="GEQ40" s="98"/>
      <c r="GER40" s="98"/>
      <c r="GES40" s="98"/>
      <c r="GET40" s="98"/>
      <c r="GEU40" s="98"/>
      <c r="GEV40" s="98"/>
      <c r="GEW40" s="98"/>
      <c r="GEX40" s="98"/>
      <c r="GEY40" s="98"/>
      <c r="GEZ40" s="98"/>
      <c r="GFA40" s="98"/>
      <c r="GFB40" s="98"/>
      <c r="GFC40" s="98"/>
      <c r="GFD40" s="98"/>
      <c r="GFE40" s="98"/>
      <c r="GFF40" s="98"/>
      <c r="GFG40" s="98"/>
      <c r="GFH40" s="98"/>
      <c r="GFI40" s="98"/>
      <c r="GFJ40" s="98"/>
      <c r="GFK40" s="98"/>
      <c r="GFL40" s="98"/>
      <c r="GFM40" s="98"/>
      <c r="GFN40" s="98"/>
      <c r="GFO40" s="98"/>
      <c r="GFP40" s="98"/>
      <c r="GFQ40" s="98"/>
      <c r="GFR40" s="98"/>
      <c r="GFS40" s="98"/>
      <c r="GFT40" s="98"/>
      <c r="GFU40" s="98"/>
      <c r="GFV40" s="98"/>
      <c r="GFW40" s="98"/>
      <c r="GFX40" s="98"/>
      <c r="GFY40" s="98"/>
      <c r="GFZ40" s="98"/>
      <c r="GGA40" s="98"/>
      <c r="GGB40" s="98"/>
      <c r="GGC40" s="98"/>
      <c r="GGD40" s="98"/>
      <c r="GGE40" s="98"/>
      <c r="GGF40" s="98"/>
      <c r="GGG40" s="98"/>
      <c r="GGH40" s="98"/>
      <c r="GGI40" s="98"/>
      <c r="GGJ40" s="98"/>
      <c r="GGK40" s="98"/>
      <c r="GGL40" s="98"/>
      <c r="GGM40" s="98"/>
      <c r="GGN40" s="98"/>
      <c r="GGO40" s="98"/>
      <c r="GGP40" s="98"/>
      <c r="GGQ40" s="98"/>
      <c r="GGR40" s="98"/>
      <c r="GGS40" s="98"/>
      <c r="GGT40" s="98"/>
      <c r="GGU40" s="98"/>
      <c r="GGV40" s="98"/>
      <c r="GGW40" s="98"/>
      <c r="GGX40" s="98"/>
      <c r="GGY40" s="98"/>
      <c r="GGZ40" s="98"/>
      <c r="GHA40" s="98"/>
      <c r="GHB40" s="98"/>
      <c r="GHC40" s="98"/>
      <c r="GHD40" s="98"/>
      <c r="GHE40" s="98"/>
      <c r="GHF40" s="98"/>
      <c r="GHG40" s="98"/>
      <c r="GHH40" s="98"/>
      <c r="GHI40" s="98"/>
      <c r="GHJ40" s="98"/>
      <c r="GHK40" s="98"/>
      <c r="GHL40" s="98"/>
      <c r="GHM40" s="98"/>
      <c r="GHN40" s="98"/>
      <c r="GHO40" s="98"/>
      <c r="GHP40" s="98"/>
      <c r="GHQ40" s="98"/>
      <c r="GHR40" s="98"/>
      <c r="GHS40" s="98"/>
      <c r="GHT40" s="98"/>
      <c r="GHU40" s="98"/>
      <c r="GHV40" s="98"/>
      <c r="GHW40" s="98"/>
      <c r="GHX40" s="98"/>
      <c r="GHY40" s="98"/>
      <c r="GHZ40" s="98"/>
      <c r="GIA40" s="98"/>
      <c r="GIB40" s="98"/>
      <c r="GIC40" s="98"/>
      <c r="GID40" s="98"/>
      <c r="GIE40" s="98"/>
      <c r="GIF40" s="98"/>
      <c r="GIG40" s="98"/>
      <c r="GIH40" s="98"/>
      <c r="GII40" s="98"/>
      <c r="GIJ40" s="98"/>
      <c r="GIK40" s="98"/>
      <c r="GIL40" s="98"/>
      <c r="GIM40" s="98"/>
      <c r="GIN40" s="98"/>
      <c r="GIO40" s="98"/>
      <c r="GIP40" s="98"/>
      <c r="GIQ40" s="98"/>
      <c r="GIR40" s="98"/>
      <c r="GIS40" s="98"/>
      <c r="GIT40" s="98"/>
      <c r="GIU40" s="98"/>
      <c r="GIV40" s="98"/>
      <c r="GIW40" s="98"/>
      <c r="GIX40" s="98"/>
      <c r="GIY40" s="98"/>
      <c r="GIZ40" s="98"/>
      <c r="GJA40" s="98"/>
      <c r="GJB40" s="98"/>
      <c r="GJC40" s="98"/>
      <c r="GJD40" s="98"/>
      <c r="GJE40" s="98"/>
      <c r="GJF40" s="98"/>
      <c r="GJG40" s="98"/>
      <c r="GJH40" s="98"/>
      <c r="GJI40" s="98"/>
      <c r="GJJ40" s="98"/>
      <c r="GJK40" s="98"/>
      <c r="GJL40" s="98"/>
      <c r="GJM40" s="98"/>
      <c r="GJN40" s="98"/>
      <c r="GJO40" s="98"/>
      <c r="GJP40" s="98"/>
      <c r="GJQ40" s="98"/>
      <c r="GJR40" s="98"/>
      <c r="GJS40" s="98"/>
      <c r="GJT40" s="98"/>
      <c r="GJU40" s="98"/>
      <c r="GJV40" s="98"/>
      <c r="GJW40" s="98"/>
      <c r="GJX40" s="98"/>
      <c r="GJY40" s="98"/>
      <c r="GJZ40" s="98"/>
      <c r="GKA40" s="98"/>
      <c r="GKB40" s="98"/>
      <c r="GKC40" s="98"/>
      <c r="GKD40" s="98"/>
      <c r="GKE40" s="98"/>
      <c r="GKF40" s="98"/>
      <c r="GKG40" s="98"/>
      <c r="GKH40" s="98"/>
      <c r="GKI40" s="98"/>
      <c r="GKJ40" s="98"/>
      <c r="GKK40" s="98"/>
      <c r="GKL40" s="98"/>
      <c r="GKM40" s="98"/>
      <c r="GKN40" s="98"/>
      <c r="GKO40" s="98"/>
      <c r="GKP40" s="98"/>
      <c r="GKQ40" s="98"/>
      <c r="GKR40" s="98"/>
      <c r="GKS40" s="98"/>
      <c r="GKT40" s="98"/>
      <c r="GKU40" s="98"/>
      <c r="GKV40" s="98"/>
      <c r="GKW40" s="98"/>
      <c r="GKX40" s="98"/>
      <c r="GKY40" s="98"/>
      <c r="GKZ40" s="98"/>
      <c r="GLA40" s="98"/>
      <c r="GLB40" s="98"/>
      <c r="GLC40" s="98"/>
      <c r="GLD40" s="98"/>
      <c r="GLE40" s="98"/>
      <c r="GLF40" s="98"/>
      <c r="GLG40" s="98"/>
      <c r="GLH40" s="98"/>
      <c r="GLI40" s="98"/>
      <c r="GLJ40" s="98"/>
      <c r="GLK40" s="98"/>
      <c r="GLL40" s="98"/>
      <c r="GLM40" s="98"/>
      <c r="GLN40" s="98"/>
      <c r="GLO40" s="98"/>
      <c r="GLP40" s="98"/>
      <c r="GLQ40" s="98"/>
      <c r="GLR40" s="98"/>
      <c r="GLS40" s="98"/>
      <c r="GLT40" s="98"/>
      <c r="GLU40" s="98"/>
      <c r="GLV40" s="98"/>
      <c r="GLW40" s="98"/>
      <c r="GLX40" s="98"/>
      <c r="GLY40" s="98"/>
      <c r="GLZ40" s="98"/>
      <c r="GMA40" s="98"/>
      <c r="GMB40" s="98"/>
      <c r="GMC40" s="98"/>
      <c r="GMD40" s="98"/>
      <c r="GME40" s="98"/>
      <c r="GMF40" s="98"/>
      <c r="GMG40" s="98"/>
      <c r="GMH40" s="98"/>
      <c r="GMI40" s="98"/>
      <c r="GMJ40" s="98"/>
      <c r="GMK40" s="98"/>
      <c r="GML40" s="98"/>
      <c r="GMM40" s="98"/>
      <c r="GMN40" s="98"/>
      <c r="GMO40" s="98"/>
      <c r="GMP40" s="98"/>
      <c r="GMQ40" s="98"/>
      <c r="GMR40" s="98"/>
      <c r="GMS40" s="98"/>
      <c r="GMT40" s="98"/>
      <c r="GMU40" s="98"/>
      <c r="GMV40" s="98"/>
      <c r="GMW40" s="98"/>
      <c r="GMX40" s="98"/>
      <c r="GMY40" s="98"/>
      <c r="GMZ40" s="98"/>
      <c r="GNA40" s="98"/>
      <c r="GNB40" s="98"/>
      <c r="GNC40" s="98"/>
      <c r="GND40" s="98"/>
      <c r="GNE40" s="98"/>
      <c r="GNF40" s="98"/>
      <c r="GNG40" s="98"/>
      <c r="GNH40" s="98"/>
      <c r="GNI40" s="98"/>
      <c r="GNJ40" s="98"/>
      <c r="GNK40" s="98"/>
      <c r="GNL40" s="98"/>
      <c r="GNM40" s="98"/>
      <c r="GNN40" s="98"/>
      <c r="GNO40" s="98"/>
      <c r="GNP40" s="98"/>
      <c r="GNQ40" s="98"/>
      <c r="GNR40" s="98"/>
      <c r="GNS40" s="98"/>
      <c r="GNT40" s="98"/>
      <c r="GNU40" s="98"/>
      <c r="GNV40" s="98"/>
      <c r="GNW40" s="98"/>
      <c r="GNX40" s="98"/>
      <c r="GNY40" s="98"/>
      <c r="GNZ40" s="98"/>
      <c r="GOA40" s="98"/>
      <c r="GOB40" s="98"/>
      <c r="GOC40" s="98"/>
      <c r="GOD40" s="98"/>
      <c r="GOE40" s="98"/>
      <c r="GOF40" s="98"/>
      <c r="GOG40" s="98"/>
      <c r="GOH40" s="98"/>
      <c r="GOI40" s="98"/>
      <c r="GOJ40" s="98"/>
      <c r="GOK40" s="98"/>
      <c r="GOL40" s="98"/>
      <c r="GOM40" s="98"/>
      <c r="GON40" s="98"/>
      <c r="GOO40" s="98"/>
      <c r="GOP40" s="98"/>
      <c r="GOQ40" s="98"/>
      <c r="GOR40" s="98"/>
      <c r="GOS40" s="98"/>
      <c r="GOT40" s="98"/>
      <c r="GOU40" s="98"/>
      <c r="GOV40" s="98"/>
      <c r="GOW40" s="98"/>
      <c r="GOX40" s="98"/>
      <c r="GOY40" s="98"/>
      <c r="GOZ40" s="98"/>
      <c r="GPA40" s="98"/>
      <c r="GPB40" s="98"/>
      <c r="GPC40" s="98"/>
      <c r="GPD40" s="98"/>
      <c r="GPE40" s="98"/>
      <c r="GPF40" s="98"/>
      <c r="GPG40" s="98"/>
      <c r="GPH40" s="98"/>
      <c r="GPI40" s="98"/>
      <c r="GPJ40" s="98"/>
      <c r="GPK40" s="98"/>
      <c r="GPL40" s="98"/>
      <c r="GPM40" s="98"/>
      <c r="GPN40" s="98"/>
      <c r="GPO40" s="98"/>
      <c r="GPP40" s="98"/>
      <c r="GPQ40" s="98"/>
      <c r="GPR40" s="98"/>
      <c r="GPS40" s="98"/>
      <c r="GPT40" s="98"/>
      <c r="GPU40" s="98"/>
      <c r="GPV40" s="98"/>
      <c r="GPW40" s="98"/>
      <c r="GPX40" s="98"/>
      <c r="GPY40" s="98"/>
      <c r="GPZ40" s="98"/>
      <c r="GQA40" s="98"/>
      <c r="GQB40" s="98"/>
      <c r="GQC40" s="98"/>
      <c r="GQD40" s="98"/>
      <c r="GQE40" s="98"/>
      <c r="GQF40" s="98"/>
      <c r="GQG40" s="98"/>
      <c r="GQH40" s="98"/>
      <c r="GQI40" s="98"/>
      <c r="GQJ40" s="98"/>
      <c r="GQK40" s="98"/>
      <c r="GQL40" s="98"/>
      <c r="GQM40" s="98"/>
      <c r="GQN40" s="98"/>
      <c r="GQO40" s="98"/>
      <c r="GQP40" s="98"/>
      <c r="GQQ40" s="98"/>
      <c r="GQR40" s="98"/>
      <c r="GQS40" s="98"/>
      <c r="GQT40" s="98"/>
      <c r="GQU40" s="98"/>
      <c r="GQV40" s="98"/>
      <c r="GQW40" s="98"/>
      <c r="GQX40" s="98"/>
      <c r="GQY40" s="98"/>
      <c r="GQZ40" s="98"/>
      <c r="GRA40" s="98"/>
      <c r="GRB40" s="98"/>
      <c r="GRC40" s="98"/>
      <c r="GRD40" s="98"/>
      <c r="GRE40" s="98"/>
      <c r="GRF40" s="98"/>
      <c r="GRG40" s="98"/>
      <c r="GRH40" s="98"/>
      <c r="GRI40" s="98"/>
      <c r="GRJ40" s="98"/>
      <c r="GRK40" s="98"/>
      <c r="GRL40" s="98"/>
      <c r="GRM40" s="98"/>
      <c r="GRN40" s="98"/>
      <c r="GRO40" s="98"/>
      <c r="GRP40" s="98"/>
      <c r="GRQ40" s="98"/>
      <c r="GRR40" s="98"/>
      <c r="GRS40" s="98"/>
      <c r="GRT40" s="98"/>
      <c r="GRU40" s="98"/>
      <c r="GRV40" s="98"/>
      <c r="GRW40" s="98"/>
      <c r="GRX40" s="98"/>
      <c r="GRY40" s="98"/>
      <c r="GRZ40" s="98"/>
      <c r="GSA40" s="98"/>
      <c r="GSB40" s="98"/>
      <c r="GSC40" s="98"/>
      <c r="GSD40" s="98"/>
      <c r="GSE40" s="98"/>
      <c r="GSF40" s="98"/>
      <c r="GSG40" s="98"/>
      <c r="GSH40" s="98"/>
      <c r="GSI40" s="98"/>
      <c r="GSJ40" s="98"/>
      <c r="GSK40" s="98"/>
      <c r="GSL40" s="98"/>
      <c r="GSM40" s="98"/>
      <c r="GSN40" s="98"/>
      <c r="GSO40" s="98"/>
      <c r="GSP40" s="98"/>
      <c r="GSQ40" s="98"/>
      <c r="GSR40" s="98"/>
      <c r="GSS40" s="98"/>
      <c r="GST40" s="98"/>
      <c r="GSU40" s="98"/>
      <c r="GSV40" s="98"/>
      <c r="GSW40" s="98"/>
      <c r="GSX40" s="98"/>
      <c r="GSY40" s="98"/>
      <c r="GSZ40" s="98"/>
      <c r="GTA40" s="98"/>
      <c r="GTB40" s="98"/>
      <c r="GTC40" s="98"/>
      <c r="GTD40" s="98"/>
      <c r="GTE40" s="98"/>
      <c r="GTF40" s="98"/>
      <c r="GTG40" s="98"/>
      <c r="GTH40" s="98"/>
      <c r="GTI40" s="98"/>
      <c r="GTJ40" s="98"/>
      <c r="GTK40" s="98"/>
      <c r="GTL40" s="98"/>
      <c r="GTM40" s="98"/>
      <c r="GTN40" s="98"/>
      <c r="GTO40" s="98"/>
      <c r="GTP40" s="98"/>
      <c r="GTQ40" s="98"/>
      <c r="GTR40" s="98"/>
      <c r="GTS40" s="98"/>
      <c r="GTT40" s="98"/>
      <c r="GTU40" s="98"/>
      <c r="GTV40" s="98"/>
      <c r="GTW40" s="98"/>
      <c r="GTX40" s="98"/>
      <c r="GTY40" s="98"/>
      <c r="GTZ40" s="98"/>
      <c r="GUA40" s="98"/>
      <c r="GUB40" s="98"/>
      <c r="GUC40" s="98"/>
      <c r="GUD40" s="98"/>
      <c r="GUE40" s="98"/>
      <c r="GUF40" s="98"/>
      <c r="GUG40" s="98"/>
      <c r="GUH40" s="98"/>
      <c r="GUI40" s="98"/>
      <c r="GUJ40" s="98"/>
      <c r="GUK40" s="98"/>
      <c r="GUL40" s="98"/>
      <c r="GUM40" s="98"/>
      <c r="GUN40" s="98"/>
      <c r="GUO40" s="98"/>
      <c r="GUP40" s="98"/>
      <c r="GUQ40" s="98"/>
      <c r="GUR40" s="98"/>
      <c r="GUS40" s="98"/>
      <c r="GUT40" s="98"/>
      <c r="GUU40" s="98"/>
      <c r="GUV40" s="98"/>
      <c r="GUW40" s="98"/>
      <c r="GUX40" s="98"/>
      <c r="GUY40" s="98"/>
      <c r="GUZ40" s="98"/>
      <c r="GVA40" s="98"/>
      <c r="GVB40" s="98"/>
      <c r="GVC40" s="98"/>
      <c r="GVD40" s="98"/>
      <c r="GVE40" s="98"/>
      <c r="GVF40" s="98"/>
      <c r="GVG40" s="98"/>
      <c r="GVH40" s="98"/>
      <c r="GVI40" s="98"/>
      <c r="GVJ40" s="98"/>
      <c r="GVK40" s="98"/>
      <c r="GVL40" s="98"/>
      <c r="GVM40" s="98"/>
      <c r="GVN40" s="98"/>
      <c r="GVO40" s="98"/>
      <c r="GVP40" s="98"/>
      <c r="GVQ40" s="98"/>
      <c r="GVR40" s="98"/>
      <c r="GVS40" s="98"/>
      <c r="GVT40" s="98"/>
      <c r="GVU40" s="98"/>
      <c r="GVV40" s="98"/>
      <c r="GVW40" s="98"/>
      <c r="GVX40" s="98"/>
      <c r="GVY40" s="98"/>
      <c r="GVZ40" s="98"/>
      <c r="GWA40" s="98"/>
      <c r="GWB40" s="98"/>
      <c r="GWC40" s="98"/>
      <c r="GWD40" s="98"/>
      <c r="GWE40" s="98"/>
      <c r="GWF40" s="98"/>
      <c r="GWG40" s="98"/>
      <c r="GWH40" s="98"/>
      <c r="GWI40" s="98"/>
      <c r="GWJ40" s="98"/>
      <c r="GWK40" s="98"/>
      <c r="GWL40" s="98"/>
      <c r="GWM40" s="98"/>
      <c r="GWN40" s="98"/>
      <c r="GWO40" s="98"/>
      <c r="GWP40" s="98"/>
      <c r="GWQ40" s="98"/>
      <c r="GWR40" s="98"/>
      <c r="GWS40" s="98"/>
      <c r="GWT40" s="98"/>
      <c r="GWU40" s="98"/>
      <c r="GWV40" s="98"/>
      <c r="GWW40" s="98"/>
      <c r="GWX40" s="98"/>
      <c r="GWY40" s="98"/>
      <c r="GWZ40" s="98"/>
      <c r="GXA40" s="98"/>
      <c r="GXB40" s="98"/>
      <c r="GXC40" s="98"/>
      <c r="GXD40" s="98"/>
      <c r="GXE40" s="98"/>
      <c r="GXF40" s="98"/>
      <c r="GXG40" s="98"/>
      <c r="GXH40" s="98"/>
      <c r="GXI40" s="98"/>
      <c r="GXJ40" s="98"/>
      <c r="GXK40" s="98"/>
      <c r="GXL40" s="98"/>
      <c r="GXM40" s="98"/>
      <c r="GXN40" s="98"/>
      <c r="GXO40" s="98"/>
      <c r="GXP40" s="98"/>
      <c r="GXQ40" s="98"/>
      <c r="GXR40" s="98"/>
      <c r="GXS40" s="98"/>
      <c r="GXT40" s="98"/>
      <c r="GXU40" s="98"/>
      <c r="GXV40" s="98"/>
      <c r="GXW40" s="98"/>
      <c r="GXX40" s="98"/>
      <c r="GXY40" s="98"/>
      <c r="GXZ40" s="98"/>
      <c r="GYA40" s="98"/>
      <c r="GYB40" s="98"/>
      <c r="GYC40" s="98"/>
      <c r="GYD40" s="98"/>
      <c r="GYE40" s="98"/>
      <c r="GYF40" s="98"/>
      <c r="GYG40" s="98"/>
      <c r="GYH40" s="98"/>
      <c r="GYI40" s="98"/>
      <c r="GYJ40" s="98"/>
      <c r="GYK40" s="98"/>
      <c r="GYL40" s="98"/>
      <c r="GYM40" s="98"/>
      <c r="GYN40" s="98"/>
      <c r="GYO40" s="98"/>
      <c r="GYP40" s="98"/>
      <c r="GYQ40" s="98"/>
      <c r="GYR40" s="98"/>
      <c r="GYS40" s="98"/>
      <c r="GYT40" s="98"/>
      <c r="GYU40" s="98"/>
      <c r="GYV40" s="98"/>
      <c r="GYW40" s="98"/>
      <c r="GYX40" s="98"/>
      <c r="GYY40" s="98"/>
      <c r="GYZ40" s="98"/>
      <c r="GZA40" s="98"/>
      <c r="GZB40" s="98"/>
      <c r="GZC40" s="98"/>
      <c r="GZD40" s="98"/>
      <c r="GZE40" s="98"/>
      <c r="GZF40" s="98"/>
      <c r="GZG40" s="98"/>
      <c r="GZH40" s="98"/>
      <c r="GZI40" s="98"/>
      <c r="GZJ40" s="98"/>
      <c r="GZK40" s="98"/>
      <c r="GZL40" s="98"/>
      <c r="GZM40" s="98"/>
      <c r="GZN40" s="98"/>
      <c r="GZO40" s="98"/>
      <c r="GZP40" s="98"/>
      <c r="GZQ40" s="98"/>
      <c r="GZR40" s="98"/>
      <c r="GZS40" s="98"/>
      <c r="GZT40" s="98"/>
      <c r="GZU40" s="98"/>
      <c r="GZV40" s="98"/>
      <c r="GZW40" s="98"/>
      <c r="GZX40" s="98"/>
      <c r="GZY40" s="98"/>
      <c r="GZZ40" s="98"/>
      <c r="HAA40" s="98"/>
      <c r="HAB40" s="98"/>
      <c r="HAC40" s="98"/>
      <c r="HAD40" s="98"/>
      <c r="HAE40" s="98"/>
      <c r="HAF40" s="98"/>
      <c r="HAG40" s="98"/>
      <c r="HAH40" s="98"/>
      <c r="HAI40" s="98"/>
      <c r="HAJ40" s="98"/>
      <c r="HAK40" s="98"/>
      <c r="HAL40" s="98"/>
      <c r="HAM40" s="98"/>
      <c r="HAN40" s="98"/>
      <c r="HAO40" s="98"/>
      <c r="HAP40" s="98"/>
      <c r="HAQ40" s="98"/>
      <c r="HAR40" s="98"/>
      <c r="HAS40" s="98"/>
      <c r="HAT40" s="98"/>
      <c r="HAU40" s="98"/>
      <c r="HAV40" s="98"/>
      <c r="HAW40" s="98"/>
      <c r="HAX40" s="98"/>
      <c r="HAY40" s="98"/>
      <c r="HAZ40" s="98"/>
      <c r="HBA40" s="98"/>
      <c r="HBB40" s="98"/>
      <c r="HBC40" s="98"/>
      <c r="HBD40" s="98"/>
      <c r="HBE40" s="98"/>
      <c r="HBF40" s="98"/>
      <c r="HBG40" s="98"/>
      <c r="HBH40" s="98"/>
      <c r="HBI40" s="98"/>
      <c r="HBJ40" s="98"/>
      <c r="HBK40" s="98"/>
      <c r="HBL40" s="98"/>
      <c r="HBM40" s="98"/>
      <c r="HBN40" s="98"/>
      <c r="HBO40" s="98"/>
      <c r="HBP40" s="98"/>
      <c r="HBQ40" s="98"/>
      <c r="HBR40" s="98"/>
      <c r="HBS40" s="98"/>
      <c r="HBT40" s="98"/>
      <c r="HBU40" s="98"/>
      <c r="HBV40" s="98"/>
      <c r="HBW40" s="98"/>
      <c r="HBX40" s="98"/>
      <c r="HBY40" s="98"/>
      <c r="HBZ40" s="98"/>
      <c r="HCA40" s="98"/>
      <c r="HCB40" s="98"/>
      <c r="HCC40" s="98"/>
      <c r="HCD40" s="98"/>
      <c r="HCE40" s="98"/>
      <c r="HCF40" s="98"/>
      <c r="HCG40" s="98"/>
      <c r="HCH40" s="98"/>
      <c r="HCI40" s="98"/>
      <c r="HCJ40" s="98"/>
      <c r="HCK40" s="98"/>
      <c r="HCL40" s="98"/>
      <c r="HCM40" s="98"/>
      <c r="HCN40" s="98"/>
      <c r="HCO40" s="98"/>
      <c r="HCP40" s="98"/>
      <c r="HCQ40" s="98"/>
      <c r="HCR40" s="98"/>
      <c r="HCS40" s="98"/>
      <c r="HCT40" s="98"/>
      <c r="HCU40" s="98"/>
      <c r="HCV40" s="98"/>
      <c r="HCW40" s="98"/>
      <c r="HCX40" s="98"/>
      <c r="HCY40" s="98"/>
      <c r="HCZ40" s="98"/>
      <c r="HDA40" s="98"/>
      <c r="HDB40" s="98"/>
      <c r="HDC40" s="98"/>
      <c r="HDD40" s="98"/>
      <c r="HDE40" s="98"/>
      <c r="HDF40" s="98"/>
      <c r="HDG40" s="98"/>
      <c r="HDH40" s="98"/>
      <c r="HDI40" s="98"/>
      <c r="HDJ40" s="98"/>
      <c r="HDK40" s="98"/>
      <c r="HDL40" s="98"/>
      <c r="HDM40" s="98"/>
      <c r="HDN40" s="98"/>
      <c r="HDO40" s="98"/>
      <c r="HDP40" s="98"/>
      <c r="HDQ40" s="98"/>
      <c r="HDR40" s="98"/>
      <c r="HDS40" s="98"/>
      <c r="HDT40" s="98"/>
      <c r="HDU40" s="98"/>
      <c r="HDV40" s="98"/>
      <c r="HDW40" s="98"/>
      <c r="HDX40" s="98"/>
      <c r="HDY40" s="98"/>
      <c r="HDZ40" s="98"/>
      <c r="HEA40" s="98"/>
      <c r="HEB40" s="98"/>
      <c r="HEC40" s="98"/>
      <c r="HED40" s="98"/>
      <c r="HEE40" s="98"/>
      <c r="HEF40" s="98"/>
      <c r="HEG40" s="98"/>
      <c r="HEH40" s="98"/>
      <c r="HEI40" s="98"/>
      <c r="HEJ40" s="98"/>
      <c r="HEK40" s="98"/>
      <c r="HEL40" s="98"/>
      <c r="HEM40" s="98"/>
      <c r="HEN40" s="98"/>
      <c r="HEO40" s="98"/>
      <c r="HEP40" s="98"/>
      <c r="HEQ40" s="98"/>
      <c r="HER40" s="98"/>
      <c r="HES40" s="98"/>
      <c r="HET40" s="98"/>
      <c r="HEU40" s="98"/>
      <c r="HEV40" s="98"/>
      <c r="HEW40" s="98"/>
      <c r="HEX40" s="98"/>
      <c r="HEY40" s="98"/>
      <c r="HEZ40" s="98"/>
      <c r="HFA40" s="98"/>
      <c r="HFB40" s="98"/>
      <c r="HFC40" s="98"/>
      <c r="HFD40" s="98"/>
      <c r="HFE40" s="98"/>
      <c r="HFF40" s="98"/>
      <c r="HFG40" s="98"/>
      <c r="HFH40" s="98"/>
      <c r="HFI40" s="98"/>
      <c r="HFJ40" s="98"/>
      <c r="HFK40" s="98"/>
      <c r="HFL40" s="98"/>
      <c r="HFM40" s="98"/>
      <c r="HFN40" s="98"/>
      <c r="HFO40" s="98"/>
      <c r="HFP40" s="98"/>
      <c r="HFQ40" s="98"/>
      <c r="HFR40" s="98"/>
      <c r="HFS40" s="98"/>
      <c r="HFT40" s="98"/>
      <c r="HFU40" s="98"/>
      <c r="HFV40" s="98"/>
      <c r="HFW40" s="98"/>
      <c r="HFX40" s="98"/>
      <c r="HFY40" s="98"/>
      <c r="HFZ40" s="98"/>
      <c r="HGA40" s="98"/>
      <c r="HGB40" s="98"/>
      <c r="HGC40" s="98"/>
      <c r="HGD40" s="98"/>
      <c r="HGE40" s="98"/>
      <c r="HGF40" s="98"/>
      <c r="HGG40" s="98"/>
      <c r="HGH40" s="98"/>
      <c r="HGI40" s="98"/>
      <c r="HGJ40" s="98"/>
      <c r="HGK40" s="98"/>
      <c r="HGL40" s="98"/>
      <c r="HGM40" s="98"/>
      <c r="HGN40" s="98"/>
      <c r="HGO40" s="98"/>
      <c r="HGP40" s="98"/>
      <c r="HGQ40" s="98"/>
      <c r="HGR40" s="98"/>
      <c r="HGS40" s="98"/>
      <c r="HGT40" s="98"/>
      <c r="HGU40" s="98"/>
      <c r="HGV40" s="98"/>
      <c r="HGW40" s="98"/>
      <c r="HGX40" s="98"/>
      <c r="HGY40" s="98"/>
      <c r="HGZ40" s="98"/>
      <c r="HHA40" s="98"/>
      <c r="HHB40" s="98"/>
      <c r="HHC40" s="98"/>
      <c r="HHD40" s="98"/>
      <c r="HHE40" s="98"/>
      <c r="HHF40" s="98"/>
      <c r="HHG40" s="98"/>
      <c r="HHH40" s="98"/>
      <c r="HHI40" s="98"/>
      <c r="HHJ40" s="98"/>
      <c r="HHK40" s="98"/>
      <c r="HHL40" s="98"/>
      <c r="HHM40" s="98"/>
      <c r="HHN40" s="98"/>
      <c r="HHO40" s="98"/>
      <c r="HHP40" s="98"/>
      <c r="HHQ40" s="98"/>
      <c r="HHR40" s="98"/>
      <c r="HHS40" s="98"/>
      <c r="HHT40" s="98"/>
      <c r="HHU40" s="98"/>
      <c r="HHV40" s="98"/>
      <c r="HHW40" s="98"/>
      <c r="HHX40" s="98"/>
      <c r="HHY40" s="98"/>
      <c r="HHZ40" s="98"/>
      <c r="HIA40" s="98"/>
      <c r="HIB40" s="98"/>
      <c r="HIC40" s="98"/>
      <c r="HID40" s="98"/>
      <c r="HIE40" s="98"/>
      <c r="HIF40" s="98"/>
      <c r="HIG40" s="98"/>
      <c r="HIH40" s="98"/>
      <c r="HII40" s="98"/>
      <c r="HIJ40" s="98"/>
      <c r="HIK40" s="98"/>
      <c r="HIL40" s="98"/>
      <c r="HIM40" s="98"/>
      <c r="HIN40" s="98"/>
      <c r="HIO40" s="98"/>
      <c r="HIP40" s="98"/>
      <c r="HIQ40" s="98"/>
      <c r="HIR40" s="98"/>
      <c r="HIS40" s="98"/>
      <c r="HIT40" s="98"/>
      <c r="HIU40" s="98"/>
      <c r="HIV40" s="98"/>
      <c r="HIW40" s="98"/>
      <c r="HIX40" s="98"/>
      <c r="HIY40" s="98"/>
      <c r="HIZ40" s="98"/>
      <c r="HJA40" s="98"/>
      <c r="HJB40" s="98"/>
      <c r="HJC40" s="98"/>
      <c r="HJD40" s="98"/>
      <c r="HJE40" s="98"/>
      <c r="HJF40" s="98"/>
      <c r="HJG40" s="98"/>
      <c r="HJH40" s="98"/>
      <c r="HJI40" s="98"/>
      <c r="HJJ40" s="98"/>
      <c r="HJK40" s="98"/>
      <c r="HJL40" s="98"/>
      <c r="HJM40" s="98"/>
      <c r="HJN40" s="98"/>
      <c r="HJO40" s="98"/>
      <c r="HJP40" s="98"/>
      <c r="HJQ40" s="98"/>
      <c r="HJR40" s="98"/>
      <c r="HJS40" s="98"/>
      <c r="HJT40" s="98"/>
      <c r="HJU40" s="98"/>
      <c r="HJV40" s="98"/>
      <c r="HJW40" s="98"/>
      <c r="HJX40" s="98"/>
      <c r="HJY40" s="98"/>
      <c r="HJZ40" s="98"/>
      <c r="HKA40" s="98"/>
      <c r="HKB40" s="98"/>
      <c r="HKC40" s="98"/>
      <c r="HKD40" s="98"/>
      <c r="HKE40" s="98"/>
      <c r="HKF40" s="98"/>
      <c r="HKG40" s="98"/>
      <c r="HKH40" s="98"/>
      <c r="HKI40" s="98"/>
      <c r="HKJ40" s="98"/>
      <c r="HKK40" s="98"/>
      <c r="HKL40" s="98"/>
      <c r="HKM40" s="98"/>
      <c r="HKN40" s="98"/>
      <c r="HKO40" s="98"/>
      <c r="HKP40" s="98"/>
      <c r="HKQ40" s="98"/>
      <c r="HKR40" s="98"/>
      <c r="HKS40" s="98"/>
      <c r="HKT40" s="98"/>
      <c r="HKU40" s="98"/>
      <c r="HKV40" s="98"/>
      <c r="HKW40" s="98"/>
      <c r="HKX40" s="98"/>
      <c r="HKY40" s="98"/>
      <c r="HKZ40" s="98"/>
      <c r="HLA40" s="98"/>
      <c r="HLB40" s="98"/>
      <c r="HLC40" s="98"/>
      <c r="HLD40" s="98"/>
      <c r="HLE40" s="98"/>
      <c r="HLF40" s="98"/>
      <c r="HLG40" s="98"/>
      <c r="HLH40" s="98"/>
      <c r="HLI40" s="98"/>
      <c r="HLJ40" s="98"/>
      <c r="HLK40" s="98"/>
      <c r="HLL40" s="98"/>
      <c r="HLM40" s="98"/>
      <c r="HLN40" s="98"/>
      <c r="HLO40" s="98"/>
      <c r="HLP40" s="98"/>
      <c r="HLQ40" s="98"/>
      <c r="HLR40" s="98"/>
      <c r="HLS40" s="98"/>
      <c r="HLT40" s="98"/>
      <c r="HLU40" s="98"/>
      <c r="HLV40" s="98"/>
      <c r="HLW40" s="98"/>
      <c r="HLX40" s="98"/>
      <c r="HLY40" s="98"/>
      <c r="HLZ40" s="98"/>
      <c r="HMA40" s="98"/>
      <c r="HMB40" s="98"/>
      <c r="HMC40" s="98"/>
      <c r="HMD40" s="98"/>
      <c r="HME40" s="98"/>
      <c r="HMF40" s="98"/>
      <c r="HMG40" s="98"/>
      <c r="HMH40" s="98"/>
      <c r="HMI40" s="98"/>
      <c r="HMJ40" s="98"/>
      <c r="HMK40" s="98"/>
      <c r="HML40" s="98"/>
      <c r="HMM40" s="98"/>
      <c r="HMN40" s="98"/>
      <c r="HMO40" s="98"/>
      <c r="HMP40" s="98"/>
      <c r="HMQ40" s="98"/>
      <c r="HMR40" s="98"/>
      <c r="HMS40" s="98"/>
      <c r="HMT40" s="98"/>
      <c r="HMU40" s="98"/>
      <c r="HMV40" s="98"/>
      <c r="HMW40" s="98"/>
      <c r="HMX40" s="98"/>
      <c r="HMY40" s="98"/>
      <c r="HMZ40" s="98"/>
      <c r="HNA40" s="98"/>
      <c r="HNB40" s="98"/>
      <c r="HNC40" s="98"/>
      <c r="HND40" s="98"/>
      <c r="HNE40" s="98"/>
      <c r="HNF40" s="98"/>
      <c r="HNG40" s="98"/>
      <c r="HNH40" s="98"/>
      <c r="HNI40" s="98"/>
      <c r="HNJ40" s="98"/>
      <c r="HNK40" s="98"/>
      <c r="HNL40" s="98"/>
      <c r="HNM40" s="98"/>
      <c r="HNN40" s="98"/>
      <c r="HNO40" s="98"/>
      <c r="HNP40" s="98"/>
      <c r="HNQ40" s="98"/>
      <c r="HNR40" s="98"/>
      <c r="HNS40" s="98"/>
      <c r="HNT40" s="98"/>
      <c r="HNU40" s="98"/>
      <c r="HNV40" s="98"/>
      <c r="HNW40" s="98"/>
      <c r="HNX40" s="98"/>
      <c r="HNY40" s="98"/>
      <c r="HNZ40" s="98"/>
      <c r="HOA40" s="98"/>
      <c r="HOB40" s="98"/>
      <c r="HOC40" s="98"/>
      <c r="HOD40" s="98"/>
      <c r="HOE40" s="98"/>
      <c r="HOF40" s="98"/>
      <c r="HOG40" s="98"/>
      <c r="HOH40" s="98"/>
      <c r="HOI40" s="98"/>
      <c r="HOJ40" s="98"/>
      <c r="HOK40" s="98"/>
      <c r="HOL40" s="98"/>
      <c r="HOM40" s="98"/>
      <c r="HON40" s="98"/>
      <c r="HOO40" s="98"/>
      <c r="HOP40" s="98"/>
      <c r="HOQ40" s="98"/>
      <c r="HOR40" s="98"/>
      <c r="HOS40" s="98"/>
      <c r="HOT40" s="98"/>
      <c r="HOU40" s="98"/>
      <c r="HOV40" s="98"/>
      <c r="HOW40" s="98"/>
      <c r="HOX40" s="98"/>
      <c r="HOY40" s="98"/>
      <c r="HOZ40" s="98"/>
      <c r="HPA40" s="98"/>
      <c r="HPB40" s="98"/>
      <c r="HPC40" s="98"/>
      <c r="HPD40" s="98"/>
      <c r="HPE40" s="98"/>
      <c r="HPF40" s="98"/>
      <c r="HPG40" s="98"/>
      <c r="HPH40" s="98"/>
      <c r="HPI40" s="98"/>
      <c r="HPJ40" s="98"/>
      <c r="HPK40" s="98"/>
      <c r="HPL40" s="98"/>
      <c r="HPM40" s="98"/>
      <c r="HPN40" s="98"/>
      <c r="HPO40" s="98"/>
      <c r="HPP40" s="98"/>
      <c r="HPQ40" s="98"/>
      <c r="HPR40" s="98"/>
      <c r="HPS40" s="98"/>
      <c r="HPT40" s="98"/>
      <c r="HPU40" s="98"/>
      <c r="HPV40" s="98"/>
      <c r="HPW40" s="98"/>
      <c r="HPX40" s="98"/>
      <c r="HPY40" s="98"/>
      <c r="HPZ40" s="98"/>
      <c r="HQA40" s="98"/>
      <c r="HQB40" s="98"/>
      <c r="HQC40" s="98"/>
      <c r="HQD40" s="98"/>
      <c r="HQE40" s="98"/>
      <c r="HQF40" s="98"/>
      <c r="HQG40" s="98"/>
      <c r="HQH40" s="98"/>
      <c r="HQI40" s="98"/>
      <c r="HQJ40" s="98"/>
      <c r="HQK40" s="98"/>
      <c r="HQL40" s="98"/>
      <c r="HQM40" s="98"/>
      <c r="HQN40" s="98"/>
      <c r="HQO40" s="98"/>
      <c r="HQP40" s="98"/>
      <c r="HQQ40" s="98"/>
      <c r="HQR40" s="98"/>
      <c r="HQS40" s="98"/>
      <c r="HQT40" s="98"/>
      <c r="HQU40" s="98"/>
      <c r="HQV40" s="98"/>
      <c r="HQW40" s="98"/>
      <c r="HQX40" s="98"/>
      <c r="HQY40" s="98"/>
      <c r="HQZ40" s="98"/>
      <c r="HRA40" s="98"/>
      <c r="HRB40" s="98"/>
      <c r="HRC40" s="98"/>
      <c r="HRD40" s="98"/>
      <c r="HRE40" s="98"/>
      <c r="HRF40" s="98"/>
      <c r="HRG40" s="98"/>
      <c r="HRH40" s="98"/>
      <c r="HRI40" s="98"/>
      <c r="HRJ40" s="98"/>
      <c r="HRK40" s="98"/>
      <c r="HRL40" s="98"/>
      <c r="HRM40" s="98"/>
      <c r="HRN40" s="98"/>
      <c r="HRO40" s="98"/>
      <c r="HRP40" s="98"/>
      <c r="HRQ40" s="98"/>
      <c r="HRR40" s="98"/>
      <c r="HRS40" s="98"/>
      <c r="HRT40" s="98"/>
      <c r="HRU40" s="98"/>
      <c r="HRV40" s="98"/>
      <c r="HRW40" s="98"/>
      <c r="HRX40" s="98"/>
      <c r="HRY40" s="98"/>
      <c r="HRZ40" s="98"/>
      <c r="HSA40" s="98"/>
      <c r="HSB40" s="98"/>
      <c r="HSC40" s="98"/>
      <c r="HSD40" s="98"/>
      <c r="HSE40" s="98"/>
      <c r="HSF40" s="98"/>
      <c r="HSG40" s="98"/>
      <c r="HSH40" s="98"/>
      <c r="HSI40" s="98"/>
      <c r="HSJ40" s="98"/>
      <c r="HSK40" s="98"/>
      <c r="HSL40" s="98"/>
      <c r="HSM40" s="98"/>
      <c r="HSN40" s="98"/>
      <c r="HSO40" s="98"/>
      <c r="HSP40" s="98"/>
      <c r="HSQ40" s="98"/>
      <c r="HSR40" s="98"/>
      <c r="HSS40" s="98"/>
      <c r="HST40" s="98"/>
      <c r="HSU40" s="98"/>
      <c r="HSV40" s="98"/>
      <c r="HSW40" s="98"/>
      <c r="HSX40" s="98"/>
      <c r="HSY40" s="98"/>
      <c r="HSZ40" s="98"/>
      <c r="HTA40" s="98"/>
      <c r="HTB40" s="98"/>
      <c r="HTC40" s="98"/>
      <c r="HTD40" s="98"/>
      <c r="HTE40" s="98"/>
      <c r="HTF40" s="98"/>
      <c r="HTG40" s="98"/>
      <c r="HTH40" s="98"/>
      <c r="HTI40" s="98"/>
      <c r="HTJ40" s="98"/>
      <c r="HTK40" s="98"/>
      <c r="HTL40" s="98"/>
      <c r="HTM40" s="98"/>
      <c r="HTN40" s="98"/>
      <c r="HTO40" s="98"/>
      <c r="HTP40" s="98"/>
      <c r="HTQ40" s="98"/>
      <c r="HTR40" s="98"/>
      <c r="HTS40" s="98"/>
      <c r="HTT40" s="98"/>
      <c r="HTU40" s="98"/>
      <c r="HTV40" s="98"/>
      <c r="HTW40" s="98"/>
      <c r="HTX40" s="98"/>
      <c r="HTY40" s="98"/>
      <c r="HTZ40" s="98"/>
      <c r="HUA40" s="98"/>
      <c r="HUB40" s="98"/>
      <c r="HUC40" s="98"/>
      <c r="HUD40" s="98"/>
      <c r="HUE40" s="98"/>
      <c r="HUF40" s="98"/>
      <c r="HUG40" s="98"/>
      <c r="HUH40" s="98"/>
      <c r="HUI40" s="98"/>
      <c r="HUJ40" s="98"/>
      <c r="HUK40" s="98"/>
      <c r="HUL40" s="98"/>
      <c r="HUM40" s="98"/>
      <c r="HUN40" s="98"/>
      <c r="HUO40" s="98"/>
      <c r="HUP40" s="98"/>
      <c r="HUQ40" s="98"/>
      <c r="HUR40" s="98"/>
      <c r="HUS40" s="98"/>
      <c r="HUT40" s="98"/>
      <c r="HUU40" s="98"/>
      <c r="HUV40" s="98"/>
      <c r="HUW40" s="98"/>
      <c r="HUX40" s="98"/>
      <c r="HUY40" s="98"/>
      <c r="HUZ40" s="98"/>
      <c r="HVA40" s="98"/>
      <c r="HVB40" s="98"/>
      <c r="HVC40" s="98"/>
      <c r="HVD40" s="98"/>
      <c r="HVE40" s="98"/>
      <c r="HVF40" s="98"/>
      <c r="HVG40" s="98"/>
      <c r="HVH40" s="98"/>
      <c r="HVI40" s="98"/>
      <c r="HVJ40" s="98"/>
      <c r="HVK40" s="98"/>
      <c r="HVL40" s="98"/>
      <c r="HVM40" s="98"/>
      <c r="HVN40" s="98"/>
      <c r="HVO40" s="98"/>
      <c r="HVP40" s="98"/>
      <c r="HVQ40" s="98"/>
      <c r="HVR40" s="98"/>
      <c r="HVS40" s="98"/>
      <c r="HVT40" s="98"/>
      <c r="HVU40" s="98"/>
      <c r="HVV40" s="98"/>
      <c r="HVW40" s="98"/>
      <c r="HVX40" s="98"/>
      <c r="HVY40" s="98"/>
      <c r="HVZ40" s="98"/>
      <c r="HWA40" s="98"/>
      <c r="HWB40" s="98"/>
      <c r="HWC40" s="98"/>
      <c r="HWD40" s="98"/>
      <c r="HWE40" s="98"/>
      <c r="HWF40" s="98"/>
      <c r="HWG40" s="98"/>
      <c r="HWH40" s="98"/>
      <c r="HWI40" s="98"/>
      <c r="HWJ40" s="98"/>
      <c r="HWK40" s="98"/>
      <c r="HWL40" s="98"/>
      <c r="HWM40" s="98"/>
      <c r="HWN40" s="98"/>
      <c r="HWO40" s="98"/>
      <c r="HWP40" s="98"/>
      <c r="HWQ40" s="98"/>
      <c r="HWR40" s="98"/>
      <c r="HWS40" s="98"/>
      <c r="HWT40" s="98"/>
      <c r="HWU40" s="98"/>
      <c r="HWV40" s="98"/>
      <c r="HWW40" s="98"/>
      <c r="HWX40" s="98"/>
      <c r="HWY40" s="98"/>
      <c r="HWZ40" s="98"/>
      <c r="HXA40" s="98"/>
      <c r="HXB40" s="98"/>
      <c r="HXC40" s="98"/>
      <c r="HXD40" s="98"/>
      <c r="HXE40" s="98"/>
      <c r="HXF40" s="98"/>
      <c r="HXG40" s="98"/>
      <c r="HXH40" s="98"/>
      <c r="HXI40" s="98"/>
      <c r="HXJ40" s="98"/>
      <c r="HXK40" s="98"/>
      <c r="HXL40" s="98"/>
      <c r="HXM40" s="98"/>
      <c r="HXN40" s="98"/>
      <c r="HXO40" s="98"/>
      <c r="HXP40" s="98"/>
      <c r="HXQ40" s="98"/>
      <c r="HXR40" s="98"/>
      <c r="HXS40" s="98"/>
      <c r="HXT40" s="98"/>
      <c r="HXU40" s="98"/>
      <c r="HXV40" s="98"/>
      <c r="HXW40" s="98"/>
      <c r="HXX40" s="98"/>
      <c r="HXY40" s="98"/>
      <c r="HXZ40" s="98"/>
      <c r="HYA40" s="98"/>
      <c r="HYB40" s="98"/>
      <c r="HYC40" s="98"/>
      <c r="HYD40" s="98"/>
      <c r="HYE40" s="98"/>
      <c r="HYF40" s="98"/>
      <c r="HYG40" s="98"/>
      <c r="HYH40" s="98"/>
      <c r="HYI40" s="98"/>
      <c r="HYJ40" s="98"/>
      <c r="HYK40" s="98"/>
      <c r="HYL40" s="98"/>
      <c r="HYM40" s="98"/>
      <c r="HYN40" s="98"/>
      <c r="HYO40" s="98"/>
      <c r="HYP40" s="98"/>
      <c r="HYQ40" s="98"/>
      <c r="HYR40" s="98"/>
      <c r="HYS40" s="98"/>
      <c r="HYT40" s="98"/>
      <c r="HYU40" s="98"/>
      <c r="HYV40" s="98"/>
      <c r="HYW40" s="98"/>
      <c r="HYX40" s="98"/>
      <c r="HYY40" s="98"/>
      <c r="HYZ40" s="98"/>
      <c r="HZA40" s="98"/>
      <c r="HZB40" s="98"/>
      <c r="HZC40" s="98"/>
      <c r="HZD40" s="98"/>
      <c r="HZE40" s="98"/>
      <c r="HZF40" s="98"/>
      <c r="HZG40" s="98"/>
      <c r="HZH40" s="98"/>
      <c r="HZI40" s="98"/>
      <c r="HZJ40" s="98"/>
      <c r="HZK40" s="98"/>
      <c r="HZL40" s="98"/>
      <c r="HZM40" s="98"/>
      <c r="HZN40" s="98"/>
      <c r="HZO40" s="98"/>
      <c r="HZP40" s="98"/>
      <c r="HZQ40" s="98"/>
      <c r="HZR40" s="98"/>
      <c r="HZS40" s="98"/>
      <c r="HZT40" s="98"/>
      <c r="HZU40" s="98"/>
      <c r="HZV40" s="98"/>
      <c r="HZW40" s="98"/>
      <c r="HZX40" s="98"/>
      <c r="HZY40" s="98"/>
      <c r="HZZ40" s="98"/>
      <c r="IAA40" s="98"/>
      <c r="IAB40" s="98"/>
      <c r="IAC40" s="98"/>
      <c r="IAD40" s="98"/>
      <c r="IAE40" s="98"/>
      <c r="IAF40" s="98"/>
      <c r="IAG40" s="98"/>
      <c r="IAH40" s="98"/>
      <c r="IAI40" s="98"/>
      <c r="IAJ40" s="98"/>
      <c r="IAK40" s="98"/>
      <c r="IAL40" s="98"/>
      <c r="IAM40" s="98"/>
      <c r="IAN40" s="98"/>
      <c r="IAO40" s="98"/>
      <c r="IAP40" s="98"/>
      <c r="IAQ40" s="98"/>
      <c r="IAR40" s="98"/>
      <c r="IAS40" s="98"/>
      <c r="IAT40" s="98"/>
      <c r="IAU40" s="98"/>
      <c r="IAV40" s="98"/>
      <c r="IAW40" s="98"/>
      <c r="IAX40" s="98"/>
      <c r="IAY40" s="98"/>
      <c r="IAZ40" s="98"/>
      <c r="IBA40" s="98"/>
      <c r="IBB40" s="98"/>
      <c r="IBC40" s="98"/>
      <c r="IBD40" s="98"/>
      <c r="IBE40" s="98"/>
      <c r="IBF40" s="98"/>
      <c r="IBG40" s="98"/>
      <c r="IBH40" s="98"/>
      <c r="IBI40" s="98"/>
      <c r="IBJ40" s="98"/>
      <c r="IBK40" s="98"/>
      <c r="IBL40" s="98"/>
      <c r="IBM40" s="98"/>
      <c r="IBN40" s="98"/>
      <c r="IBO40" s="98"/>
      <c r="IBP40" s="98"/>
      <c r="IBQ40" s="98"/>
      <c r="IBR40" s="98"/>
      <c r="IBS40" s="98"/>
      <c r="IBT40" s="98"/>
      <c r="IBU40" s="98"/>
      <c r="IBV40" s="98"/>
      <c r="IBW40" s="98"/>
      <c r="IBX40" s="98"/>
      <c r="IBY40" s="98"/>
      <c r="IBZ40" s="98"/>
      <c r="ICA40" s="98"/>
      <c r="ICB40" s="98"/>
      <c r="ICC40" s="98"/>
      <c r="ICD40" s="98"/>
      <c r="ICE40" s="98"/>
      <c r="ICF40" s="98"/>
      <c r="ICG40" s="98"/>
      <c r="ICH40" s="98"/>
      <c r="ICI40" s="98"/>
      <c r="ICJ40" s="98"/>
      <c r="ICK40" s="98"/>
      <c r="ICL40" s="98"/>
      <c r="ICM40" s="98"/>
      <c r="ICN40" s="98"/>
      <c r="ICO40" s="98"/>
      <c r="ICP40" s="98"/>
      <c r="ICQ40" s="98"/>
      <c r="ICR40" s="98"/>
      <c r="ICS40" s="98"/>
      <c r="ICT40" s="98"/>
      <c r="ICU40" s="98"/>
      <c r="ICV40" s="98"/>
      <c r="ICW40" s="98"/>
      <c r="ICX40" s="98"/>
      <c r="ICY40" s="98"/>
      <c r="ICZ40" s="98"/>
      <c r="IDA40" s="98"/>
      <c r="IDB40" s="98"/>
      <c r="IDC40" s="98"/>
      <c r="IDD40" s="98"/>
      <c r="IDE40" s="98"/>
      <c r="IDF40" s="98"/>
      <c r="IDG40" s="98"/>
      <c r="IDH40" s="98"/>
      <c r="IDI40" s="98"/>
      <c r="IDJ40" s="98"/>
      <c r="IDK40" s="98"/>
      <c r="IDL40" s="98"/>
      <c r="IDM40" s="98"/>
      <c r="IDN40" s="98"/>
      <c r="IDO40" s="98"/>
      <c r="IDP40" s="98"/>
      <c r="IDQ40" s="98"/>
      <c r="IDR40" s="98"/>
      <c r="IDS40" s="98"/>
      <c r="IDT40" s="98"/>
      <c r="IDU40" s="98"/>
      <c r="IDV40" s="98"/>
      <c r="IDW40" s="98"/>
      <c r="IDX40" s="98"/>
      <c r="IDY40" s="98"/>
      <c r="IDZ40" s="98"/>
      <c r="IEA40" s="98"/>
      <c r="IEB40" s="98"/>
      <c r="IEC40" s="98"/>
      <c r="IED40" s="98"/>
      <c r="IEE40" s="98"/>
      <c r="IEF40" s="98"/>
      <c r="IEG40" s="98"/>
      <c r="IEH40" s="98"/>
      <c r="IEI40" s="98"/>
      <c r="IEJ40" s="98"/>
      <c r="IEK40" s="98"/>
      <c r="IEL40" s="98"/>
      <c r="IEM40" s="98"/>
      <c r="IEN40" s="98"/>
      <c r="IEO40" s="98"/>
      <c r="IEP40" s="98"/>
      <c r="IEQ40" s="98"/>
      <c r="IER40" s="98"/>
      <c r="IES40" s="98"/>
      <c r="IET40" s="98"/>
      <c r="IEU40" s="98"/>
      <c r="IEV40" s="98"/>
      <c r="IEW40" s="98"/>
      <c r="IEX40" s="98"/>
      <c r="IEY40" s="98"/>
      <c r="IEZ40" s="98"/>
      <c r="IFA40" s="98"/>
      <c r="IFB40" s="98"/>
      <c r="IFC40" s="98"/>
      <c r="IFD40" s="98"/>
      <c r="IFE40" s="98"/>
      <c r="IFF40" s="98"/>
      <c r="IFG40" s="98"/>
      <c r="IFH40" s="98"/>
      <c r="IFI40" s="98"/>
      <c r="IFJ40" s="98"/>
      <c r="IFK40" s="98"/>
      <c r="IFL40" s="98"/>
      <c r="IFM40" s="98"/>
      <c r="IFN40" s="98"/>
      <c r="IFO40" s="98"/>
      <c r="IFP40" s="98"/>
      <c r="IFQ40" s="98"/>
      <c r="IFR40" s="98"/>
      <c r="IFS40" s="98"/>
      <c r="IFT40" s="98"/>
      <c r="IFU40" s="98"/>
      <c r="IFV40" s="98"/>
      <c r="IFW40" s="98"/>
      <c r="IFX40" s="98"/>
      <c r="IFY40" s="98"/>
      <c r="IFZ40" s="98"/>
      <c r="IGA40" s="98"/>
      <c r="IGB40" s="98"/>
      <c r="IGC40" s="98"/>
      <c r="IGD40" s="98"/>
      <c r="IGE40" s="98"/>
      <c r="IGF40" s="98"/>
      <c r="IGG40" s="98"/>
      <c r="IGH40" s="98"/>
      <c r="IGI40" s="98"/>
      <c r="IGJ40" s="98"/>
      <c r="IGK40" s="98"/>
      <c r="IGL40" s="98"/>
      <c r="IGM40" s="98"/>
      <c r="IGN40" s="98"/>
      <c r="IGO40" s="98"/>
      <c r="IGP40" s="98"/>
      <c r="IGQ40" s="98"/>
      <c r="IGR40" s="98"/>
      <c r="IGS40" s="98"/>
      <c r="IGT40" s="98"/>
      <c r="IGU40" s="98"/>
      <c r="IGV40" s="98"/>
      <c r="IGW40" s="98"/>
      <c r="IGX40" s="98"/>
      <c r="IGY40" s="98"/>
      <c r="IGZ40" s="98"/>
      <c r="IHA40" s="98"/>
      <c r="IHB40" s="98"/>
      <c r="IHC40" s="98"/>
      <c r="IHD40" s="98"/>
      <c r="IHE40" s="98"/>
      <c r="IHF40" s="98"/>
      <c r="IHG40" s="98"/>
      <c r="IHH40" s="98"/>
      <c r="IHI40" s="98"/>
      <c r="IHJ40" s="98"/>
      <c r="IHK40" s="98"/>
      <c r="IHL40" s="98"/>
      <c r="IHM40" s="98"/>
      <c r="IHN40" s="98"/>
      <c r="IHO40" s="98"/>
      <c r="IHP40" s="98"/>
      <c r="IHQ40" s="98"/>
      <c r="IHR40" s="98"/>
      <c r="IHS40" s="98"/>
      <c r="IHT40" s="98"/>
      <c r="IHU40" s="98"/>
      <c r="IHV40" s="98"/>
      <c r="IHW40" s="98"/>
      <c r="IHX40" s="98"/>
      <c r="IHY40" s="98"/>
      <c r="IHZ40" s="98"/>
      <c r="IIA40" s="98"/>
      <c r="IIB40" s="98"/>
      <c r="IIC40" s="98"/>
      <c r="IID40" s="98"/>
      <c r="IIE40" s="98"/>
      <c r="IIF40" s="98"/>
      <c r="IIG40" s="98"/>
      <c r="IIH40" s="98"/>
      <c r="III40" s="98"/>
      <c r="IIJ40" s="98"/>
      <c r="IIK40" s="98"/>
      <c r="IIL40" s="98"/>
      <c r="IIM40" s="98"/>
      <c r="IIN40" s="98"/>
      <c r="IIO40" s="98"/>
      <c r="IIP40" s="98"/>
      <c r="IIQ40" s="98"/>
      <c r="IIR40" s="98"/>
      <c r="IIS40" s="98"/>
      <c r="IIT40" s="98"/>
      <c r="IIU40" s="98"/>
      <c r="IIV40" s="98"/>
      <c r="IIW40" s="98"/>
      <c r="IIX40" s="98"/>
      <c r="IIY40" s="98"/>
      <c r="IIZ40" s="98"/>
      <c r="IJA40" s="98"/>
      <c r="IJB40" s="98"/>
      <c r="IJC40" s="98"/>
      <c r="IJD40" s="98"/>
      <c r="IJE40" s="98"/>
      <c r="IJF40" s="98"/>
      <c r="IJG40" s="98"/>
      <c r="IJH40" s="98"/>
      <c r="IJI40" s="98"/>
      <c r="IJJ40" s="98"/>
      <c r="IJK40" s="98"/>
      <c r="IJL40" s="98"/>
      <c r="IJM40" s="98"/>
      <c r="IJN40" s="98"/>
      <c r="IJO40" s="98"/>
      <c r="IJP40" s="98"/>
      <c r="IJQ40" s="98"/>
      <c r="IJR40" s="98"/>
      <c r="IJS40" s="98"/>
      <c r="IJT40" s="98"/>
      <c r="IJU40" s="98"/>
      <c r="IJV40" s="98"/>
      <c r="IJW40" s="98"/>
      <c r="IJX40" s="98"/>
      <c r="IJY40" s="98"/>
      <c r="IJZ40" s="98"/>
      <c r="IKA40" s="98"/>
      <c r="IKB40" s="98"/>
      <c r="IKC40" s="98"/>
      <c r="IKD40" s="98"/>
      <c r="IKE40" s="98"/>
      <c r="IKF40" s="98"/>
      <c r="IKG40" s="98"/>
      <c r="IKH40" s="98"/>
      <c r="IKI40" s="98"/>
      <c r="IKJ40" s="98"/>
      <c r="IKK40" s="98"/>
      <c r="IKL40" s="98"/>
      <c r="IKM40" s="98"/>
      <c r="IKN40" s="98"/>
      <c r="IKO40" s="98"/>
      <c r="IKP40" s="98"/>
      <c r="IKQ40" s="98"/>
      <c r="IKR40" s="98"/>
      <c r="IKS40" s="98"/>
      <c r="IKT40" s="98"/>
      <c r="IKU40" s="98"/>
      <c r="IKV40" s="98"/>
      <c r="IKW40" s="98"/>
      <c r="IKX40" s="98"/>
      <c r="IKY40" s="98"/>
      <c r="IKZ40" s="98"/>
      <c r="ILA40" s="98"/>
      <c r="ILB40" s="98"/>
      <c r="ILC40" s="98"/>
      <c r="ILD40" s="98"/>
      <c r="ILE40" s="98"/>
      <c r="ILF40" s="98"/>
      <c r="ILG40" s="98"/>
      <c r="ILH40" s="98"/>
      <c r="ILI40" s="98"/>
      <c r="ILJ40" s="98"/>
      <c r="ILK40" s="98"/>
      <c r="ILL40" s="98"/>
      <c r="ILM40" s="98"/>
      <c r="ILN40" s="98"/>
      <c r="ILO40" s="98"/>
      <c r="ILP40" s="98"/>
      <c r="ILQ40" s="98"/>
      <c r="ILR40" s="98"/>
      <c r="ILS40" s="98"/>
      <c r="ILT40" s="98"/>
      <c r="ILU40" s="98"/>
      <c r="ILV40" s="98"/>
      <c r="ILW40" s="98"/>
      <c r="ILX40" s="98"/>
      <c r="ILY40" s="98"/>
      <c r="ILZ40" s="98"/>
      <c r="IMA40" s="98"/>
      <c r="IMB40" s="98"/>
      <c r="IMC40" s="98"/>
      <c r="IMD40" s="98"/>
      <c r="IME40" s="98"/>
      <c r="IMF40" s="98"/>
      <c r="IMG40" s="98"/>
      <c r="IMH40" s="98"/>
      <c r="IMI40" s="98"/>
      <c r="IMJ40" s="98"/>
      <c r="IMK40" s="98"/>
      <c r="IML40" s="98"/>
      <c r="IMM40" s="98"/>
      <c r="IMN40" s="98"/>
      <c r="IMO40" s="98"/>
      <c r="IMP40" s="98"/>
      <c r="IMQ40" s="98"/>
      <c r="IMR40" s="98"/>
      <c r="IMS40" s="98"/>
      <c r="IMT40" s="98"/>
      <c r="IMU40" s="98"/>
      <c r="IMV40" s="98"/>
      <c r="IMW40" s="98"/>
      <c r="IMX40" s="98"/>
      <c r="IMY40" s="98"/>
      <c r="IMZ40" s="98"/>
      <c r="INA40" s="98"/>
      <c r="INB40" s="98"/>
      <c r="INC40" s="98"/>
      <c r="IND40" s="98"/>
      <c r="INE40" s="98"/>
      <c r="INF40" s="98"/>
      <c r="ING40" s="98"/>
      <c r="INH40" s="98"/>
      <c r="INI40" s="98"/>
      <c r="INJ40" s="98"/>
      <c r="INK40" s="98"/>
      <c r="INL40" s="98"/>
      <c r="INM40" s="98"/>
      <c r="INN40" s="98"/>
      <c r="INO40" s="98"/>
      <c r="INP40" s="98"/>
      <c r="INQ40" s="98"/>
      <c r="INR40" s="98"/>
      <c r="INS40" s="98"/>
      <c r="INT40" s="98"/>
      <c r="INU40" s="98"/>
      <c r="INV40" s="98"/>
      <c r="INW40" s="98"/>
      <c r="INX40" s="98"/>
      <c r="INY40" s="98"/>
      <c r="INZ40" s="98"/>
      <c r="IOA40" s="98"/>
      <c r="IOB40" s="98"/>
      <c r="IOC40" s="98"/>
      <c r="IOD40" s="98"/>
      <c r="IOE40" s="98"/>
      <c r="IOF40" s="98"/>
      <c r="IOG40" s="98"/>
      <c r="IOH40" s="98"/>
      <c r="IOI40" s="98"/>
      <c r="IOJ40" s="98"/>
      <c r="IOK40" s="98"/>
      <c r="IOL40" s="98"/>
      <c r="IOM40" s="98"/>
      <c r="ION40" s="98"/>
      <c r="IOO40" s="98"/>
      <c r="IOP40" s="98"/>
      <c r="IOQ40" s="98"/>
      <c r="IOR40" s="98"/>
      <c r="IOS40" s="98"/>
      <c r="IOT40" s="98"/>
      <c r="IOU40" s="98"/>
      <c r="IOV40" s="98"/>
      <c r="IOW40" s="98"/>
      <c r="IOX40" s="98"/>
      <c r="IOY40" s="98"/>
      <c r="IOZ40" s="98"/>
      <c r="IPA40" s="98"/>
      <c r="IPB40" s="98"/>
      <c r="IPC40" s="98"/>
      <c r="IPD40" s="98"/>
      <c r="IPE40" s="98"/>
      <c r="IPF40" s="98"/>
      <c r="IPG40" s="98"/>
      <c r="IPH40" s="98"/>
      <c r="IPI40" s="98"/>
      <c r="IPJ40" s="98"/>
      <c r="IPK40" s="98"/>
      <c r="IPL40" s="98"/>
      <c r="IPM40" s="98"/>
      <c r="IPN40" s="98"/>
      <c r="IPO40" s="98"/>
      <c r="IPP40" s="98"/>
      <c r="IPQ40" s="98"/>
      <c r="IPR40" s="98"/>
      <c r="IPS40" s="98"/>
      <c r="IPT40" s="98"/>
      <c r="IPU40" s="98"/>
      <c r="IPV40" s="98"/>
      <c r="IPW40" s="98"/>
      <c r="IPX40" s="98"/>
      <c r="IPY40" s="98"/>
      <c r="IPZ40" s="98"/>
      <c r="IQA40" s="98"/>
      <c r="IQB40" s="98"/>
      <c r="IQC40" s="98"/>
      <c r="IQD40" s="98"/>
      <c r="IQE40" s="98"/>
      <c r="IQF40" s="98"/>
      <c r="IQG40" s="98"/>
      <c r="IQH40" s="98"/>
      <c r="IQI40" s="98"/>
      <c r="IQJ40" s="98"/>
      <c r="IQK40" s="98"/>
      <c r="IQL40" s="98"/>
      <c r="IQM40" s="98"/>
      <c r="IQN40" s="98"/>
      <c r="IQO40" s="98"/>
      <c r="IQP40" s="98"/>
      <c r="IQQ40" s="98"/>
      <c r="IQR40" s="98"/>
      <c r="IQS40" s="98"/>
      <c r="IQT40" s="98"/>
      <c r="IQU40" s="98"/>
      <c r="IQV40" s="98"/>
      <c r="IQW40" s="98"/>
      <c r="IQX40" s="98"/>
      <c r="IQY40" s="98"/>
      <c r="IQZ40" s="98"/>
      <c r="IRA40" s="98"/>
      <c r="IRB40" s="98"/>
      <c r="IRC40" s="98"/>
      <c r="IRD40" s="98"/>
      <c r="IRE40" s="98"/>
      <c r="IRF40" s="98"/>
      <c r="IRG40" s="98"/>
      <c r="IRH40" s="98"/>
      <c r="IRI40" s="98"/>
      <c r="IRJ40" s="98"/>
      <c r="IRK40" s="98"/>
      <c r="IRL40" s="98"/>
      <c r="IRM40" s="98"/>
      <c r="IRN40" s="98"/>
      <c r="IRO40" s="98"/>
      <c r="IRP40" s="98"/>
      <c r="IRQ40" s="98"/>
      <c r="IRR40" s="98"/>
      <c r="IRS40" s="98"/>
      <c r="IRT40" s="98"/>
      <c r="IRU40" s="98"/>
      <c r="IRV40" s="98"/>
      <c r="IRW40" s="98"/>
      <c r="IRX40" s="98"/>
      <c r="IRY40" s="98"/>
      <c r="IRZ40" s="98"/>
      <c r="ISA40" s="98"/>
      <c r="ISB40" s="98"/>
      <c r="ISC40" s="98"/>
      <c r="ISD40" s="98"/>
      <c r="ISE40" s="98"/>
      <c r="ISF40" s="98"/>
      <c r="ISG40" s="98"/>
      <c r="ISH40" s="98"/>
      <c r="ISI40" s="98"/>
      <c r="ISJ40" s="98"/>
      <c r="ISK40" s="98"/>
      <c r="ISL40" s="98"/>
      <c r="ISM40" s="98"/>
      <c r="ISN40" s="98"/>
      <c r="ISO40" s="98"/>
      <c r="ISP40" s="98"/>
      <c r="ISQ40" s="98"/>
      <c r="ISR40" s="98"/>
      <c r="ISS40" s="98"/>
      <c r="IST40" s="98"/>
      <c r="ISU40" s="98"/>
      <c r="ISV40" s="98"/>
      <c r="ISW40" s="98"/>
      <c r="ISX40" s="98"/>
      <c r="ISY40" s="98"/>
      <c r="ISZ40" s="98"/>
      <c r="ITA40" s="98"/>
      <c r="ITB40" s="98"/>
      <c r="ITC40" s="98"/>
      <c r="ITD40" s="98"/>
      <c r="ITE40" s="98"/>
      <c r="ITF40" s="98"/>
      <c r="ITG40" s="98"/>
      <c r="ITH40" s="98"/>
      <c r="ITI40" s="98"/>
      <c r="ITJ40" s="98"/>
      <c r="ITK40" s="98"/>
      <c r="ITL40" s="98"/>
      <c r="ITM40" s="98"/>
      <c r="ITN40" s="98"/>
      <c r="ITO40" s="98"/>
      <c r="ITP40" s="98"/>
      <c r="ITQ40" s="98"/>
      <c r="ITR40" s="98"/>
      <c r="ITS40" s="98"/>
      <c r="ITT40" s="98"/>
      <c r="ITU40" s="98"/>
      <c r="ITV40" s="98"/>
      <c r="ITW40" s="98"/>
      <c r="ITX40" s="98"/>
      <c r="ITY40" s="98"/>
      <c r="ITZ40" s="98"/>
      <c r="IUA40" s="98"/>
      <c r="IUB40" s="98"/>
      <c r="IUC40" s="98"/>
      <c r="IUD40" s="98"/>
      <c r="IUE40" s="98"/>
      <c r="IUF40" s="98"/>
      <c r="IUG40" s="98"/>
      <c r="IUH40" s="98"/>
      <c r="IUI40" s="98"/>
      <c r="IUJ40" s="98"/>
      <c r="IUK40" s="98"/>
      <c r="IUL40" s="98"/>
      <c r="IUM40" s="98"/>
      <c r="IUN40" s="98"/>
      <c r="IUO40" s="98"/>
      <c r="IUP40" s="98"/>
      <c r="IUQ40" s="98"/>
      <c r="IUR40" s="98"/>
      <c r="IUS40" s="98"/>
      <c r="IUT40" s="98"/>
      <c r="IUU40" s="98"/>
      <c r="IUV40" s="98"/>
      <c r="IUW40" s="98"/>
      <c r="IUX40" s="98"/>
      <c r="IUY40" s="98"/>
      <c r="IUZ40" s="98"/>
      <c r="IVA40" s="98"/>
      <c r="IVB40" s="98"/>
      <c r="IVC40" s="98"/>
      <c r="IVD40" s="98"/>
      <c r="IVE40" s="98"/>
      <c r="IVF40" s="98"/>
      <c r="IVG40" s="98"/>
      <c r="IVH40" s="98"/>
      <c r="IVI40" s="98"/>
      <c r="IVJ40" s="98"/>
      <c r="IVK40" s="98"/>
      <c r="IVL40" s="98"/>
      <c r="IVM40" s="98"/>
      <c r="IVN40" s="98"/>
      <c r="IVO40" s="98"/>
      <c r="IVP40" s="98"/>
      <c r="IVQ40" s="98"/>
      <c r="IVR40" s="98"/>
      <c r="IVS40" s="98"/>
      <c r="IVT40" s="98"/>
      <c r="IVU40" s="98"/>
      <c r="IVV40" s="98"/>
      <c r="IVW40" s="98"/>
      <c r="IVX40" s="98"/>
      <c r="IVY40" s="98"/>
      <c r="IVZ40" s="98"/>
      <c r="IWA40" s="98"/>
      <c r="IWB40" s="98"/>
      <c r="IWC40" s="98"/>
      <c r="IWD40" s="98"/>
      <c r="IWE40" s="98"/>
      <c r="IWF40" s="98"/>
      <c r="IWG40" s="98"/>
      <c r="IWH40" s="98"/>
      <c r="IWI40" s="98"/>
      <c r="IWJ40" s="98"/>
      <c r="IWK40" s="98"/>
      <c r="IWL40" s="98"/>
      <c r="IWM40" s="98"/>
      <c r="IWN40" s="98"/>
      <c r="IWO40" s="98"/>
      <c r="IWP40" s="98"/>
      <c r="IWQ40" s="98"/>
      <c r="IWR40" s="98"/>
      <c r="IWS40" s="98"/>
      <c r="IWT40" s="98"/>
      <c r="IWU40" s="98"/>
      <c r="IWV40" s="98"/>
      <c r="IWW40" s="98"/>
      <c r="IWX40" s="98"/>
      <c r="IWY40" s="98"/>
      <c r="IWZ40" s="98"/>
      <c r="IXA40" s="98"/>
      <c r="IXB40" s="98"/>
      <c r="IXC40" s="98"/>
      <c r="IXD40" s="98"/>
      <c r="IXE40" s="98"/>
      <c r="IXF40" s="98"/>
      <c r="IXG40" s="98"/>
      <c r="IXH40" s="98"/>
      <c r="IXI40" s="98"/>
      <c r="IXJ40" s="98"/>
      <c r="IXK40" s="98"/>
      <c r="IXL40" s="98"/>
      <c r="IXM40" s="98"/>
      <c r="IXN40" s="98"/>
      <c r="IXO40" s="98"/>
      <c r="IXP40" s="98"/>
      <c r="IXQ40" s="98"/>
      <c r="IXR40" s="98"/>
      <c r="IXS40" s="98"/>
      <c r="IXT40" s="98"/>
      <c r="IXU40" s="98"/>
      <c r="IXV40" s="98"/>
      <c r="IXW40" s="98"/>
      <c r="IXX40" s="98"/>
      <c r="IXY40" s="98"/>
      <c r="IXZ40" s="98"/>
      <c r="IYA40" s="98"/>
      <c r="IYB40" s="98"/>
      <c r="IYC40" s="98"/>
      <c r="IYD40" s="98"/>
      <c r="IYE40" s="98"/>
      <c r="IYF40" s="98"/>
      <c r="IYG40" s="98"/>
      <c r="IYH40" s="98"/>
      <c r="IYI40" s="98"/>
      <c r="IYJ40" s="98"/>
      <c r="IYK40" s="98"/>
      <c r="IYL40" s="98"/>
      <c r="IYM40" s="98"/>
      <c r="IYN40" s="98"/>
      <c r="IYO40" s="98"/>
      <c r="IYP40" s="98"/>
      <c r="IYQ40" s="98"/>
      <c r="IYR40" s="98"/>
      <c r="IYS40" s="98"/>
      <c r="IYT40" s="98"/>
      <c r="IYU40" s="98"/>
      <c r="IYV40" s="98"/>
      <c r="IYW40" s="98"/>
      <c r="IYX40" s="98"/>
      <c r="IYY40" s="98"/>
      <c r="IYZ40" s="98"/>
      <c r="IZA40" s="98"/>
      <c r="IZB40" s="98"/>
      <c r="IZC40" s="98"/>
      <c r="IZD40" s="98"/>
      <c r="IZE40" s="98"/>
      <c r="IZF40" s="98"/>
      <c r="IZG40" s="98"/>
      <c r="IZH40" s="98"/>
      <c r="IZI40" s="98"/>
      <c r="IZJ40" s="98"/>
      <c r="IZK40" s="98"/>
      <c r="IZL40" s="98"/>
      <c r="IZM40" s="98"/>
      <c r="IZN40" s="98"/>
      <c r="IZO40" s="98"/>
      <c r="IZP40" s="98"/>
      <c r="IZQ40" s="98"/>
      <c r="IZR40" s="98"/>
      <c r="IZS40" s="98"/>
      <c r="IZT40" s="98"/>
      <c r="IZU40" s="98"/>
      <c r="IZV40" s="98"/>
      <c r="IZW40" s="98"/>
      <c r="IZX40" s="98"/>
      <c r="IZY40" s="98"/>
      <c r="IZZ40" s="98"/>
      <c r="JAA40" s="98"/>
      <c r="JAB40" s="98"/>
      <c r="JAC40" s="98"/>
      <c r="JAD40" s="98"/>
      <c r="JAE40" s="98"/>
      <c r="JAF40" s="98"/>
      <c r="JAG40" s="98"/>
      <c r="JAH40" s="98"/>
      <c r="JAI40" s="98"/>
      <c r="JAJ40" s="98"/>
      <c r="JAK40" s="98"/>
      <c r="JAL40" s="98"/>
      <c r="JAM40" s="98"/>
      <c r="JAN40" s="98"/>
      <c r="JAO40" s="98"/>
      <c r="JAP40" s="98"/>
      <c r="JAQ40" s="98"/>
      <c r="JAR40" s="98"/>
      <c r="JAS40" s="98"/>
      <c r="JAT40" s="98"/>
      <c r="JAU40" s="98"/>
      <c r="JAV40" s="98"/>
      <c r="JAW40" s="98"/>
      <c r="JAX40" s="98"/>
      <c r="JAY40" s="98"/>
      <c r="JAZ40" s="98"/>
      <c r="JBA40" s="98"/>
      <c r="JBB40" s="98"/>
      <c r="JBC40" s="98"/>
      <c r="JBD40" s="98"/>
      <c r="JBE40" s="98"/>
      <c r="JBF40" s="98"/>
      <c r="JBG40" s="98"/>
      <c r="JBH40" s="98"/>
      <c r="JBI40" s="98"/>
      <c r="JBJ40" s="98"/>
      <c r="JBK40" s="98"/>
      <c r="JBL40" s="98"/>
      <c r="JBM40" s="98"/>
      <c r="JBN40" s="98"/>
      <c r="JBO40" s="98"/>
      <c r="JBP40" s="98"/>
      <c r="JBQ40" s="98"/>
      <c r="JBR40" s="98"/>
      <c r="JBS40" s="98"/>
      <c r="JBT40" s="98"/>
      <c r="JBU40" s="98"/>
      <c r="JBV40" s="98"/>
      <c r="JBW40" s="98"/>
      <c r="JBX40" s="98"/>
      <c r="JBY40" s="98"/>
      <c r="JBZ40" s="98"/>
      <c r="JCA40" s="98"/>
      <c r="JCB40" s="98"/>
      <c r="JCC40" s="98"/>
      <c r="JCD40" s="98"/>
      <c r="JCE40" s="98"/>
      <c r="JCF40" s="98"/>
      <c r="JCG40" s="98"/>
      <c r="JCH40" s="98"/>
      <c r="JCI40" s="98"/>
      <c r="JCJ40" s="98"/>
      <c r="JCK40" s="98"/>
      <c r="JCL40" s="98"/>
      <c r="JCM40" s="98"/>
      <c r="JCN40" s="98"/>
      <c r="JCO40" s="98"/>
      <c r="JCP40" s="98"/>
      <c r="JCQ40" s="98"/>
      <c r="JCR40" s="98"/>
      <c r="JCS40" s="98"/>
      <c r="JCT40" s="98"/>
      <c r="JCU40" s="98"/>
      <c r="JCV40" s="98"/>
      <c r="JCW40" s="98"/>
      <c r="JCX40" s="98"/>
      <c r="JCY40" s="98"/>
      <c r="JCZ40" s="98"/>
      <c r="JDA40" s="98"/>
      <c r="JDB40" s="98"/>
      <c r="JDC40" s="98"/>
      <c r="JDD40" s="98"/>
      <c r="JDE40" s="98"/>
      <c r="JDF40" s="98"/>
      <c r="JDG40" s="98"/>
      <c r="JDH40" s="98"/>
      <c r="JDI40" s="98"/>
      <c r="JDJ40" s="98"/>
      <c r="JDK40" s="98"/>
      <c r="JDL40" s="98"/>
      <c r="JDM40" s="98"/>
      <c r="JDN40" s="98"/>
      <c r="JDO40" s="98"/>
      <c r="JDP40" s="98"/>
      <c r="JDQ40" s="98"/>
      <c r="JDR40" s="98"/>
      <c r="JDS40" s="98"/>
      <c r="JDT40" s="98"/>
      <c r="JDU40" s="98"/>
      <c r="JDV40" s="98"/>
      <c r="JDW40" s="98"/>
      <c r="JDX40" s="98"/>
      <c r="JDY40" s="98"/>
      <c r="JDZ40" s="98"/>
      <c r="JEA40" s="98"/>
      <c r="JEB40" s="98"/>
      <c r="JEC40" s="98"/>
      <c r="JED40" s="98"/>
      <c r="JEE40" s="98"/>
      <c r="JEF40" s="98"/>
      <c r="JEG40" s="98"/>
      <c r="JEH40" s="98"/>
      <c r="JEI40" s="98"/>
      <c r="JEJ40" s="98"/>
      <c r="JEK40" s="98"/>
      <c r="JEL40" s="98"/>
      <c r="JEM40" s="98"/>
      <c r="JEN40" s="98"/>
      <c r="JEO40" s="98"/>
      <c r="JEP40" s="98"/>
      <c r="JEQ40" s="98"/>
      <c r="JER40" s="98"/>
      <c r="JES40" s="98"/>
      <c r="JET40" s="98"/>
      <c r="JEU40" s="98"/>
      <c r="JEV40" s="98"/>
      <c r="JEW40" s="98"/>
      <c r="JEX40" s="98"/>
      <c r="JEY40" s="98"/>
      <c r="JEZ40" s="98"/>
      <c r="JFA40" s="98"/>
      <c r="JFB40" s="98"/>
      <c r="JFC40" s="98"/>
      <c r="JFD40" s="98"/>
      <c r="JFE40" s="98"/>
      <c r="JFF40" s="98"/>
      <c r="JFG40" s="98"/>
      <c r="JFH40" s="98"/>
      <c r="JFI40" s="98"/>
      <c r="JFJ40" s="98"/>
      <c r="JFK40" s="98"/>
      <c r="JFL40" s="98"/>
      <c r="JFM40" s="98"/>
      <c r="JFN40" s="98"/>
      <c r="JFO40" s="98"/>
      <c r="JFP40" s="98"/>
      <c r="JFQ40" s="98"/>
      <c r="JFR40" s="98"/>
      <c r="JFS40" s="98"/>
      <c r="JFT40" s="98"/>
      <c r="JFU40" s="98"/>
      <c r="JFV40" s="98"/>
      <c r="JFW40" s="98"/>
      <c r="JFX40" s="98"/>
      <c r="JFY40" s="98"/>
      <c r="JFZ40" s="98"/>
      <c r="JGA40" s="98"/>
      <c r="JGB40" s="98"/>
      <c r="JGC40" s="98"/>
      <c r="JGD40" s="98"/>
      <c r="JGE40" s="98"/>
      <c r="JGF40" s="98"/>
      <c r="JGG40" s="98"/>
      <c r="JGH40" s="98"/>
      <c r="JGI40" s="98"/>
      <c r="JGJ40" s="98"/>
      <c r="JGK40" s="98"/>
      <c r="JGL40" s="98"/>
      <c r="JGM40" s="98"/>
      <c r="JGN40" s="98"/>
      <c r="JGO40" s="98"/>
      <c r="JGP40" s="98"/>
      <c r="JGQ40" s="98"/>
      <c r="JGR40" s="98"/>
      <c r="JGS40" s="98"/>
      <c r="JGT40" s="98"/>
      <c r="JGU40" s="98"/>
      <c r="JGV40" s="98"/>
      <c r="JGW40" s="98"/>
      <c r="JGX40" s="98"/>
      <c r="JGY40" s="98"/>
      <c r="JGZ40" s="98"/>
      <c r="JHA40" s="98"/>
      <c r="JHB40" s="98"/>
      <c r="JHC40" s="98"/>
      <c r="JHD40" s="98"/>
      <c r="JHE40" s="98"/>
      <c r="JHF40" s="98"/>
      <c r="JHG40" s="98"/>
      <c r="JHH40" s="98"/>
      <c r="JHI40" s="98"/>
      <c r="JHJ40" s="98"/>
      <c r="JHK40" s="98"/>
      <c r="JHL40" s="98"/>
      <c r="JHM40" s="98"/>
      <c r="JHN40" s="98"/>
      <c r="JHO40" s="98"/>
      <c r="JHP40" s="98"/>
      <c r="JHQ40" s="98"/>
      <c r="JHR40" s="98"/>
      <c r="JHS40" s="98"/>
      <c r="JHT40" s="98"/>
      <c r="JHU40" s="98"/>
      <c r="JHV40" s="98"/>
      <c r="JHW40" s="98"/>
      <c r="JHX40" s="98"/>
      <c r="JHY40" s="98"/>
      <c r="JHZ40" s="98"/>
      <c r="JIA40" s="98"/>
      <c r="JIB40" s="98"/>
      <c r="JIC40" s="98"/>
      <c r="JID40" s="98"/>
      <c r="JIE40" s="98"/>
      <c r="JIF40" s="98"/>
      <c r="JIG40" s="98"/>
      <c r="JIH40" s="98"/>
      <c r="JII40" s="98"/>
      <c r="JIJ40" s="98"/>
      <c r="JIK40" s="98"/>
      <c r="JIL40" s="98"/>
      <c r="JIM40" s="98"/>
      <c r="JIN40" s="98"/>
      <c r="JIO40" s="98"/>
      <c r="JIP40" s="98"/>
      <c r="JIQ40" s="98"/>
      <c r="JIR40" s="98"/>
      <c r="JIS40" s="98"/>
      <c r="JIT40" s="98"/>
      <c r="JIU40" s="98"/>
      <c r="JIV40" s="98"/>
      <c r="JIW40" s="98"/>
      <c r="JIX40" s="98"/>
      <c r="JIY40" s="98"/>
      <c r="JIZ40" s="98"/>
      <c r="JJA40" s="98"/>
      <c r="JJB40" s="98"/>
      <c r="JJC40" s="98"/>
      <c r="JJD40" s="98"/>
      <c r="JJE40" s="98"/>
      <c r="JJF40" s="98"/>
      <c r="JJG40" s="98"/>
      <c r="JJH40" s="98"/>
      <c r="JJI40" s="98"/>
      <c r="JJJ40" s="98"/>
      <c r="JJK40" s="98"/>
      <c r="JJL40" s="98"/>
      <c r="JJM40" s="98"/>
      <c r="JJN40" s="98"/>
      <c r="JJO40" s="98"/>
      <c r="JJP40" s="98"/>
      <c r="JJQ40" s="98"/>
      <c r="JJR40" s="98"/>
      <c r="JJS40" s="98"/>
      <c r="JJT40" s="98"/>
      <c r="JJU40" s="98"/>
      <c r="JJV40" s="98"/>
      <c r="JJW40" s="98"/>
      <c r="JJX40" s="98"/>
      <c r="JJY40" s="98"/>
      <c r="JJZ40" s="98"/>
      <c r="JKA40" s="98"/>
      <c r="JKB40" s="98"/>
      <c r="JKC40" s="98"/>
      <c r="JKD40" s="98"/>
      <c r="JKE40" s="98"/>
      <c r="JKF40" s="98"/>
      <c r="JKG40" s="98"/>
      <c r="JKH40" s="98"/>
      <c r="JKI40" s="98"/>
      <c r="JKJ40" s="98"/>
      <c r="JKK40" s="98"/>
      <c r="JKL40" s="98"/>
      <c r="JKM40" s="98"/>
      <c r="JKN40" s="98"/>
      <c r="JKO40" s="98"/>
      <c r="JKP40" s="98"/>
      <c r="JKQ40" s="98"/>
      <c r="JKR40" s="98"/>
      <c r="JKS40" s="98"/>
      <c r="JKT40" s="98"/>
      <c r="JKU40" s="98"/>
      <c r="JKV40" s="98"/>
      <c r="JKW40" s="98"/>
      <c r="JKX40" s="98"/>
      <c r="JKY40" s="98"/>
      <c r="JKZ40" s="98"/>
      <c r="JLA40" s="98"/>
      <c r="JLB40" s="98"/>
      <c r="JLC40" s="98"/>
      <c r="JLD40" s="98"/>
      <c r="JLE40" s="98"/>
      <c r="JLF40" s="98"/>
      <c r="JLG40" s="98"/>
      <c r="JLH40" s="98"/>
      <c r="JLI40" s="98"/>
      <c r="JLJ40" s="98"/>
      <c r="JLK40" s="98"/>
      <c r="JLL40" s="98"/>
      <c r="JLM40" s="98"/>
      <c r="JLN40" s="98"/>
      <c r="JLO40" s="98"/>
      <c r="JLP40" s="98"/>
      <c r="JLQ40" s="98"/>
      <c r="JLR40" s="98"/>
      <c r="JLS40" s="98"/>
      <c r="JLT40" s="98"/>
      <c r="JLU40" s="98"/>
      <c r="JLV40" s="98"/>
      <c r="JLW40" s="98"/>
      <c r="JLX40" s="98"/>
      <c r="JLY40" s="98"/>
      <c r="JLZ40" s="98"/>
      <c r="JMA40" s="98"/>
      <c r="JMB40" s="98"/>
      <c r="JMC40" s="98"/>
      <c r="JMD40" s="98"/>
      <c r="JME40" s="98"/>
      <c r="JMF40" s="98"/>
      <c r="JMG40" s="98"/>
      <c r="JMH40" s="98"/>
      <c r="JMI40" s="98"/>
      <c r="JMJ40" s="98"/>
      <c r="JMK40" s="98"/>
      <c r="JML40" s="98"/>
      <c r="JMM40" s="98"/>
      <c r="JMN40" s="98"/>
      <c r="JMO40" s="98"/>
      <c r="JMP40" s="98"/>
      <c r="JMQ40" s="98"/>
      <c r="JMR40" s="98"/>
      <c r="JMS40" s="98"/>
      <c r="JMT40" s="98"/>
      <c r="JMU40" s="98"/>
      <c r="JMV40" s="98"/>
      <c r="JMW40" s="98"/>
      <c r="JMX40" s="98"/>
      <c r="JMY40" s="98"/>
      <c r="JMZ40" s="98"/>
      <c r="JNA40" s="98"/>
      <c r="JNB40" s="98"/>
      <c r="JNC40" s="98"/>
      <c r="JND40" s="98"/>
      <c r="JNE40" s="98"/>
      <c r="JNF40" s="98"/>
      <c r="JNG40" s="98"/>
      <c r="JNH40" s="98"/>
      <c r="JNI40" s="98"/>
      <c r="JNJ40" s="98"/>
      <c r="JNK40" s="98"/>
      <c r="JNL40" s="98"/>
      <c r="JNM40" s="98"/>
      <c r="JNN40" s="98"/>
      <c r="JNO40" s="98"/>
      <c r="JNP40" s="98"/>
      <c r="JNQ40" s="98"/>
      <c r="JNR40" s="98"/>
      <c r="JNS40" s="98"/>
      <c r="JNT40" s="98"/>
      <c r="JNU40" s="98"/>
      <c r="JNV40" s="98"/>
      <c r="JNW40" s="98"/>
      <c r="JNX40" s="98"/>
      <c r="JNY40" s="98"/>
      <c r="JNZ40" s="98"/>
      <c r="JOA40" s="98"/>
      <c r="JOB40" s="98"/>
      <c r="JOC40" s="98"/>
      <c r="JOD40" s="98"/>
      <c r="JOE40" s="98"/>
      <c r="JOF40" s="98"/>
      <c r="JOG40" s="98"/>
      <c r="JOH40" s="98"/>
      <c r="JOI40" s="98"/>
      <c r="JOJ40" s="98"/>
      <c r="JOK40" s="98"/>
      <c r="JOL40" s="98"/>
      <c r="JOM40" s="98"/>
      <c r="JON40" s="98"/>
      <c r="JOO40" s="98"/>
      <c r="JOP40" s="98"/>
      <c r="JOQ40" s="98"/>
      <c r="JOR40" s="98"/>
      <c r="JOS40" s="98"/>
      <c r="JOT40" s="98"/>
      <c r="JOU40" s="98"/>
      <c r="JOV40" s="98"/>
      <c r="JOW40" s="98"/>
      <c r="JOX40" s="98"/>
      <c r="JOY40" s="98"/>
      <c r="JOZ40" s="98"/>
      <c r="JPA40" s="98"/>
      <c r="JPB40" s="98"/>
      <c r="JPC40" s="98"/>
      <c r="JPD40" s="98"/>
      <c r="JPE40" s="98"/>
      <c r="JPF40" s="98"/>
      <c r="JPG40" s="98"/>
      <c r="JPH40" s="98"/>
      <c r="JPI40" s="98"/>
      <c r="JPJ40" s="98"/>
      <c r="JPK40" s="98"/>
      <c r="JPL40" s="98"/>
      <c r="JPM40" s="98"/>
      <c r="JPN40" s="98"/>
      <c r="JPO40" s="98"/>
      <c r="JPP40" s="98"/>
      <c r="JPQ40" s="98"/>
      <c r="JPR40" s="98"/>
      <c r="JPS40" s="98"/>
      <c r="JPT40" s="98"/>
      <c r="JPU40" s="98"/>
      <c r="JPV40" s="98"/>
      <c r="JPW40" s="98"/>
      <c r="JPX40" s="98"/>
      <c r="JPY40" s="98"/>
      <c r="JPZ40" s="98"/>
      <c r="JQA40" s="98"/>
      <c r="JQB40" s="98"/>
      <c r="JQC40" s="98"/>
      <c r="JQD40" s="98"/>
      <c r="JQE40" s="98"/>
      <c r="JQF40" s="98"/>
      <c r="JQG40" s="98"/>
      <c r="JQH40" s="98"/>
      <c r="JQI40" s="98"/>
      <c r="JQJ40" s="98"/>
      <c r="JQK40" s="98"/>
      <c r="JQL40" s="98"/>
      <c r="JQM40" s="98"/>
      <c r="JQN40" s="98"/>
      <c r="JQO40" s="98"/>
      <c r="JQP40" s="98"/>
      <c r="JQQ40" s="98"/>
      <c r="JQR40" s="98"/>
      <c r="JQS40" s="98"/>
      <c r="JQT40" s="98"/>
      <c r="JQU40" s="98"/>
      <c r="JQV40" s="98"/>
      <c r="JQW40" s="98"/>
      <c r="JQX40" s="98"/>
      <c r="JQY40" s="98"/>
      <c r="JQZ40" s="98"/>
      <c r="JRA40" s="98"/>
      <c r="JRB40" s="98"/>
      <c r="JRC40" s="98"/>
      <c r="JRD40" s="98"/>
      <c r="JRE40" s="98"/>
      <c r="JRF40" s="98"/>
      <c r="JRG40" s="98"/>
      <c r="JRH40" s="98"/>
      <c r="JRI40" s="98"/>
      <c r="JRJ40" s="98"/>
      <c r="JRK40" s="98"/>
      <c r="JRL40" s="98"/>
      <c r="JRM40" s="98"/>
      <c r="JRN40" s="98"/>
      <c r="JRO40" s="98"/>
      <c r="JRP40" s="98"/>
      <c r="JRQ40" s="98"/>
      <c r="JRR40" s="98"/>
      <c r="JRS40" s="98"/>
      <c r="JRT40" s="98"/>
      <c r="JRU40" s="98"/>
      <c r="JRV40" s="98"/>
      <c r="JRW40" s="98"/>
      <c r="JRX40" s="98"/>
      <c r="JRY40" s="98"/>
      <c r="JRZ40" s="98"/>
      <c r="JSA40" s="98"/>
      <c r="JSB40" s="98"/>
      <c r="JSC40" s="98"/>
      <c r="JSD40" s="98"/>
      <c r="JSE40" s="98"/>
      <c r="JSF40" s="98"/>
      <c r="JSG40" s="98"/>
      <c r="JSH40" s="98"/>
      <c r="JSI40" s="98"/>
      <c r="JSJ40" s="98"/>
      <c r="JSK40" s="98"/>
      <c r="JSL40" s="98"/>
      <c r="JSM40" s="98"/>
      <c r="JSN40" s="98"/>
      <c r="JSO40" s="98"/>
      <c r="JSP40" s="98"/>
      <c r="JSQ40" s="98"/>
      <c r="JSR40" s="98"/>
      <c r="JSS40" s="98"/>
      <c r="JST40" s="98"/>
      <c r="JSU40" s="98"/>
      <c r="JSV40" s="98"/>
      <c r="JSW40" s="98"/>
      <c r="JSX40" s="98"/>
      <c r="JSY40" s="98"/>
      <c r="JSZ40" s="98"/>
      <c r="JTA40" s="98"/>
      <c r="JTB40" s="98"/>
      <c r="JTC40" s="98"/>
      <c r="JTD40" s="98"/>
      <c r="JTE40" s="98"/>
      <c r="JTF40" s="98"/>
      <c r="JTG40" s="98"/>
      <c r="JTH40" s="98"/>
      <c r="JTI40" s="98"/>
      <c r="JTJ40" s="98"/>
      <c r="JTK40" s="98"/>
      <c r="JTL40" s="98"/>
      <c r="JTM40" s="98"/>
      <c r="JTN40" s="98"/>
      <c r="JTO40" s="98"/>
      <c r="JTP40" s="98"/>
      <c r="JTQ40" s="98"/>
      <c r="JTR40" s="98"/>
      <c r="JTS40" s="98"/>
      <c r="JTT40" s="98"/>
      <c r="JTU40" s="98"/>
      <c r="JTV40" s="98"/>
      <c r="JTW40" s="98"/>
      <c r="JTX40" s="98"/>
      <c r="JTY40" s="98"/>
      <c r="JTZ40" s="98"/>
      <c r="JUA40" s="98"/>
      <c r="JUB40" s="98"/>
      <c r="JUC40" s="98"/>
      <c r="JUD40" s="98"/>
      <c r="JUE40" s="98"/>
      <c r="JUF40" s="98"/>
      <c r="JUG40" s="98"/>
      <c r="JUH40" s="98"/>
      <c r="JUI40" s="98"/>
      <c r="JUJ40" s="98"/>
      <c r="JUK40" s="98"/>
      <c r="JUL40" s="98"/>
      <c r="JUM40" s="98"/>
      <c r="JUN40" s="98"/>
      <c r="JUO40" s="98"/>
      <c r="JUP40" s="98"/>
      <c r="JUQ40" s="98"/>
      <c r="JUR40" s="98"/>
      <c r="JUS40" s="98"/>
      <c r="JUT40" s="98"/>
      <c r="JUU40" s="98"/>
      <c r="JUV40" s="98"/>
      <c r="JUW40" s="98"/>
      <c r="JUX40" s="98"/>
      <c r="JUY40" s="98"/>
      <c r="JUZ40" s="98"/>
      <c r="JVA40" s="98"/>
      <c r="JVB40" s="98"/>
      <c r="JVC40" s="98"/>
      <c r="JVD40" s="98"/>
      <c r="JVE40" s="98"/>
      <c r="JVF40" s="98"/>
      <c r="JVG40" s="98"/>
      <c r="JVH40" s="98"/>
      <c r="JVI40" s="98"/>
      <c r="JVJ40" s="98"/>
      <c r="JVK40" s="98"/>
      <c r="JVL40" s="98"/>
      <c r="JVM40" s="98"/>
      <c r="JVN40" s="98"/>
      <c r="JVO40" s="98"/>
      <c r="JVP40" s="98"/>
      <c r="JVQ40" s="98"/>
      <c r="JVR40" s="98"/>
      <c r="JVS40" s="98"/>
      <c r="JVT40" s="98"/>
      <c r="JVU40" s="98"/>
      <c r="JVV40" s="98"/>
      <c r="JVW40" s="98"/>
      <c r="JVX40" s="98"/>
      <c r="JVY40" s="98"/>
      <c r="JVZ40" s="98"/>
      <c r="JWA40" s="98"/>
      <c r="JWB40" s="98"/>
      <c r="JWC40" s="98"/>
      <c r="JWD40" s="98"/>
      <c r="JWE40" s="98"/>
      <c r="JWF40" s="98"/>
      <c r="JWG40" s="98"/>
      <c r="JWH40" s="98"/>
      <c r="JWI40" s="98"/>
      <c r="JWJ40" s="98"/>
      <c r="JWK40" s="98"/>
      <c r="JWL40" s="98"/>
      <c r="JWM40" s="98"/>
      <c r="JWN40" s="98"/>
      <c r="JWO40" s="98"/>
      <c r="JWP40" s="98"/>
      <c r="JWQ40" s="98"/>
      <c r="JWR40" s="98"/>
      <c r="JWS40" s="98"/>
      <c r="JWT40" s="98"/>
      <c r="JWU40" s="98"/>
      <c r="JWV40" s="98"/>
      <c r="JWW40" s="98"/>
      <c r="JWX40" s="98"/>
      <c r="JWY40" s="98"/>
      <c r="JWZ40" s="98"/>
      <c r="JXA40" s="98"/>
      <c r="JXB40" s="98"/>
      <c r="JXC40" s="98"/>
      <c r="JXD40" s="98"/>
      <c r="JXE40" s="98"/>
      <c r="JXF40" s="98"/>
      <c r="JXG40" s="98"/>
      <c r="JXH40" s="98"/>
      <c r="JXI40" s="98"/>
      <c r="JXJ40" s="98"/>
      <c r="JXK40" s="98"/>
      <c r="JXL40" s="98"/>
      <c r="JXM40" s="98"/>
      <c r="JXN40" s="98"/>
      <c r="JXO40" s="98"/>
      <c r="JXP40" s="98"/>
      <c r="JXQ40" s="98"/>
      <c r="JXR40" s="98"/>
      <c r="JXS40" s="98"/>
      <c r="JXT40" s="98"/>
      <c r="JXU40" s="98"/>
      <c r="JXV40" s="98"/>
      <c r="JXW40" s="98"/>
      <c r="JXX40" s="98"/>
      <c r="JXY40" s="98"/>
      <c r="JXZ40" s="98"/>
      <c r="JYA40" s="98"/>
      <c r="JYB40" s="98"/>
      <c r="JYC40" s="98"/>
      <c r="JYD40" s="98"/>
      <c r="JYE40" s="98"/>
      <c r="JYF40" s="98"/>
      <c r="JYG40" s="98"/>
      <c r="JYH40" s="98"/>
      <c r="JYI40" s="98"/>
      <c r="JYJ40" s="98"/>
      <c r="JYK40" s="98"/>
      <c r="JYL40" s="98"/>
      <c r="JYM40" s="98"/>
      <c r="JYN40" s="98"/>
      <c r="JYO40" s="98"/>
      <c r="JYP40" s="98"/>
      <c r="JYQ40" s="98"/>
      <c r="JYR40" s="98"/>
      <c r="JYS40" s="98"/>
      <c r="JYT40" s="98"/>
      <c r="JYU40" s="98"/>
      <c r="JYV40" s="98"/>
      <c r="JYW40" s="98"/>
      <c r="JYX40" s="98"/>
      <c r="JYY40" s="98"/>
      <c r="JYZ40" s="98"/>
      <c r="JZA40" s="98"/>
      <c r="JZB40" s="98"/>
      <c r="JZC40" s="98"/>
      <c r="JZD40" s="98"/>
      <c r="JZE40" s="98"/>
      <c r="JZF40" s="98"/>
      <c r="JZG40" s="98"/>
      <c r="JZH40" s="98"/>
      <c r="JZI40" s="98"/>
      <c r="JZJ40" s="98"/>
      <c r="JZK40" s="98"/>
      <c r="JZL40" s="98"/>
      <c r="JZM40" s="98"/>
      <c r="JZN40" s="98"/>
      <c r="JZO40" s="98"/>
      <c r="JZP40" s="98"/>
      <c r="JZQ40" s="98"/>
      <c r="JZR40" s="98"/>
      <c r="JZS40" s="98"/>
      <c r="JZT40" s="98"/>
      <c r="JZU40" s="98"/>
      <c r="JZV40" s="98"/>
      <c r="JZW40" s="98"/>
      <c r="JZX40" s="98"/>
      <c r="JZY40" s="98"/>
      <c r="JZZ40" s="98"/>
      <c r="KAA40" s="98"/>
      <c r="KAB40" s="98"/>
      <c r="KAC40" s="98"/>
      <c r="KAD40" s="98"/>
      <c r="KAE40" s="98"/>
      <c r="KAF40" s="98"/>
      <c r="KAG40" s="98"/>
      <c r="KAH40" s="98"/>
      <c r="KAI40" s="98"/>
      <c r="KAJ40" s="98"/>
      <c r="KAK40" s="98"/>
      <c r="KAL40" s="98"/>
      <c r="KAM40" s="98"/>
      <c r="KAN40" s="98"/>
      <c r="KAO40" s="98"/>
      <c r="KAP40" s="98"/>
      <c r="KAQ40" s="98"/>
      <c r="KAR40" s="98"/>
      <c r="KAS40" s="98"/>
      <c r="KAT40" s="98"/>
      <c r="KAU40" s="98"/>
      <c r="KAV40" s="98"/>
      <c r="KAW40" s="98"/>
      <c r="KAX40" s="98"/>
      <c r="KAY40" s="98"/>
      <c r="KAZ40" s="98"/>
      <c r="KBA40" s="98"/>
      <c r="KBB40" s="98"/>
      <c r="KBC40" s="98"/>
      <c r="KBD40" s="98"/>
      <c r="KBE40" s="98"/>
      <c r="KBF40" s="98"/>
      <c r="KBG40" s="98"/>
      <c r="KBH40" s="98"/>
      <c r="KBI40" s="98"/>
      <c r="KBJ40" s="98"/>
      <c r="KBK40" s="98"/>
      <c r="KBL40" s="98"/>
      <c r="KBM40" s="98"/>
      <c r="KBN40" s="98"/>
      <c r="KBO40" s="98"/>
      <c r="KBP40" s="98"/>
      <c r="KBQ40" s="98"/>
      <c r="KBR40" s="98"/>
      <c r="KBS40" s="98"/>
      <c r="KBT40" s="98"/>
      <c r="KBU40" s="98"/>
      <c r="KBV40" s="98"/>
      <c r="KBW40" s="98"/>
      <c r="KBX40" s="98"/>
      <c r="KBY40" s="98"/>
      <c r="KBZ40" s="98"/>
      <c r="KCA40" s="98"/>
      <c r="KCB40" s="98"/>
      <c r="KCC40" s="98"/>
      <c r="KCD40" s="98"/>
      <c r="KCE40" s="98"/>
      <c r="KCF40" s="98"/>
      <c r="KCG40" s="98"/>
      <c r="KCH40" s="98"/>
      <c r="KCI40" s="98"/>
      <c r="KCJ40" s="98"/>
      <c r="KCK40" s="98"/>
      <c r="KCL40" s="98"/>
      <c r="KCM40" s="98"/>
      <c r="KCN40" s="98"/>
      <c r="KCO40" s="98"/>
      <c r="KCP40" s="98"/>
      <c r="KCQ40" s="98"/>
      <c r="KCR40" s="98"/>
      <c r="KCS40" s="98"/>
      <c r="KCT40" s="98"/>
      <c r="KCU40" s="98"/>
      <c r="KCV40" s="98"/>
      <c r="KCW40" s="98"/>
      <c r="KCX40" s="98"/>
      <c r="KCY40" s="98"/>
      <c r="KCZ40" s="98"/>
      <c r="KDA40" s="98"/>
      <c r="KDB40" s="98"/>
      <c r="KDC40" s="98"/>
      <c r="KDD40" s="98"/>
      <c r="KDE40" s="98"/>
      <c r="KDF40" s="98"/>
      <c r="KDG40" s="98"/>
      <c r="KDH40" s="98"/>
      <c r="KDI40" s="98"/>
      <c r="KDJ40" s="98"/>
      <c r="KDK40" s="98"/>
      <c r="KDL40" s="98"/>
      <c r="KDM40" s="98"/>
      <c r="KDN40" s="98"/>
      <c r="KDO40" s="98"/>
      <c r="KDP40" s="98"/>
      <c r="KDQ40" s="98"/>
      <c r="KDR40" s="98"/>
      <c r="KDS40" s="98"/>
      <c r="KDT40" s="98"/>
      <c r="KDU40" s="98"/>
      <c r="KDV40" s="98"/>
      <c r="KDW40" s="98"/>
      <c r="KDX40" s="98"/>
      <c r="KDY40" s="98"/>
      <c r="KDZ40" s="98"/>
      <c r="KEA40" s="98"/>
      <c r="KEB40" s="98"/>
      <c r="KEC40" s="98"/>
      <c r="KED40" s="98"/>
      <c r="KEE40" s="98"/>
      <c r="KEF40" s="98"/>
      <c r="KEG40" s="98"/>
      <c r="KEH40" s="98"/>
      <c r="KEI40" s="98"/>
      <c r="KEJ40" s="98"/>
      <c r="KEK40" s="98"/>
      <c r="KEL40" s="98"/>
      <c r="KEM40" s="98"/>
      <c r="KEN40" s="98"/>
      <c r="KEO40" s="98"/>
      <c r="KEP40" s="98"/>
      <c r="KEQ40" s="98"/>
      <c r="KER40" s="98"/>
      <c r="KES40" s="98"/>
      <c r="KET40" s="98"/>
      <c r="KEU40" s="98"/>
      <c r="KEV40" s="98"/>
      <c r="KEW40" s="98"/>
      <c r="KEX40" s="98"/>
      <c r="KEY40" s="98"/>
      <c r="KEZ40" s="98"/>
      <c r="KFA40" s="98"/>
      <c r="KFB40" s="98"/>
      <c r="KFC40" s="98"/>
      <c r="KFD40" s="98"/>
      <c r="KFE40" s="98"/>
      <c r="KFF40" s="98"/>
      <c r="KFG40" s="98"/>
      <c r="KFH40" s="98"/>
      <c r="KFI40" s="98"/>
      <c r="KFJ40" s="98"/>
      <c r="KFK40" s="98"/>
      <c r="KFL40" s="98"/>
      <c r="KFM40" s="98"/>
      <c r="KFN40" s="98"/>
      <c r="KFO40" s="98"/>
      <c r="KFP40" s="98"/>
      <c r="KFQ40" s="98"/>
      <c r="KFR40" s="98"/>
      <c r="KFS40" s="98"/>
      <c r="KFT40" s="98"/>
      <c r="KFU40" s="98"/>
      <c r="KFV40" s="98"/>
      <c r="KFW40" s="98"/>
      <c r="KFX40" s="98"/>
      <c r="KFY40" s="98"/>
      <c r="KFZ40" s="98"/>
      <c r="KGA40" s="98"/>
      <c r="KGB40" s="98"/>
      <c r="KGC40" s="98"/>
      <c r="KGD40" s="98"/>
      <c r="KGE40" s="98"/>
      <c r="KGF40" s="98"/>
      <c r="KGG40" s="98"/>
      <c r="KGH40" s="98"/>
      <c r="KGI40" s="98"/>
      <c r="KGJ40" s="98"/>
      <c r="KGK40" s="98"/>
      <c r="KGL40" s="98"/>
      <c r="KGM40" s="98"/>
      <c r="KGN40" s="98"/>
      <c r="KGO40" s="98"/>
      <c r="KGP40" s="98"/>
      <c r="KGQ40" s="98"/>
      <c r="KGR40" s="98"/>
      <c r="KGS40" s="98"/>
      <c r="KGT40" s="98"/>
      <c r="KGU40" s="98"/>
      <c r="KGV40" s="98"/>
      <c r="KGW40" s="98"/>
      <c r="KGX40" s="98"/>
      <c r="KGY40" s="98"/>
      <c r="KGZ40" s="98"/>
      <c r="KHA40" s="98"/>
      <c r="KHB40" s="98"/>
      <c r="KHC40" s="98"/>
      <c r="KHD40" s="98"/>
      <c r="KHE40" s="98"/>
      <c r="KHF40" s="98"/>
      <c r="KHG40" s="98"/>
      <c r="KHH40" s="98"/>
      <c r="KHI40" s="98"/>
      <c r="KHJ40" s="98"/>
      <c r="KHK40" s="98"/>
      <c r="KHL40" s="98"/>
      <c r="KHM40" s="98"/>
      <c r="KHN40" s="98"/>
      <c r="KHO40" s="98"/>
      <c r="KHP40" s="98"/>
      <c r="KHQ40" s="98"/>
      <c r="KHR40" s="98"/>
      <c r="KHS40" s="98"/>
      <c r="KHT40" s="98"/>
      <c r="KHU40" s="98"/>
      <c r="KHV40" s="98"/>
      <c r="KHW40" s="98"/>
      <c r="KHX40" s="98"/>
      <c r="KHY40" s="98"/>
      <c r="KHZ40" s="98"/>
      <c r="KIA40" s="98"/>
      <c r="KIB40" s="98"/>
      <c r="KIC40" s="98"/>
      <c r="KID40" s="98"/>
      <c r="KIE40" s="98"/>
      <c r="KIF40" s="98"/>
      <c r="KIG40" s="98"/>
      <c r="KIH40" s="98"/>
      <c r="KII40" s="98"/>
      <c r="KIJ40" s="98"/>
      <c r="KIK40" s="98"/>
      <c r="KIL40" s="98"/>
      <c r="KIM40" s="98"/>
      <c r="KIN40" s="98"/>
      <c r="KIO40" s="98"/>
      <c r="KIP40" s="98"/>
      <c r="KIQ40" s="98"/>
      <c r="KIR40" s="98"/>
      <c r="KIS40" s="98"/>
      <c r="KIT40" s="98"/>
      <c r="KIU40" s="98"/>
      <c r="KIV40" s="98"/>
      <c r="KIW40" s="98"/>
      <c r="KIX40" s="98"/>
      <c r="KIY40" s="98"/>
      <c r="KIZ40" s="98"/>
      <c r="KJA40" s="98"/>
      <c r="KJB40" s="98"/>
      <c r="KJC40" s="98"/>
      <c r="KJD40" s="98"/>
      <c r="KJE40" s="98"/>
      <c r="KJF40" s="98"/>
      <c r="KJG40" s="98"/>
      <c r="KJH40" s="98"/>
      <c r="KJI40" s="98"/>
      <c r="KJJ40" s="98"/>
      <c r="KJK40" s="98"/>
      <c r="KJL40" s="98"/>
      <c r="KJM40" s="98"/>
      <c r="KJN40" s="98"/>
      <c r="KJO40" s="98"/>
      <c r="KJP40" s="98"/>
      <c r="KJQ40" s="98"/>
      <c r="KJR40" s="98"/>
      <c r="KJS40" s="98"/>
      <c r="KJT40" s="98"/>
      <c r="KJU40" s="98"/>
      <c r="KJV40" s="98"/>
      <c r="KJW40" s="98"/>
      <c r="KJX40" s="98"/>
      <c r="KJY40" s="98"/>
      <c r="KJZ40" s="98"/>
      <c r="KKA40" s="98"/>
      <c r="KKB40" s="98"/>
      <c r="KKC40" s="98"/>
      <c r="KKD40" s="98"/>
      <c r="KKE40" s="98"/>
      <c r="KKF40" s="98"/>
      <c r="KKG40" s="98"/>
      <c r="KKH40" s="98"/>
      <c r="KKI40" s="98"/>
      <c r="KKJ40" s="98"/>
      <c r="KKK40" s="98"/>
      <c r="KKL40" s="98"/>
      <c r="KKM40" s="98"/>
      <c r="KKN40" s="98"/>
      <c r="KKO40" s="98"/>
      <c r="KKP40" s="98"/>
      <c r="KKQ40" s="98"/>
      <c r="KKR40" s="98"/>
      <c r="KKS40" s="98"/>
      <c r="KKT40" s="98"/>
      <c r="KKU40" s="98"/>
      <c r="KKV40" s="98"/>
      <c r="KKW40" s="98"/>
      <c r="KKX40" s="98"/>
      <c r="KKY40" s="98"/>
      <c r="KKZ40" s="98"/>
      <c r="KLA40" s="98"/>
      <c r="KLB40" s="98"/>
      <c r="KLC40" s="98"/>
      <c r="KLD40" s="98"/>
      <c r="KLE40" s="98"/>
      <c r="KLF40" s="98"/>
      <c r="KLG40" s="98"/>
      <c r="KLH40" s="98"/>
      <c r="KLI40" s="98"/>
      <c r="KLJ40" s="98"/>
      <c r="KLK40" s="98"/>
      <c r="KLL40" s="98"/>
      <c r="KLM40" s="98"/>
      <c r="KLN40" s="98"/>
      <c r="KLO40" s="98"/>
      <c r="KLP40" s="98"/>
      <c r="KLQ40" s="98"/>
      <c r="KLR40" s="98"/>
      <c r="KLS40" s="98"/>
      <c r="KLT40" s="98"/>
      <c r="KLU40" s="98"/>
      <c r="KLV40" s="98"/>
      <c r="KLW40" s="98"/>
      <c r="KLX40" s="98"/>
      <c r="KLY40" s="98"/>
      <c r="KLZ40" s="98"/>
      <c r="KMA40" s="98"/>
      <c r="KMB40" s="98"/>
      <c r="KMC40" s="98"/>
      <c r="KMD40" s="98"/>
      <c r="KME40" s="98"/>
      <c r="KMF40" s="98"/>
      <c r="KMG40" s="98"/>
      <c r="KMH40" s="98"/>
      <c r="KMI40" s="98"/>
      <c r="KMJ40" s="98"/>
      <c r="KMK40" s="98"/>
      <c r="KML40" s="98"/>
      <c r="KMM40" s="98"/>
      <c r="KMN40" s="98"/>
      <c r="KMO40" s="98"/>
      <c r="KMP40" s="98"/>
      <c r="KMQ40" s="98"/>
      <c r="KMR40" s="98"/>
      <c r="KMS40" s="98"/>
      <c r="KMT40" s="98"/>
      <c r="KMU40" s="98"/>
      <c r="KMV40" s="98"/>
      <c r="KMW40" s="98"/>
      <c r="KMX40" s="98"/>
      <c r="KMY40" s="98"/>
      <c r="KMZ40" s="98"/>
      <c r="KNA40" s="98"/>
      <c r="KNB40" s="98"/>
      <c r="KNC40" s="98"/>
      <c r="KND40" s="98"/>
      <c r="KNE40" s="98"/>
      <c r="KNF40" s="98"/>
      <c r="KNG40" s="98"/>
      <c r="KNH40" s="98"/>
      <c r="KNI40" s="98"/>
      <c r="KNJ40" s="98"/>
      <c r="KNK40" s="98"/>
      <c r="KNL40" s="98"/>
      <c r="KNM40" s="98"/>
      <c r="KNN40" s="98"/>
      <c r="KNO40" s="98"/>
      <c r="KNP40" s="98"/>
      <c r="KNQ40" s="98"/>
      <c r="KNR40" s="98"/>
      <c r="KNS40" s="98"/>
      <c r="KNT40" s="98"/>
      <c r="KNU40" s="98"/>
      <c r="KNV40" s="98"/>
      <c r="KNW40" s="98"/>
      <c r="KNX40" s="98"/>
      <c r="KNY40" s="98"/>
      <c r="KNZ40" s="98"/>
      <c r="KOA40" s="98"/>
      <c r="KOB40" s="98"/>
      <c r="KOC40" s="98"/>
      <c r="KOD40" s="98"/>
      <c r="KOE40" s="98"/>
      <c r="KOF40" s="98"/>
      <c r="KOG40" s="98"/>
      <c r="KOH40" s="98"/>
      <c r="KOI40" s="98"/>
      <c r="KOJ40" s="98"/>
      <c r="KOK40" s="98"/>
      <c r="KOL40" s="98"/>
      <c r="KOM40" s="98"/>
      <c r="KON40" s="98"/>
      <c r="KOO40" s="98"/>
      <c r="KOP40" s="98"/>
      <c r="KOQ40" s="98"/>
      <c r="KOR40" s="98"/>
      <c r="KOS40" s="98"/>
      <c r="KOT40" s="98"/>
      <c r="KOU40" s="98"/>
      <c r="KOV40" s="98"/>
      <c r="KOW40" s="98"/>
      <c r="KOX40" s="98"/>
      <c r="KOY40" s="98"/>
      <c r="KOZ40" s="98"/>
      <c r="KPA40" s="98"/>
      <c r="KPB40" s="98"/>
      <c r="KPC40" s="98"/>
      <c r="KPD40" s="98"/>
      <c r="KPE40" s="98"/>
      <c r="KPF40" s="98"/>
      <c r="KPG40" s="98"/>
      <c r="KPH40" s="98"/>
      <c r="KPI40" s="98"/>
      <c r="KPJ40" s="98"/>
      <c r="KPK40" s="98"/>
      <c r="KPL40" s="98"/>
      <c r="KPM40" s="98"/>
      <c r="KPN40" s="98"/>
      <c r="KPO40" s="98"/>
      <c r="KPP40" s="98"/>
      <c r="KPQ40" s="98"/>
      <c r="KPR40" s="98"/>
      <c r="KPS40" s="98"/>
      <c r="KPT40" s="98"/>
      <c r="KPU40" s="98"/>
      <c r="KPV40" s="98"/>
      <c r="KPW40" s="98"/>
      <c r="KPX40" s="98"/>
      <c r="KPY40" s="98"/>
      <c r="KPZ40" s="98"/>
      <c r="KQA40" s="98"/>
      <c r="KQB40" s="98"/>
      <c r="KQC40" s="98"/>
      <c r="KQD40" s="98"/>
      <c r="KQE40" s="98"/>
      <c r="KQF40" s="98"/>
      <c r="KQG40" s="98"/>
      <c r="KQH40" s="98"/>
      <c r="KQI40" s="98"/>
      <c r="KQJ40" s="98"/>
      <c r="KQK40" s="98"/>
      <c r="KQL40" s="98"/>
      <c r="KQM40" s="98"/>
      <c r="KQN40" s="98"/>
      <c r="KQO40" s="98"/>
      <c r="KQP40" s="98"/>
      <c r="KQQ40" s="98"/>
      <c r="KQR40" s="98"/>
      <c r="KQS40" s="98"/>
      <c r="KQT40" s="98"/>
      <c r="KQU40" s="98"/>
      <c r="KQV40" s="98"/>
      <c r="KQW40" s="98"/>
      <c r="KQX40" s="98"/>
      <c r="KQY40" s="98"/>
      <c r="KQZ40" s="98"/>
      <c r="KRA40" s="98"/>
      <c r="KRB40" s="98"/>
      <c r="KRC40" s="98"/>
      <c r="KRD40" s="98"/>
      <c r="KRE40" s="98"/>
      <c r="KRF40" s="98"/>
      <c r="KRG40" s="98"/>
      <c r="KRH40" s="98"/>
      <c r="KRI40" s="98"/>
      <c r="KRJ40" s="98"/>
      <c r="KRK40" s="98"/>
      <c r="KRL40" s="98"/>
      <c r="KRM40" s="98"/>
      <c r="KRN40" s="98"/>
      <c r="KRO40" s="98"/>
      <c r="KRP40" s="98"/>
      <c r="KRQ40" s="98"/>
      <c r="KRR40" s="98"/>
      <c r="KRS40" s="98"/>
      <c r="KRT40" s="98"/>
      <c r="KRU40" s="98"/>
      <c r="KRV40" s="98"/>
      <c r="KRW40" s="98"/>
      <c r="KRX40" s="98"/>
      <c r="KRY40" s="98"/>
      <c r="KRZ40" s="98"/>
      <c r="KSA40" s="98"/>
      <c r="KSB40" s="98"/>
      <c r="KSC40" s="98"/>
      <c r="KSD40" s="98"/>
      <c r="KSE40" s="98"/>
      <c r="KSF40" s="98"/>
      <c r="KSG40" s="98"/>
      <c r="KSH40" s="98"/>
      <c r="KSI40" s="98"/>
      <c r="KSJ40" s="98"/>
      <c r="KSK40" s="98"/>
      <c r="KSL40" s="98"/>
      <c r="KSM40" s="98"/>
      <c r="KSN40" s="98"/>
      <c r="KSO40" s="98"/>
      <c r="KSP40" s="98"/>
      <c r="KSQ40" s="98"/>
      <c r="KSR40" s="98"/>
      <c r="KSS40" s="98"/>
      <c r="KST40" s="98"/>
      <c r="KSU40" s="98"/>
      <c r="KSV40" s="98"/>
      <c r="KSW40" s="98"/>
      <c r="KSX40" s="98"/>
      <c r="KSY40" s="98"/>
      <c r="KSZ40" s="98"/>
      <c r="KTA40" s="98"/>
      <c r="KTB40" s="98"/>
      <c r="KTC40" s="98"/>
      <c r="KTD40" s="98"/>
      <c r="KTE40" s="98"/>
      <c r="KTF40" s="98"/>
      <c r="KTG40" s="98"/>
      <c r="KTH40" s="98"/>
      <c r="KTI40" s="98"/>
      <c r="KTJ40" s="98"/>
      <c r="KTK40" s="98"/>
      <c r="KTL40" s="98"/>
      <c r="KTM40" s="98"/>
      <c r="KTN40" s="98"/>
      <c r="KTO40" s="98"/>
      <c r="KTP40" s="98"/>
      <c r="KTQ40" s="98"/>
      <c r="KTR40" s="98"/>
      <c r="KTS40" s="98"/>
      <c r="KTT40" s="98"/>
      <c r="KTU40" s="98"/>
      <c r="KTV40" s="98"/>
      <c r="KTW40" s="98"/>
      <c r="KTX40" s="98"/>
      <c r="KTY40" s="98"/>
      <c r="KTZ40" s="98"/>
      <c r="KUA40" s="98"/>
      <c r="KUB40" s="98"/>
      <c r="KUC40" s="98"/>
      <c r="KUD40" s="98"/>
      <c r="KUE40" s="98"/>
      <c r="KUF40" s="98"/>
      <c r="KUG40" s="98"/>
      <c r="KUH40" s="98"/>
      <c r="KUI40" s="98"/>
      <c r="KUJ40" s="98"/>
      <c r="KUK40" s="98"/>
      <c r="KUL40" s="98"/>
      <c r="KUM40" s="98"/>
      <c r="KUN40" s="98"/>
      <c r="KUO40" s="98"/>
      <c r="KUP40" s="98"/>
      <c r="KUQ40" s="98"/>
      <c r="KUR40" s="98"/>
      <c r="KUS40" s="98"/>
      <c r="KUT40" s="98"/>
      <c r="KUU40" s="98"/>
      <c r="KUV40" s="98"/>
      <c r="KUW40" s="98"/>
      <c r="KUX40" s="98"/>
      <c r="KUY40" s="98"/>
      <c r="KUZ40" s="98"/>
      <c r="KVA40" s="98"/>
      <c r="KVB40" s="98"/>
      <c r="KVC40" s="98"/>
      <c r="KVD40" s="98"/>
      <c r="KVE40" s="98"/>
      <c r="KVF40" s="98"/>
      <c r="KVG40" s="98"/>
      <c r="KVH40" s="98"/>
      <c r="KVI40" s="98"/>
      <c r="KVJ40" s="98"/>
      <c r="KVK40" s="98"/>
      <c r="KVL40" s="98"/>
      <c r="KVM40" s="98"/>
      <c r="KVN40" s="98"/>
      <c r="KVO40" s="98"/>
      <c r="KVP40" s="98"/>
      <c r="KVQ40" s="98"/>
      <c r="KVR40" s="98"/>
      <c r="KVS40" s="98"/>
      <c r="KVT40" s="98"/>
      <c r="KVU40" s="98"/>
      <c r="KVV40" s="98"/>
      <c r="KVW40" s="98"/>
      <c r="KVX40" s="98"/>
      <c r="KVY40" s="98"/>
      <c r="KVZ40" s="98"/>
      <c r="KWA40" s="98"/>
      <c r="KWB40" s="98"/>
      <c r="KWC40" s="98"/>
      <c r="KWD40" s="98"/>
      <c r="KWE40" s="98"/>
      <c r="KWF40" s="98"/>
      <c r="KWG40" s="98"/>
      <c r="KWH40" s="98"/>
      <c r="KWI40" s="98"/>
      <c r="KWJ40" s="98"/>
      <c r="KWK40" s="98"/>
      <c r="KWL40" s="98"/>
      <c r="KWM40" s="98"/>
      <c r="KWN40" s="98"/>
      <c r="KWO40" s="98"/>
      <c r="KWP40" s="98"/>
      <c r="KWQ40" s="98"/>
      <c r="KWR40" s="98"/>
      <c r="KWS40" s="98"/>
      <c r="KWT40" s="98"/>
      <c r="KWU40" s="98"/>
      <c r="KWV40" s="98"/>
      <c r="KWW40" s="98"/>
      <c r="KWX40" s="98"/>
      <c r="KWY40" s="98"/>
      <c r="KWZ40" s="98"/>
      <c r="KXA40" s="98"/>
      <c r="KXB40" s="98"/>
      <c r="KXC40" s="98"/>
      <c r="KXD40" s="98"/>
      <c r="KXE40" s="98"/>
      <c r="KXF40" s="98"/>
      <c r="KXG40" s="98"/>
      <c r="KXH40" s="98"/>
      <c r="KXI40" s="98"/>
      <c r="KXJ40" s="98"/>
      <c r="KXK40" s="98"/>
      <c r="KXL40" s="98"/>
      <c r="KXM40" s="98"/>
      <c r="KXN40" s="98"/>
      <c r="KXO40" s="98"/>
      <c r="KXP40" s="98"/>
      <c r="KXQ40" s="98"/>
      <c r="KXR40" s="98"/>
      <c r="KXS40" s="98"/>
      <c r="KXT40" s="98"/>
      <c r="KXU40" s="98"/>
      <c r="KXV40" s="98"/>
      <c r="KXW40" s="98"/>
      <c r="KXX40" s="98"/>
      <c r="KXY40" s="98"/>
      <c r="KXZ40" s="98"/>
      <c r="KYA40" s="98"/>
      <c r="KYB40" s="98"/>
      <c r="KYC40" s="98"/>
      <c r="KYD40" s="98"/>
      <c r="KYE40" s="98"/>
      <c r="KYF40" s="98"/>
      <c r="KYG40" s="98"/>
      <c r="KYH40" s="98"/>
      <c r="KYI40" s="98"/>
      <c r="KYJ40" s="98"/>
      <c r="KYK40" s="98"/>
      <c r="KYL40" s="98"/>
      <c r="KYM40" s="98"/>
      <c r="KYN40" s="98"/>
      <c r="KYO40" s="98"/>
      <c r="KYP40" s="98"/>
      <c r="KYQ40" s="98"/>
      <c r="KYR40" s="98"/>
      <c r="KYS40" s="98"/>
      <c r="KYT40" s="98"/>
      <c r="KYU40" s="98"/>
      <c r="KYV40" s="98"/>
      <c r="KYW40" s="98"/>
      <c r="KYX40" s="98"/>
      <c r="KYY40" s="98"/>
      <c r="KYZ40" s="98"/>
      <c r="KZA40" s="98"/>
      <c r="KZB40" s="98"/>
      <c r="KZC40" s="98"/>
      <c r="KZD40" s="98"/>
      <c r="KZE40" s="98"/>
      <c r="KZF40" s="98"/>
      <c r="KZG40" s="98"/>
      <c r="KZH40" s="98"/>
      <c r="KZI40" s="98"/>
      <c r="KZJ40" s="98"/>
      <c r="KZK40" s="98"/>
      <c r="KZL40" s="98"/>
      <c r="KZM40" s="98"/>
      <c r="KZN40" s="98"/>
      <c r="KZO40" s="98"/>
      <c r="KZP40" s="98"/>
      <c r="KZQ40" s="98"/>
      <c r="KZR40" s="98"/>
      <c r="KZS40" s="98"/>
      <c r="KZT40" s="98"/>
      <c r="KZU40" s="98"/>
      <c r="KZV40" s="98"/>
      <c r="KZW40" s="98"/>
      <c r="KZX40" s="98"/>
      <c r="KZY40" s="98"/>
      <c r="KZZ40" s="98"/>
      <c r="LAA40" s="98"/>
      <c r="LAB40" s="98"/>
      <c r="LAC40" s="98"/>
      <c r="LAD40" s="98"/>
      <c r="LAE40" s="98"/>
      <c r="LAF40" s="98"/>
      <c r="LAG40" s="98"/>
      <c r="LAH40" s="98"/>
      <c r="LAI40" s="98"/>
      <c r="LAJ40" s="98"/>
      <c r="LAK40" s="98"/>
      <c r="LAL40" s="98"/>
      <c r="LAM40" s="98"/>
      <c r="LAN40" s="98"/>
      <c r="LAO40" s="98"/>
      <c r="LAP40" s="98"/>
      <c r="LAQ40" s="98"/>
      <c r="LAR40" s="98"/>
      <c r="LAS40" s="98"/>
      <c r="LAT40" s="98"/>
      <c r="LAU40" s="98"/>
      <c r="LAV40" s="98"/>
      <c r="LAW40" s="98"/>
      <c r="LAX40" s="98"/>
      <c r="LAY40" s="98"/>
      <c r="LAZ40" s="98"/>
      <c r="LBA40" s="98"/>
      <c r="LBB40" s="98"/>
      <c r="LBC40" s="98"/>
      <c r="LBD40" s="98"/>
      <c r="LBE40" s="98"/>
      <c r="LBF40" s="98"/>
      <c r="LBG40" s="98"/>
      <c r="LBH40" s="98"/>
      <c r="LBI40" s="98"/>
      <c r="LBJ40" s="98"/>
      <c r="LBK40" s="98"/>
      <c r="LBL40" s="98"/>
      <c r="LBM40" s="98"/>
      <c r="LBN40" s="98"/>
      <c r="LBO40" s="98"/>
      <c r="LBP40" s="98"/>
      <c r="LBQ40" s="98"/>
      <c r="LBR40" s="98"/>
      <c r="LBS40" s="98"/>
      <c r="LBT40" s="98"/>
      <c r="LBU40" s="98"/>
      <c r="LBV40" s="98"/>
      <c r="LBW40" s="98"/>
      <c r="LBX40" s="98"/>
      <c r="LBY40" s="98"/>
      <c r="LBZ40" s="98"/>
      <c r="LCA40" s="98"/>
      <c r="LCB40" s="98"/>
      <c r="LCC40" s="98"/>
      <c r="LCD40" s="98"/>
      <c r="LCE40" s="98"/>
      <c r="LCF40" s="98"/>
      <c r="LCG40" s="98"/>
      <c r="LCH40" s="98"/>
      <c r="LCI40" s="98"/>
      <c r="LCJ40" s="98"/>
      <c r="LCK40" s="98"/>
      <c r="LCL40" s="98"/>
      <c r="LCM40" s="98"/>
      <c r="LCN40" s="98"/>
      <c r="LCO40" s="98"/>
      <c r="LCP40" s="98"/>
      <c r="LCQ40" s="98"/>
      <c r="LCR40" s="98"/>
      <c r="LCS40" s="98"/>
      <c r="LCT40" s="98"/>
      <c r="LCU40" s="98"/>
      <c r="LCV40" s="98"/>
      <c r="LCW40" s="98"/>
      <c r="LCX40" s="98"/>
      <c r="LCY40" s="98"/>
      <c r="LCZ40" s="98"/>
      <c r="LDA40" s="98"/>
      <c r="LDB40" s="98"/>
      <c r="LDC40" s="98"/>
      <c r="LDD40" s="98"/>
      <c r="LDE40" s="98"/>
      <c r="LDF40" s="98"/>
      <c r="LDG40" s="98"/>
      <c r="LDH40" s="98"/>
      <c r="LDI40" s="98"/>
      <c r="LDJ40" s="98"/>
      <c r="LDK40" s="98"/>
      <c r="LDL40" s="98"/>
      <c r="LDM40" s="98"/>
      <c r="LDN40" s="98"/>
      <c r="LDO40" s="98"/>
      <c r="LDP40" s="98"/>
      <c r="LDQ40" s="98"/>
      <c r="LDR40" s="98"/>
      <c r="LDS40" s="98"/>
      <c r="LDT40" s="98"/>
      <c r="LDU40" s="98"/>
      <c r="LDV40" s="98"/>
      <c r="LDW40" s="98"/>
      <c r="LDX40" s="98"/>
      <c r="LDY40" s="98"/>
      <c r="LDZ40" s="98"/>
      <c r="LEA40" s="98"/>
      <c r="LEB40" s="98"/>
      <c r="LEC40" s="98"/>
      <c r="LED40" s="98"/>
      <c r="LEE40" s="98"/>
      <c r="LEF40" s="98"/>
      <c r="LEG40" s="98"/>
      <c r="LEH40" s="98"/>
      <c r="LEI40" s="98"/>
      <c r="LEJ40" s="98"/>
      <c r="LEK40" s="98"/>
      <c r="LEL40" s="98"/>
      <c r="LEM40" s="98"/>
      <c r="LEN40" s="98"/>
      <c r="LEO40" s="98"/>
      <c r="LEP40" s="98"/>
      <c r="LEQ40" s="98"/>
      <c r="LER40" s="98"/>
      <c r="LES40" s="98"/>
      <c r="LET40" s="98"/>
      <c r="LEU40" s="98"/>
      <c r="LEV40" s="98"/>
      <c r="LEW40" s="98"/>
      <c r="LEX40" s="98"/>
      <c r="LEY40" s="98"/>
      <c r="LEZ40" s="98"/>
      <c r="LFA40" s="98"/>
      <c r="LFB40" s="98"/>
      <c r="LFC40" s="98"/>
      <c r="LFD40" s="98"/>
      <c r="LFE40" s="98"/>
      <c r="LFF40" s="98"/>
      <c r="LFG40" s="98"/>
      <c r="LFH40" s="98"/>
      <c r="LFI40" s="98"/>
      <c r="LFJ40" s="98"/>
      <c r="LFK40" s="98"/>
      <c r="LFL40" s="98"/>
      <c r="LFM40" s="98"/>
      <c r="LFN40" s="98"/>
      <c r="LFO40" s="98"/>
      <c r="LFP40" s="98"/>
      <c r="LFQ40" s="98"/>
      <c r="LFR40" s="98"/>
      <c r="LFS40" s="98"/>
      <c r="LFT40" s="98"/>
      <c r="LFU40" s="98"/>
      <c r="LFV40" s="98"/>
      <c r="LFW40" s="98"/>
      <c r="LFX40" s="98"/>
      <c r="LFY40" s="98"/>
      <c r="LFZ40" s="98"/>
      <c r="LGA40" s="98"/>
      <c r="LGB40" s="98"/>
      <c r="LGC40" s="98"/>
      <c r="LGD40" s="98"/>
      <c r="LGE40" s="98"/>
      <c r="LGF40" s="98"/>
      <c r="LGG40" s="98"/>
      <c r="LGH40" s="98"/>
      <c r="LGI40" s="98"/>
      <c r="LGJ40" s="98"/>
      <c r="LGK40" s="98"/>
      <c r="LGL40" s="98"/>
      <c r="LGM40" s="98"/>
      <c r="LGN40" s="98"/>
      <c r="LGO40" s="98"/>
      <c r="LGP40" s="98"/>
      <c r="LGQ40" s="98"/>
      <c r="LGR40" s="98"/>
      <c r="LGS40" s="98"/>
      <c r="LGT40" s="98"/>
      <c r="LGU40" s="98"/>
      <c r="LGV40" s="98"/>
      <c r="LGW40" s="98"/>
      <c r="LGX40" s="98"/>
      <c r="LGY40" s="98"/>
      <c r="LGZ40" s="98"/>
      <c r="LHA40" s="98"/>
      <c r="LHB40" s="98"/>
      <c r="LHC40" s="98"/>
      <c r="LHD40" s="98"/>
      <c r="LHE40" s="98"/>
      <c r="LHF40" s="98"/>
      <c r="LHG40" s="98"/>
      <c r="LHH40" s="98"/>
      <c r="LHI40" s="98"/>
      <c r="LHJ40" s="98"/>
      <c r="LHK40" s="98"/>
      <c r="LHL40" s="98"/>
      <c r="LHM40" s="98"/>
      <c r="LHN40" s="98"/>
      <c r="LHO40" s="98"/>
      <c r="LHP40" s="98"/>
      <c r="LHQ40" s="98"/>
      <c r="LHR40" s="98"/>
      <c r="LHS40" s="98"/>
      <c r="LHT40" s="98"/>
      <c r="LHU40" s="98"/>
      <c r="LHV40" s="98"/>
      <c r="LHW40" s="98"/>
      <c r="LHX40" s="98"/>
      <c r="LHY40" s="98"/>
      <c r="LHZ40" s="98"/>
      <c r="LIA40" s="98"/>
      <c r="LIB40" s="98"/>
      <c r="LIC40" s="98"/>
      <c r="LID40" s="98"/>
      <c r="LIE40" s="98"/>
      <c r="LIF40" s="98"/>
      <c r="LIG40" s="98"/>
      <c r="LIH40" s="98"/>
      <c r="LII40" s="98"/>
      <c r="LIJ40" s="98"/>
      <c r="LIK40" s="98"/>
      <c r="LIL40" s="98"/>
      <c r="LIM40" s="98"/>
      <c r="LIN40" s="98"/>
      <c r="LIO40" s="98"/>
      <c r="LIP40" s="98"/>
      <c r="LIQ40" s="98"/>
      <c r="LIR40" s="98"/>
      <c r="LIS40" s="98"/>
      <c r="LIT40" s="98"/>
      <c r="LIU40" s="98"/>
      <c r="LIV40" s="98"/>
      <c r="LIW40" s="98"/>
      <c r="LIX40" s="98"/>
      <c r="LIY40" s="98"/>
      <c r="LIZ40" s="98"/>
      <c r="LJA40" s="98"/>
      <c r="LJB40" s="98"/>
      <c r="LJC40" s="98"/>
      <c r="LJD40" s="98"/>
      <c r="LJE40" s="98"/>
      <c r="LJF40" s="98"/>
      <c r="LJG40" s="98"/>
      <c r="LJH40" s="98"/>
      <c r="LJI40" s="98"/>
      <c r="LJJ40" s="98"/>
      <c r="LJK40" s="98"/>
      <c r="LJL40" s="98"/>
      <c r="LJM40" s="98"/>
      <c r="LJN40" s="98"/>
      <c r="LJO40" s="98"/>
      <c r="LJP40" s="98"/>
      <c r="LJQ40" s="98"/>
      <c r="LJR40" s="98"/>
      <c r="LJS40" s="98"/>
      <c r="LJT40" s="98"/>
      <c r="LJU40" s="98"/>
      <c r="LJV40" s="98"/>
      <c r="LJW40" s="98"/>
      <c r="LJX40" s="98"/>
      <c r="LJY40" s="98"/>
      <c r="LJZ40" s="98"/>
      <c r="LKA40" s="98"/>
      <c r="LKB40" s="98"/>
      <c r="LKC40" s="98"/>
      <c r="LKD40" s="98"/>
      <c r="LKE40" s="98"/>
      <c r="LKF40" s="98"/>
      <c r="LKG40" s="98"/>
      <c r="LKH40" s="98"/>
      <c r="LKI40" s="98"/>
      <c r="LKJ40" s="98"/>
      <c r="LKK40" s="98"/>
      <c r="LKL40" s="98"/>
      <c r="LKM40" s="98"/>
      <c r="LKN40" s="98"/>
      <c r="LKO40" s="98"/>
      <c r="LKP40" s="98"/>
      <c r="LKQ40" s="98"/>
      <c r="LKR40" s="98"/>
      <c r="LKS40" s="98"/>
      <c r="LKT40" s="98"/>
      <c r="LKU40" s="98"/>
      <c r="LKV40" s="98"/>
      <c r="LKW40" s="98"/>
      <c r="LKX40" s="98"/>
      <c r="LKY40" s="98"/>
      <c r="LKZ40" s="98"/>
      <c r="LLA40" s="98"/>
      <c r="LLB40" s="98"/>
      <c r="LLC40" s="98"/>
      <c r="LLD40" s="98"/>
      <c r="LLE40" s="98"/>
      <c r="LLF40" s="98"/>
      <c r="LLG40" s="98"/>
      <c r="LLH40" s="98"/>
      <c r="LLI40" s="98"/>
      <c r="LLJ40" s="98"/>
      <c r="LLK40" s="98"/>
      <c r="LLL40" s="98"/>
      <c r="LLM40" s="98"/>
      <c r="LLN40" s="98"/>
      <c r="LLO40" s="98"/>
      <c r="LLP40" s="98"/>
      <c r="LLQ40" s="98"/>
      <c r="LLR40" s="98"/>
      <c r="LLS40" s="98"/>
      <c r="LLT40" s="98"/>
      <c r="LLU40" s="98"/>
      <c r="LLV40" s="98"/>
      <c r="LLW40" s="98"/>
      <c r="LLX40" s="98"/>
      <c r="LLY40" s="98"/>
      <c r="LLZ40" s="98"/>
      <c r="LMA40" s="98"/>
      <c r="LMB40" s="98"/>
      <c r="LMC40" s="98"/>
      <c r="LMD40" s="98"/>
      <c r="LME40" s="98"/>
      <c r="LMF40" s="98"/>
      <c r="LMG40" s="98"/>
      <c r="LMH40" s="98"/>
      <c r="LMI40" s="98"/>
      <c r="LMJ40" s="98"/>
      <c r="LMK40" s="98"/>
      <c r="LML40" s="98"/>
      <c r="LMM40" s="98"/>
      <c r="LMN40" s="98"/>
      <c r="LMO40" s="98"/>
      <c r="LMP40" s="98"/>
      <c r="LMQ40" s="98"/>
      <c r="LMR40" s="98"/>
      <c r="LMS40" s="98"/>
      <c r="LMT40" s="98"/>
      <c r="LMU40" s="98"/>
      <c r="LMV40" s="98"/>
      <c r="LMW40" s="98"/>
      <c r="LMX40" s="98"/>
      <c r="LMY40" s="98"/>
      <c r="LMZ40" s="98"/>
      <c r="LNA40" s="98"/>
      <c r="LNB40" s="98"/>
      <c r="LNC40" s="98"/>
      <c r="LND40" s="98"/>
      <c r="LNE40" s="98"/>
      <c r="LNF40" s="98"/>
      <c r="LNG40" s="98"/>
      <c r="LNH40" s="98"/>
      <c r="LNI40" s="98"/>
      <c r="LNJ40" s="98"/>
      <c r="LNK40" s="98"/>
      <c r="LNL40" s="98"/>
      <c r="LNM40" s="98"/>
      <c r="LNN40" s="98"/>
      <c r="LNO40" s="98"/>
      <c r="LNP40" s="98"/>
      <c r="LNQ40" s="98"/>
      <c r="LNR40" s="98"/>
      <c r="LNS40" s="98"/>
      <c r="LNT40" s="98"/>
      <c r="LNU40" s="98"/>
      <c r="LNV40" s="98"/>
      <c r="LNW40" s="98"/>
      <c r="LNX40" s="98"/>
      <c r="LNY40" s="98"/>
      <c r="LNZ40" s="98"/>
      <c r="LOA40" s="98"/>
      <c r="LOB40" s="98"/>
      <c r="LOC40" s="98"/>
      <c r="LOD40" s="98"/>
      <c r="LOE40" s="98"/>
      <c r="LOF40" s="98"/>
      <c r="LOG40" s="98"/>
      <c r="LOH40" s="98"/>
      <c r="LOI40" s="98"/>
      <c r="LOJ40" s="98"/>
      <c r="LOK40" s="98"/>
      <c r="LOL40" s="98"/>
      <c r="LOM40" s="98"/>
      <c r="LON40" s="98"/>
      <c r="LOO40" s="98"/>
      <c r="LOP40" s="98"/>
      <c r="LOQ40" s="98"/>
      <c r="LOR40" s="98"/>
      <c r="LOS40" s="98"/>
      <c r="LOT40" s="98"/>
      <c r="LOU40" s="98"/>
      <c r="LOV40" s="98"/>
      <c r="LOW40" s="98"/>
      <c r="LOX40" s="98"/>
      <c r="LOY40" s="98"/>
      <c r="LOZ40" s="98"/>
      <c r="LPA40" s="98"/>
      <c r="LPB40" s="98"/>
      <c r="LPC40" s="98"/>
      <c r="LPD40" s="98"/>
      <c r="LPE40" s="98"/>
      <c r="LPF40" s="98"/>
      <c r="LPG40" s="98"/>
      <c r="LPH40" s="98"/>
      <c r="LPI40" s="98"/>
      <c r="LPJ40" s="98"/>
      <c r="LPK40" s="98"/>
      <c r="LPL40" s="98"/>
      <c r="LPM40" s="98"/>
      <c r="LPN40" s="98"/>
      <c r="LPO40" s="98"/>
      <c r="LPP40" s="98"/>
      <c r="LPQ40" s="98"/>
      <c r="LPR40" s="98"/>
      <c r="LPS40" s="98"/>
      <c r="LPT40" s="98"/>
      <c r="LPU40" s="98"/>
      <c r="LPV40" s="98"/>
      <c r="LPW40" s="98"/>
      <c r="LPX40" s="98"/>
      <c r="LPY40" s="98"/>
      <c r="LPZ40" s="98"/>
      <c r="LQA40" s="98"/>
      <c r="LQB40" s="98"/>
      <c r="LQC40" s="98"/>
      <c r="LQD40" s="98"/>
      <c r="LQE40" s="98"/>
      <c r="LQF40" s="98"/>
      <c r="LQG40" s="98"/>
      <c r="LQH40" s="98"/>
      <c r="LQI40" s="98"/>
      <c r="LQJ40" s="98"/>
      <c r="LQK40" s="98"/>
      <c r="LQL40" s="98"/>
      <c r="LQM40" s="98"/>
      <c r="LQN40" s="98"/>
      <c r="LQO40" s="98"/>
      <c r="LQP40" s="98"/>
      <c r="LQQ40" s="98"/>
      <c r="LQR40" s="98"/>
      <c r="LQS40" s="98"/>
      <c r="LQT40" s="98"/>
      <c r="LQU40" s="98"/>
      <c r="LQV40" s="98"/>
      <c r="LQW40" s="98"/>
      <c r="LQX40" s="98"/>
      <c r="LQY40" s="98"/>
      <c r="LQZ40" s="98"/>
      <c r="LRA40" s="98"/>
      <c r="LRB40" s="98"/>
      <c r="LRC40" s="98"/>
      <c r="LRD40" s="98"/>
      <c r="LRE40" s="98"/>
      <c r="LRF40" s="98"/>
      <c r="LRG40" s="98"/>
      <c r="LRH40" s="98"/>
      <c r="LRI40" s="98"/>
      <c r="LRJ40" s="98"/>
      <c r="LRK40" s="98"/>
      <c r="LRL40" s="98"/>
      <c r="LRM40" s="98"/>
      <c r="LRN40" s="98"/>
      <c r="LRO40" s="98"/>
      <c r="LRP40" s="98"/>
      <c r="LRQ40" s="98"/>
      <c r="LRR40" s="98"/>
      <c r="LRS40" s="98"/>
      <c r="LRT40" s="98"/>
      <c r="LRU40" s="98"/>
      <c r="LRV40" s="98"/>
      <c r="LRW40" s="98"/>
      <c r="LRX40" s="98"/>
      <c r="LRY40" s="98"/>
      <c r="LRZ40" s="98"/>
      <c r="LSA40" s="98"/>
      <c r="LSB40" s="98"/>
      <c r="LSC40" s="98"/>
      <c r="LSD40" s="98"/>
      <c r="LSE40" s="98"/>
      <c r="LSF40" s="98"/>
      <c r="LSG40" s="98"/>
      <c r="LSH40" s="98"/>
      <c r="LSI40" s="98"/>
      <c r="LSJ40" s="98"/>
      <c r="LSK40" s="98"/>
      <c r="LSL40" s="98"/>
      <c r="LSM40" s="98"/>
      <c r="LSN40" s="98"/>
      <c r="LSO40" s="98"/>
      <c r="LSP40" s="98"/>
      <c r="LSQ40" s="98"/>
      <c r="LSR40" s="98"/>
      <c r="LSS40" s="98"/>
      <c r="LST40" s="98"/>
      <c r="LSU40" s="98"/>
      <c r="LSV40" s="98"/>
      <c r="LSW40" s="98"/>
      <c r="LSX40" s="98"/>
      <c r="LSY40" s="98"/>
      <c r="LSZ40" s="98"/>
      <c r="LTA40" s="98"/>
      <c r="LTB40" s="98"/>
      <c r="LTC40" s="98"/>
      <c r="LTD40" s="98"/>
      <c r="LTE40" s="98"/>
      <c r="LTF40" s="98"/>
      <c r="LTG40" s="98"/>
      <c r="LTH40" s="98"/>
      <c r="LTI40" s="98"/>
      <c r="LTJ40" s="98"/>
      <c r="LTK40" s="98"/>
      <c r="LTL40" s="98"/>
      <c r="LTM40" s="98"/>
      <c r="LTN40" s="98"/>
      <c r="LTO40" s="98"/>
      <c r="LTP40" s="98"/>
      <c r="LTQ40" s="98"/>
      <c r="LTR40" s="98"/>
      <c r="LTS40" s="98"/>
      <c r="LTT40" s="98"/>
      <c r="LTU40" s="98"/>
      <c r="LTV40" s="98"/>
      <c r="LTW40" s="98"/>
      <c r="LTX40" s="98"/>
      <c r="LTY40" s="98"/>
      <c r="LTZ40" s="98"/>
      <c r="LUA40" s="98"/>
      <c r="LUB40" s="98"/>
      <c r="LUC40" s="98"/>
      <c r="LUD40" s="98"/>
      <c r="LUE40" s="98"/>
      <c r="LUF40" s="98"/>
      <c r="LUG40" s="98"/>
      <c r="LUH40" s="98"/>
      <c r="LUI40" s="98"/>
      <c r="LUJ40" s="98"/>
      <c r="LUK40" s="98"/>
      <c r="LUL40" s="98"/>
      <c r="LUM40" s="98"/>
      <c r="LUN40" s="98"/>
      <c r="LUO40" s="98"/>
      <c r="LUP40" s="98"/>
      <c r="LUQ40" s="98"/>
      <c r="LUR40" s="98"/>
      <c r="LUS40" s="98"/>
      <c r="LUT40" s="98"/>
      <c r="LUU40" s="98"/>
      <c r="LUV40" s="98"/>
      <c r="LUW40" s="98"/>
      <c r="LUX40" s="98"/>
      <c r="LUY40" s="98"/>
      <c r="LUZ40" s="98"/>
      <c r="LVA40" s="98"/>
      <c r="LVB40" s="98"/>
      <c r="LVC40" s="98"/>
      <c r="LVD40" s="98"/>
      <c r="LVE40" s="98"/>
      <c r="LVF40" s="98"/>
      <c r="LVG40" s="98"/>
      <c r="LVH40" s="98"/>
      <c r="LVI40" s="98"/>
      <c r="LVJ40" s="98"/>
      <c r="LVK40" s="98"/>
      <c r="LVL40" s="98"/>
      <c r="LVM40" s="98"/>
      <c r="LVN40" s="98"/>
      <c r="LVO40" s="98"/>
      <c r="LVP40" s="98"/>
      <c r="LVQ40" s="98"/>
      <c r="LVR40" s="98"/>
      <c r="LVS40" s="98"/>
      <c r="LVT40" s="98"/>
      <c r="LVU40" s="98"/>
      <c r="LVV40" s="98"/>
      <c r="LVW40" s="98"/>
      <c r="LVX40" s="98"/>
      <c r="LVY40" s="98"/>
      <c r="LVZ40" s="98"/>
      <c r="LWA40" s="98"/>
      <c r="LWB40" s="98"/>
      <c r="LWC40" s="98"/>
      <c r="LWD40" s="98"/>
      <c r="LWE40" s="98"/>
      <c r="LWF40" s="98"/>
      <c r="LWG40" s="98"/>
      <c r="LWH40" s="98"/>
      <c r="LWI40" s="98"/>
      <c r="LWJ40" s="98"/>
      <c r="LWK40" s="98"/>
      <c r="LWL40" s="98"/>
      <c r="LWM40" s="98"/>
      <c r="LWN40" s="98"/>
      <c r="LWO40" s="98"/>
      <c r="LWP40" s="98"/>
      <c r="LWQ40" s="98"/>
      <c r="LWR40" s="98"/>
      <c r="LWS40" s="98"/>
      <c r="LWT40" s="98"/>
      <c r="LWU40" s="98"/>
      <c r="LWV40" s="98"/>
      <c r="LWW40" s="98"/>
      <c r="LWX40" s="98"/>
      <c r="LWY40" s="98"/>
      <c r="LWZ40" s="98"/>
      <c r="LXA40" s="98"/>
      <c r="LXB40" s="98"/>
      <c r="LXC40" s="98"/>
      <c r="LXD40" s="98"/>
      <c r="LXE40" s="98"/>
      <c r="LXF40" s="98"/>
      <c r="LXG40" s="98"/>
      <c r="LXH40" s="98"/>
      <c r="LXI40" s="98"/>
      <c r="LXJ40" s="98"/>
      <c r="LXK40" s="98"/>
      <c r="LXL40" s="98"/>
      <c r="LXM40" s="98"/>
      <c r="LXN40" s="98"/>
      <c r="LXO40" s="98"/>
      <c r="LXP40" s="98"/>
      <c r="LXQ40" s="98"/>
      <c r="LXR40" s="98"/>
      <c r="LXS40" s="98"/>
      <c r="LXT40" s="98"/>
      <c r="LXU40" s="98"/>
      <c r="LXV40" s="98"/>
      <c r="LXW40" s="98"/>
      <c r="LXX40" s="98"/>
      <c r="LXY40" s="98"/>
      <c r="LXZ40" s="98"/>
      <c r="LYA40" s="98"/>
      <c r="LYB40" s="98"/>
      <c r="LYC40" s="98"/>
      <c r="LYD40" s="98"/>
      <c r="LYE40" s="98"/>
      <c r="LYF40" s="98"/>
      <c r="LYG40" s="98"/>
      <c r="LYH40" s="98"/>
      <c r="LYI40" s="98"/>
      <c r="LYJ40" s="98"/>
      <c r="LYK40" s="98"/>
      <c r="LYL40" s="98"/>
      <c r="LYM40" s="98"/>
      <c r="LYN40" s="98"/>
      <c r="LYO40" s="98"/>
      <c r="LYP40" s="98"/>
      <c r="LYQ40" s="98"/>
      <c r="LYR40" s="98"/>
      <c r="LYS40" s="98"/>
      <c r="LYT40" s="98"/>
      <c r="LYU40" s="98"/>
      <c r="LYV40" s="98"/>
      <c r="LYW40" s="98"/>
      <c r="LYX40" s="98"/>
      <c r="LYY40" s="98"/>
      <c r="LYZ40" s="98"/>
      <c r="LZA40" s="98"/>
      <c r="LZB40" s="98"/>
      <c r="LZC40" s="98"/>
      <c r="LZD40" s="98"/>
      <c r="LZE40" s="98"/>
      <c r="LZF40" s="98"/>
      <c r="LZG40" s="98"/>
      <c r="LZH40" s="98"/>
      <c r="LZI40" s="98"/>
      <c r="LZJ40" s="98"/>
      <c r="LZK40" s="98"/>
      <c r="LZL40" s="98"/>
      <c r="LZM40" s="98"/>
      <c r="LZN40" s="98"/>
      <c r="LZO40" s="98"/>
      <c r="LZP40" s="98"/>
      <c r="LZQ40" s="98"/>
      <c r="LZR40" s="98"/>
      <c r="LZS40" s="98"/>
      <c r="LZT40" s="98"/>
      <c r="LZU40" s="98"/>
      <c r="LZV40" s="98"/>
      <c r="LZW40" s="98"/>
      <c r="LZX40" s="98"/>
      <c r="LZY40" s="98"/>
      <c r="LZZ40" s="98"/>
      <c r="MAA40" s="98"/>
      <c r="MAB40" s="98"/>
      <c r="MAC40" s="98"/>
      <c r="MAD40" s="98"/>
      <c r="MAE40" s="98"/>
      <c r="MAF40" s="98"/>
      <c r="MAG40" s="98"/>
      <c r="MAH40" s="98"/>
      <c r="MAI40" s="98"/>
      <c r="MAJ40" s="98"/>
      <c r="MAK40" s="98"/>
      <c r="MAL40" s="98"/>
      <c r="MAM40" s="98"/>
      <c r="MAN40" s="98"/>
      <c r="MAO40" s="98"/>
      <c r="MAP40" s="98"/>
      <c r="MAQ40" s="98"/>
      <c r="MAR40" s="98"/>
      <c r="MAS40" s="98"/>
      <c r="MAT40" s="98"/>
      <c r="MAU40" s="98"/>
      <c r="MAV40" s="98"/>
      <c r="MAW40" s="98"/>
      <c r="MAX40" s="98"/>
      <c r="MAY40" s="98"/>
      <c r="MAZ40" s="98"/>
      <c r="MBA40" s="98"/>
      <c r="MBB40" s="98"/>
      <c r="MBC40" s="98"/>
      <c r="MBD40" s="98"/>
      <c r="MBE40" s="98"/>
      <c r="MBF40" s="98"/>
      <c r="MBG40" s="98"/>
      <c r="MBH40" s="98"/>
      <c r="MBI40" s="98"/>
      <c r="MBJ40" s="98"/>
      <c r="MBK40" s="98"/>
      <c r="MBL40" s="98"/>
      <c r="MBM40" s="98"/>
      <c r="MBN40" s="98"/>
      <c r="MBO40" s="98"/>
      <c r="MBP40" s="98"/>
      <c r="MBQ40" s="98"/>
      <c r="MBR40" s="98"/>
      <c r="MBS40" s="98"/>
      <c r="MBT40" s="98"/>
      <c r="MBU40" s="98"/>
      <c r="MBV40" s="98"/>
      <c r="MBW40" s="98"/>
      <c r="MBX40" s="98"/>
      <c r="MBY40" s="98"/>
      <c r="MBZ40" s="98"/>
      <c r="MCA40" s="98"/>
      <c r="MCB40" s="98"/>
      <c r="MCC40" s="98"/>
      <c r="MCD40" s="98"/>
      <c r="MCE40" s="98"/>
      <c r="MCF40" s="98"/>
      <c r="MCG40" s="98"/>
      <c r="MCH40" s="98"/>
      <c r="MCI40" s="98"/>
      <c r="MCJ40" s="98"/>
      <c r="MCK40" s="98"/>
      <c r="MCL40" s="98"/>
      <c r="MCM40" s="98"/>
      <c r="MCN40" s="98"/>
      <c r="MCO40" s="98"/>
      <c r="MCP40" s="98"/>
      <c r="MCQ40" s="98"/>
      <c r="MCR40" s="98"/>
      <c r="MCS40" s="98"/>
      <c r="MCT40" s="98"/>
      <c r="MCU40" s="98"/>
      <c r="MCV40" s="98"/>
      <c r="MCW40" s="98"/>
      <c r="MCX40" s="98"/>
      <c r="MCY40" s="98"/>
      <c r="MCZ40" s="98"/>
      <c r="MDA40" s="98"/>
      <c r="MDB40" s="98"/>
      <c r="MDC40" s="98"/>
      <c r="MDD40" s="98"/>
      <c r="MDE40" s="98"/>
      <c r="MDF40" s="98"/>
      <c r="MDG40" s="98"/>
      <c r="MDH40" s="98"/>
      <c r="MDI40" s="98"/>
      <c r="MDJ40" s="98"/>
      <c r="MDK40" s="98"/>
      <c r="MDL40" s="98"/>
      <c r="MDM40" s="98"/>
      <c r="MDN40" s="98"/>
      <c r="MDO40" s="98"/>
      <c r="MDP40" s="98"/>
      <c r="MDQ40" s="98"/>
      <c r="MDR40" s="98"/>
      <c r="MDS40" s="98"/>
      <c r="MDT40" s="98"/>
      <c r="MDU40" s="98"/>
      <c r="MDV40" s="98"/>
      <c r="MDW40" s="98"/>
      <c r="MDX40" s="98"/>
      <c r="MDY40" s="98"/>
      <c r="MDZ40" s="98"/>
      <c r="MEA40" s="98"/>
      <c r="MEB40" s="98"/>
      <c r="MEC40" s="98"/>
      <c r="MED40" s="98"/>
      <c r="MEE40" s="98"/>
      <c r="MEF40" s="98"/>
      <c r="MEG40" s="98"/>
      <c r="MEH40" s="98"/>
      <c r="MEI40" s="98"/>
      <c r="MEJ40" s="98"/>
      <c r="MEK40" s="98"/>
      <c r="MEL40" s="98"/>
      <c r="MEM40" s="98"/>
      <c r="MEN40" s="98"/>
      <c r="MEO40" s="98"/>
      <c r="MEP40" s="98"/>
      <c r="MEQ40" s="98"/>
      <c r="MER40" s="98"/>
      <c r="MES40" s="98"/>
      <c r="MET40" s="98"/>
      <c r="MEU40" s="98"/>
      <c r="MEV40" s="98"/>
      <c r="MEW40" s="98"/>
      <c r="MEX40" s="98"/>
      <c r="MEY40" s="98"/>
      <c r="MEZ40" s="98"/>
      <c r="MFA40" s="98"/>
      <c r="MFB40" s="98"/>
      <c r="MFC40" s="98"/>
      <c r="MFD40" s="98"/>
      <c r="MFE40" s="98"/>
      <c r="MFF40" s="98"/>
      <c r="MFG40" s="98"/>
      <c r="MFH40" s="98"/>
      <c r="MFI40" s="98"/>
      <c r="MFJ40" s="98"/>
      <c r="MFK40" s="98"/>
      <c r="MFL40" s="98"/>
      <c r="MFM40" s="98"/>
      <c r="MFN40" s="98"/>
      <c r="MFO40" s="98"/>
      <c r="MFP40" s="98"/>
      <c r="MFQ40" s="98"/>
      <c r="MFR40" s="98"/>
      <c r="MFS40" s="98"/>
      <c r="MFT40" s="98"/>
      <c r="MFU40" s="98"/>
      <c r="MFV40" s="98"/>
      <c r="MFW40" s="98"/>
      <c r="MFX40" s="98"/>
      <c r="MFY40" s="98"/>
      <c r="MFZ40" s="98"/>
      <c r="MGA40" s="98"/>
      <c r="MGB40" s="98"/>
      <c r="MGC40" s="98"/>
      <c r="MGD40" s="98"/>
      <c r="MGE40" s="98"/>
      <c r="MGF40" s="98"/>
      <c r="MGG40" s="98"/>
      <c r="MGH40" s="98"/>
      <c r="MGI40" s="98"/>
      <c r="MGJ40" s="98"/>
      <c r="MGK40" s="98"/>
      <c r="MGL40" s="98"/>
      <c r="MGM40" s="98"/>
      <c r="MGN40" s="98"/>
      <c r="MGO40" s="98"/>
      <c r="MGP40" s="98"/>
      <c r="MGQ40" s="98"/>
      <c r="MGR40" s="98"/>
      <c r="MGS40" s="98"/>
      <c r="MGT40" s="98"/>
      <c r="MGU40" s="98"/>
      <c r="MGV40" s="98"/>
      <c r="MGW40" s="98"/>
      <c r="MGX40" s="98"/>
      <c r="MGY40" s="98"/>
      <c r="MGZ40" s="98"/>
      <c r="MHA40" s="98"/>
      <c r="MHB40" s="98"/>
      <c r="MHC40" s="98"/>
      <c r="MHD40" s="98"/>
      <c r="MHE40" s="98"/>
      <c r="MHF40" s="98"/>
      <c r="MHG40" s="98"/>
      <c r="MHH40" s="98"/>
      <c r="MHI40" s="98"/>
      <c r="MHJ40" s="98"/>
      <c r="MHK40" s="98"/>
      <c r="MHL40" s="98"/>
      <c r="MHM40" s="98"/>
      <c r="MHN40" s="98"/>
      <c r="MHO40" s="98"/>
      <c r="MHP40" s="98"/>
      <c r="MHQ40" s="98"/>
      <c r="MHR40" s="98"/>
      <c r="MHS40" s="98"/>
      <c r="MHT40" s="98"/>
      <c r="MHU40" s="98"/>
      <c r="MHV40" s="98"/>
      <c r="MHW40" s="98"/>
      <c r="MHX40" s="98"/>
      <c r="MHY40" s="98"/>
      <c r="MHZ40" s="98"/>
      <c r="MIA40" s="98"/>
      <c r="MIB40" s="98"/>
      <c r="MIC40" s="98"/>
      <c r="MID40" s="98"/>
      <c r="MIE40" s="98"/>
      <c r="MIF40" s="98"/>
      <c r="MIG40" s="98"/>
      <c r="MIH40" s="98"/>
      <c r="MII40" s="98"/>
      <c r="MIJ40" s="98"/>
      <c r="MIK40" s="98"/>
      <c r="MIL40" s="98"/>
      <c r="MIM40" s="98"/>
      <c r="MIN40" s="98"/>
      <c r="MIO40" s="98"/>
      <c r="MIP40" s="98"/>
      <c r="MIQ40" s="98"/>
      <c r="MIR40" s="98"/>
      <c r="MIS40" s="98"/>
      <c r="MIT40" s="98"/>
      <c r="MIU40" s="98"/>
      <c r="MIV40" s="98"/>
      <c r="MIW40" s="98"/>
      <c r="MIX40" s="98"/>
      <c r="MIY40" s="98"/>
      <c r="MIZ40" s="98"/>
      <c r="MJA40" s="98"/>
      <c r="MJB40" s="98"/>
      <c r="MJC40" s="98"/>
      <c r="MJD40" s="98"/>
      <c r="MJE40" s="98"/>
      <c r="MJF40" s="98"/>
      <c r="MJG40" s="98"/>
      <c r="MJH40" s="98"/>
      <c r="MJI40" s="98"/>
      <c r="MJJ40" s="98"/>
      <c r="MJK40" s="98"/>
      <c r="MJL40" s="98"/>
      <c r="MJM40" s="98"/>
      <c r="MJN40" s="98"/>
      <c r="MJO40" s="98"/>
      <c r="MJP40" s="98"/>
      <c r="MJQ40" s="98"/>
      <c r="MJR40" s="98"/>
      <c r="MJS40" s="98"/>
      <c r="MJT40" s="98"/>
      <c r="MJU40" s="98"/>
      <c r="MJV40" s="98"/>
      <c r="MJW40" s="98"/>
      <c r="MJX40" s="98"/>
      <c r="MJY40" s="98"/>
      <c r="MJZ40" s="98"/>
      <c r="MKA40" s="98"/>
      <c r="MKB40" s="98"/>
      <c r="MKC40" s="98"/>
      <c r="MKD40" s="98"/>
      <c r="MKE40" s="98"/>
      <c r="MKF40" s="98"/>
      <c r="MKG40" s="98"/>
      <c r="MKH40" s="98"/>
      <c r="MKI40" s="98"/>
      <c r="MKJ40" s="98"/>
      <c r="MKK40" s="98"/>
      <c r="MKL40" s="98"/>
      <c r="MKM40" s="98"/>
      <c r="MKN40" s="98"/>
      <c r="MKO40" s="98"/>
      <c r="MKP40" s="98"/>
      <c r="MKQ40" s="98"/>
      <c r="MKR40" s="98"/>
      <c r="MKS40" s="98"/>
      <c r="MKT40" s="98"/>
      <c r="MKU40" s="98"/>
      <c r="MKV40" s="98"/>
      <c r="MKW40" s="98"/>
      <c r="MKX40" s="98"/>
      <c r="MKY40" s="98"/>
      <c r="MKZ40" s="98"/>
      <c r="MLA40" s="98"/>
      <c r="MLB40" s="98"/>
      <c r="MLC40" s="98"/>
      <c r="MLD40" s="98"/>
      <c r="MLE40" s="98"/>
      <c r="MLF40" s="98"/>
      <c r="MLG40" s="98"/>
      <c r="MLH40" s="98"/>
      <c r="MLI40" s="98"/>
      <c r="MLJ40" s="98"/>
      <c r="MLK40" s="98"/>
      <c r="MLL40" s="98"/>
      <c r="MLM40" s="98"/>
      <c r="MLN40" s="98"/>
      <c r="MLO40" s="98"/>
      <c r="MLP40" s="98"/>
      <c r="MLQ40" s="98"/>
      <c r="MLR40" s="98"/>
      <c r="MLS40" s="98"/>
      <c r="MLT40" s="98"/>
      <c r="MLU40" s="98"/>
      <c r="MLV40" s="98"/>
      <c r="MLW40" s="98"/>
      <c r="MLX40" s="98"/>
      <c r="MLY40" s="98"/>
      <c r="MLZ40" s="98"/>
      <c r="MMA40" s="98"/>
      <c r="MMB40" s="98"/>
      <c r="MMC40" s="98"/>
      <c r="MMD40" s="98"/>
      <c r="MME40" s="98"/>
      <c r="MMF40" s="98"/>
      <c r="MMG40" s="98"/>
      <c r="MMH40" s="98"/>
      <c r="MMI40" s="98"/>
      <c r="MMJ40" s="98"/>
      <c r="MMK40" s="98"/>
      <c r="MML40" s="98"/>
      <c r="MMM40" s="98"/>
      <c r="MMN40" s="98"/>
      <c r="MMO40" s="98"/>
      <c r="MMP40" s="98"/>
      <c r="MMQ40" s="98"/>
      <c r="MMR40" s="98"/>
      <c r="MMS40" s="98"/>
      <c r="MMT40" s="98"/>
      <c r="MMU40" s="98"/>
      <c r="MMV40" s="98"/>
      <c r="MMW40" s="98"/>
      <c r="MMX40" s="98"/>
      <c r="MMY40" s="98"/>
      <c r="MMZ40" s="98"/>
      <c r="MNA40" s="98"/>
      <c r="MNB40" s="98"/>
      <c r="MNC40" s="98"/>
      <c r="MND40" s="98"/>
      <c r="MNE40" s="98"/>
      <c r="MNF40" s="98"/>
      <c r="MNG40" s="98"/>
      <c r="MNH40" s="98"/>
      <c r="MNI40" s="98"/>
      <c r="MNJ40" s="98"/>
      <c r="MNK40" s="98"/>
      <c r="MNL40" s="98"/>
      <c r="MNM40" s="98"/>
      <c r="MNN40" s="98"/>
      <c r="MNO40" s="98"/>
      <c r="MNP40" s="98"/>
      <c r="MNQ40" s="98"/>
      <c r="MNR40" s="98"/>
      <c r="MNS40" s="98"/>
      <c r="MNT40" s="98"/>
      <c r="MNU40" s="98"/>
      <c r="MNV40" s="98"/>
      <c r="MNW40" s="98"/>
      <c r="MNX40" s="98"/>
      <c r="MNY40" s="98"/>
      <c r="MNZ40" s="98"/>
      <c r="MOA40" s="98"/>
      <c r="MOB40" s="98"/>
      <c r="MOC40" s="98"/>
      <c r="MOD40" s="98"/>
      <c r="MOE40" s="98"/>
      <c r="MOF40" s="98"/>
      <c r="MOG40" s="98"/>
      <c r="MOH40" s="98"/>
      <c r="MOI40" s="98"/>
      <c r="MOJ40" s="98"/>
      <c r="MOK40" s="98"/>
      <c r="MOL40" s="98"/>
      <c r="MOM40" s="98"/>
      <c r="MON40" s="98"/>
      <c r="MOO40" s="98"/>
      <c r="MOP40" s="98"/>
      <c r="MOQ40" s="98"/>
      <c r="MOR40" s="98"/>
      <c r="MOS40" s="98"/>
      <c r="MOT40" s="98"/>
      <c r="MOU40" s="98"/>
      <c r="MOV40" s="98"/>
      <c r="MOW40" s="98"/>
      <c r="MOX40" s="98"/>
      <c r="MOY40" s="98"/>
      <c r="MOZ40" s="98"/>
      <c r="MPA40" s="98"/>
      <c r="MPB40" s="98"/>
      <c r="MPC40" s="98"/>
      <c r="MPD40" s="98"/>
      <c r="MPE40" s="98"/>
      <c r="MPF40" s="98"/>
      <c r="MPG40" s="98"/>
      <c r="MPH40" s="98"/>
      <c r="MPI40" s="98"/>
      <c r="MPJ40" s="98"/>
      <c r="MPK40" s="98"/>
      <c r="MPL40" s="98"/>
      <c r="MPM40" s="98"/>
      <c r="MPN40" s="98"/>
      <c r="MPO40" s="98"/>
      <c r="MPP40" s="98"/>
      <c r="MPQ40" s="98"/>
      <c r="MPR40" s="98"/>
      <c r="MPS40" s="98"/>
      <c r="MPT40" s="98"/>
      <c r="MPU40" s="98"/>
      <c r="MPV40" s="98"/>
      <c r="MPW40" s="98"/>
      <c r="MPX40" s="98"/>
      <c r="MPY40" s="98"/>
      <c r="MPZ40" s="98"/>
      <c r="MQA40" s="98"/>
      <c r="MQB40" s="98"/>
      <c r="MQC40" s="98"/>
      <c r="MQD40" s="98"/>
      <c r="MQE40" s="98"/>
      <c r="MQF40" s="98"/>
      <c r="MQG40" s="98"/>
      <c r="MQH40" s="98"/>
      <c r="MQI40" s="98"/>
      <c r="MQJ40" s="98"/>
      <c r="MQK40" s="98"/>
      <c r="MQL40" s="98"/>
      <c r="MQM40" s="98"/>
      <c r="MQN40" s="98"/>
      <c r="MQO40" s="98"/>
      <c r="MQP40" s="98"/>
      <c r="MQQ40" s="98"/>
      <c r="MQR40" s="98"/>
      <c r="MQS40" s="98"/>
      <c r="MQT40" s="98"/>
      <c r="MQU40" s="98"/>
      <c r="MQV40" s="98"/>
      <c r="MQW40" s="98"/>
      <c r="MQX40" s="98"/>
      <c r="MQY40" s="98"/>
      <c r="MQZ40" s="98"/>
      <c r="MRA40" s="98"/>
      <c r="MRB40" s="98"/>
      <c r="MRC40" s="98"/>
      <c r="MRD40" s="98"/>
      <c r="MRE40" s="98"/>
      <c r="MRF40" s="98"/>
      <c r="MRG40" s="98"/>
      <c r="MRH40" s="98"/>
      <c r="MRI40" s="98"/>
      <c r="MRJ40" s="98"/>
      <c r="MRK40" s="98"/>
      <c r="MRL40" s="98"/>
      <c r="MRM40" s="98"/>
      <c r="MRN40" s="98"/>
      <c r="MRO40" s="98"/>
      <c r="MRP40" s="98"/>
      <c r="MRQ40" s="98"/>
      <c r="MRR40" s="98"/>
      <c r="MRS40" s="98"/>
      <c r="MRT40" s="98"/>
      <c r="MRU40" s="98"/>
      <c r="MRV40" s="98"/>
      <c r="MRW40" s="98"/>
      <c r="MRX40" s="98"/>
      <c r="MRY40" s="98"/>
      <c r="MRZ40" s="98"/>
      <c r="MSA40" s="98"/>
      <c r="MSB40" s="98"/>
      <c r="MSC40" s="98"/>
      <c r="MSD40" s="98"/>
      <c r="MSE40" s="98"/>
      <c r="MSF40" s="98"/>
      <c r="MSG40" s="98"/>
      <c r="MSH40" s="98"/>
      <c r="MSI40" s="98"/>
      <c r="MSJ40" s="98"/>
      <c r="MSK40" s="98"/>
      <c r="MSL40" s="98"/>
      <c r="MSM40" s="98"/>
      <c r="MSN40" s="98"/>
      <c r="MSO40" s="98"/>
      <c r="MSP40" s="98"/>
      <c r="MSQ40" s="98"/>
      <c r="MSR40" s="98"/>
      <c r="MSS40" s="98"/>
      <c r="MST40" s="98"/>
      <c r="MSU40" s="98"/>
      <c r="MSV40" s="98"/>
      <c r="MSW40" s="98"/>
      <c r="MSX40" s="98"/>
      <c r="MSY40" s="98"/>
      <c r="MSZ40" s="98"/>
      <c r="MTA40" s="98"/>
      <c r="MTB40" s="98"/>
      <c r="MTC40" s="98"/>
      <c r="MTD40" s="98"/>
      <c r="MTE40" s="98"/>
      <c r="MTF40" s="98"/>
      <c r="MTG40" s="98"/>
      <c r="MTH40" s="98"/>
      <c r="MTI40" s="98"/>
      <c r="MTJ40" s="98"/>
      <c r="MTK40" s="98"/>
      <c r="MTL40" s="98"/>
      <c r="MTM40" s="98"/>
      <c r="MTN40" s="98"/>
      <c r="MTO40" s="98"/>
      <c r="MTP40" s="98"/>
      <c r="MTQ40" s="98"/>
      <c r="MTR40" s="98"/>
      <c r="MTS40" s="98"/>
      <c r="MTT40" s="98"/>
      <c r="MTU40" s="98"/>
      <c r="MTV40" s="98"/>
      <c r="MTW40" s="98"/>
      <c r="MTX40" s="98"/>
      <c r="MTY40" s="98"/>
      <c r="MTZ40" s="98"/>
      <c r="MUA40" s="98"/>
      <c r="MUB40" s="98"/>
      <c r="MUC40" s="98"/>
      <c r="MUD40" s="98"/>
      <c r="MUE40" s="98"/>
      <c r="MUF40" s="98"/>
      <c r="MUG40" s="98"/>
      <c r="MUH40" s="98"/>
      <c r="MUI40" s="98"/>
      <c r="MUJ40" s="98"/>
      <c r="MUK40" s="98"/>
      <c r="MUL40" s="98"/>
      <c r="MUM40" s="98"/>
      <c r="MUN40" s="98"/>
      <c r="MUO40" s="98"/>
      <c r="MUP40" s="98"/>
      <c r="MUQ40" s="98"/>
      <c r="MUR40" s="98"/>
      <c r="MUS40" s="98"/>
      <c r="MUT40" s="98"/>
      <c r="MUU40" s="98"/>
      <c r="MUV40" s="98"/>
      <c r="MUW40" s="98"/>
      <c r="MUX40" s="98"/>
      <c r="MUY40" s="98"/>
      <c r="MUZ40" s="98"/>
      <c r="MVA40" s="98"/>
      <c r="MVB40" s="98"/>
      <c r="MVC40" s="98"/>
      <c r="MVD40" s="98"/>
      <c r="MVE40" s="98"/>
      <c r="MVF40" s="98"/>
      <c r="MVG40" s="98"/>
      <c r="MVH40" s="98"/>
      <c r="MVI40" s="98"/>
      <c r="MVJ40" s="98"/>
      <c r="MVK40" s="98"/>
      <c r="MVL40" s="98"/>
      <c r="MVM40" s="98"/>
      <c r="MVN40" s="98"/>
      <c r="MVO40" s="98"/>
      <c r="MVP40" s="98"/>
      <c r="MVQ40" s="98"/>
      <c r="MVR40" s="98"/>
      <c r="MVS40" s="98"/>
      <c r="MVT40" s="98"/>
      <c r="MVU40" s="98"/>
      <c r="MVV40" s="98"/>
      <c r="MVW40" s="98"/>
      <c r="MVX40" s="98"/>
      <c r="MVY40" s="98"/>
      <c r="MVZ40" s="98"/>
      <c r="MWA40" s="98"/>
      <c r="MWB40" s="98"/>
      <c r="MWC40" s="98"/>
      <c r="MWD40" s="98"/>
      <c r="MWE40" s="98"/>
      <c r="MWF40" s="98"/>
      <c r="MWG40" s="98"/>
      <c r="MWH40" s="98"/>
      <c r="MWI40" s="98"/>
      <c r="MWJ40" s="98"/>
      <c r="MWK40" s="98"/>
      <c r="MWL40" s="98"/>
      <c r="MWM40" s="98"/>
      <c r="MWN40" s="98"/>
      <c r="MWO40" s="98"/>
      <c r="MWP40" s="98"/>
      <c r="MWQ40" s="98"/>
      <c r="MWR40" s="98"/>
      <c r="MWS40" s="98"/>
      <c r="MWT40" s="98"/>
      <c r="MWU40" s="98"/>
      <c r="MWV40" s="98"/>
      <c r="MWW40" s="98"/>
      <c r="MWX40" s="98"/>
      <c r="MWY40" s="98"/>
      <c r="MWZ40" s="98"/>
      <c r="MXA40" s="98"/>
      <c r="MXB40" s="98"/>
      <c r="MXC40" s="98"/>
      <c r="MXD40" s="98"/>
      <c r="MXE40" s="98"/>
      <c r="MXF40" s="98"/>
      <c r="MXG40" s="98"/>
      <c r="MXH40" s="98"/>
      <c r="MXI40" s="98"/>
      <c r="MXJ40" s="98"/>
      <c r="MXK40" s="98"/>
      <c r="MXL40" s="98"/>
      <c r="MXM40" s="98"/>
      <c r="MXN40" s="98"/>
      <c r="MXO40" s="98"/>
      <c r="MXP40" s="98"/>
      <c r="MXQ40" s="98"/>
      <c r="MXR40" s="98"/>
      <c r="MXS40" s="98"/>
      <c r="MXT40" s="98"/>
      <c r="MXU40" s="98"/>
      <c r="MXV40" s="98"/>
      <c r="MXW40" s="98"/>
      <c r="MXX40" s="98"/>
      <c r="MXY40" s="98"/>
      <c r="MXZ40" s="98"/>
      <c r="MYA40" s="98"/>
      <c r="MYB40" s="98"/>
      <c r="MYC40" s="98"/>
      <c r="MYD40" s="98"/>
      <c r="MYE40" s="98"/>
      <c r="MYF40" s="98"/>
      <c r="MYG40" s="98"/>
      <c r="MYH40" s="98"/>
      <c r="MYI40" s="98"/>
      <c r="MYJ40" s="98"/>
      <c r="MYK40" s="98"/>
      <c r="MYL40" s="98"/>
      <c r="MYM40" s="98"/>
      <c r="MYN40" s="98"/>
      <c r="MYO40" s="98"/>
      <c r="MYP40" s="98"/>
      <c r="MYQ40" s="98"/>
      <c r="MYR40" s="98"/>
      <c r="MYS40" s="98"/>
      <c r="MYT40" s="98"/>
      <c r="MYU40" s="98"/>
      <c r="MYV40" s="98"/>
      <c r="MYW40" s="98"/>
      <c r="MYX40" s="98"/>
      <c r="MYY40" s="98"/>
      <c r="MYZ40" s="98"/>
      <c r="MZA40" s="98"/>
      <c r="MZB40" s="98"/>
      <c r="MZC40" s="98"/>
      <c r="MZD40" s="98"/>
      <c r="MZE40" s="98"/>
      <c r="MZF40" s="98"/>
      <c r="MZG40" s="98"/>
      <c r="MZH40" s="98"/>
      <c r="MZI40" s="98"/>
      <c r="MZJ40" s="98"/>
      <c r="MZK40" s="98"/>
      <c r="MZL40" s="98"/>
      <c r="MZM40" s="98"/>
      <c r="MZN40" s="98"/>
      <c r="MZO40" s="98"/>
      <c r="MZP40" s="98"/>
      <c r="MZQ40" s="98"/>
      <c r="MZR40" s="98"/>
      <c r="MZS40" s="98"/>
      <c r="MZT40" s="98"/>
      <c r="MZU40" s="98"/>
      <c r="MZV40" s="98"/>
      <c r="MZW40" s="98"/>
      <c r="MZX40" s="98"/>
      <c r="MZY40" s="98"/>
      <c r="MZZ40" s="98"/>
      <c r="NAA40" s="98"/>
      <c r="NAB40" s="98"/>
      <c r="NAC40" s="98"/>
      <c r="NAD40" s="98"/>
      <c r="NAE40" s="98"/>
      <c r="NAF40" s="98"/>
      <c r="NAG40" s="98"/>
      <c r="NAH40" s="98"/>
      <c r="NAI40" s="98"/>
      <c r="NAJ40" s="98"/>
      <c r="NAK40" s="98"/>
      <c r="NAL40" s="98"/>
      <c r="NAM40" s="98"/>
      <c r="NAN40" s="98"/>
      <c r="NAO40" s="98"/>
      <c r="NAP40" s="98"/>
      <c r="NAQ40" s="98"/>
      <c r="NAR40" s="98"/>
      <c r="NAS40" s="98"/>
      <c r="NAT40" s="98"/>
      <c r="NAU40" s="98"/>
      <c r="NAV40" s="98"/>
      <c r="NAW40" s="98"/>
      <c r="NAX40" s="98"/>
      <c r="NAY40" s="98"/>
      <c r="NAZ40" s="98"/>
      <c r="NBA40" s="98"/>
      <c r="NBB40" s="98"/>
      <c r="NBC40" s="98"/>
      <c r="NBD40" s="98"/>
      <c r="NBE40" s="98"/>
      <c r="NBF40" s="98"/>
      <c r="NBG40" s="98"/>
      <c r="NBH40" s="98"/>
      <c r="NBI40" s="98"/>
      <c r="NBJ40" s="98"/>
      <c r="NBK40" s="98"/>
      <c r="NBL40" s="98"/>
      <c r="NBM40" s="98"/>
      <c r="NBN40" s="98"/>
      <c r="NBO40" s="98"/>
      <c r="NBP40" s="98"/>
      <c r="NBQ40" s="98"/>
      <c r="NBR40" s="98"/>
      <c r="NBS40" s="98"/>
      <c r="NBT40" s="98"/>
      <c r="NBU40" s="98"/>
      <c r="NBV40" s="98"/>
      <c r="NBW40" s="98"/>
      <c r="NBX40" s="98"/>
      <c r="NBY40" s="98"/>
      <c r="NBZ40" s="98"/>
      <c r="NCA40" s="98"/>
      <c r="NCB40" s="98"/>
      <c r="NCC40" s="98"/>
      <c r="NCD40" s="98"/>
      <c r="NCE40" s="98"/>
      <c r="NCF40" s="98"/>
      <c r="NCG40" s="98"/>
      <c r="NCH40" s="98"/>
      <c r="NCI40" s="98"/>
      <c r="NCJ40" s="98"/>
      <c r="NCK40" s="98"/>
      <c r="NCL40" s="98"/>
      <c r="NCM40" s="98"/>
      <c r="NCN40" s="98"/>
      <c r="NCO40" s="98"/>
      <c r="NCP40" s="98"/>
      <c r="NCQ40" s="98"/>
      <c r="NCR40" s="98"/>
      <c r="NCS40" s="98"/>
      <c r="NCT40" s="98"/>
      <c r="NCU40" s="98"/>
      <c r="NCV40" s="98"/>
      <c r="NCW40" s="98"/>
      <c r="NCX40" s="98"/>
      <c r="NCY40" s="98"/>
      <c r="NCZ40" s="98"/>
      <c r="NDA40" s="98"/>
      <c r="NDB40" s="98"/>
      <c r="NDC40" s="98"/>
      <c r="NDD40" s="98"/>
      <c r="NDE40" s="98"/>
      <c r="NDF40" s="98"/>
      <c r="NDG40" s="98"/>
      <c r="NDH40" s="98"/>
      <c r="NDI40" s="98"/>
      <c r="NDJ40" s="98"/>
      <c r="NDK40" s="98"/>
      <c r="NDL40" s="98"/>
      <c r="NDM40" s="98"/>
      <c r="NDN40" s="98"/>
      <c r="NDO40" s="98"/>
      <c r="NDP40" s="98"/>
      <c r="NDQ40" s="98"/>
      <c r="NDR40" s="98"/>
      <c r="NDS40" s="98"/>
      <c r="NDT40" s="98"/>
      <c r="NDU40" s="98"/>
      <c r="NDV40" s="98"/>
      <c r="NDW40" s="98"/>
      <c r="NDX40" s="98"/>
      <c r="NDY40" s="98"/>
      <c r="NDZ40" s="98"/>
      <c r="NEA40" s="98"/>
      <c r="NEB40" s="98"/>
      <c r="NEC40" s="98"/>
      <c r="NED40" s="98"/>
      <c r="NEE40" s="98"/>
      <c r="NEF40" s="98"/>
      <c r="NEG40" s="98"/>
      <c r="NEH40" s="98"/>
      <c r="NEI40" s="98"/>
      <c r="NEJ40" s="98"/>
      <c r="NEK40" s="98"/>
      <c r="NEL40" s="98"/>
      <c r="NEM40" s="98"/>
      <c r="NEN40" s="98"/>
      <c r="NEO40" s="98"/>
      <c r="NEP40" s="98"/>
      <c r="NEQ40" s="98"/>
      <c r="NER40" s="98"/>
      <c r="NES40" s="98"/>
      <c r="NET40" s="98"/>
      <c r="NEU40" s="98"/>
      <c r="NEV40" s="98"/>
      <c r="NEW40" s="98"/>
      <c r="NEX40" s="98"/>
      <c r="NEY40" s="98"/>
      <c r="NEZ40" s="98"/>
      <c r="NFA40" s="98"/>
      <c r="NFB40" s="98"/>
      <c r="NFC40" s="98"/>
      <c r="NFD40" s="98"/>
      <c r="NFE40" s="98"/>
      <c r="NFF40" s="98"/>
      <c r="NFG40" s="98"/>
      <c r="NFH40" s="98"/>
      <c r="NFI40" s="98"/>
      <c r="NFJ40" s="98"/>
      <c r="NFK40" s="98"/>
      <c r="NFL40" s="98"/>
      <c r="NFM40" s="98"/>
      <c r="NFN40" s="98"/>
      <c r="NFO40" s="98"/>
      <c r="NFP40" s="98"/>
      <c r="NFQ40" s="98"/>
      <c r="NFR40" s="98"/>
      <c r="NFS40" s="98"/>
      <c r="NFT40" s="98"/>
      <c r="NFU40" s="98"/>
      <c r="NFV40" s="98"/>
      <c r="NFW40" s="98"/>
      <c r="NFX40" s="98"/>
      <c r="NFY40" s="98"/>
      <c r="NFZ40" s="98"/>
      <c r="NGA40" s="98"/>
      <c r="NGB40" s="98"/>
      <c r="NGC40" s="98"/>
      <c r="NGD40" s="98"/>
      <c r="NGE40" s="98"/>
      <c r="NGF40" s="98"/>
      <c r="NGG40" s="98"/>
      <c r="NGH40" s="98"/>
      <c r="NGI40" s="98"/>
      <c r="NGJ40" s="98"/>
      <c r="NGK40" s="98"/>
      <c r="NGL40" s="98"/>
      <c r="NGM40" s="98"/>
      <c r="NGN40" s="98"/>
      <c r="NGO40" s="98"/>
      <c r="NGP40" s="98"/>
      <c r="NGQ40" s="98"/>
      <c r="NGR40" s="98"/>
      <c r="NGS40" s="98"/>
      <c r="NGT40" s="98"/>
      <c r="NGU40" s="98"/>
      <c r="NGV40" s="98"/>
      <c r="NGW40" s="98"/>
      <c r="NGX40" s="98"/>
      <c r="NGY40" s="98"/>
      <c r="NGZ40" s="98"/>
      <c r="NHA40" s="98"/>
      <c r="NHB40" s="98"/>
      <c r="NHC40" s="98"/>
      <c r="NHD40" s="98"/>
      <c r="NHE40" s="98"/>
      <c r="NHF40" s="98"/>
      <c r="NHG40" s="98"/>
      <c r="NHH40" s="98"/>
      <c r="NHI40" s="98"/>
      <c r="NHJ40" s="98"/>
      <c r="NHK40" s="98"/>
      <c r="NHL40" s="98"/>
      <c r="NHM40" s="98"/>
      <c r="NHN40" s="98"/>
      <c r="NHO40" s="98"/>
      <c r="NHP40" s="98"/>
      <c r="NHQ40" s="98"/>
      <c r="NHR40" s="98"/>
      <c r="NHS40" s="98"/>
      <c r="NHT40" s="98"/>
      <c r="NHU40" s="98"/>
      <c r="NHV40" s="98"/>
      <c r="NHW40" s="98"/>
      <c r="NHX40" s="98"/>
      <c r="NHY40" s="98"/>
      <c r="NHZ40" s="98"/>
      <c r="NIA40" s="98"/>
      <c r="NIB40" s="98"/>
      <c r="NIC40" s="98"/>
      <c r="NID40" s="98"/>
      <c r="NIE40" s="98"/>
      <c r="NIF40" s="98"/>
      <c r="NIG40" s="98"/>
      <c r="NIH40" s="98"/>
      <c r="NII40" s="98"/>
      <c r="NIJ40" s="98"/>
      <c r="NIK40" s="98"/>
      <c r="NIL40" s="98"/>
      <c r="NIM40" s="98"/>
      <c r="NIN40" s="98"/>
      <c r="NIO40" s="98"/>
      <c r="NIP40" s="98"/>
      <c r="NIQ40" s="98"/>
      <c r="NIR40" s="98"/>
      <c r="NIS40" s="98"/>
      <c r="NIT40" s="98"/>
      <c r="NIU40" s="98"/>
      <c r="NIV40" s="98"/>
      <c r="NIW40" s="98"/>
      <c r="NIX40" s="98"/>
      <c r="NIY40" s="98"/>
      <c r="NIZ40" s="98"/>
      <c r="NJA40" s="98"/>
      <c r="NJB40" s="98"/>
      <c r="NJC40" s="98"/>
      <c r="NJD40" s="98"/>
      <c r="NJE40" s="98"/>
      <c r="NJF40" s="98"/>
      <c r="NJG40" s="98"/>
      <c r="NJH40" s="98"/>
      <c r="NJI40" s="98"/>
      <c r="NJJ40" s="98"/>
      <c r="NJK40" s="98"/>
      <c r="NJL40" s="98"/>
      <c r="NJM40" s="98"/>
      <c r="NJN40" s="98"/>
      <c r="NJO40" s="98"/>
      <c r="NJP40" s="98"/>
      <c r="NJQ40" s="98"/>
      <c r="NJR40" s="98"/>
      <c r="NJS40" s="98"/>
      <c r="NJT40" s="98"/>
      <c r="NJU40" s="98"/>
      <c r="NJV40" s="98"/>
      <c r="NJW40" s="98"/>
      <c r="NJX40" s="98"/>
      <c r="NJY40" s="98"/>
      <c r="NJZ40" s="98"/>
      <c r="NKA40" s="98"/>
      <c r="NKB40" s="98"/>
      <c r="NKC40" s="98"/>
      <c r="NKD40" s="98"/>
      <c r="NKE40" s="98"/>
      <c r="NKF40" s="98"/>
      <c r="NKG40" s="98"/>
      <c r="NKH40" s="98"/>
      <c r="NKI40" s="98"/>
      <c r="NKJ40" s="98"/>
      <c r="NKK40" s="98"/>
      <c r="NKL40" s="98"/>
      <c r="NKM40" s="98"/>
      <c r="NKN40" s="98"/>
      <c r="NKO40" s="98"/>
      <c r="NKP40" s="98"/>
      <c r="NKQ40" s="98"/>
      <c r="NKR40" s="98"/>
      <c r="NKS40" s="98"/>
      <c r="NKT40" s="98"/>
      <c r="NKU40" s="98"/>
      <c r="NKV40" s="98"/>
      <c r="NKW40" s="98"/>
      <c r="NKX40" s="98"/>
      <c r="NKY40" s="98"/>
      <c r="NKZ40" s="98"/>
      <c r="NLA40" s="98"/>
      <c r="NLB40" s="98"/>
      <c r="NLC40" s="98"/>
      <c r="NLD40" s="98"/>
      <c r="NLE40" s="98"/>
      <c r="NLF40" s="98"/>
      <c r="NLG40" s="98"/>
      <c r="NLH40" s="98"/>
      <c r="NLI40" s="98"/>
      <c r="NLJ40" s="98"/>
      <c r="NLK40" s="98"/>
      <c r="NLL40" s="98"/>
      <c r="NLM40" s="98"/>
      <c r="NLN40" s="98"/>
      <c r="NLO40" s="98"/>
      <c r="NLP40" s="98"/>
      <c r="NLQ40" s="98"/>
      <c r="NLR40" s="98"/>
      <c r="NLS40" s="98"/>
      <c r="NLT40" s="98"/>
      <c r="NLU40" s="98"/>
      <c r="NLV40" s="98"/>
      <c r="NLW40" s="98"/>
      <c r="NLX40" s="98"/>
      <c r="NLY40" s="98"/>
      <c r="NLZ40" s="98"/>
      <c r="NMA40" s="98"/>
      <c r="NMB40" s="98"/>
      <c r="NMC40" s="98"/>
      <c r="NMD40" s="98"/>
      <c r="NME40" s="98"/>
      <c r="NMF40" s="98"/>
      <c r="NMG40" s="98"/>
      <c r="NMH40" s="98"/>
      <c r="NMI40" s="98"/>
      <c r="NMJ40" s="98"/>
      <c r="NMK40" s="98"/>
      <c r="NML40" s="98"/>
      <c r="NMM40" s="98"/>
      <c r="NMN40" s="98"/>
      <c r="NMO40" s="98"/>
      <c r="NMP40" s="98"/>
      <c r="NMQ40" s="98"/>
      <c r="NMR40" s="98"/>
      <c r="NMS40" s="98"/>
      <c r="NMT40" s="98"/>
      <c r="NMU40" s="98"/>
      <c r="NMV40" s="98"/>
      <c r="NMW40" s="98"/>
      <c r="NMX40" s="98"/>
      <c r="NMY40" s="98"/>
      <c r="NMZ40" s="98"/>
      <c r="NNA40" s="98"/>
      <c r="NNB40" s="98"/>
      <c r="NNC40" s="98"/>
      <c r="NND40" s="98"/>
      <c r="NNE40" s="98"/>
      <c r="NNF40" s="98"/>
      <c r="NNG40" s="98"/>
      <c r="NNH40" s="98"/>
      <c r="NNI40" s="98"/>
      <c r="NNJ40" s="98"/>
      <c r="NNK40" s="98"/>
      <c r="NNL40" s="98"/>
      <c r="NNM40" s="98"/>
      <c r="NNN40" s="98"/>
      <c r="NNO40" s="98"/>
      <c r="NNP40" s="98"/>
      <c r="NNQ40" s="98"/>
      <c r="NNR40" s="98"/>
      <c r="NNS40" s="98"/>
      <c r="NNT40" s="98"/>
      <c r="NNU40" s="98"/>
      <c r="NNV40" s="98"/>
      <c r="NNW40" s="98"/>
      <c r="NNX40" s="98"/>
      <c r="NNY40" s="98"/>
      <c r="NNZ40" s="98"/>
      <c r="NOA40" s="98"/>
      <c r="NOB40" s="98"/>
      <c r="NOC40" s="98"/>
      <c r="NOD40" s="98"/>
      <c r="NOE40" s="98"/>
      <c r="NOF40" s="98"/>
      <c r="NOG40" s="98"/>
      <c r="NOH40" s="98"/>
      <c r="NOI40" s="98"/>
      <c r="NOJ40" s="98"/>
      <c r="NOK40" s="98"/>
      <c r="NOL40" s="98"/>
      <c r="NOM40" s="98"/>
      <c r="NON40" s="98"/>
      <c r="NOO40" s="98"/>
      <c r="NOP40" s="98"/>
      <c r="NOQ40" s="98"/>
      <c r="NOR40" s="98"/>
      <c r="NOS40" s="98"/>
      <c r="NOT40" s="98"/>
      <c r="NOU40" s="98"/>
      <c r="NOV40" s="98"/>
      <c r="NOW40" s="98"/>
      <c r="NOX40" s="98"/>
      <c r="NOY40" s="98"/>
      <c r="NOZ40" s="98"/>
      <c r="NPA40" s="98"/>
      <c r="NPB40" s="98"/>
      <c r="NPC40" s="98"/>
      <c r="NPD40" s="98"/>
      <c r="NPE40" s="98"/>
      <c r="NPF40" s="98"/>
      <c r="NPG40" s="98"/>
      <c r="NPH40" s="98"/>
      <c r="NPI40" s="98"/>
      <c r="NPJ40" s="98"/>
      <c r="NPK40" s="98"/>
      <c r="NPL40" s="98"/>
      <c r="NPM40" s="98"/>
      <c r="NPN40" s="98"/>
      <c r="NPO40" s="98"/>
      <c r="NPP40" s="98"/>
      <c r="NPQ40" s="98"/>
      <c r="NPR40" s="98"/>
      <c r="NPS40" s="98"/>
      <c r="NPT40" s="98"/>
      <c r="NPU40" s="98"/>
      <c r="NPV40" s="98"/>
      <c r="NPW40" s="98"/>
      <c r="NPX40" s="98"/>
      <c r="NPY40" s="98"/>
      <c r="NPZ40" s="98"/>
      <c r="NQA40" s="98"/>
      <c r="NQB40" s="98"/>
      <c r="NQC40" s="98"/>
      <c r="NQD40" s="98"/>
      <c r="NQE40" s="98"/>
      <c r="NQF40" s="98"/>
      <c r="NQG40" s="98"/>
      <c r="NQH40" s="98"/>
      <c r="NQI40" s="98"/>
      <c r="NQJ40" s="98"/>
      <c r="NQK40" s="98"/>
      <c r="NQL40" s="98"/>
      <c r="NQM40" s="98"/>
      <c r="NQN40" s="98"/>
      <c r="NQO40" s="98"/>
      <c r="NQP40" s="98"/>
      <c r="NQQ40" s="98"/>
      <c r="NQR40" s="98"/>
      <c r="NQS40" s="98"/>
      <c r="NQT40" s="98"/>
      <c r="NQU40" s="98"/>
      <c r="NQV40" s="98"/>
      <c r="NQW40" s="98"/>
      <c r="NQX40" s="98"/>
      <c r="NQY40" s="98"/>
      <c r="NQZ40" s="98"/>
      <c r="NRA40" s="98"/>
      <c r="NRB40" s="98"/>
      <c r="NRC40" s="98"/>
      <c r="NRD40" s="98"/>
      <c r="NRE40" s="98"/>
      <c r="NRF40" s="98"/>
      <c r="NRG40" s="98"/>
      <c r="NRH40" s="98"/>
      <c r="NRI40" s="98"/>
      <c r="NRJ40" s="98"/>
      <c r="NRK40" s="98"/>
      <c r="NRL40" s="98"/>
      <c r="NRM40" s="98"/>
      <c r="NRN40" s="98"/>
      <c r="NRO40" s="98"/>
      <c r="NRP40" s="98"/>
      <c r="NRQ40" s="98"/>
      <c r="NRR40" s="98"/>
      <c r="NRS40" s="98"/>
      <c r="NRT40" s="98"/>
      <c r="NRU40" s="98"/>
      <c r="NRV40" s="98"/>
      <c r="NRW40" s="98"/>
      <c r="NRX40" s="98"/>
      <c r="NRY40" s="98"/>
      <c r="NRZ40" s="98"/>
      <c r="NSA40" s="98"/>
      <c r="NSB40" s="98"/>
      <c r="NSC40" s="98"/>
      <c r="NSD40" s="98"/>
      <c r="NSE40" s="98"/>
      <c r="NSF40" s="98"/>
      <c r="NSG40" s="98"/>
      <c r="NSH40" s="98"/>
      <c r="NSI40" s="98"/>
      <c r="NSJ40" s="98"/>
      <c r="NSK40" s="98"/>
      <c r="NSL40" s="98"/>
      <c r="NSM40" s="98"/>
      <c r="NSN40" s="98"/>
      <c r="NSO40" s="98"/>
      <c r="NSP40" s="98"/>
      <c r="NSQ40" s="98"/>
      <c r="NSR40" s="98"/>
      <c r="NSS40" s="98"/>
      <c r="NST40" s="98"/>
      <c r="NSU40" s="98"/>
      <c r="NSV40" s="98"/>
      <c r="NSW40" s="98"/>
      <c r="NSX40" s="98"/>
      <c r="NSY40" s="98"/>
      <c r="NSZ40" s="98"/>
      <c r="NTA40" s="98"/>
      <c r="NTB40" s="98"/>
      <c r="NTC40" s="98"/>
      <c r="NTD40" s="98"/>
      <c r="NTE40" s="98"/>
      <c r="NTF40" s="98"/>
      <c r="NTG40" s="98"/>
      <c r="NTH40" s="98"/>
      <c r="NTI40" s="98"/>
      <c r="NTJ40" s="98"/>
      <c r="NTK40" s="98"/>
      <c r="NTL40" s="98"/>
      <c r="NTM40" s="98"/>
      <c r="NTN40" s="98"/>
      <c r="NTO40" s="98"/>
      <c r="NTP40" s="98"/>
      <c r="NTQ40" s="98"/>
      <c r="NTR40" s="98"/>
      <c r="NTS40" s="98"/>
      <c r="NTT40" s="98"/>
      <c r="NTU40" s="98"/>
      <c r="NTV40" s="98"/>
      <c r="NTW40" s="98"/>
      <c r="NTX40" s="98"/>
      <c r="NTY40" s="98"/>
      <c r="NTZ40" s="98"/>
      <c r="NUA40" s="98"/>
      <c r="NUB40" s="98"/>
      <c r="NUC40" s="98"/>
      <c r="NUD40" s="98"/>
      <c r="NUE40" s="98"/>
      <c r="NUF40" s="98"/>
      <c r="NUG40" s="98"/>
      <c r="NUH40" s="98"/>
      <c r="NUI40" s="98"/>
      <c r="NUJ40" s="98"/>
      <c r="NUK40" s="98"/>
      <c r="NUL40" s="98"/>
      <c r="NUM40" s="98"/>
      <c r="NUN40" s="98"/>
      <c r="NUO40" s="98"/>
      <c r="NUP40" s="98"/>
      <c r="NUQ40" s="98"/>
      <c r="NUR40" s="98"/>
      <c r="NUS40" s="98"/>
      <c r="NUT40" s="98"/>
      <c r="NUU40" s="98"/>
      <c r="NUV40" s="98"/>
      <c r="NUW40" s="98"/>
      <c r="NUX40" s="98"/>
      <c r="NUY40" s="98"/>
      <c r="NUZ40" s="98"/>
      <c r="NVA40" s="98"/>
      <c r="NVB40" s="98"/>
      <c r="NVC40" s="98"/>
      <c r="NVD40" s="98"/>
      <c r="NVE40" s="98"/>
      <c r="NVF40" s="98"/>
      <c r="NVG40" s="98"/>
      <c r="NVH40" s="98"/>
      <c r="NVI40" s="98"/>
      <c r="NVJ40" s="98"/>
      <c r="NVK40" s="98"/>
      <c r="NVL40" s="98"/>
      <c r="NVM40" s="98"/>
      <c r="NVN40" s="98"/>
      <c r="NVO40" s="98"/>
      <c r="NVP40" s="98"/>
      <c r="NVQ40" s="98"/>
      <c r="NVR40" s="98"/>
      <c r="NVS40" s="98"/>
      <c r="NVT40" s="98"/>
      <c r="NVU40" s="98"/>
      <c r="NVV40" s="98"/>
      <c r="NVW40" s="98"/>
      <c r="NVX40" s="98"/>
      <c r="NVY40" s="98"/>
      <c r="NVZ40" s="98"/>
      <c r="NWA40" s="98"/>
      <c r="NWB40" s="98"/>
      <c r="NWC40" s="98"/>
      <c r="NWD40" s="98"/>
      <c r="NWE40" s="98"/>
      <c r="NWF40" s="98"/>
      <c r="NWG40" s="98"/>
      <c r="NWH40" s="98"/>
      <c r="NWI40" s="98"/>
      <c r="NWJ40" s="98"/>
      <c r="NWK40" s="98"/>
      <c r="NWL40" s="98"/>
      <c r="NWM40" s="98"/>
      <c r="NWN40" s="98"/>
      <c r="NWO40" s="98"/>
      <c r="NWP40" s="98"/>
      <c r="NWQ40" s="98"/>
      <c r="NWR40" s="98"/>
      <c r="NWS40" s="98"/>
      <c r="NWT40" s="98"/>
      <c r="NWU40" s="98"/>
      <c r="NWV40" s="98"/>
      <c r="NWW40" s="98"/>
      <c r="NWX40" s="98"/>
      <c r="NWY40" s="98"/>
      <c r="NWZ40" s="98"/>
      <c r="NXA40" s="98"/>
      <c r="NXB40" s="98"/>
      <c r="NXC40" s="98"/>
      <c r="NXD40" s="98"/>
      <c r="NXE40" s="98"/>
      <c r="NXF40" s="98"/>
      <c r="NXG40" s="98"/>
      <c r="NXH40" s="98"/>
      <c r="NXI40" s="98"/>
      <c r="NXJ40" s="98"/>
      <c r="NXK40" s="98"/>
      <c r="NXL40" s="98"/>
      <c r="NXM40" s="98"/>
      <c r="NXN40" s="98"/>
      <c r="NXO40" s="98"/>
      <c r="NXP40" s="98"/>
      <c r="NXQ40" s="98"/>
      <c r="NXR40" s="98"/>
      <c r="NXS40" s="98"/>
      <c r="NXT40" s="98"/>
      <c r="NXU40" s="98"/>
      <c r="NXV40" s="98"/>
      <c r="NXW40" s="98"/>
      <c r="NXX40" s="98"/>
      <c r="NXY40" s="98"/>
      <c r="NXZ40" s="98"/>
      <c r="NYA40" s="98"/>
      <c r="NYB40" s="98"/>
      <c r="NYC40" s="98"/>
      <c r="NYD40" s="98"/>
      <c r="NYE40" s="98"/>
      <c r="NYF40" s="98"/>
      <c r="NYG40" s="98"/>
      <c r="NYH40" s="98"/>
      <c r="NYI40" s="98"/>
      <c r="NYJ40" s="98"/>
      <c r="NYK40" s="98"/>
      <c r="NYL40" s="98"/>
      <c r="NYM40" s="98"/>
      <c r="NYN40" s="98"/>
      <c r="NYO40" s="98"/>
      <c r="NYP40" s="98"/>
      <c r="NYQ40" s="98"/>
      <c r="NYR40" s="98"/>
      <c r="NYS40" s="98"/>
      <c r="NYT40" s="98"/>
      <c r="NYU40" s="98"/>
      <c r="NYV40" s="98"/>
      <c r="NYW40" s="98"/>
      <c r="NYX40" s="98"/>
      <c r="NYY40" s="98"/>
      <c r="NYZ40" s="98"/>
      <c r="NZA40" s="98"/>
      <c r="NZB40" s="98"/>
      <c r="NZC40" s="98"/>
      <c r="NZD40" s="98"/>
      <c r="NZE40" s="98"/>
      <c r="NZF40" s="98"/>
      <c r="NZG40" s="98"/>
      <c r="NZH40" s="98"/>
      <c r="NZI40" s="98"/>
      <c r="NZJ40" s="98"/>
      <c r="NZK40" s="98"/>
      <c r="NZL40" s="98"/>
      <c r="NZM40" s="98"/>
      <c r="NZN40" s="98"/>
      <c r="NZO40" s="98"/>
      <c r="NZP40" s="98"/>
      <c r="NZQ40" s="98"/>
      <c r="NZR40" s="98"/>
      <c r="NZS40" s="98"/>
      <c r="NZT40" s="98"/>
      <c r="NZU40" s="98"/>
      <c r="NZV40" s="98"/>
      <c r="NZW40" s="98"/>
      <c r="NZX40" s="98"/>
      <c r="NZY40" s="98"/>
      <c r="NZZ40" s="98"/>
      <c r="OAA40" s="98"/>
      <c r="OAB40" s="98"/>
      <c r="OAC40" s="98"/>
      <c r="OAD40" s="98"/>
      <c r="OAE40" s="98"/>
      <c r="OAF40" s="98"/>
      <c r="OAG40" s="98"/>
      <c r="OAH40" s="98"/>
      <c r="OAI40" s="98"/>
      <c r="OAJ40" s="98"/>
      <c r="OAK40" s="98"/>
      <c r="OAL40" s="98"/>
      <c r="OAM40" s="98"/>
      <c r="OAN40" s="98"/>
      <c r="OAO40" s="98"/>
      <c r="OAP40" s="98"/>
      <c r="OAQ40" s="98"/>
      <c r="OAR40" s="98"/>
      <c r="OAS40" s="98"/>
      <c r="OAT40" s="98"/>
      <c r="OAU40" s="98"/>
      <c r="OAV40" s="98"/>
      <c r="OAW40" s="98"/>
      <c r="OAX40" s="98"/>
      <c r="OAY40" s="98"/>
      <c r="OAZ40" s="98"/>
      <c r="OBA40" s="98"/>
      <c r="OBB40" s="98"/>
      <c r="OBC40" s="98"/>
      <c r="OBD40" s="98"/>
      <c r="OBE40" s="98"/>
      <c r="OBF40" s="98"/>
      <c r="OBG40" s="98"/>
      <c r="OBH40" s="98"/>
      <c r="OBI40" s="98"/>
      <c r="OBJ40" s="98"/>
      <c r="OBK40" s="98"/>
      <c r="OBL40" s="98"/>
      <c r="OBM40" s="98"/>
      <c r="OBN40" s="98"/>
      <c r="OBO40" s="98"/>
      <c r="OBP40" s="98"/>
      <c r="OBQ40" s="98"/>
      <c r="OBR40" s="98"/>
      <c r="OBS40" s="98"/>
      <c r="OBT40" s="98"/>
      <c r="OBU40" s="98"/>
      <c r="OBV40" s="98"/>
      <c r="OBW40" s="98"/>
      <c r="OBX40" s="98"/>
      <c r="OBY40" s="98"/>
      <c r="OBZ40" s="98"/>
      <c r="OCA40" s="98"/>
      <c r="OCB40" s="98"/>
      <c r="OCC40" s="98"/>
      <c r="OCD40" s="98"/>
      <c r="OCE40" s="98"/>
      <c r="OCF40" s="98"/>
      <c r="OCG40" s="98"/>
      <c r="OCH40" s="98"/>
      <c r="OCI40" s="98"/>
      <c r="OCJ40" s="98"/>
      <c r="OCK40" s="98"/>
      <c r="OCL40" s="98"/>
      <c r="OCM40" s="98"/>
      <c r="OCN40" s="98"/>
      <c r="OCO40" s="98"/>
      <c r="OCP40" s="98"/>
      <c r="OCQ40" s="98"/>
      <c r="OCR40" s="98"/>
      <c r="OCS40" s="98"/>
      <c r="OCT40" s="98"/>
      <c r="OCU40" s="98"/>
      <c r="OCV40" s="98"/>
      <c r="OCW40" s="98"/>
      <c r="OCX40" s="98"/>
      <c r="OCY40" s="98"/>
      <c r="OCZ40" s="98"/>
      <c r="ODA40" s="98"/>
      <c r="ODB40" s="98"/>
      <c r="ODC40" s="98"/>
      <c r="ODD40" s="98"/>
      <c r="ODE40" s="98"/>
      <c r="ODF40" s="98"/>
      <c r="ODG40" s="98"/>
      <c r="ODH40" s="98"/>
      <c r="ODI40" s="98"/>
      <c r="ODJ40" s="98"/>
      <c r="ODK40" s="98"/>
      <c r="ODL40" s="98"/>
      <c r="ODM40" s="98"/>
      <c r="ODN40" s="98"/>
      <c r="ODO40" s="98"/>
      <c r="ODP40" s="98"/>
      <c r="ODQ40" s="98"/>
      <c r="ODR40" s="98"/>
      <c r="ODS40" s="98"/>
      <c r="ODT40" s="98"/>
      <c r="ODU40" s="98"/>
      <c r="ODV40" s="98"/>
      <c r="ODW40" s="98"/>
      <c r="ODX40" s="98"/>
      <c r="ODY40" s="98"/>
      <c r="ODZ40" s="98"/>
      <c r="OEA40" s="98"/>
      <c r="OEB40" s="98"/>
      <c r="OEC40" s="98"/>
      <c r="OED40" s="98"/>
      <c r="OEE40" s="98"/>
      <c r="OEF40" s="98"/>
      <c r="OEG40" s="98"/>
      <c r="OEH40" s="98"/>
      <c r="OEI40" s="98"/>
      <c r="OEJ40" s="98"/>
      <c r="OEK40" s="98"/>
      <c r="OEL40" s="98"/>
      <c r="OEM40" s="98"/>
      <c r="OEN40" s="98"/>
      <c r="OEO40" s="98"/>
      <c r="OEP40" s="98"/>
      <c r="OEQ40" s="98"/>
      <c r="OER40" s="98"/>
      <c r="OES40" s="98"/>
      <c r="OET40" s="98"/>
      <c r="OEU40" s="98"/>
      <c r="OEV40" s="98"/>
      <c r="OEW40" s="98"/>
      <c r="OEX40" s="98"/>
      <c r="OEY40" s="98"/>
      <c r="OEZ40" s="98"/>
      <c r="OFA40" s="98"/>
      <c r="OFB40" s="98"/>
      <c r="OFC40" s="98"/>
      <c r="OFD40" s="98"/>
      <c r="OFE40" s="98"/>
      <c r="OFF40" s="98"/>
      <c r="OFG40" s="98"/>
      <c r="OFH40" s="98"/>
      <c r="OFI40" s="98"/>
      <c r="OFJ40" s="98"/>
      <c r="OFK40" s="98"/>
      <c r="OFL40" s="98"/>
      <c r="OFM40" s="98"/>
      <c r="OFN40" s="98"/>
      <c r="OFO40" s="98"/>
      <c r="OFP40" s="98"/>
      <c r="OFQ40" s="98"/>
      <c r="OFR40" s="98"/>
      <c r="OFS40" s="98"/>
      <c r="OFT40" s="98"/>
      <c r="OFU40" s="98"/>
      <c r="OFV40" s="98"/>
      <c r="OFW40" s="98"/>
      <c r="OFX40" s="98"/>
      <c r="OFY40" s="98"/>
      <c r="OFZ40" s="98"/>
      <c r="OGA40" s="98"/>
      <c r="OGB40" s="98"/>
      <c r="OGC40" s="98"/>
      <c r="OGD40" s="98"/>
      <c r="OGE40" s="98"/>
      <c r="OGF40" s="98"/>
      <c r="OGG40" s="98"/>
      <c r="OGH40" s="98"/>
      <c r="OGI40" s="98"/>
      <c r="OGJ40" s="98"/>
      <c r="OGK40" s="98"/>
      <c r="OGL40" s="98"/>
      <c r="OGM40" s="98"/>
      <c r="OGN40" s="98"/>
      <c r="OGO40" s="98"/>
      <c r="OGP40" s="98"/>
      <c r="OGQ40" s="98"/>
      <c r="OGR40" s="98"/>
      <c r="OGS40" s="98"/>
      <c r="OGT40" s="98"/>
      <c r="OGU40" s="98"/>
      <c r="OGV40" s="98"/>
      <c r="OGW40" s="98"/>
      <c r="OGX40" s="98"/>
      <c r="OGY40" s="98"/>
      <c r="OGZ40" s="98"/>
      <c r="OHA40" s="98"/>
      <c r="OHB40" s="98"/>
      <c r="OHC40" s="98"/>
      <c r="OHD40" s="98"/>
      <c r="OHE40" s="98"/>
      <c r="OHF40" s="98"/>
      <c r="OHG40" s="98"/>
      <c r="OHH40" s="98"/>
      <c r="OHI40" s="98"/>
      <c r="OHJ40" s="98"/>
      <c r="OHK40" s="98"/>
      <c r="OHL40" s="98"/>
      <c r="OHM40" s="98"/>
      <c r="OHN40" s="98"/>
      <c r="OHO40" s="98"/>
      <c r="OHP40" s="98"/>
      <c r="OHQ40" s="98"/>
      <c r="OHR40" s="98"/>
      <c r="OHS40" s="98"/>
      <c r="OHT40" s="98"/>
      <c r="OHU40" s="98"/>
      <c r="OHV40" s="98"/>
      <c r="OHW40" s="98"/>
      <c r="OHX40" s="98"/>
      <c r="OHY40" s="98"/>
      <c r="OHZ40" s="98"/>
      <c r="OIA40" s="98"/>
      <c r="OIB40" s="98"/>
      <c r="OIC40" s="98"/>
      <c r="OID40" s="98"/>
      <c r="OIE40" s="98"/>
      <c r="OIF40" s="98"/>
      <c r="OIG40" s="98"/>
      <c r="OIH40" s="98"/>
      <c r="OII40" s="98"/>
      <c r="OIJ40" s="98"/>
      <c r="OIK40" s="98"/>
      <c r="OIL40" s="98"/>
      <c r="OIM40" s="98"/>
      <c r="OIN40" s="98"/>
      <c r="OIO40" s="98"/>
      <c r="OIP40" s="98"/>
      <c r="OIQ40" s="98"/>
      <c r="OIR40" s="98"/>
      <c r="OIS40" s="98"/>
      <c r="OIT40" s="98"/>
      <c r="OIU40" s="98"/>
      <c r="OIV40" s="98"/>
      <c r="OIW40" s="98"/>
      <c r="OIX40" s="98"/>
      <c r="OIY40" s="98"/>
      <c r="OIZ40" s="98"/>
      <c r="OJA40" s="98"/>
      <c r="OJB40" s="98"/>
      <c r="OJC40" s="98"/>
      <c r="OJD40" s="98"/>
      <c r="OJE40" s="98"/>
      <c r="OJF40" s="98"/>
      <c r="OJG40" s="98"/>
      <c r="OJH40" s="98"/>
      <c r="OJI40" s="98"/>
      <c r="OJJ40" s="98"/>
      <c r="OJK40" s="98"/>
      <c r="OJL40" s="98"/>
      <c r="OJM40" s="98"/>
      <c r="OJN40" s="98"/>
      <c r="OJO40" s="98"/>
      <c r="OJP40" s="98"/>
      <c r="OJQ40" s="98"/>
      <c r="OJR40" s="98"/>
      <c r="OJS40" s="98"/>
      <c r="OJT40" s="98"/>
      <c r="OJU40" s="98"/>
      <c r="OJV40" s="98"/>
      <c r="OJW40" s="98"/>
      <c r="OJX40" s="98"/>
      <c r="OJY40" s="98"/>
      <c r="OJZ40" s="98"/>
      <c r="OKA40" s="98"/>
      <c r="OKB40" s="98"/>
      <c r="OKC40" s="98"/>
      <c r="OKD40" s="98"/>
      <c r="OKE40" s="98"/>
      <c r="OKF40" s="98"/>
      <c r="OKG40" s="98"/>
      <c r="OKH40" s="98"/>
      <c r="OKI40" s="98"/>
      <c r="OKJ40" s="98"/>
      <c r="OKK40" s="98"/>
      <c r="OKL40" s="98"/>
      <c r="OKM40" s="98"/>
      <c r="OKN40" s="98"/>
      <c r="OKO40" s="98"/>
      <c r="OKP40" s="98"/>
      <c r="OKQ40" s="98"/>
      <c r="OKR40" s="98"/>
      <c r="OKS40" s="98"/>
      <c r="OKT40" s="98"/>
      <c r="OKU40" s="98"/>
      <c r="OKV40" s="98"/>
      <c r="OKW40" s="98"/>
      <c r="OKX40" s="98"/>
      <c r="OKY40" s="98"/>
      <c r="OKZ40" s="98"/>
      <c r="OLA40" s="98"/>
      <c r="OLB40" s="98"/>
      <c r="OLC40" s="98"/>
      <c r="OLD40" s="98"/>
      <c r="OLE40" s="98"/>
      <c r="OLF40" s="98"/>
      <c r="OLG40" s="98"/>
      <c r="OLH40" s="98"/>
      <c r="OLI40" s="98"/>
      <c r="OLJ40" s="98"/>
      <c r="OLK40" s="98"/>
      <c r="OLL40" s="98"/>
      <c r="OLM40" s="98"/>
      <c r="OLN40" s="98"/>
      <c r="OLO40" s="98"/>
      <c r="OLP40" s="98"/>
      <c r="OLQ40" s="98"/>
      <c r="OLR40" s="98"/>
      <c r="OLS40" s="98"/>
      <c r="OLT40" s="98"/>
      <c r="OLU40" s="98"/>
      <c r="OLV40" s="98"/>
      <c r="OLW40" s="98"/>
      <c r="OLX40" s="98"/>
      <c r="OLY40" s="98"/>
      <c r="OLZ40" s="98"/>
      <c r="OMA40" s="98"/>
      <c r="OMB40" s="98"/>
      <c r="OMC40" s="98"/>
      <c r="OMD40" s="98"/>
      <c r="OME40" s="98"/>
      <c r="OMF40" s="98"/>
      <c r="OMG40" s="98"/>
      <c r="OMH40" s="98"/>
      <c r="OMI40" s="98"/>
      <c r="OMJ40" s="98"/>
      <c r="OMK40" s="98"/>
      <c r="OML40" s="98"/>
      <c r="OMM40" s="98"/>
      <c r="OMN40" s="98"/>
      <c r="OMO40" s="98"/>
      <c r="OMP40" s="98"/>
      <c r="OMQ40" s="98"/>
      <c r="OMR40" s="98"/>
      <c r="OMS40" s="98"/>
      <c r="OMT40" s="98"/>
      <c r="OMU40" s="98"/>
      <c r="OMV40" s="98"/>
      <c r="OMW40" s="98"/>
      <c r="OMX40" s="98"/>
      <c r="OMY40" s="98"/>
      <c r="OMZ40" s="98"/>
      <c r="ONA40" s="98"/>
      <c r="ONB40" s="98"/>
      <c r="ONC40" s="98"/>
      <c r="OND40" s="98"/>
      <c r="ONE40" s="98"/>
      <c r="ONF40" s="98"/>
      <c r="ONG40" s="98"/>
      <c r="ONH40" s="98"/>
      <c r="ONI40" s="98"/>
      <c r="ONJ40" s="98"/>
      <c r="ONK40" s="98"/>
      <c r="ONL40" s="98"/>
      <c r="ONM40" s="98"/>
      <c r="ONN40" s="98"/>
      <c r="ONO40" s="98"/>
      <c r="ONP40" s="98"/>
      <c r="ONQ40" s="98"/>
      <c r="ONR40" s="98"/>
      <c r="ONS40" s="98"/>
      <c r="ONT40" s="98"/>
      <c r="ONU40" s="98"/>
      <c r="ONV40" s="98"/>
      <c r="ONW40" s="98"/>
      <c r="ONX40" s="98"/>
      <c r="ONY40" s="98"/>
      <c r="ONZ40" s="98"/>
      <c r="OOA40" s="98"/>
      <c r="OOB40" s="98"/>
      <c r="OOC40" s="98"/>
      <c r="OOD40" s="98"/>
      <c r="OOE40" s="98"/>
      <c r="OOF40" s="98"/>
      <c r="OOG40" s="98"/>
      <c r="OOH40" s="98"/>
      <c r="OOI40" s="98"/>
      <c r="OOJ40" s="98"/>
      <c r="OOK40" s="98"/>
      <c r="OOL40" s="98"/>
      <c r="OOM40" s="98"/>
      <c r="OON40" s="98"/>
      <c r="OOO40" s="98"/>
      <c r="OOP40" s="98"/>
      <c r="OOQ40" s="98"/>
      <c r="OOR40" s="98"/>
      <c r="OOS40" s="98"/>
      <c r="OOT40" s="98"/>
      <c r="OOU40" s="98"/>
      <c r="OOV40" s="98"/>
      <c r="OOW40" s="98"/>
      <c r="OOX40" s="98"/>
      <c r="OOY40" s="98"/>
      <c r="OOZ40" s="98"/>
      <c r="OPA40" s="98"/>
      <c r="OPB40" s="98"/>
      <c r="OPC40" s="98"/>
      <c r="OPD40" s="98"/>
      <c r="OPE40" s="98"/>
      <c r="OPF40" s="98"/>
      <c r="OPG40" s="98"/>
      <c r="OPH40" s="98"/>
      <c r="OPI40" s="98"/>
      <c r="OPJ40" s="98"/>
      <c r="OPK40" s="98"/>
      <c r="OPL40" s="98"/>
      <c r="OPM40" s="98"/>
      <c r="OPN40" s="98"/>
      <c r="OPO40" s="98"/>
      <c r="OPP40" s="98"/>
      <c r="OPQ40" s="98"/>
      <c r="OPR40" s="98"/>
      <c r="OPS40" s="98"/>
      <c r="OPT40" s="98"/>
      <c r="OPU40" s="98"/>
      <c r="OPV40" s="98"/>
      <c r="OPW40" s="98"/>
      <c r="OPX40" s="98"/>
      <c r="OPY40" s="98"/>
      <c r="OPZ40" s="98"/>
      <c r="OQA40" s="98"/>
      <c r="OQB40" s="98"/>
      <c r="OQC40" s="98"/>
      <c r="OQD40" s="98"/>
      <c r="OQE40" s="98"/>
      <c r="OQF40" s="98"/>
      <c r="OQG40" s="98"/>
      <c r="OQH40" s="98"/>
      <c r="OQI40" s="98"/>
      <c r="OQJ40" s="98"/>
      <c r="OQK40" s="98"/>
      <c r="OQL40" s="98"/>
      <c r="OQM40" s="98"/>
      <c r="OQN40" s="98"/>
      <c r="OQO40" s="98"/>
      <c r="OQP40" s="98"/>
      <c r="OQQ40" s="98"/>
      <c r="OQR40" s="98"/>
      <c r="OQS40" s="98"/>
      <c r="OQT40" s="98"/>
      <c r="OQU40" s="98"/>
      <c r="OQV40" s="98"/>
      <c r="OQW40" s="98"/>
      <c r="OQX40" s="98"/>
      <c r="OQY40" s="98"/>
      <c r="OQZ40" s="98"/>
      <c r="ORA40" s="98"/>
      <c r="ORB40" s="98"/>
      <c r="ORC40" s="98"/>
      <c r="ORD40" s="98"/>
      <c r="ORE40" s="98"/>
      <c r="ORF40" s="98"/>
      <c r="ORG40" s="98"/>
      <c r="ORH40" s="98"/>
      <c r="ORI40" s="98"/>
      <c r="ORJ40" s="98"/>
      <c r="ORK40" s="98"/>
      <c r="ORL40" s="98"/>
      <c r="ORM40" s="98"/>
      <c r="ORN40" s="98"/>
      <c r="ORO40" s="98"/>
      <c r="ORP40" s="98"/>
      <c r="ORQ40" s="98"/>
      <c r="ORR40" s="98"/>
      <c r="ORS40" s="98"/>
      <c r="ORT40" s="98"/>
      <c r="ORU40" s="98"/>
      <c r="ORV40" s="98"/>
      <c r="ORW40" s="98"/>
      <c r="ORX40" s="98"/>
      <c r="ORY40" s="98"/>
      <c r="ORZ40" s="98"/>
      <c r="OSA40" s="98"/>
      <c r="OSB40" s="98"/>
      <c r="OSC40" s="98"/>
      <c r="OSD40" s="98"/>
      <c r="OSE40" s="98"/>
      <c r="OSF40" s="98"/>
      <c r="OSG40" s="98"/>
      <c r="OSH40" s="98"/>
      <c r="OSI40" s="98"/>
      <c r="OSJ40" s="98"/>
      <c r="OSK40" s="98"/>
      <c r="OSL40" s="98"/>
      <c r="OSM40" s="98"/>
      <c r="OSN40" s="98"/>
      <c r="OSO40" s="98"/>
      <c r="OSP40" s="98"/>
      <c r="OSQ40" s="98"/>
      <c r="OSR40" s="98"/>
      <c r="OSS40" s="98"/>
      <c r="OST40" s="98"/>
      <c r="OSU40" s="98"/>
      <c r="OSV40" s="98"/>
      <c r="OSW40" s="98"/>
      <c r="OSX40" s="98"/>
      <c r="OSY40" s="98"/>
      <c r="OSZ40" s="98"/>
      <c r="OTA40" s="98"/>
      <c r="OTB40" s="98"/>
      <c r="OTC40" s="98"/>
      <c r="OTD40" s="98"/>
      <c r="OTE40" s="98"/>
      <c r="OTF40" s="98"/>
      <c r="OTG40" s="98"/>
      <c r="OTH40" s="98"/>
      <c r="OTI40" s="98"/>
      <c r="OTJ40" s="98"/>
      <c r="OTK40" s="98"/>
      <c r="OTL40" s="98"/>
      <c r="OTM40" s="98"/>
      <c r="OTN40" s="98"/>
      <c r="OTO40" s="98"/>
      <c r="OTP40" s="98"/>
      <c r="OTQ40" s="98"/>
      <c r="OTR40" s="98"/>
      <c r="OTS40" s="98"/>
      <c r="OTT40" s="98"/>
      <c r="OTU40" s="98"/>
      <c r="OTV40" s="98"/>
      <c r="OTW40" s="98"/>
      <c r="OTX40" s="98"/>
      <c r="OTY40" s="98"/>
      <c r="OTZ40" s="98"/>
      <c r="OUA40" s="98"/>
      <c r="OUB40" s="98"/>
      <c r="OUC40" s="98"/>
      <c r="OUD40" s="98"/>
      <c r="OUE40" s="98"/>
      <c r="OUF40" s="98"/>
      <c r="OUG40" s="98"/>
      <c r="OUH40" s="98"/>
      <c r="OUI40" s="98"/>
      <c r="OUJ40" s="98"/>
      <c r="OUK40" s="98"/>
      <c r="OUL40" s="98"/>
      <c r="OUM40" s="98"/>
      <c r="OUN40" s="98"/>
      <c r="OUO40" s="98"/>
      <c r="OUP40" s="98"/>
      <c r="OUQ40" s="98"/>
      <c r="OUR40" s="98"/>
      <c r="OUS40" s="98"/>
      <c r="OUT40" s="98"/>
      <c r="OUU40" s="98"/>
      <c r="OUV40" s="98"/>
      <c r="OUW40" s="98"/>
      <c r="OUX40" s="98"/>
      <c r="OUY40" s="98"/>
      <c r="OUZ40" s="98"/>
      <c r="OVA40" s="98"/>
      <c r="OVB40" s="98"/>
      <c r="OVC40" s="98"/>
      <c r="OVD40" s="98"/>
      <c r="OVE40" s="98"/>
      <c r="OVF40" s="98"/>
      <c r="OVG40" s="98"/>
      <c r="OVH40" s="98"/>
      <c r="OVI40" s="98"/>
      <c r="OVJ40" s="98"/>
      <c r="OVK40" s="98"/>
      <c r="OVL40" s="98"/>
      <c r="OVM40" s="98"/>
      <c r="OVN40" s="98"/>
      <c r="OVO40" s="98"/>
      <c r="OVP40" s="98"/>
      <c r="OVQ40" s="98"/>
      <c r="OVR40" s="98"/>
      <c r="OVS40" s="98"/>
      <c r="OVT40" s="98"/>
      <c r="OVU40" s="98"/>
      <c r="OVV40" s="98"/>
      <c r="OVW40" s="98"/>
      <c r="OVX40" s="98"/>
      <c r="OVY40" s="98"/>
      <c r="OVZ40" s="98"/>
      <c r="OWA40" s="98"/>
      <c r="OWB40" s="98"/>
      <c r="OWC40" s="98"/>
      <c r="OWD40" s="98"/>
      <c r="OWE40" s="98"/>
      <c r="OWF40" s="98"/>
      <c r="OWG40" s="98"/>
      <c r="OWH40" s="98"/>
      <c r="OWI40" s="98"/>
      <c r="OWJ40" s="98"/>
      <c r="OWK40" s="98"/>
      <c r="OWL40" s="98"/>
      <c r="OWM40" s="98"/>
      <c r="OWN40" s="98"/>
      <c r="OWO40" s="98"/>
      <c r="OWP40" s="98"/>
      <c r="OWQ40" s="98"/>
      <c r="OWR40" s="98"/>
      <c r="OWS40" s="98"/>
      <c r="OWT40" s="98"/>
      <c r="OWU40" s="98"/>
      <c r="OWV40" s="98"/>
      <c r="OWW40" s="98"/>
      <c r="OWX40" s="98"/>
      <c r="OWY40" s="98"/>
      <c r="OWZ40" s="98"/>
      <c r="OXA40" s="98"/>
      <c r="OXB40" s="98"/>
      <c r="OXC40" s="98"/>
      <c r="OXD40" s="98"/>
      <c r="OXE40" s="98"/>
      <c r="OXF40" s="98"/>
      <c r="OXG40" s="98"/>
      <c r="OXH40" s="98"/>
      <c r="OXI40" s="98"/>
      <c r="OXJ40" s="98"/>
      <c r="OXK40" s="98"/>
      <c r="OXL40" s="98"/>
      <c r="OXM40" s="98"/>
      <c r="OXN40" s="98"/>
      <c r="OXO40" s="98"/>
      <c r="OXP40" s="98"/>
      <c r="OXQ40" s="98"/>
      <c r="OXR40" s="98"/>
      <c r="OXS40" s="98"/>
      <c r="OXT40" s="98"/>
      <c r="OXU40" s="98"/>
      <c r="OXV40" s="98"/>
      <c r="OXW40" s="98"/>
      <c r="OXX40" s="98"/>
      <c r="OXY40" s="98"/>
      <c r="OXZ40" s="98"/>
      <c r="OYA40" s="98"/>
      <c r="OYB40" s="98"/>
      <c r="OYC40" s="98"/>
      <c r="OYD40" s="98"/>
      <c r="OYE40" s="98"/>
      <c r="OYF40" s="98"/>
      <c r="OYG40" s="98"/>
      <c r="OYH40" s="98"/>
      <c r="OYI40" s="98"/>
      <c r="OYJ40" s="98"/>
      <c r="OYK40" s="98"/>
      <c r="OYL40" s="98"/>
      <c r="OYM40" s="98"/>
      <c r="OYN40" s="98"/>
      <c r="OYO40" s="98"/>
      <c r="OYP40" s="98"/>
      <c r="OYQ40" s="98"/>
      <c r="OYR40" s="98"/>
      <c r="OYS40" s="98"/>
      <c r="OYT40" s="98"/>
      <c r="OYU40" s="98"/>
      <c r="OYV40" s="98"/>
      <c r="OYW40" s="98"/>
      <c r="OYX40" s="98"/>
      <c r="OYY40" s="98"/>
      <c r="OYZ40" s="98"/>
      <c r="OZA40" s="98"/>
      <c r="OZB40" s="98"/>
      <c r="OZC40" s="98"/>
      <c r="OZD40" s="98"/>
      <c r="OZE40" s="98"/>
      <c r="OZF40" s="98"/>
      <c r="OZG40" s="98"/>
      <c r="OZH40" s="98"/>
      <c r="OZI40" s="98"/>
      <c r="OZJ40" s="98"/>
      <c r="OZK40" s="98"/>
      <c r="OZL40" s="98"/>
      <c r="OZM40" s="98"/>
      <c r="OZN40" s="98"/>
      <c r="OZO40" s="98"/>
      <c r="OZP40" s="98"/>
      <c r="OZQ40" s="98"/>
      <c r="OZR40" s="98"/>
      <c r="OZS40" s="98"/>
      <c r="OZT40" s="98"/>
      <c r="OZU40" s="98"/>
      <c r="OZV40" s="98"/>
      <c r="OZW40" s="98"/>
      <c r="OZX40" s="98"/>
      <c r="OZY40" s="98"/>
      <c r="OZZ40" s="98"/>
      <c r="PAA40" s="98"/>
      <c r="PAB40" s="98"/>
      <c r="PAC40" s="98"/>
      <c r="PAD40" s="98"/>
      <c r="PAE40" s="98"/>
      <c r="PAF40" s="98"/>
      <c r="PAG40" s="98"/>
      <c r="PAH40" s="98"/>
      <c r="PAI40" s="98"/>
      <c r="PAJ40" s="98"/>
      <c r="PAK40" s="98"/>
      <c r="PAL40" s="98"/>
      <c r="PAM40" s="98"/>
      <c r="PAN40" s="98"/>
      <c r="PAO40" s="98"/>
      <c r="PAP40" s="98"/>
      <c r="PAQ40" s="98"/>
      <c r="PAR40" s="98"/>
      <c r="PAS40" s="98"/>
      <c r="PAT40" s="98"/>
      <c r="PAU40" s="98"/>
      <c r="PAV40" s="98"/>
      <c r="PAW40" s="98"/>
      <c r="PAX40" s="98"/>
      <c r="PAY40" s="98"/>
      <c r="PAZ40" s="98"/>
      <c r="PBA40" s="98"/>
      <c r="PBB40" s="98"/>
      <c r="PBC40" s="98"/>
      <c r="PBD40" s="98"/>
      <c r="PBE40" s="98"/>
      <c r="PBF40" s="98"/>
      <c r="PBG40" s="98"/>
      <c r="PBH40" s="98"/>
      <c r="PBI40" s="98"/>
      <c r="PBJ40" s="98"/>
      <c r="PBK40" s="98"/>
      <c r="PBL40" s="98"/>
      <c r="PBM40" s="98"/>
      <c r="PBN40" s="98"/>
      <c r="PBO40" s="98"/>
      <c r="PBP40" s="98"/>
      <c r="PBQ40" s="98"/>
      <c r="PBR40" s="98"/>
      <c r="PBS40" s="98"/>
      <c r="PBT40" s="98"/>
      <c r="PBU40" s="98"/>
      <c r="PBV40" s="98"/>
      <c r="PBW40" s="98"/>
      <c r="PBX40" s="98"/>
      <c r="PBY40" s="98"/>
      <c r="PBZ40" s="98"/>
      <c r="PCA40" s="98"/>
      <c r="PCB40" s="98"/>
      <c r="PCC40" s="98"/>
      <c r="PCD40" s="98"/>
      <c r="PCE40" s="98"/>
      <c r="PCF40" s="98"/>
      <c r="PCG40" s="98"/>
      <c r="PCH40" s="98"/>
      <c r="PCI40" s="98"/>
      <c r="PCJ40" s="98"/>
      <c r="PCK40" s="98"/>
      <c r="PCL40" s="98"/>
      <c r="PCM40" s="98"/>
      <c r="PCN40" s="98"/>
      <c r="PCO40" s="98"/>
      <c r="PCP40" s="98"/>
      <c r="PCQ40" s="98"/>
      <c r="PCR40" s="98"/>
      <c r="PCS40" s="98"/>
      <c r="PCT40" s="98"/>
      <c r="PCU40" s="98"/>
      <c r="PCV40" s="98"/>
      <c r="PCW40" s="98"/>
      <c r="PCX40" s="98"/>
      <c r="PCY40" s="98"/>
      <c r="PCZ40" s="98"/>
      <c r="PDA40" s="98"/>
      <c r="PDB40" s="98"/>
      <c r="PDC40" s="98"/>
      <c r="PDD40" s="98"/>
      <c r="PDE40" s="98"/>
      <c r="PDF40" s="98"/>
      <c r="PDG40" s="98"/>
      <c r="PDH40" s="98"/>
      <c r="PDI40" s="98"/>
      <c r="PDJ40" s="98"/>
      <c r="PDK40" s="98"/>
      <c r="PDL40" s="98"/>
      <c r="PDM40" s="98"/>
      <c r="PDN40" s="98"/>
      <c r="PDO40" s="98"/>
      <c r="PDP40" s="98"/>
      <c r="PDQ40" s="98"/>
      <c r="PDR40" s="98"/>
      <c r="PDS40" s="98"/>
      <c r="PDT40" s="98"/>
      <c r="PDU40" s="98"/>
      <c r="PDV40" s="98"/>
      <c r="PDW40" s="98"/>
      <c r="PDX40" s="98"/>
      <c r="PDY40" s="98"/>
      <c r="PDZ40" s="98"/>
      <c r="PEA40" s="98"/>
      <c r="PEB40" s="98"/>
      <c r="PEC40" s="98"/>
      <c r="PED40" s="98"/>
      <c r="PEE40" s="98"/>
      <c r="PEF40" s="98"/>
      <c r="PEG40" s="98"/>
      <c r="PEH40" s="98"/>
      <c r="PEI40" s="98"/>
      <c r="PEJ40" s="98"/>
      <c r="PEK40" s="98"/>
      <c r="PEL40" s="98"/>
      <c r="PEM40" s="98"/>
      <c r="PEN40" s="98"/>
      <c r="PEO40" s="98"/>
      <c r="PEP40" s="98"/>
      <c r="PEQ40" s="98"/>
      <c r="PER40" s="98"/>
      <c r="PES40" s="98"/>
      <c r="PET40" s="98"/>
      <c r="PEU40" s="98"/>
      <c r="PEV40" s="98"/>
      <c r="PEW40" s="98"/>
      <c r="PEX40" s="98"/>
      <c r="PEY40" s="98"/>
      <c r="PEZ40" s="98"/>
      <c r="PFA40" s="98"/>
      <c r="PFB40" s="98"/>
      <c r="PFC40" s="98"/>
      <c r="PFD40" s="98"/>
      <c r="PFE40" s="98"/>
      <c r="PFF40" s="98"/>
      <c r="PFG40" s="98"/>
      <c r="PFH40" s="98"/>
      <c r="PFI40" s="98"/>
      <c r="PFJ40" s="98"/>
      <c r="PFK40" s="98"/>
      <c r="PFL40" s="98"/>
      <c r="PFM40" s="98"/>
      <c r="PFN40" s="98"/>
      <c r="PFO40" s="98"/>
      <c r="PFP40" s="98"/>
      <c r="PFQ40" s="98"/>
      <c r="PFR40" s="98"/>
      <c r="PFS40" s="98"/>
      <c r="PFT40" s="98"/>
      <c r="PFU40" s="98"/>
      <c r="PFV40" s="98"/>
      <c r="PFW40" s="98"/>
      <c r="PFX40" s="98"/>
      <c r="PFY40" s="98"/>
      <c r="PFZ40" s="98"/>
      <c r="PGA40" s="98"/>
      <c r="PGB40" s="98"/>
      <c r="PGC40" s="98"/>
      <c r="PGD40" s="98"/>
      <c r="PGE40" s="98"/>
      <c r="PGF40" s="98"/>
      <c r="PGG40" s="98"/>
      <c r="PGH40" s="98"/>
      <c r="PGI40" s="98"/>
      <c r="PGJ40" s="98"/>
      <c r="PGK40" s="98"/>
      <c r="PGL40" s="98"/>
      <c r="PGM40" s="98"/>
      <c r="PGN40" s="98"/>
      <c r="PGO40" s="98"/>
      <c r="PGP40" s="98"/>
      <c r="PGQ40" s="98"/>
      <c r="PGR40" s="98"/>
      <c r="PGS40" s="98"/>
      <c r="PGT40" s="98"/>
      <c r="PGU40" s="98"/>
      <c r="PGV40" s="98"/>
      <c r="PGW40" s="98"/>
      <c r="PGX40" s="98"/>
      <c r="PGY40" s="98"/>
      <c r="PGZ40" s="98"/>
      <c r="PHA40" s="98"/>
      <c r="PHB40" s="98"/>
      <c r="PHC40" s="98"/>
      <c r="PHD40" s="98"/>
      <c r="PHE40" s="98"/>
      <c r="PHF40" s="98"/>
      <c r="PHG40" s="98"/>
      <c r="PHH40" s="98"/>
      <c r="PHI40" s="98"/>
      <c r="PHJ40" s="98"/>
      <c r="PHK40" s="98"/>
      <c r="PHL40" s="98"/>
      <c r="PHM40" s="98"/>
      <c r="PHN40" s="98"/>
      <c r="PHO40" s="98"/>
      <c r="PHP40" s="98"/>
      <c r="PHQ40" s="98"/>
      <c r="PHR40" s="98"/>
      <c r="PHS40" s="98"/>
      <c r="PHT40" s="98"/>
      <c r="PHU40" s="98"/>
      <c r="PHV40" s="98"/>
      <c r="PHW40" s="98"/>
      <c r="PHX40" s="98"/>
      <c r="PHY40" s="98"/>
      <c r="PHZ40" s="98"/>
      <c r="PIA40" s="98"/>
      <c r="PIB40" s="98"/>
      <c r="PIC40" s="98"/>
      <c r="PID40" s="98"/>
      <c r="PIE40" s="98"/>
      <c r="PIF40" s="98"/>
      <c r="PIG40" s="98"/>
      <c r="PIH40" s="98"/>
      <c r="PII40" s="98"/>
      <c r="PIJ40" s="98"/>
      <c r="PIK40" s="98"/>
      <c r="PIL40" s="98"/>
      <c r="PIM40" s="98"/>
      <c r="PIN40" s="98"/>
      <c r="PIO40" s="98"/>
      <c r="PIP40" s="98"/>
      <c r="PIQ40" s="98"/>
      <c r="PIR40" s="98"/>
      <c r="PIS40" s="98"/>
      <c r="PIT40" s="98"/>
      <c r="PIU40" s="98"/>
      <c r="PIV40" s="98"/>
      <c r="PIW40" s="98"/>
      <c r="PIX40" s="98"/>
      <c r="PIY40" s="98"/>
      <c r="PIZ40" s="98"/>
      <c r="PJA40" s="98"/>
      <c r="PJB40" s="98"/>
      <c r="PJC40" s="98"/>
      <c r="PJD40" s="98"/>
      <c r="PJE40" s="98"/>
      <c r="PJF40" s="98"/>
      <c r="PJG40" s="98"/>
      <c r="PJH40" s="98"/>
      <c r="PJI40" s="98"/>
      <c r="PJJ40" s="98"/>
      <c r="PJK40" s="98"/>
      <c r="PJL40" s="98"/>
      <c r="PJM40" s="98"/>
      <c r="PJN40" s="98"/>
      <c r="PJO40" s="98"/>
      <c r="PJP40" s="98"/>
      <c r="PJQ40" s="98"/>
      <c r="PJR40" s="98"/>
      <c r="PJS40" s="98"/>
      <c r="PJT40" s="98"/>
      <c r="PJU40" s="98"/>
      <c r="PJV40" s="98"/>
      <c r="PJW40" s="98"/>
      <c r="PJX40" s="98"/>
      <c r="PJY40" s="98"/>
      <c r="PJZ40" s="98"/>
      <c r="PKA40" s="98"/>
      <c r="PKB40" s="98"/>
      <c r="PKC40" s="98"/>
      <c r="PKD40" s="98"/>
      <c r="PKE40" s="98"/>
      <c r="PKF40" s="98"/>
      <c r="PKG40" s="98"/>
      <c r="PKH40" s="98"/>
      <c r="PKI40" s="98"/>
      <c r="PKJ40" s="98"/>
      <c r="PKK40" s="98"/>
      <c r="PKL40" s="98"/>
      <c r="PKM40" s="98"/>
      <c r="PKN40" s="98"/>
      <c r="PKO40" s="98"/>
      <c r="PKP40" s="98"/>
      <c r="PKQ40" s="98"/>
      <c r="PKR40" s="98"/>
      <c r="PKS40" s="98"/>
      <c r="PKT40" s="98"/>
      <c r="PKU40" s="98"/>
      <c r="PKV40" s="98"/>
      <c r="PKW40" s="98"/>
      <c r="PKX40" s="98"/>
      <c r="PKY40" s="98"/>
      <c r="PKZ40" s="98"/>
      <c r="PLA40" s="98"/>
      <c r="PLB40" s="98"/>
      <c r="PLC40" s="98"/>
      <c r="PLD40" s="98"/>
      <c r="PLE40" s="98"/>
      <c r="PLF40" s="98"/>
      <c r="PLG40" s="98"/>
      <c r="PLH40" s="98"/>
      <c r="PLI40" s="98"/>
      <c r="PLJ40" s="98"/>
      <c r="PLK40" s="98"/>
      <c r="PLL40" s="98"/>
      <c r="PLM40" s="98"/>
      <c r="PLN40" s="98"/>
      <c r="PLO40" s="98"/>
      <c r="PLP40" s="98"/>
      <c r="PLQ40" s="98"/>
      <c r="PLR40" s="98"/>
      <c r="PLS40" s="98"/>
      <c r="PLT40" s="98"/>
      <c r="PLU40" s="98"/>
      <c r="PLV40" s="98"/>
      <c r="PLW40" s="98"/>
      <c r="PLX40" s="98"/>
      <c r="PLY40" s="98"/>
      <c r="PLZ40" s="98"/>
      <c r="PMA40" s="98"/>
      <c r="PMB40" s="98"/>
      <c r="PMC40" s="98"/>
      <c r="PMD40" s="98"/>
      <c r="PME40" s="98"/>
      <c r="PMF40" s="98"/>
      <c r="PMG40" s="98"/>
      <c r="PMH40" s="98"/>
      <c r="PMI40" s="98"/>
      <c r="PMJ40" s="98"/>
      <c r="PMK40" s="98"/>
      <c r="PML40" s="98"/>
      <c r="PMM40" s="98"/>
      <c r="PMN40" s="98"/>
      <c r="PMO40" s="98"/>
      <c r="PMP40" s="98"/>
      <c r="PMQ40" s="98"/>
      <c r="PMR40" s="98"/>
      <c r="PMS40" s="98"/>
      <c r="PMT40" s="98"/>
      <c r="PMU40" s="98"/>
      <c r="PMV40" s="98"/>
      <c r="PMW40" s="98"/>
      <c r="PMX40" s="98"/>
      <c r="PMY40" s="98"/>
      <c r="PMZ40" s="98"/>
      <c r="PNA40" s="98"/>
      <c r="PNB40" s="98"/>
      <c r="PNC40" s="98"/>
      <c r="PND40" s="98"/>
      <c r="PNE40" s="98"/>
      <c r="PNF40" s="98"/>
      <c r="PNG40" s="98"/>
      <c r="PNH40" s="98"/>
      <c r="PNI40" s="98"/>
      <c r="PNJ40" s="98"/>
      <c r="PNK40" s="98"/>
      <c r="PNL40" s="98"/>
      <c r="PNM40" s="98"/>
      <c r="PNN40" s="98"/>
      <c r="PNO40" s="98"/>
      <c r="PNP40" s="98"/>
      <c r="PNQ40" s="98"/>
      <c r="PNR40" s="98"/>
      <c r="PNS40" s="98"/>
      <c r="PNT40" s="98"/>
      <c r="PNU40" s="98"/>
      <c r="PNV40" s="98"/>
      <c r="PNW40" s="98"/>
      <c r="PNX40" s="98"/>
      <c r="PNY40" s="98"/>
      <c r="PNZ40" s="98"/>
      <c r="POA40" s="98"/>
      <c r="POB40" s="98"/>
      <c r="POC40" s="98"/>
      <c r="POD40" s="98"/>
      <c r="POE40" s="98"/>
      <c r="POF40" s="98"/>
      <c r="POG40" s="98"/>
      <c r="POH40" s="98"/>
      <c r="POI40" s="98"/>
      <c r="POJ40" s="98"/>
      <c r="POK40" s="98"/>
      <c r="POL40" s="98"/>
      <c r="POM40" s="98"/>
      <c r="PON40" s="98"/>
      <c r="POO40" s="98"/>
      <c r="POP40" s="98"/>
      <c r="POQ40" s="98"/>
      <c r="POR40" s="98"/>
      <c r="POS40" s="98"/>
      <c r="POT40" s="98"/>
      <c r="POU40" s="98"/>
      <c r="POV40" s="98"/>
      <c r="POW40" s="98"/>
      <c r="POX40" s="98"/>
      <c r="POY40" s="98"/>
      <c r="POZ40" s="98"/>
      <c r="PPA40" s="98"/>
      <c r="PPB40" s="98"/>
      <c r="PPC40" s="98"/>
      <c r="PPD40" s="98"/>
      <c r="PPE40" s="98"/>
      <c r="PPF40" s="98"/>
      <c r="PPG40" s="98"/>
      <c r="PPH40" s="98"/>
      <c r="PPI40" s="98"/>
      <c r="PPJ40" s="98"/>
      <c r="PPK40" s="98"/>
      <c r="PPL40" s="98"/>
      <c r="PPM40" s="98"/>
      <c r="PPN40" s="98"/>
      <c r="PPO40" s="98"/>
      <c r="PPP40" s="98"/>
      <c r="PPQ40" s="98"/>
      <c r="PPR40" s="98"/>
      <c r="PPS40" s="98"/>
      <c r="PPT40" s="98"/>
      <c r="PPU40" s="98"/>
      <c r="PPV40" s="98"/>
      <c r="PPW40" s="98"/>
      <c r="PPX40" s="98"/>
      <c r="PPY40" s="98"/>
      <c r="PPZ40" s="98"/>
      <c r="PQA40" s="98"/>
      <c r="PQB40" s="98"/>
      <c r="PQC40" s="98"/>
      <c r="PQD40" s="98"/>
      <c r="PQE40" s="98"/>
      <c r="PQF40" s="98"/>
      <c r="PQG40" s="98"/>
      <c r="PQH40" s="98"/>
      <c r="PQI40" s="98"/>
      <c r="PQJ40" s="98"/>
      <c r="PQK40" s="98"/>
      <c r="PQL40" s="98"/>
      <c r="PQM40" s="98"/>
      <c r="PQN40" s="98"/>
      <c r="PQO40" s="98"/>
      <c r="PQP40" s="98"/>
      <c r="PQQ40" s="98"/>
      <c r="PQR40" s="98"/>
      <c r="PQS40" s="98"/>
      <c r="PQT40" s="98"/>
      <c r="PQU40" s="98"/>
      <c r="PQV40" s="98"/>
      <c r="PQW40" s="98"/>
      <c r="PQX40" s="98"/>
      <c r="PQY40" s="98"/>
      <c r="PQZ40" s="98"/>
      <c r="PRA40" s="98"/>
      <c r="PRB40" s="98"/>
      <c r="PRC40" s="98"/>
      <c r="PRD40" s="98"/>
      <c r="PRE40" s="98"/>
      <c r="PRF40" s="98"/>
      <c r="PRG40" s="98"/>
      <c r="PRH40" s="98"/>
      <c r="PRI40" s="98"/>
      <c r="PRJ40" s="98"/>
      <c r="PRK40" s="98"/>
      <c r="PRL40" s="98"/>
      <c r="PRM40" s="98"/>
      <c r="PRN40" s="98"/>
      <c r="PRO40" s="98"/>
      <c r="PRP40" s="98"/>
      <c r="PRQ40" s="98"/>
      <c r="PRR40" s="98"/>
      <c r="PRS40" s="98"/>
      <c r="PRT40" s="98"/>
      <c r="PRU40" s="98"/>
      <c r="PRV40" s="98"/>
      <c r="PRW40" s="98"/>
      <c r="PRX40" s="98"/>
      <c r="PRY40" s="98"/>
      <c r="PRZ40" s="98"/>
      <c r="PSA40" s="98"/>
      <c r="PSB40" s="98"/>
      <c r="PSC40" s="98"/>
      <c r="PSD40" s="98"/>
      <c r="PSE40" s="98"/>
      <c r="PSF40" s="98"/>
      <c r="PSG40" s="98"/>
      <c r="PSH40" s="98"/>
      <c r="PSI40" s="98"/>
      <c r="PSJ40" s="98"/>
      <c r="PSK40" s="98"/>
      <c r="PSL40" s="98"/>
      <c r="PSM40" s="98"/>
      <c r="PSN40" s="98"/>
      <c r="PSO40" s="98"/>
      <c r="PSP40" s="98"/>
      <c r="PSQ40" s="98"/>
      <c r="PSR40" s="98"/>
      <c r="PSS40" s="98"/>
      <c r="PST40" s="98"/>
      <c r="PSU40" s="98"/>
      <c r="PSV40" s="98"/>
      <c r="PSW40" s="98"/>
      <c r="PSX40" s="98"/>
      <c r="PSY40" s="98"/>
      <c r="PSZ40" s="98"/>
      <c r="PTA40" s="98"/>
      <c r="PTB40" s="98"/>
      <c r="PTC40" s="98"/>
      <c r="PTD40" s="98"/>
      <c r="PTE40" s="98"/>
      <c r="PTF40" s="98"/>
      <c r="PTG40" s="98"/>
      <c r="PTH40" s="98"/>
      <c r="PTI40" s="98"/>
      <c r="PTJ40" s="98"/>
      <c r="PTK40" s="98"/>
      <c r="PTL40" s="98"/>
      <c r="PTM40" s="98"/>
      <c r="PTN40" s="98"/>
      <c r="PTO40" s="98"/>
      <c r="PTP40" s="98"/>
      <c r="PTQ40" s="98"/>
      <c r="PTR40" s="98"/>
      <c r="PTS40" s="98"/>
      <c r="PTT40" s="98"/>
      <c r="PTU40" s="98"/>
      <c r="PTV40" s="98"/>
      <c r="PTW40" s="98"/>
      <c r="PTX40" s="98"/>
      <c r="PTY40" s="98"/>
      <c r="PTZ40" s="98"/>
      <c r="PUA40" s="98"/>
      <c r="PUB40" s="98"/>
      <c r="PUC40" s="98"/>
      <c r="PUD40" s="98"/>
      <c r="PUE40" s="98"/>
      <c r="PUF40" s="98"/>
      <c r="PUG40" s="98"/>
      <c r="PUH40" s="98"/>
      <c r="PUI40" s="98"/>
      <c r="PUJ40" s="98"/>
      <c r="PUK40" s="98"/>
      <c r="PUL40" s="98"/>
      <c r="PUM40" s="98"/>
      <c r="PUN40" s="98"/>
      <c r="PUO40" s="98"/>
      <c r="PUP40" s="98"/>
      <c r="PUQ40" s="98"/>
      <c r="PUR40" s="98"/>
      <c r="PUS40" s="98"/>
      <c r="PUT40" s="98"/>
      <c r="PUU40" s="98"/>
      <c r="PUV40" s="98"/>
      <c r="PUW40" s="98"/>
      <c r="PUX40" s="98"/>
      <c r="PUY40" s="98"/>
      <c r="PUZ40" s="98"/>
      <c r="PVA40" s="98"/>
      <c r="PVB40" s="98"/>
      <c r="PVC40" s="98"/>
      <c r="PVD40" s="98"/>
      <c r="PVE40" s="98"/>
      <c r="PVF40" s="98"/>
      <c r="PVG40" s="98"/>
      <c r="PVH40" s="98"/>
      <c r="PVI40" s="98"/>
      <c r="PVJ40" s="98"/>
      <c r="PVK40" s="98"/>
      <c r="PVL40" s="98"/>
      <c r="PVM40" s="98"/>
      <c r="PVN40" s="98"/>
      <c r="PVO40" s="98"/>
      <c r="PVP40" s="98"/>
      <c r="PVQ40" s="98"/>
      <c r="PVR40" s="98"/>
      <c r="PVS40" s="98"/>
      <c r="PVT40" s="98"/>
      <c r="PVU40" s="98"/>
      <c r="PVV40" s="98"/>
      <c r="PVW40" s="98"/>
      <c r="PVX40" s="98"/>
      <c r="PVY40" s="98"/>
      <c r="PVZ40" s="98"/>
      <c r="PWA40" s="98"/>
      <c r="PWB40" s="98"/>
      <c r="PWC40" s="98"/>
      <c r="PWD40" s="98"/>
      <c r="PWE40" s="98"/>
      <c r="PWF40" s="98"/>
      <c r="PWG40" s="98"/>
      <c r="PWH40" s="98"/>
      <c r="PWI40" s="98"/>
      <c r="PWJ40" s="98"/>
      <c r="PWK40" s="98"/>
      <c r="PWL40" s="98"/>
      <c r="PWM40" s="98"/>
      <c r="PWN40" s="98"/>
      <c r="PWO40" s="98"/>
      <c r="PWP40" s="98"/>
      <c r="PWQ40" s="98"/>
      <c r="PWR40" s="98"/>
      <c r="PWS40" s="98"/>
      <c r="PWT40" s="98"/>
      <c r="PWU40" s="98"/>
      <c r="PWV40" s="98"/>
      <c r="PWW40" s="98"/>
      <c r="PWX40" s="98"/>
      <c r="PWY40" s="98"/>
      <c r="PWZ40" s="98"/>
      <c r="PXA40" s="98"/>
      <c r="PXB40" s="98"/>
      <c r="PXC40" s="98"/>
      <c r="PXD40" s="98"/>
      <c r="PXE40" s="98"/>
      <c r="PXF40" s="98"/>
      <c r="PXG40" s="98"/>
      <c r="PXH40" s="98"/>
      <c r="PXI40" s="98"/>
      <c r="PXJ40" s="98"/>
      <c r="PXK40" s="98"/>
      <c r="PXL40" s="98"/>
      <c r="PXM40" s="98"/>
      <c r="PXN40" s="98"/>
      <c r="PXO40" s="98"/>
      <c r="PXP40" s="98"/>
      <c r="PXQ40" s="98"/>
      <c r="PXR40" s="98"/>
      <c r="PXS40" s="98"/>
      <c r="PXT40" s="98"/>
      <c r="PXU40" s="98"/>
      <c r="PXV40" s="98"/>
      <c r="PXW40" s="98"/>
      <c r="PXX40" s="98"/>
      <c r="PXY40" s="98"/>
      <c r="PXZ40" s="98"/>
      <c r="PYA40" s="98"/>
      <c r="PYB40" s="98"/>
      <c r="PYC40" s="98"/>
      <c r="PYD40" s="98"/>
      <c r="PYE40" s="98"/>
      <c r="PYF40" s="98"/>
      <c r="PYG40" s="98"/>
      <c r="PYH40" s="98"/>
      <c r="PYI40" s="98"/>
      <c r="PYJ40" s="98"/>
      <c r="PYK40" s="98"/>
      <c r="PYL40" s="98"/>
      <c r="PYM40" s="98"/>
      <c r="PYN40" s="98"/>
      <c r="PYO40" s="98"/>
      <c r="PYP40" s="98"/>
      <c r="PYQ40" s="98"/>
      <c r="PYR40" s="98"/>
      <c r="PYS40" s="98"/>
      <c r="PYT40" s="98"/>
      <c r="PYU40" s="98"/>
      <c r="PYV40" s="98"/>
      <c r="PYW40" s="98"/>
      <c r="PYX40" s="98"/>
      <c r="PYY40" s="98"/>
      <c r="PYZ40" s="98"/>
      <c r="PZA40" s="98"/>
      <c r="PZB40" s="98"/>
      <c r="PZC40" s="98"/>
      <c r="PZD40" s="98"/>
      <c r="PZE40" s="98"/>
      <c r="PZF40" s="98"/>
      <c r="PZG40" s="98"/>
      <c r="PZH40" s="98"/>
      <c r="PZI40" s="98"/>
      <c r="PZJ40" s="98"/>
      <c r="PZK40" s="98"/>
      <c r="PZL40" s="98"/>
      <c r="PZM40" s="98"/>
      <c r="PZN40" s="98"/>
      <c r="PZO40" s="98"/>
      <c r="PZP40" s="98"/>
      <c r="PZQ40" s="98"/>
      <c r="PZR40" s="98"/>
      <c r="PZS40" s="98"/>
      <c r="PZT40" s="98"/>
      <c r="PZU40" s="98"/>
      <c r="PZV40" s="98"/>
      <c r="PZW40" s="98"/>
      <c r="PZX40" s="98"/>
      <c r="PZY40" s="98"/>
      <c r="PZZ40" s="98"/>
      <c r="QAA40" s="98"/>
      <c r="QAB40" s="98"/>
      <c r="QAC40" s="98"/>
      <c r="QAD40" s="98"/>
      <c r="QAE40" s="98"/>
      <c r="QAF40" s="98"/>
      <c r="QAG40" s="98"/>
      <c r="QAH40" s="98"/>
      <c r="QAI40" s="98"/>
      <c r="QAJ40" s="98"/>
      <c r="QAK40" s="98"/>
      <c r="QAL40" s="98"/>
      <c r="QAM40" s="98"/>
      <c r="QAN40" s="98"/>
      <c r="QAO40" s="98"/>
      <c r="QAP40" s="98"/>
      <c r="QAQ40" s="98"/>
      <c r="QAR40" s="98"/>
      <c r="QAS40" s="98"/>
      <c r="QAT40" s="98"/>
      <c r="QAU40" s="98"/>
      <c r="QAV40" s="98"/>
      <c r="QAW40" s="98"/>
      <c r="QAX40" s="98"/>
      <c r="QAY40" s="98"/>
      <c r="QAZ40" s="98"/>
      <c r="QBA40" s="98"/>
      <c r="QBB40" s="98"/>
      <c r="QBC40" s="98"/>
      <c r="QBD40" s="98"/>
      <c r="QBE40" s="98"/>
      <c r="QBF40" s="98"/>
      <c r="QBG40" s="98"/>
      <c r="QBH40" s="98"/>
      <c r="QBI40" s="98"/>
      <c r="QBJ40" s="98"/>
      <c r="QBK40" s="98"/>
      <c r="QBL40" s="98"/>
      <c r="QBM40" s="98"/>
      <c r="QBN40" s="98"/>
      <c r="QBO40" s="98"/>
      <c r="QBP40" s="98"/>
      <c r="QBQ40" s="98"/>
      <c r="QBR40" s="98"/>
      <c r="QBS40" s="98"/>
      <c r="QBT40" s="98"/>
      <c r="QBU40" s="98"/>
      <c r="QBV40" s="98"/>
      <c r="QBW40" s="98"/>
      <c r="QBX40" s="98"/>
      <c r="QBY40" s="98"/>
      <c r="QBZ40" s="98"/>
      <c r="QCA40" s="98"/>
      <c r="QCB40" s="98"/>
      <c r="QCC40" s="98"/>
      <c r="QCD40" s="98"/>
      <c r="QCE40" s="98"/>
      <c r="QCF40" s="98"/>
      <c r="QCG40" s="98"/>
      <c r="QCH40" s="98"/>
      <c r="QCI40" s="98"/>
      <c r="QCJ40" s="98"/>
      <c r="QCK40" s="98"/>
      <c r="QCL40" s="98"/>
      <c r="QCM40" s="98"/>
      <c r="QCN40" s="98"/>
      <c r="QCO40" s="98"/>
      <c r="QCP40" s="98"/>
      <c r="QCQ40" s="98"/>
      <c r="QCR40" s="98"/>
      <c r="QCS40" s="98"/>
      <c r="QCT40" s="98"/>
      <c r="QCU40" s="98"/>
      <c r="QCV40" s="98"/>
      <c r="QCW40" s="98"/>
      <c r="QCX40" s="98"/>
      <c r="QCY40" s="98"/>
      <c r="QCZ40" s="98"/>
      <c r="QDA40" s="98"/>
      <c r="QDB40" s="98"/>
      <c r="QDC40" s="98"/>
      <c r="QDD40" s="98"/>
      <c r="QDE40" s="98"/>
      <c r="QDF40" s="98"/>
      <c r="QDG40" s="98"/>
      <c r="QDH40" s="98"/>
      <c r="QDI40" s="98"/>
      <c r="QDJ40" s="98"/>
      <c r="QDK40" s="98"/>
      <c r="QDL40" s="98"/>
      <c r="QDM40" s="98"/>
      <c r="QDN40" s="98"/>
      <c r="QDO40" s="98"/>
      <c r="QDP40" s="98"/>
      <c r="QDQ40" s="98"/>
      <c r="QDR40" s="98"/>
      <c r="QDS40" s="98"/>
      <c r="QDT40" s="98"/>
      <c r="QDU40" s="98"/>
      <c r="QDV40" s="98"/>
      <c r="QDW40" s="98"/>
      <c r="QDX40" s="98"/>
      <c r="QDY40" s="98"/>
      <c r="QDZ40" s="98"/>
      <c r="QEA40" s="98"/>
      <c r="QEB40" s="98"/>
      <c r="QEC40" s="98"/>
      <c r="QED40" s="98"/>
      <c r="QEE40" s="98"/>
      <c r="QEF40" s="98"/>
      <c r="QEG40" s="98"/>
      <c r="QEH40" s="98"/>
      <c r="QEI40" s="98"/>
      <c r="QEJ40" s="98"/>
      <c r="QEK40" s="98"/>
      <c r="QEL40" s="98"/>
      <c r="QEM40" s="98"/>
      <c r="QEN40" s="98"/>
      <c r="QEO40" s="98"/>
      <c r="QEP40" s="98"/>
      <c r="QEQ40" s="98"/>
      <c r="QER40" s="98"/>
      <c r="QES40" s="98"/>
      <c r="QET40" s="98"/>
      <c r="QEU40" s="98"/>
      <c r="QEV40" s="98"/>
      <c r="QEW40" s="98"/>
      <c r="QEX40" s="98"/>
      <c r="QEY40" s="98"/>
      <c r="QEZ40" s="98"/>
      <c r="QFA40" s="98"/>
      <c r="QFB40" s="98"/>
      <c r="QFC40" s="98"/>
      <c r="QFD40" s="98"/>
      <c r="QFE40" s="98"/>
      <c r="QFF40" s="98"/>
      <c r="QFG40" s="98"/>
      <c r="QFH40" s="98"/>
      <c r="QFI40" s="98"/>
      <c r="QFJ40" s="98"/>
      <c r="QFK40" s="98"/>
      <c r="QFL40" s="98"/>
      <c r="QFM40" s="98"/>
      <c r="QFN40" s="98"/>
      <c r="QFO40" s="98"/>
      <c r="QFP40" s="98"/>
      <c r="QFQ40" s="98"/>
      <c r="QFR40" s="98"/>
      <c r="QFS40" s="98"/>
      <c r="QFT40" s="98"/>
      <c r="QFU40" s="98"/>
      <c r="QFV40" s="98"/>
      <c r="QFW40" s="98"/>
      <c r="QFX40" s="98"/>
      <c r="QFY40" s="98"/>
      <c r="QFZ40" s="98"/>
      <c r="QGA40" s="98"/>
      <c r="QGB40" s="98"/>
      <c r="QGC40" s="98"/>
      <c r="QGD40" s="98"/>
      <c r="QGE40" s="98"/>
      <c r="QGF40" s="98"/>
      <c r="QGG40" s="98"/>
      <c r="QGH40" s="98"/>
      <c r="QGI40" s="98"/>
      <c r="QGJ40" s="98"/>
      <c r="QGK40" s="98"/>
      <c r="QGL40" s="98"/>
      <c r="QGM40" s="98"/>
      <c r="QGN40" s="98"/>
      <c r="QGO40" s="98"/>
      <c r="QGP40" s="98"/>
      <c r="QGQ40" s="98"/>
      <c r="QGR40" s="98"/>
      <c r="QGS40" s="98"/>
      <c r="QGT40" s="98"/>
      <c r="QGU40" s="98"/>
      <c r="QGV40" s="98"/>
      <c r="QGW40" s="98"/>
      <c r="QGX40" s="98"/>
      <c r="QGY40" s="98"/>
      <c r="QGZ40" s="98"/>
      <c r="QHA40" s="98"/>
      <c r="QHB40" s="98"/>
      <c r="QHC40" s="98"/>
      <c r="QHD40" s="98"/>
      <c r="QHE40" s="98"/>
      <c r="QHF40" s="98"/>
      <c r="QHG40" s="98"/>
      <c r="QHH40" s="98"/>
      <c r="QHI40" s="98"/>
      <c r="QHJ40" s="98"/>
      <c r="QHK40" s="98"/>
      <c r="QHL40" s="98"/>
      <c r="QHM40" s="98"/>
      <c r="QHN40" s="98"/>
      <c r="QHO40" s="98"/>
      <c r="QHP40" s="98"/>
      <c r="QHQ40" s="98"/>
      <c r="QHR40" s="98"/>
      <c r="QHS40" s="98"/>
      <c r="QHT40" s="98"/>
      <c r="QHU40" s="98"/>
      <c r="QHV40" s="98"/>
      <c r="QHW40" s="98"/>
      <c r="QHX40" s="98"/>
      <c r="QHY40" s="98"/>
      <c r="QHZ40" s="98"/>
      <c r="QIA40" s="98"/>
      <c r="QIB40" s="98"/>
      <c r="QIC40" s="98"/>
      <c r="QID40" s="98"/>
      <c r="QIE40" s="98"/>
      <c r="QIF40" s="98"/>
      <c r="QIG40" s="98"/>
      <c r="QIH40" s="98"/>
      <c r="QII40" s="98"/>
      <c r="QIJ40" s="98"/>
      <c r="QIK40" s="98"/>
      <c r="QIL40" s="98"/>
      <c r="QIM40" s="98"/>
      <c r="QIN40" s="98"/>
      <c r="QIO40" s="98"/>
      <c r="QIP40" s="98"/>
      <c r="QIQ40" s="98"/>
      <c r="QIR40" s="98"/>
      <c r="QIS40" s="98"/>
      <c r="QIT40" s="98"/>
      <c r="QIU40" s="98"/>
      <c r="QIV40" s="98"/>
      <c r="QIW40" s="98"/>
      <c r="QIX40" s="98"/>
      <c r="QIY40" s="98"/>
      <c r="QIZ40" s="98"/>
      <c r="QJA40" s="98"/>
      <c r="QJB40" s="98"/>
      <c r="QJC40" s="98"/>
      <c r="QJD40" s="98"/>
      <c r="QJE40" s="98"/>
      <c r="QJF40" s="98"/>
      <c r="QJG40" s="98"/>
      <c r="QJH40" s="98"/>
      <c r="QJI40" s="98"/>
      <c r="QJJ40" s="98"/>
      <c r="QJK40" s="98"/>
      <c r="QJL40" s="98"/>
      <c r="QJM40" s="98"/>
      <c r="QJN40" s="98"/>
      <c r="QJO40" s="98"/>
      <c r="QJP40" s="98"/>
      <c r="QJQ40" s="98"/>
      <c r="QJR40" s="98"/>
      <c r="QJS40" s="98"/>
      <c r="QJT40" s="98"/>
      <c r="QJU40" s="98"/>
      <c r="QJV40" s="98"/>
      <c r="QJW40" s="98"/>
      <c r="QJX40" s="98"/>
      <c r="QJY40" s="98"/>
      <c r="QJZ40" s="98"/>
      <c r="QKA40" s="98"/>
      <c r="QKB40" s="98"/>
      <c r="QKC40" s="98"/>
      <c r="QKD40" s="98"/>
      <c r="QKE40" s="98"/>
      <c r="QKF40" s="98"/>
      <c r="QKG40" s="98"/>
      <c r="QKH40" s="98"/>
      <c r="QKI40" s="98"/>
      <c r="QKJ40" s="98"/>
      <c r="QKK40" s="98"/>
      <c r="QKL40" s="98"/>
      <c r="QKM40" s="98"/>
      <c r="QKN40" s="98"/>
      <c r="QKO40" s="98"/>
      <c r="QKP40" s="98"/>
      <c r="QKQ40" s="98"/>
      <c r="QKR40" s="98"/>
      <c r="QKS40" s="98"/>
      <c r="QKT40" s="98"/>
      <c r="QKU40" s="98"/>
      <c r="QKV40" s="98"/>
      <c r="QKW40" s="98"/>
      <c r="QKX40" s="98"/>
      <c r="QKY40" s="98"/>
      <c r="QKZ40" s="98"/>
      <c r="QLA40" s="98"/>
      <c r="QLB40" s="98"/>
      <c r="QLC40" s="98"/>
      <c r="QLD40" s="98"/>
      <c r="QLE40" s="98"/>
      <c r="QLF40" s="98"/>
      <c r="QLG40" s="98"/>
      <c r="QLH40" s="98"/>
      <c r="QLI40" s="98"/>
      <c r="QLJ40" s="98"/>
      <c r="QLK40" s="98"/>
      <c r="QLL40" s="98"/>
      <c r="QLM40" s="98"/>
      <c r="QLN40" s="98"/>
      <c r="QLO40" s="98"/>
      <c r="QLP40" s="98"/>
      <c r="QLQ40" s="98"/>
      <c r="QLR40" s="98"/>
      <c r="QLS40" s="98"/>
      <c r="QLT40" s="98"/>
      <c r="QLU40" s="98"/>
      <c r="QLV40" s="98"/>
      <c r="QLW40" s="98"/>
      <c r="QLX40" s="98"/>
      <c r="QLY40" s="98"/>
      <c r="QLZ40" s="98"/>
      <c r="QMA40" s="98"/>
      <c r="QMB40" s="98"/>
      <c r="QMC40" s="98"/>
      <c r="QMD40" s="98"/>
      <c r="QME40" s="98"/>
      <c r="QMF40" s="98"/>
      <c r="QMG40" s="98"/>
      <c r="QMH40" s="98"/>
      <c r="QMI40" s="98"/>
      <c r="QMJ40" s="98"/>
      <c r="QMK40" s="98"/>
      <c r="QML40" s="98"/>
      <c r="QMM40" s="98"/>
      <c r="QMN40" s="98"/>
      <c r="QMO40" s="98"/>
      <c r="QMP40" s="98"/>
      <c r="QMQ40" s="98"/>
      <c r="QMR40" s="98"/>
      <c r="QMS40" s="98"/>
      <c r="QMT40" s="98"/>
      <c r="QMU40" s="98"/>
      <c r="QMV40" s="98"/>
      <c r="QMW40" s="98"/>
      <c r="QMX40" s="98"/>
      <c r="QMY40" s="98"/>
      <c r="QMZ40" s="98"/>
      <c r="QNA40" s="98"/>
      <c r="QNB40" s="98"/>
      <c r="QNC40" s="98"/>
      <c r="QND40" s="98"/>
      <c r="QNE40" s="98"/>
      <c r="QNF40" s="98"/>
      <c r="QNG40" s="98"/>
      <c r="QNH40" s="98"/>
      <c r="QNI40" s="98"/>
      <c r="QNJ40" s="98"/>
      <c r="QNK40" s="98"/>
      <c r="QNL40" s="98"/>
      <c r="QNM40" s="98"/>
      <c r="QNN40" s="98"/>
      <c r="QNO40" s="98"/>
      <c r="QNP40" s="98"/>
      <c r="QNQ40" s="98"/>
      <c r="QNR40" s="98"/>
      <c r="QNS40" s="98"/>
      <c r="QNT40" s="98"/>
      <c r="QNU40" s="98"/>
      <c r="QNV40" s="98"/>
      <c r="QNW40" s="98"/>
      <c r="QNX40" s="98"/>
      <c r="QNY40" s="98"/>
      <c r="QNZ40" s="98"/>
      <c r="QOA40" s="98"/>
      <c r="QOB40" s="98"/>
      <c r="QOC40" s="98"/>
      <c r="QOD40" s="98"/>
      <c r="QOE40" s="98"/>
      <c r="QOF40" s="98"/>
      <c r="QOG40" s="98"/>
      <c r="QOH40" s="98"/>
      <c r="QOI40" s="98"/>
      <c r="QOJ40" s="98"/>
      <c r="QOK40" s="98"/>
      <c r="QOL40" s="98"/>
      <c r="QOM40" s="98"/>
      <c r="QON40" s="98"/>
      <c r="QOO40" s="98"/>
      <c r="QOP40" s="98"/>
      <c r="QOQ40" s="98"/>
      <c r="QOR40" s="98"/>
      <c r="QOS40" s="98"/>
      <c r="QOT40" s="98"/>
      <c r="QOU40" s="98"/>
      <c r="QOV40" s="98"/>
      <c r="QOW40" s="98"/>
      <c r="QOX40" s="98"/>
      <c r="QOY40" s="98"/>
      <c r="QOZ40" s="98"/>
      <c r="QPA40" s="98"/>
      <c r="QPB40" s="98"/>
      <c r="QPC40" s="98"/>
      <c r="QPD40" s="98"/>
      <c r="QPE40" s="98"/>
      <c r="QPF40" s="98"/>
      <c r="QPG40" s="98"/>
      <c r="QPH40" s="98"/>
      <c r="QPI40" s="98"/>
      <c r="QPJ40" s="98"/>
      <c r="QPK40" s="98"/>
      <c r="QPL40" s="98"/>
      <c r="QPM40" s="98"/>
      <c r="QPN40" s="98"/>
      <c r="QPO40" s="98"/>
      <c r="QPP40" s="98"/>
      <c r="QPQ40" s="98"/>
      <c r="QPR40" s="98"/>
      <c r="QPS40" s="98"/>
      <c r="QPT40" s="98"/>
      <c r="QPU40" s="98"/>
      <c r="QPV40" s="98"/>
      <c r="QPW40" s="98"/>
      <c r="QPX40" s="98"/>
      <c r="QPY40" s="98"/>
      <c r="QPZ40" s="98"/>
      <c r="QQA40" s="98"/>
      <c r="QQB40" s="98"/>
      <c r="QQC40" s="98"/>
      <c r="QQD40" s="98"/>
      <c r="QQE40" s="98"/>
      <c r="QQF40" s="98"/>
      <c r="QQG40" s="98"/>
      <c r="QQH40" s="98"/>
      <c r="QQI40" s="98"/>
      <c r="QQJ40" s="98"/>
      <c r="QQK40" s="98"/>
      <c r="QQL40" s="98"/>
      <c r="QQM40" s="98"/>
      <c r="QQN40" s="98"/>
      <c r="QQO40" s="98"/>
      <c r="QQP40" s="98"/>
      <c r="QQQ40" s="98"/>
      <c r="QQR40" s="98"/>
      <c r="QQS40" s="98"/>
      <c r="QQT40" s="98"/>
      <c r="QQU40" s="98"/>
      <c r="QQV40" s="98"/>
      <c r="QQW40" s="98"/>
      <c r="QQX40" s="98"/>
      <c r="QQY40" s="98"/>
      <c r="QQZ40" s="98"/>
      <c r="QRA40" s="98"/>
      <c r="QRB40" s="98"/>
      <c r="QRC40" s="98"/>
      <c r="QRD40" s="98"/>
      <c r="QRE40" s="98"/>
      <c r="QRF40" s="98"/>
      <c r="QRG40" s="98"/>
      <c r="QRH40" s="98"/>
      <c r="QRI40" s="98"/>
      <c r="QRJ40" s="98"/>
      <c r="QRK40" s="98"/>
      <c r="QRL40" s="98"/>
      <c r="QRM40" s="98"/>
      <c r="QRN40" s="98"/>
      <c r="QRO40" s="98"/>
      <c r="QRP40" s="98"/>
      <c r="QRQ40" s="98"/>
      <c r="QRR40" s="98"/>
      <c r="QRS40" s="98"/>
      <c r="QRT40" s="98"/>
      <c r="QRU40" s="98"/>
      <c r="QRV40" s="98"/>
      <c r="QRW40" s="98"/>
      <c r="QRX40" s="98"/>
      <c r="QRY40" s="98"/>
      <c r="QRZ40" s="98"/>
      <c r="QSA40" s="98"/>
      <c r="QSB40" s="98"/>
      <c r="QSC40" s="98"/>
      <c r="QSD40" s="98"/>
      <c r="QSE40" s="98"/>
      <c r="QSF40" s="98"/>
      <c r="QSG40" s="98"/>
      <c r="QSH40" s="98"/>
      <c r="QSI40" s="98"/>
      <c r="QSJ40" s="98"/>
      <c r="QSK40" s="98"/>
      <c r="QSL40" s="98"/>
      <c r="QSM40" s="98"/>
      <c r="QSN40" s="98"/>
      <c r="QSO40" s="98"/>
      <c r="QSP40" s="98"/>
      <c r="QSQ40" s="98"/>
      <c r="QSR40" s="98"/>
      <c r="QSS40" s="98"/>
      <c r="QST40" s="98"/>
      <c r="QSU40" s="98"/>
      <c r="QSV40" s="98"/>
      <c r="QSW40" s="98"/>
      <c r="QSX40" s="98"/>
      <c r="QSY40" s="98"/>
      <c r="QSZ40" s="98"/>
      <c r="QTA40" s="98"/>
      <c r="QTB40" s="98"/>
      <c r="QTC40" s="98"/>
      <c r="QTD40" s="98"/>
      <c r="QTE40" s="98"/>
      <c r="QTF40" s="98"/>
      <c r="QTG40" s="98"/>
      <c r="QTH40" s="98"/>
      <c r="QTI40" s="98"/>
      <c r="QTJ40" s="98"/>
      <c r="QTK40" s="98"/>
      <c r="QTL40" s="98"/>
      <c r="QTM40" s="98"/>
      <c r="QTN40" s="98"/>
      <c r="QTO40" s="98"/>
      <c r="QTP40" s="98"/>
      <c r="QTQ40" s="98"/>
      <c r="QTR40" s="98"/>
      <c r="QTS40" s="98"/>
      <c r="QTT40" s="98"/>
      <c r="QTU40" s="98"/>
      <c r="QTV40" s="98"/>
      <c r="QTW40" s="98"/>
      <c r="QTX40" s="98"/>
      <c r="QTY40" s="98"/>
      <c r="QTZ40" s="98"/>
      <c r="QUA40" s="98"/>
      <c r="QUB40" s="98"/>
      <c r="QUC40" s="98"/>
      <c r="QUD40" s="98"/>
      <c r="QUE40" s="98"/>
      <c r="QUF40" s="98"/>
      <c r="QUG40" s="98"/>
      <c r="QUH40" s="98"/>
      <c r="QUI40" s="98"/>
      <c r="QUJ40" s="98"/>
      <c r="QUK40" s="98"/>
      <c r="QUL40" s="98"/>
      <c r="QUM40" s="98"/>
      <c r="QUN40" s="98"/>
      <c r="QUO40" s="98"/>
      <c r="QUP40" s="98"/>
      <c r="QUQ40" s="98"/>
      <c r="QUR40" s="98"/>
      <c r="QUS40" s="98"/>
      <c r="QUT40" s="98"/>
      <c r="QUU40" s="98"/>
      <c r="QUV40" s="98"/>
      <c r="QUW40" s="98"/>
      <c r="QUX40" s="98"/>
      <c r="QUY40" s="98"/>
      <c r="QUZ40" s="98"/>
      <c r="QVA40" s="98"/>
      <c r="QVB40" s="98"/>
      <c r="QVC40" s="98"/>
      <c r="QVD40" s="98"/>
      <c r="QVE40" s="98"/>
      <c r="QVF40" s="98"/>
      <c r="QVG40" s="98"/>
      <c r="QVH40" s="98"/>
      <c r="QVI40" s="98"/>
      <c r="QVJ40" s="98"/>
      <c r="QVK40" s="98"/>
      <c r="QVL40" s="98"/>
      <c r="QVM40" s="98"/>
      <c r="QVN40" s="98"/>
      <c r="QVO40" s="98"/>
      <c r="QVP40" s="98"/>
      <c r="QVQ40" s="98"/>
      <c r="QVR40" s="98"/>
      <c r="QVS40" s="98"/>
      <c r="QVT40" s="98"/>
      <c r="QVU40" s="98"/>
      <c r="QVV40" s="98"/>
      <c r="QVW40" s="98"/>
      <c r="QVX40" s="98"/>
      <c r="QVY40" s="98"/>
      <c r="QVZ40" s="98"/>
      <c r="QWA40" s="98"/>
      <c r="QWB40" s="98"/>
      <c r="QWC40" s="98"/>
      <c r="QWD40" s="98"/>
      <c r="QWE40" s="98"/>
      <c r="QWF40" s="98"/>
      <c r="QWG40" s="98"/>
      <c r="QWH40" s="98"/>
      <c r="QWI40" s="98"/>
      <c r="QWJ40" s="98"/>
      <c r="QWK40" s="98"/>
      <c r="QWL40" s="98"/>
      <c r="QWM40" s="98"/>
      <c r="QWN40" s="98"/>
      <c r="QWO40" s="98"/>
      <c r="QWP40" s="98"/>
      <c r="QWQ40" s="98"/>
      <c r="QWR40" s="98"/>
      <c r="QWS40" s="98"/>
      <c r="QWT40" s="98"/>
      <c r="QWU40" s="98"/>
      <c r="QWV40" s="98"/>
      <c r="QWW40" s="98"/>
      <c r="QWX40" s="98"/>
      <c r="QWY40" s="98"/>
      <c r="QWZ40" s="98"/>
      <c r="QXA40" s="98"/>
      <c r="QXB40" s="98"/>
      <c r="QXC40" s="98"/>
      <c r="QXD40" s="98"/>
      <c r="QXE40" s="98"/>
      <c r="QXF40" s="98"/>
      <c r="QXG40" s="98"/>
      <c r="QXH40" s="98"/>
      <c r="QXI40" s="98"/>
      <c r="QXJ40" s="98"/>
      <c r="QXK40" s="98"/>
      <c r="QXL40" s="98"/>
      <c r="QXM40" s="98"/>
      <c r="QXN40" s="98"/>
      <c r="QXO40" s="98"/>
      <c r="QXP40" s="98"/>
      <c r="QXQ40" s="98"/>
      <c r="QXR40" s="98"/>
      <c r="QXS40" s="98"/>
      <c r="QXT40" s="98"/>
      <c r="QXU40" s="98"/>
      <c r="QXV40" s="98"/>
      <c r="QXW40" s="98"/>
      <c r="QXX40" s="98"/>
      <c r="QXY40" s="98"/>
      <c r="QXZ40" s="98"/>
      <c r="QYA40" s="98"/>
      <c r="QYB40" s="98"/>
      <c r="QYC40" s="98"/>
      <c r="QYD40" s="98"/>
      <c r="QYE40" s="98"/>
      <c r="QYF40" s="98"/>
      <c r="QYG40" s="98"/>
      <c r="QYH40" s="98"/>
      <c r="QYI40" s="98"/>
      <c r="QYJ40" s="98"/>
      <c r="QYK40" s="98"/>
      <c r="QYL40" s="98"/>
      <c r="QYM40" s="98"/>
      <c r="QYN40" s="98"/>
      <c r="QYO40" s="98"/>
      <c r="QYP40" s="98"/>
      <c r="QYQ40" s="98"/>
      <c r="QYR40" s="98"/>
      <c r="QYS40" s="98"/>
      <c r="QYT40" s="98"/>
      <c r="QYU40" s="98"/>
      <c r="QYV40" s="98"/>
      <c r="QYW40" s="98"/>
      <c r="QYX40" s="98"/>
      <c r="QYY40" s="98"/>
      <c r="QYZ40" s="98"/>
      <c r="QZA40" s="98"/>
      <c r="QZB40" s="98"/>
      <c r="QZC40" s="98"/>
      <c r="QZD40" s="98"/>
      <c r="QZE40" s="98"/>
      <c r="QZF40" s="98"/>
      <c r="QZG40" s="98"/>
      <c r="QZH40" s="98"/>
      <c r="QZI40" s="98"/>
      <c r="QZJ40" s="98"/>
      <c r="QZK40" s="98"/>
      <c r="QZL40" s="98"/>
      <c r="QZM40" s="98"/>
      <c r="QZN40" s="98"/>
      <c r="QZO40" s="98"/>
      <c r="QZP40" s="98"/>
      <c r="QZQ40" s="98"/>
      <c r="QZR40" s="98"/>
      <c r="QZS40" s="98"/>
      <c r="QZT40" s="98"/>
      <c r="QZU40" s="98"/>
      <c r="QZV40" s="98"/>
      <c r="QZW40" s="98"/>
      <c r="QZX40" s="98"/>
      <c r="QZY40" s="98"/>
      <c r="QZZ40" s="98"/>
      <c r="RAA40" s="98"/>
      <c r="RAB40" s="98"/>
      <c r="RAC40" s="98"/>
      <c r="RAD40" s="98"/>
      <c r="RAE40" s="98"/>
      <c r="RAF40" s="98"/>
      <c r="RAG40" s="98"/>
      <c r="RAH40" s="98"/>
      <c r="RAI40" s="98"/>
      <c r="RAJ40" s="98"/>
      <c r="RAK40" s="98"/>
      <c r="RAL40" s="98"/>
      <c r="RAM40" s="98"/>
      <c r="RAN40" s="98"/>
      <c r="RAO40" s="98"/>
      <c r="RAP40" s="98"/>
      <c r="RAQ40" s="98"/>
      <c r="RAR40" s="98"/>
      <c r="RAS40" s="98"/>
      <c r="RAT40" s="98"/>
      <c r="RAU40" s="98"/>
      <c r="RAV40" s="98"/>
      <c r="RAW40" s="98"/>
      <c r="RAX40" s="98"/>
      <c r="RAY40" s="98"/>
      <c r="RAZ40" s="98"/>
      <c r="RBA40" s="98"/>
      <c r="RBB40" s="98"/>
      <c r="RBC40" s="98"/>
      <c r="RBD40" s="98"/>
      <c r="RBE40" s="98"/>
      <c r="RBF40" s="98"/>
      <c r="RBG40" s="98"/>
      <c r="RBH40" s="98"/>
      <c r="RBI40" s="98"/>
      <c r="RBJ40" s="98"/>
      <c r="RBK40" s="98"/>
      <c r="RBL40" s="98"/>
      <c r="RBM40" s="98"/>
      <c r="RBN40" s="98"/>
      <c r="RBO40" s="98"/>
      <c r="RBP40" s="98"/>
      <c r="RBQ40" s="98"/>
      <c r="RBR40" s="98"/>
      <c r="RBS40" s="98"/>
      <c r="RBT40" s="98"/>
      <c r="RBU40" s="98"/>
      <c r="RBV40" s="98"/>
      <c r="RBW40" s="98"/>
      <c r="RBX40" s="98"/>
      <c r="RBY40" s="98"/>
      <c r="RBZ40" s="98"/>
      <c r="RCA40" s="98"/>
      <c r="RCB40" s="98"/>
      <c r="RCC40" s="98"/>
      <c r="RCD40" s="98"/>
      <c r="RCE40" s="98"/>
      <c r="RCF40" s="98"/>
      <c r="RCG40" s="98"/>
      <c r="RCH40" s="98"/>
      <c r="RCI40" s="98"/>
      <c r="RCJ40" s="98"/>
      <c r="RCK40" s="98"/>
      <c r="RCL40" s="98"/>
      <c r="RCM40" s="98"/>
      <c r="RCN40" s="98"/>
      <c r="RCO40" s="98"/>
      <c r="RCP40" s="98"/>
      <c r="RCQ40" s="98"/>
      <c r="RCR40" s="98"/>
      <c r="RCS40" s="98"/>
      <c r="RCT40" s="98"/>
      <c r="RCU40" s="98"/>
      <c r="RCV40" s="98"/>
      <c r="RCW40" s="98"/>
      <c r="RCX40" s="98"/>
      <c r="RCY40" s="98"/>
      <c r="RCZ40" s="98"/>
      <c r="RDA40" s="98"/>
      <c r="RDB40" s="98"/>
      <c r="RDC40" s="98"/>
      <c r="RDD40" s="98"/>
      <c r="RDE40" s="98"/>
      <c r="RDF40" s="98"/>
      <c r="RDG40" s="98"/>
      <c r="RDH40" s="98"/>
      <c r="RDI40" s="98"/>
      <c r="RDJ40" s="98"/>
      <c r="RDK40" s="98"/>
      <c r="RDL40" s="98"/>
      <c r="RDM40" s="98"/>
      <c r="RDN40" s="98"/>
      <c r="RDO40" s="98"/>
      <c r="RDP40" s="98"/>
      <c r="RDQ40" s="98"/>
      <c r="RDR40" s="98"/>
      <c r="RDS40" s="98"/>
      <c r="RDT40" s="98"/>
      <c r="RDU40" s="98"/>
      <c r="RDV40" s="98"/>
      <c r="RDW40" s="98"/>
      <c r="RDX40" s="98"/>
      <c r="RDY40" s="98"/>
      <c r="RDZ40" s="98"/>
      <c r="REA40" s="98"/>
      <c r="REB40" s="98"/>
      <c r="REC40" s="98"/>
      <c r="RED40" s="98"/>
      <c r="REE40" s="98"/>
      <c r="REF40" s="98"/>
      <c r="REG40" s="98"/>
      <c r="REH40" s="98"/>
      <c r="REI40" s="98"/>
      <c r="REJ40" s="98"/>
      <c r="REK40" s="98"/>
      <c r="REL40" s="98"/>
      <c r="REM40" s="98"/>
      <c r="REN40" s="98"/>
      <c r="REO40" s="98"/>
      <c r="REP40" s="98"/>
      <c r="REQ40" s="98"/>
      <c r="RER40" s="98"/>
      <c r="RES40" s="98"/>
      <c r="RET40" s="98"/>
      <c r="REU40" s="98"/>
      <c r="REV40" s="98"/>
      <c r="REW40" s="98"/>
      <c r="REX40" s="98"/>
      <c r="REY40" s="98"/>
      <c r="REZ40" s="98"/>
      <c r="RFA40" s="98"/>
      <c r="RFB40" s="98"/>
      <c r="RFC40" s="98"/>
      <c r="RFD40" s="98"/>
      <c r="RFE40" s="98"/>
      <c r="RFF40" s="98"/>
      <c r="RFG40" s="98"/>
      <c r="RFH40" s="98"/>
      <c r="RFI40" s="98"/>
      <c r="RFJ40" s="98"/>
      <c r="RFK40" s="98"/>
      <c r="RFL40" s="98"/>
      <c r="RFM40" s="98"/>
      <c r="RFN40" s="98"/>
      <c r="RFO40" s="98"/>
      <c r="RFP40" s="98"/>
      <c r="RFQ40" s="98"/>
      <c r="RFR40" s="98"/>
      <c r="RFS40" s="98"/>
      <c r="RFT40" s="98"/>
      <c r="RFU40" s="98"/>
      <c r="RFV40" s="98"/>
      <c r="RFW40" s="98"/>
      <c r="RFX40" s="98"/>
      <c r="RFY40" s="98"/>
      <c r="RFZ40" s="98"/>
      <c r="RGA40" s="98"/>
      <c r="RGB40" s="98"/>
      <c r="RGC40" s="98"/>
      <c r="RGD40" s="98"/>
      <c r="RGE40" s="98"/>
      <c r="RGF40" s="98"/>
      <c r="RGG40" s="98"/>
      <c r="RGH40" s="98"/>
      <c r="RGI40" s="98"/>
      <c r="RGJ40" s="98"/>
      <c r="RGK40" s="98"/>
      <c r="RGL40" s="98"/>
      <c r="RGM40" s="98"/>
      <c r="RGN40" s="98"/>
      <c r="RGO40" s="98"/>
      <c r="RGP40" s="98"/>
      <c r="RGQ40" s="98"/>
      <c r="RGR40" s="98"/>
      <c r="RGS40" s="98"/>
      <c r="RGT40" s="98"/>
      <c r="RGU40" s="98"/>
      <c r="RGV40" s="98"/>
      <c r="RGW40" s="98"/>
      <c r="RGX40" s="98"/>
      <c r="RGY40" s="98"/>
      <c r="RGZ40" s="98"/>
      <c r="RHA40" s="98"/>
      <c r="RHB40" s="98"/>
      <c r="RHC40" s="98"/>
      <c r="RHD40" s="98"/>
      <c r="RHE40" s="98"/>
      <c r="RHF40" s="98"/>
      <c r="RHG40" s="98"/>
      <c r="RHH40" s="98"/>
      <c r="RHI40" s="98"/>
      <c r="RHJ40" s="98"/>
      <c r="RHK40" s="98"/>
      <c r="RHL40" s="98"/>
      <c r="RHM40" s="98"/>
      <c r="RHN40" s="98"/>
      <c r="RHO40" s="98"/>
      <c r="RHP40" s="98"/>
      <c r="RHQ40" s="98"/>
      <c r="RHR40" s="98"/>
      <c r="RHS40" s="98"/>
      <c r="RHT40" s="98"/>
      <c r="RHU40" s="98"/>
      <c r="RHV40" s="98"/>
      <c r="RHW40" s="98"/>
      <c r="RHX40" s="98"/>
      <c r="RHY40" s="98"/>
      <c r="RHZ40" s="98"/>
      <c r="RIA40" s="98"/>
      <c r="RIB40" s="98"/>
      <c r="RIC40" s="98"/>
      <c r="RID40" s="98"/>
      <c r="RIE40" s="98"/>
      <c r="RIF40" s="98"/>
      <c r="RIG40" s="98"/>
      <c r="RIH40" s="98"/>
      <c r="RII40" s="98"/>
      <c r="RIJ40" s="98"/>
      <c r="RIK40" s="98"/>
      <c r="RIL40" s="98"/>
      <c r="RIM40" s="98"/>
      <c r="RIN40" s="98"/>
      <c r="RIO40" s="98"/>
      <c r="RIP40" s="98"/>
      <c r="RIQ40" s="98"/>
      <c r="RIR40" s="98"/>
      <c r="RIS40" s="98"/>
      <c r="RIT40" s="98"/>
      <c r="RIU40" s="98"/>
      <c r="RIV40" s="98"/>
      <c r="RIW40" s="98"/>
      <c r="RIX40" s="98"/>
      <c r="RIY40" s="98"/>
      <c r="RIZ40" s="98"/>
      <c r="RJA40" s="98"/>
      <c r="RJB40" s="98"/>
      <c r="RJC40" s="98"/>
      <c r="RJD40" s="98"/>
      <c r="RJE40" s="98"/>
      <c r="RJF40" s="98"/>
      <c r="RJG40" s="98"/>
      <c r="RJH40" s="98"/>
      <c r="RJI40" s="98"/>
      <c r="RJJ40" s="98"/>
      <c r="RJK40" s="98"/>
      <c r="RJL40" s="98"/>
      <c r="RJM40" s="98"/>
      <c r="RJN40" s="98"/>
      <c r="RJO40" s="98"/>
      <c r="RJP40" s="98"/>
      <c r="RJQ40" s="98"/>
      <c r="RJR40" s="98"/>
      <c r="RJS40" s="98"/>
      <c r="RJT40" s="98"/>
      <c r="RJU40" s="98"/>
      <c r="RJV40" s="98"/>
      <c r="RJW40" s="98"/>
      <c r="RJX40" s="98"/>
      <c r="RJY40" s="98"/>
      <c r="RJZ40" s="98"/>
      <c r="RKA40" s="98"/>
      <c r="RKB40" s="98"/>
      <c r="RKC40" s="98"/>
      <c r="RKD40" s="98"/>
      <c r="RKE40" s="98"/>
      <c r="RKF40" s="98"/>
      <c r="RKG40" s="98"/>
      <c r="RKH40" s="98"/>
      <c r="RKI40" s="98"/>
      <c r="RKJ40" s="98"/>
      <c r="RKK40" s="98"/>
      <c r="RKL40" s="98"/>
      <c r="RKM40" s="98"/>
      <c r="RKN40" s="98"/>
      <c r="RKO40" s="98"/>
      <c r="RKP40" s="98"/>
      <c r="RKQ40" s="98"/>
      <c r="RKR40" s="98"/>
      <c r="RKS40" s="98"/>
      <c r="RKT40" s="98"/>
      <c r="RKU40" s="98"/>
      <c r="RKV40" s="98"/>
      <c r="RKW40" s="98"/>
      <c r="RKX40" s="98"/>
      <c r="RKY40" s="98"/>
      <c r="RKZ40" s="98"/>
      <c r="RLA40" s="98"/>
      <c r="RLB40" s="98"/>
      <c r="RLC40" s="98"/>
      <c r="RLD40" s="98"/>
      <c r="RLE40" s="98"/>
      <c r="RLF40" s="98"/>
      <c r="RLG40" s="98"/>
      <c r="RLH40" s="98"/>
      <c r="RLI40" s="98"/>
      <c r="RLJ40" s="98"/>
      <c r="RLK40" s="98"/>
      <c r="RLL40" s="98"/>
      <c r="RLM40" s="98"/>
      <c r="RLN40" s="98"/>
      <c r="RLO40" s="98"/>
      <c r="RLP40" s="98"/>
      <c r="RLQ40" s="98"/>
      <c r="RLR40" s="98"/>
      <c r="RLS40" s="98"/>
      <c r="RLT40" s="98"/>
      <c r="RLU40" s="98"/>
      <c r="RLV40" s="98"/>
      <c r="RLW40" s="98"/>
      <c r="RLX40" s="98"/>
      <c r="RLY40" s="98"/>
      <c r="RLZ40" s="98"/>
      <c r="RMA40" s="98"/>
      <c r="RMB40" s="98"/>
      <c r="RMC40" s="98"/>
      <c r="RMD40" s="98"/>
      <c r="RME40" s="98"/>
      <c r="RMF40" s="98"/>
      <c r="RMG40" s="98"/>
      <c r="RMH40" s="98"/>
      <c r="RMI40" s="98"/>
      <c r="RMJ40" s="98"/>
      <c r="RMK40" s="98"/>
      <c r="RML40" s="98"/>
      <c r="RMM40" s="98"/>
      <c r="RMN40" s="98"/>
      <c r="RMO40" s="98"/>
      <c r="RMP40" s="98"/>
      <c r="RMQ40" s="98"/>
      <c r="RMR40" s="98"/>
      <c r="RMS40" s="98"/>
      <c r="RMT40" s="98"/>
      <c r="RMU40" s="98"/>
      <c r="RMV40" s="98"/>
      <c r="RMW40" s="98"/>
      <c r="RMX40" s="98"/>
      <c r="RMY40" s="98"/>
      <c r="RMZ40" s="98"/>
      <c r="RNA40" s="98"/>
      <c r="RNB40" s="98"/>
      <c r="RNC40" s="98"/>
      <c r="RND40" s="98"/>
      <c r="RNE40" s="98"/>
      <c r="RNF40" s="98"/>
      <c r="RNG40" s="98"/>
      <c r="RNH40" s="98"/>
      <c r="RNI40" s="98"/>
      <c r="RNJ40" s="98"/>
      <c r="RNK40" s="98"/>
      <c r="RNL40" s="98"/>
      <c r="RNM40" s="98"/>
      <c r="RNN40" s="98"/>
      <c r="RNO40" s="98"/>
      <c r="RNP40" s="98"/>
      <c r="RNQ40" s="98"/>
      <c r="RNR40" s="98"/>
      <c r="RNS40" s="98"/>
      <c r="RNT40" s="98"/>
      <c r="RNU40" s="98"/>
      <c r="RNV40" s="98"/>
      <c r="RNW40" s="98"/>
      <c r="RNX40" s="98"/>
      <c r="RNY40" s="98"/>
      <c r="RNZ40" s="98"/>
      <c r="ROA40" s="98"/>
      <c r="ROB40" s="98"/>
      <c r="ROC40" s="98"/>
      <c r="ROD40" s="98"/>
      <c r="ROE40" s="98"/>
      <c r="ROF40" s="98"/>
      <c r="ROG40" s="98"/>
      <c r="ROH40" s="98"/>
      <c r="ROI40" s="98"/>
      <c r="ROJ40" s="98"/>
      <c r="ROK40" s="98"/>
      <c r="ROL40" s="98"/>
      <c r="ROM40" s="98"/>
      <c r="RON40" s="98"/>
      <c r="ROO40" s="98"/>
      <c r="ROP40" s="98"/>
      <c r="ROQ40" s="98"/>
      <c r="ROR40" s="98"/>
      <c r="ROS40" s="98"/>
      <c r="ROT40" s="98"/>
      <c r="ROU40" s="98"/>
      <c r="ROV40" s="98"/>
      <c r="ROW40" s="98"/>
      <c r="ROX40" s="98"/>
      <c r="ROY40" s="98"/>
      <c r="ROZ40" s="98"/>
      <c r="RPA40" s="98"/>
      <c r="RPB40" s="98"/>
      <c r="RPC40" s="98"/>
      <c r="RPD40" s="98"/>
      <c r="RPE40" s="98"/>
      <c r="RPF40" s="98"/>
      <c r="RPG40" s="98"/>
      <c r="RPH40" s="98"/>
      <c r="RPI40" s="98"/>
      <c r="RPJ40" s="98"/>
      <c r="RPK40" s="98"/>
      <c r="RPL40" s="98"/>
      <c r="RPM40" s="98"/>
      <c r="RPN40" s="98"/>
      <c r="RPO40" s="98"/>
      <c r="RPP40" s="98"/>
      <c r="RPQ40" s="98"/>
      <c r="RPR40" s="98"/>
      <c r="RPS40" s="98"/>
      <c r="RPT40" s="98"/>
      <c r="RPU40" s="98"/>
      <c r="RPV40" s="98"/>
      <c r="RPW40" s="98"/>
      <c r="RPX40" s="98"/>
      <c r="RPY40" s="98"/>
      <c r="RPZ40" s="98"/>
      <c r="RQA40" s="98"/>
      <c r="RQB40" s="98"/>
      <c r="RQC40" s="98"/>
      <c r="RQD40" s="98"/>
      <c r="RQE40" s="98"/>
      <c r="RQF40" s="98"/>
      <c r="RQG40" s="98"/>
      <c r="RQH40" s="98"/>
      <c r="RQI40" s="98"/>
      <c r="RQJ40" s="98"/>
      <c r="RQK40" s="98"/>
      <c r="RQL40" s="98"/>
      <c r="RQM40" s="98"/>
      <c r="RQN40" s="98"/>
      <c r="RQO40" s="98"/>
      <c r="RQP40" s="98"/>
      <c r="RQQ40" s="98"/>
      <c r="RQR40" s="98"/>
      <c r="RQS40" s="98"/>
      <c r="RQT40" s="98"/>
      <c r="RQU40" s="98"/>
      <c r="RQV40" s="98"/>
      <c r="RQW40" s="98"/>
      <c r="RQX40" s="98"/>
      <c r="RQY40" s="98"/>
      <c r="RQZ40" s="98"/>
      <c r="RRA40" s="98"/>
      <c r="RRB40" s="98"/>
      <c r="RRC40" s="98"/>
      <c r="RRD40" s="98"/>
      <c r="RRE40" s="98"/>
      <c r="RRF40" s="98"/>
      <c r="RRG40" s="98"/>
      <c r="RRH40" s="98"/>
      <c r="RRI40" s="98"/>
      <c r="RRJ40" s="98"/>
      <c r="RRK40" s="98"/>
      <c r="RRL40" s="98"/>
      <c r="RRM40" s="98"/>
      <c r="RRN40" s="98"/>
      <c r="RRO40" s="98"/>
      <c r="RRP40" s="98"/>
      <c r="RRQ40" s="98"/>
      <c r="RRR40" s="98"/>
      <c r="RRS40" s="98"/>
      <c r="RRT40" s="98"/>
      <c r="RRU40" s="98"/>
      <c r="RRV40" s="98"/>
      <c r="RRW40" s="98"/>
      <c r="RRX40" s="98"/>
      <c r="RRY40" s="98"/>
      <c r="RRZ40" s="98"/>
      <c r="RSA40" s="98"/>
      <c r="RSB40" s="98"/>
      <c r="RSC40" s="98"/>
      <c r="RSD40" s="98"/>
      <c r="RSE40" s="98"/>
      <c r="RSF40" s="98"/>
      <c r="RSG40" s="98"/>
      <c r="RSH40" s="98"/>
      <c r="RSI40" s="98"/>
      <c r="RSJ40" s="98"/>
      <c r="RSK40" s="98"/>
      <c r="RSL40" s="98"/>
      <c r="RSM40" s="98"/>
      <c r="RSN40" s="98"/>
      <c r="RSO40" s="98"/>
      <c r="RSP40" s="98"/>
      <c r="RSQ40" s="98"/>
      <c r="RSR40" s="98"/>
      <c r="RSS40" s="98"/>
      <c r="RST40" s="98"/>
      <c r="RSU40" s="98"/>
      <c r="RSV40" s="98"/>
      <c r="RSW40" s="98"/>
      <c r="RSX40" s="98"/>
      <c r="RSY40" s="98"/>
      <c r="RSZ40" s="98"/>
      <c r="RTA40" s="98"/>
      <c r="RTB40" s="98"/>
      <c r="RTC40" s="98"/>
      <c r="RTD40" s="98"/>
      <c r="RTE40" s="98"/>
      <c r="RTF40" s="98"/>
      <c r="RTG40" s="98"/>
      <c r="RTH40" s="98"/>
      <c r="RTI40" s="98"/>
      <c r="RTJ40" s="98"/>
      <c r="RTK40" s="98"/>
      <c r="RTL40" s="98"/>
      <c r="RTM40" s="98"/>
      <c r="RTN40" s="98"/>
      <c r="RTO40" s="98"/>
      <c r="RTP40" s="98"/>
      <c r="RTQ40" s="98"/>
      <c r="RTR40" s="98"/>
      <c r="RTS40" s="98"/>
      <c r="RTT40" s="98"/>
      <c r="RTU40" s="98"/>
      <c r="RTV40" s="98"/>
      <c r="RTW40" s="98"/>
      <c r="RTX40" s="98"/>
      <c r="RTY40" s="98"/>
      <c r="RTZ40" s="98"/>
      <c r="RUA40" s="98"/>
      <c r="RUB40" s="98"/>
      <c r="RUC40" s="98"/>
      <c r="RUD40" s="98"/>
      <c r="RUE40" s="98"/>
      <c r="RUF40" s="98"/>
      <c r="RUG40" s="98"/>
      <c r="RUH40" s="98"/>
      <c r="RUI40" s="98"/>
      <c r="RUJ40" s="98"/>
      <c r="RUK40" s="98"/>
      <c r="RUL40" s="98"/>
      <c r="RUM40" s="98"/>
      <c r="RUN40" s="98"/>
      <c r="RUO40" s="98"/>
      <c r="RUP40" s="98"/>
      <c r="RUQ40" s="98"/>
      <c r="RUR40" s="98"/>
      <c r="RUS40" s="98"/>
      <c r="RUT40" s="98"/>
      <c r="RUU40" s="98"/>
      <c r="RUV40" s="98"/>
      <c r="RUW40" s="98"/>
      <c r="RUX40" s="98"/>
      <c r="RUY40" s="98"/>
      <c r="RUZ40" s="98"/>
      <c r="RVA40" s="98"/>
      <c r="RVB40" s="98"/>
      <c r="RVC40" s="98"/>
      <c r="RVD40" s="98"/>
      <c r="RVE40" s="98"/>
      <c r="RVF40" s="98"/>
      <c r="RVG40" s="98"/>
      <c r="RVH40" s="98"/>
      <c r="RVI40" s="98"/>
      <c r="RVJ40" s="98"/>
      <c r="RVK40" s="98"/>
      <c r="RVL40" s="98"/>
      <c r="RVM40" s="98"/>
      <c r="RVN40" s="98"/>
      <c r="RVO40" s="98"/>
      <c r="RVP40" s="98"/>
      <c r="RVQ40" s="98"/>
      <c r="RVR40" s="98"/>
      <c r="RVS40" s="98"/>
      <c r="RVT40" s="98"/>
      <c r="RVU40" s="98"/>
      <c r="RVV40" s="98"/>
      <c r="RVW40" s="98"/>
      <c r="RVX40" s="98"/>
      <c r="RVY40" s="98"/>
      <c r="RVZ40" s="98"/>
      <c r="RWA40" s="98"/>
      <c r="RWB40" s="98"/>
      <c r="RWC40" s="98"/>
      <c r="RWD40" s="98"/>
      <c r="RWE40" s="98"/>
      <c r="RWF40" s="98"/>
      <c r="RWG40" s="98"/>
      <c r="RWH40" s="98"/>
      <c r="RWI40" s="98"/>
      <c r="RWJ40" s="98"/>
      <c r="RWK40" s="98"/>
      <c r="RWL40" s="98"/>
      <c r="RWM40" s="98"/>
      <c r="RWN40" s="98"/>
      <c r="RWO40" s="98"/>
      <c r="RWP40" s="98"/>
      <c r="RWQ40" s="98"/>
      <c r="RWR40" s="98"/>
      <c r="RWS40" s="98"/>
      <c r="RWT40" s="98"/>
      <c r="RWU40" s="98"/>
      <c r="RWV40" s="98"/>
      <c r="RWW40" s="98"/>
      <c r="RWX40" s="98"/>
      <c r="RWY40" s="98"/>
      <c r="RWZ40" s="98"/>
      <c r="RXA40" s="98"/>
      <c r="RXB40" s="98"/>
      <c r="RXC40" s="98"/>
      <c r="RXD40" s="98"/>
      <c r="RXE40" s="98"/>
      <c r="RXF40" s="98"/>
      <c r="RXG40" s="98"/>
      <c r="RXH40" s="98"/>
      <c r="RXI40" s="98"/>
      <c r="RXJ40" s="98"/>
      <c r="RXK40" s="98"/>
      <c r="RXL40" s="98"/>
      <c r="RXM40" s="98"/>
      <c r="RXN40" s="98"/>
      <c r="RXO40" s="98"/>
      <c r="RXP40" s="98"/>
      <c r="RXQ40" s="98"/>
      <c r="RXR40" s="98"/>
      <c r="RXS40" s="98"/>
      <c r="RXT40" s="98"/>
      <c r="RXU40" s="98"/>
      <c r="RXV40" s="98"/>
      <c r="RXW40" s="98"/>
      <c r="RXX40" s="98"/>
      <c r="RXY40" s="98"/>
      <c r="RXZ40" s="98"/>
      <c r="RYA40" s="98"/>
      <c r="RYB40" s="98"/>
      <c r="RYC40" s="98"/>
      <c r="RYD40" s="98"/>
      <c r="RYE40" s="98"/>
      <c r="RYF40" s="98"/>
      <c r="RYG40" s="98"/>
      <c r="RYH40" s="98"/>
      <c r="RYI40" s="98"/>
      <c r="RYJ40" s="98"/>
      <c r="RYK40" s="98"/>
      <c r="RYL40" s="98"/>
      <c r="RYM40" s="98"/>
      <c r="RYN40" s="98"/>
      <c r="RYO40" s="98"/>
      <c r="RYP40" s="98"/>
      <c r="RYQ40" s="98"/>
      <c r="RYR40" s="98"/>
      <c r="RYS40" s="98"/>
      <c r="RYT40" s="98"/>
      <c r="RYU40" s="98"/>
      <c r="RYV40" s="98"/>
      <c r="RYW40" s="98"/>
      <c r="RYX40" s="98"/>
      <c r="RYY40" s="98"/>
      <c r="RYZ40" s="98"/>
      <c r="RZA40" s="98"/>
      <c r="RZB40" s="98"/>
      <c r="RZC40" s="98"/>
      <c r="RZD40" s="98"/>
      <c r="RZE40" s="98"/>
      <c r="RZF40" s="98"/>
      <c r="RZG40" s="98"/>
      <c r="RZH40" s="98"/>
      <c r="RZI40" s="98"/>
      <c r="RZJ40" s="98"/>
      <c r="RZK40" s="98"/>
      <c r="RZL40" s="98"/>
      <c r="RZM40" s="98"/>
      <c r="RZN40" s="98"/>
      <c r="RZO40" s="98"/>
      <c r="RZP40" s="98"/>
      <c r="RZQ40" s="98"/>
      <c r="RZR40" s="98"/>
      <c r="RZS40" s="98"/>
      <c r="RZT40" s="98"/>
      <c r="RZU40" s="98"/>
      <c r="RZV40" s="98"/>
      <c r="RZW40" s="98"/>
      <c r="RZX40" s="98"/>
      <c r="RZY40" s="98"/>
      <c r="RZZ40" s="98"/>
      <c r="SAA40" s="98"/>
      <c r="SAB40" s="98"/>
      <c r="SAC40" s="98"/>
      <c r="SAD40" s="98"/>
      <c r="SAE40" s="98"/>
      <c r="SAF40" s="98"/>
      <c r="SAG40" s="98"/>
      <c r="SAH40" s="98"/>
      <c r="SAI40" s="98"/>
      <c r="SAJ40" s="98"/>
      <c r="SAK40" s="98"/>
      <c r="SAL40" s="98"/>
      <c r="SAM40" s="98"/>
      <c r="SAN40" s="98"/>
      <c r="SAO40" s="98"/>
      <c r="SAP40" s="98"/>
      <c r="SAQ40" s="98"/>
      <c r="SAR40" s="98"/>
      <c r="SAS40" s="98"/>
      <c r="SAT40" s="98"/>
      <c r="SAU40" s="98"/>
      <c r="SAV40" s="98"/>
      <c r="SAW40" s="98"/>
      <c r="SAX40" s="98"/>
      <c r="SAY40" s="98"/>
      <c r="SAZ40" s="98"/>
      <c r="SBA40" s="98"/>
      <c r="SBB40" s="98"/>
      <c r="SBC40" s="98"/>
      <c r="SBD40" s="98"/>
      <c r="SBE40" s="98"/>
      <c r="SBF40" s="98"/>
      <c r="SBG40" s="98"/>
      <c r="SBH40" s="98"/>
      <c r="SBI40" s="98"/>
      <c r="SBJ40" s="98"/>
      <c r="SBK40" s="98"/>
      <c r="SBL40" s="98"/>
      <c r="SBM40" s="98"/>
      <c r="SBN40" s="98"/>
      <c r="SBO40" s="98"/>
      <c r="SBP40" s="98"/>
      <c r="SBQ40" s="98"/>
      <c r="SBR40" s="98"/>
      <c r="SBS40" s="98"/>
      <c r="SBT40" s="98"/>
      <c r="SBU40" s="98"/>
      <c r="SBV40" s="98"/>
      <c r="SBW40" s="98"/>
      <c r="SBX40" s="98"/>
      <c r="SBY40" s="98"/>
      <c r="SBZ40" s="98"/>
      <c r="SCA40" s="98"/>
      <c r="SCB40" s="98"/>
      <c r="SCC40" s="98"/>
      <c r="SCD40" s="98"/>
      <c r="SCE40" s="98"/>
      <c r="SCF40" s="98"/>
      <c r="SCG40" s="98"/>
      <c r="SCH40" s="98"/>
      <c r="SCI40" s="98"/>
      <c r="SCJ40" s="98"/>
      <c r="SCK40" s="98"/>
      <c r="SCL40" s="98"/>
      <c r="SCM40" s="98"/>
      <c r="SCN40" s="98"/>
      <c r="SCO40" s="98"/>
      <c r="SCP40" s="98"/>
      <c r="SCQ40" s="98"/>
      <c r="SCR40" s="98"/>
      <c r="SCS40" s="98"/>
      <c r="SCT40" s="98"/>
      <c r="SCU40" s="98"/>
      <c r="SCV40" s="98"/>
      <c r="SCW40" s="98"/>
      <c r="SCX40" s="98"/>
      <c r="SCY40" s="98"/>
      <c r="SCZ40" s="98"/>
      <c r="SDA40" s="98"/>
      <c r="SDB40" s="98"/>
      <c r="SDC40" s="98"/>
      <c r="SDD40" s="98"/>
      <c r="SDE40" s="98"/>
      <c r="SDF40" s="98"/>
      <c r="SDG40" s="98"/>
      <c r="SDH40" s="98"/>
      <c r="SDI40" s="98"/>
      <c r="SDJ40" s="98"/>
      <c r="SDK40" s="98"/>
      <c r="SDL40" s="98"/>
      <c r="SDM40" s="98"/>
      <c r="SDN40" s="98"/>
      <c r="SDO40" s="98"/>
      <c r="SDP40" s="98"/>
      <c r="SDQ40" s="98"/>
      <c r="SDR40" s="98"/>
      <c r="SDS40" s="98"/>
      <c r="SDT40" s="98"/>
      <c r="SDU40" s="98"/>
      <c r="SDV40" s="98"/>
      <c r="SDW40" s="98"/>
      <c r="SDX40" s="98"/>
      <c r="SDY40" s="98"/>
      <c r="SDZ40" s="98"/>
      <c r="SEA40" s="98"/>
      <c r="SEB40" s="98"/>
      <c r="SEC40" s="98"/>
      <c r="SED40" s="98"/>
      <c r="SEE40" s="98"/>
      <c r="SEF40" s="98"/>
      <c r="SEG40" s="98"/>
      <c r="SEH40" s="98"/>
      <c r="SEI40" s="98"/>
      <c r="SEJ40" s="98"/>
      <c r="SEK40" s="98"/>
      <c r="SEL40" s="98"/>
      <c r="SEM40" s="98"/>
      <c r="SEN40" s="98"/>
      <c r="SEO40" s="98"/>
      <c r="SEP40" s="98"/>
      <c r="SEQ40" s="98"/>
      <c r="SER40" s="98"/>
      <c r="SES40" s="98"/>
      <c r="SET40" s="98"/>
      <c r="SEU40" s="98"/>
      <c r="SEV40" s="98"/>
      <c r="SEW40" s="98"/>
      <c r="SEX40" s="98"/>
      <c r="SEY40" s="98"/>
      <c r="SEZ40" s="98"/>
      <c r="SFA40" s="98"/>
      <c r="SFB40" s="98"/>
      <c r="SFC40" s="98"/>
      <c r="SFD40" s="98"/>
      <c r="SFE40" s="98"/>
      <c r="SFF40" s="98"/>
      <c r="SFG40" s="98"/>
      <c r="SFH40" s="98"/>
      <c r="SFI40" s="98"/>
      <c r="SFJ40" s="98"/>
      <c r="SFK40" s="98"/>
      <c r="SFL40" s="98"/>
      <c r="SFM40" s="98"/>
      <c r="SFN40" s="98"/>
      <c r="SFO40" s="98"/>
      <c r="SFP40" s="98"/>
      <c r="SFQ40" s="98"/>
      <c r="SFR40" s="98"/>
      <c r="SFS40" s="98"/>
      <c r="SFT40" s="98"/>
      <c r="SFU40" s="98"/>
      <c r="SFV40" s="98"/>
      <c r="SFW40" s="98"/>
      <c r="SFX40" s="98"/>
      <c r="SFY40" s="98"/>
      <c r="SFZ40" s="98"/>
      <c r="SGA40" s="98"/>
      <c r="SGB40" s="98"/>
      <c r="SGC40" s="98"/>
      <c r="SGD40" s="98"/>
      <c r="SGE40" s="98"/>
      <c r="SGF40" s="98"/>
      <c r="SGG40" s="98"/>
      <c r="SGH40" s="98"/>
      <c r="SGI40" s="98"/>
      <c r="SGJ40" s="98"/>
      <c r="SGK40" s="98"/>
      <c r="SGL40" s="98"/>
      <c r="SGM40" s="98"/>
      <c r="SGN40" s="98"/>
      <c r="SGO40" s="98"/>
      <c r="SGP40" s="98"/>
      <c r="SGQ40" s="98"/>
      <c r="SGR40" s="98"/>
      <c r="SGS40" s="98"/>
      <c r="SGT40" s="98"/>
      <c r="SGU40" s="98"/>
      <c r="SGV40" s="98"/>
      <c r="SGW40" s="98"/>
      <c r="SGX40" s="98"/>
      <c r="SGY40" s="98"/>
      <c r="SGZ40" s="98"/>
      <c r="SHA40" s="98"/>
      <c r="SHB40" s="98"/>
      <c r="SHC40" s="98"/>
      <c r="SHD40" s="98"/>
      <c r="SHE40" s="98"/>
      <c r="SHF40" s="98"/>
      <c r="SHG40" s="98"/>
      <c r="SHH40" s="98"/>
      <c r="SHI40" s="98"/>
      <c r="SHJ40" s="98"/>
      <c r="SHK40" s="98"/>
      <c r="SHL40" s="98"/>
      <c r="SHM40" s="98"/>
      <c r="SHN40" s="98"/>
      <c r="SHO40" s="98"/>
      <c r="SHP40" s="98"/>
      <c r="SHQ40" s="98"/>
      <c r="SHR40" s="98"/>
      <c r="SHS40" s="98"/>
      <c r="SHT40" s="98"/>
      <c r="SHU40" s="98"/>
      <c r="SHV40" s="98"/>
      <c r="SHW40" s="98"/>
      <c r="SHX40" s="98"/>
      <c r="SHY40" s="98"/>
      <c r="SHZ40" s="98"/>
      <c r="SIA40" s="98"/>
      <c r="SIB40" s="98"/>
      <c r="SIC40" s="98"/>
      <c r="SID40" s="98"/>
      <c r="SIE40" s="98"/>
      <c r="SIF40" s="98"/>
      <c r="SIG40" s="98"/>
      <c r="SIH40" s="98"/>
      <c r="SII40" s="98"/>
      <c r="SIJ40" s="98"/>
      <c r="SIK40" s="98"/>
      <c r="SIL40" s="98"/>
      <c r="SIM40" s="98"/>
      <c r="SIN40" s="98"/>
      <c r="SIO40" s="98"/>
      <c r="SIP40" s="98"/>
      <c r="SIQ40" s="98"/>
      <c r="SIR40" s="98"/>
      <c r="SIS40" s="98"/>
      <c r="SIT40" s="98"/>
      <c r="SIU40" s="98"/>
      <c r="SIV40" s="98"/>
      <c r="SIW40" s="98"/>
      <c r="SIX40" s="98"/>
      <c r="SIY40" s="98"/>
      <c r="SIZ40" s="98"/>
      <c r="SJA40" s="98"/>
      <c r="SJB40" s="98"/>
      <c r="SJC40" s="98"/>
      <c r="SJD40" s="98"/>
      <c r="SJE40" s="98"/>
      <c r="SJF40" s="98"/>
      <c r="SJG40" s="98"/>
      <c r="SJH40" s="98"/>
      <c r="SJI40" s="98"/>
      <c r="SJJ40" s="98"/>
      <c r="SJK40" s="98"/>
      <c r="SJL40" s="98"/>
      <c r="SJM40" s="98"/>
      <c r="SJN40" s="98"/>
      <c r="SJO40" s="98"/>
      <c r="SJP40" s="98"/>
      <c r="SJQ40" s="98"/>
      <c r="SJR40" s="98"/>
      <c r="SJS40" s="98"/>
      <c r="SJT40" s="98"/>
      <c r="SJU40" s="98"/>
      <c r="SJV40" s="98"/>
      <c r="SJW40" s="98"/>
      <c r="SJX40" s="98"/>
      <c r="SJY40" s="98"/>
      <c r="SJZ40" s="98"/>
      <c r="SKA40" s="98"/>
      <c r="SKB40" s="98"/>
      <c r="SKC40" s="98"/>
      <c r="SKD40" s="98"/>
      <c r="SKE40" s="98"/>
      <c r="SKF40" s="98"/>
      <c r="SKG40" s="98"/>
      <c r="SKH40" s="98"/>
      <c r="SKI40" s="98"/>
      <c r="SKJ40" s="98"/>
      <c r="SKK40" s="98"/>
      <c r="SKL40" s="98"/>
      <c r="SKM40" s="98"/>
      <c r="SKN40" s="98"/>
      <c r="SKO40" s="98"/>
      <c r="SKP40" s="98"/>
      <c r="SKQ40" s="98"/>
      <c r="SKR40" s="98"/>
      <c r="SKS40" s="98"/>
      <c r="SKT40" s="98"/>
      <c r="SKU40" s="98"/>
      <c r="SKV40" s="98"/>
      <c r="SKW40" s="98"/>
      <c r="SKX40" s="98"/>
      <c r="SKY40" s="98"/>
      <c r="SKZ40" s="98"/>
      <c r="SLA40" s="98"/>
      <c r="SLB40" s="98"/>
      <c r="SLC40" s="98"/>
      <c r="SLD40" s="98"/>
      <c r="SLE40" s="98"/>
      <c r="SLF40" s="98"/>
      <c r="SLG40" s="98"/>
      <c r="SLH40" s="98"/>
      <c r="SLI40" s="98"/>
      <c r="SLJ40" s="98"/>
      <c r="SLK40" s="98"/>
      <c r="SLL40" s="98"/>
      <c r="SLM40" s="98"/>
      <c r="SLN40" s="98"/>
      <c r="SLO40" s="98"/>
      <c r="SLP40" s="98"/>
      <c r="SLQ40" s="98"/>
      <c r="SLR40" s="98"/>
      <c r="SLS40" s="98"/>
      <c r="SLT40" s="98"/>
      <c r="SLU40" s="98"/>
      <c r="SLV40" s="98"/>
      <c r="SLW40" s="98"/>
      <c r="SLX40" s="98"/>
      <c r="SLY40" s="98"/>
      <c r="SLZ40" s="98"/>
      <c r="SMA40" s="98"/>
      <c r="SMB40" s="98"/>
      <c r="SMC40" s="98"/>
      <c r="SMD40" s="98"/>
      <c r="SME40" s="98"/>
      <c r="SMF40" s="98"/>
      <c r="SMG40" s="98"/>
      <c r="SMH40" s="98"/>
      <c r="SMI40" s="98"/>
      <c r="SMJ40" s="98"/>
      <c r="SMK40" s="98"/>
      <c r="SML40" s="98"/>
      <c r="SMM40" s="98"/>
      <c r="SMN40" s="98"/>
      <c r="SMO40" s="98"/>
      <c r="SMP40" s="98"/>
      <c r="SMQ40" s="98"/>
      <c r="SMR40" s="98"/>
      <c r="SMS40" s="98"/>
      <c r="SMT40" s="98"/>
      <c r="SMU40" s="98"/>
      <c r="SMV40" s="98"/>
      <c r="SMW40" s="98"/>
      <c r="SMX40" s="98"/>
      <c r="SMY40" s="98"/>
      <c r="SMZ40" s="98"/>
      <c r="SNA40" s="98"/>
      <c r="SNB40" s="98"/>
      <c r="SNC40" s="98"/>
      <c r="SND40" s="98"/>
      <c r="SNE40" s="98"/>
      <c r="SNF40" s="98"/>
      <c r="SNG40" s="98"/>
      <c r="SNH40" s="98"/>
      <c r="SNI40" s="98"/>
      <c r="SNJ40" s="98"/>
      <c r="SNK40" s="98"/>
      <c r="SNL40" s="98"/>
      <c r="SNM40" s="98"/>
      <c r="SNN40" s="98"/>
      <c r="SNO40" s="98"/>
      <c r="SNP40" s="98"/>
      <c r="SNQ40" s="98"/>
      <c r="SNR40" s="98"/>
      <c r="SNS40" s="98"/>
      <c r="SNT40" s="98"/>
      <c r="SNU40" s="98"/>
      <c r="SNV40" s="98"/>
      <c r="SNW40" s="98"/>
      <c r="SNX40" s="98"/>
      <c r="SNY40" s="98"/>
      <c r="SNZ40" s="98"/>
      <c r="SOA40" s="98"/>
      <c r="SOB40" s="98"/>
      <c r="SOC40" s="98"/>
      <c r="SOD40" s="98"/>
      <c r="SOE40" s="98"/>
      <c r="SOF40" s="98"/>
      <c r="SOG40" s="98"/>
      <c r="SOH40" s="98"/>
      <c r="SOI40" s="98"/>
      <c r="SOJ40" s="98"/>
      <c r="SOK40" s="98"/>
      <c r="SOL40" s="98"/>
      <c r="SOM40" s="98"/>
      <c r="SON40" s="98"/>
      <c r="SOO40" s="98"/>
      <c r="SOP40" s="98"/>
      <c r="SOQ40" s="98"/>
      <c r="SOR40" s="98"/>
      <c r="SOS40" s="98"/>
      <c r="SOT40" s="98"/>
      <c r="SOU40" s="98"/>
      <c r="SOV40" s="98"/>
      <c r="SOW40" s="98"/>
      <c r="SOX40" s="98"/>
      <c r="SOY40" s="98"/>
      <c r="SOZ40" s="98"/>
      <c r="SPA40" s="98"/>
      <c r="SPB40" s="98"/>
      <c r="SPC40" s="98"/>
      <c r="SPD40" s="98"/>
      <c r="SPE40" s="98"/>
      <c r="SPF40" s="98"/>
      <c r="SPG40" s="98"/>
      <c r="SPH40" s="98"/>
      <c r="SPI40" s="98"/>
      <c r="SPJ40" s="98"/>
      <c r="SPK40" s="98"/>
      <c r="SPL40" s="98"/>
      <c r="SPM40" s="98"/>
      <c r="SPN40" s="98"/>
      <c r="SPO40" s="98"/>
      <c r="SPP40" s="98"/>
      <c r="SPQ40" s="98"/>
      <c r="SPR40" s="98"/>
      <c r="SPS40" s="98"/>
      <c r="SPT40" s="98"/>
      <c r="SPU40" s="98"/>
      <c r="SPV40" s="98"/>
      <c r="SPW40" s="98"/>
      <c r="SPX40" s="98"/>
      <c r="SPY40" s="98"/>
      <c r="SPZ40" s="98"/>
      <c r="SQA40" s="98"/>
      <c r="SQB40" s="98"/>
      <c r="SQC40" s="98"/>
      <c r="SQD40" s="98"/>
      <c r="SQE40" s="98"/>
      <c r="SQF40" s="98"/>
      <c r="SQG40" s="98"/>
      <c r="SQH40" s="98"/>
      <c r="SQI40" s="98"/>
      <c r="SQJ40" s="98"/>
      <c r="SQK40" s="98"/>
      <c r="SQL40" s="98"/>
      <c r="SQM40" s="98"/>
      <c r="SQN40" s="98"/>
      <c r="SQO40" s="98"/>
      <c r="SQP40" s="98"/>
      <c r="SQQ40" s="98"/>
      <c r="SQR40" s="98"/>
      <c r="SQS40" s="98"/>
      <c r="SQT40" s="98"/>
      <c r="SQU40" s="98"/>
      <c r="SQV40" s="98"/>
      <c r="SQW40" s="98"/>
      <c r="SQX40" s="98"/>
      <c r="SQY40" s="98"/>
      <c r="SQZ40" s="98"/>
      <c r="SRA40" s="98"/>
      <c r="SRB40" s="98"/>
      <c r="SRC40" s="98"/>
      <c r="SRD40" s="98"/>
      <c r="SRE40" s="98"/>
      <c r="SRF40" s="98"/>
      <c r="SRG40" s="98"/>
      <c r="SRH40" s="98"/>
      <c r="SRI40" s="98"/>
      <c r="SRJ40" s="98"/>
      <c r="SRK40" s="98"/>
      <c r="SRL40" s="98"/>
      <c r="SRM40" s="98"/>
      <c r="SRN40" s="98"/>
      <c r="SRO40" s="98"/>
      <c r="SRP40" s="98"/>
      <c r="SRQ40" s="98"/>
      <c r="SRR40" s="98"/>
      <c r="SRS40" s="98"/>
      <c r="SRT40" s="98"/>
      <c r="SRU40" s="98"/>
      <c r="SRV40" s="98"/>
      <c r="SRW40" s="98"/>
      <c r="SRX40" s="98"/>
      <c r="SRY40" s="98"/>
      <c r="SRZ40" s="98"/>
      <c r="SSA40" s="98"/>
      <c r="SSB40" s="98"/>
      <c r="SSC40" s="98"/>
      <c r="SSD40" s="98"/>
      <c r="SSE40" s="98"/>
      <c r="SSF40" s="98"/>
      <c r="SSG40" s="98"/>
      <c r="SSH40" s="98"/>
      <c r="SSI40" s="98"/>
      <c r="SSJ40" s="98"/>
      <c r="SSK40" s="98"/>
      <c r="SSL40" s="98"/>
      <c r="SSM40" s="98"/>
      <c r="SSN40" s="98"/>
      <c r="SSO40" s="98"/>
      <c r="SSP40" s="98"/>
      <c r="SSQ40" s="98"/>
      <c r="SSR40" s="98"/>
      <c r="SSS40" s="98"/>
      <c r="SST40" s="98"/>
      <c r="SSU40" s="98"/>
      <c r="SSV40" s="98"/>
      <c r="SSW40" s="98"/>
      <c r="SSX40" s="98"/>
      <c r="SSY40" s="98"/>
      <c r="SSZ40" s="98"/>
      <c r="STA40" s="98"/>
      <c r="STB40" s="98"/>
      <c r="STC40" s="98"/>
      <c r="STD40" s="98"/>
      <c r="STE40" s="98"/>
      <c r="STF40" s="98"/>
      <c r="STG40" s="98"/>
      <c r="STH40" s="98"/>
      <c r="STI40" s="98"/>
      <c r="STJ40" s="98"/>
      <c r="STK40" s="98"/>
      <c r="STL40" s="98"/>
      <c r="STM40" s="98"/>
      <c r="STN40" s="98"/>
      <c r="STO40" s="98"/>
      <c r="STP40" s="98"/>
      <c r="STQ40" s="98"/>
      <c r="STR40" s="98"/>
      <c r="STS40" s="98"/>
      <c r="STT40" s="98"/>
      <c r="STU40" s="98"/>
      <c r="STV40" s="98"/>
      <c r="STW40" s="98"/>
      <c r="STX40" s="98"/>
      <c r="STY40" s="98"/>
      <c r="STZ40" s="98"/>
      <c r="SUA40" s="98"/>
      <c r="SUB40" s="98"/>
      <c r="SUC40" s="98"/>
      <c r="SUD40" s="98"/>
      <c r="SUE40" s="98"/>
      <c r="SUF40" s="98"/>
      <c r="SUG40" s="98"/>
      <c r="SUH40" s="98"/>
      <c r="SUI40" s="98"/>
      <c r="SUJ40" s="98"/>
      <c r="SUK40" s="98"/>
      <c r="SUL40" s="98"/>
      <c r="SUM40" s="98"/>
      <c r="SUN40" s="98"/>
      <c r="SUO40" s="98"/>
      <c r="SUP40" s="98"/>
      <c r="SUQ40" s="98"/>
      <c r="SUR40" s="98"/>
      <c r="SUS40" s="98"/>
      <c r="SUT40" s="98"/>
      <c r="SUU40" s="98"/>
      <c r="SUV40" s="98"/>
      <c r="SUW40" s="98"/>
      <c r="SUX40" s="98"/>
      <c r="SUY40" s="98"/>
      <c r="SUZ40" s="98"/>
      <c r="SVA40" s="98"/>
      <c r="SVB40" s="98"/>
      <c r="SVC40" s="98"/>
      <c r="SVD40" s="98"/>
      <c r="SVE40" s="98"/>
      <c r="SVF40" s="98"/>
      <c r="SVG40" s="98"/>
      <c r="SVH40" s="98"/>
      <c r="SVI40" s="98"/>
      <c r="SVJ40" s="98"/>
      <c r="SVK40" s="98"/>
      <c r="SVL40" s="98"/>
      <c r="SVM40" s="98"/>
      <c r="SVN40" s="98"/>
      <c r="SVO40" s="98"/>
      <c r="SVP40" s="98"/>
      <c r="SVQ40" s="98"/>
      <c r="SVR40" s="98"/>
      <c r="SVS40" s="98"/>
      <c r="SVT40" s="98"/>
      <c r="SVU40" s="98"/>
      <c r="SVV40" s="98"/>
      <c r="SVW40" s="98"/>
      <c r="SVX40" s="98"/>
      <c r="SVY40" s="98"/>
      <c r="SVZ40" s="98"/>
      <c r="SWA40" s="98"/>
      <c r="SWB40" s="98"/>
      <c r="SWC40" s="98"/>
      <c r="SWD40" s="98"/>
      <c r="SWE40" s="98"/>
      <c r="SWF40" s="98"/>
      <c r="SWG40" s="98"/>
      <c r="SWH40" s="98"/>
      <c r="SWI40" s="98"/>
      <c r="SWJ40" s="98"/>
      <c r="SWK40" s="98"/>
      <c r="SWL40" s="98"/>
      <c r="SWM40" s="98"/>
      <c r="SWN40" s="98"/>
      <c r="SWO40" s="98"/>
      <c r="SWP40" s="98"/>
      <c r="SWQ40" s="98"/>
      <c r="SWR40" s="98"/>
      <c r="SWS40" s="98"/>
      <c r="SWT40" s="98"/>
      <c r="SWU40" s="98"/>
      <c r="SWV40" s="98"/>
      <c r="SWW40" s="98"/>
      <c r="SWX40" s="98"/>
      <c r="SWY40" s="98"/>
      <c r="SWZ40" s="98"/>
      <c r="SXA40" s="98"/>
      <c r="SXB40" s="98"/>
      <c r="SXC40" s="98"/>
      <c r="SXD40" s="98"/>
      <c r="SXE40" s="98"/>
      <c r="SXF40" s="98"/>
      <c r="SXG40" s="98"/>
      <c r="SXH40" s="98"/>
      <c r="SXI40" s="98"/>
      <c r="SXJ40" s="98"/>
      <c r="SXK40" s="98"/>
      <c r="SXL40" s="98"/>
      <c r="SXM40" s="98"/>
      <c r="SXN40" s="98"/>
      <c r="SXO40" s="98"/>
      <c r="SXP40" s="98"/>
      <c r="SXQ40" s="98"/>
      <c r="SXR40" s="98"/>
      <c r="SXS40" s="98"/>
      <c r="SXT40" s="98"/>
      <c r="SXU40" s="98"/>
      <c r="SXV40" s="98"/>
      <c r="SXW40" s="98"/>
      <c r="SXX40" s="98"/>
      <c r="SXY40" s="98"/>
      <c r="SXZ40" s="98"/>
      <c r="SYA40" s="98"/>
      <c r="SYB40" s="98"/>
      <c r="SYC40" s="98"/>
      <c r="SYD40" s="98"/>
      <c r="SYE40" s="98"/>
      <c r="SYF40" s="98"/>
      <c r="SYG40" s="98"/>
      <c r="SYH40" s="98"/>
      <c r="SYI40" s="98"/>
      <c r="SYJ40" s="98"/>
      <c r="SYK40" s="98"/>
      <c r="SYL40" s="98"/>
      <c r="SYM40" s="98"/>
      <c r="SYN40" s="98"/>
      <c r="SYO40" s="98"/>
      <c r="SYP40" s="98"/>
      <c r="SYQ40" s="98"/>
      <c r="SYR40" s="98"/>
      <c r="SYS40" s="98"/>
      <c r="SYT40" s="98"/>
      <c r="SYU40" s="98"/>
      <c r="SYV40" s="98"/>
      <c r="SYW40" s="98"/>
      <c r="SYX40" s="98"/>
      <c r="SYY40" s="98"/>
      <c r="SYZ40" s="98"/>
      <c r="SZA40" s="98"/>
      <c r="SZB40" s="98"/>
      <c r="SZC40" s="98"/>
      <c r="SZD40" s="98"/>
      <c r="SZE40" s="98"/>
      <c r="SZF40" s="98"/>
      <c r="SZG40" s="98"/>
      <c r="SZH40" s="98"/>
      <c r="SZI40" s="98"/>
      <c r="SZJ40" s="98"/>
      <c r="SZK40" s="98"/>
      <c r="SZL40" s="98"/>
      <c r="SZM40" s="98"/>
      <c r="SZN40" s="98"/>
      <c r="SZO40" s="98"/>
      <c r="SZP40" s="98"/>
      <c r="SZQ40" s="98"/>
      <c r="SZR40" s="98"/>
      <c r="SZS40" s="98"/>
      <c r="SZT40" s="98"/>
      <c r="SZU40" s="98"/>
      <c r="SZV40" s="98"/>
      <c r="SZW40" s="98"/>
      <c r="SZX40" s="98"/>
      <c r="SZY40" s="98"/>
      <c r="SZZ40" s="98"/>
      <c r="TAA40" s="98"/>
      <c r="TAB40" s="98"/>
      <c r="TAC40" s="98"/>
      <c r="TAD40" s="98"/>
      <c r="TAE40" s="98"/>
      <c r="TAF40" s="98"/>
      <c r="TAG40" s="98"/>
      <c r="TAH40" s="98"/>
      <c r="TAI40" s="98"/>
      <c r="TAJ40" s="98"/>
      <c r="TAK40" s="98"/>
      <c r="TAL40" s="98"/>
      <c r="TAM40" s="98"/>
      <c r="TAN40" s="98"/>
      <c r="TAO40" s="98"/>
      <c r="TAP40" s="98"/>
      <c r="TAQ40" s="98"/>
      <c r="TAR40" s="98"/>
      <c r="TAS40" s="98"/>
      <c r="TAT40" s="98"/>
      <c r="TAU40" s="98"/>
      <c r="TAV40" s="98"/>
      <c r="TAW40" s="98"/>
      <c r="TAX40" s="98"/>
      <c r="TAY40" s="98"/>
      <c r="TAZ40" s="98"/>
      <c r="TBA40" s="98"/>
      <c r="TBB40" s="98"/>
      <c r="TBC40" s="98"/>
      <c r="TBD40" s="98"/>
      <c r="TBE40" s="98"/>
      <c r="TBF40" s="98"/>
      <c r="TBG40" s="98"/>
      <c r="TBH40" s="98"/>
      <c r="TBI40" s="98"/>
      <c r="TBJ40" s="98"/>
      <c r="TBK40" s="98"/>
      <c r="TBL40" s="98"/>
      <c r="TBM40" s="98"/>
      <c r="TBN40" s="98"/>
      <c r="TBO40" s="98"/>
      <c r="TBP40" s="98"/>
      <c r="TBQ40" s="98"/>
      <c r="TBR40" s="98"/>
      <c r="TBS40" s="98"/>
      <c r="TBT40" s="98"/>
      <c r="TBU40" s="98"/>
      <c r="TBV40" s="98"/>
      <c r="TBW40" s="98"/>
      <c r="TBX40" s="98"/>
      <c r="TBY40" s="98"/>
      <c r="TBZ40" s="98"/>
      <c r="TCA40" s="98"/>
      <c r="TCB40" s="98"/>
      <c r="TCC40" s="98"/>
      <c r="TCD40" s="98"/>
      <c r="TCE40" s="98"/>
      <c r="TCF40" s="98"/>
      <c r="TCG40" s="98"/>
      <c r="TCH40" s="98"/>
      <c r="TCI40" s="98"/>
      <c r="TCJ40" s="98"/>
      <c r="TCK40" s="98"/>
      <c r="TCL40" s="98"/>
      <c r="TCM40" s="98"/>
      <c r="TCN40" s="98"/>
      <c r="TCO40" s="98"/>
      <c r="TCP40" s="98"/>
      <c r="TCQ40" s="98"/>
      <c r="TCR40" s="98"/>
      <c r="TCS40" s="98"/>
      <c r="TCT40" s="98"/>
      <c r="TCU40" s="98"/>
      <c r="TCV40" s="98"/>
      <c r="TCW40" s="98"/>
      <c r="TCX40" s="98"/>
      <c r="TCY40" s="98"/>
      <c r="TCZ40" s="98"/>
      <c r="TDA40" s="98"/>
      <c r="TDB40" s="98"/>
      <c r="TDC40" s="98"/>
      <c r="TDD40" s="98"/>
      <c r="TDE40" s="98"/>
      <c r="TDF40" s="98"/>
      <c r="TDG40" s="98"/>
      <c r="TDH40" s="98"/>
      <c r="TDI40" s="98"/>
      <c r="TDJ40" s="98"/>
      <c r="TDK40" s="98"/>
      <c r="TDL40" s="98"/>
      <c r="TDM40" s="98"/>
      <c r="TDN40" s="98"/>
      <c r="TDO40" s="98"/>
      <c r="TDP40" s="98"/>
      <c r="TDQ40" s="98"/>
      <c r="TDR40" s="98"/>
      <c r="TDS40" s="98"/>
      <c r="TDT40" s="98"/>
      <c r="TDU40" s="98"/>
      <c r="TDV40" s="98"/>
      <c r="TDW40" s="98"/>
      <c r="TDX40" s="98"/>
      <c r="TDY40" s="98"/>
      <c r="TDZ40" s="98"/>
      <c r="TEA40" s="98"/>
      <c r="TEB40" s="98"/>
      <c r="TEC40" s="98"/>
      <c r="TED40" s="98"/>
      <c r="TEE40" s="98"/>
      <c r="TEF40" s="98"/>
      <c r="TEG40" s="98"/>
      <c r="TEH40" s="98"/>
      <c r="TEI40" s="98"/>
      <c r="TEJ40" s="98"/>
      <c r="TEK40" s="98"/>
      <c r="TEL40" s="98"/>
      <c r="TEM40" s="98"/>
      <c r="TEN40" s="98"/>
      <c r="TEO40" s="98"/>
      <c r="TEP40" s="98"/>
      <c r="TEQ40" s="98"/>
      <c r="TER40" s="98"/>
      <c r="TES40" s="98"/>
      <c r="TET40" s="98"/>
      <c r="TEU40" s="98"/>
      <c r="TEV40" s="98"/>
      <c r="TEW40" s="98"/>
      <c r="TEX40" s="98"/>
      <c r="TEY40" s="98"/>
      <c r="TEZ40" s="98"/>
      <c r="TFA40" s="98"/>
      <c r="TFB40" s="98"/>
      <c r="TFC40" s="98"/>
      <c r="TFD40" s="98"/>
      <c r="TFE40" s="98"/>
      <c r="TFF40" s="98"/>
      <c r="TFG40" s="98"/>
      <c r="TFH40" s="98"/>
      <c r="TFI40" s="98"/>
      <c r="TFJ40" s="98"/>
      <c r="TFK40" s="98"/>
      <c r="TFL40" s="98"/>
      <c r="TFM40" s="98"/>
      <c r="TFN40" s="98"/>
      <c r="TFO40" s="98"/>
      <c r="TFP40" s="98"/>
      <c r="TFQ40" s="98"/>
      <c r="TFR40" s="98"/>
      <c r="TFS40" s="98"/>
      <c r="TFT40" s="98"/>
      <c r="TFU40" s="98"/>
      <c r="TFV40" s="98"/>
      <c r="TFW40" s="98"/>
      <c r="TFX40" s="98"/>
      <c r="TFY40" s="98"/>
      <c r="TFZ40" s="98"/>
      <c r="TGA40" s="98"/>
      <c r="TGB40" s="98"/>
      <c r="TGC40" s="98"/>
      <c r="TGD40" s="98"/>
      <c r="TGE40" s="98"/>
      <c r="TGF40" s="98"/>
      <c r="TGG40" s="98"/>
      <c r="TGH40" s="98"/>
      <c r="TGI40" s="98"/>
      <c r="TGJ40" s="98"/>
      <c r="TGK40" s="98"/>
      <c r="TGL40" s="98"/>
      <c r="TGM40" s="98"/>
      <c r="TGN40" s="98"/>
      <c r="TGO40" s="98"/>
      <c r="TGP40" s="98"/>
      <c r="TGQ40" s="98"/>
      <c r="TGR40" s="98"/>
      <c r="TGS40" s="98"/>
      <c r="TGT40" s="98"/>
      <c r="TGU40" s="98"/>
      <c r="TGV40" s="98"/>
      <c r="TGW40" s="98"/>
      <c r="TGX40" s="98"/>
      <c r="TGY40" s="98"/>
      <c r="TGZ40" s="98"/>
      <c r="THA40" s="98"/>
      <c r="THB40" s="98"/>
      <c r="THC40" s="98"/>
      <c r="THD40" s="98"/>
      <c r="THE40" s="98"/>
      <c r="THF40" s="98"/>
      <c r="THG40" s="98"/>
      <c r="THH40" s="98"/>
      <c r="THI40" s="98"/>
      <c r="THJ40" s="98"/>
      <c r="THK40" s="98"/>
      <c r="THL40" s="98"/>
      <c r="THM40" s="98"/>
      <c r="THN40" s="98"/>
      <c r="THO40" s="98"/>
      <c r="THP40" s="98"/>
      <c r="THQ40" s="98"/>
      <c r="THR40" s="98"/>
      <c r="THS40" s="98"/>
      <c r="THT40" s="98"/>
      <c r="THU40" s="98"/>
      <c r="THV40" s="98"/>
      <c r="THW40" s="98"/>
      <c r="THX40" s="98"/>
      <c r="THY40" s="98"/>
      <c r="THZ40" s="98"/>
      <c r="TIA40" s="98"/>
      <c r="TIB40" s="98"/>
      <c r="TIC40" s="98"/>
      <c r="TID40" s="98"/>
      <c r="TIE40" s="98"/>
      <c r="TIF40" s="98"/>
      <c r="TIG40" s="98"/>
      <c r="TIH40" s="98"/>
      <c r="TII40" s="98"/>
      <c r="TIJ40" s="98"/>
      <c r="TIK40" s="98"/>
      <c r="TIL40" s="98"/>
      <c r="TIM40" s="98"/>
      <c r="TIN40" s="98"/>
      <c r="TIO40" s="98"/>
      <c r="TIP40" s="98"/>
      <c r="TIQ40" s="98"/>
      <c r="TIR40" s="98"/>
      <c r="TIS40" s="98"/>
      <c r="TIT40" s="98"/>
      <c r="TIU40" s="98"/>
      <c r="TIV40" s="98"/>
      <c r="TIW40" s="98"/>
      <c r="TIX40" s="98"/>
      <c r="TIY40" s="98"/>
      <c r="TIZ40" s="98"/>
      <c r="TJA40" s="98"/>
      <c r="TJB40" s="98"/>
      <c r="TJC40" s="98"/>
      <c r="TJD40" s="98"/>
      <c r="TJE40" s="98"/>
      <c r="TJF40" s="98"/>
      <c r="TJG40" s="98"/>
      <c r="TJH40" s="98"/>
      <c r="TJI40" s="98"/>
      <c r="TJJ40" s="98"/>
      <c r="TJK40" s="98"/>
      <c r="TJL40" s="98"/>
      <c r="TJM40" s="98"/>
      <c r="TJN40" s="98"/>
      <c r="TJO40" s="98"/>
      <c r="TJP40" s="98"/>
      <c r="TJQ40" s="98"/>
      <c r="TJR40" s="98"/>
      <c r="TJS40" s="98"/>
      <c r="TJT40" s="98"/>
      <c r="TJU40" s="98"/>
      <c r="TJV40" s="98"/>
      <c r="TJW40" s="98"/>
      <c r="TJX40" s="98"/>
      <c r="TJY40" s="98"/>
      <c r="TJZ40" s="98"/>
      <c r="TKA40" s="98"/>
      <c r="TKB40" s="98"/>
      <c r="TKC40" s="98"/>
      <c r="TKD40" s="98"/>
      <c r="TKE40" s="98"/>
      <c r="TKF40" s="98"/>
      <c r="TKG40" s="98"/>
      <c r="TKH40" s="98"/>
      <c r="TKI40" s="98"/>
      <c r="TKJ40" s="98"/>
      <c r="TKK40" s="98"/>
      <c r="TKL40" s="98"/>
      <c r="TKM40" s="98"/>
      <c r="TKN40" s="98"/>
      <c r="TKO40" s="98"/>
      <c r="TKP40" s="98"/>
      <c r="TKQ40" s="98"/>
      <c r="TKR40" s="98"/>
      <c r="TKS40" s="98"/>
      <c r="TKT40" s="98"/>
      <c r="TKU40" s="98"/>
      <c r="TKV40" s="98"/>
      <c r="TKW40" s="98"/>
      <c r="TKX40" s="98"/>
      <c r="TKY40" s="98"/>
      <c r="TKZ40" s="98"/>
      <c r="TLA40" s="98"/>
      <c r="TLB40" s="98"/>
      <c r="TLC40" s="98"/>
      <c r="TLD40" s="98"/>
      <c r="TLE40" s="98"/>
      <c r="TLF40" s="98"/>
      <c r="TLG40" s="98"/>
      <c r="TLH40" s="98"/>
      <c r="TLI40" s="98"/>
      <c r="TLJ40" s="98"/>
      <c r="TLK40" s="98"/>
      <c r="TLL40" s="98"/>
      <c r="TLM40" s="98"/>
      <c r="TLN40" s="98"/>
      <c r="TLO40" s="98"/>
      <c r="TLP40" s="98"/>
      <c r="TLQ40" s="98"/>
      <c r="TLR40" s="98"/>
      <c r="TLS40" s="98"/>
      <c r="TLT40" s="98"/>
      <c r="TLU40" s="98"/>
      <c r="TLV40" s="98"/>
      <c r="TLW40" s="98"/>
      <c r="TLX40" s="98"/>
      <c r="TLY40" s="98"/>
      <c r="TLZ40" s="98"/>
      <c r="TMA40" s="98"/>
      <c r="TMB40" s="98"/>
      <c r="TMC40" s="98"/>
      <c r="TMD40" s="98"/>
      <c r="TME40" s="98"/>
      <c r="TMF40" s="98"/>
      <c r="TMG40" s="98"/>
      <c r="TMH40" s="98"/>
      <c r="TMI40" s="98"/>
      <c r="TMJ40" s="98"/>
      <c r="TMK40" s="98"/>
      <c r="TML40" s="98"/>
      <c r="TMM40" s="98"/>
      <c r="TMN40" s="98"/>
      <c r="TMO40" s="98"/>
      <c r="TMP40" s="98"/>
      <c r="TMQ40" s="98"/>
      <c r="TMR40" s="98"/>
      <c r="TMS40" s="98"/>
      <c r="TMT40" s="98"/>
      <c r="TMU40" s="98"/>
      <c r="TMV40" s="98"/>
      <c r="TMW40" s="98"/>
      <c r="TMX40" s="98"/>
      <c r="TMY40" s="98"/>
      <c r="TMZ40" s="98"/>
      <c r="TNA40" s="98"/>
      <c r="TNB40" s="98"/>
      <c r="TNC40" s="98"/>
      <c r="TND40" s="98"/>
      <c r="TNE40" s="98"/>
      <c r="TNF40" s="98"/>
      <c r="TNG40" s="98"/>
      <c r="TNH40" s="98"/>
      <c r="TNI40" s="98"/>
      <c r="TNJ40" s="98"/>
      <c r="TNK40" s="98"/>
      <c r="TNL40" s="98"/>
      <c r="TNM40" s="98"/>
      <c r="TNN40" s="98"/>
      <c r="TNO40" s="98"/>
      <c r="TNP40" s="98"/>
      <c r="TNQ40" s="98"/>
      <c r="TNR40" s="98"/>
      <c r="TNS40" s="98"/>
      <c r="TNT40" s="98"/>
      <c r="TNU40" s="98"/>
      <c r="TNV40" s="98"/>
      <c r="TNW40" s="98"/>
      <c r="TNX40" s="98"/>
      <c r="TNY40" s="98"/>
      <c r="TNZ40" s="98"/>
      <c r="TOA40" s="98"/>
      <c r="TOB40" s="98"/>
      <c r="TOC40" s="98"/>
      <c r="TOD40" s="98"/>
      <c r="TOE40" s="98"/>
      <c r="TOF40" s="98"/>
      <c r="TOG40" s="98"/>
      <c r="TOH40" s="98"/>
      <c r="TOI40" s="98"/>
      <c r="TOJ40" s="98"/>
      <c r="TOK40" s="98"/>
      <c r="TOL40" s="98"/>
      <c r="TOM40" s="98"/>
      <c r="TON40" s="98"/>
      <c r="TOO40" s="98"/>
      <c r="TOP40" s="98"/>
      <c r="TOQ40" s="98"/>
      <c r="TOR40" s="98"/>
      <c r="TOS40" s="98"/>
      <c r="TOT40" s="98"/>
      <c r="TOU40" s="98"/>
      <c r="TOV40" s="98"/>
      <c r="TOW40" s="98"/>
      <c r="TOX40" s="98"/>
      <c r="TOY40" s="98"/>
      <c r="TOZ40" s="98"/>
      <c r="TPA40" s="98"/>
      <c r="TPB40" s="98"/>
      <c r="TPC40" s="98"/>
      <c r="TPD40" s="98"/>
      <c r="TPE40" s="98"/>
      <c r="TPF40" s="98"/>
      <c r="TPG40" s="98"/>
      <c r="TPH40" s="98"/>
      <c r="TPI40" s="98"/>
      <c r="TPJ40" s="98"/>
      <c r="TPK40" s="98"/>
      <c r="TPL40" s="98"/>
      <c r="TPM40" s="98"/>
      <c r="TPN40" s="98"/>
      <c r="TPO40" s="98"/>
      <c r="TPP40" s="98"/>
      <c r="TPQ40" s="98"/>
      <c r="TPR40" s="98"/>
      <c r="TPS40" s="98"/>
      <c r="TPT40" s="98"/>
      <c r="TPU40" s="98"/>
      <c r="TPV40" s="98"/>
      <c r="TPW40" s="98"/>
      <c r="TPX40" s="98"/>
      <c r="TPY40" s="98"/>
      <c r="TPZ40" s="98"/>
      <c r="TQA40" s="98"/>
      <c r="TQB40" s="98"/>
      <c r="TQC40" s="98"/>
      <c r="TQD40" s="98"/>
      <c r="TQE40" s="98"/>
      <c r="TQF40" s="98"/>
      <c r="TQG40" s="98"/>
      <c r="TQH40" s="98"/>
      <c r="TQI40" s="98"/>
      <c r="TQJ40" s="98"/>
      <c r="TQK40" s="98"/>
      <c r="TQL40" s="98"/>
      <c r="TQM40" s="98"/>
      <c r="TQN40" s="98"/>
      <c r="TQO40" s="98"/>
      <c r="TQP40" s="98"/>
      <c r="TQQ40" s="98"/>
      <c r="TQR40" s="98"/>
      <c r="TQS40" s="98"/>
      <c r="TQT40" s="98"/>
      <c r="TQU40" s="98"/>
      <c r="TQV40" s="98"/>
      <c r="TQW40" s="98"/>
      <c r="TQX40" s="98"/>
      <c r="TQY40" s="98"/>
      <c r="TQZ40" s="98"/>
      <c r="TRA40" s="98"/>
      <c r="TRB40" s="98"/>
      <c r="TRC40" s="98"/>
      <c r="TRD40" s="98"/>
      <c r="TRE40" s="98"/>
      <c r="TRF40" s="98"/>
      <c r="TRG40" s="98"/>
      <c r="TRH40" s="98"/>
      <c r="TRI40" s="98"/>
      <c r="TRJ40" s="98"/>
      <c r="TRK40" s="98"/>
      <c r="TRL40" s="98"/>
      <c r="TRM40" s="98"/>
      <c r="TRN40" s="98"/>
      <c r="TRO40" s="98"/>
      <c r="TRP40" s="98"/>
      <c r="TRQ40" s="98"/>
      <c r="TRR40" s="98"/>
      <c r="TRS40" s="98"/>
      <c r="TRT40" s="98"/>
      <c r="TRU40" s="98"/>
      <c r="TRV40" s="98"/>
      <c r="TRW40" s="98"/>
      <c r="TRX40" s="98"/>
      <c r="TRY40" s="98"/>
      <c r="TRZ40" s="98"/>
      <c r="TSA40" s="98"/>
      <c r="TSB40" s="98"/>
      <c r="TSC40" s="98"/>
      <c r="TSD40" s="98"/>
      <c r="TSE40" s="98"/>
      <c r="TSF40" s="98"/>
      <c r="TSG40" s="98"/>
      <c r="TSH40" s="98"/>
      <c r="TSI40" s="98"/>
      <c r="TSJ40" s="98"/>
      <c r="TSK40" s="98"/>
      <c r="TSL40" s="98"/>
      <c r="TSM40" s="98"/>
      <c r="TSN40" s="98"/>
      <c r="TSO40" s="98"/>
      <c r="TSP40" s="98"/>
      <c r="TSQ40" s="98"/>
      <c r="TSR40" s="98"/>
      <c r="TSS40" s="98"/>
      <c r="TST40" s="98"/>
      <c r="TSU40" s="98"/>
      <c r="TSV40" s="98"/>
      <c r="TSW40" s="98"/>
      <c r="TSX40" s="98"/>
      <c r="TSY40" s="98"/>
      <c r="TSZ40" s="98"/>
      <c r="TTA40" s="98"/>
      <c r="TTB40" s="98"/>
      <c r="TTC40" s="98"/>
      <c r="TTD40" s="98"/>
      <c r="TTE40" s="98"/>
      <c r="TTF40" s="98"/>
      <c r="TTG40" s="98"/>
      <c r="TTH40" s="98"/>
      <c r="TTI40" s="98"/>
      <c r="TTJ40" s="98"/>
      <c r="TTK40" s="98"/>
      <c r="TTL40" s="98"/>
      <c r="TTM40" s="98"/>
      <c r="TTN40" s="98"/>
      <c r="TTO40" s="98"/>
      <c r="TTP40" s="98"/>
      <c r="TTQ40" s="98"/>
      <c r="TTR40" s="98"/>
      <c r="TTS40" s="98"/>
      <c r="TTT40" s="98"/>
      <c r="TTU40" s="98"/>
      <c r="TTV40" s="98"/>
      <c r="TTW40" s="98"/>
      <c r="TTX40" s="98"/>
      <c r="TTY40" s="98"/>
      <c r="TTZ40" s="98"/>
      <c r="TUA40" s="98"/>
      <c r="TUB40" s="98"/>
      <c r="TUC40" s="98"/>
      <c r="TUD40" s="98"/>
      <c r="TUE40" s="98"/>
      <c r="TUF40" s="98"/>
      <c r="TUG40" s="98"/>
      <c r="TUH40" s="98"/>
      <c r="TUI40" s="98"/>
      <c r="TUJ40" s="98"/>
      <c r="TUK40" s="98"/>
      <c r="TUL40" s="98"/>
      <c r="TUM40" s="98"/>
      <c r="TUN40" s="98"/>
      <c r="TUO40" s="98"/>
      <c r="TUP40" s="98"/>
      <c r="TUQ40" s="98"/>
      <c r="TUR40" s="98"/>
      <c r="TUS40" s="98"/>
      <c r="TUT40" s="98"/>
      <c r="TUU40" s="98"/>
      <c r="TUV40" s="98"/>
      <c r="TUW40" s="98"/>
      <c r="TUX40" s="98"/>
      <c r="TUY40" s="98"/>
      <c r="TUZ40" s="98"/>
      <c r="TVA40" s="98"/>
      <c r="TVB40" s="98"/>
      <c r="TVC40" s="98"/>
      <c r="TVD40" s="98"/>
      <c r="TVE40" s="98"/>
      <c r="TVF40" s="98"/>
      <c r="TVG40" s="98"/>
      <c r="TVH40" s="98"/>
      <c r="TVI40" s="98"/>
      <c r="TVJ40" s="98"/>
      <c r="TVK40" s="98"/>
      <c r="TVL40" s="98"/>
      <c r="TVM40" s="98"/>
      <c r="TVN40" s="98"/>
      <c r="TVO40" s="98"/>
      <c r="TVP40" s="98"/>
      <c r="TVQ40" s="98"/>
      <c r="TVR40" s="98"/>
      <c r="TVS40" s="98"/>
      <c r="TVT40" s="98"/>
      <c r="TVU40" s="98"/>
      <c r="TVV40" s="98"/>
      <c r="TVW40" s="98"/>
      <c r="TVX40" s="98"/>
      <c r="TVY40" s="98"/>
      <c r="TVZ40" s="98"/>
      <c r="TWA40" s="98"/>
      <c r="TWB40" s="98"/>
      <c r="TWC40" s="98"/>
      <c r="TWD40" s="98"/>
      <c r="TWE40" s="98"/>
      <c r="TWF40" s="98"/>
      <c r="TWG40" s="98"/>
      <c r="TWH40" s="98"/>
      <c r="TWI40" s="98"/>
      <c r="TWJ40" s="98"/>
      <c r="TWK40" s="98"/>
      <c r="TWL40" s="98"/>
      <c r="TWM40" s="98"/>
      <c r="TWN40" s="98"/>
      <c r="TWO40" s="98"/>
      <c r="TWP40" s="98"/>
      <c r="TWQ40" s="98"/>
      <c r="TWR40" s="98"/>
      <c r="TWS40" s="98"/>
      <c r="TWT40" s="98"/>
      <c r="TWU40" s="98"/>
      <c r="TWV40" s="98"/>
      <c r="TWW40" s="98"/>
      <c r="TWX40" s="98"/>
      <c r="TWY40" s="98"/>
      <c r="TWZ40" s="98"/>
      <c r="TXA40" s="98"/>
      <c r="TXB40" s="98"/>
      <c r="TXC40" s="98"/>
      <c r="TXD40" s="98"/>
      <c r="TXE40" s="98"/>
      <c r="TXF40" s="98"/>
      <c r="TXG40" s="98"/>
      <c r="TXH40" s="98"/>
      <c r="TXI40" s="98"/>
      <c r="TXJ40" s="98"/>
      <c r="TXK40" s="98"/>
      <c r="TXL40" s="98"/>
      <c r="TXM40" s="98"/>
      <c r="TXN40" s="98"/>
      <c r="TXO40" s="98"/>
      <c r="TXP40" s="98"/>
      <c r="TXQ40" s="98"/>
      <c r="TXR40" s="98"/>
      <c r="TXS40" s="98"/>
      <c r="TXT40" s="98"/>
      <c r="TXU40" s="98"/>
      <c r="TXV40" s="98"/>
      <c r="TXW40" s="98"/>
      <c r="TXX40" s="98"/>
      <c r="TXY40" s="98"/>
      <c r="TXZ40" s="98"/>
      <c r="TYA40" s="98"/>
      <c r="TYB40" s="98"/>
      <c r="TYC40" s="98"/>
      <c r="TYD40" s="98"/>
      <c r="TYE40" s="98"/>
      <c r="TYF40" s="98"/>
      <c r="TYG40" s="98"/>
      <c r="TYH40" s="98"/>
      <c r="TYI40" s="98"/>
      <c r="TYJ40" s="98"/>
      <c r="TYK40" s="98"/>
      <c r="TYL40" s="98"/>
      <c r="TYM40" s="98"/>
      <c r="TYN40" s="98"/>
      <c r="TYO40" s="98"/>
      <c r="TYP40" s="98"/>
      <c r="TYQ40" s="98"/>
      <c r="TYR40" s="98"/>
      <c r="TYS40" s="98"/>
      <c r="TYT40" s="98"/>
      <c r="TYU40" s="98"/>
      <c r="TYV40" s="98"/>
      <c r="TYW40" s="98"/>
      <c r="TYX40" s="98"/>
      <c r="TYY40" s="98"/>
      <c r="TYZ40" s="98"/>
      <c r="TZA40" s="98"/>
      <c r="TZB40" s="98"/>
      <c r="TZC40" s="98"/>
      <c r="TZD40" s="98"/>
      <c r="TZE40" s="98"/>
      <c r="TZF40" s="98"/>
      <c r="TZG40" s="98"/>
      <c r="TZH40" s="98"/>
      <c r="TZI40" s="98"/>
      <c r="TZJ40" s="98"/>
      <c r="TZK40" s="98"/>
      <c r="TZL40" s="98"/>
      <c r="TZM40" s="98"/>
      <c r="TZN40" s="98"/>
      <c r="TZO40" s="98"/>
      <c r="TZP40" s="98"/>
      <c r="TZQ40" s="98"/>
      <c r="TZR40" s="98"/>
      <c r="TZS40" s="98"/>
      <c r="TZT40" s="98"/>
      <c r="TZU40" s="98"/>
      <c r="TZV40" s="98"/>
      <c r="TZW40" s="98"/>
      <c r="TZX40" s="98"/>
      <c r="TZY40" s="98"/>
      <c r="TZZ40" s="98"/>
      <c r="UAA40" s="98"/>
      <c r="UAB40" s="98"/>
      <c r="UAC40" s="98"/>
      <c r="UAD40" s="98"/>
      <c r="UAE40" s="98"/>
      <c r="UAF40" s="98"/>
      <c r="UAG40" s="98"/>
      <c r="UAH40" s="98"/>
      <c r="UAI40" s="98"/>
      <c r="UAJ40" s="98"/>
      <c r="UAK40" s="98"/>
      <c r="UAL40" s="98"/>
      <c r="UAM40" s="98"/>
      <c r="UAN40" s="98"/>
      <c r="UAO40" s="98"/>
      <c r="UAP40" s="98"/>
      <c r="UAQ40" s="98"/>
      <c r="UAR40" s="98"/>
      <c r="UAS40" s="98"/>
      <c r="UAT40" s="98"/>
      <c r="UAU40" s="98"/>
      <c r="UAV40" s="98"/>
      <c r="UAW40" s="98"/>
      <c r="UAX40" s="98"/>
      <c r="UAY40" s="98"/>
      <c r="UAZ40" s="98"/>
      <c r="UBA40" s="98"/>
      <c r="UBB40" s="98"/>
      <c r="UBC40" s="98"/>
      <c r="UBD40" s="98"/>
      <c r="UBE40" s="98"/>
      <c r="UBF40" s="98"/>
      <c r="UBG40" s="98"/>
      <c r="UBH40" s="98"/>
      <c r="UBI40" s="98"/>
      <c r="UBJ40" s="98"/>
      <c r="UBK40" s="98"/>
      <c r="UBL40" s="98"/>
      <c r="UBM40" s="98"/>
      <c r="UBN40" s="98"/>
      <c r="UBO40" s="98"/>
      <c r="UBP40" s="98"/>
      <c r="UBQ40" s="98"/>
      <c r="UBR40" s="98"/>
      <c r="UBS40" s="98"/>
      <c r="UBT40" s="98"/>
      <c r="UBU40" s="98"/>
      <c r="UBV40" s="98"/>
      <c r="UBW40" s="98"/>
      <c r="UBX40" s="98"/>
      <c r="UBY40" s="98"/>
      <c r="UBZ40" s="98"/>
      <c r="UCA40" s="98"/>
      <c r="UCB40" s="98"/>
      <c r="UCC40" s="98"/>
      <c r="UCD40" s="98"/>
      <c r="UCE40" s="98"/>
      <c r="UCF40" s="98"/>
      <c r="UCG40" s="98"/>
      <c r="UCH40" s="98"/>
      <c r="UCI40" s="98"/>
      <c r="UCJ40" s="98"/>
      <c r="UCK40" s="98"/>
      <c r="UCL40" s="98"/>
      <c r="UCM40" s="98"/>
      <c r="UCN40" s="98"/>
      <c r="UCO40" s="98"/>
      <c r="UCP40" s="98"/>
      <c r="UCQ40" s="98"/>
      <c r="UCR40" s="98"/>
      <c r="UCS40" s="98"/>
      <c r="UCT40" s="98"/>
      <c r="UCU40" s="98"/>
      <c r="UCV40" s="98"/>
      <c r="UCW40" s="98"/>
      <c r="UCX40" s="98"/>
      <c r="UCY40" s="98"/>
      <c r="UCZ40" s="98"/>
      <c r="UDA40" s="98"/>
      <c r="UDB40" s="98"/>
      <c r="UDC40" s="98"/>
      <c r="UDD40" s="98"/>
      <c r="UDE40" s="98"/>
      <c r="UDF40" s="98"/>
      <c r="UDG40" s="98"/>
      <c r="UDH40" s="98"/>
      <c r="UDI40" s="98"/>
      <c r="UDJ40" s="98"/>
      <c r="UDK40" s="98"/>
      <c r="UDL40" s="98"/>
      <c r="UDM40" s="98"/>
      <c r="UDN40" s="98"/>
      <c r="UDO40" s="98"/>
      <c r="UDP40" s="98"/>
      <c r="UDQ40" s="98"/>
      <c r="UDR40" s="98"/>
      <c r="UDS40" s="98"/>
      <c r="UDT40" s="98"/>
      <c r="UDU40" s="98"/>
      <c r="UDV40" s="98"/>
      <c r="UDW40" s="98"/>
      <c r="UDX40" s="98"/>
      <c r="UDY40" s="98"/>
      <c r="UDZ40" s="98"/>
      <c r="UEA40" s="98"/>
      <c r="UEB40" s="98"/>
      <c r="UEC40" s="98"/>
      <c r="UED40" s="98"/>
      <c r="UEE40" s="98"/>
      <c r="UEF40" s="98"/>
      <c r="UEG40" s="98"/>
      <c r="UEH40" s="98"/>
      <c r="UEI40" s="98"/>
      <c r="UEJ40" s="98"/>
      <c r="UEK40" s="98"/>
      <c r="UEL40" s="98"/>
      <c r="UEM40" s="98"/>
      <c r="UEN40" s="98"/>
      <c r="UEO40" s="98"/>
      <c r="UEP40" s="98"/>
      <c r="UEQ40" s="98"/>
      <c r="UER40" s="98"/>
      <c r="UES40" s="98"/>
      <c r="UET40" s="98"/>
      <c r="UEU40" s="98"/>
      <c r="UEV40" s="98"/>
      <c r="UEW40" s="98"/>
      <c r="UEX40" s="98"/>
      <c r="UEY40" s="98"/>
      <c r="UEZ40" s="98"/>
      <c r="UFA40" s="98"/>
      <c r="UFB40" s="98"/>
      <c r="UFC40" s="98"/>
      <c r="UFD40" s="98"/>
      <c r="UFE40" s="98"/>
      <c r="UFF40" s="98"/>
      <c r="UFG40" s="98"/>
      <c r="UFH40" s="98"/>
      <c r="UFI40" s="98"/>
      <c r="UFJ40" s="98"/>
      <c r="UFK40" s="98"/>
      <c r="UFL40" s="98"/>
      <c r="UFM40" s="98"/>
      <c r="UFN40" s="98"/>
      <c r="UFO40" s="98"/>
      <c r="UFP40" s="98"/>
      <c r="UFQ40" s="98"/>
      <c r="UFR40" s="98"/>
      <c r="UFS40" s="98"/>
      <c r="UFT40" s="98"/>
      <c r="UFU40" s="98"/>
      <c r="UFV40" s="98"/>
      <c r="UFW40" s="98"/>
      <c r="UFX40" s="98"/>
      <c r="UFY40" s="98"/>
      <c r="UFZ40" s="98"/>
      <c r="UGA40" s="98"/>
      <c r="UGB40" s="98"/>
      <c r="UGC40" s="98"/>
      <c r="UGD40" s="98"/>
      <c r="UGE40" s="98"/>
      <c r="UGF40" s="98"/>
      <c r="UGG40" s="98"/>
      <c r="UGH40" s="98"/>
      <c r="UGI40" s="98"/>
      <c r="UGJ40" s="98"/>
      <c r="UGK40" s="98"/>
      <c r="UGL40" s="98"/>
      <c r="UGM40" s="98"/>
      <c r="UGN40" s="98"/>
      <c r="UGO40" s="98"/>
      <c r="UGP40" s="98"/>
      <c r="UGQ40" s="98"/>
      <c r="UGR40" s="98"/>
      <c r="UGS40" s="98"/>
      <c r="UGT40" s="98"/>
      <c r="UGU40" s="98"/>
      <c r="UGV40" s="98"/>
      <c r="UGW40" s="98"/>
      <c r="UGX40" s="98"/>
      <c r="UGY40" s="98"/>
      <c r="UGZ40" s="98"/>
      <c r="UHA40" s="98"/>
      <c r="UHB40" s="98"/>
      <c r="UHC40" s="98"/>
      <c r="UHD40" s="98"/>
      <c r="UHE40" s="98"/>
      <c r="UHF40" s="98"/>
      <c r="UHG40" s="98"/>
      <c r="UHH40" s="98"/>
      <c r="UHI40" s="98"/>
      <c r="UHJ40" s="98"/>
      <c r="UHK40" s="98"/>
      <c r="UHL40" s="98"/>
      <c r="UHM40" s="98"/>
      <c r="UHN40" s="98"/>
      <c r="UHO40" s="98"/>
      <c r="UHP40" s="98"/>
      <c r="UHQ40" s="98"/>
      <c r="UHR40" s="98"/>
      <c r="UHS40" s="98"/>
      <c r="UHT40" s="98"/>
      <c r="UHU40" s="98"/>
      <c r="UHV40" s="98"/>
      <c r="UHW40" s="98"/>
      <c r="UHX40" s="98"/>
      <c r="UHY40" s="98"/>
      <c r="UHZ40" s="98"/>
      <c r="UIA40" s="98"/>
      <c r="UIB40" s="98"/>
      <c r="UIC40" s="98"/>
      <c r="UID40" s="98"/>
      <c r="UIE40" s="98"/>
      <c r="UIF40" s="98"/>
      <c r="UIG40" s="98"/>
      <c r="UIH40" s="98"/>
      <c r="UII40" s="98"/>
      <c r="UIJ40" s="98"/>
      <c r="UIK40" s="98"/>
      <c r="UIL40" s="98"/>
      <c r="UIM40" s="98"/>
      <c r="UIN40" s="98"/>
      <c r="UIO40" s="98"/>
      <c r="UIP40" s="98"/>
      <c r="UIQ40" s="98"/>
      <c r="UIR40" s="98"/>
      <c r="UIS40" s="98"/>
      <c r="UIT40" s="98"/>
      <c r="UIU40" s="98"/>
      <c r="UIV40" s="98"/>
      <c r="UIW40" s="98"/>
      <c r="UIX40" s="98"/>
      <c r="UIY40" s="98"/>
      <c r="UIZ40" s="98"/>
      <c r="UJA40" s="98"/>
      <c r="UJB40" s="98"/>
      <c r="UJC40" s="98"/>
      <c r="UJD40" s="98"/>
      <c r="UJE40" s="98"/>
      <c r="UJF40" s="98"/>
      <c r="UJG40" s="98"/>
      <c r="UJH40" s="98"/>
      <c r="UJI40" s="98"/>
      <c r="UJJ40" s="98"/>
      <c r="UJK40" s="98"/>
      <c r="UJL40" s="98"/>
      <c r="UJM40" s="98"/>
      <c r="UJN40" s="98"/>
      <c r="UJO40" s="98"/>
      <c r="UJP40" s="98"/>
      <c r="UJQ40" s="98"/>
      <c r="UJR40" s="98"/>
      <c r="UJS40" s="98"/>
      <c r="UJT40" s="98"/>
      <c r="UJU40" s="98"/>
      <c r="UJV40" s="98"/>
      <c r="UJW40" s="98"/>
      <c r="UJX40" s="98"/>
      <c r="UJY40" s="98"/>
      <c r="UJZ40" s="98"/>
      <c r="UKA40" s="98"/>
      <c r="UKB40" s="98"/>
      <c r="UKC40" s="98"/>
      <c r="UKD40" s="98"/>
      <c r="UKE40" s="98"/>
      <c r="UKF40" s="98"/>
      <c r="UKG40" s="98"/>
      <c r="UKH40" s="98"/>
      <c r="UKI40" s="98"/>
      <c r="UKJ40" s="98"/>
      <c r="UKK40" s="98"/>
      <c r="UKL40" s="98"/>
      <c r="UKM40" s="98"/>
      <c r="UKN40" s="98"/>
      <c r="UKO40" s="98"/>
      <c r="UKP40" s="98"/>
      <c r="UKQ40" s="98"/>
      <c r="UKR40" s="98"/>
      <c r="UKS40" s="98"/>
      <c r="UKT40" s="98"/>
      <c r="UKU40" s="98"/>
      <c r="UKV40" s="98"/>
      <c r="UKW40" s="98"/>
      <c r="UKX40" s="98"/>
      <c r="UKY40" s="98"/>
      <c r="UKZ40" s="98"/>
      <c r="ULA40" s="98"/>
      <c r="ULB40" s="98"/>
      <c r="ULC40" s="98"/>
      <c r="ULD40" s="98"/>
      <c r="ULE40" s="98"/>
      <c r="ULF40" s="98"/>
      <c r="ULG40" s="98"/>
      <c r="ULH40" s="98"/>
      <c r="ULI40" s="98"/>
      <c r="ULJ40" s="98"/>
      <c r="ULK40" s="98"/>
      <c r="ULL40" s="98"/>
      <c r="ULM40" s="98"/>
      <c r="ULN40" s="98"/>
      <c r="ULO40" s="98"/>
      <c r="ULP40" s="98"/>
      <c r="ULQ40" s="98"/>
      <c r="ULR40" s="98"/>
      <c r="ULS40" s="98"/>
      <c r="ULT40" s="98"/>
      <c r="ULU40" s="98"/>
      <c r="ULV40" s="98"/>
      <c r="ULW40" s="98"/>
      <c r="ULX40" s="98"/>
      <c r="ULY40" s="98"/>
      <c r="ULZ40" s="98"/>
      <c r="UMA40" s="98"/>
      <c r="UMB40" s="98"/>
      <c r="UMC40" s="98"/>
      <c r="UMD40" s="98"/>
      <c r="UME40" s="98"/>
      <c r="UMF40" s="98"/>
      <c r="UMG40" s="98"/>
      <c r="UMH40" s="98"/>
      <c r="UMI40" s="98"/>
      <c r="UMJ40" s="98"/>
      <c r="UMK40" s="98"/>
      <c r="UML40" s="98"/>
      <c r="UMM40" s="98"/>
      <c r="UMN40" s="98"/>
      <c r="UMO40" s="98"/>
      <c r="UMP40" s="98"/>
      <c r="UMQ40" s="98"/>
      <c r="UMR40" s="98"/>
      <c r="UMS40" s="98"/>
      <c r="UMT40" s="98"/>
      <c r="UMU40" s="98"/>
      <c r="UMV40" s="98"/>
      <c r="UMW40" s="98"/>
      <c r="UMX40" s="98"/>
      <c r="UMY40" s="98"/>
      <c r="UMZ40" s="98"/>
      <c r="UNA40" s="98"/>
      <c r="UNB40" s="98"/>
      <c r="UNC40" s="98"/>
      <c r="UND40" s="98"/>
      <c r="UNE40" s="98"/>
      <c r="UNF40" s="98"/>
      <c r="UNG40" s="98"/>
      <c r="UNH40" s="98"/>
      <c r="UNI40" s="98"/>
      <c r="UNJ40" s="98"/>
      <c r="UNK40" s="98"/>
      <c r="UNL40" s="98"/>
      <c r="UNM40" s="98"/>
      <c r="UNN40" s="98"/>
      <c r="UNO40" s="98"/>
      <c r="UNP40" s="98"/>
      <c r="UNQ40" s="98"/>
      <c r="UNR40" s="98"/>
      <c r="UNS40" s="98"/>
      <c r="UNT40" s="98"/>
      <c r="UNU40" s="98"/>
      <c r="UNV40" s="98"/>
      <c r="UNW40" s="98"/>
      <c r="UNX40" s="98"/>
      <c r="UNY40" s="98"/>
      <c r="UNZ40" s="98"/>
      <c r="UOA40" s="98"/>
      <c r="UOB40" s="98"/>
      <c r="UOC40" s="98"/>
      <c r="UOD40" s="98"/>
      <c r="UOE40" s="98"/>
      <c r="UOF40" s="98"/>
      <c r="UOG40" s="98"/>
      <c r="UOH40" s="98"/>
      <c r="UOI40" s="98"/>
      <c r="UOJ40" s="98"/>
      <c r="UOK40" s="98"/>
      <c r="UOL40" s="98"/>
      <c r="UOM40" s="98"/>
      <c r="UON40" s="98"/>
      <c r="UOO40" s="98"/>
      <c r="UOP40" s="98"/>
      <c r="UOQ40" s="98"/>
      <c r="UOR40" s="98"/>
      <c r="UOS40" s="98"/>
      <c r="UOT40" s="98"/>
      <c r="UOU40" s="98"/>
      <c r="UOV40" s="98"/>
      <c r="UOW40" s="98"/>
      <c r="UOX40" s="98"/>
      <c r="UOY40" s="98"/>
      <c r="UOZ40" s="98"/>
      <c r="UPA40" s="98"/>
      <c r="UPB40" s="98"/>
      <c r="UPC40" s="98"/>
      <c r="UPD40" s="98"/>
      <c r="UPE40" s="98"/>
      <c r="UPF40" s="98"/>
      <c r="UPG40" s="98"/>
      <c r="UPH40" s="98"/>
      <c r="UPI40" s="98"/>
      <c r="UPJ40" s="98"/>
      <c r="UPK40" s="98"/>
      <c r="UPL40" s="98"/>
      <c r="UPM40" s="98"/>
      <c r="UPN40" s="98"/>
      <c r="UPO40" s="98"/>
      <c r="UPP40" s="98"/>
      <c r="UPQ40" s="98"/>
      <c r="UPR40" s="98"/>
      <c r="UPS40" s="98"/>
      <c r="UPT40" s="98"/>
      <c r="UPU40" s="98"/>
      <c r="UPV40" s="98"/>
      <c r="UPW40" s="98"/>
      <c r="UPX40" s="98"/>
      <c r="UPY40" s="98"/>
      <c r="UPZ40" s="98"/>
      <c r="UQA40" s="98"/>
      <c r="UQB40" s="98"/>
      <c r="UQC40" s="98"/>
      <c r="UQD40" s="98"/>
      <c r="UQE40" s="98"/>
      <c r="UQF40" s="98"/>
      <c r="UQG40" s="98"/>
      <c r="UQH40" s="98"/>
      <c r="UQI40" s="98"/>
      <c r="UQJ40" s="98"/>
      <c r="UQK40" s="98"/>
      <c r="UQL40" s="98"/>
      <c r="UQM40" s="98"/>
      <c r="UQN40" s="98"/>
      <c r="UQO40" s="98"/>
      <c r="UQP40" s="98"/>
      <c r="UQQ40" s="98"/>
      <c r="UQR40" s="98"/>
      <c r="UQS40" s="98"/>
      <c r="UQT40" s="98"/>
      <c r="UQU40" s="98"/>
      <c r="UQV40" s="98"/>
      <c r="UQW40" s="98"/>
      <c r="UQX40" s="98"/>
      <c r="UQY40" s="98"/>
      <c r="UQZ40" s="98"/>
      <c r="URA40" s="98"/>
      <c r="URB40" s="98"/>
      <c r="URC40" s="98"/>
      <c r="URD40" s="98"/>
      <c r="URE40" s="98"/>
      <c r="URF40" s="98"/>
      <c r="URG40" s="98"/>
      <c r="URH40" s="98"/>
      <c r="URI40" s="98"/>
      <c r="URJ40" s="98"/>
      <c r="URK40" s="98"/>
      <c r="URL40" s="98"/>
      <c r="URM40" s="98"/>
      <c r="URN40" s="98"/>
      <c r="URO40" s="98"/>
      <c r="URP40" s="98"/>
      <c r="URQ40" s="98"/>
      <c r="URR40" s="98"/>
      <c r="URS40" s="98"/>
      <c r="URT40" s="98"/>
      <c r="URU40" s="98"/>
      <c r="URV40" s="98"/>
      <c r="URW40" s="98"/>
      <c r="URX40" s="98"/>
      <c r="URY40" s="98"/>
      <c r="URZ40" s="98"/>
      <c r="USA40" s="98"/>
      <c r="USB40" s="98"/>
      <c r="USC40" s="98"/>
      <c r="USD40" s="98"/>
      <c r="USE40" s="98"/>
      <c r="USF40" s="98"/>
      <c r="USG40" s="98"/>
      <c r="USH40" s="98"/>
      <c r="USI40" s="98"/>
      <c r="USJ40" s="98"/>
      <c r="USK40" s="98"/>
      <c r="USL40" s="98"/>
      <c r="USM40" s="98"/>
      <c r="USN40" s="98"/>
      <c r="USO40" s="98"/>
      <c r="USP40" s="98"/>
      <c r="USQ40" s="98"/>
      <c r="USR40" s="98"/>
      <c r="USS40" s="98"/>
      <c r="UST40" s="98"/>
      <c r="USU40" s="98"/>
      <c r="USV40" s="98"/>
      <c r="USW40" s="98"/>
      <c r="USX40" s="98"/>
      <c r="USY40" s="98"/>
      <c r="USZ40" s="98"/>
      <c r="UTA40" s="98"/>
      <c r="UTB40" s="98"/>
      <c r="UTC40" s="98"/>
      <c r="UTD40" s="98"/>
      <c r="UTE40" s="98"/>
      <c r="UTF40" s="98"/>
      <c r="UTG40" s="98"/>
      <c r="UTH40" s="98"/>
      <c r="UTI40" s="98"/>
      <c r="UTJ40" s="98"/>
      <c r="UTK40" s="98"/>
      <c r="UTL40" s="98"/>
      <c r="UTM40" s="98"/>
      <c r="UTN40" s="98"/>
      <c r="UTO40" s="98"/>
      <c r="UTP40" s="98"/>
      <c r="UTQ40" s="98"/>
      <c r="UTR40" s="98"/>
      <c r="UTS40" s="98"/>
      <c r="UTT40" s="98"/>
      <c r="UTU40" s="98"/>
      <c r="UTV40" s="98"/>
      <c r="UTW40" s="98"/>
      <c r="UTX40" s="98"/>
      <c r="UTY40" s="98"/>
      <c r="UTZ40" s="98"/>
      <c r="UUA40" s="98"/>
      <c r="UUB40" s="98"/>
      <c r="UUC40" s="98"/>
      <c r="UUD40" s="98"/>
      <c r="UUE40" s="98"/>
      <c r="UUF40" s="98"/>
      <c r="UUG40" s="98"/>
      <c r="UUH40" s="98"/>
      <c r="UUI40" s="98"/>
      <c r="UUJ40" s="98"/>
      <c r="UUK40" s="98"/>
      <c r="UUL40" s="98"/>
      <c r="UUM40" s="98"/>
      <c r="UUN40" s="98"/>
      <c r="UUO40" s="98"/>
      <c r="UUP40" s="98"/>
      <c r="UUQ40" s="98"/>
      <c r="UUR40" s="98"/>
      <c r="UUS40" s="98"/>
      <c r="UUT40" s="98"/>
      <c r="UUU40" s="98"/>
      <c r="UUV40" s="98"/>
      <c r="UUW40" s="98"/>
      <c r="UUX40" s="98"/>
      <c r="UUY40" s="98"/>
      <c r="UUZ40" s="98"/>
      <c r="UVA40" s="98"/>
      <c r="UVB40" s="98"/>
      <c r="UVC40" s="98"/>
      <c r="UVD40" s="98"/>
      <c r="UVE40" s="98"/>
      <c r="UVF40" s="98"/>
      <c r="UVG40" s="98"/>
      <c r="UVH40" s="98"/>
      <c r="UVI40" s="98"/>
      <c r="UVJ40" s="98"/>
      <c r="UVK40" s="98"/>
      <c r="UVL40" s="98"/>
      <c r="UVM40" s="98"/>
      <c r="UVN40" s="98"/>
      <c r="UVO40" s="98"/>
      <c r="UVP40" s="98"/>
      <c r="UVQ40" s="98"/>
      <c r="UVR40" s="98"/>
      <c r="UVS40" s="98"/>
      <c r="UVT40" s="98"/>
      <c r="UVU40" s="98"/>
      <c r="UVV40" s="98"/>
      <c r="UVW40" s="98"/>
      <c r="UVX40" s="98"/>
      <c r="UVY40" s="98"/>
      <c r="UVZ40" s="98"/>
      <c r="UWA40" s="98"/>
      <c r="UWB40" s="98"/>
      <c r="UWC40" s="98"/>
      <c r="UWD40" s="98"/>
      <c r="UWE40" s="98"/>
      <c r="UWF40" s="98"/>
      <c r="UWG40" s="98"/>
      <c r="UWH40" s="98"/>
      <c r="UWI40" s="98"/>
      <c r="UWJ40" s="98"/>
      <c r="UWK40" s="98"/>
      <c r="UWL40" s="98"/>
      <c r="UWM40" s="98"/>
      <c r="UWN40" s="98"/>
      <c r="UWO40" s="98"/>
      <c r="UWP40" s="98"/>
      <c r="UWQ40" s="98"/>
      <c r="UWR40" s="98"/>
      <c r="UWS40" s="98"/>
      <c r="UWT40" s="98"/>
      <c r="UWU40" s="98"/>
      <c r="UWV40" s="98"/>
      <c r="UWW40" s="98"/>
      <c r="UWX40" s="98"/>
      <c r="UWY40" s="98"/>
      <c r="UWZ40" s="98"/>
      <c r="UXA40" s="98"/>
      <c r="UXB40" s="98"/>
      <c r="UXC40" s="98"/>
      <c r="UXD40" s="98"/>
      <c r="UXE40" s="98"/>
      <c r="UXF40" s="98"/>
      <c r="UXG40" s="98"/>
      <c r="UXH40" s="98"/>
      <c r="UXI40" s="98"/>
      <c r="UXJ40" s="98"/>
      <c r="UXK40" s="98"/>
      <c r="UXL40" s="98"/>
      <c r="UXM40" s="98"/>
      <c r="UXN40" s="98"/>
      <c r="UXO40" s="98"/>
      <c r="UXP40" s="98"/>
      <c r="UXQ40" s="98"/>
      <c r="UXR40" s="98"/>
      <c r="UXS40" s="98"/>
      <c r="UXT40" s="98"/>
      <c r="UXU40" s="98"/>
      <c r="UXV40" s="98"/>
      <c r="UXW40" s="98"/>
      <c r="UXX40" s="98"/>
      <c r="UXY40" s="98"/>
      <c r="UXZ40" s="98"/>
      <c r="UYA40" s="98"/>
      <c r="UYB40" s="98"/>
      <c r="UYC40" s="98"/>
      <c r="UYD40" s="98"/>
      <c r="UYE40" s="98"/>
      <c r="UYF40" s="98"/>
      <c r="UYG40" s="98"/>
      <c r="UYH40" s="98"/>
      <c r="UYI40" s="98"/>
      <c r="UYJ40" s="98"/>
      <c r="UYK40" s="98"/>
      <c r="UYL40" s="98"/>
      <c r="UYM40" s="98"/>
      <c r="UYN40" s="98"/>
      <c r="UYO40" s="98"/>
      <c r="UYP40" s="98"/>
      <c r="UYQ40" s="98"/>
      <c r="UYR40" s="98"/>
      <c r="UYS40" s="98"/>
      <c r="UYT40" s="98"/>
      <c r="UYU40" s="98"/>
      <c r="UYV40" s="98"/>
      <c r="UYW40" s="98"/>
      <c r="UYX40" s="98"/>
      <c r="UYY40" s="98"/>
      <c r="UYZ40" s="98"/>
      <c r="UZA40" s="98"/>
      <c r="UZB40" s="98"/>
      <c r="UZC40" s="98"/>
      <c r="UZD40" s="98"/>
      <c r="UZE40" s="98"/>
      <c r="UZF40" s="98"/>
      <c r="UZG40" s="98"/>
      <c r="UZH40" s="98"/>
      <c r="UZI40" s="98"/>
      <c r="UZJ40" s="98"/>
      <c r="UZK40" s="98"/>
      <c r="UZL40" s="98"/>
      <c r="UZM40" s="98"/>
      <c r="UZN40" s="98"/>
      <c r="UZO40" s="98"/>
      <c r="UZP40" s="98"/>
      <c r="UZQ40" s="98"/>
      <c r="UZR40" s="98"/>
      <c r="UZS40" s="98"/>
      <c r="UZT40" s="98"/>
      <c r="UZU40" s="98"/>
      <c r="UZV40" s="98"/>
      <c r="UZW40" s="98"/>
      <c r="UZX40" s="98"/>
      <c r="UZY40" s="98"/>
      <c r="UZZ40" s="98"/>
      <c r="VAA40" s="98"/>
      <c r="VAB40" s="98"/>
      <c r="VAC40" s="98"/>
      <c r="VAD40" s="98"/>
      <c r="VAE40" s="98"/>
      <c r="VAF40" s="98"/>
      <c r="VAG40" s="98"/>
      <c r="VAH40" s="98"/>
      <c r="VAI40" s="98"/>
      <c r="VAJ40" s="98"/>
      <c r="VAK40" s="98"/>
      <c r="VAL40" s="98"/>
      <c r="VAM40" s="98"/>
      <c r="VAN40" s="98"/>
      <c r="VAO40" s="98"/>
      <c r="VAP40" s="98"/>
      <c r="VAQ40" s="98"/>
      <c r="VAR40" s="98"/>
      <c r="VAS40" s="98"/>
      <c r="VAT40" s="98"/>
      <c r="VAU40" s="98"/>
      <c r="VAV40" s="98"/>
      <c r="VAW40" s="98"/>
      <c r="VAX40" s="98"/>
      <c r="VAY40" s="98"/>
      <c r="VAZ40" s="98"/>
      <c r="VBA40" s="98"/>
      <c r="VBB40" s="98"/>
      <c r="VBC40" s="98"/>
      <c r="VBD40" s="98"/>
      <c r="VBE40" s="98"/>
      <c r="VBF40" s="98"/>
      <c r="VBG40" s="98"/>
      <c r="VBH40" s="98"/>
      <c r="VBI40" s="98"/>
      <c r="VBJ40" s="98"/>
      <c r="VBK40" s="98"/>
      <c r="VBL40" s="98"/>
      <c r="VBM40" s="98"/>
      <c r="VBN40" s="98"/>
      <c r="VBO40" s="98"/>
      <c r="VBP40" s="98"/>
      <c r="VBQ40" s="98"/>
      <c r="VBR40" s="98"/>
      <c r="VBS40" s="98"/>
      <c r="VBT40" s="98"/>
      <c r="VBU40" s="98"/>
      <c r="VBV40" s="98"/>
      <c r="VBW40" s="98"/>
      <c r="VBX40" s="98"/>
      <c r="VBY40" s="98"/>
      <c r="VBZ40" s="98"/>
      <c r="VCA40" s="98"/>
      <c r="VCB40" s="98"/>
      <c r="VCC40" s="98"/>
      <c r="VCD40" s="98"/>
      <c r="VCE40" s="98"/>
      <c r="VCF40" s="98"/>
      <c r="VCG40" s="98"/>
      <c r="VCH40" s="98"/>
      <c r="VCI40" s="98"/>
      <c r="VCJ40" s="98"/>
      <c r="VCK40" s="98"/>
      <c r="VCL40" s="98"/>
      <c r="VCM40" s="98"/>
      <c r="VCN40" s="98"/>
      <c r="VCO40" s="98"/>
      <c r="VCP40" s="98"/>
      <c r="VCQ40" s="98"/>
      <c r="VCR40" s="98"/>
      <c r="VCS40" s="98"/>
      <c r="VCT40" s="98"/>
      <c r="VCU40" s="98"/>
      <c r="VCV40" s="98"/>
      <c r="VCW40" s="98"/>
      <c r="VCX40" s="98"/>
      <c r="VCY40" s="98"/>
      <c r="VCZ40" s="98"/>
      <c r="VDA40" s="98"/>
      <c r="VDB40" s="98"/>
      <c r="VDC40" s="98"/>
      <c r="VDD40" s="98"/>
      <c r="VDE40" s="98"/>
      <c r="VDF40" s="98"/>
      <c r="VDG40" s="98"/>
      <c r="VDH40" s="98"/>
      <c r="VDI40" s="98"/>
      <c r="VDJ40" s="98"/>
      <c r="VDK40" s="98"/>
      <c r="VDL40" s="98"/>
      <c r="VDM40" s="98"/>
      <c r="VDN40" s="98"/>
      <c r="VDO40" s="98"/>
      <c r="VDP40" s="98"/>
      <c r="VDQ40" s="98"/>
      <c r="VDR40" s="98"/>
      <c r="VDS40" s="98"/>
      <c r="VDT40" s="98"/>
      <c r="VDU40" s="98"/>
      <c r="VDV40" s="98"/>
      <c r="VDW40" s="98"/>
      <c r="VDX40" s="98"/>
      <c r="VDY40" s="98"/>
      <c r="VDZ40" s="98"/>
      <c r="VEA40" s="98"/>
      <c r="VEB40" s="98"/>
      <c r="VEC40" s="98"/>
      <c r="VED40" s="98"/>
      <c r="VEE40" s="98"/>
      <c r="VEF40" s="98"/>
      <c r="VEG40" s="98"/>
      <c r="VEH40" s="98"/>
      <c r="VEI40" s="98"/>
      <c r="VEJ40" s="98"/>
      <c r="VEK40" s="98"/>
      <c r="VEL40" s="98"/>
      <c r="VEM40" s="98"/>
      <c r="VEN40" s="98"/>
      <c r="VEO40" s="98"/>
      <c r="VEP40" s="98"/>
      <c r="VEQ40" s="98"/>
      <c r="VER40" s="98"/>
      <c r="VES40" s="98"/>
      <c r="VET40" s="98"/>
      <c r="VEU40" s="98"/>
      <c r="VEV40" s="98"/>
      <c r="VEW40" s="98"/>
      <c r="VEX40" s="98"/>
      <c r="VEY40" s="98"/>
      <c r="VEZ40" s="98"/>
      <c r="VFA40" s="98"/>
      <c r="VFB40" s="98"/>
      <c r="VFC40" s="98"/>
      <c r="VFD40" s="98"/>
      <c r="VFE40" s="98"/>
      <c r="VFF40" s="98"/>
      <c r="VFG40" s="98"/>
      <c r="VFH40" s="98"/>
      <c r="VFI40" s="98"/>
      <c r="VFJ40" s="98"/>
      <c r="VFK40" s="98"/>
      <c r="VFL40" s="98"/>
      <c r="VFM40" s="98"/>
      <c r="VFN40" s="98"/>
      <c r="VFO40" s="98"/>
      <c r="VFP40" s="98"/>
      <c r="VFQ40" s="98"/>
      <c r="VFR40" s="98"/>
      <c r="VFS40" s="98"/>
      <c r="VFT40" s="98"/>
      <c r="VFU40" s="98"/>
      <c r="VFV40" s="98"/>
      <c r="VFW40" s="98"/>
      <c r="VFX40" s="98"/>
      <c r="VFY40" s="98"/>
      <c r="VFZ40" s="98"/>
      <c r="VGA40" s="98"/>
      <c r="VGB40" s="98"/>
      <c r="VGC40" s="98"/>
      <c r="VGD40" s="98"/>
      <c r="VGE40" s="98"/>
      <c r="VGF40" s="98"/>
      <c r="VGG40" s="98"/>
      <c r="VGH40" s="98"/>
      <c r="VGI40" s="98"/>
      <c r="VGJ40" s="98"/>
      <c r="VGK40" s="98"/>
      <c r="VGL40" s="98"/>
      <c r="VGM40" s="98"/>
      <c r="VGN40" s="98"/>
      <c r="VGO40" s="98"/>
      <c r="VGP40" s="98"/>
      <c r="VGQ40" s="98"/>
      <c r="VGR40" s="98"/>
      <c r="VGS40" s="98"/>
      <c r="VGT40" s="98"/>
      <c r="VGU40" s="98"/>
      <c r="VGV40" s="98"/>
      <c r="VGW40" s="98"/>
      <c r="VGX40" s="98"/>
      <c r="VGY40" s="98"/>
      <c r="VGZ40" s="98"/>
      <c r="VHA40" s="98"/>
      <c r="VHB40" s="98"/>
      <c r="VHC40" s="98"/>
      <c r="VHD40" s="98"/>
      <c r="VHE40" s="98"/>
      <c r="VHF40" s="98"/>
      <c r="VHG40" s="98"/>
      <c r="VHH40" s="98"/>
      <c r="VHI40" s="98"/>
      <c r="VHJ40" s="98"/>
      <c r="VHK40" s="98"/>
      <c r="VHL40" s="98"/>
      <c r="VHM40" s="98"/>
      <c r="VHN40" s="98"/>
      <c r="VHO40" s="98"/>
      <c r="VHP40" s="98"/>
      <c r="VHQ40" s="98"/>
      <c r="VHR40" s="98"/>
      <c r="VHS40" s="98"/>
      <c r="VHT40" s="98"/>
      <c r="VHU40" s="98"/>
      <c r="VHV40" s="98"/>
      <c r="VHW40" s="98"/>
      <c r="VHX40" s="98"/>
      <c r="VHY40" s="98"/>
      <c r="VHZ40" s="98"/>
      <c r="VIA40" s="98"/>
      <c r="VIB40" s="98"/>
      <c r="VIC40" s="98"/>
      <c r="VID40" s="98"/>
      <c r="VIE40" s="98"/>
      <c r="VIF40" s="98"/>
      <c r="VIG40" s="98"/>
      <c r="VIH40" s="98"/>
      <c r="VII40" s="98"/>
      <c r="VIJ40" s="98"/>
      <c r="VIK40" s="98"/>
      <c r="VIL40" s="98"/>
      <c r="VIM40" s="98"/>
      <c r="VIN40" s="98"/>
      <c r="VIO40" s="98"/>
      <c r="VIP40" s="98"/>
      <c r="VIQ40" s="98"/>
      <c r="VIR40" s="98"/>
      <c r="VIS40" s="98"/>
      <c r="VIT40" s="98"/>
      <c r="VIU40" s="98"/>
      <c r="VIV40" s="98"/>
      <c r="VIW40" s="98"/>
      <c r="VIX40" s="98"/>
      <c r="VIY40" s="98"/>
      <c r="VIZ40" s="98"/>
      <c r="VJA40" s="98"/>
      <c r="VJB40" s="98"/>
      <c r="VJC40" s="98"/>
      <c r="VJD40" s="98"/>
      <c r="VJE40" s="98"/>
      <c r="VJF40" s="98"/>
      <c r="VJG40" s="98"/>
      <c r="VJH40" s="98"/>
      <c r="VJI40" s="98"/>
      <c r="VJJ40" s="98"/>
      <c r="VJK40" s="98"/>
      <c r="VJL40" s="98"/>
      <c r="VJM40" s="98"/>
      <c r="VJN40" s="98"/>
      <c r="VJO40" s="98"/>
      <c r="VJP40" s="98"/>
      <c r="VJQ40" s="98"/>
      <c r="VJR40" s="98"/>
      <c r="VJS40" s="98"/>
      <c r="VJT40" s="98"/>
      <c r="VJU40" s="98"/>
      <c r="VJV40" s="98"/>
      <c r="VJW40" s="98"/>
      <c r="VJX40" s="98"/>
      <c r="VJY40" s="98"/>
      <c r="VJZ40" s="98"/>
      <c r="VKA40" s="98"/>
      <c r="VKB40" s="98"/>
      <c r="VKC40" s="98"/>
      <c r="VKD40" s="98"/>
      <c r="VKE40" s="98"/>
      <c r="VKF40" s="98"/>
      <c r="VKG40" s="98"/>
      <c r="VKH40" s="98"/>
      <c r="VKI40" s="98"/>
      <c r="VKJ40" s="98"/>
      <c r="VKK40" s="98"/>
      <c r="VKL40" s="98"/>
      <c r="VKM40" s="98"/>
      <c r="VKN40" s="98"/>
      <c r="VKO40" s="98"/>
      <c r="VKP40" s="98"/>
      <c r="VKQ40" s="98"/>
      <c r="VKR40" s="98"/>
      <c r="VKS40" s="98"/>
      <c r="VKT40" s="98"/>
      <c r="VKU40" s="98"/>
      <c r="VKV40" s="98"/>
      <c r="VKW40" s="98"/>
      <c r="VKX40" s="98"/>
      <c r="VKY40" s="98"/>
      <c r="VKZ40" s="98"/>
      <c r="VLA40" s="98"/>
      <c r="VLB40" s="98"/>
      <c r="VLC40" s="98"/>
      <c r="VLD40" s="98"/>
      <c r="VLE40" s="98"/>
      <c r="VLF40" s="98"/>
      <c r="VLG40" s="98"/>
      <c r="VLH40" s="98"/>
      <c r="VLI40" s="98"/>
      <c r="VLJ40" s="98"/>
      <c r="VLK40" s="98"/>
      <c r="VLL40" s="98"/>
      <c r="VLM40" s="98"/>
      <c r="VLN40" s="98"/>
      <c r="VLO40" s="98"/>
      <c r="VLP40" s="98"/>
      <c r="VLQ40" s="98"/>
      <c r="VLR40" s="98"/>
      <c r="VLS40" s="98"/>
      <c r="VLT40" s="98"/>
      <c r="VLU40" s="98"/>
      <c r="VLV40" s="98"/>
      <c r="VLW40" s="98"/>
      <c r="VLX40" s="98"/>
      <c r="VLY40" s="98"/>
      <c r="VLZ40" s="98"/>
      <c r="VMA40" s="98"/>
      <c r="VMB40" s="98"/>
      <c r="VMC40" s="98"/>
      <c r="VMD40" s="98"/>
      <c r="VME40" s="98"/>
      <c r="VMF40" s="98"/>
      <c r="VMG40" s="98"/>
      <c r="VMH40" s="98"/>
      <c r="VMI40" s="98"/>
      <c r="VMJ40" s="98"/>
      <c r="VMK40" s="98"/>
      <c r="VML40" s="98"/>
      <c r="VMM40" s="98"/>
      <c r="VMN40" s="98"/>
      <c r="VMO40" s="98"/>
      <c r="VMP40" s="98"/>
      <c r="VMQ40" s="98"/>
      <c r="VMR40" s="98"/>
      <c r="VMS40" s="98"/>
      <c r="VMT40" s="98"/>
      <c r="VMU40" s="98"/>
      <c r="VMV40" s="98"/>
      <c r="VMW40" s="98"/>
      <c r="VMX40" s="98"/>
      <c r="VMY40" s="98"/>
      <c r="VMZ40" s="98"/>
      <c r="VNA40" s="98"/>
      <c r="VNB40" s="98"/>
      <c r="VNC40" s="98"/>
      <c r="VND40" s="98"/>
      <c r="VNE40" s="98"/>
      <c r="VNF40" s="98"/>
      <c r="VNG40" s="98"/>
      <c r="VNH40" s="98"/>
      <c r="VNI40" s="98"/>
      <c r="VNJ40" s="98"/>
      <c r="VNK40" s="98"/>
      <c r="VNL40" s="98"/>
      <c r="VNM40" s="98"/>
      <c r="VNN40" s="98"/>
      <c r="VNO40" s="98"/>
      <c r="VNP40" s="98"/>
      <c r="VNQ40" s="98"/>
      <c r="VNR40" s="98"/>
      <c r="VNS40" s="98"/>
      <c r="VNT40" s="98"/>
      <c r="VNU40" s="98"/>
      <c r="VNV40" s="98"/>
      <c r="VNW40" s="98"/>
      <c r="VNX40" s="98"/>
      <c r="VNY40" s="98"/>
      <c r="VNZ40" s="98"/>
      <c r="VOA40" s="98"/>
      <c r="VOB40" s="98"/>
      <c r="VOC40" s="98"/>
      <c r="VOD40" s="98"/>
      <c r="VOE40" s="98"/>
      <c r="VOF40" s="98"/>
      <c r="VOG40" s="98"/>
      <c r="VOH40" s="98"/>
      <c r="VOI40" s="98"/>
      <c r="VOJ40" s="98"/>
      <c r="VOK40" s="98"/>
      <c r="VOL40" s="98"/>
      <c r="VOM40" s="98"/>
      <c r="VON40" s="98"/>
      <c r="VOO40" s="98"/>
      <c r="VOP40" s="98"/>
      <c r="VOQ40" s="98"/>
      <c r="VOR40" s="98"/>
      <c r="VOS40" s="98"/>
      <c r="VOT40" s="98"/>
      <c r="VOU40" s="98"/>
      <c r="VOV40" s="98"/>
      <c r="VOW40" s="98"/>
      <c r="VOX40" s="98"/>
      <c r="VOY40" s="98"/>
      <c r="VOZ40" s="98"/>
      <c r="VPA40" s="98"/>
      <c r="VPB40" s="98"/>
      <c r="VPC40" s="98"/>
      <c r="VPD40" s="98"/>
      <c r="VPE40" s="98"/>
      <c r="VPF40" s="98"/>
      <c r="VPG40" s="98"/>
      <c r="VPH40" s="98"/>
      <c r="VPI40" s="98"/>
      <c r="VPJ40" s="98"/>
      <c r="VPK40" s="98"/>
      <c r="VPL40" s="98"/>
      <c r="VPM40" s="98"/>
      <c r="VPN40" s="98"/>
      <c r="VPO40" s="98"/>
      <c r="VPP40" s="98"/>
      <c r="VPQ40" s="98"/>
      <c r="VPR40" s="98"/>
      <c r="VPS40" s="98"/>
      <c r="VPT40" s="98"/>
      <c r="VPU40" s="98"/>
      <c r="VPV40" s="98"/>
      <c r="VPW40" s="98"/>
      <c r="VPX40" s="98"/>
      <c r="VPY40" s="98"/>
      <c r="VPZ40" s="98"/>
      <c r="VQA40" s="98"/>
      <c r="VQB40" s="98"/>
      <c r="VQC40" s="98"/>
      <c r="VQD40" s="98"/>
      <c r="VQE40" s="98"/>
      <c r="VQF40" s="98"/>
      <c r="VQG40" s="98"/>
      <c r="VQH40" s="98"/>
      <c r="VQI40" s="98"/>
      <c r="VQJ40" s="98"/>
      <c r="VQK40" s="98"/>
      <c r="VQL40" s="98"/>
      <c r="VQM40" s="98"/>
      <c r="VQN40" s="98"/>
      <c r="VQO40" s="98"/>
      <c r="VQP40" s="98"/>
      <c r="VQQ40" s="98"/>
      <c r="VQR40" s="98"/>
      <c r="VQS40" s="98"/>
      <c r="VQT40" s="98"/>
      <c r="VQU40" s="98"/>
      <c r="VQV40" s="98"/>
      <c r="VQW40" s="98"/>
      <c r="VQX40" s="98"/>
      <c r="VQY40" s="98"/>
      <c r="VQZ40" s="98"/>
      <c r="VRA40" s="98"/>
      <c r="VRB40" s="98"/>
      <c r="VRC40" s="98"/>
      <c r="VRD40" s="98"/>
      <c r="VRE40" s="98"/>
      <c r="VRF40" s="98"/>
      <c r="VRG40" s="98"/>
      <c r="VRH40" s="98"/>
      <c r="VRI40" s="98"/>
      <c r="VRJ40" s="98"/>
      <c r="VRK40" s="98"/>
      <c r="VRL40" s="98"/>
      <c r="VRM40" s="98"/>
      <c r="VRN40" s="98"/>
      <c r="VRO40" s="98"/>
      <c r="VRP40" s="98"/>
      <c r="VRQ40" s="98"/>
      <c r="VRR40" s="98"/>
      <c r="VRS40" s="98"/>
      <c r="VRT40" s="98"/>
      <c r="VRU40" s="98"/>
      <c r="VRV40" s="98"/>
      <c r="VRW40" s="98"/>
      <c r="VRX40" s="98"/>
      <c r="VRY40" s="98"/>
      <c r="VRZ40" s="98"/>
      <c r="VSA40" s="98"/>
      <c r="VSB40" s="98"/>
      <c r="VSC40" s="98"/>
      <c r="VSD40" s="98"/>
      <c r="VSE40" s="98"/>
      <c r="VSF40" s="98"/>
      <c r="VSG40" s="98"/>
      <c r="VSH40" s="98"/>
      <c r="VSI40" s="98"/>
      <c r="VSJ40" s="98"/>
      <c r="VSK40" s="98"/>
      <c r="VSL40" s="98"/>
      <c r="VSM40" s="98"/>
      <c r="VSN40" s="98"/>
      <c r="VSO40" s="98"/>
      <c r="VSP40" s="98"/>
      <c r="VSQ40" s="98"/>
      <c r="VSR40" s="98"/>
      <c r="VSS40" s="98"/>
      <c r="VST40" s="98"/>
      <c r="VSU40" s="98"/>
      <c r="VSV40" s="98"/>
      <c r="VSW40" s="98"/>
      <c r="VSX40" s="98"/>
      <c r="VSY40" s="98"/>
      <c r="VSZ40" s="98"/>
      <c r="VTA40" s="98"/>
      <c r="VTB40" s="98"/>
      <c r="VTC40" s="98"/>
      <c r="VTD40" s="98"/>
      <c r="VTE40" s="98"/>
      <c r="VTF40" s="98"/>
      <c r="VTG40" s="98"/>
      <c r="VTH40" s="98"/>
      <c r="VTI40" s="98"/>
      <c r="VTJ40" s="98"/>
      <c r="VTK40" s="98"/>
      <c r="VTL40" s="98"/>
      <c r="VTM40" s="98"/>
      <c r="VTN40" s="98"/>
      <c r="VTO40" s="98"/>
      <c r="VTP40" s="98"/>
      <c r="VTQ40" s="98"/>
      <c r="VTR40" s="98"/>
      <c r="VTS40" s="98"/>
      <c r="VTT40" s="98"/>
      <c r="VTU40" s="98"/>
      <c r="VTV40" s="98"/>
      <c r="VTW40" s="98"/>
      <c r="VTX40" s="98"/>
      <c r="VTY40" s="98"/>
      <c r="VTZ40" s="98"/>
      <c r="VUA40" s="98"/>
      <c r="VUB40" s="98"/>
      <c r="VUC40" s="98"/>
      <c r="VUD40" s="98"/>
      <c r="VUE40" s="98"/>
      <c r="VUF40" s="98"/>
      <c r="VUG40" s="98"/>
      <c r="VUH40" s="98"/>
      <c r="VUI40" s="98"/>
      <c r="VUJ40" s="98"/>
      <c r="VUK40" s="98"/>
      <c r="VUL40" s="98"/>
      <c r="VUM40" s="98"/>
      <c r="VUN40" s="98"/>
      <c r="VUO40" s="98"/>
      <c r="VUP40" s="98"/>
      <c r="VUQ40" s="98"/>
      <c r="VUR40" s="98"/>
      <c r="VUS40" s="98"/>
      <c r="VUT40" s="98"/>
      <c r="VUU40" s="98"/>
      <c r="VUV40" s="98"/>
      <c r="VUW40" s="98"/>
      <c r="VUX40" s="98"/>
      <c r="VUY40" s="98"/>
      <c r="VUZ40" s="98"/>
      <c r="VVA40" s="98"/>
      <c r="VVB40" s="98"/>
      <c r="VVC40" s="98"/>
      <c r="VVD40" s="98"/>
      <c r="VVE40" s="98"/>
      <c r="VVF40" s="98"/>
      <c r="VVG40" s="98"/>
      <c r="VVH40" s="98"/>
      <c r="VVI40" s="98"/>
      <c r="VVJ40" s="98"/>
      <c r="VVK40" s="98"/>
      <c r="VVL40" s="98"/>
      <c r="VVM40" s="98"/>
      <c r="VVN40" s="98"/>
      <c r="VVO40" s="98"/>
      <c r="VVP40" s="98"/>
      <c r="VVQ40" s="98"/>
      <c r="VVR40" s="98"/>
      <c r="VVS40" s="98"/>
      <c r="VVT40" s="98"/>
      <c r="VVU40" s="98"/>
      <c r="VVV40" s="98"/>
      <c r="VVW40" s="98"/>
      <c r="VVX40" s="98"/>
      <c r="VVY40" s="98"/>
      <c r="VVZ40" s="98"/>
      <c r="VWA40" s="98"/>
      <c r="VWB40" s="98"/>
      <c r="VWC40" s="98"/>
      <c r="VWD40" s="98"/>
      <c r="VWE40" s="98"/>
      <c r="VWF40" s="98"/>
      <c r="VWG40" s="98"/>
      <c r="VWH40" s="98"/>
      <c r="VWI40" s="98"/>
      <c r="VWJ40" s="98"/>
      <c r="VWK40" s="98"/>
      <c r="VWL40" s="98"/>
      <c r="VWM40" s="98"/>
      <c r="VWN40" s="98"/>
      <c r="VWO40" s="98"/>
      <c r="VWP40" s="98"/>
      <c r="VWQ40" s="98"/>
      <c r="VWR40" s="98"/>
      <c r="VWS40" s="98"/>
      <c r="VWT40" s="98"/>
      <c r="VWU40" s="98"/>
      <c r="VWV40" s="98"/>
      <c r="VWW40" s="98"/>
      <c r="VWX40" s="98"/>
      <c r="VWY40" s="98"/>
      <c r="VWZ40" s="98"/>
      <c r="VXA40" s="98"/>
      <c r="VXB40" s="98"/>
      <c r="VXC40" s="98"/>
      <c r="VXD40" s="98"/>
      <c r="VXE40" s="98"/>
      <c r="VXF40" s="98"/>
      <c r="VXG40" s="98"/>
      <c r="VXH40" s="98"/>
      <c r="VXI40" s="98"/>
      <c r="VXJ40" s="98"/>
      <c r="VXK40" s="98"/>
      <c r="VXL40" s="98"/>
      <c r="VXM40" s="98"/>
      <c r="VXN40" s="98"/>
      <c r="VXO40" s="98"/>
      <c r="VXP40" s="98"/>
      <c r="VXQ40" s="98"/>
      <c r="VXR40" s="98"/>
      <c r="VXS40" s="98"/>
      <c r="VXT40" s="98"/>
      <c r="VXU40" s="98"/>
      <c r="VXV40" s="98"/>
      <c r="VXW40" s="98"/>
      <c r="VXX40" s="98"/>
      <c r="VXY40" s="98"/>
      <c r="VXZ40" s="98"/>
      <c r="VYA40" s="98"/>
      <c r="VYB40" s="98"/>
      <c r="VYC40" s="98"/>
      <c r="VYD40" s="98"/>
      <c r="VYE40" s="98"/>
      <c r="VYF40" s="98"/>
      <c r="VYG40" s="98"/>
      <c r="VYH40" s="98"/>
      <c r="VYI40" s="98"/>
      <c r="VYJ40" s="98"/>
      <c r="VYK40" s="98"/>
      <c r="VYL40" s="98"/>
      <c r="VYM40" s="98"/>
      <c r="VYN40" s="98"/>
      <c r="VYO40" s="98"/>
      <c r="VYP40" s="98"/>
      <c r="VYQ40" s="98"/>
      <c r="VYR40" s="98"/>
      <c r="VYS40" s="98"/>
      <c r="VYT40" s="98"/>
      <c r="VYU40" s="98"/>
      <c r="VYV40" s="98"/>
      <c r="VYW40" s="98"/>
      <c r="VYX40" s="98"/>
      <c r="VYY40" s="98"/>
      <c r="VYZ40" s="98"/>
      <c r="VZA40" s="98"/>
      <c r="VZB40" s="98"/>
      <c r="VZC40" s="98"/>
      <c r="VZD40" s="98"/>
      <c r="VZE40" s="98"/>
      <c r="VZF40" s="98"/>
      <c r="VZG40" s="98"/>
      <c r="VZH40" s="98"/>
      <c r="VZI40" s="98"/>
      <c r="VZJ40" s="98"/>
      <c r="VZK40" s="98"/>
      <c r="VZL40" s="98"/>
      <c r="VZM40" s="98"/>
      <c r="VZN40" s="98"/>
      <c r="VZO40" s="98"/>
      <c r="VZP40" s="98"/>
      <c r="VZQ40" s="98"/>
      <c r="VZR40" s="98"/>
      <c r="VZS40" s="98"/>
      <c r="VZT40" s="98"/>
      <c r="VZU40" s="98"/>
      <c r="VZV40" s="98"/>
      <c r="VZW40" s="98"/>
      <c r="VZX40" s="98"/>
      <c r="VZY40" s="98"/>
      <c r="VZZ40" s="98"/>
      <c r="WAA40" s="98"/>
      <c r="WAB40" s="98"/>
      <c r="WAC40" s="98"/>
      <c r="WAD40" s="98"/>
      <c r="WAE40" s="98"/>
      <c r="WAF40" s="98"/>
      <c r="WAG40" s="98"/>
      <c r="WAH40" s="98"/>
      <c r="WAI40" s="98"/>
      <c r="WAJ40" s="98"/>
      <c r="WAK40" s="98"/>
      <c r="WAL40" s="98"/>
      <c r="WAM40" s="98"/>
      <c r="WAN40" s="98"/>
      <c r="WAO40" s="98"/>
      <c r="WAP40" s="98"/>
      <c r="WAQ40" s="98"/>
      <c r="WAR40" s="98"/>
      <c r="WAS40" s="98"/>
      <c r="WAT40" s="98"/>
      <c r="WAU40" s="98"/>
      <c r="WAV40" s="98"/>
      <c r="WAW40" s="98"/>
      <c r="WAX40" s="98"/>
      <c r="WAY40" s="98"/>
      <c r="WAZ40" s="98"/>
      <c r="WBA40" s="98"/>
      <c r="WBB40" s="98"/>
      <c r="WBC40" s="98"/>
      <c r="WBD40" s="98"/>
      <c r="WBE40" s="98"/>
      <c r="WBF40" s="98"/>
      <c r="WBG40" s="98"/>
      <c r="WBH40" s="98"/>
      <c r="WBI40" s="98"/>
      <c r="WBJ40" s="98"/>
      <c r="WBK40" s="98"/>
      <c r="WBL40" s="98"/>
      <c r="WBM40" s="98"/>
      <c r="WBN40" s="98"/>
      <c r="WBO40" s="98"/>
      <c r="WBP40" s="98"/>
      <c r="WBQ40" s="98"/>
      <c r="WBR40" s="98"/>
      <c r="WBS40" s="98"/>
      <c r="WBT40" s="98"/>
      <c r="WBU40" s="98"/>
      <c r="WBV40" s="98"/>
      <c r="WBW40" s="98"/>
      <c r="WBX40" s="98"/>
      <c r="WBY40" s="98"/>
      <c r="WBZ40" s="98"/>
      <c r="WCA40" s="98"/>
      <c r="WCB40" s="98"/>
      <c r="WCC40" s="98"/>
      <c r="WCD40" s="98"/>
      <c r="WCE40" s="98"/>
      <c r="WCF40" s="98"/>
      <c r="WCG40" s="98"/>
      <c r="WCH40" s="98"/>
      <c r="WCI40" s="98"/>
      <c r="WCJ40" s="98"/>
      <c r="WCK40" s="98"/>
      <c r="WCL40" s="98"/>
      <c r="WCM40" s="98"/>
      <c r="WCN40" s="98"/>
      <c r="WCO40" s="98"/>
      <c r="WCP40" s="98"/>
      <c r="WCQ40" s="98"/>
      <c r="WCR40" s="98"/>
      <c r="WCS40" s="98"/>
      <c r="WCT40" s="98"/>
      <c r="WCU40" s="98"/>
      <c r="WCV40" s="98"/>
      <c r="WCW40" s="98"/>
      <c r="WCX40" s="98"/>
      <c r="WCY40" s="98"/>
      <c r="WCZ40" s="98"/>
      <c r="WDA40" s="98"/>
      <c r="WDB40" s="98"/>
      <c r="WDC40" s="98"/>
      <c r="WDD40" s="98"/>
      <c r="WDE40" s="98"/>
      <c r="WDF40" s="98"/>
      <c r="WDG40" s="98"/>
      <c r="WDH40" s="98"/>
      <c r="WDI40" s="98"/>
      <c r="WDJ40" s="98"/>
      <c r="WDK40" s="98"/>
      <c r="WDL40" s="98"/>
      <c r="WDM40" s="98"/>
      <c r="WDN40" s="98"/>
      <c r="WDO40" s="98"/>
      <c r="WDP40" s="98"/>
      <c r="WDQ40" s="98"/>
      <c r="WDR40" s="98"/>
      <c r="WDS40" s="98"/>
      <c r="WDT40" s="98"/>
      <c r="WDU40" s="98"/>
      <c r="WDV40" s="98"/>
      <c r="WDW40" s="98"/>
      <c r="WDX40" s="98"/>
      <c r="WDY40" s="98"/>
      <c r="WDZ40" s="98"/>
      <c r="WEA40" s="98"/>
      <c r="WEB40" s="98"/>
      <c r="WEC40" s="98"/>
      <c r="WED40" s="98"/>
      <c r="WEE40" s="98"/>
      <c r="WEF40" s="98"/>
      <c r="WEG40" s="98"/>
      <c r="WEH40" s="98"/>
      <c r="WEI40" s="98"/>
      <c r="WEJ40" s="98"/>
      <c r="WEK40" s="98"/>
      <c r="WEL40" s="98"/>
      <c r="WEM40" s="98"/>
      <c r="WEN40" s="98"/>
      <c r="WEO40" s="98"/>
      <c r="WEP40" s="98"/>
      <c r="WEQ40" s="98"/>
      <c r="WER40" s="98"/>
      <c r="WES40" s="98"/>
      <c r="WET40" s="98"/>
      <c r="WEU40" s="98"/>
      <c r="WEV40" s="98"/>
      <c r="WEW40" s="98"/>
      <c r="WEX40" s="98"/>
      <c r="WEY40" s="98"/>
      <c r="WEZ40" s="98"/>
      <c r="WFA40" s="98"/>
      <c r="WFB40" s="98"/>
      <c r="WFC40" s="98"/>
      <c r="WFD40" s="98"/>
      <c r="WFE40" s="98"/>
      <c r="WFF40" s="98"/>
      <c r="WFG40" s="98"/>
      <c r="WFH40" s="98"/>
      <c r="WFI40" s="98"/>
      <c r="WFJ40" s="98"/>
      <c r="WFK40" s="98"/>
      <c r="WFL40" s="98"/>
      <c r="WFM40" s="98"/>
      <c r="WFN40" s="98"/>
      <c r="WFO40" s="98"/>
      <c r="WFP40" s="98"/>
      <c r="WFQ40" s="98"/>
      <c r="WFR40" s="98"/>
      <c r="WFS40" s="98"/>
      <c r="WFT40" s="98"/>
      <c r="WFU40" s="98"/>
      <c r="WFV40" s="98"/>
      <c r="WFW40" s="98"/>
      <c r="WFX40" s="98"/>
      <c r="WFY40" s="98"/>
      <c r="WFZ40" s="98"/>
      <c r="WGA40" s="98"/>
      <c r="WGB40" s="98"/>
      <c r="WGC40" s="98"/>
      <c r="WGD40" s="98"/>
      <c r="WGE40" s="98"/>
      <c r="WGF40" s="98"/>
      <c r="WGG40" s="98"/>
      <c r="WGH40" s="98"/>
      <c r="WGI40" s="98"/>
      <c r="WGJ40" s="98"/>
      <c r="WGK40" s="98"/>
      <c r="WGL40" s="98"/>
      <c r="WGM40" s="98"/>
      <c r="WGN40" s="98"/>
      <c r="WGO40" s="98"/>
      <c r="WGP40" s="98"/>
      <c r="WGQ40" s="98"/>
      <c r="WGR40" s="98"/>
      <c r="WGS40" s="98"/>
      <c r="WGT40" s="98"/>
      <c r="WGU40" s="98"/>
      <c r="WGV40" s="98"/>
      <c r="WGW40" s="98"/>
      <c r="WGX40" s="98"/>
      <c r="WGY40" s="98"/>
      <c r="WGZ40" s="98"/>
      <c r="WHA40" s="98"/>
      <c r="WHB40" s="98"/>
      <c r="WHC40" s="98"/>
      <c r="WHD40" s="98"/>
      <c r="WHE40" s="98"/>
      <c r="WHF40" s="98"/>
      <c r="WHG40" s="98"/>
      <c r="WHH40" s="98"/>
      <c r="WHI40" s="98"/>
      <c r="WHJ40" s="98"/>
      <c r="WHK40" s="98"/>
      <c r="WHL40" s="98"/>
      <c r="WHM40" s="98"/>
      <c r="WHN40" s="98"/>
      <c r="WHO40" s="98"/>
      <c r="WHP40" s="98"/>
      <c r="WHQ40" s="98"/>
      <c r="WHR40" s="98"/>
      <c r="WHS40" s="98"/>
      <c r="WHT40" s="98"/>
      <c r="WHU40" s="98"/>
      <c r="WHV40" s="98"/>
      <c r="WHW40" s="98"/>
      <c r="WHX40" s="98"/>
      <c r="WHY40" s="98"/>
      <c r="WHZ40" s="98"/>
      <c r="WIA40" s="98"/>
      <c r="WIB40" s="98"/>
      <c r="WIC40" s="98"/>
      <c r="WID40" s="98"/>
      <c r="WIE40" s="98"/>
      <c r="WIF40" s="98"/>
      <c r="WIG40" s="98"/>
      <c r="WIH40" s="98"/>
      <c r="WII40" s="98"/>
      <c r="WIJ40" s="98"/>
      <c r="WIK40" s="98"/>
      <c r="WIL40" s="98"/>
      <c r="WIM40" s="98"/>
      <c r="WIN40" s="98"/>
      <c r="WIO40" s="98"/>
      <c r="WIP40" s="98"/>
      <c r="WIQ40" s="98"/>
      <c r="WIR40" s="98"/>
      <c r="WIS40" s="98"/>
      <c r="WIT40" s="98"/>
      <c r="WIU40" s="98"/>
      <c r="WIV40" s="98"/>
      <c r="WIW40" s="98"/>
      <c r="WIX40" s="98"/>
      <c r="WIY40" s="98"/>
      <c r="WIZ40" s="98"/>
      <c r="WJA40" s="98"/>
      <c r="WJB40" s="98"/>
      <c r="WJC40" s="98"/>
      <c r="WJD40" s="98"/>
      <c r="WJE40" s="98"/>
      <c r="WJF40" s="98"/>
      <c r="WJG40" s="98"/>
      <c r="WJH40" s="98"/>
      <c r="WJI40" s="98"/>
      <c r="WJJ40" s="98"/>
      <c r="WJK40" s="98"/>
      <c r="WJL40" s="98"/>
      <c r="WJM40" s="98"/>
      <c r="WJN40" s="98"/>
      <c r="WJO40" s="98"/>
      <c r="WJP40" s="98"/>
      <c r="WJQ40" s="98"/>
      <c r="WJR40" s="98"/>
      <c r="WJS40" s="98"/>
      <c r="WJT40" s="98"/>
      <c r="WJU40" s="98"/>
      <c r="WJV40" s="98"/>
      <c r="WJW40" s="98"/>
      <c r="WJX40" s="98"/>
      <c r="WJY40" s="98"/>
      <c r="WJZ40" s="98"/>
      <c r="WKA40" s="98"/>
      <c r="WKB40" s="98"/>
      <c r="WKC40" s="98"/>
      <c r="WKD40" s="98"/>
      <c r="WKE40" s="98"/>
      <c r="WKF40" s="98"/>
      <c r="WKG40" s="98"/>
      <c r="WKH40" s="98"/>
      <c r="WKI40" s="98"/>
      <c r="WKJ40" s="98"/>
      <c r="WKK40" s="98"/>
      <c r="WKL40" s="98"/>
      <c r="WKM40" s="98"/>
      <c r="WKN40" s="98"/>
      <c r="WKO40" s="98"/>
      <c r="WKP40" s="98"/>
      <c r="WKQ40" s="98"/>
      <c r="WKR40" s="98"/>
      <c r="WKS40" s="98"/>
      <c r="WKT40" s="98"/>
      <c r="WKU40" s="98"/>
      <c r="WKV40" s="98"/>
      <c r="WKW40" s="98"/>
      <c r="WKX40" s="98"/>
      <c r="WKY40" s="98"/>
      <c r="WKZ40" s="98"/>
      <c r="WLA40" s="98"/>
      <c r="WLB40" s="98"/>
      <c r="WLC40" s="98"/>
      <c r="WLD40" s="98"/>
      <c r="WLE40" s="98"/>
      <c r="WLF40" s="98"/>
      <c r="WLG40" s="98"/>
      <c r="WLH40" s="98"/>
      <c r="WLI40" s="98"/>
      <c r="WLJ40" s="98"/>
      <c r="WLK40" s="98"/>
      <c r="WLL40" s="98"/>
      <c r="WLM40" s="98"/>
      <c r="WLN40" s="98"/>
      <c r="WLO40" s="98"/>
      <c r="WLP40" s="98"/>
      <c r="WLQ40" s="98"/>
      <c r="WLR40" s="98"/>
      <c r="WLS40" s="98"/>
      <c r="WLT40" s="98"/>
      <c r="WLU40" s="98"/>
      <c r="WLV40" s="98"/>
      <c r="WLW40" s="98"/>
      <c r="WLX40" s="98"/>
      <c r="WLY40" s="98"/>
      <c r="WLZ40" s="98"/>
      <c r="WMA40" s="98"/>
      <c r="WMB40" s="98"/>
      <c r="WMC40" s="98"/>
      <c r="WMD40" s="98"/>
      <c r="WME40" s="98"/>
      <c r="WMF40" s="98"/>
      <c r="WMG40" s="98"/>
      <c r="WMH40" s="98"/>
      <c r="WMI40" s="98"/>
      <c r="WMJ40" s="98"/>
      <c r="WMK40" s="98"/>
      <c r="WML40" s="98"/>
      <c r="WMM40" s="98"/>
      <c r="WMN40" s="98"/>
      <c r="WMO40" s="98"/>
      <c r="WMP40" s="98"/>
      <c r="WMQ40" s="98"/>
      <c r="WMR40" s="98"/>
      <c r="WMS40" s="98"/>
      <c r="WMT40" s="98"/>
      <c r="WMU40" s="98"/>
      <c r="WMV40" s="98"/>
      <c r="WMW40" s="98"/>
      <c r="WMX40" s="98"/>
      <c r="WMY40" s="98"/>
      <c r="WMZ40" s="98"/>
      <c r="WNA40" s="98"/>
      <c r="WNB40" s="98"/>
      <c r="WNC40" s="98"/>
      <c r="WND40" s="98"/>
      <c r="WNE40" s="98"/>
      <c r="WNF40" s="98"/>
      <c r="WNG40" s="98"/>
      <c r="WNH40" s="98"/>
      <c r="WNI40" s="98"/>
      <c r="WNJ40" s="98"/>
      <c r="WNK40" s="98"/>
      <c r="WNL40" s="98"/>
      <c r="WNM40" s="98"/>
      <c r="WNN40" s="98"/>
      <c r="WNO40" s="98"/>
      <c r="WNP40" s="98"/>
      <c r="WNQ40" s="98"/>
      <c r="WNR40" s="98"/>
      <c r="WNS40" s="98"/>
      <c r="WNT40" s="98"/>
      <c r="WNU40" s="98"/>
      <c r="WNV40" s="98"/>
      <c r="WNW40" s="98"/>
      <c r="WNX40" s="98"/>
      <c r="WNY40" s="98"/>
      <c r="WNZ40" s="98"/>
      <c r="WOA40" s="98"/>
      <c r="WOB40" s="98"/>
      <c r="WOC40" s="98"/>
      <c r="WOD40" s="98"/>
      <c r="WOE40" s="98"/>
      <c r="WOF40" s="98"/>
      <c r="WOG40" s="98"/>
      <c r="WOH40" s="98"/>
      <c r="WOI40" s="98"/>
      <c r="WOJ40" s="98"/>
      <c r="WOK40" s="98"/>
      <c r="WOL40" s="98"/>
      <c r="WOM40" s="98"/>
      <c r="WON40" s="98"/>
      <c r="WOO40" s="98"/>
      <c r="WOP40" s="98"/>
      <c r="WOQ40" s="98"/>
      <c r="WOR40" s="98"/>
      <c r="WOS40" s="98"/>
      <c r="WOT40" s="98"/>
      <c r="WOU40" s="98"/>
      <c r="WOV40" s="98"/>
      <c r="WOW40" s="98"/>
      <c r="WOX40" s="98"/>
      <c r="WOY40" s="98"/>
      <c r="WOZ40" s="98"/>
      <c r="WPA40" s="98"/>
      <c r="WPB40" s="98"/>
      <c r="WPC40" s="98"/>
      <c r="WPD40" s="98"/>
      <c r="WPE40" s="98"/>
      <c r="WPF40" s="98"/>
      <c r="WPG40" s="98"/>
      <c r="WPH40" s="98"/>
      <c r="WPI40" s="98"/>
      <c r="WPJ40" s="98"/>
      <c r="WPK40" s="98"/>
      <c r="WPL40" s="98"/>
      <c r="WPM40" s="98"/>
      <c r="WPN40" s="98"/>
      <c r="WPO40" s="98"/>
      <c r="WPP40" s="98"/>
      <c r="WPQ40" s="98"/>
      <c r="WPR40" s="98"/>
      <c r="WPS40" s="98"/>
      <c r="WPT40" s="98"/>
      <c r="WPU40" s="98"/>
      <c r="WPV40" s="98"/>
      <c r="WPW40" s="98"/>
      <c r="WPX40" s="98"/>
      <c r="WPY40" s="98"/>
      <c r="WPZ40" s="98"/>
      <c r="WQA40" s="98"/>
      <c r="WQB40" s="98"/>
      <c r="WQC40" s="98"/>
      <c r="WQD40" s="98"/>
      <c r="WQE40" s="98"/>
      <c r="WQF40" s="98"/>
      <c r="WQG40" s="98"/>
      <c r="WQH40" s="98"/>
      <c r="WQI40" s="98"/>
      <c r="WQJ40" s="98"/>
      <c r="WQK40" s="98"/>
      <c r="WQL40" s="98"/>
      <c r="WQM40" s="98"/>
      <c r="WQN40" s="98"/>
      <c r="WQO40" s="98"/>
      <c r="WQP40" s="98"/>
      <c r="WQQ40" s="98"/>
      <c r="WQR40" s="98"/>
      <c r="WQS40" s="98"/>
      <c r="WQT40" s="98"/>
      <c r="WQU40" s="98"/>
      <c r="WQV40" s="98"/>
      <c r="WQW40" s="98"/>
      <c r="WQX40" s="98"/>
      <c r="WQY40" s="98"/>
      <c r="WQZ40" s="98"/>
      <c r="WRA40" s="98"/>
      <c r="WRB40" s="98"/>
      <c r="WRC40" s="98"/>
      <c r="WRD40" s="98"/>
      <c r="WRE40" s="98"/>
      <c r="WRF40" s="98"/>
      <c r="WRG40" s="98"/>
      <c r="WRH40" s="98"/>
      <c r="WRI40" s="98"/>
      <c r="WRJ40" s="98"/>
      <c r="WRK40" s="98"/>
      <c r="WRL40" s="98"/>
      <c r="WRM40" s="98"/>
      <c r="WRN40" s="98"/>
      <c r="WRO40" s="98"/>
      <c r="WRP40" s="98"/>
      <c r="WRQ40" s="98"/>
      <c r="WRR40" s="98"/>
      <c r="WRS40" s="98"/>
      <c r="WRT40" s="98"/>
      <c r="WRU40" s="98"/>
      <c r="WRV40" s="98"/>
      <c r="WRW40" s="98"/>
      <c r="WRX40" s="98"/>
      <c r="WRY40" s="98"/>
      <c r="WRZ40" s="98"/>
      <c r="WSA40" s="98"/>
      <c r="WSB40" s="98"/>
      <c r="WSC40" s="98"/>
      <c r="WSD40" s="98"/>
      <c r="WSE40" s="98"/>
      <c r="WSF40" s="98"/>
      <c r="WSG40" s="98"/>
      <c r="WSH40" s="98"/>
      <c r="WSI40" s="98"/>
      <c r="WSJ40" s="98"/>
      <c r="WSK40" s="98"/>
      <c r="WSL40" s="98"/>
      <c r="WSM40" s="98"/>
      <c r="WSN40" s="98"/>
      <c r="WSO40" s="98"/>
      <c r="WSP40" s="98"/>
      <c r="WSQ40" s="98"/>
      <c r="WSR40" s="98"/>
      <c r="WSS40" s="98"/>
      <c r="WST40" s="98"/>
      <c r="WSU40" s="98"/>
      <c r="WSV40" s="98"/>
      <c r="WSW40" s="98"/>
      <c r="WSX40" s="98"/>
      <c r="WSY40" s="98"/>
      <c r="WSZ40" s="98"/>
      <c r="WTA40" s="98"/>
      <c r="WTB40" s="98"/>
      <c r="WTC40" s="98"/>
      <c r="WTD40" s="98"/>
      <c r="WTE40" s="98"/>
      <c r="WTF40" s="98"/>
      <c r="WTG40" s="98"/>
      <c r="WTH40" s="98"/>
      <c r="WTI40" s="98"/>
      <c r="WTJ40" s="98"/>
      <c r="WTK40" s="98"/>
      <c r="WTL40" s="98"/>
      <c r="WTM40" s="98"/>
      <c r="WTN40" s="98"/>
      <c r="WTO40" s="98"/>
      <c r="WTP40" s="98"/>
      <c r="WTQ40" s="98"/>
      <c r="WTR40" s="98"/>
      <c r="WTS40" s="98"/>
      <c r="WTT40" s="98"/>
      <c r="WTU40" s="98"/>
      <c r="WTV40" s="98"/>
      <c r="WTW40" s="98"/>
      <c r="WTX40" s="98"/>
      <c r="WTY40" s="98"/>
      <c r="WTZ40" s="98"/>
      <c r="WUA40" s="98"/>
      <c r="WUB40" s="98"/>
      <c r="WUC40" s="98"/>
      <c r="WUD40" s="98"/>
      <c r="WUE40" s="98"/>
      <c r="WUF40" s="98"/>
      <c r="WUG40" s="98"/>
      <c r="WUH40" s="98"/>
      <c r="WUI40" s="98"/>
      <c r="WUJ40" s="98"/>
      <c r="WUK40" s="98"/>
      <c r="WUL40" s="98"/>
      <c r="WUM40" s="98"/>
      <c r="WUN40" s="98"/>
      <c r="WUO40" s="98"/>
      <c r="WUP40" s="98"/>
      <c r="WUQ40" s="98"/>
      <c r="WUR40" s="98"/>
      <c r="WUS40" s="98"/>
      <c r="WUT40" s="98"/>
      <c r="WUU40" s="98"/>
      <c r="WUV40" s="98"/>
      <c r="WUW40" s="98"/>
      <c r="WUX40" s="98"/>
      <c r="WUY40" s="98"/>
      <c r="WUZ40" s="98"/>
      <c r="WVA40" s="98"/>
      <c r="WVB40" s="98"/>
      <c r="WVC40" s="98"/>
      <c r="WVD40" s="98"/>
      <c r="WVE40" s="98"/>
      <c r="WVF40" s="98"/>
      <c r="WVG40" s="98"/>
      <c r="WVH40" s="98"/>
      <c r="WVI40" s="98"/>
      <c r="WVJ40" s="98"/>
      <c r="WVK40" s="98"/>
      <c r="WVL40" s="98"/>
      <c r="WVM40" s="98"/>
      <c r="WVN40" s="98"/>
      <c r="WVO40" s="98"/>
      <c r="WVP40" s="98"/>
      <c r="WVQ40" s="98"/>
      <c r="WVR40" s="98"/>
      <c r="WVS40" s="98"/>
      <c r="WVT40" s="98"/>
      <c r="WVU40" s="98"/>
      <c r="WVV40" s="98"/>
      <c r="WVW40" s="98"/>
      <c r="WVX40" s="98"/>
      <c r="WVY40" s="98"/>
      <c r="WVZ40" s="98"/>
      <c r="WWA40" s="98"/>
      <c r="WWB40" s="98"/>
      <c r="WWC40" s="98"/>
      <c r="WWD40" s="98"/>
      <c r="WWE40" s="98"/>
      <c r="WWF40" s="98"/>
      <c r="WWG40" s="98"/>
      <c r="WWH40" s="98"/>
      <c r="WWI40" s="98"/>
      <c r="WWJ40" s="98"/>
      <c r="WWK40" s="98"/>
      <c r="WWL40" s="98"/>
      <c r="WWM40" s="98"/>
      <c r="WWN40" s="98"/>
      <c r="WWO40" s="98"/>
      <c r="WWP40" s="98"/>
      <c r="WWQ40" s="98"/>
      <c r="WWR40" s="98"/>
      <c r="WWS40" s="98"/>
      <c r="WWT40" s="98"/>
      <c r="WWU40" s="98"/>
      <c r="WWV40" s="98"/>
      <c r="WWW40" s="98"/>
      <c r="WWX40" s="98"/>
      <c r="WWY40" s="98"/>
      <c r="WWZ40" s="98"/>
      <c r="WXA40" s="98"/>
      <c r="WXB40" s="98"/>
      <c r="WXC40" s="98"/>
      <c r="WXD40" s="98"/>
      <c r="WXE40" s="98"/>
      <c r="WXF40" s="98"/>
      <c r="WXG40" s="98"/>
      <c r="WXH40" s="98"/>
      <c r="WXI40" s="98"/>
      <c r="WXJ40" s="98"/>
      <c r="WXK40" s="98"/>
      <c r="WXL40" s="98"/>
      <c r="WXM40" s="98"/>
      <c r="WXN40" s="98"/>
      <c r="WXO40" s="98"/>
      <c r="WXP40" s="98"/>
      <c r="WXQ40" s="98"/>
      <c r="WXR40" s="98"/>
      <c r="WXS40" s="98"/>
      <c r="WXT40" s="98"/>
      <c r="WXU40" s="98"/>
      <c r="WXV40" s="98"/>
      <c r="WXW40" s="98"/>
      <c r="WXX40" s="98"/>
      <c r="WXY40" s="98"/>
      <c r="WXZ40" s="98"/>
      <c r="WYA40" s="98"/>
      <c r="WYB40" s="98"/>
      <c r="WYC40" s="98"/>
      <c r="WYD40" s="98"/>
      <c r="WYE40" s="98"/>
      <c r="WYF40" s="98"/>
      <c r="WYG40" s="98"/>
      <c r="WYH40" s="98"/>
      <c r="WYI40" s="98"/>
      <c r="WYJ40" s="98"/>
      <c r="WYK40" s="98"/>
      <c r="WYL40" s="98"/>
      <c r="WYM40" s="98"/>
      <c r="WYN40" s="98"/>
      <c r="WYO40" s="98"/>
      <c r="WYP40" s="98"/>
      <c r="WYQ40" s="98"/>
      <c r="WYR40" s="98"/>
      <c r="WYS40" s="98"/>
      <c r="WYT40" s="98"/>
      <c r="WYU40" s="98"/>
      <c r="WYV40" s="98"/>
      <c r="WYW40" s="98"/>
      <c r="WYX40" s="98"/>
      <c r="WYY40" s="98"/>
      <c r="WYZ40" s="98"/>
      <c r="WZA40" s="98"/>
      <c r="WZB40" s="98"/>
      <c r="WZC40" s="98"/>
      <c r="WZD40" s="98"/>
      <c r="WZE40" s="98"/>
      <c r="WZF40" s="98"/>
      <c r="WZG40" s="98"/>
      <c r="WZH40" s="98"/>
      <c r="WZI40" s="98"/>
      <c r="WZJ40" s="98"/>
      <c r="WZK40" s="98"/>
      <c r="WZL40" s="98"/>
      <c r="WZM40" s="98"/>
      <c r="WZN40" s="98"/>
      <c r="WZO40" s="98"/>
      <c r="WZP40" s="98"/>
      <c r="WZQ40" s="98"/>
      <c r="WZR40" s="98"/>
      <c r="WZS40" s="98"/>
      <c r="WZT40" s="98"/>
      <c r="WZU40" s="98"/>
      <c r="WZV40" s="98"/>
      <c r="WZW40" s="98"/>
      <c r="WZX40" s="98"/>
      <c r="WZY40" s="98"/>
      <c r="WZZ40" s="98"/>
      <c r="XAA40" s="98"/>
      <c r="XAB40" s="98"/>
      <c r="XAC40" s="98"/>
      <c r="XAD40" s="98"/>
      <c r="XAE40" s="98"/>
      <c r="XAF40" s="98"/>
      <c r="XAG40" s="98"/>
      <c r="XAH40" s="98"/>
      <c r="XAI40" s="98"/>
      <c r="XAJ40" s="98"/>
      <c r="XAK40" s="98"/>
      <c r="XAL40" s="98"/>
      <c r="XAM40" s="98"/>
      <c r="XAN40" s="98"/>
      <c r="XAO40" s="98"/>
      <c r="XAP40" s="98"/>
      <c r="XAQ40" s="98"/>
      <c r="XAR40" s="98"/>
      <c r="XAS40" s="98"/>
      <c r="XAT40" s="98"/>
      <c r="XAU40" s="98"/>
      <c r="XAV40" s="98"/>
      <c r="XAW40" s="98"/>
      <c r="XAX40" s="98"/>
      <c r="XAY40" s="98"/>
      <c r="XAZ40" s="98"/>
      <c r="XBA40" s="98"/>
      <c r="XBB40" s="98"/>
      <c r="XBC40" s="98"/>
      <c r="XBD40" s="98"/>
      <c r="XBE40" s="98"/>
      <c r="XBF40" s="98"/>
      <c r="XBG40" s="98"/>
      <c r="XBH40" s="98"/>
      <c r="XBI40" s="98"/>
      <c r="XBJ40" s="98"/>
      <c r="XBK40" s="98"/>
      <c r="XBL40" s="98"/>
      <c r="XBM40" s="98"/>
      <c r="XBN40" s="98"/>
      <c r="XBO40" s="98"/>
      <c r="XBP40" s="98"/>
      <c r="XBQ40" s="98"/>
      <c r="XBR40" s="98"/>
      <c r="XBS40" s="98"/>
      <c r="XBT40" s="98"/>
      <c r="XBU40" s="98"/>
      <c r="XBV40" s="98"/>
      <c r="XBW40" s="98"/>
      <c r="XBX40" s="98"/>
      <c r="XBY40" s="98"/>
      <c r="XBZ40" s="98"/>
      <c r="XCA40" s="98"/>
      <c r="XCB40" s="98"/>
      <c r="XCC40" s="98"/>
      <c r="XCD40" s="98"/>
      <c r="XCE40" s="98"/>
      <c r="XCF40" s="98"/>
      <c r="XCG40" s="98"/>
      <c r="XCH40" s="98"/>
      <c r="XCI40" s="98"/>
      <c r="XCJ40" s="98"/>
      <c r="XCK40" s="98"/>
      <c r="XCL40" s="98"/>
      <c r="XCM40" s="98"/>
      <c r="XCN40" s="98"/>
      <c r="XCO40" s="98"/>
      <c r="XCP40" s="98"/>
      <c r="XCQ40" s="98"/>
      <c r="XCR40" s="98"/>
      <c r="XCS40" s="98"/>
      <c r="XCT40" s="98"/>
      <c r="XCU40" s="98"/>
      <c r="XCV40" s="98"/>
      <c r="XCW40" s="98"/>
      <c r="XCX40" s="98"/>
      <c r="XCY40" s="98"/>
      <c r="XCZ40" s="98"/>
      <c r="XDA40" s="98"/>
      <c r="XDB40" s="98"/>
      <c r="XDC40" s="98"/>
      <c r="XDD40" s="98"/>
      <c r="XDE40" s="98"/>
      <c r="XDF40" s="98"/>
      <c r="XDG40" s="98"/>
      <c r="XDH40" s="98"/>
      <c r="XDI40" s="98"/>
      <c r="XDJ40" s="98"/>
      <c r="XDK40" s="98"/>
      <c r="XDL40" s="98"/>
      <c r="XDM40" s="98"/>
      <c r="XDN40" s="98"/>
      <c r="XDO40" s="98"/>
      <c r="XDP40" s="98"/>
      <c r="XDQ40" s="98"/>
      <c r="XDR40" s="98"/>
      <c r="XDS40" s="98"/>
      <c r="XDT40" s="98"/>
      <c r="XDU40" s="98"/>
      <c r="XDV40" s="98"/>
      <c r="XDW40" s="98"/>
      <c r="XDX40" s="98"/>
      <c r="XDY40" s="98"/>
      <c r="XDZ40" s="98"/>
      <c r="XEA40" s="98"/>
      <c r="XEB40" s="98"/>
      <c r="XEC40" s="98"/>
      <c r="XED40" s="98"/>
      <c r="XEE40" s="98"/>
      <c r="XEF40" s="98"/>
      <c r="XEG40" s="98"/>
      <c r="XEH40" s="98"/>
      <c r="XEI40" s="98"/>
      <c r="XEJ40" s="98"/>
      <c r="XEK40" s="98"/>
      <c r="XEL40" s="98"/>
      <c r="XEM40" s="98"/>
      <c r="XEN40" s="98"/>
      <c r="XEO40" s="98"/>
      <c r="XEP40" s="98"/>
      <c r="XEQ40" s="98"/>
      <c r="XER40" s="98"/>
      <c r="XES40" s="98"/>
      <c r="XET40" s="98"/>
      <c r="XEU40" s="98"/>
      <c r="XEV40" s="98"/>
      <c r="XEW40" s="98"/>
      <c r="XEX40" s="98"/>
      <c r="XEY40" s="98"/>
      <c r="XEZ40" s="98"/>
      <c r="XFA40" s="98"/>
      <c r="XFB40" s="98"/>
      <c r="XFC40" s="98"/>
      <c r="XFD40" s="98"/>
    </row>
    <row r="41" spans="1:16384" ht="14.6">
      <c r="A41" s="749"/>
      <c r="B41" s="767">
        <f>IF(C41="","",COUNTIF($C$14:C41,"&lt;&gt;""")-COUNTBLANK($C$14:C41))</f>
        <v>11</v>
      </c>
      <c r="C41" s="739" t="s">
        <v>1511</v>
      </c>
      <c r="D41" s="736" t="s">
        <v>1508</v>
      </c>
      <c r="E41" s="170" t="s">
        <v>1500</v>
      </c>
      <c r="F41" s="170" t="s">
        <v>267</v>
      </c>
      <c r="G41" s="761"/>
      <c r="H41" s="761"/>
      <c r="I41" s="761"/>
      <c r="J41" s="761"/>
      <c r="K41" s="965"/>
      <c r="L41" s="965"/>
      <c r="M41" s="765"/>
      <c r="N41" s="1005"/>
      <c r="O41" s="1005"/>
      <c r="P41" s="1005"/>
      <c r="Q41" s="1005"/>
      <c r="R41" s="1005"/>
      <c r="S41" s="1005"/>
      <c r="T41" s="1005"/>
      <c r="U41" s="1005"/>
      <c r="V41" s="1005"/>
      <c r="W41" s="1005"/>
      <c r="X41" s="1005"/>
      <c r="Y41" s="1005"/>
      <c r="Z41" s="1005"/>
      <c r="AA41" s="1005"/>
      <c r="AB41" s="1005"/>
      <c r="AC41" s="1005"/>
      <c r="AD41" s="1005"/>
      <c r="AE41" s="1005"/>
      <c r="AF41" s="1005"/>
      <c r="AG41" s="1005"/>
      <c r="AH41" s="1005"/>
      <c r="AI41" s="1005"/>
      <c r="AJ41" s="761"/>
      <c r="AK41" s="1042"/>
      <c r="AL41" s="266"/>
      <c r="AM41" s="1054"/>
    </row>
    <row r="42" spans="1:16384" ht="14.6">
      <c r="A42" s="749"/>
      <c r="B42" s="767">
        <f>IF(C42="","",COUNTIF($C$14:C42,"&lt;&gt;""")-COUNTBLANK($C$14:C42))</f>
        <v>12</v>
      </c>
      <c r="C42" s="739" t="s">
        <v>1627</v>
      </c>
      <c r="D42" s="736" t="s">
        <v>1628</v>
      </c>
      <c r="E42" s="170" t="s">
        <v>1500</v>
      </c>
      <c r="F42" s="170" t="s">
        <v>267</v>
      </c>
      <c r="G42" s="761"/>
      <c r="H42" s="761"/>
      <c r="I42" s="761"/>
      <c r="J42" s="761"/>
      <c r="K42" s="965"/>
      <c r="L42" s="965"/>
      <c r="M42" s="765"/>
      <c r="N42" s="1005"/>
      <c r="O42" s="1005"/>
      <c r="P42" s="1005"/>
      <c r="Q42" s="1005"/>
      <c r="R42" s="1005"/>
      <c r="S42" s="1005"/>
      <c r="T42" s="1005"/>
      <c r="U42" s="1005"/>
      <c r="V42" s="1005"/>
      <c r="W42" s="1005"/>
      <c r="X42" s="1005"/>
      <c r="Y42" s="1005"/>
      <c r="Z42" s="1005"/>
      <c r="AA42" s="1005"/>
      <c r="AB42" s="1005"/>
      <c r="AC42" s="1005"/>
      <c r="AD42" s="1005"/>
      <c r="AE42" s="1005"/>
      <c r="AF42" s="1005"/>
      <c r="AG42" s="1005"/>
      <c r="AH42" s="1005"/>
      <c r="AI42" s="1005"/>
      <c r="AJ42" s="761"/>
      <c r="AK42" s="1042"/>
      <c r="AL42" s="266"/>
      <c r="AM42" s="1054"/>
    </row>
    <row r="43" spans="1:16384" ht="14.6">
      <c r="A43" s="749"/>
      <c r="B43" s="767" t="str">
        <f>IF(C43="","",COUNTIF($C$14:C43,"&lt;&gt;""")-COUNTBLANK($C$14:C43))</f>
        <v/>
      </c>
      <c r="C43" s="1048"/>
      <c r="D43" s="1048"/>
      <c r="E43" s="174"/>
      <c r="F43" s="174"/>
      <c r="G43" s="761"/>
      <c r="H43" s="761"/>
      <c r="I43" s="761"/>
      <c r="J43" s="761"/>
      <c r="K43" s="1053"/>
      <c r="L43" s="266"/>
      <c r="M43" s="266"/>
      <c r="N43" s="1005"/>
      <c r="O43" s="1005"/>
      <c r="P43" s="1005"/>
      <c r="Q43" s="1005"/>
      <c r="R43" s="1005"/>
      <c r="S43" s="1005"/>
      <c r="T43" s="1005"/>
      <c r="U43" s="1005"/>
      <c r="V43" s="1005"/>
      <c r="W43" s="1005"/>
      <c r="X43" s="1005"/>
      <c r="Y43" s="1005"/>
      <c r="Z43" s="1005"/>
      <c r="AA43" s="1005"/>
      <c r="AB43" s="1005"/>
      <c r="AC43" s="1005"/>
      <c r="AD43" s="1005"/>
      <c r="AE43" s="1005"/>
      <c r="AF43" s="1005"/>
      <c r="AG43" s="1005"/>
      <c r="AH43" s="1005"/>
      <c r="AI43" s="1005"/>
      <c r="AJ43" s="761"/>
      <c r="AK43" s="761"/>
      <c r="AL43" s="266"/>
      <c r="AM43" s="164"/>
    </row>
    <row r="44" spans="1:16384" ht="15" thickBot="1">
      <c r="A44" s="749"/>
      <c r="B44" s="767" t="str">
        <f>IF(C44="","",COUNTIF($C$14:C44,"&lt;&gt;""")-COUNTBLANK($C$14:C44))</f>
        <v/>
      </c>
      <c r="C44" s="1048"/>
      <c r="D44" s="1048"/>
      <c r="E44" s="1048"/>
      <c r="F44" s="1048"/>
      <c r="G44" s="1048"/>
      <c r="H44" s="1048"/>
      <c r="I44" s="1048"/>
      <c r="J44" s="1048"/>
      <c r="K44" s="1048"/>
      <c r="L44" s="1048"/>
      <c r="M44" s="1048"/>
      <c r="N44" s="1048"/>
      <c r="O44" s="1048"/>
      <c r="P44" s="1048"/>
      <c r="Q44" s="1048"/>
      <c r="R44" s="1048"/>
      <c r="S44" s="1048"/>
      <c r="T44" s="1048"/>
      <c r="U44" s="1048"/>
      <c r="V44" s="1048"/>
      <c r="W44" s="1048"/>
      <c r="X44" s="1048"/>
      <c r="Y44" s="1048"/>
      <c r="Z44" s="1048"/>
      <c r="AA44" s="1048"/>
      <c r="AB44" s="1048"/>
      <c r="AC44" s="1048"/>
      <c r="AD44" s="1048"/>
      <c r="AE44" s="1048"/>
      <c r="AF44" s="1048"/>
      <c r="AG44" s="1048"/>
      <c r="AH44" s="1048"/>
      <c r="AI44" s="1048"/>
      <c r="AJ44" s="1048"/>
      <c r="AK44" s="1048"/>
      <c r="AL44" s="1048"/>
      <c r="AM44" s="1050"/>
    </row>
    <row r="45" spans="1:16384" ht="15" thickBot="1">
      <c r="A45" s="749"/>
      <c r="B45" s="767" t="str">
        <f>IF(C45="","",COUNTIF($C$14:C45,"&lt;&gt;""")-COUNTBLANK($C$14:C45))</f>
        <v/>
      </c>
      <c r="C45" s="1072"/>
      <c r="D45" s="1073" t="s">
        <v>1607</v>
      </c>
      <c r="E45" s="1007"/>
      <c r="F45" s="1008"/>
      <c r="G45" s="761"/>
      <c r="H45" s="761"/>
      <c r="I45" s="761"/>
      <c r="J45" s="761"/>
      <c r="K45" s="997">
        <v>43646</v>
      </c>
      <c r="L45" s="998">
        <v>44012</v>
      </c>
      <c r="M45" s="1310" t="s">
        <v>127</v>
      </c>
      <c r="N45" s="1005"/>
      <c r="O45" s="1005"/>
      <c r="P45" s="1005"/>
      <c r="Q45" s="1005"/>
      <c r="R45" s="1005"/>
      <c r="S45" s="1005"/>
      <c r="T45" s="1005"/>
      <c r="U45" s="1005"/>
      <c r="V45" s="1005"/>
      <c r="W45" s="1005"/>
      <c r="X45" s="1005"/>
      <c r="Y45" s="1005"/>
      <c r="Z45" s="1005"/>
      <c r="AA45" s="1005"/>
      <c r="AB45" s="1005"/>
      <c r="AC45" s="1005"/>
      <c r="AD45" s="1005"/>
      <c r="AE45" s="1005"/>
      <c r="AF45" s="1005"/>
      <c r="AG45" s="1005"/>
      <c r="AH45" s="1005"/>
      <c r="AI45" s="1005"/>
      <c r="AJ45" s="761"/>
      <c r="AK45" s="761"/>
      <c r="AL45" s="266"/>
      <c r="AM45" s="164"/>
    </row>
    <row r="46" spans="1:16384" ht="15" thickBot="1">
      <c r="A46" s="749"/>
      <c r="B46" s="767" t="str">
        <f>IF(C46="","",COUNTIF($C$14:C46,"&lt;&gt;""")-COUNTBLANK($C$14:C46))</f>
        <v/>
      </c>
      <c r="C46" s="1048"/>
      <c r="D46" s="1048"/>
      <c r="E46" s="1048"/>
      <c r="F46" s="1048"/>
      <c r="G46" s="761"/>
      <c r="H46" s="761"/>
      <c r="I46" s="761"/>
      <c r="J46" s="761"/>
      <c r="K46" s="1000" t="s">
        <v>137</v>
      </c>
      <c r="L46" s="999" t="s">
        <v>137</v>
      </c>
      <c r="M46" s="1311"/>
      <c r="N46" s="1005"/>
      <c r="O46" s="1005"/>
      <c r="P46" s="1005"/>
      <c r="Q46" s="1005"/>
      <c r="R46" s="1005"/>
      <c r="S46" s="1005"/>
      <c r="T46" s="1005"/>
      <c r="U46" s="1005"/>
      <c r="V46" s="1005"/>
      <c r="W46" s="1005"/>
      <c r="X46" s="1005"/>
      <c r="Y46" s="1005"/>
      <c r="Z46" s="1005"/>
      <c r="AA46" s="1005"/>
      <c r="AB46" s="1005"/>
      <c r="AC46" s="1005"/>
      <c r="AD46" s="1005"/>
      <c r="AE46" s="1005"/>
      <c r="AF46" s="1005"/>
      <c r="AG46" s="1005"/>
      <c r="AH46" s="1005"/>
      <c r="AI46" s="1005"/>
      <c r="AJ46" s="761"/>
      <c r="AK46" s="761"/>
      <c r="AL46" s="266"/>
      <c r="AM46" s="164"/>
    </row>
    <row r="47" spans="1:16384" ht="14.6">
      <c r="A47" s="749"/>
      <c r="B47" s="767" t="str">
        <f>IF(C47="","",COUNTIF($C$14:C47,"&lt;&gt;""")-COUNTBLANK($C$14:C47))</f>
        <v/>
      </c>
      <c r="C47" s="736"/>
      <c r="D47" s="1006" t="s">
        <v>1495</v>
      </c>
      <c r="E47" s="331"/>
      <c r="F47" s="170"/>
      <c r="G47" s="761"/>
      <c r="H47" s="761"/>
      <c r="I47" s="761"/>
      <c r="J47" s="761"/>
      <c r="K47" s="1053"/>
      <c r="L47" s="266"/>
      <c r="M47" s="266"/>
      <c r="N47" s="1005"/>
      <c r="O47" s="1005"/>
      <c r="P47" s="1005"/>
      <c r="Q47" s="1005"/>
      <c r="R47" s="1005"/>
      <c r="S47" s="1005"/>
      <c r="T47" s="1005"/>
      <c r="U47" s="1005"/>
      <c r="V47" s="1005"/>
      <c r="W47" s="1005"/>
      <c r="X47" s="1005"/>
      <c r="Y47" s="1005"/>
      <c r="Z47" s="1005"/>
      <c r="AA47" s="1005"/>
      <c r="AB47" s="1005"/>
      <c r="AC47" s="1005"/>
      <c r="AD47" s="1005"/>
      <c r="AE47" s="1005"/>
      <c r="AF47" s="1005"/>
      <c r="AG47" s="1005"/>
      <c r="AH47" s="1005"/>
      <c r="AI47" s="1005"/>
      <c r="AJ47" s="761"/>
      <c r="AK47" s="761"/>
      <c r="AL47" s="266"/>
      <c r="AM47" s="164"/>
    </row>
    <row r="48" spans="1:16384" ht="14.6">
      <c r="A48" s="749"/>
      <c r="B48" s="767">
        <f>IF(C48="","",COUNTIF($C$14:C48,"&lt;&gt;""")-COUNTBLANK($C$14:C48))</f>
        <v>13</v>
      </c>
      <c r="C48" s="739" t="s">
        <v>1613</v>
      </c>
      <c r="D48" s="736" t="s">
        <v>1496</v>
      </c>
      <c r="E48" s="170" t="s">
        <v>147</v>
      </c>
      <c r="F48" s="170" t="s">
        <v>267</v>
      </c>
      <c r="G48" s="761"/>
      <c r="H48" s="761"/>
      <c r="I48" s="761"/>
      <c r="J48" s="761"/>
      <c r="K48" s="965"/>
      <c r="L48" s="965"/>
      <c r="M48" s="76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761"/>
      <c r="AK48" s="1042"/>
      <c r="AL48" s="266"/>
      <c r="AM48" s="1054"/>
    </row>
    <row r="49" spans="1:16384" ht="14.6">
      <c r="A49" s="749"/>
      <c r="B49" s="767">
        <f>IF(C49="","",COUNTIF($C$14:C49,"&lt;&gt;""")-COUNTBLANK($C$14:C49))</f>
        <v>14</v>
      </c>
      <c r="C49" s="739" t="s">
        <v>1614</v>
      </c>
      <c r="D49" s="736" t="s">
        <v>1505</v>
      </c>
      <c r="E49" s="170" t="s">
        <v>147</v>
      </c>
      <c r="F49" s="170" t="s">
        <v>267</v>
      </c>
      <c r="G49" s="761"/>
      <c r="H49" s="761"/>
      <c r="I49" s="761"/>
      <c r="J49" s="761"/>
      <c r="K49" s="965"/>
      <c r="L49" s="965"/>
      <c r="M49" s="76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761"/>
      <c r="AK49" s="1042"/>
      <c r="AL49" s="266"/>
      <c r="AM49" s="1054"/>
    </row>
    <row r="50" spans="1:16384" s="98" customFormat="1" ht="14.6">
      <c r="A50" s="749"/>
      <c r="B50" s="767">
        <f>IF(C50="","",COUNTIF($C$14:C50,"&lt;&gt;""")-COUNTBLANK($C$14:C50))</f>
        <v>15</v>
      </c>
      <c r="C50" s="739" t="s">
        <v>1615</v>
      </c>
      <c r="D50" s="736" t="s">
        <v>1609</v>
      </c>
      <c r="E50" s="170" t="s">
        <v>1510</v>
      </c>
      <c r="F50" s="170" t="s">
        <v>267</v>
      </c>
      <c r="G50" s="761"/>
      <c r="H50" s="761"/>
      <c r="I50" s="761"/>
      <c r="J50" s="761"/>
      <c r="K50" s="965"/>
      <c r="L50" s="965"/>
      <c r="M50" s="765"/>
      <c r="N50" s="1005"/>
      <c r="O50" s="1005"/>
      <c r="P50" s="1005"/>
      <c r="Q50" s="1005"/>
      <c r="R50" s="1005"/>
      <c r="S50" s="1005"/>
      <c r="T50" s="1005"/>
      <c r="U50" s="1005"/>
      <c r="V50" s="1005"/>
      <c r="W50" s="1005"/>
      <c r="X50" s="1005"/>
      <c r="Y50" s="1005"/>
      <c r="Z50" s="1005"/>
      <c r="AA50" s="1005"/>
      <c r="AB50" s="1005"/>
      <c r="AC50" s="1005"/>
      <c r="AD50" s="1005"/>
      <c r="AE50" s="1005"/>
      <c r="AF50" s="1005"/>
      <c r="AG50" s="1005"/>
      <c r="AH50" s="1005"/>
      <c r="AI50" s="1005"/>
      <c r="AJ50" s="761"/>
      <c r="AK50" s="1042"/>
      <c r="AL50" s="266"/>
      <c r="AM50" s="1054"/>
    </row>
    <row r="51" spans="1:16384" s="98" customFormat="1" ht="14.6">
      <c r="A51" s="749"/>
      <c r="B51" s="767" t="str">
        <f>IF(C51="","",COUNTIF($C$14:C51,"&lt;&gt;""")-COUNTBLANK($C$14:C51))</f>
        <v/>
      </c>
      <c r="C51" s="761"/>
      <c r="D51" s="761"/>
      <c r="E51" s="761"/>
      <c r="F51" s="761"/>
      <c r="G51" s="761"/>
      <c r="H51" s="761"/>
      <c r="I51" s="761"/>
      <c r="J51" s="761"/>
      <c r="K51" s="1053"/>
      <c r="L51" s="266"/>
      <c r="M51" s="266"/>
      <c r="N51" s="1005"/>
      <c r="O51" s="1005"/>
      <c r="P51" s="1005"/>
      <c r="Q51" s="1005"/>
      <c r="R51" s="1005"/>
      <c r="S51" s="1005"/>
      <c r="T51" s="1005"/>
      <c r="U51" s="1005"/>
      <c r="V51" s="1005"/>
      <c r="W51" s="1005"/>
      <c r="X51" s="1005"/>
      <c r="Y51" s="1005"/>
      <c r="Z51" s="1005"/>
      <c r="AA51" s="1005"/>
      <c r="AB51" s="1005"/>
      <c r="AC51" s="1005"/>
      <c r="AD51" s="1005"/>
      <c r="AE51" s="1005"/>
      <c r="AF51" s="1005"/>
      <c r="AG51" s="1005"/>
      <c r="AH51" s="1005"/>
      <c r="AI51" s="1005"/>
      <c r="AJ51" s="761"/>
      <c r="AK51" s="761"/>
      <c r="AL51" s="266"/>
      <c r="AM51" s="164"/>
    </row>
    <row r="52" spans="1:16384" ht="14.6">
      <c r="A52" s="749"/>
      <c r="B52" s="767" t="str">
        <f>IF(C52="","",COUNTIF($C$14:C52,"&lt;&gt;""")-COUNTBLANK($C$14:C52))</f>
        <v/>
      </c>
      <c r="C52" s="736"/>
      <c r="D52" s="1006" t="s">
        <v>1608</v>
      </c>
      <c r="E52" s="331"/>
      <c r="F52" s="170"/>
      <c r="G52" s="761"/>
      <c r="H52" s="761"/>
      <c r="I52" s="761"/>
      <c r="J52" s="761"/>
      <c r="K52" s="1053"/>
      <c r="L52" s="266"/>
      <c r="M52" s="266"/>
      <c r="N52" s="1005"/>
      <c r="O52" s="1005"/>
      <c r="P52" s="1005"/>
      <c r="Q52" s="1005"/>
      <c r="R52" s="1005"/>
      <c r="S52" s="1005"/>
      <c r="T52" s="1005"/>
      <c r="U52" s="1005"/>
      <c r="V52" s="1005"/>
      <c r="W52" s="1005"/>
      <c r="X52" s="1005"/>
      <c r="Y52" s="1005"/>
      <c r="Z52" s="1005"/>
      <c r="AA52" s="1005"/>
      <c r="AB52" s="1005"/>
      <c r="AC52" s="1005"/>
      <c r="AD52" s="1005"/>
      <c r="AE52" s="1005"/>
      <c r="AF52" s="1005"/>
      <c r="AG52" s="1005"/>
      <c r="AH52" s="1005"/>
      <c r="AI52" s="1005"/>
      <c r="AJ52" s="761"/>
      <c r="AK52" s="761"/>
      <c r="AL52" s="266"/>
      <c r="AM52" s="164"/>
    </row>
    <row r="53" spans="1:16384" ht="14.6">
      <c r="A53" s="749"/>
      <c r="B53" s="767">
        <f>IF(C53="","",COUNTIF($C$14:C53,"&lt;&gt;""")-COUNTBLANK($C$14:C53))</f>
        <v>16</v>
      </c>
      <c r="C53" s="739" t="s">
        <v>1616</v>
      </c>
      <c r="D53" s="736" t="s">
        <v>1610</v>
      </c>
      <c r="E53" s="170" t="s">
        <v>1500</v>
      </c>
      <c r="F53" s="170" t="s">
        <v>267</v>
      </c>
      <c r="G53" s="761"/>
      <c r="H53" s="761"/>
      <c r="I53" s="761"/>
      <c r="J53" s="761"/>
      <c r="K53" s="965"/>
      <c r="L53" s="965"/>
      <c r="M53" s="765"/>
      <c r="N53" s="1005"/>
      <c r="O53" s="1005"/>
      <c r="P53" s="1005"/>
      <c r="Q53" s="1005"/>
      <c r="R53" s="1005"/>
      <c r="S53" s="1005"/>
      <c r="T53" s="1005"/>
      <c r="U53" s="1005"/>
      <c r="V53" s="1005"/>
      <c r="W53" s="1005"/>
      <c r="X53" s="1005"/>
      <c r="Y53" s="1005"/>
      <c r="Z53" s="1005"/>
      <c r="AA53" s="1005"/>
      <c r="AB53" s="1005"/>
      <c r="AC53" s="1005"/>
      <c r="AD53" s="1005"/>
      <c r="AE53" s="1005"/>
      <c r="AF53" s="1005"/>
      <c r="AG53" s="1005"/>
      <c r="AH53" s="1005"/>
      <c r="AI53" s="1005"/>
      <c r="AJ53" s="761"/>
      <c r="AK53" s="1042"/>
      <c r="AL53" s="266"/>
      <c r="AM53" s="1054"/>
    </row>
    <row r="54" spans="1:16384" ht="15" thickBot="1">
      <c r="A54" s="749"/>
      <c r="B54" s="767" t="str">
        <f>IF(C54="","",COUNTIF($C$14:C54,"&lt;&gt;""")-COUNTBLANK($C$14:C54))</f>
        <v/>
      </c>
      <c r="C54" s="1048"/>
      <c r="D54" s="1048"/>
      <c r="E54" s="1048"/>
      <c r="F54" s="1048"/>
      <c r="G54" s="1048"/>
      <c r="H54" s="1048"/>
      <c r="I54" s="1048"/>
      <c r="J54" s="1048"/>
      <c r="K54" s="1048"/>
      <c r="L54" s="1048"/>
      <c r="M54" s="1048"/>
      <c r="N54" s="1048"/>
      <c r="O54" s="1048"/>
      <c r="P54" s="1048"/>
      <c r="Q54" s="1048"/>
      <c r="R54" s="1048"/>
      <c r="S54" s="1048"/>
      <c r="T54" s="1048"/>
      <c r="U54" s="1048"/>
      <c r="V54" s="1048"/>
      <c r="W54" s="1048"/>
      <c r="X54" s="1048"/>
      <c r="Y54" s="1048"/>
      <c r="Z54" s="1048"/>
      <c r="AA54" s="1048"/>
      <c r="AB54" s="1048"/>
      <c r="AC54" s="1048"/>
      <c r="AD54" s="1048"/>
      <c r="AE54" s="1048"/>
      <c r="AF54" s="1048"/>
      <c r="AG54" s="1048"/>
      <c r="AH54" s="1048"/>
      <c r="AI54" s="1048"/>
      <c r="AJ54" s="1048"/>
      <c r="AK54" s="1048"/>
      <c r="AL54" s="1048"/>
      <c r="AM54" s="1050"/>
    </row>
    <row r="55" spans="1:16384" ht="0" hidden="1" customHeight="1">
      <c r="B55" s="767" t="str">
        <f>IF(C55="","",COUNTIF($C$14:C55,"&lt;&gt;""")-COUNTBLANK($C$14:C55))</f>
        <v/>
      </c>
      <c r="C55" s="1048"/>
      <c r="D55" s="1048"/>
      <c r="E55" s="1049"/>
      <c r="F55" s="1049"/>
      <c r="G55" s="1048"/>
      <c r="H55" s="1048"/>
      <c r="I55" s="1048"/>
      <c r="J55" s="1048"/>
      <c r="K55" s="1048"/>
      <c r="L55" s="1048"/>
      <c r="M55" s="1048"/>
      <c r="N55" s="1048"/>
      <c r="O55" s="1048"/>
      <c r="P55" s="1048"/>
      <c r="Q55" s="1048"/>
      <c r="R55" s="1048"/>
      <c r="S55" s="1048"/>
      <c r="T55" s="1048"/>
      <c r="U55" s="1048"/>
      <c r="V55" s="1048"/>
      <c r="W55" s="1048"/>
      <c r="X55" s="1048"/>
      <c r="Y55" s="1048"/>
      <c r="Z55" s="1048"/>
      <c r="AA55" s="1048"/>
      <c r="AB55" s="1048"/>
      <c r="AC55" s="1048"/>
      <c r="AD55" s="1048"/>
      <c r="AE55" s="1048"/>
      <c r="AF55" s="1048"/>
      <c r="AG55" s="1048"/>
      <c r="AH55" s="1048"/>
      <c r="AI55" s="1048"/>
      <c r="AJ55" s="1048"/>
      <c r="AK55" s="1048"/>
      <c r="AL55" s="1048"/>
      <c r="AM55" s="1050"/>
    </row>
    <row r="56" spans="1:16384" ht="15" customHeight="1" thickBot="1">
      <c r="A56" s="749"/>
      <c r="B56" s="767" t="str">
        <f>IF(C56="","",COUNTIF($C$14:C56,"&lt;&gt;""")-COUNTBLANK($C$14:C56))</f>
        <v/>
      </c>
      <c r="C56" s="1072"/>
      <c r="D56" s="1073" t="s">
        <v>1512</v>
      </c>
      <c r="E56" s="1007"/>
      <c r="F56" s="1008"/>
      <c r="G56" s="761"/>
      <c r="H56" s="761"/>
      <c r="I56" s="761"/>
      <c r="J56" s="761"/>
      <c r="K56" s="1053"/>
      <c r="L56" s="1312" t="s">
        <v>1513</v>
      </c>
      <c r="M56" s="1295" t="s">
        <v>127</v>
      </c>
      <c r="N56" s="1295" t="s">
        <v>1514</v>
      </c>
      <c r="O56" s="1295" t="s">
        <v>127</v>
      </c>
      <c r="P56" s="1295" t="s">
        <v>1515</v>
      </c>
      <c r="Q56" s="1295" t="s">
        <v>127</v>
      </c>
      <c r="R56" s="1295" t="s">
        <v>1516</v>
      </c>
      <c r="S56" s="1295" t="s">
        <v>127</v>
      </c>
      <c r="T56" s="1295" t="s">
        <v>1541</v>
      </c>
      <c r="U56" s="1295" t="s">
        <v>127</v>
      </c>
      <c r="V56" s="1295" t="s">
        <v>1517</v>
      </c>
      <c r="W56" s="1295" t="s">
        <v>127</v>
      </c>
      <c r="X56" s="1295" t="s">
        <v>1518</v>
      </c>
      <c r="Y56" s="1295" t="s">
        <v>127</v>
      </c>
      <c r="Z56" s="1295" t="s">
        <v>1519</v>
      </c>
      <c r="AA56" s="1295" t="s">
        <v>127</v>
      </c>
      <c r="AB56" s="1295" t="s">
        <v>1520</v>
      </c>
      <c r="AC56" s="1295" t="s">
        <v>127</v>
      </c>
      <c r="AD56" s="1295" t="s">
        <v>1521</v>
      </c>
      <c r="AE56" s="1295" t="s">
        <v>127</v>
      </c>
      <c r="AF56" s="1295" t="s">
        <v>1522</v>
      </c>
      <c r="AG56" s="1295" t="s">
        <v>127</v>
      </c>
      <c r="AH56" s="1295" t="s">
        <v>137</v>
      </c>
      <c r="AI56" s="1295" t="s">
        <v>127</v>
      </c>
      <c r="AJ56" s="761"/>
      <c r="AK56" s="761"/>
      <c r="AL56" s="266"/>
      <c r="AM56" s="164"/>
    </row>
    <row r="57" spans="1:16384" ht="14.6">
      <c r="A57" s="749"/>
      <c r="B57" s="767" t="str">
        <f>IF(C57="","",COUNTIF($C$14:C57,"&lt;&gt;""")-COUNTBLANK($C$14:C57))</f>
        <v/>
      </c>
      <c r="C57" s="1053"/>
      <c r="D57" s="1053"/>
      <c r="E57" s="1053"/>
      <c r="F57" s="1053"/>
      <c r="G57" s="761"/>
      <c r="H57" s="761"/>
      <c r="I57" s="761"/>
      <c r="J57" s="761"/>
      <c r="K57" s="1053"/>
      <c r="L57" s="1313"/>
      <c r="M57" s="1296"/>
      <c r="N57" s="1296"/>
      <c r="O57" s="1296"/>
      <c r="P57" s="1296"/>
      <c r="Q57" s="1296"/>
      <c r="R57" s="1296"/>
      <c r="S57" s="1296"/>
      <c r="T57" s="1296"/>
      <c r="U57" s="1296"/>
      <c r="V57" s="1296"/>
      <c r="W57" s="1296"/>
      <c r="X57" s="1296"/>
      <c r="Y57" s="1296"/>
      <c r="Z57" s="1296"/>
      <c r="AA57" s="1296"/>
      <c r="AB57" s="1296"/>
      <c r="AC57" s="1296"/>
      <c r="AD57" s="1296"/>
      <c r="AE57" s="1296"/>
      <c r="AF57" s="1296"/>
      <c r="AG57" s="1296"/>
      <c r="AH57" s="1296"/>
      <c r="AI57" s="1296"/>
      <c r="AJ57" s="761"/>
      <c r="AK57" s="761"/>
      <c r="AL57" s="266"/>
      <c r="AM57" s="164"/>
    </row>
    <row r="58" spans="1:16384" ht="15" thickBot="1">
      <c r="A58" s="749"/>
      <c r="B58" s="767" t="str">
        <f>IF(C58="","",COUNTIF($C$14:C58,"&lt;&gt;""")-COUNTBLANK($C$14:C58))</f>
        <v/>
      </c>
      <c r="C58" s="1053"/>
      <c r="D58" s="1053"/>
      <c r="E58" s="1053"/>
      <c r="F58" s="1053"/>
      <c r="G58" s="761"/>
      <c r="H58" s="761"/>
      <c r="I58" s="761"/>
      <c r="J58" s="761"/>
      <c r="K58" s="1053"/>
      <c r="L58" s="1314"/>
      <c r="M58" s="1297"/>
      <c r="N58" s="1297"/>
      <c r="O58" s="1297"/>
      <c r="P58" s="1297"/>
      <c r="Q58" s="1297"/>
      <c r="R58" s="1297"/>
      <c r="S58" s="1297"/>
      <c r="T58" s="1297"/>
      <c r="U58" s="1297"/>
      <c r="V58" s="1297"/>
      <c r="W58" s="1297"/>
      <c r="X58" s="1297"/>
      <c r="Y58" s="1297"/>
      <c r="Z58" s="1297"/>
      <c r="AA58" s="1297"/>
      <c r="AB58" s="1297"/>
      <c r="AC58" s="1297"/>
      <c r="AD58" s="1297"/>
      <c r="AE58" s="1297"/>
      <c r="AF58" s="1297"/>
      <c r="AG58" s="1297"/>
      <c r="AH58" s="1297"/>
      <c r="AI58" s="1297"/>
      <c r="AJ58" s="761"/>
      <c r="AK58" s="761"/>
      <c r="AL58" s="266"/>
      <c r="AM58" s="164"/>
    </row>
    <row r="59" spans="1:16384" ht="60" customHeight="1">
      <c r="A59" s="749"/>
      <c r="B59" s="767" t="str">
        <f>IF(C59="","",COUNTIF($C$14:C59,"&lt;&gt;""")-COUNTBLANK($C$14:C59))</f>
        <v/>
      </c>
      <c r="C59" s="736"/>
      <c r="D59" s="1006" t="s">
        <v>1523</v>
      </c>
      <c r="E59" s="170"/>
      <c r="F59" s="170"/>
      <c r="G59" s="761"/>
      <c r="H59" s="761"/>
      <c r="I59" s="761"/>
      <c r="J59" s="761"/>
      <c r="K59" s="1053"/>
      <c r="L59" s="1001"/>
      <c r="M59" s="1001"/>
      <c r="N59" s="1001"/>
      <c r="O59" s="1001"/>
      <c r="P59" s="1001"/>
      <c r="Q59" s="1001"/>
      <c r="R59" s="1001"/>
      <c r="S59" s="1001"/>
      <c r="T59" s="1001"/>
      <c r="U59" s="1043"/>
      <c r="V59" s="1001"/>
      <c r="W59" s="1043"/>
      <c r="X59" s="1001"/>
      <c r="Y59" s="1043"/>
      <c r="Z59" s="1001"/>
      <c r="AA59" s="1043"/>
      <c r="AB59" s="1001"/>
      <c r="AC59" s="1043"/>
      <c r="AD59" s="1001"/>
      <c r="AE59" s="1043"/>
      <c r="AF59" s="1001"/>
      <c r="AG59" s="1043"/>
      <c r="AH59" s="1298" t="s">
        <v>1606</v>
      </c>
      <c r="AI59" s="1299"/>
      <c r="AJ59" s="761"/>
      <c r="AK59" s="761"/>
      <c r="AL59" s="266"/>
      <c r="AM59" s="164"/>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c r="CB59" s="760"/>
      <c r="CC59" s="760"/>
      <c r="CD59" s="760"/>
      <c r="CE59" s="760"/>
      <c r="CF59" s="760"/>
      <c r="CG59" s="760"/>
      <c r="CH59" s="760"/>
      <c r="CI59" s="760"/>
      <c r="CJ59" s="760"/>
      <c r="CK59" s="760"/>
      <c r="CL59" s="760"/>
      <c r="CM59" s="760"/>
      <c r="CN59" s="760"/>
      <c r="CO59" s="760"/>
      <c r="CP59" s="760"/>
      <c r="CQ59" s="760"/>
      <c r="CR59" s="760"/>
      <c r="CS59" s="760"/>
      <c r="CT59" s="760"/>
      <c r="CU59" s="760"/>
      <c r="CV59" s="760"/>
      <c r="CW59" s="760"/>
      <c r="CX59" s="760"/>
      <c r="CY59" s="760"/>
      <c r="CZ59" s="760"/>
      <c r="DA59" s="760"/>
      <c r="DB59" s="760"/>
      <c r="DC59" s="760"/>
      <c r="DD59" s="760"/>
      <c r="DE59" s="760"/>
      <c r="DF59" s="760"/>
      <c r="DG59" s="760"/>
      <c r="DH59" s="760"/>
      <c r="DI59" s="760"/>
      <c r="DJ59" s="760"/>
      <c r="DK59" s="760"/>
      <c r="DL59" s="760"/>
      <c r="DM59" s="760"/>
      <c r="DN59" s="760"/>
      <c r="DO59" s="760"/>
      <c r="DP59" s="760"/>
      <c r="DQ59" s="760"/>
      <c r="DR59" s="760"/>
      <c r="DS59" s="760"/>
      <c r="DT59" s="760"/>
      <c r="DU59" s="760"/>
      <c r="DV59" s="760"/>
      <c r="DW59" s="760"/>
      <c r="DX59" s="760"/>
      <c r="DY59" s="760"/>
      <c r="DZ59" s="760"/>
      <c r="EA59" s="760"/>
      <c r="EB59" s="760"/>
      <c r="EC59" s="760"/>
      <c r="ED59" s="760"/>
      <c r="EE59" s="760"/>
      <c r="EF59" s="760"/>
      <c r="EG59" s="760"/>
      <c r="EH59" s="760"/>
      <c r="EI59" s="760"/>
      <c r="EJ59" s="760"/>
      <c r="EK59" s="760"/>
      <c r="EL59" s="760"/>
      <c r="EM59" s="760"/>
      <c r="EN59" s="760"/>
      <c r="EO59" s="760"/>
      <c r="EP59" s="760"/>
      <c r="EQ59" s="760"/>
      <c r="ER59" s="760"/>
      <c r="ES59" s="760"/>
      <c r="ET59" s="760"/>
      <c r="EU59" s="760"/>
      <c r="EV59" s="760"/>
      <c r="EW59" s="760"/>
      <c r="EX59" s="760"/>
      <c r="EY59" s="760"/>
      <c r="EZ59" s="760"/>
      <c r="FA59" s="760"/>
      <c r="FB59" s="760"/>
      <c r="FC59" s="760"/>
      <c r="FD59" s="760"/>
      <c r="FE59" s="760"/>
      <c r="FF59" s="760"/>
      <c r="FG59" s="760"/>
      <c r="FH59" s="760"/>
      <c r="FI59" s="760"/>
      <c r="FJ59" s="760"/>
      <c r="FK59" s="760"/>
      <c r="FL59" s="760"/>
      <c r="FM59" s="760"/>
      <c r="FN59" s="760"/>
      <c r="FO59" s="760"/>
      <c r="FP59" s="760"/>
      <c r="FQ59" s="760"/>
      <c r="FR59" s="760"/>
      <c r="FS59" s="760"/>
      <c r="FT59" s="760"/>
      <c r="FU59" s="760"/>
      <c r="FV59" s="760"/>
      <c r="FW59" s="760"/>
      <c r="FX59" s="760"/>
      <c r="FY59" s="760"/>
      <c r="FZ59" s="760"/>
      <c r="GA59" s="760"/>
      <c r="GB59" s="760"/>
      <c r="GC59" s="760"/>
      <c r="GD59" s="760"/>
      <c r="GE59" s="760"/>
      <c r="GF59" s="760"/>
      <c r="GG59" s="760"/>
      <c r="GH59" s="760"/>
      <c r="GI59" s="760"/>
      <c r="GJ59" s="760"/>
      <c r="GK59" s="760"/>
      <c r="GL59" s="760"/>
      <c r="GM59" s="760"/>
      <c r="GN59" s="760"/>
      <c r="GO59" s="760"/>
      <c r="GP59" s="760"/>
      <c r="GQ59" s="760"/>
      <c r="GR59" s="760"/>
      <c r="GS59" s="760"/>
      <c r="GT59" s="760"/>
      <c r="GU59" s="760"/>
      <c r="GV59" s="760"/>
      <c r="GW59" s="760"/>
      <c r="GX59" s="760"/>
      <c r="GY59" s="760"/>
      <c r="GZ59" s="760"/>
      <c r="HA59" s="760"/>
      <c r="HB59" s="760"/>
      <c r="HC59" s="760"/>
      <c r="HD59" s="760"/>
      <c r="HE59" s="760"/>
      <c r="HF59" s="760"/>
      <c r="HG59" s="760"/>
      <c r="HH59" s="760"/>
      <c r="HI59" s="760"/>
      <c r="HJ59" s="760"/>
      <c r="HK59" s="760"/>
      <c r="HL59" s="760"/>
      <c r="HM59" s="760"/>
      <c r="HN59" s="760"/>
      <c r="HO59" s="760"/>
      <c r="HP59" s="760"/>
      <c r="HQ59" s="760"/>
      <c r="HR59" s="760"/>
      <c r="HS59" s="760"/>
      <c r="HT59" s="760"/>
      <c r="HU59" s="760"/>
      <c r="HV59" s="760"/>
      <c r="HW59" s="760"/>
      <c r="HX59" s="760"/>
      <c r="HY59" s="760"/>
      <c r="HZ59" s="760"/>
      <c r="IA59" s="760"/>
      <c r="IB59" s="760"/>
      <c r="IC59" s="760"/>
      <c r="ID59" s="760"/>
      <c r="IE59" s="760"/>
      <c r="IF59" s="760"/>
      <c r="IG59" s="760"/>
      <c r="IH59" s="760"/>
      <c r="II59" s="760"/>
      <c r="IJ59" s="760"/>
      <c r="IK59" s="760"/>
      <c r="IL59" s="760"/>
      <c r="IM59" s="760"/>
      <c r="IN59" s="760"/>
      <c r="IO59" s="760"/>
      <c r="IP59" s="760"/>
      <c r="IQ59" s="760"/>
      <c r="IR59" s="760"/>
      <c r="IS59" s="760"/>
      <c r="IT59" s="760"/>
      <c r="IU59" s="760"/>
      <c r="IV59" s="760"/>
      <c r="IW59" s="760"/>
      <c r="IX59" s="760"/>
      <c r="IY59" s="760"/>
      <c r="IZ59" s="760"/>
      <c r="JA59" s="760"/>
      <c r="JB59" s="760"/>
      <c r="JC59" s="760"/>
      <c r="JD59" s="760"/>
      <c r="JE59" s="760"/>
      <c r="JF59" s="760"/>
      <c r="JG59" s="760"/>
      <c r="JH59" s="760"/>
      <c r="JI59" s="760"/>
      <c r="JJ59" s="760"/>
      <c r="JK59" s="760"/>
      <c r="JL59" s="760"/>
      <c r="JM59" s="760"/>
      <c r="JN59" s="760"/>
      <c r="JO59" s="760"/>
      <c r="JP59" s="760"/>
      <c r="JQ59" s="760"/>
      <c r="JR59" s="760"/>
      <c r="JS59" s="760"/>
      <c r="JT59" s="760"/>
      <c r="JU59" s="760"/>
      <c r="JV59" s="760"/>
      <c r="JW59" s="760"/>
      <c r="JX59" s="760"/>
      <c r="JY59" s="760"/>
      <c r="JZ59" s="760"/>
      <c r="KA59" s="760"/>
      <c r="KB59" s="760"/>
      <c r="KC59" s="760"/>
      <c r="KD59" s="760"/>
      <c r="KE59" s="760"/>
      <c r="KF59" s="760"/>
      <c r="KG59" s="760"/>
      <c r="KH59" s="760"/>
      <c r="KI59" s="760"/>
      <c r="KJ59" s="760"/>
      <c r="KK59" s="760"/>
      <c r="KL59" s="760"/>
      <c r="KM59" s="760"/>
      <c r="KN59" s="760"/>
      <c r="KO59" s="760"/>
      <c r="KP59" s="760"/>
      <c r="KQ59" s="760"/>
      <c r="KR59" s="760"/>
      <c r="KS59" s="760"/>
      <c r="KT59" s="760"/>
      <c r="KU59" s="760"/>
      <c r="KV59" s="760"/>
      <c r="KW59" s="760"/>
      <c r="KX59" s="760"/>
      <c r="KY59" s="760"/>
      <c r="KZ59" s="760"/>
      <c r="LA59" s="760"/>
      <c r="LB59" s="760"/>
      <c r="LC59" s="760"/>
      <c r="LD59" s="760"/>
      <c r="LE59" s="760"/>
      <c r="LF59" s="760"/>
      <c r="LG59" s="760"/>
      <c r="LH59" s="760"/>
      <c r="LI59" s="760"/>
      <c r="LJ59" s="760"/>
      <c r="LK59" s="760"/>
      <c r="LL59" s="760"/>
      <c r="LM59" s="760"/>
      <c r="LN59" s="760"/>
      <c r="LO59" s="760"/>
      <c r="LP59" s="760"/>
      <c r="LQ59" s="760"/>
      <c r="LR59" s="760"/>
      <c r="LS59" s="760"/>
      <c r="LT59" s="760"/>
      <c r="LU59" s="760"/>
      <c r="LV59" s="760"/>
      <c r="LW59" s="760"/>
      <c r="LX59" s="760"/>
      <c r="LY59" s="760"/>
      <c r="LZ59" s="760"/>
      <c r="MA59" s="760"/>
      <c r="MB59" s="760"/>
      <c r="MC59" s="760"/>
      <c r="MD59" s="760"/>
      <c r="ME59" s="760"/>
      <c r="MF59" s="760"/>
      <c r="MG59" s="760"/>
      <c r="MH59" s="760"/>
      <c r="MI59" s="760"/>
      <c r="MJ59" s="760"/>
      <c r="MK59" s="760"/>
      <c r="ML59" s="760"/>
      <c r="MM59" s="760"/>
      <c r="MN59" s="760"/>
      <c r="MO59" s="760"/>
      <c r="MP59" s="760"/>
      <c r="MQ59" s="760"/>
      <c r="MR59" s="760"/>
      <c r="MS59" s="760"/>
      <c r="MT59" s="760"/>
      <c r="MU59" s="760"/>
      <c r="MV59" s="760"/>
      <c r="MW59" s="760"/>
      <c r="MX59" s="760"/>
      <c r="MY59" s="760"/>
      <c r="MZ59" s="760"/>
      <c r="NA59" s="760"/>
      <c r="NB59" s="760"/>
      <c r="NC59" s="760"/>
      <c r="ND59" s="760"/>
      <c r="NE59" s="760"/>
      <c r="NF59" s="760"/>
      <c r="NG59" s="760"/>
      <c r="NH59" s="760"/>
      <c r="NI59" s="760"/>
      <c r="NJ59" s="760"/>
      <c r="NK59" s="760"/>
      <c r="NL59" s="760"/>
      <c r="NM59" s="760"/>
      <c r="NN59" s="760"/>
      <c r="NO59" s="760"/>
      <c r="NP59" s="760"/>
      <c r="NQ59" s="760"/>
      <c r="NR59" s="760"/>
      <c r="NS59" s="760"/>
      <c r="NT59" s="760"/>
      <c r="NU59" s="760"/>
      <c r="NV59" s="760"/>
      <c r="NW59" s="760"/>
      <c r="NX59" s="760"/>
      <c r="NY59" s="760"/>
      <c r="NZ59" s="760"/>
      <c r="OA59" s="760"/>
      <c r="OB59" s="760"/>
      <c r="OC59" s="760"/>
      <c r="OD59" s="760"/>
      <c r="OE59" s="760"/>
      <c r="OF59" s="760"/>
      <c r="OG59" s="760"/>
      <c r="OH59" s="760"/>
      <c r="OI59" s="760"/>
      <c r="OJ59" s="760"/>
      <c r="OK59" s="760"/>
      <c r="OL59" s="760"/>
      <c r="OM59" s="760"/>
      <c r="ON59" s="760"/>
      <c r="OO59" s="760"/>
      <c r="OP59" s="760"/>
      <c r="OQ59" s="760"/>
      <c r="OR59" s="760"/>
      <c r="OS59" s="760"/>
      <c r="OT59" s="760"/>
      <c r="OU59" s="760"/>
      <c r="OV59" s="760"/>
      <c r="OW59" s="760"/>
      <c r="OX59" s="760"/>
      <c r="OY59" s="760"/>
      <c r="OZ59" s="760"/>
      <c r="PA59" s="760"/>
      <c r="PB59" s="760"/>
      <c r="PC59" s="760"/>
      <c r="PD59" s="760"/>
      <c r="PE59" s="760"/>
      <c r="PF59" s="760"/>
      <c r="PG59" s="760"/>
      <c r="PH59" s="760"/>
      <c r="PI59" s="760"/>
      <c r="PJ59" s="760"/>
      <c r="PK59" s="760"/>
      <c r="PL59" s="760"/>
      <c r="PM59" s="760"/>
      <c r="PN59" s="760"/>
      <c r="PO59" s="760"/>
      <c r="PP59" s="760"/>
      <c r="PQ59" s="760"/>
      <c r="PR59" s="760"/>
      <c r="PS59" s="760"/>
      <c r="PT59" s="760"/>
      <c r="PU59" s="760"/>
      <c r="PV59" s="760"/>
      <c r="PW59" s="760"/>
      <c r="PX59" s="760"/>
      <c r="PY59" s="760"/>
      <c r="PZ59" s="760"/>
      <c r="QA59" s="760"/>
      <c r="QB59" s="760"/>
      <c r="QC59" s="760"/>
      <c r="QD59" s="760"/>
      <c r="QE59" s="760"/>
      <c r="QF59" s="760"/>
      <c r="QG59" s="760"/>
      <c r="QH59" s="760"/>
      <c r="QI59" s="760"/>
      <c r="QJ59" s="760"/>
      <c r="QK59" s="760"/>
      <c r="QL59" s="760"/>
      <c r="QM59" s="760"/>
      <c r="QN59" s="760"/>
      <c r="QO59" s="760"/>
      <c r="QP59" s="760"/>
      <c r="QQ59" s="760"/>
      <c r="QR59" s="760"/>
      <c r="QS59" s="760"/>
      <c r="QT59" s="760"/>
      <c r="QU59" s="760"/>
      <c r="QV59" s="760"/>
      <c r="QW59" s="760"/>
      <c r="QX59" s="760"/>
      <c r="QY59" s="760"/>
      <c r="QZ59" s="760"/>
      <c r="RA59" s="760"/>
      <c r="RB59" s="760"/>
      <c r="RC59" s="760"/>
      <c r="RD59" s="760"/>
      <c r="RE59" s="760"/>
      <c r="RF59" s="760"/>
      <c r="RG59" s="760"/>
      <c r="RH59" s="760"/>
      <c r="RI59" s="760"/>
      <c r="RJ59" s="760"/>
      <c r="RK59" s="760"/>
      <c r="RL59" s="760"/>
      <c r="RM59" s="760"/>
      <c r="RN59" s="760"/>
      <c r="RO59" s="760"/>
      <c r="RP59" s="760"/>
      <c r="RQ59" s="760"/>
      <c r="RR59" s="760"/>
      <c r="RS59" s="760"/>
      <c r="RT59" s="760"/>
      <c r="RU59" s="760"/>
      <c r="RV59" s="760"/>
      <c r="RW59" s="760"/>
      <c r="RX59" s="760"/>
      <c r="RY59" s="760"/>
      <c r="RZ59" s="760"/>
      <c r="SA59" s="760"/>
      <c r="SB59" s="760"/>
      <c r="SC59" s="760"/>
      <c r="SD59" s="760"/>
      <c r="SE59" s="760"/>
      <c r="SF59" s="760"/>
      <c r="SG59" s="760"/>
      <c r="SH59" s="760"/>
      <c r="SI59" s="760"/>
      <c r="SJ59" s="760"/>
      <c r="SK59" s="760"/>
      <c r="SL59" s="760"/>
      <c r="SM59" s="760"/>
      <c r="SN59" s="760"/>
      <c r="SO59" s="760"/>
      <c r="SP59" s="760"/>
      <c r="SQ59" s="760"/>
      <c r="SR59" s="760"/>
      <c r="SS59" s="760"/>
      <c r="ST59" s="760"/>
      <c r="SU59" s="760"/>
      <c r="SV59" s="760"/>
      <c r="SW59" s="760"/>
      <c r="SX59" s="760"/>
      <c r="SY59" s="760"/>
      <c r="SZ59" s="760"/>
      <c r="TA59" s="760"/>
      <c r="TB59" s="760"/>
      <c r="TC59" s="760"/>
      <c r="TD59" s="760"/>
      <c r="TE59" s="760"/>
      <c r="TF59" s="760"/>
      <c r="TG59" s="760"/>
      <c r="TH59" s="760"/>
      <c r="TI59" s="760"/>
      <c r="TJ59" s="760"/>
      <c r="TK59" s="760"/>
      <c r="TL59" s="760"/>
      <c r="TM59" s="760"/>
      <c r="TN59" s="760"/>
      <c r="TO59" s="760"/>
      <c r="TP59" s="760"/>
      <c r="TQ59" s="760"/>
      <c r="TR59" s="760"/>
      <c r="TS59" s="760"/>
      <c r="TT59" s="760"/>
      <c r="TU59" s="760"/>
      <c r="TV59" s="760"/>
      <c r="TW59" s="760"/>
      <c r="TX59" s="760"/>
      <c r="TY59" s="760"/>
      <c r="TZ59" s="760"/>
      <c r="UA59" s="760"/>
      <c r="UB59" s="760"/>
      <c r="UC59" s="760"/>
      <c r="UD59" s="760"/>
      <c r="UE59" s="760"/>
      <c r="UF59" s="760"/>
      <c r="UG59" s="760"/>
      <c r="UH59" s="760"/>
      <c r="UI59" s="760"/>
      <c r="UJ59" s="760"/>
      <c r="UK59" s="760"/>
      <c r="UL59" s="760"/>
      <c r="UM59" s="760"/>
      <c r="UN59" s="760"/>
      <c r="UO59" s="760"/>
      <c r="UP59" s="760"/>
      <c r="UQ59" s="760"/>
      <c r="UR59" s="760"/>
      <c r="US59" s="760"/>
      <c r="UT59" s="760"/>
      <c r="UU59" s="760"/>
      <c r="UV59" s="760"/>
      <c r="UW59" s="760"/>
      <c r="UX59" s="760"/>
      <c r="UY59" s="760"/>
      <c r="UZ59" s="760"/>
      <c r="VA59" s="760"/>
      <c r="VB59" s="760"/>
      <c r="VC59" s="760"/>
      <c r="VD59" s="760"/>
      <c r="VE59" s="760"/>
      <c r="VF59" s="760"/>
      <c r="VG59" s="760"/>
      <c r="VH59" s="760"/>
      <c r="VI59" s="760"/>
      <c r="VJ59" s="760"/>
      <c r="VK59" s="760"/>
      <c r="VL59" s="760"/>
      <c r="VM59" s="760"/>
      <c r="VN59" s="760"/>
      <c r="VO59" s="760"/>
      <c r="VP59" s="760"/>
      <c r="VQ59" s="760"/>
      <c r="VR59" s="760"/>
      <c r="VS59" s="760"/>
      <c r="VT59" s="760"/>
      <c r="VU59" s="760"/>
      <c r="VV59" s="760"/>
      <c r="VW59" s="760"/>
      <c r="VX59" s="760"/>
      <c r="VY59" s="760"/>
      <c r="VZ59" s="760"/>
      <c r="WA59" s="760"/>
      <c r="WB59" s="760"/>
      <c r="WC59" s="760"/>
      <c r="WD59" s="760"/>
      <c r="WE59" s="760"/>
      <c r="WF59" s="760"/>
      <c r="WG59" s="760"/>
      <c r="WH59" s="760"/>
      <c r="WI59" s="760"/>
      <c r="WJ59" s="760"/>
      <c r="WK59" s="760"/>
      <c r="WL59" s="760"/>
      <c r="WM59" s="760"/>
      <c r="WN59" s="760"/>
      <c r="WO59" s="760"/>
      <c r="WP59" s="760"/>
      <c r="WQ59" s="760"/>
      <c r="WR59" s="760"/>
      <c r="WS59" s="760"/>
      <c r="WT59" s="760"/>
      <c r="WU59" s="760"/>
      <c r="WV59" s="760"/>
      <c r="WW59" s="760"/>
      <c r="WX59" s="760"/>
      <c r="WY59" s="760"/>
      <c r="WZ59" s="760"/>
      <c r="XA59" s="760"/>
      <c r="XB59" s="760"/>
      <c r="XC59" s="760"/>
      <c r="XD59" s="760"/>
      <c r="XE59" s="760"/>
      <c r="XF59" s="760"/>
      <c r="XG59" s="760"/>
      <c r="XH59" s="760"/>
      <c r="XI59" s="760"/>
      <c r="XJ59" s="760"/>
      <c r="XK59" s="760"/>
      <c r="XL59" s="760"/>
      <c r="XM59" s="760"/>
      <c r="XN59" s="760"/>
      <c r="XO59" s="760"/>
      <c r="XP59" s="760"/>
      <c r="XQ59" s="760"/>
      <c r="XR59" s="760"/>
      <c r="XS59" s="760"/>
      <c r="XT59" s="760"/>
      <c r="XU59" s="760"/>
      <c r="XV59" s="760"/>
      <c r="XW59" s="760"/>
      <c r="XX59" s="760"/>
      <c r="XY59" s="760"/>
      <c r="XZ59" s="760"/>
      <c r="YA59" s="760"/>
      <c r="YB59" s="760"/>
      <c r="YC59" s="760"/>
      <c r="YD59" s="760"/>
      <c r="YE59" s="760"/>
      <c r="YF59" s="760"/>
      <c r="YG59" s="760"/>
      <c r="YH59" s="760"/>
      <c r="YI59" s="760"/>
      <c r="YJ59" s="760"/>
      <c r="YK59" s="760"/>
      <c r="YL59" s="760"/>
      <c r="YM59" s="760"/>
      <c r="YN59" s="760"/>
      <c r="YO59" s="760"/>
      <c r="YP59" s="760"/>
      <c r="YQ59" s="760"/>
      <c r="YR59" s="760"/>
      <c r="YS59" s="760"/>
      <c r="YT59" s="760"/>
      <c r="YU59" s="760"/>
      <c r="YV59" s="760"/>
      <c r="YW59" s="760"/>
      <c r="YX59" s="760"/>
      <c r="YY59" s="760"/>
      <c r="YZ59" s="760"/>
      <c r="ZA59" s="760"/>
      <c r="ZB59" s="760"/>
      <c r="ZC59" s="760"/>
      <c r="ZD59" s="760"/>
      <c r="ZE59" s="760"/>
      <c r="ZF59" s="760"/>
      <c r="ZG59" s="760"/>
      <c r="ZH59" s="760"/>
      <c r="ZI59" s="760"/>
      <c r="ZJ59" s="760"/>
      <c r="ZK59" s="760"/>
      <c r="ZL59" s="760"/>
      <c r="ZM59" s="760"/>
      <c r="ZN59" s="760"/>
      <c r="ZO59" s="760"/>
      <c r="ZP59" s="760"/>
      <c r="ZQ59" s="760"/>
      <c r="ZR59" s="760"/>
      <c r="ZS59" s="760"/>
      <c r="ZT59" s="760"/>
      <c r="ZU59" s="760"/>
      <c r="ZV59" s="760"/>
      <c r="ZW59" s="760"/>
      <c r="ZX59" s="760"/>
      <c r="ZY59" s="760"/>
      <c r="ZZ59" s="760"/>
      <c r="AAA59" s="760"/>
      <c r="AAB59" s="760"/>
      <c r="AAC59" s="760"/>
      <c r="AAD59" s="760"/>
      <c r="AAE59" s="760"/>
      <c r="AAF59" s="760"/>
      <c r="AAG59" s="760"/>
      <c r="AAH59" s="760"/>
      <c r="AAI59" s="760"/>
      <c r="AAJ59" s="760"/>
      <c r="AAK59" s="760"/>
      <c r="AAL59" s="760"/>
      <c r="AAM59" s="760"/>
      <c r="AAN59" s="760"/>
      <c r="AAO59" s="760"/>
      <c r="AAP59" s="760"/>
      <c r="AAQ59" s="760"/>
      <c r="AAR59" s="760"/>
      <c r="AAS59" s="760"/>
      <c r="AAT59" s="760"/>
      <c r="AAU59" s="760"/>
      <c r="AAV59" s="760"/>
      <c r="AAW59" s="760"/>
      <c r="AAX59" s="760"/>
      <c r="AAY59" s="760"/>
      <c r="AAZ59" s="760"/>
      <c r="ABA59" s="760"/>
      <c r="ABB59" s="760"/>
      <c r="ABC59" s="760"/>
      <c r="ABD59" s="760"/>
      <c r="ABE59" s="760"/>
      <c r="ABF59" s="760"/>
      <c r="ABG59" s="760"/>
      <c r="ABH59" s="760"/>
      <c r="ABI59" s="760"/>
      <c r="ABJ59" s="760"/>
      <c r="ABK59" s="760"/>
      <c r="ABL59" s="760"/>
      <c r="ABM59" s="760"/>
      <c r="ABN59" s="760"/>
      <c r="ABO59" s="760"/>
      <c r="ABP59" s="760"/>
      <c r="ABQ59" s="760"/>
      <c r="ABR59" s="760"/>
      <c r="ABS59" s="760"/>
      <c r="ABT59" s="760"/>
      <c r="ABU59" s="760"/>
      <c r="ABV59" s="760"/>
      <c r="ABW59" s="760"/>
      <c r="ABX59" s="760"/>
      <c r="ABY59" s="760"/>
      <c r="ABZ59" s="760"/>
      <c r="ACA59" s="760"/>
      <c r="ACB59" s="760"/>
      <c r="ACC59" s="760"/>
      <c r="ACD59" s="760"/>
      <c r="ACE59" s="760"/>
      <c r="ACF59" s="760"/>
      <c r="ACG59" s="760"/>
      <c r="ACH59" s="760"/>
      <c r="ACI59" s="760"/>
      <c r="ACJ59" s="760"/>
      <c r="ACK59" s="760"/>
      <c r="ACL59" s="760"/>
      <c r="ACM59" s="760"/>
      <c r="ACN59" s="760"/>
      <c r="ACO59" s="760"/>
      <c r="ACP59" s="760"/>
      <c r="ACQ59" s="760"/>
      <c r="ACR59" s="760"/>
      <c r="ACS59" s="760"/>
      <c r="ACT59" s="760"/>
      <c r="ACU59" s="760"/>
      <c r="ACV59" s="760"/>
      <c r="ACW59" s="760"/>
      <c r="ACX59" s="760"/>
      <c r="ACY59" s="760"/>
      <c r="ACZ59" s="760"/>
      <c r="ADA59" s="760"/>
      <c r="ADB59" s="760"/>
      <c r="ADC59" s="760"/>
      <c r="ADD59" s="760"/>
      <c r="ADE59" s="760"/>
      <c r="ADF59" s="760"/>
      <c r="ADG59" s="760"/>
      <c r="ADH59" s="760"/>
      <c r="ADI59" s="760"/>
      <c r="ADJ59" s="760"/>
      <c r="ADK59" s="760"/>
      <c r="ADL59" s="760"/>
      <c r="ADM59" s="760"/>
      <c r="ADN59" s="760"/>
      <c r="ADO59" s="760"/>
      <c r="ADP59" s="760"/>
      <c r="ADQ59" s="760"/>
      <c r="ADR59" s="760"/>
      <c r="ADS59" s="760"/>
      <c r="ADT59" s="760"/>
      <c r="ADU59" s="760"/>
      <c r="ADV59" s="760"/>
      <c r="ADW59" s="760"/>
      <c r="ADX59" s="760"/>
      <c r="ADY59" s="760"/>
      <c r="ADZ59" s="760"/>
      <c r="AEA59" s="760"/>
      <c r="AEB59" s="760"/>
      <c r="AEC59" s="760"/>
      <c r="AED59" s="760"/>
      <c r="AEE59" s="760"/>
      <c r="AEF59" s="760"/>
      <c r="AEG59" s="760"/>
      <c r="AEH59" s="760"/>
      <c r="AEI59" s="760"/>
      <c r="AEJ59" s="760"/>
      <c r="AEK59" s="760"/>
      <c r="AEL59" s="760"/>
      <c r="AEM59" s="760"/>
      <c r="AEN59" s="760"/>
      <c r="AEO59" s="760"/>
      <c r="AEP59" s="760"/>
      <c r="AEQ59" s="760"/>
      <c r="AER59" s="760"/>
      <c r="AES59" s="760"/>
      <c r="AET59" s="760"/>
      <c r="AEU59" s="760"/>
      <c r="AEV59" s="760"/>
      <c r="AEW59" s="760"/>
      <c r="AEX59" s="760"/>
      <c r="AEY59" s="760"/>
      <c r="AEZ59" s="760"/>
      <c r="AFA59" s="760"/>
      <c r="AFB59" s="760"/>
      <c r="AFC59" s="760"/>
      <c r="AFD59" s="760"/>
      <c r="AFE59" s="760"/>
      <c r="AFF59" s="760"/>
      <c r="AFG59" s="760"/>
      <c r="AFH59" s="760"/>
      <c r="AFI59" s="760"/>
      <c r="AFJ59" s="760"/>
      <c r="AFK59" s="760"/>
      <c r="AFL59" s="760"/>
      <c r="AFM59" s="760"/>
      <c r="AFN59" s="760"/>
      <c r="AFO59" s="760"/>
      <c r="AFP59" s="760"/>
      <c r="AFQ59" s="760"/>
      <c r="AFR59" s="760"/>
      <c r="AFS59" s="760"/>
      <c r="AFT59" s="760"/>
      <c r="AFU59" s="760"/>
      <c r="AFV59" s="760"/>
      <c r="AFW59" s="760"/>
      <c r="AFX59" s="760"/>
      <c r="AFY59" s="760"/>
      <c r="AFZ59" s="760"/>
      <c r="AGA59" s="760"/>
      <c r="AGB59" s="760"/>
      <c r="AGC59" s="760"/>
      <c r="AGD59" s="760"/>
      <c r="AGE59" s="760"/>
      <c r="AGF59" s="760"/>
      <c r="AGG59" s="760"/>
      <c r="AGH59" s="760"/>
      <c r="AGI59" s="760"/>
      <c r="AGJ59" s="760"/>
      <c r="AGK59" s="760"/>
      <c r="AGL59" s="760"/>
      <c r="AGM59" s="760"/>
      <c r="AGN59" s="760"/>
      <c r="AGO59" s="760"/>
      <c r="AGP59" s="760"/>
      <c r="AGQ59" s="760"/>
      <c r="AGR59" s="760"/>
      <c r="AGS59" s="760"/>
      <c r="AGT59" s="760"/>
      <c r="AGU59" s="760"/>
      <c r="AGV59" s="760"/>
      <c r="AGW59" s="760"/>
      <c r="AGX59" s="760"/>
      <c r="AGY59" s="760"/>
      <c r="AGZ59" s="760"/>
      <c r="AHA59" s="760"/>
      <c r="AHB59" s="760"/>
      <c r="AHC59" s="760"/>
      <c r="AHD59" s="760"/>
      <c r="AHE59" s="760"/>
      <c r="AHF59" s="760"/>
      <c r="AHG59" s="760"/>
      <c r="AHH59" s="760"/>
      <c r="AHI59" s="760"/>
      <c r="AHJ59" s="760"/>
      <c r="AHK59" s="760"/>
      <c r="AHL59" s="760"/>
      <c r="AHM59" s="760"/>
      <c r="AHN59" s="760"/>
      <c r="AHO59" s="760"/>
      <c r="AHP59" s="760"/>
      <c r="AHQ59" s="760"/>
      <c r="AHR59" s="760"/>
      <c r="AHS59" s="760"/>
      <c r="AHT59" s="760"/>
      <c r="AHU59" s="760"/>
      <c r="AHV59" s="760"/>
      <c r="AHW59" s="760"/>
      <c r="AHX59" s="760"/>
      <c r="AHY59" s="760"/>
      <c r="AHZ59" s="760"/>
      <c r="AIA59" s="760"/>
      <c r="AIB59" s="760"/>
      <c r="AIC59" s="760"/>
      <c r="AID59" s="760"/>
      <c r="AIE59" s="760"/>
      <c r="AIF59" s="760"/>
      <c r="AIG59" s="760"/>
      <c r="AIH59" s="760"/>
      <c r="AII59" s="760"/>
      <c r="AIJ59" s="760"/>
      <c r="AIK59" s="760"/>
      <c r="AIL59" s="760"/>
      <c r="AIM59" s="760"/>
      <c r="AIN59" s="760"/>
      <c r="AIO59" s="760"/>
      <c r="AIP59" s="760"/>
      <c r="AIQ59" s="760"/>
      <c r="AIR59" s="760"/>
      <c r="AIS59" s="760"/>
      <c r="AIT59" s="760"/>
      <c r="AIU59" s="760"/>
      <c r="AIV59" s="760"/>
      <c r="AIW59" s="760"/>
      <c r="AIX59" s="760"/>
      <c r="AIY59" s="760"/>
      <c r="AIZ59" s="760"/>
      <c r="AJA59" s="760"/>
      <c r="AJB59" s="760"/>
      <c r="AJC59" s="760"/>
      <c r="AJD59" s="760"/>
      <c r="AJE59" s="760"/>
      <c r="AJF59" s="760"/>
      <c r="AJG59" s="760"/>
      <c r="AJH59" s="760"/>
      <c r="AJI59" s="760"/>
      <c r="AJJ59" s="760"/>
      <c r="AJK59" s="760"/>
      <c r="AJL59" s="760"/>
      <c r="AJM59" s="760"/>
      <c r="AJN59" s="760"/>
      <c r="AJO59" s="760"/>
      <c r="AJP59" s="760"/>
      <c r="AJQ59" s="760"/>
      <c r="AJR59" s="760"/>
      <c r="AJS59" s="760"/>
      <c r="AJT59" s="760"/>
      <c r="AJU59" s="760"/>
      <c r="AJV59" s="760"/>
      <c r="AJW59" s="760"/>
      <c r="AJX59" s="760"/>
      <c r="AJY59" s="760"/>
      <c r="AJZ59" s="760"/>
      <c r="AKA59" s="760"/>
      <c r="AKB59" s="760"/>
      <c r="AKC59" s="760"/>
      <c r="AKD59" s="760"/>
      <c r="AKE59" s="760"/>
      <c r="AKF59" s="760"/>
      <c r="AKG59" s="760"/>
      <c r="AKH59" s="760"/>
      <c r="AKI59" s="760"/>
      <c r="AKJ59" s="760"/>
      <c r="AKK59" s="760"/>
      <c r="AKL59" s="760"/>
      <c r="AKM59" s="760"/>
      <c r="AKN59" s="760"/>
      <c r="AKO59" s="760"/>
      <c r="AKP59" s="760"/>
      <c r="AKQ59" s="760"/>
      <c r="AKR59" s="760"/>
      <c r="AKS59" s="760"/>
      <c r="AKT59" s="760"/>
      <c r="AKU59" s="760"/>
      <c r="AKV59" s="760"/>
      <c r="AKW59" s="760"/>
      <c r="AKX59" s="760"/>
      <c r="AKY59" s="760"/>
      <c r="AKZ59" s="760"/>
      <c r="ALA59" s="760"/>
      <c r="ALB59" s="760"/>
      <c r="ALC59" s="760"/>
      <c r="ALD59" s="760"/>
      <c r="ALE59" s="760"/>
      <c r="ALF59" s="760"/>
      <c r="ALG59" s="760"/>
      <c r="ALH59" s="760"/>
      <c r="ALI59" s="760"/>
      <c r="ALJ59" s="760"/>
      <c r="ALK59" s="760"/>
      <c r="ALL59" s="760"/>
      <c r="ALM59" s="760"/>
      <c r="ALN59" s="760"/>
      <c r="ALO59" s="760"/>
      <c r="ALP59" s="760"/>
      <c r="ALQ59" s="760"/>
      <c r="ALR59" s="760"/>
      <c r="ALS59" s="760"/>
      <c r="ALT59" s="760"/>
      <c r="ALU59" s="760"/>
      <c r="ALV59" s="760"/>
      <c r="ALW59" s="760"/>
      <c r="ALX59" s="760"/>
      <c r="ALY59" s="760"/>
      <c r="ALZ59" s="760"/>
      <c r="AMA59" s="760"/>
      <c r="AMB59" s="760"/>
      <c r="AMC59" s="760"/>
      <c r="AMD59" s="760"/>
      <c r="AME59" s="760"/>
      <c r="AMF59" s="760"/>
      <c r="AMG59" s="760"/>
      <c r="AMH59" s="760"/>
      <c r="AMI59" s="760"/>
      <c r="AMJ59" s="760"/>
      <c r="AMK59" s="760"/>
      <c r="AML59" s="760"/>
      <c r="AMM59" s="760"/>
      <c r="AMN59" s="760"/>
      <c r="AMO59" s="760"/>
      <c r="AMP59" s="760"/>
      <c r="AMQ59" s="760"/>
      <c r="AMR59" s="760"/>
      <c r="AMS59" s="760"/>
      <c r="AMT59" s="760"/>
      <c r="AMU59" s="760"/>
      <c r="AMV59" s="760"/>
      <c r="AMW59" s="760"/>
      <c r="AMX59" s="760"/>
      <c r="AMY59" s="760"/>
      <c r="AMZ59" s="760"/>
      <c r="ANA59" s="760"/>
      <c r="ANB59" s="760"/>
      <c r="ANC59" s="760"/>
      <c r="AND59" s="760"/>
      <c r="ANE59" s="760"/>
      <c r="ANF59" s="760"/>
      <c r="ANG59" s="760"/>
      <c r="ANH59" s="760"/>
      <c r="ANI59" s="760"/>
      <c r="ANJ59" s="760"/>
      <c r="ANK59" s="760"/>
      <c r="ANL59" s="760"/>
      <c r="ANM59" s="760"/>
      <c r="ANN59" s="760"/>
      <c r="ANO59" s="760"/>
      <c r="ANP59" s="760"/>
      <c r="ANQ59" s="760"/>
      <c r="ANR59" s="760"/>
      <c r="ANS59" s="760"/>
      <c r="ANT59" s="760"/>
      <c r="ANU59" s="760"/>
      <c r="ANV59" s="760"/>
      <c r="ANW59" s="760"/>
      <c r="ANX59" s="760"/>
      <c r="ANY59" s="760"/>
      <c r="ANZ59" s="760"/>
      <c r="AOA59" s="760"/>
      <c r="AOB59" s="760"/>
      <c r="AOC59" s="760"/>
      <c r="AOD59" s="760"/>
      <c r="AOE59" s="760"/>
      <c r="AOF59" s="760"/>
      <c r="AOG59" s="760"/>
      <c r="AOH59" s="760"/>
      <c r="AOI59" s="760"/>
      <c r="AOJ59" s="760"/>
      <c r="AOK59" s="760"/>
      <c r="AOL59" s="760"/>
      <c r="AOM59" s="760"/>
      <c r="AON59" s="760"/>
      <c r="AOO59" s="760"/>
      <c r="AOP59" s="760"/>
      <c r="AOQ59" s="760"/>
      <c r="AOR59" s="760"/>
      <c r="AOS59" s="760"/>
      <c r="AOT59" s="760"/>
      <c r="AOU59" s="760"/>
      <c r="AOV59" s="760"/>
      <c r="AOW59" s="760"/>
      <c r="AOX59" s="760"/>
      <c r="AOY59" s="760"/>
      <c r="AOZ59" s="760"/>
      <c r="APA59" s="760"/>
      <c r="APB59" s="760"/>
      <c r="APC59" s="760"/>
      <c r="APD59" s="760"/>
      <c r="APE59" s="760"/>
      <c r="APF59" s="760"/>
      <c r="APG59" s="760"/>
      <c r="APH59" s="760"/>
      <c r="API59" s="760"/>
      <c r="APJ59" s="760"/>
      <c r="APK59" s="760"/>
      <c r="APL59" s="760"/>
      <c r="APM59" s="760"/>
      <c r="APN59" s="760"/>
      <c r="APO59" s="760"/>
      <c r="APP59" s="760"/>
      <c r="APQ59" s="760"/>
      <c r="APR59" s="760"/>
      <c r="APS59" s="760"/>
      <c r="APT59" s="760"/>
      <c r="APU59" s="760"/>
      <c r="APV59" s="760"/>
      <c r="APW59" s="760"/>
      <c r="APX59" s="760"/>
      <c r="APY59" s="760"/>
      <c r="APZ59" s="760"/>
      <c r="AQA59" s="760"/>
      <c r="AQB59" s="760"/>
      <c r="AQC59" s="760"/>
      <c r="AQD59" s="760"/>
      <c r="AQE59" s="760"/>
      <c r="AQF59" s="760"/>
      <c r="AQG59" s="760"/>
      <c r="AQH59" s="760"/>
      <c r="AQI59" s="760"/>
      <c r="AQJ59" s="760"/>
      <c r="AQK59" s="760"/>
      <c r="AQL59" s="760"/>
      <c r="AQM59" s="760"/>
      <c r="AQN59" s="760"/>
      <c r="AQO59" s="760"/>
      <c r="AQP59" s="760"/>
      <c r="AQQ59" s="760"/>
      <c r="AQR59" s="760"/>
      <c r="AQS59" s="760"/>
      <c r="AQT59" s="760"/>
      <c r="AQU59" s="760"/>
      <c r="AQV59" s="760"/>
      <c r="AQW59" s="760"/>
      <c r="AQX59" s="760"/>
      <c r="AQY59" s="760"/>
      <c r="AQZ59" s="760"/>
      <c r="ARA59" s="760"/>
      <c r="ARB59" s="760"/>
      <c r="ARC59" s="760"/>
      <c r="ARD59" s="760"/>
      <c r="ARE59" s="760"/>
      <c r="ARF59" s="760"/>
      <c r="ARG59" s="760"/>
      <c r="ARH59" s="760"/>
      <c r="ARI59" s="760"/>
      <c r="ARJ59" s="760"/>
      <c r="ARK59" s="760"/>
      <c r="ARL59" s="760"/>
      <c r="ARM59" s="760"/>
      <c r="ARN59" s="760"/>
      <c r="ARO59" s="760"/>
      <c r="ARP59" s="760"/>
      <c r="ARQ59" s="760"/>
      <c r="ARR59" s="760"/>
      <c r="ARS59" s="760"/>
      <c r="ART59" s="760"/>
      <c r="ARU59" s="760"/>
      <c r="ARV59" s="760"/>
      <c r="ARW59" s="760"/>
      <c r="ARX59" s="760"/>
      <c r="ARY59" s="760"/>
      <c r="ARZ59" s="760"/>
      <c r="ASA59" s="760"/>
      <c r="ASB59" s="760"/>
      <c r="ASC59" s="760"/>
      <c r="ASD59" s="760"/>
      <c r="ASE59" s="760"/>
      <c r="ASF59" s="760"/>
      <c r="ASG59" s="760"/>
      <c r="ASH59" s="760"/>
      <c r="ASI59" s="760"/>
      <c r="ASJ59" s="760"/>
      <c r="ASK59" s="760"/>
      <c r="ASL59" s="760"/>
      <c r="ASM59" s="760"/>
      <c r="ASN59" s="760"/>
      <c r="ASO59" s="760"/>
      <c r="ASP59" s="760"/>
      <c r="ASQ59" s="760"/>
      <c r="ASR59" s="760"/>
      <c r="ASS59" s="760"/>
      <c r="AST59" s="760"/>
      <c r="ASU59" s="760"/>
      <c r="ASV59" s="760"/>
      <c r="ASW59" s="760"/>
      <c r="ASX59" s="760"/>
      <c r="ASY59" s="760"/>
      <c r="ASZ59" s="760"/>
      <c r="ATA59" s="760"/>
      <c r="ATB59" s="760"/>
      <c r="ATC59" s="760"/>
      <c r="ATD59" s="760"/>
      <c r="ATE59" s="760"/>
      <c r="ATF59" s="760"/>
      <c r="ATG59" s="760"/>
      <c r="ATH59" s="760"/>
      <c r="ATI59" s="760"/>
      <c r="ATJ59" s="760"/>
      <c r="ATK59" s="760"/>
      <c r="ATL59" s="760"/>
      <c r="ATM59" s="760"/>
      <c r="ATN59" s="760"/>
      <c r="ATO59" s="760"/>
      <c r="ATP59" s="760"/>
      <c r="ATQ59" s="760"/>
      <c r="ATR59" s="760"/>
      <c r="ATS59" s="760"/>
      <c r="ATT59" s="760"/>
      <c r="ATU59" s="760"/>
      <c r="ATV59" s="760"/>
      <c r="ATW59" s="760"/>
      <c r="ATX59" s="760"/>
      <c r="ATY59" s="760"/>
      <c r="ATZ59" s="760"/>
      <c r="AUA59" s="760"/>
      <c r="AUB59" s="760"/>
      <c r="AUC59" s="760"/>
      <c r="AUD59" s="760"/>
      <c r="AUE59" s="760"/>
      <c r="AUF59" s="760"/>
      <c r="AUG59" s="760"/>
      <c r="AUH59" s="760"/>
      <c r="AUI59" s="760"/>
      <c r="AUJ59" s="760"/>
      <c r="AUK59" s="760"/>
      <c r="AUL59" s="760"/>
      <c r="AUM59" s="760"/>
      <c r="AUN59" s="760"/>
      <c r="AUO59" s="760"/>
      <c r="AUP59" s="760"/>
      <c r="AUQ59" s="760"/>
      <c r="AUR59" s="760"/>
      <c r="AUS59" s="760"/>
      <c r="AUT59" s="760"/>
      <c r="AUU59" s="760"/>
      <c r="AUV59" s="760"/>
      <c r="AUW59" s="760"/>
      <c r="AUX59" s="760"/>
      <c r="AUY59" s="760"/>
      <c r="AUZ59" s="760"/>
      <c r="AVA59" s="760"/>
      <c r="AVB59" s="760"/>
      <c r="AVC59" s="760"/>
      <c r="AVD59" s="760"/>
      <c r="AVE59" s="760"/>
      <c r="AVF59" s="760"/>
      <c r="AVG59" s="760"/>
      <c r="AVH59" s="760"/>
      <c r="AVI59" s="760"/>
      <c r="AVJ59" s="760"/>
      <c r="AVK59" s="760"/>
      <c r="AVL59" s="760"/>
      <c r="AVM59" s="760"/>
      <c r="AVN59" s="760"/>
      <c r="AVO59" s="760"/>
      <c r="AVP59" s="760"/>
      <c r="AVQ59" s="760"/>
      <c r="AVR59" s="760"/>
      <c r="AVS59" s="760"/>
      <c r="AVT59" s="760"/>
      <c r="AVU59" s="760"/>
      <c r="AVV59" s="760"/>
      <c r="AVW59" s="760"/>
      <c r="AVX59" s="760"/>
      <c r="AVY59" s="760"/>
      <c r="AVZ59" s="760"/>
      <c r="AWA59" s="760"/>
      <c r="AWB59" s="760"/>
      <c r="AWC59" s="760"/>
      <c r="AWD59" s="760"/>
      <c r="AWE59" s="760"/>
      <c r="AWF59" s="760"/>
      <c r="AWG59" s="760"/>
      <c r="AWH59" s="760"/>
      <c r="AWI59" s="760"/>
      <c r="AWJ59" s="760"/>
      <c r="AWK59" s="760"/>
      <c r="AWL59" s="760"/>
      <c r="AWM59" s="760"/>
      <c r="AWN59" s="760"/>
      <c r="AWO59" s="760"/>
      <c r="AWP59" s="760"/>
      <c r="AWQ59" s="760"/>
      <c r="AWR59" s="760"/>
      <c r="AWS59" s="760"/>
      <c r="AWT59" s="760"/>
      <c r="AWU59" s="760"/>
      <c r="AWV59" s="760"/>
      <c r="AWW59" s="760"/>
      <c r="AWX59" s="760"/>
      <c r="AWY59" s="760"/>
      <c r="AWZ59" s="760"/>
      <c r="AXA59" s="760"/>
      <c r="AXB59" s="760"/>
      <c r="AXC59" s="760"/>
      <c r="AXD59" s="760"/>
      <c r="AXE59" s="760"/>
      <c r="AXF59" s="760"/>
      <c r="AXG59" s="760"/>
      <c r="AXH59" s="760"/>
      <c r="AXI59" s="760"/>
      <c r="AXJ59" s="760"/>
      <c r="AXK59" s="760"/>
      <c r="AXL59" s="760"/>
      <c r="AXM59" s="760"/>
      <c r="AXN59" s="760"/>
      <c r="AXO59" s="760"/>
      <c r="AXP59" s="760"/>
      <c r="AXQ59" s="760"/>
      <c r="AXR59" s="760"/>
      <c r="AXS59" s="760"/>
      <c r="AXT59" s="760"/>
      <c r="AXU59" s="760"/>
      <c r="AXV59" s="760"/>
      <c r="AXW59" s="760"/>
      <c r="AXX59" s="760"/>
      <c r="AXY59" s="760"/>
      <c r="AXZ59" s="760"/>
      <c r="AYA59" s="760"/>
      <c r="AYB59" s="760"/>
      <c r="AYC59" s="760"/>
      <c r="AYD59" s="760"/>
      <c r="AYE59" s="760"/>
      <c r="AYF59" s="760"/>
      <c r="AYG59" s="760"/>
      <c r="AYH59" s="760"/>
      <c r="AYI59" s="760"/>
      <c r="AYJ59" s="760"/>
      <c r="AYK59" s="760"/>
      <c r="AYL59" s="760"/>
      <c r="AYM59" s="760"/>
      <c r="AYN59" s="760"/>
      <c r="AYO59" s="760"/>
      <c r="AYP59" s="760"/>
      <c r="AYQ59" s="760"/>
      <c r="AYR59" s="760"/>
      <c r="AYS59" s="760"/>
      <c r="AYT59" s="760"/>
      <c r="AYU59" s="760"/>
      <c r="AYV59" s="760"/>
      <c r="AYW59" s="760"/>
      <c r="AYX59" s="760"/>
      <c r="AYY59" s="760"/>
      <c r="AYZ59" s="760"/>
      <c r="AZA59" s="760"/>
      <c r="AZB59" s="760"/>
      <c r="AZC59" s="760"/>
      <c r="AZD59" s="760"/>
      <c r="AZE59" s="760"/>
      <c r="AZF59" s="760"/>
      <c r="AZG59" s="760"/>
      <c r="AZH59" s="760"/>
      <c r="AZI59" s="760"/>
      <c r="AZJ59" s="760"/>
      <c r="AZK59" s="760"/>
      <c r="AZL59" s="760"/>
      <c r="AZM59" s="760"/>
      <c r="AZN59" s="760"/>
      <c r="AZO59" s="760"/>
      <c r="AZP59" s="760"/>
      <c r="AZQ59" s="760"/>
      <c r="AZR59" s="760"/>
      <c r="AZS59" s="760"/>
      <c r="AZT59" s="760"/>
      <c r="AZU59" s="760"/>
      <c r="AZV59" s="760"/>
      <c r="AZW59" s="760"/>
      <c r="AZX59" s="760"/>
      <c r="AZY59" s="760"/>
      <c r="AZZ59" s="760"/>
      <c r="BAA59" s="760"/>
      <c r="BAB59" s="760"/>
      <c r="BAC59" s="760"/>
      <c r="BAD59" s="760"/>
      <c r="BAE59" s="760"/>
      <c r="BAF59" s="760"/>
      <c r="BAG59" s="760"/>
      <c r="BAH59" s="760"/>
      <c r="BAI59" s="760"/>
      <c r="BAJ59" s="760"/>
      <c r="BAK59" s="760"/>
      <c r="BAL59" s="760"/>
      <c r="BAM59" s="760"/>
      <c r="BAN59" s="760"/>
      <c r="BAO59" s="760"/>
      <c r="BAP59" s="760"/>
      <c r="BAQ59" s="760"/>
      <c r="BAR59" s="760"/>
      <c r="BAS59" s="760"/>
      <c r="BAT59" s="760"/>
      <c r="BAU59" s="760"/>
      <c r="BAV59" s="760"/>
      <c r="BAW59" s="760"/>
      <c r="BAX59" s="760"/>
      <c r="BAY59" s="760"/>
      <c r="BAZ59" s="760"/>
      <c r="BBA59" s="760"/>
      <c r="BBB59" s="760"/>
      <c r="BBC59" s="760"/>
      <c r="BBD59" s="760"/>
      <c r="BBE59" s="760"/>
      <c r="BBF59" s="760"/>
      <c r="BBG59" s="760"/>
      <c r="BBH59" s="760"/>
      <c r="BBI59" s="760"/>
      <c r="BBJ59" s="760"/>
      <c r="BBK59" s="760"/>
      <c r="BBL59" s="760"/>
      <c r="BBM59" s="760"/>
      <c r="BBN59" s="760"/>
      <c r="BBO59" s="760"/>
      <c r="BBP59" s="760"/>
      <c r="BBQ59" s="760"/>
      <c r="BBR59" s="760"/>
      <c r="BBS59" s="760"/>
      <c r="BBT59" s="760"/>
      <c r="BBU59" s="760"/>
      <c r="BBV59" s="760"/>
      <c r="BBW59" s="760"/>
      <c r="BBX59" s="760"/>
      <c r="BBY59" s="760"/>
      <c r="BBZ59" s="760"/>
      <c r="BCA59" s="760"/>
      <c r="BCB59" s="760"/>
      <c r="BCC59" s="760"/>
      <c r="BCD59" s="760"/>
      <c r="BCE59" s="760"/>
      <c r="BCF59" s="760"/>
      <c r="BCG59" s="760"/>
      <c r="BCH59" s="760"/>
      <c r="BCI59" s="760"/>
      <c r="BCJ59" s="760"/>
      <c r="BCK59" s="760"/>
      <c r="BCL59" s="760"/>
      <c r="BCM59" s="760"/>
      <c r="BCN59" s="760"/>
      <c r="BCO59" s="760"/>
      <c r="BCP59" s="760"/>
      <c r="BCQ59" s="760"/>
      <c r="BCR59" s="760"/>
      <c r="BCS59" s="760"/>
      <c r="BCT59" s="760"/>
      <c r="BCU59" s="760"/>
      <c r="BCV59" s="760"/>
      <c r="BCW59" s="760"/>
      <c r="BCX59" s="760"/>
      <c r="BCY59" s="760"/>
      <c r="BCZ59" s="760"/>
      <c r="BDA59" s="760"/>
      <c r="BDB59" s="760"/>
      <c r="BDC59" s="760"/>
      <c r="BDD59" s="760"/>
      <c r="BDE59" s="760"/>
      <c r="BDF59" s="760"/>
      <c r="BDG59" s="760"/>
      <c r="BDH59" s="760"/>
      <c r="BDI59" s="760"/>
      <c r="BDJ59" s="760"/>
      <c r="BDK59" s="760"/>
      <c r="BDL59" s="760"/>
      <c r="BDM59" s="760"/>
      <c r="BDN59" s="760"/>
      <c r="BDO59" s="760"/>
      <c r="BDP59" s="760"/>
      <c r="BDQ59" s="760"/>
      <c r="BDR59" s="760"/>
      <c r="BDS59" s="760"/>
      <c r="BDT59" s="760"/>
      <c r="BDU59" s="760"/>
      <c r="BDV59" s="760"/>
      <c r="BDW59" s="760"/>
      <c r="BDX59" s="760"/>
      <c r="BDY59" s="760"/>
      <c r="BDZ59" s="760"/>
      <c r="BEA59" s="760"/>
      <c r="BEB59" s="760"/>
      <c r="BEC59" s="760"/>
      <c r="BED59" s="760"/>
      <c r="BEE59" s="760"/>
      <c r="BEF59" s="760"/>
      <c r="BEG59" s="760"/>
      <c r="BEH59" s="760"/>
      <c r="BEI59" s="760"/>
      <c r="BEJ59" s="760"/>
      <c r="BEK59" s="760"/>
      <c r="BEL59" s="760"/>
      <c r="BEM59" s="760"/>
      <c r="BEN59" s="760"/>
      <c r="BEO59" s="760"/>
      <c r="BEP59" s="760"/>
      <c r="BEQ59" s="760"/>
      <c r="BER59" s="760"/>
      <c r="BES59" s="760"/>
      <c r="BET59" s="760"/>
      <c r="BEU59" s="760"/>
      <c r="BEV59" s="760"/>
      <c r="BEW59" s="760"/>
      <c r="BEX59" s="760"/>
      <c r="BEY59" s="760"/>
      <c r="BEZ59" s="760"/>
      <c r="BFA59" s="760"/>
      <c r="BFB59" s="760"/>
      <c r="BFC59" s="760"/>
      <c r="BFD59" s="760"/>
      <c r="BFE59" s="760"/>
      <c r="BFF59" s="760"/>
      <c r="BFG59" s="760"/>
      <c r="BFH59" s="760"/>
      <c r="BFI59" s="760"/>
      <c r="BFJ59" s="760"/>
      <c r="BFK59" s="760"/>
      <c r="BFL59" s="760"/>
      <c r="BFM59" s="760"/>
      <c r="BFN59" s="760"/>
      <c r="BFO59" s="760"/>
      <c r="BFP59" s="760"/>
      <c r="BFQ59" s="760"/>
      <c r="BFR59" s="760"/>
      <c r="BFS59" s="760"/>
      <c r="BFT59" s="760"/>
      <c r="BFU59" s="760"/>
      <c r="BFV59" s="760"/>
      <c r="BFW59" s="760"/>
      <c r="BFX59" s="760"/>
      <c r="BFY59" s="760"/>
      <c r="BFZ59" s="760"/>
      <c r="BGA59" s="760"/>
      <c r="BGB59" s="760"/>
      <c r="BGC59" s="760"/>
      <c r="BGD59" s="760"/>
      <c r="BGE59" s="760"/>
      <c r="BGF59" s="760"/>
      <c r="BGG59" s="760"/>
      <c r="BGH59" s="760"/>
      <c r="BGI59" s="760"/>
      <c r="BGJ59" s="760"/>
      <c r="BGK59" s="760"/>
      <c r="BGL59" s="760"/>
      <c r="BGM59" s="760"/>
      <c r="BGN59" s="760"/>
      <c r="BGO59" s="760"/>
      <c r="BGP59" s="760"/>
      <c r="BGQ59" s="760"/>
      <c r="BGR59" s="760"/>
      <c r="BGS59" s="760"/>
      <c r="BGT59" s="760"/>
      <c r="BGU59" s="760"/>
      <c r="BGV59" s="760"/>
      <c r="BGW59" s="760"/>
      <c r="BGX59" s="760"/>
      <c r="BGY59" s="760"/>
      <c r="BGZ59" s="760"/>
      <c r="BHA59" s="760"/>
      <c r="BHB59" s="760"/>
      <c r="BHC59" s="760"/>
      <c r="BHD59" s="760"/>
      <c r="BHE59" s="760"/>
      <c r="BHF59" s="760"/>
      <c r="BHG59" s="760"/>
      <c r="BHH59" s="760"/>
      <c r="BHI59" s="760"/>
      <c r="BHJ59" s="760"/>
      <c r="BHK59" s="760"/>
      <c r="BHL59" s="760"/>
      <c r="BHM59" s="760"/>
      <c r="BHN59" s="760"/>
      <c r="BHO59" s="760"/>
      <c r="BHP59" s="760"/>
      <c r="BHQ59" s="760"/>
      <c r="BHR59" s="760"/>
      <c r="BHS59" s="760"/>
      <c r="BHT59" s="760"/>
      <c r="BHU59" s="760"/>
      <c r="BHV59" s="760"/>
      <c r="BHW59" s="760"/>
      <c r="BHX59" s="760"/>
      <c r="BHY59" s="760"/>
      <c r="BHZ59" s="760"/>
      <c r="BIA59" s="760"/>
      <c r="BIB59" s="760"/>
      <c r="BIC59" s="760"/>
      <c r="BID59" s="760"/>
      <c r="BIE59" s="760"/>
      <c r="BIF59" s="760"/>
      <c r="BIG59" s="760"/>
      <c r="BIH59" s="760"/>
      <c r="BII59" s="760"/>
      <c r="BIJ59" s="760"/>
      <c r="BIK59" s="760"/>
      <c r="BIL59" s="760"/>
      <c r="BIM59" s="760"/>
      <c r="BIN59" s="760"/>
      <c r="BIO59" s="760"/>
      <c r="BIP59" s="760"/>
      <c r="BIQ59" s="760"/>
      <c r="BIR59" s="760"/>
      <c r="BIS59" s="760"/>
      <c r="BIT59" s="760"/>
      <c r="BIU59" s="760"/>
      <c r="BIV59" s="760"/>
      <c r="BIW59" s="760"/>
      <c r="BIX59" s="760"/>
      <c r="BIY59" s="760"/>
      <c r="BIZ59" s="760"/>
      <c r="BJA59" s="760"/>
      <c r="BJB59" s="760"/>
      <c r="BJC59" s="760"/>
      <c r="BJD59" s="760"/>
      <c r="BJE59" s="760"/>
      <c r="BJF59" s="760"/>
      <c r="BJG59" s="760"/>
      <c r="BJH59" s="760"/>
      <c r="BJI59" s="760"/>
      <c r="BJJ59" s="760"/>
      <c r="BJK59" s="760"/>
      <c r="BJL59" s="760"/>
      <c r="BJM59" s="760"/>
      <c r="BJN59" s="760"/>
      <c r="BJO59" s="760"/>
      <c r="BJP59" s="760"/>
      <c r="BJQ59" s="760"/>
      <c r="BJR59" s="760"/>
      <c r="BJS59" s="760"/>
      <c r="BJT59" s="760"/>
      <c r="BJU59" s="760"/>
      <c r="BJV59" s="760"/>
      <c r="BJW59" s="760"/>
      <c r="BJX59" s="760"/>
      <c r="BJY59" s="760"/>
      <c r="BJZ59" s="760"/>
      <c r="BKA59" s="760"/>
      <c r="BKB59" s="760"/>
      <c r="BKC59" s="760"/>
      <c r="BKD59" s="760"/>
      <c r="BKE59" s="760"/>
      <c r="BKF59" s="760"/>
      <c r="BKG59" s="760"/>
      <c r="BKH59" s="760"/>
      <c r="BKI59" s="760"/>
      <c r="BKJ59" s="760"/>
      <c r="BKK59" s="760"/>
      <c r="BKL59" s="760"/>
      <c r="BKM59" s="760"/>
      <c r="BKN59" s="760"/>
      <c r="BKO59" s="760"/>
      <c r="BKP59" s="760"/>
      <c r="BKQ59" s="760"/>
      <c r="BKR59" s="760"/>
      <c r="BKS59" s="760"/>
      <c r="BKT59" s="760"/>
      <c r="BKU59" s="760"/>
      <c r="BKV59" s="760"/>
      <c r="BKW59" s="760"/>
      <c r="BKX59" s="760"/>
      <c r="BKY59" s="760"/>
      <c r="BKZ59" s="760"/>
      <c r="BLA59" s="760"/>
      <c r="BLB59" s="760"/>
      <c r="BLC59" s="760"/>
      <c r="BLD59" s="760"/>
      <c r="BLE59" s="760"/>
      <c r="BLF59" s="760"/>
      <c r="BLG59" s="760"/>
      <c r="BLH59" s="760"/>
      <c r="BLI59" s="760"/>
      <c r="BLJ59" s="760"/>
      <c r="BLK59" s="760"/>
      <c r="BLL59" s="760"/>
      <c r="BLM59" s="760"/>
      <c r="BLN59" s="760"/>
      <c r="BLO59" s="760"/>
      <c r="BLP59" s="760"/>
      <c r="BLQ59" s="760"/>
      <c r="BLR59" s="760"/>
      <c r="BLS59" s="760"/>
      <c r="BLT59" s="760"/>
      <c r="BLU59" s="760"/>
      <c r="BLV59" s="760"/>
      <c r="BLW59" s="760"/>
      <c r="BLX59" s="760"/>
      <c r="BLY59" s="760"/>
      <c r="BLZ59" s="760"/>
      <c r="BMA59" s="760"/>
      <c r="BMB59" s="760"/>
      <c r="BMC59" s="760"/>
      <c r="BMD59" s="760"/>
      <c r="BME59" s="760"/>
      <c r="BMF59" s="760"/>
      <c r="BMG59" s="760"/>
      <c r="BMH59" s="760"/>
      <c r="BMI59" s="760"/>
      <c r="BMJ59" s="760"/>
      <c r="BMK59" s="760"/>
      <c r="BML59" s="760"/>
      <c r="BMM59" s="760"/>
      <c r="BMN59" s="760"/>
      <c r="BMO59" s="760"/>
      <c r="BMP59" s="760"/>
      <c r="BMQ59" s="760"/>
      <c r="BMR59" s="760"/>
      <c r="BMS59" s="760"/>
      <c r="BMT59" s="760"/>
      <c r="BMU59" s="760"/>
      <c r="BMV59" s="760"/>
      <c r="BMW59" s="760"/>
      <c r="BMX59" s="760"/>
      <c r="BMY59" s="760"/>
      <c r="BMZ59" s="760"/>
      <c r="BNA59" s="760"/>
      <c r="BNB59" s="760"/>
      <c r="BNC59" s="760"/>
      <c r="BND59" s="760"/>
      <c r="BNE59" s="760"/>
      <c r="BNF59" s="760"/>
      <c r="BNG59" s="760"/>
      <c r="BNH59" s="760"/>
      <c r="BNI59" s="760"/>
      <c r="BNJ59" s="760"/>
      <c r="BNK59" s="760"/>
      <c r="BNL59" s="760"/>
      <c r="BNM59" s="760"/>
      <c r="BNN59" s="760"/>
      <c r="BNO59" s="760"/>
      <c r="BNP59" s="760"/>
      <c r="BNQ59" s="760"/>
      <c r="BNR59" s="760"/>
      <c r="BNS59" s="760"/>
      <c r="BNT59" s="760"/>
      <c r="BNU59" s="760"/>
      <c r="BNV59" s="760"/>
      <c r="BNW59" s="760"/>
      <c r="BNX59" s="760"/>
      <c r="BNY59" s="760"/>
      <c r="BNZ59" s="760"/>
      <c r="BOA59" s="760"/>
      <c r="BOB59" s="760"/>
      <c r="BOC59" s="760"/>
      <c r="BOD59" s="760"/>
      <c r="BOE59" s="760"/>
      <c r="BOF59" s="760"/>
      <c r="BOG59" s="760"/>
      <c r="BOH59" s="760"/>
      <c r="BOI59" s="760"/>
      <c r="BOJ59" s="760"/>
      <c r="BOK59" s="760"/>
      <c r="BOL59" s="760"/>
      <c r="BOM59" s="760"/>
      <c r="BON59" s="760"/>
      <c r="BOO59" s="760"/>
      <c r="BOP59" s="760"/>
      <c r="BOQ59" s="760"/>
      <c r="BOR59" s="760"/>
      <c r="BOS59" s="760"/>
      <c r="BOT59" s="760"/>
      <c r="BOU59" s="760"/>
      <c r="BOV59" s="760"/>
      <c r="BOW59" s="760"/>
      <c r="BOX59" s="760"/>
      <c r="BOY59" s="760"/>
      <c r="BOZ59" s="760"/>
      <c r="BPA59" s="760"/>
      <c r="BPB59" s="760"/>
      <c r="BPC59" s="760"/>
      <c r="BPD59" s="760"/>
      <c r="BPE59" s="760"/>
      <c r="BPF59" s="760"/>
      <c r="BPG59" s="760"/>
      <c r="BPH59" s="760"/>
      <c r="BPI59" s="760"/>
      <c r="BPJ59" s="760"/>
      <c r="BPK59" s="760"/>
      <c r="BPL59" s="760"/>
      <c r="BPM59" s="760"/>
      <c r="BPN59" s="760"/>
      <c r="BPO59" s="760"/>
      <c r="BPP59" s="760"/>
      <c r="BPQ59" s="760"/>
      <c r="BPR59" s="760"/>
      <c r="BPS59" s="760"/>
      <c r="BPT59" s="760"/>
      <c r="BPU59" s="760"/>
      <c r="BPV59" s="760"/>
      <c r="BPW59" s="760"/>
      <c r="BPX59" s="760"/>
      <c r="BPY59" s="760"/>
      <c r="BPZ59" s="760"/>
      <c r="BQA59" s="760"/>
      <c r="BQB59" s="760"/>
      <c r="BQC59" s="760"/>
      <c r="BQD59" s="760"/>
      <c r="BQE59" s="760"/>
      <c r="BQF59" s="760"/>
      <c r="BQG59" s="760"/>
      <c r="BQH59" s="760"/>
      <c r="BQI59" s="760"/>
      <c r="BQJ59" s="760"/>
      <c r="BQK59" s="760"/>
      <c r="BQL59" s="760"/>
      <c r="BQM59" s="760"/>
      <c r="BQN59" s="760"/>
      <c r="BQO59" s="760"/>
      <c r="BQP59" s="760"/>
      <c r="BQQ59" s="760"/>
      <c r="BQR59" s="760"/>
      <c r="BQS59" s="760"/>
      <c r="BQT59" s="760"/>
      <c r="BQU59" s="760"/>
      <c r="BQV59" s="760"/>
      <c r="BQW59" s="760"/>
      <c r="BQX59" s="760"/>
      <c r="BQY59" s="760"/>
      <c r="BQZ59" s="760"/>
      <c r="BRA59" s="760"/>
      <c r="BRB59" s="760"/>
      <c r="BRC59" s="760"/>
      <c r="BRD59" s="760"/>
      <c r="BRE59" s="760"/>
      <c r="BRF59" s="760"/>
      <c r="BRG59" s="760"/>
      <c r="BRH59" s="760"/>
      <c r="BRI59" s="760"/>
      <c r="BRJ59" s="760"/>
      <c r="BRK59" s="760"/>
      <c r="BRL59" s="760"/>
      <c r="BRM59" s="760"/>
      <c r="BRN59" s="760"/>
      <c r="BRO59" s="760"/>
      <c r="BRP59" s="760"/>
      <c r="BRQ59" s="760"/>
      <c r="BRR59" s="760"/>
      <c r="BRS59" s="760"/>
      <c r="BRT59" s="760"/>
      <c r="BRU59" s="760"/>
      <c r="BRV59" s="760"/>
      <c r="BRW59" s="760"/>
      <c r="BRX59" s="760"/>
      <c r="BRY59" s="760"/>
      <c r="BRZ59" s="760"/>
      <c r="BSA59" s="760"/>
      <c r="BSB59" s="760"/>
      <c r="BSC59" s="760"/>
      <c r="BSD59" s="760"/>
      <c r="BSE59" s="760"/>
      <c r="BSF59" s="760"/>
      <c r="BSG59" s="760"/>
      <c r="BSH59" s="760"/>
      <c r="BSI59" s="760"/>
      <c r="BSJ59" s="760"/>
      <c r="BSK59" s="760"/>
      <c r="BSL59" s="760"/>
      <c r="BSM59" s="760"/>
      <c r="BSN59" s="760"/>
      <c r="BSO59" s="760"/>
      <c r="BSP59" s="760"/>
      <c r="BSQ59" s="760"/>
      <c r="BSR59" s="760"/>
      <c r="BSS59" s="760"/>
      <c r="BST59" s="760"/>
      <c r="BSU59" s="760"/>
      <c r="BSV59" s="760"/>
      <c r="BSW59" s="760"/>
      <c r="BSX59" s="760"/>
      <c r="BSY59" s="760"/>
      <c r="BSZ59" s="760"/>
      <c r="BTA59" s="760"/>
      <c r="BTB59" s="760"/>
      <c r="BTC59" s="760"/>
      <c r="BTD59" s="760"/>
      <c r="BTE59" s="760"/>
      <c r="BTF59" s="760"/>
      <c r="BTG59" s="760"/>
      <c r="BTH59" s="760"/>
      <c r="BTI59" s="760"/>
      <c r="BTJ59" s="760"/>
      <c r="BTK59" s="760"/>
      <c r="BTL59" s="760"/>
      <c r="BTM59" s="760"/>
      <c r="BTN59" s="760"/>
      <c r="BTO59" s="760"/>
      <c r="BTP59" s="760"/>
      <c r="BTQ59" s="760"/>
      <c r="BTR59" s="760"/>
      <c r="BTS59" s="760"/>
      <c r="BTT59" s="760"/>
      <c r="BTU59" s="760"/>
      <c r="BTV59" s="760"/>
      <c r="BTW59" s="760"/>
      <c r="BTX59" s="760"/>
      <c r="BTY59" s="760"/>
      <c r="BTZ59" s="760"/>
      <c r="BUA59" s="760"/>
      <c r="BUB59" s="760"/>
      <c r="BUC59" s="760"/>
      <c r="BUD59" s="760"/>
      <c r="BUE59" s="760"/>
      <c r="BUF59" s="760"/>
      <c r="BUG59" s="760"/>
      <c r="BUH59" s="760"/>
      <c r="BUI59" s="760"/>
      <c r="BUJ59" s="760"/>
      <c r="BUK59" s="760"/>
      <c r="BUL59" s="760"/>
      <c r="BUM59" s="760"/>
      <c r="BUN59" s="760"/>
      <c r="BUO59" s="760"/>
      <c r="BUP59" s="760"/>
      <c r="BUQ59" s="760"/>
      <c r="BUR59" s="760"/>
      <c r="BUS59" s="760"/>
      <c r="BUT59" s="760"/>
      <c r="BUU59" s="760"/>
      <c r="BUV59" s="760"/>
      <c r="BUW59" s="760"/>
      <c r="BUX59" s="760"/>
      <c r="BUY59" s="760"/>
      <c r="BUZ59" s="760"/>
      <c r="BVA59" s="760"/>
      <c r="BVB59" s="760"/>
      <c r="BVC59" s="760"/>
      <c r="BVD59" s="760"/>
      <c r="BVE59" s="760"/>
      <c r="BVF59" s="760"/>
      <c r="BVG59" s="760"/>
      <c r="BVH59" s="760"/>
      <c r="BVI59" s="760"/>
      <c r="BVJ59" s="760"/>
      <c r="BVK59" s="760"/>
      <c r="BVL59" s="760"/>
      <c r="BVM59" s="760"/>
      <c r="BVN59" s="760"/>
      <c r="BVO59" s="760"/>
      <c r="BVP59" s="760"/>
      <c r="BVQ59" s="760"/>
      <c r="BVR59" s="760"/>
      <c r="BVS59" s="760"/>
      <c r="BVT59" s="760"/>
      <c r="BVU59" s="760"/>
      <c r="BVV59" s="760"/>
      <c r="BVW59" s="760"/>
      <c r="BVX59" s="760"/>
      <c r="BVY59" s="760"/>
      <c r="BVZ59" s="760"/>
      <c r="BWA59" s="760"/>
      <c r="BWB59" s="760"/>
      <c r="BWC59" s="760"/>
      <c r="BWD59" s="760"/>
      <c r="BWE59" s="760"/>
      <c r="BWF59" s="760"/>
      <c r="BWG59" s="760"/>
      <c r="BWH59" s="760"/>
      <c r="BWI59" s="760"/>
      <c r="BWJ59" s="760"/>
      <c r="BWK59" s="760"/>
      <c r="BWL59" s="760"/>
      <c r="BWM59" s="760"/>
      <c r="BWN59" s="760"/>
      <c r="BWO59" s="760"/>
      <c r="BWP59" s="760"/>
      <c r="BWQ59" s="760"/>
      <c r="BWR59" s="760"/>
      <c r="BWS59" s="760"/>
      <c r="BWT59" s="760"/>
      <c r="BWU59" s="760"/>
      <c r="BWV59" s="760"/>
      <c r="BWW59" s="760"/>
      <c r="BWX59" s="760"/>
      <c r="BWY59" s="760"/>
      <c r="BWZ59" s="760"/>
      <c r="BXA59" s="760"/>
      <c r="BXB59" s="760"/>
      <c r="BXC59" s="760"/>
      <c r="BXD59" s="760"/>
      <c r="BXE59" s="760"/>
      <c r="BXF59" s="760"/>
      <c r="BXG59" s="760"/>
      <c r="BXH59" s="760"/>
      <c r="BXI59" s="760"/>
      <c r="BXJ59" s="760"/>
      <c r="BXK59" s="760"/>
      <c r="BXL59" s="760"/>
      <c r="BXM59" s="760"/>
      <c r="BXN59" s="760"/>
      <c r="BXO59" s="760"/>
      <c r="BXP59" s="760"/>
      <c r="BXQ59" s="760"/>
      <c r="BXR59" s="760"/>
      <c r="BXS59" s="760"/>
      <c r="BXT59" s="760"/>
      <c r="BXU59" s="760"/>
      <c r="BXV59" s="760"/>
      <c r="BXW59" s="760"/>
      <c r="BXX59" s="760"/>
      <c r="BXY59" s="760"/>
      <c r="BXZ59" s="760"/>
      <c r="BYA59" s="760"/>
      <c r="BYB59" s="760"/>
      <c r="BYC59" s="760"/>
      <c r="BYD59" s="760"/>
      <c r="BYE59" s="760"/>
      <c r="BYF59" s="760"/>
      <c r="BYG59" s="760"/>
      <c r="BYH59" s="760"/>
      <c r="BYI59" s="760"/>
      <c r="BYJ59" s="760"/>
      <c r="BYK59" s="760"/>
      <c r="BYL59" s="760"/>
      <c r="BYM59" s="760"/>
      <c r="BYN59" s="760"/>
      <c r="BYO59" s="760"/>
      <c r="BYP59" s="760"/>
      <c r="BYQ59" s="760"/>
      <c r="BYR59" s="760"/>
      <c r="BYS59" s="760"/>
      <c r="BYT59" s="760"/>
      <c r="BYU59" s="760"/>
      <c r="BYV59" s="760"/>
      <c r="BYW59" s="760"/>
      <c r="BYX59" s="760"/>
      <c r="BYY59" s="760"/>
      <c r="BYZ59" s="760"/>
      <c r="BZA59" s="760"/>
      <c r="BZB59" s="760"/>
      <c r="BZC59" s="760"/>
      <c r="BZD59" s="760"/>
      <c r="BZE59" s="760"/>
      <c r="BZF59" s="760"/>
      <c r="BZG59" s="760"/>
      <c r="BZH59" s="760"/>
      <c r="BZI59" s="760"/>
      <c r="BZJ59" s="760"/>
      <c r="BZK59" s="760"/>
      <c r="BZL59" s="760"/>
      <c r="BZM59" s="760"/>
      <c r="BZN59" s="760"/>
      <c r="BZO59" s="760"/>
      <c r="BZP59" s="760"/>
      <c r="BZQ59" s="760"/>
      <c r="BZR59" s="760"/>
      <c r="BZS59" s="760"/>
      <c r="BZT59" s="760"/>
      <c r="BZU59" s="760"/>
      <c r="BZV59" s="760"/>
      <c r="BZW59" s="760"/>
      <c r="BZX59" s="760"/>
      <c r="BZY59" s="760"/>
      <c r="BZZ59" s="760"/>
      <c r="CAA59" s="760"/>
      <c r="CAB59" s="760"/>
      <c r="CAC59" s="760"/>
      <c r="CAD59" s="760"/>
      <c r="CAE59" s="760"/>
      <c r="CAF59" s="760"/>
      <c r="CAG59" s="760"/>
      <c r="CAH59" s="760"/>
      <c r="CAI59" s="760"/>
      <c r="CAJ59" s="760"/>
      <c r="CAK59" s="760"/>
      <c r="CAL59" s="760"/>
      <c r="CAM59" s="760"/>
      <c r="CAN59" s="760"/>
      <c r="CAO59" s="760"/>
      <c r="CAP59" s="760"/>
      <c r="CAQ59" s="760"/>
      <c r="CAR59" s="760"/>
      <c r="CAS59" s="760"/>
      <c r="CAT59" s="760"/>
      <c r="CAU59" s="760"/>
      <c r="CAV59" s="760"/>
      <c r="CAW59" s="760"/>
      <c r="CAX59" s="760"/>
      <c r="CAY59" s="760"/>
      <c r="CAZ59" s="760"/>
      <c r="CBA59" s="760"/>
      <c r="CBB59" s="760"/>
      <c r="CBC59" s="760"/>
      <c r="CBD59" s="760"/>
      <c r="CBE59" s="760"/>
      <c r="CBF59" s="760"/>
      <c r="CBG59" s="760"/>
      <c r="CBH59" s="760"/>
      <c r="CBI59" s="760"/>
      <c r="CBJ59" s="760"/>
      <c r="CBK59" s="760"/>
      <c r="CBL59" s="760"/>
      <c r="CBM59" s="760"/>
      <c r="CBN59" s="760"/>
      <c r="CBO59" s="760"/>
      <c r="CBP59" s="760"/>
      <c r="CBQ59" s="760"/>
      <c r="CBR59" s="760"/>
      <c r="CBS59" s="760"/>
      <c r="CBT59" s="760"/>
      <c r="CBU59" s="760"/>
      <c r="CBV59" s="760"/>
      <c r="CBW59" s="760"/>
      <c r="CBX59" s="760"/>
      <c r="CBY59" s="760"/>
      <c r="CBZ59" s="760"/>
      <c r="CCA59" s="760"/>
      <c r="CCB59" s="760"/>
      <c r="CCC59" s="760"/>
      <c r="CCD59" s="760"/>
      <c r="CCE59" s="760"/>
      <c r="CCF59" s="760"/>
      <c r="CCG59" s="760"/>
      <c r="CCH59" s="760"/>
      <c r="CCI59" s="760"/>
      <c r="CCJ59" s="760"/>
      <c r="CCK59" s="760"/>
      <c r="CCL59" s="760"/>
      <c r="CCM59" s="760"/>
      <c r="CCN59" s="760"/>
      <c r="CCO59" s="760"/>
      <c r="CCP59" s="760"/>
      <c r="CCQ59" s="760"/>
      <c r="CCR59" s="760"/>
      <c r="CCS59" s="760"/>
      <c r="CCT59" s="760"/>
      <c r="CCU59" s="760"/>
      <c r="CCV59" s="760"/>
      <c r="CCW59" s="760"/>
      <c r="CCX59" s="760"/>
      <c r="CCY59" s="760"/>
      <c r="CCZ59" s="760"/>
      <c r="CDA59" s="760"/>
      <c r="CDB59" s="760"/>
      <c r="CDC59" s="760"/>
      <c r="CDD59" s="760"/>
      <c r="CDE59" s="760"/>
      <c r="CDF59" s="760"/>
      <c r="CDG59" s="760"/>
      <c r="CDH59" s="760"/>
      <c r="CDI59" s="760"/>
      <c r="CDJ59" s="760"/>
      <c r="CDK59" s="760"/>
      <c r="CDL59" s="760"/>
      <c r="CDM59" s="760"/>
      <c r="CDN59" s="760"/>
      <c r="CDO59" s="760"/>
      <c r="CDP59" s="760"/>
      <c r="CDQ59" s="760"/>
      <c r="CDR59" s="760"/>
      <c r="CDS59" s="760"/>
      <c r="CDT59" s="760"/>
      <c r="CDU59" s="760"/>
      <c r="CDV59" s="760"/>
      <c r="CDW59" s="760"/>
      <c r="CDX59" s="760"/>
      <c r="CDY59" s="760"/>
      <c r="CDZ59" s="760"/>
      <c r="CEA59" s="760"/>
      <c r="CEB59" s="760"/>
      <c r="CEC59" s="760"/>
      <c r="CED59" s="760"/>
      <c r="CEE59" s="760"/>
      <c r="CEF59" s="760"/>
      <c r="CEG59" s="760"/>
      <c r="CEH59" s="760"/>
      <c r="CEI59" s="760"/>
      <c r="CEJ59" s="760"/>
      <c r="CEK59" s="760"/>
      <c r="CEL59" s="760"/>
      <c r="CEM59" s="760"/>
      <c r="CEN59" s="760"/>
      <c r="CEO59" s="760"/>
      <c r="CEP59" s="760"/>
      <c r="CEQ59" s="760"/>
      <c r="CER59" s="760"/>
      <c r="CES59" s="760"/>
      <c r="CET59" s="760"/>
      <c r="CEU59" s="760"/>
      <c r="CEV59" s="760"/>
      <c r="CEW59" s="760"/>
      <c r="CEX59" s="760"/>
      <c r="CEY59" s="760"/>
      <c r="CEZ59" s="760"/>
      <c r="CFA59" s="760"/>
      <c r="CFB59" s="760"/>
      <c r="CFC59" s="760"/>
      <c r="CFD59" s="760"/>
      <c r="CFE59" s="760"/>
      <c r="CFF59" s="760"/>
      <c r="CFG59" s="760"/>
      <c r="CFH59" s="760"/>
      <c r="CFI59" s="760"/>
      <c r="CFJ59" s="760"/>
      <c r="CFK59" s="760"/>
      <c r="CFL59" s="760"/>
      <c r="CFM59" s="760"/>
      <c r="CFN59" s="760"/>
      <c r="CFO59" s="760"/>
      <c r="CFP59" s="760"/>
      <c r="CFQ59" s="760"/>
      <c r="CFR59" s="760"/>
      <c r="CFS59" s="760"/>
      <c r="CFT59" s="760"/>
      <c r="CFU59" s="760"/>
      <c r="CFV59" s="760"/>
      <c r="CFW59" s="760"/>
      <c r="CFX59" s="760"/>
      <c r="CFY59" s="760"/>
      <c r="CFZ59" s="760"/>
      <c r="CGA59" s="760"/>
      <c r="CGB59" s="760"/>
      <c r="CGC59" s="760"/>
      <c r="CGD59" s="760"/>
      <c r="CGE59" s="760"/>
      <c r="CGF59" s="760"/>
      <c r="CGG59" s="760"/>
      <c r="CGH59" s="760"/>
      <c r="CGI59" s="760"/>
      <c r="CGJ59" s="760"/>
      <c r="CGK59" s="760"/>
      <c r="CGL59" s="760"/>
      <c r="CGM59" s="760"/>
      <c r="CGN59" s="760"/>
      <c r="CGO59" s="760"/>
      <c r="CGP59" s="760"/>
      <c r="CGQ59" s="760"/>
      <c r="CGR59" s="760"/>
      <c r="CGS59" s="760"/>
      <c r="CGT59" s="760"/>
      <c r="CGU59" s="760"/>
      <c r="CGV59" s="760"/>
      <c r="CGW59" s="760"/>
      <c r="CGX59" s="760"/>
      <c r="CGY59" s="760"/>
      <c r="CGZ59" s="760"/>
      <c r="CHA59" s="760"/>
      <c r="CHB59" s="760"/>
      <c r="CHC59" s="760"/>
      <c r="CHD59" s="760"/>
      <c r="CHE59" s="760"/>
      <c r="CHF59" s="760"/>
      <c r="CHG59" s="760"/>
      <c r="CHH59" s="760"/>
      <c r="CHI59" s="760"/>
      <c r="CHJ59" s="760"/>
      <c r="CHK59" s="760"/>
      <c r="CHL59" s="760"/>
      <c r="CHM59" s="760"/>
      <c r="CHN59" s="760"/>
      <c r="CHO59" s="760"/>
      <c r="CHP59" s="760"/>
      <c r="CHQ59" s="760"/>
      <c r="CHR59" s="760"/>
      <c r="CHS59" s="760"/>
      <c r="CHT59" s="760"/>
      <c r="CHU59" s="760"/>
      <c r="CHV59" s="760"/>
      <c r="CHW59" s="760"/>
      <c r="CHX59" s="760"/>
      <c r="CHY59" s="760"/>
      <c r="CHZ59" s="760"/>
      <c r="CIA59" s="760"/>
      <c r="CIB59" s="760"/>
      <c r="CIC59" s="760"/>
      <c r="CID59" s="760"/>
      <c r="CIE59" s="760"/>
      <c r="CIF59" s="760"/>
      <c r="CIG59" s="760"/>
      <c r="CIH59" s="760"/>
      <c r="CII59" s="760"/>
      <c r="CIJ59" s="760"/>
      <c r="CIK59" s="760"/>
      <c r="CIL59" s="760"/>
      <c r="CIM59" s="760"/>
      <c r="CIN59" s="760"/>
      <c r="CIO59" s="760"/>
      <c r="CIP59" s="760"/>
      <c r="CIQ59" s="760"/>
      <c r="CIR59" s="760"/>
      <c r="CIS59" s="760"/>
      <c r="CIT59" s="760"/>
      <c r="CIU59" s="760"/>
      <c r="CIV59" s="760"/>
      <c r="CIW59" s="760"/>
      <c r="CIX59" s="760"/>
      <c r="CIY59" s="760"/>
      <c r="CIZ59" s="760"/>
      <c r="CJA59" s="760"/>
      <c r="CJB59" s="760"/>
      <c r="CJC59" s="760"/>
      <c r="CJD59" s="760"/>
      <c r="CJE59" s="760"/>
      <c r="CJF59" s="760"/>
      <c r="CJG59" s="760"/>
      <c r="CJH59" s="760"/>
      <c r="CJI59" s="760"/>
      <c r="CJJ59" s="760"/>
      <c r="CJK59" s="760"/>
      <c r="CJL59" s="760"/>
      <c r="CJM59" s="760"/>
      <c r="CJN59" s="760"/>
      <c r="CJO59" s="760"/>
      <c r="CJP59" s="760"/>
      <c r="CJQ59" s="760"/>
      <c r="CJR59" s="760"/>
      <c r="CJS59" s="760"/>
      <c r="CJT59" s="760"/>
      <c r="CJU59" s="760"/>
      <c r="CJV59" s="760"/>
      <c r="CJW59" s="760"/>
      <c r="CJX59" s="760"/>
      <c r="CJY59" s="760"/>
      <c r="CJZ59" s="760"/>
      <c r="CKA59" s="760"/>
      <c r="CKB59" s="760"/>
      <c r="CKC59" s="760"/>
      <c r="CKD59" s="760"/>
      <c r="CKE59" s="760"/>
      <c r="CKF59" s="760"/>
      <c r="CKG59" s="760"/>
      <c r="CKH59" s="760"/>
      <c r="CKI59" s="760"/>
      <c r="CKJ59" s="760"/>
      <c r="CKK59" s="760"/>
      <c r="CKL59" s="760"/>
      <c r="CKM59" s="760"/>
      <c r="CKN59" s="760"/>
      <c r="CKO59" s="760"/>
      <c r="CKP59" s="760"/>
      <c r="CKQ59" s="760"/>
      <c r="CKR59" s="760"/>
      <c r="CKS59" s="760"/>
      <c r="CKT59" s="760"/>
      <c r="CKU59" s="760"/>
      <c r="CKV59" s="760"/>
      <c r="CKW59" s="760"/>
      <c r="CKX59" s="760"/>
      <c r="CKY59" s="760"/>
      <c r="CKZ59" s="760"/>
      <c r="CLA59" s="760"/>
      <c r="CLB59" s="760"/>
      <c r="CLC59" s="760"/>
      <c r="CLD59" s="760"/>
      <c r="CLE59" s="760"/>
      <c r="CLF59" s="760"/>
      <c r="CLG59" s="760"/>
      <c r="CLH59" s="760"/>
      <c r="CLI59" s="760"/>
      <c r="CLJ59" s="760"/>
      <c r="CLK59" s="760"/>
      <c r="CLL59" s="760"/>
      <c r="CLM59" s="760"/>
      <c r="CLN59" s="760"/>
      <c r="CLO59" s="760"/>
      <c r="CLP59" s="760"/>
      <c r="CLQ59" s="760"/>
      <c r="CLR59" s="760"/>
      <c r="CLS59" s="760"/>
      <c r="CLT59" s="760"/>
      <c r="CLU59" s="760"/>
      <c r="CLV59" s="760"/>
      <c r="CLW59" s="760"/>
      <c r="CLX59" s="760"/>
      <c r="CLY59" s="760"/>
      <c r="CLZ59" s="760"/>
      <c r="CMA59" s="760"/>
      <c r="CMB59" s="760"/>
      <c r="CMC59" s="760"/>
      <c r="CMD59" s="760"/>
      <c r="CME59" s="760"/>
      <c r="CMF59" s="760"/>
      <c r="CMG59" s="760"/>
      <c r="CMH59" s="760"/>
      <c r="CMI59" s="760"/>
      <c r="CMJ59" s="760"/>
      <c r="CMK59" s="760"/>
      <c r="CML59" s="760"/>
      <c r="CMM59" s="760"/>
      <c r="CMN59" s="760"/>
      <c r="CMO59" s="760"/>
      <c r="CMP59" s="760"/>
      <c r="CMQ59" s="760"/>
      <c r="CMR59" s="760"/>
      <c r="CMS59" s="760"/>
      <c r="CMT59" s="760"/>
      <c r="CMU59" s="760"/>
      <c r="CMV59" s="760"/>
      <c r="CMW59" s="760"/>
      <c r="CMX59" s="760"/>
      <c r="CMY59" s="760"/>
      <c r="CMZ59" s="760"/>
      <c r="CNA59" s="760"/>
      <c r="CNB59" s="760"/>
      <c r="CNC59" s="760"/>
      <c r="CND59" s="760"/>
      <c r="CNE59" s="760"/>
      <c r="CNF59" s="760"/>
      <c r="CNG59" s="760"/>
      <c r="CNH59" s="760"/>
      <c r="CNI59" s="760"/>
      <c r="CNJ59" s="760"/>
      <c r="CNK59" s="760"/>
      <c r="CNL59" s="760"/>
      <c r="CNM59" s="760"/>
      <c r="CNN59" s="760"/>
      <c r="CNO59" s="760"/>
      <c r="CNP59" s="760"/>
      <c r="CNQ59" s="760"/>
      <c r="CNR59" s="760"/>
      <c r="CNS59" s="760"/>
      <c r="CNT59" s="760"/>
      <c r="CNU59" s="760"/>
      <c r="CNV59" s="760"/>
      <c r="CNW59" s="760"/>
      <c r="CNX59" s="760"/>
      <c r="CNY59" s="760"/>
      <c r="CNZ59" s="760"/>
      <c r="COA59" s="760"/>
      <c r="COB59" s="760"/>
      <c r="COC59" s="760"/>
      <c r="COD59" s="760"/>
      <c r="COE59" s="760"/>
      <c r="COF59" s="760"/>
      <c r="COG59" s="760"/>
      <c r="COH59" s="760"/>
      <c r="COI59" s="760"/>
      <c r="COJ59" s="760"/>
      <c r="COK59" s="760"/>
      <c r="COL59" s="760"/>
      <c r="COM59" s="760"/>
      <c r="CON59" s="760"/>
      <c r="COO59" s="760"/>
      <c r="COP59" s="760"/>
      <c r="COQ59" s="760"/>
      <c r="COR59" s="760"/>
      <c r="COS59" s="760"/>
      <c r="COT59" s="760"/>
      <c r="COU59" s="760"/>
      <c r="COV59" s="760"/>
      <c r="COW59" s="760"/>
      <c r="COX59" s="760"/>
      <c r="COY59" s="760"/>
      <c r="COZ59" s="760"/>
      <c r="CPA59" s="760"/>
      <c r="CPB59" s="760"/>
      <c r="CPC59" s="760"/>
      <c r="CPD59" s="760"/>
      <c r="CPE59" s="760"/>
      <c r="CPF59" s="760"/>
      <c r="CPG59" s="760"/>
      <c r="CPH59" s="760"/>
      <c r="CPI59" s="760"/>
      <c r="CPJ59" s="760"/>
      <c r="CPK59" s="760"/>
      <c r="CPL59" s="760"/>
      <c r="CPM59" s="760"/>
      <c r="CPN59" s="760"/>
      <c r="CPO59" s="760"/>
      <c r="CPP59" s="760"/>
      <c r="CPQ59" s="760"/>
      <c r="CPR59" s="760"/>
      <c r="CPS59" s="760"/>
      <c r="CPT59" s="760"/>
      <c r="CPU59" s="760"/>
      <c r="CPV59" s="760"/>
      <c r="CPW59" s="760"/>
      <c r="CPX59" s="760"/>
      <c r="CPY59" s="760"/>
      <c r="CPZ59" s="760"/>
      <c r="CQA59" s="760"/>
      <c r="CQB59" s="760"/>
      <c r="CQC59" s="760"/>
      <c r="CQD59" s="760"/>
      <c r="CQE59" s="760"/>
      <c r="CQF59" s="760"/>
      <c r="CQG59" s="760"/>
      <c r="CQH59" s="760"/>
      <c r="CQI59" s="760"/>
      <c r="CQJ59" s="760"/>
      <c r="CQK59" s="760"/>
      <c r="CQL59" s="760"/>
      <c r="CQM59" s="760"/>
      <c r="CQN59" s="760"/>
      <c r="CQO59" s="760"/>
      <c r="CQP59" s="760"/>
      <c r="CQQ59" s="760"/>
      <c r="CQR59" s="760"/>
      <c r="CQS59" s="760"/>
      <c r="CQT59" s="760"/>
      <c r="CQU59" s="760"/>
      <c r="CQV59" s="760"/>
      <c r="CQW59" s="760"/>
      <c r="CQX59" s="760"/>
      <c r="CQY59" s="760"/>
      <c r="CQZ59" s="760"/>
      <c r="CRA59" s="760"/>
      <c r="CRB59" s="760"/>
      <c r="CRC59" s="760"/>
      <c r="CRD59" s="760"/>
      <c r="CRE59" s="760"/>
      <c r="CRF59" s="760"/>
      <c r="CRG59" s="760"/>
      <c r="CRH59" s="760"/>
      <c r="CRI59" s="760"/>
      <c r="CRJ59" s="760"/>
      <c r="CRK59" s="760"/>
      <c r="CRL59" s="760"/>
      <c r="CRM59" s="760"/>
      <c r="CRN59" s="760"/>
      <c r="CRO59" s="760"/>
      <c r="CRP59" s="760"/>
      <c r="CRQ59" s="760"/>
      <c r="CRR59" s="760"/>
      <c r="CRS59" s="760"/>
      <c r="CRT59" s="760"/>
      <c r="CRU59" s="760"/>
      <c r="CRV59" s="760"/>
      <c r="CRW59" s="760"/>
      <c r="CRX59" s="760"/>
      <c r="CRY59" s="760"/>
      <c r="CRZ59" s="760"/>
      <c r="CSA59" s="760"/>
      <c r="CSB59" s="760"/>
      <c r="CSC59" s="760"/>
      <c r="CSD59" s="760"/>
      <c r="CSE59" s="760"/>
      <c r="CSF59" s="760"/>
      <c r="CSG59" s="760"/>
      <c r="CSH59" s="760"/>
      <c r="CSI59" s="760"/>
      <c r="CSJ59" s="760"/>
      <c r="CSK59" s="760"/>
      <c r="CSL59" s="760"/>
      <c r="CSM59" s="760"/>
      <c r="CSN59" s="760"/>
      <c r="CSO59" s="760"/>
      <c r="CSP59" s="760"/>
      <c r="CSQ59" s="760"/>
      <c r="CSR59" s="760"/>
      <c r="CSS59" s="760"/>
      <c r="CST59" s="760"/>
      <c r="CSU59" s="760"/>
      <c r="CSV59" s="760"/>
      <c r="CSW59" s="760"/>
      <c r="CSX59" s="760"/>
      <c r="CSY59" s="760"/>
      <c r="CSZ59" s="760"/>
      <c r="CTA59" s="760"/>
      <c r="CTB59" s="760"/>
      <c r="CTC59" s="760"/>
      <c r="CTD59" s="760"/>
      <c r="CTE59" s="760"/>
      <c r="CTF59" s="760"/>
      <c r="CTG59" s="760"/>
      <c r="CTH59" s="760"/>
      <c r="CTI59" s="760"/>
      <c r="CTJ59" s="760"/>
      <c r="CTK59" s="760"/>
      <c r="CTL59" s="760"/>
      <c r="CTM59" s="760"/>
      <c r="CTN59" s="760"/>
      <c r="CTO59" s="760"/>
      <c r="CTP59" s="760"/>
      <c r="CTQ59" s="760"/>
      <c r="CTR59" s="760"/>
      <c r="CTS59" s="760"/>
      <c r="CTT59" s="760"/>
      <c r="CTU59" s="760"/>
      <c r="CTV59" s="760"/>
      <c r="CTW59" s="760"/>
      <c r="CTX59" s="760"/>
      <c r="CTY59" s="760"/>
      <c r="CTZ59" s="760"/>
      <c r="CUA59" s="760"/>
      <c r="CUB59" s="760"/>
      <c r="CUC59" s="760"/>
      <c r="CUD59" s="760"/>
      <c r="CUE59" s="760"/>
      <c r="CUF59" s="760"/>
      <c r="CUG59" s="760"/>
      <c r="CUH59" s="760"/>
      <c r="CUI59" s="760"/>
      <c r="CUJ59" s="760"/>
      <c r="CUK59" s="760"/>
      <c r="CUL59" s="760"/>
      <c r="CUM59" s="760"/>
      <c r="CUN59" s="760"/>
      <c r="CUO59" s="760"/>
      <c r="CUP59" s="760"/>
      <c r="CUQ59" s="760"/>
      <c r="CUR59" s="760"/>
      <c r="CUS59" s="760"/>
      <c r="CUT59" s="760"/>
      <c r="CUU59" s="760"/>
      <c r="CUV59" s="760"/>
      <c r="CUW59" s="760"/>
      <c r="CUX59" s="760"/>
      <c r="CUY59" s="760"/>
      <c r="CUZ59" s="760"/>
      <c r="CVA59" s="760"/>
      <c r="CVB59" s="760"/>
      <c r="CVC59" s="760"/>
      <c r="CVD59" s="760"/>
      <c r="CVE59" s="760"/>
      <c r="CVF59" s="760"/>
      <c r="CVG59" s="760"/>
      <c r="CVH59" s="760"/>
      <c r="CVI59" s="760"/>
      <c r="CVJ59" s="760"/>
      <c r="CVK59" s="760"/>
      <c r="CVL59" s="760"/>
      <c r="CVM59" s="760"/>
      <c r="CVN59" s="760"/>
      <c r="CVO59" s="760"/>
      <c r="CVP59" s="760"/>
      <c r="CVQ59" s="760"/>
      <c r="CVR59" s="760"/>
      <c r="CVS59" s="760"/>
      <c r="CVT59" s="760"/>
      <c r="CVU59" s="760"/>
      <c r="CVV59" s="760"/>
      <c r="CVW59" s="760"/>
      <c r="CVX59" s="760"/>
      <c r="CVY59" s="760"/>
      <c r="CVZ59" s="760"/>
      <c r="CWA59" s="760"/>
      <c r="CWB59" s="760"/>
      <c r="CWC59" s="760"/>
      <c r="CWD59" s="760"/>
      <c r="CWE59" s="760"/>
      <c r="CWF59" s="760"/>
      <c r="CWG59" s="760"/>
      <c r="CWH59" s="760"/>
      <c r="CWI59" s="760"/>
      <c r="CWJ59" s="760"/>
      <c r="CWK59" s="760"/>
      <c r="CWL59" s="760"/>
      <c r="CWM59" s="760"/>
      <c r="CWN59" s="760"/>
      <c r="CWO59" s="760"/>
      <c r="CWP59" s="760"/>
      <c r="CWQ59" s="760"/>
      <c r="CWR59" s="760"/>
      <c r="CWS59" s="760"/>
      <c r="CWT59" s="760"/>
      <c r="CWU59" s="760"/>
      <c r="CWV59" s="760"/>
      <c r="CWW59" s="760"/>
      <c r="CWX59" s="760"/>
      <c r="CWY59" s="760"/>
      <c r="CWZ59" s="760"/>
      <c r="CXA59" s="760"/>
      <c r="CXB59" s="760"/>
      <c r="CXC59" s="760"/>
      <c r="CXD59" s="760"/>
      <c r="CXE59" s="760"/>
      <c r="CXF59" s="760"/>
      <c r="CXG59" s="760"/>
      <c r="CXH59" s="760"/>
      <c r="CXI59" s="760"/>
      <c r="CXJ59" s="760"/>
      <c r="CXK59" s="760"/>
      <c r="CXL59" s="760"/>
      <c r="CXM59" s="760"/>
      <c r="CXN59" s="760"/>
      <c r="CXO59" s="760"/>
      <c r="CXP59" s="760"/>
      <c r="CXQ59" s="760"/>
      <c r="CXR59" s="760"/>
      <c r="CXS59" s="760"/>
      <c r="CXT59" s="760"/>
      <c r="CXU59" s="760"/>
      <c r="CXV59" s="760"/>
      <c r="CXW59" s="760"/>
      <c r="CXX59" s="760"/>
      <c r="CXY59" s="760"/>
      <c r="CXZ59" s="760"/>
      <c r="CYA59" s="760"/>
      <c r="CYB59" s="760"/>
      <c r="CYC59" s="760"/>
      <c r="CYD59" s="760"/>
      <c r="CYE59" s="760"/>
      <c r="CYF59" s="760"/>
      <c r="CYG59" s="760"/>
      <c r="CYH59" s="760"/>
      <c r="CYI59" s="760"/>
      <c r="CYJ59" s="760"/>
      <c r="CYK59" s="760"/>
      <c r="CYL59" s="760"/>
      <c r="CYM59" s="760"/>
      <c r="CYN59" s="760"/>
      <c r="CYO59" s="760"/>
      <c r="CYP59" s="760"/>
      <c r="CYQ59" s="760"/>
      <c r="CYR59" s="760"/>
      <c r="CYS59" s="760"/>
      <c r="CYT59" s="760"/>
      <c r="CYU59" s="760"/>
      <c r="CYV59" s="760"/>
      <c r="CYW59" s="760"/>
      <c r="CYX59" s="760"/>
      <c r="CYY59" s="760"/>
      <c r="CYZ59" s="760"/>
      <c r="CZA59" s="760"/>
      <c r="CZB59" s="760"/>
      <c r="CZC59" s="760"/>
      <c r="CZD59" s="760"/>
      <c r="CZE59" s="760"/>
      <c r="CZF59" s="760"/>
      <c r="CZG59" s="760"/>
      <c r="CZH59" s="760"/>
      <c r="CZI59" s="760"/>
      <c r="CZJ59" s="760"/>
      <c r="CZK59" s="760"/>
      <c r="CZL59" s="760"/>
      <c r="CZM59" s="760"/>
      <c r="CZN59" s="760"/>
      <c r="CZO59" s="760"/>
      <c r="CZP59" s="760"/>
      <c r="CZQ59" s="760"/>
      <c r="CZR59" s="760"/>
      <c r="CZS59" s="760"/>
      <c r="CZT59" s="760"/>
      <c r="CZU59" s="760"/>
      <c r="CZV59" s="760"/>
      <c r="CZW59" s="760"/>
      <c r="CZX59" s="760"/>
      <c r="CZY59" s="760"/>
      <c r="CZZ59" s="760"/>
      <c r="DAA59" s="760"/>
      <c r="DAB59" s="760"/>
      <c r="DAC59" s="760"/>
      <c r="DAD59" s="760"/>
      <c r="DAE59" s="760"/>
      <c r="DAF59" s="760"/>
      <c r="DAG59" s="760"/>
      <c r="DAH59" s="760"/>
      <c r="DAI59" s="760"/>
      <c r="DAJ59" s="760"/>
      <c r="DAK59" s="760"/>
      <c r="DAL59" s="760"/>
      <c r="DAM59" s="760"/>
      <c r="DAN59" s="760"/>
      <c r="DAO59" s="760"/>
      <c r="DAP59" s="760"/>
      <c r="DAQ59" s="760"/>
      <c r="DAR59" s="760"/>
      <c r="DAS59" s="760"/>
      <c r="DAT59" s="760"/>
      <c r="DAU59" s="760"/>
      <c r="DAV59" s="760"/>
      <c r="DAW59" s="760"/>
      <c r="DAX59" s="760"/>
      <c r="DAY59" s="760"/>
      <c r="DAZ59" s="760"/>
      <c r="DBA59" s="760"/>
      <c r="DBB59" s="760"/>
      <c r="DBC59" s="760"/>
      <c r="DBD59" s="760"/>
      <c r="DBE59" s="760"/>
      <c r="DBF59" s="760"/>
      <c r="DBG59" s="760"/>
      <c r="DBH59" s="760"/>
      <c r="DBI59" s="760"/>
      <c r="DBJ59" s="760"/>
      <c r="DBK59" s="760"/>
      <c r="DBL59" s="760"/>
      <c r="DBM59" s="760"/>
      <c r="DBN59" s="760"/>
      <c r="DBO59" s="760"/>
      <c r="DBP59" s="760"/>
      <c r="DBQ59" s="760"/>
      <c r="DBR59" s="760"/>
      <c r="DBS59" s="760"/>
      <c r="DBT59" s="760"/>
      <c r="DBU59" s="760"/>
      <c r="DBV59" s="760"/>
      <c r="DBW59" s="760"/>
      <c r="DBX59" s="760"/>
      <c r="DBY59" s="760"/>
      <c r="DBZ59" s="760"/>
      <c r="DCA59" s="760"/>
      <c r="DCB59" s="760"/>
      <c r="DCC59" s="760"/>
      <c r="DCD59" s="760"/>
      <c r="DCE59" s="760"/>
      <c r="DCF59" s="760"/>
      <c r="DCG59" s="760"/>
      <c r="DCH59" s="760"/>
      <c r="DCI59" s="760"/>
      <c r="DCJ59" s="760"/>
      <c r="DCK59" s="760"/>
      <c r="DCL59" s="760"/>
      <c r="DCM59" s="760"/>
      <c r="DCN59" s="760"/>
      <c r="DCO59" s="760"/>
      <c r="DCP59" s="760"/>
      <c r="DCQ59" s="760"/>
      <c r="DCR59" s="760"/>
      <c r="DCS59" s="760"/>
      <c r="DCT59" s="760"/>
      <c r="DCU59" s="760"/>
      <c r="DCV59" s="760"/>
      <c r="DCW59" s="760"/>
      <c r="DCX59" s="760"/>
      <c r="DCY59" s="760"/>
      <c r="DCZ59" s="760"/>
      <c r="DDA59" s="760"/>
      <c r="DDB59" s="760"/>
      <c r="DDC59" s="760"/>
      <c r="DDD59" s="760"/>
      <c r="DDE59" s="760"/>
      <c r="DDF59" s="760"/>
      <c r="DDG59" s="760"/>
      <c r="DDH59" s="760"/>
      <c r="DDI59" s="760"/>
      <c r="DDJ59" s="760"/>
      <c r="DDK59" s="760"/>
      <c r="DDL59" s="760"/>
      <c r="DDM59" s="760"/>
      <c r="DDN59" s="760"/>
      <c r="DDO59" s="760"/>
      <c r="DDP59" s="760"/>
      <c r="DDQ59" s="760"/>
      <c r="DDR59" s="760"/>
      <c r="DDS59" s="760"/>
      <c r="DDT59" s="760"/>
      <c r="DDU59" s="760"/>
      <c r="DDV59" s="760"/>
      <c r="DDW59" s="760"/>
      <c r="DDX59" s="760"/>
      <c r="DDY59" s="760"/>
      <c r="DDZ59" s="760"/>
      <c r="DEA59" s="760"/>
      <c r="DEB59" s="760"/>
      <c r="DEC59" s="760"/>
      <c r="DED59" s="760"/>
      <c r="DEE59" s="760"/>
      <c r="DEF59" s="760"/>
      <c r="DEG59" s="760"/>
      <c r="DEH59" s="760"/>
      <c r="DEI59" s="760"/>
      <c r="DEJ59" s="760"/>
      <c r="DEK59" s="760"/>
      <c r="DEL59" s="760"/>
      <c r="DEM59" s="760"/>
      <c r="DEN59" s="760"/>
      <c r="DEO59" s="760"/>
      <c r="DEP59" s="760"/>
      <c r="DEQ59" s="760"/>
      <c r="DER59" s="760"/>
      <c r="DES59" s="760"/>
      <c r="DET59" s="760"/>
      <c r="DEU59" s="760"/>
      <c r="DEV59" s="760"/>
      <c r="DEW59" s="760"/>
      <c r="DEX59" s="760"/>
      <c r="DEY59" s="760"/>
      <c r="DEZ59" s="760"/>
      <c r="DFA59" s="760"/>
      <c r="DFB59" s="760"/>
      <c r="DFC59" s="760"/>
      <c r="DFD59" s="760"/>
      <c r="DFE59" s="760"/>
      <c r="DFF59" s="760"/>
      <c r="DFG59" s="760"/>
      <c r="DFH59" s="760"/>
      <c r="DFI59" s="760"/>
      <c r="DFJ59" s="760"/>
      <c r="DFK59" s="760"/>
      <c r="DFL59" s="760"/>
      <c r="DFM59" s="760"/>
      <c r="DFN59" s="760"/>
      <c r="DFO59" s="760"/>
      <c r="DFP59" s="760"/>
      <c r="DFQ59" s="760"/>
      <c r="DFR59" s="760"/>
      <c r="DFS59" s="760"/>
      <c r="DFT59" s="760"/>
      <c r="DFU59" s="760"/>
      <c r="DFV59" s="760"/>
      <c r="DFW59" s="760"/>
      <c r="DFX59" s="760"/>
      <c r="DFY59" s="760"/>
      <c r="DFZ59" s="760"/>
      <c r="DGA59" s="760"/>
      <c r="DGB59" s="760"/>
      <c r="DGC59" s="760"/>
      <c r="DGD59" s="760"/>
      <c r="DGE59" s="760"/>
      <c r="DGF59" s="760"/>
      <c r="DGG59" s="760"/>
      <c r="DGH59" s="760"/>
      <c r="DGI59" s="760"/>
      <c r="DGJ59" s="760"/>
      <c r="DGK59" s="760"/>
      <c r="DGL59" s="760"/>
      <c r="DGM59" s="760"/>
      <c r="DGN59" s="760"/>
      <c r="DGO59" s="760"/>
      <c r="DGP59" s="760"/>
      <c r="DGQ59" s="760"/>
      <c r="DGR59" s="760"/>
      <c r="DGS59" s="760"/>
      <c r="DGT59" s="760"/>
      <c r="DGU59" s="760"/>
      <c r="DGV59" s="760"/>
      <c r="DGW59" s="760"/>
      <c r="DGX59" s="760"/>
      <c r="DGY59" s="760"/>
      <c r="DGZ59" s="760"/>
      <c r="DHA59" s="760"/>
      <c r="DHB59" s="760"/>
      <c r="DHC59" s="760"/>
      <c r="DHD59" s="760"/>
      <c r="DHE59" s="760"/>
      <c r="DHF59" s="760"/>
      <c r="DHG59" s="760"/>
      <c r="DHH59" s="760"/>
      <c r="DHI59" s="760"/>
      <c r="DHJ59" s="760"/>
      <c r="DHK59" s="760"/>
      <c r="DHL59" s="760"/>
      <c r="DHM59" s="760"/>
      <c r="DHN59" s="760"/>
      <c r="DHO59" s="760"/>
      <c r="DHP59" s="760"/>
      <c r="DHQ59" s="760"/>
      <c r="DHR59" s="760"/>
      <c r="DHS59" s="760"/>
      <c r="DHT59" s="760"/>
      <c r="DHU59" s="760"/>
      <c r="DHV59" s="760"/>
      <c r="DHW59" s="760"/>
      <c r="DHX59" s="760"/>
      <c r="DHY59" s="760"/>
      <c r="DHZ59" s="760"/>
      <c r="DIA59" s="760"/>
      <c r="DIB59" s="760"/>
      <c r="DIC59" s="760"/>
      <c r="DID59" s="760"/>
      <c r="DIE59" s="760"/>
      <c r="DIF59" s="760"/>
      <c r="DIG59" s="760"/>
      <c r="DIH59" s="760"/>
      <c r="DII59" s="760"/>
      <c r="DIJ59" s="760"/>
      <c r="DIK59" s="760"/>
      <c r="DIL59" s="760"/>
      <c r="DIM59" s="760"/>
      <c r="DIN59" s="760"/>
      <c r="DIO59" s="760"/>
      <c r="DIP59" s="760"/>
      <c r="DIQ59" s="760"/>
      <c r="DIR59" s="760"/>
      <c r="DIS59" s="760"/>
      <c r="DIT59" s="760"/>
      <c r="DIU59" s="760"/>
      <c r="DIV59" s="760"/>
      <c r="DIW59" s="760"/>
      <c r="DIX59" s="760"/>
      <c r="DIY59" s="760"/>
      <c r="DIZ59" s="760"/>
      <c r="DJA59" s="760"/>
      <c r="DJB59" s="760"/>
      <c r="DJC59" s="760"/>
      <c r="DJD59" s="760"/>
      <c r="DJE59" s="760"/>
      <c r="DJF59" s="760"/>
      <c r="DJG59" s="760"/>
      <c r="DJH59" s="760"/>
      <c r="DJI59" s="760"/>
      <c r="DJJ59" s="760"/>
      <c r="DJK59" s="760"/>
      <c r="DJL59" s="760"/>
      <c r="DJM59" s="760"/>
      <c r="DJN59" s="760"/>
      <c r="DJO59" s="760"/>
      <c r="DJP59" s="760"/>
      <c r="DJQ59" s="760"/>
      <c r="DJR59" s="760"/>
      <c r="DJS59" s="760"/>
      <c r="DJT59" s="760"/>
      <c r="DJU59" s="760"/>
      <c r="DJV59" s="760"/>
      <c r="DJW59" s="760"/>
      <c r="DJX59" s="760"/>
      <c r="DJY59" s="760"/>
      <c r="DJZ59" s="760"/>
      <c r="DKA59" s="760"/>
      <c r="DKB59" s="760"/>
      <c r="DKC59" s="760"/>
      <c r="DKD59" s="760"/>
      <c r="DKE59" s="760"/>
      <c r="DKF59" s="760"/>
      <c r="DKG59" s="760"/>
      <c r="DKH59" s="760"/>
      <c r="DKI59" s="760"/>
      <c r="DKJ59" s="760"/>
      <c r="DKK59" s="760"/>
      <c r="DKL59" s="760"/>
      <c r="DKM59" s="760"/>
      <c r="DKN59" s="760"/>
      <c r="DKO59" s="760"/>
      <c r="DKP59" s="760"/>
      <c r="DKQ59" s="760"/>
      <c r="DKR59" s="760"/>
      <c r="DKS59" s="760"/>
      <c r="DKT59" s="760"/>
      <c r="DKU59" s="760"/>
      <c r="DKV59" s="760"/>
      <c r="DKW59" s="760"/>
      <c r="DKX59" s="760"/>
      <c r="DKY59" s="760"/>
      <c r="DKZ59" s="760"/>
      <c r="DLA59" s="760"/>
      <c r="DLB59" s="760"/>
      <c r="DLC59" s="760"/>
      <c r="DLD59" s="760"/>
      <c r="DLE59" s="760"/>
      <c r="DLF59" s="760"/>
      <c r="DLG59" s="760"/>
      <c r="DLH59" s="760"/>
      <c r="DLI59" s="760"/>
      <c r="DLJ59" s="760"/>
      <c r="DLK59" s="760"/>
      <c r="DLL59" s="760"/>
      <c r="DLM59" s="760"/>
      <c r="DLN59" s="760"/>
      <c r="DLO59" s="760"/>
      <c r="DLP59" s="760"/>
      <c r="DLQ59" s="760"/>
      <c r="DLR59" s="760"/>
      <c r="DLS59" s="760"/>
      <c r="DLT59" s="760"/>
      <c r="DLU59" s="760"/>
      <c r="DLV59" s="760"/>
      <c r="DLW59" s="760"/>
      <c r="DLX59" s="760"/>
      <c r="DLY59" s="760"/>
      <c r="DLZ59" s="760"/>
      <c r="DMA59" s="760"/>
      <c r="DMB59" s="760"/>
      <c r="DMC59" s="760"/>
      <c r="DMD59" s="760"/>
      <c r="DME59" s="760"/>
      <c r="DMF59" s="760"/>
      <c r="DMG59" s="760"/>
      <c r="DMH59" s="760"/>
      <c r="DMI59" s="760"/>
      <c r="DMJ59" s="760"/>
      <c r="DMK59" s="760"/>
      <c r="DML59" s="760"/>
      <c r="DMM59" s="760"/>
      <c r="DMN59" s="760"/>
      <c r="DMO59" s="760"/>
      <c r="DMP59" s="760"/>
      <c r="DMQ59" s="760"/>
      <c r="DMR59" s="760"/>
      <c r="DMS59" s="760"/>
      <c r="DMT59" s="760"/>
      <c r="DMU59" s="760"/>
      <c r="DMV59" s="760"/>
      <c r="DMW59" s="760"/>
      <c r="DMX59" s="760"/>
      <c r="DMY59" s="760"/>
      <c r="DMZ59" s="760"/>
      <c r="DNA59" s="760"/>
      <c r="DNB59" s="760"/>
      <c r="DNC59" s="760"/>
      <c r="DND59" s="760"/>
      <c r="DNE59" s="760"/>
      <c r="DNF59" s="760"/>
      <c r="DNG59" s="760"/>
      <c r="DNH59" s="760"/>
      <c r="DNI59" s="760"/>
      <c r="DNJ59" s="760"/>
      <c r="DNK59" s="760"/>
      <c r="DNL59" s="760"/>
      <c r="DNM59" s="760"/>
      <c r="DNN59" s="760"/>
      <c r="DNO59" s="760"/>
      <c r="DNP59" s="760"/>
      <c r="DNQ59" s="760"/>
      <c r="DNR59" s="760"/>
      <c r="DNS59" s="760"/>
      <c r="DNT59" s="760"/>
      <c r="DNU59" s="760"/>
      <c r="DNV59" s="760"/>
      <c r="DNW59" s="760"/>
      <c r="DNX59" s="760"/>
      <c r="DNY59" s="760"/>
      <c r="DNZ59" s="760"/>
      <c r="DOA59" s="760"/>
      <c r="DOB59" s="760"/>
      <c r="DOC59" s="760"/>
      <c r="DOD59" s="760"/>
      <c r="DOE59" s="760"/>
      <c r="DOF59" s="760"/>
      <c r="DOG59" s="760"/>
      <c r="DOH59" s="760"/>
      <c r="DOI59" s="760"/>
      <c r="DOJ59" s="760"/>
      <c r="DOK59" s="760"/>
      <c r="DOL59" s="760"/>
      <c r="DOM59" s="760"/>
      <c r="DON59" s="760"/>
      <c r="DOO59" s="760"/>
      <c r="DOP59" s="760"/>
      <c r="DOQ59" s="760"/>
      <c r="DOR59" s="760"/>
      <c r="DOS59" s="760"/>
      <c r="DOT59" s="760"/>
      <c r="DOU59" s="760"/>
      <c r="DOV59" s="760"/>
      <c r="DOW59" s="760"/>
      <c r="DOX59" s="760"/>
      <c r="DOY59" s="760"/>
      <c r="DOZ59" s="760"/>
      <c r="DPA59" s="760"/>
      <c r="DPB59" s="760"/>
      <c r="DPC59" s="760"/>
      <c r="DPD59" s="760"/>
      <c r="DPE59" s="760"/>
      <c r="DPF59" s="760"/>
      <c r="DPG59" s="760"/>
      <c r="DPH59" s="760"/>
      <c r="DPI59" s="760"/>
      <c r="DPJ59" s="760"/>
      <c r="DPK59" s="760"/>
      <c r="DPL59" s="760"/>
      <c r="DPM59" s="760"/>
      <c r="DPN59" s="760"/>
      <c r="DPO59" s="760"/>
      <c r="DPP59" s="760"/>
      <c r="DPQ59" s="760"/>
      <c r="DPR59" s="760"/>
      <c r="DPS59" s="760"/>
      <c r="DPT59" s="760"/>
      <c r="DPU59" s="760"/>
      <c r="DPV59" s="760"/>
      <c r="DPW59" s="760"/>
      <c r="DPX59" s="760"/>
      <c r="DPY59" s="760"/>
      <c r="DPZ59" s="760"/>
      <c r="DQA59" s="760"/>
      <c r="DQB59" s="760"/>
      <c r="DQC59" s="760"/>
      <c r="DQD59" s="760"/>
      <c r="DQE59" s="760"/>
      <c r="DQF59" s="760"/>
      <c r="DQG59" s="760"/>
      <c r="DQH59" s="760"/>
      <c r="DQI59" s="760"/>
      <c r="DQJ59" s="760"/>
      <c r="DQK59" s="760"/>
      <c r="DQL59" s="760"/>
      <c r="DQM59" s="760"/>
      <c r="DQN59" s="760"/>
      <c r="DQO59" s="760"/>
      <c r="DQP59" s="760"/>
      <c r="DQQ59" s="760"/>
      <c r="DQR59" s="760"/>
      <c r="DQS59" s="760"/>
      <c r="DQT59" s="760"/>
      <c r="DQU59" s="760"/>
      <c r="DQV59" s="760"/>
      <c r="DQW59" s="760"/>
      <c r="DQX59" s="760"/>
      <c r="DQY59" s="760"/>
      <c r="DQZ59" s="760"/>
      <c r="DRA59" s="760"/>
      <c r="DRB59" s="760"/>
      <c r="DRC59" s="760"/>
      <c r="DRD59" s="760"/>
      <c r="DRE59" s="760"/>
      <c r="DRF59" s="760"/>
      <c r="DRG59" s="760"/>
      <c r="DRH59" s="760"/>
      <c r="DRI59" s="760"/>
      <c r="DRJ59" s="760"/>
      <c r="DRK59" s="760"/>
      <c r="DRL59" s="760"/>
      <c r="DRM59" s="760"/>
      <c r="DRN59" s="760"/>
      <c r="DRO59" s="760"/>
      <c r="DRP59" s="760"/>
      <c r="DRQ59" s="760"/>
      <c r="DRR59" s="760"/>
      <c r="DRS59" s="760"/>
      <c r="DRT59" s="760"/>
      <c r="DRU59" s="760"/>
      <c r="DRV59" s="760"/>
      <c r="DRW59" s="760"/>
      <c r="DRX59" s="760"/>
      <c r="DRY59" s="760"/>
      <c r="DRZ59" s="760"/>
      <c r="DSA59" s="760"/>
      <c r="DSB59" s="760"/>
      <c r="DSC59" s="760"/>
      <c r="DSD59" s="760"/>
      <c r="DSE59" s="760"/>
      <c r="DSF59" s="760"/>
      <c r="DSG59" s="760"/>
      <c r="DSH59" s="760"/>
      <c r="DSI59" s="760"/>
      <c r="DSJ59" s="760"/>
      <c r="DSK59" s="760"/>
      <c r="DSL59" s="760"/>
      <c r="DSM59" s="760"/>
      <c r="DSN59" s="760"/>
      <c r="DSO59" s="760"/>
      <c r="DSP59" s="760"/>
      <c r="DSQ59" s="760"/>
      <c r="DSR59" s="760"/>
      <c r="DSS59" s="760"/>
      <c r="DST59" s="760"/>
      <c r="DSU59" s="760"/>
      <c r="DSV59" s="760"/>
      <c r="DSW59" s="760"/>
      <c r="DSX59" s="760"/>
      <c r="DSY59" s="760"/>
      <c r="DSZ59" s="760"/>
      <c r="DTA59" s="760"/>
      <c r="DTB59" s="760"/>
      <c r="DTC59" s="760"/>
      <c r="DTD59" s="760"/>
      <c r="DTE59" s="760"/>
      <c r="DTF59" s="760"/>
      <c r="DTG59" s="760"/>
      <c r="DTH59" s="760"/>
      <c r="DTI59" s="760"/>
      <c r="DTJ59" s="760"/>
      <c r="DTK59" s="760"/>
      <c r="DTL59" s="760"/>
      <c r="DTM59" s="760"/>
      <c r="DTN59" s="760"/>
      <c r="DTO59" s="760"/>
      <c r="DTP59" s="760"/>
      <c r="DTQ59" s="760"/>
      <c r="DTR59" s="760"/>
      <c r="DTS59" s="760"/>
      <c r="DTT59" s="760"/>
      <c r="DTU59" s="760"/>
      <c r="DTV59" s="760"/>
      <c r="DTW59" s="760"/>
      <c r="DTX59" s="760"/>
      <c r="DTY59" s="760"/>
      <c r="DTZ59" s="760"/>
      <c r="DUA59" s="760"/>
      <c r="DUB59" s="760"/>
      <c r="DUC59" s="760"/>
      <c r="DUD59" s="760"/>
      <c r="DUE59" s="760"/>
      <c r="DUF59" s="760"/>
      <c r="DUG59" s="760"/>
      <c r="DUH59" s="760"/>
      <c r="DUI59" s="760"/>
      <c r="DUJ59" s="760"/>
      <c r="DUK59" s="760"/>
      <c r="DUL59" s="760"/>
      <c r="DUM59" s="760"/>
      <c r="DUN59" s="760"/>
      <c r="DUO59" s="760"/>
      <c r="DUP59" s="760"/>
      <c r="DUQ59" s="760"/>
      <c r="DUR59" s="760"/>
      <c r="DUS59" s="760"/>
      <c r="DUT59" s="760"/>
      <c r="DUU59" s="760"/>
      <c r="DUV59" s="760"/>
      <c r="DUW59" s="760"/>
      <c r="DUX59" s="760"/>
      <c r="DUY59" s="760"/>
      <c r="DUZ59" s="760"/>
      <c r="DVA59" s="760"/>
      <c r="DVB59" s="760"/>
      <c r="DVC59" s="760"/>
      <c r="DVD59" s="760"/>
      <c r="DVE59" s="760"/>
      <c r="DVF59" s="760"/>
      <c r="DVG59" s="760"/>
      <c r="DVH59" s="760"/>
      <c r="DVI59" s="760"/>
      <c r="DVJ59" s="760"/>
      <c r="DVK59" s="760"/>
      <c r="DVL59" s="760"/>
      <c r="DVM59" s="760"/>
      <c r="DVN59" s="760"/>
      <c r="DVO59" s="760"/>
      <c r="DVP59" s="760"/>
      <c r="DVQ59" s="760"/>
      <c r="DVR59" s="760"/>
      <c r="DVS59" s="760"/>
      <c r="DVT59" s="760"/>
      <c r="DVU59" s="760"/>
      <c r="DVV59" s="760"/>
      <c r="DVW59" s="760"/>
      <c r="DVX59" s="760"/>
      <c r="DVY59" s="760"/>
      <c r="DVZ59" s="760"/>
      <c r="DWA59" s="760"/>
      <c r="DWB59" s="760"/>
      <c r="DWC59" s="760"/>
      <c r="DWD59" s="760"/>
      <c r="DWE59" s="760"/>
      <c r="DWF59" s="760"/>
      <c r="DWG59" s="760"/>
      <c r="DWH59" s="760"/>
      <c r="DWI59" s="760"/>
      <c r="DWJ59" s="760"/>
      <c r="DWK59" s="760"/>
      <c r="DWL59" s="760"/>
      <c r="DWM59" s="760"/>
      <c r="DWN59" s="760"/>
      <c r="DWO59" s="760"/>
      <c r="DWP59" s="760"/>
      <c r="DWQ59" s="760"/>
      <c r="DWR59" s="760"/>
      <c r="DWS59" s="760"/>
      <c r="DWT59" s="760"/>
      <c r="DWU59" s="760"/>
      <c r="DWV59" s="760"/>
      <c r="DWW59" s="760"/>
      <c r="DWX59" s="760"/>
      <c r="DWY59" s="760"/>
      <c r="DWZ59" s="760"/>
      <c r="DXA59" s="760"/>
      <c r="DXB59" s="760"/>
      <c r="DXC59" s="760"/>
      <c r="DXD59" s="760"/>
      <c r="DXE59" s="760"/>
      <c r="DXF59" s="760"/>
      <c r="DXG59" s="760"/>
      <c r="DXH59" s="760"/>
      <c r="DXI59" s="760"/>
      <c r="DXJ59" s="760"/>
      <c r="DXK59" s="760"/>
      <c r="DXL59" s="760"/>
      <c r="DXM59" s="760"/>
      <c r="DXN59" s="760"/>
      <c r="DXO59" s="760"/>
      <c r="DXP59" s="760"/>
      <c r="DXQ59" s="760"/>
      <c r="DXR59" s="760"/>
      <c r="DXS59" s="760"/>
      <c r="DXT59" s="760"/>
      <c r="DXU59" s="760"/>
      <c r="DXV59" s="760"/>
      <c r="DXW59" s="760"/>
      <c r="DXX59" s="760"/>
      <c r="DXY59" s="760"/>
      <c r="DXZ59" s="760"/>
      <c r="DYA59" s="760"/>
      <c r="DYB59" s="760"/>
      <c r="DYC59" s="760"/>
      <c r="DYD59" s="760"/>
      <c r="DYE59" s="760"/>
      <c r="DYF59" s="760"/>
      <c r="DYG59" s="760"/>
      <c r="DYH59" s="760"/>
      <c r="DYI59" s="760"/>
      <c r="DYJ59" s="760"/>
      <c r="DYK59" s="760"/>
      <c r="DYL59" s="760"/>
      <c r="DYM59" s="760"/>
      <c r="DYN59" s="760"/>
      <c r="DYO59" s="760"/>
      <c r="DYP59" s="760"/>
      <c r="DYQ59" s="760"/>
      <c r="DYR59" s="760"/>
      <c r="DYS59" s="760"/>
      <c r="DYT59" s="760"/>
      <c r="DYU59" s="760"/>
      <c r="DYV59" s="760"/>
      <c r="DYW59" s="760"/>
      <c r="DYX59" s="760"/>
      <c r="DYY59" s="760"/>
      <c r="DYZ59" s="760"/>
      <c r="DZA59" s="760"/>
      <c r="DZB59" s="760"/>
      <c r="DZC59" s="760"/>
      <c r="DZD59" s="760"/>
      <c r="DZE59" s="760"/>
      <c r="DZF59" s="760"/>
      <c r="DZG59" s="760"/>
      <c r="DZH59" s="760"/>
      <c r="DZI59" s="760"/>
      <c r="DZJ59" s="760"/>
      <c r="DZK59" s="760"/>
      <c r="DZL59" s="760"/>
      <c r="DZM59" s="760"/>
      <c r="DZN59" s="760"/>
      <c r="DZO59" s="760"/>
      <c r="DZP59" s="760"/>
      <c r="DZQ59" s="760"/>
      <c r="DZR59" s="760"/>
      <c r="DZS59" s="760"/>
      <c r="DZT59" s="760"/>
      <c r="DZU59" s="760"/>
      <c r="DZV59" s="760"/>
      <c r="DZW59" s="760"/>
      <c r="DZX59" s="760"/>
      <c r="DZY59" s="760"/>
      <c r="DZZ59" s="760"/>
      <c r="EAA59" s="760"/>
      <c r="EAB59" s="760"/>
      <c r="EAC59" s="760"/>
      <c r="EAD59" s="760"/>
      <c r="EAE59" s="760"/>
      <c r="EAF59" s="760"/>
      <c r="EAG59" s="760"/>
      <c r="EAH59" s="760"/>
      <c r="EAI59" s="760"/>
      <c r="EAJ59" s="760"/>
      <c r="EAK59" s="760"/>
      <c r="EAL59" s="760"/>
      <c r="EAM59" s="760"/>
      <c r="EAN59" s="760"/>
      <c r="EAO59" s="760"/>
      <c r="EAP59" s="760"/>
      <c r="EAQ59" s="760"/>
      <c r="EAR59" s="760"/>
      <c r="EAS59" s="760"/>
      <c r="EAT59" s="760"/>
      <c r="EAU59" s="760"/>
      <c r="EAV59" s="760"/>
      <c r="EAW59" s="760"/>
      <c r="EAX59" s="760"/>
      <c r="EAY59" s="760"/>
      <c r="EAZ59" s="760"/>
      <c r="EBA59" s="760"/>
      <c r="EBB59" s="760"/>
      <c r="EBC59" s="760"/>
      <c r="EBD59" s="760"/>
      <c r="EBE59" s="760"/>
      <c r="EBF59" s="760"/>
      <c r="EBG59" s="760"/>
      <c r="EBH59" s="760"/>
      <c r="EBI59" s="760"/>
      <c r="EBJ59" s="760"/>
      <c r="EBK59" s="760"/>
      <c r="EBL59" s="760"/>
      <c r="EBM59" s="760"/>
      <c r="EBN59" s="760"/>
      <c r="EBO59" s="760"/>
      <c r="EBP59" s="760"/>
      <c r="EBQ59" s="760"/>
      <c r="EBR59" s="760"/>
      <c r="EBS59" s="760"/>
      <c r="EBT59" s="760"/>
      <c r="EBU59" s="760"/>
      <c r="EBV59" s="760"/>
      <c r="EBW59" s="760"/>
      <c r="EBX59" s="760"/>
      <c r="EBY59" s="760"/>
      <c r="EBZ59" s="760"/>
      <c r="ECA59" s="760"/>
      <c r="ECB59" s="760"/>
      <c r="ECC59" s="760"/>
      <c r="ECD59" s="760"/>
      <c r="ECE59" s="760"/>
      <c r="ECF59" s="760"/>
      <c r="ECG59" s="760"/>
      <c r="ECH59" s="760"/>
      <c r="ECI59" s="760"/>
      <c r="ECJ59" s="760"/>
      <c r="ECK59" s="760"/>
      <c r="ECL59" s="760"/>
      <c r="ECM59" s="760"/>
      <c r="ECN59" s="760"/>
      <c r="ECO59" s="760"/>
      <c r="ECP59" s="760"/>
      <c r="ECQ59" s="760"/>
      <c r="ECR59" s="760"/>
      <c r="ECS59" s="760"/>
      <c r="ECT59" s="760"/>
      <c r="ECU59" s="760"/>
      <c r="ECV59" s="760"/>
      <c r="ECW59" s="760"/>
      <c r="ECX59" s="760"/>
      <c r="ECY59" s="760"/>
      <c r="ECZ59" s="760"/>
      <c r="EDA59" s="760"/>
      <c r="EDB59" s="760"/>
      <c r="EDC59" s="760"/>
      <c r="EDD59" s="760"/>
      <c r="EDE59" s="760"/>
      <c r="EDF59" s="760"/>
      <c r="EDG59" s="760"/>
      <c r="EDH59" s="760"/>
      <c r="EDI59" s="760"/>
      <c r="EDJ59" s="760"/>
      <c r="EDK59" s="760"/>
      <c r="EDL59" s="760"/>
      <c r="EDM59" s="760"/>
      <c r="EDN59" s="760"/>
      <c r="EDO59" s="760"/>
      <c r="EDP59" s="760"/>
      <c r="EDQ59" s="760"/>
      <c r="EDR59" s="760"/>
      <c r="EDS59" s="760"/>
      <c r="EDT59" s="760"/>
      <c r="EDU59" s="760"/>
      <c r="EDV59" s="760"/>
      <c r="EDW59" s="760"/>
      <c r="EDX59" s="760"/>
      <c r="EDY59" s="760"/>
      <c r="EDZ59" s="760"/>
      <c r="EEA59" s="760"/>
      <c r="EEB59" s="760"/>
      <c r="EEC59" s="760"/>
      <c r="EED59" s="760"/>
      <c r="EEE59" s="760"/>
      <c r="EEF59" s="760"/>
      <c r="EEG59" s="760"/>
      <c r="EEH59" s="760"/>
      <c r="EEI59" s="760"/>
      <c r="EEJ59" s="760"/>
      <c r="EEK59" s="760"/>
      <c r="EEL59" s="760"/>
      <c r="EEM59" s="760"/>
      <c r="EEN59" s="760"/>
      <c r="EEO59" s="760"/>
      <c r="EEP59" s="760"/>
      <c r="EEQ59" s="760"/>
      <c r="EER59" s="760"/>
      <c r="EES59" s="760"/>
      <c r="EET59" s="760"/>
      <c r="EEU59" s="760"/>
      <c r="EEV59" s="760"/>
      <c r="EEW59" s="760"/>
      <c r="EEX59" s="760"/>
      <c r="EEY59" s="760"/>
      <c r="EEZ59" s="760"/>
      <c r="EFA59" s="760"/>
      <c r="EFB59" s="760"/>
      <c r="EFC59" s="760"/>
      <c r="EFD59" s="760"/>
      <c r="EFE59" s="760"/>
      <c r="EFF59" s="760"/>
      <c r="EFG59" s="760"/>
      <c r="EFH59" s="760"/>
      <c r="EFI59" s="760"/>
      <c r="EFJ59" s="760"/>
      <c r="EFK59" s="760"/>
      <c r="EFL59" s="760"/>
      <c r="EFM59" s="760"/>
      <c r="EFN59" s="760"/>
      <c r="EFO59" s="760"/>
      <c r="EFP59" s="760"/>
      <c r="EFQ59" s="760"/>
      <c r="EFR59" s="760"/>
      <c r="EFS59" s="760"/>
      <c r="EFT59" s="760"/>
      <c r="EFU59" s="760"/>
      <c r="EFV59" s="760"/>
      <c r="EFW59" s="760"/>
      <c r="EFX59" s="760"/>
      <c r="EFY59" s="760"/>
      <c r="EFZ59" s="760"/>
      <c r="EGA59" s="760"/>
      <c r="EGB59" s="760"/>
      <c r="EGC59" s="760"/>
      <c r="EGD59" s="760"/>
      <c r="EGE59" s="760"/>
      <c r="EGF59" s="760"/>
      <c r="EGG59" s="760"/>
      <c r="EGH59" s="760"/>
      <c r="EGI59" s="760"/>
      <c r="EGJ59" s="760"/>
      <c r="EGK59" s="760"/>
      <c r="EGL59" s="760"/>
      <c r="EGM59" s="760"/>
      <c r="EGN59" s="760"/>
      <c r="EGO59" s="760"/>
      <c r="EGP59" s="760"/>
      <c r="EGQ59" s="760"/>
      <c r="EGR59" s="760"/>
      <c r="EGS59" s="760"/>
      <c r="EGT59" s="760"/>
      <c r="EGU59" s="760"/>
      <c r="EGV59" s="760"/>
      <c r="EGW59" s="760"/>
      <c r="EGX59" s="760"/>
      <c r="EGY59" s="760"/>
      <c r="EGZ59" s="760"/>
      <c r="EHA59" s="760"/>
      <c r="EHB59" s="760"/>
      <c r="EHC59" s="760"/>
      <c r="EHD59" s="760"/>
      <c r="EHE59" s="760"/>
      <c r="EHF59" s="760"/>
      <c r="EHG59" s="760"/>
      <c r="EHH59" s="760"/>
      <c r="EHI59" s="760"/>
      <c r="EHJ59" s="760"/>
      <c r="EHK59" s="760"/>
      <c r="EHL59" s="760"/>
      <c r="EHM59" s="760"/>
      <c r="EHN59" s="760"/>
      <c r="EHO59" s="760"/>
      <c r="EHP59" s="760"/>
      <c r="EHQ59" s="760"/>
      <c r="EHR59" s="760"/>
      <c r="EHS59" s="760"/>
      <c r="EHT59" s="760"/>
      <c r="EHU59" s="760"/>
      <c r="EHV59" s="760"/>
      <c r="EHW59" s="760"/>
      <c r="EHX59" s="760"/>
      <c r="EHY59" s="760"/>
      <c r="EHZ59" s="760"/>
      <c r="EIA59" s="760"/>
      <c r="EIB59" s="760"/>
      <c r="EIC59" s="760"/>
      <c r="EID59" s="760"/>
      <c r="EIE59" s="760"/>
      <c r="EIF59" s="760"/>
      <c r="EIG59" s="760"/>
      <c r="EIH59" s="760"/>
      <c r="EII59" s="760"/>
      <c r="EIJ59" s="760"/>
      <c r="EIK59" s="760"/>
      <c r="EIL59" s="760"/>
      <c r="EIM59" s="760"/>
      <c r="EIN59" s="760"/>
      <c r="EIO59" s="760"/>
      <c r="EIP59" s="760"/>
      <c r="EIQ59" s="760"/>
      <c r="EIR59" s="760"/>
      <c r="EIS59" s="760"/>
      <c r="EIT59" s="760"/>
      <c r="EIU59" s="760"/>
      <c r="EIV59" s="760"/>
      <c r="EIW59" s="760"/>
      <c r="EIX59" s="760"/>
      <c r="EIY59" s="760"/>
      <c r="EIZ59" s="760"/>
      <c r="EJA59" s="760"/>
      <c r="EJB59" s="760"/>
      <c r="EJC59" s="760"/>
      <c r="EJD59" s="760"/>
      <c r="EJE59" s="760"/>
      <c r="EJF59" s="760"/>
      <c r="EJG59" s="760"/>
      <c r="EJH59" s="760"/>
      <c r="EJI59" s="760"/>
      <c r="EJJ59" s="760"/>
      <c r="EJK59" s="760"/>
      <c r="EJL59" s="760"/>
      <c r="EJM59" s="760"/>
      <c r="EJN59" s="760"/>
      <c r="EJO59" s="760"/>
      <c r="EJP59" s="760"/>
      <c r="EJQ59" s="760"/>
      <c r="EJR59" s="760"/>
      <c r="EJS59" s="760"/>
      <c r="EJT59" s="760"/>
      <c r="EJU59" s="760"/>
      <c r="EJV59" s="760"/>
      <c r="EJW59" s="760"/>
      <c r="EJX59" s="760"/>
      <c r="EJY59" s="760"/>
      <c r="EJZ59" s="760"/>
      <c r="EKA59" s="760"/>
      <c r="EKB59" s="760"/>
      <c r="EKC59" s="760"/>
      <c r="EKD59" s="760"/>
      <c r="EKE59" s="760"/>
      <c r="EKF59" s="760"/>
      <c r="EKG59" s="760"/>
      <c r="EKH59" s="760"/>
      <c r="EKI59" s="760"/>
      <c r="EKJ59" s="760"/>
      <c r="EKK59" s="760"/>
      <c r="EKL59" s="760"/>
      <c r="EKM59" s="760"/>
      <c r="EKN59" s="760"/>
      <c r="EKO59" s="760"/>
      <c r="EKP59" s="760"/>
      <c r="EKQ59" s="760"/>
      <c r="EKR59" s="760"/>
      <c r="EKS59" s="760"/>
      <c r="EKT59" s="760"/>
      <c r="EKU59" s="760"/>
      <c r="EKV59" s="760"/>
      <c r="EKW59" s="760"/>
      <c r="EKX59" s="760"/>
      <c r="EKY59" s="760"/>
      <c r="EKZ59" s="760"/>
      <c r="ELA59" s="760"/>
      <c r="ELB59" s="760"/>
      <c r="ELC59" s="760"/>
      <c r="ELD59" s="760"/>
      <c r="ELE59" s="760"/>
      <c r="ELF59" s="760"/>
      <c r="ELG59" s="760"/>
      <c r="ELH59" s="760"/>
      <c r="ELI59" s="760"/>
      <c r="ELJ59" s="760"/>
      <c r="ELK59" s="760"/>
      <c r="ELL59" s="760"/>
      <c r="ELM59" s="760"/>
      <c r="ELN59" s="760"/>
      <c r="ELO59" s="760"/>
      <c r="ELP59" s="760"/>
      <c r="ELQ59" s="760"/>
      <c r="ELR59" s="760"/>
      <c r="ELS59" s="760"/>
      <c r="ELT59" s="760"/>
      <c r="ELU59" s="760"/>
      <c r="ELV59" s="760"/>
      <c r="ELW59" s="760"/>
      <c r="ELX59" s="760"/>
      <c r="ELY59" s="760"/>
      <c r="ELZ59" s="760"/>
      <c r="EMA59" s="760"/>
      <c r="EMB59" s="760"/>
      <c r="EMC59" s="760"/>
      <c r="EMD59" s="760"/>
      <c r="EME59" s="760"/>
      <c r="EMF59" s="760"/>
      <c r="EMG59" s="760"/>
      <c r="EMH59" s="760"/>
      <c r="EMI59" s="760"/>
      <c r="EMJ59" s="760"/>
      <c r="EMK59" s="760"/>
      <c r="EML59" s="760"/>
      <c r="EMM59" s="760"/>
      <c r="EMN59" s="760"/>
      <c r="EMO59" s="760"/>
      <c r="EMP59" s="760"/>
      <c r="EMQ59" s="760"/>
      <c r="EMR59" s="760"/>
      <c r="EMS59" s="760"/>
      <c r="EMT59" s="760"/>
      <c r="EMU59" s="760"/>
      <c r="EMV59" s="760"/>
      <c r="EMW59" s="760"/>
      <c r="EMX59" s="760"/>
      <c r="EMY59" s="760"/>
      <c r="EMZ59" s="760"/>
      <c r="ENA59" s="760"/>
      <c r="ENB59" s="760"/>
      <c r="ENC59" s="760"/>
      <c r="END59" s="760"/>
      <c r="ENE59" s="760"/>
      <c r="ENF59" s="760"/>
      <c r="ENG59" s="760"/>
      <c r="ENH59" s="760"/>
      <c r="ENI59" s="760"/>
      <c r="ENJ59" s="760"/>
      <c r="ENK59" s="760"/>
      <c r="ENL59" s="760"/>
      <c r="ENM59" s="760"/>
      <c r="ENN59" s="760"/>
      <c r="ENO59" s="760"/>
      <c r="ENP59" s="760"/>
      <c r="ENQ59" s="760"/>
      <c r="ENR59" s="760"/>
      <c r="ENS59" s="760"/>
      <c r="ENT59" s="760"/>
      <c r="ENU59" s="760"/>
      <c r="ENV59" s="760"/>
      <c r="ENW59" s="760"/>
      <c r="ENX59" s="760"/>
      <c r="ENY59" s="760"/>
      <c r="ENZ59" s="760"/>
      <c r="EOA59" s="760"/>
      <c r="EOB59" s="760"/>
      <c r="EOC59" s="760"/>
      <c r="EOD59" s="760"/>
      <c r="EOE59" s="760"/>
      <c r="EOF59" s="760"/>
      <c r="EOG59" s="760"/>
      <c r="EOH59" s="760"/>
      <c r="EOI59" s="760"/>
      <c r="EOJ59" s="760"/>
      <c r="EOK59" s="760"/>
      <c r="EOL59" s="760"/>
      <c r="EOM59" s="760"/>
      <c r="EON59" s="760"/>
      <c r="EOO59" s="760"/>
      <c r="EOP59" s="760"/>
      <c r="EOQ59" s="760"/>
      <c r="EOR59" s="760"/>
      <c r="EOS59" s="760"/>
      <c r="EOT59" s="760"/>
      <c r="EOU59" s="760"/>
      <c r="EOV59" s="760"/>
      <c r="EOW59" s="760"/>
      <c r="EOX59" s="760"/>
      <c r="EOY59" s="760"/>
      <c r="EOZ59" s="760"/>
      <c r="EPA59" s="760"/>
      <c r="EPB59" s="760"/>
      <c r="EPC59" s="760"/>
      <c r="EPD59" s="760"/>
      <c r="EPE59" s="760"/>
      <c r="EPF59" s="760"/>
      <c r="EPG59" s="760"/>
      <c r="EPH59" s="760"/>
      <c r="EPI59" s="760"/>
      <c r="EPJ59" s="760"/>
      <c r="EPK59" s="760"/>
      <c r="EPL59" s="760"/>
      <c r="EPM59" s="760"/>
      <c r="EPN59" s="760"/>
      <c r="EPO59" s="760"/>
      <c r="EPP59" s="760"/>
      <c r="EPQ59" s="760"/>
      <c r="EPR59" s="760"/>
      <c r="EPS59" s="760"/>
      <c r="EPT59" s="760"/>
      <c r="EPU59" s="760"/>
      <c r="EPV59" s="760"/>
      <c r="EPW59" s="760"/>
      <c r="EPX59" s="760"/>
      <c r="EPY59" s="760"/>
      <c r="EPZ59" s="760"/>
      <c r="EQA59" s="760"/>
      <c r="EQB59" s="760"/>
      <c r="EQC59" s="760"/>
      <c r="EQD59" s="760"/>
      <c r="EQE59" s="760"/>
      <c r="EQF59" s="760"/>
      <c r="EQG59" s="760"/>
      <c r="EQH59" s="760"/>
      <c r="EQI59" s="760"/>
      <c r="EQJ59" s="760"/>
      <c r="EQK59" s="760"/>
      <c r="EQL59" s="760"/>
      <c r="EQM59" s="760"/>
      <c r="EQN59" s="760"/>
      <c r="EQO59" s="760"/>
      <c r="EQP59" s="760"/>
      <c r="EQQ59" s="760"/>
      <c r="EQR59" s="760"/>
      <c r="EQS59" s="760"/>
      <c r="EQT59" s="760"/>
      <c r="EQU59" s="760"/>
      <c r="EQV59" s="760"/>
      <c r="EQW59" s="760"/>
      <c r="EQX59" s="760"/>
      <c r="EQY59" s="760"/>
      <c r="EQZ59" s="760"/>
      <c r="ERA59" s="760"/>
      <c r="ERB59" s="760"/>
      <c r="ERC59" s="760"/>
      <c r="ERD59" s="760"/>
      <c r="ERE59" s="760"/>
      <c r="ERF59" s="760"/>
      <c r="ERG59" s="760"/>
      <c r="ERH59" s="760"/>
      <c r="ERI59" s="760"/>
      <c r="ERJ59" s="760"/>
      <c r="ERK59" s="760"/>
      <c r="ERL59" s="760"/>
      <c r="ERM59" s="760"/>
      <c r="ERN59" s="760"/>
      <c r="ERO59" s="760"/>
      <c r="ERP59" s="760"/>
      <c r="ERQ59" s="760"/>
      <c r="ERR59" s="760"/>
      <c r="ERS59" s="760"/>
      <c r="ERT59" s="760"/>
      <c r="ERU59" s="760"/>
      <c r="ERV59" s="760"/>
      <c r="ERW59" s="760"/>
      <c r="ERX59" s="760"/>
      <c r="ERY59" s="760"/>
      <c r="ERZ59" s="760"/>
      <c r="ESA59" s="760"/>
      <c r="ESB59" s="760"/>
      <c r="ESC59" s="760"/>
      <c r="ESD59" s="760"/>
      <c r="ESE59" s="760"/>
      <c r="ESF59" s="760"/>
      <c r="ESG59" s="760"/>
      <c r="ESH59" s="760"/>
      <c r="ESI59" s="760"/>
      <c r="ESJ59" s="760"/>
      <c r="ESK59" s="760"/>
      <c r="ESL59" s="760"/>
      <c r="ESM59" s="760"/>
      <c r="ESN59" s="760"/>
      <c r="ESO59" s="760"/>
      <c r="ESP59" s="760"/>
      <c r="ESQ59" s="760"/>
      <c r="ESR59" s="760"/>
      <c r="ESS59" s="760"/>
      <c r="EST59" s="760"/>
      <c r="ESU59" s="760"/>
      <c r="ESV59" s="760"/>
      <c r="ESW59" s="760"/>
      <c r="ESX59" s="760"/>
      <c r="ESY59" s="760"/>
      <c r="ESZ59" s="760"/>
      <c r="ETA59" s="760"/>
      <c r="ETB59" s="760"/>
      <c r="ETC59" s="760"/>
      <c r="ETD59" s="760"/>
      <c r="ETE59" s="760"/>
      <c r="ETF59" s="760"/>
      <c r="ETG59" s="760"/>
      <c r="ETH59" s="760"/>
      <c r="ETI59" s="760"/>
      <c r="ETJ59" s="760"/>
      <c r="ETK59" s="760"/>
      <c r="ETL59" s="760"/>
      <c r="ETM59" s="760"/>
      <c r="ETN59" s="760"/>
      <c r="ETO59" s="760"/>
      <c r="ETP59" s="760"/>
      <c r="ETQ59" s="760"/>
      <c r="ETR59" s="760"/>
      <c r="ETS59" s="760"/>
      <c r="ETT59" s="760"/>
      <c r="ETU59" s="760"/>
      <c r="ETV59" s="760"/>
      <c r="ETW59" s="760"/>
      <c r="ETX59" s="760"/>
      <c r="ETY59" s="760"/>
      <c r="ETZ59" s="760"/>
      <c r="EUA59" s="760"/>
      <c r="EUB59" s="760"/>
      <c r="EUC59" s="760"/>
      <c r="EUD59" s="760"/>
      <c r="EUE59" s="760"/>
      <c r="EUF59" s="760"/>
      <c r="EUG59" s="760"/>
      <c r="EUH59" s="760"/>
      <c r="EUI59" s="760"/>
      <c r="EUJ59" s="760"/>
      <c r="EUK59" s="760"/>
      <c r="EUL59" s="760"/>
      <c r="EUM59" s="760"/>
      <c r="EUN59" s="760"/>
      <c r="EUO59" s="760"/>
      <c r="EUP59" s="760"/>
      <c r="EUQ59" s="760"/>
      <c r="EUR59" s="760"/>
      <c r="EUS59" s="760"/>
      <c r="EUT59" s="760"/>
      <c r="EUU59" s="760"/>
      <c r="EUV59" s="760"/>
      <c r="EUW59" s="760"/>
      <c r="EUX59" s="760"/>
      <c r="EUY59" s="760"/>
      <c r="EUZ59" s="760"/>
      <c r="EVA59" s="760"/>
      <c r="EVB59" s="760"/>
      <c r="EVC59" s="760"/>
      <c r="EVD59" s="760"/>
      <c r="EVE59" s="760"/>
      <c r="EVF59" s="760"/>
      <c r="EVG59" s="760"/>
      <c r="EVH59" s="760"/>
      <c r="EVI59" s="760"/>
      <c r="EVJ59" s="760"/>
      <c r="EVK59" s="760"/>
      <c r="EVL59" s="760"/>
      <c r="EVM59" s="760"/>
      <c r="EVN59" s="760"/>
      <c r="EVO59" s="760"/>
      <c r="EVP59" s="760"/>
      <c r="EVQ59" s="760"/>
      <c r="EVR59" s="760"/>
      <c r="EVS59" s="760"/>
      <c r="EVT59" s="760"/>
      <c r="EVU59" s="760"/>
      <c r="EVV59" s="760"/>
      <c r="EVW59" s="760"/>
      <c r="EVX59" s="760"/>
      <c r="EVY59" s="760"/>
      <c r="EVZ59" s="760"/>
      <c r="EWA59" s="760"/>
      <c r="EWB59" s="760"/>
      <c r="EWC59" s="760"/>
      <c r="EWD59" s="760"/>
      <c r="EWE59" s="760"/>
      <c r="EWF59" s="760"/>
      <c r="EWG59" s="760"/>
      <c r="EWH59" s="760"/>
      <c r="EWI59" s="760"/>
      <c r="EWJ59" s="760"/>
      <c r="EWK59" s="760"/>
      <c r="EWL59" s="760"/>
      <c r="EWM59" s="760"/>
      <c r="EWN59" s="760"/>
      <c r="EWO59" s="760"/>
      <c r="EWP59" s="760"/>
      <c r="EWQ59" s="760"/>
      <c r="EWR59" s="760"/>
      <c r="EWS59" s="760"/>
      <c r="EWT59" s="760"/>
      <c r="EWU59" s="760"/>
      <c r="EWV59" s="760"/>
      <c r="EWW59" s="760"/>
      <c r="EWX59" s="760"/>
      <c r="EWY59" s="760"/>
      <c r="EWZ59" s="760"/>
      <c r="EXA59" s="760"/>
      <c r="EXB59" s="760"/>
      <c r="EXC59" s="760"/>
      <c r="EXD59" s="760"/>
      <c r="EXE59" s="760"/>
      <c r="EXF59" s="760"/>
      <c r="EXG59" s="760"/>
      <c r="EXH59" s="760"/>
      <c r="EXI59" s="760"/>
      <c r="EXJ59" s="760"/>
      <c r="EXK59" s="760"/>
      <c r="EXL59" s="760"/>
      <c r="EXM59" s="760"/>
      <c r="EXN59" s="760"/>
      <c r="EXO59" s="760"/>
      <c r="EXP59" s="760"/>
      <c r="EXQ59" s="760"/>
      <c r="EXR59" s="760"/>
      <c r="EXS59" s="760"/>
      <c r="EXT59" s="760"/>
      <c r="EXU59" s="760"/>
      <c r="EXV59" s="760"/>
      <c r="EXW59" s="760"/>
      <c r="EXX59" s="760"/>
      <c r="EXY59" s="760"/>
      <c r="EXZ59" s="760"/>
      <c r="EYA59" s="760"/>
      <c r="EYB59" s="760"/>
      <c r="EYC59" s="760"/>
      <c r="EYD59" s="760"/>
      <c r="EYE59" s="760"/>
      <c r="EYF59" s="760"/>
      <c r="EYG59" s="760"/>
      <c r="EYH59" s="760"/>
      <c r="EYI59" s="760"/>
      <c r="EYJ59" s="760"/>
      <c r="EYK59" s="760"/>
      <c r="EYL59" s="760"/>
      <c r="EYM59" s="760"/>
      <c r="EYN59" s="760"/>
      <c r="EYO59" s="760"/>
      <c r="EYP59" s="760"/>
      <c r="EYQ59" s="760"/>
      <c r="EYR59" s="760"/>
      <c r="EYS59" s="760"/>
      <c r="EYT59" s="760"/>
      <c r="EYU59" s="760"/>
      <c r="EYV59" s="760"/>
      <c r="EYW59" s="760"/>
      <c r="EYX59" s="760"/>
      <c r="EYY59" s="760"/>
      <c r="EYZ59" s="760"/>
      <c r="EZA59" s="760"/>
      <c r="EZB59" s="760"/>
      <c r="EZC59" s="760"/>
      <c r="EZD59" s="760"/>
      <c r="EZE59" s="760"/>
      <c r="EZF59" s="760"/>
      <c r="EZG59" s="760"/>
      <c r="EZH59" s="760"/>
      <c r="EZI59" s="760"/>
      <c r="EZJ59" s="760"/>
      <c r="EZK59" s="760"/>
      <c r="EZL59" s="760"/>
      <c r="EZM59" s="760"/>
      <c r="EZN59" s="760"/>
      <c r="EZO59" s="760"/>
      <c r="EZP59" s="760"/>
      <c r="EZQ59" s="760"/>
      <c r="EZR59" s="760"/>
      <c r="EZS59" s="760"/>
      <c r="EZT59" s="760"/>
      <c r="EZU59" s="760"/>
      <c r="EZV59" s="760"/>
      <c r="EZW59" s="760"/>
      <c r="EZX59" s="760"/>
      <c r="EZY59" s="760"/>
      <c r="EZZ59" s="760"/>
      <c r="FAA59" s="760"/>
      <c r="FAB59" s="760"/>
      <c r="FAC59" s="760"/>
      <c r="FAD59" s="760"/>
      <c r="FAE59" s="760"/>
      <c r="FAF59" s="760"/>
      <c r="FAG59" s="760"/>
      <c r="FAH59" s="760"/>
      <c r="FAI59" s="760"/>
      <c r="FAJ59" s="760"/>
      <c r="FAK59" s="760"/>
      <c r="FAL59" s="760"/>
      <c r="FAM59" s="760"/>
      <c r="FAN59" s="760"/>
      <c r="FAO59" s="760"/>
      <c r="FAP59" s="760"/>
      <c r="FAQ59" s="760"/>
      <c r="FAR59" s="760"/>
      <c r="FAS59" s="760"/>
      <c r="FAT59" s="760"/>
      <c r="FAU59" s="760"/>
      <c r="FAV59" s="760"/>
      <c r="FAW59" s="760"/>
      <c r="FAX59" s="760"/>
      <c r="FAY59" s="760"/>
      <c r="FAZ59" s="760"/>
      <c r="FBA59" s="760"/>
      <c r="FBB59" s="760"/>
      <c r="FBC59" s="760"/>
      <c r="FBD59" s="760"/>
      <c r="FBE59" s="760"/>
      <c r="FBF59" s="760"/>
      <c r="FBG59" s="760"/>
      <c r="FBH59" s="760"/>
      <c r="FBI59" s="760"/>
      <c r="FBJ59" s="760"/>
      <c r="FBK59" s="760"/>
      <c r="FBL59" s="760"/>
      <c r="FBM59" s="760"/>
      <c r="FBN59" s="760"/>
      <c r="FBO59" s="760"/>
      <c r="FBP59" s="760"/>
      <c r="FBQ59" s="760"/>
      <c r="FBR59" s="760"/>
      <c r="FBS59" s="760"/>
      <c r="FBT59" s="760"/>
      <c r="FBU59" s="760"/>
      <c r="FBV59" s="760"/>
      <c r="FBW59" s="760"/>
      <c r="FBX59" s="760"/>
      <c r="FBY59" s="760"/>
      <c r="FBZ59" s="760"/>
      <c r="FCA59" s="760"/>
      <c r="FCB59" s="760"/>
      <c r="FCC59" s="760"/>
      <c r="FCD59" s="760"/>
      <c r="FCE59" s="760"/>
      <c r="FCF59" s="760"/>
      <c r="FCG59" s="760"/>
      <c r="FCH59" s="760"/>
      <c r="FCI59" s="760"/>
      <c r="FCJ59" s="760"/>
      <c r="FCK59" s="760"/>
      <c r="FCL59" s="760"/>
      <c r="FCM59" s="760"/>
      <c r="FCN59" s="760"/>
      <c r="FCO59" s="760"/>
      <c r="FCP59" s="760"/>
      <c r="FCQ59" s="760"/>
      <c r="FCR59" s="760"/>
      <c r="FCS59" s="760"/>
      <c r="FCT59" s="760"/>
      <c r="FCU59" s="760"/>
      <c r="FCV59" s="760"/>
      <c r="FCW59" s="760"/>
      <c r="FCX59" s="760"/>
      <c r="FCY59" s="760"/>
      <c r="FCZ59" s="760"/>
      <c r="FDA59" s="760"/>
      <c r="FDB59" s="760"/>
      <c r="FDC59" s="760"/>
      <c r="FDD59" s="760"/>
      <c r="FDE59" s="760"/>
      <c r="FDF59" s="760"/>
      <c r="FDG59" s="760"/>
      <c r="FDH59" s="760"/>
      <c r="FDI59" s="760"/>
      <c r="FDJ59" s="760"/>
      <c r="FDK59" s="760"/>
      <c r="FDL59" s="760"/>
      <c r="FDM59" s="760"/>
      <c r="FDN59" s="760"/>
      <c r="FDO59" s="760"/>
      <c r="FDP59" s="760"/>
      <c r="FDQ59" s="760"/>
      <c r="FDR59" s="760"/>
      <c r="FDS59" s="760"/>
      <c r="FDT59" s="760"/>
      <c r="FDU59" s="760"/>
      <c r="FDV59" s="760"/>
      <c r="FDW59" s="760"/>
      <c r="FDX59" s="760"/>
      <c r="FDY59" s="760"/>
      <c r="FDZ59" s="760"/>
      <c r="FEA59" s="760"/>
      <c r="FEB59" s="760"/>
      <c r="FEC59" s="760"/>
      <c r="FED59" s="760"/>
      <c r="FEE59" s="760"/>
      <c r="FEF59" s="760"/>
      <c r="FEG59" s="760"/>
      <c r="FEH59" s="760"/>
      <c r="FEI59" s="760"/>
      <c r="FEJ59" s="760"/>
      <c r="FEK59" s="760"/>
      <c r="FEL59" s="760"/>
      <c r="FEM59" s="760"/>
      <c r="FEN59" s="760"/>
      <c r="FEO59" s="760"/>
      <c r="FEP59" s="760"/>
      <c r="FEQ59" s="760"/>
      <c r="FER59" s="760"/>
      <c r="FES59" s="760"/>
      <c r="FET59" s="760"/>
      <c r="FEU59" s="760"/>
      <c r="FEV59" s="760"/>
      <c r="FEW59" s="760"/>
      <c r="FEX59" s="760"/>
      <c r="FEY59" s="760"/>
      <c r="FEZ59" s="760"/>
      <c r="FFA59" s="760"/>
      <c r="FFB59" s="760"/>
      <c r="FFC59" s="760"/>
      <c r="FFD59" s="760"/>
      <c r="FFE59" s="760"/>
      <c r="FFF59" s="760"/>
      <c r="FFG59" s="760"/>
      <c r="FFH59" s="760"/>
      <c r="FFI59" s="760"/>
      <c r="FFJ59" s="760"/>
      <c r="FFK59" s="760"/>
      <c r="FFL59" s="760"/>
      <c r="FFM59" s="760"/>
      <c r="FFN59" s="760"/>
      <c r="FFO59" s="760"/>
      <c r="FFP59" s="760"/>
      <c r="FFQ59" s="760"/>
      <c r="FFR59" s="760"/>
      <c r="FFS59" s="760"/>
      <c r="FFT59" s="760"/>
      <c r="FFU59" s="760"/>
      <c r="FFV59" s="760"/>
      <c r="FFW59" s="760"/>
      <c r="FFX59" s="760"/>
      <c r="FFY59" s="760"/>
      <c r="FFZ59" s="760"/>
      <c r="FGA59" s="760"/>
      <c r="FGB59" s="760"/>
      <c r="FGC59" s="760"/>
      <c r="FGD59" s="760"/>
      <c r="FGE59" s="760"/>
      <c r="FGF59" s="760"/>
      <c r="FGG59" s="760"/>
      <c r="FGH59" s="760"/>
      <c r="FGI59" s="760"/>
      <c r="FGJ59" s="760"/>
      <c r="FGK59" s="760"/>
      <c r="FGL59" s="760"/>
      <c r="FGM59" s="760"/>
      <c r="FGN59" s="760"/>
      <c r="FGO59" s="760"/>
      <c r="FGP59" s="760"/>
      <c r="FGQ59" s="760"/>
      <c r="FGR59" s="760"/>
      <c r="FGS59" s="760"/>
      <c r="FGT59" s="760"/>
      <c r="FGU59" s="760"/>
      <c r="FGV59" s="760"/>
      <c r="FGW59" s="760"/>
      <c r="FGX59" s="760"/>
      <c r="FGY59" s="760"/>
      <c r="FGZ59" s="760"/>
      <c r="FHA59" s="760"/>
      <c r="FHB59" s="760"/>
      <c r="FHC59" s="760"/>
      <c r="FHD59" s="760"/>
      <c r="FHE59" s="760"/>
      <c r="FHF59" s="760"/>
      <c r="FHG59" s="760"/>
      <c r="FHH59" s="760"/>
      <c r="FHI59" s="760"/>
      <c r="FHJ59" s="760"/>
      <c r="FHK59" s="760"/>
      <c r="FHL59" s="760"/>
      <c r="FHM59" s="760"/>
      <c r="FHN59" s="760"/>
      <c r="FHO59" s="760"/>
      <c r="FHP59" s="760"/>
      <c r="FHQ59" s="760"/>
      <c r="FHR59" s="760"/>
      <c r="FHS59" s="760"/>
      <c r="FHT59" s="760"/>
      <c r="FHU59" s="760"/>
      <c r="FHV59" s="760"/>
      <c r="FHW59" s="760"/>
      <c r="FHX59" s="760"/>
      <c r="FHY59" s="760"/>
      <c r="FHZ59" s="760"/>
      <c r="FIA59" s="760"/>
      <c r="FIB59" s="760"/>
      <c r="FIC59" s="760"/>
      <c r="FID59" s="760"/>
      <c r="FIE59" s="760"/>
      <c r="FIF59" s="760"/>
      <c r="FIG59" s="760"/>
      <c r="FIH59" s="760"/>
      <c r="FII59" s="760"/>
      <c r="FIJ59" s="760"/>
      <c r="FIK59" s="760"/>
      <c r="FIL59" s="760"/>
      <c r="FIM59" s="760"/>
      <c r="FIN59" s="760"/>
      <c r="FIO59" s="760"/>
      <c r="FIP59" s="760"/>
      <c r="FIQ59" s="760"/>
      <c r="FIR59" s="760"/>
      <c r="FIS59" s="760"/>
      <c r="FIT59" s="760"/>
      <c r="FIU59" s="760"/>
      <c r="FIV59" s="760"/>
      <c r="FIW59" s="760"/>
      <c r="FIX59" s="760"/>
      <c r="FIY59" s="760"/>
      <c r="FIZ59" s="760"/>
      <c r="FJA59" s="760"/>
      <c r="FJB59" s="760"/>
      <c r="FJC59" s="760"/>
      <c r="FJD59" s="760"/>
      <c r="FJE59" s="760"/>
      <c r="FJF59" s="760"/>
      <c r="FJG59" s="760"/>
      <c r="FJH59" s="760"/>
      <c r="FJI59" s="760"/>
      <c r="FJJ59" s="760"/>
      <c r="FJK59" s="760"/>
      <c r="FJL59" s="760"/>
      <c r="FJM59" s="760"/>
      <c r="FJN59" s="760"/>
      <c r="FJO59" s="760"/>
      <c r="FJP59" s="760"/>
      <c r="FJQ59" s="760"/>
      <c r="FJR59" s="760"/>
      <c r="FJS59" s="760"/>
      <c r="FJT59" s="760"/>
      <c r="FJU59" s="760"/>
      <c r="FJV59" s="760"/>
      <c r="FJW59" s="760"/>
      <c r="FJX59" s="760"/>
      <c r="FJY59" s="760"/>
      <c r="FJZ59" s="760"/>
      <c r="FKA59" s="760"/>
      <c r="FKB59" s="760"/>
      <c r="FKC59" s="760"/>
      <c r="FKD59" s="760"/>
      <c r="FKE59" s="760"/>
      <c r="FKF59" s="760"/>
      <c r="FKG59" s="760"/>
      <c r="FKH59" s="760"/>
      <c r="FKI59" s="760"/>
      <c r="FKJ59" s="760"/>
      <c r="FKK59" s="760"/>
      <c r="FKL59" s="760"/>
      <c r="FKM59" s="760"/>
      <c r="FKN59" s="760"/>
      <c r="FKO59" s="760"/>
      <c r="FKP59" s="760"/>
      <c r="FKQ59" s="760"/>
      <c r="FKR59" s="760"/>
      <c r="FKS59" s="760"/>
      <c r="FKT59" s="760"/>
      <c r="FKU59" s="760"/>
      <c r="FKV59" s="760"/>
      <c r="FKW59" s="760"/>
      <c r="FKX59" s="760"/>
      <c r="FKY59" s="760"/>
      <c r="FKZ59" s="760"/>
      <c r="FLA59" s="760"/>
      <c r="FLB59" s="760"/>
      <c r="FLC59" s="760"/>
      <c r="FLD59" s="760"/>
      <c r="FLE59" s="760"/>
      <c r="FLF59" s="760"/>
      <c r="FLG59" s="760"/>
      <c r="FLH59" s="760"/>
      <c r="FLI59" s="760"/>
      <c r="FLJ59" s="760"/>
      <c r="FLK59" s="760"/>
      <c r="FLL59" s="760"/>
      <c r="FLM59" s="760"/>
      <c r="FLN59" s="760"/>
      <c r="FLO59" s="760"/>
      <c r="FLP59" s="760"/>
      <c r="FLQ59" s="760"/>
      <c r="FLR59" s="760"/>
      <c r="FLS59" s="760"/>
      <c r="FLT59" s="760"/>
      <c r="FLU59" s="760"/>
      <c r="FLV59" s="760"/>
      <c r="FLW59" s="760"/>
      <c r="FLX59" s="760"/>
      <c r="FLY59" s="760"/>
      <c r="FLZ59" s="760"/>
      <c r="FMA59" s="760"/>
      <c r="FMB59" s="760"/>
      <c r="FMC59" s="760"/>
      <c r="FMD59" s="760"/>
      <c r="FME59" s="760"/>
      <c r="FMF59" s="760"/>
      <c r="FMG59" s="760"/>
      <c r="FMH59" s="760"/>
      <c r="FMI59" s="760"/>
      <c r="FMJ59" s="760"/>
      <c r="FMK59" s="760"/>
      <c r="FML59" s="760"/>
      <c r="FMM59" s="760"/>
      <c r="FMN59" s="760"/>
      <c r="FMO59" s="760"/>
      <c r="FMP59" s="760"/>
      <c r="FMQ59" s="760"/>
      <c r="FMR59" s="760"/>
      <c r="FMS59" s="760"/>
      <c r="FMT59" s="760"/>
      <c r="FMU59" s="760"/>
      <c r="FMV59" s="760"/>
      <c r="FMW59" s="760"/>
      <c r="FMX59" s="760"/>
      <c r="FMY59" s="760"/>
      <c r="FMZ59" s="760"/>
      <c r="FNA59" s="760"/>
      <c r="FNB59" s="760"/>
      <c r="FNC59" s="760"/>
      <c r="FND59" s="760"/>
      <c r="FNE59" s="760"/>
      <c r="FNF59" s="760"/>
      <c r="FNG59" s="760"/>
      <c r="FNH59" s="760"/>
      <c r="FNI59" s="760"/>
      <c r="FNJ59" s="760"/>
      <c r="FNK59" s="760"/>
      <c r="FNL59" s="760"/>
      <c r="FNM59" s="760"/>
      <c r="FNN59" s="760"/>
      <c r="FNO59" s="760"/>
      <c r="FNP59" s="760"/>
      <c r="FNQ59" s="760"/>
      <c r="FNR59" s="760"/>
      <c r="FNS59" s="760"/>
      <c r="FNT59" s="760"/>
      <c r="FNU59" s="760"/>
      <c r="FNV59" s="760"/>
      <c r="FNW59" s="760"/>
      <c r="FNX59" s="760"/>
      <c r="FNY59" s="760"/>
      <c r="FNZ59" s="760"/>
      <c r="FOA59" s="760"/>
      <c r="FOB59" s="760"/>
      <c r="FOC59" s="760"/>
      <c r="FOD59" s="760"/>
      <c r="FOE59" s="760"/>
      <c r="FOF59" s="760"/>
      <c r="FOG59" s="760"/>
      <c r="FOH59" s="760"/>
      <c r="FOI59" s="760"/>
      <c r="FOJ59" s="760"/>
      <c r="FOK59" s="760"/>
      <c r="FOL59" s="760"/>
      <c r="FOM59" s="760"/>
      <c r="FON59" s="760"/>
      <c r="FOO59" s="760"/>
      <c r="FOP59" s="760"/>
      <c r="FOQ59" s="760"/>
      <c r="FOR59" s="760"/>
      <c r="FOS59" s="760"/>
      <c r="FOT59" s="760"/>
      <c r="FOU59" s="760"/>
      <c r="FOV59" s="760"/>
      <c r="FOW59" s="760"/>
      <c r="FOX59" s="760"/>
      <c r="FOY59" s="760"/>
      <c r="FOZ59" s="760"/>
      <c r="FPA59" s="760"/>
      <c r="FPB59" s="760"/>
      <c r="FPC59" s="760"/>
      <c r="FPD59" s="760"/>
      <c r="FPE59" s="760"/>
      <c r="FPF59" s="760"/>
      <c r="FPG59" s="760"/>
      <c r="FPH59" s="760"/>
      <c r="FPI59" s="760"/>
      <c r="FPJ59" s="760"/>
      <c r="FPK59" s="760"/>
      <c r="FPL59" s="760"/>
      <c r="FPM59" s="760"/>
      <c r="FPN59" s="760"/>
      <c r="FPO59" s="760"/>
      <c r="FPP59" s="760"/>
      <c r="FPQ59" s="760"/>
      <c r="FPR59" s="760"/>
      <c r="FPS59" s="760"/>
      <c r="FPT59" s="760"/>
      <c r="FPU59" s="760"/>
      <c r="FPV59" s="760"/>
      <c r="FPW59" s="760"/>
      <c r="FPX59" s="760"/>
      <c r="FPY59" s="760"/>
      <c r="FPZ59" s="760"/>
      <c r="FQA59" s="760"/>
      <c r="FQB59" s="760"/>
      <c r="FQC59" s="760"/>
      <c r="FQD59" s="760"/>
      <c r="FQE59" s="760"/>
      <c r="FQF59" s="760"/>
      <c r="FQG59" s="760"/>
      <c r="FQH59" s="760"/>
      <c r="FQI59" s="760"/>
      <c r="FQJ59" s="760"/>
      <c r="FQK59" s="760"/>
      <c r="FQL59" s="760"/>
      <c r="FQM59" s="760"/>
      <c r="FQN59" s="760"/>
      <c r="FQO59" s="760"/>
      <c r="FQP59" s="760"/>
      <c r="FQQ59" s="760"/>
      <c r="FQR59" s="760"/>
      <c r="FQS59" s="760"/>
      <c r="FQT59" s="760"/>
      <c r="FQU59" s="760"/>
      <c r="FQV59" s="760"/>
      <c r="FQW59" s="760"/>
      <c r="FQX59" s="760"/>
      <c r="FQY59" s="760"/>
      <c r="FQZ59" s="760"/>
      <c r="FRA59" s="760"/>
      <c r="FRB59" s="760"/>
      <c r="FRC59" s="760"/>
      <c r="FRD59" s="760"/>
      <c r="FRE59" s="760"/>
      <c r="FRF59" s="760"/>
      <c r="FRG59" s="760"/>
      <c r="FRH59" s="760"/>
      <c r="FRI59" s="760"/>
      <c r="FRJ59" s="760"/>
      <c r="FRK59" s="760"/>
      <c r="FRL59" s="760"/>
      <c r="FRM59" s="760"/>
      <c r="FRN59" s="760"/>
      <c r="FRO59" s="760"/>
      <c r="FRP59" s="760"/>
      <c r="FRQ59" s="760"/>
      <c r="FRR59" s="760"/>
      <c r="FRS59" s="760"/>
      <c r="FRT59" s="760"/>
      <c r="FRU59" s="760"/>
      <c r="FRV59" s="760"/>
      <c r="FRW59" s="760"/>
      <c r="FRX59" s="760"/>
      <c r="FRY59" s="760"/>
      <c r="FRZ59" s="760"/>
      <c r="FSA59" s="760"/>
      <c r="FSB59" s="760"/>
      <c r="FSC59" s="760"/>
      <c r="FSD59" s="760"/>
      <c r="FSE59" s="760"/>
      <c r="FSF59" s="760"/>
      <c r="FSG59" s="760"/>
      <c r="FSH59" s="760"/>
      <c r="FSI59" s="760"/>
      <c r="FSJ59" s="760"/>
      <c r="FSK59" s="760"/>
      <c r="FSL59" s="760"/>
      <c r="FSM59" s="760"/>
      <c r="FSN59" s="760"/>
      <c r="FSO59" s="760"/>
      <c r="FSP59" s="760"/>
      <c r="FSQ59" s="760"/>
      <c r="FSR59" s="760"/>
      <c r="FSS59" s="760"/>
      <c r="FST59" s="760"/>
      <c r="FSU59" s="760"/>
      <c r="FSV59" s="760"/>
      <c r="FSW59" s="760"/>
      <c r="FSX59" s="760"/>
      <c r="FSY59" s="760"/>
      <c r="FSZ59" s="760"/>
      <c r="FTA59" s="760"/>
      <c r="FTB59" s="760"/>
      <c r="FTC59" s="760"/>
      <c r="FTD59" s="760"/>
      <c r="FTE59" s="760"/>
      <c r="FTF59" s="760"/>
      <c r="FTG59" s="760"/>
      <c r="FTH59" s="760"/>
      <c r="FTI59" s="760"/>
      <c r="FTJ59" s="760"/>
      <c r="FTK59" s="760"/>
      <c r="FTL59" s="760"/>
      <c r="FTM59" s="760"/>
      <c r="FTN59" s="760"/>
      <c r="FTO59" s="760"/>
      <c r="FTP59" s="760"/>
      <c r="FTQ59" s="760"/>
      <c r="FTR59" s="760"/>
      <c r="FTS59" s="760"/>
      <c r="FTT59" s="760"/>
      <c r="FTU59" s="760"/>
      <c r="FTV59" s="760"/>
      <c r="FTW59" s="760"/>
      <c r="FTX59" s="760"/>
      <c r="FTY59" s="760"/>
      <c r="FTZ59" s="760"/>
      <c r="FUA59" s="760"/>
      <c r="FUB59" s="760"/>
      <c r="FUC59" s="760"/>
      <c r="FUD59" s="760"/>
      <c r="FUE59" s="760"/>
      <c r="FUF59" s="760"/>
      <c r="FUG59" s="760"/>
      <c r="FUH59" s="760"/>
      <c r="FUI59" s="760"/>
      <c r="FUJ59" s="760"/>
      <c r="FUK59" s="760"/>
      <c r="FUL59" s="760"/>
      <c r="FUM59" s="760"/>
      <c r="FUN59" s="760"/>
      <c r="FUO59" s="760"/>
      <c r="FUP59" s="760"/>
      <c r="FUQ59" s="760"/>
      <c r="FUR59" s="760"/>
      <c r="FUS59" s="760"/>
      <c r="FUT59" s="760"/>
      <c r="FUU59" s="760"/>
      <c r="FUV59" s="760"/>
      <c r="FUW59" s="760"/>
      <c r="FUX59" s="760"/>
      <c r="FUY59" s="760"/>
      <c r="FUZ59" s="760"/>
      <c r="FVA59" s="760"/>
      <c r="FVB59" s="760"/>
      <c r="FVC59" s="760"/>
      <c r="FVD59" s="760"/>
      <c r="FVE59" s="760"/>
      <c r="FVF59" s="760"/>
      <c r="FVG59" s="760"/>
      <c r="FVH59" s="760"/>
      <c r="FVI59" s="760"/>
      <c r="FVJ59" s="760"/>
      <c r="FVK59" s="760"/>
      <c r="FVL59" s="760"/>
      <c r="FVM59" s="760"/>
      <c r="FVN59" s="760"/>
      <c r="FVO59" s="760"/>
      <c r="FVP59" s="760"/>
      <c r="FVQ59" s="760"/>
      <c r="FVR59" s="760"/>
      <c r="FVS59" s="760"/>
      <c r="FVT59" s="760"/>
      <c r="FVU59" s="760"/>
      <c r="FVV59" s="760"/>
      <c r="FVW59" s="760"/>
      <c r="FVX59" s="760"/>
      <c r="FVY59" s="760"/>
      <c r="FVZ59" s="760"/>
      <c r="FWA59" s="760"/>
      <c r="FWB59" s="760"/>
      <c r="FWC59" s="760"/>
      <c r="FWD59" s="760"/>
      <c r="FWE59" s="760"/>
      <c r="FWF59" s="760"/>
      <c r="FWG59" s="760"/>
      <c r="FWH59" s="760"/>
      <c r="FWI59" s="760"/>
      <c r="FWJ59" s="760"/>
      <c r="FWK59" s="760"/>
      <c r="FWL59" s="760"/>
      <c r="FWM59" s="760"/>
      <c r="FWN59" s="760"/>
      <c r="FWO59" s="760"/>
      <c r="FWP59" s="760"/>
      <c r="FWQ59" s="760"/>
      <c r="FWR59" s="760"/>
      <c r="FWS59" s="760"/>
      <c r="FWT59" s="760"/>
      <c r="FWU59" s="760"/>
      <c r="FWV59" s="760"/>
      <c r="FWW59" s="760"/>
      <c r="FWX59" s="760"/>
      <c r="FWY59" s="760"/>
      <c r="FWZ59" s="760"/>
      <c r="FXA59" s="760"/>
      <c r="FXB59" s="760"/>
      <c r="FXC59" s="760"/>
      <c r="FXD59" s="760"/>
      <c r="FXE59" s="760"/>
      <c r="FXF59" s="760"/>
      <c r="FXG59" s="760"/>
      <c r="FXH59" s="760"/>
      <c r="FXI59" s="760"/>
      <c r="FXJ59" s="760"/>
      <c r="FXK59" s="760"/>
      <c r="FXL59" s="760"/>
      <c r="FXM59" s="760"/>
      <c r="FXN59" s="760"/>
      <c r="FXO59" s="760"/>
      <c r="FXP59" s="760"/>
      <c r="FXQ59" s="760"/>
      <c r="FXR59" s="760"/>
      <c r="FXS59" s="760"/>
      <c r="FXT59" s="760"/>
      <c r="FXU59" s="760"/>
      <c r="FXV59" s="760"/>
      <c r="FXW59" s="760"/>
      <c r="FXX59" s="760"/>
      <c r="FXY59" s="760"/>
      <c r="FXZ59" s="760"/>
      <c r="FYA59" s="760"/>
      <c r="FYB59" s="760"/>
      <c r="FYC59" s="760"/>
      <c r="FYD59" s="760"/>
      <c r="FYE59" s="760"/>
      <c r="FYF59" s="760"/>
      <c r="FYG59" s="760"/>
      <c r="FYH59" s="760"/>
      <c r="FYI59" s="760"/>
      <c r="FYJ59" s="760"/>
      <c r="FYK59" s="760"/>
      <c r="FYL59" s="760"/>
      <c r="FYM59" s="760"/>
      <c r="FYN59" s="760"/>
      <c r="FYO59" s="760"/>
      <c r="FYP59" s="760"/>
      <c r="FYQ59" s="760"/>
      <c r="FYR59" s="760"/>
      <c r="FYS59" s="760"/>
      <c r="FYT59" s="760"/>
      <c r="FYU59" s="760"/>
      <c r="FYV59" s="760"/>
      <c r="FYW59" s="760"/>
      <c r="FYX59" s="760"/>
      <c r="FYY59" s="760"/>
      <c r="FYZ59" s="760"/>
      <c r="FZA59" s="760"/>
      <c r="FZB59" s="760"/>
      <c r="FZC59" s="760"/>
      <c r="FZD59" s="760"/>
      <c r="FZE59" s="760"/>
      <c r="FZF59" s="760"/>
      <c r="FZG59" s="760"/>
      <c r="FZH59" s="760"/>
      <c r="FZI59" s="760"/>
      <c r="FZJ59" s="760"/>
      <c r="FZK59" s="760"/>
      <c r="FZL59" s="760"/>
      <c r="FZM59" s="760"/>
      <c r="FZN59" s="760"/>
      <c r="FZO59" s="760"/>
      <c r="FZP59" s="760"/>
      <c r="FZQ59" s="760"/>
      <c r="FZR59" s="760"/>
      <c r="FZS59" s="760"/>
      <c r="FZT59" s="760"/>
      <c r="FZU59" s="760"/>
      <c r="FZV59" s="760"/>
      <c r="FZW59" s="760"/>
      <c r="FZX59" s="760"/>
      <c r="FZY59" s="760"/>
      <c r="FZZ59" s="760"/>
      <c r="GAA59" s="760"/>
      <c r="GAB59" s="760"/>
      <c r="GAC59" s="760"/>
      <c r="GAD59" s="760"/>
      <c r="GAE59" s="760"/>
      <c r="GAF59" s="760"/>
      <c r="GAG59" s="760"/>
      <c r="GAH59" s="760"/>
      <c r="GAI59" s="760"/>
      <c r="GAJ59" s="760"/>
      <c r="GAK59" s="760"/>
      <c r="GAL59" s="760"/>
      <c r="GAM59" s="760"/>
      <c r="GAN59" s="760"/>
      <c r="GAO59" s="760"/>
      <c r="GAP59" s="760"/>
      <c r="GAQ59" s="760"/>
      <c r="GAR59" s="760"/>
      <c r="GAS59" s="760"/>
      <c r="GAT59" s="760"/>
      <c r="GAU59" s="760"/>
      <c r="GAV59" s="760"/>
      <c r="GAW59" s="760"/>
      <c r="GAX59" s="760"/>
      <c r="GAY59" s="760"/>
      <c r="GAZ59" s="760"/>
      <c r="GBA59" s="760"/>
      <c r="GBB59" s="760"/>
      <c r="GBC59" s="760"/>
      <c r="GBD59" s="760"/>
      <c r="GBE59" s="760"/>
      <c r="GBF59" s="760"/>
      <c r="GBG59" s="760"/>
      <c r="GBH59" s="760"/>
      <c r="GBI59" s="760"/>
      <c r="GBJ59" s="760"/>
      <c r="GBK59" s="760"/>
      <c r="GBL59" s="760"/>
      <c r="GBM59" s="760"/>
      <c r="GBN59" s="760"/>
      <c r="GBO59" s="760"/>
      <c r="GBP59" s="760"/>
      <c r="GBQ59" s="760"/>
      <c r="GBR59" s="760"/>
      <c r="GBS59" s="760"/>
      <c r="GBT59" s="760"/>
      <c r="GBU59" s="760"/>
      <c r="GBV59" s="760"/>
      <c r="GBW59" s="760"/>
      <c r="GBX59" s="760"/>
      <c r="GBY59" s="760"/>
      <c r="GBZ59" s="760"/>
      <c r="GCA59" s="760"/>
      <c r="GCB59" s="760"/>
      <c r="GCC59" s="760"/>
      <c r="GCD59" s="760"/>
      <c r="GCE59" s="760"/>
      <c r="GCF59" s="760"/>
      <c r="GCG59" s="760"/>
      <c r="GCH59" s="760"/>
      <c r="GCI59" s="760"/>
      <c r="GCJ59" s="760"/>
      <c r="GCK59" s="760"/>
      <c r="GCL59" s="760"/>
      <c r="GCM59" s="760"/>
      <c r="GCN59" s="760"/>
      <c r="GCO59" s="760"/>
      <c r="GCP59" s="760"/>
      <c r="GCQ59" s="760"/>
      <c r="GCR59" s="760"/>
      <c r="GCS59" s="760"/>
      <c r="GCT59" s="760"/>
      <c r="GCU59" s="760"/>
      <c r="GCV59" s="760"/>
      <c r="GCW59" s="760"/>
      <c r="GCX59" s="760"/>
      <c r="GCY59" s="760"/>
      <c r="GCZ59" s="760"/>
      <c r="GDA59" s="760"/>
      <c r="GDB59" s="760"/>
      <c r="GDC59" s="760"/>
      <c r="GDD59" s="760"/>
      <c r="GDE59" s="760"/>
      <c r="GDF59" s="760"/>
      <c r="GDG59" s="760"/>
      <c r="GDH59" s="760"/>
      <c r="GDI59" s="760"/>
      <c r="GDJ59" s="760"/>
      <c r="GDK59" s="760"/>
      <c r="GDL59" s="760"/>
      <c r="GDM59" s="760"/>
      <c r="GDN59" s="760"/>
      <c r="GDO59" s="760"/>
      <c r="GDP59" s="760"/>
      <c r="GDQ59" s="760"/>
      <c r="GDR59" s="760"/>
      <c r="GDS59" s="760"/>
      <c r="GDT59" s="760"/>
      <c r="GDU59" s="760"/>
      <c r="GDV59" s="760"/>
      <c r="GDW59" s="760"/>
      <c r="GDX59" s="760"/>
      <c r="GDY59" s="760"/>
      <c r="GDZ59" s="760"/>
      <c r="GEA59" s="760"/>
      <c r="GEB59" s="760"/>
      <c r="GEC59" s="760"/>
      <c r="GED59" s="760"/>
      <c r="GEE59" s="760"/>
      <c r="GEF59" s="760"/>
      <c r="GEG59" s="760"/>
      <c r="GEH59" s="760"/>
      <c r="GEI59" s="760"/>
      <c r="GEJ59" s="760"/>
      <c r="GEK59" s="760"/>
      <c r="GEL59" s="760"/>
      <c r="GEM59" s="760"/>
      <c r="GEN59" s="760"/>
      <c r="GEO59" s="760"/>
      <c r="GEP59" s="760"/>
      <c r="GEQ59" s="760"/>
      <c r="GER59" s="760"/>
      <c r="GES59" s="760"/>
      <c r="GET59" s="760"/>
      <c r="GEU59" s="760"/>
      <c r="GEV59" s="760"/>
      <c r="GEW59" s="760"/>
      <c r="GEX59" s="760"/>
      <c r="GEY59" s="760"/>
      <c r="GEZ59" s="760"/>
      <c r="GFA59" s="760"/>
      <c r="GFB59" s="760"/>
      <c r="GFC59" s="760"/>
      <c r="GFD59" s="760"/>
      <c r="GFE59" s="760"/>
      <c r="GFF59" s="760"/>
      <c r="GFG59" s="760"/>
      <c r="GFH59" s="760"/>
      <c r="GFI59" s="760"/>
      <c r="GFJ59" s="760"/>
      <c r="GFK59" s="760"/>
      <c r="GFL59" s="760"/>
      <c r="GFM59" s="760"/>
      <c r="GFN59" s="760"/>
      <c r="GFO59" s="760"/>
      <c r="GFP59" s="760"/>
      <c r="GFQ59" s="760"/>
      <c r="GFR59" s="760"/>
      <c r="GFS59" s="760"/>
      <c r="GFT59" s="760"/>
      <c r="GFU59" s="760"/>
      <c r="GFV59" s="760"/>
      <c r="GFW59" s="760"/>
      <c r="GFX59" s="760"/>
      <c r="GFY59" s="760"/>
      <c r="GFZ59" s="760"/>
      <c r="GGA59" s="760"/>
      <c r="GGB59" s="760"/>
      <c r="GGC59" s="760"/>
      <c r="GGD59" s="760"/>
      <c r="GGE59" s="760"/>
      <c r="GGF59" s="760"/>
      <c r="GGG59" s="760"/>
      <c r="GGH59" s="760"/>
      <c r="GGI59" s="760"/>
      <c r="GGJ59" s="760"/>
      <c r="GGK59" s="760"/>
      <c r="GGL59" s="760"/>
      <c r="GGM59" s="760"/>
      <c r="GGN59" s="760"/>
      <c r="GGO59" s="760"/>
      <c r="GGP59" s="760"/>
      <c r="GGQ59" s="760"/>
      <c r="GGR59" s="760"/>
      <c r="GGS59" s="760"/>
      <c r="GGT59" s="760"/>
      <c r="GGU59" s="760"/>
      <c r="GGV59" s="760"/>
      <c r="GGW59" s="760"/>
      <c r="GGX59" s="760"/>
      <c r="GGY59" s="760"/>
      <c r="GGZ59" s="760"/>
      <c r="GHA59" s="760"/>
      <c r="GHB59" s="760"/>
      <c r="GHC59" s="760"/>
      <c r="GHD59" s="760"/>
      <c r="GHE59" s="760"/>
      <c r="GHF59" s="760"/>
      <c r="GHG59" s="760"/>
      <c r="GHH59" s="760"/>
      <c r="GHI59" s="760"/>
      <c r="GHJ59" s="760"/>
      <c r="GHK59" s="760"/>
      <c r="GHL59" s="760"/>
      <c r="GHM59" s="760"/>
      <c r="GHN59" s="760"/>
      <c r="GHO59" s="760"/>
      <c r="GHP59" s="760"/>
      <c r="GHQ59" s="760"/>
      <c r="GHR59" s="760"/>
      <c r="GHS59" s="760"/>
      <c r="GHT59" s="760"/>
      <c r="GHU59" s="760"/>
      <c r="GHV59" s="760"/>
      <c r="GHW59" s="760"/>
      <c r="GHX59" s="760"/>
      <c r="GHY59" s="760"/>
      <c r="GHZ59" s="760"/>
      <c r="GIA59" s="760"/>
      <c r="GIB59" s="760"/>
      <c r="GIC59" s="760"/>
      <c r="GID59" s="760"/>
      <c r="GIE59" s="760"/>
      <c r="GIF59" s="760"/>
      <c r="GIG59" s="760"/>
      <c r="GIH59" s="760"/>
      <c r="GII59" s="760"/>
      <c r="GIJ59" s="760"/>
      <c r="GIK59" s="760"/>
      <c r="GIL59" s="760"/>
      <c r="GIM59" s="760"/>
      <c r="GIN59" s="760"/>
      <c r="GIO59" s="760"/>
      <c r="GIP59" s="760"/>
      <c r="GIQ59" s="760"/>
      <c r="GIR59" s="760"/>
      <c r="GIS59" s="760"/>
      <c r="GIT59" s="760"/>
      <c r="GIU59" s="760"/>
      <c r="GIV59" s="760"/>
      <c r="GIW59" s="760"/>
      <c r="GIX59" s="760"/>
      <c r="GIY59" s="760"/>
      <c r="GIZ59" s="760"/>
      <c r="GJA59" s="760"/>
      <c r="GJB59" s="760"/>
      <c r="GJC59" s="760"/>
      <c r="GJD59" s="760"/>
      <c r="GJE59" s="760"/>
      <c r="GJF59" s="760"/>
      <c r="GJG59" s="760"/>
      <c r="GJH59" s="760"/>
      <c r="GJI59" s="760"/>
      <c r="GJJ59" s="760"/>
      <c r="GJK59" s="760"/>
      <c r="GJL59" s="760"/>
      <c r="GJM59" s="760"/>
      <c r="GJN59" s="760"/>
      <c r="GJO59" s="760"/>
      <c r="GJP59" s="760"/>
      <c r="GJQ59" s="760"/>
      <c r="GJR59" s="760"/>
      <c r="GJS59" s="760"/>
      <c r="GJT59" s="760"/>
      <c r="GJU59" s="760"/>
      <c r="GJV59" s="760"/>
      <c r="GJW59" s="760"/>
      <c r="GJX59" s="760"/>
      <c r="GJY59" s="760"/>
      <c r="GJZ59" s="760"/>
      <c r="GKA59" s="760"/>
      <c r="GKB59" s="760"/>
      <c r="GKC59" s="760"/>
      <c r="GKD59" s="760"/>
      <c r="GKE59" s="760"/>
      <c r="GKF59" s="760"/>
      <c r="GKG59" s="760"/>
      <c r="GKH59" s="760"/>
      <c r="GKI59" s="760"/>
      <c r="GKJ59" s="760"/>
      <c r="GKK59" s="760"/>
      <c r="GKL59" s="760"/>
      <c r="GKM59" s="760"/>
      <c r="GKN59" s="760"/>
      <c r="GKO59" s="760"/>
      <c r="GKP59" s="760"/>
      <c r="GKQ59" s="760"/>
      <c r="GKR59" s="760"/>
      <c r="GKS59" s="760"/>
      <c r="GKT59" s="760"/>
      <c r="GKU59" s="760"/>
      <c r="GKV59" s="760"/>
      <c r="GKW59" s="760"/>
      <c r="GKX59" s="760"/>
      <c r="GKY59" s="760"/>
      <c r="GKZ59" s="760"/>
      <c r="GLA59" s="760"/>
      <c r="GLB59" s="760"/>
      <c r="GLC59" s="760"/>
      <c r="GLD59" s="760"/>
      <c r="GLE59" s="760"/>
      <c r="GLF59" s="760"/>
      <c r="GLG59" s="760"/>
      <c r="GLH59" s="760"/>
      <c r="GLI59" s="760"/>
      <c r="GLJ59" s="760"/>
      <c r="GLK59" s="760"/>
      <c r="GLL59" s="760"/>
      <c r="GLM59" s="760"/>
      <c r="GLN59" s="760"/>
      <c r="GLO59" s="760"/>
      <c r="GLP59" s="760"/>
      <c r="GLQ59" s="760"/>
      <c r="GLR59" s="760"/>
      <c r="GLS59" s="760"/>
      <c r="GLT59" s="760"/>
      <c r="GLU59" s="760"/>
      <c r="GLV59" s="760"/>
      <c r="GLW59" s="760"/>
      <c r="GLX59" s="760"/>
      <c r="GLY59" s="760"/>
      <c r="GLZ59" s="760"/>
      <c r="GMA59" s="760"/>
      <c r="GMB59" s="760"/>
      <c r="GMC59" s="760"/>
      <c r="GMD59" s="760"/>
      <c r="GME59" s="760"/>
      <c r="GMF59" s="760"/>
      <c r="GMG59" s="760"/>
      <c r="GMH59" s="760"/>
      <c r="GMI59" s="760"/>
      <c r="GMJ59" s="760"/>
      <c r="GMK59" s="760"/>
      <c r="GML59" s="760"/>
      <c r="GMM59" s="760"/>
      <c r="GMN59" s="760"/>
      <c r="GMO59" s="760"/>
      <c r="GMP59" s="760"/>
      <c r="GMQ59" s="760"/>
      <c r="GMR59" s="760"/>
      <c r="GMS59" s="760"/>
      <c r="GMT59" s="760"/>
      <c r="GMU59" s="760"/>
      <c r="GMV59" s="760"/>
      <c r="GMW59" s="760"/>
      <c r="GMX59" s="760"/>
      <c r="GMY59" s="760"/>
      <c r="GMZ59" s="760"/>
      <c r="GNA59" s="760"/>
      <c r="GNB59" s="760"/>
      <c r="GNC59" s="760"/>
      <c r="GND59" s="760"/>
      <c r="GNE59" s="760"/>
      <c r="GNF59" s="760"/>
      <c r="GNG59" s="760"/>
      <c r="GNH59" s="760"/>
      <c r="GNI59" s="760"/>
      <c r="GNJ59" s="760"/>
      <c r="GNK59" s="760"/>
      <c r="GNL59" s="760"/>
      <c r="GNM59" s="760"/>
      <c r="GNN59" s="760"/>
      <c r="GNO59" s="760"/>
      <c r="GNP59" s="760"/>
      <c r="GNQ59" s="760"/>
      <c r="GNR59" s="760"/>
      <c r="GNS59" s="760"/>
      <c r="GNT59" s="760"/>
      <c r="GNU59" s="760"/>
      <c r="GNV59" s="760"/>
      <c r="GNW59" s="760"/>
      <c r="GNX59" s="760"/>
      <c r="GNY59" s="760"/>
      <c r="GNZ59" s="760"/>
      <c r="GOA59" s="760"/>
      <c r="GOB59" s="760"/>
      <c r="GOC59" s="760"/>
      <c r="GOD59" s="760"/>
      <c r="GOE59" s="760"/>
      <c r="GOF59" s="760"/>
      <c r="GOG59" s="760"/>
      <c r="GOH59" s="760"/>
      <c r="GOI59" s="760"/>
      <c r="GOJ59" s="760"/>
      <c r="GOK59" s="760"/>
      <c r="GOL59" s="760"/>
      <c r="GOM59" s="760"/>
      <c r="GON59" s="760"/>
      <c r="GOO59" s="760"/>
      <c r="GOP59" s="760"/>
      <c r="GOQ59" s="760"/>
      <c r="GOR59" s="760"/>
      <c r="GOS59" s="760"/>
      <c r="GOT59" s="760"/>
      <c r="GOU59" s="760"/>
      <c r="GOV59" s="760"/>
      <c r="GOW59" s="760"/>
      <c r="GOX59" s="760"/>
      <c r="GOY59" s="760"/>
      <c r="GOZ59" s="760"/>
      <c r="GPA59" s="760"/>
      <c r="GPB59" s="760"/>
      <c r="GPC59" s="760"/>
      <c r="GPD59" s="760"/>
      <c r="GPE59" s="760"/>
      <c r="GPF59" s="760"/>
      <c r="GPG59" s="760"/>
      <c r="GPH59" s="760"/>
      <c r="GPI59" s="760"/>
      <c r="GPJ59" s="760"/>
      <c r="GPK59" s="760"/>
      <c r="GPL59" s="760"/>
      <c r="GPM59" s="760"/>
      <c r="GPN59" s="760"/>
      <c r="GPO59" s="760"/>
      <c r="GPP59" s="760"/>
      <c r="GPQ59" s="760"/>
      <c r="GPR59" s="760"/>
      <c r="GPS59" s="760"/>
      <c r="GPT59" s="760"/>
      <c r="GPU59" s="760"/>
      <c r="GPV59" s="760"/>
      <c r="GPW59" s="760"/>
      <c r="GPX59" s="760"/>
      <c r="GPY59" s="760"/>
      <c r="GPZ59" s="760"/>
      <c r="GQA59" s="760"/>
      <c r="GQB59" s="760"/>
      <c r="GQC59" s="760"/>
      <c r="GQD59" s="760"/>
      <c r="GQE59" s="760"/>
      <c r="GQF59" s="760"/>
      <c r="GQG59" s="760"/>
      <c r="GQH59" s="760"/>
      <c r="GQI59" s="760"/>
      <c r="GQJ59" s="760"/>
      <c r="GQK59" s="760"/>
      <c r="GQL59" s="760"/>
      <c r="GQM59" s="760"/>
      <c r="GQN59" s="760"/>
      <c r="GQO59" s="760"/>
      <c r="GQP59" s="760"/>
      <c r="GQQ59" s="760"/>
      <c r="GQR59" s="760"/>
      <c r="GQS59" s="760"/>
      <c r="GQT59" s="760"/>
      <c r="GQU59" s="760"/>
      <c r="GQV59" s="760"/>
      <c r="GQW59" s="760"/>
      <c r="GQX59" s="760"/>
      <c r="GQY59" s="760"/>
      <c r="GQZ59" s="760"/>
      <c r="GRA59" s="760"/>
      <c r="GRB59" s="760"/>
      <c r="GRC59" s="760"/>
      <c r="GRD59" s="760"/>
      <c r="GRE59" s="760"/>
      <c r="GRF59" s="760"/>
      <c r="GRG59" s="760"/>
      <c r="GRH59" s="760"/>
      <c r="GRI59" s="760"/>
      <c r="GRJ59" s="760"/>
      <c r="GRK59" s="760"/>
      <c r="GRL59" s="760"/>
      <c r="GRM59" s="760"/>
      <c r="GRN59" s="760"/>
      <c r="GRO59" s="760"/>
      <c r="GRP59" s="760"/>
      <c r="GRQ59" s="760"/>
      <c r="GRR59" s="760"/>
      <c r="GRS59" s="760"/>
      <c r="GRT59" s="760"/>
      <c r="GRU59" s="760"/>
      <c r="GRV59" s="760"/>
      <c r="GRW59" s="760"/>
      <c r="GRX59" s="760"/>
      <c r="GRY59" s="760"/>
      <c r="GRZ59" s="760"/>
      <c r="GSA59" s="760"/>
      <c r="GSB59" s="760"/>
      <c r="GSC59" s="760"/>
      <c r="GSD59" s="760"/>
      <c r="GSE59" s="760"/>
      <c r="GSF59" s="760"/>
      <c r="GSG59" s="760"/>
      <c r="GSH59" s="760"/>
      <c r="GSI59" s="760"/>
      <c r="GSJ59" s="760"/>
      <c r="GSK59" s="760"/>
      <c r="GSL59" s="760"/>
      <c r="GSM59" s="760"/>
      <c r="GSN59" s="760"/>
      <c r="GSO59" s="760"/>
      <c r="GSP59" s="760"/>
      <c r="GSQ59" s="760"/>
      <c r="GSR59" s="760"/>
      <c r="GSS59" s="760"/>
      <c r="GST59" s="760"/>
      <c r="GSU59" s="760"/>
      <c r="GSV59" s="760"/>
      <c r="GSW59" s="760"/>
      <c r="GSX59" s="760"/>
      <c r="GSY59" s="760"/>
      <c r="GSZ59" s="760"/>
      <c r="GTA59" s="760"/>
      <c r="GTB59" s="760"/>
      <c r="GTC59" s="760"/>
      <c r="GTD59" s="760"/>
      <c r="GTE59" s="760"/>
      <c r="GTF59" s="760"/>
      <c r="GTG59" s="760"/>
      <c r="GTH59" s="760"/>
      <c r="GTI59" s="760"/>
      <c r="GTJ59" s="760"/>
      <c r="GTK59" s="760"/>
      <c r="GTL59" s="760"/>
      <c r="GTM59" s="760"/>
      <c r="GTN59" s="760"/>
      <c r="GTO59" s="760"/>
      <c r="GTP59" s="760"/>
      <c r="GTQ59" s="760"/>
      <c r="GTR59" s="760"/>
      <c r="GTS59" s="760"/>
      <c r="GTT59" s="760"/>
      <c r="GTU59" s="760"/>
      <c r="GTV59" s="760"/>
      <c r="GTW59" s="760"/>
      <c r="GTX59" s="760"/>
      <c r="GTY59" s="760"/>
      <c r="GTZ59" s="760"/>
      <c r="GUA59" s="760"/>
      <c r="GUB59" s="760"/>
      <c r="GUC59" s="760"/>
      <c r="GUD59" s="760"/>
      <c r="GUE59" s="760"/>
      <c r="GUF59" s="760"/>
      <c r="GUG59" s="760"/>
      <c r="GUH59" s="760"/>
      <c r="GUI59" s="760"/>
      <c r="GUJ59" s="760"/>
      <c r="GUK59" s="760"/>
      <c r="GUL59" s="760"/>
      <c r="GUM59" s="760"/>
      <c r="GUN59" s="760"/>
      <c r="GUO59" s="760"/>
      <c r="GUP59" s="760"/>
      <c r="GUQ59" s="760"/>
      <c r="GUR59" s="760"/>
      <c r="GUS59" s="760"/>
      <c r="GUT59" s="760"/>
      <c r="GUU59" s="760"/>
      <c r="GUV59" s="760"/>
      <c r="GUW59" s="760"/>
      <c r="GUX59" s="760"/>
      <c r="GUY59" s="760"/>
      <c r="GUZ59" s="760"/>
      <c r="GVA59" s="760"/>
      <c r="GVB59" s="760"/>
      <c r="GVC59" s="760"/>
      <c r="GVD59" s="760"/>
      <c r="GVE59" s="760"/>
      <c r="GVF59" s="760"/>
      <c r="GVG59" s="760"/>
      <c r="GVH59" s="760"/>
      <c r="GVI59" s="760"/>
      <c r="GVJ59" s="760"/>
      <c r="GVK59" s="760"/>
      <c r="GVL59" s="760"/>
      <c r="GVM59" s="760"/>
      <c r="GVN59" s="760"/>
      <c r="GVO59" s="760"/>
      <c r="GVP59" s="760"/>
      <c r="GVQ59" s="760"/>
      <c r="GVR59" s="760"/>
      <c r="GVS59" s="760"/>
      <c r="GVT59" s="760"/>
      <c r="GVU59" s="760"/>
      <c r="GVV59" s="760"/>
      <c r="GVW59" s="760"/>
      <c r="GVX59" s="760"/>
      <c r="GVY59" s="760"/>
      <c r="GVZ59" s="760"/>
      <c r="GWA59" s="760"/>
      <c r="GWB59" s="760"/>
      <c r="GWC59" s="760"/>
      <c r="GWD59" s="760"/>
      <c r="GWE59" s="760"/>
      <c r="GWF59" s="760"/>
      <c r="GWG59" s="760"/>
      <c r="GWH59" s="760"/>
      <c r="GWI59" s="760"/>
      <c r="GWJ59" s="760"/>
      <c r="GWK59" s="760"/>
      <c r="GWL59" s="760"/>
      <c r="GWM59" s="760"/>
      <c r="GWN59" s="760"/>
      <c r="GWO59" s="760"/>
      <c r="GWP59" s="760"/>
      <c r="GWQ59" s="760"/>
      <c r="GWR59" s="760"/>
      <c r="GWS59" s="760"/>
      <c r="GWT59" s="760"/>
      <c r="GWU59" s="760"/>
      <c r="GWV59" s="760"/>
      <c r="GWW59" s="760"/>
      <c r="GWX59" s="760"/>
      <c r="GWY59" s="760"/>
      <c r="GWZ59" s="760"/>
      <c r="GXA59" s="760"/>
      <c r="GXB59" s="760"/>
      <c r="GXC59" s="760"/>
      <c r="GXD59" s="760"/>
      <c r="GXE59" s="760"/>
      <c r="GXF59" s="760"/>
      <c r="GXG59" s="760"/>
      <c r="GXH59" s="760"/>
      <c r="GXI59" s="760"/>
      <c r="GXJ59" s="760"/>
      <c r="GXK59" s="760"/>
      <c r="GXL59" s="760"/>
      <c r="GXM59" s="760"/>
      <c r="GXN59" s="760"/>
      <c r="GXO59" s="760"/>
      <c r="GXP59" s="760"/>
      <c r="GXQ59" s="760"/>
      <c r="GXR59" s="760"/>
      <c r="GXS59" s="760"/>
      <c r="GXT59" s="760"/>
      <c r="GXU59" s="760"/>
      <c r="GXV59" s="760"/>
      <c r="GXW59" s="760"/>
      <c r="GXX59" s="760"/>
      <c r="GXY59" s="760"/>
      <c r="GXZ59" s="760"/>
      <c r="GYA59" s="760"/>
      <c r="GYB59" s="760"/>
      <c r="GYC59" s="760"/>
      <c r="GYD59" s="760"/>
      <c r="GYE59" s="760"/>
      <c r="GYF59" s="760"/>
      <c r="GYG59" s="760"/>
      <c r="GYH59" s="760"/>
      <c r="GYI59" s="760"/>
      <c r="GYJ59" s="760"/>
      <c r="GYK59" s="760"/>
      <c r="GYL59" s="760"/>
      <c r="GYM59" s="760"/>
      <c r="GYN59" s="760"/>
      <c r="GYO59" s="760"/>
      <c r="GYP59" s="760"/>
      <c r="GYQ59" s="760"/>
      <c r="GYR59" s="760"/>
      <c r="GYS59" s="760"/>
      <c r="GYT59" s="760"/>
      <c r="GYU59" s="760"/>
      <c r="GYV59" s="760"/>
      <c r="GYW59" s="760"/>
      <c r="GYX59" s="760"/>
      <c r="GYY59" s="760"/>
      <c r="GYZ59" s="760"/>
      <c r="GZA59" s="760"/>
      <c r="GZB59" s="760"/>
      <c r="GZC59" s="760"/>
      <c r="GZD59" s="760"/>
      <c r="GZE59" s="760"/>
      <c r="GZF59" s="760"/>
      <c r="GZG59" s="760"/>
      <c r="GZH59" s="760"/>
      <c r="GZI59" s="760"/>
      <c r="GZJ59" s="760"/>
      <c r="GZK59" s="760"/>
      <c r="GZL59" s="760"/>
      <c r="GZM59" s="760"/>
      <c r="GZN59" s="760"/>
      <c r="GZO59" s="760"/>
      <c r="GZP59" s="760"/>
      <c r="GZQ59" s="760"/>
      <c r="GZR59" s="760"/>
      <c r="GZS59" s="760"/>
      <c r="GZT59" s="760"/>
      <c r="GZU59" s="760"/>
      <c r="GZV59" s="760"/>
      <c r="GZW59" s="760"/>
      <c r="GZX59" s="760"/>
      <c r="GZY59" s="760"/>
      <c r="GZZ59" s="760"/>
      <c r="HAA59" s="760"/>
      <c r="HAB59" s="760"/>
      <c r="HAC59" s="760"/>
      <c r="HAD59" s="760"/>
      <c r="HAE59" s="760"/>
      <c r="HAF59" s="760"/>
      <c r="HAG59" s="760"/>
      <c r="HAH59" s="760"/>
      <c r="HAI59" s="760"/>
      <c r="HAJ59" s="760"/>
      <c r="HAK59" s="760"/>
      <c r="HAL59" s="760"/>
      <c r="HAM59" s="760"/>
      <c r="HAN59" s="760"/>
      <c r="HAO59" s="760"/>
      <c r="HAP59" s="760"/>
      <c r="HAQ59" s="760"/>
      <c r="HAR59" s="760"/>
      <c r="HAS59" s="760"/>
      <c r="HAT59" s="760"/>
      <c r="HAU59" s="760"/>
      <c r="HAV59" s="760"/>
      <c r="HAW59" s="760"/>
      <c r="HAX59" s="760"/>
      <c r="HAY59" s="760"/>
      <c r="HAZ59" s="760"/>
      <c r="HBA59" s="760"/>
      <c r="HBB59" s="760"/>
      <c r="HBC59" s="760"/>
      <c r="HBD59" s="760"/>
      <c r="HBE59" s="760"/>
      <c r="HBF59" s="760"/>
      <c r="HBG59" s="760"/>
      <c r="HBH59" s="760"/>
      <c r="HBI59" s="760"/>
      <c r="HBJ59" s="760"/>
      <c r="HBK59" s="760"/>
      <c r="HBL59" s="760"/>
      <c r="HBM59" s="760"/>
      <c r="HBN59" s="760"/>
      <c r="HBO59" s="760"/>
      <c r="HBP59" s="760"/>
      <c r="HBQ59" s="760"/>
      <c r="HBR59" s="760"/>
      <c r="HBS59" s="760"/>
      <c r="HBT59" s="760"/>
      <c r="HBU59" s="760"/>
      <c r="HBV59" s="760"/>
      <c r="HBW59" s="760"/>
      <c r="HBX59" s="760"/>
      <c r="HBY59" s="760"/>
      <c r="HBZ59" s="760"/>
      <c r="HCA59" s="760"/>
      <c r="HCB59" s="760"/>
      <c r="HCC59" s="760"/>
      <c r="HCD59" s="760"/>
      <c r="HCE59" s="760"/>
      <c r="HCF59" s="760"/>
      <c r="HCG59" s="760"/>
      <c r="HCH59" s="760"/>
      <c r="HCI59" s="760"/>
      <c r="HCJ59" s="760"/>
      <c r="HCK59" s="760"/>
      <c r="HCL59" s="760"/>
      <c r="HCM59" s="760"/>
      <c r="HCN59" s="760"/>
      <c r="HCO59" s="760"/>
      <c r="HCP59" s="760"/>
      <c r="HCQ59" s="760"/>
      <c r="HCR59" s="760"/>
      <c r="HCS59" s="760"/>
      <c r="HCT59" s="760"/>
      <c r="HCU59" s="760"/>
      <c r="HCV59" s="760"/>
      <c r="HCW59" s="760"/>
      <c r="HCX59" s="760"/>
      <c r="HCY59" s="760"/>
      <c r="HCZ59" s="760"/>
      <c r="HDA59" s="760"/>
      <c r="HDB59" s="760"/>
      <c r="HDC59" s="760"/>
      <c r="HDD59" s="760"/>
      <c r="HDE59" s="760"/>
      <c r="HDF59" s="760"/>
      <c r="HDG59" s="760"/>
      <c r="HDH59" s="760"/>
      <c r="HDI59" s="760"/>
      <c r="HDJ59" s="760"/>
      <c r="HDK59" s="760"/>
      <c r="HDL59" s="760"/>
      <c r="HDM59" s="760"/>
      <c r="HDN59" s="760"/>
      <c r="HDO59" s="760"/>
      <c r="HDP59" s="760"/>
      <c r="HDQ59" s="760"/>
      <c r="HDR59" s="760"/>
      <c r="HDS59" s="760"/>
      <c r="HDT59" s="760"/>
      <c r="HDU59" s="760"/>
      <c r="HDV59" s="760"/>
      <c r="HDW59" s="760"/>
      <c r="HDX59" s="760"/>
      <c r="HDY59" s="760"/>
      <c r="HDZ59" s="760"/>
      <c r="HEA59" s="760"/>
      <c r="HEB59" s="760"/>
      <c r="HEC59" s="760"/>
      <c r="HED59" s="760"/>
      <c r="HEE59" s="760"/>
      <c r="HEF59" s="760"/>
      <c r="HEG59" s="760"/>
      <c r="HEH59" s="760"/>
      <c r="HEI59" s="760"/>
      <c r="HEJ59" s="760"/>
      <c r="HEK59" s="760"/>
      <c r="HEL59" s="760"/>
      <c r="HEM59" s="760"/>
      <c r="HEN59" s="760"/>
      <c r="HEO59" s="760"/>
      <c r="HEP59" s="760"/>
      <c r="HEQ59" s="760"/>
      <c r="HER59" s="760"/>
      <c r="HES59" s="760"/>
      <c r="HET59" s="760"/>
      <c r="HEU59" s="760"/>
      <c r="HEV59" s="760"/>
      <c r="HEW59" s="760"/>
      <c r="HEX59" s="760"/>
      <c r="HEY59" s="760"/>
      <c r="HEZ59" s="760"/>
      <c r="HFA59" s="760"/>
      <c r="HFB59" s="760"/>
      <c r="HFC59" s="760"/>
      <c r="HFD59" s="760"/>
      <c r="HFE59" s="760"/>
      <c r="HFF59" s="760"/>
      <c r="HFG59" s="760"/>
      <c r="HFH59" s="760"/>
      <c r="HFI59" s="760"/>
      <c r="HFJ59" s="760"/>
      <c r="HFK59" s="760"/>
      <c r="HFL59" s="760"/>
      <c r="HFM59" s="760"/>
      <c r="HFN59" s="760"/>
      <c r="HFO59" s="760"/>
      <c r="HFP59" s="760"/>
      <c r="HFQ59" s="760"/>
      <c r="HFR59" s="760"/>
      <c r="HFS59" s="760"/>
      <c r="HFT59" s="760"/>
      <c r="HFU59" s="760"/>
      <c r="HFV59" s="760"/>
      <c r="HFW59" s="760"/>
      <c r="HFX59" s="760"/>
      <c r="HFY59" s="760"/>
      <c r="HFZ59" s="760"/>
      <c r="HGA59" s="760"/>
      <c r="HGB59" s="760"/>
      <c r="HGC59" s="760"/>
      <c r="HGD59" s="760"/>
      <c r="HGE59" s="760"/>
      <c r="HGF59" s="760"/>
      <c r="HGG59" s="760"/>
      <c r="HGH59" s="760"/>
      <c r="HGI59" s="760"/>
      <c r="HGJ59" s="760"/>
      <c r="HGK59" s="760"/>
      <c r="HGL59" s="760"/>
      <c r="HGM59" s="760"/>
      <c r="HGN59" s="760"/>
      <c r="HGO59" s="760"/>
      <c r="HGP59" s="760"/>
      <c r="HGQ59" s="760"/>
      <c r="HGR59" s="760"/>
      <c r="HGS59" s="760"/>
      <c r="HGT59" s="760"/>
      <c r="HGU59" s="760"/>
      <c r="HGV59" s="760"/>
      <c r="HGW59" s="760"/>
      <c r="HGX59" s="760"/>
      <c r="HGY59" s="760"/>
      <c r="HGZ59" s="760"/>
      <c r="HHA59" s="760"/>
      <c r="HHB59" s="760"/>
      <c r="HHC59" s="760"/>
      <c r="HHD59" s="760"/>
      <c r="HHE59" s="760"/>
      <c r="HHF59" s="760"/>
      <c r="HHG59" s="760"/>
      <c r="HHH59" s="760"/>
      <c r="HHI59" s="760"/>
      <c r="HHJ59" s="760"/>
      <c r="HHK59" s="760"/>
      <c r="HHL59" s="760"/>
      <c r="HHM59" s="760"/>
      <c r="HHN59" s="760"/>
      <c r="HHO59" s="760"/>
      <c r="HHP59" s="760"/>
      <c r="HHQ59" s="760"/>
      <c r="HHR59" s="760"/>
      <c r="HHS59" s="760"/>
      <c r="HHT59" s="760"/>
      <c r="HHU59" s="760"/>
      <c r="HHV59" s="760"/>
      <c r="HHW59" s="760"/>
      <c r="HHX59" s="760"/>
      <c r="HHY59" s="760"/>
      <c r="HHZ59" s="760"/>
      <c r="HIA59" s="760"/>
      <c r="HIB59" s="760"/>
      <c r="HIC59" s="760"/>
      <c r="HID59" s="760"/>
      <c r="HIE59" s="760"/>
      <c r="HIF59" s="760"/>
      <c r="HIG59" s="760"/>
      <c r="HIH59" s="760"/>
      <c r="HII59" s="760"/>
      <c r="HIJ59" s="760"/>
      <c r="HIK59" s="760"/>
      <c r="HIL59" s="760"/>
      <c r="HIM59" s="760"/>
      <c r="HIN59" s="760"/>
      <c r="HIO59" s="760"/>
      <c r="HIP59" s="760"/>
      <c r="HIQ59" s="760"/>
      <c r="HIR59" s="760"/>
      <c r="HIS59" s="760"/>
      <c r="HIT59" s="760"/>
      <c r="HIU59" s="760"/>
      <c r="HIV59" s="760"/>
      <c r="HIW59" s="760"/>
      <c r="HIX59" s="760"/>
      <c r="HIY59" s="760"/>
      <c r="HIZ59" s="760"/>
      <c r="HJA59" s="760"/>
      <c r="HJB59" s="760"/>
      <c r="HJC59" s="760"/>
      <c r="HJD59" s="760"/>
      <c r="HJE59" s="760"/>
      <c r="HJF59" s="760"/>
      <c r="HJG59" s="760"/>
      <c r="HJH59" s="760"/>
      <c r="HJI59" s="760"/>
      <c r="HJJ59" s="760"/>
      <c r="HJK59" s="760"/>
      <c r="HJL59" s="760"/>
      <c r="HJM59" s="760"/>
      <c r="HJN59" s="760"/>
      <c r="HJO59" s="760"/>
      <c r="HJP59" s="760"/>
      <c r="HJQ59" s="760"/>
      <c r="HJR59" s="760"/>
      <c r="HJS59" s="760"/>
      <c r="HJT59" s="760"/>
      <c r="HJU59" s="760"/>
      <c r="HJV59" s="760"/>
      <c r="HJW59" s="760"/>
      <c r="HJX59" s="760"/>
      <c r="HJY59" s="760"/>
      <c r="HJZ59" s="760"/>
      <c r="HKA59" s="760"/>
      <c r="HKB59" s="760"/>
      <c r="HKC59" s="760"/>
      <c r="HKD59" s="760"/>
      <c r="HKE59" s="760"/>
      <c r="HKF59" s="760"/>
      <c r="HKG59" s="760"/>
      <c r="HKH59" s="760"/>
      <c r="HKI59" s="760"/>
      <c r="HKJ59" s="760"/>
      <c r="HKK59" s="760"/>
      <c r="HKL59" s="760"/>
      <c r="HKM59" s="760"/>
      <c r="HKN59" s="760"/>
      <c r="HKO59" s="760"/>
      <c r="HKP59" s="760"/>
      <c r="HKQ59" s="760"/>
      <c r="HKR59" s="760"/>
      <c r="HKS59" s="760"/>
      <c r="HKT59" s="760"/>
      <c r="HKU59" s="760"/>
      <c r="HKV59" s="760"/>
      <c r="HKW59" s="760"/>
      <c r="HKX59" s="760"/>
      <c r="HKY59" s="760"/>
      <c r="HKZ59" s="760"/>
      <c r="HLA59" s="760"/>
      <c r="HLB59" s="760"/>
      <c r="HLC59" s="760"/>
      <c r="HLD59" s="760"/>
      <c r="HLE59" s="760"/>
      <c r="HLF59" s="760"/>
      <c r="HLG59" s="760"/>
      <c r="HLH59" s="760"/>
      <c r="HLI59" s="760"/>
      <c r="HLJ59" s="760"/>
      <c r="HLK59" s="760"/>
      <c r="HLL59" s="760"/>
      <c r="HLM59" s="760"/>
      <c r="HLN59" s="760"/>
      <c r="HLO59" s="760"/>
      <c r="HLP59" s="760"/>
      <c r="HLQ59" s="760"/>
      <c r="HLR59" s="760"/>
      <c r="HLS59" s="760"/>
      <c r="HLT59" s="760"/>
      <c r="HLU59" s="760"/>
      <c r="HLV59" s="760"/>
      <c r="HLW59" s="760"/>
      <c r="HLX59" s="760"/>
      <c r="HLY59" s="760"/>
      <c r="HLZ59" s="760"/>
      <c r="HMA59" s="760"/>
      <c r="HMB59" s="760"/>
      <c r="HMC59" s="760"/>
      <c r="HMD59" s="760"/>
      <c r="HME59" s="760"/>
      <c r="HMF59" s="760"/>
      <c r="HMG59" s="760"/>
      <c r="HMH59" s="760"/>
      <c r="HMI59" s="760"/>
      <c r="HMJ59" s="760"/>
      <c r="HMK59" s="760"/>
      <c r="HML59" s="760"/>
      <c r="HMM59" s="760"/>
      <c r="HMN59" s="760"/>
      <c r="HMO59" s="760"/>
      <c r="HMP59" s="760"/>
      <c r="HMQ59" s="760"/>
      <c r="HMR59" s="760"/>
      <c r="HMS59" s="760"/>
      <c r="HMT59" s="760"/>
      <c r="HMU59" s="760"/>
      <c r="HMV59" s="760"/>
      <c r="HMW59" s="760"/>
      <c r="HMX59" s="760"/>
      <c r="HMY59" s="760"/>
      <c r="HMZ59" s="760"/>
      <c r="HNA59" s="760"/>
      <c r="HNB59" s="760"/>
      <c r="HNC59" s="760"/>
      <c r="HND59" s="760"/>
      <c r="HNE59" s="760"/>
      <c r="HNF59" s="760"/>
      <c r="HNG59" s="760"/>
      <c r="HNH59" s="760"/>
      <c r="HNI59" s="760"/>
      <c r="HNJ59" s="760"/>
      <c r="HNK59" s="760"/>
      <c r="HNL59" s="760"/>
      <c r="HNM59" s="760"/>
      <c r="HNN59" s="760"/>
      <c r="HNO59" s="760"/>
      <c r="HNP59" s="760"/>
      <c r="HNQ59" s="760"/>
      <c r="HNR59" s="760"/>
      <c r="HNS59" s="760"/>
      <c r="HNT59" s="760"/>
      <c r="HNU59" s="760"/>
      <c r="HNV59" s="760"/>
      <c r="HNW59" s="760"/>
      <c r="HNX59" s="760"/>
      <c r="HNY59" s="760"/>
      <c r="HNZ59" s="760"/>
      <c r="HOA59" s="760"/>
      <c r="HOB59" s="760"/>
      <c r="HOC59" s="760"/>
      <c r="HOD59" s="760"/>
      <c r="HOE59" s="760"/>
      <c r="HOF59" s="760"/>
      <c r="HOG59" s="760"/>
      <c r="HOH59" s="760"/>
      <c r="HOI59" s="760"/>
      <c r="HOJ59" s="760"/>
      <c r="HOK59" s="760"/>
      <c r="HOL59" s="760"/>
      <c r="HOM59" s="760"/>
      <c r="HON59" s="760"/>
      <c r="HOO59" s="760"/>
      <c r="HOP59" s="760"/>
      <c r="HOQ59" s="760"/>
      <c r="HOR59" s="760"/>
      <c r="HOS59" s="760"/>
      <c r="HOT59" s="760"/>
      <c r="HOU59" s="760"/>
      <c r="HOV59" s="760"/>
      <c r="HOW59" s="760"/>
      <c r="HOX59" s="760"/>
      <c r="HOY59" s="760"/>
      <c r="HOZ59" s="760"/>
      <c r="HPA59" s="760"/>
      <c r="HPB59" s="760"/>
      <c r="HPC59" s="760"/>
      <c r="HPD59" s="760"/>
      <c r="HPE59" s="760"/>
      <c r="HPF59" s="760"/>
      <c r="HPG59" s="760"/>
      <c r="HPH59" s="760"/>
      <c r="HPI59" s="760"/>
      <c r="HPJ59" s="760"/>
      <c r="HPK59" s="760"/>
      <c r="HPL59" s="760"/>
      <c r="HPM59" s="760"/>
      <c r="HPN59" s="760"/>
      <c r="HPO59" s="760"/>
      <c r="HPP59" s="760"/>
      <c r="HPQ59" s="760"/>
      <c r="HPR59" s="760"/>
      <c r="HPS59" s="760"/>
      <c r="HPT59" s="760"/>
      <c r="HPU59" s="760"/>
      <c r="HPV59" s="760"/>
      <c r="HPW59" s="760"/>
      <c r="HPX59" s="760"/>
      <c r="HPY59" s="760"/>
      <c r="HPZ59" s="760"/>
      <c r="HQA59" s="760"/>
      <c r="HQB59" s="760"/>
      <c r="HQC59" s="760"/>
      <c r="HQD59" s="760"/>
      <c r="HQE59" s="760"/>
      <c r="HQF59" s="760"/>
      <c r="HQG59" s="760"/>
      <c r="HQH59" s="760"/>
      <c r="HQI59" s="760"/>
      <c r="HQJ59" s="760"/>
      <c r="HQK59" s="760"/>
      <c r="HQL59" s="760"/>
      <c r="HQM59" s="760"/>
      <c r="HQN59" s="760"/>
      <c r="HQO59" s="760"/>
      <c r="HQP59" s="760"/>
      <c r="HQQ59" s="760"/>
      <c r="HQR59" s="760"/>
      <c r="HQS59" s="760"/>
      <c r="HQT59" s="760"/>
      <c r="HQU59" s="760"/>
      <c r="HQV59" s="760"/>
      <c r="HQW59" s="760"/>
      <c r="HQX59" s="760"/>
      <c r="HQY59" s="760"/>
      <c r="HQZ59" s="760"/>
      <c r="HRA59" s="760"/>
      <c r="HRB59" s="760"/>
      <c r="HRC59" s="760"/>
      <c r="HRD59" s="760"/>
      <c r="HRE59" s="760"/>
      <c r="HRF59" s="760"/>
      <c r="HRG59" s="760"/>
      <c r="HRH59" s="760"/>
      <c r="HRI59" s="760"/>
      <c r="HRJ59" s="760"/>
      <c r="HRK59" s="760"/>
      <c r="HRL59" s="760"/>
      <c r="HRM59" s="760"/>
      <c r="HRN59" s="760"/>
      <c r="HRO59" s="760"/>
      <c r="HRP59" s="760"/>
      <c r="HRQ59" s="760"/>
      <c r="HRR59" s="760"/>
      <c r="HRS59" s="760"/>
      <c r="HRT59" s="760"/>
      <c r="HRU59" s="760"/>
      <c r="HRV59" s="760"/>
      <c r="HRW59" s="760"/>
      <c r="HRX59" s="760"/>
      <c r="HRY59" s="760"/>
      <c r="HRZ59" s="760"/>
      <c r="HSA59" s="760"/>
      <c r="HSB59" s="760"/>
      <c r="HSC59" s="760"/>
      <c r="HSD59" s="760"/>
      <c r="HSE59" s="760"/>
      <c r="HSF59" s="760"/>
      <c r="HSG59" s="760"/>
      <c r="HSH59" s="760"/>
      <c r="HSI59" s="760"/>
      <c r="HSJ59" s="760"/>
      <c r="HSK59" s="760"/>
      <c r="HSL59" s="760"/>
      <c r="HSM59" s="760"/>
      <c r="HSN59" s="760"/>
      <c r="HSO59" s="760"/>
      <c r="HSP59" s="760"/>
      <c r="HSQ59" s="760"/>
      <c r="HSR59" s="760"/>
      <c r="HSS59" s="760"/>
      <c r="HST59" s="760"/>
      <c r="HSU59" s="760"/>
      <c r="HSV59" s="760"/>
      <c r="HSW59" s="760"/>
      <c r="HSX59" s="760"/>
      <c r="HSY59" s="760"/>
      <c r="HSZ59" s="760"/>
      <c r="HTA59" s="760"/>
      <c r="HTB59" s="760"/>
      <c r="HTC59" s="760"/>
      <c r="HTD59" s="760"/>
      <c r="HTE59" s="760"/>
      <c r="HTF59" s="760"/>
      <c r="HTG59" s="760"/>
      <c r="HTH59" s="760"/>
      <c r="HTI59" s="760"/>
      <c r="HTJ59" s="760"/>
      <c r="HTK59" s="760"/>
      <c r="HTL59" s="760"/>
      <c r="HTM59" s="760"/>
      <c r="HTN59" s="760"/>
      <c r="HTO59" s="760"/>
      <c r="HTP59" s="760"/>
      <c r="HTQ59" s="760"/>
      <c r="HTR59" s="760"/>
      <c r="HTS59" s="760"/>
      <c r="HTT59" s="760"/>
      <c r="HTU59" s="760"/>
      <c r="HTV59" s="760"/>
      <c r="HTW59" s="760"/>
      <c r="HTX59" s="760"/>
      <c r="HTY59" s="760"/>
      <c r="HTZ59" s="760"/>
      <c r="HUA59" s="760"/>
      <c r="HUB59" s="760"/>
      <c r="HUC59" s="760"/>
      <c r="HUD59" s="760"/>
      <c r="HUE59" s="760"/>
      <c r="HUF59" s="760"/>
      <c r="HUG59" s="760"/>
      <c r="HUH59" s="760"/>
      <c r="HUI59" s="760"/>
      <c r="HUJ59" s="760"/>
      <c r="HUK59" s="760"/>
      <c r="HUL59" s="760"/>
      <c r="HUM59" s="760"/>
      <c r="HUN59" s="760"/>
      <c r="HUO59" s="760"/>
      <c r="HUP59" s="760"/>
      <c r="HUQ59" s="760"/>
      <c r="HUR59" s="760"/>
      <c r="HUS59" s="760"/>
      <c r="HUT59" s="760"/>
      <c r="HUU59" s="760"/>
      <c r="HUV59" s="760"/>
      <c r="HUW59" s="760"/>
      <c r="HUX59" s="760"/>
      <c r="HUY59" s="760"/>
      <c r="HUZ59" s="760"/>
      <c r="HVA59" s="760"/>
      <c r="HVB59" s="760"/>
      <c r="HVC59" s="760"/>
      <c r="HVD59" s="760"/>
      <c r="HVE59" s="760"/>
      <c r="HVF59" s="760"/>
      <c r="HVG59" s="760"/>
      <c r="HVH59" s="760"/>
      <c r="HVI59" s="760"/>
      <c r="HVJ59" s="760"/>
      <c r="HVK59" s="760"/>
      <c r="HVL59" s="760"/>
      <c r="HVM59" s="760"/>
      <c r="HVN59" s="760"/>
      <c r="HVO59" s="760"/>
      <c r="HVP59" s="760"/>
      <c r="HVQ59" s="760"/>
      <c r="HVR59" s="760"/>
      <c r="HVS59" s="760"/>
      <c r="HVT59" s="760"/>
      <c r="HVU59" s="760"/>
      <c r="HVV59" s="760"/>
      <c r="HVW59" s="760"/>
      <c r="HVX59" s="760"/>
      <c r="HVY59" s="760"/>
      <c r="HVZ59" s="760"/>
      <c r="HWA59" s="760"/>
      <c r="HWB59" s="760"/>
      <c r="HWC59" s="760"/>
      <c r="HWD59" s="760"/>
      <c r="HWE59" s="760"/>
      <c r="HWF59" s="760"/>
      <c r="HWG59" s="760"/>
      <c r="HWH59" s="760"/>
      <c r="HWI59" s="760"/>
      <c r="HWJ59" s="760"/>
      <c r="HWK59" s="760"/>
      <c r="HWL59" s="760"/>
      <c r="HWM59" s="760"/>
      <c r="HWN59" s="760"/>
      <c r="HWO59" s="760"/>
      <c r="HWP59" s="760"/>
      <c r="HWQ59" s="760"/>
      <c r="HWR59" s="760"/>
      <c r="HWS59" s="760"/>
      <c r="HWT59" s="760"/>
      <c r="HWU59" s="760"/>
      <c r="HWV59" s="760"/>
      <c r="HWW59" s="760"/>
      <c r="HWX59" s="760"/>
      <c r="HWY59" s="760"/>
      <c r="HWZ59" s="760"/>
      <c r="HXA59" s="760"/>
      <c r="HXB59" s="760"/>
      <c r="HXC59" s="760"/>
      <c r="HXD59" s="760"/>
      <c r="HXE59" s="760"/>
      <c r="HXF59" s="760"/>
      <c r="HXG59" s="760"/>
      <c r="HXH59" s="760"/>
      <c r="HXI59" s="760"/>
      <c r="HXJ59" s="760"/>
      <c r="HXK59" s="760"/>
      <c r="HXL59" s="760"/>
      <c r="HXM59" s="760"/>
      <c r="HXN59" s="760"/>
      <c r="HXO59" s="760"/>
      <c r="HXP59" s="760"/>
      <c r="HXQ59" s="760"/>
      <c r="HXR59" s="760"/>
      <c r="HXS59" s="760"/>
      <c r="HXT59" s="760"/>
      <c r="HXU59" s="760"/>
      <c r="HXV59" s="760"/>
      <c r="HXW59" s="760"/>
      <c r="HXX59" s="760"/>
      <c r="HXY59" s="760"/>
      <c r="HXZ59" s="760"/>
      <c r="HYA59" s="760"/>
      <c r="HYB59" s="760"/>
      <c r="HYC59" s="760"/>
      <c r="HYD59" s="760"/>
      <c r="HYE59" s="760"/>
      <c r="HYF59" s="760"/>
      <c r="HYG59" s="760"/>
      <c r="HYH59" s="760"/>
      <c r="HYI59" s="760"/>
      <c r="HYJ59" s="760"/>
      <c r="HYK59" s="760"/>
      <c r="HYL59" s="760"/>
      <c r="HYM59" s="760"/>
      <c r="HYN59" s="760"/>
      <c r="HYO59" s="760"/>
      <c r="HYP59" s="760"/>
      <c r="HYQ59" s="760"/>
      <c r="HYR59" s="760"/>
      <c r="HYS59" s="760"/>
      <c r="HYT59" s="760"/>
      <c r="HYU59" s="760"/>
      <c r="HYV59" s="760"/>
      <c r="HYW59" s="760"/>
      <c r="HYX59" s="760"/>
      <c r="HYY59" s="760"/>
      <c r="HYZ59" s="760"/>
      <c r="HZA59" s="760"/>
      <c r="HZB59" s="760"/>
      <c r="HZC59" s="760"/>
      <c r="HZD59" s="760"/>
      <c r="HZE59" s="760"/>
      <c r="HZF59" s="760"/>
      <c r="HZG59" s="760"/>
      <c r="HZH59" s="760"/>
      <c r="HZI59" s="760"/>
      <c r="HZJ59" s="760"/>
      <c r="HZK59" s="760"/>
      <c r="HZL59" s="760"/>
      <c r="HZM59" s="760"/>
      <c r="HZN59" s="760"/>
      <c r="HZO59" s="760"/>
      <c r="HZP59" s="760"/>
      <c r="HZQ59" s="760"/>
      <c r="HZR59" s="760"/>
      <c r="HZS59" s="760"/>
      <c r="HZT59" s="760"/>
      <c r="HZU59" s="760"/>
      <c r="HZV59" s="760"/>
      <c r="HZW59" s="760"/>
      <c r="HZX59" s="760"/>
      <c r="HZY59" s="760"/>
      <c r="HZZ59" s="760"/>
      <c r="IAA59" s="760"/>
      <c r="IAB59" s="760"/>
      <c r="IAC59" s="760"/>
      <c r="IAD59" s="760"/>
      <c r="IAE59" s="760"/>
      <c r="IAF59" s="760"/>
      <c r="IAG59" s="760"/>
      <c r="IAH59" s="760"/>
      <c r="IAI59" s="760"/>
      <c r="IAJ59" s="760"/>
      <c r="IAK59" s="760"/>
      <c r="IAL59" s="760"/>
      <c r="IAM59" s="760"/>
      <c r="IAN59" s="760"/>
      <c r="IAO59" s="760"/>
      <c r="IAP59" s="760"/>
      <c r="IAQ59" s="760"/>
      <c r="IAR59" s="760"/>
      <c r="IAS59" s="760"/>
      <c r="IAT59" s="760"/>
      <c r="IAU59" s="760"/>
      <c r="IAV59" s="760"/>
      <c r="IAW59" s="760"/>
      <c r="IAX59" s="760"/>
      <c r="IAY59" s="760"/>
      <c r="IAZ59" s="760"/>
      <c r="IBA59" s="760"/>
      <c r="IBB59" s="760"/>
      <c r="IBC59" s="760"/>
      <c r="IBD59" s="760"/>
      <c r="IBE59" s="760"/>
      <c r="IBF59" s="760"/>
      <c r="IBG59" s="760"/>
      <c r="IBH59" s="760"/>
      <c r="IBI59" s="760"/>
      <c r="IBJ59" s="760"/>
      <c r="IBK59" s="760"/>
      <c r="IBL59" s="760"/>
      <c r="IBM59" s="760"/>
      <c r="IBN59" s="760"/>
      <c r="IBO59" s="760"/>
      <c r="IBP59" s="760"/>
      <c r="IBQ59" s="760"/>
      <c r="IBR59" s="760"/>
      <c r="IBS59" s="760"/>
      <c r="IBT59" s="760"/>
      <c r="IBU59" s="760"/>
      <c r="IBV59" s="760"/>
      <c r="IBW59" s="760"/>
      <c r="IBX59" s="760"/>
      <c r="IBY59" s="760"/>
      <c r="IBZ59" s="760"/>
      <c r="ICA59" s="760"/>
      <c r="ICB59" s="760"/>
      <c r="ICC59" s="760"/>
      <c r="ICD59" s="760"/>
      <c r="ICE59" s="760"/>
      <c r="ICF59" s="760"/>
      <c r="ICG59" s="760"/>
      <c r="ICH59" s="760"/>
      <c r="ICI59" s="760"/>
      <c r="ICJ59" s="760"/>
      <c r="ICK59" s="760"/>
      <c r="ICL59" s="760"/>
      <c r="ICM59" s="760"/>
      <c r="ICN59" s="760"/>
      <c r="ICO59" s="760"/>
      <c r="ICP59" s="760"/>
      <c r="ICQ59" s="760"/>
      <c r="ICR59" s="760"/>
      <c r="ICS59" s="760"/>
      <c r="ICT59" s="760"/>
      <c r="ICU59" s="760"/>
      <c r="ICV59" s="760"/>
      <c r="ICW59" s="760"/>
      <c r="ICX59" s="760"/>
      <c r="ICY59" s="760"/>
      <c r="ICZ59" s="760"/>
      <c r="IDA59" s="760"/>
      <c r="IDB59" s="760"/>
      <c r="IDC59" s="760"/>
      <c r="IDD59" s="760"/>
      <c r="IDE59" s="760"/>
      <c r="IDF59" s="760"/>
      <c r="IDG59" s="760"/>
      <c r="IDH59" s="760"/>
      <c r="IDI59" s="760"/>
      <c r="IDJ59" s="760"/>
      <c r="IDK59" s="760"/>
      <c r="IDL59" s="760"/>
      <c r="IDM59" s="760"/>
      <c r="IDN59" s="760"/>
      <c r="IDO59" s="760"/>
      <c r="IDP59" s="760"/>
      <c r="IDQ59" s="760"/>
      <c r="IDR59" s="760"/>
      <c r="IDS59" s="760"/>
      <c r="IDT59" s="760"/>
      <c r="IDU59" s="760"/>
      <c r="IDV59" s="760"/>
      <c r="IDW59" s="760"/>
      <c r="IDX59" s="760"/>
      <c r="IDY59" s="760"/>
      <c r="IDZ59" s="760"/>
      <c r="IEA59" s="760"/>
      <c r="IEB59" s="760"/>
      <c r="IEC59" s="760"/>
      <c r="IED59" s="760"/>
      <c r="IEE59" s="760"/>
      <c r="IEF59" s="760"/>
      <c r="IEG59" s="760"/>
      <c r="IEH59" s="760"/>
      <c r="IEI59" s="760"/>
      <c r="IEJ59" s="760"/>
      <c r="IEK59" s="760"/>
      <c r="IEL59" s="760"/>
      <c r="IEM59" s="760"/>
      <c r="IEN59" s="760"/>
      <c r="IEO59" s="760"/>
      <c r="IEP59" s="760"/>
      <c r="IEQ59" s="760"/>
      <c r="IER59" s="760"/>
      <c r="IES59" s="760"/>
      <c r="IET59" s="760"/>
      <c r="IEU59" s="760"/>
      <c r="IEV59" s="760"/>
      <c r="IEW59" s="760"/>
      <c r="IEX59" s="760"/>
      <c r="IEY59" s="760"/>
      <c r="IEZ59" s="760"/>
      <c r="IFA59" s="760"/>
      <c r="IFB59" s="760"/>
      <c r="IFC59" s="760"/>
      <c r="IFD59" s="760"/>
      <c r="IFE59" s="760"/>
      <c r="IFF59" s="760"/>
      <c r="IFG59" s="760"/>
      <c r="IFH59" s="760"/>
      <c r="IFI59" s="760"/>
      <c r="IFJ59" s="760"/>
      <c r="IFK59" s="760"/>
      <c r="IFL59" s="760"/>
      <c r="IFM59" s="760"/>
      <c r="IFN59" s="760"/>
      <c r="IFO59" s="760"/>
      <c r="IFP59" s="760"/>
      <c r="IFQ59" s="760"/>
      <c r="IFR59" s="760"/>
      <c r="IFS59" s="760"/>
      <c r="IFT59" s="760"/>
      <c r="IFU59" s="760"/>
      <c r="IFV59" s="760"/>
      <c r="IFW59" s="760"/>
      <c r="IFX59" s="760"/>
      <c r="IFY59" s="760"/>
      <c r="IFZ59" s="760"/>
      <c r="IGA59" s="760"/>
      <c r="IGB59" s="760"/>
      <c r="IGC59" s="760"/>
      <c r="IGD59" s="760"/>
      <c r="IGE59" s="760"/>
      <c r="IGF59" s="760"/>
      <c r="IGG59" s="760"/>
      <c r="IGH59" s="760"/>
      <c r="IGI59" s="760"/>
      <c r="IGJ59" s="760"/>
      <c r="IGK59" s="760"/>
      <c r="IGL59" s="760"/>
      <c r="IGM59" s="760"/>
      <c r="IGN59" s="760"/>
      <c r="IGO59" s="760"/>
      <c r="IGP59" s="760"/>
      <c r="IGQ59" s="760"/>
      <c r="IGR59" s="760"/>
      <c r="IGS59" s="760"/>
      <c r="IGT59" s="760"/>
      <c r="IGU59" s="760"/>
      <c r="IGV59" s="760"/>
      <c r="IGW59" s="760"/>
      <c r="IGX59" s="760"/>
      <c r="IGY59" s="760"/>
      <c r="IGZ59" s="760"/>
      <c r="IHA59" s="760"/>
      <c r="IHB59" s="760"/>
      <c r="IHC59" s="760"/>
      <c r="IHD59" s="760"/>
      <c r="IHE59" s="760"/>
      <c r="IHF59" s="760"/>
      <c r="IHG59" s="760"/>
      <c r="IHH59" s="760"/>
      <c r="IHI59" s="760"/>
      <c r="IHJ59" s="760"/>
      <c r="IHK59" s="760"/>
      <c r="IHL59" s="760"/>
      <c r="IHM59" s="760"/>
      <c r="IHN59" s="760"/>
      <c r="IHO59" s="760"/>
      <c r="IHP59" s="760"/>
      <c r="IHQ59" s="760"/>
      <c r="IHR59" s="760"/>
      <c r="IHS59" s="760"/>
      <c r="IHT59" s="760"/>
      <c r="IHU59" s="760"/>
      <c r="IHV59" s="760"/>
      <c r="IHW59" s="760"/>
      <c r="IHX59" s="760"/>
      <c r="IHY59" s="760"/>
      <c r="IHZ59" s="760"/>
      <c r="IIA59" s="760"/>
      <c r="IIB59" s="760"/>
      <c r="IIC59" s="760"/>
      <c r="IID59" s="760"/>
      <c r="IIE59" s="760"/>
      <c r="IIF59" s="760"/>
      <c r="IIG59" s="760"/>
      <c r="IIH59" s="760"/>
      <c r="III59" s="760"/>
      <c r="IIJ59" s="760"/>
      <c r="IIK59" s="760"/>
      <c r="IIL59" s="760"/>
      <c r="IIM59" s="760"/>
      <c r="IIN59" s="760"/>
      <c r="IIO59" s="760"/>
      <c r="IIP59" s="760"/>
      <c r="IIQ59" s="760"/>
      <c r="IIR59" s="760"/>
      <c r="IIS59" s="760"/>
      <c r="IIT59" s="760"/>
      <c r="IIU59" s="760"/>
      <c r="IIV59" s="760"/>
      <c r="IIW59" s="760"/>
      <c r="IIX59" s="760"/>
      <c r="IIY59" s="760"/>
      <c r="IIZ59" s="760"/>
      <c r="IJA59" s="760"/>
      <c r="IJB59" s="760"/>
      <c r="IJC59" s="760"/>
      <c r="IJD59" s="760"/>
      <c r="IJE59" s="760"/>
      <c r="IJF59" s="760"/>
      <c r="IJG59" s="760"/>
      <c r="IJH59" s="760"/>
      <c r="IJI59" s="760"/>
      <c r="IJJ59" s="760"/>
      <c r="IJK59" s="760"/>
      <c r="IJL59" s="760"/>
      <c r="IJM59" s="760"/>
      <c r="IJN59" s="760"/>
      <c r="IJO59" s="760"/>
      <c r="IJP59" s="760"/>
      <c r="IJQ59" s="760"/>
      <c r="IJR59" s="760"/>
      <c r="IJS59" s="760"/>
      <c r="IJT59" s="760"/>
      <c r="IJU59" s="760"/>
      <c r="IJV59" s="760"/>
      <c r="IJW59" s="760"/>
      <c r="IJX59" s="760"/>
      <c r="IJY59" s="760"/>
      <c r="IJZ59" s="760"/>
      <c r="IKA59" s="760"/>
      <c r="IKB59" s="760"/>
      <c r="IKC59" s="760"/>
      <c r="IKD59" s="760"/>
      <c r="IKE59" s="760"/>
      <c r="IKF59" s="760"/>
      <c r="IKG59" s="760"/>
      <c r="IKH59" s="760"/>
      <c r="IKI59" s="760"/>
      <c r="IKJ59" s="760"/>
      <c r="IKK59" s="760"/>
      <c r="IKL59" s="760"/>
      <c r="IKM59" s="760"/>
      <c r="IKN59" s="760"/>
      <c r="IKO59" s="760"/>
      <c r="IKP59" s="760"/>
      <c r="IKQ59" s="760"/>
      <c r="IKR59" s="760"/>
      <c r="IKS59" s="760"/>
      <c r="IKT59" s="760"/>
      <c r="IKU59" s="760"/>
      <c r="IKV59" s="760"/>
      <c r="IKW59" s="760"/>
      <c r="IKX59" s="760"/>
      <c r="IKY59" s="760"/>
      <c r="IKZ59" s="760"/>
      <c r="ILA59" s="760"/>
      <c r="ILB59" s="760"/>
      <c r="ILC59" s="760"/>
      <c r="ILD59" s="760"/>
      <c r="ILE59" s="760"/>
      <c r="ILF59" s="760"/>
      <c r="ILG59" s="760"/>
      <c r="ILH59" s="760"/>
      <c r="ILI59" s="760"/>
      <c r="ILJ59" s="760"/>
      <c r="ILK59" s="760"/>
      <c r="ILL59" s="760"/>
      <c r="ILM59" s="760"/>
      <c r="ILN59" s="760"/>
      <c r="ILO59" s="760"/>
      <c r="ILP59" s="760"/>
      <c r="ILQ59" s="760"/>
      <c r="ILR59" s="760"/>
      <c r="ILS59" s="760"/>
      <c r="ILT59" s="760"/>
      <c r="ILU59" s="760"/>
      <c r="ILV59" s="760"/>
      <c r="ILW59" s="760"/>
      <c r="ILX59" s="760"/>
      <c r="ILY59" s="760"/>
      <c r="ILZ59" s="760"/>
      <c r="IMA59" s="760"/>
      <c r="IMB59" s="760"/>
      <c r="IMC59" s="760"/>
      <c r="IMD59" s="760"/>
      <c r="IME59" s="760"/>
      <c r="IMF59" s="760"/>
      <c r="IMG59" s="760"/>
      <c r="IMH59" s="760"/>
      <c r="IMI59" s="760"/>
      <c r="IMJ59" s="760"/>
      <c r="IMK59" s="760"/>
      <c r="IML59" s="760"/>
      <c r="IMM59" s="760"/>
      <c r="IMN59" s="760"/>
      <c r="IMO59" s="760"/>
      <c r="IMP59" s="760"/>
      <c r="IMQ59" s="760"/>
      <c r="IMR59" s="760"/>
      <c r="IMS59" s="760"/>
      <c r="IMT59" s="760"/>
      <c r="IMU59" s="760"/>
      <c r="IMV59" s="760"/>
      <c r="IMW59" s="760"/>
      <c r="IMX59" s="760"/>
      <c r="IMY59" s="760"/>
      <c r="IMZ59" s="760"/>
      <c r="INA59" s="760"/>
      <c r="INB59" s="760"/>
      <c r="INC59" s="760"/>
      <c r="IND59" s="760"/>
      <c r="INE59" s="760"/>
      <c r="INF59" s="760"/>
      <c r="ING59" s="760"/>
      <c r="INH59" s="760"/>
      <c r="INI59" s="760"/>
      <c r="INJ59" s="760"/>
      <c r="INK59" s="760"/>
      <c r="INL59" s="760"/>
      <c r="INM59" s="760"/>
      <c r="INN59" s="760"/>
      <c r="INO59" s="760"/>
      <c r="INP59" s="760"/>
      <c r="INQ59" s="760"/>
      <c r="INR59" s="760"/>
      <c r="INS59" s="760"/>
      <c r="INT59" s="760"/>
      <c r="INU59" s="760"/>
      <c r="INV59" s="760"/>
      <c r="INW59" s="760"/>
      <c r="INX59" s="760"/>
      <c r="INY59" s="760"/>
      <c r="INZ59" s="760"/>
      <c r="IOA59" s="760"/>
      <c r="IOB59" s="760"/>
      <c r="IOC59" s="760"/>
      <c r="IOD59" s="760"/>
      <c r="IOE59" s="760"/>
      <c r="IOF59" s="760"/>
      <c r="IOG59" s="760"/>
      <c r="IOH59" s="760"/>
      <c r="IOI59" s="760"/>
      <c r="IOJ59" s="760"/>
      <c r="IOK59" s="760"/>
      <c r="IOL59" s="760"/>
      <c r="IOM59" s="760"/>
      <c r="ION59" s="760"/>
      <c r="IOO59" s="760"/>
      <c r="IOP59" s="760"/>
      <c r="IOQ59" s="760"/>
      <c r="IOR59" s="760"/>
      <c r="IOS59" s="760"/>
      <c r="IOT59" s="760"/>
      <c r="IOU59" s="760"/>
      <c r="IOV59" s="760"/>
      <c r="IOW59" s="760"/>
      <c r="IOX59" s="760"/>
      <c r="IOY59" s="760"/>
      <c r="IOZ59" s="760"/>
      <c r="IPA59" s="760"/>
      <c r="IPB59" s="760"/>
      <c r="IPC59" s="760"/>
      <c r="IPD59" s="760"/>
      <c r="IPE59" s="760"/>
      <c r="IPF59" s="760"/>
      <c r="IPG59" s="760"/>
      <c r="IPH59" s="760"/>
      <c r="IPI59" s="760"/>
      <c r="IPJ59" s="760"/>
      <c r="IPK59" s="760"/>
      <c r="IPL59" s="760"/>
      <c r="IPM59" s="760"/>
      <c r="IPN59" s="760"/>
      <c r="IPO59" s="760"/>
      <c r="IPP59" s="760"/>
      <c r="IPQ59" s="760"/>
      <c r="IPR59" s="760"/>
      <c r="IPS59" s="760"/>
      <c r="IPT59" s="760"/>
      <c r="IPU59" s="760"/>
      <c r="IPV59" s="760"/>
      <c r="IPW59" s="760"/>
      <c r="IPX59" s="760"/>
      <c r="IPY59" s="760"/>
      <c r="IPZ59" s="760"/>
      <c r="IQA59" s="760"/>
      <c r="IQB59" s="760"/>
      <c r="IQC59" s="760"/>
      <c r="IQD59" s="760"/>
      <c r="IQE59" s="760"/>
      <c r="IQF59" s="760"/>
      <c r="IQG59" s="760"/>
      <c r="IQH59" s="760"/>
      <c r="IQI59" s="760"/>
      <c r="IQJ59" s="760"/>
      <c r="IQK59" s="760"/>
      <c r="IQL59" s="760"/>
      <c r="IQM59" s="760"/>
      <c r="IQN59" s="760"/>
      <c r="IQO59" s="760"/>
      <c r="IQP59" s="760"/>
      <c r="IQQ59" s="760"/>
      <c r="IQR59" s="760"/>
      <c r="IQS59" s="760"/>
      <c r="IQT59" s="760"/>
      <c r="IQU59" s="760"/>
      <c r="IQV59" s="760"/>
      <c r="IQW59" s="760"/>
      <c r="IQX59" s="760"/>
      <c r="IQY59" s="760"/>
      <c r="IQZ59" s="760"/>
      <c r="IRA59" s="760"/>
      <c r="IRB59" s="760"/>
      <c r="IRC59" s="760"/>
      <c r="IRD59" s="760"/>
      <c r="IRE59" s="760"/>
      <c r="IRF59" s="760"/>
      <c r="IRG59" s="760"/>
      <c r="IRH59" s="760"/>
      <c r="IRI59" s="760"/>
      <c r="IRJ59" s="760"/>
      <c r="IRK59" s="760"/>
      <c r="IRL59" s="760"/>
      <c r="IRM59" s="760"/>
      <c r="IRN59" s="760"/>
      <c r="IRO59" s="760"/>
      <c r="IRP59" s="760"/>
      <c r="IRQ59" s="760"/>
      <c r="IRR59" s="760"/>
      <c r="IRS59" s="760"/>
      <c r="IRT59" s="760"/>
      <c r="IRU59" s="760"/>
      <c r="IRV59" s="760"/>
      <c r="IRW59" s="760"/>
      <c r="IRX59" s="760"/>
      <c r="IRY59" s="760"/>
      <c r="IRZ59" s="760"/>
      <c r="ISA59" s="760"/>
      <c r="ISB59" s="760"/>
      <c r="ISC59" s="760"/>
      <c r="ISD59" s="760"/>
      <c r="ISE59" s="760"/>
      <c r="ISF59" s="760"/>
      <c r="ISG59" s="760"/>
      <c r="ISH59" s="760"/>
      <c r="ISI59" s="760"/>
      <c r="ISJ59" s="760"/>
      <c r="ISK59" s="760"/>
      <c r="ISL59" s="760"/>
      <c r="ISM59" s="760"/>
      <c r="ISN59" s="760"/>
      <c r="ISO59" s="760"/>
      <c r="ISP59" s="760"/>
      <c r="ISQ59" s="760"/>
      <c r="ISR59" s="760"/>
      <c r="ISS59" s="760"/>
      <c r="IST59" s="760"/>
      <c r="ISU59" s="760"/>
      <c r="ISV59" s="760"/>
      <c r="ISW59" s="760"/>
      <c r="ISX59" s="760"/>
      <c r="ISY59" s="760"/>
      <c r="ISZ59" s="760"/>
      <c r="ITA59" s="760"/>
      <c r="ITB59" s="760"/>
      <c r="ITC59" s="760"/>
      <c r="ITD59" s="760"/>
      <c r="ITE59" s="760"/>
      <c r="ITF59" s="760"/>
      <c r="ITG59" s="760"/>
      <c r="ITH59" s="760"/>
      <c r="ITI59" s="760"/>
      <c r="ITJ59" s="760"/>
      <c r="ITK59" s="760"/>
      <c r="ITL59" s="760"/>
      <c r="ITM59" s="760"/>
      <c r="ITN59" s="760"/>
      <c r="ITO59" s="760"/>
      <c r="ITP59" s="760"/>
      <c r="ITQ59" s="760"/>
      <c r="ITR59" s="760"/>
      <c r="ITS59" s="760"/>
      <c r="ITT59" s="760"/>
      <c r="ITU59" s="760"/>
      <c r="ITV59" s="760"/>
      <c r="ITW59" s="760"/>
      <c r="ITX59" s="760"/>
      <c r="ITY59" s="760"/>
      <c r="ITZ59" s="760"/>
      <c r="IUA59" s="760"/>
      <c r="IUB59" s="760"/>
      <c r="IUC59" s="760"/>
      <c r="IUD59" s="760"/>
      <c r="IUE59" s="760"/>
      <c r="IUF59" s="760"/>
      <c r="IUG59" s="760"/>
      <c r="IUH59" s="760"/>
      <c r="IUI59" s="760"/>
      <c r="IUJ59" s="760"/>
      <c r="IUK59" s="760"/>
      <c r="IUL59" s="760"/>
      <c r="IUM59" s="760"/>
      <c r="IUN59" s="760"/>
      <c r="IUO59" s="760"/>
      <c r="IUP59" s="760"/>
      <c r="IUQ59" s="760"/>
      <c r="IUR59" s="760"/>
      <c r="IUS59" s="760"/>
      <c r="IUT59" s="760"/>
      <c r="IUU59" s="760"/>
      <c r="IUV59" s="760"/>
      <c r="IUW59" s="760"/>
      <c r="IUX59" s="760"/>
      <c r="IUY59" s="760"/>
      <c r="IUZ59" s="760"/>
      <c r="IVA59" s="760"/>
      <c r="IVB59" s="760"/>
      <c r="IVC59" s="760"/>
      <c r="IVD59" s="760"/>
      <c r="IVE59" s="760"/>
      <c r="IVF59" s="760"/>
      <c r="IVG59" s="760"/>
      <c r="IVH59" s="760"/>
      <c r="IVI59" s="760"/>
      <c r="IVJ59" s="760"/>
      <c r="IVK59" s="760"/>
      <c r="IVL59" s="760"/>
      <c r="IVM59" s="760"/>
      <c r="IVN59" s="760"/>
      <c r="IVO59" s="760"/>
      <c r="IVP59" s="760"/>
      <c r="IVQ59" s="760"/>
      <c r="IVR59" s="760"/>
      <c r="IVS59" s="760"/>
      <c r="IVT59" s="760"/>
      <c r="IVU59" s="760"/>
      <c r="IVV59" s="760"/>
      <c r="IVW59" s="760"/>
      <c r="IVX59" s="760"/>
      <c r="IVY59" s="760"/>
      <c r="IVZ59" s="760"/>
      <c r="IWA59" s="760"/>
      <c r="IWB59" s="760"/>
      <c r="IWC59" s="760"/>
      <c r="IWD59" s="760"/>
      <c r="IWE59" s="760"/>
      <c r="IWF59" s="760"/>
      <c r="IWG59" s="760"/>
      <c r="IWH59" s="760"/>
      <c r="IWI59" s="760"/>
      <c r="IWJ59" s="760"/>
      <c r="IWK59" s="760"/>
      <c r="IWL59" s="760"/>
      <c r="IWM59" s="760"/>
      <c r="IWN59" s="760"/>
      <c r="IWO59" s="760"/>
      <c r="IWP59" s="760"/>
      <c r="IWQ59" s="760"/>
      <c r="IWR59" s="760"/>
      <c r="IWS59" s="760"/>
      <c r="IWT59" s="760"/>
      <c r="IWU59" s="760"/>
      <c r="IWV59" s="760"/>
      <c r="IWW59" s="760"/>
      <c r="IWX59" s="760"/>
      <c r="IWY59" s="760"/>
      <c r="IWZ59" s="760"/>
      <c r="IXA59" s="760"/>
      <c r="IXB59" s="760"/>
      <c r="IXC59" s="760"/>
      <c r="IXD59" s="760"/>
      <c r="IXE59" s="760"/>
      <c r="IXF59" s="760"/>
      <c r="IXG59" s="760"/>
      <c r="IXH59" s="760"/>
      <c r="IXI59" s="760"/>
      <c r="IXJ59" s="760"/>
      <c r="IXK59" s="760"/>
      <c r="IXL59" s="760"/>
      <c r="IXM59" s="760"/>
      <c r="IXN59" s="760"/>
      <c r="IXO59" s="760"/>
      <c r="IXP59" s="760"/>
      <c r="IXQ59" s="760"/>
      <c r="IXR59" s="760"/>
      <c r="IXS59" s="760"/>
      <c r="IXT59" s="760"/>
      <c r="IXU59" s="760"/>
      <c r="IXV59" s="760"/>
      <c r="IXW59" s="760"/>
      <c r="IXX59" s="760"/>
      <c r="IXY59" s="760"/>
      <c r="IXZ59" s="760"/>
      <c r="IYA59" s="760"/>
      <c r="IYB59" s="760"/>
      <c r="IYC59" s="760"/>
      <c r="IYD59" s="760"/>
      <c r="IYE59" s="760"/>
      <c r="IYF59" s="760"/>
      <c r="IYG59" s="760"/>
      <c r="IYH59" s="760"/>
      <c r="IYI59" s="760"/>
      <c r="IYJ59" s="760"/>
      <c r="IYK59" s="760"/>
      <c r="IYL59" s="760"/>
      <c r="IYM59" s="760"/>
      <c r="IYN59" s="760"/>
      <c r="IYO59" s="760"/>
      <c r="IYP59" s="760"/>
      <c r="IYQ59" s="760"/>
      <c r="IYR59" s="760"/>
      <c r="IYS59" s="760"/>
      <c r="IYT59" s="760"/>
      <c r="IYU59" s="760"/>
      <c r="IYV59" s="760"/>
      <c r="IYW59" s="760"/>
      <c r="IYX59" s="760"/>
      <c r="IYY59" s="760"/>
      <c r="IYZ59" s="760"/>
      <c r="IZA59" s="760"/>
      <c r="IZB59" s="760"/>
      <c r="IZC59" s="760"/>
      <c r="IZD59" s="760"/>
      <c r="IZE59" s="760"/>
      <c r="IZF59" s="760"/>
      <c r="IZG59" s="760"/>
      <c r="IZH59" s="760"/>
      <c r="IZI59" s="760"/>
      <c r="IZJ59" s="760"/>
      <c r="IZK59" s="760"/>
      <c r="IZL59" s="760"/>
      <c r="IZM59" s="760"/>
      <c r="IZN59" s="760"/>
      <c r="IZO59" s="760"/>
      <c r="IZP59" s="760"/>
      <c r="IZQ59" s="760"/>
      <c r="IZR59" s="760"/>
      <c r="IZS59" s="760"/>
      <c r="IZT59" s="760"/>
      <c r="IZU59" s="760"/>
      <c r="IZV59" s="760"/>
      <c r="IZW59" s="760"/>
      <c r="IZX59" s="760"/>
      <c r="IZY59" s="760"/>
      <c r="IZZ59" s="760"/>
      <c r="JAA59" s="760"/>
      <c r="JAB59" s="760"/>
      <c r="JAC59" s="760"/>
      <c r="JAD59" s="760"/>
      <c r="JAE59" s="760"/>
      <c r="JAF59" s="760"/>
      <c r="JAG59" s="760"/>
      <c r="JAH59" s="760"/>
      <c r="JAI59" s="760"/>
      <c r="JAJ59" s="760"/>
      <c r="JAK59" s="760"/>
      <c r="JAL59" s="760"/>
      <c r="JAM59" s="760"/>
      <c r="JAN59" s="760"/>
      <c r="JAO59" s="760"/>
      <c r="JAP59" s="760"/>
      <c r="JAQ59" s="760"/>
      <c r="JAR59" s="760"/>
      <c r="JAS59" s="760"/>
      <c r="JAT59" s="760"/>
      <c r="JAU59" s="760"/>
      <c r="JAV59" s="760"/>
      <c r="JAW59" s="760"/>
      <c r="JAX59" s="760"/>
      <c r="JAY59" s="760"/>
      <c r="JAZ59" s="760"/>
      <c r="JBA59" s="760"/>
      <c r="JBB59" s="760"/>
      <c r="JBC59" s="760"/>
      <c r="JBD59" s="760"/>
      <c r="JBE59" s="760"/>
      <c r="JBF59" s="760"/>
      <c r="JBG59" s="760"/>
      <c r="JBH59" s="760"/>
      <c r="JBI59" s="760"/>
      <c r="JBJ59" s="760"/>
      <c r="JBK59" s="760"/>
      <c r="JBL59" s="760"/>
      <c r="JBM59" s="760"/>
      <c r="JBN59" s="760"/>
      <c r="JBO59" s="760"/>
      <c r="JBP59" s="760"/>
      <c r="JBQ59" s="760"/>
      <c r="JBR59" s="760"/>
      <c r="JBS59" s="760"/>
      <c r="JBT59" s="760"/>
      <c r="JBU59" s="760"/>
      <c r="JBV59" s="760"/>
      <c r="JBW59" s="760"/>
      <c r="JBX59" s="760"/>
      <c r="JBY59" s="760"/>
      <c r="JBZ59" s="760"/>
      <c r="JCA59" s="760"/>
      <c r="JCB59" s="760"/>
      <c r="JCC59" s="760"/>
      <c r="JCD59" s="760"/>
      <c r="JCE59" s="760"/>
      <c r="JCF59" s="760"/>
      <c r="JCG59" s="760"/>
      <c r="JCH59" s="760"/>
      <c r="JCI59" s="760"/>
      <c r="JCJ59" s="760"/>
      <c r="JCK59" s="760"/>
      <c r="JCL59" s="760"/>
      <c r="JCM59" s="760"/>
      <c r="JCN59" s="760"/>
      <c r="JCO59" s="760"/>
      <c r="JCP59" s="760"/>
      <c r="JCQ59" s="760"/>
      <c r="JCR59" s="760"/>
      <c r="JCS59" s="760"/>
      <c r="JCT59" s="760"/>
      <c r="JCU59" s="760"/>
      <c r="JCV59" s="760"/>
      <c r="JCW59" s="760"/>
      <c r="JCX59" s="760"/>
      <c r="JCY59" s="760"/>
      <c r="JCZ59" s="760"/>
      <c r="JDA59" s="760"/>
      <c r="JDB59" s="760"/>
      <c r="JDC59" s="760"/>
      <c r="JDD59" s="760"/>
      <c r="JDE59" s="760"/>
      <c r="JDF59" s="760"/>
      <c r="JDG59" s="760"/>
      <c r="JDH59" s="760"/>
      <c r="JDI59" s="760"/>
      <c r="JDJ59" s="760"/>
      <c r="JDK59" s="760"/>
      <c r="JDL59" s="760"/>
      <c r="JDM59" s="760"/>
      <c r="JDN59" s="760"/>
      <c r="JDO59" s="760"/>
      <c r="JDP59" s="760"/>
      <c r="JDQ59" s="760"/>
      <c r="JDR59" s="760"/>
      <c r="JDS59" s="760"/>
      <c r="JDT59" s="760"/>
      <c r="JDU59" s="760"/>
      <c r="JDV59" s="760"/>
      <c r="JDW59" s="760"/>
      <c r="JDX59" s="760"/>
      <c r="JDY59" s="760"/>
      <c r="JDZ59" s="760"/>
      <c r="JEA59" s="760"/>
      <c r="JEB59" s="760"/>
      <c r="JEC59" s="760"/>
      <c r="JED59" s="760"/>
      <c r="JEE59" s="760"/>
      <c r="JEF59" s="760"/>
      <c r="JEG59" s="760"/>
      <c r="JEH59" s="760"/>
      <c r="JEI59" s="760"/>
      <c r="JEJ59" s="760"/>
      <c r="JEK59" s="760"/>
      <c r="JEL59" s="760"/>
      <c r="JEM59" s="760"/>
      <c r="JEN59" s="760"/>
      <c r="JEO59" s="760"/>
      <c r="JEP59" s="760"/>
      <c r="JEQ59" s="760"/>
      <c r="JER59" s="760"/>
      <c r="JES59" s="760"/>
      <c r="JET59" s="760"/>
      <c r="JEU59" s="760"/>
      <c r="JEV59" s="760"/>
      <c r="JEW59" s="760"/>
      <c r="JEX59" s="760"/>
      <c r="JEY59" s="760"/>
      <c r="JEZ59" s="760"/>
      <c r="JFA59" s="760"/>
      <c r="JFB59" s="760"/>
      <c r="JFC59" s="760"/>
      <c r="JFD59" s="760"/>
      <c r="JFE59" s="760"/>
      <c r="JFF59" s="760"/>
      <c r="JFG59" s="760"/>
      <c r="JFH59" s="760"/>
      <c r="JFI59" s="760"/>
      <c r="JFJ59" s="760"/>
      <c r="JFK59" s="760"/>
      <c r="JFL59" s="760"/>
      <c r="JFM59" s="760"/>
      <c r="JFN59" s="760"/>
      <c r="JFO59" s="760"/>
      <c r="JFP59" s="760"/>
      <c r="JFQ59" s="760"/>
      <c r="JFR59" s="760"/>
      <c r="JFS59" s="760"/>
      <c r="JFT59" s="760"/>
      <c r="JFU59" s="760"/>
      <c r="JFV59" s="760"/>
      <c r="JFW59" s="760"/>
      <c r="JFX59" s="760"/>
      <c r="JFY59" s="760"/>
      <c r="JFZ59" s="760"/>
      <c r="JGA59" s="760"/>
      <c r="JGB59" s="760"/>
      <c r="JGC59" s="760"/>
      <c r="JGD59" s="760"/>
      <c r="JGE59" s="760"/>
      <c r="JGF59" s="760"/>
      <c r="JGG59" s="760"/>
      <c r="JGH59" s="760"/>
      <c r="JGI59" s="760"/>
      <c r="JGJ59" s="760"/>
      <c r="JGK59" s="760"/>
      <c r="JGL59" s="760"/>
      <c r="JGM59" s="760"/>
      <c r="JGN59" s="760"/>
      <c r="JGO59" s="760"/>
      <c r="JGP59" s="760"/>
      <c r="JGQ59" s="760"/>
      <c r="JGR59" s="760"/>
      <c r="JGS59" s="760"/>
      <c r="JGT59" s="760"/>
      <c r="JGU59" s="760"/>
      <c r="JGV59" s="760"/>
      <c r="JGW59" s="760"/>
      <c r="JGX59" s="760"/>
      <c r="JGY59" s="760"/>
      <c r="JGZ59" s="760"/>
      <c r="JHA59" s="760"/>
      <c r="JHB59" s="760"/>
      <c r="JHC59" s="760"/>
      <c r="JHD59" s="760"/>
      <c r="JHE59" s="760"/>
      <c r="JHF59" s="760"/>
      <c r="JHG59" s="760"/>
      <c r="JHH59" s="760"/>
      <c r="JHI59" s="760"/>
      <c r="JHJ59" s="760"/>
      <c r="JHK59" s="760"/>
      <c r="JHL59" s="760"/>
      <c r="JHM59" s="760"/>
      <c r="JHN59" s="760"/>
      <c r="JHO59" s="760"/>
      <c r="JHP59" s="760"/>
      <c r="JHQ59" s="760"/>
      <c r="JHR59" s="760"/>
      <c r="JHS59" s="760"/>
      <c r="JHT59" s="760"/>
      <c r="JHU59" s="760"/>
      <c r="JHV59" s="760"/>
      <c r="JHW59" s="760"/>
      <c r="JHX59" s="760"/>
      <c r="JHY59" s="760"/>
      <c r="JHZ59" s="760"/>
      <c r="JIA59" s="760"/>
      <c r="JIB59" s="760"/>
      <c r="JIC59" s="760"/>
      <c r="JID59" s="760"/>
      <c r="JIE59" s="760"/>
      <c r="JIF59" s="760"/>
      <c r="JIG59" s="760"/>
      <c r="JIH59" s="760"/>
      <c r="JII59" s="760"/>
      <c r="JIJ59" s="760"/>
      <c r="JIK59" s="760"/>
      <c r="JIL59" s="760"/>
      <c r="JIM59" s="760"/>
      <c r="JIN59" s="760"/>
      <c r="JIO59" s="760"/>
      <c r="JIP59" s="760"/>
      <c r="JIQ59" s="760"/>
      <c r="JIR59" s="760"/>
      <c r="JIS59" s="760"/>
      <c r="JIT59" s="760"/>
      <c r="JIU59" s="760"/>
      <c r="JIV59" s="760"/>
      <c r="JIW59" s="760"/>
      <c r="JIX59" s="760"/>
      <c r="JIY59" s="760"/>
      <c r="JIZ59" s="760"/>
      <c r="JJA59" s="760"/>
      <c r="JJB59" s="760"/>
      <c r="JJC59" s="760"/>
      <c r="JJD59" s="760"/>
      <c r="JJE59" s="760"/>
      <c r="JJF59" s="760"/>
      <c r="JJG59" s="760"/>
      <c r="JJH59" s="760"/>
      <c r="JJI59" s="760"/>
      <c r="JJJ59" s="760"/>
      <c r="JJK59" s="760"/>
      <c r="JJL59" s="760"/>
      <c r="JJM59" s="760"/>
      <c r="JJN59" s="760"/>
      <c r="JJO59" s="760"/>
      <c r="JJP59" s="760"/>
      <c r="JJQ59" s="760"/>
      <c r="JJR59" s="760"/>
      <c r="JJS59" s="760"/>
      <c r="JJT59" s="760"/>
      <c r="JJU59" s="760"/>
      <c r="JJV59" s="760"/>
      <c r="JJW59" s="760"/>
      <c r="JJX59" s="760"/>
      <c r="JJY59" s="760"/>
      <c r="JJZ59" s="760"/>
      <c r="JKA59" s="760"/>
      <c r="JKB59" s="760"/>
      <c r="JKC59" s="760"/>
      <c r="JKD59" s="760"/>
      <c r="JKE59" s="760"/>
      <c r="JKF59" s="760"/>
      <c r="JKG59" s="760"/>
      <c r="JKH59" s="760"/>
      <c r="JKI59" s="760"/>
      <c r="JKJ59" s="760"/>
      <c r="JKK59" s="760"/>
      <c r="JKL59" s="760"/>
      <c r="JKM59" s="760"/>
      <c r="JKN59" s="760"/>
      <c r="JKO59" s="760"/>
      <c r="JKP59" s="760"/>
      <c r="JKQ59" s="760"/>
      <c r="JKR59" s="760"/>
      <c r="JKS59" s="760"/>
      <c r="JKT59" s="760"/>
      <c r="JKU59" s="760"/>
      <c r="JKV59" s="760"/>
      <c r="JKW59" s="760"/>
      <c r="JKX59" s="760"/>
      <c r="JKY59" s="760"/>
      <c r="JKZ59" s="760"/>
      <c r="JLA59" s="760"/>
      <c r="JLB59" s="760"/>
      <c r="JLC59" s="760"/>
      <c r="JLD59" s="760"/>
      <c r="JLE59" s="760"/>
      <c r="JLF59" s="760"/>
      <c r="JLG59" s="760"/>
      <c r="JLH59" s="760"/>
      <c r="JLI59" s="760"/>
      <c r="JLJ59" s="760"/>
      <c r="JLK59" s="760"/>
      <c r="JLL59" s="760"/>
      <c r="JLM59" s="760"/>
      <c r="JLN59" s="760"/>
      <c r="JLO59" s="760"/>
      <c r="JLP59" s="760"/>
      <c r="JLQ59" s="760"/>
      <c r="JLR59" s="760"/>
      <c r="JLS59" s="760"/>
      <c r="JLT59" s="760"/>
      <c r="JLU59" s="760"/>
      <c r="JLV59" s="760"/>
      <c r="JLW59" s="760"/>
      <c r="JLX59" s="760"/>
      <c r="JLY59" s="760"/>
      <c r="JLZ59" s="760"/>
      <c r="JMA59" s="760"/>
      <c r="JMB59" s="760"/>
      <c r="JMC59" s="760"/>
      <c r="JMD59" s="760"/>
      <c r="JME59" s="760"/>
      <c r="JMF59" s="760"/>
      <c r="JMG59" s="760"/>
      <c r="JMH59" s="760"/>
      <c r="JMI59" s="760"/>
      <c r="JMJ59" s="760"/>
      <c r="JMK59" s="760"/>
      <c r="JML59" s="760"/>
      <c r="JMM59" s="760"/>
      <c r="JMN59" s="760"/>
      <c r="JMO59" s="760"/>
      <c r="JMP59" s="760"/>
      <c r="JMQ59" s="760"/>
      <c r="JMR59" s="760"/>
      <c r="JMS59" s="760"/>
      <c r="JMT59" s="760"/>
      <c r="JMU59" s="760"/>
      <c r="JMV59" s="760"/>
      <c r="JMW59" s="760"/>
      <c r="JMX59" s="760"/>
      <c r="JMY59" s="760"/>
      <c r="JMZ59" s="760"/>
      <c r="JNA59" s="760"/>
      <c r="JNB59" s="760"/>
      <c r="JNC59" s="760"/>
      <c r="JND59" s="760"/>
      <c r="JNE59" s="760"/>
      <c r="JNF59" s="760"/>
      <c r="JNG59" s="760"/>
      <c r="JNH59" s="760"/>
      <c r="JNI59" s="760"/>
      <c r="JNJ59" s="760"/>
      <c r="JNK59" s="760"/>
      <c r="JNL59" s="760"/>
      <c r="JNM59" s="760"/>
      <c r="JNN59" s="760"/>
      <c r="JNO59" s="760"/>
      <c r="JNP59" s="760"/>
      <c r="JNQ59" s="760"/>
      <c r="JNR59" s="760"/>
      <c r="JNS59" s="760"/>
      <c r="JNT59" s="760"/>
      <c r="JNU59" s="760"/>
      <c r="JNV59" s="760"/>
      <c r="JNW59" s="760"/>
      <c r="JNX59" s="760"/>
      <c r="JNY59" s="760"/>
      <c r="JNZ59" s="760"/>
      <c r="JOA59" s="760"/>
      <c r="JOB59" s="760"/>
      <c r="JOC59" s="760"/>
      <c r="JOD59" s="760"/>
      <c r="JOE59" s="760"/>
      <c r="JOF59" s="760"/>
      <c r="JOG59" s="760"/>
      <c r="JOH59" s="760"/>
      <c r="JOI59" s="760"/>
      <c r="JOJ59" s="760"/>
      <c r="JOK59" s="760"/>
      <c r="JOL59" s="760"/>
      <c r="JOM59" s="760"/>
      <c r="JON59" s="760"/>
      <c r="JOO59" s="760"/>
      <c r="JOP59" s="760"/>
      <c r="JOQ59" s="760"/>
      <c r="JOR59" s="760"/>
      <c r="JOS59" s="760"/>
      <c r="JOT59" s="760"/>
      <c r="JOU59" s="760"/>
      <c r="JOV59" s="760"/>
      <c r="JOW59" s="760"/>
      <c r="JOX59" s="760"/>
      <c r="JOY59" s="760"/>
      <c r="JOZ59" s="760"/>
      <c r="JPA59" s="760"/>
      <c r="JPB59" s="760"/>
      <c r="JPC59" s="760"/>
      <c r="JPD59" s="760"/>
      <c r="JPE59" s="760"/>
      <c r="JPF59" s="760"/>
      <c r="JPG59" s="760"/>
      <c r="JPH59" s="760"/>
      <c r="JPI59" s="760"/>
      <c r="JPJ59" s="760"/>
      <c r="JPK59" s="760"/>
      <c r="JPL59" s="760"/>
      <c r="JPM59" s="760"/>
      <c r="JPN59" s="760"/>
      <c r="JPO59" s="760"/>
      <c r="JPP59" s="760"/>
      <c r="JPQ59" s="760"/>
      <c r="JPR59" s="760"/>
      <c r="JPS59" s="760"/>
      <c r="JPT59" s="760"/>
      <c r="JPU59" s="760"/>
      <c r="JPV59" s="760"/>
      <c r="JPW59" s="760"/>
      <c r="JPX59" s="760"/>
      <c r="JPY59" s="760"/>
      <c r="JPZ59" s="760"/>
      <c r="JQA59" s="760"/>
      <c r="JQB59" s="760"/>
      <c r="JQC59" s="760"/>
      <c r="JQD59" s="760"/>
      <c r="JQE59" s="760"/>
      <c r="JQF59" s="760"/>
      <c r="JQG59" s="760"/>
      <c r="JQH59" s="760"/>
      <c r="JQI59" s="760"/>
      <c r="JQJ59" s="760"/>
      <c r="JQK59" s="760"/>
      <c r="JQL59" s="760"/>
      <c r="JQM59" s="760"/>
      <c r="JQN59" s="760"/>
      <c r="JQO59" s="760"/>
      <c r="JQP59" s="760"/>
      <c r="JQQ59" s="760"/>
      <c r="JQR59" s="760"/>
      <c r="JQS59" s="760"/>
      <c r="JQT59" s="760"/>
      <c r="JQU59" s="760"/>
      <c r="JQV59" s="760"/>
      <c r="JQW59" s="760"/>
      <c r="JQX59" s="760"/>
      <c r="JQY59" s="760"/>
      <c r="JQZ59" s="760"/>
      <c r="JRA59" s="760"/>
      <c r="JRB59" s="760"/>
      <c r="JRC59" s="760"/>
      <c r="JRD59" s="760"/>
      <c r="JRE59" s="760"/>
      <c r="JRF59" s="760"/>
      <c r="JRG59" s="760"/>
      <c r="JRH59" s="760"/>
      <c r="JRI59" s="760"/>
      <c r="JRJ59" s="760"/>
      <c r="JRK59" s="760"/>
      <c r="JRL59" s="760"/>
      <c r="JRM59" s="760"/>
      <c r="JRN59" s="760"/>
      <c r="JRO59" s="760"/>
      <c r="JRP59" s="760"/>
      <c r="JRQ59" s="760"/>
      <c r="JRR59" s="760"/>
      <c r="JRS59" s="760"/>
      <c r="JRT59" s="760"/>
      <c r="JRU59" s="760"/>
      <c r="JRV59" s="760"/>
      <c r="JRW59" s="760"/>
      <c r="JRX59" s="760"/>
      <c r="JRY59" s="760"/>
      <c r="JRZ59" s="760"/>
      <c r="JSA59" s="760"/>
      <c r="JSB59" s="760"/>
      <c r="JSC59" s="760"/>
      <c r="JSD59" s="760"/>
      <c r="JSE59" s="760"/>
      <c r="JSF59" s="760"/>
      <c r="JSG59" s="760"/>
      <c r="JSH59" s="760"/>
      <c r="JSI59" s="760"/>
      <c r="JSJ59" s="760"/>
      <c r="JSK59" s="760"/>
      <c r="JSL59" s="760"/>
      <c r="JSM59" s="760"/>
      <c r="JSN59" s="760"/>
      <c r="JSO59" s="760"/>
      <c r="JSP59" s="760"/>
      <c r="JSQ59" s="760"/>
      <c r="JSR59" s="760"/>
      <c r="JSS59" s="760"/>
      <c r="JST59" s="760"/>
      <c r="JSU59" s="760"/>
      <c r="JSV59" s="760"/>
      <c r="JSW59" s="760"/>
      <c r="JSX59" s="760"/>
      <c r="JSY59" s="760"/>
      <c r="JSZ59" s="760"/>
      <c r="JTA59" s="760"/>
      <c r="JTB59" s="760"/>
      <c r="JTC59" s="760"/>
      <c r="JTD59" s="760"/>
      <c r="JTE59" s="760"/>
      <c r="JTF59" s="760"/>
      <c r="JTG59" s="760"/>
      <c r="JTH59" s="760"/>
      <c r="JTI59" s="760"/>
      <c r="JTJ59" s="760"/>
      <c r="JTK59" s="760"/>
      <c r="JTL59" s="760"/>
      <c r="JTM59" s="760"/>
      <c r="JTN59" s="760"/>
      <c r="JTO59" s="760"/>
      <c r="JTP59" s="760"/>
      <c r="JTQ59" s="760"/>
      <c r="JTR59" s="760"/>
      <c r="JTS59" s="760"/>
      <c r="JTT59" s="760"/>
      <c r="JTU59" s="760"/>
      <c r="JTV59" s="760"/>
      <c r="JTW59" s="760"/>
      <c r="JTX59" s="760"/>
      <c r="JTY59" s="760"/>
      <c r="JTZ59" s="760"/>
      <c r="JUA59" s="760"/>
      <c r="JUB59" s="760"/>
      <c r="JUC59" s="760"/>
      <c r="JUD59" s="760"/>
      <c r="JUE59" s="760"/>
      <c r="JUF59" s="760"/>
      <c r="JUG59" s="760"/>
      <c r="JUH59" s="760"/>
      <c r="JUI59" s="760"/>
      <c r="JUJ59" s="760"/>
      <c r="JUK59" s="760"/>
      <c r="JUL59" s="760"/>
      <c r="JUM59" s="760"/>
      <c r="JUN59" s="760"/>
      <c r="JUO59" s="760"/>
      <c r="JUP59" s="760"/>
      <c r="JUQ59" s="760"/>
      <c r="JUR59" s="760"/>
      <c r="JUS59" s="760"/>
      <c r="JUT59" s="760"/>
      <c r="JUU59" s="760"/>
      <c r="JUV59" s="760"/>
      <c r="JUW59" s="760"/>
      <c r="JUX59" s="760"/>
      <c r="JUY59" s="760"/>
      <c r="JUZ59" s="760"/>
      <c r="JVA59" s="760"/>
      <c r="JVB59" s="760"/>
      <c r="JVC59" s="760"/>
      <c r="JVD59" s="760"/>
      <c r="JVE59" s="760"/>
      <c r="JVF59" s="760"/>
      <c r="JVG59" s="760"/>
      <c r="JVH59" s="760"/>
      <c r="JVI59" s="760"/>
      <c r="JVJ59" s="760"/>
      <c r="JVK59" s="760"/>
      <c r="JVL59" s="760"/>
      <c r="JVM59" s="760"/>
      <c r="JVN59" s="760"/>
      <c r="JVO59" s="760"/>
      <c r="JVP59" s="760"/>
      <c r="JVQ59" s="760"/>
      <c r="JVR59" s="760"/>
      <c r="JVS59" s="760"/>
      <c r="JVT59" s="760"/>
      <c r="JVU59" s="760"/>
      <c r="JVV59" s="760"/>
      <c r="JVW59" s="760"/>
      <c r="JVX59" s="760"/>
      <c r="JVY59" s="760"/>
      <c r="JVZ59" s="760"/>
      <c r="JWA59" s="760"/>
      <c r="JWB59" s="760"/>
      <c r="JWC59" s="760"/>
      <c r="JWD59" s="760"/>
      <c r="JWE59" s="760"/>
      <c r="JWF59" s="760"/>
      <c r="JWG59" s="760"/>
      <c r="JWH59" s="760"/>
      <c r="JWI59" s="760"/>
      <c r="JWJ59" s="760"/>
      <c r="JWK59" s="760"/>
      <c r="JWL59" s="760"/>
      <c r="JWM59" s="760"/>
      <c r="JWN59" s="760"/>
      <c r="JWO59" s="760"/>
      <c r="JWP59" s="760"/>
      <c r="JWQ59" s="760"/>
      <c r="JWR59" s="760"/>
      <c r="JWS59" s="760"/>
      <c r="JWT59" s="760"/>
      <c r="JWU59" s="760"/>
      <c r="JWV59" s="760"/>
      <c r="JWW59" s="760"/>
      <c r="JWX59" s="760"/>
      <c r="JWY59" s="760"/>
      <c r="JWZ59" s="760"/>
      <c r="JXA59" s="760"/>
      <c r="JXB59" s="760"/>
      <c r="JXC59" s="760"/>
      <c r="JXD59" s="760"/>
      <c r="JXE59" s="760"/>
      <c r="JXF59" s="760"/>
      <c r="JXG59" s="760"/>
      <c r="JXH59" s="760"/>
      <c r="JXI59" s="760"/>
      <c r="JXJ59" s="760"/>
      <c r="JXK59" s="760"/>
      <c r="JXL59" s="760"/>
      <c r="JXM59" s="760"/>
      <c r="JXN59" s="760"/>
      <c r="JXO59" s="760"/>
      <c r="JXP59" s="760"/>
      <c r="JXQ59" s="760"/>
      <c r="JXR59" s="760"/>
      <c r="JXS59" s="760"/>
      <c r="JXT59" s="760"/>
      <c r="JXU59" s="760"/>
      <c r="JXV59" s="760"/>
      <c r="JXW59" s="760"/>
      <c r="JXX59" s="760"/>
      <c r="JXY59" s="760"/>
      <c r="JXZ59" s="760"/>
      <c r="JYA59" s="760"/>
      <c r="JYB59" s="760"/>
      <c r="JYC59" s="760"/>
      <c r="JYD59" s="760"/>
      <c r="JYE59" s="760"/>
      <c r="JYF59" s="760"/>
      <c r="JYG59" s="760"/>
      <c r="JYH59" s="760"/>
      <c r="JYI59" s="760"/>
      <c r="JYJ59" s="760"/>
      <c r="JYK59" s="760"/>
      <c r="JYL59" s="760"/>
      <c r="JYM59" s="760"/>
      <c r="JYN59" s="760"/>
      <c r="JYO59" s="760"/>
      <c r="JYP59" s="760"/>
      <c r="JYQ59" s="760"/>
      <c r="JYR59" s="760"/>
      <c r="JYS59" s="760"/>
      <c r="JYT59" s="760"/>
      <c r="JYU59" s="760"/>
      <c r="JYV59" s="760"/>
      <c r="JYW59" s="760"/>
      <c r="JYX59" s="760"/>
      <c r="JYY59" s="760"/>
      <c r="JYZ59" s="760"/>
      <c r="JZA59" s="760"/>
      <c r="JZB59" s="760"/>
      <c r="JZC59" s="760"/>
      <c r="JZD59" s="760"/>
      <c r="JZE59" s="760"/>
      <c r="JZF59" s="760"/>
      <c r="JZG59" s="760"/>
      <c r="JZH59" s="760"/>
      <c r="JZI59" s="760"/>
      <c r="JZJ59" s="760"/>
      <c r="JZK59" s="760"/>
      <c r="JZL59" s="760"/>
      <c r="JZM59" s="760"/>
      <c r="JZN59" s="760"/>
      <c r="JZO59" s="760"/>
      <c r="JZP59" s="760"/>
      <c r="JZQ59" s="760"/>
      <c r="JZR59" s="760"/>
      <c r="JZS59" s="760"/>
      <c r="JZT59" s="760"/>
      <c r="JZU59" s="760"/>
      <c r="JZV59" s="760"/>
      <c r="JZW59" s="760"/>
      <c r="JZX59" s="760"/>
      <c r="JZY59" s="760"/>
      <c r="JZZ59" s="760"/>
      <c r="KAA59" s="760"/>
      <c r="KAB59" s="760"/>
      <c r="KAC59" s="760"/>
      <c r="KAD59" s="760"/>
      <c r="KAE59" s="760"/>
      <c r="KAF59" s="760"/>
      <c r="KAG59" s="760"/>
      <c r="KAH59" s="760"/>
      <c r="KAI59" s="760"/>
      <c r="KAJ59" s="760"/>
      <c r="KAK59" s="760"/>
      <c r="KAL59" s="760"/>
      <c r="KAM59" s="760"/>
      <c r="KAN59" s="760"/>
      <c r="KAO59" s="760"/>
      <c r="KAP59" s="760"/>
      <c r="KAQ59" s="760"/>
      <c r="KAR59" s="760"/>
      <c r="KAS59" s="760"/>
      <c r="KAT59" s="760"/>
      <c r="KAU59" s="760"/>
      <c r="KAV59" s="760"/>
      <c r="KAW59" s="760"/>
      <c r="KAX59" s="760"/>
      <c r="KAY59" s="760"/>
      <c r="KAZ59" s="760"/>
      <c r="KBA59" s="760"/>
      <c r="KBB59" s="760"/>
      <c r="KBC59" s="760"/>
      <c r="KBD59" s="760"/>
      <c r="KBE59" s="760"/>
      <c r="KBF59" s="760"/>
      <c r="KBG59" s="760"/>
      <c r="KBH59" s="760"/>
      <c r="KBI59" s="760"/>
      <c r="KBJ59" s="760"/>
      <c r="KBK59" s="760"/>
      <c r="KBL59" s="760"/>
      <c r="KBM59" s="760"/>
      <c r="KBN59" s="760"/>
      <c r="KBO59" s="760"/>
      <c r="KBP59" s="760"/>
      <c r="KBQ59" s="760"/>
      <c r="KBR59" s="760"/>
      <c r="KBS59" s="760"/>
      <c r="KBT59" s="760"/>
      <c r="KBU59" s="760"/>
      <c r="KBV59" s="760"/>
      <c r="KBW59" s="760"/>
      <c r="KBX59" s="760"/>
      <c r="KBY59" s="760"/>
      <c r="KBZ59" s="760"/>
      <c r="KCA59" s="760"/>
      <c r="KCB59" s="760"/>
      <c r="KCC59" s="760"/>
      <c r="KCD59" s="760"/>
      <c r="KCE59" s="760"/>
      <c r="KCF59" s="760"/>
      <c r="KCG59" s="760"/>
      <c r="KCH59" s="760"/>
      <c r="KCI59" s="760"/>
      <c r="KCJ59" s="760"/>
      <c r="KCK59" s="760"/>
      <c r="KCL59" s="760"/>
      <c r="KCM59" s="760"/>
      <c r="KCN59" s="760"/>
      <c r="KCO59" s="760"/>
      <c r="KCP59" s="760"/>
      <c r="KCQ59" s="760"/>
      <c r="KCR59" s="760"/>
      <c r="KCS59" s="760"/>
      <c r="KCT59" s="760"/>
      <c r="KCU59" s="760"/>
      <c r="KCV59" s="760"/>
      <c r="KCW59" s="760"/>
      <c r="KCX59" s="760"/>
      <c r="KCY59" s="760"/>
      <c r="KCZ59" s="760"/>
      <c r="KDA59" s="760"/>
      <c r="KDB59" s="760"/>
      <c r="KDC59" s="760"/>
      <c r="KDD59" s="760"/>
      <c r="KDE59" s="760"/>
      <c r="KDF59" s="760"/>
      <c r="KDG59" s="760"/>
      <c r="KDH59" s="760"/>
      <c r="KDI59" s="760"/>
      <c r="KDJ59" s="760"/>
      <c r="KDK59" s="760"/>
      <c r="KDL59" s="760"/>
      <c r="KDM59" s="760"/>
      <c r="KDN59" s="760"/>
      <c r="KDO59" s="760"/>
      <c r="KDP59" s="760"/>
      <c r="KDQ59" s="760"/>
      <c r="KDR59" s="760"/>
      <c r="KDS59" s="760"/>
      <c r="KDT59" s="760"/>
      <c r="KDU59" s="760"/>
      <c r="KDV59" s="760"/>
      <c r="KDW59" s="760"/>
      <c r="KDX59" s="760"/>
      <c r="KDY59" s="760"/>
      <c r="KDZ59" s="760"/>
      <c r="KEA59" s="760"/>
      <c r="KEB59" s="760"/>
      <c r="KEC59" s="760"/>
      <c r="KED59" s="760"/>
      <c r="KEE59" s="760"/>
      <c r="KEF59" s="760"/>
      <c r="KEG59" s="760"/>
      <c r="KEH59" s="760"/>
      <c r="KEI59" s="760"/>
      <c r="KEJ59" s="760"/>
      <c r="KEK59" s="760"/>
      <c r="KEL59" s="760"/>
      <c r="KEM59" s="760"/>
      <c r="KEN59" s="760"/>
      <c r="KEO59" s="760"/>
      <c r="KEP59" s="760"/>
      <c r="KEQ59" s="760"/>
      <c r="KER59" s="760"/>
      <c r="KES59" s="760"/>
      <c r="KET59" s="760"/>
      <c r="KEU59" s="760"/>
      <c r="KEV59" s="760"/>
      <c r="KEW59" s="760"/>
      <c r="KEX59" s="760"/>
      <c r="KEY59" s="760"/>
      <c r="KEZ59" s="760"/>
      <c r="KFA59" s="760"/>
      <c r="KFB59" s="760"/>
      <c r="KFC59" s="760"/>
      <c r="KFD59" s="760"/>
      <c r="KFE59" s="760"/>
      <c r="KFF59" s="760"/>
      <c r="KFG59" s="760"/>
      <c r="KFH59" s="760"/>
      <c r="KFI59" s="760"/>
      <c r="KFJ59" s="760"/>
      <c r="KFK59" s="760"/>
      <c r="KFL59" s="760"/>
      <c r="KFM59" s="760"/>
      <c r="KFN59" s="760"/>
      <c r="KFO59" s="760"/>
      <c r="KFP59" s="760"/>
      <c r="KFQ59" s="760"/>
      <c r="KFR59" s="760"/>
      <c r="KFS59" s="760"/>
      <c r="KFT59" s="760"/>
      <c r="KFU59" s="760"/>
      <c r="KFV59" s="760"/>
      <c r="KFW59" s="760"/>
      <c r="KFX59" s="760"/>
      <c r="KFY59" s="760"/>
      <c r="KFZ59" s="760"/>
      <c r="KGA59" s="760"/>
      <c r="KGB59" s="760"/>
      <c r="KGC59" s="760"/>
      <c r="KGD59" s="760"/>
      <c r="KGE59" s="760"/>
      <c r="KGF59" s="760"/>
      <c r="KGG59" s="760"/>
      <c r="KGH59" s="760"/>
      <c r="KGI59" s="760"/>
      <c r="KGJ59" s="760"/>
      <c r="KGK59" s="760"/>
      <c r="KGL59" s="760"/>
      <c r="KGM59" s="760"/>
      <c r="KGN59" s="760"/>
      <c r="KGO59" s="760"/>
      <c r="KGP59" s="760"/>
      <c r="KGQ59" s="760"/>
      <c r="KGR59" s="760"/>
      <c r="KGS59" s="760"/>
      <c r="KGT59" s="760"/>
      <c r="KGU59" s="760"/>
      <c r="KGV59" s="760"/>
      <c r="KGW59" s="760"/>
      <c r="KGX59" s="760"/>
      <c r="KGY59" s="760"/>
      <c r="KGZ59" s="760"/>
      <c r="KHA59" s="760"/>
      <c r="KHB59" s="760"/>
      <c r="KHC59" s="760"/>
      <c r="KHD59" s="760"/>
      <c r="KHE59" s="760"/>
      <c r="KHF59" s="760"/>
      <c r="KHG59" s="760"/>
      <c r="KHH59" s="760"/>
      <c r="KHI59" s="760"/>
      <c r="KHJ59" s="760"/>
      <c r="KHK59" s="760"/>
      <c r="KHL59" s="760"/>
      <c r="KHM59" s="760"/>
      <c r="KHN59" s="760"/>
      <c r="KHO59" s="760"/>
      <c r="KHP59" s="760"/>
      <c r="KHQ59" s="760"/>
      <c r="KHR59" s="760"/>
      <c r="KHS59" s="760"/>
      <c r="KHT59" s="760"/>
      <c r="KHU59" s="760"/>
      <c r="KHV59" s="760"/>
      <c r="KHW59" s="760"/>
      <c r="KHX59" s="760"/>
      <c r="KHY59" s="760"/>
      <c r="KHZ59" s="760"/>
      <c r="KIA59" s="760"/>
      <c r="KIB59" s="760"/>
      <c r="KIC59" s="760"/>
      <c r="KID59" s="760"/>
      <c r="KIE59" s="760"/>
      <c r="KIF59" s="760"/>
      <c r="KIG59" s="760"/>
      <c r="KIH59" s="760"/>
      <c r="KII59" s="760"/>
      <c r="KIJ59" s="760"/>
      <c r="KIK59" s="760"/>
      <c r="KIL59" s="760"/>
      <c r="KIM59" s="760"/>
      <c r="KIN59" s="760"/>
      <c r="KIO59" s="760"/>
      <c r="KIP59" s="760"/>
      <c r="KIQ59" s="760"/>
      <c r="KIR59" s="760"/>
      <c r="KIS59" s="760"/>
      <c r="KIT59" s="760"/>
      <c r="KIU59" s="760"/>
      <c r="KIV59" s="760"/>
      <c r="KIW59" s="760"/>
      <c r="KIX59" s="760"/>
      <c r="KIY59" s="760"/>
      <c r="KIZ59" s="760"/>
      <c r="KJA59" s="760"/>
      <c r="KJB59" s="760"/>
      <c r="KJC59" s="760"/>
      <c r="KJD59" s="760"/>
      <c r="KJE59" s="760"/>
      <c r="KJF59" s="760"/>
      <c r="KJG59" s="760"/>
      <c r="KJH59" s="760"/>
      <c r="KJI59" s="760"/>
      <c r="KJJ59" s="760"/>
      <c r="KJK59" s="760"/>
      <c r="KJL59" s="760"/>
      <c r="KJM59" s="760"/>
      <c r="KJN59" s="760"/>
      <c r="KJO59" s="760"/>
      <c r="KJP59" s="760"/>
      <c r="KJQ59" s="760"/>
      <c r="KJR59" s="760"/>
      <c r="KJS59" s="760"/>
      <c r="KJT59" s="760"/>
      <c r="KJU59" s="760"/>
      <c r="KJV59" s="760"/>
      <c r="KJW59" s="760"/>
      <c r="KJX59" s="760"/>
      <c r="KJY59" s="760"/>
      <c r="KJZ59" s="760"/>
      <c r="KKA59" s="760"/>
      <c r="KKB59" s="760"/>
      <c r="KKC59" s="760"/>
      <c r="KKD59" s="760"/>
      <c r="KKE59" s="760"/>
      <c r="KKF59" s="760"/>
      <c r="KKG59" s="760"/>
      <c r="KKH59" s="760"/>
      <c r="KKI59" s="760"/>
      <c r="KKJ59" s="760"/>
      <c r="KKK59" s="760"/>
      <c r="KKL59" s="760"/>
      <c r="KKM59" s="760"/>
      <c r="KKN59" s="760"/>
      <c r="KKO59" s="760"/>
      <c r="KKP59" s="760"/>
      <c r="KKQ59" s="760"/>
      <c r="KKR59" s="760"/>
      <c r="KKS59" s="760"/>
      <c r="KKT59" s="760"/>
      <c r="KKU59" s="760"/>
      <c r="KKV59" s="760"/>
      <c r="KKW59" s="760"/>
      <c r="KKX59" s="760"/>
      <c r="KKY59" s="760"/>
      <c r="KKZ59" s="760"/>
      <c r="KLA59" s="760"/>
      <c r="KLB59" s="760"/>
      <c r="KLC59" s="760"/>
      <c r="KLD59" s="760"/>
      <c r="KLE59" s="760"/>
      <c r="KLF59" s="760"/>
      <c r="KLG59" s="760"/>
      <c r="KLH59" s="760"/>
      <c r="KLI59" s="760"/>
      <c r="KLJ59" s="760"/>
      <c r="KLK59" s="760"/>
      <c r="KLL59" s="760"/>
      <c r="KLM59" s="760"/>
      <c r="KLN59" s="760"/>
      <c r="KLO59" s="760"/>
      <c r="KLP59" s="760"/>
      <c r="KLQ59" s="760"/>
      <c r="KLR59" s="760"/>
      <c r="KLS59" s="760"/>
      <c r="KLT59" s="760"/>
      <c r="KLU59" s="760"/>
      <c r="KLV59" s="760"/>
      <c r="KLW59" s="760"/>
      <c r="KLX59" s="760"/>
      <c r="KLY59" s="760"/>
      <c r="KLZ59" s="760"/>
      <c r="KMA59" s="760"/>
      <c r="KMB59" s="760"/>
      <c r="KMC59" s="760"/>
      <c r="KMD59" s="760"/>
      <c r="KME59" s="760"/>
      <c r="KMF59" s="760"/>
      <c r="KMG59" s="760"/>
      <c r="KMH59" s="760"/>
      <c r="KMI59" s="760"/>
      <c r="KMJ59" s="760"/>
      <c r="KMK59" s="760"/>
      <c r="KML59" s="760"/>
      <c r="KMM59" s="760"/>
      <c r="KMN59" s="760"/>
      <c r="KMO59" s="760"/>
      <c r="KMP59" s="760"/>
      <c r="KMQ59" s="760"/>
      <c r="KMR59" s="760"/>
      <c r="KMS59" s="760"/>
      <c r="KMT59" s="760"/>
      <c r="KMU59" s="760"/>
      <c r="KMV59" s="760"/>
      <c r="KMW59" s="760"/>
      <c r="KMX59" s="760"/>
      <c r="KMY59" s="760"/>
      <c r="KMZ59" s="760"/>
      <c r="KNA59" s="760"/>
      <c r="KNB59" s="760"/>
      <c r="KNC59" s="760"/>
      <c r="KND59" s="760"/>
      <c r="KNE59" s="760"/>
      <c r="KNF59" s="760"/>
      <c r="KNG59" s="760"/>
      <c r="KNH59" s="760"/>
      <c r="KNI59" s="760"/>
      <c r="KNJ59" s="760"/>
      <c r="KNK59" s="760"/>
      <c r="KNL59" s="760"/>
      <c r="KNM59" s="760"/>
      <c r="KNN59" s="760"/>
      <c r="KNO59" s="760"/>
      <c r="KNP59" s="760"/>
      <c r="KNQ59" s="760"/>
      <c r="KNR59" s="760"/>
      <c r="KNS59" s="760"/>
      <c r="KNT59" s="760"/>
      <c r="KNU59" s="760"/>
      <c r="KNV59" s="760"/>
      <c r="KNW59" s="760"/>
      <c r="KNX59" s="760"/>
      <c r="KNY59" s="760"/>
      <c r="KNZ59" s="760"/>
      <c r="KOA59" s="760"/>
      <c r="KOB59" s="760"/>
      <c r="KOC59" s="760"/>
      <c r="KOD59" s="760"/>
      <c r="KOE59" s="760"/>
      <c r="KOF59" s="760"/>
      <c r="KOG59" s="760"/>
      <c r="KOH59" s="760"/>
      <c r="KOI59" s="760"/>
      <c r="KOJ59" s="760"/>
      <c r="KOK59" s="760"/>
      <c r="KOL59" s="760"/>
      <c r="KOM59" s="760"/>
      <c r="KON59" s="760"/>
      <c r="KOO59" s="760"/>
      <c r="KOP59" s="760"/>
      <c r="KOQ59" s="760"/>
      <c r="KOR59" s="760"/>
      <c r="KOS59" s="760"/>
      <c r="KOT59" s="760"/>
      <c r="KOU59" s="760"/>
      <c r="KOV59" s="760"/>
      <c r="KOW59" s="760"/>
      <c r="KOX59" s="760"/>
      <c r="KOY59" s="760"/>
      <c r="KOZ59" s="760"/>
      <c r="KPA59" s="760"/>
      <c r="KPB59" s="760"/>
      <c r="KPC59" s="760"/>
      <c r="KPD59" s="760"/>
      <c r="KPE59" s="760"/>
      <c r="KPF59" s="760"/>
      <c r="KPG59" s="760"/>
      <c r="KPH59" s="760"/>
      <c r="KPI59" s="760"/>
      <c r="KPJ59" s="760"/>
      <c r="KPK59" s="760"/>
      <c r="KPL59" s="760"/>
      <c r="KPM59" s="760"/>
      <c r="KPN59" s="760"/>
      <c r="KPO59" s="760"/>
      <c r="KPP59" s="760"/>
      <c r="KPQ59" s="760"/>
      <c r="KPR59" s="760"/>
      <c r="KPS59" s="760"/>
      <c r="KPT59" s="760"/>
      <c r="KPU59" s="760"/>
      <c r="KPV59" s="760"/>
      <c r="KPW59" s="760"/>
      <c r="KPX59" s="760"/>
      <c r="KPY59" s="760"/>
      <c r="KPZ59" s="760"/>
      <c r="KQA59" s="760"/>
      <c r="KQB59" s="760"/>
      <c r="KQC59" s="760"/>
      <c r="KQD59" s="760"/>
      <c r="KQE59" s="760"/>
      <c r="KQF59" s="760"/>
      <c r="KQG59" s="760"/>
      <c r="KQH59" s="760"/>
      <c r="KQI59" s="760"/>
      <c r="KQJ59" s="760"/>
      <c r="KQK59" s="760"/>
      <c r="KQL59" s="760"/>
      <c r="KQM59" s="760"/>
      <c r="KQN59" s="760"/>
      <c r="KQO59" s="760"/>
      <c r="KQP59" s="760"/>
      <c r="KQQ59" s="760"/>
      <c r="KQR59" s="760"/>
      <c r="KQS59" s="760"/>
      <c r="KQT59" s="760"/>
      <c r="KQU59" s="760"/>
      <c r="KQV59" s="760"/>
      <c r="KQW59" s="760"/>
      <c r="KQX59" s="760"/>
      <c r="KQY59" s="760"/>
      <c r="KQZ59" s="760"/>
      <c r="KRA59" s="760"/>
      <c r="KRB59" s="760"/>
      <c r="KRC59" s="760"/>
      <c r="KRD59" s="760"/>
      <c r="KRE59" s="760"/>
      <c r="KRF59" s="760"/>
      <c r="KRG59" s="760"/>
      <c r="KRH59" s="760"/>
      <c r="KRI59" s="760"/>
      <c r="KRJ59" s="760"/>
      <c r="KRK59" s="760"/>
      <c r="KRL59" s="760"/>
      <c r="KRM59" s="760"/>
      <c r="KRN59" s="760"/>
      <c r="KRO59" s="760"/>
      <c r="KRP59" s="760"/>
      <c r="KRQ59" s="760"/>
      <c r="KRR59" s="760"/>
      <c r="KRS59" s="760"/>
      <c r="KRT59" s="760"/>
      <c r="KRU59" s="760"/>
      <c r="KRV59" s="760"/>
      <c r="KRW59" s="760"/>
      <c r="KRX59" s="760"/>
      <c r="KRY59" s="760"/>
      <c r="KRZ59" s="760"/>
      <c r="KSA59" s="760"/>
      <c r="KSB59" s="760"/>
      <c r="KSC59" s="760"/>
      <c r="KSD59" s="760"/>
      <c r="KSE59" s="760"/>
      <c r="KSF59" s="760"/>
      <c r="KSG59" s="760"/>
      <c r="KSH59" s="760"/>
      <c r="KSI59" s="760"/>
      <c r="KSJ59" s="760"/>
      <c r="KSK59" s="760"/>
      <c r="KSL59" s="760"/>
      <c r="KSM59" s="760"/>
      <c r="KSN59" s="760"/>
      <c r="KSO59" s="760"/>
      <c r="KSP59" s="760"/>
      <c r="KSQ59" s="760"/>
      <c r="KSR59" s="760"/>
      <c r="KSS59" s="760"/>
      <c r="KST59" s="760"/>
      <c r="KSU59" s="760"/>
      <c r="KSV59" s="760"/>
      <c r="KSW59" s="760"/>
      <c r="KSX59" s="760"/>
      <c r="KSY59" s="760"/>
      <c r="KSZ59" s="760"/>
      <c r="KTA59" s="760"/>
      <c r="KTB59" s="760"/>
      <c r="KTC59" s="760"/>
      <c r="KTD59" s="760"/>
      <c r="KTE59" s="760"/>
      <c r="KTF59" s="760"/>
      <c r="KTG59" s="760"/>
      <c r="KTH59" s="760"/>
      <c r="KTI59" s="760"/>
      <c r="KTJ59" s="760"/>
      <c r="KTK59" s="760"/>
      <c r="KTL59" s="760"/>
      <c r="KTM59" s="760"/>
      <c r="KTN59" s="760"/>
      <c r="KTO59" s="760"/>
      <c r="KTP59" s="760"/>
      <c r="KTQ59" s="760"/>
      <c r="KTR59" s="760"/>
      <c r="KTS59" s="760"/>
      <c r="KTT59" s="760"/>
      <c r="KTU59" s="760"/>
      <c r="KTV59" s="760"/>
      <c r="KTW59" s="760"/>
      <c r="KTX59" s="760"/>
      <c r="KTY59" s="760"/>
      <c r="KTZ59" s="760"/>
      <c r="KUA59" s="760"/>
      <c r="KUB59" s="760"/>
      <c r="KUC59" s="760"/>
      <c r="KUD59" s="760"/>
      <c r="KUE59" s="760"/>
      <c r="KUF59" s="760"/>
      <c r="KUG59" s="760"/>
      <c r="KUH59" s="760"/>
      <c r="KUI59" s="760"/>
      <c r="KUJ59" s="760"/>
      <c r="KUK59" s="760"/>
      <c r="KUL59" s="760"/>
      <c r="KUM59" s="760"/>
      <c r="KUN59" s="760"/>
      <c r="KUO59" s="760"/>
      <c r="KUP59" s="760"/>
      <c r="KUQ59" s="760"/>
      <c r="KUR59" s="760"/>
      <c r="KUS59" s="760"/>
      <c r="KUT59" s="760"/>
      <c r="KUU59" s="760"/>
      <c r="KUV59" s="760"/>
      <c r="KUW59" s="760"/>
      <c r="KUX59" s="760"/>
      <c r="KUY59" s="760"/>
      <c r="KUZ59" s="760"/>
      <c r="KVA59" s="760"/>
      <c r="KVB59" s="760"/>
      <c r="KVC59" s="760"/>
      <c r="KVD59" s="760"/>
      <c r="KVE59" s="760"/>
      <c r="KVF59" s="760"/>
      <c r="KVG59" s="760"/>
      <c r="KVH59" s="760"/>
      <c r="KVI59" s="760"/>
      <c r="KVJ59" s="760"/>
      <c r="KVK59" s="760"/>
      <c r="KVL59" s="760"/>
      <c r="KVM59" s="760"/>
      <c r="KVN59" s="760"/>
      <c r="KVO59" s="760"/>
      <c r="KVP59" s="760"/>
      <c r="KVQ59" s="760"/>
      <c r="KVR59" s="760"/>
      <c r="KVS59" s="760"/>
      <c r="KVT59" s="760"/>
      <c r="KVU59" s="760"/>
      <c r="KVV59" s="760"/>
      <c r="KVW59" s="760"/>
      <c r="KVX59" s="760"/>
      <c r="KVY59" s="760"/>
      <c r="KVZ59" s="760"/>
      <c r="KWA59" s="760"/>
      <c r="KWB59" s="760"/>
      <c r="KWC59" s="760"/>
      <c r="KWD59" s="760"/>
      <c r="KWE59" s="760"/>
      <c r="KWF59" s="760"/>
      <c r="KWG59" s="760"/>
      <c r="KWH59" s="760"/>
      <c r="KWI59" s="760"/>
      <c r="KWJ59" s="760"/>
      <c r="KWK59" s="760"/>
      <c r="KWL59" s="760"/>
      <c r="KWM59" s="760"/>
      <c r="KWN59" s="760"/>
      <c r="KWO59" s="760"/>
      <c r="KWP59" s="760"/>
      <c r="KWQ59" s="760"/>
      <c r="KWR59" s="760"/>
      <c r="KWS59" s="760"/>
      <c r="KWT59" s="760"/>
      <c r="KWU59" s="760"/>
      <c r="KWV59" s="760"/>
      <c r="KWW59" s="760"/>
      <c r="KWX59" s="760"/>
      <c r="KWY59" s="760"/>
      <c r="KWZ59" s="760"/>
      <c r="KXA59" s="760"/>
      <c r="KXB59" s="760"/>
      <c r="KXC59" s="760"/>
      <c r="KXD59" s="760"/>
      <c r="KXE59" s="760"/>
      <c r="KXF59" s="760"/>
      <c r="KXG59" s="760"/>
      <c r="KXH59" s="760"/>
      <c r="KXI59" s="760"/>
      <c r="KXJ59" s="760"/>
      <c r="KXK59" s="760"/>
      <c r="KXL59" s="760"/>
      <c r="KXM59" s="760"/>
      <c r="KXN59" s="760"/>
      <c r="KXO59" s="760"/>
      <c r="KXP59" s="760"/>
      <c r="KXQ59" s="760"/>
      <c r="KXR59" s="760"/>
      <c r="KXS59" s="760"/>
      <c r="KXT59" s="760"/>
      <c r="KXU59" s="760"/>
      <c r="KXV59" s="760"/>
      <c r="KXW59" s="760"/>
      <c r="KXX59" s="760"/>
      <c r="KXY59" s="760"/>
      <c r="KXZ59" s="760"/>
      <c r="KYA59" s="760"/>
      <c r="KYB59" s="760"/>
      <c r="KYC59" s="760"/>
      <c r="KYD59" s="760"/>
      <c r="KYE59" s="760"/>
      <c r="KYF59" s="760"/>
      <c r="KYG59" s="760"/>
      <c r="KYH59" s="760"/>
      <c r="KYI59" s="760"/>
      <c r="KYJ59" s="760"/>
      <c r="KYK59" s="760"/>
      <c r="KYL59" s="760"/>
      <c r="KYM59" s="760"/>
      <c r="KYN59" s="760"/>
      <c r="KYO59" s="760"/>
      <c r="KYP59" s="760"/>
      <c r="KYQ59" s="760"/>
      <c r="KYR59" s="760"/>
      <c r="KYS59" s="760"/>
      <c r="KYT59" s="760"/>
      <c r="KYU59" s="760"/>
      <c r="KYV59" s="760"/>
      <c r="KYW59" s="760"/>
      <c r="KYX59" s="760"/>
      <c r="KYY59" s="760"/>
      <c r="KYZ59" s="760"/>
      <c r="KZA59" s="760"/>
      <c r="KZB59" s="760"/>
      <c r="KZC59" s="760"/>
      <c r="KZD59" s="760"/>
      <c r="KZE59" s="760"/>
      <c r="KZF59" s="760"/>
      <c r="KZG59" s="760"/>
      <c r="KZH59" s="760"/>
      <c r="KZI59" s="760"/>
      <c r="KZJ59" s="760"/>
      <c r="KZK59" s="760"/>
      <c r="KZL59" s="760"/>
      <c r="KZM59" s="760"/>
      <c r="KZN59" s="760"/>
      <c r="KZO59" s="760"/>
      <c r="KZP59" s="760"/>
      <c r="KZQ59" s="760"/>
      <c r="KZR59" s="760"/>
      <c r="KZS59" s="760"/>
      <c r="KZT59" s="760"/>
      <c r="KZU59" s="760"/>
      <c r="KZV59" s="760"/>
      <c r="KZW59" s="760"/>
      <c r="KZX59" s="760"/>
      <c r="KZY59" s="760"/>
      <c r="KZZ59" s="760"/>
      <c r="LAA59" s="760"/>
      <c r="LAB59" s="760"/>
      <c r="LAC59" s="760"/>
      <c r="LAD59" s="760"/>
      <c r="LAE59" s="760"/>
      <c r="LAF59" s="760"/>
      <c r="LAG59" s="760"/>
      <c r="LAH59" s="760"/>
      <c r="LAI59" s="760"/>
      <c r="LAJ59" s="760"/>
      <c r="LAK59" s="760"/>
      <c r="LAL59" s="760"/>
      <c r="LAM59" s="760"/>
      <c r="LAN59" s="760"/>
      <c r="LAO59" s="760"/>
      <c r="LAP59" s="760"/>
      <c r="LAQ59" s="760"/>
      <c r="LAR59" s="760"/>
      <c r="LAS59" s="760"/>
      <c r="LAT59" s="760"/>
      <c r="LAU59" s="760"/>
      <c r="LAV59" s="760"/>
      <c r="LAW59" s="760"/>
      <c r="LAX59" s="760"/>
      <c r="LAY59" s="760"/>
      <c r="LAZ59" s="760"/>
      <c r="LBA59" s="760"/>
      <c r="LBB59" s="760"/>
      <c r="LBC59" s="760"/>
      <c r="LBD59" s="760"/>
      <c r="LBE59" s="760"/>
      <c r="LBF59" s="760"/>
      <c r="LBG59" s="760"/>
      <c r="LBH59" s="760"/>
      <c r="LBI59" s="760"/>
      <c r="LBJ59" s="760"/>
      <c r="LBK59" s="760"/>
      <c r="LBL59" s="760"/>
      <c r="LBM59" s="760"/>
      <c r="LBN59" s="760"/>
      <c r="LBO59" s="760"/>
      <c r="LBP59" s="760"/>
      <c r="LBQ59" s="760"/>
      <c r="LBR59" s="760"/>
      <c r="LBS59" s="760"/>
      <c r="LBT59" s="760"/>
      <c r="LBU59" s="760"/>
      <c r="LBV59" s="760"/>
      <c r="LBW59" s="760"/>
      <c r="LBX59" s="760"/>
      <c r="LBY59" s="760"/>
      <c r="LBZ59" s="760"/>
      <c r="LCA59" s="760"/>
      <c r="LCB59" s="760"/>
      <c r="LCC59" s="760"/>
      <c r="LCD59" s="760"/>
      <c r="LCE59" s="760"/>
      <c r="LCF59" s="760"/>
      <c r="LCG59" s="760"/>
      <c r="LCH59" s="760"/>
      <c r="LCI59" s="760"/>
      <c r="LCJ59" s="760"/>
      <c r="LCK59" s="760"/>
      <c r="LCL59" s="760"/>
      <c r="LCM59" s="760"/>
      <c r="LCN59" s="760"/>
      <c r="LCO59" s="760"/>
      <c r="LCP59" s="760"/>
      <c r="LCQ59" s="760"/>
      <c r="LCR59" s="760"/>
      <c r="LCS59" s="760"/>
      <c r="LCT59" s="760"/>
      <c r="LCU59" s="760"/>
      <c r="LCV59" s="760"/>
      <c r="LCW59" s="760"/>
      <c r="LCX59" s="760"/>
      <c r="LCY59" s="760"/>
      <c r="LCZ59" s="760"/>
      <c r="LDA59" s="760"/>
      <c r="LDB59" s="760"/>
      <c r="LDC59" s="760"/>
      <c r="LDD59" s="760"/>
      <c r="LDE59" s="760"/>
      <c r="LDF59" s="760"/>
      <c r="LDG59" s="760"/>
      <c r="LDH59" s="760"/>
      <c r="LDI59" s="760"/>
      <c r="LDJ59" s="760"/>
      <c r="LDK59" s="760"/>
      <c r="LDL59" s="760"/>
      <c r="LDM59" s="760"/>
      <c r="LDN59" s="760"/>
      <c r="LDO59" s="760"/>
      <c r="LDP59" s="760"/>
      <c r="LDQ59" s="760"/>
      <c r="LDR59" s="760"/>
      <c r="LDS59" s="760"/>
      <c r="LDT59" s="760"/>
      <c r="LDU59" s="760"/>
      <c r="LDV59" s="760"/>
      <c r="LDW59" s="760"/>
      <c r="LDX59" s="760"/>
      <c r="LDY59" s="760"/>
      <c r="LDZ59" s="760"/>
      <c r="LEA59" s="760"/>
      <c r="LEB59" s="760"/>
      <c r="LEC59" s="760"/>
      <c r="LED59" s="760"/>
      <c r="LEE59" s="760"/>
      <c r="LEF59" s="760"/>
      <c r="LEG59" s="760"/>
      <c r="LEH59" s="760"/>
      <c r="LEI59" s="760"/>
      <c r="LEJ59" s="760"/>
      <c r="LEK59" s="760"/>
      <c r="LEL59" s="760"/>
      <c r="LEM59" s="760"/>
      <c r="LEN59" s="760"/>
      <c r="LEO59" s="760"/>
      <c r="LEP59" s="760"/>
      <c r="LEQ59" s="760"/>
      <c r="LER59" s="760"/>
      <c r="LES59" s="760"/>
      <c r="LET59" s="760"/>
      <c r="LEU59" s="760"/>
      <c r="LEV59" s="760"/>
      <c r="LEW59" s="760"/>
      <c r="LEX59" s="760"/>
      <c r="LEY59" s="760"/>
      <c r="LEZ59" s="760"/>
      <c r="LFA59" s="760"/>
      <c r="LFB59" s="760"/>
      <c r="LFC59" s="760"/>
      <c r="LFD59" s="760"/>
      <c r="LFE59" s="760"/>
      <c r="LFF59" s="760"/>
      <c r="LFG59" s="760"/>
      <c r="LFH59" s="760"/>
      <c r="LFI59" s="760"/>
      <c r="LFJ59" s="760"/>
      <c r="LFK59" s="760"/>
      <c r="LFL59" s="760"/>
      <c r="LFM59" s="760"/>
      <c r="LFN59" s="760"/>
      <c r="LFO59" s="760"/>
      <c r="LFP59" s="760"/>
      <c r="LFQ59" s="760"/>
      <c r="LFR59" s="760"/>
      <c r="LFS59" s="760"/>
      <c r="LFT59" s="760"/>
      <c r="LFU59" s="760"/>
      <c r="LFV59" s="760"/>
      <c r="LFW59" s="760"/>
      <c r="LFX59" s="760"/>
      <c r="LFY59" s="760"/>
      <c r="LFZ59" s="760"/>
      <c r="LGA59" s="760"/>
      <c r="LGB59" s="760"/>
      <c r="LGC59" s="760"/>
      <c r="LGD59" s="760"/>
      <c r="LGE59" s="760"/>
      <c r="LGF59" s="760"/>
      <c r="LGG59" s="760"/>
      <c r="LGH59" s="760"/>
      <c r="LGI59" s="760"/>
      <c r="LGJ59" s="760"/>
      <c r="LGK59" s="760"/>
      <c r="LGL59" s="760"/>
      <c r="LGM59" s="760"/>
      <c r="LGN59" s="760"/>
      <c r="LGO59" s="760"/>
      <c r="LGP59" s="760"/>
      <c r="LGQ59" s="760"/>
      <c r="LGR59" s="760"/>
      <c r="LGS59" s="760"/>
      <c r="LGT59" s="760"/>
      <c r="LGU59" s="760"/>
      <c r="LGV59" s="760"/>
      <c r="LGW59" s="760"/>
      <c r="LGX59" s="760"/>
      <c r="LGY59" s="760"/>
      <c r="LGZ59" s="760"/>
      <c r="LHA59" s="760"/>
      <c r="LHB59" s="760"/>
      <c r="LHC59" s="760"/>
      <c r="LHD59" s="760"/>
      <c r="LHE59" s="760"/>
      <c r="LHF59" s="760"/>
      <c r="LHG59" s="760"/>
      <c r="LHH59" s="760"/>
      <c r="LHI59" s="760"/>
      <c r="LHJ59" s="760"/>
      <c r="LHK59" s="760"/>
      <c r="LHL59" s="760"/>
      <c r="LHM59" s="760"/>
      <c r="LHN59" s="760"/>
      <c r="LHO59" s="760"/>
      <c r="LHP59" s="760"/>
      <c r="LHQ59" s="760"/>
      <c r="LHR59" s="760"/>
      <c r="LHS59" s="760"/>
      <c r="LHT59" s="760"/>
      <c r="LHU59" s="760"/>
      <c r="LHV59" s="760"/>
      <c r="LHW59" s="760"/>
      <c r="LHX59" s="760"/>
      <c r="LHY59" s="760"/>
      <c r="LHZ59" s="760"/>
      <c r="LIA59" s="760"/>
      <c r="LIB59" s="760"/>
      <c r="LIC59" s="760"/>
      <c r="LID59" s="760"/>
      <c r="LIE59" s="760"/>
      <c r="LIF59" s="760"/>
      <c r="LIG59" s="760"/>
      <c r="LIH59" s="760"/>
      <c r="LII59" s="760"/>
      <c r="LIJ59" s="760"/>
      <c r="LIK59" s="760"/>
      <c r="LIL59" s="760"/>
      <c r="LIM59" s="760"/>
      <c r="LIN59" s="760"/>
      <c r="LIO59" s="760"/>
      <c r="LIP59" s="760"/>
      <c r="LIQ59" s="760"/>
      <c r="LIR59" s="760"/>
      <c r="LIS59" s="760"/>
      <c r="LIT59" s="760"/>
      <c r="LIU59" s="760"/>
      <c r="LIV59" s="760"/>
      <c r="LIW59" s="760"/>
      <c r="LIX59" s="760"/>
      <c r="LIY59" s="760"/>
      <c r="LIZ59" s="760"/>
      <c r="LJA59" s="760"/>
      <c r="LJB59" s="760"/>
      <c r="LJC59" s="760"/>
      <c r="LJD59" s="760"/>
      <c r="LJE59" s="760"/>
      <c r="LJF59" s="760"/>
      <c r="LJG59" s="760"/>
      <c r="LJH59" s="760"/>
      <c r="LJI59" s="760"/>
      <c r="LJJ59" s="760"/>
      <c r="LJK59" s="760"/>
      <c r="LJL59" s="760"/>
      <c r="LJM59" s="760"/>
      <c r="LJN59" s="760"/>
      <c r="LJO59" s="760"/>
      <c r="LJP59" s="760"/>
      <c r="LJQ59" s="760"/>
      <c r="LJR59" s="760"/>
      <c r="LJS59" s="760"/>
      <c r="LJT59" s="760"/>
      <c r="LJU59" s="760"/>
      <c r="LJV59" s="760"/>
      <c r="LJW59" s="760"/>
      <c r="LJX59" s="760"/>
      <c r="LJY59" s="760"/>
      <c r="LJZ59" s="760"/>
      <c r="LKA59" s="760"/>
      <c r="LKB59" s="760"/>
      <c r="LKC59" s="760"/>
      <c r="LKD59" s="760"/>
      <c r="LKE59" s="760"/>
      <c r="LKF59" s="760"/>
      <c r="LKG59" s="760"/>
      <c r="LKH59" s="760"/>
      <c r="LKI59" s="760"/>
      <c r="LKJ59" s="760"/>
      <c r="LKK59" s="760"/>
      <c r="LKL59" s="760"/>
      <c r="LKM59" s="760"/>
      <c r="LKN59" s="760"/>
      <c r="LKO59" s="760"/>
      <c r="LKP59" s="760"/>
      <c r="LKQ59" s="760"/>
      <c r="LKR59" s="760"/>
      <c r="LKS59" s="760"/>
      <c r="LKT59" s="760"/>
      <c r="LKU59" s="760"/>
      <c r="LKV59" s="760"/>
      <c r="LKW59" s="760"/>
      <c r="LKX59" s="760"/>
      <c r="LKY59" s="760"/>
      <c r="LKZ59" s="760"/>
      <c r="LLA59" s="760"/>
      <c r="LLB59" s="760"/>
      <c r="LLC59" s="760"/>
      <c r="LLD59" s="760"/>
      <c r="LLE59" s="760"/>
      <c r="LLF59" s="760"/>
      <c r="LLG59" s="760"/>
      <c r="LLH59" s="760"/>
      <c r="LLI59" s="760"/>
      <c r="LLJ59" s="760"/>
      <c r="LLK59" s="760"/>
      <c r="LLL59" s="760"/>
      <c r="LLM59" s="760"/>
      <c r="LLN59" s="760"/>
      <c r="LLO59" s="760"/>
      <c r="LLP59" s="760"/>
      <c r="LLQ59" s="760"/>
      <c r="LLR59" s="760"/>
      <c r="LLS59" s="760"/>
      <c r="LLT59" s="760"/>
      <c r="LLU59" s="760"/>
      <c r="LLV59" s="760"/>
      <c r="LLW59" s="760"/>
      <c r="LLX59" s="760"/>
      <c r="LLY59" s="760"/>
      <c r="LLZ59" s="760"/>
      <c r="LMA59" s="760"/>
      <c r="LMB59" s="760"/>
      <c r="LMC59" s="760"/>
      <c r="LMD59" s="760"/>
      <c r="LME59" s="760"/>
      <c r="LMF59" s="760"/>
      <c r="LMG59" s="760"/>
      <c r="LMH59" s="760"/>
      <c r="LMI59" s="760"/>
      <c r="LMJ59" s="760"/>
      <c r="LMK59" s="760"/>
      <c r="LML59" s="760"/>
      <c r="LMM59" s="760"/>
      <c r="LMN59" s="760"/>
      <c r="LMO59" s="760"/>
      <c r="LMP59" s="760"/>
      <c r="LMQ59" s="760"/>
      <c r="LMR59" s="760"/>
      <c r="LMS59" s="760"/>
      <c r="LMT59" s="760"/>
      <c r="LMU59" s="760"/>
      <c r="LMV59" s="760"/>
      <c r="LMW59" s="760"/>
      <c r="LMX59" s="760"/>
      <c r="LMY59" s="760"/>
      <c r="LMZ59" s="760"/>
      <c r="LNA59" s="760"/>
      <c r="LNB59" s="760"/>
      <c r="LNC59" s="760"/>
      <c r="LND59" s="760"/>
      <c r="LNE59" s="760"/>
      <c r="LNF59" s="760"/>
      <c r="LNG59" s="760"/>
      <c r="LNH59" s="760"/>
      <c r="LNI59" s="760"/>
      <c r="LNJ59" s="760"/>
      <c r="LNK59" s="760"/>
      <c r="LNL59" s="760"/>
      <c r="LNM59" s="760"/>
      <c r="LNN59" s="760"/>
      <c r="LNO59" s="760"/>
      <c r="LNP59" s="760"/>
      <c r="LNQ59" s="760"/>
      <c r="LNR59" s="760"/>
      <c r="LNS59" s="760"/>
      <c r="LNT59" s="760"/>
      <c r="LNU59" s="760"/>
      <c r="LNV59" s="760"/>
      <c r="LNW59" s="760"/>
      <c r="LNX59" s="760"/>
      <c r="LNY59" s="760"/>
      <c r="LNZ59" s="760"/>
      <c r="LOA59" s="760"/>
      <c r="LOB59" s="760"/>
      <c r="LOC59" s="760"/>
      <c r="LOD59" s="760"/>
      <c r="LOE59" s="760"/>
      <c r="LOF59" s="760"/>
      <c r="LOG59" s="760"/>
      <c r="LOH59" s="760"/>
      <c r="LOI59" s="760"/>
      <c r="LOJ59" s="760"/>
      <c r="LOK59" s="760"/>
      <c r="LOL59" s="760"/>
      <c r="LOM59" s="760"/>
      <c r="LON59" s="760"/>
      <c r="LOO59" s="760"/>
      <c r="LOP59" s="760"/>
      <c r="LOQ59" s="760"/>
      <c r="LOR59" s="760"/>
      <c r="LOS59" s="760"/>
      <c r="LOT59" s="760"/>
      <c r="LOU59" s="760"/>
      <c r="LOV59" s="760"/>
      <c r="LOW59" s="760"/>
      <c r="LOX59" s="760"/>
      <c r="LOY59" s="760"/>
      <c r="LOZ59" s="760"/>
      <c r="LPA59" s="760"/>
      <c r="LPB59" s="760"/>
      <c r="LPC59" s="760"/>
      <c r="LPD59" s="760"/>
      <c r="LPE59" s="760"/>
      <c r="LPF59" s="760"/>
      <c r="LPG59" s="760"/>
      <c r="LPH59" s="760"/>
      <c r="LPI59" s="760"/>
      <c r="LPJ59" s="760"/>
      <c r="LPK59" s="760"/>
      <c r="LPL59" s="760"/>
      <c r="LPM59" s="760"/>
      <c r="LPN59" s="760"/>
      <c r="LPO59" s="760"/>
      <c r="LPP59" s="760"/>
      <c r="LPQ59" s="760"/>
      <c r="LPR59" s="760"/>
      <c r="LPS59" s="760"/>
      <c r="LPT59" s="760"/>
      <c r="LPU59" s="760"/>
      <c r="LPV59" s="760"/>
      <c r="LPW59" s="760"/>
      <c r="LPX59" s="760"/>
      <c r="LPY59" s="760"/>
      <c r="LPZ59" s="760"/>
      <c r="LQA59" s="760"/>
      <c r="LQB59" s="760"/>
      <c r="LQC59" s="760"/>
      <c r="LQD59" s="760"/>
      <c r="LQE59" s="760"/>
      <c r="LQF59" s="760"/>
      <c r="LQG59" s="760"/>
      <c r="LQH59" s="760"/>
      <c r="LQI59" s="760"/>
      <c r="LQJ59" s="760"/>
      <c r="LQK59" s="760"/>
      <c r="LQL59" s="760"/>
      <c r="LQM59" s="760"/>
      <c r="LQN59" s="760"/>
      <c r="LQO59" s="760"/>
      <c r="LQP59" s="760"/>
      <c r="LQQ59" s="760"/>
      <c r="LQR59" s="760"/>
      <c r="LQS59" s="760"/>
      <c r="LQT59" s="760"/>
      <c r="LQU59" s="760"/>
      <c r="LQV59" s="760"/>
      <c r="LQW59" s="760"/>
      <c r="LQX59" s="760"/>
      <c r="LQY59" s="760"/>
      <c r="LQZ59" s="760"/>
      <c r="LRA59" s="760"/>
      <c r="LRB59" s="760"/>
      <c r="LRC59" s="760"/>
      <c r="LRD59" s="760"/>
      <c r="LRE59" s="760"/>
      <c r="LRF59" s="760"/>
      <c r="LRG59" s="760"/>
      <c r="LRH59" s="760"/>
      <c r="LRI59" s="760"/>
      <c r="LRJ59" s="760"/>
      <c r="LRK59" s="760"/>
      <c r="LRL59" s="760"/>
      <c r="LRM59" s="760"/>
      <c r="LRN59" s="760"/>
      <c r="LRO59" s="760"/>
      <c r="LRP59" s="760"/>
      <c r="LRQ59" s="760"/>
      <c r="LRR59" s="760"/>
      <c r="LRS59" s="760"/>
      <c r="LRT59" s="760"/>
      <c r="LRU59" s="760"/>
      <c r="LRV59" s="760"/>
      <c r="LRW59" s="760"/>
      <c r="LRX59" s="760"/>
      <c r="LRY59" s="760"/>
      <c r="LRZ59" s="760"/>
      <c r="LSA59" s="760"/>
      <c r="LSB59" s="760"/>
      <c r="LSC59" s="760"/>
      <c r="LSD59" s="760"/>
      <c r="LSE59" s="760"/>
      <c r="LSF59" s="760"/>
      <c r="LSG59" s="760"/>
      <c r="LSH59" s="760"/>
      <c r="LSI59" s="760"/>
      <c r="LSJ59" s="760"/>
      <c r="LSK59" s="760"/>
      <c r="LSL59" s="760"/>
      <c r="LSM59" s="760"/>
      <c r="LSN59" s="760"/>
      <c r="LSO59" s="760"/>
      <c r="LSP59" s="760"/>
      <c r="LSQ59" s="760"/>
      <c r="LSR59" s="760"/>
      <c r="LSS59" s="760"/>
      <c r="LST59" s="760"/>
      <c r="LSU59" s="760"/>
      <c r="LSV59" s="760"/>
      <c r="LSW59" s="760"/>
      <c r="LSX59" s="760"/>
      <c r="LSY59" s="760"/>
      <c r="LSZ59" s="760"/>
      <c r="LTA59" s="760"/>
      <c r="LTB59" s="760"/>
      <c r="LTC59" s="760"/>
      <c r="LTD59" s="760"/>
      <c r="LTE59" s="760"/>
      <c r="LTF59" s="760"/>
      <c r="LTG59" s="760"/>
      <c r="LTH59" s="760"/>
      <c r="LTI59" s="760"/>
      <c r="LTJ59" s="760"/>
      <c r="LTK59" s="760"/>
      <c r="LTL59" s="760"/>
      <c r="LTM59" s="760"/>
      <c r="LTN59" s="760"/>
      <c r="LTO59" s="760"/>
      <c r="LTP59" s="760"/>
      <c r="LTQ59" s="760"/>
      <c r="LTR59" s="760"/>
      <c r="LTS59" s="760"/>
      <c r="LTT59" s="760"/>
      <c r="LTU59" s="760"/>
      <c r="LTV59" s="760"/>
      <c r="LTW59" s="760"/>
      <c r="LTX59" s="760"/>
      <c r="LTY59" s="760"/>
      <c r="LTZ59" s="760"/>
      <c r="LUA59" s="760"/>
      <c r="LUB59" s="760"/>
      <c r="LUC59" s="760"/>
      <c r="LUD59" s="760"/>
      <c r="LUE59" s="760"/>
      <c r="LUF59" s="760"/>
      <c r="LUG59" s="760"/>
      <c r="LUH59" s="760"/>
      <c r="LUI59" s="760"/>
      <c r="LUJ59" s="760"/>
      <c r="LUK59" s="760"/>
      <c r="LUL59" s="760"/>
      <c r="LUM59" s="760"/>
      <c r="LUN59" s="760"/>
      <c r="LUO59" s="760"/>
      <c r="LUP59" s="760"/>
      <c r="LUQ59" s="760"/>
      <c r="LUR59" s="760"/>
      <c r="LUS59" s="760"/>
      <c r="LUT59" s="760"/>
      <c r="LUU59" s="760"/>
      <c r="LUV59" s="760"/>
      <c r="LUW59" s="760"/>
      <c r="LUX59" s="760"/>
      <c r="LUY59" s="760"/>
      <c r="LUZ59" s="760"/>
      <c r="LVA59" s="760"/>
      <c r="LVB59" s="760"/>
      <c r="LVC59" s="760"/>
      <c r="LVD59" s="760"/>
      <c r="LVE59" s="760"/>
      <c r="LVF59" s="760"/>
      <c r="LVG59" s="760"/>
      <c r="LVH59" s="760"/>
      <c r="LVI59" s="760"/>
      <c r="LVJ59" s="760"/>
      <c r="LVK59" s="760"/>
      <c r="LVL59" s="760"/>
      <c r="LVM59" s="760"/>
      <c r="LVN59" s="760"/>
      <c r="LVO59" s="760"/>
      <c r="LVP59" s="760"/>
      <c r="LVQ59" s="760"/>
      <c r="LVR59" s="760"/>
      <c r="LVS59" s="760"/>
      <c r="LVT59" s="760"/>
      <c r="LVU59" s="760"/>
      <c r="LVV59" s="760"/>
      <c r="LVW59" s="760"/>
      <c r="LVX59" s="760"/>
      <c r="LVY59" s="760"/>
      <c r="LVZ59" s="760"/>
      <c r="LWA59" s="760"/>
      <c r="LWB59" s="760"/>
      <c r="LWC59" s="760"/>
      <c r="LWD59" s="760"/>
      <c r="LWE59" s="760"/>
      <c r="LWF59" s="760"/>
      <c r="LWG59" s="760"/>
      <c r="LWH59" s="760"/>
      <c r="LWI59" s="760"/>
      <c r="LWJ59" s="760"/>
      <c r="LWK59" s="760"/>
      <c r="LWL59" s="760"/>
      <c r="LWM59" s="760"/>
      <c r="LWN59" s="760"/>
      <c r="LWO59" s="760"/>
      <c r="LWP59" s="760"/>
      <c r="LWQ59" s="760"/>
      <c r="LWR59" s="760"/>
      <c r="LWS59" s="760"/>
      <c r="LWT59" s="760"/>
      <c r="LWU59" s="760"/>
      <c r="LWV59" s="760"/>
      <c r="LWW59" s="760"/>
      <c r="LWX59" s="760"/>
      <c r="LWY59" s="760"/>
      <c r="LWZ59" s="760"/>
      <c r="LXA59" s="760"/>
      <c r="LXB59" s="760"/>
      <c r="LXC59" s="760"/>
      <c r="LXD59" s="760"/>
      <c r="LXE59" s="760"/>
      <c r="LXF59" s="760"/>
      <c r="LXG59" s="760"/>
      <c r="LXH59" s="760"/>
      <c r="LXI59" s="760"/>
      <c r="LXJ59" s="760"/>
      <c r="LXK59" s="760"/>
      <c r="LXL59" s="760"/>
      <c r="LXM59" s="760"/>
      <c r="LXN59" s="760"/>
      <c r="LXO59" s="760"/>
      <c r="LXP59" s="760"/>
      <c r="LXQ59" s="760"/>
      <c r="LXR59" s="760"/>
      <c r="LXS59" s="760"/>
      <c r="LXT59" s="760"/>
      <c r="LXU59" s="760"/>
      <c r="LXV59" s="760"/>
      <c r="LXW59" s="760"/>
      <c r="LXX59" s="760"/>
      <c r="LXY59" s="760"/>
      <c r="LXZ59" s="760"/>
      <c r="LYA59" s="760"/>
      <c r="LYB59" s="760"/>
      <c r="LYC59" s="760"/>
      <c r="LYD59" s="760"/>
      <c r="LYE59" s="760"/>
      <c r="LYF59" s="760"/>
      <c r="LYG59" s="760"/>
      <c r="LYH59" s="760"/>
      <c r="LYI59" s="760"/>
      <c r="LYJ59" s="760"/>
      <c r="LYK59" s="760"/>
      <c r="LYL59" s="760"/>
      <c r="LYM59" s="760"/>
      <c r="LYN59" s="760"/>
      <c r="LYO59" s="760"/>
      <c r="LYP59" s="760"/>
      <c r="LYQ59" s="760"/>
      <c r="LYR59" s="760"/>
      <c r="LYS59" s="760"/>
      <c r="LYT59" s="760"/>
      <c r="LYU59" s="760"/>
      <c r="LYV59" s="760"/>
      <c r="LYW59" s="760"/>
      <c r="LYX59" s="760"/>
      <c r="LYY59" s="760"/>
      <c r="LYZ59" s="760"/>
      <c r="LZA59" s="760"/>
      <c r="LZB59" s="760"/>
      <c r="LZC59" s="760"/>
      <c r="LZD59" s="760"/>
      <c r="LZE59" s="760"/>
      <c r="LZF59" s="760"/>
      <c r="LZG59" s="760"/>
      <c r="LZH59" s="760"/>
      <c r="LZI59" s="760"/>
      <c r="LZJ59" s="760"/>
      <c r="LZK59" s="760"/>
      <c r="LZL59" s="760"/>
      <c r="LZM59" s="760"/>
      <c r="LZN59" s="760"/>
      <c r="LZO59" s="760"/>
      <c r="LZP59" s="760"/>
      <c r="LZQ59" s="760"/>
      <c r="LZR59" s="760"/>
      <c r="LZS59" s="760"/>
      <c r="LZT59" s="760"/>
      <c r="LZU59" s="760"/>
      <c r="LZV59" s="760"/>
      <c r="LZW59" s="760"/>
      <c r="LZX59" s="760"/>
      <c r="LZY59" s="760"/>
      <c r="LZZ59" s="760"/>
      <c r="MAA59" s="760"/>
      <c r="MAB59" s="760"/>
      <c r="MAC59" s="760"/>
      <c r="MAD59" s="760"/>
      <c r="MAE59" s="760"/>
      <c r="MAF59" s="760"/>
      <c r="MAG59" s="760"/>
      <c r="MAH59" s="760"/>
      <c r="MAI59" s="760"/>
      <c r="MAJ59" s="760"/>
      <c r="MAK59" s="760"/>
      <c r="MAL59" s="760"/>
      <c r="MAM59" s="760"/>
      <c r="MAN59" s="760"/>
      <c r="MAO59" s="760"/>
      <c r="MAP59" s="760"/>
      <c r="MAQ59" s="760"/>
      <c r="MAR59" s="760"/>
      <c r="MAS59" s="760"/>
      <c r="MAT59" s="760"/>
      <c r="MAU59" s="760"/>
      <c r="MAV59" s="760"/>
      <c r="MAW59" s="760"/>
      <c r="MAX59" s="760"/>
      <c r="MAY59" s="760"/>
      <c r="MAZ59" s="760"/>
      <c r="MBA59" s="760"/>
      <c r="MBB59" s="760"/>
      <c r="MBC59" s="760"/>
      <c r="MBD59" s="760"/>
      <c r="MBE59" s="760"/>
      <c r="MBF59" s="760"/>
      <c r="MBG59" s="760"/>
      <c r="MBH59" s="760"/>
      <c r="MBI59" s="760"/>
      <c r="MBJ59" s="760"/>
      <c r="MBK59" s="760"/>
      <c r="MBL59" s="760"/>
      <c r="MBM59" s="760"/>
      <c r="MBN59" s="760"/>
      <c r="MBO59" s="760"/>
      <c r="MBP59" s="760"/>
      <c r="MBQ59" s="760"/>
      <c r="MBR59" s="760"/>
      <c r="MBS59" s="760"/>
      <c r="MBT59" s="760"/>
      <c r="MBU59" s="760"/>
      <c r="MBV59" s="760"/>
      <c r="MBW59" s="760"/>
      <c r="MBX59" s="760"/>
      <c r="MBY59" s="760"/>
      <c r="MBZ59" s="760"/>
      <c r="MCA59" s="760"/>
      <c r="MCB59" s="760"/>
      <c r="MCC59" s="760"/>
      <c r="MCD59" s="760"/>
      <c r="MCE59" s="760"/>
      <c r="MCF59" s="760"/>
      <c r="MCG59" s="760"/>
      <c r="MCH59" s="760"/>
      <c r="MCI59" s="760"/>
      <c r="MCJ59" s="760"/>
      <c r="MCK59" s="760"/>
      <c r="MCL59" s="760"/>
      <c r="MCM59" s="760"/>
      <c r="MCN59" s="760"/>
      <c r="MCO59" s="760"/>
      <c r="MCP59" s="760"/>
      <c r="MCQ59" s="760"/>
      <c r="MCR59" s="760"/>
      <c r="MCS59" s="760"/>
      <c r="MCT59" s="760"/>
      <c r="MCU59" s="760"/>
      <c r="MCV59" s="760"/>
      <c r="MCW59" s="760"/>
      <c r="MCX59" s="760"/>
      <c r="MCY59" s="760"/>
      <c r="MCZ59" s="760"/>
      <c r="MDA59" s="760"/>
      <c r="MDB59" s="760"/>
      <c r="MDC59" s="760"/>
      <c r="MDD59" s="760"/>
      <c r="MDE59" s="760"/>
      <c r="MDF59" s="760"/>
      <c r="MDG59" s="760"/>
      <c r="MDH59" s="760"/>
      <c r="MDI59" s="760"/>
      <c r="MDJ59" s="760"/>
      <c r="MDK59" s="760"/>
      <c r="MDL59" s="760"/>
      <c r="MDM59" s="760"/>
      <c r="MDN59" s="760"/>
      <c r="MDO59" s="760"/>
      <c r="MDP59" s="760"/>
      <c r="MDQ59" s="760"/>
      <c r="MDR59" s="760"/>
      <c r="MDS59" s="760"/>
      <c r="MDT59" s="760"/>
      <c r="MDU59" s="760"/>
      <c r="MDV59" s="760"/>
      <c r="MDW59" s="760"/>
      <c r="MDX59" s="760"/>
      <c r="MDY59" s="760"/>
      <c r="MDZ59" s="760"/>
      <c r="MEA59" s="760"/>
      <c r="MEB59" s="760"/>
      <c r="MEC59" s="760"/>
      <c r="MED59" s="760"/>
      <c r="MEE59" s="760"/>
      <c r="MEF59" s="760"/>
      <c r="MEG59" s="760"/>
      <c r="MEH59" s="760"/>
      <c r="MEI59" s="760"/>
      <c r="MEJ59" s="760"/>
      <c r="MEK59" s="760"/>
      <c r="MEL59" s="760"/>
      <c r="MEM59" s="760"/>
      <c r="MEN59" s="760"/>
      <c r="MEO59" s="760"/>
      <c r="MEP59" s="760"/>
      <c r="MEQ59" s="760"/>
      <c r="MER59" s="760"/>
      <c r="MES59" s="760"/>
      <c r="MET59" s="760"/>
      <c r="MEU59" s="760"/>
      <c r="MEV59" s="760"/>
      <c r="MEW59" s="760"/>
      <c r="MEX59" s="760"/>
      <c r="MEY59" s="760"/>
      <c r="MEZ59" s="760"/>
      <c r="MFA59" s="760"/>
      <c r="MFB59" s="760"/>
      <c r="MFC59" s="760"/>
      <c r="MFD59" s="760"/>
      <c r="MFE59" s="760"/>
      <c r="MFF59" s="760"/>
      <c r="MFG59" s="760"/>
      <c r="MFH59" s="760"/>
      <c r="MFI59" s="760"/>
      <c r="MFJ59" s="760"/>
      <c r="MFK59" s="760"/>
      <c r="MFL59" s="760"/>
      <c r="MFM59" s="760"/>
      <c r="MFN59" s="760"/>
      <c r="MFO59" s="760"/>
      <c r="MFP59" s="760"/>
      <c r="MFQ59" s="760"/>
      <c r="MFR59" s="760"/>
      <c r="MFS59" s="760"/>
      <c r="MFT59" s="760"/>
      <c r="MFU59" s="760"/>
      <c r="MFV59" s="760"/>
      <c r="MFW59" s="760"/>
      <c r="MFX59" s="760"/>
      <c r="MFY59" s="760"/>
      <c r="MFZ59" s="760"/>
      <c r="MGA59" s="760"/>
      <c r="MGB59" s="760"/>
      <c r="MGC59" s="760"/>
      <c r="MGD59" s="760"/>
      <c r="MGE59" s="760"/>
      <c r="MGF59" s="760"/>
      <c r="MGG59" s="760"/>
      <c r="MGH59" s="760"/>
      <c r="MGI59" s="760"/>
      <c r="MGJ59" s="760"/>
      <c r="MGK59" s="760"/>
      <c r="MGL59" s="760"/>
      <c r="MGM59" s="760"/>
      <c r="MGN59" s="760"/>
      <c r="MGO59" s="760"/>
      <c r="MGP59" s="760"/>
      <c r="MGQ59" s="760"/>
      <c r="MGR59" s="760"/>
      <c r="MGS59" s="760"/>
      <c r="MGT59" s="760"/>
      <c r="MGU59" s="760"/>
      <c r="MGV59" s="760"/>
      <c r="MGW59" s="760"/>
      <c r="MGX59" s="760"/>
      <c r="MGY59" s="760"/>
      <c r="MGZ59" s="760"/>
      <c r="MHA59" s="760"/>
      <c r="MHB59" s="760"/>
      <c r="MHC59" s="760"/>
      <c r="MHD59" s="760"/>
      <c r="MHE59" s="760"/>
      <c r="MHF59" s="760"/>
      <c r="MHG59" s="760"/>
      <c r="MHH59" s="760"/>
      <c r="MHI59" s="760"/>
      <c r="MHJ59" s="760"/>
      <c r="MHK59" s="760"/>
      <c r="MHL59" s="760"/>
      <c r="MHM59" s="760"/>
      <c r="MHN59" s="760"/>
      <c r="MHO59" s="760"/>
      <c r="MHP59" s="760"/>
      <c r="MHQ59" s="760"/>
      <c r="MHR59" s="760"/>
      <c r="MHS59" s="760"/>
      <c r="MHT59" s="760"/>
      <c r="MHU59" s="760"/>
      <c r="MHV59" s="760"/>
      <c r="MHW59" s="760"/>
      <c r="MHX59" s="760"/>
      <c r="MHY59" s="760"/>
      <c r="MHZ59" s="760"/>
      <c r="MIA59" s="760"/>
      <c r="MIB59" s="760"/>
      <c r="MIC59" s="760"/>
      <c r="MID59" s="760"/>
      <c r="MIE59" s="760"/>
      <c r="MIF59" s="760"/>
      <c r="MIG59" s="760"/>
      <c r="MIH59" s="760"/>
      <c r="MII59" s="760"/>
      <c r="MIJ59" s="760"/>
      <c r="MIK59" s="760"/>
      <c r="MIL59" s="760"/>
      <c r="MIM59" s="760"/>
      <c r="MIN59" s="760"/>
      <c r="MIO59" s="760"/>
      <c r="MIP59" s="760"/>
      <c r="MIQ59" s="760"/>
      <c r="MIR59" s="760"/>
      <c r="MIS59" s="760"/>
      <c r="MIT59" s="760"/>
      <c r="MIU59" s="760"/>
      <c r="MIV59" s="760"/>
      <c r="MIW59" s="760"/>
      <c r="MIX59" s="760"/>
      <c r="MIY59" s="760"/>
      <c r="MIZ59" s="760"/>
      <c r="MJA59" s="760"/>
      <c r="MJB59" s="760"/>
      <c r="MJC59" s="760"/>
      <c r="MJD59" s="760"/>
      <c r="MJE59" s="760"/>
      <c r="MJF59" s="760"/>
      <c r="MJG59" s="760"/>
      <c r="MJH59" s="760"/>
      <c r="MJI59" s="760"/>
      <c r="MJJ59" s="760"/>
      <c r="MJK59" s="760"/>
      <c r="MJL59" s="760"/>
      <c r="MJM59" s="760"/>
      <c r="MJN59" s="760"/>
      <c r="MJO59" s="760"/>
      <c r="MJP59" s="760"/>
      <c r="MJQ59" s="760"/>
      <c r="MJR59" s="760"/>
      <c r="MJS59" s="760"/>
      <c r="MJT59" s="760"/>
      <c r="MJU59" s="760"/>
      <c r="MJV59" s="760"/>
      <c r="MJW59" s="760"/>
      <c r="MJX59" s="760"/>
      <c r="MJY59" s="760"/>
      <c r="MJZ59" s="760"/>
      <c r="MKA59" s="760"/>
      <c r="MKB59" s="760"/>
      <c r="MKC59" s="760"/>
      <c r="MKD59" s="760"/>
      <c r="MKE59" s="760"/>
      <c r="MKF59" s="760"/>
      <c r="MKG59" s="760"/>
      <c r="MKH59" s="760"/>
      <c r="MKI59" s="760"/>
      <c r="MKJ59" s="760"/>
      <c r="MKK59" s="760"/>
      <c r="MKL59" s="760"/>
      <c r="MKM59" s="760"/>
      <c r="MKN59" s="760"/>
      <c r="MKO59" s="760"/>
      <c r="MKP59" s="760"/>
      <c r="MKQ59" s="760"/>
      <c r="MKR59" s="760"/>
      <c r="MKS59" s="760"/>
      <c r="MKT59" s="760"/>
      <c r="MKU59" s="760"/>
      <c r="MKV59" s="760"/>
      <c r="MKW59" s="760"/>
      <c r="MKX59" s="760"/>
      <c r="MKY59" s="760"/>
      <c r="MKZ59" s="760"/>
      <c r="MLA59" s="760"/>
      <c r="MLB59" s="760"/>
      <c r="MLC59" s="760"/>
      <c r="MLD59" s="760"/>
      <c r="MLE59" s="760"/>
      <c r="MLF59" s="760"/>
      <c r="MLG59" s="760"/>
      <c r="MLH59" s="760"/>
      <c r="MLI59" s="760"/>
      <c r="MLJ59" s="760"/>
      <c r="MLK59" s="760"/>
      <c r="MLL59" s="760"/>
      <c r="MLM59" s="760"/>
      <c r="MLN59" s="760"/>
      <c r="MLO59" s="760"/>
      <c r="MLP59" s="760"/>
      <c r="MLQ59" s="760"/>
      <c r="MLR59" s="760"/>
      <c r="MLS59" s="760"/>
      <c r="MLT59" s="760"/>
      <c r="MLU59" s="760"/>
      <c r="MLV59" s="760"/>
      <c r="MLW59" s="760"/>
      <c r="MLX59" s="760"/>
      <c r="MLY59" s="760"/>
      <c r="MLZ59" s="760"/>
      <c r="MMA59" s="760"/>
      <c r="MMB59" s="760"/>
      <c r="MMC59" s="760"/>
      <c r="MMD59" s="760"/>
      <c r="MME59" s="760"/>
      <c r="MMF59" s="760"/>
      <c r="MMG59" s="760"/>
      <c r="MMH59" s="760"/>
      <c r="MMI59" s="760"/>
      <c r="MMJ59" s="760"/>
      <c r="MMK59" s="760"/>
      <c r="MML59" s="760"/>
      <c r="MMM59" s="760"/>
      <c r="MMN59" s="760"/>
      <c r="MMO59" s="760"/>
      <c r="MMP59" s="760"/>
      <c r="MMQ59" s="760"/>
      <c r="MMR59" s="760"/>
      <c r="MMS59" s="760"/>
      <c r="MMT59" s="760"/>
      <c r="MMU59" s="760"/>
      <c r="MMV59" s="760"/>
      <c r="MMW59" s="760"/>
      <c r="MMX59" s="760"/>
      <c r="MMY59" s="760"/>
      <c r="MMZ59" s="760"/>
      <c r="MNA59" s="760"/>
      <c r="MNB59" s="760"/>
      <c r="MNC59" s="760"/>
      <c r="MND59" s="760"/>
      <c r="MNE59" s="760"/>
      <c r="MNF59" s="760"/>
      <c r="MNG59" s="760"/>
      <c r="MNH59" s="760"/>
      <c r="MNI59" s="760"/>
      <c r="MNJ59" s="760"/>
      <c r="MNK59" s="760"/>
      <c r="MNL59" s="760"/>
      <c r="MNM59" s="760"/>
      <c r="MNN59" s="760"/>
      <c r="MNO59" s="760"/>
      <c r="MNP59" s="760"/>
      <c r="MNQ59" s="760"/>
      <c r="MNR59" s="760"/>
      <c r="MNS59" s="760"/>
      <c r="MNT59" s="760"/>
      <c r="MNU59" s="760"/>
      <c r="MNV59" s="760"/>
      <c r="MNW59" s="760"/>
      <c r="MNX59" s="760"/>
      <c r="MNY59" s="760"/>
      <c r="MNZ59" s="760"/>
      <c r="MOA59" s="760"/>
      <c r="MOB59" s="760"/>
      <c r="MOC59" s="760"/>
      <c r="MOD59" s="760"/>
      <c r="MOE59" s="760"/>
      <c r="MOF59" s="760"/>
      <c r="MOG59" s="760"/>
      <c r="MOH59" s="760"/>
      <c r="MOI59" s="760"/>
      <c r="MOJ59" s="760"/>
      <c r="MOK59" s="760"/>
      <c r="MOL59" s="760"/>
      <c r="MOM59" s="760"/>
      <c r="MON59" s="760"/>
      <c r="MOO59" s="760"/>
      <c r="MOP59" s="760"/>
      <c r="MOQ59" s="760"/>
      <c r="MOR59" s="760"/>
      <c r="MOS59" s="760"/>
      <c r="MOT59" s="760"/>
      <c r="MOU59" s="760"/>
      <c r="MOV59" s="760"/>
      <c r="MOW59" s="760"/>
      <c r="MOX59" s="760"/>
      <c r="MOY59" s="760"/>
      <c r="MOZ59" s="760"/>
      <c r="MPA59" s="760"/>
      <c r="MPB59" s="760"/>
      <c r="MPC59" s="760"/>
      <c r="MPD59" s="760"/>
      <c r="MPE59" s="760"/>
      <c r="MPF59" s="760"/>
      <c r="MPG59" s="760"/>
      <c r="MPH59" s="760"/>
      <c r="MPI59" s="760"/>
      <c r="MPJ59" s="760"/>
      <c r="MPK59" s="760"/>
      <c r="MPL59" s="760"/>
      <c r="MPM59" s="760"/>
      <c r="MPN59" s="760"/>
      <c r="MPO59" s="760"/>
      <c r="MPP59" s="760"/>
      <c r="MPQ59" s="760"/>
      <c r="MPR59" s="760"/>
      <c r="MPS59" s="760"/>
      <c r="MPT59" s="760"/>
      <c r="MPU59" s="760"/>
      <c r="MPV59" s="760"/>
      <c r="MPW59" s="760"/>
      <c r="MPX59" s="760"/>
      <c r="MPY59" s="760"/>
      <c r="MPZ59" s="760"/>
      <c r="MQA59" s="760"/>
      <c r="MQB59" s="760"/>
      <c r="MQC59" s="760"/>
      <c r="MQD59" s="760"/>
      <c r="MQE59" s="760"/>
      <c r="MQF59" s="760"/>
      <c r="MQG59" s="760"/>
      <c r="MQH59" s="760"/>
      <c r="MQI59" s="760"/>
      <c r="MQJ59" s="760"/>
      <c r="MQK59" s="760"/>
      <c r="MQL59" s="760"/>
      <c r="MQM59" s="760"/>
      <c r="MQN59" s="760"/>
      <c r="MQO59" s="760"/>
      <c r="MQP59" s="760"/>
      <c r="MQQ59" s="760"/>
      <c r="MQR59" s="760"/>
      <c r="MQS59" s="760"/>
      <c r="MQT59" s="760"/>
      <c r="MQU59" s="760"/>
      <c r="MQV59" s="760"/>
      <c r="MQW59" s="760"/>
      <c r="MQX59" s="760"/>
      <c r="MQY59" s="760"/>
      <c r="MQZ59" s="760"/>
      <c r="MRA59" s="760"/>
      <c r="MRB59" s="760"/>
      <c r="MRC59" s="760"/>
      <c r="MRD59" s="760"/>
      <c r="MRE59" s="760"/>
      <c r="MRF59" s="760"/>
      <c r="MRG59" s="760"/>
      <c r="MRH59" s="760"/>
      <c r="MRI59" s="760"/>
      <c r="MRJ59" s="760"/>
      <c r="MRK59" s="760"/>
      <c r="MRL59" s="760"/>
      <c r="MRM59" s="760"/>
      <c r="MRN59" s="760"/>
      <c r="MRO59" s="760"/>
      <c r="MRP59" s="760"/>
      <c r="MRQ59" s="760"/>
      <c r="MRR59" s="760"/>
      <c r="MRS59" s="760"/>
      <c r="MRT59" s="760"/>
      <c r="MRU59" s="760"/>
      <c r="MRV59" s="760"/>
      <c r="MRW59" s="760"/>
      <c r="MRX59" s="760"/>
      <c r="MRY59" s="760"/>
      <c r="MRZ59" s="760"/>
      <c r="MSA59" s="760"/>
      <c r="MSB59" s="760"/>
      <c r="MSC59" s="760"/>
      <c r="MSD59" s="760"/>
      <c r="MSE59" s="760"/>
      <c r="MSF59" s="760"/>
      <c r="MSG59" s="760"/>
      <c r="MSH59" s="760"/>
      <c r="MSI59" s="760"/>
      <c r="MSJ59" s="760"/>
      <c r="MSK59" s="760"/>
      <c r="MSL59" s="760"/>
      <c r="MSM59" s="760"/>
      <c r="MSN59" s="760"/>
      <c r="MSO59" s="760"/>
      <c r="MSP59" s="760"/>
      <c r="MSQ59" s="760"/>
      <c r="MSR59" s="760"/>
      <c r="MSS59" s="760"/>
      <c r="MST59" s="760"/>
      <c r="MSU59" s="760"/>
      <c r="MSV59" s="760"/>
      <c r="MSW59" s="760"/>
      <c r="MSX59" s="760"/>
      <c r="MSY59" s="760"/>
      <c r="MSZ59" s="760"/>
      <c r="MTA59" s="760"/>
      <c r="MTB59" s="760"/>
      <c r="MTC59" s="760"/>
      <c r="MTD59" s="760"/>
      <c r="MTE59" s="760"/>
      <c r="MTF59" s="760"/>
      <c r="MTG59" s="760"/>
      <c r="MTH59" s="760"/>
      <c r="MTI59" s="760"/>
      <c r="MTJ59" s="760"/>
      <c r="MTK59" s="760"/>
      <c r="MTL59" s="760"/>
      <c r="MTM59" s="760"/>
      <c r="MTN59" s="760"/>
      <c r="MTO59" s="760"/>
      <c r="MTP59" s="760"/>
      <c r="MTQ59" s="760"/>
      <c r="MTR59" s="760"/>
      <c r="MTS59" s="760"/>
      <c r="MTT59" s="760"/>
      <c r="MTU59" s="760"/>
      <c r="MTV59" s="760"/>
      <c r="MTW59" s="760"/>
      <c r="MTX59" s="760"/>
      <c r="MTY59" s="760"/>
      <c r="MTZ59" s="760"/>
      <c r="MUA59" s="760"/>
      <c r="MUB59" s="760"/>
      <c r="MUC59" s="760"/>
      <c r="MUD59" s="760"/>
      <c r="MUE59" s="760"/>
      <c r="MUF59" s="760"/>
      <c r="MUG59" s="760"/>
      <c r="MUH59" s="760"/>
      <c r="MUI59" s="760"/>
      <c r="MUJ59" s="760"/>
      <c r="MUK59" s="760"/>
      <c r="MUL59" s="760"/>
      <c r="MUM59" s="760"/>
      <c r="MUN59" s="760"/>
      <c r="MUO59" s="760"/>
      <c r="MUP59" s="760"/>
      <c r="MUQ59" s="760"/>
      <c r="MUR59" s="760"/>
      <c r="MUS59" s="760"/>
      <c r="MUT59" s="760"/>
      <c r="MUU59" s="760"/>
      <c r="MUV59" s="760"/>
      <c r="MUW59" s="760"/>
      <c r="MUX59" s="760"/>
      <c r="MUY59" s="760"/>
      <c r="MUZ59" s="760"/>
      <c r="MVA59" s="760"/>
      <c r="MVB59" s="760"/>
      <c r="MVC59" s="760"/>
      <c r="MVD59" s="760"/>
      <c r="MVE59" s="760"/>
      <c r="MVF59" s="760"/>
      <c r="MVG59" s="760"/>
      <c r="MVH59" s="760"/>
      <c r="MVI59" s="760"/>
      <c r="MVJ59" s="760"/>
      <c r="MVK59" s="760"/>
      <c r="MVL59" s="760"/>
      <c r="MVM59" s="760"/>
      <c r="MVN59" s="760"/>
      <c r="MVO59" s="760"/>
      <c r="MVP59" s="760"/>
      <c r="MVQ59" s="760"/>
      <c r="MVR59" s="760"/>
      <c r="MVS59" s="760"/>
      <c r="MVT59" s="760"/>
      <c r="MVU59" s="760"/>
      <c r="MVV59" s="760"/>
      <c r="MVW59" s="760"/>
      <c r="MVX59" s="760"/>
      <c r="MVY59" s="760"/>
      <c r="MVZ59" s="760"/>
      <c r="MWA59" s="760"/>
      <c r="MWB59" s="760"/>
      <c r="MWC59" s="760"/>
      <c r="MWD59" s="760"/>
      <c r="MWE59" s="760"/>
      <c r="MWF59" s="760"/>
      <c r="MWG59" s="760"/>
      <c r="MWH59" s="760"/>
      <c r="MWI59" s="760"/>
      <c r="MWJ59" s="760"/>
      <c r="MWK59" s="760"/>
      <c r="MWL59" s="760"/>
      <c r="MWM59" s="760"/>
      <c r="MWN59" s="760"/>
      <c r="MWO59" s="760"/>
      <c r="MWP59" s="760"/>
      <c r="MWQ59" s="760"/>
      <c r="MWR59" s="760"/>
      <c r="MWS59" s="760"/>
      <c r="MWT59" s="760"/>
      <c r="MWU59" s="760"/>
      <c r="MWV59" s="760"/>
      <c r="MWW59" s="760"/>
      <c r="MWX59" s="760"/>
      <c r="MWY59" s="760"/>
      <c r="MWZ59" s="760"/>
      <c r="MXA59" s="760"/>
      <c r="MXB59" s="760"/>
      <c r="MXC59" s="760"/>
      <c r="MXD59" s="760"/>
      <c r="MXE59" s="760"/>
      <c r="MXF59" s="760"/>
      <c r="MXG59" s="760"/>
      <c r="MXH59" s="760"/>
      <c r="MXI59" s="760"/>
      <c r="MXJ59" s="760"/>
      <c r="MXK59" s="760"/>
      <c r="MXL59" s="760"/>
      <c r="MXM59" s="760"/>
      <c r="MXN59" s="760"/>
      <c r="MXO59" s="760"/>
      <c r="MXP59" s="760"/>
      <c r="MXQ59" s="760"/>
      <c r="MXR59" s="760"/>
      <c r="MXS59" s="760"/>
      <c r="MXT59" s="760"/>
      <c r="MXU59" s="760"/>
      <c r="MXV59" s="760"/>
      <c r="MXW59" s="760"/>
      <c r="MXX59" s="760"/>
      <c r="MXY59" s="760"/>
      <c r="MXZ59" s="760"/>
      <c r="MYA59" s="760"/>
      <c r="MYB59" s="760"/>
      <c r="MYC59" s="760"/>
      <c r="MYD59" s="760"/>
      <c r="MYE59" s="760"/>
      <c r="MYF59" s="760"/>
      <c r="MYG59" s="760"/>
      <c r="MYH59" s="760"/>
      <c r="MYI59" s="760"/>
      <c r="MYJ59" s="760"/>
      <c r="MYK59" s="760"/>
      <c r="MYL59" s="760"/>
      <c r="MYM59" s="760"/>
      <c r="MYN59" s="760"/>
      <c r="MYO59" s="760"/>
      <c r="MYP59" s="760"/>
      <c r="MYQ59" s="760"/>
      <c r="MYR59" s="760"/>
      <c r="MYS59" s="760"/>
      <c r="MYT59" s="760"/>
      <c r="MYU59" s="760"/>
      <c r="MYV59" s="760"/>
      <c r="MYW59" s="760"/>
      <c r="MYX59" s="760"/>
      <c r="MYY59" s="760"/>
      <c r="MYZ59" s="760"/>
      <c r="MZA59" s="760"/>
      <c r="MZB59" s="760"/>
      <c r="MZC59" s="760"/>
      <c r="MZD59" s="760"/>
      <c r="MZE59" s="760"/>
      <c r="MZF59" s="760"/>
      <c r="MZG59" s="760"/>
      <c r="MZH59" s="760"/>
      <c r="MZI59" s="760"/>
      <c r="MZJ59" s="760"/>
      <c r="MZK59" s="760"/>
      <c r="MZL59" s="760"/>
      <c r="MZM59" s="760"/>
      <c r="MZN59" s="760"/>
      <c r="MZO59" s="760"/>
      <c r="MZP59" s="760"/>
      <c r="MZQ59" s="760"/>
      <c r="MZR59" s="760"/>
      <c r="MZS59" s="760"/>
      <c r="MZT59" s="760"/>
      <c r="MZU59" s="760"/>
      <c r="MZV59" s="760"/>
      <c r="MZW59" s="760"/>
      <c r="MZX59" s="760"/>
      <c r="MZY59" s="760"/>
      <c r="MZZ59" s="760"/>
      <c r="NAA59" s="760"/>
      <c r="NAB59" s="760"/>
      <c r="NAC59" s="760"/>
      <c r="NAD59" s="760"/>
      <c r="NAE59" s="760"/>
      <c r="NAF59" s="760"/>
      <c r="NAG59" s="760"/>
      <c r="NAH59" s="760"/>
      <c r="NAI59" s="760"/>
      <c r="NAJ59" s="760"/>
      <c r="NAK59" s="760"/>
      <c r="NAL59" s="760"/>
      <c r="NAM59" s="760"/>
      <c r="NAN59" s="760"/>
      <c r="NAO59" s="760"/>
      <c r="NAP59" s="760"/>
      <c r="NAQ59" s="760"/>
      <c r="NAR59" s="760"/>
      <c r="NAS59" s="760"/>
      <c r="NAT59" s="760"/>
      <c r="NAU59" s="760"/>
      <c r="NAV59" s="760"/>
      <c r="NAW59" s="760"/>
      <c r="NAX59" s="760"/>
      <c r="NAY59" s="760"/>
      <c r="NAZ59" s="760"/>
      <c r="NBA59" s="760"/>
      <c r="NBB59" s="760"/>
      <c r="NBC59" s="760"/>
      <c r="NBD59" s="760"/>
      <c r="NBE59" s="760"/>
      <c r="NBF59" s="760"/>
      <c r="NBG59" s="760"/>
      <c r="NBH59" s="760"/>
      <c r="NBI59" s="760"/>
      <c r="NBJ59" s="760"/>
      <c r="NBK59" s="760"/>
      <c r="NBL59" s="760"/>
      <c r="NBM59" s="760"/>
      <c r="NBN59" s="760"/>
      <c r="NBO59" s="760"/>
      <c r="NBP59" s="760"/>
      <c r="NBQ59" s="760"/>
      <c r="NBR59" s="760"/>
      <c r="NBS59" s="760"/>
      <c r="NBT59" s="760"/>
      <c r="NBU59" s="760"/>
      <c r="NBV59" s="760"/>
      <c r="NBW59" s="760"/>
      <c r="NBX59" s="760"/>
      <c r="NBY59" s="760"/>
      <c r="NBZ59" s="760"/>
      <c r="NCA59" s="760"/>
      <c r="NCB59" s="760"/>
      <c r="NCC59" s="760"/>
      <c r="NCD59" s="760"/>
      <c r="NCE59" s="760"/>
      <c r="NCF59" s="760"/>
      <c r="NCG59" s="760"/>
      <c r="NCH59" s="760"/>
      <c r="NCI59" s="760"/>
      <c r="NCJ59" s="760"/>
      <c r="NCK59" s="760"/>
      <c r="NCL59" s="760"/>
      <c r="NCM59" s="760"/>
      <c r="NCN59" s="760"/>
      <c r="NCO59" s="760"/>
      <c r="NCP59" s="760"/>
      <c r="NCQ59" s="760"/>
      <c r="NCR59" s="760"/>
      <c r="NCS59" s="760"/>
      <c r="NCT59" s="760"/>
      <c r="NCU59" s="760"/>
      <c r="NCV59" s="760"/>
      <c r="NCW59" s="760"/>
      <c r="NCX59" s="760"/>
      <c r="NCY59" s="760"/>
      <c r="NCZ59" s="760"/>
      <c r="NDA59" s="760"/>
      <c r="NDB59" s="760"/>
      <c r="NDC59" s="760"/>
      <c r="NDD59" s="760"/>
      <c r="NDE59" s="760"/>
      <c r="NDF59" s="760"/>
      <c r="NDG59" s="760"/>
      <c r="NDH59" s="760"/>
      <c r="NDI59" s="760"/>
      <c r="NDJ59" s="760"/>
      <c r="NDK59" s="760"/>
      <c r="NDL59" s="760"/>
      <c r="NDM59" s="760"/>
      <c r="NDN59" s="760"/>
      <c r="NDO59" s="760"/>
      <c r="NDP59" s="760"/>
      <c r="NDQ59" s="760"/>
      <c r="NDR59" s="760"/>
      <c r="NDS59" s="760"/>
      <c r="NDT59" s="760"/>
      <c r="NDU59" s="760"/>
      <c r="NDV59" s="760"/>
      <c r="NDW59" s="760"/>
      <c r="NDX59" s="760"/>
      <c r="NDY59" s="760"/>
      <c r="NDZ59" s="760"/>
      <c r="NEA59" s="760"/>
      <c r="NEB59" s="760"/>
      <c r="NEC59" s="760"/>
      <c r="NED59" s="760"/>
      <c r="NEE59" s="760"/>
      <c r="NEF59" s="760"/>
      <c r="NEG59" s="760"/>
      <c r="NEH59" s="760"/>
      <c r="NEI59" s="760"/>
      <c r="NEJ59" s="760"/>
      <c r="NEK59" s="760"/>
      <c r="NEL59" s="760"/>
      <c r="NEM59" s="760"/>
      <c r="NEN59" s="760"/>
      <c r="NEO59" s="760"/>
      <c r="NEP59" s="760"/>
      <c r="NEQ59" s="760"/>
      <c r="NER59" s="760"/>
      <c r="NES59" s="760"/>
      <c r="NET59" s="760"/>
      <c r="NEU59" s="760"/>
      <c r="NEV59" s="760"/>
      <c r="NEW59" s="760"/>
      <c r="NEX59" s="760"/>
      <c r="NEY59" s="760"/>
      <c r="NEZ59" s="760"/>
      <c r="NFA59" s="760"/>
      <c r="NFB59" s="760"/>
      <c r="NFC59" s="760"/>
      <c r="NFD59" s="760"/>
      <c r="NFE59" s="760"/>
      <c r="NFF59" s="760"/>
      <c r="NFG59" s="760"/>
      <c r="NFH59" s="760"/>
      <c r="NFI59" s="760"/>
      <c r="NFJ59" s="760"/>
      <c r="NFK59" s="760"/>
      <c r="NFL59" s="760"/>
      <c r="NFM59" s="760"/>
      <c r="NFN59" s="760"/>
      <c r="NFO59" s="760"/>
      <c r="NFP59" s="760"/>
      <c r="NFQ59" s="760"/>
      <c r="NFR59" s="760"/>
      <c r="NFS59" s="760"/>
      <c r="NFT59" s="760"/>
      <c r="NFU59" s="760"/>
      <c r="NFV59" s="760"/>
      <c r="NFW59" s="760"/>
      <c r="NFX59" s="760"/>
      <c r="NFY59" s="760"/>
      <c r="NFZ59" s="760"/>
      <c r="NGA59" s="760"/>
      <c r="NGB59" s="760"/>
      <c r="NGC59" s="760"/>
      <c r="NGD59" s="760"/>
      <c r="NGE59" s="760"/>
      <c r="NGF59" s="760"/>
      <c r="NGG59" s="760"/>
      <c r="NGH59" s="760"/>
      <c r="NGI59" s="760"/>
      <c r="NGJ59" s="760"/>
      <c r="NGK59" s="760"/>
      <c r="NGL59" s="760"/>
      <c r="NGM59" s="760"/>
      <c r="NGN59" s="760"/>
      <c r="NGO59" s="760"/>
      <c r="NGP59" s="760"/>
      <c r="NGQ59" s="760"/>
      <c r="NGR59" s="760"/>
      <c r="NGS59" s="760"/>
      <c r="NGT59" s="760"/>
      <c r="NGU59" s="760"/>
      <c r="NGV59" s="760"/>
      <c r="NGW59" s="760"/>
      <c r="NGX59" s="760"/>
      <c r="NGY59" s="760"/>
      <c r="NGZ59" s="760"/>
      <c r="NHA59" s="760"/>
      <c r="NHB59" s="760"/>
      <c r="NHC59" s="760"/>
      <c r="NHD59" s="760"/>
      <c r="NHE59" s="760"/>
      <c r="NHF59" s="760"/>
      <c r="NHG59" s="760"/>
      <c r="NHH59" s="760"/>
      <c r="NHI59" s="760"/>
      <c r="NHJ59" s="760"/>
      <c r="NHK59" s="760"/>
      <c r="NHL59" s="760"/>
      <c r="NHM59" s="760"/>
      <c r="NHN59" s="760"/>
      <c r="NHO59" s="760"/>
      <c r="NHP59" s="760"/>
      <c r="NHQ59" s="760"/>
      <c r="NHR59" s="760"/>
      <c r="NHS59" s="760"/>
      <c r="NHT59" s="760"/>
      <c r="NHU59" s="760"/>
      <c r="NHV59" s="760"/>
      <c r="NHW59" s="760"/>
      <c r="NHX59" s="760"/>
      <c r="NHY59" s="760"/>
      <c r="NHZ59" s="760"/>
      <c r="NIA59" s="760"/>
      <c r="NIB59" s="760"/>
      <c r="NIC59" s="760"/>
      <c r="NID59" s="760"/>
      <c r="NIE59" s="760"/>
      <c r="NIF59" s="760"/>
      <c r="NIG59" s="760"/>
      <c r="NIH59" s="760"/>
      <c r="NII59" s="760"/>
      <c r="NIJ59" s="760"/>
      <c r="NIK59" s="760"/>
      <c r="NIL59" s="760"/>
      <c r="NIM59" s="760"/>
      <c r="NIN59" s="760"/>
      <c r="NIO59" s="760"/>
      <c r="NIP59" s="760"/>
      <c r="NIQ59" s="760"/>
      <c r="NIR59" s="760"/>
      <c r="NIS59" s="760"/>
      <c r="NIT59" s="760"/>
      <c r="NIU59" s="760"/>
      <c r="NIV59" s="760"/>
      <c r="NIW59" s="760"/>
      <c r="NIX59" s="760"/>
      <c r="NIY59" s="760"/>
      <c r="NIZ59" s="760"/>
      <c r="NJA59" s="760"/>
      <c r="NJB59" s="760"/>
      <c r="NJC59" s="760"/>
      <c r="NJD59" s="760"/>
      <c r="NJE59" s="760"/>
      <c r="NJF59" s="760"/>
      <c r="NJG59" s="760"/>
      <c r="NJH59" s="760"/>
      <c r="NJI59" s="760"/>
      <c r="NJJ59" s="760"/>
      <c r="NJK59" s="760"/>
      <c r="NJL59" s="760"/>
      <c r="NJM59" s="760"/>
      <c r="NJN59" s="760"/>
      <c r="NJO59" s="760"/>
      <c r="NJP59" s="760"/>
      <c r="NJQ59" s="760"/>
      <c r="NJR59" s="760"/>
      <c r="NJS59" s="760"/>
      <c r="NJT59" s="760"/>
      <c r="NJU59" s="760"/>
      <c r="NJV59" s="760"/>
      <c r="NJW59" s="760"/>
      <c r="NJX59" s="760"/>
      <c r="NJY59" s="760"/>
      <c r="NJZ59" s="760"/>
      <c r="NKA59" s="760"/>
      <c r="NKB59" s="760"/>
      <c r="NKC59" s="760"/>
      <c r="NKD59" s="760"/>
      <c r="NKE59" s="760"/>
      <c r="NKF59" s="760"/>
      <c r="NKG59" s="760"/>
      <c r="NKH59" s="760"/>
      <c r="NKI59" s="760"/>
      <c r="NKJ59" s="760"/>
      <c r="NKK59" s="760"/>
      <c r="NKL59" s="760"/>
      <c r="NKM59" s="760"/>
      <c r="NKN59" s="760"/>
      <c r="NKO59" s="760"/>
      <c r="NKP59" s="760"/>
      <c r="NKQ59" s="760"/>
      <c r="NKR59" s="760"/>
      <c r="NKS59" s="760"/>
      <c r="NKT59" s="760"/>
      <c r="NKU59" s="760"/>
      <c r="NKV59" s="760"/>
      <c r="NKW59" s="760"/>
      <c r="NKX59" s="760"/>
      <c r="NKY59" s="760"/>
      <c r="NKZ59" s="760"/>
      <c r="NLA59" s="760"/>
      <c r="NLB59" s="760"/>
      <c r="NLC59" s="760"/>
      <c r="NLD59" s="760"/>
      <c r="NLE59" s="760"/>
      <c r="NLF59" s="760"/>
      <c r="NLG59" s="760"/>
      <c r="NLH59" s="760"/>
      <c r="NLI59" s="760"/>
      <c r="NLJ59" s="760"/>
      <c r="NLK59" s="760"/>
      <c r="NLL59" s="760"/>
      <c r="NLM59" s="760"/>
      <c r="NLN59" s="760"/>
      <c r="NLO59" s="760"/>
      <c r="NLP59" s="760"/>
      <c r="NLQ59" s="760"/>
      <c r="NLR59" s="760"/>
      <c r="NLS59" s="760"/>
      <c r="NLT59" s="760"/>
      <c r="NLU59" s="760"/>
      <c r="NLV59" s="760"/>
      <c r="NLW59" s="760"/>
      <c r="NLX59" s="760"/>
      <c r="NLY59" s="760"/>
      <c r="NLZ59" s="760"/>
      <c r="NMA59" s="760"/>
      <c r="NMB59" s="760"/>
      <c r="NMC59" s="760"/>
      <c r="NMD59" s="760"/>
      <c r="NME59" s="760"/>
      <c r="NMF59" s="760"/>
      <c r="NMG59" s="760"/>
      <c r="NMH59" s="760"/>
      <c r="NMI59" s="760"/>
      <c r="NMJ59" s="760"/>
      <c r="NMK59" s="760"/>
      <c r="NML59" s="760"/>
      <c r="NMM59" s="760"/>
      <c r="NMN59" s="760"/>
      <c r="NMO59" s="760"/>
      <c r="NMP59" s="760"/>
      <c r="NMQ59" s="760"/>
      <c r="NMR59" s="760"/>
      <c r="NMS59" s="760"/>
      <c r="NMT59" s="760"/>
      <c r="NMU59" s="760"/>
      <c r="NMV59" s="760"/>
      <c r="NMW59" s="760"/>
      <c r="NMX59" s="760"/>
      <c r="NMY59" s="760"/>
      <c r="NMZ59" s="760"/>
      <c r="NNA59" s="760"/>
      <c r="NNB59" s="760"/>
      <c r="NNC59" s="760"/>
      <c r="NND59" s="760"/>
      <c r="NNE59" s="760"/>
      <c r="NNF59" s="760"/>
      <c r="NNG59" s="760"/>
      <c r="NNH59" s="760"/>
      <c r="NNI59" s="760"/>
      <c r="NNJ59" s="760"/>
      <c r="NNK59" s="760"/>
      <c r="NNL59" s="760"/>
      <c r="NNM59" s="760"/>
      <c r="NNN59" s="760"/>
      <c r="NNO59" s="760"/>
      <c r="NNP59" s="760"/>
      <c r="NNQ59" s="760"/>
      <c r="NNR59" s="760"/>
      <c r="NNS59" s="760"/>
      <c r="NNT59" s="760"/>
      <c r="NNU59" s="760"/>
      <c r="NNV59" s="760"/>
      <c r="NNW59" s="760"/>
      <c r="NNX59" s="760"/>
      <c r="NNY59" s="760"/>
      <c r="NNZ59" s="760"/>
      <c r="NOA59" s="760"/>
      <c r="NOB59" s="760"/>
      <c r="NOC59" s="760"/>
      <c r="NOD59" s="760"/>
      <c r="NOE59" s="760"/>
      <c r="NOF59" s="760"/>
      <c r="NOG59" s="760"/>
      <c r="NOH59" s="760"/>
      <c r="NOI59" s="760"/>
      <c r="NOJ59" s="760"/>
      <c r="NOK59" s="760"/>
      <c r="NOL59" s="760"/>
      <c r="NOM59" s="760"/>
      <c r="NON59" s="760"/>
      <c r="NOO59" s="760"/>
      <c r="NOP59" s="760"/>
      <c r="NOQ59" s="760"/>
      <c r="NOR59" s="760"/>
      <c r="NOS59" s="760"/>
      <c r="NOT59" s="760"/>
      <c r="NOU59" s="760"/>
      <c r="NOV59" s="760"/>
      <c r="NOW59" s="760"/>
      <c r="NOX59" s="760"/>
      <c r="NOY59" s="760"/>
      <c r="NOZ59" s="760"/>
      <c r="NPA59" s="760"/>
      <c r="NPB59" s="760"/>
      <c r="NPC59" s="760"/>
      <c r="NPD59" s="760"/>
      <c r="NPE59" s="760"/>
      <c r="NPF59" s="760"/>
      <c r="NPG59" s="760"/>
      <c r="NPH59" s="760"/>
      <c r="NPI59" s="760"/>
      <c r="NPJ59" s="760"/>
      <c r="NPK59" s="760"/>
      <c r="NPL59" s="760"/>
      <c r="NPM59" s="760"/>
      <c r="NPN59" s="760"/>
      <c r="NPO59" s="760"/>
      <c r="NPP59" s="760"/>
      <c r="NPQ59" s="760"/>
      <c r="NPR59" s="760"/>
      <c r="NPS59" s="760"/>
      <c r="NPT59" s="760"/>
      <c r="NPU59" s="760"/>
      <c r="NPV59" s="760"/>
      <c r="NPW59" s="760"/>
      <c r="NPX59" s="760"/>
      <c r="NPY59" s="760"/>
      <c r="NPZ59" s="760"/>
      <c r="NQA59" s="760"/>
      <c r="NQB59" s="760"/>
      <c r="NQC59" s="760"/>
      <c r="NQD59" s="760"/>
      <c r="NQE59" s="760"/>
      <c r="NQF59" s="760"/>
      <c r="NQG59" s="760"/>
      <c r="NQH59" s="760"/>
      <c r="NQI59" s="760"/>
      <c r="NQJ59" s="760"/>
      <c r="NQK59" s="760"/>
      <c r="NQL59" s="760"/>
      <c r="NQM59" s="760"/>
      <c r="NQN59" s="760"/>
      <c r="NQO59" s="760"/>
      <c r="NQP59" s="760"/>
      <c r="NQQ59" s="760"/>
      <c r="NQR59" s="760"/>
      <c r="NQS59" s="760"/>
      <c r="NQT59" s="760"/>
      <c r="NQU59" s="760"/>
      <c r="NQV59" s="760"/>
      <c r="NQW59" s="760"/>
      <c r="NQX59" s="760"/>
      <c r="NQY59" s="760"/>
      <c r="NQZ59" s="760"/>
      <c r="NRA59" s="760"/>
      <c r="NRB59" s="760"/>
      <c r="NRC59" s="760"/>
      <c r="NRD59" s="760"/>
      <c r="NRE59" s="760"/>
      <c r="NRF59" s="760"/>
      <c r="NRG59" s="760"/>
      <c r="NRH59" s="760"/>
      <c r="NRI59" s="760"/>
      <c r="NRJ59" s="760"/>
      <c r="NRK59" s="760"/>
      <c r="NRL59" s="760"/>
      <c r="NRM59" s="760"/>
      <c r="NRN59" s="760"/>
      <c r="NRO59" s="760"/>
      <c r="NRP59" s="760"/>
      <c r="NRQ59" s="760"/>
      <c r="NRR59" s="760"/>
      <c r="NRS59" s="760"/>
      <c r="NRT59" s="760"/>
      <c r="NRU59" s="760"/>
      <c r="NRV59" s="760"/>
      <c r="NRW59" s="760"/>
      <c r="NRX59" s="760"/>
      <c r="NRY59" s="760"/>
      <c r="NRZ59" s="760"/>
      <c r="NSA59" s="760"/>
      <c r="NSB59" s="760"/>
      <c r="NSC59" s="760"/>
      <c r="NSD59" s="760"/>
      <c r="NSE59" s="760"/>
      <c r="NSF59" s="760"/>
      <c r="NSG59" s="760"/>
      <c r="NSH59" s="760"/>
      <c r="NSI59" s="760"/>
      <c r="NSJ59" s="760"/>
      <c r="NSK59" s="760"/>
      <c r="NSL59" s="760"/>
      <c r="NSM59" s="760"/>
      <c r="NSN59" s="760"/>
      <c r="NSO59" s="760"/>
      <c r="NSP59" s="760"/>
      <c r="NSQ59" s="760"/>
      <c r="NSR59" s="760"/>
      <c r="NSS59" s="760"/>
      <c r="NST59" s="760"/>
      <c r="NSU59" s="760"/>
      <c r="NSV59" s="760"/>
      <c r="NSW59" s="760"/>
      <c r="NSX59" s="760"/>
      <c r="NSY59" s="760"/>
      <c r="NSZ59" s="760"/>
      <c r="NTA59" s="760"/>
      <c r="NTB59" s="760"/>
      <c r="NTC59" s="760"/>
      <c r="NTD59" s="760"/>
      <c r="NTE59" s="760"/>
      <c r="NTF59" s="760"/>
      <c r="NTG59" s="760"/>
      <c r="NTH59" s="760"/>
      <c r="NTI59" s="760"/>
      <c r="NTJ59" s="760"/>
      <c r="NTK59" s="760"/>
      <c r="NTL59" s="760"/>
      <c r="NTM59" s="760"/>
      <c r="NTN59" s="760"/>
      <c r="NTO59" s="760"/>
      <c r="NTP59" s="760"/>
      <c r="NTQ59" s="760"/>
      <c r="NTR59" s="760"/>
      <c r="NTS59" s="760"/>
      <c r="NTT59" s="760"/>
      <c r="NTU59" s="760"/>
      <c r="NTV59" s="760"/>
      <c r="NTW59" s="760"/>
      <c r="NTX59" s="760"/>
      <c r="NTY59" s="760"/>
      <c r="NTZ59" s="760"/>
      <c r="NUA59" s="760"/>
      <c r="NUB59" s="760"/>
      <c r="NUC59" s="760"/>
      <c r="NUD59" s="760"/>
      <c r="NUE59" s="760"/>
      <c r="NUF59" s="760"/>
      <c r="NUG59" s="760"/>
      <c r="NUH59" s="760"/>
      <c r="NUI59" s="760"/>
      <c r="NUJ59" s="760"/>
      <c r="NUK59" s="760"/>
      <c r="NUL59" s="760"/>
      <c r="NUM59" s="760"/>
      <c r="NUN59" s="760"/>
      <c r="NUO59" s="760"/>
      <c r="NUP59" s="760"/>
      <c r="NUQ59" s="760"/>
      <c r="NUR59" s="760"/>
      <c r="NUS59" s="760"/>
      <c r="NUT59" s="760"/>
      <c r="NUU59" s="760"/>
      <c r="NUV59" s="760"/>
      <c r="NUW59" s="760"/>
      <c r="NUX59" s="760"/>
      <c r="NUY59" s="760"/>
      <c r="NUZ59" s="760"/>
      <c r="NVA59" s="760"/>
      <c r="NVB59" s="760"/>
      <c r="NVC59" s="760"/>
      <c r="NVD59" s="760"/>
      <c r="NVE59" s="760"/>
      <c r="NVF59" s="760"/>
      <c r="NVG59" s="760"/>
      <c r="NVH59" s="760"/>
      <c r="NVI59" s="760"/>
      <c r="NVJ59" s="760"/>
      <c r="NVK59" s="760"/>
      <c r="NVL59" s="760"/>
      <c r="NVM59" s="760"/>
      <c r="NVN59" s="760"/>
      <c r="NVO59" s="760"/>
      <c r="NVP59" s="760"/>
      <c r="NVQ59" s="760"/>
      <c r="NVR59" s="760"/>
      <c r="NVS59" s="760"/>
      <c r="NVT59" s="760"/>
      <c r="NVU59" s="760"/>
      <c r="NVV59" s="760"/>
      <c r="NVW59" s="760"/>
      <c r="NVX59" s="760"/>
      <c r="NVY59" s="760"/>
      <c r="NVZ59" s="760"/>
      <c r="NWA59" s="760"/>
      <c r="NWB59" s="760"/>
      <c r="NWC59" s="760"/>
      <c r="NWD59" s="760"/>
      <c r="NWE59" s="760"/>
      <c r="NWF59" s="760"/>
      <c r="NWG59" s="760"/>
      <c r="NWH59" s="760"/>
      <c r="NWI59" s="760"/>
      <c r="NWJ59" s="760"/>
      <c r="NWK59" s="760"/>
      <c r="NWL59" s="760"/>
      <c r="NWM59" s="760"/>
      <c r="NWN59" s="760"/>
      <c r="NWO59" s="760"/>
      <c r="NWP59" s="760"/>
      <c r="NWQ59" s="760"/>
      <c r="NWR59" s="760"/>
      <c r="NWS59" s="760"/>
      <c r="NWT59" s="760"/>
      <c r="NWU59" s="760"/>
      <c r="NWV59" s="760"/>
      <c r="NWW59" s="760"/>
      <c r="NWX59" s="760"/>
      <c r="NWY59" s="760"/>
      <c r="NWZ59" s="760"/>
      <c r="NXA59" s="760"/>
      <c r="NXB59" s="760"/>
      <c r="NXC59" s="760"/>
      <c r="NXD59" s="760"/>
      <c r="NXE59" s="760"/>
      <c r="NXF59" s="760"/>
      <c r="NXG59" s="760"/>
      <c r="NXH59" s="760"/>
      <c r="NXI59" s="760"/>
      <c r="NXJ59" s="760"/>
      <c r="NXK59" s="760"/>
      <c r="NXL59" s="760"/>
      <c r="NXM59" s="760"/>
      <c r="NXN59" s="760"/>
      <c r="NXO59" s="760"/>
      <c r="NXP59" s="760"/>
      <c r="NXQ59" s="760"/>
      <c r="NXR59" s="760"/>
      <c r="NXS59" s="760"/>
      <c r="NXT59" s="760"/>
      <c r="NXU59" s="760"/>
      <c r="NXV59" s="760"/>
      <c r="NXW59" s="760"/>
      <c r="NXX59" s="760"/>
      <c r="NXY59" s="760"/>
      <c r="NXZ59" s="760"/>
      <c r="NYA59" s="760"/>
      <c r="NYB59" s="760"/>
      <c r="NYC59" s="760"/>
      <c r="NYD59" s="760"/>
      <c r="NYE59" s="760"/>
      <c r="NYF59" s="760"/>
      <c r="NYG59" s="760"/>
      <c r="NYH59" s="760"/>
      <c r="NYI59" s="760"/>
      <c r="NYJ59" s="760"/>
      <c r="NYK59" s="760"/>
      <c r="NYL59" s="760"/>
      <c r="NYM59" s="760"/>
      <c r="NYN59" s="760"/>
      <c r="NYO59" s="760"/>
      <c r="NYP59" s="760"/>
      <c r="NYQ59" s="760"/>
      <c r="NYR59" s="760"/>
      <c r="NYS59" s="760"/>
      <c r="NYT59" s="760"/>
      <c r="NYU59" s="760"/>
      <c r="NYV59" s="760"/>
      <c r="NYW59" s="760"/>
      <c r="NYX59" s="760"/>
      <c r="NYY59" s="760"/>
      <c r="NYZ59" s="760"/>
      <c r="NZA59" s="760"/>
      <c r="NZB59" s="760"/>
      <c r="NZC59" s="760"/>
      <c r="NZD59" s="760"/>
      <c r="NZE59" s="760"/>
      <c r="NZF59" s="760"/>
      <c r="NZG59" s="760"/>
      <c r="NZH59" s="760"/>
      <c r="NZI59" s="760"/>
      <c r="NZJ59" s="760"/>
      <c r="NZK59" s="760"/>
      <c r="NZL59" s="760"/>
      <c r="NZM59" s="760"/>
      <c r="NZN59" s="760"/>
      <c r="NZO59" s="760"/>
      <c r="NZP59" s="760"/>
      <c r="NZQ59" s="760"/>
      <c r="NZR59" s="760"/>
      <c r="NZS59" s="760"/>
      <c r="NZT59" s="760"/>
      <c r="NZU59" s="760"/>
      <c r="NZV59" s="760"/>
      <c r="NZW59" s="760"/>
      <c r="NZX59" s="760"/>
      <c r="NZY59" s="760"/>
      <c r="NZZ59" s="760"/>
      <c r="OAA59" s="760"/>
      <c r="OAB59" s="760"/>
      <c r="OAC59" s="760"/>
      <c r="OAD59" s="760"/>
      <c r="OAE59" s="760"/>
      <c r="OAF59" s="760"/>
      <c r="OAG59" s="760"/>
      <c r="OAH59" s="760"/>
      <c r="OAI59" s="760"/>
      <c r="OAJ59" s="760"/>
      <c r="OAK59" s="760"/>
      <c r="OAL59" s="760"/>
      <c r="OAM59" s="760"/>
      <c r="OAN59" s="760"/>
      <c r="OAO59" s="760"/>
      <c r="OAP59" s="760"/>
      <c r="OAQ59" s="760"/>
      <c r="OAR59" s="760"/>
      <c r="OAS59" s="760"/>
      <c r="OAT59" s="760"/>
      <c r="OAU59" s="760"/>
      <c r="OAV59" s="760"/>
      <c r="OAW59" s="760"/>
      <c r="OAX59" s="760"/>
      <c r="OAY59" s="760"/>
      <c r="OAZ59" s="760"/>
      <c r="OBA59" s="760"/>
      <c r="OBB59" s="760"/>
      <c r="OBC59" s="760"/>
      <c r="OBD59" s="760"/>
      <c r="OBE59" s="760"/>
      <c r="OBF59" s="760"/>
      <c r="OBG59" s="760"/>
      <c r="OBH59" s="760"/>
      <c r="OBI59" s="760"/>
      <c r="OBJ59" s="760"/>
      <c r="OBK59" s="760"/>
      <c r="OBL59" s="760"/>
      <c r="OBM59" s="760"/>
      <c r="OBN59" s="760"/>
      <c r="OBO59" s="760"/>
      <c r="OBP59" s="760"/>
      <c r="OBQ59" s="760"/>
      <c r="OBR59" s="760"/>
      <c r="OBS59" s="760"/>
      <c r="OBT59" s="760"/>
      <c r="OBU59" s="760"/>
      <c r="OBV59" s="760"/>
      <c r="OBW59" s="760"/>
      <c r="OBX59" s="760"/>
      <c r="OBY59" s="760"/>
      <c r="OBZ59" s="760"/>
      <c r="OCA59" s="760"/>
      <c r="OCB59" s="760"/>
      <c r="OCC59" s="760"/>
      <c r="OCD59" s="760"/>
      <c r="OCE59" s="760"/>
      <c r="OCF59" s="760"/>
      <c r="OCG59" s="760"/>
      <c r="OCH59" s="760"/>
      <c r="OCI59" s="760"/>
      <c r="OCJ59" s="760"/>
      <c r="OCK59" s="760"/>
      <c r="OCL59" s="760"/>
      <c r="OCM59" s="760"/>
      <c r="OCN59" s="760"/>
      <c r="OCO59" s="760"/>
      <c r="OCP59" s="760"/>
      <c r="OCQ59" s="760"/>
      <c r="OCR59" s="760"/>
      <c r="OCS59" s="760"/>
      <c r="OCT59" s="760"/>
      <c r="OCU59" s="760"/>
      <c r="OCV59" s="760"/>
      <c r="OCW59" s="760"/>
      <c r="OCX59" s="760"/>
      <c r="OCY59" s="760"/>
      <c r="OCZ59" s="760"/>
      <c r="ODA59" s="760"/>
      <c r="ODB59" s="760"/>
      <c r="ODC59" s="760"/>
      <c r="ODD59" s="760"/>
      <c r="ODE59" s="760"/>
      <c r="ODF59" s="760"/>
      <c r="ODG59" s="760"/>
      <c r="ODH59" s="760"/>
      <c r="ODI59" s="760"/>
      <c r="ODJ59" s="760"/>
      <c r="ODK59" s="760"/>
      <c r="ODL59" s="760"/>
      <c r="ODM59" s="760"/>
      <c r="ODN59" s="760"/>
      <c r="ODO59" s="760"/>
      <c r="ODP59" s="760"/>
      <c r="ODQ59" s="760"/>
      <c r="ODR59" s="760"/>
      <c r="ODS59" s="760"/>
      <c r="ODT59" s="760"/>
      <c r="ODU59" s="760"/>
      <c r="ODV59" s="760"/>
      <c r="ODW59" s="760"/>
      <c r="ODX59" s="760"/>
      <c r="ODY59" s="760"/>
      <c r="ODZ59" s="760"/>
      <c r="OEA59" s="760"/>
      <c r="OEB59" s="760"/>
      <c r="OEC59" s="760"/>
      <c r="OED59" s="760"/>
      <c r="OEE59" s="760"/>
      <c r="OEF59" s="760"/>
      <c r="OEG59" s="760"/>
      <c r="OEH59" s="760"/>
      <c r="OEI59" s="760"/>
      <c r="OEJ59" s="760"/>
      <c r="OEK59" s="760"/>
      <c r="OEL59" s="760"/>
      <c r="OEM59" s="760"/>
      <c r="OEN59" s="760"/>
      <c r="OEO59" s="760"/>
      <c r="OEP59" s="760"/>
      <c r="OEQ59" s="760"/>
      <c r="OER59" s="760"/>
      <c r="OES59" s="760"/>
      <c r="OET59" s="760"/>
      <c r="OEU59" s="760"/>
      <c r="OEV59" s="760"/>
      <c r="OEW59" s="760"/>
      <c r="OEX59" s="760"/>
      <c r="OEY59" s="760"/>
      <c r="OEZ59" s="760"/>
      <c r="OFA59" s="760"/>
      <c r="OFB59" s="760"/>
      <c r="OFC59" s="760"/>
      <c r="OFD59" s="760"/>
      <c r="OFE59" s="760"/>
      <c r="OFF59" s="760"/>
      <c r="OFG59" s="760"/>
      <c r="OFH59" s="760"/>
      <c r="OFI59" s="760"/>
      <c r="OFJ59" s="760"/>
      <c r="OFK59" s="760"/>
      <c r="OFL59" s="760"/>
      <c r="OFM59" s="760"/>
      <c r="OFN59" s="760"/>
      <c r="OFO59" s="760"/>
      <c r="OFP59" s="760"/>
      <c r="OFQ59" s="760"/>
      <c r="OFR59" s="760"/>
      <c r="OFS59" s="760"/>
      <c r="OFT59" s="760"/>
      <c r="OFU59" s="760"/>
      <c r="OFV59" s="760"/>
      <c r="OFW59" s="760"/>
      <c r="OFX59" s="760"/>
      <c r="OFY59" s="760"/>
      <c r="OFZ59" s="760"/>
      <c r="OGA59" s="760"/>
      <c r="OGB59" s="760"/>
      <c r="OGC59" s="760"/>
      <c r="OGD59" s="760"/>
      <c r="OGE59" s="760"/>
      <c r="OGF59" s="760"/>
      <c r="OGG59" s="760"/>
      <c r="OGH59" s="760"/>
      <c r="OGI59" s="760"/>
      <c r="OGJ59" s="760"/>
      <c r="OGK59" s="760"/>
      <c r="OGL59" s="760"/>
      <c r="OGM59" s="760"/>
      <c r="OGN59" s="760"/>
      <c r="OGO59" s="760"/>
      <c r="OGP59" s="760"/>
      <c r="OGQ59" s="760"/>
      <c r="OGR59" s="760"/>
      <c r="OGS59" s="760"/>
      <c r="OGT59" s="760"/>
      <c r="OGU59" s="760"/>
      <c r="OGV59" s="760"/>
      <c r="OGW59" s="760"/>
      <c r="OGX59" s="760"/>
      <c r="OGY59" s="760"/>
      <c r="OGZ59" s="760"/>
      <c r="OHA59" s="760"/>
      <c r="OHB59" s="760"/>
      <c r="OHC59" s="760"/>
      <c r="OHD59" s="760"/>
      <c r="OHE59" s="760"/>
      <c r="OHF59" s="760"/>
      <c r="OHG59" s="760"/>
      <c r="OHH59" s="760"/>
      <c r="OHI59" s="760"/>
      <c r="OHJ59" s="760"/>
      <c r="OHK59" s="760"/>
      <c r="OHL59" s="760"/>
      <c r="OHM59" s="760"/>
      <c r="OHN59" s="760"/>
      <c r="OHO59" s="760"/>
      <c r="OHP59" s="760"/>
      <c r="OHQ59" s="760"/>
      <c r="OHR59" s="760"/>
      <c r="OHS59" s="760"/>
      <c r="OHT59" s="760"/>
      <c r="OHU59" s="760"/>
      <c r="OHV59" s="760"/>
      <c r="OHW59" s="760"/>
      <c r="OHX59" s="760"/>
      <c r="OHY59" s="760"/>
      <c r="OHZ59" s="760"/>
      <c r="OIA59" s="760"/>
      <c r="OIB59" s="760"/>
      <c r="OIC59" s="760"/>
      <c r="OID59" s="760"/>
      <c r="OIE59" s="760"/>
      <c r="OIF59" s="760"/>
      <c r="OIG59" s="760"/>
      <c r="OIH59" s="760"/>
      <c r="OII59" s="760"/>
      <c r="OIJ59" s="760"/>
      <c r="OIK59" s="760"/>
      <c r="OIL59" s="760"/>
      <c r="OIM59" s="760"/>
      <c r="OIN59" s="760"/>
      <c r="OIO59" s="760"/>
      <c r="OIP59" s="760"/>
      <c r="OIQ59" s="760"/>
      <c r="OIR59" s="760"/>
      <c r="OIS59" s="760"/>
      <c r="OIT59" s="760"/>
      <c r="OIU59" s="760"/>
      <c r="OIV59" s="760"/>
      <c r="OIW59" s="760"/>
      <c r="OIX59" s="760"/>
      <c r="OIY59" s="760"/>
      <c r="OIZ59" s="760"/>
      <c r="OJA59" s="760"/>
      <c r="OJB59" s="760"/>
      <c r="OJC59" s="760"/>
      <c r="OJD59" s="760"/>
      <c r="OJE59" s="760"/>
      <c r="OJF59" s="760"/>
      <c r="OJG59" s="760"/>
      <c r="OJH59" s="760"/>
      <c r="OJI59" s="760"/>
      <c r="OJJ59" s="760"/>
      <c r="OJK59" s="760"/>
      <c r="OJL59" s="760"/>
      <c r="OJM59" s="760"/>
      <c r="OJN59" s="760"/>
      <c r="OJO59" s="760"/>
      <c r="OJP59" s="760"/>
      <c r="OJQ59" s="760"/>
      <c r="OJR59" s="760"/>
      <c r="OJS59" s="760"/>
      <c r="OJT59" s="760"/>
      <c r="OJU59" s="760"/>
      <c r="OJV59" s="760"/>
      <c r="OJW59" s="760"/>
      <c r="OJX59" s="760"/>
      <c r="OJY59" s="760"/>
      <c r="OJZ59" s="760"/>
      <c r="OKA59" s="760"/>
      <c r="OKB59" s="760"/>
      <c r="OKC59" s="760"/>
      <c r="OKD59" s="760"/>
      <c r="OKE59" s="760"/>
      <c r="OKF59" s="760"/>
      <c r="OKG59" s="760"/>
      <c r="OKH59" s="760"/>
      <c r="OKI59" s="760"/>
      <c r="OKJ59" s="760"/>
      <c r="OKK59" s="760"/>
      <c r="OKL59" s="760"/>
      <c r="OKM59" s="760"/>
      <c r="OKN59" s="760"/>
      <c r="OKO59" s="760"/>
      <c r="OKP59" s="760"/>
      <c r="OKQ59" s="760"/>
      <c r="OKR59" s="760"/>
      <c r="OKS59" s="760"/>
      <c r="OKT59" s="760"/>
      <c r="OKU59" s="760"/>
      <c r="OKV59" s="760"/>
      <c r="OKW59" s="760"/>
      <c r="OKX59" s="760"/>
      <c r="OKY59" s="760"/>
      <c r="OKZ59" s="760"/>
      <c r="OLA59" s="760"/>
      <c r="OLB59" s="760"/>
      <c r="OLC59" s="760"/>
      <c r="OLD59" s="760"/>
      <c r="OLE59" s="760"/>
      <c r="OLF59" s="760"/>
      <c r="OLG59" s="760"/>
      <c r="OLH59" s="760"/>
      <c r="OLI59" s="760"/>
      <c r="OLJ59" s="760"/>
      <c r="OLK59" s="760"/>
      <c r="OLL59" s="760"/>
      <c r="OLM59" s="760"/>
      <c r="OLN59" s="760"/>
      <c r="OLO59" s="760"/>
      <c r="OLP59" s="760"/>
      <c r="OLQ59" s="760"/>
      <c r="OLR59" s="760"/>
      <c r="OLS59" s="760"/>
      <c r="OLT59" s="760"/>
      <c r="OLU59" s="760"/>
      <c r="OLV59" s="760"/>
      <c r="OLW59" s="760"/>
      <c r="OLX59" s="760"/>
      <c r="OLY59" s="760"/>
      <c r="OLZ59" s="760"/>
      <c r="OMA59" s="760"/>
      <c r="OMB59" s="760"/>
      <c r="OMC59" s="760"/>
      <c r="OMD59" s="760"/>
      <c r="OME59" s="760"/>
      <c r="OMF59" s="760"/>
      <c r="OMG59" s="760"/>
      <c r="OMH59" s="760"/>
      <c r="OMI59" s="760"/>
      <c r="OMJ59" s="760"/>
      <c r="OMK59" s="760"/>
      <c r="OML59" s="760"/>
      <c r="OMM59" s="760"/>
      <c r="OMN59" s="760"/>
      <c r="OMO59" s="760"/>
      <c r="OMP59" s="760"/>
      <c r="OMQ59" s="760"/>
      <c r="OMR59" s="760"/>
      <c r="OMS59" s="760"/>
      <c r="OMT59" s="760"/>
      <c r="OMU59" s="760"/>
      <c r="OMV59" s="760"/>
      <c r="OMW59" s="760"/>
      <c r="OMX59" s="760"/>
      <c r="OMY59" s="760"/>
      <c r="OMZ59" s="760"/>
      <c r="ONA59" s="760"/>
      <c r="ONB59" s="760"/>
      <c r="ONC59" s="760"/>
      <c r="OND59" s="760"/>
      <c r="ONE59" s="760"/>
      <c r="ONF59" s="760"/>
      <c r="ONG59" s="760"/>
      <c r="ONH59" s="760"/>
      <c r="ONI59" s="760"/>
      <c r="ONJ59" s="760"/>
      <c r="ONK59" s="760"/>
      <c r="ONL59" s="760"/>
      <c r="ONM59" s="760"/>
      <c r="ONN59" s="760"/>
      <c r="ONO59" s="760"/>
      <c r="ONP59" s="760"/>
      <c r="ONQ59" s="760"/>
      <c r="ONR59" s="760"/>
      <c r="ONS59" s="760"/>
      <c r="ONT59" s="760"/>
      <c r="ONU59" s="760"/>
      <c r="ONV59" s="760"/>
      <c r="ONW59" s="760"/>
      <c r="ONX59" s="760"/>
      <c r="ONY59" s="760"/>
      <c r="ONZ59" s="760"/>
      <c r="OOA59" s="760"/>
      <c r="OOB59" s="760"/>
      <c r="OOC59" s="760"/>
      <c r="OOD59" s="760"/>
      <c r="OOE59" s="760"/>
      <c r="OOF59" s="760"/>
      <c r="OOG59" s="760"/>
      <c r="OOH59" s="760"/>
      <c r="OOI59" s="760"/>
      <c r="OOJ59" s="760"/>
      <c r="OOK59" s="760"/>
      <c r="OOL59" s="760"/>
      <c r="OOM59" s="760"/>
      <c r="OON59" s="760"/>
      <c r="OOO59" s="760"/>
      <c r="OOP59" s="760"/>
      <c r="OOQ59" s="760"/>
      <c r="OOR59" s="760"/>
      <c r="OOS59" s="760"/>
      <c r="OOT59" s="760"/>
      <c r="OOU59" s="760"/>
      <c r="OOV59" s="760"/>
      <c r="OOW59" s="760"/>
      <c r="OOX59" s="760"/>
      <c r="OOY59" s="760"/>
      <c r="OOZ59" s="760"/>
      <c r="OPA59" s="760"/>
      <c r="OPB59" s="760"/>
      <c r="OPC59" s="760"/>
      <c r="OPD59" s="760"/>
      <c r="OPE59" s="760"/>
      <c r="OPF59" s="760"/>
      <c r="OPG59" s="760"/>
      <c r="OPH59" s="760"/>
      <c r="OPI59" s="760"/>
      <c r="OPJ59" s="760"/>
      <c r="OPK59" s="760"/>
      <c r="OPL59" s="760"/>
      <c r="OPM59" s="760"/>
      <c r="OPN59" s="760"/>
      <c r="OPO59" s="760"/>
      <c r="OPP59" s="760"/>
      <c r="OPQ59" s="760"/>
      <c r="OPR59" s="760"/>
      <c r="OPS59" s="760"/>
      <c r="OPT59" s="760"/>
      <c r="OPU59" s="760"/>
      <c r="OPV59" s="760"/>
      <c r="OPW59" s="760"/>
      <c r="OPX59" s="760"/>
      <c r="OPY59" s="760"/>
      <c r="OPZ59" s="760"/>
      <c r="OQA59" s="760"/>
      <c r="OQB59" s="760"/>
      <c r="OQC59" s="760"/>
      <c r="OQD59" s="760"/>
      <c r="OQE59" s="760"/>
      <c r="OQF59" s="760"/>
      <c r="OQG59" s="760"/>
      <c r="OQH59" s="760"/>
      <c r="OQI59" s="760"/>
      <c r="OQJ59" s="760"/>
      <c r="OQK59" s="760"/>
      <c r="OQL59" s="760"/>
      <c r="OQM59" s="760"/>
      <c r="OQN59" s="760"/>
      <c r="OQO59" s="760"/>
      <c r="OQP59" s="760"/>
      <c r="OQQ59" s="760"/>
      <c r="OQR59" s="760"/>
      <c r="OQS59" s="760"/>
      <c r="OQT59" s="760"/>
      <c r="OQU59" s="760"/>
      <c r="OQV59" s="760"/>
      <c r="OQW59" s="760"/>
      <c r="OQX59" s="760"/>
      <c r="OQY59" s="760"/>
      <c r="OQZ59" s="760"/>
      <c r="ORA59" s="760"/>
      <c r="ORB59" s="760"/>
      <c r="ORC59" s="760"/>
      <c r="ORD59" s="760"/>
      <c r="ORE59" s="760"/>
      <c r="ORF59" s="760"/>
      <c r="ORG59" s="760"/>
      <c r="ORH59" s="760"/>
      <c r="ORI59" s="760"/>
      <c r="ORJ59" s="760"/>
      <c r="ORK59" s="760"/>
      <c r="ORL59" s="760"/>
      <c r="ORM59" s="760"/>
      <c r="ORN59" s="760"/>
      <c r="ORO59" s="760"/>
      <c r="ORP59" s="760"/>
      <c r="ORQ59" s="760"/>
      <c r="ORR59" s="760"/>
      <c r="ORS59" s="760"/>
      <c r="ORT59" s="760"/>
      <c r="ORU59" s="760"/>
      <c r="ORV59" s="760"/>
      <c r="ORW59" s="760"/>
      <c r="ORX59" s="760"/>
      <c r="ORY59" s="760"/>
      <c r="ORZ59" s="760"/>
      <c r="OSA59" s="760"/>
      <c r="OSB59" s="760"/>
      <c r="OSC59" s="760"/>
      <c r="OSD59" s="760"/>
      <c r="OSE59" s="760"/>
      <c r="OSF59" s="760"/>
      <c r="OSG59" s="760"/>
      <c r="OSH59" s="760"/>
      <c r="OSI59" s="760"/>
      <c r="OSJ59" s="760"/>
      <c r="OSK59" s="760"/>
      <c r="OSL59" s="760"/>
      <c r="OSM59" s="760"/>
      <c r="OSN59" s="760"/>
      <c r="OSO59" s="760"/>
      <c r="OSP59" s="760"/>
      <c r="OSQ59" s="760"/>
      <c r="OSR59" s="760"/>
      <c r="OSS59" s="760"/>
      <c r="OST59" s="760"/>
      <c r="OSU59" s="760"/>
      <c r="OSV59" s="760"/>
      <c r="OSW59" s="760"/>
      <c r="OSX59" s="760"/>
      <c r="OSY59" s="760"/>
      <c r="OSZ59" s="760"/>
      <c r="OTA59" s="760"/>
      <c r="OTB59" s="760"/>
      <c r="OTC59" s="760"/>
      <c r="OTD59" s="760"/>
      <c r="OTE59" s="760"/>
      <c r="OTF59" s="760"/>
      <c r="OTG59" s="760"/>
      <c r="OTH59" s="760"/>
      <c r="OTI59" s="760"/>
      <c r="OTJ59" s="760"/>
      <c r="OTK59" s="760"/>
      <c r="OTL59" s="760"/>
      <c r="OTM59" s="760"/>
      <c r="OTN59" s="760"/>
      <c r="OTO59" s="760"/>
      <c r="OTP59" s="760"/>
      <c r="OTQ59" s="760"/>
      <c r="OTR59" s="760"/>
      <c r="OTS59" s="760"/>
      <c r="OTT59" s="760"/>
      <c r="OTU59" s="760"/>
      <c r="OTV59" s="760"/>
      <c r="OTW59" s="760"/>
      <c r="OTX59" s="760"/>
      <c r="OTY59" s="760"/>
      <c r="OTZ59" s="760"/>
      <c r="OUA59" s="760"/>
      <c r="OUB59" s="760"/>
      <c r="OUC59" s="760"/>
      <c r="OUD59" s="760"/>
      <c r="OUE59" s="760"/>
      <c r="OUF59" s="760"/>
      <c r="OUG59" s="760"/>
      <c r="OUH59" s="760"/>
      <c r="OUI59" s="760"/>
      <c r="OUJ59" s="760"/>
      <c r="OUK59" s="760"/>
      <c r="OUL59" s="760"/>
      <c r="OUM59" s="760"/>
      <c r="OUN59" s="760"/>
      <c r="OUO59" s="760"/>
      <c r="OUP59" s="760"/>
      <c r="OUQ59" s="760"/>
      <c r="OUR59" s="760"/>
      <c r="OUS59" s="760"/>
      <c r="OUT59" s="760"/>
      <c r="OUU59" s="760"/>
      <c r="OUV59" s="760"/>
      <c r="OUW59" s="760"/>
      <c r="OUX59" s="760"/>
      <c r="OUY59" s="760"/>
      <c r="OUZ59" s="760"/>
      <c r="OVA59" s="760"/>
      <c r="OVB59" s="760"/>
      <c r="OVC59" s="760"/>
      <c r="OVD59" s="760"/>
      <c r="OVE59" s="760"/>
      <c r="OVF59" s="760"/>
      <c r="OVG59" s="760"/>
      <c r="OVH59" s="760"/>
      <c r="OVI59" s="760"/>
      <c r="OVJ59" s="760"/>
      <c r="OVK59" s="760"/>
      <c r="OVL59" s="760"/>
      <c r="OVM59" s="760"/>
      <c r="OVN59" s="760"/>
      <c r="OVO59" s="760"/>
      <c r="OVP59" s="760"/>
      <c r="OVQ59" s="760"/>
      <c r="OVR59" s="760"/>
      <c r="OVS59" s="760"/>
      <c r="OVT59" s="760"/>
      <c r="OVU59" s="760"/>
      <c r="OVV59" s="760"/>
      <c r="OVW59" s="760"/>
      <c r="OVX59" s="760"/>
      <c r="OVY59" s="760"/>
      <c r="OVZ59" s="760"/>
      <c r="OWA59" s="760"/>
      <c r="OWB59" s="760"/>
      <c r="OWC59" s="760"/>
      <c r="OWD59" s="760"/>
      <c r="OWE59" s="760"/>
      <c r="OWF59" s="760"/>
      <c r="OWG59" s="760"/>
      <c r="OWH59" s="760"/>
      <c r="OWI59" s="760"/>
      <c r="OWJ59" s="760"/>
      <c r="OWK59" s="760"/>
      <c r="OWL59" s="760"/>
      <c r="OWM59" s="760"/>
      <c r="OWN59" s="760"/>
      <c r="OWO59" s="760"/>
      <c r="OWP59" s="760"/>
      <c r="OWQ59" s="760"/>
      <c r="OWR59" s="760"/>
      <c r="OWS59" s="760"/>
      <c r="OWT59" s="760"/>
      <c r="OWU59" s="760"/>
      <c r="OWV59" s="760"/>
      <c r="OWW59" s="760"/>
      <c r="OWX59" s="760"/>
      <c r="OWY59" s="760"/>
      <c r="OWZ59" s="760"/>
      <c r="OXA59" s="760"/>
      <c r="OXB59" s="760"/>
      <c r="OXC59" s="760"/>
      <c r="OXD59" s="760"/>
      <c r="OXE59" s="760"/>
      <c r="OXF59" s="760"/>
      <c r="OXG59" s="760"/>
      <c r="OXH59" s="760"/>
      <c r="OXI59" s="760"/>
      <c r="OXJ59" s="760"/>
      <c r="OXK59" s="760"/>
      <c r="OXL59" s="760"/>
      <c r="OXM59" s="760"/>
      <c r="OXN59" s="760"/>
      <c r="OXO59" s="760"/>
      <c r="OXP59" s="760"/>
      <c r="OXQ59" s="760"/>
      <c r="OXR59" s="760"/>
      <c r="OXS59" s="760"/>
      <c r="OXT59" s="760"/>
      <c r="OXU59" s="760"/>
      <c r="OXV59" s="760"/>
      <c r="OXW59" s="760"/>
      <c r="OXX59" s="760"/>
      <c r="OXY59" s="760"/>
      <c r="OXZ59" s="760"/>
      <c r="OYA59" s="760"/>
      <c r="OYB59" s="760"/>
      <c r="OYC59" s="760"/>
      <c r="OYD59" s="760"/>
      <c r="OYE59" s="760"/>
      <c r="OYF59" s="760"/>
      <c r="OYG59" s="760"/>
      <c r="OYH59" s="760"/>
      <c r="OYI59" s="760"/>
      <c r="OYJ59" s="760"/>
      <c r="OYK59" s="760"/>
      <c r="OYL59" s="760"/>
      <c r="OYM59" s="760"/>
      <c r="OYN59" s="760"/>
      <c r="OYO59" s="760"/>
      <c r="OYP59" s="760"/>
      <c r="OYQ59" s="760"/>
      <c r="OYR59" s="760"/>
      <c r="OYS59" s="760"/>
      <c r="OYT59" s="760"/>
      <c r="OYU59" s="760"/>
      <c r="OYV59" s="760"/>
      <c r="OYW59" s="760"/>
      <c r="OYX59" s="760"/>
      <c r="OYY59" s="760"/>
      <c r="OYZ59" s="760"/>
      <c r="OZA59" s="760"/>
      <c r="OZB59" s="760"/>
      <c r="OZC59" s="760"/>
      <c r="OZD59" s="760"/>
      <c r="OZE59" s="760"/>
      <c r="OZF59" s="760"/>
      <c r="OZG59" s="760"/>
      <c r="OZH59" s="760"/>
      <c r="OZI59" s="760"/>
      <c r="OZJ59" s="760"/>
      <c r="OZK59" s="760"/>
      <c r="OZL59" s="760"/>
      <c r="OZM59" s="760"/>
      <c r="OZN59" s="760"/>
      <c r="OZO59" s="760"/>
      <c r="OZP59" s="760"/>
      <c r="OZQ59" s="760"/>
      <c r="OZR59" s="760"/>
      <c r="OZS59" s="760"/>
      <c r="OZT59" s="760"/>
      <c r="OZU59" s="760"/>
      <c r="OZV59" s="760"/>
      <c r="OZW59" s="760"/>
      <c r="OZX59" s="760"/>
      <c r="OZY59" s="760"/>
      <c r="OZZ59" s="760"/>
      <c r="PAA59" s="760"/>
      <c r="PAB59" s="760"/>
      <c r="PAC59" s="760"/>
      <c r="PAD59" s="760"/>
      <c r="PAE59" s="760"/>
      <c r="PAF59" s="760"/>
      <c r="PAG59" s="760"/>
      <c r="PAH59" s="760"/>
      <c r="PAI59" s="760"/>
      <c r="PAJ59" s="760"/>
      <c r="PAK59" s="760"/>
      <c r="PAL59" s="760"/>
      <c r="PAM59" s="760"/>
      <c r="PAN59" s="760"/>
      <c r="PAO59" s="760"/>
      <c r="PAP59" s="760"/>
      <c r="PAQ59" s="760"/>
      <c r="PAR59" s="760"/>
      <c r="PAS59" s="760"/>
      <c r="PAT59" s="760"/>
      <c r="PAU59" s="760"/>
      <c r="PAV59" s="760"/>
      <c r="PAW59" s="760"/>
      <c r="PAX59" s="760"/>
      <c r="PAY59" s="760"/>
      <c r="PAZ59" s="760"/>
      <c r="PBA59" s="760"/>
      <c r="PBB59" s="760"/>
      <c r="PBC59" s="760"/>
      <c r="PBD59" s="760"/>
      <c r="PBE59" s="760"/>
      <c r="PBF59" s="760"/>
      <c r="PBG59" s="760"/>
      <c r="PBH59" s="760"/>
      <c r="PBI59" s="760"/>
      <c r="PBJ59" s="760"/>
      <c r="PBK59" s="760"/>
      <c r="PBL59" s="760"/>
      <c r="PBM59" s="760"/>
      <c r="PBN59" s="760"/>
      <c r="PBO59" s="760"/>
      <c r="PBP59" s="760"/>
      <c r="PBQ59" s="760"/>
      <c r="PBR59" s="760"/>
      <c r="PBS59" s="760"/>
      <c r="PBT59" s="760"/>
      <c r="PBU59" s="760"/>
      <c r="PBV59" s="760"/>
      <c r="PBW59" s="760"/>
      <c r="PBX59" s="760"/>
      <c r="PBY59" s="760"/>
      <c r="PBZ59" s="760"/>
      <c r="PCA59" s="760"/>
      <c r="PCB59" s="760"/>
      <c r="PCC59" s="760"/>
      <c r="PCD59" s="760"/>
      <c r="PCE59" s="760"/>
      <c r="PCF59" s="760"/>
      <c r="PCG59" s="760"/>
      <c r="PCH59" s="760"/>
      <c r="PCI59" s="760"/>
      <c r="PCJ59" s="760"/>
      <c r="PCK59" s="760"/>
      <c r="PCL59" s="760"/>
      <c r="PCM59" s="760"/>
      <c r="PCN59" s="760"/>
      <c r="PCO59" s="760"/>
      <c r="PCP59" s="760"/>
      <c r="PCQ59" s="760"/>
      <c r="PCR59" s="760"/>
      <c r="PCS59" s="760"/>
      <c r="PCT59" s="760"/>
      <c r="PCU59" s="760"/>
      <c r="PCV59" s="760"/>
      <c r="PCW59" s="760"/>
      <c r="PCX59" s="760"/>
      <c r="PCY59" s="760"/>
      <c r="PCZ59" s="760"/>
      <c r="PDA59" s="760"/>
      <c r="PDB59" s="760"/>
      <c r="PDC59" s="760"/>
      <c r="PDD59" s="760"/>
      <c r="PDE59" s="760"/>
      <c r="PDF59" s="760"/>
      <c r="PDG59" s="760"/>
      <c r="PDH59" s="760"/>
      <c r="PDI59" s="760"/>
      <c r="PDJ59" s="760"/>
      <c r="PDK59" s="760"/>
      <c r="PDL59" s="760"/>
      <c r="PDM59" s="760"/>
      <c r="PDN59" s="760"/>
      <c r="PDO59" s="760"/>
      <c r="PDP59" s="760"/>
      <c r="PDQ59" s="760"/>
      <c r="PDR59" s="760"/>
      <c r="PDS59" s="760"/>
      <c r="PDT59" s="760"/>
      <c r="PDU59" s="760"/>
      <c r="PDV59" s="760"/>
      <c r="PDW59" s="760"/>
      <c r="PDX59" s="760"/>
      <c r="PDY59" s="760"/>
      <c r="PDZ59" s="760"/>
      <c r="PEA59" s="760"/>
      <c r="PEB59" s="760"/>
      <c r="PEC59" s="760"/>
      <c r="PED59" s="760"/>
      <c r="PEE59" s="760"/>
      <c r="PEF59" s="760"/>
      <c r="PEG59" s="760"/>
      <c r="PEH59" s="760"/>
      <c r="PEI59" s="760"/>
      <c r="PEJ59" s="760"/>
      <c r="PEK59" s="760"/>
      <c r="PEL59" s="760"/>
      <c r="PEM59" s="760"/>
      <c r="PEN59" s="760"/>
      <c r="PEO59" s="760"/>
      <c r="PEP59" s="760"/>
      <c r="PEQ59" s="760"/>
      <c r="PER59" s="760"/>
      <c r="PES59" s="760"/>
      <c r="PET59" s="760"/>
      <c r="PEU59" s="760"/>
      <c r="PEV59" s="760"/>
      <c r="PEW59" s="760"/>
      <c r="PEX59" s="760"/>
      <c r="PEY59" s="760"/>
      <c r="PEZ59" s="760"/>
      <c r="PFA59" s="760"/>
      <c r="PFB59" s="760"/>
      <c r="PFC59" s="760"/>
      <c r="PFD59" s="760"/>
      <c r="PFE59" s="760"/>
      <c r="PFF59" s="760"/>
      <c r="PFG59" s="760"/>
      <c r="PFH59" s="760"/>
      <c r="PFI59" s="760"/>
      <c r="PFJ59" s="760"/>
      <c r="PFK59" s="760"/>
      <c r="PFL59" s="760"/>
      <c r="PFM59" s="760"/>
      <c r="PFN59" s="760"/>
      <c r="PFO59" s="760"/>
      <c r="PFP59" s="760"/>
      <c r="PFQ59" s="760"/>
      <c r="PFR59" s="760"/>
      <c r="PFS59" s="760"/>
      <c r="PFT59" s="760"/>
      <c r="PFU59" s="760"/>
      <c r="PFV59" s="760"/>
      <c r="PFW59" s="760"/>
      <c r="PFX59" s="760"/>
      <c r="PFY59" s="760"/>
      <c r="PFZ59" s="760"/>
      <c r="PGA59" s="760"/>
      <c r="PGB59" s="760"/>
      <c r="PGC59" s="760"/>
      <c r="PGD59" s="760"/>
      <c r="PGE59" s="760"/>
      <c r="PGF59" s="760"/>
      <c r="PGG59" s="760"/>
      <c r="PGH59" s="760"/>
      <c r="PGI59" s="760"/>
      <c r="PGJ59" s="760"/>
      <c r="PGK59" s="760"/>
      <c r="PGL59" s="760"/>
      <c r="PGM59" s="760"/>
      <c r="PGN59" s="760"/>
      <c r="PGO59" s="760"/>
      <c r="PGP59" s="760"/>
      <c r="PGQ59" s="760"/>
      <c r="PGR59" s="760"/>
      <c r="PGS59" s="760"/>
      <c r="PGT59" s="760"/>
      <c r="PGU59" s="760"/>
      <c r="PGV59" s="760"/>
      <c r="PGW59" s="760"/>
      <c r="PGX59" s="760"/>
      <c r="PGY59" s="760"/>
      <c r="PGZ59" s="760"/>
      <c r="PHA59" s="760"/>
      <c r="PHB59" s="760"/>
      <c r="PHC59" s="760"/>
      <c r="PHD59" s="760"/>
      <c r="PHE59" s="760"/>
      <c r="PHF59" s="760"/>
      <c r="PHG59" s="760"/>
      <c r="PHH59" s="760"/>
      <c r="PHI59" s="760"/>
      <c r="PHJ59" s="760"/>
      <c r="PHK59" s="760"/>
      <c r="PHL59" s="760"/>
      <c r="PHM59" s="760"/>
      <c r="PHN59" s="760"/>
      <c r="PHO59" s="760"/>
      <c r="PHP59" s="760"/>
      <c r="PHQ59" s="760"/>
      <c r="PHR59" s="760"/>
      <c r="PHS59" s="760"/>
      <c r="PHT59" s="760"/>
      <c r="PHU59" s="760"/>
      <c r="PHV59" s="760"/>
      <c r="PHW59" s="760"/>
      <c r="PHX59" s="760"/>
      <c r="PHY59" s="760"/>
      <c r="PHZ59" s="760"/>
      <c r="PIA59" s="760"/>
      <c r="PIB59" s="760"/>
      <c r="PIC59" s="760"/>
      <c r="PID59" s="760"/>
      <c r="PIE59" s="760"/>
      <c r="PIF59" s="760"/>
      <c r="PIG59" s="760"/>
      <c r="PIH59" s="760"/>
      <c r="PII59" s="760"/>
      <c r="PIJ59" s="760"/>
      <c r="PIK59" s="760"/>
      <c r="PIL59" s="760"/>
      <c r="PIM59" s="760"/>
      <c r="PIN59" s="760"/>
      <c r="PIO59" s="760"/>
      <c r="PIP59" s="760"/>
      <c r="PIQ59" s="760"/>
      <c r="PIR59" s="760"/>
      <c r="PIS59" s="760"/>
      <c r="PIT59" s="760"/>
      <c r="PIU59" s="760"/>
      <c r="PIV59" s="760"/>
      <c r="PIW59" s="760"/>
      <c r="PIX59" s="760"/>
      <c r="PIY59" s="760"/>
      <c r="PIZ59" s="760"/>
      <c r="PJA59" s="760"/>
      <c r="PJB59" s="760"/>
      <c r="PJC59" s="760"/>
      <c r="PJD59" s="760"/>
      <c r="PJE59" s="760"/>
      <c r="PJF59" s="760"/>
      <c r="PJG59" s="760"/>
      <c r="PJH59" s="760"/>
      <c r="PJI59" s="760"/>
      <c r="PJJ59" s="760"/>
      <c r="PJK59" s="760"/>
      <c r="PJL59" s="760"/>
      <c r="PJM59" s="760"/>
      <c r="PJN59" s="760"/>
      <c r="PJO59" s="760"/>
      <c r="PJP59" s="760"/>
      <c r="PJQ59" s="760"/>
      <c r="PJR59" s="760"/>
      <c r="PJS59" s="760"/>
      <c r="PJT59" s="760"/>
      <c r="PJU59" s="760"/>
      <c r="PJV59" s="760"/>
      <c r="PJW59" s="760"/>
      <c r="PJX59" s="760"/>
      <c r="PJY59" s="760"/>
      <c r="PJZ59" s="760"/>
      <c r="PKA59" s="760"/>
      <c r="PKB59" s="760"/>
      <c r="PKC59" s="760"/>
      <c r="PKD59" s="760"/>
      <c r="PKE59" s="760"/>
      <c r="PKF59" s="760"/>
      <c r="PKG59" s="760"/>
      <c r="PKH59" s="760"/>
      <c r="PKI59" s="760"/>
      <c r="PKJ59" s="760"/>
      <c r="PKK59" s="760"/>
      <c r="PKL59" s="760"/>
      <c r="PKM59" s="760"/>
      <c r="PKN59" s="760"/>
      <c r="PKO59" s="760"/>
      <c r="PKP59" s="760"/>
      <c r="PKQ59" s="760"/>
      <c r="PKR59" s="760"/>
      <c r="PKS59" s="760"/>
      <c r="PKT59" s="760"/>
      <c r="PKU59" s="760"/>
      <c r="PKV59" s="760"/>
      <c r="PKW59" s="760"/>
      <c r="PKX59" s="760"/>
      <c r="PKY59" s="760"/>
      <c r="PKZ59" s="760"/>
      <c r="PLA59" s="760"/>
      <c r="PLB59" s="760"/>
      <c r="PLC59" s="760"/>
      <c r="PLD59" s="760"/>
      <c r="PLE59" s="760"/>
      <c r="PLF59" s="760"/>
      <c r="PLG59" s="760"/>
      <c r="PLH59" s="760"/>
      <c r="PLI59" s="760"/>
      <c r="PLJ59" s="760"/>
      <c r="PLK59" s="760"/>
      <c r="PLL59" s="760"/>
      <c r="PLM59" s="760"/>
      <c r="PLN59" s="760"/>
      <c r="PLO59" s="760"/>
      <c r="PLP59" s="760"/>
      <c r="PLQ59" s="760"/>
      <c r="PLR59" s="760"/>
      <c r="PLS59" s="760"/>
      <c r="PLT59" s="760"/>
      <c r="PLU59" s="760"/>
      <c r="PLV59" s="760"/>
      <c r="PLW59" s="760"/>
      <c r="PLX59" s="760"/>
      <c r="PLY59" s="760"/>
      <c r="PLZ59" s="760"/>
      <c r="PMA59" s="760"/>
      <c r="PMB59" s="760"/>
      <c r="PMC59" s="760"/>
      <c r="PMD59" s="760"/>
      <c r="PME59" s="760"/>
      <c r="PMF59" s="760"/>
      <c r="PMG59" s="760"/>
      <c r="PMH59" s="760"/>
      <c r="PMI59" s="760"/>
      <c r="PMJ59" s="760"/>
      <c r="PMK59" s="760"/>
      <c r="PML59" s="760"/>
      <c r="PMM59" s="760"/>
      <c r="PMN59" s="760"/>
      <c r="PMO59" s="760"/>
      <c r="PMP59" s="760"/>
      <c r="PMQ59" s="760"/>
      <c r="PMR59" s="760"/>
      <c r="PMS59" s="760"/>
      <c r="PMT59" s="760"/>
      <c r="PMU59" s="760"/>
      <c r="PMV59" s="760"/>
      <c r="PMW59" s="760"/>
      <c r="PMX59" s="760"/>
      <c r="PMY59" s="760"/>
      <c r="PMZ59" s="760"/>
      <c r="PNA59" s="760"/>
      <c r="PNB59" s="760"/>
      <c r="PNC59" s="760"/>
      <c r="PND59" s="760"/>
      <c r="PNE59" s="760"/>
      <c r="PNF59" s="760"/>
      <c r="PNG59" s="760"/>
      <c r="PNH59" s="760"/>
      <c r="PNI59" s="760"/>
      <c r="PNJ59" s="760"/>
      <c r="PNK59" s="760"/>
      <c r="PNL59" s="760"/>
      <c r="PNM59" s="760"/>
      <c r="PNN59" s="760"/>
      <c r="PNO59" s="760"/>
      <c r="PNP59" s="760"/>
      <c r="PNQ59" s="760"/>
      <c r="PNR59" s="760"/>
      <c r="PNS59" s="760"/>
      <c r="PNT59" s="760"/>
      <c r="PNU59" s="760"/>
      <c r="PNV59" s="760"/>
      <c r="PNW59" s="760"/>
      <c r="PNX59" s="760"/>
      <c r="PNY59" s="760"/>
      <c r="PNZ59" s="760"/>
      <c r="POA59" s="760"/>
      <c r="POB59" s="760"/>
      <c r="POC59" s="760"/>
      <c r="POD59" s="760"/>
      <c r="POE59" s="760"/>
      <c r="POF59" s="760"/>
      <c r="POG59" s="760"/>
      <c r="POH59" s="760"/>
      <c r="POI59" s="760"/>
      <c r="POJ59" s="760"/>
      <c r="POK59" s="760"/>
      <c r="POL59" s="760"/>
      <c r="POM59" s="760"/>
      <c r="PON59" s="760"/>
      <c r="POO59" s="760"/>
      <c r="POP59" s="760"/>
      <c r="POQ59" s="760"/>
      <c r="POR59" s="760"/>
      <c r="POS59" s="760"/>
      <c r="POT59" s="760"/>
      <c r="POU59" s="760"/>
      <c r="POV59" s="760"/>
      <c r="POW59" s="760"/>
      <c r="POX59" s="760"/>
      <c r="POY59" s="760"/>
      <c r="POZ59" s="760"/>
      <c r="PPA59" s="760"/>
      <c r="PPB59" s="760"/>
      <c r="PPC59" s="760"/>
      <c r="PPD59" s="760"/>
      <c r="PPE59" s="760"/>
      <c r="PPF59" s="760"/>
      <c r="PPG59" s="760"/>
      <c r="PPH59" s="760"/>
      <c r="PPI59" s="760"/>
      <c r="PPJ59" s="760"/>
      <c r="PPK59" s="760"/>
      <c r="PPL59" s="760"/>
      <c r="PPM59" s="760"/>
      <c r="PPN59" s="760"/>
      <c r="PPO59" s="760"/>
      <c r="PPP59" s="760"/>
      <c r="PPQ59" s="760"/>
      <c r="PPR59" s="760"/>
      <c r="PPS59" s="760"/>
      <c r="PPT59" s="760"/>
      <c r="PPU59" s="760"/>
      <c r="PPV59" s="760"/>
      <c r="PPW59" s="760"/>
      <c r="PPX59" s="760"/>
      <c r="PPY59" s="760"/>
      <c r="PPZ59" s="760"/>
      <c r="PQA59" s="760"/>
      <c r="PQB59" s="760"/>
      <c r="PQC59" s="760"/>
      <c r="PQD59" s="760"/>
      <c r="PQE59" s="760"/>
      <c r="PQF59" s="760"/>
      <c r="PQG59" s="760"/>
      <c r="PQH59" s="760"/>
      <c r="PQI59" s="760"/>
      <c r="PQJ59" s="760"/>
      <c r="PQK59" s="760"/>
      <c r="PQL59" s="760"/>
      <c r="PQM59" s="760"/>
      <c r="PQN59" s="760"/>
      <c r="PQO59" s="760"/>
      <c r="PQP59" s="760"/>
      <c r="PQQ59" s="760"/>
      <c r="PQR59" s="760"/>
      <c r="PQS59" s="760"/>
      <c r="PQT59" s="760"/>
      <c r="PQU59" s="760"/>
      <c r="PQV59" s="760"/>
      <c r="PQW59" s="760"/>
      <c r="PQX59" s="760"/>
      <c r="PQY59" s="760"/>
      <c r="PQZ59" s="760"/>
      <c r="PRA59" s="760"/>
      <c r="PRB59" s="760"/>
      <c r="PRC59" s="760"/>
      <c r="PRD59" s="760"/>
      <c r="PRE59" s="760"/>
      <c r="PRF59" s="760"/>
      <c r="PRG59" s="760"/>
      <c r="PRH59" s="760"/>
      <c r="PRI59" s="760"/>
      <c r="PRJ59" s="760"/>
      <c r="PRK59" s="760"/>
      <c r="PRL59" s="760"/>
      <c r="PRM59" s="760"/>
      <c r="PRN59" s="760"/>
      <c r="PRO59" s="760"/>
      <c r="PRP59" s="760"/>
      <c r="PRQ59" s="760"/>
      <c r="PRR59" s="760"/>
      <c r="PRS59" s="760"/>
      <c r="PRT59" s="760"/>
      <c r="PRU59" s="760"/>
      <c r="PRV59" s="760"/>
      <c r="PRW59" s="760"/>
      <c r="PRX59" s="760"/>
      <c r="PRY59" s="760"/>
      <c r="PRZ59" s="760"/>
      <c r="PSA59" s="760"/>
      <c r="PSB59" s="760"/>
      <c r="PSC59" s="760"/>
      <c r="PSD59" s="760"/>
      <c r="PSE59" s="760"/>
      <c r="PSF59" s="760"/>
      <c r="PSG59" s="760"/>
      <c r="PSH59" s="760"/>
      <c r="PSI59" s="760"/>
      <c r="PSJ59" s="760"/>
      <c r="PSK59" s="760"/>
      <c r="PSL59" s="760"/>
      <c r="PSM59" s="760"/>
      <c r="PSN59" s="760"/>
      <c r="PSO59" s="760"/>
      <c r="PSP59" s="760"/>
      <c r="PSQ59" s="760"/>
      <c r="PSR59" s="760"/>
      <c r="PSS59" s="760"/>
      <c r="PST59" s="760"/>
      <c r="PSU59" s="760"/>
      <c r="PSV59" s="760"/>
      <c r="PSW59" s="760"/>
      <c r="PSX59" s="760"/>
      <c r="PSY59" s="760"/>
      <c r="PSZ59" s="760"/>
      <c r="PTA59" s="760"/>
      <c r="PTB59" s="760"/>
      <c r="PTC59" s="760"/>
      <c r="PTD59" s="760"/>
      <c r="PTE59" s="760"/>
      <c r="PTF59" s="760"/>
      <c r="PTG59" s="760"/>
      <c r="PTH59" s="760"/>
      <c r="PTI59" s="760"/>
      <c r="PTJ59" s="760"/>
      <c r="PTK59" s="760"/>
      <c r="PTL59" s="760"/>
      <c r="PTM59" s="760"/>
      <c r="PTN59" s="760"/>
      <c r="PTO59" s="760"/>
      <c r="PTP59" s="760"/>
      <c r="PTQ59" s="760"/>
      <c r="PTR59" s="760"/>
      <c r="PTS59" s="760"/>
      <c r="PTT59" s="760"/>
      <c r="PTU59" s="760"/>
      <c r="PTV59" s="760"/>
      <c r="PTW59" s="760"/>
      <c r="PTX59" s="760"/>
      <c r="PTY59" s="760"/>
      <c r="PTZ59" s="760"/>
      <c r="PUA59" s="760"/>
      <c r="PUB59" s="760"/>
      <c r="PUC59" s="760"/>
      <c r="PUD59" s="760"/>
      <c r="PUE59" s="760"/>
      <c r="PUF59" s="760"/>
      <c r="PUG59" s="760"/>
      <c r="PUH59" s="760"/>
      <c r="PUI59" s="760"/>
      <c r="PUJ59" s="760"/>
      <c r="PUK59" s="760"/>
      <c r="PUL59" s="760"/>
      <c r="PUM59" s="760"/>
      <c r="PUN59" s="760"/>
      <c r="PUO59" s="760"/>
      <c r="PUP59" s="760"/>
      <c r="PUQ59" s="760"/>
      <c r="PUR59" s="760"/>
      <c r="PUS59" s="760"/>
      <c r="PUT59" s="760"/>
      <c r="PUU59" s="760"/>
      <c r="PUV59" s="760"/>
      <c r="PUW59" s="760"/>
      <c r="PUX59" s="760"/>
      <c r="PUY59" s="760"/>
      <c r="PUZ59" s="760"/>
      <c r="PVA59" s="760"/>
      <c r="PVB59" s="760"/>
      <c r="PVC59" s="760"/>
      <c r="PVD59" s="760"/>
      <c r="PVE59" s="760"/>
      <c r="PVF59" s="760"/>
      <c r="PVG59" s="760"/>
      <c r="PVH59" s="760"/>
      <c r="PVI59" s="760"/>
      <c r="PVJ59" s="760"/>
      <c r="PVK59" s="760"/>
      <c r="PVL59" s="760"/>
      <c r="PVM59" s="760"/>
      <c r="PVN59" s="760"/>
      <c r="PVO59" s="760"/>
      <c r="PVP59" s="760"/>
      <c r="PVQ59" s="760"/>
      <c r="PVR59" s="760"/>
      <c r="PVS59" s="760"/>
      <c r="PVT59" s="760"/>
      <c r="PVU59" s="760"/>
      <c r="PVV59" s="760"/>
      <c r="PVW59" s="760"/>
      <c r="PVX59" s="760"/>
      <c r="PVY59" s="760"/>
      <c r="PVZ59" s="760"/>
      <c r="PWA59" s="760"/>
      <c r="PWB59" s="760"/>
      <c r="PWC59" s="760"/>
      <c r="PWD59" s="760"/>
      <c r="PWE59" s="760"/>
      <c r="PWF59" s="760"/>
      <c r="PWG59" s="760"/>
      <c r="PWH59" s="760"/>
      <c r="PWI59" s="760"/>
      <c r="PWJ59" s="760"/>
      <c r="PWK59" s="760"/>
      <c r="PWL59" s="760"/>
      <c r="PWM59" s="760"/>
      <c r="PWN59" s="760"/>
      <c r="PWO59" s="760"/>
      <c r="PWP59" s="760"/>
      <c r="PWQ59" s="760"/>
      <c r="PWR59" s="760"/>
      <c r="PWS59" s="760"/>
      <c r="PWT59" s="760"/>
      <c r="PWU59" s="760"/>
      <c r="PWV59" s="760"/>
      <c r="PWW59" s="760"/>
      <c r="PWX59" s="760"/>
      <c r="PWY59" s="760"/>
      <c r="PWZ59" s="760"/>
      <c r="PXA59" s="760"/>
      <c r="PXB59" s="760"/>
      <c r="PXC59" s="760"/>
      <c r="PXD59" s="760"/>
      <c r="PXE59" s="760"/>
      <c r="PXF59" s="760"/>
      <c r="PXG59" s="760"/>
      <c r="PXH59" s="760"/>
      <c r="PXI59" s="760"/>
      <c r="PXJ59" s="760"/>
      <c r="PXK59" s="760"/>
      <c r="PXL59" s="760"/>
      <c r="PXM59" s="760"/>
      <c r="PXN59" s="760"/>
      <c r="PXO59" s="760"/>
      <c r="PXP59" s="760"/>
      <c r="PXQ59" s="760"/>
      <c r="PXR59" s="760"/>
      <c r="PXS59" s="760"/>
      <c r="PXT59" s="760"/>
      <c r="PXU59" s="760"/>
      <c r="PXV59" s="760"/>
      <c r="PXW59" s="760"/>
      <c r="PXX59" s="760"/>
      <c r="PXY59" s="760"/>
      <c r="PXZ59" s="760"/>
      <c r="PYA59" s="760"/>
      <c r="PYB59" s="760"/>
      <c r="PYC59" s="760"/>
      <c r="PYD59" s="760"/>
      <c r="PYE59" s="760"/>
      <c r="PYF59" s="760"/>
      <c r="PYG59" s="760"/>
      <c r="PYH59" s="760"/>
      <c r="PYI59" s="760"/>
      <c r="PYJ59" s="760"/>
      <c r="PYK59" s="760"/>
      <c r="PYL59" s="760"/>
      <c r="PYM59" s="760"/>
      <c r="PYN59" s="760"/>
      <c r="PYO59" s="760"/>
      <c r="PYP59" s="760"/>
      <c r="PYQ59" s="760"/>
      <c r="PYR59" s="760"/>
      <c r="PYS59" s="760"/>
      <c r="PYT59" s="760"/>
      <c r="PYU59" s="760"/>
      <c r="PYV59" s="760"/>
      <c r="PYW59" s="760"/>
      <c r="PYX59" s="760"/>
      <c r="PYY59" s="760"/>
      <c r="PYZ59" s="760"/>
      <c r="PZA59" s="760"/>
      <c r="PZB59" s="760"/>
      <c r="PZC59" s="760"/>
      <c r="PZD59" s="760"/>
      <c r="PZE59" s="760"/>
      <c r="PZF59" s="760"/>
      <c r="PZG59" s="760"/>
      <c r="PZH59" s="760"/>
      <c r="PZI59" s="760"/>
      <c r="PZJ59" s="760"/>
      <c r="PZK59" s="760"/>
      <c r="PZL59" s="760"/>
      <c r="PZM59" s="760"/>
      <c r="PZN59" s="760"/>
      <c r="PZO59" s="760"/>
      <c r="PZP59" s="760"/>
      <c r="PZQ59" s="760"/>
      <c r="PZR59" s="760"/>
      <c r="PZS59" s="760"/>
      <c r="PZT59" s="760"/>
      <c r="PZU59" s="760"/>
      <c r="PZV59" s="760"/>
      <c r="PZW59" s="760"/>
      <c r="PZX59" s="760"/>
      <c r="PZY59" s="760"/>
      <c r="PZZ59" s="760"/>
      <c r="QAA59" s="760"/>
      <c r="QAB59" s="760"/>
      <c r="QAC59" s="760"/>
      <c r="QAD59" s="760"/>
      <c r="QAE59" s="760"/>
      <c r="QAF59" s="760"/>
      <c r="QAG59" s="760"/>
      <c r="QAH59" s="760"/>
      <c r="QAI59" s="760"/>
      <c r="QAJ59" s="760"/>
      <c r="QAK59" s="760"/>
      <c r="QAL59" s="760"/>
      <c r="QAM59" s="760"/>
      <c r="QAN59" s="760"/>
      <c r="QAO59" s="760"/>
      <c r="QAP59" s="760"/>
      <c r="QAQ59" s="760"/>
      <c r="QAR59" s="760"/>
      <c r="QAS59" s="760"/>
      <c r="QAT59" s="760"/>
      <c r="QAU59" s="760"/>
      <c r="QAV59" s="760"/>
      <c r="QAW59" s="760"/>
      <c r="QAX59" s="760"/>
      <c r="QAY59" s="760"/>
      <c r="QAZ59" s="760"/>
      <c r="QBA59" s="760"/>
      <c r="QBB59" s="760"/>
      <c r="QBC59" s="760"/>
      <c r="QBD59" s="760"/>
      <c r="QBE59" s="760"/>
      <c r="QBF59" s="760"/>
      <c r="QBG59" s="760"/>
      <c r="QBH59" s="760"/>
      <c r="QBI59" s="760"/>
      <c r="QBJ59" s="760"/>
      <c r="QBK59" s="760"/>
      <c r="QBL59" s="760"/>
      <c r="QBM59" s="760"/>
      <c r="QBN59" s="760"/>
      <c r="QBO59" s="760"/>
      <c r="QBP59" s="760"/>
      <c r="QBQ59" s="760"/>
      <c r="QBR59" s="760"/>
      <c r="QBS59" s="760"/>
      <c r="QBT59" s="760"/>
      <c r="QBU59" s="760"/>
      <c r="QBV59" s="760"/>
      <c r="QBW59" s="760"/>
      <c r="QBX59" s="760"/>
      <c r="QBY59" s="760"/>
      <c r="QBZ59" s="760"/>
      <c r="QCA59" s="760"/>
      <c r="QCB59" s="760"/>
      <c r="QCC59" s="760"/>
      <c r="QCD59" s="760"/>
      <c r="QCE59" s="760"/>
      <c r="QCF59" s="760"/>
      <c r="QCG59" s="760"/>
      <c r="QCH59" s="760"/>
      <c r="QCI59" s="760"/>
      <c r="QCJ59" s="760"/>
      <c r="QCK59" s="760"/>
      <c r="QCL59" s="760"/>
      <c r="QCM59" s="760"/>
      <c r="QCN59" s="760"/>
      <c r="QCO59" s="760"/>
      <c r="QCP59" s="760"/>
      <c r="QCQ59" s="760"/>
      <c r="QCR59" s="760"/>
      <c r="QCS59" s="760"/>
      <c r="QCT59" s="760"/>
      <c r="QCU59" s="760"/>
      <c r="QCV59" s="760"/>
      <c r="QCW59" s="760"/>
      <c r="QCX59" s="760"/>
      <c r="QCY59" s="760"/>
      <c r="QCZ59" s="760"/>
      <c r="QDA59" s="760"/>
      <c r="QDB59" s="760"/>
      <c r="QDC59" s="760"/>
      <c r="QDD59" s="760"/>
      <c r="QDE59" s="760"/>
      <c r="QDF59" s="760"/>
      <c r="QDG59" s="760"/>
      <c r="QDH59" s="760"/>
      <c r="QDI59" s="760"/>
      <c r="QDJ59" s="760"/>
      <c r="QDK59" s="760"/>
      <c r="QDL59" s="760"/>
      <c r="QDM59" s="760"/>
      <c r="QDN59" s="760"/>
      <c r="QDO59" s="760"/>
      <c r="QDP59" s="760"/>
      <c r="QDQ59" s="760"/>
      <c r="QDR59" s="760"/>
      <c r="QDS59" s="760"/>
      <c r="QDT59" s="760"/>
      <c r="QDU59" s="760"/>
      <c r="QDV59" s="760"/>
      <c r="QDW59" s="760"/>
      <c r="QDX59" s="760"/>
      <c r="QDY59" s="760"/>
      <c r="QDZ59" s="760"/>
      <c r="QEA59" s="760"/>
      <c r="QEB59" s="760"/>
      <c r="QEC59" s="760"/>
      <c r="QED59" s="760"/>
      <c r="QEE59" s="760"/>
      <c r="QEF59" s="760"/>
      <c r="QEG59" s="760"/>
      <c r="QEH59" s="760"/>
      <c r="QEI59" s="760"/>
      <c r="QEJ59" s="760"/>
      <c r="QEK59" s="760"/>
      <c r="QEL59" s="760"/>
      <c r="QEM59" s="760"/>
      <c r="QEN59" s="760"/>
      <c r="QEO59" s="760"/>
      <c r="QEP59" s="760"/>
      <c r="QEQ59" s="760"/>
      <c r="QER59" s="760"/>
      <c r="QES59" s="760"/>
      <c r="QET59" s="760"/>
      <c r="QEU59" s="760"/>
      <c r="QEV59" s="760"/>
      <c r="QEW59" s="760"/>
      <c r="QEX59" s="760"/>
      <c r="QEY59" s="760"/>
      <c r="QEZ59" s="760"/>
      <c r="QFA59" s="760"/>
      <c r="QFB59" s="760"/>
      <c r="QFC59" s="760"/>
      <c r="QFD59" s="760"/>
      <c r="QFE59" s="760"/>
      <c r="QFF59" s="760"/>
      <c r="QFG59" s="760"/>
      <c r="QFH59" s="760"/>
      <c r="QFI59" s="760"/>
      <c r="QFJ59" s="760"/>
      <c r="QFK59" s="760"/>
      <c r="QFL59" s="760"/>
      <c r="QFM59" s="760"/>
      <c r="QFN59" s="760"/>
      <c r="QFO59" s="760"/>
      <c r="QFP59" s="760"/>
      <c r="QFQ59" s="760"/>
      <c r="QFR59" s="760"/>
      <c r="QFS59" s="760"/>
      <c r="QFT59" s="760"/>
      <c r="QFU59" s="760"/>
      <c r="QFV59" s="760"/>
      <c r="QFW59" s="760"/>
      <c r="QFX59" s="760"/>
      <c r="QFY59" s="760"/>
      <c r="QFZ59" s="760"/>
      <c r="QGA59" s="760"/>
      <c r="QGB59" s="760"/>
      <c r="QGC59" s="760"/>
      <c r="QGD59" s="760"/>
      <c r="QGE59" s="760"/>
      <c r="QGF59" s="760"/>
      <c r="QGG59" s="760"/>
      <c r="QGH59" s="760"/>
      <c r="QGI59" s="760"/>
      <c r="QGJ59" s="760"/>
      <c r="QGK59" s="760"/>
      <c r="QGL59" s="760"/>
      <c r="QGM59" s="760"/>
      <c r="QGN59" s="760"/>
      <c r="QGO59" s="760"/>
      <c r="QGP59" s="760"/>
      <c r="QGQ59" s="760"/>
      <c r="QGR59" s="760"/>
      <c r="QGS59" s="760"/>
      <c r="QGT59" s="760"/>
      <c r="QGU59" s="760"/>
      <c r="QGV59" s="760"/>
      <c r="QGW59" s="760"/>
      <c r="QGX59" s="760"/>
      <c r="QGY59" s="760"/>
      <c r="QGZ59" s="760"/>
      <c r="QHA59" s="760"/>
      <c r="QHB59" s="760"/>
      <c r="QHC59" s="760"/>
      <c r="QHD59" s="760"/>
      <c r="QHE59" s="760"/>
      <c r="QHF59" s="760"/>
      <c r="QHG59" s="760"/>
      <c r="QHH59" s="760"/>
      <c r="QHI59" s="760"/>
      <c r="QHJ59" s="760"/>
      <c r="QHK59" s="760"/>
      <c r="QHL59" s="760"/>
      <c r="QHM59" s="760"/>
      <c r="QHN59" s="760"/>
      <c r="QHO59" s="760"/>
      <c r="QHP59" s="760"/>
      <c r="QHQ59" s="760"/>
      <c r="QHR59" s="760"/>
      <c r="QHS59" s="760"/>
      <c r="QHT59" s="760"/>
      <c r="QHU59" s="760"/>
      <c r="QHV59" s="760"/>
      <c r="QHW59" s="760"/>
      <c r="QHX59" s="760"/>
      <c r="QHY59" s="760"/>
      <c r="QHZ59" s="760"/>
      <c r="QIA59" s="760"/>
      <c r="QIB59" s="760"/>
      <c r="QIC59" s="760"/>
      <c r="QID59" s="760"/>
      <c r="QIE59" s="760"/>
      <c r="QIF59" s="760"/>
      <c r="QIG59" s="760"/>
      <c r="QIH59" s="760"/>
      <c r="QII59" s="760"/>
      <c r="QIJ59" s="760"/>
      <c r="QIK59" s="760"/>
      <c r="QIL59" s="760"/>
      <c r="QIM59" s="760"/>
      <c r="QIN59" s="760"/>
      <c r="QIO59" s="760"/>
      <c r="QIP59" s="760"/>
      <c r="QIQ59" s="760"/>
      <c r="QIR59" s="760"/>
      <c r="QIS59" s="760"/>
      <c r="QIT59" s="760"/>
      <c r="QIU59" s="760"/>
      <c r="QIV59" s="760"/>
      <c r="QIW59" s="760"/>
      <c r="QIX59" s="760"/>
      <c r="QIY59" s="760"/>
      <c r="QIZ59" s="760"/>
      <c r="QJA59" s="760"/>
      <c r="QJB59" s="760"/>
      <c r="QJC59" s="760"/>
      <c r="QJD59" s="760"/>
      <c r="QJE59" s="760"/>
      <c r="QJF59" s="760"/>
      <c r="QJG59" s="760"/>
      <c r="QJH59" s="760"/>
      <c r="QJI59" s="760"/>
      <c r="QJJ59" s="760"/>
      <c r="QJK59" s="760"/>
      <c r="QJL59" s="760"/>
      <c r="QJM59" s="760"/>
      <c r="QJN59" s="760"/>
      <c r="QJO59" s="760"/>
      <c r="QJP59" s="760"/>
      <c r="QJQ59" s="760"/>
      <c r="QJR59" s="760"/>
      <c r="QJS59" s="760"/>
      <c r="QJT59" s="760"/>
      <c r="QJU59" s="760"/>
      <c r="QJV59" s="760"/>
      <c r="QJW59" s="760"/>
      <c r="QJX59" s="760"/>
      <c r="QJY59" s="760"/>
      <c r="QJZ59" s="760"/>
      <c r="QKA59" s="760"/>
      <c r="QKB59" s="760"/>
      <c r="QKC59" s="760"/>
      <c r="QKD59" s="760"/>
      <c r="QKE59" s="760"/>
      <c r="QKF59" s="760"/>
      <c r="QKG59" s="760"/>
      <c r="QKH59" s="760"/>
      <c r="QKI59" s="760"/>
      <c r="QKJ59" s="760"/>
      <c r="QKK59" s="760"/>
      <c r="QKL59" s="760"/>
      <c r="QKM59" s="760"/>
      <c r="QKN59" s="760"/>
      <c r="QKO59" s="760"/>
      <c r="QKP59" s="760"/>
      <c r="QKQ59" s="760"/>
      <c r="QKR59" s="760"/>
      <c r="QKS59" s="760"/>
      <c r="QKT59" s="760"/>
      <c r="QKU59" s="760"/>
      <c r="QKV59" s="760"/>
      <c r="QKW59" s="760"/>
      <c r="QKX59" s="760"/>
      <c r="QKY59" s="760"/>
      <c r="QKZ59" s="760"/>
      <c r="QLA59" s="760"/>
      <c r="QLB59" s="760"/>
      <c r="QLC59" s="760"/>
      <c r="QLD59" s="760"/>
      <c r="QLE59" s="760"/>
      <c r="QLF59" s="760"/>
      <c r="QLG59" s="760"/>
      <c r="QLH59" s="760"/>
      <c r="QLI59" s="760"/>
      <c r="QLJ59" s="760"/>
      <c r="QLK59" s="760"/>
      <c r="QLL59" s="760"/>
      <c r="QLM59" s="760"/>
      <c r="QLN59" s="760"/>
      <c r="QLO59" s="760"/>
      <c r="QLP59" s="760"/>
      <c r="QLQ59" s="760"/>
      <c r="QLR59" s="760"/>
      <c r="QLS59" s="760"/>
      <c r="QLT59" s="760"/>
      <c r="QLU59" s="760"/>
      <c r="QLV59" s="760"/>
      <c r="QLW59" s="760"/>
      <c r="QLX59" s="760"/>
      <c r="QLY59" s="760"/>
      <c r="QLZ59" s="760"/>
      <c r="QMA59" s="760"/>
      <c r="QMB59" s="760"/>
      <c r="QMC59" s="760"/>
      <c r="QMD59" s="760"/>
      <c r="QME59" s="760"/>
      <c r="QMF59" s="760"/>
      <c r="QMG59" s="760"/>
      <c r="QMH59" s="760"/>
      <c r="QMI59" s="760"/>
      <c r="QMJ59" s="760"/>
      <c r="QMK59" s="760"/>
      <c r="QML59" s="760"/>
      <c r="QMM59" s="760"/>
      <c r="QMN59" s="760"/>
      <c r="QMO59" s="760"/>
      <c r="QMP59" s="760"/>
      <c r="QMQ59" s="760"/>
      <c r="QMR59" s="760"/>
      <c r="QMS59" s="760"/>
      <c r="QMT59" s="760"/>
      <c r="QMU59" s="760"/>
      <c r="QMV59" s="760"/>
      <c r="QMW59" s="760"/>
      <c r="QMX59" s="760"/>
      <c r="QMY59" s="760"/>
      <c r="QMZ59" s="760"/>
      <c r="QNA59" s="760"/>
      <c r="QNB59" s="760"/>
      <c r="QNC59" s="760"/>
      <c r="QND59" s="760"/>
      <c r="QNE59" s="760"/>
      <c r="QNF59" s="760"/>
      <c r="QNG59" s="760"/>
      <c r="QNH59" s="760"/>
      <c r="QNI59" s="760"/>
      <c r="QNJ59" s="760"/>
      <c r="QNK59" s="760"/>
      <c r="QNL59" s="760"/>
      <c r="QNM59" s="760"/>
      <c r="QNN59" s="760"/>
      <c r="QNO59" s="760"/>
      <c r="QNP59" s="760"/>
      <c r="QNQ59" s="760"/>
      <c r="QNR59" s="760"/>
      <c r="QNS59" s="760"/>
      <c r="QNT59" s="760"/>
      <c r="QNU59" s="760"/>
      <c r="QNV59" s="760"/>
      <c r="QNW59" s="760"/>
      <c r="QNX59" s="760"/>
      <c r="QNY59" s="760"/>
      <c r="QNZ59" s="760"/>
      <c r="QOA59" s="760"/>
      <c r="QOB59" s="760"/>
      <c r="QOC59" s="760"/>
      <c r="QOD59" s="760"/>
      <c r="QOE59" s="760"/>
      <c r="QOF59" s="760"/>
      <c r="QOG59" s="760"/>
      <c r="QOH59" s="760"/>
      <c r="QOI59" s="760"/>
      <c r="QOJ59" s="760"/>
      <c r="QOK59" s="760"/>
      <c r="QOL59" s="760"/>
      <c r="QOM59" s="760"/>
      <c r="QON59" s="760"/>
      <c r="QOO59" s="760"/>
      <c r="QOP59" s="760"/>
      <c r="QOQ59" s="760"/>
      <c r="QOR59" s="760"/>
      <c r="QOS59" s="760"/>
      <c r="QOT59" s="760"/>
      <c r="QOU59" s="760"/>
      <c r="QOV59" s="760"/>
      <c r="QOW59" s="760"/>
      <c r="QOX59" s="760"/>
      <c r="QOY59" s="760"/>
      <c r="QOZ59" s="760"/>
      <c r="QPA59" s="760"/>
      <c r="QPB59" s="760"/>
      <c r="QPC59" s="760"/>
      <c r="QPD59" s="760"/>
      <c r="QPE59" s="760"/>
      <c r="QPF59" s="760"/>
      <c r="QPG59" s="760"/>
      <c r="QPH59" s="760"/>
      <c r="QPI59" s="760"/>
      <c r="QPJ59" s="760"/>
      <c r="QPK59" s="760"/>
      <c r="QPL59" s="760"/>
      <c r="QPM59" s="760"/>
      <c r="QPN59" s="760"/>
      <c r="QPO59" s="760"/>
      <c r="QPP59" s="760"/>
      <c r="QPQ59" s="760"/>
      <c r="QPR59" s="760"/>
      <c r="QPS59" s="760"/>
      <c r="QPT59" s="760"/>
      <c r="QPU59" s="760"/>
      <c r="QPV59" s="760"/>
      <c r="QPW59" s="760"/>
      <c r="QPX59" s="760"/>
      <c r="QPY59" s="760"/>
      <c r="QPZ59" s="760"/>
      <c r="QQA59" s="760"/>
      <c r="QQB59" s="760"/>
      <c r="QQC59" s="760"/>
      <c r="QQD59" s="760"/>
      <c r="QQE59" s="760"/>
      <c r="QQF59" s="760"/>
      <c r="QQG59" s="760"/>
      <c r="QQH59" s="760"/>
      <c r="QQI59" s="760"/>
      <c r="QQJ59" s="760"/>
      <c r="QQK59" s="760"/>
      <c r="QQL59" s="760"/>
      <c r="QQM59" s="760"/>
      <c r="QQN59" s="760"/>
      <c r="QQO59" s="760"/>
      <c r="QQP59" s="760"/>
      <c r="QQQ59" s="760"/>
      <c r="QQR59" s="760"/>
      <c r="QQS59" s="760"/>
      <c r="QQT59" s="760"/>
      <c r="QQU59" s="760"/>
      <c r="QQV59" s="760"/>
      <c r="QQW59" s="760"/>
      <c r="QQX59" s="760"/>
      <c r="QQY59" s="760"/>
      <c r="QQZ59" s="760"/>
      <c r="QRA59" s="760"/>
      <c r="QRB59" s="760"/>
      <c r="QRC59" s="760"/>
      <c r="QRD59" s="760"/>
      <c r="QRE59" s="760"/>
      <c r="QRF59" s="760"/>
      <c r="QRG59" s="760"/>
      <c r="QRH59" s="760"/>
      <c r="QRI59" s="760"/>
      <c r="QRJ59" s="760"/>
      <c r="QRK59" s="760"/>
      <c r="QRL59" s="760"/>
      <c r="QRM59" s="760"/>
      <c r="QRN59" s="760"/>
      <c r="QRO59" s="760"/>
      <c r="QRP59" s="760"/>
      <c r="QRQ59" s="760"/>
      <c r="QRR59" s="760"/>
      <c r="QRS59" s="760"/>
      <c r="QRT59" s="760"/>
      <c r="QRU59" s="760"/>
      <c r="QRV59" s="760"/>
      <c r="QRW59" s="760"/>
      <c r="QRX59" s="760"/>
      <c r="QRY59" s="760"/>
      <c r="QRZ59" s="760"/>
      <c r="QSA59" s="760"/>
      <c r="QSB59" s="760"/>
      <c r="QSC59" s="760"/>
      <c r="QSD59" s="760"/>
      <c r="QSE59" s="760"/>
      <c r="QSF59" s="760"/>
      <c r="QSG59" s="760"/>
      <c r="QSH59" s="760"/>
      <c r="QSI59" s="760"/>
      <c r="QSJ59" s="760"/>
      <c r="QSK59" s="760"/>
      <c r="QSL59" s="760"/>
      <c r="QSM59" s="760"/>
      <c r="QSN59" s="760"/>
      <c r="QSO59" s="760"/>
      <c r="QSP59" s="760"/>
      <c r="QSQ59" s="760"/>
      <c r="QSR59" s="760"/>
      <c r="QSS59" s="760"/>
      <c r="QST59" s="760"/>
      <c r="QSU59" s="760"/>
      <c r="QSV59" s="760"/>
      <c r="QSW59" s="760"/>
      <c r="QSX59" s="760"/>
      <c r="QSY59" s="760"/>
      <c r="QSZ59" s="760"/>
      <c r="QTA59" s="760"/>
      <c r="QTB59" s="760"/>
      <c r="QTC59" s="760"/>
      <c r="QTD59" s="760"/>
      <c r="QTE59" s="760"/>
      <c r="QTF59" s="760"/>
      <c r="QTG59" s="760"/>
      <c r="QTH59" s="760"/>
      <c r="QTI59" s="760"/>
      <c r="QTJ59" s="760"/>
      <c r="QTK59" s="760"/>
      <c r="QTL59" s="760"/>
      <c r="QTM59" s="760"/>
      <c r="QTN59" s="760"/>
      <c r="QTO59" s="760"/>
      <c r="QTP59" s="760"/>
      <c r="QTQ59" s="760"/>
      <c r="QTR59" s="760"/>
      <c r="QTS59" s="760"/>
      <c r="QTT59" s="760"/>
      <c r="QTU59" s="760"/>
      <c r="QTV59" s="760"/>
      <c r="QTW59" s="760"/>
      <c r="QTX59" s="760"/>
      <c r="QTY59" s="760"/>
      <c r="QTZ59" s="760"/>
      <c r="QUA59" s="760"/>
      <c r="QUB59" s="760"/>
      <c r="QUC59" s="760"/>
      <c r="QUD59" s="760"/>
      <c r="QUE59" s="760"/>
      <c r="QUF59" s="760"/>
      <c r="QUG59" s="760"/>
      <c r="QUH59" s="760"/>
      <c r="QUI59" s="760"/>
      <c r="QUJ59" s="760"/>
      <c r="QUK59" s="760"/>
      <c r="QUL59" s="760"/>
      <c r="QUM59" s="760"/>
      <c r="QUN59" s="760"/>
      <c r="QUO59" s="760"/>
      <c r="QUP59" s="760"/>
      <c r="QUQ59" s="760"/>
      <c r="QUR59" s="760"/>
      <c r="QUS59" s="760"/>
      <c r="QUT59" s="760"/>
      <c r="QUU59" s="760"/>
      <c r="QUV59" s="760"/>
      <c r="QUW59" s="760"/>
      <c r="QUX59" s="760"/>
      <c r="QUY59" s="760"/>
      <c r="QUZ59" s="760"/>
      <c r="QVA59" s="760"/>
      <c r="QVB59" s="760"/>
      <c r="QVC59" s="760"/>
      <c r="QVD59" s="760"/>
      <c r="QVE59" s="760"/>
      <c r="QVF59" s="760"/>
      <c r="QVG59" s="760"/>
      <c r="QVH59" s="760"/>
      <c r="QVI59" s="760"/>
      <c r="QVJ59" s="760"/>
      <c r="QVK59" s="760"/>
      <c r="QVL59" s="760"/>
      <c r="QVM59" s="760"/>
      <c r="QVN59" s="760"/>
      <c r="QVO59" s="760"/>
      <c r="QVP59" s="760"/>
      <c r="QVQ59" s="760"/>
      <c r="QVR59" s="760"/>
      <c r="QVS59" s="760"/>
      <c r="QVT59" s="760"/>
      <c r="QVU59" s="760"/>
      <c r="QVV59" s="760"/>
      <c r="QVW59" s="760"/>
      <c r="QVX59" s="760"/>
      <c r="QVY59" s="760"/>
      <c r="QVZ59" s="760"/>
      <c r="QWA59" s="760"/>
      <c r="QWB59" s="760"/>
      <c r="QWC59" s="760"/>
      <c r="QWD59" s="760"/>
      <c r="QWE59" s="760"/>
      <c r="QWF59" s="760"/>
      <c r="QWG59" s="760"/>
      <c r="QWH59" s="760"/>
      <c r="QWI59" s="760"/>
      <c r="QWJ59" s="760"/>
      <c r="QWK59" s="760"/>
      <c r="QWL59" s="760"/>
      <c r="QWM59" s="760"/>
      <c r="QWN59" s="760"/>
      <c r="QWO59" s="760"/>
      <c r="QWP59" s="760"/>
      <c r="QWQ59" s="760"/>
      <c r="QWR59" s="760"/>
      <c r="QWS59" s="760"/>
      <c r="QWT59" s="760"/>
      <c r="QWU59" s="760"/>
      <c r="QWV59" s="760"/>
      <c r="QWW59" s="760"/>
      <c r="QWX59" s="760"/>
      <c r="QWY59" s="760"/>
      <c r="QWZ59" s="760"/>
      <c r="QXA59" s="760"/>
      <c r="QXB59" s="760"/>
      <c r="QXC59" s="760"/>
      <c r="QXD59" s="760"/>
      <c r="QXE59" s="760"/>
      <c r="QXF59" s="760"/>
      <c r="QXG59" s="760"/>
      <c r="QXH59" s="760"/>
      <c r="QXI59" s="760"/>
      <c r="QXJ59" s="760"/>
      <c r="QXK59" s="760"/>
      <c r="QXL59" s="760"/>
      <c r="QXM59" s="760"/>
      <c r="QXN59" s="760"/>
      <c r="QXO59" s="760"/>
      <c r="QXP59" s="760"/>
      <c r="QXQ59" s="760"/>
      <c r="QXR59" s="760"/>
      <c r="QXS59" s="760"/>
      <c r="QXT59" s="760"/>
      <c r="QXU59" s="760"/>
      <c r="QXV59" s="760"/>
      <c r="QXW59" s="760"/>
      <c r="QXX59" s="760"/>
      <c r="QXY59" s="760"/>
      <c r="QXZ59" s="760"/>
      <c r="QYA59" s="760"/>
      <c r="QYB59" s="760"/>
      <c r="QYC59" s="760"/>
      <c r="QYD59" s="760"/>
      <c r="QYE59" s="760"/>
      <c r="QYF59" s="760"/>
      <c r="QYG59" s="760"/>
      <c r="QYH59" s="760"/>
      <c r="QYI59" s="760"/>
      <c r="QYJ59" s="760"/>
      <c r="QYK59" s="760"/>
      <c r="QYL59" s="760"/>
      <c r="QYM59" s="760"/>
      <c r="QYN59" s="760"/>
      <c r="QYO59" s="760"/>
      <c r="QYP59" s="760"/>
      <c r="QYQ59" s="760"/>
      <c r="QYR59" s="760"/>
      <c r="QYS59" s="760"/>
      <c r="QYT59" s="760"/>
      <c r="QYU59" s="760"/>
      <c r="QYV59" s="760"/>
      <c r="QYW59" s="760"/>
      <c r="QYX59" s="760"/>
      <c r="QYY59" s="760"/>
      <c r="QYZ59" s="760"/>
      <c r="QZA59" s="760"/>
      <c r="QZB59" s="760"/>
      <c r="QZC59" s="760"/>
      <c r="QZD59" s="760"/>
      <c r="QZE59" s="760"/>
      <c r="QZF59" s="760"/>
      <c r="QZG59" s="760"/>
      <c r="QZH59" s="760"/>
      <c r="QZI59" s="760"/>
      <c r="QZJ59" s="760"/>
      <c r="QZK59" s="760"/>
      <c r="QZL59" s="760"/>
      <c r="QZM59" s="760"/>
      <c r="QZN59" s="760"/>
      <c r="QZO59" s="760"/>
      <c r="QZP59" s="760"/>
      <c r="QZQ59" s="760"/>
      <c r="QZR59" s="760"/>
      <c r="QZS59" s="760"/>
      <c r="QZT59" s="760"/>
      <c r="QZU59" s="760"/>
      <c r="QZV59" s="760"/>
      <c r="QZW59" s="760"/>
      <c r="QZX59" s="760"/>
      <c r="QZY59" s="760"/>
      <c r="QZZ59" s="760"/>
      <c r="RAA59" s="760"/>
      <c r="RAB59" s="760"/>
      <c r="RAC59" s="760"/>
      <c r="RAD59" s="760"/>
      <c r="RAE59" s="760"/>
      <c r="RAF59" s="760"/>
      <c r="RAG59" s="760"/>
      <c r="RAH59" s="760"/>
      <c r="RAI59" s="760"/>
      <c r="RAJ59" s="760"/>
      <c r="RAK59" s="760"/>
      <c r="RAL59" s="760"/>
      <c r="RAM59" s="760"/>
      <c r="RAN59" s="760"/>
      <c r="RAO59" s="760"/>
      <c r="RAP59" s="760"/>
      <c r="RAQ59" s="760"/>
      <c r="RAR59" s="760"/>
      <c r="RAS59" s="760"/>
      <c r="RAT59" s="760"/>
      <c r="RAU59" s="760"/>
      <c r="RAV59" s="760"/>
      <c r="RAW59" s="760"/>
      <c r="RAX59" s="760"/>
      <c r="RAY59" s="760"/>
      <c r="RAZ59" s="760"/>
      <c r="RBA59" s="760"/>
      <c r="RBB59" s="760"/>
      <c r="RBC59" s="760"/>
      <c r="RBD59" s="760"/>
      <c r="RBE59" s="760"/>
      <c r="RBF59" s="760"/>
      <c r="RBG59" s="760"/>
      <c r="RBH59" s="760"/>
      <c r="RBI59" s="760"/>
      <c r="RBJ59" s="760"/>
      <c r="RBK59" s="760"/>
      <c r="RBL59" s="760"/>
      <c r="RBM59" s="760"/>
      <c r="RBN59" s="760"/>
      <c r="RBO59" s="760"/>
      <c r="RBP59" s="760"/>
      <c r="RBQ59" s="760"/>
      <c r="RBR59" s="760"/>
      <c r="RBS59" s="760"/>
      <c r="RBT59" s="760"/>
      <c r="RBU59" s="760"/>
      <c r="RBV59" s="760"/>
      <c r="RBW59" s="760"/>
      <c r="RBX59" s="760"/>
      <c r="RBY59" s="760"/>
      <c r="RBZ59" s="760"/>
      <c r="RCA59" s="760"/>
      <c r="RCB59" s="760"/>
      <c r="RCC59" s="760"/>
      <c r="RCD59" s="760"/>
      <c r="RCE59" s="760"/>
      <c r="RCF59" s="760"/>
      <c r="RCG59" s="760"/>
      <c r="RCH59" s="760"/>
      <c r="RCI59" s="760"/>
      <c r="RCJ59" s="760"/>
      <c r="RCK59" s="760"/>
      <c r="RCL59" s="760"/>
      <c r="RCM59" s="760"/>
      <c r="RCN59" s="760"/>
      <c r="RCO59" s="760"/>
      <c r="RCP59" s="760"/>
      <c r="RCQ59" s="760"/>
      <c r="RCR59" s="760"/>
      <c r="RCS59" s="760"/>
      <c r="RCT59" s="760"/>
      <c r="RCU59" s="760"/>
      <c r="RCV59" s="760"/>
      <c r="RCW59" s="760"/>
      <c r="RCX59" s="760"/>
      <c r="RCY59" s="760"/>
      <c r="RCZ59" s="760"/>
      <c r="RDA59" s="760"/>
      <c r="RDB59" s="760"/>
      <c r="RDC59" s="760"/>
      <c r="RDD59" s="760"/>
      <c r="RDE59" s="760"/>
      <c r="RDF59" s="760"/>
      <c r="RDG59" s="760"/>
      <c r="RDH59" s="760"/>
      <c r="RDI59" s="760"/>
      <c r="RDJ59" s="760"/>
      <c r="RDK59" s="760"/>
      <c r="RDL59" s="760"/>
      <c r="RDM59" s="760"/>
      <c r="RDN59" s="760"/>
      <c r="RDO59" s="760"/>
      <c r="RDP59" s="760"/>
      <c r="RDQ59" s="760"/>
      <c r="RDR59" s="760"/>
      <c r="RDS59" s="760"/>
      <c r="RDT59" s="760"/>
      <c r="RDU59" s="760"/>
      <c r="RDV59" s="760"/>
      <c r="RDW59" s="760"/>
      <c r="RDX59" s="760"/>
      <c r="RDY59" s="760"/>
      <c r="RDZ59" s="760"/>
      <c r="REA59" s="760"/>
      <c r="REB59" s="760"/>
      <c r="REC59" s="760"/>
      <c r="RED59" s="760"/>
      <c r="REE59" s="760"/>
      <c r="REF59" s="760"/>
      <c r="REG59" s="760"/>
      <c r="REH59" s="760"/>
      <c r="REI59" s="760"/>
      <c r="REJ59" s="760"/>
      <c r="REK59" s="760"/>
      <c r="REL59" s="760"/>
      <c r="REM59" s="760"/>
      <c r="REN59" s="760"/>
      <c r="REO59" s="760"/>
      <c r="REP59" s="760"/>
      <c r="REQ59" s="760"/>
      <c r="RER59" s="760"/>
      <c r="RES59" s="760"/>
      <c r="RET59" s="760"/>
      <c r="REU59" s="760"/>
      <c r="REV59" s="760"/>
      <c r="REW59" s="760"/>
      <c r="REX59" s="760"/>
      <c r="REY59" s="760"/>
      <c r="REZ59" s="760"/>
      <c r="RFA59" s="760"/>
      <c r="RFB59" s="760"/>
      <c r="RFC59" s="760"/>
      <c r="RFD59" s="760"/>
      <c r="RFE59" s="760"/>
      <c r="RFF59" s="760"/>
      <c r="RFG59" s="760"/>
      <c r="RFH59" s="760"/>
      <c r="RFI59" s="760"/>
      <c r="RFJ59" s="760"/>
      <c r="RFK59" s="760"/>
      <c r="RFL59" s="760"/>
      <c r="RFM59" s="760"/>
      <c r="RFN59" s="760"/>
      <c r="RFO59" s="760"/>
      <c r="RFP59" s="760"/>
      <c r="RFQ59" s="760"/>
      <c r="RFR59" s="760"/>
      <c r="RFS59" s="760"/>
      <c r="RFT59" s="760"/>
      <c r="RFU59" s="760"/>
      <c r="RFV59" s="760"/>
      <c r="RFW59" s="760"/>
      <c r="RFX59" s="760"/>
      <c r="RFY59" s="760"/>
      <c r="RFZ59" s="760"/>
      <c r="RGA59" s="760"/>
      <c r="RGB59" s="760"/>
      <c r="RGC59" s="760"/>
      <c r="RGD59" s="760"/>
      <c r="RGE59" s="760"/>
      <c r="RGF59" s="760"/>
      <c r="RGG59" s="760"/>
      <c r="RGH59" s="760"/>
      <c r="RGI59" s="760"/>
      <c r="RGJ59" s="760"/>
      <c r="RGK59" s="760"/>
      <c r="RGL59" s="760"/>
      <c r="RGM59" s="760"/>
      <c r="RGN59" s="760"/>
      <c r="RGO59" s="760"/>
      <c r="RGP59" s="760"/>
      <c r="RGQ59" s="760"/>
      <c r="RGR59" s="760"/>
      <c r="RGS59" s="760"/>
      <c r="RGT59" s="760"/>
      <c r="RGU59" s="760"/>
      <c r="RGV59" s="760"/>
      <c r="RGW59" s="760"/>
      <c r="RGX59" s="760"/>
      <c r="RGY59" s="760"/>
      <c r="RGZ59" s="760"/>
      <c r="RHA59" s="760"/>
      <c r="RHB59" s="760"/>
      <c r="RHC59" s="760"/>
      <c r="RHD59" s="760"/>
      <c r="RHE59" s="760"/>
      <c r="RHF59" s="760"/>
      <c r="RHG59" s="760"/>
      <c r="RHH59" s="760"/>
      <c r="RHI59" s="760"/>
      <c r="RHJ59" s="760"/>
      <c r="RHK59" s="760"/>
      <c r="RHL59" s="760"/>
      <c r="RHM59" s="760"/>
      <c r="RHN59" s="760"/>
      <c r="RHO59" s="760"/>
      <c r="RHP59" s="760"/>
      <c r="RHQ59" s="760"/>
      <c r="RHR59" s="760"/>
      <c r="RHS59" s="760"/>
      <c r="RHT59" s="760"/>
      <c r="RHU59" s="760"/>
      <c r="RHV59" s="760"/>
      <c r="RHW59" s="760"/>
      <c r="RHX59" s="760"/>
      <c r="RHY59" s="760"/>
      <c r="RHZ59" s="760"/>
      <c r="RIA59" s="760"/>
      <c r="RIB59" s="760"/>
      <c r="RIC59" s="760"/>
      <c r="RID59" s="760"/>
      <c r="RIE59" s="760"/>
      <c r="RIF59" s="760"/>
      <c r="RIG59" s="760"/>
      <c r="RIH59" s="760"/>
      <c r="RII59" s="760"/>
      <c r="RIJ59" s="760"/>
      <c r="RIK59" s="760"/>
      <c r="RIL59" s="760"/>
      <c r="RIM59" s="760"/>
      <c r="RIN59" s="760"/>
      <c r="RIO59" s="760"/>
      <c r="RIP59" s="760"/>
      <c r="RIQ59" s="760"/>
      <c r="RIR59" s="760"/>
      <c r="RIS59" s="760"/>
      <c r="RIT59" s="760"/>
      <c r="RIU59" s="760"/>
      <c r="RIV59" s="760"/>
      <c r="RIW59" s="760"/>
      <c r="RIX59" s="760"/>
      <c r="RIY59" s="760"/>
      <c r="RIZ59" s="760"/>
      <c r="RJA59" s="760"/>
      <c r="RJB59" s="760"/>
      <c r="RJC59" s="760"/>
      <c r="RJD59" s="760"/>
      <c r="RJE59" s="760"/>
      <c r="RJF59" s="760"/>
      <c r="RJG59" s="760"/>
      <c r="RJH59" s="760"/>
      <c r="RJI59" s="760"/>
      <c r="RJJ59" s="760"/>
      <c r="RJK59" s="760"/>
      <c r="RJL59" s="760"/>
      <c r="RJM59" s="760"/>
      <c r="RJN59" s="760"/>
      <c r="RJO59" s="760"/>
      <c r="RJP59" s="760"/>
      <c r="RJQ59" s="760"/>
      <c r="RJR59" s="760"/>
      <c r="RJS59" s="760"/>
      <c r="RJT59" s="760"/>
      <c r="RJU59" s="760"/>
      <c r="RJV59" s="760"/>
      <c r="RJW59" s="760"/>
      <c r="RJX59" s="760"/>
      <c r="RJY59" s="760"/>
      <c r="RJZ59" s="760"/>
      <c r="RKA59" s="760"/>
      <c r="RKB59" s="760"/>
      <c r="RKC59" s="760"/>
      <c r="RKD59" s="760"/>
      <c r="RKE59" s="760"/>
      <c r="RKF59" s="760"/>
      <c r="RKG59" s="760"/>
      <c r="RKH59" s="760"/>
      <c r="RKI59" s="760"/>
      <c r="RKJ59" s="760"/>
      <c r="RKK59" s="760"/>
      <c r="RKL59" s="760"/>
      <c r="RKM59" s="760"/>
      <c r="RKN59" s="760"/>
      <c r="RKO59" s="760"/>
      <c r="RKP59" s="760"/>
      <c r="RKQ59" s="760"/>
      <c r="RKR59" s="760"/>
      <c r="RKS59" s="760"/>
      <c r="RKT59" s="760"/>
      <c r="RKU59" s="760"/>
      <c r="RKV59" s="760"/>
      <c r="RKW59" s="760"/>
      <c r="RKX59" s="760"/>
      <c r="RKY59" s="760"/>
      <c r="RKZ59" s="760"/>
      <c r="RLA59" s="760"/>
      <c r="RLB59" s="760"/>
      <c r="RLC59" s="760"/>
      <c r="RLD59" s="760"/>
      <c r="RLE59" s="760"/>
      <c r="RLF59" s="760"/>
      <c r="RLG59" s="760"/>
      <c r="RLH59" s="760"/>
      <c r="RLI59" s="760"/>
      <c r="RLJ59" s="760"/>
      <c r="RLK59" s="760"/>
      <c r="RLL59" s="760"/>
      <c r="RLM59" s="760"/>
      <c r="RLN59" s="760"/>
      <c r="RLO59" s="760"/>
      <c r="RLP59" s="760"/>
      <c r="RLQ59" s="760"/>
      <c r="RLR59" s="760"/>
      <c r="RLS59" s="760"/>
      <c r="RLT59" s="760"/>
      <c r="RLU59" s="760"/>
      <c r="RLV59" s="760"/>
      <c r="RLW59" s="760"/>
      <c r="RLX59" s="760"/>
      <c r="RLY59" s="760"/>
      <c r="RLZ59" s="760"/>
      <c r="RMA59" s="760"/>
      <c r="RMB59" s="760"/>
      <c r="RMC59" s="760"/>
      <c r="RMD59" s="760"/>
      <c r="RME59" s="760"/>
      <c r="RMF59" s="760"/>
      <c r="RMG59" s="760"/>
      <c r="RMH59" s="760"/>
      <c r="RMI59" s="760"/>
      <c r="RMJ59" s="760"/>
      <c r="RMK59" s="760"/>
      <c r="RML59" s="760"/>
      <c r="RMM59" s="760"/>
      <c r="RMN59" s="760"/>
      <c r="RMO59" s="760"/>
      <c r="RMP59" s="760"/>
      <c r="RMQ59" s="760"/>
      <c r="RMR59" s="760"/>
      <c r="RMS59" s="760"/>
      <c r="RMT59" s="760"/>
      <c r="RMU59" s="760"/>
      <c r="RMV59" s="760"/>
      <c r="RMW59" s="760"/>
      <c r="RMX59" s="760"/>
      <c r="RMY59" s="760"/>
      <c r="RMZ59" s="760"/>
      <c r="RNA59" s="760"/>
      <c r="RNB59" s="760"/>
      <c r="RNC59" s="760"/>
      <c r="RND59" s="760"/>
      <c r="RNE59" s="760"/>
      <c r="RNF59" s="760"/>
      <c r="RNG59" s="760"/>
      <c r="RNH59" s="760"/>
      <c r="RNI59" s="760"/>
      <c r="RNJ59" s="760"/>
      <c r="RNK59" s="760"/>
      <c r="RNL59" s="760"/>
      <c r="RNM59" s="760"/>
      <c r="RNN59" s="760"/>
      <c r="RNO59" s="760"/>
      <c r="RNP59" s="760"/>
      <c r="RNQ59" s="760"/>
      <c r="RNR59" s="760"/>
      <c r="RNS59" s="760"/>
      <c r="RNT59" s="760"/>
      <c r="RNU59" s="760"/>
      <c r="RNV59" s="760"/>
      <c r="RNW59" s="760"/>
      <c r="RNX59" s="760"/>
      <c r="RNY59" s="760"/>
      <c r="RNZ59" s="760"/>
      <c r="ROA59" s="760"/>
      <c r="ROB59" s="760"/>
      <c r="ROC59" s="760"/>
      <c r="ROD59" s="760"/>
      <c r="ROE59" s="760"/>
      <c r="ROF59" s="760"/>
      <c r="ROG59" s="760"/>
      <c r="ROH59" s="760"/>
      <c r="ROI59" s="760"/>
      <c r="ROJ59" s="760"/>
      <c r="ROK59" s="760"/>
      <c r="ROL59" s="760"/>
      <c r="ROM59" s="760"/>
      <c r="RON59" s="760"/>
      <c r="ROO59" s="760"/>
      <c r="ROP59" s="760"/>
      <c r="ROQ59" s="760"/>
      <c r="ROR59" s="760"/>
      <c r="ROS59" s="760"/>
      <c r="ROT59" s="760"/>
      <c r="ROU59" s="760"/>
      <c r="ROV59" s="760"/>
      <c r="ROW59" s="760"/>
      <c r="ROX59" s="760"/>
      <c r="ROY59" s="760"/>
      <c r="ROZ59" s="760"/>
      <c r="RPA59" s="760"/>
      <c r="RPB59" s="760"/>
      <c r="RPC59" s="760"/>
      <c r="RPD59" s="760"/>
      <c r="RPE59" s="760"/>
      <c r="RPF59" s="760"/>
      <c r="RPG59" s="760"/>
      <c r="RPH59" s="760"/>
      <c r="RPI59" s="760"/>
      <c r="RPJ59" s="760"/>
      <c r="RPK59" s="760"/>
      <c r="RPL59" s="760"/>
      <c r="RPM59" s="760"/>
      <c r="RPN59" s="760"/>
      <c r="RPO59" s="760"/>
      <c r="RPP59" s="760"/>
      <c r="RPQ59" s="760"/>
      <c r="RPR59" s="760"/>
      <c r="RPS59" s="760"/>
      <c r="RPT59" s="760"/>
      <c r="RPU59" s="760"/>
      <c r="RPV59" s="760"/>
      <c r="RPW59" s="760"/>
      <c r="RPX59" s="760"/>
      <c r="RPY59" s="760"/>
      <c r="RPZ59" s="760"/>
      <c r="RQA59" s="760"/>
      <c r="RQB59" s="760"/>
      <c r="RQC59" s="760"/>
      <c r="RQD59" s="760"/>
      <c r="RQE59" s="760"/>
      <c r="RQF59" s="760"/>
      <c r="RQG59" s="760"/>
      <c r="RQH59" s="760"/>
      <c r="RQI59" s="760"/>
      <c r="RQJ59" s="760"/>
      <c r="RQK59" s="760"/>
      <c r="RQL59" s="760"/>
      <c r="RQM59" s="760"/>
      <c r="RQN59" s="760"/>
      <c r="RQO59" s="760"/>
      <c r="RQP59" s="760"/>
      <c r="RQQ59" s="760"/>
      <c r="RQR59" s="760"/>
      <c r="RQS59" s="760"/>
      <c r="RQT59" s="760"/>
      <c r="RQU59" s="760"/>
      <c r="RQV59" s="760"/>
      <c r="RQW59" s="760"/>
      <c r="RQX59" s="760"/>
      <c r="RQY59" s="760"/>
      <c r="RQZ59" s="760"/>
      <c r="RRA59" s="760"/>
      <c r="RRB59" s="760"/>
      <c r="RRC59" s="760"/>
      <c r="RRD59" s="760"/>
      <c r="RRE59" s="760"/>
      <c r="RRF59" s="760"/>
      <c r="RRG59" s="760"/>
      <c r="RRH59" s="760"/>
      <c r="RRI59" s="760"/>
      <c r="RRJ59" s="760"/>
      <c r="RRK59" s="760"/>
      <c r="RRL59" s="760"/>
      <c r="RRM59" s="760"/>
      <c r="RRN59" s="760"/>
      <c r="RRO59" s="760"/>
      <c r="RRP59" s="760"/>
      <c r="RRQ59" s="760"/>
      <c r="RRR59" s="760"/>
      <c r="RRS59" s="760"/>
      <c r="RRT59" s="760"/>
      <c r="RRU59" s="760"/>
      <c r="RRV59" s="760"/>
      <c r="RRW59" s="760"/>
      <c r="RRX59" s="760"/>
      <c r="RRY59" s="760"/>
      <c r="RRZ59" s="760"/>
      <c r="RSA59" s="760"/>
      <c r="RSB59" s="760"/>
      <c r="RSC59" s="760"/>
      <c r="RSD59" s="760"/>
      <c r="RSE59" s="760"/>
      <c r="RSF59" s="760"/>
      <c r="RSG59" s="760"/>
      <c r="RSH59" s="760"/>
      <c r="RSI59" s="760"/>
      <c r="RSJ59" s="760"/>
      <c r="RSK59" s="760"/>
      <c r="RSL59" s="760"/>
      <c r="RSM59" s="760"/>
      <c r="RSN59" s="760"/>
      <c r="RSO59" s="760"/>
      <c r="RSP59" s="760"/>
      <c r="RSQ59" s="760"/>
      <c r="RSR59" s="760"/>
      <c r="RSS59" s="760"/>
      <c r="RST59" s="760"/>
      <c r="RSU59" s="760"/>
      <c r="RSV59" s="760"/>
      <c r="RSW59" s="760"/>
      <c r="RSX59" s="760"/>
      <c r="RSY59" s="760"/>
      <c r="RSZ59" s="760"/>
      <c r="RTA59" s="760"/>
      <c r="RTB59" s="760"/>
      <c r="RTC59" s="760"/>
      <c r="RTD59" s="760"/>
      <c r="RTE59" s="760"/>
      <c r="RTF59" s="760"/>
      <c r="RTG59" s="760"/>
      <c r="RTH59" s="760"/>
      <c r="RTI59" s="760"/>
      <c r="RTJ59" s="760"/>
      <c r="RTK59" s="760"/>
      <c r="RTL59" s="760"/>
      <c r="RTM59" s="760"/>
      <c r="RTN59" s="760"/>
      <c r="RTO59" s="760"/>
      <c r="RTP59" s="760"/>
      <c r="RTQ59" s="760"/>
      <c r="RTR59" s="760"/>
      <c r="RTS59" s="760"/>
      <c r="RTT59" s="760"/>
      <c r="RTU59" s="760"/>
      <c r="RTV59" s="760"/>
      <c r="RTW59" s="760"/>
      <c r="RTX59" s="760"/>
      <c r="RTY59" s="760"/>
      <c r="RTZ59" s="760"/>
      <c r="RUA59" s="760"/>
      <c r="RUB59" s="760"/>
      <c r="RUC59" s="760"/>
      <c r="RUD59" s="760"/>
      <c r="RUE59" s="760"/>
      <c r="RUF59" s="760"/>
      <c r="RUG59" s="760"/>
      <c r="RUH59" s="760"/>
      <c r="RUI59" s="760"/>
      <c r="RUJ59" s="760"/>
      <c r="RUK59" s="760"/>
      <c r="RUL59" s="760"/>
      <c r="RUM59" s="760"/>
      <c r="RUN59" s="760"/>
      <c r="RUO59" s="760"/>
      <c r="RUP59" s="760"/>
      <c r="RUQ59" s="760"/>
      <c r="RUR59" s="760"/>
      <c r="RUS59" s="760"/>
      <c r="RUT59" s="760"/>
      <c r="RUU59" s="760"/>
      <c r="RUV59" s="760"/>
      <c r="RUW59" s="760"/>
      <c r="RUX59" s="760"/>
      <c r="RUY59" s="760"/>
      <c r="RUZ59" s="760"/>
      <c r="RVA59" s="760"/>
      <c r="RVB59" s="760"/>
      <c r="RVC59" s="760"/>
      <c r="RVD59" s="760"/>
      <c r="RVE59" s="760"/>
      <c r="RVF59" s="760"/>
      <c r="RVG59" s="760"/>
      <c r="RVH59" s="760"/>
      <c r="RVI59" s="760"/>
      <c r="RVJ59" s="760"/>
      <c r="RVK59" s="760"/>
      <c r="RVL59" s="760"/>
      <c r="RVM59" s="760"/>
      <c r="RVN59" s="760"/>
      <c r="RVO59" s="760"/>
      <c r="RVP59" s="760"/>
      <c r="RVQ59" s="760"/>
      <c r="RVR59" s="760"/>
      <c r="RVS59" s="760"/>
      <c r="RVT59" s="760"/>
      <c r="RVU59" s="760"/>
      <c r="RVV59" s="760"/>
      <c r="RVW59" s="760"/>
      <c r="RVX59" s="760"/>
      <c r="RVY59" s="760"/>
      <c r="RVZ59" s="760"/>
      <c r="RWA59" s="760"/>
      <c r="RWB59" s="760"/>
      <c r="RWC59" s="760"/>
      <c r="RWD59" s="760"/>
      <c r="RWE59" s="760"/>
      <c r="RWF59" s="760"/>
      <c r="RWG59" s="760"/>
      <c r="RWH59" s="760"/>
      <c r="RWI59" s="760"/>
      <c r="RWJ59" s="760"/>
      <c r="RWK59" s="760"/>
      <c r="RWL59" s="760"/>
      <c r="RWM59" s="760"/>
      <c r="RWN59" s="760"/>
      <c r="RWO59" s="760"/>
      <c r="RWP59" s="760"/>
      <c r="RWQ59" s="760"/>
      <c r="RWR59" s="760"/>
      <c r="RWS59" s="760"/>
      <c r="RWT59" s="760"/>
      <c r="RWU59" s="760"/>
      <c r="RWV59" s="760"/>
      <c r="RWW59" s="760"/>
      <c r="RWX59" s="760"/>
      <c r="RWY59" s="760"/>
      <c r="RWZ59" s="760"/>
      <c r="RXA59" s="760"/>
      <c r="RXB59" s="760"/>
      <c r="RXC59" s="760"/>
      <c r="RXD59" s="760"/>
      <c r="RXE59" s="760"/>
      <c r="RXF59" s="760"/>
      <c r="RXG59" s="760"/>
      <c r="RXH59" s="760"/>
      <c r="RXI59" s="760"/>
      <c r="RXJ59" s="760"/>
      <c r="RXK59" s="760"/>
      <c r="RXL59" s="760"/>
      <c r="RXM59" s="760"/>
      <c r="RXN59" s="760"/>
      <c r="RXO59" s="760"/>
      <c r="RXP59" s="760"/>
      <c r="RXQ59" s="760"/>
      <c r="RXR59" s="760"/>
      <c r="RXS59" s="760"/>
      <c r="RXT59" s="760"/>
      <c r="RXU59" s="760"/>
      <c r="RXV59" s="760"/>
      <c r="RXW59" s="760"/>
      <c r="RXX59" s="760"/>
      <c r="RXY59" s="760"/>
      <c r="RXZ59" s="760"/>
      <c r="RYA59" s="760"/>
      <c r="RYB59" s="760"/>
      <c r="RYC59" s="760"/>
      <c r="RYD59" s="760"/>
      <c r="RYE59" s="760"/>
      <c r="RYF59" s="760"/>
      <c r="RYG59" s="760"/>
      <c r="RYH59" s="760"/>
      <c r="RYI59" s="760"/>
      <c r="RYJ59" s="760"/>
      <c r="RYK59" s="760"/>
      <c r="RYL59" s="760"/>
      <c r="RYM59" s="760"/>
      <c r="RYN59" s="760"/>
      <c r="RYO59" s="760"/>
      <c r="RYP59" s="760"/>
      <c r="RYQ59" s="760"/>
      <c r="RYR59" s="760"/>
      <c r="RYS59" s="760"/>
      <c r="RYT59" s="760"/>
      <c r="RYU59" s="760"/>
      <c r="RYV59" s="760"/>
      <c r="RYW59" s="760"/>
      <c r="RYX59" s="760"/>
      <c r="RYY59" s="760"/>
      <c r="RYZ59" s="760"/>
      <c r="RZA59" s="760"/>
      <c r="RZB59" s="760"/>
      <c r="RZC59" s="760"/>
      <c r="RZD59" s="760"/>
      <c r="RZE59" s="760"/>
      <c r="RZF59" s="760"/>
      <c r="RZG59" s="760"/>
      <c r="RZH59" s="760"/>
      <c r="RZI59" s="760"/>
      <c r="RZJ59" s="760"/>
      <c r="RZK59" s="760"/>
      <c r="RZL59" s="760"/>
      <c r="RZM59" s="760"/>
      <c r="RZN59" s="760"/>
      <c r="RZO59" s="760"/>
      <c r="RZP59" s="760"/>
      <c r="RZQ59" s="760"/>
      <c r="RZR59" s="760"/>
      <c r="RZS59" s="760"/>
      <c r="RZT59" s="760"/>
      <c r="RZU59" s="760"/>
      <c r="RZV59" s="760"/>
      <c r="RZW59" s="760"/>
      <c r="RZX59" s="760"/>
      <c r="RZY59" s="760"/>
      <c r="RZZ59" s="760"/>
      <c r="SAA59" s="760"/>
      <c r="SAB59" s="760"/>
      <c r="SAC59" s="760"/>
      <c r="SAD59" s="760"/>
      <c r="SAE59" s="760"/>
      <c r="SAF59" s="760"/>
      <c r="SAG59" s="760"/>
      <c r="SAH59" s="760"/>
      <c r="SAI59" s="760"/>
      <c r="SAJ59" s="760"/>
      <c r="SAK59" s="760"/>
      <c r="SAL59" s="760"/>
      <c r="SAM59" s="760"/>
      <c r="SAN59" s="760"/>
      <c r="SAO59" s="760"/>
      <c r="SAP59" s="760"/>
      <c r="SAQ59" s="760"/>
      <c r="SAR59" s="760"/>
      <c r="SAS59" s="760"/>
      <c r="SAT59" s="760"/>
      <c r="SAU59" s="760"/>
      <c r="SAV59" s="760"/>
      <c r="SAW59" s="760"/>
      <c r="SAX59" s="760"/>
      <c r="SAY59" s="760"/>
      <c r="SAZ59" s="760"/>
      <c r="SBA59" s="760"/>
      <c r="SBB59" s="760"/>
      <c r="SBC59" s="760"/>
      <c r="SBD59" s="760"/>
      <c r="SBE59" s="760"/>
      <c r="SBF59" s="760"/>
      <c r="SBG59" s="760"/>
      <c r="SBH59" s="760"/>
      <c r="SBI59" s="760"/>
      <c r="SBJ59" s="760"/>
      <c r="SBK59" s="760"/>
      <c r="SBL59" s="760"/>
      <c r="SBM59" s="760"/>
      <c r="SBN59" s="760"/>
      <c r="SBO59" s="760"/>
      <c r="SBP59" s="760"/>
      <c r="SBQ59" s="760"/>
      <c r="SBR59" s="760"/>
      <c r="SBS59" s="760"/>
      <c r="SBT59" s="760"/>
      <c r="SBU59" s="760"/>
      <c r="SBV59" s="760"/>
      <c r="SBW59" s="760"/>
      <c r="SBX59" s="760"/>
      <c r="SBY59" s="760"/>
      <c r="SBZ59" s="760"/>
      <c r="SCA59" s="760"/>
      <c r="SCB59" s="760"/>
      <c r="SCC59" s="760"/>
      <c r="SCD59" s="760"/>
      <c r="SCE59" s="760"/>
      <c r="SCF59" s="760"/>
      <c r="SCG59" s="760"/>
      <c r="SCH59" s="760"/>
      <c r="SCI59" s="760"/>
      <c r="SCJ59" s="760"/>
      <c r="SCK59" s="760"/>
      <c r="SCL59" s="760"/>
      <c r="SCM59" s="760"/>
      <c r="SCN59" s="760"/>
      <c r="SCO59" s="760"/>
      <c r="SCP59" s="760"/>
      <c r="SCQ59" s="760"/>
      <c r="SCR59" s="760"/>
      <c r="SCS59" s="760"/>
      <c r="SCT59" s="760"/>
      <c r="SCU59" s="760"/>
      <c r="SCV59" s="760"/>
      <c r="SCW59" s="760"/>
      <c r="SCX59" s="760"/>
      <c r="SCY59" s="760"/>
      <c r="SCZ59" s="760"/>
      <c r="SDA59" s="760"/>
      <c r="SDB59" s="760"/>
      <c r="SDC59" s="760"/>
      <c r="SDD59" s="760"/>
      <c r="SDE59" s="760"/>
      <c r="SDF59" s="760"/>
      <c r="SDG59" s="760"/>
      <c r="SDH59" s="760"/>
      <c r="SDI59" s="760"/>
      <c r="SDJ59" s="760"/>
      <c r="SDK59" s="760"/>
      <c r="SDL59" s="760"/>
      <c r="SDM59" s="760"/>
      <c r="SDN59" s="760"/>
      <c r="SDO59" s="760"/>
      <c r="SDP59" s="760"/>
      <c r="SDQ59" s="760"/>
      <c r="SDR59" s="760"/>
      <c r="SDS59" s="760"/>
      <c r="SDT59" s="760"/>
      <c r="SDU59" s="760"/>
      <c r="SDV59" s="760"/>
      <c r="SDW59" s="760"/>
      <c r="SDX59" s="760"/>
      <c r="SDY59" s="760"/>
      <c r="SDZ59" s="760"/>
      <c r="SEA59" s="760"/>
      <c r="SEB59" s="760"/>
      <c r="SEC59" s="760"/>
      <c r="SED59" s="760"/>
      <c r="SEE59" s="760"/>
      <c r="SEF59" s="760"/>
      <c r="SEG59" s="760"/>
      <c r="SEH59" s="760"/>
      <c r="SEI59" s="760"/>
      <c r="SEJ59" s="760"/>
      <c r="SEK59" s="760"/>
      <c r="SEL59" s="760"/>
      <c r="SEM59" s="760"/>
      <c r="SEN59" s="760"/>
      <c r="SEO59" s="760"/>
      <c r="SEP59" s="760"/>
      <c r="SEQ59" s="760"/>
      <c r="SER59" s="760"/>
      <c r="SES59" s="760"/>
      <c r="SET59" s="760"/>
      <c r="SEU59" s="760"/>
      <c r="SEV59" s="760"/>
      <c r="SEW59" s="760"/>
      <c r="SEX59" s="760"/>
      <c r="SEY59" s="760"/>
      <c r="SEZ59" s="760"/>
      <c r="SFA59" s="760"/>
      <c r="SFB59" s="760"/>
      <c r="SFC59" s="760"/>
      <c r="SFD59" s="760"/>
      <c r="SFE59" s="760"/>
      <c r="SFF59" s="760"/>
      <c r="SFG59" s="760"/>
      <c r="SFH59" s="760"/>
      <c r="SFI59" s="760"/>
      <c r="SFJ59" s="760"/>
      <c r="SFK59" s="760"/>
      <c r="SFL59" s="760"/>
      <c r="SFM59" s="760"/>
      <c r="SFN59" s="760"/>
      <c r="SFO59" s="760"/>
      <c r="SFP59" s="760"/>
      <c r="SFQ59" s="760"/>
      <c r="SFR59" s="760"/>
      <c r="SFS59" s="760"/>
      <c r="SFT59" s="760"/>
      <c r="SFU59" s="760"/>
      <c r="SFV59" s="760"/>
      <c r="SFW59" s="760"/>
      <c r="SFX59" s="760"/>
      <c r="SFY59" s="760"/>
      <c r="SFZ59" s="760"/>
      <c r="SGA59" s="760"/>
      <c r="SGB59" s="760"/>
      <c r="SGC59" s="760"/>
      <c r="SGD59" s="760"/>
      <c r="SGE59" s="760"/>
      <c r="SGF59" s="760"/>
      <c r="SGG59" s="760"/>
      <c r="SGH59" s="760"/>
      <c r="SGI59" s="760"/>
      <c r="SGJ59" s="760"/>
      <c r="SGK59" s="760"/>
      <c r="SGL59" s="760"/>
      <c r="SGM59" s="760"/>
      <c r="SGN59" s="760"/>
      <c r="SGO59" s="760"/>
      <c r="SGP59" s="760"/>
      <c r="SGQ59" s="760"/>
      <c r="SGR59" s="760"/>
      <c r="SGS59" s="760"/>
      <c r="SGT59" s="760"/>
      <c r="SGU59" s="760"/>
      <c r="SGV59" s="760"/>
      <c r="SGW59" s="760"/>
      <c r="SGX59" s="760"/>
      <c r="SGY59" s="760"/>
      <c r="SGZ59" s="760"/>
      <c r="SHA59" s="760"/>
      <c r="SHB59" s="760"/>
      <c r="SHC59" s="760"/>
      <c r="SHD59" s="760"/>
      <c r="SHE59" s="760"/>
      <c r="SHF59" s="760"/>
      <c r="SHG59" s="760"/>
      <c r="SHH59" s="760"/>
      <c r="SHI59" s="760"/>
      <c r="SHJ59" s="760"/>
      <c r="SHK59" s="760"/>
      <c r="SHL59" s="760"/>
      <c r="SHM59" s="760"/>
      <c r="SHN59" s="760"/>
      <c r="SHO59" s="760"/>
      <c r="SHP59" s="760"/>
      <c r="SHQ59" s="760"/>
      <c r="SHR59" s="760"/>
      <c r="SHS59" s="760"/>
      <c r="SHT59" s="760"/>
      <c r="SHU59" s="760"/>
      <c r="SHV59" s="760"/>
      <c r="SHW59" s="760"/>
      <c r="SHX59" s="760"/>
      <c r="SHY59" s="760"/>
      <c r="SHZ59" s="760"/>
      <c r="SIA59" s="760"/>
      <c r="SIB59" s="760"/>
      <c r="SIC59" s="760"/>
      <c r="SID59" s="760"/>
      <c r="SIE59" s="760"/>
      <c r="SIF59" s="760"/>
      <c r="SIG59" s="760"/>
      <c r="SIH59" s="760"/>
      <c r="SII59" s="760"/>
      <c r="SIJ59" s="760"/>
      <c r="SIK59" s="760"/>
      <c r="SIL59" s="760"/>
      <c r="SIM59" s="760"/>
      <c r="SIN59" s="760"/>
      <c r="SIO59" s="760"/>
      <c r="SIP59" s="760"/>
      <c r="SIQ59" s="760"/>
      <c r="SIR59" s="760"/>
      <c r="SIS59" s="760"/>
      <c r="SIT59" s="760"/>
      <c r="SIU59" s="760"/>
      <c r="SIV59" s="760"/>
      <c r="SIW59" s="760"/>
      <c r="SIX59" s="760"/>
      <c r="SIY59" s="760"/>
      <c r="SIZ59" s="760"/>
      <c r="SJA59" s="760"/>
      <c r="SJB59" s="760"/>
      <c r="SJC59" s="760"/>
      <c r="SJD59" s="760"/>
      <c r="SJE59" s="760"/>
      <c r="SJF59" s="760"/>
      <c r="SJG59" s="760"/>
      <c r="SJH59" s="760"/>
      <c r="SJI59" s="760"/>
      <c r="SJJ59" s="760"/>
      <c r="SJK59" s="760"/>
      <c r="SJL59" s="760"/>
      <c r="SJM59" s="760"/>
      <c r="SJN59" s="760"/>
      <c r="SJO59" s="760"/>
      <c r="SJP59" s="760"/>
      <c r="SJQ59" s="760"/>
      <c r="SJR59" s="760"/>
      <c r="SJS59" s="760"/>
      <c r="SJT59" s="760"/>
      <c r="SJU59" s="760"/>
      <c r="SJV59" s="760"/>
      <c r="SJW59" s="760"/>
      <c r="SJX59" s="760"/>
      <c r="SJY59" s="760"/>
      <c r="SJZ59" s="760"/>
      <c r="SKA59" s="760"/>
      <c r="SKB59" s="760"/>
      <c r="SKC59" s="760"/>
      <c r="SKD59" s="760"/>
      <c r="SKE59" s="760"/>
      <c r="SKF59" s="760"/>
      <c r="SKG59" s="760"/>
      <c r="SKH59" s="760"/>
      <c r="SKI59" s="760"/>
      <c r="SKJ59" s="760"/>
      <c r="SKK59" s="760"/>
      <c r="SKL59" s="760"/>
      <c r="SKM59" s="760"/>
      <c r="SKN59" s="760"/>
      <c r="SKO59" s="760"/>
      <c r="SKP59" s="760"/>
      <c r="SKQ59" s="760"/>
      <c r="SKR59" s="760"/>
      <c r="SKS59" s="760"/>
      <c r="SKT59" s="760"/>
      <c r="SKU59" s="760"/>
      <c r="SKV59" s="760"/>
      <c r="SKW59" s="760"/>
      <c r="SKX59" s="760"/>
      <c r="SKY59" s="760"/>
      <c r="SKZ59" s="760"/>
      <c r="SLA59" s="760"/>
      <c r="SLB59" s="760"/>
      <c r="SLC59" s="760"/>
      <c r="SLD59" s="760"/>
      <c r="SLE59" s="760"/>
      <c r="SLF59" s="760"/>
      <c r="SLG59" s="760"/>
      <c r="SLH59" s="760"/>
      <c r="SLI59" s="760"/>
      <c r="SLJ59" s="760"/>
      <c r="SLK59" s="760"/>
      <c r="SLL59" s="760"/>
      <c r="SLM59" s="760"/>
      <c r="SLN59" s="760"/>
      <c r="SLO59" s="760"/>
      <c r="SLP59" s="760"/>
      <c r="SLQ59" s="760"/>
      <c r="SLR59" s="760"/>
      <c r="SLS59" s="760"/>
      <c r="SLT59" s="760"/>
      <c r="SLU59" s="760"/>
      <c r="SLV59" s="760"/>
      <c r="SLW59" s="760"/>
      <c r="SLX59" s="760"/>
      <c r="SLY59" s="760"/>
      <c r="SLZ59" s="760"/>
      <c r="SMA59" s="760"/>
      <c r="SMB59" s="760"/>
      <c r="SMC59" s="760"/>
      <c r="SMD59" s="760"/>
      <c r="SME59" s="760"/>
      <c r="SMF59" s="760"/>
      <c r="SMG59" s="760"/>
      <c r="SMH59" s="760"/>
      <c r="SMI59" s="760"/>
      <c r="SMJ59" s="760"/>
      <c r="SMK59" s="760"/>
      <c r="SML59" s="760"/>
      <c r="SMM59" s="760"/>
      <c r="SMN59" s="760"/>
      <c r="SMO59" s="760"/>
      <c r="SMP59" s="760"/>
      <c r="SMQ59" s="760"/>
      <c r="SMR59" s="760"/>
      <c r="SMS59" s="760"/>
      <c r="SMT59" s="760"/>
      <c r="SMU59" s="760"/>
      <c r="SMV59" s="760"/>
      <c r="SMW59" s="760"/>
      <c r="SMX59" s="760"/>
      <c r="SMY59" s="760"/>
      <c r="SMZ59" s="760"/>
      <c r="SNA59" s="760"/>
      <c r="SNB59" s="760"/>
      <c r="SNC59" s="760"/>
      <c r="SND59" s="760"/>
      <c r="SNE59" s="760"/>
      <c r="SNF59" s="760"/>
      <c r="SNG59" s="760"/>
      <c r="SNH59" s="760"/>
      <c r="SNI59" s="760"/>
      <c r="SNJ59" s="760"/>
      <c r="SNK59" s="760"/>
      <c r="SNL59" s="760"/>
      <c r="SNM59" s="760"/>
      <c r="SNN59" s="760"/>
      <c r="SNO59" s="760"/>
      <c r="SNP59" s="760"/>
      <c r="SNQ59" s="760"/>
      <c r="SNR59" s="760"/>
      <c r="SNS59" s="760"/>
      <c r="SNT59" s="760"/>
      <c r="SNU59" s="760"/>
      <c r="SNV59" s="760"/>
      <c r="SNW59" s="760"/>
      <c r="SNX59" s="760"/>
      <c r="SNY59" s="760"/>
      <c r="SNZ59" s="760"/>
      <c r="SOA59" s="760"/>
      <c r="SOB59" s="760"/>
      <c r="SOC59" s="760"/>
      <c r="SOD59" s="760"/>
      <c r="SOE59" s="760"/>
      <c r="SOF59" s="760"/>
      <c r="SOG59" s="760"/>
      <c r="SOH59" s="760"/>
      <c r="SOI59" s="760"/>
      <c r="SOJ59" s="760"/>
      <c r="SOK59" s="760"/>
      <c r="SOL59" s="760"/>
      <c r="SOM59" s="760"/>
      <c r="SON59" s="760"/>
      <c r="SOO59" s="760"/>
      <c r="SOP59" s="760"/>
      <c r="SOQ59" s="760"/>
      <c r="SOR59" s="760"/>
      <c r="SOS59" s="760"/>
      <c r="SOT59" s="760"/>
      <c r="SOU59" s="760"/>
      <c r="SOV59" s="760"/>
      <c r="SOW59" s="760"/>
      <c r="SOX59" s="760"/>
      <c r="SOY59" s="760"/>
      <c r="SOZ59" s="760"/>
      <c r="SPA59" s="760"/>
      <c r="SPB59" s="760"/>
      <c r="SPC59" s="760"/>
      <c r="SPD59" s="760"/>
      <c r="SPE59" s="760"/>
      <c r="SPF59" s="760"/>
      <c r="SPG59" s="760"/>
      <c r="SPH59" s="760"/>
      <c r="SPI59" s="760"/>
      <c r="SPJ59" s="760"/>
      <c r="SPK59" s="760"/>
      <c r="SPL59" s="760"/>
      <c r="SPM59" s="760"/>
      <c r="SPN59" s="760"/>
      <c r="SPO59" s="760"/>
      <c r="SPP59" s="760"/>
      <c r="SPQ59" s="760"/>
      <c r="SPR59" s="760"/>
      <c r="SPS59" s="760"/>
      <c r="SPT59" s="760"/>
      <c r="SPU59" s="760"/>
      <c r="SPV59" s="760"/>
      <c r="SPW59" s="760"/>
      <c r="SPX59" s="760"/>
      <c r="SPY59" s="760"/>
      <c r="SPZ59" s="760"/>
      <c r="SQA59" s="760"/>
      <c r="SQB59" s="760"/>
      <c r="SQC59" s="760"/>
      <c r="SQD59" s="760"/>
      <c r="SQE59" s="760"/>
      <c r="SQF59" s="760"/>
      <c r="SQG59" s="760"/>
      <c r="SQH59" s="760"/>
      <c r="SQI59" s="760"/>
      <c r="SQJ59" s="760"/>
      <c r="SQK59" s="760"/>
      <c r="SQL59" s="760"/>
      <c r="SQM59" s="760"/>
      <c r="SQN59" s="760"/>
      <c r="SQO59" s="760"/>
      <c r="SQP59" s="760"/>
      <c r="SQQ59" s="760"/>
      <c r="SQR59" s="760"/>
      <c r="SQS59" s="760"/>
      <c r="SQT59" s="760"/>
      <c r="SQU59" s="760"/>
      <c r="SQV59" s="760"/>
      <c r="SQW59" s="760"/>
      <c r="SQX59" s="760"/>
      <c r="SQY59" s="760"/>
      <c r="SQZ59" s="760"/>
      <c r="SRA59" s="760"/>
      <c r="SRB59" s="760"/>
      <c r="SRC59" s="760"/>
      <c r="SRD59" s="760"/>
      <c r="SRE59" s="760"/>
      <c r="SRF59" s="760"/>
      <c r="SRG59" s="760"/>
      <c r="SRH59" s="760"/>
      <c r="SRI59" s="760"/>
      <c r="SRJ59" s="760"/>
      <c r="SRK59" s="760"/>
      <c r="SRL59" s="760"/>
      <c r="SRM59" s="760"/>
      <c r="SRN59" s="760"/>
      <c r="SRO59" s="760"/>
      <c r="SRP59" s="760"/>
      <c r="SRQ59" s="760"/>
      <c r="SRR59" s="760"/>
      <c r="SRS59" s="760"/>
      <c r="SRT59" s="760"/>
      <c r="SRU59" s="760"/>
      <c r="SRV59" s="760"/>
      <c r="SRW59" s="760"/>
      <c r="SRX59" s="760"/>
      <c r="SRY59" s="760"/>
      <c r="SRZ59" s="760"/>
      <c r="SSA59" s="760"/>
      <c r="SSB59" s="760"/>
      <c r="SSC59" s="760"/>
      <c r="SSD59" s="760"/>
      <c r="SSE59" s="760"/>
      <c r="SSF59" s="760"/>
      <c r="SSG59" s="760"/>
      <c r="SSH59" s="760"/>
      <c r="SSI59" s="760"/>
      <c r="SSJ59" s="760"/>
      <c r="SSK59" s="760"/>
      <c r="SSL59" s="760"/>
      <c r="SSM59" s="760"/>
      <c r="SSN59" s="760"/>
      <c r="SSO59" s="760"/>
      <c r="SSP59" s="760"/>
      <c r="SSQ59" s="760"/>
      <c r="SSR59" s="760"/>
      <c r="SSS59" s="760"/>
      <c r="SST59" s="760"/>
      <c r="SSU59" s="760"/>
      <c r="SSV59" s="760"/>
      <c r="SSW59" s="760"/>
      <c r="SSX59" s="760"/>
      <c r="SSY59" s="760"/>
      <c r="SSZ59" s="760"/>
      <c r="STA59" s="760"/>
      <c r="STB59" s="760"/>
      <c r="STC59" s="760"/>
      <c r="STD59" s="760"/>
      <c r="STE59" s="760"/>
      <c r="STF59" s="760"/>
      <c r="STG59" s="760"/>
      <c r="STH59" s="760"/>
      <c r="STI59" s="760"/>
      <c r="STJ59" s="760"/>
      <c r="STK59" s="760"/>
      <c r="STL59" s="760"/>
      <c r="STM59" s="760"/>
      <c r="STN59" s="760"/>
      <c r="STO59" s="760"/>
      <c r="STP59" s="760"/>
      <c r="STQ59" s="760"/>
      <c r="STR59" s="760"/>
      <c r="STS59" s="760"/>
      <c r="STT59" s="760"/>
      <c r="STU59" s="760"/>
      <c r="STV59" s="760"/>
      <c r="STW59" s="760"/>
      <c r="STX59" s="760"/>
      <c r="STY59" s="760"/>
      <c r="STZ59" s="760"/>
      <c r="SUA59" s="760"/>
      <c r="SUB59" s="760"/>
      <c r="SUC59" s="760"/>
      <c r="SUD59" s="760"/>
      <c r="SUE59" s="760"/>
      <c r="SUF59" s="760"/>
      <c r="SUG59" s="760"/>
      <c r="SUH59" s="760"/>
      <c r="SUI59" s="760"/>
      <c r="SUJ59" s="760"/>
      <c r="SUK59" s="760"/>
      <c r="SUL59" s="760"/>
      <c r="SUM59" s="760"/>
      <c r="SUN59" s="760"/>
      <c r="SUO59" s="760"/>
      <c r="SUP59" s="760"/>
      <c r="SUQ59" s="760"/>
      <c r="SUR59" s="760"/>
      <c r="SUS59" s="760"/>
      <c r="SUT59" s="760"/>
      <c r="SUU59" s="760"/>
      <c r="SUV59" s="760"/>
      <c r="SUW59" s="760"/>
      <c r="SUX59" s="760"/>
      <c r="SUY59" s="760"/>
      <c r="SUZ59" s="760"/>
      <c r="SVA59" s="760"/>
      <c r="SVB59" s="760"/>
      <c r="SVC59" s="760"/>
      <c r="SVD59" s="760"/>
      <c r="SVE59" s="760"/>
      <c r="SVF59" s="760"/>
      <c r="SVG59" s="760"/>
      <c r="SVH59" s="760"/>
      <c r="SVI59" s="760"/>
      <c r="SVJ59" s="760"/>
      <c r="SVK59" s="760"/>
      <c r="SVL59" s="760"/>
      <c r="SVM59" s="760"/>
      <c r="SVN59" s="760"/>
      <c r="SVO59" s="760"/>
      <c r="SVP59" s="760"/>
      <c r="SVQ59" s="760"/>
      <c r="SVR59" s="760"/>
      <c r="SVS59" s="760"/>
      <c r="SVT59" s="760"/>
      <c r="SVU59" s="760"/>
      <c r="SVV59" s="760"/>
      <c r="SVW59" s="760"/>
      <c r="SVX59" s="760"/>
      <c r="SVY59" s="760"/>
      <c r="SVZ59" s="760"/>
      <c r="SWA59" s="760"/>
      <c r="SWB59" s="760"/>
      <c r="SWC59" s="760"/>
      <c r="SWD59" s="760"/>
      <c r="SWE59" s="760"/>
      <c r="SWF59" s="760"/>
      <c r="SWG59" s="760"/>
      <c r="SWH59" s="760"/>
      <c r="SWI59" s="760"/>
      <c r="SWJ59" s="760"/>
      <c r="SWK59" s="760"/>
      <c r="SWL59" s="760"/>
      <c r="SWM59" s="760"/>
      <c r="SWN59" s="760"/>
      <c r="SWO59" s="760"/>
      <c r="SWP59" s="760"/>
      <c r="SWQ59" s="760"/>
      <c r="SWR59" s="760"/>
      <c r="SWS59" s="760"/>
      <c r="SWT59" s="760"/>
      <c r="SWU59" s="760"/>
      <c r="SWV59" s="760"/>
      <c r="SWW59" s="760"/>
      <c r="SWX59" s="760"/>
      <c r="SWY59" s="760"/>
      <c r="SWZ59" s="760"/>
      <c r="SXA59" s="760"/>
      <c r="SXB59" s="760"/>
      <c r="SXC59" s="760"/>
      <c r="SXD59" s="760"/>
      <c r="SXE59" s="760"/>
      <c r="SXF59" s="760"/>
      <c r="SXG59" s="760"/>
      <c r="SXH59" s="760"/>
      <c r="SXI59" s="760"/>
      <c r="SXJ59" s="760"/>
      <c r="SXK59" s="760"/>
      <c r="SXL59" s="760"/>
      <c r="SXM59" s="760"/>
      <c r="SXN59" s="760"/>
      <c r="SXO59" s="760"/>
      <c r="SXP59" s="760"/>
      <c r="SXQ59" s="760"/>
      <c r="SXR59" s="760"/>
      <c r="SXS59" s="760"/>
      <c r="SXT59" s="760"/>
      <c r="SXU59" s="760"/>
      <c r="SXV59" s="760"/>
      <c r="SXW59" s="760"/>
      <c r="SXX59" s="760"/>
      <c r="SXY59" s="760"/>
      <c r="SXZ59" s="760"/>
      <c r="SYA59" s="760"/>
      <c r="SYB59" s="760"/>
      <c r="SYC59" s="760"/>
      <c r="SYD59" s="760"/>
      <c r="SYE59" s="760"/>
      <c r="SYF59" s="760"/>
      <c r="SYG59" s="760"/>
      <c r="SYH59" s="760"/>
      <c r="SYI59" s="760"/>
      <c r="SYJ59" s="760"/>
      <c r="SYK59" s="760"/>
      <c r="SYL59" s="760"/>
      <c r="SYM59" s="760"/>
      <c r="SYN59" s="760"/>
      <c r="SYO59" s="760"/>
      <c r="SYP59" s="760"/>
      <c r="SYQ59" s="760"/>
      <c r="SYR59" s="760"/>
      <c r="SYS59" s="760"/>
      <c r="SYT59" s="760"/>
      <c r="SYU59" s="760"/>
      <c r="SYV59" s="760"/>
      <c r="SYW59" s="760"/>
      <c r="SYX59" s="760"/>
      <c r="SYY59" s="760"/>
      <c r="SYZ59" s="760"/>
      <c r="SZA59" s="760"/>
      <c r="SZB59" s="760"/>
      <c r="SZC59" s="760"/>
      <c r="SZD59" s="760"/>
      <c r="SZE59" s="760"/>
      <c r="SZF59" s="760"/>
      <c r="SZG59" s="760"/>
      <c r="SZH59" s="760"/>
      <c r="SZI59" s="760"/>
      <c r="SZJ59" s="760"/>
      <c r="SZK59" s="760"/>
      <c r="SZL59" s="760"/>
      <c r="SZM59" s="760"/>
      <c r="SZN59" s="760"/>
      <c r="SZO59" s="760"/>
      <c r="SZP59" s="760"/>
      <c r="SZQ59" s="760"/>
      <c r="SZR59" s="760"/>
      <c r="SZS59" s="760"/>
      <c r="SZT59" s="760"/>
      <c r="SZU59" s="760"/>
      <c r="SZV59" s="760"/>
      <c r="SZW59" s="760"/>
      <c r="SZX59" s="760"/>
      <c r="SZY59" s="760"/>
      <c r="SZZ59" s="760"/>
      <c r="TAA59" s="760"/>
      <c r="TAB59" s="760"/>
      <c r="TAC59" s="760"/>
      <c r="TAD59" s="760"/>
      <c r="TAE59" s="760"/>
      <c r="TAF59" s="760"/>
      <c r="TAG59" s="760"/>
      <c r="TAH59" s="760"/>
      <c r="TAI59" s="760"/>
      <c r="TAJ59" s="760"/>
      <c r="TAK59" s="760"/>
      <c r="TAL59" s="760"/>
      <c r="TAM59" s="760"/>
      <c r="TAN59" s="760"/>
      <c r="TAO59" s="760"/>
      <c r="TAP59" s="760"/>
      <c r="TAQ59" s="760"/>
      <c r="TAR59" s="760"/>
      <c r="TAS59" s="760"/>
      <c r="TAT59" s="760"/>
      <c r="TAU59" s="760"/>
      <c r="TAV59" s="760"/>
      <c r="TAW59" s="760"/>
      <c r="TAX59" s="760"/>
      <c r="TAY59" s="760"/>
      <c r="TAZ59" s="760"/>
      <c r="TBA59" s="760"/>
      <c r="TBB59" s="760"/>
      <c r="TBC59" s="760"/>
      <c r="TBD59" s="760"/>
      <c r="TBE59" s="760"/>
      <c r="TBF59" s="760"/>
      <c r="TBG59" s="760"/>
      <c r="TBH59" s="760"/>
      <c r="TBI59" s="760"/>
      <c r="TBJ59" s="760"/>
      <c r="TBK59" s="760"/>
      <c r="TBL59" s="760"/>
      <c r="TBM59" s="760"/>
      <c r="TBN59" s="760"/>
      <c r="TBO59" s="760"/>
      <c r="TBP59" s="760"/>
      <c r="TBQ59" s="760"/>
      <c r="TBR59" s="760"/>
      <c r="TBS59" s="760"/>
      <c r="TBT59" s="760"/>
      <c r="TBU59" s="760"/>
      <c r="TBV59" s="760"/>
      <c r="TBW59" s="760"/>
      <c r="TBX59" s="760"/>
      <c r="TBY59" s="760"/>
      <c r="TBZ59" s="760"/>
      <c r="TCA59" s="760"/>
      <c r="TCB59" s="760"/>
      <c r="TCC59" s="760"/>
      <c r="TCD59" s="760"/>
      <c r="TCE59" s="760"/>
      <c r="TCF59" s="760"/>
      <c r="TCG59" s="760"/>
      <c r="TCH59" s="760"/>
      <c r="TCI59" s="760"/>
      <c r="TCJ59" s="760"/>
      <c r="TCK59" s="760"/>
      <c r="TCL59" s="760"/>
      <c r="TCM59" s="760"/>
      <c r="TCN59" s="760"/>
      <c r="TCO59" s="760"/>
      <c r="TCP59" s="760"/>
      <c r="TCQ59" s="760"/>
      <c r="TCR59" s="760"/>
      <c r="TCS59" s="760"/>
      <c r="TCT59" s="760"/>
      <c r="TCU59" s="760"/>
      <c r="TCV59" s="760"/>
      <c r="TCW59" s="760"/>
      <c r="TCX59" s="760"/>
      <c r="TCY59" s="760"/>
      <c r="TCZ59" s="760"/>
      <c r="TDA59" s="760"/>
      <c r="TDB59" s="760"/>
      <c r="TDC59" s="760"/>
      <c r="TDD59" s="760"/>
      <c r="TDE59" s="760"/>
      <c r="TDF59" s="760"/>
      <c r="TDG59" s="760"/>
      <c r="TDH59" s="760"/>
      <c r="TDI59" s="760"/>
      <c r="TDJ59" s="760"/>
      <c r="TDK59" s="760"/>
      <c r="TDL59" s="760"/>
      <c r="TDM59" s="760"/>
      <c r="TDN59" s="760"/>
      <c r="TDO59" s="760"/>
      <c r="TDP59" s="760"/>
      <c r="TDQ59" s="760"/>
      <c r="TDR59" s="760"/>
      <c r="TDS59" s="760"/>
      <c r="TDT59" s="760"/>
      <c r="TDU59" s="760"/>
      <c r="TDV59" s="760"/>
      <c r="TDW59" s="760"/>
      <c r="TDX59" s="760"/>
      <c r="TDY59" s="760"/>
      <c r="TDZ59" s="760"/>
      <c r="TEA59" s="760"/>
      <c r="TEB59" s="760"/>
      <c r="TEC59" s="760"/>
      <c r="TED59" s="760"/>
      <c r="TEE59" s="760"/>
      <c r="TEF59" s="760"/>
      <c r="TEG59" s="760"/>
      <c r="TEH59" s="760"/>
      <c r="TEI59" s="760"/>
      <c r="TEJ59" s="760"/>
      <c r="TEK59" s="760"/>
      <c r="TEL59" s="760"/>
      <c r="TEM59" s="760"/>
      <c r="TEN59" s="760"/>
      <c r="TEO59" s="760"/>
      <c r="TEP59" s="760"/>
      <c r="TEQ59" s="760"/>
      <c r="TER59" s="760"/>
      <c r="TES59" s="760"/>
      <c r="TET59" s="760"/>
      <c r="TEU59" s="760"/>
      <c r="TEV59" s="760"/>
      <c r="TEW59" s="760"/>
      <c r="TEX59" s="760"/>
      <c r="TEY59" s="760"/>
      <c r="TEZ59" s="760"/>
      <c r="TFA59" s="760"/>
      <c r="TFB59" s="760"/>
      <c r="TFC59" s="760"/>
      <c r="TFD59" s="760"/>
      <c r="TFE59" s="760"/>
      <c r="TFF59" s="760"/>
      <c r="TFG59" s="760"/>
      <c r="TFH59" s="760"/>
      <c r="TFI59" s="760"/>
      <c r="TFJ59" s="760"/>
      <c r="TFK59" s="760"/>
      <c r="TFL59" s="760"/>
      <c r="TFM59" s="760"/>
      <c r="TFN59" s="760"/>
      <c r="TFO59" s="760"/>
      <c r="TFP59" s="760"/>
      <c r="TFQ59" s="760"/>
      <c r="TFR59" s="760"/>
      <c r="TFS59" s="760"/>
      <c r="TFT59" s="760"/>
      <c r="TFU59" s="760"/>
      <c r="TFV59" s="760"/>
      <c r="TFW59" s="760"/>
      <c r="TFX59" s="760"/>
      <c r="TFY59" s="760"/>
      <c r="TFZ59" s="760"/>
      <c r="TGA59" s="760"/>
      <c r="TGB59" s="760"/>
      <c r="TGC59" s="760"/>
      <c r="TGD59" s="760"/>
      <c r="TGE59" s="760"/>
      <c r="TGF59" s="760"/>
      <c r="TGG59" s="760"/>
      <c r="TGH59" s="760"/>
      <c r="TGI59" s="760"/>
      <c r="TGJ59" s="760"/>
      <c r="TGK59" s="760"/>
      <c r="TGL59" s="760"/>
      <c r="TGM59" s="760"/>
      <c r="TGN59" s="760"/>
      <c r="TGO59" s="760"/>
      <c r="TGP59" s="760"/>
      <c r="TGQ59" s="760"/>
      <c r="TGR59" s="760"/>
      <c r="TGS59" s="760"/>
      <c r="TGT59" s="760"/>
      <c r="TGU59" s="760"/>
      <c r="TGV59" s="760"/>
      <c r="TGW59" s="760"/>
      <c r="TGX59" s="760"/>
      <c r="TGY59" s="760"/>
      <c r="TGZ59" s="760"/>
      <c r="THA59" s="760"/>
      <c r="THB59" s="760"/>
      <c r="THC59" s="760"/>
      <c r="THD59" s="760"/>
      <c r="THE59" s="760"/>
      <c r="THF59" s="760"/>
      <c r="THG59" s="760"/>
      <c r="THH59" s="760"/>
      <c r="THI59" s="760"/>
      <c r="THJ59" s="760"/>
      <c r="THK59" s="760"/>
      <c r="THL59" s="760"/>
      <c r="THM59" s="760"/>
      <c r="THN59" s="760"/>
      <c r="THO59" s="760"/>
      <c r="THP59" s="760"/>
      <c r="THQ59" s="760"/>
      <c r="THR59" s="760"/>
      <c r="THS59" s="760"/>
      <c r="THT59" s="760"/>
      <c r="THU59" s="760"/>
      <c r="THV59" s="760"/>
      <c r="THW59" s="760"/>
      <c r="THX59" s="760"/>
      <c r="THY59" s="760"/>
      <c r="THZ59" s="760"/>
      <c r="TIA59" s="760"/>
      <c r="TIB59" s="760"/>
      <c r="TIC59" s="760"/>
      <c r="TID59" s="760"/>
      <c r="TIE59" s="760"/>
      <c r="TIF59" s="760"/>
      <c r="TIG59" s="760"/>
      <c r="TIH59" s="760"/>
      <c r="TII59" s="760"/>
      <c r="TIJ59" s="760"/>
      <c r="TIK59" s="760"/>
      <c r="TIL59" s="760"/>
      <c r="TIM59" s="760"/>
      <c r="TIN59" s="760"/>
      <c r="TIO59" s="760"/>
      <c r="TIP59" s="760"/>
      <c r="TIQ59" s="760"/>
      <c r="TIR59" s="760"/>
      <c r="TIS59" s="760"/>
      <c r="TIT59" s="760"/>
      <c r="TIU59" s="760"/>
      <c r="TIV59" s="760"/>
      <c r="TIW59" s="760"/>
      <c r="TIX59" s="760"/>
      <c r="TIY59" s="760"/>
      <c r="TIZ59" s="760"/>
      <c r="TJA59" s="760"/>
      <c r="TJB59" s="760"/>
      <c r="TJC59" s="760"/>
      <c r="TJD59" s="760"/>
      <c r="TJE59" s="760"/>
      <c r="TJF59" s="760"/>
      <c r="TJG59" s="760"/>
      <c r="TJH59" s="760"/>
      <c r="TJI59" s="760"/>
      <c r="TJJ59" s="760"/>
      <c r="TJK59" s="760"/>
      <c r="TJL59" s="760"/>
      <c r="TJM59" s="760"/>
      <c r="TJN59" s="760"/>
      <c r="TJO59" s="760"/>
      <c r="TJP59" s="760"/>
      <c r="TJQ59" s="760"/>
      <c r="TJR59" s="760"/>
      <c r="TJS59" s="760"/>
      <c r="TJT59" s="760"/>
      <c r="TJU59" s="760"/>
      <c r="TJV59" s="760"/>
      <c r="TJW59" s="760"/>
      <c r="TJX59" s="760"/>
      <c r="TJY59" s="760"/>
      <c r="TJZ59" s="760"/>
      <c r="TKA59" s="760"/>
      <c r="TKB59" s="760"/>
      <c r="TKC59" s="760"/>
      <c r="TKD59" s="760"/>
      <c r="TKE59" s="760"/>
      <c r="TKF59" s="760"/>
      <c r="TKG59" s="760"/>
      <c r="TKH59" s="760"/>
      <c r="TKI59" s="760"/>
      <c r="TKJ59" s="760"/>
      <c r="TKK59" s="760"/>
      <c r="TKL59" s="760"/>
      <c r="TKM59" s="760"/>
      <c r="TKN59" s="760"/>
      <c r="TKO59" s="760"/>
      <c r="TKP59" s="760"/>
      <c r="TKQ59" s="760"/>
      <c r="TKR59" s="760"/>
      <c r="TKS59" s="760"/>
      <c r="TKT59" s="760"/>
      <c r="TKU59" s="760"/>
      <c r="TKV59" s="760"/>
      <c r="TKW59" s="760"/>
      <c r="TKX59" s="760"/>
      <c r="TKY59" s="760"/>
      <c r="TKZ59" s="760"/>
      <c r="TLA59" s="760"/>
      <c r="TLB59" s="760"/>
      <c r="TLC59" s="760"/>
      <c r="TLD59" s="760"/>
      <c r="TLE59" s="760"/>
      <c r="TLF59" s="760"/>
      <c r="TLG59" s="760"/>
      <c r="TLH59" s="760"/>
      <c r="TLI59" s="760"/>
      <c r="TLJ59" s="760"/>
      <c r="TLK59" s="760"/>
      <c r="TLL59" s="760"/>
      <c r="TLM59" s="760"/>
      <c r="TLN59" s="760"/>
      <c r="TLO59" s="760"/>
      <c r="TLP59" s="760"/>
      <c r="TLQ59" s="760"/>
      <c r="TLR59" s="760"/>
      <c r="TLS59" s="760"/>
      <c r="TLT59" s="760"/>
      <c r="TLU59" s="760"/>
      <c r="TLV59" s="760"/>
      <c r="TLW59" s="760"/>
      <c r="TLX59" s="760"/>
      <c r="TLY59" s="760"/>
      <c r="TLZ59" s="760"/>
      <c r="TMA59" s="760"/>
      <c r="TMB59" s="760"/>
      <c r="TMC59" s="760"/>
      <c r="TMD59" s="760"/>
      <c r="TME59" s="760"/>
      <c r="TMF59" s="760"/>
      <c r="TMG59" s="760"/>
      <c r="TMH59" s="760"/>
      <c r="TMI59" s="760"/>
      <c r="TMJ59" s="760"/>
      <c r="TMK59" s="760"/>
      <c r="TML59" s="760"/>
      <c r="TMM59" s="760"/>
      <c r="TMN59" s="760"/>
      <c r="TMO59" s="760"/>
      <c r="TMP59" s="760"/>
      <c r="TMQ59" s="760"/>
      <c r="TMR59" s="760"/>
      <c r="TMS59" s="760"/>
      <c r="TMT59" s="760"/>
      <c r="TMU59" s="760"/>
      <c r="TMV59" s="760"/>
      <c r="TMW59" s="760"/>
      <c r="TMX59" s="760"/>
      <c r="TMY59" s="760"/>
      <c r="TMZ59" s="760"/>
      <c r="TNA59" s="760"/>
      <c r="TNB59" s="760"/>
      <c r="TNC59" s="760"/>
      <c r="TND59" s="760"/>
      <c r="TNE59" s="760"/>
      <c r="TNF59" s="760"/>
      <c r="TNG59" s="760"/>
      <c r="TNH59" s="760"/>
      <c r="TNI59" s="760"/>
      <c r="TNJ59" s="760"/>
      <c r="TNK59" s="760"/>
      <c r="TNL59" s="760"/>
      <c r="TNM59" s="760"/>
      <c r="TNN59" s="760"/>
      <c r="TNO59" s="760"/>
      <c r="TNP59" s="760"/>
      <c r="TNQ59" s="760"/>
      <c r="TNR59" s="760"/>
      <c r="TNS59" s="760"/>
      <c r="TNT59" s="760"/>
      <c r="TNU59" s="760"/>
      <c r="TNV59" s="760"/>
      <c r="TNW59" s="760"/>
      <c r="TNX59" s="760"/>
      <c r="TNY59" s="760"/>
      <c r="TNZ59" s="760"/>
      <c r="TOA59" s="760"/>
      <c r="TOB59" s="760"/>
      <c r="TOC59" s="760"/>
      <c r="TOD59" s="760"/>
      <c r="TOE59" s="760"/>
      <c r="TOF59" s="760"/>
      <c r="TOG59" s="760"/>
      <c r="TOH59" s="760"/>
      <c r="TOI59" s="760"/>
      <c r="TOJ59" s="760"/>
      <c r="TOK59" s="760"/>
      <c r="TOL59" s="760"/>
      <c r="TOM59" s="760"/>
      <c r="TON59" s="760"/>
      <c r="TOO59" s="760"/>
      <c r="TOP59" s="760"/>
      <c r="TOQ59" s="760"/>
      <c r="TOR59" s="760"/>
      <c r="TOS59" s="760"/>
      <c r="TOT59" s="760"/>
      <c r="TOU59" s="760"/>
      <c r="TOV59" s="760"/>
      <c r="TOW59" s="760"/>
      <c r="TOX59" s="760"/>
      <c r="TOY59" s="760"/>
      <c r="TOZ59" s="760"/>
      <c r="TPA59" s="760"/>
      <c r="TPB59" s="760"/>
      <c r="TPC59" s="760"/>
      <c r="TPD59" s="760"/>
      <c r="TPE59" s="760"/>
      <c r="TPF59" s="760"/>
      <c r="TPG59" s="760"/>
      <c r="TPH59" s="760"/>
      <c r="TPI59" s="760"/>
      <c r="TPJ59" s="760"/>
      <c r="TPK59" s="760"/>
      <c r="TPL59" s="760"/>
      <c r="TPM59" s="760"/>
      <c r="TPN59" s="760"/>
      <c r="TPO59" s="760"/>
      <c r="TPP59" s="760"/>
      <c r="TPQ59" s="760"/>
      <c r="TPR59" s="760"/>
      <c r="TPS59" s="760"/>
      <c r="TPT59" s="760"/>
      <c r="TPU59" s="760"/>
      <c r="TPV59" s="760"/>
      <c r="TPW59" s="760"/>
      <c r="TPX59" s="760"/>
      <c r="TPY59" s="760"/>
      <c r="TPZ59" s="760"/>
      <c r="TQA59" s="760"/>
      <c r="TQB59" s="760"/>
      <c r="TQC59" s="760"/>
      <c r="TQD59" s="760"/>
      <c r="TQE59" s="760"/>
      <c r="TQF59" s="760"/>
      <c r="TQG59" s="760"/>
      <c r="TQH59" s="760"/>
      <c r="TQI59" s="760"/>
      <c r="TQJ59" s="760"/>
      <c r="TQK59" s="760"/>
      <c r="TQL59" s="760"/>
      <c r="TQM59" s="760"/>
      <c r="TQN59" s="760"/>
      <c r="TQO59" s="760"/>
      <c r="TQP59" s="760"/>
      <c r="TQQ59" s="760"/>
      <c r="TQR59" s="760"/>
      <c r="TQS59" s="760"/>
      <c r="TQT59" s="760"/>
      <c r="TQU59" s="760"/>
      <c r="TQV59" s="760"/>
      <c r="TQW59" s="760"/>
      <c r="TQX59" s="760"/>
      <c r="TQY59" s="760"/>
      <c r="TQZ59" s="760"/>
      <c r="TRA59" s="760"/>
      <c r="TRB59" s="760"/>
      <c r="TRC59" s="760"/>
      <c r="TRD59" s="760"/>
      <c r="TRE59" s="760"/>
      <c r="TRF59" s="760"/>
      <c r="TRG59" s="760"/>
      <c r="TRH59" s="760"/>
      <c r="TRI59" s="760"/>
      <c r="TRJ59" s="760"/>
      <c r="TRK59" s="760"/>
      <c r="TRL59" s="760"/>
      <c r="TRM59" s="760"/>
      <c r="TRN59" s="760"/>
      <c r="TRO59" s="760"/>
      <c r="TRP59" s="760"/>
      <c r="TRQ59" s="760"/>
      <c r="TRR59" s="760"/>
      <c r="TRS59" s="760"/>
      <c r="TRT59" s="760"/>
      <c r="TRU59" s="760"/>
      <c r="TRV59" s="760"/>
      <c r="TRW59" s="760"/>
      <c r="TRX59" s="760"/>
      <c r="TRY59" s="760"/>
      <c r="TRZ59" s="760"/>
      <c r="TSA59" s="760"/>
      <c r="TSB59" s="760"/>
      <c r="TSC59" s="760"/>
      <c r="TSD59" s="760"/>
      <c r="TSE59" s="760"/>
      <c r="TSF59" s="760"/>
      <c r="TSG59" s="760"/>
      <c r="TSH59" s="760"/>
      <c r="TSI59" s="760"/>
      <c r="TSJ59" s="760"/>
      <c r="TSK59" s="760"/>
      <c r="TSL59" s="760"/>
      <c r="TSM59" s="760"/>
      <c r="TSN59" s="760"/>
      <c r="TSO59" s="760"/>
      <c r="TSP59" s="760"/>
      <c r="TSQ59" s="760"/>
      <c r="TSR59" s="760"/>
      <c r="TSS59" s="760"/>
      <c r="TST59" s="760"/>
      <c r="TSU59" s="760"/>
      <c r="TSV59" s="760"/>
      <c r="TSW59" s="760"/>
      <c r="TSX59" s="760"/>
      <c r="TSY59" s="760"/>
      <c r="TSZ59" s="760"/>
      <c r="TTA59" s="760"/>
      <c r="TTB59" s="760"/>
      <c r="TTC59" s="760"/>
      <c r="TTD59" s="760"/>
      <c r="TTE59" s="760"/>
      <c r="TTF59" s="760"/>
      <c r="TTG59" s="760"/>
      <c r="TTH59" s="760"/>
      <c r="TTI59" s="760"/>
      <c r="TTJ59" s="760"/>
      <c r="TTK59" s="760"/>
      <c r="TTL59" s="760"/>
      <c r="TTM59" s="760"/>
      <c r="TTN59" s="760"/>
      <c r="TTO59" s="760"/>
      <c r="TTP59" s="760"/>
      <c r="TTQ59" s="760"/>
      <c r="TTR59" s="760"/>
      <c r="TTS59" s="760"/>
      <c r="TTT59" s="760"/>
      <c r="TTU59" s="760"/>
      <c r="TTV59" s="760"/>
      <c r="TTW59" s="760"/>
      <c r="TTX59" s="760"/>
      <c r="TTY59" s="760"/>
      <c r="TTZ59" s="760"/>
      <c r="TUA59" s="760"/>
      <c r="TUB59" s="760"/>
      <c r="TUC59" s="760"/>
      <c r="TUD59" s="760"/>
      <c r="TUE59" s="760"/>
      <c r="TUF59" s="760"/>
      <c r="TUG59" s="760"/>
      <c r="TUH59" s="760"/>
      <c r="TUI59" s="760"/>
      <c r="TUJ59" s="760"/>
      <c r="TUK59" s="760"/>
      <c r="TUL59" s="760"/>
      <c r="TUM59" s="760"/>
      <c r="TUN59" s="760"/>
      <c r="TUO59" s="760"/>
      <c r="TUP59" s="760"/>
      <c r="TUQ59" s="760"/>
      <c r="TUR59" s="760"/>
      <c r="TUS59" s="760"/>
      <c r="TUT59" s="760"/>
      <c r="TUU59" s="760"/>
      <c r="TUV59" s="760"/>
      <c r="TUW59" s="760"/>
      <c r="TUX59" s="760"/>
      <c r="TUY59" s="760"/>
      <c r="TUZ59" s="760"/>
      <c r="TVA59" s="760"/>
      <c r="TVB59" s="760"/>
      <c r="TVC59" s="760"/>
      <c r="TVD59" s="760"/>
      <c r="TVE59" s="760"/>
      <c r="TVF59" s="760"/>
      <c r="TVG59" s="760"/>
      <c r="TVH59" s="760"/>
      <c r="TVI59" s="760"/>
      <c r="TVJ59" s="760"/>
      <c r="TVK59" s="760"/>
      <c r="TVL59" s="760"/>
      <c r="TVM59" s="760"/>
      <c r="TVN59" s="760"/>
      <c r="TVO59" s="760"/>
      <c r="TVP59" s="760"/>
      <c r="TVQ59" s="760"/>
      <c r="TVR59" s="760"/>
      <c r="TVS59" s="760"/>
      <c r="TVT59" s="760"/>
      <c r="TVU59" s="760"/>
      <c r="TVV59" s="760"/>
      <c r="TVW59" s="760"/>
      <c r="TVX59" s="760"/>
      <c r="TVY59" s="760"/>
      <c r="TVZ59" s="760"/>
      <c r="TWA59" s="760"/>
      <c r="TWB59" s="760"/>
      <c r="TWC59" s="760"/>
      <c r="TWD59" s="760"/>
      <c r="TWE59" s="760"/>
      <c r="TWF59" s="760"/>
      <c r="TWG59" s="760"/>
      <c r="TWH59" s="760"/>
      <c r="TWI59" s="760"/>
      <c r="TWJ59" s="760"/>
      <c r="TWK59" s="760"/>
      <c r="TWL59" s="760"/>
      <c r="TWM59" s="760"/>
      <c r="TWN59" s="760"/>
      <c r="TWO59" s="760"/>
      <c r="TWP59" s="760"/>
      <c r="TWQ59" s="760"/>
      <c r="TWR59" s="760"/>
      <c r="TWS59" s="760"/>
      <c r="TWT59" s="760"/>
      <c r="TWU59" s="760"/>
      <c r="TWV59" s="760"/>
      <c r="TWW59" s="760"/>
      <c r="TWX59" s="760"/>
      <c r="TWY59" s="760"/>
      <c r="TWZ59" s="760"/>
      <c r="TXA59" s="760"/>
      <c r="TXB59" s="760"/>
      <c r="TXC59" s="760"/>
      <c r="TXD59" s="760"/>
      <c r="TXE59" s="760"/>
      <c r="TXF59" s="760"/>
      <c r="TXG59" s="760"/>
      <c r="TXH59" s="760"/>
      <c r="TXI59" s="760"/>
      <c r="TXJ59" s="760"/>
      <c r="TXK59" s="760"/>
      <c r="TXL59" s="760"/>
      <c r="TXM59" s="760"/>
      <c r="TXN59" s="760"/>
      <c r="TXO59" s="760"/>
      <c r="TXP59" s="760"/>
      <c r="TXQ59" s="760"/>
      <c r="TXR59" s="760"/>
      <c r="TXS59" s="760"/>
      <c r="TXT59" s="760"/>
      <c r="TXU59" s="760"/>
      <c r="TXV59" s="760"/>
      <c r="TXW59" s="760"/>
      <c r="TXX59" s="760"/>
      <c r="TXY59" s="760"/>
      <c r="TXZ59" s="760"/>
      <c r="TYA59" s="760"/>
      <c r="TYB59" s="760"/>
      <c r="TYC59" s="760"/>
      <c r="TYD59" s="760"/>
      <c r="TYE59" s="760"/>
      <c r="TYF59" s="760"/>
      <c r="TYG59" s="760"/>
      <c r="TYH59" s="760"/>
      <c r="TYI59" s="760"/>
      <c r="TYJ59" s="760"/>
      <c r="TYK59" s="760"/>
      <c r="TYL59" s="760"/>
      <c r="TYM59" s="760"/>
      <c r="TYN59" s="760"/>
      <c r="TYO59" s="760"/>
      <c r="TYP59" s="760"/>
      <c r="TYQ59" s="760"/>
      <c r="TYR59" s="760"/>
      <c r="TYS59" s="760"/>
      <c r="TYT59" s="760"/>
      <c r="TYU59" s="760"/>
      <c r="TYV59" s="760"/>
      <c r="TYW59" s="760"/>
      <c r="TYX59" s="760"/>
      <c r="TYY59" s="760"/>
      <c r="TYZ59" s="760"/>
      <c r="TZA59" s="760"/>
      <c r="TZB59" s="760"/>
      <c r="TZC59" s="760"/>
      <c r="TZD59" s="760"/>
      <c r="TZE59" s="760"/>
      <c r="TZF59" s="760"/>
      <c r="TZG59" s="760"/>
      <c r="TZH59" s="760"/>
      <c r="TZI59" s="760"/>
      <c r="TZJ59" s="760"/>
      <c r="TZK59" s="760"/>
      <c r="TZL59" s="760"/>
      <c r="TZM59" s="760"/>
      <c r="TZN59" s="760"/>
      <c r="TZO59" s="760"/>
      <c r="TZP59" s="760"/>
      <c r="TZQ59" s="760"/>
      <c r="TZR59" s="760"/>
      <c r="TZS59" s="760"/>
      <c r="TZT59" s="760"/>
      <c r="TZU59" s="760"/>
      <c r="TZV59" s="760"/>
      <c r="TZW59" s="760"/>
      <c r="TZX59" s="760"/>
      <c r="TZY59" s="760"/>
      <c r="TZZ59" s="760"/>
      <c r="UAA59" s="760"/>
      <c r="UAB59" s="760"/>
      <c r="UAC59" s="760"/>
      <c r="UAD59" s="760"/>
      <c r="UAE59" s="760"/>
      <c r="UAF59" s="760"/>
      <c r="UAG59" s="760"/>
      <c r="UAH59" s="760"/>
      <c r="UAI59" s="760"/>
      <c r="UAJ59" s="760"/>
      <c r="UAK59" s="760"/>
      <c r="UAL59" s="760"/>
      <c r="UAM59" s="760"/>
      <c r="UAN59" s="760"/>
      <c r="UAO59" s="760"/>
      <c r="UAP59" s="760"/>
      <c r="UAQ59" s="760"/>
      <c r="UAR59" s="760"/>
      <c r="UAS59" s="760"/>
      <c r="UAT59" s="760"/>
      <c r="UAU59" s="760"/>
      <c r="UAV59" s="760"/>
      <c r="UAW59" s="760"/>
      <c r="UAX59" s="760"/>
      <c r="UAY59" s="760"/>
      <c r="UAZ59" s="760"/>
      <c r="UBA59" s="760"/>
      <c r="UBB59" s="760"/>
      <c r="UBC59" s="760"/>
      <c r="UBD59" s="760"/>
      <c r="UBE59" s="760"/>
      <c r="UBF59" s="760"/>
      <c r="UBG59" s="760"/>
      <c r="UBH59" s="760"/>
      <c r="UBI59" s="760"/>
      <c r="UBJ59" s="760"/>
      <c r="UBK59" s="760"/>
      <c r="UBL59" s="760"/>
      <c r="UBM59" s="760"/>
      <c r="UBN59" s="760"/>
      <c r="UBO59" s="760"/>
      <c r="UBP59" s="760"/>
      <c r="UBQ59" s="760"/>
      <c r="UBR59" s="760"/>
      <c r="UBS59" s="760"/>
      <c r="UBT59" s="760"/>
      <c r="UBU59" s="760"/>
      <c r="UBV59" s="760"/>
      <c r="UBW59" s="760"/>
      <c r="UBX59" s="760"/>
      <c r="UBY59" s="760"/>
      <c r="UBZ59" s="760"/>
      <c r="UCA59" s="760"/>
      <c r="UCB59" s="760"/>
      <c r="UCC59" s="760"/>
      <c r="UCD59" s="760"/>
      <c r="UCE59" s="760"/>
      <c r="UCF59" s="760"/>
      <c r="UCG59" s="760"/>
      <c r="UCH59" s="760"/>
      <c r="UCI59" s="760"/>
      <c r="UCJ59" s="760"/>
      <c r="UCK59" s="760"/>
      <c r="UCL59" s="760"/>
      <c r="UCM59" s="760"/>
      <c r="UCN59" s="760"/>
      <c r="UCO59" s="760"/>
      <c r="UCP59" s="760"/>
      <c r="UCQ59" s="760"/>
      <c r="UCR59" s="760"/>
      <c r="UCS59" s="760"/>
      <c r="UCT59" s="760"/>
      <c r="UCU59" s="760"/>
      <c r="UCV59" s="760"/>
      <c r="UCW59" s="760"/>
      <c r="UCX59" s="760"/>
      <c r="UCY59" s="760"/>
      <c r="UCZ59" s="760"/>
      <c r="UDA59" s="760"/>
      <c r="UDB59" s="760"/>
      <c r="UDC59" s="760"/>
      <c r="UDD59" s="760"/>
      <c r="UDE59" s="760"/>
      <c r="UDF59" s="760"/>
      <c r="UDG59" s="760"/>
      <c r="UDH59" s="760"/>
      <c r="UDI59" s="760"/>
      <c r="UDJ59" s="760"/>
      <c r="UDK59" s="760"/>
      <c r="UDL59" s="760"/>
      <c r="UDM59" s="760"/>
      <c r="UDN59" s="760"/>
      <c r="UDO59" s="760"/>
      <c r="UDP59" s="760"/>
      <c r="UDQ59" s="760"/>
      <c r="UDR59" s="760"/>
      <c r="UDS59" s="760"/>
      <c r="UDT59" s="760"/>
      <c r="UDU59" s="760"/>
      <c r="UDV59" s="760"/>
      <c r="UDW59" s="760"/>
      <c r="UDX59" s="760"/>
      <c r="UDY59" s="760"/>
      <c r="UDZ59" s="760"/>
      <c r="UEA59" s="760"/>
      <c r="UEB59" s="760"/>
      <c r="UEC59" s="760"/>
      <c r="UED59" s="760"/>
      <c r="UEE59" s="760"/>
      <c r="UEF59" s="760"/>
      <c r="UEG59" s="760"/>
      <c r="UEH59" s="760"/>
      <c r="UEI59" s="760"/>
      <c r="UEJ59" s="760"/>
      <c r="UEK59" s="760"/>
      <c r="UEL59" s="760"/>
      <c r="UEM59" s="760"/>
      <c r="UEN59" s="760"/>
      <c r="UEO59" s="760"/>
      <c r="UEP59" s="760"/>
      <c r="UEQ59" s="760"/>
      <c r="UER59" s="760"/>
      <c r="UES59" s="760"/>
      <c r="UET59" s="760"/>
      <c r="UEU59" s="760"/>
      <c r="UEV59" s="760"/>
      <c r="UEW59" s="760"/>
      <c r="UEX59" s="760"/>
      <c r="UEY59" s="760"/>
      <c r="UEZ59" s="760"/>
      <c r="UFA59" s="760"/>
      <c r="UFB59" s="760"/>
      <c r="UFC59" s="760"/>
      <c r="UFD59" s="760"/>
      <c r="UFE59" s="760"/>
      <c r="UFF59" s="760"/>
      <c r="UFG59" s="760"/>
      <c r="UFH59" s="760"/>
      <c r="UFI59" s="760"/>
      <c r="UFJ59" s="760"/>
      <c r="UFK59" s="760"/>
      <c r="UFL59" s="760"/>
      <c r="UFM59" s="760"/>
      <c r="UFN59" s="760"/>
      <c r="UFO59" s="760"/>
      <c r="UFP59" s="760"/>
      <c r="UFQ59" s="760"/>
      <c r="UFR59" s="760"/>
      <c r="UFS59" s="760"/>
      <c r="UFT59" s="760"/>
      <c r="UFU59" s="760"/>
      <c r="UFV59" s="760"/>
      <c r="UFW59" s="760"/>
      <c r="UFX59" s="760"/>
      <c r="UFY59" s="760"/>
      <c r="UFZ59" s="760"/>
      <c r="UGA59" s="760"/>
      <c r="UGB59" s="760"/>
      <c r="UGC59" s="760"/>
      <c r="UGD59" s="760"/>
      <c r="UGE59" s="760"/>
      <c r="UGF59" s="760"/>
      <c r="UGG59" s="760"/>
      <c r="UGH59" s="760"/>
      <c r="UGI59" s="760"/>
      <c r="UGJ59" s="760"/>
      <c r="UGK59" s="760"/>
      <c r="UGL59" s="760"/>
      <c r="UGM59" s="760"/>
      <c r="UGN59" s="760"/>
      <c r="UGO59" s="760"/>
      <c r="UGP59" s="760"/>
      <c r="UGQ59" s="760"/>
      <c r="UGR59" s="760"/>
      <c r="UGS59" s="760"/>
      <c r="UGT59" s="760"/>
      <c r="UGU59" s="760"/>
      <c r="UGV59" s="760"/>
      <c r="UGW59" s="760"/>
      <c r="UGX59" s="760"/>
      <c r="UGY59" s="760"/>
      <c r="UGZ59" s="760"/>
      <c r="UHA59" s="760"/>
      <c r="UHB59" s="760"/>
      <c r="UHC59" s="760"/>
      <c r="UHD59" s="760"/>
      <c r="UHE59" s="760"/>
      <c r="UHF59" s="760"/>
      <c r="UHG59" s="760"/>
      <c r="UHH59" s="760"/>
      <c r="UHI59" s="760"/>
      <c r="UHJ59" s="760"/>
      <c r="UHK59" s="760"/>
      <c r="UHL59" s="760"/>
      <c r="UHM59" s="760"/>
      <c r="UHN59" s="760"/>
      <c r="UHO59" s="760"/>
      <c r="UHP59" s="760"/>
      <c r="UHQ59" s="760"/>
      <c r="UHR59" s="760"/>
      <c r="UHS59" s="760"/>
      <c r="UHT59" s="760"/>
      <c r="UHU59" s="760"/>
      <c r="UHV59" s="760"/>
      <c r="UHW59" s="760"/>
      <c r="UHX59" s="760"/>
      <c r="UHY59" s="760"/>
      <c r="UHZ59" s="760"/>
      <c r="UIA59" s="760"/>
      <c r="UIB59" s="760"/>
      <c r="UIC59" s="760"/>
      <c r="UID59" s="760"/>
      <c r="UIE59" s="760"/>
      <c r="UIF59" s="760"/>
      <c r="UIG59" s="760"/>
      <c r="UIH59" s="760"/>
      <c r="UII59" s="760"/>
      <c r="UIJ59" s="760"/>
      <c r="UIK59" s="760"/>
      <c r="UIL59" s="760"/>
      <c r="UIM59" s="760"/>
      <c r="UIN59" s="760"/>
      <c r="UIO59" s="760"/>
      <c r="UIP59" s="760"/>
      <c r="UIQ59" s="760"/>
      <c r="UIR59" s="760"/>
      <c r="UIS59" s="760"/>
      <c r="UIT59" s="760"/>
      <c r="UIU59" s="760"/>
      <c r="UIV59" s="760"/>
      <c r="UIW59" s="760"/>
      <c r="UIX59" s="760"/>
      <c r="UIY59" s="760"/>
      <c r="UIZ59" s="760"/>
      <c r="UJA59" s="760"/>
      <c r="UJB59" s="760"/>
      <c r="UJC59" s="760"/>
      <c r="UJD59" s="760"/>
      <c r="UJE59" s="760"/>
      <c r="UJF59" s="760"/>
      <c r="UJG59" s="760"/>
      <c r="UJH59" s="760"/>
      <c r="UJI59" s="760"/>
      <c r="UJJ59" s="760"/>
      <c r="UJK59" s="760"/>
      <c r="UJL59" s="760"/>
      <c r="UJM59" s="760"/>
      <c r="UJN59" s="760"/>
      <c r="UJO59" s="760"/>
      <c r="UJP59" s="760"/>
      <c r="UJQ59" s="760"/>
      <c r="UJR59" s="760"/>
      <c r="UJS59" s="760"/>
      <c r="UJT59" s="760"/>
      <c r="UJU59" s="760"/>
      <c r="UJV59" s="760"/>
      <c r="UJW59" s="760"/>
      <c r="UJX59" s="760"/>
      <c r="UJY59" s="760"/>
      <c r="UJZ59" s="760"/>
      <c r="UKA59" s="760"/>
      <c r="UKB59" s="760"/>
      <c r="UKC59" s="760"/>
      <c r="UKD59" s="760"/>
      <c r="UKE59" s="760"/>
      <c r="UKF59" s="760"/>
      <c r="UKG59" s="760"/>
      <c r="UKH59" s="760"/>
      <c r="UKI59" s="760"/>
      <c r="UKJ59" s="760"/>
      <c r="UKK59" s="760"/>
      <c r="UKL59" s="760"/>
      <c r="UKM59" s="760"/>
      <c r="UKN59" s="760"/>
      <c r="UKO59" s="760"/>
      <c r="UKP59" s="760"/>
      <c r="UKQ59" s="760"/>
      <c r="UKR59" s="760"/>
      <c r="UKS59" s="760"/>
      <c r="UKT59" s="760"/>
      <c r="UKU59" s="760"/>
      <c r="UKV59" s="760"/>
      <c r="UKW59" s="760"/>
      <c r="UKX59" s="760"/>
      <c r="UKY59" s="760"/>
      <c r="UKZ59" s="760"/>
      <c r="ULA59" s="760"/>
      <c r="ULB59" s="760"/>
      <c r="ULC59" s="760"/>
      <c r="ULD59" s="760"/>
      <c r="ULE59" s="760"/>
      <c r="ULF59" s="760"/>
      <c r="ULG59" s="760"/>
      <c r="ULH59" s="760"/>
      <c r="ULI59" s="760"/>
      <c r="ULJ59" s="760"/>
      <c r="ULK59" s="760"/>
      <c r="ULL59" s="760"/>
      <c r="ULM59" s="760"/>
      <c r="ULN59" s="760"/>
      <c r="ULO59" s="760"/>
      <c r="ULP59" s="760"/>
      <c r="ULQ59" s="760"/>
      <c r="ULR59" s="760"/>
      <c r="ULS59" s="760"/>
      <c r="ULT59" s="760"/>
      <c r="ULU59" s="760"/>
      <c r="ULV59" s="760"/>
      <c r="ULW59" s="760"/>
      <c r="ULX59" s="760"/>
      <c r="ULY59" s="760"/>
      <c r="ULZ59" s="760"/>
      <c r="UMA59" s="760"/>
      <c r="UMB59" s="760"/>
      <c r="UMC59" s="760"/>
      <c r="UMD59" s="760"/>
      <c r="UME59" s="760"/>
      <c r="UMF59" s="760"/>
      <c r="UMG59" s="760"/>
      <c r="UMH59" s="760"/>
      <c r="UMI59" s="760"/>
      <c r="UMJ59" s="760"/>
      <c r="UMK59" s="760"/>
      <c r="UML59" s="760"/>
      <c r="UMM59" s="760"/>
      <c r="UMN59" s="760"/>
      <c r="UMO59" s="760"/>
      <c r="UMP59" s="760"/>
      <c r="UMQ59" s="760"/>
      <c r="UMR59" s="760"/>
      <c r="UMS59" s="760"/>
      <c r="UMT59" s="760"/>
      <c r="UMU59" s="760"/>
      <c r="UMV59" s="760"/>
      <c r="UMW59" s="760"/>
      <c r="UMX59" s="760"/>
      <c r="UMY59" s="760"/>
      <c r="UMZ59" s="760"/>
      <c r="UNA59" s="760"/>
      <c r="UNB59" s="760"/>
      <c r="UNC59" s="760"/>
      <c r="UND59" s="760"/>
      <c r="UNE59" s="760"/>
      <c r="UNF59" s="760"/>
      <c r="UNG59" s="760"/>
      <c r="UNH59" s="760"/>
      <c r="UNI59" s="760"/>
      <c r="UNJ59" s="760"/>
      <c r="UNK59" s="760"/>
      <c r="UNL59" s="760"/>
      <c r="UNM59" s="760"/>
      <c r="UNN59" s="760"/>
      <c r="UNO59" s="760"/>
      <c r="UNP59" s="760"/>
      <c r="UNQ59" s="760"/>
      <c r="UNR59" s="760"/>
      <c r="UNS59" s="760"/>
      <c r="UNT59" s="760"/>
      <c r="UNU59" s="760"/>
      <c r="UNV59" s="760"/>
      <c r="UNW59" s="760"/>
      <c r="UNX59" s="760"/>
      <c r="UNY59" s="760"/>
      <c r="UNZ59" s="760"/>
      <c r="UOA59" s="760"/>
      <c r="UOB59" s="760"/>
      <c r="UOC59" s="760"/>
      <c r="UOD59" s="760"/>
      <c r="UOE59" s="760"/>
      <c r="UOF59" s="760"/>
      <c r="UOG59" s="760"/>
      <c r="UOH59" s="760"/>
      <c r="UOI59" s="760"/>
      <c r="UOJ59" s="760"/>
      <c r="UOK59" s="760"/>
      <c r="UOL59" s="760"/>
      <c r="UOM59" s="760"/>
      <c r="UON59" s="760"/>
      <c r="UOO59" s="760"/>
      <c r="UOP59" s="760"/>
      <c r="UOQ59" s="760"/>
      <c r="UOR59" s="760"/>
      <c r="UOS59" s="760"/>
      <c r="UOT59" s="760"/>
      <c r="UOU59" s="760"/>
      <c r="UOV59" s="760"/>
      <c r="UOW59" s="760"/>
      <c r="UOX59" s="760"/>
      <c r="UOY59" s="760"/>
      <c r="UOZ59" s="760"/>
      <c r="UPA59" s="760"/>
      <c r="UPB59" s="760"/>
      <c r="UPC59" s="760"/>
      <c r="UPD59" s="760"/>
      <c r="UPE59" s="760"/>
      <c r="UPF59" s="760"/>
      <c r="UPG59" s="760"/>
      <c r="UPH59" s="760"/>
      <c r="UPI59" s="760"/>
      <c r="UPJ59" s="760"/>
      <c r="UPK59" s="760"/>
      <c r="UPL59" s="760"/>
      <c r="UPM59" s="760"/>
      <c r="UPN59" s="760"/>
      <c r="UPO59" s="760"/>
      <c r="UPP59" s="760"/>
      <c r="UPQ59" s="760"/>
      <c r="UPR59" s="760"/>
      <c r="UPS59" s="760"/>
      <c r="UPT59" s="760"/>
      <c r="UPU59" s="760"/>
      <c r="UPV59" s="760"/>
      <c r="UPW59" s="760"/>
      <c r="UPX59" s="760"/>
      <c r="UPY59" s="760"/>
      <c r="UPZ59" s="760"/>
      <c r="UQA59" s="760"/>
      <c r="UQB59" s="760"/>
      <c r="UQC59" s="760"/>
      <c r="UQD59" s="760"/>
      <c r="UQE59" s="760"/>
      <c r="UQF59" s="760"/>
      <c r="UQG59" s="760"/>
      <c r="UQH59" s="760"/>
      <c r="UQI59" s="760"/>
      <c r="UQJ59" s="760"/>
      <c r="UQK59" s="760"/>
      <c r="UQL59" s="760"/>
      <c r="UQM59" s="760"/>
      <c r="UQN59" s="760"/>
      <c r="UQO59" s="760"/>
      <c r="UQP59" s="760"/>
      <c r="UQQ59" s="760"/>
      <c r="UQR59" s="760"/>
      <c r="UQS59" s="760"/>
      <c r="UQT59" s="760"/>
      <c r="UQU59" s="760"/>
      <c r="UQV59" s="760"/>
      <c r="UQW59" s="760"/>
      <c r="UQX59" s="760"/>
      <c r="UQY59" s="760"/>
      <c r="UQZ59" s="760"/>
      <c r="URA59" s="760"/>
      <c r="URB59" s="760"/>
      <c r="URC59" s="760"/>
      <c r="URD59" s="760"/>
      <c r="URE59" s="760"/>
      <c r="URF59" s="760"/>
      <c r="URG59" s="760"/>
      <c r="URH59" s="760"/>
      <c r="URI59" s="760"/>
      <c r="URJ59" s="760"/>
      <c r="URK59" s="760"/>
      <c r="URL59" s="760"/>
      <c r="URM59" s="760"/>
      <c r="URN59" s="760"/>
      <c r="URO59" s="760"/>
      <c r="URP59" s="760"/>
      <c r="URQ59" s="760"/>
      <c r="URR59" s="760"/>
      <c r="URS59" s="760"/>
      <c r="URT59" s="760"/>
      <c r="URU59" s="760"/>
      <c r="URV59" s="760"/>
      <c r="URW59" s="760"/>
      <c r="URX59" s="760"/>
      <c r="URY59" s="760"/>
      <c r="URZ59" s="760"/>
      <c r="USA59" s="760"/>
      <c r="USB59" s="760"/>
      <c r="USC59" s="760"/>
      <c r="USD59" s="760"/>
      <c r="USE59" s="760"/>
      <c r="USF59" s="760"/>
      <c r="USG59" s="760"/>
      <c r="USH59" s="760"/>
      <c r="USI59" s="760"/>
      <c r="USJ59" s="760"/>
      <c r="USK59" s="760"/>
      <c r="USL59" s="760"/>
      <c r="USM59" s="760"/>
      <c r="USN59" s="760"/>
      <c r="USO59" s="760"/>
      <c r="USP59" s="760"/>
      <c r="USQ59" s="760"/>
      <c r="USR59" s="760"/>
      <c r="USS59" s="760"/>
      <c r="UST59" s="760"/>
      <c r="USU59" s="760"/>
      <c r="USV59" s="760"/>
      <c r="USW59" s="760"/>
      <c r="USX59" s="760"/>
      <c r="USY59" s="760"/>
      <c r="USZ59" s="760"/>
      <c r="UTA59" s="760"/>
      <c r="UTB59" s="760"/>
      <c r="UTC59" s="760"/>
      <c r="UTD59" s="760"/>
      <c r="UTE59" s="760"/>
      <c r="UTF59" s="760"/>
      <c r="UTG59" s="760"/>
      <c r="UTH59" s="760"/>
      <c r="UTI59" s="760"/>
      <c r="UTJ59" s="760"/>
      <c r="UTK59" s="760"/>
      <c r="UTL59" s="760"/>
      <c r="UTM59" s="760"/>
      <c r="UTN59" s="760"/>
      <c r="UTO59" s="760"/>
      <c r="UTP59" s="760"/>
      <c r="UTQ59" s="760"/>
      <c r="UTR59" s="760"/>
      <c r="UTS59" s="760"/>
      <c r="UTT59" s="760"/>
      <c r="UTU59" s="760"/>
      <c r="UTV59" s="760"/>
      <c r="UTW59" s="760"/>
      <c r="UTX59" s="760"/>
      <c r="UTY59" s="760"/>
      <c r="UTZ59" s="760"/>
      <c r="UUA59" s="760"/>
      <c r="UUB59" s="760"/>
      <c r="UUC59" s="760"/>
      <c r="UUD59" s="760"/>
      <c r="UUE59" s="760"/>
      <c r="UUF59" s="760"/>
      <c r="UUG59" s="760"/>
      <c r="UUH59" s="760"/>
      <c r="UUI59" s="760"/>
      <c r="UUJ59" s="760"/>
      <c r="UUK59" s="760"/>
      <c r="UUL59" s="760"/>
      <c r="UUM59" s="760"/>
      <c r="UUN59" s="760"/>
      <c r="UUO59" s="760"/>
      <c r="UUP59" s="760"/>
      <c r="UUQ59" s="760"/>
      <c r="UUR59" s="760"/>
      <c r="UUS59" s="760"/>
      <c r="UUT59" s="760"/>
      <c r="UUU59" s="760"/>
      <c r="UUV59" s="760"/>
      <c r="UUW59" s="760"/>
      <c r="UUX59" s="760"/>
      <c r="UUY59" s="760"/>
      <c r="UUZ59" s="760"/>
      <c r="UVA59" s="760"/>
      <c r="UVB59" s="760"/>
      <c r="UVC59" s="760"/>
      <c r="UVD59" s="760"/>
      <c r="UVE59" s="760"/>
      <c r="UVF59" s="760"/>
      <c r="UVG59" s="760"/>
      <c r="UVH59" s="760"/>
      <c r="UVI59" s="760"/>
      <c r="UVJ59" s="760"/>
      <c r="UVK59" s="760"/>
      <c r="UVL59" s="760"/>
      <c r="UVM59" s="760"/>
      <c r="UVN59" s="760"/>
      <c r="UVO59" s="760"/>
      <c r="UVP59" s="760"/>
      <c r="UVQ59" s="760"/>
      <c r="UVR59" s="760"/>
      <c r="UVS59" s="760"/>
      <c r="UVT59" s="760"/>
      <c r="UVU59" s="760"/>
      <c r="UVV59" s="760"/>
      <c r="UVW59" s="760"/>
      <c r="UVX59" s="760"/>
      <c r="UVY59" s="760"/>
      <c r="UVZ59" s="760"/>
      <c r="UWA59" s="760"/>
      <c r="UWB59" s="760"/>
      <c r="UWC59" s="760"/>
      <c r="UWD59" s="760"/>
      <c r="UWE59" s="760"/>
      <c r="UWF59" s="760"/>
      <c r="UWG59" s="760"/>
      <c r="UWH59" s="760"/>
      <c r="UWI59" s="760"/>
      <c r="UWJ59" s="760"/>
      <c r="UWK59" s="760"/>
      <c r="UWL59" s="760"/>
      <c r="UWM59" s="760"/>
      <c r="UWN59" s="760"/>
      <c r="UWO59" s="760"/>
      <c r="UWP59" s="760"/>
      <c r="UWQ59" s="760"/>
      <c r="UWR59" s="760"/>
      <c r="UWS59" s="760"/>
      <c r="UWT59" s="760"/>
      <c r="UWU59" s="760"/>
      <c r="UWV59" s="760"/>
      <c r="UWW59" s="760"/>
      <c r="UWX59" s="760"/>
      <c r="UWY59" s="760"/>
      <c r="UWZ59" s="760"/>
      <c r="UXA59" s="760"/>
      <c r="UXB59" s="760"/>
      <c r="UXC59" s="760"/>
      <c r="UXD59" s="760"/>
      <c r="UXE59" s="760"/>
      <c r="UXF59" s="760"/>
      <c r="UXG59" s="760"/>
      <c r="UXH59" s="760"/>
      <c r="UXI59" s="760"/>
      <c r="UXJ59" s="760"/>
      <c r="UXK59" s="760"/>
      <c r="UXL59" s="760"/>
      <c r="UXM59" s="760"/>
      <c r="UXN59" s="760"/>
      <c r="UXO59" s="760"/>
      <c r="UXP59" s="760"/>
      <c r="UXQ59" s="760"/>
      <c r="UXR59" s="760"/>
      <c r="UXS59" s="760"/>
      <c r="UXT59" s="760"/>
      <c r="UXU59" s="760"/>
      <c r="UXV59" s="760"/>
      <c r="UXW59" s="760"/>
      <c r="UXX59" s="760"/>
      <c r="UXY59" s="760"/>
      <c r="UXZ59" s="760"/>
      <c r="UYA59" s="760"/>
      <c r="UYB59" s="760"/>
      <c r="UYC59" s="760"/>
      <c r="UYD59" s="760"/>
      <c r="UYE59" s="760"/>
      <c r="UYF59" s="760"/>
      <c r="UYG59" s="760"/>
      <c r="UYH59" s="760"/>
      <c r="UYI59" s="760"/>
      <c r="UYJ59" s="760"/>
      <c r="UYK59" s="760"/>
      <c r="UYL59" s="760"/>
      <c r="UYM59" s="760"/>
      <c r="UYN59" s="760"/>
      <c r="UYO59" s="760"/>
      <c r="UYP59" s="760"/>
      <c r="UYQ59" s="760"/>
      <c r="UYR59" s="760"/>
      <c r="UYS59" s="760"/>
      <c r="UYT59" s="760"/>
      <c r="UYU59" s="760"/>
      <c r="UYV59" s="760"/>
      <c r="UYW59" s="760"/>
      <c r="UYX59" s="760"/>
      <c r="UYY59" s="760"/>
      <c r="UYZ59" s="760"/>
      <c r="UZA59" s="760"/>
      <c r="UZB59" s="760"/>
      <c r="UZC59" s="760"/>
      <c r="UZD59" s="760"/>
      <c r="UZE59" s="760"/>
      <c r="UZF59" s="760"/>
      <c r="UZG59" s="760"/>
      <c r="UZH59" s="760"/>
      <c r="UZI59" s="760"/>
      <c r="UZJ59" s="760"/>
      <c r="UZK59" s="760"/>
      <c r="UZL59" s="760"/>
      <c r="UZM59" s="760"/>
      <c r="UZN59" s="760"/>
      <c r="UZO59" s="760"/>
      <c r="UZP59" s="760"/>
      <c r="UZQ59" s="760"/>
      <c r="UZR59" s="760"/>
      <c r="UZS59" s="760"/>
      <c r="UZT59" s="760"/>
      <c r="UZU59" s="760"/>
      <c r="UZV59" s="760"/>
      <c r="UZW59" s="760"/>
      <c r="UZX59" s="760"/>
      <c r="UZY59" s="760"/>
      <c r="UZZ59" s="760"/>
      <c r="VAA59" s="760"/>
      <c r="VAB59" s="760"/>
      <c r="VAC59" s="760"/>
      <c r="VAD59" s="760"/>
      <c r="VAE59" s="760"/>
      <c r="VAF59" s="760"/>
      <c r="VAG59" s="760"/>
      <c r="VAH59" s="760"/>
      <c r="VAI59" s="760"/>
      <c r="VAJ59" s="760"/>
      <c r="VAK59" s="760"/>
      <c r="VAL59" s="760"/>
      <c r="VAM59" s="760"/>
      <c r="VAN59" s="760"/>
      <c r="VAO59" s="760"/>
      <c r="VAP59" s="760"/>
      <c r="VAQ59" s="760"/>
      <c r="VAR59" s="760"/>
      <c r="VAS59" s="760"/>
      <c r="VAT59" s="760"/>
      <c r="VAU59" s="760"/>
      <c r="VAV59" s="760"/>
      <c r="VAW59" s="760"/>
      <c r="VAX59" s="760"/>
      <c r="VAY59" s="760"/>
      <c r="VAZ59" s="760"/>
      <c r="VBA59" s="760"/>
      <c r="VBB59" s="760"/>
      <c r="VBC59" s="760"/>
      <c r="VBD59" s="760"/>
      <c r="VBE59" s="760"/>
      <c r="VBF59" s="760"/>
      <c r="VBG59" s="760"/>
      <c r="VBH59" s="760"/>
      <c r="VBI59" s="760"/>
      <c r="VBJ59" s="760"/>
      <c r="VBK59" s="760"/>
      <c r="VBL59" s="760"/>
      <c r="VBM59" s="760"/>
      <c r="VBN59" s="760"/>
      <c r="VBO59" s="760"/>
      <c r="VBP59" s="760"/>
      <c r="VBQ59" s="760"/>
      <c r="VBR59" s="760"/>
      <c r="VBS59" s="760"/>
      <c r="VBT59" s="760"/>
      <c r="VBU59" s="760"/>
      <c r="VBV59" s="760"/>
      <c r="VBW59" s="760"/>
      <c r="VBX59" s="760"/>
      <c r="VBY59" s="760"/>
      <c r="VBZ59" s="760"/>
      <c r="VCA59" s="760"/>
      <c r="VCB59" s="760"/>
      <c r="VCC59" s="760"/>
      <c r="VCD59" s="760"/>
      <c r="VCE59" s="760"/>
      <c r="VCF59" s="760"/>
      <c r="VCG59" s="760"/>
      <c r="VCH59" s="760"/>
      <c r="VCI59" s="760"/>
      <c r="VCJ59" s="760"/>
      <c r="VCK59" s="760"/>
      <c r="VCL59" s="760"/>
      <c r="VCM59" s="760"/>
      <c r="VCN59" s="760"/>
      <c r="VCO59" s="760"/>
      <c r="VCP59" s="760"/>
      <c r="VCQ59" s="760"/>
      <c r="VCR59" s="760"/>
      <c r="VCS59" s="760"/>
      <c r="VCT59" s="760"/>
      <c r="VCU59" s="760"/>
      <c r="VCV59" s="760"/>
      <c r="VCW59" s="760"/>
      <c r="VCX59" s="760"/>
      <c r="VCY59" s="760"/>
      <c r="VCZ59" s="760"/>
      <c r="VDA59" s="760"/>
      <c r="VDB59" s="760"/>
      <c r="VDC59" s="760"/>
      <c r="VDD59" s="760"/>
      <c r="VDE59" s="760"/>
      <c r="VDF59" s="760"/>
      <c r="VDG59" s="760"/>
      <c r="VDH59" s="760"/>
      <c r="VDI59" s="760"/>
      <c r="VDJ59" s="760"/>
      <c r="VDK59" s="760"/>
      <c r="VDL59" s="760"/>
      <c r="VDM59" s="760"/>
      <c r="VDN59" s="760"/>
      <c r="VDO59" s="760"/>
      <c r="VDP59" s="760"/>
      <c r="VDQ59" s="760"/>
      <c r="VDR59" s="760"/>
      <c r="VDS59" s="760"/>
      <c r="VDT59" s="760"/>
      <c r="VDU59" s="760"/>
      <c r="VDV59" s="760"/>
      <c r="VDW59" s="760"/>
      <c r="VDX59" s="760"/>
      <c r="VDY59" s="760"/>
      <c r="VDZ59" s="760"/>
      <c r="VEA59" s="760"/>
      <c r="VEB59" s="760"/>
      <c r="VEC59" s="760"/>
      <c r="VED59" s="760"/>
      <c r="VEE59" s="760"/>
      <c r="VEF59" s="760"/>
      <c r="VEG59" s="760"/>
      <c r="VEH59" s="760"/>
      <c r="VEI59" s="760"/>
      <c r="VEJ59" s="760"/>
      <c r="VEK59" s="760"/>
      <c r="VEL59" s="760"/>
      <c r="VEM59" s="760"/>
      <c r="VEN59" s="760"/>
      <c r="VEO59" s="760"/>
      <c r="VEP59" s="760"/>
      <c r="VEQ59" s="760"/>
      <c r="VER59" s="760"/>
      <c r="VES59" s="760"/>
      <c r="VET59" s="760"/>
      <c r="VEU59" s="760"/>
      <c r="VEV59" s="760"/>
      <c r="VEW59" s="760"/>
      <c r="VEX59" s="760"/>
      <c r="VEY59" s="760"/>
      <c r="VEZ59" s="760"/>
      <c r="VFA59" s="760"/>
      <c r="VFB59" s="760"/>
      <c r="VFC59" s="760"/>
      <c r="VFD59" s="760"/>
      <c r="VFE59" s="760"/>
      <c r="VFF59" s="760"/>
      <c r="VFG59" s="760"/>
      <c r="VFH59" s="760"/>
      <c r="VFI59" s="760"/>
      <c r="VFJ59" s="760"/>
      <c r="VFK59" s="760"/>
      <c r="VFL59" s="760"/>
      <c r="VFM59" s="760"/>
      <c r="VFN59" s="760"/>
      <c r="VFO59" s="760"/>
      <c r="VFP59" s="760"/>
      <c r="VFQ59" s="760"/>
      <c r="VFR59" s="760"/>
      <c r="VFS59" s="760"/>
      <c r="VFT59" s="760"/>
      <c r="VFU59" s="760"/>
      <c r="VFV59" s="760"/>
      <c r="VFW59" s="760"/>
      <c r="VFX59" s="760"/>
      <c r="VFY59" s="760"/>
      <c r="VFZ59" s="760"/>
      <c r="VGA59" s="760"/>
      <c r="VGB59" s="760"/>
      <c r="VGC59" s="760"/>
      <c r="VGD59" s="760"/>
      <c r="VGE59" s="760"/>
      <c r="VGF59" s="760"/>
      <c r="VGG59" s="760"/>
      <c r="VGH59" s="760"/>
      <c r="VGI59" s="760"/>
      <c r="VGJ59" s="760"/>
      <c r="VGK59" s="760"/>
      <c r="VGL59" s="760"/>
      <c r="VGM59" s="760"/>
      <c r="VGN59" s="760"/>
      <c r="VGO59" s="760"/>
      <c r="VGP59" s="760"/>
      <c r="VGQ59" s="760"/>
      <c r="VGR59" s="760"/>
      <c r="VGS59" s="760"/>
      <c r="VGT59" s="760"/>
      <c r="VGU59" s="760"/>
      <c r="VGV59" s="760"/>
      <c r="VGW59" s="760"/>
      <c r="VGX59" s="760"/>
      <c r="VGY59" s="760"/>
      <c r="VGZ59" s="760"/>
      <c r="VHA59" s="760"/>
      <c r="VHB59" s="760"/>
      <c r="VHC59" s="760"/>
      <c r="VHD59" s="760"/>
      <c r="VHE59" s="760"/>
      <c r="VHF59" s="760"/>
      <c r="VHG59" s="760"/>
      <c r="VHH59" s="760"/>
      <c r="VHI59" s="760"/>
      <c r="VHJ59" s="760"/>
      <c r="VHK59" s="760"/>
      <c r="VHL59" s="760"/>
      <c r="VHM59" s="760"/>
      <c r="VHN59" s="760"/>
      <c r="VHO59" s="760"/>
      <c r="VHP59" s="760"/>
      <c r="VHQ59" s="760"/>
      <c r="VHR59" s="760"/>
      <c r="VHS59" s="760"/>
      <c r="VHT59" s="760"/>
      <c r="VHU59" s="760"/>
      <c r="VHV59" s="760"/>
      <c r="VHW59" s="760"/>
      <c r="VHX59" s="760"/>
      <c r="VHY59" s="760"/>
      <c r="VHZ59" s="760"/>
      <c r="VIA59" s="760"/>
      <c r="VIB59" s="760"/>
      <c r="VIC59" s="760"/>
      <c r="VID59" s="760"/>
      <c r="VIE59" s="760"/>
      <c r="VIF59" s="760"/>
      <c r="VIG59" s="760"/>
      <c r="VIH59" s="760"/>
      <c r="VII59" s="760"/>
      <c r="VIJ59" s="760"/>
      <c r="VIK59" s="760"/>
      <c r="VIL59" s="760"/>
      <c r="VIM59" s="760"/>
      <c r="VIN59" s="760"/>
      <c r="VIO59" s="760"/>
      <c r="VIP59" s="760"/>
      <c r="VIQ59" s="760"/>
      <c r="VIR59" s="760"/>
      <c r="VIS59" s="760"/>
      <c r="VIT59" s="760"/>
      <c r="VIU59" s="760"/>
      <c r="VIV59" s="760"/>
      <c r="VIW59" s="760"/>
      <c r="VIX59" s="760"/>
      <c r="VIY59" s="760"/>
      <c r="VIZ59" s="760"/>
      <c r="VJA59" s="760"/>
      <c r="VJB59" s="760"/>
      <c r="VJC59" s="760"/>
      <c r="VJD59" s="760"/>
      <c r="VJE59" s="760"/>
      <c r="VJF59" s="760"/>
      <c r="VJG59" s="760"/>
      <c r="VJH59" s="760"/>
      <c r="VJI59" s="760"/>
      <c r="VJJ59" s="760"/>
      <c r="VJK59" s="760"/>
      <c r="VJL59" s="760"/>
      <c r="VJM59" s="760"/>
      <c r="VJN59" s="760"/>
      <c r="VJO59" s="760"/>
      <c r="VJP59" s="760"/>
      <c r="VJQ59" s="760"/>
      <c r="VJR59" s="760"/>
      <c r="VJS59" s="760"/>
      <c r="VJT59" s="760"/>
      <c r="VJU59" s="760"/>
      <c r="VJV59" s="760"/>
      <c r="VJW59" s="760"/>
      <c r="VJX59" s="760"/>
      <c r="VJY59" s="760"/>
      <c r="VJZ59" s="760"/>
      <c r="VKA59" s="760"/>
      <c r="VKB59" s="760"/>
      <c r="VKC59" s="760"/>
      <c r="VKD59" s="760"/>
      <c r="VKE59" s="760"/>
      <c r="VKF59" s="760"/>
      <c r="VKG59" s="760"/>
      <c r="VKH59" s="760"/>
      <c r="VKI59" s="760"/>
      <c r="VKJ59" s="760"/>
      <c r="VKK59" s="760"/>
      <c r="VKL59" s="760"/>
      <c r="VKM59" s="760"/>
      <c r="VKN59" s="760"/>
      <c r="VKO59" s="760"/>
      <c r="VKP59" s="760"/>
      <c r="VKQ59" s="760"/>
      <c r="VKR59" s="760"/>
      <c r="VKS59" s="760"/>
      <c r="VKT59" s="760"/>
      <c r="VKU59" s="760"/>
      <c r="VKV59" s="760"/>
      <c r="VKW59" s="760"/>
      <c r="VKX59" s="760"/>
      <c r="VKY59" s="760"/>
      <c r="VKZ59" s="760"/>
      <c r="VLA59" s="760"/>
      <c r="VLB59" s="760"/>
      <c r="VLC59" s="760"/>
      <c r="VLD59" s="760"/>
      <c r="VLE59" s="760"/>
      <c r="VLF59" s="760"/>
      <c r="VLG59" s="760"/>
      <c r="VLH59" s="760"/>
      <c r="VLI59" s="760"/>
      <c r="VLJ59" s="760"/>
      <c r="VLK59" s="760"/>
      <c r="VLL59" s="760"/>
      <c r="VLM59" s="760"/>
      <c r="VLN59" s="760"/>
      <c r="VLO59" s="760"/>
      <c r="VLP59" s="760"/>
      <c r="VLQ59" s="760"/>
      <c r="VLR59" s="760"/>
      <c r="VLS59" s="760"/>
      <c r="VLT59" s="760"/>
      <c r="VLU59" s="760"/>
      <c r="VLV59" s="760"/>
      <c r="VLW59" s="760"/>
      <c r="VLX59" s="760"/>
      <c r="VLY59" s="760"/>
      <c r="VLZ59" s="760"/>
      <c r="VMA59" s="760"/>
      <c r="VMB59" s="760"/>
      <c r="VMC59" s="760"/>
      <c r="VMD59" s="760"/>
      <c r="VME59" s="760"/>
      <c r="VMF59" s="760"/>
      <c r="VMG59" s="760"/>
      <c r="VMH59" s="760"/>
      <c r="VMI59" s="760"/>
      <c r="VMJ59" s="760"/>
      <c r="VMK59" s="760"/>
      <c r="VML59" s="760"/>
      <c r="VMM59" s="760"/>
      <c r="VMN59" s="760"/>
      <c r="VMO59" s="760"/>
      <c r="VMP59" s="760"/>
      <c r="VMQ59" s="760"/>
      <c r="VMR59" s="760"/>
      <c r="VMS59" s="760"/>
      <c r="VMT59" s="760"/>
      <c r="VMU59" s="760"/>
      <c r="VMV59" s="760"/>
      <c r="VMW59" s="760"/>
      <c r="VMX59" s="760"/>
      <c r="VMY59" s="760"/>
      <c r="VMZ59" s="760"/>
      <c r="VNA59" s="760"/>
      <c r="VNB59" s="760"/>
      <c r="VNC59" s="760"/>
      <c r="VND59" s="760"/>
      <c r="VNE59" s="760"/>
      <c r="VNF59" s="760"/>
      <c r="VNG59" s="760"/>
      <c r="VNH59" s="760"/>
      <c r="VNI59" s="760"/>
      <c r="VNJ59" s="760"/>
      <c r="VNK59" s="760"/>
      <c r="VNL59" s="760"/>
      <c r="VNM59" s="760"/>
      <c r="VNN59" s="760"/>
      <c r="VNO59" s="760"/>
      <c r="VNP59" s="760"/>
      <c r="VNQ59" s="760"/>
      <c r="VNR59" s="760"/>
      <c r="VNS59" s="760"/>
      <c r="VNT59" s="760"/>
      <c r="VNU59" s="760"/>
      <c r="VNV59" s="760"/>
      <c r="VNW59" s="760"/>
      <c r="VNX59" s="760"/>
      <c r="VNY59" s="760"/>
      <c r="VNZ59" s="760"/>
      <c r="VOA59" s="760"/>
      <c r="VOB59" s="760"/>
      <c r="VOC59" s="760"/>
      <c r="VOD59" s="760"/>
      <c r="VOE59" s="760"/>
      <c r="VOF59" s="760"/>
      <c r="VOG59" s="760"/>
      <c r="VOH59" s="760"/>
      <c r="VOI59" s="760"/>
      <c r="VOJ59" s="760"/>
      <c r="VOK59" s="760"/>
      <c r="VOL59" s="760"/>
      <c r="VOM59" s="760"/>
      <c r="VON59" s="760"/>
      <c r="VOO59" s="760"/>
      <c r="VOP59" s="760"/>
      <c r="VOQ59" s="760"/>
      <c r="VOR59" s="760"/>
      <c r="VOS59" s="760"/>
      <c r="VOT59" s="760"/>
      <c r="VOU59" s="760"/>
      <c r="VOV59" s="760"/>
      <c r="VOW59" s="760"/>
      <c r="VOX59" s="760"/>
      <c r="VOY59" s="760"/>
      <c r="VOZ59" s="760"/>
      <c r="VPA59" s="760"/>
      <c r="VPB59" s="760"/>
      <c r="VPC59" s="760"/>
      <c r="VPD59" s="760"/>
      <c r="VPE59" s="760"/>
      <c r="VPF59" s="760"/>
      <c r="VPG59" s="760"/>
      <c r="VPH59" s="760"/>
      <c r="VPI59" s="760"/>
      <c r="VPJ59" s="760"/>
      <c r="VPK59" s="760"/>
      <c r="VPL59" s="760"/>
      <c r="VPM59" s="760"/>
      <c r="VPN59" s="760"/>
      <c r="VPO59" s="760"/>
      <c r="VPP59" s="760"/>
      <c r="VPQ59" s="760"/>
      <c r="VPR59" s="760"/>
      <c r="VPS59" s="760"/>
      <c r="VPT59" s="760"/>
      <c r="VPU59" s="760"/>
      <c r="VPV59" s="760"/>
      <c r="VPW59" s="760"/>
      <c r="VPX59" s="760"/>
      <c r="VPY59" s="760"/>
      <c r="VPZ59" s="760"/>
      <c r="VQA59" s="760"/>
      <c r="VQB59" s="760"/>
      <c r="VQC59" s="760"/>
      <c r="VQD59" s="760"/>
      <c r="VQE59" s="760"/>
      <c r="VQF59" s="760"/>
      <c r="VQG59" s="760"/>
      <c r="VQH59" s="760"/>
      <c r="VQI59" s="760"/>
      <c r="VQJ59" s="760"/>
      <c r="VQK59" s="760"/>
      <c r="VQL59" s="760"/>
      <c r="VQM59" s="760"/>
      <c r="VQN59" s="760"/>
      <c r="VQO59" s="760"/>
      <c r="VQP59" s="760"/>
      <c r="VQQ59" s="760"/>
      <c r="VQR59" s="760"/>
      <c r="VQS59" s="760"/>
      <c r="VQT59" s="760"/>
      <c r="VQU59" s="760"/>
      <c r="VQV59" s="760"/>
      <c r="VQW59" s="760"/>
      <c r="VQX59" s="760"/>
      <c r="VQY59" s="760"/>
      <c r="VQZ59" s="760"/>
      <c r="VRA59" s="760"/>
      <c r="VRB59" s="760"/>
      <c r="VRC59" s="760"/>
      <c r="VRD59" s="760"/>
      <c r="VRE59" s="760"/>
      <c r="VRF59" s="760"/>
      <c r="VRG59" s="760"/>
      <c r="VRH59" s="760"/>
      <c r="VRI59" s="760"/>
      <c r="VRJ59" s="760"/>
      <c r="VRK59" s="760"/>
      <c r="VRL59" s="760"/>
      <c r="VRM59" s="760"/>
      <c r="VRN59" s="760"/>
      <c r="VRO59" s="760"/>
      <c r="VRP59" s="760"/>
      <c r="VRQ59" s="760"/>
      <c r="VRR59" s="760"/>
      <c r="VRS59" s="760"/>
      <c r="VRT59" s="760"/>
      <c r="VRU59" s="760"/>
      <c r="VRV59" s="760"/>
      <c r="VRW59" s="760"/>
      <c r="VRX59" s="760"/>
      <c r="VRY59" s="760"/>
      <c r="VRZ59" s="760"/>
      <c r="VSA59" s="760"/>
      <c r="VSB59" s="760"/>
      <c r="VSC59" s="760"/>
      <c r="VSD59" s="760"/>
      <c r="VSE59" s="760"/>
      <c r="VSF59" s="760"/>
      <c r="VSG59" s="760"/>
      <c r="VSH59" s="760"/>
      <c r="VSI59" s="760"/>
      <c r="VSJ59" s="760"/>
      <c r="VSK59" s="760"/>
      <c r="VSL59" s="760"/>
      <c r="VSM59" s="760"/>
      <c r="VSN59" s="760"/>
      <c r="VSO59" s="760"/>
      <c r="VSP59" s="760"/>
      <c r="VSQ59" s="760"/>
      <c r="VSR59" s="760"/>
      <c r="VSS59" s="760"/>
      <c r="VST59" s="760"/>
      <c r="VSU59" s="760"/>
      <c r="VSV59" s="760"/>
      <c r="VSW59" s="760"/>
      <c r="VSX59" s="760"/>
      <c r="VSY59" s="760"/>
      <c r="VSZ59" s="760"/>
      <c r="VTA59" s="760"/>
      <c r="VTB59" s="760"/>
      <c r="VTC59" s="760"/>
      <c r="VTD59" s="760"/>
      <c r="VTE59" s="760"/>
      <c r="VTF59" s="760"/>
      <c r="VTG59" s="760"/>
      <c r="VTH59" s="760"/>
      <c r="VTI59" s="760"/>
      <c r="VTJ59" s="760"/>
      <c r="VTK59" s="760"/>
      <c r="VTL59" s="760"/>
      <c r="VTM59" s="760"/>
      <c r="VTN59" s="760"/>
      <c r="VTO59" s="760"/>
      <c r="VTP59" s="760"/>
      <c r="VTQ59" s="760"/>
      <c r="VTR59" s="760"/>
      <c r="VTS59" s="760"/>
      <c r="VTT59" s="760"/>
      <c r="VTU59" s="760"/>
      <c r="VTV59" s="760"/>
      <c r="VTW59" s="760"/>
      <c r="VTX59" s="760"/>
      <c r="VTY59" s="760"/>
      <c r="VTZ59" s="760"/>
      <c r="VUA59" s="760"/>
      <c r="VUB59" s="760"/>
      <c r="VUC59" s="760"/>
      <c r="VUD59" s="760"/>
      <c r="VUE59" s="760"/>
      <c r="VUF59" s="760"/>
      <c r="VUG59" s="760"/>
      <c r="VUH59" s="760"/>
      <c r="VUI59" s="760"/>
      <c r="VUJ59" s="760"/>
      <c r="VUK59" s="760"/>
      <c r="VUL59" s="760"/>
      <c r="VUM59" s="760"/>
      <c r="VUN59" s="760"/>
      <c r="VUO59" s="760"/>
      <c r="VUP59" s="760"/>
      <c r="VUQ59" s="760"/>
      <c r="VUR59" s="760"/>
      <c r="VUS59" s="760"/>
      <c r="VUT59" s="760"/>
      <c r="VUU59" s="760"/>
      <c r="VUV59" s="760"/>
      <c r="VUW59" s="760"/>
      <c r="VUX59" s="760"/>
      <c r="VUY59" s="760"/>
      <c r="VUZ59" s="760"/>
      <c r="VVA59" s="760"/>
      <c r="VVB59" s="760"/>
      <c r="VVC59" s="760"/>
      <c r="VVD59" s="760"/>
      <c r="VVE59" s="760"/>
      <c r="VVF59" s="760"/>
      <c r="VVG59" s="760"/>
      <c r="VVH59" s="760"/>
      <c r="VVI59" s="760"/>
      <c r="VVJ59" s="760"/>
      <c r="VVK59" s="760"/>
      <c r="VVL59" s="760"/>
      <c r="VVM59" s="760"/>
      <c r="VVN59" s="760"/>
      <c r="VVO59" s="760"/>
      <c r="VVP59" s="760"/>
      <c r="VVQ59" s="760"/>
      <c r="VVR59" s="760"/>
      <c r="VVS59" s="760"/>
      <c r="VVT59" s="760"/>
      <c r="VVU59" s="760"/>
      <c r="VVV59" s="760"/>
      <c r="VVW59" s="760"/>
      <c r="VVX59" s="760"/>
      <c r="VVY59" s="760"/>
      <c r="VVZ59" s="760"/>
      <c r="VWA59" s="760"/>
      <c r="VWB59" s="760"/>
      <c r="VWC59" s="760"/>
      <c r="VWD59" s="760"/>
      <c r="VWE59" s="760"/>
      <c r="VWF59" s="760"/>
      <c r="VWG59" s="760"/>
      <c r="VWH59" s="760"/>
      <c r="VWI59" s="760"/>
      <c r="VWJ59" s="760"/>
      <c r="VWK59" s="760"/>
      <c r="VWL59" s="760"/>
      <c r="VWM59" s="760"/>
      <c r="VWN59" s="760"/>
      <c r="VWO59" s="760"/>
      <c r="VWP59" s="760"/>
      <c r="VWQ59" s="760"/>
      <c r="VWR59" s="760"/>
      <c r="VWS59" s="760"/>
      <c r="VWT59" s="760"/>
      <c r="VWU59" s="760"/>
      <c r="VWV59" s="760"/>
      <c r="VWW59" s="760"/>
      <c r="VWX59" s="760"/>
      <c r="VWY59" s="760"/>
      <c r="VWZ59" s="760"/>
      <c r="VXA59" s="760"/>
      <c r="VXB59" s="760"/>
      <c r="VXC59" s="760"/>
      <c r="VXD59" s="760"/>
      <c r="VXE59" s="760"/>
      <c r="VXF59" s="760"/>
      <c r="VXG59" s="760"/>
      <c r="VXH59" s="760"/>
      <c r="VXI59" s="760"/>
      <c r="VXJ59" s="760"/>
      <c r="VXK59" s="760"/>
      <c r="VXL59" s="760"/>
      <c r="VXM59" s="760"/>
      <c r="VXN59" s="760"/>
      <c r="VXO59" s="760"/>
      <c r="VXP59" s="760"/>
      <c r="VXQ59" s="760"/>
      <c r="VXR59" s="760"/>
      <c r="VXS59" s="760"/>
      <c r="VXT59" s="760"/>
      <c r="VXU59" s="760"/>
      <c r="VXV59" s="760"/>
      <c r="VXW59" s="760"/>
      <c r="VXX59" s="760"/>
      <c r="VXY59" s="760"/>
      <c r="VXZ59" s="760"/>
      <c r="VYA59" s="760"/>
      <c r="VYB59" s="760"/>
      <c r="VYC59" s="760"/>
      <c r="VYD59" s="760"/>
      <c r="VYE59" s="760"/>
      <c r="VYF59" s="760"/>
      <c r="VYG59" s="760"/>
      <c r="VYH59" s="760"/>
      <c r="VYI59" s="760"/>
      <c r="VYJ59" s="760"/>
      <c r="VYK59" s="760"/>
      <c r="VYL59" s="760"/>
      <c r="VYM59" s="760"/>
      <c r="VYN59" s="760"/>
      <c r="VYO59" s="760"/>
      <c r="VYP59" s="760"/>
      <c r="VYQ59" s="760"/>
      <c r="VYR59" s="760"/>
      <c r="VYS59" s="760"/>
      <c r="VYT59" s="760"/>
      <c r="VYU59" s="760"/>
      <c r="VYV59" s="760"/>
      <c r="VYW59" s="760"/>
      <c r="VYX59" s="760"/>
      <c r="VYY59" s="760"/>
      <c r="VYZ59" s="760"/>
      <c r="VZA59" s="760"/>
      <c r="VZB59" s="760"/>
      <c r="VZC59" s="760"/>
      <c r="VZD59" s="760"/>
      <c r="VZE59" s="760"/>
      <c r="VZF59" s="760"/>
      <c r="VZG59" s="760"/>
      <c r="VZH59" s="760"/>
      <c r="VZI59" s="760"/>
      <c r="VZJ59" s="760"/>
      <c r="VZK59" s="760"/>
      <c r="VZL59" s="760"/>
      <c r="VZM59" s="760"/>
      <c r="VZN59" s="760"/>
      <c r="VZO59" s="760"/>
      <c r="VZP59" s="760"/>
      <c r="VZQ59" s="760"/>
      <c r="VZR59" s="760"/>
      <c r="VZS59" s="760"/>
      <c r="VZT59" s="760"/>
      <c r="VZU59" s="760"/>
      <c r="VZV59" s="760"/>
      <c r="VZW59" s="760"/>
      <c r="VZX59" s="760"/>
      <c r="VZY59" s="760"/>
      <c r="VZZ59" s="760"/>
      <c r="WAA59" s="760"/>
      <c r="WAB59" s="760"/>
      <c r="WAC59" s="760"/>
      <c r="WAD59" s="760"/>
      <c r="WAE59" s="760"/>
      <c r="WAF59" s="760"/>
      <c r="WAG59" s="760"/>
      <c r="WAH59" s="760"/>
      <c r="WAI59" s="760"/>
      <c r="WAJ59" s="760"/>
      <c r="WAK59" s="760"/>
      <c r="WAL59" s="760"/>
      <c r="WAM59" s="760"/>
      <c r="WAN59" s="760"/>
      <c r="WAO59" s="760"/>
      <c r="WAP59" s="760"/>
      <c r="WAQ59" s="760"/>
      <c r="WAR59" s="760"/>
      <c r="WAS59" s="760"/>
      <c r="WAT59" s="760"/>
      <c r="WAU59" s="760"/>
      <c r="WAV59" s="760"/>
      <c r="WAW59" s="760"/>
      <c r="WAX59" s="760"/>
      <c r="WAY59" s="760"/>
      <c r="WAZ59" s="760"/>
      <c r="WBA59" s="760"/>
      <c r="WBB59" s="760"/>
      <c r="WBC59" s="760"/>
      <c r="WBD59" s="760"/>
      <c r="WBE59" s="760"/>
      <c r="WBF59" s="760"/>
      <c r="WBG59" s="760"/>
      <c r="WBH59" s="760"/>
      <c r="WBI59" s="760"/>
      <c r="WBJ59" s="760"/>
      <c r="WBK59" s="760"/>
      <c r="WBL59" s="760"/>
      <c r="WBM59" s="760"/>
      <c r="WBN59" s="760"/>
      <c r="WBO59" s="760"/>
      <c r="WBP59" s="760"/>
      <c r="WBQ59" s="760"/>
      <c r="WBR59" s="760"/>
      <c r="WBS59" s="760"/>
      <c r="WBT59" s="760"/>
      <c r="WBU59" s="760"/>
      <c r="WBV59" s="760"/>
      <c r="WBW59" s="760"/>
      <c r="WBX59" s="760"/>
      <c r="WBY59" s="760"/>
      <c r="WBZ59" s="760"/>
      <c r="WCA59" s="760"/>
      <c r="WCB59" s="760"/>
      <c r="WCC59" s="760"/>
      <c r="WCD59" s="760"/>
      <c r="WCE59" s="760"/>
      <c r="WCF59" s="760"/>
      <c r="WCG59" s="760"/>
      <c r="WCH59" s="760"/>
      <c r="WCI59" s="760"/>
      <c r="WCJ59" s="760"/>
      <c r="WCK59" s="760"/>
      <c r="WCL59" s="760"/>
      <c r="WCM59" s="760"/>
      <c r="WCN59" s="760"/>
      <c r="WCO59" s="760"/>
      <c r="WCP59" s="760"/>
      <c r="WCQ59" s="760"/>
      <c r="WCR59" s="760"/>
      <c r="WCS59" s="760"/>
      <c r="WCT59" s="760"/>
      <c r="WCU59" s="760"/>
      <c r="WCV59" s="760"/>
      <c r="WCW59" s="760"/>
      <c r="WCX59" s="760"/>
      <c r="WCY59" s="760"/>
      <c r="WCZ59" s="760"/>
      <c r="WDA59" s="760"/>
      <c r="WDB59" s="760"/>
      <c r="WDC59" s="760"/>
      <c r="WDD59" s="760"/>
      <c r="WDE59" s="760"/>
      <c r="WDF59" s="760"/>
      <c r="WDG59" s="760"/>
      <c r="WDH59" s="760"/>
      <c r="WDI59" s="760"/>
      <c r="WDJ59" s="760"/>
      <c r="WDK59" s="760"/>
      <c r="WDL59" s="760"/>
      <c r="WDM59" s="760"/>
      <c r="WDN59" s="760"/>
      <c r="WDO59" s="760"/>
      <c r="WDP59" s="760"/>
      <c r="WDQ59" s="760"/>
      <c r="WDR59" s="760"/>
      <c r="WDS59" s="760"/>
      <c r="WDT59" s="760"/>
      <c r="WDU59" s="760"/>
      <c r="WDV59" s="760"/>
      <c r="WDW59" s="760"/>
      <c r="WDX59" s="760"/>
      <c r="WDY59" s="760"/>
      <c r="WDZ59" s="760"/>
      <c r="WEA59" s="760"/>
      <c r="WEB59" s="760"/>
      <c r="WEC59" s="760"/>
      <c r="WED59" s="760"/>
      <c r="WEE59" s="760"/>
      <c r="WEF59" s="760"/>
      <c r="WEG59" s="760"/>
      <c r="WEH59" s="760"/>
      <c r="WEI59" s="760"/>
      <c r="WEJ59" s="760"/>
      <c r="WEK59" s="760"/>
      <c r="WEL59" s="760"/>
      <c r="WEM59" s="760"/>
      <c r="WEN59" s="760"/>
      <c r="WEO59" s="760"/>
      <c r="WEP59" s="760"/>
      <c r="WEQ59" s="760"/>
      <c r="WER59" s="760"/>
      <c r="WES59" s="760"/>
      <c r="WET59" s="760"/>
      <c r="WEU59" s="760"/>
      <c r="WEV59" s="760"/>
      <c r="WEW59" s="760"/>
      <c r="WEX59" s="760"/>
      <c r="WEY59" s="760"/>
      <c r="WEZ59" s="760"/>
      <c r="WFA59" s="760"/>
      <c r="WFB59" s="760"/>
      <c r="WFC59" s="760"/>
      <c r="WFD59" s="760"/>
      <c r="WFE59" s="760"/>
      <c r="WFF59" s="760"/>
      <c r="WFG59" s="760"/>
      <c r="WFH59" s="760"/>
      <c r="WFI59" s="760"/>
      <c r="WFJ59" s="760"/>
      <c r="WFK59" s="760"/>
      <c r="WFL59" s="760"/>
      <c r="WFM59" s="760"/>
      <c r="WFN59" s="760"/>
      <c r="WFO59" s="760"/>
      <c r="WFP59" s="760"/>
      <c r="WFQ59" s="760"/>
      <c r="WFR59" s="760"/>
      <c r="WFS59" s="760"/>
      <c r="WFT59" s="760"/>
      <c r="WFU59" s="760"/>
      <c r="WFV59" s="760"/>
      <c r="WFW59" s="760"/>
      <c r="WFX59" s="760"/>
      <c r="WFY59" s="760"/>
      <c r="WFZ59" s="760"/>
      <c r="WGA59" s="760"/>
      <c r="WGB59" s="760"/>
      <c r="WGC59" s="760"/>
      <c r="WGD59" s="760"/>
      <c r="WGE59" s="760"/>
      <c r="WGF59" s="760"/>
      <c r="WGG59" s="760"/>
      <c r="WGH59" s="760"/>
      <c r="WGI59" s="760"/>
      <c r="WGJ59" s="760"/>
      <c r="WGK59" s="760"/>
      <c r="WGL59" s="760"/>
      <c r="WGM59" s="760"/>
      <c r="WGN59" s="760"/>
      <c r="WGO59" s="760"/>
      <c r="WGP59" s="760"/>
      <c r="WGQ59" s="760"/>
      <c r="WGR59" s="760"/>
      <c r="WGS59" s="760"/>
      <c r="WGT59" s="760"/>
      <c r="WGU59" s="760"/>
      <c r="WGV59" s="760"/>
      <c r="WGW59" s="760"/>
      <c r="WGX59" s="760"/>
      <c r="WGY59" s="760"/>
      <c r="WGZ59" s="760"/>
      <c r="WHA59" s="760"/>
      <c r="WHB59" s="760"/>
      <c r="WHC59" s="760"/>
      <c r="WHD59" s="760"/>
      <c r="WHE59" s="760"/>
      <c r="WHF59" s="760"/>
      <c r="WHG59" s="760"/>
      <c r="WHH59" s="760"/>
      <c r="WHI59" s="760"/>
      <c r="WHJ59" s="760"/>
      <c r="WHK59" s="760"/>
      <c r="WHL59" s="760"/>
      <c r="WHM59" s="760"/>
      <c r="WHN59" s="760"/>
      <c r="WHO59" s="760"/>
      <c r="WHP59" s="760"/>
      <c r="WHQ59" s="760"/>
      <c r="WHR59" s="760"/>
      <c r="WHS59" s="760"/>
      <c r="WHT59" s="760"/>
      <c r="WHU59" s="760"/>
      <c r="WHV59" s="760"/>
      <c r="WHW59" s="760"/>
      <c r="WHX59" s="760"/>
      <c r="WHY59" s="760"/>
      <c r="WHZ59" s="760"/>
      <c r="WIA59" s="760"/>
      <c r="WIB59" s="760"/>
      <c r="WIC59" s="760"/>
      <c r="WID59" s="760"/>
      <c r="WIE59" s="760"/>
      <c r="WIF59" s="760"/>
      <c r="WIG59" s="760"/>
      <c r="WIH59" s="760"/>
      <c r="WII59" s="760"/>
      <c r="WIJ59" s="760"/>
      <c r="WIK59" s="760"/>
      <c r="WIL59" s="760"/>
      <c r="WIM59" s="760"/>
      <c r="WIN59" s="760"/>
      <c r="WIO59" s="760"/>
      <c r="WIP59" s="760"/>
      <c r="WIQ59" s="760"/>
      <c r="WIR59" s="760"/>
      <c r="WIS59" s="760"/>
      <c r="WIT59" s="760"/>
      <c r="WIU59" s="760"/>
      <c r="WIV59" s="760"/>
      <c r="WIW59" s="760"/>
      <c r="WIX59" s="760"/>
      <c r="WIY59" s="760"/>
      <c r="WIZ59" s="760"/>
      <c r="WJA59" s="760"/>
      <c r="WJB59" s="760"/>
      <c r="WJC59" s="760"/>
      <c r="WJD59" s="760"/>
      <c r="WJE59" s="760"/>
      <c r="WJF59" s="760"/>
      <c r="WJG59" s="760"/>
      <c r="WJH59" s="760"/>
      <c r="WJI59" s="760"/>
      <c r="WJJ59" s="760"/>
      <c r="WJK59" s="760"/>
      <c r="WJL59" s="760"/>
      <c r="WJM59" s="760"/>
      <c r="WJN59" s="760"/>
      <c r="WJO59" s="760"/>
      <c r="WJP59" s="760"/>
      <c r="WJQ59" s="760"/>
      <c r="WJR59" s="760"/>
      <c r="WJS59" s="760"/>
      <c r="WJT59" s="760"/>
      <c r="WJU59" s="760"/>
      <c r="WJV59" s="760"/>
      <c r="WJW59" s="760"/>
      <c r="WJX59" s="760"/>
      <c r="WJY59" s="760"/>
      <c r="WJZ59" s="760"/>
      <c r="WKA59" s="760"/>
      <c r="WKB59" s="760"/>
      <c r="WKC59" s="760"/>
      <c r="WKD59" s="760"/>
      <c r="WKE59" s="760"/>
      <c r="WKF59" s="760"/>
      <c r="WKG59" s="760"/>
      <c r="WKH59" s="760"/>
      <c r="WKI59" s="760"/>
      <c r="WKJ59" s="760"/>
      <c r="WKK59" s="760"/>
      <c r="WKL59" s="760"/>
      <c r="WKM59" s="760"/>
      <c r="WKN59" s="760"/>
      <c r="WKO59" s="760"/>
      <c r="WKP59" s="760"/>
      <c r="WKQ59" s="760"/>
      <c r="WKR59" s="760"/>
      <c r="WKS59" s="760"/>
      <c r="WKT59" s="760"/>
      <c r="WKU59" s="760"/>
      <c r="WKV59" s="760"/>
      <c r="WKW59" s="760"/>
      <c r="WKX59" s="760"/>
      <c r="WKY59" s="760"/>
      <c r="WKZ59" s="760"/>
      <c r="WLA59" s="760"/>
      <c r="WLB59" s="760"/>
      <c r="WLC59" s="760"/>
      <c r="WLD59" s="760"/>
      <c r="WLE59" s="760"/>
      <c r="WLF59" s="760"/>
      <c r="WLG59" s="760"/>
      <c r="WLH59" s="760"/>
      <c r="WLI59" s="760"/>
      <c r="WLJ59" s="760"/>
      <c r="WLK59" s="760"/>
      <c r="WLL59" s="760"/>
      <c r="WLM59" s="760"/>
      <c r="WLN59" s="760"/>
      <c r="WLO59" s="760"/>
      <c r="WLP59" s="760"/>
      <c r="WLQ59" s="760"/>
      <c r="WLR59" s="760"/>
      <c r="WLS59" s="760"/>
      <c r="WLT59" s="760"/>
      <c r="WLU59" s="760"/>
      <c r="WLV59" s="760"/>
      <c r="WLW59" s="760"/>
      <c r="WLX59" s="760"/>
      <c r="WLY59" s="760"/>
      <c r="WLZ59" s="760"/>
      <c r="WMA59" s="760"/>
      <c r="WMB59" s="760"/>
      <c r="WMC59" s="760"/>
      <c r="WMD59" s="760"/>
      <c r="WME59" s="760"/>
      <c r="WMF59" s="760"/>
      <c r="WMG59" s="760"/>
      <c r="WMH59" s="760"/>
      <c r="WMI59" s="760"/>
      <c r="WMJ59" s="760"/>
      <c r="WMK59" s="760"/>
      <c r="WML59" s="760"/>
      <c r="WMM59" s="760"/>
      <c r="WMN59" s="760"/>
      <c r="WMO59" s="760"/>
      <c r="WMP59" s="760"/>
      <c r="WMQ59" s="760"/>
      <c r="WMR59" s="760"/>
      <c r="WMS59" s="760"/>
      <c r="WMT59" s="760"/>
      <c r="WMU59" s="760"/>
      <c r="WMV59" s="760"/>
      <c r="WMW59" s="760"/>
      <c r="WMX59" s="760"/>
      <c r="WMY59" s="760"/>
      <c r="WMZ59" s="760"/>
      <c r="WNA59" s="760"/>
      <c r="WNB59" s="760"/>
      <c r="WNC59" s="760"/>
      <c r="WND59" s="760"/>
      <c r="WNE59" s="760"/>
      <c r="WNF59" s="760"/>
      <c r="WNG59" s="760"/>
      <c r="WNH59" s="760"/>
      <c r="WNI59" s="760"/>
      <c r="WNJ59" s="760"/>
      <c r="WNK59" s="760"/>
      <c r="WNL59" s="760"/>
      <c r="WNM59" s="760"/>
      <c r="WNN59" s="760"/>
      <c r="WNO59" s="760"/>
      <c r="WNP59" s="760"/>
      <c r="WNQ59" s="760"/>
      <c r="WNR59" s="760"/>
      <c r="WNS59" s="760"/>
      <c r="WNT59" s="760"/>
      <c r="WNU59" s="760"/>
      <c r="WNV59" s="760"/>
      <c r="WNW59" s="760"/>
      <c r="WNX59" s="760"/>
      <c r="WNY59" s="760"/>
      <c r="WNZ59" s="760"/>
      <c r="WOA59" s="760"/>
      <c r="WOB59" s="760"/>
      <c r="WOC59" s="760"/>
      <c r="WOD59" s="760"/>
      <c r="WOE59" s="760"/>
      <c r="WOF59" s="760"/>
      <c r="WOG59" s="760"/>
      <c r="WOH59" s="760"/>
      <c r="WOI59" s="760"/>
      <c r="WOJ59" s="760"/>
      <c r="WOK59" s="760"/>
      <c r="WOL59" s="760"/>
      <c r="WOM59" s="760"/>
      <c r="WON59" s="760"/>
      <c r="WOO59" s="760"/>
      <c r="WOP59" s="760"/>
      <c r="WOQ59" s="760"/>
      <c r="WOR59" s="760"/>
      <c r="WOS59" s="760"/>
      <c r="WOT59" s="760"/>
      <c r="WOU59" s="760"/>
      <c r="WOV59" s="760"/>
      <c r="WOW59" s="760"/>
      <c r="WOX59" s="760"/>
      <c r="WOY59" s="760"/>
      <c r="WOZ59" s="760"/>
      <c r="WPA59" s="760"/>
      <c r="WPB59" s="760"/>
      <c r="WPC59" s="760"/>
      <c r="WPD59" s="760"/>
      <c r="WPE59" s="760"/>
      <c r="WPF59" s="760"/>
      <c r="WPG59" s="760"/>
      <c r="WPH59" s="760"/>
      <c r="WPI59" s="760"/>
      <c r="WPJ59" s="760"/>
      <c r="WPK59" s="760"/>
      <c r="WPL59" s="760"/>
      <c r="WPM59" s="760"/>
      <c r="WPN59" s="760"/>
      <c r="WPO59" s="760"/>
      <c r="WPP59" s="760"/>
      <c r="WPQ59" s="760"/>
      <c r="WPR59" s="760"/>
      <c r="WPS59" s="760"/>
      <c r="WPT59" s="760"/>
      <c r="WPU59" s="760"/>
      <c r="WPV59" s="760"/>
      <c r="WPW59" s="760"/>
      <c r="WPX59" s="760"/>
      <c r="WPY59" s="760"/>
      <c r="WPZ59" s="760"/>
      <c r="WQA59" s="760"/>
      <c r="WQB59" s="760"/>
      <c r="WQC59" s="760"/>
      <c r="WQD59" s="760"/>
      <c r="WQE59" s="760"/>
      <c r="WQF59" s="760"/>
      <c r="WQG59" s="760"/>
      <c r="WQH59" s="760"/>
      <c r="WQI59" s="760"/>
      <c r="WQJ59" s="760"/>
      <c r="WQK59" s="760"/>
      <c r="WQL59" s="760"/>
      <c r="WQM59" s="760"/>
      <c r="WQN59" s="760"/>
      <c r="WQO59" s="760"/>
      <c r="WQP59" s="760"/>
      <c r="WQQ59" s="760"/>
      <c r="WQR59" s="760"/>
      <c r="WQS59" s="760"/>
      <c r="WQT59" s="760"/>
      <c r="WQU59" s="760"/>
      <c r="WQV59" s="760"/>
      <c r="WQW59" s="760"/>
      <c r="WQX59" s="760"/>
      <c r="WQY59" s="760"/>
      <c r="WQZ59" s="760"/>
      <c r="WRA59" s="760"/>
      <c r="WRB59" s="760"/>
      <c r="WRC59" s="760"/>
      <c r="WRD59" s="760"/>
      <c r="WRE59" s="760"/>
      <c r="WRF59" s="760"/>
      <c r="WRG59" s="760"/>
      <c r="WRH59" s="760"/>
      <c r="WRI59" s="760"/>
      <c r="WRJ59" s="760"/>
      <c r="WRK59" s="760"/>
      <c r="WRL59" s="760"/>
      <c r="WRM59" s="760"/>
      <c r="WRN59" s="760"/>
      <c r="WRO59" s="760"/>
      <c r="WRP59" s="760"/>
      <c r="WRQ59" s="760"/>
      <c r="WRR59" s="760"/>
      <c r="WRS59" s="760"/>
      <c r="WRT59" s="760"/>
      <c r="WRU59" s="760"/>
      <c r="WRV59" s="760"/>
      <c r="WRW59" s="760"/>
      <c r="WRX59" s="760"/>
      <c r="WRY59" s="760"/>
      <c r="WRZ59" s="760"/>
      <c r="WSA59" s="760"/>
      <c r="WSB59" s="760"/>
      <c r="WSC59" s="760"/>
      <c r="WSD59" s="760"/>
      <c r="WSE59" s="760"/>
      <c r="WSF59" s="760"/>
      <c r="WSG59" s="760"/>
      <c r="WSH59" s="760"/>
      <c r="WSI59" s="760"/>
      <c r="WSJ59" s="760"/>
      <c r="WSK59" s="760"/>
      <c r="WSL59" s="760"/>
      <c r="WSM59" s="760"/>
      <c r="WSN59" s="760"/>
      <c r="WSO59" s="760"/>
      <c r="WSP59" s="760"/>
      <c r="WSQ59" s="760"/>
      <c r="WSR59" s="760"/>
      <c r="WSS59" s="760"/>
      <c r="WST59" s="760"/>
      <c r="WSU59" s="760"/>
      <c r="WSV59" s="760"/>
      <c r="WSW59" s="760"/>
      <c r="WSX59" s="760"/>
      <c r="WSY59" s="760"/>
      <c r="WSZ59" s="760"/>
      <c r="WTA59" s="760"/>
      <c r="WTB59" s="760"/>
      <c r="WTC59" s="760"/>
      <c r="WTD59" s="760"/>
      <c r="WTE59" s="760"/>
      <c r="WTF59" s="760"/>
      <c r="WTG59" s="760"/>
      <c r="WTH59" s="760"/>
      <c r="WTI59" s="760"/>
      <c r="WTJ59" s="760"/>
      <c r="WTK59" s="760"/>
      <c r="WTL59" s="760"/>
      <c r="WTM59" s="760"/>
      <c r="WTN59" s="760"/>
      <c r="WTO59" s="760"/>
      <c r="WTP59" s="760"/>
      <c r="WTQ59" s="760"/>
      <c r="WTR59" s="760"/>
      <c r="WTS59" s="760"/>
      <c r="WTT59" s="760"/>
      <c r="WTU59" s="760"/>
      <c r="WTV59" s="760"/>
      <c r="WTW59" s="760"/>
      <c r="WTX59" s="760"/>
      <c r="WTY59" s="760"/>
      <c r="WTZ59" s="760"/>
      <c r="WUA59" s="760"/>
      <c r="WUB59" s="760"/>
      <c r="WUC59" s="760"/>
      <c r="WUD59" s="760"/>
      <c r="WUE59" s="760"/>
      <c r="WUF59" s="760"/>
      <c r="WUG59" s="760"/>
      <c r="WUH59" s="760"/>
      <c r="WUI59" s="760"/>
      <c r="WUJ59" s="760"/>
      <c r="WUK59" s="760"/>
      <c r="WUL59" s="760"/>
      <c r="WUM59" s="760"/>
      <c r="WUN59" s="760"/>
      <c r="WUO59" s="760"/>
      <c r="WUP59" s="760"/>
      <c r="WUQ59" s="760"/>
      <c r="WUR59" s="760"/>
      <c r="WUS59" s="760"/>
      <c r="WUT59" s="760"/>
      <c r="WUU59" s="760"/>
      <c r="WUV59" s="760"/>
      <c r="WUW59" s="760"/>
      <c r="WUX59" s="760"/>
      <c r="WUY59" s="760"/>
      <c r="WUZ59" s="760"/>
      <c r="WVA59" s="760"/>
      <c r="WVB59" s="760"/>
      <c r="WVC59" s="760"/>
      <c r="WVD59" s="760"/>
      <c r="WVE59" s="760"/>
      <c r="WVF59" s="760"/>
      <c r="WVG59" s="760"/>
      <c r="WVH59" s="760"/>
      <c r="WVI59" s="760"/>
      <c r="WVJ59" s="760"/>
      <c r="WVK59" s="760"/>
      <c r="WVL59" s="760"/>
      <c r="WVM59" s="760"/>
      <c r="WVN59" s="760"/>
      <c r="WVO59" s="760"/>
      <c r="WVP59" s="760"/>
      <c r="WVQ59" s="760"/>
      <c r="WVR59" s="760"/>
      <c r="WVS59" s="760"/>
      <c r="WVT59" s="760"/>
      <c r="WVU59" s="760"/>
      <c r="WVV59" s="760"/>
      <c r="WVW59" s="760"/>
      <c r="WVX59" s="760"/>
      <c r="WVY59" s="760"/>
      <c r="WVZ59" s="760"/>
      <c r="WWA59" s="760"/>
      <c r="WWB59" s="760"/>
      <c r="WWC59" s="760"/>
      <c r="WWD59" s="760"/>
      <c r="WWE59" s="760"/>
      <c r="WWF59" s="760"/>
      <c r="WWG59" s="760"/>
      <c r="WWH59" s="760"/>
      <c r="WWI59" s="760"/>
      <c r="WWJ59" s="760"/>
      <c r="WWK59" s="760"/>
      <c r="WWL59" s="760"/>
      <c r="WWM59" s="760"/>
      <c r="WWN59" s="760"/>
      <c r="WWO59" s="760"/>
      <c r="WWP59" s="760"/>
      <c r="WWQ59" s="760"/>
      <c r="WWR59" s="760"/>
      <c r="WWS59" s="760"/>
      <c r="WWT59" s="760"/>
      <c r="WWU59" s="760"/>
      <c r="WWV59" s="760"/>
      <c r="WWW59" s="760"/>
      <c r="WWX59" s="760"/>
      <c r="WWY59" s="760"/>
      <c r="WWZ59" s="760"/>
      <c r="WXA59" s="760"/>
      <c r="WXB59" s="760"/>
      <c r="WXC59" s="760"/>
      <c r="WXD59" s="760"/>
      <c r="WXE59" s="760"/>
      <c r="WXF59" s="760"/>
      <c r="WXG59" s="760"/>
      <c r="WXH59" s="760"/>
      <c r="WXI59" s="760"/>
      <c r="WXJ59" s="760"/>
      <c r="WXK59" s="760"/>
      <c r="WXL59" s="760"/>
      <c r="WXM59" s="760"/>
      <c r="WXN59" s="760"/>
      <c r="WXO59" s="760"/>
      <c r="WXP59" s="760"/>
      <c r="WXQ59" s="760"/>
      <c r="WXR59" s="760"/>
      <c r="WXS59" s="760"/>
      <c r="WXT59" s="760"/>
      <c r="WXU59" s="760"/>
      <c r="WXV59" s="760"/>
      <c r="WXW59" s="760"/>
      <c r="WXX59" s="760"/>
      <c r="WXY59" s="760"/>
      <c r="WXZ59" s="760"/>
      <c r="WYA59" s="760"/>
      <c r="WYB59" s="760"/>
      <c r="WYC59" s="760"/>
      <c r="WYD59" s="760"/>
      <c r="WYE59" s="760"/>
      <c r="WYF59" s="760"/>
      <c r="WYG59" s="760"/>
      <c r="WYH59" s="760"/>
      <c r="WYI59" s="760"/>
      <c r="WYJ59" s="760"/>
      <c r="WYK59" s="760"/>
      <c r="WYL59" s="760"/>
      <c r="WYM59" s="760"/>
      <c r="WYN59" s="760"/>
      <c r="WYO59" s="760"/>
      <c r="WYP59" s="760"/>
      <c r="WYQ59" s="760"/>
      <c r="WYR59" s="760"/>
      <c r="WYS59" s="760"/>
      <c r="WYT59" s="760"/>
      <c r="WYU59" s="760"/>
      <c r="WYV59" s="760"/>
      <c r="WYW59" s="760"/>
      <c r="WYX59" s="760"/>
      <c r="WYY59" s="760"/>
      <c r="WYZ59" s="760"/>
      <c r="WZA59" s="760"/>
      <c r="WZB59" s="760"/>
      <c r="WZC59" s="760"/>
      <c r="WZD59" s="760"/>
      <c r="WZE59" s="760"/>
      <c r="WZF59" s="760"/>
      <c r="WZG59" s="760"/>
      <c r="WZH59" s="760"/>
      <c r="WZI59" s="760"/>
      <c r="WZJ59" s="760"/>
      <c r="WZK59" s="760"/>
      <c r="WZL59" s="760"/>
      <c r="WZM59" s="760"/>
      <c r="WZN59" s="760"/>
      <c r="WZO59" s="760"/>
      <c r="WZP59" s="760"/>
      <c r="WZQ59" s="760"/>
      <c r="WZR59" s="760"/>
      <c r="WZS59" s="760"/>
      <c r="WZT59" s="760"/>
      <c r="WZU59" s="760"/>
      <c r="WZV59" s="760"/>
      <c r="WZW59" s="760"/>
      <c r="WZX59" s="760"/>
      <c r="WZY59" s="760"/>
      <c r="WZZ59" s="760"/>
      <c r="XAA59" s="760"/>
      <c r="XAB59" s="760"/>
      <c r="XAC59" s="760"/>
      <c r="XAD59" s="760"/>
      <c r="XAE59" s="760"/>
      <c r="XAF59" s="760"/>
      <c r="XAG59" s="760"/>
      <c r="XAH59" s="760"/>
      <c r="XAI59" s="760"/>
      <c r="XAJ59" s="760"/>
      <c r="XAK59" s="760"/>
      <c r="XAL59" s="760"/>
      <c r="XAM59" s="760"/>
      <c r="XAN59" s="760"/>
      <c r="XAO59" s="760"/>
      <c r="XAP59" s="760"/>
      <c r="XAQ59" s="760"/>
      <c r="XAR59" s="760"/>
      <c r="XAS59" s="760"/>
      <c r="XAT59" s="760"/>
      <c r="XAU59" s="760"/>
      <c r="XAV59" s="760"/>
      <c r="XAW59" s="760"/>
      <c r="XAX59" s="760"/>
      <c r="XAY59" s="760"/>
      <c r="XAZ59" s="760"/>
      <c r="XBA59" s="760"/>
      <c r="XBB59" s="760"/>
      <c r="XBC59" s="760"/>
      <c r="XBD59" s="760"/>
      <c r="XBE59" s="760"/>
      <c r="XBF59" s="760"/>
      <c r="XBG59" s="760"/>
      <c r="XBH59" s="760"/>
      <c r="XBI59" s="760"/>
      <c r="XBJ59" s="760"/>
      <c r="XBK59" s="760"/>
      <c r="XBL59" s="760"/>
      <c r="XBM59" s="760"/>
      <c r="XBN59" s="760"/>
      <c r="XBO59" s="760"/>
      <c r="XBP59" s="760"/>
      <c r="XBQ59" s="760"/>
      <c r="XBR59" s="760"/>
      <c r="XBS59" s="760"/>
      <c r="XBT59" s="760"/>
      <c r="XBU59" s="760"/>
      <c r="XBV59" s="760"/>
      <c r="XBW59" s="760"/>
      <c r="XBX59" s="760"/>
      <c r="XBY59" s="760"/>
      <c r="XBZ59" s="760"/>
      <c r="XCA59" s="760"/>
      <c r="XCB59" s="760"/>
      <c r="XCC59" s="760"/>
      <c r="XCD59" s="760"/>
      <c r="XCE59" s="760"/>
      <c r="XCF59" s="760"/>
      <c r="XCG59" s="760"/>
      <c r="XCH59" s="760"/>
      <c r="XCI59" s="760"/>
      <c r="XCJ59" s="760"/>
      <c r="XCK59" s="760"/>
      <c r="XCL59" s="760"/>
      <c r="XCM59" s="760"/>
      <c r="XCN59" s="760"/>
      <c r="XCO59" s="760"/>
      <c r="XCP59" s="760"/>
      <c r="XCQ59" s="760"/>
      <c r="XCR59" s="760"/>
      <c r="XCS59" s="760"/>
      <c r="XCT59" s="760"/>
      <c r="XCU59" s="760"/>
      <c r="XCV59" s="760"/>
      <c r="XCW59" s="760"/>
      <c r="XCX59" s="760"/>
      <c r="XCY59" s="760"/>
      <c r="XCZ59" s="760"/>
      <c r="XDA59" s="760"/>
      <c r="XDB59" s="760"/>
      <c r="XDC59" s="760"/>
      <c r="XDD59" s="760"/>
      <c r="XDE59" s="760"/>
      <c r="XDF59" s="760"/>
      <c r="XDG59" s="760"/>
      <c r="XDH59" s="760"/>
      <c r="XDI59" s="760"/>
      <c r="XDJ59" s="760"/>
      <c r="XDK59" s="760"/>
      <c r="XDL59" s="760"/>
      <c r="XDM59" s="760"/>
      <c r="XDN59" s="760"/>
      <c r="XDO59" s="760"/>
      <c r="XDP59" s="760"/>
      <c r="XDQ59" s="760"/>
      <c r="XDR59" s="760"/>
      <c r="XDS59" s="760"/>
      <c r="XDT59" s="760"/>
      <c r="XDU59" s="760"/>
      <c r="XDV59" s="760"/>
      <c r="XDW59" s="760"/>
      <c r="XDX59" s="760"/>
      <c r="XDY59" s="760"/>
      <c r="XDZ59" s="760"/>
      <c r="XEA59" s="760"/>
      <c r="XEB59" s="760"/>
      <c r="XEC59" s="760"/>
      <c r="XED59" s="760"/>
      <c r="XEE59" s="760"/>
      <c r="XEF59" s="760"/>
      <c r="XEG59" s="760"/>
      <c r="XEH59" s="760"/>
      <c r="XEI59" s="760"/>
      <c r="XEJ59" s="760"/>
      <c r="XEK59" s="760"/>
      <c r="XEL59" s="760"/>
      <c r="XEM59" s="760"/>
      <c r="XEN59" s="760"/>
      <c r="XEO59" s="760"/>
      <c r="XEP59" s="760"/>
      <c r="XEQ59" s="760"/>
      <c r="XER59" s="760"/>
      <c r="XES59" s="760"/>
      <c r="XET59" s="760"/>
      <c r="XEU59" s="760"/>
      <c r="XEV59" s="760"/>
      <c r="XEW59" s="760"/>
      <c r="XEX59" s="760"/>
      <c r="XEY59" s="760"/>
      <c r="XEZ59" s="760"/>
      <c r="XFA59" s="760"/>
      <c r="XFB59" s="760"/>
      <c r="XFC59" s="760"/>
      <c r="XFD59" s="760"/>
    </row>
    <row r="60" spans="1:16384" ht="14.6">
      <c r="A60" s="749"/>
      <c r="B60" s="767">
        <f>IF(C60="","",COUNTIF($C$14:C60,"&lt;&gt;""")-COUNTBLANK($C$14:C60))</f>
        <v>17</v>
      </c>
      <c r="C60" s="739" t="s">
        <v>1612</v>
      </c>
      <c r="D60" s="736" t="s">
        <v>1617</v>
      </c>
      <c r="E60" s="170" t="s">
        <v>1524</v>
      </c>
      <c r="F60" s="170" t="s">
        <v>267</v>
      </c>
      <c r="G60" s="761"/>
      <c r="H60" s="761"/>
      <c r="I60" s="761"/>
      <c r="J60" s="761"/>
      <c r="K60" s="1053"/>
      <c r="L60" s="965"/>
      <c r="M60" s="765"/>
      <c r="N60" s="965"/>
      <c r="O60" s="765"/>
      <c r="P60" s="965"/>
      <c r="Q60" s="765"/>
      <c r="R60" s="965"/>
      <c r="S60" s="765"/>
      <c r="T60" s="965"/>
      <c r="U60" s="765"/>
      <c r="V60" s="965"/>
      <c r="W60" s="765"/>
      <c r="X60" s="965"/>
      <c r="Y60" s="765"/>
      <c r="Z60" s="965"/>
      <c r="AA60" s="765"/>
      <c r="AB60" s="965"/>
      <c r="AC60" s="765"/>
      <c r="AD60" s="965"/>
      <c r="AE60" s="765"/>
      <c r="AF60" s="965"/>
      <c r="AG60" s="765"/>
      <c r="AH60" s="974">
        <f>+N60+P60+R60+T60+V60+X60+Z60+AB60+AD60+AF60</f>
        <v>0</v>
      </c>
      <c r="AI60" s="765"/>
      <c r="AJ60" s="761"/>
      <c r="AK60" s="1042"/>
      <c r="AL60" s="266"/>
      <c r="AM60" s="1054"/>
    </row>
    <row r="61" spans="1:16384" ht="14.6">
      <c r="A61" s="749"/>
      <c r="B61" s="767" t="str">
        <f>IF(C61="","",COUNTIF($C$14:C61,"&lt;&gt;""")-COUNTBLANK($C$14:C61))</f>
        <v/>
      </c>
      <c r="C61" s="1048"/>
      <c r="D61" s="1048"/>
      <c r="E61" s="1048"/>
      <c r="F61" s="1048"/>
      <c r="G61" s="1048"/>
      <c r="H61" s="1048"/>
      <c r="I61" s="1048"/>
      <c r="J61" s="1048"/>
      <c r="K61" s="1048"/>
      <c r="L61" s="1048"/>
      <c r="M61" s="1048"/>
      <c r="N61" s="1048"/>
      <c r="O61" s="1048"/>
      <c r="P61" s="1048"/>
      <c r="Q61" s="1048"/>
      <c r="R61" s="1048"/>
      <c r="S61" s="1048"/>
      <c r="T61" s="1048"/>
      <c r="U61" s="1048"/>
      <c r="V61" s="1048"/>
      <c r="W61" s="1048"/>
      <c r="X61" s="1048"/>
      <c r="Y61" s="1048"/>
      <c r="Z61" s="1048"/>
      <c r="AA61" s="1048"/>
      <c r="AB61" s="1048"/>
      <c r="AC61" s="1048"/>
      <c r="AD61" s="1048"/>
      <c r="AE61" s="1048"/>
      <c r="AF61" s="1048"/>
      <c r="AG61" s="1048"/>
      <c r="AH61" s="1048"/>
      <c r="AI61" s="1048"/>
      <c r="AJ61" s="1048"/>
      <c r="AK61" s="1048"/>
      <c r="AL61" s="1048"/>
      <c r="AM61" s="1050"/>
    </row>
    <row r="62" spans="1:16384" s="1033" customFormat="1" ht="15" thickBot="1">
      <c r="A62" s="749"/>
      <c r="B62" s="767" t="str">
        <f>IF(C62="","",COUNTIF($C$14:C62,"&lt;&gt;""")-COUNTBLANK($C$14:C62))</f>
        <v/>
      </c>
      <c r="H62" s="1031"/>
      <c r="I62" s="1031"/>
      <c r="J62" s="1031"/>
      <c r="V62" s="1031"/>
      <c r="W62" s="1031"/>
      <c r="X62" s="1031"/>
      <c r="Y62" s="1031"/>
      <c r="Z62" s="1031"/>
      <c r="AA62" s="1031"/>
      <c r="AB62" s="1031"/>
      <c r="AC62" s="1031"/>
      <c r="AD62" s="1031"/>
      <c r="AE62" s="1031"/>
      <c r="AF62" s="1031"/>
      <c r="AG62" s="1031"/>
      <c r="AH62" s="1031"/>
      <c r="AI62" s="1031"/>
      <c r="AJ62" s="1031"/>
      <c r="AK62" s="1034"/>
      <c r="AL62" s="1031"/>
      <c r="AM62" s="1056"/>
    </row>
    <row r="63" spans="1:16384" s="1033" customFormat="1" ht="15" thickBot="1">
      <c r="A63" s="749"/>
      <c r="B63" s="767" t="str">
        <f>IF(C63="","",COUNTIF($C$14:C63,"&lt;&gt;""")-COUNTBLANK($C$14:C63))</f>
        <v/>
      </c>
      <c r="C63" s="1075"/>
      <c r="D63" s="1073" t="s">
        <v>1618</v>
      </c>
      <c r="E63" s="1007"/>
      <c r="F63" s="1008"/>
      <c r="G63" s="1036"/>
      <c r="H63" s="1031"/>
      <c r="I63" s="1031"/>
      <c r="J63" s="1031"/>
      <c r="L63" s="975">
        <v>1</v>
      </c>
      <c r="M63" s="976"/>
      <c r="N63" s="977">
        <v>2</v>
      </c>
      <c r="O63" s="978"/>
      <c r="P63" s="975">
        <v>3</v>
      </c>
      <c r="Q63" s="976"/>
      <c r="R63" s="975">
        <v>4</v>
      </c>
      <c r="S63" s="976"/>
      <c r="T63" s="975">
        <v>5</v>
      </c>
      <c r="U63" s="976"/>
      <c r="V63" s="1031"/>
      <c r="W63" s="1031"/>
      <c r="X63" s="1031"/>
      <c r="Y63" s="1031"/>
      <c r="Z63" s="1031"/>
      <c r="AA63" s="1031"/>
      <c r="AB63" s="1031"/>
      <c r="AC63" s="1031"/>
      <c r="AD63" s="1031"/>
      <c r="AE63" s="1031"/>
      <c r="AF63" s="1031"/>
      <c r="AG63" s="1031"/>
      <c r="AH63" s="1031"/>
      <c r="AI63" s="1031"/>
      <c r="AJ63" s="1031"/>
      <c r="AK63" s="1034"/>
      <c r="AL63" s="1031"/>
      <c r="AM63" s="1056"/>
    </row>
    <row r="64" spans="1:16384" s="1033" customFormat="1" ht="14.6">
      <c r="A64" s="749"/>
      <c r="B64" s="767" t="str">
        <f>IF(C64="","",COUNTIF($C$14:C64,"&lt;&gt;""")-COUNTBLANK($C$14:C64))</f>
        <v/>
      </c>
      <c r="C64" s="1031"/>
      <c r="D64" s="1031"/>
      <c r="E64" s="1032"/>
      <c r="F64" s="1032"/>
      <c r="G64" s="1031"/>
      <c r="H64" s="1031"/>
      <c r="I64" s="1031"/>
      <c r="J64" s="1031"/>
      <c r="L64" s="979" t="s">
        <v>79</v>
      </c>
      <c r="M64" s="973"/>
      <c r="N64" s="980" t="s">
        <v>79</v>
      </c>
      <c r="O64" s="981"/>
      <c r="P64" s="979" t="s">
        <v>79</v>
      </c>
      <c r="Q64" s="973"/>
      <c r="R64" s="979" t="s">
        <v>79</v>
      </c>
      <c r="S64" s="973"/>
      <c r="T64" s="979" t="s">
        <v>79</v>
      </c>
      <c r="U64" s="982"/>
      <c r="V64" s="1031"/>
      <c r="W64" s="1031"/>
      <c r="X64" s="1031"/>
      <c r="Y64" s="1031"/>
      <c r="Z64" s="1031"/>
      <c r="AA64" s="1031"/>
      <c r="AB64" s="1031"/>
      <c r="AC64" s="1031"/>
      <c r="AD64" s="1031"/>
      <c r="AE64" s="1031"/>
      <c r="AF64" s="1031"/>
      <c r="AG64" s="1031"/>
      <c r="AH64" s="1031"/>
      <c r="AI64" s="1031"/>
      <c r="AJ64" s="1031"/>
      <c r="AK64" s="1034"/>
      <c r="AL64" s="1031"/>
      <c r="AM64" s="1056"/>
    </row>
    <row r="65" spans="1:16384" s="1035" customFormat="1" ht="15" thickBot="1">
      <c r="A65" s="749"/>
      <c r="B65" s="767" t="str">
        <f>IF(C65="","",COUNTIF($C$14:C65,"&lt;&gt;""")-COUNTBLANK($C$14:C65))</f>
        <v/>
      </c>
      <c r="L65" s="983" t="s">
        <v>1526</v>
      </c>
      <c r="M65" s="984" t="s">
        <v>127</v>
      </c>
      <c r="N65" s="983" t="s">
        <v>1526</v>
      </c>
      <c r="O65" s="985" t="s">
        <v>127</v>
      </c>
      <c r="P65" s="983" t="s">
        <v>1526</v>
      </c>
      <c r="Q65" s="984" t="s">
        <v>127</v>
      </c>
      <c r="R65" s="983" t="s">
        <v>1526</v>
      </c>
      <c r="S65" s="984" t="s">
        <v>127</v>
      </c>
      <c r="T65" s="983" t="s">
        <v>1526</v>
      </c>
      <c r="U65" s="991" t="s">
        <v>127</v>
      </c>
      <c r="AM65" s="1057"/>
    </row>
    <row r="66" spans="1:16384" s="1033" customFormat="1" ht="14.6">
      <c r="A66" s="749"/>
      <c r="B66" s="767" t="str">
        <f>IF(C66="","",COUNTIF($C$14:C66,"&lt;&gt;""")-COUNTBLANK($C$14:C66))</f>
        <v/>
      </c>
      <c r="C66" s="736"/>
      <c r="D66" s="1006" t="s">
        <v>1527</v>
      </c>
      <c r="E66" s="171"/>
      <c r="F66" s="171"/>
      <c r="G66" s="761"/>
      <c r="H66" s="761"/>
      <c r="I66" s="761"/>
      <c r="J66" s="761"/>
      <c r="K66" s="1053"/>
      <c r="L66" s="1002"/>
      <c r="M66" s="1002"/>
      <c r="N66" s="1002"/>
      <c r="O66" s="1002"/>
      <c r="P66" s="1002"/>
      <c r="Q66" s="1002"/>
      <c r="R66" s="1002"/>
      <c r="S66" s="1002"/>
      <c r="T66" s="1002"/>
      <c r="U66" s="1044"/>
      <c r="V66" s="1053"/>
      <c r="W66" s="1058"/>
      <c r="X66" s="1053"/>
      <c r="Y66" s="1053"/>
      <c r="Z66" s="266"/>
      <c r="AA66" s="266"/>
      <c r="AB66" s="266"/>
      <c r="AC66" s="266"/>
      <c r="AD66" s="266"/>
      <c r="AE66" s="266"/>
      <c r="AF66" s="266"/>
      <c r="AG66" s="266"/>
      <c r="AH66" s="266"/>
      <c r="AI66" s="266"/>
      <c r="AJ66" s="266"/>
      <c r="AK66" s="266"/>
      <c r="AL66" s="266"/>
      <c r="AM66" s="909"/>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c r="DM66" s="266"/>
      <c r="DN66" s="266"/>
      <c r="DO66" s="266"/>
      <c r="DP66" s="266"/>
      <c r="DQ66" s="266"/>
      <c r="DR66" s="266"/>
      <c r="DS66" s="266"/>
      <c r="DT66" s="266"/>
      <c r="DU66" s="266"/>
      <c r="DV66" s="266"/>
      <c r="DW66" s="266"/>
      <c r="DX66" s="266"/>
      <c r="DY66" s="266"/>
      <c r="DZ66" s="266"/>
      <c r="EA66" s="266"/>
      <c r="EB66" s="266"/>
      <c r="EC66" s="266"/>
      <c r="ED66" s="266"/>
      <c r="EE66" s="266"/>
      <c r="EF66" s="266"/>
      <c r="EG66" s="266"/>
      <c r="EH66" s="266"/>
      <c r="EI66" s="266"/>
      <c r="EJ66" s="266"/>
      <c r="EK66" s="266"/>
      <c r="EL66" s="266"/>
      <c r="EM66" s="266"/>
      <c r="EN66" s="266"/>
      <c r="EO66" s="266"/>
      <c r="EP66" s="266"/>
      <c r="EQ66" s="266"/>
      <c r="ER66" s="266"/>
      <c r="ES66" s="266"/>
      <c r="ET66" s="266"/>
      <c r="EU66" s="266"/>
      <c r="EV66" s="266"/>
      <c r="EW66" s="266"/>
      <c r="EX66" s="266"/>
      <c r="EY66" s="266"/>
      <c r="EZ66" s="266"/>
      <c r="FA66" s="266"/>
      <c r="FB66" s="266"/>
      <c r="FC66" s="266"/>
      <c r="FD66" s="266"/>
      <c r="FE66" s="266"/>
      <c r="FF66" s="266"/>
      <c r="FG66" s="266"/>
      <c r="FH66" s="266"/>
      <c r="FI66" s="266"/>
      <c r="FJ66" s="266"/>
      <c r="FK66" s="266"/>
      <c r="FL66" s="266"/>
      <c r="FM66" s="266"/>
      <c r="FN66" s="266"/>
      <c r="FO66" s="266"/>
      <c r="FP66" s="266"/>
      <c r="FQ66" s="266"/>
      <c r="FR66" s="266"/>
      <c r="FS66" s="266"/>
      <c r="FT66" s="266"/>
      <c r="FU66" s="266"/>
      <c r="FV66" s="266"/>
      <c r="FW66" s="266"/>
      <c r="FX66" s="266"/>
      <c r="FY66" s="266"/>
      <c r="FZ66" s="266"/>
      <c r="GA66" s="266"/>
      <c r="GB66" s="266"/>
      <c r="GC66" s="266"/>
      <c r="GD66" s="266"/>
      <c r="GE66" s="266"/>
      <c r="GF66" s="266"/>
      <c r="GG66" s="266"/>
      <c r="GH66" s="266"/>
      <c r="GI66" s="266"/>
      <c r="GJ66" s="266"/>
      <c r="GK66" s="266"/>
      <c r="GL66" s="266"/>
      <c r="GM66" s="266"/>
      <c r="GN66" s="266"/>
      <c r="GO66" s="266"/>
      <c r="GP66" s="266"/>
      <c r="GQ66" s="266"/>
      <c r="GR66" s="266"/>
      <c r="GS66" s="266"/>
      <c r="GT66" s="266"/>
      <c r="GU66" s="266"/>
      <c r="GV66" s="266"/>
      <c r="GW66" s="266"/>
      <c r="GX66" s="266"/>
      <c r="GY66" s="266"/>
      <c r="GZ66" s="266"/>
      <c r="HA66" s="266"/>
      <c r="HB66" s="266"/>
      <c r="HC66" s="266"/>
      <c r="HD66" s="266"/>
      <c r="HE66" s="266"/>
      <c r="HF66" s="266"/>
      <c r="HG66" s="266"/>
      <c r="HH66" s="266"/>
      <c r="HI66" s="266"/>
      <c r="HJ66" s="266"/>
      <c r="HK66" s="266"/>
      <c r="HL66" s="266"/>
      <c r="HM66" s="266"/>
      <c r="HN66" s="266"/>
      <c r="HO66" s="266"/>
      <c r="HP66" s="266"/>
      <c r="HQ66" s="266"/>
      <c r="HR66" s="266"/>
      <c r="HS66" s="266"/>
      <c r="HT66" s="266"/>
      <c r="HU66" s="266"/>
      <c r="HV66" s="266"/>
      <c r="HW66" s="266"/>
      <c r="HX66" s="266"/>
      <c r="HY66" s="266"/>
      <c r="HZ66" s="266"/>
      <c r="IA66" s="266"/>
      <c r="IB66" s="266"/>
      <c r="IC66" s="266"/>
      <c r="ID66" s="266"/>
      <c r="IE66" s="266"/>
      <c r="IF66" s="266"/>
      <c r="IG66" s="266"/>
      <c r="IH66" s="266"/>
      <c r="II66" s="266"/>
      <c r="IJ66" s="266"/>
      <c r="IK66" s="266"/>
      <c r="IL66" s="266"/>
      <c r="IM66" s="266"/>
      <c r="IN66" s="266"/>
      <c r="IO66" s="266"/>
      <c r="IP66" s="266"/>
      <c r="IQ66" s="266"/>
      <c r="IR66" s="266"/>
      <c r="IS66" s="266"/>
      <c r="IT66" s="266"/>
      <c r="IU66" s="266"/>
      <c r="IV66" s="266"/>
      <c r="IW66" s="266"/>
      <c r="IX66" s="266"/>
      <c r="IY66" s="266"/>
      <c r="IZ66" s="266"/>
      <c r="JA66" s="266"/>
      <c r="JB66" s="266"/>
      <c r="JC66" s="266"/>
      <c r="JD66" s="266"/>
      <c r="JE66" s="266"/>
      <c r="JF66" s="266"/>
      <c r="JG66" s="266"/>
      <c r="JH66" s="266"/>
      <c r="JI66" s="266"/>
      <c r="JJ66" s="266"/>
      <c r="JK66" s="266"/>
      <c r="JL66" s="266"/>
      <c r="JM66" s="266"/>
      <c r="JN66" s="266"/>
      <c r="JO66" s="266"/>
      <c r="JP66" s="266"/>
      <c r="JQ66" s="266"/>
      <c r="JR66" s="266"/>
      <c r="JS66" s="266"/>
      <c r="JT66" s="266"/>
      <c r="JU66" s="266"/>
      <c r="JV66" s="266"/>
      <c r="JW66" s="266"/>
      <c r="JX66" s="266"/>
      <c r="JY66" s="266"/>
      <c r="JZ66" s="266"/>
      <c r="KA66" s="266"/>
      <c r="KB66" s="266"/>
      <c r="KC66" s="266"/>
      <c r="KD66" s="266"/>
      <c r="KE66" s="266"/>
      <c r="KF66" s="266"/>
      <c r="KG66" s="266"/>
      <c r="KH66" s="266"/>
      <c r="KI66" s="266"/>
      <c r="KJ66" s="266"/>
      <c r="KK66" s="266"/>
      <c r="KL66" s="266"/>
      <c r="KM66" s="266"/>
      <c r="KN66" s="266"/>
      <c r="KO66" s="266"/>
      <c r="KP66" s="266"/>
      <c r="KQ66" s="266"/>
      <c r="KR66" s="266"/>
      <c r="KS66" s="266"/>
      <c r="KT66" s="266"/>
      <c r="KU66" s="266"/>
      <c r="KV66" s="266"/>
      <c r="KW66" s="266"/>
      <c r="KX66" s="266"/>
      <c r="KY66" s="266"/>
      <c r="KZ66" s="266"/>
      <c r="LA66" s="266"/>
      <c r="LB66" s="266"/>
      <c r="LC66" s="266"/>
      <c r="LD66" s="266"/>
      <c r="LE66" s="266"/>
      <c r="LF66" s="266"/>
      <c r="LG66" s="266"/>
      <c r="LH66" s="266"/>
      <c r="LI66" s="266"/>
      <c r="LJ66" s="266"/>
      <c r="LK66" s="266"/>
      <c r="LL66" s="266"/>
      <c r="LM66" s="266"/>
      <c r="LN66" s="266"/>
      <c r="LO66" s="266"/>
      <c r="LP66" s="266"/>
      <c r="LQ66" s="266"/>
      <c r="LR66" s="266"/>
      <c r="LS66" s="266"/>
      <c r="LT66" s="266"/>
      <c r="LU66" s="266"/>
      <c r="LV66" s="266"/>
      <c r="LW66" s="266"/>
      <c r="LX66" s="266"/>
      <c r="LY66" s="266"/>
      <c r="LZ66" s="266"/>
      <c r="MA66" s="266"/>
      <c r="MB66" s="266"/>
      <c r="MC66" s="266"/>
      <c r="MD66" s="266"/>
      <c r="ME66" s="266"/>
      <c r="MF66" s="266"/>
      <c r="MG66" s="266"/>
      <c r="MH66" s="266"/>
      <c r="MI66" s="266"/>
      <c r="MJ66" s="266"/>
      <c r="MK66" s="266"/>
      <c r="ML66" s="266"/>
      <c r="MM66" s="266"/>
      <c r="MN66" s="266"/>
      <c r="MO66" s="266"/>
      <c r="MP66" s="266"/>
      <c r="MQ66" s="266"/>
      <c r="MR66" s="266"/>
      <c r="MS66" s="266"/>
      <c r="MT66" s="266"/>
      <c r="MU66" s="266"/>
      <c r="MV66" s="266"/>
      <c r="MW66" s="266"/>
      <c r="MX66" s="266"/>
      <c r="MY66" s="266"/>
      <c r="MZ66" s="266"/>
      <c r="NA66" s="266"/>
      <c r="NB66" s="266"/>
      <c r="NC66" s="266"/>
      <c r="ND66" s="266"/>
      <c r="NE66" s="266"/>
      <c r="NF66" s="266"/>
      <c r="NG66" s="266"/>
      <c r="NH66" s="266"/>
      <c r="NI66" s="266"/>
      <c r="NJ66" s="266"/>
      <c r="NK66" s="266"/>
      <c r="NL66" s="266"/>
      <c r="NM66" s="266"/>
      <c r="NN66" s="266"/>
      <c r="NO66" s="266"/>
      <c r="NP66" s="266"/>
      <c r="NQ66" s="266"/>
      <c r="NR66" s="266"/>
      <c r="NS66" s="266"/>
      <c r="NT66" s="266"/>
      <c r="NU66" s="266"/>
      <c r="NV66" s="266"/>
      <c r="NW66" s="266"/>
      <c r="NX66" s="266"/>
      <c r="NY66" s="266"/>
      <c r="NZ66" s="266"/>
      <c r="OA66" s="266"/>
      <c r="OB66" s="266"/>
      <c r="OC66" s="266"/>
      <c r="OD66" s="266"/>
      <c r="OE66" s="266"/>
      <c r="OF66" s="266"/>
      <c r="OG66" s="266"/>
      <c r="OH66" s="266"/>
      <c r="OI66" s="266"/>
      <c r="OJ66" s="266"/>
      <c r="OK66" s="266"/>
      <c r="OL66" s="266"/>
      <c r="OM66" s="266"/>
      <c r="ON66" s="266"/>
      <c r="OO66" s="266"/>
      <c r="OP66" s="266"/>
      <c r="OQ66" s="266"/>
      <c r="OR66" s="266"/>
      <c r="OS66" s="266"/>
      <c r="OT66" s="266"/>
      <c r="OU66" s="266"/>
      <c r="OV66" s="266"/>
      <c r="OW66" s="266"/>
      <c r="OX66" s="266"/>
      <c r="OY66" s="266"/>
      <c r="OZ66" s="266"/>
      <c r="PA66" s="266"/>
      <c r="PB66" s="266"/>
      <c r="PC66" s="266"/>
      <c r="PD66" s="266"/>
      <c r="PE66" s="266"/>
      <c r="PF66" s="266"/>
      <c r="PG66" s="266"/>
      <c r="PH66" s="266"/>
      <c r="PI66" s="266"/>
      <c r="PJ66" s="266"/>
      <c r="PK66" s="266"/>
      <c r="PL66" s="266"/>
      <c r="PM66" s="266"/>
      <c r="PN66" s="266"/>
      <c r="PO66" s="266"/>
      <c r="PP66" s="266"/>
      <c r="PQ66" s="266"/>
      <c r="PR66" s="266"/>
      <c r="PS66" s="266"/>
      <c r="PT66" s="266"/>
      <c r="PU66" s="266"/>
      <c r="PV66" s="266"/>
      <c r="PW66" s="266"/>
      <c r="PX66" s="266"/>
      <c r="PY66" s="266"/>
      <c r="PZ66" s="266"/>
      <c r="QA66" s="266"/>
      <c r="QB66" s="266"/>
      <c r="QC66" s="266"/>
      <c r="QD66" s="266"/>
      <c r="QE66" s="266"/>
      <c r="QF66" s="266"/>
      <c r="QG66" s="266"/>
      <c r="QH66" s="266"/>
      <c r="QI66" s="266"/>
      <c r="QJ66" s="266"/>
      <c r="QK66" s="266"/>
      <c r="QL66" s="266"/>
      <c r="QM66" s="266"/>
      <c r="QN66" s="266"/>
      <c r="QO66" s="266"/>
      <c r="QP66" s="266"/>
      <c r="QQ66" s="266"/>
      <c r="QR66" s="266"/>
      <c r="QS66" s="266"/>
      <c r="QT66" s="266"/>
      <c r="QU66" s="266"/>
      <c r="QV66" s="266"/>
      <c r="QW66" s="266"/>
      <c r="QX66" s="266"/>
      <c r="QY66" s="266"/>
      <c r="QZ66" s="266"/>
      <c r="RA66" s="266"/>
      <c r="RB66" s="266"/>
      <c r="RC66" s="266"/>
      <c r="RD66" s="266"/>
      <c r="RE66" s="266"/>
      <c r="RF66" s="266"/>
      <c r="RG66" s="266"/>
      <c r="RH66" s="266"/>
      <c r="RI66" s="266"/>
      <c r="RJ66" s="266"/>
      <c r="RK66" s="266"/>
      <c r="RL66" s="266"/>
      <c r="RM66" s="266"/>
      <c r="RN66" s="266"/>
      <c r="RO66" s="266"/>
      <c r="RP66" s="266"/>
      <c r="RQ66" s="266"/>
      <c r="RR66" s="266"/>
      <c r="RS66" s="266"/>
      <c r="RT66" s="266"/>
      <c r="RU66" s="266"/>
      <c r="RV66" s="266"/>
      <c r="RW66" s="266"/>
      <c r="RX66" s="266"/>
      <c r="RY66" s="266"/>
      <c r="RZ66" s="266"/>
      <c r="SA66" s="266"/>
      <c r="SB66" s="266"/>
      <c r="SC66" s="266"/>
      <c r="SD66" s="266"/>
      <c r="SE66" s="266"/>
      <c r="SF66" s="266"/>
      <c r="SG66" s="266"/>
      <c r="SH66" s="266"/>
      <c r="SI66" s="266"/>
      <c r="SJ66" s="266"/>
      <c r="SK66" s="266"/>
      <c r="SL66" s="266"/>
      <c r="SM66" s="266"/>
      <c r="SN66" s="266"/>
      <c r="SO66" s="266"/>
      <c r="SP66" s="266"/>
      <c r="SQ66" s="266"/>
      <c r="SR66" s="266"/>
      <c r="SS66" s="266"/>
      <c r="ST66" s="266"/>
      <c r="SU66" s="266"/>
      <c r="SV66" s="266"/>
      <c r="SW66" s="266"/>
      <c r="SX66" s="266"/>
      <c r="SY66" s="266"/>
      <c r="SZ66" s="266"/>
      <c r="TA66" s="266"/>
      <c r="TB66" s="266"/>
      <c r="TC66" s="266"/>
      <c r="TD66" s="266"/>
      <c r="TE66" s="266"/>
      <c r="TF66" s="266"/>
      <c r="TG66" s="266"/>
      <c r="TH66" s="266"/>
      <c r="TI66" s="266"/>
      <c r="TJ66" s="266"/>
      <c r="TK66" s="266"/>
      <c r="TL66" s="266"/>
      <c r="TM66" s="266"/>
      <c r="TN66" s="266"/>
      <c r="TO66" s="266"/>
      <c r="TP66" s="266"/>
      <c r="TQ66" s="266"/>
      <c r="TR66" s="266"/>
      <c r="TS66" s="266"/>
      <c r="TT66" s="266"/>
      <c r="TU66" s="266"/>
      <c r="TV66" s="266"/>
      <c r="TW66" s="266"/>
      <c r="TX66" s="266"/>
      <c r="TY66" s="266"/>
      <c r="TZ66" s="266"/>
      <c r="UA66" s="266"/>
      <c r="UB66" s="266"/>
      <c r="UC66" s="266"/>
      <c r="UD66" s="266"/>
      <c r="UE66" s="266"/>
      <c r="UF66" s="266"/>
      <c r="UG66" s="266"/>
      <c r="UH66" s="266"/>
      <c r="UI66" s="266"/>
      <c r="UJ66" s="266"/>
      <c r="UK66" s="266"/>
      <c r="UL66" s="266"/>
      <c r="UM66" s="266"/>
      <c r="UN66" s="266"/>
      <c r="UO66" s="266"/>
      <c r="UP66" s="266"/>
      <c r="UQ66" s="266"/>
      <c r="UR66" s="266"/>
      <c r="US66" s="266"/>
      <c r="UT66" s="266"/>
      <c r="UU66" s="266"/>
      <c r="UV66" s="266"/>
      <c r="UW66" s="266"/>
      <c r="UX66" s="266"/>
      <c r="UY66" s="266"/>
      <c r="UZ66" s="266"/>
      <c r="VA66" s="266"/>
      <c r="VB66" s="266"/>
      <c r="VC66" s="266"/>
      <c r="VD66" s="266"/>
      <c r="VE66" s="266"/>
      <c r="VF66" s="266"/>
      <c r="VG66" s="266"/>
      <c r="VH66" s="266"/>
      <c r="VI66" s="266"/>
      <c r="VJ66" s="266"/>
      <c r="VK66" s="266"/>
      <c r="VL66" s="266"/>
      <c r="VM66" s="266"/>
      <c r="VN66" s="266"/>
      <c r="VO66" s="266"/>
      <c r="VP66" s="266"/>
      <c r="VQ66" s="266"/>
      <c r="VR66" s="266"/>
      <c r="VS66" s="266"/>
      <c r="VT66" s="266"/>
      <c r="VU66" s="266"/>
      <c r="VV66" s="266"/>
      <c r="VW66" s="266"/>
      <c r="VX66" s="266"/>
      <c r="VY66" s="266"/>
      <c r="VZ66" s="266"/>
      <c r="WA66" s="266"/>
      <c r="WB66" s="266"/>
      <c r="WC66" s="266"/>
      <c r="WD66" s="266"/>
      <c r="WE66" s="266"/>
      <c r="WF66" s="266"/>
      <c r="WG66" s="266"/>
      <c r="WH66" s="266"/>
      <c r="WI66" s="266"/>
      <c r="WJ66" s="266"/>
      <c r="WK66" s="266"/>
      <c r="WL66" s="266"/>
      <c r="WM66" s="266"/>
      <c r="WN66" s="266"/>
      <c r="WO66" s="266"/>
      <c r="WP66" s="266"/>
      <c r="WQ66" s="266"/>
      <c r="WR66" s="266"/>
      <c r="WS66" s="266"/>
      <c r="WT66" s="266"/>
      <c r="WU66" s="266"/>
      <c r="WV66" s="266"/>
      <c r="WW66" s="266"/>
      <c r="WX66" s="266"/>
      <c r="WY66" s="266"/>
      <c r="WZ66" s="266"/>
      <c r="XA66" s="266"/>
      <c r="XB66" s="266"/>
      <c r="XC66" s="266"/>
      <c r="XD66" s="266"/>
      <c r="XE66" s="266"/>
      <c r="XF66" s="266"/>
      <c r="XG66" s="266"/>
      <c r="XH66" s="266"/>
      <c r="XI66" s="266"/>
      <c r="XJ66" s="266"/>
      <c r="XK66" s="266"/>
      <c r="XL66" s="266"/>
      <c r="XM66" s="266"/>
      <c r="XN66" s="266"/>
      <c r="XO66" s="266"/>
      <c r="XP66" s="266"/>
      <c r="XQ66" s="266"/>
      <c r="XR66" s="266"/>
      <c r="XS66" s="266"/>
      <c r="XT66" s="266"/>
      <c r="XU66" s="266"/>
      <c r="XV66" s="266"/>
      <c r="XW66" s="266"/>
      <c r="XX66" s="266"/>
      <c r="XY66" s="266"/>
      <c r="XZ66" s="266"/>
      <c r="YA66" s="266"/>
      <c r="YB66" s="266"/>
      <c r="YC66" s="266"/>
      <c r="YD66" s="266"/>
      <c r="YE66" s="266"/>
      <c r="YF66" s="266"/>
      <c r="YG66" s="266"/>
      <c r="YH66" s="266"/>
      <c r="YI66" s="266"/>
      <c r="YJ66" s="266"/>
      <c r="YK66" s="266"/>
      <c r="YL66" s="266"/>
      <c r="YM66" s="266"/>
      <c r="YN66" s="266"/>
      <c r="YO66" s="266"/>
      <c r="YP66" s="266"/>
      <c r="YQ66" s="266"/>
      <c r="YR66" s="266"/>
      <c r="YS66" s="266"/>
      <c r="YT66" s="266"/>
      <c r="YU66" s="266"/>
      <c r="YV66" s="266"/>
      <c r="YW66" s="266"/>
      <c r="YX66" s="266"/>
      <c r="YY66" s="266"/>
      <c r="YZ66" s="266"/>
      <c r="ZA66" s="266"/>
      <c r="ZB66" s="266"/>
      <c r="ZC66" s="266"/>
      <c r="ZD66" s="266"/>
      <c r="ZE66" s="266"/>
      <c r="ZF66" s="266"/>
      <c r="ZG66" s="266"/>
      <c r="ZH66" s="266"/>
      <c r="ZI66" s="266"/>
      <c r="ZJ66" s="266"/>
      <c r="ZK66" s="266"/>
      <c r="ZL66" s="266"/>
      <c r="ZM66" s="266"/>
      <c r="ZN66" s="266"/>
      <c r="ZO66" s="266"/>
      <c r="ZP66" s="266"/>
      <c r="ZQ66" s="266"/>
      <c r="ZR66" s="266"/>
      <c r="ZS66" s="266"/>
      <c r="ZT66" s="266"/>
      <c r="ZU66" s="266"/>
      <c r="ZV66" s="266"/>
      <c r="ZW66" s="266"/>
      <c r="ZX66" s="266"/>
      <c r="ZY66" s="266"/>
      <c r="ZZ66" s="266"/>
      <c r="AAA66" s="266"/>
      <c r="AAB66" s="266"/>
      <c r="AAC66" s="266"/>
      <c r="AAD66" s="266"/>
      <c r="AAE66" s="266"/>
      <c r="AAF66" s="266"/>
      <c r="AAG66" s="266"/>
      <c r="AAH66" s="266"/>
      <c r="AAI66" s="266"/>
      <c r="AAJ66" s="266"/>
      <c r="AAK66" s="266"/>
      <c r="AAL66" s="266"/>
      <c r="AAM66" s="266"/>
      <c r="AAN66" s="266"/>
      <c r="AAO66" s="266"/>
      <c r="AAP66" s="266"/>
      <c r="AAQ66" s="266"/>
      <c r="AAR66" s="266"/>
      <c r="AAS66" s="266"/>
      <c r="AAT66" s="266"/>
      <c r="AAU66" s="266"/>
      <c r="AAV66" s="266"/>
      <c r="AAW66" s="266"/>
      <c r="AAX66" s="266"/>
      <c r="AAY66" s="266"/>
      <c r="AAZ66" s="266"/>
      <c r="ABA66" s="266"/>
      <c r="ABB66" s="266"/>
      <c r="ABC66" s="266"/>
      <c r="ABD66" s="266"/>
      <c r="ABE66" s="266"/>
      <c r="ABF66" s="266"/>
      <c r="ABG66" s="266"/>
      <c r="ABH66" s="266"/>
      <c r="ABI66" s="266"/>
      <c r="ABJ66" s="266"/>
      <c r="ABK66" s="266"/>
      <c r="ABL66" s="266"/>
      <c r="ABM66" s="266"/>
      <c r="ABN66" s="266"/>
      <c r="ABO66" s="266"/>
      <c r="ABP66" s="266"/>
      <c r="ABQ66" s="266"/>
      <c r="ABR66" s="266"/>
      <c r="ABS66" s="266"/>
      <c r="ABT66" s="266"/>
      <c r="ABU66" s="266"/>
      <c r="ABV66" s="266"/>
      <c r="ABW66" s="266"/>
      <c r="ABX66" s="266"/>
      <c r="ABY66" s="266"/>
      <c r="ABZ66" s="266"/>
      <c r="ACA66" s="266"/>
      <c r="ACB66" s="266"/>
      <c r="ACC66" s="266"/>
      <c r="ACD66" s="266"/>
      <c r="ACE66" s="266"/>
      <c r="ACF66" s="266"/>
      <c r="ACG66" s="266"/>
      <c r="ACH66" s="266"/>
      <c r="ACI66" s="266"/>
      <c r="ACJ66" s="266"/>
      <c r="ACK66" s="266"/>
      <c r="ACL66" s="266"/>
      <c r="ACM66" s="266"/>
      <c r="ACN66" s="266"/>
      <c r="ACO66" s="266"/>
      <c r="ACP66" s="266"/>
      <c r="ACQ66" s="266"/>
      <c r="ACR66" s="266"/>
      <c r="ACS66" s="266"/>
      <c r="ACT66" s="266"/>
      <c r="ACU66" s="266"/>
      <c r="ACV66" s="266"/>
      <c r="ACW66" s="266"/>
      <c r="ACX66" s="266"/>
      <c r="ACY66" s="266"/>
      <c r="ACZ66" s="266"/>
      <c r="ADA66" s="266"/>
      <c r="ADB66" s="266"/>
      <c r="ADC66" s="266"/>
      <c r="ADD66" s="266"/>
      <c r="ADE66" s="266"/>
      <c r="ADF66" s="266"/>
      <c r="ADG66" s="266"/>
      <c r="ADH66" s="266"/>
      <c r="ADI66" s="266"/>
      <c r="ADJ66" s="266"/>
      <c r="ADK66" s="266"/>
      <c r="ADL66" s="266"/>
      <c r="ADM66" s="266"/>
      <c r="ADN66" s="266"/>
      <c r="ADO66" s="266"/>
      <c r="ADP66" s="266"/>
      <c r="ADQ66" s="266"/>
      <c r="ADR66" s="266"/>
      <c r="ADS66" s="266"/>
      <c r="ADT66" s="266"/>
      <c r="ADU66" s="266"/>
      <c r="ADV66" s="266"/>
      <c r="ADW66" s="266"/>
      <c r="ADX66" s="266"/>
      <c r="ADY66" s="266"/>
      <c r="ADZ66" s="266"/>
      <c r="AEA66" s="266"/>
      <c r="AEB66" s="266"/>
      <c r="AEC66" s="266"/>
      <c r="AED66" s="266"/>
      <c r="AEE66" s="266"/>
      <c r="AEF66" s="266"/>
      <c r="AEG66" s="266"/>
      <c r="AEH66" s="266"/>
      <c r="AEI66" s="266"/>
      <c r="AEJ66" s="266"/>
      <c r="AEK66" s="266"/>
      <c r="AEL66" s="266"/>
      <c r="AEM66" s="266"/>
      <c r="AEN66" s="266"/>
      <c r="AEO66" s="266"/>
      <c r="AEP66" s="266"/>
      <c r="AEQ66" s="266"/>
      <c r="AER66" s="266"/>
      <c r="AES66" s="266"/>
      <c r="AET66" s="266"/>
      <c r="AEU66" s="266"/>
      <c r="AEV66" s="266"/>
      <c r="AEW66" s="266"/>
      <c r="AEX66" s="266"/>
      <c r="AEY66" s="266"/>
      <c r="AEZ66" s="266"/>
      <c r="AFA66" s="266"/>
      <c r="AFB66" s="266"/>
      <c r="AFC66" s="266"/>
      <c r="AFD66" s="266"/>
      <c r="AFE66" s="266"/>
      <c r="AFF66" s="266"/>
      <c r="AFG66" s="266"/>
      <c r="AFH66" s="266"/>
      <c r="AFI66" s="266"/>
      <c r="AFJ66" s="266"/>
      <c r="AFK66" s="266"/>
      <c r="AFL66" s="266"/>
      <c r="AFM66" s="266"/>
      <c r="AFN66" s="266"/>
      <c r="AFO66" s="266"/>
      <c r="AFP66" s="266"/>
      <c r="AFQ66" s="266"/>
      <c r="AFR66" s="266"/>
      <c r="AFS66" s="266"/>
      <c r="AFT66" s="266"/>
      <c r="AFU66" s="266"/>
      <c r="AFV66" s="266"/>
      <c r="AFW66" s="266"/>
      <c r="AFX66" s="266"/>
      <c r="AFY66" s="266"/>
      <c r="AFZ66" s="266"/>
      <c r="AGA66" s="266"/>
      <c r="AGB66" s="266"/>
      <c r="AGC66" s="266"/>
      <c r="AGD66" s="266"/>
      <c r="AGE66" s="266"/>
      <c r="AGF66" s="266"/>
      <c r="AGG66" s="266"/>
      <c r="AGH66" s="266"/>
      <c r="AGI66" s="266"/>
      <c r="AGJ66" s="266"/>
      <c r="AGK66" s="266"/>
      <c r="AGL66" s="266"/>
      <c r="AGM66" s="266"/>
      <c r="AGN66" s="266"/>
      <c r="AGO66" s="266"/>
      <c r="AGP66" s="266"/>
      <c r="AGQ66" s="266"/>
      <c r="AGR66" s="266"/>
      <c r="AGS66" s="266"/>
      <c r="AGT66" s="266"/>
      <c r="AGU66" s="266"/>
      <c r="AGV66" s="266"/>
      <c r="AGW66" s="266"/>
      <c r="AGX66" s="266"/>
      <c r="AGY66" s="266"/>
      <c r="AGZ66" s="266"/>
      <c r="AHA66" s="266"/>
      <c r="AHB66" s="266"/>
      <c r="AHC66" s="266"/>
      <c r="AHD66" s="266"/>
      <c r="AHE66" s="266"/>
      <c r="AHF66" s="266"/>
      <c r="AHG66" s="266"/>
      <c r="AHH66" s="266"/>
      <c r="AHI66" s="266"/>
      <c r="AHJ66" s="266"/>
      <c r="AHK66" s="266"/>
      <c r="AHL66" s="266"/>
      <c r="AHM66" s="266"/>
      <c r="AHN66" s="266"/>
      <c r="AHO66" s="266"/>
      <c r="AHP66" s="266"/>
      <c r="AHQ66" s="266"/>
      <c r="AHR66" s="266"/>
      <c r="AHS66" s="266"/>
      <c r="AHT66" s="266"/>
      <c r="AHU66" s="266"/>
      <c r="AHV66" s="266"/>
      <c r="AHW66" s="266"/>
      <c r="AHX66" s="266"/>
      <c r="AHY66" s="266"/>
      <c r="AHZ66" s="266"/>
      <c r="AIA66" s="266"/>
      <c r="AIB66" s="266"/>
      <c r="AIC66" s="266"/>
      <c r="AID66" s="266"/>
      <c r="AIE66" s="266"/>
      <c r="AIF66" s="266"/>
      <c r="AIG66" s="266"/>
      <c r="AIH66" s="266"/>
      <c r="AII66" s="266"/>
      <c r="AIJ66" s="266"/>
      <c r="AIK66" s="266"/>
      <c r="AIL66" s="266"/>
      <c r="AIM66" s="266"/>
      <c r="AIN66" s="266"/>
      <c r="AIO66" s="266"/>
      <c r="AIP66" s="266"/>
      <c r="AIQ66" s="266"/>
      <c r="AIR66" s="266"/>
      <c r="AIS66" s="266"/>
      <c r="AIT66" s="266"/>
      <c r="AIU66" s="266"/>
      <c r="AIV66" s="266"/>
      <c r="AIW66" s="266"/>
      <c r="AIX66" s="266"/>
      <c r="AIY66" s="266"/>
      <c r="AIZ66" s="266"/>
      <c r="AJA66" s="266"/>
      <c r="AJB66" s="266"/>
      <c r="AJC66" s="266"/>
      <c r="AJD66" s="266"/>
      <c r="AJE66" s="266"/>
      <c r="AJF66" s="266"/>
      <c r="AJG66" s="266"/>
      <c r="AJH66" s="266"/>
      <c r="AJI66" s="266"/>
      <c r="AJJ66" s="266"/>
      <c r="AJK66" s="266"/>
      <c r="AJL66" s="266"/>
      <c r="AJM66" s="266"/>
      <c r="AJN66" s="266"/>
      <c r="AJO66" s="266"/>
      <c r="AJP66" s="266"/>
      <c r="AJQ66" s="266"/>
      <c r="AJR66" s="266"/>
      <c r="AJS66" s="266"/>
      <c r="AJT66" s="266"/>
      <c r="AJU66" s="266"/>
      <c r="AJV66" s="266"/>
      <c r="AJW66" s="266"/>
      <c r="AJX66" s="266"/>
      <c r="AJY66" s="266"/>
      <c r="AJZ66" s="266"/>
      <c r="AKA66" s="266"/>
      <c r="AKB66" s="266"/>
      <c r="AKC66" s="266"/>
      <c r="AKD66" s="266"/>
      <c r="AKE66" s="266"/>
      <c r="AKF66" s="266"/>
      <c r="AKG66" s="266"/>
      <c r="AKH66" s="266"/>
      <c r="AKI66" s="266"/>
      <c r="AKJ66" s="266"/>
      <c r="AKK66" s="266"/>
      <c r="AKL66" s="266"/>
      <c r="AKM66" s="266"/>
      <c r="AKN66" s="266"/>
      <c r="AKO66" s="266"/>
      <c r="AKP66" s="266"/>
      <c r="AKQ66" s="266"/>
      <c r="AKR66" s="266"/>
      <c r="AKS66" s="266"/>
      <c r="AKT66" s="266"/>
      <c r="AKU66" s="266"/>
      <c r="AKV66" s="266"/>
      <c r="AKW66" s="266"/>
      <c r="AKX66" s="266"/>
      <c r="AKY66" s="266"/>
      <c r="AKZ66" s="266"/>
      <c r="ALA66" s="266"/>
      <c r="ALB66" s="266"/>
      <c r="ALC66" s="266"/>
      <c r="ALD66" s="266"/>
      <c r="ALE66" s="266"/>
      <c r="ALF66" s="266"/>
      <c r="ALG66" s="266"/>
      <c r="ALH66" s="266"/>
      <c r="ALI66" s="266"/>
      <c r="ALJ66" s="266"/>
      <c r="ALK66" s="266"/>
      <c r="ALL66" s="266"/>
      <c r="ALM66" s="266"/>
      <c r="ALN66" s="266"/>
      <c r="ALO66" s="266"/>
      <c r="ALP66" s="266"/>
      <c r="ALQ66" s="266"/>
      <c r="ALR66" s="266"/>
      <c r="ALS66" s="266"/>
      <c r="ALT66" s="266"/>
      <c r="ALU66" s="266"/>
      <c r="ALV66" s="266"/>
      <c r="ALW66" s="266"/>
      <c r="ALX66" s="266"/>
      <c r="ALY66" s="266"/>
      <c r="ALZ66" s="266"/>
      <c r="AMA66" s="266"/>
      <c r="AMB66" s="266"/>
      <c r="AMC66" s="266"/>
      <c r="AMD66" s="266"/>
      <c r="AME66" s="266"/>
      <c r="AMF66" s="266"/>
      <c r="AMG66" s="266"/>
      <c r="AMH66" s="266"/>
      <c r="AMI66" s="266"/>
      <c r="AMJ66" s="266"/>
      <c r="AMK66" s="266"/>
      <c r="AML66" s="266"/>
      <c r="AMM66" s="266"/>
      <c r="AMN66" s="266"/>
      <c r="AMO66" s="266"/>
      <c r="AMP66" s="266"/>
      <c r="AMQ66" s="266"/>
      <c r="AMR66" s="266"/>
      <c r="AMS66" s="266"/>
      <c r="AMT66" s="266"/>
      <c r="AMU66" s="266"/>
      <c r="AMV66" s="266"/>
      <c r="AMW66" s="266"/>
      <c r="AMX66" s="266"/>
      <c r="AMY66" s="266"/>
      <c r="AMZ66" s="266"/>
      <c r="ANA66" s="266"/>
      <c r="ANB66" s="266"/>
      <c r="ANC66" s="266"/>
      <c r="AND66" s="266"/>
      <c r="ANE66" s="266"/>
      <c r="ANF66" s="266"/>
      <c r="ANG66" s="266"/>
      <c r="ANH66" s="266"/>
      <c r="ANI66" s="266"/>
      <c r="ANJ66" s="266"/>
      <c r="ANK66" s="266"/>
      <c r="ANL66" s="266"/>
      <c r="ANM66" s="266"/>
      <c r="ANN66" s="266"/>
      <c r="ANO66" s="266"/>
      <c r="ANP66" s="266"/>
      <c r="ANQ66" s="266"/>
      <c r="ANR66" s="266"/>
      <c r="ANS66" s="266"/>
      <c r="ANT66" s="266"/>
      <c r="ANU66" s="266"/>
      <c r="ANV66" s="266"/>
      <c r="ANW66" s="266"/>
      <c r="ANX66" s="266"/>
      <c r="ANY66" s="266"/>
      <c r="ANZ66" s="266"/>
      <c r="AOA66" s="266"/>
      <c r="AOB66" s="266"/>
      <c r="AOC66" s="266"/>
      <c r="AOD66" s="266"/>
      <c r="AOE66" s="266"/>
      <c r="AOF66" s="266"/>
      <c r="AOG66" s="266"/>
      <c r="AOH66" s="266"/>
      <c r="AOI66" s="266"/>
      <c r="AOJ66" s="266"/>
      <c r="AOK66" s="266"/>
      <c r="AOL66" s="266"/>
      <c r="AOM66" s="266"/>
      <c r="AON66" s="266"/>
      <c r="AOO66" s="266"/>
      <c r="AOP66" s="266"/>
      <c r="AOQ66" s="266"/>
      <c r="AOR66" s="266"/>
      <c r="AOS66" s="266"/>
      <c r="AOT66" s="266"/>
      <c r="AOU66" s="266"/>
      <c r="AOV66" s="266"/>
      <c r="AOW66" s="266"/>
      <c r="AOX66" s="266"/>
      <c r="AOY66" s="266"/>
      <c r="AOZ66" s="266"/>
      <c r="APA66" s="266"/>
      <c r="APB66" s="266"/>
      <c r="APC66" s="266"/>
      <c r="APD66" s="266"/>
      <c r="APE66" s="266"/>
      <c r="APF66" s="266"/>
      <c r="APG66" s="266"/>
      <c r="APH66" s="266"/>
      <c r="API66" s="266"/>
      <c r="APJ66" s="266"/>
      <c r="APK66" s="266"/>
      <c r="APL66" s="266"/>
      <c r="APM66" s="266"/>
      <c r="APN66" s="266"/>
      <c r="APO66" s="266"/>
      <c r="APP66" s="266"/>
      <c r="APQ66" s="266"/>
      <c r="APR66" s="266"/>
      <c r="APS66" s="266"/>
      <c r="APT66" s="266"/>
      <c r="APU66" s="266"/>
      <c r="APV66" s="266"/>
      <c r="APW66" s="266"/>
      <c r="APX66" s="266"/>
      <c r="APY66" s="266"/>
      <c r="APZ66" s="266"/>
      <c r="AQA66" s="266"/>
      <c r="AQB66" s="266"/>
      <c r="AQC66" s="266"/>
      <c r="AQD66" s="266"/>
      <c r="AQE66" s="266"/>
      <c r="AQF66" s="266"/>
      <c r="AQG66" s="266"/>
      <c r="AQH66" s="266"/>
      <c r="AQI66" s="266"/>
      <c r="AQJ66" s="266"/>
      <c r="AQK66" s="266"/>
      <c r="AQL66" s="266"/>
      <c r="AQM66" s="266"/>
      <c r="AQN66" s="266"/>
      <c r="AQO66" s="266"/>
      <c r="AQP66" s="266"/>
      <c r="AQQ66" s="266"/>
      <c r="AQR66" s="266"/>
      <c r="AQS66" s="266"/>
      <c r="AQT66" s="266"/>
      <c r="AQU66" s="266"/>
      <c r="AQV66" s="266"/>
      <c r="AQW66" s="266"/>
      <c r="AQX66" s="266"/>
      <c r="AQY66" s="266"/>
      <c r="AQZ66" s="266"/>
      <c r="ARA66" s="266"/>
      <c r="ARB66" s="266"/>
      <c r="ARC66" s="266"/>
      <c r="ARD66" s="266"/>
      <c r="ARE66" s="266"/>
      <c r="ARF66" s="266"/>
      <c r="ARG66" s="266"/>
      <c r="ARH66" s="266"/>
      <c r="ARI66" s="266"/>
      <c r="ARJ66" s="266"/>
      <c r="ARK66" s="266"/>
      <c r="ARL66" s="266"/>
      <c r="ARM66" s="266"/>
      <c r="ARN66" s="266"/>
      <c r="ARO66" s="266"/>
      <c r="ARP66" s="266"/>
      <c r="ARQ66" s="266"/>
      <c r="ARR66" s="266"/>
      <c r="ARS66" s="266"/>
      <c r="ART66" s="266"/>
      <c r="ARU66" s="266"/>
      <c r="ARV66" s="266"/>
      <c r="ARW66" s="266"/>
      <c r="ARX66" s="266"/>
      <c r="ARY66" s="266"/>
      <c r="ARZ66" s="266"/>
      <c r="ASA66" s="266"/>
      <c r="ASB66" s="266"/>
      <c r="ASC66" s="266"/>
      <c r="ASD66" s="266"/>
      <c r="ASE66" s="266"/>
      <c r="ASF66" s="266"/>
      <c r="ASG66" s="266"/>
      <c r="ASH66" s="266"/>
      <c r="ASI66" s="266"/>
      <c r="ASJ66" s="266"/>
      <c r="ASK66" s="266"/>
      <c r="ASL66" s="266"/>
      <c r="ASM66" s="266"/>
      <c r="ASN66" s="266"/>
      <c r="ASO66" s="266"/>
      <c r="ASP66" s="266"/>
      <c r="ASQ66" s="266"/>
      <c r="ASR66" s="266"/>
      <c r="ASS66" s="266"/>
      <c r="AST66" s="266"/>
      <c r="ASU66" s="266"/>
      <c r="ASV66" s="266"/>
      <c r="ASW66" s="266"/>
      <c r="ASX66" s="266"/>
      <c r="ASY66" s="266"/>
      <c r="ASZ66" s="266"/>
      <c r="ATA66" s="266"/>
      <c r="ATB66" s="266"/>
      <c r="ATC66" s="266"/>
      <c r="ATD66" s="266"/>
      <c r="ATE66" s="266"/>
      <c r="ATF66" s="266"/>
      <c r="ATG66" s="266"/>
      <c r="ATH66" s="266"/>
      <c r="ATI66" s="266"/>
      <c r="ATJ66" s="266"/>
      <c r="ATK66" s="266"/>
      <c r="ATL66" s="266"/>
      <c r="ATM66" s="266"/>
      <c r="ATN66" s="266"/>
      <c r="ATO66" s="266"/>
      <c r="ATP66" s="266"/>
      <c r="ATQ66" s="266"/>
      <c r="ATR66" s="266"/>
      <c r="ATS66" s="266"/>
      <c r="ATT66" s="266"/>
      <c r="ATU66" s="266"/>
      <c r="ATV66" s="266"/>
      <c r="ATW66" s="266"/>
      <c r="ATX66" s="266"/>
      <c r="ATY66" s="266"/>
      <c r="ATZ66" s="266"/>
      <c r="AUA66" s="266"/>
      <c r="AUB66" s="266"/>
      <c r="AUC66" s="266"/>
      <c r="AUD66" s="266"/>
      <c r="AUE66" s="266"/>
      <c r="AUF66" s="266"/>
      <c r="AUG66" s="266"/>
      <c r="AUH66" s="266"/>
      <c r="AUI66" s="266"/>
      <c r="AUJ66" s="266"/>
      <c r="AUK66" s="266"/>
      <c r="AUL66" s="266"/>
      <c r="AUM66" s="266"/>
      <c r="AUN66" s="266"/>
      <c r="AUO66" s="266"/>
      <c r="AUP66" s="266"/>
      <c r="AUQ66" s="266"/>
      <c r="AUR66" s="266"/>
      <c r="AUS66" s="266"/>
      <c r="AUT66" s="266"/>
      <c r="AUU66" s="266"/>
      <c r="AUV66" s="266"/>
      <c r="AUW66" s="266"/>
      <c r="AUX66" s="266"/>
      <c r="AUY66" s="266"/>
      <c r="AUZ66" s="266"/>
      <c r="AVA66" s="266"/>
      <c r="AVB66" s="266"/>
      <c r="AVC66" s="266"/>
      <c r="AVD66" s="266"/>
      <c r="AVE66" s="266"/>
      <c r="AVF66" s="266"/>
      <c r="AVG66" s="266"/>
      <c r="AVH66" s="266"/>
      <c r="AVI66" s="266"/>
      <c r="AVJ66" s="266"/>
      <c r="AVK66" s="266"/>
      <c r="AVL66" s="266"/>
      <c r="AVM66" s="266"/>
      <c r="AVN66" s="266"/>
      <c r="AVO66" s="266"/>
      <c r="AVP66" s="266"/>
      <c r="AVQ66" s="266"/>
      <c r="AVR66" s="266"/>
      <c r="AVS66" s="266"/>
      <c r="AVT66" s="266"/>
      <c r="AVU66" s="266"/>
      <c r="AVV66" s="266"/>
      <c r="AVW66" s="266"/>
      <c r="AVX66" s="266"/>
      <c r="AVY66" s="266"/>
      <c r="AVZ66" s="266"/>
      <c r="AWA66" s="266"/>
      <c r="AWB66" s="266"/>
      <c r="AWC66" s="266"/>
      <c r="AWD66" s="266"/>
      <c r="AWE66" s="266"/>
      <c r="AWF66" s="266"/>
      <c r="AWG66" s="266"/>
      <c r="AWH66" s="266"/>
      <c r="AWI66" s="266"/>
      <c r="AWJ66" s="266"/>
      <c r="AWK66" s="266"/>
      <c r="AWL66" s="266"/>
      <c r="AWM66" s="266"/>
      <c r="AWN66" s="266"/>
      <c r="AWO66" s="266"/>
      <c r="AWP66" s="266"/>
      <c r="AWQ66" s="266"/>
      <c r="AWR66" s="266"/>
      <c r="AWS66" s="266"/>
      <c r="AWT66" s="266"/>
      <c r="AWU66" s="266"/>
      <c r="AWV66" s="266"/>
      <c r="AWW66" s="266"/>
      <c r="AWX66" s="266"/>
      <c r="AWY66" s="266"/>
      <c r="AWZ66" s="266"/>
      <c r="AXA66" s="266"/>
      <c r="AXB66" s="266"/>
      <c r="AXC66" s="266"/>
      <c r="AXD66" s="266"/>
      <c r="AXE66" s="266"/>
      <c r="AXF66" s="266"/>
      <c r="AXG66" s="266"/>
      <c r="AXH66" s="266"/>
      <c r="AXI66" s="266"/>
      <c r="AXJ66" s="266"/>
      <c r="AXK66" s="266"/>
      <c r="AXL66" s="266"/>
      <c r="AXM66" s="266"/>
      <c r="AXN66" s="266"/>
      <c r="AXO66" s="266"/>
      <c r="AXP66" s="266"/>
      <c r="AXQ66" s="266"/>
      <c r="AXR66" s="266"/>
      <c r="AXS66" s="266"/>
      <c r="AXT66" s="266"/>
      <c r="AXU66" s="266"/>
      <c r="AXV66" s="266"/>
      <c r="AXW66" s="266"/>
      <c r="AXX66" s="266"/>
      <c r="AXY66" s="266"/>
      <c r="AXZ66" s="266"/>
      <c r="AYA66" s="266"/>
      <c r="AYB66" s="266"/>
      <c r="AYC66" s="266"/>
      <c r="AYD66" s="266"/>
      <c r="AYE66" s="266"/>
      <c r="AYF66" s="266"/>
      <c r="AYG66" s="266"/>
      <c r="AYH66" s="266"/>
      <c r="AYI66" s="266"/>
      <c r="AYJ66" s="266"/>
      <c r="AYK66" s="266"/>
      <c r="AYL66" s="266"/>
      <c r="AYM66" s="266"/>
      <c r="AYN66" s="266"/>
      <c r="AYO66" s="266"/>
      <c r="AYP66" s="266"/>
      <c r="AYQ66" s="266"/>
      <c r="AYR66" s="266"/>
      <c r="AYS66" s="266"/>
      <c r="AYT66" s="266"/>
      <c r="AYU66" s="266"/>
      <c r="AYV66" s="266"/>
      <c r="AYW66" s="266"/>
      <c r="AYX66" s="266"/>
      <c r="AYY66" s="266"/>
      <c r="AYZ66" s="266"/>
      <c r="AZA66" s="266"/>
      <c r="AZB66" s="266"/>
      <c r="AZC66" s="266"/>
      <c r="AZD66" s="266"/>
      <c r="AZE66" s="266"/>
      <c r="AZF66" s="266"/>
      <c r="AZG66" s="266"/>
      <c r="AZH66" s="266"/>
      <c r="AZI66" s="266"/>
      <c r="AZJ66" s="266"/>
      <c r="AZK66" s="266"/>
      <c r="AZL66" s="266"/>
      <c r="AZM66" s="266"/>
      <c r="AZN66" s="266"/>
      <c r="AZO66" s="266"/>
      <c r="AZP66" s="266"/>
      <c r="AZQ66" s="266"/>
      <c r="AZR66" s="266"/>
      <c r="AZS66" s="266"/>
      <c r="AZT66" s="266"/>
      <c r="AZU66" s="266"/>
      <c r="AZV66" s="266"/>
      <c r="AZW66" s="266"/>
      <c r="AZX66" s="266"/>
      <c r="AZY66" s="266"/>
      <c r="AZZ66" s="266"/>
      <c r="BAA66" s="266"/>
      <c r="BAB66" s="266"/>
      <c r="BAC66" s="266"/>
      <c r="BAD66" s="266"/>
      <c r="BAE66" s="266"/>
      <c r="BAF66" s="266"/>
      <c r="BAG66" s="266"/>
      <c r="BAH66" s="266"/>
      <c r="BAI66" s="266"/>
      <c r="BAJ66" s="266"/>
      <c r="BAK66" s="266"/>
      <c r="BAL66" s="266"/>
      <c r="BAM66" s="266"/>
      <c r="BAN66" s="266"/>
      <c r="BAO66" s="266"/>
      <c r="BAP66" s="266"/>
      <c r="BAQ66" s="266"/>
      <c r="BAR66" s="266"/>
      <c r="BAS66" s="266"/>
      <c r="BAT66" s="266"/>
      <c r="BAU66" s="266"/>
      <c r="BAV66" s="266"/>
      <c r="BAW66" s="266"/>
      <c r="BAX66" s="266"/>
      <c r="BAY66" s="266"/>
      <c r="BAZ66" s="266"/>
      <c r="BBA66" s="266"/>
      <c r="BBB66" s="266"/>
      <c r="BBC66" s="266"/>
      <c r="BBD66" s="266"/>
      <c r="BBE66" s="266"/>
      <c r="BBF66" s="266"/>
      <c r="BBG66" s="266"/>
      <c r="BBH66" s="266"/>
      <c r="BBI66" s="266"/>
      <c r="BBJ66" s="266"/>
      <c r="BBK66" s="266"/>
      <c r="BBL66" s="266"/>
      <c r="BBM66" s="266"/>
      <c r="BBN66" s="266"/>
      <c r="BBO66" s="266"/>
      <c r="BBP66" s="266"/>
      <c r="BBQ66" s="266"/>
      <c r="BBR66" s="266"/>
      <c r="BBS66" s="266"/>
      <c r="BBT66" s="266"/>
      <c r="BBU66" s="266"/>
      <c r="BBV66" s="266"/>
      <c r="BBW66" s="266"/>
      <c r="BBX66" s="266"/>
      <c r="BBY66" s="266"/>
      <c r="BBZ66" s="266"/>
      <c r="BCA66" s="266"/>
      <c r="BCB66" s="266"/>
      <c r="BCC66" s="266"/>
      <c r="BCD66" s="266"/>
      <c r="BCE66" s="266"/>
      <c r="BCF66" s="266"/>
      <c r="BCG66" s="266"/>
      <c r="BCH66" s="266"/>
      <c r="BCI66" s="266"/>
      <c r="BCJ66" s="266"/>
      <c r="BCK66" s="266"/>
      <c r="BCL66" s="266"/>
      <c r="BCM66" s="266"/>
      <c r="BCN66" s="266"/>
      <c r="BCO66" s="266"/>
      <c r="BCP66" s="266"/>
      <c r="BCQ66" s="266"/>
      <c r="BCR66" s="266"/>
      <c r="BCS66" s="266"/>
      <c r="BCT66" s="266"/>
      <c r="BCU66" s="266"/>
      <c r="BCV66" s="266"/>
      <c r="BCW66" s="266"/>
      <c r="BCX66" s="266"/>
      <c r="BCY66" s="266"/>
      <c r="BCZ66" s="266"/>
      <c r="BDA66" s="266"/>
      <c r="BDB66" s="266"/>
      <c r="BDC66" s="266"/>
      <c r="BDD66" s="266"/>
      <c r="BDE66" s="266"/>
      <c r="BDF66" s="266"/>
      <c r="BDG66" s="266"/>
      <c r="BDH66" s="266"/>
      <c r="BDI66" s="266"/>
      <c r="BDJ66" s="266"/>
      <c r="BDK66" s="266"/>
      <c r="BDL66" s="266"/>
      <c r="BDM66" s="266"/>
      <c r="BDN66" s="266"/>
      <c r="BDO66" s="266"/>
      <c r="BDP66" s="266"/>
      <c r="BDQ66" s="266"/>
      <c r="BDR66" s="266"/>
      <c r="BDS66" s="266"/>
      <c r="BDT66" s="266"/>
      <c r="BDU66" s="266"/>
      <c r="BDV66" s="266"/>
      <c r="BDW66" s="266"/>
      <c r="BDX66" s="266"/>
      <c r="BDY66" s="266"/>
      <c r="BDZ66" s="266"/>
      <c r="BEA66" s="266"/>
      <c r="BEB66" s="266"/>
      <c r="BEC66" s="266"/>
      <c r="BED66" s="266"/>
      <c r="BEE66" s="266"/>
      <c r="BEF66" s="266"/>
      <c r="BEG66" s="266"/>
      <c r="BEH66" s="266"/>
      <c r="BEI66" s="266"/>
      <c r="BEJ66" s="266"/>
      <c r="BEK66" s="266"/>
      <c r="BEL66" s="266"/>
      <c r="BEM66" s="266"/>
      <c r="BEN66" s="266"/>
      <c r="BEO66" s="266"/>
      <c r="BEP66" s="266"/>
      <c r="BEQ66" s="266"/>
      <c r="BER66" s="266"/>
      <c r="BES66" s="266"/>
      <c r="BET66" s="266"/>
      <c r="BEU66" s="266"/>
      <c r="BEV66" s="266"/>
      <c r="BEW66" s="266"/>
      <c r="BEX66" s="266"/>
      <c r="BEY66" s="266"/>
      <c r="BEZ66" s="266"/>
      <c r="BFA66" s="266"/>
      <c r="BFB66" s="266"/>
      <c r="BFC66" s="266"/>
      <c r="BFD66" s="266"/>
      <c r="BFE66" s="266"/>
      <c r="BFF66" s="266"/>
      <c r="BFG66" s="266"/>
      <c r="BFH66" s="266"/>
      <c r="BFI66" s="266"/>
      <c r="BFJ66" s="266"/>
      <c r="BFK66" s="266"/>
      <c r="BFL66" s="266"/>
      <c r="BFM66" s="266"/>
      <c r="BFN66" s="266"/>
      <c r="BFO66" s="266"/>
      <c r="BFP66" s="266"/>
      <c r="BFQ66" s="266"/>
      <c r="BFR66" s="266"/>
      <c r="BFS66" s="266"/>
      <c r="BFT66" s="266"/>
      <c r="BFU66" s="266"/>
      <c r="BFV66" s="266"/>
      <c r="BFW66" s="266"/>
      <c r="BFX66" s="266"/>
      <c r="BFY66" s="266"/>
      <c r="BFZ66" s="266"/>
      <c r="BGA66" s="266"/>
      <c r="BGB66" s="266"/>
      <c r="BGC66" s="266"/>
      <c r="BGD66" s="266"/>
      <c r="BGE66" s="266"/>
      <c r="BGF66" s="266"/>
      <c r="BGG66" s="266"/>
      <c r="BGH66" s="266"/>
      <c r="BGI66" s="266"/>
      <c r="BGJ66" s="266"/>
      <c r="BGK66" s="266"/>
      <c r="BGL66" s="266"/>
      <c r="BGM66" s="266"/>
      <c r="BGN66" s="266"/>
      <c r="BGO66" s="266"/>
      <c r="BGP66" s="266"/>
      <c r="BGQ66" s="266"/>
      <c r="BGR66" s="266"/>
      <c r="BGS66" s="266"/>
      <c r="BGT66" s="266"/>
      <c r="BGU66" s="266"/>
      <c r="BGV66" s="266"/>
      <c r="BGW66" s="266"/>
      <c r="BGX66" s="266"/>
      <c r="BGY66" s="266"/>
      <c r="BGZ66" s="266"/>
      <c r="BHA66" s="266"/>
      <c r="BHB66" s="266"/>
      <c r="BHC66" s="266"/>
      <c r="BHD66" s="266"/>
      <c r="BHE66" s="266"/>
      <c r="BHF66" s="266"/>
      <c r="BHG66" s="266"/>
      <c r="BHH66" s="266"/>
      <c r="BHI66" s="266"/>
      <c r="BHJ66" s="266"/>
      <c r="BHK66" s="266"/>
      <c r="BHL66" s="266"/>
      <c r="BHM66" s="266"/>
      <c r="BHN66" s="266"/>
      <c r="BHO66" s="266"/>
      <c r="BHP66" s="266"/>
      <c r="BHQ66" s="266"/>
      <c r="BHR66" s="266"/>
      <c r="BHS66" s="266"/>
      <c r="BHT66" s="266"/>
      <c r="BHU66" s="266"/>
      <c r="BHV66" s="266"/>
      <c r="BHW66" s="266"/>
      <c r="BHX66" s="266"/>
      <c r="BHY66" s="266"/>
      <c r="BHZ66" s="266"/>
      <c r="BIA66" s="266"/>
      <c r="BIB66" s="266"/>
      <c r="BIC66" s="266"/>
      <c r="BID66" s="266"/>
      <c r="BIE66" s="266"/>
      <c r="BIF66" s="266"/>
      <c r="BIG66" s="266"/>
      <c r="BIH66" s="266"/>
      <c r="BII66" s="266"/>
      <c r="BIJ66" s="266"/>
      <c r="BIK66" s="266"/>
      <c r="BIL66" s="266"/>
      <c r="BIM66" s="266"/>
      <c r="BIN66" s="266"/>
      <c r="BIO66" s="266"/>
      <c r="BIP66" s="266"/>
      <c r="BIQ66" s="266"/>
      <c r="BIR66" s="266"/>
      <c r="BIS66" s="266"/>
      <c r="BIT66" s="266"/>
      <c r="BIU66" s="266"/>
      <c r="BIV66" s="266"/>
      <c r="BIW66" s="266"/>
      <c r="BIX66" s="266"/>
      <c r="BIY66" s="266"/>
      <c r="BIZ66" s="266"/>
      <c r="BJA66" s="266"/>
      <c r="BJB66" s="266"/>
      <c r="BJC66" s="266"/>
      <c r="BJD66" s="266"/>
      <c r="BJE66" s="266"/>
      <c r="BJF66" s="266"/>
      <c r="BJG66" s="266"/>
      <c r="BJH66" s="266"/>
      <c r="BJI66" s="266"/>
      <c r="BJJ66" s="266"/>
      <c r="BJK66" s="266"/>
      <c r="BJL66" s="266"/>
      <c r="BJM66" s="266"/>
      <c r="BJN66" s="266"/>
      <c r="BJO66" s="266"/>
      <c r="BJP66" s="266"/>
      <c r="BJQ66" s="266"/>
      <c r="BJR66" s="266"/>
      <c r="BJS66" s="266"/>
      <c r="BJT66" s="266"/>
      <c r="BJU66" s="266"/>
      <c r="BJV66" s="266"/>
      <c r="BJW66" s="266"/>
      <c r="BJX66" s="266"/>
      <c r="BJY66" s="266"/>
      <c r="BJZ66" s="266"/>
      <c r="BKA66" s="266"/>
      <c r="BKB66" s="266"/>
      <c r="BKC66" s="266"/>
      <c r="BKD66" s="266"/>
      <c r="BKE66" s="266"/>
      <c r="BKF66" s="266"/>
      <c r="BKG66" s="266"/>
      <c r="BKH66" s="266"/>
      <c r="BKI66" s="266"/>
      <c r="BKJ66" s="266"/>
      <c r="BKK66" s="266"/>
      <c r="BKL66" s="266"/>
      <c r="BKM66" s="266"/>
      <c r="BKN66" s="266"/>
      <c r="BKO66" s="266"/>
      <c r="BKP66" s="266"/>
      <c r="BKQ66" s="266"/>
      <c r="BKR66" s="266"/>
      <c r="BKS66" s="266"/>
      <c r="BKT66" s="266"/>
      <c r="BKU66" s="266"/>
      <c r="BKV66" s="266"/>
      <c r="BKW66" s="266"/>
      <c r="BKX66" s="266"/>
      <c r="BKY66" s="266"/>
      <c r="BKZ66" s="266"/>
      <c r="BLA66" s="266"/>
      <c r="BLB66" s="266"/>
      <c r="BLC66" s="266"/>
      <c r="BLD66" s="266"/>
      <c r="BLE66" s="266"/>
      <c r="BLF66" s="266"/>
      <c r="BLG66" s="266"/>
      <c r="BLH66" s="266"/>
      <c r="BLI66" s="266"/>
      <c r="BLJ66" s="266"/>
      <c r="BLK66" s="266"/>
      <c r="BLL66" s="266"/>
      <c r="BLM66" s="266"/>
      <c r="BLN66" s="266"/>
      <c r="BLO66" s="266"/>
      <c r="BLP66" s="266"/>
      <c r="BLQ66" s="266"/>
      <c r="BLR66" s="266"/>
      <c r="BLS66" s="266"/>
      <c r="BLT66" s="266"/>
      <c r="BLU66" s="266"/>
      <c r="BLV66" s="266"/>
      <c r="BLW66" s="266"/>
      <c r="BLX66" s="266"/>
      <c r="BLY66" s="266"/>
      <c r="BLZ66" s="266"/>
      <c r="BMA66" s="266"/>
      <c r="BMB66" s="266"/>
      <c r="BMC66" s="266"/>
      <c r="BMD66" s="266"/>
      <c r="BME66" s="266"/>
      <c r="BMF66" s="266"/>
      <c r="BMG66" s="266"/>
      <c r="BMH66" s="266"/>
      <c r="BMI66" s="266"/>
      <c r="BMJ66" s="266"/>
      <c r="BMK66" s="266"/>
      <c r="BML66" s="266"/>
      <c r="BMM66" s="266"/>
      <c r="BMN66" s="266"/>
      <c r="BMO66" s="266"/>
      <c r="BMP66" s="266"/>
      <c r="BMQ66" s="266"/>
      <c r="BMR66" s="266"/>
      <c r="BMS66" s="266"/>
      <c r="BMT66" s="266"/>
      <c r="BMU66" s="266"/>
      <c r="BMV66" s="266"/>
      <c r="BMW66" s="266"/>
      <c r="BMX66" s="266"/>
      <c r="BMY66" s="266"/>
      <c r="BMZ66" s="266"/>
      <c r="BNA66" s="266"/>
      <c r="BNB66" s="266"/>
      <c r="BNC66" s="266"/>
      <c r="BND66" s="266"/>
      <c r="BNE66" s="266"/>
      <c r="BNF66" s="266"/>
      <c r="BNG66" s="266"/>
      <c r="BNH66" s="266"/>
      <c r="BNI66" s="266"/>
      <c r="BNJ66" s="266"/>
      <c r="BNK66" s="266"/>
      <c r="BNL66" s="266"/>
      <c r="BNM66" s="266"/>
      <c r="BNN66" s="266"/>
      <c r="BNO66" s="266"/>
      <c r="BNP66" s="266"/>
      <c r="BNQ66" s="266"/>
      <c r="BNR66" s="266"/>
      <c r="BNS66" s="266"/>
      <c r="BNT66" s="266"/>
      <c r="BNU66" s="266"/>
      <c r="BNV66" s="266"/>
      <c r="BNW66" s="266"/>
      <c r="BNX66" s="266"/>
      <c r="BNY66" s="266"/>
      <c r="BNZ66" s="266"/>
      <c r="BOA66" s="266"/>
      <c r="BOB66" s="266"/>
      <c r="BOC66" s="266"/>
      <c r="BOD66" s="266"/>
      <c r="BOE66" s="266"/>
      <c r="BOF66" s="266"/>
      <c r="BOG66" s="266"/>
      <c r="BOH66" s="266"/>
      <c r="BOI66" s="266"/>
      <c r="BOJ66" s="266"/>
      <c r="BOK66" s="266"/>
      <c r="BOL66" s="266"/>
      <c r="BOM66" s="266"/>
      <c r="BON66" s="266"/>
      <c r="BOO66" s="266"/>
      <c r="BOP66" s="266"/>
      <c r="BOQ66" s="266"/>
      <c r="BOR66" s="266"/>
      <c r="BOS66" s="266"/>
      <c r="BOT66" s="266"/>
      <c r="BOU66" s="266"/>
      <c r="BOV66" s="266"/>
      <c r="BOW66" s="266"/>
      <c r="BOX66" s="266"/>
      <c r="BOY66" s="266"/>
      <c r="BOZ66" s="266"/>
      <c r="BPA66" s="266"/>
      <c r="BPB66" s="266"/>
      <c r="BPC66" s="266"/>
      <c r="BPD66" s="266"/>
      <c r="BPE66" s="266"/>
      <c r="BPF66" s="266"/>
      <c r="BPG66" s="266"/>
      <c r="BPH66" s="266"/>
      <c r="BPI66" s="266"/>
      <c r="BPJ66" s="266"/>
      <c r="BPK66" s="266"/>
      <c r="BPL66" s="266"/>
      <c r="BPM66" s="266"/>
      <c r="BPN66" s="266"/>
      <c r="BPO66" s="266"/>
      <c r="BPP66" s="266"/>
      <c r="BPQ66" s="266"/>
      <c r="BPR66" s="266"/>
      <c r="BPS66" s="266"/>
      <c r="BPT66" s="266"/>
      <c r="BPU66" s="266"/>
      <c r="BPV66" s="266"/>
      <c r="BPW66" s="266"/>
      <c r="BPX66" s="266"/>
      <c r="BPY66" s="266"/>
      <c r="BPZ66" s="266"/>
      <c r="BQA66" s="266"/>
      <c r="BQB66" s="266"/>
      <c r="BQC66" s="266"/>
      <c r="BQD66" s="266"/>
      <c r="BQE66" s="266"/>
      <c r="BQF66" s="266"/>
      <c r="BQG66" s="266"/>
      <c r="BQH66" s="266"/>
      <c r="BQI66" s="266"/>
      <c r="BQJ66" s="266"/>
      <c r="BQK66" s="266"/>
      <c r="BQL66" s="266"/>
      <c r="BQM66" s="266"/>
      <c r="BQN66" s="266"/>
      <c r="BQO66" s="266"/>
      <c r="BQP66" s="266"/>
      <c r="BQQ66" s="266"/>
      <c r="BQR66" s="266"/>
      <c r="BQS66" s="266"/>
      <c r="BQT66" s="266"/>
      <c r="BQU66" s="266"/>
      <c r="BQV66" s="266"/>
      <c r="BQW66" s="266"/>
      <c r="BQX66" s="266"/>
      <c r="BQY66" s="266"/>
      <c r="BQZ66" s="266"/>
      <c r="BRA66" s="266"/>
      <c r="BRB66" s="266"/>
      <c r="BRC66" s="266"/>
      <c r="BRD66" s="266"/>
      <c r="BRE66" s="266"/>
      <c r="BRF66" s="266"/>
      <c r="BRG66" s="266"/>
      <c r="BRH66" s="266"/>
      <c r="BRI66" s="266"/>
      <c r="BRJ66" s="266"/>
      <c r="BRK66" s="266"/>
      <c r="BRL66" s="266"/>
      <c r="BRM66" s="266"/>
      <c r="BRN66" s="266"/>
      <c r="BRO66" s="266"/>
      <c r="BRP66" s="266"/>
      <c r="BRQ66" s="266"/>
      <c r="BRR66" s="266"/>
      <c r="BRS66" s="266"/>
      <c r="BRT66" s="266"/>
      <c r="BRU66" s="266"/>
      <c r="BRV66" s="266"/>
      <c r="BRW66" s="266"/>
      <c r="BRX66" s="266"/>
      <c r="BRY66" s="266"/>
      <c r="BRZ66" s="266"/>
      <c r="BSA66" s="266"/>
      <c r="BSB66" s="266"/>
      <c r="BSC66" s="266"/>
      <c r="BSD66" s="266"/>
      <c r="BSE66" s="266"/>
      <c r="BSF66" s="266"/>
      <c r="BSG66" s="266"/>
      <c r="BSH66" s="266"/>
      <c r="BSI66" s="266"/>
      <c r="BSJ66" s="266"/>
      <c r="BSK66" s="266"/>
      <c r="BSL66" s="266"/>
      <c r="BSM66" s="266"/>
      <c r="BSN66" s="266"/>
      <c r="BSO66" s="266"/>
      <c r="BSP66" s="266"/>
      <c r="BSQ66" s="266"/>
      <c r="BSR66" s="266"/>
      <c r="BSS66" s="266"/>
      <c r="BST66" s="266"/>
      <c r="BSU66" s="266"/>
      <c r="BSV66" s="266"/>
      <c r="BSW66" s="266"/>
      <c r="BSX66" s="266"/>
      <c r="BSY66" s="266"/>
      <c r="BSZ66" s="266"/>
      <c r="BTA66" s="266"/>
      <c r="BTB66" s="266"/>
      <c r="BTC66" s="266"/>
      <c r="BTD66" s="266"/>
      <c r="BTE66" s="266"/>
      <c r="BTF66" s="266"/>
      <c r="BTG66" s="266"/>
      <c r="BTH66" s="266"/>
      <c r="BTI66" s="266"/>
      <c r="BTJ66" s="266"/>
      <c r="BTK66" s="266"/>
      <c r="BTL66" s="266"/>
      <c r="BTM66" s="266"/>
      <c r="BTN66" s="266"/>
      <c r="BTO66" s="266"/>
      <c r="BTP66" s="266"/>
      <c r="BTQ66" s="266"/>
      <c r="BTR66" s="266"/>
      <c r="BTS66" s="266"/>
      <c r="BTT66" s="266"/>
      <c r="BTU66" s="266"/>
      <c r="BTV66" s="266"/>
      <c r="BTW66" s="266"/>
      <c r="BTX66" s="266"/>
      <c r="BTY66" s="266"/>
      <c r="BTZ66" s="266"/>
      <c r="BUA66" s="266"/>
      <c r="BUB66" s="266"/>
      <c r="BUC66" s="266"/>
      <c r="BUD66" s="266"/>
      <c r="BUE66" s="266"/>
      <c r="BUF66" s="266"/>
      <c r="BUG66" s="266"/>
      <c r="BUH66" s="266"/>
      <c r="BUI66" s="266"/>
      <c r="BUJ66" s="266"/>
      <c r="BUK66" s="266"/>
      <c r="BUL66" s="266"/>
      <c r="BUM66" s="266"/>
      <c r="BUN66" s="266"/>
      <c r="BUO66" s="266"/>
      <c r="BUP66" s="266"/>
      <c r="BUQ66" s="266"/>
      <c r="BUR66" s="266"/>
      <c r="BUS66" s="266"/>
      <c r="BUT66" s="266"/>
      <c r="BUU66" s="266"/>
      <c r="BUV66" s="266"/>
      <c r="BUW66" s="266"/>
      <c r="BUX66" s="266"/>
      <c r="BUY66" s="266"/>
      <c r="BUZ66" s="266"/>
      <c r="BVA66" s="266"/>
      <c r="BVB66" s="266"/>
      <c r="BVC66" s="266"/>
      <c r="BVD66" s="266"/>
      <c r="BVE66" s="266"/>
      <c r="BVF66" s="266"/>
      <c r="BVG66" s="266"/>
      <c r="BVH66" s="266"/>
      <c r="BVI66" s="266"/>
      <c r="BVJ66" s="266"/>
      <c r="BVK66" s="266"/>
      <c r="BVL66" s="266"/>
      <c r="BVM66" s="266"/>
      <c r="BVN66" s="266"/>
      <c r="BVO66" s="266"/>
      <c r="BVP66" s="266"/>
      <c r="BVQ66" s="266"/>
      <c r="BVR66" s="266"/>
      <c r="BVS66" s="266"/>
      <c r="BVT66" s="266"/>
      <c r="BVU66" s="266"/>
      <c r="BVV66" s="266"/>
      <c r="BVW66" s="266"/>
      <c r="BVX66" s="266"/>
      <c r="BVY66" s="266"/>
      <c r="BVZ66" s="266"/>
      <c r="BWA66" s="266"/>
      <c r="BWB66" s="266"/>
      <c r="BWC66" s="266"/>
      <c r="BWD66" s="266"/>
      <c r="BWE66" s="266"/>
      <c r="BWF66" s="266"/>
      <c r="BWG66" s="266"/>
      <c r="BWH66" s="266"/>
      <c r="BWI66" s="266"/>
      <c r="BWJ66" s="266"/>
      <c r="BWK66" s="266"/>
      <c r="BWL66" s="266"/>
      <c r="BWM66" s="266"/>
      <c r="BWN66" s="266"/>
      <c r="BWO66" s="266"/>
      <c r="BWP66" s="266"/>
      <c r="BWQ66" s="266"/>
      <c r="BWR66" s="266"/>
      <c r="BWS66" s="266"/>
      <c r="BWT66" s="266"/>
      <c r="BWU66" s="266"/>
      <c r="BWV66" s="266"/>
      <c r="BWW66" s="266"/>
      <c r="BWX66" s="266"/>
      <c r="BWY66" s="266"/>
      <c r="BWZ66" s="266"/>
      <c r="BXA66" s="266"/>
      <c r="BXB66" s="266"/>
      <c r="BXC66" s="266"/>
      <c r="BXD66" s="266"/>
      <c r="BXE66" s="266"/>
      <c r="BXF66" s="266"/>
      <c r="BXG66" s="266"/>
      <c r="BXH66" s="266"/>
      <c r="BXI66" s="266"/>
      <c r="BXJ66" s="266"/>
      <c r="BXK66" s="266"/>
      <c r="BXL66" s="266"/>
      <c r="BXM66" s="266"/>
      <c r="BXN66" s="266"/>
      <c r="BXO66" s="266"/>
      <c r="BXP66" s="266"/>
      <c r="BXQ66" s="266"/>
      <c r="BXR66" s="266"/>
      <c r="BXS66" s="266"/>
      <c r="BXT66" s="266"/>
      <c r="BXU66" s="266"/>
      <c r="BXV66" s="266"/>
      <c r="BXW66" s="266"/>
      <c r="BXX66" s="266"/>
      <c r="BXY66" s="266"/>
      <c r="BXZ66" s="266"/>
      <c r="BYA66" s="266"/>
      <c r="BYB66" s="266"/>
      <c r="BYC66" s="266"/>
      <c r="BYD66" s="266"/>
      <c r="BYE66" s="266"/>
      <c r="BYF66" s="266"/>
      <c r="BYG66" s="266"/>
      <c r="BYH66" s="266"/>
      <c r="BYI66" s="266"/>
      <c r="BYJ66" s="266"/>
      <c r="BYK66" s="266"/>
      <c r="BYL66" s="266"/>
      <c r="BYM66" s="266"/>
      <c r="BYN66" s="266"/>
      <c r="BYO66" s="266"/>
      <c r="BYP66" s="266"/>
      <c r="BYQ66" s="266"/>
      <c r="BYR66" s="266"/>
      <c r="BYS66" s="266"/>
      <c r="BYT66" s="266"/>
      <c r="BYU66" s="266"/>
      <c r="BYV66" s="266"/>
      <c r="BYW66" s="266"/>
      <c r="BYX66" s="266"/>
      <c r="BYY66" s="266"/>
      <c r="BYZ66" s="266"/>
      <c r="BZA66" s="266"/>
      <c r="BZB66" s="266"/>
      <c r="BZC66" s="266"/>
      <c r="BZD66" s="266"/>
      <c r="BZE66" s="266"/>
      <c r="BZF66" s="266"/>
      <c r="BZG66" s="266"/>
      <c r="BZH66" s="266"/>
      <c r="BZI66" s="266"/>
      <c r="BZJ66" s="266"/>
      <c r="BZK66" s="266"/>
      <c r="BZL66" s="266"/>
      <c r="BZM66" s="266"/>
      <c r="BZN66" s="266"/>
      <c r="BZO66" s="266"/>
      <c r="BZP66" s="266"/>
      <c r="BZQ66" s="266"/>
      <c r="BZR66" s="266"/>
      <c r="BZS66" s="266"/>
      <c r="BZT66" s="266"/>
      <c r="BZU66" s="266"/>
      <c r="BZV66" s="266"/>
      <c r="BZW66" s="266"/>
      <c r="BZX66" s="266"/>
      <c r="BZY66" s="266"/>
      <c r="BZZ66" s="266"/>
      <c r="CAA66" s="266"/>
      <c r="CAB66" s="266"/>
      <c r="CAC66" s="266"/>
      <c r="CAD66" s="266"/>
      <c r="CAE66" s="266"/>
      <c r="CAF66" s="266"/>
      <c r="CAG66" s="266"/>
      <c r="CAH66" s="266"/>
      <c r="CAI66" s="266"/>
      <c r="CAJ66" s="266"/>
      <c r="CAK66" s="266"/>
      <c r="CAL66" s="266"/>
      <c r="CAM66" s="266"/>
      <c r="CAN66" s="266"/>
      <c r="CAO66" s="266"/>
      <c r="CAP66" s="266"/>
      <c r="CAQ66" s="266"/>
      <c r="CAR66" s="266"/>
      <c r="CAS66" s="266"/>
      <c r="CAT66" s="266"/>
      <c r="CAU66" s="266"/>
      <c r="CAV66" s="266"/>
      <c r="CAW66" s="266"/>
      <c r="CAX66" s="266"/>
      <c r="CAY66" s="266"/>
      <c r="CAZ66" s="266"/>
      <c r="CBA66" s="266"/>
      <c r="CBB66" s="266"/>
      <c r="CBC66" s="266"/>
      <c r="CBD66" s="266"/>
      <c r="CBE66" s="266"/>
      <c r="CBF66" s="266"/>
      <c r="CBG66" s="266"/>
      <c r="CBH66" s="266"/>
      <c r="CBI66" s="266"/>
      <c r="CBJ66" s="266"/>
      <c r="CBK66" s="266"/>
      <c r="CBL66" s="266"/>
      <c r="CBM66" s="266"/>
      <c r="CBN66" s="266"/>
      <c r="CBO66" s="266"/>
      <c r="CBP66" s="266"/>
      <c r="CBQ66" s="266"/>
      <c r="CBR66" s="266"/>
      <c r="CBS66" s="266"/>
      <c r="CBT66" s="266"/>
      <c r="CBU66" s="266"/>
      <c r="CBV66" s="266"/>
      <c r="CBW66" s="266"/>
      <c r="CBX66" s="266"/>
      <c r="CBY66" s="266"/>
      <c r="CBZ66" s="266"/>
      <c r="CCA66" s="266"/>
      <c r="CCB66" s="266"/>
      <c r="CCC66" s="266"/>
      <c r="CCD66" s="266"/>
      <c r="CCE66" s="266"/>
      <c r="CCF66" s="266"/>
      <c r="CCG66" s="266"/>
      <c r="CCH66" s="266"/>
      <c r="CCI66" s="266"/>
      <c r="CCJ66" s="266"/>
      <c r="CCK66" s="266"/>
      <c r="CCL66" s="266"/>
      <c r="CCM66" s="266"/>
      <c r="CCN66" s="266"/>
      <c r="CCO66" s="266"/>
      <c r="CCP66" s="266"/>
      <c r="CCQ66" s="266"/>
      <c r="CCR66" s="266"/>
      <c r="CCS66" s="266"/>
      <c r="CCT66" s="266"/>
      <c r="CCU66" s="266"/>
      <c r="CCV66" s="266"/>
      <c r="CCW66" s="266"/>
      <c r="CCX66" s="266"/>
      <c r="CCY66" s="266"/>
      <c r="CCZ66" s="266"/>
      <c r="CDA66" s="266"/>
      <c r="CDB66" s="266"/>
      <c r="CDC66" s="266"/>
      <c r="CDD66" s="266"/>
      <c r="CDE66" s="266"/>
      <c r="CDF66" s="266"/>
      <c r="CDG66" s="266"/>
      <c r="CDH66" s="266"/>
      <c r="CDI66" s="266"/>
      <c r="CDJ66" s="266"/>
      <c r="CDK66" s="266"/>
      <c r="CDL66" s="266"/>
      <c r="CDM66" s="266"/>
      <c r="CDN66" s="266"/>
      <c r="CDO66" s="266"/>
      <c r="CDP66" s="266"/>
      <c r="CDQ66" s="266"/>
      <c r="CDR66" s="266"/>
      <c r="CDS66" s="266"/>
      <c r="CDT66" s="266"/>
      <c r="CDU66" s="266"/>
      <c r="CDV66" s="266"/>
      <c r="CDW66" s="266"/>
      <c r="CDX66" s="266"/>
      <c r="CDY66" s="266"/>
      <c r="CDZ66" s="266"/>
      <c r="CEA66" s="266"/>
      <c r="CEB66" s="266"/>
      <c r="CEC66" s="266"/>
      <c r="CED66" s="266"/>
      <c r="CEE66" s="266"/>
      <c r="CEF66" s="266"/>
      <c r="CEG66" s="266"/>
      <c r="CEH66" s="266"/>
      <c r="CEI66" s="266"/>
      <c r="CEJ66" s="266"/>
      <c r="CEK66" s="266"/>
      <c r="CEL66" s="266"/>
      <c r="CEM66" s="266"/>
      <c r="CEN66" s="266"/>
      <c r="CEO66" s="266"/>
      <c r="CEP66" s="266"/>
      <c r="CEQ66" s="266"/>
      <c r="CER66" s="266"/>
      <c r="CES66" s="266"/>
      <c r="CET66" s="266"/>
      <c r="CEU66" s="266"/>
      <c r="CEV66" s="266"/>
      <c r="CEW66" s="266"/>
      <c r="CEX66" s="266"/>
      <c r="CEY66" s="266"/>
      <c r="CEZ66" s="266"/>
      <c r="CFA66" s="266"/>
      <c r="CFB66" s="266"/>
      <c r="CFC66" s="266"/>
      <c r="CFD66" s="266"/>
      <c r="CFE66" s="266"/>
      <c r="CFF66" s="266"/>
      <c r="CFG66" s="266"/>
      <c r="CFH66" s="266"/>
      <c r="CFI66" s="266"/>
      <c r="CFJ66" s="266"/>
      <c r="CFK66" s="266"/>
      <c r="CFL66" s="266"/>
      <c r="CFM66" s="266"/>
      <c r="CFN66" s="266"/>
      <c r="CFO66" s="266"/>
      <c r="CFP66" s="266"/>
      <c r="CFQ66" s="266"/>
      <c r="CFR66" s="266"/>
      <c r="CFS66" s="266"/>
      <c r="CFT66" s="266"/>
      <c r="CFU66" s="266"/>
      <c r="CFV66" s="266"/>
      <c r="CFW66" s="266"/>
      <c r="CFX66" s="266"/>
      <c r="CFY66" s="266"/>
      <c r="CFZ66" s="266"/>
      <c r="CGA66" s="266"/>
      <c r="CGB66" s="266"/>
      <c r="CGC66" s="266"/>
      <c r="CGD66" s="266"/>
      <c r="CGE66" s="266"/>
      <c r="CGF66" s="266"/>
      <c r="CGG66" s="266"/>
      <c r="CGH66" s="266"/>
      <c r="CGI66" s="266"/>
      <c r="CGJ66" s="266"/>
      <c r="CGK66" s="266"/>
      <c r="CGL66" s="266"/>
      <c r="CGM66" s="266"/>
      <c r="CGN66" s="266"/>
      <c r="CGO66" s="266"/>
      <c r="CGP66" s="266"/>
      <c r="CGQ66" s="266"/>
      <c r="CGR66" s="266"/>
      <c r="CGS66" s="266"/>
      <c r="CGT66" s="266"/>
      <c r="CGU66" s="266"/>
      <c r="CGV66" s="266"/>
      <c r="CGW66" s="266"/>
      <c r="CGX66" s="266"/>
      <c r="CGY66" s="266"/>
      <c r="CGZ66" s="266"/>
      <c r="CHA66" s="266"/>
      <c r="CHB66" s="266"/>
      <c r="CHC66" s="266"/>
      <c r="CHD66" s="266"/>
      <c r="CHE66" s="266"/>
      <c r="CHF66" s="266"/>
      <c r="CHG66" s="266"/>
      <c r="CHH66" s="266"/>
      <c r="CHI66" s="266"/>
      <c r="CHJ66" s="266"/>
      <c r="CHK66" s="266"/>
      <c r="CHL66" s="266"/>
      <c r="CHM66" s="266"/>
      <c r="CHN66" s="266"/>
      <c r="CHO66" s="266"/>
      <c r="CHP66" s="266"/>
      <c r="CHQ66" s="266"/>
      <c r="CHR66" s="266"/>
      <c r="CHS66" s="266"/>
      <c r="CHT66" s="266"/>
      <c r="CHU66" s="266"/>
      <c r="CHV66" s="266"/>
      <c r="CHW66" s="266"/>
      <c r="CHX66" s="266"/>
      <c r="CHY66" s="266"/>
      <c r="CHZ66" s="266"/>
      <c r="CIA66" s="266"/>
      <c r="CIB66" s="266"/>
      <c r="CIC66" s="266"/>
      <c r="CID66" s="266"/>
      <c r="CIE66" s="266"/>
      <c r="CIF66" s="266"/>
      <c r="CIG66" s="266"/>
      <c r="CIH66" s="266"/>
      <c r="CII66" s="266"/>
      <c r="CIJ66" s="266"/>
      <c r="CIK66" s="266"/>
      <c r="CIL66" s="266"/>
      <c r="CIM66" s="266"/>
      <c r="CIN66" s="266"/>
      <c r="CIO66" s="266"/>
      <c r="CIP66" s="266"/>
      <c r="CIQ66" s="266"/>
      <c r="CIR66" s="266"/>
      <c r="CIS66" s="266"/>
      <c r="CIT66" s="266"/>
      <c r="CIU66" s="266"/>
      <c r="CIV66" s="266"/>
      <c r="CIW66" s="266"/>
      <c r="CIX66" s="266"/>
      <c r="CIY66" s="266"/>
      <c r="CIZ66" s="266"/>
      <c r="CJA66" s="266"/>
      <c r="CJB66" s="266"/>
      <c r="CJC66" s="266"/>
      <c r="CJD66" s="266"/>
      <c r="CJE66" s="266"/>
      <c r="CJF66" s="266"/>
      <c r="CJG66" s="266"/>
      <c r="CJH66" s="266"/>
      <c r="CJI66" s="266"/>
      <c r="CJJ66" s="266"/>
      <c r="CJK66" s="266"/>
      <c r="CJL66" s="266"/>
      <c r="CJM66" s="266"/>
      <c r="CJN66" s="266"/>
      <c r="CJO66" s="266"/>
      <c r="CJP66" s="266"/>
      <c r="CJQ66" s="266"/>
      <c r="CJR66" s="266"/>
      <c r="CJS66" s="266"/>
      <c r="CJT66" s="266"/>
      <c r="CJU66" s="266"/>
      <c r="CJV66" s="266"/>
      <c r="CJW66" s="266"/>
      <c r="CJX66" s="266"/>
      <c r="CJY66" s="266"/>
      <c r="CJZ66" s="266"/>
      <c r="CKA66" s="266"/>
      <c r="CKB66" s="266"/>
      <c r="CKC66" s="266"/>
      <c r="CKD66" s="266"/>
      <c r="CKE66" s="266"/>
      <c r="CKF66" s="266"/>
      <c r="CKG66" s="266"/>
      <c r="CKH66" s="266"/>
      <c r="CKI66" s="266"/>
      <c r="CKJ66" s="266"/>
      <c r="CKK66" s="266"/>
      <c r="CKL66" s="266"/>
      <c r="CKM66" s="266"/>
      <c r="CKN66" s="266"/>
      <c r="CKO66" s="266"/>
      <c r="CKP66" s="266"/>
      <c r="CKQ66" s="266"/>
      <c r="CKR66" s="266"/>
      <c r="CKS66" s="266"/>
      <c r="CKT66" s="266"/>
      <c r="CKU66" s="266"/>
      <c r="CKV66" s="266"/>
      <c r="CKW66" s="266"/>
      <c r="CKX66" s="266"/>
      <c r="CKY66" s="266"/>
      <c r="CKZ66" s="266"/>
      <c r="CLA66" s="266"/>
      <c r="CLB66" s="266"/>
      <c r="CLC66" s="266"/>
      <c r="CLD66" s="266"/>
      <c r="CLE66" s="266"/>
      <c r="CLF66" s="266"/>
      <c r="CLG66" s="266"/>
      <c r="CLH66" s="266"/>
      <c r="CLI66" s="266"/>
      <c r="CLJ66" s="266"/>
      <c r="CLK66" s="266"/>
      <c r="CLL66" s="266"/>
      <c r="CLM66" s="266"/>
      <c r="CLN66" s="266"/>
      <c r="CLO66" s="266"/>
      <c r="CLP66" s="266"/>
      <c r="CLQ66" s="266"/>
      <c r="CLR66" s="266"/>
      <c r="CLS66" s="266"/>
      <c r="CLT66" s="266"/>
      <c r="CLU66" s="266"/>
      <c r="CLV66" s="266"/>
      <c r="CLW66" s="266"/>
      <c r="CLX66" s="266"/>
      <c r="CLY66" s="266"/>
      <c r="CLZ66" s="266"/>
      <c r="CMA66" s="266"/>
      <c r="CMB66" s="266"/>
      <c r="CMC66" s="266"/>
      <c r="CMD66" s="266"/>
      <c r="CME66" s="266"/>
      <c r="CMF66" s="266"/>
      <c r="CMG66" s="266"/>
      <c r="CMH66" s="266"/>
      <c r="CMI66" s="266"/>
      <c r="CMJ66" s="266"/>
      <c r="CMK66" s="266"/>
      <c r="CML66" s="266"/>
      <c r="CMM66" s="266"/>
      <c r="CMN66" s="266"/>
      <c r="CMO66" s="266"/>
      <c r="CMP66" s="266"/>
      <c r="CMQ66" s="266"/>
      <c r="CMR66" s="266"/>
      <c r="CMS66" s="266"/>
      <c r="CMT66" s="266"/>
      <c r="CMU66" s="266"/>
      <c r="CMV66" s="266"/>
      <c r="CMW66" s="266"/>
      <c r="CMX66" s="266"/>
      <c r="CMY66" s="266"/>
      <c r="CMZ66" s="266"/>
      <c r="CNA66" s="266"/>
      <c r="CNB66" s="266"/>
      <c r="CNC66" s="266"/>
      <c r="CND66" s="266"/>
      <c r="CNE66" s="266"/>
      <c r="CNF66" s="266"/>
      <c r="CNG66" s="266"/>
      <c r="CNH66" s="266"/>
      <c r="CNI66" s="266"/>
      <c r="CNJ66" s="266"/>
      <c r="CNK66" s="266"/>
      <c r="CNL66" s="266"/>
      <c r="CNM66" s="266"/>
      <c r="CNN66" s="266"/>
      <c r="CNO66" s="266"/>
      <c r="CNP66" s="266"/>
      <c r="CNQ66" s="266"/>
      <c r="CNR66" s="266"/>
      <c r="CNS66" s="266"/>
      <c r="CNT66" s="266"/>
      <c r="CNU66" s="266"/>
      <c r="CNV66" s="266"/>
      <c r="CNW66" s="266"/>
      <c r="CNX66" s="266"/>
      <c r="CNY66" s="266"/>
      <c r="CNZ66" s="266"/>
      <c r="COA66" s="266"/>
      <c r="COB66" s="266"/>
      <c r="COC66" s="266"/>
      <c r="COD66" s="266"/>
      <c r="COE66" s="266"/>
      <c r="COF66" s="266"/>
      <c r="COG66" s="266"/>
      <c r="COH66" s="266"/>
      <c r="COI66" s="266"/>
      <c r="COJ66" s="266"/>
      <c r="COK66" s="266"/>
      <c r="COL66" s="266"/>
      <c r="COM66" s="266"/>
      <c r="CON66" s="266"/>
      <c r="COO66" s="266"/>
      <c r="COP66" s="266"/>
      <c r="COQ66" s="266"/>
      <c r="COR66" s="266"/>
      <c r="COS66" s="266"/>
      <c r="COT66" s="266"/>
      <c r="COU66" s="266"/>
      <c r="COV66" s="266"/>
      <c r="COW66" s="266"/>
      <c r="COX66" s="266"/>
      <c r="COY66" s="266"/>
      <c r="COZ66" s="266"/>
      <c r="CPA66" s="266"/>
      <c r="CPB66" s="266"/>
      <c r="CPC66" s="266"/>
      <c r="CPD66" s="266"/>
      <c r="CPE66" s="266"/>
      <c r="CPF66" s="266"/>
      <c r="CPG66" s="266"/>
      <c r="CPH66" s="266"/>
      <c r="CPI66" s="266"/>
      <c r="CPJ66" s="266"/>
      <c r="CPK66" s="266"/>
      <c r="CPL66" s="266"/>
      <c r="CPM66" s="266"/>
      <c r="CPN66" s="266"/>
      <c r="CPO66" s="266"/>
      <c r="CPP66" s="266"/>
      <c r="CPQ66" s="266"/>
      <c r="CPR66" s="266"/>
      <c r="CPS66" s="266"/>
      <c r="CPT66" s="266"/>
      <c r="CPU66" s="266"/>
      <c r="CPV66" s="266"/>
      <c r="CPW66" s="266"/>
      <c r="CPX66" s="266"/>
      <c r="CPY66" s="266"/>
      <c r="CPZ66" s="266"/>
      <c r="CQA66" s="266"/>
      <c r="CQB66" s="266"/>
      <c r="CQC66" s="266"/>
      <c r="CQD66" s="266"/>
      <c r="CQE66" s="266"/>
      <c r="CQF66" s="266"/>
      <c r="CQG66" s="266"/>
      <c r="CQH66" s="266"/>
      <c r="CQI66" s="266"/>
      <c r="CQJ66" s="266"/>
      <c r="CQK66" s="266"/>
      <c r="CQL66" s="266"/>
      <c r="CQM66" s="266"/>
      <c r="CQN66" s="266"/>
      <c r="CQO66" s="266"/>
      <c r="CQP66" s="266"/>
      <c r="CQQ66" s="266"/>
      <c r="CQR66" s="266"/>
      <c r="CQS66" s="266"/>
      <c r="CQT66" s="266"/>
      <c r="CQU66" s="266"/>
      <c r="CQV66" s="266"/>
      <c r="CQW66" s="266"/>
      <c r="CQX66" s="266"/>
      <c r="CQY66" s="266"/>
      <c r="CQZ66" s="266"/>
      <c r="CRA66" s="266"/>
      <c r="CRB66" s="266"/>
      <c r="CRC66" s="266"/>
      <c r="CRD66" s="266"/>
      <c r="CRE66" s="266"/>
      <c r="CRF66" s="266"/>
      <c r="CRG66" s="266"/>
      <c r="CRH66" s="266"/>
      <c r="CRI66" s="266"/>
      <c r="CRJ66" s="266"/>
      <c r="CRK66" s="266"/>
      <c r="CRL66" s="266"/>
      <c r="CRM66" s="266"/>
      <c r="CRN66" s="266"/>
      <c r="CRO66" s="266"/>
      <c r="CRP66" s="266"/>
      <c r="CRQ66" s="266"/>
      <c r="CRR66" s="266"/>
      <c r="CRS66" s="266"/>
      <c r="CRT66" s="266"/>
      <c r="CRU66" s="266"/>
      <c r="CRV66" s="266"/>
      <c r="CRW66" s="266"/>
      <c r="CRX66" s="266"/>
      <c r="CRY66" s="266"/>
      <c r="CRZ66" s="266"/>
      <c r="CSA66" s="266"/>
      <c r="CSB66" s="266"/>
      <c r="CSC66" s="266"/>
      <c r="CSD66" s="266"/>
      <c r="CSE66" s="266"/>
      <c r="CSF66" s="266"/>
      <c r="CSG66" s="266"/>
      <c r="CSH66" s="266"/>
      <c r="CSI66" s="266"/>
      <c r="CSJ66" s="266"/>
      <c r="CSK66" s="266"/>
      <c r="CSL66" s="266"/>
      <c r="CSM66" s="266"/>
      <c r="CSN66" s="266"/>
      <c r="CSO66" s="266"/>
      <c r="CSP66" s="266"/>
      <c r="CSQ66" s="266"/>
      <c r="CSR66" s="266"/>
      <c r="CSS66" s="266"/>
      <c r="CST66" s="266"/>
      <c r="CSU66" s="266"/>
      <c r="CSV66" s="266"/>
      <c r="CSW66" s="266"/>
      <c r="CSX66" s="266"/>
      <c r="CSY66" s="266"/>
      <c r="CSZ66" s="266"/>
      <c r="CTA66" s="266"/>
      <c r="CTB66" s="266"/>
      <c r="CTC66" s="266"/>
      <c r="CTD66" s="266"/>
      <c r="CTE66" s="266"/>
      <c r="CTF66" s="266"/>
      <c r="CTG66" s="266"/>
      <c r="CTH66" s="266"/>
      <c r="CTI66" s="266"/>
      <c r="CTJ66" s="266"/>
      <c r="CTK66" s="266"/>
      <c r="CTL66" s="266"/>
      <c r="CTM66" s="266"/>
      <c r="CTN66" s="266"/>
      <c r="CTO66" s="266"/>
      <c r="CTP66" s="266"/>
      <c r="CTQ66" s="266"/>
      <c r="CTR66" s="266"/>
      <c r="CTS66" s="266"/>
      <c r="CTT66" s="266"/>
      <c r="CTU66" s="266"/>
      <c r="CTV66" s="266"/>
      <c r="CTW66" s="266"/>
      <c r="CTX66" s="266"/>
      <c r="CTY66" s="266"/>
      <c r="CTZ66" s="266"/>
      <c r="CUA66" s="266"/>
      <c r="CUB66" s="266"/>
      <c r="CUC66" s="266"/>
      <c r="CUD66" s="266"/>
      <c r="CUE66" s="266"/>
      <c r="CUF66" s="266"/>
      <c r="CUG66" s="266"/>
      <c r="CUH66" s="266"/>
      <c r="CUI66" s="266"/>
      <c r="CUJ66" s="266"/>
      <c r="CUK66" s="266"/>
      <c r="CUL66" s="266"/>
      <c r="CUM66" s="266"/>
      <c r="CUN66" s="266"/>
      <c r="CUO66" s="266"/>
      <c r="CUP66" s="266"/>
      <c r="CUQ66" s="266"/>
      <c r="CUR66" s="266"/>
      <c r="CUS66" s="266"/>
      <c r="CUT66" s="266"/>
      <c r="CUU66" s="266"/>
      <c r="CUV66" s="266"/>
      <c r="CUW66" s="266"/>
      <c r="CUX66" s="266"/>
      <c r="CUY66" s="266"/>
      <c r="CUZ66" s="266"/>
      <c r="CVA66" s="266"/>
      <c r="CVB66" s="266"/>
      <c r="CVC66" s="266"/>
      <c r="CVD66" s="266"/>
      <c r="CVE66" s="266"/>
      <c r="CVF66" s="266"/>
      <c r="CVG66" s="266"/>
      <c r="CVH66" s="266"/>
      <c r="CVI66" s="266"/>
      <c r="CVJ66" s="266"/>
      <c r="CVK66" s="266"/>
      <c r="CVL66" s="266"/>
      <c r="CVM66" s="266"/>
      <c r="CVN66" s="266"/>
      <c r="CVO66" s="266"/>
      <c r="CVP66" s="266"/>
      <c r="CVQ66" s="266"/>
      <c r="CVR66" s="266"/>
      <c r="CVS66" s="266"/>
      <c r="CVT66" s="266"/>
      <c r="CVU66" s="266"/>
      <c r="CVV66" s="266"/>
      <c r="CVW66" s="266"/>
      <c r="CVX66" s="266"/>
      <c r="CVY66" s="266"/>
      <c r="CVZ66" s="266"/>
      <c r="CWA66" s="266"/>
      <c r="CWB66" s="266"/>
      <c r="CWC66" s="266"/>
      <c r="CWD66" s="266"/>
      <c r="CWE66" s="266"/>
      <c r="CWF66" s="266"/>
      <c r="CWG66" s="266"/>
      <c r="CWH66" s="266"/>
      <c r="CWI66" s="266"/>
      <c r="CWJ66" s="266"/>
      <c r="CWK66" s="266"/>
      <c r="CWL66" s="266"/>
      <c r="CWM66" s="266"/>
      <c r="CWN66" s="266"/>
      <c r="CWO66" s="266"/>
      <c r="CWP66" s="266"/>
      <c r="CWQ66" s="266"/>
      <c r="CWR66" s="266"/>
      <c r="CWS66" s="266"/>
      <c r="CWT66" s="266"/>
      <c r="CWU66" s="266"/>
      <c r="CWV66" s="266"/>
      <c r="CWW66" s="266"/>
      <c r="CWX66" s="266"/>
      <c r="CWY66" s="266"/>
      <c r="CWZ66" s="266"/>
      <c r="CXA66" s="266"/>
      <c r="CXB66" s="266"/>
      <c r="CXC66" s="266"/>
      <c r="CXD66" s="266"/>
      <c r="CXE66" s="266"/>
      <c r="CXF66" s="266"/>
      <c r="CXG66" s="266"/>
      <c r="CXH66" s="266"/>
      <c r="CXI66" s="266"/>
      <c r="CXJ66" s="266"/>
      <c r="CXK66" s="266"/>
      <c r="CXL66" s="266"/>
      <c r="CXM66" s="266"/>
      <c r="CXN66" s="266"/>
      <c r="CXO66" s="266"/>
      <c r="CXP66" s="266"/>
      <c r="CXQ66" s="266"/>
      <c r="CXR66" s="266"/>
      <c r="CXS66" s="266"/>
      <c r="CXT66" s="266"/>
      <c r="CXU66" s="266"/>
      <c r="CXV66" s="266"/>
      <c r="CXW66" s="266"/>
      <c r="CXX66" s="266"/>
      <c r="CXY66" s="266"/>
      <c r="CXZ66" s="266"/>
      <c r="CYA66" s="266"/>
      <c r="CYB66" s="266"/>
      <c r="CYC66" s="266"/>
      <c r="CYD66" s="266"/>
      <c r="CYE66" s="266"/>
      <c r="CYF66" s="266"/>
      <c r="CYG66" s="266"/>
      <c r="CYH66" s="266"/>
      <c r="CYI66" s="266"/>
      <c r="CYJ66" s="266"/>
      <c r="CYK66" s="266"/>
      <c r="CYL66" s="266"/>
      <c r="CYM66" s="266"/>
      <c r="CYN66" s="266"/>
      <c r="CYO66" s="266"/>
      <c r="CYP66" s="266"/>
      <c r="CYQ66" s="266"/>
      <c r="CYR66" s="266"/>
      <c r="CYS66" s="266"/>
      <c r="CYT66" s="266"/>
      <c r="CYU66" s="266"/>
      <c r="CYV66" s="266"/>
      <c r="CYW66" s="266"/>
      <c r="CYX66" s="266"/>
      <c r="CYY66" s="266"/>
      <c r="CYZ66" s="266"/>
      <c r="CZA66" s="266"/>
      <c r="CZB66" s="266"/>
      <c r="CZC66" s="266"/>
      <c r="CZD66" s="266"/>
      <c r="CZE66" s="266"/>
      <c r="CZF66" s="266"/>
      <c r="CZG66" s="266"/>
      <c r="CZH66" s="266"/>
      <c r="CZI66" s="266"/>
      <c r="CZJ66" s="266"/>
      <c r="CZK66" s="266"/>
      <c r="CZL66" s="266"/>
      <c r="CZM66" s="266"/>
      <c r="CZN66" s="266"/>
      <c r="CZO66" s="266"/>
      <c r="CZP66" s="266"/>
      <c r="CZQ66" s="266"/>
      <c r="CZR66" s="266"/>
      <c r="CZS66" s="266"/>
      <c r="CZT66" s="266"/>
      <c r="CZU66" s="266"/>
      <c r="CZV66" s="266"/>
      <c r="CZW66" s="266"/>
      <c r="CZX66" s="266"/>
      <c r="CZY66" s="266"/>
      <c r="CZZ66" s="266"/>
      <c r="DAA66" s="266"/>
      <c r="DAB66" s="266"/>
      <c r="DAC66" s="266"/>
      <c r="DAD66" s="266"/>
      <c r="DAE66" s="266"/>
      <c r="DAF66" s="266"/>
      <c r="DAG66" s="266"/>
      <c r="DAH66" s="266"/>
      <c r="DAI66" s="266"/>
      <c r="DAJ66" s="266"/>
      <c r="DAK66" s="266"/>
      <c r="DAL66" s="266"/>
      <c r="DAM66" s="266"/>
      <c r="DAN66" s="266"/>
      <c r="DAO66" s="266"/>
      <c r="DAP66" s="266"/>
      <c r="DAQ66" s="266"/>
      <c r="DAR66" s="266"/>
      <c r="DAS66" s="266"/>
      <c r="DAT66" s="266"/>
      <c r="DAU66" s="266"/>
      <c r="DAV66" s="266"/>
      <c r="DAW66" s="266"/>
      <c r="DAX66" s="266"/>
      <c r="DAY66" s="266"/>
      <c r="DAZ66" s="266"/>
      <c r="DBA66" s="266"/>
      <c r="DBB66" s="266"/>
      <c r="DBC66" s="266"/>
      <c r="DBD66" s="266"/>
      <c r="DBE66" s="266"/>
      <c r="DBF66" s="266"/>
      <c r="DBG66" s="266"/>
      <c r="DBH66" s="266"/>
      <c r="DBI66" s="266"/>
      <c r="DBJ66" s="266"/>
      <c r="DBK66" s="266"/>
      <c r="DBL66" s="266"/>
      <c r="DBM66" s="266"/>
      <c r="DBN66" s="266"/>
      <c r="DBO66" s="266"/>
      <c r="DBP66" s="266"/>
      <c r="DBQ66" s="266"/>
      <c r="DBR66" s="266"/>
      <c r="DBS66" s="266"/>
      <c r="DBT66" s="266"/>
      <c r="DBU66" s="266"/>
      <c r="DBV66" s="266"/>
      <c r="DBW66" s="266"/>
      <c r="DBX66" s="266"/>
      <c r="DBY66" s="266"/>
      <c r="DBZ66" s="266"/>
      <c r="DCA66" s="266"/>
      <c r="DCB66" s="266"/>
      <c r="DCC66" s="266"/>
      <c r="DCD66" s="266"/>
      <c r="DCE66" s="266"/>
      <c r="DCF66" s="266"/>
      <c r="DCG66" s="266"/>
      <c r="DCH66" s="266"/>
      <c r="DCI66" s="266"/>
      <c r="DCJ66" s="266"/>
      <c r="DCK66" s="266"/>
      <c r="DCL66" s="266"/>
      <c r="DCM66" s="266"/>
      <c r="DCN66" s="266"/>
      <c r="DCO66" s="266"/>
      <c r="DCP66" s="266"/>
      <c r="DCQ66" s="266"/>
      <c r="DCR66" s="266"/>
      <c r="DCS66" s="266"/>
      <c r="DCT66" s="266"/>
      <c r="DCU66" s="266"/>
      <c r="DCV66" s="266"/>
      <c r="DCW66" s="266"/>
      <c r="DCX66" s="266"/>
      <c r="DCY66" s="266"/>
      <c r="DCZ66" s="266"/>
      <c r="DDA66" s="266"/>
      <c r="DDB66" s="266"/>
      <c r="DDC66" s="266"/>
      <c r="DDD66" s="266"/>
      <c r="DDE66" s="266"/>
      <c r="DDF66" s="266"/>
      <c r="DDG66" s="266"/>
      <c r="DDH66" s="266"/>
      <c r="DDI66" s="266"/>
      <c r="DDJ66" s="266"/>
      <c r="DDK66" s="266"/>
      <c r="DDL66" s="266"/>
      <c r="DDM66" s="266"/>
      <c r="DDN66" s="266"/>
      <c r="DDO66" s="266"/>
      <c r="DDP66" s="266"/>
      <c r="DDQ66" s="266"/>
      <c r="DDR66" s="266"/>
      <c r="DDS66" s="266"/>
      <c r="DDT66" s="266"/>
      <c r="DDU66" s="266"/>
      <c r="DDV66" s="266"/>
      <c r="DDW66" s="266"/>
      <c r="DDX66" s="266"/>
      <c r="DDY66" s="266"/>
      <c r="DDZ66" s="266"/>
      <c r="DEA66" s="266"/>
      <c r="DEB66" s="266"/>
      <c r="DEC66" s="266"/>
      <c r="DED66" s="266"/>
      <c r="DEE66" s="266"/>
      <c r="DEF66" s="266"/>
      <c r="DEG66" s="266"/>
      <c r="DEH66" s="266"/>
      <c r="DEI66" s="266"/>
      <c r="DEJ66" s="266"/>
      <c r="DEK66" s="266"/>
      <c r="DEL66" s="266"/>
      <c r="DEM66" s="266"/>
      <c r="DEN66" s="266"/>
      <c r="DEO66" s="266"/>
      <c r="DEP66" s="266"/>
      <c r="DEQ66" s="266"/>
      <c r="DER66" s="266"/>
      <c r="DES66" s="266"/>
      <c r="DET66" s="266"/>
      <c r="DEU66" s="266"/>
      <c r="DEV66" s="266"/>
      <c r="DEW66" s="266"/>
      <c r="DEX66" s="266"/>
      <c r="DEY66" s="266"/>
      <c r="DEZ66" s="266"/>
      <c r="DFA66" s="266"/>
      <c r="DFB66" s="266"/>
      <c r="DFC66" s="266"/>
      <c r="DFD66" s="266"/>
      <c r="DFE66" s="266"/>
      <c r="DFF66" s="266"/>
      <c r="DFG66" s="266"/>
      <c r="DFH66" s="266"/>
      <c r="DFI66" s="266"/>
      <c r="DFJ66" s="266"/>
      <c r="DFK66" s="266"/>
      <c r="DFL66" s="266"/>
      <c r="DFM66" s="266"/>
      <c r="DFN66" s="266"/>
      <c r="DFO66" s="266"/>
      <c r="DFP66" s="266"/>
      <c r="DFQ66" s="266"/>
      <c r="DFR66" s="266"/>
      <c r="DFS66" s="266"/>
      <c r="DFT66" s="266"/>
      <c r="DFU66" s="266"/>
      <c r="DFV66" s="266"/>
      <c r="DFW66" s="266"/>
      <c r="DFX66" s="266"/>
      <c r="DFY66" s="266"/>
      <c r="DFZ66" s="266"/>
      <c r="DGA66" s="266"/>
      <c r="DGB66" s="266"/>
      <c r="DGC66" s="266"/>
      <c r="DGD66" s="266"/>
      <c r="DGE66" s="266"/>
      <c r="DGF66" s="266"/>
      <c r="DGG66" s="266"/>
      <c r="DGH66" s="266"/>
      <c r="DGI66" s="266"/>
      <c r="DGJ66" s="266"/>
      <c r="DGK66" s="266"/>
      <c r="DGL66" s="266"/>
      <c r="DGM66" s="266"/>
      <c r="DGN66" s="266"/>
      <c r="DGO66" s="266"/>
      <c r="DGP66" s="266"/>
      <c r="DGQ66" s="266"/>
      <c r="DGR66" s="266"/>
      <c r="DGS66" s="266"/>
      <c r="DGT66" s="266"/>
      <c r="DGU66" s="266"/>
      <c r="DGV66" s="266"/>
      <c r="DGW66" s="266"/>
      <c r="DGX66" s="266"/>
      <c r="DGY66" s="266"/>
      <c r="DGZ66" s="266"/>
      <c r="DHA66" s="266"/>
      <c r="DHB66" s="266"/>
      <c r="DHC66" s="266"/>
      <c r="DHD66" s="266"/>
      <c r="DHE66" s="266"/>
      <c r="DHF66" s="266"/>
      <c r="DHG66" s="266"/>
      <c r="DHH66" s="266"/>
      <c r="DHI66" s="266"/>
      <c r="DHJ66" s="266"/>
      <c r="DHK66" s="266"/>
      <c r="DHL66" s="266"/>
      <c r="DHM66" s="266"/>
      <c r="DHN66" s="266"/>
      <c r="DHO66" s="266"/>
      <c r="DHP66" s="266"/>
      <c r="DHQ66" s="266"/>
      <c r="DHR66" s="266"/>
      <c r="DHS66" s="266"/>
      <c r="DHT66" s="266"/>
      <c r="DHU66" s="266"/>
      <c r="DHV66" s="266"/>
      <c r="DHW66" s="266"/>
      <c r="DHX66" s="266"/>
      <c r="DHY66" s="266"/>
      <c r="DHZ66" s="266"/>
      <c r="DIA66" s="266"/>
      <c r="DIB66" s="266"/>
      <c r="DIC66" s="266"/>
      <c r="DID66" s="266"/>
      <c r="DIE66" s="266"/>
      <c r="DIF66" s="266"/>
      <c r="DIG66" s="266"/>
      <c r="DIH66" s="266"/>
      <c r="DII66" s="266"/>
      <c r="DIJ66" s="266"/>
      <c r="DIK66" s="266"/>
      <c r="DIL66" s="266"/>
      <c r="DIM66" s="266"/>
      <c r="DIN66" s="266"/>
      <c r="DIO66" s="266"/>
      <c r="DIP66" s="266"/>
      <c r="DIQ66" s="266"/>
      <c r="DIR66" s="266"/>
      <c r="DIS66" s="266"/>
      <c r="DIT66" s="266"/>
      <c r="DIU66" s="266"/>
      <c r="DIV66" s="266"/>
      <c r="DIW66" s="266"/>
      <c r="DIX66" s="266"/>
      <c r="DIY66" s="266"/>
      <c r="DIZ66" s="266"/>
      <c r="DJA66" s="266"/>
      <c r="DJB66" s="266"/>
      <c r="DJC66" s="266"/>
      <c r="DJD66" s="266"/>
      <c r="DJE66" s="266"/>
      <c r="DJF66" s="266"/>
      <c r="DJG66" s="266"/>
      <c r="DJH66" s="266"/>
      <c r="DJI66" s="266"/>
      <c r="DJJ66" s="266"/>
      <c r="DJK66" s="266"/>
      <c r="DJL66" s="266"/>
      <c r="DJM66" s="266"/>
      <c r="DJN66" s="266"/>
      <c r="DJO66" s="266"/>
      <c r="DJP66" s="266"/>
      <c r="DJQ66" s="266"/>
      <c r="DJR66" s="266"/>
      <c r="DJS66" s="266"/>
      <c r="DJT66" s="266"/>
      <c r="DJU66" s="266"/>
      <c r="DJV66" s="266"/>
      <c r="DJW66" s="266"/>
      <c r="DJX66" s="266"/>
      <c r="DJY66" s="266"/>
      <c r="DJZ66" s="266"/>
      <c r="DKA66" s="266"/>
      <c r="DKB66" s="266"/>
      <c r="DKC66" s="266"/>
      <c r="DKD66" s="266"/>
      <c r="DKE66" s="266"/>
      <c r="DKF66" s="266"/>
      <c r="DKG66" s="266"/>
      <c r="DKH66" s="266"/>
      <c r="DKI66" s="266"/>
      <c r="DKJ66" s="266"/>
      <c r="DKK66" s="266"/>
      <c r="DKL66" s="266"/>
      <c r="DKM66" s="266"/>
      <c r="DKN66" s="266"/>
      <c r="DKO66" s="266"/>
      <c r="DKP66" s="266"/>
      <c r="DKQ66" s="266"/>
      <c r="DKR66" s="266"/>
      <c r="DKS66" s="266"/>
      <c r="DKT66" s="266"/>
      <c r="DKU66" s="266"/>
      <c r="DKV66" s="266"/>
      <c r="DKW66" s="266"/>
      <c r="DKX66" s="266"/>
      <c r="DKY66" s="266"/>
      <c r="DKZ66" s="266"/>
      <c r="DLA66" s="266"/>
      <c r="DLB66" s="266"/>
      <c r="DLC66" s="266"/>
      <c r="DLD66" s="266"/>
      <c r="DLE66" s="266"/>
      <c r="DLF66" s="266"/>
      <c r="DLG66" s="266"/>
      <c r="DLH66" s="266"/>
      <c r="DLI66" s="266"/>
      <c r="DLJ66" s="266"/>
      <c r="DLK66" s="266"/>
      <c r="DLL66" s="266"/>
      <c r="DLM66" s="266"/>
      <c r="DLN66" s="266"/>
      <c r="DLO66" s="266"/>
      <c r="DLP66" s="266"/>
      <c r="DLQ66" s="266"/>
      <c r="DLR66" s="266"/>
      <c r="DLS66" s="266"/>
      <c r="DLT66" s="266"/>
      <c r="DLU66" s="266"/>
      <c r="DLV66" s="266"/>
      <c r="DLW66" s="266"/>
      <c r="DLX66" s="266"/>
      <c r="DLY66" s="266"/>
      <c r="DLZ66" s="266"/>
      <c r="DMA66" s="266"/>
      <c r="DMB66" s="266"/>
      <c r="DMC66" s="266"/>
      <c r="DMD66" s="266"/>
      <c r="DME66" s="266"/>
      <c r="DMF66" s="266"/>
      <c r="DMG66" s="266"/>
      <c r="DMH66" s="266"/>
      <c r="DMI66" s="266"/>
      <c r="DMJ66" s="266"/>
      <c r="DMK66" s="266"/>
      <c r="DML66" s="266"/>
      <c r="DMM66" s="266"/>
      <c r="DMN66" s="266"/>
      <c r="DMO66" s="266"/>
      <c r="DMP66" s="266"/>
      <c r="DMQ66" s="266"/>
      <c r="DMR66" s="266"/>
      <c r="DMS66" s="266"/>
      <c r="DMT66" s="266"/>
      <c r="DMU66" s="266"/>
      <c r="DMV66" s="266"/>
      <c r="DMW66" s="266"/>
      <c r="DMX66" s="266"/>
      <c r="DMY66" s="266"/>
      <c r="DMZ66" s="266"/>
      <c r="DNA66" s="266"/>
      <c r="DNB66" s="266"/>
      <c r="DNC66" s="266"/>
      <c r="DND66" s="266"/>
      <c r="DNE66" s="266"/>
      <c r="DNF66" s="266"/>
      <c r="DNG66" s="266"/>
      <c r="DNH66" s="266"/>
      <c r="DNI66" s="266"/>
      <c r="DNJ66" s="266"/>
      <c r="DNK66" s="266"/>
      <c r="DNL66" s="266"/>
      <c r="DNM66" s="266"/>
      <c r="DNN66" s="266"/>
      <c r="DNO66" s="266"/>
      <c r="DNP66" s="266"/>
      <c r="DNQ66" s="266"/>
      <c r="DNR66" s="266"/>
      <c r="DNS66" s="266"/>
      <c r="DNT66" s="266"/>
      <c r="DNU66" s="266"/>
      <c r="DNV66" s="266"/>
      <c r="DNW66" s="266"/>
      <c r="DNX66" s="266"/>
      <c r="DNY66" s="266"/>
      <c r="DNZ66" s="266"/>
      <c r="DOA66" s="266"/>
      <c r="DOB66" s="266"/>
      <c r="DOC66" s="266"/>
      <c r="DOD66" s="266"/>
      <c r="DOE66" s="266"/>
      <c r="DOF66" s="266"/>
      <c r="DOG66" s="266"/>
      <c r="DOH66" s="266"/>
      <c r="DOI66" s="266"/>
      <c r="DOJ66" s="266"/>
      <c r="DOK66" s="266"/>
      <c r="DOL66" s="266"/>
      <c r="DOM66" s="266"/>
      <c r="DON66" s="266"/>
      <c r="DOO66" s="266"/>
      <c r="DOP66" s="266"/>
      <c r="DOQ66" s="266"/>
      <c r="DOR66" s="266"/>
      <c r="DOS66" s="266"/>
      <c r="DOT66" s="266"/>
      <c r="DOU66" s="266"/>
      <c r="DOV66" s="266"/>
      <c r="DOW66" s="266"/>
      <c r="DOX66" s="266"/>
      <c r="DOY66" s="266"/>
      <c r="DOZ66" s="266"/>
      <c r="DPA66" s="266"/>
      <c r="DPB66" s="266"/>
      <c r="DPC66" s="266"/>
      <c r="DPD66" s="266"/>
      <c r="DPE66" s="266"/>
      <c r="DPF66" s="266"/>
      <c r="DPG66" s="266"/>
      <c r="DPH66" s="266"/>
      <c r="DPI66" s="266"/>
      <c r="DPJ66" s="266"/>
      <c r="DPK66" s="266"/>
      <c r="DPL66" s="266"/>
      <c r="DPM66" s="266"/>
      <c r="DPN66" s="266"/>
      <c r="DPO66" s="266"/>
      <c r="DPP66" s="266"/>
      <c r="DPQ66" s="266"/>
      <c r="DPR66" s="266"/>
      <c r="DPS66" s="266"/>
      <c r="DPT66" s="266"/>
      <c r="DPU66" s="266"/>
      <c r="DPV66" s="266"/>
      <c r="DPW66" s="266"/>
      <c r="DPX66" s="266"/>
      <c r="DPY66" s="266"/>
      <c r="DPZ66" s="266"/>
      <c r="DQA66" s="266"/>
      <c r="DQB66" s="266"/>
      <c r="DQC66" s="266"/>
      <c r="DQD66" s="266"/>
      <c r="DQE66" s="266"/>
      <c r="DQF66" s="266"/>
      <c r="DQG66" s="266"/>
      <c r="DQH66" s="266"/>
      <c r="DQI66" s="266"/>
      <c r="DQJ66" s="266"/>
      <c r="DQK66" s="266"/>
      <c r="DQL66" s="266"/>
      <c r="DQM66" s="266"/>
      <c r="DQN66" s="266"/>
      <c r="DQO66" s="266"/>
      <c r="DQP66" s="266"/>
      <c r="DQQ66" s="266"/>
      <c r="DQR66" s="266"/>
      <c r="DQS66" s="266"/>
      <c r="DQT66" s="266"/>
      <c r="DQU66" s="266"/>
      <c r="DQV66" s="266"/>
      <c r="DQW66" s="266"/>
      <c r="DQX66" s="266"/>
      <c r="DQY66" s="266"/>
      <c r="DQZ66" s="266"/>
      <c r="DRA66" s="266"/>
      <c r="DRB66" s="266"/>
      <c r="DRC66" s="266"/>
      <c r="DRD66" s="266"/>
      <c r="DRE66" s="266"/>
      <c r="DRF66" s="266"/>
      <c r="DRG66" s="266"/>
      <c r="DRH66" s="266"/>
      <c r="DRI66" s="266"/>
      <c r="DRJ66" s="266"/>
      <c r="DRK66" s="266"/>
      <c r="DRL66" s="266"/>
      <c r="DRM66" s="266"/>
      <c r="DRN66" s="266"/>
      <c r="DRO66" s="266"/>
      <c r="DRP66" s="266"/>
      <c r="DRQ66" s="266"/>
      <c r="DRR66" s="266"/>
      <c r="DRS66" s="266"/>
      <c r="DRT66" s="266"/>
      <c r="DRU66" s="266"/>
      <c r="DRV66" s="266"/>
      <c r="DRW66" s="266"/>
      <c r="DRX66" s="266"/>
      <c r="DRY66" s="266"/>
      <c r="DRZ66" s="266"/>
      <c r="DSA66" s="266"/>
      <c r="DSB66" s="266"/>
      <c r="DSC66" s="266"/>
      <c r="DSD66" s="266"/>
      <c r="DSE66" s="266"/>
      <c r="DSF66" s="266"/>
      <c r="DSG66" s="266"/>
      <c r="DSH66" s="266"/>
      <c r="DSI66" s="266"/>
      <c r="DSJ66" s="266"/>
      <c r="DSK66" s="266"/>
      <c r="DSL66" s="266"/>
      <c r="DSM66" s="266"/>
      <c r="DSN66" s="266"/>
      <c r="DSO66" s="266"/>
      <c r="DSP66" s="266"/>
      <c r="DSQ66" s="266"/>
      <c r="DSR66" s="266"/>
      <c r="DSS66" s="266"/>
      <c r="DST66" s="266"/>
      <c r="DSU66" s="266"/>
      <c r="DSV66" s="266"/>
      <c r="DSW66" s="266"/>
      <c r="DSX66" s="266"/>
      <c r="DSY66" s="266"/>
      <c r="DSZ66" s="266"/>
      <c r="DTA66" s="266"/>
      <c r="DTB66" s="266"/>
      <c r="DTC66" s="266"/>
      <c r="DTD66" s="266"/>
      <c r="DTE66" s="266"/>
      <c r="DTF66" s="266"/>
      <c r="DTG66" s="266"/>
      <c r="DTH66" s="266"/>
      <c r="DTI66" s="266"/>
      <c r="DTJ66" s="266"/>
      <c r="DTK66" s="266"/>
      <c r="DTL66" s="266"/>
      <c r="DTM66" s="266"/>
      <c r="DTN66" s="266"/>
      <c r="DTO66" s="266"/>
      <c r="DTP66" s="266"/>
      <c r="DTQ66" s="266"/>
      <c r="DTR66" s="266"/>
      <c r="DTS66" s="266"/>
      <c r="DTT66" s="266"/>
      <c r="DTU66" s="266"/>
      <c r="DTV66" s="266"/>
      <c r="DTW66" s="266"/>
      <c r="DTX66" s="266"/>
      <c r="DTY66" s="266"/>
      <c r="DTZ66" s="266"/>
      <c r="DUA66" s="266"/>
      <c r="DUB66" s="266"/>
      <c r="DUC66" s="266"/>
      <c r="DUD66" s="266"/>
      <c r="DUE66" s="266"/>
      <c r="DUF66" s="266"/>
      <c r="DUG66" s="266"/>
      <c r="DUH66" s="266"/>
      <c r="DUI66" s="266"/>
      <c r="DUJ66" s="266"/>
      <c r="DUK66" s="266"/>
      <c r="DUL66" s="266"/>
      <c r="DUM66" s="266"/>
      <c r="DUN66" s="266"/>
      <c r="DUO66" s="266"/>
      <c r="DUP66" s="266"/>
      <c r="DUQ66" s="266"/>
      <c r="DUR66" s="266"/>
      <c r="DUS66" s="266"/>
      <c r="DUT66" s="266"/>
      <c r="DUU66" s="266"/>
      <c r="DUV66" s="266"/>
      <c r="DUW66" s="266"/>
      <c r="DUX66" s="266"/>
      <c r="DUY66" s="266"/>
      <c r="DUZ66" s="266"/>
      <c r="DVA66" s="266"/>
      <c r="DVB66" s="266"/>
      <c r="DVC66" s="266"/>
      <c r="DVD66" s="266"/>
      <c r="DVE66" s="266"/>
      <c r="DVF66" s="266"/>
      <c r="DVG66" s="266"/>
      <c r="DVH66" s="266"/>
      <c r="DVI66" s="266"/>
      <c r="DVJ66" s="266"/>
      <c r="DVK66" s="266"/>
      <c r="DVL66" s="266"/>
      <c r="DVM66" s="266"/>
      <c r="DVN66" s="266"/>
      <c r="DVO66" s="266"/>
      <c r="DVP66" s="266"/>
      <c r="DVQ66" s="266"/>
      <c r="DVR66" s="266"/>
      <c r="DVS66" s="266"/>
      <c r="DVT66" s="266"/>
      <c r="DVU66" s="266"/>
      <c r="DVV66" s="266"/>
      <c r="DVW66" s="266"/>
      <c r="DVX66" s="266"/>
      <c r="DVY66" s="266"/>
      <c r="DVZ66" s="266"/>
      <c r="DWA66" s="266"/>
      <c r="DWB66" s="266"/>
      <c r="DWC66" s="266"/>
      <c r="DWD66" s="266"/>
      <c r="DWE66" s="266"/>
      <c r="DWF66" s="266"/>
      <c r="DWG66" s="266"/>
      <c r="DWH66" s="266"/>
      <c r="DWI66" s="266"/>
      <c r="DWJ66" s="266"/>
      <c r="DWK66" s="266"/>
      <c r="DWL66" s="266"/>
      <c r="DWM66" s="266"/>
      <c r="DWN66" s="266"/>
      <c r="DWO66" s="266"/>
      <c r="DWP66" s="266"/>
      <c r="DWQ66" s="266"/>
      <c r="DWR66" s="266"/>
      <c r="DWS66" s="266"/>
      <c r="DWT66" s="266"/>
      <c r="DWU66" s="266"/>
      <c r="DWV66" s="266"/>
      <c r="DWW66" s="266"/>
      <c r="DWX66" s="266"/>
      <c r="DWY66" s="266"/>
      <c r="DWZ66" s="266"/>
      <c r="DXA66" s="266"/>
      <c r="DXB66" s="266"/>
      <c r="DXC66" s="266"/>
      <c r="DXD66" s="266"/>
      <c r="DXE66" s="266"/>
      <c r="DXF66" s="266"/>
      <c r="DXG66" s="266"/>
      <c r="DXH66" s="266"/>
      <c r="DXI66" s="266"/>
      <c r="DXJ66" s="266"/>
      <c r="DXK66" s="266"/>
      <c r="DXL66" s="266"/>
      <c r="DXM66" s="266"/>
      <c r="DXN66" s="266"/>
      <c r="DXO66" s="266"/>
      <c r="DXP66" s="266"/>
      <c r="DXQ66" s="266"/>
      <c r="DXR66" s="266"/>
      <c r="DXS66" s="266"/>
      <c r="DXT66" s="266"/>
      <c r="DXU66" s="266"/>
      <c r="DXV66" s="266"/>
      <c r="DXW66" s="266"/>
      <c r="DXX66" s="266"/>
      <c r="DXY66" s="266"/>
      <c r="DXZ66" s="266"/>
      <c r="DYA66" s="266"/>
      <c r="DYB66" s="266"/>
      <c r="DYC66" s="266"/>
      <c r="DYD66" s="266"/>
      <c r="DYE66" s="266"/>
      <c r="DYF66" s="266"/>
      <c r="DYG66" s="266"/>
      <c r="DYH66" s="266"/>
      <c r="DYI66" s="266"/>
      <c r="DYJ66" s="266"/>
      <c r="DYK66" s="266"/>
      <c r="DYL66" s="266"/>
      <c r="DYM66" s="266"/>
      <c r="DYN66" s="266"/>
      <c r="DYO66" s="266"/>
      <c r="DYP66" s="266"/>
      <c r="DYQ66" s="266"/>
      <c r="DYR66" s="266"/>
      <c r="DYS66" s="266"/>
      <c r="DYT66" s="266"/>
      <c r="DYU66" s="266"/>
      <c r="DYV66" s="266"/>
      <c r="DYW66" s="266"/>
      <c r="DYX66" s="266"/>
      <c r="DYY66" s="266"/>
      <c r="DYZ66" s="266"/>
      <c r="DZA66" s="266"/>
      <c r="DZB66" s="266"/>
      <c r="DZC66" s="266"/>
      <c r="DZD66" s="266"/>
      <c r="DZE66" s="266"/>
      <c r="DZF66" s="266"/>
      <c r="DZG66" s="266"/>
      <c r="DZH66" s="266"/>
      <c r="DZI66" s="266"/>
      <c r="DZJ66" s="266"/>
      <c r="DZK66" s="266"/>
      <c r="DZL66" s="266"/>
      <c r="DZM66" s="266"/>
      <c r="DZN66" s="266"/>
      <c r="DZO66" s="266"/>
      <c r="DZP66" s="266"/>
      <c r="DZQ66" s="266"/>
      <c r="DZR66" s="266"/>
      <c r="DZS66" s="266"/>
      <c r="DZT66" s="266"/>
      <c r="DZU66" s="266"/>
      <c r="DZV66" s="266"/>
      <c r="DZW66" s="266"/>
      <c r="DZX66" s="266"/>
      <c r="DZY66" s="266"/>
      <c r="DZZ66" s="266"/>
      <c r="EAA66" s="266"/>
      <c r="EAB66" s="266"/>
      <c r="EAC66" s="266"/>
      <c r="EAD66" s="266"/>
      <c r="EAE66" s="266"/>
      <c r="EAF66" s="266"/>
      <c r="EAG66" s="266"/>
      <c r="EAH66" s="266"/>
      <c r="EAI66" s="266"/>
      <c r="EAJ66" s="266"/>
      <c r="EAK66" s="266"/>
      <c r="EAL66" s="266"/>
      <c r="EAM66" s="266"/>
      <c r="EAN66" s="266"/>
      <c r="EAO66" s="266"/>
      <c r="EAP66" s="266"/>
      <c r="EAQ66" s="266"/>
      <c r="EAR66" s="266"/>
      <c r="EAS66" s="266"/>
      <c r="EAT66" s="266"/>
      <c r="EAU66" s="266"/>
      <c r="EAV66" s="266"/>
      <c r="EAW66" s="266"/>
      <c r="EAX66" s="266"/>
      <c r="EAY66" s="266"/>
      <c r="EAZ66" s="266"/>
      <c r="EBA66" s="266"/>
      <c r="EBB66" s="266"/>
      <c r="EBC66" s="266"/>
      <c r="EBD66" s="266"/>
      <c r="EBE66" s="266"/>
      <c r="EBF66" s="266"/>
      <c r="EBG66" s="266"/>
      <c r="EBH66" s="266"/>
      <c r="EBI66" s="266"/>
      <c r="EBJ66" s="266"/>
      <c r="EBK66" s="266"/>
      <c r="EBL66" s="266"/>
      <c r="EBM66" s="266"/>
      <c r="EBN66" s="266"/>
      <c r="EBO66" s="266"/>
      <c r="EBP66" s="266"/>
      <c r="EBQ66" s="266"/>
      <c r="EBR66" s="266"/>
      <c r="EBS66" s="266"/>
      <c r="EBT66" s="266"/>
      <c r="EBU66" s="266"/>
      <c r="EBV66" s="266"/>
      <c r="EBW66" s="266"/>
      <c r="EBX66" s="266"/>
      <c r="EBY66" s="266"/>
      <c r="EBZ66" s="266"/>
      <c r="ECA66" s="266"/>
      <c r="ECB66" s="266"/>
      <c r="ECC66" s="266"/>
      <c r="ECD66" s="266"/>
      <c r="ECE66" s="266"/>
      <c r="ECF66" s="266"/>
      <c r="ECG66" s="266"/>
      <c r="ECH66" s="266"/>
      <c r="ECI66" s="266"/>
      <c r="ECJ66" s="266"/>
      <c r="ECK66" s="266"/>
      <c r="ECL66" s="266"/>
      <c r="ECM66" s="266"/>
      <c r="ECN66" s="266"/>
      <c r="ECO66" s="266"/>
      <c r="ECP66" s="266"/>
      <c r="ECQ66" s="266"/>
      <c r="ECR66" s="266"/>
      <c r="ECS66" s="266"/>
      <c r="ECT66" s="266"/>
      <c r="ECU66" s="266"/>
      <c r="ECV66" s="266"/>
      <c r="ECW66" s="266"/>
      <c r="ECX66" s="266"/>
      <c r="ECY66" s="266"/>
      <c r="ECZ66" s="266"/>
      <c r="EDA66" s="266"/>
      <c r="EDB66" s="266"/>
      <c r="EDC66" s="266"/>
      <c r="EDD66" s="266"/>
      <c r="EDE66" s="266"/>
      <c r="EDF66" s="266"/>
      <c r="EDG66" s="266"/>
      <c r="EDH66" s="266"/>
      <c r="EDI66" s="266"/>
      <c r="EDJ66" s="266"/>
      <c r="EDK66" s="266"/>
      <c r="EDL66" s="266"/>
      <c r="EDM66" s="266"/>
      <c r="EDN66" s="266"/>
      <c r="EDO66" s="266"/>
      <c r="EDP66" s="266"/>
      <c r="EDQ66" s="266"/>
      <c r="EDR66" s="266"/>
      <c r="EDS66" s="266"/>
      <c r="EDT66" s="266"/>
      <c r="EDU66" s="266"/>
      <c r="EDV66" s="266"/>
      <c r="EDW66" s="266"/>
      <c r="EDX66" s="266"/>
      <c r="EDY66" s="266"/>
      <c r="EDZ66" s="266"/>
      <c r="EEA66" s="266"/>
      <c r="EEB66" s="266"/>
      <c r="EEC66" s="266"/>
      <c r="EED66" s="266"/>
      <c r="EEE66" s="266"/>
      <c r="EEF66" s="266"/>
      <c r="EEG66" s="266"/>
      <c r="EEH66" s="266"/>
      <c r="EEI66" s="266"/>
      <c r="EEJ66" s="266"/>
      <c r="EEK66" s="266"/>
      <c r="EEL66" s="266"/>
      <c r="EEM66" s="266"/>
      <c r="EEN66" s="266"/>
      <c r="EEO66" s="266"/>
      <c r="EEP66" s="266"/>
      <c r="EEQ66" s="266"/>
      <c r="EER66" s="266"/>
      <c r="EES66" s="266"/>
      <c r="EET66" s="266"/>
      <c r="EEU66" s="266"/>
      <c r="EEV66" s="266"/>
      <c r="EEW66" s="266"/>
      <c r="EEX66" s="266"/>
      <c r="EEY66" s="266"/>
      <c r="EEZ66" s="266"/>
      <c r="EFA66" s="266"/>
      <c r="EFB66" s="266"/>
      <c r="EFC66" s="266"/>
      <c r="EFD66" s="266"/>
      <c r="EFE66" s="266"/>
      <c r="EFF66" s="266"/>
      <c r="EFG66" s="266"/>
      <c r="EFH66" s="266"/>
      <c r="EFI66" s="266"/>
      <c r="EFJ66" s="266"/>
      <c r="EFK66" s="266"/>
      <c r="EFL66" s="266"/>
      <c r="EFM66" s="266"/>
      <c r="EFN66" s="266"/>
      <c r="EFO66" s="266"/>
      <c r="EFP66" s="266"/>
      <c r="EFQ66" s="266"/>
      <c r="EFR66" s="266"/>
      <c r="EFS66" s="266"/>
      <c r="EFT66" s="266"/>
      <c r="EFU66" s="266"/>
      <c r="EFV66" s="266"/>
      <c r="EFW66" s="266"/>
      <c r="EFX66" s="266"/>
      <c r="EFY66" s="266"/>
      <c r="EFZ66" s="266"/>
      <c r="EGA66" s="266"/>
      <c r="EGB66" s="266"/>
      <c r="EGC66" s="266"/>
      <c r="EGD66" s="266"/>
      <c r="EGE66" s="266"/>
      <c r="EGF66" s="266"/>
      <c r="EGG66" s="266"/>
      <c r="EGH66" s="266"/>
      <c r="EGI66" s="266"/>
      <c r="EGJ66" s="266"/>
      <c r="EGK66" s="266"/>
      <c r="EGL66" s="266"/>
      <c r="EGM66" s="266"/>
      <c r="EGN66" s="266"/>
      <c r="EGO66" s="266"/>
      <c r="EGP66" s="266"/>
      <c r="EGQ66" s="266"/>
      <c r="EGR66" s="266"/>
      <c r="EGS66" s="266"/>
      <c r="EGT66" s="266"/>
      <c r="EGU66" s="266"/>
      <c r="EGV66" s="266"/>
      <c r="EGW66" s="266"/>
      <c r="EGX66" s="266"/>
      <c r="EGY66" s="266"/>
      <c r="EGZ66" s="266"/>
      <c r="EHA66" s="266"/>
      <c r="EHB66" s="266"/>
      <c r="EHC66" s="266"/>
      <c r="EHD66" s="266"/>
      <c r="EHE66" s="266"/>
      <c r="EHF66" s="266"/>
      <c r="EHG66" s="266"/>
      <c r="EHH66" s="266"/>
      <c r="EHI66" s="266"/>
      <c r="EHJ66" s="266"/>
      <c r="EHK66" s="266"/>
      <c r="EHL66" s="266"/>
      <c r="EHM66" s="266"/>
      <c r="EHN66" s="266"/>
      <c r="EHO66" s="266"/>
      <c r="EHP66" s="266"/>
      <c r="EHQ66" s="266"/>
      <c r="EHR66" s="266"/>
      <c r="EHS66" s="266"/>
      <c r="EHT66" s="266"/>
      <c r="EHU66" s="266"/>
      <c r="EHV66" s="266"/>
      <c r="EHW66" s="266"/>
      <c r="EHX66" s="266"/>
      <c r="EHY66" s="266"/>
      <c r="EHZ66" s="266"/>
      <c r="EIA66" s="266"/>
      <c r="EIB66" s="266"/>
      <c r="EIC66" s="266"/>
      <c r="EID66" s="266"/>
      <c r="EIE66" s="266"/>
      <c r="EIF66" s="266"/>
      <c r="EIG66" s="266"/>
      <c r="EIH66" s="266"/>
      <c r="EII66" s="266"/>
      <c r="EIJ66" s="266"/>
      <c r="EIK66" s="266"/>
      <c r="EIL66" s="266"/>
      <c r="EIM66" s="266"/>
      <c r="EIN66" s="266"/>
      <c r="EIO66" s="266"/>
      <c r="EIP66" s="266"/>
      <c r="EIQ66" s="266"/>
      <c r="EIR66" s="266"/>
      <c r="EIS66" s="266"/>
      <c r="EIT66" s="266"/>
      <c r="EIU66" s="266"/>
      <c r="EIV66" s="266"/>
      <c r="EIW66" s="266"/>
      <c r="EIX66" s="266"/>
      <c r="EIY66" s="266"/>
      <c r="EIZ66" s="266"/>
      <c r="EJA66" s="266"/>
      <c r="EJB66" s="266"/>
      <c r="EJC66" s="266"/>
      <c r="EJD66" s="266"/>
      <c r="EJE66" s="266"/>
      <c r="EJF66" s="266"/>
      <c r="EJG66" s="266"/>
      <c r="EJH66" s="266"/>
      <c r="EJI66" s="266"/>
      <c r="EJJ66" s="266"/>
      <c r="EJK66" s="266"/>
      <c r="EJL66" s="266"/>
      <c r="EJM66" s="266"/>
      <c r="EJN66" s="266"/>
      <c r="EJO66" s="266"/>
      <c r="EJP66" s="266"/>
      <c r="EJQ66" s="266"/>
      <c r="EJR66" s="266"/>
      <c r="EJS66" s="266"/>
      <c r="EJT66" s="266"/>
      <c r="EJU66" s="266"/>
      <c r="EJV66" s="266"/>
      <c r="EJW66" s="266"/>
      <c r="EJX66" s="266"/>
      <c r="EJY66" s="266"/>
      <c r="EJZ66" s="266"/>
      <c r="EKA66" s="266"/>
      <c r="EKB66" s="266"/>
      <c r="EKC66" s="266"/>
      <c r="EKD66" s="266"/>
      <c r="EKE66" s="266"/>
      <c r="EKF66" s="266"/>
      <c r="EKG66" s="266"/>
      <c r="EKH66" s="266"/>
      <c r="EKI66" s="266"/>
      <c r="EKJ66" s="266"/>
      <c r="EKK66" s="266"/>
      <c r="EKL66" s="266"/>
      <c r="EKM66" s="266"/>
      <c r="EKN66" s="266"/>
      <c r="EKO66" s="266"/>
      <c r="EKP66" s="266"/>
      <c r="EKQ66" s="266"/>
      <c r="EKR66" s="266"/>
      <c r="EKS66" s="266"/>
      <c r="EKT66" s="266"/>
      <c r="EKU66" s="266"/>
      <c r="EKV66" s="266"/>
      <c r="EKW66" s="266"/>
      <c r="EKX66" s="266"/>
      <c r="EKY66" s="266"/>
      <c r="EKZ66" s="266"/>
      <c r="ELA66" s="266"/>
      <c r="ELB66" s="266"/>
      <c r="ELC66" s="266"/>
      <c r="ELD66" s="266"/>
      <c r="ELE66" s="266"/>
      <c r="ELF66" s="266"/>
      <c r="ELG66" s="266"/>
      <c r="ELH66" s="266"/>
      <c r="ELI66" s="266"/>
      <c r="ELJ66" s="266"/>
      <c r="ELK66" s="266"/>
      <c r="ELL66" s="266"/>
      <c r="ELM66" s="266"/>
      <c r="ELN66" s="266"/>
      <c r="ELO66" s="266"/>
      <c r="ELP66" s="266"/>
      <c r="ELQ66" s="266"/>
      <c r="ELR66" s="266"/>
      <c r="ELS66" s="266"/>
      <c r="ELT66" s="266"/>
      <c r="ELU66" s="266"/>
      <c r="ELV66" s="266"/>
      <c r="ELW66" s="266"/>
      <c r="ELX66" s="266"/>
      <c r="ELY66" s="266"/>
      <c r="ELZ66" s="266"/>
      <c r="EMA66" s="266"/>
      <c r="EMB66" s="266"/>
      <c r="EMC66" s="266"/>
      <c r="EMD66" s="266"/>
      <c r="EME66" s="266"/>
      <c r="EMF66" s="266"/>
      <c r="EMG66" s="266"/>
      <c r="EMH66" s="266"/>
      <c r="EMI66" s="266"/>
      <c r="EMJ66" s="266"/>
      <c r="EMK66" s="266"/>
      <c r="EML66" s="266"/>
      <c r="EMM66" s="266"/>
      <c r="EMN66" s="266"/>
      <c r="EMO66" s="266"/>
      <c r="EMP66" s="266"/>
      <c r="EMQ66" s="266"/>
      <c r="EMR66" s="266"/>
      <c r="EMS66" s="266"/>
      <c r="EMT66" s="266"/>
      <c r="EMU66" s="266"/>
      <c r="EMV66" s="266"/>
      <c r="EMW66" s="266"/>
      <c r="EMX66" s="266"/>
      <c r="EMY66" s="266"/>
      <c r="EMZ66" s="266"/>
      <c r="ENA66" s="266"/>
      <c r="ENB66" s="266"/>
      <c r="ENC66" s="266"/>
      <c r="END66" s="266"/>
      <c r="ENE66" s="266"/>
      <c r="ENF66" s="266"/>
      <c r="ENG66" s="266"/>
      <c r="ENH66" s="266"/>
      <c r="ENI66" s="266"/>
      <c r="ENJ66" s="266"/>
      <c r="ENK66" s="266"/>
      <c r="ENL66" s="266"/>
      <c r="ENM66" s="266"/>
      <c r="ENN66" s="266"/>
      <c r="ENO66" s="266"/>
      <c r="ENP66" s="266"/>
      <c r="ENQ66" s="266"/>
      <c r="ENR66" s="266"/>
      <c r="ENS66" s="266"/>
      <c r="ENT66" s="266"/>
      <c r="ENU66" s="266"/>
      <c r="ENV66" s="266"/>
      <c r="ENW66" s="266"/>
      <c r="ENX66" s="266"/>
      <c r="ENY66" s="266"/>
      <c r="ENZ66" s="266"/>
      <c r="EOA66" s="266"/>
      <c r="EOB66" s="266"/>
      <c r="EOC66" s="266"/>
      <c r="EOD66" s="266"/>
      <c r="EOE66" s="266"/>
      <c r="EOF66" s="266"/>
      <c r="EOG66" s="266"/>
      <c r="EOH66" s="266"/>
      <c r="EOI66" s="266"/>
      <c r="EOJ66" s="266"/>
      <c r="EOK66" s="266"/>
      <c r="EOL66" s="266"/>
      <c r="EOM66" s="266"/>
      <c r="EON66" s="266"/>
      <c r="EOO66" s="266"/>
      <c r="EOP66" s="266"/>
      <c r="EOQ66" s="266"/>
      <c r="EOR66" s="266"/>
      <c r="EOS66" s="266"/>
      <c r="EOT66" s="266"/>
      <c r="EOU66" s="266"/>
      <c r="EOV66" s="266"/>
      <c r="EOW66" s="266"/>
      <c r="EOX66" s="266"/>
      <c r="EOY66" s="266"/>
      <c r="EOZ66" s="266"/>
      <c r="EPA66" s="266"/>
      <c r="EPB66" s="266"/>
      <c r="EPC66" s="266"/>
      <c r="EPD66" s="266"/>
      <c r="EPE66" s="266"/>
      <c r="EPF66" s="266"/>
      <c r="EPG66" s="266"/>
      <c r="EPH66" s="266"/>
      <c r="EPI66" s="266"/>
      <c r="EPJ66" s="266"/>
      <c r="EPK66" s="266"/>
      <c r="EPL66" s="266"/>
      <c r="EPM66" s="266"/>
      <c r="EPN66" s="266"/>
      <c r="EPO66" s="266"/>
      <c r="EPP66" s="266"/>
      <c r="EPQ66" s="266"/>
      <c r="EPR66" s="266"/>
      <c r="EPS66" s="266"/>
      <c r="EPT66" s="266"/>
      <c r="EPU66" s="266"/>
      <c r="EPV66" s="266"/>
      <c r="EPW66" s="266"/>
      <c r="EPX66" s="266"/>
      <c r="EPY66" s="266"/>
      <c r="EPZ66" s="266"/>
      <c r="EQA66" s="266"/>
      <c r="EQB66" s="266"/>
      <c r="EQC66" s="266"/>
      <c r="EQD66" s="266"/>
      <c r="EQE66" s="266"/>
      <c r="EQF66" s="266"/>
      <c r="EQG66" s="266"/>
      <c r="EQH66" s="266"/>
      <c r="EQI66" s="266"/>
      <c r="EQJ66" s="266"/>
      <c r="EQK66" s="266"/>
      <c r="EQL66" s="266"/>
      <c r="EQM66" s="266"/>
      <c r="EQN66" s="266"/>
      <c r="EQO66" s="266"/>
      <c r="EQP66" s="266"/>
      <c r="EQQ66" s="266"/>
      <c r="EQR66" s="266"/>
      <c r="EQS66" s="266"/>
      <c r="EQT66" s="266"/>
      <c r="EQU66" s="266"/>
      <c r="EQV66" s="266"/>
      <c r="EQW66" s="266"/>
      <c r="EQX66" s="266"/>
      <c r="EQY66" s="266"/>
      <c r="EQZ66" s="266"/>
      <c r="ERA66" s="266"/>
      <c r="ERB66" s="266"/>
      <c r="ERC66" s="266"/>
      <c r="ERD66" s="266"/>
      <c r="ERE66" s="266"/>
      <c r="ERF66" s="266"/>
      <c r="ERG66" s="266"/>
      <c r="ERH66" s="266"/>
      <c r="ERI66" s="266"/>
      <c r="ERJ66" s="266"/>
      <c r="ERK66" s="266"/>
      <c r="ERL66" s="266"/>
      <c r="ERM66" s="266"/>
      <c r="ERN66" s="266"/>
      <c r="ERO66" s="266"/>
      <c r="ERP66" s="266"/>
      <c r="ERQ66" s="266"/>
      <c r="ERR66" s="266"/>
      <c r="ERS66" s="266"/>
      <c r="ERT66" s="266"/>
      <c r="ERU66" s="266"/>
      <c r="ERV66" s="266"/>
      <c r="ERW66" s="266"/>
      <c r="ERX66" s="266"/>
      <c r="ERY66" s="266"/>
      <c r="ERZ66" s="266"/>
      <c r="ESA66" s="266"/>
      <c r="ESB66" s="266"/>
      <c r="ESC66" s="266"/>
      <c r="ESD66" s="266"/>
      <c r="ESE66" s="266"/>
      <c r="ESF66" s="266"/>
      <c r="ESG66" s="266"/>
      <c r="ESH66" s="266"/>
      <c r="ESI66" s="266"/>
      <c r="ESJ66" s="266"/>
      <c r="ESK66" s="266"/>
      <c r="ESL66" s="266"/>
      <c r="ESM66" s="266"/>
      <c r="ESN66" s="266"/>
      <c r="ESO66" s="266"/>
      <c r="ESP66" s="266"/>
      <c r="ESQ66" s="266"/>
      <c r="ESR66" s="266"/>
      <c r="ESS66" s="266"/>
      <c r="EST66" s="266"/>
      <c r="ESU66" s="266"/>
      <c r="ESV66" s="266"/>
      <c r="ESW66" s="266"/>
      <c r="ESX66" s="266"/>
      <c r="ESY66" s="266"/>
      <c r="ESZ66" s="266"/>
      <c r="ETA66" s="266"/>
      <c r="ETB66" s="266"/>
      <c r="ETC66" s="266"/>
      <c r="ETD66" s="266"/>
      <c r="ETE66" s="266"/>
      <c r="ETF66" s="266"/>
      <c r="ETG66" s="266"/>
      <c r="ETH66" s="266"/>
      <c r="ETI66" s="266"/>
      <c r="ETJ66" s="266"/>
      <c r="ETK66" s="266"/>
      <c r="ETL66" s="266"/>
      <c r="ETM66" s="266"/>
      <c r="ETN66" s="266"/>
      <c r="ETO66" s="266"/>
      <c r="ETP66" s="266"/>
      <c r="ETQ66" s="266"/>
      <c r="ETR66" s="266"/>
      <c r="ETS66" s="266"/>
      <c r="ETT66" s="266"/>
      <c r="ETU66" s="266"/>
      <c r="ETV66" s="266"/>
      <c r="ETW66" s="266"/>
      <c r="ETX66" s="266"/>
      <c r="ETY66" s="266"/>
      <c r="ETZ66" s="266"/>
      <c r="EUA66" s="266"/>
      <c r="EUB66" s="266"/>
      <c r="EUC66" s="266"/>
      <c r="EUD66" s="266"/>
      <c r="EUE66" s="266"/>
      <c r="EUF66" s="266"/>
      <c r="EUG66" s="266"/>
      <c r="EUH66" s="266"/>
      <c r="EUI66" s="266"/>
      <c r="EUJ66" s="266"/>
      <c r="EUK66" s="266"/>
      <c r="EUL66" s="266"/>
      <c r="EUM66" s="266"/>
      <c r="EUN66" s="266"/>
      <c r="EUO66" s="266"/>
      <c r="EUP66" s="266"/>
      <c r="EUQ66" s="266"/>
      <c r="EUR66" s="266"/>
      <c r="EUS66" s="266"/>
      <c r="EUT66" s="266"/>
      <c r="EUU66" s="266"/>
      <c r="EUV66" s="266"/>
      <c r="EUW66" s="266"/>
      <c r="EUX66" s="266"/>
      <c r="EUY66" s="266"/>
      <c r="EUZ66" s="266"/>
      <c r="EVA66" s="266"/>
      <c r="EVB66" s="266"/>
      <c r="EVC66" s="266"/>
      <c r="EVD66" s="266"/>
      <c r="EVE66" s="266"/>
      <c r="EVF66" s="266"/>
      <c r="EVG66" s="266"/>
      <c r="EVH66" s="266"/>
      <c r="EVI66" s="266"/>
      <c r="EVJ66" s="266"/>
      <c r="EVK66" s="266"/>
      <c r="EVL66" s="266"/>
      <c r="EVM66" s="266"/>
      <c r="EVN66" s="266"/>
      <c r="EVO66" s="266"/>
      <c r="EVP66" s="266"/>
      <c r="EVQ66" s="266"/>
      <c r="EVR66" s="266"/>
      <c r="EVS66" s="266"/>
      <c r="EVT66" s="266"/>
      <c r="EVU66" s="266"/>
      <c r="EVV66" s="266"/>
      <c r="EVW66" s="266"/>
      <c r="EVX66" s="266"/>
      <c r="EVY66" s="266"/>
      <c r="EVZ66" s="266"/>
      <c r="EWA66" s="266"/>
      <c r="EWB66" s="266"/>
      <c r="EWC66" s="266"/>
      <c r="EWD66" s="266"/>
      <c r="EWE66" s="266"/>
      <c r="EWF66" s="266"/>
      <c r="EWG66" s="266"/>
      <c r="EWH66" s="266"/>
      <c r="EWI66" s="266"/>
      <c r="EWJ66" s="266"/>
      <c r="EWK66" s="266"/>
      <c r="EWL66" s="266"/>
      <c r="EWM66" s="266"/>
      <c r="EWN66" s="266"/>
      <c r="EWO66" s="266"/>
      <c r="EWP66" s="266"/>
      <c r="EWQ66" s="266"/>
      <c r="EWR66" s="266"/>
      <c r="EWS66" s="266"/>
      <c r="EWT66" s="266"/>
      <c r="EWU66" s="266"/>
      <c r="EWV66" s="266"/>
      <c r="EWW66" s="266"/>
      <c r="EWX66" s="266"/>
      <c r="EWY66" s="266"/>
      <c r="EWZ66" s="266"/>
      <c r="EXA66" s="266"/>
      <c r="EXB66" s="266"/>
      <c r="EXC66" s="266"/>
      <c r="EXD66" s="266"/>
      <c r="EXE66" s="266"/>
      <c r="EXF66" s="266"/>
      <c r="EXG66" s="266"/>
      <c r="EXH66" s="266"/>
      <c r="EXI66" s="266"/>
      <c r="EXJ66" s="266"/>
      <c r="EXK66" s="266"/>
      <c r="EXL66" s="266"/>
      <c r="EXM66" s="266"/>
      <c r="EXN66" s="266"/>
      <c r="EXO66" s="266"/>
      <c r="EXP66" s="266"/>
      <c r="EXQ66" s="266"/>
      <c r="EXR66" s="266"/>
      <c r="EXS66" s="266"/>
      <c r="EXT66" s="266"/>
      <c r="EXU66" s="266"/>
      <c r="EXV66" s="266"/>
      <c r="EXW66" s="266"/>
      <c r="EXX66" s="266"/>
      <c r="EXY66" s="266"/>
      <c r="EXZ66" s="266"/>
      <c r="EYA66" s="266"/>
      <c r="EYB66" s="266"/>
      <c r="EYC66" s="266"/>
      <c r="EYD66" s="266"/>
      <c r="EYE66" s="266"/>
      <c r="EYF66" s="266"/>
      <c r="EYG66" s="266"/>
      <c r="EYH66" s="266"/>
      <c r="EYI66" s="266"/>
      <c r="EYJ66" s="266"/>
      <c r="EYK66" s="266"/>
      <c r="EYL66" s="266"/>
      <c r="EYM66" s="266"/>
      <c r="EYN66" s="266"/>
      <c r="EYO66" s="266"/>
      <c r="EYP66" s="266"/>
      <c r="EYQ66" s="266"/>
      <c r="EYR66" s="266"/>
      <c r="EYS66" s="266"/>
      <c r="EYT66" s="266"/>
      <c r="EYU66" s="266"/>
      <c r="EYV66" s="266"/>
      <c r="EYW66" s="266"/>
      <c r="EYX66" s="266"/>
      <c r="EYY66" s="266"/>
      <c r="EYZ66" s="266"/>
      <c r="EZA66" s="266"/>
      <c r="EZB66" s="266"/>
      <c r="EZC66" s="266"/>
      <c r="EZD66" s="266"/>
      <c r="EZE66" s="266"/>
      <c r="EZF66" s="266"/>
      <c r="EZG66" s="266"/>
      <c r="EZH66" s="266"/>
      <c r="EZI66" s="266"/>
      <c r="EZJ66" s="266"/>
      <c r="EZK66" s="266"/>
      <c r="EZL66" s="266"/>
      <c r="EZM66" s="266"/>
      <c r="EZN66" s="266"/>
      <c r="EZO66" s="266"/>
      <c r="EZP66" s="266"/>
      <c r="EZQ66" s="266"/>
      <c r="EZR66" s="266"/>
      <c r="EZS66" s="266"/>
      <c r="EZT66" s="266"/>
      <c r="EZU66" s="266"/>
      <c r="EZV66" s="266"/>
      <c r="EZW66" s="266"/>
      <c r="EZX66" s="266"/>
      <c r="EZY66" s="266"/>
      <c r="EZZ66" s="266"/>
      <c r="FAA66" s="266"/>
      <c r="FAB66" s="266"/>
      <c r="FAC66" s="266"/>
      <c r="FAD66" s="266"/>
      <c r="FAE66" s="266"/>
      <c r="FAF66" s="266"/>
      <c r="FAG66" s="266"/>
      <c r="FAH66" s="266"/>
      <c r="FAI66" s="266"/>
      <c r="FAJ66" s="266"/>
      <c r="FAK66" s="266"/>
      <c r="FAL66" s="266"/>
      <c r="FAM66" s="266"/>
      <c r="FAN66" s="266"/>
      <c r="FAO66" s="266"/>
      <c r="FAP66" s="266"/>
      <c r="FAQ66" s="266"/>
      <c r="FAR66" s="266"/>
      <c r="FAS66" s="266"/>
      <c r="FAT66" s="266"/>
      <c r="FAU66" s="266"/>
      <c r="FAV66" s="266"/>
      <c r="FAW66" s="266"/>
      <c r="FAX66" s="266"/>
      <c r="FAY66" s="266"/>
      <c r="FAZ66" s="266"/>
      <c r="FBA66" s="266"/>
      <c r="FBB66" s="266"/>
      <c r="FBC66" s="266"/>
      <c r="FBD66" s="266"/>
      <c r="FBE66" s="266"/>
      <c r="FBF66" s="266"/>
      <c r="FBG66" s="266"/>
      <c r="FBH66" s="266"/>
      <c r="FBI66" s="266"/>
      <c r="FBJ66" s="266"/>
      <c r="FBK66" s="266"/>
      <c r="FBL66" s="266"/>
      <c r="FBM66" s="266"/>
      <c r="FBN66" s="266"/>
      <c r="FBO66" s="266"/>
      <c r="FBP66" s="266"/>
      <c r="FBQ66" s="266"/>
      <c r="FBR66" s="266"/>
      <c r="FBS66" s="266"/>
      <c r="FBT66" s="266"/>
      <c r="FBU66" s="266"/>
      <c r="FBV66" s="266"/>
      <c r="FBW66" s="266"/>
      <c r="FBX66" s="266"/>
      <c r="FBY66" s="266"/>
      <c r="FBZ66" s="266"/>
      <c r="FCA66" s="266"/>
      <c r="FCB66" s="266"/>
      <c r="FCC66" s="266"/>
      <c r="FCD66" s="266"/>
      <c r="FCE66" s="266"/>
      <c r="FCF66" s="266"/>
      <c r="FCG66" s="266"/>
      <c r="FCH66" s="266"/>
      <c r="FCI66" s="266"/>
      <c r="FCJ66" s="266"/>
      <c r="FCK66" s="266"/>
      <c r="FCL66" s="266"/>
      <c r="FCM66" s="266"/>
      <c r="FCN66" s="266"/>
      <c r="FCO66" s="266"/>
      <c r="FCP66" s="266"/>
      <c r="FCQ66" s="266"/>
      <c r="FCR66" s="266"/>
      <c r="FCS66" s="266"/>
      <c r="FCT66" s="266"/>
      <c r="FCU66" s="266"/>
      <c r="FCV66" s="266"/>
      <c r="FCW66" s="266"/>
      <c r="FCX66" s="266"/>
      <c r="FCY66" s="266"/>
      <c r="FCZ66" s="266"/>
      <c r="FDA66" s="266"/>
      <c r="FDB66" s="266"/>
      <c r="FDC66" s="266"/>
      <c r="FDD66" s="266"/>
      <c r="FDE66" s="266"/>
      <c r="FDF66" s="266"/>
      <c r="FDG66" s="266"/>
      <c r="FDH66" s="266"/>
      <c r="FDI66" s="266"/>
      <c r="FDJ66" s="266"/>
      <c r="FDK66" s="266"/>
      <c r="FDL66" s="266"/>
      <c r="FDM66" s="266"/>
      <c r="FDN66" s="266"/>
      <c r="FDO66" s="266"/>
      <c r="FDP66" s="266"/>
      <c r="FDQ66" s="266"/>
      <c r="FDR66" s="266"/>
      <c r="FDS66" s="266"/>
      <c r="FDT66" s="266"/>
      <c r="FDU66" s="266"/>
      <c r="FDV66" s="266"/>
      <c r="FDW66" s="266"/>
      <c r="FDX66" s="266"/>
      <c r="FDY66" s="266"/>
      <c r="FDZ66" s="266"/>
      <c r="FEA66" s="266"/>
      <c r="FEB66" s="266"/>
      <c r="FEC66" s="266"/>
      <c r="FED66" s="266"/>
      <c r="FEE66" s="266"/>
      <c r="FEF66" s="266"/>
      <c r="FEG66" s="266"/>
      <c r="FEH66" s="266"/>
      <c r="FEI66" s="266"/>
      <c r="FEJ66" s="266"/>
      <c r="FEK66" s="266"/>
      <c r="FEL66" s="266"/>
      <c r="FEM66" s="266"/>
      <c r="FEN66" s="266"/>
      <c r="FEO66" s="266"/>
      <c r="FEP66" s="266"/>
      <c r="FEQ66" s="266"/>
      <c r="FER66" s="266"/>
      <c r="FES66" s="266"/>
      <c r="FET66" s="266"/>
      <c r="FEU66" s="266"/>
      <c r="FEV66" s="266"/>
      <c r="FEW66" s="266"/>
      <c r="FEX66" s="266"/>
      <c r="FEY66" s="266"/>
      <c r="FEZ66" s="266"/>
      <c r="FFA66" s="266"/>
      <c r="FFB66" s="266"/>
      <c r="FFC66" s="266"/>
      <c r="FFD66" s="266"/>
      <c r="FFE66" s="266"/>
      <c r="FFF66" s="266"/>
      <c r="FFG66" s="266"/>
      <c r="FFH66" s="266"/>
      <c r="FFI66" s="266"/>
      <c r="FFJ66" s="266"/>
      <c r="FFK66" s="266"/>
      <c r="FFL66" s="266"/>
      <c r="FFM66" s="266"/>
      <c r="FFN66" s="266"/>
      <c r="FFO66" s="266"/>
      <c r="FFP66" s="266"/>
      <c r="FFQ66" s="266"/>
      <c r="FFR66" s="266"/>
      <c r="FFS66" s="266"/>
      <c r="FFT66" s="266"/>
      <c r="FFU66" s="266"/>
      <c r="FFV66" s="266"/>
      <c r="FFW66" s="266"/>
      <c r="FFX66" s="266"/>
      <c r="FFY66" s="266"/>
      <c r="FFZ66" s="266"/>
      <c r="FGA66" s="266"/>
      <c r="FGB66" s="266"/>
      <c r="FGC66" s="266"/>
      <c r="FGD66" s="266"/>
      <c r="FGE66" s="266"/>
      <c r="FGF66" s="266"/>
      <c r="FGG66" s="266"/>
      <c r="FGH66" s="266"/>
      <c r="FGI66" s="266"/>
      <c r="FGJ66" s="266"/>
      <c r="FGK66" s="266"/>
      <c r="FGL66" s="266"/>
      <c r="FGM66" s="266"/>
      <c r="FGN66" s="266"/>
      <c r="FGO66" s="266"/>
      <c r="FGP66" s="266"/>
      <c r="FGQ66" s="266"/>
      <c r="FGR66" s="266"/>
      <c r="FGS66" s="266"/>
      <c r="FGT66" s="266"/>
      <c r="FGU66" s="266"/>
      <c r="FGV66" s="266"/>
      <c r="FGW66" s="266"/>
      <c r="FGX66" s="266"/>
      <c r="FGY66" s="266"/>
      <c r="FGZ66" s="266"/>
      <c r="FHA66" s="266"/>
      <c r="FHB66" s="266"/>
      <c r="FHC66" s="266"/>
      <c r="FHD66" s="266"/>
      <c r="FHE66" s="266"/>
      <c r="FHF66" s="266"/>
      <c r="FHG66" s="266"/>
      <c r="FHH66" s="266"/>
      <c r="FHI66" s="266"/>
      <c r="FHJ66" s="266"/>
      <c r="FHK66" s="266"/>
      <c r="FHL66" s="266"/>
      <c r="FHM66" s="266"/>
      <c r="FHN66" s="266"/>
      <c r="FHO66" s="266"/>
      <c r="FHP66" s="266"/>
      <c r="FHQ66" s="266"/>
      <c r="FHR66" s="266"/>
      <c r="FHS66" s="266"/>
      <c r="FHT66" s="266"/>
      <c r="FHU66" s="266"/>
      <c r="FHV66" s="266"/>
      <c r="FHW66" s="266"/>
      <c r="FHX66" s="266"/>
      <c r="FHY66" s="266"/>
      <c r="FHZ66" s="266"/>
      <c r="FIA66" s="266"/>
      <c r="FIB66" s="266"/>
      <c r="FIC66" s="266"/>
      <c r="FID66" s="266"/>
      <c r="FIE66" s="266"/>
      <c r="FIF66" s="266"/>
      <c r="FIG66" s="266"/>
      <c r="FIH66" s="266"/>
      <c r="FII66" s="266"/>
      <c r="FIJ66" s="266"/>
      <c r="FIK66" s="266"/>
      <c r="FIL66" s="266"/>
      <c r="FIM66" s="266"/>
      <c r="FIN66" s="266"/>
      <c r="FIO66" s="266"/>
      <c r="FIP66" s="266"/>
      <c r="FIQ66" s="266"/>
      <c r="FIR66" s="266"/>
      <c r="FIS66" s="266"/>
      <c r="FIT66" s="266"/>
      <c r="FIU66" s="266"/>
      <c r="FIV66" s="266"/>
      <c r="FIW66" s="266"/>
      <c r="FIX66" s="266"/>
      <c r="FIY66" s="266"/>
      <c r="FIZ66" s="266"/>
      <c r="FJA66" s="266"/>
      <c r="FJB66" s="266"/>
      <c r="FJC66" s="266"/>
      <c r="FJD66" s="266"/>
      <c r="FJE66" s="266"/>
      <c r="FJF66" s="266"/>
      <c r="FJG66" s="266"/>
      <c r="FJH66" s="266"/>
      <c r="FJI66" s="266"/>
      <c r="FJJ66" s="266"/>
      <c r="FJK66" s="266"/>
      <c r="FJL66" s="266"/>
      <c r="FJM66" s="266"/>
      <c r="FJN66" s="266"/>
      <c r="FJO66" s="266"/>
      <c r="FJP66" s="266"/>
      <c r="FJQ66" s="266"/>
      <c r="FJR66" s="266"/>
      <c r="FJS66" s="266"/>
      <c r="FJT66" s="266"/>
      <c r="FJU66" s="266"/>
      <c r="FJV66" s="266"/>
      <c r="FJW66" s="266"/>
      <c r="FJX66" s="266"/>
      <c r="FJY66" s="266"/>
      <c r="FJZ66" s="266"/>
      <c r="FKA66" s="266"/>
      <c r="FKB66" s="266"/>
      <c r="FKC66" s="266"/>
      <c r="FKD66" s="266"/>
      <c r="FKE66" s="266"/>
      <c r="FKF66" s="266"/>
      <c r="FKG66" s="266"/>
      <c r="FKH66" s="266"/>
      <c r="FKI66" s="266"/>
      <c r="FKJ66" s="266"/>
      <c r="FKK66" s="266"/>
      <c r="FKL66" s="266"/>
      <c r="FKM66" s="266"/>
      <c r="FKN66" s="266"/>
      <c r="FKO66" s="266"/>
      <c r="FKP66" s="266"/>
      <c r="FKQ66" s="266"/>
      <c r="FKR66" s="266"/>
      <c r="FKS66" s="266"/>
      <c r="FKT66" s="266"/>
      <c r="FKU66" s="266"/>
      <c r="FKV66" s="266"/>
      <c r="FKW66" s="266"/>
      <c r="FKX66" s="266"/>
      <c r="FKY66" s="266"/>
      <c r="FKZ66" s="266"/>
      <c r="FLA66" s="266"/>
      <c r="FLB66" s="266"/>
      <c r="FLC66" s="266"/>
      <c r="FLD66" s="266"/>
      <c r="FLE66" s="266"/>
      <c r="FLF66" s="266"/>
      <c r="FLG66" s="266"/>
      <c r="FLH66" s="266"/>
      <c r="FLI66" s="266"/>
      <c r="FLJ66" s="266"/>
      <c r="FLK66" s="266"/>
      <c r="FLL66" s="266"/>
      <c r="FLM66" s="266"/>
      <c r="FLN66" s="266"/>
      <c r="FLO66" s="266"/>
      <c r="FLP66" s="266"/>
      <c r="FLQ66" s="266"/>
      <c r="FLR66" s="266"/>
      <c r="FLS66" s="266"/>
      <c r="FLT66" s="266"/>
      <c r="FLU66" s="266"/>
      <c r="FLV66" s="266"/>
      <c r="FLW66" s="266"/>
      <c r="FLX66" s="266"/>
      <c r="FLY66" s="266"/>
      <c r="FLZ66" s="266"/>
      <c r="FMA66" s="266"/>
      <c r="FMB66" s="266"/>
      <c r="FMC66" s="266"/>
      <c r="FMD66" s="266"/>
      <c r="FME66" s="266"/>
      <c r="FMF66" s="266"/>
      <c r="FMG66" s="266"/>
      <c r="FMH66" s="266"/>
      <c r="FMI66" s="266"/>
      <c r="FMJ66" s="266"/>
      <c r="FMK66" s="266"/>
      <c r="FML66" s="266"/>
      <c r="FMM66" s="266"/>
      <c r="FMN66" s="266"/>
      <c r="FMO66" s="266"/>
      <c r="FMP66" s="266"/>
      <c r="FMQ66" s="266"/>
      <c r="FMR66" s="266"/>
      <c r="FMS66" s="266"/>
      <c r="FMT66" s="266"/>
      <c r="FMU66" s="266"/>
      <c r="FMV66" s="266"/>
      <c r="FMW66" s="266"/>
      <c r="FMX66" s="266"/>
      <c r="FMY66" s="266"/>
      <c r="FMZ66" s="266"/>
      <c r="FNA66" s="266"/>
      <c r="FNB66" s="266"/>
      <c r="FNC66" s="266"/>
      <c r="FND66" s="266"/>
      <c r="FNE66" s="266"/>
      <c r="FNF66" s="266"/>
      <c r="FNG66" s="266"/>
      <c r="FNH66" s="266"/>
      <c r="FNI66" s="266"/>
      <c r="FNJ66" s="266"/>
      <c r="FNK66" s="266"/>
      <c r="FNL66" s="266"/>
      <c r="FNM66" s="266"/>
      <c r="FNN66" s="266"/>
      <c r="FNO66" s="266"/>
      <c r="FNP66" s="266"/>
      <c r="FNQ66" s="266"/>
      <c r="FNR66" s="266"/>
      <c r="FNS66" s="266"/>
      <c r="FNT66" s="266"/>
      <c r="FNU66" s="266"/>
      <c r="FNV66" s="266"/>
      <c r="FNW66" s="266"/>
      <c r="FNX66" s="266"/>
      <c r="FNY66" s="266"/>
      <c r="FNZ66" s="266"/>
      <c r="FOA66" s="266"/>
      <c r="FOB66" s="266"/>
      <c r="FOC66" s="266"/>
      <c r="FOD66" s="266"/>
      <c r="FOE66" s="266"/>
      <c r="FOF66" s="266"/>
      <c r="FOG66" s="266"/>
      <c r="FOH66" s="266"/>
      <c r="FOI66" s="266"/>
      <c r="FOJ66" s="266"/>
      <c r="FOK66" s="266"/>
      <c r="FOL66" s="266"/>
      <c r="FOM66" s="266"/>
      <c r="FON66" s="266"/>
      <c r="FOO66" s="266"/>
      <c r="FOP66" s="266"/>
      <c r="FOQ66" s="266"/>
      <c r="FOR66" s="266"/>
      <c r="FOS66" s="266"/>
      <c r="FOT66" s="266"/>
      <c r="FOU66" s="266"/>
      <c r="FOV66" s="266"/>
      <c r="FOW66" s="266"/>
      <c r="FOX66" s="266"/>
      <c r="FOY66" s="266"/>
      <c r="FOZ66" s="266"/>
      <c r="FPA66" s="266"/>
      <c r="FPB66" s="266"/>
      <c r="FPC66" s="266"/>
      <c r="FPD66" s="266"/>
      <c r="FPE66" s="266"/>
      <c r="FPF66" s="266"/>
      <c r="FPG66" s="266"/>
      <c r="FPH66" s="266"/>
      <c r="FPI66" s="266"/>
      <c r="FPJ66" s="266"/>
      <c r="FPK66" s="266"/>
      <c r="FPL66" s="266"/>
      <c r="FPM66" s="266"/>
      <c r="FPN66" s="266"/>
      <c r="FPO66" s="266"/>
      <c r="FPP66" s="266"/>
      <c r="FPQ66" s="266"/>
      <c r="FPR66" s="266"/>
      <c r="FPS66" s="266"/>
      <c r="FPT66" s="266"/>
      <c r="FPU66" s="266"/>
      <c r="FPV66" s="266"/>
      <c r="FPW66" s="266"/>
      <c r="FPX66" s="266"/>
      <c r="FPY66" s="266"/>
      <c r="FPZ66" s="266"/>
      <c r="FQA66" s="266"/>
      <c r="FQB66" s="266"/>
      <c r="FQC66" s="266"/>
      <c r="FQD66" s="266"/>
      <c r="FQE66" s="266"/>
      <c r="FQF66" s="266"/>
      <c r="FQG66" s="266"/>
      <c r="FQH66" s="266"/>
      <c r="FQI66" s="266"/>
      <c r="FQJ66" s="266"/>
      <c r="FQK66" s="266"/>
      <c r="FQL66" s="266"/>
      <c r="FQM66" s="266"/>
      <c r="FQN66" s="266"/>
      <c r="FQO66" s="266"/>
      <c r="FQP66" s="266"/>
      <c r="FQQ66" s="266"/>
      <c r="FQR66" s="266"/>
      <c r="FQS66" s="266"/>
      <c r="FQT66" s="266"/>
      <c r="FQU66" s="266"/>
      <c r="FQV66" s="266"/>
      <c r="FQW66" s="266"/>
      <c r="FQX66" s="266"/>
      <c r="FQY66" s="266"/>
      <c r="FQZ66" s="266"/>
      <c r="FRA66" s="266"/>
      <c r="FRB66" s="266"/>
      <c r="FRC66" s="266"/>
      <c r="FRD66" s="266"/>
      <c r="FRE66" s="266"/>
      <c r="FRF66" s="266"/>
      <c r="FRG66" s="266"/>
      <c r="FRH66" s="266"/>
      <c r="FRI66" s="266"/>
      <c r="FRJ66" s="266"/>
      <c r="FRK66" s="266"/>
      <c r="FRL66" s="266"/>
      <c r="FRM66" s="266"/>
      <c r="FRN66" s="266"/>
      <c r="FRO66" s="266"/>
      <c r="FRP66" s="266"/>
      <c r="FRQ66" s="266"/>
      <c r="FRR66" s="266"/>
      <c r="FRS66" s="266"/>
      <c r="FRT66" s="266"/>
      <c r="FRU66" s="266"/>
      <c r="FRV66" s="266"/>
      <c r="FRW66" s="266"/>
      <c r="FRX66" s="266"/>
      <c r="FRY66" s="266"/>
      <c r="FRZ66" s="266"/>
      <c r="FSA66" s="266"/>
      <c r="FSB66" s="266"/>
      <c r="FSC66" s="266"/>
      <c r="FSD66" s="266"/>
      <c r="FSE66" s="266"/>
      <c r="FSF66" s="266"/>
      <c r="FSG66" s="266"/>
      <c r="FSH66" s="266"/>
      <c r="FSI66" s="266"/>
      <c r="FSJ66" s="266"/>
      <c r="FSK66" s="266"/>
      <c r="FSL66" s="266"/>
      <c r="FSM66" s="266"/>
      <c r="FSN66" s="266"/>
      <c r="FSO66" s="266"/>
      <c r="FSP66" s="266"/>
      <c r="FSQ66" s="266"/>
      <c r="FSR66" s="266"/>
      <c r="FSS66" s="266"/>
      <c r="FST66" s="266"/>
      <c r="FSU66" s="266"/>
      <c r="FSV66" s="266"/>
      <c r="FSW66" s="266"/>
      <c r="FSX66" s="266"/>
      <c r="FSY66" s="266"/>
      <c r="FSZ66" s="266"/>
      <c r="FTA66" s="266"/>
      <c r="FTB66" s="266"/>
      <c r="FTC66" s="266"/>
      <c r="FTD66" s="266"/>
      <c r="FTE66" s="266"/>
      <c r="FTF66" s="266"/>
      <c r="FTG66" s="266"/>
      <c r="FTH66" s="266"/>
      <c r="FTI66" s="266"/>
      <c r="FTJ66" s="266"/>
      <c r="FTK66" s="266"/>
      <c r="FTL66" s="266"/>
      <c r="FTM66" s="266"/>
      <c r="FTN66" s="266"/>
      <c r="FTO66" s="266"/>
      <c r="FTP66" s="266"/>
      <c r="FTQ66" s="266"/>
      <c r="FTR66" s="266"/>
      <c r="FTS66" s="266"/>
      <c r="FTT66" s="266"/>
      <c r="FTU66" s="266"/>
      <c r="FTV66" s="266"/>
      <c r="FTW66" s="266"/>
      <c r="FTX66" s="266"/>
      <c r="FTY66" s="266"/>
      <c r="FTZ66" s="266"/>
      <c r="FUA66" s="266"/>
      <c r="FUB66" s="266"/>
      <c r="FUC66" s="266"/>
      <c r="FUD66" s="266"/>
      <c r="FUE66" s="266"/>
      <c r="FUF66" s="266"/>
      <c r="FUG66" s="266"/>
      <c r="FUH66" s="266"/>
      <c r="FUI66" s="266"/>
      <c r="FUJ66" s="266"/>
      <c r="FUK66" s="266"/>
      <c r="FUL66" s="266"/>
      <c r="FUM66" s="266"/>
      <c r="FUN66" s="266"/>
      <c r="FUO66" s="266"/>
      <c r="FUP66" s="266"/>
      <c r="FUQ66" s="266"/>
      <c r="FUR66" s="266"/>
      <c r="FUS66" s="266"/>
      <c r="FUT66" s="266"/>
      <c r="FUU66" s="266"/>
      <c r="FUV66" s="266"/>
      <c r="FUW66" s="266"/>
      <c r="FUX66" s="266"/>
      <c r="FUY66" s="266"/>
      <c r="FUZ66" s="266"/>
      <c r="FVA66" s="266"/>
      <c r="FVB66" s="266"/>
      <c r="FVC66" s="266"/>
      <c r="FVD66" s="266"/>
      <c r="FVE66" s="266"/>
      <c r="FVF66" s="266"/>
      <c r="FVG66" s="266"/>
      <c r="FVH66" s="266"/>
      <c r="FVI66" s="266"/>
      <c r="FVJ66" s="266"/>
      <c r="FVK66" s="266"/>
      <c r="FVL66" s="266"/>
      <c r="FVM66" s="266"/>
      <c r="FVN66" s="266"/>
      <c r="FVO66" s="266"/>
      <c r="FVP66" s="266"/>
      <c r="FVQ66" s="266"/>
      <c r="FVR66" s="266"/>
      <c r="FVS66" s="266"/>
      <c r="FVT66" s="266"/>
      <c r="FVU66" s="266"/>
      <c r="FVV66" s="266"/>
      <c r="FVW66" s="266"/>
      <c r="FVX66" s="266"/>
      <c r="FVY66" s="266"/>
      <c r="FVZ66" s="266"/>
      <c r="FWA66" s="266"/>
      <c r="FWB66" s="266"/>
      <c r="FWC66" s="266"/>
      <c r="FWD66" s="266"/>
      <c r="FWE66" s="266"/>
      <c r="FWF66" s="266"/>
      <c r="FWG66" s="266"/>
      <c r="FWH66" s="266"/>
      <c r="FWI66" s="266"/>
      <c r="FWJ66" s="266"/>
      <c r="FWK66" s="266"/>
      <c r="FWL66" s="266"/>
      <c r="FWM66" s="266"/>
      <c r="FWN66" s="266"/>
      <c r="FWO66" s="266"/>
      <c r="FWP66" s="266"/>
      <c r="FWQ66" s="266"/>
      <c r="FWR66" s="266"/>
      <c r="FWS66" s="266"/>
      <c r="FWT66" s="266"/>
      <c r="FWU66" s="266"/>
      <c r="FWV66" s="266"/>
      <c r="FWW66" s="266"/>
      <c r="FWX66" s="266"/>
      <c r="FWY66" s="266"/>
      <c r="FWZ66" s="266"/>
      <c r="FXA66" s="266"/>
      <c r="FXB66" s="266"/>
      <c r="FXC66" s="266"/>
      <c r="FXD66" s="266"/>
      <c r="FXE66" s="266"/>
      <c r="FXF66" s="266"/>
      <c r="FXG66" s="266"/>
      <c r="FXH66" s="266"/>
      <c r="FXI66" s="266"/>
      <c r="FXJ66" s="266"/>
      <c r="FXK66" s="266"/>
      <c r="FXL66" s="266"/>
      <c r="FXM66" s="266"/>
      <c r="FXN66" s="266"/>
      <c r="FXO66" s="266"/>
      <c r="FXP66" s="266"/>
      <c r="FXQ66" s="266"/>
      <c r="FXR66" s="266"/>
      <c r="FXS66" s="266"/>
      <c r="FXT66" s="266"/>
      <c r="FXU66" s="266"/>
      <c r="FXV66" s="266"/>
      <c r="FXW66" s="266"/>
      <c r="FXX66" s="266"/>
      <c r="FXY66" s="266"/>
      <c r="FXZ66" s="266"/>
      <c r="FYA66" s="266"/>
      <c r="FYB66" s="266"/>
      <c r="FYC66" s="266"/>
      <c r="FYD66" s="266"/>
      <c r="FYE66" s="266"/>
      <c r="FYF66" s="266"/>
      <c r="FYG66" s="266"/>
      <c r="FYH66" s="266"/>
      <c r="FYI66" s="266"/>
      <c r="FYJ66" s="266"/>
      <c r="FYK66" s="266"/>
      <c r="FYL66" s="266"/>
      <c r="FYM66" s="266"/>
      <c r="FYN66" s="266"/>
      <c r="FYO66" s="266"/>
      <c r="FYP66" s="266"/>
      <c r="FYQ66" s="266"/>
      <c r="FYR66" s="266"/>
      <c r="FYS66" s="266"/>
      <c r="FYT66" s="266"/>
      <c r="FYU66" s="266"/>
      <c r="FYV66" s="266"/>
      <c r="FYW66" s="266"/>
      <c r="FYX66" s="266"/>
      <c r="FYY66" s="266"/>
      <c r="FYZ66" s="266"/>
      <c r="FZA66" s="266"/>
      <c r="FZB66" s="266"/>
      <c r="FZC66" s="266"/>
      <c r="FZD66" s="266"/>
      <c r="FZE66" s="266"/>
      <c r="FZF66" s="266"/>
      <c r="FZG66" s="266"/>
      <c r="FZH66" s="266"/>
      <c r="FZI66" s="266"/>
      <c r="FZJ66" s="266"/>
      <c r="FZK66" s="266"/>
      <c r="FZL66" s="266"/>
      <c r="FZM66" s="266"/>
      <c r="FZN66" s="266"/>
      <c r="FZO66" s="266"/>
      <c r="FZP66" s="266"/>
      <c r="FZQ66" s="266"/>
      <c r="FZR66" s="266"/>
      <c r="FZS66" s="266"/>
      <c r="FZT66" s="266"/>
      <c r="FZU66" s="266"/>
      <c r="FZV66" s="266"/>
      <c r="FZW66" s="266"/>
      <c r="FZX66" s="266"/>
      <c r="FZY66" s="266"/>
      <c r="FZZ66" s="266"/>
      <c r="GAA66" s="266"/>
      <c r="GAB66" s="266"/>
      <c r="GAC66" s="266"/>
      <c r="GAD66" s="266"/>
      <c r="GAE66" s="266"/>
      <c r="GAF66" s="266"/>
      <c r="GAG66" s="266"/>
      <c r="GAH66" s="266"/>
      <c r="GAI66" s="266"/>
      <c r="GAJ66" s="266"/>
      <c r="GAK66" s="266"/>
      <c r="GAL66" s="266"/>
      <c r="GAM66" s="266"/>
      <c r="GAN66" s="266"/>
      <c r="GAO66" s="266"/>
      <c r="GAP66" s="266"/>
      <c r="GAQ66" s="266"/>
      <c r="GAR66" s="266"/>
      <c r="GAS66" s="266"/>
      <c r="GAT66" s="266"/>
      <c r="GAU66" s="266"/>
      <c r="GAV66" s="266"/>
      <c r="GAW66" s="266"/>
      <c r="GAX66" s="266"/>
      <c r="GAY66" s="266"/>
      <c r="GAZ66" s="266"/>
      <c r="GBA66" s="266"/>
      <c r="GBB66" s="266"/>
      <c r="GBC66" s="266"/>
      <c r="GBD66" s="266"/>
      <c r="GBE66" s="266"/>
      <c r="GBF66" s="266"/>
      <c r="GBG66" s="266"/>
      <c r="GBH66" s="266"/>
      <c r="GBI66" s="266"/>
      <c r="GBJ66" s="266"/>
      <c r="GBK66" s="266"/>
      <c r="GBL66" s="266"/>
      <c r="GBM66" s="266"/>
      <c r="GBN66" s="266"/>
      <c r="GBO66" s="266"/>
      <c r="GBP66" s="266"/>
      <c r="GBQ66" s="266"/>
      <c r="GBR66" s="266"/>
      <c r="GBS66" s="266"/>
      <c r="GBT66" s="266"/>
      <c r="GBU66" s="266"/>
      <c r="GBV66" s="266"/>
      <c r="GBW66" s="266"/>
      <c r="GBX66" s="266"/>
      <c r="GBY66" s="266"/>
      <c r="GBZ66" s="266"/>
      <c r="GCA66" s="266"/>
      <c r="GCB66" s="266"/>
      <c r="GCC66" s="266"/>
      <c r="GCD66" s="266"/>
      <c r="GCE66" s="266"/>
      <c r="GCF66" s="266"/>
      <c r="GCG66" s="266"/>
      <c r="GCH66" s="266"/>
      <c r="GCI66" s="266"/>
      <c r="GCJ66" s="266"/>
      <c r="GCK66" s="266"/>
      <c r="GCL66" s="266"/>
      <c r="GCM66" s="266"/>
      <c r="GCN66" s="266"/>
      <c r="GCO66" s="266"/>
      <c r="GCP66" s="266"/>
      <c r="GCQ66" s="266"/>
      <c r="GCR66" s="266"/>
      <c r="GCS66" s="266"/>
      <c r="GCT66" s="266"/>
      <c r="GCU66" s="266"/>
      <c r="GCV66" s="266"/>
      <c r="GCW66" s="266"/>
      <c r="GCX66" s="266"/>
      <c r="GCY66" s="266"/>
      <c r="GCZ66" s="266"/>
      <c r="GDA66" s="266"/>
      <c r="GDB66" s="266"/>
      <c r="GDC66" s="266"/>
      <c r="GDD66" s="266"/>
      <c r="GDE66" s="266"/>
      <c r="GDF66" s="266"/>
      <c r="GDG66" s="266"/>
      <c r="GDH66" s="266"/>
      <c r="GDI66" s="266"/>
      <c r="GDJ66" s="266"/>
      <c r="GDK66" s="266"/>
      <c r="GDL66" s="266"/>
      <c r="GDM66" s="266"/>
      <c r="GDN66" s="266"/>
      <c r="GDO66" s="266"/>
      <c r="GDP66" s="266"/>
      <c r="GDQ66" s="266"/>
      <c r="GDR66" s="266"/>
      <c r="GDS66" s="266"/>
      <c r="GDT66" s="266"/>
      <c r="GDU66" s="266"/>
      <c r="GDV66" s="266"/>
      <c r="GDW66" s="266"/>
      <c r="GDX66" s="266"/>
      <c r="GDY66" s="266"/>
      <c r="GDZ66" s="266"/>
      <c r="GEA66" s="266"/>
      <c r="GEB66" s="266"/>
      <c r="GEC66" s="266"/>
      <c r="GED66" s="266"/>
      <c r="GEE66" s="266"/>
      <c r="GEF66" s="266"/>
      <c r="GEG66" s="266"/>
      <c r="GEH66" s="266"/>
      <c r="GEI66" s="266"/>
      <c r="GEJ66" s="266"/>
      <c r="GEK66" s="266"/>
      <c r="GEL66" s="266"/>
      <c r="GEM66" s="266"/>
      <c r="GEN66" s="266"/>
      <c r="GEO66" s="266"/>
      <c r="GEP66" s="266"/>
      <c r="GEQ66" s="266"/>
      <c r="GER66" s="266"/>
      <c r="GES66" s="266"/>
      <c r="GET66" s="266"/>
      <c r="GEU66" s="266"/>
      <c r="GEV66" s="266"/>
      <c r="GEW66" s="266"/>
      <c r="GEX66" s="266"/>
      <c r="GEY66" s="266"/>
      <c r="GEZ66" s="266"/>
      <c r="GFA66" s="266"/>
      <c r="GFB66" s="266"/>
      <c r="GFC66" s="266"/>
      <c r="GFD66" s="266"/>
      <c r="GFE66" s="266"/>
      <c r="GFF66" s="266"/>
      <c r="GFG66" s="266"/>
      <c r="GFH66" s="266"/>
      <c r="GFI66" s="266"/>
      <c r="GFJ66" s="266"/>
      <c r="GFK66" s="266"/>
      <c r="GFL66" s="266"/>
      <c r="GFM66" s="266"/>
      <c r="GFN66" s="266"/>
      <c r="GFO66" s="266"/>
      <c r="GFP66" s="266"/>
      <c r="GFQ66" s="266"/>
      <c r="GFR66" s="266"/>
      <c r="GFS66" s="266"/>
      <c r="GFT66" s="266"/>
      <c r="GFU66" s="266"/>
      <c r="GFV66" s="266"/>
      <c r="GFW66" s="266"/>
      <c r="GFX66" s="266"/>
      <c r="GFY66" s="266"/>
      <c r="GFZ66" s="266"/>
      <c r="GGA66" s="266"/>
      <c r="GGB66" s="266"/>
      <c r="GGC66" s="266"/>
      <c r="GGD66" s="266"/>
      <c r="GGE66" s="266"/>
      <c r="GGF66" s="266"/>
      <c r="GGG66" s="266"/>
      <c r="GGH66" s="266"/>
      <c r="GGI66" s="266"/>
      <c r="GGJ66" s="266"/>
      <c r="GGK66" s="266"/>
      <c r="GGL66" s="266"/>
      <c r="GGM66" s="266"/>
      <c r="GGN66" s="266"/>
      <c r="GGO66" s="266"/>
      <c r="GGP66" s="266"/>
      <c r="GGQ66" s="266"/>
      <c r="GGR66" s="266"/>
      <c r="GGS66" s="266"/>
      <c r="GGT66" s="266"/>
      <c r="GGU66" s="266"/>
      <c r="GGV66" s="266"/>
      <c r="GGW66" s="266"/>
      <c r="GGX66" s="266"/>
      <c r="GGY66" s="266"/>
      <c r="GGZ66" s="266"/>
      <c r="GHA66" s="266"/>
      <c r="GHB66" s="266"/>
      <c r="GHC66" s="266"/>
      <c r="GHD66" s="266"/>
      <c r="GHE66" s="266"/>
      <c r="GHF66" s="266"/>
      <c r="GHG66" s="266"/>
      <c r="GHH66" s="266"/>
      <c r="GHI66" s="266"/>
      <c r="GHJ66" s="266"/>
      <c r="GHK66" s="266"/>
      <c r="GHL66" s="266"/>
      <c r="GHM66" s="266"/>
      <c r="GHN66" s="266"/>
      <c r="GHO66" s="266"/>
      <c r="GHP66" s="266"/>
      <c r="GHQ66" s="266"/>
      <c r="GHR66" s="266"/>
      <c r="GHS66" s="266"/>
      <c r="GHT66" s="266"/>
      <c r="GHU66" s="266"/>
      <c r="GHV66" s="266"/>
      <c r="GHW66" s="266"/>
      <c r="GHX66" s="266"/>
      <c r="GHY66" s="266"/>
      <c r="GHZ66" s="266"/>
      <c r="GIA66" s="266"/>
      <c r="GIB66" s="266"/>
      <c r="GIC66" s="266"/>
      <c r="GID66" s="266"/>
      <c r="GIE66" s="266"/>
      <c r="GIF66" s="266"/>
      <c r="GIG66" s="266"/>
      <c r="GIH66" s="266"/>
      <c r="GII66" s="266"/>
      <c r="GIJ66" s="266"/>
      <c r="GIK66" s="266"/>
      <c r="GIL66" s="266"/>
      <c r="GIM66" s="266"/>
      <c r="GIN66" s="266"/>
      <c r="GIO66" s="266"/>
      <c r="GIP66" s="266"/>
      <c r="GIQ66" s="266"/>
      <c r="GIR66" s="266"/>
      <c r="GIS66" s="266"/>
      <c r="GIT66" s="266"/>
      <c r="GIU66" s="266"/>
      <c r="GIV66" s="266"/>
      <c r="GIW66" s="266"/>
      <c r="GIX66" s="266"/>
      <c r="GIY66" s="266"/>
      <c r="GIZ66" s="266"/>
      <c r="GJA66" s="266"/>
      <c r="GJB66" s="266"/>
      <c r="GJC66" s="266"/>
      <c r="GJD66" s="266"/>
      <c r="GJE66" s="266"/>
      <c r="GJF66" s="266"/>
      <c r="GJG66" s="266"/>
      <c r="GJH66" s="266"/>
      <c r="GJI66" s="266"/>
      <c r="GJJ66" s="266"/>
      <c r="GJK66" s="266"/>
      <c r="GJL66" s="266"/>
      <c r="GJM66" s="266"/>
      <c r="GJN66" s="266"/>
      <c r="GJO66" s="266"/>
      <c r="GJP66" s="266"/>
      <c r="GJQ66" s="266"/>
      <c r="GJR66" s="266"/>
      <c r="GJS66" s="266"/>
      <c r="GJT66" s="266"/>
      <c r="GJU66" s="266"/>
      <c r="GJV66" s="266"/>
      <c r="GJW66" s="266"/>
      <c r="GJX66" s="266"/>
      <c r="GJY66" s="266"/>
      <c r="GJZ66" s="266"/>
      <c r="GKA66" s="266"/>
      <c r="GKB66" s="266"/>
      <c r="GKC66" s="266"/>
      <c r="GKD66" s="266"/>
      <c r="GKE66" s="266"/>
      <c r="GKF66" s="266"/>
      <c r="GKG66" s="266"/>
      <c r="GKH66" s="266"/>
      <c r="GKI66" s="266"/>
      <c r="GKJ66" s="266"/>
      <c r="GKK66" s="266"/>
      <c r="GKL66" s="266"/>
      <c r="GKM66" s="266"/>
      <c r="GKN66" s="266"/>
      <c r="GKO66" s="266"/>
      <c r="GKP66" s="266"/>
      <c r="GKQ66" s="266"/>
      <c r="GKR66" s="266"/>
      <c r="GKS66" s="266"/>
      <c r="GKT66" s="266"/>
      <c r="GKU66" s="266"/>
      <c r="GKV66" s="266"/>
      <c r="GKW66" s="266"/>
      <c r="GKX66" s="266"/>
      <c r="GKY66" s="266"/>
      <c r="GKZ66" s="266"/>
      <c r="GLA66" s="266"/>
      <c r="GLB66" s="266"/>
      <c r="GLC66" s="266"/>
      <c r="GLD66" s="266"/>
      <c r="GLE66" s="266"/>
      <c r="GLF66" s="266"/>
      <c r="GLG66" s="266"/>
      <c r="GLH66" s="266"/>
      <c r="GLI66" s="266"/>
      <c r="GLJ66" s="266"/>
      <c r="GLK66" s="266"/>
      <c r="GLL66" s="266"/>
      <c r="GLM66" s="266"/>
      <c r="GLN66" s="266"/>
      <c r="GLO66" s="266"/>
      <c r="GLP66" s="266"/>
      <c r="GLQ66" s="266"/>
      <c r="GLR66" s="266"/>
      <c r="GLS66" s="266"/>
      <c r="GLT66" s="266"/>
      <c r="GLU66" s="266"/>
      <c r="GLV66" s="266"/>
      <c r="GLW66" s="266"/>
      <c r="GLX66" s="266"/>
      <c r="GLY66" s="266"/>
      <c r="GLZ66" s="266"/>
      <c r="GMA66" s="266"/>
      <c r="GMB66" s="266"/>
      <c r="GMC66" s="266"/>
      <c r="GMD66" s="266"/>
      <c r="GME66" s="266"/>
      <c r="GMF66" s="266"/>
      <c r="GMG66" s="266"/>
      <c r="GMH66" s="266"/>
      <c r="GMI66" s="266"/>
      <c r="GMJ66" s="266"/>
      <c r="GMK66" s="266"/>
      <c r="GML66" s="266"/>
      <c r="GMM66" s="266"/>
      <c r="GMN66" s="266"/>
      <c r="GMO66" s="266"/>
      <c r="GMP66" s="266"/>
      <c r="GMQ66" s="266"/>
      <c r="GMR66" s="266"/>
      <c r="GMS66" s="266"/>
      <c r="GMT66" s="266"/>
      <c r="GMU66" s="266"/>
      <c r="GMV66" s="266"/>
      <c r="GMW66" s="266"/>
      <c r="GMX66" s="266"/>
      <c r="GMY66" s="266"/>
      <c r="GMZ66" s="266"/>
      <c r="GNA66" s="266"/>
      <c r="GNB66" s="266"/>
      <c r="GNC66" s="266"/>
      <c r="GND66" s="266"/>
      <c r="GNE66" s="266"/>
      <c r="GNF66" s="266"/>
      <c r="GNG66" s="266"/>
      <c r="GNH66" s="266"/>
      <c r="GNI66" s="266"/>
      <c r="GNJ66" s="266"/>
      <c r="GNK66" s="266"/>
      <c r="GNL66" s="266"/>
      <c r="GNM66" s="266"/>
      <c r="GNN66" s="266"/>
      <c r="GNO66" s="266"/>
      <c r="GNP66" s="266"/>
      <c r="GNQ66" s="266"/>
      <c r="GNR66" s="266"/>
      <c r="GNS66" s="266"/>
      <c r="GNT66" s="266"/>
      <c r="GNU66" s="266"/>
      <c r="GNV66" s="266"/>
      <c r="GNW66" s="266"/>
      <c r="GNX66" s="266"/>
      <c r="GNY66" s="266"/>
      <c r="GNZ66" s="266"/>
      <c r="GOA66" s="266"/>
      <c r="GOB66" s="266"/>
      <c r="GOC66" s="266"/>
      <c r="GOD66" s="266"/>
      <c r="GOE66" s="266"/>
      <c r="GOF66" s="266"/>
      <c r="GOG66" s="266"/>
      <c r="GOH66" s="266"/>
      <c r="GOI66" s="266"/>
      <c r="GOJ66" s="266"/>
      <c r="GOK66" s="266"/>
      <c r="GOL66" s="266"/>
      <c r="GOM66" s="266"/>
      <c r="GON66" s="266"/>
      <c r="GOO66" s="266"/>
      <c r="GOP66" s="266"/>
      <c r="GOQ66" s="266"/>
      <c r="GOR66" s="266"/>
      <c r="GOS66" s="266"/>
      <c r="GOT66" s="266"/>
      <c r="GOU66" s="266"/>
      <c r="GOV66" s="266"/>
      <c r="GOW66" s="266"/>
      <c r="GOX66" s="266"/>
      <c r="GOY66" s="266"/>
      <c r="GOZ66" s="266"/>
      <c r="GPA66" s="266"/>
      <c r="GPB66" s="266"/>
      <c r="GPC66" s="266"/>
      <c r="GPD66" s="266"/>
      <c r="GPE66" s="266"/>
      <c r="GPF66" s="266"/>
      <c r="GPG66" s="266"/>
      <c r="GPH66" s="266"/>
      <c r="GPI66" s="266"/>
      <c r="GPJ66" s="266"/>
      <c r="GPK66" s="266"/>
      <c r="GPL66" s="266"/>
      <c r="GPM66" s="266"/>
      <c r="GPN66" s="266"/>
      <c r="GPO66" s="266"/>
      <c r="GPP66" s="266"/>
      <c r="GPQ66" s="266"/>
      <c r="GPR66" s="266"/>
      <c r="GPS66" s="266"/>
      <c r="GPT66" s="266"/>
      <c r="GPU66" s="266"/>
      <c r="GPV66" s="266"/>
      <c r="GPW66" s="266"/>
      <c r="GPX66" s="266"/>
      <c r="GPY66" s="266"/>
      <c r="GPZ66" s="266"/>
      <c r="GQA66" s="266"/>
      <c r="GQB66" s="266"/>
      <c r="GQC66" s="266"/>
      <c r="GQD66" s="266"/>
      <c r="GQE66" s="266"/>
      <c r="GQF66" s="266"/>
      <c r="GQG66" s="266"/>
      <c r="GQH66" s="266"/>
      <c r="GQI66" s="266"/>
      <c r="GQJ66" s="266"/>
      <c r="GQK66" s="266"/>
      <c r="GQL66" s="266"/>
      <c r="GQM66" s="266"/>
      <c r="GQN66" s="266"/>
      <c r="GQO66" s="266"/>
      <c r="GQP66" s="266"/>
      <c r="GQQ66" s="266"/>
      <c r="GQR66" s="266"/>
      <c r="GQS66" s="266"/>
      <c r="GQT66" s="266"/>
      <c r="GQU66" s="266"/>
      <c r="GQV66" s="266"/>
      <c r="GQW66" s="266"/>
      <c r="GQX66" s="266"/>
      <c r="GQY66" s="266"/>
      <c r="GQZ66" s="266"/>
      <c r="GRA66" s="266"/>
      <c r="GRB66" s="266"/>
      <c r="GRC66" s="266"/>
      <c r="GRD66" s="266"/>
      <c r="GRE66" s="266"/>
      <c r="GRF66" s="266"/>
      <c r="GRG66" s="266"/>
      <c r="GRH66" s="266"/>
      <c r="GRI66" s="266"/>
      <c r="GRJ66" s="266"/>
      <c r="GRK66" s="266"/>
      <c r="GRL66" s="266"/>
      <c r="GRM66" s="266"/>
      <c r="GRN66" s="266"/>
      <c r="GRO66" s="266"/>
      <c r="GRP66" s="266"/>
      <c r="GRQ66" s="266"/>
      <c r="GRR66" s="266"/>
      <c r="GRS66" s="266"/>
      <c r="GRT66" s="266"/>
      <c r="GRU66" s="266"/>
      <c r="GRV66" s="266"/>
      <c r="GRW66" s="266"/>
      <c r="GRX66" s="266"/>
      <c r="GRY66" s="266"/>
      <c r="GRZ66" s="266"/>
      <c r="GSA66" s="266"/>
      <c r="GSB66" s="266"/>
      <c r="GSC66" s="266"/>
      <c r="GSD66" s="266"/>
      <c r="GSE66" s="266"/>
      <c r="GSF66" s="266"/>
      <c r="GSG66" s="266"/>
      <c r="GSH66" s="266"/>
      <c r="GSI66" s="266"/>
      <c r="GSJ66" s="266"/>
      <c r="GSK66" s="266"/>
      <c r="GSL66" s="266"/>
      <c r="GSM66" s="266"/>
      <c r="GSN66" s="266"/>
      <c r="GSO66" s="266"/>
      <c r="GSP66" s="266"/>
      <c r="GSQ66" s="266"/>
      <c r="GSR66" s="266"/>
      <c r="GSS66" s="266"/>
      <c r="GST66" s="266"/>
      <c r="GSU66" s="266"/>
      <c r="GSV66" s="266"/>
      <c r="GSW66" s="266"/>
      <c r="GSX66" s="266"/>
      <c r="GSY66" s="266"/>
      <c r="GSZ66" s="266"/>
      <c r="GTA66" s="266"/>
      <c r="GTB66" s="266"/>
      <c r="GTC66" s="266"/>
      <c r="GTD66" s="266"/>
      <c r="GTE66" s="266"/>
      <c r="GTF66" s="266"/>
      <c r="GTG66" s="266"/>
      <c r="GTH66" s="266"/>
      <c r="GTI66" s="266"/>
      <c r="GTJ66" s="266"/>
      <c r="GTK66" s="266"/>
      <c r="GTL66" s="266"/>
      <c r="GTM66" s="266"/>
      <c r="GTN66" s="266"/>
      <c r="GTO66" s="266"/>
      <c r="GTP66" s="266"/>
      <c r="GTQ66" s="266"/>
      <c r="GTR66" s="266"/>
      <c r="GTS66" s="266"/>
      <c r="GTT66" s="266"/>
      <c r="GTU66" s="266"/>
      <c r="GTV66" s="266"/>
      <c r="GTW66" s="266"/>
      <c r="GTX66" s="266"/>
      <c r="GTY66" s="266"/>
      <c r="GTZ66" s="266"/>
      <c r="GUA66" s="266"/>
      <c r="GUB66" s="266"/>
      <c r="GUC66" s="266"/>
      <c r="GUD66" s="266"/>
      <c r="GUE66" s="266"/>
      <c r="GUF66" s="266"/>
      <c r="GUG66" s="266"/>
      <c r="GUH66" s="266"/>
      <c r="GUI66" s="266"/>
      <c r="GUJ66" s="266"/>
      <c r="GUK66" s="266"/>
      <c r="GUL66" s="266"/>
      <c r="GUM66" s="266"/>
      <c r="GUN66" s="266"/>
      <c r="GUO66" s="266"/>
      <c r="GUP66" s="266"/>
      <c r="GUQ66" s="266"/>
      <c r="GUR66" s="266"/>
      <c r="GUS66" s="266"/>
      <c r="GUT66" s="266"/>
      <c r="GUU66" s="266"/>
      <c r="GUV66" s="266"/>
      <c r="GUW66" s="266"/>
      <c r="GUX66" s="266"/>
      <c r="GUY66" s="266"/>
      <c r="GUZ66" s="266"/>
      <c r="GVA66" s="266"/>
      <c r="GVB66" s="266"/>
      <c r="GVC66" s="266"/>
      <c r="GVD66" s="266"/>
      <c r="GVE66" s="266"/>
      <c r="GVF66" s="266"/>
      <c r="GVG66" s="266"/>
      <c r="GVH66" s="266"/>
      <c r="GVI66" s="266"/>
      <c r="GVJ66" s="266"/>
      <c r="GVK66" s="266"/>
      <c r="GVL66" s="266"/>
      <c r="GVM66" s="266"/>
      <c r="GVN66" s="266"/>
      <c r="GVO66" s="266"/>
      <c r="GVP66" s="266"/>
      <c r="GVQ66" s="266"/>
      <c r="GVR66" s="266"/>
      <c r="GVS66" s="266"/>
      <c r="GVT66" s="266"/>
      <c r="GVU66" s="266"/>
      <c r="GVV66" s="266"/>
      <c r="GVW66" s="266"/>
      <c r="GVX66" s="266"/>
      <c r="GVY66" s="266"/>
      <c r="GVZ66" s="266"/>
      <c r="GWA66" s="266"/>
      <c r="GWB66" s="266"/>
      <c r="GWC66" s="266"/>
      <c r="GWD66" s="266"/>
      <c r="GWE66" s="266"/>
      <c r="GWF66" s="266"/>
      <c r="GWG66" s="266"/>
      <c r="GWH66" s="266"/>
      <c r="GWI66" s="266"/>
      <c r="GWJ66" s="266"/>
      <c r="GWK66" s="266"/>
      <c r="GWL66" s="266"/>
      <c r="GWM66" s="266"/>
      <c r="GWN66" s="266"/>
      <c r="GWO66" s="266"/>
      <c r="GWP66" s="266"/>
      <c r="GWQ66" s="266"/>
      <c r="GWR66" s="266"/>
      <c r="GWS66" s="266"/>
      <c r="GWT66" s="266"/>
      <c r="GWU66" s="266"/>
      <c r="GWV66" s="266"/>
      <c r="GWW66" s="266"/>
      <c r="GWX66" s="266"/>
      <c r="GWY66" s="266"/>
      <c r="GWZ66" s="266"/>
      <c r="GXA66" s="266"/>
      <c r="GXB66" s="266"/>
      <c r="GXC66" s="266"/>
      <c r="GXD66" s="266"/>
      <c r="GXE66" s="266"/>
      <c r="GXF66" s="266"/>
      <c r="GXG66" s="266"/>
      <c r="GXH66" s="266"/>
      <c r="GXI66" s="266"/>
      <c r="GXJ66" s="266"/>
      <c r="GXK66" s="266"/>
      <c r="GXL66" s="266"/>
      <c r="GXM66" s="266"/>
      <c r="GXN66" s="266"/>
      <c r="GXO66" s="266"/>
      <c r="GXP66" s="266"/>
      <c r="GXQ66" s="266"/>
      <c r="GXR66" s="266"/>
      <c r="GXS66" s="266"/>
      <c r="GXT66" s="266"/>
      <c r="GXU66" s="266"/>
      <c r="GXV66" s="266"/>
      <c r="GXW66" s="266"/>
      <c r="GXX66" s="266"/>
      <c r="GXY66" s="266"/>
      <c r="GXZ66" s="266"/>
      <c r="GYA66" s="266"/>
      <c r="GYB66" s="266"/>
      <c r="GYC66" s="266"/>
      <c r="GYD66" s="266"/>
      <c r="GYE66" s="266"/>
      <c r="GYF66" s="266"/>
      <c r="GYG66" s="266"/>
      <c r="GYH66" s="266"/>
      <c r="GYI66" s="266"/>
      <c r="GYJ66" s="266"/>
      <c r="GYK66" s="266"/>
      <c r="GYL66" s="266"/>
      <c r="GYM66" s="266"/>
      <c r="GYN66" s="266"/>
      <c r="GYO66" s="266"/>
      <c r="GYP66" s="266"/>
      <c r="GYQ66" s="266"/>
      <c r="GYR66" s="266"/>
      <c r="GYS66" s="266"/>
      <c r="GYT66" s="266"/>
      <c r="GYU66" s="266"/>
      <c r="GYV66" s="266"/>
      <c r="GYW66" s="266"/>
      <c r="GYX66" s="266"/>
      <c r="GYY66" s="266"/>
      <c r="GYZ66" s="266"/>
      <c r="GZA66" s="266"/>
      <c r="GZB66" s="266"/>
      <c r="GZC66" s="266"/>
      <c r="GZD66" s="266"/>
      <c r="GZE66" s="266"/>
      <c r="GZF66" s="266"/>
      <c r="GZG66" s="266"/>
      <c r="GZH66" s="266"/>
      <c r="GZI66" s="266"/>
      <c r="GZJ66" s="266"/>
      <c r="GZK66" s="266"/>
      <c r="GZL66" s="266"/>
      <c r="GZM66" s="266"/>
      <c r="GZN66" s="266"/>
      <c r="GZO66" s="266"/>
      <c r="GZP66" s="266"/>
      <c r="GZQ66" s="266"/>
      <c r="GZR66" s="266"/>
      <c r="GZS66" s="266"/>
      <c r="GZT66" s="266"/>
      <c r="GZU66" s="266"/>
      <c r="GZV66" s="266"/>
      <c r="GZW66" s="266"/>
      <c r="GZX66" s="266"/>
      <c r="GZY66" s="266"/>
      <c r="GZZ66" s="266"/>
      <c r="HAA66" s="266"/>
      <c r="HAB66" s="266"/>
      <c r="HAC66" s="266"/>
      <c r="HAD66" s="266"/>
      <c r="HAE66" s="266"/>
      <c r="HAF66" s="266"/>
      <c r="HAG66" s="266"/>
      <c r="HAH66" s="266"/>
      <c r="HAI66" s="266"/>
      <c r="HAJ66" s="266"/>
      <c r="HAK66" s="266"/>
      <c r="HAL66" s="266"/>
      <c r="HAM66" s="266"/>
      <c r="HAN66" s="266"/>
      <c r="HAO66" s="266"/>
      <c r="HAP66" s="266"/>
      <c r="HAQ66" s="266"/>
      <c r="HAR66" s="266"/>
      <c r="HAS66" s="266"/>
      <c r="HAT66" s="266"/>
      <c r="HAU66" s="266"/>
      <c r="HAV66" s="266"/>
      <c r="HAW66" s="266"/>
      <c r="HAX66" s="266"/>
      <c r="HAY66" s="266"/>
      <c r="HAZ66" s="266"/>
      <c r="HBA66" s="266"/>
      <c r="HBB66" s="266"/>
      <c r="HBC66" s="266"/>
      <c r="HBD66" s="266"/>
      <c r="HBE66" s="266"/>
      <c r="HBF66" s="266"/>
      <c r="HBG66" s="266"/>
      <c r="HBH66" s="266"/>
      <c r="HBI66" s="266"/>
      <c r="HBJ66" s="266"/>
      <c r="HBK66" s="266"/>
      <c r="HBL66" s="266"/>
      <c r="HBM66" s="266"/>
      <c r="HBN66" s="266"/>
      <c r="HBO66" s="266"/>
      <c r="HBP66" s="266"/>
      <c r="HBQ66" s="266"/>
      <c r="HBR66" s="266"/>
      <c r="HBS66" s="266"/>
      <c r="HBT66" s="266"/>
      <c r="HBU66" s="266"/>
      <c r="HBV66" s="266"/>
      <c r="HBW66" s="266"/>
      <c r="HBX66" s="266"/>
      <c r="HBY66" s="266"/>
      <c r="HBZ66" s="266"/>
      <c r="HCA66" s="266"/>
      <c r="HCB66" s="266"/>
      <c r="HCC66" s="266"/>
      <c r="HCD66" s="266"/>
      <c r="HCE66" s="266"/>
      <c r="HCF66" s="266"/>
      <c r="HCG66" s="266"/>
      <c r="HCH66" s="266"/>
      <c r="HCI66" s="266"/>
      <c r="HCJ66" s="266"/>
      <c r="HCK66" s="266"/>
      <c r="HCL66" s="266"/>
      <c r="HCM66" s="266"/>
      <c r="HCN66" s="266"/>
      <c r="HCO66" s="266"/>
      <c r="HCP66" s="266"/>
      <c r="HCQ66" s="266"/>
      <c r="HCR66" s="266"/>
      <c r="HCS66" s="266"/>
      <c r="HCT66" s="266"/>
      <c r="HCU66" s="266"/>
      <c r="HCV66" s="266"/>
      <c r="HCW66" s="266"/>
      <c r="HCX66" s="266"/>
      <c r="HCY66" s="266"/>
      <c r="HCZ66" s="266"/>
      <c r="HDA66" s="266"/>
      <c r="HDB66" s="266"/>
      <c r="HDC66" s="266"/>
      <c r="HDD66" s="266"/>
      <c r="HDE66" s="266"/>
      <c r="HDF66" s="266"/>
      <c r="HDG66" s="266"/>
      <c r="HDH66" s="266"/>
      <c r="HDI66" s="266"/>
      <c r="HDJ66" s="266"/>
      <c r="HDK66" s="266"/>
      <c r="HDL66" s="266"/>
      <c r="HDM66" s="266"/>
      <c r="HDN66" s="266"/>
      <c r="HDO66" s="266"/>
      <c r="HDP66" s="266"/>
      <c r="HDQ66" s="266"/>
      <c r="HDR66" s="266"/>
      <c r="HDS66" s="266"/>
      <c r="HDT66" s="266"/>
      <c r="HDU66" s="266"/>
      <c r="HDV66" s="266"/>
      <c r="HDW66" s="266"/>
      <c r="HDX66" s="266"/>
      <c r="HDY66" s="266"/>
      <c r="HDZ66" s="266"/>
      <c r="HEA66" s="266"/>
      <c r="HEB66" s="266"/>
      <c r="HEC66" s="266"/>
      <c r="HED66" s="266"/>
      <c r="HEE66" s="266"/>
      <c r="HEF66" s="266"/>
      <c r="HEG66" s="266"/>
      <c r="HEH66" s="266"/>
      <c r="HEI66" s="266"/>
      <c r="HEJ66" s="266"/>
      <c r="HEK66" s="266"/>
      <c r="HEL66" s="266"/>
      <c r="HEM66" s="266"/>
      <c r="HEN66" s="266"/>
      <c r="HEO66" s="266"/>
      <c r="HEP66" s="266"/>
      <c r="HEQ66" s="266"/>
      <c r="HER66" s="266"/>
      <c r="HES66" s="266"/>
      <c r="HET66" s="266"/>
      <c r="HEU66" s="266"/>
      <c r="HEV66" s="266"/>
      <c r="HEW66" s="266"/>
      <c r="HEX66" s="266"/>
      <c r="HEY66" s="266"/>
      <c r="HEZ66" s="266"/>
      <c r="HFA66" s="266"/>
      <c r="HFB66" s="266"/>
      <c r="HFC66" s="266"/>
      <c r="HFD66" s="266"/>
      <c r="HFE66" s="266"/>
      <c r="HFF66" s="266"/>
      <c r="HFG66" s="266"/>
      <c r="HFH66" s="266"/>
      <c r="HFI66" s="266"/>
      <c r="HFJ66" s="266"/>
      <c r="HFK66" s="266"/>
      <c r="HFL66" s="266"/>
      <c r="HFM66" s="266"/>
      <c r="HFN66" s="266"/>
      <c r="HFO66" s="266"/>
      <c r="HFP66" s="266"/>
      <c r="HFQ66" s="266"/>
      <c r="HFR66" s="266"/>
      <c r="HFS66" s="266"/>
      <c r="HFT66" s="266"/>
      <c r="HFU66" s="266"/>
      <c r="HFV66" s="266"/>
      <c r="HFW66" s="266"/>
      <c r="HFX66" s="266"/>
      <c r="HFY66" s="266"/>
      <c r="HFZ66" s="266"/>
      <c r="HGA66" s="266"/>
      <c r="HGB66" s="266"/>
      <c r="HGC66" s="266"/>
      <c r="HGD66" s="266"/>
      <c r="HGE66" s="266"/>
      <c r="HGF66" s="266"/>
      <c r="HGG66" s="266"/>
      <c r="HGH66" s="266"/>
      <c r="HGI66" s="266"/>
      <c r="HGJ66" s="266"/>
      <c r="HGK66" s="266"/>
      <c r="HGL66" s="266"/>
      <c r="HGM66" s="266"/>
      <c r="HGN66" s="266"/>
      <c r="HGO66" s="266"/>
      <c r="HGP66" s="266"/>
      <c r="HGQ66" s="266"/>
      <c r="HGR66" s="266"/>
      <c r="HGS66" s="266"/>
      <c r="HGT66" s="266"/>
      <c r="HGU66" s="266"/>
      <c r="HGV66" s="266"/>
      <c r="HGW66" s="266"/>
      <c r="HGX66" s="266"/>
      <c r="HGY66" s="266"/>
      <c r="HGZ66" s="266"/>
      <c r="HHA66" s="266"/>
      <c r="HHB66" s="266"/>
      <c r="HHC66" s="266"/>
      <c r="HHD66" s="266"/>
      <c r="HHE66" s="266"/>
      <c r="HHF66" s="266"/>
      <c r="HHG66" s="266"/>
      <c r="HHH66" s="266"/>
      <c r="HHI66" s="266"/>
      <c r="HHJ66" s="266"/>
      <c r="HHK66" s="266"/>
      <c r="HHL66" s="266"/>
      <c r="HHM66" s="266"/>
      <c r="HHN66" s="266"/>
      <c r="HHO66" s="266"/>
      <c r="HHP66" s="266"/>
      <c r="HHQ66" s="266"/>
      <c r="HHR66" s="266"/>
      <c r="HHS66" s="266"/>
      <c r="HHT66" s="266"/>
      <c r="HHU66" s="266"/>
      <c r="HHV66" s="266"/>
      <c r="HHW66" s="266"/>
      <c r="HHX66" s="266"/>
      <c r="HHY66" s="266"/>
      <c r="HHZ66" s="266"/>
      <c r="HIA66" s="266"/>
      <c r="HIB66" s="266"/>
      <c r="HIC66" s="266"/>
      <c r="HID66" s="266"/>
      <c r="HIE66" s="266"/>
      <c r="HIF66" s="266"/>
      <c r="HIG66" s="266"/>
      <c r="HIH66" s="266"/>
      <c r="HII66" s="266"/>
      <c r="HIJ66" s="266"/>
      <c r="HIK66" s="266"/>
      <c r="HIL66" s="266"/>
      <c r="HIM66" s="266"/>
      <c r="HIN66" s="266"/>
      <c r="HIO66" s="266"/>
      <c r="HIP66" s="266"/>
      <c r="HIQ66" s="266"/>
      <c r="HIR66" s="266"/>
      <c r="HIS66" s="266"/>
      <c r="HIT66" s="266"/>
      <c r="HIU66" s="266"/>
      <c r="HIV66" s="266"/>
      <c r="HIW66" s="266"/>
      <c r="HIX66" s="266"/>
      <c r="HIY66" s="266"/>
      <c r="HIZ66" s="266"/>
      <c r="HJA66" s="266"/>
      <c r="HJB66" s="266"/>
      <c r="HJC66" s="266"/>
      <c r="HJD66" s="266"/>
      <c r="HJE66" s="266"/>
      <c r="HJF66" s="266"/>
      <c r="HJG66" s="266"/>
      <c r="HJH66" s="266"/>
      <c r="HJI66" s="266"/>
      <c r="HJJ66" s="266"/>
      <c r="HJK66" s="266"/>
      <c r="HJL66" s="266"/>
      <c r="HJM66" s="266"/>
      <c r="HJN66" s="266"/>
      <c r="HJO66" s="266"/>
      <c r="HJP66" s="266"/>
      <c r="HJQ66" s="266"/>
      <c r="HJR66" s="266"/>
      <c r="HJS66" s="266"/>
      <c r="HJT66" s="266"/>
      <c r="HJU66" s="266"/>
      <c r="HJV66" s="266"/>
      <c r="HJW66" s="266"/>
      <c r="HJX66" s="266"/>
      <c r="HJY66" s="266"/>
      <c r="HJZ66" s="266"/>
      <c r="HKA66" s="266"/>
      <c r="HKB66" s="266"/>
      <c r="HKC66" s="266"/>
      <c r="HKD66" s="266"/>
      <c r="HKE66" s="266"/>
      <c r="HKF66" s="266"/>
      <c r="HKG66" s="266"/>
      <c r="HKH66" s="266"/>
      <c r="HKI66" s="266"/>
      <c r="HKJ66" s="266"/>
      <c r="HKK66" s="266"/>
      <c r="HKL66" s="266"/>
      <c r="HKM66" s="266"/>
      <c r="HKN66" s="266"/>
      <c r="HKO66" s="266"/>
      <c r="HKP66" s="266"/>
      <c r="HKQ66" s="266"/>
      <c r="HKR66" s="266"/>
      <c r="HKS66" s="266"/>
      <c r="HKT66" s="266"/>
      <c r="HKU66" s="266"/>
      <c r="HKV66" s="266"/>
      <c r="HKW66" s="266"/>
      <c r="HKX66" s="266"/>
      <c r="HKY66" s="266"/>
      <c r="HKZ66" s="266"/>
      <c r="HLA66" s="266"/>
      <c r="HLB66" s="266"/>
      <c r="HLC66" s="266"/>
      <c r="HLD66" s="266"/>
      <c r="HLE66" s="266"/>
      <c r="HLF66" s="266"/>
      <c r="HLG66" s="266"/>
      <c r="HLH66" s="266"/>
      <c r="HLI66" s="266"/>
      <c r="HLJ66" s="266"/>
      <c r="HLK66" s="266"/>
      <c r="HLL66" s="266"/>
      <c r="HLM66" s="266"/>
      <c r="HLN66" s="266"/>
      <c r="HLO66" s="266"/>
      <c r="HLP66" s="266"/>
      <c r="HLQ66" s="266"/>
      <c r="HLR66" s="266"/>
      <c r="HLS66" s="266"/>
      <c r="HLT66" s="266"/>
      <c r="HLU66" s="266"/>
      <c r="HLV66" s="266"/>
      <c r="HLW66" s="266"/>
      <c r="HLX66" s="266"/>
      <c r="HLY66" s="266"/>
      <c r="HLZ66" s="266"/>
      <c r="HMA66" s="266"/>
      <c r="HMB66" s="266"/>
      <c r="HMC66" s="266"/>
      <c r="HMD66" s="266"/>
      <c r="HME66" s="266"/>
      <c r="HMF66" s="266"/>
      <c r="HMG66" s="266"/>
      <c r="HMH66" s="266"/>
      <c r="HMI66" s="266"/>
      <c r="HMJ66" s="266"/>
      <c r="HMK66" s="266"/>
      <c r="HML66" s="266"/>
      <c r="HMM66" s="266"/>
      <c r="HMN66" s="266"/>
      <c r="HMO66" s="266"/>
      <c r="HMP66" s="266"/>
      <c r="HMQ66" s="266"/>
      <c r="HMR66" s="266"/>
      <c r="HMS66" s="266"/>
      <c r="HMT66" s="266"/>
      <c r="HMU66" s="266"/>
      <c r="HMV66" s="266"/>
      <c r="HMW66" s="266"/>
      <c r="HMX66" s="266"/>
      <c r="HMY66" s="266"/>
      <c r="HMZ66" s="266"/>
      <c r="HNA66" s="266"/>
      <c r="HNB66" s="266"/>
      <c r="HNC66" s="266"/>
      <c r="HND66" s="266"/>
      <c r="HNE66" s="266"/>
      <c r="HNF66" s="266"/>
      <c r="HNG66" s="266"/>
      <c r="HNH66" s="266"/>
      <c r="HNI66" s="266"/>
      <c r="HNJ66" s="266"/>
      <c r="HNK66" s="266"/>
      <c r="HNL66" s="266"/>
      <c r="HNM66" s="266"/>
      <c r="HNN66" s="266"/>
      <c r="HNO66" s="266"/>
      <c r="HNP66" s="266"/>
      <c r="HNQ66" s="266"/>
      <c r="HNR66" s="266"/>
      <c r="HNS66" s="266"/>
      <c r="HNT66" s="266"/>
      <c r="HNU66" s="266"/>
      <c r="HNV66" s="266"/>
      <c r="HNW66" s="266"/>
      <c r="HNX66" s="266"/>
      <c r="HNY66" s="266"/>
      <c r="HNZ66" s="266"/>
      <c r="HOA66" s="266"/>
      <c r="HOB66" s="266"/>
      <c r="HOC66" s="266"/>
      <c r="HOD66" s="266"/>
      <c r="HOE66" s="266"/>
      <c r="HOF66" s="266"/>
      <c r="HOG66" s="266"/>
      <c r="HOH66" s="266"/>
      <c r="HOI66" s="266"/>
      <c r="HOJ66" s="266"/>
      <c r="HOK66" s="266"/>
      <c r="HOL66" s="266"/>
      <c r="HOM66" s="266"/>
      <c r="HON66" s="266"/>
      <c r="HOO66" s="266"/>
      <c r="HOP66" s="266"/>
      <c r="HOQ66" s="266"/>
      <c r="HOR66" s="266"/>
      <c r="HOS66" s="266"/>
      <c r="HOT66" s="266"/>
      <c r="HOU66" s="266"/>
      <c r="HOV66" s="266"/>
      <c r="HOW66" s="266"/>
      <c r="HOX66" s="266"/>
      <c r="HOY66" s="266"/>
      <c r="HOZ66" s="266"/>
      <c r="HPA66" s="266"/>
      <c r="HPB66" s="266"/>
      <c r="HPC66" s="266"/>
      <c r="HPD66" s="266"/>
      <c r="HPE66" s="266"/>
      <c r="HPF66" s="266"/>
      <c r="HPG66" s="266"/>
      <c r="HPH66" s="266"/>
      <c r="HPI66" s="266"/>
      <c r="HPJ66" s="266"/>
      <c r="HPK66" s="266"/>
      <c r="HPL66" s="266"/>
      <c r="HPM66" s="266"/>
      <c r="HPN66" s="266"/>
      <c r="HPO66" s="266"/>
      <c r="HPP66" s="266"/>
      <c r="HPQ66" s="266"/>
      <c r="HPR66" s="266"/>
      <c r="HPS66" s="266"/>
      <c r="HPT66" s="266"/>
      <c r="HPU66" s="266"/>
      <c r="HPV66" s="266"/>
      <c r="HPW66" s="266"/>
      <c r="HPX66" s="266"/>
      <c r="HPY66" s="266"/>
      <c r="HPZ66" s="266"/>
      <c r="HQA66" s="266"/>
      <c r="HQB66" s="266"/>
      <c r="HQC66" s="266"/>
      <c r="HQD66" s="266"/>
      <c r="HQE66" s="266"/>
      <c r="HQF66" s="266"/>
      <c r="HQG66" s="266"/>
      <c r="HQH66" s="266"/>
      <c r="HQI66" s="266"/>
      <c r="HQJ66" s="266"/>
      <c r="HQK66" s="266"/>
      <c r="HQL66" s="266"/>
      <c r="HQM66" s="266"/>
      <c r="HQN66" s="266"/>
      <c r="HQO66" s="266"/>
      <c r="HQP66" s="266"/>
      <c r="HQQ66" s="266"/>
      <c r="HQR66" s="266"/>
      <c r="HQS66" s="266"/>
      <c r="HQT66" s="266"/>
      <c r="HQU66" s="266"/>
      <c r="HQV66" s="266"/>
      <c r="HQW66" s="266"/>
      <c r="HQX66" s="266"/>
      <c r="HQY66" s="266"/>
      <c r="HQZ66" s="266"/>
      <c r="HRA66" s="266"/>
      <c r="HRB66" s="266"/>
      <c r="HRC66" s="266"/>
      <c r="HRD66" s="266"/>
      <c r="HRE66" s="266"/>
      <c r="HRF66" s="266"/>
      <c r="HRG66" s="266"/>
      <c r="HRH66" s="266"/>
      <c r="HRI66" s="266"/>
      <c r="HRJ66" s="266"/>
      <c r="HRK66" s="266"/>
      <c r="HRL66" s="266"/>
      <c r="HRM66" s="266"/>
      <c r="HRN66" s="266"/>
      <c r="HRO66" s="266"/>
      <c r="HRP66" s="266"/>
      <c r="HRQ66" s="266"/>
      <c r="HRR66" s="266"/>
      <c r="HRS66" s="266"/>
      <c r="HRT66" s="266"/>
      <c r="HRU66" s="266"/>
      <c r="HRV66" s="266"/>
      <c r="HRW66" s="266"/>
      <c r="HRX66" s="266"/>
      <c r="HRY66" s="266"/>
      <c r="HRZ66" s="266"/>
      <c r="HSA66" s="266"/>
      <c r="HSB66" s="266"/>
      <c r="HSC66" s="266"/>
      <c r="HSD66" s="266"/>
      <c r="HSE66" s="266"/>
      <c r="HSF66" s="266"/>
      <c r="HSG66" s="266"/>
      <c r="HSH66" s="266"/>
      <c r="HSI66" s="266"/>
      <c r="HSJ66" s="266"/>
      <c r="HSK66" s="266"/>
      <c r="HSL66" s="266"/>
      <c r="HSM66" s="266"/>
      <c r="HSN66" s="266"/>
      <c r="HSO66" s="266"/>
      <c r="HSP66" s="266"/>
      <c r="HSQ66" s="266"/>
      <c r="HSR66" s="266"/>
      <c r="HSS66" s="266"/>
      <c r="HST66" s="266"/>
      <c r="HSU66" s="266"/>
      <c r="HSV66" s="266"/>
      <c r="HSW66" s="266"/>
      <c r="HSX66" s="266"/>
      <c r="HSY66" s="266"/>
      <c r="HSZ66" s="266"/>
      <c r="HTA66" s="266"/>
      <c r="HTB66" s="266"/>
      <c r="HTC66" s="266"/>
      <c r="HTD66" s="266"/>
      <c r="HTE66" s="266"/>
      <c r="HTF66" s="266"/>
      <c r="HTG66" s="266"/>
      <c r="HTH66" s="266"/>
      <c r="HTI66" s="266"/>
      <c r="HTJ66" s="266"/>
      <c r="HTK66" s="266"/>
      <c r="HTL66" s="266"/>
      <c r="HTM66" s="266"/>
      <c r="HTN66" s="266"/>
      <c r="HTO66" s="266"/>
      <c r="HTP66" s="266"/>
      <c r="HTQ66" s="266"/>
      <c r="HTR66" s="266"/>
      <c r="HTS66" s="266"/>
      <c r="HTT66" s="266"/>
      <c r="HTU66" s="266"/>
      <c r="HTV66" s="266"/>
      <c r="HTW66" s="266"/>
      <c r="HTX66" s="266"/>
      <c r="HTY66" s="266"/>
      <c r="HTZ66" s="266"/>
      <c r="HUA66" s="266"/>
      <c r="HUB66" s="266"/>
      <c r="HUC66" s="266"/>
      <c r="HUD66" s="266"/>
      <c r="HUE66" s="266"/>
      <c r="HUF66" s="266"/>
      <c r="HUG66" s="266"/>
      <c r="HUH66" s="266"/>
      <c r="HUI66" s="266"/>
      <c r="HUJ66" s="266"/>
      <c r="HUK66" s="266"/>
      <c r="HUL66" s="266"/>
      <c r="HUM66" s="266"/>
      <c r="HUN66" s="266"/>
      <c r="HUO66" s="266"/>
      <c r="HUP66" s="266"/>
      <c r="HUQ66" s="266"/>
      <c r="HUR66" s="266"/>
      <c r="HUS66" s="266"/>
      <c r="HUT66" s="266"/>
      <c r="HUU66" s="266"/>
      <c r="HUV66" s="266"/>
      <c r="HUW66" s="266"/>
      <c r="HUX66" s="266"/>
      <c r="HUY66" s="266"/>
      <c r="HUZ66" s="266"/>
      <c r="HVA66" s="266"/>
      <c r="HVB66" s="266"/>
      <c r="HVC66" s="266"/>
      <c r="HVD66" s="266"/>
      <c r="HVE66" s="266"/>
      <c r="HVF66" s="266"/>
      <c r="HVG66" s="266"/>
      <c r="HVH66" s="266"/>
      <c r="HVI66" s="266"/>
      <c r="HVJ66" s="266"/>
      <c r="HVK66" s="266"/>
      <c r="HVL66" s="266"/>
      <c r="HVM66" s="266"/>
      <c r="HVN66" s="266"/>
      <c r="HVO66" s="266"/>
      <c r="HVP66" s="266"/>
      <c r="HVQ66" s="266"/>
      <c r="HVR66" s="266"/>
      <c r="HVS66" s="266"/>
      <c r="HVT66" s="266"/>
      <c r="HVU66" s="266"/>
      <c r="HVV66" s="266"/>
      <c r="HVW66" s="266"/>
      <c r="HVX66" s="266"/>
      <c r="HVY66" s="266"/>
      <c r="HVZ66" s="266"/>
      <c r="HWA66" s="266"/>
      <c r="HWB66" s="266"/>
      <c r="HWC66" s="266"/>
      <c r="HWD66" s="266"/>
      <c r="HWE66" s="266"/>
      <c r="HWF66" s="266"/>
      <c r="HWG66" s="266"/>
      <c r="HWH66" s="266"/>
      <c r="HWI66" s="266"/>
      <c r="HWJ66" s="266"/>
      <c r="HWK66" s="266"/>
      <c r="HWL66" s="266"/>
      <c r="HWM66" s="266"/>
      <c r="HWN66" s="266"/>
      <c r="HWO66" s="266"/>
      <c r="HWP66" s="266"/>
      <c r="HWQ66" s="266"/>
      <c r="HWR66" s="266"/>
      <c r="HWS66" s="266"/>
      <c r="HWT66" s="266"/>
      <c r="HWU66" s="266"/>
      <c r="HWV66" s="266"/>
      <c r="HWW66" s="266"/>
      <c r="HWX66" s="266"/>
      <c r="HWY66" s="266"/>
      <c r="HWZ66" s="266"/>
      <c r="HXA66" s="266"/>
      <c r="HXB66" s="266"/>
      <c r="HXC66" s="266"/>
      <c r="HXD66" s="266"/>
      <c r="HXE66" s="266"/>
      <c r="HXF66" s="266"/>
      <c r="HXG66" s="266"/>
      <c r="HXH66" s="266"/>
      <c r="HXI66" s="266"/>
      <c r="HXJ66" s="266"/>
      <c r="HXK66" s="266"/>
      <c r="HXL66" s="266"/>
      <c r="HXM66" s="266"/>
      <c r="HXN66" s="266"/>
      <c r="HXO66" s="266"/>
      <c r="HXP66" s="266"/>
      <c r="HXQ66" s="266"/>
      <c r="HXR66" s="266"/>
      <c r="HXS66" s="266"/>
      <c r="HXT66" s="266"/>
      <c r="HXU66" s="266"/>
      <c r="HXV66" s="266"/>
      <c r="HXW66" s="266"/>
      <c r="HXX66" s="266"/>
      <c r="HXY66" s="266"/>
      <c r="HXZ66" s="266"/>
      <c r="HYA66" s="266"/>
      <c r="HYB66" s="266"/>
      <c r="HYC66" s="266"/>
      <c r="HYD66" s="266"/>
      <c r="HYE66" s="266"/>
      <c r="HYF66" s="266"/>
      <c r="HYG66" s="266"/>
      <c r="HYH66" s="266"/>
      <c r="HYI66" s="266"/>
      <c r="HYJ66" s="266"/>
      <c r="HYK66" s="266"/>
      <c r="HYL66" s="266"/>
      <c r="HYM66" s="266"/>
      <c r="HYN66" s="266"/>
      <c r="HYO66" s="266"/>
      <c r="HYP66" s="266"/>
      <c r="HYQ66" s="266"/>
      <c r="HYR66" s="266"/>
      <c r="HYS66" s="266"/>
      <c r="HYT66" s="266"/>
      <c r="HYU66" s="266"/>
      <c r="HYV66" s="266"/>
      <c r="HYW66" s="266"/>
      <c r="HYX66" s="266"/>
      <c r="HYY66" s="266"/>
      <c r="HYZ66" s="266"/>
      <c r="HZA66" s="266"/>
      <c r="HZB66" s="266"/>
      <c r="HZC66" s="266"/>
      <c r="HZD66" s="266"/>
      <c r="HZE66" s="266"/>
      <c r="HZF66" s="266"/>
      <c r="HZG66" s="266"/>
      <c r="HZH66" s="266"/>
      <c r="HZI66" s="266"/>
      <c r="HZJ66" s="266"/>
      <c r="HZK66" s="266"/>
      <c r="HZL66" s="266"/>
      <c r="HZM66" s="266"/>
      <c r="HZN66" s="266"/>
      <c r="HZO66" s="266"/>
      <c r="HZP66" s="266"/>
      <c r="HZQ66" s="266"/>
      <c r="HZR66" s="266"/>
      <c r="HZS66" s="266"/>
      <c r="HZT66" s="266"/>
      <c r="HZU66" s="266"/>
      <c r="HZV66" s="266"/>
      <c r="HZW66" s="266"/>
      <c r="HZX66" s="266"/>
      <c r="HZY66" s="266"/>
      <c r="HZZ66" s="266"/>
      <c r="IAA66" s="266"/>
      <c r="IAB66" s="266"/>
      <c r="IAC66" s="266"/>
      <c r="IAD66" s="266"/>
      <c r="IAE66" s="266"/>
      <c r="IAF66" s="266"/>
      <c r="IAG66" s="266"/>
      <c r="IAH66" s="266"/>
      <c r="IAI66" s="266"/>
      <c r="IAJ66" s="266"/>
      <c r="IAK66" s="266"/>
      <c r="IAL66" s="266"/>
      <c r="IAM66" s="266"/>
      <c r="IAN66" s="266"/>
      <c r="IAO66" s="266"/>
      <c r="IAP66" s="266"/>
      <c r="IAQ66" s="266"/>
      <c r="IAR66" s="266"/>
      <c r="IAS66" s="266"/>
      <c r="IAT66" s="266"/>
      <c r="IAU66" s="266"/>
      <c r="IAV66" s="266"/>
      <c r="IAW66" s="266"/>
      <c r="IAX66" s="266"/>
      <c r="IAY66" s="266"/>
      <c r="IAZ66" s="266"/>
      <c r="IBA66" s="266"/>
      <c r="IBB66" s="266"/>
      <c r="IBC66" s="266"/>
      <c r="IBD66" s="266"/>
      <c r="IBE66" s="266"/>
      <c r="IBF66" s="266"/>
      <c r="IBG66" s="266"/>
      <c r="IBH66" s="266"/>
      <c r="IBI66" s="266"/>
      <c r="IBJ66" s="266"/>
      <c r="IBK66" s="266"/>
      <c r="IBL66" s="266"/>
      <c r="IBM66" s="266"/>
      <c r="IBN66" s="266"/>
      <c r="IBO66" s="266"/>
      <c r="IBP66" s="266"/>
      <c r="IBQ66" s="266"/>
      <c r="IBR66" s="266"/>
      <c r="IBS66" s="266"/>
      <c r="IBT66" s="266"/>
      <c r="IBU66" s="266"/>
      <c r="IBV66" s="266"/>
      <c r="IBW66" s="266"/>
      <c r="IBX66" s="266"/>
      <c r="IBY66" s="266"/>
      <c r="IBZ66" s="266"/>
      <c r="ICA66" s="266"/>
      <c r="ICB66" s="266"/>
      <c r="ICC66" s="266"/>
      <c r="ICD66" s="266"/>
      <c r="ICE66" s="266"/>
      <c r="ICF66" s="266"/>
      <c r="ICG66" s="266"/>
      <c r="ICH66" s="266"/>
      <c r="ICI66" s="266"/>
      <c r="ICJ66" s="266"/>
      <c r="ICK66" s="266"/>
      <c r="ICL66" s="266"/>
      <c r="ICM66" s="266"/>
      <c r="ICN66" s="266"/>
      <c r="ICO66" s="266"/>
      <c r="ICP66" s="266"/>
      <c r="ICQ66" s="266"/>
      <c r="ICR66" s="266"/>
      <c r="ICS66" s="266"/>
      <c r="ICT66" s="266"/>
      <c r="ICU66" s="266"/>
      <c r="ICV66" s="266"/>
      <c r="ICW66" s="266"/>
      <c r="ICX66" s="266"/>
      <c r="ICY66" s="266"/>
      <c r="ICZ66" s="266"/>
      <c r="IDA66" s="266"/>
      <c r="IDB66" s="266"/>
      <c r="IDC66" s="266"/>
      <c r="IDD66" s="266"/>
      <c r="IDE66" s="266"/>
      <c r="IDF66" s="266"/>
      <c r="IDG66" s="266"/>
      <c r="IDH66" s="266"/>
      <c r="IDI66" s="266"/>
      <c r="IDJ66" s="266"/>
      <c r="IDK66" s="266"/>
      <c r="IDL66" s="266"/>
      <c r="IDM66" s="266"/>
      <c r="IDN66" s="266"/>
      <c r="IDO66" s="266"/>
      <c r="IDP66" s="266"/>
      <c r="IDQ66" s="266"/>
      <c r="IDR66" s="266"/>
      <c r="IDS66" s="266"/>
      <c r="IDT66" s="266"/>
      <c r="IDU66" s="266"/>
      <c r="IDV66" s="266"/>
      <c r="IDW66" s="266"/>
      <c r="IDX66" s="266"/>
      <c r="IDY66" s="266"/>
      <c r="IDZ66" s="266"/>
      <c r="IEA66" s="266"/>
      <c r="IEB66" s="266"/>
      <c r="IEC66" s="266"/>
      <c r="IED66" s="266"/>
      <c r="IEE66" s="266"/>
      <c r="IEF66" s="266"/>
      <c r="IEG66" s="266"/>
      <c r="IEH66" s="266"/>
      <c r="IEI66" s="266"/>
      <c r="IEJ66" s="266"/>
      <c r="IEK66" s="266"/>
      <c r="IEL66" s="266"/>
      <c r="IEM66" s="266"/>
      <c r="IEN66" s="266"/>
      <c r="IEO66" s="266"/>
      <c r="IEP66" s="266"/>
      <c r="IEQ66" s="266"/>
      <c r="IER66" s="266"/>
      <c r="IES66" s="266"/>
      <c r="IET66" s="266"/>
      <c r="IEU66" s="266"/>
      <c r="IEV66" s="266"/>
      <c r="IEW66" s="266"/>
      <c r="IEX66" s="266"/>
      <c r="IEY66" s="266"/>
      <c r="IEZ66" s="266"/>
      <c r="IFA66" s="266"/>
      <c r="IFB66" s="266"/>
      <c r="IFC66" s="266"/>
      <c r="IFD66" s="266"/>
      <c r="IFE66" s="266"/>
      <c r="IFF66" s="266"/>
      <c r="IFG66" s="266"/>
      <c r="IFH66" s="266"/>
      <c r="IFI66" s="266"/>
      <c r="IFJ66" s="266"/>
      <c r="IFK66" s="266"/>
      <c r="IFL66" s="266"/>
      <c r="IFM66" s="266"/>
      <c r="IFN66" s="266"/>
      <c r="IFO66" s="266"/>
      <c r="IFP66" s="266"/>
      <c r="IFQ66" s="266"/>
      <c r="IFR66" s="266"/>
      <c r="IFS66" s="266"/>
      <c r="IFT66" s="266"/>
      <c r="IFU66" s="266"/>
      <c r="IFV66" s="266"/>
      <c r="IFW66" s="266"/>
      <c r="IFX66" s="266"/>
      <c r="IFY66" s="266"/>
      <c r="IFZ66" s="266"/>
      <c r="IGA66" s="266"/>
      <c r="IGB66" s="266"/>
      <c r="IGC66" s="266"/>
      <c r="IGD66" s="266"/>
      <c r="IGE66" s="266"/>
      <c r="IGF66" s="266"/>
      <c r="IGG66" s="266"/>
      <c r="IGH66" s="266"/>
      <c r="IGI66" s="266"/>
      <c r="IGJ66" s="266"/>
      <c r="IGK66" s="266"/>
      <c r="IGL66" s="266"/>
      <c r="IGM66" s="266"/>
      <c r="IGN66" s="266"/>
      <c r="IGO66" s="266"/>
      <c r="IGP66" s="266"/>
      <c r="IGQ66" s="266"/>
      <c r="IGR66" s="266"/>
      <c r="IGS66" s="266"/>
      <c r="IGT66" s="266"/>
      <c r="IGU66" s="266"/>
      <c r="IGV66" s="266"/>
      <c r="IGW66" s="266"/>
      <c r="IGX66" s="266"/>
      <c r="IGY66" s="266"/>
      <c r="IGZ66" s="266"/>
      <c r="IHA66" s="266"/>
      <c r="IHB66" s="266"/>
      <c r="IHC66" s="266"/>
      <c r="IHD66" s="266"/>
      <c r="IHE66" s="266"/>
      <c r="IHF66" s="266"/>
      <c r="IHG66" s="266"/>
      <c r="IHH66" s="266"/>
      <c r="IHI66" s="266"/>
      <c r="IHJ66" s="266"/>
      <c r="IHK66" s="266"/>
      <c r="IHL66" s="266"/>
      <c r="IHM66" s="266"/>
      <c r="IHN66" s="266"/>
      <c r="IHO66" s="266"/>
      <c r="IHP66" s="266"/>
      <c r="IHQ66" s="266"/>
      <c r="IHR66" s="266"/>
      <c r="IHS66" s="266"/>
      <c r="IHT66" s="266"/>
      <c r="IHU66" s="266"/>
      <c r="IHV66" s="266"/>
      <c r="IHW66" s="266"/>
      <c r="IHX66" s="266"/>
      <c r="IHY66" s="266"/>
      <c r="IHZ66" s="266"/>
      <c r="IIA66" s="266"/>
      <c r="IIB66" s="266"/>
      <c r="IIC66" s="266"/>
      <c r="IID66" s="266"/>
      <c r="IIE66" s="266"/>
      <c r="IIF66" s="266"/>
      <c r="IIG66" s="266"/>
      <c r="IIH66" s="266"/>
      <c r="III66" s="266"/>
      <c r="IIJ66" s="266"/>
      <c r="IIK66" s="266"/>
      <c r="IIL66" s="266"/>
      <c r="IIM66" s="266"/>
      <c r="IIN66" s="266"/>
      <c r="IIO66" s="266"/>
      <c r="IIP66" s="266"/>
      <c r="IIQ66" s="266"/>
      <c r="IIR66" s="266"/>
      <c r="IIS66" s="266"/>
      <c r="IIT66" s="266"/>
      <c r="IIU66" s="266"/>
      <c r="IIV66" s="266"/>
      <c r="IIW66" s="266"/>
      <c r="IIX66" s="266"/>
      <c r="IIY66" s="266"/>
      <c r="IIZ66" s="266"/>
      <c r="IJA66" s="266"/>
      <c r="IJB66" s="266"/>
      <c r="IJC66" s="266"/>
      <c r="IJD66" s="266"/>
      <c r="IJE66" s="266"/>
      <c r="IJF66" s="266"/>
      <c r="IJG66" s="266"/>
      <c r="IJH66" s="266"/>
      <c r="IJI66" s="266"/>
      <c r="IJJ66" s="266"/>
      <c r="IJK66" s="266"/>
      <c r="IJL66" s="266"/>
      <c r="IJM66" s="266"/>
      <c r="IJN66" s="266"/>
      <c r="IJO66" s="266"/>
      <c r="IJP66" s="266"/>
      <c r="IJQ66" s="266"/>
      <c r="IJR66" s="266"/>
      <c r="IJS66" s="266"/>
      <c r="IJT66" s="266"/>
      <c r="IJU66" s="266"/>
      <c r="IJV66" s="266"/>
      <c r="IJW66" s="266"/>
      <c r="IJX66" s="266"/>
      <c r="IJY66" s="266"/>
      <c r="IJZ66" s="266"/>
      <c r="IKA66" s="266"/>
      <c r="IKB66" s="266"/>
      <c r="IKC66" s="266"/>
      <c r="IKD66" s="266"/>
      <c r="IKE66" s="266"/>
      <c r="IKF66" s="266"/>
      <c r="IKG66" s="266"/>
      <c r="IKH66" s="266"/>
      <c r="IKI66" s="266"/>
      <c r="IKJ66" s="266"/>
      <c r="IKK66" s="266"/>
      <c r="IKL66" s="266"/>
      <c r="IKM66" s="266"/>
      <c r="IKN66" s="266"/>
      <c r="IKO66" s="266"/>
      <c r="IKP66" s="266"/>
      <c r="IKQ66" s="266"/>
      <c r="IKR66" s="266"/>
      <c r="IKS66" s="266"/>
      <c r="IKT66" s="266"/>
      <c r="IKU66" s="266"/>
      <c r="IKV66" s="266"/>
      <c r="IKW66" s="266"/>
      <c r="IKX66" s="266"/>
      <c r="IKY66" s="266"/>
      <c r="IKZ66" s="266"/>
      <c r="ILA66" s="266"/>
      <c r="ILB66" s="266"/>
      <c r="ILC66" s="266"/>
      <c r="ILD66" s="266"/>
      <c r="ILE66" s="266"/>
      <c r="ILF66" s="266"/>
      <c r="ILG66" s="266"/>
      <c r="ILH66" s="266"/>
      <c r="ILI66" s="266"/>
      <c r="ILJ66" s="266"/>
      <c r="ILK66" s="266"/>
      <c r="ILL66" s="266"/>
      <c r="ILM66" s="266"/>
      <c r="ILN66" s="266"/>
      <c r="ILO66" s="266"/>
      <c r="ILP66" s="266"/>
      <c r="ILQ66" s="266"/>
      <c r="ILR66" s="266"/>
      <c r="ILS66" s="266"/>
      <c r="ILT66" s="266"/>
      <c r="ILU66" s="266"/>
      <c r="ILV66" s="266"/>
      <c r="ILW66" s="266"/>
      <c r="ILX66" s="266"/>
      <c r="ILY66" s="266"/>
      <c r="ILZ66" s="266"/>
      <c r="IMA66" s="266"/>
      <c r="IMB66" s="266"/>
      <c r="IMC66" s="266"/>
      <c r="IMD66" s="266"/>
      <c r="IME66" s="266"/>
      <c r="IMF66" s="266"/>
      <c r="IMG66" s="266"/>
      <c r="IMH66" s="266"/>
      <c r="IMI66" s="266"/>
      <c r="IMJ66" s="266"/>
      <c r="IMK66" s="266"/>
      <c r="IML66" s="266"/>
      <c r="IMM66" s="266"/>
      <c r="IMN66" s="266"/>
      <c r="IMO66" s="266"/>
      <c r="IMP66" s="266"/>
      <c r="IMQ66" s="266"/>
      <c r="IMR66" s="266"/>
      <c r="IMS66" s="266"/>
      <c r="IMT66" s="266"/>
      <c r="IMU66" s="266"/>
      <c r="IMV66" s="266"/>
      <c r="IMW66" s="266"/>
      <c r="IMX66" s="266"/>
      <c r="IMY66" s="266"/>
      <c r="IMZ66" s="266"/>
      <c r="INA66" s="266"/>
      <c r="INB66" s="266"/>
      <c r="INC66" s="266"/>
      <c r="IND66" s="266"/>
      <c r="INE66" s="266"/>
      <c r="INF66" s="266"/>
      <c r="ING66" s="266"/>
      <c r="INH66" s="266"/>
      <c r="INI66" s="266"/>
      <c r="INJ66" s="266"/>
      <c r="INK66" s="266"/>
      <c r="INL66" s="266"/>
      <c r="INM66" s="266"/>
      <c r="INN66" s="266"/>
      <c r="INO66" s="266"/>
      <c r="INP66" s="266"/>
      <c r="INQ66" s="266"/>
      <c r="INR66" s="266"/>
      <c r="INS66" s="266"/>
      <c r="INT66" s="266"/>
      <c r="INU66" s="266"/>
      <c r="INV66" s="266"/>
      <c r="INW66" s="266"/>
      <c r="INX66" s="266"/>
      <c r="INY66" s="266"/>
      <c r="INZ66" s="266"/>
      <c r="IOA66" s="266"/>
      <c r="IOB66" s="266"/>
      <c r="IOC66" s="266"/>
      <c r="IOD66" s="266"/>
      <c r="IOE66" s="266"/>
      <c r="IOF66" s="266"/>
      <c r="IOG66" s="266"/>
      <c r="IOH66" s="266"/>
      <c r="IOI66" s="266"/>
      <c r="IOJ66" s="266"/>
      <c r="IOK66" s="266"/>
      <c r="IOL66" s="266"/>
      <c r="IOM66" s="266"/>
      <c r="ION66" s="266"/>
      <c r="IOO66" s="266"/>
      <c r="IOP66" s="266"/>
      <c r="IOQ66" s="266"/>
      <c r="IOR66" s="266"/>
      <c r="IOS66" s="266"/>
      <c r="IOT66" s="266"/>
      <c r="IOU66" s="266"/>
      <c r="IOV66" s="266"/>
      <c r="IOW66" s="266"/>
      <c r="IOX66" s="266"/>
      <c r="IOY66" s="266"/>
      <c r="IOZ66" s="266"/>
      <c r="IPA66" s="266"/>
      <c r="IPB66" s="266"/>
      <c r="IPC66" s="266"/>
      <c r="IPD66" s="266"/>
      <c r="IPE66" s="266"/>
      <c r="IPF66" s="266"/>
      <c r="IPG66" s="266"/>
      <c r="IPH66" s="266"/>
      <c r="IPI66" s="266"/>
      <c r="IPJ66" s="266"/>
      <c r="IPK66" s="266"/>
      <c r="IPL66" s="266"/>
      <c r="IPM66" s="266"/>
      <c r="IPN66" s="266"/>
      <c r="IPO66" s="266"/>
      <c r="IPP66" s="266"/>
      <c r="IPQ66" s="266"/>
      <c r="IPR66" s="266"/>
      <c r="IPS66" s="266"/>
      <c r="IPT66" s="266"/>
      <c r="IPU66" s="266"/>
      <c r="IPV66" s="266"/>
      <c r="IPW66" s="266"/>
      <c r="IPX66" s="266"/>
      <c r="IPY66" s="266"/>
      <c r="IPZ66" s="266"/>
      <c r="IQA66" s="266"/>
      <c r="IQB66" s="266"/>
      <c r="IQC66" s="266"/>
      <c r="IQD66" s="266"/>
      <c r="IQE66" s="266"/>
      <c r="IQF66" s="266"/>
      <c r="IQG66" s="266"/>
      <c r="IQH66" s="266"/>
      <c r="IQI66" s="266"/>
      <c r="IQJ66" s="266"/>
      <c r="IQK66" s="266"/>
      <c r="IQL66" s="266"/>
      <c r="IQM66" s="266"/>
      <c r="IQN66" s="266"/>
      <c r="IQO66" s="266"/>
      <c r="IQP66" s="266"/>
      <c r="IQQ66" s="266"/>
      <c r="IQR66" s="266"/>
      <c r="IQS66" s="266"/>
      <c r="IQT66" s="266"/>
      <c r="IQU66" s="266"/>
      <c r="IQV66" s="266"/>
      <c r="IQW66" s="266"/>
      <c r="IQX66" s="266"/>
      <c r="IQY66" s="266"/>
      <c r="IQZ66" s="266"/>
      <c r="IRA66" s="266"/>
      <c r="IRB66" s="266"/>
      <c r="IRC66" s="266"/>
      <c r="IRD66" s="266"/>
      <c r="IRE66" s="266"/>
      <c r="IRF66" s="266"/>
      <c r="IRG66" s="266"/>
      <c r="IRH66" s="266"/>
      <c r="IRI66" s="266"/>
      <c r="IRJ66" s="266"/>
      <c r="IRK66" s="266"/>
      <c r="IRL66" s="266"/>
      <c r="IRM66" s="266"/>
      <c r="IRN66" s="266"/>
      <c r="IRO66" s="266"/>
      <c r="IRP66" s="266"/>
      <c r="IRQ66" s="266"/>
      <c r="IRR66" s="266"/>
      <c r="IRS66" s="266"/>
      <c r="IRT66" s="266"/>
      <c r="IRU66" s="266"/>
      <c r="IRV66" s="266"/>
      <c r="IRW66" s="266"/>
      <c r="IRX66" s="266"/>
      <c r="IRY66" s="266"/>
      <c r="IRZ66" s="266"/>
      <c r="ISA66" s="266"/>
      <c r="ISB66" s="266"/>
      <c r="ISC66" s="266"/>
      <c r="ISD66" s="266"/>
      <c r="ISE66" s="266"/>
      <c r="ISF66" s="266"/>
      <c r="ISG66" s="266"/>
      <c r="ISH66" s="266"/>
      <c r="ISI66" s="266"/>
      <c r="ISJ66" s="266"/>
      <c r="ISK66" s="266"/>
      <c r="ISL66" s="266"/>
      <c r="ISM66" s="266"/>
      <c r="ISN66" s="266"/>
      <c r="ISO66" s="266"/>
      <c r="ISP66" s="266"/>
      <c r="ISQ66" s="266"/>
      <c r="ISR66" s="266"/>
      <c r="ISS66" s="266"/>
      <c r="IST66" s="266"/>
      <c r="ISU66" s="266"/>
      <c r="ISV66" s="266"/>
      <c r="ISW66" s="266"/>
      <c r="ISX66" s="266"/>
      <c r="ISY66" s="266"/>
      <c r="ISZ66" s="266"/>
      <c r="ITA66" s="266"/>
      <c r="ITB66" s="266"/>
      <c r="ITC66" s="266"/>
      <c r="ITD66" s="266"/>
      <c r="ITE66" s="266"/>
      <c r="ITF66" s="266"/>
      <c r="ITG66" s="266"/>
      <c r="ITH66" s="266"/>
      <c r="ITI66" s="266"/>
      <c r="ITJ66" s="266"/>
      <c r="ITK66" s="266"/>
      <c r="ITL66" s="266"/>
      <c r="ITM66" s="266"/>
      <c r="ITN66" s="266"/>
      <c r="ITO66" s="266"/>
      <c r="ITP66" s="266"/>
      <c r="ITQ66" s="266"/>
      <c r="ITR66" s="266"/>
      <c r="ITS66" s="266"/>
      <c r="ITT66" s="266"/>
      <c r="ITU66" s="266"/>
      <c r="ITV66" s="266"/>
      <c r="ITW66" s="266"/>
      <c r="ITX66" s="266"/>
      <c r="ITY66" s="266"/>
      <c r="ITZ66" s="266"/>
      <c r="IUA66" s="266"/>
      <c r="IUB66" s="266"/>
      <c r="IUC66" s="266"/>
      <c r="IUD66" s="266"/>
      <c r="IUE66" s="266"/>
      <c r="IUF66" s="266"/>
      <c r="IUG66" s="266"/>
      <c r="IUH66" s="266"/>
      <c r="IUI66" s="266"/>
      <c r="IUJ66" s="266"/>
      <c r="IUK66" s="266"/>
      <c r="IUL66" s="266"/>
      <c r="IUM66" s="266"/>
      <c r="IUN66" s="266"/>
      <c r="IUO66" s="266"/>
      <c r="IUP66" s="266"/>
      <c r="IUQ66" s="266"/>
      <c r="IUR66" s="266"/>
      <c r="IUS66" s="266"/>
      <c r="IUT66" s="266"/>
      <c r="IUU66" s="266"/>
      <c r="IUV66" s="266"/>
      <c r="IUW66" s="266"/>
      <c r="IUX66" s="266"/>
      <c r="IUY66" s="266"/>
      <c r="IUZ66" s="266"/>
      <c r="IVA66" s="266"/>
      <c r="IVB66" s="266"/>
      <c r="IVC66" s="266"/>
      <c r="IVD66" s="266"/>
      <c r="IVE66" s="266"/>
      <c r="IVF66" s="266"/>
      <c r="IVG66" s="266"/>
      <c r="IVH66" s="266"/>
      <c r="IVI66" s="266"/>
      <c r="IVJ66" s="266"/>
      <c r="IVK66" s="266"/>
      <c r="IVL66" s="266"/>
      <c r="IVM66" s="266"/>
      <c r="IVN66" s="266"/>
      <c r="IVO66" s="266"/>
      <c r="IVP66" s="266"/>
      <c r="IVQ66" s="266"/>
      <c r="IVR66" s="266"/>
      <c r="IVS66" s="266"/>
      <c r="IVT66" s="266"/>
      <c r="IVU66" s="266"/>
      <c r="IVV66" s="266"/>
      <c r="IVW66" s="266"/>
      <c r="IVX66" s="266"/>
      <c r="IVY66" s="266"/>
      <c r="IVZ66" s="266"/>
      <c r="IWA66" s="266"/>
      <c r="IWB66" s="266"/>
      <c r="IWC66" s="266"/>
      <c r="IWD66" s="266"/>
      <c r="IWE66" s="266"/>
      <c r="IWF66" s="266"/>
      <c r="IWG66" s="266"/>
      <c r="IWH66" s="266"/>
      <c r="IWI66" s="266"/>
      <c r="IWJ66" s="266"/>
      <c r="IWK66" s="266"/>
      <c r="IWL66" s="266"/>
      <c r="IWM66" s="266"/>
      <c r="IWN66" s="266"/>
      <c r="IWO66" s="266"/>
      <c r="IWP66" s="266"/>
      <c r="IWQ66" s="266"/>
      <c r="IWR66" s="266"/>
      <c r="IWS66" s="266"/>
      <c r="IWT66" s="266"/>
      <c r="IWU66" s="266"/>
      <c r="IWV66" s="266"/>
      <c r="IWW66" s="266"/>
      <c r="IWX66" s="266"/>
      <c r="IWY66" s="266"/>
      <c r="IWZ66" s="266"/>
      <c r="IXA66" s="266"/>
      <c r="IXB66" s="266"/>
      <c r="IXC66" s="266"/>
      <c r="IXD66" s="266"/>
      <c r="IXE66" s="266"/>
      <c r="IXF66" s="266"/>
      <c r="IXG66" s="266"/>
      <c r="IXH66" s="266"/>
      <c r="IXI66" s="266"/>
      <c r="IXJ66" s="266"/>
      <c r="IXK66" s="266"/>
      <c r="IXL66" s="266"/>
      <c r="IXM66" s="266"/>
      <c r="IXN66" s="266"/>
      <c r="IXO66" s="266"/>
      <c r="IXP66" s="266"/>
      <c r="IXQ66" s="266"/>
      <c r="IXR66" s="266"/>
      <c r="IXS66" s="266"/>
      <c r="IXT66" s="266"/>
      <c r="IXU66" s="266"/>
      <c r="IXV66" s="266"/>
      <c r="IXW66" s="266"/>
      <c r="IXX66" s="266"/>
      <c r="IXY66" s="266"/>
      <c r="IXZ66" s="266"/>
      <c r="IYA66" s="266"/>
      <c r="IYB66" s="266"/>
      <c r="IYC66" s="266"/>
      <c r="IYD66" s="266"/>
      <c r="IYE66" s="266"/>
      <c r="IYF66" s="266"/>
      <c r="IYG66" s="266"/>
      <c r="IYH66" s="266"/>
      <c r="IYI66" s="266"/>
      <c r="IYJ66" s="266"/>
      <c r="IYK66" s="266"/>
      <c r="IYL66" s="266"/>
      <c r="IYM66" s="266"/>
      <c r="IYN66" s="266"/>
      <c r="IYO66" s="266"/>
      <c r="IYP66" s="266"/>
      <c r="IYQ66" s="266"/>
      <c r="IYR66" s="266"/>
      <c r="IYS66" s="266"/>
      <c r="IYT66" s="266"/>
      <c r="IYU66" s="266"/>
      <c r="IYV66" s="266"/>
      <c r="IYW66" s="266"/>
      <c r="IYX66" s="266"/>
      <c r="IYY66" s="266"/>
      <c r="IYZ66" s="266"/>
      <c r="IZA66" s="266"/>
      <c r="IZB66" s="266"/>
      <c r="IZC66" s="266"/>
      <c r="IZD66" s="266"/>
      <c r="IZE66" s="266"/>
      <c r="IZF66" s="266"/>
      <c r="IZG66" s="266"/>
      <c r="IZH66" s="266"/>
      <c r="IZI66" s="266"/>
      <c r="IZJ66" s="266"/>
      <c r="IZK66" s="266"/>
      <c r="IZL66" s="266"/>
      <c r="IZM66" s="266"/>
      <c r="IZN66" s="266"/>
      <c r="IZO66" s="266"/>
      <c r="IZP66" s="266"/>
      <c r="IZQ66" s="266"/>
      <c r="IZR66" s="266"/>
      <c r="IZS66" s="266"/>
      <c r="IZT66" s="266"/>
      <c r="IZU66" s="266"/>
      <c r="IZV66" s="266"/>
      <c r="IZW66" s="266"/>
      <c r="IZX66" s="266"/>
      <c r="IZY66" s="266"/>
      <c r="IZZ66" s="266"/>
      <c r="JAA66" s="266"/>
      <c r="JAB66" s="266"/>
      <c r="JAC66" s="266"/>
      <c r="JAD66" s="266"/>
      <c r="JAE66" s="266"/>
      <c r="JAF66" s="266"/>
      <c r="JAG66" s="266"/>
      <c r="JAH66" s="266"/>
      <c r="JAI66" s="266"/>
      <c r="JAJ66" s="266"/>
      <c r="JAK66" s="266"/>
      <c r="JAL66" s="266"/>
      <c r="JAM66" s="266"/>
      <c r="JAN66" s="266"/>
      <c r="JAO66" s="266"/>
      <c r="JAP66" s="266"/>
      <c r="JAQ66" s="266"/>
      <c r="JAR66" s="266"/>
      <c r="JAS66" s="266"/>
      <c r="JAT66" s="266"/>
      <c r="JAU66" s="266"/>
      <c r="JAV66" s="266"/>
      <c r="JAW66" s="266"/>
      <c r="JAX66" s="266"/>
      <c r="JAY66" s="266"/>
      <c r="JAZ66" s="266"/>
      <c r="JBA66" s="266"/>
      <c r="JBB66" s="266"/>
      <c r="JBC66" s="266"/>
      <c r="JBD66" s="266"/>
      <c r="JBE66" s="266"/>
      <c r="JBF66" s="266"/>
      <c r="JBG66" s="266"/>
      <c r="JBH66" s="266"/>
      <c r="JBI66" s="266"/>
      <c r="JBJ66" s="266"/>
      <c r="JBK66" s="266"/>
      <c r="JBL66" s="266"/>
      <c r="JBM66" s="266"/>
      <c r="JBN66" s="266"/>
      <c r="JBO66" s="266"/>
      <c r="JBP66" s="266"/>
      <c r="JBQ66" s="266"/>
      <c r="JBR66" s="266"/>
      <c r="JBS66" s="266"/>
      <c r="JBT66" s="266"/>
      <c r="JBU66" s="266"/>
      <c r="JBV66" s="266"/>
      <c r="JBW66" s="266"/>
      <c r="JBX66" s="266"/>
      <c r="JBY66" s="266"/>
      <c r="JBZ66" s="266"/>
      <c r="JCA66" s="266"/>
      <c r="JCB66" s="266"/>
      <c r="JCC66" s="266"/>
      <c r="JCD66" s="266"/>
      <c r="JCE66" s="266"/>
      <c r="JCF66" s="266"/>
      <c r="JCG66" s="266"/>
      <c r="JCH66" s="266"/>
      <c r="JCI66" s="266"/>
      <c r="JCJ66" s="266"/>
      <c r="JCK66" s="266"/>
      <c r="JCL66" s="266"/>
      <c r="JCM66" s="266"/>
      <c r="JCN66" s="266"/>
      <c r="JCO66" s="266"/>
      <c r="JCP66" s="266"/>
      <c r="JCQ66" s="266"/>
      <c r="JCR66" s="266"/>
      <c r="JCS66" s="266"/>
      <c r="JCT66" s="266"/>
      <c r="JCU66" s="266"/>
      <c r="JCV66" s="266"/>
      <c r="JCW66" s="266"/>
      <c r="JCX66" s="266"/>
      <c r="JCY66" s="266"/>
      <c r="JCZ66" s="266"/>
      <c r="JDA66" s="266"/>
      <c r="JDB66" s="266"/>
      <c r="JDC66" s="266"/>
      <c r="JDD66" s="266"/>
      <c r="JDE66" s="266"/>
      <c r="JDF66" s="266"/>
      <c r="JDG66" s="266"/>
      <c r="JDH66" s="266"/>
      <c r="JDI66" s="266"/>
      <c r="JDJ66" s="266"/>
      <c r="JDK66" s="266"/>
      <c r="JDL66" s="266"/>
      <c r="JDM66" s="266"/>
      <c r="JDN66" s="266"/>
      <c r="JDO66" s="266"/>
      <c r="JDP66" s="266"/>
      <c r="JDQ66" s="266"/>
      <c r="JDR66" s="266"/>
      <c r="JDS66" s="266"/>
      <c r="JDT66" s="266"/>
      <c r="JDU66" s="266"/>
      <c r="JDV66" s="266"/>
      <c r="JDW66" s="266"/>
      <c r="JDX66" s="266"/>
      <c r="JDY66" s="266"/>
      <c r="JDZ66" s="266"/>
      <c r="JEA66" s="266"/>
      <c r="JEB66" s="266"/>
      <c r="JEC66" s="266"/>
      <c r="JED66" s="266"/>
      <c r="JEE66" s="266"/>
      <c r="JEF66" s="266"/>
      <c r="JEG66" s="266"/>
      <c r="JEH66" s="266"/>
      <c r="JEI66" s="266"/>
      <c r="JEJ66" s="266"/>
      <c r="JEK66" s="266"/>
      <c r="JEL66" s="266"/>
      <c r="JEM66" s="266"/>
      <c r="JEN66" s="266"/>
      <c r="JEO66" s="266"/>
      <c r="JEP66" s="266"/>
      <c r="JEQ66" s="266"/>
      <c r="JER66" s="266"/>
      <c r="JES66" s="266"/>
      <c r="JET66" s="266"/>
      <c r="JEU66" s="266"/>
      <c r="JEV66" s="266"/>
      <c r="JEW66" s="266"/>
      <c r="JEX66" s="266"/>
      <c r="JEY66" s="266"/>
      <c r="JEZ66" s="266"/>
      <c r="JFA66" s="266"/>
      <c r="JFB66" s="266"/>
      <c r="JFC66" s="266"/>
      <c r="JFD66" s="266"/>
      <c r="JFE66" s="266"/>
      <c r="JFF66" s="266"/>
      <c r="JFG66" s="266"/>
      <c r="JFH66" s="266"/>
      <c r="JFI66" s="266"/>
      <c r="JFJ66" s="266"/>
      <c r="JFK66" s="266"/>
      <c r="JFL66" s="266"/>
      <c r="JFM66" s="266"/>
      <c r="JFN66" s="266"/>
      <c r="JFO66" s="266"/>
      <c r="JFP66" s="266"/>
      <c r="JFQ66" s="266"/>
      <c r="JFR66" s="266"/>
      <c r="JFS66" s="266"/>
      <c r="JFT66" s="266"/>
      <c r="JFU66" s="266"/>
      <c r="JFV66" s="266"/>
      <c r="JFW66" s="266"/>
      <c r="JFX66" s="266"/>
      <c r="JFY66" s="266"/>
      <c r="JFZ66" s="266"/>
      <c r="JGA66" s="266"/>
      <c r="JGB66" s="266"/>
      <c r="JGC66" s="266"/>
      <c r="JGD66" s="266"/>
      <c r="JGE66" s="266"/>
      <c r="JGF66" s="266"/>
      <c r="JGG66" s="266"/>
      <c r="JGH66" s="266"/>
      <c r="JGI66" s="266"/>
      <c r="JGJ66" s="266"/>
      <c r="JGK66" s="266"/>
      <c r="JGL66" s="266"/>
      <c r="JGM66" s="266"/>
      <c r="JGN66" s="266"/>
      <c r="JGO66" s="266"/>
      <c r="JGP66" s="266"/>
      <c r="JGQ66" s="266"/>
      <c r="JGR66" s="266"/>
      <c r="JGS66" s="266"/>
      <c r="JGT66" s="266"/>
      <c r="JGU66" s="266"/>
      <c r="JGV66" s="266"/>
      <c r="JGW66" s="266"/>
      <c r="JGX66" s="266"/>
      <c r="JGY66" s="266"/>
      <c r="JGZ66" s="266"/>
      <c r="JHA66" s="266"/>
      <c r="JHB66" s="266"/>
      <c r="JHC66" s="266"/>
      <c r="JHD66" s="266"/>
      <c r="JHE66" s="266"/>
      <c r="JHF66" s="266"/>
      <c r="JHG66" s="266"/>
      <c r="JHH66" s="266"/>
      <c r="JHI66" s="266"/>
      <c r="JHJ66" s="266"/>
      <c r="JHK66" s="266"/>
      <c r="JHL66" s="266"/>
      <c r="JHM66" s="266"/>
      <c r="JHN66" s="266"/>
      <c r="JHO66" s="266"/>
      <c r="JHP66" s="266"/>
      <c r="JHQ66" s="266"/>
      <c r="JHR66" s="266"/>
      <c r="JHS66" s="266"/>
      <c r="JHT66" s="266"/>
      <c r="JHU66" s="266"/>
      <c r="JHV66" s="266"/>
      <c r="JHW66" s="266"/>
      <c r="JHX66" s="266"/>
      <c r="JHY66" s="266"/>
      <c r="JHZ66" s="266"/>
      <c r="JIA66" s="266"/>
      <c r="JIB66" s="266"/>
      <c r="JIC66" s="266"/>
      <c r="JID66" s="266"/>
      <c r="JIE66" s="266"/>
      <c r="JIF66" s="266"/>
      <c r="JIG66" s="266"/>
      <c r="JIH66" s="266"/>
      <c r="JII66" s="266"/>
      <c r="JIJ66" s="266"/>
      <c r="JIK66" s="266"/>
      <c r="JIL66" s="266"/>
      <c r="JIM66" s="266"/>
      <c r="JIN66" s="266"/>
      <c r="JIO66" s="266"/>
      <c r="JIP66" s="266"/>
      <c r="JIQ66" s="266"/>
      <c r="JIR66" s="266"/>
      <c r="JIS66" s="266"/>
      <c r="JIT66" s="266"/>
      <c r="JIU66" s="266"/>
      <c r="JIV66" s="266"/>
      <c r="JIW66" s="266"/>
      <c r="JIX66" s="266"/>
      <c r="JIY66" s="266"/>
      <c r="JIZ66" s="266"/>
      <c r="JJA66" s="266"/>
      <c r="JJB66" s="266"/>
      <c r="JJC66" s="266"/>
      <c r="JJD66" s="266"/>
      <c r="JJE66" s="266"/>
      <c r="JJF66" s="266"/>
      <c r="JJG66" s="266"/>
      <c r="JJH66" s="266"/>
      <c r="JJI66" s="266"/>
      <c r="JJJ66" s="266"/>
      <c r="JJK66" s="266"/>
      <c r="JJL66" s="266"/>
      <c r="JJM66" s="266"/>
      <c r="JJN66" s="266"/>
      <c r="JJO66" s="266"/>
      <c r="JJP66" s="266"/>
      <c r="JJQ66" s="266"/>
      <c r="JJR66" s="266"/>
      <c r="JJS66" s="266"/>
      <c r="JJT66" s="266"/>
      <c r="JJU66" s="266"/>
      <c r="JJV66" s="266"/>
      <c r="JJW66" s="266"/>
      <c r="JJX66" s="266"/>
      <c r="JJY66" s="266"/>
      <c r="JJZ66" s="266"/>
      <c r="JKA66" s="266"/>
      <c r="JKB66" s="266"/>
      <c r="JKC66" s="266"/>
      <c r="JKD66" s="266"/>
      <c r="JKE66" s="266"/>
      <c r="JKF66" s="266"/>
      <c r="JKG66" s="266"/>
      <c r="JKH66" s="266"/>
      <c r="JKI66" s="266"/>
      <c r="JKJ66" s="266"/>
      <c r="JKK66" s="266"/>
      <c r="JKL66" s="266"/>
      <c r="JKM66" s="266"/>
      <c r="JKN66" s="266"/>
      <c r="JKO66" s="266"/>
      <c r="JKP66" s="266"/>
      <c r="JKQ66" s="266"/>
      <c r="JKR66" s="266"/>
      <c r="JKS66" s="266"/>
      <c r="JKT66" s="266"/>
      <c r="JKU66" s="266"/>
      <c r="JKV66" s="266"/>
      <c r="JKW66" s="266"/>
      <c r="JKX66" s="266"/>
      <c r="JKY66" s="266"/>
      <c r="JKZ66" s="266"/>
      <c r="JLA66" s="266"/>
      <c r="JLB66" s="266"/>
      <c r="JLC66" s="266"/>
      <c r="JLD66" s="266"/>
      <c r="JLE66" s="266"/>
      <c r="JLF66" s="266"/>
      <c r="JLG66" s="266"/>
      <c r="JLH66" s="266"/>
      <c r="JLI66" s="266"/>
      <c r="JLJ66" s="266"/>
      <c r="JLK66" s="266"/>
      <c r="JLL66" s="266"/>
      <c r="JLM66" s="266"/>
      <c r="JLN66" s="266"/>
      <c r="JLO66" s="266"/>
      <c r="JLP66" s="266"/>
      <c r="JLQ66" s="266"/>
      <c r="JLR66" s="266"/>
      <c r="JLS66" s="266"/>
      <c r="JLT66" s="266"/>
      <c r="JLU66" s="266"/>
      <c r="JLV66" s="266"/>
      <c r="JLW66" s="266"/>
      <c r="JLX66" s="266"/>
      <c r="JLY66" s="266"/>
      <c r="JLZ66" s="266"/>
      <c r="JMA66" s="266"/>
      <c r="JMB66" s="266"/>
      <c r="JMC66" s="266"/>
      <c r="JMD66" s="266"/>
      <c r="JME66" s="266"/>
      <c r="JMF66" s="266"/>
      <c r="JMG66" s="266"/>
      <c r="JMH66" s="266"/>
      <c r="JMI66" s="266"/>
      <c r="JMJ66" s="266"/>
      <c r="JMK66" s="266"/>
      <c r="JML66" s="266"/>
      <c r="JMM66" s="266"/>
      <c r="JMN66" s="266"/>
      <c r="JMO66" s="266"/>
      <c r="JMP66" s="266"/>
      <c r="JMQ66" s="266"/>
      <c r="JMR66" s="266"/>
      <c r="JMS66" s="266"/>
      <c r="JMT66" s="266"/>
      <c r="JMU66" s="266"/>
      <c r="JMV66" s="266"/>
      <c r="JMW66" s="266"/>
      <c r="JMX66" s="266"/>
      <c r="JMY66" s="266"/>
      <c r="JMZ66" s="266"/>
      <c r="JNA66" s="266"/>
      <c r="JNB66" s="266"/>
      <c r="JNC66" s="266"/>
      <c r="JND66" s="266"/>
      <c r="JNE66" s="266"/>
      <c r="JNF66" s="266"/>
      <c r="JNG66" s="266"/>
      <c r="JNH66" s="266"/>
      <c r="JNI66" s="266"/>
      <c r="JNJ66" s="266"/>
      <c r="JNK66" s="266"/>
      <c r="JNL66" s="266"/>
      <c r="JNM66" s="266"/>
      <c r="JNN66" s="266"/>
      <c r="JNO66" s="266"/>
      <c r="JNP66" s="266"/>
      <c r="JNQ66" s="266"/>
      <c r="JNR66" s="266"/>
      <c r="JNS66" s="266"/>
      <c r="JNT66" s="266"/>
      <c r="JNU66" s="266"/>
      <c r="JNV66" s="266"/>
      <c r="JNW66" s="266"/>
      <c r="JNX66" s="266"/>
      <c r="JNY66" s="266"/>
      <c r="JNZ66" s="266"/>
      <c r="JOA66" s="266"/>
      <c r="JOB66" s="266"/>
      <c r="JOC66" s="266"/>
      <c r="JOD66" s="266"/>
      <c r="JOE66" s="266"/>
      <c r="JOF66" s="266"/>
      <c r="JOG66" s="266"/>
      <c r="JOH66" s="266"/>
      <c r="JOI66" s="266"/>
      <c r="JOJ66" s="266"/>
      <c r="JOK66" s="266"/>
      <c r="JOL66" s="266"/>
      <c r="JOM66" s="266"/>
      <c r="JON66" s="266"/>
      <c r="JOO66" s="266"/>
      <c r="JOP66" s="266"/>
      <c r="JOQ66" s="266"/>
      <c r="JOR66" s="266"/>
      <c r="JOS66" s="266"/>
      <c r="JOT66" s="266"/>
      <c r="JOU66" s="266"/>
      <c r="JOV66" s="266"/>
      <c r="JOW66" s="266"/>
      <c r="JOX66" s="266"/>
      <c r="JOY66" s="266"/>
      <c r="JOZ66" s="266"/>
      <c r="JPA66" s="266"/>
      <c r="JPB66" s="266"/>
      <c r="JPC66" s="266"/>
      <c r="JPD66" s="266"/>
      <c r="JPE66" s="266"/>
      <c r="JPF66" s="266"/>
      <c r="JPG66" s="266"/>
      <c r="JPH66" s="266"/>
      <c r="JPI66" s="266"/>
      <c r="JPJ66" s="266"/>
      <c r="JPK66" s="266"/>
      <c r="JPL66" s="266"/>
      <c r="JPM66" s="266"/>
      <c r="JPN66" s="266"/>
      <c r="JPO66" s="266"/>
      <c r="JPP66" s="266"/>
      <c r="JPQ66" s="266"/>
      <c r="JPR66" s="266"/>
      <c r="JPS66" s="266"/>
      <c r="JPT66" s="266"/>
      <c r="JPU66" s="266"/>
      <c r="JPV66" s="266"/>
      <c r="JPW66" s="266"/>
      <c r="JPX66" s="266"/>
      <c r="JPY66" s="266"/>
      <c r="JPZ66" s="266"/>
      <c r="JQA66" s="266"/>
      <c r="JQB66" s="266"/>
      <c r="JQC66" s="266"/>
      <c r="JQD66" s="266"/>
      <c r="JQE66" s="266"/>
      <c r="JQF66" s="266"/>
      <c r="JQG66" s="266"/>
      <c r="JQH66" s="266"/>
      <c r="JQI66" s="266"/>
      <c r="JQJ66" s="266"/>
      <c r="JQK66" s="266"/>
      <c r="JQL66" s="266"/>
      <c r="JQM66" s="266"/>
      <c r="JQN66" s="266"/>
      <c r="JQO66" s="266"/>
      <c r="JQP66" s="266"/>
      <c r="JQQ66" s="266"/>
      <c r="JQR66" s="266"/>
      <c r="JQS66" s="266"/>
      <c r="JQT66" s="266"/>
      <c r="JQU66" s="266"/>
      <c r="JQV66" s="266"/>
      <c r="JQW66" s="266"/>
      <c r="JQX66" s="266"/>
      <c r="JQY66" s="266"/>
      <c r="JQZ66" s="266"/>
      <c r="JRA66" s="266"/>
      <c r="JRB66" s="266"/>
      <c r="JRC66" s="266"/>
      <c r="JRD66" s="266"/>
      <c r="JRE66" s="266"/>
      <c r="JRF66" s="266"/>
      <c r="JRG66" s="266"/>
      <c r="JRH66" s="266"/>
      <c r="JRI66" s="266"/>
      <c r="JRJ66" s="266"/>
      <c r="JRK66" s="266"/>
      <c r="JRL66" s="266"/>
      <c r="JRM66" s="266"/>
      <c r="JRN66" s="266"/>
      <c r="JRO66" s="266"/>
      <c r="JRP66" s="266"/>
      <c r="JRQ66" s="266"/>
      <c r="JRR66" s="266"/>
      <c r="JRS66" s="266"/>
      <c r="JRT66" s="266"/>
      <c r="JRU66" s="266"/>
      <c r="JRV66" s="266"/>
      <c r="JRW66" s="266"/>
      <c r="JRX66" s="266"/>
      <c r="JRY66" s="266"/>
      <c r="JRZ66" s="266"/>
      <c r="JSA66" s="266"/>
      <c r="JSB66" s="266"/>
      <c r="JSC66" s="266"/>
      <c r="JSD66" s="266"/>
      <c r="JSE66" s="266"/>
      <c r="JSF66" s="266"/>
      <c r="JSG66" s="266"/>
      <c r="JSH66" s="266"/>
      <c r="JSI66" s="266"/>
      <c r="JSJ66" s="266"/>
      <c r="JSK66" s="266"/>
      <c r="JSL66" s="266"/>
      <c r="JSM66" s="266"/>
      <c r="JSN66" s="266"/>
      <c r="JSO66" s="266"/>
      <c r="JSP66" s="266"/>
      <c r="JSQ66" s="266"/>
      <c r="JSR66" s="266"/>
      <c r="JSS66" s="266"/>
      <c r="JST66" s="266"/>
      <c r="JSU66" s="266"/>
      <c r="JSV66" s="266"/>
      <c r="JSW66" s="266"/>
      <c r="JSX66" s="266"/>
      <c r="JSY66" s="266"/>
      <c r="JSZ66" s="266"/>
      <c r="JTA66" s="266"/>
      <c r="JTB66" s="266"/>
      <c r="JTC66" s="266"/>
      <c r="JTD66" s="266"/>
      <c r="JTE66" s="266"/>
      <c r="JTF66" s="266"/>
      <c r="JTG66" s="266"/>
      <c r="JTH66" s="266"/>
      <c r="JTI66" s="266"/>
      <c r="JTJ66" s="266"/>
      <c r="JTK66" s="266"/>
      <c r="JTL66" s="266"/>
      <c r="JTM66" s="266"/>
      <c r="JTN66" s="266"/>
      <c r="JTO66" s="266"/>
      <c r="JTP66" s="266"/>
      <c r="JTQ66" s="266"/>
      <c r="JTR66" s="266"/>
      <c r="JTS66" s="266"/>
      <c r="JTT66" s="266"/>
      <c r="JTU66" s="266"/>
      <c r="JTV66" s="266"/>
      <c r="JTW66" s="266"/>
      <c r="JTX66" s="266"/>
      <c r="JTY66" s="266"/>
      <c r="JTZ66" s="266"/>
      <c r="JUA66" s="266"/>
      <c r="JUB66" s="266"/>
      <c r="JUC66" s="266"/>
      <c r="JUD66" s="266"/>
      <c r="JUE66" s="266"/>
      <c r="JUF66" s="266"/>
      <c r="JUG66" s="266"/>
      <c r="JUH66" s="266"/>
      <c r="JUI66" s="266"/>
      <c r="JUJ66" s="266"/>
      <c r="JUK66" s="266"/>
      <c r="JUL66" s="266"/>
      <c r="JUM66" s="266"/>
      <c r="JUN66" s="266"/>
      <c r="JUO66" s="266"/>
      <c r="JUP66" s="266"/>
      <c r="JUQ66" s="266"/>
      <c r="JUR66" s="266"/>
      <c r="JUS66" s="266"/>
      <c r="JUT66" s="266"/>
      <c r="JUU66" s="266"/>
      <c r="JUV66" s="266"/>
      <c r="JUW66" s="266"/>
      <c r="JUX66" s="266"/>
      <c r="JUY66" s="266"/>
      <c r="JUZ66" s="266"/>
      <c r="JVA66" s="266"/>
      <c r="JVB66" s="266"/>
      <c r="JVC66" s="266"/>
      <c r="JVD66" s="266"/>
      <c r="JVE66" s="266"/>
      <c r="JVF66" s="266"/>
      <c r="JVG66" s="266"/>
      <c r="JVH66" s="266"/>
      <c r="JVI66" s="266"/>
      <c r="JVJ66" s="266"/>
      <c r="JVK66" s="266"/>
      <c r="JVL66" s="266"/>
      <c r="JVM66" s="266"/>
      <c r="JVN66" s="266"/>
      <c r="JVO66" s="266"/>
      <c r="JVP66" s="266"/>
      <c r="JVQ66" s="266"/>
      <c r="JVR66" s="266"/>
      <c r="JVS66" s="266"/>
      <c r="JVT66" s="266"/>
      <c r="JVU66" s="266"/>
      <c r="JVV66" s="266"/>
      <c r="JVW66" s="266"/>
      <c r="JVX66" s="266"/>
      <c r="JVY66" s="266"/>
      <c r="JVZ66" s="266"/>
      <c r="JWA66" s="266"/>
      <c r="JWB66" s="266"/>
      <c r="JWC66" s="266"/>
      <c r="JWD66" s="266"/>
      <c r="JWE66" s="266"/>
      <c r="JWF66" s="266"/>
      <c r="JWG66" s="266"/>
      <c r="JWH66" s="266"/>
      <c r="JWI66" s="266"/>
      <c r="JWJ66" s="266"/>
      <c r="JWK66" s="266"/>
      <c r="JWL66" s="266"/>
      <c r="JWM66" s="266"/>
      <c r="JWN66" s="266"/>
      <c r="JWO66" s="266"/>
      <c r="JWP66" s="266"/>
      <c r="JWQ66" s="266"/>
      <c r="JWR66" s="266"/>
      <c r="JWS66" s="266"/>
      <c r="JWT66" s="266"/>
      <c r="JWU66" s="266"/>
      <c r="JWV66" s="266"/>
      <c r="JWW66" s="266"/>
      <c r="JWX66" s="266"/>
      <c r="JWY66" s="266"/>
      <c r="JWZ66" s="266"/>
      <c r="JXA66" s="266"/>
      <c r="JXB66" s="266"/>
      <c r="JXC66" s="266"/>
      <c r="JXD66" s="266"/>
      <c r="JXE66" s="266"/>
      <c r="JXF66" s="266"/>
      <c r="JXG66" s="266"/>
      <c r="JXH66" s="266"/>
      <c r="JXI66" s="266"/>
      <c r="JXJ66" s="266"/>
      <c r="JXK66" s="266"/>
      <c r="JXL66" s="266"/>
      <c r="JXM66" s="266"/>
      <c r="JXN66" s="266"/>
      <c r="JXO66" s="266"/>
      <c r="JXP66" s="266"/>
      <c r="JXQ66" s="266"/>
      <c r="JXR66" s="266"/>
      <c r="JXS66" s="266"/>
      <c r="JXT66" s="266"/>
      <c r="JXU66" s="266"/>
      <c r="JXV66" s="266"/>
      <c r="JXW66" s="266"/>
      <c r="JXX66" s="266"/>
      <c r="JXY66" s="266"/>
      <c r="JXZ66" s="266"/>
      <c r="JYA66" s="266"/>
      <c r="JYB66" s="266"/>
      <c r="JYC66" s="266"/>
      <c r="JYD66" s="266"/>
      <c r="JYE66" s="266"/>
      <c r="JYF66" s="266"/>
      <c r="JYG66" s="266"/>
      <c r="JYH66" s="266"/>
      <c r="JYI66" s="266"/>
      <c r="JYJ66" s="266"/>
      <c r="JYK66" s="266"/>
      <c r="JYL66" s="266"/>
      <c r="JYM66" s="266"/>
      <c r="JYN66" s="266"/>
      <c r="JYO66" s="266"/>
      <c r="JYP66" s="266"/>
      <c r="JYQ66" s="266"/>
      <c r="JYR66" s="266"/>
      <c r="JYS66" s="266"/>
      <c r="JYT66" s="266"/>
      <c r="JYU66" s="266"/>
      <c r="JYV66" s="266"/>
      <c r="JYW66" s="266"/>
      <c r="JYX66" s="266"/>
      <c r="JYY66" s="266"/>
      <c r="JYZ66" s="266"/>
      <c r="JZA66" s="266"/>
      <c r="JZB66" s="266"/>
      <c r="JZC66" s="266"/>
      <c r="JZD66" s="266"/>
      <c r="JZE66" s="266"/>
      <c r="JZF66" s="266"/>
      <c r="JZG66" s="266"/>
      <c r="JZH66" s="266"/>
      <c r="JZI66" s="266"/>
      <c r="JZJ66" s="266"/>
      <c r="JZK66" s="266"/>
      <c r="JZL66" s="266"/>
      <c r="JZM66" s="266"/>
      <c r="JZN66" s="266"/>
      <c r="JZO66" s="266"/>
      <c r="JZP66" s="266"/>
      <c r="JZQ66" s="266"/>
      <c r="JZR66" s="266"/>
      <c r="JZS66" s="266"/>
      <c r="JZT66" s="266"/>
      <c r="JZU66" s="266"/>
      <c r="JZV66" s="266"/>
      <c r="JZW66" s="266"/>
      <c r="JZX66" s="266"/>
      <c r="JZY66" s="266"/>
      <c r="JZZ66" s="266"/>
      <c r="KAA66" s="266"/>
      <c r="KAB66" s="266"/>
      <c r="KAC66" s="266"/>
      <c r="KAD66" s="266"/>
      <c r="KAE66" s="266"/>
      <c r="KAF66" s="266"/>
      <c r="KAG66" s="266"/>
      <c r="KAH66" s="266"/>
      <c r="KAI66" s="266"/>
      <c r="KAJ66" s="266"/>
      <c r="KAK66" s="266"/>
      <c r="KAL66" s="266"/>
      <c r="KAM66" s="266"/>
      <c r="KAN66" s="266"/>
      <c r="KAO66" s="266"/>
      <c r="KAP66" s="266"/>
      <c r="KAQ66" s="266"/>
      <c r="KAR66" s="266"/>
      <c r="KAS66" s="266"/>
      <c r="KAT66" s="266"/>
      <c r="KAU66" s="266"/>
      <c r="KAV66" s="266"/>
      <c r="KAW66" s="266"/>
      <c r="KAX66" s="266"/>
      <c r="KAY66" s="266"/>
      <c r="KAZ66" s="266"/>
      <c r="KBA66" s="266"/>
      <c r="KBB66" s="266"/>
      <c r="KBC66" s="266"/>
      <c r="KBD66" s="266"/>
      <c r="KBE66" s="266"/>
      <c r="KBF66" s="266"/>
      <c r="KBG66" s="266"/>
      <c r="KBH66" s="266"/>
      <c r="KBI66" s="266"/>
      <c r="KBJ66" s="266"/>
      <c r="KBK66" s="266"/>
      <c r="KBL66" s="266"/>
      <c r="KBM66" s="266"/>
      <c r="KBN66" s="266"/>
      <c r="KBO66" s="266"/>
      <c r="KBP66" s="266"/>
      <c r="KBQ66" s="266"/>
      <c r="KBR66" s="266"/>
      <c r="KBS66" s="266"/>
      <c r="KBT66" s="266"/>
      <c r="KBU66" s="266"/>
      <c r="KBV66" s="266"/>
      <c r="KBW66" s="266"/>
      <c r="KBX66" s="266"/>
      <c r="KBY66" s="266"/>
      <c r="KBZ66" s="266"/>
      <c r="KCA66" s="266"/>
      <c r="KCB66" s="266"/>
      <c r="KCC66" s="266"/>
      <c r="KCD66" s="266"/>
      <c r="KCE66" s="266"/>
      <c r="KCF66" s="266"/>
      <c r="KCG66" s="266"/>
      <c r="KCH66" s="266"/>
      <c r="KCI66" s="266"/>
      <c r="KCJ66" s="266"/>
      <c r="KCK66" s="266"/>
      <c r="KCL66" s="266"/>
      <c r="KCM66" s="266"/>
      <c r="KCN66" s="266"/>
      <c r="KCO66" s="266"/>
      <c r="KCP66" s="266"/>
      <c r="KCQ66" s="266"/>
      <c r="KCR66" s="266"/>
      <c r="KCS66" s="266"/>
      <c r="KCT66" s="266"/>
      <c r="KCU66" s="266"/>
      <c r="KCV66" s="266"/>
      <c r="KCW66" s="266"/>
      <c r="KCX66" s="266"/>
      <c r="KCY66" s="266"/>
      <c r="KCZ66" s="266"/>
      <c r="KDA66" s="266"/>
      <c r="KDB66" s="266"/>
      <c r="KDC66" s="266"/>
      <c r="KDD66" s="266"/>
      <c r="KDE66" s="266"/>
      <c r="KDF66" s="266"/>
      <c r="KDG66" s="266"/>
      <c r="KDH66" s="266"/>
      <c r="KDI66" s="266"/>
      <c r="KDJ66" s="266"/>
      <c r="KDK66" s="266"/>
      <c r="KDL66" s="266"/>
      <c r="KDM66" s="266"/>
      <c r="KDN66" s="266"/>
      <c r="KDO66" s="266"/>
      <c r="KDP66" s="266"/>
      <c r="KDQ66" s="266"/>
      <c r="KDR66" s="266"/>
      <c r="KDS66" s="266"/>
      <c r="KDT66" s="266"/>
      <c r="KDU66" s="266"/>
      <c r="KDV66" s="266"/>
      <c r="KDW66" s="266"/>
      <c r="KDX66" s="266"/>
      <c r="KDY66" s="266"/>
      <c r="KDZ66" s="266"/>
      <c r="KEA66" s="266"/>
      <c r="KEB66" s="266"/>
      <c r="KEC66" s="266"/>
      <c r="KED66" s="266"/>
      <c r="KEE66" s="266"/>
      <c r="KEF66" s="266"/>
      <c r="KEG66" s="266"/>
      <c r="KEH66" s="266"/>
      <c r="KEI66" s="266"/>
      <c r="KEJ66" s="266"/>
      <c r="KEK66" s="266"/>
      <c r="KEL66" s="266"/>
      <c r="KEM66" s="266"/>
      <c r="KEN66" s="266"/>
      <c r="KEO66" s="266"/>
      <c r="KEP66" s="266"/>
      <c r="KEQ66" s="266"/>
      <c r="KER66" s="266"/>
      <c r="KES66" s="266"/>
      <c r="KET66" s="266"/>
      <c r="KEU66" s="266"/>
      <c r="KEV66" s="266"/>
      <c r="KEW66" s="266"/>
      <c r="KEX66" s="266"/>
      <c r="KEY66" s="266"/>
      <c r="KEZ66" s="266"/>
      <c r="KFA66" s="266"/>
      <c r="KFB66" s="266"/>
      <c r="KFC66" s="266"/>
      <c r="KFD66" s="266"/>
      <c r="KFE66" s="266"/>
      <c r="KFF66" s="266"/>
      <c r="KFG66" s="266"/>
      <c r="KFH66" s="266"/>
      <c r="KFI66" s="266"/>
      <c r="KFJ66" s="266"/>
      <c r="KFK66" s="266"/>
      <c r="KFL66" s="266"/>
      <c r="KFM66" s="266"/>
      <c r="KFN66" s="266"/>
      <c r="KFO66" s="266"/>
      <c r="KFP66" s="266"/>
      <c r="KFQ66" s="266"/>
      <c r="KFR66" s="266"/>
      <c r="KFS66" s="266"/>
      <c r="KFT66" s="266"/>
      <c r="KFU66" s="266"/>
      <c r="KFV66" s="266"/>
      <c r="KFW66" s="266"/>
      <c r="KFX66" s="266"/>
      <c r="KFY66" s="266"/>
      <c r="KFZ66" s="266"/>
      <c r="KGA66" s="266"/>
      <c r="KGB66" s="266"/>
      <c r="KGC66" s="266"/>
      <c r="KGD66" s="266"/>
      <c r="KGE66" s="266"/>
      <c r="KGF66" s="266"/>
      <c r="KGG66" s="266"/>
      <c r="KGH66" s="266"/>
      <c r="KGI66" s="266"/>
      <c r="KGJ66" s="266"/>
      <c r="KGK66" s="266"/>
      <c r="KGL66" s="266"/>
      <c r="KGM66" s="266"/>
      <c r="KGN66" s="266"/>
      <c r="KGO66" s="266"/>
      <c r="KGP66" s="266"/>
      <c r="KGQ66" s="266"/>
      <c r="KGR66" s="266"/>
      <c r="KGS66" s="266"/>
      <c r="KGT66" s="266"/>
      <c r="KGU66" s="266"/>
      <c r="KGV66" s="266"/>
      <c r="KGW66" s="266"/>
      <c r="KGX66" s="266"/>
      <c r="KGY66" s="266"/>
      <c r="KGZ66" s="266"/>
      <c r="KHA66" s="266"/>
      <c r="KHB66" s="266"/>
      <c r="KHC66" s="266"/>
      <c r="KHD66" s="266"/>
      <c r="KHE66" s="266"/>
      <c r="KHF66" s="266"/>
      <c r="KHG66" s="266"/>
      <c r="KHH66" s="266"/>
      <c r="KHI66" s="266"/>
      <c r="KHJ66" s="266"/>
      <c r="KHK66" s="266"/>
      <c r="KHL66" s="266"/>
      <c r="KHM66" s="266"/>
      <c r="KHN66" s="266"/>
      <c r="KHO66" s="266"/>
      <c r="KHP66" s="266"/>
      <c r="KHQ66" s="266"/>
      <c r="KHR66" s="266"/>
      <c r="KHS66" s="266"/>
      <c r="KHT66" s="266"/>
      <c r="KHU66" s="266"/>
      <c r="KHV66" s="266"/>
      <c r="KHW66" s="266"/>
      <c r="KHX66" s="266"/>
      <c r="KHY66" s="266"/>
      <c r="KHZ66" s="266"/>
      <c r="KIA66" s="266"/>
      <c r="KIB66" s="266"/>
      <c r="KIC66" s="266"/>
      <c r="KID66" s="266"/>
      <c r="KIE66" s="266"/>
      <c r="KIF66" s="266"/>
      <c r="KIG66" s="266"/>
      <c r="KIH66" s="266"/>
      <c r="KII66" s="266"/>
      <c r="KIJ66" s="266"/>
      <c r="KIK66" s="266"/>
      <c r="KIL66" s="266"/>
      <c r="KIM66" s="266"/>
      <c r="KIN66" s="266"/>
      <c r="KIO66" s="266"/>
      <c r="KIP66" s="266"/>
      <c r="KIQ66" s="266"/>
      <c r="KIR66" s="266"/>
      <c r="KIS66" s="266"/>
      <c r="KIT66" s="266"/>
      <c r="KIU66" s="266"/>
      <c r="KIV66" s="266"/>
      <c r="KIW66" s="266"/>
      <c r="KIX66" s="266"/>
      <c r="KIY66" s="266"/>
      <c r="KIZ66" s="266"/>
      <c r="KJA66" s="266"/>
      <c r="KJB66" s="266"/>
      <c r="KJC66" s="266"/>
      <c r="KJD66" s="266"/>
      <c r="KJE66" s="266"/>
      <c r="KJF66" s="266"/>
      <c r="KJG66" s="266"/>
      <c r="KJH66" s="266"/>
      <c r="KJI66" s="266"/>
      <c r="KJJ66" s="266"/>
      <c r="KJK66" s="266"/>
      <c r="KJL66" s="266"/>
      <c r="KJM66" s="266"/>
      <c r="KJN66" s="266"/>
      <c r="KJO66" s="266"/>
      <c r="KJP66" s="266"/>
      <c r="KJQ66" s="266"/>
      <c r="KJR66" s="266"/>
      <c r="KJS66" s="266"/>
      <c r="KJT66" s="266"/>
      <c r="KJU66" s="266"/>
      <c r="KJV66" s="266"/>
      <c r="KJW66" s="266"/>
      <c r="KJX66" s="266"/>
      <c r="KJY66" s="266"/>
      <c r="KJZ66" s="266"/>
      <c r="KKA66" s="266"/>
      <c r="KKB66" s="266"/>
      <c r="KKC66" s="266"/>
      <c r="KKD66" s="266"/>
      <c r="KKE66" s="266"/>
      <c r="KKF66" s="266"/>
      <c r="KKG66" s="266"/>
      <c r="KKH66" s="266"/>
      <c r="KKI66" s="266"/>
      <c r="KKJ66" s="266"/>
      <c r="KKK66" s="266"/>
      <c r="KKL66" s="266"/>
      <c r="KKM66" s="266"/>
      <c r="KKN66" s="266"/>
      <c r="KKO66" s="266"/>
      <c r="KKP66" s="266"/>
      <c r="KKQ66" s="266"/>
      <c r="KKR66" s="266"/>
      <c r="KKS66" s="266"/>
      <c r="KKT66" s="266"/>
      <c r="KKU66" s="266"/>
      <c r="KKV66" s="266"/>
      <c r="KKW66" s="266"/>
      <c r="KKX66" s="266"/>
      <c r="KKY66" s="266"/>
      <c r="KKZ66" s="266"/>
      <c r="KLA66" s="266"/>
      <c r="KLB66" s="266"/>
      <c r="KLC66" s="266"/>
      <c r="KLD66" s="266"/>
      <c r="KLE66" s="266"/>
      <c r="KLF66" s="266"/>
      <c r="KLG66" s="266"/>
      <c r="KLH66" s="266"/>
      <c r="KLI66" s="266"/>
      <c r="KLJ66" s="266"/>
      <c r="KLK66" s="266"/>
      <c r="KLL66" s="266"/>
      <c r="KLM66" s="266"/>
      <c r="KLN66" s="266"/>
      <c r="KLO66" s="266"/>
      <c r="KLP66" s="266"/>
      <c r="KLQ66" s="266"/>
      <c r="KLR66" s="266"/>
      <c r="KLS66" s="266"/>
      <c r="KLT66" s="266"/>
      <c r="KLU66" s="266"/>
      <c r="KLV66" s="266"/>
      <c r="KLW66" s="266"/>
      <c r="KLX66" s="266"/>
      <c r="KLY66" s="266"/>
      <c r="KLZ66" s="266"/>
      <c r="KMA66" s="266"/>
      <c r="KMB66" s="266"/>
      <c r="KMC66" s="266"/>
      <c r="KMD66" s="266"/>
      <c r="KME66" s="266"/>
      <c r="KMF66" s="266"/>
      <c r="KMG66" s="266"/>
      <c r="KMH66" s="266"/>
      <c r="KMI66" s="266"/>
      <c r="KMJ66" s="266"/>
      <c r="KMK66" s="266"/>
      <c r="KML66" s="266"/>
      <c r="KMM66" s="266"/>
      <c r="KMN66" s="266"/>
      <c r="KMO66" s="266"/>
      <c r="KMP66" s="266"/>
      <c r="KMQ66" s="266"/>
      <c r="KMR66" s="266"/>
      <c r="KMS66" s="266"/>
      <c r="KMT66" s="266"/>
      <c r="KMU66" s="266"/>
      <c r="KMV66" s="266"/>
      <c r="KMW66" s="266"/>
      <c r="KMX66" s="266"/>
      <c r="KMY66" s="266"/>
      <c r="KMZ66" s="266"/>
      <c r="KNA66" s="266"/>
      <c r="KNB66" s="266"/>
      <c r="KNC66" s="266"/>
      <c r="KND66" s="266"/>
      <c r="KNE66" s="266"/>
      <c r="KNF66" s="266"/>
      <c r="KNG66" s="266"/>
      <c r="KNH66" s="266"/>
      <c r="KNI66" s="266"/>
      <c r="KNJ66" s="266"/>
      <c r="KNK66" s="266"/>
      <c r="KNL66" s="266"/>
      <c r="KNM66" s="266"/>
      <c r="KNN66" s="266"/>
      <c r="KNO66" s="266"/>
      <c r="KNP66" s="266"/>
      <c r="KNQ66" s="266"/>
      <c r="KNR66" s="266"/>
      <c r="KNS66" s="266"/>
      <c r="KNT66" s="266"/>
      <c r="KNU66" s="266"/>
      <c r="KNV66" s="266"/>
      <c r="KNW66" s="266"/>
      <c r="KNX66" s="266"/>
      <c r="KNY66" s="266"/>
      <c r="KNZ66" s="266"/>
      <c r="KOA66" s="266"/>
      <c r="KOB66" s="266"/>
      <c r="KOC66" s="266"/>
      <c r="KOD66" s="266"/>
      <c r="KOE66" s="266"/>
      <c r="KOF66" s="266"/>
      <c r="KOG66" s="266"/>
      <c r="KOH66" s="266"/>
      <c r="KOI66" s="266"/>
      <c r="KOJ66" s="266"/>
      <c r="KOK66" s="266"/>
      <c r="KOL66" s="266"/>
      <c r="KOM66" s="266"/>
      <c r="KON66" s="266"/>
      <c r="KOO66" s="266"/>
      <c r="KOP66" s="266"/>
      <c r="KOQ66" s="266"/>
      <c r="KOR66" s="266"/>
      <c r="KOS66" s="266"/>
      <c r="KOT66" s="266"/>
      <c r="KOU66" s="266"/>
      <c r="KOV66" s="266"/>
      <c r="KOW66" s="266"/>
      <c r="KOX66" s="266"/>
      <c r="KOY66" s="266"/>
      <c r="KOZ66" s="266"/>
      <c r="KPA66" s="266"/>
      <c r="KPB66" s="266"/>
      <c r="KPC66" s="266"/>
      <c r="KPD66" s="266"/>
      <c r="KPE66" s="266"/>
      <c r="KPF66" s="266"/>
      <c r="KPG66" s="266"/>
      <c r="KPH66" s="266"/>
      <c r="KPI66" s="266"/>
      <c r="KPJ66" s="266"/>
      <c r="KPK66" s="266"/>
      <c r="KPL66" s="266"/>
      <c r="KPM66" s="266"/>
      <c r="KPN66" s="266"/>
      <c r="KPO66" s="266"/>
      <c r="KPP66" s="266"/>
      <c r="KPQ66" s="266"/>
      <c r="KPR66" s="266"/>
      <c r="KPS66" s="266"/>
      <c r="KPT66" s="266"/>
      <c r="KPU66" s="266"/>
      <c r="KPV66" s="266"/>
      <c r="KPW66" s="266"/>
      <c r="KPX66" s="266"/>
      <c r="KPY66" s="266"/>
      <c r="KPZ66" s="266"/>
      <c r="KQA66" s="266"/>
      <c r="KQB66" s="266"/>
      <c r="KQC66" s="266"/>
      <c r="KQD66" s="266"/>
      <c r="KQE66" s="266"/>
      <c r="KQF66" s="266"/>
      <c r="KQG66" s="266"/>
      <c r="KQH66" s="266"/>
      <c r="KQI66" s="266"/>
      <c r="KQJ66" s="266"/>
      <c r="KQK66" s="266"/>
      <c r="KQL66" s="266"/>
      <c r="KQM66" s="266"/>
      <c r="KQN66" s="266"/>
      <c r="KQO66" s="266"/>
      <c r="KQP66" s="266"/>
      <c r="KQQ66" s="266"/>
      <c r="KQR66" s="266"/>
      <c r="KQS66" s="266"/>
      <c r="KQT66" s="266"/>
      <c r="KQU66" s="266"/>
      <c r="KQV66" s="266"/>
      <c r="KQW66" s="266"/>
      <c r="KQX66" s="266"/>
      <c r="KQY66" s="266"/>
      <c r="KQZ66" s="266"/>
      <c r="KRA66" s="266"/>
      <c r="KRB66" s="266"/>
      <c r="KRC66" s="266"/>
      <c r="KRD66" s="266"/>
      <c r="KRE66" s="266"/>
      <c r="KRF66" s="266"/>
      <c r="KRG66" s="266"/>
      <c r="KRH66" s="266"/>
      <c r="KRI66" s="266"/>
      <c r="KRJ66" s="266"/>
      <c r="KRK66" s="266"/>
      <c r="KRL66" s="266"/>
      <c r="KRM66" s="266"/>
      <c r="KRN66" s="266"/>
      <c r="KRO66" s="266"/>
      <c r="KRP66" s="266"/>
      <c r="KRQ66" s="266"/>
      <c r="KRR66" s="266"/>
      <c r="KRS66" s="266"/>
      <c r="KRT66" s="266"/>
      <c r="KRU66" s="266"/>
      <c r="KRV66" s="266"/>
      <c r="KRW66" s="266"/>
      <c r="KRX66" s="266"/>
      <c r="KRY66" s="266"/>
      <c r="KRZ66" s="266"/>
      <c r="KSA66" s="266"/>
      <c r="KSB66" s="266"/>
      <c r="KSC66" s="266"/>
      <c r="KSD66" s="266"/>
      <c r="KSE66" s="266"/>
      <c r="KSF66" s="266"/>
      <c r="KSG66" s="266"/>
      <c r="KSH66" s="266"/>
      <c r="KSI66" s="266"/>
      <c r="KSJ66" s="266"/>
      <c r="KSK66" s="266"/>
      <c r="KSL66" s="266"/>
      <c r="KSM66" s="266"/>
      <c r="KSN66" s="266"/>
      <c r="KSO66" s="266"/>
      <c r="KSP66" s="266"/>
      <c r="KSQ66" s="266"/>
      <c r="KSR66" s="266"/>
      <c r="KSS66" s="266"/>
      <c r="KST66" s="266"/>
      <c r="KSU66" s="266"/>
      <c r="KSV66" s="266"/>
      <c r="KSW66" s="266"/>
      <c r="KSX66" s="266"/>
      <c r="KSY66" s="266"/>
      <c r="KSZ66" s="266"/>
      <c r="KTA66" s="266"/>
      <c r="KTB66" s="266"/>
      <c r="KTC66" s="266"/>
      <c r="KTD66" s="266"/>
      <c r="KTE66" s="266"/>
      <c r="KTF66" s="266"/>
      <c r="KTG66" s="266"/>
      <c r="KTH66" s="266"/>
      <c r="KTI66" s="266"/>
      <c r="KTJ66" s="266"/>
      <c r="KTK66" s="266"/>
      <c r="KTL66" s="266"/>
      <c r="KTM66" s="266"/>
      <c r="KTN66" s="266"/>
      <c r="KTO66" s="266"/>
      <c r="KTP66" s="266"/>
      <c r="KTQ66" s="266"/>
      <c r="KTR66" s="266"/>
      <c r="KTS66" s="266"/>
      <c r="KTT66" s="266"/>
      <c r="KTU66" s="266"/>
      <c r="KTV66" s="266"/>
      <c r="KTW66" s="266"/>
      <c r="KTX66" s="266"/>
      <c r="KTY66" s="266"/>
      <c r="KTZ66" s="266"/>
      <c r="KUA66" s="266"/>
      <c r="KUB66" s="266"/>
      <c r="KUC66" s="266"/>
      <c r="KUD66" s="266"/>
      <c r="KUE66" s="266"/>
      <c r="KUF66" s="266"/>
      <c r="KUG66" s="266"/>
      <c r="KUH66" s="266"/>
      <c r="KUI66" s="266"/>
      <c r="KUJ66" s="266"/>
      <c r="KUK66" s="266"/>
      <c r="KUL66" s="266"/>
      <c r="KUM66" s="266"/>
      <c r="KUN66" s="266"/>
      <c r="KUO66" s="266"/>
      <c r="KUP66" s="266"/>
      <c r="KUQ66" s="266"/>
      <c r="KUR66" s="266"/>
      <c r="KUS66" s="266"/>
      <c r="KUT66" s="266"/>
      <c r="KUU66" s="266"/>
      <c r="KUV66" s="266"/>
      <c r="KUW66" s="266"/>
      <c r="KUX66" s="266"/>
      <c r="KUY66" s="266"/>
      <c r="KUZ66" s="266"/>
      <c r="KVA66" s="266"/>
      <c r="KVB66" s="266"/>
      <c r="KVC66" s="266"/>
      <c r="KVD66" s="266"/>
      <c r="KVE66" s="266"/>
      <c r="KVF66" s="266"/>
      <c r="KVG66" s="266"/>
      <c r="KVH66" s="266"/>
      <c r="KVI66" s="266"/>
      <c r="KVJ66" s="266"/>
      <c r="KVK66" s="266"/>
      <c r="KVL66" s="266"/>
      <c r="KVM66" s="266"/>
      <c r="KVN66" s="266"/>
      <c r="KVO66" s="266"/>
      <c r="KVP66" s="266"/>
      <c r="KVQ66" s="266"/>
      <c r="KVR66" s="266"/>
      <c r="KVS66" s="266"/>
      <c r="KVT66" s="266"/>
      <c r="KVU66" s="266"/>
      <c r="KVV66" s="266"/>
      <c r="KVW66" s="266"/>
      <c r="KVX66" s="266"/>
      <c r="KVY66" s="266"/>
      <c r="KVZ66" s="266"/>
      <c r="KWA66" s="266"/>
      <c r="KWB66" s="266"/>
      <c r="KWC66" s="266"/>
      <c r="KWD66" s="266"/>
      <c r="KWE66" s="266"/>
      <c r="KWF66" s="266"/>
      <c r="KWG66" s="266"/>
      <c r="KWH66" s="266"/>
      <c r="KWI66" s="266"/>
      <c r="KWJ66" s="266"/>
      <c r="KWK66" s="266"/>
      <c r="KWL66" s="266"/>
      <c r="KWM66" s="266"/>
      <c r="KWN66" s="266"/>
      <c r="KWO66" s="266"/>
      <c r="KWP66" s="266"/>
      <c r="KWQ66" s="266"/>
      <c r="KWR66" s="266"/>
      <c r="KWS66" s="266"/>
      <c r="KWT66" s="266"/>
      <c r="KWU66" s="266"/>
      <c r="KWV66" s="266"/>
      <c r="KWW66" s="266"/>
      <c r="KWX66" s="266"/>
      <c r="KWY66" s="266"/>
      <c r="KWZ66" s="266"/>
      <c r="KXA66" s="266"/>
      <c r="KXB66" s="266"/>
      <c r="KXC66" s="266"/>
      <c r="KXD66" s="266"/>
      <c r="KXE66" s="266"/>
      <c r="KXF66" s="266"/>
      <c r="KXG66" s="266"/>
      <c r="KXH66" s="266"/>
      <c r="KXI66" s="266"/>
      <c r="KXJ66" s="266"/>
      <c r="KXK66" s="266"/>
      <c r="KXL66" s="266"/>
      <c r="KXM66" s="266"/>
      <c r="KXN66" s="266"/>
      <c r="KXO66" s="266"/>
      <c r="KXP66" s="266"/>
      <c r="KXQ66" s="266"/>
      <c r="KXR66" s="266"/>
      <c r="KXS66" s="266"/>
      <c r="KXT66" s="266"/>
      <c r="KXU66" s="266"/>
      <c r="KXV66" s="266"/>
      <c r="KXW66" s="266"/>
      <c r="KXX66" s="266"/>
      <c r="KXY66" s="266"/>
      <c r="KXZ66" s="266"/>
      <c r="KYA66" s="266"/>
      <c r="KYB66" s="266"/>
      <c r="KYC66" s="266"/>
      <c r="KYD66" s="266"/>
      <c r="KYE66" s="266"/>
      <c r="KYF66" s="266"/>
      <c r="KYG66" s="266"/>
      <c r="KYH66" s="266"/>
      <c r="KYI66" s="266"/>
      <c r="KYJ66" s="266"/>
      <c r="KYK66" s="266"/>
      <c r="KYL66" s="266"/>
      <c r="KYM66" s="266"/>
      <c r="KYN66" s="266"/>
      <c r="KYO66" s="266"/>
      <c r="KYP66" s="266"/>
      <c r="KYQ66" s="266"/>
      <c r="KYR66" s="266"/>
      <c r="KYS66" s="266"/>
      <c r="KYT66" s="266"/>
      <c r="KYU66" s="266"/>
      <c r="KYV66" s="266"/>
      <c r="KYW66" s="266"/>
      <c r="KYX66" s="266"/>
      <c r="KYY66" s="266"/>
      <c r="KYZ66" s="266"/>
      <c r="KZA66" s="266"/>
      <c r="KZB66" s="266"/>
      <c r="KZC66" s="266"/>
      <c r="KZD66" s="266"/>
      <c r="KZE66" s="266"/>
      <c r="KZF66" s="266"/>
      <c r="KZG66" s="266"/>
      <c r="KZH66" s="266"/>
      <c r="KZI66" s="266"/>
      <c r="KZJ66" s="266"/>
      <c r="KZK66" s="266"/>
      <c r="KZL66" s="266"/>
      <c r="KZM66" s="266"/>
      <c r="KZN66" s="266"/>
      <c r="KZO66" s="266"/>
      <c r="KZP66" s="266"/>
      <c r="KZQ66" s="266"/>
      <c r="KZR66" s="266"/>
      <c r="KZS66" s="266"/>
      <c r="KZT66" s="266"/>
      <c r="KZU66" s="266"/>
      <c r="KZV66" s="266"/>
      <c r="KZW66" s="266"/>
      <c r="KZX66" s="266"/>
      <c r="KZY66" s="266"/>
      <c r="KZZ66" s="266"/>
      <c r="LAA66" s="266"/>
      <c r="LAB66" s="266"/>
      <c r="LAC66" s="266"/>
      <c r="LAD66" s="266"/>
      <c r="LAE66" s="266"/>
      <c r="LAF66" s="266"/>
      <c r="LAG66" s="266"/>
      <c r="LAH66" s="266"/>
      <c r="LAI66" s="266"/>
      <c r="LAJ66" s="266"/>
      <c r="LAK66" s="266"/>
      <c r="LAL66" s="266"/>
      <c r="LAM66" s="266"/>
      <c r="LAN66" s="266"/>
      <c r="LAO66" s="266"/>
      <c r="LAP66" s="266"/>
      <c r="LAQ66" s="266"/>
      <c r="LAR66" s="266"/>
      <c r="LAS66" s="266"/>
      <c r="LAT66" s="266"/>
      <c r="LAU66" s="266"/>
      <c r="LAV66" s="266"/>
      <c r="LAW66" s="266"/>
      <c r="LAX66" s="266"/>
      <c r="LAY66" s="266"/>
      <c r="LAZ66" s="266"/>
      <c r="LBA66" s="266"/>
      <c r="LBB66" s="266"/>
      <c r="LBC66" s="266"/>
      <c r="LBD66" s="266"/>
      <c r="LBE66" s="266"/>
      <c r="LBF66" s="266"/>
      <c r="LBG66" s="266"/>
      <c r="LBH66" s="266"/>
      <c r="LBI66" s="266"/>
      <c r="LBJ66" s="266"/>
      <c r="LBK66" s="266"/>
      <c r="LBL66" s="266"/>
      <c r="LBM66" s="266"/>
      <c r="LBN66" s="266"/>
      <c r="LBO66" s="266"/>
      <c r="LBP66" s="266"/>
      <c r="LBQ66" s="266"/>
      <c r="LBR66" s="266"/>
      <c r="LBS66" s="266"/>
      <c r="LBT66" s="266"/>
      <c r="LBU66" s="266"/>
      <c r="LBV66" s="266"/>
      <c r="LBW66" s="266"/>
      <c r="LBX66" s="266"/>
      <c r="LBY66" s="266"/>
      <c r="LBZ66" s="266"/>
      <c r="LCA66" s="266"/>
      <c r="LCB66" s="266"/>
      <c r="LCC66" s="266"/>
      <c r="LCD66" s="266"/>
      <c r="LCE66" s="266"/>
      <c r="LCF66" s="266"/>
      <c r="LCG66" s="266"/>
      <c r="LCH66" s="266"/>
      <c r="LCI66" s="266"/>
      <c r="LCJ66" s="266"/>
      <c r="LCK66" s="266"/>
      <c r="LCL66" s="266"/>
      <c r="LCM66" s="266"/>
      <c r="LCN66" s="266"/>
      <c r="LCO66" s="266"/>
      <c r="LCP66" s="266"/>
      <c r="LCQ66" s="266"/>
      <c r="LCR66" s="266"/>
      <c r="LCS66" s="266"/>
      <c r="LCT66" s="266"/>
      <c r="LCU66" s="266"/>
      <c r="LCV66" s="266"/>
      <c r="LCW66" s="266"/>
      <c r="LCX66" s="266"/>
      <c r="LCY66" s="266"/>
      <c r="LCZ66" s="266"/>
      <c r="LDA66" s="266"/>
      <c r="LDB66" s="266"/>
      <c r="LDC66" s="266"/>
      <c r="LDD66" s="266"/>
      <c r="LDE66" s="266"/>
      <c r="LDF66" s="266"/>
      <c r="LDG66" s="266"/>
      <c r="LDH66" s="266"/>
      <c r="LDI66" s="266"/>
      <c r="LDJ66" s="266"/>
      <c r="LDK66" s="266"/>
      <c r="LDL66" s="266"/>
      <c r="LDM66" s="266"/>
      <c r="LDN66" s="266"/>
      <c r="LDO66" s="266"/>
      <c r="LDP66" s="266"/>
      <c r="LDQ66" s="266"/>
      <c r="LDR66" s="266"/>
      <c r="LDS66" s="266"/>
      <c r="LDT66" s="266"/>
      <c r="LDU66" s="266"/>
      <c r="LDV66" s="266"/>
      <c r="LDW66" s="266"/>
      <c r="LDX66" s="266"/>
      <c r="LDY66" s="266"/>
      <c r="LDZ66" s="266"/>
      <c r="LEA66" s="266"/>
      <c r="LEB66" s="266"/>
      <c r="LEC66" s="266"/>
      <c r="LED66" s="266"/>
      <c r="LEE66" s="266"/>
      <c r="LEF66" s="266"/>
      <c r="LEG66" s="266"/>
      <c r="LEH66" s="266"/>
      <c r="LEI66" s="266"/>
      <c r="LEJ66" s="266"/>
      <c r="LEK66" s="266"/>
      <c r="LEL66" s="266"/>
      <c r="LEM66" s="266"/>
      <c r="LEN66" s="266"/>
      <c r="LEO66" s="266"/>
      <c r="LEP66" s="266"/>
      <c r="LEQ66" s="266"/>
      <c r="LER66" s="266"/>
      <c r="LES66" s="266"/>
      <c r="LET66" s="266"/>
      <c r="LEU66" s="266"/>
      <c r="LEV66" s="266"/>
      <c r="LEW66" s="266"/>
      <c r="LEX66" s="266"/>
      <c r="LEY66" s="266"/>
      <c r="LEZ66" s="266"/>
      <c r="LFA66" s="266"/>
      <c r="LFB66" s="266"/>
      <c r="LFC66" s="266"/>
      <c r="LFD66" s="266"/>
      <c r="LFE66" s="266"/>
      <c r="LFF66" s="266"/>
      <c r="LFG66" s="266"/>
      <c r="LFH66" s="266"/>
      <c r="LFI66" s="266"/>
      <c r="LFJ66" s="266"/>
      <c r="LFK66" s="266"/>
      <c r="LFL66" s="266"/>
      <c r="LFM66" s="266"/>
      <c r="LFN66" s="266"/>
      <c r="LFO66" s="266"/>
      <c r="LFP66" s="266"/>
      <c r="LFQ66" s="266"/>
      <c r="LFR66" s="266"/>
      <c r="LFS66" s="266"/>
      <c r="LFT66" s="266"/>
      <c r="LFU66" s="266"/>
      <c r="LFV66" s="266"/>
      <c r="LFW66" s="266"/>
      <c r="LFX66" s="266"/>
      <c r="LFY66" s="266"/>
      <c r="LFZ66" s="266"/>
      <c r="LGA66" s="266"/>
      <c r="LGB66" s="266"/>
      <c r="LGC66" s="266"/>
      <c r="LGD66" s="266"/>
      <c r="LGE66" s="266"/>
      <c r="LGF66" s="266"/>
      <c r="LGG66" s="266"/>
      <c r="LGH66" s="266"/>
      <c r="LGI66" s="266"/>
      <c r="LGJ66" s="266"/>
      <c r="LGK66" s="266"/>
      <c r="LGL66" s="266"/>
      <c r="LGM66" s="266"/>
      <c r="LGN66" s="266"/>
      <c r="LGO66" s="266"/>
      <c r="LGP66" s="266"/>
      <c r="LGQ66" s="266"/>
      <c r="LGR66" s="266"/>
      <c r="LGS66" s="266"/>
      <c r="LGT66" s="266"/>
      <c r="LGU66" s="266"/>
      <c r="LGV66" s="266"/>
      <c r="LGW66" s="266"/>
      <c r="LGX66" s="266"/>
      <c r="LGY66" s="266"/>
      <c r="LGZ66" s="266"/>
      <c r="LHA66" s="266"/>
      <c r="LHB66" s="266"/>
      <c r="LHC66" s="266"/>
      <c r="LHD66" s="266"/>
      <c r="LHE66" s="266"/>
      <c r="LHF66" s="266"/>
      <c r="LHG66" s="266"/>
      <c r="LHH66" s="266"/>
      <c r="LHI66" s="266"/>
      <c r="LHJ66" s="266"/>
      <c r="LHK66" s="266"/>
      <c r="LHL66" s="266"/>
      <c r="LHM66" s="266"/>
      <c r="LHN66" s="266"/>
      <c r="LHO66" s="266"/>
      <c r="LHP66" s="266"/>
      <c r="LHQ66" s="266"/>
      <c r="LHR66" s="266"/>
      <c r="LHS66" s="266"/>
      <c r="LHT66" s="266"/>
      <c r="LHU66" s="266"/>
      <c r="LHV66" s="266"/>
      <c r="LHW66" s="266"/>
      <c r="LHX66" s="266"/>
      <c r="LHY66" s="266"/>
      <c r="LHZ66" s="266"/>
      <c r="LIA66" s="266"/>
      <c r="LIB66" s="266"/>
      <c r="LIC66" s="266"/>
      <c r="LID66" s="266"/>
      <c r="LIE66" s="266"/>
      <c r="LIF66" s="266"/>
      <c r="LIG66" s="266"/>
      <c r="LIH66" s="266"/>
      <c r="LII66" s="266"/>
      <c r="LIJ66" s="266"/>
      <c r="LIK66" s="266"/>
      <c r="LIL66" s="266"/>
      <c r="LIM66" s="266"/>
      <c r="LIN66" s="266"/>
      <c r="LIO66" s="266"/>
      <c r="LIP66" s="266"/>
      <c r="LIQ66" s="266"/>
      <c r="LIR66" s="266"/>
      <c r="LIS66" s="266"/>
      <c r="LIT66" s="266"/>
      <c r="LIU66" s="266"/>
      <c r="LIV66" s="266"/>
      <c r="LIW66" s="266"/>
      <c r="LIX66" s="266"/>
      <c r="LIY66" s="266"/>
      <c r="LIZ66" s="266"/>
      <c r="LJA66" s="266"/>
      <c r="LJB66" s="266"/>
      <c r="LJC66" s="266"/>
      <c r="LJD66" s="266"/>
      <c r="LJE66" s="266"/>
      <c r="LJF66" s="266"/>
      <c r="LJG66" s="266"/>
      <c r="LJH66" s="266"/>
      <c r="LJI66" s="266"/>
      <c r="LJJ66" s="266"/>
      <c r="LJK66" s="266"/>
      <c r="LJL66" s="266"/>
      <c r="LJM66" s="266"/>
      <c r="LJN66" s="266"/>
      <c r="LJO66" s="266"/>
      <c r="LJP66" s="266"/>
      <c r="LJQ66" s="266"/>
      <c r="LJR66" s="266"/>
      <c r="LJS66" s="266"/>
      <c r="LJT66" s="266"/>
      <c r="LJU66" s="266"/>
      <c r="LJV66" s="266"/>
      <c r="LJW66" s="266"/>
      <c r="LJX66" s="266"/>
      <c r="LJY66" s="266"/>
      <c r="LJZ66" s="266"/>
      <c r="LKA66" s="266"/>
      <c r="LKB66" s="266"/>
      <c r="LKC66" s="266"/>
      <c r="LKD66" s="266"/>
      <c r="LKE66" s="266"/>
      <c r="LKF66" s="266"/>
      <c r="LKG66" s="266"/>
      <c r="LKH66" s="266"/>
      <c r="LKI66" s="266"/>
      <c r="LKJ66" s="266"/>
      <c r="LKK66" s="266"/>
      <c r="LKL66" s="266"/>
      <c r="LKM66" s="266"/>
      <c r="LKN66" s="266"/>
      <c r="LKO66" s="266"/>
      <c r="LKP66" s="266"/>
      <c r="LKQ66" s="266"/>
      <c r="LKR66" s="266"/>
      <c r="LKS66" s="266"/>
      <c r="LKT66" s="266"/>
      <c r="LKU66" s="266"/>
      <c r="LKV66" s="266"/>
      <c r="LKW66" s="266"/>
      <c r="LKX66" s="266"/>
      <c r="LKY66" s="266"/>
      <c r="LKZ66" s="266"/>
      <c r="LLA66" s="266"/>
      <c r="LLB66" s="266"/>
      <c r="LLC66" s="266"/>
      <c r="LLD66" s="266"/>
      <c r="LLE66" s="266"/>
      <c r="LLF66" s="266"/>
      <c r="LLG66" s="266"/>
      <c r="LLH66" s="266"/>
      <c r="LLI66" s="266"/>
      <c r="LLJ66" s="266"/>
      <c r="LLK66" s="266"/>
      <c r="LLL66" s="266"/>
      <c r="LLM66" s="266"/>
      <c r="LLN66" s="266"/>
      <c r="LLO66" s="266"/>
      <c r="LLP66" s="266"/>
      <c r="LLQ66" s="266"/>
      <c r="LLR66" s="266"/>
      <c r="LLS66" s="266"/>
      <c r="LLT66" s="266"/>
      <c r="LLU66" s="266"/>
      <c r="LLV66" s="266"/>
      <c r="LLW66" s="266"/>
      <c r="LLX66" s="266"/>
      <c r="LLY66" s="266"/>
      <c r="LLZ66" s="266"/>
      <c r="LMA66" s="266"/>
      <c r="LMB66" s="266"/>
      <c r="LMC66" s="266"/>
      <c r="LMD66" s="266"/>
      <c r="LME66" s="266"/>
      <c r="LMF66" s="266"/>
      <c r="LMG66" s="266"/>
      <c r="LMH66" s="266"/>
      <c r="LMI66" s="266"/>
      <c r="LMJ66" s="266"/>
      <c r="LMK66" s="266"/>
      <c r="LML66" s="266"/>
      <c r="LMM66" s="266"/>
      <c r="LMN66" s="266"/>
      <c r="LMO66" s="266"/>
      <c r="LMP66" s="266"/>
      <c r="LMQ66" s="266"/>
      <c r="LMR66" s="266"/>
      <c r="LMS66" s="266"/>
      <c r="LMT66" s="266"/>
      <c r="LMU66" s="266"/>
      <c r="LMV66" s="266"/>
      <c r="LMW66" s="266"/>
      <c r="LMX66" s="266"/>
      <c r="LMY66" s="266"/>
      <c r="LMZ66" s="266"/>
      <c r="LNA66" s="266"/>
      <c r="LNB66" s="266"/>
      <c r="LNC66" s="266"/>
      <c r="LND66" s="266"/>
      <c r="LNE66" s="266"/>
      <c r="LNF66" s="266"/>
      <c r="LNG66" s="266"/>
      <c r="LNH66" s="266"/>
      <c r="LNI66" s="266"/>
      <c r="LNJ66" s="266"/>
      <c r="LNK66" s="266"/>
      <c r="LNL66" s="266"/>
      <c r="LNM66" s="266"/>
      <c r="LNN66" s="266"/>
      <c r="LNO66" s="266"/>
      <c r="LNP66" s="266"/>
      <c r="LNQ66" s="266"/>
      <c r="LNR66" s="266"/>
      <c r="LNS66" s="266"/>
      <c r="LNT66" s="266"/>
      <c r="LNU66" s="266"/>
      <c r="LNV66" s="266"/>
      <c r="LNW66" s="266"/>
      <c r="LNX66" s="266"/>
      <c r="LNY66" s="266"/>
      <c r="LNZ66" s="266"/>
      <c r="LOA66" s="266"/>
      <c r="LOB66" s="266"/>
      <c r="LOC66" s="266"/>
      <c r="LOD66" s="266"/>
      <c r="LOE66" s="266"/>
      <c r="LOF66" s="266"/>
      <c r="LOG66" s="266"/>
      <c r="LOH66" s="266"/>
      <c r="LOI66" s="266"/>
      <c r="LOJ66" s="266"/>
      <c r="LOK66" s="266"/>
      <c r="LOL66" s="266"/>
      <c r="LOM66" s="266"/>
      <c r="LON66" s="266"/>
      <c r="LOO66" s="266"/>
      <c r="LOP66" s="266"/>
      <c r="LOQ66" s="266"/>
      <c r="LOR66" s="266"/>
      <c r="LOS66" s="266"/>
      <c r="LOT66" s="266"/>
      <c r="LOU66" s="266"/>
      <c r="LOV66" s="266"/>
      <c r="LOW66" s="266"/>
      <c r="LOX66" s="266"/>
      <c r="LOY66" s="266"/>
      <c r="LOZ66" s="266"/>
      <c r="LPA66" s="266"/>
      <c r="LPB66" s="266"/>
      <c r="LPC66" s="266"/>
      <c r="LPD66" s="266"/>
      <c r="LPE66" s="266"/>
      <c r="LPF66" s="266"/>
      <c r="LPG66" s="266"/>
      <c r="LPH66" s="266"/>
      <c r="LPI66" s="266"/>
      <c r="LPJ66" s="266"/>
      <c r="LPK66" s="266"/>
      <c r="LPL66" s="266"/>
      <c r="LPM66" s="266"/>
      <c r="LPN66" s="266"/>
      <c r="LPO66" s="266"/>
      <c r="LPP66" s="266"/>
      <c r="LPQ66" s="266"/>
      <c r="LPR66" s="266"/>
      <c r="LPS66" s="266"/>
      <c r="LPT66" s="266"/>
      <c r="LPU66" s="266"/>
      <c r="LPV66" s="266"/>
      <c r="LPW66" s="266"/>
      <c r="LPX66" s="266"/>
      <c r="LPY66" s="266"/>
      <c r="LPZ66" s="266"/>
      <c r="LQA66" s="266"/>
      <c r="LQB66" s="266"/>
      <c r="LQC66" s="266"/>
      <c r="LQD66" s="266"/>
      <c r="LQE66" s="266"/>
      <c r="LQF66" s="266"/>
      <c r="LQG66" s="266"/>
      <c r="LQH66" s="266"/>
      <c r="LQI66" s="266"/>
      <c r="LQJ66" s="266"/>
      <c r="LQK66" s="266"/>
      <c r="LQL66" s="266"/>
      <c r="LQM66" s="266"/>
      <c r="LQN66" s="266"/>
      <c r="LQO66" s="266"/>
      <c r="LQP66" s="266"/>
      <c r="LQQ66" s="266"/>
      <c r="LQR66" s="266"/>
      <c r="LQS66" s="266"/>
      <c r="LQT66" s="266"/>
      <c r="LQU66" s="266"/>
      <c r="LQV66" s="266"/>
      <c r="LQW66" s="266"/>
      <c r="LQX66" s="266"/>
      <c r="LQY66" s="266"/>
      <c r="LQZ66" s="266"/>
      <c r="LRA66" s="266"/>
      <c r="LRB66" s="266"/>
      <c r="LRC66" s="266"/>
      <c r="LRD66" s="266"/>
      <c r="LRE66" s="266"/>
      <c r="LRF66" s="266"/>
      <c r="LRG66" s="266"/>
      <c r="LRH66" s="266"/>
      <c r="LRI66" s="266"/>
      <c r="LRJ66" s="266"/>
      <c r="LRK66" s="266"/>
      <c r="LRL66" s="266"/>
      <c r="LRM66" s="266"/>
      <c r="LRN66" s="266"/>
      <c r="LRO66" s="266"/>
      <c r="LRP66" s="266"/>
      <c r="LRQ66" s="266"/>
      <c r="LRR66" s="266"/>
      <c r="LRS66" s="266"/>
      <c r="LRT66" s="266"/>
      <c r="LRU66" s="266"/>
      <c r="LRV66" s="266"/>
      <c r="LRW66" s="266"/>
      <c r="LRX66" s="266"/>
      <c r="LRY66" s="266"/>
      <c r="LRZ66" s="266"/>
      <c r="LSA66" s="266"/>
      <c r="LSB66" s="266"/>
      <c r="LSC66" s="266"/>
      <c r="LSD66" s="266"/>
      <c r="LSE66" s="266"/>
      <c r="LSF66" s="266"/>
      <c r="LSG66" s="266"/>
      <c r="LSH66" s="266"/>
      <c r="LSI66" s="266"/>
      <c r="LSJ66" s="266"/>
      <c r="LSK66" s="266"/>
      <c r="LSL66" s="266"/>
      <c r="LSM66" s="266"/>
      <c r="LSN66" s="266"/>
      <c r="LSO66" s="266"/>
      <c r="LSP66" s="266"/>
      <c r="LSQ66" s="266"/>
      <c r="LSR66" s="266"/>
      <c r="LSS66" s="266"/>
      <c r="LST66" s="266"/>
      <c r="LSU66" s="266"/>
      <c r="LSV66" s="266"/>
      <c r="LSW66" s="266"/>
      <c r="LSX66" s="266"/>
      <c r="LSY66" s="266"/>
      <c r="LSZ66" s="266"/>
      <c r="LTA66" s="266"/>
      <c r="LTB66" s="266"/>
      <c r="LTC66" s="266"/>
      <c r="LTD66" s="266"/>
      <c r="LTE66" s="266"/>
      <c r="LTF66" s="266"/>
      <c r="LTG66" s="266"/>
      <c r="LTH66" s="266"/>
      <c r="LTI66" s="266"/>
      <c r="LTJ66" s="266"/>
      <c r="LTK66" s="266"/>
      <c r="LTL66" s="266"/>
      <c r="LTM66" s="266"/>
      <c r="LTN66" s="266"/>
      <c r="LTO66" s="266"/>
      <c r="LTP66" s="266"/>
      <c r="LTQ66" s="266"/>
      <c r="LTR66" s="266"/>
      <c r="LTS66" s="266"/>
      <c r="LTT66" s="266"/>
      <c r="LTU66" s="266"/>
      <c r="LTV66" s="266"/>
      <c r="LTW66" s="266"/>
      <c r="LTX66" s="266"/>
      <c r="LTY66" s="266"/>
      <c r="LTZ66" s="266"/>
      <c r="LUA66" s="266"/>
      <c r="LUB66" s="266"/>
      <c r="LUC66" s="266"/>
      <c r="LUD66" s="266"/>
      <c r="LUE66" s="266"/>
      <c r="LUF66" s="266"/>
      <c r="LUG66" s="266"/>
      <c r="LUH66" s="266"/>
      <c r="LUI66" s="266"/>
      <c r="LUJ66" s="266"/>
      <c r="LUK66" s="266"/>
      <c r="LUL66" s="266"/>
      <c r="LUM66" s="266"/>
      <c r="LUN66" s="266"/>
      <c r="LUO66" s="266"/>
      <c r="LUP66" s="266"/>
      <c r="LUQ66" s="266"/>
      <c r="LUR66" s="266"/>
      <c r="LUS66" s="266"/>
      <c r="LUT66" s="266"/>
      <c r="LUU66" s="266"/>
      <c r="LUV66" s="266"/>
      <c r="LUW66" s="266"/>
      <c r="LUX66" s="266"/>
      <c r="LUY66" s="266"/>
      <c r="LUZ66" s="266"/>
      <c r="LVA66" s="266"/>
      <c r="LVB66" s="266"/>
      <c r="LVC66" s="266"/>
      <c r="LVD66" s="266"/>
      <c r="LVE66" s="266"/>
      <c r="LVF66" s="266"/>
      <c r="LVG66" s="266"/>
      <c r="LVH66" s="266"/>
      <c r="LVI66" s="266"/>
      <c r="LVJ66" s="266"/>
      <c r="LVK66" s="266"/>
      <c r="LVL66" s="266"/>
      <c r="LVM66" s="266"/>
      <c r="LVN66" s="266"/>
      <c r="LVO66" s="266"/>
      <c r="LVP66" s="266"/>
      <c r="LVQ66" s="266"/>
      <c r="LVR66" s="266"/>
      <c r="LVS66" s="266"/>
      <c r="LVT66" s="266"/>
      <c r="LVU66" s="266"/>
      <c r="LVV66" s="266"/>
      <c r="LVW66" s="266"/>
      <c r="LVX66" s="266"/>
      <c r="LVY66" s="266"/>
      <c r="LVZ66" s="266"/>
      <c r="LWA66" s="266"/>
      <c r="LWB66" s="266"/>
      <c r="LWC66" s="266"/>
      <c r="LWD66" s="266"/>
      <c r="LWE66" s="266"/>
      <c r="LWF66" s="266"/>
      <c r="LWG66" s="266"/>
      <c r="LWH66" s="266"/>
      <c r="LWI66" s="266"/>
      <c r="LWJ66" s="266"/>
      <c r="LWK66" s="266"/>
      <c r="LWL66" s="266"/>
      <c r="LWM66" s="266"/>
      <c r="LWN66" s="266"/>
      <c r="LWO66" s="266"/>
      <c r="LWP66" s="266"/>
      <c r="LWQ66" s="266"/>
      <c r="LWR66" s="266"/>
      <c r="LWS66" s="266"/>
      <c r="LWT66" s="266"/>
      <c r="LWU66" s="266"/>
      <c r="LWV66" s="266"/>
      <c r="LWW66" s="266"/>
      <c r="LWX66" s="266"/>
      <c r="LWY66" s="266"/>
      <c r="LWZ66" s="266"/>
      <c r="LXA66" s="266"/>
      <c r="LXB66" s="266"/>
      <c r="LXC66" s="266"/>
      <c r="LXD66" s="266"/>
      <c r="LXE66" s="266"/>
      <c r="LXF66" s="266"/>
      <c r="LXG66" s="266"/>
      <c r="LXH66" s="266"/>
      <c r="LXI66" s="266"/>
      <c r="LXJ66" s="266"/>
      <c r="LXK66" s="266"/>
      <c r="LXL66" s="266"/>
      <c r="LXM66" s="266"/>
      <c r="LXN66" s="266"/>
      <c r="LXO66" s="266"/>
      <c r="LXP66" s="266"/>
      <c r="LXQ66" s="266"/>
      <c r="LXR66" s="266"/>
      <c r="LXS66" s="266"/>
      <c r="LXT66" s="266"/>
      <c r="LXU66" s="266"/>
      <c r="LXV66" s="266"/>
      <c r="LXW66" s="266"/>
      <c r="LXX66" s="266"/>
      <c r="LXY66" s="266"/>
      <c r="LXZ66" s="266"/>
      <c r="LYA66" s="266"/>
      <c r="LYB66" s="266"/>
      <c r="LYC66" s="266"/>
      <c r="LYD66" s="266"/>
      <c r="LYE66" s="266"/>
      <c r="LYF66" s="266"/>
      <c r="LYG66" s="266"/>
      <c r="LYH66" s="266"/>
      <c r="LYI66" s="266"/>
      <c r="LYJ66" s="266"/>
      <c r="LYK66" s="266"/>
      <c r="LYL66" s="266"/>
      <c r="LYM66" s="266"/>
      <c r="LYN66" s="266"/>
      <c r="LYO66" s="266"/>
      <c r="LYP66" s="266"/>
      <c r="LYQ66" s="266"/>
      <c r="LYR66" s="266"/>
      <c r="LYS66" s="266"/>
      <c r="LYT66" s="266"/>
      <c r="LYU66" s="266"/>
      <c r="LYV66" s="266"/>
      <c r="LYW66" s="266"/>
      <c r="LYX66" s="266"/>
      <c r="LYY66" s="266"/>
      <c r="LYZ66" s="266"/>
      <c r="LZA66" s="266"/>
      <c r="LZB66" s="266"/>
      <c r="LZC66" s="266"/>
      <c r="LZD66" s="266"/>
      <c r="LZE66" s="266"/>
      <c r="LZF66" s="266"/>
      <c r="LZG66" s="266"/>
      <c r="LZH66" s="266"/>
      <c r="LZI66" s="266"/>
      <c r="LZJ66" s="266"/>
      <c r="LZK66" s="266"/>
      <c r="LZL66" s="266"/>
      <c r="LZM66" s="266"/>
      <c r="LZN66" s="266"/>
      <c r="LZO66" s="266"/>
      <c r="LZP66" s="266"/>
      <c r="LZQ66" s="266"/>
      <c r="LZR66" s="266"/>
      <c r="LZS66" s="266"/>
      <c r="LZT66" s="266"/>
      <c r="LZU66" s="266"/>
      <c r="LZV66" s="266"/>
      <c r="LZW66" s="266"/>
      <c r="LZX66" s="266"/>
      <c r="LZY66" s="266"/>
      <c r="LZZ66" s="266"/>
      <c r="MAA66" s="266"/>
      <c r="MAB66" s="266"/>
      <c r="MAC66" s="266"/>
      <c r="MAD66" s="266"/>
      <c r="MAE66" s="266"/>
      <c r="MAF66" s="266"/>
      <c r="MAG66" s="266"/>
      <c r="MAH66" s="266"/>
      <c r="MAI66" s="266"/>
      <c r="MAJ66" s="266"/>
      <c r="MAK66" s="266"/>
      <c r="MAL66" s="266"/>
      <c r="MAM66" s="266"/>
      <c r="MAN66" s="266"/>
      <c r="MAO66" s="266"/>
      <c r="MAP66" s="266"/>
      <c r="MAQ66" s="266"/>
      <c r="MAR66" s="266"/>
      <c r="MAS66" s="266"/>
      <c r="MAT66" s="266"/>
      <c r="MAU66" s="266"/>
      <c r="MAV66" s="266"/>
      <c r="MAW66" s="266"/>
      <c r="MAX66" s="266"/>
      <c r="MAY66" s="266"/>
      <c r="MAZ66" s="266"/>
      <c r="MBA66" s="266"/>
      <c r="MBB66" s="266"/>
      <c r="MBC66" s="266"/>
      <c r="MBD66" s="266"/>
      <c r="MBE66" s="266"/>
      <c r="MBF66" s="266"/>
      <c r="MBG66" s="266"/>
      <c r="MBH66" s="266"/>
      <c r="MBI66" s="266"/>
      <c r="MBJ66" s="266"/>
      <c r="MBK66" s="266"/>
      <c r="MBL66" s="266"/>
      <c r="MBM66" s="266"/>
      <c r="MBN66" s="266"/>
      <c r="MBO66" s="266"/>
      <c r="MBP66" s="266"/>
      <c r="MBQ66" s="266"/>
      <c r="MBR66" s="266"/>
      <c r="MBS66" s="266"/>
      <c r="MBT66" s="266"/>
      <c r="MBU66" s="266"/>
      <c r="MBV66" s="266"/>
      <c r="MBW66" s="266"/>
      <c r="MBX66" s="266"/>
      <c r="MBY66" s="266"/>
      <c r="MBZ66" s="266"/>
      <c r="MCA66" s="266"/>
      <c r="MCB66" s="266"/>
      <c r="MCC66" s="266"/>
      <c r="MCD66" s="266"/>
      <c r="MCE66" s="266"/>
      <c r="MCF66" s="266"/>
      <c r="MCG66" s="266"/>
      <c r="MCH66" s="266"/>
      <c r="MCI66" s="266"/>
      <c r="MCJ66" s="266"/>
      <c r="MCK66" s="266"/>
      <c r="MCL66" s="266"/>
      <c r="MCM66" s="266"/>
      <c r="MCN66" s="266"/>
      <c r="MCO66" s="266"/>
      <c r="MCP66" s="266"/>
      <c r="MCQ66" s="266"/>
      <c r="MCR66" s="266"/>
      <c r="MCS66" s="266"/>
      <c r="MCT66" s="266"/>
      <c r="MCU66" s="266"/>
      <c r="MCV66" s="266"/>
      <c r="MCW66" s="266"/>
      <c r="MCX66" s="266"/>
      <c r="MCY66" s="266"/>
      <c r="MCZ66" s="266"/>
      <c r="MDA66" s="266"/>
      <c r="MDB66" s="266"/>
      <c r="MDC66" s="266"/>
      <c r="MDD66" s="266"/>
      <c r="MDE66" s="266"/>
      <c r="MDF66" s="266"/>
      <c r="MDG66" s="266"/>
      <c r="MDH66" s="266"/>
      <c r="MDI66" s="266"/>
      <c r="MDJ66" s="266"/>
      <c r="MDK66" s="266"/>
      <c r="MDL66" s="266"/>
      <c r="MDM66" s="266"/>
      <c r="MDN66" s="266"/>
      <c r="MDO66" s="266"/>
      <c r="MDP66" s="266"/>
      <c r="MDQ66" s="266"/>
      <c r="MDR66" s="266"/>
      <c r="MDS66" s="266"/>
      <c r="MDT66" s="266"/>
      <c r="MDU66" s="266"/>
      <c r="MDV66" s="266"/>
      <c r="MDW66" s="266"/>
      <c r="MDX66" s="266"/>
      <c r="MDY66" s="266"/>
      <c r="MDZ66" s="266"/>
      <c r="MEA66" s="266"/>
      <c r="MEB66" s="266"/>
      <c r="MEC66" s="266"/>
      <c r="MED66" s="266"/>
      <c r="MEE66" s="266"/>
      <c r="MEF66" s="266"/>
      <c r="MEG66" s="266"/>
      <c r="MEH66" s="266"/>
      <c r="MEI66" s="266"/>
      <c r="MEJ66" s="266"/>
      <c r="MEK66" s="266"/>
      <c r="MEL66" s="266"/>
      <c r="MEM66" s="266"/>
      <c r="MEN66" s="266"/>
      <c r="MEO66" s="266"/>
      <c r="MEP66" s="266"/>
      <c r="MEQ66" s="266"/>
      <c r="MER66" s="266"/>
      <c r="MES66" s="266"/>
      <c r="MET66" s="266"/>
      <c r="MEU66" s="266"/>
      <c r="MEV66" s="266"/>
      <c r="MEW66" s="266"/>
      <c r="MEX66" s="266"/>
      <c r="MEY66" s="266"/>
      <c r="MEZ66" s="266"/>
      <c r="MFA66" s="266"/>
      <c r="MFB66" s="266"/>
      <c r="MFC66" s="266"/>
      <c r="MFD66" s="266"/>
      <c r="MFE66" s="266"/>
      <c r="MFF66" s="266"/>
      <c r="MFG66" s="266"/>
      <c r="MFH66" s="266"/>
      <c r="MFI66" s="266"/>
      <c r="MFJ66" s="266"/>
      <c r="MFK66" s="266"/>
      <c r="MFL66" s="266"/>
      <c r="MFM66" s="266"/>
      <c r="MFN66" s="266"/>
      <c r="MFO66" s="266"/>
      <c r="MFP66" s="266"/>
      <c r="MFQ66" s="266"/>
      <c r="MFR66" s="266"/>
      <c r="MFS66" s="266"/>
      <c r="MFT66" s="266"/>
      <c r="MFU66" s="266"/>
      <c r="MFV66" s="266"/>
      <c r="MFW66" s="266"/>
      <c r="MFX66" s="266"/>
      <c r="MFY66" s="266"/>
      <c r="MFZ66" s="266"/>
      <c r="MGA66" s="266"/>
      <c r="MGB66" s="266"/>
      <c r="MGC66" s="266"/>
      <c r="MGD66" s="266"/>
      <c r="MGE66" s="266"/>
      <c r="MGF66" s="266"/>
      <c r="MGG66" s="266"/>
      <c r="MGH66" s="266"/>
      <c r="MGI66" s="266"/>
      <c r="MGJ66" s="266"/>
      <c r="MGK66" s="266"/>
      <c r="MGL66" s="266"/>
      <c r="MGM66" s="266"/>
      <c r="MGN66" s="266"/>
      <c r="MGO66" s="266"/>
      <c r="MGP66" s="266"/>
      <c r="MGQ66" s="266"/>
      <c r="MGR66" s="266"/>
      <c r="MGS66" s="266"/>
      <c r="MGT66" s="266"/>
      <c r="MGU66" s="266"/>
      <c r="MGV66" s="266"/>
      <c r="MGW66" s="266"/>
      <c r="MGX66" s="266"/>
      <c r="MGY66" s="266"/>
      <c r="MGZ66" s="266"/>
      <c r="MHA66" s="266"/>
      <c r="MHB66" s="266"/>
      <c r="MHC66" s="266"/>
      <c r="MHD66" s="266"/>
      <c r="MHE66" s="266"/>
      <c r="MHF66" s="266"/>
      <c r="MHG66" s="266"/>
      <c r="MHH66" s="266"/>
      <c r="MHI66" s="266"/>
      <c r="MHJ66" s="266"/>
      <c r="MHK66" s="266"/>
      <c r="MHL66" s="266"/>
      <c r="MHM66" s="266"/>
      <c r="MHN66" s="266"/>
      <c r="MHO66" s="266"/>
      <c r="MHP66" s="266"/>
      <c r="MHQ66" s="266"/>
      <c r="MHR66" s="266"/>
      <c r="MHS66" s="266"/>
      <c r="MHT66" s="266"/>
      <c r="MHU66" s="266"/>
      <c r="MHV66" s="266"/>
      <c r="MHW66" s="266"/>
      <c r="MHX66" s="266"/>
      <c r="MHY66" s="266"/>
      <c r="MHZ66" s="266"/>
      <c r="MIA66" s="266"/>
      <c r="MIB66" s="266"/>
      <c r="MIC66" s="266"/>
      <c r="MID66" s="266"/>
      <c r="MIE66" s="266"/>
      <c r="MIF66" s="266"/>
      <c r="MIG66" s="266"/>
      <c r="MIH66" s="266"/>
      <c r="MII66" s="266"/>
      <c r="MIJ66" s="266"/>
      <c r="MIK66" s="266"/>
      <c r="MIL66" s="266"/>
      <c r="MIM66" s="266"/>
      <c r="MIN66" s="266"/>
      <c r="MIO66" s="266"/>
      <c r="MIP66" s="266"/>
      <c r="MIQ66" s="266"/>
      <c r="MIR66" s="266"/>
      <c r="MIS66" s="266"/>
      <c r="MIT66" s="266"/>
      <c r="MIU66" s="266"/>
      <c r="MIV66" s="266"/>
      <c r="MIW66" s="266"/>
      <c r="MIX66" s="266"/>
      <c r="MIY66" s="266"/>
      <c r="MIZ66" s="266"/>
      <c r="MJA66" s="266"/>
      <c r="MJB66" s="266"/>
      <c r="MJC66" s="266"/>
      <c r="MJD66" s="266"/>
      <c r="MJE66" s="266"/>
      <c r="MJF66" s="266"/>
      <c r="MJG66" s="266"/>
      <c r="MJH66" s="266"/>
      <c r="MJI66" s="266"/>
      <c r="MJJ66" s="266"/>
      <c r="MJK66" s="266"/>
      <c r="MJL66" s="266"/>
      <c r="MJM66" s="266"/>
      <c r="MJN66" s="266"/>
      <c r="MJO66" s="266"/>
      <c r="MJP66" s="266"/>
      <c r="MJQ66" s="266"/>
      <c r="MJR66" s="266"/>
      <c r="MJS66" s="266"/>
      <c r="MJT66" s="266"/>
      <c r="MJU66" s="266"/>
      <c r="MJV66" s="266"/>
      <c r="MJW66" s="266"/>
      <c r="MJX66" s="266"/>
      <c r="MJY66" s="266"/>
      <c r="MJZ66" s="266"/>
      <c r="MKA66" s="266"/>
      <c r="MKB66" s="266"/>
      <c r="MKC66" s="266"/>
      <c r="MKD66" s="266"/>
      <c r="MKE66" s="266"/>
      <c r="MKF66" s="266"/>
      <c r="MKG66" s="266"/>
      <c r="MKH66" s="266"/>
      <c r="MKI66" s="266"/>
      <c r="MKJ66" s="266"/>
      <c r="MKK66" s="266"/>
      <c r="MKL66" s="266"/>
      <c r="MKM66" s="266"/>
      <c r="MKN66" s="266"/>
      <c r="MKO66" s="266"/>
      <c r="MKP66" s="266"/>
      <c r="MKQ66" s="266"/>
      <c r="MKR66" s="266"/>
      <c r="MKS66" s="266"/>
      <c r="MKT66" s="266"/>
      <c r="MKU66" s="266"/>
      <c r="MKV66" s="266"/>
      <c r="MKW66" s="266"/>
      <c r="MKX66" s="266"/>
      <c r="MKY66" s="266"/>
      <c r="MKZ66" s="266"/>
      <c r="MLA66" s="266"/>
      <c r="MLB66" s="266"/>
      <c r="MLC66" s="266"/>
      <c r="MLD66" s="266"/>
      <c r="MLE66" s="266"/>
      <c r="MLF66" s="266"/>
      <c r="MLG66" s="266"/>
      <c r="MLH66" s="266"/>
      <c r="MLI66" s="266"/>
      <c r="MLJ66" s="266"/>
      <c r="MLK66" s="266"/>
      <c r="MLL66" s="266"/>
      <c r="MLM66" s="266"/>
      <c r="MLN66" s="266"/>
      <c r="MLO66" s="266"/>
      <c r="MLP66" s="266"/>
      <c r="MLQ66" s="266"/>
      <c r="MLR66" s="266"/>
      <c r="MLS66" s="266"/>
      <c r="MLT66" s="266"/>
      <c r="MLU66" s="266"/>
      <c r="MLV66" s="266"/>
      <c r="MLW66" s="266"/>
      <c r="MLX66" s="266"/>
      <c r="MLY66" s="266"/>
      <c r="MLZ66" s="266"/>
      <c r="MMA66" s="266"/>
      <c r="MMB66" s="266"/>
      <c r="MMC66" s="266"/>
      <c r="MMD66" s="266"/>
      <c r="MME66" s="266"/>
      <c r="MMF66" s="266"/>
      <c r="MMG66" s="266"/>
      <c r="MMH66" s="266"/>
      <c r="MMI66" s="266"/>
      <c r="MMJ66" s="266"/>
      <c r="MMK66" s="266"/>
      <c r="MML66" s="266"/>
      <c r="MMM66" s="266"/>
      <c r="MMN66" s="266"/>
      <c r="MMO66" s="266"/>
      <c r="MMP66" s="266"/>
      <c r="MMQ66" s="266"/>
      <c r="MMR66" s="266"/>
      <c r="MMS66" s="266"/>
      <c r="MMT66" s="266"/>
      <c r="MMU66" s="266"/>
      <c r="MMV66" s="266"/>
      <c r="MMW66" s="266"/>
      <c r="MMX66" s="266"/>
      <c r="MMY66" s="266"/>
      <c r="MMZ66" s="266"/>
      <c r="MNA66" s="266"/>
      <c r="MNB66" s="266"/>
      <c r="MNC66" s="266"/>
      <c r="MND66" s="266"/>
      <c r="MNE66" s="266"/>
      <c r="MNF66" s="266"/>
      <c r="MNG66" s="266"/>
      <c r="MNH66" s="266"/>
      <c r="MNI66" s="266"/>
      <c r="MNJ66" s="266"/>
      <c r="MNK66" s="266"/>
      <c r="MNL66" s="266"/>
      <c r="MNM66" s="266"/>
      <c r="MNN66" s="266"/>
      <c r="MNO66" s="266"/>
      <c r="MNP66" s="266"/>
      <c r="MNQ66" s="266"/>
      <c r="MNR66" s="266"/>
      <c r="MNS66" s="266"/>
      <c r="MNT66" s="266"/>
      <c r="MNU66" s="266"/>
      <c r="MNV66" s="266"/>
      <c r="MNW66" s="266"/>
      <c r="MNX66" s="266"/>
      <c r="MNY66" s="266"/>
      <c r="MNZ66" s="266"/>
      <c r="MOA66" s="266"/>
      <c r="MOB66" s="266"/>
      <c r="MOC66" s="266"/>
      <c r="MOD66" s="266"/>
      <c r="MOE66" s="266"/>
      <c r="MOF66" s="266"/>
      <c r="MOG66" s="266"/>
      <c r="MOH66" s="266"/>
      <c r="MOI66" s="266"/>
      <c r="MOJ66" s="266"/>
      <c r="MOK66" s="266"/>
      <c r="MOL66" s="266"/>
      <c r="MOM66" s="266"/>
      <c r="MON66" s="266"/>
      <c r="MOO66" s="266"/>
      <c r="MOP66" s="266"/>
      <c r="MOQ66" s="266"/>
      <c r="MOR66" s="266"/>
      <c r="MOS66" s="266"/>
      <c r="MOT66" s="266"/>
      <c r="MOU66" s="266"/>
      <c r="MOV66" s="266"/>
      <c r="MOW66" s="266"/>
      <c r="MOX66" s="266"/>
      <c r="MOY66" s="266"/>
      <c r="MOZ66" s="266"/>
      <c r="MPA66" s="266"/>
      <c r="MPB66" s="266"/>
      <c r="MPC66" s="266"/>
      <c r="MPD66" s="266"/>
      <c r="MPE66" s="266"/>
      <c r="MPF66" s="266"/>
      <c r="MPG66" s="266"/>
      <c r="MPH66" s="266"/>
      <c r="MPI66" s="266"/>
      <c r="MPJ66" s="266"/>
      <c r="MPK66" s="266"/>
      <c r="MPL66" s="266"/>
      <c r="MPM66" s="266"/>
      <c r="MPN66" s="266"/>
      <c r="MPO66" s="266"/>
      <c r="MPP66" s="266"/>
      <c r="MPQ66" s="266"/>
      <c r="MPR66" s="266"/>
      <c r="MPS66" s="266"/>
      <c r="MPT66" s="266"/>
      <c r="MPU66" s="266"/>
      <c r="MPV66" s="266"/>
      <c r="MPW66" s="266"/>
      <c r="MPX66" s="266"/>
      <c r="MPY66" s="266"/>
      <c r="MPZ66" s="266"/>
      <c r="MQA66" s="266"/>
      <c r="MQB66" s="266"/>
      <c r="MQC66" s="266"/>
      <c r="MQD66" s="266"/>
      <c r="MQE66" s="266"/>
      <c r="MQF66" s="266"/>
      <c r="MQG66" s="266"/>
      <c r="MQH66" s="266"/>
      <c r="MQI66" s="266"/>
      <c r="MQJ66" s="266"/>
      <c r="MQK66" s="266"/>
      <c r="MQL66" s="266"/>
      <c r="MQM66" s="266"/>
      <c r="MQN66" s="266"/>
      <c r="MQO66" s="266"/>
      <c r="MQP66" s="266"/>
      <c r="MQQ66" s="266"/>
      <c r="MQR66" s="266"/>
      <c r="MQS66" s="266"/>
      <c r="MQT66" s="266"/>
      <c r="MQU66" s="266"/>
      <c r="MQV66" s="266"/>
      <c r="MQW66" s="266"/>
      <c r="MQX66" s="266"/>
      <c r="MQY66" s="266"/>
      <c r="MQZ66" s="266"/>
      <c r="MRA66" s="266"/>
      <c r="MRB66" s="266"/>
      <c r="MRC66" s="266"/>
      <c r="MRD66" s="266"/>
      <c r="MRE66" s="266"/>
      <c r="MRF66" s="266"/>
      <c r="MRG66" s="266"/>
      <c r="MRH66" s="266"/>
      <c r="MRI66" s="266"/>
      <c r="MRJ66" s="266"/>
      <c r="MRK66" s="266"/>
      <c r="MRL66" s="266"/>
      <c r="MRM66" s="266"/>
      <c r="MRN66" s="266"/>
      <c r="MRO66" s="266"/>
      <c r="MRP66" s="266"/>
      <c r="MRQ66" s="266"/>
      <c r="MRR66" s="266"/>
      <c r="MRS66" s="266"/>
      <c r="MRT66" s="266"/>
      <c r="MRU66" s="266"/>
      <c r="MRV66" s="266"/>
      <c r="MRW66" s="266"/>
      <c r="MRX66" s="266"/>
      <c r="MRY66" s="266"/>
      <c r="MRZ66" s="266"/>
      <c r="MSA66" s="266"/>
      <c r="MSB66" s="266"/>
      <c r="MSC66" s="266"/>
      <c r="MSD66" s="266"/>
      <c r="MSE66" s="266"/>
      <c r="MSF66" s="266"/>
      <c r="MSG66" s="266"/>
      <c r="MSH66" s="266"/>
      <c r="MSI66" s="266"/>
      <c r="MSJ66" s="266"/>
      <c r="MSK66" s="266"/>
      <c r="MSL66" s="266"/>
      <c r="MSM66" s="266"/>
      <c r="MSN66" s="266"/>
      <c r="MSO66" s="266"/>
      <c r="MSP66" s="266"/>
      <c r="MSQ66" s="266"/>
      <c r="MSR66" s="266"/>
      <c r="MSS66" s="266"/>
      <c r="MST66" s="266"/>
      <c r="MSU66" s="266"/>
      <c r="MSV66" s="266"/>
      <c r="MSW66" s="266"/>
      <c r="MSX66" s="266"/>
      <c r="MSY66" s="266"/>
      <c r="MSZ66" s="266"/>
      <c r="MTA66" s="266"/>
      <c r="MTB66" s="266"/>
      <c r="MTC66" s="266"/>
      <c r="MTD66" s="266"/>
      <c r="MTE66" s="266"/>
      <c r="MTF66" s="266"/>
      <c r="MTG66" s="266"/>
      <c r="MTH66" s="266"/>
      <c r="MTI66" s="266"/>
      <c r="MTJ66" s="266"/>
      <c r="MTK66" s="266"/>
      <c r="MTL66" s="266"/>
      <c r="MTM66" s="266"/>
      <c r="MTN66" s="266"/>
      <c r="MTO66" s="266"/>
      <c r="MTP66" s="266"/>
      <c r="MTQ66" s="266"/>
      <c r="MTR66" s="266"/>
      <c r="MTS66" s="266"/>
      <c r="MTT66" s="266"/>
      <c r="MTU66" s="266"/>
      <c r="MTV66" s="266"/>
      <c r="MTW66" s="266"/>
      <c r="MTX66" s="266"/>
      <c r="MTY66" s="266"/>
      <c r="MTZ66" s="266"/>
      <c r="MUA66" s="266"/>
      <c r="MUB66" s="266"/>
      <c r="MUC66" s="266"/>
      <c r="MUD66" s="266"/>
      <c r="MUE66" s="266"/>
      <c r="MUF66" s="266"/>
      <c r="MUG66" s="266"/>
      <c r="MUH66" s="266"/>
      <c r="MUI66" s="266"/>
      <c r="MUJ66" s="266"/>
      <c r="MUK66" s="266"/>
      <c r="MUL66" s="266"/>
      <c r="MUM66" s="266"/>
      <c r="MUN66" s="266"/>
      <c r="MUO66" s="266"/>
      <c r="MUP66" s="266"/>
      <c r="MUQ66" s="266"/>
      <c r="MUR66" s="266"/>
      <c r="MUS66" s="266"/>
      <c r="MUT66" s="266"/>
      <c r="MUU66" s="266"/>
      <c r="MUV66" s="266"/>
      <c r="MUW66" s="266"/>
      <c r="MUX66" s="266"/>
      <c r="MUY66" s="266"/>
      <c r="MUZ66" s="266"/>
      <c r="MVA66" s="266"/>
      <c r="MVB66" s="266"/>
      <c r="MVC66" s="266"/>
      <c r="MVD66" s="266"/>
      <c r="MVE66" s="266"/>
      <c r="MVF66" s="266"/>
      <c r="MVG66" s="266"/>
      <c r="MVH66" s="266"/>
      <c r="MVI66" s="266"/>
      <c r="MVJ66" s="266"/>
      <c r="MVK66" s="266"/>
      <c r="MVL66" s="266"/>
      <c r="MVM66" s="266"/>
      <c r="MVN66" s="266"/>
      <c r="MVO66" s="266"/>
      <c r="MVP66" s="266"/>
      <c r="MVQ66" s="266"/>
      <c r="MVR66" s="266"/>
      <c r="MVS66" s="266"/>
      <c r="MVT66" s="266"/>
      <c r="MVU66" s="266"/>
      <c r="MVV66" s="266"/>
      <c r="MVW66" s="266"/>
      <c r="MVX66" s="266"/>
      <c r="MVY66" s="266"/>
      <c r="MVZ66" s="266"/>
      <c r="MWA66" s="266"/>
      <c r="MWB66" s="266"/>
      <c r="MWC66" s="266"/>
      <c r="MWD66" s="266"/>
      <c r="MWE66" s="266"/>
      <c r="MWF66" s="266"/>
      <c r="MWG66" s="266"/>
      <c r="MWH66" s="266"/>
      <c r="MWI66" s="266"/>
      <c r="MWJ66" s="266"/>
      <c r="MWK66" s="266"/>
      <c r="MWL66" s="266"/>
      <c r="MWM66" s="266"/>
      <c r="MWN66" s="266"/>
      <c r="MWO66" s="266"/>
      <c r="MWP66" s="266"/>
      <c r="MWQ66" s="266"/>
      <c r="MWR66" s="266"/>
      <c r="MWS66" s="266"/>
      <c r="MWT66" s="266"/>
      <c r="MWU66" s="266"/>
      <c r="MWV66" s="266"/>
      <c r="MWW66" s="266"/>
      <c r="MWX66" s="266"/>
      <c r="MWY66" s="266"/>
      <c r="MWZ66" s="266"/>
      <c r="MXA66" s="266"/>
      <c r="MXB66" s="266"/>
      <c r="MXC66" s="266"/>
      <c r="MXD66" s="266"/>
      <c r="MXE66" s="266"/>
      <c r="MXF66" s="266"/>
      <c r="MXG66" s="266"/>
      <c r="MXH66" s="266"/>
      <c r="MXI66" s="266"/>
      <c r="MXJ66" s="266"/>
      <c r="MXK66" s="266"/>
      <c r="MXL66" s="266"/>
      <c r="MXM66" s="266"/>
      <c r="MXN66" s="266"/>
      <c r="MXO66" s="266"/>
      <c r="MXP66" s="266"/>
      <c r="MXQ66" s="266"/>
      <c r="MXR66" s="266"/>
      <c r="MXS66" s="266"/>
      <c r="MXT66" s="266"/>
      <c r="MXU66" s="266"/>
      <c r="MXV66" s="266"/>
      <c r="MXW66" s="266"/>
      <c r="MXX66" s="266"/>
      <c r="MXY66" s="266"/>
      <c r="MXZ66" s="266"/>
      <c r="MYA66" s="266"/>
      <c r="MYB66" s="266"/>
      <c r="MYC66" s="266"/>
      <c r="MYD66" s="266"/>
      <c r="MYE66" s="266"/>
      <c r="MYF66" s="266"/>
      <c r="MYG66" s="266"/>
      <c r="MYH66" s="266"/>
      <c r="MYI66" s="266"/>
      <c r="MYJ66" s="266"/>
      <c r="MYK66" s="266"/>
      <c r="MYL66" s="266"/>
      <c r="MYM66" s="266"/>
      <c r="MYN66" s="266"/>
      <c r="MYO66" s="266"/>
      <c r="MYP66" s="266"/>
      <c r="MYQ66" s="266"/>
      <c r="MYR66" s="266"/>
      <c r="MYS66" s="266"/>
      <c r="MYT66" s="266"/>
      <c r="MYU66" s="266"/>
      <c r="MYV66" s="266"/>
      <c r="MYW66" s="266"/>
      <c r="MYX66" s="266"/>
      <c r="MYY66" s="266"/>
      <c r="MYZ66" s="266"/>
      <c r="MZA66" s="266"/>
      <c r="MZB66" s="266"/>
      <c r="MZC66" s="266"/>
      <c r="MZD66" s="266"/>
      <c r="MZE66" s="266"/>
      <c r="MZF66" s="266"/>
      <c r="MZG66" s="266"/>
      <c r="MZH66" s="266"/>
      <c r="MZI66" s="266"/>
      <c r="MZJ66" s="266"/>
      <c r="MZK66" s="266"/>
      <c r="MZL66" s="266"/>
      <c r="MZM66" s="266"/>
      <c r="MZN66" s="266"/>
      <c r="MZO66" s="266"/>
      <c r="MZP66" s="266"/>
      <c r="MZQ66" s="266"/>
      <c r="MZR66" s="266"/>
      <c r="MZS66" s="266"/>
      <c r="MZT66" s="266"/>
      <c r="MZU66" s="266"/>
      <c r="MZV66" s="266"/>
      <c r="MZW66" s="266"/>
      <c r="MZX66" s="266"/>
      <c r="MZY66" s="266"/>
      <c r="MZZ66" s="266"/>
      <c r="NAA66" s="266"/>
      <c r="NAB66" s="266"/>
      <c r="NAC66" s="266"/>
      <c r="NAD66" s="266"/>
      <c r="NAE66" s="266"/>
      <c r="NAF66" s="266"/>
      <c r="NAG66" s="266"/>
      <c r="NAH66" s="266"/>
      <c r="NAI66" s="266"/>
      <c r="NAJ66" s="266"/>
      <c r="NAK66" s="266"/>
      <c r="NAL66" s="266"/>
      <c r="NAM66" s="266"/>
      <c r="NAN66" s="266"/>
      <c r="NAO66" s="266"/>
      <c r="NAP66" s="266"/>
      <c r="NAQ66" s="266"/>
      <c r="NAR66" s="266"/>
      <c r="NAS66" s="266"/>
      <c r="NAT66" s="266"/>
      <c r="NAU66" s="266"/>
      <c r="NAV66" s="266"/>
      <c r="NAW66" s="266"/>
      <c r="NAX66" s="266"/>
      <c r="NAY66" s="266"/>
      <c r="NAZ66" s="266"/>
      <c r="NBA66" s="266"/>
      <c r="NBB66" s="266"/>
      <c r="NBC66" s="266"/>
      <c r="NBD66" s="266"/>
      <c r="NBE66" s="266"/>
      <c r="NBF66" s="266"/>
      <c r="NBG66" s="266"/>
      <c r="NBH66" s="266"/>
      <c r="NBI66" s="266"/>
      <c r="NBJ66" s="266"/>
      <c r="NBK66" s="266"/>
      <c r="NBL66" s="266"/>
      <c r="NBM66" s="266"/>
      <c r="NBN66" s="266"/>
      <c r="NBO66" s="266"/>
      <c r="NBP66" s="266"/>
      <c r="NBQ66" s="266"/>
      <c r="NBR66" s="266"/>
      <c r="NBS66" s="266"/>
      <c r="NBT66" s="266"/>
      <c r="NBU66" s="266"/>
      <c r="NBV66" s="266"/>
      <c r="NBW66" s="266"/>
      <c r="NBX66" s="266"/>
      <c r="NBY66" s="266"/>
      <c r="NBZ66" s="266"/>
      <c r="NCA66" s="266"/>
      <c r="NCB66" s="266"/>
      <c r="NCC66" s="266"/>
      <c r="NCD66" s="266"/>
      <c r="NCE66" s="266"/>
      <c r="NCF66" s="266"/>
      <c r="NCG66" s="266"/>
      <c r="NCH66" s="266"/>
      <c r="NCI66" s="266"/>
      <c r="NCJ66" s="266"/>
      <c r="NCK66" s="266"/>
      <c r="NCL66" s="266"/>
      <c r="NCM66" s="266"/>
      <c r="NCN66" s="266"/>
      <c r="NCO66" s="266"/>
      <c r="NCP66" s="266"/>
      <c r="NCQ66" s="266"/>
      <c r="NCR66" s="266"/>
      <c r="NCS66" s="266"/>
      <c r="NCT66" s="266"/>
      <c r="NCU66" s="266"/>
      <c r="NCV66" s="266"/>
      <c r="NCW66" s="266"/>
      <c r="NCX66" s="266"/>
      <c r="NCY66" s="266"/>
      <c r="NCZ66" s="266"/>
      <c r="NDA66" s="266"/>
      <c r="NDB66" s="266"/>
      <c r="NDC66" s="266"/>
      <c r="NDD66" s="266"/>
      <c r="NDE66" s="266"/>
      <c r="NDF66" s="266"/>
      <c r="NDG66" s="266"/>
      <c r="NDH66" s="266"/>
      <c r="NDI66" s="266"/>
      <c r="NDJ66" s="266"/>
      <c r="NDK66" s="266"/>
      <c r="NDL66" s="266"/>
      <c r="NDM66" s="266"/>
      <c r="NDN66" s="266"/>
      <c r="NDO66" s="266"/>
      <c r="NDP66" s="266"/>
      <c r="NDQ66" s="266"/>
      <c r="NDR66" s="266"/>
      <c r="NDS66" s="266"/>
      <c r="NDT66" s="266"/>
      <c r="NDU66" s="266"/>
      <c r="NDV66" s="266"/>
      <c r="NDW66" s="266"/>
      <c r="NDX66" s="266"/>
      <c r="NDY66" s="266"/>
      <c r="NDZ66" s="266"/>
      <c r="NEA66" s="266"/>
      <c r="NEB66" s="266"/>
      <c r="NEC66" s="266"/>
      <c r="NED66" s="266"/>
      <c r="NEE66" s="266"/>
      <c r="NEF66" s="266"/>
      <c r="NEG66" s="266"/>
      <c r="NEH66" s="266"/>
      <c r="NEI66" s="266"/>
      <c r="NEJ66" s="266"/>
      <c r="NEK66" s="266"/>
      <c r="NEL66" s="266"/>
      <c r="NEM66" s="266"/>
      <c r="NEN66" s="266"/>
      <c r="NEO66" s="266"/>
      <c r="NEP66" s="266"/>
      <c r="NEQ66" s="266"/>
      <c r="NER66" s="266"/>
      <c r="NES66" s="266"/>
      <c r="NET66" s="266"/>
      <c r="NEU66" s="266"/>
      <c r="NEV66" s="266"/>
      <c r="NEW66" s="266"/>
      <c r="NEX66" s="266"/>
      <c r="NEY66" s="266"/>
      <c r="NEZ66" s="266"/>
      <c r="NFA66" s="266"/>
      <c r="NFB66" s="266"/>
      <c r="NFC66" s="266"/>
      <c r="NFD66" s="266"/>
      <c r="NFE66" s="266"/>
      <c r="NFF66" s="266"/>
      <c r="NFG66" s="266"/>
      <c r="NFH66" s="266"/>
      <c r="NFI66" s="266"/>
      <c r="NFJ66" s="266"/>
      <c r="NFK66" s="266"/>
      <c r="NFL66" s="266"/>
      <c r="NFM66" s="266"/>
      <c r="NFN66" s="266"/>
      <c r="NFO66" s="266"/>
      <c r="NFP66" s="266"/>
      <c r="NFQ66" s="266"/>
      <c r="NFR66" s="266"/>
      <c r="NFS66" s="266"/>
      <c r="NFT66" s="266"/>
      <c r="NFU66" s="266"/>
      <c r="NFV66" s="266"/>
      <c r="NFW66" s="266"/>
      <c r="NFX66" s="266"/>
      <c r="NFY66" s="266"/>
      <c r="NFZ66" s="266"/>
      <c r="NGA66" s="266"/>
      <c r="NGB66" s="266"/>
      <c r="NGC66" s="266"/>
      <c r="NGD66" s="266"/>
      <c r="NGE66" s="266"/>
      <c r="NGF66" s="266"/>
      <c r="NGG66" s="266"/>
      <c r="NGH66" s="266"/>
      <c r="NGI66" s="266"/>
      <c r="NGJ66" s="266"/>
      <c r="NGK66" s="266"/>
      <c r="NGL66" s="266"/>
      <c r="NGM66" s="266"/>
      <c r="NGN66" s="266"/>
      <c r="NGO66" s="266"/>
      <c r="NGP66" s="266"/>
      <c r="NGQ66" s="266"/>
      <c r="NGR66" s="266"/>
      <c r="NGS66" s="266"/>
      <c r="NGT66" s="266"/>
      <c r="NGU66" s="266"/>
      <c r="NGV66" s="266"/>
      <c r="NGW66" s="266"/>
      <c r="NGX66" s="266"/>
      <c r="NGY66" s="266"/>
      <c r="NGZ66" s="266"/>
      <c r="NHA66" s="266"/>
      <c r="NHB66" s="266"/>
      <c r="NHC66" s="266"/>
      <c r="NHD66" s="266"/>
      <c r="NHE66" s="266"/>
      <c r="NHF66" s="266"/>
      <c r="NHG66" s="266"/>
      <c r="NHH66" s="266"/>
      <c r="NHI66" s="266"/>
      <c r="NHJ66" s="266"/>
      <c r="NHK66" s="266"/>
      <c r="NHL66" s="266"/>
      <c r="NHM66" s="266"/>
      <c r="NHN66" s="266"/>
      <c r="NHO66" s="266"/>
      <c r="NHP66" s="266"/>
      <c r="NHQ66" s="266"/>
      <c r="NHR66" s="266"/>
      <c r="NHS66" s="266"/>
      <c r="NHT66" s="266"/>
      <c r="NHU66" s="266"/>
      <c r="NHV66" s="266"/>
      <c r="NHW66" s="266"/>
      <c r="NHX66" s="266"/>
      <c r="NHY66" s="266"/>
      <c r="NHZ66" s="266"/>
      <c r="NIA66" s="266"/>
      <c r="NIB66" s="266"/>
      <c r="NIC66" s="266"/>
      <c r="NID66" s="266"/>
      <c r="NIE66" s="266"/>
      <c r="NIF66" s="266"/>
      <c r="NIG66" s="266"/>
      <c r="NIH66" s="266"/>
      <c r="NII66" s="266"/>
      <c r="NIJ66" s="266"/>
      <c r="NIK66" s="266"/>
      <c r="NIL66" s="266"/>
      <c r="NIM66" s="266"/>
      <c r="NIN66" s="266"/>
      <c r="NIO66" s="266"/>
      <c r="NIP66" s="266"/>
      <c r="NIQ66" s="266"/>
      <c r="NIR66" s="266"/>
      <c r="NIS66" s="266"/>
      <c r="NIT66" s="266"/>
      <c r="NIU66" s="266"/>
      <c r="NIV66" s="266"/>
      <c r="NIW66" s="266"/>
      <c r="NIX66" s="266"/>
      <c r="NIY66" s="266"/>
      <c r="NIZ66" s="266"/>
      <c r="NJA66" s="266"/>
      <c r="NJB66" s="266"/>
      <c r="NJC66" s="266"/>
      <c r="NJD66" s="266"/>
      <c r="NJE66" s="266"/>
      <c r="NJF66" s="266"/>
      <c r="NJG66" s="266"/>
      <c r="NJH66" s="266"/>
      <c r="NJI66" s="266"/>
      <c r="NJJ66" s="266"/>
      <c r="NJK66" s="266"/>
      <c r="NJL66" s="266"/>
      <c r="NJM66" s="266"/>
      <c r="NJN66" s="266"/>
      <c r="NJO66" s="266"/>
      <c r="NJP66" s="266"/>
      <c r="NJQ66" s="266"/>
      <c r="NJR66" s="266"/>
      <c r="NJS66" s="266"/>
      <c r="NJT66" s="266"/>
      <c r="NJU66" s="266"/>
      <c r="NJV66" s="266"/>
      <c r="NJW66" s="266"/>
      <c r="NJX66" s="266"/>
      <c r="NJY66" s="266"/>
      <c r="NJZ66" s="266"/>
      <c r="NKA66" s="266"/>
      <c r="NKB66" s="266"/>
      <c r="NKC66" s="266"/>
      <c r="NKD66" s="266"/>
      <c r="NKE66" s="266"/>
      <c r="NKF66" s="266"/>
      <c r="NKG66" s="266"/>
      <c r="NKH66" s="266"/>
      <c r="NKI66" s="266"/>
      <c r="NKJ66" s="266"/>
      <c r="NKK66" s="266"/>
      <c r="NKL66" s="266"/>
      <c r="NKM66" s="266"/>
      <c r="NKN66" s="266"/>
      <c r="NKO66" s="266"/>
      <c r="NKP66" s="266"/>
      <c r="NKQ66" s="266"/>
      <c r="NKR66" s="266"/>
      <c r="NKS66" s="266"/>
      <c r="NKT66" s="266"/>
      <c r="NKU66" s="266"/>
      <c r="NKV66" s="266"/>
      <c r="NKW66" s="266"/>
      <c r="NKX66" s="266"/>
      <c r="NKY66" s="266"/>
      <c r="NKZ66" s="266"/>
      <c r="NLA66" s="266"/>
      <c r="NLB66" s="266"/>
      <c r="NLC66" s="266"/>
      <c r="NLD66" s="266"/>
      <c r="NLE66" s="266"/>
      <c r="NLF66" s="266"/>
      <c r="NLG66" s="266"/>
      <c r="NLH66" s="266"/>
      <c r="NLI66" s="266"/>
      <c r="NLJ66" s="266"/>
      <c r="NLK66" s="266"/>
      <c r="NLL66" s="266"/>
      <c r="NLM66" s="266"/>
      <c r="NLN66" s="266"/>
      <c r="NLO66" s="266"/>
      <c r="NLP66" s="266"/>
      <c r="NLQ66" s="266"/>
      <c r="NLR66" s="266"/>
      <c r="NLS66" s="266"/>
      <c r="NLT66" s="266"/>
      <c r="NLU66" s="266"/>
      <c r="NLV66" s="266"/>
      <c r="NLW66" s="266"/>
      <c r="NLX66" s="266"/>
      <c r="NLY66" s="266"/>
      <c r="NLZ66" s="266"/>
      <c r="NMA66" s="266"/>
      <c r="NMB66" s="266"/>
      <c r="NMC66" s="266"/>
      <c r="NMD66" s="266"/>
      <c r="NME66" s="266"/>
      <c r="NMF66" s="266"/>
      <c r="NMG66" s="266"/>
      <c r="NMH66" s="266"/>
      <c r="NMI66" s="266"/>
      <c r="NMJ66" s="266"/>
      <c r="NMK66" s="266"/>
      <c r="NML66" s="266"/>
      <c r="NMM66" s="266"/>
      <c r="NMN66" s="266"/>
      <c r="NMO66" s="266"/>
      <c r="NMP66" s="266"/>
      <c r="NMQ66" s="266"/>
      <c r="NMR66" s="266"/>
      <c r="NMS66" s="266"/>
      <c r="NMT66" s="266"/>
      <c r="NMU66" s="266"/>
      <c r="NMV66" s="266"/>
      <c r="NMW66" s="266"/>
      <c r="NMX66" s="266"/>
      <c r="NMY66" s="266"/>
      <c r="NMZ66" s="266"/>
      <c r="NNA66" s="266"/>
      <c r="NNB66" s="266"/>
      <c r="NNC66" s="266"/>
      <c r="NND66" s="266"/>
      <c r="NNE66" s="266"/>
      <c r="NNF66" s="266"/>
      <c r="NNG66" s="266"/>
      <c r="NNH66" s="266"/>
      <c r="NNI66" s="266"/>
      <c r="NNJ66" s="266"/>
      <c r="NNK66" s="266"/>
      <c r="NNL66" s="266"/>
      <c r="NNM66" s="266"/>
      <c r="NNN66" s="266"/>
      <c r="NNO66" s="266"/>
      <c r="NNP66" s="266"/>
      <c r="NNQ66" s="266"/>
      <c r="NNR66" s="266"/>
      <c r="NNS66" s="266"/>
      <c r="NNT66" s="266"/>
      <c r="NNU66" s="266"/>
      <c r="NNV66" s="266"/>
      <c r="NNW66" s="266"/>
      <c r="NNX66" s="266"/>
      <c r="NNY66" s="266"/>
      <c r="NNZ66" s="266"/>
      <c r="NOA66" s="266"/>
      <c r="NOB66" s="266"/>
      <c r="NOC66" s="266"/>
      <c r="NOD66" s="266"/>
      <c r="NOE66" s="266"/>
      <c r="NOF66" s="266"/>
      <c r="NOG66" s="266"/>
      <c r="NOH66" s="266"/>
      <c r="NOI66" s="266"/>
      <c r="NOJ66" s="266"/>
      <c r="NOK66" s="266"/>
      <c r="NOL66" s="266"/>
      <c r="NOM66" s="266"/>
      <c r="NON66" s="266"/>
      <c r="NOO66" s="266"/>
      <c r="NOP66" s="266"/>
      <c r="NOQ66" s="266"/>
      <c r="NOR66" s="266"/>
      <c r="NOS66" s="266"/>
      <c r="NOT66" s="266"/>
      <c r="NOU66" s="266"/>
      <c r="NOV66" s="266"/>
      <c r="NOW66" s="266"/>
      <c r="NOX66" s="266"/>
      <c r="NOY66" s="266"/>
      <c r="NOZ66" s="266"/>
      <c r="NPA66" s="266"/>
      <c r="NPB66" s="266"/>
      <c r="NPC66" s="266"/>
      <c r="NPD66" s="266"/>
      <c r="NPE66" s="266"/>
      <c r="NPF66" s="266"/>
      <c r="NPG66" s="266"/>
      <c r="NPH66" s="266"/>
      <c r="NPI66" s="266"/>
      <c r="NPJ66" s="266"/>
      <c r="NPK66" s="266"/>
      <c r="NPL66" s="266"/>
      <c r="NPM66" s="266"/>
      <c r="NPN66" s="266"/>
      <c r="NPO66" s="266"/>
      <c r="NPP66" s="266"/>
      <c r="NPQ66" s="266"/>
      <c r="NPR66" s="266"/>
      <c r="NPS66" s="266"/>
      <c r="NPT66" s="266"/>
      <c r="NPU66" s="266"/>
      <c r="NPV66" s="266"/>
      <c r="NPW66" s="266"/>
      <c r="NPX66" s="266"/>
      <c r="NPY66" s="266"/>
      <c r="NPZ66" s="266"/>
      <c r="NQA66" s="266"/>
      <c r="NQB66" s="266"/>
      <c r="NQC66" s="266"/>
      <c r="NQD66" s="266"/>
      <c r="NQE66" s="266"/>
      <c r="NQF66" s="266"/>
      <c r="NQG66" s="266"/>
      <c r="NQH66" s="266"/>
      <c r="NQI66" s="266"/>
      <c r="NQJ66" s="266"/>
      <c r="NQK66" s="266"/>
      <c r="NQL66" s="266"/>
      <c r="NQM66" s="266"/>
      <c r="NQN66" s="266"/>
      <c r="NQO66" s="266"/>
      <c r="NQP66" s="266"/>
      <c r="NQQ66" s="266"/>
      <c r="NQR66" s="266"/>
      <c r="NQS66" s="266"/>
      <c r="NQT66" s="266"/>
      <c r="NQU66" s="266"/>
      <c r="NQV66" s="266"/>
      <c r="NQW66" s="266"/>
      <c r="NQX66" s="266"/>
      <c r="NQY66" s="266"/>
      <c r="NQZ66" s="266"/>
      <c r="NRA66" s="266"/>
      <c r="NRB66" s="266"/>
      <c r="NRC66" s="266"/>
      <c r="NRD66" s="266"/>
      <c r="NRE66" s="266"/>
      <c r="NRF66" s="266"/>
      <c r="NRG66" s="266"/>
      <c r="NRH66" s="266"/>
      <c r="NRI66" s="266"/>
      <c r="NRJ66" s="266"/>
      <c r="NRK66" s="266"/>
      <c r="NRL66" s="266"/>
      <c r="NRM66" s="266"/>
      <c r="NRN66" s="266"/>
      <c r="NRO66" s="266"/>
      <c r="NRP66" s="266"/>
      <c r="NRQ66" s="266"/>
      <c r="NRR66" s="266"/>
      <c r="NRS66" s="266"/>
      <c r="NRT66" s="266"/>
      <c r="NRU66" s="266"/>
      <c r="NRV66" s="266"/>
      <c r="NRW66" s="266"/>
      <c r="NRX66" s="266"/>
      <c r="NRY66" s="266"/>
      <c r="NRZ66" s="266"/>
      <c r="NSA66" s="266"/>
      <c r="NSB66" s="266"/>
      <c r="NSC66" s="266"/>
      <c r="NSD66" s="266"/>
      <c r="NSE66" s="266"/>
      <c r="NSF66" s="266"/>
      <c r="NSG66" s="266"/>
      <c r="NSH66" s="266"/>
      <c r="NSI66" s="266"/>
      <c r="NSJ66" s="266"/>
      <c r="NSK66" s="266"/>
      <c r="NSL66" s="266"/>
      <c r="NSM66" s="266"/>
      <c r="NSN66" s="266"/>
      <c r="NSO66" s="266"/>
      <c r="NSP66" s="266"/>
      <c r="NSQ66" s="266"/>
      <c r="NSR66" s="266"/>
      <c r="NSS66" s="266"/>
      <c r="NST66" s="266"/>
      <c r="NSU66" s="266"/>
      <c r="NSV66" s="266"/>
      <c r="NSW66" s="266"/>
      <c r="NSX66" s="266"/>
      <c r="NSY66" s="266"/>
      <c r="NSZ66" s="266"/>
      <c r="NTA66" s="266"/>
      <c r="NTB66" s="266"/>
      <c r="NTC66" s="266"/>
      <c r="NTD66" s="266"/>
      <c r="NTE66" s="266"/>
      <c r="NTF66" s="266"/>
      <c r="NTG66" s="266"/>
      <c r="NTH66" s="266"/>
      <c r="NTI66" s="266"/>
      <c r="NTJ66" s="266"/>
      <c r="NTK66" s="266"/>
      <c r="NTL66" s="266"/>
      <c r="NTM66" s="266"/>
      <c r="NTN66" s="266"/>
      <c r="NTO66" s="266"/>
      <c r="NTP66" s="266"/>
      <c r="NTQ66" s="266"/>
      <c r="NTR66" s="266"/>
      <c r="NTS66" s="266"/>
      <c r="NTT66" s="266"/>
      <c r="NTU66" s="266"/>
      <c r="NTV66" s="266"/>
      <c r="NTW66" s="266"/>
      <c r="NTX66" s="266"/>
      <c r="NTY66" s="266"/>
      <c r="NTZ66" s="266"/>
      <c r="NUA66" s="266"/>
      <c r="NUB66" s="266"/>
      <c r="NUC66" s="266"/>
      <c r="NUD66" s="266"/>
      <c r="NUE66" s="266"/>
      <c r="NUF66" s="266"/>
      <c r="NUG66" s="266"/>
      <c r="NUH66" s="266"/>
      <c r="NUI66" s="266"/>
      <c r="NUJ66" s="266"/>
      <c r="NUK66" s="266"/>
      <c r="NUL66" s="266"/>
      <c r="NUM66" s="266"/>
      <c r="NUN66" s="266"/>
      <c r="NUO66" s="266"/>
      <c r="NUP66" s="266"/>
      <c r="NUQ66" s="266"/>
      <c r="NUR66" s="266"/>
      <c r="NUS66" s="266"/>
      <c r="NUT66" s="266"/>
      <c r="NUU66" s="266"/>
      <c r="NUV66" s="266"/>
      <c r="NUW66" s="266"/>
      <c r="NUX66" s="266"/>
      <c r="NUY66" s="266"/>
      <c r="NUZ66" s="266"/>
      <c r="NVA66" s="266"/>
      <c r="NVB66" s="266"/>
      <c r="NVC66" s="266"/>
      <c r="NVD66" s="266"/>
      <c r="NVE66" s="266"/>
      <c r="NVF66" s="266"/>
      <c r="NVG66" s="266"/>
      <c r="NVH66" s="266"/>
      <c r="NVI66" s="266"/>
      <c r="NVJ66" s="266"/>
      <c r="NVK66" s="266"/>
      <c r="NVL66" s="266"/>
      <c r="NVM66" s="266"/>
      <c r="NVN66" s="266"/>
      <c r="NVO66" s="266"/>
      <c r="NVP66" s="266"/>
      <c r="NVQ66" s="266"/>
      <c r="NVR66" s="266"/>
      <c r="NVS66" s="266"/>
      <c r="NVT66" s="266"/>
      <c r="NVU66" s="266"/>
      <c r="NVV66" s="266"/>
      <c r="NVW66" s="266"/>
      <c r="NVX66" s="266"/>
      <c r="NVY66" s="266"/>
      <c r="NVZ66" s="266"/>
      <c r="NWA66" s="266"/>
      <c r="NWB66" s="266"/>
      <c r="NWC66" s="266"/>
      <c r="NWD66" s="266"/>
      <c r="NWE66" s="266"/>
      <c r="NWF66" s="266"/>
      <c r="NWG66" s="266"/>
      <c r="NWH66" s="266"/>
      <c r="NWI66" s="266"/>
      <c r="NWJ66" s="266"/>
      <c r="NWK66" s="266"/>
      <c r="NWL66" s="266"/>
      <c r="NWM66" s="266"/>
      <c r="NWN66" s="266"/>
      <c r="NWO66" s="266"/>
      <c r="NWP66" s="266"/>
      <c r="NWQ66" s="266"/>
      <c r="NWR66" s="266"/>
      <c r="NWS66" s="266"/>
      <c r="NWT66" s="266"/>
      <c r="NWU66" s="266"/>
      <c r="NWV66" s="266"/>
      <c r="NWW66" s="266"/>
      <c r="NWX66" s="266"/>
      <c r="NWY66" s="266"/>
      <c r="NWZ66" s="266"/>
      <c r="NXA66" s="266"/>
      <c r="NXB66" s="266"/>
      <c r="NXC66" s="266"/>
      <c r="NXD66" s="266"/>
      <c r="NXE66" s="266"/>
      <c r="NXF66" s="266"/>
      <c r="NXG66" s="266"/>
      <c r="NXH66" s="266"/>
      <c r="NXI66" s="266"/>
      <c r="NXJ66" s="266"/>
      <c r="NXK66" s="266"/>
      <c r="NXL66" s="266"/>
      <c r="NXM66" s="266"/>
      <c r="NXN66" s="266"/>
      <c r="NXO66" s="266"/>
      <c r="NXP66" s="266"/>
      <c r="NXQ66" s="266"/>
      <c r="NXR66" s="266"/>
      <c r="NXS66" s="266"/>
      <c r="NXT66" s="266"/>
      <c r="NXU66" s="266"/>
      <c r="NXV66" s="266"/>
      <c r="NXW66" s="266"/>
      <c r="NXX66" s="266"/>
      <c r="NXY66" s="266"/>
      <c r="NXZ66" s="266"/>
      <c r="NYA66" s="266"/>
      <c r="NYB66" s="266"/>
      <c r="NYC66" s="266"/>
      <c r="NYD66" s="266"/>
      <c r="NYE66" s="266"/>
      <c r="NYF66" s="266"/>
      <c r="NYG66" s="266"/>
      <c r="NYH66" s="266"/>
      <c r="NYI66" s="266"/>
      <c r="NYJ66" s="266"/>
      <c r="NYK66" s="266"/>
      <c r="NYL66" s="266"/>
      <c r="NYM66" s="266"/>
      <c r="NYN66" s="266"/>
      <c r="NYO66" s="266"/>
      <c r="NYP66" s="266"/>
      <c r="NYQ66" s="266"/>
      <c r="NYR66" s="266"/>
      <c r="NYS66" s="266"/>
      <c r="NYT66" s="266"/>
      <c r="NYU66" s="266"/>
      <c r="NYV66" s="266"/>
      <c r="NYW66" s="266"/>
      <c r="NYX66" s="266"/>
      <c r="NYY66" s="266"/>
      <c r="NYZ66" s="266"/>
      <c r="NZA66" s="266"/>
      <c r="NZB66" s="266"/>
      <c r="NZC66" s="266"/>
      <c r="NZD66" s="266"/>
      <c r="NZE66" s="266"/>
      <c r="NZF66" s="266"/>
      <c r="NZG66" s="266"/>
      <c r="NZH66" s="266"/>
      <c r="NZI66" s="266"/>
      <c r="NZJ66" s="266"/>
      <c r="NZK66" s="266"/>
      <c r="NZL66" s="266"/>
      <c r="NZM66" s="266"/>
      <c r="NZN66" s="266"/>
      <c r="NZO66" s="266"/>
      <c r="NZP66" s="266"/>
      <c r="NZQ66" s="266"/>
      <c r="NZR66" s="266"/>
      <c r="NZS66" s="266"/>
      <c r="NZT66" s="266"/>
      <c r="NZU66" s="266"/>
      <c r="NZV66" s="266"/>
      <c r="NZW66" s="266"/>
      <c r="NZX66" s="266"/>
      <c r="NZY66" s="266"/>
      <c r="NZZ66" s="266"/>
      <c r="OAA66" s="266"/>
      <c r="OAB66" s="266"/>
      <c r="OAC66" s="266"/>
      <c r="OAD66" s="266"/>
      <c r="OAE66" s="266"/>
      <c r="OAF66" s="266"/>
      <c r="OAG66" s="266"/>
      <c r="OAH66" s="266"/>
      <c r="OAI66" s="266"/>
      <c r="OAJ66" s="266"/>
      <c r="OAK66" s="266"/>
      <c r="OAL66" s="266"/>
      <c r="OAM66" s="266"/>
      <c r="OAN66" s="266"/>
      <c r="OAO66" s="266"/>
      <c r="OAP66" s="266"/>
      <c r="OAQ66" s="266"/>
      <c r="OAR66" s="266"/>
      <c r="OAS66" s="266"/>
      <c r="OAT66" s="266"/>
      <c r="OAU66" s="266"/>
      <c r="OAV66" s="266"/>
      <c r="OAW66" s="266"/>
      <c r="OAX66" s="266"/>
      <c r="OAY66" s="266"/>
      <c r="OAZ66" s="266"/>
      <c r="OBA66" s="266"/>
      <c r="OBB66" s="266"/>
      <c r="OBC66" s="266"/>
      <c r="OBD66" s="266"/>
      <c r="OBE66" s="266"/>
      <c r="OBF66" s="266"/>
      <c r="OBG66" s="266"/>
      <c r="OBH66" s="266"/>
      <c r="OBI66" s="266"/>
      <c r="OBJ66" s="266"/>
      <c r="OBK66" s="266"/>
      <c r="OBL66" s="266"/>
      <c r="OBM66" s="266"/>
      <c r="OBN66" s="266"/>
      <c r="OBO66" s="266"/>
      <c r="OBP66" s="266"/>
      <c r="OBQ66" s="266"/>
      <c r="OBR66" s="266"/>
      <c r="OBS66" s="266"/>
      <c r="OBT66" s="266"/>
      <c r="OBU66" s="266"/>
      <c r="OBV66" s="266"/>
      <c r="OBW66" s="266"/>
      <c r="OBX66" s="266"/>
      <c r="OBY66" s="266"/>
      <c r="OBZ66" s="266"/>
      <c r="OCA66" s="266"/>
      <c r="OCB66" s="266"/>
      <c r="OCC66" s="266"/>
      <c r="OCD66" s="266"/>
      <c r="OCE66" s="266"/>
      <c r="OCF66" s="266"/>
      <c r="OCG66" s="266"/>
      <c r="OCH66" s="266"/>
      <c r="OCI66" s="266"/>
      <c r="OCJ66" s="266"/>
      <c r="OCK66" s="266"/>
      <c r="OCL66" s="266"/>
      <c r="OCM66" s="266"/>
      <c r="OCN66" s="266"/>
      <c r="OCO66" s="266"/>
      <c r="OCP66" s="266"/>
      <c r="OCQ66" s="266"/>
      <c r="OCR66" s="266"/>
      <c r="OCS66" s="266"/>
      <c r="OCT66" s="266"/>
      <c r="OCU66" s="266"/>
      <c r="OCV66" s="266"/>
      <c r="OCW66" s="266"/>
      <c r="OCX66" s="266"/>
      <c r="OCY66" s="266"/>
      <c r="OCZ66" s="266"/>
      <c r="ODA66" s="266"/>
      <c r="ODB66" s="266"/>
      <c r="ODC66" s="266"/>
      <c r="ODD66" s="266"/>
      <c r="ODE66" s="266"/>
      <c r="ODF66" s="266"/>
      <c r="ODG66" s="266"/>
      <c r="ODH66" s="266"/>
      <c r="ODI66" s="266"/>
      <c r="ODJ66" s="266"/>
      <c r="ODK66" s="266"/>
      <c r="ODL66" s="266"/>
      <c r="ODM66" s="266"/>
      <c r="ODN66" s="266"/>
      <c r="ODO66" s="266"/>
      <c r="ODP66" s="266"/>
      <c r="ODQ66" s="266"/>
      <c r="ODR66" s="266"/>
      <c r="ODS66" s="266"/>
      <c r="ODT66" s="266"/>
      <c r="ODU66" s="266"/>
      <c r="ODV66" s="266"/>
      <c r="ODW66" s="266"/>
      <c r="ODX66" s="266"/>
      <c r="ODY66" s="266"/>
      <c r="ODZ66" s="266"/>
      <c r="OEA66" s="266"/>
      <c r="OEB66" s="266"/>
      <c r="OEC66" s="266"/>
      <c r="OED66" s="266"/>
      <c r="OEE66" s="266"/>
      <c r="OEF66" s="266"/>
      <c r="OEG66" s="266"/>
      <c r="OEH66" s="266"/>
      <c r="OEI66" s="266"/>
      <c r="OEJ66" s="266"/>
      <c r="OEK66" s="266"/>
      <c r="OEL66" s="266"/>
      <c r="OEM66" s="266"/>
      <c r="OEN66" s="266"/>
      <c r="OEO66" s="266"/>
      <c r="OEP66" s="266"/>
      <c r="OEQ66" s="266"/>
      <c r="OER66" s="266"/>
      <c r="OES66" s="266"/>
      <c r="OET66" s="266"/>
      <c r="OEU66" s="266"/>
      <c r="OEV66" s="266"/>
      <c r="OEW66" s="266"/>
      <c r="OEX66" s="266"/>
      <c r="OEY66" s="266"/>
      <c r="OEZ66" s="266"/>
      <c r="OFA66" s="266"/>
      <c r="OFB66" s="266"/>
      <c r="OFC66" s="266"/>
      <c r="OFD66" s="266"/>
      <c r="OFE66" s="266"/>
      <c r="OFF66" s="266"/>
      <c r="OFG66" s="266"/>
      <c r="OFH66" s="266"/>
      <c r="OFI66" s="266"/>
      <c r="OFJ66" s="266"/>
      <c r="OFK66" s="266"/>
      <c r="OFL66" s="266"/>
      <c r="OFM66" s="266"/>
      <c r="OFN66" s="266"/>
      <c r="OFO66" s="266"/>
      <c r="OFP66" s="266"/>
      <c r="OFQ66" s="266"/>
      <c r="OFR66" s="266"/>
      <c r="OFS66" s="266"/>
      <c r="OFT66" s="266"/>
      <c r="OFU66" s="266"/>
      <c r="OFV66" s="266"/>
      <c r="OFW66" s="266"/>
      <c r="OFX66" s="266"/>
      <c r="OFY66" s="266"/>
      <c r="OFZ66" s="266"/>
      <c r="OGA66" s="266"/>
      <c r="OGB66" s="266"/>
      <c r="OGC66" s="266"/>
      <c r="OGD66" s="266"/>
      <c r="OGE66" s="266"/>
      <c r="OGF66" s="266"/>
      <c r="OGG66" s="266"/>
      <c r="OGH66" s="266"/>
      <c r="OGI66" s="266"/>
      <c r="OGJ66" s="266"/>
      <c r="OGK66" s="266"/>
      <c r="OGL66" s="266"/>
      <c r="OGM66" s="266"/>
      <c r="OGN66" s="266"/>
      <c r="OGO66" s="266"/>
      <c r="OGP66" s="266"/>
      <c r="OGQ66" s="266"/>
      <c r="OGR66" s="266"/>
      <c r="OGS66" s="266"/>
      <c r="OGT66" s="266"/>
      <c r="OGU66" s="266"/>
      <c r="OGV66" s="266"/>
      <c r="OGW66" s="266"/>
      <c r="OGX66" s="266"/>
      <c r="OGY66" s="266"/>
      <c r="OGZ66" s="266"/>
      <c r="OHA66" s="266"/>
      <c r="OHB66" s="266"/>
      <c r="OHC66" s="266"/>
      <c r="OHD66" s="266"/>
      <c r="OHE66" s="266"/>
      <c r="OHF66" s="266"/>
      <c r="OHG66" s="266"/>
      <c r="OHH66" s="266"/>
      <c r="OHI66" s="266"/>
      <c r="OHJ66" s="266"/>
      <c r="OHK66" s="266"/>
      <c r="OHL66" s="266"/>
      <c r="OHM66" s="266"/>
      <c r="OHN66" s="266"/>
      <c r="OHO66" s="266"/>
      <c r="OHP66" s="266"/>
      <c r="OHQ66" s="266"/>
      <c r="OHR66" s="266"/>
      <c r="OHS66" s="266"/>
      <c r="OHT66" s="266"/>
      <c r="OHU66" s="266"/>
      <c r="OHV66" s="266"/>
      <c r="OHW66" s="266"/>
      <c r="OHX66" s="266"/>
      <c r="OHY66" s="266"/>
      <c r="OHZ66" s="266"/>
      <c r="OIA66" s="266"/>
      <c r="OIB66" s="266"/>
      <c r="OIC66" s="266"/>
      <c r="OID66" s="266"/>
      <c r="OIE66" s="266"/>
      <c r="OIF66" s="266"/>
      <c r="OIG66" s="266"/>
      <c r="OIH66" s="266"/>
      <c r="OII66" s="266"/>
      <c r="OIJ66" s="266"/>
      <c r="OIK66" s="266"/>
      <c r="OIL66" s="266"/>
      <c r="OIM66" s="266"/>
      <c r="OIN66" s="266"/>
      <c r="OIO66" s="266"/>
      <c r="OIP66" s="266"/>
      <c r="OIQ66" s="266"/>
      <c r="OIR66" s="266"/>
      <c r="OIS66" s="266"/>
      <c r="OIT66" s="266"/>
      <c r="OIU66" s="266"/>
      <c r="OIV66" s="266"/>
      <c r="OIW66" s="266"/>
      <c r="OIX66" s="266"/>
      <c r="OIY66" s="266"/>
      <c r="OIZ66" s="266"/>
      <c r="OJA66" s="266"/>
      <c r="OJB66" s="266"/>
      <c r="OJC66" s="266"/>
      <c r="OJD66" s="266"/>
      <c r="OJE66" s="266"/>
      <c r="OJF66" s="266"/>
      <c r="OJG66" s="266"/>
      <c r="OJH66" s="266"/>
      <c r="OJI66" s="266"/>
      <c r="OJJ66" s="266"/>
      <c r="OJK66" s="266"/>
      <c r="OJL66" s="266"/>
      <c r="OJM66" s="266"/>
      <c r="OJN66" s="266"/>
      <c r="OJO66" s="266"/>
      <c r="OJP66" s="266"/>
      <c r="OJQ66" s="266"/>
      <c r="OJR66" s="266"/>
      <c r="OJS66" s="266"/>
      <c r="OJT66" s="266"/>
      <c r="OJU66" s="266"/>
      <c r="OJV66" s="266"/>
      <c r="OJW66" s="266"/>
      <c r="OJX66" s="266"/>
      <c r="OJY66" s="266"/>
      <c r="OJZ66" s="266"/>
      <c r="OKA66" s="266"/>
      <c r="OKB66" s="266"/>
      <c r="OKC66" s="266"/>
      <c r="OKD66" s="266"/>
      <c r="OKE66" s="266"/>
      <c r="OKF66" s="266"/>
      <c r="OKG66" s="266"/>
      <c r="OKH66" s="266"/>
      <c r="OKI66" s="266"/>
      <c r="OKJ66" s="266"/>
      <c r="OKK66" s="266"/>
      <c r="OKL66" s="266"/>
      <c r="OKM66" s="266"/>
      <c r="OKN66" s="266"/>
      <c r="OKO66" s="266"/>
      <c r="OKP66" s="266"/>
      <c r="OKQ66" s="266"/>
      <c r="OKR66" s="266"/>
      <c r="OKS66" s="266"/>
      <c r="OKT66" s="266"/>
      <c r="OKU66" s="266"/>
      <c r="OKV66" s="266"/>
      <c r="OKW66" s="266"/>
      <c r="OKX66" s="266"/>
      <c r="OKY66" s="266"/>
      <c r="OKZ66" s="266"/>
      <c r="OLA66" s="266"/>
      <c r="OLB66" s="266"/>
      <c r="OLC66" s="266"/>
      <c r="OLD66" s="266"/>
      <c r="OLE66" s="266"/>
      <c r="OLF66" s="266"/>
      <c r="OLG66" s="266"/>
      <c r="OLH66" s="266"/>
      <c r="OLI66" s="266"/>
      <c r="OLJ66" s="266"/>
      <c r="OLK66" s="266"/>
      <c r="OLL66" s="266"/>
      <c r="OLM66" s="266"/>
      <c r="OLN66" s="266"/>
      <c r="OLO66" s="266"/>
      <c r="OLP66" s="266"/>
      <c r="OLQ66" s="266"/>
      <c r="OLR66" s="266"/>
      <c r="OLS66" s="266"/>
      <c r="OLT66" s="266"/>
      <c r="OLU66" s="266"/>
      <c r="OLV66" s="266"/>
      <c r="OLW66" s="266"/>
      <c r="OLX66" s="266"/>
      <c r="OLY66" s="266"/>
      <c r="OLZ66" s="266"/>
      <c r="OMA66" s="266"/>
      <c r="OMB66" s="266"/>
      <c r="OMC66" s="266"/>
      <c r="OMD66" s="266"/>
      <c r="OME66" s="266"/>
      <c r="OMF66" s="266"/>
      <c r="OMG66" s="266"/>
      <c r="OMH66" s="266"/>
      <c r="OMI66" s="266"/>
      <c r="OMJ66" s="266"/>
      <c r="OMK66" s="266"/>
      <c r="OML66" s="266"/>
      <c r="OMM66" s="266"/>
      <c r="OMN66" s="266"/>
      <c r="OMO66" s="266"/>
      <c r="OMP66" s="266"/>
      <c r="OMQ66" s="266"/>
      <c r="OMR66" s="266"/>
      <c r="OMS66" s="266"/>
      <c r="OMT66" s="266"/>
      <c r="OMU66" s="266"/>
      <c r="OMV66" s="266"/>
      <c r="OMW66" s="266"/>
      <c r="OMX66" s="266"/>
      <c r="OMY66" s="266"/>
      <c r="OMZ66" s="266"/>
      <c r="ONA66" s="266"/>
      <c r="ONB66" s="266"/>
      <c r="ONC66" s="266"/>
      <c r="OND66" s="266"/>
      <c r="ONE66" s="266"/>
      <c r="ONF66" s="266"/>
      <c r="ONG66" s="266"/>
      <c r="ONH66" s="266"/>
      <c r="ONI66" s="266"/>
      <c r="ONJ66" s="266"/>
      <c r="ONK66" s="266"/>
      <c r="ONL66" s="266"/>
      <c r="ONM66" s="266"/>
      <c r="ONN66" s="266"/>
      <c r="ONO66" s="266"/>
      <c r="ONP66" s="266"/>
      <c r="ONQ66" s="266"/>
      <c r="ONR66" s="266"/>
      <c r="ONS66" s="266"/>
      <c r="ONT66" s="266"/>
      <c r="ONU66" s="266"/>
      <c r="ONV66" s="266"/>
      <c r="ONW66" s="266"/>
      <c r="ONX66" s="266"/>
      <c r="ONY66" s="266"/>
      <c r="ONZ66" s="266"/>
      <c r="OOA66" s="266"/>
      <c r="OOB66" s="266"/>
      <c r="OOC66" s="266"/>
      <c r="OOD66" s="266"/>
      <c r="OOE66" s="266"/>
      <c r="OOF66" s="266"/>
      <c r="OOG66" s="266"/>
      <c r="OOH66" s="266"/>
      <c r="OOI66" s="266"/>
      <c r="OOJ66" s="266"/>
      <c r="OOK66" s="266"/>
      <c r="OOL66" s="266"/>
      <c r="OOM66" s="266"/>
      <c r="OON66" s="266"/>
      <c r="OOO66" s="266"/>
      <c r="OOP66" s="266"/>
      <c r="OOQ66" s="266"/>
      <c r="OOR66" s="266"/>
      <c r="OOS66" s="266"/>
      <c r="OOT66" s="266"/>
      <c r="OOU66" s="266"/>
      <c r="OOV66" s="266"/>
      <c r="OOW66" s="266"/>
      <c r="OOX66" s="266"/>
      <c r="OOY66" s="266"/>
      <c r="OOZ66" s="266"/>
      <c r="OPA66" s="266"/>
      <c r="OPB66" s="266"/>
      <c r="OPC66" s="266"/>
      <c r="OPD66" s="266"/>
      <c r="OPE66" s="266"/>
      <c r="OPF66" s="266"/>
      <c r="OPG66" s="266"/>
      <c r="OPH66" s="266"/>
      <c r="OPI66" s="266"/>
      <c r="OPJ66" s="266"/>
      <c r="OPK66" s="266"/>
      <c r="OPL66" s="266"/>
      <c r="OPM66" s="266"/>
      <c r="OPN66" s="266"/>
      <c r="OPO66" s="266"/>
      <c r="OPP66" s="266"/>
      <c r="OPQ66" s="266"/>
      <c r="OPR66" s="266"/>
      <c r="OPS66" s="266"/>
      <c r="OPT66" s="266"/>
      <c r="OPU66" s="266"/>
      <c r="OPV66" s="266"/>
      <c r="OPW66" s="266"/>
      <c r="OPX66" s="266"/>
      <c r="OPY66" s="266"/>
      <c r="OPZ66" s="266"/>
      <c r="OQA66" s="266"/>
      <c r="OQB66" s="266"/>
      <c r="OQC66" s="266"/>
      <c r="OQD66" s="266"/>
      <c r="OQE66" s="266"/>
      <c r="OQF66" s="266"/>
      <c r="OQG66" s="266"/>
      <c r="OQH66" s="266"/>
      <c r="OQI66" s="266"/>
      <c r="OQJ66" s="266"/>
      <c r="OQK66" s="266"/>
      <c r="OQL66" s="266"/>
      <c r="OQM66" s="266"/>
      <c r="OQN66" s="266"/>
      <c r="OQO66" s="266"/>
      <c r="OQP66" s="266"/>
      <c r="OQQ66" s="266"/>
      <c r="OQR66" s="266"/>
      <c r="OQS66" s="266"/>
      <c r="OQT66" s="266"/>
      <c r="OQU66" s="266"/>
      <c r="OQV66" s="266"/>
      <c r="OQW66" s="266"/>
      <c r="OQX66" s="266"/>
      <c r="OQY66" s="266"/>
      <c r="OQZ66" s="266"/>
      <c r="ORA66" s="266"/>
      <c r="ORB66" s="266"/>
      <c r="ORC66" s="266"/>
      <c r="ORD66" s="266"/>
      <c r="ORE66" s="266"/>
      <c r="ORF66" s="266"/>
      <c r="ORG66" s="266"/>
      <c r="ORH66" s="266"/>
      <c r="ORI66" s="266"/>
      <c r="ORJ66" s="266"/>
      <c r="ORK66" s="266"/>
      <c r="ORL66" s="266"/>
      <c r="ORM66" s="266"/>
      <c r="ORN66" s="266"/>
      <c r="ORO66" s="266"/>
      <c r="ORP66" s="266"/>
      <c r="ORQ66" s="266"/>
      <c r="ORR66" s="266"/>
      <c r="ORS66" s="266"/>
      <c r="ORT66" s="266"/>
      <c r="ORU66" s="266"/>
      <c r="ORV66" s="266"/>
      <c r="ORW66" s="266"/>
      <c r="ORX66" s="266"/>
      <c r="ORY66" s="266"/>
      <c r="ORZ66" s="266"/>
      <c r="OSA66" s="266"/>
      <c r="OSB66" s="266"/>
      <c r="OSC66" s="266"/>
      <c r="OSD66" s="266"/>
      <c r="OSE66" s="266"/>
      <c r="OSF66" s="266"/>
      <c r="OSG66" s="266"/>
      <c r="OSH66" s="266"/>
      <c r="OSI66" s="266"/>
      <c r="OSJ66" s="266"/>
      <c r="OSK66" s="266"/>
      <c r="OSL66" s="266"/>
      <c r="OSM66" s="266"/>
      <c r="OSN66" s="266"/>
      <c r="OSO66" s="266"/>
      <c r="OSP66" s="266"/>
      <c r="OSQ66" s="266"/>
      <c r="OSR66" s="266"/>
      <c r="OSS66" s="266"/>
      <c r="OST66" s="266"/>
      <c r="OSU66" s="266"/>
      <c r="OSV66" s="266"/>
      <c r="OSW66" s="266"/>
      <c r="OSX66" s="266"/>
      <c r="OSY66" s="266"/>
      <c r="OSZ66" s="266"/>
      <c r="OTA66" s="266"/>
      <c r="OTB66" s="266"/>
      <c r="OTC66" s="266"/>
      <c r="OTD66" s="266"/>
      <c r="OTE66" s="266"/>
      <c r="OTF66" s="266"/>
      <c r="OTG66" s="266"/>
      <c r="OTH66" s="266"/>
      <c r="OTI66" s="266"/>
      <c r="OTJ66" s="266"/>
      <c r="OTK66" s="266"/>
      <c r="OTL66" s="266"/>
      <c r="OTM66" s="266"/>
      <c r="OTN66" s="266"/>
      <c r="OTO66" s="266"/>
      <c r="OTP66" s="266"/>
      <c r="OTQ66" s="266"/>
      <c r="OTR66" s="266"/>
      <c r="OTS66" s="266"/>
      <c r="OTT66" s="266"/>
      <c r="OTU66" s="266"/>
      <c r="OTV66" s="266"/>
      <c r="OTW66" s="266"/>
      <c r="OTX66" s="266"/>
      <c r="OTY66" s="266"/>
      <c r="OTZ66" s="266"/>
      <c r="OUA66" s="266"/>
      <c r="OUB66" s="266"/>
      <c r="OUC66" s="266"/>
      <c r="OUD66" s="266"/>
      <c r="OUE66" s="266"/>
      <c r="OUF66" s="266"/>
      <c r="OUG66" s="266"/>
      <c r="OUH66" s="266"/>
      <c r="OUI66" s="266"/>
      <c r="OUJ66" s="266"/>
      <c r="OUK66" s="266"/>
      <c r="OUL66" s="266"/>
      <c r="OUM66" s="266"/>
      <c r="OUN66" s="266"/>
      <c r="OUO66" s="266"/>
      <c r="OUP66" s="266"/>
      <c r="OUQ66" s="266"/>
      <c r="OUR66" s="266"/>
      <c r="OUS66" s="266"/>
      <c r="OUT66" s="266"/>
      <c r="OUU66" s="266"/>
      <c r="OUV66" s="266"/>
      <c r="OUW66" s="266"/>
      <c r="OUX66" s="266"/>
      <c r="OUY66" s="266"/>
      <c r="OUZ66" s="266"/>
      <c r="OVA66" s="266"/>
      <c r="OVB66" s="266"/>
      <c r="OVC66" s="266"/>
      <c r="OVD66" s="266"/>
      <c r="OVE66" s="266"/>
      <c r="OVF66" s="266"/>
      <c r="OVG66" s="266"/>
      <c r="OVH66" s="266"/>
      <c r="OVI66" s="266"/>
      <c r="OVJ66" s="266"/>
      <c r="OVK66" s="266"/>
      <c r="OVL66" s="266"/>
      <c r="OVM66" s="266"/>
      <c r="OVN66" s="266"/>
      <c r="OVO66" s="266"/>
      <c r="OVP66" s="266"/>
      <c r="OVQ66" s="266"/>
      <c r="OVR66" s="266"/>
      <c r="OVS66" s="266"/>
      <c r="OVT66" s="266"/>
      <c r="OVU66" s="266"/>
      <c r="OVV66" s="266"/>
      <c r="OVW66" s="266"/>
      <c r="OVX66" s="266"/>
      <c r="OVY66" s="266"/>
      <c r="OVZ66" s="266"/>
      <c r="OWA66" s="266"/>
      <c r="OWB66" s="266"/>
      <c r="OWC66" s="266"/>
      <c r="OWD66" s="266"/>
      <c r="OWE66" s="266"/>
      <c r="OWF66" s="266"/>
      <c r="OWG66" s="266"/>
      <c r="OWH66" s="266"/>
      <c r="OWI66" s="266"/>
      <c r="OWJ66" s="266"/>
      <c r="OWK66" s="266"/>
      <c r="OWL66" s="266"/>
      <c r="OWM66" s="266"/>
      <c r="OWN66" s="266"/>
      <c r="OWO66" s="266"/>
      <c r="OWP66" s="266"/>
      <c r="OWQ66" s="266"/>
      <c r="OWR66" s="266"/>
      <c r="OWS66" s="266"/>
      <c r="OWT66" s="266"/>
      <c r="OWU66" s="266"/>
      <c r="OWV66" s="266"/>
      <c r="OWW66" s="266"/>
      <c r="OWX66" s="266"/>
      <c r="OWY66" s="266"/>
      <c r="OWZ66" s="266"/>
      <c r="OXA66" s="266"/>
      <c r="OXB66" s="266"/>
      <c r="OXC66" s="266"/>
      <c r="OXD66" s="266"/>
      <c r="OXE66" s="266"/>
      <c r="OXF66" s="266"/>
      <c r="OXG66" s="266"/>
      <c r="OXH66" s="266"/>
      <c r="OXI66" s="266"/>
      <c r="OXJ66" s="266"/>
      <c r="OXK66" s="266"/>
      <c r="OXL66" s="266"/>
      <c r="OXM66" s="266"/>
      <c r="OXN66" s="266"/>
      <c r="OXO66" s="266"/>
      <c r="OXP66" s="266"/>
      <c r="OXQ66" s="266"/>
      <c r="OXR66" s="266"/>
      <c r="OXS66" s="266"/>
      <c r="OXT66" s="266"/>
      <c r="OXU66" s="266"/>
      <c r="OXV66" s="266"/>
      <c r="OXW66" s="266"/>
      <c r="OXX66" s="266"/>
      <c r="OXY66" s="266"/>
      <c r="OXZ66" s="266"/>
      <c r="OYA66" s="266"/>
      <c r="OYB66" s="266"/>
      <c r="OYC66" s="266"/>
      <c r="OYD66" s="266"/>
      <c r="OYE66" s="266"/>
      <c r="OYF66" s="266"/>
      <c r="OYG66" s="266"/>
      <c r="OYH66" s="266"/>
      <c r="OYI66" s="266"/>
      <c r="OYJ66" s="266"/>
      <c r="OYK66" s="266"/>
      <c r="OYL66" s="266"/>
      <c r="OYM66" s="266"/>
      <c r="OYN66" s="266"/>
      <c r="OYO66" s="266"/>
      <c r="OYP66" s="266"/>
      <c r="OYQ66" s="266"/>
      <c r="OYR66" s="266"/>
      <c r="OYS66" s="266"/>
      <c r="OYT66" s="266"/>
      <c r="OYU66" s="266"/>
      <c r="OYV66" s="266"/>
      <c r="OYW66" s="266"/>
      <c r="OYX66" s="266"/>
      <c r="OYY66" s="266"/>
      <c r="OYZ66" s="266"/>
      <c r="OZA66" s="266"/>
      <c r="OZB66" s="266"/>
      <c r="OZC66" s="266"/>
      <c r="OZD66" s="266"/>
      <c r="OZE66" s="266"/>
      <c r="OZF66" s="266"/>
      <c r="OZG66" s="266"/>
      <c r="OZH66" s="266"/>
      <c r="OZI66" s="266"/>
      <c r="OZJ66" s="266"/>
      <c r="OZK66" s="266"/>
      <c r="OZL66" s="266"/>
      <c r="OZM66" s="266"/>
      <c r="OZN66" s="266"/>
      <c r="OZO66" s="266"/>
      <c r="OZP66" s="266"/>
      <c r="OZQ66" s="266"/>
      <c r="OZR66" s="266"/>
      <c r="OZS66" s="266"/>
      <c r="OZT66" s="266"/>
      <c r="OZU66" s="266"/>
      <c r="OZV66" s="266"/>
      <c r="OZW66" s="266"/>
      <c r="OZX66" s="266"/>
      <c r="OZY66" s="266"/>
      <c r="OZZ66" s="266"/>
      <c r="PAA66" s="266"/>
      <c r="PAB66" s="266"/>
      <c r="PAC66" s="266"/>
      <c r="PAD66" s="266"/>
      <c r="PAE66" s="266"/>
      <c r="PAF66" s="266"/>
      <c r="PAG66" s="266"/>
      <c r="PAH66" s="266"/>
      <c r="PAI66" s="266"/>
      <c r="PAJ66" s="266"/>
      <c r="PAK66" s="266"/>
      <c r="PAL66" s="266"/>
      <c r="PAM66" s="266"/>
      <c r="PAN66" s="266"/>
      <c r="PAO66" s="266"/>
      <c r="PAP66" s="266"/>
      <c r="PAQ66" s="266"/>
      <c r="PAR66" s="266"/>
      <c r="PAS66" s="266"/>
      <c r="PAT66" s="266"/>
      <c r="PAU66" s="266"/>
      <c r="PAV66" s="266"/>
      <c r="PAW66" s="266"/>
      <c r="PAX66" s="266"/>
      <c r="PAY66" s="266"/>
      <c r="PAZ66" s="266"/>
      <c r="PBA66" s="266"/>
      <c r="PBB66" s="266"/>
      <c r="PBC66" s="266"/>
      <c r="PBD66" s="266"/>
      <c r="PBE66" s="266"/>
      <c r="PBF66" s="266"/>
      <c r="PBG66" s="266"/>
      <c r="PBH66" s="266"/>
      <c r="PBI66" s="266"/>
      <c r="PBJ66" s="266"/>
      <c r="PBK66" s="266"/>
      <c r="PBL66" s="266"/>
      <c r="PBM66" s="266"/>
      <c r="PBN66" s="266"/>
      <c r="PBO66" s="266"/>
      <c r="PBP66" s="266"/>
      <c r="PBQ66" s="266"/>
      <c r="PBR66" s="266"/>
      <c r="PBS66" s="266"/>
      <c r="PBT66" s="266"/>
      <c r="PBU66" s="266"/>
      <c r="PBV66" s="266"/>
      <c r="PBW66" s="266"/>
      <c r="PBX66" s="266"/>
      <c r="PBY66" s="266"/>
      <c r="PBZ66" s="266"/>
      <c r="PCA66" s="266"/>
      <c r="PCB66" s="266"/>
      <c r="PCC66" s="266"/>
      <c r="PCD66" s="266"/>
      <c r="PCE66" s="266"/>
      <c r="PCF66" s="266"/>
      <c r="PCG66" s="266"/>
      <c r="PCH66" s="266"/>
      <c r="PCI66" s="266"/>
      <c r="PCJ66" s="266"/>
      <c r="PCK66" s="266"/>
      <c r="PCL66" s="266"/>
      <c r="PCM66" s="266"/>
      <c r="PCN66" s="266"/>
      <c r="PCO66" s="266"/>
      <c r="PCP66" s="266"/>
      <c r="PCQ66" s="266"/>
      <c r="PCR66" s="266"/>
      <c r="PCS66" s="266"/>
      <c r="PCT66" s="266"/>
      <c r="PCU66" s="266"/>
      <c r="PCV66" s="266"/>
      <c r="PCW66" s="266"/>
      <c r="PCX66" s="266"/>
      <c r="PCY66" s="266"/>
      <c r="PCZ66" s="266"/>
      <c r="PDA66" s="266"/>
      <c r="PDB66" s="266"/>
      <c r="PDC66" s="266"/>
      <c r="PDD66" s="266"/>
      <c r="PDE66" s="266"/>
      <c r="PDF66" s="266"/>
      <c r="PDG66" s="266"/>
      <c r="PDH66" s="266"/>
      <c r="PDI66" s="266"/>
      <c r="PDJ66" s="266"/>
      <c r="PDK66" s="266"/>
      <c r="PDL66" s="266"/>
      <c r="PDM66" s="266"/>
      <c r="PDN66" s="266"/>
      <c r="PDO66" s="266"/>
      <c r="PDP66" s="266"/>
      <c r="PDQ66" s="266"/>
      <c r="PDR66" s="266"/>
      <c r="PDS66" s="266"/>
      <c r="PDT66" s="266"/>
      <c r="PDU66" s="266"/>
      <c r="PDV66" s="266"/>
      <c r="PDW66" s="266"/>
      <c r="PDX66" s="266"/>
      <c r="PDY66" s="266"/>
      <c r="PDZ66" s="266"/>
      <c r="PEA66" s="266"/>
      <c r="PEB66" s="266"/>
      <c r="PEC66" s="266"/>
      <c r="PED66" s="266"/>
      <c r="PEE66" s="266"/>
      <c r="PEF66" s="266"/>
      <c r="PEG66" s="266"/>
      <c r="PEH66" s="266"/>
      <c r="PEI66" s="266"/>
      <c r="PEJ66" s="266"/>
      <c r="PEK66" s="266"/>
      <c r="PEL66" s="266"/>
      <c r="PEM66" s="266"/>
      <c r="PEN66" s="266"/>
      <c r="PEO66" s="266"/>
      <c r="PEP66" s="266"/>
      <c r="PEQ66" s="266"/>
      <c r="PER66" s="266"/>
      <c r="PES66" s="266"/>
      <c r="PET66" s="266"/>
      <c r="PEU66" s="266"/>
      <c r="PEV66" s="266"/>
      <c r="PEW66" s="266"/>
      <c r="PEX66" s="266"/>
      <c r="PEY66" s="266"/>
      <c r="PEZ66" s="266"/>
      <c r="PFA66" s="266"/>
      <c r="PFB66" s="266"/>
      <c r="PFC66" s="266"/>
      <c r="PFD66" s="266"/>
      <c r="PFE66" s="266"/>
      <c r="PFF66" s="266"/>
      <c r="PFG66" s="266"/>
      <c r="PFH66" s="266"/>
      <c r="PFI66" s="266"/>
      <c r="PFJ66" s="266"/>
      <c r="PFK66" s="266"/>
      <c r="PFL66" s="266"/>
      <c r="PFM66" s="266"/>
      <c r="PFN66" s="266"/>
      <c r="PFO66" s="266"/>
      <c r="PFP66" s="266"/>
      <c r="PFQ66" s="266"/>
      <c r="PFR66" s="266"/>
      <c r="PFS66" s="266"/>
      <c r="PFT66" s="266"/>
      <c r="PFU66" s="266"/>
      <c r="PFV66" s="266"/>
      <c r="PFW66" s="266"/>
      <c r="PFX66" s="266"/>
      <c r="PFY66" s="266"/>
      <c r="PFZ66" s="266"/>
      <c r="PGA66" s="266"/>
      <c r="PGB66" s="266"/>
      <c r="PGC66" s="266"/>
      <c r="PGD66" s="266"/>
      <c r="PGE66" s="266"/>
      <c r="PGF66" s="266"/>
      <c r="PGG66" s="266"/>
      <c r="PGH66" s="266"/>
      <c r="PGI66" s="266"/>
      <c r="PGJ66" s="266"/>
      <c r="PGK66" s="266"/>
      <c r="PGL66" s="266"/>
      <c r="PGM66" s="266"/>
      <c r="PGN66" s="266"/>
      <c r="PGO66" s="266"/>
      <c r="PGP66" s="266"/>
      <c r="PGQ66" s="266"/>
      <c r="PGR66" s="266"/>
      <c r="PGS66" s="266"/>
      <c r="PGT66" s="266"/>
      <c r="PGU66" s="266"/>
      <c r="PGV66" s="266"/>
      <c r="PGW66" s="266"/>
      <c r="PGX66" s="266"/>
      <c r="PGY66" s="266"/>
      <c r="PGZ66" s="266"/>
      <c r="PHA66" s="266"/>
      <c r="PHB66" s="266"/>
      <c r="PHC66" s="266"/>
      <c r="PHD66" s="266"/>
      <c r="PHE66" s="266"/>
      <c r="PHF66" s="266"/>
      <c r="PHG66" s="266"/>
      <c r="PHH66" s="266"/>
      <c r="PHI66" s="266"/>
      <c r="PHJ66" s="266"/>
      <c r="PHK66" s="266"/>
      <c r="PHL66" s="266"/>
      <c r="PHM66" s="266"/>
      <c r="PHN66" s="266"/>
      <c r="PHO66" s="266"/>
      <c r="PHP66" s="266"/>
      <c r="PHQ66" s="266"/>
      <c r="PHR66" s="266"/>
      <c r="PHS66" s="266"/>
      <c r="PHT66" s="266"/>
      <c r="PHU66" s="266"/>
      <c r="PHV66" s="266"/>
      <c r="PHW66" s="266"/>
      <c r="PHX66" s="266"/>
      <c r="PHY66" s="266"/>
      <c r="PHZ66" s="266"/>
      <c r="PIA66" s="266"/>
      <c r="PIB66" s="266"/>
      <c r="PIC66" s="266"/>
      <c r="PID66" s="266"/>
      <c r="PIE66" s="266"/>
      <c r="PIF66" s="266"/>
      <c r="PIG66" s="266"/>
      <c r="PIH66" s="266"/>
      <c r="PII66" s="266"/>
      <c r="PIJ66" s="266"/>
      <c r="PIK66" s="266"/>
      <c r="PIL66" s="266"/>
      <c r="PIM66" s="266"/>
      <c r="PIN66" s="266"/>
      <c r="PIO66" s="266"/>
      <c r="PIP66" s="266"/>
      <c r="PIQ66" s="266"/>
      <c r="PIR66" s="266"/>
      <c r="PIS66" s="266"/>
      <c r="PIT66" s="266"/>
      <c r="PIU66" s="266"/>
      <c r="PIV66" s="266"/>
      <c r="PIW66" s="266"/>
      <c r="PIX66" s="266"/>
      <c r="PIY66" s="266"/>
      <c r="PIZ66" s="266"/>
      <c r="PJA66" s="266"/>
      <c r="PJB66" s="266"/>
      <c r="PJC66" s="266"/>
      <c r="PJD66" s="266"/>
      <c r="PJE66" s="266"/>
      <c r="PJF66" s="266"/>
      <c r="PJG66" s="266"/>
      <c r="PJH66" s="266"/>
      <c r="PJI66" s="266"/>
      <c r="PJJ66" s="266"/>
      <c r="PJK66" s="266"/>
      <c r="PJL66" s="266"/>
      <c r="PJM66" s="266"/>
      <c r="PJN66" s="266"/>
      <c r="PJO66" s="266"/>
      <c r="PJP66" s="266"/>
      <c r="PJQ66" s="266"/>
      <c r="PJR66" s="266"/>
      <c r="PJS66" s="266"/>
      <c r="PJT66" s="266"/>
      <c r="PJU66" s="266"/>
      <c r="PJV66" s="266"/>
      <c r="PJW66" s="266"/>
      <c r="PJX66" s="266"/>
      <c r="PJY66" s="266"/>
      <c r="PJZ66" s="266"/>
      <c r="PKA66" s="266"/>
      <c r="PKB66" s="266"/>
      <c r="PKC66" s="266"/>
      <c r="PKD66" s="266"/>
      <c r="PKE66" s="266"/>
      <c r="PKF66" s="266"/>
      <c r="PKG66" s="266"/>
      <c r="PKH66" s="266"/>
      <c r="PKI66" s="266"/>
      <c r="PKJ66" s="266"/>
      <c r="PKK66" s="266"/>
      <c r="PKL66" s="266"/>
      <c r="PKM66" s="266"/>
      <c r="PKN66" s="266"/>
      <c r="PKO66" s="266"/>
      <c r="PKP66" s="266"/>
      <c r="PKQ66" s="266"/>
      <c r="PKR66" s="266"/>
      <c r="PKS66" s="266"/>
      <c r="PKT66" s="266"/>
      <c r="PKU66" s="266"/>
      <c r="PKV66" s="266"/>
      <c r="PKW66" s="266"/>
      <c r="PKX66" s="266"/>
      <c r="PKY66" s="266"/>
      <c r="PKZ66" s="266"/>
      <c r="PLA66" s="266"/>
      <c r="PLB66" s="266"/>
      <c r="PLC66" s="266"/>
      <c r="PLD66" s="266"/>
      <c r="PLE66" s="266"/>
      <c r="PLF66" s="266"/>
      <c r="PLG66" s="266"/>
      <c r="PLH66" s="266"/>
      <c r="PLI66" s="266"/>
      <c r="PLJ66" s="266"/>
      <c r="PLK66" s="266"/>
      <c r="PLL66" s="266"/>
      <c r="PLM66" s="266"/>
      <c r="PLN66" s="266"/>
      <c r="PLO66" s="266"/>
      <c r="PLP66" s="266"/>
      <c r="PLQ66" s="266"/>
      <c r="PLR66" s="266"/>
      <c r="PLS66" s="266"/>
      <c r="PLT66" s="266"/>
      <c r="PLU66" s="266"/>
      <c r="PLV66" s="266"/>
      <c r="PLW66" s="266"/>
      <c r="PLX66" s="266"/>
      <c r="PLY66" s="266"/>
      <c r="PLZ66" s="266"/>
      <c r="PMA66" s="266"/>
      <c r="PMB66" s="266"/>
      <c r="PMC66" s="266"/>
      <c r="PMD66" s="266"/>
      <c r="PME66" s="266"/>
      <c r="PMF66" s="266"/>
      <c r="PMG66" s="266"/>
      <c r="PMH66" s="266"/>
      <c r="PMI66" s="266"/>
      <c r="PMJ66" s="266"/>
      <c r="PMK66" s="266"/>
      <c r="PML66" s="266"/>
      <c r="PMM66" s="266"/>
      <c r="PMN66" s="266"/>
      <c r="PMO66" s="266"/>
      <c r="PMP66" s="266"/>
      <c r="PMQ66" s="266"/>
      <c r="PMR66" s="266"/>
      <c r="PMS66" s="266"/>
      <c r="PMT66" s="266"/>
      <c r="PMU66" s="266"/>
      <c r="PMV66" s="266"/>
      <c r="PMW66" s="266"/>
      <c r="PMX66" s="266"/>
      <c r="PMY66" s="266"/>
      <c r="PMZ66" s="266"/>
      <c r="PNA66" s="266"/>
      <c r="PNB66" s="266"/>
      <c r="PNC66" s="266"/>
      <c r="PND66" s="266"/>
      <c r="PNE66" s="266"/>
      <c r="PNF66" s="266"/>
      <c r="PNG66" s="266"/>
      <c r="PNH66" s="266"/>
      <c r="PNI66" s="266"/>
      <c r="PNJ66" s="266"/>
      <c r="PNK66" s="266"/>
      <c r="PNL66" s="266"/>
      <c r="PNM66" s="266"/>
      <c r="PNN66" s="266"/>
      <c r="PNO66" s="266"/>
      <c r="PNP66" s="266"/>
      <c r="PNQ66" s="266"/>
      <c r="PNR66" s="266"/>
      <c r="PNS66" s="266"/>
      <c r="PNT66" s="266"/>
      <c r="PNU66" s="266"/>
      <c r="PNV66" s="266"/>
      <c r="PNW66" s="266"/>
      <c r="PNX66" s="266"/>
      <c r="PNY66" s="266"/>
      <c r="PNZ66" s="266"/>
      <c r="POA66" s="266"/>
      <c r="POB66" s="266"/>
      <c r="POC66" s="266"/>
      <c r="POD66" s="266"/>
      <c r="POE66" s="266"/>
      <c r="POF66" s="266"/>
      <c r="POG66" s="266"/>
      <c r="POH66" s="266"/>
      <c r="POI66" s="266"/>
      <c r="POJ66" s="266"/>
      <c r="POK66" s="266"/>
      <c r="POL66" s="266"/>
      <c r="POM66" s="266"/>
      <c r="PON66" s="266"/>
      <c r="POO66" s="266"/>
      <c r="POP66" s="266"/>
      <c r="POQ66" s="266"/>
      <c r="POR66" s="266"/>
      <c r="POS66" s="266"/>
      <c r="POT66" s="266"/>
      <c r="POU66" s="266"/>
      <c r="POV66" s="266"/>
      <c r="POW66" s="266"/>
      <c r="POX66" s="266"/>
      <c r="POY66" s="266"/>
      <c r="POZ66" s="266"/>
      <c r="PPA66" s="266"/>
      <c r="PPB66" s="266"/>
      <c r="PPC66" s="266"/>
      <c r="PPD66" s="266"/>
      <c r="PPE66" s="266"/>
      <c r="PPF66" s="266"/>
      <c r="PPG66" s="266"/>
      <c r="PPH66" s="266"/>
      <c r="PPI66" s="266"/>
      <c r="PPJ66" s="266"/>
      <c r="PPK66" s="266"/>
      <c r="PPL66" s="266"/>
      <c r="PPM66" s="266"/>
      <c r="PPN66" s="266"/>
      <c r="PPO66" s="266"/>
      <c r="PPP66" s="266"/>
      <c r="PPQ66" s="266"/>
      <c r="PPR66" s="266"/>
      <c r="PPS66" s="266"/>
      <c r="PPT66" s="266"/>
      <c r="PPU66" s="266"/>
      <c r="PPV66" s="266"/>
      <c r="PPW66" s="266"/>
      <c r="PPX66" s="266"/>
      <c r="PPY66" s="266"/>
      <c r="PPZ66" s="266"/>
      <c r="PQA66" s="266"/>
      <c r="PQB66" s="266"/>
      <c r="PQC66" s="266"/>
      <c r="PQD66" s="266"/>
      <c r="PQE66" s="266"/>
      <c r="PQF66" s="266"/>
      <c r="PQG66" s="266"/>
      <c r="PQH66" s="266"/>
      <c r="PQI66" s="266"/>
      <c r="PQJ66" s="266"/>
      <c r="PQK66" s="266"/>
      <c r="PQL66" s="266"/>
      <c r="PQM66" s="266"/>
      <c r="PQN66" s="266"/>
      <c r="PQO66" s="266"/>
      <c r="PQP66" s="266"/>
      <c r="PQQ66" s="266"/>
      <c r="PQR66" s="266"/>
      <c r="PQS66" s="266"/>
      <c r="PQT66" s="266"/>
      <c r="PQU66" s="266"/>
      <c r="PQV66" s="266"/>
      <c r="PQW66" s="266"/>
      <c r="PQX66" s="266"/>
      <c r="PQY66" s="266"/>
      <c r="PQZ66" s="266"/>
      <c r="PRA66" s="266"/>
      <c r="PRB66" s="266"/>
      <c r="PRC66" s="266"/>
      <c r="PRD66" s="266"/>
      <c r="PRE66" s="266"/>
      <c r="PRF66" s="266"/>
      <c r="PRG66" s="266"/>
      <c r="PRH66" s="266"/>
      <c r="PRI66" s="266"/>
      <c r="PRJ66" s="266"/>
      <c r="PRK66" s="266"/>
      <c r="PRL66" s="266"/>
      <c r="PRM66" s="266"/>
      <c r="PRN66" s="266"/>
      <c r="PRO66" s="266"/>
      <c r="PRP66" s="266"/>
      <c r="PRQ66" s="266"/>
      <c r="PRR66" s="266"/>
      <c r="PRS66" s="266"/>
      <c r="PRT66" s="266"/>
      <c r="PRU66" s="266"/>
      <c r="PRV66" s="266"/>
      <c r="PRW66" s="266"/>
      <c r="PRX66" s="266"/>
      <c r="PRY66" s="266"/>
      <c r="PRZ66" s="266"/>
      <c r="PSA66" s="266"/>
      <c r="PSB66" s="266"/>
      <c r="PSC66" s="266"/>
      <c r="PSD66" s="266"/>
      <c r="PSE66" s="266"/>
      <c r="PSF66" s="266"/>
      <c r="PSG66" s="266"/>
      <c r="PSH66" s="266"/>
      <c r="PSI66" s="266"/>
      <c r="PSJ66" s="266"/>
      <c r="PSK66" s="266"/>
      <c r="PSL66" s="266"/>
      <c r="PSM66" s="266"/>
      <c r="PSN66" s="266"/>
      <c r="PSO66" s="266"/>
      <c r="PSP66" s="266"/>
      <c r="PSQ66" s="266"/>
      <c r="PSR66" s="266"/>
      <c r="PSS66" s="266"/>
      <c r="PST66" s="266"/>
      <c r="PSU66" s="266"/>
      <c r="PSV66" s="266"/>
      <c r="PSW66" s="266"/>
      <c r="PSX66" s="266"/>
      <c r="PSY66" s="266"/>
      <c r="PSZ66" s="266"/>
      <c r="PTA66" s="266"/>
      <c r="PTB66" s="266"/>
      <c r="PTC66" s="266"/>
      <c r="PTD66" s="266"/>
      <c r="PTE66" s="266"/>
      <c r="PTF66" s="266"/>
      <c r="PTG66" s="266"/>
      <c r="PTH66" s="266"/>
      <c r="PTI66" s="266"/>
      <c r="PTJ66" s="266"/>
      <c r="PTK66" s="266"/>
      <c r="PTL66" s="266"/>
      <c r="PTM66" s="266"/>
      <c r="PTN66" s="266"/>
      <c r="PTO66" s="266"/>
      <c r="PTP66" s="266"/>
      <c r="PTQ66" s="266"/>
      <c r="PTR66" s="266"/>
      <c r="PTS66" s="266"/>
      <c r="PTT66" s="266"/>
      <c r="PTU66" s="266"/>
      <c r="PTV66" s="266"/>
      <c r="PTW66" s="266"/>
      <c r="PTX66" s="266"/>
      <c r="PTY66" s="266"/>
      <c r="PTZ66" s="266"/>
      <c r="PUA66" s="266"/>
      <c r="PUB66" s="266"/>
      <c r="PUC66" s="266"/>
      <c r="PUD66" s="266"/>
      <c r="PUE66" s="266"/>
      <c r="PUF66" s="266"/>
      <c r="PUG66" s="266"/>
      <c r="PUH66" s="266"/>
      <c r="PUI66" s="266"/>
      <c r="PUJ66" s="266"/>
      <c r="PUK66" s="266"/>
      <c r="PUL66" s="266"/>
      <c r="PUM66" s="266"/>
      <c r="PUN66" s="266"/>
      <c r="PUO66" s="266"/>
      <c r="PUP66" s="266"/>
      <c r="PUQ66" s="266"/>
      <c r="PUR66" s="266"/>
      <c r="PUS66" s="266"/>
      <c r="PUT66" s="266"/>
      <c r="PUU66" s="266"/>
      <c r="PUV66" s="266"/>
      <c r="PUW66" s="266"/>
      <c r="PUX66" s="266"/>
      <c r="PUY66" s="266"/>
      <c r="PUZ66" s="266"/>
      <c r="PVA66" s="266"/>
      <c r="PVB66" s="266"/>
      <c r="PVC66" s="266"/>
      <c r="PVD66" s="266"/>
      <c r="PVE66" s="266"/>
      <c r="PVF66" s="266"/>
      <c r="PVG66" s="266"/>
      <c r="PVH66" s="266"/>
      <c r="PVI66" s="266"/>
      <c r="PVJ66" s="266"/>
      <c r="PVK66" s="266"/>
      <c r="PVL66" s="266"/>
      <c r="PVM66" s="266"/>
      <c r="PVN66" s="266"/>
      <c r="PVO66" s="266"/>
      <c r="PVP66" s="266"/>
      <c r="PVQ66" s="266"/>
      <c r="PVR66" s="266"/>
      <c r="PVS66" s="266"/>
      <c r="PVT66" s="266"/>
      <c r="PVU66" s="266"/>
      <c r="PVV66" s="266"/>
      <c r="PVW66" s="266"/>
      <c r="PVX66" s="266"/>
      <c r="PVY66" s="266"/>
      <c r="PVZ66" s="266"/>
      <c r="PWA66" s="266"/>
      <c r="PWB66" s="266"/>
      <c r="PWC66" s="266"/>
      <c r="PWD66" s="266"/>
      <c r="PWE66" s="266"/>
      <c r="PWF66" s="266"/>
      <c r="PWG66" s="266"/>
      <c r="PWH66" s="266"/>
      <c r="PWI66" s="266"/>
      <c r="PWJ66" s="266"/>
      <c r="PWK66" s="266"/>
      <c r="PWL66" s="266"/>
      <c r="PWM66" s="266"/>
      <c r="PWN66" s="266"/>
      <c r="PWO66" s="266"/>
      <c r="PWP66" s="266"/>
      <c r="PWQ66" s="266"/>
      <c r="PWR66" s="266"/>
      <c r="PWS66" s="266"/>
      <c r="PWT66" s="266"/>
      <c r="PWU66" s="266"/>
      <c r="PWV66" s="266"/>
      <c r="PWW66" s="266"/>
      <c r="PWX66" s="266"/>
      <c r="PWY66" s="266"/>
      <c r="PWZ66" s="266"/>
      <c r="PXA66" s="266"/>
      <c r="PXB66" s="266"/>
      <c r="PXC66" s="266"/>
      <c r="PXD66" s="266"/>
      <c r="PXE66" s="266"/>
      <c r="PXF66" s="266"/>
      <c r="PXG66" s="266"/>
      <c r="PXH66" s="266"/>
      <c r="PXI66" s="266"/>
      <c r="PXJ66" s="266"/>
      <c r="PXK66" s="266"/>
      <c r="PXL66" s="266"/>
      <c r="PXM66" s="266"/>
      <c r="PXN66" s="266"/>
      <c r="PXO66" s="266"/>
      <c r="PXP66" s="266"/>
      <c r="PXQ66" s="266"/>
      <c r="PXR66" s="266"/>
      <c r="PXS66" s="266"/>
      <c r="PXT66" s="266"/>
      <c r="PXU66" s="266"/>
      <c r="PXV66" s="266"/>
      <c r="PXW66" s="266"/>
      <c r="PXX66" s="266"/>
      <c r="PXY66" s="266"/>
      <c r="PXZ66" s="266"/>
      <c r="PYA66" s="266"/>
      <c r="PYB66" s="266"/>
      <c r="PYC66" s="266"/>
      <c r="PYD66" s="266"/>
      <c r="PYE66" s="266"/>
      <c r="PYF66" s="266"/>
      <c r="PYG66" s="266"/>
      <c r="PYH66" s="266"/>
      <c r="PYI66" s="266"/>
      <c r="PYJ66" s="266"/>
      <c r="PYK66" s="266"/>
      <c r="PYL66" s="266"/>
      <c r="PYM66" s="266"/>
      <c r="PYN66" s="266"/>
      <c r="PYO66" s="266"/>
      <c r="PYP66" s="266"/>
      <c r="PYQ66" s="266"/>
      <c r="PYR66" s="266"/>
      <c r="PYS66" s="266"/>
      <c r="PYT66" s="266"/>
      <c r="PYU66" s="266"/>
      <c r="PYV66" s="266"/>
      <c r="PYW66" s="266"/>
      <c r="PYX66" s="266"/>
      <c r="PYY66" s="266"/>
      <c r="PYZ66" s="266"/>
      <c r="PZA66" s="266"/>
      <c r="PZB66" s="266"/>
      <c r="PZC66" s="266"/>
      <c r="PZD66" s="266"/>
      <c r="PZE66" s="266"/>
      <c r="PZF66" s="266"/>
      <c r="PZG66" s="266"/>
      <c r="PZH66" s="266"/>
      <c r="PZI66" s="266"/>
      <c r="PZJ66" s="266"/>
      <c r="PZK66" s="266"/>
      <c r="PZL66" s="266"/>
      <c r="PZM66" s="266"/>
      <c r="PZN66" s="266"/>
      <c r="PZO66" s="266"/>
      <c r="PZP66" s="266"/>
      <c r="PZQ66" s="266"/>
      <c r="PZR66" s="266"/>
      <c r="PZS66" s="266"/>
      <c r="PZT66" s="266"/>
      <c r="PZU66" s="266"/>
      <c r="PZV66" s="266"/>
      <c r="PZW66" s="266"/>
      <c r="PZX66" s="266"/>
      <c r="PZY66" s="266"/>
      <c r="PZZ66" s="266"/>
      <c r="QAA66" s="266"/>
      <c r="QAB66" s="266"/>
      <c r="QAC66" s="266"/>
      <c r="QAD66" s="266"/>
      <c r="QAE66" s="266"/>
      <c r="QAF66" s="266"/>
      <c r="QAG66" s="266"/>
      <c r="QAH66" s="266"/>
      <c r="QAI66" s="266"/>
      <c r="QAJ66" s="266"/>
      <c r="QAK66" s="266"/>
      <c r="QAL66" s="266"/>
      <c r="QAM66" s="266"/>
      <c r="QAN66" s="266"/>
      <c r="QAO66" s="266"/>
      <c r="QAP66" s="266"/>
      <c r="QAQ66" s="266"/>
      <c r="QAR66" s="266"/>
      <c r="QAS66" s="266"/>
      <c r="QAT66" s="266"/>
      <c r="QAU66" s="266"/>
      <c r="QAV66" s="266"/>
      <c r="QAW66" s="266"/>
      <c r="QAX66" s="266"/>
      <c r="QAY66" s="266"/>
      <c r="QAZ66" s="266"/>
      <c r="QBA66" s="266"/>
      <c r="QBB66" s="266"/>
      <c r="QBC66" s="266"/>
      <c r="QBD66" s="266"/>
      <c r="QBE66" s="266"/>
      <c r="QBF66" s="266"/>
      <c r="QBG66" s="266"/>
      <c r="QBH66" s="266"/>
      <c r="QBI66" s="266"/>
      <c r="QBJ66" s="266"/>
      <c r="QBK66" s="266"/>
      <c r="QBL66" s="266"/>
      <c r="QBM66" s="266"/>
      <c r="QBN66" s="266"/>
      <c r="QBO66" s="266"/>
      <c r="QBP66" s="266"/>
      <c r="QBQ66" s="266"/>
      <c r="QBR66" s="266"/>
      <c r="QBS66" s="266"/>
      <c r="QBT66" s="266"/>
      <c r="QBU66" s="266"/>
      <c r="QBV66" s="266"/>
      <c r="QBW66" s="266"/>
      <c r="QBX66" s="266"/>
      <c r="QBY66" s="266"/>
      <c r="QBZ66" s="266"/>
      <c r="QCA66" s="266"/>
      <c r="QCB66" s="266"/>
      <c r="QCC66" s="266"/>
      <c r="QCD66" s="266"/>
      <c r="QCE66" s="266"/>
      <c r="QCF66" s="266"/>
      <c r="QCG66" s="266"/>
      <c r="QCH66" s="266"/>
      <c r="QCI66" s="266"/>
      <c r="QCJ66" s="266"/>
      <c r="QCK66" s="266"/>
      <c r="QCL66" s="266"/>
      <c r="QCM66" s="266"/>
      <c r="QCN66" s="266"/>
      <c r="QCO66" s="266"/>
      <c r="QCP66" s="266"/>
      <c r="QCQ66" s="266"/>
      <c r="QCR66" s="266"/>
      <c r="QCS66" s="266"/>
      <c r="QCT66" s="266"/>
      <c r="QCU66" s="266"/>
      <c r="QCV66" s="266"/>
      <c r="QCW66" s="266"/>
      <c r="QCX66" s="266"/>
      <c r="QCY66" s="266"/>
      <c r="QCZ66" s="266"/>
      <c r="QDA66" s="266"/>
      <c r="QDB66" s="266"/>
      <c r="QDC66" s="266"/>
      <c r="QDD66" s="266"/>
      <c r="QDE66" s="266"/>
      <c r="QDF66" s="266"/>
      <c r="QDG66" s="266"/>
      <c r="QDH66" s="266"/>
      <c r="QDI66" s="266"/>
      <c r="QDJ66" s="266"/>
      <c r="QDK66" s="266"/>
      <c r="QDL66" s="266"/>
      <c r="QDM66" s="266"/>
      <c r="QDN66" s="266"/>
      <c r="QDO66" s="266"/>
      <c r="QDP66" s="266"/>
      <c r="QDQ66" s="266"/>
      <c r="QDR66" s="266"/>
      <c r="QDS66" s="266"/>
      <c r="QDT66" s="266"/>
      <c r="QDU66" s="266"/>
      <c r="QDV66" s="266"/>
      <c r="QDW66" s="266"/>
      <c r="QDX66" s="266"/>
      <c r="QDY66" s="266"/>
      <c r="QDZ66" s="266"/>
      <c r="QEA66" s="266"/>
      <c r="QEB66" s="266"/>
      <c r="QEC66" s="266"/>
      <c r="QED66" s="266"/>
      <c r="QEE66" s="266"/>
      <c r="QEF66" s="266"/>
      <c r="QEG66" s="266"/>
      <c r="QEH66" s="266"/>
      <c r="QEI66" s="266"/>
      <c r="QEJ66" s="266"/>
      <c r="QEK66" s="266"/>
      <c r="QEL66" s="266"/>
      <c r="QEM66" s="266"/>
      <c r="QEN66" s="266"/>
      <c r="QEO66" s="266"/>
      <c r="QEP66" s="266"/>
      <c r="QEQ66" s="266"/>
      <c r="QER66" s="266"/>
      <c r="QES66" s="266"/>
      <c r="QET66" s="266"/>
      <c r="QEU66" s="266"/>
      <c r="QEV66" s="266"/>
      <c r="QEW66" s="266"/>
      <c r="QEX66" s="266"/>
      <c r="QEY66" s="266"/>
      <c r="QEZ66" s="266"/>
      <c r="QFA66" s="266"/>
      <c r="QFB66" s="266"/>
      <c r="QFC66" s="266"/>
      <c r="QFD66" s="266"/>
      <c r="QFE66" s="266"/>
      <c r="QFF66" s="266"/>
      <c r="QFG66" s="266"/>
      <c r="QFH66" s="266"/>
      <c r="QFI66" s="266"/>
      <c r="QFJ66" s="266"/>
      <c r="QFK66" s="266"/>
      <c r="QFL66" s="266"/>
      <c r="QFM66" s="266"/>
      <c r="QFN66" s="266"/>
      <c r="QFO66" s="266"/>
      <c r="QFP66" s="266"/>
      <c r="QFQ66" s="266"/>
      <c r="QFR66" s="266"/>
      <c r="QFS66" s="266"/>
      <c r="QFT66" s="266"/>
      <c r="QFU66" s="266"/>
      <c r="QFV66" s="266"/>
      <c r="QFW66" s="266"/>
      <c r="QFX66" s="266"/>
      <c r="QFY66" s="266"/>
      <c r="QFZ66" s="266"/>
      <c r="QGA66" s="266"/>
      <c r="QGB66" s="266"/>
      <c r="QGC66" s="266"/>
      <c r="QGD66" s="266"/>
      <c r="QGE66" s="266"/>
      <c r="QGF66" s="266"/>
      <c r="QGG66" s="266"/>
      <c r="QGH66" s="266"/>
      <c r="QGI66" s="266"/>
      <c r="QGJ66" s="266"/>
      <c r="QGK66" s="266"/>
      <c r="QGL66" s="266"/>
      <c r="QGM66" s="266"/>
      <c r="QGN66" s="266"/>
      <c r="QGO66" s="266"/>
      <c r="QGP66" s="266"/>
      <c r="QGQ66" s="266"/>
      <c r="QGR66" s="266"/>
      <c r="QGS66" s="266"/>
      <c r="QGT66" s="266"/>
      <c r="QGU66" s="266"/>
      <c r="QGV66" s="266"/>
      <c r="QGW66" s="266"/>
      <c r="QGX66" s="266"/>
      <c r="QGY66" s="266"/>
      <c r="QGZ66" s="266"/>
      <c r="QHA66" s="266"/>
      <c r="QHB66" s="266"/>
      <c r="QHC66" s="266"/>
      <c r="QHD66" s="266"/>
      <c r="QHE66" s="266"/>
      <c r="QHF66" s="266"/>
      <c r="QHG66" s="266"/>
      <c r="QHH66" s="266"/>
      <c r="QHI66" s="266"/>
      <c r="QHJ66" s="266"/>
      <c r="QHK66" s="266"/>
      <c r="QHL66" s="266"/>
      <c r="QHM66" s="266"/>
      <c r="QHN66" s="266"/>
      <c r="QHO66" s="266"/>
      <c r="QHP66" s="266"/>
      <c r="QHQ66" s="266"/>
      <c r="QHR66" s="266"/>
      <c r="QHS66" s="266"/>
      <c r="QHT66" s="266"/>
      <c r="QHU66" s="266"/>
      <c r="QHV66" s="266"/>
      <c r="QHW66" s="266"/>
      <c r="QHX66" s="266"/>
      <c r="QHY66" s="266"/>
      <c r="QHZ66" s="266"/>
      <c r="QIA66" s="266"/>
      <c r="QIB66" s="266"/>
      <c r="QIC66" s="266"/>
      <c r="QID66" s="266"/>
      <c r="QIE66" s="266"/>
      <c r="QIF66" s="266"/>
      <c r="QIG66" s="266"/>
      <c r="QIH66" s="266"/>
      <c r="QII66" s="266"/>
      <c r="QIJ66" s="266"/>
      <c r="QIK66" s="266"/>
      <c r="QIL66" s="266"/>
      <c r="QIM66" s="266"/>
      <c r="QIN66" s="266"/>
      <c r="QIO66" s="266"/>
      <c r="QIP66" s="266"/>
      <c r="QIQ66" s="266"/>
      <c r="QIR66" s="266"/>
      <c r="QIS66" s="266"/>
      <c r="QIT66" s="266"/>
      <c r="QIU66" s="266"/>
      <c r="QIV66" s="266"/>
      <c r="QIW66" s="266"/>
      <c r="QIX66" s="266"/>
      <c r="QIY66" s="266"/>
      <c r="QIZ66" s="266"/>
      <c r="QJA66" s="266"/>
      <c r="QJB66" s="266"/>
      <c r="QJC66" s="266"/>
      <c r="QJD66" s="266"/>
      <c r="QJE66" s="266"/>
      <c r="QJF66" s="266"/>
      <c r="QJG66" s="266"/>
      <c r="QJH66" s="266"/>
      <c r="QJI66" s="266"/>
      <c r="QJJ66" s="266"/>
      <c r="QJK66" s="266"/>
      <c r="QJL66" s="266"/>
      <c r="QJM66" s="266"/>
      <c r="QJN66" s="266"/>
      <c r="QJO66" s="266"/>
      <c r="QJP66" s="266"/>
      <c r="QJQ66" s="266"/>
      <c r="QJR66" s="266"/>
      <c r="QJS66" s="266"/>
      <c r="QJT66" s="266"/>
      <c r="QJU66" s="266"/>
      <c r="QJV66" s="266"/>
      <c r="QJW66" s="266"/>
      <c r="QJX66" s="266"/>
      <c r="QJY66" s="266"/>
      <c r="QJZ66" s="266"/>
      <c r="QKA66" s="266"/>
      <c r="QKB66" s="266"/>
      <c r="QKC66" s="266"/>
      <c r="QKD66" s="266"/>
      <c r="QKE66" s="266"/>
      <c r="QKF66" s="266"/>
      <c r="QKG66" s="266"/>
      <c r="QKH66" s="266"/>
      <c r="QKI66" s="266"/>
      <c r="QKJ66" s="266"/>
      <c r="QKK66" s="266"/>
      <c r="QKL66" s="266"/>
      <c r="QKM66" s="266"/>
      <c r="QKN66" s="266"/>
      <c r="QKO66" s="266"/>
      <c r="QKP66" s="266"/>
      <c r="QKQ66" s="266"/>
      <c r="QKR66" s="266"/>
      <c r="QKS66" s="266"/>
      <c r="QKT66" s="266"/>
      <c r="QKU66" s="266"/>
      <c r="QKV66" s="266"/>
      <c r="QKW66" s="266"/>
      <c r="QKX66" s="266"/>
      <c r="QKY66" s="266"/>
      <c r="QKZ66" s="266"/>
      <c r="QLA66" s="266"/>
      <c r="QLB66" s="266"/>
      <c r="QLC66" s="266"/>
      <c r="QLD66" s="266"/>
      <c r="QLE66" s="266"/>
      <c r="QLF66" s="266"/>
      <c r="QLG66" s="266"/>
      <c r="QLH66" s="266"/>
      <c r="QLI66" s="266"/>
      <c r="QLJ66" s="266"/>
      <c r="QLK66" s="266"/>
      <c r="QLL66" s="266"/>
      <c r="QLM66" s="266"/>
      <c r="QLN66" s="266"/>
      <c r="QLO66" s="266"/>
      <c r="QLP66" s="266"/>
      <c r="QLQ66" s="266"/>
      <c r="QLR66" s="266"/>
      <c r="QLS66" s="266"/>
      <c r="QLT66" s="266"/>
      <c r="QLU66" s="266"/>
      <c r="QLV66" s="266"/>
      <c r="QLW66" s="266"/>
      <c r="QLX66" s="266"/>
      <c r="QLY66" s="266"/>
      <c r="QLZ66" s="266"/>
      <c r="QMA66" s="266"/>
      <c r="QMB66" s="266"/>
      <c r="QMC66" s="266"/>
      <c r="QMD66" s="266"/>
      <c r="QME66" s="266"/>
      <c r="QMF66" s="266"/>
      <c r="QMG66" s="266"/>
      <c r="QMH66" s="266"/>
      <c r="QMI66" s="266"/>
      <c r="QMJ66" s="266"/>
      <c r="QMK66" s="266"/>
      <c r="QML66" s="266"/>
      <c r="QMM66" s="266"/>
      <c r="QMN66" s="266"/>
      <c r="QMO66" s="266"/>
      <c r="QMP66" s="266"/>
      <c r="QMQ66" s="266"/>
      <c r="QMR66" s="266"/>
      <c r="QMS66" s="266"/>
      <c r="QMT66" s="266"/>
      <c r="QMU66" s="266"/>
      <c r="QMV66" s="266"/>
      <c r="QMW66" s="266"/>
      <c r="QMX66" s="266"/>
      <c r="QMY66" s="266"/>
      <c r="QMZ66" s="266"/>
      <c r="QNA66" s="266"/>
      <c r="QNB66" s="266"/>
      <c r="QNC66" s="266"/>
      <c r="QND66" s="266"/>
      <c r="QNE66" s="266"/>
      <c r="QNF66" s="266"/>
      <c r="QNG66" s="266"/>
      <c r="QNH66" s="266"/>
      <c r="QNI66" s="266"/>
      <c r="QNJ66" s="266"/>
      <c r="QNK66" s="266"/>
      <c r="QNL66" s="266"/>
      <c r="QNM66" s="266"/>
      <c r="QNN66" s="266"/>
      <c r="QNO66" s="266"/>
      <c r="QNP66" s="266"/>
      <c r="QNQ66" s="266"/>
      <c r="QNR66" s="266"/>
      <c r="QNS66" s="266"/>
      <c r="QNT66" s="266"/>
      <c r="QNU66" s="266"/>
      <c r="QNV66" s="266"/>
      <c r="QNW66" s="266"/>
      <c r="QNX66" s="266"/>
      <c r="QNY66" s="266"/>
      <c r="QNZ66" s="266"/>
      <c r="QOA66" s="266"/>
      <c r="QOB66" s="266"/>
      <c r="QOC66" s="266"/>
      <c r="QOD66" s="266"/>
      <c r="QOE66" s="266"/>
      <c r="QOF66" s="266"/>
      <c r="QOG66" s="266"/>
      <c r="QOH66" s="266"/>
      <c r="QOI66" s="266"/>
      <c r="QOJ66" s="266"/>
      <c r="QOK66" s="266"/>
      <c r="QOL66" s="266"/>
      <c r="QOM66" s="266"/>
      <c r="QON66" s="266"/>
      <c r="QOO66" s="266"/>
      <c r="QOP66" s="266"/>
      <c r="QOQ66" s="266"/>
      <c r="QOR66" s="266"/>
      <c r="QOS66" s="266"/>
      <c r="QOT66" s="266"/>
      <c r="QOU66" s="266"/>
      <c r="QOV66" s="266"/>
      <c r="QOW66" s="266"/>
      <c r="QOX66" s="266"/>
      <c r="QOY66" s="266"/>
      <c r="QOZ66" s="266"/>
      <c r="QPA66" s="266"/>
      <c r="QPB66" s="266"/>
      <c r="QPC66" s="266"/>
      <c r="QPD66" s="266"/>
      <c r="QPE66" s="266"/>
      <c r="QPF66" s="266"/>
      <c r="QPG66" s="266"/>
      <c r="QPH66" s="266"/>
      <c r="QPI66" s="266"/>
      <c r="QPJ66" s="266"/>
      <c r="QPK66" s="266"/>
      <c r="QPL66" s="266"/>
      <c r="QPM66" s="266"/>
      <c r="QPN66" s="266"/>
      <c r="QPO66" s="266"/>
      <c r="QPP66" s="266"/>
      <c r="QPQ66" s="266"/>
      <c r="QPR66" s="266"/>
      <c r="QPS66" s="266"/>
      <c r="QPT66" s="266"/>
      <c r="QPU66" s="266"/>
      <c r="QPV66" s="266"/>
      <c r="QPW66" s="266"/>
      <c r="QPX66" s="266"/>
      <c r="QPY66" s="266"/>
      <c r="QPZ66" s="266"/>
      <c r="QQA66" s="266"/>
      <c r="QQB66" s="266"/>
      <c r="QQC66" s="266"/>
      <c r="QQD66" s="266"/>
      <c r="QQE66" s="266"/>
      <c r="QQF66" s="266"/>
      <c r="QQG66" s="266"/>
      <c r="QQH66" s="266"/>
      <c r="QQI66" s="266"/>
      <c r="QQJ66" s="266"/>
      <c r="QQK66" s="266"/>
      <c r="QQL66" s="266"/>
      <c r="QQM66" s="266"/>
      <c r="QQN66" s="266"/>
      <c r="QQO66" s="266"/>
      <c r="QQP66" s="266"/>
      <c r="QQQ66" s="266"/>
      <c r="QQR66" s="266"/>
      <c r="QQS66" s="266"/>
      <c r="QQT66" s="266"/>
      <c r="QQU66" s="266"/>
      <c r="QQV66" s="266"/>
      <c r="QQW66" s="266"/>
      <c r="QQX66" s="266"/>
      <c r="QQY66" s="266"/>
      <c r="QQZ66" s="266"/>
      <c r="QRA66" s="266"/>
      <c r="QRB66" s="266"/>
      <c r="QRC66" s="266"/>
      <c r="QRD66" s="266"/>
      <c r="QRE66" s="266"/>
      <c r="QRF66" s="266"/>
      <c r="QRG66" s="266"/>
      <c r="QRH66" s="266"/>
      <c r="QRI66" s="266"/>
      <c r="QRJ66" s="266"/>
      <c r="QRK66" s="266"/>
      <c r="QRL66" s="266"/>
      <c r="QRM66" s="266"/>
      <c r="QRN66" s="266"/>
      <c r="QRO66" s="266"/>
      <c r="QRP66" s="266"/>
      <c r="QRQ66" s="266"/>
      <c r="QRR66" s="266"/>
      <c r="QRS66" s="266"/>
      <c r="QRT66" s="266"/>
      <c r="QRU66" s="266"/>
      <c r="QRV66" s="266"/>
      <c r="QRW66" s="266"/>
      <c r="QRX66" s="266"/>
      <c r="QRY66" s="266"/>
      <c r="QRZ66" s="266"/>
      <c r="QSA66" s="266"/>
      <c r="QSB66" s="266"/>
      <c r="QSC66" s="266"/>
      <c r="QSD66" s="266"/>
      <c r="QSE66" s="266"/>
      <c r="QSF66" s="266"/>
      <c r="QSG66" s="266"/>
      <c r="QSH66" s="266"/>
      <c r="QSI66" s="266"/>
      <c r="QSJ66" s="266"/>
      <c r="QSK66" s="266"/>
      <c r="QSL66" s="266"/>
      <c r="QSM66" s="266"/>
      <c r="QSN66" s="266"/>
      <c r="QSO66" s="266"/>
      <c r="QSP66" s="266"/>
      <c r="QSQ66" s="266"/>
      <c r="QSR66" s="266"/>
      <c r="QSS66" s="266"/>
      <c r="QST66" s="266"/>
      <c r="QSU66" s="266"/>
      <c r="QSV66" s="266"/>
      <c r="QSW66" s="266"/>
      <c r="QSX66" s="266"/>
      <c r="QSY66" s="266"/>
      <c r="QSZ66" s="266"/>
      <c r="QTA66" s="266"/>
      <c r="QTB66" s="266"/>
      <c r="QTC66" s="266"/>
      <c r="QTD66" s="266"/>
      <c r="QTE66" s="266"/>
      <c r="QTF66" s="266"/>
      <c r="QTG66" s="266"/>
      <c r="QTH66" s="266"/>
      <c r="QTI66" s="266"/>
      <c r="QTJ66" s="266"/>
      <c r="QTK66" s="266"/>
      <c r="QTL66" s="266"/>
      <c r="QTM66" s="266"/>
      <c r="QTN66" s="266"/>
      <c r="QTO66" s="266"/>
      <c r="QTP66" s="266"/>
      <c r="QTQ66" s="266"/>
      <c r="QTR66" s="266"/>
      <c r="QTS66" s="266"/>
      <c r="QTT66" s="266"/>
      <c r="QTU66" s="266"/>
      <c r="QTV66" s="266"/>
      <c r="QTW66" s="266"/>
      <c r="QTX66" s="266"/>
      <c r="QTY66" s="266"/>
      <c r="QTZ66" s="266"/>
      <c r="QUA66" s="266"/>
      <c r="QUB66" s="266"/>
      <c r="QUC66" s="266"/>
      <c r="QUD66" s="266"/>
      <c r="QUE66" s="266"/>
      <c r="QUF66" s="266"/>
      <c r="QUG66" s="266"/>
      <c r="QUH66" s="266"/>
      <c r="QUI66" s="266"/>
      <c r="QUJ66" s="266"/>
      <c r="QUK66" s="266"/>
      <c r="QUL66" s="266"/>
      <c r="QUM66" s="266"/>
      <c r="QUN66" s="266"/>
      <c r="QUO66" s="266"/>
      <c r="QUP66" s="266"/>
      <c r="QUQ66" s="266"/>
      <c r="QUR66" s="266"/>
      <c r="QUS66" s="266"/>
      <c r="QUT66" s="266"/>
      <c r="QUU66" s="266"/>
      <c r="QUV66" s="266"/>
      <c r="QUW66" s="266"/>
      <c r="QUX66" s="266"/>
      <c r="QUY66" s="266"/>
      <c r="QUZ66" s="266"/>
      <c r="QVA66" s="266"/>
      <c r="QVB66" s="266"/>
      <c r="QVC66" s="266"/>
      <c r="QVD66" s="266"/>
      <c r="QVE66" s="266"/>
      <c r="QVF66" s="266"/>
      <c r="QVG66" s="266"/>
      <c r="QVH66" s="266"/>
      <c r="QVI66" s="266"/>
      <c r="QVJ66" s="266"/>
      <c r="QVK66" s="266"/>
      <c r="QVL66" s="266"/>
      <c r="QVM66" s="266"/>
      <c r="QVN66" s="266"/>
      <c r="QVO66" s="266"/>
      <c r="QVP66" s="266"/>
      <c r="QVQ66" s="266"/>
      <c r="QVR66" s="266"/>
      <c r="QVS66" s="266"/>
      <c r="QVT66" s="266"/>
      <c r="QVU66" s="266"/>
      <c r="QVV66" s="266"/>
      <c r="QVW66" s="266"/>
      <c r="QVX66" s="266"/>
      <c r="QVY66" s="266"/>
      <c r="QVZ66" s="266"/>
      <c r="QWA66" s="266"/>
      <c r="QWB66" s="266"/>
      <c r="QWC66" s="266"/>
      <c r="QWD66" s="266"/>
      <c r="QWE66" s="266"/>
      <c r="QWF66" s="266"/>
      <c r="QWG66" s="266"/>
      <c r="QWH66" s="266"/>
      <c r="QWI66" s="266"/>
      <c r="QWJ66" s="266"/>
      <c r="QWK66" s="266"/>
      <c r="QWL66" s="266"/>
      <c r="QWM66" s="266"/>
      <c r="QWN66" s="266"/>
      <c r="QWO66" s="266"/>
      <c r="QWP66" s="266"/>
      <c r="QWQ66" s="266"/>
      <c r="QWR66" s="266"/>
      <c r="QWS66" s="266"/>
      <c r="QWT66" s="266"/>
      <c r="QWU66" s="266"/>
      <c r="QWV66" s="266"/>
      <c r="QWW66" s="266"/>
      <c r="QWX66" s="266"/>
      <c r="QWY66" s="266"/>
      <c r="QWZ66" s="266"/>
      <c r="QXA66" s="266"/>
      <c r="QXB66" s="266"/>
      <c r="QXC66" s="266"/>
      <c r="QXD66" s="266"/>
      <c r="QXE66" s="266"/>
      <c r="QXF66" s="266"/>
      <c r="QXG66" s="266"/>
      <c r="QXH66" s="266"/>
      <c r="QXI66" s="266"/>
      <c r="QXJ66" s="266"/>
      <c r="QXK66" s="266"/>
      <c r="QXL66" s="266"/>
      <c r="QXM66" s="266"/>
      <c r="QXN66" s="266"/>
      <c r="QXO66" s="266"/>
      <c r="QXP66" s="266"/>
      <c r="QXQ66" s="266"/>
      <c r="QXR66" s="266"/>
      <c r="QXS66" s="266"/>
      <c r="QXT66" s="266"/>
      <c r="QXU66" s="266"/>
      <c r="QXV66" s="266"/>
      <c r="QXW66" s="266"/>
      <c r="QXX66" s="266"/>
      <c r="QXY66" s="266"/>
      <c r="QXZ66" s="266"/>
      <c r="QYA66" s="266"/>
      <c r="QYB66" s="266"/>
      <c r="QYC66" s="266"/>
      <c r="QYD66" s="266"/>
      <c r="QYE66" s="266"/>
      <c r="QYF66" s="266"/>
      <c r="QYG66" s="266"/>
      <c r="QYH66" s="266"/>
      <c r="QYI66" s="266"/>
      <c r="QYJ66" s="266"/>
      <c r="QYK66" s="266"/>
      <c r="QYL66" s="266"/>
      <c r="QYM66" s="266"/>
      <c r="QYN66" s="266"/>
      <c r="QYO66" s="266"/>
      <c r="QYP66" s="266"/>
      <c r="QYQ66" s="266"/>
      <c r="QYR66" s="266"/>
      <c r="QYS66" s="266"/>
      <c r="QYT66" s="266"/>
      <c r="QYU66" s="266"/>
      <c r="QYV66" s="266"/>
      <c r="QYW66" s="266"/>
      <c r="QYX66" s="266"/>
      <c r="QYY66" s="266"/>
      <c r="QYZ66" s="266"/>
      <c r="QZA66" s="266"/>
      <c r="QZB66" s="266"/>
      <c r="QZC66" s="266"/>
      <c r="QZD66" s="266"/>
      <c r="QZE66" s="266"/>
      <c r="QZF66" s="266"/>
      <c r="QZG66" s="266"/>
      <c r="QZH66" s="266"/>
      <c r="QZI66" s="266"/>
      <c r="QZJ66" s="266"/>
      <c r="QZK66" s="266"/>
      <c r="QZL66" s="266"/>
      <c r="QZM66" s="266"/>
      <c r="QZN66" s="266"/>
      <c r="QZO66" s="266"/>
      <c r="QZP66" s="266"/>
      <c r="QZQ66" s="266"/>
      <c r="QZR66" s="266"/>
      <c r="QZS66" s="266"/>
      <c r="QZT66" s="266"/>
      <c r="QZU66" s="266"/>
      <c r="QZV66" s="266"/>
      <c r="QZW66" s="266"/>
      <c r="QZX66" s="266"/>
      <c r="QZY66" s="266"/>
      <c r="QZZ66" s="266"/>
      <c r="RAA66" s="266"/>
      <c r="RAB66" s="266"/>
      <c r="RAC66" s="266"/>
      <c r="RAD66" s="266"/>
      <c r="RAE66" s="266"/>
      <c r="RAF66" s="266"/>
      <c r="RAG66" s="266"/>
      <c r="RAH66" s="266"/>
      <c r="RAI66" s="266"/>
      <c r="RAJ66" s="266"/>
      <c r="RAK66" s="266"/>
      <c r="RAL66" s="266"/>
      <c r="RAM66" s="266"/>
      <c r="RAN66" s="266"/>
      <c r="RAO66" s="266"/>
      <c r="RAP66" s="266"/>
      <c r="RAQ66" s="266"/>
      <c r="RAR66" s="266"/>
      <c r="RAS66" s="266"/>
      <c r="RAT66" s="266"/>
      <c r="RAU66" s="266"/>
      <c r="RAV66" s="266"/>
      <c r="RAW66" s="266"/>
      <c r="RAX66" s="266"/>
      <c r="RAY66" s="266"/>
      <c r="RAZ66" s="266"/>
      <c r="RBA66" s="266"/>
      <c r="RBB66" s="266"/>
      <c r="RBC66" s="266"/>
      <c r="RBD66" s="266"/>
      <c r="RBE66" s="266"/>
      <c r="RBF66" s="266"/>
      <c r="RBG66" s="266"/>
      <c r="RBH66" s="266"/>
      <c r="RBI66" s="266"/>
      <c r="RBJ66" s="266"/>
      <c r="RBK66" s="266"/>
      <c r="RBL66" s="266"/>
      <c r="RBM66" s="266"/>
      <c r="RBN66" s="266"/>
      <c r="RBO66" s="266"/>
      <c r="RBP66" s="266"/>
      <c r="RBQ66" s="266"/>
      <c r="RBR66" s="266"/>
      <c r="RBS66" s="266"/>
      <c r="RBT66" s="266"/>
      <c r="RBU66" s="266"/>
      <c r="RBV66" s="266"/>
      <c r="RBW66" s="266"/>
      <c r="RBX66" s="266"/>
      <c r="RBY66" s="266"/>
      <c r="RBZ66" s="266"/>
      <c r="RCA66" s="266"/>
      <c r="RCB66" s="266"/>
      <c r="RCC66" s="266"/>
      <c r="RCD66" s="266"/>
      <c r="RCE66" s="266"/>
      <c r="RCF66" s="266"/>
      <c r="RCG66" s="266"/>
      <c r="RCH66" s="266"/>
      <c r="RCI66" s="266"/>
      <c r="RCJ66" s="266"/>
      <c r="RCK66" s="266"/>
      <c r="RCL66" s="266"/>
      <c r="RCM66" s="266"/>
      <c r="RCN66" s="266"/>
      <c r="RCO66" s="266"/>
      <c r="RCP66" s="266"/>
      <c r="RCQ66" s="266"/>
      <c r="RCR66" s="266"/>
      <c r="RCS66" s="266"/>
      <c r="RCT66" s="266"/>
      <c r="RCU66" s="266"/>
      <c r="RCV66" s="266"/>
      <c r="RCW66" s="266"/>
      <c r="RCX66" s="266"/>
      <c r="RCY66" s="266"/>
      <c r="RCZ66" s="266"/>
      <c r="RDA66" s="266"/>
      <c r="RDB66" s="266"/>
      <c r="RDC66" s="266"/>
      <c r="RDD66" s="266"/>
      <c r="RDE66" s="266"/>
      <c r="RDF66" s="266"/>
      <c r="RDG66" s="266"/>
      <c r="RDH66" s="266"/>
      <c r="RDI66" s="266"/>
      <c r="RDJ66" s="266"/>
      <c r="RDK66" s="266"/>
      <c r="RDL66" s="266"/>
      <c r="RDM66" s="266"/>
      <c r="RDN66" s="266"/>
      <c r="RDO66" s="266"/>
      <c r="RDP66" s="266"/>
      <c r="RDQ66" s="266"/>
      <c r="RDR66" s="266"/>
      <c r="RDS66" s="266"/>
      <c r="RDT66" s="266"/>
      <c r="RDU66" s="266"/>
      <c r="RDV66" s="266"/>
      <c r="RDW66" s="266"/>
      <c r="RDX66" s="266"/>
      <c r="RDY66" s="266"/>
      <c r="RDZ66" s="266"/>
      <c r="REA66" s="266"/>
      <c r="REB66" s="266"/>
      <c r="REC66" s="266"/>
      <c r="RED66" s="266"/>
      <c r="REE66" s="266"/>
      <c r="REF66" s="266"/>
      <c r="REG66" s="266"/>
      <c r="REH66" s="266"/>
      <c r="REI66" s="266"/>
      <c r="REJ66" s="266"/>
      <c r="REK66" s="266"/>
      <c r="REL66" s="266"/>
      <c r="REM66" s="266"/>
      <c r="REN66" s="266"/>
      <c r="REO66" s="266"/>
      <c r="REP66" s="266"/>
      <c r="REQ66" s="266"/>
      <c r="RER66" s="266"/>
      <c r="RES66" s="266"/>
      <c r="RET66" s="266"/>
      <c r="REU66" s="266"/>
      <c r="REV66" s="266"/>
      <c r="REW66" s="266"/>
      <c r="REX66" s="266"/>
      <c r="REY66" s="266"/>
      <c r="REZ66" s="266"/>
      <c r="RFA66" s="266"/>
      <c r="RFB66" s="266"/>
      <c r="RFC66" s="266"/>
      <c r="RFD66" s="266"/>
      <c r="RFE66" s="266"/>
      <c r="RFF66" s="266"/>
      <c r="RFG66" s="266"/>
      <c r="RFH66" s="266"/>
      <c r="RFI66" s="266"/>
      <c r="RFJ66" s="266"/>
      <c r="RFK66" s="266"/>
      <c r="RFL66" s="266"/>
      <c r="RFM66" s="266"/>
      <c r="RFN66" s="266"/>
      <c r="RFO66" s="266"/>
      <c r="RFP66" s="266"/>
      <c r="RFQ66" s="266"/>
      <c r="RFR66" s="266"/>
      <c r="RFS66" s="266"/>
      <c r="RFT66" s="266"/>
      <c r="RFU66" s="266"/>
      <c r="RFV66" s="266"/>
      <c r="RFW66" s="266"/>
      <c r="RFX66" s="266"/>
      <c r="RFY66" s="266"/>
      <c r="RFZ66" s="266"/>
      <c r="RGA66" s="266"/>
      <c r="RGB66" s="266"/>
      <c r="RGC66" s="266"/>
      <c r="RGD66" s="266"/>
      <c r="RGE66" s="266"/>
      <c r="RGF66" s="266"/>
      <c r="RGG66" s="266"/>
      <c r="RGH66" s="266"/>
      <c r="RGI66" s="266"/>
      <c r="RGJ66" s="266"/>
      <c r="RGK66" s="266"/>
      <c r="RGL66" s="266"/>
      <c r="RGM66" s="266"/>
      <c r="RGN66" s="266"/>
      <c r="RGO66" s="266"/>
      <c r="RGP66" s="266"/>
      <c r="RGQ66" s="266"/>
      <c r="RGR66" s="266"/>
      <c r="RGS66" s="266"/>
      <c r="RGT66" s="266"/>
      <c r="RGU66" s="266"/>
      <c r="RGV66" s="266"/>
      <c r="RGW66" s="266"/>
      <c r="RGX66" s="266"/>
      <c r="RGY66" s="266"/>
      <c r="RGZ66" s="266"/>
      <c r="RHA66" s="266"/>
      <c r="RHB66" s="266"/>
      <c r="RHC66" s="266"/>
      <c r="RHD66" s="266"/>
      <c r="RHE66" s="266"/>
      <c r="RHF66" s="266"/>
      <c r="RHG66" s="266"/>
      <c r="RHH66" s="266"/>
      <c r="RHI66" s="266"/>
      <c r="RHJ66" s="266"/>
      <c r="RHK66" s="266"/>
      <c r="RHL66" s="266"/>
      <c r="RHM66" s="266"/>
      <c r="RHN66" s="266"/>
      <c r="RHO66" s="266"/>
      <c r="RHP66" s="266"/>
      <c r="RHQ66" s="266"/>
      <c r="RHR66" s="266"/>
      <c r="RHS66" s="266"/>
      <c r="RHT66" s="266"/>
      <c r="RHU66" s="266"/>
      <c r="RHV66" s="266"/>
      <c r="RHW66" s="266"/>
      <c r="RHX66" s="266"/>
      <c r="RHY66" s="266"/>
      <c r="RHZ66" s="266"/>
      <c r="RIA66" s="266"/>
      <c r="RIB66" s="266"/>
      <c r="RIC66" s="266"/>
      <c r="RID66" s="266"/>
      <c r="RIE66" s="266"/>
      <c r="RIF66" s="266"/>
      <c r="RIG66" s="266"/>
      <c r="RIH66" s="266"/>
      <c r="RII66" s="266"/>
      <c r="RIJ66" s="266"/>
      <c r="RIK66" s="266"/>
      <c r="RIL66" s="266"/>
      <c r="RIM66" s="266"/>
      <c r="RIN66" s="266"/>
      <c r="RIO66" s="266"/>
      <c r="RIP66" s="266"/>
      <c r="RIQ66" s="266"/>
      <c r="RIR66" s="266"/>
      <c r="RIS66" s="266"/>
      <c r="RIT66" s="266"/>
      <c r="RIU66" s="266"/>
      <c r="RIV66" s="266"/>
      <c r="RIW66" s="266"/>
      <c r="RIX66" s="266"/>
      <c r="RIY66" s="266"/>
      <c r="RIZ66" s="266"/>
      <c r="RJA66" s="266"/>
      <c r="RJB66" s="266"/>
      <c r="RJC66" s="266"/>
      <c r="RJD66" s="266"/>
      <c r="RJE66" s="266"/>
      <c r="RJF66" s="266"/>
      <c r="RJG66" s="266"/>
      <c r="RJH66" s="266"/>
      <c r="RJI66" s="266"/>
      <c r="RJJ66" s="266"/>
      <c r="RJK66" s="266"/>
      <c r="RJL66" s="266"/>
      <c r="RJM66" s="266"/>
      <c r="RJN66" s="266"/>
      <c r="RJO66" s="266"/>
      <c r="RJP66" s="266"/>
      <c r="RJQ66" s="266"/>
      <c r="RJR66" s="266"/>
      <c r="RJS66" s="266"/>
      <c r="RJT66" s="266"/>
      <c r="RJU66" s="266"/>
      <c r="RJV66" s="266"/>
      <c r="RJW66" s="266"/>
      <c r="RJX66" s="266"/>
      <c r="RJY66" s="266"/>
      <c r="RJZ66" s="266"/>
      <c r="RKA66" s="266"/>
      <c r="RKB66" s="266"/>
      <c r="RKC66" s="266"/>
      <c r="RKD66" s="266"/>
      <c r="RKE66" s="266"/>
      <c r="RKF66" s="266"/>
      <c r="RKG66" s="266"/>
      <c r="RKH66" s="266"/>
      <c r="RKI66" s="266"/>
      <c r="RKJ66" s="266"/>
      <c r="RKK66" s="266"/>
      <c r="RKL66" s="266"/>
      <c r="RKM66" s="266"/>
      <c r="RKN66" s="266"/>
      <c r="RKO66" s="266"/>
      <c r="RKP66" s="266"/>
      <c r="RKQ66" s="266"/>
      <c r="RKR66" s="266"/>
      <c r="RKS66" s="266"/>
      <c r="RKT66" s="266"/>
      <c r="RKU66" s="266"/>
      <c r="RKV66" s="266"/>
      <c r="RKW66" s="266"/>
      <c r="RKX66" s="266"/>
      <c r="RKY66" s="266"/>
      <c r="RKZ66" s="266"/>
      <c r="RLA66" s="266"/>
      <c r="RLB66" s="266"/>
      <c r="RLC66" s="266"/>
      <c r="RLD66" s="266"/>
      <c r="RLE66" s="266"/>
      <c r="RLF66" s="266"/>
      <c r="RLG66" s="266"/>
      <c r="RLH66" s="266"/>
      <c r="RLI66" s="266"/>
      <c r="RLJ66" s="266"/>
      <c r="RLK66" s="266"/>
      <c r="RLL66" s="266"/>
      <c r="RLM66" s="266"/>
      <c r="RLN66" s="266"/>
      <c r="RLO66" s="266"/>
      <c r="RLP66" s="266"/>
      <c r="RLQ66" s="266"/>
      <c r="RLR66" s="266"/>
      <c r="RLS66" s="266"/>
      <c r="RLT66" s="266"/>
      <c r="RLU66" s="266"/>
      <c r="RLV66" s="266"/>
      <c r="RLW66" s="266"/>
      <c r="RLX66" s="266"/>
      <c r="RLY66" s="266"/>
      <c r="RLZ66" s="266"/>
      <c r="RMA66" s="266"/>
      <c r="RMB66" s="266"/>
      <c r="RMC66" s="266"/>
      <c r="RMD66" s="266"/>
      <c r="RME66" s="266"/>
      <c r="RMF66" s="266"/>
      <c r="RMG66" s="266"/>
      <c r="RMH66" s="266"/>
      <c r="RMI66" s="266"/>
      <c r="RMJ66" s="266"/>
      <c r="RMK66" s="266"/>
      <c r="RML66" s="266"/>
      <c r="RMM66" s="266"/>
      <c r="RMN66" s="266"/>
      <c r="RMO66" s="266"/>
      <c r="RMP66" s="266"/>
      <c r="RMQ66" s="266"/>
      <c r="RMR66" s="266"/>
      <c r="RMS66" s="266"/>
      <c r="RMT66" s="266"/>
      <c r="RMU66" s="266"/>
      <c r="RMV66" s="266"/>
      <c r="RMW66" s="266"/>
      <c r="RMX66" s="266"/>
      <c r="RMY66" s="266"/>
      <c r="RMZ66" s="266"/>
      <c r="RNA66" s="266"/>
      <c r="RNB66" s="266"/>
      <c r="RNC66" s="266"/>
      <c r="RND66" s="266"/>
      <c r="RNE66" s="266"/>
      <c r="RNF66" s="266"/>
      <c r="RNG66" s="266"/>
      <c r="RNH66" s="266"/>
      <c r="RNI66" s="266"/>
      <c r="RNJ66" s="266"/>
      <c r="RNK66" s="266"/>
      <c r="RNL66" s="266"/>
      <c r="RNM66" s="266"/>
      <c r="RNN66" s="266"/>
      <c r="RNO66" s="266"/>
      <c r="RNP66" s="266"/>
      <c r="RNQ66" s="266"/>
      <c r="RNR66" s="266"/>
      <c r="RNS66" s="266"/>
      <c r="RNT66" s="266"/>
      <c r="RNU66" s="266"/>
      <c r="RNV66" s="266"/>
      <c r="RNW66" s="266"/>
      <c r="RNX66" s="266"/>
      <c r="RNY66" s="266"/>
      <c r="RNZ66" s="266"/>
      <c r="ROA66" s="266"/>
      <c r="ROB66" s="266"/>
      <c r="ROC66" s="266"/>
      <c r="ROD66" s="266"/>
      <c r="ROE66" s="266"/>
      <c r="ROF66" s="266"/>
      <c r="ROG66" s="266"/>
      <c r="ROH66" s="266"/>
      <c r="ROI66" s="266"/>
      <c r="ROJ66" s="266"/>
      <c r="ROK66" s="266"/>
      <c r="ROL66" s="266"/>
      <c r="ROM66" s="266"/>
      <c r="RON66" s="266"/>
      <c r="ROO66" s="266"/>
      <c r="ROP66" s="266"/>
      <c r="ROQ66" s="266"/>
      <c r="ROR66" s="266"/>
      <c r="ROS66" s="266"/>
      <c r="ROT66" s="266"/>
      <c r="ROU66" s="266"/>
      <c r="ROV66" s="266"/>
      <c r="ROW66" s="266"/>
      <c r="ROX66" s="266"/>
      <c r="ROY66" s="266"/>
      <c r="ROZ66" s="266"/>
      <c r="RPA66" s="266"/>
      <c r="RPB66" s="266"/>
      <c r="RPC66" s="266"/>
      <c r="RPD66" s="266"/>
      <c r="RPE66" s="266"/>
      <c r="RPF66" s="266"/>
      <c r="RPG66" s="266"/>
      <c r="RPH66" s="266"/>
      <c r="RPI66" s="266"/>
      <c r="RPJ66" s="266"/>
      <c r="RPK66" s="266"/>
      <c r="RPL66" s="266"/>
      <c r="RPM66" s="266"/>
      <c r="RPN66" s="266"/>
      <c r="RPO66" s="266"/>
      <c r="RPP66" s="266"/>
      <c r="RPQ66" s="266"/>
      <c r="RPR66" s="266"/>
      <c r="RPS66" s="266"/>
      <c r="RPT66" s="266"/>
      <c r="RPU66" s="266"/>
      <c r="RPV66" s="266"/>
      <c r="RPW66" s="266"/>
      <c r="RPX66" s="266"/>
      <c r="RPY66" s="266"/>
      <c r="RPZ66" s="266"/>
      <c r="RQA66" s="266"/>
      <c r="RQB66" s="266"/>
      <c r="RQC66" s="266"/>
      <c r="RQD66" s="266"/>
      <c r="RQE66" s="266"/>
      <c r="RQF66" s="266"/>
      <c r="RQG66" s="266"/>
      <c r="RQH66" s="266"/>
      <c r="RQI66" s="266"/>
      <c r="RQJ66" s="266"/>
      <c r="RQK66" s="266"/>
      <c r="RQL66" s="266"/>
      <c r="RQM66" s="266"/>
      <c r="RQN66" s="266"/>
      <c r="RQO66" s="266"/>
      <c r="RQP66" s="266"/>
      <c r="RQQ66" s="266"/>
      <c r="RQR66" s="266"/>
      <c r="RQS66" s="266"/>
      <c r="RQT66" s="266"/>
      <c r="RQU66" s="266"/>
      <c r="RQV66" s="266"/>
      <c r="RQW66" s="266"/>
      <c r="RQX66" s="266"/>
      <c r="RQY66" s="266"/>
      <c r="RQZ66" s="266"/>
      <c r="RRA66" s="266"/>
      <c r="RRB66" s="266"/>
      <c r="RRC66" s="266"/>
      <c r="RRD66" s="266"/>
      <c r="RRE66" s="266"/>
      <c r="RRF66" s="266"/>
      <c r="RRG66" s="266"/>
      <c r="RRH66" s="266"/>
      <c r="RRI66" s="266"/>
      <c r="RRJ66" s="266"/>
      <c r="RRK66" s="266"/>
      <c r="RRL66" s="266"/>
      <c r="RRM66" s="266"/>
      <c r="RRN66" s="266"/>
      <c r="RRO66" s="266"/>
      <c r="RRP66" s="266"/>
      <c r="RRQ66" s="266"/>
      <c r="RRR66" s="266"/>
      <c r="RRS66" s="266"/>
      <c r="RRT66" s="266"/>
      <c r="RRU66" s="266"/>
      <c r="RRV66" s="266"/>
      <c r="RRW66" s="266"/>
      <c r="RRX66" s="266"/>
      <c r="RRY66" s="266"/>
      <c r="RRZ66" s="266"/>
      <c r="RSA66" s="266"/>
      <c r="RSB66" s="266"/>
      <c r="RSC66" s="266"/>
      <c r="RSD66" s="266"/>
      <c r="RSE66" s="266"/>
      <c r="RSF66" s="266"/>
      <c r="RSG66" s="266"/>
      <c r="RSH66" s="266"/>
      <c r="RSI66" s="266"/>
      <c r="RSJ66" s="266"/>
      <c r="RSK66" s="266"/>
      <c r="RSL66" s="266"/>
      <c r="RSM66" s="266"/>
      <c r="RSN66" s="266"/>
      <c r="RSO66" s="266"/>
      <c r="RSP66" s="266"/>
      <c r="RSQ66" s="266"/>
      <c r="RSR66" s="266"/>
      <c r="RSS66" s="266"/>
      <c r="RST66" s="266"/>
      <c r="RSU66" s="266"/>
      <c r="RSV66" s="266"/>
      <c r="RSW66" s="266"/>
      <c r="RSX66" s="266"/>
      <c r="RSY66" s="266"/>
      <c r="RSZ66" s="266"/>
      <c r="RTA66" s="266"/>
      <c r="RTB66" s="266"/>
      <c r="RTC66" s="266"/>
      <c r="RTD66" s="266"/>
      <c r="RTE66" s="266"/>
      <c r="RTF66" s="266"/>
      <c r="RTG66" s="266"/>
      <c r="RTH66" s="266"/>
      <c r="RTI66" s="266"/>
      <c r="RTJ66" s="266"/>
      <c r="RTK66" s="266"/>
      <c r="RTL66" s="266"/>
      <c r="RTM66" s="266"/>
      <c r="RTN66" s="266"/>
      <c r="RTO66" s="266"/>
      <c r="RTP66" s="266"/>
      <c r="RTQ66" s="266"/>
      <c r="RTR66" s="266"/>
      <c r="RTS66" s="266"/>
      <c r="RTT66" s="266"/>
      <c r="RTU66" s="266"/>
      <c r="RTV66" s="266"/>
      <c r="RTW66" s="266"/>
      <c r="RTX66" s="266"/>
      <c r="RTY66" s="266"/>
      <c r="RTZ66" s="266"/>
      <c r="RUA66" s="266"/>
      <c r="RUB66" s="266"/>
      <c r="RUC66" s="266"/>
      <c r="RUD66" s="266"/>
      <c r="RUE66" s="266"/>
      <c r="RUF66" s="266"/>
      <c r="RUG66" s="266"/>
      <c r="RUH66" s="266"/>
      <c r="RUI66" s="266"/>
      <c r="RUJ66" s="266"/>
      <c r="RUK66" s="266"/>
      <c r="RUL66" s="266"/>
      <c r="RUM66" s="266"/>
      <c r="RUN66" s="266"/>
      <c r="RUO66" s="266"/>
      <c r="RUP66" s="266"/>
      <c r="RUQ66" s="266"/>
      <c r="RUR66" s="266"/>
      <c r="RUS66" s="266"/>
      <c r="RUT66" s="266"/>
      <c r="RUU66" s="266"/>
      <c r="RUV66" s="266"/>
      <c r="RUW66" s="266"/>
      <c r="RUX66" s="266"/>
      <c r="RUY66" s="266"/>
      <c r="RUZ66" s="266"/>
      <c r="RVA66" s="266"/>
      <c r="RVB66" s="266"/>
      <c r="RVC66" s="266"/>
      <c r="RVD66" s="266"/>
      <c r="RVE66" s="266"/>
      <c r="RVF66" s="266"/>
      <c r="RVG66" s="266"/>
      <c r="RVH66" s="266"/>
      <c r="RVI66" s="266"/>
      <c r="RVJ66" s="266"/>
      <c r="RVK66" s="266"/>
      <c r="RVL66" s="266"/>
      <c r="RVM66" s="266"/>
      <c r="RVN66" s="266"/>
      <c r="RVO66" s="266"/>
      <c r="RVP66" s="266"/>
      <c r="RVQ66" s="266"/>
      <c r="RVR66" s="266"/>
      <c r="RVS66" s="266"/>
      <c r="RVT66" s="266"/>
      <c r="RVU66" s="266"/>
      <c r="RVV66" s="266"/>
      <c r="RVW66" s="266"/>
      <c r="RVX66" s="266"/>
      <c r="RVY66" s="266"/>
      <c r="RVZ66" s="266"/>
      <c r="RWA66" s="266"/>
      <c r="RWB66" s="266"/>
      <c r="RWC66" s="266"/>
      <c r="RWD66" s="266"/>
      <c r="RWE66" s="266"/>
      <c r="RWF66" s="266"/>
      <c r="RWG66" s="266"/>
      <c r="RWH66" s="266"/>
      <c r="RWI66" s="266"/>
      <c r="RWJ66" s="266"/>
      <c r="RWK66" s="266"/>
      <c r="RWL66" s="266"/>
      <c r="RWM66" s="266"/>
      <c r="RWN66" s="266"/>
      <c r="RWO66" s="266"/>
      <c r="RWP66" s="266"/>
      <c r="RWQ66" s="266"/>
      <c r="RWR66" s="266"/>
      <c r="RWS66" s="266"/>
      <c r="RWT66" s="266"/>
      <c r="RWU66" s="266"/>
      <c r="RWV66" s="266"/>
      <c r="RWW66" s="266"/>
      <c r="RWX66" s="266"/>
      <c r="RWY66" s="266"/>
      <c r="RWZ66" s="266"/>
      <c r="RXA66" s="266"/>
      <c r="RXB66" s="266"/>
      <c r="RXC66" s="266"/>
      <c r="RXD66" s="266"/>
      <c r="RXE66" s="266"/>
      <c r="RXF66" s="266"/>
      <c r="RXG66" s="266"/>
      <c r="RXH66" s="266"/>
      <c r="RXI66" s="266"/>
      <c r="RXJ66" s="266"/>
      <c r="RXK66" s="266"/>
      <c r="RXL66" s="266"/>
      <c r="RXM66" s="266"/>
      <c r="RXN66" s="266"/>
      <c r="RXO66" s="266"/>
      <c r="RXP66" s="266"/>
      <c r="RXQ66" s="266"/>
      <c r="RXR66" s="266"/>
      <c r="RXS66" s="266"/>
      <c r="RXT66" s="266"/>
      <c r="RXU66" s="266"/>
      <c r="RXV66" s="266"/>
      <c r="RXW66" s="266"/>
      <c r="RXX66" s="266"/>
      <c r="RXY66" s="266"/>
      <c r="RXZ66" s="266"/>
      <c r="RYA66" s="266"/>
      <c r="RYB66" s="266"/>
      <c r="RYC66" s="266"/>
      <c r="RYD66" s="266"/>
      <c r="RYE66" s="266"/>
      <c r="RYF66" s="266"/>
      <c r="RYG66" s="266"/>
      <c r="RYH66" s="266"/>
      <c r="RYI66" s="266"/>
      <c r="RYJ66" s="266"/>
      <c r="RYK66" s="266"/>
      <c r="RYL66" s="266"/>
      <c r="RYM66" s="266"/>
      <c r="RYN66" s="266"/>
      <c r="RYO66" s="266"/>
      <c r="RYP66" s="266"/>
      <c r="RYQ66" s="266"/>
      <c r="RYR66" s="266"/>
      <c r="RYS66" s="266"/>
      <c r="RYT66" s="266"/>
      <c r="RYU66" s="266"/>
      <c r="RYV66" s="266"/>
      <c r="RYW66" s="266"/>
      <c r="RYX66" s="266"/>
      <c r="RYY66" s="266"/>
      <c r="RYZ66" s="266"/>
      <c r="RZA66" s="266"/>
      <c r="RZB66" s="266"/>
      <c r="RZC66" s="266"/>
      <c r="RZD66" s="266"/>
      <c r="RZE66" s="266"/>
      <c r="RZF66" s="266"/>
      <c r="RZG66" s="266"/>
      <c r="RZH66" s="266"/>
      <c r="RZI66" s="266"/>
      <c r="RZJ66" s="266"/>
      <c r="RZK66" s="266"/>
      <c r="RZL66" s="266"/>
      <c r="RZM66" s="266"/>
      <c r="RZN66" s="266"/>
      <c r="RZO66" s="266"/>
      <c r="RZP66" s="266"/>
      <c r="RZQ66" s="266"/>
      <c r="RZR66" s="266"/>
      <c r="RZS66" s="266"/>
      <c r="RZT66" s="266"/>
      <c r="RZU66" s="266"/>
      <c r="RZV66" s="266"/>
      <c r="RZW66" s="266"/>
      <c r="RZX66" s="266"/>
      <c r="RZY66" s="266"/>
      <c r="RZZ66" s="266"/>
      <c r="SAA66" s="266"/>
      <c r="SAB66" s="266"/>
      <c r="SAC66" s="266"/>
      <c r="SAD66" s="266"/>
      <c r="SAE66" s="266"/>
      <c r="SAF66" s="266"/>
      <c r="SAG66" s="266"/>
      <c r="SAH66" s="266"/>
      <c r="SAI66" s="266"/>
      <c r="SAJ66" s="266"/>
      <c r="SAK66" s="266"/>
      <c r="SAL66" s="266"/>
      <c r="SAM66" s="266"/>
      <c r="SAN66" s="266"/>
      <c r="SAO66" s="266"/>
      <c r="SAP66" s="266"/>
      <c r="SAQ66" s="266"/>
      <c r="SAR66" s="266"/>
      <c r="SAS66" s="266"/>
      <c r="SAT66" s="266"/>
      <c r="SAU66" s="266"/>
      <c r="SAV66" s="266"/>
      <c r="SAW66" s="266"/>
      <c r="SAX66" s="266"/>
      <c r="SAY66" s="266"/>
      <c r="SAZ66" s="266"/>
      <c r="SBA66" s="266"/>
      <c r="SBB66" s="266"/>
      <c r="SBC66" s="266"/>
      <c r="SBD66" s="266"/>
      <c r="SBE66" s="266"/>
      <c r="SBF66" s="266"/>
      <c r="SBG66" s="266"/>
      <c r="SBH66" s="266"/>
      <c r="SBI66" s="266"/>
      <c r="SBJ66" s="266"/>
      <c r="SBK66" s="266"/>
      <c r="SBL66" s="266"/>
      <c r="SBM66" s="266"/>
      <c r="SBN66" s="266"/>
      <c r="SBO66" s="266"/>
      <c r="SBP66" s="266"/>
      <c r="SBQ66" s="266"/>
      <c r="SBR66" s="266"/>
      <c r="SBS66" s="266"/>
      <c r="SBT66" s="266"/>
      <c r="SBU66" s="266"/>
      <c r="SBV66" s="266"/>
      <c r="SBW66" s="266"/>
      <c r="SBX66" s="266"/>
      <c r="SBY66" s="266"/>
      <c r="SBZ66" s="266"/>
      <c r="SCA66" s="266"/>
      <c r="SCB66" s="266"/>
      <c r="SCC66" s="266"/>
      <c r="SCD66" s="266"/>
      <c r="SCE66" s="266"/>
      <c r="SCF66" s="266"/>
      <c r="SCG66" s="266"/>
      <c r="SCH66" s="266"/>
      <c r="SCI66" s="266"/>
      <c r="SCJ66" s="266"/>
      <c r="SCK66" s="266"/>
      <c r="SCL66" s="266"/>
      <c r="SCM66" s="266"/>
      <c r="SCN66" s="266"/>
      <c r="SCO66" s="266"/>
      <c r="SCP66" s="266"/>
      <c r="SCQ66" s="266"/>
      <c r="SCR66" s="266"/>
      <c r="SCS66" s="266"/>
      <c r="SCT66" s="266"/>
      <c r="SCU66" s="266"/>
      <c r="SCV66" s="266"/>
      <c r="SCW66" s="266"/>
      <c r="SCX66" s="266"/>
      <c r="SCY66" s="266"/>
      <c r="SCZ66" s="266"/>
      <c r="SDA66" s="266"/>
      <c r="SDB66" s="266"/>
      <c r="SDC66" s="266"/>
      <c r="SDD66" s="266"/>
      <c r="SDE66" s="266"/>
      <c r="SDF66" s="266"/>
      <c r="SDG66" s="266"/>
      <c r="SDH66" s="266"/>
      <c r="SDI66" s="266"/>
      <c r="SDJ66" s="266"/>
      <c r="SDK66" s="266"/>
      <c r="SDL66" s="266"/>
      <c r="SDM66" s="266"/>
      <c r="SDN66" s="266"/>
      <c r="SDO66" s="266"/>
      <c r="SDP66" s="266"/>
      <c r="SDQ66" s="266"/>
      <c r="SDR66" s="266"/>
      <c r="SDS66" s="266"/>
      <c r="SDT66" s="266"/>
      <c r="SDU66" s="266"/>
      <c r="SDV66" s="266"/>
      <c r="SDW66" s="266"/>
      <c r="SDX66" s="266"/>
      <c r="SDY66" s="266"/>
      <c r="SDZ66" s="266"/>
      <c r="SEA66" s="266"/>
      <c r="SEB66" s="266"/>
      <c r="SEC66" s="266"/>
      <c r="SED66" s="266"/>
      <c r="SEE66" s="266"/>
      <c r="SEF66" s="266"/>
      <c r="SEG66" s="266"/>
      <c r="SEH66" s="266"/>
      <c r="SEI66" s="266"/>
      <c r="SEJ66" s="266"/>
      <c r="SEK66" s="266"/>
      <c r="SEL66" s="266"/>
      <c r="SEM66" s="266"/>
      <c r="SEN66" s="266"/>
      <c r="SEO66" s="266"/>
      <c r="SEP66" s="266"/>
      <c r="SEQ66" s="266"/>
      <c r="SER66" s="266"/>
      <c r="SES66" s="266"/>
      <c r="SET66" s="266"/>
      <c r="SEU66" s="266"/>
      <c r="SEV66" s="266"/>
      <c r="SEW66" s="266"/>
      <c r="SEX66" s="266"/>
      <c r="SEY66" s="266"/>
      <c r="SEZ66" s="266"/>
      <c r="SFA66" s="266"/>
      <c r="SFB66" s="266"/>
      <c r="SFC66" s="266"/>
      <c r="SFD66" s="266"/>
      <c r="SFE66" s="266"/>
      <c r="SFF66" s="266"/>
      <c r="SFG66" s="266"/>
      <c r="SFH66" s="266"/>
      <c r="SFI66" s="266"/>
      <c r="SFJ66" s="266"/>
      <c r="SFK66" s="266"/>
      <c r="SFL66" s="266"/>
      <c r="SFM66" s="266"/>
      <c r="SFN66" s="266"/>
      <c r="SFO66" s="266"/>
      <c r="SFP66" s="266"/>
      <c r="SFQ66" s="266"/>
      <c r="SFR66" s="266"/>
      <c r="SFS66" s="266"/>
      <c r="SFT66" s="266"/>
      <c r="SFU66" s="266"/>
      <c r="SFV66" s="266"/>
      <c r="SFW66" s="266"/>
      <c r="SFX66" s="266"/>
      <c r="SFY66" s="266"/>
      <c r="SFZ66" s="266"/>
      <c r="SGA66" s="266"/>
      <c r="SGB66" s="266"/>
      <c r="SGC66" s="266"/>
      <c r="SGD66" s="266"/>
      <c r="SGE66" s="266"/>
      <c r="SGF66" s="266"/>
      <c r="SGG66" s="266"/>
      <c r="SGH66" s="266"/>
      <c r="SGI66" s="266"/>
      <c r="SGJ66" s="266"/>
      <c r="SGK66" s="266"/>
      <c r="SGL66" s="266"/>
      <c r="SGM66" s="266"/>
      <c r="SGN66" s="266"/>
      <c r="SGO66" s="266"/>
      <c r="SGP66" s="266"/>
      <c r="SGQ66" s="266"/>
      <c r="SGR66" s="266"/>
      <c r="SGS66" s="266"/>
      <c r="SGT66" s="266"/>
      <c r="SGU66" s="266"/>
      <c r="SGV66" s="266"/>
      <c r="SGW66" s="266"/>
      <c r="SGX66" s="266"/>
      <c r="SGY66" s="266"/>
      <c r="SGZ66" s="266"/>
      <c r="SHA66" s="266"/>
      <c r="SHB66" s="266"/>
      <c r="SHC66" s="266"/>
      <c r="SHD66" s="266"/>
      <c r="SHE66" s="266"/>
      <c r="SHF66" s="266"/>
      <c r="SHG66" s="266"/>
      <c r="SHH66" s="266"/>
      <c r="SHI66" s="266"/>
      <c r="SHJ66" s="266"/>
      <c r="SHK66" s="266"/>
      <c r="SHL66" s="266"/>
      <c r="SHM66" s="266"/>
      <c r="SHN66" s="266"/>
      <c r="SHO66" s="266"/>
      <c r="SHP66" s="266"/>
      <c r="SHQ66" s="266"/>
      <c r="SHR66" s="266"/>
      <c r="SHS66" s="266"/>
      <c r="SHT66" s="266"/>
      <c r="SHU66" s="266"/>
      <c r="SHV66" s="266"/>
      <c r="SHW66" s="266"/>
      <c r="SHX66" s="266"/>
      <c r="SHY66" s="266"/>
      <c r="SHZ66" s="266"/>
      <c r="SIA66" s="266"/>
      <c r="SIB66" s="266"/>
      <c r="SIC66" s="266"/>
      <c r="SID66" s="266"/>
      <c r="SIE66" s="266"/>
      <c r="SIF66" s="266"/>
      <c r="SIG66" s="266"/>
      <c r="SIH66" s="266"/>
      <c r="SII66" s="266"/>
      <c r="SIJ66" s="266"/>
      <c r="SIK66" s="266"/>
      <c r="SIL66" s="266"/>
      <c r="SIM66" s="266"/>
      <c r="SIN66" s="266"/>
      <c r="SIO66" s="266"/>
      <c r="SIP66" s="266"/>
      <c r="SIQ66" s="266"/>
      <c r="SIR66" s="266"/>
      <c r="SIS66" s="266"/>
      <c r="SIT66" s="266"/>
      <c r="SIU66" s="266"/>
      <c r="SIV66" s="266"/>
      <c r="SIW66" s="266"/>
      <c r="SIX66" s="266"/>
      <c r="SIY66" s="266"/>
      <c r="SIZ66" s="266"/>
      <c r="SJA66" s="266"/>
      <c r="SJB66" s="266"/>
      <c r="SJC66" s="266"/>
      <c r="SJD66" s="266"/>
      <c r="SJE66" s="266"/>
      <c r="SJF66" s="266"/>
      <c r="SJG66" s="266"/>
      <c r="SJH66" s="266"/>
      <c r="SJI66" s="266"/>
      <c r="SJJ66" s="266"/>
      <c r="SJK66" s="266"/>
      <c r="SJL66" s="266"/>
      <c r="SJM66" s="266"/>
      <c r="SJN66" s="266"/>
      <c r="SJO66" s="266"/>
      <c r="SJP66" s="266"/>
      <c r="SJQ66" s="266"/>
      <c r="SJR66" s="266"/>
      <c r="SJS66" s="266"/>
      <c r="SJT66" s="266"/>
      <c r="SJU66" s="266"/>
      <c r="SJV66" s="266"/>
      <c r="SJW66" s="266"/>
      <c r="SJX66" s="266"/>
      <c r="SJY66" s="266"/>
      <c r="SJZ66" s="266"/>
      <c r="SKA66" s="266"/>
      <c r="SKB66" s="266"/>
      <c r="SKC66" s="266"/>
      <c r="SKD66" s="266"/>
      <c r="SKE66" s="266"/>
      <c r="SKF66" s="266"/>
      <c r="SKG66" s="266"/>
      <c r="SKH66" s="266"/>
      <c r="SKI66" s="266"/>
      <c r="SKJ66" s="266"/>
      <c r="SKK66" s="266"/>
      <c r="SKL66" s="266"/>
      <c r="SKM66" s="266"/>
      <c r="SKN66" s="266"/>
      <c r="SKO66" s="266"/>
      <c r="SKP66" s="266"/>
      <c r="SKQ66" s="266"/>
      <c r="SKR66" s="266"/>
      <c r="SKS66" s="266"/>
      <c r="SKT66" s="266"/>
      <c r="SKU66" s="266"/>
      <c r="SKV66" s="266"/>
      <c r="SKW66" s="266"/>
      <c r="SKX66" s="266"/>
      <c r="SKY66" s="266"/>
      <c r="SKZ66" s="266"/>
      <c r="SLA66" s="266"/>
      <c r="SLB66" s="266"/>
      <c r="SLC66" s="266"/>
      <c r="SLD66" s="266"/>
      <c r="SLE66" s="266"/>
      <c r="SLF66" s="266"/>
      <c r="SLG66" s="266"/>
      <c r="SLH66" s="266"/>
      <c r="SLI66" s="266"/>
      <c r="SLJ66" s="266"/>
      <c r="SLK66" s="266"/>
      <c r="SLL66" s="266"/>
      <c r="SLM66" s="266"/>
      <c r="SLN66" s="266"/>
      <c r="SLO66" s="266"/>
      <c r="SLP66" s="266"/>
      <c r="SLQ66" s="266"/>
      <c r="SLR66" s="266"/>
      <c r="SLS66" s="266"/>
      <c r="SLT66" s="266"/>
      <c r="SLU66" s="266"/>
      <c r="SLV66" s="266"/>
      <c r="SLW66" s="266"/>
      <c r="SLX66" s="266"/>
      <c r="SLY66" s="266"/>
      <c r="SLZ66" s="266"/>
      <c r="SMA66" s="266"/>
      <c r="SMB66" s="266"/>
      <c r="SMC66" s="266"/>
      <c r="SMD66" s="266"/>
      <c r="SME66" s="266"/>
      <c r="SMF66" s="266"/>
      <c r="SMG66" s="266"/>
      <c r="SMH66" s="266"/>
      <c r="SMI66" s="266"/>
      <c r="SMJ66" s="266"/>
      <c r="SMK66" s="266"/>
      <c r="SML66" s="266"/>
      <c r="SMM66" s="266"/>
      <c r="SMN66" s="266"/>
      <c r="SMO66" s="266"/>
      <c r="SMP66" s="266"/>
      <c r="SMQ66" s="266"/>
      <c r="SMR66" s="266"/>
      <c r="SMS66" s="266"/>
      <c r="SMT66" s="266"/>
      <c r="SMU66" s="266"/>
      <c r="SMV66" s="266"/>
      <c r="SMW66" s="266"/>
      <c r="SMX66" s="266"/>
      <c r="SMY66" s="266"/>
      <c r="SMZ66" s="266"/>
      <c r="SNA66" s="266"/>
      <c r="SNB66" s="266"/>
      <c r="SNC66" s="266"/>
      <c r="SND66" s="266"/>
      <c r="SNE66" s="266"/>
      <c r="SNF66" s="266"/>
      <c r="SNG66" s="266"/>
      <c r="SNH66" s="266"/>
      <c r="SNI66" s="266"/>
      <c r="SNJ66" s="266"/>
      <c r="SNK66" s="266"/>
      <c r="SNL66" s="266"/>
      <c r="SNM66" s="266"/>
      <c r="SNN66" s="266"/>
      <c r="SNO66" s="266"/>
      <c r="SNP66" s="266"/>
      <c r="SNQ66" s="266"/>
      <c r="SNR66" s="266"/>
      <c r="SNS66" s="266"/>
      <c r="SNT66" s="266"/>
      <c r="SNU66" s="266"/>
      <c r="SNV66" s="266"/>
      <c r="SNW66" s="266"/>
      <c r="SNX66" s="266"/>
      <c r="SNY66" s="266"/>
      <c r="SNZ66" s="266"/>
      <c r="SOA66" s="266"/>
      <c r="SOB66" s="266"/>
      <c r="SOC66" s="266"/>
      <c r="SOD66" s="266"/>
      <c r="SOE66" s="266"/>
      <c r="SOF66" s="266"/>
      <c r="SOG66" s="266"/>
      <c r="SOH66" s="266"/>
      <c r="SOI66" s="266"/>
      <c r="SOJ66" s="266"/>
      <c r="SOK66" s="266"/>
      <c r="SOL66" s="266"/>
      <c r="SOM66" s="266"/>
      <c r="SON66" s="266"/>
      <c r="SOO66" s="266"/>
      <c r="SOP66" s="266"/>
      <c r="SOQ66" s="266"/>
      <c r="SOR66" s="266"/>
      <c r="SOS66" s="266"/>
      <c r="SOT66" s="266"/>
      <c r="SOU66" s="266"/>
      <c r="SOV66" s="266"/>
      <c r="SOW66" s="266"/>
      <c r="SOX66" s="266"/>
      <c r="SOY66" s="266"/>
      <c r="SOZ66" s="266"/>
      <c r="SPA66" s="266"/>
      <c r="SPB66" s="266"/>
      <c r="SPC66" s="266"/>
      <c r="SPD66" s="266"/>
      <c r="SPE66" s="266"/>
      <c r="SPF66" s="266"/>
      <c r="SPG66" s="266"/>
      <c r="SPH66" s="266"/>
      <c r="SPI66" s="266"/>
      <c r="SPJ66" s="266"/>
      <c r="SPK66" s="266"/>
      <c r="SPL66" s="266"/>
      <c r="SPM66" s="266"/>
      <c r="SPN66" s="266"/>
      <c r="SPO66" s="266"/>
      <c r="SPP66" s="266"/>
      <c r="SPQ66" s="266"/>
      <c r="SPR66" s="266"/>
      <c r="SPS66" s="266"/>
      <c r="SPT66" s="266"/>
      <c r="SPU66" s="266"/>
      <c r="SPV66" s="266"/>
      <c r="SPW66" s="266"/>
      <c r="SPX66" s="266"/>
      <c r="SPY66" s="266"/>
      <c r="SPZ66" s="266"/>
      <c r="SQA66" s="266"/>
      <c r="SQB66" s="266"/>
      <c r="SQC66" s="266"/>
      <c r="SQD66" s="266"/>
      <c r="SQE66" s="266"/>
      <c r="SQF66" s="266"/>
      <c r="SQG66" s="266"/>
      <c r="SQH66" s="266"/>
      <c r="SQI66" s="266"/>
      <c r="SQJ66" s="266"/>
      <c r="SQK66" s="266"/>
      <c r="SQL66" s="266"/>
      <c r="SQM66" s="266"/>
      <c r="SQN66" s="266"/>
      <c r="SQO66" s="266"/>
      <c r="SQP66" s="266"/>
      <c r="SQQ66" s="266"/>
      <c r="SQR66" s="266"/>
      <c r="SQS66" s="266"/>
      <c r="SQT66" s="266"/>
      <c r="SQU66" s="266"/>
      <c r="SQV66" s="266"/>
      <c r="SQW66" s="266"/>
      <c r="SQX66" s="266"/>
      <c r="SQY66" s="266"/>
      <c r="SQZ66" s="266"/>
      <c r="SRA66" s="266"/>
      <c r="SRB66" s="266"/>
      <c r="SRC66" s="266"/>
      <c r="SRD66" s="266"/>
      <c r="SRE66" s="266"/>
      <c r="SRF66" s="266"/>
      <c r="SRG66" s="266"/>
      <c r="SRH66" s="266"/>
      <c r="SRI66" s="266"/>
      <c r="SRJ66" s="266"/>
      <c r="SRK66" s="266"/>
      <c r="SRL66" s="266"/>
      <c r="SRM66" s="266"/>
      <c r="SRN66" s="266"/>
      <c r="SRO66" s="266"/>
      <c r="SRP66" s="266"/>
      <c r="SRQ66" s="266"/>
      <c r="SRR66" s="266"/>
      <c r="SRS66" s="266"/>
      <c r="SRT66" s="266"/>
      <c r="SRU66" s="266"/>
      <c r="SRV66" s="266"/>
      <c r="SRW66" s="266"/>
      <c r="SRX66" s="266"/>
      <c r="SRY66" s="266"/>
      <c r="SRZ66" s="266"/>
      <c r="SSA66" s="266"/>
      <c r="SSB66" s="266"/>
      <c r="SSC66" s="266"/>
      <c r="SSD66" s="266"/>
      <c r="SSE66" s="266"/>
      <c r="SSF66" s="266"/>
      <c r="SSG66" s="266"/>
      <c r="SSH66" s="266"/>
      <c r="SSI66" s="266"/>
      <c r="SSJ66" s="266"/>
      <c r="SSK66" s="266"/>
      <c r="SSL66" s="266"/>
      <c r="SSM66" s="266"/>
      <c r="SSN66" s="266"/>
      <c r="SSO66" s="266"/>
      <c r="SSP66" s="266"/>
      <c r="SSQ66" s="266"/>
      <c r="SSR66" s="266"/>
      <c r="SSS66" s="266"/>
      <c r="SST66" s="266"/>
      <c r="SSU66" s="266"/>
      <c r="SSV66" s="266"/>
      <c r="SSW66" s="266"/>
      <c r="SSX66" s="266"/>
      <c r="SSY66" s="266"/>
      <c r="SSZ66" s="266"/>
      <c r="STA66" s="266"/>
      <c r="STB66" s="266"/>
      <c r="STC66" s="266"/>
      <c r="STD66" s="266"/>
      <c r="STE66" s="266"/>
      <c r="STF66" s="266"/>
      <c r="STG66" s="266"/>
      <c r="STH66" s="266"/>
      <c r="STI66" s="266"/>
      <c r="STJ66" s="266"/>
      <c r="STK66" s="266"/>
      <c r="STL66" s="266"/>
      <c r="STM66" s="266"/>
      <c r="STN66" s="266"/>
      <c r="STO66" s="266"/>
      <c r="STP66" s="266"/>
      <c r="STQ66" s="266"/>
      <c r="STR66" s="266"/>
      <c r="STS66" s="266"/>
      <c r="STT66" s="266"/>
      <c r="STU66" s="266"/>
      <c r="STV66" s="266"/>
      <c r="STW66" s="266"/>
      <c r="STX66" s="266"/>
      <c r="STY66" s="266"/>
      <c r="STZ66" s="266"/>
      <c r="SUA66" s="266"/>
      <c r="SUB66" s="266"/>
      <c r="SUC66" s="266"/>
      <c r="SUD66" s="266"/>
      <c r="SUE66" s="266"/>
      <c r="SUF66" s="266"/>
      <c r="SUG66" s="266"/>
      <c r="SUH66" s="266"/>
      <c r="SUI66" s="266"/>
      <c r="SUJ66" s="266"/>
      <c r="SUK66" s="266"/>
      <c r="SUL66" s="266"/>
      <c r="SUM66" s="266"/>
      <c r="SUN66" s="266"/>
      <c r="SUO66" s="266"/>
      <c r="SUP66" s="266"/>
      <c r="SUQ66" s="266"/>
      <c r="SUR66" s="266"/>
      <c r="SUS66" s="266"/>
      <c r="SUT66" s="266"/>
      <c r="SUU66" s="266"/>
      <c r="SUV66" s="266"/>
      <c r="SUW66" s="266"/>
      <c r="SUX66" s="266"/>
      <c r="SUY66" s="266"/>
      <c r="SUZ66" s="266"/>
      <c r="SVA66" s="266"/>
      <c r="SVB66" s="266"/>
      <c r="SVC66" s="266"/>
      <c r="SVD66" s="266"/>
      <c r="SVE66" s="266"/>
      <c r="SVF66" s="266"/>
      <c r="SVG66" s="266"/>
      <c r="SVH66" s="266"/>
      <c r="SVI66" s="266"/>
      <c r="SVJ66" s="266"/>
      <c r="SVK66" s="266"/>
      <c r="SVL66" s="266"/>
      <c r="SVM66" s="266"/>
      <c r="SVN66" s="266"/>
      <c r="SVO66" s="266"/>
      <c r="SVP66" s="266"/>
      <c r="SVQ66" s="266"/>
      <c r="SVR66" s="266"/>
      <c r="SVS66" s="266"/>
      <c r="SVT66" s="266"/>
      <c r="SVU66" s="266"/>
      <c r="SVV66" s="266"/>
      <c r="SVW66" s="266"/>
      <c r="SVX66" s="266"/>
      <c r="SVY66" s="266"/>
      <c r="SVZ66" s="266"/>
      <c r="SWA66" s="266"/>
      <c r="SWB66" s="266"/>
      <c r="SWC66" s="266"/>
      <c r="SWD66" s="266"/>
      <c r="SWE66" s="266"/>
      <c r="SWF66" s="266"/>
      <c r="SWG66" s="266"/>
      <c r="SWH66" s="266"/>
      <c r="SWI66" s="266"/>
      <c r="SWJ66" s="266"/>
      <c r="SWK66" s="266"/>
      <c r="SWL66" s="266"/>
      <c r="SWM66" s="266"/>
      <c r="SWN66" s="266"/>
      <c r="SWO66" s="266"/>
      <c r="SWP66" s="266"/>
      <c r="SWQ66" s="266"/>
      <c r="SWR66" s="266"/>
      <c r="SWS66" s="266"/>
      <c r="SWT66" s="266"/>
      <c r="SWU66" s="266"/>
      <c r="SWV66" s="266"/>
      <c r="SWW66" s="266"/>
      <c r="SWX66" s="266"/>
      <c r="SWY66" s="266"/>
      <c r="SWZ66" s="266"/>
      <c r="SXA66" s="266"/>
      <c r="SXB66" s="266"/>
      <c r="SXC66" s="266"/>
      <c r="SXD66" s="266"/>
      <c r="SXE66" s="266"/>
      <c r="SXF66" s="266"/>
      <c r="SXG66" s="266"/>
      <c r="SXH66" s="266"/>
      <c r="SXI66" s="266"/>
      <c r="SXJ66" s="266"/>
      <c r="SXK66" s="266"/>
      <c r="SXL66" s="266"/>
      <c r="SXM66" s="266"/>
      <c r="SXN66" s="266"/>
      <c r="SXO66" s="266"/>
      <c r="SXP66" s="266"/>
      <c r="SXQ66" s="266"/>
      <c r="SXR66" s="266"/>
      <c r="SXS66" s="266"/>
      <c r="SXT66" s="266"/>
      <c r="SXU66" s="266"/>
      <c r="SXV66" s="266"/>
      <c r="SXW66" s="266"/>
      <c r="SXX66" s="266"/>
      <c r="SXY66" s="266"/>
      <c r="SXZ66" s="266"/>
      <c r="SYA66" s="266"/>
      <c r="SYB66" s="266"/>
      <c r="SYC66" s="266"/>
      <c r="SYD66" s="266"/>
      <c r="SYE66" s="266"/>
      <c r="SYF66" s="266"/>
      <c r="SYG66" s="266"/>
      <c r="SYH66" s="266"/>
      <c r="SYI66" s="266"/>
      <c r="SYJ66" s="266"/>
      <c r="SYK66" s="266"/>
      <c r="SYL66" s="266"/>
      <c r="SYM66" s="266"/>
      <c r="SYN66" s="266"/>
      <c r="SYO66" s="266"/>
      <c r="SYP66" s="266"/>
      <c r="SYQ66" s="266"/>
      <c r="SYR66" s="266"/>
      <c r="SYS66" s="266"/>
      <c r="SYT66" s="266"/>
      <c r="SYU66" s="266"/>
      <c r="SYV66" s="266"/>
      <c r="SYW66" s="266"/>
      <c r="SYX66" s="266"/>
      <c r="SYY66" s="266"/>
      <c r="SYZ66" s="266"/>
      <c r="SZA66" s="266"/>
      <c r="SZB66" s="266"/>
      <c r="SZC66" s="266"/>
      <c r="SZD66" s="266"/>
      <c r="SZE66" s="266"/>
      <c r="SZF66" s="266"/>
      <c r="SZG66" s="266"/>
      <c r="SZH66" s="266"/>
      <c r="SZI66" s="266"/>
      <c r="SZJ66" s="266"/>
      <c r="SZK66" s="266"/>
      <c r="SZL66" s="266"/>
      <c r="SZM66" s="266"/>
      <c r="SZN66" s="266"/>
      <c r="SZO66" s="266"/>
      <c r="SZP66" s="266"/>
      <c r="SZQ66" s="266"/>
      <c r="SZR66" s="266"/>
      <c r="SZS66" s="266"/>
      <c r="SZT66" s="266"/>
      <c r="SZU66" s="266"/>
      <c r="SZV66" s="266"/>
      <c r="SZW66" s="266"/>
      <c r="SZX66" s="266"/>
      <c r="SZY66" s="266"/>
      <c r="SZZ66" s="266"/>
      <c r="TAA66" s="266"/>
      <c r="TAB66" s="266"/>
      <c r="TAC66" s="266"/>
      <c r="TAD66" s="266"/>
      <c r="TAE66" s="266"/>
      <c r="TAF66" s="266"/>
      <c r="TAG66" s="266"/>
      <c r="TAH66" s="266"/>
      <c r="TAI66" s="266"/>
      <c r="TAJ66" s="266"/>
      <c r="TAK66" s="266"/>
      <c r="TAL66" s="266"/>
      <c r="TAM66" s="266"/>
      <c r="TAN66" s="266"/>
      <c r="TAO66" s="266"/>
      <c r="TAP66" s="266"/>
      <c r="TAQ66" s="266"/>
      <c r="TAR66" s="266"/>
      <c r="TAS66" s="266"/>
      <c r="TAT66" s="266"/>
      <c r="TAU66" s="266"/>
      <c r="TAV66" s="266"/>
      <c r="TAW66" s="266"/>
      <c r="TAX66" s="266"/>
      <c r="TAY66" s="266"/>
      <c r="TAZ66" s="266"/>
      <c r="TBA66" s="266"/>
      <c r="TBB66" s="266"/>
      <c r="TBC66" s="266"/>
      <c r="TBD66" s="266"/>
      <c r="TBE66" s="266"/>
      <c r="TBF66" s="266"/>
      <c r="TBG66" s="266"/>
      <c r="TBH66" s="266"/>
      <c r="TBI66" s="266"/>
      <c r="TBJ66" s="266"/>
      <c r="TBK66" s="266"/>
      <c r="TBL66" s="266"/>
      <c r="TBM66" s="266"/>
      <c r="TBN66" s="266"/>
      <c r="TBO66" s="266"/>
      <c r="TBP66" s="266"/>
      <c r="TBQ66" s="266"/>
      <c r="TBR66" s="266"/>
      <c r="TBS66" s="266"/>
      <c r="TBT66" s="266"/>
      <c r="TBU66" s="266"/>
      <c r="TBV66" s="266"/>
      <c r="TBW66" s="266"/>
      <c r="TBX66" s="266"/>
      <c r="TBY66" s="266"/>
      <c r="TBZ66" s="266"/>
      <c r="TCA66" s="266"/>
      <c r="TCB66" s="266"/>
      <c r="TCC66" s="266"/>
      <c r="TCD66" s="266"/>
      <c r="TCE66" s="266"/>
      <c r="TCF66" s="266"/>
      <c r="TCG66" s="266"/>
      <c r="TCH66" s="266"/>
      <c r="TCI66" s="266"/>
      <c r="TCJ66" s="266"/>
      <c r="TCK66" s="266"/>
      <c r="TCL66" s="266"/>
      <c r="TCM66" s="266"/>
      <c r="TCN66" s="266"/>
      <c r="TCO66" s="266"/>
      <c r="TCP66" s="266"/>
      <c r="TCQ66" s="266"/>
      <c r="TCR66" s="266"/>
      <c r="TCS66" s="266"/>
      <c r="TCT66" s="266"/>
      <c r="TCU66" s="266"/>
      <c r="TCV66" s="266"/>
      <c r="TCW66" s="266"/>
      <c r="TCX66" s="266"/>
      <c r="TCY66" s="266"/>
      <c r="TCZ66" s="266"/>
      <c r="TDA66" s="266"/>
      <c r="TDB66" s="266"/>
      <c r="TDC66" s="266"/>
      <c r="TDD66" s="266"/>
      <c r="TDE66" s="266"/>
      <c r="TDF66" s="266"/>
      <c r="TDG66" s="266"/>
      <c r="TDH66" s="266"/>
      <c r="TDI66" s="266"/>
      <c r="TDJ66" s="266"/>
      <c r="TDK66" s="266"/>
      <c r="TDL66" s="266"/>
      <c r="TDM66" s="266"/>
      <c r="TDN66" s="266"/>
      <c r="TDO66" s="266"/>
      <c r="TDP66" s="266"/>
      <c r="TDQ66" s="266"/>
      <c r="TDR66" s="266"/>
      <c r="TDS66" s="266"/>
      <c r="TDT66" s="266"/>
      <c r="TDU66" s="266"/>
      <c r="TDV66" s="266"/>
      <c r="TDW66" s="266"/>
      <c r="TDX66" s="266"/>
      <c r="TDY66" s="266"/>
      <c r="TDZ66" s="266"/>
      <c r="TEA66" s="266"/>
      <c r="TEB66" s="266"/>
      <c r="TEC66" s="266"/>
      <c r="TED66" s="266"/>
      <c r="TEE66" s="266"/>
      <c r="TEF66" s="266"/>
      <c r="TEG66" s="266"/>
      <c r="TEH66" s="266"/>
      <c r="TEI66" s="266"/>
      <c r="TEJ66" s="266"/>
      <c r="TEK66" s="266"/>
      <c r="TEL66" s="266"/>
      <c r="TEM66" s="266"/>
      <c r="TEN66" s="266"/>
      <c r="TEO66" s="266"/>
      <c r="TEP66" s="266"/>
      <c r="TEQ66" s="266"/>
      <c r="TER66" s="266"/>
      <c r="TES66" s="266"/>
      <c r="TET66" s="266"/>
      <c r="TEU66" s="266"/>
      <c r="TEV66" s="266"/>
      <c r="TEW66" s="266"/>
      <c r="TEX66" s="266"/>
      <c r="TEY66" s="266"/>
      <c r="TEZ66" s="266"/>
      <c r="TFA66" s="266"/>
      <c r="TFB66" s="266"/>
      <c r="TFC66" s="266"/>
      <c r="TFD66" s="266"/>
      <c r="TFE66" s="266"/>
      <c r="TFF66" s="266"/>
      <c r="TFG66" s="266"/>
      <c r="TFH66" s="266"/>
      <c r="TFI66" s="266"/>
      <c r="TFJ66" s="266"/>
      <c r="TFK66" s="266"/>
      <c r="TFL66" s="266"/>
      <c r="TFM66" s="266"/>
      <c r="TFN66" s="266"/>
      <c r="TFO66" s="266"/>
      <c r="TFP66" s="266"/>
      <c r="TFQ66" s="266"/>
      <c r="TFR66" s="266"/>
      <c r="TFS66" s="266"/>
      <c r="TFT66" s="266"/>
      <c r="TFU66" s="266"/>
      <c r="TFV66" s="266"/>
      <c r="TFW66" s="266"/>
      <c r="TFX66" s="266"/>
      <c r="TFY66" s="266"/>
      <c r="TFZ66" s="266"/>
      <c r="TGA66" s="266"/>
      <c r="TGB66" s="266"/>
      <c r="TGC66" s="266"/>
      <c r="TGD66" s="266"/>
      <c r="TGE66" s="266"/>
      <c r="TGF66" s="266"/>
      <c r="TGG66" s="266"/>
      <c r="TGH66" s="266"/>
      <c r="TGI66" s="266"/>
      <c r="TGJ66" s="266"/>
      <c r="TGK66" s="266"/>
      <c r="TGL66" s="266"/>
      <c r="TGM66" s="266"/>
      <c r="TGN66" s="266"/>
      <c r="TGO66" s="266"/>
      <c r="TGP66" s="266"/>
      <c r="TGQ66" s="266"/>
      <c r="TGR66" s="266"/>
      <c r="TGS66" s="266"/>
      <c r="TGT66" s="266"/>
      <c r="TGU66" s="266"/>
      <c r="TGV66" s="266"/>
      <c r="TGW66" s="266"/>
      <c r="TGX66" s="266"/>
      <c r="TGY66" s="266"/>
      <c r="TGZ66" s="266"/>
      <c r="THA66" s="266"/>
      <c r="THB66" s="266"/>
      <c r="THC66" s="266"/>
      <c r="THD66" s="266"/>
      <c r="THE66" s="266"/>
      <c r="THF66" s="266"/>
      <c r="THG66" s="266"/>
      <c r="THH66" s="266"/>
      <c r="THI66" s="266"/>
      <c r="THJ66" s="266"/>
      <c r="THK66" s="266"/>
      <c r="THL66" s="266"/>
      <c r="THM66" s="266"/>
      <c r="THN66" s="266"/>
      <c r="THO66" s="266"/>
      <c r="THP66" s="266"/>
      <c r="THQ66" s="266"/>
      <c r="THR66" s="266"/>
      <c r="THS66" s="266"/>
      <c r="THT66" s="266"/>
      <c r="THU66" s="266"/>
      <c r="THV66" s="266"/>
      <c r="THW66" s="266"/>
      <c r="THX66" s="266"/>
      <c r="THY66" s="266"/>
      <c r="THZ66" s="266"/>
      <c r="TIA66" s="266"/>
      <c r="TIB66" s="266"/>
      <c r="TIC66" s="266"/>
      <c r="TID66" s="266"/>
      <c r="TIE66" s="266"/>
      <c r="TIF66" s="266"/>
      <c r="TIG66" s="266"/>
      <c r="TIH66" s="266"/>
      <c r="TII66" s="266"/>
      <c r="TIJ66" s="266"/>
      <c r="TIK66" s="266"/>
      <c r="TIL66" s="266"/>
      <c r="TIM66" s="266"/>
      <c r="TIN66" s="266"/>
      <c r="TIO66" s="266"/>
      <c r="TIP66" s="266"/>
      <c r="TIQ66" s="266"/>
      <c r="TIR66" s="266"/>
      <c r="TIS66" s="266"/>
      <c r="TIT66" s="266"/>
      <c r="TIU66" s="266"/>
      <c r="TIV66" s="266"/>
      <c r="TIW66" s="266"/>
      <c r="TIX66" s="266"/>
      <c r="TIY66" s="266"/>
      <c r="TIZ66" s="266"/>
      <c r="TJA66" s="266"/>
      <c r="TJB66" s="266"/>
      <c r="TJC66" s="266"/>
      <c r="TJD66" s="266"/>
      <c r="TJE66" s="266"/>
      <c r="TJF66" s="266"/>
      <c r="TJG66" s="266"/>
      <c r="TJH66" s="266"/>
      <c r="TJI66" s="266"/>
      <c r="TJJ66" s="266"/>
      <c r="TJK66" s="266"/>
      <c r="TJL66" s="266"/>
      <c r="TJM66" s="266"/>
      <c r="TJN66" s="266"/>
      <c r="TJO66" s="266"/>
      <c r="TJP66" s="266"/>
      <c r="TJQ66" s="266"/>
      <c r="TJR66" s="266"/>
      <c r="TJS66" s="266"/>
      <c r="TJT66" s="266"/>
      <c r="TJU66" s="266"/>
      <c r="TJV66" s="266"/>
      <c r="TJW66" s="266"/>
      <c r="TJX66" s="266"/>
      <c r="TJY66" s="266"/>
      <c r="TJZ66" s="266"/>
      <c r="TKA66" s="266"/>
      <c r="TKB66" s="266"/>
      <c r="TKC66" s="266"/>
      <c r="TKD66" s="266"/>
      <c r="TKE66" s="266"/>
      <c r="TKF66" s="266"/>
      <c r="TKG66" s="266"/>
      <c r="TKH66" s="266"/>
      <c r="TKI66" s="266"/>
      <c r="TKJ66" s="266"/>
      <c r="TKK66" s="266"/>
      <c r="TKL66" s="266"/>
      <c r="TKM66" s="266"/>
      <c r="TKN66" s="266"/>
      <c r="TKO66" s="266"/>
      <c r="TKP66" s="266"/>
      <c r="TKQ66" s="266"/>
      <c r="TKR66" s="266"/>
      <c r="TKS66" s="266"/>
      <c r="TKT66" s="266"/>
      <c r="TKU66" s="266"/>
      <c r="TKV66" s="266"/>
      <c r="TKW66" s="266"/>
      <c r="TKX66" s="266"/>
      <c r="TKY66" s="266"/>
      <c r="TKZ66" s="266"/>
      <c r="TLA66" s="266"/>
      <c r="TLB66" s="266"/>
      <c r="TLC66" s="266"/>
      <c r="TLD66" s="266"/>
      <c r="TLE66" s="266"/>
      <c r="TLF66" s="266"/>
      <c r="TLG66" s="266"/>
      <c r="TLH66" s="266"/>
      <c r="TLI66" s="266"/>
      <c r="TLJ66" s="266"/>
      <c r="TLK66" s="266"/>
      <c r="TLL66" s="266"/>
      <c r="TLM66" s="266"/>
      <c r="TLN66" s="266"/>
      <c r="TLO66" s="266"/>
      <c r="TLP66" s="266"/>
      <c r="TLQ66" s="266"/>
      <c r="TLR66" s="266"/>
      <c r="TLS66" s="266"/>
      <c r="TLT66" s="266"/>
      <c r="TLU66" s="266"/>
      <c r="TLV66" s="266"/>
      <c r="TLW66" s="266"/>
      <c r="TLX66" s="266"/>
      <c r="TLY66" s="266"/>
      <c r="TLZ66" s="266"/>
      <c r="TMA66" s="266"/>
      <c r="TMB66" s="266"/>
      <c r="TMC66" s="266"/>
      <c r="TMD66" s="266"/>
      <c r="TME66" s="266"/>
      <c r="TMF66" s="266"/>
      <c r="TMG66" s="266"/>
      <c r="TMH66" s="266"/>
      <c r="TMI66" s="266"/>
      <c r="TMJ66" s="266"/>
      <c r="TMK66" s="266"/>
      <c r="TML66" s="266"/>
      <c r="TMM66" s="266"/>
      <c r="TMN66" s="266"/>
      <c r="TMO66" s="266"/>
      <c r="TMP66" s="266"/>
      <c r="TMQ66" s="266"/>
      <c r="TMR66" s="266"/>
      <c r="TMS66" s="266"/>
      <c r="TMT66" s="266"/>
      <c r="TMU66" s="266"/>
      <c r="TMV66" s="266"/>
      <c r="TMW66" s="266"/>
      <c r="TMX66" s="266"/>
      <c r="TMY66" s="266"/>
      <c r="TMZ66" s="266"/>
      <c r="TNA66" s="266"/>
      <c r="TNB66" s="266"/>
      <c r="TNC66" s="266"/>
      <c r="TND66" s="266"/>
      <c r="TNE66" s="266"/>
      <c r="TNF66" s="266"/>
      <c r="TNG66" s="266"/>
      <c r="TNH66" s="266"/>
      <c r="TNI66" s="266"/>
      <c r="TNJ66" s="266"/>
      <c r="TNK66" s="266"/>
      <c r="TNL66" s="266"/>
      <c r="TNM66" s="266"/>
      <c r="TNN66" s="266"/>
      <c r="TNO66" s="266"/>
      <c r="TNP66" s="266"/>
      <c r="TNQ66" s="266"/>
      <c r="TNR66" s="266"/>
      <c r="TNS66" s="266"/>
      <c r="TNT66" s="266"/>
      <c r="TNU66" s="266"/>
      <c r="TNV66" s="266"/>
      <c r="TNW66" s="266"/>
      <c r="TNX66" s="266"/>
      <c r="TNY66" s="266"/>
      <c r="TNZ66" s="266"/>
      <c r="TOA66" s="266"/>
      <c r="TOB66" s="266"/>
      <c r="TOC66" s="266"/>
      <c r="TOD66" s="266"/>
      <c r="TOE66" s="266"/>
      <c r="TOF66" s="266"/>
      <c r="TOG66" s="266"/>
      <c r="TOH66" s="266"/>
      <c r="TOI66" s="266"/>
      <c r="TOJ66" s="266"/>
      <c r="TOK66" s="266"/>
      <c r="TOL66" s="266"/>
      <c r="TOM66" s="266"/>
      <c r="TON66" s="266"/>
      <c r="TOO66" s="266"/>
      <c r="TOP66" s="266"/>
      <c r="TOQ66" s="266"/>
      <c r="TOR66" s="266"/>
      <c r="TOS66" s="266"/>
      <c r="TOT66" s="266"/>
      <c r="TOU66" s="266"/>
      <c r="TOV66" s="266"/>
      <c r="TOW66" s="266"/>
      <c r="TOX66" s="266"/>
      <c r="TOY66" s="266"/>
      <c r="TOZ66" s="266"/>
      <c r="TPA66" s="266"/>
      <c r="TPB66" s="266"/>
      <c r="TPC66" s="266"/>
      <c r="TPD66" s="266"/>
      <c r="TPE66" s="266"/>
      <c r="TPF66" s="266"/>
      <c r="TPG66" s="266"/>
      <c r="TPH66" s="266"/>
      <c r="TPI66" s="266"/>
      <c r="TPJ66" s="266"/>
      <c r="TPK66" s="266"/>
      <c r="TPL66" s="266"/>
      <c r="TPM66" s="266"/>
      <c r="TPN66" s="266"/>
      <c r="TPO66" s="266"/>
      <c r="TPP66" s="266"/>
      <c r="TPQ66" s="266"/>
      <c r="TPR66" s="266"/>
      <c r="TPS66" s="266"/>
      <c r="TPT66" s="266"/>
      <c r="TPU66" s="266"/>
      <c r="TPV66" s="266"/>
      <c r="TPW66" s="266"/>
      <c r="TPX66" s="266"/>
      <c r="TPY66" s="266"/>
      <c r="TPZ66" s="266"/>
      <c r="TQA66" s="266"/>
      <c r="TQB66" s="266"/>
      <c r="TQC66" s="266"/>
      <c r="TQD66" s="266"/>
      <c r="TQE66" s="266"/>
      <c r="TQF66" s="266"/>
      <c r="TQG66" s="266"/>
      <c r="TQH66" s="266"/>
      <c r="TQI66" s="266"/>
      <c r="TQJ66" s="266"/>
      <c r="TQK66" s="266"/>
      <c r="TQL66" s="266"/>
      <c r="TQM66" s="266"/>
      <c r="TQN66" s="266"/>
      <c r="TQO66" s="266"/>
      <c r="TQP66" s="266"/>
      <c r="TQQ66" s="266"/>
      <c r="TQR66" s="266"/>
      <c r="TQS66" s="266"/>
      <c r="TQT66" s="266"/>
      <c r="TQU66" s="266"/>
      <c r="TQV66" s="266"/>
      <c r="TQW66" s="266"/>
      <c r="TQX66" s="266"/>
      <c r="TQY66" s="266"/>
      <c r="TQZ66" s="266"/>
      <c r="TRA66" s="266"/>
      <c r="TRB66" s="266"/>
      <c r="TRC66" s="266"/>
      <c r="TRD66" s="266"/>
      <c r="TRE66" s="266"/>
      <c r="TRF66" s="266"/>
      <c r="TRG66" s="266"/>
      <c r="TRH66" s="266"/>
      <c r="TRI66" s="266"/>
      <c r="TRJ66" s="266"/>
      <c r="TRK66" s="266"/>
      <c r="TRL66" s="266"/>
      <c r="TRM66" s="266"/>
      <c r="TRN66" s="266"/>
      <c r="TRO66" s="266"/>
      <c r="TRP66" s="266"/>
      <c r="TRQ66" s="266"/>
      <c r="TRR66" s="266"/>
      <c r="TRS66" s="266"/>
      <c r="TRT66" s="266"/>
      <c r="TRU66" s="266"/>
      <c r="TRV66" s="266"/>
      <c r="TRW66" s="266"/>
      <c r="TRX66" s="266"/>
      <c r="TRY66" s="266"/>
      <c r="TRZ66" s="266"/>
      <c r="TSA66" s="266"/>
      <c r="TSB66" s="266"/>
      <c r="TSC66" s="266"/>
      <c r="TSD66" s="266"/>
      <c r="TSE66" s="266"/>
      <c r="TSF66" s="266"/>
      <c r="TSG66" s="266"/>
      <c r="TSH66" s="266"/>
      <c r="TSI66" s="266"/>
      <c r="TSJ66" s="266"/>
      <c r="TSK66" s="266"/>
      <c r="TSL66" s="266"/>
      <c r="TSM66" s="266"/>
      <c r="TSN66" s="266"/>
      <c r="TSO66" s="266"/>
      <c r="TSP66" s="266"/>
      <c r="TSQ66" s="266"/>
      <c r="TSR66" s="266"/>
      <c r="TSS66" s="266"/>
      <c r="TST66" s="266"/>
      <c r="TSU66" s="266"/>
      <c r="TSV66" s="266"/>
      <c r="TSW66" s="266"/>
      <c r="TSX66" s="266"/>
      <c r="TSY66" s="266"/>
      <c r="TSZ66" s="266"/>
      <c r="TTA66" s="266"/>
      <c r="TTB66" s="266"/>
      <c r="TTC66" s="266"/>
      <c r="TTD66" s="266"/>
      <c r="TTE66" s="266"/>
      <c r="TTF66" s="266"/>
      <c r="TTG66" s="266"/>
      <c r="TTH66" s="266"/>
      <c r="TTI66" s="266"/>
      <c r="TTJ66" s="266"/>
      <c r="TTK66" s="266"/>
      <c r="TTL66" s="266"/>
      <c r="TTM66" s="266"/>
      <c r="TTN66" s="266"/>
      <c r="TTO66" s="266"/>
      <c r="TTP66" s="266"/>
      <c r="TTQ66" s="266"/>
      <c r="TTR66" s="266"/>
      <c r="TTS66" s="266"/>
      <c r="TTT66" s="266"/>
      <c r="TTU66" s="266"/>
      <c r="TTV66" s="266"/>
      <c r="TTW66" s="266"/>
      <c r="TTX66" s="266"/>
      <c r="TTY66" s="266"/>
      <c r="TTZ66" s="266"/>
      <c r="TUA66" s="266"/>
      <c r="TUB66" s="266"/>
      <c r="TUC66" s="266"/>
      <c r="TUD66" s="266"/>
      <c r="TUE66" s="266"/>
      <c r="TUF66" s="266"/>
      <c r="TUG66" s="266"/>
      <c r="TUH66" s="266"/>
      <c r="TUI66" s="266"/>
      <c r="TUJ66" s="266"/>
      <c r="TUK66" s="266"/>
      <c r="TUL66" s="266"/>
      <c r="TUM66" s="266"/>
      <c r="TUN66" s="266"/>
      <c r="TUO66" s="266"/>
      <c r="TUP66" s="266"/>
      <c r="TUQ66" s="266"/>
      <c r="TUR66" s="266"/>
      <c r="TUS66" s="266"/>
      <c r="TUT66" s="266"/>
      <c r="TUU66" s="266"/>
      <c r="TUV66" s="266"/>
      <c r="TUW66" s="266"/>
      <c r="TUX66" s="266"/>
      <c r="TUY66" s="266"/>
      <c r="TUZ66" s="266"/>
      <c r="TVA66" s="266"/>
      <c r="TVB66" s="266"/>
      <c r="TVC66" s="266"/>
      <c r="TVD66" s="266"/>
      <c r="TVE66" s="266"/>
      <c r="TVF66" s="266"/>
      <c r="TVG66" s="266"/>
      <c r="TVH66" s="266"/>
      <c r="TVI66" s="266"/>
      <c r="TVJ66" s="266"/>
      <c r="TVK66" s="266"/>
      <c r="TVL66" s="266"/>
      <c r="TVM66" s="266"/>
      <c r="TVN66" s="266"/>
      <c r="TVO66" s="266"/>
      <c r="TVP66" s="266"/>
      <c r="TVQ66" s="266"/>
      <c r="TVR66" s="266"/>
      <c r="TVS66" s="266"/>
      <c r="TVT66" s="266"/>
      <c r="TVU66" s="266"/>
      <c r="TVV66" s="266"/>
      <c r="TVW66" s="266"/>
      <c r="TVX66" s="266"/>
      <c r="TVY66" s="266"/>
      <c r="TVZ66" s="266"/>
      <c r="TWA66" s="266"/>
      <c r="TWB66" s="266"/>
      <c r="TWC66" s="266"/>
      <c r="TWD66" s="266"/>
      <c r="TWE66" s="266"/>
      <c r="TWF66" s="266"/>
      <c r="TWG66" s="266"/>
      <c r="TWH66" s="266"/>
      <c r="TWI66" s="266"/>
      <c r="TWJ66" s="266"/>
      <c r="TWK66" s="266"/>
      <c r="TWL66" s="266"/>
      <c r="TWM66" s="266"/>
      <c r="TWN66" s="266"/>
      <c r="TWO66" s="266"/>
      <c r="TWP66" s="266"/>
      <c r="TWQ66" s="266"/>
      <c r="TWR66" s="266"/>
      <c r="TWS66" s="266"/>
      <c r="TWT66" s="266"/>
      <c r="TWU66" s="266"/>
      <c r="TWV66" s="266"/>
      <c r="TWW66" s="266"/>
      <c r="TWX66" s="266"/>
      <c r="TWY66" s="266"/>
      <c r="TWZ66" s="266"/>
      <c r="TXA66" s="266"/>
      <c r="TXB66" s="266"/>
      <c r="TXC66" s="266"/>
      <c r="TXD66" s="266"/>
      <c r="TXE66" s="266"/>
      <c r="TXF66" s="266"/>
      <c r="TXG66" s="266"/>
      <c r="TXH66" s="266"/>
      <c r="TXI66" s="266"/>
      <c r="TXJ66" s="266"/>
      <c r="TXK66" s="266"/>
      <c r="TXL66" s="266"/>
      <c r="TXM66" s="266"/>
      <c r="TXN66" s="266"/>
      <c r="TXO66" s="266"/>
      <c r="TXP66" s="266"/>
      <c r="TXQ66" s="266"/>
      <c r="TXR66" s="266"/>
      <c r="TXS66" s="266"/>
      <c r="TXT66" s="266"/>
      <c r="TXU66" s="266"/>
      <c r="TXV66" s="266"/>
      <c r="TXW66" s="266"/>
      <c r="TXX66" s="266"/>
      <c r="TXY66" s="266"/>
      <c r="TXZ66" s="266"/>
      <c r="TYA66" s="266"/>
      <c r="TYB66" s="266"/>
      <c r="TYC66" s="266"/>
      <c r="TYD66" s="266"/>
      <c r="TYE66" s="266"/>
      <c r="TYF66" s="266"/>
      <c r="TYG66" s="266"/>
      <c r="TYH66" s="266"/>
      <c r="TYI66" s="266"/>
      <c r="TYJ66" s="266"/>
      <c r="TYK66" s="266"/>
      <c r="TYL66" s="266"/>
      <c r="TYM66" s="266"/>
      <c r="TYN66" s="266"/>
      <c r="TYO66" s="266"/>
      <c r="TYP66" s="266"/>
      <c r="TYQ66" s="266"/>
      <c r="TYR66" s="266"/>
      <c r="TYS66" s="266"/>
      <c r="TYT66" s="266"/>
      <c r="TYU66" s="266"/>
      <c r="TYV66" s="266"/>
      <c r="TYW66" s="266"/>
      <c r="TYX66" s="266"/>
      <c r="TYY66" s="266"/>
      <c r="TYZ66" s="266"/>
      <c r="TZA66" s="266"/>
      <c r="TZB66" s="266"/>
      <c r="TZC66" s="266"/>
      <c r="TZD66" s="266"/>
      <c r="TZE66" s="266"/>
      <c r="TZF66" s="266"/>
      <c r="TZG66" s="266"/>
      <c r="TZH66" s="266"/>
      <c r="TZI66" s="266"/>
      <c r="TZJ66" s="266"/>
      <c r="TZK66" s="266"/>
      <c r="TZL66" s="266"/>
      <c r="TZM66" s="266"/>
      <c r="TZN66" s="266"/>
      <c r="TZO66" s="266"/>
      <c r="TZP66" s="266"/>
      <c r="TZQ66" s="266"/>
      <c r="TZR66" s="266"/>
      <c r="TZS66" s="266"/>
      <c r="TZT66" s="266"/>
      <c r="TZU66" s="266"/>
      <c r="TZV66" s="266"/>
      <c r="TZW66" s="266"/>
      <c r="TZX66" s="266"/>
      <c r="TZY66" s="266"/>
      <c r="TZZ66" s="266"/>
      <c r="UAA66" s="266"/>
      <c r="UAB66" s="266"/>
      <c r="UAC66" s="266"/>
      <c r="UAD66" s="266"/>
      <c r="UAE66" s="266"/>
      <c r="UAF66" s="266"/>
      <c r="UAG66" s="266"/>
      <c r="UAH66" s="266"/>
      <c r="UAI66" s="266"/>
      <c r="UAJ66" s="266"/>
      <c r="UAK66" s="266"/>
      <c r="UAL66" s="266"/>
      <c r="UAM66" s="266"/>
      <c r="UAN66" s="266"/>
      <c r="UAO66" s="266"/>
      <c r="UAP66" s="266"/>
      <c r="UAQ66" s="266"/>
      <c r="UAR66" s="266"/>
      <c r="UAS66" s="266"/>
      <c r="UAT66" s="266"/>
      <c r="UAU66" s="266"/>
      <c r="UAV66" s="266"/>
      <c r="UAW66" s="266"/>
      <c r="UAX66" s="266"/>
      <c r="UAY66" s="266"/>
      <c r="UAZ66" s="266"/>
      <c r="UBA66" s="266"/>
      <c r="UBB66" s="266"/>
      <c r="UBC66" s="266"/>
      <c r="UBD66" s="266"/>
      <c r="UBE66" s="266"/>
      <c r="UBF66" s="266"/>
      <c r="UBG66" s="266"/>
      <c r="UBH66" s="266"/>
      <c r="UBI66" s="266"/>
      <c r="UBJ66" s="266"/>
      <c r="UBK66" s="266"/>
      <c r="UBL66" s="266"/>
      <c r="UBM66" s="266"/>
      <c r="UBN66" s="266"/>
      <c r="UBO66" s="266"/>
      <c r="UBP66" s="266"/>
      <c r="UBQ66" s="266"/>
      <c r="UBR66" s="266"/>
      <c r="UBS66" s="266"/>
      <c r="UBT66" s="266"/>
      <c r="UBU66" s="266"/>
      <c r="UBV66" s="266"/>
      <c r="UBW66" s="266"/>
      <c r="UBX66" s="266"/>
      <c r="UBY66" s="266"/>
      <c r="UBZ66" s="266"/>
      <c r="UCA66" s="266"/>
      <c r="UCB66" s="266"/>
      <c r="UCC66" s="266"/>
      <c r="UCD66" s="266"/>
      <c r="UCE66" s="266"/>
      <c r="UCF66" s="266"/>
      <c r="UCG66" s="266"/>
      <c r="UCH66" s="266"/>
      <c r="UCI66" s="266"/>
      <c r="UCJ66" s="266"/>
      <c r="UCK66" s="266"/>
      <c r="UCL66" s="266"/>
      <c r="UCM66" s="266"/>
      <c r="UCN66" s="266"/>
      <c r="UCO66" s="266"/>
      <c r="UCP66" s="266"/>
      <c r="UCQ66" s="266"/>
      <c r="UCR66" s="266"/>
      <c r="UCS66" s="266"/>
      <c r="UCT66" s="266"/>
      <c r="UCU66" s="266"/>
      <c r="UCV66" s="266"/>
      <c r="UCW66" s="266"/>
      <c r="UCX66" s="266"/>
      <c r="UCY66" s="266"/>
      <c r="UCZ66" s="266"/>
      <c r="UDA66" s="266"/>
      <c r="UDB66" s="266"/>
      <c r="UDC66" s="266"/>
      <c r="UDD66" s="266"/>
      <c r="UDE66" s="266"/>
      <c r="UDF66" s="266"/>
      <c r="UDG66" s="266"/>
      <c r="UDH66" s="266"/>
      <c r="UDI66" s="266"/>
      <c r="UDJ66" s="266"/>
      <c r="UDK66" s="266"/>
      <c r="UDL66" s="266"/>
      <c r="UDM66" s="266"/>
      <c r="UDN66" s="266"/>
      <c r="UDO66" s="266"/>
      <c r="UDP66" s="266"/>
      <c r="UDQ66" s="266"/>
      <c r="UDR66" s="266"/>
      <c r="UDS66" s="266"/>
      <c r="UDT66" s="266"/>
      <c r="UDU66" s="266"/>
      <c r="UDV66" s="266"/>
      <c r="UDW66" s="266"/>
      <c r="UDX66" s="266"/>
      <c r="UDY66" s="266"/>
      <c r="UDZ66" s="266"/>
      <c r="UEA66" s="266"/>
      <c r="UEB66" s="266"/>
      <c r="UEC66" s="266"/>
      <c r="UED66" s="266"/>
      <c r="UEE66" s="266"/>
      <c r="UEF66" s="266"/>
      <c r="UEG66" s="266"/>
      <c r="UEH66" s="266"/>
      <c r="UEI66" s="266"/>
      <c r="UEJ66" s="266"/>
      <c r="UEK66" s="266"/>
      <c r="UEL66" s="266"/>
      <c r="UEM66" s="266"/>
      <c r="UEN66" s="266"/>
      <c r="UEO66" s="266"/>
      <c r="UEP66" s="266"/>
      <c r="UEQ66" s="266"/>
      <c r="UER66" s="266"/>
      <c r="UES66" s="266"/>
      <c r="UET66" s="266"/>
      <c r="UEU66" s="266"/>
      <c r="UEV66" s="266"/>
      <c r="UEW66" s="266"/>
      <c r="UEX66" s="266"/>
      <c r="UEY66" s="266"/>
      <c r="UEZ66" s="266"/>
      <c r="UFA66" s="266"/>
      <c r="UFB66" s="266"/>
      <c r="UFC66" s="266"/>
      <c r="UFD66" s="266"/>
      <c r="UFE66" s="266"/>
      <c r="UFF66" s="266"/>
      <c r="UFG66" s="266"/>
      <c r="UFH66" s="266"/>
      <c r="UFI66" s="266"/>
      <c r="UFJ66" s="266"/>
      <c r="UFK66" s="266"/>
      <c r="UFL66" s="266"/>
      <c r="UFM66" s="266"/>
      <c r="UFN66" s="266"/>
      <c r="UFO66" s="266"/>
      <c r="UFP66" s="266"/>
      <c r="UFQ66" s="266"/>
      <c r="UFR66" s="266"/>
      <c r="UFS66" s="266"/>
      <c r="UFT66" s="266"/>
      <c r="UFU66" s="266"/>
      <c r="UFV66" s="266"/>
      <c r="UFW66" s="266"/>
      <c r="UFX66" s="266"/>
      <c r="UFY66" s="266"/>
      <c r="UFZ66" s="266"/>
      <c r="UGA66" s="266"/>
      <c r="UGB66" s="266"/>
      <c r="UGC66" s="266"/>
      <c r="UGD66" s="266"/>
      <c r="UGE66" s="266"/>
      <c r="UGF66" s="266"/>
      <c r="UGG66" s="266"/>
      <c r="UGH66" s="266"/>
      <c r="UGI66" s="266"/>
      <c r="UGJ66" s="266"/>
      <c r="UGK66" s="266"/>
      <c r="UGL66" s="266"/>
      <c r="UGM66" s="266"/>
      <c r="UGN66" s="266"/>
      <c r="UGO66" s="266"/>
      <c r="UGP66" s="266"/>
      <c r="UGQ66" s="266"/>
      <c r="UGR66" s="266"/>
      <c r="UGS66" s="266"/>
      <c r="UGT66" s="266"/>
      <c r="UGU66" s="266"/>
      <c r="UGV66" s="266"/>
      <c r="UGW66" s="266"/>
      <c r="UGX66" s="266"/>
      <c r="UGY66" s="266"/>
      <c r="UGZ66" s="266"/>
      <c r="UHA66" s="266"/>
      <c r="UHB66" s="266"/>
      <c r="UHC66" s="266"/>
      <c r="UHD66" s="266"/>
      <c r="UHE66" s="266"/>
      <c r="UHF66" s="266"/>
      <c r="UHG66" s="266"/>
      <c r="UHH66" s="266"/>
      <c r="UHI66" s="266"/>
      <c r="UHJ66" s="266"/>
      <c r="UHK66" s="266"/>
      <c r="UHL66" s="266"/>
      <c r="UHM66" s="266"/>
      <c r="UHN66" s="266"/>
      <c r="UHO66" s="266"/>
      <c r="UHP66" s="266"/>
      <c r="UHQ66" s="266"/>
      <c r="UHR66" s="266"/>
      <c r="UHS66" s="266"/>
      <c r="UHT66" s="266"/>
      <c r="UHU66" s="266"/>
      <c r="UHV66" s="266"/>
      <c r="UHW66" s="266"/>
      <c r="UHX66" s="266"/>
      <c r="UHY66" s="266"/>
      <c r="UHZ66" s="266"/>
      <c r="UIA66" s="266"/>
      <c r="UIB66" s="266"/>
      <c r="UIC66" s="266"/>
      <c r="UID66" s="266"/>
      <c r="UIE66" s="266"/>
      <c r="UIF66" s="266"/>
      <c r="UIG66" s="266"/>
      <c r="UIH66" s="266"/>
      <c r="UII66" s="266"/>
      <c r="UIJ66" s="266"/>
      <c r="UIK66" s="266"/>
      <c r="UIL66" s="266"/>
      <c r="UIM66" s="266"/>
      <c r="UIN66" s="266"/>
      <c r="UIO66" s="266"/>
      <c r="UIP66" s="266"/>
      <c r="UIQ66" s="266"/>
      <c r="UIR66" s="266"/>
      <c r="UIS66" s="266"/>
      <c r="UIT66" s="266"/>
      <c r="UIU66" s="266"/>
      <c r="UIV66" s="266"/>
      <c r="UIW66" s="266"/>
      <c r="UIX66" s="266"/>
      <c r="UIY66" s="266"/>
      <c r="UIZ66" s="266"/>
      <c r="UJA66" s="266"/>
      <c r="UJB66" s="266"/>
      <c r="UJC66" s="266"/>
      <c r="UJD66" s="266"/>
      <c r="UJE66" s="266"/>
      <c r="UJF66" s="266"/>
      <c r="UJG66" s="266"/>
      <c r="UJH66" s="266"/>
      <c r="UJI66" s="266"/>
      <c r="UJJ66" s="266"/>
      <c r="UJK66" s="266"/>
      <c r="UJL66" s="266"/>
      <c r="UJM66" s="266"/>
      <c r="UJN66" s="266"/>
      <c r="UJO66" s="266"/>
      <c r="UJP66" s="266"/>
      <c r="UJQ66" s="266"/>
      <c r="UJR66" s="266"/>
      <c r="UJS66" s="266"/>
      <c r="UJT66" s="266"/>
      <c r="UJU66" s="266"/>
      <c r="UJV66" s="266"/>
      <c r="UJW66" s="266"/>
      <c r="UJX66" s="266"/>
      <c r="UJY66" s="266"/>
      <c r="UJZ66" s="266"/>
      <c r="UKA66" s="266"/>
      <c r="UKB66" s="266"/>
      <c r="UKC66" s="266"/>
      <c r="UKD66" s="266"/>
      <c r="UKE66" s="266"/>
      <c r="UKF66" s="266"/>
      <c r="UKG66" s="266"/>
      <c r="UKH66" s="266"/>
      <c r="UKI66" s="266"/>
      <c r="UKJ66" s="266"/>
      <c r="UKK66" s="266"/>
      <c r="UKL66" s="266"/>
      <c r="UKM66" s="266"/>
      <c r="UKN66" s="266"/>
      <c r="UKO66" s="266"/>
      <c r="UKP66" s="266"/>
      <c r="UKQ66" s="266"/>
      <c r="UKR66" s="266"/>
      <c r="UKS66" s="266"/>
      <c r="UKT66" s="266"/>
      <c r="UKU66" s="266"/>
      <c r="UKV66" s="266"/>
      <c r="UKW66" s="266"/>
      <c r="UKX66" s="266"/>
      <c r="UKY66" s="266"/>
      <c r="UKZ66" s="266"/>
      <c r="ULA66" s="266"/>
      <c r="ULB66" s="266"/>
      <c r="ULC66" s="266"/>
      <c r="ULD66" s="266"/>
      <c r="ULE66" s="266"/>
      <c r="ULF66" s="266"/>
      <c r="ULG66" s="266"/>
      <c r="ULH66" s="266"/>
      <c r="ULI66" s="266"/>
      <c r="ULJ66" s="266"/>
      <c r="ULK66" s="266"/>
      <c r="ULL66" s="266"/>
      <c r="ULM66" s="266"/>
      <c r="ULN66" s="266"/>
      <c r="ULO66" s="266"/>
      <c r="ULP66" s="266"/>
      <c r="ULQ66" s="266"/>
      <c r="ULR66" s="266"/>
      <c r="ULS66" s="266"/>
      <c r="ULT66" s="266"/>
      <c r="ULU66" s="266"/>
      <c r="ULV66" s="266"/>
      <c r="ULW66" s="266"/>
      <c r="ULX66" s="266"/>
      <c r="ULY66" s="266"/>
      <c r="ULZ66" s="266"/>
      <c r="UMA66" s="266"/>
      <c r="UMB66" s="266"/>
      <c r="UMC66" s="266"/>
      <c r="UMD66" s="266"/>
      <c r="UME66" s="266"/>
      <c r="UMF66" s="266"/>
      <c r="UMG66" s="266"/>
      <c r="UMH66" s="266"/>
      <c r="UMI66" s="266"/>
      <c r="UMJ66" s="266"/>
      <c r="UMK66" s="266"/>
      <c r="UML66" s="266"/>
      <c r="UMM66" s="266"/>
      <c r="UMN66" s="266"/>
      <c r="UMO66" s="266"/>
      <c r="UMP66" s="266"/>
      <c r="UMQ66" s="266"/>
      <c r="UMR66" s="266"/>
      <c r="UMS66" s="266"/>
      <c r="UMT66" s="266"/>
      <c r="UMU66" s="266"/>
      <c r="UMV66" s="266"/>
      <c r="UMW66" s="266"/>
      <c r="UMX66" s="266"/>
      <c r="UMY66" s="266"/>
      <c r="UMZ66" s="266"/>
      <c r="UNA66" s="266"/>
      <c r="UNB66" s="266"/>
      <c r="UNC66" s="266"/>
      <c r="UND66" s="266"/>
      <c r="UNE66" s="266"/>
      <c r="UNF66" s="266"/>
      <c r="UNG66" s="266"/>
      <c r="UNH66" s="266"/>
      <c r="UNI66" s="266"/>
      <c r="UNJ66" s="266"/>
      <c r="UNK66" s="266"/>
      <c r="UNL66" s="266"/>
      <c r="UNM66" s="266"/>
      <c r="UNN66" s="266"/>
      <c r="UNO66" s="266"/>
      <c r="UNP66" s="266"/>
      <c r="UNQ66" s="266"/>
      <c r="UNR66" s="266"/>
      <c r="UNS66" s="266"/>
      <c r="UNT66" s="266"/>
      <c r="UNU66" s="266"/>
      <c r="UNV66" s="266"/>
      <c r="UNW66" s="266"/>
      <c r="UNX66" s="266"/>
      <c r="UNY66" s="266"/>
      <c r="UNZ66" s="266"/>
      <c r="UOA66" s="266"/>
      <c r="UOB66" s="266"/>
      <c r="UOC66" s="266"/>
      <c r="UOD66" s="266"/>
      <c r="UOE66" s="266"/>
      <c r="UOF66" s="266"/>
      <c r="UOG66" s="266"/>
      <c r="UOH66" s="266"/>
      <c r="UOI66" s="266"/>
      <c r="UOJ66" s="266"/>
      <c r="UOK66" s="266"/>
      <c r="UOL66" s="266"/>
      <c r="UOM66" s="266"/>
      <c r="UON66" s="266"/>
      <c r="UOO66" s="266"/>
      <c r="UOP66" s="266"/>
      <c r="UOQ66" s="266"/>
      <c r="UOR66" s="266"/>
      <c r="UOS66" s="266"/>
      <c r="UOT66" s="266"/>
      <c r="UOU66" s="266"/>
      <c r="UOV66" s="266"/>
      <c r="UOW66" s="266"/>
      <c r="UOX66" s="266"/>
      <c r="UOY66" s="266"/>
      <c r="UOZ66" s="266"/>
      <c r="UPA66" s="266"/>
      <c r="UPB66" s="266"/>
      <c r="UPC66" s="266"/>
      <c r="UPD66" s="266"/>
      <c r="UPE66" s="266"/>
      <c r="UPF66" s="266"/>
      <c r="UPG66" s="266"/>
      <c r="UPH66" s="266"/>
      <c r="UPI66" s="266"/>
      <c r="UPJ66" s="266"/>
      <c r="UPK66" s="266"/>
      <c r="UPL66" s="266"/>
      <c r="UPM66" s="266"/>
      <c r="UPN66" s="266"/>
      <c r="UPO66" s="266"/>
      <c r="UPP66" s="266"/>
      <c r="UPQ66" s="266"/>
      <c r="UPR66" s="266"/>
      <c r="UPS66" s="266"/>
      <c r="UPT66" s="266"/>
      <c r="UPU66" s="266"/>
      <c r="UPV66" s="266"/>
      <c r="UPW66" s="266"/>
      <c r="UPX66" s="266"/>
      <c r="UPY66" s="266"/>
      <c r="UPZ66" s="266"/>
      <c r="UQA66" s="266"/>
      <c r="UQB66" s="266"/>
      <c r="UQC66" s="266"/>
      <c r="UQD66" s="266"/>
      <c r="UQE66" s="266"/>
      <c r="UQF66" s="266"/>
      <c r="UQG66" s="266"/>
      <c r="UQH66" s="266"/>
      <c r="UQI66" s="266"/>
      <c r="UQJ66" s="266"/>
      <c r="UQK66" s="266"/>
      <c r="UQL66" s="266"/>
      <c r="UQM66" s="266"/>
      <c r="UQN66" s="266"/>
      <c r="UQO66" s="266"/>
      <c r="UQP66" s="266"/>
      <c r="UQQ66" s="266"/>
      <c r="UQR66" s="266"/>
      <c r="UQS66" s="266"/>
      <c r="UQT66" s="266"/>
      <c r="UQU66" s="266"/>
      <c r="UQV66" s="266"/>
      <c r="UQW66" s="266"/>
      <c r="UQX66" s="266"/>
      <c r="UQY66" s="266"/>
      <c r="UQZ66" s="266"/>
      <c r="URA66" s="266"/>
      <c r="URB66" s="266"/>
      <c r="URC66" s="266"/>
      <c r="URD66" s="266"/>
      <c r="URE66" s="266"/>
      <c r="URF66" s="266"/>
      <c r="URG66" s="266"/>
      <c r="URH66" s="266"/>
      <c r="URI66" s="266"/>
      <c r="URJ66" s="266"/>
      <c r="URK66" s="266"/>
      <c r="URL66" s="266"/>
      <c r="URM66" s="266"/>
      <c r="URN66" s="266"/>
      <c r="URO66" s="266"/>
      <c r="URP66" s="266"/>
      <c r="URQ66" s="266"/>
      <c r="URR66" s="266"/>
      <c r="URS66" s="266"/>
      <c r="URT66" s="266"/>
      <c r="URU66" s="266"/>
      <c r="URV66" s="266"/>
      <c r="URW66" s="266"/>
      <c r="URX66" s="266"/>
      <c r="URY66" s="266"/>
      <c r="URZ66" s="266"/>
      <c r="USA66" s="266"/>
      <c r="USB66" s="266"/>
      <c r="USC66" s="266"/>
      <c r="USD66" s="266"/>
      <c r="USE66" s="266"/>
      <c r="USF66" s="266"/>
      <c r="USG66" s="266"/>
      <c r="USH66" s="266"/>
      <c r="USI66" s="266"/>
      <c r="USJ66" s="266"/>
      <c r="USK66" s="266"/>
      <c r="USL66" s="266"/>
      <c r="USM66" s="266"/>
      <c r="USN66" s="266"/>
      <c r="USO66" s="266"/>
      <c r="USP66" s="266"/>
      <c r="USQ66" s="266"/>
      <c r="USR66" s="266"/>
      <c r="USS66" s="266"/>
      <c r="UST66" s="266"/>
      <c r="USU66" s="266"/>
      <c r="USV66" s="266"/>
      <c r="USW66" s="266"/>
      <c r="USX66" s="266"/>
      <c r="USY66" s="266"/>
      <c r="USZ66" s="266"/>
      <c r="UTA66" s="266"/>
      <c r="UTB66" s="266"/>
      <c r="UTC66" s="266"/>
      <c r="UTD66" s="266"/>
      <c r="UTE66" s="266"/>
      <c r="UTF66" s="266"/>
      <c r="UTG66" s="266"/>
      <c r="UTH66" s="266"/>
      <c r="UTI66" s="266"/>
      <c r="UTJ66" s="266"/>
      <c r="UTK66" s="266"/>
      <c r="UTL66" s="266"/>
      <c r="UTM66" s="266"/>
      <c r="UTN66" s="266"/>
      <c r="UTO66" s="266"/>
      <c r="UTP66" s="266"/>
      <c r="UTQ66" s="266"/>
      <c r="UTR66" s="266"/>
      <c r="UTS66" s="266"/>
      <c r="UTT66" s="266"/>
      <c r="UTU66" s="266"/>
      <c r="UTV66" s="266"/>
      <c r="UTW66" s="266"/>
      <c r="UTX66" s="266"/>
      <c r="UTY66" s="266"/>
      <c r="UTZ66" s="266"/>
      <c r="UUA66" s="266"/>
      <c r="UUB66" s="266"/>
      <c r="UUC66" s="266"/>
      <c r="UUD66" s="266"/>
      <c r="UUE66" s="266"/>
      <c r="UUF66" s="266"/>
      <c r="UUG66" s="266"/>
      <c r="UUH66" s="266"/>
      <c r="UUI66" s="266"/>
      <c r="UUJ66" s="266"/>
      <c r="UUK66" s="266"/>
      <c r="UUL66" s="266"/>
      <c r="UUM66" s="266"/>
      <c r="UUN66" s="266"/>
      <c r="UUO66" s="266"/>
      <c r="UUP66" s="266"/>
      <c r="UUQ66" s="266"/>
      <c r="UUR66" s="266"/>
      <c r="UUS66" s="266"/>
      <c r="UUT66" s="266"/>
      <c r="UUU66" s="266"/>
      <c r="UUV66" s="266"/>
      <c r="UUW66" s="266"/>
      <c r="UUX66" s="266"/>
      <c r="UUY66" s="266"/>
      <c r="UUZ66" s="266"/>
      <c r="UVA66" s="266"/>
      <c r="UVB66" s="266"/>
      <c r="UVC66" s="266"/>
      <c r="UVD66" s="266"/>
      <c r="UVE66" s="266"/>
      <c r="UVF66" s="266"/>
      <c r="UVG66" s="266"/>
      <c r="UVH66" s="266"/>
      <c r="UVI66" s="266"/>
      <c r="UVJ66" s="266"/>
      <c r="UVK66" s="266"/>
      <c r="UVL66" s="266"/>
      <c r="UVM66" s="266"/>
      <c r="UVN66" s="266"/>
      <c r="UVO66" s="266"/>
      <c r="UVP66" s="266"/>
      <c r="UVQ66" s="266"/>
      <c r="UVR66" s="266"/>
      <c r="UVS66" s="266"/>
      <c r="UVT66" s="266"/>
      <c r="UVU66" s="266"/>
      <c r="UVV66" s="266"/>
      <c r="UVW66" s="266"/>
      <c r="UVX66" s="266"/>
      <c r="UVY66" s="266"/>
      <c r="UVZ66" s="266"/>
      <c r="UWA66" s="266"/>
      <c r="UWB66" s="266"/>
      <c r="UWC66" s="266"/>
      <c r="UWD66" s="266"/>
      <c r="UWE66" s="266"/>
      <c r="UWF66" s="266"/>
      <c r="UWG66" s="266"/>
      <c r="UWH66" s="266"/>
      <c r="UWI66" s="266"/>
      <c r="UWJ66" s="266"/>
      <c r="UWK66" s="266"/>
      <c r="UWL66" s="266"/>
      <c r="UWM66" s="266"/>
      <c r="UWN66" s="266"/>
      <c r="UWO66" s="266"/>
      <c r="UWP66" s="266"/>
      <c r="UWQ66" s="266"/>
      <c r="UWR66" s="266"/>
      <c r="UWS66" s="266"/>
      <c r="UWT66" s="266"/>
      <c r="UWU66" s="266"/>
      <c r="UWV66" s="266"/>
      <c r="UWW66" s="266"/>
      <c r="UWX66" s="266"/>
      <c r="UWY66" s="266"/>
      <c r="UWZ66" s="266"/>
      <c r="UXA66" s="266"/>
      <c r="UXB66" s="266"/>
      <c r="UXC66" s="266"/>
      <c r="UXD66" s="266"/>
      <c r="UXE66" s="266"/>
      <c r="UXF66" s="266"/>
      <c r="UXG66" s="266"/>
      <c r="UXH66" s="266"/>
      <c r="UXI66" s="266"/>
      <c r="UXJ66" s="266"/>
      <c r="UXK66" s="266"/>
      <c r="UXL66" s="266"/>
      <c r="UXM66" s="266"/>
      <c r="UXN66" s="266"/>
      <c r="UXO66" s="266"/>
      <c r="UXP66" s="266"/>
      <c r="UXQ66" s="266"/>
      <c r="UXR66" s="266"/>
      <c r="UXS66" s="266"/>
      <c r="UXT66" s="266"/>
      <c r="UXU66" s="266"/>
      <c r="UXV66" s="266"/>
      <c r="UXW66" s="266"/>
      <c r="UXX66" s="266"/>
      <c r="UXY66" s="266"/>
      <c r="UXZ66" s="266"/>
      <c r="UYA66" s="266"/>
      <c r="UYB66" s="266"/>
      <c r="UYC66" s="266"/>
      <c r="UYD66" s="266"/>
      <c r="UYE66" s="266"/>
      <c r="UYF66" s="266"/>
      <c r="UYG66" s="266"/>
      <c r="UYH66" s="266"/>
      <c r="UYI66" s="266"/>
      <c r="UYJ66" s="266"/>
      <c r="UYK66" s="266"/>
      <c r="UYL66" s="266"/>
      <c r="UYM66" s="266"/>
      <c r="UYN66" s="266"/>
      <c r="UYO66" s="266"/>
      <c r="UYP66" s="266"/>
      <c r="UYQ66" s="266"/>
      <c r="UYR66" s="266"/>
      <c r="UYS66" s="266"/>
      <c r="UYT66" s="266"/>
      <c r="UYU66" s="266"/>
      <c r="UYV66" s="266"/>
      <c r="UYW66" s="266"/>
      <c r="UYX66" s="266"/>
      <c r="UYY66" s="266"/>
      <c r="UYZ66" s="266"/>
      <c r="UZA66" s="266"/>
      <c r="UZB66" s="266"/>
      <c r="UZC66" s="266"/>
      <c r="UZD66" s="266"/>
      <c r="UZE66" s="266"/>
      <c r="UZF66" s="266"/>
      <c r="UZG66" s="266"/>
      <c r="UZH66" s="266"/>
      <c r="UZI66" s="266"/>
      <c r="UZJ66" s="266"/>
      <c r="UZK66" s="266"/>
      <c r="UZL66" s="266"/>
      <c r="UZM66" s="266"/>
      <c r="UZN66" s="266"/>
      <c r="UZO66" s="266"/>
      <c r="UZP66" s="266"/>
      <c r="UZQ66" s="266"/>
      <c r="UZR66" s="266"/>
      <c r="UZS66" s="266"/>
      <c r="UZT66" s="266"/>
      <c r="UZU66" s="266"/>
      <c r="UZV66" s="266"/>
      <c r="UZW66" s="266"/>
      <c r="UZX66" s="266"/>
      <c r="UZY66" s="266"/>
      <c r="UZZ66" s="266"/>
      <c r="VAA66" s="266"/>
      <c r="VAB66" s="266"/>
      <c r="VAC66" s="266"/>
      <c r="VAD66" s="266"/>
      <c r="VAE66" s="266"/>
      <c r="VAF66" s="266"/>
      <c r="VAG66" s="266"/>
      <c r="VAH66" s="266"/>
      <c r="VAI66" s="266"/>
      <c r="VAJ66" s="266"/>
      <c r="VAK66" s="266"/>
      <c r="VAL66" s="266"/>
      <c r="VAM66" s="266"/>
      <c r="VAN66" s="266"/>
      <c r="VAO66" s="266"/>
      <c r="VAP66" s="266"/>
      <c r="VAQ66" s="266"/>
      <c r="VAR66" s="266"/>
      <c r="VAS66" s="266"/>
      <c r="VAT66" s="266"/>
      <c r="VAU66" s="266"/>
      <c r="VAV66" s="266"/>
      <c r="VAW66" s="266"/>
      <c r="VAX66" s="266"/>
      <c r="VAY66" s="266"/>
      <c r="VAZ66" s="266"/>
      <c r="VBA66" s="266"/>
      <c r="VBB66" s="266"/>
      <c r="VBC66" s="266"/>
      <c r="VBD66" s="266"/>
      <c r="VBE66" s="266"/>
      <c r="VBF66" s="266"/>
      <c r="VBG66" s="266"/>
      <c r="VBH66" s="266"/>
      <c r="VBI66" s="266"/>
      <c r="VBJ66" s="266"/>
      <c r="VBK66" s="266"/>
      <c r="VBL66" s="266"/>
      <c r="VBM66" s="266"/>
      <c r="VBN66" s="266"/>
      <c r="VBO66" s="266"/>
      <c r="VBP66" s="266"/>
      <c r="VBQ66" s="266"/>
      <c r="VBR66" s="266"/>
      <c r="VBS66" s="266"/>
      <c r="VBT66" s="266"/>
      <c r="VBU66" s="266"/>
      <c r="VBV66" s="266"/>
      <c r="VBW66" s="266"/>
      <c r="VBX66" s="266"/>
      <c r="VBY66" s="266"/>
      <c r="VBZ66" s="266"/>
      <c r="VCA66" s="266"/>
      <c r="VCB66" s="266"/>
      <c r="VCC66" s="266"/>
      <c r="VCD66" s="266"/>
      <c r="VCE66" s="266"/>
      <c r="VCF66" s="266"/>
      <c r="VCG66" s="266"/>
      <c r="VCH66" s="266"/>
      <c r="VCI66" s="266"/>
      <c r="VCJ66" s="266"/>
      <c r="VCK66" s="266"/>
      <c r="VCL66" s="266"/>
      <c r="VCM66" s="266"/>
      <c r="VCN66" s="266"/>
      <c r="VCO66" s="266"/>
      <c r="VCP66" s="266"/>
      <c r="VCQ66" s="266"/>
      <c r="VCR66" s="266"/>
      <c r="VCS66" s="266"/>
      <c r="VCT66" s="266"/>
      <c r="VCU66" s="266"/>
      <c r="VCV66" s="266"/>
      <c r="VCW66" s="266"/>
      <c r="VCX66" s="266"/>
      <c r="VCY66" s="266"/>
      <c r="VCZ66" s="266"/>
      <c r="VDA66" s="266"/>
      <c r="VDB66" s="266"/>
      <c r="VDC66" s="266"/>
      <c r="VDD66" s="266"/>
      <c r="VDE66" s="266"/>
      <c r="VDF66" s="266"/>
      <c r="VDG66" s="266"/>
      <c r="VDH66" s="266"/>
      <c r="VDI66" s="266"/>
      <c r="VDJ66" s="266"/>
      <c r="VDK66" s="266"/>
      <c r="VDL66" s="266"/>
      <c r="VDM66" s="266"/>
      <c r="VDN66" s="266"/>
      <c r="VDO66" s="266"/>
      <c r="VDP66" s="266"/>
      <c r="VDQ66" s="266"/>
      <c r="VDR66" s="266"/>
      <c r="VDS66" s="266"/>
      <c r="VDT66" s="266"/>
      <c r="VDU66" s="266"/>
      <c r="VDV66" s="266"/>
      <c r="VDW66" s="266"/>
      <c r="VDX66" s="266"/>
      <c r="VDY66" s="266"/>
      <c r="VDZ66" s="266"/>
      <c r="VEA66" s="266"/>
      <c r="VEB66" s="266"/>
      <c r="VEC66" s="266"/>
      <c r="VED66" s="266"/>
      <c r="VEE66" s="266"/>
      <c r="VEF66" s="266"/>
      <c r="VEG66" s="266"/>
      <c r="VEH66" s="266"/>
      <c r="VEI66" s="266"/>
      <c r="VEJ66" s="266"/>
      <c r="VEK66" s="266"/>
      <c r="VEL66" s="266"/>
      <c r="VEM66" s="266"/>
      <c r="VEN66" s="266"/>
      <c r="VEO66" s="266"/>
      <c r="VEP66" s="266"/>
      <c r="VEQ66" s="266"/>
      <c r="VER66" s="266"/>
      <c r="VES66" s="266"/>
      <c r="VET66" s="266"/>
      <c r="VEU66" s="266"/>
      <c r="VEV66" s="266"/>
      <c r="VEW66" s="266"/>
      <c r="VEX66" s="266"/>
      <c r="VEY66" s="266"/>
      <c r="VEZ66" s="266"/>
      <c r="VFA66" s="266"/>
      <c r="VFB66" s="266"/>
      <c r="VFC66" s="266"/>
      <c r="VFD66" s="266"/>
      <c r="VFE66" s="266"/>
      <c r="VFF66" s="266"/>
      <c r="VFG66" s="266"/>
      <c r="VFH66" s="266"/>
      <c r="VFI66" s="266"/>
      <c r="VFJ66" s="266"/>
      <c r="VFK66" s="266"/>
      <c r="VFL66" s="266"/>
      <c r="VFM66" s="266"/>
      <c r="VFN66" s="266"/>
      <c r="VFO66" s="266"/>
      <c r="VFP66" s="266"/>
      <c r="VFQ66" s="266"/>
      <c r="VFR66" s="266"/>
      <c r="VFS66" s="266"/>
      <c r="VFT66" s="266"/>
      <c r="VFU66" s="266"/>
      <c r="VFV66" s="266"/>
      <c r="VFW66" s="266"/>
      <c r="VFX66" s="266"/>
      <c r="VFY66" s="266"/>
      <c r="VFZ66" s="266"/>
      <c r="VGA66" s="266"/>
      <c r="VGB66" s="266"/>
      <c r="VGC66" s="266"/>
      <c r="VGD66" s="266"/>
      <c r="VGE66" s="266"/>
      <c r="VGF66" s="266"/>
      <c r="VGG66" s="266"/>
      <c r="VGH66" s="266"/>
      <c r="VGI66" s="266"/>
      <c r="VGJ66" s="266"/>
      <c r="VGK66" s="266"/>
      <c r="VGL66" s="266"/>
      <c r="VGM66" s="266"/>
      <c r="VGN66" s="266"/>
      <c r="VGO66" s="266"/>
      <c r="VGP66" s="266"/>
      <c r="VGQ66" s="266"/>
      <c r="VGR66" s="266"/>
      <c r="VGS66" s="266"/>
      <c r="VGT66" s="266"/>
      <c r="VGU66" s="266"/>
      <c r="VGV66" s="266"/>
      <c r="VGW66" s="266"/>
      <c r="VGX66" s="266"/>
      <c r="VGY66" s="266"/>
      <c r="VGZ66" s="266"/>
      <c r="VHA66" s="266"/>
      <c r="VHB66" s="266"/>
      <c r="VHC66" s="266"/>
      <c r="VHD66" s="266"/>
      <c r="VHE66" s="266"/>
      <c r="VHF66" s="266"/>
      <c r="VHG66" s="266"/>
      <c r="VHH66" s="266"/>
      <c r="VHI66" s="266"/>
      <c r="VHJ66" s="266"/>
      <c r="VHK66" s="266"/>
      <c r="VHL66" s="266"/>
      <c r="VHM66" s="266"/>
      <c r="VHN66" s="266"/>
      <c r="VHO66" s="266"/>
      <c r="VHP66" s="266"/>
      <c r="VHQ66" s="266"/>
      <c r="VHR66" s="266"/>
      <c r="VHS66" s="266"/>
      <c r="VHT66" s="266"/>
      <c r="VHU66" s="266"/>
      <c r="VHV66" s="266"/>
      <c r="VHW66" s="266"/>
      <c r="VHX66" s="266"/>
      <c r="VHY66" s="266"/>
      <c r="VHZ66" s="266"/>
      <c r="VIA66" s="266"/>
      <c r="VIB66" s="266"/>
      <c r="VIC66" s="266"/>
      <c r="VID66" s="266"/>
      <c r="VIE66" s="266"/>
      <c r="VIF66" s="266"/>
      <c r="VIG66" s="266"/>
      <c r="VIH66" s="266"/>
      <c r="VII66" s="266"/>
      <c r="VIJ66" s="266"/>
      <c r="VIK66" s="266"/>
      <c r="VIL66" s="266"/>
      <c r="VIM66" s="266"/>
      <c r="VIN66" s="266"/>
      <c r="VIO66" s="266"/>
      <c r="VIP66" s="266"/>
      <c r="VIQ66" s="266"/>
      <c r="VIR66" s="266"/>
      <c r="VIS66" s="266"/>
      <c r="VIT66" s="266"/>
      <c r="VIU66" s="266"/>
      <c r="VIV66" s="266"/>
      <c r="VIW66" s="266"/>
      <c r="VIX66" s="266"/>
      <c r="VIY66" s="266"/>
      <c r="VIZ66" s="266"/>
      <c r="VJA66" s="266"/>
      <c r="VJB66" s="266"/>
      <c r="VJC66" s="266"/>
      <c r="VJD66" s="266"/>
      <c r="VJE66" s="266"/>
      <c r="VJF66" s="266"/>
      <c r="VJG66" s="266"/>
      <c r="VJH66" s="266"/>
      <c r="VJI66" s="266"/>
      <c r="VJJ66" s="266"/>
      <c r="VJK66" s="266"/>
      <c r="VJL66" s="266"/>
      <c r="VJM66" s="266"/>
      <c r="VJN66" s="266"/>
      <c r="VJO66" s="266"/>
      <c r="VJP66" s="266"/>
      <c r="VJQ66" s="266"/>
      <c r="VJR66" s="266"/>
      <c r="VJS66" s="266"/>
      <c r="VJT66" s="266"/>
      <c r="VJU66" s="266"/>
      <c r="VJV66" s="266"/>
      <c r="VJW66" s="266"/>
      <c r="VJX66" s="266"/>
      <c r="VJY66" s="266"/>
      <c r="VJZ66" s="266"/>
      <c r="VKA66" s="266"/>
      <c r="VKB66" s="266"/>
      <c r="VKC66" s="266"/>
      <c r="VKD66" s="266"/>
      <c r="VKE66" s="266"/>
      <c r="VKF66" s="266"/>
      <c r="VKG66" s="266"/>
      <c r="VKH66" s="266"/>
      <c r="VKI66" s="266"/>
      <c r="VKJ66" s="266"/>
      <c r="VKK66" s="266"/>
      <c r="VKL66" s="266"/>
      <c r="VKM66" s="266"/>
      <c r="VKN66" s="266"/>
      <c r="VKO66" s="266"/>
      <c r="VKP66" s="266"/>
      <c r="VKQ66" s="266"/>
      <c r="VKR66" s="266"/>
      <c r="VKS66" s="266"/>
      <c r="VKT66" s="266"/>
      <c r="VKU66" s="266"/>
      <c r="VKV66" s="266"/>
      <c r="VKW66" s="266"/>
      <c r="VKX66" s="266"/>
      <c r="VKY66" s="266"/>
      <c r="VKZ66" s="266"/>
      <c r="VLA66" s="266"/>
      <c r="VLB66" s="266"/>
      <c r="VLC66" s="266"/>
      <c r="VLD66" s="266"/>
      <c r="VLE66" s="266"/>
      <c r="VLF66" s="266"/>
      <c r="VLG66" s="266"/>
      <c r="VLH66" s="266"/>
      <c r="VLI66" s="266"/>
      <c r="VLJ66" s="266"/>
      <c r="VLK66" s="266"/>
      <c r="VLL66" s="266"/>
      <c r="VLM66" s="266"/>
      <c r="VLN66" s="266"/>
      <c r="VLO66" s="266"/>
      <c r="VLP66" s="266"/>
      <c r="VLQ66" s="266"/>
      <c r="VLR66" s="266"/>
      <c r="VLS66" s="266"/>
      <c r="VLT66" s="266"/>
      <c r="VLU66" s="266"/>
      <c r="VLV66" s="266"/>
      <c r="VLW66" s="266"/>
      <c r="VLX66" s="266"/>
      <c r="VLY66" s="266"/>
      <c r="VLZ66" s="266"/>
      <c r="VMA66" s="266"/>
      <c r="VMB66" s="266"/>
      <c r="VMC66" s="266"/>
      <c r="VMD66" s="266"/>
      <c r="VME66" s="266"/>
      <c r="VMF66" s="266"/>
      <c r="VMG66" s="266"/>
      <c r="VMH66" s="266"/>
      <c r="VMI66" s="266"/>
      <c r="VMJ66" s="266"/>
      <c r="VMK66" s="266"/>
      <c r="VML66" s="266"/>
      <c r="VMM66" s="266"/>
      <c r="VMN66" s="266"/>
      <c r="VMO66" s="266"/>
      <c r="VMP66" s="266"/>
      <c r="VMQ66" s="266"/>
      <c r="VMR66" s="266"/>
      <c r="VMS66" s="266"/>
      <c r="VMT66" s="266"/>
      <c r="VMU66" s="266"/>
      <c r="VMV66" s="266"/>
      <c r="VMW66" s="266"/>
      <c r="VMX66" s="266"/>
      <c r="VMY66" s="266"/>
      <c r="VMZ66" s="266"/>
      <c r="VNA66" s="266"/>
      <c r="VNB66" s="266"/>
      <c r="VNC66" s="266"/>
      <c r="VND66" s="266"/>
      <c r="VNE66" s="266"/>
      <c r="VNF66" s="266"/>
      <c r="VNG66" s="266"/>
      <c r="VNH66" s="266"/>
      <c r="VNI66" s="266"/>
      <c r="VNJ66" s="266"/>
      <c r="VNK66" s="266"/>
      <c r="VNL66" s="266"/>
      <c r="VNM66" s="266"/>
      <c r="VNN66" s="266"/>
      <c r="VNO66" s="266"/>
      <c r="VNP66" s="266"/>
      <c r="VNQ66" s="266"/>
      <c r="VNR66" s="266"/>
      <c r="VNS66" s="266"/>
      <c r="VNT66" s="266"/>
      <c r="VNU66" s="266"/>
      <c r="VNV66" s="266"/>
      <c r="VNW66" s="266"/>
      <c r="VNX66" s="266"/>
      <c r="VNY66" s="266"/>
      <c r="VNZ66" s="266"/>
      <c r="VOA66" s="266"/>
      <c r="VOB66" s="266"/>
      <c r="VOC66" s="266"/>
      <c r="VOD66" s="266"/>
      <c r="VOE66" s="266"/>
      <c r="VOF66" s="266"/>
      <c r="VOG66" s="266"/>
      <c r="VOH66" s="266"/>
      <c r="VOI66" s="266"/>
      <c r="VOJ66" s="266"/>
      <c r="VOK66" s="266"/>
      <c r="VOL66" s="266"/>
      <c r="VOM66" s="266"/>
      <c r="VON66" s="266"/>
      <c r="VOO66" s="266"/>
      <c r="VOP66" s="266"/>
      <c r="VOQ66" s="266"/>
      <c r="VOR66" s="266"/>
      <c r="VOS66" s="266"/>
      <c r="VOT66" s="266"/>
      <c r="VOU66" s="266"/>
      <c r="VOV66" s="266"/>
      <c r="VOW66" s="266"/>
      <c r="VOX66" s="266"/>
      <c r="VOY66" s="266"/>
      <c r="VOZ66" s="266"/>
      <c r="VPA66" s="266"/>
      <c r="VPB66" s="266"/>
      <c r="VPC66" s="266"/>
      <c r="VPD66" s="266"/>
      <c r="VPE66" s="266"/>
      <c r="VPF66" s="266"/>
      <c r="VPG66" s="266"/>
      <c r="VPH66" s="266"/>
      <c r="VPI66" s="266"/>
      <c r="VPJ66" s="266"/>
      <c r="VPK66" s="266"/>
      <c r="VPL66" s="266"/>
      <c r="VPM66" s="266"/>
      <c r="VPN66" s="266"/>
      <c r="VPO66" s="266"/>
      <c r="VPP66" s="266"/>
      <c r="VPQ66" s="266"/>
      <c r="VPR66" s="266"/>
      <c r="VPS66" s="266"/>
      <c r="VPT66" s="266"/>
      <c r="VPU66" s="266"/>
      <c r="VPV66" s="266"/>
      <c r="VPW66" s="266"/>
      <c r="VPX66" s="266"/>
      <c r="VPY66" s="266"/>
      <c r="VPZ66" s="266"/>
      <c r="VQA66" s="266"/>
      <c r="VQB66" s="266"/>
      <c r="VQC66" s="266"/>
      <c r="VQD66" s="266"/>
      <c r="VQE66" s="266"/>
      <c r="VQF66" s="266"/>
      <c r="VQG66" s="266"/>
      <c r="VQH66" s="266"/>
      <c r="VQI66" s="266"/>
      <c r="VQJ66" s="266"/>
      <c r="VQK66" s="266"/>
      <c r="VQL66" s="266"/>
      <c r="VQM66" s="266"/>
      <c r="VQN66" s="266"/>
      <c r="VQO66" s="266"/>
      <c r="VQP66" s="266"/>
      <c r="VQQ66" s="266"/>
      <c r="VQR66" s="266"/>
      <c r="VQS66" s="266"/>
      <c r="VQT66" s="266"/>
      <c r="VQU66" s="266"/>
      <c r="VQV66" s="266"/>
      <c r="VQW66" s="266"/>
      <c r="VQX66" s="266"/>
      <c r="VQY66" s="266"/>
      <c r="VQZ66" s="266"/>
      <c r="VRA66" s="266"/>
      <c r="VRB66" s="266"/>
      <c r="VRC66" s="266"/>
      <c r="VRD66" s="266"/>
      <c r="VRE66" s="266"/>
      <c r="VRF66" s="266"/>
      <c r="VRG66" s="266"/>
      <c r="VRH66" s="266"/>
      <c r="VRI66" s="266"/>
      <c r="VRJ66" s="266"/>
      <c r="VRK66" s="266"/>
      <c r="VRL66" s="266"/>
      <c r="VRM66" s="266"/>
      <c r="VRN66" s="266"/>
      <c r="VRO66" s="266"/>
      <c r="VRP66" s="266"/>
      <c r="VRQ66" s="266"/>
      <c r="VRR66" s="266"/>
      <c r="VRS66" s="266"/>
      <c r="VRT66" s="266"/>
      <c r="VRU66" s="266"/>
      <c r="VRV66" s="266"/>
      <c r="VRW66" s="266"/>
      <c r="VRX66" s="266"/>
      <c r="VRY66" s="266"/>
      <c r="VRZ66" s="266"/>
      <c r="VSA66" s="266"/>
      <c r="VSB66" s="266"/>
      <c r="VSC66" s="266"/>
      <c r="VSD66" s="266"/>
      <c r="VSE66" s="266"/>
      <c r="VSF66" s="266"/>
      <c r="VSG66" s="266"/>
      <c r="VSH66" s="266"/>
      <c r="VSI66" s="266"/>
      <c r="VSJ66" s="266"/>
      <c r="VSK66" s="266"/>
      <c r="VSL66" s="266"/>
      <c r="VSM66" s="266"/>
      <c r="VSN66" s="266"/>
      <c r="VSO66" s="266"/>
      <c r="VSP66" s="266"/>
      <c r="VSQ66" s="266"/>
      <c r="VSR66" s="266"/>
      <c r="VSS66" s="266"/>
      <c r="VST66" s="266"/>
      <c r="VSU66" s="266"/>
      <c r="VSV66" s="266"/>
      <c r="VSW66" s="266"/>
      <c r="VSX66" s="266"/>
      <c r="VSY66" s="266"/>
      <c r="VSZ66" s="266"/>
      <c r="VTA66" s="266"/>
      <c r="VTB66" s="266"/>
      <c r="VTC66" s="266"/>
      <c r="VTD66" s="266"/>
      <c r="VTE66" s="266"/>
      <c r="VTF66" s="266"/>
      <c r="VTG66" s="266"/>
      <c r="VTH66" s="266"/>
      <c r="VTI66" s="266"/>
      <c r="VTJ66" s="266"/>
      <c r="VTK66" s="266"/>
      <c r="VTL66" s="266"/>
      <c r="VTM66" s="266"/>
      <c r="VTN66" s="266"/>
      <c r="VTO66" s="266"/>
      <c r="VTP66" s="266"/>
      <c r="VTQ66" s="266"/>
      <c r="VTR66" s="266"/>
      <c r="VTS66" s="266"/>
      <c r="VTT66" s="266"/>
      <c r="VTU66" s="266"/>
      <c r="VTV66" s="266"/>
      <c r="VTW66" s="266"/>
      <c r="VTX66" s="266"/>
      <c r="VTY66" s="266"/>
      <c r="VTZ66" s="266"/>
      <c r="VUA66" s="266"/>
      <c r="VUB66" s="266"/>
      <c r="VUC66" s="266"/>
      <c r="VUD66" s="266"/>
      <c r="VUE66" s="266"/>
      <c r="VUF66" s="266"/>
      <c r="VUG66" s="266"/>
      <c r="VUH66" s="266"/>
      <c r="VUI66" s="266"/>
      <c r="VUJ66" s="266"/>
      <c r="VUK66" s="266"/>
      <c r="VUL66" s="266"/>
      <c r="VUM66" s="266"/>
      <c r="VUN66" s="266"/>
      <c r="VUO66" s="266"/>
      <c r="VUP66" s="266"/>
      <c r="VUQ66" s="266"/>
      <c r="VUR66" s="266"/>
      <c r="VUS66" s="266"/>
      <c r="VUT66" s="266"/>
      <c r="VUU66" s="266"/>
      <c r="VUV66" s="266"/>
      <c r="VUW66" s="266"/>
      <c r="VUX66" s="266"/>
      <c r="VUY66" s="266"/>
      <c r="VUZ66" s="266"/>
      <c r="VVA66" s="266"/>
      <c r="VVB66" s="266"/>
      <c r="VVC66" s="266"/>
      <c r="VVD66" s="266"/>
      <c r="VVE66" s="266"/>
      <c r="VVF66" s="266"/>
      <c r="VVG66" s="266"/>
      <c r="VVH66" s="266"/>
      <c r="VVI66" s="266"/>
      <c r="VVJ66" s="266"/>
      <c r="VVK66" s="266"/>
      <c r="VVL66" s="266"/>
      <c r="VVM66" s="266"/>
      <c r="VVN66" s="266"/>
      <c r="VVO66" s="266"/>
      <c r="VVP66" s="266"/>
      <c r="VVQ66" s="266"/>
      <c r="VVR66" s="266"/>
      <c r="VVS66" s="266"/>
      <c r="VVT66" s="266"/>
      <c r="VVU66" s="266"/>
      <c r="VVV66" s="266"/>
      <c r="VVW66" s="266"/>
      <c r="VVX66" s="266"/>
      <c r="VVY66" s="266"/>
      <c r="VVZ66" s="266"/>
      <c r="VWA66" s="266"/>
      <c r="VWB66" s="266"/>
      <c r="VWC66" s="266"/>
      <c r="VWD66" s="266"/>
      <c r="VWE66" s="266"/>
      <c r="VWF66" s="266"/>
      <c r="VWG66" s="266"/>
      <c r="VWH66" s="266"/>
      <c r="VWI66" s="266"/>
      <c r="VWJ66" s="266"/>
      <c r="VWK66" s="266"/>
      <c r="VWL66" s="266"/>
      <c r="VWM66" s="266"/>
      <c r="VWN66" s="266"/>
      <c r="VWO66" s="266"/>
      <c r="VWP66" s="266"/>
      <c r="VWQ66" s="266"/>
      <c r="VWR66" s="266"/>
      <c r="VWS66" s="266"/>
      <c r="VWT66" s="266"/>
      <c r="VWU66" s="266"/>
      <c r="VWV66" s="266"/>
      <c r="VWW66" s="266"/>
      <c r="VWX66" s="266"/>
      <c r="VWY66" s="266"/>
      <c r="VWZ66" s="266"/>
      <c r="VXA66" s="266"/>
      <c r="VXB66" s="266"/>
      <c r="VXC66" s="266"/>
      <c r="VXD66" s="266"/>
      <c r="VXE66" s="266"/>
      <c r="VXF66" s="266"/>
      <c r="VXG66" s="266"/>
      <c r="VXH66" s="266"/>
      <c r="VXI66" s="266"/>
      <c r="VXJ66" s="266"/>
      <c r="VXK66" s="266"/>
      <c r="VXL66" s="266"/>
      <c r="VXM66" s="266"/>
      <c r="VXN66" s="266"/>
      <c r="VXO66" s="266"/>
      <c r="VXP66" s="266"/>
      <c r="VXQ66" s="266"/>
      <c r="VXR66" s="266"/>
      <c r="VXS66" s="266"/>
      <c r="VXT66" s="266"/>
      <c r="VXU66" s="266"/>
      <c r="VXV66" s="266"/>
      <c r="VXW66" s="266"/>
      <c r="VXX66" s="266"/>
      <c r="VXY66" s="266"/>
      <c r="VXZ66" s="266"/>
      <c r="VYA66" s="266"/>
      <c r="VYB66" s="266"/>
      <c r="VYC66" s="266"/>
      <c r="VYD66" s="266"/>
      <c r="VYE66" s="266"/>
      <c r="VYF66" s="266"/>
      <c r="VYG66" s="266"/>
      <c r="VYH66" s="266"/>
      <c r="VYI66" s="266"/>
      <c r="VYJ66" s="266"/>
      <c r="VYK66" s="266"/>
      <c r="VYL66" s="266"/>
      <c r="VYM66" s="266"/>
      <c r="VYN66" s="266"/>
      <c r="VYO66" s="266"/>
      <c r="VYP66" s="266"/>
      <c r="VYQ66" s="266"/>
      <c r="VYR66" s="266"/>
      <c r="VYS66" s="266"/>
      <c r="VYT66" s="266"/>
      <c r="VYU66" s="266"/>
      <c r="VYV66" s="266"/>
      <c r="VYW66" s="266"/>
      <c r="VYX66" s="266"/>
      <c r="VYY66" s="266"/>
      <c r="VYZ66" s="266"/>
      <c r="VZA66" s="266"/>
      <c r="VZB66" s="266"/>
      <c r="VZC66" s="266"/>
      <c r="VZD66" s="266"/>
      <c r="VZE66" s="266"/>
      <c r="VZF66" s="266"/>
      <c r="VZG66" s="266"/>
      <c r="VZH66" s="266"/>
      <c r="VZI66" s="266"/>
      <c r="VZJ66" s="266"/>
      <c r="VZK66" s="266"/>
      <c r="VZL66" s="266"/>
      <c r="VZM66" s="266"/>
      <c r="VZN66" s="266"/>
      <c r="VZO66" s="266"/>
      <c r="VZP66" s="266"/>
      <c r="VZQ66" s="266"/>
      <c r="VZR66" s="266"/>
      <c r="VZS66" s="266"/>
      <c r="VZT66" s="266"/>
      <c r="VZU66" s="266"/>
      <c r="VZV66" s="266"/>
      <c r="VZW66" s="266"/>
      <c r="VZX66" s="266"/>
      <c r="VZY66" s="266"/>
      <c r="VZZ66" s="266"/>
      <c r="WAA66" s="266"/>
      <c r="WAB66" s="266"/>
      <c r="WAC66" s="266"/>
      <c r="WAD66" s="266"/>
      <c r="WAE66" s="266"/>
      <c r="WAF66" s="266"/>
      <c r="WAG66" s="266"/>
      <c r="WAH66" s="266"/>
      <c r="WAI66" s="266"/>
      <c r="WAJ66" s="266"/>
      <c r="WAK66" s="266"/>
      <c r="WAL66" s="266"/>
      <c r="WAM66" s="266"/>
      <c r="WAN66" s="266"/>
      <c r="WAO66" s="266"/>
      <c r="WAP66" s="266"/>
      <c r="WAQ66" s="266"/>
      <c r="WAR66" s="266"/>
      <c r="WAS66" s="266"/>
      <c r="WAT66" s="266"/>
      <c r="WAU66" s="266"/>
      <c r="WAV66" s="266"/>
      <c r="WAW66" s="266"/>
      <c r="WAX66" s="266"/>
      <c r="WAY66" s="266"/>
      <c r="WAZ66" s="266"/>
      <c r="WBA66" s="266"/>
      <c r="WBB66" s="266"/>
      <c r="WBC66" s="266"/>
      <c r="WBD66" s="266"/>
      <c r="WBE66" s="266"/>
      <c r="WBF66" s="266"/>
      <c r="WBG66" s="266"/>
      <c r="WBH66" s="266"/>
      <c r="WBI66" s="266"/>
      <c r="WBJ66" s="266"/>
      <c r="WBK66" s="266"/>
      <c r="WBL66" s="266"/>
      <c r="WBM66" s="266"/>
      <c r="WBN66" s="266"/>
      <c r="WBO66" s="266"/>
      <c r="WBP66" s="266"/>
      <c r="WBQ66" s="266"/>
      <c r="WBR66" s="266"/>
      <c r="WBS66" s="266"/>
      <c r="WBT66" s="266"/>
      <c r="WBU66" s="266"/>
      <c r="WBV66" s="266"/>
      <c r="WBW66" s="266"/>
      <c r="WBX66" s="266"/>
      <c r="WBY66" s="266"/>
      <c r="WBZ66" s="266"/>
      <c r="WCA66" s="266"/>
      <c r="WCB66" s="266"/>
      <c r="WCC66" s="266"/>
      <c r="WCD66" s="266"/>
      <c r="WCE66" s="266"/>
      <c r="WCF66" s="266"/>
      <c r="WCG66" s="266"/>
      <c r="WCH66" s="266"/>
      <c r="WCI66" s="266"/>
      <c r="WCJ66" s="266"/>
      <c r="WCK66" s="266"/>
      <c r="WCL66" s="266"/>
      <c r="WCM66" s="266"/>
      <c r="WCN66" s="266"/>
      <c r="WCO66" s="266"/>
      <c r="WCP66" s="266"/>
      <c r="WCQ66" s="266"/>
      <c r="WCR66" s="266"/>
      <c r="WCS66" s="266"/>
      <c r="WCT66" s="266"/>
      <c r="WCU66" s="266"/>
      <c r="WCV66" s="266"/>
      <c r="WCW66" s="266"/>
      <c r="WCX66" s="266"/>
      <c r="WCY66" s="266"/>
      <c r="WCZ66" s="266"/>
      <c r="WDA66" s="266"/>
      <c r="WDB66" s="266"/>
      <c r="WDC66" s="266"/>
      <c r="WDD66" s="266"/>
      <c r="WDE66" s="266"/>
      <c r="WDF66" s="266"/>
      <c r="WDG66" s="266"/>
      <c r="WDH66" s="266"/>
      <c r="WDI66" s="266"/>
      <c r="WDJ66" s="266"/>
      <c r="WDK66" s="266"/>
      <c r="WDL66" s="266"/>
      <c r="WDM66" s="266"/>
      <c r="WDN66" s="266"/>
      <c r="WDO66" s="266"/>
      <c r="WDP66" s="266"/>
      <c r="WDQ66" s="266"/>
      <c r="WDR66" s="266"/>
      <c r="WDS66" s="266"/>
      <c r="WDT66" s="266"/>
      <c r="WDU66" s="266"/>
      <c r="WDV66" s="266"/>
      <c r="WDW66" s="266"/>
      <c r="WDX66" s="266"/>
      <c r="WDY66" s="266"/>
      <c r="WDZ66" s="266"/>
      <c r="WEA66" s="266"/>
      <c r="WEB66" s="266"/>
      <c r="WEC66" s="266"/>
      <c r="WED66" s="266"/>
      <c r="WEE66" s="266"/>
      <c r="WEF66" s="266"/>
      <c r="WEG66" s="266"/>
      <c r="WEH66" s="266"/>
      <c r="WEI66" s="266"/>
      <c r="WEJ66" s="266"/>
      <c r="WEK66" s="266"/>
      <c r="WEL66" s="266"/>
      <c r="WEM66" s="266"/>
      <c r="WEN66" s="266"/>
      <c r="WEO66" s="266"/>
      <c r="WEP66" s="266"/>
      <c r="WEQ66" s="266"/>
      <c r="WER66" s="266"/>
      <c r="WES66" s="266"/>
      <c r="WET66" s="266"/>
      <c r="WEU66" s="266"/>
      <c r="WEV66" s="266"/>
      <c r="WEW66" s="266"/>
      <c r="WEX66" s="266"/>
      <c r="WEY66" s="266"/>
      <c r="WEZ66" s="266"/>
      <c r="WFA66" s="266"/>
      <c r="WFB66" s="266"/>
      <c r="WFC66" s="266"/>
      <c r="WFD66" s="266"/>
      <c r="WFE66" s="266"/>
      <c r="WFF66" s="266"/>
      <c r="WFG66" s="266"/>
      <c r="WFH66" s="266"/>
      <c r="WFI66" s="266"/>
      <c r="WFJ66" s="266"/>
      <c r="WFK66" s="266"/>
      <c r="WFL66" s="266"/>
      <c r="WFM66" s="266"/>
      <c r="WFN66" s="266"/>
      <c r="WFO66" s="266"/>
      <c r="WFP66" s="266"/>
      <c r="WFQ66" s="266"/>
      <c r="WFR66" s="266"/>
      <c r="WFS66" s="266"/>
      <c r="WFT66" s="266"/>
      <c r="WFU66" s="266"/>
      <c r="WFV66" s="266"/>
      <c r="WFW66" s="266"/>
      <c r="WFX66" s="266"/>
      <c r="WFY66" s="266"/>
      <c r="WFZ66" s="266"/>
      <c r="WGA66" s="266"/>
      <c r="WGB66" s="266"/>
      <c r="WGC66" s="266"/>
      <c r="WGD66" s="266"/>
      <c r="WGE66" s="266"/>
      <c r="WGF66" s="266"/>
      <c r="WGG66" s="266"/>
      <c r="WGH66" s="266"/>
      <c r="WGI66" s="266"/>
      <c r="WGJ66" s="266"/>
      <c r="WGK66" s="266"/>
      <c r="WGL66" s="266"/>
      <c r="WGM66" s="266"/>
      <c r="WGN66" s="266"/>
      <c r="WGO66" s="266"/>
      <c r="WGP66" s="266"/>
      <c r="WGQ66" s="266"/>
      <c r="WGR66" s="266"/>
      <c r="WGS66" s="266"/>
      <c r="WGT66" s="266"/>
      <c r="WGU66" s="266"/>
      <c r="WGV66" s="266"/>
      <c r="WGW66" s="266"/>
      <c r="WGX66" s="266"/>
      <c r="WGY66" s="266"/>
      <c r="WGZ66" s="266"/>
      <c r="WHA66" s="266"/>
      <c r="WHB66" s="266"/>
      <c r="WHC66" s="266"/>
      <c r="WHD66" s="266"/>
      <c r="WHE66" s="266"/>
      <c r="WHF66" s="266"/>
      <c r="WHG66" s="266"/>
      <c r="WHH66" s="266"/>
      <c r="WHI66" s="266"/>
      <c r="WHJ66" s="266"/>
      <c r="WHK66" s="266"/>
      <c r="WHL66" s="266"/>
      <c r="WHM66" s="266"/>
      <c r="WHN66" s="266"/>
      <c r="WHO66" s="266"/>
      <c r="WHP66" s="266"/>
      <c r="WHQ66" s="266"/>
      <c r="WHR66" s="266"/>
      <c r="WHS66" s="266"/>
      <c r="WHT66" s="266"/>
      <c r="WHU66" s="266"/>
      <c r="WHV66" s="266"/>
      <c r="WHW66" s="266"/>
      <c r="WHX66" s="266"/>
      <c r="WHY66" s="266"/>
      <c r="WHZ66" s="266"/>
      <c r="WIA66" s="266"/>
      <c r="WIB66" s="266"/>
      <c r="WIC66" s="266"/>
      <c r="WID66" s="266"/>
      <c r="WIE66" s="266"/>
      <c r="WIF66" s="266"/>
      <c r="WIG66" s="266"/>
      <c r="WIH66" s="266"/>
      <c r="WII66" s="266"/>
      <c r="WIJ66" s="266"/>
      <c r="WIK66" s="266"/>
      <c r="WIL66" s="266"/>
      <c r="WIM66" s="266"/>
      <c r="WIN66" s="266"/>
      <c r="WIO66" s="266"/>
      <c r="WIP66" s="266"/>
      <c r="WIQ66" s="266"/>
      <c r="WIR66" s="266"/>
      <c r="WIS66" s="266"/>
      <c r="WIT66" s="266"/>
      <c r="WIU66" s="266"/>
      <c r="WIV66" s="266"/>
      <c r="WIW66" s="266"/>
      <c r="WIX66" s="266"/>
      <c r="WIY66" s="266"/>
      <c r="WIZ66" s="266"/>
      <c r="WJA66" s="266"/>
      <c r="WJB66" s="266"/>
      <c r="WJC66" s="266"/>
      <c r="WJD66" s="266"/>
      <c r="WJE66" s="266"/>
      <c r="WJF66" s="266"/>
      <c r="WJG66" s="266"/>
      <c r="WJH66" s="266"/>
      <c r="WJI66" s="266"/>
      <c r="WJJ66" s="266"/>
      <c r="WJK66" s="266"/>
      <c r="WJL66" s="266"/>
      <c r="WJM66" s="266"/>
      <c r="WJN66" s="266"/>
      <c r="WJO66" s="266"/>
      <c r="WJP66" s="266"/>
      <c r="WJQ66" s="266"/>
      <c r="WJR66" s="266"/>
      <c r="WJS66" s="266"/>
      <c r="WJT66" s="266"/>
      <c r="WJU66" s="266"/>
      <c r="WJV66" s="266"/>
      <c r="WJW66" s="266"/>
      <c r="WJX66" s="266"/>
      <c r="WJY66" s="266"/>
      <c r="WJZ66" s="266"/>
      <c r="WKA66" s="266"/>
      <c r="WKB66" s="266"/>
      <c r="WKC66" s="266"/>
      <c r="WKD66" s="266"/>
      <c r="WKE66" s="266"/>
      <c r="WKF66" s="266"/>
      <c r="WKG66" s="266"/>
      <c r="WKH66" s="266"/>
      <c r="WKI66" s="266"/>
      <c r="WKJ66" s="266"/>
      <c r="WKK66" s="266"/>
      <c r="WKL66" s="266"/>
      <c r="WKM66" s="266"/>
      <c r="WKN66" s="266"/>
      <c r="WKO66" s="266"/>
      <c r="WKP66" s="266"/>
      <c r="WKQ66" s="266"/>
      <c r="WKR66" s="266"/>
      <c r="WKS66" s="266"/>
      <c r="WKT66" s="266"/>
      <c r="WKU66" s="266"/>
      <c r="WKV66" s="266"/>
      <c r="WKW66" s="266"/>
      <c r="WKX66" s="266"/>
      <c r="WKY66" s="266"/>
      <c r="WKZ66" s="266"/>
      <c r="WLA66" s="266"/>
      <c r="WLB66" s="266"/>
      <c r="WLC66" s="266"/>
      <c r="WLD66" s="266"/>
      <c r="WLE66" s="266"/>
      <c r="WLF66" s="266"/>
      <c r="WLG66" s="266"/>
      <c r="WLH66" s="266"/>
      <c r="WLI66" s="266"/>
      <c r="WLJ66" s="266"/>
      <c r="WLK66" s="266"/>
      <c r="WLL66" s="266"/>
      <c r="WLM66" s="266"/>
      <c r="WLN66" s="266"/>
      <c r="WLO66" s="266"/>
      <c r="WLP66" s="266"/>
      <c r="WLQ66" s="266"/>
      <c r="WLR66" s="266"/>
      <c r="WLS66" s="266"/>
      <c r="WLT66" s="266"/>
      <c r="WLU66" s="266"/>
      <c r="WLV66" s="266"/>
      <c r="WLW66" s="266"/>
      <c r="WLX66" s="266"/>
      <c r="WLY66" s="266"/>
      <c r="WLZ66" s="266"/>
      <c r="WMA66" s="266"/>
      <c r="WMB66" s="266"/>
      <c r="WMC66" s="266"/>
      <c r="WMD66" s="266"/>
      <c r="WME66" s="266"/>
      <c r="WMF66" s="266"/>
      <c r="WMG66" s="266"/>
      <c r="WMH66" s="266"/>
      <c r="WMI66" s="266"/>
      <c r="WMJ66" s="266"/>
      <c r="WMK66" s="266"/>
      <c r="WML66" s="266"/>
      <c r="WMM66" s="266"/>
      <c r="WMN66" s="266"/>
      <c r="WMO66" s="266"/>
      <c r="WMP66" s="266"/>
      <c r="WMQ66" s="266"/>
      <c r="WMR66" s="266"/>
      <c r="WMS66" s="266"/>
      <c r="WMT66" s="266"/>
      <c r="WMU66" s="266"/>
      <c r="WMV66" s="266"/>
      <c r="WMW66" s="266"/>
      <c r="WMX66" s="266"/>
      <c r="WMY66" s="266"/>
      <c r="WMZ66" s="266"/>
      <c r="WNA66" s="266"/>
      <c r="WNB66" s="266"/>
      <c r="WNC66" s="266"/>
      <c r="WND66" s="266"/>
      <c r="WNE66" s="266"/>
      <c r="WNF66" s="266"/>
      <c r="WNG66" s="266"/>
      <c r="WNH66" s="266"/>
      <c r="WNI66" s="266"/>
      <c r="WNJ66" s="266"/>
      <c r="WNK66" s="266"/>
      <c r="WNL66" s="266"/>
      <c r="WNM66" s="266"/>
      <c r="WNN66" s="266"/>
      <c r="WNO66" s="266"/>
      <c r="WNP66" s="266"/>
      <c r="WNQ66" s="266"/>
      <c r="WNR66" s="266"/>
      <c r="WNS66" s="266"/>
      <c r="WNT66" s="266"/>
      <c r="WNU66" s="266"/>
      <c r="WNV66" s="266"/>
      <c r="WNW66" s="266"/>
      <c r="WNX66" s="266"/>
      <c r="WNY66" s="266"/>
      <c r="WNZ66" s="266"/>
      <c r="WOA66" s="266"/>
      <c r="WOB66" s="266"/>
      <c r="WOC66" s="266"/>
      <c r="WOD66" s="266"/>
      <c r="WOE66" s="266"/>
      <c r="WOF66" s="266"/>
      <c r="WOG66" s="266"/>
      <c r="WOH66" s="266"/>
      <c r="WOI66" s="266"/>
      <c r="WOJ66" s="266"/>
      <c r="WOK66" s="266"/>
      <c r="WOL66" s="266"/>
      <c r="WOM66" s="266"/>
      <c r="WON66" s="266"/>
      <c r="WOO66" s="266"/>
      <c r="WOP66" s="266"/>
      <c r="WOQ66" s="266"/>
      <c r="WOR66" s="266"/>
      <c r="WOS66" s="266"/>
      <c r="WOT66" s="266"/>
      <c r="WOU66" s="266"/>
      <c r="WOV66" s="266"/>
      <c r="WOW66" s="266"/>
      <c r="WOX66" s="266"/>
      <c r="WOY66" s="266"/>
      <c r="WOZ66" s="266"/>
      <c r="WPA66" s="266"/>
      <c r="WPB66" s="266"/>
      <c r="WPC66" s="266"/>
      <c r="WPD66" s="266"/>
      <c r="WPE66" s="266"/>
      <c r="WPF66" s="266"/>
      <c r="WPG66" s="266"/>
      <c r="WPH66" s="266"/>
      <c r="WPI66" s="266"/>
      <c r="WPJ66" s="266"/>
      <c r="WPK66" s="266"/>
      <c r="WPL66" s="266"/>
      <c r="WPM66" s="266"/>
      <c r="WPN66" s="266"/>
      <c r="WPO66" s="266"/>
      <c r="WPP66" s="266"/>
      <c r="WPQ66" s="266"/>
      <c r="WPR66" s="266"/>
      <c r="WPS66" s="266"/>
      <c r="WPT66" s="266"/>
      <c r="WPU66" s="266"/>
      <c r="WPV66" s="266"/>
      <c r="WPW66" s="266"/>
      <c r="WPX66" s="266"/>
      <c r="WPY66" s="266"/>
      <c r="WPZ66" s="266"/>
      <c r="WQA66" s="266"/>
      <c r="WQB66" s="266"/>
      <c r="WQC66" s="266"/>
      <c r="WQD66" s="266"/>
      <c r="WQE66" s="266"/>
      <c r="WQF66" s="266"/>
      <c r="WQG66" s="266"/>
      <c r="WQH66" s="266"/>
      <c r="WQI66" s="266"/>
      <c r="WQJ66" s="266"/>
      <c r="WQK66" s="266"/>
      <c r="WQL66" s="266"/>
      <c r="WQM66" s="266"/>
      <c r="WQN66" s="266"/>
      <c r="WQO66" s="266"/>
      <c r="WQP66" s="266"/>
      <c r="WQQ66" s="266"/>
      <c r="WQR66" s="266"/>
      <c r="WQS66" s="266"/>
      <c r="WQT66" s="266"/>
      <c r="WQU66" s="266"/>
      <c r="WQV66" s="266"/>
      <c r="WQW66" s="266"/>
      <c r="WQX66" s="266"/>
      <c r="WQY66" s="266"/>
      <c r="WQZ66" s="266"/>
      <c r="WRA66" s="266"/>
      <c r="WRB66" s="266"/>
      <c r="WRC66" s="266"/>
      <c r="WRD66" s="266"/>
      <c r="WRE66" s="266"/>
      <c r="WRF66" s="266"/>
      <c r="WRG66" s="266"/>
      <c r="WRH66" s="266"/>
      <c r="WRI66" s="266"/>
      <c r="WRJ66" s="266"/>
      <c r="WRK66" s="266"/>
      <c r="WRL66" s="266"/>
      <c r="WRM66" s="266"/>
      <c r="WRN66" s="266"/>
      <c r="WRO66" s="266"/>
      <c r="WRP66" s="266"/>
      <c r="WRQ66" s="266"/>
      <c r="WRR66" s="266"/>
      <c r="WRS66" s="266"/>
      <c r="WRT66" s="266"/>
      <c r="WRU66" s="266"/>
      <c r="WRV66" s="266"/>
      <c r="WRW66" s="266"/>
      <c r="WRX66" s="266"/>
      <c r="WRY66" s="266"/>
      <c r="WRZ66" s="266"/>
      <c r="WSA66" s="266"/>
      <c r="WSB66" s="266"/>
      <c r="WSC66" s="266"/>
      <c r="WSD66" s="266"/>
      <c r="WSE66" s="266"/>
      <c r="WSF66" s="266"/>
      <c r="WSG66" s="266"/>
      <c r="WSH66" s="266"/>
      <c r="WSI66" s="266"/>
      <c r="WSJ66" s="266"/>
      <c r="WSK66" s="266"/>
      <c r="WSL66" s="266"/>
      <c r="WSM66" s="266"/>
      <c r="WSN66" s="266"/>
      <c r="WSO66" s="266"/>
      <c r="WSP66" s="266"/>
      <c r="WSQ66" s="266"/>
      <c r="WSR66" s="266"/>
      <c r="WSS66" s="266"/>
      <c r="WST66" s="266"/>
      <c r="WSU66" s="266"/>
      <c r="WSV66" s="266"/>
      <c r="WSW66" s="266"/>
      <c r="WSX66" s="266"/>
      <c r="WSY66" s="266"/>
      <c r="WSZ66" s="266"/>
      <c r="WTA66" s="266"/>
      <c r="WTB66" s="266"/>
      <c r="WTC66" s="266"/>
      <c r="WTD66" s="266"/>
      <c r="WTE66" s="266"/>
      <c r="WTF66" s="266"/>
      <c r="WTG66" s="266"/>
      <c r="WTH66" s="266"/>
      <c r="WTI66" s="266"/>
      <c r="WTJ66" s="266"/>
      <c r="WTK66" s="266"/>
      <c r="WTL66" s="266"/>
      <c r="WTM66" s="266"/>
      <c r="WTN66" s="266"/>
      <c r="WTO66" s="266"/>
      <c r="WTP66" s="266"/>
      <c r="WTQ66" s="266"/>
      <c r="WTR66" s="266"/>
      <c r="WTS66" s="266"/>
      <c r="WTT66" s="266"/>
      <c r="WTU66" s="266"/>
      <c r="WTV66" s="266"/>
      <c r="WTW66" s="266"/>
      <c r="WTX66" s="266"/>
      <c r="WTY66" s="266"/>
      <c r="WTZ66" s="266"/>
      <c r="WUA66" s="266"/>
      <c r="WUB66" s="266"/>
      <c r="WUC66" s="266"/>
      <c r="WUD66" s="266"/>
      <c r="WUE66" s="266"/>
      <c r="WUF66" s="266"/>
      <c r="WUG66" s="266"/>
      <c r="WUH66" s="266"/>
      <c r="WUI66" s="266"/>
      <c r="WUJ66" s="266"/>
      <c r="WUK66" s="266"/>
      <c r="WUL66" s="266"/>
      <c r="WUM66" s="266"/>
      <c r="WUN66" s="266"/>
      <c r="WUO66" s="266"/>
      <c r="WUP66" s="266"/>
      <c r="WUQ66" s="266"/>
      <c r="WUR66" s="266"/>
      <c r="WUS66" s="266"/>
      <c r="WUT66" s="266"/>
      <c r="WUU66" s="266"/>
      <c r="WUV66" s="266"/>
      <c r="WUW66" s="266"/>
      <c r="WUX66" s="266"/>
      <c r="WUY66" s="266"/>
      <c r="WUZ66" s="266"/>
      <c r="WVA66" s="266"/>
      <c r="WVB66" s="266"/>
      <c r="WVC66" s="266"/>
      <c r="WVD66" s="266"/>
      <c r="WVE66" s="266"/>
      <c r="WVF66" s="266"/>
      <c r="WVG66" s="266"/>
      <c r="WVH66" s="266"/>
      <c r="WVI66" s="266"/>
      <c r="WVJ66" s="266"/>
      <c r="WVK66" s="266"/>
      <c r="WVL66" s="266"/>
      <c r="WVM66" s="266"/>
      <c r="WVN66" s="266"/>
      <c r="WVO66" s="266"/>
      <c r="WVP66" s="266"/>
      <c r="WVQ66" s="266"/>
      <c r="WVR66" s="266"/>
      <c r="WVS66" s="266"/>
      <c r="WVT66" s="266"/>
      <c r="WVU66" s="266"/>
      <c r="WVV66" s="266"/>
      <c r="WVW66" s="266"/>
      <c r="WVX66" s="266"/>
      <c r="WVY66" s="266"/>
      <c r="WVZ66" s="266"/>
      <c r="WWA66" s="266"/>
      <c r="WWB66" s="266"/>
      <c r="WWC66" s="266"/>
      <c r="WWD66" s="266"/>
      <c r="WWE66" s="266"/>
      <c r="WWF66" s="266"/>
      <c r="WWG66" s="266"/>
      <c r="WWH66" s="266"/>
      <c r="WWI66" s="266"/>
      <c r="WWJ66" s="266"/>
      <c r="WWK66" s="266"/>
      <c r="WWL66" s="266"/>
      <c r="WWM66" s="266"/>
      <c r="WWN66" s="266"/>
      <c r="WWO66" s="266"/>
      <c r="WWP66" s="266"/>
      <c r="WWQ66" s="266"/>
      <c r="WWR66" s="266"/>
      <c r="WWS66" s="266"/>
      <c r="WWT66" s="266"/>
      <c r="WWU66" s="266"/>
      <c r="WWV66" s="266"/>
      <c r="WWW66" s="266"/>
      <c r="WWX66" s="266"/>
      <c r="WWY66" s="266"/>
      <c r="WWZ66" s="266"/>
      <c r="WXA66" s="266"/>
      <c r="WXB66" s="266"/>
      <c r="WXC66" s="266"/>
      <c r="WXD66" s="266"/>
      <c r="WXE66" s="266"/>
      <c r="WXF66" s="266"/>
      <c r="WXG66" s="266"/>
      <c r="WXH66" s="266"/>
      <c r="WXI66" s="266"/>
      <c r="WXJ66" s="266"/>
      <c r="WXK66" s="266"/>
      <c r="WXL66" s="266"/>
      <c r="WXM66" s="266"/>
      <c r="WXN66" s="266"/>
      <c r="WXO66" s="266"/>
      <c r="WXP66" s="266"/>
      <c r="WXQ66" s="266"/>
      <c r="WXR66" s="266"/>
      <c r="WXS66" s="266"/>
      <c r="WXT66" s="266"/>
      <c r="WXU66" s="266"/>
      <c r="WXV66" s="266"/>
      <c r="WXW66" s="266"/>
      <c r="WXX66" s="266"/>
      <c r="WXY66" s="266"/>
      <c r="WXZ66" s="266"/>
      <c r="WYA66" s="266"/>
      <c r="WYB66" s="266"/>
      <c r="WYC66" s="266"/>
      <c r="WYD66" s="266"/>
      <c r="WYE66" s="266"/>
      <c r="WYF66" s="266"/>
      <c r="WYG66" s="266"/>
      <c r="WYH66" s="266"/>
      <c r="WYI66" s="266"/>
      <c r="WYJ66" s="266"/>
      <c r="WYK66" s="266"/>
      <c r="WYL66" s="266"/>
      <c r="WYM66" s="266"/>
      <c r="WYN66" s="266"/>
      <c r="WYO66" s="266"/>
      <c r="WYP66" s="266"/>
      <c r="WYQ66" s="266"/>
      <c r="WYR66" s="266"/>
      <c r="WYS66" s="266"/>
      <c r="WYT66" s="266"/>
      <c r="WYU66" s="266"/>
      <c r="WYV66" s="266"/>
      <c r="WYW66" s="266"/>
      <c r="WYX66" s="266"/>
      <c r="WYY66" s="266"/>
      <c r="WYZ66" s="266"/>
      <c r="WZA66" s="266"/>
      <c r="WZB66" s="266"/>
      <c r="WZC66" s="266"/>
      <c r="WZD66" s="266"/>
      <c r="WZE66" s="266"/>
      <c r="WZF66" s="266"/>
      <c r="WZG66" s="266"/>
      <c r="WZH66" s="266"/>
      <c r="WZI66" s="266"/>
      <c r="WZJ66" s="266"/>
      <c r="WZK66" s="266"/>
      <c r="WZL66" s="266"/>
      <c r="WZM66" s="266"/>
      <c r="WZN66" s="266"/>
      <c r="WZO66" s="266"/>
      <c r="WZP66" s="266"/>
      <c r="WZQ66" s="266"/>
      <c r="WZR66" s="266"/>
      <c r="WZS66" s="266"/>
      <c r="WZT66" s="266"/>
      <c r="WZU66" s="266"/>
      <c r="WZV66" s="266"/>
      <c r="WZW66" s="266"/>
      <c r="WZX66" s="266"/>
      <c r="WZY66" s="266"/>
      <c r="WZZ66" s="266"/>
      <c r="XAA66" s="266"/>
      <c r="XAB66" s="266"/>
      <c r="XAC66" s="266"/>
      <c r="XAD66" s="266"/>
      <c r="XAE66" s="266"/>
      <c r="XAF66" s="266"/>
      <c r="XAG66" s="266"/>
      <c r="XAH66" s="266"/>
      <c r="XAI66" s="266"/>
      <c r="XAJ66" s="266"/>
      <c r="XAK66" s="266"/>
      <c r="XAL66" s="266"/>
      <c r="XAM66" s="266"/>
      <c r="XAN66" s="266"/>
      <c r="XAO66" s="266"/>
      <c r="XAP66" s="266"/>
      <c r="XAQ66" s="266"/>
      <c r="XAR66" s="266"/>
      <c r="XAS66" s="266"/>
      <c r="XAT66" s="266"/>
      <c r="XAU66" s="266"/>
      <c r="XAV66" s="266"/>
      <c r="XAW66" s="266"/>
      <c r="XAX66" s="266"/>
      <c r="XAY66" s="266"/>
      <c r="XAZ66" s="266"/>
      <c r="XBA66" s="266"/>
      <c r="XBB66" s="266"/>
      <c r="XBC66" s="266"/>
      <c r="XBD66" s="266"/>
      <c r="XBE66" s="266"/>
      <c r="XBF66" s="266"/>
      <c r="XBG66" s="266"/>
      <c r="XBH66" s="266"/>
      <c r="XBI66" s="266"/>
      <c r="XBJ66" s="266"/>
      <c r="XBK66" s="266"/>
      <c r="XBL66" s="266"/>
      <c r="XBM66" s="266"/>
      <c r="XBN66" s="266"/>
      <c r="XBO66" s="266"/>
      <c r="XBP66" s="266"/>
      <c r="XBQ66" s="266"/>
      <c r="XBR66" s="266"/>
      <c r="XBS66" s="266"/>
      <c r="XBT66" s="266"/>
      <c r="XBU66" s="266"/>
      <c r="XBV66" s="266"/>
      <c r="XBW66" s="266"/>
      <c r="XBX66" s="266"/>
      <c r="XBY66" s="266"/>
      <c r="XBZ66" s="266"/>
      <c r="XCA66" s="266"/>
      <c r="XCB66" s="266"/>
      <c r="XCC66" s="266"/>
      <c r="XCD66" s="266"/>
      <c r="XCE66" s="266"/>
      <c r="XCF66" s="266"/>
      <c r="XCG66" s="266"/>
      <c r="XCH66" s="266"/>
      <c r="XCI66" s="266"/>
      <c r="XCJ66" s="266"/>
      <c r="XCK66" s="266"/>
      <c r="XCL66" s="266"/>
      <c r="XCM66" s="266"/>
      <c r="XCN66" s="266"/>
      <c r="XCO66" s="266"/>
      <c r="XCP66" s="266"/>
      <c r="XCQ66" s="266"/>
      <c r="XCR66" s="266"/>
      <c r="XCS66" s="266"/>
      <c r="XCT66" s="266"/>
      <c r="XCU66" s="266"/>
      <c r="XCV66" s="266"/>
      <c r="XCW66" s="266"/>
      <c r="XCX66" s="266"/>
      <c r="XCY66" s="266"/>
      <c r="XCZ66" s="266"/>
      <c r="XDA66" s="266"/>
      <c r="XDB66" s="266"/>
      <c r="XDC66" s="266"/>
      <c r="XDD66" s="266"/>
      <c r="XDE66" s="266"/>
      <c r="XDF66" s="266"/>
      <c r="XDG66" s="266"/>
      <c r="XDH66" s="266"/>
      <c r="XDI66" s="266"/>
      <c r="XDJ66" s="266"/>
      <c r="XDK66" s="266"/>
      <c r="XDL66" s="266"/>
      <c r="XDM66" s="266"/>
      <c r="XDN66" s="266"/>
      <c r="XDO66" s="266"/>
      <c r="XDP66" s="266"/>
      <c r="XDQ66" s="266"/>
      <c r="XDR66" s="266"/>
      <c r="XDS66" s="266"/>
      <c r="XDT66" s="266"/>
      <c r="XDU66" s="266"/>
      <c r="XDV66" s="266"/>
      <c r="XDW66" s="266"/>
      <c r="XDX66" s="266"/>
      <c r="XDY66" s="266"/>
      <c r="XDZ66" s="266"/>
      <c r="XEA66" s="266"/>
      <c r="XEB66" s="266"/>
      <c r="XEC66" s="266"/>
      <c r="XED66" s="266"/>
      <c r="XEE66" s="266"/>
      <c r="XEF66" s="266"/>
      <c r="XEG66" s="266"/>
      <c r="XEH66" s="266"/>
      <c r="XEI66" s="266"/>
      <c r="XEJ66" s="266"/>
      <c r="XEK66" s="266"/>
      <c r="XEL66" s="266"/>
      <c r="XEM66" s="266"/>
      <c r="XEN66" s="266"/>
      <c r="XEO66" s="266"/>
      <c r="XEP66" s="266"/>
      <c r="XEQ66" s="266"/>
      <c r="XER66" s="266"/>
      <c r="XES66" s="266"/>
      <c r="XET66" s="266"/>
      <c r="XEU66" s="266"/>
      <c r="XEV66" s="266"/>
      <c r="XEW66" s="266"/>
      <c r="XEX66" s="266"/>
      <c r="XEY66" s="266"/>
      <c r="XEZ66" s="266"/>
      <c r="XFA66" s="266"/>
      <c r="XFB66" s="266"/>
      <c r="XFC66" s="266"/>
      <c r="XFD66" s="266"/>
    </row>
    <row r="67" spans="1:16384" s="1035" customFormat="1" ht="14.6">
      <c r="A67" s="749"/>
      <c r="B67" s="767">
        <f>IF(C67="","",COUNTIF($C$14:C67,"&lt;&gt;""")-COUNTBLANK($C$14:C67))</f>
        <v>18</v>
      </c>
      <c r="C67" s="739" t="s">
        <v>1528</v>
      </c>
      <c r="D67" s="736" t="s">
        <v>1496</v>
      </c>
      <c r="E67" s="170" t="s">
        <v>147</v>
      </c>
      <c r="F67" s="170" t="s">
        <v>97</v>
      </c>
      <c r="G67" s="761"/>
      <c r="H67" s="761"/>
      <c r="I67" s="761"/>
      <c r="J67" s="761"/>
      <c r="K67" s="1053"/>
      <c r="L67" s="965"/>
      <c r="M67" s="765"/>
      <c r="N67" s="965"/>
      <c r="O67" s="765"/>
      <c r="P67" s="965"/>
      <c r="Q67" s="765"/>
      <c r="R67" s="965"/>
      <c r="S67" s="765"/>
      <c r="T67" s="965"/>
      <c r="U67" s="765"/>
      <c r="V67" s="266"/>
      <c r="W67" s="266"/>
      <c r="X67" s="266"/>
      <c r="Y67" s="266"/>
      <c r="Z67" s="266"/>
      <c r="AA67" s="266"/>
      <c r="AB67" s="266"/>
      <c r="AC67" s="266"/>
      <c r="AD67" s="266"/>
      <c r="AE67" s="266"/>
      <c r="AF67" s="266"/>
      <c r="AG67" s="266"/>
      <c r="AH67" s="266"/>
      <c r="AI67" s="266"/>
      <c r="AJ67" s="266"/>
      <c r="AK67" s="557"/>
      <c r="AL67" s="266"/>
      <c r="AM67" s="1054"/>
      <c r="AN67" s="748"/>
      <c r="AO67" s="748"/>
      <c r="AP67" s="748"/>
      <c r="AQ67" s="748"/>
      <c r="AR67" s="748"/>
      <c r="AS67" s="748"/>
      <c r="AT67" s="748"/>
      <c r="AU67" s="748"/>
      <c r="AV67" s="748"/>
      <c r="AW67" s="748"/>
      <c r="AX67" s="748"/>
      <c r="AY67" s="748"/>
      <c r="AZ67" s="748"/>
      <c r="BA67" s="748"/>
      <c r="BB67" s="748"/>
      <c r="BC67" s="748"/>
      <c r="BD67" s="748"/>
      <c r="BE67" s="748"/>
      <c r="BF67" s="748"/>
      <c r="BG67" s="748"/>
      <c r="BH67" s="748"/>
      <c r="BI67" s="748"/>
      <c r="BJ67" s="748"/>
      <c r="BK67" s="748"/>
      <c r="BL67" s="748"/>
      <c r="BM67" s="748"/>
      <c r="BN67" s="748"/>
      <c r="BO67" s="748"/>
      <c r="BP67" s="748"/>
      <c r="BQ67" s="748"/>
      <c r="BR67" s="748"/>
      <c r="BS67" s="748"/>
      <c r="BT67" s="748"/>
      <c r="BU67" s="748"/>
      <c r="BV67" s="748"/>
      <c r="BW67" s="748"/>
      <c r="BX67" s="748"/>
      <c r="BY67" s="748"/>
      <c r="BZ67" s="748"/>
      <c r="CA67" s="748"/>
      <c r="CB67" s="748"/>
      <c r="CC67" s="748"/>
      <c r="CD67" s="748"/>
      <c r="CE67" s="748"/>
      <c r="CF67" s="748"/>
      <c r="CG67" s="748"/>
      <c r="CH67" s="748"/>
      <c r="CI67" s="748"/>
      <c r="CJ67" s="748"/>
      <c r="CK67" s="748"/>
      <c r="CL67" s="748"/>
      <c r="CM67" s="748"/>
      <c r="CN67" s="748"/>
      <c r="CO67" s="748"/>
      <c r="CP67" s="748"/>
      <c r="CQ67" s="748"/>
      <c r="CR67" s="748"/>
      <c r="CS67" s="748"/>
      <c r="CT67" s="748"/>
      <c r="CU67" s="748"/>
      <c r="CV67" s="748"/>
      <c r="CW67" s="748"/>
      <c r="CX67" s="748"/>
      <c r="CY67" s="748"/>
      <c r="CZ67" s="748"/>
      <c r="DA67" s="748"/>
      <c r="DB67" s="748"/>
      <c r="DC67" s="748"/>
      <c r="DD67" s="748"/>
      <c r="DE67" s="748"/>
      <c r="DF67" s="748"/>
      <c r="DG67" s="748"/>
      <c r="DH67" s="748"/>
      <c r="DI67" s="748"/>
      <c r="DJ67" s="748"/>
      <c r="DK67" s="748"/>
      <c r="DL67" s="748"/>
      <c r="DM67" s="748"/>
      <c r="DN67" s="748"/>
      <c r="DO67" s="748"/>
      <c r="DP67" s="748"/>
      <c r="DQ67" s="748"/>
      <c r="DR67" s="748"/>
      <c r="DS67" s="748"/>
      <c r="DT67" s="748"/>
      <c r="DU67" s="748"/>
      <c r="DV67" s="748"/>
      <c r="DW67" s="748"/>
      <c r="DX67" s="748"/>
      <c r="DY67" s="748"/>
      <c r="DZ67" s="748"/>
      <c r="EA67" s="748"/>
      <c r="EB67" s="748"/>
      <c r="EC67" s="748"/>
      <c r="ED67" s="748"/>
      <c r="EE67" s="748"/>
      <c r="EF67" s="748"/>
      <c r="EG67" s="748"/>
      <c r="EH67" s="748"/>
      <c r="EI67" s="748"/>
      <c r="EJ67" s="748"/>
      <c r="EK67" s="748"/>
      <c r="EL67" s="748"/>
      <c r="EM67" s="748"/>
      <c r="EN67" s="748"/>
      <c r="EO67" s="748"/>
      <c r="EP67" s="748"/>
      <c r="EQ67" s="748"/>
      <c r="ER67" s="748"/>
      <c r="ES67" s="748"/>
      <c r="ET67" s="748"/>
      <c r="EU67" s="748"/>
      <c r="EV67" s="748"/>
      <c r="EW67" s="748"/>
      <c r="EX67" s="748"/>
      <c r="EY67" s="748"/>
      <c r="EZ67" s="748"/>
      <c r="FA67" s="748"/>
      <c r="FB67" s="748"/>
      <c r="FC67" s="748"/>
      <c r="FD67" s="748"/>
      <c r="FE67" s="748"/>
      <c r="FF67" s="748"/>
      <c r="FG67" s="748"/>
      <c r="FH67" s="748"/>
      <c r="FI67" s="748"/>
      <c r="FJ67" s="748"/>
      <c r="FK67" s="748"/>
      <c r="FL67" s="748"/>
      <c r="FM67" s="748"/>
      <c r="FN67" s="748"/>
      <c r="FO67" s="748"/>
      <c r="FP67" s="748"/>
      <c r="FQ67" s="748"/>
      <c r="FR67" s="748"/>
      <c r="FS67" s="748"/>
      <c r="FT67" s="748"/>
      <c r="FU67" s="748"/>
      <c r="FV67" s="748"/>
      <c r="FW67" s="748"/>
      <c r="FX67" s="748"/>
      <c r="FY67" s="748"/>
      <c r="FZ67" s="748"/>
      <c r="GA67" s="748"/>
      <c r="GB67" s="748"/>
      <c r="GC67" s="748"/>
      <c r="GD67" s="748"/>
      <c r="GE67" s="748"/>
      <c r="GF67" s="748"/>
      <c r="GG67" s="748"/>
      <c r="GH67" s="748"/>
      <c r="GI67" s="748"/>
      <c r="GJ67" s="748"/>
      <c r="GK67" s="748"/>
      <c r="GL67" s="748"/>
      <c r="GM67" s="748"/>
      <c r="GN67" s="748"/>
      <c r="GO67" s="748"/>
      <c r="GP67" s="748"/>
      <c r="GQ67" s="748"/>
      <c r="GR67" s="748"/>
      <c r="GS67" s="748"/>
      <c r="GT67" s="748"/>
      <c r="GU67" s="748"/>
      <c r="GV67" s="748"/>
      <c r="GW67" s="748"/>
      <c r="GX67" s="748"/>
      <c r="GY67" s="748"/>
      <c r="GZ67" s="748"/>
      <c r="HA67" s="748"/>
      <c r="HB67" s="748"/>
      <c r="HC67" s="748"/>
      <c r="HD67" s="748"/>
      <c r="HE67" s="748"/>
      <c r="HF67" s="748"/>
      <c r="HG67" s="748"/>
      <c r="HH67" s="748"/>
      <c r="HI67" s="748"/>
      <c r="HJ67" s="748"/>
      <c r="HK67" s="748"/>
      <c r="HL67" s="748"/>
      <c r="HM67" s="748"/>
      <c r="HN67" s="748"/>
      <c r="HO67" s="748"/>
      <c r="HP67" s="748"/>
      <c r="HQ67" s="748"/>
      <c r="HR67" s="748"/>
      <c r="HS67" s="748"/>
      <c r="HT67" s="748"/>
      <c r="HU67" s="748"/>
      <c r="HV67" s="748"/>
      <c r="HW67" s="748"/>
      <c r="HX67" s="748"/>
      <c r="HY67" s="748"/>
      <c r="HZ67" s="748"/>
      <c r="IA67" s="748"/>
      <c r="IB67" s="748"/>
      <c r="IC67" s="748"/>
      <c r="ID67" s="748"/>
      <c r="IE67" s="748"/>
      <c r="IF67" s="748"/>
      <c r="IG67" s="748"/>
      <c r="IH67" s="748"/>
      <c r="II67" s="748"/>
      <c r="IJ67" s="748"/>
      <c r="IK67" s="748"/>
      <c r="IL67" s="748"/>
      <c r="IM67" s="748"/>
      <c r="IN67" s="748"/>
      <c r="IO67" s="748"/>
      <c r="IP67" s="748"/>
      <c r="IQ67" s="748"/>
      <c r="IR67" s="748"/>
      <c r="IS67" s="748"/>
      <c r="IT67" s="748"/>
      <c r="IU67" s="748"/>
      <c r="IV67" s="748"/>
      <c r="IW67" s="748"/>
      <c r="IX67" s="748"/>
      <c r="IY67" s="748"/>
      <c r="IZ67" s="748"/>
      <c r="JA67" s="748"/>
      <c r="JB67" s="748"/>
      <c r="JC67" s="748"/>
      <c r="JD67" s="748"/>
      <c r="JE67" s="748"/>
      <c r="JF67" s="748"/>
      <c r="JG67" s="748"/>
      <c r="JH67" s="748"/>
      <c r="JI67" s="748"/>
      <c r="JJ67" s="748"/>
      <c r="JK67" s="748"/>
      <c r="JL67" s="748"/>
      <c r="JM67" s="748"/>
      <c r="JN67" s="748"/>
      <c r="JO67" s="748"/>
      <c r="JP67" s="748"/>
      <c r="JQ67" s="748"/>
      <c r="JR67" s="748"/>
      <c r="JS67" s="748"/>
      <c r="JT67" s="748"/>
      <c r="JU67" s="748"/>
      <c r="JV67" s="748"/>
      <c r="JW67" s="748"/>
      <c r="JX67" s="748"/>
      <c r="JY67" s="748"/>
      <c r="JZ67" s="748"/>
      <c r="KA67" s="748"/>
      <c r="KB67" s="748"/>
      <c r="KC67" s="748"/>
      <c r="KD67" s="748"/>
      <c r="KE67" s="748"/>
      <c r="KF67" s="748"/>
      <c r="KG67" s="748"/>
      <c r="KH67" s="748"/>
      <c r="KI67" s="748"/>
      <c r="KJ67" s="748"/>
      <c r="KK67" s="748"/>
      <c r="KL67" s="748"/>
      <c r="KM67" s="748"/>
      <c r="KN67" s="748"/>
      <c r="KO67" s="748"/>
      <c r="KP67" s="748"/>
      <c r="KQ67" s="748"/>
      <c r="KR67" s="748"/>
      <c r="KS67" s="748"/>
      <c r="KT67" s="748"/>
      <c r="KU67" s="748"/>
      <c r="KV67" s="748"/>
      <c r="KW67" s="748"/>
      <c r="KX67" s="748"/>
      <c r="KY67" s="748"/>
      <c r="KZ67" s="748"/>
      <c r="LA67" s="748"/>
      <c r="LB67" s="748"/>
      <c r="LC67" s="748"/>
      <c r="LD67" s="748"/>
      <c r="LE67" s="748"/>
      <c r="LF67" s="748"/>
      <c r="LG67" s="748"/>
      <c r="LH67" s="748"/>
      <c r="LI67" s="748"/>
      <c r="LJ67" s="748"/>
      <c r="LK67" s="748"/>
      <c r="LL67" s="748"/>
      <c r="LM67" s="748"/>
      <c r="LN67" s="748"/>
      <c r="LO67" s="748"/>
      <c r="LP67" s="748"/>
      <c r="LQ67" s="748"/>
      <c r="LR67" s="748"/>
      <c r="LS67" s="748"/>
      <c r="LT67" s="748"/>
      <c r="LU67" s="748"/>
      <c r="LV67" s="748"/>
      <c r="LW67" s="748"/>
      <c r="LX67" s="748"/>
      <c r="LY67" s="748"/>
      <c r="LZ67" s="748"/>
      <c r="MA67" s="748"/>
      <c r="MB67" s="748"/>
      <c r="MC67" s="748"/>
      <c r="MD67" s="748"/>
      <c r="ME67" s="748"/>
      <c r="MF67" s="748"/>
      <c r="MG67" s="748"/>
      <c r="MH67" s="748"/>
      <c r="MI67" s="748"/>
      <c r="MJ67" s="748"/>
      <c r="MK67" s="748"/>
      <c r="ML67" s="748"/>
      <c r="MM67" s="748"/>
      <c r="MN67" s="748"/>
      <c r="MO67" s="748"/>
      <c r="MP67" s="748"/>
      <c r="MQ67" s="748"/>
      <c r="MR67" s="748"/>
      <c r="MS67" s="748"/>
      <c r="MT67" s="748"/>
      <c r="MU67" s="748"/>
      <c r="MV67" s="748"/>
      <c r="MW67" s="748"/>
      <c r="MX67" s="748"/>
      <c r="MY67" s="748"/>
      <c r="MZ67" s="748"/>
      <c r="NA67" s="748"/>
      <c r="NB67" s="748"/>
      <c r="NC67" s="748"/>
      <c r="ND67" s="748"/>
      <c r="NE67" s="748"/>
      <c r="NF67" s="748"/>
      <c r="NG67" s="748"/>
      <c r="NH67" s="748"/>
      <c r="NI67" s="748"/>
      <c r="NJ67" s="748"/>
      <c r="NK67" s="748"/>
      <c r="NL67" s="748"/>
      <c r="NM67" s="748"/>
      <c r="NN67" s="748"/>
      <c r="NO67" s="748"/>
      <c r="NP67" s="748"/>
      <c r="NQ67" s="748"/>
      <c r="NR67" s="748"/>
      <c r="NS67" s="748"/>
      <c r="NT67" s="748"/>
      <c r="NU67" s="748"/>
      <c r="NV67" s="748"/>
      <c r="NW67" s="748"/>
      <c r="NX67" s="748"/>
      <c r="NY67" s="748"/>
      <c r="NZ67" s="748"/>
      <c r="OA67" s="748"/>
      <c r="OB67" s="748"/>
      <c r="OC67" s="748"/>
      <c r="OD67" s="748"/>
      <c r="OE67" s="748"/>
      <c r="OF67" s="748"/>
      <c r="OG67" s="748"/>
      <c r="OH67" s="748"/>
      <c r="OI67" s="748"/>
      <c r="OJ67" s="748"/>
      <c r="OK67" s="748"/>
      <c r="OL67" s="748"/>
      <c r="OM67" s="748"/>
      <c r="ON67" s="748"/>
      <c r="OO67" s="748"/>
      <c r="OP67" s="748"/>
      <c r="OQ67" s="748"/>
      <c r="OR67" s="748"/>
      <c r="OS67" s="748"/>
      <c r="OT67" s="748"/>
      <c r="OU67" s="748"/>
      <c r="OV67" s="748"/>
      <c r="OW67" s="748"/>
      <c r="OX67" s="748"/>
      <c r="OY67" s="748"/>
      <c r="OZ67" s="748"/>
      <c r="PA67" s="748"/>
      <c r="PB67" s="748"/>
      <c r="PC67" s="748"/>
      <c r="PD67" s="748"/>
      <c r="PE67" s="748"/>
      <c r="PF67" s="748"/>
      <c r="PG67" s="748"/>
      <c r="PH67" s="748"/>
      <c r="PI67" s="748"/>
      <c r="PJ67" s="748"/>
      <c r="PK67" s="748"/>
      <c r="PL67" s="748"/>
      <c r="PM67" s="748"/>
      <c r="PN67" s="748"/>
      <c r="PO67" s="748"/>
      <c r="PP67" s="748"/>
      <c r="PQ67" s="748"/>
      <c r="PR67" s="748"/>
      <c r="PS67" s="748"/>
      <c r="PT67" s="748"/>
      <c r="PU67" s="748"/>
      <c r="PV67" s="748"/>
      <c r="PW67" s="748"/>
      <c r="PX67" s="748"/>
      <c r="PY67" s="748"/>
      <c r="PZ67" s="748"/>
      <c r="QA67" s="748"/>
      <c r="QB67" s="748"/>
      <c r="QC67" s="748"/>
      <c r="QD67" s="748"/>
      <c r="QE67" s="748"/>
      <c r="QF67" s="748"/>
      <c r="QG67" s="748"/>
      <c r="QH67" s="748"/>
      <c r="QI67" s="748"/>
      <c r="QJ67" s="748"/>
      <c r="QK67" s="748"/>
      <c r="QL67" s="748"/>
      <c r="QM67" s="748"/>
      <c r="QN67" s="748"/>
      <c r="QO67" s="748"/>
      <c r="QP67" s="748"/>
      <c r="QQ67" s="748"/>
      <c r="QR67" s="748"/>
      <c r="QS67" s="748"/>
      <c r="QT67" s="748"/>
      <c r="QU67" s="748"/>
      <c r="QV67" s="748"/>
      <c r="QW67" s="748"/>
      <c r="QX67" s="748"/>
      <c r="QY67" s="748"/>
      <c r="QZ67" s="748"/>
      <c r="RA67" s="748"/>
      <c r="RB67" s="748"/>
      <c r="RC67" s="748"/>
      <c r="RD67" s="748"/>
      <c r="RE67" s="748"/>
      <c r="RF67" s="748"/>
      <c r="RG67" s="748"/>
      <c r="RH67" s="748"/>
      <c r="RI67" s="748"/>
      <c r="RJ67" s="748"/>
      <c r="RK67" s="748"/>
      <c r="RL67" s="748"/>
      <c r="RM67" s="748"/>
      <c r="RN67" s="748"/>
      <c r="RO67" s="748"/>
      <c r="RP67" s="748"/>
      <c r="RQ67" s="748"/>
      <c r="RR67" s="748"/>
      <c r="RS67" s="748"/>
      <c r="RT67" s="748"/>
      <c r="RU67" s="748"/>
      <c r="RV67" s="748"/>
      <c r="RW67" s="748"/>
      <c r="RX67" s="748"/>
      <c r="RY67" s="748"/>
      <c r="RZ67" s="748"/>
      <c r="SA67" s="748"/>
      <c r="SB67" s="748"/>
      <c r="SC67" s="748"/>
      <c r="SD67" s="748"/>
      <c r="SE67" s="748"/>
      <c r="SF67" s="748"/>
      <c r="SG67" s="748"/>
      <c r="SH67" s="748"/>
      <c r="SI67" s="748"/>
      <c r="SJ67" s="748"/>
      <c r="SK67" s="748"/>
      <c r="SL67" s="748"/>
      <c r="SM67" s="748"/>
      <c r="SN67" s="748"/>
      <c r="SO67" s="748"/>
      <c r="SP67" s="748"/>
      <c r="SQ67" s="748"/>
      <c r="SR67" s="748"/>
      <c r="SS67" s="748"/>
      <c r="ST67" s="748"/>
      <c r="SU67" s="748"/>
      <c r="SV67" s="748"/>
      <c r="SW67" s="748"/>
      <c r="SX67" s="748"/>
      <c r="SY67" s="748"/>
      <c r="SZ67" s="748"/>
      <c r="TA67" s="748"/>
      <c r="TB67" s="748"/>
      <c r="TC67" s="748"/>
      <c r="TD67" s="748"/>
      <c r="TE67" s="748"/>
      <c r="TF67" s="748"/>
      <c r="TG67" s="748"/>
      <c r="TH67" s="748"/>
      <c r="TI67" s="748"/>
      <c r="TJ67" s="748"/>
      <c r="TK67" s="748"/>
      <c r="TL67" s="748"/>
      <c r="TM67" s="748"/>
      <c r="TN67" s="748"/>
      <c r="TO67" s="748"/>
      <c r="TP67" s="748"/>
      <c r="TQ67" s="748"/>
      <c r="TR67" s="748"/>
      <c r="TS67" s="748"/>
      <c r="TT67" s="748"/>
      <c r="TU67" s="748"/>
      <c r="TV67" s="748"/>
      <c r="TW67" s="748"/>
      <c r="TX67" s="748"/>
      <c r="TY67" s="748"/>
      <c r="TZ67" s="748"/>
      <c r="UA67" s="748"/>
      <c r="UB67" s="748"/>
      <c r="UC67" s="748"/>
      <c r="UD67" s="748"/>
      <c r="UE67" s="748"/>
      <c r="UF67" s="748"/>
      <c r="UG67" s="748"/>
      <c r="UH67" s="748"/>
      <c r="UI67" s="748"/>
      <c r="UJ67" s="748"/>
      <c r="UK67" s="748"/>
      <c r="UL67" s="748"/>
      <c r="UM67" s="748"/>
      <c r="UN67" s="748"/>
      <c r="UO67" s="748"/>
      <c r="UP67" s="748"/>
      <c r="UQ67" s="748"/>
      <c r="UR67" s="748"/>
      <c r="US67" s="748"/>
      <c r="UT67" s="748"/>
      <c r="UU67" s="748"/>
      <c r="UV67" s="748"/>
      <c r="UW67" s="748"/>
      <c r="UX67" s="748"/>
      <c r="UY67" s="748"/>
      <c r="UZ67" s="748"/>
      <c r="VA67" s="748"/>
      <c r="VB67" s="748"/>
      <c r="VC67" s="748"/>
      <c r="VD67" s="748"/>
      <c r="VE67" s="748"/>
      <c r="VF67" s="748"/>
      <c r="VG67" s="748"/>
      <c r="VH67" s="748"/>
      <c r="VI67" s="748"/>
      <c r="VJ67" s="748"/>
      <c r="VK67" s="748"/>
      <c r="VL67" s="748"/>
      <c r="VM67" s="748"/>
      <c r="VN67" s="748"/>
      <c r="VO67" s="748"/>
      <c r="VP67" s="748"/>
      <c r="VQ67" s="748"/>
      <c r="VR67" s="748"/>
      <c r="VS67" s="748"/>
      <c r="VT67" s="748"/>
      <c r="VU67" s="748"/>
      <c r="VV67" s="748"/>
      <c r="VW67" s="748"/>
      <c r="VX67" s="748"/>
      <c r="VY67" s="748"/>
      <c r="VZ67" s="748"/>
      <c r="WA67" s="748"/>
      <c r="WB67" s="748"/>
      <c r="WC67" s="748"/>
      <c r="WD67" s="748"/>
      <c r="WE67" s="748"/>
      <c r="WF67" s="748"/>
      <c r="WG67" s="748"/>
      <c r="WH67" s="748"/>
      <c r="WI67" s="748"/>
      <c r="WJ67" s="748"/>
      <c r="WK67" s="748"/>
      <c r="WL67" s="748"/>
      <c r="WM67" s="748"/>
      <c r="WN67" s="748"/>
      <c r="WO67" s="748"/>
      <c r="WP67" s="748"/>
      <c r="WQ67" s="748"/>
      <c r="WR67" s="748"/>
      <c r="WS67" s="748"/>
      <c r="WT67" s="748"/>
      <c r="WU67" s="748"/>
      <c r="WV67" s="748"/>
      <c r="WW67" s="748"/>
      <c r="WX67" s="748"/>
      <c r="WY67" s="748"/>
      <c r="WZ67" s="748"/>
      <c r="XA67" s="748"/>
      <c r="XB67" s="748"/>
      <c r="XC67" s="748"/>
      <c r="XD67" s="748"/>
      <c r="XE67" s="748"/>
      <c r="XF67" s="748"/>
      <c r="XG67" s="748"/>
      <c r="XH67" s="748"/>
      <c r="XI67" s="748"/>
      <c r="XJ67" s="748"/>
      <c r="XK67" s="748"/>
      <c r="XL67" s="748"/>
      <c r="XM67" s="748"/>
      <c r="XN67" s="748"/>
      <c r="XO67" s="748"/>
      <c r="XP67" s="748"/>
      <c r="XQ67" s="748"/>
      <c r="XR67" s="748"/>
      <c r="XS67" s="748"/>
      <c r="XT67" s="748"/>
      <c r="XU67" s="748"/>
      <c r="XV67" s="748"/>
      <c r="XW67" s="748"/>
      <c r="XX67" s="748"/>
      <c r="XY67" s="748"/>
      <c r="XZ67" s="748"/>
      <c r="YA67" s="748"/>
      <c r="YB67" s="748"/>
      <c r="YC67" s="748"/>
      <c r="YD67" s="748"/>
      <c r="YE67" s="748"/>
      <c r="YF67" s="748"/>
      <c r="YG67" s="748"/>
      <c r="YH67" s="748"/>
      <c r="YI67" s="748"/>
      <c r="YJ67" s="748"/>
      <c r="YK67" s="748"/>
      <c r="YL67" s="748"/>
      <c r="YM67" s="748"/>
      <c r="YN67" s="748"/>
      <c r="YO67" s="748"/>
      <c r="YP67" s="748"/>
      <c r="YQ67" s="748"/>
      <c r="YR67" s="748"/>
      <c r="YS67" s="748"/>
      <c r="YT67" s="748"/>
      <c r="YU67" s="748"/>
      <c r="YV67" s="748"/>
      <c r="YW67" s="748"/>
      <c r="YX67" s="748"/>
      <c r="YY67" s="748"/>
      <c r="YZ67" s="748"/>
      <c r="ZA67" s="748"/>
      <c r="ZB67" s="748"/>
      <c r="ZC67" s="748"/>
      <c r="ZD67" s="748"/>
      <c r="ZE67" s="748"/>
      <c r="ZF67" s="748"/>
      <c r="ZG67" s="748"/>
      <c r="ZH67" s="748"/>
      <c r="ZI67" s="748"/>
      <c r="ZJ67" s="748"/>
      <c r="ZK67" s="748"/>
      <c r="ZL67" s="748"/>
      <c r="ZM67" s="748"/>
      <c r="ZN67" s="748"/>
      <c r="ZO67" s="748"/>
      <c r="ZP67" s="748"/>
      <c r="ZQ67" s="748"/>
      <c r="ZR67" s="748"/>
      <c r="ZS67" s="748"/>
      <c r="ZT67" s="748"/>
      <c r="ZU67" s="748"/>
      <c r="ZV67" s="748"/>
      <c r="ZW67" s="748"/>
      <c r="ZX67" s="748"/>
      <c r="ZY67" s="748"/>
      <c r="ZZ67" s="748"/>
      <c r="AAA67" s="748"/>
      <c r="AAB67" s="748"/>
      <c r="AAC67" s="748"/>
      <c r="AAD67" s="748"/>
      <c r="AAE67" s="748"/>
      <c r="AAF67" s="748"/>
      <c r="AAG67" s="748"/>
      <c r="AAH67" s="748"/>
      <c r="AAI67" s="748"/>
      <c r="AAJ67" s="748"/>
      <c r="AAK67" s="748"/>
      <c r="AAL67" s="748"/>
      <c r="AAM67" s="748"/>
      <c r="AAN67" s="748"/>
      <c r="AAO67" s="748"/>
      <c r="AAP67" s="748"/>
      <c r="AAQ67" s="748"/>
      <c r="AAR67" s="748"/>
      <c r="AAS67" s="748"/>
      <c r="AAT67" s="748"/>
      <c r="AAU67" s="748"/>
      <c r="AAV67" s="748"/>
      <c r="AAW67" s="748"/>
      <c r="AAX67" s="748"/>
      <c r="AAY67" s="748"/>
      <c r="AAZ67" s="748"/>
      <c r="ABA67" s="748"/>
      <c r="ABB67" s="748"/>
      <c r="ABC67" s="748"/>
      <c r="ABD67" s="748"/>
      <c r="ABE67" s="748"/>
      <c r="ABF67" s="748"/>
      <c r="ABG67" s="748"/>
      <c r="ABH67" s="748"/>
      <c r="ABI67" s="748"/>
      <c r="ABJ67" s="748"/>
      <c r="ABK67" s="748"/>
      <c r="ABL67" s="748"/>
      <c r="ABM67" s="748"/>
      <c r="ABN67" s="748"/>
      <c r="ABO67" s="748"/>
      <c r="ABP67" s="748"/>
      <c r="ABQ67" s="748"/>
      <c r="ABR67" s="748"/>
      <c r="ABS67" s="748"/>
      <c r="ABT67" s="748"/>
      <c r="ABU67" s="748"/>
      <c r="ABV67" s="748"/>
      <c r="ABW67" s="748"/>
      <c r="ABX67" s="748"/>
      <c r="ABY67" s="748"/>
      <c r="ABZ67" s="748"/>
      <c r="ACA67" s="748"/>
      <c r="ACB67" s="748"/>
      <c r="ACC67" s="748"/>
      <c r="ACD67" s="748"/>
      <c r="ACE67" s="748"/>
      <c r="ACF67" s="748"/>
      <c r="ACG67" s="748"/>
      <c r="ACH67" s="748"/>
      <c r="ACI67" s="748"/>
      <c r="ACJ67" s="748"/>
      <c r="ACK67" s="748"/>
      <c r="ACL67" s="748"/>
      <c r="ACM67" s="748"/>
      <c r="ACN67" s="748"/>
      <c r="ACO67" s="748"/>
      <c r="ACP67" s="748"/>
      <c r="ACQ67" s="748"/>
      <c r="ACR67" s="748"/>
      <c r="ACS67" s="748"/>
      <c r="ACT67" s="748"/>
      <c r="ACU67" s="748"/>
      <c r="ACV67" s="748"/>
      <c r="ACW67" s="748"/>
      <c r="ACX67" s="748"/>
      <c r="ACY67" s="748"/>
      <c r="ACZ67" s="748"/>
      <c r="ADA67" s="748"/>
      <c r="ADB67" s="748"/>
      <c r="ADC67" s="748"/>
      <c r="ADD67" s="748"/>
      <c r="ADE67" s="748"/>
      <c r="ADF67" s="748"/>
      <c r="ADG67" s="748"/>
      <c r="ADH67" s="748"/>
      <c r="ADI67" s="748"/>
      <c r="ADJ67" s="748"/>
      <c r="ADK67" s="748"/>
      <c r="ADL67" s="748"/>
      <c r="ADM67" s="748"/>
      <c r="ADN67" s="748"/>
      <c r="ADO67" s="748"/>
      <c r="ADP67" s="748"/>
      <c r="ADQ67" s="748"/>
      <c r="ADR67" s="748"/>
      <c r="ADS67" s="748"/>
      <c r="ADT67" s="748"/>
      <c r="ADU67" s="748"/>
      <c r="ADV67" s="748"/>
      <c r="ADW67" s="748"/>
      <c r="ADX67" s="748"/>
      <c r="ADY67" s="748"/>
      <c r="ADZ67" s="748"/>
      <c r="AEA67" s="748"/>
      <c r="AEB67" s="748"/>
      <c r="AEC67" s="748"/>
      <c r="AED67" s="748"/>
      <c r="AEE67" s="748"/>
      <c r="AEF67" s="748"/>
      <c r="AEG67" s="748"/>
      <c r="AEH67" s="748"/>
      <c r="AEI67" s="748"/>
      <c r="AEJ67" s="748"/>
      <c r="AEK67" s="748"/>
      <c r="AEL67" s="748"/>
      <c r="AEM67" s="748"/>
      <c r="AEN67" s="748"/>
      <c r="AEO67" s="748"/>
      <c r="AEP67" s="748"/>
      <c r="AEQ67" s="748"/>
      <c r="AER67" s="748"/>
      <c r="AES67" s="748"/>
      <c r="AET67" s="748"/>
      <c r="AEU67" s="748"/>
      <c r="AEV67" s="748"/>
      <c r="AEW67" s="748"/>
      <c r="AEX67" s="748"/>
      <c r="AEY67" s="748"/>
      <c r="AEZ67" s="748"/>
      <c r="AFA67" s="748"/>
      <c r="AFB67" s="748"/>
      <c r="AFC67" s="748"/>
      <c r="AFD67" s="748"/>
      <c r="AFE67" s="748"/>
      <c r="AFF67" s="748"/>
      <c r="AFG67" s="748"/>
      <c r="AFH67" s="748"/>
      <c r="AFI67" s="748"/>
      <c r="AFJ67" s="748"/>
      <c r="AFK67" s="748"/>
      <c r="AFL67" s="748"/>
      <c r="AFM67" s="748"/>
      <c r="AFN67" s="748"/>
      <c r="AFO67" s="748"/>
      <c r="AFP67" s="748"/>
      <c r="AFQ67" s="748"/>
      <c r="AFR67" s="748"/>
      <c r="AFS67" s="748"/>
      <c r="AFT67" s="748"/>
      <c r="AFU67" s="748"/>
      <c r="AFV67" s="748"/>
      <c r="AFW67" s="748"/>
      <c r="AFX67" s="748"/>
      <c r="AFY67" s="748"/>
      <c r="AFZ67" s="748"/>
      <c r="AGA67" s="748"/>
      <c r="AGB67" s="748"/>
      <c r="AGC67" s="748"/>
      <c r="AGD67" s="748"/>
      <c r="AGE67" s="748"/>
      <c r="AGF67" s="748"/>
      <c r="AGG67" s="748"/>
      <c r="AGH67" s="748"/>
      <c r="AGI67" s="748"/>
      <c r="AGJ67" s="748"/>
      <c r="AGK67" s="748"/>
      <c r="AGL67" s="748"/>
      <c r="AGM67" s="748"/>
      <c r="AGN67" s="748"/>
      <c r="AGO67" s="748"/>
      <c r="AGP67" s="748"/>
      <c r="AGQ67" s="748"/>
      <c r="AGR67" s="748"/>
      <c r="AGS67" s="748"/>
      <c r="AGT67" s="748"/>
      <c r="AGU67" s="748"/>
      <c r="AGV67" s="748"/>
      <c r="AGW67" s="748"/>
      <c r="AGX67" s="748"/>
      <c r="AGY67" s="748"/>
      <c r="AGZ67" s="748"/>
      <c r="AHA67" s="748"/>
      <c r="AHB67" s="748"/>
      <c r="AHC67" s="748"/>
      <c r="AHD67" s="748"/>
      <c r="AHE67" s="748"/>
      <c r="AHF67" s="748"/>
      <c r="AHG67" s="748"/>
      <c r="AHH67" s="748"/>
      <c r="AHI67" s="748"/>
      <c r="AHJ67" s="748"/>
      <c r="AHK67" s="748"/>
      <c r="AHL67" s="748"/>
      <c r="AHM67" s="748"/>
      <c r="AHN67" s="748"/>
      <c r="AHO67" s="748"/>
      <c r="AHP67" s="748"/>
      <c r="AHQ67" s="748"/>
      <c r="AHR67" s="748"/>
      <c r="AHS67" s="748"/>
      <c r="AHT67" s="748"/>
      <c r="AHU67" s="748"/>
      <c r="AHV67" s="748"/>
      <c r="AHW67" s="748"/>
      <c r="AHX67" s="748"/>
      <c r="AHY67" s="748"/>
      <c r="AHZ67" s="748"/>
      <c r="AIA67" s="748"/>
      <c r="AIB67" s="748"/>
      <c r="AIC67" s="748"/>
      <c r="AID67" s="748"/>
      <c r="AIE67" s="748"/>
      <c r="AIF67" s="748"/>
      <c r="AIG67" s="748"/>
      <c r="AIH67" s="748"/>
      <c r="AII67" s="748"/>
      <c r="AIJ67" s="748"/>
      <c r="AIK67" s="748"/>
      <c r="AIL67" s="748"/>
      <c r="AIM67" s="748"/>
      <c r="AIN67" s="748"/>
      <c r="AIO67" s="748"/>
      <c r="AIP67" s="748"/>
      <c r="AIQ67" s="748"/>
      <c r="AIR67" s="748"/>
      <c r="AIS67" s="748"/>
      <c r="AIT67" s="748"/>
      <c r="AIU67" s="748"/>
      <c r="AIV67" s="748"/>
      <c r="AIW67" s="748"/>
      <c r="AIX67" s="748"/>
      <c r="AIY67" s="748"/>
      <c r="AIZ67" s="748"/>
      <c r="AJA67" s="748"/>
      <c r="AJB67" s="748"/>
      <c r="AJC67" s="748"/>
      <c r="AJD67" s="748"/>
      <c r="AJE67" s="748"/>
      <c r="AJF67" s="748"/>
      <c r="AJG67" s="748"/>
      <c r="AJH67" s="748"/>
      <c r="AJI67" s="748"/>
      <c r="AJJ67" s="748"/>
      <c r="AJK67" s="748"/>
      <c r="AJL67" s="748"/>
      <c r="AJM67" s="748"/>
      <c r="AJN67" s="748"/>
      <c r="AJO67" s="748"/>
      <c r="AJP67" s="748"/>
      <c r="AJQ67" s="748"/>
      <c r="AJR67" s="748"/>
      <c r="AJS67" s="748"/>
      <c r="AJT67" s="748"/>
      <c r="AJU67" s="748"/>
      <c r="AJV67" s="748"/>
      <c r="AJW67" s="748"/>
      <c r="AJX67" s="748"/>
      <c r="AJY67" s="748"/>
      <c r="AJZ67" s="748"/>
      <c r="AKA67" s="748"/>
      <c r="AKB67" s="748"/>
      <c r="AKC67" s="748"/>
      <c r="AKD67" s="748"/>
      <c r="AKE67" s="748"/>
      <c r="AKF67" s="748"/>
      <c r="AKG67" s="748"/>
      <c r="AKH67" s="748"/>
      <c r="AKI67" s="748"/>
      <c r="AKJ67" s="748"/>
      <c r="AKK67" s="748"/>
      <c r="AKL67" s="748"/>
      <c r="AKM67" s="748"/>
      <c r="AKN67" s="748"/>
      <c r="AKO67" s="748"/>
      <c r="AKP67" s="748"/>
      <c r="AKQ67" s="748"/>
      <c r="AKR67" s="748"/>
      <c r="AKS67" s="748"/>
      <c r="AKT67" s="748"/>
      <c r="AKU67" s="748"/>
      <c r="AKV67" s="748"/>
      <c r="AKW67" s="748"/>
      <c r="AKX67" s="748"/>
      <c r="AKY67" s="748"/>
      <c r="AKZ67" s="748"/>
      <c r="ALA67" s="748"/>
      <c r="ALB67" s="748"/>
      <c r="ALC67" s="748"/>
      <c r="ALD67" s="748"/>
      <c r="ALE67" s="748"/>
      <c r="ALF67" s="748"/>
      <c r="ALG67" s="748"/>
      <c r="ALH67" s="748"/>
      <c r="ALI67" s="748"/>
      <c r="ALJ67" s="748"/>
      <c r="ALK67" s="748"/>
      <c r="ALL67" s="748"/>
      <c r="ALM67" s="748"/>
      <c r="ALN67" s="748"/>
      <c r="ALO67" s="748"/>
      <c r="ALP67" s="748"/>
      <c r="ALQ67" s="748"/>
      <c r="ALR67" s="748"/>
      <c r="ALS67" s="748"/>
      <c r="ALT67" s="748"/>
      <c r="ALU67" s="748"/>
      <c r="ALV67" s="748"/>
      <c r="ALW67" s="748"/>
      <c r="ALX67" s="748"/>
      <c r="ALY67" s="748"/>
      <c r="ALZ67" s="748"/>
      <c r="AMA67" s="748"/>
      <c r="AMB67" s="748"/>
      <c r="AMC67" s="748"/>
      <c r="AMD67" s="748"/>
      <c r="AME67" s="748"/>
      <c r="AMF67" s="748"/>
      <c r="AMG67" s="748"/>
      <c r="AMH67" s="748"/>
      <c r="AMI67" s="748"/>
      <c r="AMJ67" s="748"/>
      <c r="AMK67" s="748"/>
      <c r="AML67" s="748"/>
      <c r="AMM67" s="748"/>
      <c r="AMN67" s="748"/>
      <c r="AMO67" s="748"/>
      <c r="AMP67" s="748"/>
      <c r="AMQ67" s="748"/>
      <c r="AMR67" s="748"/>
      <c r="AMS67" s="748"/>
      <c r="AMT67" s="748"/>
      <c r="AMU67" s="748"/>
      <c r="AMV67" s="748"/>
      <c r="AMW67" s="748"/>
      <c r="AMX67" s="748"/>
      <c r="AMY67" s="748"/>
      <c r="AMZ67" s="748"/>
      <c r="ANA67" s="748"/>
      <c r="ANB67" s="748"/>
      <c r="ANC67" s="748"/>
      <c r="AND67" s="748"/>
      <c r="ANE67" s="748"/>
      <c r="ANF67" s="748"/>
      <c r="ANG67" s="748"/>
      <c r="ANH67" s="748"/>
      <c r="ANI67" s="748"/>
      <c r="ANJ67" s="748"/>
      <c r="ANK67" s="748"/>
      <c r="ANL67" s="748"/>
      <c r="ANM67" s="748"/>
      <c r="ANN67" s="748"/>
      <c r="ANO67" s="748"/>
      <c r="ANP67" s="748"/>
      <c r="ANQ67" s="748"/>
      <c r="ANR67" s="748"/>
      <c r="ANS67" s="748"/>
      <c r="ANT67" s="748"/>
      <c r="ANU67" s="748"/>
      <c r="ANV67" s="748"/>
      <c r="ANW67" s="748"/>
      <c r="ANX67" s="748"/>
      <c r="ANY67" s="748"/>
      <c r="ANZ67" s="748"/>
      <c r="AOA67" s="748"/>
      <c r="AOB67" s="748"/>
      <c r="AOC67" s="748"/>
      <c r="AOD67" s="748"/>
      <c r="AOE67" s="748"/>
      <c r="AOF67" s="748"/>
      <c r="AOG67" s="748"/>
      <c r="AOH67" s="748"/>
      <c r="AOI67" s="748"/>
      <c r="AOJ67" s="748"/>
      <c r="AOK67" s="748"/>
      <c r="AOL67" s="748"/>
      <c r="AOM67" s="748"/>
      <c r="AON67" s="748"/>
      <c r="AOO67" s="748"/>
      <c r="AOP67" s="748"/>
      <c r="AOQ67" s="748"/>
      <c r="AOR67" s="748"/>
      <c r="AOS67" s="748"/>
      <c r="AOT67" s="748"/>
      <c r="AOU67" s="748"/>
      <c r="AOV67" s="748"/>
      <c r="AOW67" s="748"/>
      <c r="AOX67" s="748"/>
      <c r="AOY67" s="748"/>
      <c r="AOZ67" s="748"/>
      <c r="APA67" s="748"/>
      <c r="APB67" s="748"/>
      <c r="APC67" s="748"/>
      <c r="APD67" s="748"/>
      <c r="APE67" s="748"/>
      <c r="APF67" s="748"/>
      <c r="APG67" s="748"/>
      <c r="APH67" s="748"/>
      <c r="API67" s="748"/>
      <c r="APJ67" s="748"/>
      <c r="APK67" s="748"/>
      <c r="APL67" s="748"/>
      <c r="APM67" s="748"/>
      <c r="APN67" s="748"/>
      <c r="APO67" s="748"/>
      <c r="APP67" s="748"/>
      <c r="APQ67" s="748"/>
      <c r="APR67" s="748"/>
      <c r="APS67" s="748"/>
      <c r="APT67" s="748"/>
      <c r="APU67" s="748"/>
      <c r="APV67" s="748"/>
      <c r="APW67" s="748"/>
      <c r="APX67" s="748"/>
      <c r="APY67" s="748"/>
      <c r="APZ67" s="748"/>
      <c r="AQA67" s="748"/>
      <c r="AQB67" s="748"/>
      <c r="AQC67" s="748"/>
      <c r="AQD67" s="748"/>
      <c r="AQE67" s="748"/>
      <c r="AQF67" s="748"/>
      <c r="AQG67" s="748"/>
      <c r="AQH67" s="748"/>
      <c r="AQI67" s="748"/>
      <c r="AQJ67" s="748"/>
      <c r="AQK67" s="748"/>
      <c r="AQL67" s="748"/>
      <c r="AQM67" s="748"/>
      <c r="AQN67" s="748"/>
      <c r="AQO67" s="748"/>
      <c r="AQP67" s="748"/>
      <c r="AQQ67" s="748"/>
      <c r="AQR67" s="748"/>
      <c r="AQS67" s="748"/>
      <c r="AQT67" s="748"/>
      <c r="AQU67" s="748"/>
      <c r="AQV67" s="748"/>
      <c r="AQW67" s="748"/>
      <c r="AQX67" s="748"/>
      <c r="AQY67" s="748"/>
      <c r="AQZ67" s="748"/>
      <c r="ARA67" s="748"/>
      <c r="ARB67" s="748"/>
      <c r="ARC67" s="748"/>
      <c r="ARD67" s="748"/>
      <c r="ARE67" s="748"/>
      <c r="ARF67" s="748"/>
      <c r="ARG67" s="748"/>
      <c r="ARH67" s="748"/>
      <c r="ARI67" s="748"/>
      <c r="ARJ67" s="748"/>
      <c r="ARK67" s="748"/>
      <c r="ARL67" s="748"/>
      <c r="ARM67" s="748"/>
      <c r="ARN67" s="748"/>
      <c r="ARO67" s="748"/>
      <c r="ARP67" s="748"/>
      <c r="ARQ67" s="748"/>
      <c r="ARR67" s="748"/>
      <c r="ARS67" s="748"/>
      <c r="ART67" s="748"/>
      <c r="ARU67" s="748"/>
      <c r="ARV67" s="748"/>
      <c r="ARW67" s="748"/>
      <c r="ARX67" s="748"/>
      <c r="ARY67" s="748"/>
      <c r="ARZ67" s="748"/>
      <c r="ASA67" s="748"/>
      <c r="ASB67" s="748"/>
      <c r="ASC67" s="748"/>
      <c r="ASD67" s="748"/>
      <c r="ASE67" s="748"/>
      <c r="ASF67" s="748"/>
      <c r="ASG67" s="748"/>
      <c r="ASH67" s="748"/>
      <c r="ASI67" s="748"/>
      <c r="ASJ67" s="748"/>
      <c r="ASK67" s="748"/>
      <c r="ASL67" s="748"/>
      <c r="ASM67" s="748"/>
      <c r="ASN67" s="748"/>
      <c r="ASO67" s="748"/>
      <c r="ASP67" s="748"/>
      <c r="ASQ67" s="748"/>
      <c r="ASR67" s="748"/>
      <c r="ASS67" s="748"/>
      <c r="AST67" s="748"/>
      <c r="ASU67" s="748"/>
      <c r="ASV67" s="748"/>
      <c r="ASW67" s="748"/>
      <c r="ASX67" s="748"/>
      <c r="ASY67" s="748"/>
      <c r="ASZ67" s="748"/>
      <c r="ATA67" s="748"/>
      <c r="ATB67" s="748"/>
      <c r="ATC67" s="748"/>
      <c r="ATD67" s="748"/>
      <c r="ATE67" s="748"/>
      <c r="ATF67" s="748"/>
      <c r="ATG67" s="748"/>
      <c r="ATH67" s="748"/>
      <c r="ATI67" s="748"/>
      <c r="ATJ67" s="748"/>
      <c r="ATK67" s="748"/>
      <c r="ATL67" s="748"/>
      <c r="ATM67" s="748"/>
      <c r="ATN67" s="748"/>
      <c r="ATO67" s="748"/>
      <c r="ATP67" s="748"/>
      <c r="ATQ67" s="748"/>
      <c r="ATR67" s="748"/>
      <c r="ATS67" s="748"/>
      <c r="ATT67" s="748"/>
      <c r="ATU67" s="748"/>
      <c r="ATV67" s="748"/>
      <c r="ATW67" s="748"/>
      <c r="ATX67" s="748"/>
      <c r="ATY67" s="748"/>
      <c r="ATZ67" s="748"/>
      <c r="AUA67" s="748"/>
      <c r="AUB67" s="748"/>
      <c r="AUC67" s="748"/>
      <c r="AUD67" s="748"/>
      <c r="AUE67" s="748"/>
      <c r="AUF67" s="748"/>
      <c r="AUG67" s="748"/>
      <c r="AUH67" s="748"/>
      <c r="AUI67" s="748"/>
      <c r="AUJ67" s="748"/>
      <c r="AUK67" s="748"/>
      <c r="AUL67" s="748"/>
      <c r="AUM67" s="748"/>
      <c r="AUN67" s="748"/>
      <c r="AUO67" s="748"/>
      <c r="AUP67" s="748"/>
      <c r="AUQ67" s="748"/>
      <c r="AUR67" s="748"/>
      <c r="AUS67" s="748"/>
      <c r="AUT67" s="748"/>
      <c r="AUU67" s="748"/>
      <c r="AUV67" s="748"/>
      <c r="AUW67" s="748"/>
      <c r="AUX67" s="748"/>
      <c r="AUY67" s="748"/>
      <c r="AUZ67" s="748"/>
      <c r="AVA67" s="748"/>
      <c r="AVB67" s="748"/>
      <c r="AVC67" s="748"/>
      <c r="AVD67" s="748"/>
      <c r="AVE67" s="748"/>
      <c r="AVF67" s="748"/>
      <c r="AVG67" s="748"/>
      <c r="AVH67" s="748"/>
      <c r="AVI67" s="748"/>
      <c r="AVJ67" s="748"/>
      <c r="AVK67" s="748"/>
      <c r="AVL67" s="748"/>
      <c r="AVM67" s="748"/>
      <c r="AVN67" s="748"/>
      <c r="AVO67" s="748"/>
      <c r="AVP67" s="748"/>
      <c r="AVQ67" s="748"/>
      <c r="AVR67" s="748"/>
      <c r="AVS67" s="748"/>
      <c r="AVT67" s="748"/>
      <c r="AVU67" s="748"/>
      <c r="AVV67" s="748"/>
      <c r="AVW67" s="748"/>
      <c r="AVX67" s="748"/>
      <c r="AVY67" s="748"/>
      <c r="AVZ67" s="748"/>
      <c r="AWA67" s="748"/>
      <c r="AWB67" s="748"/>
      <c r="AWC67" s="748"/>
      <c r="AWD67" s="748"/>
      <c r="AWE67" s="748"/>
      <c r="AWF67" s="748"/>
      <c r="AWG67" s="748"/>
      <c r="AWH67" s="748"/>
      <c r="AWI67" s="748"/>
      <c r="AWJ67" s="748"/>
      <c r="AWK67" s="748"/>
      <c r="AWL67" s="748"/>
      <c r="AWM67" s="748"/>
      <c r="AWN67" s="748"/>
      <c r="AWO67" s="748"/>
      <c r="AWP67" s="748"/>
      <c r="AWQ67" s="748"/>
      <c r="AWR67" s="748"/>
      <c r="AWS67" s="748"/>
      <c r="AWT67" s="748"/>
      <c r="AWU67" s="748"/>
      <c r="AWV67" s="748"/>
      <c r="AWW67" s="748"/>
      <c r="AWX67" s="748"/>
      <c r="AWY67" s="748"/>
      <c r="AWZ67" s="748"/>
      <c r="AXA67" s="748"/>
      <c r="AXB67" s="748"/>
      <c r="AXC67" s="748"/>
      <c r="AXD67" s="748"/>
      <c r="AXE67" s="748"/>
      <c r="AXF67" s="748"/>
      <c r="AXG67" s="748"/>
      <c r="AXH67" s="748"/>
      <c r="AXI67" s="748"/>
      <c r="AXJ67" s="748"/>
      <c r="AXK67" s="748"/>
      <c r="AXL67" s="748"/>
      <c r="AXM67" s="748"/>
      <c r="AXN67" s="748"/>
      <c r="AXO67" s="748"/>
      <c r="AXP67" s="748"/>
      <c r="AXQ67" s="748"/>
      <c r="AXR67" s="748"/>
      <c r="AXS67" s="748"/>
      <c r="AXT67" s="748"/>
      <c r="AXU67" s="748"/>
      <c r="AXV67" s="748"/>
      <c r="AXW67" s="748"/>
      <c r="AXX67" s="748"/>
      <c r="AXY67" s="748"/>
      <c r="AXZ67" s="748"/>
      <c r="AYA67" s="748"/>
      <c r="AYB67" s="748"/>
      <c r="AYC67" s="748"/>
      <c r="AYD67" s="748"/>
      <c r="AYE67" s="748"/>
      <c r="AYF67" s="748"/>
      <c r="AYG67" s="748"/>
      <c r="AYH67" s="748"/>
      <c r="AYI67" s="748"/>
      <c r="AYJ67" s="748"/>
      <c r="AYK67" s="748"/>
      <c r="AYL67" s="748"/>
      <c r="AYM67" s="748"/>
      <c r="AYN67" s="748"/>
      <c r="AYO67" s="748"/>
      <c r="AYP67" s="748"/>
      <c r="AYQ67" s="748"/>
      <c r="AYR67" s="748"/>
      <c r="AYS67" s="748"/>
      <c r="AYT67" s="748"/>
      <c r="AYU67" s="748"/>
      <c r="AYV67" s="748"/>
      <c r="AYW67" s="748"/>
      <c r="AYX67" s="748"/>
      <c r="AYY67" s="748"/>
      <c r="AYZ67" s="748"/>
      <c r="AZA67" s="748"/>
      <c r="AZB67" s="748"/>
      <c r="AZC67" s="748"/>
      <c r="AZD67" s="748"/>
      <c r="AZE67" s="748"/>
      <c r="AZF67" s="748"/>
      <c r="AZG67" s="748"/>
      <c r="AZH67" s="748"/>
      <c r="AZI67" s="748"/>
      <c r="AZJ67" s="748"/>
      <c r="AZK67" s="748"/>
      <c r="AZL67" s="748"/>
      <c r="AZM67" s="748"/>
      <c r="AZN67" s="748"/>
      <c r="AZO67" s="748"/>
      <c r="AZP67" s="748"/>
      <c r="AZQ67" s="748"/>
      <c r="AZR67" s="748"/>
      <c r="AZS67" s="748"/>
      <c r="AZT67" s="748"/>
      <c r="AZU67" s="748"/>
      <c r="AZV67" s="748"/>
      <c r="AZW67" s="748"/>
      <c r="AZX67" s="748"/>
      <c r="AZY67" s="748"/>
      <c r="AZZ67" s="748"/>
      <c r="BAA67" s="748"/>
      <c r="BAB67" s="748"/>
      <c r="BAC67" s="748"/>
      <c r="BAD67" s="748"/>
      <c r="BAE67" s="748"/>
      <c r="BAF67" s="748"/>
      <c r="BAG67" s="748"/>
      <c r="BAH67" s="748"/>
      <c r="BAI67" s="748"/>
      <c r="BAJ67" s="748"/>
      <c r="BAK67" s="748"/>
      <c r="BAL67" s="748"/>
      <c r="BAM67" s="748"/>
      <c r="BAN67" s="748"/>
      <c r="BAO67" s="748"/>
      <c r="BAP67" s="748"/>
      <c r="BAQ67" s="748"/>
      <c r="BAR67" s="748"/>
      <c r="BAS67" s="748"/>
      <c r="BAT67" s="748"/>
      <c r="BAU67" s="748"/>
      <c r="BAV67" s="748"/>
      <c r="BAW67" s="748"/>
      <c r="BAX67" s="748"/>
      <c r="BAY67" s="748"/>
      <c r="BAZ67" s="748"/>
      <c r="BBA67" s="748"/>
      <c r="BBB67" s="748"/>
      <c r="BBC67" s="748"/>
      <c r="BBD67" s="748"/>
      <c r="BBE67" s="748"/>
      <c r="BBF67" s="748"/>
      <c r="BBG67" s="748"/>
      <c r="BBH67" s="748"/>
      <c r="BBI67" s="748"/>
      <c r="BBJ67" s="748"/>
      <c r="BBK67" s="748"/>
      <c r="BBL67" s="748"/>
      <c r="BBM67" s="748"/>
      <c r="BBN67" s="748"/>
      <c r="BBO67" s="748"/>
      <c r="BBP67" s="748"/>
      <c r="BBQ67" s="748"/>
      <c r="BBR67" s="748"/>
      <c r="BBS67" s="748"/>
      <c r="BBT67" s="748"/>
      <c r="BBU67" s="748"/>
      <c r="BBV67" s="748"/>
      <c r="BBW67" s="748"/>
      <c r="BBX67" s="748"/>
      <c r="BBY67" s="748"/>
      <c r="BBZ67" s="748"/>
      <c r="BCA67" s="748"/>
      <c r="BCB67" s="748"/>
      <c r="BCC67" s="748"/>
      <c r="BCD67" s="748"/>
      <c r="BCE67" s="748"/>
      <c r="BCF67" s="748"/>
      <c r="BCG67" s="748"/>
      <c r="BCH67" s="748"/>
      <c r="BCI67" s="748"/>
      <c r="BCJ67" s="748"/>
      <c r="BCK67" s="748"/>
      <c r="BCL67" s="748"/>
      <c r="BCM67" s="748"/>
      <c r="BCN67" s="748"/>
      <c r="BCO67" s="748"/>
      <c r="BCP67" s="748"/>
      <c r="BCQ67" s="748"/>
      <c r="BCR67" s="748"/>
      <c r="BCS67" s="748"/>
      <c r="BCT67" s="748"/>
      <c r="BCU67" s="748"/>
      <c r="BCV67" s="748"/>
      <c r="BCW67" s="748"/>
      <c r="BCX67" s="748"/>
      <c r="BCY67" s="748"/>
      <c r="BCZ67" s="748"/>
      <c r="BDA67" s="748"/>
      <c r="BDB67" s="748"/>
      <c r="BDC67" s="748"/>
      <c r="BDD67" s="748"/>
      <c r="BDE67" s="748"/>
      <c r="BDF67" s="748"/>
      <c r="BDG67" s="748"/>
      <c r="BDH67" s="748"/>
      <c r="BDI67" s="748"/>
      <c r="BDJ67" s="748"/>
      <c r="BDK67" s="748"/>
      <c r="BDL67" s="748"/>
      <c r="BDM67" s="748"/>
      <c r="BDN67" s="748"/>
      <c r="BDO67" s="748"/>
      <c r="BDP67" s="748"/>
      <c r="BDQ67" s="748"/>
      <c r="BDR67" s="748"/>
      <c r="BDS67" s="748"/>
      <c r="BDT67" s="748"/>
      <c r="BDU67" s="748"/>
      <c r="BDV67" s="748"/>
      <c r="BDW67" s="748"/>
      <c r="BDX67" s="748"/>
      <c r="BDY67" s="748"/>
      <c r="BDZ67" s="748"/>
      <c r="BEA67" s="748"/>
      <c r="BEB67" s="748"/>
      <c r="BEC67" s="748"/>
      <c r="BED67" s="748"/>
      <c r="BEE67" s="748"/>
      <c r="BEF67" s="748"/>
      <c r="BEG67" s="748"/>
      <c r="BEH67" s="748"/>
      <c r="BEI67" s="748"/>
      <c r="BEJ67" s="748"/>
      <c r="BEK67" s="748"/>
      <c r="BEL67" s="748"/>
      <c r="BEM67" s="748"/>
      <c r="BEN67" s="748"/>
      <c r="BEO67" s="748"/>
      <c r="BEP67" s="748"/>
      <c r="BEQ67" s="748"/>
      <c r="BER67" s="748"/>
      <c r="BES67" s="748"/>
      <c r="BET67" s="748"/>
      <c r="BEU67" s="748"/>
      <c r="BEV67" s="748"/>
      <c r="BEW67" s="748"/>
      <c r="BEX67" s="748"/>
      <c r="BEY67" s="748"/>
      <c r="BEZ67" s="748"/>
      <c r="BFA67" s="748"/>
      <c r="BFB67" s="748"/>
      <c r="BFC67" s="748"/>
      <c r="BFD67" s="748"/>
      <c r="BFE67" s="748"/>
      <c r="BFF67" s="748"/>
      <c r="BFG67" s="748"/>
      <c r="BFH67" s="748"/>
      <c r="BFI67" s="748"/>
      <c r="BFJ67" s="748"/>
      <c r="BFK67" s="748"/>
      <c r="BFL67" s="748"/>
      <c r="BFM67" s="748"/>
      <c r="BFN67" s="748"/>
      <c r="BFO67" s="748"/>
      <c r="BFP67" s="748"/>
      <c r="BFQ67" s="748"/>
      <c r="BFR67" s="748"/>
      <c r="BFS67" s="748"/>
      <c r="BFT67" s="748"/>
      <c r="BFU67" s="748"/>
      <c r="BFV67" s="748"/>
      <c r="BFW67" s="748"/>
      <c r="BFX67" s="748"/>
      <c r="BFY67" s="748"/>
      <c r="BFZ67" s="748"/>
      <c r="BGA67" s="748"/>
      <c r="BGB67" s="748"/>
      <c r="BGC67" s="748"/>
      <c r="BGD67" s="748"/>
      <c r="BGE67" s="748"/>
      <c r="BGF67" s="748"/>
      <c r="BGG67" s="748"/>
      <c r="BGH67" s="748"/>
      <c r="BGI67" s="748"/>
      <c r="BGJ67" s="748"/>
      <c r="BGK67" s="748"/>
      <c r="BGL67" s="748"/>
      <c r="BGM67" s="748"/>
      <c r="BGN67" s="748"/>
      <c r="BGO67" s="748"/>
      <c r="BGP67" s="748"/>
      <c r="BGQ67" s="748"/>
      <c r="BGR67" s="748"/>
      <c r="BGS67" s="748"/>
      <c r="BGT67" s="748"/>
      <c r="BGU67" s="748"/>
      <c r="BGV67" s="748"/>
      <c r="BGW67" s="748"/>
      <c r="BGX67" s="748"/>
      <c r="BGY67" s="748"/>
      <c r="BGZ67" s="748"/>
      <c r="BHA67" s="748"/>
      <c r="BHB67" s="748"/>
      <c r="BHC67" s="748"/>
      <c r="BHD67" s="748"/>
      <c r="BHE67" s="748"/>
      <c r="BHF67" s="748"/>
      <c r="BHG67" s="748"/>
      <c r="BHH67" s="748"/>
      <c r="BHI67" s="748"/>
      <c r="BHJ67" s="748"/>
      <c r="BHK67" s="748"/>
      <c r="BHL67" s="748"/>
      <c r="BHM67" s="748"/>
      <c r="BHN67" s="748"/>
      <c r="BHO67" s="748"/>
      <c r="BHP67" s="748"/>
      <c r="BHQ67" s="748"/>
      <c r="BHR67" s="748"/>
      <c r="BHS67" s="748"/>
      <c r="BHT67" s="748"/>
      <c r="BHU67" s="748"/>
      <c r="BHV67" s="748"/>
      <c r="BHW67" s="748"/>
      <c r="BHX67" s="748"/>
      <c r="BHY67" s="748"/>
      <c r="BHZ67" s="748"/>
      <c r="BIA67" s="748"/>
      <c r="BIB67" s="748"/>
      <c r="BIC67" s="748"/>
      <c r="BID67" s="748"/>
      <c r="BIE67" s="748"/>
      <c r="BIF67" s="748"/>
      <c r="BIG67" s="748"/>
      <c r="BIH67" s="748"/>
      <c r="BII67" s="748"/>
      <c r="BIJ67" s="748"/>
      <c r="BIK67" s="748"/>
      <c r="BIL67" s="748"/>
      <c r="BIM67" s="748"/>
      <c r="BIN67" s="748"/>
      <c r="BIO67" s="748"/>
      <c r="BIP67" s="748"/>
      <c r="BIQ67" s="748"/>
      <c r="BIR67" s="748"/>
      <c r="BIS67" s="748"/>
      <c r="BIT67" s="748"/>
      <c r="BIU67" s="748"/>
      <c r="BIV67" s="748"/>
      <c r="BIW67" s="748"/>
      <c r="BIX67" s="748"/>
      <c r="BIY67" s="748"/>
      <c r="BIZ67" s="748"/>
      <c r="BJA67" s="748"/>
      <c r="BJB67" s="748"/>
      <c r="BJC67" s="748"/>
      <c r="BJD67" s="748"/>
      <c r="BJE67" s="748"/>
      <c r="BJF67" s="748"/>
      <c r="BJG67" s="748"/>
      <c r="BJH67" s="748"/>
      <c r="BJI67" s="748"/>
      <c r="BJJ67" s="748"/>
      <c r="BJK67" s="748"/>
      <c r="BJL67" s="748"/>
      <c r="BJM67" s="748"/>
      <c r="BJN67" s="748"/>
      <c r="BJO67" s="748"/>
      <c r="BJP67" s="748"/>
      <c r="BJQ67" s="748"/>
      <c r="BJR67" s="748"/>
      <c r="BJS67" s="748"/>
      <c r="BJT67" s="748"/>
      <c r="BJU67" s="748"/>
      <c r="BJV67" s="748"/>
      <c r="BJW67" s="748"/>
      <c r="BJX67" s="748"/>
      <c r="BJY67" s="748"/>
      <c r="BJZ67" s="748"/>
      <c r="BKA67" s="748"/>
      <c r="BKB67" s="748"/>
      <c r="BKC67" s="748"/>
      <c r="BKD67" s="748"/>
      <c r="BKE67" s="748"/>
      <c r="BKF67" s="748"/>
      <c r="BKG67" s="748"/>
      <c r="BKH67" s="748"/>
      <c r="BKI67" s="748"/>
      <c r="BKJ67" s="748"/>
      <c r="BKK67" s="748"/>
      <c r="BKL67" s="748"/>
      <c r="BKM67" s="748"/>
      <c r="BKN67" s="748"/>
      <c r="BKO67" s="748"/>
      <c r="BKP67" s="748"/>
      <c r="BKQ67" s="748"/>
      <c r="BKR67" s="748"/>
      <c r="BKS67" s="748"/>
      <c r="BKT67" s="748"/>
      <c r="BKU67" s="748"/>
      <c r="BKV67" s="748"/>
      <c r="BKW67" s="748"/>
      <c r="BKX67" s="748"/>
      <c r="BKY67" s="748"/>
      <c r="BKZ67" s="748"/>
      <c r="BLA67" s="748"/>
      <c r="BLB67" s="748"/>
      <c r="BLC67" s="748"/>
      <c r="BLD67" s="748"/>
      <c r="BLE67" s="748"/>
      <c r="BLF67" s="748"/>
      <c r="BLG67" s="748"/>
      <c r="BLH67" s="748"/>
      <c r="BLI67" s="748"/>
      <c r="BLJ67" s="748"/>
      <c r="BLK67" s="748"/>
      <c r="BLL67" s="748"/>
      <c r="BLM67" s="748"/>
      <c r="BLN67" s="748"/>
      <c r="BLO67" s="748"/>
      <c r="BLP67" s="748"/>
      <c r="BLQ67" s="748"/>
      <c r="BLR67" s="748"/>
      <c r="BLS67" s="748"/>
      <c r="BLT67" s="748"/>
      <c r="BLU67" s="748"/>
      <c r="BLV67" s="748"/>
      <c r="BLW67" s="748"/>
      <c r="BLX67" s="748"/>
      <c r="BLY67" s="748"/>
      <c r="BLZ67" s="748"/>
      <c r="BMA67" s="748"/>
      <c r="BMB67" s="748"/>
      <c r="BMC67" s="748"/>
      <c r="BMD67" s="748"/>
      <c r="BME67" s="748"/>
      <c r="BMF67" s="748"/>
      <c r="BMG67" s="748"/>
      <c r="BMH67" s="748"/>
      <c r="BMI67" s="748"/>
      <c r="BMJ67" s="748"/>
      <c r="BMK67" s="748"/>
      <c r="BML67" s="748"/>
      <c r="BMM67" s="748"/>
      <c r="BMN67" s="748"/>
      <c r="BMO67" s="748"/>
      <c r="BMP67" s="748"/>
      <c r="BMQ67" s="748"/>
      <c r="BMR67" s="748"/>
      <c r="BMS67" s="748"/>
      <c r="BMT67" s="748"/>
      <c r="BMU67" s="748"/>
      <c r="BMV67" s="748"/>
      <c r="BMW67" s="748"/>
      <c r="BMX67" s="748"/>
      <c r="BMY67" s="748"/>
      <c r="BMZ67" s="748"/>
      <c r="BNA67" s="748"/>
      <c r="BNB67" s="748"/>
      <c r="BNC67" s="748"/>
      <c r="BND67" s="748"/>
      <c r="BNE67" s="748"/>
      <c r="BNF67" s="748"/>
      <c r="BNG67" s="748"/>
      <c r="BNH67" s="748"/>
      <c r="BNI67" s="748"/>
      <c r="BNJ67" s="748"/>
      <c r="BNK67" s="748"/>
      <c r="BNL67" s="748"/>
      <c r="BNM67" s="748"/>
      <c r="BNN67" s="748"/>
      <c r="BNO67" s="748"/>
      <c r="BNP67" s="748"/>
      <c r="BNQ67" s="748"/>
      <c r="BNR67" s="748"/>
      <c r="BNS67" s="748"/>
      <c r="BNT67" s="748"/>
      <c r="BNU67" s="748"/>
      <c r="BNV67" s="748"/>
      <c r="BNW67" s="748"/>
      <c r="BNX67" s="748"/>
      <c r="BNY67" s="748"/>
      <c r="BNZ67" s="748"/>
      <c r="BOA67" s="748"/>
      <c r="BOB67" s="748"/>
      <c r="BOC67" s="748"/>
      <c r="BOD67" s="748"/>
      <c r="BOE67" s="748"/>
      <c r="BOF67" s="748"/>
      <c r="BOG67" s="748"/>
      <c r="BOH67" s="748"/>
      <c r="BOI67" s="748"/>
      <c r="BOJ67" s="748"/>
      <c r="BOK67" s="748"/>
      <c r="BOL67" s="748"/>
      <c r="BOM67" s="748"/>
      <c r="BON67" s="748"/>
      <c r="BOO67" s="748"/>
      <c r="BOP67" s="748"/>
      <c r="BOQ67" s="748"/>
      <c r="BOR67" s="748"/>
      <c r="BOS67" s="748"/>
      <c r="BOT67" s="748"/>
      <c r="BOU67" s="748"/>
      <c r="BOV67" s="748"/>
      <c r="BOW67" s="748"/>
      <c r="BOX67" s="748"/>
      <c r="BOY67" s="748"/>
      <c r="BOZ67" s="748"/>
      <c r="BPA67" s="748"/>
      <c r="BPB67" s="748"/>
      <c r="BPC67" s="748"/>
      <c r="BPD67" s="748"/>
      <c r="BPE67" s="748"/>
      <c r="BPF67" s="748"/>
      <c r="BPG67" s="748"/>
      <c r="BPH67" s="748"/>
      <c r="BPI67" s="748"/>
      <c r="BPJ67" s="748"/>
      <c r="BPK67" s="748"/>
      <c r="BPL67" s="748"/>
      <c r="BPM67" s="748"/>
      <c r="BPN67" s="748"/>
      <c r="BPO67" s="748"/>
      <c r="BPP67" s="748"/>
      <c r="BPQ67" s="748"/>
      <c r="BPR67" s="748"/>
      <c r="BPS67" s="748"/>
      <c r="BPT67" s="748"/>
      <c r="BPU67" s="748"/>
      <c r="BPV67" s="748"/>
      <c r="BPW67" s="748"/>
      <c r="BPX67" s="748"/>
      <c r="BPY67" s="748"/>
      <c r="BPZ67" s="748"/>
      <c r="BQA67" s="748"/>
      <c r="BQB67" s="748"/>
      <c r="BQC67" s="748"/>
      <c r="BQD67" s="748"/>
      <c r="BQE67" s="748"/>
      <c r="BQF67" s="748"/>
      <c r="BQG67" s="748"/>
      <c r="BQH67" s="748"/>
      <c r="BQI67" s="748"/>
      <c r="BQJ67" s="748"/>
      <c r="BQK67" s="748"/>
      <c r="BQL67" s="748"/>
      <c r="BQM67" s="748"/>
      <c r="BQN67" s="748"/>
      <c r="BQO67" s="748"/>
      <c r="BQP67" s="748"/>
      <c r="BQQ67" s="748"/>
      <c r="BQR67" s="748"/>
      <c r="BQS67" s="748"/>
      <c r="BQT67" s="748"/>
      <c r="BQU67" s="748"/>
      <c r="BQV67" s="748"/>
      <c r="BQW67" s="748"/>
      <c r="BQX67" s="748"/>
      <c r="BQY67" s="748"/>
      <c r="BQZ67" s="748"/>
      <c r="BRA67" s="748"/>
      <c r="BRB67" s="748"/>
      <c r="BRC67" s="748"/>
      <c r="BRD67" s="748"/>
      <c r="BRE67" s="748"/>
      <c r="BRF67" s="748"/>
      <c r="BRG67" s="748"/>
      <c r="BRH67" s="748"/>
      <c r="BRI67" s="748"/>
      <c r="BRJ67" s="748"/>
      <c r="BRK67" s="748"/>
      <c r="BRL67" s="748"/>
      <c r="BRM67" s="748"/>
      <c r="BRN67" s="748"/>
      <c r="BRO67" s="748"/>
      <c r="BRP67" s="748"/>
      <c r="BRQ67" s="748"/>
      <c r="BRR67" s="748"/>
      <c r="BRS67" s="748"/>
      <c r="BRT67" s="748"/>
      <c r="BRU67" s="748"/>
      <c r="BRV67" s="748"/>
      <c r="BRW67" s="748"/>
      <c r="BRX67" s="748"/>
      <c r="BRY67" s="748"/>
      <c r="BRZ67" s="748"/>
      <c r="BSA67" s="748"/>
      <c r="BSB67" s="748"/>
      <c r="BSC67" s="748"/>
      <c r="BSD67" s="748"/>
      <c r="BSE67" s="748"/>
      <c r="BSF67" s="748"/>
      <c r="BSG67" s="748"/>
      <c r="BSH67" s="748"/>
      <c r="BSI67" s="748"/>
      <c r="BSJ67" s="748"/>
      <c r="BSK67" s="748"/>
      <c r="BSL67" s="748"/>
      <c r="BSM67" s="748"/>
      <c r="BSN67" s="748"/>
      <c r="BSO67" s="748"/>
      <c r="BSP67" s="748"/>
      <c r="BSQ67" s="748"/>
      <c r="BSR67" s="748"/>
      <c r="BSS67" s="748"/>
      <c r="BST67" s="748"/>
      <c r="BSU67" s="748"/>
      <c r="BSV67" s="748"/>
      <c r="BSW67" s="748"/>
      <c r="BSX67" s="748"/>
      <c r="BSY67" s="748"/>
      <c r="BSZ67" s="748"/>
      <c r="BTA67" s="748"/>
      <c r="BTB67" s="748"/>
      <c r="BTC67" s="748"/>
      <c r="BTD67" s="748"/>
      <c r="BTE67" s="748"/>
      <c r="BTF67" s="748"/>
      <c r="BTG67" s="748"/>
      <c r="BTH67" s="748"/>
      <c r="BTI67" s="748"/>
      <c r="BTJ67" s="748"/>
      <c r="BTK67" s="748"/>
      <c r="BTL67" s="748"/>
      <c r="BTM67" s="748"/>
      <c r="BTN67" s="748"/>
      <c r="BTO67" s="748"/>
      <c r="BTP67" s="748"/>
      <c r="BTQ67" s="748"/>
      <c r="BTR67" s="748"/>
      <c r="BTS67" s="748"/>
      <c r="BTT67" s="748"/>
      <c r="BTU67" s="748"/>
      <c r="BTV67" s="748"/>
      <c r="BTW67" s="748"/>
      <c r="BTX67" s="748"/>
      <c r="BTY67" s="748"/>
      <c r="BTZ67" s="748"/>
      <c r="BUA67" s="748"/>
      <c r="BUB67" s="748"/>
      <c r="BUC67" s="748"/>
      <c r="BUD67" s="748"/>
      <c r="BUE67" s="748"/>
      <c r="BUF67" s="748"/>
      <c r="BUG67" s="748"/>
      <c r="BUH67" s="748"/>
      <c r="BUI67" s="748"/>
      <c r="BUJ67" s="748"/>
      <c r="BUK67" s="748"/>
      <c r="BUL67" s="748"/>
      <c r="BUM67" s="748"/>
      <c r="BUN67" s="748"/>
      <c r="BUO67" s="748"/>
      <c r="BUP67" s="748"/>
      <c r="BUQ67" s="748"/>
      <c r="BUR67" s="748"/>
      <c r="BUS67" s="748"/>
      <c r="BUT67" s="748"/>
      <c r="BUU67" s="748"/>
      <c r="BUV67" s="748"/>
      <c r="BUW67" s="748"/>
      <c r="BUX67" s="748"/>
      <c r="BUY67" s="748"/>
      <c r="BUZ67" s="748"/>
      <c r="BVA67" s="748"/>
      <c r="BVB67" s="748"/>
      <c r="BVC67" s="748"/>
      <c r="BVD67" s="748"/>
      <c r="BVE67" s="748"/>
      <c r="BVF67" s="748"/>
      <c r="BVG67" s="748"/>
      <c r="BVH67" s="748"/>
      <c r="BVI67" s="748"/>
      <c r="BVJ67" s="748"/>
      <c r="BVK67" s="748"/>
      <c r="BVL67" s="748"/>
      <c r="BVM67" s="748"/>
      <c r="BVN67" s="748"/>
      <c r="BVO67" s="748"/>
      <c r="BVP67" s="748"/>
      <c r="BVQ67" s="748"/>
      <c r="BVR67" s="748"/>
      <c r="BVS67" s="748"/>
      <c r="BVT67" s="748"/>
      <c r="BVU67" s="748"/>
      <c r="BVV67" s="748"/>
      <c r="BVW67" s="748"/>
      <c r="BVX67" s="748"/>
      <c r="BVY67" s="748"/>
      <c r="BVZ67" s="748"/>
      <c r="BWA67" s="748"/>
      <c r="BWB67" s="748"/>
      <c r="BWC67" s="748"/>
      <c r="BWD67" s="748"/>
      <c r="BWE67" s="748"/>
      <c r="BWF67" s="748"/>
      <c r="BWG67" s="748"/>
      <c r="BWH67" s="748"/>
      <c r="BWI67" s="748"/>
      <c r="BWJ67" s="748"/>
      <c r="BWK67" s="748"/>
      <c r="BWL67" s="748"/>
      <c r="BWM67" s="748"/>
      <c r="BWN67" s="748"/>
      <c r="BWO67" s="748"/>
      <c r="BWP67" s="748"/>
      <c r="BWQ67" s="748"/>
      <c r="BWR67" s="748"/>
      <c r="BWS67" s="748"/>
      <c r="BWT67" s="748"/>
      <c r="BWU67" s="748"/>
      <c r="BWV67" s="748"/>
      <c r="BWW67" s="748"/>
      <c r="BWX67" s="748"/>
      <c r="BWY67" s="748"/>
      <c r="BWZ67" s="748"/>
      <c r="BXA67" s="748"/>
      <c r="BXB67" s="748"/>
      <c r="BXC67" s="748"/>
      <c r="BXD67" s="748"/>
      <c r="BXE67" s="748"/>
      <c r="BXF67" s="748"/>
      <c r="BXG67" s="748"/>
      <c r="BXH67" s="748"/>
      <c r="BXI67" s="748"/>
      <c r="BXJ67" s="748"/>
      <c r="BXK67" s="748"/>
      <c r="BXL67" s="748"/>
      <c r="BXM67" s="748"/>
      <c r="BXN67" s="748"/>
      <c r="BXO67" s="748"/>
      <c r="BXP67" s="748"/>
      <c r="BXQ67" s="748"/>
      <c r="BXR67" s="748"/>
      <c r="BXS67" s="748"/>
      <c r="BXT67" s="748"/>
      <c r="BXU67" s="748"/>
      <c r="BXV67" s="748"/>
      <c r="BXW67" s="748"/>
      <c r="BXX67" s="748"/>
      <c r="BXY67" s="748"/>
      <c r="BXZ67" s="748"/>
      <c r="BYA67" s="748"/>
      <c r="BYB67" s="748"/>
      <c r="BYC67" s="748"/>
      <c r="BYD67" s="748"/>
      <c r="BYE67" s="748"/>
      <c r="BYF67" s="748"/>
      <c r="BYG67" s="748"/>
      <c r="BYH67" s="748"/>
      <c r="BYI67" s="748"/>
      <c r="BYJ67" s="748"/>
      <c r="BYK67" s="748"/>
      <c r="BYL67" s="748"/>
      <c r="BYM67" s="748"/>
      <c r="BYN67" s="748"/>
      <c r="BYO67" s="748"/>
      <c r="BYP67" s="748"/>
      <c r="BYQ67" s="748"/>
      <c r="BYR67" s="748"/>
      <c r="BYS67" s="748"/>
      <c r="BYT67" s="748"/>
      <c r="BYU67" s="748"/>
      <c r="BYV67" s="748"/>
      <c r="BYW67" s="748"/>
      <c r="BYX67" s="748"/>
      <c r="BYY67" s="748"/>
      <c r="BYZ67" s="748"/>
      <c r="BZA67" s="748"/>
      <c r="BZB67" s="748"/>
      <c r="BZC67" s="748"/>
      <c r="BZD67" s="748"/>
      <c r="BZE67" s="748"/>
      <c r="BZF67" s="748"/>
      <c r="BZG67" s="748"/>
      <c r="BZH67" s="748"/>
      <c r="BZI67" s="748"/>
      <c r="BZJ67" s="748"/>
      <c r="BZK67" s="748"/>
      <c r="BZL67" s="748"/>
      <c r="BZM67" s="748"/>
      <c r="BZN67" s="748"/>
      <c r="BZO67" s="748"/>
      <c r="BZP67" s="748"/>
      <c r="BZQ67" s="748"/>
      <c r="BZR67" s="748"/>
      <c r="BZS67" s="748"/>
      <c r="BZT67" s="748"/>
      <c r="BZU67" s="748"/>
      <c r="BZV67" s="748"/>
      <c r="BZW67" s="748"/>
      <c r="BZX67" s="748"/>
      <c r="BZY67" s="748"/>
      <c r="BZZ67" s="748"/>
      <c r="CAA67" s="748"/>
      <c r="CAB67" s="748"/>
      <c r="CAC67" s="748"/>
      <c r="CAD67" s="748"/>
      <c r="CAE67" s="748"/>
      <c r="CAF67" s="748"/>
      <c r="CAG67" s="748"/>
      <c r="CAH67" s="748"/>
      <c r="CAI67" s="748"/>
      <c r="CAJ67" s="748"/>
      <c r="CAK67" s="748"/>
      <c r="CAL67" s="748"/>
      <c r="CAM67" s="748"/>
      <c r="CAN67" s="748"/>
      <c r="CAO67" s="748"/>
      <c r="CAP67" s="748"/>
      <c r="CAQ67" s="748"/>
      <c r="CAR67" s="748"/>
      <c r="CAS67" s="748"/>
      <c r="CAT67" s="748"/>
      <c r="CAU67" s="748"/>
      <c r="CAV67" s="748"/>
      <c r="CAW67" s="748"/>
      <c r="CAX67" s="748"/>
      <c r="CAY67" s="748"/>
      <c r="CAZ67" s="748"/>
      <c r="CBA67" s="748"/>
      <c r="CBB67" s="748"/>
      <c r="CBC67" s="748"/>
      <c r="CBD67" s="748"/>
      <c r="CBE67" s="748"/>
      <c r="CBF67" s="748"/>
      <c r="CBG67" s="748"/>
      <c r="CBH67" s="748"/>
      <c r="CBI67" s="748"/>
      <c r="CBJ67" s="748"/>
      <c r="CBK67" s="748"/>
      <c r="CBL67" s="748"/>
      <c r="CBM67" s="748"/>
      <c r="CBN67" s="748"/>
      <c r="CBO67" s="748"/>
      <c r="CBP67" s="748"/>
      <c r="CBQ67" s="748"/>
      <c r="CBR67" s="748"/>
      <c r="CBS67" s="748"/>
      <c r="CBT67" s="748"/>
      <c r="CBU67" s="748"/>
      <c r="CBV67" s="748"/>
      <c r="CBW67" s="748"/>
      <c r="CBX67" s="748"/>
      <c r="CBY67" s="748"/>
      <c r="CBZ67" s="748"/>
      <c r="CCA67" s="748"/>
      <c r="CCB67" s="748"/>
      <c r="CCC67" s="748"/>
      <c r="CCD67" s="748"/>
      <c r="CCE67" s="748"/>
      <c r="CCF67" s="748"/>
      <c r="CCG67" s="748"/>
      <c r="CCH67" s="748"/>
      <c r="CCI67" s="748"/>
      <c r="CCJ67" s="748"/>
      <c r="CCK67" s="748"/>
      <c r="CCL67" s="748"/>
      <c r="CCM67" s="748"/>
      <c r="CCN67" s="748"/>
      <c r="CCO67" s="748"/>
      <c r="CCP67" s="748"/>
      <c r="CCQ67" s="748"/>
      <c r="CCR67" s="748"/>
      <c r="CCS67" s="748"/>
      <c r="CCT67" s="748"/>
      <c r="CCU67" s="748"/>
      <c r="CCV67" s="748"/>
      <c r="CCW67" s="748"/>
      <c r="CCX67" s="748"/>
      <c r="CCY67" s="748"/>
      <c r="CCZ67" s="748"/>
      <c r="CDA67" s="748"/>
      <c r="CDB67" s="748"/>
      <c r="CDC67" s="748"/>
      <c r="CDD67" s="748"/>
      <c r="CDE67" s="748"/>
      <c r="CDF67" s="748"/>
      <c r="CDG67" s="748"/>
      <c r="CDH67" s="748"/>
      <c r="CDI67" s="748"/>
      <c r="CDJ67" s="748"/>
      <c r="CDK67" s="748"/>
      <c r="CDL67" s="748"/>
      <c r="CDM67" s="748"/>
      <c r="CDN67" s="748"/>
      <c r="CDO67" s="748"/>
      <c r="CDP67" s="748"/>
      <c r="CDQ67" s="748"/>
      <c r="CDR67" s="748"/>
      <c r="CDS67" s="748"/>
      <c r="CDT67" s="748"/>
      <c r="CDU67" s="748"/>
      <c r="CDV67" s="748"/>
      <c r="CDW67" s="748"/>
      <c r="CDX67" s="748"/>
      <c r="CDY67" s="748"/>
      <c r="CDZ67" s="748"/>
      <c r="CEA67" s="748"/>
      <c r="CEB67" s="748"/>
      <c r="CEC67" s="748"/>
      <c r="CED67" s="748"/>
      <c r="CEE67" s="748"/>
      <c r="CEF67" s="748"/>
      <c r="CEG67" s="748"/>
      <c r="CEH67" s="748"/>
      <c r="CEI67" s="748"/>
      <c r="CEJ67" s="748"/>
      <c r="CEK67" s="748"/>
      <c r="CEL67" s="748"/>
      <c r="CEM67" s="748"/>
      <c r="CEN67" s="748"/>
      <c r="CEO67" s="748"/>
      <c r="CEP67" s="748"/>
      <c r="CEQ67" s="748"/>
      <c r="CER67" s="748"/>
      <c r="CES67" s="748"/>
      <c r="CET67" s="748"/>
      <c r="CEU67" s="748"/>
      <c r="CEV67" s="748"/>
      <c r="CEW67" s="748"/>
      <c r="CEX67" s="748"/>
      <c r="CEY67" s="748"/>
      <c r="CEZ67" s="748"/>
      <c r="CFA67" s="748"/>
      <c r="CFB67" s="748"/>
      <c r="CFC67" s="748"/>
      <c r="CFD67" s="748"/>
      <c r="CFE67" s="748"/>
      <c r="CFF67" s="748"/>
      <c r="CFG67" s="748"/>
      <c r="CFH67" s="748"/>
      <c r="CFI67" s="748"/>
      <c r="CFJ67" s="748"/>
      <c r="CFK67" s="748"/>
      <c r="CFL67" s="748"/>
      <c r="CFM67" s="748"/>
      <c r="CFN67" s="748"/>
      <c r="CFO67" s="748"/>
      <c r="CFP67" s="748"/>
      <c r="CFQ67" s="748"/>
      <c r="CFR67" s="748"/>
      <c r="CFS67" s="748"/>
      <c r="CFT67" s="748"/>
      <c r="CFU67" s="748"/>
      <c r="CFV67" s="748"/>
      <c r="CFW67" s="748"/>
      <c r="CFX67" s="748"/>
      <c r="CFY67" s="748"/>
      <c r="CFZ67" s="748"/>
      <c r="CGA67" s="748"/>
      <c r="CGB67" s="748"/>
      <c r="CGC67" s="748"/>
      <c r="CGD67" s="748"/>
      <c r="CGE67" s="748"/>
      <c r="CGF67" s="748"/>
      <c r="CGG67" s="748"/>
      <c r="CGH67" s="748"/>
      <c r="CGI67" s="748"/>
      <c r="CGJ67" s="748"/>
      <c r="CGK67" s="748"/>
      <c r="CGL67" s="748"/>
      <c r="CGM67" s="748"/>
      <c r="CGN67" s="748"/>
      <c r="CGO67" s="748"/>
      <c r="CGP67" s="748"/>
      <c r="CGQ67" s="748"/>
      <c r="CGR67" s="748"/>
      <c r="CGS67" s="748"/>
      <c r="CGT67" s="748"/>
      <c r="CGU67" s="748"/>
      <c r="CGV67" s="748"/>
      <c r="CGW67" s="748"/>
      <c r="CGX67" s="748"/>
      <c r="CGY67" s="748"/>
      <c r="CGZ67" s="748"/>
      <c r="CHA67" s="748"/>
      <c r="CHB67" s="748"/>
      <c r="CHC67" s="748"/>
      <c r="CHD67" s="748"/>
      <c r="CHE67" s="748"/>
      <c r="CHF67" s="748"/>
      <c r="CHG67" s="748"/>
      <c r="CHH67" s="748"/>
      <c r="CHI67" s="748"/>
      <c r="CHJ67" s="748"/>
      <c r="CHK67" s="748"/>
      <c r="CHL67" s="748"/>
      <c r="CHM67" s="748"/>
      <c r="CHN67" s="748"/>
      <c r="CHO67" s="748"/>
      <c r="CHP67" s="748"/>
      <c r="CHQ67" s="748"/>
      <c r="CHR67" s="748"/>
      <c r="CHS67" s="748"/>
      <c r="CHT67" s="748"/>
      <c r="CHU67" s="748"/>
      <c r="CHV67" s="748"/>
      <c r="CHW67" s="748"/>
      <c r="CHX67" s="748"/>
      <c r="CHY67" s="748"/>
      <c r="CHZ67" s="748"/>
      <c r="CIA67" s="748"/>
      <c r="CIB67" s="748"/>
      <c r="CIC67" s="748"/>
      <c r="CID67" s="748"/>
      <c r="CIE67" s="748"/>
      <c r="CIF67" s="748"/>
      <c r="CIG67" s="748"/>
      <c r="CIH67" s="748"/>
      <c r="CII67" s="748"/>
      <c r="CIJ67" s="748"/>
      <c r="CIK67" s="748"/>
      <c r="CIL67" s="748"/>
      <c r="CIM67" s="748"/>
      <c r="CIN67" s="748"/>
      <c r="CIO67" s="748"/>
      <c r="CIP67" s="748"/>
      <c r="CIQ67" s="748"/>
      <c r="CIR67" s="748"/>
      <c r="CIS67" s="748"/>
      <c r="CIT67" s="748"/>
      <c r="CIU67" s="748"/>
      <c r="CIV67" s="748"/>
      <c r="CIW67" s="748"/>
      <c r="CIX67" s="748"/>
      <c r="CIY67" s="748"/>
      <c r="CIZ67" s="748"/>
      <c r="CJA67" s="748"/>
      <c r="CJB67" s="748"/>
      <c r="CJC67" s="748"/>
      <c r="CJD67" s="748"/>
      <c r="CJE67" s="748"/>
      <c r="CJF67" s="748"/>
      <c r="CJG67" s="748"/>
      <c r="CJH67" s="748"/>
      <c r="CJI67" s="748"/>
      <c r="CJJ67" s="748"/>
      <c r="CJK67" s="748"/>
      <c r="CJL67" s="748"/>
      <c r="CJM67" s="748"/>
      <c r="CJN67" s="748"/>
      <c r="CJO67" s="748"/>
      <c r="CJP67" s="748"/>
      <c r="CJQ67" s="748"/>
      <c r="CJR67" s="748"/>
      <c r="CJS67" s="748"/>
      <c r="CJT67" s="748"/>
      <c r="CJU67" s="748"/>
      <c r="CJV67" s="748"/>
      <c r="CJW67" s="748"/>
      <c r="CJX67" s="748"/>
      <c r="CJY67" s="748"/>
      <c r="CJZ67" s="748"/>
      <c r="CKA67" s="748"/>
      <c r="CKB67" s="748"/>
      <c r="CKC67" s="748"/>
      <c r="CKD67" s="748"/>
      <c r="CKE67" s="748"/>
      <c r="CKF67" s="748"/>
      <c r="CKG67" s="748"/>
      <c r="CKH67" s="748"/>
      <c r="CKI67" s="748"/>
      <c r="CKJ67" s="748"/>
      <c r="CKK67" s="748"/>
      <c r="CKL67" s="748"/>
      <c r="CKM67" s="748"/>
      <c r="CKN67" s="748"/>
      <c r="CKO67" s="748"/>
      <c r="CKP67" s="748"/>
      <c r="CKQ67" s="748"/>
      <c r="CKR67" s="748"/>
      <c r="CKS67" s="748"/>
      <c r="CKT67" s="748"/>
      <c r="CKU67" s="748"/>
      <c r="CKV67" s="748"/>
      <c r="CKW67" s="748"/>
      <c r="CKX67" s="748"/>
      <c r="CKY67" s="748"/>
      <c r="CKZ67" s="748"/>
      <c r="CLA67" s="748"/>
      <c r="CLB67" s="748"/>
      <c r="CLC67" s="748"/>
      <c r="CLD67" s="748"/>
      <c r="CLE67" s="748"/>
      <c r="CLF67" s="748"/>
      <c r="CLG67" s="748"/>
      <c r="CLH67" s="748"/>
      <c r="CLI67" s="748"/>
      <c r="CLJ67" s="748"/>
      <c r="CLK67" s="748"/>
      <c r="CLL67" s="748"/>
      <c r="CLM67" s="748"/>
      <c r="CLN67" s="748"/>
      <c r="CLO67" s="748"/>
      <c r="CLP67" s="748"/>
      <c r="CLQ67" s="748"/>
      <c r="CLR67" s="748"/>
      <c r="CLS67" s="748"/>
      <c r="CLT67" s="748"/>
      <c r="CLU67" s="748"/>
      <c r="CLV67" s="748"/>
      <c r="CLW67" s="748"/>
      <c r="CLX67" s="748"/>
      <c r="CLY67" s="748"/>
      <c r="CLZ67" s="748"/>
      <c r="CMA67" s="748"/>
      <c r="CMB67" s="748"/>
      <c r="CMC67" s="748"/>
      <c r="CMD67" s="748"/>
      <c r="CME67" s="748"/>
      <c r="CMF67" s="748"/>
      <c r="CMG67" s="748"/>
      <c r="CMH67" s="748"/>
      <c r="CMI67" s="748"/>
      <c r="CMJ67" s="748"/>
      <c r="CMK67" s="748"/>
      <c r="CML67" s="748"/>
      <c r="CMM67" s="748"/>
      <c r="CMN67" s="748"/>
      <c r="CMO67" s="748"/>
      <c r="CMP67" s="748"/>
      <c r="CMQ67" s="748"/>
      <c r="CMR67" s="748"/>
      <c r="CMS67" s="748"/>
      <c r="CMT67" s="748"/>
      <c r="CMU67" s="748"/>
      <c r="CMV67" s="748"/>
      <c r="CMW67" s="748"/>
      <c r="CMX67" s="748"/>
      <c r="CMY67" s="748"/>
      <c r="CMZ67" s="748"/>
      <c r="CNA67" s="748"/>
      <c r="CNB67" s="748"/>
      <c r="CNC67" s="748"/>
      <c r="CND67" s="748"/>
      <c r="CNE67" s="748"/>
      <c r="CNF67" s="748"/>
      <c r="CNG67" s="748"/>
      <c r="CNH67" s="748"/>
      <c r="CNI67" s="748"/>
      <c r="CNJ67" s="748"/>
      <c r="CNK67" s="748"/>
      <c r="CNL67" s="748"/>
      <c r="CNM67" s="748"/>
      <c r="CNN67" s="748"/>
      <c r="CNO67" s="748"/>
      <c r="CNP67" s="748"/>
      <c r="CNQ67" s="748"/>
      <c r="CNR67" s="748"/>
      <c r="CNS67" s="748"/>
      <c r="CNT67" s="748"/>
      <c r="CNU67" s="748"/>
      <c r="CNV67" s="748"/>
      <c r="CNW67" s="748"/>
      <c r="CNX67" s="748"/>
      <c r="CNY67" s="748"/>
      <c r="CNZ67" s="748"/>
      <c r="COA67" s="748"/>
      <c r="COB67" s="748"/>
      <c r="COC67" s="748"/>
      <c r="COD67" s="748"/>
      <c r="COE67" s="748"/>
      <c r="COF67" s="748"/>
      <c r="COG67" s="748"/>
      <c r="COH67" s="748"/>
      <c r="COI67" s="748"/>
      <c r="COJ67" s="748"/>
      <c r="COK67" s="748"/>
      <c r="COL67" s="748"/>
      <c r="COM67" s="748"/>
      <c r="CON67" s="748"/>
      <c r="COO67" s="748"/>
      <c r="COP67" s="748"/>
      <c r="COQ67" s="748"/>
      <c r="COR67" s="748"/>
      <c r="COS67" s="748"/>
      <c r="COT67" s="748"/>
      <c r="COU67" s="748"/>
      <c r="COV67" s="748"/>
      <c r="COW67" s="748"/>
      <c r="COX67" s="748"/>
      <c r="COY67" s="748"/>
      <c r="COZ67" s="748"/>
      <c r="CPA67" s="748"/>
      <c r="CPB67" s="748"/>
      <c r="CPC67" s="748"/>
      <c r="CPD67" s="748"/>
      <c r="CPE67" s="748"/>
      <c r="CPF67" s="748"/>
      <c r="CPG67" s="748"/>
      <c r="CPH67" s="748"/>
      <c r="CPI67" s="748"/>
      <c r="CPJ67" s="748"/>
      <c r="CPK67" s="748"/>
      <c r="CPL67" s="748"/>
      <c r="CPM67" s="748"/>
      <c r="CPN67" s="748"/>
      <c r="CPO67" s="748"/>
      <c r="CPP67" s="748"/>
      <c r="CPQ67" s="748"/>
      <c r="CPR67" s="748"/>
      <c r="CPS67" s="748"/>
      <c r="CPT67" s="748"/>
      <c r="CPU67" s="748"/>
      <c r="CPV67" s="748"/>
      <c r="CPW67" s="748"/>
      <c r="CPX67" s="748"/>
      <c r="CPY67" s="748"/>
      <c r="CPZ67" s="748"/>
      <c r="CQA67" s="748"/>
      <c r="CQB67" s="748"/>
      <c r="CQC67" s="748"/>
      <c r="CQD67" s="748"/>
      <c r="CQE67" s="748"/>
      <c r="CQF67" s="748"/>
      <c r="CQG67" s="748"/>
      <c r="CQH67" s="748"/>
      <c r="CQI67" s="748"/>
      <c r="CQJ67" s="748"/>
      <c r="CQK67" s="748"/>
      <c r="CQL67" s="748"/>
      <c r="CQM67" s="748"/>
      <c r="CQN67" s="748"/>
      <c r="CQO67" s="748"/>
      <c r="CQP67" s="748"/>
      <c r="CQQ67" s="748"/>
      <c r="CQR67" s="748"/>
      <c r="CQS67" s="748"/>
      <c r="CQT67" s="748"/>
      <c r="CQU67" s="748"/>
      <c r="CQV67" s="748"/>
      <c r="CQW67" s="748"/>
      <c r="CQX67" s="748"/>
      <c r="CQY67" s="748"/>
      <c r="CQZ67" s="748"/>
      <c r="CRA67" s="748"/>
      <c r="CRB67" s="748"/>
      <c r="CRC67" s="748"/>
      <c r="CRD67" s="748"/>
      <c r="CRE67" s="748"/>
      <c r="CRF67" s="748"/>
      <c r="CRG67" s="748"/>
      <c r="CRH67" s="748"/>
      <c r="CRI67" s="748"/>
      <c r="CRJ67" s="748"/>
      <c r="CRK67" s="748"/>
      <c r="CRL67" s="748"/>
      <c r="CRM67" s="748"/>
      <c r="CRN67" s="748"/>
      <c r="CRO67" s="748"/>
      <c r="CRP67" s="748"/>
      <c r="CRQ67" s="748"/>
      <c r="CRR67" s="748"/>
      <c r="CRS67" s="748"/>
      <c r="CRT67" s="748"/>
      <c r="CRU67" s="748"/>
      <c r="CRV67" s="748"/>
      <c r="CRW67" s="748"/>
      <c r="CRX67" s="748"/>
      <c r="CRY67" s="748"/>
      <c r="CRZ67" s="748"/>
      <c r="CSA67" s="748"/>
      <c r="CSB67" s="748"/>
      <c r="CSC67" s="748"/>
      <c r="CSD67" s="748"/>
      <c r="CSE67" s="748"/>
      <c r="CSF67" s="748"/>
      <c r="CSG67" s="748"/>
      <c r="CSH67" s="748"/>
      <c r="CSI67" s="748"/>
      <c r="CSJ67" s="748"/>
      <c r="CSK67" s="748"/>
      <c r="CSL67" s="748"/>
      <c r="CSM67" s="748"/>
      <c r="CSN67" s="748"/>
      <c r="CSO67" s="748"/>
      <c r="CSP67" s="748"/>
      <c r="CSQ67" s="748"/>
      <c r="CSR67" s="748"/>
      <c r="CSS67" s="748"/>
      <c r="CST67" s="748"/>
      <c r="CSU67" s="748"/>
      <c r="CSV67" s="748"/>
      <c r="CSW67" s="748"/>
      <c r="CSX67" s="748"/>
      <c r="CSY67" s="748"/>
      <c r="CSZ67" s="748"/>
      <c r="CTA67" s="748"/>
      <c r="CTB67" s="748"/>
      <c r="CTC67" s="748"/>
      <c r="CTD67" s="748"/>
      <c r="CTE67" s="748"/>
      <c r="CTF67" s="748"/>
      <c r="CTG67" s="748"/>
      <c r="CTH67" s="748"/>
      <c r="CTI67" s="748"/>
      <c r="CTJ67" s="748"/>
      <c r="CTK67" s="748"/>
      <c r="CTL67" s="748"/>
      <c r="CTM67" s="748"/>
      <c r="CTN67" s="748"/>
      <c r="CTO67" s="748"/>
      <c r="CTP67" s="748"/>
      <c r="CTQ67" s="748"/>
      <c r="CTR67" s="748"/>
      <c r="CTS67" s="748"/>
      <c r="CTT67" s="748"/>
      <c r="CTU67" s="748"/>
      <c r="CTV67" s="748"/>
      <c r="CTW67" s="748"/>
      <c r="CTX67" s="748"/>
      <c r="CTY67" s="748"/>
      <c r="CTZ67" s="748"/>
      <c r="CUA67" s="748"/>
      <c r="CUB67" s="748"/>
      <c r="CUC67" s="748"/>
      <c r="CUD67" s="748"/>
      <c r="CUE67" s="748"/>
      <c r="CUF67" s="748"/>
      <c r="CUG67" s="748"/>
      <c r="CUH67" s="748"/>
      <c r="CUI67" s="748"/>
      <c r="CUJ67" s="748"/>
      <c r="CUK67" s="748"/>
      <c r="CUL67" s="748"/>
      <c r="CUM67" s="748"/>
      <c r="CUN67" s="748"/>
      <c r="CUO67" s="748"/>
      <c r="CUP67" s="748"/>
      <c r="CUQ67" s="748"/>
      <c r="CUR67" s="748"/>
      <c r="CUS67" s="748"/>
      <c r="CUT67" s="748"/>
      <c r="CUU67" s="748"/>
      <c r="CUV67" s="748"/>
      <c r="CUW67" s="748"/>
      <c r="CUX67" s="748"/>
      <c r="CUY67" s="748"/>
      <c r="CUZ67" s="748"/>
      <c r="CVA67" s="748"/>
      <c r="CVB67" s="748"/>
      <c r="CVC67" s="748"/>
      <c r="CVD67" s="748"/>
      <c r="CVE67" s="748"/>
      <c r="CVF67" s="748"/>
      <c r="CVG67" s="748"/>
      <c r="CVH67" s="748"/>
      <c r="CVI67" s="748"/>
      <c r="CVJ67" s="748"/>
      <c r="CVK67" s="748"/>
      <c r="CVL67" s="748"/>
      <c r="CVM67" s="748"/>
      <c r="CVN67" s="748"/>
      <c r="CVO67" s="748"/>
      <c r="CVP67" s="748"/>
      <c r="CVQ67" s="748"/>
      <c r="CVR67" s="748"/>
      <c r="CVS67" s="748"/>
      <c r="CVT67" s="748"/>
      <c r="CVU67" s="748"/>
      <c r="CVV67" s="748"/>
      <c r="CVW67" s="748"/>
      <c r="CVX67" s="748"/>
      <c r="CVY67" s="748"/>
      <c r="CVZ67" s="748"/>
      <c r="CWA67" s="748"/>
      <c r="CWB67" s="748"/>
      <c r="CWC67" s="748"/>
      <c r="CWD67" s="748"/>
      <c r="CWE67" s="748"/>
      <c r="CWF67" s="748"/>
      <c r="CWG67" s="748"/>
      <c r="CWH67" s="748"/>
      <c r="CWI67" s="748"/>
      <c r="CWJ67" s="748"/>
      <c r="CWK67" s="748"/>
      <c r="CWL67" s="748"/>
      <c r="CWM67" s="748"/>
      <c r="CWN67" s="748"/>
      <c r="CWO67" s="748"/>
      <c r="CWP67" s="748"/>
      <c r="CWQ67" s="748"/>
      <c r="CWR67" s="748"/>
      <c r="CWS67" s="748"/>
      <c r="CWT67" s="748"/>
      <c r="CWU67" s="748"/>
      <c r="CWV67" s="748"/>
      <c r="CWW67" s="748"/>
      <c r="CWX67" s="748"/>
      <c r="CWY67" s="748"/>
      <c r="CWZ67" s="748"/>
      <c r="CXA67" s="748"/>
      <c r="CXB67" s="748"/>
      <c r="CXC67" s="748"/>
      <c r="CXD67" s="748"/>
      <c r="CXE67" s="748"/>
      <c r="CXF67" s="748"/>
      <c r="CXG67" s="748"/>
      <c r="CXH67" s="748"/>
      <c r="CXI67" s="748"/>
      <c r="CXJ67" s="748"/>
      <c r="CXK67" s="748"/>
      <c r="CXL67" s="748"/>
      <c r="CXM67" s="748"/>
      <c r="CXN67" s="748"/>
      <c r="CXO67" s="748"/>
      <c r="CXP67" s="748"/>
      <c r="CXQ67" s="748"/>
      <c r="CXR67" s="748"/>
      <c r="CXS67" s="748"/>
      <c r="CXT67" s="748"/>
      <c r="CXU67" s="748"/>
      <c r="CXV67" s="748"/>
      <c r="CXW67" s="748"/>
      <c r="CXX67" s="748"/>
      <c r="CXY67" s="748"/>
      <c r="CXZ67" s="748"/>
      <c r="CYA67" s="748"/>
      <c r="CYB67" s="748"/>
      <c r="CYC67" s="748"/>
      <c r="CYD67" s="748"/>
      <c r="CYE67" s="748"/>
      <c r="CYF67" s="748"/>
      <c r="CYG67" s="748"/>
      <c r="CYH67" s="748"/>
      <c r="CYI67" s="748"/>
      <c r="CYJ67" s="748"/>
      <c r="CYK67" s="748"/>
      <c r="CYL67" s="748"/>
      <c r="CYM67" s="748"/>
      <c r="CYN67" s="748"/>
      <c r="CYO67" s="748"/>
      <c r="CYP67" s="748"/>
      <c r="CYQ67" s="748"/>
      <c r="CYR67" s="748"/>
      <c r="CYS67" s="748"/>
      <c r="CYT67" s="748"/>
      <c r="CYU67" s="748"/>
      <c r="CYV67" s="748"/>
      <c r="CYW67" s="748"/>
      <c r="CYX67" s="748"/>
      <c r="CYY67" s="748"/>
      <c r="CYZ67" s="748"/>
      <c r="CZA67" s="748"/>
      <c r="CZB67" s="748"/>
      <c r="CZC67" s="748"/>
      <c r="CZD67" s="748"/>
      <c r="CZE67" s="748"/>
      <c r="CZF67" s="748"/>
      <c r="CZG67" s="748"/>
      <c r="CZH67" s="748"/>
      <c r="CZI67" s="748"/>
      <c r="CZJ67" s="748"/>
      <c r="CZK67" s="748"/>
      <c r="CZL67" s="748"/>
      <c r="CZM67" s="748"/>
      <c r="CZN67" s="748"/>
      <c r="CZO67" s="748"/>
      <c r="CZP67" s="748"/>
      <c r="CZQ67" s="748"/>
      <c r="CZR67" s="748"/>
      <c r="CZS67" s="748"/>
      <c r="CZT67" s="748"/>
      <c r="CZU67" s="748"/>
      <c r="CZV67" s="748"/>
      <c r="CZW67" s="748"/>
      <c r="CZX67" s="748"/>
      <c r="CZY67" s="748"/>
      <c r="CZZ67" s="748"/>
      <c r="DAA67" s="748"/>
      <c r="DAB67" s="748"/>
      <c r="DAC67" s="748"/>
      <c r="DAD67" s="748"/>
      <c r="DAE67" s="748"/>
      <c r="DAF67" s="748"/>
      <c r="DAG67" s="748"/>
      <c r="DAH67" s="748"/>
      <c r="DAI67" s="748"/>
      <c r="DAJ67" s="748"/>
      <c r="DAK67" s="748"/>
      <c r="DAL67" s="748"/>
      <c r="DAM67" s="748"/>
      <c r="DAN67" s="748"/>
      <c r="DAO67" s="748"/>
      <c r="DAP67" s="748"/>
      <c r="DAQ67" s="748"/>
      <c r="DAR67" s="748"/>
      <c r="DAS67" s="748"/>
      <c r="DAT67" s="748"/>
      <c r="DAU67" s="748"/>
      <c r="DAV67" s="748"/>
      <c r="DAW67" s="748"/>
      <c r="DAX67" s="748"/>
      <c r="DAY67" s="748"/>
      <c r="DAZ67" s="748"/>
      <c r="DBA67" s="748"/>
      <c r="DBB67" s="748"/>
      <c r="DBC67" s="748"/>
      <c r="DBD67" s="748"/>
      <c r="DBE67" s="748"/>
      <c r="DBF67" s="748"/>
      <c r="DBG67" s="748"/>
      <c r="DBH67" s="748"/>
      <c r="DBI67" s="748"/>
      <c r="DBJ67" s="748"/>
      <c r="DBK67" s="748"/>
      <c r="DBL67" s="748"/>
      <c r="DBM67" s="748"/>
      <c r="DBN67" s="748"/>
      <c r="DBO67" s="748"/>
      <c r="DBP67" s="748"/>
      <c r="DBQ67" s="748"/>
      <c r="DBR67" s="748"/>
      <c r="DBS67" s="748"/>
      <c r="DBT67" s="748"/>
      <c r="DBU67" s="748"/>
      <c r="DBV67" s="748"/>
      <c r="DBW67" s="748"/>
      <c r="DBX67" s="748"/>
      <c r="DBY67" s="748"/>
      <c r="DBZ67" s="748"/>
      <c r="DCA67" s="748"/>
      <c r="DCB67" s="748"/>
      <c r="DCC67" s="748"/>
      <c r="DCD67" s="748"/>
      <c r="DCE67" s="748"/>
      <c r="DCF67" s="748"/>
      <c r="DCG67" s="748"/>
      <c r="DCH67" s="748"/>
      <c r="DCI67" s="748"/>
      <c r="DCJ67" s="748"/>
      <c r="DCK67" s="748"/>
      <c r="DCL67" s="748"/>
      <c r="DCM67" s="748"/>
      <c r="DCN67" s="748"/>
      <c r="DCO67" s="748"/>
      <c r="DCP67" s="748"/>
      <c r="DCQ67" s="748"/>
      <c r="DCR67" s="748"/>
      <c r="DCS67" s="748"/>
      <c r="DCT67" s="748"/>
      <c r="DCU67" s="748"/>
      <c r="DCV67" s="748"/>
      <c r="DCW67" s="748"/>
      <c r="DCX67" s="748"/>
      <c r="DCY67" s="748"/>
      <c r="DCZ67" s="748"/>
      <c r="DDA67" s="748"/>
      <c r="DDB67" s="748"/>
      <c r="DDC67" s="748"/>
      <c r="DDD67" s="748"/>
      <c r="DDE67" s="748"/>
      <c r="DDF67" s="748"/>
      <c r="DDG67" s="748"/>
      <c r="DDH67" s="748"/>
      <c r="DDI67" s="748"/>
      <c r="DDJ67" s="748"/>
      <c r="DDK67" s="748"/>
      <c r="DDL67" s="748"/>
      <c r="DDM67" s="748"/>
      <c r="DDN67" s="748"/>
      <c r="DDO67" s="748"/>
      <c r="DDP67" s="748"/>
      <c r="DDQ67" s="748"/>
      <c r="DDR67" s="748"/>
      <c r="DDS67" s="748"/>
      <c r="DDT67" s="748"/>
      <c r="DDU67" s="748"/>
      <c r="DDV67" s="748"/>
      <c r="DDW67" s="748"/>
      <c r="DDX67" s="748"/>
      <c r="DDY67" s="748"/>
      <c r="DDZ67" s="748"/>
      <c r="DEA67" s="748"/>
      <c r="DEB67" s="748"/>
      <c r="DEC67" s="748"/>
      <c r="DED67" s="748"/>
      <c r="DEE67" s="748"/>
      <c r="DEF67" s="748"/>
      <c r="DEG67" s="748"/>
      <c r="DEH67" s="748"/>
      <c r="DEI67" s="748"/>
      <c r="DEJ67" s="748"/>
      <c r="DEK67" s="748"/>
      <c r="DEL67" s="748"/>
      <c r="DEM67" s="748"/>
      <c r="DEN67" s="748"/>
      <c r="DEO67" s="748"/>
      <c r="DEP67" s="748"/>
      <c r="DEQ67" s="748"/>
      <c r="DER67" s="748"/>
      <c r="DES67" s="748"/>
      <c r="DET67" s="748"/>
      <c r="DEU67" s="748"/>
      <c r="DEV67" s="748"/>
      <c r="DEW67" s="748"/>
      <c r="DEX67" s="748"/>
      <c r="DEY67" s="748"/>
      <c r="DEZ67" s="748"/>
      <c r="DFA67" s="748"/>
      <c r="DFB67" s="748"/>
      <c r="DFC67" s="748"/>
      <c r="DFD67" s="748"/>
      <c r="DFE67" s="748"/>
      <c r="DFF67" s="748"/>
      <c r="DFG67" s="748"/>
      <c r="DFH67" s="748"/>
      <c r="DFI67" s="748"/>
      <c r="DFJ67" s="748"/>
      <c r="DFK67" s="748"/>
      <c r="DFL67" s="748"/>
      <c r="DFM67" s="748"/>
      <c r="DFN67" s="748"/>
      <c r="DFO67" s="748"/>
      <c r="DFP67" s="748"/>
      <c r="DFQ67" s="748"/>
      <c r="DFR67" s="748"/>
      <c r="DFS67" s="748"/>
      <c r="DFT67" s="748"/>
      <c r="DFU67" s="748"/>
      <c r="DFV67" s="748"/>
      <c r="DFW67" s="748"/>
      <c r="DFX67" s="748"/>
      <c r="DFY67" s="748"/>
      <c r="DFZ67" s="748"/>
      <c r="DGA67" s="748"/>
      <c r="DGB67" s="748"/>
      <c r="DGC67" s="748"/>
      <c r="DGD67" s="748"/>
      <c r="DGE67" s="748"/>
      <c r="DGF67" s="748"/>
      <c r="DGG67" s="748"/>
      <c r="DGH67" s="748"/>
      <c r="DGI67" s="748"/>
      <c r="DGJ67" s="748"/>
      <c r="DGK67" s="748"/>
      <c r="DGL67" s="748"/>
      <c r="DGM67" s="748"/>
      <c r="DGN67" s="748"/>
      <c r="DGO67" s="748"/>
      <c r="DGP67" s="748"/>
      <c r="DGQ67" s="748"/>
      <c r="DGR67" s="748"/>
      <c r="DGS67" s="748"/>
      <c r="DGT67" s="748"/>
      <c r="DGU67" s="748"/>
      <c r="DGV67" s="748"/>
      <c r="DGW67" s="748"/>
      <c r="DGX67" s="748"/>
      <c r="DGY67" s="748"/>
      <c r="DGZ67" s="748"/>
      <c r="DHA67" s="748"/>
      <c r="DHB67" s="748"/>
      <c r="DHC67" s="748"/>
      <c r="DHD67" s="748"/>
      <c r="DHE67" s="748"/>
      <c r="DHF67" s="748"/>
      <c r="DHG67" s="748"/>
      <c r="DHH67" s="748"/>
      <c r="DHI67" s="748"/>
      <c r="DHJ67" s="748"/>
      <c r="DHK67" s="748"/>
      <c r="DHL67" s="748"/>
      <c r="DHM67" s="748"/>
      <c r="DHN67" s="748"/>
      <c r="DHO67" s="748"/>
      <c r="DHP67" s="748"/>
      <c r="DHQ67" s="748"/>
      <c r="DHR67" s="748"/>
      <c r="DHS67" s="748"/>
      <c r="DHT67" s="748"/>
      <c r="DHU67" s="748"/>
      <c r="DHV67" s="748"/>
      <c r="DHW67" s="748"/>
      <c r="DHX67" s="748"/>
      <c r="DHY67" s="748"/>
      <c r="DHZ67" s="748"/>
      <c r="DIA67" s="748"/>
      <c r="DIB67" s="748"/>
      <c r="DIC67" s="748"/>
      <c r="DID67" s="748"/>
      <c r="DIE67" s="748"/>
      <c r="DIF67" s="748"/>
      <c r="DIG67" s="748"/>
      <c r="DIH67" s="748"/>
      <c r="DII67" s="748"/>
      <c r="DIJ67" s="748"/>
      <c r="DIK67" s="748"/>
      <c r="DIL67" s="748"/>
      <c r="DIM67" s="748"/>
      <c r="DIN67" s="748"/>
      <c r="DIO67" s="748"/>
      <c r="DIP67" s="748"/>
      <c r="DIQ67" s="748"/>
      <c r="DIR67" s="748"/>
      <c r="DIS67" s="748"/>
      <c r="DIT67" s="748"/>
      <c r="DIU67" s="748"/>
      <c r="DIV67" s="748"/>
      <c r="DIW67" s="748"/>
      <c r="DIX67" s="748"/>
      <c r="DIY67" s="748"/>
      <c r="DIZ67" s="748"/>
      <c r="DJA67" s="748"/>
      <c r="DJB67" s="748"/>
      <c r="DJC67" s="748"/>
      <c r="DJD67" s="748"/>
      <c r="DJE67" s="748"/>
      <c r="DJF67" s="748"/>
      <c r="DJG67" s="748"/>
      <c r="DJH67" s="748"/>
      <c r="DJI67" s="748"/>
      <c r="DJJ67" s="748"/>
      <c r="DJK67" s="748"/>
      <c r="DJL67" s="748"/>
      <c r="DJM67" s="748"/>
      <c r="DJN67" s="748"/>
      <c r="DJO67" s="748"/>
      <c r="DJP67" s="748"/>
      <c r="DJQ67" s="748"/>
      <c r="DJR67" s="748"/>
      <c r="DJS67" s="748"/>
      <c r="DJT67" s="748"/>
      <c r="DJU67" s="748"/>
      <c r="DJV67" s="748"/>
      <c r="DJW67" s="748"/>
      <c r="DJX67" s="748"/>
      <c r="DJY67" s="748"/>
      <c r="DJZ67" s="748"/>
      <c r="DKA67" s="748"/>
      <c r="DKB67" s="748"/>
      <c r="DKC67" s="748"/>
      <c r="DKD67" s="748"/>
      <c r="DKE67" s="748"/>
      <c r="DKF67" s="748"/>
      <c r="DKG67" s="748"/>
      <c r="DKH67" s="748"/>
      <c r="DKI67" s="748"/>
      <c r="DKJ67" s="748"/>
      <c r="DKK67" s="748"/>
      <c r="DKL67" s="748"/>
      <c r="DKM67" s="748"/>
      <c r="DKN67" s="748"/>
      <c r="DKO67" s="748"/>
      <c r="DKP67" s="748"/>
      <c r="DKQ67" s="748"/>
      <c r="DKR67" s="748"/>
      <c r="DKS67" s="748"/>
      <c r="DKT67" s="748"/>
      <c r="DKU67" s="748"/>
      <c r="DKV67" s="748"/>
      <c r="DKW67" s="748"/>
      <c r="DKX67" s="748"/>
      <c r="DKY67" s="748"/>
      <c r="DKZ67" s="748"/>
      <c r="DLA67" s="748"/>
      <c r="DLB67" s="748"/>
      <c r="DLC67" s="748"/>
      <c r="DLD67" s="748"/>
      <c r="DLE67" s="748"/>
      <c r="DLF67" s="748"/>
      <c r="DLG67" s="748"/>
      <c r="DLH67" s="748"/>
      <c r="DLI67" s="748"/>
      <c r="DLJ67" s="748"/>
      <c r="DLK67" s="748"/>
      <c r="DLL67" s="748"/>
      <c r="DLM67" s="748"/>
      <c r="DLN67" s="748"/>
      <c r="DLO67" s="748"/>
      <c r="DLP67" s="748"/>
      <c r="DLQ67" s="748"/>
      <c r="DLR67" s="748"/>
      <c r="DLS67" s="748"/>
      <c r="DLT67" s="748"/>
      <c r="DLU67" s="748"/>
      <c r="DLV67" s="748"/>
      <c r="DLW67" s="748"/>
      <c r="DLX67" s="748"/>
      <c r="DLY67" s="748"/>
      <c r="DLZ67" s="748"/>
      <c r="DMA67" s="748"/>
      <c r="DMB67" s="748"/>
      <c r="DMC67" s="748"/>
      <c r="DMD67" s="748"/>
      <c r="DME67" s="748"/>
      <c r="DMF67" s="748"/>
      <c r="DMG67" s="748"/>
      <c r="DMH67" s="748"/>
      <c r="DMI67" s="748"/>
      <c r="DMJ67" s="748"/>
      <c r="DMK67" s="748"/>
      <c r="DML67" s="748"/>
      <c r="DMM67" s="748"/>
      <c r="DMN67" s="748"/>
      <c r="DMO67" s="748"/>
      <c r="DMP67" s="748"/>
      <c r="DMQ67" s="748"/>
      <c r="DMR67" s="748"/>
      <c r="DMS67" s="748"/>
      <c r="DMT67" s="748"/>
      <c r="DMU67" s="748"/>
      <c r="DMV67" s="748"/>
      <c r="DMW67" s="748"/>
      <c r="DMX67" s="748"/>
      <c r="DMY67" s="748"/>
      <c r="DMZ67" s="748"/>
      <c r="DNA67" s="748"/>
      <c r="DNB67" s="748"/>
      <c r="DNC67" s="748"/>
      <c r="DND67" s="748"/>
      <c r="DNE67" s="748"/>
      <c r="DNF67" s="748"/>
      <c r="DNG67" s="748"/>
      <c r="DNH67" s="748"/>
      <c r="DNI67" s="748"/>
      <c r="DNJ67" s="748"/>
      <c r="DNK67" s="748"/>
      <c r="DNL67" s="748"/>
      <c r="DNM67" s="748"/>
      <c r="DNN67" s="748"/>
      <c r="DNO67" s="748"/>
      <c r="DNP67" s="748"/>
      <c r="DNQ67" s="748"/>
      <c r="DNR67" s="748"/>
      <c r="DNS67" s="748"/>
      <c r="DNT67" s="748"/>
      <c r="DNU67" s="748"/>
      <c r="DNV67" s="748"/>
      <c r="DNW67" s="748"/>
      <c r="DNX67" s="748"/>
      <c r="DNY67" s="748"/>
      <c r="DNZ67" s="748"/>
      <c r="DOA67" s="748"/>
      <c r="DOB67" s="748"/>
      <c r="DOC67" s="748"/>
      <c r="DOD67" s="748"/>
      <c r="DOE67" s="748"/>
      <c r="DOF67" s="748"/>
      <c r="DOG67" s="748"/>
      <c r="DOH67" s="748"/>
      <c r="DOI67" s="748"/>
      <c r="DOJ67" s="748"/>
      <c r="DOK67" s="748"/>
      <c r="DOL67" s="748"/>
      <c r="DOM67" s="748"/>
      <c r="DON67" s="748"/>
      <c r="DOO67" s="748"/>
      <c r="DOP67" s="748"/>
      <c r="DOQ67" s="748"/>
      <c r="DOR67" s="748"/>
      <c r="DOS67" s="748"/>
      <c r="DOT67" s="748"/>
      <c r="DOU67" s="748"/>
      <c r="DOV67" s="748"/>
      <c r="DOW67" s="748"/>
      <c r="DOX67" s="748"/>
      <c r="DOY67" s="748"/>
      <c r="DOZ67" s="748"/>
      <c r="DPA67" s="748"/>
      <c r="DPB67" s="748"/>
      <c r="DPC67" s="748"/>
      <c r="DPD67" s="748"/>
      <c r="DPE67" s="748"/>
      <c r="DPF67" s="748"/>
      <c r="DPG67" s="748"/>
      <c r="DPH67" s="748"/>
      <c r="DPI67" s="748"/>
      <c r="DPJ67" s="748"/>
      <c r="DPK67" s="748"/>
      <c r="DPL67" s="748"/>
      <c r="DPM67" s="748"/>
      <c r="DPN67" s="748"/>
      <c r="DPO67" s="748"/>
      <c r="DPP67" s="748"/>
      <c r="DPQ67" s="748"/>
      <c r="DPR67" s="748"/>
      <c r="DPS67" s="748"/>
      <c r="DPT67" s="748"/>
      <c r="DPU67" s="748"/>
      <c r="DPV67" s="748"/>
      <c r="DPW67" s="748"/>
      <c r="DPX67" s="748"/>
      <c r="DPY67" s="748"/>
      <c r="DPZ67" s="748"/>
      <c r="DQA67" s="748"/>
      <c r="DQB67" s="748"/>
      <c r="DQC67" s="748"/>
      <c r="DQD67" s="748"/>
      <c r="DQE67" s="748"/>
      <c r="DQF67" s="748"/>
      <c r="DQG67" s="748"/>
      <c r="DQH67" s="748"/>
      <c r="DQI67" s="748"/>
      <c r="DQJ67" s="748"/>
      <c r="DQK67" s="748"/>
      <c r="DQL67" s="748"/>
      <c r="DQM67" s="748"/>
      <c r="DQN67" s="748"/>
      <c r="DQO67" s="748"/>
      <c r="DQP67" s="748"/>
      <c r="DQQ67" s="748"/>
      <c r="DQR67" s="748"/>
      <c r="DQS67" s="748"/>
      <c r="DQT67" s="748"/>
      <c r="DQU67" s="748"/>
      <c r="DQV67" s="748"/>
      <c r="DQW67" s="748"/>
      <c r="DQX67" s="748"/>
      <c r="DQY67" s="748"/>
      <c r="DQZ67" s="748"/>
      <c r="DRA67" s="748"/>
      <c r="DRB67" s="748"/>
      <c r="DRC67" s="748"/>
      <c r="DRD67" s="748"/>
      <c r="DRE67" s="748"/>
      <c r="DRF67" s="748"/>
      <c r="DRG67" s="748"/>
      <c r="DRH67" s="748"/>
      <c r="DRI67" s="748"/>
      <c r="DRJ67" s="748"/>
      <c r="DRK67" s="748"/>
      <c r="DRL67" s="748"/>
      <c r="DRM67" s="748"/>
      <c r="DRN67" s="748"/>
      <c r="DRO67" s="748"/>
      <c r="DRP67" s="748"/>
      <c r="DRQ67" s="748"/>
      <c r="DRR67" s="748"/>
      <c r="DRS67" s="748"/>
      <c r="DRT67" s="748"/>
      <c r="DRU67" s="748"/>
      <c r="DRV67" s="748"/>
      <c r="DRW67" s="748"/>
      <c r="DRX67" s="748"/>
      <c r="DRY67" s="748"/>
      <c r="DRZ67" s="748"/>
      <c r="DSA67" s="748"/>
      <c r="DSB67" s="748"/>
      <c r="DSC67" s="748"/>
      <c r="DSD67" s="748"/>
      <c r="DSE67" s="748"/>
      <c r="DSF67" s="748"/>
      <c r="DSG67" s="748"/>
      <c r="DSH67" s="748"/>
      <c r="DSI67" s="748"/>
      <c r="DSJ67" s="748"/>
      <c r="DSK67" s="748"/>
      <c r="DSL67" s="748"/>
      <c r="DSM67" s="748"/>
      <c r="DSN67" s="748"/>
      <c r="DSO67" s="748"/>
      <c r="DSP67" s="748"/>
      <c r="DSQ67" s="748"/>
      <c r="DSR67" s="748"/>
      <c r="DSS67" s="748"/>
      <c r="DST67" s="748"/>
      <c r="DSU67" s="748"/>
      <c r="DSV67" s="748"/>
      <c r="DSW67" s="748"/>
      <c r="DSX67" s="748"/>
      <c r="DSY67" s="748"/>
      <c r="DSZ67" s="748"/>
      <c r="DTA67" s="748"/>
      <c r="DTB67" s="748"/>
      <c r="DTC67" s="748"/>
      <c r="DTD67" s="748"/>
      <c r="DTE67" s="748"/>
      <c r="DTF67" s="748"/>
      <c r="DTG67" s="748"/>
      <c r="DTH67" s="748"/>
      <c r="DTI67" s="748"/>
      <c r="DTJ67" s="748"/>
      <c r="DTK67" s="748"/>
      <c r="DTL67" s="748"/>
      <c r="DTM67" s="748"/>
      <c r="DTN67" s="748"/>
      <c r="DTO67" s="748"/>
      <c r="DTP67" s="748"/>
      <c r="DTQ67" s="748"/>
      <c r="DTR67" s="748"/>
      <c r="DTS67" s="748"/>
      <c r="DTT67" s="748"/>
      <c r="DTU67" s="748"/>
      <c r="DTV67" s="748"/>
      <c r="DTW67" s="748"/>
      <c r="DTX67" s="748"/>
      <c r="DTY67" s="748"/>
      <c r="DTZ67" s="748"/>
      <c r="DUA67" s="748"/>
      <c r="DUB67" s="748"/>
      <c r="DUC67" s="748"/>
      <c r="DUD67" s="748"/>
      <c r="DUE67" s="748"/>
      <c r="DUF67" s="748"/>
      <c r="DUG67" s="748"/>
      <c r="DUH67" s="748"/>
      <c r="DUI67" s="748"/>
      <c r="DUJ67" s="748"/>
      <c r="DUK67" s="748"/>
      <c r="DUL67" s="748"/>
      <c r="DUM67" s="748"/>
      <c r="DUN67" s="748"/>
      <c r="DUO67" s="748"/>
      <c r="DUP67" s="748"/>
      <c r="DUQ67" s="748"/>
      <c r="DUR67" s="748"/>
      <c r="DUS67" s="748"/>
      <c r="DUT67" s="748"/>
      <c r="DUU67" s="748"/>
      <c r="DUV67" s="748"/>
      <c r="DUW67" s="748"/>
      <c r="DUX67" s="748"/>
      <c r="DUY67" s="748"/>
      <c r="DUZ67" s="748"/>
      <c r="DVA67" s="748"/>
      <c r="DVB67" s="748"/>
      <c r="DVC67" s="748"/>
      <c r="DVD67" s="748"/>
      <c r="DVE67" s="748"/>
      <c r="DVF67" s="748"/>
      <c r="DVG67" s="748"/>
      <c r="DVH67" s="748"/>
      <c r="DVI67" s="748"/>
      <c r="DVJ67" s="748"/>
      <c r="DVK67" s="748"/>
      <c r="DVL67" s="748"/>
      <c r="DVM67" s="748"/>
      <c r="DVN67" s="748"/>
      <c r="DVO67" s="748"/>
      <c r="DVP67" s="748"/>
      <c r="DVQ67" s="748"/>
      <c r="DVR67" s="748"/>
      <c r="DVS67" s="748"/>
      <c r="DVT67" s="748"/>
      <c r="DVU67" s="748"/>
      <c r="DVV67" s="748"/>
      <c r="DVW67" s="748"/>
      <c r="DVX67" s="748"/>
      <c r="DVY67" s="748"/>
      <c r="DVZ67" s="748"/>
      <c r="DWA67" s="748"/>
      <c r="DWB67" s="748"/>
      <c r="DWC67" s="748"/>
      <c r="DWD67" s="748"/>
      <c r="DWE67" s="748"/>
      <c r="DWF67" s="748"/>
      <c r="DWG67" s="748"/>
      <c r="DWH67" s="748"/>
      <c r="DWI67" s="748"/>
      <c r="DWJ67" s="748"/>
      <c r="DWK67" s="748"/>
      <c r="DWL67" s="748"/>
      <c r="DWM67" s="748"/>
      <c r="DWN67" s="748"/>
      <c r="DWO67" s="748"/>
      <c r="DWP67" s="748"/>
      <c r="DWQ67" s="748"/>
      <c r="DWR67" s="748"/>
      <c r="DWS67" s="748"/>
      <c r="DWT67" s="748"/>
      <c r="DWU67" s="748"/>
      <c r="DWV67" s="748"/>
      <c r="DWW67" s="748"/>
      <c r="DWX67" s="748"/>
      <c r="DWY67" s="748"/>
      <c r="DWZ67" s="748"/>
      <c r="DXA67" s="748"/>
      <c r="DXB67" s="748"/>
      <c r="DXC67" s="748"/>
      <c r="DXD67" s="748"/>
      <c r="DXE67" s="748"/>
      <c r="DXF67" s="748"/>
      <c r="DXG67" s="748"/>
      <c r="DXH67" s="748"/>
      <c r="DXI67" s="748"/>
      <c r="DXJ67" s="748"/>
      <c r="DXK67" s="748"/>
      <c r="DXL67" s="748"/>
      <c r="DXM67" s="748"/>
      <c r="DXN67" s="748"/>
      <c r="DXO67" s="748"/>
      <c r="DXP67" s="748"/>
      <c r="DXQ67" s="748"/>
      <c r="DXR67" s="748"/>
      <c r="DXS67" s="748"/>
      <c r="DXT67" s="748"/>
      <c r="DXU67" s="748"/>
      <c r="DXV67" s="748"/>
      <c r="DXW67" s="748"/>
      <c r="DXX67" s="748"/>
      <c r="DXY67" s="748"/>
      <c r="DXZ67" s="748"/>
      <c r="DYA67" s="748"/>
      <c r="DYB67" s="748"/>
      <c r="DYC67" s="748"/>
      <c r="DYD67" s="748"/>
      <c r="DYE67" s="748"/>
      <c r="DYF67" s="748"/>
      <c r="DYG67" s="748"/>
      <c r="DYH67" s="748"/>
      <c r="DYI67" s="748"/>
      <c r="DYJ67" s="748"/>
      <c r="DYK67" s="748"/>
      <c r="DYL67" s="748"/>
      <c r="DYM67" s="748"/>
      <c r="DYN67" s="748"/>
      <c r="DYO67" s="748"/>
      <c r="DYP67" s="748"/>
      <c r="DYQ67" s="748"/>
      <c r="DYR67" s="748"/>
      <c r="DYS67" s="748"/>
      <c r="DYT67" s="748"/>
      <c r="DYU67" s="748"/>
      <c r="DYV67" s="748"/>
      <c r="DYW67" s="748"/>
      <c r="DYX67" s="748"/>
      <c r="DYY67" s="748"/>
      <c r="DYZ67" s="748"/>
      <c r="DZA67" s="748"/>
      <c r="DZB67" s="748"/>
      <c r="DZC67" s="748"/>
      <c r="DZD67" s="748"/>
      <c r="DZE67" s="748"/>
      <c r="DZF67" s="748"/>
      <c r="DZG67" s="748"/>
      <c r="DZH67" s="748"/>
      <c r="DZI67" s="748"/>
      <c r="DZJ67" s="748"/>
      <c r="DZK67" s="748"/>
      <c r="DZL67" s="748"/>
      <c r="DZM67" s="748"/>
      <c r="DZN67" s="748"/>
      <c r="DZO67" s="748"/>
      <c r="DZP67" s="748"/>
      <c r="DZQ67" s="748"/>
      <c r="DZR67" s="748"/>
      <c r="DZS67" s="748"/>
      <c r="DZT67" s="748"/>
      <c r="DZU67" s="748"/>
      <c r="DZV67" s="748"/>
      <c r="DZW67" s="748"/>
      <c r="DZX67" s="748"/>
      <c r="DZY67" s="748"/>
      <c r="DZZ67" s="748"/>
      <c r="EAA67" s="748"/>
      <c r="EAB67" s="748"/>
      <c r="EAC67" s="748"/>
      <c r="EAD67" s="748"/>
      <c r="EAE67" s="748"/>
      <c r="EAF67" s="748"/>
      <c r="EAG67" s="748"/>
      <c r="EAH67" s="748"/>
      <c r="EAI67" s="748"/>
      <c r="EAJ67" s="748"/>
      <c r="EAK67" s="748"/>
      <c r="EAL67" s="748"/>
      <c r="EAM67" s="748"/>
      <c r="EAN67" s="748"/>
      <c r="EAO67" s="748"/>
      <c r="EAP67" s="748"/>
      <c r="EAQ67" s="748"/>
      <c r="EAR67" s="748"/>
      <c r="EAS67" s="748"/>
      <c r="EAT67" s="748"/>
      <c r="EAU67" s="748"/>
      <c r="EAV67" s="748"/>
      <c r="EAW67" s="748"/>
      <c r="EAX67" s="748"/>
      <c r="EAY67" s="748"/>
      <c r="EAZ67" s="748"/>
      <c r="EBA67" s="748"/>
      <c r="EBB67" s="748"/>
      <c r="EBC67" s="748"/>
      <c r="EBD67" s="748"/>
      <c r="EBE67" s="748"/>
      <c r="EBF67" s="748"/>
      <c r="EBG67" s="748"/>
      <c r="EBH67" s="748"/>
      <c r="EBI67" s="748"/>
      <c r="EBJ67" s="748"/>
      <c r="EBK67" s="748"/>
      <c r="EBL67" s="748"/>
      <c r="EBM67" s="748"/>
      <c r="EBN67" s="748"/>
      <c r="EBO67" s="748"/>
      <c r="EBP67" s="748"/>
      <c r="EBQ67" s="748"/>
      <c r="EBR67" s="748"/>
      <c r="EBS67" s="748"/>
      <c r="EBT67" s="748"/>
      <c r="EBU67" s="748"/>
      <c r="EBV67" s="748"/>
      <c r="EBW67" s="748"/>
      <c r="EBX67" s="748"/>
      <c r="EBY67" s="748"/>
      <c r="EBZ67" s="748"/>
      <c r="ECA67" s="748"/>
      <c r="ECB67" s="748"/>
      <c r="ECC67" s="748"/>
      <c r="ECD67" s="748"/>
      <c r="ECE67" s="748"/>
      <c r="ECF67" s="748"/>
      <c r="ECG67" s="748"/>
      <c r="ECH67" s="748"/>
      <c r="ECI67" s="748"/>
      <c r="ECJ67" s="748"/>
      <c r="ECK67" s="748"/>
      <c r="ECL67" s="748"/>
      <c r="ECM67" s="748"/>
      <c r="ECN67" s="748"/>
      <c r="ECO67" s="748"/>
      <c r="ECP67" s="748"/>
      <c r="ECQ67" s="748"/>
      <c r="ECR67" s="748"/>
      <c r="ECS67" s="748"/>
      <c r="ECT67" s="748"/>
      <c r="ECU67" s="748"/>
      <c r="ECV67" s="748"/>
      <c r="ECW67" s="748"/>
      <c r="ECX67" s="748"/>
      <c r="ECY67" s="748"/>
      <c r="ECZ67" s="748"/>
      <c r="EDA67" s="748"/>
      <c r="EDB67" s="748"/>
      <c r="EDC67" s="748"/>
      <c r="EDD67" s="748"/>
      <c r="EDE67" s="748"/>
      <c r="EDF67" s="748"/>
      <c r="EDG67" s="748"/>
      <c r="EDH67" s="748"/>
      <c r="EDI67" s="748"/>
      <c r="EDJ67" s="748"/>
      <c r="EDK67" s="748"/>
      <c r="EDL67" s="748"/>
      <c r="EDM67" s="748"/>
      <c r="EDN67" s="748"/>
      <c r="EDO67" s="748"/>
      <c r="EDP67" s="748"/>
      <c r="EDQ67" s="748"/>
      <c r="EDR67" s="748"/>
      <c r="EDS67" s="748"/>
      <c r="EDT67" s="748"/>
      <c r="EDU67" s="748"/>
      <c r="EDV67" s="748"/>
      <c r="EDW67" s="748"/>
      <c r="EDX67" s="748"/>
      <c r="EDY67" s="748"/>
      <c r="EDZ67" s="748"/>
      <c r="EEA67" s="748"/>
      <c r="EEB67" s="748"/>
      <c r="EEC67" s="748"/>
      <c r="EED67" s="748"/>
      <c r="EEE67" s="748"/>
      <c r="EEF67" s="748"/>
      <c r="EEG67" s="748"/>
      <c r="EEH67" s="748"/>
      <c r="EEI67" s="748"/>
      <c r="EEJ67" s="748"/>
      <c r="EEK67" s="748"/>
      <c r="EEL67" s="748"/>
      <c r="EEM67" s="748"/>
      <c r="EEN67" s="748"/>
      <c r="EEO67" s="748"/>
      <c r="EEP67" s="748"/>
      <c r="EEQ67" s="748"/>
      <c r="EER67" s="748"/>
      <c r="EES67" s="748"/>
      <c r="EET67" s="748"/>
      <c r="EEU67" s="748"/>
      <c r="EEV67" s="748"/>
      <c r="EEW67" s="748"/>
      <c r="EEX67" s="748"/>
      <c r="EEY67" s="748"/>
      <c r="EEZ67" s="748"/>
      <c r="EFA67" s="748"/>
      <c r="EFB67" s="748"/>
      <c r="EFC67" s="748"/>
      <c r="EFD67" s="748"/>
      <c r="EFE67" s="748"/>
      <c r="EFF67" s="748"/>
      <c r="EFG67" s="748"/>
      <c r="EFH67" s="748"/>
      <c r="EFI67" s="748"/>
      <c r="EFJ67" s="748"/>
      <c r="EFK67" s="748"/>
      <c r="EFL67" s="748"/>
      <c r="EFM67" s="748"/>
      <c r="EFN67" s="748"/>
      <c r="EFO67" s="748"/>
      <c r="EFP67" s="748"/>
      <c r="EFQ67" s="748"/>
      <c r="EFR67" s="748"/>
      <c r="EFS67" s="748"/>
      <c r="EFT67" s="748"/>
      <c r="EFU67" s="748"/>
      <c r="EFV67" s="748"/>
      <c r="EFW67" s="748"/>
      <c r="EFX67" s="748"/>
      <c r="EFY67" s="748"/>
      <c r="EFZ67" s="748"/>
      <c r="EGA67" s="748"/>
      <c r="EGB67" s="748"/>
      <c r="EGC67" s="748"/>
      <c r="EGD67" s="748"/>
      <c r="EGE67" s="748"/>
      <c r="EGF67" s="748"/>
      <c r="EGG67" s="748"/>
      <c r="EGH67" s="748"/>
      <c r="EGI67" s="748"/>
      <c r="EGJ67" s="748"/>
      <c r="EGK67" s="748"/>
      <c r="EGL67" s="748"/>
      <c r="EGM67" s="748"/>
      <c r="EGN67" s="748"/>
      <c r="EGO67" s="748"/>
      <c r="EGP67" s="748"/>
      <c r="EGQ67" s="748"/>
      <c r="EGR67" s="748"/>
      <c r="EGS67" s="748"/>
      <c r="EGT67" s="748"/>
      <c r="EGU67" s="748"/>
      <c r="EGV67" s="748"/>
      <c r="EGW67" s="748"/>
      <c r="EGX67" s="748"/>
      <c r="EGY67" s="748"/>
      <c r="EGZ67" s="748"/>
      <c r="EHA67" s="748"/>
      <c r="EHB67" s="748"/>
      <c r="EHC67" s="748"/>
      <c r="EHD67" s="748"/>
      <c r="EHE67" s="748"/>
      <c r="EHF67" s="748"/>
      <c r="EHG67" s="748"/>
      <c r="EHH67" s="748"/>
      <c r="EHI67" s="748"/>
      <c r="EHJ67" s="748"/>
      <c r="EHK67" s="748"/>
      <c r="EHL67" s="748"/>
      <c r="EHM67" s="748"/>
      <c r="EHN67" s="748"/>
      <c r="EHO67" s="748"/>
      <c r="EHP67" s="748"/>
      <c r="EHQ67" s="748"/>
      <c r="EHR67" s="748"/>
      <c r="EHS67" s="748"/>
      <c r="EHT67" s="748"/>
      <c r="EHU67" s="748"/>
      <c r="EHV67" s="748"/>
      <c r="EHW67" s="748"/>
      <c r="EHX67" s="748"/>
      <c r="EHY67" s="748"/>
      <c r="EHZ67" s="748"/>
      <c r="EIA67" s="748"/>
      <c r="EIB67" s="748"/>
      <c r="EIC67" s="748"/>
      <c r="EID67" s="748"/>
      <c r="EIE67" s="748"/>
      <c r="EIF67" s="748"/>
      <c r="EIG67" s="748"/>
      <c r="EIH67" s="748"/>
      <c r="EII67" s="748"/>
      <c r="EIJ67" s="748"/>
      <c r="EIK67" s="748"/>
      <c r="EIL67" s="748"/>
      <c r="EIM67" s="748"/>
      <c r="EIN67" s="748"/>
      <c r="EIO67" s="748"/>
      <c r="EIP67" s="748"/>
      <c r="EIQ67" s="748"/>
      <c r="EIR67" s="748"/>
      <c r="EIS67" s="748"/>
      <c r="EIT67" s="748"/>
      <c r="EIU67" s="748"/>
      <c r="EIV67" s="748"/>
      <c r="EIW67" s="748"/>
      <c r="EIX67" s="748"/>
      <c r="EIY67" s="748"/>
      <c r="EIZ67" s="748"/>
      <c r="EJA67" s="748"/>
      <c r="EJB67" s="748"/>
      <c r="EJC67" s="748"/>
      <c r="EJD67" s="748"/>
      <c r="EJE67" s="748"/>
      <c r="EJF67" s="748"/>
      <c r="EJG67" s="748"/>
      <c r="EJH67" s="748"/>
      <c r="EJI67" s="748"/>
      <c r="EJJ67" s="748"/>
      <c r="EJK67" s="748"/>
      <c r="EJL67" s="748"/>
      <c r="EJM67" s="748"/>
      <c r="EJN67" s="748"/>
      <c r="EJO67" s="748"/>
      <c r="EJP67" s="748"/>
      <c r="EJQ67" s="748"/>
      <c r="EJR67" s="748"/>
      <c r="EJS67" s="748"/>
      <c r="EJT67" s="748"/>
      <c r="EJU67" s="748"/>
      <c r="EJV67" s="748"/>
      <c r="EJW67" s="748"/>
      <c r="EJX67" s="748"/>
      <c r="EJY67" s="748"/>
      <c r="EJZ67" s="748"/>
      <c r="EKA67" s="748"/>
      <c r="EKB67" s="748"/>
      <c r="EKC67" s="748"/>
      <c r="EKD67" s="748"/>
      <c r="EKE67" s="748"/>
      <c r="EKF67" s="748"/>
      <c r="EKG67" s="748"/>
      <c r="EKH67" s="748"/>
      <c r="EKI67" s="748"/>
      <c r="EKJ67" s="748"/>
      <c r="EKK67" s="748"/>
      <c r="EKL67" s="748"/>
      <c r="EKM67" s="748"/>
      <c r="EKN67" s="748"/>
      <c r="EKO67" s="748"/>
      <c r="EKP67" s="748"/>
      <c r="EKQ67" s="748"/>
      <c r="EKR67" s="748"/>
      <c r="EKS67" s="748"/>
      <c r="EKT67" s="748"/>
      <c r="EKU67" s="748"/>
      <c r="EKV67" s="748"/>
      <c r="EKW67" s="748"/>
      <c r="EKX67" s="748"/>
      <c r="EKY67" s="748"/>
      <c r="EKZ67" s="748"/>
      <c r="ELA67" s="748"/>
      <c r="ELB67" s="748"/>
      <c r="ELC67" s="748"/>
      <c r="ELD67" s="748"/>
      <c r="ELE67" s="748"/>
      <c r="ELF67" s="748"/>
      <c r="ELG67" s="748"/>
      <c r="ELH67" s="748"/>
      <c r="ELI67" s="748"/>
      <c r="ELJ67" s="748"/>
      <c r="ELK67" s="748"/>
      <c r="ELL67" s="748"/>
      <c r="ELM67" s="748"/>
      <c r="ELN67" s="748"/>
      <c r="ELO67" s="748"/>
      <c r="ELP67" s="748"/>
      <c r="ELQ67" s="748"/>
      <c r="ELR67" s="748"/>
      <c r="ELS67" s="748"/>
      <c r="ELT67" s="748"/>
      <c r="ELU67" s="748"/>
      <c r="ELV67" s="748"/>
      <c r="ELW67" s="748"/>
      <c r="ELX67" s="748"/>
      <c r="ELY67" s="748"/>
      <c r="ELZ67" s="748"/>
      <c r="EMA67" s="748"/>
      <c r="EMB67" s="748"/>
      <c r="EMC67" s="748"/>
      <c r="EMD67" s="748"/>
      <c r="EME67" s="748"/>
      <c r="EMF67" s="748"/>
      <c r="EMG67" s="748"/>
      <c r="EMH67" s="748"/>
      <c r="EMI67" s="748"/>
      <c r="EMJ67" s="748"/>
      <c r="EMK67" s="748"/>
      <c r="EML67" s="748"/>
      <c r="EMM67" s="748"/>
      <c r="EMN67" s="748"/>
      <c r="EMO67" s="748"/>
      <c r="EMP67" s="748"/>
      <c r="EMQ67" s="748"/>
      <c r="EMR67" s="748"/>
      <c r="EMS67" s="748"/>
      <c r="EMT67" s="748"/>
      <c r="EMU67" s="748"/>
      <c r="EMV67" s="748"/>
      <c r="EMW67" s="748"/>
      <c r="EMX67" s="748"/>
      <c r="EMY67" s="748"/>
      <c r="EMZ67" s="748"/>
      <c r="ENA67" s="748"/>
      <c r="ENB67" s="748"/>
      <c r="ENC67" s="748"/>
      <c r="END67" s="748"/>
      <c r="ENE67" s="748"/>
      <c r="ENF67" s="748"/>
      <c r="ENG67" s="748"/>
      <c r="ENH67" s="748"/>
      <c r="ENI67" s="748"/>
      <c r="ENJ67" s="748"/>
      <c r="ENK67" s="748"/>
      <c r="ENL67" s="748"/>
      <c r="ENM67" s="748"/>
      <c r="ENN67" s="748"/>
      <c r="ENO67" s="748"/>
      <c r="ENP67" s="748"/>
      <c r="ENQ67" s="748"/>
      <c r="ENR67" s="748"/>
      <c r="ENS67" s="748"/>
      <c r="ENT67" s="748"/>
      <c r="ENU67" s="748"/>
      <c r="ENV67" s="748"/>
      <c r="ENW67" s="748"/>
      <c r="ENX67" s="748"/>
      <c r="ENY67" s="748"/>
      <c r="ENZ67" s="748"/>
      <c r="EOA67" s="748"/>
      <c r="EOB67" s="748"/>
      <c r="EOC67" s="748"/>
      <c r="EOD67" s="748"/>
      <c r="EOE67" s="748"/>
      <c r="EOF67" s="748"/>
      <c r="EOG67" s="748"/>
      <c r="EOH67" s="748"/>
      <c r="EOI67" s="748"/>
      <c r="EOJ67" s="748"/>
      <c r="EOK67" s="748"/>
      <c r="EOL67" s="748"/>
      <c r="EOM67" s="748"/>
      <c r="EON67" s="748"/>
      <c r="EOO67" s="748"/>
      <c r="EOP67" s="748"/>
      <c r="EOQ67" s="748"/>
      <c r="EOR67" s="748"/>
      <c r="EOS67" s="748"/>
      <c r="EOT67" s="748"/>
      <c r="EOU67" s="748"/>
      <c r="EOV67" s="748"/>
      <c r="EOW67" s="748"/>
      <c r="EOX67" s="748"/>
      <c r="EOY67" s="748"/>
      <c r="EOZ67" s="748"/>
      <c r="EPA67" s="748"/>
      <c r="EPB67" s="748"/>
      <c r="EPC67" s="748"/>
      <c r="EPD67" s="748"/>
      <c r="EPE67" s="748"/>
      <c r="EPF67" s="748"/>
      <c r="EPG67" s="748"/>
      <c r="EPH67" s="748"/>
      <c r="EPI67" s="748"/>
      <c r="EPJ67" s="748"/>
      <c r="EPK67" s="748"/>
      <c r="EPL67" s="748"/>
      <c r="EPM67" s="748"/>
      <c r="EPN67" s="748"/>
      <c r="EPO67" s="748"/>
      <c r="EPP67" s="748"/>
      <c r="EPQ67" s="748"/>
      <c r="EPR67" s="748"/>
      <c r="EPS67" s="748"/>
      <c r="EPT67" s="748"/>
      <c r="EPU67" s="748"/>
      <c r="EPV67" s="748"/>
      <c r="EPW67" s="748"/>
      <c r="EPX67" s="748"/>
      <c r="EPY67" s="748"/>
      <c r="EPZ67" s="748"/>
      <c r="EQA67" s="748"/>
      <c r="EQB67" s="748"/>
      <c r="EQC67" s="748"/>
      <c r="EQD67" s="748"/>
      <c r="EQE67" s="748"/>
      <c r="EQF67" s="748"/>
      <c r="EQG67" s="748"/>
      <c r="EQH67" s="748"/>
      <c r="EQI67" s="748"/>
      <c r="EQJ67" s="748"/>
      <c r="EQK67" s="748"/>
      <c r="EQL67" s="748"/>
      <c r="EQM67" s="748"/>
      <c r="EQN67" s="748"/>
      <c r="EQO67" s="748"/>
      <c r="EQP67" s="748"/>
      <c r="EQQ67" s="748"/>
      <c r="EQR67" s="748"/>
      <c r="EQS67" s="748"/>
      <c r="EQT67" s="748"/>
      <c r="EQU67" s="748"/>
      <c r="EQV67" s="748"/>
      <c r="EQW67" s="748"/>
      <c r="EQX67" s="748"/>
      <c r="EQY67" s="748"/>
      <c r="EQZ67" s="748"/>
      <c r="ERA67" s="748"/>
      <c r="ERB67" s="748"/>
      <c r="ERC67" s="748"/>
      <c r="ERD67" s="748"/>
      <c r="ERE67" s="748"/>
      <c r="ERF67" s="748"/>
      <c r="ERG67" s="748"/>
      <c r="ERH67" s="748"/>
      <c r="ERI67" s="748"/>
      <c r="ERJ67" s="748"/>
      <c r="ERK67" s="748"/>
      <c r="ERL67" s="748"/>
      <c r="ERM67" s="748"/>
      <c r="ERN67" s="748"/>
      <c r="ERO67" s="748"/>
      <c r="ERP67" s="748"/>
      <c r="ERQ67" s="748"/>
      <c r="ERR67" s="748"/>
      <c r="ERS67" s="748"/>
      <c r="ERT67" s="748"/>
      <c r="ERU67" s="748"/>
      <c r="ERV67" s="748"/>
      <c r="ERW67" s="748"/>
      <c r="ERX67" s="748"/>
      <c r="ERY67" s="748"/>
      <c r="ERZ67" s="748"/>
      <c r="ESA67" s="748"/>
      <c r="ESB67" s="748"/>
      <c r="ESC67" s="748"/>
      <c r="ESD67" s="748"/>
      <c r="ESE67" s="748"/>
      <c r="ESF67" s="748"/>
      <c r="ESG67" s="748"/>
      <c r="ESH67" s="748"/>
      <c r="ESI67" s="748"/>
      <c r="ESJ67" s="748"/>
      <c r="ESK67" s="748"/>
      <c r="ESL67" s="748"/>
      <c r="ESM67" s="748"/>
      <c r="ESN67" s="748"/>
      <c r="ESO67" s="748"/>
      <c r="ESP67" s="748"/>
      <c r="ESQ67" s="748"/>
      <c r="ESR67" s="748"/>
      <c r="ESS67" s="748"/>
      <c r="EST67" s="748"/>
      <c r="ESU67" s="748"/>
      <c r="ESV67" s="748"/>
      <c r="ESW67" s="748"/>
      <c r="ESX67" s="748"/>
      <c r="ESY67" s="748"/>
      <c r="ESZ67" s="748"/>
      <c r="ETA67" s="748"/>
      <c r="ETB67" s="748"/>
      <c r="ETC67" s="748"/>
      <c r="ETD67" s="748"/>
      <c r="ETE67" s="748"/>
      <c r="ETF67" s="748"/>
      <c r="ETG67" s="748"/>
      <c r="ETH67" s="748"/>
      <c r="ETI67" s="748"/>
      <c r="ETJ67" s="748"/>
      <c r="ETK67" s="748"/>
      <c r="ETL67" s="748"/>
      <c r="ETM67" s="748"/>
      <c r="ETN67" s="748"/>
      <c r="ETO67" s="748"/>
      <c r="ETP67" s="748"/>
      <c r="ETQ67" s="748"/>
      <c r="ETR67" s="748"/>
      <c r="ETS67" s="748"/>
      <c r="ETT67" s="748"/>
      <c r="ETU67" s="748"/>
      <c r="ETV67" s="748"/>
      <c r="ETW67" s="748"/>
      <c r="ETX67" s="748"/>
      <c r="ETY67" s="748"/>
      <c r="ETZ67" s="748"/>
      <c r="EUA67" s="748"/>
      <c r="EUB67" s="748"/>
      <c r="EUC67" s="748"/>
      <c r="EUD67" s="748"/>
      <c r="EUE67" s="748"/>
      <c r="EUF67" s="748"/>
      <c r="EUG67" s="748"/>
      <c r="EUH67" s="748"/>
      <c r="EUI67" s="748"/>
      <c r="EUJ67" s="748"/>
      <c r="EUK67" s="748"/>
      <c r="EUL67" s="748"/>
      <c r="EUM67" s="748"/>
      <c r="EUN67" s="748"/>
      <c r="EUO67" s="748"/>
      <c r="EUP67" s="748"/>
      <c r="EUQ67" s="748"/>
      <c r="EUR67" s="748"/>
      <c r="EUS67" s="748"/>
      <c r="EUT67" s="748"/>
      <c r="EUU67" s="748"/>
      <c r="EUV67" s="748"/>
      <c r="EUW67" s="748"/>
      <c r="EUX67" s="748"/>
      <c r="EUY67" s="748"/>
      <c r="EUZ67" s="748"/>
      <c r="EVA67" s="748"/>
      <c r="EVB67" s="748"/>
      <c r="EVC67" s="748"/>
      <c r="EVD67" s="748"/>
      <c r="EVE67" s="748"/>
      <c r="EVF67" s="748"/>
      <c r="EVG67" s="748"/>
      <c r="EVH67" s="748"/>
      <c r="EVI67" s="748"/>
      <c r="EVJ67" s="748"/>
      <c r="EVK67" s="748"/>
      <c r="EVL67" s="748"/>
      <c r="EVM67" s="748"/>
      <c r="EVN67" s="748"/>
      <c r="EVO67" s="748"/>
      <c r="EVP67" s="748"/>
      <c r="EVQ67" s="748"/>
      <c r="EVR67" s="748"/>
      <c r="EVS67" s="748"/>
      <c r="EVT67" s="748"/>
      <c r="EVU67" s="748"/>
      <c r="EVV67" s="748"/>
      <c r="EVW67" s="748"/>
      <c r="EVX67" s="748"/>
      <c r="EVY67" s="748"/>
      <c r="EVZ67" s="748"/>
      <c r="EWA67" s="748"/>
      <c r="EWB67" s="748"/>
      <c r="EWC67" s="748"/>
      <c r="EWD67" s="748"/>
      <c r="EWE67" s="748"/>
      <c r="EWF67" s="748"/>
      <c r="EWG67" s="748"/>
      <c r="EWH67" s="748"/>
      <c r="EWI67" s="748"/>
      <c r="EWJ67" s="748"/>
      <c r="EWK67" s="748"/>
      <c r="EWL67" s="748"/>
      <c r="EWM67" s="748"/>
      <c r="EWN67" s="748"/>
      <c r="EWO67" s="748"/>
      <c r="EWP67" s="748"/>
      <c r="EWQ67" s="748"/>
      <c r="EWR67" s="748"/>
      <c r="EWS67" s="748"/>
      <c r="EWT67" s="748"/>
      <c r="EWU67" s="748"/>
      <c r="EWV67" s="748"/>
      <c r="EWW67" s="748"/>
      <c r="EWX67" s="748"/>
      <c r="EWY67" s="748"/>
      <c r="EWZ67" s="748"/>
      <c r="EXA67" s="748"/>
      <c r="EXB67" s="748"/>
      <c r="EXC67" s="748"/>
      <c r="EXD67" s="748"/>
      <c r="EXE67" s="748"/>
      <c r="EXF67" s="748"/>
      <c r="EXG67" s="748"/>
      <c r="EXH67" s="748"/>
      <c r="EXI67" s="748"/>
      <c r="EXJ67" s="748"/>
      <c r="EXK67" s="748"/>
      <c r="EXL67" s="748"/>
      <c r="EXM67" s="748"/>
      <c r="EXN67" s="748"/>
      <c r="EXO67" s="748"/>
      <c r="EXP67" s="748"/>
      <c r="EXQ67" s="748"/>
      <c r="EXR67" s="748"/>
      <c r="EXS67" s="748"/>
      <c r="EXT67" s="748"/>
      <c r="EXU67" s="748"/>
      <c r="EXV67" s="748"/>
      <c r="EXW67" s="748"/>
      <c r="EXX67" s="748"/>
      <c r="EXY67" s="748"/>
      <c r="EXZ67" s="748"/>
      <c r="EYA67" s="748"/>
      <c r="EYB67" s="748"/>
      <c r="EYC67" s="748"/>
      <c r="EYD67" s="748"/>
      <c r="EYE67" s="748"/>
      <c r="EYF67" s="748"/>
      <c r="EYG67" s="748"/>
      <c r="EYH67" s="748"/>
      <c r="EYI67" s="748"/>
      <c r="EYJ67" s="748"/>
      <c r="EYK67" s="748"/>
      <c r="EYL67" s="748"/>
      <c r="EYM67" s="748"/>
      <c r="EYN67" s="748"/>
      <c r="EYO67" s="748"/>
      <c r="EYP67" s="748"/>
      <c r="EYQ67" s="748"/>
      <c r="EYR67" s="748"/>
      <c r="EYS67" s="748"/>
      <c r="EYT67" s="748"/>
      <c r="EYU67" s="748"/>
      <c r="EYV67" s="748"/>
      <c r="EYW67" s="748"/>
      <c r="EYX67" s="748"/>
      <c r="EYY67" s="748"/>
      <c r="EYZ67" s="748"/>
      <c r="EZA67" s="748"/>
      <c r="EZB67" s="748"/>
      <c r="EZC67" s="748"/>
      <c r="EZD67" s="748"/>
      <c r="EZE67" s="748"/>
      <c r="EZF67" s="748"/>
      <c r="EZG67" s="748"/>
      <c r="EZH67" s="748"/>
      <c r="EZI67" s="748"/>
      <c r="EZJ67" s="748"/>
      <c r="EZK67" s="748"/>
      <c r="EZL67" s="748"/>
      <c r="EZM67" s="748"/>
      <c r="EZN67" s="748"/>
      <c r="EZO67" s="748"/>
      <c r="EZP67" s="748"/>
      <c r="EZQ67" s="748"/>
      <c r="EZR67" s="748"/>
      <c r="EZS67" s="748"/>
      <c r="EZT67" s="748"/>
      <c r="EZU67" s="748"/>
      <c r="EZV67" s="748"/>
      <c r="EZW67" s="748"/>
      <c r="EZX67" s="748"/>
      <c r="EZY67" s="748"/>
      <c r="EZZ67" s="748"/>
      <c r="FAA67" s="748"/>
      <c r="FAB67" s="748"/>
      <c r="FAC67" s="748"/>
      <c r="FAD67" s="748"/>
      <c r="FAE67" s="748"/>
      <c r="FAF67" s="748"/>
      <c r="FAG67" s="748"/>
      <c r="FAH67" s="748"/>
      <c r="FAI67" s="748"/>
      <c r="FAJ67" s="748"/>
      <c r="FAK67" s="748"/>
      <c r="FAL67" s="748"/>
      <c r="FAM67" s="748"/>
      <c r="FAN67" s="748"/>
      <c r="FAO67" s="748"/>
      <c r="FAP67" s="748"/>
      <c r="FAQ67" s="748"/>
      <c r="FAR67" s="748"/>
      <c r="FAS67" s="748"/>
      <c r="FAT67" s="748"/>
      <c r="FAU67" s="748"/>
      <c r="FAV67" s="748"/>
      <c r="FAW67" s="748"/>
      <c r="FAX67" s="748"/>
      <c r="FAY67" s="748"/>
      <c r="FAZ67" s="748"/>
      <c r="FBA67" s="748"/>
      <c r="FBB67" s="748"/>
      <c r="FBC67" s="748"/>
      <c r="FBD67" s="748"/>
      <c r="FBE67" s="748"/>
      <c r="FBF67" s="748"/>
      <c r="FBG67" s="748"/>
      <c r="FBH67" s="748"/>
      <c r="FBI67" s="748"/>
      <c r="FBJ67" s="748"/>
      <c r="FBK67" s="748"/>
      <c r="FBL67" s="748"/>
      <c r="FBM67" s="748"/>
      <c r="FBN67" s="748"/>
      <c r="FBO67" s="748"/>
      <c r="FBP67" s="748"/>
      <c r="FBQ67" s="748"/>
      <c r="FBR67" s="748"/>
      <c r="FBS67" s="748"/>
      <c r="FBT67" s="748"/>
      <c r="FBU67" s="748"/>
      <c r="FBV67" s="748"/>
      <c r="FBW67" s="748"/>
      <c r="FBX67" s="748"/>
      <c r="FBY67" s="748"/>
      <c r="FBZ67" s="748"/>
      <c r="FCA67" s="748"/>
      <c r="FCB67" s="748"/>
      <c r="FCC67" s="748"/>
      <c r="FCD67" s="748"/>
      <c r="FCE67" s="748"/>
      <c r="FCF67" s="748"/>
      <c r="FCG67" s="748"/>
      <c r="FCH67" s="748"/>
      <c r="FCI67" s="748"/>
      <c r="FCJ67" s="748"/>
      <c r="FCK67" s="748"/>
      <c r="FCL67" s="748"/>
      <c r="FCM67" s="748"/>
      <c r="FCN67" s="748"/>
      <c r="FCO67" s="748"/>
      <c r="FCP67" s="748"/>
      <c r="FCQ67" s="748"/>
      <c r="FCR67" s="748"/>
      <c r="FCS67" s="748"/>
      <c r="FCT67" s="748"/>
      <c r="FCU67" s="748"/>
      <c r="FCV67" s="748"/>
      <c r="FCW67" s="748"/>
      <c r="FCX67" s="748"/>
      <c r="FCY67" s="748"/>
      <c r="FCZ67" s="748"/>
      <c r="FDA67" s="748"/>
      <c r="FDB67" s="748"/>
      <c r="FDC67" s="748"/>
      <c r="FDD67" s="748"/>
      <c r="FDE67" s="748"/>
      <c r="FDF67" s="748"/>
      <c r="FDG67" s="748"/>
      <c r="FDH67" s="748"/>
      <c r="FDI67" s="748"/>
      <c r="FDJ67" s="748"/>
      <c r="FDK67" s="748"/>
      <c r="FDL67" s="748"/>
      <c r="FDM67" s="748"/>
      <c r="FDN67" s="748"/>
      <c r="FDO67" s="748"/>
      <c r="FDP67" s="748"/>
      <c r="FDQ67" s="748"/>
      <c r="FDR67" s="748"/>
      <c r="FDS67" s="748"/>
      <c r="FDT67" s="748"/>
      <c r="FDU67" s="748"/>
      <c r="FDV67" s="748"/>
      <c r="FDW67" s="748"/>
      <c r="FDX67" s="748"/>
      <c r="FDY67" s="748"/>
      <c r="FDZ67" s="748"/>
      <c r="FEA67" s="748"/>
      <c r="FEB67" s="748"/>
      <c r="FEC67" s="748"/>
      <c r="FED67" s="748"/>
      <c r="FEE67" s="748"/>
      <c r="FEF67" s="748"/>
      <c r="FEG67" s="748"/>
      <c r="FEH67" s="748"/>
      <c r="FEI67" s="748"/>
      <c r="FEJ67" s="748"/>
      <c r="FEK67" s="748"/>
      <c r="FEL67" s="748"/>
      <c r="FEM67" s="748"/>
      <c r="FEN67" s="748"/>
      <c r="FEO67" s="748"/>
      <c r="FEP67" s="748"/>
      <c r="FEQ67" s="748"/>
      <c r="FER67" s="748"/>
      <c r="FES67" s="748"/>
      <c r="FET67" s="748"/>
      <c r="FEU67" s="748"/>
      <c r="FEV67" s="748"/>
      <c r="FEW67" s="748"/>
      <c r="FEX67" s="748"/>
      <c r="FEY67" s="748"/>
      <c r="FEZ67" s="748"/>
      <c r="FFA67" s="748"/>
      <c r="FFB67" s="748"/>
      <c r="FFC67" s="748"/>
      <c r="FFD67" s="748"/>
      <c r="FFE67" s="748"/>
      <c r="FFF67" s="748"/>
      <c r="FFG67" s="748"/>
      <c r="FFH67" s="748"/>
      <c r="FFI67" s="748"/>
      <c r="FFJ67" s="748"/>
      <c r="FFK67" s="748"/>
      <c r="FFL67" s="748"/>
      <c r="FFM67" s="748"/>
      <c r="FFN67" s="748"/>
      <c r="FFO67" s="748"/>
      <c r="FFP67" s="748"/>
      <c r="FFQ67" s="748"/>
      <c r="FFR67" s="748"/>
      <c r="FFS67" s="748"/>
      <c r="FFT67" s="748"/>
      <c r="FFU67" s="748"/>
      <c r="FFV67" s="748"/>
      <c r="FFW67" s="748"/>
      <c r="FFX67" s="748"/>
      <c r="FFY67" s="748"/>
      <c r="FFZ67" s="748"/>
      <c r="FGA67" s="748"/>
      <c r="FGB67" s="748"/>
      <c r="FGC67" s="748"/>
      <c r="FGD67" s="748"/>
      <c r="FGE67" s="748"/>
      <c r="FGF67" s="748"/>
      <c r="FGG67" s="748"/>
      <c r="FGH67" s="748"/>
      <c r="FGI67" s="748"/>
      <c r="FGJ67" s="748"/>
      <c r="FGK67" s="748"/>
      <c r="FGL67" s="748"/>
      <c r="FGM67" s="748"/>
      <c r="FGN67" s="748"/>
      <c r="FGO67" s="748"/>
      <c r="FGP67" s="748"/>
      <c r="FGQ67" s="748"/>
      <c r="FGR67" s="748"/>
      <c r="FGS67" s="748"/>
      <c r="FGT67" s="748"/>
      <c r="FGU67" s="748"/>
      <c r="FGV67" s="748"/>
      <c r="FGW67" s="748"/>
      <c r="FGX67" s="748"/>
      <c r="FGY67" s="748"/>
      <c r="FGZ67" s="748"/>
      <c r="FHA67" s="748"/>
      <c r="FHB67" s="748"/>
      <c r="FHC67" s="748"/>
      <c r="FHD67" s="748"/>
      <c r="FHE67" s="748"/>
      <c r="FHF67" s="748"/>
      <c r="FHG67" s="748"/>
      <c r="FHH67" s="748"/>
      <c r="FHI67" s="748"/>
      <c r="FHJ67" s="748"/>
      <c r="FHK67" s="748"/>
      <c r="FHL67" s="748"/>
      <c r="FHM67" s="748"/>
      <c r="FHN67" s="748"/>
      <c r="FHO67" s="748"/>
      <c r="FHP67" s="748"/>
      <c r="FHQ67" s="748"/>
      <c r="FHR67" s="748"/>
      <c r="FHS67" s="748"/>
      <c r="FHT67" s="748"/>
      <c r="FHU67" s="748"/>
      <c r="FHV67" s="748"/>
      <c r="FHW67" s="748"/>
      <c r="FHX67" s="748"/>
      <c r="FHY67" s="748"/>
      <c r="FHZ67" s="748"/>
      <c r="FIA67" s="748"/>
      <c r="FIB67" s="748"/>
      <c r="FIC67" s="748"/>
      <c r="FID67" s="748"/>
      <c r="FIE67" s="748"/>
      <c r="FIF67" s="748"/>
      <c r="FIG67" s="748"/>
      <c r="FIH67" s="748"/>
      <c r="FII67" s="748"/>
      <c r="FIJ67" s="748"/>
      <c r="FIK67" s="748"/>
      <c r="FIL67" s="748"/>
      <c r="FIM67" s="748"/>
      <c r="FIN67" s="748"/>
      <c r="FIO67" s="748"/>
      <c r="FIP67" s="748"/>
      <c r="FIQ67" s="748"/>
      <c r="FIR67" s="748"/>
      <c r="FIS67" s="748"/>
      <c r="FIT67" s="748"/>
      <c r="FIU67" s="748"/>
      <c r="FIV67" s="748"/>
      <c r="FIW67" s="748"/>
      <c r="FIX67" s="748"/>
      <c r="FIY67" s="748"/>
      <c r="FIZ67" s="748"/>
      <c r="FJA67" s="748"/>
      <c r="FJB67" s="748"/>
      <c r="FJC67" s="748"/>
      <c r="FJD67" s="748"/>
      <c r="FJE67" s="748"/>
      <c r="FJF67" s="748"/>
      <c r="FJG67" s="748"/>
      <c r="FJH67" s="748"/>
      <c r="FJI67" s="748"/>
      <c r="FJJ67" s="748"/>
      <c r="FJK67" s="748"/>
      <c r="FJL67" s="748"/>
      <c r="FJM67" s="748"/>
      <c r="FJN67" s="748"/>
      <c r="FJO67" s="748"/>
      <c r="FJP67" s="748"/>
      <c r="FJQ67" s="748"/>
      <c r="FJR67" s="748"/>
      <c r="FJS67" s="748"/>
      <c r="FJT67" s="748"/>
      <c r="FJU67" s="748"/>
      <c r="FJV67" s="748"/>
      <c r="FJW67" s="748"/>
      <c r="FJX67" s="748"/>
      <c r="FJY67" s="748"/>
      <c r="FJZ67" s="748"/>
      <c r="FKA67" s="748"/>
      <c r="FKB67" s="748"/>
      <c r="FKC67" s="748"/>
      <c r="FKD67" s="748"/>
      <c r="FKE67" s="748"/>
      <c r="FKF67" s="748"/>
      <c r="FKG67" s="748"/>
      <c r="FKH67" s="748"/>
      <c r="FKI67" s="748"/>
      <c r="FKJ67" s="748"/>
      <c r="FKK67" s="748"/>
      <c r="FKL67" s="748"/>
      <c r="FKM67" s="748"/>
      <c r="FKN67" s="748"/>
      <c r="FKO67" s="748"/>
      <c r="FKP67" s="748"/>
      <c r="FKQ67" s="748"/>
      <c r="FKR67" s="748"/>
      <c r="FKS67" s="748"/>
      <c r="FKT67" s="748"/>
      <c r="FKU67" s="748"/>
      <c r="FKV67" s="748"/>
      <c r="FKW67" s="748"/>
      <c r="FKX67" s="748"/>
      <c r="FKY67" s="748"/>
      <c r="FKZ67" s="748"/>
      <c r="FLA67" s="748"/>
      <c r="FLB67" s="748"/>
      <c r="FLC67" s="748"/>
      <c r="FLD67" s="748"/>
      <c r="FLE67" s="748"/>
      <c r="FLF67" s="748"/>
      <c r="FLG67" s="748"/>
      <c r="FLH67" s="748"/>
      <c r="FLI67" s="748"/>
      <c r="FLJ67" s="748"/>
      <c r="FLK67" s="748"/>
      <c r="FLL67" s="748"/>
      <c r="FLM67" s="748"/>
      <c r="FLN67" s="748"/>
      <c r="FLO67" s="748"/>
      <c r="FLP67" s="748"/>
      <c r="FLQ67" s="748"/>
      <c r="FLR67" s="748"/>
      <c r="FLS67" s="748"/>
      <c r="FLT67" s="748"/>
      <c r="FLU67" s="748"/>
      <c r="FLV67" s="748"/>
      <c r="FLW67" s="748"/>
      <c r="FLX67" s="748"/>
      <c r="FLY67" s="748"/>
      <c r="FLZ67" s="748"/>
      <c r="FMA67" s="748"/>
      <c r="FMB67" s="748"/>
      <c r="FMC67" s="748"/>
      <c r="FMD67" s="748"/>
      <c r="FME67" s="748"/>
      <c r="FMF67" s="748"/>
      <c r="FMG67" s="748"/>
      <c r="FMH67" s="748"/>
      <c r="FMI67" s="748"/>
      <c r="FMJ67" s="748"/>
      <c r="FMK67" s="748"/>
      <c r="FML67" s="748"/>
      <c r="FMM67" s="748"/>
      <c r="FMN67" s="748"/>
      <c r="FMO67" s="748"/>
      <c r="FMP67" s="748"/>
      <c r="FMQ67" s="748"/>
      <c r="FMR67" s="748"/>
      <c r="FMS67" s="748"/>
      <c r="FMT67" s="748"/>
      <c r="FMU67" s="748"/>
      <c r="FMV67" s="748"/>
      <c r="FMW67" s="748"/>
      <c r="FMX67" s="748"/>
      <c r="FMY67" s="748"/>
      <c r="FMZ67" s="748"/>
      <c r="FNA67" s="748"/>
      <c r="FNB67" s="748"/>
      <c r="FNC67" s="748"/>
      <c r="FND67" s="748"/>
      <c r="FNE67" s="748"/>
      <c r="FNF67" s="748"/>
      <c r="FNG67" s="748"/>
      <c r="FNH67" s="748"/>
      <c r="FNI67" s="748"/>
      <c r="FNJ67" s="748"/>
      <c r="FNK67" s="748"/>
      <c r="FNL67" s="748"/>
      <c r="FNM67" s="748"/>
      <c r="FNN67" s="748"/>
      <c r="FNO67" s="748"/>
      <c r="FNP67" s="748"/>
      <c r="FNQ67" s="748"/>
      <c r="FNR67" s="748"/>
      <c r="FNS67" s="748"/>
      <c r="FNT67" s="748"/>
      <c r="FNU67" s="748"/>
      <c r="FNV67" s="748"/>
      <c r="FNW67" s="748"/>
      <c r="FNX67" s="748"/>
      <c r="FNY67" s="748"/>
      <c r="FNZ67" s="748"/>
      <c r="FOA67" s="748"/>
      <c r="FOB67" s="748"/>
      <c r="FOC67" s="748"/>
      <c r="FOD67" s="748"/>
      <c r="FOE67" s="748"/>
      <c r="FOF67" s="748"/>
      <c r="FOG67" s="748"/>
      <c r="FOH67" s="748"/>
      <c r="FOI67" s="748"/>
      <c r="FOJ67" s="748"/>
      <c r="FOK67" s="748"/>
      <c r="FOL67" s="748"/>
      <c r="FOM67" s="748"/>
      <c r="FON67" s="748"/>
      <c r="FOO67" s="748"/>
      <c r="FOP67" s="748"/>
      <c r="FOQ67" s="748"/>
      <c r="FOR67" s="748"/>
      <c r="FOS67" s="748"/>
      <c r="FOT67" s="748"/>
      <c r="FOU67" s="748"/>
      <c r="FOV67" s="748"/>
      <c r="FOW67" s="748"/>
      <c r="FOX67" s="748"/>
      <c r="FOY67" s="748"/>
      <c r="FOZ67" s="748"/>
      <c r="FPA67" s="748"/>
      <c r="FPB67" s="748"/>
      <c r="FPC67" s="748"/>
      <c r="FPD67" s="748"/>
      <c r="FPE67" s="748"/>
      <c r="FPF67" s="748"/>
      <c r="FPG67" s="748"/>
      <c r="FPH67" s="748"/>
      <c r="FPI67" s="748"/>
      <c r="FPJ67" s="748"/>
      <c r="FPK67" s="748"/>
      <c r="FPL67" s="748"/>
      <c r="FPM67" s="748"/>
      <c r="FPN67" s="748"/>
      <c r="FPO67" s="748"/>
      <c r="FPP67" s="748"/>
      <c r="FPQ67" s="748"/>
      <c r="FPR67" s="748"/>
      <c r="FPS67" s="748"/>
      <c r="FPT67" s="748"/>
      <c r="FPU67" s="748"/>
      <c r="FPV67" s="748"/>
      <c r="FPW67" s="748"/>
      <c r="FPX67" s="748"/>
      <c r="FPY67" s="748"/>
      <c r="FPZ67" s="748"/>
      <c r="FQA67" s="748"/>
      <c r="FQB67" s="748"/>
      <c r="FQC67" s="748"/>
      <c r="FQD67" s="748"/>
      <c r="FQE67" s="748"/>
      <c r="FQF67" s="748"/>
      <c r="FQG67" s="748"/>
      <c r="FQH67" s="748"/>
      <c r="FQI67" s="748"/>
      <c r="FQJ67" s="748"/>
      <c r="FQK67" s="748"/>
      <c r="FQL67" s="748"/>
      <c r="FQM67" s="748"/>
      <c r="FQN67" s="748"/>
      <c r="FQO67" s="748"/>
      <c r="FQP67" s="748"/>
      <c r="FQQ67" s="748"/>
      <c r="FQR67" s="748"/>
      <c r="FQS67" s="748"/>
      <c r="FQT67" s="748"/>
      <c r="FQU67" s="748"/>
      <c r="FQV67" s="748"/>
      <c r="FQW67" s="748"/>
      <c r="FQX67" s="748"/>
      <c r="FQY67" s="748"/>
      <c r="FQZ67" s="748"/>
      <c r="FRA67" s="748"/>
      <c r="FRB67" s="748"/>
      <c r="FRC67" s="748"/>
      <c r="FRD67" s="748"/>
      <c r="FRE67" s="748"/>
      <c r="FRF67" s="748"/>
      <c r="FRG67" s="748"/>
      <c r="FRH67" s="748"/>
      <c r="FRI67" s="748"/>
      <c r="FRJ67" s="748"/>
      <c r="FRK67" s="748"/>
      <c r="FRL67" s="748"/>
      <c r="FRM67" s="748"/>
      <c r="FRN67" s="748"/>
      <c r="FRO67" s="748"/>
      <c r="FRP67" s="748"/>
      <c r="FRQ67" s="748"/>
      <c r="FRR67" s="748"/>
      <c r="FRS67" s="748"/>
      <c r="FRT67" s="748"/>
      <c r="FRU67" s="748"/>
      <c r="FRV67" s="748"/>
      <c r="FRW67" s="748"/>
      <c r="FRX67" s="748"/>
      <c r="FRY67" s="748"/>
      <c r="FRZ67" s="748"/>
      <c r="FSA67" s="748"/>
      <c r="FSB67" s="748"/>
      <c r="FSC67" s="748"/>
      <c r="FSD67" s="748"/>
      <c r="FSE67" s="748"/>
      <c r="FSF67" s="748"/>
      <c r="FSG67" s="748"/>
      <c r="FSH67" s="748"/>
      <c r="FSI67" s="748"/>
      <c r="FSJ67" s="748"/>
      <c r="FSK67" s="748"/>
      <c r="FSL67" s="748"/>
      <c r="FSM67" s="748"/>
      <c r="FSN67" s="748"/>
      <c r="FSO67" s="748"/>
      <c r="FSP67" s="748"/>
      <c r="FSQ67" s="748"/>
      <c r="FSR67" s="748"/>
      <c r="FSS67" s="748"/>
      <c r="FST67" s="748"/>
      <c r="FSU67" s="748"/>
      <c r="FSV67" s="748"/>
      <c r="FSW67" s="748"/>
      <c r="FSX67" s="748"/>
      <c r="FSY67" s="748"/>
      <c r="FSZ67" s="748"/>
      <c r="FTA67" s="748"/>
      <c r="FTB67" s="748"/>
      <c r="FTC67" s="748"/>
      <c r="FTD67" s="748"/>
      <c r="FTE67" s="748"/>
      <c r="FTF67" s="748"/>
      <c r="FTG67" s="748"/>
      <c r="FTH67" s="748"/>
      <c r="FTI67" s="748"/>
      <c r="FTJ67" s="748"/>
      <c r="FTK67" s="748"/>
      <c r="FTL67" s="748"/>
      <c r="FTM67" s="748"/>
      <c r="FTN67" s="748"/>
      <c r="FTO67" s="748"/>
      <c r="FTP67" s="748"/>
      <c r="FTQ67" s="748"/>
      <c r="FTR67" s="748"/>
      <c r="FTS67" s="748"/>
      <c r="FTT67" s="748"/>
      <c r="FTU67" s="748"/>
      <c r="FTV67" s="748"/>
      <c r="FTW67" s="748"/>
      <c r="FTX67" s="748"/>
      <c r="FTY67" s="748"/>
      <c r="FTZ67" s="748"/>
      <c r="FUA67" s="748"/>
      <c r="FUB67" s="748"/>
      <c r="FUC67" s="748"/>
      <c r="FUD67" s="748"/>
      <c r="FUE67" s="748"/>
      <c r="FUF67" s="748"/>
      <c r="FUG67" s="748"/>
      <c r="FUH67" s="748"/>
      <c r="FUI67" s="748"/>
      <c r="FUJ67" s="748"/>
      <c r="FUK67" s="748"/>
      <c r="FUL67" s="748"/>
      <c r="FUM67" s="748"/>
      <c r="FUN67" s="748"/>
      <c r="FUO67" s="748"/>
      <c r="FUP67" s="748"/>
      <c r="FUQ67" s="748"/>
      <c r="FUR67" s="748"/>
      <c r="FUS67" s="748"/>
      <c r="FUT67" s="748"/>
      <c r="FUU67" s="748"/>
      <c r="FUV67" s="748"/>
      <c r="FUW67" s="748"/>
      <c r="FUX67" s="748"/>
      <c r="FUY67" s="748"/>
      <c r="FUZ67" s="748"/>
      <c r="FVA67" s="748"/>
      <c r="FVB67" s="748"/>
      <c r="FVC67" s="748"/>
      <c r="FVD67" s="748"/>
      <c r="FVE67" s="748"/>
      <c r="FVF67" s="748"/>
      <c r="FVG67" s="748"/>
      <c r="FVH67" s="748"/>
      <c r="FVI67" s="748"/>
      <c r="FVJ67" s="748"/>
      <c r="FVK67" s="748"/>
      <c r="FVL67" s="748"/>
      <c r="FVM67" s="748"/>
      <c r="FVN67" s="748"/>
      <c r="FVO67" s="748"/>
      <c r="FVP67" s="748"/>
      <c r="FVQ67" s="748"/>
      <c r="FVR67" s="748"/>
      <c r="FVS67" s="748"/>
      <c r="FVT67" s="748"/>
      <c r="FVU67" s="748"/>
      <c r="FVV67" s="748"/>
      <c r="FVW67" s="748"/>
      <c r="FVX67" s="748"/>
      <c r="FVY67" s="748"/>
      <c r="FVZ67" s="748"/>
      <c r="FWA67" s="748"/>
      <c r="FWB67" s="748"/>
      <c r="FWC67" s="748"/>
      <c r="FWD67" s="748"/>
      <c r="FWE67" s="748"/>
      <c r="FWF67" s="748"/>
      <c r="FWG67" s="748"/>
      <c r="FWH67" s="748"/>
      <c r="FWI67" s="748"/>
      <c r="FWJ67" s="748"/>
      <c r="FWK67" s="748"/>
      <c r="FWL67" s="748"/>
      <c r="FWM67" s="748"/>
      <c r="FWN67" s="748"/>
      <c r="FWO67" s="748"/>
      <c r="FWP67" s="748"/>
      <c r="FWQ67" s="748"/>
      <c r="FWR67" s="748"/>
      <c r="FWS67" s="748"/>
      <c r="FWT67" s="748"/>
      <c r="FWU67" s="748"/>
      <c r="FWV67" s="748"/>
      <c r="FWW67" s="748"/>
      <c r="FWX67" s="748"/>
      <c r="FWY67" s="748"/>
      <c r="FWZ67" s="748"/>
      <c r="FXA67" s="748"/>
      <c r="FXB67" s="748"/>
      <c r="FXC67" s="748"/>
      <c r="FXD67" s="748"/>
      <c r="FXE67" s="748"/>
      <c r="FXF67" s="748"/>
      <c r="FXG67" s="748"/>
      <c r="FXH67" s="748"/>
      <c r="FXI67" s="748"/>
      <c r="FXJ67" s="748"/>
      <c r="FXK67" s="748"/>
      <c r="FXL67" s="748"/>
      <c r="FXM67" s="748"/>
      <c r="FXN67" s="748"/>
      <c r="FXO67" s="748"/>
      <c r="FXP67" s="748"/>
      <c r="FXQ67" s="748"/>
      <c r="FXR67" s="748"/>
      <c r="FXS67" s="748"/>
      <c r="FXT67" s="748"/>
      <c r="FXU67" s="748"/>
      <c r="FXV67" s="748"/>
      <c r="FXW67" s="748"/>
      <c r="FXX67" s="748"/>
      <c r="FXY67" s="748"/>
      <c r="FXZ67" s="748"/>
      <c r="FYA67" s="748"/>
      <c r="FYB67" s="748"/>
      <c r="FYC67" s="748"/>
      <c r="FYD67" s="748"/>
      <c r="FYE67" s="748"/>
      <c r="FYF67" s="748"/>
      <c r="FYG67" s="748"/>
      <c r="FYH67" s="748"/>
      <c r="FYI67" s="748"/>
      <c r="FYJ67" s="748"/>
      <c r="FYK67" s="748"/>
      <c r="FYL67" s="748"/>
      <c r="FYM67" s="748"/>
      <c r="FYN67" s="748"/>
      <c r="FYO67" s="748"/>
      <c r="FYP67" s="748"/>
      <c r="FYQ67" s="748"/>
      <c r="FYR67" s="748"/>
      <c r="FYS67" s="748"/>
      <c r="FYT67" s="748"/>
      <c r="FYU67" s="748"/>
      <c r="FYV67" s="748"/>
      <c r="FYW67" s="748"/>
      <c r="FYX67" s="748"/>
      <c r="FYY67" s="748"/>
      <c r="FYZ67" s="748"/>
      <c r="FZA67" s="748"/>
      <c r="FZB67" s="748"/>
      <c r="FZC67" s="748"/>
      <c r="FZD67" s="748"/>
      <c r="FZE67" s="748"/>
      <c r="FZF67" s="748"/>
      <c r="FZG67" s="748"/>
      <c r="FZH67" s="748"/>
      <c r="FZI67" s="748"/>
      <c r="FZJ67" s="748"/>
      <c r="FZK67" s="748"/>
      <c r="FZL67" s="748"/>
      <c r="FZM67" s="748"/>
      <c r="FZN67" s="748"/>
      <c r="FZO67" s="748"/>
      <c r="FZP67" s="748"/>
      <c r="FZQ67" s="748"/>
      <c r="FZR67" s="748"/>
      <c r="FZS67" s="748"/>
      <c r="FZT67" s="748"/>
      <c r="FZU67" s="748"/>
      <c r="FZV67" s="748"/>
      <c r="FZW67" s="748"/>
      <c r="FZX67" s="748"/>
      <c r="FZY67" s="748"/>
      <c r="FZZ67" s="748"/>
      <c r="GAA67" s="748"/>
      <c r="GAB67" s="748"/>
      <c r="GAC67" s="748"/>
      <c r="GAD67" s="748"/>
      <c r="GAE67" s="748"/>
      <c r="GAF67" s="748"/>
      <c r="GAG67" s="748"/>
      <c r="GAH67" s="748"/>
      <c r="GAI67" s="748"/>
      <c r="GAJ67" s="748"/>
      <c r="GAK67" s="748"/>
      <c r="GAL67" s="748"/>
      <c r="GAM67" s="748"/>
      <c r="GAN67" s="748"/>
      <c r="GAO67" s="748"/>
      <c r="GAP67" s="748"/>
      <c r="GAQ67" s="748"/>
      <c r="GAR67" s="748"/>
      <c r="GAS67" s="748"/>
      <c r="GAT67" s="748"/>
      <c r="GAU67" s="748"/>
      <c r="GAV67" s="748"/>
      <c r="GAW67" s="748"/>
      <c r="GAX67" s="748"/>
      <c r="GAY67" s="748"/>
      <c r="GAZ67" s="748"/>
      <c r="GBA67" s="748"/>
      <c r="GBB67" s="748"/>
      <c r="GBC67" s="748"/>
      <c r="GBD67" s="748"/>
      <c r="GBE67" s="748"/>
      <c r="GBF67" s="748"/>
      <c r="GBG67" s="748"/>
      <c r="GBH67" s="748"/>
      <c r="GBI67" s="748"/>
      <c r="GBJ67" s="748"/>
      <c r="GBK67" s="748"/>
      <c r="GBL67" s="748"/>
      <c r="GBM67" s="748"/>
      <c r="GBN67" s="748"/>
      <c r="GBO67" s="748"/>
      <c r="GBP67" s="748"/>
      <c r="GBQ67" s="748"/>
      <c r="GBR67" s="748"/>
      <c r="GBS67" s="748"/>
      <c r="GBT67" s="748"/>
      <c r="GBU67" s="748"/>
      <c r="GBV67" s="748"/>
      <c r="GBW67" s="748"/>
      <c r="GBX67" s="748"/>
      <c r="GBY67" s="748"/>
      <c r="GBZ67" s="748"/>
      <c r="GCA67" s="748"/>
      <c r="GCB67" s="748"/>
      <c r="GCC67" s="748"/>
      <c r="GCD67" s="748"/>
      <c r="GCE67" s="748"/>
      <c r="GCF67" s="748"/>
      <c r="GCG67" s="748"/>
      <c r="GCH67" s="748"/>
      <c r="GCI67" s="748"/>
      <c r="GCJ67" s="748"/>
      <c r="GCK67" s="748"/>
      <c r="GCL67" s="748"/>
      <c r="GCM67" s="748"/>
      <c r="GCN67" s="748"/>
      <c r="GCO67" s="748"/>
      <c r="GCP67" s="748"/>
      <c r="GCQ67" s="748"/>
      <c r="GCR67" s="748"/>
      <c r="GCS67" s="748"/>
      <c r="GCT67" s="748"/>
      <c r="GCU67" s="748"/>
      <c r="GCV67" s="748"/>
      <c r="GCW67" s="748"/>
      <c r="GCX67" s="748"/>
      <c r="GCY67" s="748"/>
      <c r="GCZ67" s="748"/>
      <c r="GDA67" s="748"/>
      <c r="GDB67" s="748"/>
      <c r="GDC67" s="748"/>
      <c r="GDD67" s="748"/>
      <c r="GDE67" s="748"/>
      <c r="GDF67" s="748"/>
      <c r="GDG67" s="748"/>
      <c r="GDH67" s="748"/>
      <c r="GDI67" s="748"/>
      <c r="GDJ67" s="748"/>
      <c r="GDK67" s="748"/>
      <c r="GDL67" s="748"/>
      <c r="GDM67" s="748"/>
      <c r="GDN67" s="748"/>
      <c r="GDO67" s="748"/>
      <c r="GDP67" s="748"/>
      <c r="GDQ67" s="748"/>
      <c r="GDR67" s="748"/>
      <c r="GDS67" s="748"/>
      <c r="GDT67" s="748"/>
      <c r="GDU67" s="748"/>
      <c r="GDV67" s="748"/>
      <c r="GDW67" s="748"/>
      <c r="GDX67" s="748"/>
      <c r="GDY67" s="748"/>
      <c r="GDZ67" s="748"/>
      <c r="GEA67" s="748"/>
      <c r="GEB67" s="748"/>
      <c r="GEC67" s="748"/>
      <c r="GED67" s="748"/>
      <c r="GEE67" s="748"/>
      <c r="GEF67" s="748"/>
      <c r="GEG67" s="748"/>
      <c r="GEH67" s="748"/>
      <c r="GEI67" s="748"/>
      <c r="GEJ67" s="748"/>
      <c r="GEK67" s="748"/>
      <c r="GEL67" s="748"/>
      <c r="GEM67" s="748"/>
      <c r="GEN67" s="748"/>
      <c r="GEO67" s="748"/>
      <c r="GEP67" s="748"/>
      <c r="GEQ67" s="748"/>
      <c r="GER67" s="748"/>
      <c r="GES67" s="748"/>
      <c r="GET67" s="748"/>
      <c r="GEU67" s="748"/>
      <c r="GEV67" s="748"/>
      <c r="GEW67" s="748"/>
      <c r="GEX67" s="748"/>
      <c r="GEY67" s="748"/>
      <c r="GEZ67" s="748"/>
      <c r="GFA67" s="748"/>
      <c r="GFB67" s="748"/>
      <c r="GFC67" s="748"/>
      <c r="GFD67" s="748"/>
      <c r="GFE67" s="748"/>
      <c r="GFF67" s="748"/>
      <c r="GFG67" s="748"/>
      <c r="GFH67" s="748"/>
      <c r="GFI67" s="748"/>
      <c r="GFJ67" s="748"/>
      <c r="GFK67" s="748"/>
      <c r="GFL67" s="748"/>
      <c r="GFM67" s="748"/>
      <c r="GFN67" s="748"/>
      <c r="GFO67" s="748"/>
      <c r="GFP67" s="748"/>
      <c r="GFQ67" s="748"/>
      <c r="GFR67" s="748"/>
      <c r="GFS67" s="748"/>
      <c r="GFT67" s="748"/>
      <c r="GFU67" s="748"/>
      <c r="GFV67" s="748"/>
      <c r="GFW67" s="748"/>
      <c r="GFX67" s="748"/>
      <c r="GFY67" s="748"/>
      <c r="GFZ67" s="748"/>
      <c r="GGA67" s="748"/>
      <c r="GGB67" s="748"/>
      <c r="GGC67" s="748"/>
      <c r="GGD67" s="748"/>
      <c r="GGE67" s="748"/>
      <c r="GGF67" s="748"/>
      <c r="GGG67" s="748"/>
      <c r="GGH67" s="748"/>
      <c r="GGI67" s="748"/>
      <c r="GGJ67" s="748"/>
      <c r="GGK67" s="748"/>
      <c r="GGL67" s="748"/>
      <c r="GGM67" s="748"/>
      <c r="GGN67" s="748"/>
      <c r="GGO67" s="748"/>
      <c r="GGP67" s="748"/>
      <c r="GGQ67" s="748"/>
      <c r="GGR67" s="748"/>
      <c r="GGS67" s="748"/>
      <c r="GGT67" s="748"/>
      <c r="GGU67" s="748"/>
      <c r="GGV67" s="748"/>
      <c r="GGW67" s="748"/>
      <c r="GGX67" s="748"/>
      <c r="GGY67" s="748"/>
      <c r="GGZ67" s="748"/>
      <c r="GHA67" s="748"/>
      <c r="GHB67" s="748"/>
      <c r="GHC67" s="748"/>
      <c r="GHD67" s="748"/>
      <c r="GHE67" s="748"/>
      <c r="GHF67" s="748"/>
      <c r="GHG67" s="748"/>
      <c r="GHH67" s="748"/>
      <c r="GHI67" s="748"/>
      <c r="GHJ67" s="748"/>
      <c r="GHK67" s="748"/>
      <c r="GHL67" s="748"/>
      <c r="GHM67" s="748"/>
      <c r="GHN67" s="748"/>
      <c r="GHO67" s="748"/>
      <c r="GHP67" s="748"/>
      <c r="GHQ67" s="748"/>
      <c r="GHR67" s="748"/>
      <c r="GHS67" s="748"/>
      <c r="GHT67" s="748"/>
      <c r="GHU67" s="748"/>
      <c r="GHV67" s="748"/>
      <c r="GHW67" s="748"/>
      <c r="GHX67" s="748"/>
      <c r="GHY67" s="748"/>
      <c r="GHZ67" s="748"/>
      <c r="GIA67" s="748"/>
      <c r="GIB67" s="748"/>
      <c r="GIC67" s="748"/>
      <c r="GID67" s="748"/>
      <c r="GIE67" s="748"/>
      <c r="GIF67" s="748"/>
      <c r="GIG67" s="748"/>
      <c r="GIH67" s="748"/>
      <c r="GII67" s="748"/>
      <c r="GIJ67" s="748"/>
      <c r="GIK67" s="748"/>
      <c r="GIL67" s="748"/>
      <c r="GIM67" s="748"/>
      <c r="GIN67" s="748"/>
      <c r="GIO67" s="748"/>
      <c r="GIP67" s="748"/>
      <c r="GIQ67" s="748"/>
      <c r="GIR67" s="748"/>
      <c r="GIS67" s="748"/>
      <c r="GIT67" s="748"/>
      <c r="GIU67" s="748"/>
      <c r="GIV67" s="748"/>
      <c r="GIW67" s="748"/>
      <c r="GIX67" s="748"/>
      <c r="GIY67" s="748"/>
      <c r="GIZ67" s="748"/>
      <c r="GJA67" s="748"/>
      <c r="GJB67" s="748"/>
      <c r="GJC67" s="748"/>
      <c r="GJD67" s="748"/>
      <c r="GJE67" s="748"/>
      <c r="GJF67" s="748"/>
      <c r="GJG67" s="748"/>
      <c r="GJH67" s="748"/>
      <c r="GJI67" s="748"/>
      <c r="GJJ67" s="748"/>
      <c r="GJK67" s="748"/>
      <c r="GJL67" s="748"/>
      <c r="GJM67" s="748"/>
      <c r="GJN67" s="748"/>
      <c r="GJO67" s="748"/>
      <c r="GJP67" s="748"/>
      <c r="GJQ67" s="748"/>
      <c r="GJR67" s="748"/>
      <c r="GJS67" s="748"/>
      <c r="GJT67" s="748"/>
      <c r="GJU67" s="748"/>
      <c r="GJV67" s="748"/>
      <c r="GJW67" s="748"/>
      <c r="GJX67" s="748"/>
      <c r="GJY67" s="748"/>
      <c r="GJZ67" s="748"/>
      <c r="GKA67" s="748"/>
      <c r="GKB67" s="748"/>
      <c r="GKC67" s="748"/>
      <c r="GKD67" s="748"/>
      <c r="GKE67" s="748"/>
      <c r="GKF67" s="748"/>
      <c r="GKG67" s="748"/>
      <c r="GKH67" s="748"/>
      <c r="GKI67" s="748"/>
      <c r="GKJ67" s="748"/>
      <c r="GKK67" s="748"/>
      <c r="GKL67" s="748"/>
      <c r="GKM67" s="748"/>
      <c r="GKN67" s="748"/>
      <c r="GKO67" s="748"/>
      <c r="GKP67" s="748"/>
      <c r="GKQ67" s="748"/>
      <c r="GKR67" s="748"/>
      <c r="GKS67" s="748"/>
      <c r="GKT67" s="748"/>
      <c r="GKU67" s="748"/>
      <c r="GKV67" s="748"/>
      <c r="GKW67" s="748"/>
      <c r="GKX67" s="748"/>
      <c r="GKY67" s="748"/>
      <c r="GKZ67" s="748"/>
      <c r="GLA67" s="748"/>
      <c r="GLB67" s="748"/>
      <c r="GLC67" s="748"/>
      <c r="GLD67" s="748"/>
      <c r="GLE67" s="748"/>
      <c r="GLF67" s="748"/>
      <c r="GLG67" s="748"/>
      <c r="GLH67" s="748"/>
      <c r="GLI67" s="748"/>
      <c r="GLJ67" s="748"/>
      <c r="GLK67" s="748"/>
      <c r="GLL67" s="748"/>
      <c r="GLM67" s="748"/>
      <c r="GLN67" s="748"/>
      <c r="GLO67" s="748"/>
      <c r="GLP67" s="748"/>
      <c r="GLQ67" s="748"/>
      <c r="GLR67" s="748"/>
      <c r="GLS67" s="748"/>
      <c r="GLT67" s="748"/>
      <c r="GLU67" s="748"/>
      <c r="GLV67" s="748"/>
      <c r="GLW67" s="748"/>
      <c r="GLX67" s="748"/>
      <c r="GLY67" s="748"/>
      <c r="GLZ67" s="748"/>
      <c r="GMA67" s="748"/>
      <c r="GMB67" s="748"/>
      <c r="GMC67" s="748"/>
      <c r="GMD67" s="748"/>
      <c r="GME67" s="748"/>
      <c r="GMF67" s="748"/>
      <c r="GMG67" s="748"/>
      <c r="GMH67" s="748"/>
      <c r="GMI67" s="748"/>
      <c r="GMJ67" s="748"/>
      <c r="GMK67" s="748"/>
      <c r="GML67" s="748"/>
      <c r="GMM67" s="748"/>
      <c r="GMN67" s="748"/>
      <c r="GMO67" s="748"/>
      <c r="GMP67" s="748"/>
      <c r="GMQ67" s="748"/>
      <c r="GMR67" s="748"/>
      <c r="GMS67" s="748"/>
      <c r="GMT67" s="748"/>
      <c r="GMU67" s="748"/>
      <c r="GMV67" s="748"/>
      <c r="GMW67" s="748"/>
      <c r="GMX67" s="748"/>
      <c r="GMY67" s="748"/>
      <c r="GMZ67" s="748"/>
      <c r="GNA67" s="748"/>
      <c r="GNB67" s="748"/>
      <c r="GNC67" s="748"/>
      <c r="GND67" s="748"/>
      <c r="GNE67" s="748"/>
      <c r="GNF67" s="748"/>
      <c r="GNG67" s="748"/>
      <c r="GNH67" s="748"/>
      <c r="GNI67" s="748"/>
      <c r="GNJ67" s="748"/>
      <c r="GNK67" s="748"/>
      <c r="GNL67" s="748"/>
      <c r="GNM67" s="748"/>
      <c r="GNN67" s="748"/>
      <c r="GNO67" s="748"/>
      <c r="GNP67" s="748"/>
      <c r="GNQ67" s="748"/>
      <c r="GNR67" s="748"/>
      <c r="GNS67" s="748"/>
      <c r="GNT67" s="748"/>
      <c r="GNU67" s="748"/>
      <c r="GNV67" s="748"/>
      <c r="GNW67" s="748"/>
      <c r="GNX67" s="748"/>
      <c r="GNY67" s="748"/>
      <c r="GNZ67" s="748"/>
      <c r="GOA67" s="748"/>
      <c r="GOB67" s="748"/>
      <c r="GOC67" s="748"/>
      <c r="GOD67" s="748"/>
      <c r="GOE67" s="748"/>
      <c r="GOF67" s="748"/>
      <c r="GOG67" s="748"/>
      <c r="GOH67" s="748"/>
      <c r="GOI67" s="748"/>
      <c r="GOJ67" s="748"/>
      <c r="GOK67" s="748"/>
      <c r="GOL67" s="748"/>
      <c r="GOM67" s="748"/>
      <c r="GON67" s="748"/>
      <c r="GOO67" s="748"/>
      <c r="GOP67" s="748"/>
      <c r="GOQ67" s="748"/>
      <c r="GOR67" s="748"/>
      <c r="GOS67" s="748"/>
      <c r="GOT67" s="748"/>
      <c r="GOU67" s="748"/>
      <c r="GOV67" s="748"/>
      <c r="GOW67" s="748"/>
      <c r="GOX67" s="748"/>
      <c r="GOY67" s="748"/>
      <c r="GOZ67" s="748"/>
      <c r="GPA67" s="748"/>
      <c r="GPB67" s="748"/>
      <c r="GPC67" s="748"/>
      <c r="GPD67" s="748"/>
      <c r="GPE67" s="748"/>
      <c r="GPF67" s="748"/>
      <c r="GPG67" s="748"/>
      <c r="GPH67" s="748"/>
      <c r="GPI67" s="748"/>
      <c r="GPJ67" s="748"/>
      <c r="GPK67" s="748"/>
      <c r="GPL67" s="748"/>
      <c r="GPM67" s="748"/>
      <c r="GPN67" s="748"/>
      <c r="GPO67" s="748"/>
      <c r="GPP67" s="748"/>
      <c r="GPQ67" s="748"/>
      <c r="GPR67" s="748"/>
      <c r="GPS67" s="748"/>
      <c r="GPT67" s="748"/>
      <c r="GPU67" s="748"/>
      <c r="GPV67" s="748"/>
      <c r="GPW67" s="748"/>
      <c r="GPX67" s="748"/>
      <c r="GPY67" s="748"/>
      <c r="GPZ67" s="748"/>
      <c r="GQA67" s="748"/>
      <c r="GQB67" s="748"/>
      <c r="GQC67" s="748"/>
      <c r="GQD67" s="748"/>
      <c r="GQE67" s="748"/>
      <c r="GQF67" s="748"/>
      <c r="GQG67" s="748"/>
      <c r="GQH67" s="748"/>
      <c r="GQI67" s="748"/>
      <c r="GQJ67" s="748"/>
      <c r="GQK67" s="748"/>
      <c r="GQL67" s="748"/>
      <c r="GQM67" s="748"/>
      <c r="GQN67" s="748"/>
      <c r="GQO67" s="748"/>
      <c r="GQP67" s="748"/>
      <c r="GQQ67" s="748"/>
      <c r="GQR67" s="748"/>
      <c r="GQS67" s="748"/>
      <c r="GQT67" s="748"/>
      <c r="GQU67" s="748"/>
      <c r="GQV67" s="748"/>
      <c r="GQW67" s="748"/>
      <c r="GQX67" s="748"/>
      <c r="GQY67" s="748"/>
      <c r="GQZ67" s="748"/>
      <c r="GRA67" s="748"/>
      <c r="GRB67" s="748"/>
      <c r="GRC67" s="748"/>
      <c r="GRD67" s="748"/>
      <c r="GRE67" s="748"/>
      <c r="GRF67" s="748"/>
      <c r="GRG67" s="748"/>
      <c r="GRH67" s="748"/>
      <c r="GRI67" s="748"/>
      <c r="GRJ67" s="748"/>
      <c r="GRK67" s="748"/>
      <c r="GRL67" s="748"/>
      <c r="GRM67" s="748"/>
      <c r="GRN67" s="748"/>
      <c r="GRO67" s="748"/>
      <c r="GRP67" s="748"/>
      <c r="GRQ67" s="748"/>
      <c r="GRR67" s="748"/>
      <c r="GRS67" s="748"/>
      <c r="GRT67" s="748"/>
      <c r="GRU67" s="748"/>
      <c r="GRV67" s="748"/>
      <c r="GRW67" s="748"/>
      <c r="GRX67" s="748"/>
      <c r="GRY67" s="748"/>
      <c r="GRZ67" s="748"/>
      <c r="GSA67" s="748"/>
      <c r="GSB67" s="748"/>
      <c r="GSC67" s="748"/>
      <c r="GSD67" s="748"/>
      <c r="GSE67" s="748"/>
      <c r="GSF67" s="748"/>
      <c r="GSG67" s="748"/>
      <c r="GSH67" s="748"/>
      <c r="GSI67" s="748"/>
      <c r="GSJ67" s="748"/>
      <c r="GSK67" s="748"/>
      <c r="GSL67" s="748"/>
      <c r="GSM67" s="748"/>
      <c r="GSN67" s="748"/>
      <c r="GSO67" s="748"/>
      <c r="GSP67" s="748"/>
      <c r="GSQ67" s="748"/>
      <c r="GSR67" s="748"/>
      <c r="GSS67" s="748"/>
      <c r="GST67" s="748"/>
      <c r="GSU67" s="748"/>
      <c r="GSV67" s="748"/>
      <c r="GSW67" s="748"/>
      <c r="GSX67" s="748"/>
      <c r="GSY67" s="748"/>
      <c r="GSZ67" s="748"/>
      <c r="GTA67" s="748"/>
      <c r="GTB67" s="748"/>
      <c r="GTC67" s="748"/>
      <c r="GTD67" s="748"/>
      <c r="GTE67" s="748"/>
      <c r="GTF67" s="748"/>
      <c r="GTG67" s="748"/>
      <c r="GTH67" s="748"/>
      <c r="GTI67" s="748"/>
      <c r="GTJ67" s="748"/>
      <c r="GTK67" s="748"/>
      <c r="GTL67" s="748"/>
      <c r="GTM67" s="748"/>
      <c r="GTN67" s="748"/>
      <c r="GTO67" s="748"/>
      <c r="GTP67" s="748"/>
      <c r="GTQ67" s="748"/>
      <c r="GTR67" s="748"/>
      <c r="GTS67" s="748"/>
      <c r="GTT67" s="748"/>
      <c r="GTU67" s="748"/>
      <c r="GTV67" s="748"/>
      <c r="GTW67" s="748"/>
      <c r="GTX67" s="748"/>
      <c r="GTY67" s="748"/>
      <c r="GTZ67" s="748"/>
      <c r="GUA67" s="748"/>
      <c r="GUB67" s="748"/>
      <c r="GUC67" s="748"/>
      <c r="GUD67" s="748"/>
      <c r="GUE67" s="748"/>
      <c r="GUF67" s="748"/>
      <c r="GUG67" s="748"/>
      <c r="GUH67" s="748"/>
      <c r="GUI67" s="748"/>
      <c r="GUJ67" s="748"/>
      <c r="GUK67" s="748"/>
      <c r="GUL67" s="748"/>
      <c r="GUM67" s="748"/>
      <c r="GUN67" s="748"/>
      <c r="GUO67" s="748"/>
      <c r="GUP67" s="748"/>
      <c r="GUQ67" s="748"/>
      <c r="GUR67" s="748"/>
      <c r="GUS67" s="748"/>
      <c r="GUT67" s="748"/>
      <c r="GUU67" s="748"/>
      <c r="GUV67" s="748"/>
      <c r="GUW67" s="748"/>
      <c r="GUX67" s="748"/>
      <c r="GUY67" s="748"/>
      <c r="GUZ67" s="748"/>
      <c r="GVA67" s="748"/>
      <c r="GVB67" s="748"/>
      <c r="GVC67" s="748"/>
      <c r="GVD67" s="748"/>
      <c r="GVE67" s="748"/>
      <c r="GVF67" s="748"/>
      <c r="GVG67" s="748"/>
      <c r="GVH67" s="748"/>
      <c r="GVI67" s="748"/>
      <c r="GVJ67" s="748"/>
      <c r="GVK67" s="748"/>
      <c r="GVL67" s="748"/>
      <c r="GVM67" s="748"/>
      <c r="GVN67" s="748"/>
      <c r="GVO67" s="748"/>
      <c r="GVP67" s="748"/>
      <c r="GVQ67" s="748"/>
      <c r="GVR67" s="748"/>
      <c r="GVS67" s="748"/>
      <c r="GVT67" s="748"/>
      <c r="GVU67" s="748"/>
      <c r="GVV67" s="748"/>
      <c r="GVW67" s="748"/>
      <c r="GVX67" s="748"/>
      <c r="GVY67" s="748"/>
      <c r="GVZ67" s="748"/>
      <c r="GWA67" s="748"/>
      <c r="GWB67" s="748"/>
      <c r="GWC67" s="748"/>
      <c r="GWD67" s="748"/>
      <c r="GWE67" s="748"/>
      <c r="GWF67" s="748"/>
      <c r="GWG67" s="748"/>
      <c r="GWH67" s="748"/>
      <c r="GWI67" s="748"/>
      <c r="GWJ67" s="748"/>
      <c r="GWK67" s="748"/>
      <c r="GWL67" s="748"/>
      <c r="GWM67" s="748"/>
      <c r="GWN67" s="748"/>
      <c r="GWO67" s="748"/>
      <c r="GWP67" s="748"/>
      <c r="GWQ67" s="748"/>
      <c r="GWR67" s="748"/>
      <c r="GWS67" s="748"/>
      <c r="GWT67" s="748"/>
      <c r="GWU67" s="748"/>
      <c r="GWV67" s="748"/>
      <c r="GWW67" s="748"/>
      <c r="GWX67" s="748"/>
      <c r="GWY67" s="748"/>
      <c r="GWZ67" s="748"/>
      <c r="GXA67" s="748"/>
      <c r="GXB67" s="748"/>
      <c r="GXC67" s="748"/>
      <c r="GXD67" s="748"/>
      <c r="GXE67" s="748"/>
      <c r="GXF67" s="748"/>
      <c r="GXG67" s="748"/>
      <c r="GXH67" s="748"/>
      <c r="GXI67" s="748"/>
      <c r="GXJ67" s="748"/>
      <c r="GXK67" s="748"/>
      <c r="GXL67" s="748"/>
      <c r="GXM67" s="748"/>
      <c r="GXN67" s="748"/>
      <c r="GXO67" s="748"/>
      <c r="GXP67" s="748"/>
      <c r="GXQ67" s="748"/>
      <c r="GXR67" s="748"/>
      <c r="GXS67" s="748"/>
      <c r="GXT67" s="748"/>
      <c r="GXU67" s="748"/>
      <c r="GXV67" s="748"/>
      <c r="GXW67" s="748"/>
      <c r="GXX67" s="748"/>
      <c r="GXY67" s="748"/>
      <c r="GXZ67" s="748"/>
      <c r="GYA67" s="748"/>
      <c r="GYB67" s="748"/>
      <c r="GYC67" s="748"/>
      <c r="GYD67" s="748"/>
      <c r="GYE67" s="748"/>
      <c r="GYF67" s="748"/>
      <c r="GYG67" s="748"/>
      <c r="GYH67" s="748"/>
      <c r="GYI67" s="748"/>
      <c r="GYJ67" s="748"/>
      <c r="GYK67" s="748"/>
      <c r="GYL67" s="748"/>
      <c r="GYM67" s="748"/>
      <c r="GYN67" s="748"/>
      <c r="GYO67" s="748"/>
      <c r="GYP67" s="748"/>
      <c r="GYQ67" s="748"/>
      <c r="GYR67" s="748"/>
      <c r="GYS67" s="748"/>
      <c r="GYT67" s="748"/>
      <c r="GYU67" s="748"/>
      <c r="GYV67" s="748"/>
      <c r="GYW67" s="748"/>
      <c r="GYX67" s="748"/>
      <c r="GYY67" s="748"/>
      <c r="GYZ67" s="748"/>
      <c r="GZA67" s="748"/>
      <c r="GZB67" s="748"/>
      <c r="GZC67" s="748"/>
      <c r="GZD67" s="748"/>
      <c r="GZE67" s="748"/>
      <c r="GZF67" s="748"/>
      <c r="GZG67" s="748"/>
      <c r="GZH67" s="748"/>
      <c r="GZI67" s="748"/>
      <c r="GZJ67" s="748"/>
      <c r="GZK67" s="748"/>
      <c r="GZL67" s="748"/>
      <c r="GZM67" s="748"/>
      <c r="GZN67" s="748"/>
      <c r="GZO67" s="748"/>
      <c r="GZP67" s="748"/>
      <c r="GZQ67" s="748"/>
      <c r="GZR67" s="748"/>
      <c r="GZS67" s="748"/>
      <c r="GZT67" s="748"/>
      <c r="GZU67" s="748"/>
      <c r="GZV67" s="748"/>
      <c r="GZW67" s="748"/>
      <c r="GZX67" s="748"/>
      <c r="GZY67" s="748"/>
      <c r="GZZ67" s="748"/>
      <c r="HAA67" s="748"/>
      <c r="HAB67" s="748"/>
      <c r="HAC67" s="748"/>
      <c r="HAD67" s="748"/>
      <c r="HAE67" s="748"/>
      <c r="HAF67" s="748"/>
      <c r="HAG67" s="748"/>
      <c r="HAH67" s="748"/>
      <c r="HAI67" s="748"/>
      <c r="HAJ67" s="748"/>
      <c r="HAK67" s="748"/>
      <c r="HAL67" s="748"/>
      <c r="HAM67" s="748"/>
      <c r="HAN67" s="748"/>
      <c r="HAO67" s="748"/>
      <c r="HAP67" s="748"/>
      <c r="HAQ67" s="748"/>
      <c r="HAR67" s="748"/>
      <c r="HAS67" s="748"/>
      <c r="HAT67" s="748"/>
      <c r="HAU67" s="748"/>
      <c r="HAV67" s="748"/>
      <c r="HAW67" s="748"/>
      <c r="HAX67" s="748"/>
      <c r="HAY67" s="748"/>
      <c r="HAZ67" s="748"/>
      <c r="HBA67" s="748"/>
      <c r="HBB67" s="748"/>
      <c r="HBC67" s="748"/>
      <c r="HBD67" s="748"/>
      <c r="HBE67" s="748"/>
      <c r="HBF67" s="748"/>
      <c r="HBG67" s="748"/>
      <c r="HBH67" s="748"/>
      <c r="HBI67" s="748"/>
      <c r="HBJ67" s="748"/>
      <c r="HBK67" s="748"/>
      <c r="HBL67" s="748"/>
      <c r="HBM67" s="748"/>
      <c r="HBN67" s="748"/>
      <c r="HBO67" s="748"/>
      <c r="HBP67" s="748"/>
      <c r="HBQ67" s="748"/>
      <c r="HBR67" s="748"/>
      <c r="HBS67" s="748"/>
      <c r="HBT67" s="748"/>
      <c r="HBU67" s="748"/>
      <c r="HBV67" s="748"/>
      <c r="HBW67" s="748"/>
      <c r="HBX67" s="748"/>
      <c r="HBY67" s="748"/>
      <c r="HBZ67" s="748"/>
      <c r="HCA67" s="748"/>
      <c r="HCB67" s="748"/>
      <c r="HCC67" s="748"/>
      <c r="HCD67" s="748"/>
      <c r="HCE67" s="748"/>
      <c r="HCF67" s="748"/>
      <c r="HCG67" s="748"/>
      <c r="HCH67" s="748"/>
      <c r="HCI67" s="748"/>
      <c r="HCJ67" s="748"/>
      <c r="HCK67" s="748"/>
      <c r="HCL67" s="748"/>
      <c r="HCM67" s="748"/>
      <c r="HCN67" s="748"/>
      <c r="HCO67" s="748"/>
      <c r="HCP67" s="748"/>
      <c r="HCQ67" s="748"/>
      <c r="HCR67" s="748"/>
      <c r="HCS67" s="748"/>
      <c r="HCT67" s="748"/>
      <c r="HCU67" s="748"/>
      <c r="HCV67" s="748"/>
      <c r="HCW67" s="748"/>
      <c r="HCX67" s="748"/>
      <c r="HCY67" s="748"/>
      <c r="HCZ67" s="748"/>
      <c r="HDA67" s="748"/>
      <c r="HDB67" s="748"/>
      <c r="HDC67" s="748"/>
      <c r="HDD67" s="748"/>
      <c r="HDE67" s="748"/>
      <c r="HDF67" s="748"/>
      <c r="HDG67" s="748"/>
      <c r="HDH67" s="748"/>
      <c r="HDI67" s="748"/>
      <c r="HDJ67" s="748"/>
      <c r="HDK67" s="748"/>
      <c r="HDL67" s="748"/>
      <c r="HDM67" s="748"/>
      <c r="HDN67" s="748"/>
      <c r="HDO67" s="748"/>
      <c r="HDP67" s="748"/>
      <c r="HDQ67" s="748"/>
      <c r="HDR67" s="748"/>
      <c r="HDS67" s="748"/>
      <c r="HDT67" s="748"/>
      <c r="HDU67" s="748"/>
      <c r="HDV67" s="748"/>
      <c r="HDW67" s="748"/>
      <c r="HDX67" s="748"/>
      <c r="HDY67" s="748"/>
      <c r="HDZ67" s="748"/>
      <c r="HEA67" s="748"/>
      <c r="HEB67" s="748"/>
      <c r="HEC67" s="748"/>
      <c r="HED67" s="748"/>
      <c r="HEE67" s="748"/>
      <c r="HEF67" s="748"/>
      <c r="HEG67" s="748"/>
      <c r="HEH67" s="748"/>
      <c r="HEI67" s="748"/>
      <c r="HEJ67" s="748"/>
      <c r="HEK67" s="748"/>
      <c r="HEL67" s="748"/>
      <c r="HEM67" s="748"/>
      <c r="HEN67" s="748"/>
      <c r="HEO67" s="748"/>
      <c r="HEP67" s="748"/>
      <c r="HEQ67" s="748"/>
      <c r="HER67" s="748"/>
      <c r="HES67" s="748"/>
      <c r="HET67" s="748"/>
      <c r="HEU67" s="748"/>
      <c r="HEV67" s="748"/>
      <c r="HEW67" s="748"/>
      <c r="HEX67" s="748"/>
      <c r="HEY67" s="748"/>
      <c r="HEZ67" s="748"/>
      <c r="HFA67" s="748"/>
      <c r="HFB67" s="748"/>
      <c r="HFC67" s="748"/>
      <c r="HFD67" s="748"/>
      <c r="HFE67" s="748"/>
      <c r="HFF67" s="748"/>
      <c r="HFG67" s="748"/>
      <c r="HFH67" s="748"/>
      <c r="HFI67" s="748"/>
      <c r="HFJ67" s="748"/>
      <c r="HFK67" s="748"/>
      <c r="HFL67" s="748"/>
      <c r="HFM67" s="748"/>
      <c r="HFN67" s="748"/>
      <c r="HFO67" s="748"/>
      <c r="HFP67" s="748"/>
      <c r="HFQ67" s="748"/>
      <c r="HFR67" s="748"/>
      <c r="HFS67" s="748"/>
      <c r="HFT67" s="748"/>
      <c r="HFU67" s="748"/>
      <c r="HFV67" s="748"/>
      <c r="HFW67" s="748"/>
      <c r="HFX67" s="748"/>
      <c r="HFY67" s="748"/>
      <c r="HFZ67" s="748"/>
      <c r="HGA67" s="748"/>
      <c r="HGB67" s="748"/>
      <c r="HGC67" s="748"/>
      <c r="HGD67" s="748"/>
      <c r="HGE67" s="748"/>
      <c r="HGF67" s="748"/>
      <c r="HGG67" s="748"/>
      <c r="HGH67" s="748"/>
      <c r="HGI67" s="748"/>
      <c r="HGJ67" s="748"/>
      <c r="HGK67" s="748"/>
      <c r="HGL67" s="748"/>
      <c r="HGM67" s="748"/>
      <c r="HGN67" s="748"/>
      <c r="HGO67" s="748"/>
      <c r="HGP67" s="748"/>
      <c r="HGQ67" s="748"/>
      <c r="HGR67" s="748"/>
      <c r="HGS67" s="748"/>
      <c r="HGT67" s="748"/>
      <c r="HGU67" s="748"/>
      <c r="HGV67" s="748"/>
      <c r="HGW67" s="748"/>
      <c r="HGX67" s="748"/>
      <c r="HGY67" s="748"/>
      <c r="HGZ67" s="748"/>
      <c r="HHA67" s="748"/>
      <c r="HHB67" s="748"/>
      <c r="HHC67" s="748"/>
      <c r="HHD67" s="748"/>
      <c r="HHE67" s="748"/>
      <c r="HHF67" s="748"/>
      <c r="HHG67" s="748"/>
      <c r="HHH67" s="748"/>
      <c r="HHI67" s="748"/>
      <c r="HHJ67" s="748"/>
      <c r="HHK67" s="748"/>
      <c r="HHL67" s="748"/>
      <c r="HHM67" s="748"/>
      <c r="HHN67" s="748"/>
      <c r="HHO67" s="748"/>
      <c r="HHP67" s="748"/>
      <c r="HHQ67" s="748"/>
      <c r="HHR67" s="748"/>
      <c r="HHS67" s="748"/>
      <c r="HHT67" s="748"/>
      <c r="HHU67" s="748"/>
      <c r="HHV67" s="748"/>
      <c r="HHW67" s="748"/>
      <c r="HHX67" s="748"/>
      <c r="HHY67" s="748"/>
      <c r="HHZ67" s="748"/>
      <c r="HIA67" s="748"/>
      <c r="HIB67" s="748"/>
      <c r="HIC67" s="748"/>
      <c r="HID67" s="748"/>
      <c r="HIE67" s="748"/>
      <c r="HIF67" s="748"/>
      <c r="HIG67" s="748"/>
      <c r="HIH67" s="748"/>
      <c r="HII67" s="748"/>
      <c r="HIJ67" s="748"/>
      <c r="HIK67" s="748"/>
      <c r="HIL67" s="748"/>
      <c r="HIM67" s="748"/>
      <c r="HIN67" s="748"/>
      <c r="HIO67" s="748"/>
      <c r="HIP67" s="748"/>
      <c r="HIQ67" s="748"/>
      <c r="HIR67" s="748"/>
      <c r="HIS67" s="748"/>
      <c r="HIT67" s="748"/>
      <c r="HIU67" s="748"/>
      <c r="HIV67" s="748"/>
      <c r="HIW67" s="748"/>
      <c r="HIX67" s="748"/>
      <c r="HIY67" s="748"/>
      <c r="HIZ67" s="748"/>
      <c r="HJA67" s="748"/>
      <c r="HJB67" s="748"/>
      <c r="HJC67" s="748"/>
      <c r="HJD67" s="748"/>
      <c r="HJE67" s="748"/>
      <c r="HJF67" s="748"/>
      <c r="HJG67" s="748"/>
      <c r="HJH67" s="748"/>
      <c r="HJI67" s="748"/>
      <c r="HJJ67" s="748"/>
      <c r="HJK67" s="748"/>
      <c r="HJL67" s="748"/>
      <c r="HJM67" s="748"/>
      <c r="HJN67" s="748"/>
      <c r="HJO67" s="748"/>
      <c r="HJP67" s="748"/>
      <c r="HJQ67" s="748"/>
      <c r="HJR67" s="748"/>
      <c r="HJS67" s="748"/>
      <c r="HJT67" s="748"/>
      <c r="HJU67" s="748"/>
      <c r="HJV67" s="748"/>
      <c r="HJW67" s="748"/>
      <c r="HJX67" s="748"/>
      <c r="HJY67" s="748"/>
      <c r="HJZ67" s="748"/>
      <c r="HKA67" s="748"/>
      <c r="HKB67" s="748"/>
      <c r="HKC67" s="748"/>
      <c r="HKD67" s="748"/>
      <c r="HKE67" s="748"/>
      <c r="HKF67" s="748"/>
      <c r="HKG67" s="748"/>
      <c r="HKH67" s="748"/>
      <c r="HKI67" s="748"/>
      <c r="HKJ67" s="748"/>
      <c r="HKK67" s="748"/>
      <c r="HKL67" s="748"/>
      <c r="HKM67" s="748"/>
      <c r="HKN67" s="748"/>
      <c r="HKO67" s="748"/>
      <c r="HKP67" s="748"/>
      <c r="HKQ67" s="748"/>
      <c r="HKR67" s="748"/>
      <c r="HKS67" s="748"/>
      <c r="HKT67" s="748"/>
      <c r="HKU67" s="748"/>
      <c r="HKV67" s="748"/>
      <c r="HKW67" s="748"/>
      <c r="HKX67" s="748"/>
      <c r="HKY67" s="748"/>
      <c r="HKZ67" s="748"/>
      <c r="HLA67" s="748"/>
      <c r="HLB67" s="748"/>
      <c r="HLC67" s="748"/>
      <c r="HLD67" s="748"/>
      <c r="HLE67" s="748"/>
      <c r="HLF67" s="748"/>
      <c r="HLG67" s="748"/>
      <c r="HLH67" s="748"/>
      <c r="HLI67" s="748"/>
      <c r="HLJ67" s="748"/>
      <c r="HLK67" s="748"/>
      <c r="HLL67" s="748"/>
      <c r="HLM67" s="748"/>
      <c r="HLN67" s="748"/>
      <c r="HLO67" s="748"/>
      <c r="HLP67" s="748"/>
      <c r="HLQ67" s="748"/>
      <c r="HLR67" s="748"/>
      <c r="HLS67" s="748"/>
      <c r="HLT67" s="748"/>
      <c r="HLU67" s="748"/>
      <c r="HLV67" s="748"/>
      <c r="HLW67" s="748"/>
      <c r="HLX67" s="748"/>
      <c r="HLY67" s="748"/>
      <c r="HLZ67" s="748"/>
      <c r="HMA67" s="748"/>
      <c r="HMB67" s="748"/>
      <c r="HMC67" s="748"/>
      <c r="HMD67" s="748"/>
      <c r="HME67" s="748"/>
      <c r="HMF67" s="748"/>
      <c r="HMG67" s="748"/>
      <c r="HMH67" s="748"/>
      <c r="HMI67" s="748"/>
      <c r="HMJ67" s="748"/>
      <c r="HMK67" s="748"/>
      <c r="HML67" s="748"/>
      <c r="HMM67" s="748"/>
      <c r="HMN67" s="748"/>
      <c r="HMO67" s="748"/>
      <c r="HMP67" s="748"/>
      <c r="HMQ67" s="748"/>
      <c r="HMR67" s="748"/>
      <c r="HMS67" s="748"/>
      <c r="HMT67" s="748"/>
      <c r="HMU67" s="748"/>
      <c r="HMV67" s="748"/>
      <c r="HMW67" s="748"/>
      <c r="HMX67" s="748"/>
      <c r="HMY67" s="748"/>
      <c r="HMZ67" s="748"/>
      <c r="HNA67" s="748"/>
      <c r="HNB67" s="748"/>
      <c r="HNC67" s="748"/>
      <c r="HND67" s="748"/>
      <c r="HNE67" s="748"/>
      <c r="HNF67" s="748"/>
      <c r="HNG67" s="748"/>
      <c r="HNH67" s="748"/>
      <c r="HNI67" s="748"/>
      <c r="HNJ67" s="748"/>
      <c r="HNK67" s="748"/>
      <c r="HNL67" s="748"/>
      <c r="HNM67" s="748"/>
      <c r="HNN67" s="748"/>
      <c r="HNO67" s="748"/>
      <c r="HNP67" s="748"/>
      <c r="HNQ67" s="748"/>
      <c r="HNR67" s="748"/>
      <c r="HNS67" s="748"/>
      <c r="HNT67" s="748"/>
      <c r="HNU67" s="748"/>
      <c r="HNV67" s="748"/>
      <c r="HNW67" s="748"/>
      <c r="HNX67" s="748"/>
      <c r="HNY67" s="748"/>
      <c r="HNZ67" s="748"/>
      <c r="HOA67" s="748"/>
      <c r="HOB67" s="748"/>
      <c r="HOC67" s="748"/>
      <c r="HOD67" s="748"/>
      <c r="HOE67" s="748"/>
      <c r="HOF67" s="748"/>
      <c r="HOG67" s="748"/>
      <c r="HOH67" s="748"/>
      <c r="HOI67" s="748"/>
      <c r="HOJ67" s="748"/>
      <c r="HOK67" s="748"/>
      <c r="HOL67" s="748"/>
      <c r="HOM67" s="748"/>
      <c r="HON67" s="748"/>
      <c r="HOO67" s="748"/>
      <c r="HOP67" s="748"/>
      <c r="HOQ67" s="748"/>
      <c r="HOR67" s="748"/>
      <c r="HOS67" s="748"/>
      <c r="HOT67" s="748"/>
      <c r="HOU67" s="748"/>
      <c r="HOV67" s="748"/>
      <c r="HOW67" s="748"/>
      <c r="HOX67" s="748"/>
      <c r="HOY67" s="748"/>
      <c r="HOZ67" s="748"/>
      <c r="HPA67" s="748"/>
      <c r="HPB67" s="748"/>
      <c r="HPC67" s="748"/>
      <c r="HPD67" s="748"/>
      <c r="HPE67" s="748"/>
      <c r="HPF67" s="748"/>
      <c r="HPG67" s="748"/>
      <c r="HPH67" s="748"/>
      <c r="HPI67" s="748"/>
      <c r="HPJ67" s="748"/>
      <c r="HPK67" s="748"/>
      <c r="HPL67" s="748"/>
      <c r="HPM67" s="748"/>
      <c r="HPN67" s="748"/>
      <c r="HPO67" s="748"/>
      <c r="HPP67" s="748"/>
      <c r="HPQ67" s="748"/>
      <c r="HPR67" s="748"/>
      <c r="HPS67" s="748"/>
      <c r="HPT67" s="748"/>
      <c r="HPU67" s="748"/>
      <c r="HPV67" s="748"/>
      <c r="HPW67" s="748"/>
      <c r="HPX67" s="748"/>
      <c r="HPY67" s="748"/>
      <c r="HPZ67" s="748"/>
      <c r="HQA67" s="748"/>
      <c r="HQB67" s="748"/>
      <c r="HQC67" s="748"/>
      <c r="HQD67" s="748"/>
      <c r="HQE67" s="748"/>
      <c r="HQF67" s="748"/>
      <c r="HQG67" s="748"/>
      <c r="HQH67" s="748"/>
      <c r="HQI67" s="748"/>
      <c r="HQJ67" s="748"/>
      <c r="HQK67" s="748"/>
      <c r="HQL67" s="748"/>
      <c r="HQM67" s="748"/>
      <c r="HQN67" s="748"/>
      <c r="HQO67" s="748"/>
      <c r="HQP67" s="748"/>
      <c r="HQQ67" s="748"/>
      <c r="HQR67" s="748"/>
      <c r="HQS67" s="748"/>
      <c r="HQT67" s="748"/>
      <c r="HQU67" s="748"/>
      <c r="HQV67" s="748"/>
      <c r="HQW67" s="748"/>
      <c r="HQX67" s="748"/>
      <c r="HQY67" s="748"/>
      <c r="HQZ67" s="748"/>
      <c r="HRA67" s="748"/>
      <c r="HRB67" s="748"/>
      <c r="HRC67" s="748"/>
      <c r="HRD67" s="748"/>
      <c r="HRE67" s="748"/>
      <c r="HRF67" s="748"/>
      <c r="HRG67" s="748"/>
      <c r="HRH67" s="748"/>
      <c r="HRI67" s="748"/>
      <c r="HRJ67" s="748"/>
      <c r="HRK67" s="748"/>
      <c r="HRL67" s="748"/>
      <c r="HRM67" s="748"/>
      <c r="HRN67" s="748"/>
      <c r="HRO67" s="748"/>
      <c r="HRP67" s="748"/>
      <c r="HRQ67" s="748"/>
      <c r="HRR67" s="748"/>
      <c r="HRS67" s="748"/>
      <c r="HRT67" s="748"/>
      <c r="HRU67" s="748"/>
      <c r="HRV67" s="748"/>
      <c r="HRW67" s="748"/>
      <c r="HRX67" s="748"/>
      <c r="HRY67" s="748"/>
      <c r="HRZ67" s="748"/>
      <c r="HSA67" s="748"/>
      <c r="HSB67" s="748"/>
      <c r="HSC67" s="748"/>
      <c r="HSD67" s="748"/>
      <c r="HSE67" s="748"/>
      <c r="HSF67" s="748"/>
      <c r="HSG67" s="748"/>
      <c r="HSH67" s="748"/>
      <c r="HSI67" s="748"/>
      <c r="HSJ67" s="748"/>
      <c r="HSK67" s="748"/>
      <c r="HSL67" s="748"/>
      <c r="HSM67" s="748"/>
      <c r="HSN67" s="748"/>
      <c r="HSO67" s="748"/>
      <c r="HSP67" s="748"/>
      <c r="HSQ67" s="748"/>
      <c r="HSR67" s="748"/>
      <c r="HSS67" s="748"/>
      <c r="HST67" s="748"/>
      <c r="HSU67" s="748"/>
      <c r="HSV67" s="748"/>
      <c r="HSW67" s="748"/>
      <c r="HSX67" s="748"/>
      <c r="HSY67" s="748"/>
      <c r="HSZ67" s="748"/>
      <c r="HTA67" s="748"/>
      <c r="HTB67" s="748"/>
      <c r="HTC67" s="748"/>
      <c r="HTD67" s="748"/>
      <c r="HTE67" s="748"/>
      <c r="HTF67" s="748"/>
      <c r="HTG67" s="748"/>
      <c r="HTH67" s="748"/>
      <c r="HTI67" s="748"/>
      <c r="HTJ67" s="748"/>
      <c r="HTK67" s="748"/>
      <c r="HTL67" s="748"/>
      <c r="HTM67" s="748"/>
      <c r="HTN67" s="748"/>
      <c r="HTO67" s="748"/>
      <c r="HTP67" s="748"/>
      <c r="HTQ67" s="748"/>
      <c r="HTR67" s="748"/>
      <c r="HTS67" s="748"/>
      <c r="HTT67" s="748"/>
      <c r="HTU67" s="748"/>
      <c r="HTV67" s="748"/>
      <c r="HTW67" s="748"/>
      <c r="HTX67" s="748"/>
      <c r="HTY67" s="748"/>
      <c r="HTZ67" s="748"/>
      <c r="HUA67" s="748"/>
      <c r="HUB67" s="748"/>
      <c r="HUC67" s="748"/>
      <c r="HUD67" s="748"/>
      <c r="HUE67" s="748"/>
      <c r="HUF67" s="748"/>
      <c r="HUG67" s="748"/>
      <c r="HUH67" s="748"/>
      <c r="HUI67" s="748"/>
      <c r="HUJ67" s="748"/>
      <c r="HUK67" s="748"/>
      <c r="HUL67" s="748"/>
      <c r="HUM67" s="748"/>
      <c r="HUN67" s="748"/>
      <c r="HUO67" s="748"/>
      <c r="HUP67" s="748"/>
      <c r="HUQ67" s="748"/>
      <c r="HUR67" s="748"/>
      <c r="HUS67" s="748"/>
      <c r="HUT67" s="748"/>
      <c r="HUU67" s="748"/>
      <c r="HUV67" s="748"/>
      <c r="HUW67" s="748"/>
      <c r="HUX67" s="748"/>
      <c r="HUY67" s="748"/>
      <c r="HUZ67" s="748"/>
      <c r="HVA67" s="748"/>
      <c r="HVB67" s="748"/>
      <c r="HVC67" s="748"/>
      <c r="HVD67" s="748"/>
      <c r="HVE67" s="748"/>
      <c r="HVF67" s="748"/>
      <c r="HVG67" s="748"/>
      <c r="HVH67" s="748"/>
      <c r="HVI67" s="748"/>
      <c r="HVJ67" s="748"/>
      <c r="HVK67" s="748"/>
      <c r="HVL67" s="748"/>
      <c r="HVM67" s="748"/>
      <c r="HVN67" s="748"/>
      <c r="HVO67" s="748"/>
      <c r="HVP67" s="748"/>
      <c r="HVQ67" s="748"/>
      <c r="HVR67" s="748"/>
      <c r="HVS67" s="748"/>
      <c r="HVT67" s="748"/>
      <c r="HVU67" s="748"/>
      <c r="HVV67" s="748"/>
      <c r="HVW67" s="748"/>
      <c r="HVX67" s="748"/>
      <c r="HVY67" s="748"/>
      <c r="HVZ67" s="748"/>
      <c r="HWA67" s="748"/>
      <c r="HWB67" s="748"/>
      <c r="HWC67" s="748"/>
      <c r="HWD67" s="748"/>
      <c r="HWE67" s="748"/>
      <c r="HWF67" s="748"/>
      <c r="HWG67" s="748"/>
      <c r="HWH67" s="748"/>
      <c r="HWI67" s="748"/>
      <c r="HWJ67" s="748"/>
      <c r="HWK67" s="748"/>
      <c r="HWL67" s="748"/>
      <c r="HWM67" s="748"/>
      <c r="HWN67" s="748"/>
      <c r="HWO67" s="748"/>
      <c r="HWP67" s="748"/>
      <c r="HWQ67" s="748"/>
      <c r="HWR67" s="748"/>
      <c r="HWS67" s="748"/>
      <c r="HWT67" s="748"/>
      <c r="HWU67" s="748"/>
      <c r="HWV67" s="748"/>
      <c r="HWW67" s="748"/>
      <c r="HWX67" s="748"/>
      <c r="HWY67" s="748"/>
      <c r="HWZ67" s="748"/>
      <c r="HXA67" s="748"/>
      <c r="HXB67" s="748"/>
      <c r="HXC67" s="748"/>
      <c r="HXD67" s="748"/>
      <c r="HXE67" s="748"/>
      <c r="HXF67" s="748"/>
      <c r="HXG67" s="748"/>
      <c r="HXH67" s="748"/>
      <c r="HXI67" s="748"/>
      <c r="HXJ67" s="748"/>
      <c r="HXK67" s="748"/>
      <c r="HXL67" s="748"/>
      <c r="HXM67" s="748"/>
      <c r="HXN67" s="748"/>
      <c r="HXO67" s="748"/>
      <c r="HXP67" s="748"/>
      <c r="HXQ67" s="748"/>
      <c r="HXR67" s="748"/>
      <c r="HXS67" s="748"/>
      <c r="HXT67" s="748"/>
      <c r="HXU67" s="748"/>
      <c r="HXV67" s="748"/>
      <c r="HXW67" s="748"/>
      <c r="HXX67" s="748"/>
      <c r="HXY67" s="748"/>
      <c r="HXZ67" s="748"/>
      <c r="HYA67" s="748"/>
      <c r="HYB67" s="748"/>
      <c r="HYC67" s="748"/>
      <c r="HYD67" s="748"/>
      <c r="HYE67" s="748"/>
      <c r="HYF67" s="748"/>
      <c r="HYG67" s="748"/>
      <c r="HYH67" s="748"/>
      <c r="HYI67" s="748"/>
      <c r="HYJ67" s="748"/>
      <c r="HYK67" s="748"/>
      <c r="HYL67" s="748"/>
      <c r="HYM67" s="748"/>
      <c r="HYN67" s="748"/>
      <c r="HYO67" s="748"/>
      <c r="HYP67" s="748"/>
      <c r="HYQ67" s="748"/>
      <c r="HYR67" s="748"/>
      <c r="HYS67" s="748"/>
      <c r="HYT67" s="748"/>
      <c r="HYU67" s="748"/>
      <c r="HYV67" s="748"/>
      <c r="HYW67" s="748"/>
      <c r="HYX67" s="748"/>
      <c r="HYY67" s="748"/>
      <c r="HYZ67" s="748"/>
      <c r="HZA67" s="748"/>
      <c r="HZB67" s="748"/>
      <c r="HZC67" s="748"/>
      <c r="HZD67" s="748"/>
      <c r="HZE67" s="748"/>
      <c r="HZF67" s="748"/>
      <c r="HZG67" s="748"/>
      <c r="HZH67" s="748"/>
      <c r="HZI67" s="748"/>
      <c r="HZJ67" s="748"/>
      <c r="HZK67" s="748"/>
      <c r="HZL67" s="748"/>
      <c r="HZM67" s="748"/>
      <c r="HZN67" s="748"/>
      <c r="HZO67" s="748"/>
      <c r="HZP67" s="748"/>
      <c r="HZQ67" s="748"/>
      <c r="HZR67" s="748"/>
      <c r="HZS67" s="748"/>
      <c r="HZT67" s="748"/>
      <c r="HZU67" s="748"/>
      <c r="HZV67" s="748"/>
      <c r="HZW67" s="748"/>
      <c r="HZX67" s="748"/>
      <c r="HZY67" s="748"/>
      <c r="HZZ67" s="748"/>
      <c r="IAA67" s="748"/>
      <c r="IAB67" s="748"/>
      <c r="IAC67" s="748"/>
      <c r="IAD67" s="748"/>
      <c r="IAE67" s="748"/>
      <c r="IAF67" s="748"/>
      <c r="IAG67" s="748"/>
      <c r="IAH67" s="748"/>
      <c r="IAI67" s="748"/>
      <c r="IAJ67" s="748"/>
      <c r="IAK67" s="748"/>
      <c r="IAL67" s="748"/>
      <c r="IAM67" s="748"/>
      <c r="IAN67" s="748"/>
      <c r="IAO67" s="748"/>
      <c r="IAP67" s="748"/>
      <c r="IAQ67" s="748"/>
      <c r="IAR67" s="748"/>
      <c r="IAS67" s="748"/>
      <c r="IAT67" s="748"/>
      <c r="IAU67" s="748"/>
      <c r="IAV67" s="748"/>
      <c r="IAW67" s="748"/>
      <c r="IAX67" s="748"/>
      <c r="IAY67" s="748"/>
      <c r="IAZ67" s="748"/>
      <c r="IBA67" s="748"/>
      <c r="IBB67" s="748"/>
      <c r="IBC67" s="748"/>
      <c r="IBD67" s="748"/>
      <c r="IBE67" s="748"/>
      <c r="IBF67" s="748"/>
      <c r="IBG67" s="748"/>
      <c r="IBH67" s="748"/>
      <c r="IBI67" s="748"/>
      <c r="IBJ67" s="748"/>
      <c r="IBK67" s="748"/>
      <c r="IBL67" s="748"/>
      <c r="IBM67" s="748"/>
      <c r="IBN67" s="748"/>
      <c r="IBO67" s="748"/>
      <c r="IBP67" s="748"/>
      <c r="IBQ67" s="748"/>
      <c r="IBR67" s="748"/>
      <c r="IBS67" s="748"/>
      <c r="IBT67" s="748"/>
      <c r="IBU67" s="748"/>
      <c r="IBV67" s="748"/>
      <c r="IBW67" s="748"/>
      <c r="IBX67" s="748"/>
      <c r="IBY67" s="748"/>
      <c r="IBZ67" s="748"/>
      <c r="ICA67" s="748"/>
      <c r="ICB67" s="748"/>
      <c r="ICC67" s="748"/>
      <c r="ICD67" s="748"/>
      <c r="ICE67" s="748"/>
      <c r="ICF67" s="748"/>
      <c r="ICG67" s="748"/>
      <c r="ICH67" s="748"/>
      <c r="ICI67" s="748"/>
      <c r="ICJ67" s="748"/>
      <c r="ICK67" s="748"/>
      <c r="ICL67" s="748"/>
      <c r="ICM67" s="748"/>
      <c r="ICN67" s="748"/>
      <c r="ICO67" s="748"/>
      <c r="ICP67" s="748"/>
      <c r="ICQ67" s="748"/>
      <c r="ICR67" s="748"/>
      <c r="ICS67" s="748"/>
      <c r="ICT67" s="748"/>
      <c r="ICU67" s="748"/>
      <c r="ICV67" s="748"/>
      <c r="ICW67" s="748"/>
      <c r="ICX67" s="748"/>
      <c r="ICY67" s="748"/>
      <c r="ICZ67" s="748"/>
      <c r="IDA67" s="748"/>
      <c r="IDB67" s="748"/>
      <c r="IDC67" s="748"/>
      <c r="IDD67" s="748"/>
      <c r="IDE67" s="748"/>
      <c r="IDF67" s="748"/>
      <c r="IDG67" s="748"/>
      <c r="IDH67" s="748"/>
      <c r="IDI67" s="748"/>
      <c r="IDJ67" s="748"/>
      <c r="IDK67" s="748"/>
      <c r="IDL67" s="748"/>
      <c r="IDM67" s="748"/>
      <c r="IDN67" s="748"/>
      <c r="IDO67" s="748"/>
      <c r="IDP67" s="748"/>
      <c r="IDQ67" s="748"/>
      <c r="IDR67" s="748"/>
      <c r="IDS67" s="748"/>
      <c r="IDT67" s="748"/>
      <c r="IDU67" s="748"/>
      <c r="IDV67" s="748"/>
      <c r="IDW67" s="748"/>
      <c r="IDX67" s="748"/>
      <c r="IDY67" s="748"/>
      <c r="IDZ67" s="748"/>
      <c r="IEA67" s="748"/>
      <c r="IEB67" s="748"/>
      <c r="IEC67" s="748"/>
      <c r="IED67" s="748"/>
      <c r="IEE67" s="748"/>
      <c r="IEF67" s="748"/>
      <c r="IEG67" s="748"/>
      <c r="IEH67" s="748"/>
      <c r="IEI67" s="748"/>
      <c r="IEJ67" s="748"/>
      <c r="IEK67" s="748"/>
      <c r="IEL67" s="748"/>
      <c r="IEM67" s="748"/>
      <c r="IEN67" s="748"/>
      <c r="IEO67" s="748"/>
      <c r="IEP67" s="748"/>
      <c r="IEQ67" s="748"/>
      <c r="IER67" s="748"/>
      <c r="IES67" s="748"/>
      <c r="IET67" s="748"/>
      <c r="IEU67" s="748"/>
      <c r="IEV67" s="748"/>
      <c r="IEW67" s="748"/>
      <c r="IEX67" s="748"/>
      <c r="IEY67" s="748"/>
      <c r="IEZ67" s="748"/>
      <c r="IFA67" s="748"/>
      <c r="IFB67" s="748"/>
      <c r="IFC67" s="748"/>
      <c r="IFD67" s="748"/>
      <c r="IFE67" s="748"/>
      <c r="IFF67" s="748"/>
      <c r="IFG67" s="748"/>
      <c r="IFH67" s="748"/>
      <c r="IFI67" s="748"/>
      <c r="IFJ67" s="748"/>
      <c r="IFK67" s="748"/>
      <c r="IFL67" s="748"/>
      <c r="IFM67" s="748"/>
      <c r="IFN67" s="748"/>
      <c r="IFO67" s="748"/>
      <c r="IFP67" s="748"/>
      <c r="IFQ67" s="748"/>
      <c r="IFR67" s="748"/>
      <c r="IFS67" s="748"/>
      <c r="IFT67" s="748"/>
      <c r="IFU67" s="748"/>
      <c r="IFV67" s="748"/>
      <c r="IFW67" s="748"/>
      <c r="IFX67" s="748"/>
      <c r="IFY67" s="748"/>
      <c r="IFZ67" s="748"/>
      <c r="IGA67" s="748"/>
      <c r="IGB67" s="748"/>
      <c r="IGC67" s="748"/>
      <c r="IGD67" s="748"/>
      <c r="IGE67" s="748"/>
      <c r="IGF67" s="748"/>
      <c r="IGG67" s="748"/>
      <c r="IGH67" s="748"/>
      <c r="IGI67" s="748"/>
      <c r="IGJ67" s="748"/>
      <c r="IGK67" s="748"/>
      <c r="IGL67" s="748"/>
      <c r="IGM67" s="748"/>
      <c r="IGN67" s="748"/>
      <c r="IGO67" s="748"/>
      <c r="IGP67" s="748"/>
      <c r="IGQ67" s="748"/>
      <c r="IGR67" s="748"/>
      <c r="IGS67" s="748"/>
      <c r="IGT67" s="748"/>
      <c r="IGU67" s="748"/>
      <c r="IGV67" s="748"/>
      <c r="IGW67" s="748"/>
      <c r="IGX67" s="748"/>
      <c r="IGY67" s="748"/>
      <c r="IGZ67" s="748"/>
      <c r="IHA67" s="748"/>
      <c r="IHB67" s="748"/>
      <c r="IHC67" s="748"/>
      <c r="IHD67" s="748"/>
      <c r="IHE67" s="748"/>
      <c r="IHF67" s="748"/>
      <c r="IHG67" s="748"/>
      <c r="IHH67" s="748"/>
      <c r="IHI67" s="748"/>
      <c r="IHJ67" s="748"/>
      <c r="IHK67" s="748"/>
      <c r="IHL67" s="748"/>
      <c r="IHM67" s="748"/>
      <c r="IHN67" s="748"/>
      <c r="IHO67" s="748"/>
      <c r="IHP67" s="748"/>
      <c r="IHQ67" s="748"/>
      <c r="IHR67" s="748"/>
      <c r="IHS67" s="748"/>
      <c r="IHT67" s="748"/>
      <c r="IHU67" s="748"/>
      <c r="IHV67" s="748"/>
      <c r="IHW67" s="748"/>
      <c r="IHX67" s="748"/>
      <c r="IHY67" s="748"/>
      <c r="IHZ67" s="748"/>
      <c r="IIA67" s="748"/>
      <c r="IIB67" s="748"/>
      <c r="IIC67" s="748"/>
      <c r="IID67" s="748"/>
      <c r="IIE67" s="748"/>
      <c r="IIF67" s="748"/>
      <c r="IIG67" s="748"/>
      <c r="IIH67" s="748"/>
      <c r="III67" s="748"/>
      <c r="IIJ67" s="748"/>
      <c r="IIK67" s="748"/>
      <c r="IIL67" s="748"/>
      <c r="IIM67" s="748"/>
      <c r="IIN67" s="748"/>
      <c r="IIO67" s="748"/>
      <c r="IIP67" s="748"/>
      <c r="IIQ67" s="748"/>
      <c r="IIR67" s="748"/>
      <c r="IIS67" s="748"/>
      <c r="IIT67" s="748"/>
      <c r="IIU67" s="748"/>
      <c r="IIV67" s="748"/>
      <c r="IIW67" s="748"/>
      <c r="IIX67" s="748"/>
      <c r="IIY67" s="748"/>
      <c r="IIZ67" s="748"/>
      <c r="IJA67" s="748"/>
      <c r="IJB67" s="748"/>
      <c r="IJC67" s="748"/>
      <c r="IJD67" s="748"/>
      <c r="IJE67" s="748"/>
      <c r="IJF67" s="748"/>
      <c r="IJG67" s="748"/>
      <c r="IJH67" s="748"/>
      <c r="IJI67" s="748"/>
      <c r="IJJ67" s="748"/>
      <c r="IJK67" s="748"/>
      <c r="IJL67" s="748"/>
      <c r="IJM67" s="748"/>
      <c r="IJN67" s="748"/>
      <c r="IJO67" s="748"/>
      <c r="IJP67" s="748"/>
      <c r="IJQ67" s="748"/>
      <c r="IJR67" s="748"/>
      <c r="IJS67" s="748"/>
      <c r="IJT67" s="748"/>
      <c r="IJU67" s="748"/>
      <c r="IJV67" s="748"/>
      <c r="IJW67" s="748"/>
      <c r="IJX67" s="748"/>
      <c r="IJY67" s="748"/>
      <c r="IJZ67" s="748"/>
      <c r="IKA67" s="748"/>
      <c r="IKB67" s="748"/>
      <c r="IKC67" s="748"/>
      <c r="IKD67" s="748"/>
      <c r="IKE67" s="748"/>
      <c r="IKF67" s="748"/>
      <c r="IKG67" s="748"/>
      <c r="IKH67" s="748"/>
      <c r="IKI67" s="748"/>
      <c r="IKJ67" s="748"/>
      <c r="IKK67" s="748"/>
      <c r="IKL67" s="748"/>
      <c r="IKM67" s="748"/>
      <c r="IKN67" s="748"/>
      <c r="IKO67" s="748"/>
      <c r="IKP67" s="748"/>
      <c r="IKQ67" s="748"/>
      <c r="IKR67" s="748"/>
      <c r="IKS67" s="748"/>
      <c r="IKT67" s="748"/>
      <c r="IKU67" s="748"/>
      <c r="IKV67" s="748"/>
      <c r="IKW67" s="748"/>
      <c r="IKX67" s="748"/>
      <c r="IKY67" s="748"/>
      <c r="IKZ67" s="748"/>
      <c r="ILA67" s="748"/>
      <c r="ILB67" s="748"/>
      <c r="ILC67" s="748"/>
      <c r="ILD67" s="748"/>
      <c r="ILE67" s="748"/>
      <c r="ILF67" s="748"/>
      <c r="ILG67" s="748"/>
      <c r="ILH67" s="748"/>
      <c r="ILI67" s="748"/>
      <c r="ILJ67" s="748"/>
      <c r="ILK67" s="748"/>
      <c r="ILL67" s="748"/>
      <c r="ILM67" s="748"/>
      <c r="ILN67" s="748"/>
      <c r="ILO67" s="748"/>
      <c r="ILP67" s="748"/>
      <c r="ILQ67" s="748"/>
      <c r="ILR67" s="748"/>
      <c r="ILS67" s="748"/>
      <c r="ILT67" s="748"/>
      <c r="ILU67" s="748"/>
      <c r="ILV67" s="748"/>
      <c r="ILW67" s="748"/>
      <c r="ILX67" s="748"/>
      <c r="ILY67" s="748"/>
      <c r="ILZ67" s="748"/>
      <c r="IMA67" s="748"/>
      <c r="IMB67" s="748"/>
      <c r="IMC67" s="748"/>
      <c r="IMD67" s="748"/>
      <c r="IME67" s="748"/>
      <c r="IMF67" s="748"/>
      <c r="IMG67" s="748"/>
      <c r="IMH67" s="748"/>
      <c r="IMI67" s="748"/>
      <c r="IMJ67" s="748"/>
      <c r="IMK67" s="748"/>
      <c r="IML67" s="748"/>
      <c r="IMM67" s="748"/>
      <c r="IMN67" s="748"/>
      <c r="IMO67" s="748"/>
      <c r="IMP67" s="748"/>
      <c r="IMQ67" s="748"/>
      <c r="IMR67" s="748"/>
      <c r="IMS67" s="748"/>
      <c r="IMT67" s="748"/>
      <c r="IMU67" s="748"/>
      <c r="IMV67" s="748"/>
      <c r="IMW67" s="748"/>
      <c r="IMX67" s="748"/>
      <c r="IMY67" s="748"/>
      <c r="IMZ67" s="748"/>
      <c r="INA67" s="748"/>
      <c r="INB67" s="748"/>
      <c r="INC67" s="748"/>
      <c r="IND67" s="748"/>
      <c r="INE67" s="748"/>
      <c r="INF67" s="748"/>
      <c r="ING67" s="748"/>
      <c r="INH67" s="748"/>
      <c r="INI67" s="748"/>
      <c r="INJ67" s="748"/>
      <c r="INK67" s="748"/>
      <c r="INL67" s="748"/>
      <c r="INM67" s="748"/>
      <c r="INN67" s="748"/>
      <c r="INO67" s="748"/>
      <c r="INP67" s="748"/>
      <c r="INQ67" s="748"/>
      <c r="INR67" s="748"/>
      <c r="INS67" s="748"/>
      <c r="INT67" s="748"/>
      <c r="INU67" s="748"/>
      <c r="INV67" s="748"/>
      <c r="INW67" s="748"/>
      <c r="INX67" s="748"/>
      <c r="INY67" s="748"/>
      <c r="INZ67" s="748"/>
      <c r="IOA67" s="748"/>
      <c r="IOB67" s="748"/>
      <c r="IOC67" s="748"/>
      <c r="IOD67" s="748"/>
      <c r="IOE67" s="748"/>
      <c r="IOF67" s="748"/>
      <c r="IOG67" s="748"/>
      <c r="IOH67" s="748"/>
      <c r="IOI67" s="748"/>
      <c r="IOJ67" s="748"/>
      <c r="IOK67" s="748"/>
      <c r="IOL67" s="748"/>
      <c r="IOM67" s="748"/>
      <c r="ION67" s="748"/>
      <c r="IOO67" s="748"/>
      <c r="IOP67" s="748"/>
      <c r="IOQ67" s="748"/>
      <c r="IOR67" s="748"/>
      <c r="IOS67" s="748"/>
      <c r="IOT67" s="748"/>
      <c r="IOU67" s="748"/>
      <c r="IOV67" s="748"/>
      <c r="IOW67" s="748"/>
      <c r="IOX67" s="748"/>
      <c r="IOY67" s="748"/>
      <c r="IOZ67" s="748"/>
      <c r="IPA67" s="748"/>
      <c r="IPB67" s="748"/>
      <c r="IPC67" s="748"/>
      <c r="IPD67" s="748"/>
      <c r="IPE67" s="748"/>
      <c r="IPF67" s="748"/>
      <c r="IPG67" s="748"/>
      <c r="IPH67" s="748"/>
      <c r="IPI67" s="748"/>
      <c r="IPJ67" s="748"/>
      <c r="IPK67" s="748"/>
      <c r="IPL67" s="748"/>
      <c r="IPM67" s="748"/>
      <c r="IPN67" s="748"/>
      <c r="IPO67" s="748"/>
      <c r="IPP67" s="748"/>
      <c r="IPQ67" s="748"/>
      <c r="IPR67" s="748"/>
      <c r="IPS67" s="748"/>
      <c r="IPT67" s="748"/>
      <c r="IPU67" s="748"/>
      <c r="IPV67" s="748"/>
      <c r="IPW67" s="748"/>
      <c r="IPX67" s="748"/>
      <c r="IPY67" s="748"/>
      <c r="IPZ67" s="748"/>
      <c r="IQA67" s="748"/>
      <c r="IQB67" s="748"/>
      <c r="IQC67" s="748"/>
      <c r="IQD67" s="748"/>
      <c r="IQE67" s="748"/>
      <c r="IQF67" s="748"/>
      <c r="IQG67" s="748"/>
      <c r="IQH67" s="748"/>
      <c r="IQI67" s="748"/>
      <c r="IQJ67" s="748"/>
      <c r="IQK67" s="748"/>
      <c r="IQL67" s="748"/>
      <c r="IQM67" s="748"/>
      <c r="IQN67" s="748"/>
      <c r="IQO67" s="748"/>
      <c r="IQP67" s="748"/>
      <c r="IQQ67" s="748"/>
      <c r="IQR67" s="748"/>
      <c r="IQS67" s="748"/>
      <c r="IQT67" s="748"/>
      <c r="IQU67" s="748"/>
      <c r="IQV67" s="748"/>
      <c r="IQW67" s="748"/>
      <c r="IQX67" s="748"/>
      <c r="IQY67" s="748"/>
      <c r="IQZ67" s="748"/>
      <c r="IRA67" s="748"/>
      <c r="IRB67" s="748"/>
      <c r="IRC67" s="748"/>
      <c r="IRD67" s="748"/>
      <c r="IRE67" s="748"/>
      <c r="IRF67" s="748"/>
      <c r="IRG67" s="748"/>
      <c r="IRH67" s="748"/>
      <c r="IRI67" s="748"/>
      <c r="IRJ67" s="748"/>
      <c r="IRK67" s="748"/>
      <c r="IRL67" s="748"/>
      <c r="IRM67" s="748"/>
      <c r="IRN67" s="748"/>
      <c r="IRO67" s="748"/>
      <c r="IRP67" s="748"/>
      <c r="IRQ67" s="748"/>
      <c r="IRR67" s="748"/>
      <c r="IRS67" s="748"/>
      <c r="IRT67" s="748"/>
      <c r="IRU67" s="748"/>
      <c r="IRV67" s="748"/>
      <c r="IRW67" s="748"/>
      <c r="IRX67" s="748"/>
      <c r="IRY67" s="748"/>
      <c r="IRZ67" s="748"/>
      <c r="ISA67" s="748"/>
      <c r="ISB67" s="748"/>
      <c r="ISC67" s="748"/>
      <c r="ISD67" s="748"/>
      <c r="ISE67" s="748"/>
      <c r="ISF67" s="748"/>
      <c r="ISG67" s="748"/>
      <c r="ISH67" s="748"/>
      <c r="ISI67" s="748"/>
      <c r="ISJ67" s="748"/>
      <c r="ISK67" s="748"/>
      <c r="ISL67" s="748"/>
      <c r="ISM67" s="748"/>
      <c r="ISN67" s="748"/>
      <c r="ISO67" s="748"/>
      <c r="ISP67" s="748"/>
      <c r="ISQ67" s="748"/>
      <c r="ISR67" s="748"/>
      <c r="ISS67" s="748"/>
      <c r="IST67" s="748"/>
      <c r="ISU67" s="748"/>
      <c r="ISV67" s="748"/>
      <c r="ISW67" s="748"/>
      <c r="ISX67" s="748"/>
      <c r="ISY67" s="748"/>
      <c r="ISZ67" s="748"/>
      <c r="ITA67" s="748"/>
      <c r="ITB67" s="748"/>
      <c r="ITC67" s="748"/>
      <c r="ITD67" s="748"/>
      <c r="ITE67" s="748"/>
      <c r="ITF67" s="748"/>
      <c r="ITG67" s="748"/>
      <c r="ITH67" s="748"/>
      <c r="ITI67" s="748"/>
      <c r="ITJ67" s="748"/>
      <c r="ITK67" s="748"/>
      <c r="ITL67" s="748"/>
      <c r="ITM67" s="748"/>
      <c r="ITN67" s="748"/>
      <c r="ITO67" s="748"/>
      <c r="ITP67" s="748"/>
      <c r="ITQ67" s="748"/>
      <c r="ITR67" s="748"/>
      <c r="ITS67" s="748"/>
      <c r="ITT67" s="748"/>
      <c r="ITU67" s="748"/>
      <c r="ITV67" s="748"/>
      <c r="ITW67" s="748"/>
      <c r="ITX67" s="748"/>
      <c r="ITY67" s="748"/>
      <c r="ITZ67" s="748"/>
      <c r="IUA67" s="748"/>
      <c r="IUB67" s="748"/>
      <c r="IUC67" s="748"/>
      <c r="IUD67" s="748"/>
      <c r="IUE67" s="748"/>
      <c r="IUF67" s="748"/>
      <c r="IUG67" s="748"/>
      <c r="IUH67" s="748"/>
      <c r="IUI67" s="748"/>
      <c r="IUJ67" s="748"/>
      <c r="IUK67" s="748"/>
      <c r="IUL67" s="748"/>
      <c r="IUM67" s="748"/>
      <c r="IUN67" s="748"/>
      <c r="IUO67" s="748"/>
      <c r="IUP67" s="748"/>
      <c r="IUQ67" s="748"/>
      <c r="IUR67" s="748"/>
      <c r="IUS67" s="748"/>
      <c r="IUT67" s="748"/>
      <c r="IUU67" s="748"/>
      <c r="IUV67" s="748"/>
      <c r="IUW67" s="748"/>
      <c r="IUX67" s="748"/>
      <c r="IUY67" s="748"/>
      <c r="IUZ67" s="748"/>
      <c r="IVA67" s="748"/>
      <c r="IVB67" s="748"/>
      <c r="IVC67" s="748"/>
      <c r="IVD67" s="748"/>
      <c r="IVE67" s="748"/>
      <c r="IVF67" s="748"/>
      <c r="IVG67" s="748"/>
      <c r="IVH67" s="748"/>
      <c r="IVI67" s="748"/>
      <c r="IVJ67" s="748"/>
      <c r="IVK67" s="748"/>
      <c r="IVL67" s="748"/>
      <c r="IVM67" s="748"/>
      <c r="IVN67" s="748"/>
      <c r="IVO67" s="748"/>
      <c r="IVP67" s="748"/>
      <c r="IVQ67" s="748"/>
      <c r="IVR67" s="748"/>
      <c r="IVS67" s="748"/>
      <c r="IVT67" s="748"/>
      <c r="IVU67" s="748"/>
      <c r="IVV67" s="748"/>
      <c r="IVW67" s="748"/>
      <c r="IVX67" s="748"/>
      <c r="IVY67" s="748"/>
      <c r="IVZ67" s="748"/>
      <c r="IWA67" s="748"/>
      <c r="IWB67" s="748"/>
      <c r="IWC67" s="748"/>
      <c r="IWD67" s="748"/>
      <c r="IWE67" s="748"/>
      <c r="IWF67" s="748"/>
      <c r="IWG67" s="748"/>
      <c r="IWH67" s="748"/>
      <c r="IWI67" s="748"/>
      <c r="IWJ67" s="748"/>
      <c r="IWK67" s="748"/>
      <c r="IWL67" s="748"/>
      <c r="IWM67" s="748"/>
      <c r="IWN67" s="748"/>
      <c r="IWO67" s="748"/>
      <c r="IWP67" s="748"/>
      <c r="IWQ67" s="748"/>
      <c r="IWR67" s="748"/>
      <c r="IWS67" s="748"/>
      <c r="IWT67" s="748"/>
      <c r="IWU67" s="748"/>
      <c r="IWV67" s="748"/>
      <c r="IWW67" s="748"/>
      <c r="IWX67" s="748"/>
      <c r="IWY67" s="748"/>
      <c r="IWZ67" s="748"/>
      <c r="IXA67" s="748"/>
      <c r="IXB67" s="748"/>
      <c r="IXC67" s="748"/>
      <c r="IXD67" s="748"/>
      <c r="IXE67" s="748"/>
      <c r="IXF67" s="748"/>
      <c r="IXG67" s="748"/>
      <c r="IXH67" s="748"/>
      <c r="IXI67" s="748"/>
      <c r="IXJ67" s="748"/>
      <c r="IXK67" s="748"/>
      <c r="IXL67" s="748"/>
      <c r="IXM67" s="748"/>
      <c r="IXN67" s="748"/>
      <c r="IXO67" s="748"/>
      <c r="IXP67" s="748"/>
      <c r="IXQ67" s="748"/>
      <c r="IXR67" s="748"/>
      <c r="IXS67" s="748"/>
      <c r="IXT67" s="748"/>
      <c r="IXU67" s="748"/>
      <c r="IXV67" s="748"/>
      <c r="IXW67" s="748"/>
      <c r="IXX67" s="748"/>
      <c r="IXY67" s="748"/>
      <c r="IXZ67" s="748"/>
      <c r="IYA67" s="748"/>
      <c r="IYB67" s="748"/>
      <c r="IYC67" s="748"/>
      <c r="IYD67" s="748"/>
      <c r="IYE67" s="748"/>
      <c r="IYF67" s="748"/>
      <c r="IYG67" s="748"/>
      <c r="IYH67" s="748"/>
      <c r="IYI67" s="748"/>
      <c r="IYJ67" s="748"/>
      <c r="IYK67" s="748"/>
      <c r="IYL67" s="748"/>
      <c r="IYM67" s="748"/>
      <c r="IYN67" s="748"/>
      <c r="IYO67" s="748"/>
      <c r="IYP67" s="748"/>
      <c r="IYQ67" s="748"/>
      <c r="IYR67" s="748"/>
      <c r="IYS67" s="748"/>
      <c r="IYT67" s="748"/>
      <c r="IYU67" s="748"/>
      <c r="IYV67" s="748"/>
      <c r="IYW67" s="748"/>
      <c r="IYX67" s="748"/>
      <c r="IYY67" s="748"/>
      <c r="IYZ67" s="748"/>
      <c r="IZA67" s="748"/>
      <c r="IZB67" s="748"/>
      <c r="IZC67" s="748"/>
      <c r="IZD67" s="748"/>
      <c r="IZE67" s="748"/>
      <c r="IZF67" s="748"/>
      <c r="IZG67" s="748"/>
      <c r="IZH67" s="748"/>
      <c r="IZI67" s="748"/>
      <c r="IZJ67" s="748"/>
      <c r="IZK67" s="748"/>
      <c r="IZL67" s="748"/>
      <c r="IZM67" s="748"/>
      <c r="IZN67" s="748"/>
      <c r="IZO67" s="748"/>
      <c r="IZP67" s="748"/>
      <c r="IZQ67" s="748"/>
      <c r="IZR67" s="748"/>
      <c r="IZS67" s="748"/>
      <c r="IZT67" s="748"/>
      <c r="IZU67" s="748"/>
      <c r="IZV67" s="748"/>
      <c r="IZW67" s="748"/>
      <c r="IZX67" s="748"/>
      <c r="IZY67" s="748"/>
      <c r="IZZ67" s="748"/>
      <c r="JAA67" s="748"/>
      <c r="JAB67" s="748"/>
      <c r="JAC67" s="748"/>
      <c r="JAD67" s="748"/>
      <c r="JAE67" s="748"/>
      <c r="JAF67" s="748"/>
      <c r="JAG67" s="748"/>
      <c r="JAH67" s="748"/>
      <c r="JAI67" s="748"/>
      <c r="JAJ67" s="748"/>
      <c r="JAK67" s="748"/>
      <c r="JAL67" s="748"/>
      <c r="JAM67" s="748"/>
      <c r="JAN67" s="748"/>
      <c r="JAO67" s="748"/>
      <c r="JAP67" s="748"/>
      <c r="JAQ67" s="748"/>
      <c r="JAR67" s="748"/>
      <c r="JAS67" s="748"/>
      <c r="JAT67" s="748"/>
      <c r="JAU67" s="748"/>
      <c r="JAV67" s="748"/>
      <c r="JAW67" s="748"/>
      <c r="JAX67" s="748"/>
      <c r="JAY67" s="748"/>
      <c r="JAZ67" s="748"/>
      <c r="JBA67" s="748"/>
      <c r="JBB67" s="748"/>
      <c r="JBC67" s="748"/>
      <c r="JBD67" s="748"/>
      <c r="JBE67" s="748"/>
      <c r="JBF67" s="748"/>
      <c r="JBG67" s="748"/>
      <c r="JBH67" s="748"/>
      <c r="JBI67" s="748"/>
      <c r="JBJ67" s="748"/>
      <c r="JBK67" s="748"/>
      <c r="JBL67" s="748"/>
      <c r="JBM67" s="748"/>
      <c r="JBN67" s="748"/>
      <c r="JBO67" s="748"/>
      <c r="JBP67" s="748"/>
      <c r="JBQ67" s="748"/>
      <c r="JBR67" s="748"/>
      <c r="JBS67" s="748"/>
      <c r="JBT67" s="748"/>
      <c r="JBU67" s="748"/>
      <c r="JBV67" s="748"/>
      <c r="JBW67" s="748"/>
      <c r="JBX67" s="748"/>
      <c r="JBY67" s="748"/>
      <c r="JBZ67" s="748"/>
      <c r="JCA67" s="748"/>
      <c r="JCB67" s="748"/>
      <c r="JCC67" s="748"/>
      <c r="JCD67" s="748"/>
      <c r="JCE67" s="748"/>
      <c r="JCF67" s="748"/>
      <c r="JCG67" s="748"/>
      <c r="JCH67" s="748"/>
      <c r="JCI67" s="748"/>
      <c r="JCJ67" s="748"/>
      <c r="JCK67" s="748"/>
      <c r="JCL67" s="748"/>
      <c r="JCM67" s="748"/>
      <c r="JCN67" s="748"/>
      <c r="JCO67" s="748"/>
      <c r="JCP67" s="748"/>
      <c r="JCQ67" s="748"/>
      <c r="JCR67" s="748"/>
      <c r="JCS67" s="748"/>
      <c r="JCT67" s="748"/>
      <c r="JCU67" s="748"/>
      <c r="JCV67" s="748"/>
      <c r="JCW67" s="748"/>
      <c r="JCX67" s="748"/>
      <c r="JCY67" s="748"/>
      <c r="JCZ67" s="748"/>
      <c r="JDA67" s="748"/>
      <c r="JDB67" s="748"/>
      <c r="JDC67" s="748"/>
      <c r="JDD67" s="748"/>
      <c r="JDE67" s="748"/>
      <c r="JDF67" s="748"/>
      <c r="JDG67" s="748"/>
      <c r="JDH67" s="748"/>
      <c r="JDI67" s="748"/>
      <c r="JDJ67" s="748"/>
      <c r="JDK67" s="748"/>
      <c r="JDL67" s="748"/>
      <c r="JDM67" s="748"/>
      <c r="JDN67" s="748"/>
      <c r="JDO67" s="748"/>
      <c r="JDP67" s="748"/>
      <c r="JDQ67" s="748"/>
      <c r="JDR67" s="748"/>
      <c r="JDS67" s="748"/>
      <c r="JDT67" s="748"/>
      <c r="JDU67" s="748"/>
      <c r="JDV67" s="748"/>
      <c r="JDW67" s="748"/>
      <c r="JDX67" s="748"/>
      <c r="JDY67" s="748"/>
      <c r="JDZ67" s="748"/>
      <c r="JEA67" s="748"/>
      <c r="JEB67" s="748"/>
      <c r="JEC67" s="748"/>
      <c r="JED67" s="748"/>
      <c r="JEE67" s="748"/>
      <c r="JEF67" s="748"/>
      <c r="JEG67" s="748"/>
      <c r="JEH67" s="748"/>
      <c r="JEI67" s="748"/>
      <c r="JEJ67" s="748"/>
      <c r="JEK67" s="748"/>
      <c r="JEL67" s="748"/>
      <c r="JEM67" s="748"/>
      <c r="JEN67" s="748"/>
      <c r="JEO67" s="748"/>
      <c r="JEP67" s="748"/>
      <c r="JEQ67" s="748"/>
      <c r="JER67" s="748"/>
      <c r="JES67" s="748"/>
      <c r="JET67" s="748"/>
      <c r="JEU67" s="748"/>
      <c r="JEV67" s="748"/>
      <c r="JEW67" s="748"/>
      <c r="JEX67" s="748"/>
      <c r="JEY67" s="748"/>
      <c r="JEZ67" s="748"/>
      <c r="JFA67" s="748"/>
      <c r="JFB67" s="748"/>
      <c r="JFC67" s="748"/>
      <c r="JFD67" s="748"/>
      <c r="JFE67" s="748"/>
      <c r="JFF67" s="748"/>
      <c r="JFG67" s="748"/>
      <c r="JFH67" s="748"/>
      <c r="JFI67" s="748"/>
      <c r="JFJ67" s="748"/>
      <c r="JFK67" s="748"/>
      <c r="JFL67" s="748"/>
      <c r="JFM67" s="748"/>
      <c r="JFN67" s="748"/>
      <c r="JFO67" s="748"/>
      <c r="JFP67" s="748"/>
      <c r="JFQ67" s="748"/>
      <c r="JFR67" s="748"/>
      <c r="JFS67" s="748"/>
      <c r="JFT67" s="748"/>
      <c r="JFU67" s="748"/>
      <c r="JFV67" s="748"/>
      <c r="JFW67" s="748"/>
      <c r="JFX67" s="748"/>
      <c r="JFY67" s="748"/>
      <c r="JFZ67" s="748"/>
      <c r="JGA67" s="748"/>
      <c r="JGB67" s="748"/>
      <c r="JGC67" s="748"/>
      <c r="JGD67" s="748"/>
      <c r="JGE67" s="748"/>
      <c r="JGF67" s="748"/>
      <c r="JGG67" s="748"/>
      <c r="JGH67" s="748"/>
      <c r="JGI67" s="748"/>
      <c r="JGJ67" s="748"/>
      <c r="JGK67" s="748"/>
      <c r="JGL67" s="748"/>
      <c r="JGM67" s="748"/>
      <c r="JGN67" s="748"/>
      <c r="JGO67" s="748"/>
      <c r="JGP67" s="748"/>
      <c r="JGQ67" s="748"/>
      <c r="JGR67" s="748"/>
      <c r="JGS67" s="748"/>
      <c r="JGT67" s="748"/>
      <c r="JGU67" s="748"/>
      <c r="JGV67" s="748"/>
      <c r="JGW67" s="748"/>
      <c r="JGX67" s="748"/>
      <c r="JGY67" s="748"/>
      <c r="JGZ67" s="748"/>
      <c r="JHA67" s="748"/>
      <c r="JHB67" s="748"/>
      <c r="JHC67" s="748"/>
      <c r="JHD67" s="748"/>
      <c r="JHE67" s="748"/>
      <c r="JHF67" s="748"/>
      <c r="JHG67" s="748"/>
      <c r="JHH67" s="748"/>
      <c r="JHI67" s="748"/>
      <c r="JHJ67" s="748"/>
      <c r="JHK67" s="748"/>
      <c r="JHL67" s="748"/>
      <c r="JHM67" s="748"/>
      <c r="JHN67" s="748"/>
      <c r="JHO67" s="748"/>
      <c r="JHP67" s="748"/>
      <c r="JHQ67" s="748"/>
      <c r="JHR67" s="748"/>
      <c r="JHS67" s="748"/>
      <c r="JHT67" s="748"/>
      <c r="JHU67" s="748"/>
      <c r="JHV67" s="748"/>
      <c r="JHW67" s="748"/>
      <c r="JHX67" s="748"/>
      <c r="JHY67" s="748"/>
      <c r="JHZ67" s="748"/>
      <c r="JIA67" s="748"/>
      <c r="JIB67" s="748"/>
      <c r="JIC67" s="748"/>
      <c r="JID67" s="748"/>
      <c r="JIE67" s="748"/>
      <c r="JIF67" s="748"/>
      <c r="JIG67" s="748"/>
      <c r="JIH67" s="748"/>
      <c r="JII67" s="748"/>
      <c r="JIJ67" s="748"/>
      <c r="JIK67" s="748"/>
      <c r="JIL67" s="748"/>
      <c r="JIM67" s="748"/>
      <c r="JIN67" s="748"/>
      <c r="JIO67" s="748"/>
      <c r="JIP67" s="748"/>
      <c r="JIQ67" s="748"/>
      <c r="JIR67" s="748"/>
      <c r="JIS67" s="748"/>
      <c r="JIT67" s="748"/>
      <c r="JIU67" s="748"/>
      <c r="JIV67" s="748"/>
      <c r="JIW67" s="748"/>
      <c r="JIX67" s="748"/>
      <c r="JIY67" s="748"/>
      <c r="JIZ67" s="748"/>
      <c r="JJA67" s="748"/>
      <c r="JJB67" s="748"/>
      <c r="JJC67" s="748"/>
      <c r="JJD67" s="748"/>
      <c r="JJE67" s="748"/>
      <c r="JJF67" s="748"/>
      <c r="JJG67" s="748"/>
      <c r="JJH67" s="748"/>
      <c r="JJI67" s="748"/>
      <c r="JJJ67" s="748"/>
      <c r="JJK67" s="748"/>
      <c r="JJL67" s="748"/>
      <c r="JJM67" s="748"/>
      <c r="JJN67" s="748"/>
      <c r="JJO67" s="748"/>
      <c r="JJP67" s="748"/>
      <c r="JJQ67" s="748"/>
      <c r="JJR67" s="748"/>
      <c r="JJS67" s="748"/>
      <c r="JJT67" s="748"/>
      <c r="JJU67" s="748"/>
      <c r="JJV67" s="748"/>
      <c r="JJW67" s="748"/>
      <c r="JJX67" s="748"/>
      <c r="JJY67" s="748"/>
      <c r="JJZ67" s="748"/>
      <c r="JKA67" s="748"/>
      <c r="JKB67" s="748"/>
      <c r="JKC67" s="748"/>
      <c r="JKD67" s="748"/>
      <c r="JKE67" s="748"/>
      <c r="JKF67" s="748"/>
      <c r="JKG67" s="748"/>
      <c r="JKH67" s="748"/>
      <c r="JKI67" s="748"/>
      <c r="JKJ67" s="748"/>
      <c r="JKK67" s="748"/>
      <c r="JKL67" s="748"/>
      <c r="JKM67" s="748"/>
      <c r="JKN67" s="748"/>
      <c r="JKO67" s="748"/>
      <c r="JKP67" s="748"/>
      <c r="JKQ67" s="748"/>
      <c r="JKR67" s="748"/>
      <c r="JKS67" s="748"/>
      <c r="JKT67" s="748"/>
      <c r="JKU67" s="748"/>
      <c r="JKV67" s="748"/>
      <c r="JKW67" s="748"/>
      <c r="JKX67" s="748"/>
      <c r="JKY67" s="748"/>
      <c r="JKZ67" s="748"/>
      <c r="JLA67" s="748"/>
      <c r="JLB67" s="748"/>
      <c r="JLC67" s="748"/>
      <c r="JLD67" s="748"/>
      <c r="JLE67" s="748"/>
      <c r="JLF67" s="748"/>
      <c r="JLG67" s="748"/>
      <c r="JLH67" s="748"/>
      <c r="JLI67" s="748"/>
      <c r="JLJ67" s="748"/>
      <c r="JLK67" s="748"/>
      <c r="JLL67" s="748"/>
      <c r="JLM67" s="748"/>
      <c r="JLN67" s="748"/>
      <c r="JLO67" s="748"/>
      <c r="JLP67" s="748"/>
      <c r="JLQ67" s="748"/>
      <c r="JLR67" s="748"/>
      <c r="JLS67" s="748"/>
      <c r="JLT67" s="748"/>
      <c r="JLU67" s="748"/>
      <c r="JLV67" s="748"/>
      <c r="JLW67" s="748"/>
      <c r="JLX67" s="748"/>
      <c r="JLY67" s="748"/>
      <c r="JLZ67" s="748"/>
      <c r="JMA67" s="748"/>
      <c r="JMB67" s="748"/>
      <c r="JMC67" s="748"/>
      <c r="JMD67" s="748"/>
      <c r="JME67" s="748"/>
      <c r="JMF67" s="748"/>
      <c r="JMG67" s="748"/>
      <c r="JMH67" s="748"/>
      <c r="JMI67" s="748"/>
      <c r="JMJ67" s="748"/>
      <c r="JMK67" s="748"/>
      <c r="JML67" s="748"/>
      <c r="JMM67" s="748"/>
      <c r="JMN67" s="748"/>
      <c r="JMO67" s="748"/>
      <c r="JMP67" s="748"/>
      <c r="JMQ67" s="748"/>
      <c r="JMR67" s="748"/>
      <c r="JMS67" s="748"/>
      <c r="JMT67" s="748"/>
      <c r="JMU67" s="748"/>
      <c r="JMV67" s="748"/>
      <c r="JMW67" s="748"/>
      <c r="JMX67" s="748"/>
      <c r="JMY67" s="748"/>
      <c r="JMZ67" s="748"/>
      <c r="JNA67" s="748"/>
      <c r="JNB67" s="748"/>
      <c r="JNC67" s="748"/>
      <c r="JND67" s="748"/>
      <c r="JNE67" s="748"/>
      <c r="JNF67" s="748"/>
      <c r="JNG67" s="748"/>
      <c r="JNH67" s="748"/>
      <c r="JNI67" s="748"/>
      <c r="JNJ67" s="748"/>
      <c r="JNK67" s="748"/>
      <c r="JNL67" s="748"/>
      <c r="JNM67" s="748"/>
      <c r="JNN67" s="748"/>
      <c r="JNO67" s="748"/>
      <c r="JNP67" s="748"/>
      <c r="JNQ67" s="748"/>
      <c r="JNR67" s="748"/>
      <c r="JNS67" s="748"/>
      <c r="JNT67" s="748"/>
      <c r="JNU67" s="748"/>
      <c r="JNV67" s="748"/>
      <c r="JNW67" s="748"/>
      <c r="JNX67" s="748"/>
      <c r="JNY67" s="748"/>
      <c r="JNZ67" s="748"/>
      <c r="JOA67" s="748"/>
      <c r="JOB67" s="748"/>
      <c r="JOC67" s="748"/>
      <c r="JOD67" s="748"/>
      <c r="JOE67" s="748"/>
      <c r="JOF67" s="748"/>
      <c r="JOG67" s="748"/>
      <c r="JOH67" s="748"/>
      <c r="JOI67" s="748"/>
      <c r="JOJ67" s="748"/>
      <c r="JOK67" s="748"/>
      <c r="JOL67" s="748"/>
      <c r="JOM67" s="748"/>
      <c r="JON67" s="748"/>
      <c r="JOO67" s="748"/>
      <c r="JOP67" s="748"/>
      <c r="JOQ67" s="748"/>
      <c r="JOR67" s="748"/>
      <c r="JOS67" s="748"/>
      <c r="JOT67" s="748"/>
      <c r="JOU67" s="748"/>
      <c r="JOV67" s="748"/>
      <c r="JOW67" s="748"/>
      <c r="JOX67" s="748"/>
      <c r="JOY67" s="748"/>
      <c r="JOZ67" s="748"/>
      <c r="JPA67" s="748"/>
      <c r="JPB67" s="748"/>
      <c r="JPC67" s="748"/>
      <c r="JPD67" s="748"/>
      <c r="JPE67" s="748"/>
      <c r="JPF67" s="748"/>
      <c r="JPG67" s="748"/>
      <c r="JPH67" s="748"/>
      <c r="JPI67" s="748"/>
      <c r="JPJ67" s="748"/>
      <c r="JPK67" s="748"/>
      <c r="JPL67" s="748"/>
      <c r="JPM67" s="748"/>
      <c r="JPN67" s="748"/>
      <c r="JPO67" s="748"/>
      <c r="JPP67" s="748"/>
      <c r="JPQ67" s="748"/>
      <c r="JPR67" s="748"/>
      <c r="JPS67" s="748"/>
      <c r="JPT67" s="748"/>
      <c r="JPU67" s="748"/>
      <c r="JPV67" s="748"/>
      <c r="JPW67" s="748"/>
      <c r="JPX67" s="748"/>
      <c r="JPY67" s="748"/>
      <c r="JPZ67" s="748"/>
      <c r="JQA67" s="748"/>
      <c r="JQB67" s="748"/>
      <c r="JQC67" s="748"/>
      <c r="JQD67" s="748"/>
      <c r="JQE67" s="748"/>
      <c r="JQF67" s="748"/>
      <c r="JQG67" s="748"/>
      <c r="JQH67" s="748"/>
      <c r="JQI67" s="748"/>
      <c r="JQJ67" s="748"/>
      <c r="JQK67" s="748"/>
      <c r="JQL67" s="748"/>
      <c r="JQM67" s="748"/>
      <c r="JQN67" s="748"/>
      <c r="JQO67" s="748"/>
      <c r="JQP67" s="748"/>
      <c r="JQQ67" s="748"/>
      <c r="JQR67" s="748"/>
      <c r="JQS67" s="748"/>
      <c r="JQT67" s="748"/>
      <c r="JQU67" s="748"/>
      <c r="JQV67" s="748"/>
      <c r="JQW67" s="748"/>
      <c r="JQX67" s="748"/>
      <c r="JQY67" s="748"/>
      <c r="JQZ67" s="748"/>
      <c r="JRA67" s="748"/>
      <c r="JRB67" s="748"/>
      <c r="JRC67" s="748"/>
      <c r="JRD67" s="748"/>
      <c r="JRE67" s="748"/>
      <c r="JRF67" s="748"/>
      <c r="JRG67" s="748"/>
      <c r="JRH67" s="748"/>
      <c r="JRI67" s="748"/>
      <c r="JRJ67" s="748"/>
      <c r="JRK67" s="748"/>
      <c r="JRL67" s="748"/>
      <c r="JRM67" s="748"/>
      <c r="JRN67" s="748"/>
      <c r="JRO67" s="748"/>
      <c r="JRP67" s="748"/>
      <c r="JRQ67" s="748"/>
      <c r="JRR67" s="748"/>
      <c r="JRS67" s="748"/>
      <c r="JRT67" s="748"/>
      <c r="JRU67" s="748"/>
      <c r="JRV67" s="748"/>
      <c r="JRW67" s="748"/>
      <c r="JRX67" s="748"/>
      <c r="JRY67" s="748"/>
      <c r="JRZ67" s="748"/>
      <c r="JSA67" s="748"/>
      <c r="JSB67" s="748"/>
      <c r="JSC67" s="748"/>
      <c r="JSD67" s="748"/>
      <c r="JSE67" s="748"/>
      <c r="JSF67" s="748"/>
      <c r="JSG67" s="748"/>
      <c r="JSH67" s="748"/>
      <c r="JSI67" s="748"/>
      <c r="JSJ67" s="748"/>
      <c r="JSK67" s="748"/>
      <c r="JSL67" s="748"/>
      <c r="JSM67" s="748"/>
      <c r="JSN67" s="748"/>
      <c r="JSO67" s="748"/>
      <c r="JSP67" s="748"/>
      <c r="JSQ67" s="748"/>
      <c r="JSR67" s="748"/>
      <c r="JSS67" s="748"/>
      <c r="JST67" s="748"/>
      <c r="JSU67" s="748"/>
      <c r="JSV67" s="748"/>
      <c r="JSW67" s="748"/>
      <c r="JSX67" s="748"/>
      <c r="JSY67" s="748"/>
      <c r="JSZ67" s="748"/>
      <c r="JTA67" s="748"/>
      <c r="JTB67" s="748"/>
      <c r="JTC67" s="748"/>
      <c r="JTD67" s="748"/>
      <c r="JTE67" s="748"/>
      <c r="JTF67" s="748"/>
      <c r="JTG67" s="748"/>
      <c r="JTH67" s="748"/>
      <c r="JTI67" s="748"/>
      <c r="JTJ67" s="748"/>
      <c r="JTK67" s="748"/>
      <c r="JTL67" s="748"/>
      <c r="JTM67" s="748"/>
      <c r="JTN67" s="748"/>
      <c r="JTO67" s="748"/>
      <c r="JTP67" s="748"/>
      <c r="JTQ67" s="748"/>
      <c r="JTR67" s="748"/>
      <c r="JTS67" s="748"/>
      <c r="JTT67" s="748"/>
      <c r="JTU67" s="748"/>
      <c r="JTV67" s="748"/>
      <c r="JTW67" s="748"/>
      <c r="JTX67" s="748"/>
      <c r="JTY67" s="748"/>
      <c r="JTZ67" s="748"/>
      <c r="JUA67" s="748"/>
      <c r="JUB67" s="748"/>
      <c r="JUC67" s="748"/>
      <c r="JUD67" s="748"/>
      <c r="JUE67" s="748"/>
      <c r="JUF67" s="748"/>
      <c r="JUG67" s="748"/>
      <c r="JUH67" s="748"/>
      <c r="JUI67" s="748"/>
      <c r="JUJ67" s="748"/>
      <c r="JUK67" s="748"/>
      <c r="JUL67" s="748"/>
      <c r="JUM67" s="748"/>
      <c r="JUN67" s="748"/>
      <c r="JUO67" s="748"/>
      <c r="JUP67" s="748"/>
      <c r="JUQ67" s="748"/>
      <c r="JUR67" s="748"/>
      <c r="JUS67" s="748"/>
      <c r="JUT67" s="748"/>
      <c r="JUU67" s="748"/>
      <c r="JUV67" s="748"/>
      <c r="JUW67" s="748"/>
      <c r="JUX67" s="748"/>
      <c r="JUY67" s="748"/>
      <c r="JUZ67" s="748"/>
      <c r="JVA67" s="748"/>
      <c r="JVB67" s="748"/>
      <c r="JVC67" s="748"/>
      <c r="JVD67" s="748"/>
      <c r="JVE67" s="748"/>
      <c r="JVF67" s="748"/>
      <c r="JVG67" s="748"/>
      <c r="JVH67" s="748"/>
      <c r="JVI67" s="748"/>
      <c r="JVJ67" s="748"/>
      <c r="JVK67" s="748"/>
      <c r="JVL67" s="748"/>
      <c r="JVM67" s="748"/>
      <c r="JVN67" s="748"/>
      <c r="JVO67" s="748"/>
      <c r="JVP67" s="748"/>
      <c r="JVQ67" s="748"/>
      <c r="JVR67" s="748"/>
      <c r="JVS67" s="748"/>
      <c r="JVT67" s="748"/>
      <c r="JVU67" s="748"/>
      <c r="JVV67" s="748"/>
      <c r="JVW67" s="748"/>
      <c r="JVX67" s="748"/>
      <c r="JVY67" s="748"/>
      <c r="JVZ67" s="748"/>
      <c r="JWA67" s="748"/>
      <c r="JWB67" s="748"/>
      <c r="JWC67" s="748"/>
      <c r="JWD67" s="748"/>
      <c r="JWE67" s="748"/>
      <c r="JWF67" s="748"/>
      <c r="JWG67" s="748"/>
      <c r="JWH67" s="748"/>
      <c r="JWI67" s="748"/>
      <c r="JWJ67" s="748"/>
      <c r="JWK67" s="748"/>
      <c r="JWL67" s="748"/>
      <c r="JWM67" s="748"/>
      <c r="JWN67" s="748"/>
      <c r="JWO67" s="748"/>
      <c r="JWP67" s="748"/>
      <c r="JWQ67" s="748"/>
      <c r="JWR67" s="748"/>
      <c r="JWS67" s="748"/>
      <c r="JWT67" s="748"/>
      <c r="JWU67" s="748"/>
      <c r="JWV67" s="748"/>
      <c r="JWW67" s="748"/>
      <c r="JWX67" s="748"/>
      <c r="JWY67" s="748"/>
      <c r="JWZ67" s="748"/>
      <c r="JXA67" s="748"/>
      <c r="JXB67" s="748"/>
      <c r="JXC67" s="748"/>
      <c r="JXD67" s="748"/>
      <c r="JXE67" s="748"/>
      <c r="JXF67" s="748"/>
      <c r="JXG67" s="748"/>
      <c r="JXH67" s="748"/>
      <c r="JXI67" s="748"/>
      <c r="JXJ67" s="748"/>
      <c r="JXK67" s="748"/>
      <c r="JXL67" s="748"/>
      <c r="JXM67" s="748"/>
      <c r="JXN67" s="748"/>
      <c r="JXO67" s="748"/>
      <c r="JXP67" s="748"/>
      <c r="JXQ67" s="748"/>
      <c r="JXR67" s="748"/>
      <c r="JXS67" s="748"/>
      <c r="JXT67" s="748"/>
      <c r="JXU67" s="748"/>
      <c r="JXV67" s="748"/>
      <c r="JXW67" s="748"/>
      <c r="JXX67" s="748"/>
      <c r="JXY67" s="748"/>
      <c r="JXZ67" s="748"/>
      <c r="JYA67" s="748"/>
      <c r="JYB67" s="748"/>
      <c r="JYC67" s="748"/>
      <c r="JYD67" s="748"/>
      <c r="JYE67" s="748"/>
      <c r="JYF67" s="748"/>
      <c r="JYG67" s="748"/>
      <c r="JYH67" s="748"/>
      <c r="JYI67" s="748"/>
      <c r="JYJ67" s="748"/>
      <c r="JYK67" s="748"/>
      <c r="JYL67" s="748"/>
      <c r="JYM67" s="748"/>
      <c r="JYN67" s="748"/>
      <c r="JYO67" s="748"/>
      <c r="JYP67" s="748"/>
      <c r="JYQ67" s="748"/>
      <c r="JYR67" s="748"/>
      <c r="JYS67" s="748"/>
      <c r="JYT67" s="748"/>
      <c r="JYU67" s="748"/>
      <c r="JYV67" s="748"/>
      <c r="JYW67" s="748"/>
      <c r="JYX67" s="748"/>
      <c r="JYY67" s="748"/>
      <c r="JYZ67" s="748"/>
      <c r="JZA67" s="748"/>
      <c r="JZB67" s="748"/>
      <c r="JZC67" s="748"/>
      <c r="JZD67" s="748"/>
      <c r="JZE67" s="748"/>
      <c r="JZF67" s="748"/>
      <c r="JZG67" s="748"/>
      <c r="JZH67" s="748"/>
      <c r="JZI67" s="748"/>
      <c r="JZJ67" s="748"/>
      <c r="JZK67" s="748"/>
      <c r="JZL67" s="748"/>
      <c r="JZM67" s="748"/>
      <c r="JZN67" s="748"/>
      <c r="JZO67" s="748"/>
      <c r="JZP67" s="748"/>
      <c r="JZQ67" s="748"/>
      <c r="JZR67" s="748"/>
      <c r="JZS67" s="748"/>
      <c r="JZT67" s="748"/>
      <c r="JZU67" s="748"/>
      <c r="JZV67" s="748"/>
      <c r="JZW67" s="748"/>
      <c r="JZX67" s="748"/>
      <c r="JZY67" s="748"/>
      <c r="JZZ67" s="748"/>
      <c r="KAA67" s="748"/>
      <c r="KAB67" s="748"/>
      <c r="KAC67" s="748"/>
      <c r="KAD67" s="748"/>
      <c r="KAE67" s="748"/>
      <c r="KAF67" s="748"/>
      <c r="KAG67" s="748"/>
      <c r="KAH67" s="748"/>
      <c r="KAI67" s="748"/>
      <c r="KAJ67" s="748"/>
      <c r="KAK67" s="748"/>
      <c r="KAL67" s="748"/>
      <c r="KAM67" s="748"/>
      <c r="KAN67" s="748"/>
      <c r="KAO67" s="748"/>
      <c r="KAP67" s="748"/>
      <c r="KAQ67" s="748"/>
      <c r="KAR67" s="748"/>
      <c r="KAS67" s="748"/>
      <c r="KAT67" s="748"/>
      <c r="KAU67" s="748"/>
      <c r="KAV67" s="748"/>
      <c r="KAW67" s="748"/>
      <c r="KAX67" s="748"/>
      <c r="KAY67" s="748"/>
      <c r="KAZ67" s="748"/>
      <c r="KBA67" s="748"/>
      <c r="KBB67" s="748"/>
      <c r="KBC67" s="748"/>
      <c r="KBD67" s="748"/>
      <c r="KBE67" s="748"/>
      <c r="KBF67" s="748"/>
      <c r="KBG67" s="748"/>
      <c r="KBH67" s="748"/>
      <c r="KBI67" s="748"/>
      <c r="KBJ67" s="748"/>
      <c r="KBK67" s="748"/>
      <c r="KBL67" s="748"/>
      <c r="KBM67" s="748"/>
      <c r="KBN67" s="748"/>
      <c r="KBO67" s="748"/>
      <c r="KBP67" s="748"/>
      <c r="KBQ67" s="748"/>
      <c r="KBR67" s="748"/>
      <c r="KBS67" s="748"/>
      <c r="KBT67" s="748"/>
      <c r="KBU67" s="748"/>
      <c r="KBV67" s="748"/>
      <c r="KBW67" s="748"/>
      <c r="KBX67" s="748"/>
      <c r="KBY67" s="748"/>
      <c r="KBZ67" s="748"/>
      <c r="KCA67" s="748"/>
      <c r="KCB67" s="748"/>
      <c r="KCC67" s="748"/>
      <c r="KCD67" s="748"/>
      <c r="KCE67" s="748"/>
      <c r="KCF67" s="748"/>
      <c r="KCG67" s="748"/>
      <c r="KCH67" s="748"/>
      <c r="KCI67" s="748"/>
      <c r="KCJ67" s="748"/>
      <c r="KCK67" s="748"/>
      <c r="KCL67" s="748"/>
      <c r="KCM67" s="748"/>
      <c r="KCN67" s="748"/>
      <c r="KCO67" s="748"/>
      <c r="KCP67" s="748"/>
      <c r="KCQ67" s="748"/>
      <c r="KCR67" s="748"/>
      <c r="KCS67" s="748"/>
      <c r="KCT67" s="748"/>
      <c r="KCU67" s="748"/>
      <c r="KCV67" s="748"/>
      <c r="KCW67" s="748"/>
      <c r="KCX67" s="748"/>
      <c r="KCY67" s="748"/>
      <c r="KCZ67" s="748"/>
      <c r="KDA67" s="748"/>
      <c r="KDB67" s="748"/>
      <c r="KDC67" s="748"/>
      <c r="KDD67" s="748"/>
      <c r="KDE67" s="748"/>
      <c r="KDF67" s="748"/>
      <c r="KDG67" s="748"/>
      <c r="KDH67" s="748"/>
      <c r="KDI67" s="748"/>
      <c r="KDJ67" s="748"/>
      <c r="KDK67" s="748"/>
      <c r="KDL67" s="748"/>
      <c r="KDM67" s="748"/>
      <c r="KDN67" s="748"/>
      <c r="KDO67" s="748"/>
      <c r="KDP67" s="748"/>
      <c r="KDQ67" s="748"/>
      <c r="KDR67" s="748"/>
      <c r="KDS67" s="748"/>
      <c r="KDT67" s="748"/>
      <c r="KDU67" s="748"/>
      <c r="KDV67" s="748"/>
      <c r="KDW67" s="748"/>
      <c r="KDX67" s="748"/>
      <c r="KDY67" s="748"/>
      <c r="KDZ67" s="748"/>
      <c r="KEA67" s="748"/>
      <c r="KEB67" s="748"/>
      <c r="KEC67" s="748"/>
      <c r="KED67" s="748"/>
      <c r="KEE67" s="748"/>
      <c r="KEF67" s="748"/>
      <c r="KEG67" s="748"/>
      <c r="KEH67" s="748"/>
      <c r="KEI67" s="748"/>
      <c r="KEJ67" s="748"/>
      <c r="KEK67" s="748"/>
      <c r="KEL67" s="748"/>
      <c r="KEM67" s="748"/>
      <c r="KEN67" s="748"/>
      <c r="KEO67" s="748"/>
      <c r="KEP67" s="748"/>
      <c r="KEQ67" s="748"/>
      <c r="KER67" s="748"/>
      <c r="KES67" s="748"/>
      <c r="KET67" s="748"/>
      <c r="KEU67" s="748"/>
      <c r="KEV67" s="748"/>
      <c r="KEW67" s="748"/>
      <c r="KEX67" s="748"/>
      <c r="KEY67" s="748"/>
      <c r="KEZ67" s="748"/>
      <c r="KFA67" s="748"/>
      <c r="KFB67" s="748"/>
      <c r="KFC67" s="748"/>
      <c r="KFD67" s="748"/>
      <c r="KFE67" s="748"/>
      <c r="KFF67" s="748"/>
      <c r="KFG67" s="748"/>
      <c r="KFH67" s="748"/>
      <c r="KFI67" s="748"/>
      <c r="KFJ67" s="748"/>
      <c r="KFK67" s="748"/>
      <c r="KFL67" s="748"/>
      <c r="KFM67" s="748"/>
      <c r="KFN67" s="748"/>
      <c r="KFO67" s="748"/>
      <c r="KFP67" s="748"/>
      <c r="KFQ67" s="748"/>
      <c r="KFR67" s="748"/>
      <c r="KFS67" s="748"/>
      <c r="KFT67" s="748"/>
      <c r="KFU67" s="748"/>
      <c r="KFV67" s="748"/>
      <c r="KFW67" s="748"/>
      <c r="KFX67" s="748"/>
      <c r="KFY67" s="748"/>
      <c r="KFZ67" s="748"/>
      <c r="KGA67" s="748"/>
      <c r="KGB67" s="748"/>
      <c r="KGC67" s="748"/>
      <c r="KGD67" s="748"/>
      <c r="KGE67" s="748"/>
      <c r="KGF67" s="748"/>
      <c r="KGG67" s="748"/>
      <c r="KGH67" s="748"/>
      <c r="KGI67" s="748"/>
      <c r="KGJ67" s="748"/>
      <c r="KGK67" s="748"/>
      <c r="KGL67" s="748"/>
      <c r="KGM67" s="748"/>
      <c r="KGN67" s="748"/>
      <c r="KGO67" s="748"/>
      <c r="KGP67" s="748"/>
      <c r="KGQ67" s="748"/>
      <c r="KGR67" s="748"/>
      <c r="KGS67" s="748"/>
      <c r="KGT67" s="748"/>
      <c r="KGU67" s="748"/>
      <c r="KGV67" s="748"/>
      <c r="KGW67" s="748"/>
      <c r="KGX67" s="748"/>
      <c r="KGY67" s="748"/>
      <c r="KGZ67" s="748"/>
      <c r="KHA67" s="748"/>
      <c r="KHB67" s="748"/>
      <c r="KHC67" s="748"/>
      <c r="KHD67" s="748"/>
      <c r="KHE67" s="748"/>
      <c r="KHF67" s="748"/>
      <c r="KHG67" s="748"/>
      <c r="KHH67" s="748"/>
      <c r="KHI67" s="748"/>
      <c r="KHJ67" s="748"/>
      <c r="KHK67" s="748"/>
      <c r="KHL67" s="748"/>
      <c r="KHM67" s="748"/>
      <c r="KHN67" s="748"/>
      <c r="KHO67" s="748"/>
      <c r="KHP67" s="748"/>
      <c r="KHQ67" s="748"/>
      <c r="KHR67" s="748"/>
      <c r="KHS67" s="748"/>
      <c r="KHT67" s="748"/>
      <c r="KHU67" s="748"/>
      <c r="KHV67" s="748"/>
      <c r="KHW67" s="748"/>
      <c r="KHX67" s="748"/>
      <c r="KHY67" s="748"/>
      <c r="KHZ67" s="748"/>
      <c r="KIA67" s="748"/>
      <c r="KIB67" s="748"/>
      <c r="KIC67" s="748"/>
      <c r="KID67" s="748"/>
      <c r="KIE67" s="748"/>
      <c r="KIF67" s="748"/>
      <c r="KIG67" s="748"/>
      <c r="KIH67" s="748"/>
      <c r="KII67" s="748"/>
      <c r="KIJ67" s="748"/>
      <c r="KIK67" s="748"/>
      <c r="KIL67" s="748"/>
      <c r="KIM67" s="748"/>
      <c r="KIN67" s="748"/>
      <c r="KIO67" s="748"/>
      <c r="KIP67" s="748"/>
      <c r="KIQ67" s="748"/>
      <c r="KIR67" s="748"/>
      <c r="KIS67" s="748"/>
      <c r="KIT67" s="748"/>
      <c r="KIU67" s="748"/>
      <c r="KIV67" s="748"/>
      <c r="KIW67" s="748"/>
      <c r="KIX67" s="748"/>
      <c r="KIY67" s="748"/>
      <c r="KIZ67" s="748"/>
      <c r="KJA67" s="748"/>
      <c r="KJB67" s="748"/>
      <c r="KJC67" s="748"/>
      <c r="KJD67" s="748"/>
      <c r="KJE67" s="748"/>
      <c r="KJF67" s="748"/>
      <c r="KJG67" s="748"/>
      <c r="KJH67" s="748"/>
      <c r="KJI67" s="748"/>
      <c r="KJJ67" s="748"/>
      <c r="KJK67" s="748"/>
      <c r="KJL67" s="748"/>
      <c r="KJM67" s="748"/>
      <c r="KJN67" s="748"/>
      <c r="KJO67" s="748"/>
      <c r="KJP67" s="748"/>
      <c r="KJQ67" s="748"/>
      <c r="KJR67" s="748"/>
      <c r="KJS67" s="748"/>
      <c r="KJT67" s="748"/>
      <c r="KJU67" s="748"/>
      <c r="KJV67" s="748"/>
      <c r="KJW67" s="748"/>
      <c r="KJX67" s="748"/>
      <c r="KJY67" s="748"/>
      <c r="KJZ67" s="748"/>
      <c r="KKA67" s="748"/>
      <c r="KKB67" s="748"/>
      <c r="KKC67" s="748"/>
      <c r="KKD67" s="748"/>
      <c r="KKE67" s="748"/>
      <c r="KKF67" s="748"/>
      <c r="KKG67" s="748"/>
      <c r="KKH67" s="748"/>
      <c r="KKI67" s="748"/>
      <c r="KKJ67" s="748"/>
      <c r="KKK67" s="748"/>
      <c r="KKL67" s="748"/>
      <c r="KKM67" s="748"/>
      <c r="KKN67" s="748"/>
      <c r="KKO67" s="748"/>
      <c r="KKP67" s="748"/>
      <c r="KKQ67" s="748"/>
      <c r="KKR67" s="748"/>
      <c r="KKS67" s="748"/>
      <c r="KKT67" s="748"/>
      <c r="KKU67" s="748"/>
      <c r="KKV67" s="748"/>
      <c r="KKW67" s="748"/>
      <c r="KKX67" s="748"/>
      <c r="KKY67" s="748"/>
      <c r="KKZ67" s="748"/>
      <c r="KLA67" s="748"/>
      <c r="KLB67" s="748"/>
      <c r="KLC67" s="748"/>
      <c r="KLD67" s="748"/>
      <c r="KLE67" s="748"/>
      <c r="KLF67" s="748"/>
      <c r="KLG67" s="748"/>
      <c r="KLH67" s="748"/>
      <c r="KLI67" s="748"/>
      <c r="KLJ67" s="748"/>
      <c r="KLK67" s="748"/>
      <c r="KLL67" s="748"/>
      <c r="KLM67" s="748"/>
      <c r="KLN67" s="748"/>
      <c r="KLO67" s="748"/>
      <c r="KLP67" s="748"/>
      <c r="KLQ67" s="748"/>
      <c r="KLR67" s="748"/>
      <c r="KLS67" s="748"/>
      <c r="KLT67" s="748"/>
      <c r="KLU67" s="748"/>
      <c r="KLV67" s="748"/>
      <c r="KLW67" s="748"/>
      <c r="KLX67" s="748"/>
      <c r="KLY67" s="748"/>
      <c r="KLZ67" s="748"/>
      <c r="KMA67" s="748"/>
      <c r="KMB67" s="748"/>
      <c r="KMC67" s="748"/>
      <c r="KMD67" s="748"/>
      <c r="KME67" s="748"/>
      <c r="KMF67" s="748"/>
      <c r="KMG67" s="748"/>
      <c r="KMH67" s="748"/>
      <c r="KMI67" s="748"/>
      <c r="KMJ67" s="748"/>
      <c r="KMK67" s="748"/>
      <c r="KML67" s="748"/>
      <c r="KMM67" s="748"/>
      <c r="KMN67" s="748"/>
      <c r="KMO67" s="748"/>
      <c r="KMP67" s="748"/>
      <c r="KMQ67" s="748"/>
      <c r="KMR67" s="748"/>
      <c r="KMS67" s="748"/>
      <c r="KMT67" s="748"/>
      <c r="KMU67" s="748"/>
      <c r="KMV67" s="748"/>
      <c r="KMW67" s="748"/>
      <c r="KMX67" s="748"/>
      <c r="KMY67" s="748"/>
      <c r="KMZ67" s="748"/>
      <c r="KNA67" s="748"/>
      <c r="KNB67" s="748"/>
      <c r="KNC67" s="748"/>
      <c r="KND67" s="748"/>
      <c r="KNE67" s="748"/>
      <c r="KNF67" s="748"/>
      <c r="KNG67" s="748"/>
      <c r="KNH67" s="748"/>
      <c r="KNI67" s="748"/>
      <c r="KNJ67" s="748"/>
      <c r="KNK67" s="748"/>
      <c r="KNL67" s="748"/>
      <c r="KNM67" s="748"/>
      <c r="KNN67" s="748"/>
      <c r="KNO67" s="748"/>
      <c r="KNP67" s="748"/>
      <c r="KNQ67" s="748"/>
      <c r="KNR67" s="748"/>
      <c r="KNS67" s="748"/>
      <c r="KNT67" s="748"/>
      <c r="KNU67" s="748"/>
      <c r="KNV67" s="748"/>
      <c r="KNW67" s="748"/>
      <c r="KNX67" s="748"/>
      <c r="KNY67" s="748"/>
      <c r="KNZ67" s="748"/>
      <c r="KOA67" s="748"/>
      <c r="KOB67" s="748"/>
      <c r="KOC67" s="748"/>
      <c r="KOD67" s="748"/>
      <c r="KOE67" s="748"/>
      <c r="KOF67" s="748"/>
      <c r="KOG67" s="748"/>
      <c r="KOH67" s="748"/>
      <c r="KOI67" s="748"/>
      <c r="KOJ67" s="748"/>
      <c r="KOK67" s="748"/>
      <c r="KOL67" s="748"/>
      <c r="KOM67" s="748"/>
      <c r="KON67" s="748"/>
      <c r="KOO67" s="748"/>
      <c r="KOP67" s="748"/>
      <c r="KOQ67" s="748"/>
      <c r="KOR67" s="748"/>
      <c r="KOS67" s="748"/>
      <c r="KOT67" s="748"/>
      <c r="KOU67" s="748"/>
      <c r="KOV67" s="748"/>
      <c r="KOW67" s="748"/>
      <c r="KOX67" s="748"/>
      <c r="KOY67" s="748"/>
      <c r="KOZ67" s="748"/>
      <c r="KPA67" s="748"/>
      <c r="KPB67" s="748"/>
      <c r="KPC67" s="748"/>
      <c r="KPD67" s="748"/>
      <c r="KPE67" s="748"/>
      <c r="KPF67" s="748"/>
      <c r="KPG67" s="748"/>
      <c r="KPH67" s="748"/>
      <c r="KPI67" s="748"/>
      <c r="KPJ67" s="748"/>
      <c r="KPK67" s="748"/>
      <c r="KPL67" s="748"/>
      <c r="KPM67" s="748"/>
      <c r="KPN67" s="748"/>
      <c r="KPO67" s="748"/>
      <c r="KPP67" s="748"/>
      <c r="KPQ67" s="748"/>
      <c r="KPR67" s="748"/>
      <c r="KPS67" s="748"/>
      <c r="KPT67" s="748"/>
      <c r="KPU67" s="748"/>
      <c r="KPV67" s="748"/>
      <c r="KPW67" s="748"/>
      <c r="KPX67" s="748"/>
      <c r="KPY67" s="748"/>
      <c r="KPZ67" s="748"/>
      <c r="KQA67" s="748"/>
      <c r="KQB67" s="748"/>
      <c r="KQC67" s="748"/>
      <c r="KQD67" s="748"/>
      <c r="KQE67" s="748"/>
      <c r="KQF67" s="748"/>
      <c r="KQG67" s="748"/>
      <c r="KQH67" s="748"/>
      <c r="KQI67" s="748"/>
      <c r="KQJ67" s="748"/>
      <c r="KQK67" s="748"/>
      <c r="KQL67" s="748"/>
      <c r="KQM67" s="748"/>
      <c r="KQN67" s="748"/>
      <c r="KQO67" s="748"/>
      <c r="KQP67" s="748"/>
      <c r="KQQ67" s="748"/>
      <c r="KQR67" s="748"/>
      <c r="KQS67" s="748"/>
      <c r="KQT67" s="748"/>
      <c r="KQU67" s="748"/>
      <c r="KQV67" s="748"/>
      <c r="KQW67" s="748"/>
      <c r="KQX67" s="748"/>
      <c r="KQY67" s="748"/>
      <c r="KQZ67" s="748"/>
      <c r="KRA67" s="748"/>
      <c r="KRB67" s="748"/>
      <c r="KRC67" s="748"/>
      <c r="KRD67" s="748"/>
      <c r="KRE67" s="748"/>
      <c r="KRF67" s="748"/>
      <c r="KRG67" s="748"/>
      <c r="KRH67" s="748"/>
      <c r="KRI67" s="748"/>
      <c r="KRJ67" s="748"/>
      <c r="KRK67" s="748"/>
      <c r="KRL67" s="748"/>
      <c r="KRM67" s="748"/>
      <c r="KRN67" s="748"/>
      <c r="KRO67" s="748"/>
      <c r="KRP67" s="748"/>
      <c r="KRQ67" s="748"/>
      <c r="KRR67" s="748"/>
      <c r="KRS67" s="748"/>
      <c r="KRT67" s="748"/>
      <c r="KRU67" s="748"/>
      <c r="KRV67" s="748"/>
      <c r="KRW67" s="748"/>
      <c r="KRX67" s="748"/>
      <c r="KRY67" s="748"/>
      <c r="KRZ67" s="748"/>
      <c r="KSA67" s="748"/>
      <c r="KSB67" s="748"/>
      <c r="KSC67" s="748"/>
      <c r="KSD67" s="748"/>
      <c r="KSE67" s="748"/>
      <c r="KSF67" s="748"/>
      <c r="KSG67" s="748"/>
      <c r="KSH67" s="748"/>
      <c r="KSI67" s="748"/>
      <c r="KSJ67" s="748"/>
      <c r="KSK67" s="748"/>
      <c r="KSL67" s="748"/>
      <c r="KSM67" s="748"/>
      <c r="KSN67" s="748"/>
      <c r="KSO67" s="748"/>
      <c r="KSP67" s="748"/>
      <c r="KSQ67" s="748"/>
      <c r="KSR67" s="748"/>
      <c r="KSS67" s="748"/>
      <c r="KST67" s="748"/>
      <c r="KSU67" s="748"/>
      <c r="KSV67" s="748"/>
      <c r="KSW67" s="748"/>
      <c r="KSX67" s="748"/>
      <c r="KSY67" s="748"/>
      <c r="KSZ67" s="748"/>
      <c r="KTA67" s="748"/>
      <c r="KTB67" s="748"/>
      <c r="KTC67" s="748"/>
      <c r="KTD67" s="748"/>
      <c r="KTE67" s="748"/>
      <c r="KTF67" s="748"/>
      <c r="KTG67" s="748"/>
      <c r="KTH67" s="748"/>
      <c r="KTI67" s="748"/>
      <c r="KTJ67" s="748"/>
      <c r="KTK67" s="748"/>
      <c r="KTL67" s="748"/>
      <c r="KTM67" s="748"/>
      <c r="KTN67" s="748"/>
      <c r="KTO67" s="748"/>
      <c r="KTP67" s="748"/>
      <c r="KTQ67" s="748"/>
      <c r="KTR67" s="748"/>
      <c r="KTS67" s="748"/>
      <c r="KTT67" s="748"/>
      <c r="KTU67" s="748"/>
      <c r="KTV67" s="748"/>
      <c r="KTW67" s="748"/>
      <c r="KTX67" s="748"/>
      <c r="KTY67" s="748"/>
      <c r="KTZ67" s="748"/>
      <c r="KUA67" s="748"/>
      <c r="KUB67" s="748"/>
      <c r="KUC67" s="748"/>
      <c r="KUD67" s="748"/>
      <c r="KUE67" s="748"/>
      <c r="KUF67" s="748"/>
      <c r="KUG67" s="748"/>
      <c r="KUH67" s="748"/>
      <c r="KUI67" s="748"/>
      <c r="KUJ67" s="748"/>
      <c r="KUK67" s="748"/>
      <c r="KUL67" s="748"/>
      <c r="KUM67" s="748"/>
      <c r="KUN67" s="748"/>
      <c r="KUO67" s="748"/>
      <c r="KUP67" s="748"/>
      <c r="KUQ67" s="748"/>
      <c r="KUR67" s="748"/>
      <c r="KUS67" s="748"/>
      <c r="KUT67" s="748"/>
      <c r="KUU67" s="748"/>
      <c r="KUV67" s="748"/>
      <c r="KUW67" s="748"/>
      <c r="KUX67" s="748"/>
      <c r="KUY67" s="748"/>
      <c r="KUZ67" s="748"/>
      <c r="KVA67" s="748"/>
      <c r="KVB67" s="748"/>
      <c r="KVC67" s="748"/>
      <c r="KVD67" s="748"/>
      <c r="KVE67" s="748"/>
      <c r="KVF67" s="748"/>
      <c r="KVG67" s="748"/>
      <c r="KVH67" s="748"/>
      <c r="KVI67" s="748"/>
      <c r="KVJ67" s="748"/>
      <c r="KVK67" s="748"/>
      <c r="KVL67" s="748"/>
      <c r="KVM67" s="748"/>
      <c r="KVN67" s="748"/>
      <c r="KVO67" s="748"/>
      <c r="KVP67" s="748"/>
      <c r="KVQ67" s="748"/>
      <c r="KVR67" s="748"/>
      <c r="KVS67" s="748"/>
      <c r="KVT67" s="748"/>
      <c r="KVU67" s="748"/>
      <c r="KVV67" s="748"/>
      <c r="KVW67" s="748"/>
      <c r="KVX67" s="748"/>
      <c r="KVY67" s="748"/>
      <c r="KVZ67" s="748"/>
      <c r="KWA67" s="748"/>
      <c r="KWB67" s="748"/>
      <c r="KWC67" s="748"/>
      <c r="KWD67" s="748"/>
      <c r="KWE67" s="748"/>
      <c r="KWF67" s="748"/>
      <c r="KWG67" s="748"/>
      <c r="KWH67" s="748"/>
      <c r="KWI67" s="748"/>
      <c r="KWJ67" s="748"/>
      <c r="KWK67" s="748"/>
      <c r="KWL67" s="748"/>
      <c r="KWM67" s="748"/>
      <c r="KWN67" s="748"/>
      <c r="KWO67" s="748"/>
      <c r="KWP67" s="748"/>
      <c r="KWQ67" s="748"/>
      <c r="KWR67" s="748"/>
      <c r="KWS67" s="748"/>
      <c r="KWT67" s="748"/>
      <c r="KWU67" s="748"/>
      <c r="KWV67" s="748"/>
      <c r="KWW67" s="748"/>
      <c r="KWX67" s="748"/>
      <c r="KWY67" s="748"/>
      <c r="KWZ67" s="748"/>
      <c r="KXA67" s="748"/>
      <c r="KXB67" s="748"/>
      <c r="KXC67" s="748"/>
      <c r="KXD67" s="748"/>
      <c r="KXE67" s="748"/>
      <c r="KXF67" s="748"/>
      <c r="KXG67" s="748"/>
      <c r="KXH67" s="748"/>
      <c r="KXI67" s="748"/>
      <c r="KXJ67" s="748"/>
      <c r="KXK67" s="748"/>
      <c r="KXL67" s="748"/>
      <c r="KXM67" s="748"/>
      <c r="KXN67" s="748"/>
      <c r="KXO67" s="748"/>
      <c r="KXP67" s="748"/>
      <c r="KXQ67" s="748"/>
      <c r="KXR67" s="748"/>
      <c r="KXS67" s="748"/>
      <c r="KXT67" s="748"/>
      <c r="KXU67" s="748"/>
      <c r="KXV67" s="748"/>
      <c r="KXW67" s="748"/>
      <c r="KXX67" s="748"/>
      <c r="KXY67" s="748"/>
      <c r="KXZ67" s="748"/>
      <c r="KYA67" s="748"/>
      <c r="KYB67" s="748"/>
      <c r="KYC67" s="748"/>
      <c r="KYD67" s="748"/>
      <c r="KYE67" s="748"/>
      <c r="KYF67" s="748"/>
      <c r="KYG67" s="748"/>
      <c r="KYH67" s="748"/>
      <c r="KYI67" s="748"/>
      <c r="KYJ67" s="748"/>
      <c r="KYK67" s="748"/>
      <c r="KYL67" s="748"/>
      <c r="KYM67" s="748"/>
      <c r="KYN67" s="748"/>
      <c r="KYO67" s="748"/>
      <c r="KYP67" s="748"/>
      <c r="KYQ67" s="748"/>
      <c r="KYR67" s="748"/>
      <c r="KYS67" s="748"/>
      <c r="KYT67" s="748"/>
      <c r="KYU67" s="748"/>
      <c r="KYV67" s="748"/>
      <c r="KYW67" s="748"/>
      <c r="KYX67" s="748"/>
      <c r="KYY67" s="748"/>
      <c r="KYZ67" s="748"/>
      <c r="KZA67" s="748"/>
      <c r="KZB67" s="748"/>
      <c r="KZC67" s="748"/>
      <c r="KZD67" s="748"/>
      <c r="KZE67" s="748"/>
      <c r="KZF67" s="748"/>
      <c r="KZG67" s="748"/>
      <c r="KZH67" s="748"/>
      <c r="KZI67" s="748"/>
      <c r="KZJ67" s="748"/>
      <c r="KZK67" s="748"/>
      <c r="KZL67" s="748"/>
      <c r="KZM67" s="748"/>
      <c r="KZN67" s="748"/>
      <c r="KZO67" s="748"/>
      <c r="KZP67" s="748"/>
      <c r="KZQ67" s="748"/>
      <c r="KZR67" s="748"/>
      <c r="KZS67" s="748"/>
      <c r="KZT67" s="748"/>
      <c r="KZU67" s="748"/>
      <c r="KZV67" s="748"/>
      <c r="KZW67" s="748"/>
      <c r="KZX67" s="748"/>
      <c r="KZY67" s="748"/>
      <c r="KZZ67" s="748"/>
      <c r="LAA67" s="748"/>
      <c r="LAB67" s="748"/>
      <c r="LAC67" s="748"/>
      <c r="LAD67" s="748"/>
      <c r="LAE67" s="748"/>
      <c r="LAF67" s="748"/>
      <c r="LAG67" s="748"/>
      <c r="LAH67" s="748"/>
      <c r="LAI67" s="748"/>
      <c r="LAJ67" s="748"/>
      <c r="LAK67" s="748"/>
      <c r="LAL67" s="748"/>
      <c r="LAM67" s="748"/>
      <c r="LAN67" s="748"/>
      <c r="LAO67" s="748"/>
      <c r="LAP67" s="748"/>
      <c r="LAQ67" s="748"/>
      <c r="LAR67" s="748"/>
      <c r="LAS67" s="748"/>
      <c r="LAT67" s="748"/>
      <c r="LAU67" s="748"/>
      <c r="LAV67" s="748"/>
      <c r="LAW67" s="748"/>
      <c r="LAX67" s="748"/>
      <c r="LAY67" s="748"/>
      <c r="LAZ67" s="748"/>
      <c r="LBA67" s="748"/>
      <c r="LBB67" s="748"/>
      <c r="LBC67" s="748"/>
      <c r="LBD67" s="748"/>
      <c r="LBE67" s="748"/>
      <c r="LBF67" s="748"/>
      <c r="LBG67" s="748"/>
      <c r="LBH67" s="748"/>
      <c r="LBI67" s="748"/>
      <c r="LBJ67" s="748"/>
      <c r="LBK67" s="748"/>
      <c r="LBL67" s="748"/>
      <c r="LBM67" s="748"/>
      <c r="LBN67" s="748"/>
      <c r="LBO67" s="748"/>
      <c r="LBP67" s="748"/>
      <c r="LBQ67" s="748"/>
      <c r="LBR67" s="748"/>
      <c r="LBS67" s="748"/>
      <c r="LBT67" s="748"/>
      <c r="LBU67" s="748"/>
      <c r="LBV67" s="748"/>
      <c r="LBW67" s="748"/>
      <c r="LBX67" s="748"/>
      <c r="LBY67" s="748"/>
      <c r="LBZ67" s="748"/>
      <c r="LCA67" s="748"/>
      <c r="LCB67" s="748"/>
      <c r="LCC67" s="748"/>
      <c r="LCD67" s="748"/>
      <c r="LCE67" s="748"/>
      <c r="LCF67" s="748"/>
      <c r="LCG67" s="748"/>
      <c r="LCH67" s="748"/>
      <c r="LCI67" s="748"/>
      <c r="LCJ67" s="748"/>
      <c r="LCK67" s="748"/>
      <c r="LCL67" s="748"/>
      <c r="LCM67" s="748"/>
      <c r="LCN67" s="748"/>
      <c r="LCO67" s="748"/>
      <c r="LCP67" s="748"/>
      <c r="LCQ67" s="748"/>
      <c r="LCR67" s="748"/>
      <c r="LCS67" s="748"/>
      <c r="LCT67" s="748"/>
      <c r="LCU67" s="748"/>
      <c r="LCV67" s="748"/>
      <c r="LCW67" s="748"/>
      <c r="LCX67" s="748"/>
      <c r="LCY67" s="748"/>
      <c r="LCZ67" s="748"/>
      <c r="LDA67" s="748"/>
      <c r="LDB67" s="748"/>
      <c r="LDC67" s="748"/>
      <c r="LDD67" s="748"/>
      <c r="LDE67" s="748"/>
      <c r="LDF67" s="748"/>
      <c r="LDG67" s="748"/>
      <c r="LDH67" s="748"/>
      <c r="LDI67" s="748"/>
      <c r="LDJ67" s="748"/>
      <c r="LDK67" s="748"/>
      <c r="LDL67" s="748"/>
      <c r="LDM67" s="748"/>
      <c r="LDN67" s="748"/>
      <c r="LDO67" s="748"/>
      <c r="LDP67" s="748"/>
      <c r="LDQ67" s="748"/>
      <c r="LDR67" s="748"/>
      <c r="LDS67" s="748"/>
      <c r="LDT67" s="748"/>
      <c r="LDU67" s="748"/>
      <c r="LDV67" s="748"/>
      <c r="LDW67" s="748"/>
      <c r="LDX67" s="748"/>
      <c r="LDY67" s="748"/>
      <c r="LDZ67" s="748"/>
      <c r="LEA67" s="748"/>
      <c r="LEB67" s="748"/>
      <c r="LEC67" s="748"/>
      <c r="LED67" s="748"/>
      <c r="LEE67" s="748"/>
      <c r="LEF67" s="748"/>
      <c r="LEG67" s="748"/>
      <c r="LEH67" s="748"/>
      <c r="LEI67" s="748"/>
      <c r="LEJ67" s="748"/>
      <c r="LEK67" s="748"/>
      <c r="LEL67" s="748"/>
      <c r="LEM67" s="748"/>
      <c r="LEN67" s="748"/>
      <c r="LEO67" s="748"/>
      <c r="LEP67" s="748"/>
      <c r="LEQ67" s="748"/>
      <c r="LER67" s="748"/>
      <c r="LES67" s="748"/>
      <c r="LET67" s="748"/>
      <c r="LEU67" s="748"/>
      <c r="LEV67" s="748"/>
      <c r="LEW67" s="748"/>
      <c r="LEX67" s="748"/>
      <c r="LEY67" s="748"/>
      <c r="LEZ67" s="748"/>
      <c r="LFA67" s="748"/>
      <c r="LFB67" s="748"/>
      <c r="LFC67" s="748"/>
      <c r="LFD67" s="748"/>
      <c r="LFE67" s="748"/>
      <c r="LFF67" s="748"/>
      <c r="LFG67" s="748"/>
      <c r="LFH67" s="748"/>
      <c r="LFI67" s="748"/>
      <c r="LFJ67" s="748"/>
      <c r="LFK67" s="748"/>
      <c r="LFL67" s="748"/>
      <c r="LFM67" s="748"/>
      <c r="LFN67" s="748"/>
      <c r="LFO67" s="748"/>
      <c r="LFP67" s="748"/>
      <c r="LFQ67" s="748"/>
      <c r="LFR67" s="748"/>
      <c r="LFS67" s="748"/>
      <c r="LFT67" s="748"/>
      <c r="LFU67" s="748"/>
      <c r="LFV67" s="748"/>
      <c r="LFW67" s="748"/>
      <c r="LFX67" s="748"/>
      <c r="LFY67" s="748"/>
      <c r="LFZ67" s="748"/>
      <c r="LGA67" s="748"/>
      <c r="LGB67" s="748"/>
      <c r="LGC67" s="748"/>
      <c r="LGD67" s="748"/>
      <c r="LGE67" s="748"/>
      <c r="LGF67" s="748"/>
      <c r="LGG67" s="748"/>
      <c r="LGH67" s="748"/>
      <c r="LGI67" s="748"/>
      <c r="LGJ67" s="748"/>
      <c r="LGK67" s="748"/>
      <c r="LGL67" s="748"/>
      <c r="LGM67" s="748"/>
      <c r="LGN67" s="748"/>
      <c r="LGO67" s="748"/>
      <c r="LGP67" s="748"/>
      <c r="LGQ67" s="748"/>
      <c r="LGR67" s="748"/>
      <c r="LGS67" s="748"/>
      <c r="LGT67" s="748"/>
      <c r="LGU67" s="748"/>
      <c r="LGV67" s="748"/>
      <c r="LGW67" s="748"/>
      <c r="LGX67" s="748"/>
      <c r="LGY67" s="748"/>
      <c r="LGZ67" s="748"/>
      <c r="LHA67" s="748"/>
      <c r="LHB67" s="748"/>
      <c r="LHC67" s="748"/>
      <c r="LHD67" s="748"/>
      <c r="LHE67" s="748"/>
      <c r="LHF67" s="748"/>
      <c r="LHG67" s="748"/>
      <c r="LHH67" s="748"/>
      <c r="LHI67" s="748"/>
      <c r="LHJ67" s="748"/>
      <c r="LHK67" s="748"/>
      <c r="LHL67" s="748"/>
      <c r="LHM67" s="748"/>
      <c r="LHN67" s="748"/>
      <c r="LHO67" s="748"/>
      <c r="LHP67" s="748"/>
      <c r="LHQ67" s="748"/>
      <c r="LHR67" s="748"/>
      <c r="LHS67" s="748"/>
      <c r="LHT67" s="748"/>
      <c r="LHU67" s="748"/>
      <c r="LHV67" s="748"/>
      <c r="LHW67" s="748"/>
      <c r="LHX67" s="748"/>
      <c r="LHY67" s="748"/>
      <c r="LHZ67" s="748"/>
      <c r="LIA67" s="748"/>
      <c r="LIB67" s="748"/>
      <c r="LIC67" s="748"/>
      <c r="LID67" s="748"/>
      <c r="LIE67" s="748"/>
      <c r="LIF67" s="748"/>
      <c r="LIG67" s="748"/>
      <c r="LIH67" s="748"/>
      <c r="LII67" s="748"/>
      <c r="LIJ67" s="748"/>
      <c r="LIK67" s="748"/>
      <c r="LIL67" s="748"/>
      <c r="LIM67" s="748"/>
      <c r="LIN67" s="748"/>
      <c r="LIO67" s="748"/>
      <c r="LIP67" s="748"/>
      <c r="LIQ67" s="748"/>
      <c r="LIR67" s="748"/>
      <c r="LIS67" s="748"/>
      <c r="LIT67" s="748"/>
      <c r="LIU67" s="748"/>
      <c r="LIV67" s="748"/>
      <c r="LIW67" s="748"/>
      <c r="LIX67" s="748"/>
      <c r="LIY67" s="748"/>
      <c r="LIZ67" s="748"/>
      <c r="LJA67" s="748"/>
      <c r="LJB67" s="748"/>
      <c r="LJC67" s="748"/>
      <c r="LJD67" s="748"/>
      <c r="LJE67" s="748"/>
      <c r="LJF67" s="748"/>
      <c r="LJG67" s="748"/>
      <c r="LJH67" s="748"/>
      <c r="LJI67" s="748"/>
      <c r="LJJ67" s="748"/>
      <c r="LJK67" s="748"/>
      <c r="LJL67" s="748"/>
      <c r="LJM67" s="748"/>
      <c r="LJN67" s="748"/>
      <c r="LJO67" s="748"/>
      <c r="LJP67" s="748"/>
      <c r="LJQ67" s="748"/>
      <c r="LJR67" s="748"/>
      <c r="LJS67" s="748"/>
      <c r="LJT67" s="748"/>
      <c r="LJU67" s="748"/>
      <c r="LJV67" s="748"/>
      <c r="LJW67" s="748"/>
      <c r="LJX67" s="748"/>
      <c r="LJY67" s="748"/>
      <c r="LJZ67" s="748"/>
      <c r="LKA67" s="748"/>
      <c r="LKB67" s="748"/>
      <c r="LKC67" s="748"/>
      <c r="LKD67" s="748"/>
      <c r="LKE67" s="748"/>
      <c r="LKF67" s="748"/>
      <c r="LKG67" s="748"/>
      <c r="LKH67" s="748"/>
      <c r="LKI67" s="748"/>
      <c r="LKJ67" s="748"/>
      <c r="LKK67" s="748"/>
      <c r="LKL67" s="748"/>
      <c r="LKM67" s="748"/>
      <c r="LKN67" s="748"/>
      <c r="LKO67" s="748"/>
      <c r="LKP67" s="748"/>
      <c r="LKQ67" s="748"/>
      <c r="LKR67" s="748"/>
      <c r="LKS67" s="748"/>
      <c r="LKT67" s="748"/>
      <c r="LKU67" s="748"/>
      <c r="LKV67" s="748"/>
      <c r="LKW67" s="748"/>
      <c r="LKX67" s="748"/>
      <c r="LKY67" s="748"/>
      <c r="LKZ67" s="748"/>
      <c r="LLA67" s="748"/>
      <c r="LLB67" s="748"/>
      <c r="LLC67" s="748"/>
      <c r="LLD67" s="748"/>
      <c r="LLE67" s="748"/>
      <c r="LLF67" s="748"/>
      <c r="LLG67" s="748"/>
      <c r="LLH67" s="748"/>
      <c r="LLI67" s="748"/>
      <c r="LLJ67" s="748"/>
      <c r="LLK67" s="748"/>
      <c r="LLL67" s="748"/>
      <c r="LLM67" s="748"/>
      <c r="LLN67" s="748"/>
      <c r="LLO67" s="748"/>
      <c r="LLP67" s="748"/>
      <c r="LLQ67" s="748"/>
      <c r="LLR67" s="748"/>
      <c r="LLS67" s="748"/>
      <c r="LLT67" s="748"/>
      <c r="LLU67" s="748"/>
      <c r="LLV67" s="748"/>
      <c r="LLW67" s="748"/>
      <c r="LLX67" s="748"/>
      <c r="LLY67" s="748"/>
      <c r="LLZ67" s="748"/>
      <c r="LMA67" s="748"/>
      <c r="LMB67" s="748"/>
      <c r="LMC67" s="748"/>
      <c r="LMD67" s="748"/>
      <c r="LME67" s="748"/>
      <c r="LMF67" s="748"/>
      <c r="LMG67" s="748"/>
      <c r="LMH67" s="748"/>
      <c r="LMI67" s="748"/>
      <c r="LMJ67" s="748"/>
      <c r="LMK67" s="748"/>
      <c r="LML67" s="748"/>
      <c r="LMM67" s="748"/>
      <c r="LMN67" s="748"/>
      <c r="LMO67" s="748"/>
      <c r="LMP67" s="748"/>
      <c r="LMQ67" s="748"/>
      <c r="LMR67" s="748"/>
      <c r="LMS67" s="748"/>
      <c r="LMT67" s="748"/>
      <c r="LMU67" s="748"/>
      <c r="LMV67" s="748"/>
      <c r="LMW67" s="748"/>
      <c r="LMX67" s="748"/>
      <c r="LMY67" s="748"/>
      <c r="LMZ67" s="748"/>
      <c r="LNA67" s="748"/>
      <c r="LNB67" s="748"/>
      <c r="LNC67" s="748"/>
      <c r="LND67" s="748"/>
      <c r="LNE67" s="748"/>
      <c r="LNF67" s="748"/>
      <c r="LNG67" s="748"/>
      <c r="LNH67" s="748"/>
      <c r="LNI67" s="748"/>
      <c r="LNJ67" s="748"/>
      <c r="LNK67" s="748"/>
      <c r="LNL67" s="748"/>
      <c r="LNM67" s="748"/>
      <c r="LNN67" s="748"/>
      <c r="LNO67" s="748"/>
      <c r="LNP67" s="748"/>
      <c r="LNQ67" s="748"/>
      <c r="LNR67" s="748"/>
      <c r="LNS67" s="748"/>
      <c r="LNT67" s="748"/>
      <c r="LNU67" s="748"/>
      <c r="LNV67" s="748"/>
      <c r="LNW67" s="748"/>
      <c r="LNX67" s="748"/>
      <c r="LNY67" s="748"/>
      <c r="LNZ67" s="748"/>
      <c r="LOA67" s="748"/>
      <c r="LOB67" s="748"/>
      <c r="LOC67" s="748"/>
      <c r="LOD67" s="748"/>
      <c r="LOE67" s="748"/>
      <c r="LOF67" s="748"/>
      <c r="LOG67" s="748"/>
      <c r="LOH67" s="748"/>
      <c r="LOI67" s="748"/>
      <c r="LOJ67" s="748"/>
      <c r="LOK67" s="748"/>
      <c r="LOL67" s="748"/>
      <c r="LOM67" s="748"/>
      <c r="LON67" s="748"/>
      <c r="LOO67" s="748"/>
      <c r="LOP67" s="748"/>
      <c r="LOQ67" s="748"/>
      <c r="LOR67" s="748"/>
      <c r="LOS67" s="748"/>
      <c r="LOT67" s="748"/>
      <c r="LOU67" s="748"/>
      <c r="LOV67" s="748"/>
      <c r="LOW67" s="748"/>
      <c r="LOX67" s="748"/>
      <c r="LOY67" s="748"/>
      <c r="LOZ67" s="748"/>
      <c r="LPA67" s="748"/>
      <c r="LPB67" s="748"/>
      <c r="LPC67" s="748"/>
      <c r="LPD67" s="748"/>
      <c r="LPE67" s="748"/>
      <c r="LPF67" s="748"/>
      <c r="LPG67" s="748"/>
      <c r="LPH67" s="748"/>
      <c r="LPI67" s="748"/>
      <c r="LPJ67" s="748"/>
      <c r="LPK67" s="748"/>
      <c r="LPL67" s="748"/>
      <c r="LPM67" s="748"/>
      <c r="LPN67" s="748"/>
      <c r="LPO67" s="748"/>
      <c r="LPP67" s="748"/>
      <c r="LPQ67" s="748"/>
      <c r="LPR67" s="748"/>
      <c r="LPS67" s="748"/>
      <c r="LPT67" s="748"/>
      <c r="LPU67" s="748"/>
      <c r="LPV67" s="748"/>
      <c r="LPW67" s="748"/>
      <c r="LPX67" s="748"/>
      <c r="LPY67" s="748"/>
      <c r="LPZ67" s="748"/>
      <c r="LQA67" s="748"/>
      <c r="LQB67" s="748"/>
      <c r="LQC67" s="748"/>
      <c r="LQD67" s="748"/>
      <c r="LQE67" s="748"/>
      <c r="LQF67" s="748"/>
      <c r="LQG67" s="748"/>
      <c r="LQH67" s="748"/>
      <c r="LQI67" s="748"/>
      <c r="LQJ67" s="748"/>
      <c r="LQK67" s="748"/>
      <c r="LQL67" s="748"/>
      <c r="LQM67" s="748"/>
      <c r="LQN67" s="748"/>
      <c r="LQO67" s="748"/>
      <c r="LQP67" s="748"/>
      <c r="LQQ67" s="748"/>
      <c r="LQR67" s="748"/>
      <c r="LQS67" s="748"/>
      <c r="LQT67" s="748"/>
      <c r="LQU67" s="748"/>
      <c r="LQV67" s="748"/>
      <c r="LQW67" s="748"/>
      <c r="LQX67" s="748"/>
      <c r="LQY67" s="748"/>
      <c r="LQZ67" s="748"/>
      <c r="LRA67" s="748"/>
      <c r="LRB67" s="748"/>
      <c r="LRC67" s="748"/>
      <c r="LRD67" s="748"/>
      <c r="LRE67" s="748"/>
      <c r="LRF67" s="748"/>
      <c r="LRG67" s="748"/>
      <c r="LRH67" s="748"/>
      <c r="LRI67" s="748"/>
      <c r="LRJ67" s="748"/>
      <c r="LRK67" s="748"/>
      <c r="LRL67" s="748"/>
      <c r="LRM67" s="748"/>
      <c r="LRN67" s="748"/>
      <c r="LRO67" s="748"/>
      <c r="LRP67" s="748"/>
      <c r="LRQ67" s="748"/>
      <c r="LRR67" s="748"/>
      <c r="LRS67" s="748"/>
      <c r="LRT67" s="748"/>
      <c r="LRU67" s="748"/>
      <c r="LRV67" s="748"/>
      <c r="LRW67" s="748"/>
      <c r="LRX67" s="748"/>
      <c r="LRY67" s="748"/>
      <c r="LRZ67" s="748"/>
      <c r="LSA67" s="748"/>
      <c r="LSB67" s="748"/>
      <c r="LSC67" s="748"/>
      <c r="LSD67" s="748"/>
      <c r="LSE67" s="748"/>
      <c r="LSF67" s="748"/>
      <c r="LSG67" s="748"/>
      <c r="LSH67" s="748"/>
      <c r="LSI67" s="748"/>
      <c r="LSJ67" s="748"/>
      <c r="LSK67" s="748"/>
      <c r="LSL67" s="748"/>
      <c r="LSM67" s="748"/>
      <c r="LSN67" s="748"/>
      <c r="LSO67" s="748"/>
      <c r="LSP67" s="748"/>
      <c r="LSQ67" s="748"/>
      <c r="LSR67" s="748"/>
      <c r="LSS67" s="748"/>
      <c r="LST67" s="748"/>
      <c r="LSU67" s="748"/>
      <c r="LSV67" s="748"/>
      <c r="LSW67" s="748"/>
      <c r="LSX67" s="748"/>
      <c r="LSY67" s="748"/>
      <c r="LSZ67" s="748"/>
      <c r="LTA67" s="748"/>
      <c r="LTB67" s="748"/>
      <c r="LTC67" s="748"/>
      <c r="LTD67" s="748"/>
      <c r="LTE67" s="748"/>
      <c r="LTF67" s="748"/>
      <c r="LTG67" s="748"/>
      <c r="LTH67" s="748"/>
      <c r="LTI67" s="748"/>
      <c r="LTJ67" s="748"/>
      <c r="LTK67" s="748"/>
      <c r="LTL67" s="748"/>
      <c r="LTM67" s="748"/>
      <c r="LTN67" s="748"/>
      <c r="LTO67" s="748"/>
      <c r="LTP67" s="748"/>
      <c r="LTQ67" s="748"/>
      <c r="LTR67" s="748"/>
      <c r="LTS67" s="748"/>
      <c r="LTT67" s="748"/>
      <c r="LTU67" s="748"/>
      <c r="LTV67" s="748"/>
      <c r="LTW67" s="748"/>
      <c r="LTX67" s="748"/>
      <c r="LTY67" s="748"/>
      <c r="LTZ67" s="748"/>
      <c r="LUA67" s="748"/>
      <c r="LUB67" s="748"/>
      <c r="LUC67" s="748"/>
      <c r="LUD67" s="748"/>
      <c r="LUE67" s="748"/>
      <c r="LUF67" s="748"/>
      <c r="LUG67" s="748"/>
      <c r="LUH67" s="748"/>
      <c r="LUI67" s="748"/>
      <c r="LUJ67" s="748"/>
      <c r="LUK67" s="748"/>
      <c r="LUL67" s="748"/>
      <c r="LUM67" s="748"/>
      <c r="LUN67" s="748"/>
      <c r="LUO67" s="748"/>
      <c r="LUP67" s="748"/>
      <c r="LUQ67" s="748"/>
      <c r="LUR67" s="748"/>
      <c r="LUS67" s="748"/>
      <c r="LUT67" s="748"/>
      <c r="LUU67" s="748"/>
      <c r="LUV67" s="748"/>
      <c r="LUW67" s="748"/>
      <c r="LUX67" s="748"/>
      <c r="LUY67" s="748"/>
      <c r="LUZ67" s="748"/>
      <c r="LVA67" s="748"/>
      <c r="LVB67" s="748"/>
      <c r="LVC67" s="748"/>
      <c r="LVD67" s="748"/>
      <c r="LVE67" s="748"/>
      <c r="LVF67" s="748"/>
      <c r="LVG67" s="748"/>
      <c r="LVH67" s="748"/>
      <c r="LVI67" s="748"/>
      <c r="LVJ67" s="748"/>
      <c r="LVK67" s="748"/>
      <c r="LVL67" s="748"/>
      <c r="LVM67" s="748"/>
      <c r="LVN67" s="748"/>
      <c r="LVO67" s="748"/>
      <c r="LVP67" s="748"/>
      <c r="LVQ67" s="748"/>
      <c r="LVR67" s="748"/>
      <c r="LVS67" s="748"/>
      <c r="LVT67" s="748"/>
      <c r="LVU67" s="748"/>
      <c r="LVV67" s="748"/>
      <c r="LVW67" s="748"/>
      <c r="LVX67" s="748"/>
      <c r="LVY67" s="748"/>
      <c r="LVZ67" s="748"/>
      <c r="LWA67" s="748"/>
      <c r="LWB67" s="748"/>
      <c r="LWC67" s="748"/>
      <c r="LWD67" s="748"/>
      <c r="LWE67" s="748"/>
      <c r="LWF67" s="748"/>
      <c r="LWG67" s="748"/>
      <c r="LWH67" s="748"/>
      <c r="LWI67" s="748"/>
      <c r="LWJ67" s="748"/>
      <c r="LWK67" s="748"/>
      <c r="LWL67" s="748"/>
      <c r="LWM67" s="748"/>
      <c r="LWN67" s="748"/>
      <c r="LWO67" s="748"/>
      <c r="LWP67" s="748"/>
      <c r="LWQ67" s="748"/>
      <c r="LWR67" s="748"/>
      <c r="LWS67" s="748"/>
      <c r="LWT67" s="748"/>
      <c r="LWU67" s="748"/>
      <c r="LWV67" s="748"/>
      <c r="LWW67" s="748"/>
      <c r="LWX67" s="748"/>
      <c r="LWY67" s="748"/>
      <c r="LWZ67" s="748"/>
      <c r="LXA67" s="748"/>
      <c r="LXB67" s="748"/>
      <c r="LXC67" s="748"/>
      <c r="LXD67" s="748"/>
      <c r="LXE67" s="748"/>
      <c r="LXF67" s="748"/>
      <c r="LXG67" s="748"/>
      <c r="LXH67" s="748"/>
      <c r="LXI67" s="748"/>
      <c r="LXJ67" s="748"/>
      <c r="LXK67" s="748"/>
      <c r="LXL67" s="748"/>
      <c r="LXM67" s="748"/>
      <c r="LXN67" s="748"/>
      <c r="LXO67" s="748"/>
      <c r="LXP67" s="748"/>
      <c r="LXQ67" s="748"/>
      <c r="LXR67" s="748"/>
      <c r="LXS67" s="748"/>
      <c r="LXT67" s="748"/>
      <c r="LXU67" s="748"/>
      <c r="LXV67" s="748"/>
      <c r="LXW67" s="748"/>
      <c r="LXX67" s="748"/>
      <c r="LXY67" s="748"/>
      <c r="LXZ67" s="748"/>
      <c r="LYA67" s="748"/>
      <c r="LYB67" s="748"/>
      <c r="LYC67" s="748"/>
      <c r="LYD67" s="748"/>
      <c r="LYE67" s="748"/>
      <c r="LYF67" s="748"/>
      <c r="LYG67" s="748"/>
      <c r="LYH67" s="748"/>
      <c r="LYI67" s="748"/>
      <c r="LYJ67" s="748"/>
      <c r="LYK67" s="748"/>
      <c r="LYL67" s="748"/>
      <c r="LYM67" s="748"/>
      <c r="LYN67" s="748"/>
      <c r="LYO67" s="748"/>
      <c r="LYP67" s="748"/>
      <c r="LYQ67" s="748"/>
      <c r="LYR67" s="748"/>
      <c r="LYS67" s="748"/>
      <c r="LYT67" s="748"/>
      <c r="LYU67" s="748"/>
      <c r="LYV67" s="748"/>
      <c r="LYW67" s="748"/>
      <c r="LYX67" s="748"/>
      <c r="LYY67" s="748"/>
      <c r="LYZ67" s="748"/>
      <c r="LZA67" s="748"/>
      <c r="LZB67" s="748"/>
      <c r="LZC67" s="748"/>
      <c r="LZD67" s="748"/>
      <c r="LZE67" s="748"/>
      <c r="LZF67" s="748"/>
      <c r="LZG67" s="748"/>
      <c r="LZH67" s="748"/>
      <c r="LZI67" s="748"/>
      <c r="LZJ67" s="748"/>
      <c r="LZK67" s="748"/>
      <c r="LZL67" s="748"/>
      <c r="LZM67" s="748"/>
      <c r="LZN67" s="748"/>
      <c r="LZO67" s="748"/>
      <c r="LZP67" s="748"/>
      <c r="LZQ67" s="748"/>
      <c r="LZR67" s="748"/>
      <c r="LZS67" s="748"/>
      <c r="LZT67" s="748"/>
      <c r="LZU67" s="748"/>
      <c r="LZV67" s="748"/>
      <c r="LZW67" s="748"/>
      <c r="LZX67" s="748"/>
      <c r="LZY67" s="748"/>
      <c r="LZZ67" s="748"/>
      <c r="MAA67" s="748"/>
      <c r="MAB67" s="748"/>
      <c r="MAC67" s="748"/>
      <c r="MAD67" s="748"/>
      <c r="MAE67" s="748"/>
      <c r="MAF67" s="748"/>
      <c r="MAG67" s="748"/>
      <c r="MAH67" s="748"/>
      <c r="MAI67" s="748"/>
      <c r="MAJ67" s="748"/>
      <c r="MAK67" s="748"/>
      <c r="MAL67" s="748"/>
      <c r="MAM67" s="748"/>
      <c r="MAN67" s="748"/>
      <c r="MAO67" s="748"/>
      <c r="MAP67" s="748"/>
      <c r="MAQ67" s="748"/>
      <c r="MAR67" s="748"/>
      <c r="MAS67" s="748"/>
      <c r="MAT67" s="748"/>
      <c r="MAU67" s="748"/>
      <c r="MAV67" s="748"/>
      <c r="MAW67" s="748"/>
      <c r="MAX67" s="748"/>
      <c r="MAY67" s="748"/>
      <c r="MAZ67" s="748"/>
      <c r="MBA67" s="748"/>
      <c r="MBB67" s="748"/>
      <c r="MBC67" s="748"/>
      <c r="MBD67" s="748"/>
      <c r="MBE67" s="748"/>
      <c r="MBF67" s="748"/>
      <c r="MBG67" s="748"/>
      <c r="MBH67" s="748"/>
      <c r="MBI67" s="748"/>
      <c r="MBJ67" s="748"/>
      <c r="MBK67" s="748"/>
      <c r="MBL67" s="748"/>
      <c r="MBM67" s="748"/>
      <c r="MBN67" s="748"/>
      <c r="MBO67" s="748"/>
      <c r="MBP67" s="748"/>
      <c r="MBQ67" s="748"/>
      <c r="MBR67" s="748"/>
      <c r="MBS67" s="748"/>
      <c r="MBT67" s="748"/>
      <c r="MBU67" s="748"/>
      <c r="MBV67" s="748"/>
      <c r="MBW67" s="748"/>
      <c r="MBX67" s="748"/>
      <c r="MBY67" s="748"/>
      <c r="MBZ67" s="748"/>
      <c r="MCA67" s="748"/>
      <c r="MCB67" s="748"/>
      <c r="MCC67" s="748"/>
      <c r="MCD67" s="748"/>
      <c r="MCE67" s="748"/>
      <c r="MCF67" s="748"/>
      <c r="MCG67" s="748"/>
      <c r="MCH67" s="748"/>
      <c r="MCI67" s="748"/>
      <c r="MCJ67" s="748"/>
      <c r="MCK67" s="748"/>
      <c r="MCL67" s="748"/>
      <c r="MCM67" s="748"/>
      <c r="MCN67" s="748"/>
      <c r="MCO67" s="748"/>
      <c r="MCP67" s="748"/>
      <c r="MCQ67" s="748"/>
      <c r="MCR67" s="748"/>
      <c r="MCS67" s="748"/>
      <c r="MCT67" s="748"/>
      <c r="MCU67" s="748"/>
      <c r="MCV67" s="748"/>
      <c r="MCW67" s="748"/>
      <c r="MCX67" s="748"/>
      <c r="MCY67" s="748"/>
      <c r="MCZ67" s="748"/>
      <c r="MDA67" s="748"/>
      <c r="MDB67" s="748"/>
      <c r="MDC67" s="748"/>
      <c r="MDD67" s="748"/>
      <c r="MDE67" s="748"/>
      <c r="MDF67" s="748"/>
      <c r="MDG67" s="748"/>
      <c r="MDH67" s="748"/>
      <c r="MDI67" s="748"/>
      <c r="MDJ67" s="748"/>
      <c r="MDK67" s="748"/>
      <c r="MDL67" s="748"/>
      <c r="MDM67" s="748"/>
      <c r="MDN67" s="748"/>
      <c r="MDO67" s="748"/>
      <c r="MDP67" s="748"/>
      <c r="MDQ67" s="748"/>
      <c r="MDR67" s="748"/>
      <c r="MDS67" s="748"/>
      <c r="MDT67" s="748"/>
      <c r="MDU67" s="748"/>
      <c r="MDV67" s="748"/>
      <c r="MDW67" s="748"/>
      <c r="MDX67" s="748"/>
      <c r="MDY67" s="748"/>
      <c r="MDZ67" s="748"/>
      <c r="MEA67" s="748"/>
      <c r="MEB67" s="748"/>
      <c r="MEC67" s="748"/>
      <c r="MED67" s="748"/>
      <c r="MEE67" s="748"/>
      <c r="MEF67" s="748"/>
      <c r="MEG67" s="748"/>
      <c r="MEH67" s="748"/>
      <c r="MEI67" s="748"/>
      <c r="MEJ67" s="748"/>
      <c r="MEK67" s="748"/>
      <c r="MEL67" s="748"/>
      <c r="MEM67" s="748"/>
      <c r="MEN67" s="748"/>
      <c r="MEO67" s="748"/>
      <c r="MEP67" s="748"/>
      <c r="MEQ67" s="748"/>
      <c r="MER67" s="748"/>
      <c r="MES67" s="748"/>
      <c r="MET67" s="748"/>
      <c r="MEU67" s="748"/>
      <c r="MEV67" s="748"/>
      <c r="MEW67" s="748"/>
      <c r="MEX67" s="748"/>
      <c r="MEY67" s="748"/>
      <c r="MEZ67" s="748"/>
      <c r="MFA67" s="748"/>
      <c r="MFB67" s="748"/>
      <c r="MFC67" s="748"/>
      <c r="MFD67" s="748"/>
      <c r="MFE67" s="748"/>
      <c r="MFF67" s="748"/>
      <c r="MFG67" s="748"/>
      <c r="MFH67" s="748"/>
      <c r="MFI67" s="748"/>
      <c r="MFJ67" s="748"/>
      <c r="MFK67" s="748"/>
      <c r="MFL67" s="748"/>
      <c r="MFM67" s="748"/>
      <c r="MFN67" s="748"/>
      <c r="MFO67" s="748"/>
      <c r="MFP67" s="748"/>
      <c r="MFQ67" s="748"/>
      <c r="MFR67" s="748"/>
      <c r="MFS67" s="748"/>
      <c r="MFT67" s="748"/>
      <c r="MFU67" s="748"/>
      <c r="MFV67" s="748"/>
      <c r="MFW67" s="748"/>
      <c r="MFX67" s="748"/>
      <c r="MFY67" s="748"/>
      <c r="MFZ67" s="748"/>
      <c r="MGA67" s="748"/>
      <c r="MGB67" s="748"/>
      <c r="MGC67" s="748"/>
      <c r="MGD67" s="748"/>
      <c r="MGE67" s="748"/>
      <c r="MGF67" s="748"/>
      <c r="MGG67" s="748"/>
      <c r="MGH67" s="748"/>
      <c r="MGI67" s="748"/>
      <c r="MGJ67" s="748"/>
      <c r="MGK67" s="748"/>
      <c r="MGL67" s="748"/>
      <c r="MGM67" s="748"/>
      <c r="MGN67" s="748"/>
      <c r="MGO67" s="748"/>
      <c r="MGP67" s="748"/>
      <c r="MGQ67" s="748"/>
      <c r="MGR67" s="748"/>
      <c r="MGS67" s="748"/>
      <c r="MGT67" s="748"/>
      <c r="MGU67" s="748"/>
      <c r="MGV67" s="748"/>
      <c r="MGW67" s="748"/>
      <c r="MGX67" s="748"/>
      <c r="MGY67" s="748"/>
      <c r="MGZ67" s="748"/>
      <c r="MHA67" s="748"/>
      <c r="MHB67" s="748"/>
      <c r="MHC67" s="748"/>
      <c r="MHD67" s="748"/>
      <c r="MHE67" s="748"/>
      <c r="MHF67" s="748"/>
      <c r="MHG67" s="748"/>
      <c r="MHH67" s="748"/>
      <c r="MHI67" s="748"/>
      <c r="MHJ67" s="748"/>
      <c r="MHK67" s="748"/>
      <c r="MHL67" s="748"/>
      <c r="MHM67" s="748"/>
      <c r="MHN67" s="748"/>
      <c r="MHO67" s="748"/>
      <c r="MHP67" s="748"/>
      <c r="MHQ67" s="748"/>
      <c r="MHR67" s="748"/>
      <c r="MHS67" s="748"/>
      <c r="MHT67" s="748"/>
      <c r="MHU67" s="748"/>
      <c r="MHV67" s="748"/>
      <c r="MHW67" s="748"/>
      <c r="MHX67" s="748"/>
      <c r="MHY67" s="748"/>
      <c r="MHZ67" s="748"/>
      <c r="MIA67" s="748"/>
      <c r="MIB67" s="748"/>
      <c r="MIC67" s="748"/>
      <c r="MID67" s="748"/>
      <c r="MIE67" s="748"/>
      <c r="MIF67" s="748"/>
      <c r="MIG67" s="748"/>
      <c r="MIH67" s="748"/>
      <c r="MII67" s="748"/>
      <c r="MIJ67" s="748"/>
      <c r="MIK67" s="748"/>
      <c r="MIL67" s="748"/>
      <c r="MIM67" s="748"/>
      <c r="MIN67" s="748"/>
      <c r="MIO67" s="748"/>
      <c r="MIP67" s="748"/>
      <c r="MIQ67" s="748"/>
      <c r="MIR67" s="748"/>
      <c r="MIS67" s="748"/>
      <c r="MIT67" s="748"/>
      <c r="MIU67" s="748"/>
      <c r="MIV67" s="748"/>
      <c r="MIW67" s="748"/>
      <c r="MIX67" s="748"/>
      <c r="MIY67" s="748"/>
      <c r="MIZ67" s="748"/>
      <c r="MJA67" s="748"/>
      <c r="MJB67" s="748"/>
      <c r="MJC67" s="748"/>
      <c r="MJD67" s="748"/>
      <c r="MJE67" s="748"/>
      <c r="MJF67" s="748"/>
      <c r="MJG67" s="748"/>
      <c r="MJH67" s="748"/>
      <c r="MJI67" s="748"/>
      <c r="MJJ67" s="748"/>
      <c r="MJK67" s="748"/>
      <c r="MJL67" s="748"/>
      <c r="MJM67" s="748"/>
      <c r="MJN67" s="748"/>
      <c r="MJO67" s="748"/>
      <c r="MJP67" s="748"/>
      <c r="MJQ67" s="748"/>
      <c r="MJR67" s="748"/>
      <c r="MJS67" s="748"/>
      <c r="MJT67" s="748"/>
      <c r="MJU67" s="748"/>
      <c r="MJV67" s="748"/>
      <c r="MJW67" s="748"/>
      <c r="MJX67" s="748"/>
      <c r="MJY67" s="748"/>
      <c r="MJZ67" s="748"/>
      <c r="MKA67" s="748"/>
      <c r="MKB67" s="748"/>
      <c r="MKC67" s="748"/>
      <c r="MKD67" s="748"/>
      <c r="MKE67" s="748"/>
      <c r="MKF67" s="748"/>
      <c r="MKG67" s="748"/>
      <c r="MKH67" s="748"/>
      <c r="MKI67" s="748"/>
      <c r="MKJ67" s="748"/>
      <c r="MKK67" s="748"/>
      <c r="MKL67" s="748"/>
      <c r="MKM67" s="748"/>
      <c r="MKN67" s="748"/>
      <c r="MKO67" s="748"/>
      <c r="MKP67" s="748"/>
      <c r="MKQ67" s="748"/>
      <c r="MKR67" s="748"/>
      <c r="MKS67" s="748"/>
      <c r="MKT67" s="748"/>
      <c r="MKU67" s="748"/>
      <c r="MKV67" s="748"/>
      <c r="MKW67" s="748"/>
      <c r="MKX67" s="748"/>
      <c r="MKY67" s="748"/>
      <c r="MKZ67" s="748"/>
      <c r="MLA67" s="748"/>
      <c r="MLB67" s="748"/>
      <c r="MLC67" s="748"/>
      <c r="MLD67" s="748"/>
      <c r="MLE67" s="748"/>
      <c r="MLF67" s="748"/>
      <c r="MLG67" s="748"/>
      <c r="MLH67" s="748"/>
      <c r="MLI67" s="748"/>
      <c r="MLJ67" s="748"/>
      <c r="MLK67" s="748"/>
      <c r="MLL67" s="748"/>
      <c r="MLM67" s="748"/>
      <c r="MLN67" s="748"/>
      <c r="MLO67" s="748"/>
      <c r="MLP67" s="748"/>
      <c r="MLQ67" s="748"/>
      <c r="MLR67" s="748"/>
      <c r="MLS67" s="748"/>
      <c r="MLT67" s="748"/>
      <c r="MLU67" s="748"/>
      <c r="MLV67" s="748"/>
      <c r="MLW67" s="748"/>
      <c r="MLX67" s="748"/>
      <c r="MLY67" s="748"/>
      <c r="MLZ67" s="748"/>
      <c r="MMA67" s="748"/>
      <c r="MMB67" s="748"/>
      <c r="MMC67" s="748"/>
      <c r="MMD67" s="748"/>
      <c r="MME67" s="748"/>
      <c r="MMF67" s="748"/>
      <c r="MMG67" s="748"/>
      <c r="MMH67" s="748"/>
      <c r="MMI67" s="748"/>
      <c r="MMJ67" s="748"/>
      <c r="MMK67" s="748"/>
      <c r="MML67" s="748"/>
      <c r="MMM67" s="748"/>
      <c r="MMN67" s="748"/>
      <c r="MMO67" s="748"/>
      <c r="MMP67" s="748"/>
      <c r="MMQ67" s="748"/>
      <c r="MMR67" s="748"/>
      <c r="MMS67" s="748"/>
      <c r="MMT67" s="748"/>
      <c r="MMU67" s="748"/>
      <c r="MMV67" s="748"/>
      <c r="MMW67" s="748"/>
      <c r="MMX67" s="748"/>
      <c r="MMY67" s="748"/>
      <c r="MMZ67" s="748"/>
      <c r="MNA67" s="748"/>
      <c r="MNB67" s="748"/>
      <c r="MNC67" s="748"/>
      <c r="MND67" s="748"/>
      <c r="MNE67" s="748"/>
      <c r="MNF67" s="748"/>
      <c r="MNG67" s="748"/>
      <c r="MNH67" s="748"/>
      <c r="MNI67" s="748"/>
      <c r="MNJ67" s="748"/>
      <c r="MNK67" s="748"/>
      <c r="MNL67" s="748"/>
      <c r="MNM67" s="748"/>
      <c r="MNN67" s="748"/>
      <c r="MNO67" s="748"/>
      <c r="MNP67" s="748"/>
      <c r="MNQ67" s="748"/>
      <c r="MNR67" s="748"/>
      <c r="MNS67" s="748"/>
      <c r="MNT67" s="748"/>
      <c r="MNU67" s="748"/>
      <c r="MNV67" s="748"/>
      <c r="MNW67" s="748"/>
      <c r="MNX67" s="748"/>
      <c r="MNY67" s="748"/>
      <c r="MNZ67" s="748"/>
      <c r="MOA67" s="748"/>
      <c r="MOB67" s="748"/>
      <c r="MOC67" s="748"/>
      <c r="MOD67" s="748"/>
      <c r="MOE67" s="748"/>
      <c r="MOF67" s="748"/>
      <c r="MOG67" s="748"/>
      <c r="MOH67" s="748"/>
      <c r="MOI67" s="748"/>
      <c r="MOJ67" s="748"/>
      <c r="MOK67" s="748"/>
      <c r="MOL67" s="748"/>
      <c r="MOM67" s="748"/>
      <c r="MON67" s="748"/>
      <c r="MOO67" s="748"/>
      <c r="MOP67" s="748"/>
      <c r="MOQ67" s="748"/>
      <c r="MOR67" s="748"/>
      <c r="MOS67" s="748"/>
      <c r="MOT67" s="748"/>
      <c r="MOU67" s="748"/>
      <c r="MOV67" s="748"/>
      <c r="MOW67" s="748"/>
      <c r="MOX67" s="748"/>
      <c r="MOY67" s="748"/>
      <c r="MOZ67" s="748"/>
      <c r="MPA67" s="748"/>
      <c r="MPB67" s="748"/>
      <c r="MPC67" s="748"/>
      <c r="MPD67" s="748"/>
      <c r="MPE67" s="748"/>
      <c r="MPF67" s="748"/>
      <c r="MPG67" s="748"/>
      <c r="MPH67" s="748"/>
      <c r="MPI67" s="748"/>
      <c r="MPJ67" s="748"/>
      <c r="MPK67" s="748"/>
      <c r="MPL67" s="748"/>
      <c r="MPM67" s="748"/>
      <c r="MPN67" s="748"/>
      <c r="MPO67" s="748"/>
      <c r="MPP67" s="748"/>
      <c r="MPQ67" s="748"/>
      <c r="MPR67" s="748"/>
      <c r="MPS67" s="748"/>
      <c r="MPT67" s="748"/>
      <c r="MPU67" s="748"/>
      <c r="MPV67" s="748"/>
      <c r="MPW67" s="748"/>
      <c r="MPX67" s="748"/>
      <c r="MPY67" s="748"/>
      <c r="MPZ67" s="748"/>
      <c r="MQA67" s="748"/>
      <c r="MQB67" s="748"/>
      <c r="MQC67" s="748"/>
      <c r="MQD67" s="748"/>
      <c r="MQE67" s="748"/>
      <c r="MQF67" s="748"/>
      <c r="MQG67" s="748"/>
      <c r="MQH67" s="748"/>
      <c r="MQI67" s="748"/>
      <c r="MQJ67" s="748"/>
      <c r="MQK67" s="748"/>
      <c r="MQL67" s="748"/>
      <c r="MQM67" s="748"/>
      <c r="MQN67" s="748"/>
      <c r="MQO67" s="748"/>
      <c r="MQP67" s="748"/>
      <c r="MQQ67" s="748"/>
      <c r="MQR67" s="748"/>
      <c r="MQS67" s="748"/>
      <c r="MQT67" s="748"/>
      <c r="MQU67" s="748"/>
      <c r="MQV67" s="748"/>
      <c r="MQW67" s="748"/>
      <c r="MQX67" s="748"/>
      <c r="MQY67" s="748"/>
      <c r="MQZ67" s="748"/>
      <c r="MRA67" s="748"/>
      <c r="MRB67" s="748"/>
      <c r="MRC67" s="748"/>
      <c r="MRD67" s="748"/>
      <c r="MRE67" s="748"/>
      <c r="MRF67" s="748"/>
      <c r="MRG67" s="748"/>
      <c r="MRH67" s="748"/>
      <c r="MRI67" s="748"/>
      <c r="MRJ67" s="748"/>
      <c r="MRK67" s="748"/>
      <c r="MRL67" s="748"/>
      <c r="MRM67" s="748"/>
      <c r="MRN67" s="748"/>
      <c r="MRO67" s="748"/>
      <c r="MRP67" s="748"/>
      <c r="MRQ67" s="748"/>
      <c r="MRR67" s="748"/>
      <c r="MRS67" s="748"/>
      <c r="MRT67" s="748"/>
      <c r="MRU67" s="748"/>
      <c r="MRV67" s="748"/>
      <c r="MRW67" s="748"/>
      <c r="MRX67" s="748"/>
      <c r="MRY67" s="748"/>
      <c r="MRZ67" s="748"/>
      <c r="MSA67" s="748"/>
      <c r="MSB67" s="748"/>
      <c r="MSC67" s="748"/>
      <c r="MSD67" s="748"/>
      <c r="MSE67" s="748"/>
      <c r="MSF67" s="748"/>
      <c r="MSG67" s="748"/>
      <c r="MSH67" s="748"/>
      <c r="MSI67" s="748"/>
      <c r="MSJ67" s="748"/>
      <c r="MSK67" s="748"/>
      <c r="MSL67" s="748"/>
      <c r="MSM67" s="748"/>
      <c r="MSN67" s="748"/>
      <c r="MSO67" s="748"/>
      <c r="MSP67" s="748"/>
      <c r="MSQ67" s="748"/>
      <c r="MSR67" s="748"/>
      <c r="MSS67" s="748"/>
      <c r="MST67" s="748"/>
      <c r="MSU67" s="748"/>
      <c r="MSV67" s="748"/>
      <c r="MSW67" s="748"/>
      <c r="MSX67" s="748"/>
      <c r="MSY67" s="748"/>
      <c r="MSZ67" s="748"/>
      <c r="MTA67" s="748"/>
      <c r="MTB67" s="748"/>
      <c r="MTC67" s="748"/>
      <c r="MTD67" s="748"/>
      <c r="MTE67" s="748"/>
      <c r="MTF67" s="748"/>
      <c r="MTG67" s="748"/>
      <c r="MTH67" s="748"/>
      <c r="MTI67" s="748"/>
      <c r="MTJ67" s="748"/>
      <c r="MTK67" s="748"/>
      <c r="MTL67" s="748"/>
      <c r="MTM67" s="748"/>
      <c r="MTN67" s="748"/>
      <c r="MTO67" s="748"/>
      <c r="MTP67" s="748"/>
      <c r="MTQ67" s="748"/>
      <c r="MTR67" s="748"/>
      <c r="MTS67" s="748"/>
      <c r="MTT67" s="748"/>
      <c r="MTU67" s="748"/>
      <c r="MTV67" s="748"/>
      <c r="MTW67" s="748"/>
      <c r="MTX67" s="748"/>
      <c r="MTY67" s="748"/>
      <c r="MTZ67" s="748"/>
      <c r="MUA67" s="748"/>
      <c r="MUB67" s="748"/>
      <c r="MUC67" s="748"/>
      <c r="MUD67" s="748"/>
      <c r="MUE67" s="748"/>
      <c r="MUF67" s="748"/>
      <c r="MUG67" s="748"/>
      <c r="MUH67" s="748"/>
      <c r="MUI67" s="748"/>
      <c r="MUJ67" s="748"/>
      <c r="MUK67" s="748"/>
      <c r="MUL67" s="748"/>
      <c r="MUM67" s="748"/>
      <c r="MUN67" s="748"/>
      <c r="MUO67" s="748"/>
      <c r="MUP67" s="748"/>
      <c r="MUQ67" s="748"/>
      <c r="MUR67" s="748"/>
      <c r="MUS67" s="748"/>
      <c r="MUT67" s="748"/>
      <c r="MUU67" s="748"/>
      <c r="MUV67" s="748"/>
      <c r="MUW67" s="748"/>
      <c r="MUX67" s="748"/>
      <c r="MUY67" s="748"/>
      <c r="MUZ67" s="748"/>
      <c r="MVA67" s="748"/>
      <c r="MVB67" s="748"/>
      <c r="MVC67" s="748"/>
      <c r="MVD67" s="748"/>
      <c r="MVE67" s="748"/>
      <c r="MVF67" s="748"/>
      <c r="MVG67" s="748"/>
      <c r="MVH67" s="748"/>
      <c r="MVI67" s="748"/>
      <c r="MVJ67" s="748"/>
      <c r="MVK67" s="748"/>
      <c r="MVL67" s="748"/>
      <c r="MVM67" s="748"/>
      <c r="MVN67" s="748"/>
      <c r="MVO67" s="748"/>
      <c r="MVP67" s="748"/>
      <c r="MVQ67" s="748"/>
      <c r="MVR67" s="748"/>
      <c r="MVS67" s="748"/>
      <c r="MVT67" s="748"/>
      <c r="MVU67" s="748"/>
      <c r="MVV67" s="748"/>
      <c r="MVW67" s="748"/>
      <c r="MVX67" s="748"/>
      <c r="MVY67" s="748"/>
      <c r="MVZ67" s="748"/>
      <c r="MWA67" s="748"/>
      <c r="MWB67" s="748"/>
      <c r="MWC67" s="748"/>
      <c r="MWD67" s="748"/>
      <c r="MWE67" s="748"/>
      <c r="MWF67" s="748"/>
      <c r="MWG67" s="748"/>
      <c r="MWH67" s="748"/>
      <c r="MWI67" s="748"/>
      <c r="MWJ67" s="748"/>
      <c r="MWK67" s="748"/>
      <c r="MWL67" s="748"/>
      <c r="MWM67" s="748"/>
      <c r="MWN67" s="748"/>
      <c r="MWO67" s="748"/>
      <c r="MWP67" s="748"/>
      <c r="MWQ67" s="748"/>
      <c r="MWR67" s="748"/>
      <c r="MWS67" s="748"/>
      <c r="MWT67" s="748"/>
      <c r="MWU67" s="748"/>
      <c r="MWV67" s="748"/>
      <c r="MWW67" s="748"/>
      <c r="MWX67" s="748"/>
      <c r="MWY67" s="748"/>
      <c r="MWZ67" s="748"/>
      <c r="MXA67" s="748"/>
      <c r="MXB67" s="748"/>
      <c r="MXC67" s="748"/>
      <c r="MXD67" s="748"/>
      <c r="MXE67" s="748"/>
      <c r="MXF67" s="748"/>
      <c r="MXG67" s="748"/>
      <c r="MXH67" s="748"/>
      <c r="MXI67" s="748"/>
      <c r="MXJ67" s="748"/>
      <c r="MXK67" s="748"/>
      <c r="MXL67" s="748"/>
      <c r="MXM67" s="748"/>
      <c r="MXN67" s="748"/>
      <c r="MXO67" s="748"/>
      <c r="MXP67" s="748"/>
      <c r="MXQ67" s="748"/>
      <c r="MXR67" s="748"/>
      <c r="MXS67" s="748"/>
      <c r="MXT67" s="748"/>
      <c r="MXU67" s="748"/>
      <c r="MXV67" s="748"/>
      <c r="MXW67" s="748"/>
      <c r="MXX67" s="748"/>
      <c r="MXY67" s="748"/>
      <c r="MXZ67" s="748"/>
      <c r="MYA67" s="748"/>
      <c r="MYB67" s="748"/>
      <c r="MYC67" s="748"/>
      <c r="MYD67" s="748"/>
      <c r="MYE67" s="748"/>
      <c r="MYF67" s="748"/>
      <c r="MYG67" s="748"/>
      <c r="MYH67" s="748"/>
      <c r="MYI67" s="748"/>
      <c r="MYJ67" s="748"/>
      <c r="MYK67" s="748"/>
      <c r="MYL67" s="748"/>
      <c r="MYM67" s="748"/>
      <c r="MYN67" s="748"/>
      <c r="MYO67" s="748"/>
      <c r="MYP67" s="748"/>
      <c r="MYQ67" s="748"/>
      <c r="MYR67" s="748"/>
      <c r="MYS67" s="748"/>
      <c r="MYT67" s="748"/>
      <c r="MYU67" s="748"/>
      <c r="MYV67" s="748"/>
      <c r="MYW67" s="748"/>
      <c r="MYX67" s="748"/>
      <c r="MYY67" s="748"/>
      <c r="MYZ67" s="748"/>
      <c r="MZA67" s="748"/>
      <c r="MZB67" s="748"/>
      <c r="MZC67" s="748"/>
      <c r="MZD67" s="748"/>
      <c r="MZE67" s="748"/>
      <c r="MZF67" s="748"/>
      <c r="MZG67" s="748"/>
      <c r="MZH67" s="748"/>
      <c r="MZI67" s="748"/>
      <c r="MZJ67" s="748"/>
      <c r="MZK67" s="748"/>
      <c r="MZL67" s="748"/>
      <c r="MZM67" s="748"/>
      <c r="MZN67" s="748"/>
      <c r="MZO67" s="748"/>
      <c r="MZP67" s="748"/>
      <c r="MZQ67" s="748"/>
      <c r="MZR67" s="748"/>
      <c r="MZS67" s="748"/>
      <c r="MZT67" s="748"/>
      <c r="MZU67" s="748"/>
      <c r="MZV67" s="748"/>
      <c r="MZW67" s="748"/>
      <c r="MZX67" s="748"/>
      <c r="MZY67" s="748"/>
      <c r="MZZ67" s="748"/>
      <c r="NAA67" s="748"/>
      <c r="NAB67" s="748"/>
      <c r="NAC67" s="748"/>
      <c r="NAD67" s="748"/>
      <c r="NAE67" s="748"/>
      <c r="NAF67" s="748"/>
      <c r="NAG67" s="748"/>
      <c r="NAH67" s="748"/>
      <c r="NAI67" s="748"/>
      <c r="NAJ67" s="748"/>
      <c r="NAK67" s="748"/>
      <c r="NAL67" s="748"/>
      <c r="NAM67" s="748"/>
      <c r="NAN67" s="748"/>
      <c r="NAO67" s="748"/>
      <c r="NAP67" s="748"/>
      <c r="NAQ67" s="748"/>
      <c r="NAR67" s="748"/>
      <c r="NAS67" s="748"/>
      <c r="NAT67" s="748"/>
      <c r="NAU67" s="748"/>
      <c r="NAV67" s="748"/>
      <c r="NAW67" s="748"/>
      <c r="NAX67" s="748"/>
      <c r="NAY67" s="748"/>
      <c r="NAZ67" s="748"/>
      <c r="NBA67" s="748"/>
      <c r="NBB67" s="748"/>
      <c r="NBC67" s="748"/>
      <c r="NBD67" s="748"/>
      <c r="NBE67" s="748"/>
      <c r="NBF67" s="748"/>
      <c r="NBG67" s="748"/>
      <c r="NBH67" s="748"/>
      <c r="NBI67" s="748"/>
      <c r="NBJ67" s="748"/>
      <c r="NBK67" s="748"/>
      <c r="NBL67" s="748"/>
      <c r="NBM67" s="748"/>
      <c r="NBN67" s="748"/>
      <c r="NBO67" s="748"/>
      <c r="NBP67" s="748"/>
      <c r="NBQ67" s="748"/>
      <c r="NBR67" s="748"/>
      <c r="NBS67" s="748"/>
      <c r="NBT67" s="748"/>
      <c r="NBU67" s="748"/>
      <c r="NBV67" s="748"/>
      <c r="NBW67" s="748"/>
      <c r="NBX67" s="748"/>
      <c r="NBY67" s="748"/>
      <c r="NBZ67" s="748"/>
      <c r="NCA67" s="748"/>
      <c r="NCB67" s="748"/>
      <c r="NCC67" s="748"/>
      <c r="NCD67" s="748"/>
      <c r="NCE67" s="748"/>
      <c r="NCF67" s="748"/>
      <c r="NCG67" s="748"/>
      <c r="NCH67" s="748"/>
      <c r="NCI67" s="748"/>
      <c r="NCJ67" s="748"/>
      <c r="NCK67" s="748"/>
      <c r="NCL67" s="748"/>
      <c r="NCM67" s="748"/>
      <c r="NCN67" s="748"/>
      <c r="NCO67" s="748"/>
      <c r="NCP67" s="748"/>
      <c r="NCQ67" s="748"/>
      <c r="NCR67" s="748"/>
      <c r="NCS67" s="748"/>
      <c r="NCT67" s="748"/>
      <c r="NCU67" s="748"/>
      <c r="NCV67" s="748"/>
      <c r="NCW67" s="748"/>
      <c r="NCX67" s="748"/>
      <c r="NCY67" s="748"/>
      <c r="NCZ67" s="748"/>
      <c r="NDA67" s="748"/>
      <c r="NDB67" s="748"/>
      <c r="NDC67" s="748"/>
      <c r="NDD67" s="748"/>
      <c r="NDE67" s="748"/>
      <c r="NDF67" s="748"/>
      <c r="NDG67" s="748"/>
      <c r="NDH67" s="748"/>
      <c r="NDI67" s="748"/>
      <c r="NDJ67" s="748"/>
      <c r="NDK67" s="748"/>
      <c r="NDL67" s="748"/>
      <c r="NDM67" s="748"/>
      <c r="NDN67" s="748"/>
      <c r="NDO67" s="748"/>
      <c r="NDP67" s="748"/>
      <c r="NDQ67" s="748"/>
      <c r="NDR67" s="748"/>
      <c r="NDS67" s="748"/>
      <c r="NDT67" s="748"/>
      <c r="NDU67" s="748"/>
      <c r="NDV67" s="748"/>
      <c r="NDW67" s="748"/>
      <c r="NDX67" s="748"/>
      <c r="NDY67" s="748"/>
      <c r="NDZ67" s="748"/>
      <c r="NEA67" s="748"/>
      <c r="NEB67" s="748"/>
      <c r="NEC67" s="748"/>
      <c r="NED67" s="748"/>
      <c r="NEE67" s="748"/>
      <c r="NEF67" s="748"/>
      <c r="NEG67" s="748"/>
      <c r="NEH67" s="748"/>
      <c r="NEI67" s="748"/>
      <c r="NEJ67" s="748"/>
      <c r="NEK67" s="748"/>
      <c r="NEL67" s="748"/>
      <c r="NEM67" s="748"/>
      <c r="NEN67" s="748"/>
      <c r="NEO67" s="748"/>
      <c r="NEP67" s="748"/>
      <c r="NEQ67" s="748"/>
      <c r="NER67" s="748"/>
      <c r="NES67" s="748"/>
      <c r="NET67" s="748"/>
      <c r="NEU67" s="748"/>
      <c r="NEV67" s="748"/>
      <c r="NEW67" s="748"/>
      <c r="NEX67" s="748"/>
      <c r="NEY67" s="748"/>
      <c r="NEZ67" s="748"/>
      <c r="NFA67" s="748"/>
      <c r="NFB67" s="748"/>
      <c r="NFC67" s="748"/>
      <c r="NFD67" s="748"/>
      <c r="NFE67" s="748"/>
      <c r="NFF67" s="748"/>
      <c r="NFG67" s="748"/>
      <c r="NFH67" s="748"/>
      <c r="NFI67" s="748"/>
      <c r="NFJ67" s="748"/>
      <c r="NFK67" s="748"/>
      <c r="NFL67" s="748"/>
      <c r="NFM67" s="748"/>
      <c r="NFN67" s="748"/>
      <c r="NFO67" s="748"/>
      <c r="NFP67" s="748"/>
      <c r="NFQ67" s="748"/>
      <c r="NFR67" s="748"/>
      <c r="NFS67" s="748"/>
      <c r="NFT67" s="748"/>
      <c r="NFU67" s="748"/>
      <c r="NFV67" s="748"/>
      <c r="NFW67" s="748"/>
      <c r="NFX67" s="748"/>
      <c r="NFY67" s="748"/>
      <c r="NFZ67" s="748"/>
      <c r="NGA67" s="748"/>
      <c r="NGB67" s="748"/>
      <c r="NGC67" s="748"/>
      <c r="NGD67" s="748"/>
      <c r="NGE67" s="748"/>
      <c r="NGF67" s="748"/>
      <c r="NGG67" s="748"/>
      <c r="NGH67" s="748"/>
      <c r="NGI67" s="748"/>
      <c r="NGJ67" s="748"/>
      <c r="NGK67" s="748"/>
      <c r="NGL67" s="748"/>
      <c r="NGM67" s="748"/>
      <c r="NGN67" s="748"/>
      <c r="NGO67" s="748"/>
      <c r="NGP67" s="748"/>
      <c r="NGQ67" s="748"/>
      <c r="NGR67" s="748"/>
      <c r="NGS67" s="748"/>
      <c r="NGT67" s="748"/>
      <c r="NGU67" s="748"/>
      <c r="NGV67" s="748"/>
      <c r="NGW67" s="748"/>
      <c r="NGX67" s="748"/>
      <c r="NGY67" s="748"/>
      <c r="NGZ67" s="748"/>
      <c r="NHA67" s="748"/>
      <c r="NHB67" s="748"/>
      <c r="NHC67" s="748"/>
      <c r="NHD67" s="748"/>
      <c r="NHE67" s="748"/>
      <c r="NHF67" s="748"/>
      <c r="NHG67" s="748"/>
      <c r="NHH67" s="748"/>
      <c r="NHI67" s="748"/>
      <c r="NHJ67" s="748"/>
      <c r="NHK67" s="748"/>
      <c r="NHL67" s="748"/>
      <c r="NHM67" s="748"/>
      <c r="NHN67" s="748"/>
      <c r="NHO67" s="748"/>
      <c r="NHP67" s="748"/>
      <c r="NHQ67" s="748"/>
      <c r="NHR67" s="748"/>
      <c r="NHS67" s="748"/>
      <c r="NHT67" s="748"/>
      <c r="NHU67" s="748"/>
      <c r="NHV67" s="748"/>
      <c r="NHW67" s="748"/>
      <c r="NHX67" s="748"/>
      <c r="NHY67" s="748"/>
      <c r="NHZ67" s="748"/>
      <c r="NIA67" s="748"/>
      <c r="NIB67" s="748"/>
      <c r="NIC67" s="748"/>
      <c r="NID67" s="748"/>
      <c r="NIE67" s="748"/>
      <c r="NIF67" s="748"/>
      <c r="NIG67" s="748"/>
      <c r="NIH67" s="748"/>
      <c r="NII67" s="748"/>
      <c r="NIJ67" s="748"/>
      <c r="NIK67" s="748"/>
      <c r="NIL67" s="748"/>
      <c r="NIM67" s="748"/>
      <c r="NIN67" s="748"/>
      <c r="NIO67" s="748"/>
      <c r="NIP67" s="748"/>
      <c r="NIQ67" s="748"/>
      <c r="NIR67" s="748"/>
      <c r="NIS67" s="748"/>
      <c r="NIT67" s="748"/>
      <c r="NIU67" s="748"/>
      <c r="NIV67" s="748"/>
      <c r="NIW67" s="748"/>
      <c r="NIX67" s="748"/>
      <c r="NIY67" s="748"/>
      <c r="NIZ67" s="748"/>
      <c r="NJA67" s="748"/>
      <c r="NJB67" s="748"/>
      <c r="NJC67" s="748"/>
      <c r="NJD67" s="748"/>
      <c r="NJE67" s="748"/>
      <c r="NJF67" s="748"/>
      <c r="NJG67" s="748"/>
      <c r="NJH67" s="748"/>
      <c r="NJI67" s="748"/>
      <c r="NJJ67" s="748"/>
      <c r="NJK67" s="748"/>
      <c r="NJL67" s="748"/>
      <c r="NJM67" s="748"/>
      <c r="NJN67" s="748"/>
      <c r="NJO67" s="748"/>
      <c r="NJP67" s="748"/>
      <c r="NJQ67" s="748"/>
      <c r="NJR67" s="748"/>
      <c r="NJS67" s="748"/>
      <c r="NJT67" s="748"/>
      <c r="NJU67" s="748"/>
      <c r="NJV67" s="748"/>
      <c r="NJW67" s="748"/>
      <c r="NJX67" s="748"/>
      <c r="NJY67" s="748"/>
      <c r="NJZ67" s="748"/>
      <c r="NKA67" s="748"/>
      <c r="NKB67" s="748"/>
      <c r="NKC67" s="748"/>
      <c r="NKD67" s="748"/>
      <c r="NKE67" s="748"/>
      <c r="NKF67" s="748"/>
      <c r="NKG67" s="748"/>
      <c r="NKH67" s="748"/>
      <c r="NKI67" s="748"/>
      <c r="NKJ67" s="748"/>
      <c r="NKK67" s="748"/>
      <c r="NKL67" s="748"/>
      <c r="NKM67" s="748"/>
      <c r="NKN67" s="748"/>
      <c r="NKO67" s="748"/>
      <c r="NKP67" s="748"/>
      <c r="NKQ67" s="748"/>
      <c r="NKR67" s="748"/>
      <c r="NKS67" s="748"/>
      <c r="NKT67" s="748"/>
      <c r="NKU67" s="748"/>
      <c r="NKV67" s="748"/>
      <c r="NKW67" s="748"/>
      <c r="NKX67" s="748"/>
      <c r="NKY67" s="748"/>
      <c r="NKZ67" s="748"/>
      <c r="NLA67" s="748"/>
      <c r="NLB67" s="748"/>
      <c r="NLC67" s="748"/>
      <c r="NLD67" s="748"/>
      <c r="NLE67" s="748"/>
      <c r="NLF67" s="748"/>
      <c r="NLG67" s="748"/>
      <c r="NLH67" s="748"/>
      <c r="NLI67" s="748"/>
      <c r="NLJ67" s="748"/>
      <c r="NLK67" s="748"/>
      <c r="NLL67" s="748"/>
      <c r="NLM67" s="748"/>
      <c r="NLN67" s="748"/>
      <c r="NLO67" s="748"/>
      <c r="NLP67" s="748"/>
      <c r="NLQ67" s="748"/>
      <c r="NLR67" s="748"/>
      <c r="NLS67" s="748"/>
      <c r="NLT67" s="748"/>
      <c r="NLU67" s="748"/>
      <c r="NLV67" s="748"/>
      <c r="NLW67" s="748"/>
      <c r="NLX67" s="748"/>
      <c r="NLY67" s="748"/>
      <c r="NLZ67" s="748"/>
      <c r="NMA67" s="748"/>
      <c r="NMB67" s="748"/>
      <c r="NMC67" s="748"/>
      <c r="NMD67" s="748"/>
      <c r="NME67" s="748"/>
      <c r="NMF67" s="748"/>
      <c r="NMG67" s="748"/>
      <c r="NMH67" s="748"/>
      <c r="NMI67" s="748"/>
      <c r="NMJ67" s="748"/>
      <c r="NMK67" s="748"/>
      <c r="NML67" s="748"/>
      <c r="NMM67" s="748"/>
      <c r="NMN67" s="748"/>
      <c r="NMO67" s="748"/>
      <c r="NMP67" s="748"/>
      <c r="NMQ67" s="748"/>
      <c r="NMR67" s="748"/>
      <c r="NMS67" s="748"/>
      <c r="NMT67" s="748"/>
      <c r="NMU67" s="748"/>
      <c r="NMV67" s="748"/>
      <c r="NMW67" s="748"/>
      <c r="NMX67" s="748"/>
      <c r="NMY67" s="748"/>
      <c r="NMZ67" s="748"/>
      <c r="NNA67" s="748"/>
      <c r="NNB67" s="748"/>
      <c r="NNC67" s="748"/>
      <c r="NND67" s="748"/>
      <c r="NNE67" s="748"/>
      <c r="NNF67" s="748"/>
      <c r="NNG67" s="748"/>
      <c r="NNH67" s="748"/>
      <c r="NNI67" s="748"/>
      <c r="NNJ67" s="748"/>
      <c r="NNK67" s="748"/>
      <c r="NNL67" s="748"/>
      <c r="NNM67" s="748"/>
      <c r="NNN67" s="748"/>
      <c r="NNO67" s="748"/>
      <c r="NNP67" s="748"/>
      <c r="NNQ67" s="748"/>
      <c r="NNR67" s="748"/>
      <c r="NNS67" s="748"/>
      <c r="NNT67" s="748"/>
      <c r="NNU67" s="748"/>
      <c r="NNV67" s="748"/>
      <c r="NNW67" s="748"/>
      <c r="NNX67" s="748"/>
      <c r="NNY67" s="748"/>
      <c r="NNZ67" s="748"/>
      <c r="NOA67" s="748"/>
      <c r="NOB67" s="748"/>
      <c r="NOC67" s="748"/>
      <c r="NOD67" s="748"/>
      <c r="NOE67" s="748"/>
      <c r="NOF67" s="748"/>
      <c r="NOG67" s="748"/>
      <c r="NOH67" s="748"/>
      <c r="NOI67" s="748"/>
      <c r="NOJ67" s="748"/>
      <c r="NOK67" s="748"/>
      <c r="NOL67" s="748"/>
      <c r="NOM67" s="748"/>
      <c r="NON67" s="748"/>
      <c r="NOO67" s="748"/>
      <c r="NOP67" s="748"/>
      <c r="NOQ67" s="748"/>
      <c r="NOR67" s="748"/>
      <c r="NOS67" s="748"/>
      <c r="NOT67" s="748"/>
      <c r="NOU67" s="748"/>
      <c r="NOV67" s="748"/>
      <c r="NOW67" s="748"/>
      <c r="NOX67" s="748"/>
      <c r="NOY67" s="748"/>
      <c r="NOZ67" s="748"/>
      <c r="NPA67" s="748"/>
      <c r="NPB67" s="748"/>
      <c r="NPC67" s="748"/>
      <c r="NPD67" s="748"/>
      <c r="NPE67" s="748"/>
      <c r="NPF67" s="748"/>
      <c r="NPG67" s="748"/>
      <c r="NPH67" s="748"/>
      <c r="NPI67" s="748"/>
      <c r="NPJ67" s="748"/>
      <c r="NPK67" s="748"/>
      <c r="NPL67" s="748"/>
      <c r="NPM67" s="748"/>
      <c r="NPN67" s="748"/>
      <c r="NPO67" s="748"/>
      <c r="NPP67" s="748"/>
      <c r="NPQ67" s="748"/>
      <c r="NPR67" s="748"/>
      <c r="NPS67" s="748"/>
      <c r="NPT67" s="748"/>
      <c r="NPU67" s="748"/>
      <c r="NPV67" s="748"/>
      <c r="NPW67" s="748"/>
      <c r="NPX67" s="748"/>
      <c r="NPY67" s="748"/>
      <c r="NPZ67" s="748"/>
      <c r="NQA67" s="748"/>
      <c r="NQB67" s="748"/>
      <c r="NQC67" s="748"/>
      <c r="NQD67" s="748"/>
      <c r="NQE67" s="748"/>
      <c r="NQF67" s="748"/>
      <c r="NQG67" s="748"/>
      <c r="NQH67" s="748"/>
      <c r="NQI67" s="748"/>
      <c r="NQJ67" s="748"/>
      <c r="NQK67" s="748"/>
      <c r="NQL67" s="748"/>
      <c r="NQM67" s="748"/>
      <c r="NQN67" s="748"/>
      <c r="NQO67" s="748"/>
      <c r="NQP67" s="748"/>
      <c r="NQQ67" s="748"/>
      <c r="NQR67" s="748"/>
      <c r="NQS67" s="748"/>
      <c r="NQT67" s="748"/>
      <c r="NQU67" s="748"/>
      <c r="NQV67" s="748"/>
      <c r="NQW67" s="748"/>
      <c r="NQX67" s="748"/>
      <c r="NQY67" s="748"/>
      <c r="NQZ67" s="748"/>
      <c r="NRA67" s="748"/>
      <c r="NRB67" s="748"/>
      <c r="NRC67" s="748"/>
      <c r="NRD67" s="748"/>
      <c r="NRE67" s="748"/>
      <c r="NRF67" s="748"/>
      <c r="NRG67" s="748"/>
      <c r="NRH67" s="748"/>
      <c r="NRI67" s="748"/>
      <c r="NRJ67" s="748"/>
      <c r="NRK67" s="748"/>
      <c r="NRL67" s="748"/>
      <c r="NRM67" s="748"/>
      <c r="NRN67" s="748"/>
      <c r="NRO67" s="748"/>
      <c r="NRP67" s="748"/>
      <c r="NRQ67" s="748"/>
      <c r="NRR67" s="748"/>
      <c r="NRS67" s="748"/>
      <c r="NRT67" s="748"/>
      <c r="NRU67" s="748"/>
      <c r="NRV67" s="748"/>
      <c r="NRW67" s="748"/>
      <c r="NRX67" s="748"/>
      <c r="NRY67" s="748"/>
      <c r="NRZ67" s="748"/>
      <c r="NSA67" s="748"/>
      <c r="NSB67" s="748"/>
      <c r="NSC67" s="748"/>
      <c r="NSD67" s="748"/>
      <c r="NSE67" s="748"/>
      <c r="NSF67" s="748"/>
      <c r="NSG67" s="748"/>
      <c r="NSH67" s="748"/>
      <c r="NSI67" s="748"/>
      <c r="NSJ67" s="748"/>
      <c r="NSK67" s="748"/>
      <c r="NSL67" s="748"/>
      <c r="NSM67" s="748"/>
      <c r="NSN67" s="748"/>
      <c r="NSO67" s="748"/>
      <c r="NSP67" s="748"/>
      <c r="NSQ67" s="748"/>
      <c r="NSR67" s="748"/>
      <c r="NSS67" s="748"/>
      <c r="NST67" s="748"/>
      <c r="NSU67" s="748"/>
      <c r="NSV67" s="748"/>
      <c r="NSW67" s="748"/>
      <c r="NSX67" s="748"/>
      <c r="NSY67" s="748"/>
      <c r="NSZ67" s="748"/>
      <c r="NTA67" s="748"/>
      <c r="NTB67" s="748"/>
      <c r="NTC67" s="748"/>
      <c r="NTD67" s="748"/>
      <c r="NTE67" s="748"/>
      <c r="NTF67" s="748"/>
      <c r="NTG67" s="748"/>
      <c r="NTH67" s="748"/>
      <c r="NTI67" s="748"/>
      <c r="NTJ67" s="748"/>
      <c r="NTK67" s="748"/>
      <c r="NTL67" s="748"/>
      <c r="NTM67" s="748"/>
      <c r="NTN67" s="748"/>
      <c r="NTO67" s="748"/>
      <c r="NTP67" s="748"/>
      <c r="NTQ67" s="748"/>
      <c r="NTR67" s="748"/>
      <c r="NTS67" s="748"/>
      <c r="NTT67" s="748"/>
      <c r="NTU67" s="748"/>
      <c r="NTV67" s="748"/>
      <c r="NTW67" s="748"/>
      <c r="NTX67" s="748"/>
      <c r="NTY67" s="748"/>
      <c r="NTZ67" s="748"/>
      <c r="NUA67" s="748"/>
      <c r="NUB67" s="748"/>
      <c r="NUC67" s="748"/>
      <c r="NUD67" s="748"/>
      <c r="NUE67" s="748"/>
      <c r="NUF67" s="748"/>
      <c r="NUG67" s="748"/>
      <c r="NUH67" s="748"/>
      <c r="NUI67" s="748"/>
      <c r="NUJ67" s="748"/>
      <c r="NUK67" s="748"/>
      <c r="NUL67" s="748"/>
      <c r="NUM67" s="748"/>
      <c r="NUN67" s="748"/>
      <c r="NUO67" s="748"/>
      <c r="NUP67" s="748"/>
      <c r="NUQ67" s="748"/>
      <c r="NUR67" s="748"/>
      <c r="NUS67" s="748"/>
      <c r="NUT67" s="748"/>
      <c r="NUU67" s="748"/>
      <c r="NUV67" s="748"/>
      <c r="NUW67" s="748"/>
      <c r="NUX67" s="748"/>
      <c r="NUY67" s="748"/>
      <c r="NUZ67" s="748"/>
      <c r="NVA67" s="748"/>
      <c r="NVB67" s="748"/>
      <c r="NVC67" s="748"/>
      <c r="NVD67" s="748"/>
      <c r="NVE67" s="748"/>
      <c r="NVF67" s="748"/>
      <c r="NVG67" s="748"/>
      <c r="NVH67" s="748"/>
      <c r="NVI67" s="748"/>
      <c r="NVJ67" s="748"/>
      <c r="NVK67" s="748"/>
      <c r="NVL67" s="748"/>
      <c r="NVM67" s="748"/>
      <c r="NVN67" s="748"/>
      <c r="NVO67" s="748"/>
      <c r="NVP67" s="748"/>
      <c r="NVQ67" s="748"/>
      <c r="NVR67" s="748"/>
      <c r="NVS67" s="748"/>
      <c r="NVT67" s="748"/>
      <c r="NVU67" s="748"/>
      <c r="NVV67" s="748"/>
      <c r="NVW67" s="748"/>
      <c r="NVX67" s="748"/>
      <c r="NVY67" s="748"/>
      <c r="NVZ67" s="748"/>
      <c r="NWA67" s="748"/>
      <c r="NWB67" s="748"/>
      <c r="NWC67" s="748"/>
      <c r="NWD67" s="748"/>
      <c r="NWE67" s="748"/>
      <c r="NWF67" s="748"/>
      <c r="NWG67" s="748"/>
      <c r="NWH67" s="748"/>
      <c r="NWI67" s="748"/>
      <c r="NWJ67" s="748"/>
      <c r="NWK67" s="748"/>
      <c r="NWL67" s="748"/>
      <c r="NWM67" s="748"/>
      <c r="NWN67" s="748"/>
      <c r="NWO67" s="748"/>
      <c r="NWP67" s="748"/>
      <c r="NWQ67" s="748"/>
      <c r="NWR67" s="748"/>
      <c r="NWS67" s="748"/>
      <c r="NWT67" s="748"/>
      <c r="NWU67" s="748"/>
      <c r="NWV67" s="748"/>
      <c r="NWW67" s="748"/>
      <c r="NWX67" s="748"/>
      <c r="NWY67" s="748"/>
      <c r="NWZ67" s="748"/>
      <c r="NXA67" s="748"/>
      <c r="NXB67" s="748"/>
      <c r="NXC67" s="748"/>
      <c r="NXD67" s="748"/>
      <c r="NXE67" s="748"/>
      <c r="NXF67" s="748"/>
      <c r="NXG67" s="748"/>
      <c r="NXH67" s="748"/>
      <c r="NXI67" s="748"/>
      <c r="NXJ67" s="748"/>
      <c r="NXK67" s="748"/>
      <c r="NXL67" s="748"/>
      <c r="NXM67" s="748"/>
      <c r="NXN67" s="748"/>
      <c r="NXO67" s="748"/>
      <c r="NXP67" s="748"/>
      <c r="NXQ67" s="748"/>
      <c r="NXR67" s="748"/>
      <c r="NXS67" s="748"/>
      <c r="NXT67" s="748"/>
      <c r="NXU67" s="748"/>
      <c r="NXV67" s="748"/>
      <c r="NXW67" s="748"/>
      <c r="NXX67" s="748"/>
      <c r="NXY67" s="748"/>
      <c r="NXZ67" s="748"/>
      <c r="NYA67" s="748"/>
      <c r="NYB67" s="748"/>
      <c r="NYC67" s="748"/>
      <c r="NYD67" s="748"/>
      <c r="NYE67" s="748"/>
      <c r="NYF67" s="748"/>
      <c r="NYG67" s="748"/>
      <c r="NYH67" s="748"/>
      <c r="NYI67" s="748"/>
      <c r="NYJ67" s="748"/>
      <c r="NYK67" s="748"/>
      <c r="NYL67" s="748"/>
      <c r="NYM67" s="748"/>
      <c r="NYN67" s="748"/>
      <c r="NYO67" s="748"/>
      <c r="NYP67" s="748"/>
      <c r="NYQ67" s="748"/>
      <c r="NYR67" s="748"/>
      <c r="NYS67" s="748"/>
      <c r="NYT67" s="748"/>
      <c r="NYU67" s="748"/>
      <c r="NYV67" s="748"/>
      <c r="NYW67" s="748"/>
      <c r="NYX67" s="748"/>
      <c r="NYY67" s="748"/>
      <c r="NYZ67" s="748"/>
      <c r="NZA67" s="748"/>
      <c r="NZB67" s="748"/>
      <c r="NZC67" s="748"/>
      <c r="NZD67" s="748"/>
      <c r="NZE67" s="748"/>
      <c r="NZF67" s="748"/>
      <c r="NZG67" s="748"/>
      <c r="NZH67" s="748"/>
      <c r="NZI67" s="748"/>
      <c r="NZJ67" s="748"/>
      <c r="NZK67" s="748"/>
      <c r="NZL67" s="748"/>
      <c r="NZM67" s="748"/>
      <c r="NZN67" s="748"/>
      <c r="NZO67" s="748"/>
      <c r="NZP67" s="748"/>
      <c r="NZQ67" s="748"/>
      <c r="NZR67" s="748"/>
      <c r="NZS67" s="748"/>
      <c r="NZT67" s="748"/>
      <c r="NZU67" s="748"/>
      <c r="NZV67" s="748"/>
      <c r="NZW67" s="748"/>
      <c r="NZX67" s="748"/>
      <c r="NZY67" s="748"/>
      <c r="NZZ67" s="748"/>
      <c r="OAA67" s="748"/>
      <c r="OAB67" s="748"/>
      <c r="OAC67" s="748"/>
      <c r="OAD67" s="748"/>
      <c r="OAE67" s="748"/>
      <c r="OAF67" s="748"/>
      <c r="OAG67" s="748"/>
      <c r="OAH67" s="748"/>
      <c r="OAI67" s="748"/>
      <c r="OAJ67" s="748"/>
      <c r="OAK67" s="748"/>
      <c r="OAL67" s="748"/>
      <c r="OAM67" s="748"/>
      <c r="OAN67" s="748"/>
      <c r="OAO67" s="748"/>
      <c r="OAP67" s="748"/>
      <c r="OAQ67" s="748"/>
      <c r="OAR67" s="748"/>
      <c r="OAS67" s="748"/>
      <c r="OAT67" s="748"/>
      <c r="OAU67" s="748"/>
      <c r="OAV67" s="748"/>
      <c r="OAW67" s="748"/>
      <c r="OAX67" s="748"/>
      <c r="OAY67" s="748"/>
      <c r="OAZ67" s="748"/>
      <c r="OBA67" s="748"/>
      <c r="OBB67" s="748"/>
      <c r="OBC67" s="748"/>
      <c r="OBD67" s="748"/>
      <c r="OBE67" s="748"/>
      <c r="OBF67" s="748"/>
      <c r="OBG67" s="748"/>
      <c r="OBH67" s="748"/>
      <c r="OBI67" s="748"/>
      <c r="OBJ67" s="748"/>
      <c r="OBK67" s="748"/>
      <c r="OBL67" s="748"/>
      <c r="OBM67" s="748"/>
      <c r="OBN67" s="748"/>
      <c r="OBO67" s="748"/>
      <c r="OBP67" s="748"/>
      <c r="OBQ67" s="748"/>
      <c r="OBR67" s="748"/>
      <c r="OBS67" s="748"/>
      <c r="OBT67" s="748"/>
      <c r="OBU67" s="748"/>
      <c r="OBV67" s="748"/>
      <c r="OBW67" s="748"/>
      <c r="OBX67" s="748"/>
      <c r="OBY67" s="748"/>
      <c r="OBZ67" s="748"/>
      <c r="OCA67" s="748"/>
      <c r="OCB67" s="748"/>
      <c r="OCC67" s="748"/>
      <c r="OCD67" s="748"/>
      <c r="OCE67" s="748"/>
      <c r="OCF67" s="748"/>
      <c r="OCG67" s="748"/>
      <c r="OCH67" s="748"/>
      <c r="OCI67" s="748"/>
      <c r="OCJ67" s="748"/>
      <c r="OCK67" s="748"/>
      <c r="OCL67" s="748"/>
      <c r="OCM67" s="748"/>
      <c r="OCN67" s="748"/>
      <c r="OCO67" s="748"/>
      <c r="OCP67" s="748"/>
      <c r="OCQ67" s="748"/>
      <c r="OCR67" s="748"/>
      <c r="OCS67" s="748"/>
      <c r="OCT67" s="748"/>
      <c r="OCU67" s="748"/>
      <c r="OCV67" s="748"/>
      <c r="OCW67" s="748"/>
      <c r="OCX67" s="748"/>
      <c r="OCY67" s="748"/>
      <c r="OCZ67" s="748"/>
      <c r="ODA67" s="748"/>
      <c r="ODB67" s="748"/>
      <c r="ODC67" s="748"/>
      <c r="ODD67" s="748"/>
      <c r="ODE67" s="748"/>
      <c r="ODF67" s="748"/>
      <c r="ODG67" s="748"/>
      <c r="ODH67" s="748"/>
      <c r="ODI67" s="748"/>
      <c r="ODJ67" s="748"/>
      <c r="ODK67" s="748"/>
      <c r="ODL67" s="748"/>
      <c r="ODM67" s="748"/>
      <c r="ODN67" s="748"/>
      <c r="ODO67" s="748"/>
      <c r="ODP67" s="748"/>
      <c r="ODQ67" s="748"/>
      <c r="ODR67" s="748"/>
      <c r="ODS67" s="748"/>
      <c r="ODT67" s="748"/>
      <c r="ODU67" s="748"/>
      <c r="ODV67" s="748"/>
      <c r="ODW67" s="748"/>
      <c r="ODX67" s="748"/>
      <c r="ODY67" s="748"/>
      <c r="ODZ67" s="748"/>
      <c r="OEA67" s="748"/>
      <c r="OEB67" s="748"/>
      <c r="OEC67" s="748"/>
      <c r="OED67" s="748"/>
      <c r="OEE67" s="748"/>
      <c r="OEF67" s="748"/>
      <c r="OEG67" s="748"/>
      <c r="OEH67" s="748"/>
      <c r="OEI67" s="748"/>
      <c r="OEJ67" s="748"/>
      <c r="OEK67" s="748"/>
      <c r="OEL67" s="748"/>
      <c r="OEM67" s="748"/>
      <c r="OEN67" s="748"/>
      <c r="OEO67" s="748"/>
      <c r="OEP67" s="748"/>
      <c r="OEQ67" s="748"/>
      <c r="OER67" s="748"/>
      <c r="OES67" s="748"/>
      <c r="OET67" s="748"/>
      <c r="OEU67" s="748"/>
      <c r="OEV67" s="748"/>
      <c r="OEW67" s="748"/>
      <c r="OEX67" s="748"/>
      <c r="OEY67" s="748"/>
      <c r="OEZ67" s="748"/>
      <c r="OFA67" s="748"/>
      <c r="OFB67" s="748"/>
      <c r="OFC67" s="748"/>
      <c r="OFD67" s="748"/>
      <c r="OFE67" s="748"/>
      <c r="OFF67" s="748"/>
      <c r="OFG67" s="748"/>
      <c r="OFH67" s="748"/>
      <c r="OFI67" s="748"/>
      <c r="OFJ67" s="748"/>
      <c r="OFK67" s="748"/>
      <c r="OFL67" s="748"/>
      <c r="OFM67" s="748"/>
      <c r="OFN67" s="748"/>
      <c r="OFO67" s="748"/>
      <c r="OFP67" s="748"/>
      <c r="OFQ67" s="748"/>
      <c r="OFR67" s="748"/>
      <c r="OFS67" s="748"/>
      <c r="OFT67" s="748"/>
      <c r="OFU67" s="748"/>
      <c r="OFV67" s="748"/>
      <c r="OFW67" s="748"/>
      <c r="OFX67" s="748"/>
      <c r="OFY67" s="748"/>
      <c r="OFZ67" s="748"/>
      <c r="OGA67" s="748"/>
      <c r="OGB67" s="748"/>
      <c r="OGC67" s="748"/>
      <c r="OGD67" s="748"/>
      <c r="OGE67" s="748"/>
      <c r="OGF67" s="748"/>
      <c r="OGG67" s="748"/>
      <c r="OGH67" s="748"/>
      <c r="OGI67" s="748"/>
      <c r="OGJ67" s="748"/>
      <c r="OGK67" s="748"/>
      <c r="OGL67" s="748"/>
      <c r="OGM67" s="748"/>
      <c r="OGN67" s="748"/>
      <c r="OGO67" s="748"/>
      <c r="OGP67" s="748"/>
      <c r="OGQ67" s="748"/>
      <c r="OGR67" s="748"/>
      <c r="OGS67" s="748"/>
      <c r="OGT67" s="748"/>
      <c r="OGU67" s="748"/>
      <c r="OGV67" s="748"/>
      <c r="OGW67" s="748"/>
      <c r="OGX67" s="748"/>
      <c r="OGY67" s="748"/>
      <c r="OGZ67" s="748"/>
      <c r="OHA67" s="748"/>
      <c r="OHB67" s="748"/>
      <c r="OHC67" s="748"/>
      <c r="OHD67" s="748"/>
      <c r="OHE67" s="748"/>
      <c r="OHF67" s="748"/>
      <c r="OHG67" s="748"/>
      <c r="OHH67" s="748"/>
      <c r="OHI67" s="748"/>
      <c r="OHJ67" s="748"/>
      <c r="OHK67" s="748"/>
      <c r="OHL67" s="748"/>
      <c r="OHM67" s="748"/>
      <c r="OHN67" s="748"/>
      <c r="OHO67" s="748"/>
      <c r="OHP67" s="748"/>
      <c r="OHQ67" s="748"/>
      <c r="OHR67" s="748"/>
      <c r="OHS67" s="748"/>
      <c r="OHT67" s="748"/>
      <c r="OHU67" s="748"/>
      <c r="OHV67" s="748"/>
      <c r="OHW67" s="748"/>
      <c r="OHX67" s="748"/>
      <c r="OHY67" s="748"/>
      <c r="OHZ67" s="748"/>
      <c r="OIA67" s="748"/>
      <c r="OIB67" s="748"/>
      <c r="OIC67" s="748"/>
      <c r="OID67" s="748"/>
      <c r="OIE67" s="748"/>
      <c r="OIF67" s="748"/>
      <c r="OIG67" s="748"/>
      <c r="OIH67" s="748"/>
      <c r="OII67" s="748"/>
      <c r="OIJ67" s="748"/>
      <c r="OIK67" s="748"/>
      <c r="OIL67" s="748"/>
      <c r="OIM67" s="748"/>
      <c r="OIN67" s="748"/>
      <c r="OIO67" s="748"/>
      <c r="OIP67" s="748"/>
      <c r="OIQ67" s="748"/>
      <c r="OIR67" s="748"/>
      <c r="OIS67" s="748"/>
      <c r="OIT67" s="748"/>
      <c r="OIU67" s="748"/>
      <c r="OIV67" s="748"/>
      <c r="OIW67" s="748"/>
      <c r="OIX67" s="748"/>
      <c r="OIY67" s="748"/>
      <c r="OIZ67" s="748"/>
      <c r="OJA67" s="748"/>
      <c r="OJB67" s="748"/>
      <c r="OJC67" s="748"/>
      <c r="OJD67" s="748"/>
      <c r="OJE67" s="748"/>
      <c r="OJF67" s="748"/>
      <c r="OJG67" s="748"/>
      <c r="OJH67" s="748"/>
      <c r="OJI67" s="748"/>
      <c r="OJJ67" s="748"/>
      <c r="OJK67" s="748"/>
      <c r="OJL67" s="748"/>
      <c r="OJM67" s="748"/>
      <c r="OJN67" s="748"/>
      <c r="OJO67" s="748"/>
      <c r="OJP67" s="748"/>
      <c r="OJQ67" s="748"/>
      <c r="OJR67" s="748"/>
      <c r="OJS67" s="748"/>
      <c r="OJT67" s="748"/>
      <c r="OJU67" s="748"/>
      <c r="OJV67" s="748"/>
      <c r="OJW67" s="748"/>
      <c r="OJX67" s="748"/>
      <c r="OJY67" s="748"/>
      <c r="OJZ67" s="748"/>
      <c r="OKA67" s="748"/>
      <c r="OKB67" s="748"/>
      <c r="OKC67" s="748"/>
      <c r="OKD67" s="748"/>
      <c r="OKE67" s="748"/>
      <c r="OKF67" s="748"/>
      <c r="OKG67" s="748"/>
      <c r="OKH67" s="748"/>
      <c r="OKI67" s="748"/>
      <c r="OKJ67" s="748"/>
      <c r="OKK67" s="748"/>
      <c r="OKL67" s="748"/>
      <c r="OKM67" s="748"/>
      <c r="OKN67" s="748"/>
      <c r="OKO67" s="748"/>
      <c r="OKP67" s="748"/>
      <c r="OKQ67" s="748"/>
      <c r="OKR67" s="748"/>
      <c r="OKS67" s="748"/>
      <c r="OKT67" s="748"/>
      <c r="OKU67" s="748"/>
      <c r="OKV67" s="748"/>
      <c r="OKW67" s="748"/>
      <c r="OKX67" s="748"/>
      <c r="OKY67" s="748"/>
      <c r="OKZ67" s="748"/>
      <c r="OLA67" s="748"/>
      <c r="OLB67" s="748"/>
      <c r="OLC67" s="748"/>
      <c r="OLD67" s="748"/>
      <c r="OLE67" s="748"/>
      <c r="OLF67" s="748"/>
      <c r="OLG67" s="748"/>
      <c r="OLH67" s="748"/>
      <c r="OLI67" s="748"/>
      <c r="OLJ67" s="748"/>
      <c r="OLK67" s="748"/>
      <c r="OLL67" s="748"/>
      <c r="OLM67" s="748"/>
      <c r="OLN67" s="748"/>
      <c r="OLO67" s="748"/>
      <c r="OLP67" s="748"/>
      <c r="OLQ67" s="748"/>
      <c r="OLR67" s="748"/>
      <c r="OLS67" s="748"/>
      <c r="OLT67" s="748"/>
      <c r="OLU67" s="748"/>
      <c r="OLV67" s="748"/>
      <c r="OLW67" s="748"/>
      <c r="OLX67" s="748"/>
      <c r="OLY67" s="748"/>
      <c r="OLZ67" s="748"/>
      <c r="OMA67" s="748"/>
      <c r="OMB67" s="748"/>
      <c r="OMC67" s="748"/>
      <c r="OMD67" s="748"/>
      <c r="OME67" s="748"/>
      <c r="OMF67" s="748"/>
      <c r="OMG67" s="748"/>
      <c r="OMH67" s="748"/>
      <c r="OMI67" s="748"/>
      <c r="OMJ67" s="748"/>
      <c r="OMK67" s="748"/>
      <c r="OML67" s="748"/>
      <c r="OMM67" s="748"/>
      <c r="OMN67" s="748"/>
      <c r="OMO67" s="748"/>
      <c r="OMP67" s="748"/>
      <c r="OMQ67" s="748"/>
      <c r="OMR67" s="748"/>
      <c r="OMS67" s="748"/>
      <c r="OMT67" s="748"/>
      <c r="OMU67" s="748"/>
      <c r="OMV67" s="748"/>
      <c r="OMW67" s="748"/>
      <c r="OMX67" s="748"/>
      <c r="OMY67" s="748"/>
      <c r="OMZ67" s="748"/>
      <c r="ONA67" s="748"/>
      <c r="ONB67" s="748"/>
      <c r="ONC67" s="748"/>
      <c r="OND67" s="748"/>
      <c r="ONE67" s="748"/>
      <c r="ONF67" s="748"/>
      <c r="ONG67" s="748"/>
      <c r="ONH67" s="748"/>
      <c r="ONI67" s="748"/>
      <c r="ONJ67" s="748"/>
      <c r="ONK67" s="748"/>
      <c r="ONL67" s="748"/>
      <c r="ONM67" s="748"/>
      <c r="ONN67" s="748"/>
      <c r="ONO67" s="748"/>
      <c r="ONP67" s="748"/>
      <c r="ONQ67" s="748"/>
      <c r="ONR67" s="748"/>
      <c r="ONS67" s="748"/>
      <c r="ONT67" s="748"/>
      <c r="ONU67" s="748"/>
      <c r="ONV67" s="748"/>
      <c r="ONW67" s="748"/>
      <c r="ONX67" s="748"/>
      <c r="ONY67" s="748"/>
      <c r="ONZ67" s="748"/>
      <c r="OOA67" s="748"/>
      <c r="OOB67" s="748"/>
      <c r="OOC67" s="748"/>
      <c r="OOD67" s="748"/>
      <c r="OOE67" s="748"/>
      <c r="OOF67" s="748"/>
      <c r="OOG67" s="748"/>
      <c r="OOH67" s="748"/>
      <c r="OOI67" s="748"/>
      <c r="OOJ67" s="748"/>
      <c r="OOK67" s="748"/>
      <c r="OOL67" s="748"/>
      <c r="OOM67" s="748"/>
      <c r="OON67" s="748"/>
      <c r="OOO67" s="748"/>
      <c r="OOP67" s="748"/>
      <c r="OOQ67" s="748"/>
      <c r="OOR67" s="748"/>
      <c r="OOS67" s="748"/>
      <c r="OOT67" s="748"/>
      <c r="OOU67" s="748"/>
      <c r="OOV67" s="748"/>
      <c r="OOW67" s="748"/>
      <c r="OOX67" s="748"/>
      <c r="OOY67" s="748"/>
      <c r="OOZ67" s="748"/>
      <c r="OPA67" s="748"/>
      <c r="OPB67" s="748"/>
      <c r="OPC67" s="748"/>
      <c r="OPD67" s="748"/>
      <c r="OPE67" s="748"/>
      <c r="OPF67" s="748"/>
      <c r="OPG67" s="748"/>
      <c r="OPH67" s="748"/>
      <c r="OPI67" s="748"/>
      <c r="OPJ67" s="748"/>
      <c r="OPK67" s="748"/>
      <c r="OPL67" s="748"/>
      <c r="OPM67" s="748"/>
      <c r="OPN67" s="748"/>
      <c r="OPO67" s="748"/>
      <c r="OPP67" s="748"/>
      <c r="OPQ67" s="748"/>
      <c r="OPR67" s="748"/>
      <c r="OPS67" s="748"/>
      <c r="OPT67" s="748"/>
      <c r="OPU67" s="748"/>
      <c r="OPV67" s="748"/>
      <c r="OPW67" s="748"/>
      <c r="OPX67" s="748"/>
      <c r="OPY67" s="748"/>
      <c r="OPZ67" s="748"/>
      <c r="OQA67" s="748"/>
      <c r="OQB67" s="748"/>
      <c r="OQC67" s="748"/>
      <c r="OQD67" s="748"/>
      <c r="OQE67" s="748"/>
      <c r="OQF67" s="748"/>
      <c r="OQG67" s="748"/>
      <c r="OQH67" s="748"/>
      <c r="OQI67" s="748"/>
      <c r="OQJ67" s="748"/>
      <c r="OQK67" s="748"/>
      <c r="OQL67" s="748"/>
      <c r="OQM67" s="748"/>
      <c r="OQN67" s="748"/>
      <c r="OQO67" s="748"/>
      <c r="OQP67" s="748"/>
      <c r="OQQ67" s="748"/>
      <c r="OQR67" s="748"/>
      <c r="OQS67" s="748"/>
      <c r="OQT67" s="748"/>
      <c r="OQU67" s="748"/>
      <c r="OQV67" s="748"/>
      <c r="OQW67" s="748"/>
      <c r="OQX67" s="748"/>
      <c r="OQY67" s="748"/>
      <c r="OQZ67" s="748"/>
      <c r="ORA67" s="748"/>
      <c r="ORB67" s="748"/>
      <c r="ORC67" s="748"/>
      <c r="ORD67" s="748"/>
      <c r="ORE67" s="748"/>
      <c r="ORF67" s="748"/>
      <c r="ORG67" s="748"/>
      <c r="ORH67" s="748"/>
      <c r="ORI67" s="748"/>
      <c r="ORJ67" s="748"/>
      <c r="ORK67" s="748"/>
      <c r="ORL67" s="748"/>
      <c r="ORM67" s="748"/>
      <c r="ORN67" s="748"/>
      <c r="ORO67" s="748"/>
      <c r="ORP67" s="748"/>
      <c r="ORQ67" s="748"/>
      <c r="ORR67" s="748"/>
      <c r="ORS67" s="748"/>
      <c r="ORT67" s="748"/>
      <c r="ORU67" s="748"/>
      <c r="ORV67" s="748"/>
      <c r="ORW67" s="748"/>
      <c r="ORX67" s="748"/>
      <c r="ORY67" s="748"/>
      <c r="ORZ67" s="748"/>
      <c r="OSA67" s="748"/>
      <c r="OSB67" s="748"/>
      <c r="OSC67" s="748"/>
      <c r="OSD67" s="748"/>
      <c r="OSE67" s="748"/>
      <c r="OSF67" s="748"/>
      <c r="OSG67" s="748"/>
      <c r="OSH67" s="748"/>
      <c r="OSI67" s="748"/>
      <c r="OSJ67" s="748"/>
      <c r="OSK67" s="748"/>
      <c r="OSL67" s="748"/>
      <c r="OSM67" s="748"/>
      <c r="OSN67" s="748"/>
      <c r="OSO67" s="748"/>
      <c r="OSP67" s="748"/>
      <c r="OSQ67" s="748"/>
      <c r="OSR67" s="748"/>
      <c r="OSS67" s="748"/>
      <c r="OST67" s="748"/>
      <c r="OSU67" s="748"/>
      <c r="OSV67" s="748"/>
      <c r="OSW67" s="748"/>
      <c r="OSX67" s="748"/>
      <c r="OSY67" s="748"/>
      <c r="OSZ67" s="748"/>
      <c r="OTA67" s="748"/>
      <c r="OTB67" s="748"/>
      <c r="OTC67" s="748"/>
      <c r="OTD67" s="748"/>
      <c r="OTE67" s="748"/>
      <c r="OTF67" s="748"/>
      <c r="OTG67" s="748"/>
      <c r="OTH67" s="748"/>
      <c r="OTI67" s="748"/>
      <c r="OTJ67" s="748"/>
      <c r="OTK67" s="748"/>
      <c r="OTL67" s="748"/>
      <c r="OTM67" s="748"/>
      <c r="OTN67" s="748"/>
      <c r="OTO67" s="748"/>
      <c r="OTP67" s="748"/>
      <c r="OTQ67" s="748"/>
      <c r="OTR67" s="748"/>
      <c r="OTS67" s="748"/>
      <c r="OTT67" s="748"/>
      <c r="OTU67" s="748"/>
      <c r="OTV67" s="748"/>
      <c r="OTW67" s="748"/>
      <c r="OTX67" s="748"/>
      <c r="OTY67" s="748"/>
      <c r="OTZ67" s="748"/>
      <c r="OUA67" s="748"/>
      <c r="OUB67" s="748"/>
      <c r="OUC67" s="748"/>
      <c r="OUD67" s="748"/>
      <c r="OUE67" s="748"/>
      <c r="OUF67" s="748"/>
      <c r="OUG67" s="748"/>
      <c r="OUH67" s="748"/>
      <c r="OUI67" s="748"/>
      <c r="OUJ67" s="748"/>
      <c r="OUK67" s="748"/>
      <c r="OUL67" s="748"/>
      <c r="OUM67" s="748"/>
      <c r="OUN67" s="748"/>
      <c r="OUO67" s="748"/>
      <c r="OUP67" s="748"/>
      <c r="OUQ67" s="748"/>
      <c r="OUR67" s="748"/>
      <c r="OUS67" s="748"/>
      <c r="OUT67" s="748"/>
      <c r="OUU67" s="748"/>
      <c r="OUV67" s="748"/>
      <c r="OUW67" s="748"/>
      <c r="OUX67" s="748"/>
      <c r="OUY67" s="748"/>
      <c r="OUZ67" s="748"/>
      <c r="OVA67" s="748"/>
      <c r="OVB67" s="748"/>
      <c r="OVC67" s="748"/>
      <c r="OVD67" s="748"/>
      <c r="OVE67" s="748"/>
      <c r="OVF67" s="748"/>
      <c r="OVG67" s="748"/>
      <c r="OVH67" s="748"/>
      <c r="OVI67" s="748"/>
      <c r="OVJ67" s="748"/>
      <c r="OVK67" s="748"/>
      <c r="OVL67" s="748"/>
      <c r="OVM67" s="748"/>
      <c r="OVN67" s="748"/>
      <c r="OVO67" s="748"/>
      <c r="OVP67" s="748"/>
      <c r="OVQ67" s="748"/>
      <c r="OVR67" s="748"/>
      <c r="OVS67" s="748"/>
      <c r="OVT67" s="748"/>
      <c r="OVU67" s="748"/>
      <c r="OVV67" s="748"/>
      <c r="OVW67" s="748"/>
      <c r="OVX67" s="748"/>
      <c r="OVY67" s="748"/>
      <c r="OVZ67" s="748"/>
      <c r="OWA67" s="748"/>
      <c r="OWB67" s="748"/>
      <c r="OWC67" s="748"/>
      <c r="OWD67" s="748"/>
      <c r="OWE67" s="748"/>
      <c r="OWF67" s="748"/>
      <c r="OWG67" s="748"/>
      <c r="OWH67" s="748"/>
      <c r="OWI67" s="748"/>
      <c r="OWJ67" s="748"/>
      <c r="OWK67" s="748"/>
      <c r="OWL67" s="748"/>
      <c r="OWM67" s="748"/>
      <c r="OWN67" s="748"/>
      <c r="OWO67" s="748"/>
      <c r="OWP67" s="748"/>
      <c r="OWQ67" s="748"/>
      <c r="OWR67" s="748"/>
      <c r="OWS67" s="748"/>
      <c r="OWT67" s="748"/>
      <c r="OWU67" s="748"/>
      <c r="OWV67" s="748"/>
      <c r="OWW67" s="748"/>
      <c r="OWX67" s="748"/>
      <c r="OWY67" s="748"/>
      <c r="OWZ67" s="748"/>
      <c r="OXA67" s="748"/>
      <c r="OXB67" s="748"/>
      <c r="OXC67" s="748"/>
      <c r="OXD67" s="748"/>
      <c r="OXE67" s="748"/>
      <c r="OXF67" s="748"/>
      <c r="OXG67" s="748"/>
      <c r="OXH67" s="748"/>
      <c r="OXI67" s="748"/>
      <c r="OXJ67" s="748"/>
      <c r="OXK67" s="748"/>
      <c r="OXL67" s="748"/>
      <c r="OXM67" s="748"/>
      <c r="OXN67" s="748"/>
      <c r="OXO67" s="748"/>
      <c r="OXP67" s="748"/>
      <c r="OXQ67" s="748"/>
      <c r="OXR67" s="748"/>
      <c r="OXS67" s="748"/>
      <c r="OXT67" s="748"/>
      <c r="OXU67" s="748"/>
      <c r="OXV67" s="748"/>
      <c r="OXW67" s="748"/>
      <c r="OXX67" s="748"/>
      <c r="OXY67" s="748"/>
      <c r="OXZ67" s="748"/>
      <c r="OYA67" s="748"/>
      <c r="OYB67" s="748"/>
      <c r="OYC67" s="748"/>
      <c r="OYD67" s="748"/>
      <c r="OYE67" s="748"/>
      <c r="OYF67" s="748"/>
      <c r="OYG67" s="748"/>
      <c r="OYH67" s="748"/>
      <c r="OYI67" s="748"/>
      <c r="OYJ67" s="748"/>
      <c r="OYK67" s="748"/>
      <c r="OYL67" s="748"/>
      <c r="OYM67" s="748"/>
      <c r="OYN67" s="748"/>
      <c r="OYO67" s="748"/>
      <c r="OYP67" s="748"/>
      <c r="OYQ67" s="748"/>
      <c r="OYR67" s="748"/>
      <c r="OYS67" s="748"/>
      <c r="OYT67" s="748"/>
      <c r="OYU67" s="748"/>
      <c r="OYV67" s="748"/>
      <c r="OYW67" s="748"/>
      <c r="OYX67" s="748"/>
      <c r="OYY67" s="748"/>
      <c r="OYZ67" s="748"/>
      <c r="OZA67" s="748"/>
      <c r="OZB67" s="748"/>
      <c r="OZC67" s="748"/>
      <c r="OZD67" s="748"/>
      <c r="OZE67" s="748"/>
      <c r="OZF67" s="748"/>
      <c r="OZG67" s="748"/>
      <c r="OZH67" s="748"/>
      <c r="OZI67" s="748"/>
      <c r="OZJ67" s="748"/>
      <c r="OZK67" s="748"/>
      <c r="OZL67" s="748"/>
      <c r="OZM67" s="748"/>
      <c r="OZN67" s="748"/>
      <c r="OZO67" s="748"/>
      <c r="OZP67" s="748"/>
      <c r="OZQ67" s="748"/>
      <c r="OZR67" s="748"/>
      <c r="OZS67" s="748"/>
      <c r="OZT67" s="748"/>
      <c r="OZU67" s="748"/>
      <c r="OZV67" s="748"/>
      <c r="OZW67" s="748"/>
      <c r="OZX67" s="748"/>
      <c r="OZY67" s="748"/>
      <c r="OZZ67" s="748"/>
      <c r="PAA67" s="748"/>
      <c r="PAB67" s="748"/>
      <c r="PAC67" s="748"/>
      <c r="PAD67" s="748"/>
      <c r="PAE67" s="748"/>
      <c r="PAF67" s="748"/>
      <c r="PAG67" s="748"/>
      <c r="PAH67" s="748"/>
      <c r="PAI67" s="748"/>
      <c r="PAJ67" s="748"/>
      <c r="PAK67" s="748"/>
      <c r="PAL67" s="748"/>
      <c r="PAM67" s="748"/>
      <c r="PAN67" s="748"/>
      <c r="PAO67" s="748"/>
      <c r="PAP67" s="748"/>
      <c r="PAQ67" s="748"/>
      <c r="PAR67" s="748"/>
      <c r="PAS67" s="748"/>
      <c r="PAT67" s="748"/>
      <c r="PAU67" s="748"/>
      <c r="PAV67" s="748"/>
      <c r="PAW67" s="748"/>
      <c r="PAX67" s="748"/>
      <c r="PAY67" s="748"/>
      <c r="PAZ67" s="748"/>
      <c r="PBA67" s="748"/>
      <c r="PBB67" s="748"/>
      <c r="PBC67" s="748"/>
      <c r="PBD67" s="748"/>
      <c r="PBE67" s="748"/>
      <c r="PBF67" s="748"/>
      <c r="PBG67" s="748"/>
      <c r="PBH67" s="748"/>
      <c r="PBI67" s="748"/>
      <c r="PBJ67" s="748"/>
      <c r="PBK67" s="748"/>
      <c r="PBL67" s="748"/>
      <c r="PBM67" s="748"/>
      <c r="PBN67" s="748"/>
      <c r="PBO67" s="748"/>
      <c r="PBP67" s="748"/>
      <c r="PBQ67" s="748"/>
      <c r="PBR67" s="748"/>
      <c r="PBS67" s="748"/>
      <c r="PBT67" s="748"/>
      <c r="PBU67" s="748"/>
      <c r="PBV67" s="748"/>
      <c r="PBW67" s="748"/>
      <c r="PBX67" s="748"/>
      <c r="PBY67" s="748"/>
      <c r="PBZ67" s="748"/>
      <c r="PCA67" s="748"/>
      <c r="PCB67" s="748"/>
      <c r="PCC67" s="748"/>
      <c r="PCD67" s="748"/>
      <c r="PCE67" s="748"/>
      <c r="PCF67" s="748"/>
      <c r="PCG67" s="748"/>
      <c r="PCH67" s="748"/>
      <c r="PCI67" s="748"/>
      <c r="PCJ67" s="748"/>
      <c r="PCK67" s="748"/>
      <c r="PCL67" s="748"/>
      <c r="PCM67" s="748"/>
      <c r="PCN67" s="748"/>
      <c r="PCO67" s="748"/>
      <c r="PCP67" s="748"/>
      <c r="PCQ67" s="748"/>
      <c r="PCR67" s="748"/>
      <c r="PCS67" s="748"/>
      <c r="PCT67" s="748"/>
      <c r="PCU67" s="748"/>
      <c r="PCV67" s="748"/>
      <c r="PCW67" s="748"/>
      <c r="PCX67" s="748"/>
      <c r="PCY67" s="748"/>
      <c r="PCZ67" s="748"/>
      <c r="PDA67" s="748"/>
      <c r="PDB67" s="748"/>
      <c r="PDC67" s="748"/>
      <c r="PDD67" s="748"/>
      <c r="PDE67" s="748"/>
      <c r="PDF67" s="748"/>
      <c r="PDG67" s="748"/>
      <c r="PDH67" s="748"/>
      <c r="PDI67" s="748"/>
      <c r="PDJ67" s="748"/>
      <c r="PDK67" s="748"/>
      <c r="PDL67" s="748"/>
      <c r="PDM67" s="748"/>
      <c r="PDN67" s="748"/>
      <c r="PDO67" s="748"/>
      <c r="PDP67" s="748"/>
      <c r="PDQ67" s="748"/>
      <c r="PDR67" s="748"/>
      <c r="PDS67" s="748"/>
      <c r="PDT67" s="748"/>
      <c r="PDU67" s="748"/>
      <c r="PDV67" s="748"/>
      <c r="PDW67" s="748"/>
      <c r="PDX67" s="748"/>
      <c r="PDY67" s="748"/>
      <c r="PDZ67" s="748"/>
      <c r="PEA67" s="748"/>
      <c r="PEB67" s="748"/>
      <c r="PEC67" s="748"/>
      <c r="PED67" s="748"/>
      <c r="PEE67" s="748"/>
      <c r="PEF67" s="748"/>
      <c r="PEG67" s="748"/>
      <c r="PEH67" s="748"/>
      <c r="PEI67" s="748"/>
      <c r="PEJ67" s="748"/>
      <c r="PEK67" s="748"/>
      <c r="PEL67" s="748"/>
      <c r="PEM67" s="748"/>
      <c r="PEN67" s="748"/>
      <c r="PEO67" s="748"/>
      <c r="PEP67" s="748"/>
      <c r="PEQ67" s="748"/>
      <c r="PER67" s="748"/>
      <c r="PES67" s="748"/>
      <c r="PET67" s="748"/>
      <c r="PEU67" s="748"/>
      <c r="PEV67" s="748"/>
      <c r="PEW67" s="748"/>
      <c r="PEX67" s="748"/>
      <c r="PEY67" s="748"/>
      <c r="PEZ67" s="748"/>
      <c r="PFA67" s="748"/>
      <c r="PFB67" s="748"/>
      <c r="PFC67" s="748"/>
      <c r="PFD67" s="748"/>
      <c r="PFE67" s="748"/>
      <c r="PFF67" s="748"/>
      <c r="PFG67" s="748"/>
      <c r="PFH67" s="748"/>
      <c r="PFI67" s="748"/>
      <c r="PFJ67" s="748"/>
      <c r="PFK67" s="748"/>
      <c r="PFL67" s="748"/>
      <c r="PFM67" s="748"/>
      <c r="PFN67" s="748"/>
      <c r="PFO67" s="748"/>
      <c r="PFP67" s="748"/>
      <c r="PFQ67" s="748"/>
      <c r="PFR67" s="748"/>
      <c r="PFS67" s="748"/>
      <c r="PFT67" s="748"/>
      <c r="PFU67" s="748"/>
      <c r="PFV67" s="748"/>
      <c r="PFW67" s="748"/>
      <c r="PFX67" s="748"/>
      <c r="PFY67" s="748"/>
      <c r="PFZ67" s="748"/>
      <c r="PGA67" s="748"/>
      <c r="PGB67" s="748"/>
      <c r="PGC67" s="748"/>
      <c r="PGD67" s="748"/>
      <c r="PGE67" s="748"/>
      <c r="PGF67" s="748"/>
      <c r="PGG67" s="748"/>
      <c r="PGH67" s="748"/>
      <c r="PGI67" s="748"/>
      <c r="PGJ67" s="748"/>
      <c r="PGK67" s="748"/>
      <c r="PGL67" s="748"/>
      <c r="PGM67" s="748"/>
      <c r="PGN67" s="748"/>
      <c r="PGO67" s="748"/>
      <c r="PGP67" s="748"/>
      <c r="PGQ67" s="748"/>
      <c r="PGR67" s="748"/>
      <c r="PGS67" s="748"/>
      <c r="PGT67" s="748"/>
      <c r="PGU67" s="748"/>
      <c r="PGV67" s="748"/>
      <c r="PGW67" s="748"/>
      <c r="PGX67" s="748"/>
      <c r="PGY67" s="748"/>
      <c r="PGZ67" s="748"/>
      <c r="PHA67" s="748"/>
      <c r="PHB67" s="748"/>
      <c r="PHC67" s="748"/>
      <c r="PHD67" s="748"/>
      <c r="PHE67" s="748"/>
      <c r="PHF67" s="748"/>
      <c r="PHG67" s="748"/>
      <c r="PHH67" s="748"/>
      <c r="PHI67" s="748"/>
      <c r="PHJ67" s="748"/>
      <c r="PHK67" s="748"/>
      <c r="PHL67" s="748"/>
      <c r="PHM67" s="748"/>
      <c r="PHN67" s="748"/>
      <c r="PHO67" s="748"/>
      <c r="PHP67" s="748"/>
      <c r="PHQ67" s="748"/>
      <c r="PHR67" s="748"/>
      <c r="PHS67" s="748"/>
      <c r="PHT67" s="748"/>
      <c r="PHU67" s="748"/>
      <c r="PHV67" s="748"/>
      <c r="PHW67" s="748"/>
      <c r="PHX67" s="748"/>
      <c r="PHY67" s="748"/>
      <c r="PHZ67" s="748"/>
      <c r="PIA67" s="748"/>
      <c r="PIB67" s="748"/>
      <c r="PIC67" s="748"/>
      <c r="PID67" s="748"/>
      <c r="PIE67" s="748"/>
      <c r="PIF67" s="748"/>
      <c r="PIG67" s="748"/>
      <c r="PIH67" s="748"/>
      <c r="PII67" s="748"/>
      <c r="PIJ67" s="748"/>
      <c r="PIK67" s="748"/>
      <c r="PIL67" s="748"/>
      <c r="PIM67" s="748"/>
      <c r="PIN67" s="748"/>
      <c r="PIO67" s="748"/>
      <c r="PIP67" s="748"/>
      <c r="PIQ67" s="748"/>
      <c r="PIR67" s="748"/>
      <c r="PIS67" s="748"/>
      <c r="PIT67" s="748"/>
      <c r="PIU67" s="748"/>
      <c r="PIV67" s="748"/>
      <c r="PIW67" s="748"/>
      <c r="PIX67" s="748"/>
      <c r="PIY67" s="748"/>
      <c r="PIZ67" s="748"/>
      <c r="PJA67" s="748"/>
      <c r="PJB67" s="748"/>
      <c r="PJC67" s="748"/>
      <c r="PJD67" s="748"/>
      <c r="PJE67" s="748"/>
      <c r="PJF67" s="748"/>
      <c r="PJG67" s="748"/>
      <c r="PJH67" s="748"/>
      <c r="PJI67" s="748"/>
      <c r="PJJ67" s="748"/>
      <c r="PJK67" s="748"/>
      <c r="PJL67" s="748"/>
      <c r="PJM67" s="748"/>
      <c r="PJN67" s="748"/>
      <c r="PJO67" s="748"/>
      <c r="PJP67" s="748"/>
      <c r="PJQ67" s="748"/>
      <c r="PJR67" s="748"/>
      <c r="PJS67" s="748"/>
      <c r="PJT67" s="748"/>
      <c r="PJU67" s="748"/>
      <c r="PJV67" s="748"/>
      <c r="PJW67" s="748"/>
      <c r="PJX67" s="748"/>
      <c r="PJY67" s="748"/>
      <c r="PJZ67" s="748"/>
      <c r="PKA67" s="748"/>
      <c r="PKB67" s="748"/>
      <c r="PKC67" s="748"/>
      <c r="PKD67" s="748"/>
      <c r="PKE67" s="748"/>
      <c r="PKF67" s="748"/>
      <c r="PKG67" s="748"/>
      <c r="PKH67" s="748"/>
      <c r="PKI67" s="748"/>
      <c r="PKJ67" s="748"/>
      <c r="PKK67" s="748"/>
      <c r="PKL67" s="748"/>
      <c r="PKM67" s="748"/>
      <c r="PKN67" s="748"/>
      <c r="PKO67" s="748"/>
      <c r="PKP67" s="748"/>
      <c r="PKQ67" s="748"/>
      <c r="PKR67" s="748"/>
      <c r="PKS67" s="748"/>
      <c r="PKT67" s="748"/>
      <c r="PKU67" s="748"/>
      <c r="PKV67" s="748"/>
      <c r="PKW67" s="748"/>
      <c r="PKX67" s="748"/>
      <c r="PKY67" s="748"/>
      <c r="PKZ67" s="748"/>
      <c r="PLA67" s="748"/>
      <c r="PLB67" s="748"/>
      <c r="PLC67" s="748"/>
      <c r="PLD67" s="748"/>
      <c r="PLE67" s="748"/>
      <c r="PLF67" s="748"/>
      <c r="PLG67" s="748"/>
      <c r="PLH67" s="748"/>
      <c r="PLI67" s="748"/>
      <c r="PLJ67" s="748"/>
      <c r="PLK67" s="748"/>
      <c r="PLL67" s="748"/>
      <c r="PLM67" s="748"/>
      <c r="PLN67" s="748"/>
      <c r="PLO67" s="748"/>
      <c r="PLP67" s="748"/>
      <c r="PLQ67" s="748"/>
      <c r="PLR67" s="748"/>
      <c r="PLS67" s="748"/>
      <c r="PLT67" s="748"/>
      <c r="PLU67" s="748"/>
      <c r="PLV67" s="748"/>
      <c r="PLW67" s="748"/>
      <c r="PLX67" s="748"/>
      <c r="PLY67" s="748"/>
      <c r="PLZ67" s="748"/>
      <c r="PMA67" s="748"/>
      <c r="PMB67" s="748"/>
      <c r="PMC67" s="748"/>
      <c r="PMD67" s="748"/>
      <c r="PME67" s="748"/>
      <c r="PMF67" s="748"/>
      <c r="PMG67" s="748"/>
      <c r="PMH67" s="748"/>
      <c r="PMI67" s="748"/>
      <c r="PMJ67" s="748"/>
      <c r="PMK67" s="748"/>
      <c r="PML67" s="748"/>
      <c r="PMM67" s="748"/>
      <c r="PMN67" s="748"/>
      <c r="PMO67" s="748"/>
      <c r="PMP67" s="748"/>
      <c r="PMQ67" s="748"/>
      <c r="PMR67" s="748"/>
      <c r="PMS67" s="748"/>
      <c r="PMT67" s="748"/>
      <c r="PMU67" s="748"/>
      <c r="PMV67" s="748"/>
      <c r="PMW67" s="748"/>
      <c r="PMX67" s="748"/>
      <c r="PMY67" s="748"/>
      <c r="PMZ67" s="748"/>
      <c r="PNA67" s="748"/>
      <c r="PNB67" s="748"/>
      <c r="PNC67" s="748"/>
      <c r="PND67" s="748"/>
      <c r="PNE67" s="748"/>
      <c r="PNF67" s="748"/>
      <c r="PNG67" s="748"/>
      <c r="PNH67" s="748"/>
      <c r="PNI67" s="748"/>
      <c r="PNJ67" s="748"/>
      <c r="PNK67" s="748"/>
      <c r="PNL67" s="748"/>
      <c r="PNM67" s="748"/>
      <c r="PNN67" s="748"/>
      <c r="PNO67" s="748"/>
      <c r="PNP67" s="748"/>
      <c r="PNQ67" s="748"/>
      <c r="PNR67" s="748"/>
      <c r="PNS67" s="748"/>
      <c r="PNT67" s="748"/>
      <c r="PNU67" s="748"/>
      <c r="PNV67" s="748"/>
      <c r="PNW67" s="748"/>
      <c r="PNX67" s="748"/>
      <c r="PNY67" s="748"/>
      <c r="PNZ67" s="748"/>
      <c r="POA67" s="748"/>
      <c r="POB67" s="748"/>
      <c r="POC67" s="748"/>
      <c r="POD67" s="748"/>
      <c r="POE67" s="748"/>
      <c r="POF67" s="748"/>
      <c r="POG67" s="748"/>
      <c r="POH67" s="748"/>
      <c r="POI67" s="748"/>
      <c r="POJ67" s="748"/>
      <c r="POK67" s="748"/>
      <c r="POL67" s="748"/>
      <c r="POM67" s="748"/>
      <c r="PON67" s="748"/>
      <c r="POO67" s="748"/>
      <c r="POP67" s="748"/>
      <c r="POQ67" s="748"/>
      <c r="POR67" s="748"/>
      <c r="POS67" s="748"/>
      <c r="POT67" s="748"/>
      <c r="POU67" s="748"/>
      <c r="POV67" s="748"/>
      <c r="POW67" s="748"/>
      <c r="POX67" s="748"/>
      <c r="POY67" s="748"/>
      <c r="POZ67" s="748"/>
      <c r="PPA67" s="748"/>
      <c r="PPB67" s="748"/>
      <c r="PPC67" s="748"/>
      <c r="PPD67" s="748"/>
      <c r="PPE67" s="748"/>
      <c r="PPF67" s="748"/>
      <c r="PPG67" s="748"/>
      <c r="PPH67" s="748"/>
      <c r="PPI67" s="748"/>
      <c r="PPJ67" s="748"/>
      <c r="PPK67" s="748"/>
      <c r="PPL67" s="748"/>
      <c r="PPM67" s="748"/>
      <c r="PPN67" s="748"/>
      <c r="PPO67" s="748"/>
      <c r="PPP67" s="748"/>
      <c r="PPQ67" s="748"/>
      <c r="PPR67" s="748"/>
      <c r="PPS67" s="748"/>
      <c r="PPT67" s="748"/>
      <c r="PPU67" s="748"/>
      <c r="PPV67" s="748"/>
      <c r="PPW67" s="748"/>
      <c r="PPX67" s="748"/>
      <c r="PPY67" s="748"/>
      <c r="PPZ67" s="748"/>
      <c r="PQA67" s="748"/>
      <c r="PQB67" s="748"/>
      <c r="PQC67" s="748"/>
      <c r="PQD67" s="748"/>
      <c r="PQE67" s="748"/>
      <c r="PQF67" s="748"/>
      <c r="PQG67" s="748"/>
      <c r="PQH67" s="748"/>
      <c r="PQI67" s="748"/>
      <c r="PQJ67" s="748"/>
      <c r="PQK67" s="748"/>
      <c r="PQL67" s="748"/>
      <c r="PQM67" s="748"/>
      <c r="PQN67" s="748"/>
      <c r="PQO67" s="748"/>
      <c r="PQP67" s="748"/>
      <c r="PQQ67" s="748"/>
      <c r="PQR67" s="748"/>
      <c r="PQS67" s="748"/>
      <c r="PQT67" s="748"/>
      <c r="PQU67" s="748"/>
      <c r="PQV67" s="748"/>
      <c r="PQW67" s="748"/>
      <c r="PQX67" s="748"/>
      <c r="PQY67" s="748"/>
      <c r="PQZ67" s="748"/>
      <c r="PRA67" s="748"/>
      <c r="PRB67" s="748"/>
      <c r="PRC67" s="748"/>
      <c r="PRD67" s="748"/>
      <c r="PRE67" s="748"/>
      <c r="PRF67" s="748"/>
      <c r="PRG67" s="748"/>
      <c r="PRH67" s="748"/>
      <c r="PRI67" s="748"/>
      <c r="PRJ67" s="748"/>
      <c r="PRK67" s="748"/>
      <c r="PRL67" s="748"/>
      <c r="PRM67" s="748"/>
      <c r="PRN67" s="748"/>
      <c r="PRO67" s="748"/>
      <c r="PRP67" s="748"/>
      <c r="PRQ67" s="748"/>
      <c r="PRR67" s="748"/>
      <c r="PRS67" s="748"/>
      <c r="PRT67" s="748"/>
      <c r="PRU67" s="748"/>
      <c r="PRV67" s="748"/>
      <c r="PRW67" s="748"/>
      <c r="PRX67" s="748"/>
      <c r="PRY67" s="748"/>
      <c r="PRZ67" s="748"/>
      <c r="PSA67" s="748"/>
      <c r="PSB67" s="748"/>
      <c r="PSC67" s="748"/>
      <c r="PSD67" s="748"/>
      <c r="PSE67" s="748"/>
      <c r="PSF67" s="748"/>
      <c r="PSG67" s="748"/>
      <c r="PSH67" s="748"/>
      <c r="PSI67" s="748"/>
      <c r="PSJ67" s="748"/>
      <c r="PSK67" s="748"/>
      <c r="PSL67" s="748"/>
      <c r="PSM67" s="748"/>
      <c r="PSN67" s="748"/>
      <c r="PSO67" s="748"/>
      <c r="PSP67" s="748"/>
      <c r="PSQ67" s="748"/>
      <c r="PSR67" s="748"/>
      <c r="PSS67" s="748"/>
      <c r="PST67" s="748"/>
      <c r="PSU67" s="748"/>
      <c r="PSV67" s="748"/>
      <c r="PSW67" s="748"/>
      <c r="PSX67" s="748"/>
      <c r="PSY67" s="748"/>
      <c r="PSZ67" s="748"/>
      <c r="PTA67" s="748"/>
      <c r="PTB67" s="748"/>
      <c r="PTC67" s="748"/>
      <c r="PTD67" s="748"/>
      <c r="PTE67" s="748"/>
      <c r="PTF67" s="748"/>
      <c r="PTG67" s="748"/>
      <c r="PTH67" s="748"/>
      <c r="PTI67" s="748"/>
      <c r="PTJ67" s="748"/>
      <c r="PTK67" s="748"/>
      <c r="PTL67" s="748"/>
      <c r="PTM67" s="748"/>
      <c r="PTN67" s="748"/>
      <c r="PTO67" s="748"/>
      <c r="PTP67" s="748"/>
      <c r="PTQ67" s="748"/>
      <c r="PTR67" s="748"/>
      <c r="PTS67" s="748"/>
      <c r="PTT67" s="748"/>
      <c r="PTU67" s="748"/>
      <c r="PTV67" s="748"/>
      <c r="PTW67" s="748"/>
      <c r="PTX67" s="748"/>
      <c r="PTY67" s="748"/>
      <c r="PTZ67" s="748"/>
      <c r="PUA67" s="748"/>
      <c r="PUB67" s="748"/>
      <c r="PUC67" s="748"/>
      <c r="PUD67" s="748"/>
      <c r="PUE67" s="748"/>
      <c r="PUF67" s="748"/>
      <c r="PUG67" s="748"/>
      <c r="PUH67" s="748"/>
      <c r="PUI67" s="748"/>
      <c r="PUJ67" s="748"/>
      <c r="PUK67" s="748"/>
      <c r="PUL67" s="748"/>
      <c r="PUM67" s="748"/>
      <c r="PUN67" s="748"/>
      <c r="PUO67" s="748"/>
      <c r="PUP67" s="748"/>
      <c r="PUQ67" s="748"/>
      <c r="PUR67" s="748"/>
      <c r="PUS67" s="748"/>
      <c r="PUT67" s="748"/>
      <c r="PUU67" s="748"/>
      <c r="PUV67" s="748"/>
      <c r="PUW67" s="748"/>
      <c r="PUX67" s="748"/>
      <c r="PUY67" s="748"/>
      <c r="PUZ67" s="748"/>
      <c r="PVA67" s="748"/>
      <c r="PVB67" s="748"/>
      <c r="PVC67" s="748"/>
      <c r="PVD67" s="748"/>
      <c r="PVE67" s="748"/>
      <c r="PVF67" s="748"/>
      <c r="PVG67" s="748"/>
      <c r="PVH67" s="748"/>
      <c r="PVI67" s="748"/>
      <c r="PVJ67" s="748"/>
      <c r="PVK67" s="748"/>
      <c r="PVL67" s="748"/>
      <c r="PVM67" s="748"/>
      <c r="PVN67" s="748"/>
      <c r="PVO67" s="748"/>
      <c r="PVP67" s="748"/>
      <c r="PVQ67" s="748"/>
      <c r="PVR67" s="748"/>
      <c r="PVS67" s="748"/>
      <c r="PVT67" s="748"/>
      <c r="PVU67" s="748"/>
      <c r="PVV67" s="748"/>
      <c r="PVW67" s="748"/>
      <c r="PVX67" s="748"/>
      <c r="PVY67" s="748"/>
      <c r="PVZ67" s="748"/>
      <c r="PWA67" s="748"/>
      <c r="PWB67" s="748"/>
      <c r="PWC67" s="748"/>
      <c r="PWD67" s="748"/>
      <c r="PWE67" s="748"/>
      <c r="PWF67" s="748"/>
      <c r="PWG67" s="748"/>
      <c r="PWH67" s="748"/>
      <c r="PWI67" s="748"/>
      <c r="PWJ67" s="748"/>
      <c r="PWK67" s="748"/>
      <c r="PWL67" s="748"/>
      <c r="PWM67" s="748"/>
      <c r="PWN67" s="748"/>
      <c r="PWO67" s="748"/>
      <c r="PWP67" s="748"/>
      <c r="PWQ67" s="748"/>
      <c r="PWR67" s="748"/>
      <c r="PWS67" s="748"/>
      <c r="PWT67" s="748"/>
      <c r="PWU67" s="748"/>
      <c r="PWV67" s="748"/>
      <c r="PWW67" s="748"/>
      <c r="PWX67" s="748"/>
      <c r="PWY67" s="748"/>
      <c r="PWZ67" s="748"/>
      <c r="PXA67" s="748"/>
      <c r="PXB67" s="748"/>
      <c r="PXC67" s="748"/>
      <c r="PXD67" s="748"/>
      <c r="PXE67" s="748"/>
      <c r="PXF67" s="748"/>
      <c r="PXG67" s="748"/>
      <c r="PXH67" s="748"/>
      <c r="PXI67" s="748"/>
      <c r="PXJ67" s="748"/>
      <c r="PXK67" s="748"/>
      <c r="PXL67" s="748"/>
      <c r="PXM67" s="748"/>
      <c r="PXN67" s="748"/>
      <c r="PXO67" s="748"/>
      <c r="PXP67" s="748"/>
      <c r="PXQ67" s="748"/>
      <c r="PXR67" s="748"/>
      <c r="PXS67" s="748"/>
      <c r="PXT67" s="748"/>
      <c r="PXU67" s="748"/>
      <c r="PXV67" s="748"/>
      <c r="PXW67" s="748"/>
      <c r="PXX67" s="748"/>
      <c r="PXY67" s="748"/>
      <c r="PXZ67" s="748"/>
      <c r="PYA67" s="748"/>
      <c r="PYB67" s="748"/>
      <c r="PYC67" s="748"/>
      <c r="PYD67" s="748"/>
      <c r="PYE67" s="748"/>
      <c r="PYF67" s="748"/>
      <c r="PYG67" s="748"/>
      <c r="PYH67" s="748"/>
      <c r="PYI67" s="748"/>
      <c r="PYJ67" s="748"/>
      <c r="PYK67" s="748"/>
      <c r="PYL67" s="748"/>
      <c r="PYM67" s="748"/>
      <c r="PYN67" s="748"/>
      <c r="PYO67" s="748"/>
      <c r="PYP67" s="748"/>
      <c r="PYQ67" s="748"/>
      <c r="PYR67" s="748"/>
      <c r="PYS67" s="748"/>
      <c r="PYT67" s="748"/>
      <c r="PYU67" s="748"/>
      <c r="PYV67" s="748"/>
      <c r="PYW67" s="748"/>
      <c r="PYX67" s="748"/>
      <c r="PYY67" s="748"/>
      <c r="PYZ67" s="748"/>
      <c r="PZA67" s="748"/>
      <c r="PZB67" s="748"/>
      <c r="PZC67" s="748"/>
      <c r="PZD67" s="748"/>
      <c r="PZE67" s="748"/>
      <c r="PZF67" s="748"/>
      <c r="PZG67" s="748"/>
      <c r="PZH67" s="748"/>
      <c r="PZI67" s="748"/>
      <c r="PZJ67" s="748"/>
      <c r="PZK67" s="748"/>
      <c r="PZL67" s="748"/>
      <c r="PZM67" s="748"/>
      <c r="PZN67" s="748"/>
      <c r="PZO67" s="748"/>
      <c r="PZP67" s="748"/>
      <c r="PZQ67" s="748"/>
      <c r="PZR67" s="748"/>
      <c r="PZS67" s="748"/>
      <c r="PZT67" s="748"/>
      <c r="PZU67" s="748"/>
      <c r="PZV67" s="748"/>
      <c r="PZW67" s="748"/>
      <c r="PZX67" s="748"/>
      <c r="PZY67" s="748"/>
      <c r="PZZ67" s="748"/>
      <c r="QAA67" s="748"/>
      <c r="QAB67" s="748"/>
      <c r="QAC67" s="748"/>
      <c r="QAD67" s="748"/>
      <c r="QAE67" s="748"/>
      <c r="QAF67" s="748"/>
      <c r="QAG67" s="748"/>
      <c r="QAH67" s="748"/>
      <c r="QAI67" s="748"/>
      <c r="QAJ67" s="748"/>
      <c r="QAK67" s="748"/>
      <c r="QAL67" s="748"/>
      <c r="QAM67" s="748"/>
      <c r="QAN67" s="748"/>
      <c r="QAO67" s="748"/>
      <c r="QAP67" s="748"/>
      <c r="QAQ67" s="748"/>
      <c r="QAR67" s="748"/>
      <c r="QAS67" s="748"/>
      <c r="QAT67" s="748"/>
      <c r="QAU67" s="748"/>
      <c r="QAV67" s="748"/>
      <c r="QAW67" s="748"/>
      <c r="QAX67" s="748"/>
      <c r="QAY67" s="748"/>
      <c r="QAZ67" s="748"/>
      <c r="QBA67" s="748"/>
      <c r="QBB67" s="748"/>
      <c r="QBC67" s="748"/>
      <c r="QBD67" s="748"/>
      <c r="QBE67" s="748"/>
      <c r="QBF67" s="748"/>
      <c r="QBG67" s="748"/>
      <c r="QBH67" s="748"/>
      <c r="QBI67" s="748"/>
      <c r="QBJ67" s="748"/>
      <c r="QBK67" s="748"/>
      <c r="QBL67" s="748"/>
      <c r="QBM67" s="748"/>
      <c r="QBN67" s="748"/>
      <c r="QBO67" s="748"/>
      <c r="QBP67" s="748"/>
      <c r="QBQ67" s="748"/>
      <c r="QBR67" s="748"/>
      <c r="QBS67" s="748"/>
      <c r="QBT67" s="748"/>
      <c r="QBU67" s="748"/>
      <c r="QBV67" s="748"/>
      <c r="QBW67" s="748"/>
      <c r="QBX67" s="748"/>
      <c r="QBY67" s="748"/>
      <c r="QBZ67" s="748"/>
      <c r="QCA67" s="748"/>
      <c r="QCB67" s="748"/>
      <c r="QCC67" s="748"/>
      <c r="QCD67" s="748"/>
      <c r="QCE67" s="748"/>
      <c r="QCF67" s="748"/>
      <c r="QCG67" s="748"/>
      <c r="QCH67" s="748"/>
      <c r="QCI67" s="748"/>
      <c r="QCJ67" s="748"/>
      <c r="QCK67" s="748"/>
      <c r="QCL67" s="748"/>
      <c r="QCM67" s="748"/>
      <c r="QCN67" s="748"/>
      <c r="QCO67" s="748"/>
      <c r="QCP67" s="748"/>
      <c r="QCQ67" s="748"/>
      <c r="QCR67" s="748"/>
      <c r="QCS67" s="748"/>
      <c r="QCT67" s="748"/>
      <c r="QCU67" s="748"/>
      <c r="QCV67" s="748"/>
      <c r="QCW67" s="748"/>
      <c r="QCX67" s="748"/>
      <c r="QCY67" s="748"/>
      <c r="QCZ67" s="748"/>
      <c r="QDA67" s="748"/>
      <c r="QDB67" s="748"/>
      <c r="QDC67" s="748"/>
      <c r="QDD67" s="748"/>
      <c r="QDE67" s="748"/>
      <c r="QDF67" s="748"/>
      <c r="QDG67" s="748"/>
      <c r="QDH67" s="748"/>
      <c r="QDI67" s="748"/>
      <c r="QDJ67" s="748"/>
      <c r="QDK67" s="748"/>
      <c r="QDL67" s="748"/>
      <c r="QDM67" s="748"/>
      <c r="QDN67" s="748"/>
      <c r="QDO67" s="748"/>
      <c r="QDP67" s="748"/>
      <c r="QDQ67" s="748"/>
      <c r="QDR67" s="748"/>
      <c r="QDS67" s="748"/>
      <c r="QDT67" s="748"/>
      <c r="QDU67" s="748"/>
      <c r="QDV67" s="748"/>
      <c r="QDW67" s="748"/>
      <c r="QDX67" s="748"/>
      <c r="QDY67" s="748"/>
      <c r="QDZ67" s="748"/>
      <c r="QEA67" s="748"/>
      <c r="QEB67" s="748"/>
      <c r="QEC67" s="748"/>
      <c r="QED67" s="748"/>
      <c r="QEE67" s="748"/>
      <c r="QEF67" s="748"/>
      <c r="QEG67" s="748"/>
      <c r="QEH67" s="748"/>
      <c r="QEI67" s="748"/>
      <c r="QEJ67" s="748"/>
      <c r="QEK67" s="748"/>
      <c r="QEL67" s="748"/>
      <c r="QEM67" s="748"/>
      <c r="QEN67" s="748"/>
      <c r="QEO67" s="748"/>
      <c r="QEP67" s="748"/>
      <c r="QEQ67" s="748"/>
      <c r="QER67" s="748"/>
      <c r="QES67" s="748"/>
      <c r="QET67" s="748"/>
      <c r="QEU67" s="748"/>
      <c r="QEV67" s="748"/>
      <c r="QEW67" s="748"/>
      <c r="QEX67" s="748"/>
      <c r="QEY67" s="748"/>
      <c r="QEZ67" s="748"/>
      <c r="QFA67" s="748"/>
      <c r="QFB67" s="748"/>
      <c r="QFC67" s="748"/>
      <c r="QFD67" s="748"/>
      <c r="QFE67" s="748"/>
      <c r="QFF67" s="748"/>
      <c r="QFG67" s="748"/>
      <c r="QFH67" s="748"/>
      <c r="QFI67" s="748"/>
      <c r="QFJ67" s="748"/>
      <c r="QFK67" s="748"/>
      <c r="QFL67" s="748"/>
      <c r="QFM67" s="748"/>
      <c r="QFN67" s="748"/>
      <c r="QFO67" s="748"/>
      <c r="QFP67" s="748"/>
      <c r="QFQ67" s="748"/>
      <c r="QFR67" s="748"/>
      <c r="QFS67" s="748"/>
      <c r="QFT67" s="748"/>
      <c r="QFU67" s="748"/>
      <c r="QFV67" s="748"/>
      <c r="QFW67" s="748"/>
      <c r="QFX67" s="748"/>
      <c r="QFY67" s="748"/>
      <c r="QFZ67" s="748"/>
      <c r="QGA67" s="748"/>
      <c r="QGB67" s="748"/>
      <c r="QGC67" s="748"/>
      <c r="QGD67" s="748"/>
      <c r="QGE67" s="748"/>
      <c r="QGF67" s="748"/>
      <c r="QGG67" s="748"/>
      <c r="QGH67" s="748"/>
      <c r="QGI67" s="748"/>
      <c r="QGJ67" s="748"/>
      <c r="QGK67" s="748"/>
      <c r="QGL67" s="748"/>
      <c r="QGM67" s="748"/>
      <c r="QGN67" s="748"/>
      <c r="QGO67" s="748"/>
      <c r="QGP67" s="748"/>
      <c r="QGQ67" s="748"/>
      <c r="QGR67" s="748"/>
      <c r="QGS67" s="748"/>
      <c r="QGT67" s="748"/>
      <c r="QGU67" s="748"/>
      <c r="QGV67" s="748"/>
      <c r="QGW67" s="748"/>
      <c r="QGX67" s="748"/>
      <c r="QGY67" s="748"/>
      <c r="QGZ67" s="748"/>
      <c r="QHA67" s="748"/>
      <c r="QHB67" s="748"/>
      <c r="QHC67" s="748"/>
      <c r="QHD67" s="748"/>
      <c r="QHE67" s="748"/>
      <c r="QHF67" s="748"/>
      <c r="QHG67" s="748"/>
      <c r="QHH67" s="748"/>
      <c r="QHI67" s="748"/>
      <c r="QHJ67" s="748"/>
      <c r="QHK67" s="748"/>
      <c r="QHL67" s="748"/>
      <c r="QHM67" s="748"/>
      <c r="QHN67" s="748"/>
      <c r="QHO67" s="748"/>
      <c r="QHP67" s="748"/>
      <c r="QHQ67" s="748"/>
      <c r="QHR67" s="748"/>
      <c r="QHS67" s="748"/>
      <c r="QHT67" s="748"/>
      <c r="QHU67" s="748"/>
      <c r="QHV67" s="748"/>
      <c r="QHW67" s="748"/>
      <c r="QHX67" s="748"/>
      <c r="QHY67" s="748"/>
      <c r="QHZ67" s="748"/>
      <c r="QIA67" s="748"/>
      <c r="QIB67" s="748"/>
      <c r="QIC67" s="748"/>
      <c r="QID67" s="748"/>
      <c r="QIE67" s="748"/>
      <c r="QIF67" s="748"/>
      <c r="QIG67" s="748"/>
      <c r="QIH67" s="748"/>
      <c r="QII67" s="748"/>
      <c r="QIJ67" s="748"/>
      <c r="QIK67" s="748"/>
      <c r="QIL67" s="748"/>
      <c r="QIM67" s="748"/>
      <c r="QIN67" s="748"/>
      <c r="QIO67" s="748"/>
      <c r="QIP67" s="748"/>
      <c r="QIQ67" s="748"/>
      <c r="QIR67" s="748"/>
      <c r="QIS67" s="748"/>
      <c r="QIT67" s="748"/>
      <c r="QIU67" s="748"/>
      <c r="QIV67" s="748"/>
      <c r="QIW67" s="748"/>
      <c r="QIX67" s="748"/>
      <c r="QIY67" s="748"/>
      <c r="QIZ67" s="748"/>
      <c r="QJA67" s="748"/>
      <c r="QJB67" s="748"/>
      <c r="QJC67" s="748"/>
      <c r="QJD67" s="748"/>
      <c r="QJE67" s="748"/>
      <c r="QJF67" s="748"/>
      <c r="QJG67" s="748"/>
      <c r="QJH67" s="748"/>
      <c r="QJI67" s="748"/>
      <c r="QJJ67" s="748"/>
      <c r="QJK67" s="748"/>
      <c r="QJL67" s="748"/>
      <c r="QJM67" s="748"/>
      <c r="QJN67" s="748"/>
      <c r="QJO67" s="748"/>
      <c r="QJP67" s="748"/>
      <c r="QJQ67" s="748"/>
      <c r="QJR67" s="748"/>
      <c r="QJS67" s="748"/>
      <c r="QJT67" s="748"/>
      <c r="QJU67" s="748"/>
      <c r="QJV67" s="748"/>
      <c r="QJW67" s="748"/>
      <c r="QJX67" s="748"/>
      <c r="QJY67" s="748"/>
      <c r="QJZ67" s="748"/>
      <c r="QKA67" s="748"/>
      <c r="QKB67" s="748"/>
      <c r="QKC67" s="748"/>
      <c r="QKD67" s="748"/>
      <c r="QKE67" s="748"/>
      <c r="QKF67" s="748"/>
      <c r="QKG67" s="748"/>
      <c r="QKH67" s="748"/>
      <c r="QKI67" s="748"/>
      <c r="QKJ67" s="748"/>
      <c r="QKK67" s="748"/>
      <c r="QKL67" s="748"/>
      <c r="QKM67" s="748"/>
      <c r="QKN67" s="748"/>
      <c r="QKO67" s="748"/>
      <c r="QKP67" s="748"/>
      <c r="QKQ67" s="748"/>
      <c r="QKR67" s="748"/>
      <c r="QKS67" s="748"/>
      <c r="QKT67" s="748"/>
      <c r="QKU67" s="748"/>
      <c r="QKV67" s="748"/>
      <c r="QKW67" s="748"/>
      <c r="QKX67" s="748"/>
      <c r="QKY67" s="748"/>
      <c r="QKZ67" s="748"/>
      <c r="QLA67" s="748"/>
      <c r="QLB67" s="748"/>
      <c r="QLC67" s="748"/>
      <c r="QLD67" s="748"/>
      <c r="QLE67" s="748"/>
      <c r="QLF67" s="748"/>
      <c r="QLG67" s="748"/>
      <c r="QLH67" s="748"/>
      <c r="QLI67" s="748"/>
      <c r="QLJ67" s="748"/>
      <c r="QLK67" s="748"/>
      <c r="QLL67" s="748"/>
      <c r="QLM67" s="748"/>
      <c r="QLN67" s="748"/>
      <c r="QLO67" s="748"/>
      <c r="QLP67" s="748"/>
      <c r="QLQ67" s="748"/>
      <c r="QLR67" s="748"/>
      <c r="QLS67" s="748"/>
      <c r="QLT67" s="748"/>
      <c r="QLU67" s="748"/>
      <c r="QLV67" s="748"/>
      <c r="QLW67" s="748"/>
      <c r="QLX67" s="748"/>
      <c r="QLY67" s="748"/>
      <c r="QLZ67" s="748"/>
      <c r="QMA67" s="748"/>
      <c r="QMB67" s="748"/>
      <c r="QMC67" s="748"/>
      <c r="QMD67" s="748"/>
      <c r="QME67" s="748"/>
      <c r="QMF67" s="748"/>
      <c r="QMG67" s="748"/>
      <c r="QMH67" s="748"/>
      <c r="QMI67" s="748"/>
      <c r="QMJ67" s="748"/>
      <c r="QMK67" s="748"/>
      <c r="QML67" s="748"/>
      <c r="QMM67" s="748"/>
      <c r="QMN67" s="748"/>
      <c r="QMO67" s="748"/>
      <c r="QMP67" s="748"/>
      <c r="QMQ67" s="748"/>
      <c r="QMR67" s="748"/>
      <c r="QMS67" s="748"/>
      <c r="QMT67" s="748"/>
      <c r="QMU67" s="748"/>
      <c r="QMV67" s="748"/>
      <c r="QMW67" s="748"/>
      <c r="QMX67" s="748"/>
      <c r="QMY67" s="748"/>
      <c r="QMZ67" s="748"/>
      <c r="QNA67" s="748"/>
      <c r="QNB67" s="748"/>
      <c r="QNC67" s="748"/>
      <c r="QND67" s="748"/>
      <c r="QNE67" s="748"/>
      <c r="QNF67" s="748"/>
      <c r="QNG67" s="748"/>
      <c r="QNH67" s="748"/>
      <c r="QNI67" s="748"/>
      <c r="QNJ67" s="748"/>
      <c r="QNK67" s="748"/>
      <c r="QNL67" s="748"/>
      <c r="QNM67" s="748"/>
      <c r="QNN67" s="748"/>
      <c r="QNO67" s="748"/>
      <c r="QNP67" s="748"/>
      <c r="QNQ67" s="748"/>
      <c r="QNR67" s="748"/>
      <c r="QNS67" s="748"/>
      <c r="QNT67" s="748"/>
      <c r="QNU67" s="748"/>
      <c r="QNV67" s="748"/>
      <c r="QNW67" s="748"/>
      <c r="QNX67" s="748"/>
      <c r="QNY67" s="748"/>
      <c r="QNZ67" s="748"/>
      <c r="QOA67" s="748"/>
      <c r="QOB67" s="748"/>
      <c r="QOC67" s="748"/>
      <c r="QOD67" s="748"/>
      <c r="QOE67" s="748"/>
      <c r="QOF67" s="748"/>
      <c r="QOG67" s="748"/>
      <c r="QOH67" s="748"/>
      <c r="QOI67" s="748"/>
      <c r="QOJ67" s="748"/>
      <c r="QOK67" s="748"/>
      <c r="QOL67" s="748"/>
      <c r="QOM67" s="748"/>
      <c r="QON67" s="748"/>
      <c r="QOO67" s="748"/>
      <c r="QOP67" s="748"/>
      <c r="QOQ67" s="748"/>
      <c r="QOR67" s="748"/>
      <c r="QOS67" s="748"/>
      <c r="QOT67" s="748"/>
      <c r="QOU67" s="748"/>
      <c r="QOV67" s="748"/>
      <c r="QOW67" s="748"/>
      <c r="QOX67" s="748"/>
      <c r="QOY67" s="748"/>
      <c r="QOZ67" s="748"/>
      <c r="QPA67" s="748"/>
      <c r="QPB67" s="748"/>
      <c r="QPC67" s="748"/>
      <c r="QPD67" s="748"/>
      <c r="QPE67" s="748"/>
      <c r="QPF67" s="748"/>
      <c r="QPG67" s="748"/>
      <c r="QPH67" s="748"/>
      <c r="QPI67" s="748"/>
      <c r="QPJ67" s="748"/>
      <c r="QPK67" s="748"/>
      <c r="QPL67" s="748"/>
      <c r="QPM67" s="748"/>
      <c r="QPN67" s="748"/>
      <c r="QPO67" s="748"/>
      <c r="QPP67" s="748"/>
      <c r="QPQ67" s="748"/>
      <c r="QPR67" s="748"/>
      <c r="QPS67" s="748"/>
      <c r="QPT67" s="748"/>
      <c r="QPU67" s="748"/>
      <c r="QPV67" s="748"/>
      <c r="QPW67" s="748"/>
      <c r="QPX67" s="748"/>
      <c r="QPY67" s="748"/>
      <c r="QPZ67" s="748"/>
      <c r="QQA67" s="748"/>
      <c r="QQB67" s="748"/>
      <c r="QQC67" s="748"/>
      <c r="QQD67" s="748"/>
      <c r="QQE67" s="748"/>
      <c r="QQF67" s="748"/>
      <c r="QQG67" s="748"/>
      <c r="QQH67" s="748"/>
      <c r="QQI67" s="748"/>
      <c r="QQJ67" s="748"/>
      <c r="QQK67" s="748"/>
      <c r="QQL67" s="748"/>
      <c r="QQM67" s="748"/>
      <c r="QQN67" s="748"/>
      <c r="QQO67" s="748"/>
      <c r="QQP67" s="748"/>
      <c r="QQQ67" s="748"/>
      <c r="QQR67" s="748"/>
      <c r="QQS67" s="748"/>
      <c r="QQT67" s="748"/>
      <c r="QQU67" s="748"/>
      <c r="QQV67" s="748"/>
      <c r="QQW67" s="748"/>
      <c r="QQX67" s="748"/>
      <c r="QQY67" s="748"/>
      <c r="QQZ67" s="748"/>
      <c r="QRA67" s="748"/>
      <c r="QRB67" s="748"/>
      <c r="QRC67" s="748"/>
      <c r="QRD67" s="748"/>
      <c r="QRE67" s="748"/>
      <c r="QRF67" s="748"/>
      <c r="QRG67" s="748"/>
      <c r="QRH67" s="748"/>
      <c r="QRI67" s="748"/>
      <c r="QRJ67" s="748"/>
      <c r="QRK67" s="748"/>
      <c r="QRL67" s="748"/>
      <c r="QRM67" s="748"/>
      <c r="QRN67" s="748"/>
      <c r="QRO67" s="748"/>
      <c r="QRP67" s="748"/>
      <c r="QRQ67" s="748"/>
      <c r="QRR67" s="748"/>
      <c r="QRS67" s="748"/>
      <c r="QRT67" s="748"/>
      <c r="QRU67" s="748"/>
      <c r="QRV67" s="748"/>
      <c r="QRW67" s="748"/>
      <c r="QRX67" s="748"/>
      <c r="QRY67" s="748"/>
      <c r="QRZ67" s="748"/>
      <c r="QSA67" s="748"/>
      <c r="QSB67" s="748"/>
      <c r="QSC67" s="748"/>
      <c r="QSD67" s="748"/>
      <c r="QSE67" s="748"/>
      <c r="QSF67" s="748"/>
      <c r="QSG67" s="748"/>
      <c r="QSH67" s="748"/>
      <c r="QSI67" s="748"/>
      <c r="QSJ67" s="748"/>
      <c r="QSK67" s="748"/>
      <c r="QSL67" s="748"/>
      <c r="QSM67" s="748"/>
      <c r="QSN67" s="748"/>
      <c r="QSO67" s="748"/>
      <c r="QSP67" s="748"/>
      <c r="QSQ67" s="748"/>
      <c r="QSR67" s="748"/>
      <c r="QSS67" s="748"/>
      <c r="QST67" s="748"/>
      <c r="QSU67" s="748"/>
      <c r="QSV67" s="748"/>
      <c r="QSW67" s="748"/>
      <c r="QSX67" s="748"/>
      <c r="QSY67" s="748"/>
      <c r="QSZ67" s="748"/>
      <c r="QTA67" s="748"/>
      <c r="QTB67" s="748"/>
      <c r="QTC67" s="748"/>
      <c r="QTD67" s="748"/>
      <c r="QTE67" s="748"/>
      <c r="QTF67" s="748"/>
      <c r="QTG67" s="748"/>
      <c r="QTH67" s="748"/>
      <c r="QTI67" s="748"/>
      <c r="QTJ67" s="748"/>
      <c r="QTK67" s="748"/>
      <c r="QTL67" s="748"/>
      <c r="QTM67" s="748"/>
      <c r="QTN67" s="748"/>
      <c r="QTO67" s="748"/>
      <c r="QTP67" s="748"/>
      <c r="QTQ67" s="748"/>
      <c r="QTR67" s="748"/>
      <c r="QTS67" s="748"/>
      <c r="QTT67" s="748"/>
      <c r="QTU67" s="748"/>
      <c r="QTV67" s="748"/>
      <c r="QTW67" s="748"/>
      <c r="QTX67" s="748"/>
      <c r="QTY67" s="748"/>
      <c r="QTZ67" s="748"/>
      <c r="QUA67" s="748"/>
      <c r="QUB67" s="748"/>
      <c r="QUC67" s="748"/>
      <c r="QUD67" s="748"/>
      <c r="QUE67" s="748"/>
      <c r="QUF67" s="748"/>
      <c r="QUG67" s="748"/>
      <c r="QUH67" s="748"/>
      <c r="QUI67" s="748"/>
      <c r="QUJ67" s="748"/>
      <c r="QUK67" s="748"/>
      <c r="QUL67" s="748"/>
      <c r="QUM67" s="748"/>
      <c r="QUN67" s="748"/>
      <c r="QUO67" s="748"/>
      <c r="QUP67" s="748"/>
      <c r="QUQ67" s="748"/>
      <c r="QUR67" s="748"/>
      <c r="QUS67" s="748"/>
      <c r="QUT67" s="748"/>
      <c r="QUU67" s="748"/>
      <c r="QUV67" s="748"/>
      <c r="QUW67" s="748"/>
      <c r="QUX67" s="748"/>
      <c r="QUY67" s="748"/>
      <c r="QUZ67" s="748"/>
      <c r="QVA67" s="748"/>
      <c r="QVB67" s="748"/>
      <c r="QVC67" s="748"/>
      <c r="QVD67" s="748"/>
      <c r="QVE67" s="748"/>
      <c r="QVF67" s="748"/>
      <c r="QVG67" s="748"/>
      <c r="QVH67" s="748"/>
      <c r="QVI67" s="748"/>
      <c r="QVJ67" s="748"/>
      <c r="QVK67" s="748"/>
      <c r="QVL67" s="748"/>
      <c r="QVM67" s="748"/>
      <c r="QVN67" s="748"/>
      <c r="QVO67" s="748"/>
      <c r="QVP67" s="748"/>
      <c r="QVQ67" s="748"/>
      <c r="QVR67" s="748"/>
      <c r="QVS67" s="748"/>
      <c r="QVT67" s="748"/>
      <c r="QVU67" s="748"/>
      <c r="QVV67" s="748"/>
      <c r="QVW67" s="748"/>
      <c r="QVX67" s="748"/>
      <c r="QVY67" s="748"/>
      <c r="QVZ67" s="748"/>
      <c r="QWA67" s="748"/>
      <c r="QWB67" s="748"/>
      <c r="QWC67" s="748"/>
      <c r="QWD67" s="748"/>
      <c r="QWE67" s="748"/>
      <c r="QWF67" s="748"/>
      <c r="QWG67" s="748"/>
      <c r="QWH67" s="748"/>
      <c r="QWI67" s="748"/>
      <c r="QWJ67" s="748"/>
      <c r="QWK67" s="748"/>
      <c r="QWL67" s="748"/>
      <c r="QWM67" s="748"/>
      <c r="QWN67" s="748"/>
      <c r="QWO67" s="748"/>
      <c r="QWP67" s="748"/>
      <c r="QWQ67" s="748"/>
      <c r="QWR67" s="748"/>
      <c r="QWS67" s="748"/>
      <c r="QWT67" s="748"/>
      <c r="QWU67" s="748"/>
      <c r="QWV67" s="748"/>
      <c r="QWW67" s="748"/>
      <c r="QWX67" s="748"/>
      <c r="QWY67" s="748"/>
      <c r="QWZ67" s="748"/>
      <c r="QXA67" s="748"/>
      <c r="QXB67" s="748"/>
      <c r="QXC67" s="748"/>
      <c r="QXD67" s="748"/>
      <c r="QXE67" s="748"/>
      <c r="QXF67" s="748"/>
      <c r="QXG67" s="748"/>
      <c r="QXH67" s="748"/>
      <c r="QXI67" s="748"/>
      <c r="QXJ67" s="748"/>
      <c r="QXK67" s="748"/>
      <c r="QXL67" s="748"/>
      <c r="QXM67" s="748"/>
      <c r="QXN67" s="748"/>
      <c r="QXO67" s="748"/>
      <c r="QXP67" s="748"/>
      <c r="QXQ67" s="748"/>
      <c r="QXR67" s="748"/>
      <c r="QXS67" s="748"/>
      <c r="QXT67" s="748"/>
      <c r="QXU67" s="748"/>
      <c r="QXV67" s="748"/>
      <c r="QXW67" s="748"/>
      <c r="QXX67" s="748"/>
      <c r="QXY67" s="748"/>
      <c r="QXZ67" s="748"/>
      <c r="QYA67" s="748"/>
      <c r="QYB67" s="748"/>
      <c r="QYC67" s="748"/>
      <c r="QYD67" s="748"/>
      <c r="QYE67" s="748"/>
      <c r="QYF67" s="748"/>
      <c r="QYG67" s="748"/>
      <c r="QYH67" s="748"/>
      <c r="QYI67" s="748"/>
      <c r="QYJ67" s="748"/>
      <c r="QYK67" s="748"/>
      <c r="QYL67" s="748"/>
      <c r="QYM67" s="748"/>
      <c r="QYN67" s="748"/>
      <c r="QYO67" s="748"/>
      <c r="QYP67" s="748"/>
      <c r="QYQ67" s="748"/>
      <c r="QYR67" s="748"/>
      <c r="QYS67" s="748"/>
      <c r="QYT67" s="748"/>
      <c r="QYU67" s="748"/>
      <c r="QYV67" s="748"/>
      <c r="QYW67" s="748"/>
      <c r="QYX67" s="748"/>
      <c r="QYY67" s="748"/>
      <c r="QYZ67" s="748"/>
      <c r="QZA67" s="748"/>
      <c r="QZB67" s="748"/>
      <c r="QZC67" s="748"/>
      <c r="QZD67" s="748"/>
      <c r="QZE67" s="748"/>
      <c r="QZF67" s="748"/>
      <c r="QZG67" s="748"/>
      <c r="QZH67" s="748"/>
      <c r="QZI67" s="748"/>
      <c r="QZJ67" s="748"/>
      <c r="QZK67" s="748"/>
      <c r="QZL67" s="748"/>
      <c r="QZM67" s="748"/>
      <c r="QZN67" s="748"/>
      <c r="QZO67" s="748"/>
      <c r="QZP67" s="748"/>
      <c r="QZQ67" s="748"/>
      <c r="QZR67" s="748"/>
      <c r="QZS67" s="748"/>
      <c r="QZT67" s="748"/>
      <c r="QZU67" s="748"/>
      <c r="QZV67" s="748"/>
      <c r="QZW67" s="748"/>
      <c r="QZX67" s="748"/>
      <c r="QZY67" s="748"/>
      <c r="QZZ67" s="748"/>
      <c r="RAA67" s="748"/>
      <c r="RAB67" s="748"/>
      <c r="RAC67" s="748"/>
      <c r="RAD67" s="748"/>
      <c r="RAE67" s="748"/>
      <c r="RAF67" s="748"/>
      <c r="RAG67" s="748"/>
      <c r="RAH67" s="748"/>
      <c r="RAI67" s="748"/>
      <c r="RAJ67" s="748"/>
      <c r="RAK67" s="748"/>
      <c r="RAL67" s="748"/>
      <c r="RAM67" s="748"/>
      <c r="RAN67" s="748"/>
      <c r="RAO67" s="748"/>
      <c r="RAP67" s="748"/>
      <c r="RAQ67" s="748"/>
      <c r="RAR67" s="748"/>
      <c r="RAS67" s="748"/>
      <c r="RAT67" s="748"/>
      <c r="RAU67" s="748"/>
      <c r="RAV67" s="748"/>
      <c r="RAW67" s="748"/>
      <c r="RAX67" s="748"/>
      <c r="RAY67" s="748"/>
      <c r="RAZ67" s="748"/>
      <c r="RBA67" s="748"/>
      <c r="RBB67" s="748"/>
      <c r="RBC67" s="748"/>
      <c r="RBD67" s="748"/>
      <c r="RBE67" s="748"/>
      <c r="RBF67" s="748"/>
      <c r="RBG67" s="748"/>
      <c r="RBH67" s="748"/>
      <c r="RBI67" s="748"/>
      <c r="RBJ67" s="748"/>
      <c r="RBK67" s="748"/>
      <c r="RBL67" s="748"/>
      <c r="RBM67" s="748"/>
      <c r="RBN67" s="748"/>
      <c r="RBO67" s="748"/>
      <c r="RBP67" s="748"/>
      <c r="RBQ67" s="748"/>
      <c r="RBR67" s="748"/>
      <c r="RBS67" s="748"/>
      <c r="RBT67" s="748"/>
      <c r="RBU67" s="748"/>
      <c r="RBV67" s="748"/>
      <c r="RBW67" s="748"/>
      <c r="RBX67" s="748"/>
      <c r="RBY67" s="748"/>
      <c r="RBZ67" s="748"/>
      <c r="RCA67" s="748"/>
      <c r="RCB67" s="748"/>
      <c r="RCC67" s="748"/>
      <c r="RCD67" s="748"/>
      <c r="RCE67" s="748"/>
      <c r="RCF67" s="748"/>
      <c r="RCG67" s="748"/>
      <c r="RCH67" s="748"/>
      <c r="RCI67" s="748"/>
      <c r="RCJ67" s="748"/>
      <c r="RCK67" s="748"/>
      <c r="RCL67" s="748"/>
      <c r="RCM67" s="748"/>
      <c r="RCN67" s="748"/>
      <c r="RCO67" s="748"/>
      <c r="RCP67" s="748"/>
      <c r="RCQ67" s="748"/>
      <c r="RCR67" s="748"/>
      <c r="RCS67" s="748"/>
      <c r="RCT67" s="748"/>
      <c r="RCU67" s="748"/>
      <c r="RCV67" s="748"/>
      <c r="RCW67" s="748"/>
      <c r="RCX67" s="748"/>
      <c r="RCY67" s="748"/>
      <c r="RCZ67" s="748"/>
      <c r="RDA67" s="748"/>
      <c r="RDB67" s="748"/>
      <c r="RDC67" s="748"/>
      <c r="RDD67" s="748"/>
      <c r="RDE67" s="748"/>
      <c r="RDF67" s="748"/>
      <c r="RDG67" s="748"/>
      <c r="RDH67" s="748"/>
      <c r="RDI67" s="748"/>
      <c r="RDJ67" s="748"/>
      <c r="RDK67" s="748"/>
      <c r="RDL67" s="748"/>
      <c r="RDM67" s="748"/>
      <c r="RDN67" s="748"/>
      <c r="RDO67" s="748"/>
      <c r="RDP67" s="748"/>
      <c r="RDQ67" s="748"/>
      <c r="RDR67" s="748"/>
      <c r="RDS67" s="748"/>
      <c r="RDT67" s="748"/>
      <c r="RDU67" s="748"/>
      <c r="RDV67" s="748"/>
      <c r="RDW67" s="748"/>
      <c r="RDX67" s="748"/>
      <c r="RDY67" s="748"/>
      <c r="RDZ67" s="748"/>
      <c r="REA67" s="748"/>
      <c r="REB67" s="748"/>
      <c r="REC67" s="748"/>
      <c r="RED67" s="748"/>
      <c r="REE67" s="748"/>
      <c r="REF67" s="748"/>
      <c r="REG67" s="748"/>
      <c r="REH67" s="748"/>
      <c r="REI67" s="748"/>
      <c r="REJ67" s="748"/>
      <c r="REK67" s="748"/>
      <c r="REL67" s="748"/>
      <c r="REM67" s="748"/>
      <c r="REN67" s="748"/>
      <c r="REO67" s="748"/>
      <c r="REP67" s="748"/>
      <c r="REQ67" s="748"/>
      <c r="RER67" s="748"/>
      <c r="RES67" s="748"/>
      <c r="RET67" s="748"/>
      <c r="REU67" s="748"/>
      <c r="REV67" s="748"/>
      <c r="REW67" s="748"/>
      <c r="REX67" s="748"/>
      <c r="REY67" s="748"/>
      <c r="REZ67" s="748"/>
      <c r="RFA67" s="748"/>
      <c r="RFB67" s="748"/>
      <c r="RFC67" s="748"/>
      <c r="RFD67" s="748"/>
      <c r="RFE67" s="748"/>
      <c r="RFF67" s="748"/>
      <c r="RFG67" s="748"/>
      <c r="RFH67" s="748"/>
      <c r="RFI67" s="748"/>
      <c r="RFJ67" s="748"/>
      <c r="RFK67" s="748"/>
      <c r="RFL67" s="748"/>
      <c r="RFM67" s="748"/>
      <c r="RFN67" s="748"/>
      <c r="RFO67" s="748"/>
      <c r="RFP67" s="748"/>
      <c r="RFQ67" s="748"/>
      <c r="RFR67" s="748"/>
      <c r="RFS67" s="748"/>
      <c r="RFT67" s="748"/>
      <c r="RFU67" s="748"/>
      <c r="RFV67" s="748"/>
      <c r="RFW67" s="748"/>
      <c r="RFX67" s="748"/>
      <c r="RFY67" s="748"/>
      <c r="RFZ67" s="748"/>
      <c r="RGA67" s="748"/>
      <c r="RGB67" s="748"/>
      <c r="RGC67" s="748"/>
      <c r="RGD67" s="748"/>
      <c r="RGE67" s="748"/>
      <c r="RGF67" s="748"/>
      <c r="RGG67" s="748"/>
      <c r="RGH67" s="748"/>
      <c r="RGI67" s="748"/>
      <c r="RGJ67" s="748"/>
      <c r="RGK67" s="748"/>
      <c r="RGL67" s="748"/>
      <c r="RGM67" s="748"/>
      <c r="RGN67" s="748"/>
      <c r="RGO67" s="748"/>
      <c r="RGP67" s="748"/>
      <c r="RGQ67" s="748"/>
      <c r="RGR67" s="748"/>
      <c r="RGS67" s="748"/>
      <c r="RGT67" s="748"/>
      <c r="RGU67" s="748"/>
      <c r="RGV67" s="748"/>
      <c r="RGW67" s="748"/>
      <c r="RGX67" s="748"/>
      <c r="RGY67" s="748"/>
      <c r="RGZ67" s="748"/>
      <c r="RHA67" s="748"/>
      <c r="RHB67" s="748"/>
      <c r="RHC67" s="748"/>
      <c r="RHD67" s="748"/>
      <c r="RHE67" s="748"/>
      <c r="RHF67" s="748"/>
      <c r="RHG67" s="748"/>
      <c r="RHH67" s="748"/>
      <c r="RHI67" s="748"/>
      <c r="RHJ67" s="748"/>
      <c r="RHK67" s="748"/>
      <c r="RHL67" s="748"/>
      <c r="RHM67" s="748"/>
      <c r="RHN67" s="748"/>
      <c r="RHO67" s="748"/>
      <c r="RHP67" s="748"/>
      <c r="RHQ67" s="748"/>
      <c r="RHR67" s="748"/>
      <c r="RHS67" s="748"/>
      <c r="RHT67" s="748"/>
      <c r="RHU67" s="748"/>
      <c r="RHV67" s="748"/>
      <c r="RHW67" s="748"/>
      <c r="RHX67" s="748"/>
      <c r="RHY67" s="748"/>
      <c r="RHZ67" s="748"/>
      <c r="RIA67" s="748"/>
      <c r="RIB67" s="748"/>
      <c r="RIC67" s="748"/>
      <c r="RID67" s="748"/>
      <c r="RIE67" s="748"/>
      <c r="RIF67" s="748"/>
      <c r="RIG67" s="748"/>
      <c r="RIH67" s="748"/>
      <c r="RII67" s="748"/>
      <c r="RIJ67" s="748"/>
      <c r="RIK67" s="748"/>
      <c r="RIL67" s="748"/>
      <c r="RIM67" s="748"/>
      <c r="RIN67" s="748"/>
      <c r="RIO67" s="748"/>
      <c r="RIP67" s="748"/>
      <c r="RIQ67" s="748"/>
      <c r="RIR67" s="748"/>
      <c r="RIS67" s="748"/>
      <c r="RIT67" s="748"/>
      <c r="RIU67" s="748"/>
      <c r="RIV67" s="748"/>
      <c r="RIW67" s="748"/>
      <c r="RIX67" s="748"/>
      <c r="RIY67" s="748"/>
      <c r="RIZ67" s="748"/>
      <c r="RJA67" s="748"/>
      <c r="RJB67" s="748"/>
      <c r="RJC67" s="748"/>
      <c r="RJD67" s="748"/>
      <c r="RJE67" s="748"/>
      <c r="RJF67" s="748"/>
      <c r="RJG67" s="748"/>
      <c r="RJH67" s="748"/>
      <c r="RJI67" s="748"/>
      <c r="RJJ67" s="748"/>
      <c r="RJK67" s="748"/>
      <c r="RJL67" s="748"/>
      <c r="RJM67" s="748"/>
      <c r="RJN67" s="748"/>
      <c r="RJO67" s="748"/>
      <c r="RJP67" s="748"/>
      <c r="RJQ67" s="748"/>
      <c r="RJR67" s="748"/>
      <c r="RJS67" s="748"/>
      <c r="RJT67" s="748"/>
      <c r="RJU67" s="748"/>
      <c r="RJV67" s="748"/>
      <c r="RJW67" s="748"/>
      <c r="RJX67" s="748"/>
      <c r="RJY67" s="748"/>
      <c r="RJZ67" s="748"/>
      <c r="RKA67" s="748"/>
      <c r="RKB67" s="748"/>
      <c r="RKC67" s="748"/>
      <c r="RKD67" s="748"/>
      <c r="RKE67" s="748"/>
      <c r="RKF67" s="748"/>
      <c r="RKG67" s="748"/>
      <c r="RKH67" s="748"/>
      <c r="RKI67" s="748"/>
      <c r="RKJ67" s="748"/>
      <c r="RKK67" s="748"/>
      <c r="RKL67" s="748"/>
      <c r="RKM67" s="748"/>
      <c r="RKN67" s="748"/>
      <c r="RKO67" s="748"/>
      <c r="RKP67" s="748"/>
      <c r="RKQ67" s="748"/>
      <c r="RKR67" s="748"/>
      <c r="RKS67" s="748"/>
      <c r="RKT67" s="748"/>
      <c r="RKU67" s="748"/>
      <c r="RKV67" s="748"/>
      <c r="RKW67" s="748"/>
      <c r="RKX67" s="748"/>
      <c r="RKY67" s="748"/>
      <c r="RKZ67" s="748"/>
      <c r="RLA67" s="748"/>
      <c r="RLB67" s="748"/>
      <c r="RLC67" s="748"/>
      <c r="RLD67" s="748"/>
      <c r="RLE67" s="748"/>
      <c r="RLF67" s="748"/>
      <c r="RLG67" s="748"/>
      <c r="RLH67" s="748"/>
      <c r="RLI67" s="748"/>
      <c r="RLJ67" s="748"/>
      <c r="RLK67" s="748"/>
      <c r="RLL67" s="748"/>
      <c r="RLM67" s="748"/>
      <c r="RLN67" s="748"/>
      <c r="RLO67" s="748"/>
      <c r="RLP67" s="748"/>
      <c r="RLQ67" s="748"/>
      <c r="RLR67" s="748"/>
      <c r="RLS67" s="748"/>
      <c r="RLT67" s="748"/>
      <c r="RLU67" s="748"/>
      <c r="RLV67" s="748"/>
      <c r="RLW67" s="748"/>
      <c r="RLX67" s="748"/>
      <c r="RLY67" s="748"/>
      <c r="RLZ67" s="748"/>
      <c r="RMA67" s="748"/>
      <c r="RMB67" s="748"/>
      <c r="RMC67" s="748"/>
      <c r="RMD67" s="748"/>
      <c r="RME67" s="748"/>
      <c r="RMF67" s="748"/>
      <c r="RMG67" s="748"/>
      <c r="RMH67" s="748"/>
      <c r="RMI67" s="748"/>
      <c r="RMJ67" s="748"/>
      <c r="RMK67" s="748"/>
      <c r="RML67" s="748"/>
      <c r="RMM67" s="748"/>
      <c r="RMN67" s="748"/>
      <c r="RMO67" s="748"/>
      <c r="RMP67" s="748"/>
      <c r="RMQ67" s="748"/>
      <c r="RMR67" s="748"/>
      <c r="RMS67" s="748"/>
      <c r="RMT67" s="748"/>
      <c r="RMU67" s="748"/>
      <c r="RMV67" s="748"/>
      <c r="RMW67" s="748"/>
      <c r="RMX67" s="748"/>
      <c r="RMY67" s="748"/>
      <c r="RMZ67" s="748"/>
      <c r="RNA67" s="748"/>
      <c r="RNB67" s="748"/>
      <c r="RNC67" s="748"/>
      <c r="RND67" s="748"/>
      <c r="RNE67" s="748"/>
      <c r="RNF67" s="748"/>
      <c r="RNG67" s="748"/>
      <c r="RNH67" s="748"/>
      <c r="RNI67" s="748"/>
      <c r="RNJ67" s="748"/>
      <c r="RNK67" s="748"/>
      <c r="RNL67" s="748"/>
      <c r="RNM67" s="748"/>
      <c r="RNN67" s="748"/>
      <c r="RNO67" s="748"/>
      <c r="RNP67" s="748"/>
      <c r="RNQ67" s="748"/>
      <c r="RNR67" s="748"/>
      <c r="RNS67" s="748"/>
      <c r="RNT67" s="748"/>
      <c r="RNU67" s="748"/>
      <c r="RNV67" s="748"/>
      <c r="RNW67" s="748"/>
      <c r="RNX67" s="748"/>
      <c r="RNY67" s="748"/>
      <c r="RNZ67" s="748"/>
      <c r="ROA67" s="748"/>
      <c r="ROB67" s="748"/>
      <c r="ROC67" s="748"/>
      <c r="ROD67" s="748"/>
      <c r="ROE67" s="748"/>
      <c r="ROF67" s="748"/>
      <c r="ROG67" s="748"/>
      <c r="ROH67" s="748"/>
      <c r="ROI67" s="748"/>
      <c r="ROJ67" s="748"/>
      <c r="ROK67" s="748"/>
      <c r="ROL67" s="748"/>
      <c r="ROM67" s="748"/>
      <c r="RON67" s="748"/>
      <c r="ROO67" s="748"/>
      <c r="ROP67" s="748"/>
      <c r="ROQ67" s="748"/>
      <c r="ROR67" s="748"/>
      <c r="ROS67" s="748"/>
      <c r="ROT67" s="748"/>
      <c r="ROU67" s="748"/>
      <c r="ROV67" s="748"/>
      <c r="ROW67" s="748"/>
      <c r="ROX67" s="748"/>
      <c r="ROY67" s="748"/>
      <c r="ROZ67" s="748"/>
      <c r="RPA67" s="748"/>
      <c r="RPB67" s="748"/>
      <c r="RPC67" s="748"/>
      <c r="RPD67" s="748"/>
      <c r="RPE67" s="748"/>
      <c r="RPF67" s="748"/>
      <c r="RPG67" s="748"/>
      <c r="RPH67" s="748"/>
      <c r="RPI67" s="748"/>
      <c r="RPJ67" s="748"/>
      <c r="RPK67" s="748"/>
      <c r="RPL67" s="748"/>
      <c r="RPM67" s="748"/>
      <c r="RPN67" s="748"/>
      <c r="RPO67" s="748"/>
      <c r="RPP67" s="748"/>
      <c r="RPQ67" s="748"/>
      <c r="RPR67" s="748"/>
      <c r="RPS67" s="748"/>
      <c r="RPT67" s="748"/>
      <c r="RPU67" s="748"/>
      <c r="RPV67" s="748"/>
      <c r="RPW67" s="748"/>
      <c r="RPX67" s="748"/>
      <c r="RPY67" s="748"/>
      <c r="RPZ67" s="748"/>
      <c r="RQA67" s="748"/>
      <c r="RQB67" s="748"/>
      <c r="RQC67" s="748"/>
      <c r="RQD67" s="748"/>
      <c r="RQE67" s="748"/>
      <c r="RQF67" s="748"/>
      <c r="RQG67" s="748"/>
      <c r="RQH67" s="748"/>
      <c r="RQI67" s="748"/>
      <c r="RQJ67" s="748"/>
      <c r="RQK67" s="748"/>
      <c r="RQL67" s="748"/>
      <c r="RQM67" s="748"/>
      <c r="RQN67" s="748"/>
      <c r="RQO67" s="748"/>
      <c r="RQP67" s="748"/>
      <c r="RQQ67" s="748"/>
      <c r="RQR67" s="748"/>
      <c r="RQS67" s="748"/>
      <c r="RQT67" s="748"/>
      <c r="RQU67" s="748"/>
      <c r="RQV67" s="748"/>
      <c r="RQW67" s="748"/>
      <c r="RQX67" s="748"/>
      <c r="RQY67" s="748"/>
      <c r="RQZ67" s="748"/>
      <c r="RRA67" s="748"/>
      <c r="RRB67" s="748"/>
      <c r="RRC67" s="748"/>
      <c r="RRD67" s="748"/>
      <c r="RRE67" s="748"/>
      <c r="RRF67" s="748"/>
      <c r="RRG67" s="748"/>
      <c r="RRH67" s="748"/>
      <c r="RRI67" s="748"/>
      <c r="RRJ67" s="748"/>
      <c r="RRK67" s="748"/>
      <c r="RRL67" s="748"/>
      <c r="RRM67" s="748"/>
      <c r="RRN67" s="748"/>
      <c r="RRO67" s="748"/>
      <c r="RRP67" s="748"/>
      <c r="RRQ67" s="748"/>
      <c r="RRR67" s="748"/>
      <c r="RRS67" s="748"/>
      <c r="RRT67" s="748"/>
      <c r="RRU67" s="748"/>
      <c r="RRV67" s="748"/>
      <c r="RRW67" s="748"/>
      <c r="RRX67" s="748"/>
      <c r="RRY67" s="748"/>
      <c r="RRZ67" s="748"/>
      <c r="RSA67" s="748"/>
      <c r="RSB67" s="748"/>
      <c r="RSC67" s="748"/>
      <c r="RSD67" s="748"/>
      <c r="RSE67" s="748"/>
      <c r="RSF67" s="748"/>
      <c r="RSG67" s="748"/>
      <c r="RSH67" s="748"/>
      <c r="RSI67" s="748"/>
      <c r="RSJ67" s="748"/>
      <c r="RSK67" s="748"/>
      <c r="RSL67" s="748"/>
      <c r="RSM67" s="748"/>
      <c r="RSN67" s="748"/>
      <c r="RSO67" s="748"/>
      <c r="RSP67" s="748"/>
      <c r="RSQ67" s="748"/>
      <c r="RSR67" s="748"/>
      <c r="RSS67" s="748"/>
      <c r="RST67" s="748"/>
      <c r="RSU67" s="748"/>
      <c r="RSV67" s="748"/>
      <c r="RSW67" s="748"/>
      <c r="RSX67" s="748"/>
      <c r="RSY67" s="748"/>
      <c r="RSZ67" s="748"/>
      <c r="RTA67" s="748"/>
      <c r="RTB67" s="748"/>
      <c r="RTC67" s="748"/>
      <c r="RTD67" s="748"/>
      <c r="RTE67" s="748"/>
      <c r="RTF67" s="748"/>
      <c r="RTG67" s="748"/>
      <c r="RTH67" s="748"/>
      <c r="RTI67" s="748"/>
      <c r="RTJ67" s="748"/>
      <c r="RTK67" s="748"/>
      <c r="RTL67" s="748"/>
      <c r="RTM67" s="748"/>
      <c r="RTN67" s="748"/>
      <c r="RTO67" s="748"/>
      <c r="RTP67" s="748"/>
      <c r="RTQ67" s="748"/>
      <c r="RTR67" s="748"/>
      <c r="RTS67" s="748"/>
      <c r="RTT67" s="748"/>
      <c r="RTU67" s="748"/>
      <c r="RTV67" s="748"/>
      <c r="RTW67" s="748"/>
      <c r="RTX67" s="748"/>
      <c r="RTY67" s="748"/>
      <c r="RTZ67" s="748"/>
      <c r="RUA67" s="748"/>
      <c r="RUB67" s="748"/>
      <c r="RUC67" s="748"/>
      <c r="RUD67" s="748"/>
      <c r="RUE67" s="748"/>
      <c r="RUF67" s="748"/>
      <c r="RUG67" s="748"/>
      <c r="RUH67" s="748"/>
      <c r="RUI67" s="748"/>
      <c r="RUJ67" s="748"/>
      <c r="RUK67" s="748"/>
      <c r="RUL67" s="748"/>
      <c r="RUM67" s="748"/>
      <c r="RUN67" s="748"/>
      <c r="RUO67" s="748"/>
      <c r="RUP67" s="748"/>
      <c r="RUQ67" s="748"/>
      <c r="RUR67" s="748"/>
      <c r="RUS67" s="748"/>
      <c r="RUT67" s="748"/>
      <c r="RUU67" s="748"/>
      <c r="RUV67" s="748"/>
      <c r="RUW67" s="748"/>
      <c r="RUX67" s="748"/>
      <c r="RUY67" s="748"/>
      <c r="RUZ67" s="748"/>
      <c r="RVA67" s="748"/>
      <c r="RVB67" s="748"/>
      <c r="RVC67" s="748"/>
      <c r="RVD67" s="748"/>
      <c r="RVE67" s="748"/>
      <c r="RVF67" s="748"/>
      <c r="RVG67" s="748"/>
      <c r="RVH67" s="748"/>
      <c r="RVI67" s="748"/>
      <c r="RVJ67" s="748"/>
      <c r="RVK67" s="748"/>
      <c r="RVL67" s="748"/>
      <c r="RVM67" s="748"/>
      <c r="RVN67" s="748"/>
      <c r="RVO67" s="748"/>
      <c r="RVP67" s="748"/>
      <c r="RVQ67" s="748"/>
      <c r="RVR67" s="748"/>
      <c r="RVS67" s="748"/>
      <c r="RVT67" s="748"/>
      <c r="RVU67" s="748"/>
      <c r="RVV67" s="748"/>
      <c r="RVW67" s="748"/>
      <c r="RVX67" s="748"/>
      <c r="RVY67" s="748"/>
      <c r="RVZ67" s="748"/>
      <c r="RWA67" s="748"/>
      <c r="RWB67" s="748"/>
      <c r="RWC67" s="748"/>
      <c r="RWD67" s="748"/>
      <c r="RWE67" s="748"/>
      <c r="RWF67" s="748"/>
      <c r="RWG67" s="748"/>
      <c r="RWH67" s="748"/>
      <c r="RWI67" s="748"/>
      <c r="RWJ67" s="748"/>
      <c r="RWK67" s="748"/>
      <c r="RWL67" s="748"/>
      <c r="RWM67" s="748"/>
      <c r="RWN67" s="748"/>
      <c r="RWO67" s="748"/>
      <c r="RWP67" s="748"/>
      <c r="RWQ67" s="748"/>
      <c r="RWR67" s="748"/>
      <c r="RWS67" s="748"/>
      <c r="RWT67" s="748"/>
      <c r="RWU67" s="748"/>
      <c r="RWV67" s="748"/>
      <c r="RWW67" s="748"/>
      <c r="RWX67" s="748"/>
      <c r="RWY67" s="748"/>
      <c r="RWZ67" s="748"/>
      <c r="RXA67" s="748"/>
      <c r="RXB67" s="748"/>
      <c r="RXC67" s="748"/>
      <c r="RXD67" s="748"/>
      <c r="RXE67" s="748"/>
      <c r="RXF67" s="748"/>
      <c r="RXG67" s="748"/>
      <c r="RXH67" s="748"/>
      <c r="RXI67" s="748"/>
      <c r="RXJ67" s="748"/>
      <c r="RXK67" s="748"/>
      <c r="RXL67" s="748"/>
      <c r="RXM67" s="748"/>
      <c r="RXN67" s="748"/>
      <c r="RXO67" s="748"/>
      <c r="RXP67" s="748"/>
      <c r="RXQ67" s="748"/>
      <c r="RXR67" s="748"/>
      <c r="RXS67" s="748"/>
      <c r="RXT67" s="748"/>
      <c r="RXU67" s="748"/>
      <c r="RXV67" s="748"/>
      <c r="RXW67" s="748"/>
      <c r="RXX67" s="748"/>
      <c r="RXY67" s="748"/>
      <c r="RXZ67" s="748"/>
      <c r="RYA67" s="748"/>
      <c r="RYB67" s="748"/>
      <c r="RYC67" s="748"/>
      <c r="RYD67" s="748"/>
      <c r="RYE67" s="748"/>
      <c r="RYF67" s="748"/>
      <c r="RYG67" s="748"/>
      <c r="RYH67" s="748"/>
      <c r="RYI67" s="748"/>
      <c r="RYJ67" s="748"/>
      <c r="RYK67" s="748"/>
      <c r="RYL67" s="748"/>
      <c r="RYM67" s="748"/>
      <c r="RYN67" s="748"/>
      <c r="RYO67" s="748"/>
      <c r="RYP67" s="748"/>
      <c r="RYQ67" s="748"/>
      <c r="RYR67" s="748"/>
      <c r="RYS67" s="748"/>
      <c r="RYT67" s="748"/>
      <c r="RYU67" s="748"/>
      <c r="RYV67" s="748"/>
      <c r="RYW67" s="748"/>
      <c r="RYX67" s="748"/>
      <c r="RYY67" s="748"/>
      <c r="RYZ67" s="748"/>
      <c r="RZA67" s="748"/>
      <c r="RZB67" s="748"/>
      <c r="RZC67" s="748"/>
      <c r="RZD67" s="748"/>
      <c r="RZE67" s="748"/>
      <c r="RZF67" s="748"/>
      <c r="RZG67" s="748"/>
      <c r="RZH67" s="748"/>
      <c r="RZI67" s="748"/>
      <c r="RZJ67" s="748"/>
      <c r="RZK67" s="748"/>
      <c r="RZL67" s="748"/>
      <c r="RZM67" s="748"/>
      <c r="RZN67" s="748"/>
      <c r="RZO67" s="748"/>
      <c r="RZP67" s="748"/>
      <c r="RZQ67" s="748"/>
      <c r="RZR67" s="748"/>
      <c r="RZS67" s="748"/>
      <c r="RZT67" s="748"/>
      <c r="RZU67" s="748"/>
      <c r="RZV67" s="748"/>
      <c r="RZW67" s="748"/>
      <c r="RZX67" s="748"/>
      <c r="RZY67" s="748"/>
      <c r="RZZ67" s="748"/>
      <c r="SAA67" s="748"/>
      <c r="SAB67" s="748"/>
      <c r="SAC67" s="748"/>
      <c r="SAD67" s="748"/>
      <c r="SAE67" s="748"/>
      <c r="SAF67" s="748"/>
      <c r="SAG67" s="748"/>
      <c r="SAH67" s="748"/>
      <c r="SAI67" s="748"/>
      <c r="SAJ67" s="748"/>
      <c r="SAK67" s="748"/>
      <c r="SAL67" s="748"/>
      <c r="SAM67" s="748"/>
      <c r="SAN67" s="748"/>
      <c r="SAO67" s="748"/>
      <c r="SAP67" s="748"/>
      <c r="SAQ67" s="748"/>
      <c r="SAR67" s="748"/>
      <c r="SAS67" s="748"/>
      <c r="SAT67" s="748"/>
      <c r="SAU67" s="748"/>
      <c r="SAV67" s="748"/>
      <c r="SAW67" s="748"/>
      <c r="SAX67" s="748"/>
      <c r="SAY67" s="748"/>
      <c r="SAZ67" s="748"/>
      <c r="SBA67" s="748"/>
      <c r="SBB67" s="748"/>
      <c r="SBC67" s="748"/>
      <c r="SBD67" s="748"/>
      <c r="SBE67" s="748"/>
      <c r="SBF67" s="748"/>
      <c r="SBG67" s="748"/>
      <c r="SBH67" s="748"/>
      <c r="SBI67" s="748"/>
      <c r="SBJ67" s="748"/>
      <c r="SBK67" s="748"/>
      <c r="SBL67" s="748"/>
      <c r="SBM67" s="748"/>
      <c r="SBN67" s="748"/>
      <c r="SBO67" s="748"/>
      <c r="SBP67" s="748"/>
      <c r="SBQ67" s="748"/>
      <c r="SBR67" s="748"/>
      <c r="SBS67" s="748"/>
      <c r="SBT67" s="748"/>
      <c r="SBU67" s="748"/>
      <c r="SBV67" s="748"/>
      <c r="SBW67" s="748"/>
      <c r="SBX67" s="748"/>
      <c r="SBY67" s="748"/>
      <c r="SBZ67" s="748"/>
      <c r="SCA67" s="748"/>
      <c r="SCB67" s="748"/>
      <c r="SCC67" s="748"/>
      <c r="SCD67" s="748"/>
      <c r="SCE67" s="748"/>
      <c r="SCF67" s="748"/>
      <c r="SCG67" s="748"/>
      <c r="SCH67" s="748"/>
      <c r="SCI67" s="748"/>
      <c r="SCJ67" s="748"/>
      <c r="SCK67" s="748"/>
      <c r="SCL67" s="748"/>
      <c r="SCM67" s="748"/>
      <c r="SCN67" s="748"/>
      <c r="SCO67" s="748"/>
      <c r="SCP67" s="748"/>
      <c r="SCQ67" s="748"/>
      <c r="SCR67" s="748"/>
      <c r="SCS67" s="748"/>
      <c r="SCT67" s="748"/>
      <c r="SCU67" s="748"/>
      <c r="SCV67" s="748"/>
      <c r="SCW67" s="748"/>
      <c r="SCX67" s="748"/>
      <c r="SCY67" s="748"/>
      <c r="SCZ67" s="748"/>
      <c r="SDA67" s="748"/>
      <c r="SDB67" s="748"/>
      <c r="SDC67" s="748"/>
      <c r="SDD67" s="748"/>
      <c r="SDE67" s="748"/>
      <c r="SDF67" s="748"/>
      <c r="SDG67" s="748"/>
      <c r="SDH67" s="748"/>
      <c r="SDI67" s="748"/>
      <c r="SDJ67" s="748"/>
      <c r="SDK67" s="748"/>
      <c r="SDL67" s="748"/>
      <c r="SDM67" s="748"/>
      <c r="SDN67" s="748"/>
      <c r="SDO67" s="748"/>
      <c r="SDP67" s="748"/>
      <c r="SDQ67" s="748"/>
      <c r="SDR67" s="748"/>
      <c r="SDS67" s="748"/>
      <c r="SDT67" s="748"/>
      <c r="SDU67" s="748"/>
      <c r="SDV67" s="748"/>
      <c r="SDW67" s="748"/>
      <c r="SDX67" s="748"/>
      <c r="SDY67" s="748"/>
      <c r="SDZ67" s="748"/>
      <c r="SEA67" s="748"/>
      <c r="SEB67" s="748"/>
      <c r="SEC67" s="748"/>
      <c r="SED67" s="748"/>
      <c r="SEE67" s="748"/>
      <c r="SEF67" s="748"/>
      <c r="SEG67" s="748"/>
      <c r="SEH67" s="748"/>
      <c r="SEI67" s="748"/>
      <c r="SEJ67" s="748"/>
      <c r="SEK67" s="748"/>
      <c r="SEL67" s="748"/>
      <c r="SEM67" s="748"/>
      <c r="SEN67" s="748"/>
      <c r="SEO67" s="748"/>
      <c r="SEP67" s="748"/>
      <c r="SEQ67" s="748"/>
      <c r="SER67" s="748"/>
      <c r="SES67" s="748"/>
      <c r="SET67" s="748"/>
      <c r="SEU67" s="748"/>
      <c r="SEV67" s="748"/>
      <c r="SEW67" s="748"/>
      <c r="SEX67" s="748"/>
      <c r="SEY67" s="748"/>
      <c r="SEZ67" s="748"/>
      <c r="SFA67" s="748"/>
      <c r="SFB67" s="748"/>
      <c r="SFC67" s="748"/>
      <c r="SFD67" s="748"/>
      <c r="SFE67" s="748"/>
      <c r="SFF67" s="748"/>
      <c r="SFG67" s="748"/>
      <c r="SFH67" s="748"/>
      <c r="SFI67" s="748"/>
      <c r="SFJ67" s="748"/>
      <c r="SFK67" s="748"/>
      <c r="SFL67" s="748"/>
      <c r="SFM67" s="748"/>
      <c r="SFN67" s="748"/>
      <c r="SFO67" s="748"/>
      <c r="SFP67" s="748"/>
      <c r="SFQ67" s="748"/>
      <c r="SFR67" s="748"/>
      <c r="SFS67" s="748"/>
      <c r="SFT67" s="748"/>
      <c r="SFU67" s="748"/>
      <c r="SFV67" s="748"/>
      <c r="SFW67" s="748"/>
      <c r="SFX67" s="748"/>
      <c r="SFY67" s="748"/>
      <c r="SFZ67" s="748"/>
      <c r="SGA67" s="748"/>
      <c r="SGB67" s="748"/>
      <c r="SGC67" s="748"/>
      <c r="SGD67" s="748"/>
      <c r="SGE67" s="748"/>
      <c r="SGF67" s="748"/>
      <c r="SGG67" s="748"/>
      <c r="SGH67" s="748"/>
      <c r="SGI67" s="748"/>
      <c r="SGJ67" s="748"/>
      <c r="SGK67" s="748"/>
      <c r="SGL67" s="748"/>
      <c r="SGM67" s="748"/>
      <c r="SGN67" s="748"/>
      <c r="SGO67" s="748"/>
      <c r="SGP67" s="748"/>
      <c r="SGQ67" s="748"/>
      <c r="SGR67" s="748"/>
      <c r="SGS67" s="748"/>
      <c r="SGT67" s="748"/>
      <c r="SGU67" s="748"/>
      <c r="SGV67" s="748"/>
      <c r="SGW67" s="748"/>
      <c r="SGX67" s="748"/>
      <c r="SGY67" s="748"/>
      <c r="SGZ67" s="748"/>
      <c r="SHA67" s="748"/>
      <c r="SHB67" s="748"/>
      <c r="SHC67" s="748"/>
      <c r="SHD67" s="748"/>
      <c r="SHE67" s="748"/>
      <c r="SHF67" s="748"/>
      <c r="SHG67" s="748"/>
      <c r="SHH67" s="748"/>
      <c r="SHI67" s="748"/>
      <c r="SHJ67" s="748"/>
      <c r="SHK67" s="748"/>
      <c r="SHL67" s="748"/>
      <c r="SHM67" s="748"/>
      <c r="SHN67" s="748"/>
      <c r="SHO67" s="748"/>
      <c r="SHP67" s="748"/>
      <c r="SHQ67" s="748"/>
      <c r="SHR67" s="748"/>
      <c r="SHS67" s="748"/>
      <c r="SHT67" s="748"/>
      <c r="SHU67" s="748"/>
      <c r="SHV67" s="748"/>
      <c r="SHW67" s="748"/>
      <c r="SHX67" s="748"/>
      <c r="SHY67" s="748"/>
      <c r="SHZ67" s="748"/>
      <c r="SIA67" s="748"/>
      <c r="SIB67" s="748"/>
      <c r="SIC67" s="748"/>
      <c r="SID67" s="748"/>
      <c r="SIE67" s="748"/>
      <c r="SIF67" s="748"/>
      <c r="SIG67" s="748"/>
      <c r="SIH67" s="748"/>
      <c r="SII67" s="748"/>
      <c r="SIJ67" s="748"/>
      <c r="SIK67" s="748"/>
      <c r="SIL67" s="748"/>
      <c r="SIM67" s="748"/>
      <c r="SIN67" s="748"/>
      <c r="SIO67" s="748"/>
      <c r="SIP67" s="748"/>
      <c r="SIQ67" s="748"/>
      <c r="SIR67" s="748"/>
      <c r="SIS67" s="748"/>
      <c r="SIT67" s="748"/>
      <c r="SIU67" s="748"/>
      <c r="SIV67" s="748"/>
      <c r="SIW67" s="748"/>
      <c r="SIX67" s="748"/>
      <c r="SIY67" s="748"/>
      <c r="SIZ67" s="748"/>
      <c r="SJA67" s="748"/>
      <c r="SJB67" s="748"/>
      <c r="SJC67" s="748"/>
      <c r="SJD67" s="748"/>
      <c r="SJE67" s="748"/>
      <c r="SJF67" s="748"/>
      <c r="SJG67" s="748"/>
      <c r="SJH67" s="748"/>
      <c r="SJI67" s="748"/>
      <c r="SJJ67" s="748"/>
      <c r="SJK67" s="748"/>
      <c r="SJL67" s="748"/>
      <c r="SJM67" s="748"/>
      <c r="SJN67" s="748"/>
      <c r="SJO67" s="748"/>
      <c r="SJP67" s="748"/>
      <c r="SJQ67" s="748"/>
      <c r="SJR67" s="748"/>
      <c r="SJS67" s="748"/>
      <c r="SJT67" s="748"/>
      <c r="SJU67" s="748"/>
      <c r="SJV67" s="748"/>
      <c r="SJW67" s="748"/>
      <c r="SJX67" s="748"/>
      <c r="SJY67" s="748"/>
      <c r="SJZ67" s="748"/>
      <c r="SKA67" s="748"/>
      <c r="SKB67" s="748"/>
      <c r="SKC67" s="748"/>
      <c r="SKD67" s="748"/>
      <c r="SKE67" s="748"/>
      <c r="SKF67" s="748"/>
      <c r="SKG67" s="748"/>
      <c r="SKH67" s="748"/>
      <c r="SKI67" s="748"/>
      <c r="SKJ67" s="748"/>
      <c r="SKK67" s="748"/>
      <c r="SKL67" s="748"/>
      <c r="SKM67" s="748"/>
      <c r="SKN67" s="748"/>
      <c r="SKO67" s="748"/>
      <c r="SKP67" s="748"/>
      <c r="SKQ67" s="748"/>
      <c r="SKR67" s="748"/>
      <c r="SKS67" s="748"/>
      <c r="SKT67" s="748"/>
      <c r="SKU67" s="748"/>
      <c r="SKV67" s="748"/>
      <c r="SKW67" s="748"/>
      <c r="SKX67" s="748"/>
      <c r="SKY67" s="748"/>
      <c r="SKZ67" s="748"/>
      <c r="SLA67" s="748"/>
      <c r="SLB67" s="748"/>
      <c r="SLC67" s="748"/>
      <c r="SLD67" s="748"/>
      <c r="SLE67" s="748"/>
      <c r="SLF67" s="748"/>
      <c r="SLG67" s="748"/>
      <c r="SLH67" s="748"/>
      <c r="SLI67" s="748"/>
      <c r="SLJ67" s="748"/>
      <c r="SLK67" s="748"/>
      <c r="SLL67" s="748"/>
      <c r="SLM67" s="748"/>
      <c r="SLN67" s="748"/>
      <c r="SLO67" s="748"/>
      <c r="SLP67" s="748"/>
      <c r="SLQ67" s="748"/>
      <c r="SLR67" s="748"/>
      <c r="SLS67" s="748"/>
      <c r="SLT67" s="748"/>
      <c r="SLU67" s="748"/>
      <c r="SLV67" s="748"/>
      <c r="SLW67" s="748"/>
      <c r="SLX67" s="748"/>
      <c r="SLY67" s="748"/>
      <c r="SLZ67" s="748"/>
      <c r="SMA67" s="748"/>
      <c r="SMB67" s="748"/>
      <c r="SMC67" s="748"/>
      <c r="SMD67" s="748"/>
      <c r="SME67" s="748"/>
      <c r="SMF67" s="748"/>
      <c r="SMG67" s="748"/>
      <c r="SMH67" s="748"/>
      <c r="SMI67" s="748"/>
      <c r="SMJ67" s="748"/>
      <c r="SMK67" s="748"/>
      <c r="SML67" s="748"/>
      <c r="SMM67" s="748"/>
      <c r="SMN67" s="748"/>
      <c r="SMO67" s="748"/>
      <c r="SMP67" s="748"/>
      <c r="SMQ67" s="748"/>
      <c r="SMR67" s="748"/>
      <c r="SMS67" s="748"/>
      <c r="SMT67" s="748"/>
      <c r="SMU67" s="748"/>
      <c r="SMV67" s="748"/>
      <c r="SMW67" s="748"/>
      <c r="SMX67" s="748"/>
      <c r="SMY67" s="748"/>
      <c r="SMZ67" s="748"/>
      <c r="SNA67" s="748"/>
      <c r="SNB67" s="748"/>
      <c r="SNC67" s="748"/>
      <c r="SND67" s="748"/>
      <c r="SNE67" s="748"/>
      <c r="SNF67" s="748"/>
      <c r="SNG67" s="748"/>
      <c r="SNH67" s="748"/>
      <c r="SNI67" s="748"/>
      <c r="SNJ67" s="748"/>
      <c r="SNK67" s="748"/>
      <c r="SNL67" s="748"/>
      <c r="SNM67" s="748"/>
      <c r="SNN67" s="748"/>
      <c r="SNO67" s="748"/>
      <c r="SNP67" s="748"/>
      <c r="SNQ67" s="748"/>
      <c r="SNR67" s="748"/>
      <c r="SNS67" s="748"/>
      <c r="SNT67" s="748"/>
      <c r="SNU67" s="748"/>
      <c r="SNV67" s="748"/>
      <c r="SNW67" s="748"/>
      <c r="SNX67" s="748"/>
      <c r="SNY67" s="748"/>
      <c r="SNZ67" s="748"/>
      <c r="SOA67" s="748"/>
      <c r="SOB67" s="748"/>
      <c r="SOC67" s="748"/>
      <c r="SOD67" s="748"/>
      <c r="SOE67" s="748"/>
      <c r="SOF67" s="748"/>
      <c r="SOG67" s="748"/>
      <c r="SOH67" s="748"/>
      <c r="SOI67" s="748"/>
      <c r="SOJ67" s="748"/>
      <c r="SOK67" s="748"/>
      <c r="SOL67" s="748"/>
      <c r="SOM67" s="748"/>
      <c r="SON67" s="748"/>
      <c r="SOO67" s="748"/>
      <c r="SOP67" s="748"/>
      <c r="SOQ67" s="748"/>
      <c r="SOR67" s="748"/>
      <c r="SOS67" s="748"/>
      <c r="SOT67" s="748"/>
      <c r="SOU67" s="748"/>
      <c r="SOV67" s="748"/>
      <c r="SOW67" s="748"/>
      <c r="SOX67" s="748"/>
      <c r="SOY67" s="748"/>
      <c r="SOZ67" s="748"/>
      <c r="SPA67" s="748"/>
      <c r="SPB67" s="748"/>
      <c r="SPC67" s="748"/>
      <c r="SPD67" s="748"/>
      <c r="SPE67" s="748"/>
      <c r="SPF67" s="748"/>
      <c r="SPG67" s="748"/>
      <c r="SPH67" s="748"/>
      <c r="SPI67" s="748"/>
      <c r="SPJ67" s="748"/>
      <c r="SPK67" s="748"/>
      <c r="SPL67" s="748"/>
      <c r="SPM67" s="748"/>
      <c r="SPN67" s="748"/>
      <c r="SPO67" s="748"/>
      <c r="SPP67" s="748"/>
      <c r="SPQ67" s="748"/>
      <c r="SPR67" s="748"/>
      <c r="SPS67" s="748"/>
      <c r="SPT67" s="748"/>
      <c r="SPU67" s="748"/>
      <c r="SPV67" s="748"/>
      <c r="SPW67" s="748"/>
      <c r="SPX67" s="748"/>
      <c r="SPY67" s="748"/>
      <c r="SPZ67" s="748"/>
      <c r="SQA67" s="748"/>
      <c r="SQB67" s="748"/>
      <c r="SQC67" s="748"/>
      <c r="SQD67" s="748"/>
      <c r="SQE67" s="748"/>
      <c r="SQF67" s="748"/>
      <c r="SQG67" s="748"/>
      <c r="SQH67" s="748"/>
      <c r="SQI67" s="748"/>
      <c r="SQJ67" s="748"/>
      <c r="SQK67" s="748"/>
      <c r="SQL67" s="748"/>
      <c r="SQM67" s="748"/>
      <c r="SQN67" s="748"/>
      <c r="SQO67" s="748"/>
      <c r="SQP67" s="748"/>
      <c r="SQQ67" s="748"/>
      <c r="SQR67" s="748"/>
      <c r="SQS67" s="748"/>
      <c r="SQT67" s="748"/>
      <c r="SQU67" s="748"/>
      <c r="SQV67" s="748"/>
      <c r="SQW67" s="748"/>
      <c r="SQX67" s="748"/>
      <c r="SQY67" s="748"/>
      <c r="SQZ67" s="748"/>
      <c r="SRA67" s="748"/>
      <c r="SRB67" s="748"/>
      <c r="SRC67" s="748"/>
      <c r="SRD67" s="748"/>
      <c r="SRE67" s="748"/>
      <c r="SRF67" s="748"/>
      <c r="SRG67" s="748"/>
      <c r="SRH67" s="748"/>
      <c r="SRI67" s="748"/>
      <c r="SRJ67" s="748"/>
      <c r="SRK67" s="748"/>
      <c r="SRL67" s="748"/>
      <c r="SRM67" s="748"/>
      <c r="SRN67" s="748"/>
      <c r="SRO67" s="748"/>
      <c r="SRP67" s="748"/>
      <c r="SRQ67" s="748"/>
      <c r="SRR67" s="748"/>
      <c r="SRS67" s="748"/>
      <c r="SRT67" s="748"/>
      <c r="SRU67" s="748"/>
      <c r="SRV67" s="748"/>
      <c r="SRW67" s="748"/>
      <c r="SRX67" s="748"/>
      <c r="SRY67" s="748"/>
      <c r="SRZ67" s="748"/>
      <c r="SSA67" s="748"/>
      <c r="SSB67" s="748"/>
      <c r="SSC67" s="748"/>
      <c r="SSD67" s="748"/>
      <c r="SSE67" s="748"/>
      <c r="SSF67" s="748"/>
      <c r="SSG67" s="748"/>
      <c r="SSH67" s="748"/>
      <c r="SSI67" s="748"/>
      <c r="SSJ67" s="748"/>
      <c r="SSK67" s="748"/>
      <c r="SSL67" s="748"/>
      <c r="SSM67" s="748"/>
      <c r="SSN67" s="748"/>
      <c r="SSO67" s="748"/>
      <c r="SSP67" s="748"/>
      <c r="SSQ67" s="748"/>
      <c r="SSR67" s="748"/>
      <c r="SSS67" s="748"/>
      <c r="SST67" s="748"/>
      <c r="SSU67" s="748"/>
      <c r="SSV67" s="748"/>
      <c r="SSW67" s="748"/>
      <c r="SSX67" s="748"/>
      <c r="SSY67" s="748"/>
      <c r="SSZ67" s="748"/>
      <c r="STA67" s="748"/>
      <c r="STB67" s="748"/>
      <c r="STC67" s="748"/>
      <c r="STD67" s="748"/>
      <c r="STE67" s="748"/>
      <c r="STF67" s="748"/>
      <c r="STG67" s="748"/>
      <c r="STH67" s="748"/>
      <c r="STI67" s="748"/>
      <c r="STJ67" s="748"/>
      <c r="STK67" s="748"/>
      <c r="STL67" s="748"/>
      <c r="STM67" s="748"/>
      <c r="STN67" s="748"/>
      <c r="STO67" s="748"/>
      <c r="STP67" s="748"/>
      <c r="STQ67" s="748"/>
      <c r="STR67" s="748"/>
      <c r="STS67" s="748"/>
      <c r="STT67" s="748"/>
      <c r="STU67" s="748"/>
      <c r="STV67" s="748"/>
      <c r="STW67" s="748"/>
      <c r="STX67" s="748"/>
      <c r="STY67" s="748"/>
      <c r="STZ67" s="748"/>
      <c r="SUA67" s="748"/>
      <c r="SUB67" s="748"/>
      <c r="SUC67" s="748"/>
      <c r="SUD67" s="748"/>
      <c r="SUE67" s="748"/>
      <c r="SUF67" s="748"/>
      <c r="SUG67" s="748"/>
      <c r="SUH67" s="748"/>
      <c r="SUI67" s="748"/>
      <c r="SUJ67" s="748"/>
      <c r="SUK67" s="748"/>
      <c r="SUL67" s="748"/>
      <c r="SUM67" s="748"/>
      <c r="SUN67" s="748"/>
      <c r="SUO67" s="748"/>
      <c r="SUP67" s="748"/>
      <c r="SUQ67" s="748"/>
      <c r="SUR67" s="748"/>
      <c r="SUS67" s="748"/>
      <c r="SUT67" s="748"/>
      <c r="SUU67" s="748"/>
      <c r="SUV67" s="748"/>
      <c r="SUW67" s="748"/>
      <c r="SUX67" s="748"/>
      <c r="SUY67" s="748"/>
      <c r="SUZ67" s="748"/>
      <c r="SVA67" s="748"/>
      <c r="SVB67" s="748"/>
      <c r="SVC67" s="748"/>
      <c r="SVD67" s="748"/>
      <c r="SVE67" s="748"/>
      <c r="SVF67" s="748"/>
      <c r="SVG67" s="748"/>
      <c r="SVH67" s="748"/>
      <c r="SVI67" s="748"/>
      <c r="SVJ67" s="748"/>
      <c r="SVK67" s="748"/>
      <c r="SVL67" s="748"/>
      <c r="SVM67" s="748"/>
      <c r="SVN67" s="748"/>
      <c r="SVO67" s="748"/>
      <c r="SVP67" s="748"/>
      <c r="SVQ67" s="748"/>
      <c r="SVR67" s="748"/>
      <c r="SVS67" s="748"/>
      <c r="SVT67" s="748"/>
      <c r="SVU67" s="748"/>
      <c r="SVV67" s="748"/>
      <c r="SVW67" s="748"/>
      <c r="SVX67" s="748"/>
      <c r="SVY67" s="748"/>
      <c r="SVZ67" s="748"/>
      <c r="SWA67" s="748"/>
      <c r="SWB67" s="748"/>
      <c r="SWC67" s="748"/>
      <c r="SWD67" s="748"/>
      <c r="SWE67" s="748"/>
      <c r="SWF67" s="748"/>
      <c r="SWG67" s="748"/>
      <c r="SWH67" s="748"/>
      <c r="SWI67" s="748"/>
      <c r="SWJ67" s="748"/>
      <c r="SWK67" s="748"/>
      <c r="SWL67" s="748"/>
      <c r="SWM67" s="748"/>
      <c r="SWN67" s="748"/>
      <c r="SWO67" s="748"/>
      <c r="SWP67" s="748"/>
      <c r="SWQ67" s="748"/>
      <c r="SWR67" s="748"/>
      <c r="SWS67" s="748"/>
      <c r="SWT67" s="748"/>
      <c r="SWU67" s="748"/>
      <c r="SWV67" s="748"/>
      <c r="SWW67" s="748"/>
      <c r="SWX67" s="748"/>
      <c r="SWY67" s="748"/>
      <c r="SWZ67" s="748"/>
      <c r="SXA67" s="748"/>
      <c r="SXB67" s="748"/>
      <c r="SXC67" s="748"/>
      <c r="SXD67" s="748"/>
      <c r="SXE67" s="748"/>
      <c r="SXF67" s="748"/>
      <c r="SXG67" s="748"/>
      <c r="SXH67" s="748"/>
      <c r="SXI67" s="748"/>
      <c r="SXJ67" s="748"/>
      <c r="SXK67" s="748"/>
      <c r="SXL67" s="748"/>
      <c r="SXM67" s="748"/>
      <c r="SXN67" s="748"/>
      <c r="SXO67" s="748"/>
      <c r="SXP67" s="748"/>
      <c r="SXQ67" s="748"/>
      <c r="SXR67" s="748"/>
      <c r="SXS67" s="748"/>
      <c r="SXT67" s="748"/>
      <c r="SXU67" s="748"/>
      <c r="SXV67" s="748"/>
      <c r="SXW67" s="748"/>
      <c r="SXX67" s="748"/>
      <c r="SXY67" s="748"/>
      <c r="SXZ67" s="748"/>
      <c r="SYA67" s="748"/>
      <c r="SYB67" s="748"/>
      <c r="SYC67" s="748"/>
      <c r="SYD67" s="748"/>
      <c r="SYE67" s="748"/>
      <c r="SYF67" s="748"/>
      <c r="SYG67" s="748"/>
      <c r="SYH67" s="748"/>
      <c r="SYI67" s="748"/>
      <c r="SYJ67" s="748"/>
      <c r="SYK67" s="748"/>
      <c r="SYL67" s="748"/>
      <c r="SYM67" s="748"/>
      <c r="SYN67" s="748"/>
      <c r="SYO67" s="748"/>
      <c r="SYP67" s="748"/>
      <c r="SYQ67" s="748"/>
      <c r="SYR67" s="748"/>
      <c r="SYS67" s="748"/>
      <c r="SYT67" s="748"/>
      <c r="SYU67" s="748"/>
      <c r="SYV67" s="748"/>
      <c r="SYW67" s="748"/>
      <c r="SYX67" s="748"/>
      <c r="SYY67" s="748"/>
      <c r="SYZ67" s="748"/>
      <c r="SZA67" s="748"/>
      <c r="SZB67" s="748"/>
      <c r="SZC67" s="748"/>
      <c r="SZD67" s="748"/>
      <c r="SZE67" s="748"/>
      <c r="SZF67" s="748"/>
      <c r="SZG67" s="748"/>
      <c r="SZH67" s="748"/>
      <c r="SZI67" s="748"/>
      <c r="SZJ67" s="748"/>
      <c r="SZK67" s="748"/>
      <c r="SZL67" s="748"/>
      <c r="SZM67" s="748"/>
      <c r="SZN67" s="748"/>
      <c r="SZO67" s="748"/>
      <c r="SZP67" s="748"/>
      <c r="SZQ67" s="748"/>
      <c r="SZR67" s="748"/>
      <c r="SZS67" s="748"/>
      <c r="SZT67" s="748"/>
      <c r="SZU67" s="748"/>
      <c r="SZV67" s="748"/>
      <c r="SZW67" s="748"/>
      <c r="SZX67" s="748"/>
      <c r="SZY67" s="748"/>
      <c r="SZZ67" s="748"/>
      <c r="TAA67" s="748"/>
      <c r="TAB67" s="748"/>
      <c r="TAC67" s="748"/>
      <c r="TAD67" s="748"/>
      <c r="TAE67" s="748"/>
      <c r="TAF67" s="748"/>
      <c r="TAG67" s="748"/>
      <c r="TAH67" s="748"/>
      <c r="TAI67" s="748"/>
      <c r="TAJ67" s="748"/>
      <c r="TAK67" s="748"/>
      <c r="TAL67" s="748"/>
      <c r="TAM67" s="748"/>
      <c r="TAN67" s="748"/>
      <c r="TAO67" s="748"/>
      <c r="TAP67" s="748"/>
      <c r="TAQ67" s="748"/>
      <c r="TAR67" s="748"/>
      <c r="TAS67" s="748"/>
      <c r="TAT67" s="748"/>
      <c r="TAU67" s="748"/>
      <c r="TAV67" s="748"/>
      <c r="TAW67" s="748"/>
      <c r="TAX67" s="748"/>
      <c r="TAY67" s="748"/>
      <c r="TAZ67" s="748"/>
      <c r="TBA67" s="748"/>
      <c r="TBB67" s="748"/>
      <c r="TBC67" s="748"/>
      <c r="TBD67" s="748"/>
      <c r="TBE67" s="748"/>
      <c r="TBF67" s="748"/>
      <c r="TBG67" s="748"/>
      <c r="TBH67" s="748"/>
      <c r="TBI67" s="748"/>
      <c r="TBJ67" s="748"/>
      <c r="TBK67" s="748"/>
      <c r="TBL67" s="748"/>
      <c r="TBM67" s="748"/>
      <c r="TBN67" s="748"/>
      <c r="TBO67" s="748"/>
      <c r="TBP67" s="748"/>
      <c r="TBQ67" s="748"/>
      <c r="TBR67" s="748"/>
      <c r="TBS67" s="748"/>
      <c r="TBT67" s="748"/>
      <c r="TBU67" s="748"/>
      <c r="TBV67" s="748"/>
      <c r="TBW67" s="748"/>
      <c r="TBX67" s="748"/>
      <c r="TBY67" s="748"/>
      <c r="TBZ67" s="748"/>
      <c r="TCA67" s="748"/>
      <c r="TCB67" s="748"/>
      <c r="TCC67" s="748"/>
      <c r="TCD67" s="748"/>
      <c r="TCE67" s="748"/>
      <c r="TCF67" s="748"/>
      <c r="TCG67" s="748"/>
      <c r="TCH67" s="748"/>
      <c r="TCI67" s="748"/>
      <c r="TCJ67" s="748"/>
      <c r="TCK67" s="748"/>
      <c r="TCL67" s="748"/>
      <c r="TCM67" s="748"/>
      <c r="TCN67" s="748"/>
      <c r="TCO67" s="748"/>
      <c r="TCP67" s="748"/>
      <c r="TCQ67" s="748"/>
      <c r="TCR67" s="748"/>
      <c r="TCS67" s="748"/>
      <c r="TCT67" s="748"/>
      <c r="TCU67" s="748"/>
      <c r="TCV67" s="748"/>
      <c r="TCW67" s="748"/>
      <c r="TCX67" s="748"/>
      <c r="TCY67" s="748"/>
      <c r="TCZ67" s="748"/>
      <c r="TDA67" s="748"/>
      <c r="TDB67" s="748"/>
      <c r="TDC67" s="748"/>
      <c r="TDD67" s="748"/>
      <c r="TDE67" s="748"/>
      <c r="TDF67" s="748"/>
      <c r="TDG67" s="748"/>
      <c r="TDH67" s="748"/>
      <c r="TDI67" s="748"/>
      <c r="TDJ67" s="748"/>
      <c r="TDK67" s="748"/>
      <c r="TDL67" s="748"/>
      <c r="TDM67" s="748"/>
      <c r="TDN67" s="748"/>
      <c r="TDO67" s="748"/>
      <c r="TDP67" s="748"/>
      <c r="TDQ67" s="748"/>
      <c r="TDR67" s="748"/>
      <c r="TDS67" s="748"/>
      <c r="TDT67" s="748"/>
      <c r="TDU67" s="748"/>
      <c r="TDV67" s="748"/>
      <c r="TDW67" s="748"/>
      <c r="TDX67" s="748"/>
      <c r="TDY67" s="748"/>
      <c r="TDZ67" s="748"/>
      <c r="TEA67" s="748"/>
      <c r="TEB67" s="748"/>
      <c r="TEC67" s="748"/>
      <c r="TED67" s="748"/>
      <c r="TEE67" s="748"/>
      <c r="TEF67" s="748"/>
      <c r="TEG67" s="748"/>
      <c r="TEH67" s="748"/>
      <c r="TEI67" s="748"/>
      <c r="TEJ67" s="748"/>
      <c r="TEK67" s="748"/>
      <c r="TEL67" s="748"/>
      <c r="TEM67" s="748"/>
      <c r="TEN67" s="748"/>
      <c r="TEO67" s="748"/>
      <c r="TEP67" s="748"/>
      <c r="TEQ67" s="748"/>
      <c r="TER67" s="748"/>
      <c r="TES67" s="748"/>
      <c r="TET67" s="748"/>
      <c r="TEU67" s="748"/>
      <c r="TEV67" s="748"/>
      <c r="TEW67" s="748"/>
      <c r="TEX67" s="748"/>
      <c r="TEY67" s="748"/>
      <c r="TEZ67" s="748"/>
      <c r="TFA67" s="748"/>
      <c r="TFB67" s="748"/>
      <c r="TFC67" s="748"/>
      <c r="TFD67" s="748"/>
      <c r="TFE67" s="748"/>
      <c r="TFF67" s="748"/>
      <c r="TFG67" s="748"/>
      <c r="TFH67" s="748"/>
      <c r="TFI67" s="748"/>
      <c r="TFJ67" s="748"/>
      <c r="TFK67" s="748"/>
      <c r="TFL67" s="748"/>
      <c r="TFM67" s="748"/>
      <c r="TFN67" s="748"/>
      <c r="TFO67" s="748"/>
      <c r="TFP67" s="748"/>
      <c r="TFQ67" s="748"/>
      <c r="TFR67" s="748"/>
      <c r="TFS67" s="748"/>
      <c r="TFT67" s="748"/>
      <c r="TFU67" s="748"/>
      <c r="TFV67" s="748"/>
      <c r="TFW67" s="748"/>
      <c r="TFX67" s="748"/>
      <c r="TFY67" s="748"/>
      <c r="TFZ67" s="748"/>
      <c r="TGA67" s="748"/>
      <c r="TGB67" s="748"/>
      <c r="TGC67" s="748"/>
      <c r="TGD67" s="748"/>
      <c r="TGE67" s="748"/>
      <c r="TGF67" s="748"/>
      <c r="TGG67" s="748"/>
      <c r="TGH67" s="748"/>
      <c r="TGI67" s="748"/>
      <c r="TGJ67" s="748"/>
      <c r="TGK67" s="748"/>
      <c r="TGL67" s="748"/>
      <c r="TGM67" s="748"/>
      <c r="TGN67" s="748"/>
      <c r="TGO67" s="748"/>
      <c r="TGP67" s="748"/>
      <c r="TGQ67" s="748"/>
      <c r="TGR67" s="748"/>
      <c r="TGS67" s="748"/>
      <c r="TGT67" s="748"/>
      <c r="TGU67" s="748"/>
      <c r="TGV67" s="748"/>
      <c r="TGW67" s="748"/>
      <c r="TGX67" s="748"/>
      <c r="TGY67" s="748"/>
      <c r="TGZ67" s="748"/>
      <c r="THA67" s="748"/>
      <c r="THB67" s="748"/>
      <c r="THC67" s="748"/>
      <c r="THD67" s="748"/>
      <c r="THE67" s="748"/>
      <c r="THF67" s="748"/>
      <c r="THG67" s="748"/>
      <c r="THH67" s="748"/>
      <c r="THI67" s="748"/>
      <c r="THJ67" s="748"/>
      <c r="THK67" s="748"/>
      <c r="THL67" s="748"/>
      <c r="THM67" s="748"/>
      <c r="THN67" s="748"/>
      <c r="THO67" s="748"/>
      <c r="THP67" s="748"/>
      <c r="THQ67" s="748"/>
      <c r="THR67" s="748"/>
      <c r="THS67" s="748"/>
      <c r="THT67" s="748"/>
      <c r="THU67" s="748"/>
      <c r="THV67" s="748"/>
      <c r="THW67" s="748"/>
      <c r="THX67" s="748"/>
      <c r="THY67" s="748"/>
      <c r="THZ67" s="748"/>
      <c r="TIA67" s="748"/>
      <c r="TIB67" s="748"/>
      <c r="TIC67" s="748"/>
      <c r="TID67" s="748"/>
      <c r="TIE67" s="748"/>
      <c r="TIF67" s="748"/>
      <c r="TIG67" s="748"/>
      <c r="TIH67" s="748"/>
      <c r="TII67" s="748"/>
      <c r="TIJ67" s="748"/>
      <c r="TIK67" s="748"/>
      <c r="TIL67" s="748"/>
      <c r="TIM67" s="748"/>
      <c r="TIN67" s="748"/>
      <c r="TIO67" s="748"/>
      <c r="TIP67" s="748"/>
      <c r="TIQ67" s="748"/>
      <c r="TIR67" s="748"/>
      <c r="TIS67" s="748"/>
      <c r="TIT67" s="748"/>
      <c r="TIU67" s="748"/>
      <c r="TIV67" s="748"/>
      <c r="TIW67" s="748"/>
      <c r="TIX67" s="748"/>
      <c r="TIY67" s="748"/>
      <c r="TIZ67" s="748"/>
      <c r="TJA67" s="748"/>
      <c r="TJB67" s="748"/>
      <c r="TJC67" s="748"/>
      <c r="TJD67" s="748"/>
      <c r="TJE67" s="748"/>
      <c r="TJF67" s="748"/>
      <c r="TJG67" s="748"/>
      <c r="TJH67" s="748"/>
      <c r="TJI67" s="748"/>
      <c r="TJJ67" s="748"/>
      <c r="TJK67" s="748"/>
      <c r="TJL67" s="748"/>
      <c r="TJM67" s="748"/>
      <c r="TJN67" s="748"/>
      <c r="TJO67" s="748"/>
      <c r="TJP67" s="748"/>
      <c r="TJQ67" s="748"/>
      <c r="TJR67" s="748"/>
      <c r="TJS67" s="748"/>
      <c r="TJT67" s="748"/>
      <c r="TJU67" s="748"/>
      <c r="TJV67" s="748"/>
      <c r="TJW67" s="748"/>
      <c r="TJX67" s="748"/>
      <c r="TJY67" s="748"/>
      <c r="TJZ67" s="748"/>
      <c r="TKA67" s="748"/>
      <c r="TKB67" s="748"/>
      <c r="TKC67" s="748"/>
      <c r="TKD67" s="748"/>
      <c r="TKE67" s="748"/>
      <c r="TKF67" s="748"/>
      <c r="TKG67" s="748"/>
      <c r="TKH67" s="748"/>
      <c r="TKI67" s="748"/>
      <c r="TKJ67" s="748"/>
      <c r="TKK67" s="748"/>
      <c r="TKL67" s="748"/>
      <c r="TKM67" s="748"/>
      <c r="TKN67" s="748"/>
      <c r="TKO67" s="748"/>
      <c r="TKP67" s="748"/>
      <c r="TKQ67" s="748"/>
      <c r="TKR67" s="748"/>
      <c r="TKS67" s="748"/>
      <c r="TKT67" s="748"/>
      <c r="TKU67" s="748"/>
      <c r="TKV67" s="748"/>
      <c r="TKW67" s="748"/>
      <c r="TKX67" s="748"/>
      <c r="TKY67" s="748"/>
      <c r="TKZ67" s="748"/>
      <c r="TLA67" s="748"/>
      <c r="TLB67" s="748"/>
      <c r="TLC67" s="748"/>
      <c r="TLD67" s="748"/>
      <c r="TLE67" s="748"/>
      <c r="TLF67" s="748"/>
      <c r="TLG67" s="748"/>
      <c r="TLH67" s="748"/>
      <c r="TLI67" s="748"/>
      <c r="TLJ67" s="748"/>
      <c r="TLK67" s="748"/>
      <c r="TLL67" s="748"/>
      <c r="TLM67" s="748"/>
      <c r="TLN67" s="748"/>
      <c r="TLO67" s="748"/>
      <c r="TLP67" s="748"/>
      <c r="TLQ67" s="748"/>
      <c r="TLR67" s="748"/>
      <c r="TLS67" s="748"/>
      <c r="TLT67" s="748"/>
      <c r="TLU67" s="748"/>
      <c r="TLV67" s="748"/>
      <c r="TLW67" s="748"/>
      <c r="TLX67" s="748"/>
      <c r="TLY67" s="748"/>
      <c r="TLZ67" s="748"/>
      <c r="TMA67" s="748"/>
      <c r="TMB67" s="748"/>
      <c r="TMC67" s="748"/>
      <c r="TMD67" s="748"/>
      <c r="TME67" s="748"/>
      <c r="TMF67" s="748"/>
      <c r="TMG67" s="748"/>
      <c r="TMH67" s="748"/>
      <c r="TMI67" s="748"/>
      <c r="TMJ67" s="748"/>
      <c r="TMK67" s="748"/>
      <c r="TML67" s="748"/>
      <c r="TMM67" s="748"/>
      <c r="TMN67" s="748"/>
      <c r="TMO67" s="748"/>
      <c r="TMP67" s="748"/>
      <c r="TMQ67" s="748"/>
      <c r="TMR67" s="748"/>
      <c r="TMS67" s="748"/>
      <c r="TMT67" s="748"/>
      <c r="TMU67" s="748"/>
      <c r="TMV67" s="748"/>
      <c r="TMW67" s="748"/>
      <c r="TMX67" s="748"/>
      <c r="TMY67" s="748"/>
      <c r="TMZ67" s="748"/>
      <c r="TNA67" s="748"/>
      <c r="TNB67" s="748"/>
      <c r="TNC67" s="748"/>
      <c r="TND67" s="748"/>
      <c r="TNE67" s="748"/>
      <c r="TNF67" s="748"/>
      <c r="TNG67" s="748"/>
      <c r="TNH67" s="748"/>
      <c r="TNI67" s="748"/>
      <c r="TNJ67" s="748"/>
      <c r="TNK67" s="748"/>
      <c r="TNL67" s="748"/>
      <c r="TNM67" s="748"/>
      <c r="TNN67" s="748"/>
      <c r="TNO67" s="748"/>
      <c r="TNP67" s="748"/>
      <c r="TNQ67" s="748"/>
      <c r="TNR67" s="748"/>
      <c r="TNS67" s="748"/>
      <c r="TNT67" s="748"/>
      <c r="TNU67" s="748"/>
      <c r="TNV67" s="748"/>
      <c r="TNW67" s="748"/>
      <c r="TNX67" s="748"/>
      <c r="TNY67" s="748"/>
      <c r="TNZ67" s="748"/>
      <c r="TOA67" s="748"/>
      <c r="TOB67" s="748"/>
      <c r="TOC67" s="748"/>
      <c r="TOD67" s="748"/>
      <c r="TOE67" s="748"/>
      <c r="TOF67" s="748"/>
      <c r="TOG67" s="748"/>
      <c r="TOH67" s="748"/>
      <c r="TOI67" s="748"/>
      <c r="TOJ67" s="748"/>
      <c r="TOK67" s="748"/>
      <c r="TOL67" s="748"/>
      <c r="TOM67" s="748"/>
      <c r="TON67" s="748"/>
      <c r="TOO67" s="748"/>
      <c r="TOP67" s="748"/>
      <c r="TOQ67" s="748"/>
      <c r="TOR67" s="748"/>
      <c r="TOS67" s="748"/>
      <c r="TOT67" s="748"/>
      <c r="TOU67" s="748"/>
      <c r="TOV67" s="748"/>
      <c r="TOW67" s="748"/>
      <c r="TOX67" s="748"/>
      <c r="TOY67" s="748"/>
      <c r="TOZ67" s="748"/>
      <c r="TPA67" s="748"/>
      <c r="TPB67" s="748"/>
      <c r="TPC67" s="748"/>
      <c r="TPD67" s="748"/>
      <c r="TPE67" s="748"/>
      <c r="TPF67" s="748"/>
      <c r="TPG67" s="748"/>
      <c r="TPH67" s="748"/>
      <c r="TPI67" s="748"/>
      <c r="TPJ67" s="748"/>
      <c r="TPK67" s="748"/>
      <c r="TPL67" s="748"/>
      <c r="TPM67" s="748"/>
      <c r="TPN67" s="748"/>
      <c r="TPO67" s="748"/>
      <c r="TPP67" s="748"/>
      <c r="TPQ67" s="748"/>
      <c r="TPR67" s="748"/>
      <c r="TPS67" s="748"/>
      <c r="TPT67" s="748"/>
      <c r="TPU67" s="748"/>
      <c r="TPV67" s="748"/>
      <c r="TPW67" s="748"/>
      <c r="TPX67" s="748"/>
      <c r="TPY67" s="748"/>
      <c r="TPZ67" s="748"/>
      <c r="TQA67" s="748"/>
      <c r="TQB67" s="748"/>
      <c r="TQC67" s="748"/>
      <c r="TQD67" s="748"/>
      <c r="TQE67" s="748"/>
      <c r="TQF67" s="748"/>
      <c r="TQG67" s="748"/>
      <c r="TQH67" s="748"/>
      <c r="TQI67" s="748"/>
      <c r="TQJ67" s="748"/>
      <c r="TQK67" s="748"/>
      <c r="TQL67" s="748"/>
      <c r="TQM67" s="748"/>
      <c r="TQN67" s="748"/>
      <c r="TQO67" s="748"/>
      <c r="TQP67" s="748"/>
      <c r="TQQ67" s="748"/>
      <c r="TQR67" s="748"/>
      <c r="TQS67" s="748"/>
      <c r="TQT67" s="748"/>
      <c r="TQU67" s="748"/>
      <c r="TQV67" s="748"/>
      <c r="TQW67" s="748"/>
      <c r="TQX67" s="748"/>
      <c r="TQY67" s="748"/>
      <c r="TQZ67" s="748"/>
      <c r="TRA67" s="748"/>
      <c r="TRB67" s="748"/>
      <c r="TRC67" s="748"/>
      <c r="TRD67" s="748"/>
      <c r="TRE67" s="748"/>
      <c r="TRF67" s="748"/>
      <c r="TRG67" s="748"/>
      <c r="TRH67" s="748"/>
      <c r="TRI67" s="748"/>
      <c r="TRJ67" s="748"/>
      <c r="TRK67" s="748"/>
      <c r="TRL67" s="748"/>
      <c r="TRM67" s="748"/>
      <c r="TRN67" s="748"/>
      <c r="TRO67" s="748"/>
      <c r="TRP67" s="748"/>
      <c r="TRQ67" s="748"/>
      <c r="TRR67" s="748"/>
      <c r="TRS67" s="748"/>
      <c r="TRT67" s="748"/>
      <c r="TRU67" s="748"/>
      <c r="TRV67" s="748"/>
      <c r="TRW67" s="748"/>
      <c r="TRX67" s="748"/>
      <c r="TRY67" s="748"/>
      <c r="TRZ67" s="748"/>
      <c r="TSA67" s="748"/>
      <c r="TSB67" s="748"/>
      <c r="TSC67" s="748"/>
      <c r="TSD67" s="748"/>
      <c r="TSE67" s="748"/>
      <c r="TSF67" s="748"/>
      <c r="TSG67" s="748"/>
      <c r="TSH67" s="748"/>
      <c r="TSI67" s="748"/>
      <c r="TSJ67" s="748"/>
      <c r="TSK67" s="748"/>
      <c r="TSL67" s="748"/>
      <c r="TSM67" s="748"/>
      <c r="TSN67" s="748"/>
      <c r="TSO67" s="748"/>
      <c r="TSP67" s="748"/>
      <c r="TSQ67" s="748"/>
      <c r="TSR67" s="748"/>
      <c r="TSS67" s="748"/>
      <c r="TST67" s="748"/>
      <c r="TSU67" s="748"/>
      <c r="TSV67" s="748"/>
      <c r="TSW67" s="748"/>
      <c r="TSX67" s="748"/>
      <c r="TSY67" s="748"/>
      <c r="TSZ67" s="748"/>
      <c r="TTA67" s="748"/>
      <c r="TTB67" s="748"/>
      <c r="TTC67" s="748"/>
      <c r="TTD67" s="748"/>
      <c r="TTE67" s="748"/>
      <c r="TTF67" s="748"/>
      <c r="TTG67" s="748"/>
      <c r="TTH67" s="748"/>
      <c r="TTI67" s="748"/>
      <c r="TTJ67" s="748"/>
      <c r="TTK67" s="748"/>
      <c r="TTL67" s="748"/>
      <c r="TTM67" s="748"/>
      <c r="TTN67" s="748"/>
      <c r="TTO67" s="748"/>
      <c r="TTP67" s="748"/>
      <c r="TTQ67" s="748"/>
      <c r="TTR67" s="748"/>
      <c r="TTS67" s="748"/>
      <c r="TTT67" s="748"/>
      <c r="TTU67" s="748"/>
      <c r="TTV67" s="748"/>
      <c r="TTW67" s="748"/>
      <c r="TTX67" s="748"/>
      <c r="TTY67" s="748"/>
      <c r="TTZ67" s="748"/>
      <c r="TUA67" s="748"/>
      <c r="TUB67" s="748"/>
      <c r="TUC67" s="748"/>
      <c r="TUD67" s="748"/>
      <c r="TUE67" s="748"/>
      <c r="TUF67" s="748"/>
      <c r="TUG67" s="748"/>
      <c r="TUH67" s="748"/>
      <c r="TUI67" s="748"/>
      <c r="TUJ67" s="748"/>
      <c r="TUK67" s="748"/>
      <c r="TUL67" s="748"/>
      <c r="TUM67" s="748"/>
      <c r="TUN67" s="748"/>
      <c r="TUO67" s="748"/>
      <c r="TUP67" s="748"/>
      <c r="TUQ67" s="748"/>
      <c r="TUR67" s="748"/>
      <c r="TUS67" s="748"/>
      <c r="TUT67" s="748"/>
      <c r="TUU67" s="748"/>
      <c r="TUV67" s="748"/>
      <c r="TUW67" s="748"/>
      <c r="TUX67" s="748"/>
      <c r="TUY67" s="748"/>
      <c r="TUZ67" s="748"/>
      <c r="TVA67" s="748"/>
      <c r="TVB67" s="748"/>
      <c r="TVC67" s="748"/>
      <c r="TVD67" s="748"/>
      <c r="TVE67" s="748"/>
      <c r="TVF67" s="748"/>
      <c r="TVG67" s="748"/>
      <c r="TVH67" s="748"/>
      <c r="TVI67" s="748"/>
      <c r="TVJ67" s="748"/>
      <c r="TVK67" s="748"/>
      <c r="TVL67" s="748"/>
      <c r="TVM67" s="748"/>
      <c r="TVN67" s="748"/>
      <c r="TVO67" s="748"/>
      <c r="TVP67" s="748"/>
      <c r="TVQ67" s="748"/>
      <c r="TVR67" s="748"/>
      <c r="TVS67" s="748"/>
      <c r="TVT67" s="748"/>
      <c r="TVU67" s="748"/>
      <c r="TVV67" s="748"/>
      <c r="TVW67" s="748"/>
      <c r="TVX67" s="748"/>
      <c r="TVY67" s="748"/>
      <c r="TVZ67" s="748"/>
      <c r="TWA67" s="748"/>
      <c r="TWB67" s="748"/>
      <c r="TWC67" s="748"/>
      <c r="TWD67" s="748"/>
      <c r="TWE67" s="748"/>
      <c r="TWF67" s="748"/>
      <c r="TWG67" s="748"/>
      <c r="TWH67" s="748"/>
      <c r="TWI67" s="748"/>
      <c r="TWJ67" s="748"/>
      <c r="TWK67" s="748"/>
      <c r="TWL67" s="748"/>
      <c r="TWM67" s="748"/>
      <c r="TWN67" s="748"/>
      <c r="TWO67" s="748"/>
      <c r="TWP67" s="748"/>
      <c r="TWQ67" s="748"/>
      <c r="TWR67" s="748"/>
      <c r="TWS67" s="748"/>
      <c r="TWT67" s="748"/>
      <c r="TWU67" s="748"/>
      <c r="TWV67" s="748"/>
      <c r="TWW67" s="748"/>
      <c r="TWX67" s="748"/>
      <c r="TWY67" s="748"/>
      <c r="TWZ67" s="748"/>
      <c r="TXA67" s="748"/>
      <c r="TXB67" s="748"/>
      <c r="TXC67" s="748"/>
      <c r="TXD67" s="748"/>
      <c r="TXE67" s="748"/>
      <c r="TXF67" s="748"/>
      <c r="TXG67" s="748"/>
      <c r="TXH67" s="748"/>
      <c r="TXI67" s="748"/>
      <c r="TXJ67" s="748"/>
      <c r="TXK67" s="748"/>
      <c r="TXL67" s="748"/>
      <c r="TXM67" s="748"/>
      <c r="TXN67" s="748"/>
      <c r="TXO67" s="748"/>
      <c r="TXP67" s="748"/>
      <c r="TXQ67" s="748"/>
      <c r="TXR67" s="748"/>
      <c r="TXS67" s="748"/>
      <c r="TXT67" s="748"/>
      <c r="TXU67" s="748"/>
      <c r="TXV67" s="748"/>
      <c r="TXW67" s="748"/>
      <c r="TXX67" s="748"/>
      <c r="TXY67" s="748"/>
      <c r="TXZ67" s="748"/>
      <c r="TYA67" s="748"/>
      <c r="TYB67" s="748"/>
      <c r="TYC67" s="748"/>
      <c r="TYD67" s="748"/>
      <c r="TYE67" s="748"/>
      <c r="TYF67" s="748"/>
      <c r="TYG67" s="748"/>
      <c r="TYH67" s="748"/>
      <c r="TYI67" s="748"/>
      <c r="TYJ67" s="748"/>
      <c r="TYK67" s="748"/>
      <c r="TYL67" s="748"/>
      <c r="TYM67" s="748"/>
      <c r="TYN67" s="748"/>
      <c r="TYO67" s="748"/>
      <c r="TYP67" s="748"/>
      <c r="TYQ67" s="748"/>
      <c r="TYR67" s="748"/>
      <c r="TYS67" s="748"/>
      <c r="TYT67" s="748"/>
      <c r="TYU67" s="748"/>
      <c r="TYV67" s="748"/>
      <c r="TYW67" s="748"/>
      <c r="TYX67" s="748"/>
      <c r="TYY67" s="748"/>
      <c r="TYZ67" s="748"/>
      <c r="TZA67" s="748"/>
      <c r="TZB67" s="748"/>
      <c r="TZC67" s="748"/>
      <c r="TZD67" s="748"/>
      <c r="TZE67" s="748"/>
      <c r="TZF67" s="748"/>
      <c r="TZG67" s="748"/>
      <c r="TZH67" s="748"/>
      <c r="TZI67" s="748"/>
      <c r="TZJ67" s="748"/>
      <c r="TZK67" s="748"/>
      <c r="TZL67" s="748"/>
      <c r="TZM67" s="748"/>
      <c r="TZN67" s="748"/>
      <c r="TZO67" s="748"/>
      <c r="TZP67" s="748"/>
      <c r="TZQ67" s="748"/>
      <c r="TZR67" s="748"/>
      <c r="TZS67" s="748"/>
      <c r="TZT67" s="748"/>
      <c r="TZU67" s="748"/>
      <c r="TZV67" s="748"/>
      <c r="TZW67" s="748"/>
      <c r="TZX67" s="748"/>
      <c r="TZY67" s="748"/>
      <c r="TZZ67" s="748"/>
      <c r="UAA67" s="748"/>
      <c r="UAB67" s="748"/>
      <c r="UAC67" s="748"/>
      <c r="UAD67" s="748"/>
      <c r="UAE67" s="748"/>
      <c r="UAF67" s="748"/>
      <c r="UAG67" s="748"/>
      <c r="UAH67" s="748"/>
      <c r="UAI67" s="748"/>
      <c r="UAJ67" s="748"/>
      <c r="UAK67" s="748"/>
      <c r="UAL67" s="748"/>
      <c r="UAM67" s="748"/>
      <c r="UAN67" s="748"/>
      <c r="UAO67" s="748"/>
      <c r="UAP67" s="748"/>
      <c r="UAQ67" s="748"/>
      <c r="UAR67" s="748"/>
      <c r="UAS67" s="748"/>
      <c r="UAT67" s="748"/>
      <c r="UAU67" s="748"/>
      <c r="UAV67" s="748"/>
      <c r="UAW67" s="748"/>
      <c r="UAX67" s="748"/>
      <c r="UAY67" s="748"/>
      <c r="UAZ67" s="748"/>
      <c r="UBA67" s="748"/>
      <c r="UBB67" s="748"/>
      <c r="UBC67" s="748"/>
      <c r="UBD67" s="748"/>
      <c r="UBE67" s="748"/>
      <c r="UBF67" s="748"/>
      <c r="UBG67" s="748"/>
      <c r="UBH67" s="748"/>
      <c r="UBI67" s="748"/>
      <c r="UBJ67" s="748"/>
      <c r="UBK67" s="748"/>
      <c r="UBL67" s="748"/>
      <c r="UBM67" s="748"/>
      <c r="UBN67" s="748"/>
      <c r="UBO67" s="748"/>
      <c r="UBP67" s="748"/>
      <c r="UBQ67" s="748"/>
      <c r="UBR67" s="748"/>
      <c r="UBS67" s="748"/>
      <c r="UBT67" s="748"/>
      <c r="UBU67" s="748"/>
      <c r="UBV67" s="748"/>
      <c r="UBW67" s="748"/>
      <c r="UBX67" s="748"/>
      <c r="UBY67" s="748"/>
      <c r="UBZ67" s="748"/>
      <c r="UCA67" s="748"/>
      <c r="UCB67" s="748"/>
      <c r="UCC67" s="748"/>
      <c r="UCD67" s="748"/>
      <c r="UCE67" s="748"/>
      <c r="UCF67" s="748"/>
      <c r="UCG67" s="748"/>
      <c r="UCH67" s="748"/>
      <c r="UCI67" s="748"/>
      <c r="UCJ67" s="748"/>
      <c r="UCK67" s="748"/>
      <c r="UCL67" s="748"/>
      <c r="UCM67" s="748"/>
      <c r="UCN67" s="748"/>
      <c r="UCO67" s="748"/>
      <c r="UCP67" s="748"/>
      <c r="UCQ67" s="748"/>
      <c r="UCR67" s="748"/>
      <c r="UCS67" s="748"/>
      <c r="UCT67" s="748"/>
      <c r="UCU67" s="748"/>
      <c r="UCV67" s="748"/>
      <c r="UCW67" s="748"/>
      <c r="UCX67" s="748"/>
      <c r="UCY67" s="748"/>
      <c r="UCZ67" s="748"/>
      <c r="UDA67" s="748"/>
      <c r="UDB67" s="748"/>
      <c r="UDC67" s="748"/>
      <c r="UDD67" s="748"/>
      <c r="UDE67" s="748"/>
      <c r="UDF67" s="748"/>
      <c r="UDG67" s="748"/>
      <c r="UDH67" s="748"/>
      <c r="UDI67" s="748"/>
      <c r="UDJ67" s="748"/>
      <c r="UDK67" s="748"/>
      <c r="UDL67" s="748"/>
      <c r="UDM67" s="748"/>
      <c r="UDN67" s="748"/>
      <c r="UDO67" s="748"/>
      <c r="UDP67" s="748"/>
      <c r="UDQ67" s="748"/>
      <c r="UDR67" s="748"/>
      <c r="UDS67" s="748"/>
      <c r="UDT67" s="748"/>
      <c r="UDU67" s="748"/>
      <c r="UDV67" s="748"/>
      <c r="UDW67" s="748"/>
      <c r="UDX67" s="748"/>
      <c r="UDY67" s="748"/>
      <c r="UDZ67" s="748"/>
      <c r="UEA67" s="748"/>
      <c r="UEB67" s="748"/>
      <c r="UEC67" s="748"/>
      <c r="UED67" s="748"/>
      <c r="UEE67" s="748"/>
      <c r="UEF67" s="748"/>
      <c r="UEG67" s="748"/>
      <c r="UEH67" s="748"/>
      <c r="UEI67" s="748"/>
      <c r="UEJ67" s="748"/>
      <c r="UEK67" s="748"/>
      <c r="UEL67" s="748"/>
      <c r="UEM67" s="748"/>
      <c r="UEN67" s="748"/>
      <c r="UEO67" s="748"/>
      <c r="UEP67" s="748"/>
      <c r="UEQ67" s="748"/>
      <c r="UER67" s="748"/>
      <c r="UES67" s="748"/>
      <c r="UET67" s="748"/>
      <c r="UEU67" s="748"/>
      <c r="UEV67" s="748"/>
      <c r="UEW67" s="748"/>
      <c r="UEX67" s="748"/>
      <c r="UEY67" s="748"/>
      <c r="UEZ67" s="748"/>
      <c r="UFA67" s="748"/>
      <c r="UFB67" s="748"/>
      <c r="UFC67" s="748"/>
      <c r="UFD67" s="748"/>
      <c r="UFE67" s="748"/>
      <c r="UFF67" s="748"/>
      <c r="UFG67" s="748"/>
      <c r="UFH67" s="748"/>
      <c r="UFI67" s="748"/>
      <c r="UFJ67" s="748"/>
      <c r="UFK67" s="748"/>
      <c r="UFL67" s="748"/>
      <c r="UFM67" s="748"/>
      <c r="UFN67" s="748"/>
      <c r="UFO67" s="748"/>
      <c r="UFP67" s="748"/>
      <c r="UFQ67" s="748"/>
      <c r="UFR67" s="748"/>
      <c r="UFS67" s="748"/>
      <c r="UFT67" s="748"/>
      <c r="UFU67" s="748"/>
      <c r="UFV67" s="748"/>
      <c r="UFW67" s="748"/>
      <c r="UFX67" s="748"/>
      <c r="UFY67" s="748"/>
      <c r="UFZ67" s="748"/>
      <c r="UGA67" s="748"/>
      <c r="UGB67" s="748"/>
      <c r="UGC67" s="748"/>
      <c r="UGD67" s="748"/>
      <c r="UGE67" s="748"/>
      <c r="UGF67" s="748"/>
      <c r="UGG67" s="748"/>
      <c r="UGH67" s="748"/>
      <c r="UGI67" s="748"/>
      <c r="UGJ67" s="748"/>
      <c r="UGK67" s="748"/>
      <c r="UGL67" s="748"/>
      <c r="UGM67" s="748"/>
      <c r="UGN67" s="748"/>
      <c r="UGO67" s="748"/>
      <c r="UGP67" s="748"/>
      <c r="UGQ67" s="748"/>
      <c r="UGR67" s="748"/>
      <c r="UGS67" s="748"/>
      <c r="UGT67" s="748"/>
      <c r="UGU67" s="748"/>
      <c r="UGV67" s="748"/>
      <c r="UGW67" s="748"/>
      <c r="UGX67" s="748"/>
      <c r="UGY67" s="748"/>
      <c r="UGZ67" s="748"/>
      <c r="UHA67" s="748"/>
      <c r="UHB67" s="748"/>
      <c r="UHC67" s="748"/>
      <c r="UHD67" s="748"/>
      <c r="UHE67" s="748"/>
      <c r="UHF67" s="748"/>
      <c r="UHG67" s="748"/>
      <c r="UHH67" s="748"/>
      <c r="UHI67" s="748"/>
      <c r="UHJ67" s="748"/>
      <c r="UHK67" s="748"/>
      <c r="UHL67" s="748"/>
      <c r="UHM67" s="748"/>
      <c r="UHN67" s="748"/>
      <c r="UHO67" s="748"/>
      <c r="UHP67" s="748"/>
      <c r="UHQ67" s="748"/>
      <c r="UHR67" s="748"/>
      <c r="UHS67" s="748"/>
      <c r="UHT67" s="748"/>
      <c r="UHU67" s="748"/>
      <c r="UHV67" s="748"/>
      <c r="UHW67" s="748"/>
      <c r="UHX67" s="748"/>
      <c r="UHY67" s="748"/>
      <c r="UHZ67" s="748"/>
      <c r="UIA67" s="748"/>
      <c r="UIB67" s="748"/>
      <c r="UIC67" s="748"/>
      <c r="UID67" s="748"/>
      <c r="UIE67" s="748"/>
      <c r="UIF67" s="748"/>
      <c r="UIG67" s="748"/>
      <c r="UIH67" s="748"/>
      <c r="UII67" s="748"/>
      <c r="UIJ67" s="748"/>
      <c r="UIK67" s="748"/>
      <c r="UIL67" s="748"/>
      <c r="UIM67" s="748"/>
      <c r="UIN67" s="748"/>
      <c r="UIO67" s="748"/>
      <c r="UIP67" s="748"/>
      <c r="UIQ67" s="748"/>
      <c r="UIR67" s="748"/>
      <c r="UIS67" s="748"/>
      <c r="UIT67" s="748"/>
      <c r="UIU67" s="748"/>
      <c r="UIV67" s="748"/>
      <c r="UIW67" s="748"/>
      <c r="UIX67" s="748"/>
      <c r="UIY67" s="748"/>
      <c r="UIZ67" s="748"/>
      <c r="UJA67" s="748"/>
      <c r="UJB67" s="748"/>
      <c r="UJC67" s="748"/>
      <c r="UJD67" s="748"/>
      <c r="UJE67" s="748"/>
      <c r="UJF67" s="748"/>
      <c r="UJG67" s="748"/>
      <c r="UJH67" s="748"/>
      <c r="UJI67" s="748"/>
      <c r="UJJ67" s="748"/>
      <c r="UJK67" s="748"/>
      <c r="UJL67" s="748"/>
      <c r="UJM67" s="748"/>
      <c r="UJN67" s="748"/>
      <c r="UJO67" s="748"/>
      <c r="UJP67" s="748"/>
      <c r="UJQ67" s="748"/>
      <c r="UJR67" s="748"/>
      <c r="UJS67" s="748"/>
      <c r="UJT67" s="748"/>
      <c r="UJU67" s="748"/>
      <c r="UJV67" s="748"/>
      <c r="UJW67" s="748"/>
      <c r="UJX67" s="748"/>
      <c r="UJY67" s="748"/>
      <c r="UJZ67" s="748"/>
      <c r="UKA67" s="748"/>
      <c r="UKB67" s="748"/>
      <c r="UKC67" s="748"/>
      <c r="UKD67" s="748"/>
      <c r="UKE67" s="748"/>
      <c r="UKF67" s="748"/>
      <c r="UKG67" s="748"/>
      <c r="UKH67" s="748"/>
      <c r="UKI67" s="748"/>
      <c r="UKJ67" s="748"/>
      <c r="UKK67" s="748"/>
      <c r="UKL67" s="748"/>
      <c r="UKM67" s="748"/>
      <c r="UKN67" s="748"/>
      <c r="UKO67" s="748"/>
      <c r="UKP67" s="748"/>
      <c r="UKQ67" s="748"/>
      <c r="UKR67" s="748"/>
      <c r="UKS67" s="748"/>
      <c r="UKT67" s="748"/>
      <c r="UKU67" s="748"/>
      <c r="UKV67" s="748"/>
      <c r="UKW67" s="748"/>
      <c r="UKX67" s="748"/>
      <c r="UKY67" s="748"/>
      <c r="UKZ67" s="748"/>
      <c r="ULA67" s="748"/>
      <c r="ULB67" s="748"/>
      <c r="ULC67" s="748"/>
      <c r="ULD67" s="748"/>
      <c r="ULE67" s="748"/>
      <c r="ULF67" s="748"/>
      <c r="ULG67" s="748"/>
      <c r="ULH67" s="748"/>
      <c r="ULI67" s="748"/>
      <c r="ULJ67" s="748"/>
      <c r="ULK67" s="748"/>
      <c r="ULL67" s="748"/>
      <c r="ULM67" s="748"/>
      <c r="ULN67" s="748"/>
      <c r="ULO67" s="748"/>
      <c r="ULP67" s="748"/>
      <c r="ULQ67" s="748"/>
      <c r="ULR67" s="748"/>
      <c r="ULS67" s="748"/>
      <c r="ULT67" s="748"/>
      <c r="ULU67" s="748"/>
      <c r="ULV67" s="748"/>
      <c r="ULW67" s="748"/>
      <c r="ULX67" s="748"/>
      <c r="ULY67" s="748"/>
      <c r="ULZ67" s="748"/>
      <c r="UMA67" s="748"/>
      <c r="UMB67" s="748"/>
      <c r="UMC67" s="748"/>
      <c r="UMD67" s="748"/>
      <c r="UME67" s="748"/>
      <c r="UMF67" s="748"/>
      <c r="UMG67" s="748"/>
      <c r="UMH67" s="748"/>
      <c r="UMI67" s="748"/>
      <c r="UMJ67" s="748"/>
      <c r="UMK67" s="748"/>
      <c r="UML67" s="748"/>
      <c r="UMM67" s="748"/>
      <c r="UMN67" s="748"/>
      <c r="UMO67" s="748"/>
      <c r="UMP67" s="748"/>
      <c r="UMQ67" s="748"/>
      <c r="UMR67" s="748"/>
      <c r="UMS67" s="748"/>
      <c r="UMT67" s="748"/>
      <c r="UMU67" s="748"/>
      <c r="UMV67" s="748"/>
      <c r="UMW67" s="748"/>
      <c r="UMX67" s="748"/>
      <c r="UMY67" s="748"/>
      <c r="UMZ67" s="748"/>
      <c r="UNA67" s="748"/>
      <c r="UNB67" s="748"/>
      <c r="UNC67" s="748"/>
      <c r="UND67" s="748"/>
      <c r="UNE67" s="748"/>
      <c r="UNF67" s="748"/>
      <c r="UNG67" s="748"/>
      <c r="UNH67" s="748"/>
      <c r="UNI67" s="748"/>
      <c r="UNJ67" s="748"/>
      <c r="UNK67" s="748"/>
      <c r="UNL67" s="748"/>
      <c r="UNM67" s="748"/>
      <c r="UNN67" s="748"/>
      <c r="UNO67" s="748"/>
      <c r="UNP67" s="748"/>
      <c r="UNQ67" s="748"/>
      <c r="UNR67" s="748"/>
      <c r="UNS67" s="748"/>
      <c r="UNT67" s="748"/>
      <c r="UNU67" s="748"/>
      <c r="UNV67" s="748"/>
      <c r="UNW67" s="748"/>
      <c r="UNX67" s="748"/>
      <c r="UNY67" s="748"/>
      <c r="UNZ67" s="748"/>
      <c r="UOA67" s="748"/>
      <c r="UOB67" s="748"/>
      <c r="UOC67" s="748"/>
      <c r="UOD67" s="748"/>
      <c r="UOE67" s="748"/>
      <c r="UOF67" s="748"/>
      <c r="UOG67" s="748"/>
      <c r="UOH67" s="748"/>
      <c r="UOI67" s="748"/>
      <c r="UOJ67" s="748"/>
      <c r="UOK67" s="748"/>
      <c r="UOL67" s="748"/>
      <c r="UOM67" s="748"/>
      <c r="UON67" s="748"/>
      <c r="UOO67" s="748"/>
      <c r="UOP67" s="748"/>
      <c r="UOQ67" s="748"/>
      <c r="UOR67" s="748"/>
      <c r="UOS67" s="748"/>
      <c r="UOT67" s="748"/>
      <c r="UOU67" s="748"/>
      <c r="UOV67" s="748"/>
      <c r="UOW67" s="748"/>
      <c r="UOX67" s="748"/>
      <c r="UOY67" s="748"/>
      <c r="UOZ67" s="748"/>
      <c r="UPA67" s="748"/>
      <c r="UPB67" s="748"/>
      <c r="UPC67" s="748"/>
      <c r="UPD67" s="748"/>
      <c r="UPE67" s="748"/>
      <c r="UPF67" s="748"/>
      <c r="UPG67" s="748"/>
      <c r="UPH67" s="748"/>
      <c r="UPI67" s="748"/>
      <c r="UPJ67" s="748"/>
      <c r="UPK67" s="748"/>
      <c r="UPL67" s="748"/>
      <c r="UPM67" s="748"/>
      <c r="UPN67" s="748"/>
      <c r="UPO67" s="748"/>
      <c r="UPP67" s="748"/>
      <c r="UPQ67" s="748"/>
      <c r="UPR67" s="748"/>
      <c r="UPS67" s="748"/>
      <c r="UPT67" s="748"/>
      <c r="UPU67" s="748"/>
      <c r="UPV67" s="748"/>
      <c r="UPW67" s="748"/>
      <c r="UPX67" s="748"/>
      <c r="UPY67" s="748"/>
      <c r="UPZ67" s="748"/>
      <c r="UQA67" s="748"/>
      <c r="UQB67" s="748"/>
      <c r="UQC67" s="748"/>
      <c r="UQD67" s="748"/>
      <c r="UQE67" s="748"/>
      <c r="UQF67" s="748"/>
      <c r="UQG67" s="748"/>
      <c r="UQH67" s="748"/>
      <c r="UQI67" s="748"/>
      <c r="UQJ67" s="748"/>
      <c r="UQK67" s="748"/>
      <c r="UQL67" s="748"/>
      <c r="UQM67" s="748"/>
      <c r="UQN67" s="748"/>
      <c r="UQO67" s="748"/>
      <c r="UQP67" s="748"/>
      <c r="UQQ67" s="748"/>
      <c r="UQR67" s="748"/>
      <c r="UQS67" s="748"/>
      <c r="UQT67" s="748"/>
      <c r="UQU67" s="748"/>
      <c r="UQV67" s="748"/>
      <c r="UQW67" s="748"/>
      <c r="UQX67" s="748"/>
      <c r="UQY67" s="748"/>
      <c r="UQZ67" s="748"/>
      <c r="URA67" s="748"/>
      <c r="URB67" s="748"/>
      <c r="URC67" s="748"/>
      <c r="URD67" s="748"/>
      <c r="URE67" s="748"/>
      <c r="URF67" s="748"/>
      <c r="URG67" s="748"/>
      <c r="URH67" s="748"/>
      <c r="URI67" s="748"/>
      <c r="URJ67" s="748"/>
      <c r="URK67" s="748"/>
      <c r="URL67" s="748"/>
      <c r="URM67" s="748"/>
      <c r="URN67" s="748"/>
      <c r="URO67" s="748"/>
      <c r="URP67" s="748"/>
      <c r="URQ67" s="748"/>
      <c r="URR67" s="748"/>
      <c r="URS67" s="748"/>
      <c r="URT67" s="748"/>
      <c r="URU67" s="748"/>
      <c r="URV67" s="748"/>
      <c r="URW67" s="748"/>
      <c r="URX67" s="748"/>
      <c r="URY67" s="748"/>
      <c r="URZ67" s="748"/>
      <c r="USA67" s="748"/>
      <c r="USB67" s="748"/>
      <c r="USC67" s="748"/>
      <c r="USD67" s="748"/>
      <c r="USE67" s="748"/>
      <c r="USF67" s="748"/>
      <c r="USG67" s="748"/>
      <c r="USH67" s="748"/>
      <c r="USI67" s="748"/>
      <c r="USJ67" s="748"/>
      <c r="USK67" s="748"/>
      <c r="USL67" s="748"/>
      <c r="USM67" s="748"/>
      <c r="USN67" s="748"/>
      <c r="USO67" s="748"/>
      <c r="USP67" s="748"/>
      <c r="USQ67" s="748"/>
      <c r="USR67" s="748"/>
      <c r="USS67" s="748"/>
      <c r="UST67" s="748"/>
      <c r="USU67" s="748"/>
      <c r="USV67" s="748"/>
      <c r="USW67" s="748"/>
      <c r="USX67" s="748"/>
      <c r="USY67" s="748"/>
      <c r="USZ67" s="748"/>
      <c r="UTA67" s="748"/>
      <c r="UTB67" s="748"/>
      <c r="UTC67" s="748"/>
      <c r="UTD67" s="748"/>
      <c r="UTE67" s="748"/>
      <c r="UTF67" s="748"/>
      <c r="UTG67" s="748"/>
      <c r="UTH67" s="748"/>
      <c r="UTI67" s="748"/>
      <c r="UTJ67" s="748"/>
      <c r="UTK67" s="748"/>
      <c r="UTL67" s="748"/>
      <c r="UTM67" s="748"/>
      <c r="UTN67" s="748"/>
      <c r="UTO67" s="748"/>
      <c r="UTP67" s="748"/>
      <c r="UTQ67" s="748"/>
      <c r="UTR67" s="748"/>
      <c r="UTS67" s="748"/>
      <c r="UTT67" s="748"/>
      <c r="UTU67" s="748"/>
      <c r="UTV67" s="748"/>
      <c r="UTW67" s="748"/>
      <c r="UTX67" s="748"/>
      <c r="UTY67" s="748"/>
      <c r="UTZ67" s="748"/>
      <c r="UUA67" s="748"/>
      <c r="UUB67" s="748"/>
      <c r="UUC67" s="748"/>
      <c r="UUD67" s="748"/>
      <c r="UUE67" s="748"/>
      <c r="UUF67" s="748"/>
      <c r="UUG67" s="748"/>
      <c r="UUH67" s="748"/>
      <c r="UUI67" s="748"/>
      <c r="UUJ67" s="748"/>
      <c r="UUK67" s="748"/>
      <c r="UUL67" s="748"/>
      <c r="UUM67" s="748"/>
      <c r="UUN67" s="748"/>
      <c r="UUO67" s="748"/>
      <c r="UUP67" s="748"/>
      <c r="UUQ67" s="748"/>
      <c r="UUR67" s="748"/>
      <c r="UUS67" s="748"/>
      <c r="UUT67" s="748"/>
      <c r="UUU67" s="748"/>
      <c r="UUV67" s="748"/>
      <c r="UUW67" s="748"/>
      <c r="UUX67" s="748"/>
      <c r="UUY67" s="748"/>
      <c r="UUZ67" s="748"/>
      <c r="UVA67" s="748"/>
      <c r="UVB67" s="748"/>
      <c r="UVC67" s="748"/>
      <c r="UVD67" s="748"/>
      <c r="UVE67" s="748"/>
      <c r="UVF67" s="748"/>
      <c r="UVG67" s="748"/>
      <c r="UVH67" s="748"/>
      <c r="UVI67" s="748"/>
      <c r="UVJ67" s="748"/>
      <c r="UVK67" s="748"/>
      <c r="UVL67" s="748"/>
      <c r="UVM67" s="748"/>
      <c r="UVN67" s="748"/>
      <c r="UVO67" s="748"/>
      <c r="UVP67" s="748"/>
      <c r="UVQ67" s="748"/>
      <c r="UVR67" s="748"/>
      <c r="UVS67" s="748"/>
      <c r="UVT67" s="748"/>
      <c r="UVU67" s="748"/>
      <c r="UVV67" s="748"/>
      <c r="UVW67" s="748"/>
      <c r="UVX67" s="748"/>
      <c r="UVY67" s="748"/>
      <c r="UVZ67" s="748"/>
      <c r="UWA67" s="748"/>
      <c r="UWB67" s="748"/>
      <c r="UWC67" s="748"/>
      <c r="UWD67" s="748"/>
      <c r="UWE67" s="748"/>
      <c r="UWF67" s="748"/>
      <c r="UWG67" s="748"/>
      <c r="UWH67" s="748"/>
      <c r="UWI67" s="748"/>
      <c r="UWJ67" s="748"/>
      <c r="UWK67" s="748"/>
      <c r="UWL67" s="748"/>
      <c r="UWM67" s="748"/>
      <c r="UWN67" s="748"/>
      <c r="UWO67" s="748"/>
      <c r="UWP67" s="748"/>
      <c r="UWQ67" s="748"/>
      <c r="UWR67" s="748"/>
      <c r="UWS67" s="748"/>
      <c r="UWT67" s="748"/>
      <c r="UWU67" s="748"/>
      <c r="UWV67" s="748"/>
      <c r="UWW67" s="748"/>
      <c r="UWX67" s="748"/>
      <c r="UWY67" s="748"/>
      <c r="UWZ67" s="748"/>
      <c r="UXA67" s="748"/>
      <c r="UXB67" s="748"/>
      <c r="UXC67" s="748"/>
      <c r="UXD67" s="748"/>
      <c r="UXE67" s="748"/>
      <c r="UXF67" s="748"/>
      <c r="UXG67" s="748"/>
      <c r="UXH67" s="748"/>
      <c r="UXI67" s="748"/>
      <c r="UXJ67" s="748"/>
      <c r="UXK67" s="748"/>
      <c r="UXL67" s="748"/>
      <c r="UXM67" s="748"/>
      <c r="UXN67" s="748"/>
      <c r="UXO67" s="748"/>
      <c r="UXP67" s="748"/>
      <c r="UXQ67" s="748"/>
      <c r="UXR67" s="748"/>
      <c r="UXS67" s="748"/>
      <c r="UXT67" s="748"/>
      <c r="UXU67" s="748"/>
      <c r="UXV67" s="748"/>
      <c r="UXW67" s="748"/>
      <c r="UXX67" s="748"/>
      <c r="UXY67" s="748"/>
      <c r="UXZ67" s="748"/>
      <c r="UYA67" s="748"/>
      <c r="UYB67" s="748"/>
      <c r="UYC67" s="748"/>
      <c r="UYD67" s="748"/>
      <c r="UYE67" s="748"/>
      <c r="UYF67" s="748"/>
      <c r="UYG67" s="748"/>
      <c r="UYH67" s="748"/>
      <c r="UYI67" s="748"/>
      <c r="UYJ67" s="748"/>
      <c r="UYK67" s="748"/>
      <c r="UYL67" s="748"/>
      <c r="UYM67" s="748"/>
      <c r="UYN67" s="748"/>
      <c r="UYO67" s="748"/>
      <c r="UYP67" s="748"/>
      <c r="UYQ67" s="748"/>
      <c r="UYR67" s="748"/>
      <c r="UYS67" s="748"/>
      <c r="UYT67" s="748"/>
      <c r="UYU67" s="748"/>
      <c r="UYV67" s="748"/>
      <c r="UYW67" s="748"/>
      <c r="UYX67" s="748"/>
      <c r="UYY67" s="748"/>
      <c r="UYZ67" s="748"/>
      <c r="UZA67" s="748"/>
      <c r="UZB67" s="748"/>
      <c r="UZC67" s="748"/>
      <c r="UZD67" s="748"/>
      <c r="UZE67" s="748"/>
      <c r="UZF67" s="748"/>
      <c r="UZG67" s="748"/>
      <c r="UZH67" s="748"/>
      <c r="UZI67" s="748"/>
      <c r="UZJ67" s="748"/>
      <c r="UZK67" s="748"/>
      <c r="UZL67" s="748"/>
      <c r="UZM67" s="748"/>
      <c r="UZN67" s="748"/>
      <c r="UZO67" s="748"/>
      <c r="UZP67" s="748"/>
      <c r="UZQ67" s="748"/>
      <c r="UZR67" s="748"/>
      <c r="UZS67" s="748"/>
      <c r="UZT67" s="748"/>
      <c r="UZU67" s="748"/>
      <c r="UZV67" s="748"/>
      <c r="UZW67" s="748"/>
      <c r="UZX67" s="748"/>
      <c r="UZY67" s="748"/>
      <c r="UZZ67" s="748"/>
      <c r="VAA67" s="748"/>
      <c r="VAB67" s="748"/>
      <c r="VAC67" s="748"/>
      <c r="VAD67" s="748"/>
      <c r="VAE67" s="748"/>
      <c r="VAF67" s="748"/>
      <c r="VAG67" s="748"/>
      <c r="VAH67" s="748"/>
      <c r="VAI67" s="748"/>
      <c r="VAJ67" s="748"/>
      <c r="VAK67" s="748"/>
      <c r="VAL67" s="748"/>
      <c r="VAM67" s="748"/>
      <c r="VAN67" s="748"/>
      <c r="VAO67" s="748"/>
      <c r="VAP67" s="748"/>
      <c r="VAQ67" s="748"/>
      <c r="VAR67" s="748"/>
      <c r="VAS67" s="748"/>
      <c r="VAT67" s="748"/>
      <c r="VAU67" s="748"/>
      <c r="VAV67" s="748"/>
      <c r="VAW67" s="748"/>
      <c r="VAX67" s="748"/>
      <c r="VAY67" s="748"/>
      <c r="VAZ67" s="748"/>
      <c r="VBA67" s="748"/>
      <c r="VBB67" s="748"/>
      <c r="VBC67" s="748"/>
      <c r="VBD67" s="748"/>
      <c r="VBE67" s="748"/>
      <c r="VBF67" s="748"/>
      <c r="VBG67" s="748"/>
      <c r="VBH67" s="748"/>
      <c r="VBI67" s="748"/>
      <c r="VBJ67" s="748"/>
      <c r="VBK67" s="748"/>
      <c r="VBL67" s="748"/>
      <c r="VBM67" s="748"/>
      <c r="VBN67" s="748"/>
      <c r="VBO67" s="748"/>
      <c r="VBP67" s="748"/>
      <c r="VBQ67" s="748"/>
      <c r="VBR67" s="748"/>
      <c r="VBS67" s="748"/>
      <c r="VBT67" s="748"/>
      <c r="VBU67" s="748"/>
      <c r="VBV67" s="748"/>
      <c r="VBW67" s="748"/>
      <c r="VBX67" s="748"/>
      <c r="VBY67" s="748"/>
      <c r="VBZ67" s="748"/>
      <c r="VCA67" s="748"/>
      <c r="VCB67" s="748"/>
      <c r="VCC67" s="748"/>
      <c r="VCD67" s="748"/>
      <c r="VCE67" s="748"/>
      <c r="VCF67" s="748"/>
      <c r="VCG67" s="748"/>
      <c r="VCH67" s="748"/>
      <c r="VCI67" s="748"/>
      <c r="VCJ67" s="748"/>
      <c r="VCK67" s="748"/>
      <c r="VCL67" s="748"/>
      <c r="VCM67" s="748"/>
      <c r="VCN67" s="748"/>
      <c r="VCO67" s="748"/>
      <c r="VCP67" s="748"/>
      <c r="VCQ67" s="748"/>
      <c r="VCR67" s="748"/>
      <c r="VCS67" s="748"/>
      <c r="VCT67" s="748"/>
      <c r="VCU67" s="748"/>
      <c r="VCV67" s="748"/>
      <c r="VCW67" s="748"/>
      <c r="VCX67" s="748"/>
      <c r="VCY67" s="748"/>
      <c r="VCZ67" s="748"/>
      <c r="VDA67" s="748"/>
      <c r="VDB67" s="748"/>
      <c r="VDC67" s="748"/>
      <c r="VDD67" s="748"/>
      <c r="VDE67" s="748"/>
      <c r="VDF67" s="748"/>
      <c r="VDG67" s="748"/>
      <c r="VDH67" s="748"/>
      <c r="VDI67" s="748"/>
      <c r="VDJ67" s="748"/>
      <c r="VDK67" s="748"/>
      <c r="VDL67" s="748"/>
      <c r="VDM67" s="748"/>
      <c r="VDN67" s="748"/>
      <c r="VDO67" s="748"/>
      <c r="VDP67" s="748"/>
      <c r="VDQ67" s="748"/>
      <c r="VDR67" s="748"/>
      <c r="VDS67" s="748"/>
      <c r="VDT67" s="748"/>
      <c r="VDU67" s="748"/>
      <c r="VDV67" s="748"/>
      <c r="VDW67" s="748"/>
      <c r="VDX67" s="748"/>
      <c r="VDY67" s="748"/>
      <c r="VDZ67" s="748"/>
      <c r="VEA67" s="748"/>
      <c r="VEB67" s="748"/>
      <c r="VEC67" s="748"/>
      <c r="VED67" s="748"/>
      <c r="VEE67" s="748"/>
      <c r="VEF67" s="748"/>
      <c r="VEG67" s="748"/>
      <c r="VEH67" s="748"/>
      <c r="VEI67" s="748"/>
      <c r="VEJ67" s="748"/>
      <c r="VEK67" s="748"/>
      <c r="VEL67" s="748"/>
      <c r="VEM67" s="748"/>
      <c r="VEN67" s="748"/>
      <c r="VEO67" s="748"/>
      <c r="VEP67" s="748"/>
      <c r="VEQ67" s="748"/>
      <c r="VER67" s="748"/>
      <c r="VES67" s="748"/>
      <c r="VET67" s="748"/>
      <c r="VEU67" s="748"/>
      <c r="VEV67" s="748"/>
      <c r="VEW67" s="748"/>
      <c r="VEX67" s="748"/>
      <c r="VEY67" s="748"/>
      <c r="VEZ67" s="748"/>
      <c r="VFA67" s="748"/>
      <c r="VFB67" s="748"/>
      <c r="VFC67" s="748"/>
      <c r="VFD67" s="748"/>
      <c r="VFE67" s="748"/>
      <c r="VFF67" s="748"/>
      <c r="VFG67" s="748"/>
      <c r="VFH67" s="748"/>
      <c r="VFI67" s="748"/>
      <c r="VFJ67" s="748"/>
      <c r="VFK67" s="748"/>
      <c r="VFL67" s="748"/>
      <c r="VFM67" s="748"/>
      <c r="VFN67" s="748"/>
      <c r="VFO67" s="748"/>
      <c r="VFP67" s="748"/>
      <c r="VFQ67" s="748"/>
      <c r="VFR67" s="748"/>
      <c r="VFS67" s="748"/>
      <c r="VFT67" s="748"/>
      <c r="VFU67" s="748"/>
      <c r="VFV67" s="748"/>
      <c r="VFW67" s="748"/>
      <c r="VFX67" s="748"/>
      <c r="VFY67" s="748"/>
      <c r="VFZ67" s="748"/>
      <c r="VGA67" s="748"/>
      <c r="VGB67" s="748"/>
      <c r="VGC67" s="748"/>
      <c r="VGD67" s="748"/>
      <c r="VGE67" s="748"/>
      <c r="VGF67" s="748"/>
      <c r="VGG67" s="748"/>
      <c r="VGH67" s="748"/>
      <c r="VGI67" s="748"/>
      <c r="VGJ67" s="748"/>
      <c r="VGK67" s="748"/>
      <c r="VGL67" s="748"/>
      <c r="VGM67" s="748"/>
      <c r="VGN67" s="748"/>
      <c r="VGO67" s="748"/>
      <c r="VGP67" s="748"/>
      <c r="VGQ67" s="748"/>
      <c r="VGR67" s="748"/>
      <c r="VGS67" s="748"/>
      <c r="VGT67" s="748"/>
      <c r="VGU67" s="748"/>
      <c r="VGV67" s="748"/>
      <c r="VGW67" s="748"/>
      <c r="VGX67" s="748"/>
      <c r="VGY67" s="748"/>
      <c r="VGZ67" s="748"/>
      <c r="VHA67" s="748"/>
      <c r="VHB67" s="748"/>
      <c r="VHC67" s="748"/>
      <c r="VHD67" s="748"/>
      <c r="VHE67" s="748"/>
      <c r="VHF67" s="748"/>
      <c r="VHG67" s="748"/>
      <c r="VHH67" s="748"/>
      <c r="VHI67" s="748"/>
      <c r="VHJ67" s="748"/>
      <c r="VHK67" s="748"/>
      <c r="VHL67" s="748"/>
      <c r="VHM67" s="748"/>
      <c r="VHN67" s="748"/>
      <c r="VHO67" s="748"/>
      <c r="VHP67" s="748"/>
      <c r="VHQ67" s="748"/>
      <c r="VHR67" s="748"/>
      <c r="VHS67" s="748"/>
      <c r="VHT67" s="748"/>
      <c r="VHU67" s="748"/>
      <c r="VHV67" s="748"/>
      <c r="VHW67" s="748"/>
      <c r="VHX67" s="748"/>
      <c r="VHY67" s="748"/>
      <c r="VHZ67" s="748"/>
      <c r="VIA67" s="748"/>
      <c r="VIB67" s="748"/>
      <c r="VIC67" s="748"/>
      <c r="VID67" s="748"/>
      <c r="VIE67" s="748"/>
      <c r="VIF67" s="748"/>
      <c r="VIG67" s="748"/>
      <c r="VIH67" s="748"/>
      <c r="VII67" s="748"/>
      <c r="VIJ67" s="748"/>
      <c r="VIK67" s="748"/>
      <c r="VIL67" s="748"/>
      <c r="VIM67" s="748"/>
      <c r="VIN67" s="748"/>
      <c r="VIO67" s="748"/>
      <c r="VIP67" s="748"/>
      <c r="VIQ67" s="748"/>
      <c r="VIR67" s="748"/>
      <c r="VIS67" s="748"/>
      <c r="VIT67" s="748"/>
      <c r="VIU67" s="748"/>
      <c r="VIV67" s="748"/>
      <c r="VIW67" s="748"/>
      <c r="VIX67" s="748"/>
      <c r="VIY67" s="748"/>
      <c r="VIZ67" s="748"/>
      <c r="VJA67" s="748"/>
      <c r="VJB67" s="748"/>
      <c r="VJC67" s="748"/>
      <c r="VJD67" s="748"/>
      <c r="VJE67" s="748"/>
      <c r="VJF67" s="748"/>
      <c r="VJG67" s="748"/>
      <c r="VJH67" s="748"/>
      <c r="VJI67" s="748"/>
      <c r="VJJ67" s="748"/>
      <c r="VJK67" s="748"/>
      <c r="VJL67" s="748"/>
      <c r="VJM67" s="748"/>
      <c r="VJN67" s="748"/>
      <c r="VJO67" s="748"/>
      <c r="VJP67" s="748"/>
      <c r="VJQ67" s="748"/>
      <c r="VJR67" s="748"/>
      <c r="VJS67" s="748"/>
      <c r="VJT67" s="748"/>
      <c r="VJU67" s="748"/>
      <c r="VJV67" s="748"/>
      <c r="VJW67" s="748"/>
      <c r="VJX67" s="748"/>
      <c r="VJY67" s="748"/>
      <c r="VJZ67" s="748"/>
      <c r="VKA67" s="748"/>
      <c r="VKB67" s="748"/>
      <c r="VKC67" s="748"/>
      <c r="VKD67" s="748"/>
      <c r="VKE67" s="748"/>
      <c r="VKF67" s="748"/>
      <c r="VKG67" s="748"/>
      <c r="VKH67" s="748"/>
      <c r="VKI67" s="748"/>
      <c r="VKJ67" s="748"/>
      <c r="VKK67" s="748"/>
      <c r="VKL67" s="748"/>
      <c r="VKM67" s="748"/>
      <c r="VKN67" s="748"/>
      <c r="VKO67" s="748"/>
      <c r="VKP67" s="748"/>
      <c r="VKQ67" s="748"/>
      <c r="VKR67" s="748"/>
      <c r="VKS67" s="748"/>
      <c r="VKT67" s="748"/>
      <c r="VKU67" s="748"/>
      <c r="VKV67" s="748"/>
      <c r="VKW67" s="748"/>
      <c r="VKX67" s="748"/>
      <c r="VKY67" s="748"/>
      <c r="VKZ67" s="748"/>
      <c r="VLA67" s="748"/>
      <c r="VLB67" s="748"/>
      <c r="VLC67" s="748"/>
      <c r="VLD67" s="748"/>
      <c r="VLE67" s="748"/>
      <c r="VLF67" s="748"/>
      <c r="VLG67" s="748"/>
      <c r="VLH67" s="748"/>
      <c r="VLI67" s="748"/>
      <c r="VLJ67" s="748"/>
      <c r="VLK67" s="748"/>
      <c r="VLL67" s="748"/>
      <c r="VLM67" s="748"/>
      <c r="VLN67" s="748"/>
      <c r="VLO67" s="748"/>
      <c r="VLP67" s="748"/>
      <c r="VLQ67" s="748"/>
      <c r="VLR67" s="748"/>
      <c r="VLS67" s="748"/>
      <c r="VLT67" s="748"/>
      <c r="VLU67" s="748"/>
      <c r="VLV67" s="748"/>
      <c r="VLW67" s="748"/>
      <c r="VLX67" s="748"/>
      <c r="VLY67" s="748"/>
      <c r="VLZ67" s="748"/>
      <c r="VMA67" s="748"/>
      <c r="VMB67" s="748"/>
      <c r="VMC67" s="748"/>
      <c r="VMD67" s="748"/>
      <c r="VME67" s="748"/>
      <c r="VMF67" s="748"/>
      <c r="VMG67" s="748"/>
      <c r="VMH67" s="748"/>
      <c r="VMI67" s="748"/>
      <c r="VMJ67" s="748"/>
      <c r="VMK67" s="748"/>
      <c r="VML67" s="748"/>
      <c r="VMM67" s="748"/>
      <c r="VMN67" s="748"/>
      <c r="VMO67" s="748"/>
      <c r="VMP67" s="748"/>
      <c r="VMQ67" s="748"/>
      <c r="VMR67" s="748"/>
      <c r="VMS67" s="748"/>
      <c r="VMT67" s="748"/>
      <c r="VMU67" s="748"/>
      <c r="VMV67" s="748"/>
      <c r="VMW67" s="748"/>
      <c r="VMX67" s="748"/>
      <c r="VMY67" s="748"/>
      <c r="VMZ67" s="748"/>
      <c r="VNA67" s="748"/>
      <c r="VNB67" s="748"/>
      <c r="VNC67" s="748"/>
      <c r="VND67" s="748"/>
      <c r="VNE67" s="748"/>
      <c r="VNF67" s="748"/>
      <c r="VNG67" s="748"/>
      <c r="VNH67" s="748"/>
      <c r="VNI67" s="748"/>
      <c r="VNJ67" s="748"/>
      <c r="VNK67" s="748"/>
      <c r="VNL67" s="748"/>
      <c r="VNM67" s="748"/>
      <c r="VNN67" s="748"/>
      <c r="VNO67" s="748"/>
      <c r="VNP67" s="748"/>
      <c r="VNQ67" s="748"/>
      <c r="VNR67" s="748"/>
      <c r="VNS67" s="748"/>
      <c r="VNT67" s="748"/>
      <c r="VNU67" s="748"/>
      <c r="VNV67" s="748"/>
      <c r="VNW67" s="748"/>
      <c r="VNX67" s="748"/>
      <c r="VNY67" s="748"/>
      <c r="VNZ67" s="748"/>
      <c r="VOA67" s="748"/>
      <c r="VOB67" s="748"/>
      <c r="VOC67" s="748"/>
      <c r="VOD67" s="748"/>
      <c r="VOE67" s="748"/>
      <c r="VOF67" s="748"/>
      <c r="VOG67" s="748"/>
      <c r="VOH67" s="748"/>
      <c r="VOI67" s="748"/>
      <c r="VOJ67" s="748"/>
      <c r="VOK67" s="748"/>
      <c r="VOL67" s="748"/>
      <c r="VOM67" s="748"/>
      <c r="VON67" s="748"/>
      <c r="VOO67" s="748"/>
      <c r="VOP67" s="748"/>
      <c r="VOQ67" s="748"/>
      <c r="VOR67" s="748"/>
      <c r="VOS67" s="748"/>
      <c r="VOT67" s="748"/>
      <c r="VOU67" s="748"/>
      <c r="VOV67" s="748"/>
      <c r="VOW67" s="748"/>
      <c r="VOX67" s="748"/>
      <c r="VOY67" s="748"/>
      <c r="VOZ67" s="748"/>
      <c r="VPA67" s="748"/>
      <c r="VPB67" s="748"/>
      <c r="VPC67" s="748"/>
      <c r="VPD67" s="748"/>
      <c r="VPE67" s="748"/>
      <c r="VPF67" s="748"/>
      <c r="VPG67" s="748"/>
      <c r="VPH67" s="748"/>
      <c r="VPI67" s="748"/>
      <c r="VPJ67" s="748"/>
      <c r="VPK67" s="748"/>
      <c r="VPL67" s="748"/>
      <c r="VPM67" s="748"/>
      <c r="VPN67" s="748"/>
      <c r="VPO67" s="748"/>
      <c r="VPP67" s="748"/>
      <c r="VPQ67" s="748"/>
      <c r="VPR67" s="748"/>
      <c r="VPS67" s="748"/>
      <c r="VPT67" s="748"/>
      <c r="VPU67" s="748"/>
      <c r="VPV67" s="748"/>
      <c r="VPW67" s="748"/>
      <c r="VPX67" s="748"/>
      <c r="VPY67" s="748"/>
      <c r="VPZ67" s="748"/>
      <c r="VQA67" s="748"/>
      <c r="VQB67" s="748"/>
      <c r="VQC67" s="748"/>
      <c r="VQD67" s="748"/>
      <c r="VQE67" s="748"/>
      <c r="VQF67" s="748"/>
      <c r="VQG67" s="748"/>
      <c r="VQH67" s="748"/>
      <c r="VQI67" s="748"/>
      <c r="VQJ67" s="748"/>
      <c r="VQK67" s="748"/>
      <c r="VQL67" s="748"/>
      <c r="VQM67" s="748"/>
      <c r="VQN67" s="748"/>
      <c r="VQO67" s="748"/>
      <c r="VQP67" s="748"/>
      <c r="VQQ67" s="748"/>
      <c r="VQR67" s="748"/>
      <c r="VQS67" s="748"/>
      <c r="VQT67" s="748"/>
      <c r="VQU67" s="748"/>
      <c r="VQV67" s="748"/>
      <c r="VQW67" s="748"/>
      <c r="VQX67" s="748"/>
      <c r="VQY67" s="748"/>
      <c r="VQZ67" s="748"/>
      <c r="VRA67" s="748"/>
      <c r="VRB67" s="748"/>
      <c r="VRC67" s="748"/>
      <c r="VRD67" s="748"/>
      <c r="VRE67" s="748"/>
      <c r="VRF67" s="748"/>
      <c r="VRG67" s="748"/>
      <c r="VRH67" s="748"/>
      <c r="VRI67" s="748"/>
      <c r="VRJ67" s="748"/>
      <c r="VRK67" s="748"/>
      <c r="VRL67" s="748"/>
      <c r="VRM67" s="748"/>
      <c r="VRN67" s="748"/>
      <c r="VRO67" s="748"/>
      <c r="VRP67" s="748"/>
      <c r="VRQ67" s="748"/>
      <c r="VRR67" s="748"/>
      <c r="VRS67" s="748"/>
      <c r="VRT67" s="748"/>
      <c r="VRU67" s="748"/>
      <c r="VRV67" s="748"/>
      <c r="VRW67" s="748"/>
      <c r="VRX67" s="748"/>
      <c r="VRY67" s="748"/>
      <c r="VRZ67" s="748"/>
      <c r="VSA67" s="748"/>
      <c r="VSB67" s="748"/>
      <c r="VSC67" s="748"/>
      <c r="VSD67" s="748"/>
      <c r="VSE67" s="748"/>
      <c r="VSF67" s="748"/>
      <c r="VSG67" s="748"/>
      <c r="VSH67" s="748"/>
      <c r="VSI67" s="748"/>
      <c r="VSJ67" s="748"/>
      <c r="VSK67" s="748"/>
      <c r="VSL67" s="748"/>
      <c r="VSM67" s="748"/>
      <c r="VSN67" s="748"/>
      <c r="VSO67" s="748"/>
      <c r="VSP67" s="748"/>
      <c r="VSQ67" s="748"/>
      <c r="VSR67" s="748"/>
      <c r="VSS67" s="748"/>
      <c r="VST67" s="748"/>
      <c r="VSU67" s="748"/>
      <c r="VSV67" s="748"/>
      <c r="VSW67" s="748"/>
      <c r="VSX67" s="748"/>
      <c r="VSY67" s="748"/>
      <c r="VSZ67" s="748"/>
      <c r="VTA67" s="748"/>
      <c r="VTB67" s="748"/>
      <c r="VTC67" s="748"/>
      <c r="VTD67" s="748"/>
      <c r="VTE67" s="748"/>
      <c r="VTF67" s="748"/>
      <c r="VTG67" s="748"/>
      <c r="VTH67" s="748"/>
      <c r="VTI67" s="748"/>
      <c r="VTJ67" s="748"/>
      <c r="VTK67" s="748"/>
      <c r="VTL67" s="748"/>
      <c r="VTM67" s="748"/>
      <c r="VTN67" s="748"/>
      <c r="VTO67" s="748"/>
      <c r="VTP67" s="748"/>
      <c r="VTQ67" s="748"/>
      <c r="VTR67" s="748"/>
      <c r="VTS67" s="748"/>
      <c r="VTT67" s="748"/>
      <c r="VTU67" s="748"/>
      <c r="VTV67" s="748"/>
      <c r="VTW67" s="748"/>
      <c r="VTX67" s="748"/>
      <c r="VTY67" s="748"/>
      <c r="VTZ67" s="748"/>
      <c r="VUA67" s="748"/>
      <c r="VUB67" s="748"/>
      <c r="VUC67" s="748"/>
      <c r="VUD67" s="748"/>
      <c r="VUE67" s="748"/>
      <c r="VUF67" s="748"/>
      <c r="VUG67" s="748"/>
      <c r="VUH67" s="748"/>
      <c r="VUI67" s="748"/>
      <c r="VUJ67" s="748"/>
      <c r="VUK67" s="748"/>
      <c r="VUL67" s="748"/>
      <c r="VUM67" s="748"/>
      <c r="VUN67" s="748"/>
      <c r="VUO67" s="748"/>
      <c r="VUP67" s="748"/>
      <c r="VUQ67" s="748"/>
      <c r="VUR67" s="748"/>
      <c r="VUS67" s="748"/>
      <c r="VUT67" s="748"/>
      <c r="VUU67" s="748"/>
      <c r="VUV67" s="748"/>
      <c r="VUW67" s="748"/>
      <c r="VUX67" s="748"/>
      <c r="VUY67" s="748"/>
      <c r="VUZ67" s="748"/>
      <c r="VVA67" s="748"/>
      <c r="VVB67" s="748"/>
      <c r="VVC67" s="748"/>
      <c r="VVD67" s="748"/>
      <c r="VVE67" s="748"/>
      <c r="VVF67" s="748"/>
      <c r="VVG67" s="748"/>
      <c r="VVH67" s="748"/>
      <c r="VVI67" s="748"/>
      <c r="VVJ67" s="748"/>
      <c r="VVK67" s="748"/>
      <c r="VVL67" s="748"/>
      <c r="VVM67" s="748"/>
      <c r="VVN67" s="748"/>
      <c r="VVO67" s="748"/>
      <c r="VVP67" s="748"/>
      <c r="VVQ67" s="748"/>
      <c r="VVR67" s="748"/>
      <c r="VVS67" s="748"/>
      <c r="VVT67" s="748"/>
      <c r="VVU67" s="748"/>
      <c r="VVV67" s="748"/>
      <c r="VVW67" s="748"/>
      <c r="VVX67" s="748"/>
      <c r="VVY67" s="748"/>
      <c r="VVZ67" s="748"/>
      <c r="VWA67" s="748"/>
      <c r="VWB67" s="748"/>
      <c r="VWC67" s="748"/>
      <c r="VWD67" s="748"/>
      <c r="VWE67" s="748"/>
      <c r="VWF67" s="748"/>
      <c r="VWG67" s="748"/>
      <c r="VWH67" s="748"/>
      <c r="VWI67" s="748"/>
      <c r="VWJ67" s="748"/>
      <c r="VWK67" s="748"/>
      <c r="VWL67" s="748"/>
      <c r="VWM67" s="748"/>
      <c r="VWN67" s="748"/>
      <c r="VWO67" s="748"/>
      <c r="VWP67" s="748"/>
      <c r="VWQ67" s="748"/>
      <c r="VWR67" s="748"/>
      <c r="VWS67" s="748"/>
      <c r="VWT67" s="748"/>
      <c r="VWU67" s="748"/>
      <c r="VWV67" s="748"/>
      <c r="VWW67" s="748"/>
      <c r="VWX67" s="748"/>
      <c r="VWY67" s="748"/>
      <c r="VWZ67" s="748"/>
      <c r="VXA67" s="748"/>
      <c r="VXB67" s="748"/>
      <c r="VXC67" s="748"/>
      <c r="VXD67" s="748"/>
      <c r="VXE67" s="748"/>
      <c r="VXF67" s="748"/>
      <c r="VXG67" s="748"/>
      <c r="VXH67" s="748"/>
      <c r="VXI67" s="748"/>
      <c r="VXJ67" s="748"/>
      <c r="VXK67" s="748"/>
      <c r="VXL67" s="748"/>
      <c r="VXM67" s="748"/>
      <c r="VXN67" s="748"/>
      <c r="VXO67" s="748"/>
      <c r="VXP67" s="748"/>
      <c r="VXQ67" s="748"/>
      <c r="VXR67" s="748"/>
      <c r="VXS67" s="748"/>
      <c r="VXT67" s="748"/>
      <c r="VXU67" s="748"/>
      <c r="VXV67" s="748"/>
      <c r="VXW67" s="748"/>
      <c r="VXX67" s="748"/>
      <c r="VXY67" s="748"/>
      <c r="VXZ67" s="748"/>
      <c r="VYA67" s="748"/>
      <c r="VYB67" s="748"/>
      <c r="VYC67" s="748"/>
      <c r="VYD67" s="748"/>
      <c r="VYE67" s="748"/>
      <c r="VYF67" s="748"/>
      <c r="VYG67" s="748"/>
      <c r="VYH67" s="748"/>
      <c r="VYI67" s="748"/>
      <c r="VYJ67" s="748"/>
      <c r="VYK67" s="748"/>
      <c r="VYL67" s="748"/>
      <c r="VYM67" s="748"/>
      <c r="VYN67" s="748"/>
      <c r="VYO67" s="748"/>
      <c r="VYP67" s="748"/>
      <c r="VYQ67" s="748"/>
      <c r="VYR67" s="748"/>
      <c r="VYS67" s="748"/>
      <c r="VYT67" s="748"/>
      <c r="VYU67" s="748"/>
      <c r="VYV67" s="748"/>
      <c r="VYW67" s="748"/>
      <c r="VYX67" s="748"/>
      <c r="VYY67" s="748"/>
      <c r="VYZ67" s="748"/>
      <c r="VZA67" s="748"/>
      <c r="VZB67" s="748"/>
      <c r="VZC67" s="748"/>
      <c r="VZD67" s="748"/>
      <c r="VZE67" s="748"/>
      <c r="VZF67" s="748"/>
      <c r="VZG67" s="748"/>
      <c r="VZH67" s="748"/>
      <c r="VZI67" s="748"/>
      <c r="VZJ67" s="748"/>
      <c r="VZK67" s="748"/>
      <c r="VZL67" s="748"/>
      <c r="VZM67" s="748"/>
      <c r="VZN67" s="748"/>
      <c r="VZO67" s="748"/>
      <c r="VZP67" s="748"/>
      <c r="VZQ67" s="748"/>
      <c r="VZR67" s="748"/>
      <c r="VZS67" s="748"/>
      <c r="VZT67" s="748"/>
      <c r="VZU67" s="748"/>
      <c r="VZV67" s="748"/>
      <c r="VZW67" s="748"/>
      <c r="VZX67" s="748"/>
      <c r="VZY67" s="748"/>
      <c r="VZZ67" s="748"/>
      <c r="WAA67" s="748"/>
      <c r="WAB67" s="748"/>
      <c r="WAC67" s="748"/>
      <c r="WAD67" s="748"/>
      <c r="WAE67" s="748"/>
      <c r="WAF67" s="748"/>
      <c r="WAG67" s="748"/>
      <c r="WAH67" s="748"/>
      <c r="WAI67" s="748"/>
      <c r="WAJ67" s="748"/>
      <c r="WAK67" s="748"/>
      <c r="WAL67" s="748"/>
      <c r="WAM67" s="748"/>
      <c r="WAN67" s="748"/>
      <c r="WAO67" s="748"/>
      <c r="WAP67" s="748"/>
      <c r="WAQ67" s="748"/>
      <c r="WAR67" s="748"/>
      <c r="WAS67" s="748"/>
      <c r="WAT67" s="748"/>
      <c r="WAU67" s="748"/>
      <c r="WAV67" s="748"/>
      <c r="WAW67" s="748"/>
      <c r="WAX67" s="748"/>
      <c r="WAY67" s="748"/>
      <c r="WAZ67" s="748"/>
      <c r="WBA67" s="748"/>
      <c r="WBB67" s="748"/>
      <c r="WBC67" s="748"/>
      <c r="WBD67" s="748"/>
      <c r="WBE67" s="748"/>
      <c r="WBF67" s="748"/>
      <c r="WBG67" s="748"/>
      <c r="WBH67" s="748"/>
      <c r="WBI67" s="748"/>
      <c r="WBJ67" s="748"/>
      <c r="WBK67" s="748"/>
      <c r="WBL67" s="748"/>
      <c r="WBM67" s="748"/>
      <c r="WBN67" s="748"/>
      <c r="WBO67" s="748"/>
      <c r="WBP67" s="748"/>
      <c r="WBQ67" s="748"/>
      <c r="WBR67" s="748"/>
      <c r="WBS67" s="748"/>
      <c r="WBT67" s="748"/>
      <c r="WBU67" s="748"/>
      <c r="WBV67" s="748"/>
      <c r="WBW67" s="748"/>
      <c r="WBX67" s="748"/>
      <c r="WBY67" s="748"/>
      <c r="WBZ67" s="748"/>
      <c r="WCA67" s="748"/>
      <c r="WCB67" s="748"/>
      <c r="WCC67" s="748"/>
      <c r="WCD67" s="748"/>
      <c r="WCE67" s="748"/>
      <c r="WCF67" s="748"/>
      <c r="WCG67" s="748"/>
      <c r="WCH67" s="748"/>
      <c r="WCI67" s="748"/>
      <c r="WCJ67" s="748"/>
      <c r="WCK67" s="748"/>
      <c r="WCL67" s="748"/>
      <c r="WCM67" s="748"/>
      <c r="WCN67" s="748"/>
      <c r="WCO67" s="748"/>
      <c r="WCP67" s="748"/>
      <c r="WCQ67" s="748"/>
      <c r="WCR67" s="748"/>
      <c r="WCS67" s="748"/>
      <c r="WCT67" s="748"/>
      <c r="WCU67" s="748"/>
      <c r="WCV67" s="748"/>
      <c r="WCW67" s="748"/>
      <c r="WCX67" s="748"/>
      <c r="WCY67" s="748"/>
      <c r="WCZ67" s="748"/>
      <c r="WDA67" s="748"/>
      <c r="WDB67" s="748"/>
      <c r="WDC67" s="748"/>
      <c r="WDD67" s="748"/>
      <c r="WDE67" s="748"/>
      <c r="WDF67" s="748"/>
      <c r="WDG67" s="748"/>
      <c r="WDH67" s="748"/>
      <c r="WDI67" s="748"/>
      <c r="WDJ67" s="748"/>
      <c r="WDK67" s="748"/>
      <c r="WDL67" s="748"/>
      <c r="WDM67" s="748"/>
      <c r="WDN67" s="748"/>
      <c r="WDO67" s="748"/>
      <c r="WDP67" s="748"/>
      <c r="WDQ67" s="748"/>
      <c r="WDR67" s="748"/>
      <c r="WDS67" s="748"/>
      <c r="WDT67" s="748"/>
      <c r="WDU67" s="748"/>
      <c r="WDV67" s="748"/>
      <c r="WDW67" s="748"/>
      <c r="WDX67" s="748"/>
      <c r="WDY67" s="748"/>
      <c r="WDZ67" s="748"/>
      <c r="WEA67" s="748"/>
      <c r="WEB67" s="748"/>
      <c r="WEC67" s="748"/>
      <c r="WED67" s="748"/>
      <c r="WEE67" s="748"/>
      <c r="WEF67" s="748"/>
      <c r="WEG67" s="748"/>
      <c r="WEH67" s="748"/>
      <c r="WEI67" s="748"/>
      <c r="WEJ67" s="748"/>
      <c r="WEK67" s="748"/>
      <c r="WEL67" s="748"/>
      <c r="WEM67" s="748"/>
      <c r="WEN67" s="748"/>
      <c r="WEO67" s="748"/>
      <c r="WEP67" s="748"/>
      <c r="WEQ67" s="748"/>
      <c r="WER67" s="748"/>
      <c r="WES67" s="748"/>
      <c r="WET67" s="748"/>
      <c r="WEU67" s="748"/>
      <c r="WEV67" s="748"/>
      <c r="WEW67" s="748"/>
      <c r="WEX67" s="748"/>
      <c r="WEY67" s="748"/>
      <c r="WEZ67" s="748"/>
      <c r="WFA67" s="748"/>
      <c r="WFB67" s="748"/>
      <c r="WFC67" s="748"/>
      <c r="WFD67" s="748"/>
      <c r="WFE67" s="748"/>
      <c r="WFF67" s="748"/>
      <c r="WFG67" s="748"/>
      <c r="WFH67" s="748"/>
      <c r="WFI67" s="748"/>
      <c r="WFJ67" s="748"/>
      <c r="WFK67" s="748"/>
      <c r="WFL67" s="748"/>
      <c r="WFM67" s="748"/>
      <c r="WFN67" s="748"/>
      <c r="WFO67" s="748"/>
      <c r="WFP67" s="748"/>
      <c r="WFQ67" s="748"/>
      <c r="WFR67" s="748"/>
      <c r="WFS67" s="748"/>
      <c r="WFT67" s="748"/>
      <c r="WFU67" s="748"/>
      <c r="WFV67" s="748"/>
      <c r="WFW67" s="748"/>
      <c r="WFX67" s="748"/>
      <c r="WFY67" s="748"/>
      <c r="WFZ67" s="748"/>
      <c r="WGA67" s="748"/>
      <c r="WGB67" s="748"/>
      <c r="WGC67" s="748"/>
      <c r="WGD67" s="748"/>
      <c r="WGE67" s="748"/>
      <c r="WGF67" s="748"/>
      <c r="WGG67" s="748"/>
      <c r="WGH67" s="748"/>
      <c r="WGI67" s="748"/>
      <c r="WGJ67" s="748"/>
      <c r="WGK67" s="748"/>
      <c r="WGL67" s="748"/>
      <c r="WGM67" s="748"/>
      <c r="WGN67" s="748"/>
      <c r="WGO67" s="748"/>
      <c r="WGP67" s="748"/>
      <c r="WGQ67" s="748"/>
      <c r="WGR67" s="748"/>
      <c r="WGS67" s="748"/>
      <c r="WGT67" s="748"/>
      <c r="WGU67" s="748"/>
      <c r="WGV67" s="748"/>
      <c r="WGW67" s="748"/>
      <c r="WGX67" s="748"/>
      <c r="WGY67" s="748"/>
      <c r="WGZ67" s="748"/>
      <c r="WHA67" s="748"/>
      <c r="WHB67" s="748"/>
      <c r="WHC67" s="748"/>
      <c r="WHD67" s="748"/>
      <c r="WHE67" s="748"/>
      <c r="WHF67" s="748"/>
      <c r="WHG67" s="748"/>
      <c r="WHH67" s="748"/>
      <c r="WHI67" s="748"/>
      <c r="WHJ67" s="748"/>
      <c r="WHK67" s="748"/>
      <c r="WHL67" s="748"/>
      <c r="WHM67" s="748"/>
      <c r="WHN67" s="748"/>
      <c r="WHO67" s="748"/>
      <c r="WHP67" s="748"/>
      <c r="WHQ67" s="748"/>
      <c r="WHR67" s="748"/>
      <c r="WHS67" s="748"/>
      <c r="WHT67" s="748"/>
      <c r="WHU67" s="748"/>
      <c r="WHV67" s="748"/>
      <c r="WHW67" s="748"/>
      <c r="WHX67" s="748"/>
      <c r="WHY67" s="748"/>
      <c r="WHZ67" s="748"/>
      <c r="WIA67" s="748"/>
      <c r="WIB67" s="748"/>
      <c r="WIC67" s="748"/>
      <c r="WID67" s="748"/>
      <c r="WIE67" s="748"/>
      <c r="WIF67" s="748"/>
      <c r="WIG67" s="748"/>
      <c r="WIH67" s="748"/>
      <c r="WII67" s="748"/>
      <c r="WIJ67" s="748"/>
      <c r="WIK67" s="748"/>
      <c r="WIL67" s="748"/>
      <c r="WIM67" s="748"/>
      <c r="WIN67" s="748"/>
      <c r="WIO67" s="748"/>
      <c r="WIP67" s="748"/>
      <c r="WIQ67" s="748"/>
      <c r="WIR67" s="748"/>
      <c r="WIS67" s="748"/>
      <c r="WIT67" s="748"/>
      <c r="WIU67" s="748"/>
      <c r="WIV67" s="748"/>
      <c r="WIW67" s="748"/>
      <c r="WIX67" s="748"/>
      <c r="WIY67" s="748"/>
      <c r="WIZ67" s="748"/>
      <c r="WJA67" s="748"/>
      <c r="WJB67" s="748"/>
      <c r="WJC67" s="748"/>
      <c r="WJD67" s="748"/>
      <c r="WJE67" s="748"/>
      <c r="WJF67" s="748"/>
      <c r="WJG67" s="748"/>
      <c r="WJH67" s="748"/>
      <c r="WJI67" s="748"/>
      <c r="WJJ67" s="748"/>
      <c r="WJK67" s="748"/>
      <c r="WJL67" s="748"/>
      <c r="WJM67" s="748"/>
      <c r="WJN67" s="748"/>
      <c r="WJO67" s="748"/>
      <c r="WJP67" s="748"/>
      <c r="WJQ67" s="748"/>
      <c r="WJR67" s="748"/>
      <c r="WJS67" s="748"/>
      <c r="WJT67" s="748"/>
      <c r="WJU67" s="748"/>
      <c r="WJV67" s="748"/>
      <c r="WJW67" s="748"/>
      <c r="WJX67" s="748"/>
      <c r="WJY67" s="748"/>
      <c r="WJZ67" s="748"/>
      <c r="WKA67" s="748"/>
      <c r="WKB67" s="748"/>
      <c r="WKC67" s="748"/>
      <c r="WKD67" s="748"/>
      <c r="WKE67" s="748"/>
      <c r="WKF67" s="748"/>
      <c r="WKG67" s="748"/>
      <c r="WKH67" s="748"/>
      <c r="WKI67" s="748"/>
      <c r="WKJ67" s="748"/>
      <c r="WKK67" s="748"/>
      <c r="WKL67" s="748"/>
      <c r="WKM67" s="748"/>
      <c r="WKN67" s="748"/>
      <c r="WKO67" s="748"/>
      <c r="WKP67" s="748"/>
      <c r="WKQ67" s="748"/>
      <c r="WKR67" s="748"/>
      <c r="WKS67" s="748"/>
      <c r="WKT67" s="748"/>
      <c r="WKU67" s="748"/>
      <c r="WKV67" s="748"/>
      <c r="WKW67" s="748"/>
      <c r="WKX67" s="748"/>
      <c r="WKY67" s="748"/>
      <c r="WKZ67" s="748"/>
      <c r="WLA67" s="748"/>
      <c r="WLB67" s="748"/>
      <c r="WLC67" s="748"/>
      <c r="WLD67" s="748"/>
      <c r="WLE67" s="748"/>
      <c r="WLF67" s="748"/>
      <c r="WLG67" s="748"/>
      <c r="WLH67" s="748"/>
      <c r="WLI67" s="748"/>
      <c r="WLJ67" s="748"/>
      <c r="WLK67" s="748"/>
      <c r="WLL67" s="748"/>
      <c r="WLM67" s="748"/>
      <c r="WLN67" s="748"/>
      <c r="WLO67" s="748"/>
      <c r="WLP67" s="748"/>
      <c r="WLQ67" s="748"/>
      <c r="WLR67" s="748"/>
      <c r="WLS67" s="748"/>
      <c r="WLT67" s="748"/>
      <c r="WLU67" s="748"/>
      <c r="WLV67" s="748"/>
      <c r="WLW67" s="748"/>
      <c r="WLX67" s="748"/>
      <c r="WLY67" s="748"/>
      <c r="WLZ67" s="748"/>
      <c r="WMA67" s="748"/>
      <c r="WMB67" s="748"/>
      <c r="WMC67" s="748"/>
      <c r="WMD67" s="748"/>
      <c r="WME67" s="748"/>
      <c r="WMF67" s="748"/>
      <c r="WMG67" s="748"/>
      <c r="WMH67" s="748"/>
      <c r="WMI67" s="748"/>
      <c r="WMJ67" s="748"/>
      <c r="WMK67" s="748"/>
      <c r="WML67" s="748"/>
      <c r="WMM67" s="748"/>
      <c r="WMN67" s="748"/>
      <c r="WMO67" s="748"/>
      <c r="WMP67" s="748"/>
      <c r="WMQ67" s="748"/>
      <c r="WMR67" s="748"/>
      <c r="WMS67" s="748"/>
      <c r="WMT67" s="748"/>
      <c r="WMU67" s="748"/>
      <c r="WMV67" s="748"/>
      <c r="WMW67" s="748"/>
      <c r="WMX67" s="748"/>
      <c r="WMY67" s="748"/>
      <c r="WMZ67" s="748"/>
      <c r="WNA67" s="748"/>
      <c r="WNB67" s="748"/>
      <c r="WNC67" s="748"/>
      <c r="WND67" s="748"/>
      <c r="WNE67" s="748"/>
      <c r="WNF67" s="748"/>
      <c r="WNG67" s="748"/>
      <c r="WNH67" s="748"/>
      <c r="WNI67" s="748"/>
      <c r="WNJ67" s="748"/>
      <c r="WNK67" s="748"/>
      <c r="WNL67" s="748"/>
      <c r="WNM67" s="748"/>
      <c r="WNN67" s="748"/>
      <c r="WNO67" s="748"/>
      <c r="WNP67" s="748"/>
      <c r="WNQ67" s="748"/>
      <c r="WNR67" s="748"/>
      <c r="WNS67" s="748"/>
      <c r="WNT67" s="748"/>
      <c r="WNU67" s="748"/>
      <c r="WNV67" s="748"/>
      <c r="WNW67" s="748"/>
      <c r="WNX67" s="748"/>
      <c r="WNY67" s="748"/>
      <c r="WNZ67" s="748"/>
      <c r="WOA67" s="748"/>
      <c r="WOB67" s="748"/>
      <c r="WOC67" s="748"/>
      <c r="WOD67" s="748"/>
      <c r="WOE67" s="748"/>
      <c r="WOF67" s="748"/>
      <c r="WOG67" s="748"/>
      <c r="WOH67" s="748"/>
      <c r="WOI67" s="748"/>
      <c r="WOJ67" s="748"/>
      <c r="WOK67" s="748"/>
      <c r="WOL67" s="748"/>
      <c r="WOM67" s="748"/>
      <c r="WON67" s="748"/>
      <c r="WOO67" s="748"/>
      <c r="WOP67" s="748"/>
      <c r="WOQ67" s="748"/>
      <c r="WOR67" s="748"/>
      <c r="WOS67" s="748"/>
      <c r="WOT67" s="748"/>
      <c r="WOU67" s="748"/>
      <c r="WOV67" s="748"/>
      <c r="WOW67" s="748"/>
      <c r="WOX67" s="748"/>
      <c r="WOY67" s="748"/>
      <c r="WOZ67" s="748"/>
      <c r="WPA67" s="748"/>
      <c r="WPB67" s="748"/>
      <c r="WPC67" s="748"/>
      <c r="WPD67" s="748"/>
      <c r="WPE67" s="748"/>
      <c r="WPF67" s="748"/>
      <c r="WPG67" s="748"/>
      <c r="WPH67" s="748"/>
      <c r="WPI67" s="748"/>
      <c r="WPJ67" s="748"/>
      <c r="WPK67" s="748"/>
      <c r="WPL67" s="748"/>
      <c r="WPM67" s="748"/>
      <c r="WPN67" s="748"/>
      <c r="WPO67" s="748"/>
      <c r="WPP67" s="748"/>
      <c r="WPQ67" s="748"/>
      <c r="WPR67" s="748"/>
      <c r="WPS67" s="748"/>
      <c r="WPT67" s="748"/>
      <c r="WPU67" s="748"/>
      <c r="WPV67" s="748"/>
      <c r="WPW67" s="748"/>
      <c r="WPX67" s="748"/>
      <c r="WPY67" s="748"/>
      <c r="WPZ67" s="748"/>
      <c r="WQA67" s="748"/>
      <c r="WQB67" s="748"/>
      <c r="WQC67" s="748"/>
      <c r="WQD67" s="748"/>
      <c r="WQE67" s="748"/>
      <c r="WQF67" s="748"/>
      <c r="WQG67" s="748"/>
      <c r="WQH67" s="748"/>
      <c r="WQI67" s="748"/>
      <c r="WQJ67" s="748"/>
      <c r="WQK67" s="748"/>
      <c r="WQL67" s="748"/>
      <c r="WQM67" s="748"/>
      <c r="WQN67" s="748"/>
      <c r="WQO67" s="748"/>
      <c r="WQP67" s="748"/>
      <c r="WQQ67" s="748"/>
      <c r="WQR67" s="748"/>
      <c r="WQS67" s="748"/>
      <c r="WQT67" s="748"/>
      <c r="WQU67" s="748"/>
      <c r="WQV67" s="748"/>
      <c r="WQW67" s="748"/>
      <c r="WQX67" s="748"/>
      <c r="WQY67" s="748"/>
      <c r="WQZ67" s="748"/>
      <c r="WRA67" s="748"/>
      <c r="WRB67" s="748"/>
      <c r="WRC67" s="748"/>
      <c r="WRD67" s="748"/>
      <c r="WRE67" s="748"/>
      <c r="WRF67" s="748"/>
      <c r="WRG67" s="748"/>
      <c r="WRH67" s="748"/>
      <c r="WRI67" s="748"/>
      <c r="WRJ67" s="748"/>
      <c r="WRK67" s="748"/>
      <c r="WRL67" s="748"/>
      <c r="WRM67" s="748"/>
      <c r="WRN67" s="748"/>
      <c r="WRO67" s="748"/>
      <c r="WRP67" s="748"/>
      <c r="WRQ67" s="748"/>
      <c r="WRR67" s="748"/>
      <c r="WRS67" s="748"/>
      <c r="WRT67" s="748"/>
      <c r="WRU67" s="748"/>
      <c r="WRV67" s="748"/>
      <c r="WRW67" s="748"/>
      <c r="WRX67" s="748"/>
      <c r="WRY67" s="748"/>
      <c r="WRZ67" s="748"/>
      <c r="WSA67" s="748"/>
      <c r="WSB67" s="748"/>
      <c r="WSC67" s="748"/>
      <c r="WSD67" s="748"/>
      <c r="WSE67" s="748"/>
      <c r="WSF67" s="748"/>
      <c r="WSG67" s="748"/>
      <c r="WSH67" s="748"/>
      <c r="WSI67" s="748"/>
      <c r="WSJ67" s="748"/>
      <c r="WSK67" s="748"/>
      <c r="WSL67" s="748"/>
      <c r="WSM67" s="748"/>
      <c r="WSN67" s="748"/>
      <c r="WSO67" s="748"/>
      <c r="WSP67" s="748"/>
      <c r="WSQ67" s="748"/>
      <c r="WSR67" s="748"/>
      <c r="WSS67" s="748"/>
      <c r="WST67" s="748"/>
      <c r="WSU67" s="748"/>
      <c r="WSV67" s="748"/>
      <c r="WSW67" s="748"/>
      <c r="WSX67" s="748"/>
      <c r="WSY67" s="748"/>
      <c r="WSZ67" s="748"/>
      <c r="WTA67" s="748"/>
      <c r="WTB67" s="748"/>
      <c r="WTC67" s="748"/>
      <c r="WTD67" s="748"/>
      <c r="WTE67" s="748"/>
      <c r="WTF67" s="748"/>
      <c r="WTG67" s="748"/>
      <c r="WTH67" s="748"/>
      <c r="WTI67" s="748"/>
      <c r="WTJ67" s="748"/>
      <c r="WTK67" s="748"/>
      <c r="WTL67" s="748"/>
      <c r="WTM67" s="748"/>
      <c r="WTN67" s="748"/>
      <c r="WTO67" s="748"/>
      <c r="WTP67" s="748"/>
      <c r="WTQ67" s="748"/>
      <c r="WTR67" s="748"/>
      <c r="WTS67" s="748"/>
      <c r="WTT67" s="748"/>
      <c r="WTU67" s="748"/>
      <c r="WTV67" s="748"/>
      <c r="WTW67" s="748"/>
      <c r="WTX67" s="748"/>
      <c r="WTY67" s="748"/>
      <c r="WTZ67" s="748"/>
      <c r="WUA67" s="748"/>
      <c r="WUB67" s="748"/>
      <c r="WUC67" s="748"/>
      <c r="WUD67" s="748"/>
      <c r="WUE67" s="748"/>
      <c r="WUF67" s="748"/>
      <c r="WUG67" s="748"/>
      <c r="WUH67" s="748"/>
      <c r="WUI67" s="748"/>
      <c r="WUJ67" s="748"/>
      <c r="WUK67" s="748"/>
      <c r="WUL67" s="748"/>
      <c r="WUM67" s="748"/>
      <c r="WUN67" s="748"/>
      <c r="WUO67" s="748"/>
      <c r="WUP67" s="748"/>
      <c r="WUQ67" s="748"/>
      <c r="WUR67" s="748"/>
      <c r="WUS67" s="748"/>
      <c r="WUT67" s="748"/>
      <c r="WUU67" s="748"/>
      <c r="WUV67" s="748"/>
      <c r="WUW67" s="748"/>
      <c r="WUX67" s="748"/>
      <c r="WUY67" s="748"/>
      <c r="WUZ67" s="748"/>
      <c r="WVA67" s="748"/>
      <c r="WVB67" s="748"/>
      <c r="WVC67" s="748"/>
      <c r="WVD67" s="748"/>
      <c r="WVE67" s="748"/>
      <c r="WVF67" s="748"/>
      <c r="WVG67" s="748"/>
      <c r="WVH67" s="748"/>
      <c r="WVI67" s="748"/>
      <c r="WVJ67" s="748"/>
      <c r="WVK67" s="748"/>
      <c r="WVL67" s="748"/>
      <c r="WVM67" s="748"/>
      <c r="WVN67" s="748"/>
      <c r="WVO67" s="748"/>
      <c r="WVP67" s="748"/>
      <c r="WVQ67" s="748"/>
      <c r="WVR67" s="748"/>
      <c r="WVS67" s="748"/>
      <c r="WVT67" s="748"/>
      <c r="WVU67" s="748"/>
      <c r="WVV67" s="748"/>
      <c r="WVW67" s="748"/>
      <c r="WVX67" s="748"/>
      <c r="WVY67" s="748"/>
      <c r="WVZ67" s="748"/>
      <c r="WWA67" s="748"/>
      <c r="WWB67" s="748"/>
      <c r="WWC67" s="748"/>
      <c r="WWD67" s="748"/>
      <c r="WWE67" s="748"/>
      <c r="WWF67" s="748"/>
      <c r="WWG67" s="748"/>
      <c r="WWH67" s="748"/>
      <c r="WWI67" s="748"/>
      <c r="WWJ67" s="748"/>
      <c r="WWK67" s="748"/>
      <c r="WWL67" s="748"/>
      <c r="WWM67" s="748"/>
      <c r="WWN67" s="748"/>
      <c r="WWO67" s="748"/>
      <c r="WWP67" s="748"/>
      <c r="WWQ67" s="748"/>
      <c r="WWR67" s="748"/>
      <c r="WWS67" s="748"/>
      <c r="WWT67" s="748"/>
      <c r="WWU67" s="748"/>
      <c r="WWV67" s="748"/>
      <c r="WWW67" s="748"/>
      <c r="WWX67" s="748"/>
      <c r="WWY67" s="748"/>
      <c r="WWZ67" s="748"/>
      <c r="WXA67" s="748"/>
      <c r="WXB67" s="748"/>
      <c r="WXC67" s="748"/>
      <c r="WXD67" s="748"/>
      <c r="WXE67" s="748"/>
      <c r="WXF67" s="748"/>
      <c r="WXG67" s="748"/>
      <c r="WXH67" s="748"/>
      <c r="WXI67" s="748"/>
      <c r="WXJ67" s="748"/>
      <c r="WXK67" s="748"/>
      <c r="WXL67" s="748"/>
      <c r="WXM67" s="748"/>
      <c r="WXN67" s="748"/>
      <c r="WXO67" s="748"/>
      <c r="WXP67" s="748"/>
      <c r="WXQ67" s="748"/>
      <c r="WXR67" s="748"/>
      <c r="WXS67" s="748"/>
      <c r="WXT67" s="748"/>
      <c r="WXU67" s="748"/>
      <c r="WXV67" s="748"/>
      <c r="WXW67" s="748"/>
      <c r="WXX67" s="748"/>
      <c r="WXY67" s="748"/>
      <c r="WXZ67" s="748"/>
      <c r="WYA67" s="748"/>
      <c r="WYB67" s="748"/>
      <c r="WYC67" s="748"/>
      <c r="WYD67" s="748"/>
      <c r="WYE67" s="748"/>
      <c r="WYF67" s="748"/>
      <c r="WYG67" s="748"/>
      <c r="WYH67" s="748"/>
      <c r="WYI67" s="748"/>
      <c r="WYJ67" s="748"/>
      <c r="WYK67" s="748"/>
      <c r="WYL67" s="748"/>
      <c r="WYM67" s="748"/>
      <c r="WYN67" s="748"/>
      <c r="WYO67" s="748"/>
      <c r="WYP67" s="748"/>
      <c r="WYQ67" s="748"/>
      <c r="WYR67" s="748"/>
      <c r="WYS67" s="748"/>
      <c r="WYT67" s="748"/>
      <c r="WYU67" s="748"/>
      <c r="WYV67" s="748"/>
      <c r="WYW67" s="748"/>
      <c r="WYX67" s="748"/>
      <c r="WYY67" s="748"/>
      <c r="WYZ67" s="748"/>
      <c r="WZA67" s="748"/>
      <c r="WZB67" s="748"/>
      <c r="WZC67" s="748"/>
      <c r="WZD67" s="748"/>
      <c r="WZE67" s="748"/>
      <c r="WZF67" s="748"/>
      <c r="WZG67" s="748"/>
      <c r="WZH67" s="748"/>
      <c r="WZI67" s="748"/>
      <c r="WZJ67" s="748"/>
      <c r="WZK67" s="748"/>
      <c r="WZL67" s="748"/>
      <c r="WZM67" s="748"/>
      <c r="WZN67" s="748"/>
      <c r="WZO67" s="748"/>
      <c r="WZP67" s="748"/>
      <c r="WZQ67" s="748"/>
      <c r="WZR67" s="748"/>
      <c r="WZS67" s="748"/>
      <c r="WZT67" s="748"/>
      <c r="WZU67" s="748"/>
      <c r="WZV67" s="748"/>
      <c r="WZW67" s="748"/>
      <c r="WZX67" s="748"/>
      <c r="WZY67" s="748"/>
      <c r="WZZ67" s="748"/>
      <c r="XAA67" s="748"/>
      <c r="XAB67" s="748"/>
      <c r="XAC67" s="748"/>
      <c r="XAD67" s="748"/>
      <c r="XAE67" s="748"/>
      <c r="XAF67" s="748"/>
      <c r="XAG67" s="748"/>
      <c r="XAH67" s="748"/>
      <c r="XAI67" s="748"/>
      <c r="XAJ67" s="748"/>
      <c r="XAK67" s="748"/>
      <c r="XAL67" s="748"/>
      <c r="XAM67" s="748"/>
      <c r="XAN67" s="748"/>
      <c r="XAO67" s="748"/>
      <c r="XAP67" s="748"/>
      <c r="XAQ67" s="748"/>
      <c r="XAR67" s="748"/>
      <c r="XAS67" s="748"/>
      <c r="XAT67" s="748"/>
      <c r="XAU67" s="748"/>
      <c r="XAV67" s="748"/>
      <c r="XAW67" s="748"/>
      <c r="XAX67" s="748"/>
      <c r="XAY67" s="748"/>
      <c r="XAZ67" s="748"/>
      <c r="XBA67" s="748"/>
      <c r="XBB67" s="748"/>
      <c r="XBC67" s="748"/>
      <c r="XBD67" s="748"/>
      <c r="XBE67" s="748"/>
      <c r="XBF67" s="748"/>
      <c r="XBG67" s="748"/>
      <c r="XBH67" s="748"/>
      <c r="XBI67" s="748"/>
      <c r="XBJ67" s="748"/>
      <c r="XBK67" s="748"/>
      <c r="XBL67" s="748"/>
      <c r="XBM67" s="748"/>
      <c r="XBN67" s="748"/>
      <c r="XBO67" s="748"/>
      <c r="XBP67" s="748"/>
      <c r="XBQ67" s="748"/>
      <c r="XBR67" s="748"/>
      <c r="XBS67" s="748"/>
      <c r="XBT67" s="748"/>
      <c r="XBU67" s="748"/>
      <c r="XBV67" s="748"/>
      <c r="XBW67" s="748"/>
      <c r="XBX67" s="748"/>
      <c r="XBY67" s="748"/>
      <c r="XBZ67" s="748"/>
      <c r="XCA67" s="748"/>
      <c r="XCB67" s="748"/>
      <c r="XCC67" s="748"/>
      <c r="XCD67" s="748"/>
      <c r="XCE67" s="748"/>
      <c r="XCF67" s="748"/>
      <c r="XCG67" s="748"/>
      <c r="XCH67" s="748"/>
      <c r="XCI67" s="748"/>
      <c r="XCJ67" s="748"/>
      <c r="XCK67" s="748"/>
      <c r="XCL67" s="748"/>
      <c r="XCM67" s="748"/>
      <c r="XCN67" s="748"/>
      <c r="XCO67" s="748"/>
      <c r="XCP67" s="748"/>
      <c r="XCQ67" s="748"/>
      <c r="XCR67" s="748"/>
      <c r="XCS67" s="748"/>
      <c r="XCT67" s="748"/>
      <c r="XCU67" s="748"/>
      <c r="XCV67" s="748"/>
      <c r="XCW67" s="748"/>
      <c r="XCX67" s="748"/>
      <c r="XCY67" s="748"/>
      <c r="XCZ67" s="748"/>
      <c r="XDA67" s="748"/>
      <c r="XDB67" s="748"/>
      <c r="XDC67" s="748"/>
      <c r="XDD67" s="748"/>
      <c r="XDE67" s="748"/>
      <c r="XDF67" s="748"/>
      <c r="XDG67" s="748"/>
      <c r="XDH67" s="748"/>
      <c r="XDI67" s="748"/>
      <c r="XDJ67" s="748"/>
      <c r="XDK67" s="748"/>
      <c r="XDL67" s="748"/>
      <c r="XDM67" s="748"/>
      <c r="XDN67" s="748"/>
      <c r="XDO67" s="748"/>
      <c r="XDP67" s="748"/>
      <c r="XDQ67" s="748"/>
      <c r="XDR67" s="748"/>
      <c r="XDS67" s="748"/>
      <c r="XDT67" s="748"/>
      <c r="XDU67" s="748"/>
      <c r="XDV67" s="748"/>
      <c r="XDW67" s="748"/>
      <c r="XDX67" s="748"/>
      <c r="XDY67" s="748"/>
      <c r="XDZ67" s="748"/>
      <c r="XEA67" s="748"/>
      <c r="XEB67" s="748"/>
      <c r="XEC67" s="748"/>
      <c r="XED67" s="748"/>
      <c r="XEE67" s="748"/>
      <c r="XEF67" s="748"/>
      <c r="XEG67" s="748"/>
      <c r="XEH67" s="748"/>
      <c r="XEI67" s="748"/>
      <c r="XEJ67" s="748"/>
      <c r="XEK67" s="748"/>
      <c r="XEL67" s="748"/>
      <c r="XEM67" s="748"/>
      <c r="XEN67" s="748"/>
      <c r="XEO67" s="748"/>
      <c r="XEP67" s="748"/>
      <c r="XEQ67" s="748"/>
      <c r="XER67" s="748"/>
      <c r="XES67" s="748"/>
      <c r="XET67" s="748"/>
      <c r="XEU67" s="748"/>
      <c r="XEV67" s="748"/>
      <c r="XEW67" s="748"/>
      <c r="XEX67" s="748"/>
      <c r="XEY67" s="748"/>
      <c r="XEZ67" s="748"/>
      <c r="XFA67" s="748"/>
      <c r="XFB67" s="748"/>
      <c r="XFC67" s="748"/>
      <c r="XFD67" s="748"/>
    </row>
    <row r="68" spans="1:16384" s="1035" customFormat="1" ht="14.6">
      <c r="A68" s="749"/>
      <c r="B68" s="767">
        <f>IF(C68="","",COUNTIF($C$14:C68,"&lt;&gt;""")-COUNTBLANK($C$14:C68))</f>
        <v>19</v>
      </c>
      <c r="C68" s="739" t="s">
        <v>1529</v>
      </c>
      <c r="D68" s="736" t="s">
        <v>1530</v>
      </c>
      <c r="E68" s="170" t="s">
        <v>147</v>
      </c>
      <c r="F68" s="170" t="s">
        <v>97</v>
      </c>
      <c r="G68" s="761"/>
      <c r="H68" s="761"/>
      <c r="I68" s="761"/>
      <c r="J68" s="761"/>
      <c r="K68" s="1053"/>
      <c r="L68" s="965"/>
      <c r="M68" s="765"/>
      <c r="N68" s="965"/>
      <c r="O68" s="765"/>
      <c r="P68" s="965"/>
      <c r="Q68" s="765"/>
      <c r="R68" s="965"/>
      <c r="S68" s="765"/>
      <c r="T68" s="965"/>
      <c r="U68" s="765"/>
      <c r="V68" s="266"/>
      <c r="W68" s="266"/>
      <c r="X68" s="266"/>
      <c r="Y68" s="266"/>
      <c r="Z68" s="266"/>
      <c r="AA68" s="266"/>
      <c r="AB68" s="266"/>
      <c r="AC68" s="266"/>
      <c r="AD68" s="266"/>
      <c r="AE68" s="266"/>
      <c r="AF68" s="266"/>
      <c r="AG68" s="266"/>
      <c r="AH68" s="266"/>
      <c r="AI68" s="266"/>
      <c r="AJ68" s="266"/>
      <c r="AK68" s="557"/>
      <c r="AL68" s="266"/>
      <c r="AM68" s="1054"/>
      <c r="AN68" s="748"/>
      <c r="AO68" s="748"/>
      <c r="AP68" s="748"/>
      <c r="AQ68" s="748"/>
      <c r="AR68" s="748"/>
      <c r="AS68" s="748"/>
      <c r="AT68" s="748"/>
      <c r="AU68" s="748"/>
      <c r="AV68" s="748"/>
      <c r="AW68" s="748"/>
      <c r="AX68" s="748"/>
      <c r="AY68" s="748"/>
      <c r="AZ68" s="748"/>
      <c r="BA68" s="748"/>
      <c r="BB68" s="748"/>
      <c r="BC68" s="748"/>
      <c r="BD68" s="748"/>
      <c r="BE68" s="748"/>
      <c r="BF68" s="748"/>
      <c r="BG68" s="748"/>
      <c r="BH68" s="748"/>
      <c r="BI68" s="748"/>
      <c r="BJ68" s="748"/>
      <c r="BK68" s="748"/>
      <c r="BL68" s="748"/>
      <c r="BM68" s="748"/>
      <c r="BN68" s="748"/>
      <c r="BO68" s="748"/>
      <c r="BP68" s="748"/>
      <c r="BQ68" s="748"/>
      <c r="BR68" s="748"/>
      <c r="BS68" s="748"/>
      <c r="BT68" s="748"/>
      <c r="BU68" s="748"/>
      <c r="BV68" s="748"/>
      <c r="BW68" s="748"/>
      <c r="BX68" s="748"/>
      <c r="BY68" s="748"/>
      <c r="BZ68" s="748"/>
      <c r="CA68" s="748"/>
      <c r="CB68" s="748"/>
      <c r="CC68" s="748"/>
      <c r="CD68" s="748"/>
      <c r="CE68" s="748"/>
      <c r="CF68" s="748"/>
      <c r="CG68" s="748"/>
      <c r="CH68" s="748"/>
      <c r="CI68" s="748"/>
      <c r="CJ68" s="748"/>
      <c r="CK68" s="748"/>
      <c r="CL68" s="748"/>
      <c r="CM68" s="748"/>
      <c r="CN68" s="748"/>
      <c r="CO68" s="748"/>
      <c r="CP68" s="748"/>
      <c r="CQ68" s="748"/>
      <c r="CR68" s="748"/>
      <c r="CS68" s="748"/>
      <c r="CT68" s="748"/>
      <c r="CU68" s="748"/>
      <c r="CV68" s="748"/>
      <c r="CW68" s="748"/>
      <c r="CX68" s="748"/>
      <c r="CY68" s="748"/>
      <c r="CZ68" s="748"/>
      <c r="DA68" s="748"/>
      <c r="DB68" s="748"/>
      <c r="DC68" s="748"/>
      <c r="DD68" s="748"/>
      <c r="DE68" s="748"/>
      <c r="DF68" s="748"/>
      <c r="DG68" s="748"/>
      <c r="DH68" s="748"/>
      <c r="DI68" s="748"/>
      <c r="DJ68" s="748"/>
      <c r="DK68" s="748"/>
      <c r="DL68" s="748"/>
      <c r="DM68" s="748"/>
      <c r="DN68" s="748"/>
      <c r="DO68" s="748"/>
      <c r="DP68" s="748"/>
      <c r="DQ68" s="748"/>
      <c r="DR68" s="748"/>
      <c r="DS68" s="748"/>
      <c r="DT68" s="748"/>
      <c r="DU68" s="748"/>
      <c r="DV68" s="748"/>
      <c r="DW68" s="748"/>
      <c r="DX68" s="748"/>
      <c r="DY68" s="748"/>
      <c r="DZ68" s="748"/>
      <c r="EA68" s="748"/>
      <c r="EB68" s="748"/>
      <c r="EC68" s="748"/>
      <c r="ED68" s="748"/>
      <c r="EE68" s="748"/>
      <c r="EF68" s="748"/>
      <c r="EG68" s="748"/>
      <c r="EH68" s="748"/>
      <c r="EI68" s="748"/>
      <c r="EJ68" s="748"/>
      <c r="EK68" s="748"/>
      <c r="EL68" s="748"/>
      <c r="EM68" s="748"/>
      <c r="EN68" s="748"/>
      <c r="EO68" s="748"/>
      <c r="EP68" s="748"/>
      <c r="EQ68" s="748"/>
      <c r="ER68" s="748"/>
      <c r="ES68" s="748"/>
      <c r="ET68" s="748"/>
      <c r="EU68" s="748"/>
      <c r="EV68" s="748"/>
      <c r="EW68" s="748"/>
      <c r="EX68" s="748"/>
      <c r="EY68" s="748"/>
      <c r="EZ68" s="748"/>
      <c r="FA68" s="748"/>
      <c r="FB68" s="748"/>
      <c r="FC68" s="748"/>
      <c r="FD68" s="748"/>
      <c r="FE68" s="748"/>
      <c r="FF68" s="748"/>
      <c r="FG68" s="748"/>
      <c r="FH68" s="748"/>
      <c r="FI68" s="748"/>
      <c r="FJ68" s="748"/>
      <c r="FK68" s="748"/>
      <c r="FL68" s="748"/>
      <c r="FM68" s="748"/>
      <c r="FN68" s="748"/>
      <c r="FO68" s="748"/>
      <c r="FP68" s="748"/>
      <c r="FQ68" s="748"/>
      <c r="FR68" s="748"/>
      <c r="FS68" s="748"/>
      <c r="FT68" s="748"/>
      <c r="FU68" s="748"/>
      <c r="FV68" s="748"/>
      <c r="FW68" s="748"/>
      <c r="FX68" s="748"/>
      <c r="FY68" s="748"/>
      <c r="FZ68" s="748"/>
      <c r="GA68" s="748"/>
      <c r="GB68" s="748"/>
      <c r="GC68" s="748"/>
      <c r="GD68" s="748"/>
      <c r="GE68" s="748"/>
      <c r="GF68" s="748"/>
      <c r="GG68" s="748"/>
      <c r="GH68" s="748"/>
      <c r="GI68" s="748"/>
      <c r="GJ68" s="748"/>
      <c r="GK68" s="748"/>
      <c r="GL68" s="748"/>
      <c r="GM68" s="748"/>
      <c r="GN68" s="748"/>
      <c r="GO68" s="748"/>
      <c r="GP68" s="748"/>
      <c r="GQ68" s="748"/>
      <c r="GR68" s="748"/>
      <c r="GS68" s="748"/>
      <c r="GT68" s="748"/>
      <c r="GU68" s="748"/>
      <c r="GV68" s="748"/>
      <c r="GW68" s="748"/>
      <c r="GX68" s="748"/>
      <c r="GY68" s="748"/>
      <c r="GZ68" s="748"/>
      <c r="HA68" s="748"/>
      <c r="HB68" s="748"/>
      <c r="HC68" s="748"/>
      <c r="HD68" s="748"/>
      <c r="HE68" s="748"/>
      <c r="HF68" s="748"/>
      <c r="HG68" s="748"/>
      <c r="HH68" s="748"/>
      <c r="HI68" s="748"/>
      <c r="HJ68" s="748"/>
      <c r="HK68" s="748"/>
      <c r="HL68" s="748"/>
      <c r="HM68" s="748"/>
      <c r="HN68" s="748"/>
      <c r="HO68" s="748"/>
      <c r="HP68" s="748"/>
      <c r="HQ68" s="748"/>
      <c r="HR68" s="748"/>
      <c r="HS68" s="748"/>
      <c r="HT68" s="748"/>
      <c r="HU68" s="748"/>
      <c r="HV68" s="748"/>
      <c r="HW68" s="748"/>
      <c r="HX68" s="748"/>
      <c r="HY68" s="748"/>
      <c r="HZ68" s="748"/>
      <c r="IA68" s="748"/>
      <c r="IB68" s="748"/>
      <c r="IC68" s="748"/>
      <c r="ID68" s="748"/>
      <c r="IE68" s="748"/>
      <c r="IF68" s="748"/>
      <c r="IG68" s="748"/>
      <c r="IH68" s="748"/>
      <c r="II68" s="748"/>
      <c r="IJ68" s="748"/>
      <c r="IK68" s="748"/>
      <c r="IL68" s="748"/>
      <c r="IM68" s="748"/>
      <c r="IN68" s="748"/>
      <c r="IO68" s="748"/>
      <c r="IP68" s="748"/>
      <c r="IQ68" s="748"/>
      <c r="IR68" s="748"/>
      <c r="IS68" s="748"/>
      <c r="IT68" s="748"/>
      <c r="IU68" s="748"/>
      <c r="IV68" s="748"/>
      <c r="IW68" s="748"/>
      <c r="IX68" s="748"/>
      <c r="IY68" s="748"/>
      <c r="IZ68" s="748"/>
      <c r="JA68" s="748"/>
      <c r="JB68" s="748"/>
      <c r="JC68" s="748"/>
      <c r="JD68" s="748"/>
      <c r="JE68" s="748"/>
      <c r="JF68" s="748"/>
      <c r="JG68" s="748"/>
      <c r="JH68" s="748"/>
      <c r="JI68" s="748"/>
      <c r="JJ68" s="748"/>
      <c r="JK68" s="748"/>
      <c r="JL68" s="748"/>
      <c r="JM68" s="748"/>
      <c r="JN68" s="748"/>
      <c r="JO68" s="748"/>
      <c r="JP68" s="748"/>
      <c r="JQ68" s="748"/>
      <c r="JR68" s="748"/>
      <c r="JS68" s="748"/>
      <c r="JT68" s="748"/>
      <c r="JU68" s="748"/>
      <c r="JV68" s="748"/>
      <c r="JW68" s="748"/>
      <c r="JX68" s="748"/>
      <c r="JY68" s="748"/>
      <c r="JZ68" s="748"/>
      <c r="KA68" s="748"/>
      <c r="KB68" s="748"/>
      <c r="KC68" s="748"/>
      <c r="KD68" s="748"/>
      <c r="KE68" s="748"/>
      <c r="KF68" s="748"/>
      <c r="KG68" s="748"/>
      <c r="KH68" s="748"/>
      <c r="KI68" s="748"/>
      <c r="KJ68" s="748"/>
      <c r="KK68" s="748"/>
      <c r="KL68" s="748"/>
      <c r="KM68" s="748"/>
      <c r="KN68" s="748"/>
      <c r="KO68" s="748"/>
      <c r="KP68" s="748"/>
      <c r="KQ68" s="748"/>
      <c r="KR68" s="748"/>
      <c r="KS68" s="748"/>
      <c r="KT68" s="748"/>
      <c r="KU68" s="748"/>
      <c r="KV68" s="748"/>
      <c r="KW68" s="748"/>
      <c r="KX68" s="748"/>
      <c r="KY68" s="748"/>
      <c r="KZ68" s="748"/>
      <c r="LA68" s="748"/>
      <c r="LB68" s="748"/>
      <c r="LC68" s="748"/>
      <c r="LD68" s="748"/>
      <c r="LE68" s="748"/>
      <c r="LF68" s="748"/>
      <c r="LG68" s="748"/>
      <c r="LH68" s="748"/>
      <c r="LI68" s="748"/>
      <c r="LJ68" s="748"/>
      <c r="LK68" s="748"/>
      <c r="LL68" s="748"/>
      <c r="LM68" s="748"/>
      <c r="LN68" s="748"/>
      <c r="LO68" s="748"/>
      <c r="LP68" s="748"/>
      <c r="LQ68" s="748"/>
      <c r="LR68" s="748"/>
      <c r="LS68" s="748"/>
      <c r="LT68" s="748"/>
      <c r="LU68" s="748"/>
      <c r="LV68" s="748"/>
      <c r="LW68" s="748"/>
      <c r="LX68" s="748"/>
      <c r="LY68" s="748"/>
      <c r="LZ68" s="748"/>
      <c r="MA68" s="748"/>
      <c r="MB68" s="748"/>
      <c r="MC68" s="748"/>
      <c r="MD68" s="748"/>
      <c r="ME68" s="748"/>
      <c r="MF68" s="748"/>
      <c r="MG68" s="748"/>
      <c r="MH68" s="748"/>
      <c r="MI68" s="748"/>
      <c r="MJ68" s="748"/>
      <c r="MK68" s="748"/>
      <c r="ML68" s="748"/>
      <c r="MM68" s="748"/>
      <c r="MN68" s="748"/>
      <c r="MO68" s="748"/>
      <c r="MP68" s="748"/>
      <c r="MQ68" s="748"/>
      <c r="MR68" s="748"/>
      <c r="MS68" s="748"/>
      <c r="MT68" s="748"/>
      <c r="MU68" s="748"/>
      <c r="MV68" s="748"/>
      <c r="MW68" s="748"/>
      <c r="MX68" s="748"/>
      <c r="MY68" s="748"/>
      <c r="MZ68" s="748"/>
      <c r="NA68" s="748"/>
      <c r="NB68" s="748"/>
      <c r="NC68" s="748"/>
      <c r="ND68" s="748"/>
      <c r="NE68" s="748"/>
      <c r="NF68" s="748"/>
      <c r="NG68" s="748"/>
      <c r="NH68" s="748"/>
      <c r="NI68" s="748"/>
      <c r="NJ68" s="748"/>
      <c r="NK68" s="748"/>
      <c r="NL68" s="748"/>
      <c r="NM68" s="748"/>
      <c r="NN68" s="748"/>
      <c r="NO68" s="748"/>
      <c r="NP68" s="748"/>
      <c r="NQ68" s="748"/>
      <c r="NR68" s="748"/>
      <c r="NS68" s="748"/>
      <c r="NT68" s="748"/>
      <c r="NU68" s="748"/>
      <c r="NV68" s="748"/>
      <c r="NW68" s="748"/>
      <c r="NX68" s="748"/>
      <c r="NY68" s="748"/>
      <c r="NZ68" s="748"/>
      <c r="OA68" s="748"/>
      <c r="OB68" s="748"/>
      <c r="OC68" s="748"/>
      <c r="OD68" s="748"/>
      <c r="OE68" s="748"/>
      <c r="OF68" s="748"/>
      <c r="OG68" s="748"/>
      <c r="OH68" s="748"/>
      <c r="OI68" s="748"/>
      <c r="OJ68" s="748"/>
      <c r="OK68" s="748"/>
      <c r="OL68" s="748"/>
      <c r="OM68" s="748"/>
      <c r="ON68" s="748"/>
      <c r="OO68" s="748"/>
      <c r="OP68" s="748"/>
      <c r="OQ68" s="748"/>
      <c r="OR68" s="748"/>
      <c r="OS68" s="748"/>
      <c r="OT68" s="748"/>
      <c r="OU68" s="748"/>
      <c r="OV68" s="748"/>
      <c r="OW68" s="748"/>
      <c r="OX68" s="748"/>
      <c r="OY68" s="748"/>
      <c r="OZ68" s="748"/>
      <c r="PA68" s="748"/>
      <c r="PB68" s="748"/>
      <c r="PC68" s="748"/>
      <c r="PD68" s="748"/>
      <c r="PE68" s="748"/>
      <c r="PF68" s="748"/>
      <c r="PG68" s="748"/>
      <c r="PH68" s="748"/>
      <c r="PI68" s="748"/>
      <c r="PJ68" s="748"/>
      <c r="PK68" s="748"/>
      <c r="PL68" s="748"/>
      <c r="PM68" s="748"/>
      <c r="PN68" s="748"/>
      <c r="PO68" s="748"/>
      <c r="PP68" s="748"/>
      <c r="PQ68" s="748"/>
      <c r="PR68" s="748"/>
      <c r="PS68" s="748"/>
      <c r="PT68" s="748"/>
      <c r="PU68" s="748"/>
      <c r="PV68" s="748"/>
      <c r="PW68" s="748"/>
      <c r="PX68" s="748"/>
      <c r="PY68" s="748"/>
      <c r="PZ68" s="748"/>
      <c r="QA68" s="748"/>
      <c r="QB68" s="748"/>
      <c r="QC68" s="748"/>
      <c r="QD68" s="748"/>
      <c r="QE68" s="748"/>
      <c r="QF68" s="748"/>
      <c r="QG68" s="748"/>
      <c r="QH68" s="748"/>
      <c r="QI68" s="748"/>
      <c r="QJ68" s="748"/>
      <c r="QK68" s="748"/>
      <c r="QL68" s="748"/>
      <c r="QM68" s="748"/>
      <c r="QN68" s="748"/>
      <c r="QO68" s="748"/>
      <c r="QP68" s="748"/>
      <c r="QQ68" s="748"/>
      <c r="QR68" s="748"/>
      <c r="QS68" s="748"/>
      <c r="QT68" s="748"/>
      <c r="QU68" s="748"/>
      <c r="QV68" s="748"/>
      <c r="QW68" s="748"/>
      <c r="QX68" s="748"/>
      <c r="QY68" s="748"/>
      <c r="QZ68" s="748"/>
      <c r="RA68" s="748"/>
      <c r="RB68" s="748"/>
      <c r="RC68" s="748"/>
      <c r="RD68" s="748"/>
      <c r="RE68" s="748"/>
      <c r="RF68" s="748"/>
      <c r="RG68" s="748"/>
      <c r="RH68" s="748"/>
      <c r="RI68" s="748"/>
      <c r="RJ68" s="748"/>
      <c r="RK68" s="748"/>
      <c r="RL68" s="748"/>
      <c r="RM68" s="748"/>
      <c r="RN68" s="748"/>
      <c r="RO68" s="748"/>
      <c r="RP68" s="748"/>
      <c r="RQ68" s="748"/>
      <c r="RR68" s="748"/>
      <c r="RS68" s="748"/>
      <c r="RT68" s="748"/>
      <c r="RU68" s="748"/>
      <c r="RV68" s="748"/>
      <c r="RW68" s="748"/>
      <c r="RX68" s="748"/>
      <c r="RY68" s="748"/>
      <c r="RZ68" s="748"/>
      <c r="SA68" s="748"/>
      <c r="SB68" s="748"/>
      <c r="SC68" s="748"/>
      <c r="SD68" s="748"/>
      <c r="SE68" s="748"/>
      <c r="SF68" s="748"/>
      <c r="SG68" s="748"/>
      <c r="SH68" s="748"/>
      <c r="SI68" s="748"/>
      <c r="SJ68" s="748"/>
      <c r="SK68" s="748"/>
      <c r="SL68" s="748"/>
      <c r="SM68" s="748"/>
      <c r="SN68" s="748"/>
      <c r="SO68" s="748"/>
      <c r="SP68" s="748"/>
      <c r="SQ68" s="748"/>
      <c r="SR68" s="748"/>
      <c r="SS68" s="748"/>
      <c r="ST68" s="748"/>
      <c r="SU68" s="748"/>
      <c r="SV68" s="748"/>
      <c r="SW68" s="748"/>
      <c r="SX68" s="748"/>
      <c r="SY68" s="748"/>
      <c r="SZ68" s="748"/>
      <c r="TA68" s="748"/>
      <c r="TB68" s="748"/>
      <c r="TC68" s="748"/>
      <c r="TD68" s="748"/>
      <c r="TE68" s="748"/>
      <c r="TF68" s="748"/>
      <c r="TG68" s="748"/>
      <c r="TH68" s="748"/>
      <c r="TI68" s="748"/>
      <c r="TJ68" s="748"/>
      <c r="TK68" s="748"/>
      <c r="TL68" s="748"/>
      <c r="TM68" s="748"/>
      <c r="TN68" s="748"/>
      <c r="TO68" s="748"/>
      <c r="TP68" s="748"/>
      <c r="TQ68" s="748"/>
      <c r="TR68" s="748"/>
      <c r="TS68" s="748"/>
      <c r="TT68" s="748"/>
      <c r="TU68" s="748"/>
      <c r="TV68" s="748"/>
      <c r="TW68" s="748"/>
      <c r="TX68" s="748"/>
      <c r="TY68" s="748"/>
      <c r="TZ68" s="748"/>
      <c r="UA68" s="748"/>
      <c r="UB68" s="748"/>
      <c r="UC68" s="748"/>
      <c r="UD68" s="748"/>
      <c r="UE68" s="748"/>
      <c r="UF68" s="748"/>
      <c r="UG68" s="748"/>
      <c r="UH68" s="748"/>
      <c r="UI68" s="748"/>
      <c r="UJ68" s="748"/>
      <c r="UK68" s="748"/>
      <c r="UL68" s="748"/>
      <c r="UM68" s="748"/>
      <c r="UN68" s="748"/>
      <c r="UO68" s="748"/>
      <c r="UP68" s="748"/>
      <c r="UQ68" s="748"/>
      <c r="UR68" s="748"/>
      <c r="US68" s="748"/>
      <c r="UT68" s="748"/>
      <c r="UU68" s="748"/>
      <c r="UV68" s="748"/>
      <c r="UW68" s="748"/>
      <c r="UX68" s="748"/>
      <c r="UY68" s="748"/>
      <c r="UZ68" s="748"/>
      <c r="VA68" s="748"/>
      <c r="VB68" s="748"/>
      <c r="VC68" s="748"/>
      <c r="VD68" s="748"/>
      <c r="VE68" s="748"/>
      <c r="VF68" s="748"/>
      <c r="VG68" s="748"/>
      <c r="VH68" s="748"/>
      <c r="VI68" s="748"/>
      <c r="VJ68" s="748"/>
      <c r="VK68" s="748"/>
      <c r="VL68" s="748"/>
      <c r="VM68" s="748"/>
      <c r="VN68" s="748"/>
      <c r="VO68" s="748"/>
      <c r="VP68" s="748"/>
      <c r="VQ68" s="748"/>
      <c r="VR68" s="748"/>
      <c r="VS68" s="748"/>
      <c r="VT68" s="748"/>
      <c r="VU68" s="748"/>
      <c r="VV68" s="748"/>
      <c r="VW68" s="748"/>
      <c r="VX68" s="748"/>
      <c r="VY68" s="748"/>
      <c r="VZ68" s="748"/>
      <c r="WA68" s="748"/>
      <c r="WB68" s="748"/>
      <c r="WC68" s="748"/>
      <c r="WD68" s="748"/>
      <c r="WE68" s="748"/>
      <c r="WF68" s="748"/>
      <c r="WG68" s="748"/>
      <c r="WH68" s="748"/>
      <c r="WI68" s="748"/>
      <c r="WJ68" s="748"/>
      <c r="WK68" s="748"/>
      <c r="WL68" s="748"/>
      <c r="WM68" s="748"/>
      <c r="WN68" s="748"/>
      <c r="WO68" s="748"/>
      <c r="WP68" s="748"/>
      <c r="WQ68" s="748"/>
      <c r="WR68" s="748"/>
      <c r="WS68" s="748"/>
      <c r="WT68" s="748"/>
      <c r="WU68" s="748"/>
      <c r="WV68" s="748"/>
      <c r="WW68" s="748"/>
      <c r="WX68" s="748"/>
      <c r="WY68" s="748"/>
      <c r="WZ68" s="748"/>
      <c r="XA68" s="748"/>
      <c r="XB68" s="748"/>
      <c r="XC68" s="748"/>
      <c r="XD68" s="748"/>
      <c r="XE68" s="748"/>
      <c r="XF68" s="748"/>
      <c r="XG68" s="748"/>
      <c r="XH68" s="748"/>
      <c r="XI68" s="748"/>
      <c r="XJ68" s="748"/>
      <c r="XK68" s="748"/>
      <c r="XL68" s="748"/>
      <c r="XM68" s="748"/>
      <c r="XN68" s="748"/>
      <c r="XO68" s="748"/>
      <c r="XP68" s="748"/>
      <c r="XQ68" s="748"/>
      <c r="XR68" s="748"/>
      <c r="XS68" s="748"/>
      <c r="XT68" s="748"/>
      <c r="XU68" s="748"/>
      <c r="XV68" s="748"/>
      <c r="XW68" s="748"/>
      <c r="XX68" s="748"/>
      <c r="XY68" s="748"/>
      <c r="XZ68" s="748"/>
      <c r="YA68" s="748"/>
      <c r="YB68" s="748"/>
      <c r="YC68" s="748"/>
      <c r="YD68" s="748"/>
      <c r="YE68" s="748"/>
      <c r="YF68" s="748"/>
      <c r="YG68" s="748"/>
      <c r="YH68" s="748"/>
      <c r="YI68" s="748"/>
      <c r="YJ68" s="748"/>
      <c r="YK68" s="748"/>
      <c r="YL68" s="748"/>
      <c r="YM68" s="748"/>
      <c r="YN68" s="748"/>
      <c r="YO68" s="748"/>
      <c r="YP68" s="748"/>
      <c r="YQ68" s="748"/>
      <c r="YR68" s="748"/>
      <c r="YS68" s="748"/>
      <c r="YT68" s="748"/>
      <c r="YU68" s="748"/>
      <c r="YV68" s="748"/>
      <c r="YW68" s="748"/>
      <c r="YX68" s="748"/>
      <c r="YY68" s="748"/>
      <c r="YZ68" s="748"/>
      <c r="ZA68" s="748"/>
      <c r="ZB68" s="748"/>
      <c r="ZC68" s="748"/>
      <c r="ZD68" s="748"/>
      <c r="ZE68" s="748"/>
      <c r="ZF68" s="748"/>
      <c r="ZG68" s="748"/>
      <c r="ZH68" s="748"/>
      <c r="ZI68" s="748"/>
      <c r="ZJ68" s="748"/>
      <c r="ZK68" s="748"/>
      <c r="ZL68" s="748"/>
      <c r="ZM68" s="748"/>
      <c r="ZN68" s="748"/>
      <c r="ZO68" s="748"/>
      <c r="ZP68" s="748"/>
      <c r="ZQ68" s="748"/>
      <c r="ZR68" s="748"/>
      <c r="ZS68" s="748"/>
      <c r="ZT68" s="748"/>
      <c r="ZU68" s="748"/>
      <c r="ZV68" s="748"/>
      <c r="ZW68" s="748"/>
      <c r="ZX68" s="748"/>
      <c r="ZY68" s="748"/>
      <c r="ZZ68" s="748"/>
      <c r="AAA68" s="748"/>
      <c r="AAB68" s="748"/>
      <c r="AAC68" s="748"/>
      <c r="AAD68" s="748"/>
      <c r="AAE68" s="748"/>
      <c r="AAF68" s="748"/>
      <c r="AAG68" s="748"/>
      <c r="AAH68" s="748"/>
      <c r="AAI68" s="748"/>
      <c r="AAJ68" s="748"/>
      <c r="AAK68" s="748"/>
      <c r="AAL68" s="748"/>
      <c r="AAM68" s="748"/>
      <c r="AAN68" s="748"/>
      <c r="AAO68" s="748"/>
      <c r="AAP68" s="748"/>
      <c r="AAQ68" s="748"/>
      <c r="AAR68" s="748"/>
      <c r="AAS68" s="748"/>
      <c r="AAT68" s="748"/>
      <c r="AAU68" s="748"/>
      <c r="AAV68" s="748"/>
      <c r="AAW68" s="748"/>
      <c r="AAX68" s="748"/>
      <c r="AAY68" s="748"/>
      <c r="AAZ68" s="748"/>
      <c r="ABA68" s="748"/>
      <c r="ABB68" s="748"/>
      <c r="ABC68" s="748"/>
      <c r="ABD68" s="748"/>
      <c r="ABE68" s="748"/>
      <c r="ABF68" s="748"/>
      <c r="ABG68" s="748"/>
      <c r="ABH68" s="748"/>
      <c r="ABI68" s="748"/>
      <c r="ABJ68" s="748"/>
      <c r="ABK68" s="748"/>
      <c r="ABL68" s="748"/>
      <c r="ABM68" s="748"/>
      <c r="ABN68" s="748"/>
      <c r="ABO68" s="748"/>
      <c r="ABP68" s="748"/>
      <c r="ABQ68" s="748"/>
      <c r="ABR68" s="748"/>
      <c r="ABS68" s="748"/>
      <c r="ABT68" s="748"/>
      <c r="ABU68" s="748"/>
      <c r="ABV68" s="748"/>
      <c r="ABW68" s="748"/>
      <c r="ABX68" s="748"/>
      <c r="ABY68" s="748"/>
      <c r="ABZ68" s="748"/>
      <c r="ACA68" s="748"/>
      <c r="ACB68" s="748"/>
      <c r="ACC68" s="748"/>
      <c r="ACD68" s="748"/>
      <c r="ACE68" s="748"/>
      <c r="ACF68" s="748"/>
      <c r="ACG68" s="748"/>
      <c r="ACH68" s="748"/>
      <c r="ACI68" s="748"/>
      <c r="ACJ68" s="748"/>
      <c r="ACK68" s="748"/>
      <c r="ACL68" s="748"/>
      <c r="ACM68" s="748"/>
      <c r="ACN68" s="748"/>
      <c r="ACO68" s="748"/>
      <c r="ACP68" s="748"/>
      <c r="ACQ68" s="748"/>
      <c r="ACR68" s="748"/>
      <c r="ACS68" s="748"/>
      <c r="ACT68" s="748"/>
      <c r="ACU68" s="748"/>
      <c r="ACV68" s="748"/>
      <c r="ACW68" s="748"/>
      <c r="ACX68" s="748"/>
      <c r="ACY68" s="748"/>
      <c r="ACZ68" s="748"/>
      <c r="ADA68" s="748"/>
      <c r="ADB68" s="748"/>
      <c r="ADC68" s="748"/>
      <c r="ADD68" s="748"/>
      <c r="ADE68" s="748"/>
      <c r="ADF68" s="748"/>
      <c r="ADG68" s="748"/>
      <c r="ADH68" s="748"/>
      <c r="ADI68" s="748"/>
      <c r="ADJ68" s="748"/>
      <c r="ADK68" s="748"/>
      <c r="ADL68" s="748"/>
      <c r="ADM68" s="748"/>
      <c r="ADN68" s="748"/>
      <c r="ADO68" s="748"/>
      <c r="ADP68" s="748"/>
      <c r="ADQ68" s="748"/>
      <c r="ADR68" s="748"/>
      <c r="ADS68" s="748"/>
      <c r="ADT68" s="748"/>
      <c r="ADU68" s="748"/>
      <c r="ADV68" s="748"/>
      <c r="ADW68" s="748"/>
      <c r="ADX68" s="748"/>
      <c r="ADY68" s="748"/>
      <c r="ADZ68" s="748"/>
      <c r="AEA68" s="748"/>
      <c r="AEB68" s="748"/>
      <c r="AEC68" s="748"/>
      <c r="AED68" s="748"/>
      <c r="AEE68" s="748"/>
      <c r="AEF68" s="748"/>
      <c r="AEG68" s="748"/>
      <c r="AEH68" s="748"/>
      <c r="AEI68" s="748"/>
      <c r="AEJ68" s="748"/>
      <c r="AEK68" s="748"/>
      <c r="AEL68" s="748"/>
      <c r="AEM68" s="748"/>
      <c r="AEN68" s="748"/>
      <c r="AEO68" s="748"/>
      <c r="AEP68" s="748"/>
      <c r="AEQ68" s="748"/>
      <c r="AER68" s="748"/>
      <c r="AES68" s="748"/>
      <c r="AET68" s="748"/>
      <c r="AEU68" s="748"/>
      <c r="AEV68" s="748"/>
      <c r="AEW68" s="748"/>
      <c r="AEX68" s="748"/>
      <c r="AEY68" s="748"/>
      <c r="AEZ68" s="748"/>
      <c r="AFA68" s="748"/>
      <c r="AFB68" s="748"/>
      <c r="AFC68" s="748"/>
      <c r="AFD68" s="748"/>
      <c r="AFE68" s="748"/>
      <c r="AFF68" s="748"/>
      <c r="AFG68" s="748"/>
      <c r="AFH68" s="748"/>
      <c r="AFI68" s="748"/>
      <c r="AFJ68" s="748"/>
      <c r="AFK68" s="748"/>
      <c r="AFL68" s="748"/>
      <c r="AFM68" s="748"/>
      <c r="AFN68" s="748"/>
      <c r="AFO68" s="748"/>
      <c r="AFP68" s="748"/>
      <c r="AFQ68" s="748"/>
      <c r="AFR68" s="748"/>
      <c r="AFS68" s="748"/>
      <c r="AFT68" s="748"/>
      <c r="AFU68" s="748"/>
      <c r="AFV68" s="748"/>
      <c r="AFW68" s="748"/>
      <c r="AFX68" s="748"/>
      <c r="AFY68" s="748"/>
      <c r="AFZ68" s="748"/>
      <c r="AGA68" s="748"/>
      <c r="AGB68" s="748"/>
      <c r="AGC68" s="748"/>
      <c r="AGD68" s="748"/>
      <c r="AGE68" s="748"/>
      <c r="AGF68" s="748"/>
      <c r="AGG68" s="748"/>
      <c r="AGH68" s="748"/>
      <c r="AGI68" s="748"/>
      <c r="AGJ68" s="748"/>
      <c r="AGK68" s="748"/>
      <c r="AGL68" s="748"/>
      <c r="AGM68" s="748"/>
      <c r="AGN68" s="748"/>
      <c r="AGO68" s="748"/>
      <c r="AGP68" s="748"/>
      <c r="AGQ68" s="748"/>
      <c r="AGR68" s="748"/>
      <c r="AGS68" s="748"/>
      <c r="AGT68" s="748"/>
      <c r="AGU68" s="748"/>
      <c r="AGV68" s="748"/>
      <c r="AGW68" s="748"/>
      <c r="AGX68" s="748"/>
      <c r="AGY68" s="748"/>
      <c r="AGZ68" s="748"/>
      <c r="AHA68" s="748"/>
      <c r="AHB68" s="748"/>
      <c r="AHC68" s="748"/>
      <c r="AHD68" s="748"/>
      <c r="AHE68" s="748"/>
      <c r="AHF68" s="748"/>
      <c r="AHG68" s="748"/>
      <c r="AHH68" s="748"/>
      <c r="AHI68" s="748"/>
      <c r="AHJ68" s="748"/>
      <c r="AHK68" s="748"/>
      <c r="AHL68" s="748"/>
      <c r="AHM68" s="748"/>
      <c r="AHN68" s="748"/>
      <c r="AHO68" s="748"/>
      <c r="AHP68" s="748"/>
      <c r="AHQ68" s="748"/>
      <c r="AHR68" s="748"/>
      <c r="AHS68" s="748"/>
      <c r="AHT68" s="748"/>
      <c r="AHU68" s="748"/>
      <c r="AHV68" s="748"/>
      <c r="AHW68" s="748"/>
      <c r="AHX68" s="748"/>
      <c r="AHY68" s="748"/>
      <c r="AHZ68" s="748"/>
      <c r="AIA68" s="748"/>
      <c r="AIB68" s="748"/>
      <c r="AIC68" s="748"/>
      <c r="AID68" s="748"/>
      <c r="AIE68" s="748"/>
      <c r="AIF68" s="748"/>
      <c r="AIG68" s="748"/>
      <c r="AIH68" s="748"/>
      <c r="AII68" s="748"/>
      <c r="AIJ68" s="748"/>
      <c r="AIK68" s="748"/>
      <c r="AIL68" s="748"/>
      <c r="AIM68" s="748"/>
      <c r="AIN68" s="748"/>
      <c r="AIO68" s="748"/>
      <c r="AIP68" s="748"/>
      <c r="AIQ68" s="748"/>
      <c r="AIR68" s="748"/>
      <c r="AIS68" s="748"/>
      <c r="AIT68" s="748"/>
      <c r="AIU68" s="748"/>
      <c r="AIV68" s="748"/>
      <c r="AIW68" s="748"/>
      <c r="AIX68" s="748"/>
      <c r="AIY68" s="748"/>
      <c r="AIZ68" s="748"/>
      <c r="AJA68" s="748"/>
      <c r="AJB68" s="748"/>
      <c r="AJC68" s="748"/>
      <c r="AJD68" s="748"/>
      <c r="AJE68" s="748"/>
      <c r="AJF68" s="748"/>
      <c r="AJG68" s="748"/>
      <c r="AJH68" s="748"/>
      <c r="AJI68" s="748"/>
      <c r="AJJ68" s="748"/>
      <c r="AJK68" s="748"/>
      <c r="AJL68" s="748"/>
      <c r="AJM68" s="748"/>
      <c r="AJN68" s="748"/>
      <c r="AJO68" s="748"/>
      <c r="AJP68" s="748"/>
      <c r="AJQ68" s="748"/>
      <c r="AJR68" s="748"/>
      <c r="AJS68" s="748"/>
      <c r="AJT68" s="748"/>
      <c r="AJU68" s="748"/>
      <c r="AJV68" s="748"/>
      <c r="AJW68" s="748"/>
      <c r="AJX68" s="748"/>
      <c r="AJY68" s="748"/>
      <c r="AJZ68" s="748"/>
      <c r="AKA68" s="748"/>
      <c r="AKB68" s="748"/>
      <c r="AKC68" s="748"/>
      <c r="AKD68" s="748"/>
      <c r="AKE68" s="748"/>
      <c r="AKF68" s="748"/>
      <c r="AKG68" s="748"/>
      <c r="AKH68" s="748"/>
      <c r="AKI68" s="748"/>
      <c r="AKJ68" s="748"/>
      <c r="AKK68" s="748"/>
      <c r="AKL68" s="748"/>
      <c r="AKM68" s="748"/>
      <c r="AKN68" s="748"/>
      <c r="AKO68" s="748"/>
      <c r="AKP68" s="748"/>
      <c r="AKQ68" s="748"/>
      <c r="AKR68" s="748"/>
      <c r="AKS68" s="748"/>
      <c r="AKT68" s="748"/>
      <c r="AKU68" s="748"/>
      <c r="AKV68" s="748"/>
      <c r="AKW68" s="748"/>
      <c r="AKX68" s="748"/>
      <c r="AKY68" s="748"/>
      <c r="AKZ68" s="748"/>
      <c r="ALA68" s="748"/>
      <c r="ALB68" s="748"/>
      <c r="ALC68" s="748"/>
      <c r="ALD68" s="748"/>
      <c r="ALE68" s="748"/>
      <c r="ALF68" s="748"/>
      <c r="ALG68" s="748"/>
      <c r="ALH68" s="748"/>
      <c r="ALI68" s="748"/>
      <c r="ALJ68" s="748"/>
      <c r="ALK68" s="748"/>
      <c r="ALL68" s="748"/>
      <c r="ALM68" s="748"/>
      <c r="ALN68" s="748"/>
      <c r="ALO68" s="748"/>
      <c r="ALP68" s="748"/>
      <c r="ALQ68" s="748"/>
      <c r="ALR68" s="748"/>
      <c r="ALS68" s="748"/>
      <c r="ALT68" s="748"/>
      <c r="ALU68" s="748"/>
      <c r="ALV68" s="748"/>
      <c r="ALW68" s="748"/>
      <c r="ALX68" s="748"/>
      <c r="ALY68" s="748"/>
      <c r="ALZ68" s="748"/>
      <c r="AMA68" s="748"/>
      <c r="AMB68" s="748"/>
      <c r="AMC68" s="748"/>
      <c r="AMD68" s="748"/>
      <c r="AME68" s="748"/>
      <c r="AMF68" s="748"/>
      <c r="AMG68" s="748"/>
      <c r="AMH68" s="748"/>
      <c r="AMI68" s="748"/>
      <c r="AMJ68" s="748"/>
      <c r="AMK68" s="748"/>
      <c r="AML68" s="748"/>
      <c r="AMM68" s="748"/>
      <c r="AMN68" s="748"/>
      <c r="AMO68" s="748"/>
      <c r="AMP68" s="748"/>
      <c r="AMQ68" s="748"/>
      <c r="AMR68" s="748"/>
      <c r="AMS68" s="748"/>
      <c r="AMT68" s="748"/>
      <c r="AMU68" s="748"/>
      <c r="AMV68" s="748"/>
      <c r="AMW68" s="748"/>
      <c r="AMX68" s="748"/>
      <c r="AMY68" s="748"/>
      <c r="AMZ68" s="748"/>
      <c r="ANA68" s="748"/>
      <c r="ANB68" s="748"/>
      <c r="ANC68" s="748"/>
      <c r="AND68" s="748"/>
      <c r="ANE68" s="748"/>
      <c r="ANF68" s="748"/>
      <c r="ANG68" s="748"/>
      <c r="ANH68" s="748"/>
      <c r="ANI68" s="748"/>
      <c r="ANJ68" s="748"/>
      <c r="ANK68" s="748"/>
      <c r="ANL68" s="748"/>
      <c r="ANM68" s="748"/>
      <c r="ANN68" s="748"/>
      <c r="ANO68" s="748"/>
      <c r="ANP68" s="748"/>
      <c r="ANQ68" s="748"/>
      <c r="ANR68" s="748"/>
      <c r="ANS68" s="748"/>
      <c r="ANT68" s="748"/>
      <c r="ANU68" s="748"/>
      <c r="ANV68" s="748"/>
      <c r="ANW68" s="748"/>
      <c r="ANX68" s="748"/>
      <c r="ANY68" s="748"/>
      <c r="ANZ68" s="748"/>
      <c r="AOA68" s="748"/>
      <c r="AOB68" s="748"/>
      <c r="AOC68" s="748"/>
      <c r="AOD68" s="748"/>
      <c r="AOE68" s="748"/>
      <c r="AOF68" s="748"/>
      <c r="AOG68" s="748"/>
      <c r="AOH68" s="748"/>
      <c r="AOI68" s="748"/>
      <c r="AOJ68" s="748"/>
      <c r="AOK68" s="748"/>
      <c r="AOL68" s="748"/>
      <c r="AOM68" s="748"/>
      <c r="AON68" s="748"/>
      <c r="AOO68" s="748"/>
      <c r="AOP68" s="748"/>
      <c r="AOQ68" s="748"/>
      <c r="AOR68" s="748"/>
      <c r="AOS68" s="748"/>
      <c r="AOT68" s="748"/>
      <c r="AOU68" s="748"/>
      <c r="AOV68" s="748"/>
      <c r="AOW68" s="748"/>
      <c r="AOX68" s="748"/>
      <c r="AOY68" s="748"/>
      <c r="AOZ68" s="748"/>
      <c r="APA68" s="748"/>
      <c r="APB68" s="748"/>
      <c r="APC68" s="748"/>
      <c r="APD68" s="748"/>
      <c r="APE68" s="748"/>
      <c r="APF68" s="748"/>
      <c r="APG68" s="748"/>
      <c r="APH68" s="748"/>
      <c r="API68" s="748"/>
      <c r="APJ68" s="748"/>
      <c r="APK68" s="748"/>
      <c r="APL68" s="748"/>
      <c r="APM68" s="748"/>
      <c r="APN68" s="748"/>
      <c r="APO68" s="748"/>
      <c r="APP68" s="748"/>
      <c r="APQ68" s="748"/>
      <c r="APR68" s="748"/>
      <c r="APS68" s="748"/>
      <c r="APT68" s="748"/>
      <c r="APU68" s="748"/>
      <c r="APV68" s="748"/>
      <c r="APW68" s="748"/>
      <c r="APX68" s="748"/>
      <c r="APY68" s="748"/>
      <c r="APZ68" s="748"/>
      <c r="AQA68" s="748"/>
      <c r="AQB68" s="748"/>
      <c r="AQC68" s="748"/>
      <c r="AQD68" s="748"/>
      <c r="AQE68" s="748"/>
      <c r="AQF68" s="748"/>
      <c r="AQG68" s="748"/>
      <c r="AQH68" s="748"/>
      <c r="AQI68" s="748"/>
      <c r="AQJ68" s="748"/>
      <c r="AQK68" s="748"/>
      <c r="AQL68" s="748"/>
      <c r="AQM68" s="748"/>
      <c r="AQN68" s="748"/>
      <c r="AQO68" s="748"/>
      <c r="AQP68" s="748"/>
      <c r="AQQ68" s="748"/>
      <c r="AQR68" s="748"/>
      <c r="AQS68" s="748"/>
      <c r="AQT68" s="748"/>
      <c r="AQU68" s="748"/>
      <c r="AQV68" s="748"/>
      <c r="AQW68" s="748"/>
      <c r="AQX68" s="748"/>
      <c r="AQY68" s="748"/>
      <c r="AQZ68" s="748"/>
      <c r="ARA68" s="748"/>
      <c r="ARB68" s="748"/>
      <c r="ARC68" s="748"/>
      <c r="ARD68" s="748"/>
      <c r="ARE68" s="748"/>
      <c r="ARF68" s="748"/>
      <c r="ARG68" s="748"/>
      <c r="ARH68" s="748"/>
      <c r="ARI68" s="748"/>
      <c r="ARJ68" s="748"/>
      <c r="ARK68" s="748"/>
      <c r="ARL68" s="748"/>
      <c r="ARM68" s="748"/>
      <c r="ARN68" s="748"/>
      <c r="ARO68" s="748"/>
      <c r="ARP68" s="748"/>
      <c r="ARQ68" s="748"/>
      <c r="ARR68" s="748"/>
      <c r="ARS68" s="748"/>
      <c r="ART68" s="748"/>
      <c r="ARU68" s="748"/>
      <c r="ARV68" s="748"/>
      <c r="ARW68" s="748"/>
      <c r="ARX68" s="748"/>
      <c r="ARY68" s="748"/>
      <c r="ARZ68" s="748"/>
      <c r="ASA68" s="748"/>
      <c r="ASB68" s="748"/>
      <c r="ASC68" s="748"/>
      <c r="ASD68" s="748"/>
      <c r="ASE68" s="748"/>
      <c r="ASF68" s="748"/>
      <c r="ASG68" s="748"/>
      <c r="ASH68" s="748"/>
      <c r="ASI68" s="748"/>
      <c r="ASJ68" s="748"/>
      <c r="ASK68" s="748"/>
      <c r="ASL68" s="748"/>
      <c r="ASM68" s="748"/>
      <c r="ASN68" s="748"/>
      <c r="ASO68" s="748"/>
      <c r="ASP68" s="748"/>
      <c r="ASQ68" s="748"/>
      <c r="ASR68" s="748"/>
      <c r="ASS68" s="748"/>
      <c r="AST68" s="748"/>
      <c r="ASU68" s="748"/>
      <c r="ASV68" s="748"/>
      <c r="ASW68" s="748"/>
      <c r="ASX68" s="748"/>
      <c r="ASY68" s="748"/>
      <c r="ASZ68" s="748"/>
      <c r="ATA68" s="748"/>
      <c r="ATB68" s="748"/>
      <c r="ATC68" s="748"/>
      <c r="ATD68" s="748"/>
      <c r="ATE68" s="748"/>
      <c r="ATF68" s="748"/>
      <c r="ATG68" s="748"/>
      <c r="ATH68" s="748"/>
      <c r="ATI68" s="748"/>
      <c r="ATJ68" s="748"/>
      <c r="ATK68" s="748"/>
      <c r="ATL68" s="748"/>
      <c r="ATM68" s="748"/>
      <c r="ATN68" s="748"/>
      <c r="ATO68" s="748"/>
      <c r="ATP68" s="748"/>
      <c r="ATQ68" s="748"/>
      <c r="ATR68" s="748"/>
      <c r="ATS68" s="748"/>
      <c r="ATT68" s="748"/>
      <c r="ATU68" s="748"/>
      <c r="ATV68" s="748"/>
      <c r="ATW68" s="748"/>
      <c r="ATX68" s="748"/>
      <c r="ATY68" s="748"/>
      <c r="ATZ68" s="748"/>
      <c r="AUA68" s="748"/>
      <c r="AUB68" s="748"/>
      <c r="AUC68" s="748"/>
      <c r="AUD68" s="748"/>
      <c r="AUE68" s="748"/>
      <c r="AUF68" s="748"/>
      <c r="AUG68" s="748"/>
      <c r="AUH68" s="748"/>
      <c r="AUI68" s="748"/>
      <c r="AUJ68" s="748"/>
      <c r="AUK68" s="748"/>
      <c r="AUL68" s="748"/>
      <c r="AUM68" s="748"/>
      <c r="AUN68" s="748"/>
      <c r="AUO68" s="748"/>
      <c r="AUP68" s="748"/>
      <c r="AUQ68" s="748"/>
      <c r="AUR68" s="748"/>
      <c r="AUS68" s="748"/>
      <c r="AUT68" s="748"/>
      <c r="AUU68" s="748"/>
      <c r="AUV68" s="748"/>
      <c r="AUW68" s="748"/>
      <c r="AUX68" s="748"/>
      <c r="AUY68" s="748"/>
      <c r="AUZ68" s="748"/>
      <c r="AVA68" s="748"/>
      <c r="AVB68" s="748"/>
      <c r="AVC68" s="748"/>
      <c r="AVD68" s="748"/>
      <c r="AVE68" s="748"/>
      <c r="AVF68" s="748"/>
      <c r="AVG68" s="748"/>
      <c r="AVH68" s="748"/>
      <c r="AVI68" s="748"/>
      <c r="AVJ68" s="748"/>
      <c r="AVK68" s="748"/>
      <c r="AVL68" s="748"/>
      <c r="AVM68" s="748"/>
      <c r="AVN68" s="748"/>
      <c r="AVO68" s="748"/>
      <c r="AVP68" s="748"/>
      <c r="AVQ68" s="748"/>
      <c r="AVR68" s="748"/>
      <c r="AVS68" s="748"/>
      <c r="AVT68" s="748"/>
      <c r="AVU68" s="748"/>
      <c r="AVV68" s="748"/>
      <c r="AVW68" s="748"/>
      <c r="AVX68" s="748"/>
      <c r="AVY68" s="748"/>
      <c r="AVZ68" s="748"/>
      <c r="AWA68" s="748"/>
      <c r="AWB68" s="748"/>
      <c r="AWC68" s="748"/>
      <c r="AWD68" s="748"/>
      <c r="AWE68" s="748"/>
      <c r="AWF68" s="748"/>
      <c r="AWG68" s="748"/>
      <c r="AWH68" s="748"/>
      <c r="AWI68" s="748"/>
      <c r="AWJ68" s="748"/>
      <c r="AWK68" s="748"/>
      <c r="AWL68" s="748"/>
      <c r="AWM68" s="748"/>
      <c r="AWN68" s="748"/>
      <c r="AWO68" s="748"/>
      <c r="AWP68" s="748"/>
      <c r="AWQ68" s="748"/>
      <c r="AWR68" s="748"/>
      <c r="AWS68" s="748"/>
      <c r="AWT68" s="748"/>
      <c r="AWU68" s="748"/>
      <c r="AWV68" s="748"/>
      <c r="AWW68" s="748"/>
      <c r="AWX68" s="748"/>
      <c r="AWY68" s="748"/>
      <c r="AWZ68" s="748"/>
      <c r="AXA68" s="748"/>
      <c r="AXB68" s="748"/>
      <c r="AXC68" s="748"/>
      <c r="AXD68" s="748"/>
      <c r="AXE68" s="748"/>
      <c r="AXF68" s="748"/>
      <c r="AXG68" s="748"/>
      <c r="AXH68" s="748"/>
      <c r="AXI68" s="748"/>
      <c r="AXJ68" s="748"/>
      <c r="AXK68" s="748"/>
      <c r="AXL68" s="748"/>
      <c r="AXM68" s="748"/>
      <c r="AXN68" s="748"/>
      <c r="AXO68" s="748"/>
      <c r="AXP68" s="748"/>
      <c r="AXQ68" s="748"/>
      <c r="AXR68" s="748"/>
      <c r="AXS68" s="748"/>
      <c r="AXT68" s="748"/>
      <c r="AXU68" s="748"/>
      <c r="AXV68" s="748"/>
      <c r="AXW68" s="748"/>
      <c r="AXX68" s="748"/>
      <c r="AXY68" s="748"/>
      <c r="AXZ68" s="748"/>
      <c r="AYA68" s="748"/>
      <c r="AYB68" s="748"/>
      <c r="AYC68" s="748"/>
      <c r="AYD68" s="748"/>
      <c r="AYE68" s="748"/>
      <c r="AYF68" s="748"/>
      <c r="AYG68" s="748"/>
      <c r="AYH68" s="748"/>
      <c r="AYI68" s="748"/>
      <c r="AYJ68" s="748"/>
      <c r="AYK68" s="748"/>
      <c r="AYL68" s="748"/>
      <c r="AYM68" s="748"/>
      <c r="AYN68" s="748"/>
      <c r="AYO68" s="748"/>
      <c r="AYP68" s="748"/>
      <c r="AYQ68" s="748"/>
      <c r="AYR68" s="748"/>
      <c r="AYS68" s="748"/>
      <c r="AYT68" s="748"/>
      <c r="AYU68" s="748"/>
      <c r="AYV68" s="748"/>
      <c r="AYW68" s="748"/>
      <c r="AYX68" s="748"/>
      <c r="AYY68" s="748"/>
      <c r="AYZ68" s="748"/>
      <c r="AZA68" s="748"/>
      <c r="AZB68" s="748"/>
      <c r="AZC68" s="748"/>
      <c r="AZD68" s="748"/>
      <c r="AZE68" s="748"/>
      <c r="AZF68" s="748"/>
      <c r="AZG68" s="748"/>
      <c r="AZH68" s="748"/>
      <c r="AZI68" s="748"/>
      <c r="AZJ68" s="748"/>
      <c r="AZK68" s="748"/>
      <c r="AZL68" s="748"/>
      <c r="AZM68" s="748"/>
      <c r="AZN68" s="748"/>
      <c r="AZO68" s="748"/>
      <c r="AZP68" s="748"/>
      <c r="AZQ68" s="748"/>
      <c r="AZR68" s="748"/>
      <c r="AZS68" s="748"/>
      <c r="AZT68" s="748"/>
      <c r="AZU68" s="748"/>
      <c r="AZV68" s="748"/>
      <c r="AZW68" s="748"/>
      <c r="AZX68" s="748"/>
      <c r="AZY68" s="748"/>
      <c r="AZZ68" s="748"/>
      <c r="BAA68" s="748"/>
      <c r="BAB68" s="748"/>
      <c r="BAC68" s="748"/>
      <c r="BAD68" s="748"/>
      <c r="BAE68" s="748"/>
      <c r="BAF68" s="748"/>
      <c r="BAG68" s="748"/>
      <c r="BAH68" s="748"/>
      <c r="BAI68" s="748"/>
      <c r="BAJ68" s="748"/>
      <c r="BAK68" s="748"/>
      <c r="BAL68" s="748"/>
      <c r="BAM68" s="748"/>
      <c r="BAN68" s="748"/>
      <c r="BAO68" s="748"/>
      <c r="BAP68" s="748"/>
      <c r="BAQ68" s="748"/>
      <c r="BAR68" s="748"/>
      <c r="BAS68" s="748"/>
      <c r="BAT68" s="748"/>
      <c r="BAU68" s="748"/>
      <c r="BAV68" s="748"/>
      <c r="BAW68" s="748"/>
      <c r="BAX68" s="748"/>
      <c r="BAY68" s="748"/>
      <c r="BAZ68" s="748"/>
      <c r="BBA68" s="748"/>
      <c r="BBB68" s="748"/>
      <c r="BBC68" s="748"/>
      <c r="BBD68" s="748"/>
      <c r="BBE68" s="748"/>
      <c r="BBF68" s="748"/>
      <c r="BBG68" s="748"/>
      <c r="BBH68" s="748"/>
      <c r="BBI68" s="748"/>
      <c r="BBJ68" s="748"/>
      <c r="BBK68" s="748"/>
      <c r="BBL68" s="748"/>
      <c r="BBM68" s="748"/>
      <c r="BBN68" s="748"/>
      <c r="BBO68" s="748"/>
      <c r="BBP68" s="748"/>
      <c r="BBQ68" s="748"/>
      <c r="BBR68" s="748"/>
      <c r="BBS68" s="748"/>
      <c r="BBT68" s="748"/>
      <c r="BBU68" s="748"/>
      <c r="BBV68" s="748"/>
      <c r="BBW68" s="748"/>
      <c r="BBX68" s="748"/>
      <c r="BBY68" s="748"/>
      <c r="BBZ68" s="748"/>
      <c r="BCA68" s="748"/>
      <c r="BCB68" s="748"/>
      <c r="BCC68" s="748"/>
      <c r="BCD68" s="748"/>
      <c r="BCE68" s="748"/>
      <c r="BCF68" s="748"/>
      <c r="BCG68" s="748"/>
      <c r="BCH68" s="748"/>
      <c r="BCI68" s="748"/>
      <c r="BCJ68" s="748"/>
      <c r="BCK68" s="748"/>
      <c r="BCL68" s="748"/>
      <c r="BCM68" s="748"/>
      <c r="BCN68" s="748"/>
      <c r="BCO68" s="748"/>
      <c r="BCP68" s="748"/>
      <c r="BCQ68" s="748"/>
      <c r="BCR68" s="748"/>
      <c r="BCS68" s="748"/>
      <c r="BCT68" s="748"/>
      <c r="BCU68" s="748"/>
      <c r="BCV68" s="748"/>
      <c r="BCW68" s="748"/>
      <c r="BCX68" s="748"/>
      <c r="BCY68" s="748"/>
      <c r="BCZ68" s="748"/>
      <c r="BDA68" s="748"/>
      <c r="BDB68" s="748"/>
      <c r="BDC68" s="748"/>
      <c r="BDD68" s="748"/>
      <c r="BDE68" s="748"/>
      <c r="BDF68" s="748"/>
      <c r="BDG68" s="748"/>
      <c r="BDH68" s="748"/>
      <c r="BDI68" s="748"/>
      <c r="BDJ68" s="748"/>
      <c r="BDK68" s="748"/>
      <c r="BDL68" s="748"/>
      <c r="BDM68" s="748"/>
      <c r="BDN68" s="748"/>
      <c r="BDO68" s="748"/>
      <c r="BDP68" s="748"/>
      <c r="BDQ68" s="748"/>
      <c r="BDR68" s="748"/>
      <c r="BDS68" s="748"/>
      <c r="BDT68" s="748"/>
      <c r="BDU68" s="748"/>
      <c r="BDV68" s="748"/>
      <c r="BDW68" s="748"/>
      <c r="BDX68" s="748"/>
      <c r="BDY68" s="748"/>
      <c r="BDZ68" s="748"/>
      <c r="BEA68" s="748"/>
      <c r="BEB68" s="748"/>
      <c r="BEC68" s="748"/>
      <c r="BED68" s="748"/>
      <c r="BEE68" s="748"/>
      <c r="BEF68" s="748"/>
      <c r="BEG68" s="748"/>
      <c r="BEH68" s="748"/>
      <c r="BEI68" s="748"/>
      <c r="BEJ68" s="748"/>
      <c r="BEK68" s="748"/>
      <c r="BEL68" s="748"/>
      <c r="BEM68" s="748"/>
      <c r="BEN68" s="748"/>
      <c r="BEO68" s="748"/>
      <c r="BEP68" s="748"/>
      <c r="BEQ68" s="748"/>
      <c r="BER68" s="748"/>
      <c r="BES68" s="748"/>
      <c r="BET68" s="748"/>
      <c r="BEU68" s="748"/>
      <c r="BEV68" s="748"/>
      <c r="BEW68" s="748"/>
      <c r="BEX68" s="748"/>
      <c r="BEY68" s="748"/>
      <c r="BEZ68" s="748"/>
      <c r="BFA68" s="748"/>
      <c r="BFB68" s="748"/>
      <c r="BFC68" s="748"/>
      <c r="BFD68" s="748"/>
      <c r="BFE68" s="748"/>
      <c r="BFF68" s="748"/>
      <c r="BFG68" s="748"/>
      <c r="BFH68" s="748"/>
      <c r="BFI68" s="748"/>
      <c r="BFJ68" s="748"/>
      <c r="BFK68" s="748"/>
      <c r="BFL68" s="748"/>
      <c r="BFM68" s="748"/>
      <c r="BFN68" s="748"/>
      <c r="BFO68" s="748"/>
      <c r="BFP68" s="748"/>
      <c r="BFQ68" s="748"/>
      <c r="BFR68" s="748"/>
      <c r="BFS68" s="748"/>
      <c r="BFT68" s="748"/>
      <c r="BFU68" s="748"/>
      <c r="BFV68" s="748"/>
      <c r="BFW68" s="748"/>
      <c r="BFX68" s="748"/>
      <c r="BFY68" s="748"/>
      <c r="BFZ68" s="748"/>
      <c r="BGA68" s="748"/>
      <c r="BGB68" s="748"/>
      <c r="BGC68" s="748"/>
      <c r="BGD68" s="748"/>
      <c r="BGE68" s="748"/>
      <c r="BGF68" s="748"/>
      <c r="BGG68" s="748"/>
      <c r="BGH68" s="748"/>
      <c r="BGI68" s="748"/>
      <c r="BGJ68" s="748"/>
      <c r="BGK68" s="748"/>
      <c r="BGL68" s="748"/>
      <c r="BGM68" s="748"/>
      <c r="BGN68" s="748"/>
      <c r="BGO68" s="748"/>
      <c r="BGP68" s="748"/>
      <c r="BGQ68" s="748"/>
      <c r="BGR68" s="748"/>
      <c r="BGS68" s="748"/>
      <c r="BGT68" s="748"/>
      <c r="BGU68" s="748"/>
      <c r="BGV68" s="748"/>
      <c r="BGW68" s="748"/>
      <c r="BGX68" s="748"/>
      <c r="BGY68" s="748"/>
      <c r="BGZ68" s="748"/>
      <c r="BHA68" s="748"/>
      <c r="BHB68" s="748"/>
      <c r="BHC68" s="748"/>
      <c r="BHD68" s="748"/>
      <c r="BHE68" s="748"/>
      <c r="BHF68" s="748"/>
      <c r="BHG68" s="748"/>
      <c r="BHH68" s="748"/>
      <c r="BHI68" s="748"/>
      <c r="BHJ68" s="748"/>
      <c r="BHK68" s="748"/>
      <c r="BHL68" s="748"/>
      <c r="BHM68" s="748"/>
      <c r="BHN68" s="748"/>
      <c r="BHO68" s="748"/>
      <c r="BHP68" s="748"/>
      <c r="BHQ68" s="748"/>
      <c r="BHR68" s="748"/>
      <c r="BHS68" s="748"/>
      <c r="BHT68" s="748"/>
      <c r="BHU68" s="748"/>
      <c r="BHV68" s="748"/>
      <c r="BHW68" s="748"/>
      <c r="BHX68" s="748"/>
      <c r="BHY68" s="748"/>
      <c r="BHZ68" s="748"/>
      <c r="BIA68" s="748"/>
      <c r="BIB68" s="748"/>
      <c r="BIC68" s="748"/>
      <c r="BID68" s="748"/>
      <c r="BIE68" s="748"/>
      <c r="BIF68" s="748"/>
      <c r="BIG68" s="748"/>
      <c r="BIH68" s="748"/>
      <c r="BII68" s="748"/>
      <c r="BIJ68" s="748"/>
      <c r="BIK68" s="748"/>
      <c r="BIL68" s="748"/>
      <c r="BIM68" s="748"/>
      <c r="BIN68" s="748"/>
      <c r="BIO68" s="748"/>
      <c r="BIP68" s="748"/>
      <c r="BIQ68" s="748"/>
      <c r="BIR68" s="748"/>
      <c r="BIS68" s="748"/>
      <c r="BIT68" s="748"/>
      <c r="BIU68" s="748"/>
      <c r="BIV68" s="748"/>
      <c r="BIW68" s="748"/>
      <c r="BIX68" s="748"/>
      <c r="BIY68" s="748"/>
      <c r="BIZ68" s="748"/>
      <c r="BJA68" s="748"/>
      <c r="BJB68" s="748"/>
      <c r="BJC68" s="748"/>
      <c r="BJD68" s="748"/>
      <c r="BJE68" s="748"/>
      <c r="BJF68" s="748"/>
      <c r="BJG68" s="748"/>
      <c r="BJH68" s="748"/>
      <c r="BJI68" s="748"/>
      <c r="BJJ68" s="748"/>
      <c r="BJK68" s="748"/>
      <c r="BJL68" s="748"/>
      <c r="BJM68" s="748"/>
      <c r="BJN68" s="748"/>
      <c r="BJO68" s="748"/>
      <c r="BJP68" s="748"/>
      <c r="BJQ68" s="748"/>
      <c r="BJR68" s="748"/>
      <c r="BJS68" s="748"/>
      <c r="BJT68" s="748"/>
      <c r="BJU68" s="748"/>
      <c r="BJV68" s="748"/>
      <c r="BJW68" s="748"/>
      <c r="BJX68" s="748"/>
      <c r="BJY68" s="748"/>
      <c r="BJZ68" s="748"/>
      <c r="BKA68" s="748"/>
      <c r="BKB68" s="748"/>
      <c r="BKC68" s="748"/>
      <c r="BKD68" s="748"/>
      <c r="BKE68" s="748"/>
      <c r="BKF68" s="748"/>
      <c r="BKG68" s="748"/>
      <c r="BKH68" s="748"/>
      <c r="BKI68" s="748"/>
      <c r="BKJ68" s="748"/>
      <c r="BKK68" s="748"/>
      <c r="BKL68" s="748"/>
      <c r="BKM68" s="748"/>
      <c r="BKN68" s="748"/>
      <c r="BKO68" s="748"/>
      <c r="BKP68" s="748"/>
      <c r="BKQ68" s="748"/>
      <c r="BKR68" s="748"/>
      <c r="BKS68" s="748"/>
      <c r="BKT68" s="748"/>
      <c r="BKU68" s="748"/>
      <c r="BKV68" s="748"/>
      <c r="BKW68" s="748"/>
      <c r="BKX68" s="748"/>
      <c r="BKY68" s="748"/>
      <c r="BKZ68" s="748"/>
      <c r="BLA68" s="748"/>
      <c r="BLB68" s="748"/>
      <c r="BLC68" s="748"/>
      <c r="BLD68" s="748"/>
      <c r="BLE68" s="748"/>
      <c r="BLF68" s="748"/>
      <c r="BLG68" s="748"/>
      <c r="BLH68" s="748"/>
      <c r="BLI68" s="748"/>
      <c r="BLJ68" s="748"/>
      <c r="BLK68" s="748"/>
      <c r="BLL68" s="748"/>
      <c r="BLM68" s="748"/>
      <c r="BLN68" s="748"/>
      <c r="BLO68" s="748"/>
      <c r="BLP68" s="748"/>
      <c r="BLQ68" s="748"/>
      <c r="BLR68" s="748"/>
      <c r="BLS68" s="748"/>
      <c r="BLT68" s="748"/>
      <c r="BLU68" s="748"/>
      <c r="BLV68" s="748"/>
      <c r="BLW68" s="748"/>
      <c r="BLX68" s="748"/>
      <c r="BLY68" s="748"/>
      <c r="BLZ68" s="748"/>
      <c r="BMA68" s="748"/>
      <c r="BMB68" s="748"/>
      <c r="BMC68" s="748"/>
      <c r="BMD68" s="748"/>
      <c r="BME68" s="748"/>
      <c r="BMF68" s="748"/>
      <c r="BMG68" s="748"/>
      <c r="BMH68" s="748"/>
      <c r="BMI68" s="748"/>
      <c r="BMJ68" s="748"/>
      <c r="BMK68" s="748"/>
      <c r="BML68" s="748"/>
      <c r="BMM68" s="748"/>
      <c r="BMN68" s="748"/>
      <c r="BMO68" s="748"/>
      <c r="BMP68" s="748"/>
      <c r="BMQ68" s="748"/>
      <c r="BMR68" s="748"/>
      <c r="BMS68" s="748"/>
      <c r="BMT68" s="748"/>
      <c r="BMU68" s="748"/>
      <c r="BMV68" s="748"/>
      <c r="BMW68" s="748"/>
      <c r="BMX68" s="748"/>
      <c r="BMY68" s="748"/>
      <c r="BMZ68" s="748"/>
      <c r="BNA68" s="748"/>
      <c r="BNB68" s="748"/>
      <c r="BNC68" s="748"/>
      <c r="BND68" s="748"/>
      <c r="BNE68" s="748"/>
      <c r="BNF68" s="748"/>
      <c r="BNG68" s="748"/>
      <c r="BNH68" s="748"/>
      <c r="BNI68" s="748"/>
      <c r="BNJ68" s="748"/>
      <c r="BNK68" s="748"/>
      <c r="BNL68" s="748"/>
      <c r="BNM68" s="748"/>
      <c r="BNN68" s="748"/>
      <c r="BNO68" s="748"/>
      <c r="BNP68" s="748"/>
      <c r="BNQ68" s="748"/>
      <c r="BNR68" s="748"/>
      <c r="BNS68" s="748"/>
      <c r="BNT68" s="748"/>
      <c r="BNU68" s="748"/>
      <c r="BNV68" s="748"/>
      <c r="BNW68" s="748"/>
      <c r="BNX68" s="748"/>
      <c r="BNY68" s="748"/>
      <c r="BNZ68" s="748"/>
      <c r="BOA68" s="748"/>
      <c r="BOB68" s="748"/>
      <c r="BOC68" s="748"/>
      <c r="BOD68" s="748"/>
      <c r="BOE68" s="748"/>
      <c r="BOF68" s="748"/>
      <c r="BOG68" s="748"/>
      <c r="BOH68" s="748"/>
      <c r="BOI68" s="748"/>
      <c r="BOJ68" s="748"/>
      <c r="BOK68" s="748"/>
      <c r="BOL68" s="748"/>
      <c r="BOM68" s="748"/>
      <c r="BON68" s="748"/>
      <c r="BOO68" s="748"/>
      <c r="BOP68" s="748"/>
      <c r="BOQ68" s="748"/>
      <c r="BOR68" s="748"/>
      <c r="BOS68" s="748"/>
      <c r="BOT68" s="748"/>
      <c r="BOU68" s="748"/>
      <c r="BOV68" s="748"/>
      <c r="BOW68" s="748"/>
      <c r="BOX68" s="748"/>
      <c r="BOY68" s="748"/>
      <c r="BOZ68" s="748"/>
      <c r="BPA68" s="748"/>
      <c r="BPB68" s="748"/>
      <c r="BPC68" s="748"/>
      <c r="BPD68" s="748"/>
      <c r="BPE68" s="748"/>
      <c r="BPF68" s="748"/>
      <c r="BPG68" s="748"/>
      <c r="BPH68" s="748"/>
      <c r="BPI68" s="748"/>
      <c r="BPJ68" s="748"/>
      <c r="BPK68" s="748"/>
      <c r="BPL68" s="748"/>
      <c r="BPM68" s="748"/>
      <c r="BPN68" s="748"/>
      <c r="BPO68" s="748"/>
      <c r="BPP68" s="748"/>
      <c r="BPQ68" s="748"/>
      <c r="BPR68" s="748"/>
      <c r="BPS68" s="748"/>
      <c r="BPT68" s="748"/>
      <c r="BPU68" s="748"/>
      <c r="BPV68" s="748"/>
      <c r="BPW68" s="748"/>
      <c r="BPX68" s="748"/>
      <c r="BPY68" s="748"/>
      <c r="BPZ68" s="748"/>
      <c r="BQA68" s="748"/>
      <c r="BQB68" s="748"/>
      <c r="BQC68" s="748"/>
      <c r="BQD68" s="748"/>
      <c r="BQE68" s="748"/>
      <c r="BQF68" s="748"/>
      <c r="BQG68" s="748"/>
      <c r="BQH68" s="748"/>
      <c r="BQI68" s="748"/>
      <c r="BQJ68" s="748"/>
      <c r="BQK68" s="748"/>
      <c r="BQL68" s="748"/>
      <c r="BQM68" s="748"/>
      <c r="BQN68" s="748"/>
      <c r="BQO68" s="748"/>
      <c r="BQP68" s="748"/>
      <c r="BQQ68" s="748"/>
      <c r="BQR68" s="748"/>
      <c r="BQS68" s="748"/>
      <c r="BQT68" s="748"/>
      <c r="BQU68" s="748"/>
      <c r="BQV68" s="748"/>
      <c r="BQW68" s="748"/>
      <c r="BQX68" s="748"/>
      <c r="BQY68" s="748"/>
      <c r="BQZ68" s="748"/>
      <c r="BRA68" s="748"/>
      <c r="BRB68" s="748"/>
      <c r="BRC68" s="748"/>
      <c r="BRD68" s="748"/>
      <c r="BRE68" s="748"/>
      <c r="BRF68" s="748"/>
      <c r="BRG68" s="748"/>
      <c r="BRH68" s="748"/>
      <c r="BRI68" s="748"/>
      <c r="BRJ68" s="748"/>
      <c r="BRK68" s="748"/>
      <c r="BRL68" s="748"/>
      <c r="BRM68" s="748"/>
      <c r="BRN68" s="748"/>
      <c r="BRO68" s="748"/>
      <c r="BRP68" s="748"/>
      <c r="BRQ68" s="748"/>
      <c r="BRR68" s="748"/>
      <c r="BRS68" s="748"/>
      <c r="BRT68" s="748"/>
      <c r="BRU68" s="748"/>
      <c r="BRV68" s="748"/>
      <c r="BRW68" s="748"/>
      <c r="BRX68" s="748"/>
      <c r="BRY68" s="748"/>
      <c r="BRZ68" s="748"/>
      <c r="BSA68" s="748"/>
      <c r="BSB68" s="748"/>
      <c r="BSC68" s="748"/>
      <c r="BSD68" s="748"/>
      <c r="BSE68" s="748"/>
      <c r="BSF68" s="748"/>
      <c r="BSG68" s="748"/>
      <c r="BSH68" s="748"/>
      <c r="BSI68" s="748"/>
      <c r="BSJ68" s="748"/>
      <c r="BSK68" s="748"/>
      <c r="BSL68" s="748"/>
      <c r="BSM68" s="748"/>
      <c r="BSN68" s="748"/>
      <c r="BSO68" s="748"/>
      <c r="BSP68" s="748"/>
      <c r="BSQ68" s="748"/>
      <c r="BSR68" s="748"/>
      <c r="BSS68" s="748"/>
      <c r="BST68" s="748"/>
      <c r="BSU68" s="748"/>
      <c r="BSV68" s="748"/>
      <c r="BSW68" s="748"/>
      <c r="BSX68" s="748"/>
      <c r="BSY68" s="748"/>
      <c r="BSZ68" s="748"/>
      <c r="BTA68" s="748"/>
      <c r="BTB68" s="748"/>
      <c r="BTC68" s="748"/>
      <c r="BTD68" s="748"/>
      <c r="BTE68" s="748"/>
      <c r="BTF68" s="748"/>
      <c r="BTG68" s="748"/>
      <c r="BTH68" s="748"/>
      <c r="BTI68" s="748"/>
      <c r="BTJ68" s="748"/>
      <c r="BTK68" s="748"/>
      <c r="BTL68" s="748"/>
      <c r="BTM68" s="748"/>
      <c r="BTN68" s="748"/>
      <c r="BTO68" s="748"/>
      <c r="BTP68" s="748"/>
      <c r="BTQ68" s="748"/>
      <c r="BTR68" s="748"/>
      <c r="BTS68" s="748"/>
      <c r="BTT68" s="748"/>
      <c r="BTU68" s="748"/>
      <c r="BTV68" s="748"/>
      <c r="BTW68" s="748"/>
      <c r="BTX68" s="748"/>
      <c r="BTY68" s="748"/>
      <c r="BTZ68" s="748"/>
      <c r="BUA68" s="748"/>
      <c r="BUB68" s="748"/>
      <c r="BUC68" s="748"/>
      <c r="BUD68" s="748"/>
      <c r="BUE68" s="748"/>
      <c r="BUF68" s="748"/>
      <c r="BUG68" s="748"/>
      <c r="BUH68" s="748"/>
      <c r="BUI68" s="748"/>
      <c r="BUJ68" s="748"/>
      <c r="BUK68" s="748"/>
      <c r="BUL68" s="748"/>
      <c r="BUM68" s="748"/>
      <c r="BUN68" s="748"/>
      <c r="BUO68" s="748"/>
      <c r="BUP68" s="748"/>
      <c r="BUQ68" s="748"/>
      <c r="BUR68" s="748"/>
      <c r="BUS68" s="748"/>
      <c r="BUT68" s="748"/>
      <c r="BUU68" s="748"/>
      <c r="BUV68" s="748"/>
      <c r="BUW68" s="748"/>
      <c r="BUX68" s="748"/>
      <c r="BUY68" s="748"/>
      <c r="BUZ68" s="748"/>
      <c r="BVA68" s="748"/>
      <c r="BVB68" s="748"/>
      <c r="BVC68" s="748"/>
      <c r="BVD68" s="748"/>
      <c r="BVE68" s="748"/>
      <c r="BVF68" s="748"/>
      <c r="BVG68" s="748"/>
      <c r="BVH68" s="748"/>
      <c r="BVI68" s="748"/>
      <c r="BVJ68" s="748"/>
      <c r="BVK68" s="748"/>
      <c r="BVL68" s="748"/>
      <c r="BVM68" s="748"/>
      <c r="BVN68" s="748"/>
      <c r="BVO68" s="748"/>
      <c r="BVP68" s="748"/>
      <c r="BVQ68" s="748"/>
      <c r="BVR68" s="748"/>
      <c r="BVS68" s="748"/>
      <c r="BVT68" s="748"/>
      <c r="BVU68" s="748"/>
      <c r="BVV68" s="748"/>
      <c r="BVW68" s="748"/>
      <c r="BVX68" s="748"/>
      <c r="BVY68" s="748"/>
      <c r="BVZ68" s="748"/>
      <c r="BWA68" s="748"/>
      <c r="BWB68" s="748"/>
      <c r="BWC68" s="748"/>
      <c r="BWD68" s="748"/>
      <c r="BWE68" s="748"/>
      <c r="BWF68" s="748"/>
      <c r="BWG68" s="748"/>
      <c r="BWH68" s="748"/>
      <c r="BWI68" s="748"/>
      <c r="BWJ68" s="748"/>
      <c r="BWK68" s="748"/>
      <c r="BWL68" s="748"/>
      <c r="BWM68" s="748"/>
      <c r="BWN68" s="748"/>
      <c r="BWO68" s="748"/>
      <c r="BWP68" s="748"/>
      <c r="BWQ68" s="748"/>
      <c r="BWR68" s="748"/>
      <c r="BWS68" s="748"/>
      <c r="BWT68" s="748"/>
      <c r="BWU68" s="748"/>
      <c r="BWV68" s="748"/>
      <c r="BWW68" s="748"/>
      <c r="BWX68" s="748"/>
      <c r="BWY68" s="748"/>
      <c r="BWZ68" s="748"/>
      <c r="BXA68" s="748"/>
      <c r="BXB68" s="748"/>
      <c r="BXC68" s="748"/>
      <c r="BXD68" s="748"/>
      <c r="BXE68" s="748"/>
      <c r="BXF68" s="748"/>
      <c r="BXG68" s="748"/>
      <c r="BXH68" s="748"/>
      <c r="BXI68" s="748"/>
      <c r="BXJ68" s="748"/>
      <c r="BXK68" s="748"/>
      <c r="BXL68" s="748"/>
      <c r="BXM68" s="748"/>
      <c r="BXN68" s="748"/>
      <c r="BXO68" s="748"/>
      <c r="BXP68" s="748"/>
      <c r="BXQ68" s="748"/>
      <c r="BXR68" s="748"/>
      <c r="BXS68" s="748"/>
      <c r="BXT68" s="748"/>
      <c r="BXU68" s="748"/>
      <c r="BXV68" s="748"/>
      <c r="BXW68" s="748"/>
      <c r="BXX68" s="748"/>
      <c r="BXY68" s="748"/>
      <c r="BXZ68" s="748"/>
      <c r="BYA68" s="748"/>
      <c r="BYB68" s="748"/>
      <c r="BYC68" s="748"/>
      <c r="BYD68" s="748"/>
      <c r="BYE68" s="748"/>
      <c r="BYF68" s="748"/>
      <c r="BYG68" s="748"/>
      <c r="BYH68" s="748"/>
      <c r="BYI68" s="748"/>
      <c r="BYJ68" s="748"/>
      <c r="BYK68" s="748"/>
      <c r="BYL68" s="748"/>
      <c r="BYM68" s="748"/>
      <c r="BYN68" s="748"/>
      <c r="BYO68" s="748"/>
      <c r="BYP68" s="748"/>
      <c r="BYQ68" s="748"/>
      <c r="BYR68" s="748"/>
      <c r="BYS68" s="748"/>
      <c r="BYT68" s="748"/>
      <c r="BYU68" s="748"/>
      <c r="BYV68" s="748"/>
      <c r="BYW68" s="748"/>
      <c r="BYX68" s="748"/>
      <c r="BYY68" s="748"/>
      <c r="BYZ68" s="748"/>
      <c r="BZA68" s="748"/>
      <c r="BZB68" s="748"/>
      <c r="BZC68" s="748"/>
      <c r="BZD68" s="748"/>
      <c r="BZE68" s="748"/>
      <c r="BZF68" s="748"/>
      <c r="BZG68" s="748"/>
      <c r="BZH68" s="748"/>
      <c r="BZI68" s="748"/>
      <c r="BZJ68" s="748"/>
      <c r="BZK68" s="748"/>
      <c r="BZL68" s="748"/>
      <c r="BZM68" s="748"/>
      <c r="BZN68" s="748"/>
      <c r="BZO68" s="748"/>
      <c r="BZP68" s="748"/>
      <c r="BZQ68" s="748"/>
      <c r="BZR68" s="748"/>
      <c r="BZS68" s="748"/>
      <c r="BZT68" s="748"/>
      <c r="BZU68" s="748"/>
      <c r="BZV68" s="748"/>
      <c r="BZW68" s="748"/>
      <c r="BZX68" s="748"/>
      <c r="BZY68" s="748"/>
      <c r="BZZ68" s="748"/>
      <c r="CAA68" s="748"/>
      <c r="CAB68" s="748"/>
      <c r="CAC68" s="748"/>
      <c r="CAD68" s="748"/>
      <c r="CAE68" s="748"/>
      <c r="CAF68" s="748"/>
      <c r="CAG68" s="748"/>
      <c r="CAH68" s="748"/>
      <c r="CAI68" s="748"/>
      <c r="CAJ68" s="748"/>
      <c r="CAK68" s="748"/>
      <c r="CAL68" s="748"/>
      <c r="CAM68" s="748"/>
      <c r="CAN68" s="748"/>
      <c r="CAO68" s="748"/>
      <c r="CAP68" s="748"/>
      <c r="CAQ68" s="748"/>
      <c r="CAR68" s="748"/>
      <c r="CAS68" s="748"/>
      <c r="CAT68" s="748"/>
      <c r="CAU68" s="748"/>
      <c r="CAV68" s="748"/>
      <c r="CAW68" s="748"/>
      <c r="CAX68" s="748"/>
      <c r="CAY68" s="748"/>
      <c r="CAZ68" s="748"/>
      <c r="CBA68" s="748"/>
      <c r="CBB68" s="748"/>
      <c r="CBC68" s="748"/>
      <c r="CBD68" s="748"/>
      <c r="CBE68" s="748"/>
      <c r="CBF68" s="748"/>
      <c r="CBG68" s="748"/>
      <c r="CBH68" s="748"/>
      <c r="CBI68" s="748"/>
      <c r="CBJ68" s="748"/>
      <c r="CBK68" s="748"/>
      <c r="CBL68" s="748"/>
      <c r="CBM68" s="748"/>
      <c r="CBN68" s="748"/>
      <c r="CBO68" s="748"/>
      <c r="CBP68" s="748"/>
      <c r="CBQ68" s="748"/>
      <c r="CBR68" s="748"/>
      <c r="CBS68" s="748"/>
      <c r="CBT68" s="748"/>
      <c r="CBU68" s="748"/>
      <c r="CBV68" s="748"/>
      <c r="CBW68" s="748"/>
      <c r="CBX68" s="748"/>
      <c r="CBY68" s="748"/>
      <c r="CBZ68" s="748"/>
      <c r="CCA68" s="748"/>
      <c r="CCB68" s="748"/>
      <c r="CCC68" s="748"/>
      <c r="CCD68" s="748"/>
      <c r="CCE68" s="748"/>
      <c r="CCF68" s="748"/>
      <c r="CCG68" s="748"/>
      <c r="CCH68" s="748"/>
      <c r="CCI68" s="748"/>
      <c r="CCJ68" s="748"/>
      <c r="CCK68" s="748"/>
      <c r="CCL68" s="748"/>
      <c r="CCM68" s="748"/>
      <c r="CCN68" s="748"/>
      <c r="CCO68" s="748"/>
      <c r="CCP68" s="748"/>
      <c r="CCQ68" s="748"/>
      <c r="CCR68" s="748"/>
      <c r="CCS68" s="748"/>
      <c r="CCT68" s="748"/>
      <c r="CCU68" s="748"/>
      <c r="CCV68" s="748"/>
      <c r="CCW68" s="748"/>
      <c r="CCX68" s="748"/>
      <c r="CCY68" s="748"/>
      <c r="CCZ68" s="748"/>
      <c r="CDA68" s="748"/>
      <c r="CDB68" s="748"/>
      <c r="CDC68" s="748"/>
      <c r="CDD68" s="748"/>
      <c r="CDE68" s="748"/>
      <c r="CDF68" s="748"/>
      <c r="CDG68" s="748"/>
      <c r="CDH68" s="748"/>
      <c r="CDI68" s="748"/>
      <c r="CDJ68" s="748"/>
      <c r="CDK68" s="748"/>
      <c r="CDL68" s="748"/>
      <c r="CDM68" s="748"/>
      <c r="CDN68" s="748"/>
      <c r="CDO68" s="748"/>
      <c r="CDP68" s="748"/>
      <c r="CDQ68" s="748"/>
      <c r="CDR68" s="748"/>
      <c r="CDS68" s="748"/>
      <c r="CDT68" s="748"/>
      <c r="CDU68" s="748"/>
      <c r="CDV68" s="748"/>
      <c r="CDW68" s="748"/>
      <c r="CDX68" s="748"/>
      <c r="CDY68" s="748"/>
      <c r="CDZ68" s="748"/>
      <c r="CEA68" s="748"/>
      <c r="CEB68" s="748"/>
      <c r="CEC68" s="748"/>
      <c r="CED68" s="748"/>
      <c r="CEE68" s="748"/>
      <c r="CEF68" s="748"/>
      <c r="CEG68" s="748"/>
      <c r="CEH68" s="748"/>
      <c r="CEI68" s="748"/>
      <c r="CEJ68" s="748"/>
      <c r="CEK68" s="748"/>
      <c r="CEL68" s="748"/>
      <c r="CEM68" s="748"/>
      <c r="CEN68" s="748"/>
      <c r="CEO68" s="748"/>
      <c r="CEP68" s="748"/>
      <c r="CEQ68" s="748"/>
      <c r="CER68" s="748"/>
      <c r="CES68" s="748"/>
      <c r="CET68" s="748"/>
      <c r="CEU68" s="748"/>
      <c r="CEV68" s="748"/>
      <c r="CEW68" s="748"/>
      <c r="CEX68" s="748"/>
      <c r="CEY68" s="748"/>
      <c r="CEZ68" s="748"/>
      <c r="CFA68" s="748"/>
      <c r="CFB68" s="748"/>
      <c r="CFC68" s="748"/>
      <c r="CFD68" s="748"/>
      <c r="CFE68" s="748"/>
      <c r="CFF68" s="748"/>
      <c r="CFG68" s="748"/>
      <c r="CFH68" s="748"/>
      <c r="CFI68" s="748"/>
      <c r="CFJ68" s="748"/>
      <c r="CFK68" s="748"/>
      <c r="CFL68" s="748"/>
      <c r="CFM68" s="748"/>
      <c r="CFN68" s="748"/>
      <c r="CFO68" s="748"/>
      <c r="CFP68" s="748"/>
      <c r="CFQ68" s="748"/>
      <c r="CFR68" s="748"/>
      <c r="CFS68" s="748"/>
      <c r="CFT68" s="748"/>
      <c r="CFU68" s="748"/>
      <c r="CFV68" s="748"/>
      <c r="CFW68" s="748"/>
      <c r="CFX68" s="748"/>
      <c r="CFY68" s="748"/>
      <c r="CFZ68" s="748"/>
      <c r="CGA68" s="748"/>
      <c r="CGB68" s="748"/>
      <c r="CGC68" s="748"/>
      <c r="CGD68" s="748"/>
      <c r="CGE68" s="748"/>
      <c r="CGF68" s="748"/>
      <c r="CGG68" s="748"/>
      <c r="CGH68" s="748"/>
      <c r="CGI68" s="748"/>
      <c r="CGJ68" s="748"/>
      <c r="CGK68" s="748"/>
      <c r="CGL68" s="748"/>
      <c r="CGM68" s="748"/>
      <c r="CGN68" s="748"/>
      <c r="CGO68" s="748"/>
      <c r="CGP68" s="748"/>
      <c r="CGQ68" s="748"/>
      <c r="CGR68" s="748"/>
      <c r="CGS68" s="748"/>
      <c r="CGT68" s="748"/>
      <c r="CGU68" s="748"/>
      <c r="CGV68" s="748"/>
      <c r="CGW68" s="748"/>
      <c r="CGX68" s="748"/>
      <c r="CGY68" s="748"/>
      <c r="CGZ68" s="748"/>
      <c r="CHA68" s="748"/>
      <c r="CHB68" s="748"/>
      <c r="CHC68" s="748"/>
      <c r="CHD68" s="748"/>
      <c r="CHE68" s="748"/>
      <c r="CHF68" s="748"/>
      <c r="CHG68" s="748"/>
      <c r="CHH68" s="748"/>
      <c r="CHI68" s="748"/>
      <c r="CHJ68" s="748"/>
      <c r="CHK68" s="748"/>
      <c r="CHL68" s="748"/>
      <c r="CHM68" s="748"/>
      <c r="CHN68" s="748"/>
      <c r="CHO68" s="748"/>
      <c r="CHP68" s="748"/>
      <c r="CHQ68" s="748"/>
      <c r="CHR68" s="748"/>
      <c r="CHS68" s="748"/>
      <c r="CHT68" s="748"/>
      <c r="CHU68" s="748"/>
      <c r="CHV68" s="748"/>
      <c r="CHW68" s="748"/>
      <c r="CHX68" s="748"/>
      <c r="CHY68" s="748"/>
      <c r="CHZ68" s="748"/>
      <c r="CIA68" s="748"/>
      <c r="CIB68" s="748"/>
      <c r="CIC68" s="748"/>
      <c r="CID68" s="748"/>
      <c r="CIE68" s="748"/>
      <c r="CIF68" s="748"/>
      <c r="CIG68" s="748"/>
      <c r="CIH68" s="748"/>
      <c r="CII68" s="748"/>
      <c r="CIJ68" s="748"/>
      <c r="CIK68" s="748"/>
      <c r="CIL68" s="748"/>
      <c r="CIM68" s="748"/>
      <c r="CIN68" s="748"/>
      <c r="CIO68" s="748"/>
      <c r="CIP68" s="748"/>
      <c r="CIQ68" s="748"/>
      <c r="CIR68" s="748"/>
      <c r="CIS68" s="748"/>
      <c r="CIT68" s="748"/>
      <c r="CIU68" s="748"/>
      <c r="CIV68" s="748"/>
      <c r="CIW68" s="748"/>
      <c r="CIX68" s="748"/>
      <c r="CIY68" s="748"/>
      <c r="CIZ68" s="748"/>
      <c r="CJA68" s="748"/>
      <c r="CJB68" s="748"/>
      <c r="CJC68" s="748"/>
      <c r="CJD68" s="748"/>
      <c r="CJE68" s="748"/>
      <c r="CJF68" s="748"/>
      <c r="CJG68" s="748"/>
      <c r="CJH68" s="748"/>
      <c r="CJI68" s="748"/>
      <c r="CJJ68" s="748"/>
      <c r="CJK68" s="748"/>
      <c r="CJL68" s="748"/>
      <c r="CJM68" s="748"/>
      <c r="CJN68" s="748"/>
      <c r="CJO68" s="748"/>
      <c r="CJP68" s="748"/>
      <c r="CJQ68" s="748"/>
      <c r="CJR68" s="748"/>
      <c r="CJS68" s="748"/>
      <c r="CJT68" s="748"/>
      <c r="CJU68" s="748"/>
      <c r="CJV68" s="748"/>
      <c r="CJW68" s="748"/>
      <c r="CJX68" s="748"/>
      <c r="CJY68" s="748"/>
      <c r="CJZ68" s="748"/>
      <c r="CKA68" s="748"/>
      <c r="CKB68" s="748"/>
      <c r="CKC68" s="748"/>
      <c r="CKD68" s="748"/>
      <c r="CKE68" s="748"/>
      <c r="CKF68" s="748"/>
      <c r="CKG68" s="748"/>
      <c r="CKH68" s="748"/>
      <c r="CKI68" s="748"/>
      <c r="CKJ68" s="748"/>
      <c r="CKK68" s="748"/>
      <c r="CKL68" s="748"/>
      <c r="CKM68" s="748"/>
      <c r="CKN68" s="748"/>
      <c r="CKO68" s="748"/>
      <c r="CKP68" s="748"/>
      <c r="CKQ68" s="748"/>
      <c r="CKR68" s="748"/>
      <c r="CKS68" s="748"/>
      <c r="CKT68" s="748"/>
      <c r="CKU68" s="748"/>
      <c r="CKV68" s="748"/>
      <c r="CKW68" s="748"/>
      <c r="CKX68" s="748"/>
      <c r="CKY68" s="748"/>
      <c r="CKZ68" s="748"/>
      <c r="CLA68" s="748"/>
      <c r="CLB68" s="748"/>
      <c r="CLC68" s="748"/>
      <c r="CLD68" s="748"/>
      <c r="CLE68" s="748"/>
      <c r="CLF68" s="748"/>
      <c r="CLG68" s="748"/>
      <c r="CLH68" s="748"/>
      <c r="CLI68" s="748"/>
      <c r="CLJ68" s="748"/>
      <c r="CLK68" s="748"/>
      <c r="CLL68" s="748"/>
      <c r="CLM68" s="748"/>
      <c r="CLN68" s="748"/>
      <c r="CLO68" s="748"/>
      <c r="CLP68" s="748"/>
      <c r="CLQ68" s="748"/>
      <c r="CLR68" s="748"/>
      <c r="CLS68" s="748"/>
      <c r="CLT68" s="748"/>
      <c r="CLU68" s="748"/>
      <c r="CLV68" s="748"/>
      <c r="CLW68" s="748"/>
      <c r="CLX68" s="748"/>
      <c r="CLY68" s="748"/>
      <c r="CLZ68" s="748"/>
      <c r="CMA68" s="748"/>
      <c r="CMB68" s="748"/>
      <c r="CMC68" s="748"/>
      <c r="CMD68" s="748"/>
      <c r="CME68" s="748"/>
      <c r="CMF68" s="748"/>
      <c r="CMG68" s="748"/>
      <c r="CMH68" s="748"/>
      <c r="CMI68" s="748"/>
      <c r="CMJ68" s="748"/>
      <c r="CMK68" s="748"/>
      <c r="CML68" s="748"/>
      <c r="CMM68" s="748"/>
      <c r="CMN68" s="748"/>
      <c r="CMO68" s="748"/>
      <c r="CMP68" s="748"/>
      <c r="CMQ68" s="748"/>
      <c r="CMR68" s="748"/>
      <c r="CMS68" s="748"/>
      <c r="CMT68" s="748"/>
      <c r="CMU68" s="748"/>
      <c r="CMV68" s="748"/>
      <c r="CMW68" s="748"/>
      <c r="CMX68" s="748"/>
      <c r="CMY68" s="748"/>
      <c r="CMZ68" s="748"/>
      <c r="CNA68" s="748"/>
      <c r="CNB68" s="748"/>
      <c r="CNC68" s="748"/>
      <c r="CND68" s="748"/>
      <c r="CNE68" s="748"/>
      <c r="CNF68" s="748"/>
      <c r="CNG68" s="748"/>
      <c r="CNH68" s="748"/>
      <c r="CNI68" s="748"/>
      <c r="CNJ68" s="748"/>
      <c r="CNK68" s="748"/>
      <c r="CNL68" s="748"/>
      <c r="CNM68" s="748"/>
      <c r="CNN68" s="748"/>
      <c r="CNO68" s="748"/>
      <c r="CNP68" s="748"/>
      <c r="CNQ68" s="748"/>
      <c r="CNR68" s="748"/>
      <c r="CNS68" s="748"/>
      <c r="CNT68" s="748"/>
      <c r="CNU68" s="748"/>
      <c r="CNV68" s="748"/>
      <c r="CNW68" s="748"/>
      <c r="CNX68" s="748"/>
      <c r="CNY68" s="748"/>
      <c r="CNZ68" s="748"/>
      <c r="COA68" s="748"/>
      <c r="COB68" s="748"/>
      <c r="COC68" s="748"/>
      <c r="COD68" s="748"/>
      <c r="COE68" s="748"/>
      <c r="COF68" s="748"/>
      <c r="COG68" s="748"/>
      <c r="COH68" s="748"/>
      <c r="COI68" s="748"/>
      <c r="COJ68" s="748"/>
      <c r="COK68" s="748"/>
      <c r="COL68" s="748"/>
      <c r="COM68" s="748"/>
      <c r="CON68" s="748"/>
      <c r="COO68" s="748"/>
      <c r="COP68" s="748"/>
      <c r="COQ68" s="748"/>
      <c r="COR68" s="748"/>
      <c r="COS68" s="748"/>
      <c r="COT68" s="748"/>
      <c r="COU68" s="748"/>
      <c r="COV68" s="748"/>
      <c r="COW68" s="748"/>
      <c r="COX68" s="748"/>
      <c r="COY68" s="748"/>
      <c r="COZ68" s="748"/>
      <c r="CPA68" s="748"/>
      <c r="CPB68" s="748"/>
      <c r="CPC68" s="748"/>
      <c r="CPD68" s="748"/>
      <c r="CPE68" s="748"/>
      <c r="CPF68" s="748"/>
      <c r="CPG68" s="748"/>
      <c r="CPH68" s="748"/>
      <c r="CPI68" s="748"/>
      <c r="CPJ68" s="748"/>
      <c r="CPK68" s="748"/>
      <c r="CPL68" s="748"/>
      <c r="CPM68" s="748"/>
      <c r="CPN68" s="748"/>
      <c r="CPO68" s="748"/>
      <c r="CPP68" s="748"/>
      <c r="CPQ68" s="748"/>
      <c r="CPR68" s="748"/>
      <c r="CPS68" s="748"/>
      <c r="CPT68" s="748"/>
      <c r="CPU68" s="748"/>
      <c r="CPV68" s="748"/>
      <c r="CPW68" s="748"/>
      <c r="CPX68" s="748"/>
      <c r="CPY68" s="748"/>
      <c r="CPZ68" s="748"/>
      <c r="CQA68" s="748"/>
      <c r="CQB68" s="748"/>
      <c r="CQC68" s="748"/>
      <c r="CQD68" s="748"/>
      <c r="CQE68" s="748"/>
      <c r="CQF68" s="748"/>
      <c r="CQG68" s="748"/>
      <c r="CQH68" s="748"/>
      <c r="CQI68" s="748"/>
      <c r="CQJ68" s="748"/>
      <c r="CQK68" s="748"/>
      <c r="CQL68" s="748"/>
      <c r="CQM68" s="748"/>
      <c r="CQN68" s="748"/>
      <c r="CQO68" s="748"/>
      <c r="CQP68" s="748"/>
      <c r="CQQ68" s="748"/>
      <c r="CQR68" s="748"/>
      <c r="CQS68" s="748"/>
      <c r="CQT68" s="748"/>
      <c r="CQU68" s="748"/>
      <c r="CQV68" s="748"/>
      <c r="CQW68" s="748"/>
      <c r="CQX68" s="748"/>
      <c r="CQY68" s="748"/>
      <c r="CQZ68" s="748"/>
      <c r="CRA68" s="748"/>
      <c r="CRB68" s="748"/>
      <c r="CRC68" s="748"/>
      <c r="CRD68" s="748"/>
      <c r="CRE68" s="748"/>
      <c r="CRF68" s="748"/>
      <c r="CRG68" s="748"/>
      <c r="CRH68" s="748"/>
      <c r="CRI68" s="748"/>
      <c r="CRJ68" s="748"/>
      <c r="CRK68" s="748"/>
      <c r="CRL68" s="748"/>
      <c r="CRM68" s="748"/>
      <c r="CRN68" s="748"/>
      <c r="CRO68" s="748"/>
      <c r="CRP68" s="748"/>
      <c r="CRQ68" s="748"/>
      <c r="CRR68" s="748"/>
      <c r="CRS68" s="748"/>
      <c r="CRT68" s="748"/>
      <c r="CRU68" s="748"/>
      <c r="CRV68" s="748"/>
      <c r="CRW68" s="748"/>
      <c r="CRX68" s="748"/>
      <c r="CRY68" s="748"/>
      <c r="CRZ68" s="748"/>
      <c r="CSA68" s="748"/>
      <c r="CSB68" s="748"/>
      <c r="CSC68" s="748"/>
      <c r="CSD68" s="748"/>
      <c r="CSE68" s="748"/>
      <c r="CSF68" s="748"/>
      <c r="CSG68" s="748"/>
      <c r="CSH68" s="748"/>
      <c r="CSI68" s="748"/>
      <c r="CSJ68" s="748"/>
      <c r="CSK68" s="748"/>
      <c r="CSL68" s="748"/>
      <c r="CSM68" s="748"/>
      <c r="CSN68" s="748"/>
      <c r="CSO68" s="748"/>
      <c r="CSP68" s="748"/>
      <c r="CSQ68" s="748"/>
      <c r="CSR68" s="748"/>
      <c r="CSS68" s="748"/>
      <c r="CST68" s="748"/>
      <c r="CSU68" s="748"/>
      <c r="CSV68" s="748"/>
      <c r="CSW68" s="748"/>
      <c r="CSX68" s="748"/>
      <c r="CSY68" s="748"/>
      <c r="CSZ68" s="748"/>
      <c r="CTA68" s="748"/>
      <c r="CTB68" s="748"/>
      <c r="CTC68" s="748"/>
      <c r="CTD68" s="748"/>
      <c r="CTE68" s="748"/>
      <c r="CTF68" s="748"/>
      <c r="CTG68" s="748"/>
      <c r="CTH68" s="748"/>
      <c r="CTI68" s="748"/>
      <c r="CTJ68" s="748"/>
      <c r="CTK68" s="748"/>
      <c r="CTL68" s="748"/>
      <c r="CTM68" s="748"/>
      <c r="CTN68" s="748"/>
      <c r="CTO68" s="748"/>
      <c r="CTP68" s="748"/>
      <c r="CTQ68" s="748"/>
      <c r="CTR68" s="748"/>
      <c r="CTS68" s="748"/>
      <c r="CTT68" s="748"/>
      <c r="CTU68" s="748"/>
      <c r="CTV68" s="748"/>
      <c r="CTW68" s="748"/>
      <c r="CTX68" s="748"/>
      <c r="CTY68" s="748"/>
      <c r="CTZ68" s="748"/>
      <c r="CUA68" s="748"/>
      <c r="CUB68" s="748"/>
      <c r="CUC68" s="748"/>
      <c r="CUD68" s="748"/>
      <c r="CUE68" s="748"/>
      <c r="CUF68" s="748"/>
      <c r="CUG68" s="748"/>
      <c r="CUH68" s="748"/>
      <c r="CUI68" s="748"/>
      <c r="CUJ68" s="748"/>
      <c r="CUK68" s="748"/>
      <c r="CUL68" s="748"/>
      <c r="CUM68" s="748"/>
      <c r="CUN68" s="748"/>
      <c r="CUO68" s="748"/>
      <c r="CUP68" s="748"/>
      <c r="CUQ68" s="748"/>
      <c r="CUR68" s="748"/>
      <c r="CUS68" s="748"/>
      <c r="CUT68" s="748"/>
      <c r="CUU68" s="748"/>
      <c r="CUV68" s="748"/>
      <c r="CUW68" s="748"/>
      <c r="CUX68" s="748"/>
      <c r="CUY68" s="748"/>
      <c r="CUZ68" s="748"/>
      <c r="CVA68" s="748"/>
      <c r="CVB68" s="748"/>
      <c r="CVC68" s="748"/>
      <c r="CVD68" s="748"/>
      <c r="CVE68" s="748"/>
      <c r="CVF68" s="748"/>
      <c r="CVG68" s="748"/>
      <c r="CVH68" s="748"/>
      <c r="CVI68" s="748"/>
      <c r="CVJ68" s="748"/>
      <c r="CVK68" s="748"/>
      <c r="CVL68" s="748"/>
      <c r="CVM68" s="748"/>
      <c r="CVN68" s="748"/>
      <c r="CVO68" s="748"/>
      <c r="CVP68" s="748"/>
      <c r="CVQ68" s="748"/>
      <c r="CVR68" s="748"/>
      <c r="CVS68" s="748"/>
      <c r="CVT68" s="748"/>
      <c r="CVU68" s="748"/>
      <c r="CVV68" s="748"/>
      <c r="CVW68" s="748"/>
      <c r="CVX68" s="748"/>
      <c r="CVY68" s="748"/>
      <c r="CVZ68" s="748"/>
      <c r="CWA68" s="748"/>
      <c r="CWB68" s="748"/>
      <c r="CWC68" s="748"/>
      <c r="CWD68" s="748"/>
      <c r="CWE68" s="748"/>
      <c r="CWF68" s="748"/>
      <c r="CWG68" s="748"/>
      <c r="CWH68" s="748"/>
      <c r="CWI68" s="748"/>
      <c r="CWJ68" s="748"/>
      <c r="CWK68" s="748"/>
      <c r="CWL68" s="748"/>
      <c r="CWM68" s="748"/>
      <c r="CWN68" s="748"/>
      <c r="CWO68" s="748"/>
      <c r="CWP68" s="748"/>
      <c r="CWQ68" s="748"/>
      <c r="CWR68" s="748"/>
      <c r="CWS68" s="748"/>
      <c r="CWT68" s="748"/>
      <c r="CWU68" s="748"/>
      <c r="CWV68" s="748"/>
      <c r="CWW68" s="748"/>
      <c r="CWX68" s="748"/>
      <c r="CWY68" s="748"/>
      <c r="CWZ68" s="748"/>
      <c r="CXA68" s="748"/>
      <c r="CXB68" s="748"/>
      <c r="CXC68" s="748"/>
      <c r="CXD68" s="748"/>
      <c r="CXE68" s="748"/>
      <c r="CXF68" s="748"/>
      <c r="CXG68" s="748"/>
      <c r="CXH68" s="748"/>
      <c r="CXI68" s="748"/>
      <c r="CXJ68" s="748"/>
      <c r="CXK68" s="748"/>
      <c r="CXL68" s="748"/>
      <c r="CXM68" s="748"/>
      <c r="CXN68" s="748"/>
      <c r="CXO68" s="748"/>
      <c r="CXP68" s="748"/>
      <c r="CXQ68" s="748"/>
      <c r="CXR68" s="748"/>
      <c r="CXS68" s="748"/>
      <c r="CXT68" s="748"/>
      <c r="CXU68" s="748"/>
      <c r="CXV68" s="748"/>
      <c r="CXW68" s="748"/>
      <c r="CXX68" s="748"/>
      <c r="CXY68" s="748"/>
      <c r="CXZ68" s="748"/>
      <c r="CYA68" s="748"/>
      <c r="CYB68" s="748"/>
      <c r="CYC68" s="748"/>
      <c r="CYD68" s="748"/>
      <c r="CYE68" s="748"/>
      <c r="CYF68" s="748"/>
      <c r="CYG68" s="748"/>
      <c r="CYH68" s="748"/>
      <c r="CYI68" s="748"/>
      <c r="CYJ68" s="748"/>
      <c r="CYK68" s="748"/>
      <c r="CYL68" s="748"/>
      <c r="CYM68" s="748"/>
      <c r="CYN68" s="748"/>
      <c r="CYO68" s="748"/>
      <c r="CYP68" s="748"/>
      <c r="CYQ68" s="748"/>
      <c r="CYR68" s="748"/>
      <c r="CYS68" s="748"/>
      <c r="CYT68" s="748"/>
      <c r="CYU68" s="748"/>
      <c r="CYV68" s="748"/>
      <c r="CYW68" s="748"/>
      <c r="CYX68" s="748"/>
      <c r="CYY68" s="748"/>
      <c r="CYZ68" s="748"/>
      <c r="CZA68" s="748"/>
      <c r="CZB68" s="748"/>
      <c r="CZC68" s="748"/>
      <c r="CZD68" s="748"/>
      <c r="CZE68" s="748"/>
      <c r="CZF68" s="748"/>
      <c r="CZG68" s="748"/>
      <c r="CZH68" s="748"/>
      <c r="CZI68" s="748"/>
      <c r="CZJ68" s="748"/>
      <c r="CZK68" s="748"/>
      <c r="CZL68" s="748"/>
      <c r="CZM68" s="748"/>
      <c r="CZN68" s="748"/>
      <c r="CZO68" s="748"/>
      <c r="CZP68" s="748"/>
      <c r="CZQ68" s="748"/>
      <c r="CZR68" s="748"/>
      <c r="CZS68" s="748"/>
      <c r="CZT68" s="748"/>
      <c r="CZU68" s="748"/>
      <c r="CZV68" s="748"/>
      <c r="CZW68" s="748"/>
      <c r="CZX68" s="748"/>
      <c r="CZY68" s="748"/>
      <c r="CZZ68" s="748"/>
      <c r="DAA68" s="748"/>
      <c r="DAB68" s="748"/>
      <c r="DAC68" s="748"/>
      <c r="DAD68" s="748"/>
      <c r="DAE68" s="748"/>
      <c r="DAF68" s="748"/>
      <c r="DAG68" s="748"/>
      <c r="DAH68" s="748"/>
      <c r="DAI68" s="748"/>
      <c r="DAJ68" s="748"/>
      <c r="DAK68" s="748"/>
      <c r="DAL68" s="748"/>
      <c r="DAM68" s="748"/>
      <c r="DAN68" s="748"/>
      <c r="DAO68" s="748"/>
      <c r="DAP68" s="748"/>
      <c r="DAQ68" s="748"/>
      <c r="DAR68" s="748"/>
      <c r="DAS68" s="748"/>
      <c r="DAT68" s="748"/>
      <c r="DAU68" s="748"/>
      <c r="DAV68" s="748"/>
      <c r="DAW68" s="748"/>
      <c r="DAX68" s="748"/>
      <c r="DAY68" s="748"/>
      <c r="DAZ68" s="748"/>
      <c r="DBA68" s="748"/>
      <c r="DBB68" s="748"/>
      <c r="DBC68" s="748"/>
      <c r="DBD68" s="748"/>
      <c r="DBE68" s="748"/>
      <c r="DBF68" s="748"/>
      <c r="DBG68" s="748"/>
      <c r="DBH68" s="748"/>
      <c r="DBI68" s="748"/>
      <c r="DBJ68" s="748"/>
      <c r="DBK68" s="748"/>
      <c r="DBL68" s="748"/>
      <c r="DBM68" s="748"/>
      <c r="DBN68" s="748"/>
      <c r="DBO68" s="748"/>
      <c r="DBP68" s="748"/>
      <c r="DBQ68" s="748"/>
      <c r="DBR68" s="748"/>
      <c r="DBS68" s="748"/>
      <c r="DBT68" s="748"/>
      <c r="DBU68" s="748"/>
      <c r="DBV68" s="748"/>
      <c r="DBW68" s="748"/>
      <c r="DBX68" s="748"/>
      <c r="DBY68" s="748"/>
      <c r="DBZ68" s="748"/>
      <c r="DCA68" s="748"/>
      <c r="DCB68" s="748"/>
      <c r="DCC68" s="748"/>
      <c r="DCD68" s="748"/>
      <c r="DCE68" s="748"/>
      <c r="DCF68" s="748"/>
      <c r="DCG68" s="748"/>
      <c r="DCH68" s="748"/>
      <c r="DCI68" s="748"/>
      <c r="DCJ68" s="748"/>
      <c r="DCK68" s="748"/>
      <c r="DCL68" s="748"/>
      <c r="DCM68" s="748"/>
      <c r="DCN68" s="748"/>
      <c r="DCO68" s="748"/>
      <c r="DCP68" s="748"/>
      <c r="DCQ68" s="748"/>
      <c r="DCR68" s="748"/>
      <c r="DCS68" s="748"/>
      <c r="DCT68" s="748"/>
      <c r="DCU68" s="748"/>
      <c r="DCV68" s="748"/>
      <c r="DCW68" s="748"/>
      <c r="DCX68" s="748"/>
      <c r="DCY68" s="748"/>
      <c r="DCZ68" s="748"/>
      <c r="DDA68" s="748"/>
      <c r="DDB68" s="748"/>
      <c r="DDC68" s="748"/>
      <c r="DDD68" s="748"/>
      <c r="DDE68" s="748"/>
      <c r="DDF68" s="748"/>
      <c r="DDG68" s="748"/>
      <c r="DDH68" s="748"/>
      <c r="DDI68" s="748"/>
      <c r="DDJ68" s="748"/>
      <c r="DDK68" s="748"/>
      <c r="DDL68" s="748"/>
      <c r="DDM68" s="748"/>
      <c r="DDN68" s="748"/>
      <c r="DDO68" s="748"/>
      <c r="DDP68" s="748"/>
      <c r="DDQ68" s="748"/>
      <c r="DDR68" s="748"/>
      <c r="DDS68" s="748"/>
      <c r="DDT68" s="748"/>
      <c r="DDU68" s="748"/>
      <c r="DDV68" s="748"/>
      <c r="DDW68" s="748"/>
      <c r="DDX68" s="748"/>
      <c r="DDY68" s="748"/>
      <c r="DDZ68" s="748"/>
      <c r="DEA68" s="748"/>
      <c r="DEB68" s="748"/>
      <c r="DEC68" s="748"/>
      <c r="DED68" s="748"/>
      <c r="DEE68" s="748"/>
      <c r="DEF68" s="748"/>
      <c r="DEG68" s="748"/>
      <c r="DEH68" s="748"/>
      <c r="DEI68" s="748"/>
      <c r="DEJ68" s="748"/>
      <c r="DEK68" s="748"/>
      <c r="DEL68" s="748"/>
      <c r="DEM68" s="748"/>
      <c r="DEN68" s="748"/>
      <c r="DEO68" s="748"/>
      <c r="DEP68" s="748"/>
      <c r="DEQ68" s="748"/>
      <c r="DER68" s="748"/>
      <c r="DES68" s="748"/>
      <c r="DET68" s="748"/>
      <c r="DEU68" s="748"/>
      <c r="DEV68" s="748"/>
      <c r="DEW68" s="748"/>
      <c r="DEX68" s="748"/>
      <c r="DEY68" s="748"/>
      <c r="DEZ68" s="748"/>
      <c r="DFA68" s="748"/>
      <c r="DFB68" s="748"/>
      <c r="DFC68" s="748"/>
      <c r="DFD68" s="748"/>
      <c r="DFE68" s="748"/>
      <c r="DFF68" s="748"/>
      <c r="DFG68" s="748"/>
      <c r="DFH68" s="748"/>
      <c r="DFI68" s="748"/>
      <c r="DFJ68" s="748"/>
      <c r="DFK68" s="748"/>
      <c r="DFL68" s="748"/>
      <c r="DFM68" s="748"/>
      <c r="DFN68" s="748"/>
      <c r="DFO68" s="748"/>
      <c r="DFP68" s="748"/>
      <c r="DFQ68" s="748"/>
      <c r="DFR68" s="748"/>
      <c r="DFS68" s="748"/>
      <c r="DFT68" s="748"/>
      <c r="DFU68" s="748"/>
      <c r="DFV68" s="748"/>
      <c r="DFW68" s="748"/>
      <c r="DFX68" s="748"/>
      <c r="DFY68" s="748"/>
      <c r="DFZ68" s="748"/>
      <c r="DGA68" s="748"/>
      <c r="DGB68" s="748"/>
      <c r="DGC68" s="748"/>
      <c r="DGD68" s="748"/>
      <c r="DGE68" s="748"/>
      <c r="DGF68" s="748"/>
      <c r="DGG68" s="748"/>
      <c r="DGH68" s="748"/>
      <c r="DGI68" s="748"/>
      <c r="DGJ68" s="748"/>
      <c r="DGK68" s="748"/>
      <c r="DGL68" s="748"/>
      <c r="DGM68" s="748"/>
      <c r="DGN68" s="748"/>
      <c r="DGO68" s="748"/>
      <c r="DGP68" s="748"/>
      <c r="DGQ68" s="748"/>
      <c r="DGR68" s="748"/>
      <c r="DGS68" s="748"/>
      <c r="DGT68" s="748"/>
      <c r="DGU68" s="748"/>
      <c r="DGV68" s="748"/>
      <c r="DGW68" s="748"/>
      <c r="DGX68" s="748"/>
      <c r="DGY68" s="748"/>
      <c r="DGZ68" s="748"/>
      <c r="DHA68" s="748"/>
      <c r="DHB68" s="748"/>
      <c r="DHC68" s="748"/>
      <c r="DHD68" s="748"/>
      <c r="DHE68" s="748"/>
      <c r="DHF68" s="748"/>
      <c r="DHG68" s="748"/>
      <c r="DHH68" s="748"/>
      <c r="DHI68" s="748"/>
      <c r="DHJ68" s="748"/>
      <c r="DHK68" s="748"/>
      <c r="DHL68" s="748"/>
      <c r="DHM68" s="748"/>
      <c r="DHN68" s="748"/>
      <c r="DHO68" s="748"/>
      <c r="DHP68" s="748"/>
      <c r="DHQ68" s="748"/>
      <c r="DHR68" s="748"/>
      <c r="DHS68" s="748"/>
      <c r="DHT68" s="748"/>
      <c r="DHU68" s="748"/>
      <c r="DHV68" s="748"/>
      <c r="DHW68" s="748"/>
      <c r="DHX68" s="748"/>
      <c r="DHY68" s="748"/>
      <c r="DHZ68" s="748"/>
      <c r="DIA68" s="748"/>
      <c r="DIB68" s="748"/>
      <c r="DIC68" s="748"/>
      <c r="DID68" s="748"/>
      <c r="DIE68" s="748"/>
      <c r="DIF68" s="748"/>
      <c r="DIG68" s="748"/>
      <c r="DIH68" s="748"/>
      <c r="DII68" s="748"/>
      <c r="DIJ68" s="748"/>
      <c r="DIK68" s="748"/>
      <c r="DIL68" s="748"/>
      <c r="DIM68" s="748"/>
      <c r="DIN68" s="748"/>
      <c r="DIO68" s="748"/>
      <c r="DIP68" s="748"/>
      <c r="DIQ68" s="748"/>
      <c r="DIR68" s="748"/>
      <c r="DIS68" s="748"/>
      <c r="DIT68" s="748"/>
      <c r="DIU68" s="748"/>
      <c r="DIV68" s="748"/>
      <c r="DIW68" s="748"/>
      <c r="DIX68" s="748"/>
      <c r="DIY68" s="748"/>
      <c r="DIZ68" s="748"/>
      <c r="DJA68" s="748"/>
      <c r="DJB68" s="748"/>
      <c r="DJC68" s="748"/>
      <c r="DJD68" s="748"/>
      <c r="DJE68" s="748"/>
      <c r="DJF68" s="748"/>
      <c r="DJG68" s="748"/>
      <c r="DJH68" s="748"/>
      <c r="DJI68" s="748"/>
      <c r="DJJ68" s="748"/>
      <c r="DJK68" s="748"/>
      <c r="DJL68" s="748"/>
      <c r="DJM68" s="748"/>
      <c r="DJN68" s="748"/>
      <c r="DJO68" s="748"/>
      <c r="DJP68" s="748"/>
      <c r="DJQ68" s="748"/>
      <c r="DJR68" s="748"/>
      <c r="DJS68" s="748"/>
      <c r="DJT68" s="748"/>
      <c r="DJU68" s="748"/>
      <c r="DJV68" s="748"/>
      <c r="DJW68" s="748"/>
      <c r="DJX68" s="748"/>
      <c r="DJY68" s="748"/>
      <c r="DJZ68" s="748"/>
      <c r="DKA68" s="748"/>
      <c r="DKB68" s="748"/>
      <c r="DKC68" s="748"/>
      <c r="DKD68" s="748"/>
      <c r="DKE68" s="748"/>
      <c r="DKF68" s="748"/>
      <c r="DKG68" s="748"/>
      <c r="DKH68" s="748"/>
      <c r="DKI68" s="748"/>
      <c r="DKJ68" s="748"/>
      <c r="DKK68" s="748"/>
      <c r="DKL68" s="748"/>
      <c r="DKM68" s="748"/>
      <c r="DKN68" s="748"/>
      <c r="DKO68" s="748"/>
      <c r="DKP68" s="748"/>
      <c r="DKQ68" s="748"/>
      <c r="DKR68" s="748"/>
      <c r="DKS68" s="748"/>
      <c r="DKT68" s="748"/>
      <c r="DKU68" s="748"/>
      <c r="DKV68" s="748"/>
      <c r="DKW68" s="748"/>
      <c r="DKX68" s="748"/>
      <c r="DKY68" s="748"/>
      <c r="DKZ68" s="748"/>
      <c r="DLA68" s="748"/>
      <c r="DLB68" s="748"/>
      <c r="DLC68" s="748"/>
      <c r="DLD68" s="748"/>
      <c r="DLE68" s="748"/>
      <c r="DLF68" s="748"/>
      <c r="DLG68" s="748"/>
      <c r="DLH68" s="748"/>
      <c r="DLI68" s="748"/>
      <c r="DLJ68" s="748"/>
      <c r="DLK68" s="748"/>
      <c r="DLL68" s="748"/>
      <c r="DLM68" s="748"/>
      <c r="DLN68" s="748"/>
      <c r="DLO68" s="748"/>
      <c r="DLP68" s="748"/>
      <c r="DLQ68" s="748"/>
      <c r="DLR68" s="748"/>
      <c r="DLS68" s="748"/>
      <c r="DLT68" s="748"/>
      <c r="DLU68" s="748"/>
      <c r="DLV68" s="748"/>
      <c r="DLW68" s="748"/>
      <c r="DLX68" s="748"/>
      <c r="DLY68" s="748"/>
      <c r="DLZ68" s="748"/>
      <c r="DMA68" s="748"/>
      <c r="DMB68" s="748"/>
      <c r="DMC68" s="748"/>
      <c r="DMD68" s="748"/>
      <c r="DME68" s="748"/>
      <c r="DMF68" s="748"/>
      <c r="DMG68" s="748"/>
      <c r="DMH68" s="748"/>
      <c r="DMI68" s="748"/>
      <c r="DMJ68" s="748"/>
      <c r="DMK68" s="748"/>
      <c r="DML68" s="748"/>
      <c r="DMM68" s="748"/>
      <c r="DMN68" s="748"/>
      <c r="DMO68" s="748"/>
      <c r="DMP68" s="748"/>
      <c r="DMQ68" s="748"/>
      <c r="DMR68" s="748"/>
      <c r="DMS68" s="748"/>
      <c r="DMT68" s="748"/>
      <c r="DMU68" s="748"/>
      <c r="DMV68" s="748"/>
      <c r="DMW68" s="748"/>
      <c r="DMX68" s="748"/>
      <c r="DMY68" s="748"/>
      <c r="DMZ68" s="748"/>
      <c r="DNA68" s="748"/>
      <c r="DNB68" s="748"/>
      <c r="DNC68" s="748"/>
      <c r="DND68" s="748"/>
      <c r="DNE68" s="748"/>
      <c r="DNF68" s="748"/>
      <c r="DNG68" s="748"/>
      <c r="DNH68" s="748"/>
      <c r="DNI68" s="748"/>
      <c r="DNJ68" s="748"/>
      <c r="DNK68" s="748"/>
      <c r="DNL68" s="748"/>
      <c r="DNM68" s="748"/>
      <c r="DNN68" s="748"/>
      <c r="DNO68" s="748"/>
      <c r="DNP68" s="748"/>
      <c r="DNQ68" s="748"/>
      <c r="DNR68" s="748"/>
      <c r="DNS68" s="748"/>
      <c r="DNT68" s="748"/>
      <c r="DNU68" s="748"/>
      <c r="DNV68" s="748"/>
      <c r="DNW68" s="748"/>
      <c r="DNX68" s="748"/>
      <c r="DNY68" s="748"/>
      <c r="DNZ68" s="748"/>
      <c r="DOA68" s="748"/>
      <c r="DOB68" s="748"/>
      <c r="DOC68" s="748"/>
      <c r="DOD68" s="748"/>
      <c r="DOE68" s="748"/>
      <c r="DOF68" s="748"/>
      <c r="DOG68" s="748"/>
      <c r="DOH68" s="748"/>
      <c r="DOI68" s="748"/>
      <c r="DOJ68" s="748"/>
      <c r="DOK68" s="748"/>
      <c r="DOL68" s="748"/>
      <c r="DOM68" s="748"/>
      <c r="DON68" s="748"/>
      <c r="DOO68" s="748"/>
      <c r="DOP68" s="748"/>
      <c r="DOQ68" s="748"/>
      <c r="DOR68" s="748"/>
      <c r="DOS68" s="748"/>
      <c r="DOT68" s="748"/>
      <c r="DOU68" s="748"/>
      <c r="DOV68" s="748"/>
      <c r="DOW68" s="748"/>
      <c r="DOX68" s="748"/>
      <c r="DOY68" s="748"/>
      <c r="DOZ68" s="748"/>
      <c r="DPA68" s="748"/>
      <c r="DPB68" s="748"/>
      <c r="DPC68" s="748"/>
      <c r="DPD68" s="748"/>
      <c r="DPE68" s="748"/>
      <c r="DPF68" s="748"/>
      <c r="DPG68" s="748"/>
      <c r="DPH68" s="748"/>
      <c r="DPI68" s="748"/>
      <c r="DPJ68" s="748"/>
      <c r="DPK68" s="748"/>
      <c r="DPL68" s="748"/>
      <c r="DPM68" s="748"/>
      <c r="DPN68" s="748"/>
      <c r="DPO68" s="748"/>
      <c r="DPP68" s="748"/>
      <c r="DPQ68" s="748"/>
      <c r="DPR68" s="748"/>
      <c r="DPS68" s="748"/>
      <c r="DPT68" s="748"/>
      <c r="DPU68" s="748"/>
      <c r="DPV68" s="748"/>
      <c r="DPW68" s="748"/>
      <c r="DPX68" s="748"/>
      <c r="DPY68" s="748"/>
      <c r="DPZ68" s="748"/>
      <c r="DQA68" s="748"/>
      <c r="DQB68" s="748"/>
      <c r="DQC68" s="748"/>
      <c r="DQD68" s="748"/>
      <c r="DQE68" s="748"/>
      <c r="DQF68" s="748"/>
      <c r="DQG68" s="748"/>
      <c r="DQH68" s="748"/>
      <c r="DQI68" s="748"/>
      <c r="DQJ68" s="748"/>
      <c r="DQK68" s="748"/>
      <c r="DQL68" s="748"/>
      <c r="DQM68" s="748"/>
      <c r="DQN68" s="748"/>
      <c r="DQO68" s="748"/>
      <c r="DQP68" s="748"/>
      <c r="DQQ68" s="748"/>
      <c r="DQR68" s="748"/>
      <c r="DQS68" s="748"/>
      <c r="DQT68" s="748"/>
      <c r="DQU68" s="748"/>
      <c r="DQV68" s="748"/>
      <c r="DQW68" s="748"/>
      <c r="DQX68" s="748"/>
      <c r="DQY68" s="748"/>
      <c r="DQZ68" s="748"/>
      <c r="DRA68" s="748"/>
      <c r="DRB68" s="748"/>
      <c r="DRC68" s="748"/>
      <c r="DRD68" s="748"/>
      <c r="DRE68" s="748"/>
      <c r="DRF68" s="748"/>
      <c r="DRG68" s="748"/>
      <c r="DRH68" s="748"/>
      <c r="DRI68" s="748"/>
      <c r="DRJ68" s="748"/>
      <c r="DRK68" s="748"/>
      <c r="DRL68" s="748"/>
      <c r="DRM68" s="748"/>
      <c r="DRN68" s="748"/>
      <c r="DRO68" s="748"/>
      <c r="DRP68" s="748"/>
      <c r="DRQ68" s="748"/>
      <c r="DRR68" s="748"/>
      <c r="DRS68" s="748"/>
      <c r="DRT68" s="748"/>
      <c r="DRU68" s="748"/>
      <c r="DRV68" s="748"/>
      <c r="DRW68" s="748"/>
      <c r="DRX68" s="748"/>
      <c r="DRY68" s="748"/>
      <c r="DRZ68" s="748"/>
      <c r="DSA68" s="748"/>
      <c r="DSB68" s="748"/>
      <c r="DSC68" s="748"/>
      <c r="DSD68" s="748"/>
      <c r="DSE68" s="748"/>
      <c r="DSF68" s="748"/>
      <c r="DSG68" s="748"/>
      <c r="DSH68" s="748"/>
      <c r="DSI68" s="748"/>
      <c r="DSJ68" s="748"/>
      <c r="DSK68" s="748"/>
      <c r="DSL68" s="748"/>
      <c r="DSM68" s="748"/>
      <c r="DSN68" s="748"/>
      <c r="DSO68" s="748"/>
      <c r="DSP68" s="748"/>
      <c r="DSQ68" s="748"/>
      <c r="DSR68" s="748"/>
      <c r="DSS68" s="748"/>
      <c r="DST68" s="748"/>
      <c r="DSU68" s="748"/>
      <c r="DSV68" s="748"/>
      <c r="DSW68" s="748"/>
      <c r="DSX68" s="748"/>
      <c r="DSY68" s="748"/>
      <c r="DSZ68" s="748"/>
      <c r="DTA68" s="748"/>
      <c r="DTB68" s="748"/>
      <c r="DTC68" s="748"/>
      <c r="DTD68" s="748"/>
      <c r="DTE68" s="748"/>
      <c r="DTF68" s="748"/>
      <c r="DTG68" s="748"/>
      <c r="DTH68" s="748"/>
      <c r="DTI68" s="748"/>
      <c r="DTJ68" s="748"/>
      <c r="DTK68" s="748"/>
      <c r="DTL68" s="748"/>
      <c r="DTM68" s="748"/>
      <c r="DTN68" s="748"/>
      <c r="DTO68" s="748"/>
      <c r="DTP68" s="748"/>
      <c r="DTQ68" s="748"/>
      <c r="DTR68" s="748"/>
      <c r="DTS68" s="748"/>
      <c r="DTT68" s="748"/>
      <c r="DTU68" s="748"/>
      <c r="DTV68" s="748"/>
      <c r="DTW68" s="748"/>
      <c r="DTX68" s="748"/>
      <c r="DTY68" s="748"/>
      <c r="DTZ68" s="748"/>
      <c r="DUA68" s="748"/>
      <c r="DUB68" s="748"/>
      <c r="DUC68" s="748"/>
      <c r="DUD68" s="748"/>
      <c r="DUE68" s="748"/>
      <c r="DUF68" s="748"/>
      <c r="DUG68" s="748"/>
      <c r="DUH68" s="748"/>
      <c r="DUI68" s="748"/>
      <c r="DUJ68" s="748"/>
      <c r="DUK68" s="748"/>
      <c r="DUL68" s="748"/>
      <c r="DUM68" s="748"/>
      <c r="DUN68" s="748"/>
      <c r="DUO68" s="748"/>
      <c r="DUP68" s="748"/>
      <c r="DUQ68" s="748"/>
      <c r="DUR68" s="748"/>
      <c r="DUS68" s="748"/>
      <c r="DUT68" s="748"/>
      <c r="DUU68" s="748"/>
      <c r="DUV68" s="748"/>
      <c r="DUW68" s="748"/>
      <c r="DUX68" s="748"/>
      <c r="DUY68" s="748"/>
      <c r="DUZ68" s="748"/>
      <c r="DVA68" s="748"/>
      <c r="DVB68" s="748"/>
      <c r="DVC68" s="748"/>
      <c r="DVD68" s="748"/>
      <c r="DVE68" s="748"/>
      <c r="DVF68" s="748"/>
      <c r="DVG68" s="748"/>
      <c r="DVH68" s="748"/>
      <c r="DVI68" s="748"/>
      <c r="DVJ68" s="748"/>
      <c r="DVK68" s="748"/>
      <c r="DVL68" s="748"/>
      <c r="DVM68" s="748"/>
      <c r="DVN68" s="748"/>
      <c r="DVO68" s="748"/>
      <c r="DVP68" s="748"/>
      <c r="DVQ68" s="748"/>
      <c r="DVR68" s="748"/>
      <c r="DVS68" s="748"/>
      <c r="DVT68" s="748"/>
      <c r="DVU68" s="748"/>
      <c r="DVV68" s="748"/>
      <c r="DVW68" s="748"/>
      <c r="DVX68" s="748"/>
      <c r="DVY68" s="748"/>
      <c r="DVZ68" s="748"/>
      <c r="DWA68" s="748"/>
      <c r="DWB68" s="748"/>
      <c r="DWC68" s="748"/>
      <c r="DWD68" s="748"/>
      <c r="DWE68" s="748"/>
      <c r="DWF68" s="748"/>
      <c r="DWG68" s="748"/>
      <c r="DWH68" s="748"/>
      <c r="DWI68" s="748"/>
      <c r="DWJ68" s="748"/>
      <c r="DWK68" s="748"/>
      <c r="DWL68" s="748"/>
      <c r="DWM68" s="748"/>
      <c r="DWN68" s="748"/>
      <c r="DWO68" s="748"/>
      <c r="DWP68" s="748"/>
      <c r="DWQ68" s="748"/>
      <c r="DWR68" s="748"/>
      <c r="DWS68" s="748"/>
      <c r="DWT68" s="748"/>
      <c r="DWU68" s="748"/>
      <c r="DWV68" s="748"/>
      <c r="DWW68" s="748"/>
      <c r="DWX68" s="748"/>
      <c r="DWY68" s="748"/>
      <c r="DWZ68" s="748"/>
      <c r="DXA68" s="748"/>
      <c r="DXB68" s="748"/>
      <c r="DXC68" s="748"/>
      <c r="DXD68" s="748"/>
      <c r="DXE68" s="748"/>
      <c r="DXF68" s="748"/>
      <c r="DXG68" s="748"/>
      <c r="DXH68" s="748"/>
      <c r="DXI68" s="748"/>
      <c r="DXJ68" s="748"/>
      <c r="DXK68" s="748"/>
      <c r="DXL68" s="748"/>
      <c r="DXM68" s="748"/>
      <c r="DXN68" s="748"/>
      <c r="DXO68" s="748"/>
      <c r="DXP68" s="748"/>
      <c r="DXQ68" s="748"/>
      <c r="DXR68" s="748"/>
      <c r="DXS68" s="748"/>
      <c r="DXT68" s="748"/>
      <c r="DXU68" s="748"/>
      <c r="DXV68" s="748"/>
      <c r="DXW68" s="748"/>
      <c r="DXX68" s="748"/>
      <c r="DXY68" s="748"/>
      <c r="DXZ68" s="748"/>
      <c r="DYA68" s="748"/>
      <c r="DYB68" s="748"/>
      <c r="DYC68" s="748"/>
      <c r="DYD68" s="748"/>
      <c r="DYE68" s="748"/>
      <c r="DYF68" s="748"/>
      <c r="DYG68" s="748"/>
      <c r="DYH68" s="748"/>
      <c r="DYI68" s="748"/>
      <c r="DYJ68" s="748"/>
      <c r="DYK68" s="748"/>
      <c r="DYL68" s="748"/>
      <c r="DYM68" s="748"/>
      <c r="DYN68" s="748"/>
      <c r="DYO68" s="748"/>
      <c r="DYP68" s="748"/>
      <c r="DYQ68" s="748"/>
      <c r="DYR68" s="748"/>
      <c r="DYS68" s="748"/>
      <c r="DYT68" s="748"/>
      <c r="DYU68" s="748"/>
      <c r="DYV68" s="748"/>
      <c r="DYW68" s="748"/>
      <c r="DYX68" s="748"/>
      <c r="DYY68" s="748"/>
      <c r="DYZ68" s="748"/>
      <c r="DZA68" s="748"/>
      <c r="DZB68" s="748"/>
      <c r="DZC68" s="748"/>
      <c r="DZD68" s="748"/>
      <c r="DZE68" s="748"/>
      <c r="DZF68" s="748"/>
      <c r="DZG68" s="748"/>
      <c r="DZH68" s="748"/>
      <c r="DZI68" s="748"/>
      <c r="DZJ68" s="748"/>
      <c r="DZK68" s="748"/>
      <c r="DZL68" s="748"/>
      <c r="DZM68" s="748"/>
      <c r="DZN68" s="748"/>
      <c r="DZO68" s="748"/>
      <c r="DZP68" s="748"/>
      <c r="DZQ68" s="748"/>
      <c r="DZR68" s="748"/>
      <c r="DZS68" s="748"/>
      <c r="DZT68" s="748"/>
      <c r="DZU68" s="748"/>
      <c r="DZV68" s="748"/>
      <c r="DZW68" s="748"/>
      <c r="DZX68" s="748"/>
      <c r="DZY68" s="748"/>
      <c r="DZZ68" s="748"/>
      <c r="EAA68" s="748"/>
      <c r="EAB68" s="748"/>
      <c r="EAC68" s="748"/>
      <c r="EAD68" s="748"/>
      <c r="EAE68" s="748"/>
      <c r="EAF68" s="748"/>
      <c r="EAG68" s="748"/>
      <c r="EAH68" s="748"/>
      <c r="EAI68" s="748"/>
      <c r="EAJ68" s="748"/>
      <c r="EAK68" s="748"/>
      <c r="EAL68" s="748"/>
      <c r="EAM68" s="748"/>
      <c r="EAN68" s="748"/>
      <c r="EAO68" s="748"/>
      <c r="EAP68" s="748"/>
      <c r="EAQ68" s="748"/>
      <c r="EAR68" s="748"/>
      <c r="EAS68" s="748"/>
      <c r="EAT68" s="748"/>
      <c r="EAU68" s="748"/>
      <c r="EAV68" s="748"/>
      <c r="EAW68" s="748"/>
      <c r="EAX68" s="748"/>
      <c r="EAY68" s="748"/>
      <c r="EAZ68" s="748"/>
      <c r="EBA68" s="748"/>
      <c r="EBB68" s="748"/>
      <c r="EBC68" s="748"/>
      <c r="EBD68" s="748"/>
      <c r="EBE68" s="748"/>
      <c r="EBF68" s="748"/>
      <c r="EBG68" s="748"/>
      <c r="EBH68" s="748"/>
      <c r="EBI68" s="748"/>
      <c r="EBJ68" s="748"/>
      <c r="EBK68" s="748"/>
      <c r="EBL68" s="748"/>
      <c r="EBM68" s="748"/>
      <c r="EBN68" s="748"/>
      <c r="EBO68" s="748"/>
      <c r="EBP68" s="748"/>
      <c r="EBQ68" s="748"/>
      <c r="EBR68" s="748"/>
      <c r="EBS68" s="748"/>
      <c r="EBT68" s="748"/>
      <c r="EBU68" s="748"/>
      <c r="EBV68" s="748"/>
      <c r="EBW68" s="748"/>
      <c r="EBX68" s="748"/>
      <c r="EBY68" s="748"/>
      <c r="EBZ68" s="748"/>
      <c r="ECA68" s="748"/>
      <c r="ECB68" s="748"/>
      <c r="ECC68" s="748"/>
      <c r="ECD68" s="748"/>
      <c r="ECE68" s="748"/>
      <c r="ECF68" s="748"/>
      <c r="ECG68" s="748"/>
      <c r="ECH68" s="748"/>
      <c r="ECI68" s="748"/>
      <c r="ECJ68" s="748"/>
      <c r="ECK68" s="748"/>
      <c r="ECL68" s="748"/>
      <c r="ECM68" s="748"/>
      <c r="ECN68" s="748"/>
      <c r="ECO68" s="748"/>
      <c r="ECP68" s="748"/>
      <c r="ECQ68" s="748"/>
      <c r="ECR68" s="748"/>
      <c r="ECS68" s="748"/>
      <c r="ECT68" s="748"/>
      <c r="ECU68" s="748"/>
      <c r="ECV68" s="748"/>
      <c r="ECW68" s="748"/>
      <c r="ECX68" s="748"/>
      <c r="ECY68" s="748"/>
      <c r="ECZ68" s="748"/>
      <c r="EDA68" s="748"/>
      <c r="EDB68" s="748"/>
      <c r="EDC68" s="748"/>
      <c r="EDD68" s="748"/>
      <c r="EDE68" s="748"/>
      <c r="EDF68" s="748"/>
      <c r="EDG68" s="748"/>
      <c r="EDH68" s="748"/>
      <c r="EDI68" s="748"/>
      <c r="EDJ68" s="748"/>
      <c r="EDK68" s="748"/>
      <c r="EDL68" s="748"/>
      <c r="EDM68" s="748"/>
      <c r="EDN68" s="748"/>
      <c r="EDO68" s="748"/>
      <c r="EDP68" s="748"/>
      <c r="EDQ68" s="748"/>
      <c r="EDR68" s="748"/>
      <c r="EDS68" s="748"/>
      <c r="EDT68" s="748"/>
      <c r="EDU68" s="748"/>
      <c r="EDV68" s="748"/>
      <c r="EDW68" s="748"/>
      <c r="EDX68" s="748"/>
      <c r="EDY68" s="748"/>
      <c r="EDZ68" s="748"/>
      <c r="EEA68" s="748"/>
      <c r="EEB68" s="748"/>
      <c r="EEC68" s="748"/>
      <c r="EED68" s="748"/>
      <c r="EEE68" s="748"/>
      <c r="EEF68" s="748"/>
      <c r="EEG68" s="748"/>
      <c r="EEH68" s="748"/>
      <c r="EEI68" s="748"/>
      <c r="EEJ68" s="748"/>
      <c r="EEK68" s="748"/>
      <c r="EEL68" s="748"/>
      <c r="EEM68" s="748"/>
      <c r="EEN68" s="748"/>
      <c r="EEO68" s="748"/>
      <c r="EEP68" s="748"/>
      <c r="EEQ68" s="748"/>
      <c r="EER68" s="748"/>
      <c r="EES68" s="748"/>
      <c r="EET68" s="748"/>
      <c r="EEU68" s="748"/>
      <c r="EEV68" s="748"/>
      <c r="EEW68" s="748"/>
      <c r="EEX68" s="748"/>
      <c r="EEY68" s="748"/>
      <c r="EEZ68" s="748"/>
      <c r="EFA68" s="748"/>
      <c r="EFB68" s="748"/>
      <c r="EFC68" s="748"/>
      <c r="EFD68" s="748"/>
      <c r="EFE68" s="748"/>
      <c r="EFF68" s="748"/>
      <c r="EFG68" s="748"/>
      <c r="EFH68" s="748"/>
      <c r="EFI68" s="748"/>
      <c r="EFJ68" s="748"/>
      <c r="EFK68" s="748"/>
      <c r="EFL68" s="748"/>
      <c r="EFM68" s="748"/>
      <c r="EFN68" s="748"/>
      <c r="EFO68" s="748"/>
      <c r="EFP68" s="748"/>
      <c r="EFQ68" s="748"/>
      <c r="EFR68" s="748"/>
      <c r="EFS68" s="748"/>
      <c r="EFT68" s="748"/>
      <c r="EFU68" s="748"/>
      <c r="EFV68" s="748"/>
      <c r="EFW68" s="748"/>
      <c r="EFX68" s="748"/>
      <c r="EFY68" s="748"/>
      <c r="EFZ68" s="748"/>
      <c r="EGA68" s="748"/>
      <c r="EGB68" s="748"/>
      <c r="EGC68" s="748"/>
      <c r="EGD68" s="748"/>
      <c r="EGE68" s="748"/>
      <c r="EGF68" s="748"/>
      <c r="EGG68" s="748"/>
      <c r="EGH68" s="748"/>
      <c r="EGI68" s="748"/>
      <c r="EGJ68" s="748"/>
      <c r="EGK68" s="748"/>
      <c r="EGL68" s="748"/>
      <c r="EGM68" s="748"/>
      <c r="EGN68" s="748"/>
      <c r="EGO68" s="748"/>
      <c r="EGP68" s="748"/>
      <c r="EGQ68" s="748"/>
      <c r="EGR68" s="748"/>
      <c r="EGS68" s="748"/>
      <c r="EGT68" s="748"/>
      <c r="EGU68" s="748"/>
      <c r="EGV68" s="748"/>
      <c r="EGW68" s="748"/>
      <c r="EGX68" s="748"/>
      <c r="EGY68" s="748"/>
      <c r="EGZ68" s="748"/>
      <c r="EHA68" s="748"/>
      <c r="EHB68" s="748"/>
      <c r="EHC68" s="748"/>
      <c r="EHD68" s="748"/>
      <c r="EHE68" s="748"/>
      <c r="EHF68" s="748"/>
      <c r="EHG68" s="748"/>
      <c r="EHH68" s="748"/>
      <c r="EHI68" s="748"/>
      <c r="EHJ68" s="748"/>
      <c r="EHK68" s="748"/>
      <c r="EHL68" s="748"/>
      <c r="EHM68" s="748"/>
      <c r="EHN68" s="748"/>
      <c r="EHO68" s="748"/>
      <c r="EHP68" s="748"/>
      <c r="EHQ68" s="748"/>
      <c r="EHR68" s="748"/>
      <c r="EHS68" s="748"/>
      <c r="EHT68" s="748"/>
      <c r="EHU68" s="748"/>
      <c r="EHV68" s="748"/>
      <c r="EHW68" s="748"/>
      <c r="EHX68" s="748"/>
      <c r="EHY68" s="748"/>
      <c r="EHZ68" s="748"/>
      <c r="EIA68" s="748"/>
      <c r="EIB68" s="748"/>
      <c r="EIC68" s="748"/>
      <c r="EID68" s="748"/>
      <c r="EIE68" s="748"/>
      <c r="EIF68" s="748"/>
      <c r="EIG68" s="748"/>
      <c r="EIH68" s="748"/>
      <c r="EII68" s="748"/>
      <c r="EIJ68" s="748"/>
      <c r="EIK68" s="748"/>
      <c r="EIL68" s="748"/>
      <c r="EIM68" s="748"/>
      <c r="EIN68" s="748"/>
      <c r="EIO68" s="748"/>
      <c r="EIP68" s="748"/>
      <c r="EIQ68" s="748"/>
      <c r="EIR68" s="748"/>
      <c r="EIS68" s="748"/>
      <c r="EIT68" s="748"/>
      <c r="EIU68" s="748"/>
      <c r="EIV68" s="748"/>
      <c r="EIW68" s="748"/>
      <c r="EIX68" s="748"/>
      <c r="EIY68" s="748"/>
      <c r="EIZ68" s="748"/>
      <c r="EJA68" s="748"/>
      <c r="EJB68" s="748"/>
      <c r="EJC68" s="748"/>
      <c r="EJD68" s="748"/>
      <c r="EJE68" s="748"/>
      <c r="EJF68" s="748"/>
      <c r="EJG68" s="748"/>
      <c r="EJH68" s="748"/>
      <c r="EJI68" s="748"/>
      <c r="EJJ68" s="748"/>
      <c r="EJK68" s="748"/>
      <c r="EJL68" s="748"/>
      <c r="EJM68" s="748"/>
      <c r="EJN68" s="748"/>
      <c r="EJO68" s="748"/>
      <c r="EJP68" s="748"/>
      <c r="EJQ68" s="748"/>
      <c r="EJR68" s="748"/>
      <c r="EJS68" s="748"/>
      <c r="EJT68" s="748"/>
      <c r="EJU68" s="748"/>
      <c r="EJV68" s="748"/>
      <c r="EJW68" s="748"/>
      <c r="EJX68" s="748"/>
      <c r="EJY68" s="748"/>
      <c r="EJZ68" s="748"/>
      <c r="EKA68" s="748"/>
      <c r="EKB68" s="748"/>
      <c r="EKC68" s="748"/>
      <c r="EKD68" s="748"/>
      <c r="EKE68" s="748"/>
      <c r="EKF68" s="748"/>
      <c r="EKG68" s="748"/>
      <c r="EKH68" s="748"/>
      <c r="EKI68" s="748"/>
      <c r="EKJ68" s="748"/>
      <c r="EKK68" s="748"/>
      <c r="EKL68" s="748"/>
      <c r="EKM68" s="748"/>
      <c r="EKN68" s="748"/>
      <c r="EKO68" s="748"/>
      <c r="EKP68" s="748"/>
      <c r="EKQ68" s="748"/>
      <c r="EKR68" s="748"/>
      <c r="EKS68" s="748"/>
      <c r="EKT68" s="748"/>
      <c r="EKU68" s="748"/>
      <c r="EKV68" s="748"/>
      <c r="EKW68" s="748"/>
      <c r="EKX68" s="748"/>
      <c r="EKY68" s="748"/>
      <c r="EKZ68" s="748"/>
      <c r="ELA68" s="748"/>
      <c r="ELB68" s="748"/>
      <c r="ELC68" s="748"/>
      <c r="ELD68" s="748"/>
      <c r="ELE68" s="748"/>
      <c r="ELF68" s="748"/>
      <c r="ELG68" s="748"/>
      <c r="ELH68" s="748"/>
      <c r="ELI68" s="748"/>
      <c r="ELJ68" s="748"/>
      <c r="ELK68" s="748"/>
      <c r="ELL68" s="748"/>
      <c r="ELM68" s="748"/>
      <c r="ELN68" s="748"/>
      <c r="ELO68" s="748"/>
      <c r="ELP68" s="748"/>
      <c r="ELQ68" s="748"/>
      <c r="ELR68" s="748"/>
      <c r="ELS68" s="748"/>
      <c r="ELT68" s="748"/>
      <c r="ELU68" s="748"/>
      <c r="ELV68" s="748"/>
      <c r="ELW68" s="748"/>
      <c r="ELX68" s="748"/>
      <c r="ELY68" s="748"/>
      <c r="ELZ68" s="748"/>
      <c r="EMA68" s="748"/>
      <c r="EMB68" s="748"/>
      <c r="EMC68" s="748"/>
      <c r="EMD68" s="748"/>
      <c r="EME68" s="748"/>
      <c r="EMF68" s="748"/>
      <c r="EMG68" s="748"/>
      <c r="EMH68" s="748"/>
      <c r="EMI68" s="748"/>
      <c r="EMJ68" s="748"/>
      <c r="EMK68" s="748"/>
      <c r="EML68" s="748"/>
      <c r="EMM68" s="748"/>
      <c r="EMN68" s="748"/>
      <c r="EMO68" s="748"/>
      <c r="EMP68" s="748"/>
      <c r="EMQ68" s="748"/>
      <c r="EMR68" s="748"/>
      <c r="EMS68" s="748"/>
      <c r="EMT68" s="748"/>
      <c r="EMU68" s="748"/>
      <c r="EMV68" s="748"/>
      <c r="EMW68" s="748"/>
      <c r="EMX68" s="748"/>
      <c r="EMY68" s="748"/>
      <c r="EMZ68" s="748"/>
      <c r="ENA68" s="748"/>
      <c r="ENB68" s="748"/>
      <c r="ENC68" s="748"/>
      <c r="END68" s="748"/>
      <c r="ENE68" s="748"/>
      <c r="ENF68" s="748"/>
      <c r="ENG68" s="748"/>
      <c r="ENH68" s="748"/>
      <c r="ENI68" s="748"/>
      <c r="ENJ68" s="748"/>
      <c r="ENK68" s="748"/>
      <c r="ENL68" s="748"/>
      <c r="ENM68" s="748"/>
      <c r="ENN68" s="748"/>
      <c r="ENO68" s="748"/>
      <c r="ENP68" s="748"/>
      <c r="ENQ68" s="748"/>
      <c r="ENR68" s="748"/>
      <c r="ENS68" s="748"/>
      <c r="ENT68" s="748"/>
      <c r="ENU68" s="748"/>
      <c r="ENV68" s="748"/>
      <c r="ENW68" s="748"/>
      <c r="ENX68" s="748"/>
      <c r="ENY68" s="748"/>
      <c r="ENZ68" s="748"/>
      <c r="EOA68" s="748"/>
      <c r="EOB68" s="748"/>
      <c r="EOC68" s="748"/>
      <c r="EOD68" s="748"/>
      <c r="EOE68" s="748"/>
      <c r="EOF68" s="748"/>
      <c r="EOG68" s="748"/>
      <c r="EOH68" s="748"/>
      <c r="EOI68" s="748"/>
      <c r="EOJ68" s="748"/>
      <c r="EOK68" s="748"/>
      <c r="EOL68" s="748"/>
      <c r="EOM68" s="748"/>
      <c r="EON68" s="748"/>
      <c r="EOO68" s="748"/>
      <c r="EOP68" s="748"/>
      <c r="EOQ68" s="748"/>
      <c r="EOR68" s="748"/>
      <c r="EOS68" s="748"/>
      <c r="EOT68" s="748"/>
      <c r="EOU68" s="748"/>
      <c r="EOV68" s="748"/>
      <c r="EOW68" s="748"/>
      <c r="EOX68" s="748"/>
      <c r="EOY68" s="748"/>
      <c r="EOZ68" s="748"/>
      <c r="EPA68" s="748"/>
      <c r="EPB68" s="748"/>
      <c r="EPC68" s="748"/>
      <c r="EPD68" s="748"/>
      <c r="EPE68" s="748"/>
      <c r="EPF68" s="748"/>
      <c r="EPG68" s="748"/>
      <c r="EPH68" s="748"/>
      <c r="EPI68" s="748"/>
      <c r="EPJ68" s="748"/>
      <c r="EPK68" s="748"/>
      <c r="EPL68" s="748"/>
      <c r="EPM68" s="748"/>
      <c r="EPN68" s="748"/>
      <c r="EPO68" s="748"/>
      <c r="EPP68" s="748"/>
      <c r="EPQ68" s="748"/>
      <c r="EPR68" s="748"/>
      <c r="EPS68" s="748"/>
      <c r="EPT68" s="748"/>
      <c r="EPU68" s="748"/>
      <c r="EPV68" s="748"/>
      <c r="EPW68" s="748"/>
      <c r="EPX68" s="748"/>
      <c r="EPY68" s="748"/>
      <c r="EPZ68" s="748"/>
      <c r="EQA68" s="748"/>
      <c r="EQB68" s="748"/>
      <c r="EQC68" s="748"/>
      <c r="EQD68" s="748"/>
      <c r="EQE68" s="748"/>
      <c r="EQF68" s="748"/>
      <c r="EQG68" s="748"/>
      <c r="EQH68" s="748"/>
      <c r="EQI68" s="748"/>
      <c r="EQJ68" s="748"/>
      <c r="EQK68" s="748"/>
      <c r="EQL68" s="748"/>
      <c r="EQM68" s="748"/>
      <c r="EQN68" s="748"/>
      <c r="EQO68" s="748"/>
      <c r="EQP68" s="748"/>
      <c r="EQQ68" s="748"/>
      <c r="EQR68" s="748"/>
      <c r="EQS68" s="748"/>
      <c r="EQT68" s="748"/>
      <c r="EQU68" s="748"/>
      <c r="EQV68" s="748"/>
      <c r="EQW68" s="748"/>
      <c r="EQX68" s="748"/>
      <c r="EQY68" s="748"/>
      <c r="EQZ68" s="748"/>
      <c r="ERA68" s="748"/>
      <c r="ERB68" s="748"/>
      <c r="ERC68" s="748"/>
      <c r="ERD68" s="748"/>
      <c r="ERE68" s="748"/>
      <c r="ERF68" s="748"/>
      <c r="ERG68" s="748"/>
      <c r="ERH68" s="748"/>
      <c r="ERI68" s="748"/>
      <c r="ERJ68" s="748"/>
      <c r="ERK68" s="748"/>
      <c r="ERL68" s="748"/>
      <c r="ERM68" s="748"/>
      <c r="ERN68" s="748"/>
      <c r="ERO68" s="748"/>
      <c r="ERP68" s="748"/>
      <c r="ERQ68" s="748"/>
      <c r="ERR68" s="748"/>
      <c r="ERS68" s="748"/>
      <c r="ERT68" s="748"/>
      <c r="ERU68" s="748"/>
      <c r="ERV68" s="748"/>
      <c r="ERW68" s="748"/>
      <c r="ERX68" s="748"/>
      <c r="ERY68" s="748"/>
      <c r="ERZ68" s="748"/>
      <c r="ESA68" s="748"/>
      <c r="ESB68" s="748"/>
      <c r="ESC68" s="748"/>
      <c r="ESD68" s="748"/>
      <c r="ESE68" s="748"/>
      <c r="ESF68" s="748"/>
      <c r="ESG68" s="748"/>
      <c r="ESH68" s="748"/>
      <c r="ESI68" s="748"/>
      <c r="ESJ68" s="748"/>
      <c r="ESK68" s="748"/>
      <c r="ESL68" s="748"/>
      <c r="ESM68" s="748"/>
      <c r="ESN68" s="748"/>
      <c r="ESO68" s="748"/>
      <c r="ESP68" s="748"/>
      <c r="ESQ68" s="748"/>
      <c r="ESR68" s="748"/>
      <c r="ESS68" s="748"/>
      <c r="EST68" s="748"/>
      <c r="ESU68" s="748"/>
      <c r="ESV68" s="748"/>
      <c r="ESW68" s="748"/>
      <c r="ESX68" s="748"/>
      <c r="ESY68" s="748"/>
      <c r="ESZ68" s="748"/>
      <c r="ETA68" s="748"/>
      <c r="ETB68" s="748"/>
      <c r="ETC68" s="748"/>
      <c r="ETD68" s="748"/>
      <c r="ETE68" s="748"/>
      <c r="ETF68" s="748"/>
      <c r="ETG68" s="748"/>
      <c r="ETH68" s="748"/>
      <c r="ETI68" s="748"/>
      <c r="ETJ68" s="748"/>
      <c r="ETK68" s="748"/>
      <c r="ETL68" s="748"/>
      <c r="ETM68" s="748"/>
      <c r="ETN68" s="748"/>
      <c r="ETO68" s="748"/>
      <c r="ETP68" s="748"/>
      <c r="ETQ68" s="748"/>
      <c r="ETR68" s="748"/>
      <c r="ETS68" s="748"/>
      <c r="ETT68" s="748"/>
      <c r="ETU68" s="748"/>
      <c r="ETV68" s="748"/>
      <c r="ETW68" s="748"/>
      <c r="ETX68" s="748"/>
      <c r="ETY68" s="748"/>
      <c r="ETZ68" s="748"/>
      <c r="EUA68" s="748"/>
      <c r="EUB68" s="748"/>
      <c r="EUC68" s="748"/>
      <c r="EUD68" s="748"/>
      <c r="EUE68" s="748"/>
      <c r="EUF68" s="748"/>
      <c r="EUG68" s="748"/>
      <c r="EUH68" s="748"/>
      <c r="EUI68" s="748"/>
      <c r="EUJ68" s="748"/>
      <c r="EUK68" s="748"/>
      <c r="EUL68" s="748"/>
      <c r="EUM68" s="748"/>
      <c r="EUN68" s="748"/>
      <c r="EUO68" s="748"/>
      <c r="EUP68" s="748"/>
      <c r="EUQ68" s="748"/>
      <c r="EUR68" s="748"/>
      <c r="EUS68" s="748"/>
      <c r="EUT68" s="748"/>
      <c r="EUU68" s="748"/>
      <c r="EUV68" s="748"/>
      <c r="EUW68" s="748"/>
      <c r="EUX68" s="748"/>
      <c r="EUY68" s="748"/>
      <c r="EUZ68" s="748"/>
      <c r="EVA68" s="748"/>
      <c r="EVB68" s="748"/>
      <c r="EVC68" s="748"/>
      <c r="EVD68" s="748"/>
      <c r="EVE68" s="748"/>
      <c r="EVF68" s="748"/>
      <c r="EVG68" s="748"/>
      <c r="EVH68" s="748"/>
      <c r="EVI68" s="748"/>
      <c r="EVJ68" s="748"/>
      <c r="EVK68" s="748"/>
      <c r="EVL68" s="748"/>
      <c r="EVM68" s="748"/>
      <c r="EVN68" s="748"/>
      <c r="EVO68" s="748"/>
      <c r="EVP68" s="748"/>
      <c r="EVQ68" s="748"/>
      <c r="EVR68" s="748"/>
      <c r="EVS68" s="748"/>
      <c r="EVT68" s="748"/>
      <c r="EVU68" s="748"/>
      <c r="EVV68" s="748"/>
      <c r="EVW68" s="748"/>
      <c r="EVX68" s="748"/>
      <c r="EVY68" s="748"/>
      <c r="EVZ68" s="748"/>
      <c r="EWA68" s="748"/>
      <c r="EWB68" s="748"/>
      <c r="EWC68" s="748"/>
      <c r="EWD68" s="748"/>
      <c r="EWE68" s="748"/>
      <c r="EWF68" s="748"/>
      <c r="EWG68" s="748"/>
      <c r="EWH68" s="748"/>
      <c r="EWI68" s="748"/>
      <c r="EWJ68" s="748"/>
      <c r="EWK68" s="748"/>
      <c r="EWL68" s="748"/>
      <c r="EWM68" s="748"/>
      <c r="EWN68" s="748"/>
      <c r="EWO68" s="748"/>
      <c r="EWP68" s="748"/>
      <c r="EWQ68" s="748"/>
      <c r="EWR68" s="748"/>
      <c r="EWS68" s="748"/>
      <c r="EWT68" s="748"/>
      <c r="EWU68" s="748"/>
      <c r="EWV68" s="748"/>
      <c r="EWW68" s="748"/>
      <c r="EWX68" s="748"/>
      <c r="EWY68" s="748"/>
      <c r="EWZ68" s="748"/>
      <c r="EXA68" s="748"/>
      <c r="EXB68" s="748"/>
      <c r="EXC68" s="748"/>
      <c r="EXD68" s="748"/>
      <c r="EXE68" s="748"/>
      <c r="EXF68" s="748"/>
      <c r="EXG68" s="748"/>
      <c r="EXH68" s="748"/>
      <c r="EXI68" s="748"/>
      <c r="EXJ68" s="748"/>
      <c r="EXK68" s="748"/>
      <c r="EXL68" s="748"/>
      <c r="EXM68" s="748"/>
      <c r="EXN68" s="748"/>
      <c r="EXO68" s="748"/>
      <c r="EXP68" s="748"/>
      <c r="EXQ68" s="748"/>
      <c r="EXR68" s="748"/>
      <c r="EXS68" s="748"/>
      <c r="EXT68" s="748"/>
      <c r="EXU68" s="748"/>
      <c r="EXV68" s="748"/>
      <c r="EXW68" s="748"/>
      <c r="EXX68" s="748"/>
      <c r="EXY68" s="748"/>
      <c r="EXZ68" s="748"/>
      <c r="EYA68" s="748"/>
      <c r="EYB68" s="748"/>
      <c r="EYC68" s="748"/>
      <c r="EYD68" s="748"/>
      <c r="EYE68" s="748"/>
      <c r="EYF68" s="748"/>
      <c r="EYG68" s="748"/>
      <c r="EYH68" s="748"/>
      <c r="EYI68" s="748"/>
      <c r="EYJ68" s="748"/>
      <c r="EYK68" s="748"/>
      <c r="EYL68" s="748"/>
      <c r="EYM68" s="748"/>
      <c r="EYN68" s="748"/>
      <c r="EYO68" s="748"/>
      <c r="EYP68" s="748"/>
      <c r="EYQ68" s="748"/>
      <c r="EYR68" s="748"/>
      <c r="EYS68" s="748"/>
      <c r="EYT68" s="748"/>
      <c r="EYU68" s="748"/>
      <c r="EYV68" s="748"/>
      <c r="EYW68" s="748"/>
      <c r="EYX68" s="748"/>
      <c r="EYY68" s="748"/>
      <c r="EYZ68" s="748"/>
      <c r="EZA68" s="748"/>
      <c r="EZB68" s="748"/>
      <c r="EZC68" s="748"/>
      <c r="EZD68" s="748"/>
      <c r="EZE68" s="748"/>
      <c r="EZF68" s="748"/>
      <c r="EZG68" s="748"/>
      <c r="EZH68" s="748"/>
      <c r="EZI68" s="748"/>
      <c r="EZJ68" s="748"/>
      <c r="EZK68" s="748"/>
      <c r="EZL68" s="748"/>
      <c r="EZM68" s="748"/>
      <c r="EZN68" s="748"/>
      <c r="EZO68" s="748"/>
      <c r="EZP68" s="748"/>
      <c r="EZQ68" s="748"/>
      <c r="EZR68" s="748"/>
      <c r="EZS68" s="748"/>
      <c r="EZT68" s="748"/>
      <c r="EZU68" s="748"/>
      <c r="EZV68" s="748"/>
      <c r="EZW68" s="748"/>
      <c r="EZX68" s="748"/>
      <c r="EZY68" s="748"/>
      <c r="EZZ68" s="748"/>
      <c r="FAA68" s="748"/>
      <c r="FAB68" s="748"/>
      <c r="FAC68" s="748"/>
      <c r="FAD68" s="748"/>
      <c r="FAE68" s="748"/>
      <c r="FAF68" s="748"/>
      <c r="FAG68" s="748"/>
      <c r="FAH68" s="748"/>
      <c r="FAI68" s="748"/>
      <c r="FAJ68" s="748"/>
      <c r="FAK68" s="748"/>
      <c r="FAL68" s="748"/>
      <c r="FAM68" s="748"/>
      <c r="FAN68" s="748"/>
      <c r="FAO68" s="748"/>
      <c r="FAP68" s="748"/>
      <c r="FAQ68" s="748"/>
      <c r="FAR68" s="748"/>
      <c r="FAS68" s="748"/>
      <c r="FAT68" s="748"/>
      <c r="FAU68" s="748"/>
      <c r="FAV68" s="748"/>
      <c r="FAW68" s="748"/>
      <c r="FAX68" s="748"/>
      <c r="FAY68" s="748"/>
      <c r="FAZ68" s="748"/>
      <c r="FBA68" s="748"/>
      <c r="FBB68" s="748"/>
      <c r="FBC68" s="748"/>
      <c r="FBD68" s="748"/>
      <c r="FBE68" s="748"/>
      <c r="FBF68" s="748"/>
      <c r="FBG68" s="748"/>
      <c r="FBH68" s="748"/>
      <c r="FBI68" s="748"/>
      <c r="FBJ68" s="748"/>
      <c r="FBK68" s="748"/>
      <c r="FBL68" s="748"/>
      <c r="FBM68" s="748"/>
      <c r="FBN68" s="748"/>
      <c r="FBO68" s="748"/>
      <c r="FBP68" s="748"/>
      <c r="FBQ68" s="748"/>
      <c r="FBR68" s="748"/>
      <c r="FBS68" s="748"/>
      <c r="FBT68" s="748"/>
      <c r="FBU68" s="748"/>
      <c r="FBV68" s="748"/>
      <c r="FBW68" s="748"/>
      <c r="FBX68" s="748"/>
      <c r="FBY68" s="748"/>
      <c r="FBZ68" s="748"/>
      <c r="FCA68" s="748"/>
      <c r="FCB68" s="748"/>
      <c r="FCC68" s="748"/>
      <c r="FCD68" s="748"/>
      <c r="FCE68" s="748"/>
      <c r="FCF68" s="748"/>
      <c r="FCG68" s="748"/>
      <c r="FCH68" s="748"/>
      <c r="FCI68" s="748"/>
      <c r="FCJ68" s="748"/>
      <c r="FCK68" s="748"/>
      <c r="FCL68" s="748"/>
      <c r="FCM68" s="748"/>
      <c r="FCN68" s="748"/>
      <c r="FCO68" s="748"/>
      <c r="FCP68" s="748"/>
      <c r="FCQ68" s="748"/>
      <c r="FCR68" s="748"/>
      <c r="FCS68" s="748"/>
      <c r="FCT68" s="748"/>
      <c r="FCU68" s="748"/>
      <c r="FCV68" s="748"/>
      <c r="FCW68" s="748"/>
      <c r="FCX68" s="748"/>
      <c r="FCY68" s="748"/>
      <c r="FCZ68" s="748"/>
      <c r="FDA68" s="748"/>
      <c r="FDB68" s="748"/>
      <c r="FDC68" s="748"/>
      <c r="FDD68" s="748"/>
      <c r="FDE68" s="748"/>
      <c r="FDF68" s="748"/>
      <c r="FDG68" s="748"/>
      <c r="FDH68" s="748"/>
      <c r="FDI68" s="748"/>
      <c r="FDJ68" s="748"/>
      <c r="FDK68" s="748"/>
      <c r="FDL68" s="748"/>
      <c r="FDM68" s="748"/>
      <c r="FDN68" s="748"/>
      <c r="FDO68" s="748"/>
      <c r="FDP68" s="748"/>
      <c r="FDQ68" s="748"/>
      <c r="FDR68" s="748"/>
      <c r="FDS68" s="748"/>
      <c r="FDT68" s="748"/>
      <c r="FDU68" s="748"/>
      <c r="FDV68" s="748"/>
      <c r="FDW68" s="748"/>
      <c r="FDX68" s="748"/>
      <c r="FDY68" s="748"/>
      <c r="FDZ68" s="748"/>
      <c r="FEA68" s="748"/>
      <c r="FEB68" s="748"/>
      <c r="FEC68" s="748"/>
      <c r="FED68" s="748"/>
      <c r="FEE68" s="748"/>
      <c r="FEF68" s="748"/>
      <c r="FEG68" s="748"/>
      <c r="FEH68" s="748"/>
      <c r="FEI68" s="748"/>
      <c r="FEJ68" s="748"/>
      <c r="FEK68" s="748"/>
      <c r="FEL68" s="748"/>
      <c r="FEM68" s="748"/>
      <c r="FEN68" s="748"/>
      <c r="FEO68" s="748"/>
      <c r="FEP68" s="748"/>
      <c r="FEQ68" s="748"/>
      <c r="FER68" s="748"/>
      <c r="FES68" s="748"/>
      <c r="FET68" s="748"/>
      <c r="FEU68" s="748"/>
      <c r="FEV68" s="748"/>
      <c r="FEW68" s="748"/>
      <c r="FEX68" s="748"/>
      <c r="FEY68" s="748"/>
      <c r="FEZ68" s="748"/>
      <c r="FFA68" s="748"/>
      <c r="FFB68" s="748"/>
      <c r="FFC68" s="748"/>
      <c r="FFD68" s="748"/>
      <c r="FFE68" s="748"/>
      <c r="FFF68" s="748"/>
      <c r="FFG68" s="748"/>
      <c r="FFH68" s="748"/>
      <c r="FFI68" s="748"/>
      <c r="FFJ68" s="748"/>
      <c r="FFK68" s="748"/>
      <c r="FFL68" s="748"/>
      <c r="FFM68" s="748"/>
      <c r="FFN68" s="748"/>
      <c r="FFO68" s="748"/>
      <c r="FFP68" s="748"/>
      <c r="FFQ68" s="748"/>
      <c r="FFR68" s="748"/>
      <c r="FFS68" s="748"/>
      <c r="FFT68" s="748"/>
      <c r="FFU68" s="748"/>
      <c r="FFV68" s="748"/>
      <c r="FFW68" s="748"/>
      <c r="FFX68" s="748"/>
      <c r="FFY68" s="748"/>
      <c r="FFZ68" s="748"/>
      <c r="FGA68" s="748"/>
      <c r="FGB68" s="748"/>
      <c r="FGC68" s="748"/>
      <c r="FGD68" s="748"/>
      <c r="FGE68" s="748"/>
      <c r="FGF68" s="748"/>
      <c r="FGG68" s="748"/>
      <c r="FGH68" s="748"/>
      <c r="FGI68" s="748"/>
      <c r="FGJ68" s="748"/>
      <c r="FGK68" s="748"/>
      <c r="FGL68" s="748"/>
      <c r="FGM68" s="748"/>
      <c r="FGN68" s="748"/>
      <c r="FGO68" s="748"/>
      <c r="FGP68" s="748"/>
      <c r="FGQ68" s="748"/>
      <c r="FGR68" s="748"/>
      <c r="FGS68" s="748"/>
      <c r="FGT68" s="748"/>
      <c r="FGU68" s="748"/>
      <c r="FGV68" s="748"/>
      <c r="FGW68" s="748"/>
      <c r="FGX68" s="748"/>
      <c r="FGY68" s="748"/>
      <c r="FGZ68" s="748"/>
      <c r="FHA68" s="748"/>
      <c r="FHB68" s="748"/>
      <c r="FHC68" s="748"/>
      <c r="FHD68" s="748"/>
      <c r="FHE68" s="748"/>
      <c r="FHF68" s="748"/>
      <c r="FHG68" s="748"/>
      <c r="FHH68" s="748"/>
      <c r="FHI68" s="748"/>
      <c r="FHJ68" s="748"/>
      <c r="FHK68" s="748"/>
      <c r="FHL68" s="748"/>
      <c r="FHM68" s="748"/>
      <c r="FHN68" s="748"/>
      <c r="FHO68" s="748"/>
      <c r="FHP68" s="748"/>
      <c r="FHQ68" s="748"/>
      <c r="FHR68" s="748"/>
      <c r="FHS68" s="748"/>
      <c r="FHT68" s="748"/>
      <c r="FHU68" s="748"/>
      <c r="FHV68" s="748"/>
      <c r="FHW68" s="748"/>
      <c r="FHX68" s="748"/>
      <c r="FHY68" s="748"/>
      <c r="FHZ68" s="748"/>
      <c r="FIA68" s="748"/>
      <c r="FIB68" s="748"/>
      <c r="FIC68" s="748"/>
      <c r="FID68" s="748"/>
      <c r="FIE68" s="748"/>
      <c r="FIF68" s="748"/>
      <c r="FIG68" s="748"/>
      <c r="FIH68" s="748"/>
      <c r="FII68" s="748"/>
      <c r="FIJ68" s="748"/>
      <c r="FIK68" s="748"/>
      <c r="FIL68" s="748"/>
      <c r="FIM68" s="748"/>
      <c r="FIN68" s="748"/>
      <c r="FIO68" s="748"/>
      <c r="FIP68" s="748"/>
      <c r="FIQ68" s="748"/>
      <c r="FIR68" s="748"/>
      <c r="FIS68" s="748"/>
      <c r="FIT68" s="748"/>
      <c r="FIU68" s="748"/>
      <c r="FIV68" s="748"/>
      <c r="FIW68" s="748"/>
      <c r="FIX68" s="748"/>
      <c r="FIY68" s="748"/>
      <c r="FIZ68" s="748"/>
      <c r="FJA68" s="748"/>
      <c r="FJB68" s="748"/>
      <c r="FJC68" s="748"/>
      <c r="FJD68" s="748"/>
      <c r="FJE68" s="748"/>
      <c r="FJF68" s="748"/>
      <c r="FJG68" s="748"/>
      <c r="FJH68" s="748"/>
      <c r="FJI68" s="748"/>
      <c r="FJJ68" s="748"/>
      <c r="FJK68" s="748"/>
      <c r="FJL68" s="748"/>
      <c r="FJM68" s="748"/>
      <c r="FJN68" s="748"/>
      <c r="FJO68" s="748"/>
      <c r="FJP68" s="748"/>
      <c r="FJQ68" s="748"/>
      <c r="FJR68" s="748"/>
      <c r="FJS68" s="748"/>
      <c r="FJT68" s="748"/>
      <c r="FJU68" s="748"/>
      <c r="FJV68" s="748"/>
      <c r="FJW68" s="748"/>
      <c r="FJX68" s="748"/>
      <c r="FJY68" s="748"/>
      <c r="FJZ68" s="748"/>
      <c r="FKA68" s="748"/>
      <c r="FKB68" s="748"/>
      <c r="FKC68" s="748"/>
      <c r="FKD68" s="748"/>
      <c r="FKE68" s="748"/>
      <c r="FKF68" s="748"/>
      <c r="FKG68" s="748"/>
      <c r="FKH68" s="748"/>
      <c r="FKI68" s="748"/>
      <c r="FKJ68" s="748"/>
      <c r="FKK68" s="748"/>
      <c r="FKL68" s="748"/>
      <c r="FKM68" s="748"/>
      <c r="FKN68" s="748"/>
      <c r="FKO68" s="748"/>
      <c r="FKP68" s="748"/>
      <c r="FKQ68" s="748"/>
      <c r="FKR68" s="748"/>
      <c r="FKS68" s="748"/>
      <c r="FKT68" s="748"/>
      <c r="FKU68" s="748"/>
      <c r="FKV68" s="748"/>
      <c r="FKW68" s="748"/>
      <c r="FKX68" s="748"/>
      <c r="FKY68" s="748"/>
      <c r="FKZ68" s="748"/>
      <c r="FLA68" s="748"/>
      <c r="FLB68" s="748"/>
      <c r="FLC68" s="748"/>
      <c r="FLD68" s="748"/>
      <c r="FLE68" s="748"/>
      <c r="FLF68" s="748"/>
      <c r="FLG68" s="748"/>
      <c r="FLH68" s="748"/>
      <c r="FLI68" s="748"/>
      <c r="FLJ68" s="748"/>
      <c r="FLK68" s="748"/>
      <c r="FLL68" s="748"/>
      <c r="FLM68" s="748"/>
      <c r="FLN68" s="748"/>
      <c r="FLO68" s="748"/>
      <c r="FLP68" s="748"/>
      <c r="FLQ68" s="748"/>
      <c r="FLR68" s="748"/>
      <c r="FLS68" s="748"/>
      <c r="FLT68" s="748"/>
      <c r="FLU68" s="748"/>
      <c r="FLV68" s="748"/>
      <c r="FLW68" s="748"/>
      <c r="FLX68" s="748"/>
      <c r="FLY68" s="748"/>
      <c r="FLZ68" s="748"/>
      <c r="FMA68" s="748"/>
      <c r="FMB68" s="748"/>
      <c r="FMC68" s="748"/>
      <c r="FMD68" s="748"/>
      <c r="FME68" s="748"/>
      <c r="FMF68" s="748"/>
      <c r="FMG68" s="748"/>
      <c r="FMH68" s="748"/>
      <c r="FMI68" s="748"/>
      <c r="FMJ68" s="748"/>
      <c r="FMK68" s="748"/>
      <c r="FML68" s="748"/>
      <c r="FMM68" s="748"/>
      <c r="FMN68" s="748"/>
      <c r="FMO68" s="748"/>
      <c r="FMP68" s="748"/>
      <c r="FMQ68" s="748"/>
      <c r="FMR68" s="748"/>
      <c r="FMS68" s="748"/>
      <c r="FMT68" s="748"/>
      <c r="FMU68" s="748"/>
      <c r="FMV68" s="748"/>
      <c r="FMW68" s="748"/>
      <c r="FMX68" s="748"/>
      <c r="FMY68" s="748"/>
      <c r="FMZ68" s="748"/>
      <c r="FNA68" s="748"/>
      <c r="FNB68" s="748"/>
      <c r="FNC68" s="748"/>
      <c r="FND68" s="748"/>
      <c r="FNE68" s="748"/>
      <c r="FNF68" s="748"/>
      <c r="FNG68" s="748"/>
      <c r="FNH68" s="748"/>
      <c r="FNI68" s="748"/>
      <c r="FNJ68" s="748"/>
      <c r="FNK68" s="748"/>
      <c r="FNL68" s="748"/>
      <c r="FNM68" s="748"/>
      <c r="FNN68" s="748"/>
      <c r="FNO68" s="748"/>
      <c r="FNP68" s="748"/>
      <c r="FNQ68" s="748"/>
      <c r="FNR68" s="748"/>
      <c r="FNS68" s="748"/>
      <c r="FNT68" s="748"/>
      <c r="FNU68" s="748"/>
      <c r="FNV68" s="748"/>
      <c r="FNW68" s="748"/>
      <c r="FNX68" s="748"/>
      <c r="FNY68" s="748"/>
      <c r="FNZ68" s="748"/>
      <c r="FOA68" s="748"/>
      <c r="FOB68" s="748"/>
      <c r="FOC68" s="748"/>
      <c r="FOD68" s="748"/>
      <c r="FOE68" s="748"/>
      <c r="FOF68" s="748"/>
      <c r="FOG68" s="748"/>
      <c r="FOH68" s="748"/>
      <c r="FOI68" s="748"/>
      <c r="FOJ68" s="748"/>
      <c r="FOK68" s="748"/>
      <c r="FOL68" s="748"/>
      <c r="FOM68" s="748"/>
      <c r="FON68" s="748"/>
      <c r="FOO68" s="748"/>
      <c r="FOP68" s="748"/>
      <c r="FOQ68" s="748"/>
      <c r="FOR68" s="748"/>
      <c r="FOS68" s="748"/>
      <c r="FOT68" s="748"/>
      <c r="FOU68" s="748"/>
      <c r="FOV68" s="748"/>
      <c r="FOW68" s="748"/>
      <c r="FOX68" s="748"/>
      <c r="FOY68" s="748"/>
      <c r="FOZ68" s="748"/>
      <c r="FPA68" s="748"/>
      <c r="FPB68" s="748"/>
      <c r="FPC68" s="748"/>
      <c r="FPD68" s="748"/>
      <c r="FPE68" s="748"/>
      <c r="FPF68" s="748"/>
      <c r="FPG68" s="748"/>
      <c r="FPH68" s="748"/>
      <c r="FPI68" s="748"/>
      <c r="FPJ68" s="748"/>
      <c r="FPK68" s="748"/>
      <c r="FPL68" s="748"/>
      <c r="FPM68" s="748"/>
      <c r="FPN68" s="748"/>
      <c r="FPO68" s="748"/>
      <c r="FPP68" s="748"/>
      <c r="FPQ68" s="748"/>
      <c r="FPR68" s="748"/>
      <c r="FPS68" s="748"/>
      <c r="FPT68" s="748"/>
      <c r="FPU68" s="748"/>
      <c r="FPV68" s="748"/>
      <c r="FPW68" s="748"/>
      <c r="FPX68" s="748"/>
      <c r="FPY68" s="748"/>
      <c r="FPZ68" s="748"/>
      <c r="FQA68" s="748"/>
      <c r="FQB68" s="748"/>
      <c r="FQC68" s="748"/>
      <c r="FQD68" s="748"/>
      <c r="FQE68" s="748"/>
      <c r="FQF68" s="748"/>
      <c r="FQG68" s="748"/>
      <c r="FQH68" s="748"/>
      <c r="FQI68" s="748"/>
      <c r="FQJ68" s="748"/>
      <c r="FQK68" s="748"/>
      <c r="FQL68" s="748"/>
      <c r="FQM68" s="748"/>
      <c r="FQN68" s="748"/>
      <c r="FQO68" s="748"/>
      <c r="FQP68" s="748"/>
      <c r="FQQ68" s="748"/>
      <c r="FQR68" s="748"/>
      <c r="FQS68" s="748"/>
      <c r="FQT68" s="748"/>
      <c r="FQU68" s="748"/>
      <c r="FQV68" s="748"/>
      <c r="FQW68" s="748"/>
      <c r="FQX68" s="748"/>
      <c r="FQY68" s="748"/>
      <c r="FQZ68" s="748"/>
      <c r="FRA68" s="748"/>
      <c r="FRB68" s="748"/>
      <c r="FRC68" s="748"/>
      <c r="FRD68" s="748"/>
      <c r="FRE68" s="748"/>
      <c r="FRF68" s="748"/>
      <c r="FRG68" s="748"/>
      <c r="FRH68" s="748"/>
      <c r="FRI68" s="748"/>
      <c r="FRJ68" s="748"/>
      <c r="FRK68" s="748"/>
      <c r="FRL68" s="748"/>
      <c r="FRM68" s="748"/>
      <c r="FRN68" s="748"/>
      <c r="FRO68" s="748"/>
      <c r="FRP68" s="748"/>
      <c r="FRQ68" s="748"/>
      <c r="FRR68" s="748"/>
      <c r="FRS68" s="748"/>
      <c r="FRT68" s="748"/>
      <c r="FRU68" s="748"/>
      <c r="FRV68" s="748"/>
      <c r="FRW68" s="748"/>
      <c r="FRX68" s="748"/>
      <c r="FRY68" s="748"/>
      <c r="FRZ68" s="748"/>
      <c r="FSA68" s="748"/>
      <c r="FSB68" s="748"/>
      <c r="FSC68" s="748"/>
      <c r="FSD68" s="748"/>
      <c r="FSE68" s="748"/>
      <c r="FSF68" s="748"/>
      <c r="FSG68" s="748"/>
      <c r="FSH68" s="748"/>
      <c r="FSI68" s="748"/>
      <c r="FSJ68" s="748"/>
      <c r="FSK68" s="748"/>
      <c r="FSL68" s="748"/>
      <c r="FSM68" s="748"/>
      <c r="FSN68" s="748"/>
      <c r="FSO68" s="748"/>
      <c r="FSP68" s="748"/>
      <c r="FSQ68" s="748"/>
      <c r="FSR68" s="748"/>
      <c r="FSS68" s="748"/>
      <c r="FST68" s="748"/>
      <c r="FSU68" s="748"/>
      <c r="FSV68" s="748"/>
      <c r="FSW68" s="748"/>
      <c r="FSX68" s="748"/>
      <c r="FSY68" s="748"/>
      <c r="FSZ68" s="748"/>
      <c r="FTA68" s="748"/>
      <c r="FTB68" s="748"/>
      <c r="FTC68" s="748"/>
      <c r="FTD68" s="748"/>
      <c r="FTE68" s="748"/>
      <c r="FTF68" s="748"/>
      <c r="FTG68" s="748"/>
      <c r="FTH68" s="748"/>
      <c r="FTI68" s="748"/>
      <c r="FTJ68" s="748"/>
      <c r="FTK68" s="748"/>
      <c r="FTL68" s="748"/>
      <c r="FTM68" s="748"/>
      <c r="FTN68" s="748"/>
      <c r="FTO68" s="748"/>
      <c r="FTP68" s="748"/>
      <c r="FTQ68" s="748"/>
      <c r="FTR68" s="748"/>
      <c r="FTS68" s="748"/>
      <c r="FTT68" s="748"/>
      <c r="FTU68" s="748"/>
      <c r="FTV68" s="748"/>
      <c r="FTW68" s="748"/>
      <c r="FTX68" s="748"/>
      <c r="FTY68" s="748"/>
      <c r="FTZ68" s="748"/>
      <c r="FUA68" s="748"/>
      <c r="FUB68" s="748"/>
      <c r="FUC68" s="748"/>
      <c r="FUD68" s="748"/>
      <c r="FUE68" s="748"/>
      <c r="FUF68" s="748"/>
      <c r="FUG68" s="748"/>
      <c r="FUH68" s="748"/>
      <c r="FUI68" s="748"/>
      <c r="FUJ68" s="748"/>
      <c r="FUK68" s="748"/>
      <c r="FUL68" s="748"/>
      <c r="FUM68" s="748"/>
      <c r="FUN68" s="748"/>
      <c r="FUO68" s="748"/>
      <c r="FUP68" s="748"/>
      <c r="FUQ68" s="748"/>
      <c r="FUR68" s="748"/>
      <c r="FUS68" s="748"/>
      <c r="FUT68" s="748"/>
      <c r="FUU68" s="748"/>
      <c r="FUV68" s="748"/>
      <c r="FUW68" s="748"/>
      <c r="FUX68" s="748"/>
      <c r="FUY68" s="748"/>
      <c r="FUZ68" s="748"/>
      <c r="FVA68" s="748"/>
      <c r="FVB68" s="748"/>
      <c r="FVC68" s="748"/>
      <c r="FVD68" s="748"/>
      <c r="FVE68" s="748"/>
      <c r="FVF68" s="748"/>
      <c r="FVG68" s="748"/>
      <c r="FVH68" s="748"/>
      <c r="FVI68" s="748"/>
      <c r="FVJ68" s="748"/>
      <c r="FVK68" s="748"/>
      <c r="FVL68" s="748"/>
      <c r="FVM68" s="748"/>
      <c r="FVN68" s="748"/>
      <c r="FVO68" s="748"/>
      <c r="FVP68" s="748"/>
      <c r="FVQ68" s="748"/>
      <c r="FVR68" s="748"/>
      <c r="FVS68" s="748"/>
      <c r="FVT68" s="748"/>
      <c r="FVU68" s="748"/>
      <c r="FVV68" s="748"/>
      <c r="FVW68" s="748"/>
      <c r="FVX68" s="748"/>
      <c r="FVY68" s="748"/>
      <c r="FVZ68" s="748"/>
      <c r="FWA68" s="748"/>
      <c r="FWB68" s="748"/>
      <c r="FWC68" s="748"/>
      <c r="FWD68" s="748"/>
      <c r="FWE68" s="748"/>
      <c r="FWF68" s="748"/>
      <c r="FWG68" s="748"/>
      <c r="FWH68" s="748"/>
      <c r="FWI68" s="748"/>
      <c r="FWJ68" s="748"/>
      <c r="FWK68" s="748"/>
      <c r="FWL68" s="748"/>
      <c r="FWM68" s="748"/>
      <c r="FWN68" s="748"/>
      <c r="FWO68" s="748"/>
      <c r="FWP68" s="748"/>
      <c r="FWQ68" s="748"/>
      <c r="FWR68" s="748"/>
      <c r="FWS68" s="748"/>
      <c r="FWT68" s="748"/>
      <c r="FWU68" s="748"/>
      <c r="FWV68" s="748"/>
      <c r="FWW68" s="748"/>
      <c r="FWX68" s="748"/>
      <c r="FWY68" s="748"/>
      <c r="FWZ68" s="748"/>
      <c r="FXA68" s="748"/>
      <c r="FXB68" s="748"/>
      <c r="FXC68" s="748"/>
      <c r="FXD68" s="748"/>
      <c r="FXE68" s="748"/>
      <c r="FXF68" s="748"/>
      <c r="FXG68" s="748"/>
      <c r="FXH68" s="748"/>
      <c r="FXI68" s="748"/>
      <c r="FXJ68" s="748"/>
      <c r="FXK68" s="748"/>
      <c r="FXL68" s="748"/>
      <c r="FXM68" s="748"/>
      <c r="FXN68" s="748"/>
      <c r="FXO68" s="748"/>
      <c r="FXP68" s="748"/>
      <c r="FXQ68" s="748"/>
      <c r="FXR68" s="748"/>
      <c r="FXS68" s="748"/>
      <c r="FXT68" s="748"/>
      <c r="FXU68" s="748"/>
      <c r="FXV68" s="748"/>
      <c r="FXW68" s="748"/>
      <c r="FXX68" s="748"/>
      <c r="FXY68" s="748"/>
      <c r="FXZ68" s="748"/>
      <c r="FYA68" s="748"/>
      <c r="FYB68" s="748"/>
      <c r="FYC68" s="748"/>
      <c r="FYD68" s="748"/>
      <c r="FYE68" s="748"/>
      <c r="FYF68" s="748"/>
      <c r="FYG68" s="748"/>
      <c r="FYH68" s="748"/>
      <c r="FYI68" s="748"/>
      <c r="FYJ68" s="748"/>
      <c r="FYK68" s="748"/>
      <c r="FYL68" s="748"/>
      <c r="FYM68" s="748"/>
      <c r="FYN68" s="748"/>
      <c r="FYO68" s="748"/>
      <c r="FYP68" s="748"/>
      <c r="FYQ68" s="748"/>
      <c r="FYR68" s="748"/>
      <c r="FYS68" s="748"/>
      <c r="FYT68" s="748"/>
      <c r="FYU68" s="748"/>
      <c r="FYV68" s="748"/>
      <c r="FYW68" s="748"/>
      <c r="FYX68" s="748"/>
      <c r="FYY68" s="748"/>
      <c r="FYZ68" s="748"/>
      <c r="FZA68" s="748"/>
      <c r="FZB68" s="748"/>
      <c r="FZC68" s="748"/>
      <c r="FZD68" s="748"/>
      <c r="FZE68" s="748"/>
      <c r="FZF68" s="748"/>
      <c r="FZG68" s="748"/>
      <c r="FZH68" s="748"/>
      <c r="FZI68" s="748"/>
      <c r="FZJ68" s="748"/>
      <c r="FZK68" s="748"/>
      <c r="FZL68" s="748"/>
      <c r="FZM68" s="748"/>
      <c r="FZN68" s="748"/>
      <c r="FZO68" s="748"/>
      <c r="FZP68" s="748"/>
      <c r="FZQ68" s="748"/>
      <c r="FZR68" s="748"/>
      <c r="FZS68" s="748"/>
      <c r="FZT68" s="748"/>
      <c r="FZU68" s="748"/>
      <c r="FZV68" s="748"/>
      <c r="FZW68" s="748"/>
      <c r="FZX68" s="748"/>
      <c r="FZY68" s="748"/>
      <c r="FZZ68" s="748"/>
      <c r="GAA68" s="748"/>
      <c r="GAB68" s="748"/>
      <c r="GAC68" s="748"/>
      <c r="GAD68" s="748"/>
      <c r="GAE68" s="748"/>
      <c r="GAF68" s="748"/>
      <c r="GAG68" s="748"/>
      <c r="GAH68" s="748"/>
      <c r="GAI68" s="748"/>
      <c r="GAJ68" s="748"/>
      <c r="GAK68" s="748"/>
      <c r="GAL68" s="748"/>
      <c r="GAM68" s="748"/>
      <c r="GAN68" s="748"/>
      <c r="GAO68" s="748"/>
      <c r="GAP68" s="748"/>
      <c r="GAQ68" s="748"/>
      <c r="GAR68" s="748"/>
      <c r="GAS68" s="748"/>
      <c r="GAT68" s="748"/>
      <c r="GAU68" s="748"/>
      <c r="GAV68" s="748"/>
      <c r="GAW68" s="748"/>
      <c r="GAX68" s="748"/>
      <c r="GAY68" s="748"/>
      <c r="GAZ68" s="748"/>
      <c r="GBA68" s="748"/>
      <c r="GBB68" s="748"/>
      <c r="GBC68" s="748"/>
      <c r="GBD68" s="748"/>
      <c r="GBE68" s="748"/>
      <c r="GBF68" s="748"/>
      <c r="GBG68" s="748"/>
      <c r="GBH68" s="748"/>
      <c r="GBI68" s="748"/>
      <c r="GBJ68" s="748"/>
      <c r="GBK68" s="748"/>
      <c r="GBL68" s="748"/>
      <c r="GBM68" s="748"/>
      <c r="GBN68" s="748"/>
      <c r="GBO68" s="748"/>
      <c r="GBP68" s="748"/>
      <c r="GBQ68" s="748"/>
      <c r="GBR68" s="748"/>
      <c r="GBS68" s="748"/>
      <c r="GBT68" s="748"/>
      <c r="GBU68" s="748"/>
      <c r="GBV68" s="748"/>
      <c r="GBW68" s="748"/>
      <c r="GBX68" s="748"/>
      <c r="GBY68" s="748"/>
      <c r="GBZ68" s="748"/>
      <c r="GCA68" s="748"/>
      <c r="GCB68" s="748"/>
      <c r="GCC68" s="748"/>
      <c r="GCD68" s="748"/>
      <c r="GCE68" s="748"/>
      <c r="GCF68" s="748"/>
      <c r="GCG68" s="748"/>
      <c r="GCH68" s="748"/>
      <c r="GCI68" s="748"/>
      <c r="GCJ68" s="748"/>
      <c r="GCK68" s="748"/>
      <c r="GCL68" s="748"/>
      <c r="GCM68" s="748"/>
      <c r="GCN68" s="748"/>
      <c r="GCO68" s="748"/>
      <c r="GCP68" s="748"/>
      <c r="GCQ68" s="748"/>
      <c r="GCR68" s="748"/>
      <c r="GCS68" s="748"/>
      <c r="GCT68" s="748"/>
      <c r="GCU68" s="748"/>
      <c r="GCV68" s="748"/>
      <c r="GCW68" s="748"/>
      <c r="GCX68" s="748"/>
      <c r="GCY68" s="748"/>
      <c r="GCZ68" s="748"/>
      <c r="GDA68" s="748"/>
      <c r="GDB68" s="748"/>
      <c r="GDC68" s="748"/>
      <c r="GDD68" s="748"/>
      <c r="GDE68" s="748"/>
      <c r="GDF68" s="748"/>
      <c r="GDG68" s="748"/>
      <c r="GDH68" s="748"/>
      <c r="GDI68" s="748"/>
      <c r="GDJ68" s="748"/>
      <c r="GDK68" s="748"/>
      <c r="GDL68" s="748"/>
      <c r="GDM68" s="748"/>
      <c r="GDN68" s="748"/>
      <c r="GDO68" s="748"/>
      <c r="GDP68" s="748"/>
      <c r="GDQ68" s="748"/>
      <c r="GDR68" s="748"/>
      <c r="GDS68" s="748"/>
      <c r="GDT68" s="748"/>
      <c r="GDU68" s="748"/>
      <c r="GDV68" s="748"/>
      <c r="GDW68" s="748"/>
      <c r="GDX68" s="748"/>
      <c r="GDY68" s="748"/>
      <c r="GDZ68" s="748"/>
      <c r="GEA68" s="748"/>
      <c r="GEB68" s="748"/>
      <c r="GEC68" s="748"/>
      <c r="GED68" s="748"/>
      <c r="GEE68" s="748"/>
      <c r="GEF68" s="748"/>
      <c r="GEG68" s="748"/>
      <c r="GEH68" s="748"/>
      <c r="GEI68" s="748"/>
      <c r="GEJ68" s="748"/>
      <c r="GEK68" s="748"/>
      <c r="GEL68" s="748"/>
      <c r="GEM68" s="748"/>
      <c r="GEN68" s="748"/>
      <c r="GEO68" s="748"/>
      <c r="GEP68" s="748"/>
      <c r="GEQ68" s="748"/>
      <c r="GER68" s="748"/>
      <c r="GES68" s="748"/>
      <c r="GET68" s="748"/>
      <c r="GEU68" s="748"/>
      <c r="GEV68" s="748"/>
      <c r="GEW68" s="748"/>
      <c r="GEX68" s="748"/>
      <c r="GEY68" s="748"/>
      <c r="GEZ68" s="748"/>
      <c r="GFA68" s="748"/>
      <c r="GFB68" s="748"/>
      <c r="GFC68" s="748"/>
      <c r="GFD68" s="748"/>
      <c r="GFE68" s="748"/>
      <c r="GFF68" s="748"/>
      <c r="GFG68" s="748"/>
      <c r="GFH68" s="748"/>
      <c r="GFI68" s="748"/>
      <c r="GFJ68" s="748"/>
      <c r="GFK68" s="748"/>
      <c r="GFL68" s="748"/>
      <c r="GFM68" s="748"/>
      <c r="GFN68" s="748"/>
      <c r="GFO68" s="748"/>
      <c r="GFP68" s="748"/>
      <c r="GFQ68" s="748"/>
      <c r="GFR68" s="748"/>
      <c r="GFS68" s="748"/>
      <c r="GFT68" s="748"/>
      <c r="GFU68" s="748"/>
      <c r="GFV68" s="748"/>
      <c r="GFW68" s="748"/>
      <c r="GFX68" s="748"/>
      <c r="GFY68" s="748"/>
      <c r="GFZ68" s="748"/>
      <c r="GGA68" s="748"/>
      <c r="GGB68" s="748"/>
      <c r="GGC68" s="748"/>
      <c r="GGD68" s="748"/>
      <c r="GGE68" s="748"/>
      <c r="GGF68" s="748"/>
      <c r="GGG68" s="748"/>
      <c r="GGH68" s="748"/>
      <c r="GGI68" s="748"/>
      <c r="GGJ68" s="748"/>
      <c r="GGK68" s="748"/>
      <c r="GGL68" s="748"/>
      <c r="GGM68" s="748"/>
      <c r="GGN68" s="748"/>
      <c r="GGO68" s="748"/>
      <c r="GGP68" s="748"/>
      <c r="GGQ68" s="748"/>
      <c r="GGR68" s="748"/>
      <c r="GGS68" s="748"/>
      <c r="GGT68" s="748"/>
      <c r="GGU68" s="748"/>
      <c r="GGV68" s="748"/>
      <c r="GGW68" s="748"/>
      <c r="GGX68" s="748"/>
      <c r="GGY68" s="748"/>
      <c r="GGZ68" s="748"/>
      <c r="GHA68" s="748"/>
      <c r="GHB68" s="748"/>
      <c r="GHC68" s="748"/>
      <c r="GHD68" s="748"/>
      <c r="GHE68" s="748"/>
      <c r="GHF68" s="748"/>
      <c r="GHG68" s="748"/>
      <c r="GHH68" s="748"/>
      <c r="GHI68" s="748"/>
      <c r="GHJ68" s="748"/>
      <c r="GHK68" s="748"/>
      <c r="GHL68" s="748"/>
      <c r="GHM68" s="748"/>
      <c r="GHN68" s="748"/>
      <c r="GHO68" s="748"/>
      <c r="GHP68" s="748"/>
      <c r="GHQ68" s="748"/>
      <c r="GHR68" s="748"/>
      <c r="GHS68" s="748"/>
      <c r="GHT68" s="748"/>
      <c r="GHU68" s="748"/>
      <c r="GHV68" s="748"/>
      <c r="GHW68" s="748"/>
      <c r="GHX68" s="748"/>
      <c r="GHY68" s="748"/>
      <c r="GHZ68" s="748"/>
      <c r="GIA68" s="748"/>
      <c r="GIB68" s="748"/>
      <c r="GIC68" s="748"/>
      <c r="GID68" s="748"/>
      <c r="GIE68" s="748"/>
      <c r="GIF68" s="748"/>
      <c r="GIG68" s="748"/>
      <c r="GIH68" s="748"/>
      <c r="GII68" s="748"/>
      <c r="GIJ68" s="748"/>
      <c r="GIK68" s="748"/>
      <c r="GIL68" s="748"/>
      <c r="GIM68" s="748"/>
      <c r="GIN68" s="748"/>
      <c r="GIO68" s="748"/>
      <c r="GIP68" s="748"/>
      <c r="GIQ68" s="748"/>
      <c r="GIR68" s="748"/>
      <c r="GIS68" s="748"/>
      <c r="GIT68" s="748"/>
      <c r="GIU68" s="748"/>
      <c r="GIV68" s="748"/>
      <c r="GIW68" s="748"/>
      <c r="GIX68" s="748"/>
      <c r="GIY68" s="748"/>
      <c r="GIZ68" s="748"/>
      <c r="GJA68" s="748"/>
      <c r="GJB68" s="748"/>
      <c r="GJC68" s="748"/>
      <c r="GJD68" s="748"/>
      <c r="GJE68" s="748"/>
      <c r="GJF68" s="748"/>
      <c r="GJG68" s="748"/>
      <c r="GJH68" s="748"/>
      <c r="GJI68" s="748"/>
      <c r="GJJ68" s="748"/>
      <c r="GJK68" s="748"/>
      <c r="GJL68" s="748"/>
      <c r="GJM68" s="748"/>
      <c r="GJN68" s="748"/>
      <c r="GJO68" s="748"/>
      <c r="GJP68" s="748"/>
      <c r="GJQ68" s="748"/>
      <c r="GJR68" s="748"/>
      <c r="GJS68" s="748"/>
      <c r="GJT68" s="748"/>
      <c r="GJU68" s="748"/>
      <c r="GJV68" s="748"/>
      <c r="GJW68" s="748"/>
      <c r="GJX68" s="748"/>
      <c r="GJY68" s="748"/>
      <c r="GJZ68" s="748"/>
      <c r="GKA68" s="748"/>
      <c r="GKB68" s="748"/>
      <c r="GKC68" s="748"/>
      <c r="GKD68" s="748"/>
      <c r="GKE68" s="748"/>
      <c r="GKF68" s="748"/>
      <c r="GKG68" s="748"/>
      <c r="GKH68" s="748"/>
      <c r="GKI68" s="748"/>
      <c r="GKJ68" s="748"/>
      <c r="GKK68" s="748"/>
      <c r="GKL68" s="748"/>
      <c r="GKM68" s="748"/>
      <c r="GKN68" s="748"/>
      <c r="GKO68" s="748"/>
      <c r="GKP68" s="748"/>
      <c r="GKQ68" s="748"/>
      <c r="GKR68" s="748"/>
      <c r="GKS68" s="748"/>
      <c r="GKT68" s="748"/>
      <c r="GKU68" s="748"/>
      <c r="GKV68" s="748"/>
      <c r="GKW68" s="748"/>
      <c r="GKX68" s="748"/>
      <c r="GKY68" s="748"/>
      <c r="GKZ68" s="748"/>
      <c r="GLA68" s="748"/>
      <c r="GLB68" s="748"/>
      <c r="GLC68" s="748"/>
      <c r="GLD68" s="748"/>
      <c r="GLE68" s="748"/>
      <c r="GLF68" s="748"/>
      <c r="GLG68" s="748"/>
      <c r="GLH68" s="748"/>
      <c r="GLI68" s="748"/>
      <c r="GLJ68" s="748"/>
      <c r="GLK68" s="748"/>
      <c r="GLL68" s="748"/>
      <c r="GLM68" s="748"/>
      <c r="GLN68" s="748"/>
      <c r="GLO68" s="748"/>
      <c r="GLP68" s="748"/>
      <c r="GLQ68" s="748"/>
      <c r="GLR68" s="748"/>
      <c r="GLS68" s="748"/>
      <c r="GLT68" s="748"/>
      <c r="GLU68" s="748"/>
      <c r="GLV68" s="748"/>
      <c r="GLW68" s="748"/>
      <c r="GLX68" s="748"/>
      <c r="GLY68" s="748"/>
      <c r="GLZ68" s="748"/>
      <c r="GMA68" s="748"/>
      <c r="GMB68" s="748"/>
      <c r="GMC68" s="748"/>
      <c r="GMD68" s="748"/>
      <c r="GME68" s="748"/>
      <c r="GMF68" s="748"/>
      <c r="GMG68" s="748"/>
      <c r="GMH68" s="748"/>
      <c r="GMI68" s="748"/>
      <c r="GMJ68" s="748"/>
      <c r="GMK68" s="748"/>
      <c r="GML68" s="748"/>
      <c r="GMM68" s="748"/>
      <c r="GMN68" s="748"/>
      <c r="GMO68" s="748"/>
      <c r="GMP68" s="748"/>
      <c r="GMQ68" s="748"/>
      <c r="GMR68" s="748"/>
      <c r="GMS68" s="748"/>
      <c r="GMT68" s="748"/>
      <c r="GMU68" s="748"/>
      <c r="GMV68" s="748"/>
      <c r="GMW68" s="748"/>
      <c r="GMX68" s="748"/>
      <c r="GMY68" s="748"/>
      <c r="GMZ68" s="748"/>
      <c r="GNA68" s="748"/>
      <c r="GNB68" s="748"/>
      <c r="GNC68" s="748"/>
      <c r="GND68" s="748"/>
      <c r="GNE68" s="748"/>
      <c r="GNF68" s="748"/>
      <c r="GNG68" s="748"/>
      <c r="GNH68" s="748"/>
      <c r="GNI68" s="748"/>
      <c r="GNJ68" s="748"/>
      <c r="GNK68" s="748"/>
      <c r="GNL68" s="748"/>
      <c r="GNM68" s="748"/>
      <c r="GNN68" s="748"/>
      <c r="GNO68" s="748"/>
      <c r="GNP68" s="748"/>
      <c r="GNQ68" s="748"/>
      <c r="GNR68" s="748"/>
      <c r="GNS68" s="748"/>
      <c r="GNT68" s="748"/>
      <c r="GNU68" s="748"/>
      <c r="GNV68" s="748"/>
      <c r="GNW68" s="748"/>
      <c r="GNX68" s="748"/>
      <c r="GNY68" s="748"/>
      <c r="GNZ68" s="748"/>
      <c r="GOA68" s="748"/>
      <c r="GOB68" s="748"/>
      <c r="GOC68" s="748"/>
      <c r="GOD68" s="748"/>
      <c r="GOE68" s="748"/>
      <c r="GOF68" s="748"/>
      <c r="GOG68" s="748"/>
      <c r="GOH68" s="748"/>
      <c r="GOI68" s="748"/>
      <c r="GOJ68" s="748"/>
      <c r="GOK68" s="748"/>
      <c r="GOL68" s="748"/>
      <c r="GOM68" s="748"/>
      <c r="GON68" s="748"/>
      <c r="GOO68" s="748"/>
      <c r="GOP68" s="748"/>
      <c r="GOQ68" s="748"/>
      <c r="GOR68" s="748"/>
      <c r="GOS68" s="748"/>
      <c r="GOT68" s="748"/>
      <c r="GOU68" s="748"/>
      <c r="GOV68" s="748"/>
      <c r="GOW68" s="748"/>
      <c r="GOX68" s="748"/>
      <c r="GOY68" s="748"/>
      <c r="GOZ68" s="748"/>
      <c r="GPA68" s="748"/>
      <c r="GPB68" s="748"/>
      <c r="GPC68" s="748"/>
      <c r="GPD68" s="748"/>
      <c r="GPE68" s="748"/>
      <c r="GPF68" s="748"/>
      <c r="GPG68" s="748"/>
      <c r="GPH68" s="748"/>
      <c r="GPI68" s="748"/>
      <c r="GPJ68" s="748"/>
      <c r="GPK68" s="748"/>
      <c r="GPL68" s="748"/>
      <c r="GPM68" s="748"/>
      <c r="GPN68" s="748"/>
      <c r="GPO68" s="748"/>
      <c r="GPP68" s="748"/>
      <c r="GPQ68" s="748"/>
      <c r="GPR68" s="748"/>
      <c r="GPS68" s="748"/>
      <c r="GPT68" s="748"/>
      <c r="GPU68" s="748"/>
      <c r="GPV68" s="748"/>
      <c r="GPW68" s="748"/>
      <c r="GPX68" s="748"/>
      <c r="GPY68" s="748"/>
      <c r="GPZ68" s="748"/>
      <c r="GQA68" s="748"/>
      <c r="GQB68" s="748"/>
      <c r="GQC68" s="748"/>
      <c r="GQD68" s="748"/>
      <c r="GQE68" s="748"/>
      <c r="GQF68" s="748"/>
      <c r="GQG68" s="748"/>
      <c r="GQH68" s="748"/>
      <c r="GQI68" s="748"/>
      <c r="GQJ68" s="748"/>
      <c r="GQK68" s="748"/>
      <c r="GQL68" s="748"/>
      <c r="GQM68" s="748"/>
      <c r="GQN68" s="748"/>
      <c r="GQO68" s="748"/>
      <c r="GQP68" s="748"/>
      <c r="GQQ68" s="748"/>
      <c r="GQR68" s="748"/>
      <c r="GQS68" s="748"/>
      <c r="GQT68" s="748"/>
      <c r="GQU68" s="748"/>
      <c r="GQV68" s="748"/>
      <c r="GQW68" s="748"/>
      <c r="GQX68" s="748"/>
      <c r="GQY68" s="748"/>
      <c r="GQZ68" s="748"/>
      <c r="GRA68" s="748"/>
      <c r="GRB68" s="748"/>
      <c r="GRC68" s="748"/>
      <c r="GRD68" s="748"/>
      <c r="GRE68" s="748"/>
      <c r="GRF68" s="748"/>
      <c r="GRG68" s="748"/>
      <c r="GRH68" s="748"/>
      <c r="GRI68" s="748"/>
      <c r="GRJ68" s="748"/>
      <c r="GRK68" s="748"/>
      <c r="GRL68" s="748"/>
      <c r="GRM68" s="748"/>
      <c r="GRN68" s="748"/>
      <c r="GRO68" s="748"/>
      <c r="GRP68" s="748"/>
      <c r="GRQ68" s="748"/>
      <c r="GRR68" s="748"/>
      <c r="GRS68" s="748"/>
      <c r="GRT68" s="748"/>
      <c r="GRU68" s="748"/>
      <c r="GRV68" s="748"/>
      <c r="GRW68" s="748"/>
      <c r="GRX68" s="748"/>
      <c r="GRY68" s="748"/>
      <c r="GRZ68" s="748"/>
      <c r="GSA68" s="748"/>
      <c r="GSB68" s="748"/>
      <c r="GSC68" s="748"/>
      <c r="GSD68" s="748"/>
      <c r="GSE68" s="748"/>
      <c r="GSF68" s="748"/>
      <c r="GSG68" s="748"/>
      <c r="GSH68" s="748"/>
      <c r="GSI68" s="748"/>
      <c r="GSJ68" s="748"/>
      <c r="GSK68" s="748"/>
      <c r="GSL68" s="748"/>
      <c r="GSM68" s="748"/>
      <c r="GSN68" s="748"/>
      <c r="GSO68" s="748"/>
      <c r="GSP68" s="748"/>
      <c r="GSQ68" s="748"/>
      <c r="GSR68" s="748"/>
      <c r="GSS68" s="748"/>
      <c r="GST68" s="748"/>
      <c r="GSU68" s="748"/>
      <c r="GSV68" s="748"/>
      <c r="GSW68" s="748"/>
      <c r="GSX68" s="748"/>
      <c r="GSY68" s="748"/>
      <c r="GSZ68" s="748"/>
      <c r="GTA68" s="748"/>
      <c r="GTB68" s="748"/>
      <c r="GTC68" s="748"/>
      <c r="GTD68" s="748"/>
      <c r="GTE68" s="748"/>
      <c r="GTF68" s="748"/>
      <c r="GTG68" s="748"/>
      <c r="GTH68" s="748"/>
      <c r="GTI68" s="748"/>
      <c r="GTJ68" s="748"/>
      <c r="GTK68" s="748"/>
      <c r="GTL68" s="748"/>
      <c r="GTM68" s="748"/>
      <c r="GTN68" s="748"/>
      <c r="GTO68" s="748"/>
      <c r="GTP68" s="748"/>
      <c r="GTQ68" s="748"/>
      <c r="GTR68" s="748"/>
      <c r="GTS68" s="748"/>
      <c r="GTT68" s="748"/>
      <c r="GTU68" s="748"/>
      <c r="GTV68" s="748"/>
      <c r="GTW68" s="748"/>
      <c r="GTX68" s="748"/>
      <c r="GTY68" s="748"/>
      <c r="GTZ68" s="748"/>
      <c r="GUA68" s="748"/>
      <c r="GUB68" s="748"/>
      <c r="GUC68" s="748"/>
      <c r="GUD68" s="748"/>
      <c r="GUE68" s="748"/>
      <c r="GUF68" s="748"/>
      <c r="GUG68" s="748"/>
      <c r="GUH68" s="748"/>
      <c r="GUI68" s="748"/>
      <c r="GUJ68" s="748"/>
      <c r="GUK68" s="748"/>
      <c r="GUL68" s="748"/>
      <c r="GUM68" s="748"/>
      <c r="GUN68" s="748"/>
      <c r="GUO68" s="748"/>
      <c r="GUP68" s="748"/>
      <c r="GUQ68" s="748"/>
      <c r="GUR68" s="748"/>
      <c r="GUS68" s="748"/>
      <c r="GUT68" s="748"/>
      <c r="GUU68" s="748"/>
      <c r="GUV68" s="748"/>
      <c r="GUW68" s="748"/>
      <c r="GUX68" s="748"/>
      <c r="GUY68" s="748"/>
      <c r="GUZ68" s="748"/>
      <c r="GVA68" s="748"/>
      <c r="GVB68" s="748"/>
      <c r="GVC68" s="748"/>
      <c r="GVD68" s="748"/>
      <c r="GVE68" s="748"/>
      <c r="GVF68" s="748"/>
      <c r="GVG68" s="748"/>
      <c r="GVH68" s="748"/>
      <c r="GVI68" s="748"/>
      <c r="GVJ68" s="748"/>
      <c r="GVK68" s="748"/>
      <c r="GVL68" s="748"/>
      <c r="GVM68" s="748"/>
      <c r="GVN68" s="748"/>
      <c r="GVO68" s="748"/>
      <c r="GVP68" s="748"/>
      <c r="GVQ68" s="748"/>
      <c r="GVR68" s="748"/>
      <c r="GVS68" s="748"/>
      <c r="GVT68" s="748"/>
      <c r="GVU68" s="748"/>
      <c r="GVV68" s="748"/>
      <c r="GVW68" s="748"/>
      <c r="GVX68" s="748"/>
      <c r="GVY68" s="748"/>
      <c r="GVZ68" s="748"/>
      <c r="GWA68" s="748"/>
      <c r="GWB68" s="748"/>
      <c r="GWC68" s="748"/>
      <c r="GWD68" s="748"/>
      <c r="GWE68" s="748"/>
      <c r="GWF68" s="748"/>
      <c r="GWG68" s="748"/>
      <c r="GWH68" s="748"/>
      <c r="GWI68" s="748"/>
      <c r="GWJ68" s="748"/>
      <c r="GWK68" s="748"/>
      <c r="GWL68" s="748"/>
      <c r="GWM68" s="748"/>
      <c r="GWN68" s="748"/>
      <c r="GWO68" s="748"/>
      <c r="GWP68" s="748"/>
      <c r="GWQ68" s="748"/>
      <c r="GWR68" s="748"/>
      <c r="GWS68" s="748"/>
      <c r="GWT68" s="748"/>
      <c r="GWU68" s="748"/>
      <c r="GWV68" s="748"/>
      <c r="GWW68" s="748"/>
      <c r="GWX68" s="748"/>
      <c r="GWY68" s="748"/>
      <c r="GWZ68" s="748"/>
      <c r="GXA68" s="748"/>
      <c r="GXB68" s="748"/>
      <c r="GXC68" s="748"/>
      <c r="GXD68" s="748"/>
      <c r="GXE68" s="748"/>
      <c r="GXF68" s="748"/>
      <c r="GXG68" s="748"/>
      <c r="GXH68" s="748"/>
      <c r="GXI68" s="748"/>
      <c r="GXJ68" s="748"/>
      <c r="GXK68" s="748"/>
      <c r="GXL68" s="748"/>
      <c r="GXM68" s="748"/>
      <c r="GXN68" s="748"/>
      <c r="GXO68" s="748"/>
      <c r="GXP68" s="748"/>
      <c r="GXQ68" s="748"/>
      <c r="GXR68" s="748"/>
      <c r="GXS68" s="748"/>
      <c r="GXT68" s="748"/>
      <c r="GXU68" s="748"/>
      <c r="GXV68" s="748"/>
      <c r="GXW68" s="748"/>
      <c r="GXX68" s="748"/>
      <c r="GXY68" s="748"/>
      <c r="GXZ68" s="748"/>
      <c r="GYA68" s="748"/>
      <c r="GYB68" s="748"/>
      <c r="GYC68" s="748"/>
      <c r="GYD68" s="748"/>
      <c r="GYE68" s="748"/>
      <c r="GYF68" s="748"/>
      <c r="GYG68" s="748"/>
      <c r="GYH68" s="748"/>
      <c r="GYI68" s="748"/>
      <c r="GYJ68" s="748"/>
      <c r="GYK68" s="748"/>
      <c r="GYL68" s="748"/>
      <c r="GYM68" s="748"/>
      <c r="GYN68" s="748"/>
      <c r="GYO68" s="748"/>
      <c r="GYP68" s="748"/>
      <c r="GYQ68" s="748"/>
      <c r="GYR68" s="748"/>
      <c r="GYS68" s="748"/>
      <c r="GYT68" s="748"/>
      <c r="GYU68" s="748"/>
      <c r="GYV68" s="748"/>
      <c r="GYW68" s="748"/>
      <c r="GYX68" s="748"/>
      <c r="GYY68" s="748"/>
      <c r="GYZ68" s="748"/>
      <c r="GZA68" s="748"/>
      <c r="GZB68" s="748"/>
      <c r="GZC68" s="748"/>
      <c r="GZD68" s="748"/>
      <c r="GZE68" s="748"/>
      <c r="GZF68" s="748"/>
      <c r="GZG68" s="748"/>
      <c r="GZH68" s="748"/>
      <c r="GZI68" s="748"/>
      <c r="GZJ68" s="748"/>
      <c r="GZK68" s="748"/>
      <c r="GZL68" s="748"/>
      <c r="GZM68" s="748"/>
      <c r="GZN68" s="748"/>
      <c r="GZO68" s="748"/>
      <c r="GZP68" s="748"/>
      <c r="GZQ68" s="748"/>
      <c r="GZR68" s="748"/>
      <c r="GZS68" s="748"/>
      <c r="GZT68" s="748"/>
      <c r="GZU68" s="748"/>
      <c r="GZV68" s="748"/>
      <c r="GZW68" s="748"/>
      <c r="GZX68" s="748"/>
      <c r="GZY68" s="748"/>
      <c r="GZZ68" s="748"/>
      <c r="HAA68" s="748"/>
      <c r="HAB68" s="748"/>
      <c r="HAC68" s="748"/>
      <c r="HAD68" s="748"/>
      <c r="HAE68" s="748"/>
      <c r="HAF68" s="748"/>
      <c r="HAG68" s="748"/>
      <c r="HAH68" s="748"/>
      <c r="HAI68" s="748"/>
      <c r="HAJ68" s="748"/>
      <c r="HAK68" s="748"/>
      <c r="HAL68" s="748"/>
      <c r="HAM68" s="748"/>
      <c r="HAN68" s="748"/>
      <c r="HAO68" s="748"/>
      <c r="HAP68" s="748"/>
      <c r="HAQ68" s="748"/>
      <c r="HAR68" s="748"/>
      <c r="HAS68" s="748"/>
      <c r="HAT68" s="748"/>
      <c r="HAU68" s="748"/>
      <c r="HAV68" s="748"/>
      <c r="HAW68" s="748"/>
      <c r="HAX68" s="748"/>
      <c r="HAY68" s="748"/>
      <c r="HAZ68" s="748"/>
      <c r="HBA68" s="748"/>
      <c r="HBB68" s="748"/>
      <c r="HBC68" s="748"/>
      <c r="HBD68" s="748"/>
      <c r="HBE68" s="748"/>
      <c r="HBF68" s="748"/>
      <c r="HBG68" s="748"/>
      <c r="HBH68" s="748"/>
      <c r="HBI68" s="748"/>
      <c r="HBJ68" s="748"/>
      <c r="HBK68" s="748"/>
      <c r="HBL68" s="748"/>
      <c r="HBM68" s="748"/>
      <c r="HBN68" s="748"/>
      <c r="HBO68" s="748"/>
      <c r="HBP68" s="748"/>
      <c r="HBQ68" s="748"/>
      <c r="HBR68" s="748"/>
      <c r="HBS68" s="748"/>
      <c r="HBT68" s="748"/>
      <c r="HBU68" s="748"/>
      <c r="HBV68" s="748"/>
      <c r="HBW68" s="748"/>
      <c r="HBX68" s="748"/>
      <c r="HBY68" s="748"/>
      <c r="HBZ68" s="748"/>
      <c r="HCA68" s="748"/>
      <c r="HCB68" s="748"/>
      <c r="HCC68" s="748"/>
      <c r="HCD68" s="748"/>
      <c r="HCE68" s="748"/>
      <c r="HCF68" s="748"/>
      <c r="HCG68" s="748"/>
      <c r="HCH68" s="748"/>
      <c r="HCI68" s="748"/>
      <c r="HCJ68" s="748"/>
      <c r="HCK68" s="748"/>
      <c r="HCL68" s="748"/>
      <c r="HCM68" s="748"/>
      <c r="HCN68" s="748"/>
      <c r="HCO68" s="748"/>
      <c r="HCP68" s="748"/>
      <c r="HCQ68" s="748"/>
      <c r="HCR68" s="748"/>
      <c r="HCS68" s="748"/>
      <c r="HCT68" s="748"/>
      <c r="HCU68" s="748"/>
      <c r="HCV68" s="748"/>
      <c r="HCW68" s="748"/>
      <c r="HCX68" s="748"/>
      <c r="HCY68" s="748"/>
      <c r="HCZ68" s="748"/>
      <c r="HDA68" s="748"/>
      <c r="HDB68" s="748"/>
      <c r="HDC68" s="748"/>
      <c r="HDD68" s="748"/>
      <c r="HDE68" s="748"/>
      <c r="HDF68" s="748"/>
      <c r="HDG68" s="748"/>
      <c r="HDH68" s="748"/>
      <c r="HDI68" s="748"/>
      <c r="HDJ68" s="748"/>
      <c r="HDK68" s="748"/>
      <c r="HDL68" s="748"/>
      <c r="HDM68" s="748"/>
      <c r="HDN68" s="748"/>
      <c r="HDO68" s="748"/>
      <c r="HDP68" s="748"/>
      <c r="HDQ68" s="748"/>
      <c r="HDR68" s="748"/>
      <c r="HDS68" s="748"/>
      <c r="HDT68" s="748"/>
      <c r="HDU68" s="748"/>
      <c r="HDV68" s="748"/>
      <c r="HDW68" s="748"/>
      <c r="HDX68" s="748"/>
      <c r="HDY68" s="748"/>
      <c r="HDZ68" s="748"/>
      <c r="HEA68" s="748"/>
      <c r="HEB68" s="748"/>
      <c r="HEC68" s="748"/>
      <c r="HED68" s="748"/>
      <c r="HEE68" s="748"/>
      <c r="HEF68" s="748"/>
      <c r="HEG68" s="748"/>
      <c r="HEH68" s="748"/>
      <c r="HEI68" s="748"/>
      <c r="HEJ68" s="748"/>
      <c r="HEK68" s="748"/>
      <c r="HEL68" s="748"/>
      <c r="HEM68" s="748"/>
      <c r="HEN68" s="748"/>
      <c r="HEO68" s="748"/>
      <c r="HEP68" s="748"/>
      <c r="HEQ68" s="748"/>
      <c r="HER68" s="748"/>
      <c r="HES68" s="748"/>
      <c r="HET68" s="748"/>
      <c r="HEU68" s="748"/>
      <c r="HEV68" s="748"/>
      <c r="HEW68" s="748"/>
      <c r="HEX68" s="748"/>
      <c r="HEY68" s="748"/>
      <c r="HEZ68" s="748"/>
      <c r="HFA68" s="748"/>
      <c r="HFB68" s="748"/>
      <c r="HFC68" s="748"/>
      <c r="HFD68" s="748"/>
      <c r="HFE68" s="748"/>
      <c r="HFF68" s="748"/>
      <c r="HFG68" s="748"/>
      <c r="HFH68" s="748"/>
      <c r="HFI68" s="748"/>
      <c r="HFJ68" s="748"/>
      <c r="HFK68" s="748"/>
      <c r="HFL68" s="748"/>
      <c r="HFM68" s="748"/>
      <c r="HFN68" s="748"/>
      <c r="HFO68" s="748"/>
      <c r="HFP68" s="748"/>
      <c r="HFQ68" s="748"/>
      <c r="HFR68" s="748"/>
      <c r="HFS68" s="748"/>
      <c r="HFT68" s="748"/>
      <c r="HFU68" s="748"/>
      <c r="HFV68" s="748"/>
      <c r="HFW68" s="748"/>
      <c r="HFX68" s="748"/>
      <c r="HFY68" s="748"/>
      <c r="HFZ68" s="748"/>
      <c r="HGA68" s="748"/>
      <c r="HGB68" s="748"/>
      <c r="HGC68" s="748"/>
      <c r="HGD68" s="748"/>
      <c r="HGE68" s="748"/>
      <c r="HGF68" s="748"/>
      <c r="HGG68" s="748"/>
      <c r="HGH68" s="748"/>
      <c r="HGI68" s="748"/>
      <c r="HGJ68" s="748"/>
      <c r="HGK68" s="748"/>
      <c r="HGL68" s="748"/>
      <c r="HGM68" s="748"/>
      <c r="HGN68" s="748"/>
      <c r="HGO68" s="748"/>
      <c r="HGP68" s="748"/>
      <c r="HGQ68" s="748"/>
      <c r="HGR68" s="748"/>
      <c r="HGS68" s="748"/>
      <c r="HGT68" s="748"/>
      <c r="HGU68" s="748"/>
      <c r="HGV68" s="748"/>
      <c r="HGW68" s="748"/>
      <c r="HGX68" s="748"/>
      <c r="HGY68" s="748"/>
      <c r="HGZ68" s="748"/>
      <c r="HHA68" s="748"/>
      <c r="HHB68" s="748"/>
      <c r="HHC68" s="748"/>
      <c r="HHD68" s="748"/>
      <c r="HHE68" s="748"/>
      <c r="HHF68" s="748"/>
      <c r="HHG68" s="748"/>
      <c r="HHH68" s="748"/>
      <c r="HHI68" s="748"/>
      <c r="HHJ68" s="748"/>
      <c r="HHK68" s="748"/>
      <c r="HHL68" s="748"/>
      <c r="HHM68" s="748"/>
      <c r="HHN68" s="748"/>
      <c r="HHO68" s="748"/>
      <c r="HHP68" s="748"/>
      <c r="HHQ68" s="748"/>
      <c r="HHR68" s="748"/>
      <c r="HHS68" s="748"/>
      <c r="HHT68" s="748"/>
      <c r="HHU68" s="748"/>
      <c r="HHV68" s="748"/>
      <c r="HHW68" s="748"/>
      <c r="HHX68" s="748"/>
      <c r="HHY68" s="748"/>
      <c r="HHZ68" s="748"/>
      <c r="HIA68" s="748"/>
      <c r="HIB68" s="748"/>
      <c r="HIC68" s="748"/>
      <c r="HID68" s="748"/>
      <c r="HIE68" s="748"/>
      <c r="HIF68" s="748"/>
      <c r="HIG68" s="748"/>
      <c r="HIH68" s="748"/>
      <c r="HII68" s="748"/>
      <c r="HIJ68" s="748"/>
      <c r="HIK68" s="748"/>
      <c r="HIL68" s="748"/>
      <c r="HIM68" s="748"/>
      <c r="HIN68" s="748"/>
      <c r="HIO68" s="748"/>
      <c r="HIP68" s="748"/>
      <c r="HIQ68" s="748"/>
      <c r="HIR68" s="748"/>
      <c r="HIS68" s="748"/>
      <c r="HIT68" s="748"/>
      <c r="HIU68" s="748"/>
      <c r="HIV68" s="748"/>
      <c r="HIW68" s="748"/>
      <c r="HIX68" s="748"/>
      <c r="HIY68" s="748"/>
      <c r="HIZ68" s="748"/>
      <c r="HJA68" s="748"/>
      <c r="HJB68" s="748"/>
      <c r="HJC68" s="748"/>
      <c r="HJD68" s="748"/>
      <c r="HJE68" s="748"/>
      <c r="HJF68" s="748"/>
      <c r="HJG68" s="748"/>
      <c r="HJH68" s="748"/>
      <c r="HJI68" s="748"/>
      <c r="HJJ68" s="748"/>
      <c r="HJK68" s="748"/>
      <c r="HJL68" s="748"/>
      <c r="HJM68" s="748"/>
      <c r="HJN68" s="748"/>
      <c r="HJO68" s="748"/>
      <c r="HJP68" s="748"/>
      <c r="HJQ68" s="748"/>
      <c r="HJR68" s="748"/>
      <c r="HJS68" s="748"/>
      <c r="HJT68" s="748"/>
      <c r="HJU68" s="748"/>
      <c r="HJV68" s="748"/>
      <c r="HJW68" s="748"/>
      <c r="HJX68" s="748"/>
      <c r="HJY68" s="748"/>
      <c r="HJZ68" s="748"/>
      <c r="HKA68" s="748"/>
      <c r="HKB68" s="748"/>
      <c r="HKC68" s="748"/>
      <c r="HKD68" s="748"/>
      <c r="HKE68" s="748"/>
      <c r="HKF68" s="748"/>
      <c r="HKG68" s="748"/>
      <c r="HKH68" s="748"/>
      <c r="HKI68" s="748"/>
      <c r="HKJ68" s="748"/>
      <c r="HKK68" s="748"/>
      <c r="HKL68" s="748"/>
      <c r="HKM68" s="748"/>
      <c r="HKN68" s="748"/>
      <c r="HKO68" s="748"/>
      <c r="HKP68" s="748"/>
      <c r="HKQ68" s="748"/>
      <c r="HKR68" s="748"/>
      <c r="HKS68" s="748"/>
      <c r="HKT68" s="748"/>
      <c r="HKU68" s="748"/>
      <c r="HKV68" s="748"/>
      <c r="HKW68" s="748"/>
      <c r="HKX68" s="748"/>
      <c r="HKY68" s="748"/>
      <c r="HKZ68" s="748"/>
      <c r="HLA68" s="748"/>
      <c r="HLB68" s="748"/>
      <c r="HLC68" s="748"/>
      <c r="HLD68" s="748"/>
      <c r="HLE68" s="748"/>
      <c r="HLF68" s="748"/>
      <c r="HLG68" s="748"/>
      <c r="HLH68" s="748"/>
      <c r="HLI68" s="748"/>
      <c r="HLJ68" s="748"/>
      <c r="HLK68" s="748"/>
      <c r="HLL68" s="748"/>
      <c r="HLM68" s="748"/>
      <c r="HLN68" s="748"/>
      <c r="HLO68" s="748"/>
      <c r="HLP68" s="748"/>
      <c r="HLQ68" s="748"/>
      <c r="HLR68" s="748"/>
      <c r="HLS68" s="748"/>
      <c r="HLT68" s="748"/>
      <c r="HLU68" s="748"/>
      <c r="HLV68" s="748"/>
      <c r="HLW68" s="748"/>
      <c r="HLX68" s="748"/>
      <c r="HLY68" s="748"/>
      <c r="HLZ68" s="748"/>
      <c r="HMA68" s="748"/>
      <c r="HMB68" s="748"/>
      <c r="HMC68" s="748"/>
      <c r="HMD68" s="748"/>
      <c r="HME68" s="748"/>
      <c r="HMF68" s="748"/>
      <c r="HMG68" s="748"/>
      <c r="HMH68" s="748"/>
      <c r="HMI68" s="748"/>
      <c r="HMJ68" s="748"/>
      <c r="HMK68" s="748"/>
      <c r="HML68" s="748"/>
      <c r="HMM68" s="748"/>
      <c r="HMN68" s="748"/>
      <c r="HMO68" s="748"/>
      <c r="HMP68" s="748"/>
      <c r="HMQ68" s="748"/>
      <c r="HMR68" s="748"/>
      <c r="HMS68" s="748"/>
      <c r="HMT68" s="748"/>
      <c r="HMU68" s="748"/>
      <c r="HMV68" s="748"/>
      <c r="HMW68" s="748"/>
      <c r="HMX68" s="748"/>
      <c r="HMY68" s="748"/>
      <c r="HMZ68" s="748"/>
      <c r="HNA68" s="748"/>
      <c r="HNB68" s="748"/>
      <c r="HNC68" s="748"/>
      <c r="HND68" s="748"/>
      <c r="HNE68" s="748"/>
      <c r="HNF68" s="748"/>
      <c r="HNG68" s="748"/>
      <c r="HNH68" s="748"/>
      <c r="HNI68" s="748"/>
      <c r="HNJ68" s="748"/>
      <c r="HNK68" s="748"/>
      <c r="HNL68" s="748"/>
      <c r="HNM68" s="748"/>
      <c r="HNN68" s="748"/>
      <c r="HNO68" s="748"/>
      <c r="HNP68" s="748"/>
      <c r="HNQ68" s="748"/>
      <c r="HNR68" s="748"/>
      <c r="HNS68" s="748"/>
      <c r="HNT68" s="748"/>
      <c r="HNU68" s="748"/>
      <c r="HNV68" s="748"/>
      <c r="HNW68" s="748"/>
      <c r="HNX68" s="748"/>
      <c r="HNY68" s="748"/>
      <c r="HNZ68" s="748"/>
      <c r="HOA68" s="748"/>
      <c r="HOB68" s="748"/>
      <c r="HOC68" s="748"/>
      <c r="HOD68" s="748"/>
      <c r="HOE68" s="748"/>
      <c r="HOF68" s="748"/>
      <c r="HOG68" s="748"/>
      <c r="HOH68" s="748"/>
      <c r="HOI68" s="748"/>
      <c r="HOJ68" s="748"/>
      <c r="HOK68" s="748"/>
      <c r="HOL68" s="748"/>
      <c r="HOM68" s="748"/>
      <c r="HON68" s="748"/>
      <c r="HOO68" s="748"/>
      <c r="HOP68" s="748"/>
      <c r="HOQ68" s="748"/>
      <c r="HOR68" s="748"/>
      <c r="HOS68" s="748"/>
      <c r="HOT68" s="748"/>
      <c r="HOU68" s="748"/>
      <c r="HOV68" s="748"/>
      <c r="HOW68" s="748"/>
      <c r="HOX68" s="748"/>
      <c r="HOY68" s="748"/>
      <c r="HOZ68" s="748"/>
      <c r="HPA68" s="748"/>
      <c r="HPB68" s="748"/>
      <c r="HPC68" s="748"/>
      <c r="HPD68" s="748"/>
      <c r="HPE68" s="748"/>
      <c r="HPF68" s="748"/>
      <c r="HPG68" s="748"/>
      <c r="HPH68" s="748"/>
      <c r="HPI68" s="748"/>
      <c r="HPJ68" s="748"/>
      <c r="HPK68" s="748"/>
      <c r="HPL68" s="748"/>
      <c r="HPM68" s="748"/>
      <c r="HPN68" s="748"/>
      <c r="HPO68" s="748"/>
      <c r="HPP68" s="748"/>
      <c r="HPQ68" s="748"/>
      <c r="HPR68" s="748"/>
      <c r="HPS68" s="748"/>
      <c r="HPT68" s="748"/>
      <c r="HPU68" s="748"/>
      <c r="HPV68" s="748"/>
      <c r="HPW68" s="748"/>
      <c r="HPX68" s="748"/>
      <c r="HPY68" s="748"/>
      <c r="HPZ68" s="748"/>
      <c r="HQA68" s="748"/>
      <c r="HQB68" s="748"/>
      <c r="HQC68" s="748"/>
      <c r="HQD68" s="748"/>
      <c r="HQE68" s="748"/>
      <c r="HQF68" s="748"/>
      <c r="HQG68" s="748"/>
      <c r="HQH68" s="748"/>
      <c r="HQI68" s="748"/>
      <c r="HQJ68" s="748"/>
      <c r="HQK68" s="748"/>
      <c r="HQL68" s="748"/>
      <c r="HQM68" s="748"/>
      <c r="HQN68" s="748"/>
      <c r="HQO68" s="748"/>
      <c r="HQP68" s="748"/>
      <c r="HQQ68" s="748"/>
      <c r="HQR68" s="748"/>
      <c r="HQS68" s="748"/>
      <c r="HQT68" s="748"/>
      <c r="HQU68" s="748"/>
      <c r="HQV68" s="748"/>
      <c r="HQW68" s="748"/>
      <c r="HQX68" s="748"/>
      <c r="HQY68" s="748"/>
      <c r="HQZ68" s="748"/>
      <c r="HRA68" s="748"/>
      <c r="HRB68" s="748"/>
      <c r="HRC68" s="748"/>
      <c r="HRD68" s="748"/>
      <c r="HRE68" s="748"/>
      <c r="HRF68" s="748"/>
      <c r="HRG68" s="748"/>
      <c r="HRH68" s="748"/>
      <c r="HRI68" s="748"/>
      <c r="HRJ68" s="748"/>
      <c r="HRK68" s="748"/>
      <c r="HRL68" s="748"/>
      <c r="HRM68" s="748"/>
      <c r="HRN68" s="748"/>
      <c r="HRO68" s="748"/>
      <c r="HRP68" s="748"/>
      <c r="HRQ68" s="748"/>
      <c r="HRR68" s="748"/>
      <c r="HRS68" s="748"/>
      <c r="HRT68" s="748"/>
      <c r="HRU68" s="748"/>
      <c r="HRV68" s="748"/>
      <c r="HRW68" s="748"/>
      <c r="HRX68" s="748"/>
      <c r="HRY68" s="748"/>
      <c r="HRZ68" s="748"/>
      <c r="HSA68" s="748"/>
      <c r="HSB68" s="748"/>
      <c r="HSC68" s="748"/>
      <c r="HSD68" s="748"/>
      <c r="HSE68" s="748"/>
      <c r="HSF68" s="748"/>
      <c r="HSG68" s="748"/>
      <c r="HSH68" s="748"/>
      <c r="HSI68" s="748"/>
      <c r="HSJ68" s="748"/>
      <c r="HSK68" s="748"/>
      <c r="HSL68" s="748"/>
      <c r="HSM68" s="748"/>
      <c r="HSN68" s="748"/>
      <c r="HSO68" s="748"/>
      <c r="HSP68" s="748"/>
      <c r="HSQ68" s="748"/>
      <c r="HSR68" s="748"/>
      <c r="HSS68" s="748"/>
      <c r="HST68" s="748"/>
      <c r="HSU68" s="748"/>
      <c r="HSV68" s="748"/>
      <c r="HSW68" s="748"/>
      <c r="HSX68" s="748"/>
      <c r="HSY68" s="748"/>
      <c r="HSZ68" s="748"/>
      <c r="HTA68" s="748"/>
      <c r="HTB68" s="748"/>
      <c r="HTC68" s="748"/>
      <c r="HTD68" s="748"/>
      <c r="HTE68" s="748"/>
      <c r="HTF68" s="748"/>
      <c r="HTG68" s="748"/>
      <c r="HTH68" s="748"/>
      <c r="HTI68" s="748"/>
      <c r="HTJ68" s="748"/>
      <c r="HTK68" s="748"/>
      <c r="HTL68" s="748"/>
      <c r="HTM68" s="748"/>
      <c r="HTN68" s="748"/>
      <c r="HTO68" s="748"/>
      <c r="HTP68" s="748"/>
      <c r="HTQ68" s="748"/>
      <c r="HTR68" s="748"/>
      <c r="HTS68" s="748"/>
      <c r="HTT68" s="748"/>
      <c r="HTU68" s="748"/>
      <c r="HTV68" s="748"/>
      <c r="HTW68" s="748"/>
      <c r="HTX68" s="748"/>
      <c r="HTY68" s="748"/>
      <c r="HTZ68" s="748"/>
      <c r="HUA68" s="748"/>
      <c r="HUB68" s="748"/>
      <c r="HUC68" s="748"/>
      <c r="HUD68" s="748"/>
      <c r="HUE68" s="748"/>
      <c r="HUF68" s="748"/>
      <c r="HUG68" s="748"/>
      <c r="HUH68" s="748"/>
      <c r="HUI68" s="748"/>
      <c r="HUJ68" s="748"/>
      <c r="HUK68" s="748"/>
      <c r="HUL68" s="748"/>
      <c r="HUM68" s="748"/>
      <c r="HUN68" s="748"/>
      <c r="HUO68" s="748"/>
      <c r="HUP68" s="748"/>
      <c r="HUQ68" s="748"/>
      <c r="HUR68" s="748"/>
      <c r="HUS68" s="748"/>
      <c r="HUT68" s="748"/>
      <c r="HUU68" s="748"/>
      <c r="HUV68" s="748"/>
      <c r="HUW68" s="748"/>
      <c r="HUX68" s="748"/>
      <c r="HUY68" s="748"/>
      <c r="HUZ68" s="748"/>
      <c r="HVA68" s="748"/>
      <c r="HVB68" s="748"/>
      <c r="HVC68" s="748"/>
      <c r="HVD68" s="748"/>
      <c r="HVE68" s="748"/>
      <c r="HVF68" s="748"/>
      <c r="HVG68" s="748"/>
      <c r="HVH68" s="748"/>
      <c r="HVI68" s="748"/>
      <c r="HVJ68" s="748"/>
      <c r="HVK68" s="748"/>
      <c r="HVL68" s="748"/>
      <c r="HVM68" s="748"/>
      <c r="HVN68" s="748"/>
      <c r="HVO68" s="748"/>
      <c r="HVP68" s="748"/>
      <c r="HVQ68" s="748"/>
      <c r="HVR68" s="748"/>
      <c r="HVS68" s="748"/>
      <c r="HVT68" s="748"/>
      <c r="HVU68" s="748"/>
      <c r="HVV68" s="748"/>
      <c r="HVW68" s="748"/>
      <c r="HVX68" s="748"/>
      <c r="HVY68" s="748"/>
      <c r="HVZ68" s="748"/>
      <c r="HWA68" s="748"/>
      <c r="HWB68" s="748"/>
      <c r="HWC68" s="748"/>
      <c r="HWD68" s="748"/>
      <c r="HWE68" s="748"/>
      <c r="HWF68" s="748"/>
      <c r="HWG68" s="748"/>
      <c r="HWH68" s="748"/>
      <c r="HWI68" s="748"/>
      <c r="HWJ68" s="748"/>
      <c r="HWK68" s="748"/>
      <c r="HWL68" s="748"/>
      <c r="HWM68" s="748"/>
      <c r="HWN68" s="748"/>
      <c r="HWO68" s="748"/>
      <c r="HWP68" s="748"/>
      <c r="HWQ68" s="748"/>
      <c r="HWR68" s="748"/>
      <c r="HWS68" s="748"/>
      <c r="HWT68" s="748"/>
      <c r="HWU68" s="748"/>
      <c r="HWV68" s="748"/>
      <c r="HWW68" s="748"/>
      <c r="HWX68" s="748"/>
      <c r="HWY68" s="748"/>
      <c r="HWZ68" s="748"/>
      <c r="HXA68" s="748"/>
      <c r="HXB68" s="748"/>
      <c r="HXC68" s="748"/>
      <c r="HXD68" s="748"/>
      <c r="HXE68" s="748"/>
      <c r="HXF68" s="748"/>
      <c r="HXG68" s="748"/>
      <c r="HXH68" s="748"/>
      <c r="HXI68" s="748"/>
      <c r="HXJ68" s="748"/>
      <c r="HXK68" s="748"/>
      <c r="HXL68" s="748"/>
      <c r="HXM68" s="748"/>
      <c r="HXN68" s="748"/>
      <c r="HXO68" s="748"/>
      <c r="HXP68" s="748"/>
      <c r="HXQ68" s="748"/>
      <c r="HXR68" s="748"/>
      <c r="HXS68" s="748"/>
      <c r="HXT68" s="748"/>
      <c r="HXU68" s="748"/>
      <c r="HXV68" s="748"/>
      <c r="HXW68" s="748"/>
      <c r="HXX68" s="748"/>
      <c r="HXY68" s="748"/>
      <c r="HXZ68" s="748"/>
      <c r="HYA68" s="748"/>
      <c r="HYB68" s="748"/>
      <c r="HYC68" s="748"/>
      <c r="HYD68" s="748"/>
      <c r="HYE68" s="748"/>
      <c r="HYF68" s="748"/>
      <c r="HYG68" s="748"/>
      <c r="HYH68" s="748"/>
      <c r="HYI68" s="748"/>
      <c r="HYJ68" s="748"/>
      <c r="HYK68" s="748"/>
      <c r="HYL68" s="748"/>
      <c r="HYM68" s="748"/>
      <c r="HYN68" s="748"/>
      <c r="HYO68" s="748"/>
      <c r="HYP68" s="748"/>
      <c r="HYQ68" s="748"/>
      <c r="HYR68" s="748"/>
      <c r="HYS68" s="748"/>
      <c r="HYT68" s="748"/>
      <c r="HYU68" s="748"/>
      <c r="HYV68" s="748"/>
      <c r="HYW68" s="748"/>
      <c r="HYX68" s="748"/>
      <c r="HYY68" s="748"/>
      <c r="HYZ68" s="748"/>
      <c r="HZA68" s="748"/>
      <c r="HZB68" s="748"/>
      <c r="HZC68" s="748"/>
      <c r="HZD68" s="748"/>
      <c r="HZE68" s="748"/>
      <c r="HZF68" s="748"/>
      <c r="HZG68" s="748"/>
      <c r="HZH68" s="748"/>
      <c r="HZI68" s="748"/>
      <c r="HZJ68" s="748"/>
      <c r="HZK68" s="748"/>
      <c r="HZL68" s="748"/>
      <c r="HZM68" s="748"/>
      <c r="HZN68" s="748"/>
      <c r="HZO68" s="748"/>
      <c r="HZP68" s="748"/>
      <c r="HZQ68" s="748"/>
      <c r="HZR68" s="748"/>
      <c r="HZS68" s="748"/>
      <c r="HZT68" s="748"/>
      <c r="HZU68" s="748"/>
      <c r="HZV68" s="748"/>
      <c r="HZW68" s="748"/>
      <c r="HZX68" s="748"/>
      <c r="HZY68" s="748"/>
      <c r="HZZ68" s="748"/>
      <c r="IAA68" s="748"/>
      <c r="IAB68" s="748"/>
      <c r="IAC68" s="748"/>
      <c r="IAD68" s="748"/>
      <c r="IAE68" s="748"/>
      <c r="IAF68" s="748"/>
      <c r="IAG68" s="748"/>
      <c r="IAH68" s="748"/>
      <c r="IAI68" s="748"/>
      <c r="IAJ68" s="748"/>
      <c r="IAK68" s="748"/>
      <c r="IAL68" s="748"/>
      <c r="IAM68" s="748"/>
      <c r="IAN68" s="748"/>
      <c r="IAO68" s="748"/>
      <c r="IAP68" s="748"/>
      <c r="IAQ68" s="748"/>
      <c r="IAR68" s="748"/>
      <c r="IAS68" s="748"/>
      <c r="IAT68" s="748"/>
      <c r="IAU68" s="748"/>
      <c r="IAV68" s="748"/>
      <c r="IAW68" s="748"/>
      <c r="IAX68" s="748"/>
      <c r="IAY68" s="748"/>
      <c r="IAZ68" s="748"/>
      <c r="IBA68" s="748"/>
      <c r="IBB68" s="748"/>
      <c r="IBC68" s="748"/>
      <c r="IBD68" s="748"/>
      <c r="IBE68" s="748"/>
      <c r="IBF68" s="748"/>
      <c r="IBG68" s="748"/>
      <c r="IBH68" s="748"/>
      <c r="IBI68" s="748"/>
      <c r="IBJ68" s="748"/>
      <c r="IBK68" s="748"/>
      <c r="IBL68" s="748"/>
      <c r="IBM68" s="748"/>
      <c r="IBN68" s="748"/>
      <c r="IBO68" s="748"/>
      <c r="IBP68" s="748"/>
      <c r="IBQ68" s="748"/>
      <c r="IBR68" s="748"/>
      <c r="IBS68" s="748"/>
      <c r="IBT68" s="748"/>
      <c r="IBU68" s="748"/>
      <c r="IBV68" s="748"/>
      <c r="IBW68" s="748"/>
      <c r="IBX68" s="748"/>
      <c r="IBY68" s="748"/>
      <c r="IBZ68" s="748"/>
      <c r="ICA68" s="748"/>
      <c r="ICB68" s="748"/>
      <c r="ICC68" s="748"/>
      <c r="ICD68" s="748"/>
      <c r="ICE68" s="748"/>
      <c r="ICF68" s="748"/>
      <c r="ICG68" s="748"/>
      <c r="ICH68" s="748"/>
      <c r="ICI68" s="748"/>
      <c r="ICJ68" s="748"/>
      <c r="ICK68" s="748"/>
      <c r="ICL68" s="748"/>
      <c r="ICM68" s="748"/>
      <c r="ICN68" s="748"/>
      <c r="ICO68" s="748"/>
      <c r="ICP68" s="748"/>
      <c r="ICQ68" s="748"/>
      <c r="ICR68" s="748"/>
      <c r="ICS68" s="748"/>
      <c r="ICT68" s="748"/>
      <c r="ICU68" s="748"/>
      <c r="ICV68" s="748"/>
      <c r="ICW68" s="748"/>
      <c r="ICX68" s="748"/>
      <c r="ICY68" s="748"/>
      <c r="ICZ68" s="748"/>
      <c r="IDA68" s="748"/>
      <c r="IDB68" s="748"/>
      <c r="IDC68" s="748"/>
      <c r="IDD68" s="748"/>
      <c r="IDE68" s="748"/>
      <c r="IDF68" s="748"/>
      <c r="IDG68" s="748"/>
      <c r="IDH68" s="748"/>
      <c r="IDI68" s="748"/>
      <c r="IDJ68" s="748"/>
      <c r="IDK68" s="748"/>
      <c r="IDL68" s="748"/>
      <c r="IDM68" s="748"/>
      <c r="IDN68" s="748"/>
      <c r="IDO68" s="748"/>
      <c r="IDP68" s="748"/>
      <c r="IDQ68" s="748"/>
      <c r="IDR68" s="748"/>
      <c r="IDS68" s="748"/>
      <c r="IDT68" s="748"/>
      <c r="IDU68" s="748"/>
      <c r="IDV68" s="748"/>
      <c r="IDW68" s="748"/>
      <c r="IDX68" s="748"/>
      <c r="IDY68" s="748"/>
      <c r="IDZ68" s="748"/>
      <c r="IEA68" s="748"/>
      <c r="IEB68" s="748"/>
      <c r="IEC68" s="748"/>
      <c r="IED68" s="748"/>
      <c r="IEE68" s="748"/>
      <c r="IEF68" s="748"/>
      <c r="IEG68" s="748"/>
      <c r="IEH68" s="748"/>
      <c r="IEI68" s="748"/>
      <c r="IEJ68" s="748"/>
      <c r="IEK68" s="748"/>
      <c r="IEL68" s="748"/>
      <c r="IEM68" s="748"/>
      <c r="IEN68" s="748"/>
      <c r="IEO68" s="748"/>
      <c r="IEP68" s="748"/>
      <c r="IEQ68" s="748"/>
      <c r="IER68" s="748"/>
      <c r="IES68" s="748"/>
      <c r="IET68" s="748"/>
      <c r="IEU68" s="748"/>
      <c r="IEV68" s="748"/>
      <c r="IEW68" s="748"/>
      <c r="IEX68" s="748"/>
      <c r="IEY68" s="748"/>
      <c r="IEZ68" s="748"/>
      <c r="IFA68" s="748"/>
      <c r="IFB68" s="748"/>
      <c r="IFC68" s="748"/>
      <c r="IFD68" s="748"/>
      <c r="IFE68" s="748"/>
      <c r="IFF68" s="748"/>
      <c r="IFG68" s="748"/>
      <c r="IFH68" s="748"/>
      <c r="IFI68" s="748"/>
      <c r="IFJ68" s="748"/>
      <c r="IFK68" s="748"/>
      <c r="IFL68" s="748"/>
      <c r="IFM68" s="748"/>
      <c r="IFN68" s="748"/>
      <c r="IFO68" s="748"/>
      <c r="IFP68" s="748"/>
      <c r="IFQ68" s="748"/>
      <c r="IFR68" s="748"/>
      <c r="IFS68" s="748"/>
      <c r="IFT68" s="748"/>
      <c r="IFU68" s="748"/>
      <c r="IFV68" s="748"/>
      <c r="IFW68" s="748"/>
      <c r="IFX68" s="748"/>
      <c r="IFY68" s="748"/>
      <c r="IFZ68" s="748"/>
      <c r="IGA68" s="748"/>
      <c r="IGB68" s="748"/>
      <c r="IGC68" s="748"/>
      <c r="IGD68" s="748"/>
      <c r="IGE68" s="748"/>
      <c r="IGF68" s="748"/>
      <c r="IGG68" s="748"/>
      <c r="IGH68" s="748"/>
      <c r="IGI68" s="748"/>
      <c r="IGJ68" s="748"/>
      <c r="IGK68" s="748"/>
      <c r="IGL68" s="748"/>
      <c r="IGM68" s="748"/>
      <c r="IGN68" s="748"/>
      <c r="IGO68" s="748"/>
      <c r="IGP68" s="748"/>
      <c r="IGQ68" s="748"/>
      <c r="IGR68" s="748"/>
      <c r="IGS68" s="748"/>
      <c r="IGT68" s="748"/>
      <c r="IGU68" s="748"/>
      <c r="IGV68" s="748"/>
      <c r="IGW68" s="748"/>
      <c r="IGX68" s="748"/>
      <c r="IGY68" s="748"/>
      <c r="IGZ68" s="748"/>
      <c r="IHA68" s="748"/>
      <c r="IHB68" s="748"/>
      <c r="IHC68" s="748"/>
      <c r="IHD68" s="748"/>
      <c r="IHE68" s="748"/>
      <c r="IHF68" s="748"/>
      <c r="IHG68" s="748"/>
      <c r="IHH68" s="748"/>
      <c r="IHI68" s="748"/>
      <c r="IHJ68" s="748"/>
      <c r="IHK68" s="748"/>
      <c r="IHL68" s="748"/>
      <c r="IHM68" s="748"/>
      <c r="IHN68" s="748"/>
      <c r="IHO68" s="748"/>
      <c r="IHP68" s="748"/>
      <c r="IHQ68" s="748"/>
      <c r="IHR68" s="748"/>
      <c r="IHS68" s="748"/>
      <c r="IHT68" s="748"/>
      <c r="IHU68" s="748"/>
      <c r="IHV68" s="748"/>
      <c r="IHW68" s="748"/>
      <c r="IHX68" s="748"/>
      <c r="IHY68" s="748"/>
      <c r="IHZ68" s="748"/>
      <c r="IIA68" s="748"/>
      <c r="IIB68" s="748"/>
      <c r="IIC68" s="748"/>
      <c r="IID68" s="748"/>
      <c r="IIE68" s="748"/>
      <c r="IIF68" s="748"/>
      <c r="IIG68" s="748"/>
      <c r="IIH68" s="748"/>
      <c r="III68" s="748"/>
      <c r="IIJ68" s="748"/>
      <c r="IIK68" s="748"/>
      <c r="IIL68" s="748"/>
      <c r="IIM68" s="748"/>
      <c r="IIN68" s="748"/>
      <c r="IIO68" s="748"/>
      <c r="IIP68" s="748"/>
      <c r="IIQ68" s="748"/>
      <c r="IIR68" s="748"/>
      <c r="IIS68" s="748"/>
      <c r="IIT68" s="748"/>
      <c r="IIU68" s="748"/>
      <c r="IIV68" s="748"/>
      <c r="IIW68" s="748"/>
      <c r="IIX68" s="748"/>
      <c r="IIY68" s="748"/>
      <c r="IIZ68" s="748"/>
      <c r="IJA68" s="748"/>
      <c r="IJB68" s="748"/>
      <c r="IJC68" s="748"/>
      <c r="IJD68" s="748"/>
      <c r="IJE68" s="748"/>
      <c r="IJF68" s="748"/>
      <c r="IJG68" s="748"/>
      <c r="IJH68" s="748"/>
      <c r="IJI68" s="748"/>
      <c r="IJJ68" s="748"/>
      <c r="IJK68" s="748"/>
      <c r="IJL68" s="748"/>
      <c r="IJM68" s="748"/>
      <c r="IJN68" s="748"/>
      <c r="IJO68" s="748"/>
      <c r="IJP68" s="748"/>
      <c r="IJQ68" s="748"/>
      <c r="IJR68" s="748"/>
      <c r="IJS68" s="748"/>
      <c r="IJT68" s="748"/>
      <c r="IJU68" s="748"/>
      <c r="IJV68" s="748"/>
      <c r="IJW68" s="748"/>
      <c r="IJX68" s="748"/>
      <c r="IJY68" s="748"/>
      <c r="IJZ68" s="748"/>
      <c r="IKA68" s="748"/>
      <c r="IKB68" s="748"/>
      <c r="IKC68" s="748"/>
      <c r="IKD68" s="748"/>
      <c r="IKE68" s="748"/>
      <c r="IKF68" s="748"/>
      <c r="IKG68" s="748"/>
      <c r="IKH68" s="748"/>
      <c r="IKI68" s="748"/>
      <c r="IKJ68" s="748"/>
      <c r="IKK68" s="748"/>
      <c r="IKL68" s="748"/>
      <c r="IKM68" s="748"/>
      <c r="IKN68" s="748"/>
      <c r="IKO68" s="748"/>
      <c r="IKP68" s="748"/>
      <c r="IKQ68" s="748"/>
      <c r="IKR68" s="748"/>
      <c r="IKS68" s="748"/>
      <c r="IKT68" s="748"/>
      <c r="IKU68" s="748"/>
      <c r="IKV68" s="748"/>
      <c r="IKW68" s="748"/>
      <c r="IKX68" s="748"/>
      <c r="IKY68" s="748"/>
      <c r="IKZ68" s="748"/>
      <c r="ILA68" s="748"/>
      <c r="ILB68" s="748"/>
      <c r="ILC68" s="748"/>
      <c r="ILD68" s="748"/>
      <c r="ILE68" s="748"/>
      <c r="ILF68" s="748"/>
      <c r="ILG68" s="748"/>
      <c r="ILH68" s="748"/>
      <c r="ILI68" s="748"/>
      <c r="ILJ68" s="748"/>
      <c r="ILK68" s="748"/>
      <c r="ILL68" s="748"/>
      <c r="ILM68" s="748"/>
      <c r="ILN68" s="748"/>
      <c r="ILO68" s="748"/>
      <c r="ILP68" s="748"/>
      <c r="ILQ68" s="748"/>
      <c r="ILR68" s="748"/>
      <c r="ILS68" s="748"/>
      <c r="ILT68" s="748"/>
      <c r="ILU68" s="748"/>
      <c r="ILV68" s="748"/>
      <c r="ILW68" s="748"/>
      <c r="ILX68" s="748"/>
      <c r="ILY68" s="748"/>
      <c r="ILZ68" s="748"/>
      <c r="IMA68" s="748"/>
      <c r="IMB68" s="748"/>
      <c r="IMC68" s="748"/>
      <c r="IMD68" s="748"/>
      <c r="IME68" s="748"/>
      <c r="IMF68" s="748"/>
      <c r="IMG68" s="748"/>
      <c r="IMH68" s="748"/>
      <c r="IMI68" s="748"/>
      <c r="IMJ68" s="748"/>
      <c r="IMK68" s="748"/>
      <c r="IML68" s="748"/>
      <c r="IMM68" s="748"/>
      <c r="IMN68" s="748"/>
      <c r="IMO68" s="748"/>
      <c r="IMP68" s="748"/>
      <c r="IMQ68" s="748"/>
      <c r="IMR68" s="748"/>
      <c r="IMS68" s="748"/>
      <c r="IMT68" s="748"/>
      <c r="IMU68" s="748"/>
      <c r="IMV68" s="748"/>
      <c r="IMW68" s="748"/>
      <c r="IMX68" s="748"/>
      <c r="IMY68" s="748"/>
      <c r="IMZ68" s="748"/>
      <c r="INA68" s="748"/>
      <c r="INB68" s="748"/>
      <c r="INC68" s="748"/>
      <c r="IND68" s="748"/>
      <c r="INE68" s="748"/>
      <c r="INF68" s="748"/>
      <c r="ING68" s="748"/>
      <c r="INH68" s="748"/>
      <c r="INI68" s="748"/>
      <c r="INJ68" s="748"/>
      <c r="INK68" s="748"/>
      <c r="INL68" s="748"/>
      <c r="INM68" s="748"/>
      <c r="INN68" s="748"/>
      <c r="INO68" s="748"/>
      <c r="INP68" s="748"/>
      <c r="INQ68" s="748"/>
      <c r="INR68" s="748"/>
      <c r="INS68" s="748"/>
      <c r="INT68" s="748"/>
      <c r="INU68" s="748"/>
      <c r="INV68" s="748"/>
      <c r="INW68" s="748"/>
      <c r="INX68" s="748"/>
      <c r="INY68" s="748"/>
      <c r="INZ68" s="748"/>
      <c r="IOA68" s="748"/>
      <c r="IOB68" s="748"/>
      <c r="IOC68" s="748"/>
      <c r="IOD68" s="748"/>
      <c r="IOE68" s="748"/>
      <c r="IOF68" s="748"/>
      <c r="IOG68" s="748"/>
      <c r="IOH68" s="748"/>
      <c r="IOI68" s="748"/>
      <c r="IOJ68" s="748"/>
      <c r="IOK68" s="748"/>
      <c r="IOL68" s="748"/>
      <c r="IOM68" s="748"/>
      <c r="ION68" s="748"/>
      <c r="IOO68" s="748"/>
      <c r="IOP68" s="748"/>
      <c r="IOQ68" s="748"/>
      <c r="IOR68" s="748"/>
      <c r="IOS68" s="748"/>
      <c r="IOT68" s="748"/>
      <c r="IOU68" s="748"/>
      <c r="IOV68" s="748"/>
      <c r="IOW68" s="748"/>
      <c r="IOX68" s="748"/>
      <c r="IOY68" s="748"/>
      <c r="IOZ68" s="748"/>
      <c r="IPA68" s="748"/>
      <c r="IPB68" s="748"/>
      <c r="IPC68" s="748"/>
      <c r="IPD68" s="748"/>
      <c r="IPE68" s="748"/>
      <c r="IPF68" s="748"/>
      <c r="IPG68" s="748"/>
      <c r="IPH68" s="748"/>
      <c r="IPI68" s="748"/>
      <c r="IPJ68" s="748"/>
      <c r="IPK68" s="748"/>
      <c r="IPL68" s="748"/>
      <c r="IPM68" s="748"/>
      <c r="IPN68" s="748"/>
      <c r="IPO68" s="748"/>
      <c r="IPP68" s="748"/>
      <c r="IPQ68" s="748"/>
      <c r="IPR68" s="748"/>
      <c r="IPS68" s="748"/>
      <c r="IPT68" s="748"/>
      <c r="IPU68" s="748"/>
      <c r="IPV68" s="748"/>
      <c r="IPW68" s="748"/>
      <c r="IPX68" s="748"/>
      <c r="IPY68" s="748"/>
      <c r="IPZ68" s="748"/>
      <c r="IQA68" s="748"/>
      <c r="IQB68" s="748"/>
      <c r="IQC68" s="748"/>
      <c r="IQD68" s="748"/>
      <c r="IQE68" s="748"/>
      <c r="IQF68" s="748"/>
      <c r="IQG68" s="748"/>
      <c r="IQH68" s="748"/>
      <c r="IQI68" s="748"/>
      <c r="IQJ68" s="748"/>
      <c r="IQK68" s="748"/>
      <c r="IQL68" s="748"/>
      <c r="IQM68" s="748"/>
      <c r="IQN68" s="748"/>
      <c r="IQO68" s="748"/>
      <c r="IQP68" s="748"/>
      <c r="IQQ68" s="748"/>
      <c r="IQR68" s="748"/>
      <c r="IQS68" s="748"/>
      <c r="IQT68" s="748"/>
      <c r="IQU68" s="748"/>
      <c r="IQV68" s="748"/>
      <c r="IQW68" s="748"/>
      <c r="IQX68" s="748"/>
      <c r="IQY68" s="748"/>
      <c r="IQZ68" s="748"/>
      <c r="IRA68" s="748"/>
      <c r="IRB68" s="748"/>
      <c r="IRC68" s="748"/>
      <c r="IRD68" s="748"/>
      <c r="IRE68" s="748"/>
      <c r="IRF68" s="748"/>
      <c r="IRG68" s="748"/>
      <c r="IRH68" s="748"/>
      <c r="IRI68" s="748"/>
      <c r="IRJ68" s="748"/>
      <c r="IRK68" s="748"/>
      <c r="IRL68" s="748"/>
      <c r="IRM68" s="748"/>
      <c r="IRN68" s="748"/>
      <c r="IRO68" s="748"/>
      <c r="IRP68" s="748"/>
      <c r="IRQ68" s="748"/>
      <c r="IRR68" s="748"/>
      <c r="IRS68" s="748"/>
      <c r="IRT68" s="748"/>
      <c r="IRU68" s="748"/>
      <c r="IRV68" s="748"/>
      <c r="IRW68" s="748"/>
      <c r="IRX68" s="748"/>
      <c r="IRY68" s="748"/>
      <c r="IRZ68" s="748"/>
      <c r="ISA68" s="748"/>
      <c r="ISB68" s="748"/>
      <c r="ISC68" s="748"/>
      <c r="ISD68" s="748"/>
      <c r="ISE68" s="748"/>
      <c r="ISF68" s="748"/>
      <c r="ISG68" s="748"/>
      <c r="ISH68" s="748"/>
      <c r="ISI68" s="748"/>
      <c r="ISJ68" s="748"/>
      <c r="ISK68" s="748"/>
      <c r="ISL68" s="748"/>
      <c r="ISM68" s="748"/>
      <c r="ISN68" s="748"/>
      <c r="ISO68" s="748"/>
      <c r="ISP68" s="748"/>
      <c r="ISQ68" s="748"/>
      <c r="ISR68" s="748"/>
      <c r="ISS68" s="748"/>
      <c r="IST68" s="748"/>
      <c r="ISU68" s="748"/>
      <c r="ISV68" s="748"/>
      <c r="ISW68" s="748"/>
      <c r="ISX68" s="748"/>
      <c r="ISY68" s="748"/>
      <c r="ISZ68" s="748"/>
      <c r="ITA68" s="748"/>
      <c r="ITB68" s="748"/>
      <c r="ITC68" s="748"/>
      <c r="ITD68" s="748"/>
      <c r="ITE68" s="748"/>
      <c r="ITF68" s="748"/>
      <c r="ITG68" s="748"/>
      <c r="ITH68" s="748"/>
      <c r="ITI68" s="748"/>
      <c r="ITJ68" s="748"/>
      <c r="ITK68" s="748"/>
      <c r="ITL68" s="748"/>
      <c r="ITM68" s="748"/>
      <c r="ITN68" s="748"/>
      <c r="ITO68" s="748"/>
      <c r="ITP68" s="748"/>
      <c r="ITQ68" s="748"/>
      <c r="ITR68" s="748"/>
      <c r="ITS68" s="748"/>
      <c r="ITT68" s="748"/>
      <c r="ITU68" s="748"/>
      <c r="ITV68" s="748"/>
      <c r="ITW68" s="748"/>
      <c r="ITX68" s="748"/>
      <c r="ITY68" s="748"/>
      <c r="ITZ68" s="748"/>
      <c r="IUA68" s="748"/>
      <c r="IUB68" s="748"/>
      <c r="IUC68" s="748"/>
      <c r="IUD68" s="748"/>
      <c r="IUE68" s="748"/>
      <c r="IUF68" s="748"/>
      <c r="IUG68" s="748"/>
      <c r="IUH68" s="748"/>
      <c r="IUI68" s="748"/>
      <c r="IUJ68" s="748"/>
      <c r="IUK68" s="748"/>
      <c r="IUL68" s="748"/>
      <c r="IUM68" s="748"/>
      <c r="IUN68" s="748"/>
      <c r="IUO68" s="748"/>
      <c r="IUP68" s="748"/>
      <c r="IUQ68" s="748"/>
      <c r="IUR68" s="748"/>
      <c r="IUS68" s="748"/>
      <c r="IUT68" s="748"/>
      <c r="IUU68" s="748"/>
      <c r="IUV68" s="748"/>
      <c r="IUW68" s="748"/>
      <c r="IUX68" s="748"/>
      <c r="IUY68" s="748"/>
      <c r="IUZ68" s="748"/>
      <c r="IVA68" s="748"/>
      <c r="IVB68" s="748"/>
      <c r="IVC68" s="748"/>
      <c r="IVD68" s="748"/>
      <c r="IVE68" s="748"/>
      <c r="IVF68" s="748"/>
      <c r="IVG68" s="748"/>
      <c r="IVH68" s="748"/>
      <c r="IVI68" s="748"/>
      <c r="IVJ68" s="748"/>
      <c r="IVK68" s="748"/>
      <c r="IVL68" s="748"/>
      <c r="IVM68" s="748"/>
      <c r="IVN68" s="748"/>
      <c r="IVO68" s="748"/>
      <c r="IVP68" s="748"/>
      <c r="IVQ68" s="748"/>
      <c r="IVR68" s="748"/>
      <c r="IVS68" s="748"/>
      <c r="IVT68" s="748"/>
      <c r="IVU68" s="748"/>
      <c r="IVV68" s="748"/>
      <c r="IVW68" s="748"/>
      <c r="IVX68" s="748"/>
      <c r="IVY68" s="748"/>
      <c r="IVZ68" s="748"/>
      <c r="IWA68" s="748"/>
      <c r="IWB68" s="748"/>
      <c r="IWC68" s="748"/>
      <c r="IWD68" s="748"/>
      <c r="IWE68" s="748"/>
      <c r="IWF68" s="748"/>
      <c r="IWG68" s="748"/>
      <c r="IWH68" s="748"/>
      <c r="IWI68" s="748"/>
      <c r="IWJ68" s="748"/>
      <c r="IWK68" s="748"/>
      <c r="IWL68" s="748"/>
      <c r="IWM68" s="748"/>
      <c r="IWN68" s="748"/>
      <c r="IWO68" s="748"/>
      <c r="IWP68" s="748"/>
      <c r="IWQ68" s="748"/>
      <c r="IWR68" s="748"/>
      <c r="IWS68" s="748"/>
      <c r="IWT68" s="748"/>
      <c r="IWU68" s="748"/>
      <c r="IWV68" s="748"/>
      <c r="IWW68" s="748"/>
      <c r="IWX68" s="748"/>
      <c r="IWY68" s="748"/>
      <c r="IWZ68" s="748"/>
      <c r="IXA68" s="748"/>
      <c r="IXB68" s="748"/>
      <c r="IXC68" s="748"/>
      <c r="IXD68" s="748"/>
      <c r="IXE68" s="748"/>
      <c r="IXF68" s="748"/>
      <c r="IXG68" s="748"/>
      <c r="IXH68" s="748"/>
      <c r="IXI68" s="748"/>
      <c r="IXJ68" s="748"/>
      <c r="IXK68" s="748"/>
      <c r="IXL68" s="748"/>
      <c r="IXM68" s="748"/>
      <c r="IXN68" s="748"/>
      <c r="IXO68" s="748"/>
      <c r="IXP68" s="748"/>
      <c r="IXQ68" s="748"/>
      <c r="IXR68" s="748"/>
      <c r="IXS68" s="748"/>
      <c r="IXT68" s="748"/>
      <c r="IXU68" s="748"/>
      <c r="IXV68" s="748"/>
      <c r="IXW68" s="748"/>
      <c r="IXX68" s="748"/>
      <c r="IXY68" s="748"/>
      <c r="IXZ68" s="748"/>
      <c r="IYA68" s="748"/>
      <c r="IYB68" s="748"/>
      <c r="IYC68" s="748"/>
      <c r="IYD68" s="748"/>
      <c r="IYE68" s="748"/>
      <c r="IYF68" s="748"/>
      <c r="IYG68" s="748"/>
      <c r="IYH68" s="748"/>
      <c r="IYI68" s="748"/>
      <c r="IYJ68" s="748"/>
      <c r="IYK68" s="748"/>
      <c r="IYL68" s="748"/>
      <c r="IYM68" s="748"/>
      <c r="IYN68" s="748"/>
      <c r="IYO68" s="748"/>
      <c r="IYP68" s="748"/>
      <c r="IYQ68" s="748"/>
      <c r="IYR68" s="748"/>
      <c r="IYS68" s="748"/>
      <c r="IYT68" s="748"/>
      <c r="IYU68" s="748"/>
      <c r="IYV68" s="748"/>
      <c r="IYW68" s="748"/>
      <c r="IYX68" s="748"/>
      <c r="IYY68" s="748"/>
      <c r="IYZ68" s="748"/>
      <c r="IZA68" s="748"/>
      <c r="IZB68" s="748"/>
      <c r="IZC68" s="748"/>
      <c r="IZD68" s="748"/>
      <c r="IZE68" s="748"/>
      <c r="IZF68" s="748"/>
      <c r="IZG68" s="748"/>
      <c r="IZH68" s="748"/>
      <c r="IZI68" s="748"/>
      <c r="IZJ68" s="748"/>
      <c r="IZK68" s="748"/>
      <c r="IZL68" s="748"/>
      <c r="IZM68" s="748"/>
      <c r="IZN68" s="748"/>
      <c r="IZO68" s="748"/>
      <c r="IZP68" s="748"/>
      <c r="IZQ68" s="748"/>
      <c r="IZR68" s="748"/>
      <c r="IZS68" s="748"/>
      <c r="IZT68" s="748"/>
      <c r="IZU68" s="748"/>
      <c r="IZV68" s="748"/>
      <c r="IZW68" s="748"/>
      <c r="IZX68" s="748"/>
      <c r="IZY68" s="748"/>
      <c r="IZZ68" s="748"/>
      <c r="JAA68" s="748"/>
      <c r="JAB68" s="748"/>
      <c r="JAC68" s="748"/>
      <c r="JAD68" s="748"/>
      <c r="JAE68" s="748"/>
      <c r="JAF68" s="748"/>
      <c r="JAG68" s="748"/>
      <c r="JAH68" s="748"/>
      <c r="JAI68" s="748"/>
      <c r="JAJ68" s="748"/>
      <c r="JAK68" s="748"/>
      <c r="JAL68" s="748"/>
      <c r="JAM68" s="748"/>
      <c r="JAN68" s="748"/>
      <c r="JAO68" s="748"/>
      <c r="JAP68" s="748"/>
      <c r="JAQ68" s="748"/>
      <c r="JAR68" s="748"/>
      <c r="JAS68" s="748"/>
      <c r="JAT68" s="748"/>
      <c r="JAU68" s="748"/>
      <c r="JAV68" s="748"/>
      <c r="JAW68" s="748"/>
      <c r="JAX68" s="748"/>
      <c r="JAY68" s="748"/>
      <c r="JAZ68" s="748"/>
      <c r="JBA68" s="748"/>
      <c r="JBB68" s="748"/>
      <c r="JBC68" s="748"/>
      <c r="JBD68" s="748"/>
      <c r="JBE68" s="748"/>
      <c r="JBF68" s="748"/>
      <c r="JBG68" s="748"/>
      <c r="JBH68" s="748"/>
      <c r="JBI68" s="748"/>
      <c r="JBJ68" s="748"/>
      <c r="JBK68" s="748"/>
      <c r="JBL68" s="748"/>
      <c r="JBM68" s="748"/>
      <c r="JBN68" s="748"/>
      <c r="JBO68" s="748"/>
      <c r="JBP68" s="748"/>
      <c r="JBQ68" s="748"/>
      <c r="JBR68" s="748"/>
      <c r="JBS68" s="748"/>
      <c r="JBT68" s="748"/>
      <c r="JBU68" s="748"/>
      <c r="JBV68" s="748"/>
      <c r="JBW68" s="748"/>
      <c r="JBX68" s="748"/>
      <c r="JBY68" s="748"/>
      <c r="JBZ68" s="748"/>
      <c r="JCA68" s="748"/>
      <c r="JCB68" s="748"/>
      <c r="JCC68" s="748"/>
      <c r="JCD68" s="748"/>
      <c r="JCE68" s="748"/>
      <c r="JCF68" s="748"/>
      <c r="JCG68" s="748"/>
      <c r="JCH68" s="748"/>
      <c r="JCI68" s="748"/>
      <c r="JCJ68" s="748"/>
      <c r="JCK68" s="748"/>
      <c r="JCL68" s="748"/>
      <c r="JCM68" s="748"/>
      <c r="JCN68" s="748"/>
      <c r="JCO68" s="748"/>
      <c r="JCP68" s="748"/>
      <c r="JCQ68" s="748"/>
      <c r="JCR68" s="748"/>
      <c r="JCS68" s="748"/>
      <c r="JCT68" s="748"/>
      <c r="JCU68" s="748"/>
      <c r="JCV68" s="748"/>
      <c r="JCW68" s="748"/>
      <c r="JCX68" s="748"/>
      <c r="JCY68" s="748"/>
      <c r="JCZ68" s="748"/>
      <c r="JDA68" s="748"/>
      <c r="JDB68" s="748"/>
      <c r="JDC68" s="748"/>
      <c r="JDD68" s="748"/>
      <c r="JDE68" s="748"/>
      <c r="JDF68" s="748"/>
      <c r="JDG68" s="748"/>
      <c r="JDH68" s="748"/>
      <c r="JDI68" s="748"/>
      <c r="JDJ68" s="748"/>
      <c r="JDK68" s="748"/>
      <c r="JDL68" s="748"/>
      <c r="JDM68" s="748"/>
      <c r="JDN68" s="748"/>
      <c r="JDO68" s="748"/>
      <c r="JDP68" s="748"/>
      <c r="JDQ68" s="748"/>
      <c r="JDR68" s="748"/>
      <c r="JDS68" s="748"/>
      <c r="JDT68" s="748"/>
      <c r="JDU68" s="748"/>
      <c r="JDV68" s="748"/>
      <c r="JDW68" s="748"/>
      <c r="JDX68" s="748"/>
      <c r="JDY68" s="748"/>
      <c r="JDZ68" s="748"/>
      <c r="JEA68" s="748"/>
      <c r="JEB68" s="748"/>
      <c r="JEC68" s="748"/>
      <c r="JED68" s="748"/>
      <c r="JEE68" s="748"/>
      <c r="JEF68" s="748"/>
      <c r="JEG68" s="748"/>
      <c r="JEH68" s="748"/>
      <c r="JEI68" s="748"/>
      <c r="JEJ68" s="748"/>
      <c r="JEK68" s="748"/>
      <c r="JEL68" s="748"/>
      <c r="JEM68" s="748"/>
      <c r="JEN68" s="748"/>
      <c r="JEO68" s="748"/>
      <c r="JEP68" s="748"/>
      <c r="JEQ68" s="748"/>
      <c r="JER68" s="748"/>
      <c r="JES68" s="748"/>
      <c r="JET68" s="748"/>
      <c r="JEU68" s="748"/>
      <c r="JEV68" s="748"/>
      <c r="JEW68" s="748"/>
      <c r="JEX68" s="748"/>
      <c r="JEY68" s="748"/>
      <c r="JEZ68" s="748"/>
      <c r="JFA68" s="748"/>
      <c r="JFB68" s="748"/>
      <c r="JFC68" s="748"/>
      <c r="JFD68" s="748"/>
      <c r="JFE68" s="748"/>
      <c r="JFF68" s="748"/>
      <c r="JFG68" s="748"/>
      <c r="JFH68" s="748"/>
      <c r="JFI68" s="748"/>
      <c r="JFJ68" s="748"/>
      <c r="JFK68" s="748"/>
      <c r="JFL68" s="748"/>
      <c r="JFM68" s="748"/>
      <c r="JFN68" s="748"/>
      <c r="JFO68" s="748"/>
      <c r="JFP68" s="748"/>
      <c r="JFQ68" s="748"/>
      <c r="JFR68" s="748"/>
      <c r="JFS68" s="748"/>
      <c r="JFT68" s="748"/>
      <c r="JFU68" s="748"/>
      <c r="JFV68" s="748"/>
      <c r="JFW68" s="748"/>
      <c r="JFX68" s="748"/>
      <c r="JFY68" s="748"/>
      <c r="JFZ68" s="748"/>
      <c r="JGA68" s="748"/>
      <c r="JGB68" s="748"/>
      <c r="JGC68" s="748"/>
      <c r="JGD68" s="748"/>
      <c r="JGE68" s="748"/>
      <c r="JGF68" s="748"/>
      <c r="JGG68" s="748"/>
      <c r="JGH68" s="748"/>
      <c r="JGI68" s="748"/>
      <c r="JGJ68" s="748"/>
      <c r="JGK68" s="748"/>
      <c r="JGL68" s="748"/>
      <c r="JGM68" s="748"/>
      <c r="JGN68" s="748"/>
      <c r="JGO68" s="748"/>
      <c r="JGP68" s="748"/>
      <c r="JGQ68" s="748"/>
      <c r="JGR68" s="748"/>
      <c r="JGS68" s="748"/>
      <c r="JGT68" s="748"/>
      <c r="JGU68" s="748"/>
      <c r="JGV68" s="748"/>
      <c r="JGW68" s="748"/>
      <c r="JGX68" s="748"/>
      <c r="JGY68" s="748"/>
      <c r="JGZ68" s="748"/>
      <c r="JHA68" s="748"/>
      <c r="JHB68" s="748"/>
      <c r="JHC68" s="748"/>
      <c r="JHD68" s="748"/>
      <c r="JHE68" s="748"/>
      <c r="JHF68" s="748"/>
      <c r="JHG68" s="748"/>
      <c r="JHH68" s="748"/>
      <c r="JHI68" s="748"/>
      <c r="JHJ68" s="748"/>
      <c r="JHK68" s="748"/>
      <c r="JHL68" s="748"/>
      <c r="JHM68" s="748"/>
      <c r="JHN68" s="748"/>
      <c r="JHO68" s="748"/>
      <c r="JHP68" s="748"/>
      <c r="JHQ68" s="748"/>
      <c r="JHR68" s="748"/>
      <c r="JHS68" s="748"/>
      <c r="JHT68" s="748"/>
      <c r="JHU68" s="748"/>
      <c r="JHV68" s="748"/>
      <c r="JHW68" s="748"/>
      <c r="JHX68" s="748"/>
      <c r="JHY68" s="748"/>
      <c r="JHZ68" s="748"/>
      <c r="JIA68" s="748"/>
      <c r="JIB68" s="748"/>
      <c r="JIC68" s="748"/>
      <c r="JID68" s="748"/>
      <c r="JIE68" s="748"/>
      <c r="JIF68" s="748"/>
      <c r="JIG68" s="748"/>
      <c r="JIH68" s="748"/>
      <c r="JII68" s="748"/>
      <c r="JIJ68" s="748"/>
      <c r="JIK68" s="748"/>
      <c r="JIL68" s="748"/>
      <c r="JIM68" s="748"/>
      <c r="JIN68" s="748"/>
      <c r="JIO68" s="748"/>
      <c r="JIP68" s="748"/>
      <c r="JIQ68" s="748"/>
      <c r="JIR68" s="748"/>
      <c r="JIS68" s="748"/>
      <c r="JIT68" s="748"/>
      <c r="JIU68" s="748"/>
      <c r="JIV68" s="748"/>
      <c r="JIW68" s="748"/>
      <c r="JIX68" s="748"/>
      <c r="JIY68" s="748"/>
      <c r="JIZ68" s="748"/>
      <c r="JJA68" s="748"/>
      <c r="JJB68" s="748"/>
      <c r="JJC68" s="748"/>
      <c r="JJD68" s="748"/>
      <c r="JJE68" s="748"/>
      <c r="JJF68" s="748"/>
      <c r="JJG68" s="748"/>
      <c r="JJH68" s="748"/>
      <c r="JJI68" s="748"/>
      <c r="JJJ68" s="748"/>
      <c r="JJK68" s="748"/>
      <c r="JJL68" s="748"/>
      <c r="JJM68" s="748"/>
      <c r="JJN68" s="748"/>
      <c r="JJO68" s="748"/>
      <c r="JJP68" s="748"/>
      <c r="JJQ68" s="748"/>
      <c r="JJR68" s="748"/>
      <c r="JJS68" s="748"/>
      <c r="JJT68" s="748"/>
      <c r="JJU68" s="748"/>
      <c r="JJV68" s="748"/>
      <c r="JJW68" s="748"/>
      <c r="JJX68" s="748"/>
      <c r="JJY68" s="748"/>
      <c r="JJZ68" s="748"/>
      <c r="JKA68" s="748"/>
      <c r="JKB68" s="748"/>
      <c r="JKC68" s="748"/>
      <c r="JKD68" s="748"/>
      <c r="JKE68" s="748"/>
      <c r="JKF68" s="748"/>
      <c r="JKG68" s="748"/>
      <c r="JKH68" s="748"/>
      <c r="JKI68" s="748"/>
      <c r="JKJ68" s="748"/>
      <c r="JKK68" s="748"/>
      <c r="JKL68" s="748"/>
      <c r="JKM68" s="748"/>
      <c r="JKN68" s="748"/>
      <c r="JKO68" s="748"/>
      <c r="JKP68" s="748"/>
      <c r="JKQ68" s="748"/>
      <c r="JKR68" s="748"/>
      <c r="JKS68" s="748"/>
      <c r="JKT68" s="748"/>
      <c r="JKU68" s="748"/>
      <c r="JKV68" s="748"/>
      <c r="JKW68" s="748"/>
      <c r="JKX68" s="748"/>
      <c r="JKY68" s="748"/>
      <c r="JKZ68" s="748"/>
      <c r="JLA68" s="748"/>
      <c r="JLB68" s="748"/>
      <c r="JLC68" s="748"/>
      <c r="JLD68" s="748"/>
      <c r="JLE68" s="748"/>
      <c r="JLF68" s="748"/>
      <c r="JLG68" s="748"/>
      <c r="JLH68" s="748"/>
      <c r="JLI68" s="748"/>
      <c r="JLJ68" s="748"/>
      <c r="JLK68" s="748"/>
      <c r="JLL68" s="748"/>
      <c r="JLM68" s="748"/>
      <c r="JLN68" s="748"/>
      <c r="JLO68" s="748"/>
      <c r="JLP68" s="748"/>
      <c r="JLQ68" s="748"/>
      <c r="JLR68" s="748"/>
      <c r="JLS68" s="748"/>
      <c r="JLT68" s="748"/>
      <c r="JLU68" s="748"/>
      <c r="JLV68" s="748"/>
      <c r="JLW68" s="748"/>
      <c r="JLX68" s="748"/>
      <c r="JLY68" s="748"/>
      <c r="JLZ68" s="748"/>
      <c r="JMA68" s="748"/>
      <c r="JMB68" s="748"/>
      <c r="JMC68" s="748"/>
      <c r="JMD68" s="748"/>
      <c r="JME68" s="748"/>
      <c r="JMF68" s="748"/>
      <c r="JMG68" s="748"/>
      <c r="JMH68" s="748"/>
      <c r="JMI68" s="748"/>
      <c r="JMJ68" s="748"/>
      <c r="JMK68" s="748"/>
      <c r="JML68" s="748"/>
      <c r="JMM68" s="748"/>
      <c r="JMN68" s="748"/>
      <c r="JMO68" s="748"/>
      <c r="JMP68" s="748"/>
      <c r="JMQ68" s="748"/>
      <c r="JMR68" s="748"/>
      <c r="JMS68" s="748"/>
      <c r="JMT68" s="748"/>
      <c r="JMU68" s="748"/>
      <c r="JMV68" s="748"/>
      <c r="JMW68" s="748"/>
      <c r="JMX68" s="748"/>
      <c r="JMY68" s="748"/>
      <c r="JMZ68" s="748"/>
      <c r="JNA68" s="748"/>
      <c r="JNB68" s="748"/>
      <c r="JNC68" s="748"/>
      <c r="JND68" s="748"/>
      <c r="JNE68" s="748"/>
      <c r="JNF68" s="748"/>
      <c r="JNG68" s="748"/>
      <c r="JNH68" s="748"/>
      <c r="JNI68" s="748"/>
      <c r="JNJ68" s="748"/>
      <c r="JNK68" s="748"/>
      <c r="JNL68" s="748"/>
      <c r="JNM68" s="748"/>
      <c r="JNN68" s="748"/>
      <c r="JNO68" s="748"/>
      <c r="JNP68" s="748"/>
      <c r="JNQ68" s="748"/>
      <c r="JNR68" s="748"/>
      <c r="JNS68" s="748"/>
      <c r="JNT68" s="748"/>
      <c r="JNU68" s="748"/>
      <c r="JNV68" s="748"/>
      <c r="JNW68" s="748"/>
      <c r="JNX68" s="748"/>
      <c r="JNY68" s="748"/>
      <c r="JNZ68" s="748"/>
      <c r="JOA68" s="748"/>
      <c r="JOB68" s="748"/>
      <c r="JOC68" s="748"/>
      <c r="JOD68" s="748"/>
      <c r="JOE68" s="748"/>
      <c r="JOF68" s="748"/>
      <c r="JOG68" s="748"/>
      <c r="JOH68" s="748"/>
      <c r="JOI68" s="748"/>
      <c r="JOJ68" s="748"/>
      <c r="JOK68" s="748"/>
      <c r="JOL68" s="748"/>
      <c r="JOM68" s="748"/>
      <c r="JON68" s="748"/>
      <c r="JOO68" s="748"/>
      <c r="JOP68" s="748"/>
      <c r="JOQ68" s="748"/>
      <c r="JOR68" s="748"/>
      <c r="JOS68" s="748"/>
      <c r="JOT68" s="748"/>
      <c r="JOU68" s="748"/>
      <c r="JOV68" s="748"/>
      <c r="JOW68" s="748"/>
      <c r="JOX68" s="748"/>
      <c r="JOY68" s="748"/>
      <c r="JOZ68" s="748"/>
      <c r="JPA68" s="748"/>
      <c r="JPB68" s="748"/>
      <c r="JPC68" s="748"/>
      <c r="JPD68" s="748"/>
      <c r="JPE68" s="748"/>
      <c r="JPF68" s="748"/>
      <c r="JPG68" s="748"/>
      <c r="JPH68" s="748"/>
      <c r="JPI68" s="748"/>
      <c r="JPJ68" s="748"/>
      <c r="JPK68" s="748"/>
      <c r="JPL68" s="748"/>
      <c r="JPM68" s="748"/>
      <c r="JPN68" s="748"/>
      <c r="JPO68" s="748"/>
      <c r="JPP68" s="748"/>
      <c r="JPQ68" s="748"/>
      <c r="JPR68" s="748"/>
      <c r="JPS68" s="748"/>
      <c r="JPT68" s="748"/>
      <c r="JPU68" s="748"/>
      <c r="JPV68" s="748"/>
      <c r="JPW68" s="748"/>
      <c r="JPX68" s="748"/>
      <c r="JPY68" s="748"/>
      <c r="JPZ68" s="748"/>
      <c r="JQA68" s="748"/>
      <c r="JQB68" s="748"/>
      <c r="JQC68" s="748"/>
      <c r="JQD68" s="748"/>
      <c r="JQE68" s="748"/>
      <c r="JQF68" s="748"/>
      <c r="JQG68" s="748"/>
      <c r="JQH68" s="748"/>
      <c r="JQI68" s="748"/>
      <c r="JQJ68" s="748"/>
      <c r="JQK68" s="748"/>
      <c r="JQL68" s="748"/>
      <c r="JQM68" s="748"/>
      <c r="JQN68" s="748"/>
      <c r="JQO68" s="748"/>
      <c r="JQP68" s="748"/>
      <c r="JQQ68" s="748"/>
      <c r="JQR68" s="748"/>
      <c r="JQS68" s="748"/>
      <c r="JQT68" s="748"/>
      <c r="JQU68" s="748"/>
      <c r="JQV68" s="748"/>
      <c r="JQW68" s="748"/>
      <c r="JQX68" s="748"/>
      <c r="JQY68" s="748"/>
      <c r="JQZ68" s="748"/>
      <c r="JRA68" s="748"/>
      <c r="JRB68" s="748"/>
      <c r="JRC68" s="748"/>
      <c r="JRD68" s="748"/>
      <c r="JRE68" s="748"/>
      <c r="JRF68" s="748"/>
      <c r="JRG68" s="748"/>
      <c r="JRH68" s="748"/>
      <c r="JRI68" s="748"/>
      <c r="JRJ68" s="748"/>
      <c r="JRK68" s="748"/>
      <c r="JRL68" s="748"/>
      <c r="JRM68" s="748"/>
      <c r="JRN68" s="748"/>
      <c r="JRO68" s="748"/>
      <c r="JRP68" s="748"/>
      <c r="JRQ68" s="748"/>
      <c r="JRR68" s="748"/>
      <c r="JRS68" s="748"/>
      <c r="JRT68" s="748"/>
      <c r="JRU68" s="748"/>
      <c r="JRV68" s="748"/>
      <c r="JRW68" s="748"/>
      <c r="JRX68" s="748"/>
      <c r="JRY68" s="748"/>
      <c r="JRZ68" s="748"/>
      <c r="JSA68" s="748"/>
      <c r="JSB68" s="748"/>
      <c r="JSC68" s="748"/>
      <c r="JSD68" s="748"/>
      <c r="JSE68" s="748"/>
      <c r="JSF68" s="748"/>
      <c r="JSG68" s="748"/>
      <c r="JSH68" s="748"/>
      <c r="JSI68" s="748"/>
      <c r="JSJ68" s="748"/>
      <c r="JSK68" s="748"/>
      <c r="JSL68" s="748"/>
      <c r="JSM68" s="748"/>
      <c r="JSN68" s="748"/>
      <c r="JSO68" s="748"/>
      <c r="JSP68" s="748"/>
      <c r="JSQ68" s="748"/>
      <c r="JSR68" s="748"/>
      <c r="JSS68" s="748"/>
      <c r="JST68" s="748"/>
      <c r="JSU68" s="748"/>
      <c r="JSV68" s="748"/>
      <c r="JSW68" s="748"/>
      <c r="JSX68" s="748"/>
      <c r="JSY68" s="748"/>
      <c r="JSZ68" s="748"/>
      <c r="JTA68" s="748"/>
      <c r="JTB68" s="748"/>
      <c r="JTC68" s="748"/>
      <c r="JTD68" s="748"/>
      <c r="JTE68" s="748"/>
      <c r="JTF68" s="748"/>
      <c r="JTG68" s="748"/>
      <c r="JTH68" s="748"/>
      <c r="JTI68" s="748"/>
      <c r="JTJ68" s="748"/>
      <c r="JTK68" s="748"/>
      <c r="JTL68" s="748"/>
      <c r="JTM68" s="748"/>
      <c r="JTN68" s="748"/>
      <c r="JTO68" s="748"/>
      <c r="JTP68" s="748"/>
      <c r="JTQ68" s="748"/>
      <c r="JTR68" s="748"/>
      <c r="JTS68" s="748"/>
      <c r="JTT68" s="748"/>
      <c r="JTU68" s="748"/>
      <c r="JTV68" s="748"/>
      <c r="JTW68" s="748"/>
      <c r="JTX68" s="748"/>
      <c r="JTY68" s="748"/>
      <c r="JTZ68" s="748"/>
      <c r="JUA68" s="748"/>
      <c r="JUB68" s="748"/>
      <c r="JUC68" s="748"/>
      <c r="JUD68" s="748"/>
      <c r="JUE68" s="748"/>
      <c r="JUF68" s="748"/>
      <c r="JUG68" s="748"/>
      <c r="JUH68" s="748"/>
      <c r="JUI68" s="748"/>
      <c r="JUJ68" s="748"/>
      <c r="JUK68" s="748"/>
      <c r="JUL68" s="748"/>
      <c r="JUM68" s="748"/>
      <c r="JUN68" s="748"/>
      <c r="JUO68" s="748"/>
      <c r="JUP68" s="748"/>
      <c r="JUQ68" s="748"/>
      <c r="JUR68" s="748"/>
      <c r="JUS68" s="748"/>
      <c r="JUT68" s="748"/>
      <c r="JUU68" s="748"/>
      <c r="JUV68" s="748"/>
      <c r="JUW68" s="748"/>
      <c r="JUX68" s="748"/>
      <c r="JUY68" s="748"/>
      <c r="JUZ68" s="748"/>
      <c r="JVA68" s="748"/>
      <c r="JVB68" s="748"/>
      <c r="JVC68" s="748"/>
      <c r="JVD68" s="748"/>
      <c r="JVE68" s="748"/>
      <c r="JVF68" s="748"/>
      <c r="JVG68" s="748"/>
      <c r="JVH68" s="748"/>
      <c r="JVI68" s="748"/>
      <c r="JVJ68" s="748"/>
      <c r="JVK68" s="748"/>
      <c r="JVL68" s="748"/>
      <c r="JVM68" s="748"/>
      <c r="JVN68" s="748"/>
      <c r="JVO68" s="748"/>
      <c r="JVP68" s="748"/>
      <c r="JVQ68" s="748"/>
      <c r="JVR68" s="748"/>
      <c r="JVS68" s="748"/>
      <c r="JVT68" s="748"/>
      <c r="JVU68" s="748"/>
      <c r="JVV68" s="748"/>
      <c r="JVW68" s="748"/>
      <c r="JVX68" s="748"/>
      <c r="JVY68" s="748"/>
      <c r="JVZ68" s="748"/>
      <c r="JWA68" s="748"/>
      <c r="JWB68" s="748"/>
      <c r="JWC68" s="748"/>
      <c r="JWD68" s="748"/>
      <c r="JWE68" s="748"/>
      <c r="JWF68" s="748"/>
      <c r="JWG68" s="748"/>
      <c r="JWH68" s="748"/>
      <c r="JWI68" s="748"/>
      <c r="JWJ68" s="748"/>
      <c r="JWK68" s="748"/>
      <c r="JWL68" s="748"/>
      <c r="JWM68" s="748"/>
      <c r="JWN68" s="748"/>
      <c r="JWO68" s="748"/>
      <c r="JWP68" s="748"/>
      <c r="JWQ68" s="748"/>
      <c r="JWR68" s="748"/>
      <c r="JWS68" s="748"/>
      <c r="JWT68" s="748"/>
      <c r="JWU68" s="748"/>
      <c r="JWV68" s="748"/>
      <c r="JWW68" s="748"/>
      <c r="JWX68" s="748"/>
      <c r="JWY68" s="748"/>
      <c r="JWZ68" s="748"/>
      <c r="JXA68" s="748"/>
      <c r="JXB68" s="748"/>
      <c r="JXC68" s="748"/>
      <c r="JXD68" s="748"/>
      <c r="JXE68" s="748"/>
      <c r="JXF68" s="748"/>
      <c r="JXG68" s="748"/>
      <c r="JXH68" s="748"/>
      <c r="JXI68" s="748"/>
      <c r="JXJ68" s="748"/>
      <c r="JXK68" s="748"/>
      <c r="JXL68" s="748"/>
      <c r="JXM68" s="748"/>
      <c r="JXN68" s="748"/>
      <c r="JXO68" s="748"/>
      <c r="JXP68" s="748"/>
      <c r="JXQ68" s="748"/>
      <c r="JXR68" s="748"/>
      <c r="JXS68" s="748"/>
      <c r="JXT68" s="748"/>
      <c r="JXU68" s="748"/>
      <c r="JXV68" s="748"/>
      <c r="JXW68" s="748"/>
      <c r="JXX68" s="748"/>
      <c r="JXY68" s="748"/>
      <c r="JXZ68" s="748"/>
      <c r="JYA68" s="748"/>
      <c r="JYB68" s="748"/>
      <c r="JYC68" s="748"/>
      <c r="JYD68" s="748"/>
      <c r="JYE68" s="748"/>
      <c r="JYF68" s="748"/>
      <c r="JYG68" s="748"/>
      <c r="JYH68" s="748"/>
      <c r="JYI68" s="748"/>
      <c r="JYJ68" s="748"/>
      <c r="JYK68" s="748"/>
      <c r="JYL68" s="748"/>
      <c r="JYM68" s="748"/>
      <c r="JYN68" s="748"/>
      <c r="JYO68" s="748"/>
      <c r="JYP68" s="748"/>
      <c r="JYQ68" s="748"/>
      <c r="JYR68" s="748"/>
      <c r="JYS68" s="748"/>
      <c r="JYT68" s="748"/>
      <c r="JYU68" s="748"/>
      <c r="JYV68" s="748"/>
      <c r="JYW68" s="748"/>
      <c r="JYX68" s="748"/>
      <c r="JYY68" s="748"/>
      <c r="JYZ68" s="748"/>
      <c r="JZA68" s="748"/>
      <c r="JZB68" s="748"/>
      <c r="JZC68" s="748"/>
      <c r="JZD68" s="748"/>
      <c r="JZE68" s="748"/>
      <c r="JZF68" s="748"/>
      <c r="JZG68" s="748"/>
      <c r="JZH68" s="748"/>
      <c r="JZI68" s="748"/>
      <c r="JZJ68" s="748"/>
      <c r="JZK68" s="748"/>
      <c r="JZL68" s="748"/>
      <c r="JZM68" s="748"/>
      <c r="JZN68" s="748"/>
      <c r="JZO68" s="748"/>
      <c r="JZP68" s="748"/>
      <c r="JZQ68" s="748"/>
      <c r="JZR68" s="748"/>
      <c r="JZS68" s="748"/>
      <c r="JZT68" s="748"/>
      <c r="JZU68" s="748"/>
      <c r="JZV68" s="748"/>
      <c r="JZW68" s="748"/>
      <c r="JZX68" s="748"/>
      <c r="JZY68" s="748"/>
      <c r="JZZ68" s="748"/>
      <c r="KAA68" s="748"/>
      <c r="KAB68" s="748"/>
      <c r="KAC68" s="748"/>
      <c r="KAD68" s="748"/>
      <c r="KAE68" s="748"/>
      <c r="KAF68" s="748"/>
      <c r="KAG68" s="748"/>
      <c r="KAH68" s="748"/>
      <c r="KAI68" s="748"/>
      <c r="KAJ68" s="748"/>
      <c r="KAK68" s="748"/>
      <c r="KAL68" s="748"/>
      <c r="KAM68" s="748"/>
      <c r="KAN68" s="748"/>
      <c r="KAO68" s="748"/>
      <c r="KAP68" s="748"/>
      <c r="KAQ68" s="748"/>
      <c r="KAR68" s="748"/>
      <c r="KAS68" s="748"/>
      <c r="KAT68" s="748"/>
      <c r="KAU68" s="748"/>
      <c r="KAV68" s="748"/>
      <c r="KAW68" s="748"/>
      <c r="KAX68" s="748"/>
      <c r="KAY68" s="748"/>
      <c r="KAZ68" s="748"/>
      <c r="KBA68" s="748"/>
      <c r="KBB68" s="748"/>
      <c r="KBC68" s="748"/>
      <c r="KBD68" s="748"/>
      <c r="KBE68" s="748"/>
      <c r="KBF68" s="748"/>
      <c r="KBG68" s="748"/>
      <c r="KBH68" s="748"/>
      <c r="KBI68" s="748"/>
      <c r="KBJ68" s="748"/>
      <c r="KBK68" s="748"/>
      <c r="KBL68" s="748"/>
      <c r="KBM68" s="748"/>
      <c r="KBN68" s="748"/>
      <c r="KBO68" s="748"/>
      <c r="KBP68" s="748"/>
      <c r="KBQ68" s="748"/>
      <c r="KBR68" s="748"/>
      <c r="KBS68" s="748"/>
      <c r="KBT68" s="748"/>
      <c r="KBU68" s="748"/>
      <c r="KBV68" s="748"/>
      <c r="KBW68" s="748"/>
      <c r="KBX68" s="748"/>
      <c r="KBY68" s="748"/>
      <c r="KBZ68" s="748"/>
      <c r="KCA68" s="748"/>
      <c r="KCB68" s="748"/>
      <c r="KCC68" s="748"/>
      <c r="KCD68" s="748"/>
      <c r="KCE68" s="748"/>
      <c r="KCF68" s="748"/>
      <c r="KCG68" s="748"/>
      <c r="KCH68" s="748"/>
      <c r="KCI68" s="748"/>
      <c r="KCJ68" s="748"/>
      <c r="KCK68" s="748"/>
      <c r="KCL68" s="748"/>
      <c r="KCM68" s="748"/>
      <c r="KCN68" s="748"/>
      <c r="KCO68" s="748"/>
      <c r="KCP68" s="748"/>
      <c r="KCQ68" s="748"/>
      <c r="KCR68" s="748"/>
      <c r="KCS68" s="748"/>
      <c r="KCT68" s="748"/>
      <c r="KCU68" s="748"/>
      <c r="KCV68" s="748"/>
      <c r="KCW68" s="748"/>
      <c r="KCX68" s="748"/>
      <c r="KCY68" s="748"/>
      <c r="KCZ68" s="748"/>
      <c r="KDA68" s="748"/>
      <c r="KDB68" s="748"/>
      <c r="KDC68" s="748"/>
      <c r="KDD68" s="748"/>
      <c r="KDE68" s="748"/>
      <c r="KDF68" s="748"/>
      <c r="KDG68" s="748"/>
      <c r="KDH68" s="748"/>
      <c r="KDI68" s="748"/>
      <c r="KDJ68" s="748"/>
      <c r="KDK68" s="748"/>
      <c r="KDL68" s="748"/>
      <c r="KDM68" s="748"/>
      <c r="KDN68" s="748"/>
      <c r="KDO68" s="748"/>
      <c r="KDP68" s="748"/>
      <c r="KDQ68" s="748"/>
      <c r="KDR68" s="748"/>
      <c r="KDS68" s="748"/>
      <c r="KDT68" s="748"/>
      <c r="KDU68" s="748"/>
      <c r="KDV68" s="748"/>
      <c r="KDW68" s="748"/>
      <c r="KDX68" s="748"/>
      <c r="KDY68" s="748"/>
      <c r="KDZ68" s="748"/>
      <c r="KEA68" s="748"/>
      <c r="KEB68" s="748"/>
      <c r="KEC68" s="748"/>
      <c r="KED68" s="748"/>
      <c r="KEE68" s="748"/>
      <c r="KEF68" s="748"/>
      <c r="KEG68" s="748"/>
      <c r="KEH68" s="748"/>
      <c r="KEI68" s="748"/>
      <c r="KEJ68" s="748"/>
      <c r="KEK68" s="748"/>
      <c r="KEL68" s="748"/>
      <c r="KEM68" s="748"/>
      <c r="KEN68" s="748"/>
      <c r="KEO68" s="748"/>
      <c r="KEP68" s="748"/>
      <c r="KEQ68" s="748"/>
      <c r="KER68" s="748"/>
      <c r="KES68" s="748"/>
      <c r="KET68" s="748"/>
      <c r="KEU68" s="748"/>
      <c r="KEV68" s="748"/>
      <c r="KEW68" s="748"/>
      <c r="KEX68" s="748"/>
      <c r="KEY68" s="748"/>
      <c r="KEZ68" s="748"/>
      <c r="KFA68" s="748"/>
      <c r="KFB68" s="748"/>
      <c r="KFC68" s="748"/>
      <c r="KFD68" s="748"/>
      <c r="KFE68" s="748"/>
      <c r="KFF68" s="748"/>
      <c r="KFG68" s="748"/>
      <c r="KFH68" s="748"/>
      <c r="KFI68" s="748"/>
      <c r="KFJ68" s="748"/>
      <c r="KFK68" s="748"/>
      <c r="KFL68" s="748"/>
      <c r="KFM68" s="748"/>
      <c r="KFN68" s="748"/>
      <c r="KFO68" s="748"/>
      <c r="KFP68" s="748"/>
      <c r="KFQ68" s="748"/>
      <c r="KFR68" s="748"/>
      <c r="KFS68" s="748"/>
      <c r="KFT68" s="748"/>
      <c r="KFU68" s="748"/>
      <c r="KFV68" s="748"/>
      <c r="KFW68" s="748"/>
      <c r="KFX68" s="748"/>
      <c r="KFY68" s="748"/>
      <c r="KFZ68" s="748"/>
      <c r="KGA68" s="748"/>
      <c r="KGB68" s="748"/>
      <c r="KGC68" s="748"/>
      <c r="KGD68" s="748"/>
      <c r="KGE68" s="748"/>
      <c r="KGF68" s="748"/>
      <c r="KGG68" s="748"/>
      <c r="KGH68" s="748"/>
      <c r="KGI68" s="748"/>
      <c r="KGJ68" s="748"/>
      <c r="KGK68" s="748"/>
      <c r="KGL68" s="748"/>
      <c r="KGM68" s="748"/>
      <c r="KGN68" s="748"/>
      <c r="KGO68" s="748"/>
      <c r="KGP68" s="748"/>
      <c r="KGQ68" s="748"/>
      <c r="KGR68" s="748"/>
      <c r="KGS68" s="748"/>
      <c r="KGT68" s="748"/>
      <c r="KGU68" s="748"/>
      <c r="KGV68" s="748"/>
      <c r="KGW68" s="748"/>
      <c r="KGX68" s="748"/>
      <c r="KGY68" s="748"/>
      <c r="KGZ68" s="748"/>
      <c r="KHA68" s="748"/>
      <c r="KHB68" s="748"/>
      <c r="KHC68" s="748"/>
      <c r="KHD68" s="748"/>
      <c r="KHE68" s="748"/>
      <c r="KHF68" s="748"/>
      <c r="KHG68" s="748"/>
      <c r="KHH68" s="748"/>
      <c r="KHI68" s="748"/>
      <c r="KHJ68" s="748"/>
      <c r="KHK68" s="748"/>
      <c r="KHL68" s="748"/>
      <c r="KHM68" s="748"/>
      <c r="KHN68" s="748"/>
      <c r="KHO68" s="748"/>
      <c r="KHP68" s="748"/>
      <c r="KHQ68" s="748"/>
      <c r="KHR68" s="748"/>
      <c r="KHS68" s="748"/>
      <c r="KHT68" s="748"/>
      <c r="KHU68" s="748"/>
      <c r="KHV68" s="748"/>
      <c r="KHW68" s="748"/>
      <c r="KHX68" s="748"/>
      <c r="KHY68" s="748"/>
      <c r="KHZ68" s="748"/>
      <c r="KIA68" s="748"/>
      <c r="KIB68" s="748"/>
      <c r="KIC68" s="748"/>
      <c r="KID68" s="748"/>
      <c r="KIE68" s="748"/>
      <c r="KIF68" s="748"/>
      <c r="KIG68" s="748"/>
      <c r="KIH68" s="748"/>
      <c r="KII68" s="748"/>
      <c r="KIJ68" s="748"/>
      <c r="KIK68" s="748"/>
      <c r="KIL68" s="748"/>
      <c r="KIM68" s="748"/>
      <c r="KIN68" s="748"/>
      <c r="KIO68" s="748"/>
      <c r="KIP68" s="748"/>
      <c r="KIQ68" s="748"/>
      <c r="KIR68" s="748"/>
      <c r="KIS68" s="748"/>
      <c r="KIT68" s="748"/>
      <c r="KIU68" s="748"/>
      <c r="KIV68" s="748"/>
      <c r="KIW68" s="748"/>
      <c r="KIX68" s="748"/>
      <c r="KIY68" s="748"/>
      <c r="KIZ68" s="748"/>
      <c r="KJA68" s="748"/>
      <c r="KJB68" s="748"/>
      <c r="KJC68" s="748"/>
      <c r="KJD68" s="748"/>
      <c r="KJE68" s="748"/>
      <c r="KJF68" s="748"/>
      <c r="KJG68" s="748"/>
      <c r="KJH68" s="748"/>
      <c r="KJI68" s="748"/>
      <c r="KJJ68" s="748"/>
      <c r="KJK68" s="748"/>
      <c r="KJL68" s="748"/>
      <c r="KJM68" s="748"/>
      <c r="KJN68" s="748"/>
      <c r="KJO68" s="748"/>
      <c r="KJP68" s="748"/>
      <c r="KJQ68" s="748"/>
      <c r="KJR68" s="748"/>
      <c r="KJS68" s="748"/>
      <c r="KJT68" s="748"/>
      <c r="KJU68" s="748"/>
      <c r="KJV68" s="748"/>
      <c r="KJW68" s="748"/>
      <c r="KJX68" s="748"/>
      <c r="KJY68" s="748"/>
      <c r="KJZ68" s="748"/>
      <c r="KKA68" s="748"/>
      <c r="KKB68" s="748"/>
      <c r="KKC68" s="748"/>
      <c r="KKD68" s="748"/>
      <c r="KKE68" s="748"/>
      <c r="KKF68" s="748"/>
      <c r="KKG68" s="748"/>
      <c r="KKH68" s="748"/>
      <c r="KKI68" s="748"/>
      <c r="KKJ68" s="748"/>
      <c r="KKK68" s="748"/>
      <c r="KKL68" s="748"/>
      <c r="KKM68" s="748"/>
      <c r="KKN68" s="748"/>
      <c r="KKO68" s="748"/>
      <c r="KKP68" s="748"/>
      <c r="KKQ68" s="748"/>
      <c r="KKR68" s="748"/>
      <c r="KKS68" s="748"/>
      <c r="KKT68" s="748"/>
      <c r="KKU68" s="748"/>
      <c r="KKV68" s="748"/>
      <c r="KKW68" s="748"/>
      <c r="KKX68" s="748"/>
      <c r="KKY68" s="748"/>
      <c r="KKZ68" s="748"/>
      <c r="KLA68" s="748"/>
      <c r="KLB68" s="748"/>
      <c r="KLC68" s="748"/>
      <c r="KLD68" s="748"/>
      <c r="KLE68" s="748"/>
      <c r="KLF68" s="748"/>
      <c r="KLG68" s="748"/>
      <c r="KLH68" s="748"/>
      <c r="KLI68" s="748"/>
      <c r="KLJ68" s="748"/>
      <c r="KLK68" s="748"/>
      <c r="KLL68" s="748"/>
      <c r="KLM68" s="748"/>
      <c r="KLN68" s="748"/>
      <c r="KLO68" s="748"/>
      <c r="KLP68" s="748"/>
      <c r="KLQ68" s="748"/>
      <c r="KLR68" s="748"/>
      <c r="KLS68" s="748"/>
      <c r="KLT68" s="748"/>
      <c r="KLU68" s="748"/>
      <c r="KLV68" s="748"/>
      <c r="KLW68" s="748"/>
      <c r="KLX68" s="748"/>
      <c r="KLY68" s="748"/>
      <c r="KLZ68" s="748"/>
      <c r="KMA68" s="748"/>
      <c r="KMB68" s="748"/>
      <c r="KMC68" s="748"/>
      <c r="KMD68" s="748"/>
      <c r="KME68" s="748"/>
      <c r="KMF68" s="748"/>
      <c r="KMG68" s="748"/>
      <c r="KMH68" s="748"/>
      <c r="KMI68" s="748"/>
      <c r="KMJ68" s="748"/>
      <c r="KMK68" s="748"/>
      <c r="KML68" s="748"/>
      <c r="KMM68" s="748"/>
      <c r="KMN68" s="748"/>
      <c r="KMO68" s="748"/>
      <c r="KMP68" s="748"/>
      <c r="KMQ68" s="748"/>
      <c r="KMR68" s="748"/>
      <c r="KMS68" s="748"/>
      <c r="KMT68" s="748"/>
      <c r="KMU68" s="748"/>
      <c r="KMV68" s="748"/>
      <c r="KMW68" s="748"/>
      <c r="KMX68" s="748"/>
      <c r="KMY68" s="748"/>
      <c r="KMZ68" s="748"/>
      <c r="KNA68" s="748"/>
      <c r="KNB68" s="748"/>
      <c r="KNC68" s="748"/>
      <c r="KND68" s="748"/>
      <c r="KNE68" s="748"/>
      <c r="KNF68" s="748"/>
      <c r="KNG68" s="748"/>
      <c r="KNH68" s="748"/>
      <c r="KNI68" s="748"/>
      <c r="KNJ68" s="748"/>
      <c r="KNK68" s="748"/>
      <c r="KNL68" s="748"/>
      <c r="KNM68" s="748"/>
      <c r="KNN68" s="748"/>
      <c r="KNO68" s="748"/>
      <c r="KNP68" s="748"/>
      <c r="KNQ68" s="748"/>
      <c r="KNR68" s="748"/>
      <c r="KNS68" s="748"/>
      <c r="KNT68" s="748"/>
      <c r="KNU68" s="748"/>
      <c r="KNV68" s="748"/>
      <c r="KNW68" s="748"/>
      <c r="KNX68" s="748"/>
      <c r="KNY68" s="748"/>
      <c r="KNZ68" s="748"/>
      <c r="KOA68" s="748"/>
      <c r="KOB68" s="748"/>
      <c r="KOC68" s="748"/>
      <c r="KOD68" s="748"/>
      <c r="KOE68" s="748"/>
      <c r="KOF68" s="748"/>
      <c r="KOG68" s="748"/>
      <c r="KOH68" s="748"/>
      <c r="KOI68" s="748"/>
      <c r="KOJ68" s="748"/>
      <c r="KOK68" s="748"/>
      <c r="KOL68" s="748"/>
      <c r="KOM68" s="748"/>
      <c r="KON68" s="748"/>
      <c r="KOO68" s="748"/>
      <c r="KOP68" s="748"/>
      <c r="KOQ68" s="748"/>
      <c r="KOR68" s="748"/>
      <c r="KOS68" s="748"/>
      <c r="KOT68" s="748"/>
      <c r="KOU68" s="748"/>
      <c r="KOV68" s="748"/>
      <c r="KOW68" s="748"/>
      <c r="KOX68" s="748"/>
      <c r="KOY68" s="748"/>
      <c r="KOZ68" s="748"/>
      <c r="KPA68" s="748"/>
      <c r="KPB68" s="748"/>
      <c r="KPC68" s="748"/>
      <c r="KPD68" s="748"/>
      <c r="KPE68" s="748"/>
      <c r="KPF68" s="748"/>
      <c r="KPG68" s="748"/>
      <c r="KPH68" s="748"/>
      <c r="KPI68" s="748"/>
      <c r="KPJ68" s="748"/>
      <c r="KPK68" s="748"/>
      <c r="KPL68" s="748"/>
      <c r="KPM68" s="748"/>
      <c r="KPN68" s="748"/>
      <c r="KPO68" s="748"/>
      <c r="KPP68" s="748"/>
      <c r="KPQ68" s="748"/>
      <c r="KPR68" s="748"/>
      <c r="KPS68" s="748"/>
      <c r="KPT68" s="748"/>
      <c r="KPU68" s="748"/>
      <c r="KPV68" s="748"/>
      <c r="KPW68" s="748"/>
      <c r="KPX68" s="748"/>
      <c r="KPY68" s="748"/>
      <c r="KPZ68" s="748"/>
      <c r="KQA68" s="748"/>
      <c r="KQB68" s="748"/>
      <c r="KQC68" s="748"/>
      <c r="KQD68" s="748"/>
      <c r="KQE68" s="748"/>
      <c r="KQF68" s="748"/>
      <c r="KQG68" s="748"/>
      <c r="KQH68" s="748"/>
      <c r="KQI68" s="748"/>
      <c r="KQJ68" s="748"/>
      <c r="KQK68" s="748"/>
      <c r="KQL68" s="748"/>
      <c r="KQM68" s="748"/>
      <c r="KQN68" s="748"/>
      <c r="KQO68" s="748"/>
      <c r="KQP68" s="748"/>
      <c r="KQQ68" s="748"/>
      <c r="KQR68" s="748"/>
      <c r="KQS68" s="748"/>
      <c r="KQT68" s="748"/>
      <c r="KQU68" s="748"/>
      <c r="KQV68" s="748"/>
      <c r="KQW68" s="748"/>
      <c r="KQX68" s="748"/>
      <c r="KQY68" s="748"/>
      <c r="KQZ68" s="748"/>
      <c r="KRA68" s="748"/>
      <c r="KRB68" s="748"/>
      <c r="KRC68" s="748"/>
      <c r="KRD68" s="748"/>
      <c r="KRE68" s="748"/>
      <c r="KRF68" s="748"/>
      <c r="KRG68" s="748"/>
      <c r="KRH68" s="748"/>
      <c r="KRI68" s="748"/>
      <c r="KRJ68" s="748"/>
      <c r="KRK68" s="748"/>
      <c r="KRL68" s="748"/>
      <c r="KRM68" s="748"/>
      <c r="KRN68" s="748"/>
      <c r="KRO68" s="748"/>
      <c r="KRP68" s="748"/>
      <c r="KRQ68" s="748"/>
      <c r="KRR68" s="748"/>
      <c r="KRS68" s="748"/>
      <c r="KRT68" s="748"/>
      <c r="KRU68" s="748"/>
      <c r="KRV68" s="748"/>
      <c r="KRW68" s="748"/>
      <c r="KRX68" s="748"/>
      <c r="KRY68" s="748"/>
      <c r="KRZ68" s="748"/>
      <c r="KSA68" s="748"/>
      <c r="KSB68" s="748"/>
      <c r="KSC68" s="748"/>
      <c r="KSD68" s="748"/>
      <c r="KSE68" s="748"/>
      <c r="KSF68" s="748"/>
      <c r="KSG68" s="748"/>
      <c r="KSH68" s="748"/>
      <c r="KSI68" s="748"/>
      <c r="KSJ68" s="748"/>
      <c r="KSK68" s="748"/>
      <c r="KSL68" s="748"/>
      <c r="KSM68" s="748"/>
      <c r="KSN68" s="748"/>
      <c r="KSO68" s="748"/>
      <c r="KSP68" s="748"/>
      <c r="KSQ68" s="748"/>
      <c r="KSR68" s="748"/>
      <c r="KSS68" s="748"/>
      <c r="KST68" s="748"/>
      <c r="KSU68" s="748"/>
      <c r="KSV68" s="748"/>
      <c r="KSW68" s="748"/>
      <c r="KSX68" s="748"/>
      <c r="KSY68" s="748"/>
      <c r="KSZ68" s="748"/>
      <c r="KTA68" s="748"/>
      <c r="KTB68" s="748"/>
      <c r="KTC68" s="748"/>
      <c r="KTD68" s="748"/>
      <c r="KTE68" s="748"/>
      <c r="KTF68" s="748"/>
      <c r="KTG68" s="748"/>
      <c r="KTH68" s="748"/>
      <c r="KTI68" s="748"/>
      <c r="KTJ68" s="748"/>
      <c r="KTK68" s="748"/>
      <c r="KTL68" s="748"/>
      <c r="KTM68" s="748"/>
      <c r="KTN68" s="748"/>
      <c r="KTO68" s="748"/>
      <c r="KTP68" s="748"/>
      <c r="KTQ68" s="748"/>
      <c r="KTR68" s="748"/>
      <c r="KTS68" s="748"/>
      <c r="KTT68" s="748"/>
      <c r="KTU68" s="748"/>
      <c r="KTV68" s="748"/>
      <c r="KTW68" s="748"/>
      <c r="KTX68" s="748"/>
      <c r="KTY68" s="748"/>
      <c r="KTZ68" s="748"/>
      <c r="KUA68" s="748"/>
      <c r="KUB68" s="748"/>
      <c r="KUC68" s="748"/>
      <c r="KUD68" s="748"/>
      <c r="KUE68" s="748"/>
      <c r="KUF68" s="748"/>
      <c r="KUG68" s="748"/>
      <c r="KUH68" s="748"/>
      <c r="KUI68" s="748"/>
      <c r="KUJ68" s="748"/>
      <c r="KUK68" s="748"/>
      <c r="KUL68" s="748"/>
      <c r="KUM68" s="748"/>
      <c r="KUN68" s="748"/>
      <c r="KUO68" s="748"/>
      <c r="KUP68" s="748"/>
      <c r="KUQ68" s="748"/>
      <c r="KUR68" s="748"/>
      <c r="KUS68" s="748"/>
      <c r="KUT68" s="748"/>
      <c r="KUU68" s="748"/>
      <c r="KUV68" s="748"/>
      <c r="KUW68" s="748"/>
      <c r="KUX68" s="748"/>
      <c r="KUY68" s="748"/>
      <c r="KUZ68" s="748"/>
      <c r="KVA68" s="748"/>
      <c r="KVB68" s="748"/>
      <c r="KVC68" s="748"/>
      <c r="KVD68" s="748"/>
      <c r="KVE68" s="748"/>
      <c r="KVF68" s="748"/>
      <c r="KVG68" s="748"/>
      <c r="KVH68" s="748"/>
      <c r="KVI68" s="748"/>
      <c r="KVJ68" s="748"/>
      <c r="KVK68" s="748"/>
      <c r="KVL68" s="748"/>
      <c r="KVM68" s="748"/>
      <c r="KVN68" s="748"/>
      <c r="KVO68" s="748"/>
      <c r="KVP68" s="748"/>
      <c r="KVQ68" s="748"/>
      <c r="KVR68" s="748"/>
      <c r="KVS68" s="748"/>
      <c r="KVT68" s="748"/>
      <c r="KVU68" s="748"/>
      <c r="KVV68" s="748"/>
      <c r="KVW68" s="748"/>
      <c r="KVX68" s="748"/>
      <c r="KVY68" s="748"/>
      <c r="KVZ68" s="748"/>
      <c r="KWA68" s="748"/>
      <c r="KWB68" s="748"/>
      <c r="KWC68" s="748"/>
      <c r="KWD68" s="748"/>
      <c r="KWE68" s="748"/>
      <c r="KWF68" s="748"/>
      <c r="KWG68" s="748"/>
      <c r="KWH68" s="748"/>
      <c r="KWI68" s="748"/>
      <c r="KWJ68" s="748"/>
      <c r="KWK68" s="748"/>
      <c r="KWL68" s="748"/>
      <c r="KWM68" s="748"/>
      <c r="KWN68" s="748"/>
      <c r="KWO68" s="748"/>
      <c r="KWP68" s="748"/>
      <c r="KWQ68" s="748"/>
      <c r="KWR68" s="748"/>
      <c r="KWS68" s="748"/>
      <c r="KWT68" s="748"/>
      <c r="KWU68" s="748"/>
      <c r="KWV68" s="748"/>
      <c r="KWW68" s="748"/>
      <c r="KWX68" s="748"/>
      <c r="KWY68" s="748"/>
      <c r="KWZ68" s="748"/>
      <c r="KXA68" s="748"/>
      <c r="KXB68" s="748"/>
      <c r="KXC68" s="748"/>
      <c r="KXD68" s="748"/>
      <c r="KXE68" s="748"/>
      <c r="KXF68" s="748"/>
      <c r="KXG68" s="748"/>
      <c r="KXH68" s="748"/>
      <c r="KXI68" s="748"/>
      <c r="KXJ68" s="748"/>
      <c r="KXK68" s="748"/>
      <c r="KXL68" s="748"/>
      <c r="KXM68" s="748"/>
      <c r="KXN68" s="748"/>
      <c r="KXO68" s="748"/>
      <c r="KXP68" s="748"/>
      <c r="KXQ68" s="748"/>
      <c r="KXR68" s="748"/>
      <c r="KXS68" s="748"/>
      <c r="KXT68" s="748"/>
      <c r="KXU68" s="748"/>
      <c r="KXV68" s="748"/>
      <c r="KXW68" s="748"/>
      <c r="KXX68" s="748"/>
      <c r="KXY68" s="748"/>
      <c r="KXZ68" s="748"/>
      <c r="KYA68" s="748"/>
      <c r="KYB68" s="748"/>
      <c r="KYC68" s="748"/>
      <c r="KYD68" s="748"/>
      <c r="KYE68" s="748"/>
      <c r="KYF68" s="748"/>
      <c r="KYG68" s="748"/>
      <c r="KYH68" s="748"/>
      <c r="KYI68" s="748"/>
      <c r="KYJ68" s="748"/>
      <c r="KYK68" s="748"/>
      <c r="KYL68" s="748"/>
      <c r="KYM68" s="748"/>
      <c r="KYN68" s="748"/>
      <c r="KYO68" s="748"/>
      <c r="KYP68" s="748"/>
      <c r="KYQ68" s="748"/>
      <c r="KYR68" s="748"/>
      <c r="KYS68" s="748"/>
      <c r="KYT68" s="748"/>
      <c r="KYU68" s="748"/>
      <c r="KYV68" s="748"/>
      <c r="KYW68" s="748"/>
      <c r="KYX68" s="748"/>
      <c r="KYY68" s="748"/>
      <c r="KYZ68" s="748"/>
      <c r="KZA68" s="748"/>
      <c r="KZB68" s="748"/>
      <c r="KZC68" s="748"/>
      <c r="KZD68" s="748"/>
      <c r="KZE68" s="748"/>
      <c r="KZF68" s="748"/>
      <c r="KZG68" s="748"/>
      <c r="KZH68" s="748"/>
      <c r="KZI68" s="748"/>
      <c r="KZJ68" s="748"/>
      <c r="KZK68" s="748"/>
      <c r="KZL68" s="748"/>
      <c r="KZM68" s="748"/>
      <c r="KZN68" s="748"/>
      <c r="KZO68" s="748"/>
      <c r="KZP68" s="748"/>
      <c r="KZQ68" s="748"/>
      <c r="KZR68" s="748"/>
      <c r="KZS68" s="748"/>
      <c r="KZT68" s="748"/>
      <c r="KZU68" s="748"/>
      <c r="KZV68" s="748"/>
      <c r="KZW68" s="748"/>
      <c r="KZX68" s="748"/>
      <c r="KZY68" s="748"/>
      <c r="KZZ68" s="748"/>
      <c r="LAA68" s="748"/>
      <c r="LAB68" s="748"/>
      <c r="LAC68" s="748"/>
      <c r="LAD68" s="748"/>
      <c r="LAE68" s="748"/>
      <c r="LAF68" s="748"/>
      <c r="LAG68" s="748"/>
      <c r="LAH68" s="748"/>
      <c r="LAI68" s="748"/>
      <c r="LAJ68" s="748"/>
      <c r="LAK68" s="748"/>
      <c r="LAL68" s="748"/>
      <c r="LAM68" s="748"/>
      <c r="LAN68" s="748"/>
      <c r="LAO68" s="748"/>
      <c r="LAP68" s="748"/>
      <c r="LAQ68" s="748"/>
      <c r="LAR68" s="748"/>
      <c r="LAS68" s="748"/>
      <c r="LAT68" s="748"/>
      <c r="LAU68" s="748"/>
      <c r="LAV68" s="748"/>
      <c r="LAW68" s="748"/>
      <c r="LAX68" s="748"/>
      <c r="LAY68" s="748"/>
      <c r="LAZ68" s="748"/>
      <c r="LBA68" s="748"/>
      <c r="LBB68" s="748"/>
      <c r="LBC68" s="748"/>
      <c r="LBD68" s="748"/>
      <c r="LBE68" s="748"/>
      <c r="LBF68" s="748"/>
      <c r="LBG68" s="748"/>
      <c r="LBH68" s="748"/>
      <c r="LBI68" s="748"/>
      <c r="LBJ68" s="748"/>
      <c r="LBK68" s="748"/>
      <c r="LBL68" s="748"/>
      <c r="LBM68" s="748"/>
      <c r="LBN68" s="748"/>
      <c r="LBO68" s="748"/>
      <c r="LBP68" s="748"/>
      <c r="LBQ68" s="748"/>
      <c r="LBR68" s="748"/>
      <c r="LBS68" s="748"/>
      <c r="LBT68" s="748"/>
      <c r="LBU68" s="748"/>
      <c r="LBV68" s="748"/>
      <c r="LBW68" s="748"/>
      <c r="LBX68" s="748"/>
      <c r="LBY68" s="748"/>
      <c r="LBZ68" s="748"/>
      <c r="LCA68" s="748"/>
      <c r="LCB68" s="748"/>
      <c r="LCC68" s="748"/>
      <c r="LCD68" s="748"/>
      <c r="LCE68" s="748"/>
      <c r="LCF68" s="748"/>
      <c r="LCG68" s="748"/>
      <c r="LCH68" s="748"/>
      <c r="LCI68" s="748"/>
      <c r="LCJ68" s="748"/>
      <c r="LCK68" s="748"/>
      <c r="LCL68" s="748"/>
      <c r="LCM68" s="748"/>
      <c r="LCN68" s="748"/>
      <c r="LCO68" s="748"/>
      <c r="LCP68" s="748"/>
      <c r="LCQ68" s="748"/>
      <c r="LCR68" s="748"/>
      <c r="LCS68" s="748"/>
      <c r="LCT68" s="748"/>
      <c r="LCU68" s="748"/>
      <c r="LCV68" s="748"/>
      <c r="LCW68" s="748"/>
      <c r="LCX68" s="748"/>
      <c r="LCY68" s="748"/>
      <c r="LCZ68" s="748"/>
      <c r="LDA68" s="748"/>
      <c r="LDB68" s="748"/>
      <c r="LDC68" s="748"/>
      <c r="LDD68" s="748"/>
      <c r="LDE68" s="748"/>
      <c r="LDF68" s="748"/>
      <c r="LDG68" s="748"/>
      <c r="LDH68" s="748"/>
      <c r="LDI68" s="748"/>
      <c r="LDJ68" s="748"/>
      <c r="LDK68" s="748"/>
      <c r="LDL68" s="748"/>
      <c r="LDM68" s="748"/>
      <c r="LDN68" s="748"/>
      <c r="LDO68" s="748"/>
      <c r="LDP68" s="748"/>
      <c r="LDQ68" s="748"/>
      <c r="LDR68" s="748"/>
      <c r="LDS68" s="748"/>
      <c r="LDT68" s="748"/>
      <c r="LDU68" s="748"/>
      <c r="LDV68" s="748"/>
      <c r="LDW68" s="748"/>
      <c r="LDX68" s="748"/>
      <c r="LDY68" s="748"/>
      <c r="LDZ68" s="748"/>
      <c r="LEA68" s="748"/>
      <c r="LEB68" s="748"/>
      <c r="LEC68" s="748"/>
      <c r="LED68" s="748"/>
      <c r="LEE68" s="748"/>
      <c r="LEF68" s="748"/>
      <c r="LEG68" s="748"/>
      <c r="LEH68" s="748"/>
      <c r="LEI68" s="748"/>
      <c r="LEJ68" s="748"/>
      <c r="LEK68" s="748"/>
      <c r="LEL68" s="748"/>
      <c r="LEM68" s="748"/>
      <c r="LEN68" s="748"/>
      <c r="LEO68" s="748"/>
      <c r="LEP68" s="748"/>
      <c r="LEQ68" s="748"/>
      <c r="LER68" s="748"/>
      <c r="LES68" s="748"/>
      <c r="LET68" s="748"/>
      <c r="LEU68" s="748"/>
      <c r="LEV68" s="748"/>
      <c r="LEW68" s="748"/>
      <c r="LEX68" s="748"/>
      <c r="LEY68" s="748"/>
      <c r="LEZ68" s="748"/>
      <c r="LFA68" s="748"/>
      <c r="LFB68" s="748"/>
      <c r="LFC68" s="748"/>
      <c r="LFD68" s="748"/>
      <c r="LFE68" s="748"/>
      <c r="LFF68" s="748"/>
      <c r="LFG68" s="748"/>
      <c r="LFH68" s="748"/>
      <c r="LFI68" s="748"/>
      <c r="LFJ68" s="748"/>
      <c r="LFK68" s="748"/>
      <c r="LFL68" s="748"/>
      <c r="LFM68" s="748"/>
      <c r="LFN68" s="748"/>
      <c r="LFO68" s="748"/>
      <c r="LFP68" s="748"/>
      <c r="LFQ68" s="748"/>
      <c r="LFR68" s="748"/>
      <c r="LFS68" s="748"/>
      <c r="LFT68" s="748"/>
      <c r="LFU68" s="748"/>
      <c r="LFV68" s="748"/>
      <c r="LFW68" s="748"/>
      <c r="LFX68" s="748"/>
      <c r="LFY68" s="748"/>
      <c r="LFZ68" s="748"/>
      <c r="LGA68" s="748"/>
      <c r="LGB68" s="748"/>
      <c r="LGC68" s="748"/>
      <c r="LGD68" s="748"/>
      <c r="LGE68" s="748"/>
      <c r="LGF68" s="748"/>
      <c r="LGG68" s="748"/>
      <c r="LGH68" s="748"/>
      <c r="LGI68" s="748"/>
      <c r="LGJ68" s="748"/>
      <c r="LGK68" s="748"/>
      <c r="LGL68" s="748"/>
      <c r="LGM68" s="748"/>
      <c r="LGN68" s="748"/>
      <c r="LGO68" s="748"/>
      <c r="LGP68" s="748"/>
      <c r="LGQ68" s="748"/>
      <c r="LGR68" s="748"/>
      <c r="LGS68" s="748"/>
      <c r="LGT68" s="748"/>
      <c r="LGU68" s="748"/>
      <c r="LGV68" s="748"/>
      <c r="LGW68" s="748"/>
      <c r="LGX68" s="748"/>
      <c r="LGY68" s="748"/>
      <c r="LGZ68" s="748"/>
      <c r="LHA68" s="748"/>
      <c r="LHB68" s="748"/>
      <c r="LHC68" s="748"/>
      <c r="LHD68" s="748"/>
      <c r="LHE68" s="748"/>
      <c r="LHF68" s="748"/>
      <c r="LHG68" s="748"/>
      <c r="LHH68" s="748"/>
      <c r="LHI68" s="748"/>
      <c r="LHJ68" s="748"/>
      <c r="LHK68" s="748"/>
      <c r="LHL68" s="748"/>
      <c r="LHM68" s="748"/>
      <c r="LHN68" s="748"/>
      <c r="LHO68" s="748"/>
      <c r="LHP68" s="748"/>
      <c r="LHQ68" s="748"/>
      <c r="LHR68" s="748"/>
      <c r="LHS68" s="748"/>
      <c r="LHT68" s="748"/>
      <c r="LHU68" s="748"/>
      <c r="LHV68" s="748"/>
      <c r="LHW68" s="748"/>
      <c r="LHX68" s="748"/>
      <c r="LHY68" s="748"/>
      <c r="LHZ68" s="748"/>
      <c r="LIA68" s="748"/>
      <c r="LIB68" s="748"/>
      <c r="LIC68" s="748"/>
      <c r="LID68" s="748"/>
      <c r="LIE68" s="748"/>
      <c r="LIF68" s="748"/>
      <c r="LIG68" s="748"/>
      <c r="LIH68" s="748"/>
      <c r="LII68" s="748"/>
      <c r="LIJ68" s="748"/>
      <c r="LIK68" s="748"/>
      <c r="LIL68" s="748"/>
      <c r="LIM68" s="748"/>
      <c r="LIN68" s="748"/>
      <c r="LIO68" s="748"/>
      <c r="LIP68" s="748"/>
      <c r="LIQ68" s="748"/>
      <c r="LIR68" s="748"/>
      <c r="LIS68" s="748"/>
      <c r="LIT68" s="748"/>
      <c r="LIU68" s="748"/>
      <c r="LIV68" s="748"/>
      <c r="LIW68" s="748"/>
      <c r="LIX68" s="748"/>
      <c r="LIY68" s="748"/>
      <c r="LIZ68" s="748"/>
      <c r="LJA68" s="748"/>
      <c r="LJB68" s="748"/>
      <c r="LJC68" s="748"/>
      <c r="LJD68" s="748"/>
      <c r="LJE68" s="748"/>
      <c r="LJF68" s="748"/>
      <c r="LJG68" s="748"/>
      <c r="LJH68" s="748"/>
      <c r="LJI68" s="748"/>
      <c r="LJJ68" s="748"/>
      <c r="LJK68" s="748"/>
      <c r="LJL68" s="748"/>
      <c r="LJM68" s="748"/>
      <c r="LJN68" s="748"/>
      <c r="LJO68" s="748"/>
      <c r="LJP68" s="748"/>
      <c r="LJQ68" s="748"/>
      <c r="LJR68" s="748"/>
      <c r="LJS68" s="748"/>
      <c r="LJT68" s="748"/>
      <c r="LJU68" s="748"/>
      <c r="LJV68" s="748"/>
      <c r="LJW68" s="748"/>
      <c r="LJX68" s="748"/>
      <c r="LJY68" s="748"/>
      <c r="LJZ68" s="748"/>
      <c r="LKA68" s="748"/>
      <c r="LKB68" s="748"/>
      <c r="LKC68" s="748"/>
      <c r="LKD68" s="748"/>
      <c r="LKE68" s="748"/>
      <c r="LKF68" s="748"/>
      <c r="LKG68" s="748"/>
      <c r="LKH68" s="748"/>
      <c r="LKI68" s="748"/>
      <c r="LKJ68" s="748"/>
      <c r="LKK68" s="748"/>
      <c r="LKL68" s="748"/>
      <c r="LKM68" s="748"/>
      <c r="LKN68" s="748"/>
      <c r="LKO68" s="748"/>
      <c r="LKP68" s="748"/>
      <c r="LKQ68" s="748"/>
      <c r="LKR68" s="748"/>
      <c r="LKS68" s="748"/>
      <c r="LKT68" s="748"/>
      <c r="LKU68" s="748"/>
      <c r="LKV68" s="748"/>
      <c r="LKW68" s="748"/>
      <c r="LKX68" s="748"/>
      <c r="LKY68" s="748"/>
      <c r="LKZ68" s="748"/>
      <c r="LLA68" s="748"/>
      <c r="LLB68" s="748"/>
      <c r="LLC68" s="748"/>
      <c r="LLD68" s="748"/>
      <c r="LLE68" s="748"/>
      <c r="LLF68" s="748"/>
      <c r="LLG68" s="748"/>
      <c r="LLH68" s="748"/>
      <c r="LLI68" s="748"/>
      <c r="LLJ68" s="748"/>
      <c r="LLK68" s="748"/>
      <c r="LLL68" s="748"/>
      <c r="LLM68" s="748"/>
      <c r="LLN68" s="748"/>
      <c r="LLO68" s="748"/>
      <c r="LLP68" s="748"/>
      <c r="LLQ68" s="748"/>
      <c r="LLR68" s="748"/>
      <c r="LLS68" s="748"/>
      <c r="LLT68" s="748"/>
      <c r="LLU68" s="748"/>
      <c r="LLV68" s="748"/>
      <c r="LLW68" s="748"/>
      <c r="LLX68" s="748"/>
      <c r="LLY68" s="748"/>
      <c r="LLZ68" s="748"/>
      <c r="LMA68" s="748"/>
      <c r="LMB68" s="748"/>
      <c r="LMC68" s="748"/>
      <c r="LMD68" s="748"/>
      <c r="LME68" s="748"/>
      <c r="LMF68" s="748"/>
      <c r="LMG68" s="748"/>
      <c r="LMH68" s="748"/>
      <c r="LMI68" s="748"/>
      <c r="LMJ68" s="748"/>
      <c r="LMK68" s="748"/>
      <c r="LML68" s="748"/>
      <c r="LMM68" s="748"/>
      <c r="LMN68" s="748"/>
      <c r="LMO68" s="748"/>
      <c r="LMP68" s="748"/>
      <c r="LMQ68" s="748"/>
      <c r="LMR68" s="748"/>
      <c r="LMS68" s="748"/>
      <c r="LMT68" s="748"/>
      <c r="LMU68" s="748"/>
      <c r="LMV68" s="748"/>
      <c r="LMW68" s="748"/>
      <c r="LMX68" s="748"/>
      <c r="LMY68" s="748"/>
      <c r="LMZ68" s="748"/>
      <c r="LNA68" s="748"/>
      <c r="LNB68" s="748"/>
      <c r="LNC68" s="748"/>
      <c r="LND68" s="748"/>
      <c r="LNE68" s="748"/>
      <c r="LNF68" s="748"/>
      <c r="LNG68" s="748"/>
      <c r="LNH68" s="748"/>
      <c r="LNI68" s="748"/>
      <c r="LNJ68" s="748"/>
      <c r="LNK68" s="748"/>
      <c r="LNL68" s="748"/>
      <c r="LNM68" s="748"/>
      <c r="LNN68" s="748"/>
      <c r="LNO68" s="748"/>
      <c r="LNP68" s="748"/>
      <c r="LNQ68" s="748"/>
      <c r="LNR68" s="748"/>
      <c r="LNS68" s="748"/>
      <c r="LNT68" s="748"/>
      <c r="LNU68" s="748"/>
      <c r="LNV68" s="748"/>
      <c r="LNW68" s="748"/>
      <c r="LNX68" s="748"/>
      <c r="LNY68" s="748"/>
      <c r="LNZ68" s="748"/>
      <c r="LOA68" s="748"/>
      <c r="LOB68" s="748"/>
      <c r="LOC68" s="748"/>
      <c r="LOD68" s="748"/>
      <c r="LOE68" s="748"/>
      <c r="LOF68" s="748"/>
      <c r="LOG68" s="748"/>
      <c r="LOH68" s="748"/>
      <c r="LOI68" s="748"/>
      <c r="LOJ68" s="748"/>
      <c r="LOK68" s="748"/>
      <c r="LOL68" s="748"/>
      <c r="LOM68" s="748"/>
      <c r="LON68" s="748"/>
      <c r="LOO68" s="748"/>
      <c r="LOP68" s="748"/>
      <c r="LOQ68" s="748"/>
      <c r="LOR68" s="748"/>
      <c r="LOS68" s="748"/>
      <c r="LOT68" s="748"/>
      <c r="LOU68" s="748"/>
      <c r="LOV68" s="748"/>
      <c r="LOW68" s="748"/>
      <c r="LOX68" s="748"/>
      <c r="LOY68" s="748"/>
      <c r="LOZ68" s="748"/>
      <c r="LPA68" s="748"/>
      <c r="LPB68" s="748"/>
      <c r="LPC68" s="748"/>
      <c r="LPD68" s="748"/>
      <c r="LPE68" s="748"/>
      <c r="LPF68" s="748"/>
      <c r="LPG68" s="748"/>
      <c r="LPH68" s="748"/>
      <c r="LPI68" s="748"/>
      <c r="LPJ68" s="748"/>
      <c r="LPK68" s="748"/>
      <c r="LPL68" s="748"/>
      <c r="LPM68" s="748"/>
      <c r="LPN68" s="748"/>
      <c r="LPO68" s="748"/>
      <c r="LPP68" s="748"/>
      <c r="LPQ68" s="748"/>
      <c r="LPR68" s="748"/>
      <c r="LPS68" s="748"/>
      <c r="LPT68" s="748"/>
      <c r="LPU68" s="748"/>
      <c r="LPV68" s="748"/>
      <c r="LPW68" s="748"/>
      <c r="LPX68" s="748"/>
      <c r="LPY68" s="748"/>
      <c r="LPZ68" s="748"/>
      <c r="LQA68" s="748"/>
      <c r="LQB68" s="748"/>
      <c r="LQC68" s="748"/>
      <c r="LQD68" s="748"/>
      <c r="LQE68" s="748"/>
      <c r="LQF68" s="748"/>
      <c r="LQG68" s="748"/>
      <c r="LQH68" s="748"/>
      <c r="LQI68" s="748"/>
      <c r="LQJ68" s="748"/>
      <c r="LQK68" s="748"/>
      <c r="LQL68" s="748"/>
      <c r="LQM68" s="748"/>
      <c r="LQN68" s="748"/>
      <c r="LQO68" s="748"/>
      <c r="LQP68" s="748"/>
      <c r="LQQ68" s="748"/>
      <c r="LQR68" s="748"/>
      <c r="LQS68" s="748"/>
      <c r="LQT68" s="748"/>
      <c r="LQU68" s="748"/>
      <c r="LQV68" s="748"/>
      <c r="LQW68" s="748"/>
      <c r="LQX68" s="748"/>
      <c r="LQY68" s="748"/>
      <c r="LQZ68" s="748"/>
      <c r="LRA68" s="748"/>
      <c r="LRB68" s="748"/>
      <c r="LRC68" s="748"/>
      <c r="LRD68" s="748"/>
      <c r="LRE68" s="748"/>
      <c r="LRF68" s="748"/>
      <c r="LRG68" s="748"/>
      <c r="LRH68" s="748"/>
      <c r="LRI68" s="748"/>
      <c r="LRJ68" s="748"/>
      <c r="LRK68" s="748"/>
      <c r="LRL68" s="748"/>
      <c r="LRM68" s="748"/>
      <c r="LRN68" s="748"/>
      <c r="LRO68" s="748"/>
      <c r="LRP68" s="748"/>
      <c r="LRQ68" s="748"/>
      <c r="LRR68" s="748"/>
      <c r="LRS68" s="748"/>
      <c r="LRT68" s="748"/>
      <c r="LRU68" s="748"/>
      <c r="LRV68" s="748"/>
      <c r="LRW68" s="748"/>
      <c r="LRX68" s="748"/>
      <c r="LRY68" s="748"/>
      <c r="LRZ68" s="748"/>
      <c r="LSA68" s="748"/>
      <c r="LSB68" s="748"/>
      <c r="LSC68" s="748"/>
      <c r="LSD68" s="748"/>
      <c r="LSE68" s="748"/>
      <c r="LSF68" s="748"/>
      <c r="LSG68" s="748"/>
      <c r="LSH68" s="748"/>
      <c r="LSI68" s="748"/>
      <c r="LSJ68" s="748"/>
      <c r="LSK68" s="748"/>
      <c r="LSL68" s="748"/>
      <c r="LSM68" s="748"/>
      <c r="LSN68" s="748"/>
      <c r="LSO68" s="748"/>
      <c r="LSP68" s="748"/>
      <c r="LSQ68" s="748"/>
      <c r="LSR68" s="748"/>
      <c r="LSS68" s="748"/>
      <c r="LST68" s="748"/>
      <c r="LSU68" s="748"/>
      <c r="LSV68" s="748"/>
      <c r="LSW68" s="748"/>
      <c r="LSX68" s="748"/>
      <c r="LSY68" s="748"/>
      <c r="LSZ68" s="748"/>
      <c r="LTA68" s="748"/>
      <c r="LTB68" s="748"/>
      <c r="LTC68" s="748"/>
      <c r="LTD68" s="748"/>
      <c r="LTE68" s="748"/>
      <c r="LTF68" s="748"/>
      <c r="LTG68" s="748"/>
      <c r="LTH68" s="748"/>
      <c r="LTI68" s="748"/>
      <c r="LTJ68" s="748"/>
      <c r="LTK68" s="748"/>
      <c r="LTL68" s="748"/>
      <c r="LTM68" s="748"/>
      <c r="LTN68" s="748"/>
      <c r="LTO68" s="748"/>
      <c r="LTP68" s="748"/>
      <c r="LTQ68" s="748"/>
      <c r="LTR68" s="748"/>
      <c r="LTS68" s="748"/>
      <c r="LTT68" s="748"/>
      <c r="LTU68" s="748"/>
      <c r="LTV68" s="748"/>
      <c r="LTW68" s="748"/>
      <c r="LTX68" s="748"/>
      <c r="LTY68" s="748"/>
      <c r="LTZ68" s="748"/>
      <c r="LUA68" s="748"/>
      <c r="LUB68" s="748"/>
      <c r="LUC68" s="748"/>
      <c r="LUD68" s="748"/>
      <c r="LUE68" s="748"/>
      <c r="LUF68" s="748"/>
      <c r="LUG68" s="748"/>
      <c r="LUH68" s="748"/>
      <c r="LUI68" s="748"/>
      <c r="LUJ68" s="748"/>
      <c r="LUK68" s="748"/>
      <c r="LUL68" s="748"/>
      <c r="LUM68" s="748"/>
      <c r="LUN68" s="748"/>
      <c r="LUO68" s="748"/>
      <c r="LUP68" s="748"/>
      <c r="LUQ68" s="748"/>
      <c r="LUR68" s="748"/>
      <c r="LUS68" s="748"/>
      <c r="LUT68" s="748"/>
      <c r="LUU68" s="748"/>
      <c r="LUV68" s="748"/>
      <c r="LUW68" s="748"/>
      <c r="LUX68" s="748"/>
      <c r="LUY68" s="748"/>
      <c r="LUZ68" s="748"/>
      <c r="LVA68" s="748"/>
      <c r="LVB68" s="748"/>
      <c r="LVC68" s="748"/>
      <c r="LVD68" s="748"/>
      <c r="LVE68" s="748"/>
      <c r="LVF68" s="748"/>
      <c r="LVG68" s="748"/>
      <c r="LVH68" s="748"/>
      <c r="LVI68" s="748"/>
      <c r="LVJ68" s="748"/>
      <c r="LVK68" s="748"/>
      <c r="LVL68" s="748"/>
      <c r="LVM68" s="748"/>
      <c r="LVN68" s="748"/>
      <c r="LVO68" s="748"/>
      <c r="LVP68" s="748"/>
      <c r="LVQ68" s="748"/>
      <c r="LVR68" s="748"/>
      <c r="LVS68" s="748"/>
      <c r="LVT68" s="748"/>
      <c r="LVU68" s="748"/>
      <c r="LVV68" s="748"/>
      <c r="LVW68" s="748"/>
      <c r="LVX68" s="748"/>
      <c r="LVY68" s="748"/>
      <c r="LVZ68" s="748"/>
      <c r="LWA68" s="748"/>
      <c r="LWB68" s="748"/>
      <c r="LWC68" s="748"/>
      <c r="LWD68" s="748"/>
      <c r="LWE68" s="748"/>
      <c r="LWF68" s="748"/>
      <c r="LWG68" s="748"/>
      <c r="LWH68" s="748"/>
      <c r="LWI68" s="748"/>
      <c r="LWJ68" s="748"/>
      <c r="LWK68" s="748"/>
      <c r="LWL68" s="748"/>
      <c r="LWM68" s="748"/>
      <c r="LWN68" s="748"/>
      <c r="LWO68" s="748"/>
      <c r="LWP68" s="748"/>
      <c r="LWQ68" s="748"/>
      <c r="LWR68" s="748"/>
      <c r="LWS68" s="748"/>
      <c r="LWT68" s="748"/>
      <c r="LWU68" s="748"/>
      <c r="LWV68" s="748"/>
      <c r="LWW68" s="748"/>
      <c r="LWX68" s="748"/>
      <c r="LWY68" s="748"/>
      <c r="LWZ68" s="748"/>
      <c r="LXA68" s="748"/>
      <c r="LXB68" s="748"/>
      <c r="LXC68" s="748"/>
      <c r="LXD68" s="748"/>
      <c r="LXE68" s="748"/>
      <c r="LXF68" s="748"/>
      <c r="LXG68" s="748"/>
      <c r="LXH68" s="748"/>
      <c r="LXI68" s="748"/>
      <c r="LXJ68" s="748"/>
      <c r="LXK68" s="748"/>
      <c r="LXL68" s="748"/>
      <c r="LXM68" s="748"/>
      <c r="LXN68" s="748"/>
      <c r="LXO68" s="748"/>
      <c r="LXP68" s="748"/>
      <c r="LXQ68" s="748"/>
      <c r="LXR68" s="748"/>
      <c r="LXS68" s="748"/>
      <c r="LXT68" s="748"/>
      <c r="LXU68" s="748"/>
      <c r="LXV68" s="748"/>
      <c r="LXW68" s="748"/>
      <c r="LXX68" s="748"/>
      <c r="LXY68" s="748"/>
      <c r="LXZ68" s="748"/>
      <c r="LYA68" s="748"/>
      <c r="LYB68" s="748"/>
      <c r="LYC68" s="748"/>
      <c r="LYD68" s="748"/>
      <c r="LYE68" s="748"/>
      <c r="LYF68" s="748"/>
      <c r="LYG68" s="748"/>
      <c r="LYH68" s="748"/>
      <c r="LYI68" s="748"/>
      <c r="LYJ68" s="748"/>
      <c r="LYK68" s="748"/>
      <c r="LYL68" s="748"/>
      <c r="LYM68" s="748"/>
      <c r="LYN68" s="748"/>
      <c r="LYO68" s="748"/>
      <c r="LYP68" s="748"/>
      <c r="LYQ68" s="748"/>
      <c r="LYR68" s="748"/>
      <c r="LYS68" s="748"/>
      <c r="LYT68" s="748"/>
      <c r="LYU68" s="748"/>
      <c r="LYV68" s="748"/>
      <c r="LYW68" s="748"/>
      <c r="LYX68" s="748"/>
      <c r="LYY68" s="748"/>
      <c r="LYZ68" s="748"/>
      <c r="LZA68" s="748"/>
      <c r="LZB68" s="748"/>
      <c r="LZC68" s="748"/>
      <c r="LZD68" s="748"/>
      <c r="LZE68" s="748"/>
      <c r="LZF68" s="748"/>
      <c r="LZG68" s="748"/>
      <c r="LZH68" s="748"/>
      <c r="LZI68" s="748"/>
      <c r="LZJ68" s="748"/>
      <c r="LZK68" s="748"/>
      <c r="LZL68" s="748"/>
      <c r="LZM68" s="748"/>
      <c r="LZN68" s="748"/>
      <c r="LZO68" s="748"/>
      <c r="LZP68" s="748"/>
      <c r="LZQ68" s="748"/>
      <c r="LZR68" s="748"/>
      <c r="LZS68" s="748"/>
      <c r="LZT68" s="748"/>
      <c r="LZU68" s="748"/>
      <c r="LZV68" s="748"/>
      <c r="LZW68" s="748"/>
      <c r="LZX68" s="748"/>
      <c r="LZY68" s="748"/>
      <c r="LZZ68" s="748"/>
      <c r="MAA68" s="748"/>
      <c r="MAB68" s="748"/>
      <c r="MAC68" s="748"/>
      <c r="MAD68" s="748"/>
      <c r="MAE68" s="748"/>
      <c r="MAF68" s="748"/>
      <c r="MAG68" s="748"/>
      <c r="MAH68" s="748"/>
      <c r="MAI68" s="748"/>
      <c r="MAJ68" s="748"/>
      <c r="MAK68" s="748"/>
      <c r="MAL68" s="748"/>
      <c r="MAM68" s="748"/>
      <c r="MAN68" s="748"/>
      <c r="MAO68" s="748"/>
      <c r="MAP68" s="748"/>
      <c r="MAQ68" s="748"/>
      <c r="MAR68" s="748"/>
      <c r="MAS68" s="748"/>
      <c r="MAT68" s="748"/>
      <c r="MAU68" s="748"/>
      <c r="MAV68" s="748"/>
      <c r="MAW68" s="748"/>
      <c r="MAX68" s="748"/>
      <c r="MAY68" s="748"/>
      <c r="MAZ68" s="748"/>
      <c r="MBA68" s="748"/>
      <c r="MBB68" s="748"/>
      <c r="MBC68" s="748"/>
      <c r="MBD68" s="748"/>
      <c r="MBE68" s="748"/>
      <c r="MBF68" s="748"/>
      <c r="MBG68" s="748"/>
      <c r="MBH68" s="748"/>
      <c r="MBI68" s="748"/>
      <c r="MBJ68" s="748"/>
      <c r="MBK68" s="748"/>
      <c r="MBL68" s="748"/>
      <c r="MBM68" s="748"/>
      <c r="MBN68" s="748"/>
      <c r="MBO68" s="748"/>
      <c r="MBP68" s="748"/>
      <c r="MBQ68" s="748"/>
      <c r="MBR68" s="748"/>
      <c r="MBS68" s="748"/>
      <c r="MBT68" s="748"/>
      <c r="MBU68" s="748"/>
      <c r="MBV68" s="748"/>
      <c r="MBW68" s="748"/>
      <c r="MBX68" s="748"/>
      <c r="MBY68" s="748"/>
      <c r="MBZ68" s="748"/>
      <c r="MCA68" s="748"/>
      <c r="MCB68" s="748"/>
      <c r="MCC68" s="748"/>
      <c r="MCD68" s="748"/>
      <c r="MCE68" s="748"/>
      <c r="MCF68" s="748"/>
      <c r="MCG68" s="748"/>
      <c r="MCH68" s="748"/>
      <c r="MCI68" s="748"/>
      <c r="MCJ68" s="748"/>
      <c r="MCK68" s="748"/>
      <c r="MCL68" s="748"/>
      <c r="MCM68" s="748"/>
      <c r="MCN68" s="748"/>
      <c r="MCO68" s="748"/>
      <c r="MCP68" s="748"/>
      <c r="MCQ68" s="748"/>
      <c r="MCR68" s="748"/>
      <c r="MCS68" s="748"/>
      <c r="MCT68" s="748"/>
      <c r="MCU68" s="748"/>
      <c r="MCV68" s="748"/>
      <c r="MCW68" s="748"/>
      <c r="MCX68" s="748"/>
      <c r="MCY68" s="748"/>
      <c r="MCZ68" s="748"/>
      <c r="MDA68" s="748"/>
      <c r="MDB68" s="748"/>
      <c r="MDC68" s="748"/>
      <c r="MDD68" s="748"/>
      <c r="MDE68" s="748"/>
      <c r="MDF68" s="748"/>
      <c r="MDG68" s="748"/>
      <c r="MDH68" s="748"/>
      <c r="MDI68" s="748"/>
      <c r="MDJ68" s="748"/>
      <c r="MDK68" s="748"/>
      <c r="MDL68" s="748"/>
      <c r="MDM68" s="748"/>
      <c r="MDN68" s="748"/>
      <c r="MDO68" s="748"/>
      <c r="MDP68" s="748"/>
      <c r="MDQ68" s="748"/>
      <c r="MDR68" s="748"/>
      <c r="MDS68" s="748"/>
      <c r="MDT68" s="748"/>
      <c r="MDU68" s="748"/>
      <c r="MDV68" s="748"/>
      <c r="MDW68" s="748"/>
      <c r="MDX68" s="748"/>
      <c r="MDY68" s="748"/>
      <c r="MDZ68" s="748"/>
      <c r="MEA68" s="748"/>
      <c r="MEB68" s="748"/>
      <c r="MEC68" s="748"/>
      <c r="MED68" s="748"/>
      <c r="MEE68" s="748"/>
      <c r="MEF68" s="748"/>
      <c r="MEG68" s="748"/>
      <c r="MEH68" s="748"/>
      <c r="MEI68" s="748"/>
      <c r="MEJ68" s="748"/>
      <c r="MEK68" s="748"/>
      <c r="MEL68" s="748"/>
      <c r="MEM68" s="748"/>
      <c r="MEN68" s="748"/>
      <c r="MEO68" s="748"/>
      <c r="MEP68" s="748"/>
      <c r="MEQ68" s="748"/>
      <c r="MER68" s="748"/>
      <c r="MES68" s="748"/>
      <c r="MET68" s="748"/>
      <c r="MEU68" s="748"/>
      <c r="MEV68" s="748"/>
      <c r="MEW68" s="748"/>
      <c r="MEX68" s="748"/>
      <c r="MEY68" s="748"/>
      <c r="MEZ68" s="748"/>
      <c r="MFA68" s="748"/>
      <c r="MFB68" s="748"/>
      <c r="MFC68" s="748"/>
      <c r="MFD68" s="748"/>
      <c r="MFE68" s="748"/>
      <c r="MFF68" s="748"/>
      <c r="MFG68" s="748"/>
      <c r="MFH68" s="748"/>
      <c r="MFI68" s="748"/>
      <c r="MFJ68" s="748"/>
      <c r="MFK68" s="748"/>
      <c r="MFL68" s="748"/>
      <c r="MFM68" s="748"/>
      <c r="MFN68" s="748"/>
      <c r="MFO68" s="748"/>
      <c r="MFP68" s="748"/>
      <c r="MFQ68" s="748"/>
      <c r="MFR68" s="748"/>
      <c r="MFS68" s="748"/>
      <c r="MFT68" s="748"/>
      <c r="MFU68" s="748"/>
      <c r="MFV68" s="748"/>
      <c r="MFW68" s="748"/>
      <c r="MFX68" s="748"/>
      <c r="MFY68" s="748"/>
      <c r="MFZ68" s="748"/>
      <c r="MGA68" s="748"/>
      <c r="MGB68" s="748"/>
      <c r="MGC68" s="748"/>
      <c r="MGD68" s="748"/>
      <c r="MGE68" s="748"/>
      <c r="MGF68" s="748"/>
      <c r="MGG68" s="748"/>
      <c r="MGH68" s="748"/>
      <c r="MGI68" s="748"/>
      <c r="MGJ68" s="748"/>
      <c r="MGK68" s="748"/>
      <c r="MGL68" s="748"/>
      <c r="MGM68" s="748"/>
      <c r="MGN68" s="748"/>
      <c r="MGO68" s="748"/>
      <c r="MGP68" s="748"/>
      <c r="MGQ68" s="748"/>
      <c r="MGR68" s="748"/>
      <c r="MGS68" s="748"/>
      <c r="MGT68" s="748"/>
      <c r="MGU68" s="748"/>
      <c r="MGV68" s="748"/>
      <c r="MGW68" s="748"/>
      <c r="MGX68" s="748"/>
      <c r="MGY68" s="748"/>
      <c r="MGZ68" s="748"/>
      <c r="MHA68" s="748"/>
      <c r="MHB68" s="748"/>
      <c r="MHC68" s="748"/>
      <c r="MHD68" s="748"/>
      <c r="MHE68" s="748"/>
      <c r="MHF68" s="748"/>
      <c r="MHG68" s="748"/>
      <c r="MHH68" s="748"/>
      <c r="MHI68" s="748"/>
      <c r="MHJ68" s="748"/>
      <c r="MHK68" s="748"/>
      <c r="MHL68" s="748"/>
      <c r="MHM68" s="748"/>
      <c r="MHN68" s="748"/>
      <c r="MHO68" s="748"/>
      <c r="MHP68" s="748"/>
      <c r="MHQ68" s="748"/>
      <c r="MHR68" s="748"/>
      <c r="MHS68" s="748"/>
      <c r="MHT68" s="748"/>
      <c r="MHU68" s="748"/>
      <c r="MHV68" s="748"/>
      <c r="MHW68" s="748"/>
      <c r="MHX68" s="748"/>
      <c r="MHY68" s="748"/>
      <c r="MHZ68" s="748"/>
      <c r="MIA68" s="748"/>
      <c r="MIB68" s="748"/>
      <c r="MIC68" s="748"/>
      <c r="MID68" s="748"/>
      <c r="MIE68" s="748"/>
      <c r="MIF68" s="748"/>
      <c r="MIG68" s="748"/>
      <c r="MIH68" s="748"/>
      <c r="MII68" s="748"/>
      <c r="MIJ68" s="748"/>
      <c r="MIK68" s="748"/>
      <c r="MIL68" s="748"/>
      <c r="MIM68" s="748"/>
      <c r="MIN68" s="748"/>
      <c r="MIO68" s="748"/>
      <c r="MIP68" s="748"/>
      <c r="MIQ68" s="748"/>
      <c r="MIR68" s="748"/>
      <c r="MIS68" s="748"/>
      <c r="MIT68" s="748"/>
      <c r="MIU68" s="748"/>
      <c r="MIV68" s="748"/>
      <c r="MIW68" s="748"/>
      <c r="MIX68" s="748"/>
      <c r="MIY68" s="748"/>
      <c r="MIZ68" s="748"/>
      <c r="MJA68" s="748"/>
      <c r="MJB68" s="748"/>
      <c r="MJC68" s="748"/>
      <c r="MJD68" s="748"/>
      <c r="MJE68" s="748"/>
      <c r="MJF68" s="748"/>
      <c r="MJG68" s="748"/>
      <c r="MJH68" s="748"/>
      <c r="MJI68" s="748"/>
      <c r="MJJ68" s="748"/>
      <c r="MJK68" s="748"/>
      <c r="MJL68" s="748"/>
      <c r="MJM68" s="748"/>
      <c r="MJN68" s="748"/>
      <c r="MJO68" s="748"/>
      <c r="MJP68" s="748"/>
      <c r="MJQ68" s="748"/>
      <c r="MJR68" s="748"/>
      <c r="MJS68" s="748"/>
      <c r="MJT68" s="748"/>
      <c r="MJU68" s="748"/>
      <c r="MJV68" s="748"/>
      <c r="MJW68" s="748"/>
      <c r="MJX68" s="748"/>
      <c r="MJY68" s="748"/>
      <c r="MJZ68" s="748"/>
      <c r="MKA68" s="748"/>
      <c r="MKB68" s="748"/>
      <c r="MKC68" s="748"/>
      <c r="MKD68" s="748"/>
      <c r="MKE68" s="748"/>
      <c r="MKF68" s="748"/>
      <c r="MKG68" s="748"/>
      <c r="MKH68" s="748"/>
      <c r="MKI68" s="748"/>
      <c r="MKJ68" s="748"/>
      <c r="MKK68" s="748"/>
      <c r="MKL68" s="748"/>
      <c r="MKM68" s="748"/>
      <c r="MKN68" s="748"/>
      <c r="MKO68" s="748"/>
      <c r="MKP68" s="748"/>
      <c r="MKQ68" s="748"/>
      <c r="MKR68" s="748"/>
      <c r="MKS68" s="748"/>
      <c r="MKT68" s="748"/>
      <c r="MKU68" s="748"/>
      <c r="MKV68" s="748"/>
      <c r="MKW68" s="748"/>
      <c r="MKX68" s="748"/>
      <c r="MKY68" s="748"/>
      <c r="MKZ68" s="748"/>
      <c r="MLA68" s="748"/>
      <c r="MLB68" s="748"/>
      <c r="MLC68" s="748"/>
      <c r="MLD68" s="748"/>
      <c r="MLE68" s="748"/>
      <c r="MLF68" s="748"/>
      <c r="MLG68" s="748"/>
      <c r="MLH68" s="748"/>
      <c r="MLI68" s="748"/>
      <c r="MLJ68" s="748"/>
      <c r="MLK68" s="748"/>
      <c r="MLL68" s="748"/>
      <c r="MLM68" s="748"/>
      <c r="MLN68" s="748"/>
      <c r="MLO68" s="748"/>
      <c r="MLP68" s="748"/>
      <c r="MLQ68" s="748"/>
      <c r="MLR68" s="748"/>
      <c r="MLS68" s="748"/>
      <c r="MLT68" s="748"/>
      <c r="MLU68" s="748"/>
      <c r="MLV68" s="748"/>
      <c r="MLW68" s="748"/>
      <c r="MLX68" s="748"/>
      <c r="MLY68" s="748"/>
      <c r="MLZ68" s="748"/>
      <c r="MMA68" s="748"/>
      <c r="MMB68" s="748"/>
      <c r="MMC68" s="748"/>
      <c r="MMD68" s="748"/>
      <c r="MME68" s="748"/>
      <c r="MMF68" s="748"/>
      <c r="MMG68" s="748"/>
      <c r="MMH68" s="748"/>
      <c r="MMI68" s="748"/>
      <c r="MMJ68" s="748"/>
      <c r="MMK68" s="748"/>
      <c r="MML68" s="748"/>
      <c r="MMM68" s="748"/>
      <c r="MMN68" s="748"/>
      <c r="MMO68" s="748"/>
      <c r="MMP68" s="748"/>
      <c r="MMQ68" s="748"/>
      <c r="MMR68" s="748"/>
      <c r="MMS68" s="748"/>
      <c r="MMT68" s="748"/>
      <c r="MMU68" s="748"/>
      <c r="MMV68" s="748"/>
      <c r="MMW68" s="748"/>
      <c r="MMX68" s="748"/>
      <c r="MMY68" s="748"/>
      <c r="MMZ68" s="748"/>
      <c r="MNA68" s="748"/>
      <c r="MNB68" s="748"/>
      <c r="MNC68" s="748"/>
      <c r="MND68" s="748"/>
      <c r="MNE68" s="748"/>
      <c r="MNF68" s="748"/>
      <c r="MNG68" s="748"/>
      <c r="MNH68" s="748"/>
      <c r="MNI68" s="748"/>
      <c r="MNJ68" s="748"/>
      <c r="MNK68" s="748"/>
      <c r="MNL68" s="748"/>
      <c r="MNM68" s="748"/>
      <c r="MNN68" s="748"/>
      <c r="MNO68" s="748"/>
      <c r="MNP68" s="748"/>
      <c r="MNQ68" s="748"/>
      <c r="MNR68" s="748"/>
      <c r="MNS68" s="748"/>
      <c r="MNT68" s="748"/>
      <c r="MNU68" s="748"/>
      <c r="MNV68" s="748"/>
      <c r="MNW68" s="748"/>
      <c r="MNX68" s="748"/>
      <c r="MNY68" s="748"/>
      <c r="MNZ68" s="748"/>
      <c r="MOA68" s="748"/>
      <c r="MOB68" s="748"/>
      <c r="MOC68" s="748"/>
      <c r="MOD68" s="748"/>
      <c r="MOE68" s="748"/>
      <c r="MOF68" s="748"/>
      <c r="MOG68" s="748"/>
      <c r="MOH68" s="748"/>
      <c r="MOI68" s="748"/>
      <c r="MOJ68" s="748"/>
      <c r="MOK68" s="748"/>
      <c r="MOL68" s="748"/>
      <c r="MOM68" s="748"/>
      <c r="MON68" s="748"/>
      <c r="MOO68" s="748"/>
      <c r="MOP68" s="748"/>
      <c r="MOQ68" s="748"/>
      <c r="MOR68" s="748"/>
      <c r="MOS68" s="748"/>
      <c r="MOT68" s="748"/>
      <c r="MOU68" s="748"/>
      <c r="MOV68" s="748"/>
      <c r="MOW68" s="748"/>
      <c r="MOX68" s="748"/>
      <c r="MOY68" s="748"/>
      <c r="MOZ68" s="748"/>
      <c r="MPA68" s="748"/>
      <c r="MPB68" s="748"/>
      <c r="MPC68" s="748"/>
      <c r="MPD68" s="748"/>
      <c r="MPE68" s="748"/>
      <c r="MPF68" s="748"/>
      <c r="MPG68" s="748"/>
      <c r="MPH68" s="748"/>
      <c r="MPI68" s="748"/>
      <c r="MPJ68" s="748"/>
      <c r="MPK68" s="748"/>
      <c r="MPL68" s="748"/>
      <c r="MPM68" s="748"/>
      <c r="MPN68" s="748"/>
      <c r="MPO68" s="748"/>
      <c r="MPP68" s="748"/>
      <c r="MPQ68" s="748"/>
      <c r="MPR68" s="748"/>
      <c r="MPS68" s="748"/>
      <c r="MPT68" s="748"/>
      <c r="MPU68" s="748"/>
      <c r="MPV68" s="748"/>
      <c r="MPW68" s="748"/>
      <c r="MPX68" s="748"/>
      <c r="MPY68" s="748"/>
      <c r="MPZ68" s="748"/>
      <c r="MQA68" s="748"/>
      <c r="MQB68" s="748"/>
      <c r="MQC68" s="748"/>
      <c r="MQD68" s="748"/>
      <c r="MQE68" s="748"/>
      <c r="MQF68" s="748"/>
      <c r="MQG68" s="748"/>
      <c r="MQH68" s="748"/>
      <c r="MQI68" s="748"/>
      <c r="MQJ68" s="748"/>
      <c r="MQK68" s="748"/>
      <c r="MQL68" s="748"/>
      <c r="MQM68" s="748"/>
      <c r="MQN68" s="748"/>
      <c r="MQO68" s="748"/>
      <c r="MQP68" s="748"/>
      <c r="MQQ68" s="748"/>
      <c r="MQR68" s="748"/>
      <c r="MQS68" s="748"/>
      <c r="MQT68" s="748"/>
      <c r="MQU68" s="748"/>
      <c r="MQV68" s="748"/>
      <c r="MQW68" s="748"/>
      <c r="MQX68" s="748"/>
      <c r="MQY68" s="748"/>
      <c r="MQZ68" s="748"/>
      <c r="MRA68" s="748"/>
      <c r="MRB68" s="748"/>
      <c r="MRC68" s="748"/>
      <c r="MRD68" s="748"/>
      <c r="MRE68" s="748"/>
      <c r="MRF68" s="748"/>
      <c r="MRG68" s="748"/>
      <c r="MRH68" s="748"/>
      <c r="MRI68" s="748"/>
      <c r="MRJ68" s="748"/>
      <c r="MRK68" s="748"/>
      <c r="MRL68" s="748"/>
      <c r="MRM68" s="748"/>
      <c r="MRN68" s="748"/>
      <c r="MRO68" s="748"/>
      <c r="MRP68" s="748"/>
      <c r="MRQ68" s="748"/>
      <c r="MRR68" s="748"/>
      <c r="MRS68" s="748"/>
      <c r="MRT68" s="748"/>
      <c r="MRU68" s="748"/>
      <c r="MRV68" s="748"/>
      <c r="MRW68" s="748"/>
      <c r="MRX68" s="748"/>
      <c r="MRY68" s="748"/>
      <c r="MRZ68" s="748"/>
      <c r="MSA68" s="748"/>
      <c r="MSB68" s="748"/>
      <c r="MSC68" s="748"/>
      <c r="MSD68" s="748"/>
      <c r="MSE68" s="748"/>
      <c r="MSF68" s="748"/>
      <c r="MSG68" s="748"/>
      <c r="MSH68" s="748"/>
      <c r="MSI68" s="748"/>
      <c r="MSJ68" s="748"/>
      <c r="MSK68" s="748"/>
      <c r="MSL68" s="748"/>
      <c r="MSM68" s="748"/>
      <c r="MSN68" s="748"/>
      <c r="MSO68" s="748"/>
      <c r="MSP68" s="748"/>
      <c r="MSQ68" s="748"/>
      <c r="MSR68" s="748"/>
      <c r="MSS68" s="748"/>
      <c r="MST68" s="748"/>
      <c r="MSU68" s="748"/>
      <c r="MSV68" s="748"/>
      <c r="MSW68" s="748"/>
      <c r="MSX68" s="748"/>
      <c r="MSY68" s="748"/>
      <c r="MSZ68" s="748"/>
      <c r="MTA68" s="748"/>
      <c r="MTB68" s="748"/>
      <c r="MTC68" s="748"/>
      <c r="MTD68" s="748"/>
      <c r="MTE68" s="748"/>
      <c r="MTF68" s="748"/>
      <c r="MTG68" s="748"/>
      <c r="MTH68" s="748"/>
      <c r="MTI68" s="748"/>
      <c r="MTJ68" s="748"/>
      <c r="MTK68" s="748"/>
      <c r="MTL68" s="748"/>
      <c r="MTM68" s="748"/>
      <c r="MTN68" s="748"/>
      <c r="MTO68" s="748"/>
      <c r="MTP68" s="748"/>
      <c r="MTQ68" s="748"/>
      <c r="MTR68" s="748"/>
      <c r="MTS68" s="748"/>
      <c r="MTT68" s="748"/>
      <c r="MTU68" s="748"/>
      <c r="MTV68" s="748"/>
      <c r="MTW68" s="748"/>
      <c r="MTX68" s="748"/>
      <c r="MTY68" s="748"/>
      <c r="MTZ68" s="748"/>
      <c r="MUA68" s="748"/>
      <c r="MUB68" s="748"/>
      <c r="MUC68" s="748"/>
      <c r="MUD68" s="748"/>
      <c r="MUE68" s="748"/>
      <c r="MUF68" s="748"/>
      <c r="MUG68" s="748"/>
      <c r="MUH68" s="748"/>
      <c r="MUI68" s="748"/>
      <c r="MUJ68" s="748"/>
      <c r="MUK68" s="748"/>
      <c r="MUL68" s="748"/>
      <c r="MUM68" s="748"/>
      <c r="MUN68" s="748"/>
      <c r="MUO68" s="748"/>
      <c r="MUP68" s="748"/>
      <c r="MUQ68" s="748"/>
      <c r="MUR68" s="748"/>
      <c r="MUS68" s="748"/>
      <c r="MUT68" s="748"/>
      <c r="MUU68" s="748"/>
      <c r="MUV68" s="748"/>
      <c r="MUW68" s="748"/>
      <c r="MUX68" s="748"/>
      <c r="MUY68" s="748"/>
      <c r="MUZ68" s="748"/>
      <c r="MVA68" s="748"/>
      <c r="MVB68" s="748"/>
      <c r="MVC68" s="748"/>
      <c r="MVD68" s="748"/>
      <c r="MVE68" s="748"/>
      <c r="MVF68" s="748"/>
      <c r="MVG68" s="748"/>
      <c r="MVH68" s="748"/>
      <c r="MVI68" s="748"/>
      <c r="MVJ68" s="748"/>
      <c r="MVK68" s="748"/>
      <c r="MVL68" s="748"/>
      <c r="MVM68" s="748"/>
      <c r="MVN68" s="748"/>
      <c r="MVO68" s="748"/>
      <c r="MVP68" s="748"/>
      <c r="MVQ68" s="748"/>
      <c r="MVR68" s="748"/>
      <c r="MVS68" s="748"/>
      <c r="MVT68" s="748"/>
      <c r="MVU68" s="748"/>
      <c r="MVV68" s="748"/>
      <c r="MVW68" s="748"/>
      <c r="MVX68" s="748"/>
      <c r="MVY68" s="748"/>
      <c r="MVZ68" s="748"/>
      <c r="MWA68" s="748"/>
      <c r="MWB68" s="748"/>
      <c r="MWC68" s="748"/>
      <c r="MWD68" s="748"/>
      <c r="MWE68" s="748"/>
      <c r="MWF68" s="748"/>
      <c r="MWG68" s="748"/>
      <c r="MWH68" s="748"/>
      <c r="MWI68" s="748"/>
      <c r="MWJ68" s="748"/>
      <c r="MWK68" s="748"/>
      <c r="MWL68" s="748"/>
      <c r="MWM68" s="748"/>
      <c r="MWN68" s="748"/>
      <c r="MWO68" s="748"/>
      <c r="MWP68" s="748"/>
      <c r="MWQ68" s="748"/>
      <c r="MWR68" s="748"/>
      <c r="MWS68" s="748"/>
      <c r="MWT68" s="748"/>
      <c r="MWU68" s="748"/>
      <c r="MWV68" s="748"/>
      <c r="MWW68" s="748"/>
      <c r="MWX68" s="748"/>
      <c r="MWY68" s="748"/>
      <c r="MWZ68" s="748"/>
      <c r="MXA68" s="748"/>
      <c r="MXB68" s="748"/>
      <c r="MXC68" s="748"/>
      <c r="MXD68" s="748"/>
      <c r="MXE68" s="748"/>
      <c r="MXF68" s="748"/>
      <c r="MXG68" s="748"/>
      <c r="MXH68" s="748"/>
      <c r="MXI68" s="748"/>
      <c r="MXJ68" s="748"/>
      <c r="MXK68" s="748"/>
      <c r="MXL68" s="748"/>
      <c r="MXM68" s="748"/>
      <c r="MXN68" s="748"/>
      <c r="MXO68" s="748"/>
      <c r="MXP68" s="748"/>
      <c r="MXQ68" s="748"/>
      <c r="MXR68" s="748"/>
      <c r="MXS68" s="748"/>
      <c r="MXT68" s="748"/>
      <c r="MXU68" s="748"/>
      <c r="MXV68" s="748"/>
      <c r="MXW68" s="748"/>
      <c r="MXX68" s="748"/>
      <c r="MXY68" s="748"/>
      <c r="MXZ68" s="748"/>
      <c r="MYA68" s="748"/>
      <c r="MYB68" s="748"/>
      <c r="MYC68" s="748"/>
      <c r="MYD68" s="748"/>
      <c r="MYE68" s="748"/>
      <c r="MYF68" s="748"/>
      <c r="MYG68" s="748"/>
      <c r="MYH68" s="748"/>
      <c r="MYI68" s="748"/>
      <c r="MYJ68" s="748"/>
      <c r="MYK68" s="748"/>
      <c r="MYL68" s="748"/>
      <c r="MYM68" s="748"/>
      <c r="MYN68" s="748"/>
      <c r="MYO68" s="748"/>
      <c r="MYP68" s="748"/>
      <c r="MYQ68" s="748"/>
      <c r="MYR68" s="748"/>
      <c r="MYS68" s="748"/>
      <c r="MYT68" s="748"/>
      <c r="MYU68" s="748"/>
      <c r="MYV68" s="748"/>
      <c r="MYW68" s="748"/>
      <c r="MYX68" s="748"/>
      <c r="MYY68" s="748"/>
      <c r="MYZ68" s="748"/>
      <c r="MZA68" s="748"/>
      <c r="MZB68" s="748"/>
      <c r="MZC68" s="748"/>
      <c r="MZD68" s="748"/>
      <c r="MZE68" s="748"/>
      <c r="MZF68" s="748"/>
      <c r="MZG68" s="748"/>
      <c r="MZH68" s="748"/>
      <c r="MZI68" s="748"/>
      <c r="MZJ68" s="748"/>
      <c r="MZK68" s="748"/>
      <c r="MZL68" s="748"/>
      <c r="MZM68" s="748"/>
      <c r="MZN68" s="748"/>
      <c r="MZO68" s="748"/>
      <c r="MZP68" s="748"/>
      <c r="MZQ68" s="748"/>
      <c r="MZR68" s="748"/>
      <c r="MZS68" s="748"/>
      <c r="MZT68" s="748"/>
      <c r="MZU68" s="748"/>
      <c r="MZV68" s="748"/>
      <c r="MZW68" s="748"/>
      <c r="MZX68" s="748"/>
      <c r="MZY68" s="748"/>
      <c r="MZZ68" s="748"/>
      <c r="NAA68" s="748"/>
      <c r="NAB68" s="748"/>
      <c r="NAC68" s="748"/>
      <c r="NAD68" s="748"/>
      <c r="NAE68" s="748"/>
      <c r="NAF68" s="748"/>
      <c r="NAG68" s="748"/>
      <c r="NAH68" s="748"/>
      <c r="NAI68" s="748"/>
      <c r="NAJ68" s="748"/>
      <c r="NAK68" s="748"/>
      <c r="NAL68" s="748"/>
      <c r="NAM68" s="748"/>
      <c r="NAN68" s="748"/>
      <c r="NAO68" s="748"/>
      <c r="NAP68" s="748"/>
      <c r="NAQ68" s="748"/>
      <c r="NAR68" s="748"/>
      <c r="NAS68" s="748"/>
      <c r="NAT68" s="748"/>
      <c r="NAU68" s="748"/>
      <c r="NAV68" s="748"/>
      <c r="NAW68" s="748"/>
      <c r="NAX68" s="748"/>
      <c r="NAY68" s="748"/>
      <c r="NAZ68" s="748"/>
      <c r="NBA68" s="748"/>
      <c r="NBB68" s="748"/>
      <c r="NBC68" s="748"/>
      <c r="NBD68" s="748"/>
      <c r="NBE68" s="748"/>
      <c r="NBF68" s="748"/>
      <c r="NBG68" s="748"/>
      <c r="NBH68" s="748"/>
      <c r="NBI68" s="748"/>
      <c r="NBJ68" s="748"/>
      <c r="NBK68" s="748"/>
      <c r="NBL68" s="748"/>
      <c r="NBM68" s="748"/>
      <c r="NBN68" s="748"/>
      <c r="NBO68" s="748"/>
      <c r="NBP68" s="748"/>
      <c r="NBQ68" s="748"/>
      <c r="NBR68" s="748"/>
      <c r="NBS68" s="748"/>
      <c r="NBT68" s="748"/>
      <c r="NBU68" s="748"/>
      <c r="NBV68" s="748"/>
      <c r="NBW68" s="748"/>
      <c r="NBX68" s="748"/>
      <c r="NBY68" s="748"/>
      <c r="NBZ68" s="748"/>
      <c r="NCA68" s="748"/>
      <c r="NCB68" s="748"/>
      <c r="NCC68" s="748"/>
      <c r="NCD68" s="748"/>
      <c r="NCE68" s="748"/>
      <c r="NCF68" s="748"/>
      <c r="NCG68" s="748"/>
      <c r="NCH68" s="748"/>
      <c r="NCI68" s="748"/>
      <c r="NCJ68" s="748"/>
      <c r="NCK68" s="748"/>
      <c r="NCL68" s="748"/>
      <c r="NCM68" s="748"/>
      <c r="NCN68" s="748"/>
      <c r="NCO68" s="748"/>
      <c r="NCP68" s="748"/>
      <c r="NCQ68" s="748"/>
      <c r="NCR68" s="748"/>
      <c r="NCS68" s="748"/>
      <c r="NCT68" s="748"/>
      <c r="NCU68" s="748"/>
      <c r="NCV68" s="748"/>
      <c r="NCW68" s="748"/>
      <c r="NCX68" s="748"/>
      <c r="NCY68" s="748"/>
      <c r="NCZ68" s="748"/>
      <c r="NDA68" s="748"/>
      <c r="NDB68" s="748"/>
      <c r="NDC68" s="748"/>
      <c r="NDD68" s="748"/>
      <c r="NDE68" s="748"/>
      <c r="NDF68" s="748"/>
      <c r="NDG68" s="748"/>
      <c r="NDH68" s="748"/>
      <c r="NDI68" s="748"/>
      <c r="NDJ68" s="748"/>
      <c r="NDK68" s="748"/>
      <c r="NDL68" s="748"/>
      <c r="NDM68" s="748"/>
      <c r="NDN68" s="748"/>
      <c r="NDO68" s="748"/>
      <c r="NDP68" s="748"/>
      <c r="NDQ68" s="748"/>
      <c r="NDR68" s="748"/>
      <c r="NDS68" s="748"/>
      <c r="NDT68" s="748"/>
      <c r="NDU68" s="748"/>
      <c r="NDV68" s="748"/>
      <c r="NDW68" s="748"/>
      <c r="NDX68" s="748"/>
      <c r="NDY68" s="748"/>
      <c r="NDZ68" s="748"/>
      <c r="NEA68" s="748"/>
      <c r="NEB68" s="748"/>
      <c r="NEC68" s="748"/>
      <c r="NED68" s="748"/>
      <c r="NEE68" s="748"/>
      <c r="NEF68" s="748"/>
      <c r="NEG68" s="748"/>
      <c r="NEH68" s="748"/>
      <c r="NEI68" s="748"/>
      <c r="NEJ68" s="748"/>
      <c r="NEK68" s="748"/>
      <c r="NEL68" s="748"/>
      <c r="NEM68" s="748"/>
      <c r="NEN68" s="748"/>
      <c r="NEO68" s="748"/>
      <c r="NEP68" s="748"/>
      <c r="NEQ68" s="748"/>
      <c r="NER68" s="748"/>
      <c r="NES68" s="748"/>
      <c r="NET68" s="748"/>
      <c r="NEU68" s="748"/>
      <c r="NEV68" s="748"/>
      <c r="NEW68" s="748"/>
      <c r="NEX68" s="748"/>
      <c r="NEY68" s="748"/>
      <c r="NEZ68" s="748"/>
      <c r="NFA68" s="748"/>
      <c r="NFB68" s="748"/>
      <c r="NFC68" s="748"/>
      <c r="NFD68" s="748"/>
      <c r="NFE68" s="748"/>
      <c r="NFF68" s="748"/>
      <c r="NFG68" s="748"/>
      <c r="NFH68" s="748"/>
      <c r="NFI68" s="748"/>
      <c r="NFJ68" s="748"/>
      <c r="NFK68" s="748"/>
      <c r="NFL68" s="748"/>
      <c r="NFM68" s="748"/>
      <c r="NFN68" s="748"/>
      <c r="NFO68" s="748"/>
      <c r="NFP68" s="748"/>
      <c r="NFQ68" s="748"/>
      <c r="NFR68" s="748"/>
      <c r="NFS68" s="748"/>
      <c r="NFT68" s="748"/>
      <c r="NFU68" s="748"/>
      <c r="NFV68" s="748"/>
      <c r="NFW68" s="748"/>
      <c r="NFX68" s="748"/>
      <c r="NFY68" s="748"/>
      <c r="NFZ68" s="748"/>
      <c r="NGA68" s="748"/>
      <c r="NGB68" s="748"/>
      <c r="NGC68" s="748"/>
      <c r="NGD68" s="748"/>
      <c r="NGE68" s="748"/>
      <c r="NGF68" s="748"/>
      <c r="NGG68" s="748"/>
      <c r="NGH68" s="748"/>
      <c r="NGI68" s="748"/>
      <c r="NGJ68" s="748"/>
      <c r="NGK68" s="748"/>
      <c r="NGL68" s="748"/>
      <c r="NGM68" s="748"/>
      <c r="NGN68" s="748"/>
      <c r="NGO68" s="748"/>
      <c r="NGP68" s="748"/>
      <c r="NGQ68" s="748"/>
      <c r="NGR68" s="748"/>
      <c r="NGS68" s="748"/>
      <c r="NGT68" s="748"/>
      <c r="NGU68" s="748"/>
      <c r="NGV68" s="748"/>
      <c r="NGW68" s="748"/>
      <c r="NGX68" s="748"/>
      <c r="NGY68" s="748"/>
      <c r="NGZ68" s="748"/>
      <c r="NHA68" s="748"/>
      <c r="NHB68" s="748"/>
      <c r="NHC68" s="748"/>
      <c r="NHD68" s="748"/>
      <c r="NHE68" s="748"/>
      <c r="NHF68" s="748"/>
      <c r="NHG68" s="748"/>
      <c r="NHH68" s="748"/>
      <c r="NHI68" s="748"/>
      <c r="NHJ68" s="748"/>
      <c r="NHK68" s="748"/>
      <c r="NHL68" s="748"/>
      <c r="NHM68" s="748"/>
      <c r="NHN68" s="748"/>
      <c r="NHO68" s="748"/>
      <c r="NHP68" s="748"/>
      <c r="NHQ68" s="748"/>
      <c r="NHR68" s="748"/>
      <c r="NHS68" s="748"/>
      <c r="NHT68" s="748"/>
      <c r="NHU68" s="748"/>
      <c r="NHV68" s="748"/>
      <c r="NHW68" s="748"/>
      <c r="NHX68" s="748"/>
      <c r="NHY68" s="748"/>
      <c r="NHZ68" s="748"/>
      <c r="NIA68" s="748"/>
      <c r="NIB68" s="748"/>
      <c r="NIC68" s="748"/>
      <c r="NID68" s="748"/>
      <c r="NIE68" s="748"/>
      <c r="NIF68" s="748"/>
      <c r="NIG68" s="748"/>
      <c r="NIH68" s="748"/>
      <c r="NII68" s="748"/>
      <c r="NIJ68" s="748"/>
      <c r="NIK68" s="748"/>
      <c r="NIL68" s="748"/>
      <c r="NIM68" s="748"/>
      <c r="NIN68" s="748"/>
      <c r="NIO68" s="748"/>
      <c r="NIP68" s="748"/>
      <c r="NIQ68" s="748"/>
      <c r="NIR68" s="748"/>
      <c r="NIS68" s="748"/>
      <c r="NIT68" s="748"/>
      <c r="NIU68" s="748"/>
      <c r="NIV68" s="748"/>
      <c r="NIW68" s="748"/>
      <c r="NIX68" s="748"/>
      <c r="NIY68" s="748"/>
      <c r="NIZ68" s="748"/>
      <c r="NJA68" s="748"/>
      <c r="NJB68" s="748"/>
      <c r="NJC68" s="748"/>
      <c r="NJD68" s="748"/>
      <c r="NJE68" s="748"/>
      <c r="NJF68" s="748"/>
      <c r="NJG68" s="748"/>
      <c r="NJH68" s="748"/>
      <c r="NJI68" s="748"/>
      <c r="NJJ68" s="748"/>
      <c r="NJK68" s="748"/>
      <c r="NJL68" s="748"/>
      <c r="NJM68" s="748"/>
      <c r="NJN68" s="748"/>
      <c r="NJO68" s="748"/>
      <c r="NJP68" s="748"/>
      <c r="NJQ68" s="748"/>
      <c r="NJR68" s="748"/>
      <c r="NJS68" s="748"/>
      <c r="NJT68" s="748"/>
      <c r="NJU68" s="748"/>
      <c r="NJV68" s="748"/>
      <c r="NJW68" s="748"/>
      <c r="NJX68" s="748"/>
      <c r="NJY68" s="748"/>
      <c r="NJZ68" s="748"/>
      <c r="NKA68" s="748"/>
      <c r="NKB68" s="748"/>
      <c r="NKC68" s="748"/>
      <c r="NKD68" s="748"/>
      <c r="NKE68" s="748"/>
      <c r="NKF68" s="748"/>
      <c r="NKG68" s="748"/>
      <c r="NKH68" s="748"/>
      <c r="NKI68" s="748"/>
      <c r="NKJ68" s="748"/>
      <c r="NKK68" s="748"/>
      <c r="NKL68" s="748"/>
      <c r="NKM68" s="748"/>
      <c r="NKN68" s="748"/>
      <c r="NKO68" s="748"/>
      <c r="NKP68" s="748"/>
      <c r="NKQ68" s="748"/>
      <c r="NKR68" s="748"/>
      <c r="NKS68" s="748"/>
      <c r="NKT68" s="748"/>
      <c r="NKU68" s="748"/>
      <c r="NKV68" s="748"/>
      <c r="NKW68" s="748"/>
      <c r="NKX68" s="748"/>
      <c r="NKY68" s="748"/>
      <c r="NKZ68" s="748"/>
      <c r="NLA68" s="748"/>
      <c r="NLB68" s="748"/>
      <c r="NLC68" s="748"/>
      <c r="NLD68" s="748"/>
      <c r="NLE68" s="748"/>
      <c r="NLF68" s="748"/>
      <c r="NLG68" s="748"/>
      <c r="NLH68" s="748"/>
      <c r="NLI68" s="748"/>
      <c r="NLJ68" s="748"/>
      <c r="NLK68" s="748"/>
      <c r="NLL68" s="748"/>
      <c r="NLM68" s="748"/>
      <c r="NLN68" s="748"/>
      <c r="NLO68" s="748"/>
      <c r="NLP68" s="748"/>
      <c r="NLQ68" s="748"/>
      <c r="NLR68" s="748"/>
      <c r="NLS68" s="748"/>
      <c r="NLT68" s="748"/>
      <c r="NLU68" s="748"/>
      <c r="NLV68" s="748"/>
      <c r="NLW68" s="748"/>
      <c r="NLX68" s="748"/>
      <c r="NLY68" s="748"/>
      <c r="NLZ68" s="748"/>
      <c r="NMA68" s="748"/>
      <c r="NMB68" s="748"/>
      <c r="NMC68" s="748"/>
      <c r="NMD68" s="748"/>
      <c r="NME68" s="748"/>
      <c r="NMF68" s="748"/>
      <c r="NMG68" s="748"/>
      <c r="NMH68" s="748"/>
      <c r="NMI68" s="748"/>
      <c r="NMJ68" s="748"/>
      <c r="NMK68" s="748"/>
      <c r="NML68" s="748"/>
      <c r="NMM68" s="748"/>
      <c r="NMN68" s="748"/>
      <c r="NMO68" s="748"/>
      <c r="NMP68" s="748"/>
      <c r="NMQ68" s="748"/>
      <c r="NMR68" s="748"/>
      <c r="NMS68" s="748"/>
      <c r="NMT68" s="748"/>
      <c r="NMU68" s="748"/>
      <c r="NMV68" s="748"/>
      <c r="NMW68" s="748"/>
      <c r="NMX68" s="748"/>
      <c r="NMY68" s="748"/>
      <c r="NMZ68" s="748"/>
      <c r="NNA68" s="748"/>
      <c r="NNB68" s="748"/>
      <c r="NNC68" s="748"/>
      <c r="NND68" s="748"/>
      <c r="NNE68" s="748"/>
      <c r="NNF68" s="748"/>
      <c r="NNG68" s="748"/>
      <c r="NNH68" s="748"/>
      <c r="NNI68" s="748"/>
      <c r="NNJ68" s="748"/>
      <c r="NNK68" s="748"/>
      <c r="NNL68" s="748"/>
      <c r="NNM68" s="748"/>
      <c r="NNN68" s="748"/>
      <c r="NNO68" s="748"/>
      <c r="NNP68" s="748"/>
      <c r="NNQ68" s="748"/>
      <c r="NNR68" s="748"/>
      <c r="NNS68" s="748"/>
      <c r="NNT68" s="748"/>
      <c r="NNU68" s="748"/>
      <c r="NNV68" s="748"/>
      <c r="NNW68" s="748"/>
      <c r="NNX68" s="748"/>
      <c r="NNY68" s="748"/>
      <c r="NNZ68" s="748"/>
      <c r="NOA68" s="748"/>
      <c r="NOB68" s="748"/>
      <c r="NOC68" s="748"/>
      <c r="NOD68" s="748"/>
      <c r="NOE68" s="748"/>
      <c r="NOF68" s="748"/>
      <c r="NOG68" s="748"/>
      <c r="NOH68" s="748"/>
      <c r="NOI68" s="748"/>
      <c r="NOJ68" s="748"/>
      <c r="NOK68" s="748"/>
      <c r="NOL68" s="748"/>
      <c r="NOM68" s="748"/>
      <c r="NON68" s="748"/>
      <c r="NOO68" s="748"/>
      <c r="NOP68" s="748"/>
      <c r="NOQ68" s="748"/>
      <c r="NOR68" s="748"/>
      <c r="NOS68" s="748"/>
      <c r="NOT68" s="748"/>
      <c r="NOU68" s="748"/>
      <c r="NOV68" s="748"/>
      <c r="NOW68" s="748"/>
      <c r="NOX68" s="748"/>
      <c r="NOY68" s="748"/>
      <c r="NOZ68" s="748"/>
      <c r="NPA68" s="748"/>
      <c r="NPB68" s="748"/>
      <c r="NPC68" s="748"/>
      <c r="NPD68" s="748"/>
      <c r="NPE68" s="748"/>
      <c r="NPF68" s="748"/>
      <c r="NPG68" s="748"/>
      <c r="NPH68" s="748"/>
      <c r="NPI68" s="748"/>
      <c r="NPJ68" s="748"/>
      <c r="NPK68" s="748"/>
      <c r="NPL68" s="748"/>
      <c r="NPM68" s="748"/>
      <c r="NPN68" s="748"/>
      <c r="NPO68" s="748"/>
      <c r="NPP68" s="748"/>
      <c r="NPQ68" s="748"/>
      <c r="NPR68" s="748"/>
      <c r="NPS68" s="748"/>
      <c r="NPT68" s="748"/>
      <c r="NPU68" s="748"/>
      <c r="NPV68" s="748"/>
      <c r="NPW68" s="748"/>
      <c r="NPX68" s="748"/>
      <c r="NPY68" s="748"/>
      <c r="NPZ68" s="748"/>
      <c r="NQA68" s="748"/>
      <c r="NQB68" s="748"/>
      <c r="NQC68" s="748"/>
      <c r="NQD68" s="748"/>
      <c r="NQE68" s="748"/>
      <c r="NQF68" s="748"/>
      <c r="NQG68" s="748"/>
      <c r="NQH68" s="748"/>
      <c r="NQI68" s="748"/>
      <c r="NQJ68" s="748"/>
      <c r="NQK68" s="748"/>
      <c r="NQL68" s="748"/>
      <c r="NQM68" s="748"/>
      <c r="NQN68" s="748"/>
      <c r="NQO68" s="748"/>
      <c r="NQP68" s="748"/>
      <c r="NQQ68" s="748"/>
      <c r="NQR68" s="748"/>
      <c r="NQS68" s="748"/>
      <c r="NQT68" s="748"/>
      <c r="NQU68" s="748"/>
      <c r="NQV68" s="748"/>
      <c r="NQW68" s="748"/>
      <c r="NQX68" s="748"/>
      <c r="NQY68" s="748"/>
      <c r="NQZ68" s="748"/>
      <c r="NRA68" s="748"/>
      <c r="NRB68" s="748"/>
      <c r="NRC68" s="748"/>
      <c r="NRD68" s="748"/>
      <c r="NRE68" s="748"/>
      <c r="NRF68" s="748"/>
      <c r="NRG68" s="748"/>
      <c r="NRH68" s="748"/>
      <c r="NRI68" s="748"/>
      <c r="NRJ68" s="748"/>
      <c r="NRK68" s="748"/>
      <c r="NRL68" s="748"/>
      <c r="NRM68" s="748"/>
      <c r="NRN68" s="748"/>
      <c r="NRO68" s="748"/>
      <c r="NRP68" s="748"/>
      <c r="NRQ68" s="748"/>
      <c r="NRR68" s="748"/>
      <c r="NRS68" s="748"/>
      <c r="NRT68" s="748"/>
      <c r="NRU68" s="748"/>
      <c r="NRV68" s="748"/>
      <c r="NRW68" s="748"/>
      <c r="NRX68" s="748"/>
      <c r="NRY68" s="748"/>
      <c r="NRZ68" s="748"/>
      <c r="NSA68" s="748"/>
      <c r="NSB68" s="748"/>
      <c r="NSC68" s="748"/>
      <c r="NSD68" s="748"/>
      <c r="NSE68" s="748"/>
      <c r="NSF68" s="748"/>
      <c r="NSG68" s="748"/>
      <c r="NSH68" s="748"/>
      <c r="NSI68" s="748"/>
      <c r="NSJ68" s="748"/>
      <c r="NSK68" s="748"/>
      <c r="NSL68" s="748"/>
      <c r="NSM68" s="748"/>
      <c r="NSN68" s="748"/>
      <c r="NSO68" s="748"/>
      <c r="NSP68" s="748"/>
      <c r="NSQ68" s="748"/>
      <c r="NSR68" s="748"/>
      <c r="NSS68" s="748"/>
      <c r="NST68" s="748"/>
      <c r="NSU68" s="748"/>
      <c r="NSV68" s="748"/>
      <c r="NSW68" s="748"/>
      <c r="NSX68" s="748"/>
      <c r="NSY68" s="748"/>
      <c r="NSZ68" s="748"/>
      <c r="NTA68" s="748"/>
      <c r="NTB68" s="748"/>
      <c r="NTC68" s="748"/>
      <c r="NTD68" s="748"/>
      <c r="NTE68" s="748"/>
      <c r="NTF68" s="748"/>
      <c r="NTG68" s="748"/>
      <c r="NTH68" s="748"/>
      <c r="NTI68" s="748"/>
      <c r="NTJ68" s="748"/>
      <c r="NTK68" s="748"/>
      <c r="NTL68" s="748"/>
      <c r="NTM68" s="748"/>
      <c r="NTN68" s="748"/>
      <c r="NTO68" s="748"/>
      <c r="NTP68" s="748"/>
      <c r="NTQ68" s="748"/>
      <c r="NTR68" s="748"/>
      <c r="NTS68" s="748"/>
      <c r="NTT68" s="748"/>
      <c r="NTU68" s="748"/>
      <c r="NTV68" s="748"/>
      <c r="NTW68" s="748"/>
      <c r="NTX68" s="748"/>
      <c r="NTY68" s="748"/>
      <c r="NTZ68" s="748"/>
      <c r="NUA68" s="748"/>
      <c r="NUB68" s="748"/>
      <c r="NUC68" s="748"/>
      <c r="NUD68" s="748"/>
      <c r="NUE68" s="748"/>
      <c r="NUF68" s="748"/>
      <c r="NUG68" s="748"/>
      <c r="NUH68" s="748"/>
      <c r="NUI68" s="748"/>
      <c r="NUJ68" s="748"/>
      <c r="NUK68" s="748"/>
      <c r="NUL68" s="748"/>
      <c r="NUM68" s="748"/>
      <c r="NUN68" s="748"/>
      <c r="NUO68" s="748"/>
      <c r="NUP68" s="748"/>
      <c r="NUQ68" s="748"/>
      <c r="NUR68" s="748"/>
      <c r="NUS68" s="748"/>
      <c r="NUT68" s="748"/>
      <c r="NUU68" s="748"/>
      <c r="NUV68" s="748"/>
      <c r="NUW68" s="748"/>
      <c r="NUX68" s="748"/>
      <c r="NUY68" s="748"/>
      <c r="NUZ68" s="748"/>
      <c r="NVA68" s="748"/>
      <c r="NVB68" s="748"/>
      <c r="NVC68" s="748"/>
      <c r="NVD68" s="748"/>
      <c r="NVE68" s="748"/>
      <c r="NVF68" s="748"/>
      <c r="NVG68" s="748"/>
      <c r="NVH68" s="748"/>
      <c r="NVI68" s="748"/>
      <c r="NVJ68" s="748"/>
      <c r="NVK68" s="748"/>
      <c r="NVL68" s="748"/>
      <c r="NVM68" s="748"/>
      <c r="NVN68" s="748"/>
      <c r="NVO68" s="748"/>
      <c r="NVP68" s="748"/>
      <c r="NVQ68" s="748"/>
      <c r="NVR68" s="748"/>
      <c r="NVS68" s="748"/>
      <c r="NVT68" s="748"/>
      <c r="NVU68" s="748"/>
      <c r="NVV68" s="748"/>
      <c r="NVW68" s="748"/>
      <c r="NVX68" s="748"/>
      <c r="NVY68" s="748"/>
      <c r="NVZ68" s="748"/>
      <c r="NWA68" s="748"/>
      <c r="NWB68" s="748"/>
      <c r="NWC68" s="748"/>
      <c r="NWD68" s="748"/>
      <c r="NWE68" s="748"/>
      <c r="NWF68" s="748"/>
      <c r="NWG68" s="748"/>
      <c r="NWH68" s="748"/>
      <c r="NWI68" s="748"/>
      <c r="NWJ68" s="748"/>
      <c r="NWK68" s="748"/>
      <c r="NWL68" s="748"/>
      <c r="NWM68" s="748"/>
      <c r="NWN68" s="748"/>
      <c r="NWO68" s="748"/>
      <c r="NWP68" s="748"/>
      <c r="NWQ68" s="748"/>
      <c r="NWR68" s="748"/>
      <c r="NWS68" s="748"/>
      <c r="NWT68" s="748"/>
      <c r="NWU68" s="748"/>
      <c r="NWV68" s="748"/>
      <c r="NWW68" s="748"/>
      <c r="NWX68" s="748"/>
      <c r="NWY68" s="748"/>
      <c r="NWZ68" s="748"/>
      <c r="NXA68" s="748"/>
      <c r="NXB68" s="748"/>
      <c r="NXC68" s="748"/>
      <c r="NXD68" s="748"/>
      <c r="NXE68" s="748"/>
      <c r="NXF68" s="748"/>
      <c r="NXG68" s="748"/>
      <c r="NXH68" s="748"/>
      <c r="NXI68" s="748"/>
      <c r="NXJ68" s="748"/>
      <c r="NXK68" s="748"/>
      <c r="NXL68" s="748"/>
      <c r="NXM68" s="748"/>
      <c r="NXN68" s="748"/>
      <c r="NXO68" s="748"/>
      <c r="NXP68" s="748"/>
      <c r="NXQ68" s="748"/>
      <c r="NXR68" s="748"/>
      <c r="NXS68" s="748"/>
      <c r="NXT68" s="748"/>
      <c r="NXU68" s="748"/>
      <c r="NXV68" s="748"/>
      <c r="NXW68" s="748"/>
      <c r="NXX68" s="748"/>
      <c r="NXY68" s="748"/>
      <c r="NXZ68" s="748"/>
      <c r="NYA68" s="748"/>
      <c r="NYB68" s="748"/>
      <c r="NYC68" s="748"/>
      <c r="NYD68" s="748"/>
      <c r="NYE68" s="748"/>
      <c r="NYF68" s="748"/>
      <c r="NYG68" s="748"/>
      <c r="NYH68" s="748"/>
      <c r="NYI68" s="748"/>
      <c r="NYJ68" s="748"/>
      <c r="NYK68" s="748"/>
      <c r="NYL68" s="748"/>
      <c r="NYM68" s="748"/>
      <c r="NYN68" s="748"/>
      <c r="NYO68" s="748"/>
      <c r="NYP68" s="748"/>
      <c r="NYQ68" s="748"/>
      <c r="NYR68" s="748"/>
      <c r="NYS68" s="748"/>
      <c r="NYT68" s="748"/>
      <c r="NYU68" s="748"/>
      <c r="NYV68" s="748"/>
      <c r="NYW68" s="748"/>
      <c r="NYX68" s="748"/>
      <c r="NYY68" s="748"/>
      <c r="NYZ68" s="748"/>
      <c r="NZA68" s="748"/>
      <c r="NZB68" s="748"/>
      <c r="NZC68" s="748"/>
      <c r="NZD68" s="748"/>
      <c r="NZE68" s="748"/>
      <c r="NZF68" s="748"/>
      <c r="NZG68" s="748"/>
      <c r="NZH68" s="748"/>
      <c r="NZI68" s="748"/>
      <c r="NZJ68" s="748"/>
      <c r="NZK68" s="748"/>
      <c r="NZL68" s="748"/>
      <c r="NZM68" s="748"/>
      <c r="NZN68" s="748"/>
      <c r="NZO68" s="748"/>
      <c r="NZP68" s="748"/>
      <c r="NZQ68" s="748"/>
      <c r="NZR68" s="748"/>
      <c r="NZS68" s="748"/>
      <c r="NZT68" s="748"/>
      <c r="NZU68" s="748"/>
      <c r="NZV68" s="748"/>
      <c r="NZW68" s="748"/>
      <c r="NZX68" s="748"/>
      <c r="NZY68" s="748"/>
      <c r="NZZ68" s="748"/>
      <c r="OAA68" s="748"/>
      <c r="OAB68" s="748"/>
      <c r="OAC68" s="748"/>
      <c r="OAD68" s="748"/>
      <c r="OAE68" s="748"/>
      <c r="OAF68" s="748"/>
      <c r="OAG68" s="748"/>
      <c r="OAH68" s="748"/>
      <c r="OAI68" s="748"/>
      <c r="OAJ68" s="748"/>
      <c r="OAK68" s="748"/>
      <c r="OAL68" s="748"/>
      <c r="OAM68" s="748"/>
      <c r="OAN68" s="748"/>
      <c r="OAO68" s="748"/>
      <c r="OAP68" s="748"/>
      <c r="OAQ68" s="748"/>
      <c r="OAR68" s="748"/>
      <c r="OAS68" s="748"/>
      <c r="OAT68" s="748"/>
      <c r="OAU68" s="748"/>
      <c r="OAV68" s="748"/>
      <c r="OAW68" s="748"/>
      <c r="OAX68" s="748"/>
      <c r="OAY68" s="748"/>
      <c r="OAZ68" s="748"/>
      <c r="OBA68" s="748"/>
      <c r="OBB68" s="748"/>
      <c r="OBC68" s="748"/>
      <c r="OBD68" s="748"/>
      <c r="OBE68" s="748"/>
      <c r="OBF68" s="748"/>
      <c r="OBG68" s="748"/>
      <c r="OBH68" s="748"/>
      <c r="OBI68" s="748"/>
      <c r="OBJ68" s="748"/>
      <c r="OBK68" s="748"/>
      <c r="OBL68" s="748"/>
      <c r="OBM68" s="748"/>
      <c r="OBN68" s="748"/>
      <c r="OBO68" s="748"/>
      <c r="OBP68" s="748"/>
      <c r="OBQ68" s="748"/>
      <c r="OBR68" s="748"/>
      <c r="OBS68" s="748"/>
      <c r="OBT68" s="748"/>
      <c r="OBU68" s="748"/>
      <c r="OBV68" s="748"/>
      <c r="OBW68" s="748"/>
      <c r="OBX68" s="748"/>
      <c r="OBY68" s="748"/>
      <c r="OBZ68" s="748"/>
      <c r="OCA68" s="748"/>
      <c r="OCB68" s="748"/>
      <c r="OCC68" s="748"/>
      <c r="OCD68" s="748"/>
      <c r="OCE68" s="748"/>
      <c r="OCF68" s="748"/>
      <c r="OCG68" s="748"/>
      <c r="OCH68" s="748"/>
      <c r="OCI68" s="748"/>
      <c r="OCJ68" s="748"/>
      <c r="OCK68" s="748"/>
      <c r="OCL68" s="748"/>
      <c r="OCM68" s="748"/>
      <c r="OCN68" s="748"/>
      <c r="OCO68" s="748"/>
      <c r="OCP68" s="748"/>
      <c r="OCQ68" s="748"/>
      <c r="OCR68" s="748"/>
      <c r="OCS68" s="748"/>
      <c r="OCT68" s="748"/>
      <c r="OCU68" s="748"/>
      <c r="OCV68" s="748"/>
      <c r="OCW68" s="748"/>
      <c r="OCX68" s="748"/>
      <c r="OCY68" s="748"/>
      <c r="OCZ68" s="748"/>
      <c r="ODA68" s="748"/>
      <c r="ODB68" s="748"/>
      <c r="ODC68" s="748"/>
      <c r="ODD68" s="748"/>
      <c r="ODE68" s="748"/>
      <c r="ODF68" s="748"/>
      <c r="ODG68" s="748"/>
      <c r="ODH68" s="748"/>
      <c r="ODI68" s="748"/>
      <c r="ODJ68" s="748"/>
      <c r="ODK68" s="748"/>
      <c r="ODL68" s="748"/>
      <c r="ODM68" s="748"/>
      <c r="ODN68" s="748"/>
      <c r="ODO68" s="748"/>
      <c r="ODP68" s="748"/>
      <c r="ODQ68" s="748"/>
      <c r="ODR68" s="748"/>
      <c r="ODS68" s="748"/>
      <c r="ODT68" s="748"/>
      <c r="ODU68" s="748"/>
      <c r="ODV68" s="748"/>
      <c r="ODW68" s="748"/>
      <c r="ODX68" s="748"/>
      <c r="ODY68" s="748"/>
      <c r="ODZ68" s="748"/>
      <c r="OEA68" s="748"/>
      <c r="OEB68" s="748"/>
      <c r="OEC68" s="748"/>
      <c r="OED68" s="748"/>
      <c r="OEE68" s="748"/>
      <c r="OEF68" s="748"/>
      <c r="OEG68" s="748"/>
      <c r="OEH68" s="748"/>
      <c r="OEI68" s="748"/>
      <c r="OEJ68" s="748"/>
      <c r="OEK68" s="748"/>
      <c r="OEL68" s="748"/>
      <c r="OEM68" s="748"/>
      <c r="OEN68" s="748"/>
      <c r="OEO68" s="748"/>
      <c r="OEP68" s="748"/>
      <c r="OEQ68" s="748"/>
      <c r="OER68" s="748"/>
      <c r="OES68" s="748"/>
      <c r="OET68" s="748"/>
      <c r="OEU68" s="748"/>
      <c r="OEV68" s="748"/>
      <c r="OEW68" s="748"/>
      <c r="OEX68" s="748"/>
      <c r="OEY68" s="748"/>
      <c r="OEZ68" s="748"/>
      <c r="OFA68" s="748"/>
      <c r="OFB68" s="748"/>
      <c r="OFC68" s="748"/>
      <c r="OFD68" s="748"/>
      <c r="OFE68" s="748"/>
      <c r="OFF68" s="748"/>
      <c r="OFG68" s="748"/>
      <c r="OFH68" s="748"/>
      <c r="OFI68" s="748"/>
      <c r="OFJ68" s="748"/>
      <c r="OFK68" s="748"/>
      <c r="OFL68" s="748"/>
      <c r="OFM68" s="748"/>
      <c r="OFN68" s="748"/>
      <c r="OFO68" s="748"/>
      <c r="OFP68" s="748"/>
      <c r="OFQ68" s="748"/>
      <c r="OFR68" s="748"/>
      <c r="OFS68" s="748"/>
      <c r="OFT68" s="748"/>
      <c r="OFU68" s="748"/>
      <c r="OFV68" s="748"/>
      <c r="OFW68" s="748"/>
      <c r="OFX68" s="748"/>
      <c r="OFY68" s="748"/>
      <c r="OFZ68" s="748"/>
      <c r="OGA68" s="748"/>
      <c r="OGB68" s="748"/>
      <c r="OGC68" s="748"/>
      <c r="OGD68" s="748"/>
      <c r="OGE68" s="748"/>
      <c r="OGF68" s="748"/>
      <c r="OGG68" s="748"/>
      <c r="OGH68" s="748"/>
      <c r="OGI68" s="748"/>
      <c r="OGJ68" s="748"/>
      <c r="OGK68" s="748"/>
      <c r="OGL68" s="748"/>
      <c r="OGM68" s="748"/>
      <c r="OGN68" s="748"/>
      <c r="OGO68" s="748"/>
      <c r="OGP68" s="748"/>
      <c r="OGQ68" s="748"/>
      <c r="OGR68" s="748"/>
      <c r="OGS68" s="748"/>
      <c r="OGT68" s="748"/>
      <c r="OGU68" s="748"/>
      <c r="OGV68" s="748"/>
      <c r="OGW68" s="748"/>
      <c r="OGX68" s="748"/>
      <c r="OGY68" s="748"/>
      <c r="OGZ68" s="748"/>
      <c r="OHA68" s="748"/>
      <c r="OHB68" s="748"/>
      <c r="OHC68" s="748"/>
      <c r="OHD68" s="748"/>
      <c r="OHE68" s="748"/>
      <c r="OHF68" s="748"/>
      <c r="OHG68" s="748"/>
      <c r="OHH68" s="748"/>
      <c r="OHI68" s="748"/>
      <c r="OHJ68" s="748"/>
      <c r="OHK68" s="748"/>
      <c r="OHL68" s="748"/>
      <c r="OHM68" s="748"/>
      <c r="OHN68" s="748"/>
      <c r="OHO68" s="748"/>
      <c r="OHP68" s="748"/>
      <c r="OHQ68" s="748"/>
      <c r="OHR68" s="748"/>
      <c r="OHS68" s="748"/>
      <c r="OHT68" s="748"/>
      <c r="OHU68" s="748"/>
      <c r="OHV68" s="748"/>
      <c r="OHW68" s="748"/>
      <c r="OHX68" s="748"/>
      <c r="OHY68" s="748"/>
      <c r="OHZ68" s="748"/>
      <c r="OIA68" s="748"/>
      <c r="OIB68" s="748"/>
      <c r="OIC68" s="748"/>
      <c r="OID68" s="748"/>
      <c r="OIE68" s="748"/>
      <c r="OIF68" s="748"/>
      <c r="OIG68" s="748"/>
      <c r="OIH68" s="748"/>
      <c r="OII68" s="748"/>
      <c r="OIJ68" s="748"/>
      <c r="OIK68" s="748"/>
      <c r="OIL68" s="748"/>
      <c r="OIM68" s="748"/>
      <c r="OIN68" s="748"/>
      <c r="OIO68" s="748"/>
      <c r="OIP68" s="748"/>
      <c r="OIQ68" s="748"/>
      <c r="OIR68" s="748"/>
      <c r="OIS68" s="748"/>
      <c r="OIT68" s="748"/>
      <c r="OIU68" s="748"/>
      <c r="OIV68" s="748"/>
      <c r="OIW68" s="748"/>
      <c r="OIX68" s="748"/>
      <c r="OIY68" s="748"/>
      <c r="OIZ68" s="748"/>
      <c r="OJA68" s="748"/>
      <c r="OJB68" s="748"/>
      <c r="OJC68" s="748"/>
      <c r="OJD68" s="748"/>
      <c r="OJE68" s="748"/>
      <c r="OJF68" s="748"/>
      <c r="OJG68" s="748"/>
      <c r="OJH68" s="748"/>
      <c r="OJI68" s="748"/>
      <c r="OJJ68" s="748"/>
      <c r="OJK68" s="748"/>
      <c r="OJL68" s="748"/>
      <c r="OJM68" s="748"/>
      <c r="OJN68" s="748"/>
      <c r="OJO68" s="748"/>
      <c r="OJP68" s="748"/>
      <c r="OJQ68" s="748"/>
      <c r="OJR68" s="748"/>
      <c r="OJS68" s="748"/>
      <c r="OJT68" s="748"/>
      <c r="OJU68" s="748"/>
      <c r="OJV68" s="748"/>
      <c r="OJW68" s="748"/>
      <c r="OJX68" s="748"/>
      <c r="OJY68" s="748"/>
      <c r="OJZ68" s="748"/>
      <c r="OKA68" s="748"/>
      <c r="OKB68" s="748"/>
      <c r="OKC68" s="748"/>
      <c r="OKD68" s="748"/>
      <c r="OKE68" s="748"/>
      <c r="OKF68" s="748"/>
      <c r="OKG68" s="748"/>
      <c r="OKH68" s="748"/>
      <c r="OKI68" s="748"/>
      <c r="OKJ68" s="748"/>
      <c r="OKK68" s="748"/>
      <c r="OKL68" s="748"/>
      <c r="OKM68" s="748"/>
      <c r="OKN68" s="748"/>
      <c r="OKO68" s="748"/>
      <c r="OKP68" s="748"/>
      <c r="OKQ68" s="748"/>
      <c r="OKR68" s="748"/>
      <c r="OKS68" s="748"/>
      <c r="OKT68" s="748"/>
      <c r="OKU68" s="748"/>
      <c r="OKV68" s="748"/>
      <c r="OKW68" s="748"/>
      <c r="OKX68" s="748"/>
      <c r="OKY68" s="748"/>
      <c r="OKZ68" s="748"/>
      <c r="OLA68" s="748"/>
      <c r="OLB68" s="748"/>
      <c r="OLC68" s="748"/>
      <c r="OLD68" s="748"/>
      <c r="OLE68" s="748"/>
      <c r="OLF68" s="748"/>
      <c r="OLG68" s="748"/>
      <c r="OLH68" s="748"/>
      <c r="OLI68" s="748"/>
      <c r="OLJ68" s="748"/>
      <c r="OLK68" s="748"/>
      <c r="OLL68" s="748"/>
      <c r="OLM68" s="748"/>
      <c r="OLN68" s="748"/>
      <c r="OLO68" s="748"/>
      <c r="OLP68" s="748"/>
      <c r="OLQ68" s="748"/>
      <c r="OLR68" s="748"/>
      <c r="OLS68" s="748"/>
      <c r="OLT68" s="748"/>
      <c r="OLU68" s="748"/>
      <c r="OLV68" s="748"/>
      <c r="OLW68" s="748"/>
      <c r="OLX68" s="748"/>
      <c r="OLY68" s="748"/>
      <c r="OLZ68" s="748"/>
      <c r="OMA68" s="748"/>
      <c r="OMB68" s="748"/>
      <c r="OMC68" s="748"/>
      <c r="OMD68" s="748"/>
      <c r="OME68" s="748"/>
      <c r="OMF68" s="748"/>
      <c r="OMG68" s="748"/>
      <c r="OMH68" s="748"/>
      <c r="OMI68" s="748"/>
      <c r="OMJ68" s="748"/>
      <c r="OMK68" s="748"/>
      <c r="OML68" s="748"/>
      <c r="OMM68" s="748"/>
      <c r="OMN68" s="748"/>
      <c r="OMO68" s="748"/>
      <c r="OMP68" s="748"/>
      <c r="OMQ68" s="748"/>
      <c r="OMR68" s="748"/>
      <c r="OMS68" s="748"/>
      <c r="OMT68" s="748"/>
      <c r="OMU68" s="748"/>
      <c r="OMV68" s="748"/>
      <c r="OMW68" s="748"/>
      <c r="OMX68" s="748"/>
      <c r="OMY68" s="748"/>
      <c r="OMZ68" s="748"/>
      <c r="ONA68" s="748"/>
      <c r="ONB68" s="748"/>
      <c r="ONC68" s="748"/>
      <c r="OND68" s="748"/>
      <c r="ONE68" s="748"/>
      <c r="ONF68" s="748"/>
      <c r="ONG68" s="748"/>
      <c r="ONH68" s="748"/>
      <c r="ONI68" s="748"/>
      <c r="ONJ68" s="748"/>
      <c r="ONK68" s="748"/>
      <c r="ONL68" s="748"/>
      <c r="ONM68" s="748"/>
      <c r="ONN68" s="748"/>
      <c r="ONO68" s="748"/>
      <c r="ONP68" s="748"/>
      <c r="ONQ68" s="748"/>
      <c r="ONR68" s="748"/>
      <c r="ONS68" s="748"/>
      <c r="ONT68" s="748"/>
      <c r="ONU68" s="748"/>
      <c r="ONV68" s="748"/>
      <c r="ONW68" s="748"/>
      <c r="ONX68" s="748"/>
      <c r="ONY68" s="748"/>
      <c r="ONZ68" s="748"/>
      <c r="OOA68" s="748"/>
      <c r="OOB68" s="748"/>
      <c r="OOC68" s="748"/>
      <c r="OOD68" s="748"/>
      <c r="OOE68" s="748"/>
      <c r="OOF68" s="748"/>
      <c r="OOG68" s="748"/>
      <c r="OOH68" s="748"/>
      <c r="OOI68" s="748"/>
      <c r="OOJ68" s="748"/>
      <c r="OOK68" s="748"/>
      <c r="OOL68" s="748"/>
      <c r="OOM68" s="748"/>
      <c r="OON68" s="748"/>
      <c r="OOO68" s="748"/>
      <c r="OOP68" s="748"/>
      <c r="OOQ68" s="748"/>
      <c r="OOR68" s="748"/>
      <c r="OOS68" s="748"/>
      <c r="OOT68" s="748"/>
      <c r="OOU68" s="748"/>
      <c r="OOV68" s="748"/>
      <c r="OOW68" s="748"/>
      <c r="OOX68" s="748"/>
      <c r="OOY68" s="748"/>
      <c r="OOZ68" s="748"/>
      <c r="OPA68" s="748"/>
      <c r="OPB68" s="748"/>
      <c r="OPC68" s="748"/>
      <c r="OPD68" s="748"/>
      <c r="OPE68" s="748"/>
      <c r="OPF68" s="748"/>
      <c r="OPG68" s="748"/>
      <c r="OPH68" s="748"/>
      <c r="OPI68" s="748"/>
      <c r="OPJ68" s="748"/>
      <c r="OPK68" s="748"/>
      <c r="OPL68" s="748"/>
      <c r="OPM68" s="748"/>
      <c r="OPN68" s="748"/>
      <c r="OPO68" s="748"/>
      <c r="OPP68" s="748"/>
      <c r="OPQ68" s="748"/>
      <c r="OPR68" s="748"/>
      <c r="OPS68" s="748"/>
      <c r="OPT68" s="748"/>
      <c r="OPU68" s="748"/>
      <c r="OPV68" s="748"/>
      <c r="OPW68" s="748"/>
      <c r="OPX68" s="748"/>
      <c r="OPY68" s="748"/>
      <c r="OPZ68" s="748"/>
      <c r="OQA68" s="748"/>
      <c r="OQB68" s="748"/>
      <c r="OQC68" s="748"/>
      <c r="OQD68" s="748"/>
      <c r="OQE68" s="748"/>
      <c r="OQF68" s="748"/>
      <c r="OQG68" s="748"/>
      <c r="OQH68" s="748"/>
      <c r="OQI68" s="748"/>
      <c r="OQJ68" s="748"/>
      <c r="OQK68" s="748"/>
      <c r="OQL68" s="748"/>
      <c r="OQM68" s="748"/>
      <c r="OQN68" s="748"/>
      <c r="OQO68" s="748"/>
      <c r="OQP68" s="748"/>
      <c r="OQQ68" s="748"/>
      <c r="OQR68" s="748"/>
      <c r="OQS68" s="748"/>
      <c r="OQT68" s="748"/>
      <c r="OQU68" s="748"/>
      <c r="OQV68" s="748"/>
      <c r="OQW68" s="748"/>
      <c r="OQX68" s="748"/>
      <c r="OQY68" s="748"/>
      <c r="OQZ68" s="748"/>
      <c r="ORA68" s="748"/>
      <c r="ORB68" s="748"/>
      <c r="ORC68" s="748"/>
      <c r="ORD68" s="748"/>
      <c r="ORE68" s="748"/>
      <c r="ORF68" s="748"/>
      <c r="ORG68" s="748"/>
      <c r="ORH68" s="748"/>
      <c r="ORI68" s="748"/>
      <c r="ORJ68" s="748"/>
      <c r="ORK68" s="748"/>
      <c r="ORL68" s="748"/>
      <c r="ORM68" s="748"/>
      <c r="ORN68" s="748"/>
      <c r="ORO68" s="748"/>
      <c r="ORP68" s="748"/>
      <c r="ORQ68" s="748"/>
      <c r="ORR68" s="748"/>
      <c r="ORS68" s="748"/>
      <c r="ORT68" s="748"/>
      <c r="ORU68" s="748"/>
      <c r="ORV68" s="748"/>
      <c r="ORW68" s="748"/>
      <c r="ORX68" s="748"/>
      <c r="ORY68" s="748"/>
      <c r="ORZ68" s="748"/>
      <c r="OSA68" s="748"/>
      <c r="OSB68" s="748"/>
      <c r="OSC68" s="748"/>
      <c r="OSD68" s="748"/>
      <c r="OSE68" s="748"/>
      <c r="OSF68" s="748"/>
      <c r="OSG68" s="748"/>
      <c r="OSH68" s="748"/>
      <c r="OSI68" s="748"/>
      <c r="OSJ68" s="748"/>
      <c r="OSK68" s="748"/>
      <c r="OSL68" s="748"/>
      <c r="OSM68" s="748"/>
      <c r="OSN68" s="748"/>
      <c r="OSO68" s="748"/>
      <c r="OSP68" s="748"/>
      <c r="OSQ68" s="748"/>
      <c r="OSR68" s="748"/>
      <c r="OSS68" s="748"/>
      <c r="OST68" s="748"/>
      <c r="OSU68" s="748"/>
      <c r="OSV68" s="748"/>
      <c r="OSW68" s="748"/>
      <c r="OSX68" s="748"/>
      <c r="OSY68" s="748"/>
      <c r="OSZ68" s="748"/>
      <c r="OTA68" s="748"/>
      <c r="OTB68" s="748"/>
      <c r="OTC68" s="748"/>
      <c r="OTD68" s="748"/>
      <c r="OTE68" s="748"/>
      <c r="OTF68" s="748"/>
      <c r="OTG68" s="748"/>
      <c r="OTH68" s="748"/>
      <c r="OTI68" s="748"/>
      <c r="OTJ68" s="748"/>
      <c r="OTK68" s="748"/>
      <c r="OTL68" s="748"/>
      <c r="OTM68" s="748"/>
      <c r="OTN68" s="748"/>
      <c r="OTO68" s="748"/>
      <c r="OTP68" s="748"/>
      <c r="OTQ68" s="748"/>
      <c r="OTR68" s="748"/>
      <c r="OTS68" s="748"/>
      <c r="OTT68" s="748"/>
      <c r="OTU68" s="748"/>
      <c r="OTV68" s="748"/>
      <c r="OTW68" s="748"/>
      <c r="OTX68" s="748"/>
      <c r="OTY68" s="748"/>
      <c r="OTZ68" s="748"/>
      <c r="OUA68" s="748"/>
      <c r="OUB68" s="748"/>
      <c r="OUC68" s="748"/>
      <c r="OUD68" s="748"/>
      <c r="OUE68" s="748"/>
      <c r="OUF68" s="748"/>
      <c r="OUG68" s="748"/>
      <c r="OUH68" s="748"/>
      <c r="OUI68" s="748"/>
      <c r="OUJ68" s="748"/>
      <c r="OUK68" s="748"/>
      <c r="OUL68" s="748"/>
      <c r="OUM68" s="748"/>
      <c r="OUN68" s="748"/>
      <c r="OUO68" s="748"/>
      <c r="OUP68" s="748"/>
      <c r="OUQ68" s="748"/>
      <c r="OUR68" s="748"/>
      <c r="OUS68" s="748"/>
      <c r="OUT68" s="748"/>
      <c r="OUU68" s="748"/>
      <c r="OUV68" s="748"/>
      <c r="OUW68" s="748"/>
      <c r="OUX68" s="748"/>
      <c r="OUY68" s="748"/>
      <c r="OUZ68" s="748"/>
      <c r="OVA68" s="748"/>
      <c r="OVB68" s="748"/>
      <c r="OVC68" s="748"/>
      <c r="OVD68" s="748"/>
      <c r="OVE68" s="748"/>
      <c r="OVF68" s="748"/>
      <c r="OVG68" s="748"/>
      <c r="OVH68" s="748"/>
      <c r="OVI68" s="748"/>
      <c r="OVJ68" s="748"/>
      <c r="OVK68" s="748"/>
      <c r="OVL68" s="748"/>
      <c r="OVM68" s="748"/>
      <c r="OVN68" s="748"/>
      <c r="OVO68" s="748"/>
      <c r="OVP68" s="748"/>
      <c r="OVQ68" s="748"/>
      <c r="OVR68" s="748"/>
      <c r="OVS68" s="748"/>
      <c r="OVT68" s="748"/>
      <c r="OVU68" s="748"/>
      <c r="OVV68" s="748"/>
      <c r="OVW68" s="748"/>
      <c r="OVX68" s="748"/>
      <c r="OVY68" s="748"/>
      <c r="OVZ68" s="748"/>
      <c r="OWA68" s="748"/>
      <c r="OWB68" s="748"/>
      <c r="OWC68" s="748"/>
      <c r="OWD68" s="748"/>
      <c r="OWE68" s="748"/>
      <c r="OWF68" s="748"/>
      <c r="OWG68" s="748"/>
      <c r="OWH68" s="748"/>
      <c r="OWI68" s="748"/>
      <c r="OWJ68" s="748"/>
      <c r="OWK68" s="748"/>
      <c r="OWL68" s="748"/>
      <c r="OWM68" s="748"/>
      <c r="OWN68" s="748"/>
      <c r="OWO68" s="748"/>
      <c r="OWP68" s="748"/>
      <c r="OWQ68" s="748"/>
      <c r="OWR68" s="748"/>
      <c r="OWS68" s="748"/>
      <c r="OWT68" s="748"/>
      <c r="OWU68" s="748"/>
      <c r="OWV68" s="748"/>
      <c r="OWW68" s="748"/>
      <c r="OWX68" s="748"/>
      <c r="OWY68" s="748"/>
      <c r="OWZ68" s="748"/>
      <c r="OXA68" s="748"/>
      <c r="OXB68" s="748"/>
      <c r="OXC68" s="748"/>
      <c r="OXD68" s="748"/>
      <c r="OXE68" s="748"/>
      <c r="OXF68" s="748"/>
      <c r="OXG68" s="748"/>
      <c r="OXH68" s="748"/>
      <c r="OXI68" s="748"/>
      <c r="OXJ68" s="748"/>
      <c r="OXK68" s="748"/>
      <c r="OXL68" s="748"/>
      <c r="OXM68" s="748"/>
      <c r="OXN68" s="748"/>
      <c r="OXO68" s="748"/>
      <c r="OXP68" s="748"/>
      <c r="OXQ68" s="748"/>
      <c r="OXR68" s="748"/>
      <c r="OXS68" s="748"/>
      <c r="OXT68" s="748"/>
      <c r="OXU68" s="748"/>
      <c r="OXV68" s="748"/>
      <c r="OXW68" s="748"/>
      <c r="OXX68" s="748"/>
      <c r="OXY68" s="748"/>
      <c r="OXZ68" s="748"/>
      <c r="OYA68" s="748"/>
      <c r="OYB68" s="748"/>
      <c r="OYC68" s="748"/>
      <c r="OYD68" s="748"/>
      <c r="OYE68" s="748"/>
      <c r="OYF68" s="748"/>
      <c r="OYG68" s="748"/>
      <c r="OYH68" s="748"/>
      <c r="OYI68" s="748"/>
      <c r="OYJ68" s="748"/>
      <c r="OYK68" s="748"/>
      <c r="OYL68" s="748"/>
      <c r="OYM68" s="748"/>
      <c r="OYN68" s="748"/>
      <c r="OYO68" s="748"/>
      <c r="OYP68" s="748"/>
      <c r="OYQ68" s="748"/>
      <c r="OYR68" s="748"/>
      <c r="OYS68" s="748"/>
      <c r="OYT68" s="748"/>
      <c r="OYU68" s="748"/>
      <c r="OYV68" s="748"/>
      <c r="OYW68" s="748"/>
      <c r="OYX68" s="748"/>
      <c r="OYY68" s="748"/>
      <c r="OYZ68" s="748"/>
      <c r="OZA68" s="748"/>
      <c r="OZB68" s="748"/>
      <c r="OZC68" s="748"/>
      <c r="OZD68" s="748"/>
      <c r="OZE68" s="748"/>
      <c r="OZF68" s="748"/>
      <c r="OZG68" s="748"/>
      <c r="OZH68" s="748"/>
      <c r="OZI68" s="748"/>
      <c r="OZJ68" s="748"/>
      <c r="OZK68" s="748"/>
      <c r="OZL68" s="748"/>
      <c r="OZM68" s="748"/>
      <c r="OZN68" s="748"/>
      <c r="OZO68" s="748"/>
      <c r="OZP68" s="748"/>
      <c r="OZQ68" s="748"/>
      <c r="OZR68" s="748"/>
      <c r="OZS68" s="748"/>
      <c r="OZT68" s="748"/>
      <c r="OZU68" s="748"/>
      <c r="OZV68" s="748"/>
      <c r="OZW68" s="748"/>
      <c r="OZX68" s="748"/>
      <c r="OZY68" s="748"/>
      <c r="OZZ68" s="748"/>
      <c r="PAA68" s="748"/>
      <c r="PAB68" s="748"/>
      <c r="PAC68" s="748"/>
      <c r="PAD68" s="748"/>
      <c r="PAE68" s="748"/>
      <c r="PAF68" s="748"/>
      <c r="PAG68" s="748"/>
      <c r="PAH68" s="748"/>
      <c r="PAI68" s="748"/>
      <c r="PAJ68" s="748"/>
      <c r="PAK68" s="748"/>
      <c r="PAL68" s="748"/>
      <c r="PAM68" s="748"/>
      <c r="PAN68" s="748"/>
      <c r="PAO68" s="748"/>
      <c r="PAP68" s="748"/>
      <c r="PAQ68" s="748"/>
      <c r="PAR68" s="748"/>
      <c r="PAS68" s="748"/>
      <c r="PAT68" s="748"/>
      <c r="PAU68" s="748"/>
      <c r="PAV68" s="748"/>
      <c r="PAW68" s="748"/>
      <c r="PAX68" s="748"/>
      <c r="PAY68" s="748"/>
      <c r="PAZ68" s="748"/>
      <c r="PBA68" s="748"/>
      <c r="PBB68" s="748"/>
      <c r="PBC68" s="748"/>
      <c r="PBD68" s="748"/>
      <c r="PBE68" s="748"/>
      <c r="PBF68" s="748"/>
      <c r="PBG68" s="748"/>
      <c r="PBH68" s="748"/>
      <c r="PBI68" s="748"/>
      <c r="PBJ68" s="748"/>
      <c r="PBK68" s="748"/>
      <c r="PBL68" s="748"/>
      <c r="PBM68" s="748"/>
      <c r="PBN68" s="748"/>
      <c r="PBO68" s="748"/>
      <c r="PBP68" s="748"/>
      <c r="PBQ68" s="748"/>
      <c r="PBR68" s="748"/>
      <c r="PBS68" s="748"/>
      <c r="PBT68" s="748"/>
      <c r="PBU68" s="748"/>
      <c r="PBV68" s="748"/>
      <c r="PBW68" s="748"/>
      <c r="PBX68" s="748"/>
      <c r="PBY68" s="748"/>
      <c r="PBZ68" s="748"/>
      <c r="PCA68" s="748"/>
      <c r="PCB68" s="748"/>
      <c r="PCC68" s="748"/>
      <c r="PCD68" s="748"/>
      <c r="PCE68" s="748"/>
      <c r="PCF68" s="748"/>
      <c r="PCG68" s="748"/>
      <c r="PCH68" s="748"/>
      <c r="PCI68" s="748"/>
      <c r="PCJ68" s="748"/>
      <c r="PCK68" s="748"/>
      <c r="PCL68" s="748"/>
      <c r="PCM68" s="748"/>
      <c r="PCN68" s="748"/>
      <c r="PCO68" s="748"/>
      <c r="PCP68" s="748"/>
      <c r="PCQ68" s="748"/>
      <c r="PCR68" s="748"/>
      <c r="PCS68" s="748"/>
      <c r="PCT68" s="748"/>
      <c r="PCU68" s="748"/>
      <c r="PCV68" s="748"/>
      <c r="PCW68" s="748"/>
      <c r="PCX68" s="748"/>
      <c r="PCY68" s="748"/>
      <c r="PCZ68" s="748"/>
      <c r="PDA68" s="748"/>
      <c r="PDB68" s="748"/>
      <c r="PDC68" s="748"/>
      <c r="PDD68" s="748"/>
      <c r="PDE68" s="748"/>
      <c r="PDF68" s="748"/>
      <c r="PDG68" s="748"/>
      <c r="PDH68" s="748"/>
      <c r="PDI68" s="748"/>
      <c r="PDJ68" s="748"/>
      <c r="PDK68" s="748"/>
      <c r="PDL68" s="748"/>
      <c r="PDM68" s="748"/>
      <c r="PDN68" s="748"/>
      <c r="PDO68" s="748"/>
      <c r="PDP68" s="748"/>
      <c r="PDQ68" s="748"/>
      <c r="PDR68" s="748"/>
      <c r="PDS68" s="748"/>
      <c r="PDT68" s="748"/>
      <c r="PDU68" s="748"/>
      <c r="PDV68" s="748"/>
      <c r="PDW68" s="748"/>
      <c r="PDX68" s="748"/>
      <c r="PDY68" s="748"/>
      <c r="PDZ68" s="748"/>
      <c r="PEA68" s="748"/>
      <c r="PEB68" s="748"/>
      <c r="PEC68" s="748"/>
      <c r="PED68" s="748"/>
      <c r="PEE68" s="748"/>
      <c r="PEF68" s="748"/>
      <c r="PEG68" s="748"/>
      <c r="PEH68" s="748"/>
      <c r="PEI68" s="748"/>
      <c r="PEJ68" s="748"/>
      <c r="PEK68" s="748"/>
      <c r="PEL68" s="748"/>
      <c r="PEM68" s="748"/>
      <c r="PEN68" s="748"/>
      <c r="PEO68" s="748"/>
      <c r="PEP68" s="748"/>
      <c r="PEQ68" s="748"/>
      <c r="PER68" s="748"/>
      <c r="PES68" s="748"/>
      <c r="PET68" s="748"/>
      <c r="PEU68" s="748"/>
      <c r="PEV68" s="748"/>
      <c r="PEW68" s="748"/>
      <c r="PEX68" s="748"/>
      <c r="PEY68" s="748"/>
      <c r="PEZ68" s="748"/>
      <c r="PFA68" s="748"/>
      <c r="PFB68" s="748"/>
      <c r="PFC68" s="748"/>
      <c r="PFD68" s="748"/>
      <c r="PFE68" s="748"/>
      <c r="PFF68" s="748"/>
      <c r="PFG68" s="748"/>
      <c r="PFH68" s="748"/>
      <c r="PFI68" s="748"/>
      <c r="PFJ68" s="748"/>
      <c r="PFK68" s="748"/>
      <c r="PFL68" s="748"/>
      <c r="PFM68" s="748"/>
      <c r="PFN68" s="748"/>
      <c r="PFO68" s="748"/>
      <c r="PFP68" s="748"/>
      <c r="PFQ68" s="748"/>
      <c r="PFR68" s="748"/>
      <c r="PFS68" s="748"/>
      <c r="PFT68" s="748"/>
      <c r="PFU68" s="748"/>
      <c r="PFV68" s="748"/>
      <c r="PFW68" s="748"/>
      <c r="PFX68" s="748"/>
      <c r="PFY68" s="748"/>
      <c r="PFZ68" s="748"/>
      <c r="PGA68" s="748"/>
      <c r="PGB68" s="748"/>
      <c r="PGC68" s="748"/>
      <c r="PGD68" s="748"/>
      <c r="PGE68" s="748"/>
      <c r="PGF68" s="748"/>
      <c r="PGG68" s="748"/>
      <c r="PGH68" s="748"/>
      <c r="PGI68" s="748"/>
      <c r="PGJ68" s="748"/>
      <c r="PGK68" s="748"/>
      <c r="PGL68" s="748"/>
      <c r="PGM68" s="748"/>
      <c r="PGN68" s="748"/>
      <c r="PGO68" s="748"/>
      <c r="PGP68" s="748"/>
      <c r="PGQ68" s="748"/>
      <c r="PGR68" s="748"/>
      <c r="PGS68" s="748"/>
      <c r="PGT68" s="748"/>
      <c r="PGU68" s="748"/>
      <c r="PGV68" s="748"/>
      <c r="PGW68" s="748"/>
      <c r="PGX68" s="748"/>
      <c r="PGY68" s="748"/>
      <c r="PGZ68" s="748"/>
      <c r="PHA68" s="748"/>
      <c r="PHB68" s="748"/>
      <c r="PHC68" s="748"/>
      <c r="PHD68" s="748"/>
      <c r="PHE68" s="748"/>
      <c r="PHF68" s="748"/>
      <c r="PHG68" s="748"/>
      <c r="PHH68" s="748"/>
      <c r="PHI68" s="748"/>
      <c r="PHJ68" s="748"/>
      <c r="PHK68" s="748"/>
      <c r="PHL68" s="748"/>
      <c r="PHM68" s="748"/>
      <c r="PHN68" s="748"/>
      <c r="PHO68" s="748"/>
      <c r="PHP68" s="748"/>
      <c r="PHQ68" s="748"/>
      <c r="PHR68" s="748"/>
      <c r="PHS68" s="748"/>
      <c r="PHT68" s="748"/>
      <c r="PHU68" s="748"/>
      <c r="PHV68" s="748"/>
      <c r="PHW68" s="748"/>
      <c r="PHX68" s="748"/>
      <c r="PHY68" s="748"/>
      <c r="PHZ68" s="748"/>
      <c r="PIA68" s="748"/>
      <c r="PIB68" s="748"/>
      <c r="PIC68" s="748"/>
      <c r="PID68" s="748"/>
      <c r="PIE68" s="748"/>
      <c r="PIF68" s="748"/>
      <c r="PIG68" s="748"/>
      <c r="PIH68" s="748"/>
      <c r="PII68" s="748"/>
      <c r="PIJ68" s="748"/>
      <c r="PIK68" s="748"/>
      <c r="PIL68" s="748"/>
      <c r="PIM68" s="748"/>
      <c r="PIN68" s="748"/>
      <c r="PIO68" s="748"/>
      <c r="PIP68" s="748"/>
      <c r="PIQ68" s="748"/>
      <c r="PIR68" s="748"/>
      <c r="PIS68" s="748"/>
      <c r="PIT68" s="748"/>
      <c r="PIU68" s="748"/>
      <c r="PIV68" s="748"/>
      <c r="PIW68" s="748"/>
      <c r="PIX68" s="748"/>
      <c r="PIY68" s="748"/>
      <c r="PIZ68" s="748"/>
      <c r="PJA68" s="748"/>
      <c r="PJB68" s="748"/>
      <c r="PJC68" s="748"/>
      <c r="PJD68" s="748"/>
      <c r="PJE68" s="748"/>
      <c r="PJF68" s="748"/>
      <c r="PJG68" s="748"/>
      <c r="PJH68" s="748"/>
      <c r="PJI68" s="748"/>
      <c r="PJJ68" s="748"/>
      <c r="PJK68" s="748"/>
      <c r="PJL68" s="748"/>
      <c r="PJM68" s="748"/>
      <c r="PJN68" s="748"/>
      <c r="PJO68" s="748"/>
      <c r="PJP68" s="748"/>
      <c r="PJQ68" s="748"/>
      <c r="PJR68" s="748"/>
      <c r="PJS68" s="748"/>
      <c r="PJT68" s="748"/>
      <c r="PJU68" s="748"/>
      <c r="PJV68" s="748"/>
      <c r="PJW68" s="748"/>
      <c r="PJX68" s="748"/>
      <c r="PJY68" s="748"/>
      <c r="PJZ68" s="748"/>
      <c r="PKA68" s="748"/>
      <c r="PKB68" s="748"/>
      <c r="PKC68" s="748"/>
      <c r="PKD68" s="748"/>
      <c r="PKE68" s="748"/>
      <c r="PKF68" s="748"/>
      <c r="PKG68" s="748"/>
      <c r="PKH68" s="748"/>
      <c r="PKI68" s="748"/>
      <c r="PKJ68" s="748"/>
      <c r="PKK68" s="748"/>
      <c r="PKL68" s="748"/>
      <c r="PKM68" s="748"/>
      <c r="PKN68" s="748"/>
      <c r="PKO68" s="748"/>
      <c r="PKP68" s="748"/>
      <c r="PKQ68" s="748"/>
      <c r="PKR68" s="748"/>
      <c r="PKS68" s="748"/>
      <c r="PKT68" s="748"/>
      <c r="PKU68" s="748"/>
      <c r="PKV68" s="748"/>
      <c r="PKW68" s="748"/>
      <c r="PKX68" s="748"/>
      <c r="PKY68" s="748"/>
      <c r="PKZ68" s="748"/>
      <c r="PLA68" s="748"/>
      <c r="PLB68" s="748"/>
      <c r="PLC68" s="748"/>
      <c r="PLD68" s="748"/>
      <c r="PLE68" s="748"/>
      <c r="PLF68" s="748"/>
      <c r="PLG68" s="748"/>
      <c r="PLH68" s="748"/>
      <c r="PLI68" s="748"/>
      <c r="PLJ68" s="748"/>
      <c r="PLK68" s="748"/>
      <c r="PLL68" s="748"/>
      <c r="PLM68" s="748"/>
      <c r="PLN68" s="748"/>
      <c r="PLO68" s="748"/>
      <c r="PLP68" s="748"/>
      <c r="PLQ68" s="748"/>
      <c r="PLR68" s="748"/>
      <c r="PLS68" s="748"/>
      <c r="PLT68" s="748"/>
      <c r="PLU68" s="748"/>
      <c r="PLV68" s="748"/>
      <c r="PLW68" s="748"/>
      <c r="PLX68" s="748"/>
      <c r="PLY68" s="748"/>
      <c r="PLZ68" s="748"/>
      <c r="PMA68" s="748"/>
      <c r="PMB68" s="748"/>
      <c r="PMC68" s="748"/>
      <c r="PMD68" s="748"/>
      <c r="PME68" s="748"/>
      <c r="PMF68" s="748"/>
      <c r="PMG68" s="748"/>
      <c r="PMH68" s="748"/>
      <c r="PMI68" s="748"/>
      <c r="PMJ68" s="748"/>
      <c r="PMK68" s="748"/>
      <c r="PML68" s="748"/>
      <c r="PMM68" s="748"/>
      <c r="PMN68" s="748"/>
      <c r="PMO68" s="748"/>
      <c r="PMP68" s="748"/>
      <c r="PMQ68" s="748"/>
      <c r="PMR68" s="748"/>
      <c r="PMS68" s="748"/>
      <c r="PMT68" s="748"/>
      <c r="PMU68" s="748"/>
      <c r="PMV68" s="748"/>
      <c r="PMW68" s="748"/>
      <c r="PMX68" s="748"/>
      <c r="PMY68" s="748"/>
      <c r="PMZ68" s="748"/>
      <c r="PNA68" s="748"/>
      <c r="PNB68" s="748"/>
      <c r="PNC68" s="748"/>
      <c r="PND68" s="748"/>
      <c r="PNE68" s="748"/>
      <c r="PNF68" s="748"/>
      <c r="PNG68" s="748"/>
      <c r="PNH68" s="748"/>
      <c r="PNI68" s="748"/>
      <c r="PNJ68" s="748"/>
      <c r="PNK68" s="748"/>
      <c r="PNL68" s="748"/>
      <c r="PNM68" s="748"/>
      <c r="PNN68" s="748"/>
      <c r="PNO68" s="748"/>
      <c r="PNP68" s="748"/>
      <c r="PNQ68" s="748"/>
      <c r="PNR68" s="748"/>
      <c r="PNS68" s="748"/>
      <c r="PNT68" s="748"/>
      <c r="PNU68" s="748"/>
      <c r="PNV68" s="748"/>
      <c r="PNW68" s="748"/>
      <c r="PNX68" s="748"/>
      <c r="PNY68" s="748"/>
      <c r="PNZ68" s="748"/>
      <c r="POA68" s="748"/>
      <c r="POB68" s="748"/>
      <c r="POC68" s="748"/>
      <c r="POD68" s="748"/>
      <c r="POE68" s="748"/>
      <c r="POF68" s="748"/>
      <c r="POG68" s="748"/>
      <c r="POH68" s="748"/>
      <c r="POI68" s="748"/>
      <c r="POJ68" s="748"/>
      <c r="POK68" s="748"/>
      <c r="POL68" s="748"/>
      <c r="POM68" s="748"/>
      <c r="PON68" s="748"/>
      <c r="POO68" s="748"/>
      <c r="POP68" s="748"/>
      <c r="POQ68" s="748"/>
      <c r="POR68" s="748"/>
      <c r="POS68" s="748"/>
      <c r="POT68" s="748"/>
      <c r="POU68" s="748"/>
      <c r="POV68" s="748"/>
      <c r="POW68" s="748"/>
      <c r="POX68" s="748"/>
      <c r="POY68" s="748"/>
      <c r="POZ68" s="748"/>
      <c r="PPA68" s="748"/>
      <c r="PPB68" s="748"/>
      <c r="PPC68" s="748"/>
      <c r="PPD68" s="748"/>
      <c r="PPE68" s="748"/>
      <c r="PPF68" s="748"/>
      <c r="PPG68" s="748"/>
      <c r="PPH68" s="748"/>
      <c r="PPI68" s="748"/>
      <c r="PPJ68" s="748"/>
      <c r="PPK68" s="748"/>
      <c r="PPL68" s="748"/>
      <c r="PPM68" s="748"/>
      <c r="PPN68" s="748"/>
      <c r="PPO68" s="748"/>
      <c r="PPP68" s="748"/>
      <c r="PPQ68" s="748"/>
      <c r="PPR68" s="748"/>
      <c r="PPS68" s="748"/>
      <c r="PPT68" s="748"/>
      <c r="PPU68" s="748"/>
      <c r="PPV68" s="748"/>
      <c r="PPW68" s="748"/>
      <c r="PPX68" s="748"/>
      <c r="PPY68" s="748"/>
      <c r="PPZ68" s="748"/>
      <c r="PQA68" s="748"/>
      <c r="PQB68" s="748"/>
      <c r="PQC68" s="748"/>
      <c r="PQD68" s="748"/>
      <c r="PQE68" s="748"/>
      <c r="PQF68" s="748"/>
      <c r="PQG68" s="748"/>
      <c r="PQH68" s="748"/>
      <c r="PQI68" s="748"/>
      <c r="PQJ68" s="748"/>
      <c r="PQK68" s="748"/>
      <c r="PQL68" s="748"/>
      <c r="PQM68" s="748"/>
      <c r="PQN68" s="748"/>
      <c r="PQO68" s="748"/>
      <c r="PQP68" s="748"/>
      <c r="PQQ68" s="748"/>
      <c r="PQR68" s="748"/>
      <c r="PQS68" s="748"/>
      <c r="PQT68" s="748"/>
      <c r="PQU68" s="748"/>
      <c r="PQV68" s="748"/>
      <c r="PQW68" s="748"/>
      <c r="PQX68" s="748"/>
      <c r="PQY68" s="748"/>
      <c r="PQZ68" s="748"/>
      <c r="PRA68" s="748"/>
      <c r="PRB68" s="748"/>
      <c r="PRC68" s="748"/>
      <c r="PRD68" s="748"/>
      <c r="PRE68" s="748"/>
      <c r="PRF68" s="748"/>
      <c r="PRG68" s="748"/>
      <c r="PRH68" s="748"/>
      <c r="PRI68" s="748"/>
      <c r="PRJ68" s="748"/>
      <c r="PRK68" s="748"/>
      <c r="PRL68" s="748"/>
      <c r="PRM68" s="748"/>
      <c r="PRN68" s="748"/>
      <c r="PRO68" s="748"/>
      <c r="PRP68" s="748"/>
      <c r="PRQ68" s="748"/>
      <c r="PRR68" s="748"/>
      <c r="PRS68" s="748"/>
      <c r="PRT68" s="748"/>
      <c r="PRU68" s="748"/>
      <c r="PRV68" s="748"/>
      <c r="PRW68" s="748"/>
      <c r="PRX68" s="748"/>
      <c r="PRY68" s="748"/>
      <c r="PRZ68" s="748"/>
      <c r="PSA68" s="748"/>
      <c r="PSB68" s="748"/>
      <c r="PSC68" s="748"/>
      <c r="PSD68" s="748"/>
      <c r="PSE68" s="748"/>
      <c r="PSF68" s="748"/>
      <c r="PSG68" s="748"/>
      <c r="PSH68" s="748"/>
      <c r="PSI68" s="748"/>
      <c r="PSJ68" s="748"/>
      <c r="PSK68" s="748"/>
      <c r="PSL68" s="748"/>
      <c r="PSM68" s="748"/>
      <c r="PSN68" s="748"/>
      <c r="PSO68" s="748"/>
      <c r="PSP68" s="748"/>
      <c r="PSQ68" s="748"/>
      <c r="PSR68" s="748"/>
      <c r="PSS68" s="748"/>
      <c r="PST68" s="748"/>
      <c r="PSU68" s="748"/>
      <c r="PSV68" s="748"/>
      <c r="PSW68" s="748"/>
      <c r="PSX68" s="748"/>
      <c r="PSY68" s="748"/>
      <c r="PSZ68" s="748"/>
      <c r="PTA68" s="748"/>
      <c r="PTB68" s="748"/>
      <c r="PTC68" s="748"/>
      <c r="PTD68" s="748"/>
      <c r="PTE68" s="748"/>
      <c r="PTF68" s="748"/>
      <c r="PTG68" s="748"/>
      <c r="PTH68" s="748"/>
      <c r="PTI68" s="748"/>
      <c r="PTJ68" s="748"/>
      <c r="PTK68" s="748"/>
      <c r="PTL68" s="748"/>
      <c r="PTM68" s="748"/>
      <c r="PTN68" s="748"/>
      <c r="PTO68" s="748"/>
      <c r="PTP68" s="748"/>
      <c r="PTQ68" s="748"/>
      <c r="PTR68" s="748"/>
      <c r="PTS68" s="748"/>
      <c r="PTT68" s="748"/>
      <c r="PTU68" s="748"/>
      <c r="PTV68" s="748"/>
      <c r="PTW68" s="748"/>
      <c r="PTX68" s="748"/>
      <c r="PTY68" s="748"/>
      <c r="PTZ68" s="748"/>
      <c r="PUA68" s="748"/>
      <c r="PUB68" s="748"/>
      <c r="PUC68" s="748"/>
      <c r="PUD68" s="748"/>
      <c r="PUE68" s="748"/>
      <c r="PUF68" s="748"/>
      <c r="PUG68" s="748"/>
      <c r="PUH68" s="748"/>
      <c r="PUI68" s="748"/>
      <c r="PUJ68" s="748"/>
      <c r="PUK68" s="748"/>
      <c r="PUL68" s="748"/>
      <c r="PUM68" s="748"/>
      <c r="PUN68" s="748"/>
      <c r="PUO68" s="748"/>
      <c r="PUP68" s="748"/>
      <c r="PUQ68" s="748"/>
      <c r="PUR68" s="748"/>
      <c r="PUS68" s="748"/>
      <c r="PUT68" s="748"/>
      <c r="PUU68" s="748"/>
      <c r="PUV68" s="748"/>
      <c r="PUW68" s="748"/>
      <c r="PUX68" s="748"/>
      <c r="PUY68" s="748"/>
      <c r="PUZ68" s="748"/>
      <c r="PVA68" s="748"/>
      <c r="PVB68" s="748"/>
      <c r="PVC68" s="748"/>
      <c r="PVD68" s="748"/>
      <c r="PVE68" s="748"/>
      <c r="PVF68" s="748"/>
      <c r="PVG68" s="748"/>
      <c r="PVH68" s="748"/>
      <c r="PVI68" s="748"/>
      <c r="PVJ68" s="748"/>
      <c r="PVK68" s="748"/>
      <c r="PVL68" s="748"/>
      <c r="PVM68" s="748"/>
      <c r="PVN68" s="748"/>
      <c r="PVO68" s="748"/>
      <c r="PVP68" s="748"/>
      <c r="PVQ68" s="748"/>
      <c r="PVR68" s="748"/>
      <c r="PVS68" s="748"/>
      <c r="PVT68" s="748"/>
      <c r="PVU68" s="748"/>
      <c r="PVV68" s="748"/>
      <c r="PVW68" s="748"/>
      <c r="PVX68" s="748"/>
      <c r="PVY68" s="748"/>
      <c r="PVZ68" s="748"/>
      <c r="PWA68" s="748"/>
      <c r="PWB68" s="748"/>
      <c r="PWC68" s="748"/>
      <c r="PWD68" s="748"/>
      <c r="PWE68" s="748"/>
      <c r="PWF68" s="748"/>
      <c r="PWG68" s="748"/>
      <c r="PWH68" s="748"/>
      <c r="PWI68" s="748"/>
      <c r="PWJ68" s="748"/>
      <c r="PWK68" s="748"/>
      <c r="PWL68" s="748"/>
      <c r="PWM68" s="748"/>
      <c r="PWN68" s="748"/>
      <c r="PWO68" s="748"/>
      <c r="PWP68" s="748"/>
      <c r="PWQ68" s="748"/>
      <c r="PWR68" s="748"/>
      <c r="PWS68" s="748"/>
      <c r="PWT68" s="748"/>
      <c r="PWU68" s="748"/>
      <c r="PWV68" s="748"/>
      <c r="PWW68" s="748"/>
      <c r="PWX68" s="748"/>
      <c r="PWY68" s="748"/>
      <c r="PWZ68" s="748"/>
      <c r="PXA68" s="748"/>
      <c r="PXB68" s="748"/>
      <c r="PXC68" s="748"/>
      <c r="PXD68" s="748"/>
      <c r="PXE68" s="748"/>
      <c r="PXF68" s="748"/>
      <c r="PXG68" s="748"/>
      <c r="PXH68" s="748"/>
      <c r="PXI68" s="748"/>
      <c r="PXJ68" s="748"/>
      <c r="PXK68" s="748"/>
      <c r="PXL68" s="748"/>
      <c r="PXM68" s="748"/>
      <c r="PXN68" s="748"/>
      <c r="PXO68" s="748"/>
      <c r="PXP68" s="748"/>
      <c r="PXQ68" s="748"/>
      <c r="PXR68" s="748"/>
      <c r="PXS68" s="748"/>
      <c r="PXT68" s="748"/>
      <c r="PXU68" s="748"/>
      <c r="PXV68" s="748"/>
      <c r="PXW68" s="748"/>
      <c r="PXX68" s="748"/>
      <c r="PXY68" s="748"/>
      <c r="PXZ68" s="748"/>
      <c r="PYA68" s="748"/>
      <c r="PYB68" s="748"/>
      <c r="PYC68" s="748"/>
      <c r="PYD68" s="748"/>
      <c r="PYE68" s="748"/>
      <c r="PYF68" s="748"/>
      <c r="PYG68" s="748"/>
      <c r="PYH68" s="748"/>
      <c r="PYI68" s="748"/>
      <c r="PYJ68" s="748"/>
      <c r="PYK68" s="748"/>
      <c r="PYL68" s="748"/>
      <c r="PYM68" s="748"/>
      <c r="PYN68" s="748"/>
      <c r="PYO68" s="748"/>
      <c r="PYP68" s="748"/>
      <c r="PYQ68" s="748"/>
      <c r="PYR68" s="748"/>
      <c r="PYS68" s="748"/>
      <c r="PYT68" s="748"/>
      <c r="PYU68" s="748"/>
      <c r="PYV68" s="748"/>
      <c r="PYW68" s="748"/>
      <c r="PYX68" s="748"/>
      <c r="PYY68" s="748"/>
      <c r="PYZ68" s="748"/>
      <c r="PZA68" s="748"/>
      <c r="PZB68" s="748"/>
      <c r="PZC68" s="748"/>
      <c r="PZD68" s="748"/>
      <c r="PZE68" s="748"/>
      <c r="PZF68" s="748"/>
      <c r="PZG68" s="748"/>
      <c r="PZH68" s="748"/>
      <c r="PZI68" s="748"/>
      <c r="PZJ68" s="748"/>
      <c r="PZK68" s="748"/>
      <c r="PZL68" s="748"/>
      <c r="PZM68" s="748"/>
      <c r="PZN68" s="748"/>
      <c r="PZO68" s="748"/>
      <c r="PZP68" s="748"/>
      <c r="PZQ68" s="748"/>
      <c r="PZR68" s="748"/>
      <c r="PZS68" s="748"/>
      <c r="PZT68" s="748"/>
      <c r="PZU68" s="748"/>
      <c r="PZV68" s="748"/>
      <c r="PZW68" s="748"/>
      <c r="PZX68" s="748"/>
      <c r="PZY68" s="748"/>
      <c r="PZZ68" s="748"/>
      <c r="QAA68" s="748"/>
      <c r="QAB68" s="748"/>
      <c r="QAC68" s="748"/>
      <c r="QAD68" s="748"/>
      <c r="QAE68" s="748"/>
      <c r="QAF68" s="748"/>
      <c r="QAG68" s="748"/>
      <c r="QAH68" s="748"/>
      <c r="QAI68" s="748"/>
      <c r="QAJ68" s="748"/>
      <c r="QAK68" s="748"/>
      <c r="QAL68" s="748"/>
      <c r="QAM68" s="748"/>
      <c r="QAN68" s="748"/>
      <c r="QAO68" s="748"/>
      <c r="QAP68" s="748"/>
      <c r="QAQ68" s="748"/>
      <c r="QAR68" s="748"/>
      <c r="QAS68" s="748"/>
      <c r="QAT68" s="748"/>
      <c r="QAU68" s="748"/>
      <c r="QAV68" s="748"/>
      <c r="QAW68" s="748"/>
      <c r="QAX68" s="748"/>
      <c r="QAY68" s="748"/>
      <c r="QAZ68" s="748"/>
      <c r="QBA68" s="748"/>
      <c r="QBB68" s="748"/>
      <c r="QBC68" s="748"/>
      <c r="QBD68" s="748"/>
      <c r="QBE68" s="748"/>
      <c r="QBF68" s="748"/>
      <c r="QBG68" s="748"/>
      <c r="QBH68" s="748"/>
      <c r="QBI68" s="748"/>
      <c r="QBJ68" s="748"/>
      <c r="QBK68" s="748"/>
      <c r="QBL68" s="748"/>
      <c r="QBM68" s="748"/>
      <c r="QBN68" s="748"/>
      <c r="QBO68" s="748"/>
      <c r="QBP68" s="748"/>
      <c r="QBQ68" s="748"/>
      <c r="QBR68" s="748"/>
      <c r="QBS68" s="748"/>
      <c r="QBT68" s="748"/>
      <c r="QBU68" s="748"/>
      <c r="QBV68" s="748"/>
      <c r="QBW68" s="748"/>
      <c r="QBX68" s="748"/>
      <c r="QBY68" s="748"/>
      <c r="QBZ68" s="748"/>
      <c r="QCA68" s="748"/>
      <c r="QCB68" s="748"/>
      <c r="QCC68" s="748"/>
      <c r="QCD68" s="748"/>
      <c r="QCE68" s="748"/>
      <c r="QCF68" s="748"/>
      <c r="QCG68" s="748"/>
      <c r="QCH68" s="748"/>
      <c r="QCI68" s="748"/>
      <c r="QCJ68" s="748"/>
      <c r="QCK68" s="748"/>
      <c r="QCL68" s="748"/>
      <c r="QCM68" s="748"/>
      <c r="QCN68" s="748"/>
      <c r="QCO68" s="748"/>
      <c r="QCP68" s="748"/>
      <c r="QCQ68" s="748"/>
      <c r="QCR68" s="748"/>
      <c r="QCS68" s="748"/>
      <c r="QCT68" s="748"/>
      <c r="QCU68" s="748"/>
      <c r="QCV68" s="748"/>
      <c r="QCW68" s="748"/>
      <c r="QCX68" s="748"/>
      <c r="QCY68" s="748"/>
      <c r="QCZ68" s="748"/>
      <c r="QDA68" s="748"/>
      <c r="QDB68" s="748"/>
      <c r="QDC68" s="748"/>
      <c r="QDD68" s="748"/>
      <c r="QDE68" s="748"/>
      <c r="QDF68" s="748"/>
      <c r="QDG68" s="748"/>
      <c r="QDH68" s="748"/>
      <c r="QDI68" s="748"/>
      <c r="QDJ68" s="748"/>
      <c r="QDK68" s="748"/>
      <c r="QDL68" s="748"/>
      <c r="QDM68" s="748"/>
      <c r="QDN68" s="748"/>
      <c r="QDO68" s="748"/>
      <c r="QDP68" s="748"/>
      <c r="QDQ68" s="748"/>
      <c r="QDR68" s="748"/>
      <c r="QDS68" s="748"/>
      <c r="QDT68" s="748"/>
      <c r="QDU68" s="748"/>
      <c r="QDV68" s="748"/>
      <c r="QDW68" s="748"/>
      <c r="QDX68" s="748"/>
      <c r="QDY68" s="748"/>
      <c r="QDZ68" s="748"/>
      <c r="QEA68" s="748"/>
      <c r="QEB68" s="748"/>
      <c r="QEC68" s="748"/>
      <c r="QED68" s="748"/>
      <c r="QEE68" s="748"/>
      <c r="QEF68" s="748"/>
      <c r="QEG68" s="748"/>
      <c r="QEH68" s="748"/>
      <c r="QEI68" s="748"/>
      <c r="QEJ68" s="748"/>
      <c r="QEK68" s="748"/>
      <c r="QEL68" s="748"/>
      <c r="QEM68" s="748"/>
      <c r="QEN68" s="748"/>
      <c r="QEO68" s="748"/>
      <c r="QEP68" s="748"/>
      <c r="QEQ68" s="748"/>
      <c r="QER68" s="748"/>
      <c r="QES68" s="748"/>
      <c r="QET68" s="748"/>
      <c r="QEU68" s="748"/>
      <c r="QEV68" s="748"/>
      <c r="QEW68" s="748"/>
      <c r="QEX68" s="748"/>
      <c r="QEY68" s="748"/>
      <c r="QEZ68" s="748"/>
      <c r="QFA68" s="748"/>
      <c r="QFB68" s="748"/>
      <c r="QFC68" s="748"/>
      <c r="QFD68" s="748"/>
      <c r="QFE68" s="748"/>
      <c r="QFF68" s="748"/>
      <c r="QFG68" s="748"/>
      <c r="QFH68" s="748"/>
      <c r="QFI68" s="748"/>
      <c r="QFJ68" s="748"/>
      <c r="QFK68" s="748"/>
      <c r="QFL68" s="748"/>
      <c r="QFM68" s="748"/>
      <c r="QFN68" s="748"/>
      <c r="QFO68" s="748"/>
      <c r="QFP68" s="748"/>
      <c r="QFQ68" s="748"/>
      <c r="QFR68" s="748"/>
      <c r="QFS68" s="748"/>
      <c r="QFT68" s="748"/>
      <c r="QFU68" s="748"/>
      <c r="QFV68" s="748"/>
      <c r="QFW68" s="748"/>
      <c r="QFX68" s="748"/>
      <c r="QFY68" s="748"/>
      <c r="QFZ68" s="748"/>
      <c r="QGA68" s="748"/>
      <c r="QGB68" s="748"/>
      <c r="QGC68" s="748"/>
      <c r="QGD68" s="748"/>
      <c r="QGE68" s="748"/>
      <c r="QGF68" s="748"/>
      <c r="QGG68" s="748"/>
      <c r="QGH68" s="748"/>
      <c r="QGI68" s="748"/>
      <c r="QGJ68" s="748"/>
      <c r="QGK68" s="748"/>
      <c r="QGL68" s="748"/>
      <c r="QGM68" s="748"/>
      <c r="QGN68" s="748"/>
      <c r="QGO68" s="748"/>
      <c r="QGP68" s="748"/>
      <c r="QGQ68" s="748"/>
      <c r="QGR68" s="748"/>
      <c r="QGS68" s="748"/>
      <c r="QGT68" s="748"/>
      <c r="QGU68" s="748"/>
      <c r="QGV68" s="748"/>
      <c r="QGW68" s="748"/>
      <c r="QGX68" s="748"/>
      <c r="QGY68" s="748"/>
      <c r="QGZ68" s="748"/>
      <c r="QHA68" s="748"/>
      <c r="QHB68" s="748"/>
      <c r="QHC68" s="748"/>
      <c r="QHD68" s="748"/>
      <c r="QHE68" s="748"/>
      <c r="QHF68" s="748"/>
      <c r="QHG68" s="748"/>
      <c r="QHH68" s="748"/>
      <c r="QHI68" s="748"/>
      <c r="QHJ68" s="748"/>
      <c r="QHK68" s="748"/>
      <c r="QHL68" s="748"/>
      <c r="QHM68" s="748"/>
      <c r="QHN68" s="748"/>
      <c r="QHO68" s="748"/>
      <c r="QHP68" s="748"/>
      <c r="QHQ68" s="748"/>
      <c r="QHR68" s="748"/>
      <c r="QHS68" s="748"/>
      <c r="QHT68" s="748"/>
      <c r="QHU68" s="748"/>
      <c r="QHV68" s="748"/>
      <c r="QHW68" s="748"/>
      <c r="QHX68" s="748"/>
      <c r="QHY68" s="748"/>
      <c r="QHZ68" s="748"/>
      <c r="QIA68" s="748"/>
      <c r="QIB68" s="748"/>
      <c r="QIC68" s="748"/>
      <c r="QID68" s="748"/>
      <c r="QIE68" s="748"/>
      <c r="QIF68" s="748"/>
      <c r="QIG68" s="748"/>
      <c r="QIH68" s="748"/>
      <c r="QII68" s="748"/>
      <c r="QIJ68" s="748"/>
      <c r="QIK68" s="748"/>
      <c r="QIL68" s="748"/>
      <c r="QIM68" s="748"/>
      <c r="QIN68" s="748"/>
      <c r="QIO68" s="748"/>
      <c r="QIP68" s="748"/>
      <c r="QIQ68" s="748"/>
      <c r="QIR68" s="748"/>
      <c r="QIS68" s="748"/>
      <c r="QIT68" s="748"/>
      <c r="QIU68" s="748"/>
      <c r="QIV68" s="748"/>
      <c r="QIW68" s="748"/>
      <c r="QIX68" s="748"/>
      <c r="QIY68" s="748"/>
      <c r="QIZ68" s="748"/>
      <c r="QJA68" s="748"/>
      <c r="QJB68" s="748"/>
      <c r="QJC68" s="748"/>
      <c r="QJD68" s="748"/>
      <c r="QJE68" s="748"/>
      <c r="QJF68" s="748"/>
      <c r="QJG68" s="748"/>
      <c r="QJH68" s="748"/>
      <c r="QJI68" s="748"/>
      <c r="QJJ68" s="748"/>
      <c r="QJK68" s="748"/>
      <c r="QJL68" s="748"/>
      <c r="QJM68" s="748"/>
      <c r="QJN68" s="748"/>
      <c r="QJO68" s="748"/>
      <c r="QJP68" s="748"/>
      <c r="QJQ68" s="748"/>
      <c r="QJR68" s="748"/>
      <c r="QJS68" s="748"/>
      <c r="QJT68" s="748"/>
      <c r="QJU68" s="748"/>
      <c r="QJV68" s="748"/>
      <c r="QJW68" s="748"/>
      <c r="QJX68" s="748"/>
      <c r="QJY68" s="748"/>
      <c r="QJZ68" s="748"/>
      <c r="QKA68" s="748"/>
      <c r="QKB68" s="748"/>
      <c r="QKC68" s="748"/>
      <c r="QKD68" s="748"/>
      <c r="QKE68" s="748"/>
      <c r="QKF68" s="748"/>
      <c r="QKG68" s="748"/>
      <c r="QKH68" s="748"/>
      <c r="QKI68" s="748"/>
      <c r="QKJ68" s="748"/>
      <c r="QKK68" s="748"/>
      <c r="QKL68" s="748"/>
      <c r="QKM68" s="748"/>
      <c r="QKN68" s="748"/>
      <c r="QKO68" s="748"/>
      <c r="QKP68" s="748"/>
      <c r="QKQ68" s="748"/>
      <c r="QKR68" s="748"/>
      <c r="QKS68" s="748"/>
      <c r="QKT68" s="748"/>
      <c r="QKU68" s="748"/>
      <c r="QKV68" s="748"/>
      <c r="QKW68" s="748"/>
      <c r="QKX68" s="748"/>
      <c r="QKY68" s="748"/>
      <c r="QKZ68" s="748"/>
      <c r="QLA68" s="748"/>
      <c r="QLB68" s="748"/>
      <c r="QLC68" s="748"/>
      <c r="QLD68" s="748"/>
      <c r="QLE68" s="748"/>
      <c r="QLF68" s="748"/>
      <c r="QLG68" s="748"/>
      <c r="QLH68" s="748"/>
      <c r="QLI68" s="748"/>
      <c r="QLJ68" s="748"/>
      <c r="QLK68" s="748"/>
      <c r="QLL68" s="748"/>
      <c r="QLM68" s="748"/>
      <c r="QLN68" s="748"/>
      <c r="QLO68" s="748"/>
      <c r="QLP68" s="748"/>
      <c r="QLQ68" s="748"/>
      <c r="QLR68" s="748"/>
      <c r="QLS68" s="748"/>
      <c r="QLT68" s="748"/>
      <c r="QLU68" s="748"/>
      <c r="QLV68" s="748"/>
      <c r="QLW68" s="748"/>
      <c r="QLX68" s="748"/>
      <c r="QLY68" s="748"/>
      <c r="QLZ68" s="748"/>
      <c r="QMA68" s="748"/>
      <c r="QMB68" s="748"/>
      <c r="QMC68" s="748"/>
      <c r="QMD68" s="748"/>
      <c r="QME68" s="748"/>
      <c r="QMF68" s="748"/>
      <c r="QMG68" s="748"/>
      <c r="QMH68" s="748"/>
      <c r="QMI68" s="748"/>
      <c r="QMJ68" s="748"/>
      <c r="QMK68" s="748"/>
      <c r="QML68" s="748"/>
      <c r="QMM68" s="748"/>
      <c r="QMN68" s="748"/>
      <c r="QMO68" s="748"/>
      <c r="QMP68" s="748"/>
      <c r="QMQ68" s="748"/>
      <c r="QMR68" s="748"/>
      <c r="QMS68" s="748"/>
      <c r="QMT68" s="748"/>
      <c r="QMU68" s="748"/>
      <c r="QMV68" s="748"/>
      <c r="QMW68" s="748"/>
      <c r="QMX68" s="748"/>
      <c r="QMY68" s="748"/>
      <c r="QMZ68" s="748"/>
      <c r="QNA68" s="748"/>
      <c r="QNB68" s="748"/>
      <c r="QNC68" s="748"/>
      <c r="QND68" s="748"/>
      <c r="QNE68" s="748"/>
      <c r="QNF68" s="748"/>
      <c r="QNG68" s="748"/>
      <c r="QNH68" s="748"/>
      <c r="QNI68" s="748"/>
      <c r="QNJ68" s="748"/>
      <c r="QNK68" s="748"/>
      <c r="QNL68" s="748"/>
      <c r="QNM68" s="748"/>
      <c r="QNN68" s="748"/>
      <c r="QNO68" s="748"/>
      <c r="QNP68" s="748"/>
      <c r="QNQ68" s="748"/>
      <c r="QNR68" s="748"/>
      <c r="QNS68" s="748"/>
      <c r="QNT68" s="748"/>
      <c r="QNU68" s="748"/>
      <c r="QNV68" s="748"/>
      <c r="QNW68" s="748"/>
      <c r="QNX68" s="748"/>
      <c r="QNY68" s="748"/>
      <c r="QNZ68" s="748"/>
      <c r="QOA68" s="748"/>
      <c r="QOB68" s="748"/>
      <c r="QOC68" s="748"/>
      <c r="QOD68" s="748"/>
      <c r="QOE68" s="748"/>
      <c r="QOF68" s="748"/>
      <c r="QOG68" s="748"/>
      <c r="QOH68" s="748"/>
      <c r="QOI68" s="748"/>
      <c r="QOJ68" s="748"/>
      <c r="QOK68" s="748"/>
      <c r="QOL68" s="748"/>
      <c r="QOM68" s="748"/>
      <c r="QON68" s="748"/>
      <c r="QOO68" s="748"/>
      <c r="QOP68" s="748"/>
      <c r="QOQ68" s="748"/>
      <c r="QOR68" s="748"/>
      <c r="QOS68" s="748"/>
      <c r="QOT68" s="748"/>
      <c r="QOU68" s="748"/>
      <c r="QOV68" s="748"/>
      <c r="QOW68" s="748"/>
      <c r="QOX68" s="748"/>
      <c r="QOY68" s="748"/>
      <c r="QOZ68" s="748"/>
      <c r="QPA68" s="748"/>
      <c r="QPB68" s="748"/>
      <c r="QPC68" s="748"/>
      <c r="QPD68" s="748"/>
      <c r="QPE68" s="748"/>
      <c r="QPF68" s="748"/>
      <c r="QPG68" s="748"/>
      <c r="QPH68" s="748"/>
      <c r="QPI68" s="748"/>
      <c r="QPJ68" s="748"/>
      <c r="QPK68" s="748"/>
      <c r="QPL68" s="748"/>
      <c r="QPM68" s="748"/>
      <c r="QPN68" s="748"/>
      <c r="QPO68" s="748"/>
      <c r="QPP68" s="748"/>
      <c r="QPQ68" s="748"/>
      <c r="QPR68" s="748"/>
      <c r="QPS68" s="748"/>
      <c r="QPT68" s="748"/>
      <c r="QPU68" s="748"/>
      <c r="QPV68" s="748"/>
      <c r="QPW68" s="748"/>
      <c r="QPX68" s="748"/>
      <c r="QPY68" s="748"/>
      <c r="QPZ68" s="748"/>
      <c r="QQA68" s="748"/>
      <c r="QQB68" s="748"/>
      <c r="QQC68" s="748"/>
      <c r="QQD68" s="748"/>
      <c r="QQE68" s="748"/>
      <c r="QQF68" s="748"/>
      <c r="QQG68" s="748"/>
      <c r="QQH68" s="748"/>
      <c r="QQI68" s="748"/>
      <c r="QQJ68" s="748"/>
      <c r="QQK68" s="748"/>
      <c r="QQL68" s="748"/>
      <c r="QQM68" s="748"/>
      <c r="QQN68" s="748"/>
      <c r="QQO68" s="748"/>
      <c r="QQP68" s="748"/>
      <c r="QQQ68" s="748"/>
      <c r="QQR68" s="748"/>
      <c r="QQS68" s="748"/>
      <c r="QQT68" s="748"/>
      <c r="QQU68" s="748"/>
      <c r="QQV68" s="748"/>
      <c r="QQW68" s="748"/>
      <c r="QQX68" s="748"/>
      <c r="QQY68" s="748"/>
      <c r="QQZ68" s="748"/>
      <c r="QRA68" s="748"/>
      <c r="QRB68" s="748"/>
      <c r="QRC68" s="748"/>
      <c r="QRD68" s="748"/>
      <c r="QRE68" s="748"/>
      <c r="QRF68" s="748"/>
      <c r="QRG68" s="748"/>
      <c r="QRH68" s="748"/>
      <c r="QRI68" s="748"/>
      <c r="QRJ68" s="748"/>
      <c r="QRK68" s="748"/>
      <c r="QRL68" s="748"/>
      <c r="QRM68" s="748"/>
      <c r="QRN68" s="748"/>
      <c r="QRO68" s="748"/>
      <c r="QRP68" s="748"/>
      <c r="QRQ68" s="748"/>
      <c r="QRR68" s="748"/>
      <c r="QRS68" s="748"/>
      <c r="QRT68" s="748"/>
      <c r="QRU68" s="748"/>
      <c r="QRV68" s="748"/>
      <c r="QRW68" s="748"/>
      <c r="QRX68" s="748"/>
      <c r="QRY68" s="748"/>
      <c r="QRZ68" s="748"/>
      <c r="QSA68" s="748"/>
      <c r="QSB68" s="748"/>
      <c r="QSC68" s="748"/>
      <c r="QSD68" s="748"/>
      <c r="QSE68" s="748"/>
      <c r="QSF68" s="748"/>
      <c r="QSG68" s="748"/>
      <c r="QSH68" s="748"/>
      <c r="QSI68" s="748"/>
      <c r="QSJ68" s="748"/>
      <c r="QSK68" s="748"/>
      <c r="QSL68" s="748"/>
      <c r="QSM68" s="748"/>
      <c r="QSN68" s="748"/>
      <c r="QSO68" s="748"/>
      <c r="QSP68" s="748"/>
      <c r="QSQ68" s="748"/>
      <c r="QSR68" s="748"/>
      <c r="QSS68" s="748"/>
      <c r="QST68" s="748"/>
      <c r="QSU68" s="748"/>
      <c r="QSV68" s="748"/>
      <c r="QSW68" s="748"/>
      <c r="QSX68" s="748"/>
      <c r="QSY68" s="748"/>
      <c r="QSZ68" s="748"/>
      <c r="QTA68" s="748"/>
      <c r="QTB68" s="748"/>
      <c r="QTC68" s="748"/>
      <c r="QTD68" s="748"/>
      <c r="QTE68" s="748"/>
      <c r="QTF68" s="748"/>
      <c r="QTG68" s="748"/>
      <c r="QTH68" s="748"/>
      <c r="QTI68" s="748"/>
      <c r="QTJ68" s="748"/>
      <c r="QTK68" s="748"/>
      <c r="QTL68" s="748"/>
      <c r="QTM68" s="748"/>
      <c r="QTN68" s="748"/>
      <c r="QTO68" s="748"/>
      <c r="QTP68" s="748"/>
      <c r="QTQ68" s="748"/>
      <c r="QTR68" s="748"/>
      <c r="QTS68" s="748"/>
      <c r="QTT68" s="748"/>
      <c r="QTU68" s="748"/>
      <c r="QTV68" s="748"/>
      <c r="QTW68" s="748"/>
      <c r="QTX68" s="748"/>
      <c r="QTY68" s="748"/>
      <c r="QTZ68" s="748"/>
      <c r="QUA68" s="748"/>
      <c r="QUB68" s="748"/>
      <c r="QUC68" s="748"/>
      <c r="QUD68" s="748"/>
      <c r="QUE68" s="748"/>
      <c r="QUF68" s="748"/>
      <c r="QUG68" s="748"/>
      <c r="QUH68" s="748"/>
      <c r="QUI68" s="748"/>
      <c r="QUJ68" s="748"/>
      <c r="QUK68" s="748"/>
      <c r="QUL68" s="748"/>
      <c r="QUM68" s="748"/>
      <c r="QUN68" s="748"/>
      <c r="QUO68" s="748"/>
      <c r="QUP68" s="748"/>
      <c r="QUQ68" s="748"/>
      <c r="QUR68" s="748"/>
      <c r="QUS68" s="748"/>
      <c r="QUT68" s="748"/>
      <c r="QUU68" s="748"/>
      <c r="QUV68" s="748"/>
      <c r="QUW68" s="748"/>
      <c r="QUX68" s="748"/>
      <c r="QUY68" s="748"/>
      <c r="QUZ68" s="748"/>
      <c r="QVA68" s="748"/>
      <c r="QVB68" s="748"/>
      <c r="QVC68" s="748"/>
      <c r="QVD68" s="748"/>
      <c r="QVE68" s="748"/>
      <c r="QVF68" s="748"/>
      <c r="QVG68" s="748"/>
      <c r="QVH68" s="748"/>
      <c r="QVI68" s="748"/>
      <c r="QVJ68" s="748"/>
      <c r="QVK68" s="748"/>
      <c r="QVL68" s="748"/>
      <c r="QVM68" s="748"/>
      <c r="QVN68" s="748"/>
      <c r="QVO68" s="748"/>
      <c r="QVP68" s="748"/>
      <c r="QVQ68" s="748"/>
      <c r="QVR68" s="748"/>
      <c r="QVS68" s="748"/>
      <c r="QVT68" s="748"/>
      <c r="QVU68" s="748"/>
      <c r="QVV68" s="748"/>
      <c r="QVW68" s="748"/>
      <c r="QVX68" s="748"/>
      <c r="QVY68" s="748"/>
      <c r="QVZ68" s="748"/>
      <c r="QWA68" s="748"/>
      <c r="QWB68" s="748"/>
      <c r="QWC68" s="748"/>
      <c r="QWD68" s="748"/>
      <c r="QWE68" s="748"/>
      <c r="QWF68" s="748"/>
      <c r="QWG68" s="748"/>
      <c r="QWH68" s="748"/>
      <c r="QWI68" s="748"/>
      <c r="QWJ68" s="748"/>
      <c r="QWK68" s="748"/>
      <c r="QWL68" s="748"/>
      <c r="QWM68" s="748"/>
      <c r="QWN68" s="748"/>
      <c r="QWO68" s="748"/>
      <c r="QWP68" s="748"/>
      <c r="QWQ68" s="748"/>
      <c r="QWR68" s="748"/>
      <c r="QWS68" s="748"/>
      <c r="QWT68" s="748"/>
      <c r="QWU68" s="748"/>
      <c r="QWV68" s="748"/>
      <c r="QWW68" s="748"/>
      <c r="QWX68" s="748"/>
      <c r="QWY68" s="748"/>
      <c r="QWZ68" s="748"/>
      <c r="QXA68" s="748"/>
      <c r="QXB68" s="748"/>
      <c r="QXC68" s="748"/>
      <c r="QXD68" s="748"/>
      <c r="QXE68" s="748"/>
      <c r="QXF68" s="748"/>
      <c r="QXG68" s="748"/>
      <c r="QXH68" s="748"/>
      <c r="QXI68" s="748"/>
      <c r="QXJ68" s="748"/>
      <c r="QXK68" s="748"/>
      <c r="QXL68" s="748"/>
      <c r="QXM68" s="748"/>
      <c r="QXN68" s="748"/>
      <c r="QXO68" s="748"/>
      <c r="QXP68" s="748"/>
      <c r="QXQ68" s="748"/>
      <c r="QXR68" s="748"/>
      <c r="QXS68" s="748"/>
      <c r="QXT68" s="748"/>
      <c r="QXU68" s="748"/>
      <c r="QXV68" s="748"/>
      <c r="QXW68" s="748"/>
      <c r="QXX68" s="748"/>
      <c r="QXY68" s="748"/>
      <c r="QXZ68" s="748"/>
      <c r="QYA68" s="748"/>
      <c r="QYB68" s="748"/>
      <c r="QYC68" s="748"/>
      <c r="QYD68" s="748"/>
      <c r="QYE68" s="748"/>
      <c r="QYF68" s="748"/>
      <c r="QYG68" s="748"/>
      <c r="QYH68" s="748"/>
      <c r="QYI68" s="748"/>
      <c r="QYJ68" s="748"/>
      <c r="QYK68" s="748"/>
      <c r="QYL68" s="748"/>
      <c r="QYM68" s="748"/>
      <c r="QYN68" s="748"/>
      <c r="QYO68" s="748"/>
      <c r="QYP68" s="748"/>
      <c r="QYQ68" s="748"/>
      <c r="QYR68" s="748"/>
      <c r="QYS68" s="748"/>
      <c r="QYT68" s="748"/>
      <c r="QYU68" s="748"/>
      <c r="QYV68" s="748"/>
      <c r="QYW68" s="748"/>
      <c r="QYX68" s="748"/>
      <c r="QYY68" s="748"/>
      <c r="QYZ68" s="748"/>
      <c r="QZA68" s="748"/>
      <c r="QZB68" s="748"/>
      <c r="QZC68" s="748"/>
      <c r="QZD68" s="748"/>
      <c r="QZE68" s="748"/>
      <c r="QZF68" s="748"/>
      <c r="QZG68" s="748"/>
      <c r="QZH68" s="748"/>
      <c r="QZI68" s="748"/>
      <c r="QZJ68" s="748"/>
      <c r="QZK68" s="748"/>
      <c r="QZL68" s="748"/>
      <c r="QZM68" s="748"/>
      <c r="QZN68" s="748"/>
      <c r="QZO68" s="748"/>
      <c r="QZP68" s="748"/>
      <c r="QZQ68" s="748"/>
      <c r="QZR68" s="748"/>
      <c r="QZS68" s="748"/>
      <c r="QZT68" s="748"/>
      <c r="QZU68" s="748"/>
      <c r="QZV68" s="748"/>
      <c r="QZW68" s="748"/>
      <c r="QZX68" s="748"/>
      <c r="QZY68" s="748"/>
      <c r="QZZ68" s="748"/>
      <c r="RAA68" s="748"/>
      <c r="RAB68" s="748"/>
      <c r="RAC68" s="748"/>
      <c r="RAD68" s="748"/>
      <c r="RAE68" s="748"/>
      <c r="RAF68" s="748"/>
      <c r="RAG68" s="748"/>
      <c r="RAH68" s="748"/>
      <c r="RAI68" s="748"/>
      <c r="RAJ68" s="748"/>
      <c r="RAK68" s="748"/>
      <c r="RAL68" s="748"/>
      <c r="RAM68" s="748"/>
      <c r="RAN68" s="748"/>
      <c r="RAO68" s="748"/>
      <c r="RAP68" s="748"/>
      <c r="RAQ68" s="748"/>
      <c r="RAR68" s="748"/>
      <c r="RAS68" s="748"/>
      <c r="RAT68" s="748"/>
      <c r="RAU68" s="748"/>
      <c r="RAV68" s="748"/>
      <c r="RAW68" s="748"/>
      <c r="RAX68" s="748"/>
      <c r="RAY68" s="748"/>
      <c r="RAZ68" s="748"/>
      <c r="RBA68" s="748"/>
      <c r="RBB68" s="748"/>
      <c r="RBC68" s="748"/>
      <c r="RBD68" s="748"/>
      <c r="RBE68" s="748"/>
      <c r="RBF68" s="748"/>
      <c r="RBG68" s="748"/>
      <c r="RBH68" s="748"/>
      <c r="RBI68" s="748"/>
      <c r="RBJ68" s="748"/>
      <c r="RBK68" s="748"/>
      <c r="RBL68" s="748"/>
      <c r="RBM68" s="748"/>
      <c r="RBN68" s="748"/>
      <c r="RBO68" s="748"/>
      <c r="RBP68" s="748"/>
      <c r="RBQ68" s="748"/>
      <c r="RBR68" s="748"/>
      <c r="RBS68" s="748"/>
      <c r="RBT68" s="748"/>
      <c r="RBU68" s="748"/>
      <c r="RBV68" s="748"/>
      <c r="RBW68" s="748"/>
      <c r="RBX68" s="748"/>
      <c r="RBY68" s="748"/>
      <c r="RBZ68" s="748"/>
      <c r="RCA68" s="748"/>
      <c r="RCB68" s="748"/>
      <c r="RCC68" s="748"/>
      <c r="RCD68" s="748"/>
      <c r="RCE68" s="748"/>
      <c r="RCF68" s="748"/>
      <c r="RCG68" s="748"/>
      <c r="RCH68" s="748"/>
      <c r="RCI68" s="748"/>
      <c r="RCJ68" s="748"/>
      <c r="RCK68" s="748"/>
      <c r="RCL68" s="748"/>
      <c r="RCM68" s="748"/>
      <c r="RCN68" s="748"/>
      <c r="RCO68" s="748"/>
      <c r="RCP68" s="748"/>
      <c r="RCQ68" s="748"/>
      <c r="RCR68" s="748"/>
      <c r="RCS68" s="748"/>
      <c r="RCT68" s="748"/>
      <c r="RCU68" s="748"/>
      <c r="RCV68" s="748"/>
      <c r="RCW68" s="748"/>
      <c r="RCX68" s="748"/>
      <c r="RCY68" s="748"/>
      <c r="RCZ68" s="748"/>
      <c r="RDA68" s="748"/>
      <c r="RDB68" s="748"/>
      <c r="RDC68" s="748"/>
      <c r="RDD68" s="748"/>
      <c r="RDE68" s="748"/>
      <c r="RDF68" s="748"/>
      <c r="RDG68" s="748"/>
      <c r="RDH68" s="748"/>
      <c r="RDI68" s="748"/>
      <c r="RDJ68" s="748"/>
      <c r="RDK68" s="748"/>
      <c r="RDL68" s="748"/>
      <c r="RDM68" s="748"/>
      <c r="RDN68" s="748"/>
      <c r="RDO68" s="748"/>
      <c r="RDP68" s="748"/>
      <c r="RDQ68" s="748"/>
      <c r="RDR68" s="748"/>
      <c r="RDS68" s="748"/>
      <c r="RDT68" s="748"/>
      <c r="RDU68" s="748"/>
      <c r="RDV68" s="748"/>
      <c r="RDW68" s="748"/>
      <c r="RDX68" s="748"/>
      <c r="RDY68" s="748"/>
      <c r="RDZ68" s="748"/>
      <c r="REA68" s="748"/>
      <c r="REB68" s="748"/>
      <c r="REC68" s="748"/>
      <c r="RED68" s="748"/>
      <c r="REE68" s="748"/>
      <c r="REF68" s="748"/>
      <c r="REG68" s="748"/>
      <c r="REH68" s="748"/>
      <c r="REI68" s="748"/>
      <c r="REJ68" s="748"/>
      <c r="REK68" s="748"/>
      <c r="REL68" s="748"/>
      <c r="REM68" s="748"/>
      <c r="REN68" s="748"/>
      <c r="REO68" s="748"/>
      <c r="REP68" s="748"/>
      <c r="REQ68" s="748"/>
      <c r="RER68" s="748"/>
      <c r="RES68" s="748"/>
      <c r="RET68" s="748"/>
      <c r="REU68" s="748"/>
      <c r="REV68" s="748"/>
      <c r="REW68" s="748"/>
      <c r="REX68" s="748"/>
      <c r="REY68" s="748"/>
      <c r="REZ68" s="748"/>
      <c r="RFA68" s="748"/>
      <c r="RFB68" s="748"/>
      <c r="RFC68" s="748"/>
      <c r="RFD68" s="748"/>
      <c r="RFE68" s="748"/>
      <c r="RFF68" s="748"/>
      <c r="RFG68" s="748"/>
      <c r="RFH68" s="748"/>
      <c r="RFI68" s="748"/>
      <c r="RFJ68" s="748"/>
      <c r="RFK68" s="748"/>
      <c r="RFL68" s="748"/>
      <c r="RFM68" s="748"/>
      <c r="RFN68" s="748"/>
      <c r="RFO68" s="748"/>
      <c r="RFP68" s="748"/>
      <c r="RFQ68" s="748"/>
      <c r="RFR68" s="748"/>
      <c r="RFS68" s="748"/>
      <c r="RFT68" s="748"/>
      <c r="RFU68" s="748"/>
      <c r="RFV68" s="748"/>
      <c r="RFW68" s="748"/>
      <c r="RFX68" s="748"/>
      <c r="RFY68" s="748"/>
      <c r="RFZ68" s="748"/>
      <c r="RGA68" s="748"/>
      <c r="RGB68" s="748"/>
      <c r="RGC68" s="748"/>
      <c r="RGD68" s="748"/>
      <c r="RGE68" s="748"/>
      <c r="RGF68" s="748"/>
      <c r="RGG68" s="748"/>
      <c r="RGH68" s="748"/>
      <c r="RGI68" s="748"/>
      <c r="RGJ68" s="748"/>
      <c r="RGK68" s="748"/>
      <c r="RGL68" s="748"/>
      <c r="RGM68" s="748"/>
      <c r="RGN68" s="748"/>
      <c r="RGO68" s="748"/>
      <c r="RGP68" s="748"/>
      <c r="RGQ68" s="748"/>
      <c r="RGR68" s="748"/>
      <c r="RGS68" s="748"/>
      <c r="RGT68" s="748"/>
      <c r="RGU68" s="748"/>
      <c r="RGV68" s="748"/>
      <c r="RGW68" s="748"/>
      <c r="RGX68" s="748"/>
      <c r="RGY68" s="748"/>
      <c r="RGZ68" s="748"/>
      <c r="RHA68" s="748"/>
      <c r="RHB68" s="748"/>
      <c r="RHC68" s="748"/>
      <c r="RHD68" s="748"/>
      <c r="RHE68" s="748"/>
      <c r="RHF68" s="748"/>
      <c r="RHG68" s="748"/>
      <c r="RHH68" s="748"/>
      <c r="RHI68" s="748"/>
      <c r="RHJ68" s="748"/>
      <c r="RHK68" s="748"/>
      <c r="RHL68" s="748"/>
      <c r="RHM68" s="748"/>
      <c r="RHN68" s="748"/>
      <c r="RHO68" s="748"/>
      <c r="RHP68" s="748"/>
      <c r="RHQ68" s="748"/>
      <c r="RHR68" s="748"/>
      <c r="RHS68" s="748"/>
      <c r="RHT68" s="748"/>
      <c r="RHU68" s="748"/>
      <c r="RHV68" s="748"/>
      <c r="RHW68" s="748"/>
      <c r="RHX68" s="748"/>
      <c r="RHY68" s="748"/>
      <c r="RHZ68" s="748"/>
      <c r="RIA68" s="748"/>
      <c r="RIB68" s="748"/>
      <c r="RIC68" s="748"/>
      <c r="RID68" s="748"/>
      <c r="RIE68" s="748"/>
      <c r="RIF68" s="748"/>
      <c r="RIG68" s="748"/>
      <c r="RIH68" s="748"/>
      <c r="RII68" s="748"/>
      <c r="RIJ68" s="748"/>
      <c r="RIK68" s="748"/>
      <c r="RIL68" s="748"/>
      <c r="RIM68" s="748"/>
      <c r="RIN68" s="748"/>
      <c r="RIO68" s="748"/>
      <c r="RIP68" s="748"/>
      <c r="RIQ68" s="748"/>
      <c r="RIR68" s="748"/>
      <c r="RIS68" s="748"/>
      <c r="RIT68" s="748"/>
      <c r="RIU68" s="748"/>
      <c r="RIV68" s="748"/>
      <c r="RIW68" s="748"/>
      <c r="RIX68" s="748"/>
      <c r="RIY68" s="748"/>
      <c r="RIZ68" s="748"/>
      <c r="RJA68" s="748"/>
      <c r="RJB68" s="748"/>
      <c r="RJC68" s="748"/>
      <c r="RJD68" s="748"/>
      <c r="RJE68" s="748"/>
      <c r="RJF68" s="748"/>
      <c r="RJG68" s="748"/>
      <c r="RJH68" s="748"/>
      <c r="RJI68" s="748"/>
      <c r="RJJ68" s="748"/>
      <c r="RJK68" s="748"/>
      <c r="RJL68" s="748"/>
      <c r="RJM68" s="748"/>
      <c r="RJN68" s="748"/>
      <c r="RJO68" s="748"/>
      <c r="RJP68" s="748"/>
      <c r="RJQ68" s="748"/>
      <c r="RJR68" s="748"/>
      <c r="RJS68" s="748"/>
      <c r="RJT68" s="748"/>
      <c r="RJU68" s="748"/>
      <c r="RJV68" s="748"/>
      <c r="RJW68" s="748"/>
      <c r="RJX68" s="748"/>
      <c r="RJY68" s="748"/>
      <c r="RJZ68" s="748"/>
      <c r="RKA68" s="748"/>
      <c r="RKB68" s="748"/>
      <c r="RKC68" s="748"/>
      <c r="RKD68" s="748"/>
      <c r="RKE68" s="748"/>
      <c r="RKF68" s="748"/>
      <c r="RKG68" s="748"/>
      <c r="RKH68" s="748"/>
      <c r="RKI68" s="748"/>
      <c r="RKJ68" s="748"/>
      <c r="RKK68" s="748"/>
      <c r="RKL68" s="748"/>
      <c r="RKM68" s="748"/>
      <c r="RKN68" s="748"/>
      <c r="RKO68" s="748"/>
      <c r="RKP68" s="748"/>
      <c r="RKQ68" s="748"/>
      <c r="RKR68" s="748"/>
      <c r="RKS68" s="748"/>
      <c r="RKT68" s="748"/>
      <c r="RKU68" s="748"/>
      <c r="RKV68" s="748"/>
      <c r="RKW68" s="748"/>
      <c r="RKX68" s="748"/>
      <c r="RKY68" s="748"/>
      <c r="RKZ68" s="748"/>
      <c r="RLA68" s="748"/>
      <c r="RLB68" s="748"/>
      <c r="RLC68" s="748"/>
      <c r="RLD68" s="748"/>
      <c r="RLE68" s="748"/>
      <c r="RLF68" s="748"/>
      <c r="RLG68" s="748"/>
      <c r="RLH68" s="748"/>
      <c r="RLI68" s="748"/>
      <c r="RLJ68" s="748"/>
      <c r="RLK68" s="748"/>
      <c r="RLL68" s="748"/>
      <c r="RLM68" s="748"/>
      <c r="RLN68" s="748"/>
      <c r="RLO68" s="748"/>
      <c r="RLP68" s="748"/>
      <c r="RLQ68" s="748"/>
      <c r="RLR68" s="748"/>
      <c r="RLS68" s="748"/>
      <c r="RLT68" s="748"/>
      <c r="RLU68" s="748"/>
      <c r="RLV68" s="748"/>
      <c r="RLW68" s="748"/>
      <c r="RLX68" s="748"/>
      <c r="RLY68" s="748"/>
      <c r="RLZ68" s="748"/>
      <c r="RMA68" s="748"/>
      <c r="RMB68" s="748"/>
      <c r="RMC68" s="748"/>
      <c r="RMD68" s="748"/>
      <c r="RME68" s="748"/>
      <c r="RMF68" s="748"/>
      <c r="RMG68" s="748"/>
      <c r="RMH68" s="748"/>
      <c r="RMI68" s="748"/>
      <c r="RMJ68" s="748"/>
      <c r="RMK68" s="748"/>
      <c r="RML68" s="748"/>
      <c r="RMM68" s="748"/>
      <c r="RMN68" s="748"/>
      <c r="RMO68" s="748"/>
      <c r="RMP68" s="748"/>
      <c r="RMQ68" s="748"/>
      <c r="RMR68" s="748"/>
      <c r="RMS68" s="748"/>
      <c r="RMT68" s="748"/>
      <c r="RMU68" s="748"/>
      <c r="RMV68" s="748"/>
      <c r="RMW68" s="748"/>
      <c r="RMX68" s="748"/>
      <c r="RMY68" s="748"/>
      <c r="RMZ68" s="748"/>
      <c r="RNA68" s="748"/>
      <c r="RNB68" s="748"/>
      <c r="RNC68" s="748"/>
      <c r="RND68" s="748"/>
      <c r="RNE68" s="748"/>
      <c r="RNF68" s="748"/>
      <c r="RNG68" s="748"/>
      <c r="RNH68" s="748"/>
      <c r="RNI68" s="748"/>
      <c r="RNJ68" s="748"/>
      <c r="RNK68" s="748"/>
      <c r="RNL68" s="748"/>
      <c r="RNM68" s="748"/>
      <c r="RNN68" s="748"/>
      <c r="RNO68" s="748"/>
      <c r="RNP68" s="748"/>
      <c r="RNQ68" s="748"/>
      <c r="RNR68" s="748"/>
      <c r="RNS68" s="748"/>
      <c r="RNT68" s="748"/>
      <c r="RNU68" s="748"/>
      <c r="RNV68" s="748"/>
      <c r="RNW68" s="748"/>
      <c r="RNX68" s="748"/>
      <c r="RNY68" s="748"/>
      <c r="RNZ68" s="748"/>
      <c r="ROA68" s="748"/>
      <c r="ROB68" s="748"/>
      <c r="ROC68" s="748"/>
      <c r="ROD68" s="748"/>
      <c r="ROE68" s="748"/>
      <c r="ROF68" s="748"/>
      <c r="ROG68" s="748"/>
      <c r="ROH68" s="748"/>
      <c r="ROI68" s="748"/>
      <c r="ROJ68" s="748"/>
      <c r="ROK68" s="748"/>
      <c r="ROL68" s="748"/>
      <c r="ROM68" s="748"/>
      <c r="RON68" s="748"/>
      <c r="ROO68" s="748"/>
      <c r="ROP68" s="748"/>
      <c r="ROQ68" s="748"/>
      <c r="ROR68" s="748"/>
      <c r="ROS68" s="748"/>
      <c r="ROT68" s="748"/>
      <c r="ROU68" s="748"/>
      <c r="ROV68" s="748"/>
      <c r="ROW68" s="748"/>
      <c r="ROX68" s="748"/>
      <c r="ROY68" s="748"/>
      <c r="ROZ68" s="748"/>
      <c r="RPA68" s="748"/>
      <c r="RPB68" s="748"/>
      <c r="RPC68" s="748"/>
      <c r="RPD68" s="748"/>
      <c r="RPE68" s="748"/>
      <c r="RPF68" s="748"/>
      <c r="RPG68" s="748"/>
      <c r="RPH68" s="748"/>
      <c r="RPI68" s="748"/>
      <c r="RPJ68" s="748"/>
      <c r="RPK68" s="748"/>
      <c r="RPL68" s="748"/>
      <c r="RPM68" s="748"/>
      <c r="RPN68" s="748"/>
      <c r="RPO68" s="748"/>
      <c r="RPP68" s="748"/>
      <c r="RPQ68" s="748"/>
      <c r="RPR68" s="748"/>
      <c r="RPS68" s="748"/>
      <c r="RPT68" s="748"/>
      <c r="RPU68" s="748"/>
      <c r="RPV68" s="748"/>
      <c r="RPW68" s="748"/>
      <c r="RPX68" s="748"/>
      <c r="RPY68" s="748"/>
      <c r="RPZ68" s="748"/>
      <c r="RQA68" s="748"/>
      <c r="RQB68" s="748"/>
      <c r="RQC68" s="748"/>
      <c r="RQD68" s="748"/>
      <c r="RQE68" s="748"/>
      <c r="RQF68" s="748"/>
      <c r="RQG68" s="748"/>
      <c r="RQH68" s="748"/>
      <c r="RQI68" s="748"/>
      <c r="RQJ68" s="748"/>
      <c r="RQK68" s="748"/>
      <c r="RQL68" s="748"/>
      <c r="RQM68" s="748"/>
      <c r="RQN68" s="748"/>
      <c r="RQO68" s="748"/>
      <c r="RQP68" s="748"/>
      <c r="RQQ68" s="748"/>
      <c r="RQR68" s="748"/>
      <c r="RQS68" s="748"/>
      <c r="RQT68" s="748"/>
      <c r="RQU68" s="748"/>
      <c r="RQV68" s="748"/>
      <c r="RQW68" s="748"/>
      <c r="RQX68" s="748"/>
      <c r="RQY68" s="748"/>
      <c r="RQZ68" s="748"/>
      <c r="RRA68" s="748"/>
      <c r="RRB68" s="748"/>
      <c r="RRC68" s="748"/>
      <c r="RRD68" s="748"/>
      <c r="RRE68" s="748"/>
      <c r="RRF68" s="748"/>
      <c r="RRG68" s="748"/>
      <c r="RRH68" s="748"/>
      <c r="RRI68" s="748"/>
      <c r="RRJ68" s="748"/>
      <c r="RRK68" s="748"/>
      <c r="RRL68" s="748"/>
      <c r="RRM68" s="748"/>
      <c r="RRN68" s="748"/>
      <c r="RRO68" s="748"/>
      <c r="RRP68" s="748"/>
      <c r="RRQ68" s="748"/>
      <c r="RRR68" s="748"/>
      <c r="RRS68" s="748"/>
      <c r="RRT68" s="748"/>
      <c r="RRU68" s="748"/>
      <c r="RRV68" s="748"/>
      <c r="RRW68" s="748"/>
      <c r="RRX68" s="748"/>
      <c r="RRY68" s="748"/>
      <c r="RRZ68" s="748"/>
      <c r="RSA68" s="748"/>
      <c r="RSB68" s="748"/>
      <c r="RSC68" s="748"/>
      <c r="RSD68" s="748"/>
      <c r="RSE68" s="748"/>
      <c r="RSF68" s="748"/>
      <c r="RSG68" s="748"/>
      <c r="RSH68" s="748"/>
      <c r="RSI68" s="748"/>
      <c r="RSJ68" s="748"/>
      <c r="RSK68" s="748"/>
      <c r="RSL68" s="748"/>
      <c r="RSM68" s="748"/>
      <c r="RSN68" s="748"/>
      <c r="RSO68" s="748"/>
      <c r="RSP68" s="748"/>
      <c r="RSQ68" s="748"/>
      <c r="RSR68" s="748"/>
      <c r="RSS68" s="748"/>
      <c r="RST68" s="748"/>
      <c r="RSU68" s="748"/>
      <c r="RSV68" s="748"/>
      <c r="RSW68" s="748"/>
      <c r="RSX68" s="748"/>
      <c r="RSY68" s="748"/>
      <c r="RSZ68" s="748"/>
      <c r="RTA68" s="748"/>
      <c r="RTB68" s="748"/>
      <c r="RTC68" s="748"/>
      <c r="RTD68" s="748"/>
      <c r="RTE68" s="748"/>
      <c r="RTF68" s="748"/>
      <c r="RTG68" s="748"/>
      <c r="RTH68" s="748"/>
      <c r="RTI68" s="748"/>
      <c r="RTJ68" s="748"/>
      <c r="RTK68" s="748"/>
      <c r="RTL68" s="748"/>
      <c r="RTM68" s="748"/>
      <c r="RTN68" s="748"/>
      <c r="RTO68" s="748"/>
      <c r="RTP68" s="748"/>
      <c r="RTQ68" s="748"/>
      <c r="RTR68" s="748"/>
      <c r="RTS68" s="748"/>
      <c r="RTT68" s="748"/>
      <c r="RTU68" s="748"/>
      <c r="RTV68" s="748"/>
      <c r="RTW68" s="748"/>
      <c r="RTX68" s="748"/>
      <c r="RTY68" s="748"/>
      <c r="RTZ68" s="748"/>
      <c r="RUA68" s="748"/>
      <c r="RUB68" s="748"/>
      <c r="RUC68" s="748"/>
      <c r="RUD68" s="748"/>
      <c r="RUE68" s="748"/>
      <c r="RUF68" s="748"/>
      <c r="RUG68" s="748"/>
      <c r="RUH68" s="748"/>
      <c r="RUI68" s="748"/>
      <c r="RUJ68" s="748"/>
      <c r="RUK68" s="748"/>
      <c r="RUL68" s="748"/>
      <c r="RUM68" s="748"/>
      <c r="RUN68" s="748"/>
      <c r="RUO68" s="748"/>
      <c r="RUP68" s="748"/>
      <c r="RUQ68" s="748"/>
      <c r="RUR68" s="748"/>
      <c r="RUS68" s="748"/>
      <c r="RUT68" s="748"/>
      <c r="RUU68" s="748"/>
      <c r="RUV68" s="748"/>
      <c r="RUW68" s="748"/>
      <c r="RUX68" s="748"/>
      <c r="RUY68" s="748"/>
      <c r="RUZ68" s="748"/>
      <c r="RVA68" s="748"/>
      <c r="RVB68" s="748"/>
      <c r="RVC68" s="748"/>
      <c r="RVD68" s="748"/>
      <c r="RVE68" s="748"/>
      <c r="RVF68" s="748"/>
      <c r="RVG68" s="748"/>
      <c r="RVH68" s="748"/>
      <c r="RVI68" s="748"/>
      <c r="RVJ68" s="748"/>
      <c r="RVK68" s="748"/>
      <c r="RVL68" s="748"/>
      <c r="RVM68" s="748"/>
      <c r="RVN68" s="748"/>
      <c r="RVO68" s="748"/>
      <c r="RVP68" s="748"/>
      <c r="RVQ68" s="748"/>
      <c r="RVR68" s="748"/>
      <c r="RVS68" s="748"/>
      <c r="RVT68" s="748"/>
      <c r="RVU68" s="748"/>
      <c r="RVV68" s="748"/>
      <c r="RVW68" s="748"/>
      <c r="RVX68" s="748"/>
      <c r="RVY68" s="748"/>
      <c r="RVZ68" s="748"/>
      <c r="RWA68" s="748"/>
      <c r="RWB68" s="748"/>
      <c r="RWC68" s="748"/>
      <c r="RWD68" s="748"/>
      <c r="RWE68" s="748"/>
      <c r="RWF68" s="748"/>
      <c r="RWG68" s="748"/>
      <c r="RWH68" s="748"/>
      <c r="RWI68" s="748"/>
      <c r="RWJ68" s="748"/>
      <c r="RWK68" s="748"/>
      <c r="RWL68" s="748"/>
      <c r="RWM68" s="748"/>
      <c r="RWN68" s="748"/>
      <c r="RWO68" s="748"/>
      <c r="RWP68" s="748"/>
      <c r="RWQ68" s="748"/>
      <c r="RWR68" s="748"/>
      <c r="RWS68" s="748"/>
      <c r="RWT68" s="748"/>
      <c r="RWU68" s="748"/>
      <c r="RWV68" s="748"/>
      <c r="RWW68" s="748"/>
      <c r="RWX68" s="748"/>
      <c r="RWY68" s="748"/>
      <c r="RWZ68" s="748"/>
      <c r="RXA68" s="748"/>
      <c r="RXB68" s="748"/>
      <c r="RXC68" s="748"/>
      <c r="RXD68" s="748"/>
      <c r="RXE68" s="748"/>
      <c r="RXF68" s="748"/>
      <c r="RXG68" s="748"/>
      <c r="RXH68" s="748"/>
      <c r="RXI68" s="748"/>
      <c r="RXJ68" s="748"/>
      <c r="RXK68" s="748"/>
      <c r="RXL68" s="748"/>
      <c r="RXM68" s="748"/>
      <c r="RXN68" s="748"/>
      <c r="RXO68" s="748"/>
      <c r="RXP68" s="748"/>
      <c r="RXQ68" s="748"/>
      <c r="RXR68" s="748"/>
      <c r="RXS68" s="748"/>
      <c r="RXT68" s="748"/>
      <c r="RXU68" s="748"/>
      <c r="RXV68" s="748"/>
      <c r="RXW68" s="748"/>
      <c r="RXX68" s="748"/>
      <c r="RXY68" s="748"/>
      <c r="RXZ68" s="748"/>
      <c r="RYA68" s="748"/>
      <c r="RYB68" s="748"/>
      <c r="RYC68" s="748"/>
      <c r="RYD68" s="748"/>
      <c r="RYE68" s="748"/>
      <c r="RYF68" s="748"/>
      <c r="RYG68" s="748"/>
      <c r="RYH68" s="748"/>
      <c r="RYI68" s="748"/>
      <c r="RYJ68" s="748"/>
      <c r="RYK68" s="748"/>
      <c r="RYL68" s="748"/>
      <c r="RYM68" s="748"/>
      <c r="RYN68" s="748"/>
      <c r="RYO68" s="748"/>
      <c r="RYP68" s="748"/>
      <c r="RYQ68" s="748"/>
      <c r="RYR68" s="748"/>
      <c r="RYS68" s="748"/>
      <c r="RYT68" s="748"/>
      <c r="RYU68" s="748"/>
      <c r="RYV68" s="748"/>
      <c r="RYW68" s="748"/>
      <c r="RYX68" s="748"/>
      <c r="RYY68" s="748"/>
      <c r="RYZ68" s="748"/>
      <c r="RZA68" s="748"/>
      <c r="RZB68" s="748"/>
      <c r="RZC68" s="748"/>
      <c r="RZD68" s="748"/>
      <c r="RZE68" s="748"/>
      <c r="RZF68" s="748"/>
      <c r="RZG68" s="748"/>
      <c r="RZH68" s="748"/>
      <c r="RZI68" s="748"/>
      <c r="RZJ68" s="748"/>
      <c r="RZK68" s="748"/>
      <c r="RZL68" s="748"/>
      <c r="RZM68" s="748"/>
      <c r="RZN68" s="748"/>
      <c r="RZO68" s="748"/>
      <c r="RZP68" s="748"/>
      <c r="RZQ68" s="748"/>
      <c r="RZR68" s="748"/>
      <c r="RZS68" s="748"/>
      <c r="RZT68" s="748"/>
      <c r="RZU68" s="748"/>
      <c r="RZV68" s="748"/>
      <c r="RZW68" s="748"/>
      <c r="RZX68" s="748"/>
      <c r="RZY68" s="748"/>
      <c r="RZZ68" s="748"/>
      <c r="SAA68" s="748"/>
      <c r="SAB68" s="748"/>
      <c r="SAC68" s="748"/>
      <c r="SAD68" s="748"/>
      <c r="SAE68" s="748"/>
      <c r="SAF68" s="748"/>
      <c r="SAG68" s="748"/>
      <c r="SAH68" s="748"/>
      <c r="SAI68" s="748"/>
      <c r="SAJ68" s="748"/>
      <c r="SAK68" s="748"/>
      <c r="SAL68" s="748"/>
      <c r="SAM68" s="748"/>
      <c r="SAN68" s="748"/>
      <c r="SAO68" s="748"/>
      <c r="SAP68" s="748"/>
      <c r="SAQ68" s="748"/>
      <c r="SAR68" s="748"/>
      <c r="SAS68" s="748"/>
      <c r="SAT68" s="748"/>
      <c r="SAU68" s="748"/>
      <c r="SAV68" s="748"/>
      <c r="SAW68" s="748"/>
      <c r="SAX68" s="748"/>
      <c r="SAY68" s="748"/>
      <c r="SAZ68" s="748"/>
      <c r="SBA68" s="748"/>
      <c r="SBB68" s="748"/>
      <c r="SBC68" s="748"/>
      <c r="SBD68" s="748"/>
      <c r="SBE68" s="748"/>
      <c r="SBF68" s="748"/>
      <c r="SBG68" s="748"/>
      <c r="SBH68" s="748"/>
      <c r="SBI68" s="748"/>
      <c r="SBJ68" s="748"/>
      <c r="SBK68" s="748"/>
      <c r="SBL68" s="748"/>
      <c r="SBM68" s="748"/>
      <c r="SBN68" s="748"/>
      <c r="SBO68" s="748"/>
      <c r="SBP68" s="748"/>
      <c r="SBQ68" s="748"/>
      <c r="SBR68" s="748"/>
      <c r="SBS68" s="748"/>
      <c r="SBT68" s="748"/>
      <c r="SBU68" s="748"/>
      <c r="SBV68" s="748"/>
      <c r="SBW68" s="748"/>
      <c r="SBX68" s="748"/>
      <c r="SBY68" s="748"/>
      <c r="SBZ68" s="748"/>
      <c r="SCA68" s="748"/>
      <c r="SCB68" s="748"/>
      <c r="SCC68" s="748"/>
      <c r="SCD68" s="748"/>
      <c r="SCE68" s="748"/>
      <c r="SCF68" s="748"/>
      <c r="SCG68" s="748"/>
      <c r="SCH68" s="748"/>
      <c r="SCI68" s="748"/>
      <c r="SCJ68" s="748"/>
      <c r="SCK68" s="748"/>
      <c r="SCL68" s="748"/>
      <c r="SCM68" s="748"/>
      <c r="SCN68" s="748"/>
      <c r="SCO68" s="748"/>
      <c r="SCP68" s="748"/>
      <c r="SCQ68" s="748"/>
      <c r="SCR68" s="748"/>
      <c r="SCS68" s="748"/>
      <c r="SCT68" s="748"/>
      <c r="SCU68" s="748"/>
      <c r="SCV68" s="748"/>
      <c r="SCW68" s="748"/>
      <c r="SCX68" s="748"/>
      <c r="SCY68" s="748"/>
      <c r="SCZ68" s="748"/>
      <c r="SDA68" s="748"/>
      <c r="SDB68" s="748"/>
      <c r="SDC68" s="748"/>
      <c r="SDD68" s="748"/>
      <c r="SDE68" s="748"/>
      <c r="SDF68" s="748"/>
      <c r="SDG68" s="748"/>
      <c r="SDH68" s="748"/>
      <c r="SDI68" s="748"/>
      <c r="SDJ68" s="748"/>
      <c r="SDK68" s="748"/>
      <c r="SDL68" s="748"/>
      <c r="SDM68" s="748"/>
      <c r="SDN68" s="748"/>
      <c r="SDO68" s="748"/>
      <c r="SDP68" s="748"/>
      <c r="SDQ68" s="748"/>
      <c r="SDR68" s="748"/>
      <c r="SDS68" s="748"/>
      <c r="SDT68" s="748"/>
      <c r="SDU68" s="748"/>
      <c r="SDV68" s="748"/>
      <c r="SDW68" s="748"/>
      <c r="SDX68" s="748"/>
      <c r="SDY68" s="748"/>
      <c r="SDZ68" s="748"/>
      <c r="SEA68" s="748"/>
      <c r="SEB68" s="748"/>
      <c r="SEC68" s="748"/>
      <c r="SED68" s="748"/>
      <c r="SEE68" s="748"/>
      <c r="SEF68" s="748"/>
      <c r="SEG68" s="748"/>
      <c r="SEH68" s="748"/>
      <c r="SEI68" s="748"/>
      <c r="SEJ68" s="748"/>
      <c r="SEK68" s="748"/>
      <c r="SEL68" s="748"/>
      <c r="SEM68" s="748"/>
      <c r="SEN68" s="748"/>
      <c r="SEO68" s="748"/>
      <c r="SEP68" s="748"/>
      <c r="SEQ68" s="748"/>
      <c r="SER68" s="748"/>
      <c r="SES68" s="748"/>
      <c r="SET68" s="748"/>
      <c r="SEU68" s="748"/>
      <c r="SEV68" s="748"/>
      <c r="SEW68" s="748"/>
      <c r="SEX68" s="748"/>
      <c r="SEY68" s="748"/>
      <c r="SEZ68" s="748"/>
      <c r="SFA68" s="748"/>
      <c r="SFB68" s="748"/>
      <c r="SFC68" s="748"/>
      <c r="SFD68" s="748"/>
      <c r="SFE68" s="748"/>
      <c r="SFF68" s="748"/>
      <c r="SFG68" s="748"/>
      <c r="SFH68" s="748"/>
      <c r="SFI68" s="748"/>
      <c r="SFJ68" s="748"/>
      <c r="SFK68" s="748"/>
      <c r="SFL68" s="748"/>
      <c r="SFM68" s="748"/>
      <c r="SFN68" s="748"/>
      <c r="SFO68" s="748"/>
      <c r="SFP68" s="748"/>
      <c r="SFQ68" s="748"/>
      <c r="SFR68" s="748"/>
      <c r="SFS68" s="748"/>
      <c r="SFT68" s="748"/>
      <c r="SFU68" s="748"/>
      <c r="SFV68" s="748"/>
      <c r="SFW68" s="748"/>
      <c r="SFX68" s="748"/>
      <c r="SFY68" s="748"/>
      <c r="SFZ68" s="748"/>
      <c r="SGA68" s="748"/>
      <c r="SGB68" s="748"/>
      <c r="SGC68" s="748"/>
      <c r="SGD68" s="748"/>
      <c r="SGE68" s="748"/>
      <c r="SGF68" s="748"/>
      <c r="SGG68" s="748"/>
      <c r="SGH68" s="748"/>
      <c r="SGI68" s="748"/>
      <c r="SGJ68" s="748"/>
      <c r="SGK68" s="748"/>
      <c r="SGL68" s="748"/>
      <c r="SGM68" s="748"/>
      <c r="SGN68" s="748"/>
      <c r="SGO68" s="748"/>
      <c r="SGP68" s="748"/>
      <c r="SGQ68" s="748"/>
      <c r="SGR68" s="748"/>
      <c r="SGS68" s="748"/>
      <c r="SGT68" s="748"/>
      <c r="SGU68" s="748"/>
      <c r="SGV68" s="748"/>
      <c r="SGW68" s="748"/>
      <c r="SGX68" s="748"/>
      <c r="SGY68" s="748"/>
      <c r="SGZ68" s="748"/>
      <c r="SHA68" s="748"/>
      <c r="SHB68" s="748"/>
      <c r="SHC68" s="748"/>
      <c r="SHD68" s="748"/>
      <c r="SHE68" s="748"/>
      <c r="SHF68" s="748"/>
      <c r="SHG68" s="748"/>
      <c r="SHH68" s="748"/>
      <c r="SHI68" s="748"/>
      <c r="SHJ68" s="748"/>
      <c r="SHK68" s="748"/>
      <c r="SHL68" s="748"/>
      <c r="SHM68" s="748"/>
      <c r="SHN68" s="748"/>
      <c r="SHO68" s="748"/>
      <c r="SHP68" s="748"/>
      <c r="SHQ68" s="748"/>
      <c r="SHR68" s="748"/>
      <c r="SHS68" s="748"/>
      <c r="SHT68" s="748"/>
      <c r="SHU68" s="748"/>
      <c r="SHV68" s="748"/>
      <c r="SHW68" s="748"/>
      <c r="SHX68" s="748"/>
      <c r="SHY68" s="748"/>
      <c r="SHZ68" s="748"/>
      <c r="SIA68" s="748"/>
      <c r="SIB68" s="748"/>
      <c r="SIC68" s="748"/>
      <c r="SID68" s="748"/>
      <c r="SIE68" s="748"/>
      <c r="SIF68" s="748"/>
      <c r="SIG68" s="748"/>
      <c r="SIH68" s="748"/>
      <c r="SII68" s="748"/>
      <c r="SIJ68" s="748"/>
      <c r="SIK68" s="748"/>
      <c r="SIL68" s="748"/>
      <c r="SIM68" s="748"/>
      <c r="SIN68" s="748"/>
      <c r="SIO68" s="748"/>
      <c r="SIP68" s="748"/>
      <c r="SIQ68" s="748"/>
      <c r="SIR68" s="748"/>
      <c r="SIS68" s="748"/>
      <c r="SIT68" s="748"/>
      <c r="SIU68" s="748"/>
      <c r="SIV68" s="748"/>
      <c r="SIW68" s="748"/>
      <c r="SIX68" s="748"/>
      <c r="SIY68" s="748"/>
      <c r="SIZ68" s="748"/>
      <c r="SJA68" s="748"/>
      <c r="SJB68" s="748"/>
      <c r="SJC68" s="748"/>
      <c r="SJD68" s="748"/>
      <c r="SJE68" s="748"/>
      <c r="SJF68" s="748"/>
      <c r="SJG68" s="748"/>
      <c r="SJH68" s="748"/>
      <c r="SJI68" s="748"/>
      <c r="SJJ68" s="748"/>
      <c r="SJK68" s="748"/>
      <c r="SJL68" s="748"/>
      <c r="SJM68" s="748"/>
      <c r="SJN68" s="748"/>
      <c r="SJO68" s="748"/>
      <c r="SJP68" s="748"/>
      <c r="SJQ68" s="748"/>
      <c r="SJR68" s="748"/>
      <c r="SJS68" s="748"/>
      <c r="SJT68" s="748"/>
      <c r="SJU68" s="748"/>
      <c r="SJV68" s="748"/>
      <c r="SJW68" s="748"/>
      <c r="SJX68" s="748"/>
      <c r="SJY68" s="748"/>
      <c r="SJZ68" s="748"/>
      <c r="SKA68" s="748"/>
      <c r="SKB68" s="748"/>
      <c r="SKC68" s="748"/>
      <c r="SKD68" s="748"/>
      <c r="SKE68" s="748"/>
      <c r="SKF68" s="748"/>
      <c r="SKG68" s="748"/>
      <c r="SKH68" s="748"/>
      <c r="SKI68" s="748"/>
      <c r="SKJ68" s="748"/>
      <c r="SKK68" s="748"/>
      <c r="SKL68" s="748"/>
      <c r="SKM68" s="748"/>
      <c r="SKN68" s="748"/>
      <c r="SKO68" s="748"/>
      <c r="SKP68" s="748"/>
      <c r="SKQ68" s="748"/>
      <c r="SKR68" s="748"/>
      <c r="SKS68" s="748"/>
      <c r="SKT68" s="748"/>
      <c r="SKU68" s="748"/>
      <c r="SKV68" s="748"/>
      <c r="SKW68" s="748"/>
      <c r="SKX68" s="748"/>
      <c r="SKY68" s="748"/>
      <c r="SKZ68" s="748"/>
      <c r="SLA68" s="748"/>
      <c r="SLB68" s="748"/>
      <c r="SLC68" s="748"/>
      <c r="SLD68" s="748"/>
      <c r="SLE68" s="748"/>
      <c r="SLF68" s="748"/>
      <c r="SLG68" s="748"/>
      <c r="SLH68" s="748"/>
      <c r="SLI68" s="748"/>
      <c r="SLJ68" s="748"/>
      <c r="SLK68" s="748"/>
      <c r="SLL68" s="748"/>
      <c r="SLM68" s="748"/>
      <c r="SLN68" s="748"/>
      <c r="SLO68" s="748"/>
      <c r="SLP68" s="748"/>
      <c r="SLQ68" s="748"/>
      <c r="SLR68" s="748"/>
      <c r="SLS68" s="748"/>
      <c r="SLT68" s="748"/>
      <c r="SLU68" s="748"/>
      <c r="SLV68" s="748"/>
      <c r="SLW68" s="748"/>
      <c r="SLX68" s="748"/>
      <c r="SLY68" s="748"/>
      <c r="SLZ68" s="748"/>
      <c r="SMA68" s="748"/>
      <c r="SMB68" s="748"/>
      <c r="SMC68" s="748"/>
      <c r="SMD68" s="748"/>
      <c r="SME68" s="748"/>
      <c r="SMF68" s="748"/>
      <c r="SMG68" s="748"/>
      <c r="SMH68" s="748"/>
      <c r="SMI68" s="748"/>
      <c r="SMJ68" s="748"/>
      <c r="SMK68" s="748"/>
      <c r="SML68" s="748"/>
      <c r="SMM68" s="748"/>
      <c r="SMN68" s="748"/>
      <c r="SMO68" s="748"/>
      <c r="SMP68" s="748"/>
      <c r="SMQ68" s="748"/>
      <c r="SMR68" s="748"/>
      <c r="SMS68" s="748"/>
      <c r="SMT68" s="748"/>
      <c r="SMU68" s="748"/>
      <c r="SMV68" s="748"/>
      <c r="SMW68" s="748"/>
      <c r="SMX68" s="748"/>
      <c r="SMY68" s="748"/>
      <c r="SMZ68" s="748"/>
      <c r="SNA68" s="748"/>
      <c r="SNB68" s="748"/>
      <c r="SNC68" s="748"/>
      <c r="SND68" s="748"/>
      <c r="SNE68" s="748"/>
      <c r="SNF68" s="748"/>
      <c r="SNG68" s="748"/>
      <c r="SNH68" s="748"/>
      <c r="SNI68" s="748"/>
      <c r="SNJ68" s="748"/>
      <c r="SNK68" s="748"/>
      <c r="SNL68" s="748"/>
      <c r="SNM68" s="748"/>
      <c r="SNN68" s="748"/>
      <c r="SNO68" s="748"/>
      <c r="SNP68" s="748"/>
      <c r="SNQ68" s="748"/>
      <c r="SNR68" s="748"/>
      <c r="SNS68" s="748"/>
      <c r="SNT68" s="748"/>
      <c r="SNU68" s="748"/>
      <c r="SNV68" s="748"/>
      <c r="SNW68" s="748"/>
      <c r="SNX68" s="748"/>
      <c r="SNY68" s="748"/>
      <c r="SNZ68" s="748"/>
      <c r="SOA68" s="748"/>
      <c r="SOB68" s="748"/>
      <c r="SOC68" s="748"/>
      <c r="SOD68" s="748"/>
      <c r="SOE68" s="748"/>
      <c r="SOF68" s="748"/>
      <c r="SOG68" s="748"/>
      <c r="SOH68" s="748"/>
      <c r="SOI68" s="748"/>
      <c r="SOJ68" s="748"/>
      <c r="SOK68" s="748"/>
      <c r="SOL68" s="748"/>
      <c r="SOM68" s="748"/>
      <c r="SON68" s="748"/>
      <c r="SOO68" s="748"/>
      <c r="SOP68" s="748"/>
      <c r="SOQ68" s="748"/>
      <c r="SOR68" s="748"/>
      <c r="SOS68" s="748"/>
      <c r="SOT68" s="748"/>
      <c r="SOU68" s="748"/>
      <c r="SOV68" s="748"/>
      <c r="SOW68" s="748"/>
      <c r="SOX68" s="748"/>
      <c r="SOY68" s="748"/>
      <c r="SOZ68" s="748"/>
      <c r="SPA68" s="748"/>
      <c r="SPB68" s="748"/>
      <c r="SPC68" s="748"/>
      <c r="SPD68" s="748"/>
      <c r="SPE68" s="748"/>
      <c r="SPF68" s="748"/>
      <c r="SPG68" s="748"/>
      <c r="SPH68" s="748"/>
      <c r="SPI68" s="748"/>
      <c r="SPJ68" s="748"/>
      <c r="SPK68" s="748"/>
      <c r="SPL68" s="748"/>
      <c r="SPM68" s="748"/>
      <c r="SPN68" s="748"/>
      <c r="SPO68" s="748"/>
      <c r="SPP68" s="748"/>
      <c r="SPQ68" s="748"/>
      <c r="SPR68" s="748"/>
      <c r="SPS68" s="748"/>
      <c r="SPT68" s="748"/>
      <c r="SPU68" s="748"/>
      <c r="SPV68" s="748"/>
      <c r="SPW68" s="748"/>
      <c r="SPX68" s="748"/>
      <c r="SPY68" s="748"/>
      <c r="SPZ68" s="748"/>
      <c r="SQA68" s="748"/>
      <c r="SQB68" s="748"/>
      <c r="SQC68" s="748"/>
      <c r="SQD68" s="748"/>
      <c r="SQE68" s="748"/>
      <c r="SQF68" s="748"/>
      <c r="SQG68" s="748"/>
      <c r="SQH68" s="748"/>
      <c r="SQI68" s="748"/>
      <c r="SQJ68" s="748"/>
      <c r="SQK68" s="748"/>
      <c r="SQL68" s="748"/>
      <c r="SQM68" s="748"/>
      <c r="SQN68" s="748"/>
      <c r="SQO68" s="748"/>
      <c r="SQP68" s="748"/>
      <c r="SQQ68" s="748"/>
      <c r="SQR68" s="748"/>
      <c r="SQS68" s="748"/>
      <c r="SQT68" s="748"/>
      <c r="SQU68" s="748"/>
      <c r="SQV68" s="748"/>
      <c r="SQW68" s="748"/>
      <c r="SQX68" s="748"/>
      <c r="SQY68" s="748"/>
      <c r="SQZ68" s="748"/>
      <c r="SRA68" s="748"/>
      <c r="SRB68" s="748"/>
      <c r="SRC68" s="748"/>
      <c r="SRD68" s="748"/>
      <c r="SRE68" s="748"/>
      <c r="SRF68" s="748"/>
      <c r="SRG68" s="748"/>
      <c r="SRH68" s="748"/>
      <c r="SRI68" s="748"/>
      <c r="SRJ68" s="748"/>
      <c r="SRK68" s="748"/>
      <c r="SRL68" s="748"/>
      <c r="SRM68" s="748"/>
      <c r="SRN68" s="748"/>
      <c r="SRO68" s="748"/>
      <c r="SRP68" s="748"/>
      <c r="SRQ68" s="748"/>
      <c r="SRR68" s="748"/>
      <c r="SRS68" s="748"/>
      <c r="SRT68" s="748"/>
      <c r="SRU68" s="748"/>
      <c r="SRV68" s="748"/>
      <c r="SRW68" s="748"/>
      <c r="SRX68" s="748"/>
      <c r="SRY68" s="748"/>
      <c r="SRZ68" s="748"/>
      <c r="SSA68" s="748"/>
      <c r="SSB68" s="748"/>
      <c r="SSC68" s="748"/>
      <c r="SSD68" s="748"/>
      <c r="SSE68" s="748"/>
      <c r="SSF68" s="748"/>
      <c r="SSG68" s="748"/>
      <c r="SSH68" s="748"/>
      <c r="SSI68" s="748"/>
      <c r="SSJ68" s="748"/>
      <c r="SSK68" s="748"/>
      <c r="SSL68" s="748"/>
      <c r="SSM68" s="748"/>
      <c r="SSN68" s="748"/>
      <c r="SSO68" s="748"/>
      <c r="SSP68" s="748"/>
      <c r="SSQ68" s="748"/>
      <c r="SSR68" s="748"/>
      <c r="SSS68" s="748"/>
      <c r="SST68" s="748"/>
      <c r="SSU68" s="748"/>
      <c r="SSV68" s="748"/>
      <c r="SSW68" s="748"/>
      <c r="SSX68" s="748"/>
      <c r="SSY68" s="748"/>
      <c r="SSZ68" s="748"/>
      <c r="STA68" s="748"/>
      <c r="STB68" s="748"/>
      <c r="STC68" s="748"/>
      <c r="STD68" s="748"/>
      <c r="STE68" s="748"/>
      <c r="STF68" s="748"/>
      <c r="STG68" s="748"/>
      <c r="STH68" s="748"/>
      <c r="STI68" s="748"/>
      <c r="STJ68" s="748"/>
      <c r="STK68" s="748"/>
      <c r="STL68" s="748"/>
      <c r="STM68" s="748"/>
      <c r="STN68" s="748"/>
      <c r="STO68" s="748"/>
      <c r="STP68" s="748"/>
      <c r="STQ68" s="748"/>
      <c r="STR68" s="748"/>
      <c r="STS68" s="748"/>
      <c r="STT68" s="748"/>
      <c r="STU68" s="748"/>
      <c r="STV68" s="748"/>
      <c r="STW68" s="748"/>
      <c r="STX68" s="748"/>
      <c r="STY68" s="748"/>
      <c r="STZ68" s="748"/>
      <c r="SUA68" s="748"/>
      <c r="SUB68" s="748"/>
      <c r="SUC68" s="748"/>
      <c r="SUD68" s="748"/>
      <c r="SUE68" s="748"/>
      <c r="SUF68" s="748"/>
      <c r="SUG68" s="748"/>
      <c r="SUH68" s="748"/>
      <c r="SUI68" s="748"/>
      <c r="SUJ68" s="748"/>
      <c r="SUK68" s="748"/>
      <c r="SUL68" s="748"/>
      <c r="SUM68" s="748"/>
      <c r="SUN68" s="748"/>
      <c r="SUO68" s="748"/>
      <c r="SUP68" s="748"/>
      <c r="SUQ68" s="748"/>
      <c r="SUR68" s="748"/>
      <c r="SUS68" s="748"/>
      <c r="SUT68" s="748"/>
      <c r="SUU68" s="748"/>
      <c r="SUV68" s="748"/>
      <c r="SUW68" s="748"/>
      <c r="SUX68" s="748"/>
      <c r="SUY68" s="748"/>
      <c r="SUZ68" s="748"/>
      <c r="SVA68" s="748"/>
      <c r="SVB68" s="748"/>
      <c r="SVC68" s="748"/>
      <c r="SVD68" s="748"/>
      <c r="SVE68" s="748"/>
      <c r="SVF68" s="748"/>
      <c r="SVG68" s="748"/>
      <c r="SVH68" s="748"/>
      <c r="SVI68" s="748"/>
      <c r="SVJ68" s="748"/>
      <c r="SVK68" s="748"/>
      <c r="SVL68" s="748"/>
      <c r="SVM68" s="748"/>
      <c r="SVN68" s="748"/>
      <c r="SVO68" s="748"/>
      <c r="SVP68" s="748"/>
      <c r="SVQ68" s="748"/>
      <c r="SVR68" s="748"/>
      <c r="SVS68" s="748"/>
      <c r="SVT68" s="748"/>
      <c r="SVU68" s="748"/>
      <c r="SVV68" s="748"/>
      <c r="SVW68" s="748"/>
      <c r="SVX68" s="748"/>
      <c r="SVY68" s="748"/>
      <c r="SVZ68" s="748"/>
      <c r="SWA68" s="748"/>
      <c r="SWB68" s="748"/>
      <c r="SWC68" s="748"/>
      <c r="SWD68" s="748"/>
      <c r="SWE68" s="748"/>
      <c r="SWF68" s="748"/>
      <c r="SWG68" s="748"/>
      <c r="SWH68" s="748"/>
      <c r="SWI68" s="748"/>
      <c r="SWJ68" s="748"/>
      <c r="SWK68" s="748"/>
      <c r="SWL68" s="748"/>
      <c r="SWM68" s="748"/>
      <c r="SWN68" s="748"/>
      <c r="SWO68" s="748"/>
      <c r="SWP68" s="748"/>
      <c r="SWQ68" s="748"/>
      <c r="SWR68" s="748"/>
      <c r="SWS68" s="748"/>
      <c r="SWT68" s="748"/>
      <c r="SWU68" s="748"/>
      <c r="SWV68" s="748"/>
      <c r="SWW68" s="748"/>
      <c r="SWX68" s="748"/>
      <c r="SWY68" s="748"/>
      <c r="SWZ68" s="748"/>
      <c r="SXA68" s="748"/>
      <c r="SXB68" s="748"/>
      <c r="SXC68" s="748"/>
      <c r="SXD68" s="748"/>
      <c r="SXE68" s="748"/>
      <c r="SXF68" s="748"/>
      <c r="SXG68" s="748"/>
      <c r="SXH68" s="748"/>
      <c r="SXI68" s="748"/>
      <c r="SXJ68" s="748"/>
      <c r="SXK68" s="748"/>
      <c r="SXL68" s="748"/>
      <c r="SXM68" s="748"/>
      <c r="SXN68" s="748"/>
      <c r="SXO68" s="748"/>
      <c r="SXP68" s="748"/>
      <c r="SXQ68" s="748"/>
      <c r="SXR68" s="748"/>
      <c r="SXS68" s="748"/>
      <c r="SXT68" s="748"/>
      <c r="SXU68" s="748"/>
      <c r="SXV68" s="748"/>
      <c r="SXW68" s="748"/>
      <c r="SXX68" s="748"/>
      <c r="SXY68" s="748"/>
      <c r="SXZ68" s="748"/>
      <c r="SYA68" s="748"/>
      <c r="SYB68" s="748"/>
      <c r="SYC68" s="748"/>
      <c r="SYD68" s="748"/>
      <c r="SYE68" s="748"/>
      <c r="SYF68" s="748"/>
      <c r="SYG68" s="748"/>
      <c r="SYH68" s="748"/>
      <c r="SYI68" s="748"/>
      <c r="SYJ68" s="748"/>
      <c r="SYK68" s="748"/>
      <c r="SYL68" s="748"/>
      <c r="SYM68" s="748"/>
      <c r="SYN68" s="748"/>
      <c r="SYO68" s="748"/>
      <c r="SYP68" s="748"/>
      <c r="SYQ68" s="748"/>
      <c r="SYR68" s="748"/>
      <c r="SYS68" s="748"/>
      <c r="SYT68" s="748"/>
      <c r="SYU68" s="748"/>
      <c r="SYV68" s="748"/>
      <c r="SYW68" s="748"/>
      <c r="SYX68" s="748"/>
      <c r="SYY68" s="748"/>
      <c r="SYZ68" s="748"/>
      <c r="SZA68" s="748"/>
      <c r="SZB68" s="748"/>
      <c r="SZC68" s="748"/>
      <c r="SZD68" s="748"/>
      <c r="SZE68" s="748"/>
      <c r="SZF68" s="748"/>
      <c r="SZG68" s="748"/>
      <c r="SZH68" s="748"/>
      <c r="SZI68" s="748"/>
      <c r="SZJ68" s="748"/>
      <c r="SZK68" s="748"/>
      <c r="SZL68" s="748"/>
      <c r="SZM68" s="748"/>
      <c r="SZN68" s="748"/>
      <c r="SZO68" s="748"/>
      <c r="SZP68" s="748"/>
      <c r="SZQ68" s="748"/>
      <c r="SZR68" s="748"/>
      <c r="SZS68" s="748"/>
      <c r="SZT68" s="748"/>
      <c r="SZU68" s="748"/>
      <c r="SZV68" s="748"/>
      <c r="SZW68" s="748"/>
      <c r="SZX68" s="748"/>
      <c r="SZY68" s="748"/>
      <c r="SZZ68" s="748"/>
      <c r="TAA68" s="748"/>
      <c r="TAB68" s="748"/>
      <c r="TAC68" s="748"/>
      <c r="TAD68" s="748"/>
      <c r="TAE68" s="748"/>
      <c r="TAF68" s="748"/>
      <c r="TAG68" s="748"/>
      <c r="TAH68" s="748"/>
      <c r="TAI68" s="748"/>
      <c r="TAJ68" s="748"/>
      <c r="TAK68" s="748"/>
      <c r="TAL68" s="748"/>
      <c r="TAM68" s="748"/>
      <c r="TAN68" s="748"/>
      <c r="TAO68" s="748"/>
      <c r="TAP68" s="748"/>
      <c r="TAQ68" s="748"/>
      <c r="TAR68" s="748"/>
      <c r="TAS68" s="748"/>
      <c r="TAT68" s="748"/>
      <c r="TAU68" s="748"/>
      <c r="TAV68" s="748"/>
      <c r="TAW68" s="748"/>
      <c r="TAX68" s="748"/>
      <c r="TAY68" s="748"/>
      <c r="TAZ68" s="748"/>
      <c r="TBA68" s="748"/>
      <c r="TBB68" s="748"/>
      <c r="TBC68" s="748"/>
      <c r="TBD68" s="748"/>
      <c r="TBE68" s="748"/>
      <c r="TBF68" s="748"/>
      <c r="TBG68" s="748"/>
      <c r="TBH68" s="748"/>
      <c r="TBI68" s="748"/>
      <c r="TBJ68" s="748"/>
      <c r="TBK68" s="748"/>
      <c r="TBL68" s="748"/>
      <c r="TBM68" s="748"/>
      <c r="TBN68" s="748"/>
      <c r="TBO68" s="748"/>
      <c r="TBP68" s="748"/>
      <c r="TBQ68" s="748"/>
      <c r="TBR68" s="748"/>
      <c r="TBS68" s="748"/>
      <c r="TBT68" s="748"/>
      <c r="TBU68" s="748"/>
      <c r="TBV68" s="748"/>
      <c r="TBW68" s="748"/>
      <c r="TBX68" s="748"/>
      <c r="TBY68" s="748"/>
      <c r="TBZ68" s="748"/>
      <c r="TCA68" s="748"/>
      <c r="TCB68" s="748"/>
      <c r="TCC68" s="748"/>
      <c r="TCD68" s="748"/>
      <c r="TCE68" s="748"/>
      <c r="TCF68" s="748"/>
      <c r="TCG68" s="748"/>
      <c r="TCH68" s="748"/>
      <c r="TCI68" s="748"/>
      <c r="TCJ68" s="748"/>
      <c r="TCK68" s="748"/>
      <c r="TCL68" s="748"/>
      <c r="TCM68" s="748"/>
      <c r="TCN68" s="748"/>
      <c r="TCO68" s="748"/>
      <c r="TCP68" s="748"/>
      <c r="TCQ68" s="748"/>
      <c r="TCR68" s="748"/>
      <c r="TCS68" s="748"/>
      <c r="TCT68" s="748"/>
      <c r="TCU68" s="748"/>
      <c r="TCV68" s="748"/>
      <c r="TCW68" s="748"/>
      <c r="TCX68" s="748"/>
      <c r="TCY68" s="748"/>
      <c r="TCZ68" s="748"/>
      <c r="TDA68" s="748"/>
      <c r="TDB68" s="748"/>
      <c r="TDC68" s="748"/>
      <c r="TDD68" s="748"/>
      <c r="TDE68" s="748"/>
      <c r="TDF68" s="748"/>
      <c r="TDG68" s="748"/>
      <c r="TDH68" s="748"/>
      <c r="TDI68" s="748"/>
      <c r="TDJ68" s="748"/>
      <c r="TDK68" s="748"/>
      <c r="TDL68" s="748"/>
      <c r="TDM68" s="748"/>
      <c r="TDN68" s="748"/>
      <c r="TDO68" s="748"/>
      <c r="TDP68" s="748"/>
      <c r="TDQ68" s="748"/>
      <c r="TDR68" s="748"/>
      <c r="TDS68" s="748"/>
      <c r="TDT68" s="748"/>
      <c r="TDU68" s="748"/>
      <c r="TDV68" s="748"/>
      <c r="TDW68" s="748"/>
      <c r="TDX68" s="748"/>
      <c r="TDY68" s="748"/>
      <c r="TDZ68" s="748"/>
      <c r="TEA68" s="748"/>
      <c r="TEB68" s="748"/>
      <c r="TEC68" s="748"/>
      <c r="TED68" s="748"/>
      <c r="TEE68" s="748"/>
      <c r="TEF68" s="748"/>
      <c r="TEG68" s="748"/>
      <c r="TEH68" s="748"/>
      <c r="TEI68" s="748"/>
      <c r="TEJ68" s="748"/>
      <c r="TEK68" s="748"/>
      <c r="TEL68" s="748"/>
      <c r="TEM68" s="748"/>
      <c r="TEN68" s="748"/>
      <c r="TEO68" s="748"/>
      <c r="TEP68" s="748"/>
      <c r="TEQ68" s="748"/>
      <c r="TER68" s="748"/>
      <c r="TES68" s="748"/>
      <c r="TET68" s="748"/>
      <c r="TEU68" s="748"/>
      <c r="TEV68" s="748"/>
      <c r="TEW68" s="748"/>
      <c r="TEX68" s="748"/>
      <c r="TEY68" s="748"/>
      <c r="TEZ68" s="748"/>
      <c r="TFA68" s="748"/>
      <c r="TFB68" s="748"/>
      <c r="TFC68" s="748"/>
      <c r="TFD68" s="748"/>
      <c r="TFE68" s="748"/>
      <c r="TFF68" s="748"/>
      <c r="TFG68" s="748"/>
      <c r="TFH68" s="748"/>
      <c r="TFI68" s="748"/>
      <c r="TFJ68" s="748"/>
      <c r="TFK68" s="748"/>
      <c r="TFL68" s="748"/>
      <c r="TFM68" s="748"/>
      <c r="TFN68" s="748"/>
      <c r="TFO68" s="748"/>
      <c r="TFP68" s="748"/>
      <c r="TFQ68" s="748"/>
      <c r="TFR68" s="748"/>
      <c r="TFS68" s="748"/>
      <c r="TFT68" s="748"/>
      <c r="TFU68" s="748"/>
      <c r="TFV68" s="748"/>
      <c r="TFW68" s="748"/>
      <c r="TFX68" s="748"/>
      <c r="TFY68" s="748"/>
      <c r="TFZ68" s="748"/>
      <c r="TGA68" s="748"/>
      <c r="TGB68" s="748"/>
      <c r="TGC68" s="748"/>
      <c r="TGD68" s="748"/>
      <c r="TGE68" s="748"/>
      <c r="TGF68" s="748"/>
      <c r="TGG68" s="748"/>
      <c r="TGH68" s="748"/>
      <c r="TGI68" s="748"/>
      <c r="TGJ68" s="748"/>
      <c r="TGK68" s="748"/>
      <c r="TGL68" s="748"/>
      <c r="TGM68" s="748"/>
      <c r="TGN68" s="748"/>
      <c r="TGO68" s="748"/>
      <c r="TGP68" s="748"/>
      <c r="TGQ68" s="748"/>
      <c r="TGR68" s="748"/>
      <c r="TGS68" s="748"/>
      <c r="TGT68" s="748"/>
      <c r="TGU68" s="748"/>
      <c r="TGV68" s="748"/>
      <c r="TGW68" s="748"/>
      <c r="TGX68" s="748"/>
      <c r="TGY68" s="748"/>
      <c r="TGZ68" s="748"/>
      <c r="THA68" s="748"/>
      <c r="THB68" s="748"/>
      <c r="THC68" s="748"/>
      <c r="THD68" s="748"/>
      <c r="THE68" s="748"/>
      <c r="THF68" s="748"/>
      <c r="THG68" s="748"/>
      <c r="THH68" s="748"/>
      <c r="THI68" s="748"/>
      <c r="THJ68" s="748"/>
      <c r="THK68" s="748"/>
      <c r="THL68" s="748"/>
      <c r="THM68" s="748"/>
      <c r="THN68" s="748"/>
      <c r="THO68" s="748"/>
      <c r="THP68" s="748"/>
      <c r="THQ68" s="748"/>
      <c r="THR68" s="748"/>
      <c r="THS68" s="748"/>
      <c r="THT68" s="748"/>
      <c r="THU68" s="748"/>
      <c r="THV68" s="748"/>
      <c r="THW68" s="748"/>
      <c r="THX68" s="748"/>
      <c r="THY68" s="748"/>
      <c r="THZ68" s="748"/>
      <c r="TIA68" s="748"/>
      <c r="TIB68" s="748"/>
      <c r="TIC68" s="748"/>
      <c r="TID68" s="748"/>
      <c r="TIE68" s="748"/>
      <c r="TIF68" s="748"/>
      <c r="TIG68" s="748"/>
      <c r="TIH68" s="748"/>
      <c r="TII68" s="748"/>
      <c r="TIJ68" s="748"/>
      <c r="TIK68" s="748"/>
      <c r="TIL68" s="748"/>
      <c r="TIM68" s="748"/>
      <c r="TIN68" s="748"/>
      <c r="TIO68" s="748"/>
      <c r="TIP68" s="748"/>
      <c r="TIQ68" s="748"/>
      <c r="TIR68" s="748"/>
      <c r="TIS68" s="748"/>
      <c r="TIT68" s="748"/>
      <c r="TIU68" s="748"/>
      <c r="TIV68" s="748"/>
      <c r="TIW68" s="748"/>
      <c r="TIX68" s="748"/>
      <c r="TIY68" s="748"/>
      <c r="TIZ68" s="748"/>
      <c r="TJA68" s="748"/>
      <c r="TJB68" s="748"/>
      <c r="TJC68" s="748"/>
      <c r="TJD68" s="748"/>
      <c r="TJE68" s="748"/>
      <c r="TJF68" s="748"/>
      <c r="TJG68" s="748"/>
      <c r="TJH68" s="748"/>
      <c r="TJI68" s="748"/>
      <c r="TJJ68" s="748"/>
      <c r="TJK68" s="748"/>
      <c r="TJL68" s="748"/>
      <c r="TJM68" s="748"/>
      <c r="TJN68" s="748"/>
      <c r="TJO68" s="748"/>
      <c r="TJP68" s="748"/>
      <c r="TJQ68" s="748"/>
      <c r="TJR68" s="748"/>
      <c r="TJS68" s="748"/>
      <c r="TJT68" s="748"/>
      <c r="TJU68" s="748"/>
      <c r="TJV68" s="748"/>
      <c r="TJW68" s="748"/>
      <c r="TJX68" s="748"/>
      <c r="TJY68" s="748"/>
      <c r="TJZ68" s="748"/>
      <c r="TKA68" s="748"/>
      <c r="TKB68" s="748"/>
      <c r="TKC68" s="748"/>
      <c r="TKD68" s="748"/>
      <c r="TKE68" s="748"/>
      <c r="TKF68" s="748"/>
      <c r="TKG68" s="748"/>
      <c r="TKH68" s="748"/>
      <c r="TKI68" s="748"/>
      <c r="TKJ68" s="748"/>
      <c r="TKK68" s="748"/>
      <c r="TKL68" s="748"/>
      <c r="TKM68" s="748"/>
      <c r="TKN68" s="748"/>
      <c r="TKO68" s="748"/>
      <c r="TKP68" s="748"/>
      <c r="TKQ68" s="748"/>
      <c r="TKR68" s="748"/>
      <c r="TKS68" s="748"/>
      <c r="TKT68" s="748"/>
      <c r="TKU68" s="748"/>
      <c r="TKV68" s="748"/>
      <c r="TKW68" s="748"/>
      <c r="TKX68" s="748"/>
      <c r="TKY68" s="748"/>
      <c r="TKZ68" s="748"/>
      <c r="TLA68" s="748"/>
      <c r="TLB68" s="748"/>
      <c r="TLC68" s="748"/>
      <c r="TLD68" s="748"/>
      <c r="TLE68" s="748"/>
      <c r="TLF68" s="748"/>
      <c r="TLG68" s="748"/>
      <c r="TLH68" s="748"/>
      <c r="TLI68" s="748"/>
      <c r="TLJ68" s="748"/>
      <c r="TLK68" s="748"/>
      <c r="TLL68" s="748"/>
      <c r="TLM68" s="748"/>
      <c r="TLN68" s="748"/>
      <c r="TLO68" s="748"/>
      <c r="TLP68" s="748"/>
      <c r="TLQ68" s="748"/>
      <c r="TLR68" s="748"/>
      <c r="TLS68" s="748"/>
      <c r="TLT68" s="748"/>
      <c r="TLU68" s="748"/>
      <c r="TLV68" s="748"/>
      <c r="TLW68" s="748"/>
      <c r="TLX68" s="748"/>
      <c r="TLY68" s="748"/>
      <c r="TLZ68" s="748"/>
      <c r="TMA68" s="748"/>
      <c r="TMB68" s="748"/>
      <c r="TMC68" s="748"/>
      <c r="TMD68" s="748"/>
      <c r="TME68" s="748"/>
      <c r="TMF68" s="748"/>
      <c r="TMG68" s="748"/>
      <c r="TMH68" s="748"/>
      <c r="TMI68" s="748"/>
      <c r="TMJ68" s="748"/>
      <c r="TMK68" s="748"/>
      <c r="TML68" s="748"/>
      <c r="TMM68" s="748"/>
      <c r="TMN68" s="748"/>
      <c r="TMO68" s="748"/>
      <c r="TMP68" s="748"/>
      <c r="TMQ68" s="748"/>
      <c r="TMR68" s="748"/>
      <c r="TMS68" s="748"/>
      <c r="TMT68" s="748"/>
      <c r="TMU68" s="748"/>
      <c r="TMV68" s="748"/>
      <c r="TMW68" s="748"/>
      <c r="TMX68" s="748"/>
      <c r="TMY68" s="748"/>
      <c r="TMZ68" s="748"/>
      <c r="TNA68" s="748"/>
      <c r="TNB68" s="748"/>
      <c r="TNC68" s="748"/>
      <c r="TND68" s="748"/>
      <c r="TNE68" s="748"/>
      <c r="TNF68" s="748"/>
      <c r="TNG68" s="748"/>
      <c r="TNH68" s="748"/>
      <c r="TNI68" s="748"/>
      <c r="TNJ68" s="748"/>
      <c r="TNK68" s="748"/>
      <c r="TNL68" s="748"/>
      <c r="TNM68" s="748"/>
      <c r="TNN68" s="748"/>
      <c r="TNO68" s="748"/>
      <c r="TNP68" s="748"/>
      <c r="TNQ68" s="748"/>
      <c r="TNR68" s="748"/>
      <c r="TNS68" s="748"/>
      <c r="TNT68" s="748"/>
      <c r="TNU68" s="748"/>
      <c r="TNV68" s="748"/>
      <c r="TNW68" s="748"/>
      <c r="TNX68" s="748"/>
      <c r="TNY68" s="748"/>
      <c r="TNZ68" s="748"/>
      <c r="TOA68" s="748"/>
      <c r="TOB68" s="748"/>
      <c r="TOC68" s="748"/>
      <c r="TOD68" s="748"/>
      <c r="TOE68" s="748"/>
      <c r="TOF68" s="748"/>
      <c r="TOG68" s="748"/>
      <c r="TOH68" s="748"/>
      <c r="TOI68" s="748"/>
      <c r="TOJ68" s="748"/>
      <c r="TOK68" s="748"/>
      <c r="TOL68" s="748"/>
      <c r="TOM68" s="748"/>
      <c r="TON68" s="748"/>
      <c r="TOO68" s="748"/>
      <c r="TOP68" s="748"/>
      <c r="TOQ68" s="748"/>
      <c r="TOR68" s="748"/>
      <c r="TOS68" s="748"/>
      <c r="TOT68" s="748"/>
      <c r="TOU68" s="748"/>
      <c r="TOV68" s="748"/>
      <c r="TOW68" s="748"/>
      <c r="TOX68" s="748"/>
      <c r="TOY68" s="748"/>
      <c r="TOZ68" s="748"/>
      <c r="TPA68" s="748"/>
      <c r="TPB68" s="748"/>
      <c r="TPC68" s="748"/>
      <c r="TPD68" s="748"/>
      <c r="TPE68" s="748"/>
      <c r="TPF68" s="748"/>
      <c r="TPG68" s="748"/>
      <c r="TPH68" s="748"/>
      <c r="TPI68" s="748"/>
      <c r="TPJ68" s="748"/>
      <c r="TPK68" s="748"/>
      <c r="TPL68" s="748"/>
      <c r="TPM68" s="748"/>
      <c r="TPN68" s="748"/>
      <c r="TPO68" s="748"/>
      <c r="TPP68" s="748"/>
      <c r="TPQ68" s="748"/>
      <c r="TPR68" s="748"/>
      <c r="TPS68" s="748"/>
      <c r="TPT68" s="748"/>
      <c r="TPU68" s="748"/>
      <c r="TPV68" s="748"/>
      <c r="TPW68" s="748"/>
      <c r="TPX68" s="748"/>
      <c r="TPY68" s="748"/>
      <c r="TPZ68" s="748"/>
      <c r="TQA68" s="748"/>
      <c r="TQB68" s="748"/>
      <c r="TQC68" s="748"/>
      <c r="TQD68" s="748"/>
      <c r="TQE68" s="748"/>
      <c r="TQF68" s="748"/>
      <c r="TQG68" s="748"/>
      <c r="TQH68" s="748"/>
      <c r="TQI68" s="748"/>
      <c r="TQJ68" s="748"/>
      <c r="TQK68" s="748"/>
      <c r="TQL68" s="748"/>
      <c r="TQM68" s="748"/>
      <c r="TQN68" s="748"/>
      <c r="TQO68" s="748"/>
      <c r="TQP68" s="748"/>
      <c r="TQQ68" s="748"/>
      <c r="TQR68" s="748"/>
      <c r="TQS68" s="748"/>
      <c r="TQT68" s="748"/>
      <c r="TQU68" s="748"/>
      <c r="TQV68" s="748"/>
      <c r="TQW68" s="748"/>
      <c r="TQX68" s="748"/>
      <c r="TQY68" s="748"/>
      <c r="TQZ68" s="748"/>
      <c r="TRA68" s="748"/>
      <c r="TRB68" s="748"/>
      <c r="TRC68" s="748"/>
      <c r="TRD68" s="748"/>
      <c r="TRE68" s="748"/>
      <c r="TRF68" s="748"/>
      <c r="TRG68" s="748"/>
      <c r="TRH68" s="748"/>
      <c r="TRI68" s="748"/>
      <c r="TRJ68" s="748"/>
      <c r="TRK68" s="748"/>
      <c r="TRL68" s="748"/>
      <c r="TRM68" s="748"/>
      <c r="TRN68" s="748"/>
      <c r="TRO68" s="748"/>
      <c r="TRP68" s="748"/>
      <c r="TRQ68" s="748"/>
      <c r="TRR68" s="748"/>
      <c r="TRS68" s="748"/>
      <c r="TRT68" s="748"/>
      <c r="TRU68" s="748"/>
      <c r="TRV68" s="748"/>
      <c r="TRW68" s="748"/>
      <c r="TRX68" s="748"/>
      <c r="TRY68" s="748"/>
      <c r="TRZ68" s="748"/>
      <c r="TSA68" s="748"/>
      <c r="TSB68" s="748"/>
      <c r="TSC68" s="748"/>
      <c r="TSD68" s="748"/>
      <c r="TSE68" s="748"/>
      <c r="TSF68" s="748"/>
      <c r="TSG68" s="748"/>
      <c r="TSH68" s="748"/>
      <c r="TSI68" s="748"/>
      <c r="TSJ68" s="748"/>
      <c r="TSK68" s="748"/>
      <c r="TSL68" s="748"/>
      <c r="TSM68" s="748"/>
      <c r="TSN68" s="748"/>
      <c r="TSO68" s="748"/>
      <c r="TSP68" s="748"/>
      <c r="TSQ68" s="748"/>
      <c r="TSR68" s="748"/>
      <c r="TSS68" s="748"/>
      <c r="TST68" s="748"/>
      <c r="TSU68" s="748"/>
      <c r="TSV68" s="748"/>
      <c r="TSW68" s="748"/>
      <c r="TSX68" s="748"/>
      <c r="TSY68" s="748"/>
      <c r="TSZ68" s="748"/>
      <c r="TTA68" s="748"/>
      <c r="TTB68" s="748"/>
      <c r="TTC68" s="748"/>
      <c r="TTD68" s="748"/>
      <c r="TTE68" s="748"/>
      <c r="TTF68" s="748"/>
      <c r="TTG68" s="748"/>
      <c r="TTH68" s="748"/>
      <c r="TTI68" s="748"/>
      <c r="TTJ68" s="748"/>
      <c r="TTK68" s="748"/>
      <c r="TTL68" s="748"/>
      <c r="TTM68" s="748"/>
      <c r="TTN68" s="748"/>
      <c r="TTO68" s="748"/>
      <c r="TTP68" s="748"/>
      <c r="TTQ68" s="748"/>
      <c r="TTR68" s="748"/>
      <c r="TTS68" s="748"/>
      <c r="TTT68" s="748"/>
      <c r="TTU68" s="748"/>
      <c r="TTV68" s="748"/>
      <c r="TTW68" s="748"/>
      <c r="TTX68" s="748"/>
      <c r="TTY68" s="748"/>
      <c r="TTZ68" s="748"/>
      <c r="TUA68" s="748"/>
      <c r="TUB68" s="748"/>
      <c r="TUC68" s="748"/>
      <c r="TUD68" s="748"/>
      <c r="TUE68" s="748"/>
      <c r="TUF68" s="748"/>
      <c r="TUG68" s="748"/>
      <c r="TUH68" s="748"/>
      <c r="TUI68" s="748"/>
      <c r="TUJ68" s="748"/>
      <c r="TUK68" s="748"/>
      <c r="TUL68" s="748"/>
      <c r="TUM68" s="748"/>
      <c r="TUN68" s="748"/>
      <c r="TUO68" s="748"/>
      <c r="TUP68" s="748"/>
      <c r="TUQ68" s="748"/>
      <c r="TUR68" s="748"/>
      <c r="TUS68" s="748"/>
      <c r="TUT68" s="748"/>
      <c r="TUU68" s="748"/>
      <c r="TUV68" s="748"/>
      <c r="TUW68" s="748"/>
      <c r="TUX68" s="748"/>
      <c r="TUY68" s="748"/>
      <c r="TUZ68" s="748"/>
      <c r="TVA68" s="748"/>
      <c r="TVB68" s="748"/>
      <c r="TVC68" s="748"/>
      <c r="TVD68" s="748"/>
      <c r="TVE68" s="748"/>
      <c r="TVF68" s="748"/>
      <c r="TVG68" s="748"/>
      <c r="TVH68" s="748"/>
      <c r="TVI68" s="748"/>
      <c r="TVJ68" s="748"/>
      <c r="TVK68" s="748"/>
      <c r="TVL68" s="748"/>
      <c r="TVM68" s="748"/>
      <c r="TVN68" s="748"/>
      <c r="TVO68" s="748"/>
      <c r="TVP68" s="748"/>
      <c r="TVQ68" s="748"/>
      <c r="TVR68" s="748"/>
      <c r="TVS68" s="748"/>
      <c r="TVT68" s="748"/>
      <c r="TVU68" s="748"/>
      <c r="TVV68" s="748"/>
      <c r="TVW68" s="748"/>
      <c r="TVX68" s="748"/>
      <c r="TVY68" s="748"/>
      <c r="TVZ68" s="748"/>
      <c r="TWA68" s="748"/>
      <c r="TWB68" s="748"/>
      <c r="TWC68" s="748"/>
      <c r="TWD68" s="748"/>
      <c r="TWE68" s="748"/>
      <c r="TWF68" s="748"/>
      <c r="TWG68" s="748"/>
      <c r="TWH68" s="748"/>
      <c r="TWI68" s="748"/>
      <c r="TWJ68" s="748"/>
      <c r="TWK68" s="748"/>
      <c r="TWL68" s="748"/>
      <c r="TWM68" s="748"/>
      <c r="TWN68" s="748"/>
      <c r="TWO68" s="748"/>
      <c r="TWP68" s="748"/>
      <c r="TWQ68" s="748"/>
      <c r="TWR68" s="748"/>
      <c r="TWS68" s="748"/>
      <c r="TWT68" s="748"/>
      <c r="TWU68" s="748"/>
      <c r="TWV68" s="748"/>
      <c r="TWW68" s="748"/>
      <c r="TWX68" s="748"/>
      <c r="TWY68" s="748"/>
      <c r="TWZ68" s="748"/>
      <c r="TXA68" s="748"/>
      <c r="TXB68" s="748"/>
      <c r="TXC68" s="748"/>
      <c r="TXD68" s="748"/>
      <c r="TXE68" s="748"/>
      <c r="TXF68" s="748"/>
      <c r="TXG68" s="748"/>
      <c r="TXH68" s="748"/>
      <c r="TXI68" s="748"/>
      <c r="TXJ68" s="748"/>
      <c r="TXK68" s="748"/>
      <c r="TXL68" s="748"/>
      <c r="TXM68" s="748"/>
      <c r="TXN68" s="748"/>
      <c r="TXO68" s="748"/>
      <c r="TXP68" s="748"/>
      <c r="TXQ68" s="748"/>
      <c r="TXR68" s="748"/>
      <c r="TXS68" s="748"/>
      <c r="TXT68" s="748"/>
      <c r="TXU68" s="748"/>
      <c r="TXV68" s="748"/>
      <c r="TXW68" s="748"/>
      <c r="TXX68" s="748"/>
      <c r="TXY68" s="748"/>
      <c r="TXZ68" s="748"/>
      <c r="TYA68" s="748"/>
      <c r="TYB68" s="748"/>
      <c r="TYC68" s="748"/>
      <c r="TYD68" s="748"/>
      <c r="TYE68" s="748"/>
      <c r="TYF68" s="748"/>
      <c r="TYG68" s="748"/>
      <c r="TYH68" s="748"/>
      <c r="TYI68" s="748"/>
      <c r="TYJ68" s="748"/>
      <c r="TYK68" s="748"/>
      <c r="TYL68" s="748"/>
      <c r="TYM68" s="748"/>
      <c r="TYN68" s="748"/>
      <c r="TYO68" s="748"/>
      <c r="TYP68" s="748"/>
      <c r="TYQ68" s="748"/>
      <c r="TYR68" s="748"/>
      <c r="TYS68" s="748"/>
      <c r="TYT68" s="748"/>
      <c r="TYU68" s="748"/>
      <c r="TYV68" s="748"/>
      <c r="TYW68" s="748"/>
      <c r="TYX68" s="748"/>
      <c r="TYY68" s="748"/>
      <c r="TYZ68" s="748"/>
      <c r="TZA68" s="748"/>
      <c r="TZB68" s="748"/>
      <c r="TZC68" s="748"/>
      <c r="TZD68" s="748"/>
      <c r="TZE68" s="748"/>
      <c r="TZF68" s="748"/>
      <c r="TZG68" s="748"/>
      <c r="TZH68" s="748"/>
      <c r="TZI68" s="748"/>
      <c r="TZJ68" s="748"/>
      <c r="TZK68" s="748"/>
      <c r="TZL68" s="748"/>
      <c r="TZM68" s="748"/>
      <c r="TZN68" s="748"/>
      <c r="TZO68" s="748"/>
      <c r="TZP68" s="748"/>
      <c r="TZQ68" s="748"/>
      <c r="TZR68" s="748"/>
      <c r="TZS68" s="748"/>
      <c r="TZT68" s="748"/>
      <c r="TZU68" s="748"/>
      <c r="TZV68" s="748"/>
      <c r="TZW68" s="748"/>
      <c r="TZX68" s="748"/>
      <c r="TZY68" s="748"/>
      <c r="TZZ68" s="748"/>
      <c r="UAA68" s="748"/>
      <c r="UAB68" s="748"/>
      <c r="UAC68" s="748"/>
      <c r="UAD68" s="748"/>
      <c r="UAE68" s="748"/>
      <c r="UAF68" s="748"/>
      <c r="UAG68" s="748"/>
      <c r="UAH68" s="748"/>
      <c r="UAI68" s="748"/>
      <c r="UAJ68" s="748"/>
      <c r="UAK68" s="748"/>
      <c r="UAL68" s="748"/>
      <c r="UAM68" s="748"/>
      <c r="UAN68" s="748"/>
      <c r="UAO68" s="748"/>
      <c r="UAP68" s="748"/>
      <c r="UAQ68" s="748"/>
      <c r="UAR68" s="748"/>
      <c r="UAS68" s="748"/>
      <c r="UAT68" s="748"/>
      <c r="UAU68" s="748"/>
      <c r="UAV68" s="748"/>
      <c r="UAW68" s="748"/>
      <c r="UAX68" s="748"/>
      <c r="UAY68" s="748"/>
      <c r="UAZ68" s="748"/>
      <c r="UBA68" s="748"/>
      <c r="UBB68" s="748"/>
      <c r="UBC68" s="748"/>
      <c r="UBD68" s="748"/>
      <c r="UBE68" s="748"/>
      <c r="UBF68" s="748"/>
      <c r="UBG68" s="748"/>
      <c r="UBH68" s="748"/>
      <c r="UBI68" s="748"/>
      <c r="UBJ68" s="748"/>
      <c r="UBK68" s="748"/>
      <c r="UBL68" s="748"/>
      <c r="UBM68" s="748"/>
      <c r="UBN68" s="748"/>
      <c r="UBO68" s="748"/>
      <c r="UBP68" s="748"/>
      <c r="UBQ68" s="748"/>
      <c r="UBR68" s="748"/>
      <c r="UBS68" s="748"/>
      <c r="UBT68" s="748"/>
      <c r="UBU68" s="748"/>
      <c r="UBV68" s="748"/>
      <c r="UBW68" s="748"/>
      <c r="UBX68" s="748"/>
      <c r="UBY68" s="748"/>
      <c r="UBZ68" s="748"/>
      <c r="UCA68" s="748"/>
      <c r="UCB68" s="748"/>
      <c r="UCC68" s="748"/>
      <c r="UCD68" s="748"/>
      <c r="UCE68" s="748"/>
      <c r="UCF68" s="748"/>
      <c r="UCG68" s="748"/>
      <c r="UCH68" s="748"/>
      <c r="UCI68" s="748"/>
      <c r="UCJ68" s="748"/>
      <c r="UCK68" s="748"/>
      <c r="UCL68" s="748"/>
      <c r="UCM68" s="748"/>
      <c r="UCN68" s="748"/>
      <c r="UCO68" s="748"/>
      <c r="UCP68" s="748"/>
      <c r="UCQ68" s="748"/>
      <c r="UCR68" s="748"/>
      <c r="UCS68" s="748"/>
      <c r="UCT68" s="748"/>
      <c r="UCU68" s="748"/>
      <c r="UCV68" s="748"/>
      <c r="UCW68" s="748"/>
      <c r="UCX68" s="748"/>
      <c r="UCY68" s="748"/>
      <c r="UCZ68" s="748"/>
      <c r="UDA68" s="748"/>
      <c r="UDB68" s="748"/>
      <c r="UDC68" s="748"/>
      <c r="UDD68" s="748"/>
      <c r="UDE68" s="748"/>
      <c r="UDF68" s="748"/>
      <c r="UDG68" s="748"/>
      <c r="UDH68" s="748"/>
      <c r="UDI68" s="748"/>
      <c r="UDJ68" s="748"/>
      <c r="UDK68" s="748"/>
      <c r="UDL68" s="748"/>
      <c r="UDM68" s="748"/>
      <c r="UDN68" s="748"/>
      <c r="UDO68" s="748"/>
      <c r="UDP68" s="748"/>
      <c r="UDQ68" s="748"/>
      <c r="UDR68" s="748"/>
      <c r="UDS68" s="748"/>
      <c r="UDT68" s="748"/>
      <c r="UDU68" s="748"/>
      <c r="UDV68" s="748"/>
      <c r="UDW68" s="748"/>
      <c r="UDX68" s="748"/>
      <c r="UDY68" s="748"/>
      <c r="UDZ68" s="748"/>
      <c r="UEA68" s="748"/>
      <c r="UEB68" s="748"/>
      <c r="UEC68" s="748"/>
      <c r="UED68" s="748"/>
      <c r="UEE68" s="748"/>
      <c r="UEF68" s="748"/>
      <c r="UEG68" s="748"/>
      <c r="UEH68" s="748"/>
      <c r="UEI68" s="748"/>
      <c r="UEJ68" s="748"/>
      <c r="UEK68" s="748"/>
      <c r="UEL68" s="748"/>
      <c r="UEM68" s="748"/>
      <c r="UEN68" s="748"/>
      <c r="UEO68" s="748"/>
      <c r="UEP68" s="748"/>
      <c r="UEQ68" s="748"/>
      <c r="UER68" s="748"/>
      <c r="UES68" s="748"/>
      <c r="UET68" s="748"/>
      <c r="UEU68" s="748"/>
      <c r="UEV68" s="748"/>
      <c r="UEW68" s="748"/>
      <c r="UEX68" s="748"/>
      <c r="UEY68" s="748"/>
      <c r="UEZ68" s="748"/>
      <c r="UFA68" s="748"/>
      <c r="UFB68" s="748"/>
      <c r="UFC68" s="748"/>
      <c r="UFD68" s="748"/>
      <c r="UFE68" s="748"/>
      <c r="UFF68" s="748"/>
      <c r="UFG68" s="748"/>
      <c r="UFH68" s="748"/>
      <c r="UFI68" s="748"/>
      <c r="UFJ68" s="748"/>
      <c r="UFK68" s="748"/>
      <c r="UFL68" s="748"/>
      <c r="UFM68" s="748"/>
      <c r="UFN68" s="748"/>
      <c r="UFO68" s="748"/>
      <c r="UFP68" s="748"/>
      <c r="UFQ68" s="748"/>
      <c r="UFR68" s="748"/>
      <c r="UFS68" s="748"/>
      <c r="UFT68" s="748"/>
      <c r="UFU68" s="748"/>
      <c r="UFV68" s="748"/>
      <c r="UFW68" s="748"/>
      <c r="UFX68" s="748"/>
      <c r="UFY68" s="748"/>
      <c r="UFZ68" s="748"/>
      <c r="UGA68" s="748"/>
      <c r="UGB68" s="748"/>
      <c r="UGC68" s="748"/>
      <c r="UGD68" s="748"/>
      <c r="UGE68" s="748"/>
      <c r="UGF68" s="748"/>
      <c r="UGG68" s="748"/>
      <c r="UGH68" s="748"/>
      <c r="UGI68" s="748"/>
      <c r="UGJ68" s="748"/>
      <c r="UGK68" s="748"/>
      <c r="UGL68" s="748"/>
      <c r="UGM68" s="748"/>
      <c r="UGN68" s="748"/>
      <c r="UGO68" s="748"/>
      <c r="UGP68" s="748"/>
      <c r="UGQ68" s="748"/>
      <c r="UGR68" s="748"/>
      <c r="UGS68" s="748"/>
      <c r="UGT68" s="748"/>
      <c r="UGU68" s="748"/>
      <c r="UGV68" s="748"/>
      <c r="UGW68" s="748"/>
      <c r="UGX68" s="748"/>
      <c r="UGY68" s="748"/>
      <c r="UGZ68" s="748"/>
      <c r="UHA68" s="748"/>
      <c r="UHB68" s="748"/>
      <c r="UHC68" s="748"/>
      <c r="UHD68" s="748"/>
      <c r="UHE68" s="748"/>
      <c r="UHF68" s="748"/>
      <c r="UHG68" s="748"/>
      <c r="UHH68" s="748"/>
      <c r="UHI68" s="748"/>
      <c r="UHJ68" s="748"/>
      <c r="UHK68" s="748"/>
      <c r="UHL68" s="748"/>
      <c r="UHM68" s="748"/>
      <c r="UHN68" s="748"/>
      <c r="UHO68" s="748"/>
      <c r="UHP68" s="748"/>
      <c r="UHQ68" s="748"/>
      <c r="UHR68" s="748"/>
      <c r="UHS68" s="748"/>
      <c r="UHT68" s="748"/>
      <c r="UHU68" s="748"/>
      <c r="UHV68" s="748"/>
      <c r="UHW68" s="748"/>
      <c r="UHX68" s="748"/>
      <c r="UHY68" s="748"/>
      <c r="UHZ68" s="748"/>
      <c r="UIA68" s="748"/>
      <c r="UIB68" s="748"/>
      <c r="UIC68" s="748"/>
      <c r="UID68" s="748"/>
      <c r="UIE68" s="748"/>
      <c r="UIF68" s="748"/>
      <c r="UIG68" s="748"/>
      <c r="UIH68" s="748"/>
      <c r="UII68" s="748"/>
      <c r="UIJ68" s="748"/>
      <c r="UIK68" s="748"/>
      <c r="UIL68" s="748"/>
      <c r="UIM68" s="748"/>
      <c r="UIN68" s="748"/>
      <c r="UIO68" s="748"/>
      <c r="UIP68" s="748"/>
      <c r="UIQ68" s="748"/>
      <c r="UIR68" s="748"/>
      <c r="UIS68" s="748"/>
      <c r="UIT68" s="748"/>
      <c r="UIU68" s="748"/>
      <c r="UIV68" s="748"/>
      <c r="UIW68" s="748"/>
      <c r="UIX68" s="748"/>
      <c r="UIY68" s="748"/>
      <c r="UIZ68" s="748"/>
      <c r="UJA68" s="748"/>
      <c r="UJB68" s="748"/>
      <c r="UJC68" s="748"/>
      <c r="UJD68" s="748"/>
      <c r="UJE68" s="748"/>
      <c r="UJF68" s="748"/>
      <c r="UJG68" s="748"/>
      <c r="UJH68" s="748"/>
      <c r="UJI68" s="748"/>
      <c r="UJJ68" s="748"/>
      <c r="UJK68" s="748"/>
      <c r="UJL68" s="748"/>
      <c r="UJM68" s="748"/>
      <c r="UJN68" s="748"/>
      <c r="UJO68" s="748"/>
      <c r="UJP68" s="748"/>
      <c r="UJQ68" s="748"/>
      <c r="UJR68" s="748"/>
      <c r="UJS68" s="748"/>
      <c r="UJT68" s="748"/>
      <c r="UJU68" s="748"/>
      <c r="UJV68" s="748"/>
      <c r="UJW68" s="748"/>
      <c r="UJX68" s="748"/>
      <c r="UJY68" s="748"/>
      <c r="UJZ68" s="748"/>
      <c r="UKA68" s="748"/>
      <c r="UKB68" s="748"/>
      <c r="UKC68" s="748"/>
      <c r="UKD68" s="748"/>
      <c r="UKE68" s="748"/>
      <c r="UKF68" s="748"/>
      <c r="UKG68" s="748"/>
      <c r="UKH68" s="748"/>
      <c r="UKI68" s="748"/>
      <c r="UKJ68" s="748"/>
      <c r="UKK68" s="748"/>
      <c r="UKL68" s="748"/>
      <c r="UKM68" s="748"/>
      <c r="UKN68" s="748"/>
      <c r="UKO68" s="748"/>
      <c r="UKP68" s="748"/>
      <c r="UKQ68" s="748"/>
      <c r="UKR68" s="748"/>
      <c r="UKS68" s="748"/>
      <c r="UKT68" s="748"/>
      <c r="UKU68" s="748"/>
      <c r="UKV68" s="748"/>
      <c r="UKW68" s="748"/>
      <c r="UKX68" s="748"/>
      <c r="UKY68" s="748"/>
      <c r="UKZ68" s="748"/>
      <c r="ULA68" s="748"/>
      <c r="ULB68" s="748"/>
      <c r="ULC68" s="748"/>
      <c r="ULD68" s="748"/>
      <c r="ULE68" s="748"/>
      <c r="ULF68" s="748"/>
      <c r="ULG68" s="748"/>
      <c r="ULH68" s="748"/>
      <c r="ULI68" s="748"/>
      <c r="ULJ68" s="748"/>
      <c r="ULK68" s="748"/>
      <c r="ULL68" s="748"/>
      <c r="ULM68" s="748"/>
      <c r="ULN68" s="748"/>
      <c r="ULO68" s="748"/>
      <c r="ULP68" s="748"/>
      <c r="ULQ68" s="748"/>
      <c r="ULR68" s="748"/>
      <c r="ULS68" s="748"/>
      <c r="ULT68" s="748"/>
      <c r="ULU68" s="748"/>
      <c r="ULV68" s="748"/>
      <c r="ULW68" s="748"/>
      <c r="ULX68" s="748"/>
      <c r="ULY68" s="748"/>
      <c r="ULZ68" s="748"/>
      <c r="UMA68" s="748"/>
      <c r="UMB68" s="748"/>
      <c r="UMC68" s="748"/>
      <c r="UMD68" s="748"/>
      <c r="UME68" s="748"/>
      <c r="UMF68" s="748"/>
      <c r="UMG68" s="748"/>
      <c r="UMH68" s="748"/>
      <c r="UMI68" s="748"/>
      <c r="UMJ68" s="748"/>
      <c r="UMK68" s="748"/>
      <c r="UML68" s="748"/>
      <c r="UMM68" s="748"/>
      <c r="UMN68" s="748"/>
      <c r="UMO68" s="748"/>
      <c r="UMP68" s="748"/>
      <c r="UMQ68" s="748"/>
      <c r="UMR68" s="748"/>
      <c r="UMS68" s="748"/>
      <c r="UMT68" s="748"/>
      <c r="UMU68" s="748"/>
      <c r="UMV68" s="748"/>
      <c r="UMW68" s="748"/>
      <c r="UMX68" s="748"/>
      <c r="UMY68" s="748"/>
      <c r="UMZ68" s="748"/>
      <c r="UNA68" s="748"/>
      <c r="UNB68" s="748"/>
      <c r="UNC68" s="748"/>
      <c r="UND68" s="748"/>
      <c r="UNE68" s="748"/>
      <c r="UNF68" s="748"/>
      <c r="UNG68" s="748"/>
      <c r="UNH68" s="748"/>
      <c r="UNI68" s="748"/>
      <c r="UNJ68" s="748"/>
      <c r="UNK68" s="748"/>
      <c r="UNL68" s="748"/>
      <c r="UNM68" s="748"/>
      <c r="UNN68" s="748"/>
      <c r="UNO68" s="748"/>
      <c r="UNP68" s="748"/>
      <c r="UNQ68" s="748"/>
      <c r="UNR68" s="748"/>
      <c r="UNS68" s="748"/>
      <c r="UNT68" s="748"/>
      <c r="UNU68" s="748"/>
      <c r="UNV68" s="748"/>
      <c r="UNW68" s="748"/>
      <c r="UNX68" s="748"/>
      <c r="UNY68" s="748"/>
      <c r="UNZ68" s="748"/>
      <c r="UOA68" s="748"/>
      <c r="UOB68" s="748"/>
      <c r="UOC68" s="748"/>
      <c r="UOD68" s="748"/>
      <c r="UOE68" s="748"/>
      <c r="UOF68" s="748"/>
      <c r="UOG68" s="748"/>
      <c r="UOH68" s="748"/>
      <c r="UOI68" s="748"/>
      <c r="UOJ68" s="748"/>
      <c r="UOK68" s="748"/>
      <c r="UOL68" s="748"/>
      <c r="UOM68" s="748"/>
      <c r="UON68" s="748"/>
      <c r="UOO68" s="748"/>
      <c r="UOP68" s="748"/>
      <c r="UOQ68" s="748"/>
      <c r="UOR68" s="748"/>
      <c r="UOS68" s="748"/>
      <c r="UOT68" s="748"/>
      <c r="UOU68" s="748"/>
      <c r="UOV68" s="748"/>
      <c r="UOW68" s="748"/>
      <c r="UOX68" s="748"/>
      <c r="UOY68" s="748"/>
      <c r="UOZ68" s="748"/>
      <c r="UPA68" s="748"/>
      <c r="UPB68" s="748"/>
      <c r="UPC68" s="748"/>
      <c r="UPD68" s="748"/>
      <c r="UPE68" s="748"/>
      <c r="UPF68" s="748"/>
      <c r="UPG68" s="748"/>
      <c r="UPH68" s="748"/>
      <c r="UPI68" s="748"/>
      <c r="UPJ68" s="748"/>
      <c r="UPK68" s="748"/>
      <c r="UPL68" s="748"/>
      <c r="UPM68" s="748"/>
      <c r="UPN68" s="748"/>
      <c r="UPO68" s="748"/>
      <c r="UPP68" s="748"/>
      <c r="UPQ68" s="748"/>
      <c r="UPR68" s="748"/>
      <c r="UPS68" s="748"/>
      <c r="UPT68" s="748"/>
      <c r="UPU68" s="748"/>
      <c r="UPV68" s="748"/>
      <c r="UPW68" s="748"/>
      <c r="UPX68" s="748"/>
      <c r="UPY68" s="748"/>
      <c r="UPZ68" s="748"/>
      <c r="UQA68" s="748"/>
      <c r="UQB68" s="748"/>
      <c r="UQC68" s="748"/>
      <c r="UQD68" s="748"/>
      <c r="UQE68" s="748"/>
      <c r="UQF68" s="748"/>
      <c r="UQG68" s="748"/>
      <c r="UQH68" s="748"/>
      <c r="UQI68" s="748"/>
      <c r="UQJ68" s="748"/>
      <c r="UQK68" s="748"/>
      <c r="UQL68" s="748"/>
      <c r="UQM68" s="748"/>
      <c r="UQN68" s="748"/>
      <c r="UQO68" s="748"/>
      <c r="UQP68" s="748"/>
      <c r="UQQ68" s="748"/>
      <c r="UQR68" s="748"/>
      <c r="UQS68" s="748"/>
      <c r="UQT68" s="748"/>
      <c r="UQU68" s="748"/>
      <c r="UQV68" s="748"/>
      <c r="UQW68" s="748"/>
      <c r="UQX68" s="748"/>
      <c r="UQY68" s="748"/>
      <c r="UQZ68" s="748"/>
      <c r="URA68" s="748"/>
      <c r="URB68" s="748"/>
      <c r="URC68" s="748"/>
      <c r="URD68" s="748"/>
      <c r="URE68" s="748"/>
      <c r="URF68" s="748"/>
      <c r="URG68" s="748"/>
      <c r="URH68" s="748"/>
      <c r="URI68" s="748"/>
      <c r="URJ68" s="748"/>
      <c r="URK68" s="748"/>
      <c r="URL68" s="748"/>
      <c r="URM68" s="748"/>
      <c r="URN68" s="748"/>
      <c r="URO68" s="748"/>
      <c r="URP68" s="748"/>
      <c r="URQ68" s="748"/>
      <c r="URR68" s="748"/>
      <c r="URS68" s="748"/>
      <c r="URT68" s="748"/>
      <c r="URU68" s="748"/>
      <c r="URV68" s="748"/>
      <c r="URW68" s="748"/>
      <c r="URX68" s="748"/>
      <c r="URY68" s="748"/>
      <c r="URZ68" s="748"/>
      <c r="USA68" s="748"/>
      <c r="USB68" s="748"/>
      <c r="USC68" s="748"/>
      <c r="USD68" s="748"/>
      <c r="USE68" s="748"/>
      <c r="USF68" s="748"/>
      <c r="USG68" s="748"/>
      <c r="USH68" s="748"/>
      <c r="USI68" s="748"/>
      <c r="USJ68" s="748"/>
      <c r="USK68" s="748"/>
      <c r="USL68" s="748"/>
      <c r="USM68" s="748"/>
      <c r="USN68" s="748"/>
      <c r="USO68" s="748"/>
      <c r="USP68" s="748"/>
      <c r="USQ68" s="748"/>
      <c r="USR68" s="748"/>
      <c r="USS68" s="748"/>
      <c r="UST68" s="748"/>
      <c r="USU68" s="748"/>
      <c r="USV68" s="748"/>
      <c r="USW68" s="748"/>
      <c r="USX68" s="748"/>
      <c r="USY68" s="748"/>
      <c r="USZ68" s="748"/>
      <c r="UTA68" s="748"/>
      <c r="UTB68" s="748"/>
      <c r="UTC68" s="748"/>
      <c r="UTD68" s="748"/>
      <c r="UTE68" s="748"/>
      <c r="UTF68" s="748"/>
      <c r="UTG68" s="748"/>
      <c r="UTH68" s="748"/>
      <c r="UTI68" s="748"/>
      <c r="UTJ68" s="748"/>
      <c r="UTK68" s="748"/>
      <c r="UTL68" s="748"/>
      <c r="UTM68" s="748"/>
      <c r="UTN68" s="748"/>
      <c r="UTO68" s="748"/>
      <c r="UTP68" s="748"/>
      <c r="UTQ68" s="748"/>
      <c r="UTR68" s="748"/>
      <c r="UTS68" s="748"/>
      <c r="UTT68" s="748"/>
      <c r="UTU68" s="748"/>
      <c r="UTV68" s="748"/>
      <c r="UTW68" s="748"/>
      <c r="UTX68" s="748"/>
      <c r="UTY68" s="748"/>
      <c r="UTZ68" s="748"/>
      <c r="UUA68" s="748"/>
      <c r="UUB68" s="748"/>
      <c r="UUC68" s="748"/>
      <c r="UUD68" s="748"/>
      <c r="UUE68" s="748"/>
      <c r="UUF68" s="748"/>
      <c r="UUG68" s="748"/>
      <c r="UUH68" s="748"/>
      <c r="UUI68" s="748"/>
      <c r="UUJ68" s="748"/>
      <c r="UUK68" s="748"/>
      <c r="UUL68" s="748"/>
      <c r="UUM68" s="748"/>
      <c r="UUN68" s="748"/>
      <c r="UUO68" s="748"/>
      <c r="UUP68" s="748"/>
      <c r="UUQ68" s="748"/>
      <c r="UUR68" s="748"/>
      <c r="UUS68" s="748"/>
      <c r="UUT68" s="748"/>
      <c r="UUU68" s="748"/>
      <c r="UUV68" s="748"/>
      <c r="UUW68" s="748"/>
      <c r="UUX68" s="748"/>
      <c r="UUY68" s="748"/>
      <c r="UUZ68" s="748"/>
      <c r="UVA68" s="748"/>
      <c r="UVB68" s="748"/>
      <c r="UVC68" s="748"/>
      <c r="UVD68" s="748"/>
      <c r="UVE68" s="748"/>
      <c r="UVF68" s="748"/>
      <c r="UVG68" s="748"/>
      <c r="UVH68" s="748"/>
      <c r="UVI68" s="748"/>
      <c r="UVJ68" s="748"/>
      <c r="UVK68" s="748"/>
      <c r="UVL68" s="748"/>
      <c r="UVM68" s="748"/>
      <c r="UVN68" s="748"/>
      <c r="UVO68" s="748"/>
      <c r="UVP68" s="748"/>
      <c r="UVQ68" s="748"/>
      <c r="UVR68" s="748"/>
      <c r="UVS68" s="748"/>
      <c r="UVT68" s="748"/>
      <c r="UVU68" s="748"/>
      <c r="UVV68" s="748"/>
      <c r="UVW68" s="748"/>
      <c r="UVX68" s="748"/>
      <c r="UVY68" s="748"/>
      <c r="UVZ68" s="748"/>
      <c r="UWA68" s="748"/>
      <c r="UWB68" s="748"/>
      <c r="UWC68" s="748"/>
      <c r="UWD68" s="748"/>
      <c r="UWE68" s="748"/>
      <c r="UWF68" s="748"/>
      <c r="UWG68" s="748"/>
      <c r="UWH68" s="748"/>
      <c r="UWI68" s="748"/>
      <c r="UWJ68" s="748"/>
      <c r="UWK68" s="748"/>
      <c r="UWL68" s="748"/>
      <c r="UWM68" s="748"/>
      <c r="UWN68" s="748"/>
      <c r="UWO68" s="748"/>
      <c r="UWP68" s="748"/>
      <c r="UWQ68" s="748"/>
      <c r="UWR68" s="748"/>
      <c r="UWS68" s="748"/>
      <c r="UWT68" s="748"/>
      <c r="UWU68" s="748"/>
      <c r="UWV68" s="748"/>
      <c r="UWW68" s="748"/>
      <c r="UWX68" s="748"/>
      <c r="UWY68" s="748"/>
      <c r="UWZ68" s="748"/>
      <c r="UXA68" s="748"/>
      <c r="UXB68" s="748"/>
      <c r="UXC68" s="748"/>
      <c r="UXD68" s="748"/>
      <c r="UXE68" s="748"/>
      <c r="UXF68" s="748"/>
      <c r="UXG68" s="748"/>
      <c r="UXH68" s="748"/>
      <c r="UXI68" s="748"/>
      <c r="UXJ68" s="748"/>
      <c r="UXK68" s="748"/>
      <c r="UXL68" s="748"/>
      <c r="UXM68" s="748"/>
      <c r="UXN68" s="748"/>
      <c r="UXO68" s="748"/>
      <c r="UXP68" s="748"/>
      <c r="UXQ68" s="748"/>
      <c r="UXR68" s="748"/>
      <c r="UXS68" s="748"/>
      <c r="UXT68" s="748"/>
      <c r="UXU68" s="748"/>
      <c r="UXV68" s="748"/>
      <c r="UXW68" s="748"/>
      <c r="UXX68" s="748"/>
      <c r="UXY68" s="748"/>
      <c r="UXZ68" s="748"/>
      <c r="UYA68" s="748"/>
      <c r="UYB68" s="748"/>
      <c r="UYC68" s="748"/>
      <c r="UYD68" s="748"/>
      <c r="UYE68" s="748"/>
      <c r="UYF68" s="748"/>
      <c r="UYG68" s="748"/>
      <c r="UYH68" s="748"/>
      <c r="UYI68" s="748"/>
      <c r="UYJ68" s="748"/>
      <c r="UYK68" s="748"/>
      <c r="UYL68" s="748"/>
      <c r="UYM68" s="748"/>
      <c r="UYN68" s="748"/>
      <c r="UYO68" s="748"/>
      <c r="UYP68" s="748"/>
      <c r="UYQ68" s="748"/>
      <c r="UYR68" s="748"/>
      <c r="UYS68" s="748"/>
      <c r="UYT68" s="748"/>
      <c r="UYU68" s="748"/>
      <c r="UYV68" s="748"/>
      <c r="UYW68" s="748"/>
      <c r="UYX68" s="748"/>
      <c r="UYY68" s="748"/>
      <c r="UYZ68" s="748"/>
      <c r="UZA68" s="748"/>
      <c r="UZB68" s="748"/>
      <c r="UZC68" s="748"/>
      <c r="UZD68" s="748"/>
      <c r="UZE68" s="748"/>
      <c r="UZF68" s="748"/>
      <c r="UZG68" s="748"/>
      <c r="UZH68" s="748"/>
      <c r="UZI68" s="748"/>
      <c r="UZJ68" s="748"/>
      <c r="UZK68" s="748"/>
      <c r="UZL68" s="748"/>
      <c r="UZM68" s="748"/>
      <c r="UZN68" s="748"/>
      <c r="UZO68" s="748"/>
      <c r="UZP68" s="748"/>
      <c r="UZQ68" s="748"/>
      <c r="UZR68" s="748"/>
      <c r="UZS68" s="748"/>
      <c r="UZT68" s="748"/>
      <c r="UZU68" s="748"/>
      <c r="UZV68" s="748"/>
      <c r="UZW68" s="748"/>
      <c r="UZX68" s="748"/>
      <c r="UZY68" s="748"/>
      <c r="UZZ68" s="748"/>
      <c r="VAA68" s="748"/>
      <c r="VAB68" s="748"/>
      <c r="VAC68" s="748"/>
      <c r="VAD68" s="748"/>
      <c r="VAE68" s="748"/>
      <c r="VAF68" s="748"/>
      <c r="VAG68" s="748"/>
      <c r="VAH68" s="748"/>
      <c r="VAI68" s="748"/>
      <c r="VAJ68" s="748"/>
      <c r="VAK68" s="748"/>
      <c r="VAL68" s="748"/>
      <c r="VAM68" s="748"/>
      <c r="VAN68" s="748"/>
      <c r="VAO68" s="748"/>
      <c r="VAP68" s="748"/>
      <c r="VAQ68" s="748"/>
      <c r="VAR68" s="748"/>
      <c r="VAS68" s="748"/>
      <c r="VAT68" s="748"/>
      <c r="VAU68" s="748"/>
      <c r="VAV68" s="748"/>
      <c r="VAW68" s="748"/>
      <c r="VAX68" s="748"/>
      <c r="VAY68" s="748"/>
      <c r="VAZ68" s="748"/>
      <c r="VBA68" s="748"/>
      <c r="VBB68" s="748"/>
      <c r="VBC68" s="748"/>
      <c r="VBD68" s="748"/>
      <c r="VBE68" s="748"/>
      <c r="VBF68" s="748"/>
      <c r="VBG68" s="748"/>
      <c r="VBH68" s="748"/>
      <c r="VBI68" s="748"/>
      <c r="VBJ68" s="748"/>
      <c r="VBK68" s="748"/>
      <c r="VBL68" s="748"/>
      <c r="VBM68" s="748"/>
      <c r="VBN68" s="748"/>
      <c r="VBO68" s="748"/>
      <c r="VBP68" s="748"/>
      <c r="VBQ68" s="748"/>
      <c r="VBR68" s="748"/>
      <c r="VBS68" s="748"/>
      <c r="VBT68" s="748"/>
      <c r="VBU68" s="748"/>
      <c r="VBV68" s="748"/>
      <c r="VBW68" s="748"/>
      <c r="VBX68" s="748"/>
      <c r="VBY68" s="748"/>
      <c r="VBZ68" s="748"/>
      <c r="VCA68" s="748"/>
      <c r="VCB68" s="748"/>
      <c r="VCC68" s="748"/>
      <c r="VCD68" s="748"/>
      <c r="VCE68" s="748"/>
      <c r="VCF68" s="748"/>
      <c r="VCG68" s="748"/>
      <c r="VCH68" s="748"/>
      <c r="VCI68" s="748"/>
      <c r="VCJ68" s="748"/>
      <c r="VCK68" s="748"/>
      <c r="VCL68" s="748"/>
      <c r="VCM68" s="748"/>
      <c r="VCN68" s="748"/>
      <c r="VCO68" s="748"/>
      <c r="VCP68" s="748"/>
      <c r="VCQ68" s="748"/>
      <c r="VCR68" s="748"/>
      <c r="VCS68" s="748"/>
      <c r="VCT68" s="748"/>
      <c r="VCU68" s="748"/>
      <c r="VCV68" s="748"/>
      <c r="VCW68" s="748"/>
      <c r="VCX68" s="748"/>
      <c r="VCY68" s="748"/>
      <c r="VCZ68" s="748"/>
      <c r="VDA68" s="748"/>
      <c r="VDB68" s="748"/>
      <c r="VDC68" s="748"/>
      <c r="VDD68" s="748"/>
      <c r="VDE68" s="748"/>
      <c r="VDF68" s="748"/>
      <c r="VDG68" s="748"/>
      <c r="VDH68" s="748"/>
      <c r="VDI68" s="748"/>
      <c r="VDJ68" s="748"/>
      <c r="VDK68" s="748"/>
      <c r="VDL68" s="748"/>
      <c r="VDM68" s="748"/>
      <c r="VDN68" s="748"/>
      <c r="VDO68" s="748"/>
      <c r="VDP68" s="748"/>
      <c r="VDQ68" s="748"/>
      <c r="VDR68" s="748"/>
      <c r="VDS68" s="748"/>
      <c r="VDT68" s="748"/>
      <c r="VDU68" s="748"/>
      <c r="VDV68" s="748"/>
      <c r="VDW68" s="748"/>
      <c r="VDX68" s="748"/>
      <c r="VDY68" s="748"/>
      <c r="VDZ68" s="748"/>
      <c r="VEA68" s="748"/>
      <c r="VEB68" s="748"/>
      <c r="VEC68" s="748"/>
      <c r="VED68" s="748"/>
      <c r="VEE68" s="748"/>
      <c r="VEF68" s="748"/>
      <c r="VEG68" s="748"/>
      <c r="VEH68" s="748"/>
      <c r="VEI68" s="748"/>
      <c r="VEJ68" s="748"/>
      <c r="VEK68" s="748"/>
      <c r="VEL68" s="748"/>
      <c r="VEM68" s="748"/>
      <c r="VEN68" s="748"/>
      <c r="VEO68" s="748"/>
      <c r="VEP68" s="748"/>
      <c r="VEQ68" s="748"/>
      <c r="VER68" s="748"/>
      <c r="VES68" s="748"/>
      <c r="VET68" s="748"/>
      <c r="VEU68" s="748"/>
      <c r="VEV68" s="748"/>
      <c r="VEW68" s="748"/>
      <c r="VEX68" s="748"/>
      <c r="VEY68" s="748"/>
      <c r="VEZ68" s="748"/>
      <c r="VFA68" s="748"/>
      <c r="VFB68" s="748"/>
      <c r="VFC68" s="748"/>
      <c r="VFD68" s="748"/>
      <c r="VFE68" s="748"/>
      <c r="VFF68" s="748"/>
      <c r="VFG68" s="748"/>
      <c r="VFH68" s="748"/>
      <c r="VFI68" s="748"/>
      <c r="VFJ68" s="748"/>
      <c r="VFK68" s="748"/>
      <c r="VFL68" s="748"/>
      <c r="VFM68" s="748"/>
      <c r="VFN68" s="748"/>
      <c r="VFO68" s="748"/>
      <c r="VFP68" s="748"/>
      <c r="VFQ68" s="748"/>
      <c r="VFR68" s="748"/>
      <c r="VFS68" s="748"/>
      <c r="VFT68" s="748"/>
      <c r="VFU68" s="748"/>
      <c r="VFV68" s="748"/>
      <c r="VFW68" s="748"/>
      <c r="VFX68" s="748"/>
      <c r="VFY68" s="748"/>
      <c r="VFZ68" s="748"/>
      <c r="VGA68" s="748"/>
      <c r="VGB68" s="748"/>
      <c r="VGC68" s="748"/>
      <c r="VGD68" s="748"/>
      <c r="VGE68" s="748"/>
      <c r="VGF68" s="748"/>
      <c r="VGG68" s="748"/>
      <c r="VGH68" s="748"/>
      <c r="VGI68" s="748"/>
      <c r="VGJ68" s="748"/>
      <c r="VGK68" s="748"/>
      <c r="VGL68" s="748"/>
      <c r="VGM68" s="748"/>
      <c r="VGN68" s="748"/>
      <c r="VGO68" s="748"/>
      <c r="VGP68" s="748"/>
      <c r="VGQ68" s="748"/>
      <c r="VGR68" s="748"/>
      <c r="VGS68" s="748"/>
      <c r="VGT68" s="748"/>
      <c r="VGU68" s="748"/>
      <c r="VGV68" s="748"/>
      <c r="VGW68" s="748"/>
      <c r="VGX68" s="748"/>
      <c r="VGY68" s="748"/>
      <c r="VGZ68" s="748"/>
      <c r="VHA68" s="748"/>
      <c r="VHB68" s="748"/>
      <c r="VHC68" s="748"/>
      <c r="VHD68" s="748"/>
      <c r="VHE68" s="748"/>
      <c r="VHF68" s="748"/>
      <c r="VHG68" s="748"/>
      <c r="VHH68" s="748"/>
      <c r="VHI68" s="748"/>
      <c r="VHJ68" s="748"/>
      <c r="VHK68" s="748"/>
      <c r="VHL68" s="748"/>
      <c r="VHM68" s="748"/>
      <c r="VHN68" s="748"/>
      <c r="VHO68" s="748"/>
      <c r="VHP68" s="748"/>
      <c r="VHQ68" s="748"/>
      <c r="VHR68" s="748"/>
      <c r="VHS68" s="748"/>
      <c r="VHT68" s="748"/>
      <c r="VHU68" s="748"/>
      <c r="VHV68" s="748"/>
      <c r="VHW68" s="748"/>
      <c r="VHX68" s="748"/>
      <c r="VHY68" s="748"/>
      <c r="VHZ68" s="748"/>
      <c r="VIA68" s="748"/>
      <c r="VIB68" s="748"/>
      <c r="VIC68" s="748"/>
      <c r="VID68" s="748"/>
      <c r="VIE68" s="748"/>
      <c r="VIF68" s="748"/>
      <c r="VIG68" s="748"/>
      <c r="VIH68" s="748"/>
      <c r="VII68" s="748"/>
      <c r="VIJ68" s="748"/>
      <c r="VIK68" s="748"/>
      <c r="VIL68" s="748"/>
      <c r="VIM68" s="748"/>
      <c r="VIN68" s="748"/>
      <c r="VIO68" s="748"/>
      <c r="VIP68" s="748"/>
      <c r="VIQ68" s="748"/>
      <c r="VIR68" s="748"/>
      <c r="VIS68" s="748"/>
      <c r="VIT68" s="748"/>
      <c r="VIU68" s="748"/>
      <c r="VIV68" s="748"/>
      <c r="VIW68" s="748"/>
      <c r="VIX68" s="748"/>
      <c r="VIY68" s="748"/>
      <c r="VIZ68" s="748"/>
      <c r="VJA68" s="748"/>
      <c r="VJB68" s="748"/>
      <c r="VJC68" s="748"/>
      <c r="VJD68" s="748"/>
      <c r="VJE68" s="748"/>
      <c r="VJF68" s="748"/>
      <c r="VJG68" s="748"/>
      <c r="VJH68" s="748"/>
      <c r="VJI68" s="748"/>
      <c r="VJJ68" s="748"/>
      <c r="VJK68" s="748"/>
      <c r="VJL68" s="748"/>
      <c r="VJM68" s="748"/>
      <c r="VJN68" s="748"/>
      <c r="VJO68" s="748"/>
      <c r="VJP68" s="748"/>
      <c r="VJQ68" s="748"/>
      <c r="VJR68" s="748"/>
      <c r="VJS68" s="748"/>
      <c r="VJT68" s="748"/>
      <c r="VJU68" s="748"/>
      <c r="VJV68" s="748"/>
      <c r="VJW68" s="748"/>
      <c r="VJX68" s="748"/>
      <c r="VJY68" s="748"/>
      <c r="VJZ68" s="748"/>
      <c r="VKA68" s="748"/>
      <c r="VKB68" s="748"/>
      <c r="VKC68" s="748"/>
      <c r="VKD68" s="748"/>
      <c r="VKE68" s="748"/>
      <c r="VKF68" s="748"/>
      <c r="VKG68" s="748"/>
      <c r="VKH68" s="748"/>
      <c r="VKI68" s="748"/>
      <c r="VKJ68" s="748"/>
      <c r="VKK68" s="748"/>
      <c r="VKL68" s="748"/>
      <c r="VKM68" s="748"/>
      <c r="VKN68" s="748"/>
      <c r="VKO68" s="748"/>
      <c r="VKP68" s="748"/>
      <c r="VKQ68" s="748"/>
      <c r="VKR68" s="748"/>
      <c r="VKS68" s="748"/>
      <c r="VKT68" s="748"/>
      <c r="VKU68" s="748"/>
      <c r="VKV68" s="748"/>
      <c r="VKW68" s="748"/>
      <c r="VKX68" s="748"/>
      <c r="VKY68" s="748"/>
      <c r="VKZ68" s="748"/>
      <c r="VLA68" s="748"/>
      <c r="VLB68" s="748"/>
      <c r="VLC68" s="748"/>
      <c r="VLD68" s="748"/>
      <c r="VLE68" s="748"/>
      <c r="VLF68" s="748"/>
      <c r="VLG68" s="748"/>
      <c r="VLH68" s="748"/>
      <c r="VLI68" s="748"/>
      <c r="VLJ68" s="748"/>
      <c r="VLK68" s="748"/>
      <c r="VLL68" s="748"/>
      <c r="VLM68" s="748"/>
      <c r="VLN68" s="748"/>
      <c r="VLO68" s="748"/>
      <c r="VLP68" s="748"/>
      <c r="VLQ68" s="748"/>
      <c r="VLR68" s="748"/>
      <c r="VLS68" s="748"/>
      <c r="VLT68" s="748"/>
      <c r="VLU68" s="748"/>
      <c r="VLV68" s="748"/>
      <c r="VLW68" s="748"/>
      <c r="VLX68" s="748"/>
      <c r="VLY68" s="748"/>
      <c r="VLZ68" s="748"/>
      <c r="VMA68" s="748"/>
      <c r="VMB68" s="748"/>
      <c r="VMC68" s="748"/>
      <c r="VMD68" s="748"/>
      <c r="VME68" s="748"/>
      <c r="VMF68" s="748"/>
      <c r="VMG68" s="748"/>
      <c r="VMH68" s="748"/>
      <c r="VMI68" s="748"/>
      <c r="VMJ68" s="748"/>
      <c r="VMK68" s="748"/>
      <c r="VML68" s="748"/>
      <c r="VMM68" s="748"/>
      <c r="VMN68" s="748"/>
      <c r="VMO68" s="748"/>
      <c r="VMP68" s="748"/>
      <c r="VMQ68" s="748"/>
      <c r="VMR68" s="748"/>
      <c r="VMS68" s="748"/>
      <c r="VMT68" s="748"/>
      <c r="VMU68" s="748"/>
      <c r="VMV68" s="748"/>
      <c r="VMW68" s="748"/>
      <c r="VMX68" s="748"/>
      <c r="VMY68" s="748"/>
      <c r="VMZ68" s="748"/>
      <c r="VNA68" s="748"/>
      <c r="VNB68" s="748"/>
      <c r="VNC68" s="748"/>
      <c r="VND68" s="748"/>
      <c r="VNE68" s="748"/>
      <c r="VNF68" s="748"/>
      <c r="VNG68" s="748"/>
      <c r="VNH68" s="748"/>
      <c r="VNI68" s="748"/>
      <c r="VNJ68" s="748"/>
      <c r="VNK68" s="748"/>
      <c r="VNL68" s="748"/>
      <c r="VNM68" s="748"/>
      <c r="VNN68" s="748"/>
      <c r="VNO68" s="748"/>
      <c r="VNP68" s="748"/>
      <c r="VNQ68" s="748"/>
      <c r="VNR68" s="748"/>
      <c r="VNS68" s="748"/>
      <c r="VNT68" s="748"/>
      <c r="VNU68" s="748"/>
      <c r="VNV68" s="748"/>
      <c r="VNW68" s="748"/>
      <c r="VNX68" s="748"/>
      <c r="VNY68" s="748"/>
      <c r="VNZ68" s="748"/>
      <c r="VOA68" s="748"/>
      <c r="VOB68" s="748"/>
      <c r="VOC68" s="748"/>
      <c r="VOD68" s="748"/>
      <c r="VOE68" s="748"/>
      <c r="VOF68" s="748"/>
      <c r="VOG68" s="748"/>
      <c r="VOH68" s="748"/>
      <c r="VOI68" s="748"/>
      <c r="VOJ68" s="748"/>
      <c r="VOK68" s="748"/>
      <c r="VOL68" s="748"/>
      <c r="VOM68" s="748"/>
      <c r="VON68" s="748"/>
      <c r="VOO68" s="748"/>
      <c r="VOP68" s="748"/>
      <c r="VOQ68" s="748"/>
      <c r="VOR68" s="748"/>
      <c r="VOS68" s="748"/>
      <c r="VOT68" s="748"/>
      <c r="VOU68" s="748"/>
      <c r="VOV68" s="748"/>
      <c r="VOW68" s="748"/>
      <c r="VOX68" s="748"/>
      <c r="VOY68" s="748"/>
      <c r="VOZ68" s="748"/>
      <c r="VPA68" s="748"/>
      <c r="VPB68" s="748"/>
      <c r="VPC68" s="748"/>
      <c r="VPD68" s="748"/>
      <c r="VPE68" s="748"/>
      <c r="VPF68" s="748"/>
      <c r="VPG68" s="748"/>
      <c r="VPH68" s="748"/>
      <c r="VPI68" s="748"/>
      <c r="VPJ68" s="748"/>
      <c r="VPK68" s="748"/>
      <c r="VPL68" s="748"/>
      <c r="VPM68" s="748"/>
      <c r="VPN68" s="748"/>
      <c r="VPO68" s="748"/>
      <c r="VPP68" s="748"/>
      <c r="VPQ68" s="748"/>
      <c r="VPR68" s="748"/>
      <c r="VPS68" s="748"/>
      <c r="VPT68" s="748"/>
      <c r="VPU68" s="748"/>
      <c r="VPV68" s="748"/>
      <c r="VPW68" s="748"/>
      <c r="VPX68" s="748"/>
      <c r="VPY68" s="748"/>
      <c r="VPZ68" s="748"/>
      <c r="VQA68" s="748"/>
      <c r="VQB68" s="748"/>
      <c r="VQC68" s="748"/>
      <c r="VQD68" s="748"/>
      <c r="VQE68" s="748"/>
      <c r="VQF68" s="748"/>
      <c r="VQG68" s="748"/>
      <c r="VQH68" s="748"/>
      <c r="VQI68" s="748"/>
      <c r="VQJ68" s="748"/>
      <c r="VQK68" s="748"/>
      <c r="VQL68" s="748"/>
      <c r="VQM68" s="748"/>
      <c r="VQN68" s="748"/>
      <c r="VQO68" s="748"/>
      <c r="VQP68" s="748"/>
      <c r="VQQ68" s="748"/>
      <c r="VQR68" s="748"/>
      <c r="VQS68" s="748"/>
      <c r="VQT68" s="748"/>
      <c r="VQU68" s="748"/>
      <c r="VQV68" s="748"/>
      <c r="VQW68" s="748"/>
      <c r="VQX68" s="748"/>
      <c r="VQY68" s="748"/>
      <c r="VQZ68" s="748"/>
      <c r="VRA68" s="748"/>
      <c r="VRB68" s="748"/>
      <c r="VRC68" s="748"/>
      <c r="VRD68" s="748"/>
      <c r="VRE68" s="748"/>
      <c r="VRF68" s="748"/>
      <c r="VRG68" s="748"/>
      <c r="VRH68" s="748"/>
      <c r="VRI68" s="748"/>
      <c r="VRJ68" s="748"/>
      <c r="VRK68" s="748"/>
      <c r="VRL68" s="748"/>
      <c r="VRM68" s="748"/>
      <c r="VRN68" s="748"/>
      <c r="VRO68" s="748"/>
      <c r="VRP68" s="748"/>
      <c r="VRQ68" s="748"/>
      <c r="VRR68" s="748"/>
      <c r="VRS68" s="748"/>
      <c r="VRT68" s="748"/>
      <c r="VRU68" s="748"/>
      <c r="VRV68" s="748"/>
      <c r="VRW68" s="748"/>
      <c r="VRX68" s="748"/>
      <c r="VRY68" s="748"/>
      <c r="VRZ68" s="748"/>
      <c r="VSA68" s="748"/>
      <c r="VSB68" s="748"/>
      <c r="VSC68" s="748"/>
      <c r="VSD68" s="748"/>
      <c r="VSE68" s="748"/>
      <c r="VSF68" s="748"/>
      <c r="VSG68" s="748"/>
      <c r="VSH68" s="748"/>
      <c r="VSI68" s="748"/>
      <c r="VSJ68" s="748"/>
      <c r="VSK68" s="748"/>
      <c r="VSL68" s="748"/>
      <c r="VSM68" s="748"/>
      <c r="VSN68" s="748"/>
      <c r="VSO68" s="748"/>
      <c r="VSP68" s="748"/>
      <c r="VSQ68" s="748"/>
      <c r="VSR68" s="748"/>
      <c r="VSS68" s="748"/>
      <c r="VST68" s="748"/>
      <c r="VSU68" s="748"/>
      <c r="VSV68" s="748"/>
      <c r="VSW68" s="748"/>
      <c r="VSX68" s="748"/>
      <c r="VSY68" s="748"/>
      <c r="VSZ68" s="748"/>
      <c r="VTA68" s="748"/>
      <c r="VTB68" s="748"/>
      <c r="VTC68" s="748"/>
      <c r="VTD68" s="748"/>
      <c r="VTE68" s="748"/>
      <c r="VTF68" s="748"/>
      <c r="VTG68" s="748"/>
      <c r="VTH68" s="748"/>
      <c r="VTI68" s="748"/>
      <c r="VTJ68" s="748"/>
      <c r="VTK68" s="748"/>
      <c r="VTL68" s="748"/>
      <c r="VTM68" s="748"/>
      <c r="VTN68" s="748"/>
      <c r="VTO68" s="748"/>
      <c r="VTP68" s="748"/>
      <c r="VTQ68" s="748"/>
      <c r="VTR68" s="748"/>
      <c r="VTS68" s="748"/>
      <c r="VTT68" s="748"/>
      <c r="VTU68" s="748"/>
      <c r="VTV68" s="748"/>
      <c r="VTW68" s="748"/>
      <c r="VTX68" s="748"/>
      <c r="VTY68" s="748"/>
      <c r="VTZ68" s="748"/>
      <c r="VUA68" s="748"/>
      <c r="VUB68" s="748"/>
      <c r="VUC68" s="748"/>
      <c r="VUD68" s="748"/>
      <c r="VUE68" s="748"/>
      <c r="VUF68" s="748"/>
      <c r="VUG68" s="748"/>
      <c r="VUH68" s="748"/>
      <c r="VUI68" s="748"/>
      <c r="VUJ68" s="748"/>
      <c r="VUK68" s="748"/>
      <c r="VUL68" s="748"/>
      <c r="VUM68" s="748"/>
      <c r="VUN68" s="748"/>
      <c r="VUO68" s="748"/>
      <c r="VUP68" s="748"/>
      <c r="VUQ68" s="748"/>
      <c r="VUR68" s="748"/>
      <c r="VUS68" s="748"/>
      <c r="VUT68" s="748"/>
      <c r="VUU68" s="748"/>
      <c r="VUV68" s="748"/>
      <c r="VUW68" s="748"/>
      <c r="VUX68" s="748"/>
      <c r="VUY68" s="748"/>
      <c r="VUZ68" s="748"/>
      <c r="VVA68" s="748"/>
      <c r="VVB68" s="748"/>
      <c r="VVC68" s="748"/>
      <c r="VVD68" s="748"/>
      <c r="VVE68" s="748"/>
      <c r="VVF68" s="748"/>
      <c r="VVG68" s="748"/>
      <c r="VVH68" s="748"/>
      <c r="VVI68" s="748"/>
      <c r="VVJ68" s="748"/>
      <c r="VVK68" s="748"/>
      <c r="VVL68" s="748"/>
      <c r="VVM68" s="748"/>
      <c r="VVN68" s="748"/>
      <c r="VVO68" s="748"/>
      <c r="VVP68" s="748"/>
      <c r="VVQ68" s="748"/>
      <c r="VVR68" s="748"/>
      <c r="VVS68" s="748"/>
      <c r="VVT68" s="748"/>
      <c r="VVU68" s="748"/>
      <c r="VVV68" s="748"/>
      <c r="VVW68" s="748"/>
      <c r="VVX68" s="748"/>
      <c r="VVY68" s="748"/>
      <c r="VVZ68" s="748"/>
      <c r="VWA68" s="748"/>
      <c r="VWB68" s="748"/>
      <c r="VWC68" s="748"/>
      <c r="VWD68" s="748"/>
      <c r="VWE68" s="748"/>
      <c r="VWF68" s="748"/>
      <c r="VWG68" s="748"/>
      <c r="VWH68" s="748"/>
      <c r="VWI68" s="748"/>
      <c r="VWJ68" s="748"/>
      <c r="VWK68" s="748"/>
      <c r="VWL68" s="748"/>
      <c r="VWM68" s="748"/>
      <c r="VWN68" s="748"/>
      <c r="VWO68" s="748"/>
      <c r="VWP68" s="748"/>
      <c r="VWQ68" s="748"/>
      <c r="VWR68" s="748"/>
      <c r="VWS68" s="748"/>
      <c r="VWT68" s="748"/>
      <c r="VWU68" s="748"/>
      <c r="VWV68" s="748"/>
      <c r="VWW68" s="748"/>
      <c r="VWX68" s="748"/>
      <c r="VWY68" s="748"/>
      <c r="VWZ68" s="748"/>
      <c r="VXA68" s="748"/>
      <c r="VXB68" s="748"/>
      <c r="VXC68" s="748"/>
      <c r="VXD68" s="748"/>
      <c r="VXE68" s="748"/>
      <c r="VXF68" s="748"/>
      <c r="VXG68" s="748"/>
      <c r="VXH68" s="748"/>
      <c r="VXI68" s="748"/>
      <c r="VXJ68" s="748"/>
      <c r="VXK68" s="748"/>
      <c r="VXL68" s="748"/>
      <c r="VXM68" s="748"/>
      <c r="VXN68" s="748"/>
      <c r="VXO68" s="748"/>
      <c r="VXP68" s="748"/>
      <c r="VXQ68" s="748"/>
      <c r="VXR68" s="748"/>
      <c r="VXS68" s="748"/>
      <c r="VXT68" s="748"/>
      <c r="VXU68" s="748"/>
      <c r="VXV68" s="748"/>
      <c r="VXW68" s="748"/>
      <c r="VXX68" s="748"/>
      <c r="VXY68" s="748"/>
      <c r="VXZ68" s="748"/>
      <c r="VYA68" s="748"/>
      <c r="VYB68" s="748"/>
      <c r="VYC68" s="748"/>
      <c r="VYD68" s="748"/>
      <c r="VYE68" s="748"/>
      <c r="VYF68" s="748"/>
      <c r="VYG68" s="748"/>
      <c r="VYH68" s="748"/>
      <c r="VYI68" s="748"/>
      <c r="VYJ68" s="748"/>
      <c r="VYK68" s="748"/>
      <c r="VYL68" s="748"/>
      <c r="VYM68" s="748"/>
      <c r="VYN68" s="748"/>
      <c r="VYO68" s="748"/>
      <c r="VYP68" s="748"/>
      <c r="VYQ68" s="748"/>
      <c r="VYR68" s="748"/>
      <c r="VYS68" s="748"/>
      <c r="VYT68" s="748"/>
      <c r="VYU68" s="748"/>
      <c r="VYV68" s="748"/>
      <c r="VYW68" s="748"/>
      <c r="VYX68" s="748"/>
      <c r="VYY68" s="748"/>
      <c r="VYZ68" s="748"/>
      <c r="VZA68" s="748"/>
      <c r="VZB68" s="748"/>
      <c r="VZC68" s="748"/>
      <c r="VZD68" s="748"/>
      <c r="VZE68" s="748"/>
      <c r="VZF68" s="748"/>
      <c r="VZG68" s="748"/>
      <c r="VZH68" s="748"/>
      <c r="VZI68" s="748"/>
      <c r="VZJ68" s="748"/>
      <c r="VZK68" s="748"/>
      <c r="VZL68" s="748"/>
      <c r="VZM68" s="748"/>
      <c r="VZN68" s="748"/>
      <c r="VZO68" s="748"/>
      <c r="VZP68" s="748"/>
      <c r="VZQ68" s="748"/>
      <c r="VZR68" s="748"/>
      <c r="VZS68" s="748"/>
      <c r="VZT68" s="748"/>
      <c r="VZU68" s="748"/>
      <c r="VZV68" s="748"/>
      <c r="VZW68" s="748"/>
      <c r="VZX68" s="748"/>
      <c r="VZY68" s="748"/>
      <c r="VZZ68" s="748"/>
      <c r="WAA68" s="748"/>
      <c r="WAB68" s="748"/>
      <c r="WAC68" s="748"/>
      <c r="WAD68" s="748"/>
      <c r="WAE68" s="748"/>
      <c r="WAF68" s="748"/>
      <c r="WAG68" s="748"/>
      <c r="WAH68" s="748"/>
      <c r="WAI68" s="748"/>
      <c r="WAJ68" s="748"/>
      <c r="WAK68" s="748"/>
      <c r="WAL68" s="748"/>
      <c r="WAM68" s="748"/>
      <c r="WAN68" s="748"/>
      <c r="WAO68" s="748"/>
      <c r="WAP68" s="748"/>
      <c r="WAQ68" s="748"/>
      <c r="WAR68" s="748"/>
      <c r="WAS68" s="748"/>
      <c r="WAT68" s="748"/>
      <c r="WAU68" s="748"/>
      <c r="WAV68" s="748"/>
      <c r="WAW68" s="748"/>
      <c r="WAX68" s="748"/>
      <c r="WAY68" s="748"/>
      <c r="WAZ68" s="748"/>
      <c r="WBA68" s="748"/>
      <c r="WBB68" s="748"/>
      <c r="WBC68" s="748"/>
      <c r="WBD68" s="748"/>
      <c r="WBE68" s="748"/>
      <c r="WBF68" s="748"/>
      <c r="WBG68" s="748"/>
      <c r="WBH68" s="748"/>
      <c r="WBI68" s="748"/>
      <c r="WBJ68" s="748"/>
      <c r="WBK68" s="748"/>
      <c r="WBL68" s="748"/>
      <c r="WBM68" s="748"/>
      <c r="WBN68" s="748"/>
      <c r="WBO68" s="748"/>
      <c r="WBP68" s="748"/>
      <c r="WBQ68" s="748"/>
      <c r="WBR68" s="748"/>
      <c r="WBS68" s="748"/>
      <c r="WBT68" s="748"/>
      <c r="WBU68" s="748"/>
      <c r="WBV68" s="748"/>
      <c r="WBW68" s="748"/>
      <c r="WBX68" s="748"/>
      <c r="WBY68" s="748"/>
      <c r="WBZ68" s="748"/>
      <c r="WCA68" s="748"/>
      <c r="WCB68" s="748"/>
      <c r="WCC68" s="748"/>
      <c r="WCD68" s="748"/>
      <c r="WCE68" s="748"/>
      <c r="WCF68" s="748"/>
      <c r="WCG68" s="748"/>
      <c r="WCH68" s="748"/>
      <c r="WCI68" s="748"/>
      <c r="WCJ68" s="748"/>
      <c r="WCK68" s="748"/>
      <c r="WCL68" s="748"/>
      <c r="WCM68" s="748"/>
      <c r="WCN68" s="748"/>
      <c r="WCO68" s="748"/>
      <c r="WCP68" s="748"/>
      <c r="WCQ68" s="748"/>
      <c r="WCR68" s="748"/>
      <c r="WCS68" s="748"/>
      <c r="WCT68" s="748"/>
      <c r="WCU68" s="748"/>
      <c r="WCV68" s="748"/>
      <c r="WCW68" s="748"/>
      <c r="WCX68" s="748"/>
      <c r="WCY68" s="748"/>
      <c r="WCZ68" s="748"/>
      <c r="WDA68" s="748"/>
      <c r="WDB68" s="748"/>
      <c r="WDC68" s="748"/>
      <c r="WDD68" s="748"/>
      <c r="WDE68" s="748"/>
      <c r="WDF68" s="748"/>
      <c r="WDG68" s="748"/>
      <c r="WDH68" s="748"/>
      <c r="WDI68" s="748"/>
      <c r="WDJ68" s="748"/>
      <c r="WDK68" s="748"/>
      <c r="WDL68" s="748"/>
      <c r="WDM68" s="748"/>
      <c r="WDN68" s="748"/>
      <c r="WDO68" s="748"/>
      <c r="WDP68" s="748"/>
      <c r="WDQ68" s="748"/>
      <c r="WDR68" s="748"/>
      <c r="WDS68" s="748"/>
      <c r="WDT68" s="748"/>
      <c r="WDU68" s="748"/>
      <c r="WDV68" s="748"/>
      <c r="WDW68" s="748"/>
      <c r="WDX68" s="748"/>
      <c r="WDY68" s="748"/>
      <c r="WDZ68" s="748"/>
      <c r="WEA68" s="748"/>
      <c r="WEB68" s="748"/>
      <c r="WEC68" s="748"/>
      <c r="WED68" s="748"/>
      <c r="WEE68" s="748"/>
      <c r="WEF68" s="748"/>
      <c r="WEG68" s="748"/>
      <c r="WEH68" s="748"/>
      <c r="WEI68" s="748"/>
      <c r="WEJ68" s="748"/>
      <c r="WEK68" s="748"/>
      <c r="WEL68" s="748"/>
      <c r="WEM68" s="748"/>
      <c r="WEN68" s="748"/>
      <c r="WEO68" s="748"/>
      <c r="WEP68" s="748"/>
      <c r="WEQ68" s="748"/>
      <c r="WER68" s="748"/>
      <c r="WES68" s="748"/>
      <c r="WET68" s="748"/>
      <c r="WEU68" s="748"/>
      <c r="WEV68" s="748"/>
      <c r="WEW68" s="748"/>
      <c r="WEX68" s="748"/>
      <c r="WEY68" s="748"/>
      <c r="WEZ68" s="748"/>
      <c r="WFA68" s="748"/>
      <c r="WFB68" s="748"/>
      <c r="WFC68" s="748"/>
      <c r="WFD68" s="748"/>
      <c r="WFE68" s="748"/>
      <c r="WFF68" s="748"/>
      <c r="WFG68" s="748"/>
      <c r="WFH68" s="748"/>
      <c r="WFI68" s="748"/>
      <c r="WFJ68" s="748"/>
      <c r="WFK68" s="748"/>
      <c r="WFL68" s="748"/>
      <c r="WFM68" s="748"/>
      <c r="WFN68" s="748"/>
      <c r="WFO68" s="748"/>
      <c r="WFP68" s="748"/>
      <c r="WFQ68" s="748"/>
      <c r="WFR68" s="748"/>
      <c r="WFS68" s="748"/>
      <c r="WFT68" s="748"/>
      <c r="WFU68" s="748"/>
      <c r="WFV68" s="748"/>
      <c r="WFW68" s="748"/>
      <c r="WFX68" s="748"/>
      <c r="WFY68" s="748"/>
      <c r="WFZ68" s="748"/>
      <c r="WGA68" s="748"/>
      <c r="WGB68" s="748"/>
      <c r="WGC68" s="748"/>
      <c r="WGD68" s="748"/>
      <c r="WGE68" s="748"/>
      <c r="WGF68" s="748"/>
      <c r="WGG68" s="748"/>
      <c r="WGH68" s="748"/>
      <c r="WGI68" s="748"/>
      <c r="WGJ68" s="748"/>
      <c r="WGK68" s="748"/>
      <c r="WGL68" s="748"/>
      <c r="WGM68" s="748"/>
      <c r="WGN68" s="748"/>
      <c r="WGO68" s="748"/>
      <c r="WGP68" s="748"/>
      <c r="WGQ68" s="748"/>
      <c r="WGR68" s="748"/>
      <c r="WGS68" s="748"/>
      <c r="WGT68" s="748"/>
      <c r="WGU68" s="748"/>
      <c r="WGV68" s="748"/>
      <c r="WGW68" s="748"/>
      <c r="WGX68" s="748"/>
      <c r="WGY68" s="748"/>
      <c r="WGZ68" s="748"/>
      <c r="WHA68" s="748"/>
      <c r="WHB68" s="748"/>
      <c r="WHC68" s="748"/>
      <c r="WHD68" s="748"/>
      <c r="WHE68" s="748"/>
      <c r="WHF68" s="748"/>
      <c r="WHG68" s="748"/>
      <c r="WHH68" s="748"/>
      <c r="WHI68" s="748"/>
      <c r="WHJ68" s="748"/>
      <c r="WHK68" s="748"/>
      <c r="WHL68" s="748"/>
      <c r="WHM68" s="748"/>
      <c r="WHN68" s="748"/>
      <c r="WHO68" s="748"/>
      <c r="WHP68" s="748"/>
      <c r="WHQ68" s="748"/>
      <c r="WHR68" s="748"/>
      <c r="WHS68" s="748"/>
      <c r="WHT68" s="748"/>
      <c r="WHU68" s="748"/>
      <c r="WHV68" s="748"/>
      <c r="WHW68" s="748"/>
      <c r="WHX68" s="748"/>
      <c r="WHY68" s="748"/>
      <c r="WHZ68" s="748"/>
      <c r="WIA68" s="748"/>
      <c r="WIB68" s="748"/>
      <c r="WIC68" s="748"/>
      <c r="WID68" s="748"/>
      <c r="WIE68" s="748"/>
      <c r="WIF68" s="748"/>
      <c r="WIG68" s="748"/>
      <c r="WIH68" s="748"/>
      <c r="WII68" s="748"/>
      <c r="WIJ68" s="748"/>
      <c r="WIK68" s="748"/>
      <c r="WIL68" s="748"/>
      <c r="WIM68" s="748"/>
      <c r="WIN68" s="748"/>
      <c r="WIO68" s="748"/>
      <c r="WIP68" s="748"/>
      <c r="WIQ68" s="748"/>
      <c r="WIR68" s="748"/>
      <c r="WIS68" s="748"/>
      <c r="WIT68" s="748"/>
      <c r="WIU68" s="748"/>
      <c r="WIV68" s="748"/>
      <c r="WIW68" s="748"/>
      <c r="WIX68" s="748"/>
      <c r="WIY68" s="748"/>
      <c r="WIZ68" s="748"/>
      <c r="WJA68" s="748"/>
      <c r="WJB68" s="748"/>
      <c r="WJC68" s="748"/>
      <c r="WJD68" s="748"/>
      <c r="WJE68" s="748"/>
      <c r="WJF68" s="748"/>
      <c r="WJG68" s="748"/>
      <c r="WJH68" s="748"/>
      <c r="WJI68" s="748"/>
      <c r="WJJ68" s="748"/>
      <c r="WJK68" s="748"/>
      <c r="WJL68" s="748"/>
      <c r="WJM68" s="748"/>
      <c r="WJN68" s="748"/>
      <c r="WJO68" s="748"/>
      <c r="WJP68" s="748"/>
      <c r="WJQ68" s="748"/>
      <c r="WJR68" s="748"/>
      <c r="WJS68" s="748"/>
      <c r="WJT68" s="748"/>
      <c r="WJU68" s="748"/>
      <c r="WJV68" s="748"/>
      <c r="WJW68" s="748"/>
      <c r="WJX68" s="748"/>
      <c r="WJY68" s="748"/>
      <c r="WJZ68" s="748"/>
      <c r="WKA68" s="748"/>
      <c r="WKB68" s="748"/>
      <c r="WKC68" s="748"/>
      <c r="WKD68" s="748"/>
      <c r="WKE68" s="748"/>
      <c r="WKF68" s="748"/>
      <c r="WKG68" s="748"/>
      <c r="WKH68" s="748"/>
      <c r="WKI68" s="748"/>
      <c r="WKJ68" s="748"/>
      <c r="WKK68" s="748"/>
      <c r="WKL68" s="748"/>
      <c r="WKM68" s="748"/>
      <c r="WKN68" s="748"/>
      <c r="WKO68" s="748"/>
      <c r="WKP68" s="748"/>
      <c r="WKQ68" s="748"/>
      <c r="WKR68" s="748"/>
      <c r="WKS68" s="748"/>
      <c r="WKT68" s="748"/>
      <c r="WKU68" s="748"/>
      <c r="WKV68" s="748"/>
      <c r="WKW68" s="748"/>
      <c r="WKX68" s="748"/>
      <c r="WKY68" s="748"/>
      <c r="WKZ68" s="748"/>
      <c r="WLA68" s="748"/>
      <c r="WLB68" s="748"/>
      <c r="WLC68" s="748"/>
      <c r="WLD68" s="748"/>
      <c r="WLE68" s="748"/>
      <c r="WLF68" s="748"/>
      <c r="WLG68" s="748"/>
      <c r="WLH68" s="748"/>
      <c r="WLI68" s="748"/>
      <c r="WLJ68" s="748"/>
      <c r="WLK68" s="748"/>
      <c r="WLL68" s="748"/>
      <c r="WLM68" s="748"/>
      <c r="WLN68" s="748"/>
      <c r="WLO68" s="748"/>
      <c r="WLP68" s="748"/>
      <c r="WLQ68" s="748"/>
      <c r="WLR68" s="748"/>
      <c r="WLS68" s="748"/>
      <c r="WLT68" s="748"/>
      <c r="WLU68" s="748"/>
      <c r="WLV68" s="748"/>
      <c r="WLW68" s="748"/>
      <c r="WLX68" s="748"/>
      <c r="WLY68" s="748"/>
      <c r="WLZ68" s="748"/>
      <c r="WMA68" s="748"/>
      <c r="WMB68" s="748"/>
      <c r="WMC68" s="748"/>
      <c r="WMD68" s="748"/>
      <c r="WME68" s="748"/>
      <c r="WMF68" s="748"/>
      <c r="WMG68" s="748"/>
      <c r="WMH68" s="748"/>
      <c r="WMI68" s="748"/>
      <c r="WMJ68" s="748"/>
      <c r="WMK68" s="748"/>
      <c r="WML68" s="748"/>
      <c r="WMM68" s="748"/>
      <c r="WMN68" s="748"/>
      <c r="WMO68" s="748"/>
      <c r="WMP68" s="748"/>
      <c r="WMQ68" s="748"/>
      <c r="WMR68" s="748"/>
      <c r="WMS68" s="748"/>
      <c r="WMT68" s="748"/>
      <c r="WMU68" s="748"/>
      <c r="WMV68" s="748"/>
      <c r="WMW68" s="748"/>
      <c r="WMX68" s="748"/>
      <c r="WMY68" s="748"/>
      <c r="WMZ68" s="748"/>
      <c r="WNA68" s="748"/>
      <c r="WNB68" s="748"/>
      <c r="WNC68" s="748"/>
      <c r="WND68" s="748"/>
      <c r="WNE68" s="748"/>
      <c r="WNF68" s="748"/>
      <c r="WNG68" s="748"/>
      <c r="WNH68" s="748"/>
      <c r="WNI68" s="748"/>
      <c r="WNJ68" s="748"/>
      <c r="WNK68" s="748"/>
      <c r="WNL68" s="748"/>
      <c r="WNM68" s="748"/>
      <c r="WNN68" s="748"/>
      <c r="WNO68" s="748"/>
      <c r="WNP68" s="748"/>
      <c r="WNQ68" s="748"/>
      <c r="WNR68" s="748"/>
      <c r="WNS68" s="748"/>
      <c r="WNT68" s="748"/>
      <c r="WNU68" s="748"/>
      <c r="WNV68" s="748"/>
      <c r="WNW68" s="748"/>
      <c r="WNX68" s="748"/>
      <c r="WNY68" s="748"/>
      <c r="WNZ68" s="748"/>
      <c r="WOA68" s="748"/>
      <c r="WOB68" s="748"/>
      <c r="WOC68" s="748"/>
      <c r="WOD68" s="748"/>
      <c r="WOE68" s="748"/>
      <c r="WOF68" s="748"/>
      <c r="WOG68" s="748"/>
      <c r="WOH68" s="748"/>
      <c r="WOI68" s="748"/>
      <c r="WOJ68" s="748"/>
      <c r="WOK68" s="748"/>
      <c r="WOL68" s="748"/>
      <c r="WOM68" s="748"/>
      <c r="WON68" s="748"/>
      <c r="WOO68" s="748"/>
      <c r="WOP68" s="748"/>
      <c r="WOQ68" s="748"/>
      <c r="WOR68" s="748"/>
      <c r="WOS68" s="748"/>
      <c r="WOT68" s="748"/>
      <c r="WOU68" s="748"/>
      <c r="WOV68" s="748"/>
      <c r="WOW68" s="748"/>
      <c r="WOX68" s="748"/>
      <c r="WOY68" s="748"/>
      <c r="WOZ68" s="748"/>
      <c r="WPA68" s="748"/>
      <c r="WPB68" s="748"/>
      <c r="WPC68" s="748"/>
      <c r="WPD68" s="748"/>
      <c r="WPE68" s="748"/>
      <c r="WPF68" s="748"/>
      <c r="WPG68" s="748"/>
      <c r="WPH68" s="748"/>
      <c r="WPI68" s="748"/>
      <c r="WPJ68" s="748"/>
      <c r="WPK68" s="748"/>
      <c r="WPL68" s="748"/>
      <c r="WPM68" s="748"/>
      <c r="WPN68" s="748"/>
      <c r="WPO68" s="748"/>
      <c r="WPP68" s="748"/>
      <c r="WPQ68" s="748"/>
      <c r="WPR68" s="748"/>
      <c r="WPS68" s="748"/>
      <c r="WPT68" s="748"/>
      <c r="WPU68" s="748"/>
      <c r="WPV68" s="748"/>
      <c r="WPW68" s="748"/>
      <c r="WPX68" s="748"/>
      <c r="WPY68" s="748"/>
      <c r="WPZ68" s="748"/>
      <c r="WQA68" s="748"/>
      <c r="WQB68" s="748"/>
      <c r="WQC68" s="748"/>
      <c r="WQD68" s="748"/>
      <c r="WQE68" s="748"/>
      <c r="WQF68" s="748"/>
      <c r="WQG68" s="748"/>
      <c r="WQH68" s="748"/>
      <c r="WQI68" s="748"/>
      <c r="WQJ68" s="748"/>
      <c r="WQK68" s="748"/>
      <c r="WQL68" s="748"/>
      <c r="WQM68" s="748"/>
      <c r="WQN68" s="748"/>
      <c r="WQO68" s="748"/>
      <c r="WQP68" s="748"/>
      <c r="WQQ68" s="748"/>
      <c r="WQR68" s="748"/>
      <c r="WQS68" s="748"/>
      <c r="WQT68" s="748"/>
      <c r="WQU68" s="748"/>
      <c r="WQV68" s="748"/>
      <c r="WQW68" s="748"/>
      <c r="WQX68" s="748"/>
      <c r="WQY68" s="748"/>
      <c r="WQZ68" s="748"/>
      <c r="WRA68" s="748"/>
      <c r="WRB68" s="748"/>
      <c r="WRC68" s="748"/>
      <c r="WRD68" s="748"/>
      <c r="WRE68" s="748"/>
      <c r="WRF68" s="748"/>
      <c r="WRG68" s="748"/>
      <c r="WRH68" s="748"/>
      <c r="WRI68" s="748"/>
      <c r="WRJ68" s="748"/>
      <c r="WRK68" s="748"/>
      <c r="WRL68" s="748"/>
      <c r="WRM68" s="748"/>
      <c r="WRN68" s="748"/>
      <c r="WRO68" s="748"/>
      <c r="WRP68" s="748"/>
      <c r="WRQ68" s="748"/>
      <c r="WRR68" s="748"/>
      <c r="WRS68" s="748"/>
      <c r="WRT68" s="748"/>
      <c r="WRU68" s="748"/>
      <c r="WRV68" s="748"/>
      <c r="WRW68" s="748"/>
      <c r="WRX68" s="748"/>
      <c r="WRY68" s="748"/>
      <c r="WRZ68" s="748"/>
      <c r="WSA68" s="748"/>
      <c r="WSB68" s="748"/>
      <c r="WSC68" s="748"/>
      <c r="WSD68" s="748"/>
      <c r="WSE68" s="748"/>
      <c r="WSF68" s="748"/>
      <c r="WSG68" s="748"/>
      <c r="WSH68" s="748"/>
      <c r="WSI68" s="748"/>
      <c r="WSJ68" s="748"/>
      <c r="WSK68" s="748"/>
      <c r="WSL68" s="748"/>
      <c r="WSM68" s="748"/>
      <c r="WSN68" s="748"/>
      <c r="WSO68" s="748"/>
      <c r="WSP68" s="748"/>
      <c r="WSQ68" s="748"/>
      <c r="WSR68" s="748"/>
      <c r="WSS68" s="748"/>
      <c r="WST68" s="748"/>
      <c r="WSU68" s="748"/>
      <c r="WSV68" s="748"/>
      <c r="WSW68" s="748"/>
      <c r="WSX68" s="748"/>
      <c r="WSY68" s="748"/>
      <c r="WSZ68" s="748"/>
      <c r="WTA68" s="748"/>
      <c r="WTB68" s="748"/>
      <c r="WTC68" s="748"/>
      <c r="WTD68" s="748"/>
      <c r="WTE68" s="748"/>
      <c r="WTF68" s="748"/>
      <c r="WTG68" s="748"/>
      <c r="WTH68" s="748"/>
      <c r="WTI68" s="748"/>
      <c r="WTJ68" s="748"/>
      <c r="WTK68" s="748"/>
      <c r="WTL68" s="748"/>
      <c r="WTM68" s="748"/>
      <c r="WTN68" s="748"/>
      <c r="WTO68" s="748"/>
      <c r="WTP68" s="748"/>
      <c r="WTQ68" s="748"/>
      <c r="WTR68" s="748"/>
      <c r="WTS68" s="748"/>
      <c r="WTT68" s="748"/>
      <c r="WTU68" s="748"/>
      <c r="WTV68" s="748"/>
      <c r="WTW68" s="748"/>
      <c r="WTX68" s="748"/>
      <c r="WTY68" s="748"/>
      <c r="WTZ68" s="748"/>
      <c r="WUA68" s="748"/>
      <c r="WUB68" s="748"/>
      <c r="WUC68" s="748"/>
      <c r="WUD68" s="748"/>
      <c r="WUE68" s="748"/>
      <c r="WUF68" s="748"/>
      <c r="WUG68" s="748"/>
      <c r="WUH68" s="748"/>
      <c r="WUI68" s="748"/>
      <c r="WUJ68" s="748"/>
      <c r="WUK68" s="748"/>
      <c r="WUL68" s="748"/>
      <c r="WUM68" s="748"/>
      <c r="WUN68" s="748"/>
      <c r="WUO68" s="748"/>
      <c r="WUP68" s="748"/>
      <c r="WUQ68" s="748"/>
      <c r="WUR68" s="748"/>
      <c r="WUS68" s="748"/>
      <c r="WUT68" s="748"/>
      <c r="WUU68" s="748"/>
      <c r="WUV68" s="748"/>
      <c r="WUW68" s="748"/>
      <c r="WUX68" s="748"/>
      <c r="WUY68" s="748"/>
      <c r="WUZ68" s="748"/>
      <c r="WVA68" s="748"/>
      <c r="WVB68" s="748"/>
      <c r="WVC68" s="748"/>
      <c r="WVD68" s="748"/>
      <c r="WVE68" s="748"/>
      <c r="WVF68" s="748"/>
      <c r="WVG68" s="748"/>
      <c r="WVH68" s="748"/>
      <c r="WVI68" s="748"/>
      <c r="WVJ68" s="748"/>
      <c r="WVK68" s="748"/>
      <c r="WVL68" s="748"/>
      <c r="WVM68" s="748"/>
      <c r="WVN68" s="748"/>
      <c r="WVO68" s="748"/>
      <c r="WVP68" s="748"/>
      <c r="WVQ68" s="748"/>
      <c r="WVR68" s="748"/>
      <c r="WVS68" s="748"/>
      <c r="WVT68" s="748"/>
      <c r="WVU68" s="748"/>
      <c r="WVV68" s="748"/>
      <c r="WVW68" s="748"/>
      <c r="WVX68" s="748"/>
      <c r="WVY68" s="748"/>
      <c r="WVZ68" s="748"/>
      <c r="WWA68" s="748"/>
      <c r="WWB68" s="748"/>
      <c r="WWC68" s="748"/>
      <c r="WWD68" s="748"/>
      <c r="WWE68" s="748"/>
      <c r="WWF68" s="748"/>
      <c r="WWG68" s="748"/>
      <c r="WWH68" s="748"/>
      <c r="WWI68" s="748"/>
      <c r="WWJ68" s="748"/>
      <c r="WWK68" s="748"/>
      <c r="WWL68" s="748"/>
      <c r="WWM68" s="748"/>
      <c r="WWN68" s="748"/>
      <c r="WWO68" s="748"/>
      <c r="WWP68" s="748"/>
      <c r="WWQ68" s="748"/>
      <c r="WWR68" s="748"/>
      <c r="WWS68" s="748"/>
      <c r="WWT68" s="748"/>
      <c r="WWU68" s="748"/>
      <c r="WWV68" s="748"/>
      <c r="WWW68" s="748"/>
      <c r="WWX68" s="748"/>
      <c r="WWY68" s="748"/>
      <c r="WWZ68" s="748"/>
      <c r="WXA68" s="748"/>
      <c r="WXB68" s="748"/>
      <c r="WXC68" s="748"/>
      <c r="WXD68" s="748"/>
      <c r="WXE68" s="748"/>
      <c r="WXF68" s="748"/>
      <c r="WXG68" s="748"/>
      <c r="WXH68" s="748"/>
      <c r="WXI68" s="748"/>
      <c r="WXJ68" s="748"/>
      <c r="WXK68" s="748"/>
      <c r="WXL68" s="748"/>
      <c r="WXM68" s="748"/>
      <c r="WXN68" s="748"/>
      <c r="WXO68" s="748"/>
      <c r="WXP68" s="748"/>
      <c r="WXQ68" s="748"/>
      <c r="WXR68" s="748"/>
      <c r="WXS68" s="748"/>
      <c r="WXT68" s="748"/>
      <c r="WXU68" s="748"/>
      <c r="WXV68" s="748"/>
      <c r="WXW68" s="748"/>
      <c r="WXX68" s="748"/>
      <c r="WXY68" s="748"/>
      <c r="WXZ68" s="748"/>
      <c r="WYA68" s="748"/>
      <c r="WYB68" s="748"/>
      <c r="WYC68" s="748"/>
      <c r="WYD68" s="748"/>
      <c r="WYE68" s="748"/>
      <c r="WYF68" s="748"/>
      <c r="WYG68" s="748"/>
      <c r="WYH68" s="748"/>
      <c r="WYI68" s="748"/>
      <c r="WYJ68" s="748"/>
      <c r="WYK68" s="748"/>
      <c r="WYL68" s="748"/>
      <c r="WYM68" s="748"/>
      <c r="WYN68" s="748"/>
      <c r="WYO68" s="748"/>
      <c r="WYP68" s="748"/>
      <c r="WYQ68" s="748"/>
      <c r="WYR68" s="748"/>
      <c r="WYS68" s="748"/>
      <c r="WYT68" s="748"/>
      <c r="WYU68" s="748"/>
      <c r="WYV68" s="748"/>
      <c r="WYW68" s="748"/>
      <c r="WYX68" s="748"/>
      <c r="WYY68" s="748"/>
      <c r="WYZ68" s="748"/>
      <c r="WZA68" s="748"/>
      <c r="WZB68" s="748"/>
      <c r="WZC68" s="748"/>
      <c r="WZD68" s="748"/>
      <c r="WZE68" s="748"/>
      <c r="WZF68" s="748"/>
      <c r="WZG68" s="748"/>
      <c r="WZH68" s="748"/>
      <c r="WZI68" s="748"/>
      <c r="WZJ68" s="748"/>
      <c r="WZK68" s="748"/>
      <c r="WZL68" s="748"/>
      <c r="WZM68" s="748"/>
      <c r="WZN68" s="748"/>
      <c r="WZO68" s="748"/>
      <c r="WZP68" s="748"/>
      <c r="WZQ68" s="748"/>
      <c r="WZR68" s="748"/>
      <c r="WZS68" s="748"/>
      <c r="WZT68" s="748"/>
      <c r="WZU68" s="748"/>
      <c r="WZV68" s="748"/>
      <c r="WZW68" s="748"/>
      <c r="WZX68" s="748"/>
      <c r="WZY68" s="748"/>
      <c r="WZZ68" s="748"/>
      <c r="XAA68" s="748"/>
      <c r="XAB68" s="748"/>
      <c r="XAC68" s="748"/>
      <c r="XAD68" s="748"/>
      <c r="XAE68" s="748"/>
      <c r="XAF68" s="748"/>
      <c r="XAG68" s="748"/>
      <c r="XAH68" s="748"/>
      <c r="XAI68" s="748"/>
      <c r="XAJ68" s="748"/>
      <c r="XAK68" s="748"/>
      <c r="XAL68" s="748"/>
      <c r="XAM68" s="748"/>
      <c r="XAN68" s="748"/>
      <c r="XAO68" s="748"/>
      <c r="XAP68" s="748"/>
      <c r="XAQ68" s="748"/>
      <c r="XAR68" s="748"/>
      <c r="XAS68" s="748"/>
      <c r="XAT68" s="748"/>
      <c r="XAU68" s="748"/>
      <c r="XAV68" s="748"/>
      <c r="XAW68" s="748"/>
      <c r="XAX68" s="748"/>
      <c r="XAY68" s="748"/>
      <c r="XAZ68" s="748"/>
      <c r="XBA68" s="748"/>
      <c r="XBB68" s="748"/>
      <c r="XBC68" s="748"/>
      <c r="XBD68" s="748"/>
      <c r="XBE68" s="748"/>
      <c r="XBF68" s="748"/>
      <c r="XBG68" s="748"/>
      <c r="XBH68" s="748"/>
      <c r="XBI68" s="748"/>
      <c r="XBJ68" s="748"/>
      <c r="XBK68" s="748"/>
      <c r="XBL68" s="748"/>
      <c r="XBM68" s="748"/>
      <c r="XBN68" s="748"/>
      <c r="XBO68" s="748"/>
      <c r="XBP68" s="748"/>
      <c r="XBQ68" s="748"/>
      <c r="XBR68" s="748"/>
      <c r="XBS68" s="748"/>
      <c r="XBT68" s="748"/>
      <c r="XBU68" s="748"/>
      <c r="XBV68" s="748"/>
      <c r="XBW68" s="748"/>
      <c r="XBX68" s="748"/>
      <c r="XBY68" s="748"/>
      <c r="XBZ68" s="748"/>
      <c r="XCA68" s="748"/>
      <c r="XCB68" s="748"/>
      <c r="XCC68" s="748"/>
      <c r="XCD68" s="748"/>
      <c r="XCE68" s="748"/>
      <c r="XCF68" s="748"/>
      <c r="XCG68" s="748"/>
      <c r="XCH68" s="748"/>
      <c r="XCI68" s="748"/>
      <c r="XCJ68" s="748"/>
      <c r="XCK68" s="748"/>
      <c r="XCL68" s="748"/>
      <c r="XCM68" s="748"/>
      <c r="XCN68" s="748"/>
      <c r="XCO68" s="748"/>
      <c r="XCP68" s="748"/>
      <c r="XCQ68" s="748"/>
      <c r="XCR68" s="748"/>
      <c r="XCS68" s="748"/>
      <c r="XCT68" s="748"/>
      <c r="XCU68" s="748"/>
      <c r="XCV68" s="748"/>
      <c r="XCW68" s="748"/>
      <c r="XCX68" s="748"/>
      <c r="XCY68" s="748"/>
      <c r="XCZ68" s="748"/>
      <c r="XDA68" s="748"/>
      <c r="XDB68" s="748"/>
      <c r="XDC68" s="748"/>
      <c r="XDD68" s="748"/>
      <c r="XDE68" s="748"/>
      <c r="XDF68" s="748"/>
      <c r="XDG68" s="748"/>
      <c r="XDH68" s="748"/>
      <c r="XDI68" s="748"/>
      <c r="XDJ68" s="748"/>
      <c r="XDK68" s="748"/>
      <c r="XDL68" s="748"/>
      <c r="XDM68" s="748"/>
      <c r="XDN68" s="748"/>
      <c r="XDO68" s="748"/>
      <c r="XDP68" s="748"/>
      <c r="XDQ68" s="748"/>
      <c r="XDR68" s="748"/>
      <c r="XDS68" s="748"/>
      <c r="XDT68" s="748"/>
      <c r="XDU68" s="748"/>
      <c r="XDV68" s="748"/>
      <c r="XDW68" s="748"/>
      <c r="XDX68" s="748"/>
      <c r="XDY68" s="748"/>
      <c r="XDZ68" s="748"/>
      <c r="XEA68" s="748"/>
      <c r="XEB68" s="748"/>
      <c r="XEC68" s="748"/>
      <c r="XED68" s="748"/>
      <c r="XEE68" s="748"/>
      <c r="XEF68" s="748"/>
      <c r="XEG68" s="748"/>
      <c r="XEH68" s="748"/>
      <c r="XEI68" s="748"/>
      <c r="XEJ68" s="748"/>
      <c r="XEK68" s="748"/>
      <c r="XEL68" s="748"/>
      <c r="XEM68" s="748"/>
      <c r="XEN68" s="748"/>
      <c r="XEO68" s="748"/>
      <c r="XEP68" s="748"/>
      <c r="XEQ68" s="748"/>
      <c r="XER68" s="748"/>
      <c r="XES68" s="748"/>
      <c r="XET68" s="748"/>
      <c r="XEU68" s="748"/>
      <c r="XEV68" s="748"/>
      <c r="XEW68" s="748"/>
      <c r="XEX68" s="748"/>
      <c r="XEY68" s="748"/>
      <c r="XEZ68" s="748"/>
      <c r="XFA68" s="748"/>
      <c r="XFB68" s="748"/>
      <c r="XFC68" s="748"/>
      <c r="XFD68" s="748"/>
    </row>
    <row r="69" spans="1:16384" s="1033" customFormat="1" ht="14.6">
      <c r="A69" s="749"/>
      <c r="B69" s="767" t="str">
        <f>IF(C69="","",COUNTIF($C$14:C69,"&lt;&gt;""")-COUNTBLANK($C$14:C69))</f>
        <v/>
      </c>
      <c r="C69" s="761"/>
      <c r="D69" s="761"/>
      <c r="E69" s="174"/>
      <c r="F69" s="174"/>
      <c r="G69" s="761"/>
      <c r="H69" s="761"/>
      <c r="I69" s="761"/>
      <c r="J69" s="761"/>
      <c r="K69" s="1053"/>
      <c r="L69" s="760"/>
      <c r="M69" s="761"/>
      <c r="N69" s="760"/>
      <c r="O69" s="761"/>
      <c r="P69" s="760"/>
      <c r="Q69" s="761"/>
      <c r="R69" s="760"/>
      <c r="S69" s="761"/>
      <c r="T69" s="760"/>
      <c r="U69" s="761"/>
      <c r="V69" s="266"/>
      <c r="W69" s="266"/>
      <c r="X69" s="266"/>
      <c r="Y69" s="266"/>
      <c r="Z69" s="266"/>
      <c r="AA69" s="266"/>
      <c r="AB69" s="266"/>
      <c r="AC69" s="266"/>
      <c r="AD69" s="266"/>
      <c r="AE69" s="266"/>
      <c r="AF69" s="266"/>
      <c r="AG69" s="266"/>
      <c r="AH69" s="266"/>
      <c r="AI69" s="266"/>
      <c r="AJ69" s="266"/>
      <c r="AK69" s="266"/>
      <c r="AL69" s="266"/>
      <c r="AM69" s="909"/>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c r="DM69" s="266"/>
      <c r="DN69" s="266"/>
      <c r="DO69" s="266"/>
      <c r="DP69" s="266"/>
      <c r="DQ69" s="266"/>
      <c r="DR69" s="266"/>
      <c r="DS69" s="266"/>
      <c r="DT69" s="266"/>
      <c r="DU69" s="266"/>
      <c r="DV69" s="266"/>
      <c r="DW69" s="266"/>
      <c r="DX69" s="266"/>
      <c r="DY69" s="266"/>
      <c r="DZ69" s="266"/>
      <c r="EA69" s="266"/>
      <c r="EB69" s="266"/>
      <c r="EC69" s="266"/>
      <c r="ED69" s="266"/>
      <c r="EE69" s="266"/>
      <c r="EF69" s="266"/>
      <c r="EG69" s="266"/>
      <c r="EH69" s="266"/>
      <c r="EI69" s="266"/>
      <c r="EJ69" s="266"/>
      <c r="EK69" s="266"/>
      <c r="EL69" s="266"/>
      <c r="EM69" s="266"/>
      <c r="EN69" s="266"/>
      <c r="EO69" s="266"/>
      <c r="EP69" s="266"/>
      <c r="EQ69" s="266"/>
      <c r="ER69" s="266"/>
      <c r="ES69" s="266"/>
      <c r="ET69" s="266"/>
      <c r="EU69" s="266"/>
      <c r="EV69" s="266"/>
      <c r="EW69" s="266"/>
      <c r="EX69" s="266"/>
      <c r="EY69" s="266"/>
      <c r="EZ69" s="266"/>
      <c r="FA69" s="266"/>
      <c r="FB69" s="266"/>
      <c r="FC69" s="266"/>
      <c r="FD69" s="266"/>
      <c r="FE69" s="266"/>
      <c r="FF69" s="266"/>
      <c r="FG69" s="266"/>
      <c r="FH69" s="266"/>
      <c r="FI69" s="266"/>
      <c r="FJ69" s="266"/>
      <c r="FK69" s="266"/>
      <c r="FL69" s="266"/>
      <c r="FM69" s="266"/>
      <c r="FN69" s="266"/>
      <c r="FO69" s="266"/>
      <c r="FP69" s="266"/>
      <c r="FQ69" s="266"/>
      <c r="FR69" s="266"/>
      <c r="FS69" s="266"/>
      <c r="FT69" s="266"/>
      <c r="FU69" s="266"/>
      <c r="FV69" s="266"/>
      <c r="FW69" s="266"/>
      <c r="FX69" s="266"/>
      <c r="FY69" s="266"/>
      <c r="FZ69" s="266"/>
      <c r="GA69" s="266"/>
      <c r="GB69" s="266"/>
      <c r="GC69" s="266"/>
      <c r="GD69" s="266"/>
      <c r="GE69" s="266"/>
      <c r="GF69" s="266"/>
      <c r="GG69" s="266"/>
      <c r="GH69" s="266"/>
      <c r="GI69" s="266"/>
      <c r="GJ69" s="266"/>
      <c r="GK69" s="266"/>
      <c r="GL69" s="266"/>
      <c r="GM69" s="266"/>
      <c r="GN69" s="266"/>
      <c r="GO69" s="266"/>
      <c r="GP69" s="266"/>
      <c r="GQ69" s="266"/>
      <c r="GR69" s="266"/>
      <c r="GS69" s="266"/>
      <c r="GT69" s="266"/>
      <c r="GU69" s="266"/>
      <c r="GV69" s="266"/>
      <c r="GW69" s="266"/>
      <c r="GX69" s="266"/>
      <c r="GY69" s="266"/>
      <c r="GZ69" s="266"/>
      <c r="HA69" s="266"/>
      <c r="HB69" s="266"/>
      <c r="HC69" s="266"/>
      <c r="HD69" s="266"/>
      <c r="HE69" s="266"/>
      <c r="HF69" s="266"/>
      <c r="HG69" s="266"/>
      <c r="HH69" s="266"/>
      <c r="HI69" s="266"/>
      <c r="HJ69" s="266"/>
      <c r="HK69" s="266"/>
      <c r="HL69" s="266"/>
      <c r="HM69" s="266"/>
      <c r="HN69" s="266"/>
      <c r="HO69" s="266"/>
      <c r="HP69" s="266"/>
      <c r="HQ69" s="266"/>
      <c r="HR69" s="266"/>
      <c r="HS69" s="266"/>
      <c r="HT69" s="266"/>
      <c r="HU69" s="266"/>
      <c r="HV69" s="266"/>
      <c r="HW69" s="266"/>
      <c r="HX69" s="266"/>
      <c r="HY69" s="266"/>
      <c r="HZ69" s="266"/>
      <c r="IA69" s="266"/>
      <c r="IB69" s="266"/>
      <c r="IC69" s="266"/>
      <c r="ID69" s="266"/>
      <c r="IE69" s="266"/>
      <c r="IF69" s="266"/>
      <c r="IG69" s="266"/>
      <c r="IH69" s="266"/>
      <c r="II69" s="266"/>
      <c r="IJ69" s="266"/>
      <c r="IK69" s="266"/>
      <c r="IL69" s="266"/>
      <c r="IM69" s="266"/>
      <c r="IN69" s="266"/>
      <c r="IO69" s="266"/>
      <c r="IP69" s="266"/>
      <c r="IQ69" s="266"/>
      <c r="IR69" s="266"/>
      <c r="IS69" s="266"/>
      <c r="IT69" s="266"/>
      <c r="IU69" s="266"/>
      <c r="IV69" s="266"/>
      <c r="IW69" s="266"/>
      <c r="IX69" s="266"/>
      <c r="IY69" s="266"/>
      <c r="IZ69" s="266"/>
      <c r="JA69" s="266"/>
      <c r="JB69" s="266"/>
      <c r="JC69" s="266"/>
      <c r="JD69" s="266"/>
      <c r="JE69" s="266"/>
      <c r="JF69" s="266"/>
      <c r="JG69" s="266"/>
      <c r="JH69" s="266"/>
      <c r="JI69" s="266"/>
      <c r="JJ69" s="266"/>
      <c r="JK69" s="266"/>
      <c r="JL69" s="266"/>
      <c r="JM69" s="266"/>
      <c r="JN69" s="266"/>
      <c r="JO69" s="266"/>
      <c r="JP69" s="266"/>
      <c r="JQ69" s="266"/>
      <c r="JR69" s="266"/>
      <c r="JS69" s="266"/>
      <c r="JT69" s="266"/>
      <c r="JU69" s="266"/>
      <c r="JV69" s="266"/>
      <c r="JW69" s="266"/>
      <c r="JX69" s="266"/>
      <c r="JY69" s="266"/>
      <c r="JZ69" s="266"/>
      <c r="KA69" s="266"/>
      <c r="KB69" s="266"/>
      <c r="KC69" s="266"/>
      <c r="KD69" s="266"/>
      <c r="KE69" s="266"/>
      <c r="KF69" s="266"/>
      <c r="KG69" s="266"/>
      <c r="KH69" s="266"/>
      <c r="KI69" s="266"/>
      <c r="KJ69" s="266"/>
      <c r="KK69" s="266"/>
      <c r="KL69" s="266"/>
      <c r="KM69" s="266"/>
      <c r="KN69" s="266"/>
      <c r="KO69" s="266"/>
      <c r="KP69" s="266"/>
      <c r="KQ69" s="266"/>
      <c r="KR69" s="266"/>
      <c r="KS69" s="266"/>
      <c r="KT69" s="266"/>
      <c r="KU69" s="266"/>
      <c r="KV69" s="266"/>
      <c r="KW69" s="266"/>
      <c r="KX69" s="266"/>
      <c r="KY69" s="266"/>
      <c r="KZ69" s="266"/>
      <c r="LA69" s="266"/>
      <c r="LB69" s="266"/>
      <c r="LC69" s="266"/>
      <c r="LD69" s="266"/>
      <c r="LE69" s="266"/>
      <c r="LF69" s="266"/>
      <c r="LG69" s="266"/>
      <c r="LH69" s="266"/>
      <c r="LI69" s="266"/>
      <c r="LJ69" s="266"/>
      <c r="LK69" s="266"/>
      <c r="LL69" s="266"/>
      <c r="LM69" s="266"/>
      <c r="LN69" s="266"/>
      <c r="LO69" s="266"/>
      <c r="LP69" s="266"/>
      <c r="LQ69" s="266"/>
      <c r="LR69" s="266"/>
      <c r="LS69" s="266"/>
      <c r="LT69" s="266"/>
      <c r="LU69" s="266"/>
      <c r="LV69" s="266"/>
      <c r="LW69" s="266"/>
      <c r="LX69" s="266"/>
      <c r="LY69" s="266"/>
      <c r="LZ69" s="266"/>
      <c r="MA69" s="266"/>
      <c r="MB69" s="266"/>
      <c r="MC69" s="266"/>
      <c r="MD69" s="266"/>
      <c r="ME69" s="266"/>
      <c r="MF69" s="266"/>
      <c r="MG69" s="266"/>
      <c r="MH69" s="266"/>
      <c r="MI69" s="266"/>
      <c r="MJ69" s="266"/>
      <c r="MK69" s="266"/>
      <c r="ML69" s="266"/>
      <c r="MM69" s="266"/>
      <c r="MN69" s="266"/>
      <c r="MO69" s="266"/>
      <c r="MP69" s="266"/>
      <c r="MQ69" s="266"/>
      <c r="MR69" s="266"/>
      <c r="MS69" s="266"/>
      <c r="MT69" s="266"/>
      <c r="MU69" s="266"/>
      <c r="MV69" s="266"/>
      <c r="MW69" s="266"/>
      <c r="MX69" s="266"/>
      <c r="MY69" s="266"/>
      <c r="MZ69" s="266"/>
      <c r="NA69" s="266"/>
      <c r="NB69" s="266"/>
      <c r="NC69" s="266"/>
      <c r="ND69" s="266"/>
      <c r="NE69" s="266"/>
      <c r="NF69" s="266"/>
      <c r="NG69" s="266"/>
      <c r="NH69" s="266"/>
      <c r="NI69" s="266"/>
      <c r="NJ69" s="266"/>
      <c r="NK69" s="266"/>
      <c r="NL69" s="266"/>
      <c r="NM69" s="266"/>
      <c r="NN69" s="266"/>
      <c r="NO69" s="266"/>
      <c r="NP69" s="266"/>
      <c r="NQ69" s="266"/>
      <c r="NR69" s="266"/>
      <c r="NS69" s="266"/>
      <c r="NT69" s="266"/>
      <c r="NU69" s="266"/>
      <c r="NV69" s="266"/>
      <c r="NW69" s="266"/>
      <c r="NX69" s="266"/>
      <c r="NY69" s="266"/>
      <c r="NZ69" s="266"/>
      <c r="OA69" s="266"/>
      <c r="OB69" s="266"/>
      <c r="OC69" s="266"/>
      <c r="OD69" s="266"/>
      <c r="OE69" s="266"/>
      <c r="OF69" s="266"/>
      <c r="OG69" s="266"/>
      <c r="OH69" s="266"/>
      <c r="OI69" s="266"/>
      <c r="OJ69" s="266"/>
      <c r="OK69" s="266"/>
      <c r="OL69" s="266"/>
      <c r="OM69" s="266"/>
      <c r="ON69" s="266"/>
      <c r="OO69" s="266"/>
      <c r="OP69" s="266"/>
      <c r="OQ69" s="266"/>
      <c r="OR69" s="266"/>
      <c r="OS69" s="266"/>
      <c r="OT69" s="266"/>
      <c r="OU69" s="266"/>
      <c r="OV69" s="266"/>
      <c r="OW69" s="266"/>
      <c r="OX69" s="266"/>
      <c r="OY69" s="266"/>
      <c r="OZ69" s="266"/>
      <c r="PA69" s="266"/>
      <c r="PB69" s="266"/>
      <c r="PC69" s="266"/>
      <c r="PD69" s="266"/>
      <c r="PE69" s="266"/>
      <c r="PF69" s="266"/>
      <c r="PG69" s="266"/>
      <c r="PH69" s="266"/>
      <c r="PI69" s="266"/>
      <c r="PJ69" s="266"/>
      <c r="PK69" s="266"/>
      <c r="PL69" s="266"/>
      <c r="PM69" s="266"/>
      <c r="PN69" s="266"/>
      <c r="PO69" s="266"/>
      <c r="PP69" s="266"/>
      <c r="PQ69" s="266"/>
      <c r="PR69" s="266"/>
      <c r="PS69" s="266"/>
      <c r="PT69" s="266"/>
      <c r="PU69" s="266"/>
      <c r="PV69" s="266"/>
      <c r="PW69" s="266"/>
      <c r="PX69" s="266"/>
      <c r="PY69" s="266"/>
      <c r="PZ69" s="266"/>
      <c r="QA69" s="266"/>
      <c r="QB69" s="266"/>
      <c r="QC69" s="266"/>
      <c r="QD69" s="266"/>
      <c r="QE69" s="266"/>
      <c r="QF69" s="266"/>
      <c r="QG69" s="266"/>
      <c r="QH69" s="266"/>
      <c r="QI69" s="266"/>
      <c r="QJ69" s="266"/>
      <c r="QK69" s="266"/>
      <c r="QL69" s="266"/>
      <c r="QM69" s="266"/>
      <c r="QN69" s="266"/>
      <c r="QO69" s="266"/>
      <c r="QP69" s="266"/>
      <c r="QQ69" s="266"/>
      <c r="QR69" s="266"/>
      <c r="QS69" s="266"/>
      <c r="QT69" s="266"/>
      <c r="QU69" s="266"/>
      <c r="QV69" s="266"/>
      <c r="QW69" s="266"/>
      <c r="QX69" s="266"/>
      <c r="QY69" s="266"/>
      <c r="QZ69" s="266"/>
      <c r="RA69" s="266"/>
      <c r="RB69" s="266"/>
      <c r="RC69" s="266"/>
      <c r="RD69" s="266"/>
      <c r="RE69" s="266"/>
      <c r="RF69" s="266"/>
      <c r="RG69" s="266"/>
      <c r="RH69" s="266"/>
      <c r="RI69" s="266"/>
      <c r="RJ69" s="266"/>
      <c r="RK69" s="266"/>
      <c r="RL69" s="266"/>
      <c r="RM69" s="266"/>
      <c r="RN69" s="266"/>
      <c r="RO69" s="266"/>
      <c r="RP69" s="266"/>
      <c r="RQ69" s="266"/>
      <c r="RR69" s="266"/>
      <c r="RS69" s="266"/>
      <c r="RT69" s="266"/>
      <c r="RU69" s="266"/>
      <c r="RV69" s="266"/>
      <c r="RW69" s="266"/>
      <c r="RX69" s="266"/>
      <c r="RY69" s="266"/>
      <c r="RZ69" s="266"/>
      <c r="SA69" s="266"/>
      <c r="SB69" s="266"/>
      <c r="SC69" s="266"/>
      <c r="SD69" s="266"/>
      <c r="SE69" s="266"/>
      <c r="SF69" s="266"/>
      <c r="SG69" s="266"/>
      <c r="SH69" s="266"/>
      <c r="SI69" s="266"/>
      <c r="SJ69" s="266"/>
      <c r="SK69" s="266"/>
      <c r="SL69" s="266"/>
      <c r="SM69" s="266"/>
      <c r="SN69" s="266"/>
      <c r="SO69" s="266"/>
      <c r="SP69" s="266"/>
      <c r="SQ69" s="266"/>
      <c r="SR69" s="266"/>
      <c r="SS69" s="266"/>
      <c r="ST69" s="266"/>
      <c r="SU69" s="266"/>
      <c r="SV69" s="266"/>
      <c r="SW69" s="266"/>
      <c r="SX69" s="266"/>
      <c r="SY69" s="266"/>
      <c r="SZ69" s="266"/>
      <c r="TA69" s="266"/>
      <c r="TB69" s="266"/>
      <c r="TC69" s="266"/>
      <c r="TD69" s="266"/>
      <c r="TE69" s="266"/>
      <c r="TF69" s="266"/>
      <c r="TG69" s="266"/>
      <c r="TH69" s="266"/>
      <c r="TI69" s="266"/>
      <c r="TJ69" s="266"/>
      <c r="TK69" s="266"/>
      <c r="TL69" s="266"/>
      <c r="TM69" s="266"/>
      <c r="TN69" s="266"/>
      <c r="TO69" s="266"/>
      <c r="TP69" s="266"/>
      <c r="TQ69" s="266"/>
      <c r="TR69" s="266"/>
      <c r="TS69" s="266"/>
      <c r="TT69" s="266"/>
      <c r="TU69" s="266"/>
      <c r="TV69" s="266"/>
      <c r="TW69" s="266"/>
      <c r="TX69" s="266"/>
      <c r="TY69" s="266"/>
      <c r="TZ69" s="266"/>
      <c r="UA69" s="266"/>
      <c r="UB69" s="266"/>
      <c r="UC69" s="266"/>
      <c r="UD69" s="266"/>
      <c r="UE69" s="266"/>
      <c r="UF69" s="266"/>
      <c r="UG69" s="266"/>
      <c r="UH69" s="266"/>
      <c r="UI69" s="266"/>
      <c r="UJ69" s="266"/>
      <c r="UK69" s="266"/>
      <c r="UL69" s="266"/>
      <c r="UM69" s="266"/>
      <c r="UN69" s="266"/>
      <c r="UO69" s="266"/>
      <c r="UP69" s="266"/>
      <c r="UQ69" s="266"/>
      <c r="UR69" s="266"/>
      <c r="US69" s="266"/>
      <c r="UT69" s="266"/>
      <c r="UU69" s="266"/>
      <c r="UV69" s="266"/>
      <c r="UW69" s="266"/>
      <c r="UX69" s="266"/>
      <c r="UY69" s="266"/>
      <c r="UZ69" s="266"/>
      <c r="VA69" s="266"/>
      <c r="VB69" s="266"/>
      <c r="VC69" s="266"/>
      <c r="VD69" s="266"/>
      <c r="VE69" s="266"/>
      <c r="VF69" s="266"/>
      <c r="VG69" s="266"/>
      <c r="VH69" s="266"/>
      <c r="VI69" s="266"/>
      <c r="VJ69" s="266"/>
      <c r="VK69" s="266"/>
      <c r="VL69" s="266"/>
      <c r="VM69" s="266"/>
      <c r="VN69" s="266"/>
      <c r="VO69" s="266"/>
      <c r="VP69" s="266"/>
      <c r="VQ69" s="266"/>
      <c r="VR69" s="266"/>
      <c r="VS69" s="266"/>
      <c r="VT69" s="266"/>
      <c r="VU69" s="266"/>
      <c r="VV69" s="266"/>
      <c r="VW69" s="266"/>
      <c r="VX69" s="266"/>
      <c r="VY69" s="266"/>
      <c r="VZ69" s="266"/>
      <c r="WA69" s="266"/>
      <c r="WB69" s="266"/>
      <c r="WC69" s="266"/>
      <c r="WD69" s="266"/>
      <c r="WE69" s="266"/>
      <c r="WF69" s="266"/>
      <c r="WG69" s="266"/>
      <c r="WH69" s="266"/>
      <c r="WI69" s="266"/>
      <c r="WJ69" s="266"/>
      <c r="WK69" s="266"/>
      <c r="WL69" s="266"/>
      <c r="WM69" s="266"/>
      <c r="WN69" s="266"/>
      <c r="WO69" s="266"/>
      <c r="WP69" s="266"/>
      <c r="WQ69" s="266"/>
      <c r="WR69" s="266"/>
      <c r="WS69" s="266"/>
      <c r="WT69" s="266"/>
      <c r="WU69" s="266"/>
      <c r="WV69" s="266"/>
      <c r="WW69" s="266"/>
      <c r="WX69" s="266"/>
      <c r="WY69" s="266"/>
      <c r="WZ69" s="266"/>
      <c r="XA69" s="266"/>
      <c r="XB69" s="266"/>
      <c r="XC69" s="266"/>
      <c r="XD69" s="266"/>
      <c r="XE69" s="266"/>
      <c r="XF69" s="266"/>
      <c r="XG69" s="266"/>
      <c r="XH69" s="266"/>
      <c r="XI69" s="266"/>
      <c r="XJ69" s="266"/>
      <c r="XK69" s="266"/>
      <c r="XL69" s="266"/>
      <c r="XM69" s="266"/>
      <c r="XN69" s="266"/>
      <c r="XO69" s="266"/>
      <c r="XP69" s="266"/>
      <c r="XQ69" s="266"/>
      <c r="XR69" s="266"/>
      <c r="XS69" s="266"/>
      <c r="XT69" s="266"/>
      <c r="XU69" s="266"/>
      <c r="XV69" s="266"/>
      <c r="XW69" s="266"/>
      <c r="XX69" s="266"/>
      <c r="XY69" s="266"/>
      <c r="XZ69" s="266"/>
      <c r="YA69" s="266"/>
      <c r="YB69" s="266"/>
      <c r="YC69" s="266"/>
      <c r="YD69" s="266"/>
      <c r="YE69" s="266"/>
      <c r="YF69" s="266"/>
      <c r="YG69" s="266"/>
      <c r="YH69" s="266"/>
      <c r="YI69" s="266"/>
      <c r="YJ69" s="266"/>
      <c r="YK69" s="266"/>
      <c r="YL69" s="266"/>
      <c r="YM69" s="266"/>
      <c r="YN69" s="266"/>
      <c r="YO69" s="266"/>
      <c r="YP69" s="266"/>
      <c r="YQ69" s="266"/>
      <c r="YR69" s="266"/>
      <c r="YS69" s="266"/>
      <c r="YT69" s="266"/>
      <c r="YU69" s="266"/>
      <c r="YV69" s="266"/>
      <c r="YW69" s="266"/>
      <c r="YX69" s="266"/>
      <c r="YY69" s="266"/>
      <c r="YZ69" s="266"/>
      <c r="ZA69" s="266"/>
      <c r="ZB69" s="266"/>
      <c r="ZC69" s="266"/>
      <c r="ZD69" s="266"/>
      <c r="ZE69" s="266"/>
      <c r="ZF69" s="266"/>
      <c r="ZG69" s="266"/>
      <c r="ZH69" s="266"/>
      <c r="ZI69" s="266"/>
      <c r="ZJ69" s="266"/>
      <c r="ZK69" s="266"/>
      <c r="ZL69" s="266"/>
      <c r="ZM69" s="266"/>
      <c r="ZN69" s="266"/>
      <c r="ZO69" s="266"/>
      <c r="ZP69" s="266"/>
      <c r="ZQ69" s="266"/>
      <c r="ZR69" s="266"/>
      <c r="ZS69" s="266"/>
      <c r="ZT69" s="266"/>
      <c r="ZU69" s="266"/>
      <c r="ZV69" s="266"/>
      <c r="ZW69" s="266"/>
      <c r="ZX69" s="266"/>
      <c r="ZY69" s="266"/>
      <c r="ZZ69" s="266"/>
      <c r="AAA69" s="266"/>
      <c r="AAB69" s="266"/>
      <c r="AAC69" s="266"/>
      <c r="AAD69" s="266"/>
      <c r="AAE69" s="266"/>
      <c r="AAF69" s="266"/>
      <c r="AAG69" s="266"/>
      <c r="AAH69" s="266"/>
      <c r="AAI69" s="266"/>
      <c r="AAJ69" s="266"/>
      <c r="AAK69" s="266"/>
      <c r="AAL69" s="266"/>
      <c r="AAM69" s="266"/>
      <c r="AAN69" s="266"/>
      <c r="AAO69" s="266"/>
      <c r="AAP69" s="266"/>
      <c r="AAQ69" s="266"/>
      <c r="AAR69" s="266"/>
      <c r="AAS69" s="266"/>
      <c r="AAT69" s="266"/>
      <c r="AAU69" s="266"/>
      <c r="AAV69" s="266"/>
      <c r="AAW69" s="266"/>
      <c r="AAX69" s="266"/>
      <c r="AAY69" s="266"/>
      <c r="AAZ69" s="266"/>
      <c r="ABA69" s="266"/>
      <c r="ABB69" s="266"/>
      <c r="ABC69" s="266"/>
      <c r="ABD69" s="266"/>
      <c r="ABE69" s="266"/>
      <c r="ABF69" s="266"/>
      <c r="ABG69" s="266"/>
      <c r="ABH69" s="266"/>
      <c r="ABI69" s="266"/>
      <c r="ABJ69" s="266"/>
      <c r="ABK69" s="266"/>
      <c r="ABL69" s="266"/>
      <c r="ABM69" s="266"/>
      <c r="ABN69" s="266"/>
      <c r="ABO69" s="266"/>
      <c r="ABP69" s="266"/>
      <c r="ABQ69" s="266"/>
      <c r="ABR69" s="266"/>
      <c r="ABS69" s="266"/>
      <c r="ABT69" s="266"/>
      <c r="ABU69" s="266"/>
      <c r="ABV69" s="266"/>
      <c r="ABW69" s="266"/>
      <c r="ABX69" s="266"/>
      <c r="ABY69" s="266"/>
      <c r="ABZ69" s="266"/>
      <c r="ACA69" s="266"/>
      <c r="ACB69" s="266"/>
      <c r="ACC69" s="266"/>
      <c r="ACD69" s="266"/>
      <c r="ACE69" s="266"/>
      <c r="ACF69" s="266"/>
      <c r="ACG69" s="266"/>
      <c r="ACH69" s="266"/>
      <c r="ACI69" s="266"/>
      <c r="ACJ69" s="266"/>
      <c r="ACK69" s="266"/>
      <c r="ACL69" s="266"/>
      <c r="ACM69" s="266"/>
      <c r="ACN69" s="266"/>
      <c r="ACO69" s="266"/>
      <c r="ACP69" s="266"/>
      <c r="ACQ69" s="266"/>
      <c r="ACR69" s="266"/>
      <c r="ACS69" s="266"/>
      <c r="ACT69" s="266"/>
      <c r="ACU69" s="266"/>
      <c r="ACV69" s="266"/>
      <c r="ACW69" s="266"/>
      <c r="ACX69" s="266"/>
      <c r="ACY69" s="266"/>
      <c r="ACZ69" s="266"/>
      <c r="ADA69" s="266"/>
      <c r="ADB69" s="266"/>
      <c r="ADC69" s="266"/>
      <c r="ADD69" s="266"/>
      <c r="ADE69" s="266"/>
      <c r="ADF69" s="266"/>
      <c r="ADG69" s="266"/>
      <c r="ADH69" s="266"/>
      <c r="ADI69" s="266"/>
      <c r="ADJ69" s="266"/>
      <c r="ADK69" s="266"/>
      <c r="ADL69" s="266"/>
      <c r="ADM69" s="266"/>
      <c r="ADN69" s="266"/>
      <c r="ADO69" s="266"/>
      <c r="ADP69" s="266"/>
      <c r="ADQ69" s="266"/>
      <c r="ADR69" s="266"/>
      <c r="ADS69" s="266"/>
      <c r="ADT69" s="266"/>
      <c r="ADU69" s="266"/>
      <c r="ADV69" s="266"/>
      <c r="ADW69" s="266"/>
      <c r="ADX69" s="266"/>
      <c r="ADY69" s="266"/>
      <c r="ADZ69" s="266"/>
      <c r="AEA69" s="266"/>
      <c r="AEB69" s="266"/>
      <c r="AEC69" s="266"/>
      <c r="AED69" s="266"/>
      <c r="AEE69" s="266"/>
      <c r="AEF69" s="266"/>
      <c r="AEG69" s="266"/>
      <c r="AEH69" s="266"/>
      <c r="AEI69" s="266"/>
      <c r="AEJ69" s="266"/>
      <c r="AEK69" s="266"/>
      <c r="AEL69" s="266"/>
      <c r="AEM69" s="266"/>
      <c r="AEN69" s="266"/>
      <c r="AEO69" s="266"/>
      <c r="AEP69" s="266"/>
      <c r="AEQ69" s="266"/>
      <c r="AER69" s="266"/>
      <c r="AES69" s="266"/>
      <c r="AET69" s="266"/>
      <c r="AEU69" s="266"/>
      <c r="AEV69" s="266"/>
      <c r="AEW69" s="266"/>
      <c r="AEX69" s="266"/>
      <c r="AEY69" s="266"/>
      <c r="AEZ69" s="266"/>
      <c r="AFA69" s="266"/>
      <c r="AFB69" s="266"/>
      <c r="AFC69" s="266"/>
      <c r="AFD69" s="266"/>
      <c r="AFE69" s="266"/>
      <c r="AFF69" s="266"/>
      <c r="AFG69" s="266"/>
      <c r="AFH69" s="266"/>
      <c r="AFI69" s="266"/>
      <c r="AFJ69" s="266"/>
      <c r="AFK69" s="266"/>
      <c r="AFL69" s="266"/>
      <c r="AFM69" s="266"/>
      <c r="AFN69" s="266"/>
      <c r="AFO69" s="266"/>
      <c r="AFP69" s="266"/>
      <c r="AFQ69" s="266"/>
      <c r="AFR69" s="266"/>
      <c r="AFS69" s="266"/>
      <c r="AFT69" s="266"/>
      <c r="AFU69" s="266"/>
      <c r="AFV69" s="266"/>
      <c r="AFW69" s="266"/>
      <c r="AFX69" s="266"/>
      <c r="AFY69" s="266"/>
      <c r="AFZ69" s="266"/>
      <c r="AGA69" s="266"/>
      <c r="AGB69" s="266"/>
      <c r="AGC69" s="266"/>
      <c r="AGD69" s="266"/>
      <c r="AGE69" s="266"/>
      <c r="AGF69" s="266"/>
      <c r="AGG69" s="266"/>
      <c r="AGH69" s="266"/>
      <c r="AGI69" s="266"/>
      <c r="AGJ69" s="266"/>
      <c r="AGK69" s="266"/>
      <c r="AGL69" s="266"/>
      <c r="AGM69" s="266"/>
      <c r="AGN69" s="266"/>
      <c r="AGO69" s="266"/>
      <c r="AGP69" s="266"/>
      <c r="AGQ69" s="266"/>
      <c r="AGR69" s="266"/>
      <c r="AGS69" s="266"/>
      <c r="AGT69" s="266"/>
      <c r="AGU69" s="266"/>
      <c r="AGV69" s="266"/>
      <c r="AGW69" s="266"/>
      <c r="AGX69" s="266"/>
      <c r="AGY69" s="266"/>
      <c r="AGZ69" s="266"/>
      <c r="AHA69" s="266"/>
      <c r="AHB69" s="266"/>
      <c r="AHC69" s="266"/>
      <c r="AHD69" s="266"/>
      <c r="AHE69" s="266"/>
      <c r="AHF69" s="266"/>
      <c r="AHG69" s="266"/>
      <c r="AHH69" s="266"/>
      <c r="AHI69" s="266"/>
      <c r="AHJ69" s="266"/>
      <c r="AHK69" s="266"/>
      <c r="AHL69" s="266"/>
      <c r="AHM69" s="266"/>
      <c r="AHN69" s="266"/>
      <c r="AHO69" s="266"/>
      <c r="AHP69" s="266"/>
      <c r="AHQ69" s="266"/>
      <c r="AHR69" s="266"/>
      <c r="AHS69" s="266"/>
      <c r="AHT69" s="266"/>
      <c r="AHU69" s="266"/>
      <c r="AHV69" s="266"/>
      <c r="AHW69" s="266"/>
      <c r="AHX69" s="266"/>
      <c r="AHY69" s="266"/>
      <c r="AHZ69" s="266"/>
      <c r="AIA69" s="266"/>
      <c r="AIB69" s="266"/>
      <c r="AIC69" s="266"/>
      <c r="AID69" s="266"/>
      <c r="AIE69" s="266"/>
      <c r="AIF69" s="266"/>
      <c r="AIG69" s="266"/>
      <c r="AIH69" s="266"/>
      <c r="AII69" s="266"/>
      <c r="AIJ69" s="266"/>
      <c r="AIK69" s="266"/>
      <c r="AIL69" s="266"/>
      <c r="AIM69" s="266"/>
      <c r="AIN69" s="266"/>
      <c r="AIO69" s="266"/>
      <c r="AIP69" s="266"/>
      <c r="AIQ69" s="266"/>
      <c r="AIR69" s="266"/>
      <c r="AIS69" s="266"/>
      <c r="AIT69" s="266"/>
      <c r="AIU69" s="266"/>
      <c r="AIV69" s="266"/>
      <c r="AIW69" s="266"/>
      <c r="AIX69" s="266"/>
      <c r="AIY69" s="266"/>
      <c r="AIZ69" s="266"/>
      <c r="AJA69" s="266"/>
      <c r="AJB69" s="266"/>
      <c r="AJC69" s="266"/>
      <c r="AJD69" s="266"/>
      <c r="AJE69" s="266"/>
      <c r="AJF69" s="266"/>
      <c r="AJG69" s="266"/>
      <c r="AJH69" s="266"/>
      <c r="AJI69" s="266"/>
      <c r="AJJ69" s="266"/>
      <c r="AJK69" s="266"/>
      <c r="AJL69" s="266"/>
      <c r="AJM69" s="266"/>
      <c r="AJN69" s="266"/>
      <c r="AJO69" s="266"/>
      <c r="AJP69" s="266"/>
      <c r="AJQ69" s="266"/>
      <c r="AJR69" s="266"/>
      <c r="AJS69" s="266"/>
      <c r="AJT69" s="266"/>
      <c r="AJU69" s="266"/>
      <c r="AJV69" s="266"/>
      <c r="AJW69" s="266"/>
      <c r="AJX69" s="266"/>
      <c r="AJY69" s="266"/>
      <c r="AJZ69" s="266"/>
      <c r="AKA69" s="266"/>
      <c r="AKB69" s="266"/>
      <c r="AKC69" s="266"/>
      <c r="AKD69" s="266"/>
      <c r="AKE69" s="266"/>
      <c r="AKF69" s="266"/>
      <c r="AKG69" s="266"/>
      <c r="AKH69" s="266"/>
      <c r="AKI69" s="266"/>
      <c r="AKJ69" s="266"/>
      <c r="AKK69" s="266"/>
      <c r="AKL69" s="266"/>
      <c r="AKM69" s="266"/>
      <c r="AKN69" s="266"/>
      <c r="AKO69" s="266"/>
      <c r="AKP69" s="266"/>
      <c r="AKQ69" s="266"/>
      <c r="AKR69" s="266"/>
      <c r="AKS69" s="266"/>
      <c r="AKT69" s="266"/>
      <c r="AKU69" s="266"/>
      <c r="AKV69" s="266"/>
      <c r="AKW69" s="266"/>
      <c r="AKX69" s="266"/>
      <c r="AKY69" s="266"/>
      <c r="AKZ69" s="266"/>
      <c r="ALA69" s="266"/>
      <c r="ALB69" s="266"/>
      <c r="ALC69" s="266"/>
      <c r="ALD69" s="266"/>
      <c r="ALE69" s="266"/>
      <c r="ALF69" s="266"/>
      <c r="ALG69" s="266"/>
      <c r="ALH69" s="266"/>
      <c r="ALI69" s="266"/>
      <c r="ALJ69" s="266"/>
      <c r="ALK69" s="266"/>
      <c r="ALL69" s="266"/>
      <c r="ALM69" s="266"/>
      <c r="ALN69" s="266"/>
      <c r="ALO69" s="266"/>
      <c r="ALP69" s="266"/>
      <c r="ALQ69" s="266"/>
      <c r="ALR69" s="266"/>
      <c r="ALS69" s="266"/>
      <c r="ALT69" s="266"/>
      <c r="ALU69" s="266"/>
      <c r="ALV69" s="266"/>
      <c r="ALW69" s="266"/>
      <c r="ALX69" s="266"/>
      <c r="ALY69" s="266"/>
      <c r="ALZ69" s="266"/>
      <c r="AMA69" s="266"/>
      <c r="AMB69" s="266"/>
      <c r="AMC69" s="266"/>
      <c r="AMD69" s="266"/>
      <c r="AME69" s="266"/>
      <c r="AMF69" s="266"/>
      <c r="AMG69" s="266"/>
      <c r="AMH69" s="266"/>
      <c r="AMI69" s="266"/>
      <c r="AMJ69" s="266"/>
      <c r="AMK69" s="266"/>
      <c r="AML69" s="266"/>
      <c r="AMM69" s="266"/>
      <c r="AMN69" s="266"/>
      <c r="AMO69" s="266"/>
      <c r="AMP69" s="266"/>
      <c r="AMQ69" s="266"/>
      <c r="AMR69" s="266"/>
      <c r="AMS69" s="266"/>
      <c r="AMT69" s="266"/>
      <c r="AMU69" s="266"/>
      <c r="AMV69" s="266"/>
      <c r="AMW69" s="266"/>
      <c r="AMX69" s="266"/>
      <c r="AMY69" s="266"/>
      <c r="AMZ69" s="266"/>
      <c r="ANA69" s="266"/>
      <c r="ANB69" s="266"/>
      <c r="ANC69" s="266"/>
      <c r="AND69" s="266"/>
      <c r="ANE69" s="266"/>
      <c r="ANF69" s="266"/>
      <c r="ANG69" s="266"/>
      <c r="ANH69" s="266"/>
      <c r="ANI69" s="266"/>
      <c r="ANJ69" s="266"/>
      <c r="ANK69" s="266"/>
      <c r="ANL69" s="266"/>
      <c r="ANM69" s="266"/>
      <c r="ANN69" s="266"/>
      <c r="ANO69" s="266"/>
      <c r="ANP69" s="266"/>
      <c r="ANQ69" s="266"/>
      <c r="ANR69" s="266"/>
      <c r="ANS69" s="266"/>
      <c r="ANT69" s="266"/>
      <c r="ANU69" s="266"/>
      <c r="ANV69" s="266"/>
      <c r="ANW69" s="266"/>
      <c r="ANX69" s="266"/>
      <c r="ANY69" s="266"/>
      <c r="ANZ69" s="266"/>
      <c r="AOA69" s="266"/>
      <c r="AOB69" s="266"/>
      <c r="AOC69" s="266"/>
      <c r="AOD69" s="266"/>
      <c r="AOE69" s="266"/>
      <c r="AOF69" s="266"/>
      <c r="AOG69" s="266"/>
      <c r="AOH69" s="266"/>
      <c r="AOI69" s="266"/>
      <c r="AOJ69" s="266"/>
      <c r="AOK69" s="266"/>
      <c r="AOL69" s="266"/>
      <c r="AOM69" s="266"/>
      <c r="AON69" s="266"/>
      <c r="AOO69" s="266"/>
      <c r="AOP69" s="266"/>
      <c r="AOQ69" s="266"/>
      <c r="AOR69" s="266"/>
      <c r="AOS69" s="266"/>
      <c r="AOT69" s="266"/>
      <c r="AOU69" s="266"/>
      <c r="AOV69" s="266"/>
      <c r="AOW69" s="266"/>
      <c r="AOX69" s="266"/>
      <c r="AOY69" s="266"/>
      <c r="AOZ69" s="266"/>
      <c r="APA69" s="266"/>
      <c r="APB69" s="266"/>
      <c r="APC69" s="266"/>
      <c r="APD69" s="266"/>
      <c r="APE69" s="266"/>
      <c r="APF69" s="266"/>
      <c r="APG69" s="266"/>
      <c r="APH69" s="266"/>
      <c r="API69" s="266"/>
      <c r="APJ69" s="266"/>
      <c r="APK69" s="266"/>
      <c r="APL69" s="266"/>
      <c r="APM69" s="266"/>
      <c r="APN69" s="266"/>
      <c r="APO69" s="266"/>
      <c r="APP69" s="266"/>
      <c r="APQ69" s="266"/>
      <c r="APR69" s="266"/>
      <c r="APS69" s="266"/>
      <c r="APT69" s="266"/>
      <c r="APU69" s="266"/>
      <c r="APV69" s="266"/>
      <c r="APW69" s="266"/>
      <c r="APX69" s="266"/>
      <c r="APY69" s="266"/>
      <c r="APZ69" s="266"/>
      <c r="AQA69" s="266"/>
      <c r="AQB69" s="266"/>
      <c r="AQC69" s="266"/>
      <c r="AQD69" s="266"/>
      <c r="AQE69" s="266"/>
      <c r="AQF69" s="266"/>
      <c r="AQG69" s="266"/>
      <c r="AQH69" s="266"/>
      <c r="AQI69" s="266"/>
      <c r="AQJ69" s="266"/>
      <c r="AQK69" s="266"/>
      <c r="AQL69" s="266"/>
      <c r="AQM69" s="266"/>
      <c r="AQN69" s="266"/>
      <c r="AQO69" s="266"/>
      <c r="AQP69" s="266"/>
      <c r="AQQ69" s="266"/>
      <c r="AQR69" s="266"/>
      <c r="AQS69" s="266"/>
      <c r="AQT69" s="266"/>
      <c r="AQU69" s="266"/>
      <c r="AQV69" s="266"/>
      <c r="AQW69" s="266"/>
      <c r="AQX69" s="266"/>
      <c r="AQY69" s="266"/>
      <c r="AQZ69" s="266"/>
      <c r="ARA69" s="266"/>
      <c r="ARB69" s="266"/>
      <c r="ARC69" s="266"/>
      <c r="ARD69" s="266"/>
      <c r="ARE69" s="266"/>
      <c r="ARF69" s="266"/>
      <c r="ARG69" s="266"/>
      <c r="ARH69" s="266"/>
      <c r="ARI69" s="266"/>
      <c r="ARJ69" s="266"/>
      <c r="ARK69" s="266"/>
      <c r="ARL69" s="266"/>
      <c r="ARM69" s="266"/>
      <c r="ARN69" s="266"/>
      <c r="ARO69" s="266"/>
      <c r="ARP69" s="266"/>
      <c r="ARQ69" s="266"/>
      <c r="ARR69" s="266"/>
      <c r="ARS69" s="266"/>
      <c r="ART69" s="266"/>
      <c r="ARU69" s="266"/>
      <c r="ARV69" s="266"/>
      <c r="ARW69" s="266"/>
      <c r="ARX69" s="266"/>
      <c r="ARY69" s="266"/>
      <c r="ARZ69" s="266"/>
      <c r="ASA69" s="266"/>
      <c r="ASB69" s="266"/>
      <c r="ASC69" s="266"/>
      <c r="ASD69" s="266"/>
      <c r="ASE69" s="266"/>
      <c r="ASF69" s="266"/>
      <c r="ASG69" s="266"/>
      <c r="ASH69" s="266"/>
      <c r="ASI69" s="266"/>
      <c r="ASJ69" s="266"/>
      <c r="ASK69" s="266"/>
      <c r="ASL69" s="266"/>
      <c r="ASM69" s="266"/>
      <c r="ASN69" s="266"/>
      <c r="ASO69" s="266"/>
      <c r="ASP69" s="266"/>
      <c r="ASQ69" s="266"/>
      <c r="ASR69" s="266"/>
      <c r="ASS69" s="266"/>
      <c r="AST69" s="266"/>
      <c r="ASU69" s="266"/>
      <c r="ASV69" s="266"/>
      <c r="ASW69" s="266"/>
      <c r="ASX69" s="266"/>
      <c r="ASY69" s="266"/>
      <c r="ASZ69" s="266"/>
      <c r="ATA69" s="266"/>
      <c r="ATB69" s="266"/>
      <c r="ATC69" s="266"/>
      <c r="ATD69" s="266"/>
      <c r="ATE69" s="266"/>
      <c r="ATF69" s="266"/>
      <c r="ATG69" s="266"/>
      <c r="ATH69" s="266"/>
      <c r="ATI69" s="266"/>
      <c r="ATJ69" s="266"/>
      <c r="ATK69" s="266"/>
      <c r="ATL69" s="266"/>
      <c r="ATM69" s="266"/>
      <c r="ATN69" s="266"/>
      <c r="ATO69" s="266"/>
      <c r="ATP69" s="266"/>
      <c r="ATQ69" s="266"/>
      <c r="ATR69" s="266"/>
      <c r="ATS69" s="266"/>
      <c r="ATT69" s="266"/>
      <c r="ATU69" s="266"/>
      <c r="ATV69" s="266"/>
      <c r="ATW69" s="266"/>
      <c r="ATX69" s="266"/>
      <c r="ATY69" s="266"/>
      <c r="ATZ69" s="266"/>
      <c r="AUA69" s="266"/>
      <c r="AUB69" s="266"/>
      <c r="AUC69" s="266"/>
      <c r="AUD69" s="266"/>
      <c r="AUE69" s="266"/>
      <c r="AUF69" s="266"/>
      <c r="AUG69" s="266"/>
      <c r="AUH69" s="266"/>
      <c r="AUI69" s="266"/>
      <c r="AUJ69" s="266"/>
      <c r="AUK69" s="266"/>
      <c r="AUL69" s="266"/>
      <c r="AUM69" s="266"/>
      <c r="AUN69" s="266"/>
      <c r="AUO69" s="266"/>
      <c r="AUP69" s="266"/>
      <c r="AUQ69" s="266"/>
      <c r="AUR69" s="266"/>
      <c r="AUS69" s="266"/>
      <c r="AUT69" s="266"/>
      <c r="AUU69" s="266"/>
      <c r="AUV69" s="266"/>
      <c r="AUW69" s="266"/>
      <c r="AUX69" s="266"/>
      <c r="AUY69" s="266"/>
      <c r="AUZ69" s="266"/>
      <c r="AVA69" s="266"/>
      <c r="AVB69" s="266"/>
      <c r="AVC69" s="266"/>
      <c r="AVD69" s="266"/>
      <c r="AVE69" s="266"/>
      <c r="AVF69" s="266"/>
      <c r="AVG69" s="266"/>
      <c r="AVH69" s="266"/>
      <c r="AVI69" s="266"/>
      <c r="AVJ69" s="266"/>
      <c r="AVK69" s="266"/>
      <c r="AVL69" s="266"/>
      <c r="AVM69" s="266"/>
      <c r="AVN69" s="266"/>
      <c r="AVO69" s="266"/>
      <c r="AVP69" s="266"/>
      <c r="AVQ69" s="266"/>
      <c r="AVR69" s="266"/>
      <c r="AVS69" s="266"/>
      <c r="AVT69" s="266"/>
      <c r="AVU69" s="266"/>
      <c r="AVV69" s="266"/>
      <c r="AVW69" s="266"/>
      <c r="AVX69" s="266"/>
      <c r="AVY69" s="266"/>
      <c r="AVZ69" s="266"/>
      <c r="AWA69" s="266"/>
      <c r="AWB69" s="266"/>
      <c r="AWC69" s="266"/>
      <c r="AWD69" s="266"/>
      <c r="AWE69" s="266"/>
      <c r="AWF69" s="266"/>
      <c r="AWG69" s="266"/>
      <c r="AWH69" s="266"/>
      <c r="AWI69" s="266"/>
      <c r="AWJ69" s="266"/>
      <c r="AWK69" s="266"/>
      <c r="AWL69" s="266"/>
      <c r="AWM69" s="266"/>
      <c r="AWN69" s="266"/>
      <c r="AWO69" s="266"/>
      <c r="AWP69" s="266"/>
      <c r="AWQ69" s="266"/>
      <c r="AWR69" s="266"/>
      <c r="AWS69" s="266"/>
      <c r="AWT69" s="266"/>
      <c r="AWU69" s="266"/>
      <c r="AWV69" s="266"/>
      <c r="AWW69" s="266"/>
      <c r="AWX69" s="266"/>
      <c r="AWY69" s="266"/>
      <c r="AWZ69" s="266"/>
      <c r="AXA69" s="266"/>
      <c r="AXB69" s="266"/>
      <c r="AXC69" s="266"/>
      <c r="AXD69" s="266"/>
      <c r="AXE69" s="266"/>
      <c r="AXF69" s="266"/>
      <c r="AXG69" s="266"/>
      <c r="AXH69" s="266"/>
      <c r="AXI69" s="266"/>
      <c r="AXJ69" s="266"/>
      <c r="AXK69" s="266"/>
      <c r="AXL69" s="266"/>
      <c r="AXM69" s="266"/>
      <c r="AXN69" s="266"/>
      <c r="AXO69" s="266"/>
      <c r="AXP69" s="266"/>
      <c r="AXQ69" s="266"/>
      <c r="AXR69" s="266"/>
      <c r="AXS69" s="266"/>
      <c r="AXT69" s="266"/>
      <c r="AXU69" s="266"/>
      <c r="AXV69" s="266"/>
      <c r="AXW69" s="266"/>
      <c r="AXX69" s="266"/>
      <c r="AXY69" s="266"/>
      <c r="AXZ69" s="266"/>
      <c r="AYA69" s="266"/>
      <c r="AYB69" s="266"/>
      <c r="AYC69" s="266"/>
      <c r="AYD69" s="266"/>
      <c r="AYE69" s="266"/>
      <c r="AYF69" s="266"/>
      <c r="AYG69" s="266"/>
      <c r="AYH69" s="266"/>
      <c r="AYI69" s="266"/>
      <c r="AYJ69" s="266"/>
      <c r="AYK69" s="266"/>
      <c r="AYL69" s="266"/>
      <c r="AYM69" s="266"/>
      <c r="AYN69" s="266"/>
      <c r="AYO69" s="266"/>
      <c r="AYP69" s="266"/>
      <c r="AYQ69" s="266"/>
      <c r="AYR69" s="266"/>
      <c r="AYS69" s="266"/>
      <c r="AYT69" s="266"/>
      <c r="AYU69" s="266"/>
      <c r="AYV69" s="266"/>
      <c r="AYW69" s="266"/>
      <c r="AYX69" s="266"/>
      <c r="AYY69" s="266"/>
      <c r="AYZ69" s="266"/>
      <c r="AZA69" s="266"/>
      <c r="AZB69" s="266"/>
      <c r="AZC69" s="266"/>
      <c r="AZD69" s="266"/>
      <c r="AZE69" s="266"/>
      <c r="AZF69" s="266"/>
      <c r="AZG69" s="266"/>
      <c r="AZH69" s="266"/>
      <c r="AZI69" s="266"/>
      <c r="AZJ69" s="266"/>
      <c r="AZK69" s="266"/>
      <c r="AZL69" s="266"/>
      <c r="AZM69" s="266"/>
      <c r="AZN69" s="266"/>
      <c r="AZO69" s="266"/>
      <c r="AZP69" s="266"/>
      <c r="AZQ69" s="266"/>
      <c r="AZR69" s="266"/>
      <c r="AZS69" s="266"/>
      <c r="AZT69" s="266"/>
      <c r="AZU69" s="266"/>
      <c r="AZV69" s="266"/>
      <c r="AZW69" s="266"/>
      <c r="AZX69" s="266"/>
      <c r="AZY69" s="266"/>
      <c r="AZZ69" s="266"/>
      <c r="BAA69" s="266"/>
      <c r="BAB69" s="266"/>
      <c r="BAC69" s="266"/>
      <c r="BAD69" s="266"/>
      <c r="BAE69" s="266"/>
      <c r="BAF69" s="266"/>
      <c r="BAG69" s="266"/>
      <c r="BAH69" s="266"/>
      <c r="BAI69" s="266"/>
      <c r="BAJ69" s="266"/>
      <c r="BAK69" s="266"/>
      <c r="BAL69" s="266"/>
      <c r="BAM69" s="266"/>
      <c r="BAN69" s="266"/>
      <c r="BAO69" s="266"/>
      <c r="BAP69" s="266"/>
      <c r="BAQ69" s="266"/>
      <c r="BAR69" s="266"/>
      <c r="BAS69" s="266"/>
      <c r="BAT69" s="266"/>
      <c r="BAU69" s="266"/>
      <c r="BAV69" s="266"/>
      <c r="BAW69" s="266"/>
      <c r="BAX69" s="266"/>
      <c r="BAY69" s="266"/>
      <c r="BAZ69" s="266"/>
      <c r="BBA69" s="266"/>
      <c r="BBB69" s="266"/>
      <c r="BBC69" s="266"/>
      <c r="BBD69" s="266"/>
      <c r="BBE69" s="266"/>
      <c r="BBF69" s="266"/>
      <c r="BBG69" s="266"/>
      <c r="BBH69" s="266"/>
      <c r="BBI69" s="266"/>
      <c r="BBJ69" s="266"/>
      <c r="BBK69" s="266"/>
      <c r="BBL69" s="266"/>
      <c r="BBM69" s="266"/>
      <c r="BBN69" s="266"/>
      <c r="BBO69" s="266"/>
      <c r="BBP69" s="266"/>
      <c r="BBQ69" s="266"/>
      <c r="BBR69" s="266"/>
      <c r="BBS69" s="266"/>
      <c r="BBT69" s="266"/>
      <c r="BBU69" s="266"/>
      <c r="BBV69" s="266"/>
      <c r="BBW69" s="266"/>
      <c r="BBX69" s="266"/>
      <c r="BBY69" s="266"/>
      <c r="BBZ69" s="266"/>
      <c r="BCA69" s="266"/>
      <c r="BCB69" s="266"/>
      <c r="BCC69" s="266"/>
      <c r="BCD69" s="266"/>
      <c r="BCE69" s="266"/>
      <c r="BCF69" s="266"/>
      <c r="BCG69" s="266"/>
      <c r="BCH69" s="266"/>
      <c r="BCI69" s="266"/>
      <c r="BCJ69" s="266"/>
      <c r="BCK69" s="266"/>
      <c r="BCL69" s="266"/>
      <c r="BCM69" s="266"/>
      <c r="BCN69" s="266"/>
      <c r="BCO69" s="266"/>
      <c r="BCP69" s="266"/>
      <c r="BCQ69" s="266"/>
      <c r="BCR69" s="266"/>
      <c r="BCS69" s="266"/>
      <c r="BCT69" s="266"/>
      <c r="BCU69" s="266"/>
      <c r="BCV69" s="266"/>
      <c r="BCW69" s="266"/>
      <c r="BCX69" s="266"/>
      <c r="BCY69" s="266"/>
      <c r="BCZ69" s="266"/>
      <c r="BDA69" s="266"/>
      <c r="BDB69" s="266"/>
      <c r="BDC69" s="266"/>
      <c r="BDD69" s="266"/>
      <c r="BDE69" s="266"/>
      <c r="BDF69" s="266"/>
      <c r="BDG69" s="266"/>
      <c r="BDH69" s="266"/>
      <c r="BDI69" s="266"/>
      <c r="BDJ69" s="266"/>
      <c r="BDK69" s="266"/>
      <c r="BDL69" s="266"/>
      <c r="BDM69" s="266"/>
      <c r="BDN69" s="266"/>
      <c r="BDO69" s="266"/>
      <c r="BDP69" s="266"/>
      <c r="BDQ69" s="266"/>
      <c r="BDR69" s="266"/>
      <c r="BDS69" s="266"/>
      <c r="BDT69" s="266"/>
      <c r="BDU69" s="266"/>
      <c r="BDV69" s="266"/>
      <c r="BDW69" s="266"/>
      <c r="BDX69" s="266"/>
      <c r="BDY69" s="266"/>
      <c r="BDZ69" s="266"/>
      <c r="BEA69" s="266"/>
      <c r="BEB69" s="266"/>
      <c r="BEC69" s="266"/>
      <c r="BED69" s="266"/>
      <c r="BEE69" s="266"/>
      <c r="BEF69" s="266"/>
      <c r="BEG69" s="266"/>
      <c r="BEH69" s="266"/>
      <c r="BEI69" s="266"/>
      <c r="BEJ69" s="266"/>
      <c r="BEK69" s="266"/>
      <c r="BEL69" s="266"/>
      <c r="BEM69" s="266"/>
      <c r="BEN69" s="266"/>
      <c r="BEO69" s="266"/>
      <c r="BEP69" s="266"/>
      <c r="BEQ69" s="266"/>
      <c r="BER69" s="266"/>
      <c r="BES69" s="266"/>
      <c r="BET69" s="266"/>
      <c r="BEU69" s="266"/>
      <c r="BEV69" s="266"/>
      <c r="BEW69" s="266"/>
      <c r="BEX69" s="266"/>
      <c r="BEY69" s="266"/>
      <c r="BEZ69" s="266"/>
      <c r="BFA69" s="266"/>
      <c r="BFB69" s="266"/>
      <c r="BFC69" s="266"/>
      <c r="BFD69" s="266"/>
      <c r="BFE69" s="266"/>
      <c r="BFF69" s="266"/>
      <c r="BFG69" s="266"/>
      <c r="BFH69" s="266"/>
      <c r="BFI69" s="266"/>
      <c r="BFJ69" s="266"/>
      <c r="BFK69" s="266"/>
      <c r="BFL69" s="266"/>
      <c r="BFM69" s="266"/>
      <c r="BFN69" s="266"/>
      <c r="BFO69" s="266"/>
      <c r="BFP69" s="266"/>
      <c r="BFQ69" s="266"/>
      <c r="BFR69" s="266"/>
      <c r="BFS69" s="266"/>
      <c r="BFT69" s="266"/>
      <c r="BFU69" s="266"/>
      <c r="BFV69" s="266"/>
      <c r="BFW69" s="266"/>
      <c r="BFX69" s="266"/>
      <c r="BFY69" s="266"/>
      <c r="BFZ69" s="266"/>
      <c r="BGA69" s="266"/>
      <c r="BGB69" s="266"/>
      <c r="BGC69" s="266"/>
      <c r="BGD69" s="266"/>
      <c r="BGE69" s="266"/>
      <c r="BGF69" s="266"/>
      <c r="BGG69" s="266"/>
      <c r="BGH69" s="266"/>
      <c r="BGI69" s="266"/>
      <c r="BGJ69" s="266"/>
      <c r="BGK69" s="266"/>
      <c r="BGL69" s="266"/>
      <c r="BGM69" s="266"/>
      <c r="BGN69" s="266"/>
      <c r="BGO69" s="266"/>
      <c r="BGP69" s="266"/>
      <c r="BGQ69" s="266"/>
      <c r="BGR69" s="266"/>
      <c r="BGS69" s="266"/>
      <c r="BGT69" s="266"/>
      <c r="BGU69" s="266"/>
      <c r="BGV69" s="266"/>
      <c r="BGW69" s="266"/>
      <c r="BGX69" s="266"/>
      <c r="BGY69" s="266"/>
      <c r="BGZ69" s="266"/>
      <c r="BHA69" s="266"/>
      <c r="BHB69" s="266"/>
      <c r="BHC69" s="266"/>
      <c r="BHD69" s="266"/>
      <c r="BHE69" s="266"/>
      <c r="BHF69" s="266"/>
      <c r="BHG69" s="266"/>
      <c r="BHH69" s="266"/>
      <c r="BHI69" s="266"/>
      <c r="BHJ69" s="266"/>
      <c r="BHK69" s="266"/>
      <c r="BHL69" s="266"/>
      <c r="BHM69" s="266"/>
      <c r="BHN69" s="266"/>
      <c r="BHO69" s="266"/>
      <c r="BHP69" s="266"/>
      <c r="BHQ69" s="266"/>
      <c r="BHR69" s="266"/>
      <c r="BHS69" s="266"/>
      <c r="BHT69" s="266"/>
      <c r="BHU69" s="266"/>
      <c r="BHV69" s="266"/>
      <c r="BHW69" s="266"/>
      <c r="BHX69" s="266"/>
      <c r="BHY69" s="266"/>
      <c r="BHZ69" s="266"/>
      <c r="BIA69" s="266"/>
      <c r="BIB69" s="266"/>
      <c r="BIC69" s="266"/>
      <c r="BID69" s="266"/>
      <c r="BIE69" s="266"/>
      <c r="BIF69" s="266"/>
      <c r="BIG69" s="266"/>
      <c r="BIH69" s="266"/>
      <c r="BII69" s="266"/>
      <c r="BIJ69" s="266"/>
      <c r="BIK69" s="266"/>
      <c r="BIL69" s="266"/>
      <c r="BIM69" s="266"/>
      <c r="BIN69" s="266"/>
      <c r="BIO69" s="266"/>
      <c r="BIP69" s="266"/>
      <c r="BIQ69" s="266"/>
      <c r="BIR69" s="266"/>
      <c r="BIS69" s="266"/>
      <c r="BIT69" s="266"/>
      <c r="BIU69" s="266"/>
      <c r="BIV69" s="266"/>
      <c r="BIW69" s="266"/>
      <c r="BIX69" s="266"/>
      <c r="BIY69" s="266"/>
      <c r="BIZ69" s="266"/>
      <c r="BJA69" s="266"/>
      <c r="BJB69" s="266"/>
      <c r="BJC69" s="266"/>
      <c r="BJD69" s="266"/>
      <c r="BJE69" s="266"/>
      <c r="BJF69" s="266"/>
      <c r="BJG69" s="266"/>
      <c r="BJH69" s="266"/>
      <c r="BJI69" s="266"/>
      <c r="BJJ69" s="266"/>
      <c r="BJK69" s="266"/>
      <c r="BJL69" s="266"/>
      <c r="BJM69" s="266"/>
      <c r="BJN69" s="266"/>
      <c r="BJO69" s="266"/>
      <c r="BJP69" s="266"/>
      <c r="BJQ69" s="266"/>
      <c r="BJR69" s="266"/>
      <c r="BJS69" s="266"/>
      <c r="BJT69" s="266"/>
      <c r="BJU69" s="266"/>
      <c r="BJV69" s="266"/>
      <c r="BJW69" s="266"/>
      <c r="BJX69" s="266"/>
      <c r="BJY69" s="266"/>
      <c r="BJZ69" s="266"/>
      <c r="BKA69" s="266"/>
      <c r="BKB69" s="266"/>
      <c r="BKC69" s="266"/>
      <c r="BKD69" s="266"/>
      <c r="BKE69" s="266"/>
      <c r="BKF69" s="266"/>
      <c r="BKG69" s="266"/>
      <c r="BKH69" s="266"/>
      <c r="BKI69" s="266"/>
      <c r="BKJ69" s="266"/>
      <c r="BKK69" s="266"/>
      <c r="BKL69" s="266"/>
      <c r="BKM69" s="266"/>
      <c r="BKN69" s="266"/>
      <c r="BKO69" s="266"/>
      <c r="BKP69" s="266"/>
      <c r="BKQ69" s="266"/>
      <c r="BKR69" s="266"/>
      <c r="BKS69" s="266"/>
      <c r="BKT69" s="266"/>
      <c r="BKU69" s="266"/>
      <c r="BKV69" s="266"/>
      <c r="BKW69" s="266"/>
      <c r="BKX69" s="266"/>
      <c r="BKY69" s="266"/>
      <c r="BKZ69" s="266"/>
      <c r="BLA69" s="266"/>
      <c r="BLB69" s="266"/>
      <c r="BLC69" s="266"/>
      <c r="BLD69" s="266"/>
      <c r="BLE69" s="266"/>
      <c r="BLF69" s="266"/>
      <c r="BLG69" s="266"/>
      <c r="BLH69" s="266"/>
      <c r="BLI69" s="266"/>
      <c r="BLJ69" s="266"/>
      <c r="BLK69" s="266"/>
      <c r="BLL69" s="266"/>
      <c r="BLM69" s="266"/>
      <c r="BLN69" s="266"/>
      <c r="BLO69" s="266"/>
      <c r="BLP69" s="266"/>
      <c r="BLQ69" s="266"/>
      <c r="BLR69" s="266"/>
      <c r="BLS69" s="266"/>
      <c r="BLT69" s="266"/>
      <c r="BLU69" s="266"/>
      <c r="BLV69" s="266"/>
      <c r="BLW69" s="266"/>
      <c r="BLX69" s="266"/>
      <c r="BLY69" s="266"/>
      <c r="BLZ69" s="266"/>
      <c r="BMA69" s="266"/>
      <c r="BMB69" s="266"/>
      <c r="BMC69" s="266"/>
      <c r="BMD69" s="266"/>
      <c r="BME69" s="266"/>
      <c r="BMF69" s="266"/>
      <c r="BMG69" s="266"/>
      <c r="BMH69" s="266"/>
      <c r="BMI69" s="266"/>
      <c r="BMJ69" s="266"/>
      <c r="BMK69" s="266"/>
      <c r="BML69" s="266"/>
      <c r="BMM69" s="266"/>
      <c r="BMN69" s="266"/>
      <c r="BMO69" s="266"/>
      <c r="BMP69" s="266"/>
      <c r="BMQ69" s="266"/>
      <c r="BMR69" s="266"/>
      <c r="BMS69" s="266"/>
      <c r="BMT69" s="266"/>
      <c r="BMU69" s="266"/>
      <c r="BMV69" s="266"/>
      <c r="BMW69" s="266"/>
      <c r="BMX69" s="266"/>
      <c r="BMY69" s="266"/>
      <c r="BMZ69" s="266"/>
      <c r="BNA69" s="266"/>
      <c r="BNB69" s="266"/>
      <c r="BNC69" s="266"/>
      <c r="BND69" s="266"/>
      <c r="BNE69" s="266"/>
      <c r="BNF69" s="266"/>
      <c r="BNG69" s="266"/>
      <c r="BNH69" s="266"/>
      <c r="BNI69" s="266"/>
      <c r="BNJ69" s="266"/>
      <c r="BNK69" s="266"/>
      <c r="BNL69" s="266"/>
      <c r="BNM69" s="266"/>
      <c r="BNN69" s="266"/>
      <c r="BNO69" s="266"/>
      <c r="BNP69" s="266"/>
      <c r="BNQ69" s="266"/>
      <c r="BNR69" s="266"/>
      <c r="BNS69" s="266"/>
      <c r="BNT69" s="266"/>
      <c r="BNU69" s="266"/>
      <c r="BNV69" s="266"/>
      <c r="BNW69" s="266"/>
      <c r="BNX69" s="266"/>
      <c r="BNY69" s="266"/>
      <c r="BNZ69" s="266"/>
      <c r="BOA69" s="266"/>
      <c r="BOB69" s="266"/>
      <c r="BOC69" s="266"/>
      <c r="BOD69" s="266"/>
      <c r="BOE69" s="266"/>
      <c r="BOF69" s="266"/>
      <c r="BOG69" s="266"/>
      <c r="BOH69" s="266"/>
      <c r="BOI69" s="266"/>
      <c r="BOJ69" s="266"/>
      <c r="BOK69" s="266"/>
      <c r="BOL69" s="266"/>
      <c r="BOM69" s="266"/>
      <c r="BON69" s="266"/>
      <c r="BOO69" s="266"/>
      <c r="BOP69" s="266"/>
      <c r="BOQ69" s="266"/>
      <c r="BOR69" s="266"/>
      <c r="BOS69" s="266"/>
      <c r="BOT69" s="266"/>
      <c r="BOU69" s="266"/>
      <c r="BOV69" s="266"/>
      <c r="BOW69" s="266"/>
      <c r="BOX69" s="266"/>
      <c r="BOY69" s="266"/>
      <c r="BOZ69" s="266"/>
      <c r="BPA69" s="266"/>
      <c r="BPB69" s="266"/>
      <c r="BPC69" s="266"/>
      <c r="BPD69" s="266"/>
      <c r="BPE69" s="266"/>
      <c r="BPF69" s="266"/>
      <c r="BPG69" s="266"/>
      <c r="BPH69" s="266"/>
      <c r="BPI69" s="266"/>
      <c r="BPJ69" s="266"/>
      <c r="BPK69" s="266"/>
      <c r="BPL69" s="266"/>
      <c r="BPM69" s="266"/>
      <c r="BPN69" s="266"/>
      <c r="BPO69" s="266"/>
      <c r="BPP69" s="266"/>
      <c r="BPQ69" s="266"/>
      <c r="BPR69" s="266"/>
      <c r="BPS69" s="266"/>
      <c r="BPT69" s="266"/>
      <c r="BPU69" s="266"/>
      <c r="BPV69" s="266"/>
      <c r="BPW69" s="266"/>
      <c r="BPX69" s="266"/>
      <c r="BPY69" s="266"/>
      <c r="BPZ69" s="266"/>
      <c r="BQA69" s="266"/>
      <c r="BQB69" s="266"/>
      <c r="BQC69" s="266"/>
      <c r="BQD69" s="266"/>
      <c r="BQE69" s="266"/>
      <c r="BQF69" s="266"/>
      <c r="BQG69" s="266"/>
      <c r="BQH69" s="266"/>
      <c r="BQI69" s="266"/>
      <c r="BQJ69" s="266"/>
      <c r="BQK69" s="266"/>
      <c r="BQL69" s="266"/>
      <c r="BQM69" s="266"/>
      <c r="BQN69" s="266"/>
      <c r="BQO69" s="266"/>
      <c r="BQP69" s="266"/>
      <c r="BQQ69" s="266"/>
      <c r="BQR69" s="266"/>
      <c r="BQS69" s="266"/>
      <c r="BQT69" s="266"/>
      <c r="BQU69" s="266"/>
      <c r="BQV69" s="266"/>
      <c r="BQW69" s="266"/>
      <c r="BQX69" s="266"/>
      <c r="BQY69" s="266"/>
      <c r="BQZ69" s="266"/>
      <c r="BRA69" s="266"/>
      <c r="BRB69" s="266"/>
      <c r="BRC69" s="266"/>
      <c r="BRD69" s="266"/>
      <c r="BRE69" s="266"/>
      <c r="BRF69" s="266"/>
      <c r="BRG69" s="266"/>
      <c r="BRH69" s="266"/>
      <c r="BRI69" s="266"/>
      <c r="BRJ69" s="266"/>
      <c r="BRK69" s="266"/>
      <c r="BRL69" s="266"/>
      <c r="BRM69" s="266"/>
      <c r="BRN69" s="266"/>
      <c r="BRO69" s="266"/>
      <c r="BRP69" s="266"/>
      <c r="BRQ69" s="266"/>
      <c r="BRR69" s="266"/>
      <c r="BRS69" s="266"/>
      <c r="BRT69" s="266"/>
      <c r="BRU69" s="266"/>
      <c r="BRV69" s="266"/>
      <c r="BRW69" s="266"/>
      <c r="BRX69" s="266"/>
      <c r="BRY69" s="266"/>
      <c r="BRZ69" s="266"/>
      <c r="BSA69" s="266"/>
      <c r="BSB69" s="266"/>
      <c r="BSC69" s="266"/>
      <c r="BSD69" s="266"/>
      <c r="BSE69" s="266"/>
      <c r="BSF69" s="266"/>
      <c r="BSG69" s="266"/>
      <c r="BSH69" s="266"/>
      <c r="BSI69" s="266"/>
      <c r="BSJ69" s="266"/>
      <c r="BSK69" s="266"/>
      <c r="BSL69" s="266"/>
      <c r="BSM69" s="266"/>
      <c r="BSN69" s="266"/>
      <c r="BSO69" s="266"/>
      <c r="BSP69" s="266"/>
      <c r="BSQ69" s="266"/>
      <c r="BSR69" s="266"/>
      <c r="BSS69" s="266"/>
      <c r="BST69" s="266"/>
      <c r="BSU69" s="266"/>
      <c r="BSV69" s="266"/>
      <c r="BSW69" s="266"/>
      <c r="BSX69" s="266"/>
      <c r="BSY69" s="266"/>
      <c r="BSZ69" s="266"/>
      <c r="BTA69" s="266"/>
      <c r="BTB69" s="266"/>
      <c r="BTC69" s="266"/>
      <c r="BTD69" s="266"/>
      <c r="BTE69" s="266"/>
      <c r="BTF69" s="266"/>
      <c r="BTG69" s="266"/>
      <c r="BTH69" s="266"/>
      <c r="BTI69" s="266"/>
      <c r="BTJ69" s="266"/>
      <c r="BTK69" s="266"/>
      <c r="BTL69" s="266"/>
      <c r="BTM69" s="266"/>
      <c r="BTN69" s="266"/>
      <c r="BTO69" s="266"/>
      <c r="BTP69" s="266"/>
      <c r="BTQ69" s="266"/>
      <c r="BTR69" s="266"/>
      <c r="BTS69" s="266"/>
      <c r="BTT69" s="266"/>
      <c r="BTU69" s="266"/>
      <c r="BTV69" s="266"/>
      <c r="BTW69" s="266"/>
      <c r="BTX69" s="266"/>
      <c r="BTY69" s="266"/>
      <c r="BTZ69" s="266"/>
      <c r="BUA69" s="266"/>
      <c r="BUB69" s="266"/>
      <c r="BUC69" s="266"/>
      <c r="BUD69" s="266"/>
      <c r="BUE69" s="266"/>
      <c r="BUF69" s="266"/>
      <c r="BUG69" s="266"/>
      <c r="BUH69" s="266"/>
      <c r="BUI69" s="266"/>
      <c r="BUJ69" s="266"/>
      <c r="BUK69" s="266"/>
      <c r="BUL69" s="266"/>
      <c r="BUM69" s="266"/>
      <c r="BUN69" s="266"/>
      <c r="BUO69" s="266"/>
      <c r="BUP69" s="266"/>
      <c r="BUQ69" s="266"/>
      <c r="BUR69" s="266"/>
      <c r="BUS69" s="266"/>
      <c r="BUT69" s="266"/>
      <c r="BUU69" s="266"/>
      <c r="BUV69" s="266"/>
      <c r="BUW69" s="266"/>
      <c r="BUX69" s="266"/>
      <c r="BUY69" s="266"/>
      <c r="BUZ69" s="266"/>
      <c r="BVA69" s="266"/>
      <c r="BVB69" s="266"/>
      <c r="BVC69" s="266"/>
      <c r="BVD69" s="266"/>
      <c r="BVE69" s="266"/>
      <c r="BVF69" s="266"/>
      <c r="BVG69" s="266"/>
      <c r="BVH69" s="266"/>
      <c r="BVI69" s="266"/>
      <c r="BVJ69" s="266"/>
      <c r="BVK69" s="266"/>
      <c r="BVL69" s="266"/>
      <c r="BVM69" s="266"/>
      <c r="BVN69" s="266"/>
      <c r="BVO69" s="266"/>
      <c r="BVP69" s="266"/>
      <c r="BVQ69" s="266"/>
      <c r="BVR69" s="266"/>
      <c r="BVS69" s="266"/>
      <c r="BVT69" s="266"/>
      <c r="BVU69" s="266"/>
      <c r="BVV69" s="266"/>
      <c r="BVW69" s="266"/>
      <c r="BVX69" s="266"/>
      <c r="BVY69" s="266"/>
      <c r="BVZ69" s="266"/>
      <c r="BWA69" s="266"/>
      <c r="BWB69" s="266"/>
      <c r="BWC69" s="266"/>
      <c r="BWD69" s="266"/>
      <c r="BWE69" s="266"/>
      <c r="BWF69" s="266"/>
      <c r="BWG69" s="266"/>
      <c r="BWH69" s="266"/>
      <c r="BWI69" s="266"/>
      <c r="BWJ69" s="266"/>
      <c r="BWK69" s="266"/>
      <c r="BWL69" s="266"/>
      <c r="BWM69" s="266"/>
      <c r="BWN69" s="266"/>
      <c r="BWO69" s="266"/>
      <c r="BWP69" s="266"/>
      <c r="BWQ69" s="266"/>
      <c r="BWR69" s="266"/>
      <c r="BWS69" s="266"/>
      <c r="BWT69" s="266"/>
      <c r="BWU69" s="266"/>
      <c r="BWV69" s="266"/>
      <c r="BWW69" s="266"/>
      <c r="BWX69" s="266"/>
      <c r="BWY69" s="266"/>
      <c r="BWZ69" s="266"/>
      <c r="BXA69" s="266"/>
      <c r="BXB69" s="266"/>
      <c r="BXC69" s="266"/>
      <c r="BXD69" s="266"/>
      <c r="BXE69" s="266"/>
      <c r="BXF69" s="266"/>
      <c r="BXG69" s="266"/>
      <c r="BXH69" s="266"/>
      <c r="BXI69" s="266"/>
      <c r="BXJ69" s="266"/>
      <c r="BXK69" s="266"/>
      <c r="BXL69" s="266"/>
      <c r="BXM69" s="266"/>
      <c r="BXN69" s="266"/>
      <c r="BXO69" s="266"/>
      <c r="BXP69" s="266"/>
      <c r="BXQ69" s="266"/>
      <c r="BXR69" s="266"/>
      <c r="BXS69" s="266"/>
      <c r="BXT69" s="266"/>
      <c r="BXU69" s="266"/>
      <c r="BXV69" s="266"/>
      <c r="BXW69" s="266"/>
      <c r="BXX69" s="266"/>
      <c r="BXY69" s="266"/>
      <c r="BXZ69" s="266"/>
      <c r="BYA69" s="266"/>
      <c r="BYB69" s="266"/>
      <c r="BYC69" s="266"/>
      <c r="BYD69" s="266"/>
      <c r="BYE69" s="266"/>
      <c r="BYF69" s="266"/>
      <c r="BYG69" s="266"/>
      <c r="BYH69" s="266"/>
      <c r="BYI69" s="266"/>
      <c r="BYJ69" s="266"/>
      <c r="BYK69" s="266"/>
      <c r="BYL69" s="266"/>
      <c r="BYM69" s="266"/>
      <c r="BYN69" s="266"/>
      <c r="BYO69" s="266"/>
      <c r="BYP69" s="266"/>
      <c r="BYQ69" s="266"/>
      <c r="BYR69" s="266"/>
      <c r="BYS69" s="266"/>
      <c r="BYT69" s="266"/>
      <c r="BYU69" s="266"/>
      <c r="BYV69" s="266"/>
      <c r="BYW69" s="266"/>
      <c r="BYX69" s="266"/>
      <c r="BYY69" s="266"/>
      <c r="BYZ69" s="266"/>
      <c r="BZA69" s="266"/>
      <c r="BZB69" s="266"/>
      <c r="BZC69" s="266"/>
      <c r="BZD69" s="266"/>
      <c r="BZE69" s="266"/>
      <c r="BZF69" s="266"/>
      <c r="BZG69" s="266"/>
      <c r="BZH69" s="266"/>
      <c r="BZI69" s="266"/>
      <c r="BZJ69" s="266"/>
      <c r="BZK69" s="266"/>
      <c r="BZL69" s="266"/>
      <c r="BZM69" s="266"/>
      <c r="BZN69" s="266"/>
      <c r="BZO69" s="266"/>
      <c r="BZP69" s="266"/>
      <c r="BZQ69" s="266"/>
      <c r="BZR69" s="266"/>
      <c r="BZS69" s="266"/>
      <c r="BZT69" s="266"/>
      <c r="BZU69" s="266"/>
      <c r="BZV69" s="266"/>
      <c r="BZW69" s="266"/>
      <c r="BZX69" s="266"/>
      <c r="BZY69" s="266"/>
      <c r="BZZ69" s="266"/>
      <c r="CAA69" s="266"/>
      <c r="CAB69" s="266"/>
      <c r="CAC69" s="266"/>
      <c r="CAD69" s="266"/>
      <c r="CAE69" s="266"/>
      <c r="CAF69" s="266"/>
      <c r="CAG69" s="266"/>
      <c r="CAH69" s="266"/>
      <c r="CAI69" s="266"/>
      <c r="CAJ69" s="266"/>
      <c r="CAK69" s="266"/>
      <c r="CAL69" s="266"/>
      <c r="CAM69" s="266"/>
      <c r="CAN69" s="266"/>
      <c r="CAO69" s="266"/>
      <c r="CAP69" s="266"/>
      <c r="CAQ69" s="266"/>
      <c r="CAR69" s="266"/>
      <c r="CAS69" s="266"/>
      <c r="CAT69" s="266"/>
      <c r="CAU69" s="266"/>
      <c r="CAV69" s="266"/>
      <c r="CAW69" s="266"/>
      <c r="CAX69" s="266"/>
      <c r="CAY69" s="266"/>
      <c r="CAZ69" s="266"/>
      <c r="CBA69" s="266"/>
      <c r="CBB69" s="266"/>
      <c r="CBC69" s="266"/>
      <c r="CBD69" s="266"/>
      <c r="CBE69" s="266"/>
      <c r="CBF69" s="266"/>
      <c r="CBG69" s="266"/>
      <c r="CBH69" s="266"/>
      <c r="CBI69" s="266"/>
      <c r="CBJ69" s="266"/>
      <c r="CBK69" s="266"/>
      <c r="CBL69" s="266"/>
      <c r="CBM69" s="266"/>
      <c r="CBN69" s="266"/>
      <c r="CBO69" s="266"/>
      <c r="CBP69" s="266"/>
      <c r="CBQ69" s="266"/>
      <c r="CBR69" s="266"/>
      <c r="CBS69" s="266"/>
      <c r="CBT69" s="266"/>
      <c r="CBU69" s="266"/>
      <c r="CBV69" s="266"/>
      <c r="CBW69" s="266"/>
      <c r="CBX69" s="266"/>
      <c r="CBY69" s="266"/>
      <c r="CBZ69" s="266"/>
      <c r="CCA69" s="266"/>
      <c r="CCB69" s="266"/>
      <c r="CCC69" s="266"/>
      <c r="CCD69" s="266"/>
      <c r="CCE69" s="266"/>
      <c r="CCF69" s="266"/>
      <c r="CCG69" s="266"/>
      <c r="CCH69" s="266"/>
      <c r="CCI69" s="266"/>
      <c r="CCJ69" s="266"/>
      <c r="CCK69" s="266"/>
      <c r="CCL69" s="266"/>
      <c r="CCM69" s="266"/>
      <c r="CCN69" s="266"/>
      <c r="CCO69" s="266"/>
      <c r="CCP69" s="266"/>
      <c r="CCQ69" s="266"/>
      <c r="CCR69" s="266"/>
      <c r="CCS69" s="266"/>
      <c r="CCT69" s="266"/>
      <c r="CCU69" s="266"/>
      <c r="CCV69" s="266"/>
      <c r="CCW69" s="266"/>
      <c r="CCX69" s="266"/>
      <c r="CCY69" s="266"/>
      <c r="CCZ69" s="266"/>
      <c r="CDA69" s="266"/>
      <c r="CDB69" s="266"/>
      <c r="CDC69" s="266"/>
      <c r="CDD69" s="266"/>
      <c r="CDE69" s="266"/>
      <c r="CDF69" s="266"/>
      <c r="CDG69" s="266"/>
      <c r="CDH69" s="266"/>
      <c r="CDI69" s="266"/>
      <c r="CDJ69" s="266"/>
      <c r="CDK69" s="266"/>
      <c r="CDL69" s="266"/>
      <c r="CDM69" s="266"/>
      <c r="CDN69" s="266"/>
      <c r="CDO69" s="266"/>
      <c r="CDP69" s="266"/>
      <c r="CDQ69" s="266"/>
      <c r="CDR69" s="266"/>
      <c r="CDS69" s="266"/>
      <c r="CDT69" s="266"/>
      <c r="CDU69" s="266"/>
      <c r="CDV69" s="266"/>
      <c r="CDW69" s="266"/>
      <c r="CDX69" s="266"/>
      <c r="CDY69" s="266"/>
      <c r="CDZ69" s="266"/>
      <c r="CEA69" s="266"/>
      <c r="CEB69" s="266"/>
      <c r="CEC69" s="266"/>
      <c r="CED69" s="266"/>
      <c r="CEE69" s="266"/>
      <c r="CEF69" s="266"/>
      <c r="CEG69" s="266"/>
      <c r="CEH69" s="266"/>
      <c r="CEI69" s="266"/>
      <c r="CEJ69" s="266"/>
      <c r="CEK69" s="266"/>
      <c r="CEL69" s="266"/>
      <c r="CEM69" s="266"/>
      <c r="CEN69" s="266"/>
      <c r="CEO69" s="266"/>
      <c r="CEP69" s="266"/>
      <c r="CEQ69" s="266"/>
      <c r="CER69" s="266"/>
      <c r="CES69" s="266"/>
      <c r="CET69" s="266"/>
      <c r="CEU69" s="266"/>
      <c r="CEV69" s="266"/>
      <c r="CEW69" s="266"/>
      <c r="CEX69" s="266"/>
      <c r="CEY69" s="266"/>
      <c r="CEZ69" s="266"/>
      <c r="CFA69" s="266"/>
      <c r="CFB69" s="266"/>
      <c r="CFC69" s="266"/>
      <c r="CFD69" s="266"/>
      <c r="CFE69" s="266"/>
      <c r="CFF69" s="266"/>
      <c r="CFG69" s="266"/>
      <c r="CFH69" s="266"/>
      <c r="CFI69" s="266"/>
      <c r="CFJ69" s="266"/>
      <c r="CFK69" s="266"/>
      <c r="CFL69" s="266"/>
      <c r="CFM69" s="266"/>
      <c r="CFN69" s="266"/>
      <c r="CFO69" s="266"/>
      <c r="CFP69" s="266"/>
      <c r="CFQ69" s="266"/>
      <c r="CFR69" s="266"/>
      <c r="CFS69" s="266"/>
      <c r="CFT69" s="266"/>
      <c r="CFU69" s="266"/>
      <c r="CFV69" s="266"/>
      <c r="CFW69" s="266"/>
      <c r="CFX69" s="266"/>
      <c r="CFY69" s="266"/>
      <c r="CFZ69" s="266"/>
      <c r="CGA69" s="266"/>
      <c r="CGB69" s="266"/>
      <c r="CGC69" s="266"/>
      <c r="CGD69" s="266"/>
      <c r="CGE69" s="266"/>
      <c r="CGF69" s="266"/>
      <c r="CGG69" s="266"/>
      <c r="CGH69" s="266"/>
      <c r="CGI69" s="266"/>
      <c r="CGJ69" s="266"/>
      <c r="CGK69" s="266"/>
      <c r="CGL69" s="266"/>
      <c r="CGM69" s="266"/>
      <c r="CGN69" s="266"/>
      <c r="CGO69" s="266"/>
      <c r="CGP69" s="266"/>
      <c r="CGQ69" s="266"/>
      <c r="CGR69" s="266"/>
      <c r="CGS69" s="266"/>
      <c r="CGT69" s="266"/>
      <c r="CGU69" s="266"/>
      <c r="CGV69" s="266"/>
      <c r="CGW69" s="266"/>
      <c r="CGX69" s="266"/>
      <c r="CGY69" s="266"/>
      <c r="CGZ69" s="266"/>
      <c r="CHA69" s="266"/>
      <c r="CHB69" s="266"/>
      <c r="CHC69" s="266"/>
      <c r="CHD69" s="266"/>
      <c r="CHE69" s="266"/>
      <c r="CHF69" s="266"/>
      <c r="CHG69" s="266"/>
      <c r="CHH69" s="266"/>
      <c r="CHI69" s="266"/>
      <c r="CHJ69" s="266"/>
      <c r="CHK69" s="266"/>
      <c r="CHL69" s="266"/>
      <c r="CHM69" s="266"/>
      <c r="CHN69" s="266"/>
      <c r="CHO69" s="266"/>
      <c r="CHP69" s="266"/>
      <c r="CHQ69" s="266"/>
      <c r="CHR69" s="266"/>
      <c r="CHS69" s="266"/>
      <c r="CHT69" s="266"/>
      <c r="CHU69" s="266"/>
      <c r="CHV69" s="266"/>
      <c r="CHW69" s="266"/>
      <c r="CHX69" s="266"/>
      <c r="CHY69" s="266"/>
      <c r="CHZ69" s="266"/>
      <c r="CIA69" s="266"/>
      <c r="CIB69" s="266"/>
      <c r="CIC69" s="266"/>
      <c r="CID69" s="266"/>
      <c r="CIE69" s="266"/>
      <c r="CIF69" s="266"/>
      <c r="CIG69" s="266"/>
      <c r="CIH69" s="266"/>
      <c r="CII69" s="266"/>
      <c r="CIJ69" s="266"/>
      <c r="CIK69" s="266"/>
      <c r="CIL69" s="266"/>
      <c r="CIM69" s="266"/>
      <c r="CIN69" s="266"/>
      <c r="CIO69" s="266"/>
      <c r="CIP69" s="266"/>
      <c r="CIQ69" s="266"/>
      <c r="CIR69" s="266"/>
      <c r="CIS69" s="266"/>
      <c r="CIT69" s="266"/>
      <c r="CIU69" s="266"/>
      <c r="CIV69" s="266"/>
      <c r="CIW69" s="266"/>
      <c r="CIX69" s="266"/>
      <c r="CIY69" s="266"/>
      <c r="CIZ69" s="266"/>
      <c r="CJA69" s="266"/>
      <c r="CJB69" s="266"/>
      <c r="CJC69" s="266"/>
      <c r="CJD69" s="266"/>
      <c r="CJE69" s="266"/>
      <c r="CJF69" s="266"/>
      <c r="CJG69" s="266"/>
      <c r="CJH69" s="266"/>
      <c r="CJI69" s="266"/>
      <c r="CJJ69" s="266"/>
      <c r="CJK69" s="266"/>
      <c r="CJL69" s="266"/>
      <c r="CJM69" s="266"/>
      <c r="CJN69" s="266"/>
      <c r="CJO69" s="266"/>
      <c r="CJP69" s="266"/>
      <c r="CJQ69" s="266"/>
      <c r="CJR69" s="266"/>
      <c r="CJS69" s="266"/>
      <c r="CJT69" s="266"/>
      <c r="CJU69" s="266"/>
      <c r="CJV69" s="266"/>
      <c r="CJW69" s="266"/>
      <c r="CJX69" s="266"/>
      <c r="CJY69" s="266"/>
      <c r="CJZ69" s="266"/>
      <c r="CKA69" s="266"/>
      <c r="CKB69" s="266"/>
      <c r="CKC69" s="266"/>
      <c r="CKD69" s="266"/>
      <c r="CKE69" s="266"/>
      <c r="CKF69" s="266"/>
      <c r="CKG69" s="266"/>
      <c r="CKH69" s="266"/>
      <c r="CKI69" s="266"/>
      <c r="CKJ69" s="266"/>
      <c r="CKK69" s="266"/>
      <c r="CKL69" s="266"/>
      <c r="CKM69" s="266"/>
      <c r="CKN69" s="266"/>
      <c r="CKO69" s="266"/>
      <c r="CKP69" s="266"/>
      <c r="CKQ69" s="266"/>
      <c r="CKR69" s="266"/>
      <c r="CKS69" s="266"/>
      <c r="CKT69" s="266"/>
      <c r="CKU69" s="266"/>
      <c r="CKV69" s="266"/>
      <c r="CKW69" s="266"/>
      <c r="CKX69" s="266"/>
      <c r="CKY69" s="266"/>
      <c r="CKZ69" s="266"/>
      <c r="CLA69" s="266"/>
      <c r="CLB69" s="266"/>
      <c r="CLC69" s="266"/>
      <c r="CLD69" s="266"/>
      <c r="CLE69" s="266"/>
      <c r="CLF69" s="266"/>
      <c r="CLG69" s="266"/>
      <c r="CLH69" s="266"/>
      <c r="CLI69" s="266"/>
      <c r="CLJ69" s="266"/>
      <c r="CLK69" s="266"/>
      <c r="CLL69" s="266"/>
      <c r="CLM69" s="266"/>
      <c r="CLN69" s="266"/>
      <c r="CLO69" s="266"/>
      <c r="CLP69" s="266"/>
      <c r="CLQ69" s="266"/>
      <c r="CLR69" s="266"/>
      <c r="CLS69" s="266"/>
      <c r="CLT69" s="266"/>
      <c r="CLU69" s="266"/>
      <c r="CLV69" s="266"/>
      <c r="CLW69" s="266"/>
      <c r="CLX69" s="266"/>
      <c r="CLY69" s="266"/>
      <c r="CLZ69" s="266"/>
      <c r="CMA69" s="266"/>
      <c r="CMB69" s="266"/>
      <c r="CMC69" s="266"/>
      <c r="CMD69" s="266"/>
      <c r="CME69" s="266"/>
      <c r="CMF69" s="266"/>
      <c r="CMG69" s="266"/>
      <c r="CMH69" s="266"/>
      <c r="CMI69" s="266"/>
      <c r="CMJ69" s="266"/>
      <c r="CMK69" s="266"/>
      <c r="CML69" s="266"/>
      <c r="CMM69" s="266"/>
      <c r="CMN69" s="266"/>
      <c r="CMO69" s="266"/>
      <c r="CMP69" s="266"/>
      <c r="CMQ69" s="266"/>
      <c r="CMR69" s="266"/>
      <c r="CMS69" s="266"/>
      <c r="CMT69" s="266"/>
      <c r="CMU69" s="266"/>
      <c r="CMV69" s="266"/>
      <c r="CMW69" s="266"/>
      <c r="CMX69" s="266"/>
      <c r="CMY69" s="266"/>
      <c r="CMZ69" s="266"/>
      <c r="CNA69" s="266"/>
      <c r="CNB69" s="266"/>
      <c r="CNC69" s="266"/>
      <c r="CND69" s="266"/>
      <c r="CNE69" s="266"/>
      <c r="CNF69" s="266"/>
      <c r="CNG69" s="266"/>
      <c r="CNH69" s="266"/>
      <c r="CNI69" s="266"/>
      <c r="CNJ69" s="266"/>
      <c r="CNK69" s="266"/>
      <c r="CNL69" s="266"/>
      <c r="CNM69" s="266"/>
      <c r="CNN69" s="266"/>
      <c r="CNO69" s="266"/>
      <c r="CNP69" s="266"/>
      <c r="CNQ69" s="266"/>
      <c r="CNR69" s="266"/>
      <c r="CNS69" s="266"/>
      <c r="CNT69" s="266"/>
      <c r="CNU69" s="266"/>
      <c r="CNV69" s="266"/>
      <c r="CNW69" s="266"/>
      <c r="CNX69" s="266"/>
      <c r="CNY69" s="266"/>
      <c r="CNZ69" s="266"/>
      <c r="COA69" s="266"/>
      <c r="COB69" s="266"/>
      <c r="COC69" s="266"/>
      <c r="COD69" s="266"/>
      <c r="COE69" s="266"/>
      <c r="COF69" s="266"/>
      <c r="COG69" s="266"/>
      <c r="COH69" s="266"/>
      <c r="COI69" s="266"/>
      <c r="COJ69" s="266"/>
      <c r="COK69" s="266"/>
      <c r="COL69" s="266"/>
      <c r="COM69" s="266"/>
      <c r="CON69" s="266"/>
      <c r="COO69" s="266"/>
      <c r="COP69" s="266"/>
      <c r="COQ69" s="266"/>
      <c r="COR69" s="266"/>
      <c r="COS69" s="266"/>
      <c r="COT69" s="266"/>
      <c r="COU69" s="266"/>
      <c r="COV69" s="266"/>
      <c r="COW69" s="266"/>
      <c r="COX69" s="266"/>
      <c r="COY69" s="266"/>
      <c r="COZ69" s="266"/>
      <c r="CPA69" s="266"/>
      <c r="CPB69" s="266"/>
      <c r="CPC69" s="266"/>
      <c r="CPD69" s="266"/>
      <c r="CPE69" s="266"/>
      <c r="CPF69" s="266"/>
      <c r="CPG69" s="266"/>
      <c r="CPH69" s="266"/>
      <c r="CPI69" s="266"/>
      <c r="CPJ69" s="266"/>
      <c r="CPK69" s="266"/>
      <c r="CPL69" s="266"/>
      <c r="CPM69" s="266"/>
      <c r="CPN69" s="266"/>
      <c r="CPO69" s="266"/>
      <c r="CPP69" s="266"/>
      <c r="CPQ69" s="266"/>
      <c r="CPR69" s="266"/>
      <c r="CPS69" s="266"/>
      <c r="CPT69" s="266"/>
      <c r="CPU69" s="266"/>
      <c r="CPV69" s="266"/>
      <c r="CPW69" s="266"/>
      <c r="CPX69" s="266"/>
      <c r="CPY69" s="266"/>
      <c r="CPZ69" s="266"/>
      <c r="CQA69" s="266"/>
      <c r="CQB69" s="266"/>
      <c r="CQC69" s="266"/>
      <c r="CQD69" s="266"/>
      <c r="CQE69" s="266"/>
      <c r="CQF69" s="266"/>
      <c r="CQG69" s="266"/>
      <c r="CQH69" s="266"/>
      <c r="CQI69" s="266"/>
      <c r="CQJ69" s="266"/>
      <c r="CQK69" s="266"/>
      <c r="CQL69" s="266"/>
      <c r="CQM69" s="266"/>
      <c r="CQN69" s="266"/>
      <c r="CQO69" s="266"/>
      <c r="CQP69" s="266"/>
      <c r="CQQ69" s="266"/>
      <c r="CQR69" s="266"/>
      <c r="CQS69" s="266"/>
      <c r="CQT69" s="266"/>
      <c r="CQU69" s="266"/>
      <c r="CQV69" s="266"/>
      <c r="CQW69" s="266"/>
      <c r="CQX69" s="266"/>
      <c r="CQY69" s="266"/>
      <c r="CQZ69" s="266"/>
      <c r="CRA69" s="266"/>
      <c r="CRB69" s="266"/>
      <c r="CRC69" s="266"/>
      <c r="CRD69" s="266"/>
      <c r="CRE69" s="266"/>
      <c r="CRF69" s="266"/>
      <c r="CRG69" s="266"/>
      <c r="CRH69" s="266"/>
      <c r="CRI69" s="266"/>
      <c r="CRJ69" s="266"/>
      <c r="CRK69" s="266"/>
      <c r="CRL69" s="266"/>
      <c r="CRM69" s="266"/>
      <c r="CRN69" s="266"/>
      <c r="CRO69" s="266"/>
      <c r="CRP69" s="266"/>
      <c r="CRQ69" s="266"/>
      <c r="CRR69" s="266"/>
      <c r="CRS69" s="266"/>
      <c r="CRT69" s="266"/>
      <c r="CRU69" s="266"/>
      <c r="CRV69" s="266"/>
      <c r="CRW69" s="266"/>
      <c r="CRX69" s="266"/>
      <c r="CRY69" s="266"/>
      <c r="CRZ69" s="266"/>
      <c r="CSA69" s="266"/>
      <c r="CSB69" s="266"/>
      <c r="CSC69" s="266"/>
      <c r="CSD69" s="266"/>
      <c r="CSE69" s="266"/>
      <c r="CSF69" s="266"/>
      <c r="CSG69" s="266"/>
      <c r="CSH69" s="266"/>
      <c r="CSI69" s="266"/>
      <c r="CSJ69" s="266"/>
      <c r="CSK69" s="266"/>
      <c r="CSL69" s="266"/>
      <c r="CSM69" s="266"/>
      <c r="CSN69" s="266"/>
      <c r="CSO69" s="266"/>
      <c r="CSP69" s="266"/>
      <c r="CSQ69" s="266"/>
      <c r="CSR69" s="266"/>
      <c r="CSS69" s="266"/>
      <c r="CST69" s="266"/>
      <c r="CSU69" s="266"/>
      <c r="CSV69" s="266"/>
      <c r="CSW69" s="266"/>
      <c r="CSX69" s="266"/>
      <c r="CSY69" s="266"/>
      <c r="CSZ69" s="266"/>
      <c r="CTA69" s="266"/>
      <c r="CTB69" s="266"/>
      <c r="CTC69" s="266"/>
      <c r="CTD69" s="266"/>
      <c r="CTE69" s="266"/>
      <c r="CTF69" s="266"/>
      <c r="CTG69" s="266"/>
      <c r="CTH69" s="266"/>
      <c r="CTI69" s="266"/>
      <c r="CTJ69" s="266"/>
      <c r="CTK69" s="266"/>
      <c r="CTL69" s="266"/>
      <c r="CTM69" s="266"/>
      <c r="CTN69" s="266"/>
      <c r="CTO69" s="266"/>
      <c r="CTP69" s="266"/>
      <c r="CTQ69" s="266"/>
      <c r="CTR69" s="266"/>
      <c r="CTS69" s="266"/>
      <c r="CTT69" s="266"/>
      <c r="CTU69" s="266"/>
      <c r="CTV69" s="266"/>
      <c r="CTW69" s="266"/>
      <c r="CTX69" s="266"/>
      <c r="CTY69" s="266"/>
      <c r="CTZ69" s="266"/>
      <c r="CUA69" s="266"/>
      <c r="CUB69" s="266"/>
      <c r="CUC69" s="266"/>
      <c r="CUD69" s="266"/>
      <c r="CUE69" s="266"/>
      <c r="CUF69" s="266"/>
      <c r="CUG69" s="266"/>
      <c r="CUH69" s="266"/>
      <c r="CUI69" s="266"/>
      <c r="CUJ69" s="266"/>
      <c r="CUK69" s="266"/>
      <c r="CUL69" s="266"/>
      <c r="CUM69" s="266"/>
      <c r="CUN69" s="266"/>
      <c r="CUO69" s="266"/>
      <c r="CUP69" s="266"/>
      <c r="CUQ69" s="266"/>
      <c r="CUR69" s="266"/>
      <c r="CUS69" s="266"/>
      <c r="CUT69" s="266"/>
      <c r="CUU69" s="266"/>
      <c r="CUV69" s="266"/>
      <c r="CUW69" s="266"/>
      <c r="CUX69" s="266"/>
      <c r="CUY69" s="266"/>
      <c r="CUZ69" s="266"/>
      <c r="CVA69" s="266"/>
      <c r="CVB69" s="266"/>
      <c r="CVC69" s="266"/>
      <c r="CVD69" s="266"/>
      <c r="CVE69" s="266"/>
      <c r="CVF69" s="266"/>
      <c r="CVG69" s="266"/>
      <c r="CVH69" s="266"/>
      <c r="CVI69" s="266"/>
      <c r="CVJ69" s="266"/>
      <c r="CVK69" s="266"/>
      <c r="CVL69" s="266"/>
      <c r="CVM69" s="266"/>
      <c r="CVN69" s="266"/>
      <c r="CVO69" s="266"/>
      <c r="CVP69" s="266"/>
      <c r="CVQ69" s="266"/>
      <c r="CVR69" s="266"/>
      <c r="CVS69" s="266"/>
      <c r="CVT69" s="266"/>
      <c r="CVU69" s="266"/>
      <c r="CVV69" s="266"/>
      <c r="CVW69" s="266"/>
      <c r="CVX69" s="266"/>
      <c r="CVY69" s="266"/>
      <c r="CVZ69" s="266"/>
      <c r="CWA69" s="266"/>
      <c r="CWB69" s="266"/>
      <c r="CWC69" s="266"/>
      <c r="CWD69" s="266"/>
      <c r="CWE69" s="266"/>
      <c r="CWF69" s="266"/>
      <c r="CWG69" s="266"/>
      <c r="CWH69" s="266"/>
      <c r="CWI69" s="266"/>
      <c r="CWJ69" s="266"/>
      <c r="CWK69" s="266"/>
      <c r="CWL69" s="266"/>
      <c r="CWM69" s="266"/>
      <c r="CWN69" s="266"/>
      <c r="CWO69" s="266"/>
      <c r="CWP69" s="266"/>
      <c r="CWQ69" s="266"/>
      <c r="CWR69" s="266"/>
      <c r="CWS69" s="266"/>
      <c r="CWT69" s="266"/>
      <c r="CWU69" s="266"/>
      <c r="CWV69" s="266"/>
      <c r="CWW69" s="266"/>
      <c r="CWX69" s="266"/>
      <c r="CWY69" s="266"/>
      <c r="CWZ69" s="266"/>
      <c r="CXA69" s="266"/>
      <c r="CXB69" s="266"/>
      <c r="CXC69" s="266"/>
      <c r="CXD69" s="266"/>
      <c r="CXE69" s="266"/>
      <c r="CXF69" s="266"/>
      <c r="CXG69" s="266"/>
      <c r="CXH69" s="266"/>
      <c r="CXI69" s="266"/>
      <c r="CXJ69" s="266"/>
      <c r="CXK69" s="266"/>
      <c r="CXL69" s="266"/>
      <c r="CXM69" s="266"/>
      <c r="CXN69" s="266"/>
      <c r="CXO69" s="266"/>
      <c r="CXP69" s="266"/>
      <c r="CXQ69" s="266"/>
      <c r="CXR69" s="266"/>
      <c r="CXS69" s="266"/>
      <c r="CXT69" s="266"/>
      <c r="CXU69" s="266"/>
      <c r="CXV69" s="266"/>
      <c r="CXW69" s="266"/>
      <c r="CXX69" s="266"/>
      <c r="CXY69" s="266"/>
      <c r="CXZ69" s="266"/>
      <c r="CYA69" s="266"/>
      <c r="CYB69" s="266"/>
      <c r="CYC69" s="266"/>
      <c r="CYD69" s="266"/>
      <c r="CYE69" s="266"/>
      <c r="CYF69" s="266"/>
      <c r="CYG69" s="266"/>
      <c r="CYH69" s="266"/>
      <c r="CYI69" s="266"/>
      <c r="CYJ69" s="266"/>
      <c r="CYK69" s="266"/>
      <c r="CYL69" s="266"/>
      <c r="CYM69" s="266"/>
      <c r="CYN69" s="266"/>
      <c r="CYO69" s="266"/>
      <c r="CYP69" s="266"/>
      <c r="CYQ69" s="266"/>
      <c r="CYR69" s="266"/>
      <c r="CYS69" s="266"/>
      <c r="CYT69" s="266"/>
      <c r="CYU69" s="266"/>
      <c r="CYV69" s="266"/>
      <c r="CYW69" s="266"/>
      <c r="CYX69" s="266"/>
      <c r="CYY69" s="266"/>
      <c r="CYZ69" s="266"/>
      <c r="CZA69" s="266"/>
      <c r="CZB69" s="266"/>
      <c r="CZC69" s="266"/>
      <c r="CZD69" s="266"/>
      <c r="CZE69" s="266"/>
      <c r="CZF69" s="266"/>
      <c r="CZG69" s="266"/>
      <c r="CZH69" s="266"/>
      <c r="CZI69" s="266"/>
      <c r="CZJ69" s="266"/>
      <c r="CZK69" s="266"/>
      <c r="CZL69" s="266"/>
      <c r="CZM69" s="266"/>
      <c r="CZN69" s="266"/>
      <c r="CZO69" s="266"/>
      <c r="CZP69" s="266"/>
      <c r="CZQ69" s="266"/>
      <c r="CZR69" s="266"/>
      <c r="CZS69" s="266"/>
      <c r="CZT69" s="266"/>
      <c r="CZU69" s="266"/>
      <c r="CZV69" s="266"/>
      <c r="CZW69" s="266"/>
      <c r="CZX69" s="266"/>
      <c r="CZY69" s="266"/>
      <c r="CZZ69" s="266"/>
      <c r="DAA69" s="266"/>
      <c r="DAB69" s="266"/>
      <c r="DAC69" s="266"/>
      <c r="DAD69" s="266"/>
      <c r="DAE69" s="266"/>
      <c r="DAF69" s="266"/>
      <c r="DAG69" s="266"/>
      <c r="DAH69" s="266"/>
      <c r="DAI69" s="266"/>
      <c r="DAJ69" s="266"/>
      <c r="DAK69" s="266"/>
      <c r="DAL69" s="266"/>
      <c r="DAM69" s="266"/>
      <c r="DAN69" s="266"/>
      <c r="DAO69" s="266"/>
      <c r="DAP69" s="266"/>
      <c r="DAQ69" s="266"/>
      <c r="DAR69" s="266"/>
      <c r="DAS69" s="266"/>
      <c r="DAT69" s="266"/>
      <c r="DAU69" s="266"/>
      <c r="DAV69" s="266"/>
      <c r="DAW69" s="266"/>
      <c r="DAX69" s="266"/>
      <c r="DAY69" s="266"/>
      <c r="DAZ69" s="266"/>
      <c r="DBA69" s="266"/>
      <c r="DBB69" s="266"/>
      <c r="DBC69" s="266"/>
      <c r="DBD69" s="266"/>
      <c r="DBE69" s="266"/>
      <c r="DBF69" s="266"/>
      <c r="DBG69" s="266"/>
      <c r="DBH69" s="266"/>
      <c r="DBI69" s="266"/>
      <c r="DBJ69" s="266"/>
      <c r="DBK69" s="266"/>
      <c r="DBL69" s="266"/>
      <c r="DBM69" s="266"/>
      <c r="DBN69" s="266"/>
      <c r="DBO69" s="266"/>
      <c r="DBP69" s="266"/>
      <c r="DBQ69" s="266"/>
      <c r="DBR69" s="266"/>
      <c r="DBS69" s="266"/>
      <c r="DBT69" s="266"/>
      <c r="DBU69" s="266"/>
      <c r="DBV69" s="266"/>
      <c r="DBW69" s="266"/>
      <c r="DBX69" s="266"/>
      <c r="DBY69" s="266"/>
      <c r="DBZ69" s="266"/>
      <c r="DCA69" s="266"/>
      <c r="DCB69" s="266"/>
      <c r="DCC69" s="266"/>
      <c r="DCD69" s="266"/>
      <c r="DCE69" s="266"/>
      <c r="DCF69" s="266"/>
      <c r="DCG69" s="266"/>
      <c r="DCH69" s="266"/>
      <c r="DCI69" s="266"/>
      <c r="DCJ69" s="266"/>
      <c r="DCK69" s="266"/>
      <c r="DCL69" s="266"/>
      <c r="DCM69" s="266"/>
      <c r="DCN69" s="266"/>
      <c r="DCO69" s="266"/>
      <c r="DCP69" s="266"/>
      <c r="DCQ69" s="266"/>
      <c r="DCR69" s="266"/>
      <c r="DCS69" s="266"/>
      <c r="DCT69" s="266"/>
      <c r="DCU69" s="266"/>
      <c r="DCV69" s="266"/>
      <c r="DCW69" s="266"/>
      <c r="DCX69" s="266"/>
      <c r="DCY69" s="266"/>
      <c r="DCZ69" s="266"/>
      <c r="DDA69" s="266"/>
      <c r="DDB69" s="266"/>
      <c r="DDC69" s="266"/>
      <c r="DDD69" s="266"/>
      <c r="DDE69" s="266"/>
      <c r="DDF69" s="266"/>
      <c r="DDG69" s="266"/>
      <c r="DDH69" s="266"/>
      <c r="DDI69" s="266"/>
      <c r="DDJ69" s="266"/>
      <c r="DDK69" s="266"/>
      <c r="DDL69" s="266"/>
      <c r="DDM69" s="266"/>
      <c r="DDN69" s="266"/>
      <c r="DDO69" s="266"/>
      <c r="DDP69" s="266"/>
      <c r="DDQ69" s="266"/>
      <c r="DDR69" s="266"/>
      <c r="DDS69" s="266"/>
      <c r="DDT69" s="266"/>
      <c r="DDU69" s="266"/>
      <c r="DDV69" s="266"/>
      <c r="DDW69" s="266"/>
      <c r="DDX69" s="266"/>
      <c r="DDY69" s="266"/>
      <c r="DDZ69" s="266"/>
      <c r="DEA69" s="266"/>
      <c r="DEB69" s="266"/>
      <c r="DEC69" s="266"/>
      <c r="DED69" s="266"/>
      <c r="DEE69" s="266"/>
      <c r="DEF69" s="266"/>
      <c r="DEG69" s="266"/>
      <c r="DEH69" s="266"/>
      <c r="DEI69" s="266"/>
      <c r="DEJ69" s="266"/>
      <c r="DEK69" s="266"/>
      <c r="DEL69" s="266"/>
      <c r="DEM69" s="266"/>
      <c r="DEN69" s="266"/>
      <c r="DEO69" s="266"/>
      <c r="DEP69" s="266"/>
      <c r="DEQ69" s="266"/>
      <c r="DER69" s="266"/>
      <c r="DES69" s="266"/>
      <c r="DET69" s="266"/>
      <c r="DEU69" s="266"/>
      <c r="DEV69" s="266"/>
      <c r="DEW69" s="266"/>
      <c r="DEX69" s="266"/>
      <c r="DEY69" s="266"/>
      <c r="DEZ69" s="266"/>
      <c r="DFA69" s="266"/>
      <c r="DFB69" s="266"/>
      <c r="DFC69" s="266"/>
      <c r="DFD69" s="266"/>
      <c r="DFE69" s="266"/>
      <c r="DFF69" s="266"/>
      <c r="DFG69" s="266"/>
      <c r="DFH69" s="266"/>
      <c r="DFI69" s="266"/>
      <c r="DFJ69" s="266"/>
      <c r="DFK69" s="266"/>
      <c r="DFL69" s="266"/>
      <c r="DFM69" s="266"/>
      <c r="DFN69" s="266"/>
      <c r="DFO69" s="266"/>
      <c r="DFP69" s="266"/>
      <c r="DFQ69" s="266"/>
      <c r="DFR69" s="266"/>
      <c r="DFS69" s="266"/>
      <c r="DFT69" s="266"/>
      <c r="DFU69" s="266"/>
      <c r="DFV69" s="266"/>
      <c r="DFW69" s="266"/>
      <c r="DFX69" s="266"/>
      <c r="DFY69" s="266"/>
      <c r="DFZ69" s="266"/>
      <c r="DGA69" s="266"/>
      <c r="DGB69" s="266"/>
      <c r="DGC69" s="266"/>
      <c r="DGD69" s="266"/>
      <c r="DGE69" s="266"/>
      <c r="DGF69" s="266"/>
      <c r="DGG69" s="266"/>
      <c r="DGH69" s="266"/>
      <c r="DGI69" s="266"/>
      <c r="DGJ69" s="266"/>
      <c r="DGK69" s="266"/>
      <c r="DGL69" s="266"/>
      <c r="DGM69" s="266"/>
      <c r="DGN69" s="266"/>
      <c r="DGO69" s="266"/>
      <c r="DGP69" s="266"/>
      <c r="DGQ69" s="266"/>
      <c r="DGR69" s="266"/>
      <c r="DGS69" s="266"/>
      <c r="DGT69" s="266"/>
      <c r="DGU69" s="266"/>
      <c r="DGV69" s="266"/>
      <c r="DGW69" s="266"/>
      <c r="DGX69" s="266"/>
      <c r="DGY69" s="266"/>
      <c r="DGZ69" s="266"/>
      <c r="DHA69" s="266"/>
      <c r="DHB69" s="266"/>
      <c r="DHC69" s="266"/>
      <c r="DHD69" s="266"/>
      <c r="DHE69" s="266"/>
      <c r="DHF69" s="266"/>
      <c r="DHG69" s="266"/>
      <c r="DHH69" s="266"/>
      <c r="DHI69" s="266"/>
      <c r="DHJ69" s="266"/>
      <c r="DHK69" s="266"/>
      <c r="DHL69" s="266"/>
      <c r="DHM69" s="266"/>
      <c r="DHN69" s="266"/>
      <c r="DHO69" s="266"/>
      <c r="DHP69" s="266"/>
      <c r="DHQ69" s="266"/>
      <c r="DHR69" s="266"/>
      <c r="DHS69" s="266"/>
      <c r="DHT69" s="266"/>
      <c r="DHU69" s="266"/>
      <c r="DHV69" s="266"/>
      <c r="DHW69" s="266"/>
      <c r="DHX69" s="266"/>
      <c r="DHY69" s="266"/>
      <c r="DHZ69" s="266"/>
      <c r="DIA69" s="266"/>
      <c r="DIB69" s="266"/>
      <c r="DIC69" s="266"/>
      <c r="DID69" s="266"/>
      <c r="DIE69" s="266"/>
      <c r="DIF69" s="266"/>
      <c r="DIG69" s="266"/>
      <c r="DIH69" s="266"/>
      <c r="DII69" s="266"/>
      <c r="DIJ69" s="266"/>
      <c r="DIK69" s="266"/>
      <c r="DIL69" s="266"/>
      <c r="DIM69" s="266"/>
      <c r="DIN69" s="266"/>
      <c r="DIO69" s="266"/>
      <c r="DIP69" s="266"/>
      <c r="DIQ69" s="266"/>
      <c r="DIR69" s="266"/>
      <c r="DIS69" s="266"/>
      <c r="DIT69" s="266"/>
      <c r="DIU69" s="266"/>
      <c r="DIV69" s="266"/>
      <c r="DIW69" s="266"/>
      <c r="DIX69" s="266"/>
      <c r="DIY69" s="266"/>
      <c r="DIZ69" s="266"/>
      <c r="DJA69" s="266"/>
      <c r="DJB69" s="266"/>
      <c r="DJC69" s="266"/>
      <c r="DJD69" s="266"/>
      <c r="DJE69" s="266"/>
      <c r="DJF69" s="266"/>
      <c r="DJG69" s="266"/>
      <c r="DJH69" s="266"/>
      <c r="DJI69" s="266"/>
      <c r="DJJ69" s="266"/>
      <c r="DJK69" s="266"/>
      <c r="DJL69" s="266"/>
      <c r="DJM69" s="266"/>
      <c r="DJN69" s="266"/>
      <c r="DJO69" s="266"/>
      <c r="DJP69" s="266"/>
      <c r="DJQ69" s="266"/>
      <c r="DJR69" s="266"/>
      <c r="DJS69" s="266"/>
      <c r="DJT69" s="266"/>
      <c r="DJU69" s="266"/>
      <c r="DJV69" s="266"/>
      <c r="DJW69" s="266"/>
      <c r="DJX69" s="266"/>
      <c r="DJY69" s="266"/>
      <c r="DJZ69" s="266"/>
      <c r="DKA69" s="266"/>
      <c r="DKB69" s="266"/>
      <c r="DKC69" s="266"/>
      <c r="DKD69" s="266"/>
      <c r="DKE69" s="266"/>
      <c r="DKF69" s="266"/>
      <c r="DKG69" s="266"/>
      <c r="DKH69" s="266"/>
      <c r="DKI69" s="266"/>
      <c r="DKJ69" s="266"/>
      <c r="DKK69" s="266"/>
      <c r="DKL69" s="266"/>
      <c r="DKM69" s="266"/>
      <c r="DKN69" s="266"/>
      <c r="DKO69" s="266"/>
      <c r="DKP69" s="266"/>
      <c r="DKQ69" s="266"/>
      <c r="DKR69" s="266"/>
      <c r="DKS69" s="266"/>
      <c r="DKT69" s="266"/>
      <c r="DKU69" s="266"/>
      <c r="DKV69" s="266"/>
      <c r="DKW69" s="266"/>
      <c r="DKX69" s="266"/>
      <c r="DKY69" s="266"/>
      <c r="DKZ69" s="266"/>
      <c r="DLA69" s="266"/>
      <c r="DLB69" s="266"/>
      <c r="DLC69" s="266"/>
      <c r="DLD69" s="266"/>
      <c r="DLE69" s="266"/>
      <c r="DLF69" s="266"/>
      <c r="DLG69" s="266"/>
      <c r="DLH69" s="266"/>
      <c r="DLI69" s="266"/>
      <c r="DLJ69" s="266"/>
      <c r="DLK69" s="266"/>
      <c r="DLL69" s="266"/>
      <c r="DLM69" s="266"/>
      <c r="DLN69" s="266"/>
      <c r="DLO69" s="266"/>
      <c r="DLP69" s="266"/>
      <c r="DLQ69" s="266"/>
      <c r="DLR69" s="266"/>
      <c r="DLS69" s="266"/>
      <c r="DLT69" s="266"/>
      <c r="DLU69" s="266"/>
      <c r="DLV69" s="266"/>
      <c r="DLW69" s="266"/>
      <c r="DLX69" s="266"/>
      <c r="DLY69" s="266"/>
      <c r="DLZ69" s="266"/>
      <c r="DMA69" s="266"/>
      <c r="DMB69" s="266"/>
      <c r="DMC69" s="266"/>
      <c r="DMD69" s="266"/>
      <c r="DME69" s="266"/>
      <c r="DMF69" s="266"/>
      <c r="DMG69" s="266"/>
      <c r="DMH69" s="266"/>
      <c r="DMI69" s="266"/>
      <c r="DMJ69" s="266"/>
      <c r="DMK69" s="266"/>
      <c r="DML69" s="266"/>
      <c r="DMM69" s="266"/>
      <c r="DMN69" s="266"/>
      <c r="DMO69" s="266"/>
      <c r="DMP69" s="266"/>
      <c r="DMQ69" s="266"/>
      <c r="DMR69" s="266"/>
      <c r="DMS69" s="266"/>
      <c r="DMT69" s="266"/>
      <c r="DMU69" s="266"/>
      <c r="DMV69" s="266"/>
      <c r="DMW69" s="266"/>
      <c r="DMX69" s="266"/>
      <c r="DMY69" s="266"/>
      <c r="DMZ69" s="266"/>
      <c r="DNA69" s="266"/>
      <c r="DNB69" s="266"/>
      <c r="DNC69" s="266"/>
      <c r="DND69" s="266"/>
      <c r="DNE69" s="266"/>
      <c r="DNF69" s="266"/>
      <c r="DNG69" s="266"/>
      <c r="DNH69" s="266"/>
      <c r="DNI69" s="266"/>
      <c r="DNJ69" s="266"/>
      <c r="DNK69" s="266"/>
      <c r="DNL69" s="266"/>
      <c r="DNM69" s="266"/>
      <c r="DNN69" s="266"/>
      <c r="DNO69" s="266"/>
      <c r="DNP69" s="266"/>
      <c r="DNQ69" s="266"/>
      <c r="DNR69" s="266"/>
      <c r="DNS69" s="266"/>
      <c r="DNT69" s="266"/>
      <c r="DNU69" s="266"/>
      <c r="DNV69" s="266"/>
      <c r="DNW69" s="266"/>
      <c r="DNX69" s="266"/>
      <c r="DNY69" s="266"/>
      <c r="DNZ69" s="266"/>
      <c r="DOA69" s="266"/>
      <c r="DOB69" s="266"/>
      <c r="DOC69" s="266"/>
      <c r="DOD69" s="266"/>
      <c r="DOE69" s="266"/>
      <c r="DOF69" s="266"/>
      <c r="DOG69" s="266"/>
      <c r="DOH69" s="266"/>
      <c r="DOI69" s="266"/>
      <c r="DOJ69" s="266"/>
      <c r="DOK69" s="266"/>
      <c r="DOL69" s="266"/>
      <c r="DOM69" s="266"/>
      <c r="DON69" s="266"/>
      <c r="DOO69" s="266"/>
      <c r="DOP69" s="266"/>
      <c r="DOQ69" s="266"/>
      <c r="DOR69" s="266"/>
      <c r="DOS69" s="266"/>
      <c r="DOT69" s="266"/>
      <c r="DOU69" s="266"/>
      <c r="DOV69" s="266"/>
      <c r="DOW69" s="266"/>
      <c r="DOX69" s="266"/>
      <c r="DOY69" s="266"/>
      <c r="DOZ69" s="266"/>
      <c r="DPA69" s="266"/>
      <c r="DPB69" s="266"/>
      <c r="DPC69" s="266"/>
      <c r="DPD69" s="266"/>
      <c r="DPE69" s="266"/>
      <c r="DPF69" s="266"/>
      <c r="DPG69" s="266"/>
      <c r="DPH69" s="266"/>
      <c r="DPI69" s="266"/>
      <c r="DPJ69" s="266"/>
      <c r="DPK69" s="266"/>
      <c r="DPL69" s="266"/>
      <c r="DPM69" s="266"/>
      <c r="DPN69" s="266"/>
      <c r="DPO69" s="266"/>
      <c r="DPP69" s="266"/>
      <c r="DPQ69" s="266"/>
      <c r="DPR69" s="266"/>
      <c r="DPS69" s="266"/>
      <c r="DPT69" s="266"/>
      <c r="DPU69" s="266"/>
      <c r="DPV69" s="266"/>
      <c r="DPW69" s="266"/>
      <c r="DPX69" s="266"/>
      <c r="DPY69" s="266"/>
      <c r="DPZ69" s="266"/>
      <c r="DQA69" s="266"/>
      <c r="DQB69" s="266"/>
      <c r="DQC69" s="266"/>
      <c r="DQD69" s="266"/>
      <c r="DQE69" s="266"/>
      <c r="DQF69" s="266"/>
      <c r="DQG69" s="266"/>
      <c r="DQH69" s="266"/>
      <c r="DQI69" s="266"/>
      <c r="DQJ69" s="266"/>
      <c r="DQK69" s="266"/>
      <c r="DQL69" s="266"/>
      <c r="DQM69" s="266"/>
      <c r="DQN69" s="266"/>
      <c r="DQO69" s="266"/>
      <c r="DQP69" s="266"/>
      <c r="DQQ69" s="266"/>
      <c r="DQR69" s="266"/>
      <c r="DQS69" s="266"/>
      <c r="DQT69" s="266"/>
      <c r="DQU69" s="266"/>
      <c r="DQV69" s="266"/>
      <c r="DQW69" s="266"/>
      <c r="DQX69" s="266"/>
      <c r="DQY69" s="266"/>
      <c r="DQZ69" s="266"/>
      <c r="DRA69" s="266"/>
      <c r="DRB69" s="266"/>
      <c r="DRC69" s="266"/>
      <c r="DRD69" s="266"/>
      <c r="DRE69" s="266"/>
      <c r="DRF69" s="266"/>
      <c r="DRG69" s="266"/>
      <c r="DRH69" s="266"/>
      <c r="DRI69" s="266"/>
      <c r="DRJ69" s="266"/>
      <c r="DRK69" s="266"/>
      <c r="DRL69" s="266"/>
      <c r="DRM69" s="266"/>
      <c r="DRN69" s="266"/>
      <c r="DRO69" s="266"/>
      <c r="DRP69" s="266"/>
      <c r="DRQ69" s="266"/>
      <c r="DRR69" s="266"/>
      <c r="DRS69" s="266"/>
      <c r="DRT69" s="266"/>
      <c r="DRU69" s="266"/>
      <c r="DRV69" s="266"/>
      <c r="DRW69" s="266"/>
      <c r="DRX69" s="266"/>
      <c r="DRY69" s="266"/>
      <c r="DRZ69" s="266"/>
      <c r="DSA69" s="266"/>
      <c r="DSB69" s="266"/>
      <c r="DSC69" s="266"/>
      <c r="DSD69" s="266"/>
      <c r="DSE69" s="266"/>
      <c r="DSF69" s="266"/>
      <c r="DSG69" s="266"/>
      <c r="DSH69" s="266"/>
      <c r="DSI69" s="266"/>
      <c r="DSJ69" s="266"/>
      <c r="DSK69" s="266"/>
      <c r="DSL69" s="266"/>
      <c r="DSM69" s="266"/>
      <c r="DSN69" s="266"/>
      <c r="DSO69" s="266"/>
      <c r="DSP69" s="266"/>
      <c r="DSQ69" s="266"/>
      <c r="DSR69" s="266"/>
      <c r="DSS69" s="266"/>
      <c r="DST69" s="266"/>
      <c r="DSU69" s="266"/>
      <c r="DSV69" s="266"/>
      <c r="DSW69" s="266"/>
      <c r="DSX69" s="266"/>
      <c r="DSY69" s="266"/>
      <c r="DSZ69" s="266"/>
      <c r="DTA69" s="266"/>
      <c r="DTB69" s="266"/>
      <c r="DTC69" s="266"/>
      <c r="DTD69" s="266"/>
      <c r="DTE69" s="266"/>
      <c r="DTF69" s="266"/>
      <c r="DTG69" s="266"/>
      <c r="DTH69" s="266"/>
      <c r="DTI69" s="266"/>
      <c r="DTJ69" s="266"/>
      <c r="DTK69" s="266"/>
      <c r="DTL69" s="266"/>
      <c r="DTM69" s="266"/>
      <c r="DTN69" s="266"/>
      <c r="DTO69" s="266"/>
      <c r="DTP69" s="266"/>
      <c r="DTQ69" s="266"/>
      <c r="DTR69" s="266"/>
      <c r="DTS69" s="266"/>
      <c r="DTT69" s="266"/>
      <c r="DTU69" s="266"/>
      <c r="DTV69" s="266"/>
      <c r="DTW69" s="266"/>
      <c r="DTX69" s="266"/>
      <c r="DTY69" s="266"/>
      <c r="DTZ69" s="266"/>
      <c r="DUA69" s="266"/>
      <c r="DUB69" s="266"/>
      <c r="DUC69" s="266"/>
      <c r="DUD69" s="266"/>
      <c r="DUE69" s="266"/>
      <c r="DUF69" s="266"/>
      <c r="DUG69" s="266"/>
      <c r="DUH69" s="266"/>
      <c r="DUI69" s="266"/>
      <c r="DUJ69" s="266"/>
      <c r="DUK69" s="266"/>
      <c r="DUL69" s="266"/>
      <c r="DUM69" s="266"/>
      <c r="DUN69" s="266"/>
      <c r="DUO69" s="266"/>
      <c r="DUP69" s="266"/>
      <c r="DUQ69" s="266"/>
      <c r="DUR69" s="266"/>
      <c r="DUS69" s="266"/>
      <c r="DUT69" s="266"/>
      <c r="DUU69" s="266"/>
      <c r="DUV69" s="266"/>
      <c r="DUW69" s="266"/>
      <c r="DUX69" s="266"/>
      <c r="DUY69" s="266"/>
      <c r="DUZ69" s="266"/>
      <c r="DVA69" s="266"/>
      <c r="DVB69" s="266"/>
      <c r="DVC69" s="266"/>
      <c r="DVD69" s="266"/>
      <c r="DVE69" s="266"/>
      <c r="DVF69" s="266"/>
      <c r="DVG69" s="266"/>
      <c r="DVH69" s="266"/>
      <c r="DVI69" s="266"/>
      <c r="DVJ69" s="266"/>
      <c r="DVK69" s="266"/>
      <c r="DVL69" s="266"/>
      <c r="DVM69" s="266"/>
      <c r="DVN69" s="266"/>
      <c r="DVO69" s="266"/>
      <c r="DVP69" s="266"/>
      <c r="DVQ69" s="266"/>
      <c r="DVR69" s="266"/>
      <c r="DVS69" s="266"/>
      <c r="DVT69" s="266"/>
      <c r="DVU69" s="266"/>
      <c r="DVV69" s="266"/>
      <c r="DVW69" s="266"/>
      <c r="DVX69" s="266"/>
      <c r="DVY69" s="266"/>
      <c r="DVZ69" s="266"/>
      <c r="DWA69" s="266"/>
      <c r="DWB69" s="266"/>
      <c r="DWC69" s="266"/>
      <c r="DWD69" s="266"/>
      <c r="DWE69" s="266"/>
      <c r="DWF69" s="266"/>
      <c r="DWG69" s="266"/>
      <c r="DWH69" s="266"/>
      <c r="DWI69" s="266"/>
      <c r="DWJ69" s="266"/>
      <c r="DWK69" s="266"/>
      <c r="DWL69" s="266"/>
      <c r="DWM69" s="266"/>
      <c r="DWN69" s="266"/>
      <c r="DWO69" s="266"/>
      <c r="DWP69" s="266"/>
      <c r="DWQ69" s="266"/>
      <c r="DWR69" s="266"/>
      <c r="DWS69" s="266"/>
      <c r="DWT69" s="266"/>
      <c r="DWU69" s="266"/>
      <c r="DWV69" s="266"/>
      <c r="DWW69" s="266"/>
      <c r="DWX69" s="266"/>
      <c r="DWY69" s="266"/>
      <c r="DWZ69" s="266"/>
      <c r="DXA69" s="266"/>
      <c r="DXB69" s="266"/>
      <c r="DXC69" s="266"/>
      <c r="DXD69" s="266"/>
      <c r="DXE69" s="266"/>
      <c r="DXF69" s="266"/>
      <c r="DXG69" s="266"/>
      <c r="DXH69" s="266"/>
      <c r="DXI69" s="266"/>
      <c r="DXJ69" s="266"/>
      <c r="DXK69" s="266"/>
      <c r="DXL69" s="266"/>
      <c r="DXM69" s="266"/>
      <c r="DXN69" s="266"/>
      <c r="DXO69" s="266"/>
      <c r="DXP69" s="266"/>
      <c r="DXQ69" s="266"/>
      <c r="DXR69" s="266"/>
      <c r="DXS69" s="266"/>
      <c r="DXT69" s="266"/>
      <c r="DXU69" s="266"/>
      <c r="DXV69" s="266"/>
      <c r="DXW69" s="266"/>
      <c r="DXX69" s="266"/>
      <c r="DXY69" s="266"/>
      <c r="DXZ69" s="266"/>
      <c r="DYA69" s="266"/>
      <c r="DYB69" s="266"/>
      <c r="DYC69" s="266"/>
      <c r="DYD69" s="266"/>
      <c r="DYE69" s="266"/>
      <c r="DYF69" s="266"/>
      <c r="DYG69" s="266"/>
      <c r="DYH69" s="266"/>
      <c r="DYI69" s="266"/>
      <c r="DYJ69" s="266"/>
      <c r="DYK69" s="266"/>
      <c r="DYL69" s="266"/>
      <c r="DYM69" s="266"/>
      <c r="DYN69" s="266"/>
      <c r="DYO69" s="266"/>
      <c r="DYP69" s="266"/>
      <c r="DYQ69" s="266"/>
      <c r="DYR69" s="266"/>
      <c r="DYS69" s="266"/>
      <c r="DYT69" s="266"/>
      <c r="DYU69" s="266"/>
      <c r="DYV69" s="266"/>
      <c r="DYW69" s="266"/>
      <c r="DYX69" s="266"/>
      <c r="DYY69" s="266"/>
      <c r="DYZ69" s="266"/>
      <c r="DZA69" s="266"/>
      <c r="DZB69" s="266"/>
      <c r="DZC69" s="266"/>
      <c r="DZD69" s="266"/>
      <c r="DZE69" s="266"/>
      <c r="DZF69" s="266"/>
      <c r="DZG69" s="266"/>
      <c r="DZH69" s="266"/>
      <c r="DZI69" s="266"/>
      <c r="DZJ69" s="266"/>
      <c r="DZK69" s="266"/>
      <c r="DZL69" s="266"/>
      <c r="DZM69" s="266"/>
      <c r="DZN69" s="266"/>
      <c r="DZO69" s="266"/>
      <c r="DZP69" s="266"/>
      <c r="DZQ69" s="266"/>
      <c r="DZR69" s="266"/>
      <c r="DZS69" s="266"/>
      <c r="DZT69" s="266"/>
      <c r="DZU69" s="266"/>
      <c r="DZV69" s="266"/>
      <c r="DZW69" s="266"/>
      <c r="DZX69" s="266"/>
      <c r="DZY69" s="266"/>
      <c r="DZZ69" s="266"/>
      <c r="EAA69" s="266"/>
      <c r="EAB69" s="266"/>
      <c r="EAC69" s="266"/>
      <c r="EAD69" s="266"/>
      <c r="EAE69" s="266"/>
      <c r="EAF69" s="266"/>
      <c r="EAG69" s="266"/>
      <c r="EAH69" s="266"/>
      <c r="EAI69" s="266"/>
      <c r="EAJ69" s="266"/>
      <c r="EAK69" s="266"/>
      <c r="EAL69" s="266"/>
      <c r="EAM69" s="266"/>
      <c r="EAN69" s="266"/>
      <c r="EAO69" s="266"/>
      <c r="EAP69" s="266"/>
      <c r="EAQ69" s="266"/>
      <c r="EAR69" s="266"/>
      <c r="EAS69" s="266"/>
      <c r="EAT69" s="266"/>
      <c r="EAU69" s="266"/>
      <c r="EAV69" s="266"/>
      <c r="EAW69" s="266"/>
      <c r="EAX69" s="266"/>
      <c r="EAY69" s="266"/>
      <c r="EAZ69" s="266"/>
      <c r="EBA69" s="266"/>
      <c r="EBB69" s="266"/>
      <c r="EBC69" s="266"/>
      <c r="EBD69" s="266"/>
      <c r="EBE69" s="266"/>
      <c r="EBF69" s="266"/>
      <c r="EBG69" s="266"/>
      <c r="EBH69" s="266"/>
      <c r="EBI69" s="266"/>
      <c r="EBJ69" s="266"/>
      <c r="EBK69" s="266"/>
      <c r="EBL69" s="266"/>
      <c r="EBM69" s="266"/>
      <c r="EBN69" s="266"/>
      <c r="EBO69" s="266"/>
      <c r="EBP69" s="266"/>
      <c r="EBQ69" s="266"/>
      <c r="EBR69" s="266"/>
      <c r="EBS69" s="266"/>
      <c r="EBT69" s="266"/>
      <c r="EBU69" s="266"/>
      <c r="EBV69" s="266"/>
      <c r="EBW69" s="266"/>
      <c r="EBX69" s="266"/>
      <c r="EBY69" s="266"/>
      <c r="EBZ69" s="266"/>
      <c r="ECA69" s="266"/>
      <c r="ECB69" s="266"/>
      <c r="ECC69" s="266"/>
      <c r="ECD69" s="266"/>
      <c r="ECE69" s="266"/>
      <c r="ECF69" s="266"/>
      <c r="ECG69" s="266"/>
      <c r="ECH69" s="266"/>
      <c r="ECI69" s="266"/>
      <c r="ECJ69" s="266"/>
      <c r="ECK69" s="266"/>
      <c r="ECL69" s="266"/>
      <c r="ECM69" s="266"/>
      <c r="ECN69" s="266"/>
      <c r="ECO69" s="266"/>
      <c r="ECP69" s="266"/>
      <c r="ECQ69" s="266"/>
      <c r="ECR69" s="266"/>
      <c r="ECS69" s="266"/>
      <c r="ECT69" s="266"/>
      <c r="ECU69" s="266"/>
      <c r="ECV69" s="266"/>
      <c r="ECW69" s="266"/>
      <c r="ECX69" s="266"/>
      <c r="ECY69" s="266"/>
      <c r="ECZ69" s="266"/>
      <c r="EDA69" s="266"/>
      <c r="EDB69" s="266"/>
      <c r="EDC69" s="266"/>
      <c r="EDD69" s="266"/>
      <c r="EDE69" s="266"/>
      <c r="EDF69" s="266"/>
      <c r="EDG69" s="266"/>
      <c r="EDH69" s="266"/>
      <c r="EDI69" s="266"/>
      <c r="EDJ69" s="266"/>
      <c r="EDK69" s="266"/>
      <c r="EDL69" s="266"/>
      <c r="EDM69" s="266"/>
      <c r="EDN69" s="266"/>
      <c r="EDO69" s="266"/>
      <c r="EDP69" s="266"/>
      <c r="EDQ69" s="266"/>
      <c r="EDR69" s="266"/>
      <c r="EDS69" s="266"/>
      <c r="EDT69" s="266"/>
      <c r="EDU69" s="266"/>
      <c r="EDV69" s="266"/>
      <c r="EDW69" s="266"/>
      <c r="EDX69" s="266"/>
      <c r="EDY69" s="266"/>
      <c r="EDZ69" s="266"/>
      <c r="EEA69" s="266"/>
      <c r="EEB69" s="266"/>
      <c r="EEC69" s="266"/>
      <c r="EED69" s="266"/>
      <c r="EEE69" s="266"/>
      <c r="EEF69" s="266"/>
      <c r="EEG69" s="266"/>
      <c r="EEH69" s="266"/>
      <c r="EEI69" s="266"/>
      <c r="EEJ69" s="266"/>
      <c r="EEK69" s="266"/>
      <c r="EEL69" s="266"/>
      <c r="EEM69" s="266"/>
      <c r="EEN69" s="266"/>
      <c r="EEO69" s="266"/>
      <c r="EEP69" s="266"/>
      <c r="EEQ69" s="266"/>
      <c r="EER69" s="266"/>
      <c r="EES69" s="266"/>
      <c r="EET69" s="266"/>
      <c r="EEU69" s="266"/>
      <c r="EEV69" s="266"/>
      <c r="EEW69" s="266"/>
      <c r="EEX69" s="266"/>
      <c r="EEY69" s="266"/>
      <c r="EEZ69" s="266"/>
      <c r="EFA69" s="266"/>
      <c r="EFB69" s="266"/>
      <c r="EFC69" s="266"/>
      <c r="EFD69" s="266"/>
      <c r="EFE69" s="266"/>
      <c r="EFF69" s="266"/>
      <c r="EFG69" s="266"/>
      <c r="EFH69" s="266"/>
      <c r="EFI69" s="266"/>
      <c r="EFJ69" s="266"/>
      <c r="EFK69" s="266"/>
      <c r="EFL69" s="266"/>
      <c r="EFM69" s="266"/>
      <c r="EFN69" s="266"/>
      <c r="EFO69" s="266"/>
      <c r="EFP69" s="266"/>
      <c r="EFQ69" s="266"/>
      <c r="EFR69" s="266"/>
      <c r="EFS69" s="266"/>
      <c r="EFT69" s="266"/>
      <c r="EFU69" s="266"/>
      <c r="EFV69" s="266"/>
      <c r="EFW69" s="266"/>
      <c r="EFX69" s="266"/>
      <c r="EFY69" s="266"/>
      <c r="EFZ69" s="266"/>
      <c r="EGA69" s="266"/>
      <c r="EGB69" s="266"/>
      <c r="EGC69" s="266"/>
      <c r="EGD69" s="266"/>
      <c r="EGE69" s="266"/>
      <c r="EGF69" s="266"/>
      <c r="EGG69" s="266"/>
      <c r="EGH69" s="266"/>
      <c r="EGI69" s="266"/>
      <c r="EGJ69" s="266"/>
      <c r="EGK69" s="266"/>
      <c r="EGL69" s="266"/>
      <c r="EGM69" s="266"/>
      <c r="EGN69" s="266"/>
      <c r="EGO69" s="266"/>
      <c r="EGP69" s="266"/>
      <c r="EGQ69" s="266"/>
      <c r="EGR69" s="266"/>
      <c r="EGS69" s="266"/>
      <c r="EGT69" s="266"/>
      <c r="EGU69" s="266"/>
      <c r="EGV69" s="266"/>
      <c r="EGW69" s="266"/>
      <c r="EGX69" s="266"/>
      <c r="EGY69" s="266"/>
      <c r="EGZ69" s="266"/>
      <c r="EHA69" s="266"/>
      <c r="EHB69" s="266"/>
      <c r="EHC69" s="266"/>
      <c r="EHD69" s="266"/>
      <c r="EHE69" s="266"/>
      <c r="EHF69" s="266"/>
      <c r="EHG69" s="266"/>
      <c r="EHH69" s="266"/>
      <c r="EHI69" s="266"/>
      <c r="EHJ69" s="266"/>
      <c r="EHK69" s="266"/>
      <c r="EHL69" s="266"/>
      <c r="EHM69" s="266"/>
      <c r="EHN69" s="266"/>
      <c r="EHO69" s="266"/>
      <c r="EHP69" s="266"/>
      <c r="EHQ69" s="266"/>
      <c r="EHR69" s="266"/>
      <c r="EHS69" s="266"/>
      <c r="EHT69" s="266"/>
      <c r="EHU69" s="266"/>
      <c r="EHV69" s="266"/>
      <c r="EHW69" s="266"/>
      <c r="EHX69" s="266"/>
      <c r="EHY69" s="266"/>
      <c r="EHZ69" s="266"/>
      <c r="EIA69" s="266"/>
      <c r="EIB69" s="266"/>
      <c r="EIC69" s="266"/>
      <c r="EID69" s="266"/>
      <c r="EIE69" s="266"/>
      <c r="EIF69" s="266"/>
      <c r="EIG69" s="266"/>
      <c r="EIH69" s="266"/>
      <c r="EII69" s="266"/>
      <c r="EIJ69" s="266"/>
      <c r="EIK69" s="266"/>
      <c r="EIL69" s="266"/>
      <c r="EIM69" s="266"/>
      <c r="EIN69" s="266"/>
      <c r="EIO69" s="266"/>
      <c r="EIP69" s="266"/>
      <c r="EIQ69" s="266"/>
      <c r="EIR69" s="266"/>
      <c r="EIS69" s="266"/>
      <c r="EIT69" s="266"/>
      <c r="EIU69" s="266"/>
      <c r="EIV69" s="266"/>
      <c r="EIW69" s="266"/>
      <c r="EIX69" s="266"/>
      <c r="EIY69" s="266"/>
      <c r="EIZ69" s="266"/>
      <c r="EJA69" s="266"/>
      <c r="EJB69" s="266"/>
      <c r="EJC69" s="266"/>
      <c r="EJD69" s="266"/>
      <c r="EJE69" s="266"/>
      <c r="EJF69" s="266"/>
      <c r="EJG69" s="266"/>
      <c r="EJH69" s="266"/>
      <c r="EJI69" s="266"/>
      <c r="EJJ69" s="266"/>
      <c r="EJK69" s="266"/>
      <c r="EJL69" s="266"/>
      <c r="EJM69" s="266"/>
      <c r="EJN69" s="266"/>
      <c r="EJO69" s="266"/>
      <c r="EJP69" s="266"/>
      <c r="EJQ69" s="266"/>
      <c r="EJR69" s="266"/>
      <c r="EJS69" s="266"/>
      <c r="EJT69" s="266"/>
      <c r="EJU69" s="266"/>
      <c r="EJV69" s="266"/>
      <c r="EJW69" s="266"/>
      <c r="EJX69" s="266"/>
      <c r="EJY69" s="266"/>
      <c r="EJZ69" s="266"/>
      <c r="EKA69" s="266"/>
      <c r="EKB69" s="266"/>
      <c r="EKC69" s="266"/>
      <c r="EKD69" s="266"/>
      <c r="EKE69" s="266"/>
      <c r="EKF69" s="266"/>
      <c r="EKG69" s="266"/>
      <c r="EKH69" s="266"/>
      <c r="EKI69" s="266"/>
      <c r="EKJ69" s="266"/>
      <c r="EKK69" s="266"/>
      <c r="EKL69" s="266"/>
      <c r="EKM69" s="266"/>
      <c r="EKN69" s="266"/>
      <c r="EKO69" s="266"/>
      <c r="EKP69" s="266"/>
      <c r="EKQ69" s="266"/>
      <c r="EKR69" s="266"/>
      <c r="EKS69" s="266"/>
      <c r="EKT69" s="266"/>
      <c r="EKU69" s="266"/>
      <c r="EKV69" s="266"/>
      <c r="EKW69" s="266"/>
      <c r="EKX69" s="266"/>
      <c r="EKY69" s="266"/>
      <c r="EKZ69" s="266"/>
      <c r="ELA69" s="266"/>
      <c r="ELB69" s="266"/>
      <c r="ELC69" s="266"/>
      <c r="ELD69" s="266"/>
      <c r="ELE69" s="266"/>
      <c r="ELF69" s="266"/>
      <c r="ELG69" s="266"/>
      <c r="ELH69" s="266"/>
      <c r="ELI69" s="266"/>
      <c r="ELJ69" s="266"/>
      <c r="ELK69" s="266"/>
      <c r="ELL69" s="266"/>
      <c r="ELM69" s="266"/>
      <c r="ELN69" s="266"/>
      <c r="ELO69" s="266"/>
      <c r="ELP69" s="266"/>
      <c r="ELQ69" s="266"/>
      <c r="ELR69" s="266"/>
      <c r="ELS69" s="266"/>
      <c r="ELT69" s="266"/>
      <c r="ELU69" s="266"/>
      <c r="ELV69" s="266"/>
      <c r="ELW69" s="266"/>
      <c r="ELX69" s="266"/>
      <c r="ELY69" s="266"/>
      <c r="ELZ69" s="266"/>
      <c r="EMA69" s="266"/>
      <c r="EMB69" s="266"/>
      <c r="EMC69" s="266"/>
      <c r="EMD69" s="266"/>
      <c r="EME69" s="266"/>
      <c r="EMF69" s="266"/>
      <c r="EMG69" s="266"/>
      <c r="EMH69" s="266"/>
      <c r="EMI69" s="266"/>
      <c r="EMJ69" s="266"/>
      <c r="EMK69" s="266"/>
      <c r="EML69" s="266"/>
      <c r="EMM69" s="266"/>
      <c r="EMN69" s="266"/>
      <c r="EMO69" s="266"/>
      <c r="EMP69" s="266"/>
      <c r="EMQ69" s="266"/>
      <c r="EMR69" s="266"/>
      <c r="EMS69" s="266"/>
      <c r="EMT69" s="266"/>
      <c r="EMU69" s="266"/>
      <c r="EMV69" s="266"/>
      <c r="EMW69" s="266"/>
      <c r="EMX69" s="266"/>
      <c r="EMY69" s="266"/>
      <c r="EMZ69" s="266"/>
      <c r="ENA69" s="266"/>
      <c r="ENB69" s="266"/>
      <c r="ENC69" s="266"/>
      <c r="END69" s="266"/>
      <c r="ENE69" s="266"/>
      <c r="ENF69" s="266"/>
      <c r="ENG69" s="266"/>
      <c r="ENH69" s="266"/>
      <c r="ENI69" s="266"/>
      <c r="ENJ69" s="266"/>
      <c r="ENK69" s="266"/>
      <c r="ENL69" s="266"/>
      <c r="ENM69" s="266"/>
      <c r="ENN69" s="266"/>
      <c r="ENO69" s="266"/>
      <c r="ENP69" s="266"/>
      <c r="ENQ69" s="266"/>
      <c r="ENR69" s="266"/>
      <c r="ENS69" s="266"/>
      <c r="ENT69" s="266"/>
      <c r="ENU69" s="266"/>
      <c r="ENV69" s="266"/>
      <c r="ENW69" s="266"/>
      <c r="ENX69" s="266"/>
      <c r="ENY69" s="266"/>
      <c r="ENZ69" s="266"/>
      <c r="EOA69" s="266"/>
      <c r="EOB69" s="266"/>
      <c r="EOC69" s="266"/>
      <c r="EOD69" s="266"/>
      <c r="EOE69" s="266"/>
      <c r="EOF69" s="266"/>
      <c r="EOG69" s="266"/>
      <c r="EOH69" s="266"/>
      <c r="EOI69" s="266"/>
      <c r="EOJ69" s="266"/>
      <c r="EOK69" s="266"/>
      <c r="EOL69" s="266"/>
      <c r="EOM69" s="266"/>
      <c r="EON69" s="266"/>
      <c r="EOO69" s="266"/>
      <c r="EOP69" s="266"/>
      <c r="EOQ69" s="266"/>
      <c r="EOR69" s="266"/>
      <c r="EOS69" s="266"/>
      <c r="EOT69" s="266"/>
      <c r="EOU69" s="266"/>
      <c r="EOV69" s="266"/>
      <c r="EOW69" s="266"/>
      <c r="EOX69" s="266"/>
      <c r="EOY69" s="266"/>
      <c r="EOZ69" s="266"/>
      <c r="EPA69" s="266"/>
      <c r="EPB69" s="266"/>
      <c r="EPC69" s="266"/>
      <c r="EPD69" s="266"/>
      <c r="EPE69" s="266"/>
      <c r="EPF69" s="266"/>
      <c r="EPG69" s="266"/>
      <c r="EPH69" s="266"/>
      <c r="EPI69" s="266"/>
      <c r="EPJ69" s="266"/>
      <c r="EPK69" s="266"/>
      <c r="EPL69" s="266"/>
      <c r="EPM69" s="266"/>
      <c r="EPN69" s="266"/>
      <c r="EPO69" s="266"/>
      <c r="EPP69" s="266"/>
      <c r="EPQ69" s="266"/>
      <c r="EPR69" s="266"/>
      <c r="EPS69" s="266"/>
      <c r="EPT69" s="266"/>
      <c r="EPU69" s="266"/>
      <c r="EPV69" s="266"/>
      <c r="EPW69" s="266"/>
      <c r="EPX69" s="266"/>
      <c r="EPY69" s="266"/>
      <c r="EPZ69" s="266"/>
      <c r="EQA69" s="266"/>
      <c r="EQB69" s="266"/>
      <c r="EQC69" s="266"/>
      <c r="EQD69" s="266"/>
      <c r="EQE69" s="266"/>
      <c r="EQF69" s="266"/>
      <c r="EQG69" s="266"/>
      <c r="EQH69" s="266"/>
      <c r="EQI69" s="266"/>
      <c r="EQJ69" s="266"/>
      <c r="EQK69" s="266"/>
      <c r="EQL69" s="266"/>
      <c r="EQM69" s="266"/>
      <c r="EQN69" s="266"/>
      <c r="EQO69" s="266"/>
      <c r="EQP69" s="266"/>
      <c r="EQQ69" s="266"/>
      <c r="EQR69" s="266"/>
      <c r="EQS69" s="266"/>
      <c r="EQT69" s="266"/>
      <c r="EQU69" s="266"/>
      <c r="EQV69" s="266"/>
      <c r="EQW69" s="266"/>
      <c r="EQX69" s="266"/>
      <c r="EQY69" s="266"/>
      <c r="EQZ69" s="266"/>
      <c r="ERA69" s="266"/>
      <c r="ERB69" s="266"/>
      <c r="ERC69" s="266"/>
      <c r="ERD69" s="266"/>
      <c r="ERE69" s="266"/>
      <c r="ERF69" s="266"/>
      <c r="ERG69" s="266"/>
      <c r="ERH69" s="266"/>
      <c r="ERI69" s="266"/>
      <c r="ERJ69" s="266"/>
      <c r="ERK69" s="266"/>
      <c r="ERL69" s="266"/>
      <c r="ERM69" s="266"/>
      <c r="ERN69" s="266"/>
      <c r="ERO69" s="266"/>
      <c r="ERP69" s="266"/>
      <c r="ERQ69" s="266"/>
      <c r="ERR69" s="266"/>
      <c r="ERS69" s="266"/>
      <c r="ERT69" s="266"/>
      <c r="ERU69" s="266"/>
      <c r="ERV69" s="266"/>
      <c r="ERW69" s="266"/>
      <c r="ERX69" s="266"/>
      <c r="ERY69" s="266"/>
      <c r="ERZ69" s="266"/>
      <c r="ESA69" s="266"/>
      <c r="ESB69" s="266"/>
      <c r="ESC69" s="266"/>
      <c r="ESD69" s="266"/>
      <c r="ESE69" s="266"/>
      <c r="ESF69" s="266"/>
      <c r="ESG69" s="266"/>
      <c r="ESH69" s="266"/>
      <c r="ESI69" s="266"/>
      <c r="ESJ69" s="266"/>
      <c r="ESK69" s="266"/>
      <c r="ESL69" s="266"/>
      <c r="ESM69" s="266"/>
      <c r="ESN69" s="266"/>
      <c r="ESO69" s="266"/>
      <c r="ESP69" s="266"/>
      <c r="ESQ69" s="266"/>
      <c r="ESR69" s="266"/>
      <c r="ESS69" s="266"/>
      <c r="EST69" s="266"/>
      <c r="ESU69" s="266"/>
      <c r="ESV69" s="266"/>
      <c r="ESW69" s="266"/>
      <c r="ESX69" s="266"/>
      <c r="ESY69" s="266"/>
      <c r="ESZ69" s="266"/>
      <c r="ETA69" s="266"/>
      <c r="ETB69" s="266"/>
      <c r="ETC69" s="266"/>
      <c r="ETD69" s="266"/>
      <c r="ETE69" s="266"/>
      <c r="ETF69" s="266"/>
      <c r="ETG69" s="266"/>
      <c r="ETH69" s="266"/>
      <c r="ETI69" s="266"/>
      <c r="ETJ69" s="266"/>
      <c r="ETK69" s="266"/>
      <c r="ETL69" s="266"/>
      <c r="ETM69" s="266"/>
      <c r="ETN69" s="266"/>
      <c r="ETO69" s="266"/>
      <c r="ETP69" s="266"/>
      <c r="ETQ69" s="266"/>
      <c r="ETR69" s="266"/>
      <c r="ETS69" s="266"/>
      <c r="ETT69" s="266"/>
      <c r="ETU69" s="266"/>
      <c r="ETV69" s="266"/>
      <c r="ETW69" s="266"/>
      <c r="ETX69" s="266"/>
      <c r="ETY69" s="266"/>
      <c r="ETZ69" s="266"/>
      <c r="EUA69" s="266"/>
      <c r="EUB69" s="266"/>
      <c r="EUC69" s="266"/>
      <c r="EUD69" s="266"/>
      <c r="EUE69" s="266"/>
      <c r="EUF69" s="266"/>
      <c r="EUG69" s="266"/>
      <c r="EUH69" s="266"/>
      <c r="EUI69" s="266"/>
      <c r="EUJ69" s="266"/>
      <c r="EUK69" s="266"/>
      <c r="EUL69" s="266"/>
      <c r="EUM69" s="266"/>
      <c r="EUN69" s="266"/>
      <c r="EUO69" s="266"/>
      <c r="EUP69" s="266"/>
      <c r="EUQ69" s="266"/>
      <c r="EUR69" s="266"/>
      <c r="EUS69" s="266"/>
      <c r="EUT69" s="266"/>
      <c r="EUU69" s="266"/>
      <c r="EUV69" s="266"/>
      <c r="EUW69" s="266"/>
      <c r="EUX69" s="266"/>
      <c r="EUY69" s="266"/>
      <c r="EUZ69" s="266"/>
      <c r="EVA69" s="266"/>
      <c r="EVB69" s="266"/>
      <c r="EVC69" s="266"/>
      <c r="EVD69" s="266"/>
      <c r="EVE69" s="266"/>
      <c r="EVF69" s="266"/>
      <c r="EVG69" s="266"/>
      <c r="EVH69" s="266"/>
      <c r="EVI69" s="266"/>
      <c r="EVJ69" s="266"/>
      <c r="EVK69" s="266"/>
      <c r="EVL69" s="266"/>
      <c r="EVM69" s="266"/>
      <c r="EVN69" s="266"/>
      <c r="EVO69" s="266"/>
      <c r="EVP69" s="266"/>
      <c r="EVQ69" s="266"/>
      <c r="EVR69" s="266"/>
      <c r="EVS69" s="266"/>
      <c r="EVT69" s="266"/>
      <c r="EVU69" s="266"/>
      <c r="EVV69" s="266"/>
      <c r="EVW69" s="266"/>
      <c r="EVX69" s="266"/>
      <c r="EVY69" s="266"/>
      <c r="EVZ69" s="266"/>
      <c r="EWA69" s="266"/>
      <c r="EWB69" s="266"/>
      <c r="EWC69" s="266"/>
      <c r="EWD69" s="266"/>
      <c r="EWE69" s="266"/>
      <c r="EWF69" s="266"/>
      <c r="EWG69" s="266"/>
      <c r="EWH69" s="266"/>
      <c r="EWI69" s="266"/>
      <c r="EWJ69" s="266"/>
      <c r="EWK69" s="266"/>
      <c r="EWL69" s="266"/>
      <c r="EWM69" s="266"/>
      <c r="EWN69" s="266"/>
      <c r="EWO69" s="266"/>
      <c r="EWP69" s="266"/>
      <c r="EWQ69" s="266"/>
      <c r="EWR69" s="266"/>
      <c r="EWS69" s="266"/>
      <c r="EWT69" s="266"/>
      <c r="EWU69" s="266"/>
      <c r="EWV69" s="266"/>
      <c r="EWW69" s="266"/>
      <c r="EWX69" s="266"/>
      <c r="EWY69" s="266"/>
      <c r="EWZ69" s="266"/>
      <c r="EXA69" s="266"/>
      <c r="EXB69" s="266"/>
      <c r="EXC69" s="266"/>
      <c r="EXD69" s="266"/>
      <c r="EXE69" s="266"/>
      <c r="EXF69" s="266"/>
      <c r="EXG69" s="266"/>
      <c r="EXH69" s="266"/>
      <c r="EXI69" s="266"/>
      <c r="EXJ69" s="266"/>
      <c r="EXK69" s="266"/>
      <c r="EXL69" s="266"/>
      <c r="EXM69" s="266"/>
      <c r="EXN69" s="266"/>
      <c r="EXO69" s="266"/>
      <c r="EXP69" s="266"/>
      <c r="EXQ69" s="266"/>
      <c r="EXR69" s="266"/>
      <c r="EXS69" s="266"/>
      <c r="EXT69" s="266"/>
      <c r="EXU69" s="266"/>
      <c r="EXV69" s="266"/>
      <c r="EXW69" s="266"/>
      <c r="EXX69" s="266"/>
      <c r="EXY69" s="266"/>
      <c r="EXZ69" s="266"/>
      <c r="EYA69" s="266"/>
      <c r="EYB69" s="266"/>
      <c r="EYC69" s="266"/>
      <c r="EYD69" s="266"/>
      <c r="EYE69" s="266"/>
      <c r="EYF69" s="266"/>
      <c r="EYG69" s="266"/>
      <c r="EYH69" s="266"/>
      <c r="EYI69" s="266"/>
      <c r="EYJ69" s="266"/>
      <c r="EYK69" s="266"/>
      <c r="EYL69" s="266"/>
      <c r="EYM69" s="266"/>
      <c r="EYN69" s="266"/>
      <c r="EYO69" s="266"/>
      <c r="EYP69" s="266"/>
      <c r="EYQ69" s="266"/>
      <c r="EYR69" s="266"/>
      <c r="EYS69" s="266"/>
      <c r="EYT69" s="266"/>
      <c r="EYU69" s="266"/>
      <c r="EYV69" s="266"/>
      <c r="EYW69" s="266"/>
      <c r="EYX69" s="266"/>
      <c r="EYY69" s="266"/>
      <c r="EYZ69" s="266"/>
      <c r="EZA69" s="266"/>
      <c r="EZB69" s="266"/>
      <c r="EZC69" s="266"/>
      <c r="EZD69" s="266"/>
      <c r="EZE69" s="266"/>
      <c r="EZF69" s="266"/>
      <c r="EZG69" s="266"/>
      <c r="EZH69" s="266"/>
      <c r="EZI69" s="266"/>
      <c r="EZJ69" s="266"/>
      <c r="EZK69" s="266"/>
      <c r="EZL69" s="266"/>
      <c r="EZM69" s="266"/>
      <c r="EZN69" s="266"/>
      <c r="EZO69" s="266"/>
      <c r="EZP69" s="266"/>
      <c r="EZQ69" s="266"/>
      <c r="EZR69" s="266"/>
      <c r="EZS69" s="266"/>
      <c r="EZT69" s="266"/>
      <c r="EZU69" s="266"/>
      <c r="EZV69" s="266"/>
      <c r="EZW69" s="266"/>
      <c r="EZX69" s="266"/>
      <c r="EZY69" s="266"/>
      <c r="EZZ69" s="266"/>
      <c r="FAA69" s="266"/>
      <c r="FAB69" s="266"/>
      <c r="FAC69" s="266"/>
      <c r="FAD69" s="266"/>
      <c r="FAE69" s="266"/>
      <c r="FAF69" s="266"/>
      <c r="FAG69" s="266"/>
      <c r="FAH69" s="266"/>
      <c r="FAI69" s="266"/>
      <c r="FAJ69" s="266"/>
      <c r="FAK69" s="266"/>
      <c r="FAL69" s="266"/>
      <c r="FAM69" s="266"/>
      <c r="FAN69" s="266"/>
      <c r="FAO69" s="266"/>
      <c r="FAP69" s="266"/>
      <c r="FAQ69" s="266"/>
      <c r="FAR69" s="266"/>
      <c r="FAS69" s="266"/>
      <c r="FAT69" s="266"/>
      <c r="FAU69" s="266"/>
      <c r="FAV69" s="266"/>
      <c r="FAW69" s="266"/>
      <c r="FAX69" s="266"/>
      <c r="FAY69" s="266"/>
      <c r="FAZ69" s="266"/>
      <c r="FBA69" s="266"/>
      <c r="FBB69" s="266"/>
      <c r="FBC69" s="266"/>
      <c r="FBD69" s="266"/>
      <c r="FBE69" s="266"/>
      <c r="FBF69" s="266"/>
      <c r="FBG69" s="266"/>
      <c r="FBH69" s="266"/>
      <c r="FBI69" s="266"/>
      <c r="FBJ69" s="266"/>
      <c r="FBK69" s="266"/>
      <c r="FBL69" s="266"/>
      <c r="FBM69" s="266"/>
      <c r="FBN69" s="266"/>
      <c r="FBO69" s="266"/>
      <c r="FBP69" s="266"/>
      <c r="FBQ69" s="266"/>
      <c r="FBR69" s="266"/>
      <c r="FBS69" s="266"/>
      <c r="FBT69" s="266"/>
      <c r="FBU69" s="266"/>
      <c r="FBV69" s="266"/>
      <c r="FBW69" s="266"/>
      <c r="FBX69" s="266"/>
      <c r="FBY69" s="266"/>
      <c r="FBZ69" s="266"/>
      <c r="FCA69" s="266"/>
      <c r="FCB69" s="266"/>
      <c r="FCC69" s="266"/>
      <c r="FCD69" s="266"/>
      <c r="FCE69" s="266"/>
      <c r="FCF69" s="266"/>
      <c r="FCG69" s="266"/>
      <c r="FCH69" s="266"/>
      <c r="FCI69" s="266"/>
      <c r="FCJ69" s="266"/>
      <c r="FCK69" s="266"/>
      <c r="FCL69" s="266"/>
      <c r="FCM69" s="266"/>
      <c r="FCN69" s="266"/>
      <c r="FCO69" s="266"/>
      <c r="FCP69" s="266"/>
      <c r="FCQ69" s="266"/>
      <c r="FCR69" s="266"/>
      <c r="FCS69" s="266"/>
      <c r="FCT69" s="266"/>
      <c r="FCU69" s="266"/>
      <c r="FCV69" s="266"/>
      <c r="FCW69" s="266"/>
      <c r="FCX69" s="266"/>
      <c r="FCY69" s="266"/>
      <c r="FCZ69" s="266"/>
      <c r="FDA69" s="266"/>
      <c r="FDB69" s="266"/>
      <c r="FDC69" s="266"/>
      <c r="FDD69" s="266"/>
      <c r="FDE69" s="266"/>
      <c r="FDF69" s="266"/>
      <c r="FDG69" s="266"/>
      <c r="FDH69" s="266"/>
      <c r="FDI69" s="266"/>
      <c r="FDJ69" s="266"/>
      <c r="FDK69" s="266"/>
      <c r="FDL69" s="266"/>
      <c r="FDM69" s="266"/>
      <c r="FDN69" s="266"/>
      <c r="FDO69" s="266"/>
      <c r="FDP69" s="266"/>
      <c r="FDQ69" s="266"/>
      <c r="FDR69" s="266"/>
      <c r="FDS69" s="266"/>
      <c r="FDT69" s="266"/>
      <c r="FDU69" s="266"/>
      <c r="FDV69" s="266"/>
      <c r="FDW69" s="266"/>
      <c r="FDX69" s="266"/>
      <c r="FDY69" s="266"/>
      <c r="FDZ69" s="266"/>
      <c r="FEA69" s="266"/>
      <c r="FEB69" s="266"/>
      <c r="FEC69" s="266"/>
      <c r="FED69" s="266"/>
      <c r="FEE69" s="266"/>
      <c r="FEF69" s="266"/>
      <c r="FEG69" s="266"/>
      <c r="FEH69" s="266"/>
      <c r="FEI69" s="266"/>
      <c r="FEJ69" s="266"/>
      <c r="FEK69" s="266"/>
      <c r="FEL69" s="266"/>
      <c r="FEM69" s="266"/>
      <c r="FEN69" s="266"/>
      <c r="FEO69" s="266"/>
      <c r="FEP69" s="266"/>
      <c r="FEQ69" s="266"/>
      <c r="FER69" s="266"/>
      <c r="FES69" s="266"/>
      <c r="FET69" s="266"/>
      <c r="FEU69" s="266"/>
      <c r="FEV69" s="266"/>
      <c r="FEW69" s="266"/>
      <c r="FEX69" s="266"/>
      <c r="FEY69" s="266"/>
      <c r="FEZ69" s="266"/>
      <c r="FFA69" s="266"/>
      <c r="FFB69" s="266"/>
      <c r="FFC69" s="266"/>
      <c r="FFD69" s="266"/>
      <c r="FFE69" s="266"/>
      <c r="FFF69" s="266"/>
      <c r="FFG69" s="266"/>
      <c r="FFH69" s="266"/>
      <c r="FFI69" s="266"/>
      <c r="FFJ69" s="266"/>
      <c r="FFK69" s="266"/>
      <c r="FFL69" s="266"/>
      <c r="FFM69" s="266"/>
      <c r="FFN69" s="266"/>
      <c r="FFO69" s="266"/>
      <c r="FFP69" s="266"/>
      <c r="FFQ69" s="266"/>
      <c r="FFR69" s="266"/>
      <c r="FFS69" s="266"/>
      <c r="FFT69" s="266"/>
      <c r="FFU69" s="266"/>
      <c r="FFV69" s="266"/>
      <c r="FFW69" s="266"/>
      <c r="FFX69" s="266"/>
      <c r="FFY69" s="266"/>
      <c r="FFZ69" s="266"/>
      <c r="FGA69" s="266"/>
      <c r="FGB69" s="266"/>
      <c r="FGC69" s="266"/>
      <c r="FGD69" s="266"/>
      <c r="FGE69" s="266"/>
      <c r="FGF69" s="266"/>
      <c r="FGG69" s="266"/>
      <c r="FGH69" s="266"/>
      <c r="FGI69" s="266"/>
      <c r="FGJ69" s="266"/>
      <c r="FGK69" s="266"/>
      <c r="FGL69" s="266"/>
      <c r="FGM69" s="266"/>
      <c r="FGN69" s="266"/>
      <c r="FGO69" s="266"/>
      <c r="FGP69" s="266"/>
      <c r="FGQ69" s="266"/>
      <c r="FGR69" s="266"/>
      <c r="FGS69" s="266"/>
      <c r="FGT69" s="266"/>
      <c r="FGU69" s="266"/>
      <c r="FGV69" s="266"/>
      <c r="FGW69" s="266"/>
      <c r="FGX69" s="266"/>
      <c r="FGY69" s="266"/>
      <c r="FGZ69" s="266"/>
      <c r="FHA69" s="266"/>
      <c r="FHB69" s="266"/>
      <c r="FHC69" s="266"/>
      <c r="FHD69" s="266"/>
      <c r="FHE69" s="266"/>
      <c r="FHF69" s="266"/>
      <c r="FHG69" s="266"/>
      <c r="FHH69" s="266"/>
      <c r="FHI69" s="266"/>
      <c r="FHJ69" s="266"/>
      <c r="FHK69" s="266"/>
      <c r="FHL69" s="266"/>
      <c r="FHM69" s="266"/>
      <c r="FHN69" s="266"/>
      <c r="FHO69" s="266"/>
      <c r="FHP69" s="266"/>
      <c r="FHQ69" s="266"/>
      <c r="FHR69" s="266"/>
      <c r="FHS69" s="266"/>
      <c r="FHT69" s="266"/>
      <c r="FHU69" s="266"/>
      <c r="FHV69" s="266"/>
      <c r="FHW69" s="266"/>
      <c r="FHX69" s="266"/>
      <c r="FHY69" s="266"/>
      <c r="FHZ69" s="266"/>
      <c r="FIA69" s="266"/>
      <c r="FIB69" s="266"/>
      <c r="FIC69" s="266"/>
      <c r="FID69" s="266"/>
      <c r="FIE69" s="266"/>
      <c r="FIF69" s="266"/>
      <c r="FIG69" s="266"/>
      <c r="FIH69" s="266"/>
      <c r="FII69" s="266"/>
      <c r="FIJ69" s="266"/>
      <c r="FIK69" s="266"/>
      <c r="FIL69" s="266"/>
      <c r="FIM69" s="266"/>
      <c r="FIN69" s="266"/>
      <c r="FIO69" s="266"/>
      <c r="FIP69" s="266"/>
      <c r="FIQ69" s="266"/>
      <c r="FIR69" s="266"/>
      <c r="FIS69" s="266"/>
      <c r="FIT69" s="266"/>
      <c r="FIU69" s="266"/>
      <c r="FIV69" s="266"/>
      <c r="FIW69" s="266"/>
      <c r="FIX69" s="266"/>
      <c r="FIY69" s="266"/>
      <c r="FIZ69" s="266"/>
      <c r="FJA69" s="266"/>
      <c r="FJB69" s="266"/>
      <c r="FJC69" s="266"/>
      <c r="FJD69" s="266"/>
      <c r="FJE69" s="266"/>
      <c r="FJF69" s="266"/>
      <c r="FJG69" s="266"/>
      <c r="FJH69" s="266"/>
      <c r="FJI69" s="266"/>
      <c r="FJJ69" s="266"/>
      <c r="FJK69" s="266"/>
      <c r="FJL69" s="266"/>
      <c r="FJM69" s="266"/>
      <c r="FJN69" s="266"/>
      <c r="FJO69" s="266"/>
      <c r="FJP69" s="266"/>
      <c r="FJQ69" s="266"/>
      <c r="FJR69" s="266"/>
      <c r="FJS69" s="266"/>
      <c r="FJT69" s="266"/>
      <c r="FJU69" s="266"/>
      <c r="FJV69" s="266"/>
      <c r="FJW69" s="266"/>
      <c r="FJX69" s="266"/>
      <c r="FJY69" s="266"/>
      <c r="FJZ69" s="266"/>
      <c r="FKA69" s="266"/>
      <c r="FKB69" s="266"/>
      <c r="FKC69" s="266"/>
      <c r="FKD69" s="266"/>
      <c r="FKE69" s="266"/>
      <c r="FKF69" s="266"/>
      <c r="FKG69" s="266"/>
      <c r="FKH69" s="266"/>
      <c r="FKI69" s="266"/>
      <c r="FKJ69" s="266"/>
      <c r="FKK69" s="266"/>
      <c r="FKL69" s="266"/>
      <c r="FKM69" s="266"/>
      <c r="FKN69" s="266"/>
      <c r="FKO69" s="266"/>
      <c r="FKP69" s="266"/>
      <c r="FKQ69" s="266"/>
      <c r="FKR69" s="266"/>
      <c r="FKS69" s="266"/>
      <c r="FKT69" s="266"/>
      <c r="FKU69" s="266"/>
      <c r="FKV69" s="266"/>
      <c r="FKW69" s="266"/>
      <c r="FKX69" s="266"/>
      <c r="FKY69" s="266"/>
      <c r="FKZ69" s="266"/>
      <c r="FLA69" s="266"/>
      <c r="FLB69" s="266"/>
      <c r="FLC69" s="266"/>
      <c r="FLD69" s="266"/>
      <c r="FLE69" s="266"/>
      <c r="FLF69" s="266"/>
      <c r="FLG69" s="266"/>
      <c r="FLH69" s="266"/>
      <c r="FLI69" s="266"/>
      <c r="FLJ69" s="266"/>
      <c r="FLK69" s="266"/>
      <c r="FLL69" s="266"/>
      <c r="FLM69" s="266"/>
      <c r="FLN69" s="266"/>
      <c r="FLO69" s="266"/>
      <c r="FLP69" s="266"/>
      <c r="FLQ69" s="266"/>
      <c r="FLR69" s="266"/>
      <c r="FLS69" s="266"/>
      <c r="FLT69" s="266"/>
      <c r="FLU69" s="266"/>
      <c r="FLV69" s="266"/>
      <c r="FLW69" s="266"/>
      <c r="FLX69" s="266"/>
      <c r="FLY69" s="266"/>
      <c r="FLZ69" s="266"/>
      <c r="FMA69" s="266"/>
      <c r="FMB69" s="266"/>
      <c r="FMC69" s="266"/>
      <c r="FMD69" s="266"/>
      <c r="FME69" s="266"/>
      <c r="FMF69" s="266"/>
      <c r="FMG69" s="266"/>
      <c r="FMH69" s="266"/>
      <c r="FMI69" s="266"/>
      <c r="FMJ69" s="266"/>
      <c r="FMK69" s="266"/>
      <c r="FML69" s="266"/>
      <c r="FMM69" s="266"/>
      <c r="FMN69" s="266"/>
      <c r="FMO69" s="266"/>
      <c r="FMP69" s="266"/>
      <c r="FMQ69" s="266"/>
      <c r="FMR69" s="266"/>
      <c r="FMS69" s="266"/>
      <c r="FMT69" s="266"/>
      <c r="FMU69" s="266"/>
      <c r="FMV69" s="266"/>
      <c r="FMW69" s="266"/>
      <c r="FMX69" s="266"/>
      <c r="FMY69" s="266"/>
      <c r="FMZ69" s="266"/>
      <c r="FNA69" s="266"/>
      <c r="FNB69" s="266"/>
      <c r="FNC69" s="266"/>
      <c r="FND69" s="266"/>
      <c r="FNE69" s="266"/>
      <c r="FNF69" s="266"/>
      <c r="FNG69" s="266"/>
      <c r="FNH69" s="266"/>
      <c r="FNI69" s="266"/>
      <c r="FNJ69" s="266"/>
      <c r="FNK69" s="266"/>
      <c r="FNL69" s="266"/>
      <c r="FNM69" s="266"/>
      <c r="FNN69" s="266"/>
      <c r="FNO69" s="266"/>
      <c r="FNP69" s="266"/>
      <c r="FNQ69" s="266"/>
      <c r="FNR69" s="266"/>
      <c r="FNS69" s="266"/>
      <c r="FNT69" s="266"/>
      <c r="FNU69" s="266"/>
      <c r="FNV69" s="266"/>
      <c r="FNW69" s="266"/>
      <c r="FNX69" s="266"/>
      <c r="FNY69" s="266"/>
      <c r="FNZ69" s="266"/>
      <c r="FOA69" s="266"/>
      <c r="FOB69" s="266"/>
      <c r="FOC69" s="266"/>
      <c r="FOD69" s="266"/>
      <c r="FOE69" s="266"/>
      <c r="FOF69" s="266"/>
      <c r="FOG69" s="266"/>
      <c r="FOH69" s="266"/>
      <c r="FOI69" s="266"/>
      <c r="FOJ69" s="266"/>
      <c r="FOK69" s="266"/>
      <c r="FOL69" s="266"/>
      <c r="FOM69" s="266"/>
      <c r="FON69" s="266"/>
      <c r="FOO69" s="266"/>
      <c r="FOP69" s="266"/>
      <c r="FOQ69" s="266"/>
      <c r="FOR69" s="266"/>
      <c r="FOS69" s="266"/>
      <c r="FOT69" s="266"/>
      <c r="FOU69" s="266"/>
      <c r="FOV69" s="266"/>
      <c r="FOW69" s="266"/>
      <c r="FOX69" s="266"/>
      <c r="FOY69" s="266"/>
      <c r="FOZ69" s="266"/>
      <c r="FPA69" s="266"/>
      <c r="FPB69" s="266"/>
      <c r="FPC69" s="266"/>
      <c r="FPD69" s="266"/>
      <c r="FPE69" s="266"/>
      <c r="FPF69" s="266"/>
      <c r="FPG69" s="266"/>
      <c r="FPH69" s="266"/>
      <c r="FPI69" s="266"/>
      <c r="FPJ69" s="266"/>
      <c r="FPK69" s="266"/>
      <c r="FPL69" s="266"/>
      <c r="FPM69" s="266"/>
      <c r="FPN69" s="266"/>
      <c r="FPO69" s="266"/>
      <c r="FPP69" s="266"/>
      <c r="FPQ69" s="266"/>
      <c r="FPR69" s="266"/>
      <c r="FPS69" s="266"/>
      <c r="FPT69" s="266"/>
      <c r="FPU69" s="266"/>
      <c r="FPV69" s="266"/>
      <c r="FPW69" s="266"/>
      <c r="FPX69" s="266"/>
      <c r="FPY69" s="266"/>
      <c r="FPZ69" s="266"/>
      <c r="FQA69" s="266"/>
      <c r="FQB69" s="266"/>
      <c r="FQC69" s="266"/>
      <c r="FQD69" s="266"/>
      <c r="FQE69" s="266"/>
      <c r="FQF69" s="266"/>
      <c r="FQG69" s="266"/>
      <c r="FQH69" s="266"/>
      <c r="FQI69" s="266"/>
      <c r="FQJ69" s="266"/>
      <c r="FQK69" s="266"/>
      <c r="FQL69" s="266"/>
      <c r="FQM69" s="266"/>
      <c r="FQN69" s="266"/>
      <c r="FQO69" s="266"/>
      <c r="FQP69" s="266"/>
      <c r="FQQ69" s="266"/>
      <c r="FQR69" s="266"/>
      <c r="FQS69" s="266"/>
      <c r="FQT69" s="266"/>
      <c r="FQU69" s="266"/>
      <c r="FQV69" s="266"/>
      <c r="FQW69" s="266"/>
      <c r="FQX69" s="266"/>
      <c r="FQY69" s="266"/>
      <c r="FQZ69" s="266"/>
      <c r="FRA69" s="266"/>
      <c r="FRB69" s="266"/>
      <c r="FRC69" s="266"/>
      <c r="FRD69" s="266"/>
      <c r="FRE69" s="266"/>
      <c r="FRF69" s="266"/>
      <c r="FRG69" s="266"/>
      <c r="FRH69" s="266"/>
      <c r="FRI69" s="266"/>
      <c r="FRJ69" s="266"/>
      <c r="FRK69" s="266"/>
      <c r="FRL69" s="266"/>
      <c r="FRM69" s="266"/>
      <c r="FRN69" s="266"/>
      <c r="FRO69" s="266"/>
      <c r="FRP69" s="266"/>
      <c r="FRQ69" s="266"/>
      <c r="FRR69" s="266"/>
      <c r="FRS69" s="266"/>
      <c r="FRT69" s="266"/>
      <c r="FRU69" s="266"/>
      <c r="FRV69" s="266"/>
      <c r="FRW69" s="266"/>
      <c r="FRX69" s="266"/>
      <c r="FRY69" s="266"/>
      <c r="FRZ69" s="266"/>
      <c r="FSA69" s="266"/>
      <c r="FSB69" s="266"/>
      <c r="FSC69" s="266"/>
      <c r="FSD69" s="266"/>
      <c r="FSE69" s="266"/>
      <c r="FSF69" s="266"/>
      <c r="FSG69" s="266"/>
      <c r="FSH69" s="266"/>
      <c r="FSI69" s="266"/>
      <c r="FSJ69" s="266"/>
      <c r="FSK69" s="266"/>
      <c r="FSL69" s="266"/>
      <c r="FSM69" s="266"/>
      <c r="FSN69" s="266"/>
      <c r="FSO69" s="266"/>
      <c r="FSP69" s="266"/>
      <c r="FSQ69" s="266"/>
      <c r="FSR69" s="266"/>
      <c r="FSS69" s="266"/>
      <c r="FST69" s="266"/>
      <c r="FSU69" s="266"/>
      <c r="FSV69" s="266"/>
      <c r="FSW69" s="266"/>
      <c r="FSX69" s="266"/>
      <c r="FSY69" s="266"/>
      <c r="FSZ69" s="266"/>
      <c r="FTA69" s="266"/>
      <c r="FTB69" s="266"/>
      <c r="FTC69" s="266"/>
      <c r="FTD69" s="266"/>
      <c r="FTE69" s="266"/>
      <c r="FTF69" s="266"/>
      <c r="FTG69" s="266"/>
      <c r="FTH69" s="266"/>
      <c r="FTI69" s="266"/>
      <c r="FTJ69" s="266"/>
      <c r="FTK69" s="266"/>
      <c r="FTL69" s="266"/>
      <c r="FTM69" s="266"/>
      <c r="FTN69" s="266"/>
      <c r="FTO69" s="266"/>
      <c r="FTP69" s="266"/>
      <c r="FTQ69" s="266"/>
      <c r="FTR69" s="266"/>
      <c r="FTS69" s="266"/>
      <c r="FTT69" s="266"/>
      <c r="FTU69" s="266"/>
      <c r="FTV69" s="266"/>
      <c r="FTW69" s="266"/>
      <c r="FTX69" s="266"/>
      <c r="FTY69" s="266"/>
      <c r="FTZ69" s="266"/>
      <c r="FUA69" s="266"/>
      <c r="FUB69" s="266"/>
      <c r="FUC69" s="266"/>
      <c r="FUD69" s="266"/>
      <c r="FUE69" s="266"/>
      <c r="FUF69" s="266"/>
      <c r="FUG69" s="266"/>
      <c r="FUH69" s="266"/>
      <c r="FUI69" s="266"/>
      <c r="FUJ69" s="266"/>
      <c r="FUK69" s="266"/>
      <c r="FUL69" s="266"/>
      <c r="FUM69" s="266"/>
      <c r="FUN69" s="266"/>
      <c r="FUO69" s="266"/>
      <c r="FUP69" s="266"/>
      <c r="FUQ69" s="266"/>
      <c r="FUR69" s="266"/>
      <c r="FUS69" s="266"/>
      <c r="FUT69" s="266"/>
      <c r="FUU69" s="266"/>
      <c r="FUV69" s="266"/>
      <c r="FUW69" s="266"/>
      <c r="FUX69" s="266"/>
      <c r="FUY69" s="266"/>
      <c r="FUZ69" s="266"/>
      <c r="FVA69" s="266"/>
      <c r="FVB69" s="266"/>
      <c r="FVC69" s="266"/>
      <c r="FVD69" s="266"/>
      <c r="FVE69" s="266"/>
      <c r="FVF69" s="266"/>
      <c r="FVG69" s="266"/>
      <c r="FVH69" s="266"/>
      <c r="FVI69" s="266"/>
      <c r="FVJ69" s="266"/>
      <c r="FVK69" s="266"/>
      <c r="FVL69" s="266"/>
      <c r="FVM69" s="266"/>
      <c r="FVN69" s="266"/>
      <c r="FVO69" s="266"/>
      <c r="FVP69" s="266"/>
      <c r="FVQ69" s="266"/>
      <c r="FVR69" s="266"/>
      <c r="FVS69" s="266"/>
      <c r="FVT69" s="266"/>
      <c r="FVU69" s="266"/>
      <c r="FVV69" s="266"/>
      <c r="FVW69" s="266"/>
      <c r="FVX69" s="266"/>
      <c r="FVY69" s="266"/>
      <c r="FVZ69" s="266"/>
      <c r="FWA69" s="266"/>
      <c r="FWB69" s="266"/>
      <c r="FWC69" s="266"/>
      <c r="FWD69" s="266"/>
      <c r="FWE69" s="266"/>
      <c r="FWF69" s="266"/>
      <c r="FWG69" s="266"/>
      <c r="FWH69" s="266"/>
      <c r="FWI69" s="266"/>
      <c r="FWJ69" s="266"/>
      <c r="FWK69" s="266"/>
      <c r="FWL69" s="266"/>
      <c r="FWM69" s="266"/>
      <c r="FWN69" s="266"/>
      <c r="FWO69" s="266"/>
      <c r="FWP69" s="266"/>
      <c r="FWQ69" s="266"/>
      <c r="FWR69" s="266"/>
      <c r="FWS69" s="266"/>
      <c r="FWT69" s="266"/>
      <c r="FWU69" s="266"/>
      <c r="FWV69" s="266"/>
      <c r="FWW69" s="266"/>
      <c r="FWX69" s="266"/>
      <c r="FWY69" s="266"/>
      <c r="FWZ69" s="266"/>
      <c r="FXA69" s="266"/>
      <c r="FXB69" s="266"/>
      <c r="FXC69" s="266"/>
      <c r="FXD69" s="266"/>
      <c r="FXE69" s="266"/>
      <c r="FXF69" s="266"/>
      <c r="FXG69" s="266"/>
      <c r="FXH69" s="266"/>
      <c r="FXI69" s="266"/>
      <c r="FXJ69" s="266"/>
      <c r="FXK69" s="266"/>
      <c r="FXL69" s="266"/>
      <c r="FXM69" s="266"/>
      <c r="FXN69" s="266"/>
      <c r="FXO69" s="266"/>
      <c r="FXP69" s="266"/>
      <c r="FXQ69" s="266"/>
      <c r="FXR69" s="266"/>
      <c r="FXS69" s="266"/>
      <c r="FXT69" s="266"/>
      <c r="FXU69" s="266"/>
      <c r="FXV69" s="266"/>
      <c r="FXW69" s="266"/>
      <c r="FXX69" s="266"/>
      <c r="FXY69" s="266"/>
      <c r="FXZ69" s="266"/>
      <c r="FYA69" s="266"/>
      <c r="FYB69" s="266"/>
      <c r="FYC69" s="266"/>
      <c r="FYD69" s="266"/>
      <c r="FYE69" s="266"/>
      <c r="FYF69" s="266"/>
      <c r="FYG69" s="266"/>
      <c r="FYH69" s="266"/>
      <c r="FYI69" s="266"/>
      <c r="FYJ69" s="266"/>
      <c r="FYK69" s="266"/>
      <c r="FYL69" s="266"/>
      <c r="FYM69" s="266"/>
      <c r="FYN69" s="266"/>
      <c r="FYO69" s="266"/>
      <c r="FYP69" s="266"/>
      <c r="FYQ69" s="266"/>
      <c r="FYR69" s="266"/>
      <c r="FYS69" s="266"/>
      <c r="FYT69" s="266"/>
      <c r="FYU69" s="266"/>
      <c r="FYV69" s="266"/>
      <c r="FYW69" s="266"/>
      <c r="FYX69" s="266"/>
      <c r="FYY69" s="266"/>
      <c r="FYZ69" s="266"/>
      <c r="FZA69" s="266"/>
      <c r="FZB69" s="266"/>
      <c r="FZC69" s="266"/>
      <c r="FZD69" s="266"/>
      <c r="FZE69" s="266"/>
      <c r="FZF69" s="266"/>
      <c r="FZG69" s="266"/>
      <c r="FZH69" s="266"/>
      <c r="FZI69" s="266"/>
      <c r="FZJ69" s="266"/>
      <c r="FZK69" s="266"/>
      <c r="FZL69" s="266"/>
      <c r="FZM69" s="266"/>
      <c r="FZN69" s="266"/>
      <c r="FZO69" s="266"/>
      <c r="FZP69" s="266"/>
      <c r="FZQ69" s="266"/>
      <c r="FZR69" s="266"/>
      <c r="FZS69" s="266"/>
      <c r="FZT69" s="266"/>
      <c r="FZU69" s="266"/>
      <c r="FZV69" s="266"/>
      <c r="FZW69" s="266"/>
      <c r="FZX69" s="266"/>
      <c r="FZY69" s="266"/>
      <c r="FZZ69" s="266"/>
      <c r="GAA69" s="266"/>
      <c r="GAB69" s="266"/>
      <c r="GAC69" s="266"/>
      <c r="GAD69" s="266"/>
      <c r="GAE69" s="266"/>
      <c r="GAF69" s="266"/>
      <c r="GAG69" s="266"/>
      <c r="GAH69" s="266"/>
      <c r="GAI69" s="266"/>
      <c r="GAJ69" s="266"/>
      <c r="GAK69" s="266"/>
      <c r="GAL69" s="266"/>
      <c r="GAM69" s="266"/>
      <c r="GAN69" s="266"/>
      <c r="GAO69" s="266"/>
      <c r="GAP69" s="266"/>
      <c r="GAQ69" s="266"/>
      <c r="GAR69" s="266"/>
      <c r="GAS69" s="266"/>
      <c r="GAT69" s="266"/>
      <c r="GAU69" s="266"/>
      <c r="GAV69" s="266"/>
      <c r="GAW69" s="266"/>
      <c r="GAX69" s="266"/>
      <c r="GAY69" s="266"/>
      <c r="GAZ69" s="266"/>
      <c r="GBA69" s="266"/>
      <c r="GBB69" s="266"/>
      <c r="GBC69" s="266"/>
      <c r="GBD69" s="266"/>
      <c r="GBE69" s="266"/>
      <c r="GBF69" s="266"/>
      <c r="GBG69" s="266"/>
      <c r="GBH69" s="266"/>
      <c r="GBI69" s="266"/>
      <c r="GBJ69" s="266"/>
      <c r="GBK69" s="266"/>
      <c r="GBL69" s="266"/>
      <c r="GBM69" s="266"/>
      <c r="GBN69" s="266"/>
      <c r="GBO69" s="266"/>
      <c r="GBP69" s="266"/>
      <c r="GBQ69" s="266"/>
      <c r="GBR69" s="266"/>
      <c r="GBS69" s="266"/>
      <c r="GBT69" s="266"/>
      <c r="GBU69" s="266"/>
      <c r="GBV69" s="266"/>
      <c r="GBW69" s="266"/>
      <c r="GBX69" s="266"/>
      <c r="GBY69" s="266"/>
      <c r="GBZ69" s="266"/>
      <c r="GCA69" s="266"/>
      <c r="GCB69" s="266"/>
      <c r="GCC69" s="266"/>
      <c r="GCD69" s="266"/>
      <c r="GCE69" s="266"/>
      <c r="GCF69" s="266"/>
      <c r="GCG69" s="266"/>
      <c r="GCH69" s="266"/>
      <c r="GCI69" s="266"/>
      <c r="GCJ69" s="266"/>
      <c r="GCK69" s="266"/>
      <c r="GCL69" s="266"/>
      <c r="GCM69" s="266"/>
      <c r="GCN69" s="266"/>
      <c r="GCO69" s="266"/>
      <c r="GCP69" s="266"/>
      <c r="GCQ69" s="266"/>
      <c r="GCR69" s="266"/>
      <c r="GCS69" s="266"/>
      <c r="GCT69" s="266"/>
      <c r="GCU69" s="266"/>
      <c r="GCV69" s="266"/>
      <c r="GCW69" s="266"/>
      <c r="GCX69" s="266"/>
      <c r="GCY69" s="266"/>
      <c r="GCZ69" s="266"/>
      <c r="GDA69" s="266"/>
      <c r="GDB69" s="266"/>
      <c r="GDC69" s="266"/>
      <c r="GDD69" s="266"/>
      <c r="GDE69" s="266"/>
      <c r="GDF69" s="266"/>
      <c r="GDG69" s="266"/>
      <c r="GDH69" s="266"/>
      <c r="GDI69" s="266"/>
      <c r="GDJ69" s="266"/>
      <c r="GDK69" s="266"/>
      <c r="GDL69" s="266"/>
      <c r="GDM69" s="266"/>
      <c r="GDN69" s="266"/>
      <c r="GDO69" s="266"/>
      <c r="GDP69" s="266"/>
      <c r="GDQ69" s="266"/>
      <c r="GDR69" s="266"/>
      <c r="GDS69" s="266"/>
      <c r="GDT69" s="266"/>
      <c r="GDU69" s="266"/>
      <c r="GDV69" s="266"/>
      <c r="GDW69" s="266"/>
      <c r="GDX69" s="266"/>
      <c r="GDY69" s="266"/>
      <c r="GDZ69" s="266"/>
      <c r="GEA69" s="266"/>
      <c r="GEB69" s="266"/>
      <c r="GEC69" s="266"/>
      <c r="GED69" s="266"/>
      <c r="GEE69" s="266"/>
      <c r="GEF69" s="266"/>
      <c r="GEG69" s="266"/>
      <c r="GEH69" s="266"/>
      <c r="GEI69" s="266"/>
      <c r="GEJ69" s="266"/>
      <c r="GEK69" s="266"/>
      <c r="GEL69" s="266"/>
      <c r="GEM69" s="266"/>
      <c r="GEN69" s="266"/>
      <c r="GEO69" s="266"/>
      <c r="GEP69" s="266"/>
      <c r="GEQ69" s="266"/>
      <c r="GER69" s="266"/>
      <c r="GES69" s="266"/>
      <c r="GET69" s="266"/>
      <c r="GEU69" s="266"/>
      <c r="GEV69" s="266"/>
      <c r="GEW69" s="266"/>
      <c r="GEX69" s="266"/>
      <c r="GEY69" s="266"/>
      <c r="GEZ69" s="266"/>
      <c r="GFA69" s="266"/>
      <c r="GFB69" s="266"/>
      <c r="GFC69" s="266"/>
      <c r="GFD69" s="266"/>
      <c r="GFE69" s="266"/>
      <c r="GFF69" s="266"/>
      <c r="GFG69" s="266"/>
      <c r="GFH69" s="266"/>
      <c r="GFI69" s="266"/>
      <c r="GFJ69" s="266"/>
      <c r="GFK69" s="266"/>
      <c r="GFL69" s="266"/>
      <c r="GFM69" s="266"/>
      <c r="GFN69" s="266"/>
      <c r="GFO69" s="266"/>
      <c r="GFP69" s="266"/>
      <c r="GFQ69" s="266"/>
      <c r="GFR69" s="266"/>
      <c r="GFS69" s="266"/>
      <c r="GFT69" s="266"/>
      <c r="GFU69" s="266"/>
      <c r="GFV69" s="266"/>
      <c r="GFW69" s="266"/>
      <c r="GFX69" s="266"/>
      <c r="GFY69" s="266"/>
      <c r="GFZ69" s="266"/>
      <c r="GGA69" s="266"/>
      <c r="GGB69" s="266"/>
      <c r="GGC69" s="266"/>
      <c r="GGD69" s="266"/>
      <c r="GGE69" s="266"/>
      <c r="GGF69" s="266"/>
      <c r="GGG69" s="266"/>
      <c r="GGH69" s="266"/>
      <c r="GGI69" s="266"/>
      <c r="GGJ69" s="266"/>
      <c r="GGK69" s="266"/>
      <c r="GGL69" s="266"/>
      <c r="GGM69" s="266"/>
      <c r="GGN69" s="266"/>
      <c r="GGO69" s="266"/>
      <c r="GGP69" s="266"/>
      <c r="GGQ69" s="266"/>
      <c r="GGR69" s="266"/>
      <c r="GGS69" s="266"/>
      <c r="GGT69" s="266"/>
      <c r="GGU69" s="266"/>
      <c r="GGV69" s="266"/>
      <c r="GGW69" s="266"/>
      <c r="GGX69" s="266"/>
      <c r="GGY69" s="266"/>
      <c r="GGZ69" s="266"/>
      <c r="GHA69" s="266"/>
      <c r="GHB69" s="266"/>
      <c r="GHC69" s="266"/>
      <c r="GHD69" s="266"/>
      <c r="GHE69" s="266"/>
      <c r="GHF69" s="266"/>
      <c r="GHG69" s="266"/>
      <c r="GHH69" s="266"/>
      <c r="GHI69" s="266"/>
      <c r="GHJ69" s="266"/>
      <c r="GHK69" s="266"/>
      <c r="GHL69" s="266"/>
      <c r="GHM69" s="266"/>
      <c r="GHN69" s="266"/>
      <c r="GHO69" s="266"/>
      <c r="GHP69" s="266"/>
      <c r="GHQ69" s="266"/>
      <c r="GHR69" s="266"/>
      <c r="GHS69" s="266"/>
      <c r="GHT69" s="266"/>
      <c r="GHU69" s="266"/>
      <c r="GHV69" s="266"/>
      <c r="GHW69" s="266"/>
      <c r="GHX69" s="266"/>
      <c r="GHY69" s="266"/>
      <c r="GHZ69" s="266"/>
      <c r="GIA69" s="266"/>
      <c r="GIB69" s="266"/>
      <c r="GIC69" s="266"/>
      <c r="GID69" s="266"/>
      <c r="GIE69" s="266"/>
      <c r="GIF69" s="266"/>
      <c r="GIG69" s="266"/>
      <c r="GIH69" s="266"/>
      <c r="GII69" s="266"/>
      <c r="GIJ69" s="266"/>
      <c r="GIK69" s="266"/>
      <c r="GIL69" s="266"/>
      <c r="GIM69" s="266"/>
      <c r="GIN69" s="266"/>
      <c r="GIO69" s="266"/>
      <c r="GIP69" s="266"/>
      <c r="GIQ69" s="266"/>
      <c r="GIR69" s="266"/>
      <c r="GIS69" s="266"/>
      <c r="GIT69" s="266"/>
      <c r="GIU69" s="266"/>
      <c r="GIV69" s="266"/>
      <c r="GIW69" s="266"/>
      <c r="GIX69" s="266"/>
      <c r="GIY69" s="266"/>
      <c r="GIZ69" s="266"/>
      <c r="GJA69" s="266"/>
      <c r="GJB69" s="266"/>
      <c r="GJC69" s="266"/>
      <c r="GJD69" s="266"/>
      <c r="GJE69" s="266"/>
      <c r="GJF69" s="266"/>
      <c r="GJG69" s="266"/>
      <c r="GJH69" s="266"/>
      <c r="GJI69" s="266"/>
      <c r="GJJ69" s="266"/>
      <c r="GJK69" s="266"/>
      <c r="GJL69" s="266"/>
      <c r="GJM69" s="266"/>
      <c r="GJN69" s="266"/>
      <c r="GJO69" s="266"/>
      <c r="GJP69" s="266"/>
      <c r="GJQ69" s="266"/>
      <c r="GJR69" s="266"/>
      <c r="GJS69" s="266"/>
      <c r="GJT69" s="266"/>
      <c r="GJU69" s="266"/>
      <c r="GJV69" s="266"/>
      <c r="GJW69" s="266"/>
      <c r="GJX69" s="266"/>
      <c r="GJY69" s="266"/>
      <c r="GJZ69" s="266"/>
      <c r="GKA69" s="266"/>
      <c r="GKB69" s="266"/>
      <c r="GKC69" s="266"/>
      <c r="GKD69" s="266"/>
      <c r="GKE69" s="266"/>
      <c r="GKF69" s="266"/>
      <c r="GKG69" s="266"/>
      <c r="GKH69" s="266"/>
      <c r="GKI69" s="266"/>
      <c r="GKJ69" s="266"/>
      <c r="GKK69" s="266"/>
      <c r="GKL69" s="266"/>
      <c r="GKM69" s="266"/>
      <c r="GKN69" s="266"/>
      <c r="GKO69" s="266"/>
      <c r="GKP69" s="266"/>
      <c r="GKQ69" s="266"/>
      <c r="GKR69" s="266"/>
      <c r="GKS69" s="266"/>
      <c r="GKT69" s="266"/>
      <c r="GKU69" s="266"/>
      <c r="GKV69" s="266"/>
      <c r="GKW69" s="266"/>
      <c r="GKX69" s="266"/>
      <c r="GKY69" s="266"/>
      <c r="GKZ69" s="266"/>
      <c r="GLA69" s="266"/>
      <c r="GLB69" s="266"/>
      <c r="GLC69" s="266"/>
      <c r="GLD69" s="266"/>
      <c r="GLE69" s="266"/>
      <c r="GLF69" s="266"/>
      <c r="GLG69" s="266"/>
      <c r="GLH69" s="266"/>
      <c r="GLI69" s="266"/>
      <c r="GLJ69" s="266"/>
      <c r="GLK69" s="266"/>
      <c r="GLL69" s="266"/>
      <c r="GLM69" s="266"/>
      <c r="GLN69" s="266"/>
      <c r="GLO69" s="266"/>
      <c r="GLP69" s="266"/>
      <c r="GLQ69" s="266"/>
      <c r="GLR69" s="266"/>
      <c r="GLS69" s="266"/>
      <c r="GLT69" s="266"/>
      <c r="GLU69" s="266"/>
      <c r="GLV69" s="266"/>
      <c r="GLW69" s="266"/>
      <c r="GLX69" s="266"/>
      <c r="GLY69" s="266"/>
      <c r="GLZ69" s="266"/>
      <c r="GMA69" s="266"/>
      <c r="GMB69" s="266"/>
      <c r="GMC69" s="266"/>
      <c r="GMD69" s="266"/>
      <c r="GME69" s="266"/>
      <c r="GMF69" s="266"/>
      <c r="GMG69" s="266"/>
      <c r="GMH69" s="266"/>
      <c r="GMI69" s="266"/>
      <c r="GMJ69" s="266"/>
      <c r="GMK69" s="266"/>
      <c r="GML69" s="266"/>
      <c r="GMM69" s="266"/>
      <c r="GMN69" s="266"/>
      <c r="GMO69" s="266"/>
      <c r="GMP69" s="266"/>
      <c r="GMQ69" s="266"/>
      <c r="GMR69" s="266"/>
      <c r="GMS69" s="266"/>
      <c r="GMT69" s="266"/>
      <c r="GMU69" s="266"/>
      <c r="GMV69" s="266"/>
      <c r="GMW69" s="266"/>
      <c r="GMX69" s="266"/>
      <c r="GMY69" s="266"/>
      <c r="GMZ69" s="266"/>
      <c r="GNA69" s="266"/>
      <c r="GNB69" s="266"/>
      <c r="GNC69" s="266"/>
      <c r="GND69" s="266"/>
      <c r="GNE69" s="266"/>
      <c r="GNF69" s="266"/>
      <c r="GNG69" s="266"/>
      <c r="GNH69" s="266"/>
      <c r="GNI69" s="266"/>
      <c r="GNJ69" s="266"/>
      <c r="GNK69" s="266"/>
      <c r="GNL69" s="266"/>
      <c r="GNM69" s="266"/>
      <c r="GNN69" s="266"/>
      <c r="GNO69" s="266"/>
      <c r="GNP69" s="266"/>
      <c r="GNQ69" s="266"/>
      <c r="GNR69" s="266"/>
      <c r="GNS69" s="266"/>
      <c r="GNT69" s="266"/>
      <c r="GNU69" s="266"/>
      <c r="GNV69" s="266"/>
      <c r="GNW69" s="266"/>
      <c r="GNX69" s="266"/>
      <c r="GNY69" s="266"/>
      <c r="GNZ69" s="266"/>
      <c r="GOA69" s="266"/>
      <c r="GOB69" s="266"/>
      <c r="GOC69" s="266"/>
      <c r="GOD69" s="266"/>
      <c r="GOE69" s="266"/>
      <c r="GOF69" s="266"/>
      <c r="GOG69" s="266"/>
      <c r="GOH69" s="266"/>
      <c r="GOI69" s="266"/>
      <c r="GOJ69" s="266"/>
      <c r="GOK69" s="266"/>
      <c r="GOL69" s="266"/>
      <c r="GOM69" s="266"/>
      <c r="GON69" s="266"/>
      <c r="GOO69" s="266"/>
      <c r="GOP69" s="266"/>
      <c r="GOQ69" s="266"/>
      <c r="GOR69" s="266"/>
      <c r="GOS69" s="266"/>
      <c r="GOT69" s="266"/>
      <c r="GOU69" s="266"/>
      <c r="GOV69" s="266"/>
      <c r="GOW69" s="266"/>
      <c r="GOX69" s="266"/>
      <c r="GOY69" s="266"/>
      <c r="GOZ69" s="266"/>
      <c r="GPA69" s="266"/>
      <c r="GPB69" s="266"/>
      <c r="GPC69" s="266"/>
      <c r="GPD69" s="266"/>
      <c r="GPE69" s="266"/>
      <c r="GPF69" s="266"/>
      <c r="GPG69" s="266"/>
      <c r="GPH69" s="266"/>
      <c r="GPI69" s="266"/>
      <c r="GPJ69" s="266"/>
      <c r="GPK69" s="266"/>
      <c r="GPL69" s="266"/>
      <c r="GPM69" s="266"/>
      <c r="GPN69" s="266"/>
      <c r="GPO69" s="266"/>
      <c r="GPP69" s="266"/>
      <c r="GPQ69" s="266"/>
      <c r="GPR69" s="266"/>
      <c r="GPS69" s="266"/>
      <c r="GPT69" s="266"/>
      <c r="GPU69" s="266"/>
      <c r="GPV69" s="266"/>
      <c r="GPW69" s="266"/>
      <c r="GPX69" s="266"/>
      <c r="GPY69" s="266"/>
      <c r="GPZ69" s="266"/>
      <c r="GQA69" s="266"/>
      <c r="GQB69" s="266"/>
      <c r="GQC69" s="266"/>
      <c r="GQD69" s="266"/>
      <c r="GQE69" s="266"/>
      <c r="GQF69" s="266"/>
      <c r="GQG69" s="266"/>
      <c r="GQH69" s="266"/>
      <c r="GQI69" s="266"/>
      <c r="GQJ69" s="266"/>
      <c r="GQK69" s="266"/>
      <c r="GQL69" s="266"/>
      <c r="GQM69" s="266"/>
      <c r="GQN69" s="266"/>
      <c r="GQO69" s="266"/>
      <c r="GQP69" s="266"/>
      <c r="GQQ69" s="266"/>
      <c r="GQR69" s="266"/>
      <c r="GQS69" s="266"/>
      <c r="GQT69" s="266"/>
      <c r="GQU69" s="266"/>
      <c r="GQV69" s="266"/>
      <c r="GQW69" s="266"/>
      <c r="GQX69" s="266"/>
      <c r="GQY69" s="266"/>
      <c r="GQZ69" s="266"/>
      <c r="GRA69" s="266"/>
      <c r="GRB69" s="266"/>
      <c r="GRC69" s="266"/>
      <c r="GRD69" s="266"/>
      <c r="GRE69" s="266"/>
      <c r="GRF69" s="266"/>
      <c r="GRG69" s="266"/>
      <c r="GRH69" s="266"/>
      <c r="GRI69" s="266"/>
      <c r="GRJ69" s="266"/>
      <c r="GRK69" s="266"/>
      <c r="GRL69" s="266"/>
      <c r="GRM69" s="266"/>
      <c r="GRN69" s="266"/>
      <c r="GRO69" s="266"/>
      <c r="GRP69" s="266"/>
      <c r="GRQ69" s="266"/>
      <c r="GRR69" s="266"/>
      <c r="GRS69" s="266"/>
      <c r="GRT69" s="266"/>
      <c r="GRU69" s="266"/>
      <c r="GRV69" s="266"/>
      <c r="GRW69" s="266"/>
      <c r="GRX69" s="266"/>
      <c r="GRY69" s="266"/>
      <c r="GRZ69" s="266"/>
      <c r="GSA69" s="266"/>
      <c r="GSB69" s="266"/>
      <c r="GSC69" s="266"/>
      <c r="GSD69" s="266"/>
      <c r="GSE69" s="266"/>
      <c r="GSF69" s="266"/>
      <c r="GSG69" s="266"/>
      <c r="GSH69" s="266"/>
      <c r="GSI69" s="266"/>
      <c r="GSJ69" s="266"/>
      <c r="GSK69" s="266"/>
      <c r="GSL69" s="266"/>
      <c r="GSM69" s="266"/>
      <c r="GSN69" s="266"/>
      <c r="GSO69" s="266"/>
      <c r="GSP69" s="266"/>
      <c r="GSQ69" s="266"/>
      <c r="GSR69" s="266"/>
      <c r="GSS69" s="266"/>
      <c r="GST69" s="266"/>
      <c r="GSU69" s="266"/>
      <c r="GSV69" s="266"/>
      <c r="GSW69" s="266"/>
      <c r="GSX69" s="266"/>
      <c r="GSY69" s="266"/>
      <c r="GSZ69" s="266"/>
      <c r="GTA69" s="266"/>
      <c r="GTB69" s="266"/>
      <c r="GTC69" s="266"/>
      <c r="GTD69" s="266"/>
      <c r="GTE69" s="266"/>
      <c r="GTF69" s="266"/>
      <c r="GTG69" s="266"/>
      <c r="GTH69" s="266"/>
      <c r="GTI69" s="266"/>
      <c r="GTJ69" s="266"/>
      <c r="GTK69" s="266"/>
      <c r="GTL69" s="266"/>
      <c r="GTM69" s="266"/>
      <c r="GTN69" s="266"/>
      <c r="GTO69" s="266"/>
      <c r="GTP69" s="266"/>
      <c r="GTQ69" s="266"/>
      <c r="GTR69" s="266"/>
      <c r="GTS69" s="266"/>
      <c r="GTT69" s="266"/>
      <c r="GTU69" s="266"/>
      <c r="GTV69" s="266"/>
      <c r="GTW69" s="266"/>
      <c r="GTX69" s="266"/>
      <c r="GTY69" s="266"/>
      <c r="GTZ69" s="266"/>
      <c r="GUA69" s="266"/>
      <c r="GUB69" s="266"/>
      <c r="GUC69" s="266"/>
      <c r="GUD69" s="266"/>
      <c r="GUE69" s="266"/>
      <c r="GUF69" s="266"/>
      <c r="GUG69" s="266"/>
      <c r="GUH69" s="266"/>
      <c r="GUI69" s="266"/>
      <c r="GUJ69" s="266"/>
      <c r="GUK69" s="266"/>
      <c r="GUL69" s="266"/>
      <c r="GUM69" s="266"/>
      <c r="GUN69" s="266"/>
      <c r="GUO69" s="266"/>
      <c r="GUP69" s="266"/>
      <c r="GUQ69" s="266"/>
      <c r="GUR69" s="266"/>
      <c r="GUS69" s="266"/>
      <c r="GUT69" s="266"/>
      <c r="GUU69" s="266"/>
      <c r="GUV69" s="266"/>
      <c r="GUW69" s="266"/>
      <c r="GUX69" s="266"/>
      <c r="GUY69" s="266"/>
      <c r="GUZ69" s="266"/>
      <c r="GVA69" s="266"/>
      <c r="GVB69" s="266"/>
      <c r="GVC69" s="266"/>
      <c r="GVD69" s="266"/>
      <c r="GVE69" s="266"/>
      <c r="GVF69" s="266"/>
      <c r="GVG69" s="266"/>
      <c r="GVH69" s="266"/>
      <c r="GVI69" s="266"/>
      <c r="GVJ69" s="266"/>
      <c r="GVK69" s="266"/>
      <c r="GVL69" s="266"/>
      <c r="GVM69" s="266"/>
      <c r="GVN69" s="266"/>
      <c r="GVO69" s="266"/>
      <c r="GVP69" s="266"/>
      <c r="GVQ69" s="266"/>
      <c r="GVR69" s="266"/>
      <c r="GVS69" s="266"/>
      <c r="GVT69" s="266"/>
      <c r="GVU69" s="266"/>
      <c r="GVV69" s="266"/>
      <c r="GVW69" s="266"/>
      <c r="GVX69" s="266"/>
      <c r="GVY69" s="266"/>
      <c r="GVZ69" s="266"/>
      <c r="GWA69" s="266"/>
      <c r="GWB69" s="266"/>
      <c r="GWC69" s="266"/>
      <c r="GWD69" s="266"/>
      <c r="GWE69" s="266"/>
      <c r="GWF69" s="266"/>
      <c r="GWG69" s="266"/>
      <c r="GWH69" s="266"/>
      <c r="GWI69" s="266"/>
      <c r="GWJ69" s="266"/>
      <c r="GWK69" s="266"/>
      <c r="GWL69" s="266"/>
      <c r="GWM69" s="266"/>
      <c r="GWN69" s="266"/>
      <c r="GWO69" s="266"/>
      <c r="GWP69" s="266"/>
      <c r="GWQ69" s="266"/>
      <c r="GWR69" s="266"/>
      <c r="GWS69" s="266"/>
      <c r="GWT69" s="266"/>
      <c r="GWU69" s="266"/>
      <c r="GWV69" s="266"/>
      <c r="GWW69" s="266"/>
      <c r="GWX69" s="266"/>
      <c r="GWY69" s="266"/>
      <c r="GWZ69" s="266"/>
      <c r="GXA69" s="266"/>
      <c r="GXB69" s="266"/>
      <c r="GXC69" s="266"/>
      <c r="GXD69" s="266"/>
      <c r="GXE69" s="266"/>
      <c r="GXF69" s="266"/>
      <c r="GXG69" s="266"/>
      <c r="GXH69" s="266"/>
      <c r="GXI69" s="266"/>
      <c r="GXJ69" s="266"/>
      <c r="GXK69" s="266"/>
      <c r="GXL69" s="266"/>
      <c r="GXM69" s="266"/>
      <c r="GXN69" s="266"/>
      <c r="GXO69" s="266"/>
      <c r="GXP69" s="266"/>
      <c r="GXQ69" s="266"/>
      <c r="GXR69" s="266"/>
      <c r="GXS69" s="266"/>
      <c r="GXT69" s="266"/>
      <c r="GXU69" s="266"/>
      <c r="GXV69" s="266"/>
      <c r="GXW69" s="266"/>
      <c r="GXX69" s="266"/>
      <c r="GXY69" s="266"/>
      <c r="GXZ69" s="266"/>
      <c r="GYA69" s="266"/>
      <c r="GYB69" s="266"/>
      <c r="GYC69" s="266"/>
      <c r="GYD69" s="266"/>
      <c r="GYE69" s="266"/>
      <c r="GYF69" s="266"/>
      <c r="GYG69" s="266"/>
      <c r="GYH69" s="266"/>
      <c r="GYI69" s="266"/>
      <c r="GYJ69" s="266"/>
      <c r="GYK69" s="266"/>
      <c r="GYL69" s="266"/>
      <c r="GYM69" s="266"/>
      <c r="GYN69" s="266"/>
      <c r="GYO69" s="266"/>
      <c r="GYP69" s="266"/>
      <c r="GYQ69" s="266"/>
      <c r="GYR69" s="266"/>
      <c r="GYS69" s="266"/>
      <c r="GYT69" s="266"/>
      <c r="GYU69" s="266"/>
      <c r="GYV69" s="266"/>
      <c r="GYW69" s="266"/>
      <c r="GYX69" s="266"/>
      <c r="GYY69" s="266"/>
      <c r="GYZ69" s="266"/>
      <c r="GZA69" s="266"/>
      <c r="GZB69" s="266"/>
      <c r="GZC69" s="266"/>
      <c r="GZD69" s="266"/>
      <c r="GZE69" s="266"/>
      <c r="GZF69" s="266"/>
      <c r="GZG69" s="266"/>
      <c r="GZH69" s="266"/>
      <c r="GZI69" s="266"/>
      <c r="GZJ69" s="266"/>
      <c r="GZK69" s="266"/>
      <c r="GZL69" s="266"/>
      <c r="GZM69" s="266"/>
      <c r="GZN69" s="266"/>
      <c r="GZO69" s="266"/>
      <c r="GZP69" s="266"/>
      <c r="GZQ69" s="266"/>
      <c r="GZR69" s="266"/>
      <c r="GZS69" s="266"/>
      <c r="GZT69" s="266"/>
      <c r="GZU69" s="266"/>
      <c r="GZV69" s="266"/>
      <c r="GZW69" s="266"/>
      <c r="GZX69" s="266"/>
      <c r="GZY69" s="266"/>
      <c r="GZZ69" s="266"/>
      <c r="HAA69" s="266"/>
      <c r="HAB69" s="266"/>
      <c r="HAC69" s="266"/>
      <c r="HAD69" s="266"/>
      <c r="HAE69" s="266"/>
      <c r="HAF69" s="266"/>
      <c r="HAG69" s="266"/>
      <c r="HAH69" s="266"/>
      <c r="HAI69" s="266"/>
      <c r="HAJ69" s="266"/>
      <c r="HAK69" s="266"/>
      <c r="HAL69" s="266"/>
      <c r="HAM69" s="266"/>
      <c r="HAN69" s="266"/>
      <c r="HAO69" s="266"/>
      <c r="HAP69" s="266"/>
      <c r="HAQ69" s="266"/>
      <c r="HAR69" s="266"/>
      <c r="HAS69" s="266"/>
      <c r="HAT69" s="266"/>
      <c r="HAU69" s="266"/>
      <c r="HAV69" s="266"/>
      <c r="HAW69" s="266"/>
      <c r="HAX69" s="266"/>
      <c r="HAY69" s="266"/>
      <c r="HAZ69" s="266"/>
      <c r="HBA69" s="266"/>
      <c r="HBB69" s="266"/>
      <c r="HBC69" s="266"/>
      <c r="HBD69" s="266"/>
      <c r="HBE69" s="266"/>
      <c r="HBF69" s="266"/>
      <c r="HBG69" s="266"/>
      <c r="HBH69" s="266"/>
      <c r="HBI69" s="266"/>
      <c r="HBJ69" s="266"/>
      <c r="HBK69" s="266"/>
      <c r="HBL69" s="266"/>
      <c r="HBM69" s="266"/>
      <c r="HBN69" s="266"/>
      <c r="HBO69" s="266"/>
      <c r="HBP69" s="266"/>
      <c r="HBQ69" s="266"/>
      <c r="HBR69" s="266"/>
      <c r="HBS69" s="266"/>
      <c r="HBT69" s="266"/>
      <c r="HBU69" s="266"/>
      <c r="HBV69" s="266"/>
      <c r="HBW69" s="266"/>
      <c r="HBX69" s="266"/>
      <c r="HBY69" s="266"/>
      <c r="HBZ69" s="266"/>
      <c r="HCA69" s="266"/>
      <c r="HCB69" s="266"/>
      <c r="HCC69" s="266"/>
      <c r="HCD69" s="266"/>
      <c r="HCE69" s="266"/>
      <c r="HCF69" s="266"/>
      <c r="HCG69" s="266"/>
      <c r="HCH69" s="266"/>
      <c r="HCI69" s="266"/>
      <c r="HCJ69" s="266"/>
      <c r="HCK69" s="266"/>
      <c r="HCL69" s="266"/>
      <c r="HCM69" s="266"/>
      <c r="HCN69" s="266"/>
      <c r="HCO69" s="266"/>
      <c r="HCP69" s="266"/>
      <c r="HCQ69" s="266"/>
      <c r="HCR69" s="266"/>
      <c r="HCS69" s="266"/>
      <c r="HCT69" s="266"/>
      <c r="HCU69" s="266"/>
      <c r="HCV69" s="266"/>
      <c r="HCW69" s="266"/>
      <c r="HCX69" s="266"/>
      <c r="HCY69" s="266"/>
      <c r="HCZ69" s="266"/>
      <c r="HDA69" s="266"/>
      <c r="HDB69" s="266"/>
      <c r="HDC69" s="266"/>
      <c r="HDD69" s="266"/>
      <c r="HDE69" s="266"/>
      <c r="HDF69" s="266"/>
      <c r="HDG69" s="266"/>
      <c r="HDH69" s="266"/>
      <c r="HDI69" s="266"/>
      <c r="HDJ69" s="266"/>
      <c r="HDK69" s="266"/>
      <c r="HDL69" s="266"/>
      <c r="HDM69" s="266"/>
      <c r="HDN69" s="266"/>
      <c r="HDO69" s="266"/>
      <c r="HDP69" s="266"/>
      <c r="HDQ69" s="266"/>
      <c r="HDR69" s="266"/>
      <c r="HDS69" s="266"/>
      <c r="HDT69" s="266"/>
      <c r="HDU69" s="266"/>
      <c r="HDV69" s="266"/>
      <c r="HDW69" s="266"/>
      <c r="HDX69" s="266"/>
      <c r="HDY69" s="266"/>
      <c r="HDZ69" s="266"/>
      <c r="HEA69" s="266"/>
      <c r="HEB69" s="266"/>
      <c r="HEC69" s="266"/>
      <c r="HED69" s="266"/>
      <c r="HEE69" s="266"/>
      <c r="HEF69" s="266"/>
      <c r="HEG69" s="266"/>
      <c r="HEH69" s="266"/>
      <c r="HEI69" s="266"/>
      <c r="HEJ69" s="266"/>
      <c r="HEK69" s="266"/>
      <c r="HEL69" s="266"/>
      <c r="HEM69" s="266"/>
      <c r="HEN69" s="266"/>
      <c r="HEO69" s="266"/>
      <c r="HEP69" s="266"/>
      <c r="HEQ69" s="266"/>
      <c r="HER69" s="266"/>
      <c r="HES69" s="266"/>
      <c r="HET69" s="266"/>
      <c r="HEU69" s="266"/>
      <c r="HEV69" s="266"/>
      <c r="HEW69" s="266"/>
      <c r="HEX69" s="266"/>
      <c r="HEY69" s="266"/>
      <c r="HEZ69" s="266"/>
      <c r="HFA69" s="266"/>
      <c r="HFB69" s="266"/>
      <c r="HFC69" s="266"/>
      <c r="HFD69" s="266"/>
      <c r="HFE69" s="266"/>
      <c r="HFF69" s="266"/>
      <c r="HFG69" s="266"/>
      <c r="HFH69" s="266"/>
      <c r="HFI69" s="266"/>
      <c r="HFJ69" s="266"/>
      <c r="HFK69" s="266"/>
      <c r="HFL69" s="266"/>
      <c r="HFM69" s="266"/>
      <c r="HFN69" s="266"/>
      <c r="HFO69" s="266"/>
      <c r="HFP69" s="266"/>
      <c r="HFQ69" s="266"/>
      <c r="HFR69" s="266"/>
      <c r="HFS69" s="266"/>
      <c r="HFT69" s="266"/>
      <c r="HFU69" s="266"/>
      <c r="HFV69" s="266"/>
      <c r="HFW69" s="266"/>
      <c r="HFX69" s="266"/>
      <c r="HFY69" s="266"/>
      <c r="HFZ69" s="266"/>
      <c r="HGA69" s="266"/>
      <c r="HGB69" s="266"/>
      <c r="HGC69" s="266"/>
      <c r="HGD69" s="266"/>
      <c r="HGE69" s="266"/>
      <c r="HGF69" s="266"/>
      <c r="HGG69" s="266"/>
      <c r="HGH69" s="266"/>
      <c r="HGI69" s="266"/>
      <c r="HGJ69" s="266"/>
      <c r="HGK69" s="266"/>
      <c r="HGL69" s="266"/>
      <c r="HGM69" s="266"/>
      <c r="HGN69" s="266"/>
      <c r="HGO69" s="266"/>
      <c r="HGP69" s="266"/>
      <c r="HGQ69" s="266"/>
      <c r="HGR69" s="266"/>
      <c r="HGS69" s="266"/>
      <c r="HGT69" s="266"/>
      <c r="HGU69" s="266"/>
      <c r="HGV69" s="266"/>
      <c r="HGW69" s="266"/>
      <c r="HGX69" s="266"/>
      <c r="HGY69" s="266"/>
      <c r="HGZ69" s="266"/>
      <c r="HHA69" s="266"/>
      <c r="HHB69" s="266"/>
      <c r="HHC69" s="266"/>
      <c r="HHD69" s="266"/>
      <c r="HHE69" s="266"/>
      <c r="HHF69" s="266"/>
      <c r="HHG69" s="266"/>
      <c r="HHH69" s="266"/>
      <c r="HHI69" s="266"/>
      <c r="HHJ69" s="266"/>
      <c r="HHK69" s="266"/>
      <c r="HHL69" s="266"/>
      <c r="HHM69" s="266"/>
      <c r="HHN69" s="266"/>
      <c r="HHO69" s="266"/>
      <c r="HHP69" s="266"/>
      <c r="HHQ69" s="266"/>
      <c r="HHR69" s="266"/>
      <c r="HHS69" s="266"/>
      <c r="HHT69" s="266"/>
      <c r="HHU69" s="266"/>
      <c r="HHV69" s="266"/>
      <c r="HHW69" s="266"/>
      <c r="HHX69" s="266"/>
      <c r="HHY69" s="266"/>
      <c r="HHZ69" s="266"/>
      <c r="HIA69" s="266"/>
      <c r="HIB69" s="266"/>
      <c r="HIC69" s="266"/>
      <c r="HID69" s="266"/>
      <c r="HIE69" s="266"/>
      <c r="HIF69" s="266"/>
      <c r="HIG69" s="266"/>
      <c r="HIH69" s="266"/>
      <c r="HII69" s="266"/>
      <c r="HIJ69" s="266"/>
      <c r="HIK69" s="266"/>
      <c r="HIL69" s="266"/>
      <c r="HIM69" s="266"/>
      <c r="HIN69" s="266"/>
      <c r="HIO69" s="266"/>
      <c r="HIP69" s="266"/>
      <c r="HIQ69" s="266"/>
      <c r="HIR69" s="266"/>
      <c r="HIS69" s="266"/>
      <c r="HIT69" s="266"/>
      <c r="HIU69" s="266"/>
      <c r="HIV69" s="266"/>
      <c r="HIW69" s="266"/>
      <c r="HIX69" s="266"/>
      <c r="HIY69" s="266"/>
      <c r="HIZ69" s="266"/>
      <c r="HJA69" s="266"/>
      <c r="HJB69" s="266"/>
      <c r="HJC69" s="266"/>
      <c r="HJD69" s="266"/>
      <c r="HJE69" s="266"/>
      <c r="HJF69" s="266"/>
      <c r="HJG69" s="266"/>
      <c r="HJH69" s="266"/>
      <c r="HJI69" s="266"/>
      <c r="HJJ69" s="266"/>
      <c r="HJK69" s="266"/>
      <c r="HJL69" s="266"/>
      <c r="HJM69" s="266"/>
      <c r="HJN69" s="266"/>
      <c r="HJO69" s="266"/>
      <c r="HJP69" s="266"/>
      <c r="HJQ69" s="266"/>
      <c r="HJR69" s="266"/>
      <c r="HJS69" s="266"/>
      <c r="HJT69" s="266"/>
      <c r="HJU69" s="266"/>
      <c r="HJV69" s="266"/>
      <c r="HJW69" s="266"/>
      <c r="HJX69" s="266"/>
      <c r="HJY69" s="266"/>
      <c r="HJZ69" s="266"/>
      <c r="HKA69" s="266"/>
      <c r="HKB69" s="266"/>
      <c r="HKC69" s="266"/>
      <c r="HKD69" s="266"/>
      <c r="HKE69" s="266"/>
      <c r="HKF69" s="266"/>
      <c r="HKG69" s="266"/>
      <c r="HKH69" s="266"/>
      <c r="HKI69" s="266"/>
      <c r="HKJ69" s="266"/>
      <c r="HKK69" s="266"/>
      <c r="HKL69" s="266"/>
      <c r="HKM69" s="266"/>
      <c r="HKN69" s="266"/>
      <c r="HKO69" s="266"/>
      <c r="HKP69" s="266"/>
      <c r="HKQ69" s="266"/>
      <c r="HKR69" s="266"/>
      <c r="HKS69" s="266"/>
      <c r="HKT69" s="266"/>
      <c r="HKU69" s="266"/>
      <c r="HKV69" s="266"/>
      <c r="HKW69" s="266"/>
      <c r="HKX69" s="266"/>
      <c r="HKY69" s="266"/>
      <c r="HKZ69" s="266"/>
      <c r="HLA69" s="266"/>
      <c r="HLB69" s="266"/>
      <c r="HLC69" s="266"/>
      <c r="HLD69" s="266"/>
      <c r="HLE69" s="266"/>
      <c r="HLF69" s="266"/>
      <c r="HLG69" s="266"/>
      <c r="HLH69" s="266"/>
      <c r="HLI69" s="266"/>
      <c r="HLJ69" s="266"/>
      <c r="HLK69" s="266"/>
      <c r="HLL69" s="266"/>
      <c r="HLM69" s="266"/>
      <c r="HLN69" s="266"/>
      <c r="HLO69" s="266"/>
      <c r="HLP69" s="266"/>
      <c r="HLQ69" s="266"/>
      <c r="HLR69" s="266"/>
      <c r="HLS69" s="266"/>
      <c r="HLT69" s="266"/>
      <c r="HLU69" s="266"/>
      <c r="HLV69" s="266"/>
      <c r="HLW69" s="266"/>
      <c r="HLX69" s="266"/>
      <c r="HLY69" s="266"/>
      <c r="HLZ69" s="266"/>
      <c r="HMA69" s="266"/>
      <c r="HMB69" s="266"/>
      <c r="HMC69" s="266"/>
      <c r="HMD69" s="266"/>
      <c r="HME69" s="266"/>
      <c r="HMF69" s="266"/>
      <c r="HMG69" s="266"/>
      <c r="HMH69" s="266"/>
      <c r="HMI69" s="266"/>
      <c r="HMJ69" s="266"/>
      <c r="HMK69" s="266"/>
      <c r="HML69" s="266"/>
      <c r="HMM69" s="266"/>
      <c r="HMN69" s="266"/>
      <c r="HMO69" s="266"/>
      <c r="HMP69" s="266"/>
      <c r="HMQ69" s="266"/>
      <c r="HMR69" s="266"/>
      <c r="HMS69" s="266"/>
      <c r="HMT69" s="266"/>
      <c r="HMU69" s="266"/>
      <c r="HMV69" s="266"/>
      <c r="HMW69" s="266"/>
      <c r="HMX69" s="266"/>
      <c r="HMY69" s="266"/>
      <c r="HMZ69" s="266"/>
      <c r="HNA69" s="266"/>
      <c r="HNB69" s="266"/>
      <c r="HNC69" s="266"/>
      <c r="HND69" s="266"/>
      <c r="HNE69" s="266"/>
      <c r="HNF69" s="266"/>
      <c r="HNG69" s="266"/>
      <c r="HNH69" s="266"/>
      <c r="HNI69" s="266"/>
      <c r="HNJ69" s="266"/>
      <c r="HNK69" s="266"/>
      <c r="HNL69" s="266"/>
      <c r="HNM69" s="266"/>
      <c r="HNN69" s="266"/>
      <c r="HNO69" s="266"/>
      <c r="HNP69" s="266"/>
      <c r="HNQ69" s="266"/>
      <c r="HNR69" s="266"/>
      <c r="HNS69" s="266"/>
      <c r="HNT69" s="266"/>
      <c r="HNU69" s="266"/>
      <c r="HNV69" s="266"/>
      <c r="HNW69" s="266"/>
      <c r="HNX69" s="266"/>
      <c r="HNY69" s="266"/>
      <c r="HNZ69" s="266"/>
      <c r="HOA69" s="266"/>
      <c r="HOB69" s="266"/>
      <c r="HOC69" s="266"/>
      <c r="HOD69" s="266"/>
      <c r="HOE69" s="266"/>
      <c r="HOF69" s="266"/>
      <c r="HOG69" s="266"/>
      <c r="HOH69" s="266"/>
      <c r="HOI69" s="266"/>
      <c r="HOJ69" s="266"/>
      <c r="HOK69" s="266"/>
      <c r="HOL69" s="266"/>
      <c r="HOM69" s="266"/>
      <c r="HON69" s="266"/>
      <c r="HOO69" s="266"/>
      <c r="HOP69" s="266"/>
      <c r="HOQ69" s="266"/>
      <c r="HOR69" s="266"/>
      <c r="HOS69" s="266"/>
      <c r="HOT69" s="266"/>
      <c r="HOU69" s="266"/>
      <c r="HOV69" s="266"/>
      <c r="HOW69" s="266"/>
      <c r="HOX69" s="266"/>
      <c r="HOY69" s="266"/>
      <c r="HOZ69" s="266"/>
      <c r="HPA69" s="266"/>
      <c r="HPB69" s="266"/>
      <c r="HPC69" s="266"/>
      <c r="HPD69" s="266"/>
      <c r="HPE69" s="266"/>
      <c r="HPF69" s="266"/>
      <c r="HPG69" s="266"/>
      <c r="HPH69" s="266"/>
      <c r="HPI69" s="266"/>
      <c r="HPJ69" s="266"/>
      <c r="HPK69" s="266"/>
      <c r="HPL69" s="266"/>
      <c r="HPM69" s="266"/>
      <c r="HPN69" s="266"/>
      <c r="HPO69" s="266"/>
      <c r="HPP69" s="266"/>
      <c r="HPQ69" s="266"/>
      <c r="HPR69" s="266"/>
      <c r="HPS69" s="266"/>
      <c r="HPT69" s="266"/>
      <c r="HPU69" s="266"/>
      <c r="HPV69" s="266"/>
      <c r="HPW69" s="266"/>
      <c r="HPX69" s="266"/>
      <c r="HPY69" s="266"/>
      <c r="HPZ69" s="266"/>
      <c r="HQA69" s="266"/>
      <c r="HQB69" s="266"/>
      <c r="HQC69" s="266"/>
      <c r="HQD69" s="266"/>
      <c r="HQE69" s="266"/>
      <c r="HQF69" s="266"/>
      <c r="HQG69" s="266"/>
      <c r="HQH69" s="266"/>
      <c r="HQI69" s="266"/>
      <c r="HQJ69" s="266"/>
      <c r="HQK69" s="266"/>
      <c r="HQL69" s="266"/>
      <c r="HQM69" s="266"/>
      <c r="HQN69" s="266"/>
      <c r="HQO69" s="266"/>
      <c r="HQP69" s="266"/>
      <c r="HQQ69" s="266"/>
      <c r="HQR69" s="266"/>
      <c r="HQS69" s="266"/>
      <c r="HQT69" s="266"/>
      <c r="HQU69" s="266"/>
      <c r="HQV69" s="266"/>
      <c r="HQW69" s="266"/>
      <c r="HQX69" s="266"/>
      <c r="HQY69" s="266"/>
      <c r="HQZ69" s="266"/>
      <c r="HRA69" s="266"/>
      <c r="HRB69" s="266"/>
      <c r="HRC69" s="266"/>
      <c r="HRD69" s="266"/>
      <c r="HRE69" s="266"/>
      <c r="HRF69" s="266"/>
      <c r="HRG69" s="266"/>
      <c r="HRH69" s="266"/>
      <c r="HRI69" s="266"/>
      <c r="HRJ69" s="266"/>
      <c r="HRK69" s="266"/>
      <c r="HRL69" s="266"/>
      <c r="HRM69" s="266"/>
      <c r="HRN69" s="266"/>
      <c r="HRO69" s="266"/>
      <c r="HRP69" s="266"/>
      <c r="HRQ69" s="266"/>
      <c r="HRR69" s="266"/>
      <c r="HRS69" s="266"/>
      <c r="HRT69" s="266"/>
      <c r="HRU69" s="266"/>
      <c r="HRV69" s="266"/>
      <c r="HRW69" s="266"/>
      <c r="HRX69" s="266"/>
      <c r="HRY69" s="266"/>
      <c r="HRZ69" s="266"/>
      <c r="HSA69" s="266"/>
      <c r="HSB69" s="266"/>
      <c r="HSC69" s="266"/>
      <c r="HSD69" s="266"/>
      <c r="HSE69" s="266"/>
      <c r="HSF69" s="266"/>
      <c r="HSG69" s="266"/>
      <c r="HSH69" s="266"/>
      <c r="HSI69" s="266"/>
      <c r="HSJ69" s="266"/>
      <c r="HSK69" s="266"/>
      <c r="HSL69" s="266"/>
      <c r="HSM69" s="266"/>
      <c r="HSN69" s="266"/>
      <c r="HSO69" s="266"/>
      <c r="HSP69" s="266"/>
      <c r="HSQ69" s="266"/>
      <c r="HSR69" s="266"/>
      <c r="HSS69" s="266"/>
      <c r="HST69" s="266"/>
      <c r="HSU69" s="266"/>
      <c r="HSV69" s="266"/>
      <c r="HSW69" s="266"/>
      <c r="HSX69" s="266"/>
      <c r="HSY69" s="266"/>
      <c r="HSZ69" s="266"/>
      <c r="HTA69" s="266"/>
      <c r="HTB69" s="266"/>
      <c r="HTC69" s="266"/>
      <c r="HTD69" s="266"/>
      <c r="HTE69" s="266"/>
      <c r="HTF69" s="266"/>
      <c r="HTG69" s="266"/>
      <c r="HTH69" s="266"/>
      <c r="HTI69" s="266"/>
      <c r="HTJ69" s="266"/>
      <c r="HTK69" s="266"/>
      <c r="HTL69" s="266"/>
      <c r="HTM69" s="266"/>
      <c r="HTN69" s="266"/>
      <c r="HTO69" s="266"/>
      <c r="HTP69" s="266"/>
      <c r="HTQ69" s="266"/>
      <c r="HTR69" s="266"/>
      <c r="HTS69" s="266"/>
      <c r="HTT69" s="266"/>
      <c r="HTU69" s="266"/>
      <c r="HTV69" s="266"/>
      <c r="HTW69" s="266"/>
      <c r="HTX69" s="266"/>
      <c r="HTY69" s="266"/>
      <c r="HTZ69" s="266"/>
      <c r="HUA69" s="266"/>
      <c r="HUB69" s="266"/>
      <c r="HUC69" s="266"/>
      <c r="HUD69" s="266"/>
      <c r="HUE69" s="266"/>
      <c r="HUF69" s="266"/>
      <c r="HUG69" s="266"/>
      <c r="HUH69" s="266"/>
      <c r="HUI69" s="266"/>
      <c r="HUJ69" s="266"/>
      <c r="HUK69" s="266"/>
      <c r="HUL69" s="266"/>
      <c r="HUM69" s="266"/>
      <c r="HUN69" s="266"/>
      <c r="HUO69" s="266"/>
      <c r="HUP69" s="266"/>
      <c r="HUQ69" s="266"/>
      <c r="HUR69" s="266"/>
      <c r="HUS69" s="266"/>
      <c r="HUT69" s="266"/>
      <c r="HUU69" s="266"/>
      <c r="HUV69" s="266"/>
      <c r="HUW69" s="266"/>
      <c r="HUX69" s="266"/>
      <c r="HUY69" s="266"/>
      <c r="HUZ69" s="266"/>
      <c r="HVA69" s="266"/>
      <c r="HVB69" s="266"/>
      <c r="HVC69" s="266"/>
      <c r="HVD69" s="266"/>
      <c r="HVE69" s="266"/>
      <c r="HVF69" s="266"/>
      <c r="HVG69" s="266"/>
      <c r="HVH69" s="266"/>
      <c r="HVI69" s="266"/>
      <c r="HVJ69" s="266"/>
      <c r="HVK69" s="266"/>
      <c r="HVL69" s="266"/>
      <c r="HVM69" s="266"/>
      <c r="HVN69" s="266"/>
      <c r="HVO69" s="266"/>
      <c r="HVP69" s="266"/>
      <c r="HVQ69" s="266"/>
      <c r="HVR69" s="266"/>
      <c r="HVS69" s="266"/>
      <c r="HVT69" s="266"/>
      <c r="HVU69" s="266"/>
      <c r="HVV69" s="266"/>
      <c r="HVW69" s="266"/>
      <c r="HVX69" s="266"/>
      <c r="HVY69" s="266"/>
      <c r="HVZ69" s="266"/>
      <c r="HWA69" s="266"/>
      <c r="HWB69" s="266"/>
      <c r="HWC69" s="266"/>
      <c r="HWD69" s="266"/>
      <c r="HWE69" s="266"/>
      <c r="HWF69" s="266"/>
      <c r="HWG69" s="266"/>
      <c r="HWH69" s="266"/>
      <c r="HWI69" s="266"/>
      <c r="HWJ69" s="266"/>
      <c r="HWK69" s="266"/>
      <c r="HWL69" s="266"/>
      <c r="HWM69" s="266"/>
      <c r="HWN69" s="266"/>
      <c r="HWO69" s="266"/>
      <c r="HWP69" s="266"/>
      <c r="HWQ69" s="266"/>
      <c r="HWR69" s="266"/>
      <c r="HWS69" s="266"/>
      <c r="HWT69" s="266"/>
      <c r="HWU69" s="266"/>
      <c r="HWV69" s="266"/>
      <c r="HWW69" s="266"/>
      <c r="HWX69" s="266"/>
      <c r="HWY69" s="266"/>
      <c r="HWZ69" s="266"/>
      <c r="HXA69" s="266"/>
      <c r="HXB69" s="266"/>
      <c r="HXC69" s="266"/>
      <c r="HXD69" s="266"/>
      <c r="HXE69" s="266"/>
      <c r="HXF69" s="266"/>
      <c r="HXG69" s="266"/>
      <c r="HXH69" s="266"/>
      <c r="HXI69" s="266"/>
      <c r="HXJ69" s="266"/>
      <c r="HXK69" s="266"/>
      <c r="HXL69" s="266"/>
      <c r="HXM69" s="266"/>
      <c r="HXN69" s="266"/>
      <c r="HXO69" s="266"/>
      <c r="HXP69" s="266"/>
      <c r="HXQ69" s="266"/>
      <c r="HXR69" s="266"/>
      <c r="HXS69" s="266"/>
      <c r="HXT69" s="266"/>
      <c r="HXU69" s="266"/>
      <c r="HXV69" s="266"/>
      <c r="HXW69" s="266"/>
      <c r="HXX69" s="266"/>
      <c r="HXY69" s="266"/>
      <c r="HXZ69" s="266"/>
      <c r="HYA69" s="266"/>
      <c r="HYB69" s="266"/>
      <c r="HYC69" s="266"/>
      <c r="HYD69" s="266"/>
      <c r="HYE69" s="266"/>
      <c r="HYF69" s="266"/>
      <c r="HYG69" s="266"/>
      <c r="HYH69" s="266"/>
      <c r="HYI69" s="266"/>
      <c r="HYJ69" s="266"/>
      <c r="HYK69" s="266"/>
      <c r="HYL69" s="266"/>
      <c r="HYM69" s="266"/>
      <c r="HYN69" s="266"/>
      <c r="HYO69" s="266"/>
      <c r="HYP69" s="266"/>
      <c r="HYQ69" s="266"/>
      <c r="HYR69" s="266"/>
      <c r="HYS69" s="266"/>
      <c r="HYT69" s="266"/>
      <c r="HYU69" s="266"/>
      <c r="HYV69" s="266"/>
      <c r="HYW69" s="266"/>
      <c r="HYX69" s="266"/>
      <c r="HYY69" s="266"/>
      <c r="HYZ69" s="266"/>
      <c r="HZA69" s="266"/>
      <c r="HZB69" s="266"/>
      <c r="HZC69" s="266"/>
      <c r="HZD69" s="266"/>
      <c r="HZE69" s="266"/>
      <c r="HZF69" s="266"/>
      <c r="HZG69" s="266"/>
      <c r="HZH69" s="266"/>
      <c r="HZI69" s="266"/>
      <c r="HZJ69" s="266"/>
      <c r="HZK69" s="266"/>
      <c r="HZL69" s="266"/>
      <c r="HZM69" s="266"/>
      <c r="HZN69" s="266"/>
      <c r="HZO69" s="266"/>
      <c r="HZP69" s="266"/>
      <c r="HZQ69" s="266"/>
      <c r="HZR69" s="266"/>
      <c r="HZS69" s="266"/>
      <c r="HZT69" s="266"/>
      <c r="HZU69" s="266"/>
      <c r="HZV69" s="266"/>
      <c r="HZW69" s="266"/>
      <c r="HZX69" s="266"/>
      <c r="HZY69" s="266"/>
      <c r="HZZ69" s="266"/>
      <c r="IAA69" s="266"/>
      <c r="IAB69" s="266"/>
      <c r="IAC69" s="266"/>
      <c r="IAD69" s="266"/>
      <c r="IAE69" s="266"/>
      <c r="IAF69" s="266"/>
      <c r="IAG69" s="266"/>
      <c r="IAH69" s="266"/>
      <c r="IAI69" s="266"/>
      <c r="IAJ69" s="266"/>
      <c r="IAK69" s="266"/>
      <c r="IAL69" s="266"/>
      <c r="IAM69" s="266"/>
      <c r="IAN69" s="266"/>
      <c r="IAO69" s="266"/>
      <c r="IAP69" s="266"/>
      <c r="IAQ69" s="266"/>
      <c r="IAR69" s="266"/>
      <c r="IAS69" s="266"/>
      <c r="IAT69" s="266"/>
      <c r="IAU69" s="266"/>
      <c r="IAV69" s="266"/>
      <c r="IAW69" s="266"/>
      <c r="IAX69" s="266"/>
      <c r="IAY69" s="266"/>
      <c r="IAZ69" s="266"/>
      <c r="IBA69" s="266"/>
      <c r="IBB69" s="266"/>
      <c r="IBC69" s="266"/>
      <c r="IBD69" s="266"/>
      <c r="IBE69" s="266"/>
      <c r="IBF69" s="266"/>
      <c r="IBG69" s="266"/>
      <c r="IBH69" s="266"/>
      <c r="IBI69" s="266"/>
      <c r="IBJ69" s="266"/>
      <c r="IBK69" s="266"/>
      <c r="IBL69" s="266"/>
      <c r="IBM69" s="266"/>
      <c r="IBN69" s="266"/>
      <c r="IBO69" s="266"/>
      <c r="IBP69" s="266"/>
      <c r="IBQ69" s="266"/>
      <c r="IBR69" s="266"/>
      <c r="IBS69" s="266"/>
      <c r="IBT69" s="266"/>
      <c r="IBU69" s="266"/>
      <c r="IBV69" s="266"/>
      <c r="IBW69" s="266"/>
      <c r="IBX69" s="266"/>
      <c r="IBY69" s="266"/>
      <c r="IBZ69" s="266"/>
      <c r="ICA69" s="266"/>
      <c r="ICB69" s="266"/>
      <c r="ICC69" s="266"/>
      <c r="ICD69" s="266"/>
      <c r="ICE69" s="266"/>
      <c r="ICF69" s="266"/>
      <c r="ICG69" s="266"/>
      <c r="ICH69" s="266"/>
      <c r="ICI69" s="266"/>
      <c r="ICJ69" s="266"/>
      <c r="ICK69" s="266"/>
      <c r="ICL69" s="266"/>
      <c r="ICM69" s="266"/>
      <c r="ICN69" s="266"/>
      <c r="ICO69" s="266"/>
      <c r="ICP69" s="266"/>
      <c r="ICQ69" s="266"/>
      <c r="ICR69" s="266"/>
      <c r="ICS69" s="266"/>
      <c r="ICT69" s="266"/>
      <c r="ICU69" s="266"/>
      <c r="ICV69" s="266"/>
      <c r="ICW69" s="266"/>
      <c r="ICX69" s="266"/>
      <c r="ICY69" s="266"/>
      <c r="ICZ69" s="266"/>
      <c r="IDA69" s="266"/>
      <c r="IDB69" s="266"/>
      <c r="IDC69" s="266"/>
      <c r="IDD69" s="266"/>
      <c r="IDE69" s="266"/>
      <c r="IDF69" s="266"/>
      <c r="IDG69" s="266"/>
      <c r="IDH69" s="266"/>
      <c r="IDI69" s="266"/>
      <c r="IDJ69" s="266"/>
      <c r="IDK69" s="266"/>
      <c r="IDL69" s="266"/>
      <c r="IDM69" s="266"/>
      <c r="IDN69" s="266"/>
      <c r="IDO69" s="266"/>
      <c r="IDP69" s="266"/>
      <c r="IDQ69" s="266"/>
      <c r="IDR69" s="266"/>
      <c r="IDS69" s="266"/>
      <c r="IDT69" s="266"/>
      <c r="IDU69" s="266"/>
      <c r="IDV69" s="266"/>
      <c r="IDW69" s="266"/>
      <c r="IDX69" s="266"/>
      <c r="IDY69" s="266"/>
      <c r="IDZ69" s="266"/>
      <c r="IEA69" s="266"/>
      <c r="IEB69" s="266"/>
      <c r="IEC69" s="266"/>
      <c r="IED69" s="266"/>
      <c r="IEE69" s="266"/>
      <c r="IEF69" s="266"/>
      <c r="IEG69" s="266"/>
      <c r="IEH69" s="266"/>
      <c r="IEI69" s="266"/>
      <c r="IEJ69" s="266"/>
      <c r="IEK69" s="266"/>
      <c r="IEL69" s="266"/>
      <c r="IEM69" s="266"/>
      <c r="IEN69" s="266"/>
      <c r="IEO69" s="266"/>
      <c r="IEP69" s="266"/>
      <c r="IEQ69" s="266"/>
      <c r="IER69" s="266"/>
      <c r="IES69" s="266"/>
      <c r="IET69" s="266"/>
      <c r="IEU69" s="266"/>
      <c r="IEV69" s="266"/>
      <c r="IEW69" s="266"/>
      <c r="IEX69" s="266"/>
      <c r="IEY69" s="266"/>
      <c r="IEZ69" s="266"/>
      <c r="IFA69" s="266"/>
      <c r="IFB69" s="266"/>
      <c r="IFC69" s="266"/>
      <c r="IFD69" s="266"/>
      <c r="IFE69" s="266"/>
      <c r="IFF69" s="266"/>
      <c r="IFG69" s="266"/>
      <c r="IFH69" s="266"/>
      <c r="IFI69" s="266"/>
      <c r="IFJ69" s="266"/>
      <c r="IFK69" s="266"/>
      <c r="IFL69" s="266"/>
      <c r="IFM69" s="266"/>
      <c r="IFN69" s="266"/>
      <c r="IFO69" s="266"/>
      <c r="IFP69" s="266"/>
      <c r="IFQ69" s="266"/>
      <c r="IFR69" s="266"/>
      <c r="IFS69" s="266"/>
      <c r="IFT69" s="266"/>
      <c r="IFU69" s="266"/>
      <c r="IFV69" s="266"/>
      <c r="IFW69" s="266"/>
      <c r="IFX69" s="266"/>
      <c r="IFY69" s="266"/>
      <c r="IFZ69" s="266"/>
      <c r="IGA69" s="266"/>
      <c r="IGB69" s="266"/>
      <c r="IGC69" s="266"/>
      <c r="IGD69" s="266"/>
      <c r="IGE69" s="266"/>
      <c r="IGF69" s="266"/>
      <c r="IGG69" s="266"/>
      <c r="IGH69" s="266"/>
      <c r="IGI69" s="266"/>
      <c r="IGJ69" s="266"/>
      <c r="IGK69" s="266"/>
      <c r="IGL69" s="266"/>
      <c r="IGM69" s="266"/>
      <c r="IGN69" s="266"/>
      <c r="IGO69" s="266"/>
      <c r="IGP69" s="266"/>
      <c r="IGQ69" s="266"/>
      <c r="IGR69" s="266"/>
      <c r="IGS69" s="266"/>
      <c r="IGT69" s="266"/>
      <c r="IGU69" s="266"/>
      <c r="IGV69" s="266"/>
      <c r="IGW69" s="266"/>
      <c r="IGX69" s="266"/>
      <c r="IGY69" s="266"/>
      <c r="IGZ69" s="266"/>
      <c r="IHA69" s="266"/>
      <c r="IHB69" s="266"/>
      <c r="IHC69" s="266"/>
      <c r="IHD69" s="266"/>
      <c r="IHE69" s="266"/>
      <c r="IHF69" s="266"/>
      <c r="IHG69" s="266"/>
      <c r="IHH69" s="266"/>
      <c r="IHI69" s="266"/>
      <c r="IHJ69" s="266"/>
      <c r="IHK69" s="266"/>
      <c r="IHL69" s="266"/>
      <c r="IHM69" s="266"/>
      <c r="IHN69" s="266"/>
      <c r="IHO69" s="266"/>
      <c r="IHP69" s="266"/>
      <c r="IHQ69" s="266"/>
      <c r="IHR69" s="266"/>
      <c r="IHS69" s="266"/>
      <c r="IHT69" s="266"/>
      <c r="IHU69" s="266"/>
      <c r="IHV69" s="266"/>
      <c r="IHW69" s="266"/>
      <c r="IHX69" s="266"/>
      <c r="IHY69" s="266"/>
      <c r="IHZ69" s="266"/>
      <c r="IIA69" s="266"/>
      <c r="IIB69" s="266"/>
      <c r="IIC69" s="266"/>
      <c r="IID69" s="266"/>
      <c r="IIE69" s="266"/>
      <c r="IIF69" s="266"/>
      <c r="IIG69" s="266"/>
      <c r="IIH69" s="266"/>
      <c r="III69" s="266"/>
      <c r="IIJ69" s="266"/>
      <c r="IIK69" s="266"/>
      <c r="IIL69" s="266"/>
      <c r="IIM69" s="266"/>
      <c r="IIN69" s="266"/>
      <c r="IIO69" s="266"/>
      <c r="IIP69" s="266"/>
      <c r="IIQ69" s="266"/>
      <c r="IIR69" s="266"/>
      <c r="IIS69" s="266"/>
      <c r="IIT69" s="266"/>
      <c r="IIU69" s="266"/>
      <c r="IIV69" s="266"/>
      <c r="IIW69" s="266"/>
      <c r="IIX69" s="266"/>
      <c r="IIY69" s="266"/>
      <c r="IIZ69" s="266"/>
      <c r="IJA69" s="266"/>
      <c r="IJB69" s="266"/>
      <c r="IJC69" s="266"/>
      <c r="IJD69" s="266"/>
      <c r="IJE69" s="266"/>
      <c r="IJF69" s="266"/>
      <c r="IJG69" s="266"/>
      <c r="IJH69" s="266"/>
      <c r="IJI69" s="266"/>
      <c r="IJJ69" s="266"/>
      <c r="IJK69" s="266"/>
      <c r="IJL69" s="266"/>
      <c r="IJM69" s="266"/>
      <c r="IJN69" s="266"/>
      <c r="IJO69" s="266"/>
      <c r="IJP69" s="266"/>
      <c r="IJQ69" s="266"/>
      <c r="IJR69" s="266"/>
      <c r="IJS69" s="266"/>
      <c r="IJT69" s="266"/>
      <c r="IJU69" s="266"/>
      <c r="IJV69" s="266"/>
      <c r="IJW69" s="266"/>
      <c r="IJX69" s="266"/>
      <c r="IJY69" s="266"/>
      <c r="IJZ69" s="266"/>
      <c r="IKA69" s="266"/>
      <c r="IKB69" s="266"/>
      <c r="IKC69" s="266"/>
      <c r="IKD69" s="266"/>
      <c r="IKE69" s="266"/>
      <c r="IKF69" s="266"/>
      <c r="IKG69" s="266"/>
      <c r="IKH69" s="266"/>
      <c r="IKI69" s="266"/>
      <c r="IKJ69" s="266"/>
      <c r="IKK69" s="266"/>
      <c r="IKL69" s="266"/>
      <c r="IKM69" s="266"/>
      <c r="IKN69" s="266"/>
      <c r="IKO69" s="266"/>
      <c r="IKP69" s="266"/>
      <c r="IKQ69" s="266"/>
      <c r="IKR69" s="266"/>
      <c r="IKS69" s="266"/>
      <c r="IKT69" s="266"/>
      <c r="IKU69" s="266"/>
      <c r="IKV69" s="266"/>
      <c r="IKW69" s="266"/>
      <c r="IKX69" s="266"/>
      <c r="IKY69" s="266"/>
      <c r="IKZ69" s="266"/>
      <c r="ILA69" s="266"/>
      <c r="ILB69" s="266"/>
      <c r="ILC69" s="266"/>
      <c r="ILD69" s="266"/>
      <c r="ILE69" s="266"/>
      <c r="ILF69" s="266"/>
      <c r="ILG69" s="266"/>
      <c r="ILH69" s="266"/>
      <c r="ILI69" s="266"/>
      <c r="ILJ69" s="266"/>
      <c r="ILK69" s="266"/>
      <c r="ILL69" s="266"/>
      <c r="ILM69" s="266"/>
      <c r="ILN69" s="266"/>
      <c r="ILO69" s="266"/>
      <c r="ILP69" s="266"/>
      <c r="ILQ69" s="266"/>
      <c r="ILR69" s="266"/>
      <c r="ILS69" s="266"/>
      <c r="ILT69" s="266"/>
      <c r="ILU69" s="266"/>
      <c r="ILV69" s="266"/>
      <c r="ILW69" s="266"/>
      <c r="ILX69" s="266"/>
      <c r="ILY69" s="266"/>
      <c r="ILZ69" s="266"/>
      <c r="IMA69" s="266"/>
      <c r="IMB69" s="266"/>
      <c r="IMC69" s="266"/>
      <c r="IMD69" s="266"/>
      <c r="IME69" s="266"/>
      <c r="IMF69" s="266"/>
      <c r="IMG69" s="266"/>
      <c r="IMH69" s="266"/>
      <c r="IMI69" s="266"/>
      <c r="IMJ69" s="266"/>
      <c r="IMK69" s="266"/>
      <c r="IML69" s="266"/>
      <c r="IMM69" s="266"/>
      <c r="IMN69" s="266"/>
      <c r="IMO69" s="266"/>
      <c r="IMP69" s="266"/>
      <c r="IMQ69" s="266"/>
      <c r="IMR69" s="266"/>
      <c r="IMS69" s="266"/>
      <c r="IMT69" s="266"/>
      <c r="IMU69" s="266"/>
      <c r="IMV69" s="266"/>
      <c r="IMW69" s="266"/>
      <c r="IMX69" s="266"/>
      <c r="IMY69" s="266"/>
      <c r="IMZ69" s="266"/>
      <c r="INA69" s="266"/>
      <c r="INB69" s="266"/>
      <c r="INC69" s="266"/>
      <c r="IND69" s="266"/>
      <c r="INE69" s="266"/>
      <c r="INF69" s="266"/>
      <c r="ING69" s="266"/>
      <c r="INH69" s="266"/>
      <c r="INI69" s="266"/>
      <c r="INJ69" s="266"/>
      <c r="INK69" s="266"/>
      <c r="INL69" s="266"/>
      <c r="INM69" s="266"/>
      <c r="INN69" s="266"/>
      <c r="INO69" s="266"/>
      <c r="INP69" s="266"/>
      <c r="INQ69" s="266"/>
      <c r="INR69" s="266"/>
      <c r="INS69" s="266"/>
      <c r="INT69" s="266"/>
      <c r="INU69" s="266"/>
      <c r="INV69" s="266"/>
      <c r="INW69" s="266"/>
      <c r="INX69" s="266"/>
      <c r="INY69" s="266"/>
      <c r="INZ69" s="266"/>
      <c r="IOA69" s="266"/>
      <c r="IOB69" s="266"/>
      <c r="IOC69" s="266"/>
      <c r="IOD69" s="266"/>
      <c r="IOE69" s="266"/>
      <c r="IOF69" s="266"/>
      <c r="IOG69" s="266"/>
      <c r="IOH69" s="266"/>
      <c r="IOI69" s="266"/>
      <c r="IOJ69" s="266"/>
      <c r="IOK69" s="266"/>
      <c r="IOL69" s="266"/>
      <c r="IOM69" s="266"/>
      <c r="ION69" s="266"/>
      <c r="IOO69" s="266"/>
      <c r="IOP69" s="266"/>
      <c r="IOQ69" s="266"/>
      <c r="IOR69" s="266"/>
      <c r="IOS69" s="266"/>
      <c r="IOT69" s="266"/>
      <c r="IOU69" s="266"/>
      <c r="IOV69" s="266"/>
      <c r="IOW69" s="266"/>
      <c r="IOX69" s="266"/>
      <c r="IOY69" s="266"/>
      <c r="IOZ69" s="266"/>
      <c r="IPA69" s="266"/>
      <c r="IPB69" s="266"/>
      <c r="IPC69" s="266"/>
      <c r="IPD69" s="266"/>
      <c r="IPE69" s="266"/>
      <c r="IPF69" s="266"/>
      <c r="IPG69" s="266"/>
      <c r="IPH69" s="266"/>
      <c r="IPI69" s="266"/>
      <c r="IPJ69" s="266"/>
      <c r="IPK69" s="266"/>
      <c r="IPL69" s="266"/>
      <c r="IPM69" s="266"/>
      <c r="IPN69" s="266"/>
      <c r="IPO69" s="266"/>
      <c r="IPP69" s="266"/>
      <c r="IPQ69" s="266"/>
      <c r="IPR69" s="266"/>
      <c r="IPS69" s="266"/>
      <c r="IPT69" s="266"/>
      <c r="IPU69" s="266"/>
      <c r="IPV69" s="266"/>
      <c r="IPW69" s="266"/>
      <c r="IPX69" s="266"/>
      <c r="IPY69" s="266"/>
      <c r="IPZ69" s="266"/>
      <c r="IQA69" s="266"/>
      <c r="IQB69" s="266"/>
      <c r="IQC69" s="266"/>
      <c r="IQD69" s="266"/>
      <c r="IQE69" s="266"/>
      <c r="IQF69" s="266"/>
      <c r="IQG69" s="266"/>
      <c r="IQH69" s="266"/>
      <c r="IQI69" s="266"/>
      <c r="IQJ69" s="266"/>
      <c r="IQK69" s="266"/>
      <c r="IQL69" s="266"/>
      <c r="IQM69" s="266"/>
      <c r="IQN69" s="266"/>
      <c r="IQO69" s="266"/>
      <c r="IQP69" s="266"/>
      <c r="IQQ69" s="266"/>
      <c r="IQR69" s="266"/>
      <c r="IQS69" s="266"/>
      <c r="IQT69" s="266"/>
      <c r="IQU69" s="266"/>
      <c r="IQV69" s="266"/>
      <c r="IQW69" s="266"/>
      <c r="IQX69" s="266"/>
      <c r="IQY69" s="266"/>
      <c r="IQZ69" s="266"/>
      <c r="IRA69" s="266"/>
      <c r="IRB69" s="266"/>
      <c r="IRC69" s="266"/>
      <c r="IRD69" s="266"/>
      <c r="IRE69" s="266"/>
      <c r="IRF69" s="266"/>
      <c r="IRG69" s="266"/>
      <c r="IRH69" s="266"/>
      <c r="IRI69" s="266"/>
      <c r="IRJ69" s="266"/>
      <c r="IRK69" s="266"/>
      <c r="IRL69" s="266"/>
      <c r="IRM69" s="266"/>
      <c r="IRN69" s="266"/>
      <c r="IRO69" s="266"/>
      <c r="IRP69" s="266"/>
      <c r="IRQ69" s="266"/>
      <c r="IRR69" s="266"/>
      <c r="IRS69" s="266"/>
      <c r="IRT69" s="266"/>
      <c r="IRU69" s="266"/>
      <c r="IRV69" s="266"/>
      <c r="IRW69" s="266"/>
      <c r="IRX69" s="266"/>
      <c r="IRY69" s="266"/>
      <c r="IRZ69" s="266"/>
      <c r="ISA69" s="266"/>
      <c r="ISB69" s="266"/>
      <c r="ISC69" s="266"/>
      <c r="ISD69" s="266"/>
      <c r="ISE69" s="266"/>
      <c r="ISF69" s="266"/>
      <c r="ISG69" s="266"/>
      <c r="ISH69" s="266"/>
      <c r="ISI69" s="266"/>
      <c r="ISJ69" s="266"/>
      <c r="ISK69" s="266"/>
      <c r="ISL69" s="266"/>
      <c r="ISM69" s="266"/>
      <c r="ISN69" s="266"/>
      <c r="ISO69" s="266"/>
      <c r="ISP69" s="266"/>
      <c r="ISQ69" s="266"/>
      <c r="ISR69" s="266"/>
      <c r="ISS69" s="266"/>
      <c r="IST69" s="266"/>
      <c r="ISU69" s="266"/>
      <c r="ISV69" s="266"/>
      <c r="ISW69" s="266"/>
      <c r="ISX69" s="266"/>
      <c r="ISY69" s="266"/>
      <c r="ISZ69" s="266"/>
      <c r="ITA69" s="266"/>
      <c r="ITB69" s="266"/>
      <c r="ITC69" s="266"/>
      <c r="ITD69" s="266"/>
      <c r="ITE69" s="266"/>
      <c r="ITF69" s="266"/>
      <c r="ITG69" s="266"/>
      <c r="ITH69" s="266"/>
      <c r="ITI69" s="266"/>
      <c r="ITJ69" s="266"/>
      <c r="ITK69" s="266"/>
      <c r="ITL69" s="266"/>
      <c r="ITM69" s="266"/>
      <c r="ITN69" s="266"/>
      <c r="ITO69" s="266"/>
      <c r="ITP69" s="266"/>
      <c r="ITQ69" s="266"/>
      <c r="ITR69" s="266"/>
      <c r="ITS69" s="266"/>
      <c r="ITT69" s="266"/>
      <c r="ITU69" s="266"/>
      <c r="ITV69" s="266"/>
      <c r="ITW69" s="266"/>
      <c r="ITX69" s="266"/>
      <c r="ITY69" s="266"/>
      <c r="ITZ69" s="266"/>
      <c r="IUA69" s="266"/>
      <c r="IUB69" s="266"/>
      <c r="IUC69" s="266"/>
      <c r="IUD69" s="266"/>
      <c r="IUE69" s="266"/>
      <c r="IUF69" s="266"/>
      <c r="IUG69" s="266"/>
      <c r="IUH69" s="266"/>
      <c r="IUI69" s="266"/>
      <c r="IUJ69" s="266"/>
      <c r="IUK69" s="266"/>
      <c r="IUL69" s="266"/>
      <c r="IUM69" s="266"/>
      <c r="IUN69" s="266"/>
      <c r="IUO69" s="266"/>
      <c r="IUP69" s="266"/>
      <c r="IUQ69" s="266"/>
      <c r="IUR69" s="266"/>
      <c r="IUS69" s="266"/>
      <c r="IUT69" s="266"/>
      <c r="IUU69" s="266"/>
      <c r="IUV69" s="266"/>
      <c r="IUW69" s="266"/>
      <c r="IUX69" s="266"/>
      <c r="IUY69" s="266"/>
      <c r="IUZ69" s="266"/>
      <c r="IVA69" s="266"/>
      <c r="IVB69" s="266"/>
      <c r="IVC69" s="266"/>
      <c r="IVD69" s="266"/>
      <c r="IVE69" s="266"/>
      <c r="IVF69" s="266"/>
      <c r="IVG69" s="266"/>
      <c r="IVH69" s="266"/>
      <c r="IVI69" s="266"/>
      <c r="IVJ69" s="266"/>
      <c r="IVK69" s="266"/>
      <c r="IVL69" s="266"/>
      <c r="IVM69" s="266"/>
      <c r="IVN69" s="266"/>
      <c r="IVO69" s="266"/>
      <c r="IVP69" s="266"/>
      <c r="IVQ69" s="266"/>
      <c r="IVR69" s="266"/>
      <c r="IVS69" s="266"/>
      <c r="IVT69" s="266"/>
      <c r="IVU69" s="266"/>
      <c r="IVV69" s="266"/>
      <c r="IVW69" s="266"/>
      <c r="IVX69" s="266"/>
      <c r="IVY69" s="266"/>
      <c r="IVZ69" s="266"/>
      <c r="IWA69" s="266"/>
      <c r="IWB69" s="266"/>
      <c r="IWC69" s="266"/>
      <c r="IWD69" s="266"/>
      <c r="IWE69" s="266"/>
      <c r="IWF69" s="266"/>
      <c r="IWG69" s="266"/>
      <c r="IWH69" s="266"/>
      <c r="IWI69" s="266"/>
      <c r="IWJ69" s="266"/>
      <c r="IWK69" s="266"/>
      <c r="IWL69" s="266"/>
      <c r="IWM69" s="266"/>
      <c r="IWN69" s="266"/>
      <c r="IWO69" s="266"/>
      <c r="IWP69" s="266"/>
      <c r="IWQ69" s="266"/>
      <c r="IWR69" s="266"/>
      <c r="IWS69" s="266"/>
      <c r="IWT69" s="266"/>
      <c r="IWU69" s="266"/>
      <c r="IWV69" s="266"/>
      <c r="IWW69" s="266"/>
      <c r="IWX69" s="266"/>
      <c r="IWY69" s="266"/>
      <c r="IWZ69" s="266"/>
      <c r="IXA69" s="266"/>
      <c r="IXB69" s="266"/>
      <c r="IXC69" s="266"/>
      <c r="IXD69" s="266"/>
      <c r="IXE69" s="266"/>
      <c r="IXF69" s="266"/>
      <c r="IXG69" s="266"/>
      <c r="IXH69" s="266"/>
      <c r="IXI69" s="266"/>
      <c r="IXJ69" s="266"/>
      <c r="IXK69" s="266"/>
      <c r="IXL69" s="266"/>
      <c r="IXM69" s="266"/>
      <c r="IXN69" s="266"/>
      <c r="IXO69" s="266"/>
      <c r="IXP69" s="266"/>
      <c r="IXQ69" s="266"/>
      <c r="IXR69" s="266"/>
      <c r="IXS69" s="266"/>
      <c r="IXT69" s="266"/>
      <c r="IXU69" s="266"/>
      <c r="IXV69" s="266"/>
      <c r="IXW69" s="266"/>
      <c r="IXX69" s="266"/>
      <c r="IXY69" s="266"/>
      <c r="IXZ69" s="266"/>
      <c r="IYA69" s="266"/>
      <c r="IYB69" s="266"/>
      <c r="IYC69" s="266"/>
      <c r="IYD69" s="266"/>
      <c r="IYE69" s="266"/>
      <c r="IYF69" s="266"/>
      <c r="IYG69" s="266"/>
      <c r="IYH69" s="266"/>
      <c r="IYI69" s="266"/>
      <c r="IYJ69" s="266"/>
      <c r="IYK69" s="266"/>
      <c r="IYL69" s="266"/>
      <c r="IYM69" s="266"/>
      <c r="IYN69" s="266"/>
      <c r="IYO69" s="266"/>
      <c r="IYP69" s="266"/>
      <c r="IYQ69" s="266"/>
      <c r="IYR69" s="266"/>
      <c r="IYS69" s="266"/>
      <c r="IYT69" s="266"/>
      <c r="IYU69" s="266"/>
      <c r="IYV69" s="266"/>
      <c r="IYW69" s="266"/>
      <c r="IYX69" s="266"/>
      <c r="IYY69" s="266"/>
      <c r="IYZ69" s="266"/>
      <c r="IZA69" s="266"/>
      <c r="IZB69" s="266"/>
      <c r="IZC69" s="266"/>
      <c r="IZD69" s="266"/>
      <c r="IZE69" s="266"/>
      <c r="IZF69" s="266"/>
      <c r="IZG69" s="266"/>
      <c r="IZH69" s="266"/>
      <c r="IZI69" s="266"/>
      <c r="IZJ69" s="266"/>
      <c r="IZK69" s="266"/>
      <c r="IZL69" s="266"/>
      <c r="IZM69" s="266"/>
      <c r="IZN69" s="266"/>
      <c r="IZO69" s="266"/>
      <c r="IZP69" s="266"/>
      <c r="IZQ69" s="266"/>
      <c r="IZR69" s="266"/>
      <c r="IZS69" s="266"/>
      <c r="IZT69" s="266"/>
      <c r="IZU69" s="266"/>
      <c r="IZV69" s="266"/>
      <c r="IZW69" s="266"/>
      <c r="IZX69" s="266"/>
      <c r="IZY69" s="266"/>
      <c r="IZZ69" s="266"/>
      <c r="JAA69" s="266"/>
      <c r="JAB69" s="266"/>
      <c r="JAC69" s="266"/>
      <c r="JAD69" s="266"/>
      <c r="JAE69" s="266"/>
      <c r="JAF69" s="266"/>
      <c r="JAG69" s="266"/>
      <c r="JAH69" s="266"/>
      <c r="JAI69" s="266"/>
      <c r="JAJ69" s="266"/>
      <c r="JAK69" s="266"/>
      <c r="JAL69" s="266"/>
      <c r="JAM69" s="266"/>
      <c r="JAN69" s="266"/>
      <c r="JAO69" s="266"/>
      <c r="JAP69" s="266"/>
      <c r="JAQ69" s="266"/>
      <c r="JAR69" s="266"/>
      <c r="JAS69" s="266"/>
      <c r="JAT69" s="266"/>
      <c r="JAU69" s="266"/>
      <c r="JAV69" s="266"/>
      <c r="JAW69" s="266"/>
      <c r="JAX69" s="266"/>
      <c r="JAY69" s="266"/>
      <c r="JAZ69" s="266"/>
      <c r="JBA69" s="266"/>
      <c r="JBB69" s="266"/>
      <c r="JBC69" s="266"/>
      <c r="JBD69" s="266"/>
      <c r="JBE69" s="266"/>
      <c r="JBF69" s="266"/>
      <c r="JBG69" s="266"/>
      <c r="JBH69" s="266"/>
      <c r="JBI69" s="266"/>
      <c r="JBJ69" s="266"/>
      <c r="JBK69" s="266"/>
      <c r="JBL69" s="266"/>
      <c r="JBM69" s="266"/>
      <c r="JBN69" s="266"/>
      <c r="JBO69" s="266"/>
      <c r="JBP69" s="266"/>
      <c r="JBQ69" s="266"/>
      <c r="JBR69" s="266"/>
      <c r="JBS69" s="266"/>
      <c r="JBT69" s="266"/>
      <c r="JBU69" s="266"/>
      <c r="JBV69" s="266"/>
      <c r="JBW69" s="266"/>
      <c r="JBX69" s="266"/>
      <c r="JBY69" s="266"/>
      <c r="JBZ69" s="266"/>
      <c r="JCA69" s="266"/>
      <c r="JCB69" s="266"/>
      <c r="JCC69" s="266"/>
      <c r="JCD69" s="266"/>
      <c r="JCE69" s="266"/>
      <c r="JCF69" s="266"/>
      <c r="JCG69" s="266"/>
      <c r="JCH69" s="266"/>
      <c r="JCI69" s="266"/>
      <c r="JCJ69" s="266"/>
      <c r="JCK69" s="266"/>
      <c r="JCL69" s="266"/>
      <c r="JCM69" s="266"/>
      <c r="JCN69" s="266"/>
      <c r="JCO69" s="266"/>
      <c r="JCP69" s="266"/>
      <c r="JCQ69" s="266"/>
      <c r="JCR69" s="266"/>
      <c r="JCS69" s="266"/>
      <c r="JCT69" s="266"/>
      <c r="JCU69" s="266"/>
      <c r="JCV69" s="266"/>
      <c r="JCW69" s="266"/>
      <c r="JCX69" s="266"/>
      <c r="JCY69" s="266"/>
      <c r="JCZ69" s="266"/>
      <c r="JDA69" s="266"/>
      <c r="JDB69" s="266"/>
      <c r="JDC69" s="266"/>
      <c r="JDD69" s="266"/>
      <c r="JDE69" s="266"/>
      <c r="JDF69" s="266"/>
      <c r="JDG69" s="266"/>
      <c r="JDH69" s="266"/>
      <c r="JDI69" s="266"/>
      <c r="JDJ69" s="266"/>
      <c r="JDK69" s="266"/>
      <c r="JDL69" s="266"/>
      <c r="JDM69" s="266"/>
      <c r="JDN69" s="266"/>
      <c r="JDO69" s="266"/>
      <c r="JDP69" s="266"/>
      <c r="JDQ69" s="266"/>
      <c r="JDR69" s="266"/>
      <c r="JDS69" s="266"/>
      <c r="JDT69" s="266"/>
      <c r="JDU69" s="266"/>
      <c r="JDV69" s="266"/>
      <c r="JDW69" s="266"/>
      <c r="JDX69" s="266"/>
      <c r="JDY69" s="266"/>
      <c r="JDZ69" s="266"/>
      <c r="JEA69" s="266"/>
      <c r="JEB69" s="266"/>
      <c r="JEC69" s="266"/>
      <c r="JED69" s="266"/>
      <c r="JEE69" s="266"/>
      <c r="JEF69" s="266"/>
      <c r="JEG69" s="266"/>
      <c r="JEH69" s="266"/>
      <c r="JEI69" s="266"/>
      <c r="JEJ69" s="266"/>
      <c r="JEK69" s="266"/>
      <c r="JEL69" s="266"/>
      <c r="JEM69" s="266"/>
      <c r="JEN69" s="266"/>
      <c r="JEO69" s="266"/>
      <c r="JEP69" s="266"/>
      <c r="JEQ69" s="266"/>
      <c r="JER69" s="266"/>
      <c r="JES69" s="266"/>
      <c r="JET69" s="266"/>
      <c r="JEU69" s="266"/>
      <c r="JEV69" s="266"/>
      <c r="JEW69" s="266"/>
      <c r="JEX69" s="266"/>
      <c r="JEY69" s="266"/>
      <c r="JEZ69" s="266"/>
      <c r="JFA69" s="266"/>
      <c r="JFB69" s="266"/>
      <c r="JFC69" s="266"/>
      <c r="JFD69" s="266"/>
      <c r="JFE69" s="266"/>
      <c r="JFF69" s="266"/>
      <c r="JFG69" s="266"/>
      <c r="JFH69" s="266"/>
      <c r="JFI69" s="266"/>
      <c r="JFJ69" s="266"/>
      <c r="JFK69" s="266"/>
      <c r="JFL69" s="266"/>
      <c r="JFM69" s="266"/>
      <c r="JFN69" s="266"/>
      <c r="JFO69" s="266"/>
      <c r="JFP69" s="266"/>
      <c r="JFQ69" s="266"/>
      <c r="JFR69" s="266"/>
      <c r="JFS69" s="266"/>
      <c r="JFT69" s="266"/>
      <c r="JFU69" s="266"/>
      <c r="JFV69" s="266"/>
      <c r="JFW69" s="266"/>
      <c r="JFX69" s="266"/>
      <c r="JFY69" s="266"/>
      <c r="JFZ69" s="266"/>
      <c r="JGA69" s="266"/>
      <c r="JGB69" s="266"/>
      <c r="JGC69" s="266"/>
      <c r="JGD69" s="266"/>
      <c r="JGE69" s="266"/>
      <c r="JGF69" s="266"/>
      <c r="JGG69" s="266"/>
      <c r="JGH69" s="266"/>
      <c r="JGI69" s="266"/>
      <c r="JGJ69" s="266"/>
      <c r="JGK69" s="266"/>
      <c r="JGL69" s="266"/>
      <c r="JGM69" s="266"/>
      <c r="JGN69" s="266"/>
      <c r="JGO69" s="266"/>
      <c r="JGP69" s="266"/>
      <c r="JGQ69" s="266"/>
      <c r="JGR69" s="266"/>
      <c r="JGS69" s="266"/>
      <c r="JGT69" s="266"/>
      <c r="JGU69" s="266"/>
      <c r="JGV69" s="266"/>
      <c r="JGW69" s="266"/>
      <c r="JGX69" s="266"/>
      <c r="JGY69" s="266"/>
      <c r="JGZ69" s="266"/>
      <c r="JHA69" s="266"/>
      <c r="JHB69" s="266"/>
      <c r="JHC69" s="266"/>
      <c r="JHD69" s="266"/>
      <c r="JHE69" s="266"/>
      <c r="JHF69" s="266"/>
      <c r="JHG69" s="266"/>
      <c r="JHH69" s="266"/>
      <c r="JHI69" s="266"/>
      <c r="JHJ69" s="266"/>
      <c r="JHK69" s="266"/>
      <c r="JHL69" s="266"/>
      <c r="JHM69" s="266"/>
      <c r="JHN69" s="266"/>
      <c r="JHO69" s="266"/>
      <c r="JHP69" s="266"/>
      <c r="JHQ69" s="266"/>
      <c r="JHR69" s="266"/>
      <c r="JHS69" s="266"/>
      <c r="JHT69" s="266"/>
      <c r="JHU69" s="266"/>
      <c r="JHV69" s="266"/>
      <c r="JHW69" s="266"/>
      <c r="JHX69" s="266"/>
      <c r="JHY69" s="266"/>
      <c r="JHZ69" s="266"/>
      <c r="JIA69" s="266"/>
      <c r="JIB69" s="266"/>
      <c r="JIC69" s="266"/>
      <c r="JID69" s="266"/>
      <c r="JIE69" s="266"/>
      <c r="JIF69" s="266"/>
      <c r="JIG69" s="266"/>
      <c r="JIH69" s="266"/>
      <c r="JII69" s="266"/>
      <c r="JIJ69" s="266"/>
      <c r="JIK69" s="266"/>
      <c r="JIL69" s="266"/>
      <c r="JIM69" s="266"/>
      <c r="JIN69" s="266"/>
      <c r="JIO69" s="266"/>
      <c r="JIP69" s="266"/>
      <c r="JIQ69" s="266"/>
      <c r="JIR69" s="266"/>
      <c r="JIS69" s="266"/>
      <c r="JIT69" s="266"/>
      <c r="JIU69" s="266"/>
      <c r="JIV69" s="266"/>
      <c r="JIW69" s="266"/>
      <c r="JIX69" s="266"/>
      <c r="JIY69" s="266"/>
      <c r="JIZ69" s="266"/>
      <c r="JJA69" s="266"/>
      <c r="JJB69" s="266"/>
      <c r="JJC69" s="266"/>
      <c r="JJD69" s="266"/>
      <c r="JJE69" s="266"/>
      <c r="JJF69" s="266"/>
      <c r="JJG69" s="266"/>
      <c r="JJH69" s="266"/>
      <c r="JJI69" s="266"/>
      <c r="JJJ69" s="266"/>
      <c r="JJK69" s="266"/>
      <c r="JJL69" s="266"/>
      <c r="JJM69" s="266"/>
      <c r="JJN69" s="266"/>
      <c r="JJO69" s="266"/>
      <c r="JJP69" s="266"/>
      <c r="JJQ69" s="266"/>
      <c r="JJR69" s="266"/>
      <c r="JJS69" s="266"/>
      <c r="JJT69" s="266"/>
      <c r="JJU69" s="266"/>
      <c r="JJV69" s="266"/>
      <c r="JJW69" s="266"/>
      <c r="JJX69" s="266"/>
      <c r="JJY69" s="266"/>
      <c r="JJZ69" s="266"/>
      <c r="JKA69" s="266"/>
      <c r="JKB69" s="266"/>
      <c r="JKC69" s="266"/>
      <c r="JKD69" s="266"/>
      <c r="JKE69" s="266"/>
      <c r="JKF69" s="266"/>
      <c r="JKG69" s="266"/>
      <c r="JKH69" s="266"/>
      <c r="JKI69" s="266"/>
      <c r="JKJ69" s="266"/>
      <c r="JKK69" s="266"/>
      <c r="JKL69" s="266"/>
      <c r="JKM69" s="266"/>
      <c r="JKN69" s="266"/>
      <c r="JKO69" s="266"/>
      <c r="JKP69" s="266"/>
      <c r="JKQ69" s="266"/>
      <c r="JKR69" s="266"/>
      <c r="JKS69" s="266"/>
      <c r="JKT69" s="266"/>
      <c r="JKU69" s="266"/>
      <c r="JKV69" s="266"/>
      <c r="JKW69" s="266"/>
      <c r="JKX69" s="266"/>
      <c r="JKY69" s="266"/>
      <c r="JKZ69" s="266"/>
      <c r="JLA69" s="266"/>
      <c r="JLB69" s="266"/>
      <c r="JLC69" s="266"/>
      <c r="JLD69" s="266"/>
      <c r="JLE69" s="266"/>
      <c r="JLF69" s="266"/>
      <c r="JLG69" s="266"/>
      <c r="JLH69" s="266"/>
      <c r="JLI69" s="266"/>
      <c r="JLJ69" s="266"/>
      <c r="JLK69" s="266"/>
      <c r="JLL69" s="266"/>
      <c r="JLM69" s="266"/>
      <c r="JLN69" s="266"/>
      <c r="JLO69" s="266"/>
      <c r="JLP69" s="266"/>
      <c r="JLQ69" s="266"/>
      <c r="JLR69" s="266"/>
      <c r="JLS69" s="266"/>
      <c r="JLT69" s="266"/>
      <c r="JLU69" s="266"/>
      <c r="JLV69" s="266"/>
      <c r="JLW69" s="266"/>
      <c r="JLX69" s="266"/>
      <c r="JLY69" s="266"/>
      <c r="JLZ69" s="266"/>
      <c r="JMA69" s="266"/>
      <c r="JMB69" s="266"/>
      <c r="JMC69" s="266"/>
      <c r="JMD69" s="266"/>
      <c r="JME69" s="266"/>
      <c r="JMF69" s="266"/>
      <c r="JMG69" s="266"/>
      <c r="JMH69" s="266"/>
      <c r="JMI69" s="266"/>
      <c r="JMJ69" s="266"/>
      <c r="JMK69" s="266"/>
      <c r="JML69" s="266"/>
      <c r="JMM69" s="266"/>
      <c r="JMN69" s="266"/>
      <c r="JMO69" s="266"/>
      <c r="JMP69" s="266"/>
      <c r="JMQ69" s="266"/>
      <c r="JMR69" s="266"/>
      <c r="JMS69" s="266"/>
      <c r="JMT69" s="266"/>
      <c r="JMU69" s="266"/>
      <c r="JMV69" s="266"/>
      <c r="JMW69" s="266"/>
      <c r="JMX69" s="266"/>
      <c r="JMY69" s="266"/>
      <c r="JMZ69" s="266"/>
      <c r="JNA69" s="266"/>
      <c r="JNB69" s="266"/>
      <c r="JNC69" s="266"/>
      <c r="JND69" s="266"/>
      <c r="JNE69" s="266"/>
      <c r="JNF69" s="266"/>
      <c r="JNG69" s="266"/>
      <c r="JNH69" s="266"/>
      <c r="JNI69" s="266"/>
      <c r="JNJ69" s="266"/>
      <c r="JNK69" s="266"/>
      <c r="JNL69" s="266"/>
      <c r="JNM69" s="266"/>
      <c r="JNN69" s="266"/>
      <c r="JNO69" s="266"/>
      <c r="JNP69" s="266"/>
      <c r="JNQ69" s="266"/>
      <c r="JNR69" s="266"/>
      <c r="JNS69" s="266"/>
      <c r="JNT69" s="266"/>
      <c r="JNU69" s="266"/>
      <c r="JNV69" s="266"/>
      <c r="JNW69" s="266"/>
      <c r="JNX69" s="266"/>
      <c r="JNY69" s="266"/>
      <c r="JNZ69" s="266"/>
      <c r="JOA69" s="266"/>
      <c r="JOB69" s="266"/>
      <c r="JOC69" s="266"/>
      <c r="JOD69" s="266"/>
      <c r="JOE69" s="266"/>
      <c r="JOF69" s="266"/>
      <c r="JOG69" s="266"/>
      <c r="JOH69" s="266"/>
      <c r="JOI69" s="266"/>
      <c r="JOJ69" s="266"/>
      <c r="JOK69" s="266"/>
      <c r="JOL69" s="266"/>
      <c r="JOM69" s="266"/>
      <c r="JON69" s="266"/>
      <c r="JOO69" s="266"/>
      <c r="JOP69" s="266"/>
      <c r="JOQ69" s="266"/>
      <c r="JOR69" s="266"/>
      <c r="JOS69" s="266"/>
      <c r="JOT69" s="266"/>
      <c r="JOU69" s="266"/>
      <c r="JOV69" s="266"/>
      <c r="JOW69" s="266"/>
      <c r="JOX69" s="266"/>
      <c r="JOY69" s="266"/>
      <c r="JOZ69" s="266"/>
      <c r="JPA69" s="266"/>
      <c r="JPB69" s="266"/>
      <c r="JPC69" s="266"/>
      <c r="JPD69" s="266"/>
      <c r="JPE69" s="266"/>
      <c r="JPF69" s="266"/>
      <c r="JPG69" s="266"/>
      <c r="JPH69" s="266"/>
      <c r="JPI69" s="266"/>
      <c r="JPJ69" s="266"/>
      <c r="JPK69" s="266"/>
      <c r="JPL69" s="266"/>
      <c r="JPM69" s="266"/>
      <c r="JPN69" s="266"/>
      <c r="JPO69" s="266"/>
      <c r="JPP69" s="266"/>
      <c r="JPQ69" s="266"/>
      <c r="JPR69" s="266"/>
      <c r="JPS69" s="266"/>
      <c r="JPT69" s="266"/>
      <c r="JPU69" s="266"/>
      <c r="JPV69" s="266"/>
      <c r="JPW69" s="266"/>
      <c r="JPX69" s="266"/>
      <c r="JPY69" s="266"/>
      <c r="JPZ69" s="266"/>
      <c r="JQA69" s="266"/>
      <c r="JQB69" s="266"/>
      <c r="JQC69" s="266"/>
      <c r="JQD69" s="266"/>
      <c r="JQE69" s="266"/>
      <c r="JQF69" s="266"/>
      <c r="JQG69" s="266"/>
      <c r="JQH69" s="266"/>
      <c r="JQI69" s="266"/>
      <c r="JQJ69" s="266"/>
      <c r="JQK69" s="266"/>
      <c r="JQL69" s="266"/>
      <c r="JQM69" s="266"/>
      <c r="JQN69" s="266"/>
      <c r="JQO69" s="266"/>
      <c r="JQP69" s="266"/>
      <c r="JQQ69" s="266"/>
      <c r="JQR69" s="266"/>
      <c r="JQS69" s="266"/>
      <c r="JQT69" s="266"/>
      <c r="JQU69" s="266"/>
      <c r="JQV69" s="266"/>
      <c r="JQW69" s="266"/>
      <c r="JQX69" s="266"/>
      <c r="JQY69" s="266"/>
      <c r="JQZ69" s="266"/>
      <c r="JRA69" s="266"/>
      <c r="JRB69" s="266"/>
      <c r="JRC69" s="266"/>
      <c r="JRD69" s="266"/>
      <c r="JRE69" s="266"/>
      <c r="JRF69" s="266"/>
      <c r="JRG69" s="266"/>
      <c r="JRH69" s="266"/>
      <c r="JRI69" s="266"/>
      <c r="JRJ69" s="266"/>
      <c r="JRK69" s="266"/>
      <c r="JRL69" s="266"/>
      <c r="JRM69" s="266"/>
      <c r="JRN69" s="266"/>
      <c r="JRO69" s="266"/>
      <c r="JRP69" s="266"/>
      <c r="JRQ69" s="266"/>
      <c r="JRR69" s="266"/>
      <c r="JRS69" s="266"/>
      <c r="JRT69" s="266"/>
      <c r="JRU69" s="266"/>
      <c r="JRV69" s="266"/>
      <c r="JRW69" s="266"/>
      <c r="JRX69" s="266"/>
      <c r="JRY69" s="266"/>
      <c r="JRZ69" s="266"/>
      <c r="JSA69" s="266"/>
      <c r="JSB69" s="266"/>
      <c r="JSC69" s="266"/>
      <c r="JSD69" s="266"/>
      <c r="JSE69" s="266"/>
      <c r="JSF69" s="266"/>
      <c r="JSG69" s="266"/>
      <c r="JSH69" s="266"/>
      <c r="JSI69" s="266"/>
      <c r="JSJ69" s="266"/>
      <c r="JSK69" s="266"/>
      <c r="JSL69" s="266"/>
      <c r="JSM69" s="266"/>
      <c r="JSN69" s="266"/>
      <c r="JSO69" s="266"/>
      <c r="JSP69" s="266"/>
      <c r="JSQ69" s="266"/>
      <c r="JSR69" s="266"/>
      <c r="JSS69" s="266"/>
      <c r="JST69" s="266"/>
      <c r="JSU69" s="266"/>
      <c r="JSV69" s="266"/>
      <c r="JSW69" s="266"/>
      <c r="JSX69" s="266"/>
      <c r="JSY69" s="266"/>
      <c r="JSZ69" s="266"/>
      <c r="JTA69" s="266"/>
      <c r="JTB69" s="266"/>
      <c r="JTC69" s="266"/>
      <c r="JTD69" s="266"/>
      <c r="JTE69" s="266"/>
      <c r="JTF69" s="266"/>
      <c r="JTG69" s="266"/>
      <c r="JTH69" s="266"/>
      <c r="JTI69" s="266"/>
      <c r="JTJ69" s="266"/>
      <c r="JTK69" s="266"/>
      <c r="JTL69" s="266"/>
      <c r="JTM69" s="266"/>
      <c r="JTN69" s="266"/>
      <c r="JTO69" s="266"/>
      <c r="JTP69" s="266"/>
      <c r="JTQ69" s="266"/>
      <c r="JTR69" s="266"/>
      <c r="JTS69" s="266"/>
      <c r="JTT69" s="266"/>
      <c r="JTU69" s="266"/>
      <c r="JTV69" s="266"/>
      <c r="JTW69" s="266"/>
      <c r="JTX69" s="266"/>
      <c r="JTY69" s="266"/>
      <c r="JTZ69" s="266"/>
      <c r="JUA69" s="266"/>
      <c r="JUB69" s="266"/>
      <c r="JUC69" s="266"/>
      <c r="JUD69" s="266"/>
      <c r="JUE69" s="266"/>
      <c r="JUF69" s="266"/>
      <c r="JUG69" s="266"/>
      <c r="JUH69" s="266"/>
      <c r="JUI69" s="266"/>
      <c r="JUJ69" s="266"/>
      <c r="JUK69" s="266"/>
      <c r="JUL69" s="266"/>
      <c r="JUM69" s="266"/>
      <c r="JUN69" s="266"/>
      <c r="JUO69" s="266"/>
      <c r="JUP69" s="266"/>
      <c r="JUQ69" s="266"/>
      <c r="JUR69" s="266"/>
      <c r="JUS69" s="266"/>
      <c r="JUT69" s="266"/>
      <c r="JUU69" s="266"/>
      <c r="JUV69" s="266"/>
      <c r="JUW69" s="266"/>
      <c r="JUX69" s="266"/>
      <c r="JUY69" s="266"/>
      <c r="JUZ69" s="266"/>
      <c r="JVA69" s="266"/>
      <c r="JVB69" s="266"/>
      <c r="JVC69" s="266"/>
      <c r="JVD69" s="266"/>
      <c r="JVE69" s="266"/>
      <c r="JVF69" s="266"/>
      <c r="JVG69" s="266"/>
      <c r="JVH69" s="266"/>
      <c r="JVI69" s="266"/>
      <c r="JVJ69" s="266"/>
      <c r="JVK69" s="266"/>
      <c r="JVL69" s="266"/>
      <c r="JVM69" s="266"/>
      <c r="JVN69" s="266"/>
      <c r="JVO69" s="266"/>
      <c r="JVP69" s="266"/>
      <c r="JVQ69" s="266"/>
      <c r="JVR69" s="266"/>
      <c r="JVS69" s="266"/>
      <c r="JVT69" s="266"/>
      <c r="JVU69" s="266"/>
      <c r="JVV69" s="266"/>
      <c r="JVW69" s="266"/>
      <c r="JVX69" s="266"/>
      <c r="JVY69" s="266"/>
      <c r="JVZ69" s="266"/>
      <c r="JWA69" s="266"/>
      <c r="JWB69" s="266"/>
      <c r="JWC69" s="266"/>
      <c r="JWD69" s="266"/>
      <c r="JWE69" s="266"/>
      <c r="JWF69" s="266"/>
      <c r="JWG69" s="266"/>
      <c r="JWH69" s="266"/>
      <c r="JWI69" s="266"/>
      <c r="JWJ69" s="266"/>
      <c r="JWK69" s="266"/>
      <c r="JWL69" s="266"/>
      <c r="JWM69" s="266"/>
      <c r="JWN69" s="266"/>
      <c r="JWO69" s="266"/>
      <c r="JWP69" s="266"/>
      <c r="JWQ69" s="266"/>
      <c r="JWR69" s="266"/>
      <c r="JWS69" s="266"/>
      <c r="JWT69" s="266"/>
      <c r="JWU69" s="266"/>
      <c r="JWV69" s="266"/>
      <c r="JWW69" s="266"/>
      <c r="JWX69" s="266"/>
      <c r="JWY69" s="266"/>
      <c r="JWZ69" s="266"/>
      <c r="JXA69" s="266"/>
      <c r="JXB69" s="266"/>
      <c r="JXC69" s="266"/>
      <c r="JXD69" s="266"/>
      <c r="JXE69" s="266"/>
      <c r="JXF69" s="266"/>
      <c r="JXG69" s="266"/>
      <c r="JXH69" s="266"/>
      <c r="JXI69" s="266"/>
      <c r="JXJ69" s="266"/>
      <c r="JXK69" s="266"/>
      <c r="JXL69" s="266"/>
      <c r="JXM69" s="266"/>
      <c r="JXN69" s="266"/>
      <c r="JXO69" s="266"/>
      <c r="JXP69" s="266"/>
      <c r="JXQ69" s="266"/>
      <c r="JXR69" s="266"/>
      <c r="JXS69" s="266"/>
      <c r="JXT69" s="266"/>
      <c r="JXU69" s="266"/>
      <c r="JXV69" s="266"/>
      <c r="JXW69" s="266"/>
      <c r="JXX69" s="266"/>
      <c r="JXY69" s="266"/>
      <c r="JXZ69" s="266"/>
      <c r="JYA69" s="266"/>
      <c r="JYB69" s="266"/>
      <c r="JYC69" s="266"/>
      <c r="JYD69" s="266"/>
      <c r="JYE69" s="266"/>
      <c r="JYF69" s="266"/>
      <c r="JYG69" s="266"/>
      <c r="JYH69" s="266"/>
      <c r="JYI69" s="266"/>
      <c r="JYJ69" s="266"/>
      <c r="JYK69" s="266"/>
      <c r="JYL69" s="266"/>
      <c r="JYM69" s="266"/>
      <c r="JYN69" s="266"/>
      <c r="JYO69" s="266"/>
      <c r="JYP69" s="266"/>
      <c r="JYQ69" s="266"/>
      <c r="JYR69" s="266"/>
      <c r="JYS69" s="266"/>
      <c r="JYT69" s="266"/>
      <c r="JYU69" s="266"/>
      <c r="JYV69" s="266"/>
      <c r="JYW69" s="266"/>
      <c r="JYX69" s="266"/>
      <c r="JYY69" s="266"/>
      <c r="JYZ69" s="266"/>
      <c r="JZA69" s="266"/>
      <c r="JZB69" s="266"/>
      <c r="JZC69" s="266"/>
      <c r="JZD69" s="266"/>
      <c r="JZE69" s="266"/>
      <c r="JZF69" s="266"/>
      <c r="JZG69" s="266"/>
      <c r="JZH69" s="266"/>
      <c r="JZI69" s="266"/>
      <c r="JZJ69" s="266"/>
      <c r="JZK69" s="266"/>
      <c r="JZL69" s="266"/>
      <c r="JZM69" s="266"/>
      <c r="JZN69" s="266"/>
      <c r="JZO69" s="266"/>
      <c r="JZP69" s="266"/>
      <c r="JZQ69" s="266"/>
      <c r="JZR69" s="266"/>
      <c r="JZS69" s="266"/>
      <c r="JZT69" s="266"/>
      <c r="JZU69" s="266"/>
      <c r="JZV69" s="266"/>
      <c r="JZW69" s="266"/>
      <c r="JZX69" s="266"/>
      <c r="JZY69" s="266"/>
      <c r="JZZ69" s="266"/>
      <c r="KAA69" s="266"/>
      <c r="KAB69" s="266"/>
      <c r="KAC69" s="266"/>
      <c r="KAD69" s="266"/>
      <c r="KAE69" s="266"/>
      <c r="KAF69" s="266"/>
      <c r="KAG69" s="266"/>
      <c r="KAH69" s="266"/>
      <c r="KAI69" s="266"/>
      <c r="KAJ69" s="266"/>
      <c r="KAK69" s="266"/>
      <c r="KAL69" s="266"/>
      <c r="KAM69" s="266"/>
      <c r="KAN69" s="266"/>
      <c r="KAO69" s="266"/>
      <c r="KAP69" s="266"/>
      <c r="KAQ69" s="266"/>
      <c r="KAR69" s="266"/>
      <c r="KAS69" s="266"/>
      <c r="KAT69" s="266"/>
      <c r="KAU69" s="266"/>
      <c r="KAV69" s="266"/>
      <c r="KAW69" s="266"/>
      <c r="KAX69" s="266"/>
      <c r="KAY69" s="266"/>
      <c r="KAZ69" s="266"/>
      <c r="KBA69" s="266"/>
      <c r="KBB69" s="266"/>
      <c r="KBC69" s="266"/>
      <c r="KBD69" s="266"/>
      <c r="KBE69" s="266"/>
      <c r="KBF69" s="266"/>
      <c r="KBG69" s="266"/>
      <c r="KBH69" s="266"/>
      <c r="KBI69" s="266"/>
      <c r="KBJ69" s="266"/>
      <c r="KBK69" s="266"/>
      <c r="KBL69" s="266"/>
      <c r="KBM69" s="266"/>
      <c r="KBN69" s="266"/>
      <c r="KBO69" s="266"/>
      <c r="KBP69" s="266"/>
      <c r="KBQ69" s="266"/>
      <c r="KBR69" s="266"/>
      <c r="KBS69" s="266"/>
      <c r="KBT69" s="266"/>
      <c r="KBU69" s="266"/>
      <c r="KBV69" s="266"/>
      <c r="KBW69" s="266"/>
      <c r="KBX69" s="266"/>
      <c r="KBY69" s="266"/>
      <c r="KBZ69" s="266"/>
      <c r="KCA69" s="266"/>
      <c r="KCB69" s="266"/>
      <c r="KCC69" s="266"/>
      <c r="KCD69" s="266"/>
      <c r="KCE69" s="266"/>
      <c r="KCF69" s="266"/>
      <c r="KCG69" s="266"/>
      <c r="KCH69" s="266"/>
      <c r="KCI69" s="266"/>
      <c r="KCJ69" s="266"/>
      <c r="KCK69" s="266"/>
      <c r="KCL69" s="266"/>
      <c r="KCM69" s="266"/>
      <c r="KCN69" s="266"/>
      <c r="KCO69" s="266"/>
      <c r="KCP69" s="266"/>
      <c r="KCQ69" s="266"/>
      <c r="KCR69" s="266"/>
      <c r="KCS69" s="266"/>
      <c r="KCT69" s="266"/>
      <c r="KCU69" s="266"/>
      <c r="KCV69" s="266"/>
      <c r="KCW69" s="266"/>
      <c r="KCX69" s="266"/>
      <c r="KCY69" s="266"/>
      <c r="KCZ69" s="266"/>
      <c r="KDA69" s="266"/>
      <c r="KDB69" s="266"/>
      <c r="KDC69" s="266"/>
      <c r="KDD69" s="266"/>
      <c r="KDE69" s="266"/>
      <c r="KDF69" s="266"/>
      <c r="KDG69" s="266"/>
      <c r="KDH69" s="266"/>
      <c r="KDI69" s="266"/>
      <c r="KDJ69" s="266"/>
      <c r="KDK69" s="266"/>
      <c r="KDL69" s="266"/>
      <c r="KDM69" s="266"/>
      <c r="KDN69" s="266"/>
      <c r="KDO69" s="266"/>
      <c r="KDP69" s="266"/>
      <c r="KDQ69" s="266"/>
      <c r="KDR69" s="266"/>
      <c r="KDS69" s="266"/>
      <c r="KDT69" s="266"/>
      <c r="KDU69" s="266"/>
      <c r="KDV69" s="266"/>
      <c r="KDW69" s="266"/>
      <c r="KDX69" s="266"/>
      <c r="KDY69" s="266"/>
      <c r="KDZ69" s="266"/>
      <c r="KEA69" s="266"/>
      <c r="KEB69" s="266"/>
      <c r="KEC69" s="266"/>
      <c r="KED69" s="266"/>
      <c r="KEE69" s="266"/>
      <c r="KEF69" s="266"/>
      <c r="KEG69" s="266"/>
      <c r="KEH69" s="266"/>
      <c r="KEI69" s="266"/>
      <c r="KEJ69" s="266"/>
      <c r="KEK69" s="266"/>
      <c r="KEL69" s="266"/>
      <c r="KEM69" s="266"/>
      <c r="KEN69" s="266"/>
      <c r="KEO69" s="266"/>
      <c r="KEP69" s="266"/>
      <c r="KEQ69" s="266"/>
      <c r="KER69" s="266"/>
      <c r="KES69" s="266"/>
      <c r="KET69" s="266"/>
      <c r="KEU69" s="266"/>
      <c r="KEV69" s="266"/>
      <c r="KEW69" s="266"/>
      <c r="KEX69" s="266"/>
      <c r="KEY69" s="266"/>
      <c r="KEZ69" s="266"/>
      <c r="KFA69" s="266"/>
      <c r="KFB69" s="266"/>
      <c r="KFC69" s="266"/>
      <c r="KFD69" s="266"/>
      <c r="KFE69" s="266"/>
      <c r="KFF69" s="266"/>
      <c r="KFG69" s="266"/>
      <c r="KFH69" s="266"/>
      <c r="KFI69" s="266"/>
      <c r="KFJ69" s="266"/>
      <c r="KFK69" s="266"/>
      <c r="KFL69" s="266"/>
      <c r="KFM69" s="266"/>
      <c r="KFN69" s="266"/>
      <c r="KFO69" s="266"/>
      <c r="KFP69" s="266"/>
      <c r="KFQ69" s="266"/>
      <c r="KFR69" s="266"/>
      <c r="KFS69" s="266"/>
      <c r="KFT69" s="266"/>
      <c r="KFU69" s="266"/>
      <c r="KFV69" s="266"/>
      <c r="KFW69" s="266"/>
      <c r="KFX69" s="266"/>
      <c r="KFY69" s="266"/>
      <c r="KFZ69" s="266"/>
      <c r="KGA69" s="266"/>
      <c r="KGB69" s="266"/>
      <c r="KGC69" s="266"/>
      <c r="KGD69" s="266"/>
      <c r="KGE69" s="266"/>
      <c r="KGF69" s="266"/>
      <c r="KGG69" s="266"/>
      <c r="KGH69" s="266"/>
      <c r="KGI69" s="266"/>
      <c r="KGJ69" s="266"/>
      <c r="KGK69" s="266"/>
      <c r="KGL69" s="266"/>
      <c r="KGM69" s="266"/>
      <c r="KGN69" s="266"/>
      <c r="KGO69" s="266"/>
      <c r="KGP69" s="266"/>
      <c r="KGQ69" s="266"/>
      <c r="KGR69" s="266"/>
      <c r="KGS69" s="266"/>
      <c r="KGT69" s="266"/>
      <c r="KGU69" s="266"/>
      <c r="KGV69" s="266"/>
      <c r="KGW69" s="266"/>
      <c r="KGX69" s="266"/>
      <c r="KGY69" s="266"/>
      <c r="KGZ69" s="266"/>
      <c r="KHA69" s="266"/>
      <c r="KHB69" s="266"/>
      <c r="KHC69" s="266"/>
      <c r="KHD69" s="266"/>
      <c r="KHE69" s="266"/>
      <c r="KHF69" s="266"/>
      <c r="KHG69" s="266"/>
      <c r="KHH69" s="266"/>
      <c r="KHI69" s="266"/>
      <c r="KHJ69" s="266"/>
      <c r="KHK69" s="266"/>
      <c r="KHL69" s="266"/>
      <c r="KHM69" s="266"/>
      <c r="KHN69" s="266"/>
      <c r="KHO69" s="266"/>
      <c r="KHP69" s="266"/>
      <c r="KHQ69" s="266"/>
      <c r="KHR69" s="266"/>
      <c r="KHS69" s="266"/>
      <c r="KHT69" s="266"/>
      <c r="KHU69" s="266"/>
      <c r="KHV69" s="266"/>
      <c r="KHW69" s="266"/>
      <c r="KHX69" s="266"/>
      <c r="KHY69" s="266"/>
      <c r="KHZ69" s="266"/>
      <c r="KIA69" s="266"/>
      <c r="KIB69" s="266"/>
      <c r="KIC69" s="266"/>
      <c r="KID69" s="266"/>
      <c r="KIE69" s="266"/>
      <c r="KIF69" s="266"/>
      <c r="KIG69" s="266"/>
      <c r="KIH69" s="266"/>
      <c r="KII69" s="266"/>
      <c r="KIJ69" s="266"/>
      <c r="KIK69" s="266"/>
      <c r="KIL69" s="266"/>
      <c r="KIM69" s="266"/>
      <c r="KIN69" s="266"/>
      <c r="KIO69" s="266"/>
      <c r="KIP69" s="266"/>
      <c r="KIQ69" s="266"/>
      <c r="KIR69" s="266"/>
      <c r="KIS69" s="266"/>
      <c r="KIT69" s="266"/>
      <c r="KIU69" s="266"/>
      <c r="KIV69" s="266"/>
      <c r="KIW69" s="266"/>
      <c r="KIX69" s="266"/>
      <c r="KIY69" s="266"/>
      <c r="KIZ69" s="266"/>
      <c r="KJA69" s="266"/>
      <c r="KJB69" s="266"/>
      <c r="KJC69" s="266"/>
      <c r="KJD69" s="266"/>
      <c r="KJE69" s="266"/>
      <c r="KJF69" s="266"/>
      <c r="KJG69" s="266"/>
      <c r="KJH69" s="266"/>
      <c r="KJI69" s="266"/>
      <c r="KJJ69" s="266"/>
      <c r="KJK69" s="266"/>
      <c r="KJL69" s="266"/>
      <c r="KJM69" s="266"/>
      <c r="KJN69" s="266"/>
      <c r="KJO69" s="266"/>
      <c r="KJP69" s="266"/>
      <c r="KJQ69" s="266"/>
      <c r="KJR69" s="266"/>
      <c r="KJS69" s="266"/>
      <c r="KJT69" s="266"/>
      <c r="KJU69" s="266"/>
      <c r="KJV69" s="266"/>
      <c r="KJW69" s="266"/>
      <c r="KJX69" s="266"/>
      <c r="KJY69" s="266"/>
      <c r="KJZ69" s="266"/>
      <c r="KKA69" s="266"/>
      <c r="KKB69" s="266"/>
      <c r="KKC69" s="266"/>
      <c r="KKD69" s="266"/>
      <c r="KKE69" s="266"/>
      <c r="KKF69" s="266"/>
      <c r="KKG69" s="266"/>
      <c r="KKH69" s="266"/>
      <c r="KKI69" s="266"/>
      <c r="KKJ69" s="266"/>
      <c r="KKK69" s="266"/>
      <c r="KKL69" s="266"/>
      <c r="KKM69" s="266"/>
      <c r="KKN69" s="266"/>
      <c r="KKO69" s="266"/>
      <c r="KKP69" s="266"/>
      <c r="KKQ69" s="266"/>
      <c r="KKR69" s="266"/>
      <c r="KKS69" s="266"/>
      <c r="KKT69" s="266"/>
      <c r="KKU69" s="266"/>
      <c r="KKV69" s="266"/>
      <c r="KKW69" s="266"/>
      <c r="KKX69" s="266"/>
      <c r="KKY69" s="266"/>
      <c r="KKZ69" s="266"/>
      <c r="KLA69" s="266"/>
      <c r="KLB69" s="266"/>
      <c r="KLC69" s="266"/>
      <c r="KLD69" s="266"/>
      <c r="KLE69" s="266"/>
      <c r="KLF69" s="266"/>
      <c r="KLG69" s="266"/>
      <c r="KLH69" s="266"/>
      <c r="KLI69" s="266"/>
      <c r="KLJ69" s="266"/>
      <c r="KLK69" s="266"/>
      <c r="KLL69" s="266"/>
      <c r="KLM69" s="266"/>
      <c r="KLN69" s="266"/>
      <c r="KLO69" s="266"/>
      <c r="KLP69" s="266"/>
      <c r="KLQ69" s="266"/>
      <c r="KLR69" s="266"/>
      <c r="KLS69" s="266"/>
      <c r="KLT69" s="266"/>
      <c r="KLU69" s="266"/>
      <c r="KLV69" s="266"/>
      <c r="KLW69" s="266"/>
      <c r="KLX69" s="266"/>
      <c r="KLY69" s="266"/>
      <c r="KLZ69" s="266"/>
      <c r="KMA69" s="266"/>
      <c r="KMB69" s="266"/>
      <c r="KMC69" s="266"/>
      <c r="KMD69" s="266"/>
      <c r="KME69" s="266"/>
      <c r="KMF69" s="266"/>
      <c r="KMG69" s="266"/>
      <c r="KMH69" s="266"/>
      <c r="KMI69" s="266"/>
      <c r="KMJ69" s="266"/>
      <c r="KMK69" s="266"/>
      <c r="KML69" s="266"/>
      <c r="KMM69" s="266"/>
      <c r="KMN69" s="266"/>
      <c r="KMO69" s="266"/>
      <c r="KMP69" s="266"/>
      <c r="KMQ69" s="266"/>
      <c r="KMR69" s="266"/>
      <c r="KMS69" s="266"/>
      <c r="KMT69" s="266"/>
      <c r="KMU69" s="266"/>
      <c r="KMV69" s="266"/>
      <c r="KMW69" s="266"/>
      <c r="KMX69" s="266"/>
      <c r="KMY69" s="266"/>
      <c r="KMZ69" s="266"/>
      <c r="KNA69" s="266"/>
      <c r="KNB69" s="266"/>
      <c r="KNC69" s="266"/>
      <c r="KND69" s="266"/>
      <c r="KNE69" s="266"/>
      <c r="KNF69" s="266"/>
      <c r="KNG69" s="266"/>
      <c r="KNH69" s="266"/>
      <c r="KNI69" s="266"/>
      <c r="KNJ69" s="266"/>
      <c r="KNK69" s="266"/>
      <c r="KNL69" s="266"/>
      <c r="KNM69" s="266"/>
      <c r="KNN69" s="266"/>
      <c r="KNO69" s="266"/>
      <c r="KNP69" s="266"/>
      <c r="KNQ69" s="266"/>
      <c r="KNR69" s="266"/>
      <c r="KNS69" s="266"/>
      <c r="KNT69" s="266"/>
      <c r="KNU69" s="266"/>
      <c r="KNV69" s="266"/>
      <c r="KNW69" s="266"/>
      <c r="KNX69" s="266"/>
      <c r="KNY69" s="266"/>
      <c r="KNZ69" s="266"/>
      <c r="KOA69" s="266"/>
      <c r="KOB69" s="266"/>
      <c r="KOC69" s="266"/>
      <c r="KOD69" s="266"/>
      <c r="KOE69" s="266"/>
      <c r="KOF69" s="266"/>
      <c r="KOG69" s="266"/>
      <c r="KOH69" s="266"/>
      <c r="KOI69" s="266"/>
      <c r="KOJ69" s="266"/>
      <c r="KOK69" s="266"/>
      <c r="KOL69" s="266"/>
      <c r="KOM69" s="266"/>
      <c r="KON69" s="266"/>
      <c r="KOO69" s="266"/>
      <c r="KOP69" s="266"/>
      <c r="KOQ69" s="266"/>
      <c r="KOR69" s="266"/>
      <c r="KOS69" s="266"/>
      <c r="KOT69" s="266"/>
      <c r="KOU69" s="266"/>
      <c r="KOV69" s="266"/>
      <c r="KOW69" s="266"/>
      <c r="KOX69" s="266"/>
      <c r="KOY69" s="266"/>
      <c r="KOZ69" s="266"/>
      <c r="KPA69" s="266"/>
      <c r="KPB69" s="266"/>
      <c r="KPC69" s="266"/>
      <c r="KPD69" s="266"/>
      <c r="KPE69" s="266"/>
      <c r="KPF69" s="266"/>
      <c r="KPG69" s="266"/>
      <c r="KPH69" s="266"/>
      <c r="KPI69" s="266"/>
      <c r="KPJ69" s="266"/>
      <c r="KPK69" s="266"/>
      <c r="KPL69" s="266"/>
      <c r="KPM69" s="266"/>
      <c r="KPN69" s="266"/>
      <c r="KPO69" s="266"/>
      <c r="KPP69" s="266"/>
      <c r="KPQ69" s="266"/>
      <c r="KPR69" s="266"/>
      <c r="KPS69" s="266"/>
      <c r="KPT69" s="266"/>
      <c r="KPU69" s="266"/>
      <c r="KPV69" s="266"/>
      <c r="KPW69" s="266"/>
      <c r="KPX69" s="266"/>
      <c r="KPY69" s="266"/>
      <c r="KPZ69" s="266"/>
      <c r="KQA69" s="266"/>
      <c r="KQB69" s="266"/>
      <c r="KQC69" s="266"/>
      <c r="KQD69" s="266"/>
      <c r="KQE69" s="266"/>
      <c r="KQF69" s="266"/>
      <c r="KQG69" s="266"/>
      <c r="KQH69" s="266"/>
      <c r="KQI69" s="266"/>
      <c r="KQJ69" s="266"/>
      <c r="KQK69" s="266"/>
      <c r="KQL69" s="266"/>
      <c r="KQM69" s="266"/>
      <c r="KQN69" s="266"/>
      <c r="KQO69" s="266"/>
      <c r="KQP69" s="266"/>
      <c r="KQQ69" s="266"/>
      <c r="KQR69" s="266"/>
      <c r="KQS69" s="266"/>
      <c r="KQT69" s="266"/>
      <c r="KQU69" s="266"/>
      <c r="KQV69" s="266"/>
      <c r="KQW69" s="266"/>
      <c r="KQX69" s="266"/>
      <c r="KQY69" s="266"/>
      <c r="KQZ69" s="266"/>
      <c r="KRA69" s="266"/>
      <c r="KRB69" s="266"/>
      <c r="KRC69" s="266"/>
      <c r="KRD69" s="266"/>
      <c r="KRE69" s="266"/>
      <c r="KRF69" s="266"/>
      <c r="KRG69" s="266"/>
      <c r="KRH69" s="266"/>
      <c r="KRI69" s="266"/>
      <c r="KRJ69" s="266"/>
      <c r="KRK69" s="266"/>
      <c r="KRL69" s="266"/>
      <c r="KRM69" s="266"/>
      <c r="KRN69" s="266"/>
      <c r="KRO69" s="266"/>
      <c r="KRP69" s="266"/>
      <c r="KRQ69" s="266"/>
      <c r="KRR69" s="266"/>
      <c r="KRS69" s="266"/>
      <c r="KRT69" s="266"/>
      <c r="KRU69" s="266"/>
      <c r="KRV69" s="266"/>
      <c r="KRW69" s="266"/>
      <c r="KRX69" s="266"/>
      <c r="KRY69" s="266"/>
      <c r="KRZ69" s="266"/>
      <c r="KSA69" s="266"/>
      <c r="KSB69" s="266"/>
      <c r="KSC69" s="266"/>
      <c r="KSD69" s="266"/>
      <c r="KSE69" s="266"/>
      <c r="KSF69" s="266"/>
      <c r="KSG69" s="266"/>
      <c r="KSH69" s="266"/>
      <c r="KSI69" s="266"/>
      <c r="KSJ69" s="266"/>
      <c r="KSK69" s="266"/>
      <c r="KSL69" s="266"/>
      <c r="KSM69" s="266"/>
      <c r="KSN69" s="266"/>
      <c r="KSO69" s="266"/>
      <c r="KSP69" s="266"/>
      <c r="KSQ69" s="266"/>
      <c r="KSR69" s="266"/>
      <c r="KSS69" s="266"/>
      <c r="KST69" s="266"/>
      <c r="KSU69" s="266"/>
      <c r="KSV69" s="266"/>
      <c r="KSW69" s="266"/>
      <c r="KSX69" s="266"/>
      <c r="KSY69" s="266"/>
      <c r="KSZ69" s="266"/>
      <c r="KTA69" s="266"/>
      <c r="KTB69" s="266"/>
      <c r="KTC69" s="266"/>
      <c r="KTD69" s="266"/>
      <c r="KTE69" s="266"/>
      <c r="KTF69" s="266"/>
      <c r="KTG69" s="266"/>
      <c r="KTH69" s="266"/>
      <c r="KTI69" s="266"/>
      <c r="KTJ69" s="266"/>
      <c r="KTK69" s="266"/>
      <c r="KTL69" s="266"/>
      <c r="KTM69" s="266"/>
      <c r="KTN69" s="266"/>
      <c r="KTO69" s="266"/>
      <c r="KTP69" s="266"/>
      <c r="KTQ69" s="266"/>
      <c r="KTR69" s="266"/>
      <c r="KTS69" s="266"/>
      <c r="KTT69" s="266"/>
      <c r="KTU69" s="266"/>
      <c r="KTV69" s="266"/>
      <c r="KTW69" s="266"/>
      <c r="KTX69" s="266"/>
      <c r="KTY69" s="266"/>
      <c r="KTZ69" s="266"/>
      <c r="KUA69" s="266"/>
      <c r="KUB69" s="266"/>
      <c r="KUC69" s="266"/>
      <c r="KUD69" s="266"/>
      <c r="KUE69" s="266"/>
      <c r="KUF69" s="266"/>
      <c r="KUG69" s="266"/>
      <c r="KUH69" s="266"/>
      <c r="KUI69" s="266"/>
      <c r="KUJ69" s="266"/>
      <c r="KUK69" s="266"/>
      <c r="KUL69" s="266"/>
      <c r="KUM69" s="266"/>
      <c r="KUN69" s="266"/>
      <c r="KUO69" s="266"/>
      <c r="KUP69" s="266"/>
      <c r="KUQ69" s="266"/>
      <c r="KUR69" s="266"/>
      <c r="KUS69" s="266"/>
      <c r="KUT69" s="266"/>
      <c r="KUU69" s="266"/>
      <c r="KUV69" s="266"/>
      <c r="KUW69" s="266"/>
      <c r="KUX69" s="266"/>
      <c r="KUY69" s="266"/>
      <c r="KUZ69" s="266"/>
      <c r="KVA69" s="266"/>
      <c r="KVB69" s="266"/>
      <c r="KVC69" s="266"/>
      <c r="KVD69" s="266"/>
      <c r="KVE69" s="266"/>
      <c r="KVF69" s="266"/>
      <c r="KVG69" s="266"/>
      <c r="KVH69" s="266"/>
      <c r="KVI69" s="266"/>
      <c r="KVJ69" s="266"/>
      <c r="KVK69" s="266"/>
      <c r="KVL69" s="266"/>
      <c r="KVM69" s="266"/>
      <c r="KVN69" s="266"/>
      <c r="KVO69" s="266"/>
      <c r="KVP69" s="266"/>
      <c r="KVQ69" s="266"/>
      <c r="KVR69" s="266"/>
      <c r="KVS69" s="266"/>
      <c r="KVT69" s="266"/>
      <c r="KVU69" s="266"/>
      <c r="KVV69" s="266"/>
      <c r="KVW69" s="266"/>
      <c r="KVX69" s="266"/>
      <c r="KVY69" s="266"/>
      <c r="KVZ69" s="266"/>
      <c r="KWA69" s="266"/>
      <c r="KWB69" s="266"/>
      <c r="KWC69" s="266"/>
      <c r="KWD69" s="266"/>
      <c r="KWE69" s="266"/>
      <c r="KWF69" s="266"/>
      <c r="KWG69" s="266"/>
      <c r="KWH69" s="266"/>
      <c r="KWI69" s="266"/>
      <c r="KWJ69" s="266"/>
      <c r="KWK69" s="266"/>
      <c r="KWL69" s="266"/>
      <c r="KWM69" s="266"/>
      <c r="KWN69" s="266"/>
      <c r="KWO69" s="266"/>
      <c r="KWP69" s="266"/>
      <c r="KWQ69" s="266"/>
      <c r="KWR69" s="266"/>
      <c r="KWS69" s="266"/>
      <c r="KWT69" s="266"/>
      <c r="KWU69" s="266"/>
      <c r="KWV69" s="266"/>
      <c r="KWW69" s="266"/>
      <c r="KWX69" s="266"/>
      <c r="KWY69" s="266"/>
      <c r="KWZ69" s="266"/>
      <c r="KXA69" s="266"/>
      <c r="KXB69" s="266"/>
      <c r="KXC69" s="266"/>
      <c r="KXD69" s="266"/>
      <c r="KXE69" s="266"/>
      <c r="KXF69" s="266"/>
      <c r="KXG69" s="266"/>
      <c r="KXH69" s="266"/>
      <c r="KXI69" s="266"/>
      <c r="KXJ69" s="266"/>
      <c r="KXK69" s="266"/>
      <c r="KXL69" s="266"/>
      <c r="KXM69" s="266"/>
      <c r="KXN69" s="266"/>
      <c r="KXO69" s="266"/>
      <c r="KXP69" s="266"/>
      <c r="KXQ69" s="266"/>
      <c r="KXR69" s="266"/>
      <c r="KXS69" s="266"/>
      <c r="KXT69" s="266"/>
      <c r="KXU69" s="266"/>
      <c r="KXV69" s="266"/>
      <c r="KXW69" s="266"/>
      <c r="KXX69" s="266"/>
      <c r="KXY69" s="266"/>
      <c r="KXZ69" s="266"/>
      <c r="KYA69" s="266"/>
      <c r="KYB69" s="266"/>
      <c r="KYC69" s="266"/>
      <c r="KYD69" s="266"/>
      <c r="KYE69" s="266"/>
      <c r="KYF69" s="266"/>
      <c r="KYG69" s="266"/>
      <c r="KYH69" s="266"/>
      <c r="KYI69" s="266"/>
      <c r="KYJ69" s="266"/>
      <c r="KYK69" s="266"/>
      <c r="KYL69" s="266"/>
      <c r="KYM69" s="266"/>
      <c r="KYN69" s="266"/>
      <c r="KYO69" s="266"/>
      <c r="KYP69" s="266"/>
      <c r="KYQ69" s="266"/>
      <c r="KYR69" s="266"/>
      <c r="KYS69" s="266"/>
      <c r="KYT69" s="266"/>
      <c r="KYU69" s="266"/>
      <c r="KYV69" s="266"/>
      <c r="KYW69" s="266"/>
      <c r="KYX69" s="266"/>
      <c r="KYY69" s="266"/>
      <c r="KYZ69" s="266"/>
      <c r="KZA69" s="266"/>
      <c r="KZB69" s="266"/>
      <c r="KZC69" s="266"/>
      <c r="KZD69" s="266"/>
      <c r="KZE69" s="266"/>
      <c r="KZF69" s="266"/>
      <c r="KZG69" s="266"/>
      <c r="KZH69" s="266"/>
      <c r="KZI69" s="266"/>
      <c r="KZJ69" s="266"/>
      <c r="KZK69" s="266"/>
      <c r="KZL69" s="266"/>
      <c r="KZM69" s="266"/>
      <c r="KZN69" s="266"/>
      <c r="KZO69" s="266"/>
      <c r="KZP69" s="266"/>
      <c r="KZQ69" s="266"/>
      <c r="KZR69" s="266"/>
      <c r="KZS69" s="266"/>
      <c r="KZT69" s="266"/>
      <c r="KZU69" s="266"/>
      <c r="KZV69" s="266"/>
      <c r="KZW69" s="266"/>
      <c r="KZX69" s="266"/>
      <c r="KZY69" s="266"/>
      <c r="KZZ69" s="266"/>
      <c r="LAA69" s="266"/>
      <c r="LAB69" s="266"/>
      <c r="LAC69" s="266"/>
      <c r="LAD69" s="266"/>
      <c r="LAE69" s="266"/>
      <c r="LAF69" s="266"/>
      <c r="LAG69" s="266"/>
      <c r="LAH69" s="266"/>
      <c r="LAI69" s="266"/>
      <c r="LAJ69" s="266"/>
      <c r="LAK69" s="266"/>
      <c r="LAL69" s="266"/>
      <c r="LAM69" s="266"/>
      <c r="LAN69" s="266"/>
      <c r="LAO69" s="266"/>
      <c r="LAP69" s="266"/>
      <c r="LAQ69" s="266"/>
      <c r="LAR69" s="266"/>
      <c r="LAS69" s="266"/>
      <c r="LAT69" s="266"/>
      <c r="LAU69" s="266"/>
      <c r="LAV69" s="266"/>
      <c r="LAW69" s="266"/>
      <c r="LAX69" s="266"/>
      <c r="LAY69" s="266"/>
      <c r="LAZ69" s="266"/>
      <c r="LBA69" s="266"/>
      <c r="LBB69" s="266"/>
      <c r="LBC69" s="266"/>
      <c r="LBD69" s="266"/>
      <c r="LBE69" s="266"/>
      <c r="LBF69" s="266"/>
      <c r="LBG69" s="266"/>
      <c r="LBH69" s="266"/>
      <c r="LBI69" s="266"/>
      <c r="LBJ69" s="266"/>
      <c r="LBK69" s="266"/>
      <c r="LBL69" s="266"/>
      <c r="LBM69" s="266"/>
      <c r="LBN69" s="266"/>
      <c r="LBO69" s="266"/>
      <c r="LBP69" s="266"/>
      <c r="LBQ69" s="266"/>
      <c r="LBR69" s="266"/>
      <c r="LBS69" s="266"/>
      <c r="LBT69" s="266"/>
      <c r="LBU69" s="266"/>
      <c r="LBV69" s="266"/>
      <c r="LBW69" s="266"/>
      <c r="LBX69" s="266"/>
      <c r="LBY69" s="266"/>
      <c r="LBZ69" s="266"/>
      <c r="LCA69" s="266"/>
      <c r="LCB69" s="266"/>
      <c r="LCC69" s="266"/>
      <c r="LCD69" s="266"/>
      <c r="LCE69" s="266"/>
      <c r="LCF69" s="266"/>
      <c r="LCG69" s="266"/>
      <c r="LCH69" s="266"/>
      <c r="LCI69" s="266"/>
      <c r="LCJ69" s="266"/>
      <c r="LCK69" s="266"/>
      <c r="LCL69" s="266"/>
      <c r="LCM69" s="266"/>
      <c r="LCN69" s="266"/>
      <c r="LCO69" s="266"/>
      <c r="LCP69" s="266"/>
      <c r="LCQ69" s="266"/>
      <c r="LCR69" s="266"/>
      <c r="LCS69" s="266"/>
      <c r="LCT69" s="266"/>
      <c r="LCU69" s="266"/>
      <c r="LCV69" s="266"/>
      <c r="LCW69" s="266"/>
      <c r="LCX69" s="266"/>
      <c r="LCY69" s="266"/>
      <c r="LCZ69" s="266"/>
      <c r="LDA69" s="266"/>
      <c r="LDB69" s="266"/>
      <c r="LDC69" s="266"/>
      <c r="LDD69" s="266"/>
      <c r="LDE69" s="266"/>
      <c r="LDF69" s="266"/>
      <c r="LDG69" s="266"/>
      <c r="LDH69" s="266"/>
      <c r="LDI69" s="266"/>
      <c r="LDJ69" s="266"/>
      <c r="LDK69" s="266"/>
      <c r="LDL69" s="266"/>
      <c r="LDM69" s="266"/>
      <c r="LDN69" s="266"/>
      <c r="LDO69" s="266"/>
      <c r="LDP69" s="266"/>
      <c r="LDQ69" s="266"/>
      <c r="LDR69" s="266"/>
      <c r="LDS69" s="266"/>
      <c r="LDT69" s="266"/>
      <c r="LDU69" s="266"/>
      <c r="LDV69" s="266"/>
      <c r="LDW69" s="266"/>
      <c r="LDX69" s="266"/>
      <c r="LDY69" s="266"/>
      <c r="LDZ69" s="266"/>
      <c r="LEA69" s="266"/>
      <c r="LEB69" s="266"/>
      <c r="LEC69" s="266"/>
      <c r="LED69" s="266"/>
      <c r="LEE69" s="266"/>
      <c r="LEF69" s="266"/>
      <c r="LEG69" s="266"/>
      <c r="LEH69" s="266"/>
      <c r="LEI69" s="266"/>
      <c r="LEJ69" s="266"/>
      <c r="LEK69" s="266"/>
      <c r="LEL69" s="266"/>
      <c r="LEM69" s="266"/>
      <c r="LEN69" s="266"/>
      <c r="LEO69" s="266"/>
      <c r="LEP69" s="266"/>
      <c r="LEQ69" s="266"/>
      <c r="LER69" s="266"/>
      <c r="LES69" s="266"/>
      <c r="LET69" s="266"/>
      <c r="LEU69" s="266"/>
      <c r="LEV69" s="266"/>
      <c r="LEW69" s="266"/>
      <c r="LEX69" s="266"/>
      <c r="LEY69" s="266"/>
      <c r="LEZ69" s="266"/>
      <c r="LFA69" s="266"/>
      <c r="LFB69" s="266"/>
      <c r="LFC69" s="266"/>
      <c r="LFD69" s="266"/>
      <c r="LFE69" s="266"/>
      <c r="LFF69" s="266"/>
      <c r="LFG69" s="266"/>
      <c r="LFH69" s="266"/>
      <c r="LFI69" s="266"/>
      <c r="LFJ69" s="266"/>
      <c r="LFK69" s="266"/>
      <c r="LFL69" s="266"/>
      <c r="LFM69" s="266"/>
      <c r="LFN69" s="266"/>
      <c r="LFO69" s="266"/>
      <c r="LFP69" s="266"/>
      <c r="LFQ69" s="266"/>
      <c r="LFR69" s="266"/>
      <c r="LFS69" s="266"/>
      <c r="LFT69" s="266"/>
      <c r="LFU69" s="266"/>
      <c r="LFV69" s="266"/>
      <c r="LFW69" s="266"/>
      <c r="LFX69" s="266"/>
      <c r="LFY69" s="266"/>
      <c r="LFZ69" s="266"/>
      <c r="LGA69" s="266"/>
      <c r="LGB69" s="266"/>
      <c r="LGC69" s="266"/>
      <c r="LGD69" s="266"/>
      <c r="LGE69" s="266"/>
      <c r="LGF69" s="266"/>
      <c r="LGG69" s="266"/>
      <c r="LGH69" s="266"/>
      <c r="LGI69" s="266"/>
      <c r="LGJ69" s="266"/>
      <c r="LGK69" s="266"/>
      <c r="LGL69" s="266"/>
      <c r="LGM69" s="266"/>
      <c r="LGN69" s="266"/>
      <c r="LGO69" s="266"/>
      <c r="LGP69" s="266"/>
      <c r="LGQ69" s="266"/>
      <c r="LGR69" s="266"/>
      <c r="LGS69" s="266"/>
      <c r="LGT69" s="266"/>
      <c r="LGU69" s="266"/>
      <c r="LGV69" s="266"/>
      <c r="LGW69" s="266"/>
      <c r="LGX69" s="266"/>
      <c r="LGY69" s="266"/>
      <c r="LGZ69" s="266"/>
      <c r="LHA69" s="266"/>
      <c r="LHB69" s="266"/>
      <c r="LHC69" s="266"/>
      <c r="LHD69" s="266"/>
      <c r="LHE69" s="266"/>
      <c r="LHF69" s="266"/>
      <c r="LHG69" s="266"/>
      <c r="LHH69" s="266"/>
      <c r="LHI69" s="266"/>
      <c r="LHJ69" s="266"/>
      <c r="LHK69" s="266"/>
      <c r="LHL69" s="266"/>
      <c r="LHM69" s="266"/>
      <c r="LHN69" s="266"/>
      <c r="LHO69" s="266"/>
      <c r="LHP69" s="266"/>
      <c r="LHQ69" s="266"/>
      <c r="LHR69" s="266"/>
      <c r="LHS69" s="266"/>
      <c r="LHT69" s="266"/>
      <c r="LHU69" s="266"/>
      <c r="LHV69" s="266"/>
      <c r="LHW69" s="266"/>
      <c r="LHX69" s="266"/>
      <c r="LHY69" s="266"/>
      <c r="LHZ69" s="266"/>
      <c r="LIA69" s="266"/>
      <c r="LIB69" s="266"/>
      <c r="LIC69" s="266"/>
      <c r="LID69" s="266"/>
      <c r="LIE69" s="266"/>
      <c r="LIF69" s="266"/>
      <c r="LIG69" s="266"/>
      <c r="LIH69" s="266"/>
      <c r="LII69" s="266"/>
      <c r="LIJ69" s="266"/>
      <c r="LIK69" s="266"/>
      <c r="LIL69" s="266"/>
      <c r="LIM69" s="266"/>
      <c r="LIN69" s="266"/>
      <c r="LIO69" s="266"/>
      <c r="LIP69" s="266"/>
      <c r="LIQ69" s="266"/>
      <c r="LIR69" s="266"/>
      <c r="LIS69" s="266"/>
      <c r="LIT69" s="266"/>
      <c r="LIU69" s="266"/>
      <c r="LIV69" s="266"/>
      <c r="LIW69" s="266"/>
      <c r="LIX69" s="266"/>
      <c r="LIY69" s="266"/>
      <c r="LIZ69" s="266"/>
      <c r="LJA69" s="266"/>
      <c r="LJB69" s="266"/>
      <c r="LJC69" s="266"/>
      <c r="LJD69" s="266"/>
      <c r="LJE69" s="266"/>
      <c r="LJF69" s="266"/>
      <c r="LJG69" s="266"/>
      <c r="LJH69" s="266"/>
      <c r="LJI69" s="266"/>
      <c r="LJJ69" s="266"/>
      <c r="LJK69" s="266"/>
      <c r="LJL69" s="266"/>
      <c r="LJM69" s="266"/>
      <c r="LJN69" s="266"/>
      <c r="LJO69" s="266"/>
      <c r="LJP69" s="266"/>
      <c r="LJQ69" s="266"/>
      <c r="LJR69" s="266"/>
      <c r="LJS69" s="266"/>
      <c r="LJT69" s="266"/>
      <c r="LJU69" s="266"/>
      <c r="LJV69" s="266"/>
      <c r="LJW69" s="266"/>
      <c r="LJX69" s="266"/>
      <c r="LJY69" s="266"/>
      <c r="LJZ69" s="266"/>
      <c r="LKA69" s="266"/>
      <c r="LKB69" s="266"/>
      <c r="LKC69" s="266"/>
      <c r="LKD69" s="266"/>
      <c r="LKE69" s="266"/>
      <c r="LKF69" s="266"/>
      <c r="LKG69" s="266"/>
      <c r="LKH69" s="266"/>
      <c r="LKI69" s="266"/>
      <c r="LKJ69" s="266"/>
      <c r="LKK69" s="266"/>
      <c r="LKL69" s="266"/>
      <c r="LKM69" s="266"/>
      <c r="LKN69" s="266"/>
      <c r="LKO69" s="266"/>
      <c r="LKP69" s="266"/>
      <c r="LKQ69" s="266"/>
      <c r="LKR69" s="266"/>
      <c r="LKS69" s="266"/>
      <c r="LKT69" s="266"/>
      <c r="LKU69" s="266"/>
      <c r="LKV69" s="266"/>
      <c r="LKW69" s="266"/>
      <c r="LKX69" s="266"/>
      <c r="LKY69" s="266"/>
      <c r="LKZ69" s="266"/>
      <c r="LLA69" s="266"/>
      <c r="LLB69" s="266"/>
      <c r="LLC69" s="266"/>
      <c r="LLD69" s="266"/>
      <c r="LLE69" s="266"/>
      <c r="LLF69" s="266"/>
      <c r="LLG69" s="266"/>
      <c r="LLH69" s="266"/>
      <c r="LLI69" s="266"/>
      <c r="LLJ69" s="266"/>
      <c r="LLK69" s="266"/>
      <c r="LLL69" s="266"/>
      <c r="LLM69" s="266"/>
      <c r="LLN69" s="266"/>
      <c r="LLO69" s="266"/>
      <c r="LLP69" s="266"/>
      <c r="LLQ69" s="266"/>
      <c r="LLR69" s="266"/>
      <c r="LLS69" s="266"/>
      <c r="LLT69" s="266"/>
      <c r="LLU69" s="266"/>
      <c r="LLV69" s="266"/>
      <c r="LLW69" s="266"/>
      <c r="LLX69" s="266"/>
      <c r="LLY69" s="266"/>
      <c r="LLZ69" s="266"/>
      <c r="LMA69" s="266"/>
      <c r="LMB69" s="266"/>
      <c r="LMC69" s="266"/>
      <c r="LMD69" s="266"/>
      <c r="LME69" s="266"/>
      <c r="LMF69" s="266"/>
      <c r="LMG69" s="266"/>
      <c r="LMH69" s="266"/>
      <c r="LMI69" s="266"/>
      <c r="LMJ69" s="266"/>
      <c r="LMK69" s="266"/>
      <c r="LML69" s="266"/>
      <c r="LMM69" s="266"/>
      <c r="LMN69" s="266"/>
      <c r="LMO69" s="266"/>
      <c r="LMP69" s="266"/>
      <c r="LMQ69" s="266"/>
      <c r="LMR69" s="266"/>
      <c r="LMS69" s="266"/>
      <c r="LMT69" s="266"/>
      <c r="LMU69" s="266"/>
      <c r="LMV69" s="266"/>
      <c r="LMW69" s="266"/>
      <c r="LMX69" s="266"/>
      <c r="LMY69" s="266"/>
      <c r="LMZ69" s="266"/>
      <c r="LNA69" s="266"/>
      <c r="LNB69" s="266"/>
      <c r="LNC69" s="266"/>
      <c r="LND69" s="266"/>
      <c r="LNE69" s="266"/>
      <c r="LNF69" s="266"/>
      <c r="LNG69" s="266"/>
      <c r="LNH69" s="266"/>
      <c r="LNI69" s="266"/>
      <c r="LNJ69" s="266"/>
      <c r="LNK69" s="266"/>
      <c r="LNL69" s="266"/>
      <c r="LNM69" s="266"/>
      <c r="LNN69" s="266"/>
      <c r="LNO69" s="266"/>
      <c r="LNP69" s="266"/>
      <c r="LNQ69" s="266"/>
      <c r="LNR69" s="266"/>
      <c r="LNS69" s="266"/>
      <c r="LNT69" s="266"/>
      <c r="LNU69" s="266"/>
      <c r="LNV69" s="266"/>
      <c r="LNW69" s="266"/>
      <c r="LNX69" s="266"/>
      <c r="LNY69" s="266"/>
      <c r="LNZ69" s="266"/>
      <c r="LOA69" s="266"/>
      <c r="LOB69" s="266"/>
      <c r="LOC69" s="266"/>
      <c r="LOD69" s="266"/>
      <c r="LOE69" s="266"/>
      <c r="LOF69" s="266"/>
      <c r="LOG69" s="266"/>
      <c r="LOH69" s="266"/>
      <c r="LOI69" s="266"/>
      <c r="LOJ69" s="266"/>
      <c r="LOK69" s="266"/>
      <c r="LOL69" s="266"/>
      <c r="LOM69" s="266"/>
      <c r="LON69" s="266"/>
      <c r="LOO69" s="266"/>
      <c r="LOP69" s="266"/>
      <c r="LOQ69" s="266"/>
      <c r="LOR69" s="266"/>
      <c r="LOS69" s="266"/>
      <c r="LOT69" s="266"/>
      <c r="LOU69" s="266"/>
      <c r="LOV69" s="266"/>
      <c r="LOW69" s="266"/>
      <c r="LOX69" s="266"/>
      <c r="LOY69" s="266"/>
      <c r="LOZ69" s="266"/>
      <c r="LPA69" s="266"/>
      <c r="LPB69" s="266"/>
      <c r="LPC69" s="266"/>
      <c r="LPD69" s="266"/>
      <c r="LPE69" s="266"/>
      <c r="LPF69" s="266"/>
      <c r="LPG69" s="266"/>
      <c r="LPH69" s="266"/>
      <c r="LPI69" s="266"/>
      <c r="LPJ69" s="266"/>
      <c r="LPK69" s="266"/>
      <c r="LPL69" s="266"/>
      <c r="LPM69" s="266"/>
      <c r="LPN69" s="266"/>
      <c r="LPO69" s="266"/>
      <c r="LPP69" s="266"/>
      <c r="LPQ69" s="266"/>
      <c r="LPR69" s="266"/>
      <c r="LPS69" s="266"/>
      <c r="LPT69" s="266"/>
      <c r="LPU69" s="266"/>
      <c r="LPV69" s="266"/>
      <c r="LPW69" s="266"/>
      <c r="LPX69" s="266"/>
      <c r="LPY69" s="266"/>
      <c r="LPZ69" s="266"/>
      <c r="LQA69" s="266"/>
      <c r="LQB69" s="266"/>
      <c r="LQC69" s="266"/>
      <c r="LQD69" s="266"/>
      <c r="LQE69" s="266"/>
      <c r="LQF69" s="266"/>
      <c r="LQG69" s="266"/>
      <c r="LQH69" s="266"/>
      <c r="LQI69" s="266"/>
      <c r="LQJ69" s="266"/>
      <c r="LQK69" s="266"/>
      <c r="LQL69" s="266"/>
      <c r="LQM69" s="266"/>
      <c r="LQN69" s="266"/>
      <c r="LQO69" s="266"/>
      <c r="LQP69" s="266"/>
      <c r="LQQ69" s="266"/>
      <c r="LQR69" s="266"/>
      <c r="LQS69" s="266"/>
      <c r="LQT69" s="266"/>
      <c r="LQU69" s="266"/>
      <c r="LQV69" s="266"/>
      <c r="LQW69" s="266"/>
      <c r="LQX69" s="266"/>
      <c r="LQY69" s="266"/>
      <c r="LQZ69" s="266"/>
      <c r="LRA69" s="266"/>
      <c r="LRB69" s="266"/>
      <c r="LRC69" s="266"/>
      <c r="LRD69" s="266"/>
      <c r="LRE69" s="266"/>
      <c r="LRF69" s="266"/>
      <c r="LRG69" s="266"/>
      <c r="LRH69" s="266"/>
      <c r="LRI69" s="266"/>
      <c r="LRJ69" s="266"/>
      <c r="LRK69" s="266"/>
      <c r="LRL69" s="266"/>
      <c r="LRM69" s="266"/>
      <c r="LRN69" s="266"/>
      <c r="LRO69" s="266"/>
      <c r="LRP69" s="266"/>
      <c r="LRQ69" s="266"/>
      <c r="LRR69" s="266"/>
      <c r="LRS69" s="266"/>
      <c r="LRT69" s="266"/>
      <c r="LRU69" s="266"/>
      <c r="LRV69" s="266"/>
      <c r="LRW69" s="266"/>
      <c r="LRX69" s="266"/>
      <c r="LRY69" s="266"/>
      <c r="LRZ69" s="266"/>
      <c r="LSA69" s="266"/>
      <c r="LSB69" s="266"/>
      <c r="LSC69" s="266"/>
      <c r="LSD69" s="266"/>
      <c r="LSE69" s="266"/>
      <c r="LSF69" s="266"/>
      <c r="LSG69" s="266"/>
      <c r="LSH69" s="266"/>
      <c r="LSI69" s="266"/>
      <c r="LSJ69" s="266"/>
      <c r="LSK69" s="266"/>
      <c r="LSL69" s="266"/>
      <c r="LSM69" s="266"/>
      <c r="LSN69" s="266"/>
      <c r="LSO69" s="266"/>
      <c r="LSP69" s="266"/>
      <c r="LSQ69" s="266"/>
      <c r="LSR69" s="266"/>
      <c r="LSS69" s="266"/>
      <c r="LST69" s="266"/>
      <c r="LSU69" s="266"/>
      <c r="LSV69" s="266"/>
      <c r="LSW69" s="266"/>
      <c r="LSX69" s="266"/>
      <c r="LSY69" s="266"/>
      <c r="LSZ69" s="266"/>
      <c r="LTA69" s="266"/>
      <c r="LTB69" s="266"/>
      <c r="LTC69" s="266"/>
      <c r="LTD69" s="266"/>
      <c r="LTE69" s="266"/>
      <c r="LTF69" s="266"/>
      <c r="LTG69" s="266"/>
      <c r="LTH69" s="266"/>
      <c r="LTI69" s="266"/>
      <c r="LTJ69" s="266"/>
      <c r="LTK69" s="266"/>
      <c r="LTL69" s="266"/>
      <c r="LTM69" s="266"/>
      <c r="LTN69" s="266"/>
      <c r="LTO69" s="266"/>
      <c r="LTP69" s="266"/>
      <c r="LTQ69" s="266"/>
      <c r="LTR69" s="266"/>
      <c r="LTS69" s="266"/>
      <c r="LTT69" s="266"/>
      <c r="LTU69" s="266"/>
      <c r="LTV69" s="266"/>
      <c r="LTW69" s="266"/>
      <c r="LTX69" s="266"/>
      <c r="LTY69" s="266"/>
      <c r="LTZ69" s="266"/>
      <c r="LUA69" s="266"/>
      <c r="LUB69" s="266"/>
      <c r="LUC69" s="266"/>
      <c r="LUD69" s="266"/>
      <c r="LUE69" s="266"/>
      <c r="LUF69" s="266"/>
      <c r="LUG69" s="266"/>
      <c r="LUH69" s="266"/>
      <c r="LUI69" s="266"/>
      <c r="LUJ69" s="266"/>
      <c r="LUK69" s="266"/>
      <c r="LUL69" s="266"/>
      <c r="LUM69" s="266"/>
      <c r="LUN69" s="266"/>
      <c r="LUO69" s="266"/>
      <c r="LUP69" s="266"/>
      <c r="LUQ69" s="266"/>
      <c r="LUR69" s="266"/>
      <c r="LUS69" s="266"/>
      <c r="LUT69" s="266"/>
      <c r="LUU69" s="266"/>
      <c r="LUV69" s="266"/>
      <c r="LUW69" s="266"/>
      <c r="LUX69" s="266"/>
      <c r="LUY69" s="266"/>
      <c r="LUZ69" s="266"/>
      <c r="LVA69" s="266"/>
      <c r="LVB69" s="266"/>
      <c r="LVC69" s="266"/>
      <c r="LVD69" s="266"/>
      <c r="LVE69" s="266"/>
      <c r="LVF69" s="266"/>
      <c r="LVG69" s="266"/>
      <c r="LVH69" s="266"/>
      <c r="LVI69" s="266"/>
      <c r="LVJ69" s="266"/>
      <c r="LVK69" s="266"/>
      <c r="LVL69" s="266"/>
      <c r="LVM69" s="266"/>
      <c r="LVN69" s="266"/>
      <c r="LVO69" s="266"/>
      <c r="LVP69" s="266"/>
      <c r="LVQ69" s="266"/>
      <c r="LVR69" s="266"/>
      <c r="LVS69" s="266"/>
      <c r="LVT69" s="266"/>
      <c r="LVU69" s="266"/>
      <c r="LVV69" s="266"/>
      <c r="LVW69" s="266"/>
      <c r="LVX69" s="266"/>
      <c r="LVY69" s="266"/>
      <c r="LVZ69" s="266"/>
      <c r="LWA69" s="266"/>
      <c r="LWB69" s="266"/>
      <c r="LWC69" s="266"/>
      <c r="LWD69" s="266"/>
      <c r="LWE69" s="266"/>
      <c r="LWF69" s="266"/>
      <c r="LWG69" s="266"/>
      <c r="LWH69" s="266"/>
      <c r="LWI69" s="266"/>
      <c r="LWJ69" s="266"/>
      <c r="LWK69" s="266"/>
      <c r="LWL69" s="266"/>
      <c r="LWM69" s="266"/>
      <c r="LWN69" s="266"/>
      <c r="LWO69" s="266"/>
      <c r="LWP69" s="266"/>
      <c r="LWQ69" s="266"/>
      <c r="LWR69" s="266"/>
      <c r="LWS69" s="266"/>
      <c r="LWT69" s="266"/>
      <c r="LWU69" s="266"/>
      <c r="LWV69" s="266"/>
      <c r="LWW69" s="266"/>
      <c r="LWX69" s="266"/>
      <c r="LWY69" s="266"/>
      <c r="LWZ69" s="266"/>
      <c r="LXA69" s="266"/>
      <c r="LXB69" s="266"/>
      <c r="LXC69" s="266"/>
      <c r="LXD69" s="266"/>
      <c r="LXE69" s="266"/>
      <c r="LXF69" s="266"/>
      <c r="LXG69" s="266"/>
      <c r="LXH69" s="266"/>
      <c r="LXI69" s="266"/>
      <c r="LXJ69" s="266"/>
      <c r="LXK69" s="266"/>
      <c r="LXL69" s="266"/>
      <c r="LXM69" s="266"/>
      <c r="LXN69" s="266"/>
      <c r="LXO69" s="266"/>
      <c r="LXP69" s="266"/>
      <c r="LXQ69" s="266"/>
      <c r="LXR69" s="266"/>
      <c r="LXS69" s="266"/>
      <c r="LXT69" s="266"/>
      <c r="LXU69" s="266"/>
      <c r="LXV69" s="266"/>
      <c r="LXW69" s="266"/>
      <c r="LXX69" s="266"/>
      <c r="LXY69" s="266"/>
      <c r="LXZ69" s="266"/>
      <c r="LYA69" s="266"/>
      <c r="LYB69" s="266"/>
      <c r="LYC69" s="266"/>
      <c r="LYD69" s="266"/>
      <c r="LYE69" s="266"/>
      <c r="LYF69" s="266"/>
      <c r="LYG69" s="266"/>
      <c r="LYH69" s="266"/>
      <c r="LYI69" s="266"/>
      <c r="LYJ69" s="266"/>
      <c r="LYK69" s="266"/>
      <c r="LYL69" s="266"/>
      <c r="LYM69" s="266"/>
      <c r="LYN69" s="266"/>
      <c r="LYO69" s="266"/>
      <c r="LYP69" s="266"/>
      <c r="LYQ69" s="266"/>
      <c r="LYR69" s="266"/>
      <c r="LYS69" s="266"/>
      <c r="LYT69" s="266"/>
      <c r="LYU69" s="266"/>
      <c r="LYV69" s="266"/>
      <c r="LYW69" s="266"/>
      <c r="LYX69" s="266"/>
      <c r="LYY69" s="266"/>
      <c r="LYZ69" s="266"/>
      <c r="LZA69" s="266"/>
      <c r="LZB69" s="266"/>
      <c r="LZC69" s="266"/>
      <c r="LZD69" s="266"/>
      <c r="LZE69" s="266"/>
      <c r="LZF69" s="266"/>
      <c r="LZG69" s="266"/>
      <c r="LZH69" s="266"/>
      <c r="LZI69" s="266"/>
      <c r="LZJ69" s="266"/>
      <c r="LZK69" s="266"/>
      <c r="LZL69" s="266"/>
      <c r="LZM69" s="266"/>
      <c r="LZN69" s="266"/>
      <c r="LZO69" s="266"/>
      <c r="LZP69" s="266"/>
      <c r="LZQ69" s="266"/>
      <c r="LZR69" s="266"/>
      <c r="LZS69" s="266"/>
      <c r="LZT69" s="266"/>
      <c r="LZU69" s="266"/>
      <c r="LZV69" s="266"/>
      <c r="LZW69" s="266"/>
      <c r="LZX69" s="266"/>
      <c r="LZY69" s="266"/>
      <c r="LZZ69" s="266"/>
      <c r="MAA69" s="266"/>
      <c r="MAB69" s="266"/>
      <c r="MAC69" s="266"/>
      <c r="MAD69" s="266"/>
      <c r="MAE69" s="266"/>
      <c r="MAF69" s="266"/>
      <c r="MAG69" s="266"/>
      <c r="MAH69" s="266"/>
      <c r="MAI69" s="266"/>
      <c r="MAJ69" s="266"/>
      <c r="MAK69" s="266"/>
      <c r="MAL69" s="266"/>
      <c r="MAM69" s="266"/>
      <c r="MAN69" s="266"/>
      <c r="MAO69" s="266"/>
      <c r="MAP69" s="266"/>
      <c r="MAQ69" s="266"/>
      <c r="MAR69" s="266"/>
      <c r="MAS69" s="266"/>
      <c r="MAT69" s="266"/>
      <c r="MAU69" s="266"/>
      <c r="MAV69" s="266"/>
      <c r="MAW69" s="266"/>
      <c r="MAX69" s="266"/>
      <c r="MAY69" s="266"/>
      <c r="MAZ69" s="266"/>
      <c r="MBA69" s="266"/>
      <c r="MBB69" s="266"/>
      <c r="MBC69" s="266"/>
      <c r="MBD69" s="266"/>
      <c r="MBE69" s="266"/>
      <c r="MBF69" s="266"/>
      <c r="MBG69" s="266"/>
      <c r="MBH69" s="266"/>
      <c r="MBI69" s="266"/>
      <c r="MBJ69" s="266"/>
      <c r="MBK69" s="266"/>
      <c r="MBL69" s="266"/>
      <c r="MBM69" s="266"/>
      <c r="MBN69" s="266"/>
      <c r="MBO69" s="266"/>
      <c r="MBP69" s="266"/>
      <c r="MBQ69" s="266"/>
      <c r="MBR69" s="266"/>
      <c r="MBS69" s="266"/>
      <c r="MBT69" s="266"/>
      <c r="MBU69" s="266"/>
      <c r="MBV69" s="266"/>
      <c r="MBW69" s="266"/>
      <c r="MBX69" s="266"/>
      <c r="MBY69" s="266"/>
      <c r="MBZ69" s="266"/>
      <c r="MCA69" s="266"/>
      <c r="MCB69" s="266"/>
      <c r="MCC69" s="266"/>
      <c r="MCD69" s="266"/>
      <c r="MCE69" s="266"/>
      <c r="MCF69" s="266"/>
      <c r="MCG69" s="266"/>
      <c r="MCH69" s="266"/>
      <c r="MCI69" s="266"/>
      <c r="MCJ69" s="266"/>
      <c r="MCK69" s="266"/>
      <c r="MCL69" s="266"/>
      <c r="MCM69" s="266"/>
      <c r="MCN69" s="266"/>
      <c r="MCO69" s="266"/>
      <c r="MCP69" s="266"/>
      <c r="MCQ69" s="266"/>
      <c r="MCR69" s="266"/>
      <c r="MCS69" s="266"/>
      <c r="MCT69" s="266"/>
      <c r="MCU69" s="266"/>
      <c r="MCV69" s="266"/>
      <c r="MCW69" s="266"/>
      <c r="MCX69" s="266"/>
      <c r="MCY69" s="266"/>
      <c r="MCZ69" s="266"/>
      <c r="MDA69" s="266"/>
      <c r="MDB69" s="266"/>
      <c r="MDC69" s="266"/>
      <c r="MDD69" s="266"/>
      <c r="MDE69" s="266"/>
      <c r="MDF69" s="266"/>
      <c r="MDG69" s="266"/>
      <c r="MDH69" s="266"/>
      <c r="MDI69" s="266"/>
      <c r="MDJ69" s="266"/>
      <c r="MDK69" s="266"/>
      <c r="MDL69" s="266"/>
      <c r="MDM69" s="266"/>
      <c r="MDN69" s="266"/>
      <c r="MDO69" s="266"/>
      <c r="MDP69" s="266"/>
      <c r="MDQ69" s="266"/>
      <c r="MDR69" s="266"/>
      <c r="MDS69" s="266"/>
      <c r="MDT69" s="266"/>
      <c r="MDU69" s="266"/>
      <c r="MDV69" s="266"/>
      <c r="MDW69" s="266"/>
      <c r="MDX69" s="266"/>
      <c r="MDY69" s="266"/>
      <c r="MDZ69" s="266"/>
      <c r="MEA69" s="266"/>
      <c r="MEB69" s="266"/>
      <c r="MEC69" s="266"/>
      <c r="MED69" s="266"/>
      <c r="MEE69" s="266"/>
      <c r="MEF69" s="266"/>
      <c r="MEG69" s="266"/>
      <c r="MEH69" s="266"/>
      <c r="MEI69" s="266"/>
      <c r="MEJ69" s="266"/>
      <c r="MEK69" s="266"/>
      <c r="MEL69" s="266"/>
      <c r="MEM69" s="266"/>
      <c r="MEN69" s="266"/>
      <c r="MEO69" s="266"/>
      <c r="MEP69" s="266"/>
      <c r="MEQ69" s="266"/>
      <c r="MER69" s="266"/>
      <c r="MES69" s="266"/>
      <c r="MET69" s="266"/>
      <c r="MEU69" s="266"/>
      <c r="MEV69" s="266"/>
      <c r="MEW69" s="266"/>
      <c r="MEX69" s="266"/>
      <c r="MEY69" s="266"/>
      <c r="MEZ69" s="266"/>
      <c r="MFA69" s="266"/>
      <c r="MFB69" s="266"/>
      <c r="MFC69" s="266"/>
      <c r="MFD69" s="266"/>
      <c r="MFE69" s="266"/>
      <c r="MFF69" s="266"/>
      <c r="MFG69" s="266"/>
      <c r="MFH69" s="266"/>
      <c r="MFI69" s="266"/>
      <c r="MFJ69" s="266"/>
      <c r="MFK69" s="266"/>
      <c r="MFL69" s="266"/>
      <c r="MFM69" s="266"/>
      <c r="MFN69" s="266"/>
      <c r="MFO69" s="266"/>
      <c r="MFP69" s="266"/>
      <c r="MFQ69" s="266"/>
      <c r="MFR69" s="266"/>
      <c r="MFS69" s="266"/>
      <c r="MFT69" s="266"/>
      <c r="MFU69" s="266"/>
      <c r="MFV69" s="266"/>
      <c r="MFW69" s="266"/>
      <c r="MFX69" s="266"/>
      <c r="MFY69" s="266"/>
      <c r="MFZ69" s="266"/>
      <c r="MGA69" s="266"/>
      <c r="MGB69" s="266"/>
      <c r="MGC69" s="266"/>
      <c r="MGD69" s="266"/>
      <c r="MGE69" s="266"/>
      <c r="MGF69" s="266"/>
      <c r="MGG69" s="266"/>
      <c r="MGH69" s="266"/>
      <c r="MGI69" s="266"/>
      <c r="MGJ69" s="266"/>
      <c r="MGK69" s="266"/>
      <c r="MGL69" s="266"/>
      <c r="MGM69" s="266"/>
      <c r="MGN69" s="266"/>
      <c r="MGO69" s="266"/>
      <c r="MGP69" s="266"/>
      <c r="MGQ69" s="266"/>
      <c r="MGR69" s="266"/>
      <c r="MGS69" s="266"/>
      <c r="MGT69" s="266"/>
      <c r="MGU69" s="266"/>
      <c r="MGV69" s="266"/>
      <c r="MGW69" s="266"/>
      <c r="MGX69" s="266"/>
      <c r="MGY69" s="266"/>
      <c r="MGZ69" s="266"/>
      <c r="MHA69" s="266"/>
      <c r="MHB69" s="266"/>
      <c r="MHC69" s="266"/>
      <c r="MHD69" s="266"/>
      <c r="MHE69" s="266"/>
      <c r="MHF69" s="266"/>
      <c r="MHG69" s="266"/>
      <c r="MHH69" s="266"/>
      <c r="MHI69" s="266"/>
      <c r="MHJ69" s="266"/>
      <c r="MHK69" s="266"/>
      <c r="MHL69" s="266"/>
      <c r="MHM69" s="266"/>
      <c r="MHN69" s="266"/>
      <c r="MHO69" s="266"/>
      <c r="MHP69" s="266"/>
      <c r="MHQ69" s="266"/>
      <c r="MHR69" s="266"/>
      <c r="MHS69" s="266"/>
      <c r="MHT69" s="266"/>
      <c r="MHU69" s="266"/>
      <c r="MHV69" s="266"/>
      <c r="MHW69" s="266"/>
      <c r="MHX69" s="266"/>
      <c r="MHY69" s="266"/>
      <c r="MHZ69" s="266"/>
      <c r="MIA69" s="266"/>
      <c r="MIB69" s="266"/>
      <c r="MIC69" s="266"/>
      <c r="MID69" s="266"/>
      <c r="MIE69" s="266"/>
      <c r="MIF69" s="266"/>
      <c r="MIG69" s="266"/>
      <c r="MIH69" s="266"/>
      <c r="MII69" s="266"/>
      <c r="MIJ69" s="266"/>
      <c r="MIK69" s="266"/>
      <c r="MIL69" s="266"/>
      <c r="MIM69" s="266"/>
      <c r="MIN69" s="266"/>
      <c r="MIO69" s="266"/>
      <c r="MIP69" s="266"/>
      <c r="MIQ69" s="266"/>
      <c r="MIR69" s="266"/>
      <c r="MIS69" s="266"/>
      <c r="MIT69" s="266"/>
      <c r="MIU69" s="266"/>
      <c r="MIV69" s="266"/>
      <c r="MIW69" s="266"/>
      <c r="MIX69" s="266"/>
      <c r="MIY69" s="266"/>
      <c r="MIZ69" s="266"/>
      <c r="MJA69" s="266"/>
      <c r="MJB69" s="266"/>
      <c r="MJC69" s="266"/>
      <c r="MJD69" s="266"/>
      <c r="MJE69" s="266"/>
      <c r="MJF69" s="266"/>
      <c r="MJG69" s="266"/>
      <c r="MJH69" s="266"/>
      <c r="MJI69" s="266"/>
      <c r="MJJ69" s="266"/>
      <c r="MJK69" s="266"/>
      <c r="MJL69" s="266"/>
      <c r="MJM69" s="266"/>
      <c r="MJN69" s="266"/>
      <c r="MJO69" s="266"/>
      <c r="MJP69" s="266"/>
      <c r="MJQ69" s="266"/>
      <c r="MJR69" s="266"/>
      <c r="MJS69" s="266"/>
      <c r="MJT69" s="266"/>
      <c r="MJU69" s="266"/>
      <c r="MJV69" s="266"/>
      <c r="MJW69" s="266"/>
      <c r="MJX69" s="266"/>
      <c r="MJY69" s="266"/>
      <c r="MJZ69" s="266"/>
      <c r="MKA69" s="266"/>
      <c r="MKB69" s="266"/>
      <c r="MKC69" s="266"/>
      <c r="MKD69" s="266"/>
      <c r="MKE69" s="266"/>
      <c r="MKF69" s="266"/>
      <c r="MKG69" s="266"/>
      <c r="MKH69" s="266"/>
      <c r="MKI69" s="266"/>
      <c r="MKJ69" s="266"/>
      <c r="MKK69" s="266"/>
      <c r="MKL69" s="266"/>
      <c r="MKM69" s="266"/>
      <c r="MKN69" s="266"/>
      <c r="MKO69" s="266"/>
      <c r="MKP69" s="266"/>
      <c r="MKQ69" s="266"/>
      <c r="MKR69" s="266"/>
      <c r="MKS69" s="266"/>
      <c r="MKT69" s="266"/>
      <c r="MKU69" s="266"/>
      <c r="MKV69" s="266"/>
      <c r="MKW69" s="266"/>
      <c r="MKX69" s="266"/>
      <c r="MKY69" s="266"/>
      <c r="MKZ69" s="266"/>
      <c r="MLA69" s="266"/>
      <c r="MLB69" s="266"/>
      <c r="MLC69" s="266"/>
      <c r="MLD69" s="266"/>
      <c r="MLE69" s="266"/>
      <c r="MLF69" s="266"/>
      <c r="MLG69" s="266"/>
      <c r="MLH69" s="266"/>
      <c r="MLI69" s="266"/>
      <c r="MLJ69" s="266"/>
      <c r="MLK69" s="266"/>
      <c r="MLL69" s="266"/>
      <c r="MLM69" s="266"/>
      <c r="MLN69" s="266"/>
      <c r="MLO69" s="266"/>
      <c r="MLP69" s="266"/>
      <c r="MLQ69" s="266"/>
      <c r="MLR69" s="266"/>
      <c r="MLS69" s="266"/>
      <c r="MLT69" s="266"/>
      <c r="MLU69" s="266"/>
      <c r="MLV69" s="266"/>
      <c r="MLW69" s="266"/>
      <c r="MLX69" s="266"/>
      <c r="MLY69" s="266"/>
      <c r="MLZ69" s="266"/>
      <c r="MMA69" s="266"/>
      <c r="MMB69" s="266"/>
      <c r="MMC69" s="266"/>
      <c r="MMD69" s="266"/>
      <c r="MME69" s="266"/>
      <c r="MMF69" s="266"/>
      <c r="MMG69" s="266"/>
      <c r="MMH69" s="266"/>
      <c r="MMI69" s="266"/>
      <c r="MMJ69" s="266"/>
      <c r="MMK69" s="266"/>
      <c r="MML69" s="266"/>
      <c r="MMM69" s="266"/>
      <c r="MMN69" s="266"/>
      <c r="MMO69" s="266"/>
      <c r="MMP69" s="266"/>
      <c r="MMQ69" s="266"/>
      <c r="MMR69" s="266"/>
      <c r="MMS69" s="266"/>
      <c r="MMT69" s="266"/>
      <c r="MMU69" s="266"/>
      <c r="MMV69" s="266"/>
      <c r="MMW69" s="266"/>
      <c r="MMX69" s="266"/>
      <c r="MMY69" s="266"/>
      <c r="MMZ69" s="266"/>
      <c r="MNA69" s="266"/>
      <c r="MNB69" s="266"/>
      <c r="MNC69" s="266"/>
      <c r="MND69" s="266"/>
      <c r="MNE69" s="266"/>
      <c r="MNF69" s="266"/>
      <c r="MNG69" s="266"/>
      <c r="MNH69" s="266"/>
      <c r="MNI69" s="266"/>
      <c r="MNJ69" s="266"/>
      <c r="MNK69" s="266"/>
      <c r="MNL69" s="266"/>
      <c r="MNM69" s="266"/>
      <c r="MNN69" s="266"/>
      <c r="MNO69" s="266"/>
      <c r="MNP69" s="266"/>
      <c r="MNQ69" s="266"/>
      <c r="MNR69" s="266"/>
      <c r="MNS69" s="266"/>
      <c r="MNT69" s="266"/>
      <c r="MNU69" s="266"/>
      <c r="MNV69" s="266"/>
      <c r="MNW69" s="266"/>
      <c r="MNX69" s="266"/>
      <c r="MNY69" s="266"/>
      <c r="MNZ69" s="266"/>
      <c r="MOA69" s="266"/>
      <c r="MOB69" s="266"/>
      <c r="MOC69" s="266"/>
      <c r="MOD69" s="266"/>
      <c r="MOE69" s="266"/>
      <c r="MOF69" s="266"/>
      <c r="MOG69" s="266"/>
      <c r="MOH69" s="266"/>
      <c r="MOI69" s="266"/>
      <c r="MOJ69" s="266"/>
      <c r="MOK69" s="266"/>
      <c r="MOL69" s="266"/>
      <c r="MOM69" s="266"/>
      <c r="MON69" s="266"/>
      <c r="MOO69" s="266"/>
      <c r="MOP69" s="266"/>
      <c r="MOQ69" s="266"/>
      <c r="MOR69" s="266"/>
      <c r="MOS69" s="266"/>
      <c r="MOT69" s="266"/>
      <c r="MOU69" s="266"/>
      <c r="MOV69" s="266"/>
      <c r="MOW69" s="266"/>
      <c r="MOX69" s="266"/>
      <c r="MOY69" s="266"/>
      <c r="MOZ69" s="266"/>
      <c r="MPA69" s="266"/>
      <c r="MPB69" s="266"/>
      <c r="MPC69" s="266"/>
      <c r="MPD69" s="266"/>
      <c r="MPE69" s="266"/>
      <c r="MPF69" s="266"/>
      <c r="MPG69" s="266"/>
      <c r="MPH69" s="266"/>
      <c r="MPI69" s="266"/>
      <c r="MPJ69" s="266"/>
      <c r="MPK69" s="266"/>
      <c r="MPL69" s="266"/>
      <c r="MPM69" s="266"/>
      <c r="MPN69" s="266"/>
      <c r="MPO69" s="266"/>
      <c r="MPP69" s="266"/>
      <c r="MPQ69" s="266"/>
      <c r="MPR69" s="266"/>
      <c r="MPS69" s="266"/>
      <c r="MPT69" s="266"/>
      <c r="MPU69" s="266"/>
      <c r="MPV69" s="266"/>
      <c r="MPW69" s="266"/>
      <c r="MPX69" s="266"/>
      <c r="MPY69" s="266"/>
      <c r="MPZ69" s="266"/>
      <c r="MQA69" s="266"/>
      <c r="MQB69" s="266"/>
      <c r="MQC69" s="266"/>
      <c r="MQD69" s="266"/>
      <c r="MQE69" s="266"/>
      <c r="MQF69" s="266"/>
      <c r="MQG69" s="266"/>
      <c r="MQH69" s="266"/>
      <c r="MQI69" s="266"/>
      <c r="MQJ69" s="266"/>
      <c r="MQK69" s="266"/>
      <c r="MQL69" s="266"/>
      <c r="MQM69" s="266"/>
      <c r="MQN69" s="266"/>
      <c r="MQO69" s="266"/>
      <c r="MQP69" s="266"/>
      <c r="MQQ69" s="266"/>
      <c r="MQR69" s="266"/>
      <c r="MQS69" s="266"/>
      <c r="MQT69" s="266"/>
      <c r="MQU69" s="266"/>
      <c r="MQV69" s="266"/>
      <c r="MQW69" s="266"/>
      <c r="MQX69" s="266"/>
      <c r="MQY69" s="266"/>
      <c r="MQZ69" s="266"/>
      <c r="MRA69" s="266"/>
      <c r="MRB69" s="266"/>
      <c r="MRC69" s="266"/>
      <c r="MRD69" s="266"/>
      <c r="MRE69" s="266"/>
      <c r="MRF69" s="266"/>
      <c r="MRG69" s="266"/>
      <c r="MRH69" s="266"/>
      <c r="MRI69" s="266"/>
      <c r="MRJ69" s="266"/>
      <c r="MRK69" s="266"/>
      <c r="MRL69" s="266"/>
      <c r="MRM69" s="266"/>
      <c r="MRN69" s="266"/>
      <c r="MRO69" s="266"/>
      <c r="MRP69" s="266"/>
      <c r="MRQ69" s="266"/>
      <c r="MRR69" s="266"/>
      <c r="MRS69" s="266"/>
      <c r="MRT69" s="266"/>
      <c r="MRU69" s="266"/>
      <c r="MRV69" s="266"/>
      <c r="MRW69" s="266"/>
      <c r="MRX69" s="266"/>
      <c r="MRY69" s="266"/>
      <c r="MRZ69" s="266"/>
      <c r="MSA69" s="266"/>
      <c r="MSB69" s="266"/>
      <c r="MSC69" s="266"/>
      <c r="MSD69" s="266"/>
      <c r="MSE69" s="266"/>
      <c r="MSF69" s="266"/>
      <c r="MSG69" s="266"/>
      <c r="MSH69" s="266"/>
      <c r="MSI69" s="266"/>
      <c r="MSJ69" s="266"/>
      <c r="MSK69" s="266"/>
      <c r="MSL69" s="266"/>
      <c r="MSM69" s="266"/>
      <c r="MSN69" s="266"/>
      <c r="MSO69" s="266"/>
      <c r="MSP69" s="266"/>
      <c r="MSQ69" s="266"/>
      <c r="MSR69" s="266"/>
      <c r="MSS69" s="266"/>
      <c r="MST69" s="266"/>
      <c r="MSU69" s="266"/>
      <c r="MSV69" s="266"/>
      <c r="MSW69" s="266"/>
      <c r="MSX69" s="266"/>
      <c r="MSY69" s="266"/>
      <c r="MSZ69" s="266"/>
      <c r="MTA69" s="266"/>
      <c r="MTB69" s="266"/>
      <c r="MTC69" s="266"/>
      <c r="MTD69" s="266"/>
      <c r="MTE69" s="266"/>
      <c r="MTF69" s="266"/>
      <c r="MTG69" s="266"/>
      <c r="MTH69" s="266"/>
      <c r="MTI69" s="266"/>
      <c r="MTJ69" s="266"/>
      <c r="MTK69" s="266"/>
      <c r="MTL69" s="266"/>
      <c r="MTM69" s="266"/>
      <c r="MTN69" s="266"/>
      <c r="MTO69" s="266"/>
      <c r="MTP69" s="266"/>
      <c r="MTQ69" s="266"/>
      <c r="MTR69" s="266"/>
      <c r="MTS69" s="266"/>
      <c r="MTT69" s="266"/>
      <c r="MTU69" s="266"/>
      <c r="MTV69" s="266"/>
      <c r="MTW69" s="266"/>
      <c r="MTX69" s="266"/>
      <c r="MTY69" s="266"/>
      <c r="MTZ69" s="266"/>
      <c r="MUA69" s="266"/>
      <c r="MUB69" s="266"/>
      <c r="MUC69" s="266"/>
      <c r="MUD69" s="266"/>
      <c r="MUE69" s="266"/>
      <c r="MUF69" s="266"/>
      <c r="MUG69" s="266"/>
      <c r="MUH69" s="266"/>
      <c r="MUI69" s="266"/>
      <c r="MUJ69" s="266"/>
      <c r="MUK69" s="266"/>
      <c r="MUL69" s="266"/>
      <c r="MUM69" s="266"/>
      <c r="MUN69" s="266"/>
      <c r="MUO69" s="266"/>
      <c r="MUP69" s="266"/>
      <c r="MUQ69" s="266"/>
      <c r="MUR69" s="266"/>
      <c r="MUS69" s="266"/>
      <c r="MUT69" s="266"/>
      <c r="MUU69" s="266"/>
      <c r="MUV69" s="266"/>
      <c r="MUW69" s="266"/>
      <c r="MUX69" s="266"/>
      <c r="MUY69" s="266"/>
      <c r="MUZ69" s="266"/>
      <c r="MVA69" s="266"/>
      <c r="MVB69" s="266"/>
      <c r="MVC69" s="266"/>
      <c r="MVD69" s="266"/>
      <c r="MVE69" s="266"/>
      <c r="MVF69" s="266"/>
      <c r="MVG69" s="266"/>
      <c r="MVH69" s="266"/>
      <c r="MVI69" s="266"/>
      <c r="MVJ69" s="266"/>
      <c r="MVK69" s="266"/>
      <c r="MVL69" s="266"/>
      <c r="MVM69" s="266"/>
      <c r="MVN69" s="266"/>
      <c r="MVO69" s="266"/>
      <c r="MVP69" s="266"/>
      <c r="MVQ69" s="266"/>
      <c r="MVR69" s="266"/>
      <c r="MVS69" s="266"/>
      <c r="MVT69" s="266"/>
      <c r="MVU69" s="266"/>
      <c r="MVV69" s="266"/>
      <c r="MVW69" s="266"/>
      <c r="MVX69" s="266"/>
      <c r="MVY69" s="266"/>
      <c r="MVZ69" s="266"/>
      <c r="MWA69" s="266"/>
      <c r="MWB69" s="266"/>
      <c r="MWC69" s="266"/>
      <c r="MWD69" s="266"/>
      <c r="MWE69" s="266"/>
      <c r="MWF69" s="266"/>
      <c r="MWG69" s="266"/>
      <c r="MWH69" s="266"/>
      <c r="MWI69" s="266"/>
      <c r="MWJ69" s="266"/>
      <c r="MWK69" s="266"/>
      <c r="MWL69" s="266"/>
      <c r="MWM69" s="266"/>
      <c r="MWN69" s="266"/>
      <c r="MWO69" s="266"/>
      <c r="MWP69" s="266"/>
      <c r="MWQ69" s="266"/>
      <c r="MWR69" s="266"/>
      <c r="MWS69" s="266"/>
      <c r="MWT69" s="266"/>
      <c r="MWU69" s="266"/>
      <c r="MWV69" s="266"/>
      <c r="MWW69" s="266"/>
      <c r="MWX69" s="266"/>
      <c r="MWY69" s="266"/>
      <c r="MWZ69" s="266"/>
      <c r="MXA69" s="266"/>
      <c r="MXB69" s="266"/>
      <c r="MXC69" s="266"/>
      <c r="MXD69" s="266"/>
      <c r="MXE69" s="266"/>
      <c r="MXF69" s="266"/>
      <c r="MXG69" s="266"/>
      <c r="MXH69" s="266"/>
      <c r="MXI69" s="266"/>
      <c r="MXJ69" s="266"/>
      <c r="MXK69" s="266"/>
      <c r="MXL69" s="266"/>
      <c r="MXM69" s="266"/>
      <c r="MXN69" s="266"/>
      <c r="MXO69" s="266"/>
      <c r="MXP69" s="266"/>
      <c r="MXQ69" s="266"/>
      <c r="MXR69" s="266"/>
      <c r="MXS69" s="266"/>
      <c r="MXT69" s="266"/>
      <c r="MXU69" s="266"/>
      <c r="MXV69" s="266"/>
      <c r="MXW69" s="266"/>
      <c r="MXX69" s="266"/>
      <c r="MXY69" s="266"/>
      <c r="MXZ69" s="266"/>
      <c r="MYA69" s="266"/>
      <c r="MYB69" s="266"/>
      <c r="MYC69" s="266"/>
      <c r="MYD69" s="266"/>
      <c r="MYE69" s="266"/>
      <c r="MYF69" s="266"/>
      <c r="MYG69" s="266"/>
      <c r="MYH69" s="266"/>
      <c r="MYI69" s="266"/>
      <c r="MYJ69" s="266"/>
      <c r="MYK69" s="266"/>
      <c r="MYL69" s="266"/>
      <c r="MYM69" s="266"/>
      <c r="MYN69" s="266"/>
      <c r="MYO69" s="266"/>
      <c r="MYP69" s="266"/>
      <c r="MYQ69" s="266"/>
      <c r="MYR69" s="266"/>
      <c r="MYS69" s="266"/>
      <c r="MYT69" s="266"/>
      <c r="MYU69" s="266"/>
      <c r="MYV69" s="266"/>
      <c r="MYW69" s="266"/>
      <c r="MYX69" s="266"/>
      <c r="MYY69" s="266"/>
      <c r="MYZ69" s="266"/>
      <c r="MZA69" s="266"/>
      <c r="MZB69" s="266"/>
      <c r="MZC69" s="266"/>
      <c r="MZD69" s="266"/>
      <c r="MZE69" s="266"/>
      <c r="MZF69" s="266"/>
      <c r="MZG69" s="266"/>
      <c r="MZH69" s="266"/>
      <c r="MZI69" s="266"/>
      <c r="MZJ69" s="266"/>
      <c r="MZK69" s="266"/>
      <c r="MZL69" s="266"/>
      <c r="MZM69" s="266"/>
      <c r="MZN69" s="266"/>
      <c r="MZO69" s="266"/>
      <c r="MZP69" s="266"/>
      <c r="MZQ69" s="266"/>
      <c r="MZR69" s="266"/>
      <c r="MZS69" s="266"/>
      <c r="MZT69" s="266"/>
      <c r="MZU69" s="266"/>
      <c r="MZV69" s="266"/>
      <c r="MZW69" s="266"/>
      <c r="MZX69" s="266"/>
      <c r="MZY69" s="266"/>
      <c r="MZZ69" s="266"/>
      <c r="NAA69" s="266"/>
      <c r="NAB69" s="266"/>
      <c r="NAC69" s="266"/>
      <c r="NAD69" s="266"/>
      <c r="NAE69" s="266"/>
      <c r="NAF69" s="266"/>
      <c r="NAG69" s="266"/>
      <c r="NAH69" s="266"/>
      <c r="NAI69" s="266"/>
      <c r="NAJ69" s="266"/>
      <c r="NAK69" s="266"/>
      <c r="NAL69" s="266"/>
      <c r="NAM69" s="266"/>
      <c r="NAN69" s="266"/>
      <c r="NAO69" s="266"/>
      <c r="NAP69" s="266"/>
      <c r="NAQ69" s="266"/>
      <c r="NAR69" s="266"/>
      <c r="NAS69" s="266"/>
      <c r="NAT69" s="266"/>
      <c r="NAU69" s="266"/>
      <c r="NAV69" s="266"/>
      <c r="NAW69" s="266"/>
      <c r="NAX69" s="266"/>
      <c r="NAY69" s="266"/>
      <c r="NAZ69" s="266"/>
      <c r="NBA69" s="266"/>
      <c r="NBB69" s="266"/>
      <c r="NBC69" s="266"/>
      <c r="NBD69" s="266"/>
      <c r="NBE69" s="266"/>
      <c r="NBF69" s="266"/>
      <c r="NBG69" s="266"/>
      <c r="NBH69" s="266"/>
      <c r="NBI69" s="266"/>
      <c r="NBJ69" s="266"/>
      <c r="NBK69" s="266"/>
      <c r="NBL69" s="266"/>
      <c r="NBM69" s="266"/>
      <c r="NBN69" s="266"/>
      <c r="NBO69" s="266"/>
      <c r="NBP69" s="266"/>
      <c r="NBQ69" s="266"/>
      <c r="NBR69" s="266"/>
      <c r="NBS69" s="266"/>
      <c r="NBT69" s="266"/>
      <c r="NBU69" s="266"/>
      <c r="NBV69" s="266"/>
      <c r="NBW69" s="266"/>
      <c r="NBX69" s="266"/>
      <c r="NBY69" s="266"/>
      <c r="NBZ69" s="266"/>
      <c r="NCA69" s="266"/>
      <c r="NCB69" s="266"/>
      <c r="NCC69" s="266"/>
      <c r="NCD69" s="266"/>
      <c r="NCE69" s="266"/>
      <c r="NCF69" s="266"/>
      <c r="NCG69" s="266"/>
      <c r="NCH69" s="266"/>
      <c r="NCI69" s="266"/>
      <c r="NCJ69" s="266"/>
      <c r="NCK69" s="266"/>
      <c r="NCL69" s="266"/>
      <c r="NCM69" s="266"/>
      <c r="NCN69" s="266"/>
      <c r="NCO69" s="266"/>
      <c r="NCP69" s="266"/>
      <c r="NCQ69" s="266"/>
      <c r="NCR69" s="266"/>
      <c r="NCS69" s="266"/>
      <c r="NCT69" s="266"/>
      <c r="NCU69" s="266"/>
      <c r="NCV69" s="266"/>
      <c r="NCW69" s="266"/>
      <c r="NCX69" s="266"/>
      <c r="NCY69" s="266"/>
      <c r="NCZ69" s="266"/>
      <c r="NDA69" s="266"/>
      <c r="NDB69" s="266"/>
      <c r="NDC69" s="266"/>
      <c r="NDD69" s="266"/>
      <c r="NDE69" s="266"/>
      <c r="NDF69" s="266"/>
      <c r="NDG69" s="266"/>
      <c r="NDH69" s="266"/>
      <c r="NDI69" s="266"/>
      <c r="NDJ69" s="266"/>
      <c r="NDK69" s="266"/>
      <c r="NDL69" s="266"/>
      <c r="NDM69" s="266"/>
      <c r="NDN69" s="266"/>
      <c r="NDO69" s="266"/>
      <c r="NDP69" s="266"/>
      <c r="NDQ69" s="266"/>
      <c r="NDR69" s="266"/>
      <c r="NDS69" s="266"/>
      <c r="NDT69" s="266"/>
      <c r="NDU69" s="266"/>
      <c r="NDV69" s="266"/>
      <c r="NDW69" s="266"/>
      <c r="NDX69" s="266"/>
      <c r="NDY69" s="266"/>
      <c r="NDZ69" s="266"/>
      <c r="NEA69" s="266"/>
      <c r="NEB69" s="266"/>
      <c r="NEC69" s="266"/>
      <c r="NED69" s="266"/>
      <c r="NEE69" s="266"/>
      <c r="NEF69" s="266"/>
      <c r="NEG69" s="266"/>
      <c r="NEH69" s="266"/>
      <c r="NEI69" s="266"/>
      <c r="NEJ69" s="266"/>
      <c r="NEK69" s="266"/>
      <c r="NEL69" s="266"/>
      <c r="NEM69" s="266"/>
      <c r="NEN69" s="266"/>
      <c r="NEO69" s="266"/>
      <c r="NEP69" s="266"/>
      <c r="NEQ69" s="266"/>
      <c r="NER69" s="266"/>
      <c r="NES69" s="266"/>
      <c r="NET69" s="266"/>
      <c r="NEU69" s="266"/>
      <c r="NEV69" s="266"/>
      <c r="NEW69" s="266"/>
      <c r="NEX69" s="266"/>
      <c r="NEY69" s="266"/>
      <c r="NEZ69" s="266"/>
      <c r="NFA69" s="266"/>
      <c r="NFB69" s="266"/>
      <c r="NFC69" s="266"/>
      <c r="NFD69" s="266"/>
      <c r="NFE69" s="266"/>
      <c r="NFF69" s="266"/>
      <c r="NFG69" s="266"/>
      <c r="NFH69" s="266"/>
      <c r="NFI69" s="266"/>
      <c r="NFJ69" s="266"/>
      <c r="NFK69" s="266"/>
      <c r="NFL69" s="266"/>
      <c r="NFM69" s="266"/>
      <c r="NFN69" s="266"/>
      <c r="NFO69" s="266"/>
      <c r="NFP69" s="266"/>
      <c r="NFQ69" s="266"/>
      <c r="NFR69" s="266"/>
      <c r="NFS69" s="266"/>
      <c r="NFT69" s="266"/>
      <c r="NFU69" s="266"/>
      <c r="NFV69" s="266"/>
      <c r="NFW69" s="266"/>
      <c r="NFX69" s="266"/>
      <c r="NFY69" s="266"/>
      <c r="NFZ69" s="266"/>
      <c r="NGA69" s="266"/>
      <c r="NGB69" s="266"/>
      <c r="NGC69" s="266"/>
      <c r="NGD69" s="266"/>
      <c r="NGE69" s="266"/>
      <c r="NGF69" s="266"/>
      <c r="NGG69" s="266"/>
      <c r="NGH69" s="266"/>
      <c r="NGI69" s="266"/>
      <c r="NGJ69" s="266"/>
      <c r="NGK69" s="266"/>
      <c r="NGL69" s="266"/>
      <c r="NGM69" s="266"/>
      <c r="NGN69" s="266"/>
      <c r="NGO69" s="266"/>
      <c r="NGP69" s="266"/>
      <c r="NGQ69" s="266"/>
      <c r="NGR69" s="266"/>
      <c r="NGS69" s="266"/>
      <c r="NGT69" s="266"/>
      <c r="NGU69" s="266"/>
      <c r="NGV69" s="266"/>
      <c r="NGW69" s="266"/>
      <c r="NGX69" s="266"/>
      <c r="NGY69" s="266"/>
      <c r="NGZ69" s="266"/>
      <c r="NHA69" s="266"/>
      <c r="NHB69" s="266"/>
      <c r="NHC69" s="266"/>
      <c r="NHD69" s="266"/>
      <c r="NHE69" s="266"/>
      <c r="NHF69" s="266"/>
      <c r="NHG69" s="266"/>
      <c r="NHH69" s="266"/>
      <c r="NHI69" s="266"/>
      <c r="NHJ69" s="266"/>
      <c r="NHK69" s="266"/>
      <c r="NHL69" s="266"/>
      <c r="NHM69" s="266"/>
      <c r="NHN69" s="266"/>
      <c r="NHO69" s="266"/>
      <c r="NHP69" s="266"/>
      <c r="NHQ69" s="266"/>
      <c r="NHR69" s="266"/>
      <c r="NHS69" s="266"/>
      <c r="NHT69" s="266"/>
      <c r="NHU69" s="266"/>
      <c r="NHV69" s="266"/>
      <c r="NHW69" s="266"/>
      <c r="NHX69" s="266"/>
      <c r="NHY69" s="266"/>
      <c r="NHZ69" s="266"/>
      <c r="NIA69" s="266"/>
      <c r="NIB69" s="266"/>
      <c r="NIC69" s="266"/>
      <c r="NID69" s="266"/>
      <c r="NIE69" s="266"/>
      <c r="NIF69" s="266"/>
      <c r="NIG69" s="266"/>
      <c r="NIH69" s="266"/>
      <c r="NII69" s="266"/>
      <c r="NIJ69" s="266"/>
      <c r="NIK69" s="266"/>
      <c r="NIL69" s="266"/>
      <c r="NIM69" s="266"/>
      <c r="NIN69" s="266"/>
      <c r="NIO69" s="266"/>
      <c r="NIP69" s="266"/>
      <c r="NIQ69" s="266"/>
      <c r="NIR69" s="266"/>
      <c r="NIS69" s="266"/>
      <c r="NIT69" s="266"/>
      <c r="NIU69" s="266"/>
      <c r="NIV69" s="266"/>
      <c r="NIW69" s="266"/>
      <c r="NIX69" s="266"/>
      <c r="NIY69" s="266"/>
      <c r="NIZ69" s="266"/>
      <c r="NJA69" s="266"/>
      <c r="NJB69" s="266"/>
      <c r="NJC69" s="266"/>
      <c r="NJD69" s="266"/>
      <c r="NJE69" s="266"/>
      <c r="NJF69" s="266"/>
      <c r="NJG69" s="266"/>
      <c r="NJH69" s="266"/>
      <c r="NJI69" s="266"/>
      <c r="NJJ69" s="266"/>
      <c r="NJK69" s="266"/>
      <c r="NJL69" s="266"/>
      <c r="NJM69" s="266"/>
      <c r="NJN69" s="266"/>
      <c r="NJO69" s="266"/>
      <c r="NJP69" s="266"/>
      <c r="NJQ69" s="266"/>
      <c r="NJR69" s="266"/>
      <c r="NJS69" s="266"/>
      <c r="NJT69" s="266"/>
      <c r="NJU69" s="266"/>
      <c r="NJV69" s="266"/>
      <c r="NJW69" s="266"/>
      <c r="NJX69" s="266"/>
      <c r="NJY69" s="266"/>
      <c r="NJZ69" s="266"/>
      <c r="NKA69" s="266"/>
      <c r="NKB69" s="266"/>
      <c r="NKC69" s="266"/>
      <c r="NKD69" s="266"/>
      <c r="NKE69" s="266"/>
      <c r="NKF69" s="266"/>
      <c r="NKG69" s="266"/>
      <c r="NKH69" s="266"/>
      <c r="NKI69" s="266"/>
      <c r="NKJ69" s="266"/>
      <c r="NKK69" s="266"/>
      <c r="NKL69" s="266"/>
      <c r="NKM69" s="266"/>
      <c r="NKN69" s="266"/>
      <c r="NKO69" s="266"/>
      <c r="NKP69" s="266"/>
      <c r="NKQ69" s="266"/>
      <c r="NKR69" s="266"/>
      <c r="NKS69" s="266"/>
      <c r="NKT69" s="266"/>
      <c r="NKU69" s="266"/>
      <c r="NKV69" s="266"/>
      <c r="NKW69" s="266"/>
      <c r="NKX69" s="266"/>
      <c r="NKY69" s="266"/>
      <c r="NKZ69" s="266"/>
      <c r="NLA69" s="266"/>
      <c r="NLB69" s="266"/>
      <c r="NLC69" s="266"/>
      <c r="NLD69" s="266"/>
      <c r="NLE69" s="266"/>
      <c r="NLF69" s="266"/>
      <c r="NLG69" s="266"/>
      <c r="NLH69" s="266"/>
      <c r="NLI69" s="266"/>
      <c r="NLJ69" s="266"/>
      <c r="NLK69" s="266"/>
      <c r="NLL69" s="266"/>
      <c r="NLM69" s="266"/>
      <c r="NLN69" s="266"/>
      <c r="NLO69" s="266"/>
      <c r="NLP69" s="266"/>
      <c r="NLQ69" s="266"/>
      <c r="NLR69" s="266"/>
      <c r="NLS69" s="266"/>
      <c r="NLT69" s="266"/>
      <c r="NLU69" s="266"/>
      <c r="NLV69" s="266"/>
      <c r="NLW69" s="266"/>
      <c r="NLX69" s="266"/>
      <c r="NLY69" s="266"/>
      <c r="NLZ69" s="266"/>
      <c r="NMA69" s="266"/>
      <c r="NMB69" s="266"/>
      <c r="NMC69" s="266"/>
      <c r="NMD69" s="266"/>
      <c r="NME69" s="266"/>
      <c r="NMF69" s="266"/>
      <c r="NMG69" s="266"/>
      <c r="NMH69" s="266"/>
      <c r="NMI69" s="266"/>
      <c r="NMJ69" s="266"/>
      <c r="NMK69" s="266"/>
      <c r="NML69" s="266"/>
      <c r="NMM69" s="266"/>
      <c r="NMN69" s="266"/>
      <c r="NMO69" s="266"/>
      <c r="NMP69" s="266"/>
      <c r="NMQ69" s="266"/>
      <c r="NMR69" s="266"/>
      <c r="NMS69" s="266"/>
      <c r="NMT69" s="266"/>
      <c r="NMU69" s="266"/>
      <c r="NMV69" s="266"/>
      <c r="NMW69" s="266"/>
      <c r="NMX69" s="266"/>
      <c r="NMY69" s="266"/>
      <c r="NMZ69" s="266"/>
      <c r="NNA69" s="266"/>
      <c r="NNB69" s="266"/>
      <c r="NNC69" s="266"/>
      <c r="NND69" s="266"/>
      <c r="NNE69" s="266"/>
      <c r="NNF69" s="266"/>
      <c r="NNG69" s="266"/>
      <c r="NNH69" s="266"/>
      <c r="NNI69" s="266"/>
      <c r="NNJ69" s="266"/>
      <c r="NNK69" s="266"/>
      <c r="NNL69" s="266"/>
      <c r="NNM69" s="266"/>
      <c r="NNN69" s="266"/>
      <c r="NNO69" s="266"/>
      <c r="NNP69" s="266"/>
      <c r="NNQ69" s="266"/>
      <c r="NNR69" s="266"/>
      <c r="NNS69" s="266"/>
      <c r="NNT69" s="266"/>
      <c r="NNU69" s="266"/>
      <c r="NNV69" s="266"/>
      <c r="NNW69" s="266"/>
      <c r="NNX69" s="266"/>
      <c r="NNY69" s="266"/>
      <c r="NNZ69" s="266"/>
      <c r="NOA69" s="266"/>
      <c r="NOB69" s="266"/>
      <c r="NOC69" s="266"/>
      <c r="NOD69" s="266"/>
      <c r="NOE69" s="266"/>
      <c r="NOF69" s="266"/>
      <c r="NOG69" s="266"/>
      <c r="NOH69" s="266"/>
      <c r="NOI69" s="266"/>
      <c r="NOJ69" s="266"/>
      <c r="NOK69" s="266"/>
      <c r="NOL69" s="266"/>
      <c r="NOM69" s="266"/>
      <c r="NON69" s="266"/>
      <c r="NOO69" s="266"/>
      <c r="NOP69" s="266"/>
      <c r="NOQ69" s="266"/>
      <c r="NOR69" s="266"/>
      <c r="NOS69" s="266"/>
      <c r="NOT69" s="266"/>
      <c r="NOU69" s="266"/>
      <c r="NOV69" s="266"/>
      <c r="NOW69" s="266"/>
      <c r="NOX69" s="266"/>
      <c r="NOY69" s="266"/>
      <c r="NOZ69" s="266"/>
      <c r="NPA69" s="266"/>
      <c r="NPB69" s="266"/>
      <c r="NPC69" s="266"/>
      <c r="NPD69" s="266"/>
      <c r="NPE69" s="266"/>
      <c r="NPF69" s="266"/>
      <c r="NPG69" s="266"/>
      <c r="NPH69" s="266"/>
      <c r="NPI69" s="266"/>
      <c r="NPJ69" s="266"/>
      <c r="NPK69" s="266"/>
      <c r="NPL69" s="266"/>
      <c r="NPM69" s="266"/>
      <c r="NPN69" s="266"/>
      <c r="NPO69" s="266"/>
      <c r="NPP69" s="266"/>
      <c r="NPQ69" s="266"/>
      <c r="NPR69" s="266"/>
      <c r="NPS69" s="266"/>
      <c r="NPT69" s="266"/>
      <c r="NPU69" s="266"/>
      <c r="NPV69" s="266"/>
      <c r="NPW69" s="266"/>
      <c r="NPX69" s="266"/>
      <c r="NPY69" s="266"/>
      <c r="NPZ69" s="266"/>
      <c r="NQA69" s="266"/>
      <c r="NQB69" s="266"/>
      <c r="NQC69" s="266"/>
      <c r="NQD69" s="266"/>
      <c r="NQE69" s="266"/>
      <c r="NQF69" s="266"/>
      <c r="NQG69" s="266"/>
      <c r="NQH69" s="266"/>
      <c r="NQI69" s="266"/>
      <c r="NQJ69" s="266"/>
      <c r="NQK69" s="266"/>
      <c r="NQL69" s="266"/>
      <c r="NQM69" s="266"/>
      <c r="NQN69" s="266"/>
      <c r="NQO69" s="266"/>
      <c r="NQP69" s="266"/>
      <c r="NQQ69" s="266"/>
      <c r="NQR69" s="266"/>
      <c r="NQS69" s="266"/>
      <c r="NQT69" s="266"/>
      <c r="NQU69" s="266"/>
      <c r="NQV69" s="266"/>
      <c r="NQW69" s="266"/>
      <c r="NQX69" s="266"/>
      <c r="NQY69" s="266"/>
      <c r="NQZ69" s="266"/>
      <c r="NRA69" s="266"/>
      <c r="NRB69" s="266"/>
      <c r="NRC69" s="266"/>
      <c r="NRD69" s="266"/>
      <c r="NRE69" s="266"/>
      <c r="NRF69" s="266"/>
      <c r="NRG69" s="266"/>
      <c r="NRH69" s="266"/>
      <c r="NRI69" s="266"/>
      <c r="NRJ69" s="266"/>
      <c r="NRK69" s="266"/>
      <c r="NRL69" s="266"/>
      <c r="NRM69" s="266"/>
      <c r="NRN69" s="266"/>
      <c r="NRO69" s="266"/>
      <c r="NRP69" s="266"/>
      <c r="NRQ69" s="266"/>
      <c r="NRR69" s="266"/>
      <c r="NRS69" s="266"/>
      <c r="NRT69" s="266"/>
      <c r="NRU69" s="266"/>
      <c r="NRV69" s="266"/>
      <c r="NRW69" s="266"/>
      <c r="NRX69" s="266"/>
      <c r="NRY69" s="266"/>
      <c r="NRZ69" s="266"/>
      <c r="NSA69" s="266"/>
      <c r="NSB69" s="266"/>
      <c r="NSC69" s="266"/>
      <c r="NSD69" s="266"/>
      <c r="NSE69" s="266"/>
      <c r="NSF69" s="266"/>
      <c r="NSG69" s="266"/>
      <c r="NSH69" s="266"/>
      <c r="NSI69" s="266"/>
      <c r="NSJ69" s="266"/>
      <c r="NSK69" s="266"/>
      <c r="NSL69" s="266"/>
      <c r="NSM69" s="266"/>
      <c r="NSN69" s="266"/>
      <c r="NSO69" s="266"/>
      <c r="NSP69" s="266"/>
      <c r="NSQ69" s="266"/>
      <c r="NSR69" s="266"/>
      <c r="NSS69" s="266"/>
      <c r="NST69" s="266"/>
      <c r="NSU69" s="266"/>
      <c r="NSV69" s="266"/>
      <c r="NSW69" s="266"/>
      <c r="NSX69" s="266"/>
      <c r="NSY69" s="266"/>
      <c r="NSZ69" s="266"/>
      <c r="NTA69" s="266"/>
      <c r="NTB69" s="266"/>
      <c r="NTC69" s="266"/>
      <c r="NTD69" s="266"/>
      <c r="NTE69" s="266"/>
      <c r="NTF69" s="266"/>
      <c r="NTG69" s="266"/>
      <c r="NTH69" s="266"/>
      <c r="NTI69" s="266"/>
      <c r="NTJ69" s="266"/>
      <c r="NTK69" s="266"/>
      <c r="NTL69" s="266"/>
      <c r="NTM69" s="266"/>
      <c r="NTN69" s="266"/>
      <c r="NTO69" s="266"/>
      <c r="NTP69" s="266"/>
      <c r="NTQ69" s="266"/>
      <c r="NTR69" s="266"/>
      <c r="NTS69" s="266"/>
      <c r="NTT69" s="266"/>
      <c r="NTU69" s="266"/>
      <c r="NTV69" s="266"/>
      <c r="NTW69" s="266"/>
      <c r="NTX69" s="266"/>
      <c r="NTY69" s="266"/>
      <c r="NTZ69" s="266"/>
      <c r="NUA69" s="266"/>
      <c r="NUB69" s="266"/>
      <c r="NUC69" s="266"/>
      <c r="NUD69" s="266"/>
      <c r="NUE69" s="266"/>
      <c r="NUF69" s="266"/>
      <c r="NUG69" s="266"/>
      <c r="NUH69" s="266"/>
      <c r="NUI69" s="266"/>
      <c r="NUJ69" s="266"/>
      <c r="NUK69" s="266"/>
      <c r="NUL69" s="266"/>
      <c r="NUM69" s="266"/>
      <c r="NUN69" s="266"/>
      <c r="NUO69" s="266"/>
      <c r="NUP69" s="266"/>
      <c r="NUQ69" s="266"/>
      <c r="NUR69" s="266"/>
      <c r="NUS69" s="266"/>
      <c r="NUT69" s="266"/>
      <c r="NUU69" s="266"/>
      <c r="NUV69" s="266"/>
      <c r="NUW69" s="266"/>
      <c r="NUX69" s="266"/>
      <c r="NUY69" s="266"/>
      <c r="NUZ69" s="266"/>
      <c r="NVA69" s="266"/>
      <c r="NVB69" s="266"/>
      <c r="NVC69" s="266"/>
      <c r="NVD69" s="266"/>
      <c r="NVE69" s="266"/>
      <c r="NVF69" s="266"/>
      <c r="NVG69" s="266"/>
      <c r="NVH69" s="266"/>
      <c r="NVI69" s="266"/>
      <c r="NVJ69" s="266"/>
      <c r="NVK69" s="266"/>
      <c r="NVL69" s="266"/>
      <c r="NVM69" s="266"/>
      <c r="NVN69" s="266"/>
      <c r="NVO69" s="266"/>
      <c r="NVP69" s="266"/>
      <c r="NVQ69" s="266"/>
      <c r="NVR69" s="266"/>
      <c r="NVS69" s="266"/>
      <c r="NVT69" s="266"/>
      <c r="NVU69" s="266"/>
      <c r="NVV69" s="266"/>
      <c r="NVW69" s="266"/>
      <c r="NVX69" s="266"/>
      <c r="NVY69" s="266"/>
      <c r="NVZ69" s="266"/>
      <c r="NWA69" s="266"/>
      <c r="NWB69" s="266"/>
      <c r="NWC69" s="266"/>
      <c r="NWD69" s="266"/>
      <c r="NWE69" s="266"/>
      <c r="NWF69" s="266"/>
      <c r="NWG69" s="266"/>
      <c r="NWH69" s="266"/>
      <c r="NWI69" s="266"/>
      <c r="NWJ69" s="266"/>
      <c r="NWK69" s="266"/>
      <c r="NWL69" s="266"/>
      <c r="NWM69" s="266"/>
      <c r="NWN69" s="266"/>
      <c r="NWO69" s="266"/>
      <c r="NWP69" s="266"/>
      <c r="NWQ69" s="266"/>
      <c r="NWR69" s="266"/>
      <c r="NWS69" s="266"/>
      <c r="NWT69" s="266"/>
      <c r="NWU69" s="266"/>
      <c r="NWV69" s="266"/>
      <c r="NWW69" s="266"/>
      <c r="NWX69" s="266"/>
      <c r="NWY69" s="266"/>
      <c r="NWZ69" s="266"/>
      <c r="NXA69" s="266"/>
      <c r="NXB69" s="266"/>
      <c r="NXC69" s="266"/>
      <c r="NXD69" s="266"/>
      <c r="NXE69" s="266"/>
      <c r="NXF69" s="266"/>
      <c r="NXG69" s="266"/>
      <c r="NXH69" s="266"/>
      <c r="NXI69" s="266"/>
      <c r="NXJ69" s="266"/>
      <c r="NXK69" s="266"/>
      <c r="NXL69" s="266"/>
      <c r="NXM69" s="266"/>
      <c r="NXN69" s="266"/>
      <c r="NXO69" s="266"/>
      <c r="NXP69" s="266"/>
      <c r="NXQ69" s="266"/>
      <c r="NXR69" s="266"/>
      <c r="NXS69" s="266"/>
      <c r="NXT69" s="266"/>
      <c r="NXU69" s="266"/>
      <c r="NXV69" s="266"/>
      <c r="NXW69" s="266"/>
      <c r="NXX69" s="266"/>
      <c r="NXY69" s="266"/>
      <c r="NXZ69" s="266"/>
      <c r="NYA69" s="266"/>
      <c r="NYB69" s="266"/>
      <c r="NYC69" s="266"/>
      <c r="NYD69" s="266"/>
      <c r="NYE69" s="266"/>
      <c r="NYF69" s="266"/>
      <c r="NYG69" s="266"/>
      <c r="NYH69" s="266"/>
      <c r="NYI69" s="266"/>
      <c r="NYJ69" s="266"/>
      <c r="NYK69" s="266"/>
      <c r="NYL69" s="266"/>
      <c r="NYM69" s="266"/>
      <c r="NYN69" s="266"/>
      <c r="NYO69" s="266"/>
      <c r="NYP69" s="266"/>
      <c r="NYQ69" s="266"/>
      <c r="NYR69" s="266"/>
      <c r="NYS69" s="266"/>
      <c r="NYT69" s="266"/>
      <c r="NYU69" s="266"/>
      <c r="NYV69" s="266"/>
      <c r="NYW69" s="266"/>
      <c r="NYX69" s="266"/>
      <c r="NYY69" s="266"/>
      <c r="NYZ69" s="266"/>
      <c r="NZA69" s="266"/>
      <c r="NZB69" s="266"/>
      <c r="NZC69" s="266"/>
      <c r="NZD69" s="266"/>
      <c r="NZE69" s="266"/>
      <c r="NZF69" s="266"/>
      <c r="NZG69" s="266"/>
      <c r="NZH69" s="266"/>
      <c r="NZI69" s="266"/>
      <c r="NZJ69" s="266"/>
      <c r="NZK69" s="266"/>
      <c r="NZL69" s="266"/>
      <c r="NZM69" s="266"/>
      <c r="NZN69" s="266"/>
      <c r="NZO69" s="266"/>
      <c r="NZP69" s="266"/>
      <c r="NZQ69" s="266"/>
      <c r="NZR69" s="266"/>
      <c r="NZS69" s="266"/>
      <c r="NZT69" s="266"/>
      <c r="NZU69" s="266"/>
      <c r="NZV69" s="266"/>
      <c r="NZW69" s="266"/>
      <c r="NZX69" s="266"/>
      <c r="NZY69" s="266"/>
      <c r="NZZ69" s="266"/>
      <c r="OAA69" s="266"/>
      <c r="OAB69" s="266"/>
      <c r="OAC69" s="266"/>
      <c r="OAD69" s="266"/>
      <c r="OAE69" s="266"/>
      <c r="OAF69" s="266"/>
      <c r="OAG69" s="266"/>
      <c r="OAH69" s="266"/>
      <c r="OAI69" s="266"/>
      <c r="OAJ69" s="266"/>
      <c r="OAK69" s="266"/>
      <c r="OAL69" s="266"/>
      <c r="OAM69" s="266"/>
      <c r="OAN69" s="266"/>
      <c r="OAO69" s="266"/>
      <c r="OAP69" s="266"/>
      <c r="OAQ69" s="266"/>
      <c r="OAR69" s="266"/>
      <c r="OAS69" s="266"/>
      <c r="OAT69" s="266"/>
      <c r="OAU69" s="266"/>
      <c r="OAV69" s="266"/>
      <c r="OAW69" s="266"/>
      <c r="OAX69" s="266"/>
      <c r="OAY69" s="266"/>
      <c r="OAZ69" s="266"/>
      <c r="OBA69" s="266"/>
      <c r="OBB69" s="266"/>
      <c r="OBC69" s="266"/>
      <c r="OBD69" s="266"/>
      <c r="OBE69" s="266"/>
      <c r="OBF69" s="266"/>
      <c r="OBG69" s="266"/>
      <c r="OBH69" s="266"/>
      <c r="OBI69" s="266"/>
      <c r="OBJ69" s="266"/>
      <c r="OBK69" s="266"/>
      <c r="OBL69" s="266"/>
      <c r="OBM69" s="266"/>
      <c r="OBN69" s="266"/>
      <c r="OBO69" s="266"/>
      <c r="OBP69" s="266"/>
      <c r="OBQ69" s="266"/>
      <c r="OBR69" s="266"/>
      <c r="OBS69" s="266"/>
      <c r="OBT69" s="266"/>
      <c r="OBU69" s="266"/>
      <c r="OBV69" s="266"/>
      <c r="OBW69" s="266"/>
      <c r="OBX69" s="266"/>
      <c r="OBY69" s="266"/>
      <c r="OBZ69" s="266"/>
      <c r="OCA69" s="266"/>
      <c r="OCB69" s="266"/>
      <c r="OCC69" s="266"/>
      <c r="OCD69" s="266"/>
      <c r="OCE69" s="266"/>
      <c r="OCF69" s="266"/>
      <c r="OCG69" s="266"/>
      <c r="OCH69" s="266"/>
      <c r="OCI69" s="266"/>
      <c r="OCJ69" s="266"/>
      <c r="OCK69" s="266"/>
      <c r="OCL69" s="266"/>
      <c r="OCM69" s="266"/>
      <c r="OCN69" s="266"/>
      <c r="OCO69" s="266"/>
      <c r="OCP69" s="266"/>
      <c r="OCQ69" s="266"/>
      <c r="OCR69" s="266"/>
      <c r="OCS69" s="266"/>
      <c r="OCT69" s="266"/>
      <c r="OCU69" s="266"/>
      <c r="OCV69" s="266"/>
      <c r="OCW69" s="266"/>
      <c r="OCX69" s="266"/>
      <c r="OCY69" s="266"/>
      <c r="OCZ69" s="266"/>
      <c r="ODA69" s="266"/>
      <c r="ODB69" s="266"/>
      <c r="ODC69" s="266"/>
      <c r="ODD69" s="266"/>
      <c r="ODE69" s="266"/>
      <c r="ODF69" s="266"/>
      <c r="ODG69" s="266"/>
      <c r="ODH69" s="266"/>
      <c r="ODI69" s="266"/>
      <c r="ODJ69" s="266"/>
      <c r="ODK69" s="266"/>
      <c r="ODL69" s="266"/>
      <c r="ODM69" s="266"/>
      <c r="ODN69" s="266"/>
      <c r="ODO69" s="266"/>
      <c r="ODP69" s="266"/>
      <c r="ODQ69" s="266"/>
      <c r="ODR69" s="266"/>
      <c r="ODS69" s="266"/>
      <c r="ODT69" s="266"/>
      <c r="ODU69" s="266"/>
      <c r="ODV69" s="266"/>
      <c r="ODW69" s="266"/>
      <c r="ODX69" s="266"/>
      <c r="ODY69" s="266"/>
      <c r="ODZ69" s="266"/>
      <c r="OEA69" s="266"/>
      <c r="OEB69" s="266"/>
      <c r="OEC69" s="266"/>
      <c r="OED69" s="266"/>
      <c r="OEE69" s="266"/>
      <c r="OEF69" s="266"/>
      <c r="OEG69" s="266"/>
      <c r="OEH69" s="266"/>
      <c r="OEI69" s="266"/>
      <c r="OEJ69" s="266"/>
      <c r="OEK69" s="266"/>
      <c r="OEL69" s="266"/>
      <c r="OEM69" s="266"/>
      <c r="OEN69" s="266"/>
      <c r="OEO69" s="266"/>
      <c r="OEP69" s="266"/>
      <c r="OEQ69" s="266"/>
      <c r="OER69" s="266"/>
      <c r="OES69" s="266"/>
      <c r="OET69" s="266"/>
      <c r="OEU69" s="266"/>
      <c r="OEV69" s="266"/>
      <c r="OEW69" s="266"/>
      <c r="OEX69" s="266"/>
      <c r="OEY69" s="266"/>
      <c r="OEZ69" s="266"/>
      <c r="OFA69" s="266"/>
      <c r="OFB69" s="266"/>
      <c r="OFC69" s="266"/>
      <c r="OFD69" s="266"/>
      <c r="OFE69" s="266"/>
      <c r="OFF69" s="266"/>
      <c r="OFG69" s="266"/>
      <c r="OFH69" s="266"/>
      <c r="OFI69" s="266"/>
      <c r="OFJ69" s="266"/>
      <c r="OFK69" s="266"/>
      <c r="OFL69" s="266"/>
      <c r="OFM69" s="266"/>
      <c r="OFN69" s="266"/>
      <c r="OFO69" s="266"/>
      <c r="OFP69" s="266"/>
      <c r="OFQ69" s="266"/>
      <c r="OFR69" s="266"/>
      <c r="OFS69" s="266"/>
      <c r="OFT69" s="266"/>
      <c r="OFU69" s="266"/>
      <c r="OFV69" s="266"/>
      <c r="OFW69" s="266"/>
      <c r="OFX69" s="266"/>
      <c r="OFY69" s="266"/>
      <c r="OFZ69" s="266"/>
      <c r="OGA69" s="266"/>
      <c r="OGB69" s="266"/>
      <c r="OGC69" s="266"/>
      <c r="OGD69" s="266"/>
      <c r="OGE69" s="266"/>
      <c r="OGF69" s="266"/>
      <c r="OGG69" s="266"/>
      <c r="OGH69" s="266"/>
      <c r="OGI69" s="266"/>
      <c r="OGJ69" s="266"/>
      <c r="OGK69" s="266"/>
      <c r="OGL69" s="266"/>
      <c r="OGM69" s="266"/>
      <c r="OGN69" s="266"/>
      <c r="OGO69" s="266"/>
      <c r="OGP69" s="266"/>
      <c r="OGQ69" s="266"/>
      <c r="OGR69" s="266"/>
      <c r="OGS69" s="266"/>
      <c r="OGT69" s="266"/>
      <c r="OGU69" s="266"/>
      <c r="OGV69" s="266"/>
      <c r="OGW69" s="266"/>
      <c r="OGX69" s="266"/>
      <c r="OGY69" s="266"/>
      <c r="OGZ69" s="266"/>
      <c r="OHA69" s="266"/>
      <c r="OHB69" s="266"/>
      <c r="OHC69" s="266"/>
      <c r="OHD69" s="266"/>
      <c r="OHE69" s="266"/>
      <c r="OHF69" s="266"/>
      <c r="OHG69" s="266"/>
      <c r="OHH69" s="266"/>
      <c r="OHI69" s="266"/>
      <c r="OHJ69" s="266"/>
      <c r="OHK69" s="266"/>
      <c r="OHL69" s="266"/>
      <c r="OHM69" s="266"/>
      <c r="OHN69" s="266"/>
      <c r="OHO69" s="266"/>
      <c r="OHP69" s="266"/>
      <c r="OHQ69" s="266"/>
      <c r="OHR69" s="266"/>
      <c r="OHS69" s="266"/>
      <c r="OHT69" s="266"/>
      <c r="OHU69" s="266"/>
      <c r="OHV69" s="266"/>
      <c r="OHW69" s="266"/>
      <c r="OHX69" s="266"/>
      <c r="OHY69" s="266"/>
      <c r="OHZ69" s="266"/>
      <c r="OIA69" s="266"/>
      <c r="OIB69" s="266"/>
      <c r="OIC69" s="266"/>
      <c r="OID69" s="266"/>
      <c r="OIE69" s="266"/>
      <c r="OIF69" s="266"/>
      <c r="OIG69" s="266"/>
      <c r="OIH69" s="266"/>
      <c r="OII69" s="266"/>
      <c r="OIJ69" s="266"/>
      <c r="OIK69" s="266"/>
      <c r="OIL69" s="266"/>
      <c r="OIM69" s="266"/>
      <c r="OIN69" s="266"/>
      <c r="OIO69" s="266"/>
      <c r="OIP69" s="266"/>
      <c r="OIQ69" s="266"/>
      <c r="OIR69" s="266"/>
      <c r="OIS69" s="266"/>
      <c r="OIT69" s="266"/>
      <c r="OIU69" s="266"/>
      <c r="OIV69" s="266"/>
      <c r="OIW69" s="266"/>
      <c r="OIX69" s="266"/>
      <c r="OIY69" s="266"/>
      <c r="OIZ69" s="266"/>
      <c r="OJA69" s="266"/>
      <c r="OJB69" s="266"/>
      <c r="OJC69" s="266"/>
      <c r="OJD69" s="266"/>
      <c r="OJE69" s="266"/>
      <c r="OJF69" s="266"/>
      <c r="OJG69" s="266"/>
      <c r="OJH69" s="266"/>
      <c r="OJI69" s="266"/>
      <c r="OJJ69" s="266"/>
      <c r="OJK69" s="266"/>
      <c r="OJL69" s="266"/>
      <c r="OJM69" s="266"/>
      <c r="OJN69" s="266"/>
      <c r="OJO69" s="266"/>
      <c r="OJP69" s="266"/>
      <c r="OJQ69" s="266"/>
      <c r="OJR69" s="266"/>
      <c r="OJS69" s="266"/>
      <c r="OJT69" s="266"/>
      <c r="OJU69" s="266"/>
      <c r="OJV69" s="266"/>
      <c r="OJW69" s="266"/>
      <c r="OJX69" s="266"/>
      <c r="OJY69" s="266"/>
      <c r="OJZ69" s="266"/>
      <c r="OKA69" s="266"/>
      <c r="OKB69" s="266"/>
      <c r="OKC69" s="266"/>
      <c r="OKD69" s="266"/>
      <c r="OKE69" s="266"/>
      <c r="OKF69" s="266"/>
      <c r="OKG69" s="266"/>
      <c r="OKH69" s="266"/>
      <c r="OKI69" s="266"/>
      <c r="OKJ69" s="266"/>
      <c r="OKK69" s="266"/>
      <c r="OKL69" s="266"/>
      <c r="OKM69" s="266"/>
      <c r="OKN69" s="266"/>
      <c r="OKO69" s="266"/>
      <c r="OKP69" s="266"/>
      <c r="OKQ69" s="266"/>
      <c r="OKR69" s="266"/>
      <c r="OKS69" s="266"/>
      <c r="OKT69" s="266"/>
      <c r="OKU69" s="266"/>
      <c r="OKV69" s="266"/>
      <c r="OKW69" s="266"/>
      <c r="OKX69" s="266"/>
      <c r="OKY69" s="266"/>
      <c r="OKZ69" s="266"/>
      <c r="OLA69" s="266"/>
      <c r="OLB69" s="266"/>
      <c r="OLC69" s="266"/>
      <c r="OLD69" s="266"/>
      <c r="OLE69" s="266"/>
      <c r="OLF69" s="266"/>
      <c r="OLG69" s="266"/>
      <c r="OLH69" s="266"/>
      <c r="OLI69" s="266"/>
      <c r="OLJ69" s="266"/>
      <c r="OLK69" s="266"/>
      <c r="OLL69" s="266"/>
      <c r="OLM69" s="266"/>
      <c r="OLN69" s="266"/>
      <c r="OLO69" s="266"/>
      <c r="OLP69" s="266"/>
      <c r="OLQ69" s="266"/>
      <c r="OLR69" s="266"/>
      <c r="OLS69" s="266"/>
      <c r="OLT69" s="266"/>
      <c r="OLU69" s="266"/>
      <c r="OLV69" s="266"/>
      <c r="OLW69" s="266"/>
      <c r="OLX69" s="266"/>
      <c r="OLY69" s="266"/>
      <c r="OLZ69" s="266"/>
      <c r="OMA69" s="266"/>
      <c r="OMB69" s="266"/>
      <c r="OMC69" s="266"/>
      <c r="OMD69" s="266"/>
      <c r="OME69" s="266"/>
      <c r="OMF69" s="266"/>
      <c r="OMG69" s="266"/>
      <c r="OMH69" s="266"/>
      <c r="OMI69" s="266"/>
      <c r="OMJ69" s="266"/>
      <c r="OMK69" s="266"/>
      <c r="OML69" s="266"/>
      <c r="OMM69" s="266"/>
      <c r="OMN69" s="266"/>
      <c r="OMO69" s="266"/>
      <c r="OMP69" s="266"/>
      <c r="OMQ69" s="266"/>
      <c r="OMR69" s="266"/>
      <c r="OMS69" s="266"/>
      <c r="OMT69" s="266"/>
      <c r="OMU69" s="266"/>
      <c r="OMV69" s="266"/>
      <c r="OMW69" s="266"/>
      <c r="OMX69" s="266"/>
      <c r="OMY69" s="266"/>
      <c r="OMZ69" s="266"/>
      <c r="ONA69" s="266"/>
      <c r="ONB69" s="266"/>
      <c r="ONC69" s="266"/>
      <c r="OND69" s="266"/>
      <c r="ONE69" s="266"/>
      <c r="ONF69" s="266"/>
      <c r="ONG69" s="266"/>
      <c r="ONH69" s="266"/>
      <c r="ONI69" s="266"/>
      <c r="ONJ69" s="266"/>
      <c r="ONK69" s="266"/>
      <c r="ONL69" s="266"/>
      <c r="ONM69" s="266"/>
      <c r="ONN69" s="266"/>
      <c r="ONO69" s="266"/>
      <c r="ONP69" s="266"/>
      <c r="ONQ69" s="266"/>
      <c r="ONR69" s="266"/>
      <c r="ONS69" s="266"/>
      <c r="ONT69" s="266"/>
      <c r="ONU69" s="266"/>
      <c r="ONV69" s="266"/>
      <c r="ONW69" s="266"/>
      <c r="ONX69" s="266"/>
      <c r="ONY69" s="266"/>
      <c r="ONZ69" s="266"/>
      <c r="OOA69" s="266"/>
      <c r="OOB69" s="266"/>
      <c r="OOC69" s="266"/>
      <c r="OOD69" s="266"/>
      <c r="OOE69" s="266"/>
      <c r="OOF69" s="266"/>
      <c r="OOG69" s="266"/>
      <c r="OOH69" s="266"/>
      <c r="OOI69" s="266"/>
      <c r="OOJ69" s="266"/>
      <c r="OOK69" s="266"/>
      <c r="OOL69" s="266"/>
      <c r="OOM69" s="266"/>
      <c r="OON69" s="266"/>
      <c r="OOO69" s="266"/>
      <c r="OOP69" s="266"/>
      <c r="OOQ69" s="266"/>
      <c r="OOR69" s="266"/>
      <c r="OOS69" s="266"/>
      <c r="OOT69" s="266"/>
      <c r="OOU69" s="266"/>
      <c r="OOV69" s="266"/>
      <c r="OOW69" s="266"/>
      <c r="OOX69" s="266"/>
      <c r="OOY69" s="266"/>
      <c r="OOZ69" s="266"/>
      <c r="OPA69" s="266"/>
      <c r="OPB69" s="266"/>
      <c r="OPC69" s="266"/>
      <c r="OPD69" s="266"/>
      <c r="OPE69" s="266"/>
      <c r="OPF69" s="266"/>
      <c r="OPG69" s="266"/>
      <c r="OPH69" s="266"/>
      <c r="OPI69" s="266"/>
      <c r="OPJ69" s="266"/>
      <c r="OPK69" s="266"/>
      <c r="OPL69" s="266"/>
      <c r="OPM69" s="266"/>
      <c r="OPN69" s="266"/>
      <c r="OPO69" s="266"/>
      <c r="OPP69" s="266"/>
      <c r="OPQ69" s="266"/>
      <c r="OPR69" s="266"/>
      <c r="OPS69" s="266"/>
      <c r="OPT69" s="266"/>
      <c r="OPU69" s="266"/>
      <c r="OPV69" s="266"/>
      <c r="OPW69" s="266"/>
      <c r="OPX69" s="266"/>
      <c r="OPY69" s="266"/>
      <c r="OPZ69" s="266"/>
      <c r="OQA69" s="266"/>
      <c r="OQB69" s="266"/>
      <c r="OQC69" s="266"/>
      <c r="OQD69" s="266"/>
      <c r="OQE69" s="266"/>
      <c r="OQF69" s="266"/>
      <c r="OQG69" s="266"/>
      <c r="OQH69" s="266"/>
      <c r="OQI69" s="266"/>
      <c r="OQJ69" s="266"/>
      <c r="OQK69" s="266"/>
      <c r="OQL69" s="266"/>
      <c r="OQM69" s="266"/>
      <c r="OQN69" s="266"/>
      <c r="OQO69" s="266"/>
      <c r="OQP69" s="266"/>
      <c r="OQQ69" s="266"/>
      <c r="OQR69" s="266"/>
      <c r="OQS69" s="266"/>
      <c r="OQT69" s="266"/>
      <c r="OQU69" s="266"/>
      <c r="OQV69" s="266"/>
      <c r="OQW69" s="266"/>
      <c r="OQX69" s="266"/>
      <c r="OQY69" s="266"/>
      <c r="OQZ69" s="266"/>
      <c r="ORA69" s="266"/>
      <c r="ORB69" s="266"/>
      <c r="ORC69" s="266"/>
      <c r="ORD69" s="266"/>
      <c r="ORE69" s="266"/>
      <c r="ORF69" s="266"/>
      <c r="ORG69" s="266"/>
      <c r="ORH69" s="266"/>
      <c r="ORI69" s="266"/>
      <c r="ORJ69" s="266"/>
      <c r="ORK69" s="266"/>
      <c r="ORL69" s="266"/>
      <c r="ORM69" s="266"/>
      <c r="ORN69" s="266"/>
      <c r="ORO69" s="266"/>
      <c r="ORP69" s="266"/>
      <c r="ORQ69" s="266"/>
      <c r="ORR69" s="266"/>
      <c r="ORS69" s="266"/>
      <c r="ORT69" s="266"/>
      <c r="ORU69" s="266"/>
      <c r="ORV69" s="266"/>
      <c r="ORW69" s="266"/>
      <c r="ORX69" s="266"/>
      <c r="ORY69" s="266"/>
      <c r="ORZ69" s="266"/>
      <c r="OSA69" s="266"/>
      <c r="OSB69" s="266"/>
      <c r="OSC69" s="266"/>
      <c r="OSD69" s="266"/>
      <c r="OSE69" s="266"/>
      <c r="OSF69" s="266"/>
      <c r="OSG69" s="266"/>
      <c r="OSH69" s="266"/>
      <c r="OSI69" s="266"/>
      <c r="OSJ69" s="266"/>
      <c r="OSK69" s="266"/>
      <c r="OSL69" s="266"/>
      <c r="OSM69" s="266"/>
      <c r="OSN69" s="266"/>
      <c r="OSO69" s="266"/>
      <c r="OSP69" s="266"/>
      <c r="OSQ69" s="266"/>
      <c r="OSR69" s="266"/>
      <c r="OSS69" s="266"/>
      <c r="OST69" s="266"/>
      <c r="OSU69" s="266"/>
      <c r="OSV69" s="266"/>
      <c r="OSW69" s="266"/>
      <c r="OSX69" s="266"/>
      <c r="OSY69" s="266"/>
      <c r="OSZ69" s="266"/>
      <c r="OTA69" s="266"/>
      <c r="OTB69" s="266"/>
      <c r="OTC69" s="266"/>
      <c r="OTD69" s="266"/>
      <c r="OTE69" s="266"/>
      <c r="OTF69" s="266"/>
      <c r="OTG69" s="266"/>
      <c r="OTH69" s="266"/>
      <c r="OTI69" s="266"/>
      <c r="OTJ69" s="266"/>
      <c r="OTK69" s="266"/>
      <c r="OTL69" s="266"/>
      <c r="OTM69" s="266"/>
      <c r="OTN69" s="266"/>
      <c r="OTO69" s="266"/>
      <c r="OTP69" s="266"/>
      <c r="OTQ69" s="266"/>
      <c r="OTR69" s="266"/>
      <c r="OTS69" s="266"/>
      <c r="OTT69" s="266"/>
      <c r="OTU69" s="266"/>
      <c r="OTV69" s="266"/>
      <c r="OTW69" s="266"/>
      <c r="OTX69" s="266"/>
      <c r="OTY69" s="266"/>
      <c r="OTZ69" s="266"/>
      <c r="OUA69" s="266"/>
      <c r="OUB69" s="266"/>
      <c r="OUC69" s="266"/>
      <c r="OUD69" s="266"/>
      <c r="OUE69" s="266"/>
      <c r="OUF69" s="266"/>
      <c r="OUG69" s="266"/>
      <c r="OUH69" s="266"/>
      <c r="OUI69" s="266"/>
      <c r="OUJ69" s="266"/>
      <c r="OUK69" s="266"/>
      <c r="OUL69" s="266"/>
      <c r="OUM69" s="266"/>
      <c r="OUN69" s="266"/>
      <c r="OUO69" s="266"/>
      <c r="OUP69" s="266"/>
      <c r="OUQ69" s="266"/>
      <c r="OUR69" s="266"/>
      <c r="OUS69" s="266"/>
      <c r="OUT69" s="266"/>
      <c r="OUU69" s="266"/>
      <c r="OUV69" s="266"/>
      <c r="OUW69" s="266"/>
      <c r="OUX69" s="266"/>
      <c r="OUY69" s="266"/>
      <c r="OUZ69" s="266"/>
      <c r="OVA69" s="266"/>
      <c r="OVB69" s="266"/>
      <c r="OVC69" s="266"/>
      <c r="OVD69" s="266"/>
      <c r="OVE69" s="266"/>
      <c r="OVF69" s="266"/>
      <c r="OVG69" s="266"/>
      <c r="OVH69" s="266"/>
      <c r="OVI69" s="266"/>
      <c r="OVJ69" s="266"/>
      <c r="OVK69" s="266"/>
      <c r="OVL69" s="266"/>
      <c r="OVM69" s="266"/>
      <c r="OVN69" s="266"/>
      <c r="OVO69" s="266"/>
      <c r="OVP69" s="266"/>
      <c r="OVQ69" s="266"/>
      <c r="OVR69" s="266"/>
      <c r="OVS69" s="266"/>
      <c r="OVT69" s="266"/>
      <c r="OVU69" s="266"/>
      <c r="OVV69" s="266"/>
      <c r="OVW69" s="266"/>
      <c r="OVX69" s="266"/>
      <c r="OVY69" s="266"/>
      <c r="OVZ69" s="266"/>
      <c r="OWA69" s="266"/>
      <c r="OWB69" s="266"/>
      <c r="OWC69" s="266"/>
      <c r="OWD69" s="266"/>
      <c r="OWE69" s="266"/>
      <c r="OWF69" s="266"/>
      <c r="OWG69" s="266"/>
      <c r="OWH69" s="266"/>
      <c r="OWI69" s="266"/>
      <c r="OWJ69" s="266"/>
      <c r="OWK69" s="266"/>
      <c r="OWL69" s="266"/>
      <c r="OWM69" s="266"/>
      <c r="OWN69" s="266"/>
      <c r="OWO69" s="266"/>
      <c r="OWP69" s="266"/>
      <c r="OWQ69" s="266"/>
      <c r="OWR69" s="266"/>
      <c r="OWS69" s="266"/>
      <c r="OWT69" s="266"/>
      <c r="OWU69" s="266"/>
      <c r="OWV69" s="266"/>
      <c r="OWW69" s="266"/>
      <c r="OWX69" s="266"/>
      <c r="OWY69" s="266"/>
      <c r="OWZ69" s="266"/>
      <c r="OXA69" s="266"/>
      <c r="OXB69" s="266"/>
      <c r="OXC69" s="266"/>
      <c r="OXD69" s="266"/>
      <c r="OXE69" s="266"/>
      <c r="OXF69" s="266"/>
      <c r="OXG69" s="266"/>
      <c r="OXH69" s="266"/>
      <c r="OXI69" s="266"/>
      <c r="OXJ69" s="266"/>
      <c r="OXK69" s="266"/>
      <c r="OXL69" s="266"/>
      <c r="OXM69" s="266"/>
      <c r="OXN69" s="266"/>
      <c r="OXO69" s="266"/>
      <c r="OXP69" s="266"/>
      <c r="OXQ69" s="266"/>
      <c r="OXR69" s="266"/>
      <c r="OXS69" s="266"/>
      <c r="OXT69" s="266"/>
      <c r="OXU69" s="266"/>
      <c r="OXV69" s="266"/>
      <c r="OXW69" s="266"/>
      <c r="OXX69" s="266"/>
      <c r="OXY69" s="266"/>
      <c r="OXZ69" s="266"/>
      <c r="OYA69" s="266"/>
      <c r="OYB69" s="266"/>
      <c r="OYC69" s="266"/>
      <c r="OYD69" s="266"/>
      <c r="OYE69" s="266"/>
      <c r="OYF69" s="266"/>
      <c r="OYG69" s="266"/>
      <c r="OYH69" s="266"/>
      <c r="OYI69" s="266"/>
      <c r="OYJ69" s="266"/>
      <c r="OYK69" s="266"/>
      <c r="OYL69" s="266"/>
      <c r="OYM69" s="266"/>
      <c r="OYN69" s="266"/>
      <c r="OYO69" s="266"/>
      <c r="OYP69" s="266"/>
      <c r="OYQ69" s="266"/>
      <c r="OYR69" s="266"/>
      <c r="OYS69" s="266"/>
      <c r="OYT69" s="266"/>
      <c r="OYU69" s="266"/>
      <c r="OYV69" s="266"/>
      <c r="OYW69" s="266"/>
      <c r="OYX69" s="266"/>
      <c r="OYY69" s="266"/>
      <c r="OYZ69" s="266"/>
      <c r="OZA69" s="266"/>
      <c r="OZB69" s="266"/>
      <c r="OZC69" s="266"/>
      <c r="OZD69" s="266"/>
      <c r="OZE69" s="266"/>
      <c r="OZF69" s="266"/>
      <c r="OZG69" s="266"/>
      <c r="OZH69" s="266"/>
      <c r="OZI69" s="266"/>
      <c r="OZJ69" s="266"/>
      <c r="OZK69" s="266"/>
      <c r="OZL69" s="266"/>
      <c r="OZM69" s="266"/>
      <c r="OZN69" s="266"/>
      <c r="OZO69" s="266"/>
      <c r="OZP69" s="266"/>
      <c r="OZQ69" s="266"/>
      <c r="OZR69" s="266"/>
      <c r="OZS69" s="266"/>
      <c r="OZT69" s="266"/>
      <c r="OZU69" s="266"/>
      <c r="OZV69" s="266"/>
      <c r="OZW69" s="266"/>
      <c r="OZX69" s="266"/>
      <c r="OZY69" s="266"/>
      <c r="OZZ69" s="266"/>
      <c r="PAA69" s="266"/>
      <c r="PAB69" s="266"/>
      <c r="PAC69" s="266"/>
      <c r="PAD69" s="266"/>
      <c r="PAE69" s="266"/>
      <c r="PAF69" s="266"/>
      <c r="PAG69" s="266"/>
      <c r="PAH69" s="266"/>
      <c r="PAI69" s="266"/>
      <c r="PAJ69" s="266"/>
      <c r="PAK69" s="266"/>
      <c r="PAL69" s="266"/>
      <c r="PAM69" s="266"/>
      <c r="PAN69" s="266"/>
      <c r="PAO69" s="266"/>
      <c r="PAP69" s="266"/>
      <c r="PAQ69" s="266"/>
      <c r="PAR69" s="266"/>
      <c r="PAS69" s="266"/>
      <c r="PAT69" s="266"/>
      <c r="PAU69" s="266"/>
      <c r="PAV69" s="266"/>
      <c r="PAW69" s="266"/>
      <c r="PAX69" s="266"/>
      <c r="PAY69" s="266"/>
      <c r="PAZ69" s="266"/>
      <c r="PBA69" s="266"/>
      <c r="PBB69" s="266"/>
      <c r="PBC69" s="266"/>
      <c r="PBD69" s="266"/>
      <c r="PBE69" s="266"/>
      <c r="PBF69" s="266"/>
      <c r="PBG69" s="266"/>
      <c r="PBH69" s="266"/>
      <c r="PBI69" s="266"/>
      <c r="PBJ69" s="266"/>
      <c r="PBK69" s="266"/>
      <c r="PBL69" s="266"/>
      <c r="PBM69" s="266"/>
      <c r="PBN69" s="266"/>
      <c r="PBO69" s="266"/>
      <c r="PBP69" s="266"/>
      <c r="PBQ69" s="266"/>
      <c r="PBR69" s="266"/>
      <c r="PBS69" s="266"/>
      <c r="PBT69" s="266"/>
      <c r="PBU69" s="266"/>
      <c r="PBV69" s="266"/>
      <c r="PBW69" s="266"/>
      <c r="PBX69" s="266"/>
      <c r="PBY69" s="266"/>
      <c r="PBZ69" s="266"/>
      <c r="PCA69" s="266"/>
      <c r="PCB69" s="266"/>
      <c r="PCC69" s="266"/>
      <c r="PCD69" s="266"/>
      <c r="PCE69" s="266"/>
      <c r="PCF69" s="266"/>
      <c r="PCG69" s="266"/>
      <c r="PCH69" s="266"/>
      <c r="PCI69" s="266"/>
      <c r="PCJ69" s="266"/>
      <c r="PCK69" s="266"/>
      <c r="PCL69" s="266"/>
      <c r="PCM69" s="266"/>
      <c r="PCN69" s="266"/>
      <c r="PCO69" s="266"/>
      <c r="PCP69" s="266"/>
      <c r="PCQ69" s="266"/>
      <c r="PCR69" s="266"/>
      <c r="PCS69" s="266"/>
      <c r="PCT69" s="266"/>
      <c r="PCU69" s="266"/>
      <c r="PCV69" s="266"/>
      <c r="PCW69" s="266"/>
      <c r="PCX69" s="266"/>
      <c r="PCY69" s="266"/>
      <c r="PCZ69" s="266"/>
      <c r="PDA69" s="266"/>
      <c r="PDB69" s="266"/>
      <c r="PDC69" s="266"/>
      <c r="PDD69" s="266"/>
      <c r="PDE69" s="266"/>
      <c r="PDF69" s="266"/>
      <c r="PDG69" s="266"/>
      <c r="PDH69" s="266"/>
      <c r="PDI69" s="266"/>
      <c r="PDJ69" s="266"/>
      <c r="PDK69" s="266"/>
      <c r="PDL69" s="266"/>
      <c r="PDM69" s="266"/>
      <c r="PDN69" s="266"/>
      <c r="PDO69" s="266"/>
      <c r="PDP69" s="266"/>
      <c r="PDQ69" s="266"/>
      <c r="PDR69" s="266"/>
      <c r="PDS69" s="266"/>
      <c r="PDT69" s="266"/>
      <c r="PDU69" s="266"/>
      <c r="PDV69" s="266"/>
      <c r="PDW69" s="266"/>
      <c r="PDX69" s="266"/>
      <c r="PDY69" s="266"/>
      <c r="PDZ69" s="266"/>
      <c r="PEA69" s="266"/>
      <c r="PEB69" s="266"/>
      <c r="PEC69" s="266"/>
      <c r="PED69" s="266"/>
      <c r="PEE69" s="266"/>
      <c r="PEF69" s="266"/>
      <c r="PEG69" s="266"/>
      <c r="PEH69" s="266"/>
      <c r="PEI69" s="266"/>
      <c r="PEJ69" s="266"/>
      <c r="PEK69" s="266"/>
      <c r="PEL69" s="266"/>
      <c r="PEM69" s="266"/>
      <c r="PEN69" s="266"/>
      <c r="PEO69" s="266"/>
      <c r="PEP69" s="266"/>
      <c r="PEQ69" s="266"/>
      <c r="PER69" s="266"/>
      <c r="PES69" s="266"/>
      <c r="PET69" s="266"/>
      <c r="PEU69" s="266"/>
      <c r="PEV69" s="266"/>
      <c r="PEW69" s="266"/>
      <c r="PEX69" s="266"/>
      <c r="PEY69" s="266"/>
      <c r="PEZ69" s="266"/>
      <c r="PFA69" s="266"/>
      <c r="PFB69" s="266"/>
      <c r="PFC69" s="266"/>
      <c r="PFD69" s="266"/>
      <c r="PFE69" s="266"/>
      <c r="PFF69" s="266"/>
      <c r="PFG69" s="266"/>
      <c r="PFH69" s="266"/>
      <c r="PFI69" s="266"/>
      <c r="PFJ69" s="266"/>
      <c r="PFK69" s="266"/>
      <c r="PFL69" s="266"/>
      <c r="PFM69" s="266"/>
      <c r="PFN69" s="266"/>
      <c r="PFO69" s="266"/>
      <c r="PFP69" s="266"/>
      <c r="PFQ69" s="266"/>
      <c r="PFR69" s="266"/>
      <c r="PFS69" s="266"/>
      <c r="PFT69" s="266"/>
      <c r="PFU69" s="266"/>
      <c r="PFV69" s="266"/>
      <c r="PFW69" s="266"/>
      <c r="PFX69" s="266"/>
      <c r="PFY69" s="266"/>
      <c r="PFZ69" s="266"/>
      <c r="PGA69" s="266"/>
      <c r="PGB69" s="266"/>
      <c r="PGC69" s="266"/>
      <c r="PGD69" s="266"/>
      <c r="PGE69" s="266"/>
      <c r="PGF69" s="266"/>
      <c r="PGG69" s="266"/>
      <c r="PGH69" s="266"/>
      <c r="PGI69" s="266"/>
      <c r="PGJ69" s="266"/>
      <c r="PGK69" s="266"/>
      <c r="PGL69" s="266"/>
      <c r="PGM69" s="266"/>
      <c r="PGN69" s="266"/>
      <c r="PGO69" s="266"/>
      <c r="PGP69" s="266"/>
      <c r="PGQ69" s="266"/>
      <c r="PGR69" s="266"/>
      <c r="PGS69" s="266"/>
      <c r="PGT69" s="266"/>
      <c r="PGU69" s="266"/>
      <c r="PGV69" s="266"/>
      <c r="PGW69" s="266"/>
      <c r="PGX69" s="266"/>
      <c r="PGY69" s="266"/>
      <c r="PGZ69" s="266"/>
      <c r="PHA69" s="266"/>
      <c r="PHB69" s="266"/>
      <c r="PHC69" s="266"/>
      <c r="PHD69" s="266"/>
      <c r="PHE69" s="266"/>
      <c r="PHF69" s="266"/>
      <c r="PHG69" s="266"/>
      <c r="PHH69" s="266"/>
      <c r="PHI69" s="266"/>
      <c r="PHJ69" s="266"/>
      <c r="PHK69" s="266"/>
      <c r="PHL69" s="266"/>
      <c r="PHM69" s="266"/>
      <c r="PHN69" s="266"/>
      <c r="PHO69" s="266"/>
      <c r="PHP69" s="266"/>
      <c r="PHQ69" s="266"/>
      <c r="PHR69" s="266"/>
      <c r="PHS69" s="266"/>
      <c r="PHT69" s="266"/>
      <c r="PHU69" s="266"/>
      <c r="PHV69" s="266"/>
      <c r="PHW69" s="266"/>
      <c r="PHX69" s="266"/>
      <c r="PHY69" s="266"/>
      <c r="PHZ69" s="266"/>
      <c r="PIA69" s="266"/>
      <c r="PIB69" s="266"/>
      <c r="PIC69" s="266"/>
      <c r="PID69" s="266"/>
      <c r="PIE69" s="266"/>
      <c r="PIF69" s="266"/>
      <c r="PIG69" s="266"/>
      <c r="PIH69" s="266"/>
      <c r="PII69" s="266"/>
      <c r="PIJ69" s="266"/>
      <c r="PIK69" s="266"/>
      <c r="PIL69" s="266"/>
      <c r="PIM69" s="266"/>
      <c r="PIN69" s="266"/>
      <c r="PIO69" s="266"/>
      <c r="PIP69" s="266"/>
      <c r="PIQ69" s="266"/>
      <c r="PIR69" s="266"/>
      <c r="PIS69" s="266"/>
      <c r="PIT69" s="266"/>
      <c r="PIU69" s="266"/>
      <c r="PIV69" s="266"/>
      <c r="PIW69" s="266"/>
      <c r="PIX69" s="266"/>
      <c r="PIY69" s="266"/>
      <c r="PIZ69" s="266"/>
      <c r="PJA69" s="266"/>
      <c r="PJB69" s="266"/>
      <c r="PJC69" s="266"/>
      <c r="PJD69" s="266"/>
      <c r="PJE69" s="266"/>
      <c r="PJF69" s="266"/>
      <c r="PJG69" s="266"/>
      <c r="PJH69" s="266"/>
      <c r="PJI69" s="266"/>
      <c r="PJJ69" s="266"/>
      <c r="PJK69" s="266"/>
      <c r="PJL69" s="266"/>
      <c r="PJM69" s="266"/>
      <c r="PJN69" s="266"/>
      <c r="PJO69" s="266"/>
      <c r="PJP69" s="266"/>
      <c r="PJQ69" s="266"/>
      <c r="PJR69" s="266"/>
      <c r="PJS69" s="266"/>
      <c r="PJT69" s="266"/>
      <c r="PJU69" s="266"/>
      <c r="PJV69" s="266"/>
      <c r="PJW69" s="266"/>
      <c r="PJX69" s="266"/>
      <c r="PJY69" s="266"/>
      <c r="PJZ69" s="266"/>
      <c r="PKA69" s="266"/>
      <c r="PKB69" s="266"/>
      <c r="PKC69" s="266"/>
      <c r="PKD69" s="266"/>
      <c r="PKE69" s="266"/>
      <c r="PKF69" s="266"/>
      <c r="PKG69" s="266"/>
      <c r="PKH69" s="266"/>
      <c r="PKI69" s="266"/>
      <c r="PKJ69" s="266"/>
      <c r="PKK69" s="266"/>
      <c r="PKL69" s="266"/>
      <c r="PKM69" s="266"/>
      <c r="PKN69" s="266"/>
      <c r="PKO69" s="266"/>
      <c r="PKP69" s="266"/>
      <c r="PKQ69" s="266"/>
      <c r="PKR69" s="266"/>
      <c r="PKS69" s="266"/>
      <c r="PKT69" s="266"/>
      <c r="PKU69" s="266"/>
      <c r="PKV69" s="266"/>
      <c r="PKW69" s="266"/>
      <c r="PKX69" s="266"/>
      <c r="PKY69" s="266"/>
      <c r="PKZ69" s="266"/>
      <c r="PLA69" s="266"/>
      <c r="PLB69" s="266"/>
      <c r="PLC69" s="266"/>
      <c r="PLD69" s="266"/>
      <c r="PLE69" s="266"/>
      <c r="PLF69" s="266"/>
      <c r="PLG69" s="266"/>
      <c r="PLH69" s="266"/>
      <c r="PLI69" s="266"/>
      <c r="PLJ69" s="266"/>
      <c r="PLK69" s="266"/>
      <c r="PLL69" s="266"/>
      <c r="PLM69" s="266"/>
      <c r="PLN69" s="266"/>
      <c r="PLO69" s="266"/>
      <c r="PLP69" s="266"/>
      <c r="PLQ69" s="266"/>
      <c r="PLR69" s="266"/>
      <c r="PLS69" s="266"/>
      <c r="PLT69" s="266"/>
      <c r="PLU69" s="266"/>
      <c r="PLV69" s="266"/>
      <c r="PLW69" s="266"/>
      <c r="PLX69" s="266"/>
      <c r="PLY69" s="266"/>
      <c r="PLZ69" s="266"/>
      <c r="PMA69" s="266"/>
      <c r="PMB69" s="266"/>
      <c r="PMC69" s="266"/>
      <c r="PMD69" s="266"/>
      <c r="PME69" s="266"/>
      <c r="PMF69" s="266"/>
      <c r="PMG69" s="266"/>
      <c r="PMH69" s="266"/>
      <c r="PMI69" s="266"/>
      <c r="PMJ69" s="266"/>
      <c r="PMK69" s="266"/>
      <c r="PML69" s="266"/>
      <c r="PMM69" s="266"/>
      <c r="PMN69" s="266"/>
      <c r="PMO69" s="266"/>
      <c r="PMP69" s="266"/>
      <c r="PMQ69" s="266"/>
      <c r="PMR69" s="266"/>
      <c r="PMS69" s="266"/>
      <c r="PMT69" s="266"/>
      <c r="PMU69" s="266"/>
      <c r="PMV69" s="266"/>
      <c r="PMW69" s="266"/>
      <c r="PMX69" s="266"/>
      <c r="PMY69" s="266"/>
      <c r="PMZ69" s="266"/>
      <c r="PNA69" s="266"/>
      <c r="PNB69" s="266"/>
      <c r="PNC69" s="266"/>
      <c r="PND69" s="266"/>
      <c r="PNE69" s="266"/>
      <c r="PNF69" s="266"/>
      <c r="PNG69" s="266"/>
      <c r="PNH69" s="266"/>
      <c r="PNI69" s="266"/>
      <c r="PNJ69" s="266"/>
      <c r="PNK69" s="266"/>
      <c r="PNL69" s="266"/>
      <c r="PNM69" s="266"/>
      <c r="PNN69" s="266"/>
      <c r="PNO69" s="266"/>
      <c r="PNP69" s="266"/>
      <c r="PNQ69" s="266"/>
      <c r="PNR69" s="266"/>
      <c r="PNS69" s="266"/>
      <c r="PNT69" s="266"/>
      <c r="PNU69" s="266"/>
      <c r="PNV69" s="266"/>
      <c r="PNW69" s="266"/>
      <c r="PNX69" s="266"/>
      <c r="PNY69" s="266"/>
      <c r="PNZ69" s="266"/>
      <c r="POA69" s="266"/>
      <c r="POB69" s="266"/>
      <c r="POC69" s="266"/>
      <c r="POD69" s="266"/>
      <c r="POE69" s="266"/>
      <c r="POF69" s="266"/>
      <c r="POG69" s="266"/>
      <c r="POH69" s="266"/>
      <c r="POI69" s="266"/>
      <c r="POJ69" s="266"/>
      <c r="POK69" s="266"/>
      <c r="POL69" s="266"/>
      <c r="POM69" s="266"/>
      <c r="PON69" s="266"/>
      <c r="POO69" s="266"/>
      <c r="POP69" s="266"/>
      <c r="POQ69" s="266"/>
      <c r="POR69" s="266"/>
      <c r="POS69" s="266"/>
      <c r="POT69" s="266"/>
      <c r="POU69" s="266"/>
      <c r="POV69" s="266"/>
      <c r="POW69" s="266"/>
      <c r="POX69" s="266"/>
      <c r="POY69" s="266"/>
      <c r="POZ69" s="266"/>
      <c r="PPA69" s="266"/>
      <c r="PPB69" s="266"/>
      <c r="PPC69" s="266"/>
      <c r="PPD69" s="266"/>
      <c r="PPE69" s="266"/>
      <c r="PPF69" s="266"/>
      <c r="PPG69" s="266"/>
      <c r="PPH69" s="266"/>
      <c r="PPI69" s="266"/>
      <c r="PPJ69" s="266"/>
      <c r="PPK69" s="266"/>
      <c r="PPL69" s="266"/>
      <c r="PPM69" s="266"/>
      <c r="PPN69" s="266"/>
      <c r="PPO69" s="266"/>
      <c r="PPP69" s="266"/>
      <c r="PPQ69" s="266"/>
      <c r="PPR69" s="266"/>
      <c r="PPS69" s="266"/>
      <c r="PPT69" s="266"/>
      <c r="PPU69" s="266"/>
      <c r="PPV69" s="266"/>
      <c r="PPW69" s="266"/>
      <c r="PPX69" s="266"/>
      <c r="PPY69" s="266"/>
      <c r="PPZ69" s="266"/>
      <c r="PQA69" s="266"/>
      <c r="PQB69" s="266"/>
      <c r="PQC69" s="266"/>
      <c r="PQD69" s="266"/>
      <c r="PQE69" s="266"/>
      <c r="PQF69" s="266"/>
      <c r="PQG69" s="266"/>
      <c r="PQH69" s="266"/>
      <c r="PQI69" s="266"/>
      <c r="PQJ69" s="266"/>
      <c r="PQK69" s="266"/>
      <c r="PQL69" s="266"/>
      <c r="PQM69" s="266"/>
      <c r="PQN69" s="266"/>
      <c r="PQO69" s="266"/>
      <c r="PQP69" s="266"/>
      <c r="PQQ69" s="266"/>
      <c r="PQR69" s="266"/>
      <c r="PQS69" s="266"/>
      <c r="PQT69" s="266"/>
      <c r="PQU69" s="266"/>
      <c r="PQV69" s="266"/>
      <c r="PQW69" s="266"/>
      <c r="PQX69" s="266"/>
      <c r="PQY69" s="266"/>
      <c r="PQZ69" s="266"/>
      <c r="PRA69" s="266"/>
      <c r="PRB69" s="266"/>
      <c r="PRC69" s="266"/>
      <c r="PRD69" s="266"/>
      <c r="PRE69" s="266"/>
      <c r="PRF69" s="266"/>
      <c r="PRG69" s="266"/>
      <c r="PRH69" s="266"/>
      <c r="PRI69" s="266"/>
      <c r="PRJ69" s="266"/>
      <c r="PRK69" s="266"/>
      <c r="PRL69" s="266"/>
      <c r="PRM69" s="266"/>
      <c r="PRN69" s="266"/>
      <c r="PRO69" s="266"/>
      <c r="PRP69" s="266"/>
      <c r="PRQ69" s="266"/>
      <c r="PRR69" s="266"/>
      <c r="PRS69" s="266"/>
      <c r="PRT69" s="266"/>
      <c r="PRU69" s="266"/>
      <c r="PRV69" s="266"/>
      <c r="PRW69" s="266"/>
      <c r="PRX69" s="266"/>
      <c r="PRY69" s="266"/>
      <c r="PRZ69" s="266"/>
      <c r="PSA69" s="266"/>
      <c r="PSB69" s="266"/>
      <c r="PSC69" s="266"/>
      <c r="PSD69" s="266"/>
      <c r="PSE69" s="266"/>
      <c r="PSF69" s="266"/>
      <c r="PSG69" s="266"/>
      <c r="PSH69" s="266"/>
      <c r="PSI69" s="266"/>
      <c r="PSJ69" s="266"/>
      <c r="PSK69" s="266"/>
      <c r="PSL69" s="266"/>
      <c r="PSM69" s="266"/>
      <c r="PSN69" s="266"/>
      <c r="PSO69" s="266"/>
      <c r="PSP69" s="266"/>
      <c r="PSQ69" s="266"/>
      <c r="PSR69" s="266"/>
      <c r="PSS69" s="266"/>
      <c r="PST69" s="266"/>
      <c r="PSU69" s="266"/>
      <c r="PSV69" s="266"/>
      <c r="PSW69" s="266"/>
      <c r="PSX69" s="266"/>
      <c r="PSY69" s="266"/>
      <c r="PSZ69" s="266"/>
      <c r="PTA69" s="266"/>
      <c r="PTB69" s="266"/>
      <c r="PTC69" s="266"/>
      <c r="PTD69" s="266"/>
      <c r="PTE69" s="266"/>
      <c r="PTF69" s="266"/>
      <c r="PTG69" s="266"/>
      <c r="PTH69" s="266"/>
      <c r="PTI69" s="266"/>
      <c r="PTJ69" s="266"/>
      <c r="PTK69" s="266"/>
      <c r="PTL69" s="266"/>
      <c r="PTM69" s="266"/>
      <c r="PTN69" s="266"/>
      <c r="PTO69" s="266"/>
      <c r="PTP69" s="266"/>
      <c r="PTQ69" s="266"/>
      <c r="PTR69" s="266"/>
      <c r="PTS69" s="266"/>
      <c r="PTT69" s="266"/>
      <c r="PTU69" s="266"/>
      <c r="PTV69" s="266"/>
      <c r="PTW69" s="266"/>
      <c r="PTX69" s="266"/>
      <c r="PTY69" s="266"/>
      <c r="PTZ69" s="266"/>
      <c r="PUA69" s="266"/>
      <c r="PUB69" s="266"/>
      <c r="PUC69" s="266"/>
      <c r="PUD69" s="266"/>
      <c r="PUE69" s="266"/>
      <c r="PUF69" s="266"/>
      <c r="PUG69" s="266"/>
      <c r="PUH69" s="266"/>
      <c r="PUI69" s="266"/>
      <c r="PUJ69" s="266"/>
      <c r="PUK69" s="266"/>
      <c r="PUL69" s="266"/>
      <c r="PUM69" s="266"/>
      <c r="PUN69" s="266"/>
      <c r="PUO69" s="266"/>
      <c r="PUP69" s="266"/>
      <c r="PUQ69" s="266"/>
      <c r="PUR69" s="266"/>
      <c r="PUS69" s="266"/>
      <c r="PUT69" s="266"/>
      <c r="PUU69" s="266"/>
      <c r="PUV69" s="266"/>
      <c r="PUW69" s="266"/>
      <c r="PUX69" s="266"/>
      <c r="PUY69" s="266"/>
      <c r="PUZ69" s="266"/>
      <c r="PVA69" s="266"/>
      <c r="PVB69" s="266"/>
      <c r="PVC69" s="266"/>
      <c r="PVD69" s="266"/>
      <c r="PVE69" s="266"/>
      <c r="PVF69" s="266"/>
      <c r="PVG69" s="266"/>
      <c r="PVH69" s="266"/>
      <c r="PVI69" s="266"/>
      <c r="PVJ69" s="266"/>
      <c r="PVK69" s="266"/>
      <c r="PVL69" s="266"/>
      <c r="PVM69" s="266"/>
      <c r="PVN69" s="266"/>
      <c r="PVO69" s="266"/>
      <c r="PVP69" s="266"/>
      <c r="PVQ69" s="266"/>
      <c r="PVR69" s="266"/>
      <c r="PVS69" s="266"/>
      <c r="PVT69" s="266"/>
      <c r="PVU69" s="266"/>
      <c r="PVV69" s="266"/>
      <c r="PVW69" s="266"/>
      <c r="PVX69" s="266"/>
      <c r="PVY69" s="266"/>
      <c r="PVZ69" s="266"/>
      <c r="PWA69" s="266"/>
      <c r="PWB69" s="266"/>
      <c r="PWC69" s="266"/>
      <c r="PWD69" s="266"/>
      <c r="PWE69" s="266"/>
      <c r="PWF69" s="266"/>
      <c r="PWG69" s="266"/>
      <c r="PWH69" s="266"/>
      <c r="PWI69" s="266"/>
      <c r="PWJ69" s="266"/>
      <c r="PWK69" s="266"/>
      <c r="PWL69" s="266"/>
      <c r="PWM69" s="266"/>
      <c r="PWN69" s="266"/>
      <c r="PWO69" s="266"/>
      <c r="PWP69" s="266"/>
      <c r="PWQ69" s="266"/>
      <c r="PWR69" s="266"/>
      <c r="PWS69" s="266"/>
      <c r="PWT69" s="266"/>
      <c r="PWU69" s="266"/>
      <c r="PWV69" s="266"/>
      <c r="PWW69" s="266"/>
      <c r="PWX69" s="266"/>
      <c r="PWY69" s="266"/>
      <c r="PWZ69" s="266"/>
      <c r="PXA69" s="266"/>
      <c r="PXB69" s="266"/>
      <c r="PXC69" s="266"/>
      <c r="PXD69" s="266"/>
      <c r="PXE69" s="266"/>
      <c r="PXF69" s="266"/>
      <c r="PXG69" s="266"/>
      <c r="PXH69" s="266"/>
      <c r="PXI69" s="266"/>
      <c r="PXJ69" s="266"/>
      <c r="PXK69" s="266"/>
      <c r="PXL69" s="266"/>
      <c r="PXM69" s="266"/>
      <c r="PXN69" s="266"/>
      <c r="PXO69" s="266"/>
      <c r="PXP69" s="266"/>
      <c r="PXQ69" s="266"/>
      <c r="PXR69" s="266"/>
      <c r="PXS69" s="266"/>
      <c r="PXT69" s="266"/>
      <c r="PXU69" s="266"/>
      <c r="PXV69" s="266"/>
      <c r="PXW69" s="266"/>
      <c r="PXX69" s="266"/>
      <c r="PXY69" s="266"/>
      <c r="PXZ69" s="266"/>
      <c r="PYA69" s="266"/>
      <c r="PYB69" s="266"/>
      <c r="PYC69" s="266"/>
      <c r="PYD69" s="266"/>
      <c r="PYE69" s="266"/>
      <c r="PYF69" s="266"/>
      <c r="PYG69" s="266"/>
      <c r="PYH69" s="266"/>
      <c r="PYI69" s="266"/>
      <c r="PYJ69" s="266"/>
      <c r="PYK69" s="266"/>
      <c r="PYL69" s="266"/>
      <c r="PYM69" s="266"/>
      <c r="PYN69" s="266"/>
      <c r="PYO69" s="266"/>
      <c r="PYP69" s="266"/>
      <c r="PYQ69" s="266"/>
      <c r="PYR69" s="266"/>
      <c r="PYS69" s="266"/>
      <c r="PYT69" s="266"/>
      <c r="PYU69" s="266"/>
      <c r="PYV69" s="266"/>
      <c r="PYW69" s="266"/>
      <c r="PYX69" s="266"/>
      <c r="PYY69" s="266"/>
      <c r="PYZ69" s="266"/>
      <c r="PZA69" s="266"/>
      <c r="PZB69" s="266"/>
      <c r="PZC69" s="266"/>
      <c r="PZD69" s="266"/>
      <c r="PZE69" s="266"/>
      <c r="PZF69" s="266"/>
      <c r="PZG69" s="266"/>
      <c r="PZH69" s="266"/>
      <c r="PZI69" s="266"/>
      <c r="PZJ69" s="266"/>
      <c r="PZK69" s="266"/>
      <c r="PZL69" s="266"/>
      <c r="PZM69" s="266"/>
      <c r="PZN69" s="266"/>
      <c r="PZO69" s="266"/>
      <c r="PZP69" s="266"/>
      <c r="PZQ69" s="266"/>
      <c r="PZR69" s="266"/>
      <c r="PZS69" s="266"/>
      <c r="PZT69" s="266"/>
      <c r="PZU69" s="266"/>
      <c r="PZV69" s="266"/>
      <c r="PZW69" s="266"/>
      <c r="PZX69" s="266"/>
      <c r="PZY69" s="266"/>
      <c r="PZZ69" s="266"/>
      <c r="QAA69" s="266"/>
      <c r="QAB69" s="266"/>
      <c r="QAC69" s="266"/>
      <c r="QAD69" s="266"/>
      <c r="QAE69" s="266"/>
      <c r="QAF69" s="266"/>
      <c r="QAG69" s="266"/>
      <c r="QAH69" s="266"/>
      <c r="QAI69" s="266"/>
      <c r="QAJ69" s="266"/>
      <c r="QAK69" s="266"/>
      <c r="QAL69" s="266"/>
      <c r="QAM69" s="266"/>
      <c r="QAN69" s="266"/>
      <c r="QAO69" s="266"/>
      <c r="QAP69" s="266"/>
      <c r="QAQ69" s="266"/>
      <c r="QAR69" s="266"/>
      <c r="QAS69" s="266"/>
      <c r="QAT69" s="266"/>
      <c r="QAU69" s="266"/>
      <c r="QAV69" s="266"/>
      <c r="QAW69" s="266"/>
      <c r="QAX69" s="266"/>
      <c r="QAY69" s="266"/>
      <c r="QAZ69" s="266"/>
      <c r="QBA69" s="266"/>
      <c r="QBB69" s="266"/>
      <c r="QBC69" s="266"/>
      <c r="QBD69" s="266"/>
      <c r="QBE69" s="266"/>
      <c r="QBF69" s="266"/>
      <c r="QBG69" s="266"/>
      <c r="QBH69" s="266"/>
      <c r="QBI69" s="266"/>
      <c r="QBJ69" s="266"/>
      <c r="QBK69" s="266"/>
      <c r="QBL69" s="266"/>
      <c r="QBM69" s="266"/>
      <c r="QBN69" s="266"/>
      <c r="QBO69" s="266"/>
      <c r="QBP69" s="266"/>
      <c r="QBQ69" s="266"/>
      <c r="QBR69" s="266"/>
      <c r="QBS69" s="266"/>
      <c r="QBT69" s="266"/>
      <c r="QBU69" s="266"/>
      <c r="QBV69" s="266"/>
      <c r="QBW69" s="266"/>
      <c r="QBX69" s="266"/>
      <c r="QBY69" s="266"/>
      <c r="QBZ69" s="266"/>
      <c r="QCA69" s="266"/>
      <c r="QCB69" s="266"/>
      <c r="QCC69" s="266"/>
      <c r="QCD69" s="266"/>
      <c r="QCE69" s="266"/>
      <c r="QCF69" s="266"/>
      <c r="QCG69" s="266"/>
      <c r="QCH69" s="266"/>
      <c r="QCI69" s="266"/>
      <c r="QCJ69" s="266"/>
      <c r="QCK69" s="266"/>
      <c r="QCL69" s="266"/>
      <c r="QCM69" s="266"/>
      <c r="QCN69" s="266"/>
      <c r="QCO69" s="266"/>
      <c r="QCP69" s="266"/>
      <c r="QCQ69" s="266"/>
      <c r="QCR69" s="266"/>
      <c r="QCS69" s="266"/>
      <c r="QCT69" s="266"/>
      <c r="QCU69" s="266"/>
      <c r="QCV69" s="266"/>
      <c r="QCW69" s="266"/>
      <c r="QCX69" s="266"/>
      <c r="QCY69" s="266"/>
      <c r="QCZ69" s="266"/>
      <c r="QDA69" s="266"/>
      <c r="QDB69" s="266"/>
      <c r="QDC69" s="266"/>
      <c r="QDD69" s="266"/>
      <c r="QDE69" s="266"/>
      <c r="QDF69" s="266"/>
      <c r="QDG69" s="266"/>
      <c r="QDH69" s="266"/>
      <c r="QDI69" s="266"/>
      <c r="QDJ69" s="266"/>
      <c r="QDK69" s="266"/>
      <c r="QDL69" s="266"/>
      <c r="QDM69" s="266"/>
      <c r="QDN69" s="266"/>
      <c r="QDO69" s="266"/>
      <c r="QDP69" s="266"/>
      <c r="QDQ69" s="266"/>
      <c r="QDR69" s="266"/>
      <c r="QDS69" s="266"/>
      <c r="QDT69" s="266"/>
      <c r="QDU69" s="266"/>
      <c r="QDV69" s="266"/>
      <c r="QDW69" s="266"/>
      <c r="QDX69" s="266"/>
      <c r="QDY69" s="266"/>
      <c r="QDZ69" s="266"/>
      <c r="QEA69" s="266"/>
      <c r="QEB69" s="266"/>
      <c r="QEC69" s="266"/>
      <c r="QED69" s="266"/>
      <c r="QEE69" s="266"/>
      <c r="QEF69" s="266"/>
      <c r="QEG69" s="266"/>
      <c r="QEH69" s="266"/>
      <c r="QEI69" s="266"/>
      <c r="QEJ69" s="266"/>
      <c r="QEK69" s="266"/>
      <c r="QEL69" s="266"/>
      <c r="QEM69" s="266"/>
      <c r="QEN69" s="266"/>
      <c r="QEO69" s="266"/>
      <c r="QEP69" s="266"/>
      <c r="QEQ69" s="266"/>
      <c r="QER69" s="266"/>
      <c r="QES69" s="266"/>
      <c r="QET69" s="266"/>
      <c r="QEU69" s="266"/>
      <c r="QEV69" s="266"/>
      <c r="QEW69" s="266"/>
      <c r="QEX69" s="266"/>
      <c r="QEY69" s="266"/>
      <c r="QEZ69" s="266"/>
      <c r="QFA69" s="266"/>
      <c r="QFB69" s="266"/>
      <c r="QFC69" s="266"/>
      <c r="QFD69" s="266"/>
      <c r="QFE69" s="266"/>
      <c r="QFF69" s="266"/>
      <c r="QFG69" s="266"/>
      <c r="QFH69" s="266"/>
      <c r="QFI69" s="266"/>
      <c r="QFJ69" s="266"/>
      <c r="QFK69" s="266"/>
      <c r="QFL69" s="266"/>
      <c r="QFM69" s="266"/>
      <c r="QFN69" s="266"/>
      <c r="QFO69" s="266"/>
      <c r="QFP69" s="266"/>
      <c r="QFQ69" s="266"/>
      <c r="QFR69" s="266"/>
      <c r="QFS69" s="266"/>
      <c r="QFT69" s="266"/>
      <c r="QFU69" s="266"/>
      <c r="QFV69" s="266"/>
      <c r="QFW69" s="266"/>
      <c r="QFX69" s="266"/>
      <c r="QFY69" s="266"/>
      <c r="QFZ69" s="266"/>
      <c r="QGA69" s="266"/>
      <c r="QGB69" s="266"/>
      <c r="QGC69" s="266"/>
      <c r="QGD69" s="266"/>
      <c r="QGE69" s="266"/>
      <c r="QGF69" s="266"/>
      <c r="QGG69" s="266"/>
      <c r="QGH69" s="266"/>
      <c r="QGI69" s="266"/>
      <c r="QGJ69" s="266"/>
      <c r="QGK69" s="266"/>
      <c r="QGL69" s="266"/>
      <c r="QGM69" s="266"/>
      <c r="QGN69" s="266"/>
      <c r="QGO69" s="266"/>
      <c r="QGP69" s="266"/>
      <c r="QGQ69" s="266"/>
      <c r="QGR69" s="266"/>
      <c r="QGS69" s="266"/>
      <c r="QGT69" s="266"/>
      <c r="QGU69" s="266"/>
      <c r="QGV69" s="266"/>
      <c r="QGW69" s="266"/>
      <c r="QGX69" s="266"/>
      <c r="QGY69" s="266"/>
      <c r="QGZ69" s="266"/>
      <c r="QHA69" s="266"/>
      <c r="QHB69" s="266"/>
      <c r="QHC69" s="266"/>
      <c r="QHD69" s="266"/>
      <c r="QHE69" s="266"/>
      <c r="QHF69" s="266"/>
      <c r="QHG69" s="266"/>
      <c r="QHH69" s="266"/>
      <c r="QHI69" s="266"/>
      <c r="QHJ69" s="266"/>
      <c r="QHK69" s="266"/>
      <c r="QHL69" s="266"/>
      <c r="QHM69" s="266"/>
      <c r="QHN69" s="266"/>
      <c r="QHO69" s="266"/>
      <c r="QHP69" s="266"/>
      <c r="QHQ69" s="266"/>
      <c r="QHR69" s="266"/>
      <c r="QHS69" s="266"/>
      <c r="QHT69" s="266"/>
      <c r="QHU69" s="266"/>
      <c r="QHV69" s="266"/>
      <c r="QHW69" s="266"/>
      <c r="QHX69" s="266"/>
      <c r="QHY69" s="266"/>
      <c r="QHZ69" s="266"/>
      <c r="QIA69" s="266"/>
      <c r="QIB69" s="266"/>
      <c r="QIC69" s="266"/>
      <c r="QID69" s="266"/>
      <c r="QIE69" s="266"/>
      <c r="QIF69" s="266"/>
      <c r="QIG69" s="266"/>
      <c r="QIH69" s="266"/>
      <c r="QII69" s="266"/>
      <c r="QIJ69" s="266"/>
      <c r="QIK69" s="266"/>
      <c r="QIL69" s="266"/>
      <c r="QIM69" s="266"/>
      <c r="QIN69" s="266"/>
      <c r="QIO69" s="266"/>
      <c r="QIP69" s="266"/>
      <c r="QIQ69" s="266"/>
      <c r="QIR69" s="266"/>
      <c r="QIS69" s="266"/>
      <c r="QIT69" s="266"/>
      <c r="QIU69" s="266"/>
      <c r="QIV69" s="266"/>
      <c r="QIW69" s="266"/>
      <c r="QIX69" s="266"/>
      <c r="QIY69" s="266"/>
      <c r="QIZ69" s="266"/>
      <c r="QJA69" s="266"/>
      <c r="QJB69" s="266"/>
      <c r="QJC69" s="266"/>
      <c r="QJD69" s="266"/>
      <c r="QJE69" s="266"/>
      <c r="QJF69" s="266"/>
      <c r="QJG69" s="266"/>
      <c r="QJH69" s="266"/>
      <c r="QJI69" s="266"/>
      <c r="QJJ69" s="266"/>
      <c r="QJK69" s="266"/>
      <c r="QJL69" s="266"/>
      <c r="QJM69" s="266"/>
      <c r="QJN69" s="266"/>
      <c r="QJO69" s="266"/>
      <c r="QJP69" s="266"/>
      <c r="QJQ69" s="266"/>
      <c r="QJR69" s="266"/>
      <c r="QJS69" s="266"/>
      <c r="QJT69" s="266"/>
      <c r="QJU69" s="266"/>
      <c r="QJV69" s="266"/>
      <c r="QJW69" s="266"/>
      <c r="QJX69" s="266"/>
      <c r="QJY69" s="266"/>
      <c r="QJZ69" s="266"/>
      <c r="QKA69" s="266"/>
      <c r="QKB69" s="266"/>
      <c r="QKC69" s="266"/>
      <c r="QKD69" s="266"/>
      <c r="QKE69" s="266"/>
      <c r="QKF69" s="266"/>
      <c r="QKG69" s="266"/>
      <c r="QKH69" s="266"/>
      <c r="QKI69" s="266"/>
      <c r="QKJ69" s="266"/>
      <c r="QKK69" s="266"/>
      <c r="QKL69" s="266"/>
      <c r="QKM69" s="266"/>
      <c r="QKN69" s="266"/>
      <c r="QKO69" s="266"/>
      <c r="QKP69" s="266"/>
      <c r="QKQ69" s="266"/>
      <c r="QKR69" s="266"/>
      <c r="QKS69" s="266"/>
      <c r="QKT69" s="266"/>
      <c r="QKU69" s="266"/>
      <c r="QKV69" s="266"/>
      <c r="QKW69" s="266"/>
      <c r="QKX69" s="266"/>
      <c r="QKY69" s="266"/>
      <c r="QKZ69" s="266"/>
      <c r="QLA69" s="266"/>
      <c r="QLB69" s="266"/>
      <c r="QLC69" s="266"/>
      <c r="QLD69" s="266"/>
      <c r="QLE69" s="266"/>
      <c r="QLF69" s="266"/>
      <c r="QLG69" s="266"/>
      <c r="QLH69" s="266"/>
      <c r="QLI69" s="266"/>
      <c r="QLJ69" s="266"/>
      <c r="QLK69" s="266"/>
      <c r="QLL69" s="266"/>
      <c r="QLM69" s="266"/>
      <c r="QLN69" s="266"/>
      <c r="QLO69" s="266"/>
      <c r="QLP69" s="266"/>
      <c r="QLQ69" s="266"/>
      <c r="QLR69" s="266"/>
      <c r="QLS69" s="266"/>
      <c r="QLT69" s="266"/>
      <c r="QLU69" s="266"/>
      <c r="QLV69" s="266"/>
      <c r="QLW69" s="266"/>
      <c r="QLX69" s="266"/>
      <c r="QLY69" s="266"/>
      <c r="QLZ69" s="266"/>
      <c r="QMA69" s="266"/>
      <c r="QMB69" s="266"/>
      <c r="QMC69" s="266"/>
      <c r="QMD69" s="266"/>
      <c r="QME69" s="266"/>
      <c r="QMF69" s="266"/>
      <c r="QMG69" s="266"/>
      <c r="QMH69" s="266"/>
      <c r="QMI69" s="266"/>
      <c r="QMJ69" s="266"/>
      <c r="QMK69" s="266"/>
      <c r="QML69" s="266"/>
      <c r="QMM69" s="266"/>
      <c r="QMN69" s="266"/>
      <c r="QMO69" s="266"/>
      <c r="QMP69" s="266"/>
      <c r="QMQ69" s="266"/>
      <c r="QMR69" s="266"/>
      <c r="QMS69" s="266"/>
      <c r="QMT69" s="266"/>
      <c r="QMU69" s="266"/>
      <c r="QMV69" s="266"/>
      <c r="QMW69" s="266"/>
      <c r="QMX69" s="266"/>
      <c r="QMY69" s="266"/>
      <c r="QMZ69" s="266"/>
      <c r="QNA69" s="266"/>
      <c r="QNB69" s="266"/>
      <c r="QNC69" s="266"/>
      <c r="QND69" s="266"/>
      <c r="QNE69" s="266"/>
      <c r="QNF69" s="266"/>
      <c r="QNG69" s="266"/>
      <c r="QNH69" s="266"/>
      <c r="QNI69" s="266"/>
      <c r="QNJ69" s="266"/>
      <c r="QNK69" s="266"/>
      <c r="QNL69" s="266"/>
      <c r="QNM69" s="266"/>
      <c r="QNN69" s="266"/>
      <c r="QNO69" s="266"/>
      <c r="QNP69" s="266"/>
      <c r="QNQ69" s="266"/>
      <c r="QNR69" s="266"/>
      <c r="QNS69" s="266"/>
      <c r="QNT69" s="266"/>
      <c r="QNU69" s="266"/>
      <c r="QNV69" s="266"/>
      <c r="QNW69" s="266"/>
      <c r="QNX69" s="266"/>
      <c r="QNY69" s="266"/>
      <c r="QNZ69" s="266"/>
      <c r="QOA69" s="266"/>
      <c r="QOB69" s="266"/>
      <c r="QOC69" s="266"/>
      <c r="QOD69" s="266"/>
      <c r="QOE69" s="266"/>
      <c r="QOF69" s="266"/>
      <c r="QOG69" s="266"/>
      <c r="QOH69" s="266"/>
      <c r="QOI69" s="266"/>
      <c r="QOJ69" s="266"/>
      <c r="QOK69" s="266"/>
      <c r="QOL69" s="266"/>
      <c r="QOM69" s="266"/>
      <c r="QON69" s="266"/>
      <c r="QOO69" s="266"/>
      <c r="QOP69" s="266"/>
      <c r="QOQ69" s="266"/>
      <c r="QOR69" s="266"/>
      <c r="QOS69" s="266"/>
      <c r="QOT69" s="266"/>
      <c r="QOU69" s="266"/>
      <c r="QOV69" s="266"/>
      <c r="QOW69" s="266"/>
      <c r="QOX69" s="266"/>
      <c r="QOY69" s="266"/>
      <c r="QOZ69" s="266"/>
      <c r="QPA69" s="266"/>
      <c r="QPB69" s="266"/>
      <c r="QPC69" s="266"/>
      <c r="QPD69" s="266"/>
      <c r="QPE69" s="266"/>
      <c r="QPF69" s="266"/>
      <c r="QPG69" s="266"/>
      <c r="QPH69" s="266"/>
      <c r="QPI69" s="266"/>
      <c r="QPJ69" s="266"/>
      <c r="QPK69" s="266"/>
      <c r="QPL69" s="266"/>
      <c r="QPM69" s="266"/>
      <c r="QPN69" s="266"/>
      <c r="QPO69" s="266"/>
      <c r="QPP69" s="266"/>
      <c r="QPQ69" s="266"/>
      <c r="QPR69" s="266"/>
      <c r="QPS69" s="266"/>
      <c r="QPT69" s="266"/>
      <c r="QPU69" s="266"/>
      <c r="QPV69" s="266"/>
      <c r="QPW69" s="266"/>
      <c r="QPX69" s="266"/>
      <c r="QPY69" s="266"/>
      <c r="QPZ69" s="266"/>
      <c r="QQA69" s="266"/>
      <c r="QQB69" s="266"/>
      <c r="QQC69" s="266"/>
      <c r="QQD69" s="266"/>
      <c r="QQE69" s="266"/>
      <c r="QQF69" s="266"/>
      <c r="QQG69" s="266"/>
      <c r="QQH69" s="266"/>
      <c r="QQI69" s="266"/>
      <c r="QQJ69" s="266"/>
      <c r="QQK69" s="266"/>
      <c r="QQL69" s="266"/>
      <c r="QQM69" s="266"/>
      <c r="QQN69" s="266"/>
      <c r="QQO69" s="266"/>
      <c r="QQP69" s="266"/>
      <c r="QQQ69" s="266"/>
      <c r="QQR69" s="266"/>
      <c r="QQS69" s="266"/>
      <c r="QQT69" s="266"/>
      <c r="QQU69" s="266"/>
      <c r="QQV69" s="266"/>
      <c r="QQW69" s="266"/>
      <c r="QQX69" s="266"/>
      <c r="QQY69" s="266"/>
      <c r="QQZ69" s="266"/>
      <c r="QRA69" s="266"/>
      <c r="QRB69" s="266"/>
      <c r="QRC69" s="266"/>
      <c r="QRD69" s="266"/>
      <c r="QRE69" s="266"/>
      <c r="QRF69" s="266"/>
      <c r="QRG69" s="266"/>
      <c r="QRH69" s="266"/>
      <c r="QRI69" s="266"/>
      <c r="QRJ69" s="266"/>
      <c r="QRK69" s="266"/>
      <c r="QRL69" s="266"/>
      <c r="QRM69" s="266"/>
      <c r="QRN69" s="266"/>
      <c r="QRO69" s="266"/>
      <c r="QRP69" s="266"/>
      <c r="QRQ69" s="266"/>
      <c r="QRR69" s="266"/>
      <c r="QRS69" s="266"/>
      <c r="QRT69" s="266"/>
      <c r="QRU69" s="266"/>
      <c r="QRV69" s="266"/>
      <c r="QRW69" s="266"/>
      <c r="QRX69" s="266"/>
      <c r="QRY69" s="266"/>
      <c r="QRZ69" s="266"/>
      <c r="QSA69" s="266"/>
      <c r="QSB69" s="266"/>
      <c r="QSC69" s="266"/>
      <c r="QSD69" s="266"/>
      <c r="QSE69" s="266"/>
      <c r="QSF69" s="266"/>
      <c r="QSG69" s="266"/>
      <c r="QSH69" s="266"/>
      <c r="QSI69" s="266"/>
      <c r="QSJ69" s="266"/>
      <c r="QSK69" s="266"/>
      <c r="QSL69" s="266"/>
      <c r="QSM69" s="266"/>
      <c r="QSN69" s="266"/>
      <c r="QSO69" s="266"/>
      <c r="QSP69" s="266"/>
      <c r="QSQ69" s="266"/>
      <c r="QSR69" s="266"/>
      <c r="QSS69" s="266"/>
      <c r="QST69" s="266"/>
      <c r="QSU69" s="266"/>
      <c r="QSV69" s="266"/>
      <c r="QSW69" s="266"/>
      <c r="QSX69" s="266"/>
      <c r="QSY69" s="266"/>
      <c r="QSZ69" s="266"/>
      <c r="QTA69" s="266"/>
      <c r="QTB69" s="266"/>
      <c r="QTC69" s="266"/>
      <c r="QTD69" s="266"/>
      <c r="QTE69" s="266"/>
      <c r="QTF69" s="266"/>
      <c r="QTG69" s="266"/>
      <c r="QTH69" s="266"/>
      <c r="QTI69" s="266"/>
      <c r="QTJ69" s="266"/>
      <c r="QTK69" s="266"/>
      <c r="QTL69" s="266"/>
      <c r="QTM69" s="266"/>
      <c r="QTN69" s="266"/>
      <c r="QTO69" s="266"/>
      <c r="QTP69" s="266"/>
      <c r="QTQ69" s="266"/>
      <c r="QTR69" s="266"/>
      <c r="QTS69" s="266"/>
      <c r="QTT69" s="266"/>
      <c r="QTU69" s="266"/>
      <c r="QTV69" s="266"/>
      <c r="QTW69" s="266"/>
      <c r="QTX69" s="266"/>
      <c r="QTY69" s="266"/>
      <c r="QTZ69" s="266"/>
      <c r="QUA69" s="266"/>
      <c r="QUB69" s="266"/>
      <c r="QUC69" s="266"/>
      <c r="QUD69" s="266"/>
      <c r="QUE69" s="266"/>
      <c r="QUF69" s="266"/>
      <c r="QUG69" s="266"/>
      <c r="QUH69" s="266"/>
      <c r="QUI69" s="266"/>
      <c r="QUJ69" s="266"/>
      <c r="QUK69" s="266"/>
      <c r="QUL69" s="266"/>
      <c r="QUM69" s="266"/>
      <c r="QUN69" s="266"/>
      <c r="QUO69" s="266"/>
      <c r="QUP69" s="266"/>
      <c r="QUQ69" s="266"/>
      <c r="QUR69" s="266"/>
      <c r="QUS69" s="266"/>
      <c r="QUT69" s="266"/>
      <c r="QUU69" s="266"/>
      <c r="QUV69" s="266"/>
      <c r="QUW69" s="266"/>
      <c r="QUX69" s="266"/>
      <c r="QUY69" s="266"/>
      <c r="QUZ69" s="266"/>
      <c r="QVA69" s="266"/>
      <c r="QVB69" s="266"/>
      <c r="QVC69" s="266"/>
      <c r="QVD69" s="266"/>
      <c r="QVE69" s="266"/>
      <c r="QVF69" s="266"/>
      <c r="QVG69" s="266"/>
      <c r="QVH69" s="266"/>
      <c r="QVI69" s="266"/>
      <c r="QVJ69" s="266"/>
      <c r="QVK69" s="266"/>
      <c r="QVL69" s="266"/>
      <c r="QVM69" s="266"/>
      <c r="QVN69" s="266"/>
      <c r="QVO69" s="266"/>
      <c r="QVP69" s="266"/>
      <c r="QVQ69" s="266"/>
      <c r="QVR69" s="266"/>
      <c r="QVS69" s="266"/>
      <c r="QVT69" s="266"/>
      <c r="QVU69" s="266"/>
      <c r="QVV69" s="266"/>
      <c r="QVW69" s="266"/>
      <c r="QVX69" s="266"/>
      <c r="QVY69" s="266"/>
      <c r="QVZ69" s="266"/>
      <c r="QWA69" s="266"/>
      <c r="QWB69" s="266"/>
      <c r="QWC69" s="266"/>
      <c r="QWD69" s="266"/>
      <c r="QWE69" s="266"/>
      <c r="QWF69" s="266"/>
      <c r="QWG69" s="266"/>
      <c r="QWH69" s="266"/>
      <c r="QWI69" s="266"/>
      <c r="QWJ69" s="266"/>
      <c r="QWK69" s="266"/>
      <c r="QWL69" s="266"/>
      <c r="QWM69" s="266"/>
      <c r="QWN69" s="266"/>
      <c r="QWO69" s="266"/>
      <c r="QWP69" s="266"/>
      <c r="QWQ69" s="266"/>
      <c r="QWR69" s="266"/>
      <c r="QWS69" s="266"/>
      <c r="QWT69" s="266"/>
      <c r="QWU69" s="266"/>
      <c r="QWV69" s="266"/>
      <c r="QWW69" s="266"/>
      <c r="QWX69" s="266"/>
      <c r="QWY69" s="266"/>
      <c r="QWZ69" s="266"/>
      <c r="QXA69" s="266"/>
      <c r="QXB69" s="266"/>
      <c r="QXC69" s="266"/>
      <c r="QXD69" s="266"/>
      <c r="QXE69" s="266"/>
      <c r="QXF69" s="266"/>
      <c r="QXG69" s="266"/>
      <c r="QXH69" s="266"/>
      <c r="QXI69" s="266"/>
      <c r="QXJ69" s="266"/>
      <c r="QXK69" s="266"/>
      <c r="QXL69" s="266"/>
      <c r="QXM69" s="266"/>
      <c r="QXN69" s="266"/>
      <c r="QXO69" s="266"/>
      <c r="QXP69" s="266"/>
      <c r="QXQ69" s="266"/>
      <c r="QXR69" s="266"/>
      <c r="QXS69" s="266"/>
      <c r="QXT69" s="266"/>
      <c r="QXU69" s="266"/>
      <c r="QXV69" s="266"/>
      <c r="QXW69" s="266"/>
      <c r="QXX69" s="266"/>
      <c r="QXY69" s="266"/>
      <c r="QXZ69" s="266"/>
      <c r="QYA69" s="266"/>
      <c r="QYB69" s="266"/>
      <c r="QYC69" s="266"/>
      <c r="QYD69" s="266"/>
      <c r="QYE69" s="266"/>
      <c r="QYF69" s="266"/>
      <c r="QYG69" s="266"/>
      <c r="QYH69" s="266"/>
      <c r="QYI69" s="266"/>
      <c r="QYJ69" s="266"/>
      <c r="QYK69" s="266"/>
      <c r="QYL69" s="266"/>
      <c r="QYM69" s="266"/>
      <c r="QYN69" s="266"/>
      <c r="QYO69" s="266"/>
      <c r="QYP69" s="266"/>
      <c r="QYQ69" s="266"/>
      <c r="QYR69" s="266"/>
      <c r="QYS69" s="266"/>
      <c r="QYT69" s="266"/>
      <c r="QYU69" s="266"/>
      <c r="QYV69" s="266"/>
      <c r="QYW69" s="266"/>
      <c r="QYX69" s="266"/>
      <c r="QYY69" s="266"/>
      <c r="QYZ69" s="266"/>
      <c r="QZA69" s="266"/>
      <c r="QZB69" s="266"/>
      <c r="QZC69" s="266"/>
      <c r="QZD69" s="266"/>
      <c r="QZE69" s="266"/>
      <c r="QZF69" s="266"/>
      <c r="QZG69" s="266"/>
      <c r="QZH69" s="266"/>
      <c r="QZI69" s="266"/>
      <c r="QZJ69" s="266"/>
      <c r="QZK69" s="266"/>
      <c r="QZL69" s="266"/>
      <c r="QZM69" s="266"/>
      <c r="QZN69" s="266"/>
      <c r="QZO69" s="266"/>
      <c r="QZP69" s="266"/>
      <c r="QZQ69" s="266"/>
      <c r="QZR69" s="266"/>
      <c r="QZS69" s="266"/>
      <c r="QZT69" s="266"/>
      <c r="QZU69" s="266"/>
      <c r="QZV69" s="266"/>
      <c r="QZW69" s="266"/>
      <c r="QZX69" s="266"/>
      <c r="QZY69" s="266"/>
      <c r="QZZ69" s="266"/>
      <c r="RAA69" s="266"/>
      <c r="RAB69" s="266"/>
      <c r="RAC69" s="266"/>
      <c r="RAD69" s="266"/>
      <c r="RAE69" s="266"/>
      <c r="RAF69" s="266"/>
      <c r="RAG69" s="266"/>
      <c r="RAH69" s="266"/>
      <c r="RAI69" s="266"/>
      <c r="RAJ69" s="266"/>
      <c r="RAK69" s="266"/>
      <c r="RAL69" s="266"/>
      <c r="RAM69" s="266"/>
      <c r="RAN69" s="266"/>
      <c r="RAO69" s="266"/>
      <c r="RAP69" s="266"/>
      <c r="RAQ69" s="266"/>
      <c r="RAR69" s="266"/>
      <c r="RAS69" s="266"/>
      <c r="RAT69" s="266"/>
      <c r="RAU69" s="266"/>
      <c r="RAV69" s="266"/>
      <c r="RAW69" s="266"/>
      <c r="RAX69" s="266"/>
      <c r="RAY69" s="266"/>
      <c r="RAZ69" s="266"/>
      <c r="RBA69" s="266"/>
      <c r="RBB69" s="266"/>
      <c r="RBC69" s="266"/>
      <c r="RBD69" s="266"/>
      <c r="RBE69" s="266"/>
      <c r="RBF69" s="266"/>
      <c r="RBG69" s="266"/>
      <c r="RBH69" s="266"/>
      <c r="RBI69" s="266"/>
      <c r="RBJ69" s="266"/>
      <c r="RBK69" s="266"/>
      <c r="RBL69" s="266"/>
      <c r="RBM69" s="266"/>
      <c r="RBN69" s="266"/>
      <c r="RBO69" s="266"/>
      <c r="RBP69" s="266"/>
      <c r="RBQ69" s="266"/>
      <c r="RBR69" s="266"/>
      <c r="RBS69" s="266"/>
      <c r="RBT69" s="266"/>
      <c r="RBU69" s="266"/>
      <c r="RBV69" s="266"/>
      <c r="RBW69" s="266"/>
      <c r="RBX69" s="266"/>
      <c r="RBY69" s="266"/>
      <c r="RBZ69" s="266"/>
      <c r="RCA69" s="266"/>
      <c r="RCB69" s="266"/>
      <c r="RCC69" s="266"/>
      <c r="RCD69" s="266"/>
      <c r="RCE69" s="266"/>
      <c r="RCF69" s="266"/>
      <c r="RCG69" s="266"/>
      <c r="RCH69" s="266"/>
      <c r="RCI69" s="266"/>
      <c r="RCJ69" s="266"/>
      <c r="RCK69" s="266"/>
      <c r="RCL69" s="266"/>
      <c r="RCM69" s="266"/>
      <c r="RCN69" s="266"/>
      <c r="RCO69" s="266"/>
      <c r="RCP69" s="266"/>
      <c r="RCQ69" s="266"/>
      <c r="RCR69" s="266"/>
      <c r="RCS69" s="266"/>
      <c r="RCT69" s="266"/>
      <c r="RCU69" s="266"/>
      <c r="RCV69" s="266"/>
      <c r="RCW69" s="266"/>
      <c r="RCX69" s="266"/>
      <c r="RCY69" s="266"/>
      <c r="RCZ69" s="266"/>
      <c r="RDA69" s="266"/>
      <c r="RDB69" s="266"/>
      <c r="RDC69" s="266"/>
      <c r="RDD69" s="266"/>
      <c r="RDE69" s="266"/>
      <c r="RDF69" s="266"/>
      <c r="RDG69" s="266"/>
      <c r="RDH69" s="266"/>
      <c r="RDI69" s="266"/>
      <c r="RDJ69" s="266"/>
      <c r="RDK69" s="266"/>
      <c r="RDL69" s="266"/>
      <c r="RDM69" s="266"/>
      <c r="RDN69" s="266"/>
      <c r="RDO69" s="266"/>
      <c r="RDP69" s="266"/>
      <c r="RDQ69" s="266"/>
      <c r="RDR69" s="266"/>
      <c r="RDS69" s="266"/>
      <c r="RDT69" s="266"/>
      <c r="RDU69" s="266"/>
      <c r="RDV69" s="266"/>
      <c r="RDW69" s="266"/>
      <c r="RDX69" s="266"/>
      <c r="RDY69" s="266"/>
      <c r="RDZ69" s="266"/>
      <c r="REA69" s="266"/>
      <c r="REB69" s="266"/>
      <c r="REC69" s="266"/>
      <c r="RED69" s="266"/>
      <c r="REE69" s="266"/>
      <c r="REF69" s="266"/>
      <c r="REG69" s="266"/>
      <c r="REH69" s="266"/>
      <c r="REI69" s="266"/>
      <c r="REJ69" s="266"/>
      <c r="REK69" s="266"/>
      <c r="REL69" s="266"/>
      <c r="REM69" s="266"/>
      <c r="REN69" s="266"/>
      <c r="REO69" s="266"/>
      <c r="REP69" s="266"/>
      <c r="REQ69" s="266"/>
      <c r="RER69" s="266"/>
      <c r="RES69" s="266"/>
      <c r="RET69" s="266"/>
      <c r="REU69" s="266"/>
      <c r="REV69" s="266"/>
      <c r="REW69" s="266"/>
      <c r="REX69" s="266"/>
      <c r="REY69" s="266"/>
      <c r="REZ69" s="266"/>
      <c r="RFA69" s="266"/>
      <c r="RFB69" s="266"/>
      <c r="RFC69" s="266"/>
      <c r="RFD69" s="266"/>
      <c r="RFE69" s="266"/>
      <c r="RFF69" s="266"/>
      <c r="RFG69" s="266"/>
      <c r="RFH69" s="266"/>
      <c r="RFI69" s="266"/>
      <c r="RFJ69" s="266"/>
      <c r="RFK69" s="266"/>
      <c r="RFL69" s="266"/>
      <c r="RFM69" s="266"/>
      <c r="RFN69" s="266"/>
      <c r="RFO69" s="266"/>
      <c r="RFP69" s="266"/>
      <c r="RFQ69" s="266"/>
      <c r="RFR69" s="266"/>
      <c r="RFS69" s="266"/>
      <c r="RFT69" s="266"/>
      <c r="RFU69" s="266"/>
      <c r="RFV69" s="266"/>
      <c r="RFW69" s="266"/>
      <c r="RFX69" s="266"/>
      <c r="RFY69" s="266"/>
      <c r="RFZ69" s="266"/>
      <c r="RGA69" s="266"/>
      <c r="RGB69" s="266"/>
      <c r="RGC69" s="266"/>
      <c r="RGD69" s="266"/>
      <c r="RGE69" s="266"/>
      <c r="RGF69" s="266"/>
      <c r="RGG69" s="266"/>
      <c r="RGH69" s="266"/>
      <c r="RGI69" s="266"/>
      <c r="RGJ69" s="266"/>
      <c r="RGK69" s="266"/>
      <c r="RGL69" s="266"/>
      <c r="RGM69" s="266"/>
      <c r="RGN69" s="266"/>
      <c r="RGO69" s="266"/>
      <c r="RGP69" s="266"/>
      <c r="RGQ69" s="266"/>
      <c r="RGR69" s="266"/>
      <c r="RGS69" s="266"/>
      <c r="RGT69" s="266"/>
      <c r="RGU69" s="266"/>
      <c r="RGV69" s="266"/>
      <c r="RGW69" s="266"/>
      <c r="RGX69" s="266"/>
      <c r="RGY69" s="266"/>
      <c r="RGZ69" s="266"/>
      <c r="RHA69" s="266"/>
      <c r="RHB69" s="266"/>
      <c r="RHC69" s="266"/>
      <c r="RHD69" s="266"/>
      <c r="RHE69" s="266"/>
      <c r="RHF69" s="266"/>
      <c r="RHG69" s="266"/>
      <c r="RHH69" s="266"/>
      <c r="RHI69" s="266"/>
      <c r="RHJ69" s="266"/>
      <c r="RHK69" s="266"/>
      <c r="RHL69" s="266"/>
      <c r="RHM69" s="266"/>
      <c r="RHN69" s="266"/>
      <c r="RHO69" s="266"/>
      <c r="RHP69" s="266"/>
      <c r="RHQ69" s="266"/>
      <c r="RHR69" s="266"/>
      <c r="RHS69" s="266"/>
      <c r="RHT69" s="266"/>
      <c r="RHU69" s="266"/>
      <c r="RHV69" s="266"/>
      <c r="RHW69" s="266"/>
      <c r="RHX69" s="266"/>
      <c r="RHY69" s="266"/>
      <c r="RHZ69" s="266"/>
      <c r="RIA69" s="266"/>
      <c r="RIB69" s="266"/>
      <c r="RIC69" s="266"/>
      <c r="RID69" s="266"/>
      <c r="RIE69" s="266"/>
      <c r="RIF69" s="266"/>
      <c r="RIG69" s="266"/>
      <c r="RIH69" s="266"/>
      <c r="RII69" s="266"/>
      <c r="RIJ69" s="266"/>
      <c r="RIK69" s="266"/>
      <c r="RIL69" s="266"/>
      <c r="RIM69" s="266"/>
      <c r="RIN69" s="266"/>
      <c r="RIO69" s="266"/>
      <c r="RIP69" s="266"/>
      <c r="RIQ69" s="266"/>
      <c r="RIR69" s="266"/>
      <c r="RIS69" s="266"/>
      <c r="RIT69" s="266"/>
      <c r="RIU69" s="266"/>
      <c r="RIV69" s="266"/>
      <c r="RIW69" s="266"/>
      <c r="RIX69" s="266"/>
      <c r="RIY69" s="266"/>
      <c r="RIZ69" s="266"/>
      <c r="RJA69" s="266"/>
      <c r="RJB69" s="266"/>
      <c r="RJC69" s="266"/>
      <c r="RJD69" s="266"/>
      <c r="RJE69" s="266"/>
      <c r="RJF69" s="266"/>
      <c r="RJG69" s="266"/>
      <c r="RJH69" s="266"/>
      <c r="RJI69" s="266"/>
      <c r="RJJ69" s="266"/>
      <c r="RJK69" s="266"/>
      <c r="RJL69" s="266"/>
      <c r="RJM69" s="266"/>
      <c r="RJN69" s="266"/>
      <c r="RJO69" s="266"/>
      <c r="RJP69" s="266"/>
      <c r="RJQ69" s="266"/>
      <c r="RJR69" s="266"/>
      <c r="RJS69" s="266"/>
      <c r="RJT69" s="266"/>
      <c r="RJU69" s="266"/>
      <c r="RJV69" s="266"/>
      <c r="RJW69" s="266"/>
      <c r="RJX69" s="266"/>
      <c r="RJY69" s="266"/>
      <c r="RJZ69" s="266"/>
      <c r="RKA69" s="266"/>
      <c r="RKB69" s="266"/>
      <c r="RKC69" s="266"/>
      <c r="RKD69" s="266"/>
      <c r="RKE69" s="266"/>
      <c r="RKF69" s="266"/>
      <c r="RKG69" s="266"/>
      <c r="RKH69" s="266"/>
      <c r="RKI69" s="266"/>
      <c r="RKJ69" s="266"/>
      <c r="RKK69" s="266"/>
      <c r="RKL69" s="266"/>
      <c r="RKM69" s="266"/>
      <c r="RKN69" s="266"/>
      <c r="RKO69" s="266"/>
      <c r="RKP69" s="266"/>
      <c r="RKQ69" s="266"/>
      <c r="RKR69" s="266"/>
      <c r="RKS69" s="266"/>
      <c r="RKT69" s="266"/>
      <c r="RKU69" s="266"/>
      <c r="RKV69" s="266"/>
      <c r="RKW69" s="266"/>
      <c r="RKX69" s="266"/>
      <c r="RKY69" s="266"/>
      <c r="RKZ69" s="266"/>
      <c r="RLA69" s="266"/>
      <c r="RLB69" s="266"/>
      <c r="RLC69" s="266"/>
      <c r="RLD69" s="266"/>
      <c r="RLE69" s="266"/>
      <c r="RLF69" s="266"/>
      <c r="RLG69" s="266"/>
      <c r="RLH69" s="266"/>
      <c r="RLI69" s="266"/>
      <c r="RLJ69" s="266"/>
      <c r="RLK69" s="266"/>
      <c r="RLL69" s="266"/>
      <c r="RLM69" s="266"/>
      <c r="RLN69" s="266"/>
      <c r="RLO69" s="266"/>
      <c r="RLP69" s="266"/>
      <c r="RLQ69" s="266"/>
      <c r="RLR69" s="266"/>
      <c r="RLS69" s="266"/>
      <c r="RLT69" s="266"/>
      <c r="RLU69" s="266"/>
      <c r="RLV69" s="266"/>
      <c r="RLW69" s="266"/>
      <c r="RLX69" s="266"/>
      <c r="RLY69" s="266"/>
      <c r="RLZ69" s="266"/>
      <c r="RMA69" s="266"/>
      <c r="RMB69" s="266"/>
      <c r="RMC69" s="266"/>
      <c r="RMD69" s="266"/>
      <c r="RME69" s="266"/>
      <c r="RMF69" s="266"/>
      <c r="RMG69" s="266"/>
      <c r="RMH69" s="266"/>
      <c r="RMI69" s="266"/>
      <c r="RMJ69" s="266"/>
      <c r="RMK69" s="266"/>
      <c r="RML69" s="266"/>
      <c r="RMM69" s="266"/>
      <c r="RMN69" s="266"/>
      <c r="RMO69" s="266"/>
      <c r="RMP69" s="266"/>
      <c r="RMQ69" s="266"/>
      <c r="RMR69" s="266"/>
      <c r="RMS69" s="266"/>
      <c r="RMT69" s="266"/>
      <c r="RMU69" s="266"/>
      <c r="RMV69" s="266"/>
      <c r="RMW69" s="266"/>
      <c r="RMX69" s="266"/>
      <c r="RMY69" s="266"/>
      <c r="RMZ69" s="266"/>
      <c r="RNA69" s="266"/>
      <c r="RNB69" s="266"/>
      <c r="RNC69" s="266"/>
      <c r="RND69" s="266"/>
      <c r="RNE69" s="266"/>
      <c r="RNF69" s="266"/>
      <c r="RNG69" s="266"/>
      <c r="RNH69" s="266"/>
      <c r="RNI69" s="266"/>
      <c r="RNJ69" s="266"/>
      <c r="RNK69" s="266"/>
      <c r="RNL69" s="266"/>
      <c r="RNM69" s="266"/>
      <c r="RNN69" s="266"/>
      <c r="RNO69" s="266"/>
      <c r="RNP69" s="266"/>
      <c r="RNQ69" s="266"/>
      <c r="RNR69" s="266"/>
      <c r="RNS69" s="266"/>
      <c r="RNT69" s="266"/>
      <c r="RNU69" s="266"/>
      <c r="RNV69" s="266"/>
      <c r="RNW69" s="266"/>
      <c r="RNX69" s="266"/>
      <c r="RNY69" s="266"/>
      <c r="RNZ69" s="266"/>
      <c r="ROA69" s="266"/>
      <c r="ROB69" s="266"/>
      <c r="ROC69" s="266"/>
      <c r="ROD69" s="266"/>
      <c r="ROE69" s="266"/>
      <c r="ROF69" s="266"/>
      <c r="ROG69" s="266"/>
      <c r="ROH69" s="266"/>
      <c r="ROI69" s="266"/>
      <c r="ROJ69" s="266"/>
      <c r="ROK69" s="266"/>
      <c r="ROL69" s="266"/>
      <c r="ROM69" s="266"/>
      <c r="RON69" s="266"/>
      <c r="ROO69" s="266"/>
      <c r="ROP69" s="266"/>
      <c r="ROQ69" s="266"/>
      <c r="ROR69" s="266"/>
      <c r="ROS69" s="266"/>
      <c r="ROT69" s="266"/>
      <c r="ROU69" s="266"/>
      <c r="ROV69" s="266"/>
      <c r="ROW69" s="266"/>
      <c r="ROX69" s="266"/>
      <c r="ROY69" s="266"/>
      <c r="ROZ69" s="266"/>
      <c r="RPA69" s="266"/>
      <c r="RPB69" s="266"/>
      <c r="RPC69" s="266"/>
      <c r="RPD69" s="266"/>
      <c r="RPE69" s="266"/>
      <c r="RPF69" s="266"/>
      <c r="RPG69" s="266"/>
      <c r="RPH69" s="266"/>
      <c r="RPI69" s="266"/>
      <c r="RPJ69" s="266"/>
      <c r="RPK69" s="266"/>
      <c r="RPL69" s="266"/>
      <c r="RPM69" s="266"/>
      <c r="RPN69" s="266"/>
      <c r="RPO69" s="266"/>
      <c r="RPP69" s="266"/>
      <c r="RPQ69" s="266"/>
      <c r="RPR69" s="266"/>
      <c r="RPS69" s="266"/>
      <c r="RPT69" s="266"/>
      <c r="RPU69" s="266"/>
      <c r="RPV69" s="266"/>
      <c r="RPW69" s="266"/>
      <c r="RPX69" s="266"/>
      <c r="RPY69" s="266"/>
      <c r="RPZ69" s="266"/>
      <c r="RQA69" s="266"/>
      <c r="RQB69" s="266"/>
      <c r="RQC69" s="266"/>
      <c r="RQD69" s="266"/>
      <c r="RQE69" s="266"/>
      <c r="RQF69" s="266"/>
      <c r="RQG69" s="266"/>
      <c r="RQH69" s="266"/>
      <c r="RQI69" s="266"/>
      <c r="RQJ69" s="266"/>
      <c r="RQK69" s="266"/>
      <c r="RQL69" s="266"/>
      <c r="RQM69" s="266"/>
      <c r="RQN69" s="266"/>
      <c r="RQO69" s="266"/>
      <c r="RQP69" s="266"/>
      <c r="RQQ69" s="266"/>
      <c r="RQR69" s="266"/>
      <c r="RQS69" s="266"/>
      <c r="RQT69" s="266"/>
      <c r="RQU69" s="266"/>
      <c r="RQV69" s="266"/>
      <c r="RQW69" s="266"/>
      <c r="RQX69" s="266"/>
      <c r="RQY69" s="266"/>
      <c r="RQZ69" s="266"/>
      <c r="RRA69" s="266"/>
      <c r="RRB69" s="266"/>
      <c r="RRC69" s="266"/>
      <c r="RRD69" s="266"/>
      <c r="RRE69" s="266"/>
      <c r="RRF69" s="266"/>
      <c r="RRG69" s="266"/>
      <c r="RRH69" s="266"/>
      <c r="RRI69" s="266"/>
      <c r="RRJ69" s="266"/>
      <c r="RRK69" s="266"/>
      <c r="RRL69" s="266"/>
      <c r="RRM69" s="266"/>
      <c r="RRN69" s="266"/>
      <c r="RRO69" s="266"/>
      <c r="RRP69" s="266"/>
      <c r="RRQ69" s="266"/>
      <c r="RRR69" s="266"/>
      <c r="RRS69" s="266"/>
      <c r="RRT69" s="266"/>
      <c r="RRU69" s="266"/>
      <c r="RRV69" s="266"/>
      <c r="RRW69" s="266"/>
      <c r="RRX69" s="266"/>
      <c r="RRY69" s="266"/>
      <c r="RRZ69" s="266"/>
      <c r="RSA69" s="266"/>
      <c r="RSB69" s="266"/>
      <c r="RSC69" s="266"/>
      <c r="RSD69" s="266"/>
      <c r="RSE69" s="266"/>
      <c r="RSF69" s="266"/>
      <c r="RSG69" s="266"/>
      <c r="RSH69" s="266"/>
      <c r="RSI69" s="266"/>
      <c r="RSJ69" s="266"/>
      <c r="RSK69" s="266"/>
      <c r="RSL69" s="266"/>
      <c r="RSM69" s="266"/>
      <c r="RSN69" s="266"/>
      <c r="RSO69" s="266"/>
      <c r="RSP69" s="266"/>
      <c r="RSQ69" s="266"/>
      <c r="RSR69" s="266"/>
      <c r="RSS69" s="266"/>
      <c r="RST69" s="266"/>
      <c r="RSU69" s="266"/>
      <c r="RSV69" s="266"/>
      <c r="RSW69" s="266"/>
      <c r="RSX69" s="266"/>
      <c r="RSY69" s="266"/>
      <c r="RSZ69" s="266"/>
      <c r="RTA69" s="266"/>
      <c r="RTB69" s="266"/>
      <c r="RTC69" s="266"/>
      <c r="RTD69" s="266"/>
      <c r="RTE69" s="266"/>
      <c r="RTF69" s="266"/>
      <c r="RTG69" s="266"/>
      <c r="RTH69" s="266"/>
      <c r="RTI69" s="266"/>
      <c r="RTJ69" s="266"/>
      <c r="RTK69" s="266"/>
      <c r="RTL69" s="266"/>
      <c r="RTM69" s="266"/>
      <c r="RTN69" s="266"/>
      <c r="RTO69" s="266"/>
      <c r="RTP69" s="266"/>
      <c r="RTQ69" s="266"/>
      <c r="RTR69" s="266"/>
      <c r="RTS69" s="266"/>
      <c r="RTT69" s="266"/>
      <c r="RTU69" s="266"/>
      <c r="RTV69" s="266"/>
      <c r="RTW69" s="266"/>
      <c r="RTX69" s="266"/>
      <c r="RTY69" s="266"/>
      <c r="RTZ69" s="266"/>
      <c r="RUA69" s="266"/>
      <c r="RUB69" s="266"/>
      <c r="RUC69" s="266"/>
      <c r="RUD69" s="266"/>
      <c r="RUE69" s="266"/>
      <c r="RUF69" s="266"/>
      <c r="RUG69" s="266"/>
      <c r="RUH69" s="266"/>
      <c r="RUI69" s="266"/>
      <c r="RUJ69" s="266"/>
      <c r="RUK69" s="266"/>
      <c r="RUL69" s="266"/>
      <c r="RUM69" s="266"/>
      <c r="RUN69" s="266"/>
      <c r="RUO69" s="266"/>
      <c r="RUP69" s="266"/>
      <c r="RUQ69" s="266"/>
      <c r="RUR69" s="266"/>
      <c r="RUS69" s="266"/>
      <c r="RUT69" s="266"/>
      <c r="RUU69" s="266"/>
      <c r="RUV69" s="266"/>
      <c r="RUW69" s="266"/>
      <c r="RUX69" s="266"/>
      <c r="RUY69" s="266"/>
      <c r="RUZ69" s="266"/>
      <c r="RVA69" s="266"/>
      <c r="RVB69" s="266"/>
      <c r="RVC69" s="266"/>
      <c r="RVD69" s="266"/>
      <c r="RVE69" s="266"/>
      <c r="RVF69" s="266"/>
      <c r="RVG69" s="266"/>
      <c r="RVH69" s="266"/>
      <c r="RVI69" s="266"/>
      <c r="RVJ69" s="266"/>
      <c r="RVK69" s="266"/>
      <c r="RVL69" s="266"/>
      <c r="RVM69" s="266"/>
      <c r="RVN69" s="266"/>
      <c r="RVO69" s="266"/>
      <c r="RVP69" s="266"/>
      <c r="RVQ69" s="266"/>
      <c r="RVR69" s="266"/>
      <c r="RVS69" s="266"/>
      <c r="RVT69" s="266"/>
      <c r="RVU69" s="266"/>
      <c r="RVV69" s="266"/>
      <c r="RVW69" s="266"/>
      <c r="RVX69" s="266"/>
      <c r="RVY69" s="266"/>
      <c r="RVZ69" s="266"/>
      <c r="RWA69" s="266"/>
      <c r="RWB69" s="266"/>
      <c r="RWC69" s="266"/>
      <c r="RWD69" s="266"/>
      <c r="RWE69" s="266"/>
      <c r="RWF69" s="266"/>
      <c r="RWG69" s="266"/>
      <c r="RWH69" s="266"/>
      <c r="RWI69" s="266"/>
      <c r="RWJ69" s="266"/>
      <c r="RWK69" s="266"/>
      <c r="RWL69" s="266"/>
      <c r="RWM69" s="266"/>
      <c r="RWN69" s="266"/>
      <c r="RWO69" s="266"/>
      <c r="RWP69" s="266"/>
      <c r="RWQ69" s="266"/>
      <c r="RWR69" s="266"/>
      <c r="RWS69" s="266"/>
      <c r="RWT69" s="266"/>
      <c r="RWU69" s="266"/>
      <c r="RWV69" s="266"/>
      <c r="RWW69" s="266"/>
      <c r="RWX69" s="266"/>
      <c r="RWY69" s="266"/>
      <c r="RWZ69" s="266"/>
      <c r="RXA69" s="266"/>
      <c r="RXB69" s="266"/>
      <c r="RXC69" s="266"/>
      <c r="RXD69" s="266"/>
      <c r="RXE69" s="266"/>
      <c r="RXF69" s="266"/>
      <c r="RXG69" s="266"/>
      <c r="RXH69" s="266"/>
      <c r="RXI69" s="266"/>
      <c r="RXJ69" s="266"/>
      <c r="RXK69" s="266"/>
      <c r="RXL69" s="266"/>
      <c r="RXM69" s="266"/>
      <c r="RXN69" s="266"/>
      <c r="RXO69" s="266"/>
      <c r="RXP69" s="266"/>
      <c r="RXQ69" s="266"/>
      <c r="RXR69" s="266"/>
      <c r="RXS69" s="266"/>
      <c r="RXT69" s="266"/>
      <c r="RXU69" s="266"/>
      <c r="RXV69" s="266"/>
      <c r="RXW69" s="266"/>
      <c r="RXX69" s="266"/>
      <c r="RXY69" s="266"/>
      <c r="RXZ69" s="266"/>
      <c r="RYA69" s="266"/>
      <c r="RYB69" s="266"/>
      <c r="RYC69" s="266"/>
      <c r="RYD69" s="266"/>
      <c r="RYE69" s="266"/>
      <c r="RYF69" s="266"/>
      <c r="RYG69" s="266"/>
      <c r="RYH69" s="266"/>
      <c r="RYI69" s="266"/>
      <c r="RYJ69" s="266"/>
      <c r="RYK69" s="266"/>
      <c r="RYL69" s="266"/>
      <c r="RYM69" s="266"/>
      <c r="RYN69" s="266"/>
      <c r="RYO69" s="266"/>
      <c r="RYP69" s="266"/>
      <c r="RYQ69" s="266"/>
      <c r="RYR69" s="266"/>
      <c r="RYS69" s="266"/>
      <c r="RYT69" s="266"/>
      <c r="RYU69" s="266"/>
      <c r="RYV69" s="266"/>
      <c r="RYW69" s="266"/>
      <c r="RYX69" s="266"/>
      <c r="RYY69" s="266"/>
      <c r="RYZ69" s="266"/>
      <c r="RZA69" s="266"/>
      <c r="RZB69" s="266"/>
      <c r="RZC69" s="266"/>
      <c r="RZD69" s="266"/>
      <c r="RZE69" s="266"/>
      <c r="RZF69" s="266"/>
      <c r="RZG69" s="266"/>
      <c r="RZH69" s="266"/>
      <c r="RZI69" s="266"/>
      <c r="RZJ69" s="266"/>
      <c r="RZK69" s="266"/>
      <c r="RZL69" s="266"/>
      <c r="RZM69" s="266"/>
      <c r="RZN69" s="266"/>
      <c r="RZO69" s="266"/>
      <c r="RZP69" s="266"/>
      <c r="RZQ69" s="266"/>
      <c r="RZR69" s="266"/>
      <c r="RZS69" s="266"/>
      <c r="RZT69" s="266"/>
      <c r="RZU69" s="266"/>
      <c r="RZV69" s="266"/>
      <c r="RZW69" s="266"/>
      <c r="RZX69" s="266"/>
      <c r="RZY69" s="266"/>
      <c r="RZZ69" s="266"/>
      <c r="SAA69" s="266"/>
      <c r="SAB69" s="266"/>
      <c r="SAC69" s="266"/>
      <c r="SAD69" s="266"/>
      <c r="SAE69" s="266"/>
      <c r="SAF69" s="266"/>
      <c r="SAG69" s="266"/>
      <c r="SAH69" s="266"/>
      <c r="SAI69" s="266"/>
      <c r="SAJ69" s="266"/>
      <c r="SAK69" s="266"/>
      <c r="SAL69" s="266"/>
      <c r="SAM69" s="266"/>
      <c r="SAN69" s="266"/>
      <c r="SAO69" s="266"/>
      <c r="SAP69" s="266"/>
      <c r="SAQ69" s="266"/>
      <c r="SAR69" s="266"/>
      <c r="SAS69" s="266"/>
      <c r="SAT69" s="266"/>
      <c r="SAU69" s="266"/>
      <c r="SAV69" s="266"/>
      <c r="SAW69" s="266"/>
      <c r="SAX69" s="266"/>
      <c r="SAY69" s="266"/>
      <c r="SAZ69" s="266"/>
      <c r="SBA69" s="266"/>
      <c r="SBB69" s="266"/>
      <c r="SBC69" s="266"/>
      <c r="SBD69" s="266"/>
      <c r="SBE69" s="266"/>
      <c r="SBF69" s="266"/>
      <c r="SBG69" s="266"/>
      <c r="SBH69" s="266"/>
      <c r="SBI69" s="266"/>
      <c r="SBJ69" s="266"/>
      <c r="SBK69" s="266"/>
      <c r="SBL69" s="266"/>
      <c r="SBM69" s="266"/>
      <c r="SBN69" s="266"/>
      <c r="SBO69" s="266"/>
      <c r="SBP69" s="266"/>
      <c r="SBQ69" s="266"/>
      <c r="SBR69" s="266"/>
      <c r="SBS69" s="266"/>
      <c r="SBT69" s="266"/>
      <c r="SBU69" s="266"/>
      <c r="SBV69" s="266"/>
      <c r="SBW69" s="266"/>
      <c r="SBX69" s="266"/>
      <c r="SBY69" s="266"/>
      <c r="SBZ69" s="266"/>
      <c r="SCA69" s="266"/>
      <c r="SCB69" s="266"/>
      <c r="SCC69" s="266"/>
      <c r="SCD69" s="266"/>
      <c r="SCE69" s="266"/>
      <c r="SCF69" s="266"/>
      <c r="SCG69" s="266"/>
      <c r="SCH69" s="266"/>
      <c r="SCI69" s="266"/>
      <c r="SCJ69" s="266"/>
      <c r="SCK69" s="266"/>
      <c r="SCL69" s="266"/>
      <c r="SCM69" s="266"/>
      <c r="SCN69" s="266"/>
      <c r="SCO69" s="266"/>
      <c r="SCP69" s="266"/>
      <c r="SCQ69" s="266"/>
      <c r="SCR69" s="266"/>
      <c r="SCS69" s="266"/>
      <c r="SCT69" s="266"/>
      <c r="SCU69" s="266"/>
      <c r="SCV69" s="266"/>
      <c r="SCW69" s="266"/>
      <c r="SCX69" s="266"/>
      <c r="SCY69" s="266"/>
      <c r="SCZ69" s="266"/>
      <c r="SDA69" s="266"/>
      <c r="SDB69" s="266"/>
      <c r="SDC69" s="266"/>
      <c r="SDD69" s="266"/>
      <c r="SDE69" s="266"/>
      <c r="SDF69" s="266"/>
      <c r="SDG69" s="266"/>
      <c r="SDH69" s="266"/>
      <c r="SDI69" s="266"/>
      <c r="SDJ69" s="266"/>
      <c r="SDK69" s="266"/>
      <c r="SDL69" s="266"/>
      <c r="SDM69" s="266"/>
      <c r="SDN69" s="266"/>
      <c r="SDO69" s="266"/>
      <c r="SDP69" s="266"/>
      <c r="SDQ69" s="266"/>
      <c r="SDR69" s="266"/>
      <c r="SDS69" s="266"/>
      <c r="SDT69" s="266"/>
      <c r="SDU69" s="266"/>
      <c r="SDV69" s="266"/>
      <c r="SDW69" s="266"/>
      <c r="SDX69" s="266"/>
      <c r="SDY69" s="266"/>
      <c r="SDZ69" s="266"/>
      <c r="SEA69" s="266"/>
      <c r="SEB69" s="266"/>
      <c r="SEC69" s="266"/>
      <c r="SED69" s="266"/>
      <c r="SEE69" s="266"/>
      <c r="SEF69" s="266"/>
      <c r="SEG69" s="266"/>
      <c r="SEH69" s="266"/>
      <c r="SEI69" s="266"/>
      <c r="SEJ69" s="266"/>
      <c r="SEK69" s="266"/>
      <c r="SEL69" s="266"/>
      <c r="SEM69" s="266"/>
      <c r="SEN69" s="266"/>
      <c r="SEO69" s="266"/>
      <c r="SEP69" s="266"/>
      <c r="SEQ69" s="266"/>
      <c r="SER69" s="266"/>
      <c r="SES69" s="266"/>
      <c r="SET69" s="266"/>
      <c r="SEU69" s="266"/>
      <c r="SEV69" s="266"/>
      <c r="SEW69" s="266"/>
      <c r="SEX69" s="266"/>
      <c r="SEY69" s="266"/>
      <c r="SEZ69" s="266"/>
      <c r="SFA69" s="266"/>
      <c r="SFB69" s="266"/>
      <c r="SFC69" s="266"/>
      <c r="SFD69" s="266"/>
      <c r="SFE69" s="266"/>
      <c r="SFF69" s="266"/>
      <c r="SFG69" s="266"/>
      <c r="SFH69" s="266"/>
      <c r="SFI69" s="266"/>
      <c r="SFJ69" s="266"/>
      <c r="SFK69" s="266"/>
      <c r="SFL69" s="266"/>
      <c r="SFM69" s="266"/>
      <c r="SFN69" s="266"/>
      <c r="SFO69" s="266"/>
      <c r="SFP69" s="266"/>
      <c r="SFQ69" s="266"/>
      <c r="SFR69" s="266"/>
      <c r="SFS69" s="266"/>
      <c r="SFT69" s="266"/>
      <c r="SFU69" s="266"/>
      <c r="SFV69" s="266"/>
      <c r="SFW69" s="266"/>
      <c r="SFX69" s="266"/>
      <c r="SFY69" s="266"/>
      <c r="SFZ69" s="266"/>
      <c r="SGA69" s="266"/>
      <c r="SGB69" s="266"/>
      <c r="SGC69" s="266"/>
      <c r="SGD69" s="266"/>
      <c r="SGE69" s="266"/>
      <c r="SGF69" s="266"/>
      <c r="SGG69" s="266"/>
      <c r="SGH69" s="266"/>
      <c r="SGI69" s="266"/>
      <c r="SGJ69" s="266"/>
      <c r="SGK69" s="266"/>
      <c r="SGL69" s="266"/>
      <c r="SGM69" s="266"/>
      <c r="SGN69" s="266"/>
      <c r="SGO69" s="266"/>
      <c r="SGP69" s="266"/>
      <c r="SGQ69" s="266"/>
      <c r="SGR69" s="266"/>
      <c r="SGS69" s="266"/>
      <c r="SGT69" s="266"/>
      <c r="SGU69" s="266"/>
      <c r="SGV69" s="266"/>
      <c r="SGW69" s="266"/>
      <c r="SGX69" s="266"/>
      <c r="SGY69" s="266"/>
      <c r="SGZ69" s="266"/>
      <c r="SHA69" s="266"/>
      <c r="SHB69" s="266"/>
      <c r="SHC69" s="266"/>
      <c r="SHD69" s="266"/>
      <c r="SHE69" s="266"/>
      <c r="SHF69" s="266"/>
      <c r="SHG69" s="266"/>
      <c r="SHH69" s="266"/>
      <c r="SHI69" s="266"/>
      <c r="SHJ69" s="266"/>
      <c r="SHK69" s="266"/>
      <c r="SHL69" s="266"/>
      <c r="SHM69" s="266"/>
      <c r="SHN69" s="266"/>
      <c r="SHO69" s="266"/>
      <c r="SHP69" s="266"/>
      <c r="SHQ69" s="266"/>
      <c r="SHR69" s="266"/>
      <c r="SHS69" s="266"/>
      <c r="SHT69" s="266"/>
      <c r="SHU69" s="266"/>
      <c r="SHV69" s="266"/>
      <c r="SHW69" s="266"/>
      <c r="SHX69" s="266"/>
      <c r="SHY69" s="266"/>
      <c r="SHZ69" s="266"/>
      <c r="SIA69" s="266"/>
      <c r="SIB69" s="266"/>
      <c r="SIC69" s="266"/>
      <c r="SID69" s="266"/>
      <c r="SIE69" s="266"/>
      <c r="SIF69" s="266"/>
      <c r="SIG69" s="266"/>
      <c r="SIH69" s="266"/>
      <c r="SII69" s="266"/>
      <c r="SIJ69" s="266"/>
      <c r="SIK69" s="266"/>
      <c r="SIL69" s="266"/>
      <c r="SIM69" s="266"/>
      <c r="SIN69" s="266"/>
      <c r="SIO69" s="266"/>
      <c r="SIP69" s="266"/>
      <c r="SIQ69" s="266"/>
      <c r="SIR69" s="266"/>
      <c r="SIS69" s="266"/>
      <c r="SIT69" s="266"/>
      <c r="SIU69" s="266"/>
      <c r="SIV69" s="266"/>
      <c r="SIW69" s="266"/>
      <c r="SIX69" s="266"/>
      <c r="SIY69" s="266"/>
      <c r="SIZ69" s="266"/>
      <c r="SJA69" s="266"/>
      <c r="SJB69" s="266"/>
      <c r="SJC69" s="266"/>
      <c r="SJD69" s="266"/>
      <c r="SJE69" s="266"/>
      <c r="SJF69" s="266"/>
      <c r="SJG69" s="266"/>
      <c r="SJH69" s="266"/>
      <c r="SJI69" s="266"/>
      <c r="SJJ69" s="266"/>
      <c r="SJK69" s="266"/>
      <c r="SJL69" s="266"/>
      <c r="SJM69" s="266"/>
      <c r="SJN69" s="266"/>
      <c r="SJO69" s="266"/>
      <c r="SJP69" s="266"/>
      <c r="SJQ69" s="266"/>
      <c r="SJR69" s="266"/>
      <c r="SJS69" s="266"/>
      <c r="SJT69" s="266"/>
      <c r="SJU69" s="266"/>
      <c r="SJV69" s="266"/>
      <c r="SJW69" s="266"/>
      <c r="SJX69" s="266"/>
      <c r="SJY69" s="266"/>
      <c r="SJZ69" s="266"/>
      <c r="SKA69" s="266"/>
      <c r="SKB69" s="266"/>
      <c r="SKC69" s="266"/>
      <c r="SKD69" s="266"/>
      <c r="SKE69" s="266"/>
      <c r="SKF69" s="266"/>
      <c r="SKG69" s="266"/>
      <c r="SKH69" s="266"/>
      <c r="SKI69" s="266"/>
      <c r="SKJ69" s="266"/>
      <c r="SKK69" s="266"/>
      <c r="SKL69" s="266"/>
      <c r="SKM69" s="266"/>
      <c r="SKN69" s="266"/>
      <c r="SKO69" s="266"/>
      <c r="SKP69" s="266"/>
      <c r="SKQ69" s="266"/>
      <c r="SKR69" s="266"/>
      <c r="SKS69" s="266"/>
      <c r="SKT69" s="266"/>
      <c r="SKU69" s="266"/>
      <c r="SKV69" s="266"/>
      <c r="SKW69" s="266"/>
      <c r="SKX69" s="266"/>
      <c r="SKY69" s="266"/>
      <c r="SKZ69" s="266"/>
      <c r="SLA69" s="266"/>
      <c r="SLB69" s="266"/>
      <c r="SLC69" s="266"/>
      <c r="SLD69" s="266"/>
      <c r="SLE69" s="266"/>
      <c r="SLF69" s="266"/>
      <c r="SLG69" s="266"/>
      <c r="SLH69" s="266"/>
      <c r="SLI69" s="266"/>
      <c r="SLJ69" s="266"/>
      <c r="SLK69" s="266"/>
      <c r="SLL69" s="266"/>
      <c r="SLM69" s="266"/>
      <c r="SLN69" s="266"/>
      <c r="SLO69" s="266"/>
      <c r="SLP69" s="266"/>
      <c r="SLQ69" s="266"/>
      <c r="SLR69" s="266"/>
      <c r="SLS69" s="266"/>
      <c r="SLT69" s="266"/>
      <c r="SLU69" s="266"/>
      <c r="SLV69" s="266"/>
      <c r="SLW69" s="266"/>
      <c r="SLX69" s="266"/>
      <c r="SLY69" s="266"/>
      <c r="SLZ69" s="266"/>
      <c r="SMA69" s="266"/>
      <c r="SMB69" s="266"/>
      <c r="SMC69" s="266"/>
      <c r="SMD69" s="266"/>
      <c r="SME69" s="266"/>
      <c r="SMF69" s="266"/>
      <c r="SMG69" s="266"/>
      <c r="SMH69" s="266"/>
      <c r="SMI69" s="266"/>
      <c r="SMJ69" s="266"/>
      <c r="SMK69" s="266"/>
      <c r="SML69" s="266"/>
      <c r="SMM69" s="266"/>
      <c r="SMN69" s="266"/>
      <c r="SMO69" s="266"/>
      <c r="SMP69" s="266"/>
      <c r="SMQ69" s="266"/>
      <c r="SMR69" s="266"/>
      <c r="SMS69" s="266"/>
      <c r="SMT69" s="266"/>
      <c r="SMU69" s="266"/>
      <c r="SMV69" s="266"/>
      <c r="SMW69" s="266"/>
      <c r="SMX69" s="266"/>
      <c r="SMY69" s="266"/>
      <c r="SMZ69" s="266"/>
      <c r="SNA69" s="266"/>
      <c r="SNB69" s="266"/>
      <c r="SNC69" s="266"/>
      <c r="SND69" s="266"/>
      <c r="SNE69" s="266"/>
      <c r="SNF69" s="266"/>
      <c r="SNG69" s="266"/>
      <c r="SNH69" s="266"/>
      <c r="SNI69" s="266"/>
      <c r="SNJ69" s="266"/>
      <c r="SNK69" s="266"/>
      <c r="SNL69" s="266"/>
      <c r="SNM69" s="266"/>
      <c r="SNN69" s="266"/>
      <c r="SNO69" s="266"/>
      <c r="SNP69" s="266"/>
      <c r="SNQ69" s="266"/>
      <c r="SNR69" s="266"/>
      <c r="SNS69" s="266"/>
      <c r="SNT69" s="266"/>
      <c r="SNU69" s="266"/>
      <c r="SNV69" s="266"/>
      <c r="SNW69" s="266"/>
      <c r="SNX69" s="266"/>
      <c r="SNY69" s="266"/>
      <c r="SNZ69" s="266"/>
      <c r="SOA69" s="266"/>
      <c r="SOB69" s="266"/>
      <c r="SOC69" s="266"/>
      <c r="SOD69" s="266"/>
      <c r="SOE69" s="266"/>
      <c r="SOF69" s="266"/>
      <c r="SOG69" s="266"/>
      <c r="SOH69" s="266"/>
      <c r="SOI69" s="266"/>
      <c r="SOJ69" s="266"/>
      <c r="SOK69" s="266"/>
      <c r="SOL69" s="266"/>
      <c r="SOM69" s="266"/>
      <c r="SON69" s="266"/>
      <c r="SOO69" s="266"/>
      <c r="SOP69" s="266"/>
      <c r="SOQ69" s="266"/>
      <c r="SOR69" s="266"/>
      <c r="SOS69" s="266"/>
      <c r="SOT69" s="266"/>
      <c r="SOU69" s="266"/>
      <c r="SOV69" s="266"/>
      <c r="SOW69" s="266"/>
      <c r="SOX69" s="266"/>
      <c r="SOY69" s="266"/>
      <c r="SOZ69" s="266"/>
      <c r="SPA69" s="266"/>
      <c r="SPB69" s="266"/>
      <c r="SPC69" s="266"/>
      <c r="SPD69" s="266"/>
      <c r="SPE69" s="266"/>
      <c r="SPF69" s="266"/>
      <c r="SPG69" s="266"/>
      <c r="SPH69" s="266"/>
      <c r="SPI69" s="266"/>
      <c r="SPJ69" s="266"/>
      <c r="SPK69" s="266"/>
      <c r="SPL69" s="266"/>
      <c r="SPM69" s="266"/>
      <c r="SPN69" s="266"/>
      <c r="SPO69" s="266"/>
      <c r="SPP69" s="266"/>
      <c r="SPQ69" s="266"/>
      <c r="SPR69" s="266"/>
      <c r="SPS69" s="266"/>
      <c r="SPT69" s="266"/>
      <c r="SPU69" s="266"/>
      <c r="SPV69" s="266"/>
      <c r="SPW69" s="266"/>
      <c r="SPX69" s="266"/>
      <c r="SPY69" s="266"/>
      <c r="SPZ69" s="266"/>
      <c r="SQA69" s="266"/>
      <c r="SQB69" s="266"/>
      <c r="SQC69" s="266"/>
      <c r="SQD69" s="266"/>
      <c r="SQE69" s="266"/>
      <c r="SQF69" s="266"/>
      <c r="SQG69" s="266"/>
      <c r="SQH69" s="266"/>
      <c r="SQI69" s="266"/>
      <c r="SQJ69" s="266"/>
      <c r="SQK69" s="266"/>
      <c r="SQL69" s="266"/>
      <c r="SQM69" s="266"/>
      <c r="SQN69" s="266"/>
      <c r="SQO69" s="266"/>
      <c r="SQP69" s="266"/>
      <c r="SQQ69" s="266"/>
      <c r="SQR69" s="266"/>
      <c r="SQS69" s="266"/>
      <c r="SQT69" s="266"/>
      <c r="SQU69" s="266"/>
      <c r="SQV69" s="266"/>
      <c r="SQW69" s="266"/>
      <c r="SQX69" s="266"/>
      <c r="SQY69" s="266"/>
      <c r="SQZ69" s="266"/>
      <c r="SRA69" s="266"/>
      <c r="SRB69" s="266"/>
      <c r="SRC69" s="266"/>
      <c r="SRD69" s="266"/>
      <c r="SRE69" s="266"/>
      <c r="SRF69" s="266"/>
      <c r="SRG69" s="266"/>
      <c r="SRH69" s="266"/>
      <c r="SRI69" s="266"/>
      <c r="SRJ69" s="266"/>
      <c r="SRK69" s="266"/>
      <c r="SRL69" s="266"/>
      <c r="SRM69" s="266"/>
      <c r="SRN69" s="266"/>
      <c r="SRO69" s="266"/>
      <c r="SRP69" s="266"/>
      <c r="SRQ69" s="266"/>
      <c r="SRR69" s="266"/>
      <c r="SRS69" s="266"/>
      <c r="SRT69" s="266"/>
      <c r="SRU69" s="266"/>
      <c r="SRV69" s="266"/>
      <c r="SRW69" s="266"/>
      <c r="SRX69" s="266"/>
      <c r="SRY69" s="266"/>
      <c r="SRZ69" s="266"/>
      <c r="SSA69" s="266"/>
      <c r="SSB69" s="266"/>
      <c r="SSC69" s="266"/>
      <c r="SSD69" s="266"/>
      <c r="SSE69" s="266"/>
      <c r="SSF69" s="266"/>
      <c r="SSG69" s="266"/>
      <c r="SSH69" s="266"/>
      <c r="SSI69" s="266"/>
      <c r="SSJ69" s="266"/>
      <c r="SSK69" s="266"/>
      <c r="SSL69" s="266"/>
      <c r="SSM69" s="266"/>
      <c r="SSN69" s="266"/>
      <c r="SSO69" s="266"/>
      <c r="SSP69" s="266"/>
      <c r="SSQ69" s="266"/>
      <c r="SSR69" s="266"/>
      <c r="SSS69" s="266"/>
      <c r="SST69" s="266"/>
      <c r="SSU69" s="266"/>
      <c r="SSV69" s="266"/>
      <c r="SSW69" s="266"/>
      <c r="SSX69" s="266"/>
      <c r="SSY69" s="266"/>
      <c r="SSZ69" s="266"/>
      <c r="STA69" s="266"/>
      <c r="STB69" s="266"/>
      <c r="STC69" s="266"/>
      <c r="STD69" s="266"/>
      <c r="STE69" s="266"/>
      <c r="STF69" s="266"/>
      <c r="STG69" s="266"/>
      <c r="STH69" s="266"/>
      <c r="STI69" s="266"/>
      <c r="STJ69" s="266"/>
      <c r="STK69" s="266"/>
      <c r="STL69" s="266"/>
      <c r="STM69" s="266"/>
      <c r="STN69" s="266"/>
      <c r="STO69" s="266"/>
      <c r="STP69" s="266"/>
      <c r="STQ69" s="266"/>
      <c r="STR69" s="266"/>
      <c r="STS69" s="266"/>
      <c r="STT69" s="266"/>
      <c r="STU69" s="266"/>
      <c r="STV69" s="266"/>
      <c r="STW69" s="266"/>
      <c r="STX69" s="266"/>
      <c r="STY69" s="266"/>
      <c r="STZ69" s="266"/>
      <c r="SUA69" s="266"/>
      <c r="SUB69" s="266"/>
      <c r="SUC69" s="266"/>
      <c r="SUD69" s="266"/>
      <c r="SUE69" s="266"/>
      <c r="SUF69" s="266"/>
      <c r="SUG69" s="266"/>
      <c r="SUH69" s="266"/>
      <c r="SUI69" s="266"/>
      <c r="SUJ69" s="266"/>
      <c r="SUK69" s="266"/>
      <c r="SUL69" s="266"/>
      <c r="SUM69" s="266"/>
      <c r="SUN69" s="266"/>
      <c r="SUO69" s="266"/>
      <c r="SUP69" s="266"/>
      <c r="SUQ69" s="266"/>
      <c r="SUR69" s="266"/>
      <c r="SUS69" s="266"/>
      <c r="SUT69" s="266"/>
      <c r="SUU69" s="266"/>
      <c r="SUV69" s="266"/>
      <c r="SUW69" s="266"/>
      <c r="SUX69" s="266"/>
      <c r="SUY69" s="266"/>
      <c r="SUZ69" s="266"/>
      <c r="SVA69" s="266"/>
      <c r="SVB69" s="266"/>
      <c r="SVC69" s="266"/>
      <c r="SVD69" s="266"/>
      <c r="SVE69" s="266"/>
      <c r="SVF69" s="266"/>
      <c r="SVG69" s="266"/>
      <c r="SVH69" s="266"/>
      <c r="SVI69" s="266"/>
      <c r="SVJ69" s="266"/>
      <c r="SVK69" s="266"/>
      <c r="SVL69" s="266"/>
      <c r="SVM69" s="266"/>
      <c r="SVN69" s="266"/>
      <c r="SVO69" s="266"/>
      <c r="SVP69" s="266"/>
      <c r="SVQ69" s="266"/>
      <c r="SVR69" s="266"/>
      <c r="SVS69" s="266"/>
      <c r="SVT69" s="266"/>
      <c r="SVU69" s="266"/>
      <c r="SVV69" s="266"/>
      <c r="SVW69" s="266"/>
      <c r="SVX69" s="266"/>
      <c r="SVY69" s="266"/>
      <c r="SVZ69" s="266"/>
      <c r="SWA69" s="266"/>
      <c r="SWB69" s="266"/>
      <c r="SWC69" s="266"/>
      <c r="SWD69" s="266"/>
      <c r="SWE69" s="266"/>
      <c r="SWF69" s="266"/>
      <c r="SWG69" s="266"/>
      <c r="SWH69" s="266"/>
      <c r="SWI69" s="266"/>
      <c r="SWJ69" s="266"/>
      <c r="SWK69" s="266"/>
      <c r="SWL69" s="266"/>
      <c r="SWM69" s="266"/>
      <c r="SWN69" s="266"/>
      <c r="SWO69" s="266"/>
      <c r="SWP69" s="266"/>
      <c r="SWQ69" s="266"/>
      <c r="SWR69" s="266"/>
      <c r="SWS69" s="266"/>
      <c r="SWT69" s="266"/>
      <c r="SWU69" s="266"/>
      <c r="SWV69" s="266"/>
      <c r="SWW69" s="266"/>
      <c r="SWX69" s="266"/>
      <c r="SWY69" s="266"/>
      <c r="SWZ69" s="266"/>
      <c r="SXA69" s="266"/>
      <c r="SXB69" s="266"/>
      <c r="SXC69" s="266"/>
      <c r="SXD69" s="266"/>
      <c r="SXE69" s="266"/>
      <c r="SXF69" s="266"/>
      <c r="SXG69" s="266"/>
      <c r="SXH69" s="266"/>
      <c r="SXI69" s="266"/>
      <c r="SXJ69" s="266"/>
      <c r="SXK69" s="266"/>
      <c r="SXL69" s="266"/>
      <c r="SXM69" s="266"/>
      <c r="SXN69" s="266"/>
      <c r="SXO69" s="266"/>
      <c r="SXP69" s="266"/>
      <c r="SXQ69" s="266"/>
      <c r="SXR69" s="266"/>
      <c r="SXS69" s="266"/>
      <c r="SXT69" s="266"/>
      <c r="SXU69" s="266"/>
      <c r="SXV69" s="266"/>
      <c r="SXW69" s="266"/>
      <c r="SXX69" s="266"/>
      <c r="SXY69" s="266"/>
      <c r="SXZ69" s="266"/>
      <c r="SYA69" s="266"/>
      <c r="SYB69" s="266"/>
      <c r="SYC69" s="266"/>
      <c r="SYD69" s="266"/>
      <c r="SYE69" s="266"/>
      <c r="SYF69" s="266"/>
      <c r="SYG69" s="266"/>
      <c r="SYH69" s="266"/>
      <c r="SYI69" s="266"/>
      <c r="SYJ69" s="266"/>
      <c r="SYK69" s="266"/>
      <c r="SYL69" s="266"/>
      <c r="SYM69" s="266"/>
      <c r="SYN69" s="266"/>
      <c r="SYO69" s="266"/>
      <c r="SYP69" s="266"/>
      <c r="SYQ69" s="266"/>
      <c r="SYR69" s="266"/>
      <c r="SYS69" s="266"/>
      <c r="SYT69" s="266"/>
      <c r="SYU69" s="266"/>
      <c r="SYV69" s="266"/>
      <c r="SYW69" s="266"/>
      <c r="SYX69" s="266"/>
      <c r="SYY69" s="266"/>
      <c r="SYZ69" s="266"/>
      <c r="SZA69" s="266"/>
      <c r="SZB69" s="266"/>
      <c r="SZC69" s="266"/>
      <c r="SZD69" s="266"/>
      <c r="SZE69" s="266"/>
      <c r="SZF69" s="266"/>
      <c r="SZG69" s="266"/>
      <c r="SZH69" s="266"/>
      <c r="SZI69" s="266"/>
      <c r="SZJ69" s="266"/>
      <c r="SZK69" s="266"/>
      <c r="SZL69" s="266"/>
      <c r="SZM69" s="266"/>
      <c r="SZN69" s="266"/>
      <c r="SZO69" s="266"/>
      <c r="SZP69" s="266"/>
      <c r="SZQ69" s="266"/>
      <c r="SZR69" s="266"/>
      <c r="SZS69" s="266"/>
      <c r="SZT69" s="266"/>
      <c r="SZU69" s="266"/>
      <c r="SZV69" s="266"/>
      <c r="SZW69" s="266"/>
      <c r="SZX69" s="266"/>
      <c r="SZY69" s="266"/>
      <c r="SZZ69" s="266"/>
      <c r="TAA69" s="266"/>
      <c r="TAB69" s="266"/>
      <c r="TAC69" s="266"/>
      <c r="TAD69" s="266"/>
      <c r="TAE69" s="266"/>
      <c r="TAF69" s="266"/>
      <c r="TAG69" s="266"/>
      <c r="TAH69" s="266"/>
      <c r="TAI69" s="266"/>
      <c r="TAJ69" s="266"/>
      <c r="TAK69" s="266"/>
      <c r="TAL69" s="266"/>
      <c r="TAM69" s="266"/>
      <c r="TAN69" s="266"/>
      <c r="TAO69" s="266"/>
      <c r="TAP69" s="266"/>
      <c r="TAQ69" s="266"/>
      <c r="TAR69" s="266"/>
      <c r="TAS69" s="266"/>
      <c r="TAT69" s="266"/>
      <c r="TAU69" s="266"/>
      <c r="TAV69" s="266"/>
      <c r="TAW69" s="266"/>
      <c r="TAX69" s="266"/>
      <c r="TAY69" s="266"/>
      <c r="TAZ69" s="266"/>
      <c r="TBA69" s="266"/>
      <c r="TBB69" s="266"/>
      <c r="TBC69" s="266"/>
      <c r="TBD69" s="266"/>
      <c r="TBE69" s="266"/>
      <c r="TBF69" s="266"/>
      <c r="TBG69" s="266"/>
      <c r="TBH69" s="266"/>
      <c r="TBI69" s="266"/>
      <c r="TBJ69" s="266"/>
      <c r="TBK69" s="266"/>
      <c r="TBL69" s="266"/>
      <c r="TBM69" s="266"/>
      <c r="TBN69" s="266"/>
      <c r="TBO69" s="266"/>
      <c r="TBP69" s="266"/>
      <c r="TBQ69" s="266"/>
      <c r="TBR69" s="266"/>
      <c r="TBS69" s="266"/>
      <c r="TBT69" s="266"/>
      <c r="TBU69" s="266"/>
      <c r="TBV69" s="266"/>
      <c r="TBW69" s="266"/>
      <c r="TBX69" s="266"/>
      <c r="TBY69" s="266"/>
      <c r="TBZ69" s="266"/>
      <c r="TCA69" s="266"/>
      <c r="TCB69" s="266"/>
      <c r="TCC69" s="266"/>
      <c r="TCD69" s="266"/>
      <c r="TCE69" s="266"/>
      <c r="TCF69" s="266"/>
      <c r="TCG69" s="266"/>
      <c r="TCH69" s="266"/>
      <c r="TCI69" s="266"/>
      <c r="TCJ69" s="266"/>
      <c r="TCK69" s="266"/>
      <c r="TCL69" s="266"/>
      <c r="TCM69" s="266"/>
      <c r="TCN69" s="266"/>
      <c r="TCO69" s="266"/>
      <c r="TCP69" s="266"/>
      <c r="TCQ69" s="266"/>
      <c r="TCR69" s="266"/>
      <c r="TCS69" s="266"/>
      <c r="TCT69" s="266"/>
      <c r="TCU69" s="266"/>
      <c r="TCV69" s="266"/>
      <c r="TCW69" s="266"/>
      <c r="TCX69" s="266"/>
      <c r="TCY69" s="266"/>
      <c r="TCZ69" s="266"/>
      <c r="TDA69" s="266"/>
      <c r="TDB69" s="266"/>
      <c r="TDC69" s="266"/>
      <c r="TDD69" s="266"/>
      <c r="TDE69" s="266"/>
      <c r="TDF69" s="266"/>
      <c r="TDG69" s="266"/>
      <c r="TDH69" s="266"/>
      <c r="TDI69" s="266"/>
      <c r="TDJ69" s="266"/>
      <c r="TDK69" s="266"/>
      <c r="TDL69" s="266"/>
      <c r="TDM69" s="266"/>
      <c r="TDN69" s="266"/>
      <c r="TDO69" s="266"/>
      <c r="TDP69" s="266"/>
      <c r="TDQ69" s="266"/>
      <c r="TDR69" s="266"/>
      <c r="TDS69" s="266"/>
      <c r="TDT69" s="266"/>
      <c r="TDU69" s="266"/>
      <c r="TDV69" s="266"/>
      <c r="TDW69" s="266"/>
      <c r="TDX69" s="266"/>
      <c r="TDY69" s="266"/>
      <c r="TDZ69" s="266"/>
      <c r="TEA69" s="266"/>
      <c r="TEB69" s="266"/>
      <c r="TEC69" s="266"/>
      <c r="TED69" s="266"/>
      <c r="TEE69" s="266"/>
      <c r="TEF69" s="266"/>
      <c r="TEG69" s="266"/>
      <c r="TEH69" s="266"/>
      <c r="TEI69" s="266"/>
      <c r="TEJ69" s="266"/>
      <c r="TEK69" s="266"/>
      <c r="TEL69" s="266"/>
      <c r="TEM69" s="266"/>
      <c r="TEN69" s="266"/>
      <c r="TEO69" s="266"/>
      <c r="TEP69" s="266"/>
      <c r="TEQ69" s="266"/>
      <c r="TER69" s="266"/>
      <c r="TES69" s="266"/>
      <c r="TET69" s="266"/>
      <c r="TEU69" s="266"/>
      <c r="TEV69" s="266"/>
      <c r="TEW69" s="266"/>
      <c r="TEX69" s="266"/>
      <c r="TEY69" s="266"/>
      <c r="TEZ69" s="266"/>
      <c r="TFA69" s="266"/>
      <c r="TFB69" s="266"/>
      <c r="TFC69" s="266"/>
      <c r="TFD69" s="266"/>
      <c r="TFE69" s="266"/>
      <c r="TFF69" s="266"/>
      <c r="TFG69" s="266"/>
      <c r="TFH69" s="266"/>
      <c r="TFI69" s="266"/>
      <c r="TFJ69" s="266"/>
      <c r="TFK69" s="266"/>
      <c r="TFL69" s="266"/>
      <c r="TFM69" s="266"/>
      <c r="TFN69" s="266"/>
      <c r="TFO69" s="266"/>
      <c r="TFP69" s="266"/>
      <c r="TFQ69" s="266"/>
      <c r="TFR69" s="266"/>
      <c r="TFS69" s="266"/>
      <c r="TFT69" s="266"/>
      <c r="TFU69" s="266"/>
      <c r="TFV69" s="266"/>
      <c r="TFW69" s="266"/>
      <c r="TFX69" s="266"/>
      <c r="TFY69" s="266"/>
      <c r="TFZ69" s="266"/>
      <c r="TGA69" s="266"/>
      <c r="TGB69" s="266"/>
      <c r="TGC69" s="266"/>
      <c r="TGD69" s="266"/>
      <c r="TGE69" s="266"/>
      <c r="TGF69" s="266"/>
      <c r="TGG69" s="266"/>
      <c r="TGH69" s="266"/>
      <c r="TGI69" s="266"/>
      <c r="TGJ69" s="266"/>
      <c r="TGK69" s="266"/>
      <c r="TGL69" s="266"/>
      <c r="TGM69" s="266"/>
      <c r="TGN69" s="266"/>
      <c r="TGO69" s="266"/>
      <c r="TGP69" s="266"/>
      <c r="TGQ69" s="266"/>
      <c r="TGR69" s="266"/>
      <c r="TGS69" s="266"/>
      <c r="TGT69" s="266"/>
      <c r="TGU69" s="266"/>
      <c r="TGV69" s="266"/>
      <c r="TGW69" s="266"/>
      <c r="TGX69" s="266"/>
      <c r="TGY69" s="266"/>
      <c r="TGZ69" s="266"/>
      <c r="THA69" s="266"/>
      <c r="THB69" s="266"/>
      <c r="THC69" s="266"/>
      <c r="THD69" s="266"/>
      <c r="THE69" s="266"/>
      <c r="THF69" s="266"/>
      <c r="THG69" s="266"/>
      <c r="THH69" s="266"/>
      <c r="THI69" s="266"/>
      <c r="THJ69" s="266"/>
      <c r="THK69" s="266"/>
      <c r="THL69" s="266"/>
      <c r="THM69" s="266"/>
      <c r="THN69" s="266"/>
      <c r="THO69" s="266"/>
      <c r="THP69" s="266"/>
      <c r="THQ69" s="266"/>
      <c r="THR69" s="266"/>
      <c r="THS69" s="266"/>
      <c r="THT69" s="266"/>
      <c r="THU69" s="266"/>
      <c r="THV69" s="266"/>
      <c r="THW69" s="266"/>
      <c r="THX69" s="266"/>
      <c r="THY69" s="266"/>
      <c r="THZ69" s="266"/>
      <c r="TIA69" s="266"/>
      <c r="TIB69" s="266"/>
      <c r="TIC69" s="266"/>
      <c r="TID69" s="266"/>
      <c r="TIE69" s="266"/>
      <c r="TIF69" s="266"/>
      <c r="TIG69" s="266"/>
      <c r="TIH69" s="266"/>
      <c r="TII69" s="266"/>
      <c r="TIJ69" s="266"/>
      <c r="TIK69" s="266"/>
      <c r="TIL69" s="266"/>
      <c r="TIM69" s="266"/>
      <c r="TIN69" s="266"/>
      <c r="TIO69" s="266"/>
      <c r="TIP69" s="266"/>
      <c r="TIQ69" s="266"/>
      <c r="TIR69" s="266"/>
      <c r="TIS69" s="266"/>
      <c r="TIT69" s="266"/>
      <c r="TIU69" s="266"/>
      <c r="TIV69" s="266"/>
      <c r="TIW69" s="266"/>
      <c r="TIX69" s="266"/>
      <c r="TIY69" s="266"/>
      <c r="TIZ69" s="266"/>
      <c r="TJA69" s="266"/>
      <c r="TJB69" s="266"/>
      <c r="TJC69" s="266"/>
      <c r="TJD69" s="266"/>
      <c r="TJE69" s="266"/>
      <c r="TJF69" s="266"/>
      <c r="TJG69" s="266"/>
      <c r="TJH69" s="266"/>
      <c r="TJI69" s="266"/>
      <c r="TJJ69" s="266"/>
      <c r="TJK69" s="266"/>
      <c r="TJL69" s="266"/>
      <c r="TJM69" s="266"/>
      <c r="TJN69" s="266"/>
      <c r="TJO69" s="266"/>
      <c r="TJP69" s="266"/>
      <c r="TJQ69" s="266"/>
      <c r="TJR69" s="266"/>
      <c r="TJS69" s="266"/>
      <c r="TJT69" s="266"/>
      <c r="TJU69" s="266"/>
      <c r="TJV69" s="266"/>
      <c r="TJW69" s="266"/>
      <c r="TJX69" s="266"/>
      <c r="TJY69" s="266"/>
      <c r="TJZ69" s="266"/>
      <c r="TKA69" s="266"/>
      <c r="TKB69" s="266"/>
      <c r="TKC69" s="266"/>
      <c r="TKD69" s="266"/>
      <c r="TKE69" s="266"/>
      <c r="TKF69" s="266"/>
      <c r="TKG69" s="266"/>
      <c r="TKH69" s="266"/>
      <c r="TKI69" s="266"/>
      <c r="TKJ69" s="266"/>
      <c r="TKK69" s="266"/>
      <c r="TKL69" s="266"/>
      <c r="TKM69" s="266"/>
      <c r="TKN69" s="266"/>
      <c r="TKO69" s="266"/>
      <c r="TKP69" s="266"/>
      <c r="TKQ69" s="266"/>
      <c r="TKR69" s="266"/>
      <c r="TKS69" s="266"/>
      <c r="TKT69" s="266"/>
      <c r="TKU69" s="266"/>
      <c r="TKV69" s="266"/>
      <c r="TKW69" s="266"/>
      <c r="TKX69" s="266"/>
      <c r="TKY69" s="266"/>
      <c r="TKZ69" s="266"/>
      <c r="TLA69" s="266"/>
      <c r="TLB69" s="266"/>
      <c r="TLC69" s="266"/>
      <c r="TLD69" s="266"/>
      <c r="TLE69" s="266"/>
      <c r="TLF69" s="266"/>
      <c r="TLG69" s="266"/>
      <c r="TLH69" s="266"/>
      <c r="TLI69" s="266"/>
      <c r="TLJ69" s="266"/>
      <c r="TLK69" s="266"/>
      <c r="TLL69" s="266"/>
      <c r="TLM69" s="266"/>
      <c r="TLN69" s="266"/>
      <c r="TLO69" s="266"/>
      <c r="TLP69" s="266"/>
      <c r="TLQ69" s="266"/>
      <c r="TLR69" s="266"/>
      <c r="TLS69" s="266"/>
      <c r="TLT69" s="266"/>
      <c r="TLU69" s="266"/>
      <c r="TLV69" s="266"/>
      <c r="TLW69" s="266"/>
      <c r="TLX69" s="266"/>
      <c r="TLY69" s="266"/>
      <c r="TLZ69" s="266"/>
      <c r="TMA69" s="266"/>
      <c r="TMB69" s="266"/>
      <c r="TMC69" s="266"/>
      <c r="TMD69" s="266"/>
      <c r="TME69" s="266"/>
      <c r="TMF69" s="266"/>
      <c r="TMG69" s="266"/>
      <c r="TMH69" s="266"/>
      <c r="TMI69" s="266"/>
      <c r="TMJ69" s="266"/>
      <c r="TMK69" s="266"/>
      <c r="TML69" s="266"/>
      <c r="TMM69" s="266"/>
      <c r="TMN69" s="266"/>
      <c r="TMO69" s="266"/>
      <c r="TMP69" s="266"/>
      <c r="TMQ69" s="266"/>
      <c r="TMR69" s="266"/>
      <c r="TMS69" s="266"/>
      <c r="TMT69" s="266"/>
      <c r="TMU69" s="266"/>
      <c r="TMV69" s="266"/>
      <c r="TMW69" s="266"/>
      <c r="TMX69" s="266"/>
      <c r="TMY69" s="266"/>
      <c r="TMZ69" s="266"/>
      <c r="TNA69" s="266"/>
      <c r="TNB69" s="266"/>
      <c r="TNC69" s="266"/>
      <c r="TND69" s="266"/>
      <c r="TNE69" s="266"/>
      <c r="TNF69" s="266"/>
      <c r="TNG69" s="266"/>
      <c r="TNH69" s="266"/>
      <c r="TNI69" s="266"/>
      <c r="TNJ69" s="266"/>
      <c r="TNK69" s="266"/>
      <c r="TNL69" s="266"/>
      <c r="TNM69" s="266"/>
      <c r="TNN69" s="266"/>
      <c r="TNO69" s="266"/>
      <c r="TNP69" s="266"/>
      <c r="TNQ69" s="266"/>
      <c r="TNR69" s="266"/>
      <c r="TNS69" s="266"/>
      <c r="TNT69" s="266"/>
      <c r="TNU69" s="266"/>
      <c r="TNV69" s="266"/>
      <c r="TNW69" s="266"/>
      <c r="TNX69" s="266"/>
      <c r="TNY69" s="266"/>
      <c r="TNZ69" s="266"/>
      <c r="TOA69" s="266"/>
      <c r="TOB69" s="266"/>
      <c r="TOC69" s="266"/>
      <c r="TOD69" s="266"/>
      <c r="TOE69" s="266"/>
      <c r="TOF69" s="266"/>
      <c r="TOG69" s="266"/>
      <c r="TOH69" s="266"/>
      <c r="TOI69" s="266"/>
      <c r="TOJ69" s="266"/>
      <c r="TOK69" s="266"/>
      <c r="TOL69" s="266"/>
      <c r="TOM69" s="266"/>
      <c r="TON69" s="266"/>
      <c r="TOO69" s="266"/>
      <c r="TOP69" s="266"/>
      <c r="TOQ69" s="266"/>
      <c r="TOR69" s="266"/>
      <c r="TOS69" s="266"/>
      <c r="TOT69" s="266"/>
      <c r="TOU69" s="266"/>
      <c r="TOV69" s="266"/>
      <c r="TOW69" s="266"/>
      <c r="TOX69" s="266"/>
      <c r="TOY69" s="266"/>
      <c r="TOZ69" s="266"/>
      <c r="TPA69" s="266"/>
      <c r="TPB69" s="266"/>
      <c r="TPC69" s="266"/>
      <c r="TPD69" s="266"/>
      <c r="TPE69" s="266"/>
      <c r="TPF69" s="266"/>
      <c r="TPG69" s="266"/>
      <c r="TPH69" s="266"/>
      <c r="TPI69" s="266"/>
      <c r="TPJ69" s="266"/>
      <c r="TPK69" s="266"/>
      <c r="TPL69" s="266"/>
      <c r="TPM69" s="266"/>
      <c r="TPN69" s="266"/>
      <c r="TPO69" s="266"/>
      <c r="TPP69" s="266"/>
      <c r="TPQ69" s="266"/>
      <c r="TPR69" s="266"/>
      <c r="TPS69" s="266"/>
      <c r="TPT69" s="266"/>
      <c r="TPU69" s="266"/>
      <c r="TPV69" s="266"/>
      <c r="TPW69" s="266"/>
      <c r="TPX69" s="266"/>
      <c r="TPY69" s="266"/>
      <c r="TPZ69" s="266"/>
      <c r="TQA69" s="266"/>
      <c r="TQB69" s="266"/>
      <c r="TQC69" s="266"/>
      <c r="TQD69" s="266"/>
      <c r="TQE69" s="266"/>
      <c r="TQF69" s="266"/>
      <c r="TQG69" s="266"/>
      <c r="TQH69" s="266"/>
      <c r="TQI69" s="266"/>
      <c r="TQJ69" s="266"/>
      <c r="TQK69" s="266"/>
      <c r="TQL69" s="266"/>
      <c r="TQM69" s="266"/>
      <c r="TQN69" s="266"/>
      <c r="TQO69" s="266"/>
      <c r="TQP69" s="266"/>
      <c r="TQQ69" s="266"/>
      <c r="TQR69" s="266"/>
      <c r="TQS69" s="266"/>
      <c r="TQT69" s="266"/>
      <c r="TQU69" s="266"/>
      <c r="TQV69" s="266"/>
      <c r="TQW69" s="266"/>
      <c r="TQX69" s="266"/>
      <c r="TQY69" s="266"/>
      <c r="TQZ69" s="266"/>
      <c r="TRA69" s="266"/>
      <c r="TRB69" s="266"/>
      <c r="TRC69" s="266"/>
      <c r="TRD69" s="266"/>
      <c r="TRE69" s="266"/>
      <c r="TRF69" s="266"/>
      <c r="TRG69" s="266"/>
      <c r="TRH69" s="266"/>
      <c r="TRI69" s="266"/>
      <c r="TRJ69" s="266"/>
      <c r="TRK69" s="266"/>
      <c r="TRL69" s="266"/>
      <c r="TRM69" s="266"/>
      <c r="TRN69" s="266"/>
      <c r="TRO69" s="266"/>
      <c r="TRP69" s="266"/>
      <c r="TRQ69" s="266"/>
      <c r="TRR69" s="266"/>
      <c r="TRS69" s="266"/>
      <c r="TRT69" s="266"/>
      <c r="TRU69" s="266"/>
      <c r="TRV69" s="266"/>
      <c r="TRW69" s="266"/>
      <c r="TRX69" s="266"/>
      <c r="TRY69" s="266"/>
      <c r="TRZ69" s="266"/>
      <c r="TSA69" s="266"/>
      <c r="TSB69" s="266"/>
      <c r="TSC69" s="266"/>
      <c r="TSD69" s="266"/>
      <c r="TSE69" s="266"/>
      <c r="TSF69" s="266"/>
      <c r="TSG69" s="266"/>
      <c r="TSH69" s="266"/>
      <c r="TSI69" s="266"/>
      <c r="TSJ69" s="266"/>
      <c r="TSK69" s="266"/>
      <c r="TSL69" s="266"/>
      <c r="TSM69" s="266"/>
      <c r="TSN69" s="266"/>
      <c r="TSO69" s="266"/>
      <c r="TSP69" s="266"/>
      <c r="TSQ69" s="266"/>
      <c r="TSR69" s="266"/>
      <c r="TSS69" s="266"/>
      <c r="TST69" s="266"/>
      <c r="TSU69" s="266"/>
      <c r="TSV69" s="266"/>
      <c r="TSW69" s="266"/>
      <c r="TSX69" s="266"/>
      <c r="TSY69" s="266"/>
      <c r="TSZ69" s="266"/>
      <c r="TTA69" s="266"/>
      <c r="TTB69" s="266"/>
      <c r="TTC69" s="266"/>
      <c r="TTD69" s="266"/>
      <c r="TTE69" s="266"/>
      <c r="TTF69" s="266"/>
      <c r="TTG69" s="266"/>
      <c r="TTH69" s="266"/>
      <c r="TTI69" s="266"/>
      <c r="TTJ69" s="266"/>
      <c r="TTK69" s="266"/>
      <c r="TTL69" s="266"/>
      <c r="TTM69" s="266"/>
      <c r="TTN69" s="266"/>
      <c r="TTO69" s="266"/>
      <c r="TTP69" s="266"/>
      <c r="TTQ69" s="266"/>
      <c r="TTR69" s="266"/>
      <c r="TTS69" s="266"/>
      <c r="TTT69" s="266"/>
      <c r="TTU69" s="266"/>
      <c r="TTV69" s="266"/>
      <c r="TTW69" s="266"/>
      <c r="TTX69" s="266"/>
      <c r="TTY69" s="266"/>
      <c r="TTZ69" s="266"/>
      <c r="TUA69" s="266"/>
      <c r="TUB69" s="266"/>
      <c r="TUC69" s="266"/>
      <c r="TUD69" s="266"/>
      <c r="TUE69" s="266"/>
      <c r="TUF69" s="266"/>
      <c r="TUG69" s="266"/>
      <c r="TUH69" s="266"/>
      <c r="TUI69" s="266"/>
      <c r="TUJ69" s="266"/>
      <c r="TUK69" s="266"/>
      <c r="TUL69" s="266"/>
      <c r="TUM69" s="266"/>
      <c r="TUN69" s="266"/>
      <c r="TUO69" s="266"/>
      <c r="TUP69" s="266"/>
      <c r="TUQ69" s="266"/>
      <c r="TUR69" s="266"/>
      <c r="TUS69" s="266"/>
      <c r="TUT69" s="266"/>
      <c r="TUU69" s="266"/>
      <c r="TUV69" s="266"/>
      <c r="TUW69" s="266"/>
      <c r="TUX69" s="266"/>
      <c r="TUY69" s="266"/>
      <c r="TUZ69" s="266"/>
      <c r="TVA69" s="266"/>
      <c r="TVB69" s="266"/>
      <c r="TVC69" s="266"/>
      <c r="TVD69" s="266"/>
      <c r="TVE69" s="266"/>
      <c r="TVF69" s="266"/>
      <c r="TVG69" s="266"/>
      <c r="TVH69" s="266"/>
      <c r="TVI69" s="266"/>
      <c r="TVJ69" s="266"/>
      <c r="TVK69" s="266"/>
      <c r="TVL69" s="266"/>
      <c r="TVM69" s="266"/>
      <c r="TVN69" s="266"/>
      <c r="TVO69" s="266"/>
      <c r="TVP69" s="266"/>
      <c r="TVQ69" s="266"/>
      <c r="TVR69" s="266"/>
      <c r="TVS69" s="266"/>
      <c r="TVT69" s="266"/>
      <c r="TVU69" s="266"/>
      <c r="TVV69" s="266"/>
      <c r="TVW69" s="266"/>
      <c r="TVX69" s="266"/>
      <c r="TVY69" s="266"/>
      <c r="TVZ69" s="266"/>
      <c r="TWA69" s="266"/>
      <c r="TWB69" s="266"/>
      <c r="TWC69" s="266"/>
      <c r="TWD69" s="266"/>
      <c r="TWE69" s="266"/>
      <c r="TWF69" s="266"/>
      <c r="TWG69" s="266"/>
      <c r="TWH69" s="266"/>
      <c r="TWI69" s="266"/>
      <c r="TWJ69" s="266"/>
      <c r="TWK69" s="266"/>
      <c r="TWL69" s="266"/>
      <c r="TWM69" s="266"/>
      <c r="TWN69" s="266"/>
      <c r="TWO69" s="266"/>
      <c r="TWP69" s="266"/>
      <c r="TWQ69" s="266"/>
      <c r="TWR69" s="266"/>
      <c r="TWS69" s="266"/>
      <c r="TWT69" s="266"/>
      <c r="TWU69" s="266"/>
      <c r="TWV69" s="266"/>
      <c r="TWW69" s="266"/>
      <c r="TWX69" s="266"/>
      <c r="TWY69" s="266"/>
      <c r="TWZ69" s="266"/>
      <c r="TXA69" s="266"/>
      <c r="TXB69" s="266"/>
      <c r="TXC69" s="266"/>
      <c r="TXD69" s="266"/>
      <c r="TXE69" s="266"/>
      <c r="TXF69" s="266"/>
      <c r="TXG69" s="266"/>
      <c r="TXH69" s="266"/>
      <c r="TXI69" s="266"/>
      <c r="TXJ69" s="266"/>
      <c r="TXK69" s="266"/>
      <c r="TXL69" s="266"/>
      <c r="TXM69" s="266"/>
      <c r="TXN69" s="266"/>
      <c r="TXO69" s="266"/>
      <c r="TXP69" s="266"/>
      <c r="TXQ69" s="266"/>
      <c r="TXR69" s="266"/>
      <c r="TXS69" s="266"/>
      <c r="TXT69" s="266"/>
      <c r="TXU69" s="266"/>
      <c r="TXV69" s="266"/>
      <c r="TXW69" s="266"/>
      <c r="TXX69" s="266"/>
      <c r="TXY69" s="266"/>
      <c r="TXZ69" s="266"/>
      <c r="TYA69" s="266"/>
      <c r="TYB69" s="266"/>
      <c r="TYC69" s="266"/>
      <c r="TYD69" s="266"/>
      <c r="TYE69" s="266"/>
      <c r="TYF69" s="266"/>
      <c r="TYG69" s="266"/>
      <c r="TYH69" s="266"/>
      <c r="TYI69" s="266"/>
      <c r="TYJ69" s="266"/>
      <c r="TYK69" s="266"/>
      <c r="TYL69" s="266"/>
      <c r="TYM69" s="266"/>
      <c r="TYN69" s="266"/>
      <c r="TYO69" s="266"/>
      <c r="TYP69" s="266"/>
      <c r="TYQ69" s="266"/>
      <c r="TYR69" s="266"/>
      <c r="TYS69" s="266"/>
      <c r="TYT69" s="266"/>
      <c r="TYU69" s="266"/>
      <c r="TYV69" s="266"/>
      <c r="TYW69" s="266"/>
      <c r="TYX69" s="266"/>
      <c r="TYY69" s="266"/>
      <c r="TYZ69" s="266"/>
      <c r="TZA69" s="266"/>
      <c r="TZB69" s="266"/>
      <c r="TZC69" s="266"/>
      <c r="TZD69" s="266"/>
      <c r="TZE69" s="266"/>
      <c r="TZF69" s="266"/>
      <c r="TZG69" s="266"/>
      <c r="TZH69" s="266"/>
      <c r="TZI69" s="266"/>
      <c r="TZJ69" s="266"/>
      <c r="TZK69" s="266"/>
      <c r="TZL69" s="266"/>
      <c r="TZM69" s="266"/>
      <c r="TZN69" s="266"/>
      <c r="TZO69" s="266"/>
      <c r="TZP69" s="266"/>
      <c r="TZQ69" s="266"/>
      <c r="TZR69" s="266"/>
      <c r="TZS69" s="266"/>
      <c r="TZT69" s="266"/>
      <c r="TZU69" s="266"/>
      <c r="TZV69" s="266"/>
      <c r="TZW69" s="266"/>
      <c r="TZX69" s="266"/>
      <c r="TZY69" s="266"/>
      <c r="TZZ69" s="266"/>
      <c r="UAA69" s="266"/>
      <c r="UAB69" s="266"/>
      <c r="UAC69" s="266"/>
      <c r="UAD69" s="266"/>
      <c r="UAE69" s="266"/>
      <c r="UAF69" s="266"/>
      <c r="UAG69" s="266"/>
      <c r="UAH69" s="266"/>
      <c r="UAI69" s="266"/>
      <c r="UAJ69" s="266"/>
      <c r="UAK69" s="266"/>
      <c r="UAL69" s="266"/>
      <c r="UAM69" s="266"/>
      <c r="UAN69" s="266"/>
      <c r="UAO69" s="266"/>
      <c r="UAP69" s="266"/>
      <c r="UAQ69" s="266"/>
      <c r="UAR69" s="266"/>
      <c r="UAS69" s="266"/>
      <c r="UAT69" s="266"/>
      <c r="UAU69" s="266"/>
      <c r="UAV69" s="266"/>
      <c r="UAW69" s="266"/>
      <c r="UAX69" s="266"/>
      <c r="UAY69" s="266"/>
      <c r="UAZ69" s="266"/>
      <c r="UBA69" s="266"/>
      <c r="UBB69" s="266"/>
      <c r="UBC69" s="266"/>
      <c r="UBD69" s="266"/>
      <c r="UBE69" s="266"/>
      <c r="UBF69" s="266"/>
      <c r="UBG69" s="266"/>
      <c r="UBH69" s="266"/>
      <c r="UBI69" s="266"/>
      <c r="UBJ69" s="266"/>
      <c r="UBK69" s="266"/>
      <c r="UBL69" s="266"/>
      <c r="UBM69" s="266"/>
      <c r="UBN69" s="266"/>
      <c r="UBO69" s="266"/>
      <c r="UBP69" s="266"/>
      <c r="UBQ69" s="266"/>
      <c r="UBR69" s="266"/>
      <c r="UBS69" s="266"/>
      <c r="UBT69" s="266"/>
      <c r="UBU69" s="266"/>
      <c r="UBV69" s="266"/>
      <c r="UBW69" s="266"/>
      <c r="UBX69" s="266"/>
      <c r="UBY69" s="266"/>
      <c r="UBZ69" s="266"/>
      <c r="UCA69" s="266"/>
      <c r="UCB69" s="266"/>
      <c r="UCC69" s="266"/>
      <c r="UCD69" s="266"/>
      <c r="UCE69" s="266"/>
      <c r="UCF69" s="266"/>
      <c r="UCG69" s="266"/>
      <c r="UCH69" s="266"/>
      <c r="UCI69" s="266"/>
      <c r="UCJ69" s="266"/>
      <c r="UCK69" s="266"/>
      <c r="UCL69" s="266"/>
      <c r="UCM69" s="266"/>
      <c r="UCN69" s="266"/>
      <c r="UCO69" s="266"/>
      <c r="UCP69" s="266"/>
      <c r="UCQ69" s="266"/>
      <c r="UCR69" s="266"/>
      <c r="UCS69" s="266"/>
      <c r="UCT69" s="266"/>
      <c r="UCU69" s="266"/>
      <c r="UCV69" s="266"/>
      <c r="UCW69" s="266"/>
      <c r="UCX69" s="266"/>
      <c r="UCY69" s="266"/>
      <c r="UCZ69" s="266"/>
      <c r="UDA69" s="266"/>
      <c r="UDB69" s="266"/>
      <c r="UDC69" s="266"/>
      <c r="UDD69" s="266"/>
      <c r="UDE69" s="266"/>
      <c r="UDF69" s="266"/>
      <c r="UDG69" s="266"/>
      <c r="UDH69" s="266"/>
      <c r="UDI69" s="266"/>
      <c r="UDJ69" s="266"/>
      <c r="UDK69" s="266"/>
      <c r="UDL69" s="266"/>
      <c r="UDM69" s="266"/>
      <c r="UDN69" s="266"/>
      <c r="UDO69" s="266"/>
      <c r="UDP69" s="266"/>
      <c r="UDQ69" s="266"/>
      <c r="UDR69" s="266"/>
      <c r="UDS69" s="266"/>
      <c r="UDT69" s="266"/>
      <c r="UDU69" s="266"/>
      <c r="UDV69" s="266"/>
      <c r="UDW69" s="266"/>
      <c r="UDX69" s="266"/>
      <c r="UDY69" s="266"/>
      <c r="UDZ69" s="266"/>
      <c r="UEA69" s="266"/>
      <c r="UEB69" s="266"/>
      <c r="UEC69" s="266"/>
      <c r="UED69" s="266"/>
      <c r="UEE69" s="266"/>
      <c r="UEF69" s="266"/>
      <c r="UEG69" s="266"/>
      <c r="UEH69" s="266"/>
      <c r="UEI69" s="266"/>
      <c r="UEJ69" s="266"/>
      <c r="UEK69" s="266"/>
      <c r="UEL69" s="266"/>
      <c r="UEM69" s="266"/>
      <c r="UEN69" s="266"/>
      <c r="UEO69" s="266"/>
      <c r="UEP69" s="266"/>
      <c r="UEQ69" s="266"/>
      <c r="UER69" s="266"/>
      <c r="UES69" s="266"/>
      <c r="UET69" s="266"/>
      <c r="UEU69" s="266"/>
      <c r="UEV69" s="266"/>
      <c r="UEW69" s="266"/>
      <c r="UEX69" s="266"/>
      <c r="UEY69" s="266"/>
      <c r="UEZ69" s="266"/>
      <c r="UFA69" s="266"/>
      <c r="UFB69" s="266"/>
      <c r="UFC69" s="266"/>
      <c r="UFD69" s="266"/>
      <c r="UFE69" s="266"/>
      <c r="UFF69" s="266"/>
      <c r="UFG69" s="266"/>
      <c r="UFH69" s="266"/>
      <c r="UFI69" s="266"/>
      <c r="UFJ69" s="266"/>
      <c r="UFK69" s="266"/>
      <c r="UFL69" s="266"/>
      <c r="UFM69" s="266"/>
      <c r="UFN69" s="266"/>
      <c r="UFO69" s="266"/>
      <c r="UFP69" s="266"/>
      <c r="UFQ69" s="266"/>
      <c r="UFR69" s="266"/>
      <c r="UFS69" s="266"/>
      <c r="UFT69" s="266"/>
      <c r="UFU69" s="266"/>
      <c r="UFV69" s="266"/>
      <c r="UFW69" s="266"/>
      <c r="UFX69" s="266"/>
      <c r="UFY69" s="266"/>
      <c r="UFZ69" s="266"/>
      <c r="UGA69" s="266"/>
      <c r="UGB69" s="266"/>
      <c r="UGC69" s="266"/>
      <c r="UGD69" s="266"/>
      <c r="UGE69" s="266"/>
      <c r="UGF69" s="266"/>
      <c r="UGG69" s="266"/>
      <c r="UGH69" s="266"/>
      <c r="UGI69" s="266"/>
      <c r="UGJ69" s="266"/>
      <c r="UGK69" s="266"/>
      <c r="UGL69" s="266"/>
      <c r="UGM69" s="266"/>
      <c r="UGN69" s="266"/>
      <c r="UGO69" s="266"/>
      <c r="UGP69" s="266"/>
      <c r="UGQ69" s="266"/>
      <c r="UGR69" s="266"/>
      <c r="UGS69" s="266"/>
      <c r="UGT69" s="266"/>
      <c r="UGU69" s="266"/>
      <c r="UGV69" s="266"/>
      <c r="UGW69" s="266"/>
      <c r="UGX69" s="266"/>
      <c r="UGY69" s="266"/>
      <c r="UGZ69" s="266"/>
      <c r="UHA69" s="266"/>
      <c r="UHB69" s="266"/>
      <c r="UHC69" s="266"/>
      <c r="UHD69" s="266"/>
      <c r="UHE69" s="266"/>
      <c r="UHF69" s="266"/>
      <c r="UHG69" s="266"/>
      <c r="UHH69" s="266"/>
      <c r="UHI69" s="266"/>
      <c r="UHJ69" s="266"/>
      <c r="UHK69" s="266"/>
      <c r="UHL69" s="266"/>
      <c r="UHM69" s="266"/>
      <c r="UHN69" s="266"/>
      <c r="UHO69" s="266"/>
      <c r="UHP69" s="266"/>
      <c r="UHQ69" s="266"/>
      <c r="UHR69" s="266"/>
      <c r="UHS69" s="266"/>
      <c r="UHT69" s="266"/>
      <c r="UHU69" s="266"/>
      <c r="UHV69" s="266"/>
      <c r="UHW69" s="266"/>
      <c r="UHX69" s="266"/>
      <c r="UHY69" s="266"/>
      <c r="UHZ69" s="266"/>
      <c r="UIA69" s="266"/>
      <c r="UIB69" s="266"/>
      <c r="UIC69" s="266"/>
      <c r="UID69" s="266"/>
      <c r="UIE69" s="266"/>
      <c r="UIF69" s="266"/>
      <c r="UIG69" s="266"/>
      <c r="UIH69" s="266"/>
      <c r="UII69" s="266"/>
      <c r="UIJ69" s="266"/>
      <c r="UIK69" s="266"/>
      <c r="UIL69" s="266"/>
      <c r="UIM69" s="266"/>
      <c r="UIN69" s="266"/>
      <c r="UIO69" s="266"/>
      <c r="UIP69" s="266"/>
      <c r="UIQ69" s="266"/>
      <c r="UIR69" s="266"/>
      <c r="UIS69" s="266"/>
      <c r="UIT69" s="266"/>
      <c r="UIU69" s="266"/>
      <c r="UIV69" s="266"/>
      <c r="UIW69" s="266"/>
      <c r="UIX69" s="266"/>
      <c r="UIY69" s="266"/>
      <c r="UIZ69" s="266"/>
      <c r="UJA69" s="266"/>
      <c r="UJB69" s="266"/>
      <c r="UJC69" s="266"/>
      <c r="UJD69" s="266"/>
      <c r="UJE69" s="266"/>
      <c r="UJF69" s="266"/>
      <c r="UJG69" s="266"/>
      <c r="UJH69" s="266"/>
      <c r="UJI69" s="266"/>
      <c r="UJJ69" s="266"/>
      <c r="UJK69" s="266"/>
      <c r="UJL69" s="266"/>
      <c r="UJM69" s="266"/>
      <c r="UJN69" s="266"/>
      <c r="UJO69" s="266"/>
      <c r="UJP69" s="266"/>
      <c r="UJQ69" s="266"/>
      <c r="UJR69" s="266"/>
      <c r="UJS69" s="266"/>
      <c r="UJT69" s="266"/>
      <c r="UJU69" s="266"/>
      <c r="UJV69" s="266"/>
      <c r="UJW69" s="266"/>
      <c r="UJX69" s="266"/>
      <c r="UJY69" s="266"/>
      <c r="UJZ69" s="266"/>
      <c r="UKA69" s="266"/>
      <c r="UKB69" s="266"/>
      <c r="UKC69" s="266"/>
      <c r="UKD69" s="266"/>
      <c r="UKE69" s="266"/>
      <c r="UKF69" s="266"/>
      <c r="UKG69" s="266"/>
      <c r="UKH69" s="266"/>
      <c r="UKI69" s="266"/>
      <c r="UKJ69" s="266"/>
      <c r="UKK69" s="266"/>
      <c r="UKL69" s="266"/>
      <c r="UKM69" s="266"/>
      <c r="UKN69" s="266"/>
      <c r="UKO69" s="266"/>
      <c r="UKP69" s="266"/>
      <c r="UKQ69" s="266"/>
      <c r="UKR69" s="266"/>
      <c r="UKS69" s="266"/>
      <c r="UKT69" s="266"/>
      <c r="UKU69" s="266"/>
      <c r="UKV69" s="266"/>
      <c r="UKW69" s="266"/>
      <c r="UKX69" s="266"/>
      <c r="UKY69" s="266"/>
      <c r="UKZ69" s="266"/>
      <c r="ULA69" s="266"/>
      <c r="ULB69" s="266"/>
      <c r="ULC69" s="266"/>
      <c r="ULD69" s="266"/>
      <c r="ULE69" s="266"/>
      <c r="ULF69" s="266"/>
      <c r="ULG69" s="266"/>
      <c r="ULH69" s="266"/>
      <c r="ULI69" s="266"/>
      <c r="ULJ69" s="266"/>
      <c r="ULK69" s="266"/>
      <c r="ULL69" s="266"/>
      <c r="ULM69" s="266"/>
      <c r="ULN69" s="266"/>
      <c r="ULO69" s="266"/>
      <c r="ULP69" s="266"/>
      <c r="ULQ69" s="266"/>
      <c r="ULR69" s="266"/>
      <c r="ULS69" s="266"/>
      <c r="ULT69" s="266"/>
      <c r="ULU69" s="266"/>
      <c r="ULV69" s="266"/>
      <c r="ULW69" s="266"/>
      <c r="ULX69" s="266"/>
      <c r="ULY69" s="266"/>
      <c r="ULZ69" s="266"/>
      <c r="UMA69" s="266"/>
      <c r="UMB69" s="266"/>
      <c r="UMC69" s="266"/>
      <c r="UMD69" s="266"/>
      <c r="UME69" s="266"/>
      <c r="UMF69" s="266"/>
      <c r="UMG69" s="266"/>
      <c r="UMH69" s="266"/>
      <c r="UMI69" s="266"/>
      <c r="UMJ69" s="266"/>
      <c r="UMK69" s="266"/>
      <c r="UML69" s="266"/>
      <c r="UMM69" s="266"/>
      <c r="UMN69" s="266"/>
      <c r="UMO69" s="266"/>
      <c r="UMP69" s="266"/>
      <c r="UMQ69" s="266"/>
      <c r="UMR69" s="266"/>
      <c r="UMS69" s="266"/>
      <c r="UMT69" s="266"/>
      <c r="UMU69" s="266"/>
      <c r="UMV69" s="266"/>
      <c r="UMW69" s="266"/>
      <c r="UMX69" s="266"/>
      <c r="UMY69" s="266"/>
      <c r="UMZ69" s="266"/>
      <c r="UNA69" s="266"/>
      <c r="UNB69" s="266"/>
      <c r="UNC69" s="266"/>
      <c r="UND69" s="266"/>
      <c r="UNE69" s="266"/>
      <c r="UNF69" s="266"/>
      <c r="UNG69" s="266"/>
      <c r="UNH69" s="266"/>
      <c r="UNI69" s="266"/>
      <c r="UNJ69" s="266"/>
      <c r="UNK69" s="266"/>
      <c r="UNL69" s="266"/>
      <c r="UNM69" s="266"/>
      <c r="UNN69" s="266"/>
      <c r="UNO69" s="266"/>
      <c r="UNP69" s="266"/>
      <c r="UNQ69" s="266"/>
      <c r="UNR69" s="266"/>
      <c r="UNS69" s="266"/>
      <c r="UNT69" s="266"/>
      <c r="UNU69" s="266"/>
      <c r="UNV69" s="266"/>
      <c r="UNW69" s="266"/>
      <c r="UNX69" s="266"/>
      <c r="UNY69" s="266"/>
      <c r="UNZ69" s="266"/>
      <c r="UOA69" s="266"/>
      <c r="UOB69" s="266"/>
      <c r="UOC69" s="266"/>
      <c r="UOD69" s="266"/>
      <c r="UOE69" s="266"/>
      <c r="UOF69" s="266"/>
      <c r="UOG69" s="266"/>
      <c r="UOH69" s="266"/>
      <c r="UOI69" s="266"/>
      <c r="UOJ69" s="266"/>
      <c r="UOK69" s="266"/>
      <c r="UOL69" s="266"/>
      <c r="UOM69" s="266"/>
      <c r="UON69" s="266"/>
      <c r="UOO69" s="266"/>
      <c r="UOP69" s="266"/>
      <c r="UOQ69" s="266"/>
      <c r="UOR69" s="266"/>
      <c r="UOS69" s="266"/>
      <c r="UOT69" s="266"/>
      <c r="UOU69" s="266"/>
      <c r="UOV69" s="266"/>
      <c r="UOW69" s="266"/>
      <c r="UOX69" s="266"/>
      <c r="UOY69" s="266"/>
      <c r="UOZ69" s="266"/>
      <c r="UPA69" s="266"/>
      <c r="UPB69" s="266"/>
      <c r="UPC69" s="266"/>
      <c r="UPD69" s="266"/>
      <c r="UPE69" s="266"/>
      <c r="UPF69" s="266"/>
      <c r="UPG69" s="266"/>
      <c r="UPH69" s="266"/>
      <c r="UPI69" s="266"/>
      <c r="UPJ69" s="266"/>
      <c r="UPK69" s="266"/>
      <c r="UPL69" s="266"/>
      <c r="UPM69" s="266"/>
      <c r="UPN69" s="266"/>
      <c r="UPO69" s="266"/>
      <c r="UPP69" s="266"/>
      <c r="UPQ69" s="266"/>
      <c r="UPR69" s="266"/>
      <c r="UPS69" s="266"/>
      <c r="UPT69" s="266"/>
      <c r="UPU69" s="266"/>
      <c r="UPV69" s="266"/>
      <c r="UPW69" s="266"/>
      <c r="UPX69" s="266"/>
      <c r="UPY69" s="266"/>
      <c r="UPZ69" s="266"/>
      <c r="UQA69" s="266"/>
      <c r="UQB69" s="266"/>
      <c r="UQC69" s="266"/>
      <c r="UQD69" s="266"/>
      <c r="UQE69" s="266"/>
      <c r="UQF69" s="266"/>
      <c r="UQG69" s="266"/>
      <c r="UQH69" s="266"/>
      <c r="UQI69" s="266"/>
      <c r="UQJ69" s="266"/>
      <c r="UQK69" s="266"/>
      <c r="UQL69" s="266"/>
      <c r="UQM69" s="266"/>
      <c r="UQN69" s="266"/>
      <c r="UQO69" s="266"/>
      <c r="UQP69" s="266"/>
      <c r="UQQ69" s="266"/>
      <c r="UQR69" s="266"/>
      <c r="UQS69" s="266"/>
      <c r="UQT69" s="266"/>
      <c r="UQU69" s="266"/>
      <c r="UQV69" s="266"/>
      <c r="UQW69" s="266"/>
      <c r="UQX69" s="266"/>
      <c r="UQY69" s="266"/>
      <c r="UQZ69" s="266"/>
      <c r="URA69" s="266"/>
      <c r="URB69" s="266"/>
      <c r="URC69" s="266"/>
      <c r="URD69" s="266"/>
      <c r="URE69" s="266"/>
      <c r="URF69" s="266"/>
      <c r="URG69" s="266"/>
      <c r="URH69" s="266"/>
      <c r="URI69" s="266"/>
      <c r="URJ69" s="266"/>
      <c r="URK69" s="266"/>
      <c r="URL69" s="266"/>
      <c r="URM69" s="266"/>
      <c r="URN69" s="266"/>
      <c r="URO69" s="266"/>
      <c r="URP69" s="266"/>
      <c r="URQ69" s="266"/>
      <c r="URR69" s="266"/>
      <c r="URS69" s="266"/>
      <c r="URT69" s="266"/>
      <c r="URU69" s="266"/>
      <c r="URV69" s="266"/>
      <c r="URW69" s="266"/>
      <c r="URX69" s="266"/>
      <c r="URY69" s="266"/>
      <c r="URZ69" s="266"/>
      <c r="USA69" s="266"/>
      <c r="USB69" s="266"/>
      <c r="USC69" s="266"/>
      <c r="USD69" s="266"/>
      <c r="USE69" s="266"/>
      <c r="USF69" s="266"/>
      <c r="USG69" s="266"/>
      <c r="USH69" s="266"/>
      <c r="USI69" s="266"/>
      <c r="USJ69" s="266"/>
      <c r="USK69" s="266"/>
      <c r="USL69" s="266"/>
      <c r="USM69" s="266"/>
      <c r="USN69" s="266"/>
      <c r="USO69" s="266"/>
      <c r="USP69" s="266"/>
      <c r="USQ69" s="266"/>
      <c r="USR69" s="266"/>
      <c r="USS69" s="266"/>
      <c r="UST69" s="266"/>
      <c r="USU69" s="266"/>
      <c r="USV69" s="266"/>
      <c r="USW69" s="266"/>
      <c r="USX69" s="266"/>
      <c r="USY69" s="266"/>
      <c r="USZ69" s="266"/>
      <c r="UTA69" s="266"/>
      <c r="UTB69" s="266"/>
      <c r="UTC69" s="266"/>
      <c r="UTD69" s="266"/>
      <c r="UTE69" s="266"/>
      <c r="UTF69" s="266"/>
      <c r="UTG69" s="266"/>
      <c r="UTH69" s="266"/>
      <c r="UTI69" s="266"/>
      <c r="UTJ69" s="266"/>
      <c r="UTK69" s="266"/>
      <c r="UTL69" s="266"/>
      <c r="UTM69" s="266"/>
      <c r="UTN69" s="266"/>
      <c r="UTO69" s="266"/>
      <c r="UTP69" s="266"/>
      <c r="UTQ69" s="266"/>
      <c r="UTR69" s="266"/>
      <c r="UTS69" s="266"/>
      <c r="UTT69" s="266"/>
      <c r="UTU69" s="266"/>
      <c r="UTV69" s="266"/>
      <c r="UTW69" s="266"/>
      <c r="UTX69" s="266"/>
      <c r="UTY69" s="266"/>
      <c r="UTZ69" s="266"/>
      <c r="UUA69" s="266"/>
      <c r="UUB69" s="266"/>
      <c r="UUC69" s="266"/>
      <c r="UUD69" s="266"/>
      <c r="UUE69" s="266"/>
      <c r="UUF69" s="266"/>
      <c r="UUG69" s="266"/>
      <c r="UUH69" s="266"/>
      <c r="UUI69" s="266"/>
      <c r="UUJ69" s="266"/>
      <c r="UUK69" s="266"/>
      <c r="UUL69" s="266"/>
      <c r="UUM69" s="266"/>
      <c r="UUN69" s="266"/>
      <c r="UUO69" s="266"/>
      <c r="UUP69" s="266"/>
      <c r="UUQ69" s="266"/>
      <c r="UUR69" s="266"/>
      <c r="UUS69" s="266"/>
      <c r="UUT69" s="266"/>
      <c r="UUU69" s="266"/>
      <c r="UUV69" s="266"/>
      <c r="UUW69" s="266"/>
      <c r="UUX69" s="266"/>
      <c r="UUY69" s="266"/>
      <c r="UUZ69" s="266"/>
      <c r="UVA69" s="266"/>
      <c r="UVB69" s="266"/>
      <c r="UVC69" s="266"/>
      <c r="UVD69" s="266"/>
      <c r="UVE69" s="266"/>
      <c r="UVF69" s="266"/>
      <c r="UVG69" s="266"/>
      <c r="UVH69" s="266"/>
      <c r="UVI69" s="266"/>
      <c r="UVJ69" s="266"/>
      <c r="UVK69" s="266"/>
      <c r="UVL69" s="266"/>
      <c r="UVM69" s="266"/>
      <c r="UVN69" s="266"/>
      <c r="UVO69" s="266"/>
      <c r="UVP69" s="266"/>
      <c r="UVQ69" s="266"/>
      <c r="UVR69" s="266"/>
      <c r="UVS69" s="266"/>
      <c r="UVT69" s="266"/>
      <c r="UVU69" s="266"/>
      <c r="UVV69" s="266"/>
      <c r="UVW69" s="266"/>
      <c r="UVX69" s="266"/>
      <c r="UVY69" s="266"/>
      <c r="UVZ69" s="266"/>
      <c r="UWA69" s="266"/>
      <c r="UWB69" s="266"/>
      <c r="UWC69" s="266"/>
      <c r="UWD69" s="266"/>
      <c r="UWE69" s="266"/>
      <c r="UWF69" s="266"/>
      <c r="UWG69" s="266"/>
      <c r="UWH69" s="266"/>
      <c r="UWI69" s="266"/>
      <c r="UWJ69" s="266"/>
      <c r="UWK69" s="266"/>
      <c r="UWL69" s="266"/>
      <c r="UWM69" s="266"/>
      <c r="UWN69" s="266"/>
      <c r="UWO69" s="266"/>
      <c r="UWP69" s="266"/>
      <c r="UWQ69" s="266"/>
      <c r="UWR69" s="266"/>
      <c r="UWS69" s="266"/>
      <c r="UWT69" s="266"/>
      <c r="UWU69" s="266"/>
      <c r="UWV69" s="266"/>
      <c r="UWW69" s="266"/>
      <c r="UWX69" s="266"/>
      <c r="UWY69" s="266"/>
      <c r="UWZ69" s="266"/>
      <c r="UXA69" s="266"/>
      <c r="UXB69" s="266"/>
      <c r="UXC69" s="266"/>
      <c r="UXD69" s="266"/>
      <c r="UXE69" s="266"/>
      <c r="UXF69" s="266"/>
      <c r="UXG69" s="266"/>
      <c r="UXH69" s="266"/>
      <c r="UXI69" s="266"/>
      <c r="UXJ69" s="266"/>
      <c r="UXK69" s="266"/>
      <c r="UXL69" s="266"/>
      <c r="UXM69" s="266"/>
      <c r="UXN69" s="266"/>
      <c r="UXO69" s="266"/>
      <c r="UXP69" s="266"/>
      <c r="UXQ69" s="266"/>
      <c r="UXR69" s="266"/>
      <c r="UXS69" s="266"/>
      <c r="UXT69" s="266"/>
      <c r="UXU69" s="266"/>
      <c r="UXV69" s="266"/>
      <c r="UXW69" s="266"/>
      <c r="UXX69" s="266"/>
      <c r="UXY69" s="266"/>
      <c r="UXZ69" s="266"/>
      <c r="UYA69" s="266"/>
      <c r="UYB69" s="266"/>
      <c r="UYC69" s="266"/>
      <c r="UYD69" s="266"/>
      <c r="UYE69" s="266"/>
      <c r="UYF69" s="266"/>
      <c r="UYG69" s="266"/>
      <c r="UYH69" s="266"/>
      <c r="UYI69" s="266"/>
      <c r="UYJ69" s="266"/>
      <c r="UYK69" s="266"/>
      <c r="UYL69" s="266"/>
      <c r="UYM69" s="266"/>
      <c r="UYN69" s="266"/>
      <c r="UYO69" s="266"/>
      <c r="UYP69" s="266"/>
      <c r="UYQ69" s="266"/>
      <c r="UYR69" s="266"/>
      <c r="UYS69" s="266"/>
      <c r="UYT69" s="266"/>
      <c r="UYU69" s="266"/>
      <c r="UYV69" s="266"/>
      <c r="UYW69" s="266"/>
      <c r="UYX69" s="266"/>
      <c r="UYY69" s="266"/>
      <c r="UYZ69" s="266"/>
      <c r="UZA69" s="266"/>
      <c r="UZB69" s="266"/>
      <c r="UZC69" s="266"/>
      <c r="UZD69" s="266"/>
      <c r="UZE69" s="266"/>
      <c r="UZF69" s="266"/>
      <c r="UZG69" s="266"/>
      <c r="UZH69" s="266"/>
      <c r="UZI69" s="266"/>
      <c r="UZJ69" s="266"/>
      <c r="UZK69" s="266"/>
      <c r="UZL69" s="266"/>
      <c r="UZM69" s="266"/>
      <c r="UZN69" s="266"/>
      <c r="UZO69" s="266"/>
      <c r="UZP69" s="266"/>
      <c r="UZQ69" s="266"/>
      <c r="UZR69" s="266"/>
      <c r="UZS69" s="266"/>
      <c r="UZT69" s="266"/>
      <c r="UZU69" s="266"/>
      <c r="UZV69" s="266"/>
      <c r="UZW69" s="266"/>
      <c r="UZX69" s="266"/>
      <c r="UZY69" s="266"/>
      <c r="UZZ69" s="266"/>
      <c r="VAA69" s="266"/>
      <c r="VAB69" s="266"/>
      <c r="VAC69" s="266"/>
      <c r="VAD69" s="266"/>
      <c r="VAE69" s="266"/>
      <c r="VAF69" s="266"/>
      <c r="VAG69" s="266"/>
      <c r="VAH69" s="266"/>
      <c r="VAI69" s="266"/>
      <c r="VAJ69" s="266"/>
      <c r="VAK69" s="266"/>
      <c r="VAL69" s="266"/>
      <c r="VAM69" s="266"/>
      <c r="VAN69" s="266"/>
      <c r="VAO69" s="266"/>
      <c r="VAP69" s="266"/>
      <c r="VAQ69" s="266"/>
      <c r="VAR69" s="266"/>
      <c r="VAS69" s="266"/>
      <c r="VAT69" s="266"/>
      <c r="VAU69" s="266"/>
      <c r="VAV69" s="266"/>
      <c r="VAW69" s="266"/>
      <c r="VAX69" s="266"/>
      <c r="VAY69" s="266"/>
      <c r="VAZ69" s="266"/>
      <c r="VBA69" s="266"/>
      <c r="VBB69" s="266"/>
      <c r="VBC69" s="266"/>
      <c r="VBD69" s="266"/>
      <c r="VBE69" s="266"/>
      <c r="VBF69" s="266"/>
      <c r="VBG69" s="266"/>
      <c r="VBH69" s="266"/>
      <c r="VBI69" s="266"/>
      <c r="VBJ69" s="266"/>
      <c r="VBK69" s="266"/>
      <c r="VBL69" s="266"/>
      <c r="VBM69" s="266"/>
      <c r="VBN69" s="266"/>
      <c r="VBO69" s="266"/>
      <c r="VBP69" s="266"/>
      <c r="VBQ69" s="266"/>
      <c r="VBR69" s="266"/>
      <c r="VBS69" s="266"/>
      <c r="VBT69" s="266"/>
      <c r="VBU69" s="266"/>
      <c r="VBV69" s="266"/>
      <c r="VBW69" s="266"/>
      <c r="VBX69" s="266"/>
      <c r="VBY69" s="266"/>
      <c r="VBZ69" s="266"/>
      <c r="VCA69" s="266"/>
      <c r="VCB69" s="266"/>
      <c r="VCC69" s="266"/>
      <c r="VCD69" s="266"/>
      <c r="VCE69" s="266"/>
      <c r="VCF69" s="266"/>
      <c r="VCG69" s="266"/>
      <c r="VCH69" s="266"/>
      <c r="VCI69" s="266"/>
      <c r="VCJ69" s="266"/>
      <c r="VCK69" s="266"/>
      <c r="VCL69" s="266"/>
      <c r="VCM69" s="266"/>
      <c r="VCN69" s="266"/>
      <c r="VCO69" s="266"/>
      <c r="VCP69" s="266"/>
      <c r="VCQ69" s="266"/>
      <c r="VCR69" s="266"/>
      <c r="VCS69" s="266"/>
      <c r="VCT69" s="266"/>
      <c r="VCU69" s="266"/>
      <c r="VCV69" s="266"/>
      <c r="VCW69" s="266"/>
      <c r="VCX69" s="266"/>
      <c r="VCY69" s="266"/>
      <c r="VCZ69" s="266"/>
      <c r="VDA69" s="266"/>
      <c r="VDB69" s="266"/>
      <c r="VDC69" s="266"/>
      <c r="VDD69" s="266"/>
      <c r="VDE69" s="266"/>
      <c r="VDF69" s="266"/>
      <c r="VDG69" s="266"/>
      <c r="VDH69" s="266"/>
      <c r="VDI69" s="266"/>
      <c r="VDJ69" s="266"/>
      <c r="VDK69" s="266"/>
      <c r="VDL69" s="266"/>
      <c r="VDM69" s="266"/>
      <c r="VDN69" s="266"/>
      <c r="VDO69" s="266"/>
      <c r="VDP69" s="266"/>
      <c r="VDQ69" s="266"/>
      <c r="VDR69" s="266"/>
      <c r="VDS69" s="266"/>
      <c r="VDT69" s="266"/>
      <c r="VDU69" s="266"/>
      <c r="VDV69" s="266"/>
      <c r="VDW69" s="266"/>
      <c r="VDX69" s="266"/>
      <c r="VDY69" s="266"/>
      <c r="VDZ69" s="266"/>
      <c r="VEA69" s="266"/>
      <c r="VEB69" s="266"/>
      <c r="VEC69" s="266"/>
      <c r="VED69" s="266"/>
      <c r="VEE69" s="266"/>
      <c r="VEF69" s="266"/>
      <c r="VEG69" s="266"/>
      <c r="VEH69" s="266"/>
      <c r="VEI69" s="266"/>
      <c r="VEJ69" s="266"/>
      <c r="VEK69" s="266"/>
      <c r="VEL69" s="266"/>
      <c r="VEM69" s="266"/>
      <c r="VEN69" s="266"/>
      <c r="VEO69" s="266"/>
      <c r="VEP69" s="266"/>
      <c r="VEQ69" s="266"/>
      <c r="VER69" s="266"/>
      <c r="VES69" s="266"/>
      <c r="VET69" s="266"/>
      <c r="VEU69" s="266"/>
      <c r="VEV69" s="266"/>
      <c r="VEW69" s="266"/>
      <c r="VEX69" s="266"/>
      <c r="VEY69" s="266"/>
      <c r="VEZ69" s="266"/>
      <c r="VFA69" s="266"/>
      <c r="VFB69" s="266"/>
      <c r="VFC69" s="266"/>
      <c r="VFD69" s="266"/>
      <c r="VFE69" s="266"/>
      <c r="VFF69" s="266"/>
      <c r="VFG69" s="266"/>
      <c r="VFH69" s="266"/>
      <c r="VFI69" s="266"/>
      <c r="VFJ69" s="266"/>
      <c r="VFK69" s="266"/>
      <c r="VFL69" s="266"/>
      <c r="VFM69" s="266"/>
      <c r="VFN69" s="266"/>
      <c r="VFO69" s="266"/>
      <c r="VFP69" s="266"/>
      <c r="VFQ69" s="266"/>
      <c r="VFR69" s="266"/>
      <c r="VFS69" s="266"/>
      <c r="VFT69" s="266"/>
      <c r="VFU69" s="266"/>
      <c r="VFV69" s="266"/>
      <c r="VFW69" s="266"/>
      <c r="VFX69" s="266"/>
      <c r="VFY69" s="266"/>
      <c r="VFZ69" s="266"/>
      <c r="VGA69" s="266"/>
      <c r="VGB69" s="266"/>
      <c r="VGC69" s="266"/>
      <c r="VGD69" s="266"/>
      <c r="VGE69" s="266"/>
      <c r="VGF69" s="266"/>
      <c r="VGG69" s="266"/>
      <c r="VGH69" s="266"/>
      <c r="VGI69" s="266"/>
      <c r="VGJ69" s="266"/>
      <c r="VGK69" s="266"/>
      <c r="VGL69" s="266"/>
      <c r="VGM69" s="266"/>
      <c r="VGN69" s="266"/>
      <c r="VGO69" s="266"/>
      <c r="VGP69" s="266"/>
      <c r="VGQ69" s="266"/>
      <c r="VGR69" s="266"/>
      <c r="VGS69" s="266"/>
      <c r="VGT69" s="266"/>
      <c r="VGU69" s="266"/>
      <c r="VGV69" s="266"/>
      <c r="VGW69" s="266"/>
      <c r="VGX69" s="266"/>
      <c r="VGY69" s="266"/>
      <c r="VGZ69" s="266"/>
      <c r="VHA69" s="266"/>
      <c r="VHB69" s="266"/>
      <c r="VHC69" s="266"/>
      <c r="VHD69" s="266"/>
      <c r="VHE69" s="266"/>
      <c r="VHF69" s="266"/>
      <c r="VHG69" s="266"/>
      <c r="VHH69" s="266"/>
      <c r="VHI69" s="266"/>
      <c r="VHJ69" s="266"/>
      <c r="VHK69" s="266"/>
      <c r="VHL69" s="266"/>
      <c r="VHM69" s="266"/>
      <c r="VHN69" s="266"/>
      <c r="VHO69" s="266"/>
      <c r="VHP69" s="266"/>
      <c r="VHQ69" s="266"/>
      <c r="VHR69" s="266"/>
      <c r="VHS69" s="266"/>
      <c r="VHT69" s="266"/>
      <c r="VHU69" s="266"/>
      <c r="VHV69" s="266"/>
      <c r="VHW69" s="266"/>
      <c r="VHX69" s="266"/>
      <c r="VHY69" s="266"/>
      <c r="VHZ69" s="266"/>
      <c r="VIA69" s="266"/>
      <c r="VIB69" s="266"/>
      <c r="VIC69" s="266"/>
      <c r="VID69" s="266"/>
      <c r="VIE69" s="266"/>
      <c r="VIF69" s="266"/>
      <c r="VIG69" s="266"/>
      <c r="VIH69" s="266"/>
      <c r="VII69" s="266"/>
      <c r="VIJ69" s="266"/>
      <c r="VIK69" s="266"/>
      <c r="VIL69" s="266"/>
      <c r="VIM69" s="266"/>
      <c r="VIN69" s="266"/>
      <c r="VIO69" s="266"/>
      <c r="VIP69" s="266"/>
      <c r="VIQ69" s="266"/>
      <c r="VIR69" s="266"/>
      <c r="VIS69" s="266"/>
      <c r="VIT69" s="266"/>
      <c r="VIU69" s="266"/>
      <c r="VIV69" s="266"/>
      <c r="VIW69" s="266"/>
      <c r="VIX69" s="266"/>
      <c r="VIY69" s="266"/>
      <c r="VIZ69" s="266"/>
      <c r="VJA69" s="266"/>
      <c r="VJB69" s="266"/>
      <c r="VJC69" s="266"/>
      <c r="VJD69" s="266"/>
      <c r="VJE69" s="266"/>
      <c r="VJF69" s="266"/>
      <c r="VJG69" s="266"/>
      <c r="VJH69" s="266"/>
      <c r="VJI69" s="266"/>
      <c r="VJJ69" s="266"/>
      <c r="VJK69" s="266"/>
      <c r="VJL69" s="266"/>
      <c r="VJM69" s="266"/>
      <c r="VJN69" s="266"/>
      <c r="VJO69" s="266"/>
      <c r="VJP69" s="266"/>
      <c r="VJQ69" s="266"/>
      <c r="VJR69" s="266"/>
      <c r="VJS69" s="266"/>
      <c r="VJT69" s="266"/>
      <c r="VJU69" s="266"/>
      <c r="VJV69" s="266"/>
      <c r="VJW69" s="266"/>
      <c r="VJX69" s="266"/>
      <c r="VJY69" s="266"/>
      <c r="VJZ69" s="266"/>
      <c r="VKA69" s="266"/>
      <c r="VKB69" s="266"/>
      <c r="VKC69" s="266"/>
      <c r="VKD69" s="266"/>
      <c r="VKE69" s="266"/>
      <c r="VKF69" s="266"/>
      <c r="VKG69" s="266"/>
      <c r="VKH69" s="266"/>
      <c r="VKI69" s="266"/>
      <c r="VKJ69" s="266"/>
      <c r="VKK69" s="266"/>
      <c r="VKL69" s="266"/>
      <c r="VKM69" s="266"/>
      <c r="VKN69" s="266"/>
      <c r="VKO69" s="266"/>
      <c r="VKP69" s="266"/>
      <c r="VKQ69" s="266"/>
      <c r="VKR69" s="266"/>
      <c r="VKS69" s="266"/>
      <c r="VKT69" s="266"/>
      <c r="VKU69" s="266"/>
      <c r="VKV69" s="266"/>
      <c r="VKW69" s="266"/>
      <c r="VKX69" s="266"/>
      <c r="VKY69" s="266"/>
      <c r="VKZ69" s="266"/>
      <c r="VLA69" s="266"/>
      <c r="VLB69" s="266"/>
      <c r="VLC69" s="266"/>
      <c r="VLD69" s="266"/>
      <c r="VLE69" s="266"/>
      <c r="VLF69" s="266"/>
      <c r="VLG69" s="266"/>
      <c r="VLH69" s="266"/>
      <c r="VLI69" s="266"/>
      <c r="VLJ69" s="266"/>
      <c r="VLK69" s="266"/>
      <c r="VLL69" s="266"/>
      <c r="VLM69" s="266"/>
      <c r="VLN69" s="266"/>
      <c r="VLO69" s="266"/>
      <c r="VLP69" s="266"/>
      <c r="VLQ69" s="266"/>
      <c r="VLR69" s="266"/>
      <c r="VLS69" s="266"/>
      <c r="VLT69" s="266"/>
      <c r="VLU69" s="266"/>
      <c r="VLV69" s="266"/>
      <c r="VLW69" s="266"/>
      <c r="VLX69" s="266"/>
      <c r="VLY69" s="266"/>
      <c r="VLZ69" s="266"/>
      <c r="VMA69" s="266"/>
      <c r="VMB69" s="266"/>
      <c r="VMC69" s="266"/>
      <c r="VMD69" s="266"/>
      <c r="VME69" s="266"/>
      <c r="VMF69" s="266"/>
      <c r="VMG69" s="266"/>
      <c r="VMH69" s="266"/>
      <c r="VMI69" s="266"/>
      <c r="VMJ69" s="266"/>
      <c r="VMK69" s="266"/>
      <c r="VML69" s="266"/>
      <c r="VMM69" s="266"/>
      <c r="VMN69" s="266"/>
      <c r="VMO69" s="266"/>
      <c r="VMP69" s="266"/>
      <c r="VMQ69" s="266"/>
      <c r="VMR69" s="266"/>
      <c r="VMS69" s="266"/>
      <c r="VMT69" s="266"/>
      <c r="VMU69" s="266"/>
      <c r="VMV69" s="266"/>
      <c r="VMW69" s="266"/>
      <c r="VMX69" s="266"/>
      <c r="VMY69" s="266"/>
      <c r="VMZ69" s="266"/>
      <c r="VNA69" s="266"/>
      <c r="VNB69" s="266"/>
      <c r="VNC69" s="266"/>
      <c r="VND69" s="266"/>
      <c r="VNE69" s="266"/>
      <c r="VNF69" s="266"/>
      <c r="VNG69" s="266"/>
      <c r="VNH69" s="266"/>
      <c r="VNI69" s="266"/>
      <c r="VNJ69" s="266"/>
      <c r="VNK69" s="266"/>
      <c r="VNL69" s="266"/>
      <c r="VNM69" s="266"/>
      <c r="VNN69" s="266"/>
      <c r="VNO69" s="266"/>
      <c r="VNP69" s="266"/>
      <c r="VNQ69" s="266"/>
      <c r="VNR69" s="266"/>
      <c r="VNS69" s="266"/>
      <c r="VNT69" s="266"/>
      <c r="VNU69" s="266"/>
      <c r="VNV69" s="266"/>
      <c r="VNW69" s="266"/>
      <c r="VNX69" s="266"/>
      <c r="VNY69" s="266"/>
      <c r="VNZ69" s="266"/>
      <c r="VOA69" s="266"/>
      <c r="VOB69" s="266"/>
      <c r="VOC69" s="266"/>
      <c r="VOD69" s="266"/>
      <c r="VOE69" s="266"/>
      <c r="VOF69" s="266"/>
      <c r="VOG69" s="266"/>
      <c r="VOH69" s="266"/>
      <c r="VOI69" s="266"/>
      <c r="VOJ69" s="266"/>
      <c r="VOK69" s="266"/>
      <c r="VOL69" s="266"/>
      <c r="VOM69" s="266"/>
      <c r="VON69" s="266"/>
      <c r="VOO69" s="266"/>
      <c r="VOP69" s="266"/>
      <c r="VOQ69" s="266"/>
      <c r="VOR69" s="266"/>
      <c r="VOS69" s="266"/>
      <c r="VOT69" s="266"/>
      <c r="VOU69" s="266"/>
      <c r="VOV69" s="266"/>
      <c r="VOW69" s="266"/>
      <c r="VOX69" s="266"/>
      <c r="VOY69" s="266"/>
      <c r="VOZ69" s="266"/>
      <c r="VPA69" s="266"/>
      <c r="VPB69" s="266"/>
      <c r="VPC69" s="266"/>
      <c r="VPD69" s="266"/>
      <c r="VPE69" s="266"/>
      <c r="VPF69" s="266"/>
      <c r="VPG69" s="266"/>
      <c r="VPH69" s="266"/>
      <c r="VPI69" s="266"/>
      <c r="VPJ69" s="266"/>
      <c r="VPK69" s="266"/>
      <c r="VPL69" s="266"/>
      <c r="VPM69" s="266"/>
      <c r="VPN69" s="266"/>
      <c r="VPO69" s="266"/>
      <c r="VPP69" s="266"/>
      <c r="VPQ69" s="266"/>
      <c r="VPR69" s="266"/>
      <c r="VPS69" s="266"/>
      <c r="VPT69" s="266"/>
      <c r="VPU69" s="266"/>
      <c r="VPV69" s="266"/>
      <c r="VPW69" s="266"/>
      <c r="VPX69" s="266"/>
      <c r="VPY69" s="266"/>
      <c r="VPZ69" s="266"/>
      <c r="VQA69" s="266"/>
      <c r="VQB69" s="266"/>
      <c r="VQC69" s="266"/>
      <c r="VQD69" s="266"/>
      <c r="VQE69" s="266"/>
      <c r="VQF69" s="266"/>
      <c r="VQG69" s="266"/>
      <c r="VQH69" s="266"/>
      <c r="VQI69" s="266"/>
      <c r="VQJ69" s="266"/>
      <c r="VQK69" s="266"/>
      <c r="VQL69" s="266"/>
      <c r="VQM69" s="266"/>
      <c r="VQN69" s="266"/>
      <c r="VQO69" s="266"/>
      <c r="VQP69" s="266"/>
      <c r="VQQ69" s="266"/>
      <c r="VQR69" s="266"/>
      <c r="VQS69" s="266"/>
      <c r="VQT69" s="266"/>
      <c r="VQU69" s="266"/>
      <c r="VQV69" s="266"/>
      <c r="VQW69" s="266"/>
      <c r="VQX69" s="266"/>
      <c r="VQY69" s="266"/>
      <c r="VQZ69" s="266"/>
      <c r="VRA69" s="266"/>
      <c r="VRB69" s="266"/>
      <c r="VRC69" s="266"/>
      <c r="VRD69" s="266"/>
      <c r="VRE69" s="266"/>
      <c r="VRF69" s="266"/>
      <c r="VRG69" s="266"/>
      <c r="VRH69" s="266"/>
      <c r="VRI69" s="266"/>
      <c r="VRJ69" s="266"/>
      <c r="VRK69" s="266"/>
      <c r="VRL69" s="266"/>
      <c r="VRM69" s="266"/>
      <c r="VRN69" s="266"/>
      <c r="VRO69" s="266"/>
      <c r="VRP69" s="266"/>
      <c r="VRQ69" s="266"/>
      <c r="VRR69" s="266"/>
      <c r="VRS69" s="266"/>
      <c r="VRT69" s="266"/>
      <c r="VRU69" s="266"/>
      <c r="VRV69" s="266"/>
      <c r="VRW69" s="266"/>
      <c r="VRX69" s="266"/>
      <c r="VRY69" s="266"/>
      <c r="VRZ69" s="266"/>
      <c r="VSA69" s="266"/>
      <c r="VSB69" s="266"/>
      <c r="VSC69" s="266"/>
      <c r="VSD69" s="266"/>
      <c r="VSE69" s="266"/>
      <c r="VSF69" s="266"/>
      <c r="VSG69" s="266"/>
      <c r="VSH69" s="266"/>
      <c r="VSI69" s="266"/>
      <c r="VSJ69" s="266"/>
      <c r="VSK69" s="266"/>
      <c r="VSL69" s="266"/>
      <c r="VSM69" s="266"/>
      <c r="VSN69" s="266"/>
      <c r="VSO69" s="266"/>
      <c r="VSP69" s="266"/>
      <c r="VSQ69" s="266"/>
      <c r="VSR69" s="266"/>
      <c r="VSS69" s="266"/>
      <c r="VST69" s="266"/>
      <c r="VSU69" s="266"/>
      <c r="VSV69" s="266"/>
      <c r="VSW69" s="266"/>
      <c r="VSX69" s="266"/>
      <c r="VSY69" s="266"/>
      <c r="VSZ69" s="266"/>
      <c r="VTA69" s="266"/>
      <c r="VTB69" s="266"/>
      <c r="VTC69" s="266"/>
      <c r="VTD69" s="266"/>
      <c r="VTE69" s="266"/>
      <c r="VTF69" s="266"/>
      <c r="VTG69" s="266"/>
      <c r="VTH69" s="266"/>
      <c r="VTI69" s="266"/>
      <c r="VTJ69" s="266"/>
      <c r="VTK69" s="266"/>
      <c r="VTL69" s="266"/>
      <c r="VTM69" s="266"/>
      <c r="VTN69" s="266"/>
      <c r="VTO69" s="266"/>
      <c r="VTP69" s="266"/>
      <c r="VTQ69" s="266"/>
      <c r="VTR69" s="266"/>
      <c r="VTS69" s="266"/>
      <c r="VTT69" s="266"/>
      <c r="VTU69" s="266"/>
      <c r="VTV69" s="266"/>
      <c r="VTW69" s="266"/>
      <c r="VTX69" s="266"/>
      <c r="VTY69" s="266"/>
      <c r="VTZ69" s="266"/>
      <c r="VUA69" s="266"/>
      <c r="VUB69" s="266"/>
      <c r="VUC69" s="266"/>
      <c r="VUD69" s="266"/>
      <c r="VUE69" s="266"/>
      <c r="VUF69" s="266"/>
      <c r="VUG69" s="266"/>
      <c r="VUH69" s="266"/>
      <c r="VUI69" s="266"/>
      <c r="VUJ69" s="266"/>
      <c r="VUK69" s="266"/>
      <c r="VUL69" s="266"/>
      <c r="VUM69" s="266"/>
      <c r="VUN69" s="266"/>
      <c r="VUO69" s="266"/>
      <c r="VUP69" s="266"/>
      <c r="VUQ69" s="266"/>
      <c r="VUR69" s="266"/>
      <c r="VUS69" s="266"/>
      <c r="VUT69" s="266"/>
      <c r="VUU69" s="266"/>
      <c r="VUV69" s="266"/>
      <c r="VUW69" s="266"/>
      <c r="VUX69" s="266"/>
      <c r="VUY69" s="266"/>
      <c r="VUZ69" s="266"/>
      <c r="VVA69" s="266"/>
      <c r="VVB69" s="266"/>
      <c r="VVC69" s="266"/>
      <c r="VVD69" s="266"/>
      <c r="VVE69" s="266"/>
      <c r="VVF69" s="266"/>
      <c r="VVG69" s="266"/>
      <c r="VVH69" s="266"/>
      <c r="VVI69" s="266"/>
      <c r="VVJ69" s="266"/>
      <c r="VVK69" s="266"/>
      <c r="VVL69" s="266"/>
      <c r="VVM69" s="266"/>
      <c r="VVN69" s="266"/>
      <c r="VVO69" s="266"/>
      <c r="VVP69" s="266"/>
      <c r="VVQ69" s="266"/>
      <c r="VVR69" s="266"/>
      <c r="VVS69" s="266"/>
      <c r="VVT69" s="266"/>
      <c r="VVU69" s="266"/>
      <c r="VVV69" s="266"/>
      <c r="VVW69" s="266"/>
      <c r="VVX69" s="266"/>
      <c r="VVY69" s="266"/>
      <c r="VVZ69" s="266"/>
      <c r="VWA69" s="266"/>
      <c r="VWB69" s="266"/>
      <c r="VWC69" s="266"/>
      <c r="VWD69" s="266"/>
      <c r="VWE69" s="266"/>
      <c r="VWF69" s="266"/>
      <c r="VWG69" s="266"/>
      <c r="VWH69" s="266"/>
      <c r="VWI69" s="266"/>
      <c r="VWJ69" s="266"/>
      <c r="VWK69" s="266"/>
      <c r="VWL69" s="266"/>
      <c r="VWM69" s="266"/>
      <c r="VWN69" s="266"/>
      <c r="VWO69" s="266"/>
      <c r="VWP69" s="266"/>
      <c r="VWQ69" s="266"/>
      <c r="VWR69" s="266"/>
      <c r="VWS69" s="266"/>
      <c r="VWT69" s="266"/>
      <c r="VWU69" s="266"/>
      <c r="VWV69" s="266"/>
      <c r="VWW69" s="266"/>
      <c r="VWX69" s="266"/>
      <c r="VWY69" s="266"/>
      <c r="VWZ69" s="266"/>
      <c r="VXA69" s="266"/>
      <c r="VXB69" s="266"/>
      <c r="VXC69" s="266"/>
      <c r="VXD69" s="266"/>
      <c r="VXE69" s="266"/>
      <c r="VXF69" s="266"/>
      <c r="VXG69" s="266"/>
      <c r="VXH69" s="266"/>
      <c r="VXI69" s="266"/>
      <c r="VXJ69" s="266"/>
      <c r="VXK69" s="266"/>
      <c r="VXL69" s="266"/>
      <c r="VXM69" s="266"/>
      <c r="VXN69" s="266"/>
      <c r="VXO69" s="266"/>
      <c r="VXP69" s="266"/>
      <c r="VXQ69" s="266"/>
      <c r="VXR69" s="266"/>
      <c r="VXS69" s="266"/>
      <c r="VXT69" s="266"/>
      <c r="VXU69" s="266"/>
      <c r="VXV69" s="266"/>
      <c r="VXW69" s="266"/>
      <c r="VXX69" s="266"/>
      <c r="VXY69" s="266"/>
      <c r="VXZ69" s="266"/>
      <c r="VYA69" s="266"/>
      <c r="VYB69" s="266"/>
      <c r="VYC69" s="266"/>
      <c r="VYD69" s="266"/>
      <c r="VYE69" s="266"/>
      <c r="VYF69" s="266"/>
      <c r="VYG69" s="266"/>
      <c r="VYH69" s="266"/>
      <c r="VYI69" s="266"/>
      <c r="VYJ69" s="266"/>
      <c r="VYK69" s="266"/>
      <c r="VYL69" s="266"/>
      <c r="VYM69" s="266"/>
      <c r="VYN69" s="266"/>
      <c r="VYO69" s="266"/>
      <c r="VYP69" s="266"/>
      <c r="VYQ69" s="266"/>
      <c r="VYR69" s="266"/>
      <c r="VYS69" s="266"/>
      <c r="VYT69" s="266"/>
      <c r="VYU69" s="266"/>
      <c r="VYV69" s="266"/>
      <c r="VYW69" s="266"/>
      <c r="VYX69" s="266"/>
      <c r="VYY69" s="266"/>
      <c r="VYZ69" s="266"/>
      <c r="VZA69" s="266"/>
      <c r="VZB69" s="266"/>
      <c r="VZC69" s="266"/>
      <c r="VZD69" s="266"/>
      <c r="VZE69" s="266"/>
      <c r="VZF69" s="266"/>
      <c r="VZG69" s="266"/>
      <c r="VZH69" s="266"/>
      <c r="VZI69" s="266"/>
      <c r="VZJ69" s="266"/>
      <c r="VZK69" s="266"/>
      <c r="VZL69" s="266"/>
      <c r="VZM69" s="266"/>
      <c r="VZN69" s="266"/>
      <c r="VZO69" s="266"/>
      <c r="VZP69" s="266"/>
      <c r="VZQ69" s="266"/>
      <c r="VZR69" s="266"/>
      <c r="VZS69" s="266"/>
      <c r="VZT69" s="266"/>
      <c r="VZU69" s="266"/>
      <c r="VZV69" s="266"/>
      <c r="VZW69" s="266"/>
      <c r="VZX69" s="266"/>
      <c r="VZY69" s="266"/>
      <c r="VZZ69" s="266"/>
      <c r="WAA69" s="266"/>
      <c r="WAB69" s="266"/>
      <c r="WAC69" s="266"/>
      <c r="WAD69" s="266"/>
      <c r="WAE69" s="266"/>
      <c r="WAF69" s="266"/>
      <c r="WAG69" s="266"/>
      <c r="WAH69" s="266"/>
      <c r="WAI69" s="266"/>
      <c r="WAJ69" s="266"/>
      <c r="WAK69" s="266"/>
      <c r="WAL69" s="266"/>
      <c r="WAM69" s="266"/>
      <c r="WAN69" s="266"/>
      <c r="WAO69" s="266"/>
      <c r="WAP69" s="266"/>
      <c r="WAQ69" s="266"/>
      <c r="WAR69" s="266"/>
      <c r="WAS69" s="266"/>
      <c r="WAT69" s="266"/>
      <c r="WAU69" s="266"/>
      <c r="WAV69" s="266"/>
      <c r="WAW69" s="266"/>
      <c r="WAX69" s="266"/>
      <c r="WAY69" s="266"/>
      <c r="WAZ69" s="266"/>
      <c r="WBA69" s="266"/>
      <c r="WBB69" s="266"/>
      <c r="WBC69" s="266"/>
      <c r="WBD69" s="266"/>
      <c r="WBE69" s="266"/>
      <c r="WBF69" s="266"/>
      <c r="WBG69" s="266"/>
      <c r="WBH69" s="266"/>
      <c r="WBI69" s="266"/>
      <c r="WBJ69" s="266"/>
      <c r="WBK69" s="266"/>
      <c r="WBL69" s="266"/>
      <c r="WBM69" s="266"/>
      <c r="WBN69" s="266"/>
      <c r="WBO69" s="266"/>
      <c r="WBP69" s="266"/>
      <c r="WBQ69" s="266"/>
      <c r="WBR69" s="266"/>
      <c r="WBS69" s="266"/>
      <c r="WBT69" s="266"/>
      <c r="WBU69" s="266"/>
      <c r="WBV69" s="266"/>
      <c r="WBW69" s="266"/>
      <c r="WBX69" s="266"/>
      <c r="WBY69" s="266"/>
      <c r="WBZ69" s="266"/>
      <c r="WCA69" s="266"/>
      <c r="WCB69" s="266"/>
      <c r="WCC69" s="266"/>
      <c r="WCD69" s="266"/>
      <c r="WCE69" s="266"/>
      <c r="WCF69" s="266"/>
      <c r="WCG69" s="266"/>
      <c r="WCH69" s="266"/>
      <c r="WCI69" s="266"/>
      <c r="WCJ69" s="266"/>
      <c r="WCK69" s="266"/>
      <c r="WCL69" s="266"/>
      <c r="WCM69" s="266"/>
      <c r="WCN69" s="266"/>
      <c r="WCO69" s="266"/>
      <c r="WCP69" s="266"/>
      <c r="WCQ69" s="266"/>
      <c r="WCR69" s="266"/>
      <c r="WCS69" s="266"/>
      <c r="WCT69" s="266"/>
      <c r="WCU69" s="266"/>
      <c r="WCV69" s="266"/>
      <c r="WCW69" s="266"/>
      <c r="WCX69" s="266"/>
      <c r="WCY69" s="266"/>
      <c r="WCZ69" s="266"/>
      <c r="WDA69" s="266"/>
      <c r="WDB69" s="266"/>
      <c r="WDC69" s="266"/>
      <c r="WDD69" s="266"/>
      <c r="WDE69" s="266"/>
      <c r="WDF69" s="266"/>
      <c r="WDG69" s="266"/>
      <c r="WDH69" s="266"/>
      <c r="WDI69" s="266"/>
      <c r="WDJ69" s="266"/>
      <c r="WDK69" s="266"/>
      <c r="WDL69" s="266"/>
      <c r="WDM69" s="266"/>
      <c r="WDN69" s="266"/>
      <c r="WDO69" s="266"/>
      <c r="WDP69" s="266"/>
      <c r="WDQ69" s="266"/>
      <c r="WDR69" s="266"/>
      <c r="WDS69" s="266"/>
      <c r="WDT69" s="266"/>
      <c r="WDU69" s="266"/>
      <c r="WDV69" s="266"/>
      <c r="WDW69" s="266"/>
      <c r="WDX69" s="266"/>
      <c r="WDY69" s="266"/>
      <c r="WDZ69" s="266"/>
      <c r="WEA69" s="266"/>
      <c r="WEB69" s="266"/>
      <c r="WEC69" s="266"/>
      <c r="WED69" s="266"/>
      <c r="WEE69" s="266"/>
      <c r="WEF69" s="266"/>
      <c r="WEG69" s="266"/>
      <c r="WEH69" s="266"/>
      <c r="WEI69" s="266"/>
      <c r="WEJ69" s="266"/>
      <c r="WEK69" s="266"/>
      <c r="WEL69" s="266"/>
      <c r="WEM69" s="266"/>
      <c r="WEN69" s="266"/>
      <c r="WEO69" s="266"/>
      <c r="WEP69" s="266"/>
      <c r="WEQ69" s="266"/>
      <c r="WER69" s="266"/>
      <c r="WES69" s="266"/>
      <c r="WET69" s="266"/>
      <c r="WEU69" s="266"/>
      <c r="WEV69" s="266"/>
      <c r="WEW69" s="266"/>
      <c r="WEX69" s="266"/>
      <c r="WEY69" s="266"/>
      <c r="WEZ69" s="266"/>
      <c r="WFA69" s="266"/>
      <c r="WFB69" s="266"/>
      <c r="WFC69" s="266"/>
      <c r="WFD69" s="266"/>
      <c r="WFE69" s="266"/>
      <c r="WFF69" s="266"/>
      <c r="WFG69" s="266"/>
      <c r="WFH69" s="266"/>
      <c r="WFI69" s="266"/>
      <c r="WFJ69" s="266"/>
      <c r="WFK69" s="266"/>
      <c r="WFL69" s="266"/>
      <c r="WFM69" s="266"/>
      <c r="WFN69" s="266"/>
      <c r="WFO69" s="266"/>
      <c r="WFP69" s="266"/>
      <c r="WFQ69" s="266"/>
      <c r="WFR69" s="266"/>
      <c r="WFS69" s="266"/>
      <c r="WFT69" s="266"/>
      <c r="WFU69" s="266"/>
      <c r="WFV69" s="266"/>
      <c r="WFW69" s="266"/>
      <c r="WFX69" s="266"/>
      <c r="WFY69" s="266"/>
      <c r="WFZ69" s="266"/>
      <c r="WGA69" s="266"/>
      <c r="WGB69" s="266"/>
      <c r="WGC69" s="266"/>
      <c r="WGD69" s="266"/>
      <c r="WGE69" s="266"/>
      <c r="WGF69" s="266"/>
      <c r="WGG69" s="266"/>
      <c r="WGH69" s="266"/>
      <c r="WGI69" s="266"/>
      <c r="WGJ69" s="266"/>
      <c r="WGK69" s="266"/>
      <c r="WGL69" s="266"/>
      <c r="WGM69" s="266"/>
      <c r="WGN69" s="266"/>
      <c r="WGO69" s="266"/>
      <c r="WGP69" s="266"/>
      <c r="WGQ69" s="266"/>
      <c r="WGR69" s="266"/>
      <c r="WGS69" s="266"/>
      <c r="WGT69" s="266"/>
      <c r="WGU69" s="266"/>
      <c r="WGV69" s="266"/>
      <c r="WGW69" s="266"/>
      <c r="WGX69" s="266"/>
      <c r="WGY69" s="266"/>
      <c r="WGZ69" s="266"/>
      <c r="WHA69" s="266"/>
      <c r="WHB69" s="266"/>
      <c r="WHC69" s="266"/>
      <c r="WHD69" s="266"/>
      <c r="WHE69" s="266"/>
      <c r="WHF69" s="266"/>
      <c r="WHG69" s="266"/>
      <c r="WHH69" s="266"/>
      <c r="WHI69" s="266"/>
      <c r="WHJ69" s="266"/>
      <c r="WHK69" s="266"/>
      <c r="WHL69" s="266"/>
      <c r="WHM69" s="266"/>
      <c r="WHN69" s="266"/>
      <c r="WHO69" s="266"/>
      <c r="WHP69" s="266"/>
      <c r="WHQ69" s="266"/>
      <c r="WHR69" s="266"/>
      <c r="WHS69" s="266"/>
      <c r="WHT69" s="266"/>
      <c r="WHU69" s="266"/>
      <c r="WHV69" s="266"/>
      <c r="WHW69" s="266"/>
      <c r="WHX69" s="266"/>
      <c r="WHY69" s="266"/>
      <c r="WHZ69" s="266"/>
      <c r="WIA69" s="266"/>
      <c r="WIB69" s="266"/>
      <c r="WIC69" s="266"/>
      <c r="WID69" s="266"/>
      <c r="WIE69" s="266"/>
      <c r="WIF69" s="266"/>
      <c r="WIG69" s="266"/>
      <c r="WIH69" s="266"/>
      <c r="WII69" s="266"/>
      <c r="WIJ69" s="266"/>
      <c r="WIK69" s="266"/>
      <c r="WIL69" s="266"/>
      <c r="WIM69" s="266"/>
      <c r="WIN69" s="266"/>
      <c r="WIO69" s="266"/>
      <c r="WIP69" s="266"/>
      <c r="WIQ69" s="266"/>
      <c r="WIR69" s="266"/>
      <c r="WIS69" s="266"/>
      <c r="WIT69" s="266"/>
      <c r="WIU69" s="266"/>
      <c r="WIV69" s="266"/>
      <c r="WIW69" s="266"/>
      <c r="WIX69" s="266"/>
      <c r="WIY69" s="266"/>
      <c r="WIZ69" s="266"/>
      <c r="WJA69" s="266"/>
      <c r="WJB69" s="266"/>
      <c r="WJC69" s="266"/>
      <c r="WJD69" s="266"/>
      <c r="WJE69" s="266"/>
      <c r="WJF69" s="266"/>
      <c r="WJG69" s="266"/>
      <c r="WJH69" s="266"/>
      <c r="WJI69" s="266"/>
      <c r="WJJ69" s="266"/>
      <c r="WJK69" s="266"/>
      <c r="WJL69" s="266"/>
      <c r="WJM69" s="266"/>
      <c r="WJN69" s="266"/>
      <c r="WJO69" s="266"/>
      <c r="WJP69" s="266"/>
      <c r="WJQ69" s="266"/>
      <c r="WJR69" s="266"/>
      <c r="WJS69" s="266"/>
      <c r="WJT69" s="266"/>
      <c r="WJU69" s="266"/>
      <c r="WJV69" s="266"/>
      <c r="WJW69" s="266"/>
      <c r="WJX69" s="266"/>
      <c r="WJY69" s="266"/>
      <c r="WJZ69" s="266"/>
      <c r="WKA69" s="266"/>
      <c r="WKB69" s="266"/>
      <c r="WKC69" s="266"/>
      <c r="WKD69" s="266"/>
      <c r="WKE69" s="266"/>
      <c r="WKF69" s="266"/>
      <c r="WKG69" s="266"/>
      <c r="WKH69" s="266"/>
      <c r="WKI69" s="266"/>
      <c r="WKJ69" s="266"/>
      <c r="WKK69" s="266"/>
      <c r="WKL69" s="266"/>
      <c r="WKM69" s="266"/>
      <c r="WKN69" s="266"/>
      <c r="WKO69" s="266"/>
      <c r="WKP69" s="266"/>
      <c r="WKQ69" s="266"/>
      <c r="WKR69" s="266"/>
      <c r="WKS69" s="266"/>
      <c r="WKT69" s="266"/>
      <c r="WKU69" s="266"/>
      <c r="WKV69" s="266"/>
      <c r="WKW69" s="266"/>
      <c r="WKX69" s="266"/>
      <c r="WKY69" s="266"/>
      <c r="WKZ69" s="266"/>
      <c r="WLA69" s="266"/>
      <c r="WLB69" s="266"/>
      <c r="WLC69" s="266"/>
      <c r="WLD69" s="266"/>
      <c r="WLE69" s="266"/>
      <c r="WLF69" s="266"/>
      <c r="WLG69" s="266"/>
      <c r="WLH69" s="266"/>
      <c r="WLI69" s="266"/>
      <c r="WLJ69" s="266"/>
      <c r="WLK69" s="266"/>
      <c r="WLL69" s="266"/>
      <c r="WLM69" s="266"/>
      <c r="WLN69" s="266"/>
      <c r="WLO69" s="266"/>
      <c r="WLP69" s="266"/>
      <c r="WLQ69" s="266"/>
      <c r="WLR69" s="266"/>
      <c r="WLS69" s="266"/>
      <c r="WLT69" s="266"/>
      <c r="WLU69" s="266"/>
      <c r="WLV69" s="266"/>
      <c r="WLW69" s="266"/>
      <c r="WLX69" s="266"/>
      <c r="WLY69" s="266"/>
      <c r="WLZ69" s="266"/>
      <c r="WMA69" s="266"/>
      <c r="WMB69" s="266"/>
      <c r="WMC69" s="266"/>
      <c r="WMD69" s="266"/>
      <c r="WME69" s="266"/>
      <c r="WMF69" s="266"/>
      <c r="WMG69" s="266"/>
      <c r="WMH69" s="266"/>
      <c r="WMI69" s="266"/>
      <c r="WMJ69" s="266"/>
      <c r="WMK69" s="266"/>
      <c r="WML69" s="266"/>
      <c r="WMM69" s="266"/>
      <c r="WMN69" s="266"/>
      <c r="WMO69" s="266"/>
      <c r="WMP69" s="266"/>
      <c r="WMQ69" s="266"/>
      <c r="WMR69" s="266"/>
      <c r="WMS69" s="266"/>
      <c r="WMT69" s="266"/>
      <c r="WMU69" s="266"/>
      <c r="WMV69" s="266"/>
      <c r="WMW69" s="266"/>
      <c r="WMX69" s="266"/>
      <c r="WMY69" s="266"/>
      <c r="WMZ69" s="266"/>
      <c r="WNA69" s="266"/>
      <c r="WNB69" s="266"/>
      <c r="WNC69" s="266"/>
      <c r="WND69" s="266"/>
      <c r="WNE69" s="266"/>
      <c r="WNF69" s="266"/>
      <c r="WNG69" s="266"/>
      <c r="WNH69" s="266"/>
      <c r="WNI69" s="266"/>
      <c r="WNJ69" s="266"/>
      <c r="WNK69" s="266"/>
      <c r="WNL69" s="266"/>
      <c r="WNM69" s="266"/>
      <c r="WNN69" s="266"/>
      <c r="WNO69" s="266"/>
      <c r="WNP69" s="266"/>
      <c r="WNQ69" s="266"/>
      <c r="WNR69" s="266"/>
      <c r="WNS69" s="266"/>
      <c r="WNT69" s="266"/>
      <c r="WNU69" s="266"/>
      <c r="WNV69" s="266"/>
      <c r="WNW69" s="266"/>
      <c r="WNX69" s="266"/>
      <c r="WNY69" s="266"/>
      <c r="WNZ69" s="266"/>
      <c r="WOA69" s="266"/>
      <c r="WOB69" s="266"/>
      <c r="WOC69" s="266"/>
      <c r="WOD69" s="266"/>
      <c r="WOE69" s="266"/>
      <c r="WOF69" s="266"/>
      <c r="WOG69" s="266"/>
      <c r="WOH69" s="266"/>
      <c r="WOI69" s="266"/>
      <c r="WOJ69" s="266"/>
      <c r="WOK69" s="266"/>
      <c r="WOL69" s="266"/>
      <c r="WOM69" s="266"/>
      <c r="WON69" s="266"/>
      <c r="WOO69" s="266"/>
      <c r="WOP69" s="266"/>
      <c r="WOQ69" s="266"/>
      <c r="WOR69" s="266"/>
      <c r="WOS69" s="266"/>
      <c r="WOT69" s="266"/>
      <c r="WOU69" s="266"/>
      <c r="WOV69" s="266"/>
      <c r="WOW69" s="266"/>
      <c r="WOX69" s="266"/>
      <c r="WOY69" s="266"/>
      <c r="WOZ69" s="266"/>
      <c r="WPA69" s="266"/>
      <c r="WPB69" s="266"/>
      <c r="WPC69" s="266"/>
      <c r="WPD69" s="266"/>
      <c r="WPE69" s="266"/>
      <c r="WPF69" s="266"/>
      <c r="WPG69" s="266"/>
      <c r="WPH69" s="266"/>
      <c r="WPI69" s="266"/>
      <c r="WPJ69" s="266"/>
      <c r="WPK69" s="266"/>
      <c r="WPL69" s="266"/>
      <c r="WPM69" s="266"/>
      <c r="WPN69" s="266"/>
      <c r="WPO69" s="266"/>
      <c r="WPP69" s="266"/>
      <c r="WPQ69" s="266"/>
      <c r="WPR69" s="266"/>
      <c r="WPS69" s="266"/>
      <c r="WPT69" s="266"/>
      <c r="WPU69" s="266"/>
      <c r="WPV69" s="266"/>
      <c r="WPW69" s="266"/>
      <c r="WPX69" s="266"/>
      <c r="WPY69" s="266"/>
      <c r="WPZ69" s="266"/>
      <c r="WQA69" s="266"/>
      <c r="WQB69" s="266"/>
      <c r="WQC69" s="266"/>
      <c r="WQD69" s="266"/>
      <c r="WQE69" s="266"/>
      <c r="WQF69" s="266"/>
      <c r="WQG69" s="266"/>
      <c r="WQH69" s="266"/>
      <c r="WQI69" s="266"/>
      <c r="WQJ69" s="266"/>
      <c r="WQK69" s="266"/>
      <c r="WQL69" s="266"/>
      <c r="WQM69" s="266"/>
      <c r="WQN69" s="266"/>
      <c r="WQO69" s="266"/>
      <c r="WQP69" s="266"/>
      <c r="WQQ69" s="266"/>
      <c r="WQR69" s="266"/>
      <c r="WQS69" s="266"/>
      <c r="WQT69" s="266"/>
      <c r="WQU69" s="266"/>
      <c r="WQV69" s="266"/>
      <c r="WQW69" s="266"/>
      <c r="WQX69" s="266"/>
      <c r="WQY69" s="266"/>
      <c r="WQZ69" s="266"/>
      <c r="WRA69" s="266"/>
      <c r="WRB69" s="266"/>
      <c r="WRC69" s="266"/>
      <c r="WRD69" s="266"/>
      <c r="WRE69" s="266"/>
      <c r="WRF69" s="266"/>
      <c r="WRG69" s="266"/>
      <c r="WRH69" s="266"/>
      <c r="WRI69" s="266"/>
      <c r="WRJ69" s="266"/>
      <c r="WRK69" s="266"/>
      <c r="WRL69" s="266"/>
      <c r="WRM69" s="266"/>
      <c r="WRN69" s="266"/>
      <c r="WRO69" s="266"/>
      <c r="WRP69" s="266"/>
      <c r="WRQ69" s="266"/>
      <c r="WRR69" s="266"/>
      <c r="WRS69" s="266"/>
      <c r="WRT69" s="266"/>
      <c r="WRU69" s="266"/>
      <c r="WRV69" s="266"/>
      <c r="WRW69" s="266"/>
      <c r="WRX69" s="266"/>
      <c r="WRY69" s="266"/>
      <c r="WRZ69" s="266"/>
      <c r="WSA69" s="266"/>
      <c r="WSB69" s="266"/>
      <c r="WSC69" s="266"/>
      <c r="WSD69" s="266"/>
      <c r="WSE69" s="266"/>
      <c r="WSF69" s="266"/>
      <c r="WSG69" s="266"/>
      <c r="WSH69" s="266"/>
      <c r="WSI69" s="266"/>
      <c r="WSJ69" s="266"/>
      <c r="WSK69" s="266"/>
      <c r="WSL69" s="266"/>
      <c r="WSM69" s="266"/>
      <c r="WSN69" s="266"/>
      <c r="WSO69" s="266"/>
      <c r="WSP69" s="266"/>
      <c r="WSQ69" s="266"/>
      <c r="WSR69" s="266"/>
      <c r="WSS69" s="266"/>
      <c r="WST69" s="266"/>
      <c r="WSU69" s="266"/>
      <c r="WSV69" s="266"/>
      <c r="WSW69" s="266"/>
      <c r="WSX69" s="266"/>
      <c r="WSY69" s="266"/>
      <c r="WSZ69" s="266"/>
      <c r="WTA69" s="266"/>
      <c r="WTB69" s="266"/>
      <c r="WTC69" s="266"/>
      <c r="WTD69" s="266"/>
      <c r="WTE69" s="266"/>
      <c r="WTF69" s="266"/>
      <c r="WTG69" s="266"/>
      <c r="WTH69" s="266"/>
      <c r="WTI69" s="266"/>
      <c r="WTJ69" s="266"/>
      <c r="WTK69" s="266"/>
      <c r="WTL69" s="266"/>
      <c r="WTM69" s="266"/>
      <c r="WTN69" s="266"/>
      <c r="WTO69" s="266"/>
      <c r="WTP69" s="266"/>
      <c r="WTQ69" s="266"/>
      <c r="WTR69" s="266"/>
      <c r="WTS69" s="266"/>
      <c r="WTT69" s="266"/>
      <c r="WTU69" s="266"/>
      <c r="WTV69" s="266"/>
      <c r="WTW69" s="266"/>
      <c r="WTX69" s="266"/>
      <c r="WTY69" s="266"/>
      <c r="WTZ69" s="266"/>
      <c r="WUA69" s="266"/>
      <c r="WUB69" s="266"/>
      <c r="WUC69" s="266"/>
      <c r="WUD69" s="266"/>
      <c r="WUE69" s="266"/>
      <c r="WUF69" s="266"/>
      <c r="WUG69" s="266"/>
      <c r="WUH69" s="266"/>
      <c r="WUI69" s="266"/>
      <c r="WUJ69" s="266"/>
      <c r="WUK69" s="266"/>
      <c r="WUL69" s="266"/>
      <c r="WUM69" s="266"/>
      <c r="WUN69" s="266"/>
      <c r="WUO69" s="266"/>
      <c r="WUP69" s="266"/>
      <c r="WUQ69" s="266"/>
      <c r="WUR69" s="266"/>
      <c r="WUS69" s="266"/>
      <c r="WUT69" s="266"/>
      <c r="WUU69" s="266"/>
      <c r="WUV69" s="266"/>
      <c r="WUW69" s="266"/>
      <c r="WUX69" s="266"/>
      <c r="WUY69" s="266"/>
      <c r="WUZ69" s="266"/>
      <c r="WVA69" s="266"/>
      <c r="WVB69" s="266"/>
      <c r="WVC69" s="266"/>
      <c r="WVD69" s="266"/>
      <c r="WVE69" s="266"/>
      <c r="WVF69" s="266"/>
      <c r="WVG69" s="266"/>
      <c r="WVH69" s="266"/>
      <c r="WVI69" s="266"/>
      <c r="WVJ69" s="266"/>
      <c r="WVK69" s="266"/>
      <c r="WVL69" s="266"/>
      <c r="WVM69" s="266"/>
      <c r="WVN69" s="266"/>
      <c r="WVO69" s="266"/>
      <c r="WVP69" s="266"/>
      <c r="WVQ69" s="266"/>
      <c r="WVR69" s="266"/>
      <c r="WVS69" s="266"/>
      <c r="WVT69" s="266"/>
      <c r="WVU69" s="266"/>
      <c r="WVV69" s="266"/>
      <c r="WVW69" s="266"/>
      <c r="WVX69" s="266"/>
      <c r="WVY69" s="266"/>
      <c r="WVZ69" s="266"/>
      <c r="WWA69" s="266"/>
      <c r="WWB69" s="266"/>
      <c r="WWC69" s="266"/>
      <c r="WWD69" s="266"/>
      <c r="WWE69" s="266"/>
      <c r="WWF69" s="266"/>
      <c r="WWG69" s="266"/>
      <c r="WWH69" s="266"/>
      <c r="WWI69" s="266"/>
      <c r="WWJ69" s="266"/>
      <c r="WWK69" s="266"/>
      <c r="WWL69" s="266"/>
      <c r="WWM69" s="266"/>
      <c r="WWN69" s="266"/>
      <c r="WWO69" s="266"/>
      <c r="WWP69" s="266"/>
      <c r="WWQ69" s="266"/>
      <c r="WWR69" s="266"/>
      <c r="WWS69" s="266"/>
      <c r="WWT69" s="266"/>
      <c r="WWU69" s="266"/>
      <c r="WWV69" s="266"/>
      <c r="WWW69" s="266"/>
      <c r="WWX69" s="266"/>
      <c r="WWY69" s="266"/>
      <c r="WWZ69" s="266"/>
      <c r="WXA69" s="266"/>
      <c r="WXB69" s="266"/>
      <c r="WXC69" s="266"/>
      <c r="WXD69" s="266"/>
      <c r="WXE69" s="266"/>
      <c r="WXF69" s="266"/>
      <c r="WXG69" s="266"/>
      <c r="WXH69" s="266"/>
      <c r="WXI69" s="266"/>
      <c r="WXJ69" s="266"/>
      <c r="WXK69" s="266"/>
      <c r="WXL69" s="266"/>
      <c r="WXM69" s="266"/>
      <c r="WXN69" s="266"/>
      <c r="WXO69" s="266"/>
      <c r="WXP69" s="266"/>
      <c r="WXQ69" s="266"/>
      <c r="WXR69" s="266"/>
      <c r="WXS69" s="266"/>
      <c r="WXT69" s="266"/>
      <c r="WXU69" s="266"/>
      <c r="WXV69" s="266"/>
      <c r="WXW69" s="266"/>
      <c r="WXX69" s="266"/>
      <c r="WXY69" s="266"/>
      <c r="WXZ69" s="266"/>
      <c r="WYA69" s="266"/>
      <c r="WYB69" s="266"/>
      <c r="WYC69" s="266"/>
      <c r="WYD69" s="266"/>
      <c r="WYE69" s="266"/>
      <c r="WYF69" s="266"/>
      <c r="WYG69" s="266"/>
      <c r="WYH69" s="266"/>
      <c r="WYI69" s="266"/>
      <c r="WYJ69" s="266"/>
      <c r="WYK69" s="266"/>
      <c r="WYL69" s="266"/>
      <c r="WYM69" s="266"/>
      <c r="WYN69" s="266"/>
      <c r="WYO69" s="266"/>
      <c r="WYP69" s="266"/>
      <c r="WYQ69" s="266"/>
      <c r="WYR69" s="266"/>
      <c r="WYS69" s="266"/>
      <c r="WYT69" s="266"/>
      <c r="WYU69" s="266"/>
      <c r="WYV69" s="266"/>
      <c r="WYW69" s="266"/>
      <c r="WYX69" s="266"/>
      <c r="WYY69" s="266"/>
      <c r="WYZ69" s="266"/>
      <c r="WZA69" s="266"/>
      <c r="WZB69" s="266"/>
      <c r="WZC69" s="266"/>
      <c r="WZD69" s="266"/>
      <c r="WZE69" s="266"/>
      <c r="WZF69" s="266"/>
      <c r="WZG69" s="266"/>
      <c r="WZH69" s="266"/>
      <c r="WZI69" s="266"/>
      <c r="WZJ69" s="266"/>
      <c r="WZK69" s="266"/>
      <c r="WZL69" s="266"/>
      <c r="WZM69" s="266"/>
      <c r="WZN69" s="266"/>
      <c r="WZO69" s="266"/>
      <c r="WZP69" s="266"/>
      <c r="WZQ69" s="266"/>
      <c r="WZR69" s="266"/>
      <c r="WZS69" s="266"/>
      <c r="WZT69" s="266"/>
      <c r="WZU69" s="266"/>
      <c r="WZV69" s="266"/>
      <c r="WZW69" s="266"/>
      <c r="WZX69" s="266"/>
      <c r="WZY69" s="266"/>
      <c r="WZZ69" s="266"/>
      <c r="XAA69" s="266"/>
      <c r="XAB69" s="266"/>
      <c r="XAC69" s="266"/>
      <c r="XAD69" s="266"/>
      <c r="XAE69" s="266"/>
      <c r="XAF69" s="266"/>
      <c r="XAG69" s="266"/>
      <c r="XAH69" s="266"/>
      <c r="XAI69" s="266"/>
      <c r="XAJ69" s="266"/>
      <c r="XAK69" s="266"/>
      <c r="XAL69" s="266"/>
      <c r="XAM69" s="266"/>
      <c r="XAN69" s="266"/>
      <c r="XAO69" s="266"/>
      <c r="XAP69" s="266"/>
      <c r="XAQ69" s="266"/>
      <c r="XAR69" s="266"/>
      <c r="XAS69" s="266"/>
      <c r="XAT69" s="266"/>
      <c r="XAU69" s="266"/>
      <c r="XAV69" s="266"/>
      <c r="XAW69" s="266"/>
      <c r="XAX69" s="266"/>
      <c r="XAY69" s="266"/>
      <c r="XAZ69" s="266"/>
      <c r="XBA69" s="266"/>
      <c r="XBB69" s="266"/>
      <c r="XBC69" s="266"/>
      <c r="XBD69" s="266"/>
      <c r="XBE69" s="266"/>
      <c r="XBF69" s="266"/>
      <c r="XBG69" s="266"/>
      <c r="XBH69" s="266"/>
      <c r="XBI69" s="266"/>
      <c r="XBJ69" s="266"/>
      <c r="XBK69" s="266"/>
      <c r="XBL69" s="266"/>
      <c r="XBM69" s="266"/>
      <c r="XBN69" s="266"/>
      <c r="XBO69" s="266"/>
      <c r="XBP69" s="266"/>
      <c r="XBQ69" s="266"/>
      <c r="XBR69" s="266"/>
      <c r="XBS69" s="266"/>
      <c r="XBT69" s="266"/>
      <c r="XBU69" s="266"/>
      <c r="XBV69" s="266"/>
      <c r="XBW69" s="266"/>
      <c r="XBX69" s="266"/>
      <c r="XBY69" s="266"/>
      <c r="XBZ69" s="266"/>
      <c r="XCA69" s="266"/>
      <c r="XCB69" s="266"/>
      <c r="XCC69" s="266"/>
      <c r="XCD69" s="266"/>
      <c r="XCE69" s="266"/>
      <c r="XCF69" s="266"/>
      <c r="XCG69" s="266"/>
      <c r="XCH69" s="266"/>
      <c r="XCI69" s="266"/>
      <c r="XCJ69" s="266"/>
      <c r="XCK69" s="266"/>
      <c r="XCL69" s="266"/>
      <c r="XCM69" s="266"/>
      <c r="XCN69" s="266"/>
      <c r="XCO69" s="266"/>
      <c r="XCP69" s="266"/>
      <c r="XCQ69" s="266"/>
      <c r="XCR69" s="266"/>
      <c r="XCS69" s="266"/>
      <c r="XCT69" s="266"/>
      <c r="XCU69" s="266"/>
      <c r="XCV69" s="266"/>
      <c r="XCW69" s="266"/>
      <c r="XCX69" s="266"/>
      <c r="XCY69" s="266"/>
      <c r="XCZ69" s="266"/>
      <c r="XDA69" s="266"/>
      <c r="XDB69" s="266"/>
      <c r="XDC69" s="266"/>
      <c r="XDD69" s="266"/>
      <c r="XDE69" s="266"/>
      <c r="XDF69" s="266"/>
      <c r="XDG69" s="266"/>
      <c r="XDH69" s="266"/>
      <c r="XDI69" s="266"/>
      <c r="XDJ69" s="266"/>
      <c r="XDK69" s="266"/>
      <c r="XDL69" s="266"/>
      <c r="XDM69" s="266"/>
      <c r="XDN69" s="266"/>
      <c r="XDO69" s="266"/>
      <c r="XDP69" s="266"/>
      <c r="XDQ69" s="266"/>
      <c r="XDR69" s="266"/>
      <c r="XDS69" s="266"/>
      <c r="XDT69" s="266"/>
      <c r="XDU69" s="266"/>
      <c r="XDV69" s="266"/>
      <c r="XDW69" s="266"/>
      <c r="XDX69" s="266"/>
      <c r="XDY69" s="266"/>
      <c r="XDZ69" s="266"/>
      <c r="XEA69" s="266"/>
      <c r="XEB69" s="266"/>
      <c r="XEC69" s="266"/>
      <c r="XED69" s="266"/>
      <c r="XEE69" s="266"/>
      <c r="XEF69" s="266"/>
      <c r="XEG69" s="266"/>
      <c r="XEH69" s="266"/>
      <c r="XEI69" s="266"/>
      <c r="XEJ69" s="266"/>
      <c r="XEK69" s="266"/>
      <c r="XEL69" s="266"/>
      <c r="XEM69" s="266"/>
      <c r="XEN69" s="266"/>
      <c r="XEO69" s="266"/>
      <c r="XEP69" s="266"/>
      <c r="XEQ69" s="266"/>
      <c r="XER69" s="266"/>
      <c r="XES69" s="266"/>
      <c r="XET69" s="266"/>
      <c r="XEU69" s="266"/>
      <c r="XEV69" s="266"/>
      <c r="XEW69" s="266"/>
      <c r="XEX69" s="266"/>
      <c r="XEY69" s="266"/>
      <c r="XEZ69" s="266"/>
      <c r="XFA69" s="266"/>
      <c r="XFB69" s="266"/>
      <c r="XFC69" s="266"/>
      <c r="XFD69" s="266"/>
    </row>
    <row r="70" spans="1:16384" s="1033" customFormat="1" ht="14.6">
      <c r="A70" s="749"/>
      <c r="B70" s="767" t="str">
        <f>IF(C70="","",COUNTIF($C$14:C70,"&lt;&gt;""")-COUNTBLANK($C$14:C70))</f>
        <v/>
      </c>
      <c r="C70" s="736"/>
      <c r="D70" s="1006" t="s">
        <v>1525</v>
      </c>
      <c r="E70" s="171"/>
      <c r="F70" s="171"/>
      <c r="G70" s="761"/>
      <c r="H70" s="761"/>
      <c r="I70" s="761"/>
      <c r="J70" s="761"/>
      <c r="K70" s="1053"/>
      <c r="L70" s="761"/>
      <c r="M70" s="761"/>
      <c r="N70" s="761"/>
      <c r="O70" s="761"/>
      <c r="P70" s="761"/>
      <c r="Q70" s="761"/>
      <c r="R70" s="761"/>
      <c r="S70" s="761"/>
      <c r="T70" s="761"/>
      <c r="U70" s="761"/>
      <c r="V70" s="266"/>
      <c r="W70" s="266"/>
      <c r="X70" s="266"/>
      <c r="Y70" s="266"/>
      <c r="Z70" s="266"/>
      <c r="AA70" s="266"/>
      <c r="AB70" s="266"/>
      <c r="AC70" s="266"/>
      <c r="AD70" s="266"/>
      <c r="AE70" s="266"/>
      <c r="AF70" s="266"/>
      <c r="AG70" s="266"/>
      <c r="AH70" s="266"/>
      <c r="AI70" s="266"/>
      <c r="AJ70" s="266"/>
      <c r="AK70" s="266"/>
      <c r="AL70" s="266"/>
      <c r="AM70" s="909"/>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c r="DM70" s="266"/>
      <c r="DN70" s="266"/>
      <c r="DO70" s="266"/>
      <c r="DP70" s="266"/>
      <c r="DQ70" s="266"/>
      <c r="DR70" s="266"/>
      <c r="DS70" s="266"/>
      <c r="DT70" s="266"/>
      <c r="DU70" s="266"/>
      <c r="DV70" s="266"/>
      <c r="DW70" s="266"/>
      <c r="DX70" s="266"/>
      <c r="DY70" s="266"/>
      <c r="DZ70" s="266"/>
      <c r="EA70" s="266"/>
      <c r="EB70" s="266"/>
      <c r="EC70" s="266"/>
      <c r="ED70" s="266"/>
      <c r="EE70" s="266"/>
      <c r="EF70" s="266"/>
      <c r="EG70" s="266"/>
      <c r="EH70" s="266"/>
      <c r="EI70" s="266"/>
      <c r="EJ70" s="266"/>
      <c r="EK70" s="266"/>
      <c r="EL70" s="266"/>
      <c r="EM70" s="266"/>
      <c r="EN70" s="266"/>
      <c r="EO70" s="266"/>
      <c r="EP70" s="266"/>
      <c r="EQ70" s="266"/>
      <c r="ER70" s="266"/>
      <c r="ES70" s="266"/>
      <c r="ET70" s="266"/>
      <c r="EU70" s="266"/>
      <c r="EV70" s="266"/>
      <c r="EW70" s="266"/>
      <c r="EX70" s="266"/>
      <c r="EY70" s="266"/>
      <c r="EZ70" s="266"/>
      <c r="FA70" s="266"/>
      <c r="FB70" s="266"/>
      <c r="FC70" s="266"/>
      <c r="FD70" s="266"/>
      <c r="FE70" s="266"/>
      <c r="FF70" s="266"/>
      <c r="FG70" s="266"/>
      <c r="FH70" s="266"/>
      <c r="FI70" s="266"/>
      <c r="FJ70" s="266"/>
      <c r="FK70" s="266"/>
      <c r="FL70" s="266"/>
      <c r="FM70" s="266"/>
      <c r="FN70" s="266"/>
      <c r="FO70" s="266"/>
      <c r="FP70" s="266"/>
      <c r="FQ70" s="266"/>
      <c r="FR70" s="266"/>
      <c r="FS70" s="266"/>
      <c r="FT70" s="266"/>
      <c r="FU70" s="266"/>
      <c r="FV70" s="266"/>
      <c r="FW70" s="266"/>
      <c r="FX70" s="266"/>
      <c r="FY70" s="266"/>
      <c r="FZ70" s="266"/>
      <c r="GA70" s="266"/>
      <c r="GB70" s="266"/>
      <c r="GC70" s="266"/>
      <c r="GD70" s="266"/>
      <c r="GE70" s="266"/>
      <c r="GF70" s="266"/>
      <c r="GG70" s="266"/>
      <c r="GH70" s="266"/>
      <c r="GI70" s="266"/>
      <c r="GJ70" s="266"/>
      <c r="GK70" s="266"/>
      <c r="GL70" s="266"/>
      <c r="GM70" s="266"/>
      <c r="GN70" s="266"/>
      <c r="GO70" s="266"/>
      <c r="GP70" s="266"/>
      <c r="GQ70" s="266"/>
      <c r="GR70" s="266"/>
      <c r="GS70" s="266"/>
      <c r="GT70" s="266"/>
      <c r="GU70" s="266"/>
      <c r="GV70" s="266"/>
      <c r="GW70" s="266"/>
      <c r="GX70" s="266"/>
      <c r="GY70" s="266"/>
      <c r="GZ70" s="266"/>
      <c r="HA70" s="266"/>
      <c r="HB70" s="266"/>
      <c r="HC70" s="266"/>
      <c r="HD70" s="266"/>
      <c r="HE70" s="266"/>
      <c r="HF70" s="266"/>
      <c r="HG70" s="266"/>
      <c r="HH70" s="266"/>
      <c r="HI70" s="266"/>
      <c r="HJ70" s="266"/>
      <c r="HK70" s="266"/>
      <c r="HL70" s="266"/>
      <c r="HM70" s="266"/>
      <c r="HN70" s="266"/>
      <c r="HO70" s="266"/>
      <c r="HP70" s="266"/>
      <c r="HQ70" s="266"/>
      <c r="HR70" s="266"/>
      <c r="HS70" s="266"/>
      <c r="HT70" s="266"/>
      <c r="HU70" s="266"/>
      <c r="HV70" s="266"/>
      <c r="HW70" s="266"/>
      <c r="HX70" s="266"/>
      <c r="HY70" s="266"/>
      <c r="HZ70" s="266"/>
      <c r="IA70" s="266"/>
      <c r="IB70" s="266"/>
      <c r="IC70" s="266"/>
      <c r="ID70" s="266"/>
      <c r="IE70" s="266"/>
      <c r="IF70" s="266"/>
      <c r="IG70" s="266"/>
      <c r="IH70" s="266"/>
      <c r="II70" s="266"/>
      <c r="IJ70" s="266"/>
      <c r="IK70" s="266"/>
      <c r="IL70" s="266"/>
      <c r="IM70" s="266"/>
      <c r="IN70" s="266"/>
      <c r="IO70" s="266"/>
      <c r="IP70" s="266"/>
      <c r="IQ70" s="266"/>
      <c r="IR70" s="266"/>
      <c r="IS70" s="266"/>
      <c r="IT70" s="266"/>
      <c r="IU70" s="266"/>
      <c r="IV70" s="266"/>
      <c r="IW70" s="266"/>
      <c r="IX70" s="266"/>
      <c r="IY70" s="266"/>
      <c r="IZ70" s="266"/>
      <c r="JA70" s="266"/>
      <c r="JB70" s="266"/>
      <c r="JC70" s="266"/>
      <c r="JD70" s="266"/>
      <c r="JE70" s="266"/>
      <c r="JF70" s="266"/>
      <c r="JG70" s="266"/>
      <c r="JH70" s="266"/>
      <c r="JI70" s="266"/>
      <c r="JJ70" s="266"/>
      <c r="JK70" s="266"/>
      <c r="JL70" s="266"/>
      <c r="JM70" s="266"/>
      <c r="JN70" s="266"/>
      <c r="JO70" s="266"/>
      <c r="JP70" s="266"/>
      <c r="JQ70" s="266"/>
      <c r="JR70" s="266"/>
      <c r="JS70" s="266"/>
      <c r="JT70" s="266"/>
      <c r="JU70" s="266"/>
      <c r="JV70" s="266"/>
      <c r="JW70" s="266"/>
      <c r="JX70" s="266"/>
      <c r="JY70" s="266"/>
      <c r="JZ70" s="266"/>
      <c r="KA70" s="266"/>
      <c r="KB70" s="266"/>
      <c r="KC70" s="266"/>
      <c r="KD70" s="266"/>
      <c r="KE70" s="266"/>
      <c r="KF70" s="266"/>
      <c r="KG70" s="266"/>
      <c r="KH70" s="266"/>
      <c r="KI70" s="266"/>
      <c r="KJ70" s="266"/>
      <c r="KK70" s="266"/>
      <c r="KL70" s="266"/>
      <c r="KM70" s="266"/>
      <c r="KN70" s="266"/>
      <c r="KO70" s="266"/>
      <c r="KP70" s="266"/>
      <c r="KQ70" s="266"/>
      <c r="KR70" s="266"/>
      <c r="KS70" s="266"/>
      <c r="KT70" s="266"/>
      <c r="KU70" s="266"/>
      <c r="KV70" s="266"/>
      <c r="KW70" s="266"/>
      <c r="KX70" s="266"/>
      <c r="KY70" s="266"/>
      <c r="KZ70" s="266"/>
      <c r="LA70" s="266"/>
      <c r="LB70" s="266"/>
      <c r="LC70" s="266"/>
      <c r="LD70" s="266"/>
      <c r="LE70" s="266"/>
      <c r="LF70" s="266"/>
      <c r="LG70" s="266"/>
      <c r="LH70" s="266"/>
      <c r="LI70" s="266"/>
      <c r="LJ70" s="266"/>
      <c r="LK70" s="266"/>
      <c r="LL70" s="266"/>
      <c r="LM70" s="266"/>
      <c r="LN70" s="266"/>
      <c r="LO70" s="266"/>
      <c r="LP70" s="266"/>
      <c r="LQ70" s="266"/>
      <c r="LR70" s="266"/>
      <c r="LS70" s="266"/>
      <c r="LT70" s="266"/>
      <c r="LU70" s="266"/>
      <c r="LV70" s="266"/>
      <c r="LW70" s="266"/>
      <c r="LX70" s="266"/>
      <c r="LY70" s="266"/>
      <c r="LZ70" s="266"/>
      <c r="MA70" s="266"/>
      <c r="MB70" s="266"/>
      <c r="MC70" s="266"/>
      <c r="MD70" s="266"/>
      <c r="ME70" s="266"/>
      <c r="MF70" s="266"/>
      <c r="MG70" s="266"/>
      <c r="MH70" s="266"/>
      <c r="MI70" s="266"/>
      <c r="MJ70" s="266"/>
      <c r="MK70" s="266"/>
      <c r="ML70" s="266"/>
      <c r="MM70" s="266"/>
      <c r="MN70" s="266"/>
      <c r="MO70" s="266"/>
      <c r="MP70" s="266"/>
      <c r="MQ70" s="266"/>
      <c r="MR70" s="266"/>
      <c r="MS70" s="266"/>
      <c r="MT70" s="266"/>
      <c r="MU70" s="266"/>
      <c r="MV70" s="266"/>
      <c r="MW70" s="266"/>
      <c r="MX70" s="266"/>
      <c r="MY70" s="266"/>
      <c r="MZ70" s="266"/>
      <c r="NA70" s="266"/>
      <c r="NB70" s="266"/>
      <c r="NC70" s="266"/>
      <c r="ND70" s="266"/>
      <c r="NE70" s="266"/>
      <c r="NF70" s="266"/>
      <c r="NG70" s="266"/>
      <c r="NH70" s="266"/>
      <c r="NI70" s="266"/>
      <c r="NJ70" s="266"/>
      <c r="NK70" s="266"/>
      <c r="NL70" s="266"/>
      <c r="NM70" s="266"/>
      <c r="NN70" s="266"/>
      <c r="NO70" s="266"/>
      <c r="NP70" s="266"/>
      <c r="NQ70" s="266"/>
      <c r="NR70" s="266"/>
      <c r="NS70" s="266"/>
      <c r="NT70" s="266"/>
      <c r="NU70" s="266"/>
      <c r="NV70" s="266"/>
      <c r="NW70" s="266"/>
      <c r="NX70" s="266"/>
      <c r="NY70" s="266"/>
      <c r="NZ70" s="266"/>
      <c r="OA70" s="266"/>
      <c r="OB70" s="266"/>
      <c r="OC70" s="266"/>
      <c r="OD70" s="266"/>
      <c r="OE70" s="266"/>
      <c r="OF70" s="266"/>
      <c r="OG70" s="266"/>
      <c r="OH70" s="266"/>
      <c r="OI70" s="266"/>
      <c r="OJ70" s="266"/>
      <c r="OK70" s="266"/>
      <c r="OL70" s="266"/>
      <c r="OM70" s="266"/>
      <c r="ON70" s="266"/>
      <c r="OO70" s="266"/>
      <c r="OP70" s="266"/>
      <c r="OQ70" s="266"/>
      <c r="OR70" s="266"/>
      <c r="OS70" s="266"/>
      <c r="OT70" s="266"/>
      <c r="OU70" s="266"/>
      <c r="OV70" s="266"/>
      <c r="OW70" s="266"/>
      <c r="OX70" s="266"/>
      <c r="OY70" s="266"/>
      <c r="OZ70" s="266"/>
      <c r="PA70" s="266"/>
      <c r="PB70" s="266"/>
      <c r="PC70" s="266"/>
      <c r="PD70" s="266"/>
      <c r="PE70" s="266"/>
      <c r="PF70" s="266"/>
      <c r="PG70" s="266"/>
      <c r="PH70" s="266"/>
      <c r="PI70" s="266"/>
      <c r="PJ70" s="266"/>
      <c r="PK70" s="266"/>
      <c r="PL70" s="266"/>
      <c r="PM70" s="266"/>
      <c r="PN70" s="266"/>
      <c r="PO70" s="266"/>
      <c r="PP70" s="266"/>
      <c r="PQ70" s="266"/>
      <c r="PR70" s="266"/>
      <c r="PS70" s="266"/>
      <c r="PT70" s="266"/>
      <c r="PU70" s="266"/>
      <c r="PV70" s="266"/>
      <c r="PW70" s="266"/>
      <c r="PX70" s="266"/>
      <c r="PY70" s="266"/>
      <c r="PZ70" s="266"/>
      <c r="QA70" s="266"/>
      <c r="QB70" s="266"/>
      <c r="QC70" s="266"/>
      <c r="QD70" s="266"/>
      <c r="QE70" s="266"/>
      <c r="QF70" s="266"/>
      <c r="QG70" s="266"/>
      <c r="QH70" s="266"/>
      <c r="QI70" s="266"/>
      <c r="QJ70" s="266"/>
      <c r="QK70" s="266"/>
      <c r="QL70" s="266"/>
      <c r="QM70" s="266"/>
      <c r="QN70" s="266"/>
      <c r="QO70" s="266"/>
      <c r="QP70" s="266"/>
      <c r="QQ70" s="266"/>
      <c r="QR70" s="266"/>
      <c r="QS70" s="266"/>
      <c r="QT70" s="266"/>
      <c r="QU70" s="266"/>
      <c r="QV70" s="266"/>
      <c r="QW70" s="266"/>
      <c r="QX70" s="266"/>
      <c r="QY70" s="266"/>
      <c r="QZ70" s="266"/>
      <c r="RA70" s="266"/>
      <c r="RB70" s="266"/>
      <c r="RC70" s="266"/>
      <c r="RD70" s="266"/>
      <c r="RE70" s="266"/>
      <c r="RF70" s="266"/>
      <c r="RG70" s="266"/>
      <c r="RH70" s="266"/>
      <c r="RI70" s="266"/>
      <c r="RJ70" s="266"/>
      <c r="RK70" s="266"/>
      <c r="RL70" s="266"/>
      <c r="RM70" s="266"/>
      <c r="RN70" s="266"/>
      <c r="RO70" s="266"/>
      <c r="RP70" s="266"/>
      <c r="RQ70" s="266"/>
      <c r="RR70" s="266"/>
      <c r="RS70" s="266"/>
      <c r="RT70" s="266"/>
      <c r="RU70" s="266"/>
      <c r="RV70" s="266"/>
      <c r="RW70" s="266"/>
      <c r="RX70" s="266"/>
      <c r="RY70" s="266"/>
      <c r="RZ70" s="266"/>
      <c r="SA70" s="266"/>
      <c r="SB70" s="266"/>
      <c r="SC70" s="266"/>
      <c r="SD70" s="266"/>
      <c r="SE70" s="266"/>
      <c r="SF70" s="266"/>
      <c r="SG70" s="266"/>
      <c r="SH70" s="266"/>
      <c r="SI70" s="266"/>
      <c r="SJ70" s="266"/>
      <c r="SK70" s="266"/>
      <c r="SL70" s="266"/>
      <c r="SM70" s="266"/>
      <c r="SN70" s="266"/>
      <c r="SO70" s="266"/>
      <c r="SP70" s="266"/>
      <c r="SQ70" s="266"/>
      <c r="SR70" s="266"/>
      <c r="SS70" s="266"/>
      <c r="ST70" s="266"/>
      <c r="SU70" s="266"/>
      <c r="SV70" s="266"/>
      <c r="SW70" s="266"/>
      <c r="SX70" s="266"/>
      <c r="SY70" s="266"/>
      <c r="SZ70" s="266"/>
      <c r="TA70" s="266"/>
      <c r="TB70" s="266"/>
      <c r="TC70" s="266"/>
      <c r="TD70" s="266"/>
      <c r="TE70" s="266"/>
      <c r="TF70" s="266"/>
      <c r="TG70" s="266"/>
      <c r="TH70" s="266"/>
      <c r="TI70" s="266"/>
      <c r="TJ70" s="266"/>
      <c r="TK70" s="266"/>
      <c r="TL70" s="266"/>
      <c r="TM70" s="266"/>
      <c r="TN70" s="266"/>
      <c r="TO70" s="266"/>
      <c r="TP70" s="266"/>
      <c r="TQ70" s="266"/>
      <c r="TR70" s="266"/>
      <c r="TS70" s="266"/>
      <c r="TT70" s="266"/>
      <c r="TU70" s="266"/>
      <c r="TV70" s="266"/>
      <c r="TW70" s="266"/>
      <c r="TX70" s="266"/>
      <c r="TY70" s="266"/>
      <c r="TZ70" s="266"/>
      <c r="UA70" s="266"/>
      <c r="UB70" s="266"/>
      <c r="UC70" s="266"/>
      <c r="UD70" s="266"/>
      <c r="UE70" s="266"/>
      <c r="UF70" s="266"/>
      <c r="UG70" s="266"/>
      <c r="UH70" s="266"/>
      <c r="UI70" s="266"/>
      <c r="UJ70" s="266"/>
      <c r="UK70" s="266"/>
      <c r="UL70" s="266"/>
      <c r="UM70" s="266"/>
      <c r="UN70" s="266"/>
      <c r="UO70" s="266"/>
      <c r="UP70" s="266"/>
      <c r="UQ70" s="266"/>
      <c r="UR70" s="266"/>
      <c r="US70" s="266"/>
      <c r="UT70" s="266"/>
      <c r="UU70" s="266"/>
      <c r="UV70" s="266"/>
      <c r="UW70" s="266"/>
      <c r="UX70" s="266"/>
      <c r="UY70" s="266"/>
      <c r="UZ70" s="266"/>
      <c r="VA70" s="266"/>
      <c r="VB70" s="266"/>
      <c r="VC70" s="266"/>
      <c r="VD70" s="266"/>
      <c r="VE70" s="266"/>
      <c r="VF70" s="266"/>
      <c r="VG70" s="266"/>
      <c r="VH70" s="266"/>
      <c r="VI70" s="266"/>
      <c r="VJ70" s="266"/>
      <c r="VK70" s="266"/>
      <c r="VL70" s="266"/>
      <c r="VM70" s="266"/>
      <c r="VN70" s="266"/>
      <c r="VO70" s="266"/>
      <c r="VP70" s="266"/>
      <c r="VQ70" s="266"/>
      <c r="VR70" s="266"/>
      <c r="VS70" s="266"/>
      <c r="VT70" s="266"/>
      <c r="VU70" s="266"/>
      <c r="VV70" s="266"/>
      <c r="VW70" s="266"/>
      <c r="VX70" s="266"/>
      <c r="VY70" s="266"/>
      <c r="VZ70" s="266"/>
      <c r="WA70" s="266"/>
      <c r="WB70" s="266"/>
      <c r="WC70" s="266"/>
      <c r="WD70" s="266"/>
      <c r="WE70" s="266"/>
      <c r="WF70" s="266"/>
      <c r="WG70" s="266"/>
      <c r="WH70" s="266"/>
      <c r="WI70" s="266"/>
      <c r="WJ70" s="266"/>
      <c r="WK70" s="266"/>
      <c r="WL70" s="266"/>
      <c r="WM70" s="266"/>
      <c r="WN70" s="266"/>
      <c r="WO70" s="266"/>
      <c r="WP70" s="266"/>
      <c r="WQ70" s="266"/>
      <c r="WR70" s="266"/>
      <c r="WS70" s="266"/>
      <c r="WT70" s="266"/>
      <c r="WU70" s="266"/>
      <c r="WV70" s="266"/>
      <c r="WW70" s="266"/>
      <c r="WX70" s="266"/>
      <c r="WY70" s="266"/>
      <c r="WZ70" s="266"/>
      <c r="XA70" s="266"/>
      <c r="XB70" s="266"/>
      <c r="XC70" s="266"/>
      <c r="XD70" s="266"/>
      <c r="XE70" s="266"/>
      <c r="XF70" s="266"/>
      <c r="XG70" s="266"/>
      <c r="XH70" s="266"/>
      <c r="XI70" s="266"/>
      <c r="XJ70" s="266"/>
      <c r="XK70" s="266"/>
      <c r="XL70" s="266"/>
      <c r="XM70" s="266"/>
      <c r="XN70" s="266"/>
      <c r="XO70" s="266"/>
      <c r="XP70" s="266"/>
      <c r="XQ70" s="266"/>
      <c r="XR70" s="266"/>
      <c r="XS70" s="266"/>
      <c r="XT70" s="266"/>
      <c r="XU70" s="266"/>
      <c r="XV70" s="266"/>
      <c r="XW70" s="266"/>
      <c r="XX70" s="266"/>
      <c r="XY70" s="266"/>
      <c r="XZ70" s="266"/>
      <c r="YA70" s="266"/>
      <c r="YB70" s="266"/>
      <c r="YC70" s="266"/>
      <c r="YD70" s="266"/>
      <c r="YE70" s="266"/>
      <c r="YF70" s="266"/>
      <c r="YG70" s="266"/>
      <c r="YH70" s="266"/>
      <c r="YI70" s="266"/>
      <c r="YJ70" s="266"/>
      <c r="YK70" s="266"/>
      <c r="YL70" s="266"/>
      <c r="YM70" s="266"/>
      <c r="YN70" s="266"/>
      <c r="YO70" s="266"/>
      <c r="YP70" s="266"/>
      <c r="YQ70" s="266"/>
      <c r="YR70" s="266"/>
      <c r="YS70" s="266"/>
      <c r="YT70" s="266"/>
      <c r="YU70" s="266"/>
      <c r="YV70" s="266"/>
      <c r="YW70" s="266"/>
      <c r="YX70" s="266"/>
      <c r="YY70" s="266"/>
      <c r="YZ70" s="266"/>
      <c r="ZA70" s="266"/>
      <c r="ZB70" s="266"/>
      <c r="ZC70" s="266"/>
      <c r="ZD70" s="266"/>
      <c r="ZE70" s="266"/>
      <c r="ZF70" s="266"/>
      <c r="ZG70" s="266"/>
      <c r="ZH70" s="266"/>
      <c r="ZI70" s="266"/>
      <c r="ZJ70" s="266"/>
      <c r="ZK70" s="266"/>
      <c r="ZL70" s="266"/>
      <c r="ZM70" s="266"/>
      <c r="ZN70" s="266"/>
      <c r="ZO70" s="266"/>
      <c r="ZP70" s="266"/>
      <c r="ZQ70" s="266"/>
      <c r="ZR70" s="266"/>
      <c r="ZS70" s="266"/>
      <c r="ZT70" s="266"/>
      <c r="ZU70" s="266"/>
      <c r="ZV70" s="266"/>
      <c r="ZW70" s="266"/>
      <c r="ZX70" s="266"/>
      <c r="ZY70" s="266"/>
      <c r="ZZ70" s="266"/>
      <c r="AAA70" s="266"/>
      <c r="AAB70" s="266"/>
      <c r="AAC70" s="266"/>
      <c r="AAD70" s="266"/>
      <c r="AAE70" s="266"/>
      <c r="AAF70" s="266"/>
      <c r="AAG70" s="266"/>
      <c r="AAH70" s="266"/>
      <c r="AAI70" s="266"/>
      <c r="AAJ70" s="266"/>
      <c r="AAK70" s="266"/>
      <c r="AAL70" s="266"/>
      <c r="AAM70" s="266"/>
      <c r="AAN70" s="266"/>
      <c r="AAO70" s="266"/>
      <c r="AAP70" s="266"/>
      <c r="AAQ70" s="266"/>
      <c r="AAR70" s="266"/>
      <c r="AAS70" s="266"/>
      <c r="AAT70" s="266"/>
      <c r="AAU70" s="266"/>
      <c r="AAV70" s="266"/>
      <c r="AAW70" s="266"/>
      <c r="AAX70" s="266"/>
      <c r="AAY70" s="266"/>
      <c r="AAZ70" s="266"/>
      <c r="ABA70" s="266"/>
      <c r="ABB70" s="266"/>
      <c r="ABC70" s="266"/>
      <c r="ABD70" s="266"/>
      <c r="ABE70" s="266"/>
      <c r="ABF70" s="266"/>
      <c r="ABG70" s="266"/>
      <c r="ABH70" s="266"/>
      <c r="ABI70" s="266"/>
      <c r="ABJ70" s="266"/>
      <c r="ABK70" s="266"/>
      <c r="ABL70" s="266"/>
      <c r="ABM70" s="266"/>
      <c r="ABN70" s="266"/>
      <c r="ABO70" s="266"/>
      <c r="ABP70" s="266"/>
      <c r="ABQ70" s="266"/>
      <c r="ABR70" s="266"/>
      <c r="ABS70" s="266"/>
      <c r="ABT70" s="266"/>
      <c r="ABU70" s="266"/>
      <c r="ABV70" s="266"/>
      <c r="ABW70" s="266"/>
      <c r="ABX70" s="266"/>
      <c r="ABY70" s="266"/>
      <c r="ABZ70" s="266"/>
      <c r="ACA70" s="266"/>
      <c r="ACB70" s="266"/>
      <c r="ACC70" s="266"/>
      <c r="ACD70" s="266"/>
      <c r="ACE70" s="266"/>
      <c r="ACF70" s="266"/>
      <c r="ACG70" s="266"/>
      <c r="ACH70" s="266"/>
      <c r="ACI70" s="266"/>
      <c r="ACJ70" s="266"/>
      <c r="ACK70" s="266"/>
      <c r="ACL70" s="266"/>
      <c r="ACM70" s="266"/>
      <c r="ACN70" s="266"/>
      <c r="ACO70" s="266"/>
      <c r="ACP70" s="266"/>
      <c r="ACQ70" s="266"/>
      <c r="ACR70" s="266"/>
      <c r="ACS70" s="266"/>
      <c r="ACT70" s="266"/>
      <c r="ACU70" s="266"/>
      <c r="ACV70" s="266"/>
      <c r="ACW70" s="266"/>
      <c r="ACX70" s="266"/>
      <c r="ACY70" s="266"/>
      <c r="ACZ70" s="266"/>
      <c r="ADA70" s="266"/>
      <c r="ADB70" s="266"/>
      <c r="ADC70" s="266"/>
      <c r="ADD70" s="266"/>
      <c r="ADE70" s="266"/>
      <c r="ADF70" s="266"/>
      <c r="ADG70" s="266"/>
      <c r="ADH70" s="266"/>
      <c r="ADI70" s="266"/>
      <c r="ADJ70" s="266"/>
      <c r="ADK70" s="266"/>
      <c r="ADL70" s="266"/>
      <c r="ADM70" s="266"/>
      <c r="ADN70" s="266"/>
      <c r="ADO70" s="266"/>
      <c r="ADP70" s="266"/>
      <c r="ADQ70" s="266"/>
      <c r="ADR70" s="266"/>
      <c r="ADS70" s="266"/>
      <c r="ADT70" s="266"/>
      <c r="ADU70" s="266"/>
      <c r="ADV70" s="266"/>
      <c r="ADW70" s="266"/>
      <c r="ADX70" s="266"/>
      <c r="ADY70" s="266"/>
      <c r="ADZ70" s="266"/>
      <c r="AEA70" s="266"/>
      <c r="AEB70" s="266"/>
      <c r="AEC70" s="266"/>
      <c r="AED70" s="266"/>
      <c r="AEE70" s="266"/>
      <c r="AEF70" s="266"/>
      <c r="AEG70" s="266"/>
      <c r="AEH70" s="266"/>
      <c r="AEI70" s="266"/>
      <c r="AEJ70" s="266"/>
      <c r="AEK70" s="266"/>
      <c r="AEL70" s="266"/>
      <c r="AEM70" s="266"/>
      <c r="AEN70" s="266"/>
      <c r="AEO70" s="266"/>
      <c r="AEP70" s="266"/>
      <c r="AEQ70" s="266"/>
      <c r="AER70" s="266"/>
      <c r="AES70" s="266"/>
      <c r="AET70" s="266"/>
      <c r="AEU70" s="266"/>
      <c r="AEV70" s="266"/>
      <c r="AEW70" s="266"/>
      <c r="AEX70" s="266"/>
      <c r="AEY70" s="266"/>
      <c r="AEZ70" s="266"/>
      <c r="AFA70" s="266"/>
      <c r="AFB70" s="266"/>
      <c r="AFC70" s="266"/>
      <c r="AFD70" s="266"/>
      <c r="AFE70" s="266"/>
      <c r="AFF70" s="266"/>
      <c r="AFG70" s="266"/>
      <c r="AFH70" s="266"/>
      <c r="AFI70" s="266"/>
      <c r="AFJ70" s="266"/>
      <c r="AFK70" s="266"/>
      <c r="AFL70" s="266"/>
      <c r="AFM70" s="266"/>
      <c r="AFN70" s="266"/>
      <c r="AFO70" s="266"/>
      <c r="AFP70" s="266"/>
      <c r="AFQ70" s="266"/>
      <c r="AFR70" s="266"/>
      <c r="AFS70" s="266"/>
      <c r="AFT70" s="266"/>
      <c r="AFU70" s="266"/>
      <c r="AFV70" s="266"/>
      <c r="AFW70" s="266"/>
      <c r="AFX70" s="266"/>
      <c r="AFY70" s="266"/>
      <c r="AFZ70" s="266"/>
      <c r="AGA70" s="266"/>
      <c r="AGB70" s="266"/>
      <c r="AGC70" s="266"/>
      <c r="AGD70" s="266"/>
      <c r="AGE70" s="266"/>
      <c r="AGF70" s="266"/>
      <c r="AGG70" s="266"/>
      <c r="AGH70" s="266"/>
      <c r="AGI70" s="266"/>
      <c r="AGJ70" s="266"/>
      <c r="AGK70" s="266"/>
      <c r="AGL70" s="266"/>
      <c r="AGM70" s="266"/>
      <c r="AGN70" s="266"/>
      <c r="AGO70" s="266"/>
      <c r="AGP70" s="266"/>
      <c r="AGQ70" s="266"/>
      <c r="AGR70" s="266"/>
      <c r="AGS70" s="266"/>
      <c r="AGT70" s="266"/>
      <c r="AGU70" s="266"/>
      <c r="AGV70" s="266"/>
      <c r="AGW70" s="266"/>
      <c r="AGX70" s="266"/>
      <c r="AGY70" s="266"/>
      <c r="AGZ70" s="266"/>
      <c r="AHA70" s="266"/>
      <c r="AHB70" s="266"/>
      <c r="AHC70" s="266"/>
      <c r="AHD70" s="266"/>
      <c r="AHE70" s="266"/>
      <c r="AHF70" s="266"/>
      <c r="AHG70" s="266"/>
      <c r="AHH70" s="266"/>
      <c r="AHI70" s="266"/>
      <c r="AHJ70" s="266"/>
      <c r="AHK70" s="266"/>
      <c r="AHL70" s="266"/>
      <c r="AHM70" s="266"/>
      <c r="AHN70" s="266"/>
      <c r="AHO70" s="266"/>
      <c r="AHP70" s="266"/>
      <c r="AHQ70" s="266"/>
      <c r="AHR70" s="266"/>
      <c r="AHS70" s="266"/>
      <c r="AHT70" s="266"/>
      <c r="AHU70" s="266"/>
      <c r="AHV70" s="266"/>
      <c r="AHW70" s="266"/>
      <c r="AHX70" s="266"/>
      <c r="AHY70" s="266"/>
      <c r="AHZ70" s="266"/>
      <c r="AIA70" s="266"/>
      <c r="AIB70" s="266"/>
      <c r="AIC70" s="266"/>
      <c r="AID70" s="266"/>
      <c r="AIE70" s="266"/>
      <c r="AIF70" s="266"/>
      <c r="AIG70" s="266"/>
      <c r="AIH70" s="266"/>
      <c r="AII70" s="266"/>
      <c r="AIJ70" s="266"/>
      <c r="AIK70" s="266"/>
      <c r="AIL70" s="266"/>
      <c r="AIM70" s="266"/>
      <c r="AIN70" s="266"/>
      <c r="AIO70" s="266"/>
      <c r="AIP70" s="266"/>
      <c r="AIQ70" s="266"/>
      <c r="AIR70" s="266"/>
      <c r="AIS70" s="266"/>
      <c r="AIT70" s="266"/>
      <c r="AIU70" s="266"/>
      <c r="AIV70" s="266"/>
      <c r="AIW70" s="266"/>
      <c r="AIX70" s="266"/>
      <c r="AIY70" s="266"/>
      <c r="AIZ70" s="266"/>
      <c r="AJA70" s="266"/>
      <c r="AJB70" s="266"/>
      <c r="AJC70" s="266"/>
      <c r="AJD70" s="266"/>
      <c r="AJE70" s="266"/>
      <c r="AJF70" s="266"/>
      <c r="AJG70" s="266"/>
      <c r="AJH70" s="266"/>
      <c r="AJI70" s="266"/>
      <c r="AJJ70" s="266"/>
      <c r="AJK70" s="266"/>
      <c r="AJL70" s="266"/>
      <c r="AJM70" s="266"/>
      <c r="AJN70" s="266"/>
      <c r="AJO70" s="266"/>
      <c r="AJP70" s="266"/>
      <c r="AJQ70" s="266"/>
      <c r="AJR70" s="266"/>
      <c r="AJS70" s="266"/>
      <c r="AJT70" s="266"/>
      <c r="AJU70" s="266"/>
      <c r="AJV70" s="266"/>
      <c r="AJW70" s="266"/>
      <c r="AJX70" s="266"/>
      <c r="AJY70" s="266"/>
      <c r="AJZ70" s="266"/>
      <c r="AKA70" s="266"/>
      <c r="AKB70" s="266"/>
      <c r="AKC70" s="266"/>
      <c r="AKD70" s="266"/>
      <c r="AKE70" s="266"/>
      <c r="AKF70" s="266"/>
      <c r="AKG70" s="266"/>
      <c r="AKH70" s="266"/>
      <c r="AKI70" s="266"/>
      <c r="AKJ70" s="266"/>
      <c r="AKK70" s="266"/>
      <c r="AKL70" s="266"/>
      <c r="AKM70" s="266"/>
      <c r="AKN70" s="266"/>
      <c r="AKO70" s="266"/>
      <c r="AKP70" s="266"/>
      <c r="AKQ70" s="266"/>
      <c r="AKR70" s="266"/>
      <c r="AKS70" s="266"/>
      <c r="AKT70" s="266"/>
      <c r="AKU70" s="266"/>
      <c r="AKV70" s="266"/>
      <c r="AKW70" s="266"/>
      <c r="AKX70" s="266"/>
      <c r="AKY70" s="266"/>
      <c r="AKZ70" s="266"/>
      <c r="ALA70" s="266"/>
      <c r="ALB70" s="266"/>
      <c r="ALC70" s="266"/>
      <c r="ALD70" s="266"/>
      <c r="ALE70" s="266"/>
      <c r="ALF70" s="266"/>
      <c r="ALG70" s="266"/>
      <c r="ALH70" s="266"/>
      <c r="ALI70" s="266"/>
      <c r="ALJ70" s="266"/>
      <c r="ALK70" s="266"/>
      <c r="ALL70" s="266"/>
      <c r="ALM70" s="266"/>
      <c r="ALN70" s="266"/>
      <c r="ALO70" s="266"/>
      <c r="ALP70" s="266"/>
      <c r="ALQ70" s="266"/>
      <c r="ALR70" s="266"/>
      <c r="ALS70" s="266"/>
      <c r="ALT70" s="266"/>
      <c r="ALU70" s="266"/>
      <c r="ALV70" s="266"/>
      <c r="ALW70" s="266"/>
      <c r="ALX70" s="266"/>
      <c r="ALY70" s="266"/>
      <c r="ALZ70" s="266"/>
      <c r="AMA70" s="266"/>
      <c r="AMB70" s="266"/>
      <c r="AMC70" s="266"/>
      <c r="AMD70" s="266"/>
      <c r="AME70" s="266"/>
      <c r="AMF70" s="266"/>
      <c r="AMG70" s="266"/>
      <c r="AMH70" s="266"/>
      <c r="AMI70" s="266"/>
      <c r="AMJ70" s="266"/>
      <c r="AMK70" s="266"/>
      <c r="AML70" s="266"/>
      <c r="AMM70" s="266"/>
      <c r="AMN70" s="266"/>
      <c r="AMO70" s="266"/>
      <c r="AMP70" s="266"/>
      <c r="AMQ70" s="266"/>
      <c r="AMR70" s="266"/>
      <c r="AMS70" s="266"/>
      <c r="AMT70" s="266"/>
      <c r="AMU70" s="266"/>
      <c r="AMV70" s="266"/>
      <c r="AMW70" s="266"/>
      <c r="AMX70" s="266"/>
      <c r="AMY70" s="266"/>
      <c r="AMZ70" s="266"/>
      <c r="ANA70" s="266"/>
      <c r="ANB70" s="266"/>
      <c r="ANC70" s="266"/>
      <c r="AND70" s="266"/>
      <c r="ANE70" s="266"/>
      <c r="ANF70" s="266"/>
      <c r="ANG70" s="266"/>
      <c r="ANH70" s="266"/>
      <c r="ANI70" s="266"/>
      <c r="ANJ70" s="266"/>
      <c r="ANK70" s="266"/>
      <c r="ANL70" s="266"/>
      <c r="ANM70" s="266"/>
      <c r="ANN70" s="266"/>
      <c r="ANO70" s="266"/>
      <c r="ANP70" s="266"/>
      <c r="ANQ70" s="266"/>
      <c r="ANR70" s="266"/>
      <c r="ANS70" s="266"/>
      <c r="ANT70" s="266"/>
      <c r="ANU70" s="266"/>
      <c r="ANV70" s="266"/>
      <c r="ANW70" s="266"/>
      <c r="ANX70" s="266"/>
      <c r="ANY70" s="266"/>
      <c r="ANZ70" s="266"/>
      <c r="AOA70" s="266"/>
      <c r="AOB70" s="266"/>
      <c r="AOC70" s="266"/>
      <c r="AOD70" s="266"/>
      <c r="AOE70" s="266"/>
      <c r="AOF70" s="266"/>
      <c r="AOG70" s="266"/>
      <c r="AOH70" s="266"/>
      <c r="AOI70" s="266"/>
      <c r="AOJ70" s="266"/>
      <c r="AOK70" s="266"/>
      <c r="AOL70" s="266"/>
      <c r="AOM70" s="266"/>
      <c r="AON70" s="266"/>
      <c r="AOO70" s="266"/>
      <c r="AOP70" s="266"/>
      <c r="AOQ70" s="266"/>
      <c r="AOR70" s="266"/>
      <c r="AOS70" s="266"/>
      <c r="AOT70" s="266"/>
      <c r="AOU70" s="266"/>
      <c r="AOV70" s="266"/>
      <c r="AOW70" s="266"/>
      <c r="AOX70" s="266"/>
      <c r="AOY70" s="266"/>
      <c r="AOZ70" s="266"/>
      <c r="APA70" s="266"/>
      <c r="APB70" s="266"/>
      <c r="APC70" s="266"/>
      <c r="APD70" s="266"/>
      <c r="APE70" s="266"/>
      <c r="APF70" s="266"/>
      <c r="APG70" s="266"/>
      <c r="APH70" s="266"/>
      <c r="API70" s="266"/>
      <c r="APJ70" s="266"/>
      <c r="APK70" s="266"/>
      <c r="APL70" s="266"/>
      <c r="APM70" s="266"/>
      <c r="APN70" s="266"/>
      <c r="APO70" s="266"/>
      <c r="APP70" s="266"/>
      <c r="APQ70" s="266"/>
      <c r="APR70" s="266"/>
      <c r="APS70" s="266"/>
      <c r="APT70" s="266"/>
      <c r="APU70" s="266"/>
      <c r="APV70" s="266"/>
      <c r="APW70" s="266"/>
      <c r="APX70" s="266"/>
      <c r="APY70" s="266"/>
      <c r="APZ70" s="266"/>
      <c r="AQA70" s="266"/>
      <c r="AQB70" s="266"/>
      <c r="AQC70" s="266"/>
      <c r="AQD70" s="266"/>
      <c r="AQE70" s="266"/>
      <c r="AQF70" s="266"/>
      <c r="AQG70" s="266"/>
      <c r="AQH70" s="266"/>
      <c r="AQI70" s="266"/>
      <c r="AQJ70" s="266"/>
      <c r="AQK70" s="266"/>
      <c r="AQL70" s="266"/>
      <c r="AQM70" s="266"/>
      <c r="AQN70" s="266"/>
      <c r="AQO70" s="266"/>
      <c r="AQP70" s="266"/>
      <c r="AQQ70" s="266"/>
      <c r="AQR70" s="266"/>
      <c r="AQS70" s="266"/>
      <c r="AQT70" s="266"/>
      <c r="AQU70" s="266"/>
      <c r="AQV70" s="266"/>
      <c r="AQW70" s="266"/>
      <c r="AQX70" s="266"/>
      <c r="AQY70" s="266"/>
      <c r="AQZ70" s="266"/>
      <c r="ARA70" s="266"/>
      <c r="ARB70" s="266"/>
      <c r="ARC70" s="266"/>
      <c r="ARD70" s="266"/>
      <c r="ARE70" s="266"/>
      <c r="ARF70" s="266"/>
      <c r="ARG70" s="266"/>
      <c r="ARH70" s="266"/>
      <c r="ARI70" s="266"/>
      <c r="ARJ70" s="266"/>
      <c r="ARK70" s="266"/>
      <c r="ARL70" s="266"/>
      <c r="ARM70" s="266"/>
      <c r="ARN70" s="266"/>
      <c r="ARO70" s="266"/>
      <c r="ARP70" s="266"/>
      <c r="ARQ70" s="266"/>
      <c r="ARR70" s="266"/>
      <c r="ARS70" s="266"/>
      <c r="ART70" s="266"/>
      <c r="ARU70" s="266"/>
      <c r="ARV70" s="266"/>
      <c r="ARW70" s="266"/>
      <c r="ARX70" s="266"/>
      <c r="ARY70" s="266"/>
      <c r="ARZ70" s="266"/>
      <c r="ASA70" s="266"/>
      <c r="ASB70" s="266"/>
      <c r="ASC70" s="266"/>
      <c r="ASD70" s="266"/>
      <c r="ASE70" s="266"/>
      <c r="ASF70" s="266"/>
      <c r="ASG70" s="266"/>
      <c r="ASH70" s="266"/>
      <c r="ASI70" s="266"/>
      <c r="ASJ70" s="266"/>
      <c r="ASK70" s="266"/>
      <c r="ASL70" s="266"/>
      <c r="ASM70" s="266"/>
      <c r="ASN70" s="266"/>
      <c r="ASO70" s="266"/>
      <c r="ASP70" s="266"/>
      <c r="ASQ70" s="266"/>
      <c r="ASR70" s="266"/>
      <c r="ASS70" s="266"/>
      <c r="AST70" s="266"/>
      <c r="ASU70" s="266"/>
      <c r="ASV70" s="266"/>
      <c r="ASW70" s="266"/>
      <c r="ASX70" s="266"/>
      <c r="ASY70" s="266"/>
      <c r="ASZ70" s="266"/>
      <c r="ATA70" s="266"/>
      <c r="ATB70" s="266"/>
      <c r="ATC70" s="266"/>
      <c r="ATD70" s="266"/>
      <c r="ATE70" s="266"/>
      <c r="ATF70" s="266"/>
      <c r="ATG70" s="266"/>
      <c r="ATH70" s="266"/>
      <c r="ATI70" s="266"/>
      <c r="ATJ70" s="266"/>
      <c r="ATK70" s="266"/>
      <c r="ATL70" s="266"/>
      <c r="ATM70" s="266"/>
      <c r="ATN70" s="266"/>
      <c r="ATO70" s="266"/>
      <c r="ATP70" s="266"/>
      <c r="ATQ70" s="266"/>
      <c r="ATR70" s="266"/>
      <c r="ATS70" s="266"/>
      <c r="ATT70" s="266"/>
      <c r="ATU70" s="266"/>
      <c r="ATV70" s="266"/>
      <c r="ATW70" s="266"/>
      <c r="ATX70" s="266"/>
      <c r="ATY70" s="266"/>
      <c r="ATZ70" s="266"/>
      <c r="AUA70" s="266"/>
      <c r="AUB70" s="266"/>
      <c r="AUC70" s="266"/>
      <c r="AUD70" s="266"/>
      <c r="AUE70" s="266"/>
      <c r="AUF70" s="266"/>
      <c r="AUG70" s="266"/>
      <c r="AUH70" s="266"/>
      <c r="AUI70" s="266"/>
      <c r="AUJ70" s="266"/>
      <c r="AUK70" s="266"/>
      <c r="AUL70" s="266"/>
      <c r="AUM70" s="266"/>
      <c r="AUN70" s="266"/>
      <c r="AUO70" s="266"/>
      <c r="AUP70" s="266"/>
      <c r="AUQ70" s="266"/>
      <c r="AUR70" s="266"/>
      <c r="AUS70" s="266"/>
      <c r="AUT70" s="266"/>
      <c r="AUU70" s="266"/>
      <c r="AUV70" s="266"/>
      <c r="AUW70" s="266"/>
      <c r="AUX70" s="266"/>
      <c r="AUY70" s="266"/>
      <c r="AUZ70" s="266"/>
      <c r="AVA70" s="266"/>
      <c r="AVB70" s="266"/>
      <c r="AVC70" s="266"/>
      <c r="AVD70" s="266"/>
      <c r="AVE70" s="266"/>
      <c r="AVF70" s="266"/>
      <c r="AVG70" s="266"/>
      <c r="AVH70" s="266"/>
      <c r="AVI70" s="266"/>
      <c r="AVJ70" s="266"/>
      <c r="AVK70" s="266"/>
      <c r="AVL70" s="266"/>
      <c r="AVM70" s="266"/>
      <c r="AVN70" s="266"/>
      <c r="AVO70" s="266"/>
      <c r="AVP70" s="266"/>
      <c r="AVQ70" s="266"/>
      <c r="AVR70" s="266"/>
      <c r="AVS70" s="266"/>
      <c r="AVT70" s="266"/>
      <c r="AVU70" s="266"/>
      <c r="AVV70" s="266"/>
      <c r="AVW70" s="266"/>
      <c r="AVX70" s="266"/>
      <c r="AVY70" s="266"/>
      <c r="AVZ70" s="266"/>
      <c r="AWA70" s="266"/>
      <c r="AWB70" s="266"/>
      <c r="AWC70" s="266"/>
      <c r="AWD70" s="266"/>
      <c r="AWE70" s="266"/>
      <c r="AWF70" s="266"/>
      <c r="AWG70" s="266"/>
      <c r="AWH70" s="266"/>
      <c r="AWI70" s="266"/>
      <c r="AWJ70" s="266"/>
      <c r="AWK70" s="266"/>
      <c r="AWL70" s="266"/>
      <c r="AWM70" s="266"/>
      <c r="AWN70" s="266"/>
      <c r="AWO70" s="266"/>
      <c r="AWP70" s="266"/>
      <c r="AWQ70" s="266"/>
      <c r="AWR70" s="266"/>
      <c r="AWS70" s="266"/>
      <c r="AWT70" s="266"/>
      <c r="AWU70" s="266"/>
      <c r="AWV70" s="266"/>
      <c r="AWW70" s="266"/>
      <c r="AWX70" s="266"/>
      <c r="AWY70" s="266"/>
      <c r="AWZ70" s="266"/>
      <c r="AXA70" s="266"/>
      <c r="AXB70" s="266"/>
      <c r="AXC70" s="266"/>
      <c r="AXD70" s="266"/>
      <c r="AXE70" s="266"/>
      <c r="AXF70" s="266"/>
      <c r="AXG70" s="266"/>
      <c r="AXH70" s="266"/>
      <c r="AXI70" s="266"/>
      <c r="AXJ70" s="266"/>
      <c r="AXK70" s="266"/>
      <c r="AXL70" s="266"/>
      <c r="AXM70" s="266"/>
      <c r="AXN70" s="266"/>
      <c r="AXO70" s="266"/>
      <c r="AXP70" s="266"/>
      <c r="AXQ70" s="266"/>
      <c r="AXR70" s="266"/>
      <c r="AXS70" s="266"/>
      <c r="AXT70" s="266"/>
      <c r="AXU70" s="266"/>
      <c r="AXV70" s="266"/>
      <c r="AXW70" s="266"/>
      <c r="AXX70" s="266"/>
      <c r="AXY70" s="266"/>
      <c r="AXZ70" s="266"/>
      <c r="AYA70" s="266"/>
      <c r="AYB70" s="266"/>
      <c r="AYC70" s="266"/>
      <c r="AYD70" s="266"/>
      <c r="AYE70" s="266"/>
      <c r="AYF70" s="266"/>
      <c r="AYG70" s="266"/>
      <c r="AYH70" s="266"/>
      <c r="AYI70" s="266"/>
      <c r="AYJ70" s="266"/>
      <c r="AYK70" s="266"/>
      <c r="AYL70" s="266"/>
      <c r="AYM70" s="266"/>
      <c r="AYN70" s="266"/>
      <c r="AYO70" s="266"/>
      <c r="AYP70" s="266"/>
      <c r="AYQ70" s="266"/>
      <c r="AYR70" s="266"/>
      <c r="AYS70" s="266"/>
      <c r="AYT70" s="266"/>
      <c r="AYU70" s="266"/>
      <c r="AYV70" s="266"/>
      <c r="AYW70" s="266"/>
      <c r="AYX70" s="266"/>
      <c r="AYY70" s="266"/>
      <c r="AYZ70" s="266"/>
      <c r="AZA70" s="266"/>
      <c r="AZB70" s="266"/>
      <c r="AZC70" s="266"/>
      <c r="AZD70" s="266"/>
      <c r="AZE70" s="266"/>
      <c r="AZF70" s="266"/>
      <c r="AZG70" s="266"/>
      <c r="AZH70" s="266"/>
      <c r="AZI70" s="266"/>
      <c r="AZJ70" s="266"/>
      <c r="AZK70" s="266"/>
      <c r="AZL70" s="266"/>
      <c r="AZM70" s="266"/>
      <c r="AZN70" s="266"/>
      <c r="AZO70" s="266"/>
      <c r="AZP70" s="266"/>
      <c r="AZQ70" s="266"/>
      <c r="AZR70" s="266"/>
      <c r="AZS70" s="266"/>
      <c r="AZT70" s="266"/>
      <c r="AZU70" s="266"/>
      <c r="AZV70" s="266"/>
      <c r="AZW70" s="266"/>
      <c r="AZX70" s="266"/>
      <c r="AZY70" s="266"/>
      <c r="AZZ70" s="266"/>
      <c r="BAA70" s="266"/>
      <c r="BAB70" s="266"/>
      <c r="BAC70" s="266"/>
      <c r="BAD70" s="266"/>
      <c r="BAE70" s="266"/>
      <c r="BAF70" s="266"/>
      <c r="BAG70" s="266"/>
      <c r="BAH70" s="266"/>
      <c r="BAI70" s="266"/>
      <c r="BAJ70" s="266"/>
      <c r="BAK70" s="266"/>
      <c r="BAL70" s="266"/>
      <c r="BAM70" s="266"/>
      <c r="BAN70" s="266"/>
      <c r="BAO70" s="266"/>
      <c r="BAP70" s="266"/>
      <c r="BAQ70" s="266"/>
      <c r="BAR70" s="266"/>
      <c r="BAS70" s="266"/>
      <c r="BAT70" s="266"/>
      <c r="BAU70" s="266"/>
      <c r="BAV70" s="266"/>
      <c r="BAW70" s="266"/>
      <c r="BAX70" s="266"/>
      <c r="BAY70" s="266"/>
      <c r="BAZ70" s="266"/>
      <c r="BBA70" s="266"/>
      <c r="BBB70" s="266"/>
      <c r="BBC70" s="266"/>
      <c r="BBD70" s="266"/>
      <c r="BBE70" s="266"/>
      <c r="BBF70" s="266"/>
      <c r="BBG70" s="266"/>
      <c r="BBH70" s="266"/>
      <c r="BBI70" s="266"/>
      <c r="BBJ70" s="266"/>
      <c r="BBK70" s="266"/>
      <c r="BBL70" s="266"/>
      <c r="BBM70" s="266"/>
      <c r="BBN70" s="266"/>
      <c r="BBO70" s="266"/>
      <c r="BBP70" s="266"/>
      <c r="BBQ70" s="266"/>
      <c r="BBR70" s="266"/>
      <c r="BBS70" s="266"/>
      <c r="BBT70" s="266"/>
      <c r="BBU70" s="266"/>
      <c r="BBV70" s="266"/>
      <c r="BBW70" s="266"/>
      <c r="BBX70" s="266"/>
      <c r="BBY70" s="266"/>
      <c r="BBZ70" s="266"/>
      <c r="BCA70" s="266"/>
      <c r="BCB70" s="266"/>
      <c r="BCC70" s="266"/>
      <c r="BCD70" s="266"/>
      <c r="BCE70" s="266"/>
      <c r="BCF70" s="266"/>
      <c r="BCG70" s="266"/>
      <c r="BCH70" s="266"/>
      <c r="BCI70" s="266"/>
      <c r="BCJ70" s="266"/>
      <c r="BCK70" s="266"/>
      <c r="BCL70" s="266"/>
      <c r="BCM70" s="266"/>
      <c r="BCN70" s="266"/>
      <c r="BCO70" s="266"/>
      <c r="BCP70" s="266"/>
      <c r="BCQ70" s="266"/>
      <c r="BCR70" s="266"/>
      <c r="BCS70" s="266"/>
      <c r="BCT70" s="266"/>
      <c r="BCU70" s="266"/>
      <c r="BCV70" s="266"/>
      <c r="BCW70" s="266"/>
      <c r="BCX70" s="266"/>
      <c r="BCY70" s="266"/>
      <c r="BCZ70" s="266"/>
      <c r="BDA70" s="266"/>
      <c r="BDB70" s="266"/>
      <c r="BDC70" s="266"/>
      <c r="BDD70" s="266"/>
      <c r="BDE70" s="266"/>
      <c r="BDF70" s="266"/>
      <c r="BDG70" s="266"/>
      <c r="BDH70" s="266"/>
      <c r="BDI70" s="266"/>
      <c r="BDJ70" s="266"/>
      <c r="BDK70" s="266"/>
      <c r="BDL70" s="266"/>
      <c r="BDM70" s="266"/>
      <c r="BDN70" s="266"/>
      <c r="BDO70" s="266"/>
      <c r="BDP70" s="266"/>
      <c r="BDQ70" s="266"/>
      <c r="BDR70" s="266"/>
      <c r="BDS70" s="266"/>
      <c r="BDT70" s="266"/>
      <c r="BDU70" s="266"/>
      <c r="BDV70" s="266"/>
      <c r="BDW70" s="266"/>
      <c r="BDX70" s="266"/>
      <c r="BDY70" s="266"/>
      <c r="BDZ70" s="266"/>
      <c r="BEA70" s="266"/>
      <c r="BEB70" s="266"/>
      <c r="BEC70" s="266"/>
      <c r="BED70" s="266"/>
      <c r="BEE70" s="266"/>
      <c r="BEF70" s="266"/>
      <c r="BEG70" s="266"/>
      <c r="BEH70" s="266"/>
      <c r="BEI70" s="266"/>
      <c r="BEJ70" s="266"/>
      <c r="BEK70" s="266"/>
      <c r="BEL70" s="266"/>
      <c r="BEM70" s="266"/>
      <c r="BEN70" s="266"/>
      <c r="BEO70" s="266"/>
      <c r="BEP70" s="266"/>
      <c r="BEQ70" s="266"/>
      <c r="BER70" s="266"/>
      <c r="BES70" s="266"/>
      <c r="BET70" s="266"/>
      <c r="BEU70" s="266"/>
      <c r="BEV70" s="266"/>
      <c r="BEW70" s="266"/>
      <c r="BEX70" s="266"/>
      <c r="BEY70" s="266"/>
      <c r="BEZ70" s="266"/>
      <c r="BFA70" s="266"/>
      <c r="BFB70" s="266"/>
      <c r="BFC70" s="266"/>
      <c r="BFD70" s="266"/>
      <c r="BFE70" s="266"/>
      <c r="BFF70" s="266"/>
      <c r="BFG70" s="266"/>
      <c r="BFH70" s="266"/>
      <c r="BFI70" s="266"/>
      <c r="BFJ70" s="266"/>
      <c r="BFK70" s="266"/>
      <c r="BFL70" s="266"/>
      <c r="BFM70" s="266"/>
      <c r="BFN70" s="266"/>
      <c r="BFO70" s="266"/>
      <c r="BFP70" s="266"/>
      <c r="BFQ70" s="266"/>
      <c r="BFR70" s="266"/>
      <c r="BFS70" s="266"/>
      <c r="BFT70" s="266"/>
      <c r="BFU70" s="266"/>
      <c r="BFV70" s="266"/>
      <c r="BFW70" s="266"/>
      <c r="BFX70" s="266"/>
      <c r="BFY70" s="266"/>
      <c r="BFZ70" s="266"/>
      <c r="BGA70" s="266"/>
      <c r="BGB70" s="266"/>
      <c r="BGC70" s="266"/>
      <c r="BGD70" s="266"/>
      <c r="BGE70" s="266"/>
      <c r="BGF70" s="266"/>
      <c r="BGG70" s="266"/>
      <c r="BGH70" s="266"/>
      <c r="BGI70" s="266"/>
      <c r="BGJ70" s="266"/>
      <c r="BGK70" s="266"/>
      <c r="BGL70" s="266"/>
      <c r="BGM70" s="266"/>
      <c r="BGN70" s="266"/>
      <c r="BGO70" s="266"/>
      <c r="BGP70" s="266"/>
      <c r="BGQ70" s="266"/>
      <c r="BGR70" s="266"/>
      <c r="BGS70" s="266"/>
      <c r="BGT70" s="266"/>
      <c r="BGU70" s="266"/>
      <c r="BGV70" s="266"/>
      <c r="BGW70" s="266"/>
      <c r="BGX70" s="266"/>
      <c r="BGY70" s="266"/>
      <c r="BGZ70" s="266"/>
      <c r="BHA70" s="266"/>
      <c r="BHB70" s="266"/>
      <c r="BHC70" s="266"/>
      <c r="BHD70" s="266"/>
      <c r="BHE70" s="266"/>
      <c r="BHF70" s="266"/>
      <c r="BHG70" s="266"/>
      <c r="BHH70" s="266"/>
      <c r="BHI70" s="266"/>
      <c r="BHJ70" s="266"/>
      <c r="BHK70" s="266"/>
      <c r="BHL70" s="266"/>
      <c r="BHM70" s="266"/>
      <c r="BHN70" s="266"/>
      <c r="BHO70" s="266"/>
      <c r="BHP70" s="266"/>
      <c r="BHQ70" s="266"/>
      <c r="BHR70" s="266"/>
      <c r="BHS70" s="266"/>
      <c r="BHT70" s="266"/>
      <c r="BHU70" s="266"/>
      <c r="BHV70" s="266"/>
      <c r="BHW70" s="266"/>
      <c r="BHX70" s="266"/>
      <c r="BHY70" s="266"/>
      <c r="BHZ70" s="266"/>
      <c r="BIA70" s="266"/>
      <c r="BIB70" s="266"/>
      <c r="BIC70" s="266"/>
      <c r="BID70" s="266"/>
      <c r="BIE70" s="266"/>
      <c r="BIF70" s="266"/>
      <c r="BIG70" s="266"/>
      <c r="BIH70" s="266"/>
      <c r="BII70" s="266"/>
      <c r="BIJ70" s="266"/>
      <c r="BIK70" s="266"/>
      <c r="BIL70" s="266"/>
      <c r="BIM70" s="266"/>
      <c r="BIN70" s="266"/>
      <c r="BIO70" s="266"/>
      <c r="BIP70" s="266"/>
      <c r="BIQ70" s="266"/>
      <c r="BIR70" s="266"/>
      <c r="BIS70" s="266"/>
      <c r="BIT70" s="266"/>
      <c r="BIU70" s="266"/>
      <c r="BIV70" s="266"/>
      <c r="BIW70" s="266"/>
      <c r="BIX70" s="266"/>
      <c r="BIY70" s="266"/>
      <c r="BIZ70" s="266"/>
      <c r="BJA70" s="266"/>
      <c r="BJB70" s="266"/>
      <c r="BJC70" s="266"/>
      <c r="BJD70" s="266"/>
      <c r="BJE70" s="266"/>
      <c r="BJF70" s="266"/>
      <c r="BJG70" s="266"/>
      <c r="BJH70" s="266"/>
      <c r="BJI70" s="266"/>
      <c r="BJJ70" s="266"/>
      <c r="BJK70" s="266"/>
      <c r="BJL70" s="266"/>
      <c r="BJM70" s="266"/>
      <c r="BJN70" s="266"/>
      <c r="BJO70" s="266"/>
      <c r="BJP70" s="266"/>
      <c r="BJQ70" s="266"/>
      <c r="BJR70" s="266"/>
      <c r="BJS70" s="266"/>
      <c r="BJT70" s="266"/>
      <c r="BJU70" s="266"/>
      <c r="BJV70" s="266"/>
      <c r="BJW70" s="266"/>
      <c r="BJX70" s="266"/>
      <c r="BJY70" s="266"/>
      <c r="BJZ70" s="266"/>
      <c r="BKA70" s="266"/>
      <c r="BKB70" s="266"/>
      <c r="BKC70" s="266"/>
      <c r="BKD70" s="266"/>
      <c r="BKE70" s="266"/>
      <c r="BKF70" s="266"/>
      <c r="BKG70" s="266"/>
      <c r="BKH70" s="266"/>
      <c r="BKI70" s="266"/>
      <c r="BKJ70" s="266"/>
      <c r="BKK70" s="266"/>
      <c r="BKL70" s="266"/>
      <c r="BKM70" s="266"/>
      <c r="BKN70" s="266"/>
      <c r="BKO70" s="266"/>
      <c r="BKP70" s="266"/>
      <c r="BKQ70" s="266"/>
      <c r="BKR70" s="266"/>
      <c r="BKS70" s="266"/>
      <c r="BKT70" s="266"/>
      <c r="BKU70" s="266"/>
      <c r="BKV70" s="266"/>
      <c r="BKW70" s="266"/>
      <c r="BKX70" s="266"/>
      <c r="BKY70" s="266"/>
      <c r="BKZ70" s="266"/>
      <c r="BLA70" s="266"/>
      <c r="BLB70" s="266"/>
      <c r="BLC70" s="266"/>
      <c r="BLD70" s="266"/>
      <c r="BLE70" s="266"/>
      <c r="BLF70" s="266"/>
      <c r="BLG70" s="266"/>
      <c r="BLH70" s="266"/>
      <c r="BLI70" s="266"/>
      <c r="BLJ70" s="266"/>
      <c r="BLK70" s="266"/>
      <c r="BLL70" s="266"/>
      <c r="BLM70" s="266"/>
      <c r="BLN70" s="266"/>
      <c r="BLO70" s="266"/>
      <c r="BLP70" s="266"/>
      <c r="BLQ70" s="266"/>
      <c r="BLR70" s="266"/>
      <c r="BLS70" s="266"/>
      <c r="BLT70" s="266"/>
      <c r="BLU70" s="266"/>
      <c r="BLV70" s="266"/>
      <c r="BLW70" s="266"/>
      <c r="BLX70" s="266"/>
      <c r="BLY70" s="266"/>
      <c r="BLZ70" s="266"/>
      <c r="BMA70" s="266"/>
      <c r="BMB70" s="266"/>
      <c r="BMC70" s="266"/>
      <c r="BMD70" s="266"/>
      <c r="BME70" s="266"/>
      <c r="BMF70" s="266"/>
      <c r="BMG70" s="266"/>
      <c r="BMH70" s="266"/>
      <c r="BMI70" s="266"/>
      <c r="BMJ70" s="266"/>
      <c r="BMK70" s="266"/>
      <c r="BML70" s="266"/>
      <c r="BMM70" s="266"/>
      <c r="BMN70" s="266"/>
      <c r="BMO70" s="266"/>
      <c r="BMP70" s="266"/>
      <c r="BMQ70" s="266"/>
      <c r="BMR70" s="266"/>
      <c r="BMS70" s="266"/>
      <c r="BMT70" s="266"/>
      <c r="BMU70" s="266"/>
      <c r="BMV70" s="266"/>
      <c r="BMW70" s="266"/>
      <c r="BMX70" s="266"/>
      <c r="BMY70" s="266"/>
      <c r="BMZ70" s="266"/>
      <c r="BNA70" s="266"/>
      <c r="BNB70" s="266"/>
      <c r="BNC70" s="266"/>
      <c r="BND70" s="266"/>
      <c r="BNE70" s="266"/>
      <c r="BNF70" s="266"/>
      <c r="BNG70" s="266"/>
      <c r="BNH70" s="266"/>
      <c r="BNI70" s="266"/>
      <c r="BNJ70" s="266"/>
      <c r="BNK70" s="266"/>
      <c r="BNL70" s="266"/>
      <c r="BNM70" s="266"/>
      <c r="BNN70" s="266"/>
      <c r="BNO70" s="266"/>
      <c r="BNP70" s="266"/>
      <c r="BNQ70" s="266"/>
      <c r="BNR70" s="266"/>
      <c r="BNS70" s="266"/>
      <c r="BNT70" s="266"/>
      <c r="BNU70" s="266"/>
      <c r="BNV70" s="266"/>
      <c r="BNW70" s="266"/>
      <c r="BNX70" s="266"/>
      <c r="BNY70" s="266"/>
      <c r="BNZ70" s="266"/>
      <c r="BOA70" s="266"/>
      <c r="BOB70" s="266"/>
      <c r="BOC70" s="266"/>
      <c r="BOD70" s="266"/>
      <c r="BOE70" s="266"/>
      <c r="BOF70" s="266"/>
      <c r="BOG70" s="266"/>
      <c r="BOH70" s="266"/>
      <c r="BOI70" s="266"/>
      <c r="BOJ70" s="266"/>
      <c r="BOK70" s="266"/>
      <c r="BOL70" s="266"/>
      <c r="BOM70" s="266"/>
      <c r="BON70" s="266"/>
      <c r="BOO70" s="266"/>
      <c r="BOP70" s="266"/>
      <c r="BOQ70" s="266"/>
      <c r="BOR70" s="266"/>
      <c r="BOS70" s="266"/>
      <c r="BOT70" s="266"/>
      <c r="BOU70" s="266"/>
      <c r="BOV70" s="266"/>
      <c r="BOW70" s="266"/>
      <c r="BOX70" s="266"/>
      <c r="BOY70" s="266"/>
      <c r="BOZ70" s="266"/>
      <c r="BPA70" s="266"/>
      <c r="BPB70" s="266"/>
      <c r="BPC70" s="266"/>
      <c r="BPD70" s="266"/>
      <c r="BPE70" s="266"/>
      <c r="BPF70" s="266"/>
      <c r="BPG70" s="266"/>
      <c r="BPH70" s="266"/>
      <c r="BPI70" s="266"/>
      <c r="BPJ70" s="266"/>
      <c r="BPK70" s="266"/>
      <c r="BPL70" s="266"/>
      <c r="BPM70" s="266"/>
      <c r="BPN70" s="266"/>
      <c r="BPO70" s="266"/>
      <c r="BPP70" s="266"/>
      <c r="BPQ70" s="266"/>
      <c r="BPR70" s="266"/>
      <c r="BPS70" s="266"/>
      <c r="BPT70" s="266"/>
      <c r="BPU70" s="266"/>
      <c r="BPV70" s="266"/>
      <c r="BPW70" s="266"/>
      <c r="BPX70" s="266"/>
      <c r="BPY70" s="266"/>
      <c r="BPZ70" s="266"/>
      <c r="BQA70" s="266"/>
      <c r="BQB70" s="266"/>
      <c r="BQC70" s="266"/>
      <c r="BQD70" s="266"/>
      <c r="BQE70" s="266"/>
      <c r="BQF70" s="266"/>
      <c r="BQG70" s="266"/>
      <c r="BQH70" s="266"/>
      <c r="BQI70" s="266"/>
      <c r="BQJ70" s="266"/>
      <c r="BQK70" s="266"/>
      <c r="BQL70" s="266"/>
      <c r="BQM70" s="266"/>
      <c r="BQN70" s="266"/>
      <c r="BQO70" s="266"/>
      <c r="BQP70" s="266"/>
      <c r="BQQ70" s="266"/>
      <c r="BQR70" s="266"/>
      <c r="BQS70" s="266"/>
      <c r="BQT70" s="266"/>
      <c r="BQU70" s="266"/>
      <c r="BQV70" s="266"/>
      <c r="BQW70" s="266"/>
      <c r="BQX70" s="266"/>
      <c r="BQY70" s="266"/>
      <c r="BQZ70" s="266"/>
      <c r="BRA70" s="266"/>
      <c r="BRB70" s="266"/>
      <c r="BRC70" s="266"/>
      <c r="BRD70" s="266"/>
      <c r="BRE70" s="266"/>
      <c r="BRF70" s="266"/>
      <c r="BRG70" s="266"/>
      <c r="BRH70" s="266"/>
      <c r="BRI70" s="266"/>
      <c r="BRJ70" s="266"/>
      <c r="BRK70" s="266"/>
      <c r="BRL70" s="266"/>
      <c r="BRM70" s="266"/>
      <c r="BRN70" s="266"/>
      <c r="BRO70" s="266"/>
      <c r="BRP70" s="266"/>
      <c r="BRQ70" s="266"/>
      <c r="BRR70" s="266"/>
      <c r="BRS70" s="266"/>
      <c r="BRT70" s="266"/>
      <c r="BRU70" s="266"/>
      <c r="BRV70" s="266"/>
      <c r="BRW70" s="266"/>
      <c r="BRX70" s="266"/>
      <c r="BRY70" s="266"/>
      <c r="BRZ70" s="266"/>
      <c r="BSA70" s="266"/>
      <c r="BSB70" s="266"/>
      <c r="BSC70" s="266"/>
      <c r="BSD70" s="266"/>
      <c r="BSE70" s="266"/>
      <c r="BSF70" s="266"/>
      <c r="BSG70" s="266"/>
      <c r="BSH70" s="266"/>
      <c r="BSI70" s="266"/>
      <c r="BSJ70" s="266"/>
      <c r="BSK70" s="266"/>
      <c r="BSL70" s="266"/>
      <c r="BSM70" s="266"/>
      <c r="BSN70" s="266"/>
      <c r="BSO70" s="266"/>
      <c r="BSP70" s="266"/>
      <c r="BSQ70" s="266"/>
      <c r="BSR70" s="266"/>
      <c r="BSS70" s="266"/>
      <c r="BST70" s="266"/>
      <c r="BSU70" s="266"/>
      <c r="BSV70" s="266"/>
      <c r="BSW70" s="266"/>
      <c r="BSX70" s="266"/>
      <c r="BSY70" s="266"/>
      <c r="BSZ70" s="266"/>
      <c r="BTA70" s="266"/>
      <c r="BTB70" s="266"/>
      <c r="BTC70" s="266"/>
      <c r="BTD70" s="266"/>
      <c r="BTE70" s="266"/>
      <c r="BTF70" s="266"/>
      <c r="BTG70" s="266"/>
      <c r="BTH70" s="266"/>
      <c r="BTI70" s="266"/>
      <c r="BTJ70" s="266"/>
      <c r="BTK70" s="266"/>
      <c r="BTL70" s="266"/>
      <c r="BTM70" s="266"/>
      <c r="BTN70" s="266"/>
      <c r="BTO70" s="266"/>
      <c r="BTP70" s="266"/>
      <c r="BTQ70" s="266"/>
      <c r="BTR70" s="266"/>
      <c r="BTS70" s="266"/>
      <c r="BTT70" s="266"/>
      <c r="BTU70" s="266"/>
      <c r="BTV70" s="266"/>
      <c r="BTW70" s="266"/>
      <c r="BTX70" s="266"/>
      <c r="BTY70" s="266"/>
      <c r="BTZ70" s="266"/>
      <c r="BUA70" s="266"/>
      <c r="BUB70" s="266"/>
      <c r="BUC70" s="266"/>
      <c r="BUD70" s="266"/>
      <c r="BUE70" s="266"/>
      <c r="BUF70" s="266"/>
      <c r="BUG70" s="266"/>
      <c r="BUH70" s="266"/>
      <c r="BUI70" s="266"/>
      <c r="BUJ70" s="266"/>
      <c r="BUK70" s="266"/>
      <c r="BUL70" s="266"/>
      <c r="BUM70" s="266"/>
      <c r="BUN70" s="266"/>
      <c r="BUO70" s="266"/>
      <c r="BUP70" s="266"/>
      <c r="BUQ70" s="266"/>
      <c r="BUR70" s="266"/>
      <c r="BUS70" s="266"/>
      <c r="BUT70" s="266"/>
      <c r="BUU70" s="266"/>
      <c r="BUV70" s="266"/>
      <c r="BUW70" s="266"/>
      <c r="BUX70" s="266"/>
      <c r="BUY70" s="266"/>
      <c r="BUZ70" s="266"/>
      <c r="BVA70" s="266"/>
      <c r="BVB70" s="266"/>
      <c r="BVC70" s="266"/>
      <c r="BVD70" s="266"/>
      <c r="BVE70" s="266"/>
      <c r="BVF70" s="266"/>
      <c r="BVG70" s="266"/>
      <c r="BVH70" s="266"/>
      <c r="BVI70" s="266"/>
      <c r="BVJ70" s="266"/>
      <c r="BVK70" s="266"/>
      <c r="BVL70" s="266"/>
      <c r="BVM70" s="266"/>
      <c r="BVN70" s="266"/>
      <c r="BVO70" s="266"/>
      <c r="BVP70" s="266"/>
      <c r="BVQ70" s="266"/>
      <c r="BVR70" s="266"/>
      <c r="BVS70" s="266"/>
      <c r="BVT70" s="266"/>
      <c r="BVU70" s="266"/>
      <c r="BVV70" s="266"/>
      <c r="BVW70" s="266"/>
      <c r="BVX70" s="266"/>
      <c r="BVY70" s="266"/>
      <c r="BVZ70" s="266"/>
      <c r="BWA70" s="266"/>
      <c r="BWB70" s="266"/>
      <c r="BWC70" s="266"/>
      <c r="BWD70" s="266"/>
      <c r="BWE70" s="266"/>
      <c r="BWF70" s="266"/>
      <c r="BWG70" s="266"/>
      <c r="BWH70" s="266"/>
      <c r="BWI70" s="266"/>
      <c r="BWJ70" s="266"/>
      <c r="BWK70" s="266"/>
      <c r="BWL70" s="266"/>
      <c r="BWM70" s="266"/>
      <c r="BWN70" s="266"/>
      <c r="BWO70" s="266"/>
      <c r="BWP70" s="266"/>
      <c r="BWQ70" s="266"/>
      <c r="BWR70" s="266"/>
      <c r="BWS70" s="266"/>
      <c r="BWT70" s="266"/>
      <c r="BWU70" s="266"/>
      <c r="BWV70" s="266"/>
      <c r="BWW70" s="266"/>
      <c r="BWX70" s="266"/>
      <c r="BWY70" s="266"/>
      <c r="BWZ70" s="266"/>
      <c r="BXA70" s="266"/>
      <c r="BXB70" s="266"/>
      <c r="BXC70" s="266"/>
      <c r="BXD70" s="266"/>
      <c r="BXE70" s="266"/>
      <c r="BXF70" s="266"/>
      <c r="BXG70" s="266"/>
      <c r="BXH70" s="266"/>
      <c r="BXI70" s="266"/>
      <c r="BXJ70" s="266"/>
      <c r="BXK70" s="266"/>
      <c r="BXL70" s="266"/>
      <c r="BXM70" s="266"/>
      <c r="BXN70" s="266"/>
      <c r="BXO70" s="266"/>
      <c r="BXP70" s="266"/>
      <c r="BXQ70" s="266"/>
      <c r="BXR70" s="266"/>
      <c r="BXS70" s="266"/>
      <c r="BXT70" s="266"/>
      <c r="BXU70" s="266"/>
      <c r="BXV70" s="266"/>
      <c r="BXW70" s="266"/>
      <c r="BXX70" s="266"/>
      <c r="BXY70" s="266"/>
      <c r="BXZ70" s="266"/>
      <c r="BYA70" s="266"/>
      <c r="BYB70" s="266"/>
      <c r="BYC70" s="266"/>
      <c r="BYD70" s="266"/>
      <c r="BYE70" s="266"/>
      <c r="BYF70" s="266"/>
      <c r="BYG70" s="266"/>
      <c r="BYH70" s="266"/>
      <c r="BYI70" s="266"/>
      <c r="BYJ70" s="266"/>
      <c r="BYK70" s="266"/>
      <c r="BYL70" s="266"/>
      <c r="BYM70" s="266"/>
      <c r="BYN70" s="266"/>
      <c r="BYO70" s="266"/>
      <c r="BYP70" s="266"/>
      <c r="BYQ70" s="266"/>
      <c r="BYR70" s="266"/>
      <c r="BYS70" s="266"/>
      <c r="BYT70" s="266"/>
      <c r="BYU70" s="266"/>
      <c r="BYV70" s="266"/>
      <c r="BYW70" s="266"/>
      <c r="BYX70" s="266"/>
      <c r="BYY70" s="266"/>
      <c r="BYZ70" s="266"/>
      <c r="BZA70" s="266"/>
      <c r="BZB70" s="266"/>
      <c r="BZC70" s="266"/>
      <c r="BZD70" s="266"/>
      <c r="BZE70" s="266"/>
      <c r="BZF70" s="266"/>
      <c r="BZG70" s="266"/>
      <c r="BZH70" s="266"/>
      <c r="BZI70" s="266"/>
      <c r="BZJ70" s="266"/>
      <c r="BZK70" s="266"/>
      <c r="BZL70" s="266"/>
      <c r="BZM70" s="266"/>
      <c r="BZN70" s="266"/>
      <c r="BZO70" s="266"/>
      <c r="BZP70" s="266"/>
      <c r="BZQ70" s="266"/>
      <c r="BZR70" s="266"/>
      <c r="BZS70" s="266"/>
      <c r="BZT70" s="266"/>
      <c r="BZU70" s="266"/>
      <c r="BZV70" s="266"/>
      <c r="BZW70" s="266"/>
      <c r="BZX70" s="266"/>
      <c r="BZY70" s="266"/>
      <c r="BZZ70" s="266"/>
      <c r="CAA70" s="266"/>
      <c r="CAB70" s="266"/>
      <c r="CAC70" s="266"/>
      <c r="CAD70" s="266"/>
      <c r="CAE70" s="266"/>
      <c r="CAF70" s="266"/>
      <c r="CAG70" s="266"/>
      <c r="CAH70" s="266"/>
      <c r="CAI70" s="266"/>
      <c r="CAJ70" s="266"/>
      <c r="CAK70" s="266"/>
      <c r="CAL70" s="266"/>
      <c r="CAM70" s="266"/>
      <c r="CAN70" s="266"/>
      <c r="CAO70" s="266"/>
      <c r="CAP70" s="266"/>
      <c r="CAQ70" s="266"/>
      <c r="CAR70" s="266"/>
      <c r="CAS70" s="266"/>
      <c r="CAT70" s="266"/>
      <c r="CAU70" s="266"/>
      <c r="CAV70" s="266"/>
      <c r="CAW70" s="266"/>
      <c r="CAX70" s="266"/>
      <c r="CAY70" s="266"/>
      <c r="CAZ70" s="266"/>
      <c r="CBA70" s="266"/>
      <c r="CBB70" s="266"/>
      <c r="CBC70" s="266"/>
      <c r="CBD70" s="266"/>
      <c r="CBE70" s="266"/>
      <c r="CBF70" s="266"/>
      <c r="CBG70" s="266"/>
      <c r="CBH70" s="266"/>
      <c r="CBI70" s="266"/>
      <c r="CBJ70" s="266"/>
      <c r="CBK70" s="266"/>
      <c r="CBL70" s="266"/>
      <c r="CBM70" s="266"/>
      <c r="CBN70" s="266"/>
      <c r="CBO70" s="266"/>
      <c r="CBP70" s="266"/>
      <c r="CBQ70" s="266"/>
      <c r="CBR70" s="266"/>
      <c r="CBS70" s="266"/>
      <c r="CBT70" s="266"/>
      <c r="CBU70" s="266"/>
      <c r="CBV70" s="266"/>
      <c r="CBW70" s="266"/>
      <c r="CBX70" s="266"/>
      <c r="CBY70" s="266"/>
      <c r="CBZ70" s="266"/>
      <c r="CCA70" s="266"/>
      <c r="CCB70" s="266"/>
      <c r="CCC70" s="266"/>
      <c r="CCD70" s="266"/>
      <c r="CCE70" s="266"/>
      <c r="CCF70" s="266"/>
      <c r="CCG70" s="266"/>
      <c r="CCH70" s="266"/>
      <c r="CCI70" s="266"/>
      <c r="CCJ70" s="266"/>
      <c r="CCK70" s="266"/>
      <c r="CCL70" s="266"/>
      <c r="CCM70" s="266"/>
      <c r="CCN70" s="266"/>
      <c r="CCO70" s="266"/>
      <c r="CCP70" s="266"/>
      <c r="CCQ70" s="266"/>
      <c r="CCR70" s="266"/>
      <c r="CCS70" s="266"/>
      <c r="CCT70" s="266"/>
      <c r="CCU70" s="266"/>
      <c r="CCV70" s="266"/>
      <c r="CCW70" s="266"/>
      <c r="CCX70" s="266"/>
      <c r="CCY70" s="266"/>
      <c r="CCZ70" s="266"/>
      <c r="CDA70" s="266"/>
      <c r="CDB70" s="266"/>
      <c r="CDC70" s="266"/>
      <c r="CDD70" s="266"/>
      <c r="CDE70" s="266"/>
      <c r="CDF70" s="266"/>
      <c r="CDG70" s="266"/>
      <c r="CDH70" s="266"/>
      <c r="CDI70" s="266"/>
      <c r="CDJ70" s="266"/>
      <c r="CDK70" s="266"/>
      <c r="CDL70" s="266"/>
      <c r="CDM70" s="266"/>
      <c r="CDN70" s="266"/>
      <c r="CDO70" s="266"/>
      <c r="CDP70" s="266"/>
      <c r="CDQ70" s="266"/>
      <c r="CDR70" s="266"/>
      <c r="CDS70" s="266"/>
      <c r="CDT70" s="266"/>
      <c r="CDU70" s="266"/>
      <c r="CDV70" s="266"/>
      <c r="CDW70" s="266"/>
      <c r="CDX70" s="266"/>
      <c r="CDY70" s="266"/>
      <c r="CDZ70" s="266"/>
      <c r="CEA70" s="266"/>
      <c r="CEB70" s="266"/>
      <c r="CEC70" s="266"/>
      <c r="CED70" s="266"/>
      <c r="CEE70" s="266"/>
      <c r="CEF70" s="266"/>
      <c r="CEG70" s="266"/>
      <c r="CEH70" s="266"/>
      <c r="CEI70" s="266"/>
      <c r="CEJ70" s="266"/>
      <c r="CEK70" s="266"/>
      <c r="CEL70" s="266"/>
      <c r="CEM70" s="266"/>
      <c r="CEN70" s="266"/>
      <c r="CEO70" s="266"/>
      <c r="CEP70" s="266"/>
      <c r="CEQ70" s="266"/>
      <c r="CER70" s="266"/>
      <c r="CES70" s="266"/>
      <c r="CET70" s="266"/>
      <c r="CEU70" s="266"/>
      <c r="CEV70" s="266"/>
      <c r="CEW70" s="266"/>
      <c r="CEX70" s="266"/>
      <c r="CEY70" s="266"/>
      <c r="CEZ70" s="266"/>
      <c r="CFA70" s="266"/>
      <c r="CFB70" s="266"/>
      <c r="CFC70" s="266"/>
      <c r="CFD70" s="266"/>
      <c r="CFE70" s="266"/>
      <c r="CFF70" s="266"/>
      <c r="CFG70" s="266"/>
      <c r="CFH70" s="266"/>
      <c r="CFI70" s="266"/>
      <c r="CFJ70" s="266"/>
      <c r="CFK70" s="266"/>
      <c r="CFL70" s="266"/>
      <c r="CFM70" s="266"/>
      <c r="CFN70" s="266"/>
      <c r="CFO70" s="266"/>
      <c r="CFP70" s="266"/>
      <c r="CFQ70" s="266"/>
      <c r="CFR70" s="266"/>
      <c r="CFS70" s="266"/>
      <c r="CFT70" s="266"/>
      <c r="CFU70" s="266"/>
      <c r="CFV70" s="266"/>
      <c r="CFW70" s="266"/>
      <c r="CFX70" s="266"/>
      <c r="CFY70" s="266"/>
      <c r="CFZ70" s="266"/>
      <c r="CGA70" s="266"/>
      <c r="CGB70" s="266"/>
      <c r="CGC70" s="266"/>
      <c r="CGD70" s="266"/>
      <c r="CGE70" s="266"/>
      <c r="CGF70" s="266"/>
      <c r="CGG70" s="266"/>
      <c r="CGH70" s="266"/>
      <c r="CGI70" s="266"/>
      <c r="CGJ70" s="266"/>
      <c r="CGK70" s="266"/>
      <c r="CGL70" s="266"/>
      <c r="CGM70" s="266"/>
      <c r="CGN70" s="266"/>
      <c r="CGO70" s="266"/>
      <c r="CGP70" s="266"/>
      <c r="CGQ70" s="266"/>
      <c r="CGR70" s="266"/>
      <c r="CGS70" s="266"/>
      <c r="CGT70" s="266"/>
      <c r="CGU70" s="266"/>
      <c r="CGV70" s="266"/>
      <c r="CGW70" s="266"/>
      <c r="CGX70" s="266"/>
      <c r="CGY70" s="266"/>
      <c r="CGZ70" s="266"/>
      <c r="CHA70" s="266"/>
      <c r="CHB70" s="266"/>
      <c r="CHC70" s="266"/>
      <c r="CHD70" s="266"/>
      <c r="CHE70" s="266"/>
      <c r="CHF70" s="266"/>
      <c r="CHG70" s="266"/>
      <c r="CHH70" s="266"/>
      <c r="CHI70" s="266"/>
      <c r="CHJ70" s="266"/>
      <c r="CHK70" s="266"/>
      <c r="CHL70" s="266"/>
      <c r="CHM70" s="266"/>
      <c r="CHN70" s="266"/>
      <c r="CHO70" s="266"/>
      <c r="CHP70" s="266"/>
      <c r="CHQ70" s="266"/>
      <c r="CHR70" s="266"/>
      <c r="CHS70" s="266"/>
      <c r="CHT70" s="266"/>
      <c r="CHU70" s="266"/>
      <c r="CHV70" s="266"/>
      <c r="CHW70" s="266"/>
      <c r="CHX70" s="266"/>
      <c r="CHY70" s="266"/>
      <c r="CHZ70" s="266"/>
      <c r="CIA70" s="266"/>
      <c r="CIB70" s="266"/>
      <c r="CIC70" s="266"/>
      <c r="CID70" s="266"/>
      <c r="CIE70" s="266"/>
      <c r="CIF70" s="266"/>
      <c r="CIG70" s="266"/>
      <c r="CIH70" s="266"/>
      <c r="CII70" s="266"/>
      <c r="CIJ70" s="266"/>
      <c r="CIK70" s="266"/>
      <c r="CIL70" s="266"/>
      <c r="CIM70" s="266"/>
      <c r="CIN70" s="266"/>
      <c r="CIO70" s="266"/>
      <c r="CIP70" s="266"/>
      <c r="CIQ70" s="266"/>
      <c r="CIR70" s="266"/>
      <c r="CIS70" s="266"/>
      <c r="CIT70" s="266"/>
      <c r="CIU70" s="266"/>
      <c r="CIV70" s="266"/>
      <c r="CIW70" s="266"/>
      <c r="CIX70" s="266"/>
      <c r="CIY70" s="266"/>
      <c r="CIZ70" s="266"/>
      <c r="CJA70" s="266"/>
      <c r="CJB70" s="266"/>
      <c r="CJC70" s="266"/>
      <c r="CJD70" s="266"/>
      <c r="CJE70" s="266"/>
      <c r="CJF70" s="266"/>
      <c r="CJG70" s="266"/>
      <c r="CJH70" s="266"/>
      <c r="CJI70" s="266"/>
      <c r="CJJ70" s="266"/>
      <c r="CJK70" s="266"/>
      <c r="CJL70" s="266"/>
      <c r="CJM70" s="266"/>
      <c r="CJN70" s="266"/>
      <c r="CJO70" s="266"/>
      <c r="CJP70" s="266"/>
      <c r="CJQ70" s="266"/>
      <c r="CJR70" s="266"/>
      <c r="CJS70" s="266"/>
      <c r="CJT70" s="266"/>
      <c r="CJU70" s="266"/>
      <c r="CJV70" s="266"/>
      <c r="CJW70" s="266"/>
      <c r="CJX70" s="266"/>
      <c r="CJY70" s="266"/>
      <c r="CJZ70" s="266"/>
      <c r="CKA70" s="266"/>
      <c r="CKB70" s="266"/>
      <c r="CKC70" s="266"/>
      <c r="CKD70" s="266"/>
      <c r="CKE70" s="266"/>
      <c r="CKF70" s="266"/>
      <c r="CKG70" s="266"/>
      <c r="CKH70" s="266"/>
      <c r="CKI70" s="266"/>
      <c r="CKJ70" s="266"/>
      <c r="CKK70" s="266"/>
      <c r="CKL70" s="266"/>
      <c r="CKM70" s="266"/>
      <c r="CKN70" s="266"/>
      <c r="CKO70" s="266"/>
      <c r="CKP70" s="266"/>
      <c r="CKQ70" s="266"/>
      <c r="CKR70" s="266"/>
      <c r="CKS70" s="266"/>
      <c r="CKT70" s="266"/>
      <c r="CKU70" s="266"/>
      <c r="CKV70" s="266"/>
      <c r="CKW70" s="266"/>
      <c r="CKX70" s="266"/>
      <c r="CKY70" s="266"/>
      <c r="CKZ70" s="266"/>
      <c r="CLA70" s="266"/>
      <c r="CLB70" s="266"/>
      <c r="CLC70" s="266"/>
      <c r="CLD70" s="266"/>
      <c r="CLE70" s="266"/>
      <c r="CLF70" s="266"/>
      <c r="CLG70" s="266"/>
      <c r="CLH70" s="266"/>
      <c r="CLI70" s="266"/>
      <c r="CLJ70" s="266"/>
      <c r="CLK70" s="266"/>
      <c r="CLL70" s="266"/>
      <c r="CLM70" s="266"/>
      <c r="CLN70" s="266"/>
      <c r="CLO70" s="266"/>
      <c r="CLP70" s="266"/>
      <c r="CLQ70" s="266"/>
      <c r="CLR70" s="266"/>
      <c r="CLS70" s="266"/>
      <c r="CLT70" s="266"/>
      <c r="CLU70" s="266"/>
      <c r="CLV70" s="266"/>
      <c r="CLW70" s="266"/>
      <c r="CLX70" s="266"/>
      <c r="CLY70" s="266"/>
      <c r="CLZ70" s="266"/>
      <c r="CMA70" s="266"/>
      <c r="CMB70" s="266"/>
      <c r="CMC70" s="266"/>
      <c r="CMD70" s="266"/>
      <c r="CME70" s="266"/>
      <c r="CMF70" s="266"/>
      <c r="CMG70" s="266"/>
      <c r="CMH70" s="266"/>
      <c r="CMI70" s="266"/>
      <c r="CMJ70" s="266"/>
      <c r="CMK70" s="266"/>
      <c r="CML70" s="266"/>
      <c r="CMM70" s="266"/>
      <c r="CMN70" s="266"/>
      <c r="CMO70" s="266"/>
      <c r="CMP70" s="266"/>
      <c r="CMQ70" s="266"/>
      <c r="CMR70" s="266"/>
      <c r="CMS70" s="266"/>
      <c r="CMT70" s="266"/>
      <c r="CMU70" s="266"/>
      <c r="CMV70" s="266"/>
      <c r="CMW70" s="266"/>
      <c r="CMX70" s="266"/>
      <c r="CMY70" s="266"/>
      <c r="CMZ70" s="266"/>
      <c r="CNA70" s="266"/>
      <c r="CNB70" s="266"/>
      <c r="CNC70" s="266"/>
      <c r="CND70" s="266"/>
      <c r="CNE70" s="266"/>
      <c r="CNF70" s="266"/>
      <c r="CNG70" s="266"/>
      <c r="CNH70" s="266"/>
      <c r="CNI70" s="266"/>
      <c r="CNJ70" s="266"/>
      <c r="CNK70" s="266"/>
      <c r="CNL70" s="266"/>
      <c r="CNM70" s="266"/>
      <c r="CNN70" s="266"/>
      <c r="CNO70" s="266"/>
      <c r="CNP70" s="266"/>
      <c r="CNQ70" s="266"/>
      <c r="CNR70" s="266"/>
      <c r="CNS70" s="266"/>
      <c r="CNT70" s="266"/>
      <c r="CNU70" s="266"/>
      <c r="CNV70" s="266"/>
      <c r="CNW70" s="266"/>
      <c r="CNX70" s="266"/>
      <c r="CNY70" s="266"/>
      <c r="CNZ70" s="266"/>
      <c r="COA70" s="266"/>
      <c r="COB70" s="266"/>
      <c r="COC70" s="266"/>
      <c r="COD70" s="266"/>
      <c r="COE70" s="266"/>
      <c r="COF70" s="266"/>
      <c r="COG70" s="266"/>
      <c r="COH70" s="266"/>
      <c r="COI70" s="266"/>
      <c r="COJ70" s="266"/>
      <c r="COK70" s="266"/>
      <c r="COL70" s="266"/>
      <c r="COM70" s="266"/>
      <c r="CON70" s="266"/>
      <c r="COO70" s="266"/>
      <c r="COP70" s="266"/>
      <c r="COQ70" s="266"/>
      <c r="COR70" s="266"/>
      <c r="COS70" s="266"/>
      <c r="COT70" s="266"/>
      <c r="COU70" s="266"/>
      <c r="COV70" s="266"/>
      <c r="COW70" s="266"/>
      <c r="COX70" s="266"/>
      <c r="COY70" s="266"/>
      <c r="COZ70" s="266"/>
      <c r="CPA70" s="266"/>
      <c r="CPB70" s="266"/>
      <c r="CPC70" s="266"/>
      <c r="CPD70" s="266"/>
      <c r="CPE70" s="266"/>
      <c r="CPF70" s="266"/>
      <c r="CPG70" s="266"/>
      <c r="CPH70" s="266"/>
      <c r="CPI70" s="266"/>
      <c r="CPJ70" s="266"/>
      <c r="CPK70" s="266"/>
      <c r="CPL70" s="266"/>
      <c r="CPM70" s="266"/>
      <c r="CPN70" s="266"/>
      <c r="CPO70" s="266"/>
      <c r="CPP70" s="266"/>
      <c r="CPQ70" s="266"/>
      <c r="CPR70" s="266"/>
      <c r="CPS70" s="266"/>
      <c r="CPT70" s="266"/>
      <c r="CPU70" s="266"/>
      <c r="CPV70" s="266"/>
      <c r="CPW70" s="266"/>
      <c r="CPX70" s="266"/>
      <c r="CPY70" s="266"/>
      <c r="CPZ70" s="266"/>
      <c r="CQA70" s="266"/>
      <c r="CQB70" s="266"/>
      <c r="CQC70" s="266"/>
      <c r="CQD70" s="266"/>
      <c r="CQE70" s="266"/>
      <c r="CQF70" s="266"/>
      <c r="CQG70" s="266"/>
      <c r="CQH70" s="266"/>
      <c r="CQI70" s="266"/>
      <c r="CQJ70" s="266"/>
      <c r="CQK70" s="266"/>
      <c r="CQL70" s="266"/>
      <c r="CQM70" s="266"/>
      <c r="CQN70" s="266"/>
      <c r="CQO70" s="266"/>
      <c r="CQP70" s="266"/>
      <c r="CQQ70" s="266"/>
      <c r="CQR70" s="266"/>
      <c r="CQS70" s="266"/>
      <c r="CQT70" s="266"/>
      <c r="CQU70" s="266"/>
      <c r="CQV70" s="266"/>
      <c r="CQW70" s="266"/>
      <c r="CQX70" s="266"/>
      <c r="CQY70" s="266"/>
      <c r="CQZ70" s="266"/>
      <c r="CRA70" s="266"/>
      <c r="CRB70" s="266"/>
      <c r="CRC70" s="266"/>
      <c r="CRD70" s="266"/>
      <c r="CRE70" s="266"/>
      <c r="CRF70" s="266"/>
      <c r="CRG70" s="266"/>
      <c r="CRH70" s="266"/>
      <c r="CRI70" s="266"/>
      <c r="CRJ70" s="266"/>
      <c r="CRK70" s="266"/>
      <c r="CRL70" s="266"/>
      <c r="CRM70" s="266"/>
      <c r="CRN70" s="266"/>
      <c r="CRO70" s="266"/>
      <c r="CRP70" s="266"/>
      <c r="CRQ70" s="266"/>
      <c r="CRR70" s="266"/>
      <c r="CRS70" s="266"/>
      <c r="CRT70" s="266"/>
      <c r="CRU70" s="266"/>
      <c r="CRV70" s="266"/>
      <c r="CRW70" s="266"/>
      <c r="CRX70" s="266"/>
      <c r="CRY70" s="266"/>
      <c r="CRZ70" s="266"/>
      <c r="CSA70" s="266"/>
      <c r="CSB70" s="266"/>
      <c r="CSC70" s="266"/>
      <c r="CSD70" s="266"/>
      <c r="CSE70" s="266"/>
      <c r="CSF70" s="266"/>
      <c r="CSG70" s="266"/>
      <c r="CSH70" s="266"/>
      <c r="CSI70" s="266"/>
      <c r="CSJ70" s="266"/>
      <c r="CSK70" s="266"/>
      <c r="CSL70" s="266"/>
      <c r="CSM70" s="266"/>
      <c r="CSN70" s="266"/>
      <c r="CSO70" s="266"/>
      <c r="CSP70" s="266"/>
      <c r="CSQ70" s="266"/>
      <c r="CSR70" s="266"/>
      <c r="CSS70" s="266"/>
      <c r="CST70" s="266"/>
      <c r="CSU70" s="266"/>
      <c r="CSV70" s="266"/>
      <c r="CSW70" s="266"/>
      <c r="CSX70" s="266"/>
      <c r="CSY70" s="266"/>
      <c r="CSZ70" s="266"/>
      <c r="CTA70" s="266"/>
      <c r="CTB70" s="266"/>
      <c r="CTC70" s="266"/>
      <c r="CTD70" s="266"/>
      <c r="CTE70" s="266"/>
      <c r="CTF70" s="266"/>
      <c r="CTG70" s="266"/>
      <c r="CTH70" s="266"/>
      <c r="CTI70" s="266"/>
      <c r="CTJ70" s="266"/>
      <c r="CTK70" s="266"/>
      <c r="CTL70" s="266"/>
      <c r="CTM70" s="266"/>
      <c r="CTN70" s="266"/>
      <c r="CTO70" s="266"/>
      <c r="CTP70" s="266"/>
      <c r="CTQ70" s="266"/>
      <c r="CTR70" s="266"/>
      <c r="CTS70" s="266"/>
      <c r="CTT70" s="266"/>
      <c r="CTU70" s="266"/>
      <c r="CTV70" s="266"/>
      <c r="CTW70" s="266"/>
      <c r="CTX70" s="266"/>
      <c r="CTY70" s="266"/>
      <c r="CTZ70" s="266"/>
      <c r="CUA70" s="266"/>
      <c r="CUB70" s="266"/>
      <c r="CUC70" s="266"/>
      <c r="CUD70" s="266"/>
      <c r="CUE70" s="266"/>
      <c r="CUF70" s="266"/>
      <c r="CUG70" s="266"/>
      <c r="CUH70" s="266"/>
      <c r="CUI70" s="266"/>
      <c r="CUJ70" s="266"/>
      <c r="CUK70" s="266"/>
      <c r="CUL70" s="266"/>
      <c r="CUM70" s="266"/>
      <c r="CUN70" s="266"/>
      <c r="CUO70" s="266"/>
      <c r="CUP70" s="266"/>
      <c r="CUQ70" s="266"/>
      <c r="CUR70" s="266"/>
      <c r="CUS70" s="266"/>
      <c r="CUT70" s="266"/>
      <c r="CUU70" s="266"/>
      <c r="CUV70" s="266"/>
      <c r="CUW70" s="266"/>
      <c r="CUX70" s="266"/>
      <c r="CUY70" s="266"/>
      <c r="CUZ70" s="266"/>
      <c r="CVA70" s="266"/>
      <c r="CVB70" s="266"/>
      <c r="CVC70" s="266"/>
      <c r="CVD70" s="266"/>
      <c r="CVE70" s="266"/>
      <c r="CVF70" s="266"/>
      <c r="CVG70" s="266"/>
      <c r="CVH70" s="266"/>
      <c r="CVI70" s="266"/>
      <c r="CVJ70" s="266"/>
      <c r="CVK70" s="266"/>
      <c r="CVL70" s="266"/>
      <c r="CVM70" s="266"/>
      <c r="CVN70" s="266"/>
      <c r="CVO70" s="266"/>
      <c r="CVP70" s="266"/>
      <c r="CVQ70" s="266"/>
      <c r="CVR70" s="266"/>
      <c r="CVS70" s="266"/>
      <c r="CVT70" s="266"/>
      <c r="CVU70" s="266"/>
      <c r="CVV70" s="266"/>
      <c r="CVW70" s="266"/>
      <c r="CVX70" s="266"/>
      <c r="CVY70" s="266"/>
      <c r="CVZ70" s="266"/>
      <c r="CWA70" s="266"/>
      <c r="CWB70" s="266"/>
      <c r="CWC70" s="266"/>
      <c r="CWD70" s="266"/>
      <c r="CWE70" s="266"/>
      <c r="CWF70" s="266"/>
      <c r="CWG70" s="266"/>
      <c r="CWH70" s="266"/>
      <c r="CWI70" s="266"/>
      <c r="CWJ70" s="266"/>
      <c r="CWK70" s="266"/>
      <c r="CWL70" s="266"/>
      <c r="CWM70" s="266"/>
      <c r="CWN70" s="266"/>
      <c r="CWO70" s="266"/>
      <c r="CWP70" s="266"/>
      <c r="CWQ70" s="266"/>
      <c r="CWR70" s="266"/>
      <c r="CWS70" s="266"/>
      <c r="CWT70" s="266"/>
      <c r="CWU70" s="266"/>
      <c r="CWV70" s="266"/>
      <c r="CWW70" s="266"/>
      <c r="CWX70" s="266"/>
      <c r="CWY70" s="266"/>
      <c r="CWZ70" s="266"/>
      <c r="CXA70" s="266"/>
      <c r="CXB70" s="266"/>
      <c r="CXC70" s="266"/>
      <c r="CXD70" s="266"/>
      <c r="CXE70" s="266"/>
      <c r="CXF70" s="266"/>
      <c r="CXG70" s="266"/>
      <c r="CXH70" s="266"/>
      <c r="CXI70" s="266"/>
      <c r="CXJ70" s="266"/>
      <c r="CXK70" s="266"/>
      <c r="CXL70" s="266"/>
      <c r="CXM70" s="266"/>
      <c r="CXN70" s="266"/>
      <c r="CXO70" s="266"/>
      <c r="CXP70" s="266"/>
      <c r="CXQ70" s="266"/>
      <c r="CXR70" s="266"/>
      <c r="CXS70" s="266"/>
      <c r="CXT70" s="266"/>
      <c r="CXU70" s="266"/>
      <c r="CXV70" s="266"/>
      <c r="CXW70" s="266"/>
      <c r="CXX70" s="266"/>
      <c r="CXY70" s="266"/>
      <c r="CXZ70" s="266"/>
      <c r="CYA70" s="266"/>
      <c r="CYB70" s="266"/>
      <c r="CYC70" s="266"/>
      <c r="CYD70" s="266"/>
      <c r="CYE70" s="266"/>
      <c r="CYF70" s="266"/>
      <c r="CYG70" s="266"/>
      <c r="CYH70" s="266"/>
      <c r="CYI70" s="266"/>
      <c r="CYJ70" s="266"/>
      <c r="CYK70" s="266"/>
      <c r="CYL70" s="266"/>
      <c r="CYM70" s="266"/>
      <c r="CYN70" s="266"/>
      <c r="CYO70" s="266"/>
      <c r="CYP70" s="266"/>
      <c r="CYQ70" s="266"/>
      <c r="CYR70" s="266"/>
      <c r="CYS70" s="266"/>
      <c r="CYT70" s="266"/>
      <c r="CYU70" s="266"/>
      <c r="CYV70" s="266"/>
      <c r="CYW70" s="266"/>
      <c r="CYX70" s="266"/>
      <c r="CYY70" s="266"/>
      <c r="CYZ70" s="266"/>
      <c r="CZA70" s="266"/>
      <c r="CZB70" s="266"/>
      <c r="CZC70" s="266"/>
      <c r="CZD70" s="266"/>
      <c r="CZE70" s="266"/>
      <c r="CZF70" s="266"/>
      <c r="CZG70" s="266"/>
      <c r="CZH70" s="266"/>
      <c r="CZI70" s="266"/>
      <c r="CZJ70" s="266"/>
      <c r="CZK70" s="266"/>
      <c r="CZL70" s="266"/>
      <c r="CZM70" s="266"/>
      <c r="CZN70" s="266"/>
      <c r="CZO70" s="266"/>
      <c r="CZP70" s="266"/>
      <c r="CZQ70" s="266"/>
      <c r="CZR70" s="266"/>
      <c r="CZS70" s="266"/>
      <c r="CZT70" s="266"/>
      <c r="CZU70" s="266"/>
      <c r="CZV70" s="266"/>
      <c r="CZW70" s="266"/>
      <c r="CZX70" s="266"/>
      <c r="CZY70" s="266"/>
      <c r="CZZ70" s="266"/>
      <c r="DAA70" s="266"/>
      <c r="DAB70" s="266"/>
      <c r="DAC70" s="266"/>
      <c r="DAD70" s="266"/>
      <c r="DAE70" s="266"/>
      <c r="DAF70" s="266"/>
      <c r="DAG70" s="266"/>
      <c r="DAH70" s="266"/>
      <c r="DAI70" s="266"/>
      <c r="DAJ70" s="266"/>
      <c r="DAK70" s="266"/>
      <c r="DAL70" s="266"/>
      <c r="DAM70" s="266"/>
      <c r="DAN70" s="266"/>
      <c r="DAO70" s="266"/>
      <c r="DAP70" s="266"/>
      <c r="DAQ70" s="266"/>
      <c r="DAR70" s="266"/>
      <c r="DAS70" s="266"/>
      <c r="DAT70" s="266"/>
      <c r="DAU70" s="266"/>
      <c r="DAV70" s="266"/>
      <c r="DAW70" s="266"/>
      <c r="DAX70" s="266"/>
      <c r="DAY70" s="266"/>
      <c r="DAZ70" s="266"/>
      <c r="DBA70" s="266"/>
      <c r="DBB70" s="266"/>
      <c r="DBC70" s="266"/>
      <c r="DBD70" s="266"/>
      <c r="DBE70" s="266"/>
      <c r="DBF70" s="266"/>
      <c r="DBG70" s="266"/>
      <c r="DBH70" s="266"/>
      <c r="DBI70" s="266"/>
      <c r="DBJ70" s="266"/>
      <c r="DBK70" s="266"/>
      <c r="DBL70" s="266"/>
      <c r="DBM70" s="266"/>
      <c r="DBN70" s="266"/>
      <c r="DBO70" s="266"/>
      <c r="DBP70" s="266"/>
      <c r="DBQ70" s="266"/>
      <c r="DBR70" s="266"/>
      <c r="DBS70" s="266"/>
      <c r="DBT70" s="266"/>
      <c r="DBU70" s="266"/>
      <c r="DBV70" s="266"/>
      <c r="DBW70" s="266"/>
      <c r="DBX70" s="266"/>
      <c r="DBY70" s="266"/>
      <c r="DBZ70" s="266"/>
      <c r="DCA70" s="266"/>
      <c r="DCB70" s="266"/>
      <c r="DCC70" s="266"/>
      <c r="DCD70" s="266"/>
      <c r="DCE70" s="266"/>
      <c r="DCF70" s="266"/>
      <c r="DCG70" s="266"/>
      <c r="DCH70" s="266"/>
      <c r="DCI70" s="266"/>
      <c r="DCJ70" s="266"/>
      <c r="DCK70" s="266"/>
      <c r="DCL70" s="266"/>
      <c r="DCM70" s="266"/>
      <c r="DCN70" s="266"/>
      <c r="DCO70" s="266"/>
      <c r="DCP70" s="266"/>
      <c r="DCQ70" s="266"/>
      <c r="DCR70" s="266"/>
      <c r="DCS70" s="266"/>
      <c r="DCT70" s="266"/>
      <c r="DCU70" s="266"/>
      <c r="DCV70" s="266"/>
      <c r="DCW70" s="266"/>
      <c r="DCX70" s="266"/>
      <c r="DCY70" s="266"/>
      <c r="DCZ70" s="266"/>
      <c r="DDA70" s="266"/>
      <c r="DDB70" s="266"/>
      <c r="DDC70" s="266"/>
      <c r="DDD70" s="266"/>
      <c r="DDE70" s="266"/>
      <c r="DDF70" s="266"/>
      <c r="DDG70" s="266"/>
      <c r="DDH70" s="266"/>
      <c r="DDI70" s="266"/>
      <c r="DDJ70" s="266"/>
      <c r="DDK70" s="266"/>
      <c r="DDL70" s="266"/>
      <c r="DDM70" s="266"/>
      <c r="DDN70" s="266"/>
      <c r="DDO70" s="266"/>
      <c r="DDP70" s="266"/>
      <c r="DDQ70" s="266"/>
      <c r="DDR70" s="266"/>
      <c r="DDS70" s="266"/>
      <c r="DDT70" s="266"/>
      <c r="DDU70" s="266"/>
      <c r="DDV70" s="266"/>
      <c r="DDW70" s="266"/>
      <c r="DDX70" s="266"/>
      <c r="DDY70" s="266"/>
      <c r="DDZ70" s="266"/>
      <c r="DEA70" s="266"/>
      <c r="DEB70" s="266"/>
      <c r="DEC70" s="266"/>
      <c r="DED70" s="266"/>
      <c r="DEE70" s="266"/>
      <c r="DEF70" s="266"/>
      <c r="DEG70" s="266"/>
      <c r="DEH70" s="266"/>
      <c r="DEI70" s="266"/>
      <c r="DEJ70" s="266"/>
      <c r="DEK70" s="266"/>
      <c r="DEL70" s="266"/>
      <c r="DEM70" s="266"/>
      <c r="DEN70" s="266"/>
      <c r="DEO70" s="266"/>
      <c r="DEP70" s="266"/>
      <c r="DEQ70" s="266"/>
      <c r="DER70" s="266"/>
      <c r="DES70" s="266"/>
      <c r="DET70" s="266"/>
      <c r="DEU70" s="266"/>
      <c r="DEV70" s="266"/>
      <c r="DEW70" s="266"/>
      <c r="DEX70" s="266"/>
      <c r="DEY70" s="266"/>
      <c r="DEZ70" s="266"/>
      <c r="DFA70" s="266"/>
      <c r="DFB70" s="266"/>
      <c r="DFC70" s="266"/>
      <c r="DFD70" s="266"/>
      <c r="DFE70" s="266"/>
      <c r="DFF70" s="266"/>
      <c r="DFG70" s="266"/>
      <c r="DFH70" s="266"/>
      <c r="DFI70" s="266"/>
      <c r="DFJ70" s="266"/>
      <c r="DFK70" s="266"/>
      <c r="DFL70" s="266"/>
      <c r="DFM70" s="266"/>
      <c r="DFN70" s="266"/>
      <c r="DFO70" s="266"/>
      <c r="DFP70" s="266"/>
      <c r="DFQ70" s="266"/>
      <c r="DFR70" s="266"/>
      <c r="DFS70" s="266"/>
      <c r="DFT70" s="266"/>
      <c r="DFU70" s="266"/>
      <c r="DFV70" s="266"/>
      <c r="DFW70" s="266"/>
      <c r="DFX70" s="266"/>
      <c r="DFY70" s="266"/>
      <c r="DFZ70" s="266"/>
      <c r="DGA70" s="266"/>
      <c r="DGB70" s="266"/>
      <c r="DGC70" s="266"/>
      <c r="DGD70" s="266"/>
      <c r="DGE70" s="266"/>
      <c r="DGF70" s="266"/>
      <c r="DGG70" s="266"/>
      <c r="DGH70" s="266"/>
      <c r="DGI70" s="266"/>
      <c r="DGJ70" s="266"/>
      <c r="DGK70" s="266"/>
      <c r="DGL70" s="266"/>
      <c r="DGM70" s="266"/>
      <c r="DGN70" s="266"/>
      <c r="DGO70" s="266"/>
      <c r="DGP70" s="266"/>
      <c r="DGQ70" s="266"/>
      <c r="DGR70" s="266"/>
      <c r="DGS70" s="266"/>
      <c r="DGT70" s="266"/>
      <c r="DGU70" s="266"/>
      <c r="DGV70" s="266"/>
      <c r="DGW70" s="266"/>
      <c r="DGX70" s="266"/>
      <c r="DGY70" s="266"/>
      <c r="DGZ70" s="266"/>
      <c r="DHA70" s="266"/>
      <c r="DHB70" s="266"/>
      <c r="DHC70" s="266"/>
      <c r="DHD70" s="266"/>
      <c r="DHE70" s="266"/>
      <c r="DHF70" s="266"/>
      <c r="DHG70" s="266"/>
      <c r="DHH70" s="266"/>
      <c r="DHI70" s="266"/>
      <c r="DHJ70" s="266"/>
      <c r="DHK70" s="266"/>
      <c r="DHL70" s="266"/>
      <c r="DHM70" s="266"/>
      <c r="DHN70" s="266"/>
      <c r="DHO70" s="266"/>
      <c r="DHP70" s="266"/>
      <c r="DHQ70" s="266"/>
      <c r="DHR70" s="266"/>
      <c r="DHS70" s="266"/>
      <c r="DHT70" s="266"/>
      <c r="DHU70" s="266"/>
      <c r="DHV70" s="266"/>
      <c r="DHW70" s="266"/>
      <c r="DHX70" s="266"/>
      <c r="DHY70" s="266"/>
      <c r="DHZ70" s="266"/>
      <c r="DIA70" s="266"/>
      <c r="DIB70" s="266"/>
      <c r="DIC70" s="266"/>
      <c r="DID70" s="266"/>
      <c r="DIE70" s="266"/>
      <c r="DIF70" s="266"/>
      <c r="DIG70" s="266"/>
      <c r="DIH70" s="266"/>
      <c r="DII70" s="266"/>
      <c r="DIJ70" s="266"/>
      <c r="DIK70" s="266"/>
      <c r="DIL70" s="266"/>
      <c r="DIM70" s="266"/>
      <c r="DIN70" s="266"/>
      <c r="DIO70" s="266"/>
      <c r="DIP70" s="266"/>
      <c r="DIQ70" s="266"/>
      <c r="DIR70" s="266"/>
      <c r="DIS70" s="266"/>
      <c r="DIT70" s="266"/>
      <c r="DIU70" s="266"/>
      <c r="DIV70" s="266"/>
      <c r="DIW70" s="266"/>
      <c r="DIX70" s="266"/>
      <c r="DIY70" s="266"/>
      <c r="DIZ70" s="266"/>
      <c r="DJA70" s="266"/>
      <c r="DJB70" s="266"/>
      <c r="DJC70" s="266"/>
      <c r="DJD70" s="266"/>
      <c r="DJE70" s="266"/>
      <c r="DJF70" s="266"/>
      <c r="DJG70" s="266"/>
      <c r="DJH70" s="266"/>
      <c r="DJI70" s="266"/>
      <c r="DJJ70" s="266"/>
      <c r="DJK70" s="266"/>
      <c r="DJL70" s="266"/>
      <c r="DJM70" s="266"/>
      <c r="DJN70" s="266"/>
      <c r="DJO70" s="266"/>
      <c r="DJP70" s="266"/>
      <c r="DJQ70" s="266"/>
      <c r="DJR70" s="266"/>
      <c r="DJS70" s="266"/>
      <c r="DJT70" s="266"/>
      <c r="DJU70" s="266"/>
      <c r="DJV70" s="266"/>
      <c r="DJW70" s="266"/>
      <c r="DJX70" s="266"/>
      <c r="DJY70" s="266"/>
      <c r="DJZ70" s="266"/>
      <c r="DKA70" s="266"/>
      <c r="DKB70" s="266"/>
      <c r="DKC70" s="266"/>
      <c r="DKD70" s="266"/>
      <c r="DKE70" s="266"/>
      <c r="DKF70" s="266"/>
      <c r="DKG70" s="266"/>
      <c r="DKH70" s="266"/>
      <c r="DKI70" s="266"/>
      <c r="DKJ70" s="266"/>
      <c r="DKK70" s="266"/>
      <c r="DKL70" s="266"/>
      <c r="DKM70" s="266"/>
      <c r="DKN70" s="266"/>
      <c r="DKO70" s="266"/>
      <c r="DKP70" s="266"/>
      <c r="DKQ70" s="266"/>
      <c r="DKR70" s="266"/>
      <c r="DKS70" s="266"/>
      <c r="DKT70" s="266"/>
      <c r="DKU70" s="266"/>
      <c r="DKV70" s="266"/>
      <c r="DKW70" s="266"/>
      <c r="DKX70" s="266"/>
      <c r="DKY70" s="266"/>
      <c r="DKZ70" s="266"/>
      <c r="DLA70" s="266"/>
      <c r="DLB70" s="266"/>
      <c r="DLC70" s="266"/>
      <c r="DLD70" s="266"/>
      <c r="DLE70" s="266"/>
      <c r="DLF70" s="266"/>
      <c r="DLG70" s="266"/>
      <c r="DLH70" s="266"/>
      <c r="DLI70" s="266"/>
      <c r="DLJ70" s="266"/>
      <c r="DLK70" s="266"/>
      <c r="DLL70" s="266"/>
      <c r="DLM70" s="266"/>
      <c r="DLN70" s="266"/>
      <c r="DLO70" s="266"/>
      <c r="DLP70" s="266"/>
      <c r="DLQ70" s="266"/>
      <c r="DLR70" s="266"/>
      <c r="DLS70" s="266"/>
      <c r="DLT70" s="266"/>
      <c r="DLU70" s="266"/>
      <c r="DLV70" s="266"/>
      <c r="DLW70" s="266"/>
      <c r="DLX70" s="266"/>
      <c r="DLY70" s="266"/>
      <c r="DLZ70" s="266"/>
      <c r="DMA70" s="266"/>
      <c r="DMB70" s="266"/>
      <c r="DMC70" s="266"/>
      <c r="DMD70" s="266"/>
      <c r="DME70" s="266"/>
      <c r="DMF70" s="266"/>
      <c r="DMG70" s="266"/>
      <c r="DMH70" s="266"/>
      <c r="DMI70" s="266"/>
      <c r="DMJ70" s="266"/>
      <c r="DMK70" s="266"/>
      <c r="DML70" s="266"/>
      <c r="DMM70" s="266"/>
      <c r="DMN70" s="266"/>
      <c r="DMO70" s="266"/>
      <c r="DMP70" s="266"/>
      <c r="DMQ70" s="266"/>
      <c r="DMR70" s="266"/>
      <c r="DMS70" s="266"/>
      <c r="DMT70" s="266"/>
      <c r="DMU70" s="266"/>
      <c r="DMV70" s="266"/>
      <c r="DMW70" s="266"/>
      <c r="DMX70" s="266"/>
      <c r="DMY70" s="266"/>
      <c r="DMZ70" s="266"/>
      <c r="DNA70" s="266"/>
      <c r="DNB70" s="266"/>
      <c r="DNC70" s="266"/>
      <c r="DND70" s="266"/>
      <c r="DNE70" s="266"/>
      <c r="DNF70" s="266"/>
      <c r="DNG70" s="266"/>
      <c r="DNH70" s="266"/>
      <c r="DNI70" s="266"/>
      <c r="DNJ70" s="266"/>
      <c r="DNK70" s="266"/>
      <c r="DNL70" s="266"/>
      <c r="DNM70" s="266"/>
      <c r="DNN70" s="266"/>
      <c r="DNO70" s="266"/>
      <c r="DNP70" s="266"/>
      <c r="DNQ70" s="266"/>
      <c r="DNR70" s="266"/>
      <c r="DNS70" s="266"/>
      <c r="DNT70" s="266"/>
      <c r="DNU70" s="266"/>
      <c r="DNV70" s="266"/>
      <c r="DNW70" s="266"/>
      <c r="DNX70" s="266"/>
      <c r="DNY70" s="266"/>
      <c r="DNZ70" s="266"/>
      <c r="DOA70" s="266"/>
      <c r="DOB70" s="266"/>
      <c r="DOC70" s="266"/>
      <c r="DOD70" s="266"/>
      <c r="DOE70" s="266"/>
      <c r="DOF70" s="266"/>
      <c r="DOG70" s="266"/>
      <c r="DOH70" s="266"/>
      <c r="DOI70" s="266"/>
      <c r="DOJ70" s="266"/>
      <c r="DOK70" s="266"/>
      <c r="DOL70" s="266"/>
      <c r="DOM70" s="266"/>
      <c r="DON70" s="266"/>
      <c r="DOO70" s="266"/>
      <c r="DOP70" s="266"/>
      <c r="DOQ70" s="266"/>
      <c r="DOR70" s="266"/>
      <c r="DOS70" s="266"/>
      <c r="DOT70" s="266"/>
      <c r="DOU70" s="266"/>
      <c r="DOV70" s="266"/>
      <c r="DOW70" s="266"/>
      <c r="DOX70" s="266"/>
      <c r="DOY70" s="266"/>
      <c r="DOZ70" s="266"/>
      <c r="DPA70" s="266"/>
      <c r="DPB70" s="266"/>
      <c r="DPC70" s="266"/>
      <c r="DPD70" s="266"/>
      <c r="DPE70" s="266"/>
      <c r="DPF70" s="266"/>
      <c r="DPG70" s="266"/>
      <c r="DPH70" s="266"/>
      <c r="DPI70" s="266"/>
      <c r="DPJ70" s="266"/>
      <c r="DPK70" s="266"/>
      <c r="DPL70" s="266"/>
      <c r="DPM70" s="266"/>
      <c r="DPN70" s="266"/>
      <c r="DPO70" s="266"/>
      <c r="DPP70" s="266"/>
      <c r="DPQ70" s="266"/>
      <c r="DPR70" s="266"/>
      <c r="DPS70" s="266"/>
      <c r="DPT70" s="266"/>
      <c r="DPU70" s="266"/>
      <c r="DPV70" s="266"/>
      <c r="DPW70" s="266"/>
      <c r="DPX70" s="266"/>
      <c r="DPY70" s="266"/>
      <c r="DPZ70" s="266"/>
      <c r="DQA70" s="266"/>
      <c r="DQB70" s="266"/>
      <c r="DQC70" s="266"/>
      <c r="DQD70" s="266"/>
      <c r="DQE70" s="266"/>
      <c r="DQF70" s="266"/>
      <c r="DQG70" s="266"/>
      <c r="DQH70" s="266"/>
      <c r="DQI70" s="266"/>
      <c r="DQJ70" s="266"/>
      <c r="DQK70" s="266"/>
      <c r="DQL70" s="266"/>
      <c r="DQM70" s="266"/>
      <c r="DQN70" s="266"/>
      <c r="DQO70" s="266"/>
      <c r="DQP70" s="266"/>
      <c r="DQQ70" s="266"/>
      <c r="DQR70" s="266"/>
      <c r="DQS70" s="266"/>
      <c r="DQT70" s="266"/>
      <c r="DQU70" s="266"/>
      <c r="DQV70" s="266"/>
      <c r="DQW70" s="266"/>
      <c r="DQX70" s="266"/>
      <c r="DQY70" s="266"/>
      <c r="DQZ70" s="266"/>
      <c r="DRA70" s="266"/>
      <c r="DRB70" s="266"/>
      <c r="DRC70" s="266"/>
      <c r="DRD70" s="266"/>
      <c r="DRE70" s="266"/>
      <c r="DRF70" s="266"/>
      <c r="DRG70" s="266"/>
      <c r="DRH70" s="266"/>
      <c r="DRI70" s="266"/>
      <c r="DRJ70" s="266"/>
      <c r="DRK70" s="266"/>
      <c r="DRL70" s="266"/>
      <c r="DRM70" s="266"/>
      <c r="DRN70" s="266"/>
      <c r="DRO70" s="266"/>
      <c r="DRP70" s="266"/>
      <c r="DRQ70" s="266"/>
      <c r="DRR70" s="266"/>
      <c r="DRS70" s="266"/>
      <c r="DRT70" s="266"/>
      <c r="DRU70" s="266"/>
      <c r="DRV70" s="266"/>
      <c r="DRW70" s="266"/>
      <c r="DRX70" s="266"/>
      <c r="DRY70" s="266"/>
      <c r="DRZ70" s="266"/>
      <c r="DSA70" s="266"/>
      <c r="DSB70" s="266"/>
      <c r="DSC70" s="266"/>
      <c r="DSD70" s="266"/>
      <c r="DSE70" s="266"/>
      <c r="DSF70" s="266"/>
      <c r="DSG70" s="266"/>
      <c r="DSH70" s="266"/>
      <c r="DSI70" s="266"/>
      <c r="DSJ70" s="266"/>
      <c r="DSK70" s="266"/>
      <c r="DSL70" s="266"/>
      <c r="DSM70" s="266"/>
      <c r="DSN70" s="266"/>
      <c r="DSO70" s="266"/>
      <c r="DSP70" s="266"/>
      <c r="DSQ70" s="266"/>
      <c r="DSR70" s="266"/>
      <c r="DSS70" s="266"/>
      <c r="DST70" s="266"/>
      <c r="DSU70" s="266"/>
      <c r="DSV70" s="266"/>
      <c r="DSW70" s="266"/>
      <c r="DSX70" s="266"/>
      <c r="DSY70" s="266"/>
      <c r="DSZ70" s="266"/>
      <c r="DTA70" s="266"/>
      <c r="DTB70" s="266"/>
      <c r="DTC70" s="266"/>
      <c r="DTD70" s="266"/>
      <c r="DTE70" s="266"/>
      <c r="DTF70" s="266"/>
      <c r="DTG70" s="266"/>
      <c r="DTH70" s="266"/>
      <c r="DTI70" s="266"/>
      <c r="DTJ70" s="266"/>
      <c r="DTK70" s="266"/>
      <c r="DTL70" s="266"/>
      <c r="DTM70" s="266"/>
      <c r="DTN70" s="266"/>
      <c r="DTO70" s="266"/>
      <c r="DTP70" s="266"/>
      <c r="DTQ70" s="266"/>
      <c r="DTR70" s="266"/>
      <c r="DTS70" s="266"/>
      <c r="DTT70" s="266"/>
      <c r="DTU70" s="266"/>
      <c r="DTV70" s="266"/>
      <c r="DTW70" s="266"/>
      <c r="DTX70" s="266"/>
      <c r="DTY70" s="266"/>
      <c r="DTZ70" s="266"/>
      <c r="DUA70" s="266"/>
      <c r="DUB70" s="266"/>
      <c r="DUC70" s="266"/>
      <c r="DUD70" s="266"/>
      <c r="DUE70" s="266"/>
      <c r="DUF70" s="266"/>
      <c r="DUG70" s="266"/>
      <c r="DUH70" s="266"/>
      <c r="DUI70" s="266"/>
      <c r="DUJ70" s="266"/>
      <c r="DUK70" s="266"/>
      <c r="DUL70" s="266"/>
      <c r="DUM70" s="266"/>
      <c r="DUN70" s="266"/>
      <c r="DUO70" s="266"/>
      <c r="DUP70" s="266"/>
      <c r="DUQ70" s="266"/>
      <c r="DUR70" s="266"/>
      <c r="DUS70" s="266"/>
      <c r="DUT70" s="266"/>
      <c r="DUU70" s="266"/>
      <c r="DUV70" s="266"/>
      <c r="DUW70" s="266"/>
      <c r="DUX70" s="266"/>
      <c r="DUY70" s="266"/>
      <c r="DUZ70" s="266"/>
      <c r="DVA70" s="266"/>
      <c r="DVB70" s="266"/>
      <c r="DVC70" s="266"/>
      <c r="DVD70" s="266"/>
      <c r="DVE70" s="266"/>
      <c r="DVF70" s="266"/>
      <c r="DVG70" s="266"/>
      <c r="DVH70" s="266"/>
      <c r="DVI70" s="266"/>
      <c r="DVJ70" s="266"/>
      <c r="DVK70" s="266"/>
      <c r="DVL70" s="266"/>
      <c r="DVM70" s="266"/>
      <c r="DVN70" s="266"/>
      <c r="DVO70" s="266"/>
      <c r="DVP70" s="266"/>
      <c r="DVQ70" s="266"/>
      <c r="DVR70" s="266"/>
      <c r="DVS70" s="266"/>
      <c r="DVT70" s="266"/>
      <c r="DVU70" s="266"/>
      <c r="DVV70" s="266"/>
      <c r="DVW70" s="266"/>
      <c r="DVX70" s="266"/>
      <c r="DVY70" s="266"/>
      <c r="DVZ70" s="266"/>
      <c r="DWA70" s="266"/>
      <c r="DWB70" s="266"/>
      <c r="DWC70" s="266"/>
      <c r="DWD70" s="266"/>
      <c r="DWE70" s="266"/>
      <c r="DWF70" s="266"/>
      <c r="DWG70" s="266"/>
      <c r="DWH70" s="266"/>
      <c r="DWI70" s="266"/>
      <c r="DWJ70" s="266"/>
      <c r="DWK70" s="266"/>
      <c r="DWL70" s="266"/>
      <c r="DWM70" s="266"/>
      <c r="DWN70" s="266"/>
      <c r="DWO70" s="266"/>
      <c r="DWP70" s="266"/>
      <c r="DWQ70" s="266"/>
      <c r="DWR70" s="266"/>
      <c r="DWS70" s="266"/>
      <c r="DWT70" s="266"/>
      <c r="DWU70" s="266"/>
      <c r="DWV70" s="266"/>
      <c r="DWW70" s="266"/>
      <c r="DWX70" s="266"/>
      <c r="DWY70" s="266"/>
      <c r="DWZ70" s="266"/>
      <c r="DXA70" s="266"/>
      <c r="DXB70" s="266"/>
      <c r="DXC70" s="266"/>
      <c r="DXD70" s="266"/>
      <c r="DXE70" s="266"/>
      <c r="DXF70" s="266"/>
      <c r="DXG70" s="266"/>
      <c r="DXH70" s="266"/>
      <c r="DXI70" s="266"/>
      <c r="DXJ70" s="266"/>
      <c r="DXK70" s="266"/>
      <c r="DXL70" s="266"/>
      <c r="DXM70" s="266"/>
      <c r="DXN70" s="266"/>
      <c r="DXO70" s="266"/>
      <c r="DXP70" s="266"/>
      <c r="DXQ70" s="266"/>
      <c r="DXR70" s="266"/>
      <c r="DXS70" s="266"/>
      <c r="DXT70" s="266"/>
      <c r="DXU70" s="266"/>
      <c r="DXV70" s="266"/>
      <c r="DXW70" s="266"/>
      <c r="DXX70" s="266"/>
      <c r="DXY70" s="266"/>
      <c r="DXZ70" s="266"/>
      <c r="DYA70" s="266"/>
      <c r="DYB70" s="266"/>
      <c r="DYC70" s="266"/>
      <c r="DYD70" s="266"/>
      <c r="DYE70" s="266"/>
      <c r="DYF70" s="266"/>
      <c r="DYG70" s="266"/>
      <c r="DYH70" s="266"/>
      <c r="DYI70" s="266"/>
      <c r="DYJ70" s="266"/>
      <c r="DYK70" s="266"/>
      <c r="DYL70" s="266"/>
      <c r="DYM70" s="266"/>
      <c r="DYN70" s="266"/>
      <c r="DYO70" s="266"/>
      <c r="DYP70" s="266"/>
      <c r="DYQ70" s="266"/>
      <c r="DYR70" s="266"/>
      <c r="DYS70" s="266"/>
      <c r="DYT70" s="266"/>
      <c r="DYU70" s="266"/>
      <c r="DYV70" s="266"/>
      <c r="DYW70" s="266"/>
      <c r="DYX70" s="266"/>
      <c r="DYY70" s="266"/>
      <c r="DYZ70" s="266"/>
      <c r="DZA70" s="266"/>
      <c r="DZB70" s="266"/>
      <c r="DZC70" s="266"/>
      <c r="DZD70" s="266"/>
      <c r="DZE70" s="266"/>
      <c r="DZF70" s="266"/>
      <c r="DZG70" s="266"/>
      <c r="DZH70" s="266"/>
      <c r="DZI70" s="266"/>
      <c r="DZJ70" s="266"/>
      <c r="DZK70" s="266"/>
      <c r="DZL70" s="266"/>
      <c r="DZM70" s="266"/>
      <c r="DZN70" s="266"/>
      <c r="DZO70" s="266"/>
      <c r="DZP70" s="266"/>
      <c r="DZQ70" s="266"/>
      <c r="DZR70" s="266"/>
      <c r="DZS70" s="266"/>
      <c r="DZT70" s="266"/>
      <c r="DZU70" s="266"/>
      <c r="DZV70" s="266"/>
      <c r="DZW70" s="266"/>
      <c r="DZX70" s="266"/>
      <c r="DZY70" s="266"/>
      <c r="DZZ70" s="266"/>
      <c r="EAA70" s="266"/>
      <c r="EAB70" s="266"/>
      <c r="EAC70" s="266"/>
      <c r="EAD70" s="266"/>
      <c r="EAE70" s="266"/>
      <c r="EAF70" s="266"/>
      <c r="EAG70" s="266"/>
      <c r="EAH70" s="266"/>
      <c r="EAI70" s="266"/>
      <c r="EAJ70" s="266"/>
      <c r="EAK70" s="266"/>
      <c r="EAL70" s="266"/>
      <c r="EAM70" s="266"/>
      <c r="EAN70" s="266"/>
      <c r="EAO70" s="266"/>
      <c r="EAP70" s="266"/>
      <c r="EAQ70" s="266"/>
      <c r="EAR70" s="266"/>
      <c r="EAS70" s="266"/>
      <c r="EAT70" s="266"/>
      <c r="EAU70" s="266"/>
      <c r="EAV70" s="266"/>
      <c r="EAW70" s="266"/>
      <c r="EAX70" s="266"/>
      <c r="EAY70" s="266"/>
      <c r="EAZ70" s="266"/>
      <c r="EBA70" s="266"/>
      <c r="EBB70" s="266"/>
      <c r="EBC70" s="266"/>
      <c r="EBD70" s="266"/>
      <c r="EBE70" s="266"/>
      <c r="EBF70" s="266"/>
      <c r="EBG70" s="266"/>
      <c r="EBH70" s="266"/>
      <c r="EBI70" s="266"/>
      <c r="EBJ70" s="266"/>
      <c r="EBK70" s="266"/>
      <c r="EBL70" s="266"/>
      <c r="EBM70" s="266"/>
      <c r="EBN70" s="266"/>
      <c r="EBO70" s="266"/>
      <c r="EBP70" s="266"/>
      <c r="EBQ70" s="266"/>
      <c r="EBR70" s="266"/>
      <c r="EBS70" s="266"/>
      <c r="EBT70" s="266"/>
      <c r="EBU70" s="266"/>
      <c r="EBV70" s="266"/>
      <c r="EBW70" s="266"/>
      <c r="EBX70" s="266"/>
      <c r="EBY70" s="266"/>
      <c r="EBZ70" s="266"/>
      <c r="ECA70" s="266"/>
      <c r="ECB70" s="266"/>
      <c r="ECC70" s="266"/>
      <c r="ECD70" s="266"/>
      <c r="ECE70" s="266"/>
      <c r="ECF70" s="266"/>
      <c r="ECG70" s="266"/>
      <c r="ECH70" s="266"/>
      <c r="ECI70" s="266"/>
      <c r="ECJ70" s="266"/>
      <c r="ECK70" s="266"/>
      <c r="ECL70" s="266"/>
      <c r="ECM70" s="266"/>
      <c r="ECN70" s="266"/>
      <c r="ECO70" s="266"/>
      <c r="ECP70" s="266"/>
      <c r="ECQ70" s="266"/>
      <c r="ECR70" s="266"/>
      <c r="ECS70" s="266"/>
      <c r="ECT70" s="266"/>
      <c r="ECU70" s="266"/>
      <c r="ECV70" s="266"/>
      <c r="ECW70" s="266"/>
      <c r="ECX70" s="266"/>
      <c r="ECY70" s="266"/>
      <c r="ECZ70" s="266"/>
      <c r="EDA70" s="266"/>
      <c r="EDB70" s="266"/>
      <c r="EDC70" s="266"/>
      <c r="EDD70" s="266"/>
      <c r="EDE70" s="266"/>
      <c r="EDF70" s="266"/>
      <c r="EDG70" s="266"/>
      <c r="EDH70" s="266"/>
      <c r="EDI70" s="266"/>
      <c r="EDJ70" s="266"/>
      <c r="EDK70" s="266"/>
      <c r="EDL70" s="266"/>
      <c r="EDM70" s="266"/>
      <c r="EDN70" s="266"/>
      <c r="EDO70" s="266"/>
      <c r="EDP70" s="266"/>
      <c r="EDQ70" s="266"/>
      <c r="EDR70" s="266"/>
      <c r="EDS70" s="266"/>
      <c r="EDT70" s="266"/>
      <c r="EDU70" s="266"/>
      <c r="EDV70" s="266"/>
      <c r="EDW70" s="266"/>
      <c r="EDX70" s="266"/>
      <c r="EDY70" s="266"/>
      <c r="EDZ70" s="266"/>
      <c r="EEA70" s="266"/>
      <c r="EEB70" s="266"/>
      <c r="EEC70" s="266"/>
      <c r="EED70" s="266"/>
      <c r="EEE70" s="266"/>
      <c r="EEF70" s="266"/>
      <c r="EEG70" s="266"/>
      <c r="EEH70" s="266"/>
      <c r="EEI70" s="266"/>
      <c r="EEJ70" s="266"/>
      <c r="EEK70" s="266"/>
      <c r="EEL70" s="266"/>
      <c r="EEM70" s="266"/>
      <c r="EEN70" s="266"/>
      <c r="EEO70" s="266"/>
      <c r="EEP70" s="266"/>
      <c r="EEQ70" s="266"/>
      <c r="EER70" s="266"/>
      <c r="EES70" s="266"/>
      <c r="EET70" s="266"/>
      <c r="EEU70" s="266"/>
      <c r="EEV70" s="266"/>
      <c r="EEW70" s="266"/>
      <c r="EEX70" s="266"/>
      <c r="EEY70" s="266"/>
      <c r="EEZ70" s="266"/>
      <c r="EFA70" s="266"/>
      <c r="EFB70" s="266"/>
      <c r="EFC70" s="266"/>
      <c r="EFD70" s="266"/>
      <c r="EFE70" s="266"/>
      <c r="EFF70" s="266"/>
      <c r="EFG70" s="266"/>
      <c r="EFH70" s="266"/>
      <c r="EFI70" s="266"/>
      <c r="EFJ70" s="266"/>
      <c r="EFK70" s="266"/>
      <c r="EFL70" s="266"/>
      <c r="EFM70" s="266"/>
      <c r="EFN70" s="266"/>
      <c r="EFO70" s="266"/>
      <c r="EFP70" s="266"/>
      <c r="EFQ70" s="266"/>
      <c r="EFR70" s="266"/>
      <c r="EFS70" s="266"/>
      <c r="EFT70" s="266"/>
      <c r="EFU70" s="266"/>
      <c r="EFV70" s="266"/>
      <c r="EFW70" s="266"/>
      <c r="EFX70" s="266"/>
      <c r="EFY70" s="266"/>
      <c r="EFZ70" s="266"/>
      <c r="EGA70" s="266"/>
      <c r="EGB70" s="266"/>
      <c r="EGC70" s="266"/>
      <c r="EGD70" s="266"/>
      <c r="EGE70" s="266"/>
      <c r="EGF70" s="266"/>
      <c r="EGG70" s="266"/>
      <c r="EGH70" s="266"/>
      <c r="EGI70" s="266"/>
      <c r="EGJ70" s="266"/>
      <c r="EGK70" s="266"/>
      <c r="EGL70" s="266"/>
      <c r="EGM70" s="266"/>
      <c r="EGN70" s="266"/>
      <c r="EGO70" s="266"/>
      <c r="EGP70" s="266"/>
      <c r="EGQ70" s="266"/>
      <c r="EGR70" s="266"/>
      <c r="EGS70" s="266"/>
      <c r="EGT70" s="266"/>
      <c r="EGU70" s="266"/>
      <c r="EGV70" s="266"/>
      <c r="EGW70" s="266"/>
      <c r="EGX70" s="266"/>
      <c r="EGY70" s="266"/>
      <c r="EGZ70" s="266"/>
      <c r="EHA70" s="266"/>
      <c r="EHB70" s="266"/>
      <c r="EHC70" s="266"/>
      <c r="EHD70" s="266"/>
      <c r="EHE70" s="266"/>
      <c r="EHF70" s="266"/>
      <c r="EHG70" s="266"/>
      <c r="EHH70" s="266"/>
      <c r="EHI70" s="266"/>
      <c r="EHJ70" s="266"/>
      <c r="EHK70" s="266"/>
      <c r="EHL70" s="266"/>
      <c r="EHM70" s="266"/>
      <c r="EHN70" s="266"/>
      <c r="EHO70" s="266"/>
      <c r="EHP70" s="266"/>
      <c r="EHQ70" s="266"/>
      <c r="EHR70" s="266"/>
      <c r="EHS70" s="266"/>
      <c r="EHT70" s="266"/>
      <c r="EHU70" s="266"/>
      <c r="EHV70" s="266"/>
      <c r="EHW70" s="266"/>
      <c r="EHX70" s="266"/>
      <c r="EHY70" s="266"/>
      <c r="EHZ70" s="266"/>
      <c r="EIA70" s="266"/>
      <c r="EIB70" s="266"/>
      <c r="EIC70" s="266"/>
      <c r="EID70" s="266"/>
      <c r="EIE70" s="266"/>
      <c r="EIF70" s="266"/>
      <c r="EIG70" s="266"/>
      <c r="EIH70" s="266"/>
      <c r="EII70" s="266"/>
      <c r="EIJ70" s="266"/>
      <c r="EIK70" s="266"/>
      <c r="EIL70" s="266"/>
      <c r="EIM70" s="266"/>
      <c r="EIN70" s="266"/>
      <c r="EIO70" s="266"/>
      <c r="EIP70" s="266"/>
      <c r="EIQ70" s="266"/>
      <c r="EIR70" s="266"/>
      <c r="EIS70" s="266"/>
      <c r="EIT70" s="266"/>
      <c r="EIU70" s="266"/>
      <c r="EIV70" s="266"/>
      <c r="EIW70" s="266"/>
      <c r="EIX70" s="266"/>
      <c r="EIY70" s="266"/>
      <c r="EIZ70" s="266"/>
      <c r="EJA70" s="266"/>
      <c r="EJB70" s="266"/>
      <c r="EJC70" s="266"/>
      <c r="EJD70" s="266"/>
      <c r="EJE70" s="266"/>
      <c r="EJF70" s="266"/>
      <c r="EJG70" s="266"/>
      <c r="EJH70" s="266"/>
      <c r="EJI70" s="266"/>
      <c r="EJJ70" s="266"/>
      <c r="EJK70" s="266"/>
      <c r="EJL70" s="266"/>
      <c r="EJM70" s="266"/>
      <c r="EJN70" s="266"/>
      <c r="EJO70" s="266"/>
      <c r="EJP70" s="266"/>
      <c r="EJQ70" s="266"/>
      <c r="EJR70" s="266"/>
      <c r="EJS70" s="266"/>
      <c r="EJT70" s="266"/>
      <c r="EJU70" s="266"/>
      <c r="EJV70" s="266"/>
      <c r="EJW70" s="266"/>
      <c r="EJX70" s="266"/>
      <c r="EJY70" s="266"/>
      <c r="EJZ70" s="266"/>
      <c r="EKA70" s="266"/>
      <c r="EKB70" s="266"/>
      <c r="EKC70" s="266"/>
      <c r="EKD70" s="266"/>
      <c r="EKE70" s="266"/>
      <c r="EKF70" s="266"/>
      <c r="EKG70" s="266"/>
      <c r="EKH70" s="266"/>
      <c r="EKI70" s="266"/>
      <c r="EKJ70" s="266"/>
      <c r="EKK70" s="266"/>
      <c r="EKL70" s="266"/>
      <c r="EKM70" s="266"/>
      <c r="EKN70" s="266"/>
      <c r="EKO70" s="266"/>
      <c r="EKP70" s="266"/>
      <c r="EKQ70" s="266"/>
      <c r="EKR70" s="266"/>
      <c r="EKS70" s="266"/>
      <c r="EKT70" s="266"/>
      <c r="EKU70" s="266"/>
      <c r="EKV70" s="266"/>
      <c r="EKW70" s="266"/>
      <c r="EKX70" s="266"/>
      <c r="EKY70" s="266"/>
      <c r="EKZ70" s="266"/>
      <c r="ELA70" s="266"/>
      <c r="ELB70" s="266"/>
      <c r="ELC70" s="266"/>
      <c r="ELD70" s="266"/>
      <c r="ELE70" s="266"/>
      <c r="ELF70" s="266"/>
      <c r="ELG70" s="266"/>
      <c r="ELH70" s="266"/>
      <c r="ELI70" s="266"/>
      <c r="ELJ70" s="266"/>
      <c r="ELK70" s="266"/>
      <c r="ELL70" s="266"/>
      <c r="ELM70" s="266"/>
      <c r="ELN70" s="266"/>
      <c r="ELO70" s="266"/>
      <c r="ELP70" s="266"/>
      <c r="ELQ70" s="266"/>
      <c r="ELR70" s="266"/>
      <c r="ELS70" s="266"/>
      <c r="ELT70" s="266"/>
      <c r="ELU70" s="266"/>
      <c r="ELV70" s="266"/>
      <c r="ELW70" s="266"/>
      <c r="ELX70" s="266"/>
      <c r="ELY70" s="266"/>
      <c r="ELZ70" s="266"/>
      <c r="EMA70" s="266"/>
      <c r="EMB70" s="266"/>
      <c r="EMC70" s="266"/>
      <c r="EMD70" s="266"/>
      <c r="EME70" s="266"/>
      <c r="EMF70" s="266"/>
      <c r="EMG70" s="266"/>
      <c r="EMH70" s="266"/>
      <c r="EMI70" s="266"/>
      <c r="EMJ70" s="266"/>
      <c r="EMK70" s="266"/>
      <c r="EML70" s="266"/>
      <c r="EMM70" s="266"/>
      <c r="EMN70" s="266"/>
      <c r="EMO70" s="266"/>
      <c r="EMP70" s="266"/>
      <c r="EMQ70" s="266"/>
      <c r="EMR70" s="266"/>
      <c r="EMS70" s="266"/>
      <c r="EMT70" s="266"/>
      <c r="EMU70" s="266"/>
      <c r="EMV70" s="266"/>
      <c r="EMW70" s="266"/>
      <c r="EMX70" s="266"/>
      <c r="EMY70" s="266"/>
      <c r="EMZ70" s="266"/>
      <c r="ENA70" s="266"/>
      <c r="ENB70" s="266"/>
      <c r="ENC70" s="266"/>
      <c r="END70" s="266"/>
      <c r="ENE70" s="266"/>
      <c r="ENF70" s="266"/>
      <c r="ENG70" s="266"/>
      <c r="ENH70" s="266"/>
      <c r="ENI70" s="266"/>
      <c r="ENJ70" s="266"/>
      <c r="ENK70" s="266"/>
      <c r="ENL70" s="266"/>
      <c r="ENM70" s="266"/>
      <c r="ENN70" s="266"/>
      <c r="ENO70" s="266"/>
      <c r="ENP70" s="266"/>
      <c r="ENQ70" s="266"/>
      <c r="ENR70" s="266"/>
      <c r="ENS70" s="266"/>
      <c r="ENT70" s="266"/>
      <c r="ENU70" s="266"/>
      <c r="ENV70" s="266"/>
      <c r="ENW70" s="266"/>
      <c r="ENX70" s="266"/>
      <c r="ENY70" s="266"/>
      <c r="ENZ70" s="266"/>
      <c r="EOA70" s="266"/>
      <c r="EOB70" s="266"/>
      <c r="EOC70" s="266"/>
      <c r="EOD70" s="266"/>
      <c r="EOE70" s="266"/>
      <c r="EOF70" s="266"/>
      <c r="EOG70" s="266"/>
      <c r="EOH70" s="266"/>
      <c r="EOI70" s="266"/>
      <c r="EOJ70" s="266"/>
      <c r="EOK70" s="266"/>
      <c r="EOL70" s="266"/>
      <c r="EOM70" s="266"/>
      <c r="EON70" s="266"/>
      <c r="EOO70" s="266"/>
      <c r="EOP70" s="266"/>
      <c r="EOQ70" s="266"/>
      <c r="EOR70" s="266"/>
      <c r="EOS70" s="266"/>
      <c r="EOT70" s="266"/>
      <c r="EOU70" s="266"/>
      <c r="EOV70" s="266"/>
      <c r="EOW70" s="266"/>
      <c r="EOX70" s="266"/>
      <c r="EOY70" s="266"/>
      <c r="EOZ70" s="266"/>
      <c r="EPA70" s="266"/>
      <c r="EPB70" s="266"/>
      <c r="EPC70" s="266"/>
      <c r="EPD70" s="266"/>
      <c r="EPE70" s="266"/>
      <c r="EPF70" s="266"/>
      <c r="EPG70" s="266"/>
      <c r="EPH70" s="266"/>
      <c r="EPI70" s="266"/>
      <c r="EPJ70" s="266"/>
      <c r="EPK70" s="266"/>
      <c r="EPL70" s="266"/>
      <c r="EPM70" s="266"/>
      <c r="EPN70" s="266"/>
      <c r="EPO70" s="266"/>
      <c r="EPP70" s="266"/>
      <c r="EPQ70" s="266"/>
      <c r="EPR70" s="266"/>
      <c r="EPS70" s="266"/>
      <c r="EPT70" s="266"/>
      <c r="EPU70" s="266"/>
      <c r="EPV70" s="266"/>
      <c r="EPW70" s="266"/>
      <c r="EPX70" s="266"/>
      <c r="EPY70" s="266"/>
      <c r="EPZ70" s="266"/>
      <c r="EQA70" s="266"/>
      <c r="EQB70" s="266"/>
      <c r="EQC70" s="266"/>
      <c r="EQD70" s="266"/>
      <c r="EQE70" s="266"/>
      <c r="EQF70" s="266"/>
      <c r="EQG70" s="266"/>
      <c r="EQH70" s="266"/>
      <c r="EQI70" s="266"/>
      <c r="EQJ70" s="266"/>
      <c r="EQK70" s="266"/>
      <c r="EQL70" s="266"/>
      <c r="EQM70" s="266"/>
      <c r="EQN70" s="266"/>
      <c r="EQO70" s="266"/>
      <c r="EQP70" s="266"/>
      <c r="EQQ70" s="266"/>
      <c r="EQR70" s="266"/>
      <c r="EQS70" s="266"/>
      <c r="EQT70" s="266"/>
      <c r="EQU70" s="266"/>
      <c r="EQV70" s="266"/>
      <c r="EQW70" s="266"/>
      <c r="EQX70" s="266"/>
      <c r="EQY70" s="266"/>
      <c r="EQZ70" s="266"/>
      <c r="ERA70" s="266"/>
      <c r="ERB70" s="266"/>
      <c r="ERC70" s="266"/>
      <c r="ERD70" s="266"/>
      <c r="ERE70" s="266"/>
      <c r="ERF70" s="266"/>
      <c r="ERG70" s="266"/>
      <c r="ERH70" s="266"/>
      <c r="ERI70" s="266"/>
      <c r="ERJ70" s="266"/>
      <c r="ERK70" s="266"/>
      <c r="ERL70" s="266"/>
      <c r="ERM70" s="266"/>
      <c r="ERN70" s="266"/>
      <c r="ERO70" s="266"/>
      <c r="ERP70" s="266"/>
      <c r="ERQ70" s="266"/>
      <c r="ERR70" s="266"/>
      <c r="ERS70" s="266"/>
      <c r="ERT70" s="266"/>
      <c r="ERU70" s="266"/>
      <c r="ERV70" s="266"/>
      <c r="ERW70" s="266"/>
      <c r="ERX70" s="266"/>
      <c r="ERY70" s="266"/>
      <c r="ERZ70" s="266"/>
      <c r="ESA70" s="266"/>
      <c r="ESB70" s="266"/>
      <c r="ESC70" s="266"/>
      <c r="ESD70" s="266"/>
      <c r="ESE70" s="266"/>
      <c r="ESF70" s="266"/>
      <c r="ESG70" s="266"/>
      <c r="ESH70" s="266"/>
      <c r="ESI70" s="266"/>
      <c r="ESJ70" s="266"/>
      <c r="ESK70" s="266"/>
      <c r="ESL70" s="266"/>
      <c r="ESM70" s="266"/>
      <c r="ESN70" s="266"/>
      <c r="ESO70" s="266"/>
      <c r="ESP70" s="266"/>
      <c r="ESQ70" s="266"/>
      <c r="ESR70" s="266"/>
      <c r="ESS70" s="266"/>
      <c r="EST70" s="266"/>
      <c r="ESU70" s="266"/>
      <c r="ESV70" s="266"/>
      <c r="ESW70" s="266"/>
      <c r="ESX70" s="266"/>
      <c r="ESY70" s="266"/>
      <c r="ESZ70" s="266"/>
      <c r="ETA70" s="266"/>
      <c r="ETB70" s="266"/>
      <c r="ETC70" s="266"/>
      <c r="ETD70" s="266"/>
      <c r="ETE70" s="266"/>
      <c r="ETF70" s="266"/>
      <c r="ETG70" s="266"/>
      <c r="ETH70" s="266"/>
      <c r="ETI70" s="266"/>
      <c r="ETJ70" s="266"/>
      <c r="ETK70" s="266"/>
      <c r="ETL70" s="266"/>
      <c r="ETM70" s="266"/>
      <c r="ETN70" s="266"/>
      <c r="ETO70" s="266"/>
      <c r="ETP70" s="266"/>
      <c r="ETQ70" s="266"/>
      <c r="ETR70" s="266"/>
      <c r="ETS70" s="266"/>
      <c r="ETT70" s="266"/>
      <c r="ETU70" s="266"/>
      <c r="ETV70" s="266"/>
      <c r="ETW70" s="266"/>
      <c r="ETX70" s="266"/>
      <c r="ETY70" s="266"/>
      <c r="ETZ70" s="266"/>
      <c r="EUA70" s="266"/>
      <c r="EUB70" s="266"/>
      <c r="EUC70" s="266"/>
      <c r="EUD70" s="266"/>
      <c r="EUE70" s="266"/>
      <c r="EUF70" s="266"/>
      <c r="EUG70" s="266"/>
      <c r="EUH70" s="266"/>
      <c r="EUI70" s="266"/>
      <c r="EUJ70" s="266"/>
      <c r="EUK70" s="266"/>
      <c r="EUL70" s="266"/>
      <c r="EUM70" s="266"/>
      <c r="EUN70" s="266"/>
      <c r="EUO70" s="266"/>
      <c r="EUP70" s="266"/>
      <c r="EUQ70" s="266"/>
      <c r="EUR70" s="266"/>
      <c r="EUS70" s="266"/>
      <c r="EUT70" s="266"/>
      <c r="EUU70" s="266"/>
      <c r="EUV70" s="266"/>
      <c r="EUW70" s="266"/>
      <c r="EUX70" s="266"/>
      <c r="EUY70" s="266"/>
      <c r="EUZ70" s="266"/>
      <c r="EVA70" s="266"/>
      <c r="EVB70" s="266"/>
      <c r="EVC70" s="266"/>
      <c r="EVD70" s="266"/>
      <c r="EVE70" s="266"/>
      <c r="EVF70" s="266"/>
      <c r="EVG70" s="266"/>
      <c r="EVH70" s="266"/>
      <c r="EVI70" s="266"/>
      <c r="EVJ70" s="266"/>
      <c r="EVK70" s="266"/>
      <c r="EVL70" s="266"/>
      <c r="EVM70" s="266"/>
      <c r="EVN70" s="266"/>
      <c r="EVO70" s="266"/>
      <c r="EVP70" s="266"/>
      <c r="EVQ70" s="266"/>
      <c r="EVR70" s="266"/>
      <c r="EVS70" s="266"/>
      <c r="EVT70" s="266"/>
      <c r="EVU70" s="266"/>
      <c r="EVV70" s="266"/>
      <c r="EVW70" s="266"/>
      <c r="EVX70" s="266"/>
      <c r="EVY70" s="266"/>
      <c r="EVZ70" s="266"/>
      <c r="EWA70" s="266"/>
      <c r="EWB70" s="266"/>
      <c r="EWC70" s="266"/>
      <c r="EWD70" s="266"/>
      <c r="EWE70" s="266"/>
      <c r="EWF70" s="266"/>
      <c r="EWG70" s="266"/>
      <c r="EWH70" s="266"/>
      <c r="EWI70" s="266"/>
      <c r="EWJ70" s="266"/>
      <c r="EWK70" s="266"/>
      <c r="EWL70" s="266"/>
      <c r="EWM70" s="266"/>
      <c r="EWN70" s="266"/>
      <c r="EWO70" s="266"/>
      <c r="EWP70" s="266"/>
      <c r="EWQ70" s="266"/>
      <c r="EWR70" s="266"/>
      <c r="EWS70" s="266"/>
      <c r="EWT70" s="266"/>
      <c r="EWU70" s="266"/>
      <c r="EWV70" s="266"/>
      <c r="EWW70" s="266"/>
      <c r="EWX70" s="266"/>
      <c r="EWY70" s="266"/>
      <c r="EWZ70" s="266"/>
      <c r="EXA70" s="266"/>
      <c r="EXB70" s="266"/>
      <c r="EXC70" s="266"/>
      <c r="EXD70" s="266"/>
      <c r="EXE70" s="266"/>
      <c r="EXF70" s="266"/>
      <c r="EXG70" s="266"/>
      <c r="EXH70" s="266"/>
      <c r="EXI70" s="266"/>
      <c r="EXJ70" s="266"/>
      <c r="EXK70" s="266"/>
      <c r="EXL70" s="266"/>
      <c r="EXM70" s="266"/>
      <c r="EXN70" s="266"/>
      <c r="EXO70" s="266"/>
      <c r="EXP70" s="266"/>
      <c r="EXQ70" s="266"/>
      <c r="EXR70" s="266"/>
      <c r="EXS70" s="266"/>
      <c r="EXT70" s="266"/>
      <c r="EXU70" s="266"/>
      <c r="EXV70" s="266"/>
      <c r="EXW70" s="266"/>
      <c r="EXX70" s="266"/>
      <c r="EXY70" s="266"/>
      <c r="EXZ70" s="266"/>
      <c r="EYA70" s="266"/>
      <c r="EYB70" s="266"/>
      <c r="EYC70" s="266"/>
      <c r="EYD70" s="266"/>
      <c r="EYE70" s="266"/>
      <c r="EYF70" s="266"/>
      <c r="EYG70" s="266"/>
      <c r="EYH70" s="266"/>
      <c r="EYI70" s="266"/>
      <c r="EYJ70" s="266"/>
      <c r="EYK70" s="266"/>
      <c r="EYL70" s="266"/>
      <c r="EYM70" s="266"/>
      <c r="EYN70" s="266"/>
      <c r="EYO70" s="266"/>
      <c r="EYP70" s="266"/>
      <c r="EYQ70" s="266"/>
      <c r="EYR70" s="266"/>
      <c r="EYS70" s="266"/>
      <c r="EYT70" s="266"/>
      <c r="EYU70" s="266"/>
      <c r="EYV70" s="266"/>
      <c r="EYW70" s="266"/>
      <c r="EYX70" s="266"/>
      <c r="EYY70" s="266"/>
      <c r="EYZ70" s="266"/>
      <c r="EZA70" s="266"/>
      <c r="EZB70" s="266"/>
      <c r="EZC70" s="266"/>
      <c r="EZD70" s="266"/>
      <c r="EZE70" s="266"/>
      <c r="EZF70" s="266"/>
      <c r="EZG70" s="266"/>
      <c r="EZH70" s="266"/>
      <c r="EZI70" s="266"/>
      <c r="EZJ70" s="266"/>
      <c r="EZK70" s="266"/>
      <c r="EZL70" s="266"/>
      <c r="EZM70" s="266"/>
      <c r="EZN70" s="266"/>
      <c r="EZO70" s="266"/>
      <c r="EZP70" s="266"/>
      <c r="EZQ70" s="266"/>
      <c r="EZR70" s="266"/>
      <c r="EZS70" s="266"/>
      <c r="EZT70" s="266"/>
      <c r="EZU70" s="266"/>
      <c r="EZV70" s="266"/>
      <c r="EZW70" s="266"/>
      <c r="EZX70" s="266"/>
      <c r="EZY70" s="266"/>
      <c r="EZZ70" s="266"/>
      <c r="FAA70" s="266"/>
      <c r="FAB70" s="266"/>
      <c r="FAC70" s="266"/>
      <c r="FAD70" s="266"/>
      <c r="FAE70" s="266"/>
      <c r="FAF70" s="266"/>
      <c r="FAG70" s="266"/>
      <c r="FAH70" s="266"/>
      <c r="FAI70" s="266"/>
      <c r="FAJ70" s="266"/>
      <c r="FAK70" s="266"/>
      <c r="FAL70" s="266"/>
      <c r="FAM70" s="266"/>
      <c r="FAN70" s="266"/>
      <c r="FAO70" s="266"/>
      <c r="FAP70" s="266"/>
      <c r="FAQ70" s="266"/>
      <c r="FAR70" s="266"/>
      <c r="FAS70" s="266"/>
      <c r="FAT70" s="266"/>
      <c r="FAU70" s="266"/>
      <c r="FAV70" s="266"/>
      <c r="FAW70" s="266"/>
      <c r="FAX70" s="266"/>
      <c r="FAY70" s="266"/>
      <c r="FAZ70" s="266"/>
      <c r="FBA70" s="266"/>
      <c r="FBB70" s="266"/>
      <c r="FBC70" s="266"/>
      <c r="FBD70" s="266"/>
      <c r="FBE70" s="266"/>
      <c r="FBF70" s="266"/>
      <c r="FBG70" s="266"/>
      <c r="FBH70" s="266"/>
      <c r="FBI70" s="266"/>
      <c r="FBJ70" s="266"/>
      <c r="FBK70" s="266"/>
      <c r="FBL70" s="266"/>
      <c r="FBM70" s="266"/>
      <c r="FBN70" s="266"/>
      <c r="FBO70" s="266"/>
      <c r="FBP70" s="266"/>
      <c r="FBQ70" s="266"/>
      <c r="FBR70" s="266"/>
      <c r="FBS70" s="266"/>
      <c r="FBT70" s="266"/>
      <c r="FBU70" s="266"/>
      <c r="FBV70" s="266"/>
      <c r="FBW70" s="266"/>
      <c r="FBX70" s="266"/>
      <c r="FBY70" s="266"/>
      <c r="FBZ70" s="266"/>
      <c r="FCA70" s="266"/>
      <c r="FCB70" s="266"/>
      <c r="FCC70" s="266"/>
      <c r="FCD70" s="266"/>
      <c r="FCE70" s="266"/>
      <c r="FCF70" s="266"/>
      <c r="FCG70" s="266"/>
      <c r="FCH70" s="266"/>
      <c r="FCI70" s="266"/>
      <c r="FCJ70" s="266"/>
      <c r="FCK70" s="266"/>
      <c r="FCL70" s="266"/>
      <c r="FCM70" s="266"/>
      <c r="FCN70" s="266"/>
      <c r="FCO70" s="266"/>
      <c r="FCP70" s="266"/>
      <c r="FCQ70" s="266"/>
      <c r="FCR70" s="266"/>
      <c r="FCS70" s="266"/>
      <c r="FCT70" s="266"/>
      <c r="FCU70" s="266"/>
      <c r="FCV70" s="266"/>
      <c r="FCW70" s="266"/>
      <c r="FCX70" s="266"/>
      <c r="FCY70" s="266"/>
      <c r="FCZ70" s="266"/>
      <c r="FDA70" s="266"/>
      <c r="FDB70" s="266"/>
      <c r="FDC70" s="266"/>
      <c r="FDD70" s="266"/>
      <c r="FDE70" s="266"/>
      <c r="FDF70" s="266"/>
      <c r="FDG70" s="266"/>
      <c r="FDH70" s="266"/>
      <c r="FDI70" s="266"/>
      <c r="FDJ70" s="266"/>
      <c r="FDK70" s="266"/>
      <c r="FDL70" s="266"/>
      <c r="FDM70" s="266"/>
      <c r="FDN70" s="266"/>
      <c r="FDO70" s="266"/>
      <c r="FDP70" s="266"/>
      <c r="FDQ70" s="266"/>
      <c r="FDR70" s="266"/>
      <c r="FDS70" s="266"/>
      <c r="FDT70" s="266"/>
      <c r="FDU70" s="266"/>
      <c r="FDV70" s="266"/>
      <c r="FDW70" s="266"/>
      <c r="FDX70" s="266"/>
      <c r="FDY70" s="266"/>
      <c r="FDZ70" s="266"/>
      <c r="FEA70" s="266"/>
      <c r="FEB70" s="266"/>
      <c r="FEC70" s="266"/>
      <c r="FED70" s="266"/>
      <c r="FEE70" s="266"/>
      <c r="FEF70" s="266"/>
      <c r="FEG70" s="266"/>
      <c r="FEH70" s="266"/>
      <c r="FEI70" s="266"/>
      <c r="FEJ70" s="266"/>
      <c r="FEK70" s="266"/>
      <c r="FEL70" s="266"/>
      <c r="FEM70" s="266"/>
      <c r="FEN70" s="266"/>
      <c r="FEO70" s="266"/>
      <c r="FEP70" s="266"/>
      <c r="FEQ70" s="266"/>
      <c r="FER70" s="266"/>
      <c r="FES70" s="266"/>
      <c r="FET70" s="266"/>
      <c r="FEU70" s="266"/>
      <c r="FEV70" s="266"/>
      <c r="FEW70" s="266"/>
      <c r="FEX70" s="266"/>
      <c r="FEY70" s="266"/>
      <c r="FEZ70" s="266"/>
      <c r="FFA70" s="266"/>
      <c r="FFB70" s="266"/>
      <c r="FFC70" s="266"/>
      <c r="FFD70" s="266"/>
      <c r="FFE70" s="266"/>
      <c r="FFF70" s="266"/>
      <c r="FFG70" s="266"/>
      <c r="FFH70" s="266"/>
      <c r="FFI70" s="266"/>
      <c r="FFJ70" s="266"/>
      <c r="FFK70" s="266"/>
      <c r="FFL70" s="266"/>
      <c r="FFM70" s="266"/>
      <c r="FFN70" s="266"/>
      <c r="FFO70" s="266"/>
      <c r="FFP70" s="266"/>
      <c r="FFQ70" s="266"/>
      <c r="FFR70" s="266"/>
      <c r="FFS70" s="266"/>
      <c r="FFT70" s="266"/>
      <c r="FFU70" s="266"/>
      <c r="FFV70" s="266"/>
      <c r="FFW70" s="266"/>
      <c r="FFX70" s="266"/>
      <c r="FFY70" s="266"/>
      <c r="FFZ70" s="266"/>
      <c r="FGA70" s="266"/>
      <c r="FGB70" s="266"/>
      <c r="FGC70" s="266"/>
      <c r="FGD70" s="266"/>
      <c r="FGE70" s="266"/>
      <c r="FGF70" s="266"/>
      <c r="FGG70" s="266"/>
      <c r="FGH70" s="266"/>
      <c r="FGI70" s="266"/>
      <c r="FGJ70" s="266"/>
      <c r="FGK70" s="266"/>
      <c r="FGL70" s="266"/>
      <c r="FGM70" s="266"/>
      <c r="FGN70" s="266"/>
      <c r="FGO70" s="266"/>
      <c r="FGP70" s="266"/>
      <c r="FGQ70" s="266"/>
      <c r="FGR70" s="266"/>
      <c r="FGS70" s="266"/>
      <c r="FGT70" s="266"/>
      <c r="FGU70" s="266"/>
      <c r="FGV70" s="266"/>
      <c r="FGW70" s="266"/>
      <c r="FGX70" s="266"/>
      <c r="FGY70" s="266"/>
      <c r="FGZ70" s="266"/>
      <c r="FHA70" s="266"/>
      <c r="FHB70" s="266"/>
      <c r="FHC70" s="266"/>
      <c r="FHD70" s="266"/>
      <c r="FHE70" s="266"/>
      <c r="FHF70" s="266"/>
      <c r="FHG70" s="266"/>
      <c r="FHH70" s="266"/>
      <c r="FHI70" s="266"/>
      <c r="FHJ70" s="266"/>
      <c r="FHK70" s="266"/>
      <c r="FHL70" s="266"/>
      <c r="FHM70" s="266"/>
      <c r="FHN70" s="266"/>
      <c r="FHO70" s="266"/>
      <c r="FHP70" s="266"/>
      <c r="FHQ70" s="266"/>
      <c r="FHR70" s="266"/>
      <c r="FHS70" s="266"/>
      <c r="FHT70" s="266"/>
      <c r="FHU70" s="266"/>
      <c r="FHV70" s="266"/>
      <c r="FHW70" s="266"/>
      <c r="FHX70" s="266"/>
      <c r="FHY70" s="266"/>
      <c r="FHZ70" s="266"/>
      <c r="FIA70" s="266"/>
      <c r="FIB70" s="266"/>
      <c r="FIC70" s="266"/>
      <c r="FID70" s="266"/>
      <c r="FIE70" s="266"/>
      <c r="FIF70" s="266"/>
      <c r="FIG70" s="266"/>
      <c r="FIH70" s="266"/>
      <c r="FII70" s="266"/>
      <c r="FIJ70" s="266"/>
      <c r="FIK70" s="266"/>
      <c r="FIL70" s="266"/>
      <c r="FIM70" s="266"/>
      <c r="FIN70" s="266"/>
      <c r="FIO70" s="266"/>
      <c r="FIP70" s="266"/>
      <c r="FIQ70" s="266"/>
      <c r="FIR70" s="266"/>
      <c r="FIS70" s="266"/>
      <c r="FIT70" s="266"/>
      <c r="FIU70" s="266"/>
      <c r="FIV70" s="266"/>
      <c r="FIW70" s="266"/>
      <c r="FIX70" s="266"/>
      <c r="FIY70" s="266"/>
      <c r="FIZ70" s="266"/>
      <c r="FJA70" s="266"/>
      <c r="FJB70" s="266"/>
      <c r="FJC70" s="266"/>
      <c r="FJD70" s="266"/>
      <c r="FJE70" s="266"/>
      <c r="FJF70" s="266"/>
      <c r="FJG70" s="266"/>
      <c r="FJH70" s="266"/>
      <c r="FJI70" s="266"/>
      <c r="FJJ70" s="266"/>
      <c r="FJK70" s="266"/>
      <c r="FJL70" s="266"/>
      <c r="FJM70" s="266"/>
      <c r="FJN70" s="266"/>
      <c r="FJO70" s="266"/>
      <c r="FJP70" s="266"/>
      <c r="FJQ70" s="266"/>
      <c r="FJR70" s="266"/>
      <c r="FJS70" s="266"/>
      <c r="FJT70" s="266"/>
      <c r="FJU70" s="266"/>
      <c r="FJV70" s="266"/>
      <c r="FJW70" s="266"/>
      <c r="FJX70" s="266"/>
      <c r="FJY70" s="266"/>
      <c r="FJZ70" s="266"/>
      <c r="FKA70" s="266"/>
      <c r="FKB70" s="266"/>
      <c r="FKC70" s="266"/>
      <c r="FKD70" s="266"/>
      <c r="FKE70" s="266"/>
      <c r="FKF70" s="266"/>
      <c r="FKG70" s="266"/>
      <c r="FKH70" s="266"/>
      <c r="FKI70" s="266"/>
      <c r="FKJ70" s="266"/>
      <c r="FKK70" s="266"/>
      <c r="FKL70" s="266"/>
      <c r="FKM70" s="266"/>
      <c r="FKN70" s="266"/>
      <c r="FKO70" s="266"/>
      <c r="FKP70" s="266"/>
      <c r="FKQ70" s="266"/>
      <c r="FKR70" s="266"/>
      <c r="FKS70" s="266"/>
      <c r="FKT70" s="266"/>
      <c r="FKU70" s="266"/>
      <c r="FKV70" s="266"/>
      <c r="FKW70" s="266"/>
      <c r="FKX70" s="266"/>
      <c r="FKY70" s="266"/>
      <c r="FKZ70" s="266"/>
      <c r="FLA70" s="266"/>
      <c r="FLB70" s="266"/>
      <c r="FLC70" s="266"/>
      <c r="FLD70" s="266"/>
      <c r="FLE70" s="266"/>
      <c r="FLF70" s="266"/>
      <c r="FLG70" s="266"/>
      <c r="FLH70" s="266"/>
      <c r="FLI70" s="266"/>
      <c r="FLJ70" s="266"/>
      <c r="FLK70" s="266"/>
      <c r="FLL70" s="266"/>
      <c r="FLM70" s="266"/>
      <c r="FLN70" s="266"/>
      <c r="FLO70" s="266"/>
      <c r="FLP70" s="266"/>
      <c r="FLQ70" s="266"/>
      <c r="FLR70" s="266"/>
      <c r="FLS70" s="266"/>
      <c r="FLT70" s="266"/>
      <c r="FLU70" s="266"/>
      <c r="FLV70" s="266"/>
      <c r="FLW70" s="266"/>
      <c r="FLX70" s="266"/>
      <c r="FLY70" s="266"/>
      <c r="FLZ70" s="266"/>
      <c r="FMA70" s="266"/>
      <c r="FMB70" s="266"/>
      <c r="FMC70" s="266"/>
      <c r="FMD70" s="266"/>
      <c r="FME70" s="266"/>
      <c r="FMF70" s="266"/>
      <c r="FMG70" s="266"/>
      <c r="FMH70" s="266"/>
      <c r="FMI70" s="266"/>
      <c r="FMJ70" s="266"/>
      <c r="FMK70" s="266"/>
      <c r="FML70" s="266"/>
      <c r="FMM70" s="266"/>
      <c r="FMN70" s="266"/>
      <c r="FMO70" s="266"/>
      <c r="FMP70" s="266"/>
      <c r="FMQ70" s="266"/>
      <c r="FMR70" s="266"/>
      <c r="FMS70" s="266"/>
      <c r="FMT70" s="266"/>
      <c r="FMU70" s="266"/>
      <c r="FMV70" s="266"/>
      <c r="FMW70" s="266"/>
      <c r="FMX70" s="266"/>
      <c r="FMY70" s="266"/>
      <c r="FMZ70" s="266"/>
      <c r="FNA70" s="266"/>
      <c r="FNB70" s="266"/>
      <c r="FNC70" s="266"/>
      <c r="FND70" s="266"/>
      <c r="FNE70" s="266"/>
      <c r="FNF70" s="266"/>
      <c r="FNG70" s="266"/>
      <c r="FNH70" s="266"/>
      <c r="FNI70" s="266"/>
      <c r="FNJ70" s="266"/>
      <c r="FNK70" s="266"/>
      <c r="FNL70" s="266"/>
      <c r="FNM70" s="266"/>
      <c r="FNN70" s="266"/>
      <c r="FNO70" s="266"/>
      <c r="FNP70" s="266"/>
      <c r="FNQ70" s="266"/>
      <c r="FNR70" s="266"/>
      <c r="FNS70" s="266"/>
      <c r="FNT70" s="266"/>
      <c r="FNU70" s="266"/>
      <c r="FNV70" s="266"/>
      <c r="FNW70" s="266"/>
      <c r="FNX70" s="266"/>
      <c r="FNY70" s="266"/>
      <c r="FNZ70" s="266"/>
      <c r="FOA70" s="266"/>
      <c r="FOB70" s="266"/>
      <c r="FOC70" s="266"/>
      <c r="FOD70" s="266"/>
      <c r="FOE70" s="266"/>
      <c r="FOF70" s="266"/>
      <c r="FOG70" s="266"/>
      <c r="FOH70" s="266"/>
      <c r="FOI70" s="266"/>
      <c r="FOJ70" s="266"/>
      <c r="FOK70" s="266"/>
      <c r="FOL70" s="266"/>
      <c r="FOM70" s="266"/>
      <c r="FON70" s="266"/>
      <c r="FOO70" s="266"/>
      <c r="FOP70" s="266"/>
      <c r="FOQ70" s="266"/>
      <c r="FOR70" s="266"/>
      <c r="FOS70" s="266"/>
      <c r="FOT70" s="266"/>
      <c r="FOU70" s="266"/>
      <c r="FOV70" s="266"/>
      <c r="FOW70" s="266"/>
      <c r="FOX70" s="266"/>
      <c r="FOY70" s="266"/>
      <c r="FOZ70" s="266"/>
      <c r="FPA70" s="266"/>
      <c r="FPB70" s="266"/>
      <c r="FPC70" s="266"/>
      <c r="FPD70" s="266"/>
      <c r="FPE70" s="266"/>
      <c r="FPF70" s="266"/>
      <c r="FPG70" s="266"/>
      <c r="FPH70" s="266"/>
      <c r="FPI70" s="266"/>
      <c r="FPJ70" s="266"/>
      <c r="FPK70" s="266"/>
      <c r="FPL70" s="266"/>
      <c r="FPM70" s="266"/>
      <c r="FPN70" s="266"/>
      <c r="FPO70" s="266"/>
      <c r="FPP70" s="266"/>
      <c r="FPQ70" s="266"/>
      <c r="FPR70" s="266"/>
      <c r="FPS70" s="266"/>
      <c r="FPT70" s="266"/>
      <c r="FPU70" s="266"/>
      <c r="FPV70" s="266"/>
      <c r="FPW70" s="266"/>
      <c r="FPX70" s="266"/>
      <c r="FPY70" s="266"/>
      <c r="FPZ70" s="266"/>
      <c r="FQA70" s="266"/>
      <c r="FQB70" s="266"/>
      <c r="FQC70" s="266"/>
      <c r="FQD70" s="266"/>
      <c r="FQE70" s="266"/>
      <c r="FQF70" s="266"/>
      <c r="FQG70" s="266"/>
      <c r="FQH70" s="266"/>
      <c r="FQI70" s="266"/>
      <c r="FQJ70" s="266"/>
      <c r="FQK70" s="266"/>
      <c r="FQL70" s="266"/>
      <c r="FQM70" s="266"/>
      <c r="FQN70" s="266"/>
      <c r="FQO70" s="266"/>
      <c r="FQP70" s="266"/>
      <c r="FQQ70" s="266"/>
      <c r="FQR70" s="266"/>
      <c r="FQS70" s="266"/>
      <c r="FQT70" s="266"/>
      <c r="FQU70" s="266"/>
      <c r="FQV70" s="266"/>
      <c r="FQW70" s="266"/>
      <c r="FQX70" s="266"/>
      <c r="FQY70" s="266"/>
      <c r="FQZ70" s="266"/>
      <c r="FRA70" s="266"/>
      <c r="FRB70" s="266"/>
      <c r="FRC70" s="266"/>
      <c r="FRD70" s="266"/>
      <c r="FRE70" s="266"/>
      <c r="FRF70" s="266"/>
      <c r="FRG70" s="266"/>
      <c r="FRH70" s="266"/>
      <c r="FRI70" s="266"/>
      <c r="FRJ70" s="266"/>
      <c r="FRK70" s="266"/>
      <c r="FRL70" s="266"/>
      <c r="FRM70" s="266"/>
      <c r="FRN70" s="266"/>
      <c r="FRO70" s="266"/>
      <c r="FRP70" s="266"/>
      <c r="FRQ70" s="266"/>
      <c r="FRR70" s="266"/>
      <c r="FRS70" s="266"/>
      <c r="FRT70" s="266"/>
      <c r="FRU70" s="266"/>
      <c r="FRV70" s="266"/>
      <c r="FRW70" s="266"/>
      <c r="FRX70" s="266"/>
      <c r="FRY70" s="266"/>
      <c r="FRZ70" s="266"/>
      <c r="FSA70" s="266"/>
      <c r="FSB70" s="266"/>
      <c r="FSC70" s="266"/>
      <c r="FSD70" s="266"/>
      <c r="FSE70" s="266"/>
      <c r="FSF70" s="266"/>
      <c r="FSG70" s="266"/>
      <c r="FSH70" s="266"/>
      <c r="FSI70" s="266"/>
      <c r="FSJ70" s="266"/>
      <c r="FSK70" s="266"/>
      <c r="FSL70" s="266"/>
      <c r="FSM70" s="266"/>
      <c r="FSN70" s="266"/>
      <c r="FSO70" s="266"/>
      <c r="FSP70" s="266"/>
      <c r="FSQ70" s="266"/>
      <c r="FSR70" s="266"/>
      <c r="FSS70" s="266"/>
      <c r="FST70" s="266"/>
      <c r="FSU70" s="266"/>
      <c r="FSV70" s="266"/>
      <c r="FSW70" s="266"/>
      <c r="FSX70" s="266"/>
      <c r="FSY70" s="266"/>
      <c r="FSZ70" s="266"/>
      <c r="FTA70" s="266"/>
      <c r="FTB70" s="266"/>
      <c r="FTC70" s="266"/>
      <c r="FTD70" s="266"/>
      <c r="FTE70" s="266"/>
      <c r="FTF70" s="266"/>
      <c r="FTG70" s="266"/>
      <c r="FTH70" s="266"/>
      <c r="FTI70" s="266"/>
      <c r="FTJ70" s="266"/>
      <c r="FTK70" s="266"/>
      <c r="FTL70" s="266"/>
      <c r="FTM70" s="266"/>
      <c r="FTN70" s="266"/>
      <c r="FTO70" s="266"/>
      <c r="FTP70" s="266"/>
      <c r="FTQ70" s="266"/>
      <c r="FTR70" s="266"/>
      <c r="FTS70" s="266"/>
      <c r="FTT70" s="266"/>
      <c r="FTU70" s="266"/>
      <c r="FTV70" s="266"/>
      <c r="FTW70" s="266"/>
      <c r="FTX70" s="266"/>
      <c r="FTY70" s="266"/>
      <c r="FTZ70" s="266"/>
      <c r="FUA70" s="266"/>
      <c r="FUB70" s="266"/>
      <c r="FUC70" s="266"/>
      <c r="FUD70" s="266"/>
      <c r="FUE70" s="266"/>
      <c r="FUF70" s="266"/>
      <c r="FUG70" s="266"/>
      <c r="FUH70" s="266"/>
      <c r="FUI70" s="266"/>
      <c r="FUJ70" s="266"/>
      <c r="FUK70" s="266"/>
      <c r="FUL70" s="266"/>
      <c r="FUM70" s="266"/>
      <c r="FUN70" s="266"/>
      <c r="FUO70" s="266"/>
      <c r="FUP70" s="266"/>
      <c r="FUQ70" s="266"/>
      <c r="FUR70" s="266"/>
      <c r="FUS70" s="266"/>
      <c r="FUT70" s="266"/>
      <c r="FUU70" s="266"/>
      <c r="FUV70" s="266"/>
      <c r="FUW70" s="266"/>
      <c r="FUX70" s="266"/>
      <c r="FUY70" s="266"/>
      <c r="FUZ70" s="266"/>
      <c r="FVA70" s="266"/>
      <c r="FVB70" s="266"/>
      <c r="FVC70" s="266"/>
      <c r="FVD70" s="266"/>
      <c r="FVE70" s="266"/>
      <c r="FVF70" s="266"/>
      <c r="FVG70" s="266"/>
      <c r="FVH70" s="266"/>
      <c r="FVI70" s="266"/>
      <c r="FVJ70" s="266"/>
      <c r="FVK70" s="266"/>
      <c r="FVL70" s="266"/>
      <c r="FVM70" s="266"/>
      <c r="FVN70" s="266"/>
      <c r="FVO70" s="266"/>
      <c r="FVP70" s="266"/>
      <c r="FVQ70" s="266"/>
      <c r="FVR70" s="266"/>
      <c r="FVS70" s="266"/>
      <c r="FVT70" s="266"/>
      <c r="FVU70" s="266"/>
      <c r="FVV70" s="266"/>
      <c r="FVW70" s="266"/>
      <c r="FVX70" s="266"/>
      <c r="FVY70" s="266"/>
      <c r="FVZ70" s="266"/>
      <c r="FWA70" s="266"/>
      <c r="FWB70" s="266"/>
      <c r="FWC70" s="266"/>
      <c r="FWD70" s="266"/>
      <c r="FWE70" s="266"/>
      <c r="FWF70" s="266"/>
      <c r="FWG70" s="266"/>
      <c r="FWH70" s="266"/>
      <c r="FWI70" s="266"/>
      <c r="FWJ70" s="266"/>
      <c r="FWK70" s="266"/>
      <c r="FWL70" s="266"/>
      <c r="FWM70" s="266"/>
      <c r="FWN70" s="266"/>
      <c r="FWO70" s="266"/>
      <c r="FWP70" s="266"/>
      <c r="FWQ70" s="266"/>
      <c r="FWR70" s="266"/>
      <c r="FWS70" s="266"/>
      <c r="FWT70" s="266"/>
      <c r="FWU70" s="266"/>
      <c r="FWV70" s="266"/>
      <c r="FWW70" s="266"/>
      <c r="FWX70" s="266"/>
      <c r="FWY70" s="266"/>
      <c r="FWZ70" s="266"/>
      <c r="FXA70" s="266"/>
      <c r="FXB70" s="266"/>
      <c r="FXC70" s="266"/>
      <c r="FXD70" s="266"/>
      <c r="FXE70" s="266"/>
      <c r="FXF70" s="266"/>
      <c r="FXG70" s="266"/>
      <c r="FXH70" s="266"/>
      <c r="FXI70" s="266"/>
      <c r="FXJ70" s="266"/>
      <c r="FXK70" s="266"/>
      <c r="FXL70" s="266"/>
      <c r="FXM70" s="266"/>
      <c r="FXN70" s="266"/>
      <c r="FXO70" s="266"/>
      <c r="FXP70" s="266"/>
      <c r="FXQ70" s="266"/>
      <c r="FXR70" s="266"/>
      <c r="FXS70" s="266"/>
      <c r="FXT70" s="266"/>
      <c r="FXU70" s="266"/>
      <c r="FXV70" s="266"/>
      <c r="FXW70" s="266"/>
      <c r="FXX70" s="266"/>
      <c r="FXY70" s="266"/>
      <c r="FXZ70" s="266"/>
      <c r="FYA70" s="266"/>
      <c r="FYB70" s="266"/>
      <c r="FYC70" s="266"/>
      <c r="FYD70" s="266"/>
      <c r="FYE70" s="266"/>
      <c r="FYF70" s="266"/>
      <c r="FYG70" s="266"/>
      <c r="FYH70" s="266"/>
      <c r="FYI70" s="266"/>
      <c r="FYJ70" s="266"/>
      <c r="FYK70" s="266"/>
      <c r="FYL70" s="266"/>
      <c r="FYM70" s="266"/>
      <c r="FYN70" s="266"/>
      <c r="FYO70" s="266"/>
      <c r="FYP70" s="266"/>
      <c r="FYQ70" s="266"/>
      <c r="FYR70" s="266"/>
      <c r="FYS70" s="266"/>
      <c r="FYT70" s="266"/>
      <c r="FYU70" s="266"/>
      <c r="FYV70" s="266"/>
      <c r="FYW70" s="266"/>
      <c r="FYX70" s="266"/>
      <c r="FYY70" s="266"/>
      <c r="FYZ70" s="266"/>
      <c r="FZA70" s="266"/>
      <c r="FZB70" s="266"/>
      <c r="FZC70" s="266"/>
      <c r="FZD70" s="266"/>
      <c r="FZE70" s="266"/>
      <c r="FZF70" s="266"/>
      <c r="FZG70" s="266"/>
      <c r="FZH70" s="266"/>
      <c r="FZI70" s="266"/>
      <c r="FZJ70" s="266"/>
      <c r="FZK70" s="266"/>
      <c r="FZL70" s="266"/>
      <c r="FZM70" s="266"/>
      <c r="FZN70" s="266"/>
      <c r="FZO70" s="266"/>
      <c r="FZP70" s="266"/>
      <c r="FZQ70" s="266"/>
      <c r="FZR70" s="266"/>
      <c r="FZS70" s="266"/>
      <c r="FZT70" s="266"/>
      <c r="FZU70" s="266"/>
      <c r="FZV70" s="266"/>
      <c r="FZW70" s="266"/>
      <c r="FZX70" s="266"/>
      <c r="FZY70" s="266"/>
      <c r="FZZ70" s="266"/>
      <c r="GAA70" s="266"/>
      <c r="GAB70" s="266"/>
      <c r="GAC70" s="266"/>
      <c r="GAD70" s="266"/>
      <c r="GAE70" s="266"/>
      <c r="GAF70" s="266"/>
      <c r="GAG70" s="266"/>
      <c r="GAH70" s="266"/>
      <c r="GAI70" s="266"/>
      <c r="GAJ70" s="266"/>
      <c r="GAK70" s="266"/>
      <c r="GAL70" s="266"/>
      <c r="GAM70" s="266"/>
      <c r="GAN70" s="266"/>
      <c r="GAO70" s="266"/>
      <c r="GAP70" s="266"/>
      <c r="GAQ70" s="266"/>
      <c r="GAR70" s="266"/>
      <c r="GAS70" s="266"/>
      <c r="GAT70" s="266"/>
      <c r="GAU70" s="266"/>
      <c r="GAV70" s="266"/>
      <c r="GAW70" s="266"/>
      <c r="GAX70" s="266"/>
      <c r="GAY70" s="266"/>
      <c r="GAZ70" s="266"/>
      <c r="GBA70" s="266"/>
      <c r="GBB70" s="266"/>
      <c r="GBC70" s="266"/>
      <c r="GBD70" s="266"/>
      <c r="GBE70" s="266"/>
      <c r="GBF70" s="266"/>
      <c r="GBG70" s="266"/>
      <c r="GBH70" s="266"/>
      <c r="GBI70" s="266"/>
      <c r="GBJ70" s="266"/>
      <c r="GBK70" s="266"/>
      <c r="GBL70" s="266"/>
      <c r="GBM70" s="266"/>
      <c r="GBN70" s="266"/>
      <c r="GBO70" s="266"/>
      <c r="GBP70" s="266"/>
      <c r="GBQ70" s="266"/>
      <c r="GBR70" s="266"/>
      <c r="GBS70" s="266"/>
      <c r="GBT70" s="266"/>
      <c r="GBU70" s="266"/>
      <c r="GBV70" s="266"/>
      <c r="GBW70" s="266"/>
      <c r="GBX70" s="266"/>
      <c r="GBY70" s="266"/>
      <c r="GBZ70" s="266"/>
      <c r="GCA70" s="266"/>
      <c r="GCB70" s="266"/>
      <c r="GCC70" s="266"/>
      <c r="GCD70" s="266"/>
      <c r="GCE70" s="266"/>
      <c r="GCF70" s="266"/>
      <c r="GCG70" s="266"/>
      <c r="GCH70" s="266"/>
      <c r="GCI70" s="266"/>
      <c r="GCJ70" s="266"/>
      <c r="GCK70" s="266"/>
      <c r="GCL70" s="266"/>
      <c r="GCM70" s="266"/>
      <c r="GCN70" s="266"/>
      <c r="GCO70" s="266"/>
      <c r="GCP70" s="266"/>
      <c r="GCQ70" s="266"/>
      <c r="GCR70" s="266"/>
      <c r="GCS70" s="266"/>
      <c r="GCT70" s="266"/>
      <c r="GCU70" s="266"/>
      <c r="GCV70" s="266"/>
      <c r="GCW70" s="266"/>
      <c r="GCX70" s="266"/>
      <c r="GCY70" s="266"/>
      <c r="GCZ70" s="266"/>
      <c r="GDA70" s="266"/>
      <c r="GDB70" s="266"/>
      <c r="GDC70" s="266"/>
      <c r="GDD70" s="266"/>
      <c r="GDE70" s="266"/>
      <c r="GDF70" s="266"/>
      <c r="GDG70" s="266"/>
      <c r="GDH70" s="266"/>
      <c r="GDI70" s="266"/>
      <c r="GDJ70" s="266"/>
      <c r="GDK70" s="266"/>
      <c r="GDL70" s="266"/>
      <c r="GDM70" s="266"/>
      <c r="GDN70" s="266"/>
      <c r="GDO70" s="266"/>
      <c r="GDP70" s="266"/>
      <c r="GDQ70" s="266"/>
      <c r="GDR70" s="266"/>
      <c r="GDS70" s="266"/>
      <c r="GDT70" s="266"/>
      <c r="GDU70" s="266"/>
      <c r="GDV70" s="266"/>
      <c r="GDW70" s="266"/>
      <c r="GDX70" s="266"/>
      <c r="GDY70" s="266"/>
      <c r="GDZ70" s="266"/>
      <c r="GEA70" s="266"/>
      <c r="GEB70" s="266"/>
      <c r="GEC70" s="266"/>
      <c r="GED70" s="266"/>
      <c r="GEE70" s="266"/>
      <c r="GEF70" s="266"/>
      <c r="GEG70" s="266"/>
      <c r="GEH70" s="266"/>
      <c r="GEI70" s="266"/>
      <c r="GEJ70" s="266"/>
      <c r="GEK70" s="266"/>
      <c r="GEL70" s="266"/>
      <c r="GEM70" s="266"/>
      <c r="GEN70" s="266"/>
      <c r="GEO70" s="266"/>
      <c r="GEP70" s="266"/>
      <c r="GEQ70" s="266"/>
      <c r="GER70" s="266"/>
      <c r="GES70" s="266"/>
      <c r="GET70" s="266"/>
      <c r="GEU70" s="266"/>
      <c r="GEV70" s="266"/>
      <c r="GEW70" s="266"/>
      <c r="GEX70" s="266"/>
      <c r="GEY70" s="266"/>
      <c r="GEZ70" s="266"/>
      <c r="GFA70" s="266"/>
      <c r="GFB70" s="266"/>
      <c r="GFC70" s="266"/>
      <c r="GFD70" s="266"/>
      <c r="GFE70" s="266"/>
      <c r="GFF70" s="266"/>
      <c r="GFG70" s="266"/>
      <c r="GFH70" s="266"/>
      <c r="GFI70" s="266"/>
      <c r="GFJ70" s="266"/>
      <c r="GFK70" s="266"/>
      <c r="GFL70" s="266"/>
      <c r="GFM70" s="266"/>
      <c r="GFN70" s="266"/>
      <c r="GFO70" s="266"/>
      <c r="GFP70" s="266"/>
      <c r="GFQ70" s="266"/>
      <c r="GFR70" s="266"/>
      <c r="GFS70" s="266"/>
      <c r="GFT70" s="266"/>
      <c r="GFU70" s="266"/>
      <c r="GFV70" s="266"/>
      <c r="GFW70" s="266"/>
      <c r="GFX70" s="266"/>
      <c r="GFY70" s="266"/>
      <c r="GFZ70" s="266"/>
      <c r="GGA70" s="266"/>
      <c r="GGB70" s="266"/>
      <c r="GGC70" s="266"/>
      <c r="GGD70" s="266"/>
      <c r="GGE70" s="266"/>
      <c r="GGF70" s="266"/>
      <c r="GGG70" s="266"/>
      <c r="GGH70" s="266"/>
      <c r="GGI70" s="266"/>
      <c r="GGJ70" s="266"/>
      <c r="GGK70" s="266"/>
      <c r="GGL70" s="266"/>
      <c r="GGM70" s="266"/>
      <c r="GGN70" s="266"/>
      <c r="GGO70" s="266"/>
      <c r="GGP70" s="266"/>
      <c r="GGQ70" s="266"/>
      <c r="GGR70" s="266"/>
      <c r="GGS70" s="266"/>
      <c r="GGT70" s="266"/>
      <c r="GGU70" s="266"/>
      <c r="GGV70" s="266"/>
      <c r="GGW70" s="266"/>
      <c r="GGX70" s="266"/>
      <c r="GGY70" s="266"/>
      <c r="GGZ70" s="266"/>
      <c r="GHA70" s="266"/>
      <c r="GHB70" s="266"/>
      <c r="GHC70" s="266"/>
      <c r="GHD70" s="266"/>
      <c r="GHE70" s="266"/>
      <c r="GHF70" s="266"/>
      <c r="GHG70" s="266"/>
      <c r="GHH70" s="266"/>
      <c r="GHI70" s="266"/>
      <c r="GHJ70" s="266"/>
      <c r="GHK70" s="266"/>
      <c r="GHL70" s="266"/>
      <c r="GHM70" s="266"/>
      <c r="GHN70" s="266"/>
      <c r="GHO70" s="266"/>
      <c r="GHP70" s="266"/>
      <c r="GHQ70" s="266"/>
      <c r="GHR70" s="266"/>
      <c r="GHS70" s="266"/>
      <c r="GHT70" s="266"/>
      <c r="GHU70" s="266"/>
      <c r="GHV70" s="266"/>
      <c r="GHW70" s="266"/>
      <c r="GHX70" s="266"/>
      <c r="GHY70" s="266"/>
      <c r="GHZ70" s="266"/>
      <c r="GIA70" s="266"/>
      <c r="GIB70" s="266"/>
      <c r="GIC70" s="266"/>
      <c r="GID70" s="266"/>
      <c r="GIE70" s="266"/>
      <c r="GIF70" s="266"/>
      <c r="GIG70" s="266"/>
      <c r="GIH70" s="266"/>
      <c r="GII70" s="266"/>
      <c r="GIJ70" s="266"/>
      <c r="GIK70" s="266"/>
      <c r="GIL70" s="266"/>
      <c r="GIM70" s="266"/>
      <c r="GIN70" s="266"/>
      <c r="GIO70" s="266"/>
      <c r="GIP70" s="266"/>
      <c r="GIQ70" s="266"/>
      <c r="GIR70" s="266"/>
      <c r="GIS70" s="266"/>
      <c r="GIT70" s="266"/>
      <c r="GIU70" s="266"/>
      <c r="GIV70" s="266"/>
      <c r="GIW70" s="266"/>
      <c r="GIX70" s="266"/>
      <c r="GIY70" s="266"/>
      <c r="GIZ70" s="266"/>
      <c r="GJA70" s="266"/>
      <c r="GJB70" s="266"/>
      <c r="GJC70" s="266"/>
      <c r="GJD70" s="266"/>
      <c r="GJE70" s="266"/>
      <c r="GJF70" s="266"/>
      <c r="GJG70" s="266"/>
      <c r="GJH70" s="266"/>
      <c r="GJI70" s="266"/>
      <c r="GJJ70" s="266"/>
      <c r="GJK70" s="266"/>
      <c r="GJL70" s="266"/>
      <c r="GJM70" s="266"/>
      <c r="GJN70" s="266"/>
      <c r="GJO70" s="266"/>
      <c r="GJP70" s="266"/>
      <c r="GJQ70" s="266"/>
      <c r="GJR70" s="266"/>
      <c r="GJS70" s="266"/>
      <c r="GJT70" s="266"/>
      <c r="GJU70" s="266"/>
      <c r="GJV70" s="266"/>
      <c r="GJW70" s="266"/>
      <c r="GJX70" s="266"/>
      <c r="GJY70" s="266"/>
      <c r="GJZ70" s="266"/>
      <c r="GKA70" s="266"/>
      <c r="GKB70" s="266"/>
      <c r="GKC70" s="266"/>
      <c r="GKD70" s="266"/>
      <c r="GKE70" s="266"/>
      <c r="GKF70" s="266"/>
      <c r="GKG70" s="266"/>
      <c r="GKH70" s="266"/>
      <c r="GKI70" s="266"/>
      <c r="GKJ70" s="266"/>
      <c r="GKK70" s="266"/>
      <c r="GKL70" s="266"/>
      <c r="GKM70" s="266"/>
      <c r="GKN70" s="266"/>
      <c r="GKO70" s="266"/>
      <c r="GKP70" s="266"/>
      <c r="GKQ70" s="266"/>
      <c r="GKR70" s="266"/>
      <c r="GKS70" s="266"/>
      <c r="GKT70" s="266"/>
      <c r="GKU70" s="266"/>
      <c r="GKV70" s="266"/>
      <c r="GKW70" s="266"/>
      <c r="GKX70" s="266"/>
      <c r="GKY70" s="266"/>
      <c r="GKZ70" s="266"/>
      <c r="GLA70" s="266"/>
      <c r="GLB70" s="266"/>
      <c r="GLC70" s="266"/>
      <c r="GLD70" s="266"/>
      <c r="GLE70" s="266"/>
      <c r="GLF70" s="266"/>
      <c r="GLG70" s="266"/>
      <c r="GLH70" s="266"/>
      <c r="GLI70" s="266"/>
      <c r="GLJ70" s="266"/>
      <c r="GLK70" s="266"/>
      <c r="GLL70" s="266"/>
      <c r="GLM70" s="266"/>
      <c r="GLN70" s="266"/>
      <c r="GLO70" s="266"/>
      <c r="GLP70" s="266"/>
      <c r="GLQ70" s="266"/>
      <c r="GLR70" s="266"/>
      <c r="GLS70" s="266"/>
      <c r="GLT70" s="266"/>
      <c r="GLU70" s="266"/>
      <c r="GLV70" s="266"/>
      <c r="GLW70" s="266"/>
      <c r="GLX70" s="266"/>
      <c r="GLY70" s="266"/>
      <c r="GLZ70" s="266"/>
      <c r="GMA70" s="266"/>
      <c r="GMB70" s="266"/>
      <c r="GMC70" s="266"/>
      <c r="GMD70" s="266"/>
      <c r="GME70" s="266"/>
      <c r="GMF70" s="266"/>
      <c r="GMG70" s="266"/>
      <c r="GMH70" s="266"/>
      <c r="GMI70" s="266"/>
      <c r="GMJ70" s="266"/>
      <c r="GMK70" s="266"/>
      <c r="GML70" s="266"/>
      <c r="GMM70" s="266"/>
      <c r="GMN70" s="266"/>
      <c r="GMO70" s="266"/>
      <c r="GMP70" s="266"/>
      <c r="GMQ70" s="266"/>
      <c r="GMR70" s="266"/>
      <c r="GMS70" s="266"/>
      <c r="GMT70" s="266"/>
      <c r="GMU70" s="266"/>
      <c r="GMV70" s="266"/>
      <c r="GMW70" s="266"/>
      <c r="GMX70" s="266"/>
      <c r="GMY70" s="266"/>
      <c r="GMZ70" s="266"/>
      <c r="GNA70" s="266"/>
      <c r="GNB70" s="266"/>
      <c r="GNC70" s="266"/>
      <c r="GND70" s="266"/>
      <c r="GNE70" s="266"/>
      <c r="GNF70" s="266"/>
      <c r="GNG70" s="266"/>
      <c r="GNH70" s="266"/>
      <c r="GNI70" s="266"/>
      <c r="GNJ70" s="266"/>
      <c r="GNK70" s="266"/>
      <c r="GNL70" s="266"/>
      <c r="GNM70" s="266"/>
      <c r="GNN70" s="266"/>
      <c r="GNO70" s="266"/>
      <c r="GNP70" s="266"/>
      <c r="GNQ70" s="266"/>
      <c r="GNR70" s="266"/>
      <c r="GNS70" s="266"/>
      <c r="GNT70" s="266"/>
      <c r="GNU70" s="266"/>
      <c r="GNV70" s="266"/>
      <c r="GNW70" s="266"/>
      <c r="GNX70" s="266"/>
      <c r="GNY70" s="266"/>
      <c r="GNZ70" s="266"/>
      <c r="GOA70" s="266"/>
      <c r="GOB70" s="266"/>
      <c r="GOC70" s="266"/>
      <c r="GOD70" s="266"/>
      <c r="GOE70" s="266"/>
      <c r="GOF70" s="266"/>
      <c r="GOG70" s="266"/>
      <c r="GOH70" s="266"/>
      <c r="GOI70" s="266"/>
      <c r="GOJ70" s="266"/>
      <c r="GOK70" s="266"/>
      <c r="GOL70" s="266"/>
      <c r="GOM70" s="266"/>
      <c r="GON70" s="266"/>
      <c r="GOO70" s="266"/>
      <c r="GOP70" s="266"/>
      <c r="GOQ70" s="266"/>
      <c r="GOR70" s="266"/>
      <c r="GOS70" s="266"/>
      <c r="GOT70" s="266"/>
      <c r="GOU70" s="266"/>
      <c r="GOV70" s="266"/>
      <c r="GOW70" s="266"/>
      <c r="GOX70" s="266"/>
      <c r="GOY70" s="266"/>
      <c r="GOZ70" s="266"/>
      <c r="GPA70" s="266"/>
      <c r="GPB70" s="266"/>
      <c r="GPC70" s="266"/>
      <c r="GPD70" s="266"/>
      <c r="GPE70" s="266"/>
      <c r="GPF70" s="266"/>
      <c r="GPG70" s="266"/>
      <c r="GPH70" s="266"/>
      <c r="GPI70" s="266"/>
      <c r="GPJ70" s="266"/>
      <c r="GPK70" s="266"/>
      <c r="GPL70" s="266"/>
      <c r="GPM70" s="266"/>
      <c r="GPN70" s="266"/>
      <c r="GPO70" s="266"/>
      <c r="GPP70" s="266"/>
      <c r="GPQ70" s="266"/>
      <c r="GPR70" s="266"/>
      <c r="GPS70" s="266"/>
      <c r="GPT70" s="266"/>
      <c r="GPU70" s="266"/>
      <c r="GPV70" s="266"/>
      <c r="GPW70" s="266"/>
      <c r="GPX70" s="266"/>
      <c r="GPY70" s="266"/>
      <c r="GPZ70" s="266"/>
      <c r="GQA70" s="266"/>
      <c r="GQB70" s="266"/>
      <c r="GQC70" s="266"/>
      <c r="GQD70" s="266"/>
      <c r="GQE70" s="266"/>
      <c r="GQF70" s="266"/>
      <c r="GQG70" s="266"/>
      <c r="GQH70" s="266"/>
      <c r="GQI70" s="266"/>
      <c r="GQJ70" s="266"/>
      <c r="GQK70" s="266"/>
      <c r="GQL70" s="266"/>
      <c r="GQM70" s="266"/>
      <c r="GQN70" s="266"/>
      <c r="GQO70" s="266"/>
      <c r="GQP70" s="266"/>
      <c r="GQQ70" s="266"/>
      <c r="GQR70" s="266"/>
      <c r="GQS70" s="266"/>
      <c r="GQT70" s="266"/>
      <c r="GQU70" s="266"/>
      <c r="GQV70" s="266"/>
      <c r="GQW70" s="266"/>
      <c r="GQX70" s="266"/>
      <c r="GQY70" s="266"/>
      <c r="GQZ70" s="266"/>
      <c r="GRA70" s="266"/>
      <c r="GRB70" s="266"/>
      <c r="GRC70" s="266"/>
      <c r="GRD70" s="266"/>
      <c r="GRE70" s="266"/>
      <c r="GRF70" s="266"/>
      <c r="GRG70" s="266"/>
      <c r="GRH70" s="266"/>
      <c r="GRI70" s="266"/>
      <c r="GRJ70" s="266"/>
      <c r="GRK70" s="266"/>
      <c r="GRL70" s="266"/>
      <c r="GRM70" s="266"/>
      <c r="GRN70" s="266"/>
      <c r="GRO70" s="266"/>
      <c r="GRP70" s="266"/>
      <c r="GRQ70" s="266"/>
      <c r="GRR70" s="266"/>
      <c r="GRS70" s="266"/>
      <c r="GRT70" s="266"/>
      <c r="GRU70" s="266"/>
      <c r="GRV70" s="266"/>
      <c r="GRW70" s="266"/>
      <c r="GRX70" s="266"/>
      <c r="GRY70" s="266"/>
      <c r="GRZ70" s="266"/>
      <c r="GSA70" s="266"/>
      <c r="GSB70" s="266"/>
      <c r="GSC70" s="266"/>
      <c r="GSD70" s="266"/>
      <c r="GSE70" s="266"/>
      <c r="GSF70" s="266"/>
      <c r="GSG70" s="266"/>
      <c r="GSH70" s="266"/>
      <c r="GSI70" s="266"/>
      <c r="GSJ70" s="266"/>
      <c r="GSK70" s="266"/>
      <c r="GSL70" s="266"/>
      <c r="GSM70" s="266"/>
      <c r="GSN70" s="266"/>
      <c r="GSO70" s="266"/>
      <c r="GSP70" s="266"/>
      <c r="GSQ70" s="266"/>
      <c r="GSR70" s="266"/>
      <c r="GSS70" s="266"/>
      <c r="GST70" s="266"/>
      <c r="GSU70" s="266"/>
      <c r="GSV70" s="266"/>
      <c r="GSW70" s="266"/>
      <c r="GSX70" s="266"/>
      <c r="GSY70" s="266"/>
      <c r="GSZ70" s="266"/>
      <c r="GTA70" s="266"/>
      <c r="GTB70" s="266"/>
      <c r="GTC70" s="266"/>
      <c r="GTD70" s="266"/>
      <c r="GTE70" s="266"/>
      <c r="GTF70" s="266"/>
      <c r="GTG70" s="266"/>
      <c r="GTH70" s="266"/>
      <c r="GTI70" s="266"/>
      <c r="GTJ70" s="266"/>
      <c r="GTK70" s="266"/>
      <c r="GTL70" s="266"/>
      <c r="GTM70" s="266"/>
      <c r="GTN70" s="266"/>
      <c r="GTO70" s="266"/>
      <c r="GTP70" s="266"/>
      <c r="GTQ70" s="266"/>
      <c r="GTR70" s="266"/>
      <c r="GTS70" s="266"/>
      <c r="GTT70" s="266"/>
      <c r="GTU70" s="266"/>
      <c r="GTV70" s="266"/>
      <c r="GTW70" s="266"/>
      <c r="GTX70" s="266"/>
      <c r="GTY70" s="266"/>
      <c r="GTZ70" s="266"/>
      <c r="GUA70" s="266"/>
      <c r="GUB70" s="266"/>
      <c r="GUC70" s="266"/>
      <c r="GUD70" s="266"/>
      <c r="GUE70" s="266"/>
      <c r="GUF70" s="266"/>
      <c r="GUG70" s="266"/>
      <c r="GUH70" s="266"/>
      <c r="GUI70" s="266"/>
      <c r="GUJ70" s="266"/>
      <c r="GUK70" s="266"/>
      <c r="GUL70" s="266"/>
      <c r="GUM70" s="266"/>
      <c r="GUN70" s="266"/>
      <c r="GUO70" s="266"/>
      <c r="GUP70" s="266"/>
      <c r="GUQ70" s="266"/>
      <c r="GUR70" s="266"/>
      <c r="GUS70" s="266"/>
      <c r="GUT70" s="266"/>
      <c r="GUU70" s="266"/>
      <c r="GUV70" s="266"/>
      <c r="GUW70" s="266"/>
      <c r="GUX70" s="266"/>
      <c r="GUY70" s="266"/>
      <c r="GUZ70" s="266"/>
      <c r="GVA70" s="266"/>
      <c r="GVB70" s="266"/>
      <c r="GVC70" s="266"/>
      <c r="GVD70" s="266"/>
      <c r="GVE70" s="266"/>
      <c r="GVF70" s="266"/>
      <c r="GVG70" s="266"/>
      <c r="GVH70" s="266"/>
      <c r="GVI70" s="266"/>
      <c r="GVJ70" s="266"/>
      <c r="GVK70" s="266"/>
      <c r="GVL70" s="266"/>
      <c r="GVM70" s="266"/>
      <c r="GVN70" s="266"/>
      <c r="GVO70" s="266"/>
      <c r="GVP70" s="266"/>
      <c r="GVQ70" s="266"/>
      <c r="GVR70" s="266"/>
      <c r="GVS70" s="266"/>
      <c r="GVT70" s="266"/>
      <c r="GVU70" s="266"/>
      <c r="GVV70" s="266"/>
      <c r="GVW70" s="266"/>
      <c r="GVX70" s="266"/>
      <c r="GVY70" s="266"/>
      <c r="GVZ70" s="266"/>
      <c r="GWA70" s="266"/>
      <c r="GWB70" s="266"/>
      <c r="GWC70" s="266"/>
      <c r="GWD70" s="266"/>
      <c r="GWE70" s="266"/>
      <c r="GWF70" s="266"/>
      <c r="GWG70" s="266"/>
      <c r="GWH70" s="266"/>
      <c r="GWI70" s="266"/>
      <c r="GWJ70" s="266"/>
      <c r="GWK70" s="266"/>
      <c r="GWL70" s="266"/>
      <c r="GWM70" s="266"/>
      <c r="GWN70" s="266"/>
      <c r="GWO70" s="266"/>
      <c r="GWP70" s="266"/>
      <c r="GWQ70" s="266"/>
      <c r="GWR70" s="266"/>
      <c r="GWS70" s="266"/>
      <c r="GWT70" s="266"/>
      <c r="GWU70" s="266"/>
      <c r="GWV70" s="266"/>
      <c r="GWW70" s="266"/>
      <c r="GWX70" s="266"/>
      <c r="GWY70" s="266"/>
      <c r="GWZ70" s="266"/>
      <c r="GXA70" s="266"/>
      <c r="GXB70" s="266"/>
      <c r="GXC70" s="266"/>
      <c r="GXD70" s="266"/>
      <c r="GXE70" s="266"/>
      <c r="GXF70" s="266"/>
      <c r="GXG70" s="266"/>
      <c r="GXH70" s="266"/>
      <c r="GXI70" s="266"/>
      <c r="GXJ70" s="266"/>
      <c r="GXK70" s="266"/>
      <c r="GXL70" s="266"/>
      <c r="GXM70" s="266"/>
      <c r="GXN70" s="266"/>
      <c r="GXO70" s="266"/>
      <c r="GXP70" s="266"/>
      <c r="GXQ70" s="266"/>
      <c r="GXR70" s="266"/>
      <c r="GXS70" s="266"/>
      <c r="GXT70" s="266"/>
      <c r="GXU70" s="266"/>
      <c r="GXV70" s="266"/>
      <c r="GXW70" s="266"/>
      <c r="GXX70" s="266"/>
      <c r="GXY70" s="266"/>
      <c r="GXZ70" s="266"/>
      <c r="GYA70" s="266"/>
      <c r="GYB70" s="266"/>
      <c r="GYC70" s="266"/>
      <c r="GYD70" s="266"/>
      <c r="GYE70" s="266"/>
      <c r="GYF70" s="266"/>
      <c r="GYG70" s="266"/>
      <c r="GYH70" s="266"/>
      <c r="GYI70" s="266"/>
      <c r="GYJ70" s="266"/>
      <c r="GYK70" s="266"/>
      <c r="GYL70" s="266"/>
      <c r="GYM70" s="266"/>
      <c r="GYN70" s="266"/>
      <c r="GYO70" s="266"/>
      <c r="GYP70" s="266"/>
      <c r="GYQ70" s="266"/>
      <c r="GYR70" s="266"/>
      <c r="GYS70" s="266"/>
      <c r="GYT70" s="266"/>
      <c r="GYU70" s="266"/>
      <c r="GYV70" s="266"/>
      <c r="GYW70" s="266"/>
      <c r="GYX70" s="266"/>
      <c r="GYY70" s="266"/>
      <c r="GYZ70" s="266"/>
      <c r="GZA70" s="266"/>
      <c r="GZB70" s="266"/>
      <c r="GZC70" s="266"/>
      <c r="GZD70" s="266"/>
      <c r="GZE70" s="266"/>
      <c r="GZF70" s="266"/>
      <c r="GZG70" s="266"/>
      <c r="GZH70" s="266"/>
      <c r="GZI70" s="266"/>
      <c r="GZJ70" s="266"/>
      <c r="GZK70" s="266"/>
      <c r="GZL70" s="266"/>
      <c r="GZM70" s="266"/>
      <c r="GZN70" s="266"/>
      <c r="GZO70" s="266"/>
      <c r="GZP70" s="266"/>
      <c r="GZQ70" s="266"/>
      <c r="GZR70" s="266"/>
      <c r="GZS70" s="266"/>
      <c r="GZT70" s="266"/>
      <c r="GZU70" s="266"/>
      <c r="GZV70" s="266"/>
      <c r="GZW70" s="266"/>
      <c r="GZX70" s="266"/>
      <c r="GZY70" s="266"/>
      <c r="GZZ70" s="266"/>
      <c r="HAA70" s="266"/>
      <c r="HAB70" s="266"/>
      <c r="HAC70" s="266"/>
      <c r="HAD70" s="266"/>
      <c r="HAE70" s="266"/>
      <c r="HAF70" s="266"/>
      <c r="HAG70" s="266"/>
      <c r="HAH70" s="266"/>
      <c r="HAI70" s="266"/>
      <c r="HAJ70" s="266"/>
      <c r="HAK70" s="266"/>
      <c r="HAL70" s="266"/>
      <c r="HAM70" s="266"/>
      <c r="HAN70" s="266"/>
      <c r="HAO70" s="266"/>
      <c r="HAP70" s="266"/>
      <c r="HAQ70" s="266"/>
      <c r="HAR70" s="266"/>
      <c r="HAS70" s="266"/>
      <c r="HAT70" s="266"/>
      <c r="HAU70" s="266"/>
      <c r="HAV70" s="266"/>
      <c r="HAW70" s="266"/>
      <c r="HAX70" s="266"/>
      <c r="HAY70" s="266"/>
      <c r="HAZ70" s="266"/>
      <c r="HBA70" s="266"/>
      <c r="HBB70" s="266"/>
      <c r="HBC70" s="266"/>
      <c r="HBD70" s="266"/>
      <c r="HBE70" s="266"/>
      <c r="HBF70" s="266"/>
      <c r="HBG70" s="266"/>
      <c r="HBH70" s="266"/>
      <c r="HBI70" s="266"/>
      <c r="HBJ70" s="266"/>
      <c r="HBK70" s="266"/>
      <c r="HBL70" s="266"/>
      <c r="HBM70" s="266"/>
      <c r="HBN70" s="266"/>
      <c r="HBO70" s="266"/>
      <c r="HBP70" s="266"/>
      <c r="HBQ70" s="266"/>
      <c r="HBR70" s="266"/>
      <c r="HBS70" s="266"/>
      <c r="HBT70" s="266"/>
      <c r="HBU70" s="266"/>
      <c r="HBV70" s="266"/>
      <c r="HBW70" s="266"/>
      <c r="HBX70" s="266"/>
      <c r="HBY70" s="266"/>
      <c r="HBZ70" s="266"/>
      <c r="HCA70" s="266"/>
      <c r="HCB70" s="266"/>
      <c r="HCC70" s="266"/>
      <c r="HCD70" s="266"/>
      <c r="HCE70" s="266"/>
      <c r="HCF70" s="266"/>
      <c r="HCG70" s="266"/>
      <c r="HCH70" s="266"/>
      <c r="HCI70" s="266"/>
      <c r="HCJ70" s="266"/>
      <c r="HCK70" s="266"/>
      <c r="HCL70" s="266"/>
      <c r="HCM70" s="266"/>
      <c r="HCN70" s="266"/>
      <c r="HCO70" s="266"/>
      <c r="HCP70" s="266"/>
      <c r="HCQ70" s="266"/>
      <c r="HCR70" s="266"/>
      <c r="HCS70" s="266"/>
      <c r="HCT70" s="266"/>
      <c r="HCU70" s="266"/>
      <c r="HCV70" s="266"/>
      <c r="HCW70" s="266"/>
      <c r="HCX70" s="266"/>
      <c r="HCY70" s="266"/>
      <c r="HCZ70" s="266"/>
      <c r="HDA70" s="266"/>
      <c r="HDB70" s="266"/>
      <c r="HDC70" s="266"/>
      <c r="HDD70" s="266"/>
      <c r="HDE70" s="266"/>
      <c r="HDF70" s="266"/>
      <c r="HDG70" s="266"/>
      <c r="HDH70" s="266"/>
      <c r="HDI70" s="266"/>
      <c r="HDJ70" s="266"/>
      <c r="HDK70" s="266"/>
      <c r="HDL70" s="266"/>
      <c r="HDM70" s="266"/>
      <c r="HDN70" s="266"/>
      <c r="HDO70" s="266"/>
      <c r="HDP70" s="266"/>
      <c r="HDQ70" s="266"/>
      <c r="HDR70" s="266"/>
      <c r="HDS70" s="266"/>
      <c r="HDT70" s="266"/>
      <c r="HDU70" s="266"/>
      <c r="HDV70" s="266"/>
      <c r="HDW70" s="266"/>
      <c r="HDX70" s="266"/>
      <c r="HDY70" s="266"/>
      <c r="HDZ70" s="266"/>
      <c r="HEA70" s="266"/>
      <c r="HEB70" s="266"/>
      <c r="HEC70" s="266"/>
      <c r="HED70" s="266"/>
      <c r="HEE70" s="266"/>
      <c r="HEF70" s="266"/>
      <c r="HEG70" s="266"/>
      <c r="HEH70" s="266"/>
      <c r="HEI70" s="266"/>
      <c r="HEJ70" s="266"/>
      <c r="HEK70" s="266"/>
      <c r="HEL70" s="266"/>
      <c r="HEM70" s="266"/>
      <c r="HEN70" s="266"/>
      <c r="HEO70" s="266"/>
      <c r="HEP70" s="266"/>
      <c r="HEQ70" s="266"/>
      <c r="HER70" s="266"/>
      <c r="HES70" s="266"/>
      <c r="HET70" s="266"/>
      <c r="HEU70" s="266"/>
      <c r="HEV70" s="266"/>
      <c r="HEW70" s="266"/>
      <c r="HEX70" s="266"/>
      <c r="HEY70" s="266"/>
      <c r="HEZ70" s="266"/>
      <c r="HFA70" s="266"/>
      <c r="HFB70" s="266"/>
      <c r="HFC70" s="266"/>
      <c r="HFD70" s="266"/>
      <c r="HFE70" s="266"/>
      <c r="HFF70" s="266"/>
      <c r="HFG70" s="266"/>
      <c r="HFH70" s="266"/>
      <c r="HFI70" s="266"/>
      <c r="HFJ70" s="266"/>
      <c r="HFK70" s="266"/>
      <c r="HFL70" s="266"/>
      <c r="HFM70" s="266"/>
      <c r="HFN70" s="266"/>
      <c r="HFO70" s="266"/>
      <c r="HFP70" s="266"/>
      <c r="HFQ70" s="266"/>
      <c r="HFR70" s="266"/>
      <c r="HFS70" s="266"/>
      <c r="HFT70" s="266"/>
      <c r="HFU70" s="266"/>
      <c r="HFV70" s="266"/>
      <c r="HFW70" s="266"/>
      <c r="HFX70" s="266"/>
      <c r="HFY70" s="266"/>
      <c r="HFZ70" s="266"/>
      <c r="HGA70" s="266"/>
      <c r="HGB70" s="266"/>
      <c r="HGC70" s="266"/>
      <c r="HGD70" s="266"/>
      <c r="HGE70" s="266"/>
      <c r="HGF70" s="266"/>
      <c r="HGG70" s="266"/>
      <c r="HGH70" s="266"/>
      <c r="HGI70" s="266"/>
      <c r="HGJ70" s="266"/>
      <c r="HGK70" s="266"/>
      <c r="HGL70" s="266"/>
      <c r="HGM70" s="266"/>
      <c r="HGN70" s="266"/>
      <c r="HGO70" s="266"/>
      <c r="HGP70" s="266"/>
      <c r="HGQ70" s="266"/>
      <c r="HGR70" s="266"/>
      <c r="HGS70" s="266"/>
      <c r="HGT70" s="266"/>
      <c r="HGU70" s="266"/>
      <c r="HGV70" s="266"/>
      <c r="HGW70" s="266"/>
      <c r="HGX70" s="266"/>
      <c r="HGY70" s="266"/>
      <c r="HGZ70" s="266"/>
      <c r="HHA70" s="266"/>
      <c r="HHB70" s="266"/>
      <c r="HHC70" s="266"/>
      <c r="HHD70" s="266"/>
      <c r="HHE70" s="266"/>
      <c r="HHF70" s="266"/>
      <c r="HHG70" s="266"/>
      <c r="HHH70" s="266"/>
      <c r="HHI70" s="266"/>
      <c r="HHJ70" s="266"/>
      <c r="HHK70" s="266"/>
      <c r="HHL70" s="266"/>
      <c r="HHM70" s="266"/>
      <c r="HHN70" s="266"/>
      <c r="HHO70" s="266"/>
      <c r="HHP70" s="266"/>
      <c r="HHQ70" s="266"/>
      <c r="HHR70" s="266"/>
      <c r="HHS70" s="266"/>
      <c r="HHT70" s="266"/>
      <c r="HHU70" s="266"/>
      <c r="HHV70" s="266"/>
      <c r="HHW70" s="266"/>
      <c r="HHX70" s="266"/>
      <c r="HHY70" s="266"/>
      <c r="HHZ70" s="266"/>
      <c r="HIA70" s="266"/>
      <c r="HIB70" s="266"/>
      <c r="HIC70" s="266"/>
      <c r="HID70" s="266"/>
      <c r="HIE70" s="266"/>
      <c r="HIF70" s="266"/>
      <c r="HIG70" s="266"/>
      <c r="HIH70" s="266"/>
      <c r="HII70" s="266"/>
      <c r="HIJ70" s="266"/>
      <c r="HIK70" s="266"/>
      <c r="HIL70" s="266"/>
      <c r="HIM70" s="266"/>
      <c r="HIN70" s="266"/>
      <c r="HIO70" s="266"/>
      <c r="HIP70" s="266"/>
      <c r="HIQ70" s="266"/>
      <c r="HIR70" s="266"/>
      <c r="HIS70" s="266"/>
      <c r="HIT70" s="266"/>
      <c r="HIU70" s="266"/>
      <c r="HIV70" s="266"/>
      <c r="HIW70" s="266"/>
      <c r="HIX70" s="266"/>
      <c r="HIY70" s="266"/>
      <c r="HIZ70" s="266"/>
      <c r="HJA70" s="266"/>
      <c r="HJB70" s="266"/>
      <c r="HJC70" s="266"/>
      <c r="HJD70" s="266"/>
      <c r="HJE70" s="266"/>
      <c r="HJF70" s="266"/>
      <c r="HJG70" s="266"/>
      <c r="HJH70" s="266"/>
      <c r="HJI70" s="266"/>
      <c r="HJJ70" s="266"/>
      <c r="HJK70" s="266"/>
      <c r="HJL70" s="266"/>
      <c r="HJM70" s="266"/>
      <c r="HJN70" s="266"/>
      <c r="HJO70" s="266"/>
      <c r="HJP70" s="266"/>
      <c r="HJQ70" s="266"/>
      <c r="HJR70" s="266"/>
      <c r="HJS70" s="266"/>
      <c r="HJT70" s="266"/>
      <c r="HJU70" s="266"/>
      <c r="HJV70" s="266"/>
      <c r="HJW70" s="266"/>
      <c r="HJX70" s="266"/>
      <c r="HJY70" s="266"/>
      <c r="HJZ70" s="266"/>
      <c r="HKA70" s="266"/>
      <c r="HKB70" s="266"/>
      <c r="HKC70" s="266"/>
      <c r="HKD70" s="266"/>
      <c r="HKE70" s="266"/>
      <c r="HKF70" s="266"/>
      <c r="HKG70" s="266"/>
      <c r="HKH70" s="266"/>
      <c r="HKI70" s="266"/>
      <c r="HKJ70" s="266"/>
      <c r="HKK70" s="266"/>
      <c r="HKL70" s="266"/>
      <c r="HKM70" s="266"/>
      <c r="HKN70" s="266"/>
      <c r="HKO70" s="266"/>
      <c r="HKP70" s="266"/>
      <c r="HKQ70" s="266"/>
      <c r="HKR70" s="266"/>
      <c r="HKS70" s="266"/>
      <c r="HKT70" s="266"/>
      <c r="HKU70" s="266"/>
      <c r="HKV70" s="266"/>
      <c r="HKW70" s="266"/>
      <c r="HKX70" s="266"/>
      <c r="HKY70" s="266"/>
      <c r="HKZ70" s="266"/>
      <c r="HLA70" s="266"/>
      <c r="HLB70" s="266"/>
      <c r="HLC70" s="266"/>
      <c r="HLD70" s="266"/>
      <c r="HLE70" s="266"/>
      <c r="HLF70" s="266"/>
      <c r="HLG70" s="266"/>
      <c r="HLH70" s="266"/>
      <c r="HLI70" s="266"/>
      <c r="HLJ70" s="266"/>
      <c r="HLK70" s="266"/>
      <c r="HLL70" s="266"/>
      <c r="HLM70" s="266"/>
      <c r="HLN70" s="266"/>
      <c r="HLO70" s="266"/>
      <c r="HLP70" s="266"/>
      <c r="HLQ70" s="266"/>
      <c r="HLR70" s="266"/>
      <c r="HLS70" s="266"/>
      <c r="HLT70" s="266"/>
      <c r="HLU70" s="266"/>
      <c r="HLV70" s="266"/>
      <c r="HLW70" s="266"/>
      <c r="HLX70" s="266"/>
      <c r="HLY70" s="266"/>
      <c r="HLZ70" s="266"/>
      <c r="HMA70" s="266"/>
      <c r="HMB70" s="266"/>
      <c r="HMC70" s="266"/>
      <c r="HMD70" s="266"/>
      <c r="HME70" s="266"/>
      <c r="HMF70" s="266"/>
      <c r="HMG70" s="266"/>
      <c r="HMH70" s="266"/>
      <c r="HMI70" s="266"/>
      <c r="HMJ70" s="266"/>
      <c r="HMK70" s="266"/>
      <c r="HML70" s="266"/>
      <c r="HMM70" s="266"/>
      <c r="HMN70" s="266"/>
      <c r="HMO70" s="266"/>
      <c r="HMP70" s="266"/>
      <c r="HMQ70" s="266"/>
      <c r="HMR70" s="266"/>
      <c r="HMS70" s="266"/>
      <c r="HMT70" s="266"/>
      <c r="HMU70" s="266"/>
      <c r="HMV70" s="266"/>
      <c r="HMW70" s="266"/>
      <c r="HMX70" s="266"/>
      <c r="HMY70" s="266"/>
      <c r="HMZ70" s="266"/>
      <c r="HNA70" s="266"/>
      <c r="HNB70" s="266"/>
      <c r="HNC70" s="266"/>
      <c r="HND70" s="266"/>
      <c r="HNE70" s="266"/>
      <c r="HNF70" s="266"/>
      <c r="HNG70" s="266"/>
      <c r="HNH70" s="266"/>
      <c r="HNI70" s="266"/>
      <c r="HNJ70" s="266"/>
      <c r="HNK70" s="266"/>
      <c r="HNL70" s="266"/>
      <c r="HNM70" s="266"/>
      <c r="HNN70" s="266"/>
      <c r="HNO70" s="266"/>
      <c r="HNP70" s="266"/>
      <c r="HNQ70" s="266"/>
      <c r="HNR70" s="266"/>
      <c r="HNS70" s="266"/>
      <c r="HNT70" s="266"/>
      <c r="HNU70" s="266"/>
      <c r="HNV70" s="266"/>
      <c r="HNW70" s="266"/>
      <c r="HNX70" s="266"/>
      <c r="HNY70" s="266"/>
      <c r="HNZ70" s="266"/>
      <c r="HOA70" s="266"/>
      <c r="HOB70" s="266"/>
      <c r="HOC70" s="266"/>
      <c r="HOD70" s="266"/>
      <c r="HOE70" s="266"/>
      <c r="HOF70" s="266"/>
      <c r="HOG70" s="266"/>
      <c r="HOH70" s="266"/>
      <c r="HOI70" s="266"/>
      <c r="HOJ70" s="266"/>
      <c r="HOK70" s="266"/>
      <c r="HOL70" s="266"/>
      <c r="HOM70" s="266"/>
      <c r="HON70" s="266"/>
      <c r="HOO70" s="266"/>
      <c r="HOP70" s="266"/>
      <c r="HOQ70" s="266"/>
      <c r="HOR70" s="266"/>
      <c r="HOS70" s="266"/>
      <c r="HOT70" s="266"/>
      <c r="HOU70" s="266"/>
      <c r="HOV70" s="266"/>
      <c r="HOW70" s="266"/>
      <c r="HOX70" s="266"/>
      <c r="HOY70" s="266"/>
      <c r="HOZ70" s="266"/>
      <c r="HPA70" s="266"/>
      <c r="HPB70" s="266"/>
      <c r="HPC70" s="266"/>
      <c r="HPD70" s="266"/>
      <c r="HPE70" s="266"/>
      <c r="HPF70" s="266"/>
      <c r="HPG70" s="266"/>
      <c r="HPH70" s="266"/>
      <c r="HPI70" s="266"/>
      <c r="HPJ70" s="266"/>
      <c r="HPK70" s="266"/>
      <c r="HPL70" s="266"/>
      <c r="HPM70" s="266"/>
      <c r="HPN70" s="266"/>
      <c r="HPO70" s="266"/>
      <c r="HPP70" s="266"/>
      <c r="HPQ70" s="266"/>
      <c r="HPR70" s="266"/>
      <c r="HPS70" s="266"/>
      <c r="HPT70" s="266"/>
      <c r="HPU70" s="266"/>
      <c r="HPV70" s="266"/>
      <c r="HPW70" s="266"/>
      <c r="HPX70" s="266"/>
      <c r="HPY70" s="266"/>
      <c r="HPZ70" s="266"/>
      <c r="HQA70" s="266"/>
      <c r="HQB70" s="266"/>
      <c r="HQC70" s="266"/>
      <c r="HQD70" s="266"/>
      <c r="HQE70" s="266"/>
      <c r="HQF70" s="266"/>
      <c r="HQG70" s="266"/>
      <c r="HQH70" s="266"/>
      <c r="HQI70" s="266"/>
      <c r="HQJ70" s="266"/>
      <c r="HQK70" s="266"/>
      <c r="HQL70" s="266"/>
      <c r="HQM70" s="266"/>
      <c r="HQN70" s="266"/>
      <c r="HQO70" s="266"/>
      <c r="HQP70" s="266"/>
      <c r="HQQ70" s="266"/>
      <c r="HQR70" s="266"/>
      <c r="HQS70" s="266"/>
      <c r="HQT70" s="266"/>
      <c r="HQU70" s="266"/>
      <c r="HQV70" s="266"/>
      <c r="HQW70" s="266"/>
      <c r="HQX70" s="266"/>
      <c r="HQY70" s="266"/>
      <c r="HQZ70" s="266"/>
      <c r="HRA70" s="266"/>
      <c r="HRB70" s="266"/>
      <c r="HRC70" s="266"/>
      <c r="HRD70" s="266"/>
      <c r="HRE70" s="266"/>
      <c r="HRF70" s="266"/>
      <c r="HRG70" s="266"/>
      <c r="HRH70" s="266"/>
      <c r="HRI70" s="266"/>
      <c r="HRJ70" s="266"/>
      <c r="HRK70" s="266"/>
      <c r="HRL70" s="266"/>
      <c r="HRM70" s="266"/>
      <c r="HRN70" s="266"/>
      <c r="HRO70" s="266"/>
      <c r="HRP70" s="266"/>
      <c r="HRQ70" s="266"/>
      <c r="HRR70" s="266"/>
      <c r="HRS70" s="266"/>
      <c r="HRT70" s="266"/>
      <c r="HRU70" s="266"/>
      <c r="HRV70" s="266"/>
      <c r="HRW70" s="266"/>
      <c r="HRX70" s="266"/>
      <c r="HRY70" s="266"/>
      <c r="HRZ70" s="266"/>
      <c r="HSA70" s="266"/>
      <c r="HSB70" s="266"/>
      <c r="HSC70" s="266"/>
      <c r="HSD70" s="266"/>
      <c r="HSE70" s="266"/>
      <c r="HSF70" s="266"/>
      <c r="HSG70" s="266"/>
      <c r="HSH70" s="266"/>
      <c r="HSI70" s="266"/>
      <c r="HSJ70" s="266"/>
      <c r="HSK70" s="266"/>
      <c r="HSL70" s="266"/>
      <c r="HSM70" s="266"/>
      <c r="HSN70" s="266"/>
      <c r="HSO70" s="266"/>
      <c r="HSP70" s="266"/>
      <c r="HSQ70" s="266"/>
      <c r="HSR70" s="266"/>
      <c r="HSS70" s="266"/>
      <c r="HST70" s="266"/>
      <c r="HSU70" s="266"/>
      <c r="HSV70" s="266"/>
      <c r="HSW70" s="266"/>
      <c r="HSX70" s="266"/>
      <c r="HSY70" s="266"/>
      <c r="HSZ70" s="266"/>
      <c r="HTA70" s="266"/>
      <c r="HTB70" s="266"/>
      <c r="HTC70" s="266"/>
      <c r="HTD70" s="266"/>
      <c r="HTE70" s="266"/>
      <c r="HTF70" s="266"/>
      <c r="HTG70" s="266"/>
      <c r="HTH70" s="266"/>
      <c r="HTI70" s="266"/>
      <c r="HTJ70" s="266"/>
      <c r="HTK70" s="266"/>
      <c r="HTL70" s="266"/>
      <c r="HTM70" s="266"/>
      <c r="HTN70" s="266"/>
      <c r="HTO70" s="266"/>
      <c r="HTP70" s="266"/>
      <c r="HTQ70" s="266"/>
      <c r="HTR70" s="266"/>
      <c r="HTS70" s="266"/>
      <c r="HTT70" s="266"/>
      <c r="HTU70" s="266"/>
      <c r="HTV70" s="266"/>
      <c r="HTW70" s="266"/>
      <c r="HTX70" s="266"/>
      <c r="HTY70" s="266"/>
      <c r="HTZ70" s="266"/>
      <c r="HUA70" s="266"/>
      <c r="HUB70" s="266"/>
      <c r="HUC70" s="266"/>
      <c r="HUD70" s="266"/>
      <c r="HUE70" s="266"/>
      <c r="HUF70" s="266"/>
      <c r="HUG70" s="266"/>
      <c r="HUH70" s="266"/>
      <c r="HUI70" s="266"/>
      <c r="HUJ70" s="266"/>
      <c r="HUK70" s="266"/>
      <c r="HUL70" s="266"/>
      <c r="HUM70" s="266"/>
      <c r="HUN70" s="266"/>
      <c r="HUO70" s="266"/>
      <c r="HUP70" s="266"/>
      <c r="HUQ70" s="266"/>
      <c r="HUR70" s="266"/>
      <c r="HUS70" s="266"/>
      <c r="HUT70" s="266"/>
      <c r="HUU70" s="266"/>
      <c r="HUV70" s="266"/>
      <c r="HUW70" s="266"/>
      <c r="HUX70" s="266"/>
      <c r="HUY70" s="266"/>
      <c r="HUZ70" s="266"/>
      <c r="HVA70" s="266"/>
      <c r="HVB70" s="266"/>
      <c r="HVC70" s="266"/>
      <c r="HVD70" s="266"/>
      <c r="HVE70" s="266"/>
      <c r="HVF70" s="266"/>
      <c r="HVG70" s="266"/>
      <c r="HVH70" s="266"/>
      <c r="HVI70" s="266"/>
      <c r="HVJ70" s="266"/>
      <c r="HVK70" s="266"/>
      <c r="HVL70" s="266"/>
      <c r="HVM70" s="266"/>
      <c r="HVN70" s="266"/>
      <c r="HVO70" s="266"/>
      <c r="HVP70" s="266"/>
      <c r="HVQ70" s="266"/>
      <c r="HVR70" s="266"/>
      <c r="HVS70" s="266"/>
      <c r="HVT70" s="266"/>
      <c r="HVU70" s="266"/>
      <c r="HVV70" s="266"/>
      <c r="HVW70" s="266"/>
      <c r="HVX70" s="266"/>
      <c r="HVY70" s="266"/>
      <c r="HVZ70" s="266"/>
      <c r="HWA70" s="266"/>
      <c r="HWB70" s="266"/>
      <c r="HWC70" s="266"/>
      <c r="HWD70" s="266"/>
      <c r="HWE70" s="266"/>
      <c r="HWF70" s="266"/>
      <c r="HWG70" s="266"/>
      <c r="HWH70" s="266"/>
      <c r="HWI70" s="266"/>
      <c r="HWJ70" s="266"/>
      <c r="HWK70" s="266"/>
      <c r="HWL70" s="266"/>
      <c r="HWM70" s="266"/>
      <c r="HWN70" s="266"/>
      <c r="HWO70" s="266"/>
      <c r="HWP70" s="266"/>
      <c r="HWQ70" s="266"/>
      <c r="HWR70" s="266"/>
      <c r="HWS70" s="266"/>
      <c r="HWT70" s="266"/>
      <c r="HWU70" s="266"/>
      <c r="HWV70" s="266"/>
      <c r="HWW70" s="266"/>
      <c r="HWX70" s="266"/>
      <c r="HWY70" s="266"/>
      <c r="HWZ70" s="266"/>
      <c r="HXA70" s="266"/>
      <c r="HXB70" s="266"/>
      <c r="HXC70" s="266"/>
      <c r="HXD70" s="266"/>
      <c r="HXE70" s="266"/>
      <c r="HXF70" s="266"/>
      <c r="HXG70" s="266"/>
      <c r="HXH70" s="266"/>
      <c r="HXI70" s="266"/>
      <c r="HXJ70" s="266"/>
      <c r="HXK70" s="266"/>
      <c r="HXL70" s="266"/>
      <c r="HXM70" s="266"/>
      <c r="HXN70" s="266"/>
      <c r="HXO70" s="266"/>
      <c r="HXP70" s="266"/>
      <c r="HXQ70" s="266"/>
      <c r="HXR70" s="266"/>
      <c r="HXS70" s="266"/>
      <c r="HXT70" s="266"/>
      <c r="HXU70" s="266"/>
      <c r="HXV70" s="266"/>
      <c r="HXW70" s="266"/>
      <c r="HXX70" s="266"/>
      <c r="HXY70" s="266"/>
      <c r="HXZ70" s="266"/>
      <c r="HYA70" s="266"/>
      <c r="HYB70" s="266"/>
      <c r="HYC70" s="266"/>
      <c r="HYD70" s="266"/>
      <c r="HYE70" s="266"/>
      <c r="HYF70" s="266"/>
      <c r="HYG70" s="266"/>
      <c r="HYH70" s="266"/>
      <c r="HYI70" s="266"/>
      <c r="HYJ70" s="266"/>
      <c r="HYK70" s="266"/>
      <c r="HYL70" s="266"/>
      <c r="HYM70" s="266"/>
      <c r="HYN70" s="266"/>
      <c r="HYO70" s="266"/>
      <c r="HYP70" s="266"/>
      <c r="HYQ70" s="266"/>
      <c r="HYR70" s="266"/>
      <c r="HYS70" s="266"/>
      <c r="HYT70" s="266"/>
      <c r="HYU70" s="266"/>
      <c r="HYV70" s="266"/>
      <c r="HYW70" s="266"/>
      <c r="HYX70" s="266"/>
      <c r="HYY70" s="266"/>
      <c r="HYZ70" s="266"/>
      <c r="HZA70" s="266"/>
      <c r="HZB70" s="266"/>
      <c r="HZC70" s="266"/>
      <c r="HZD70" s="266"/>
      <c r="HZE70" s="266"/>
      <c r="HZF70" s="266"/>
      <c r="HZG70" s="266"/>
      <c r="HZH70" s="266"/>
      <c r="HZI70" s="266"/>
      <c r="HZJ70" s="266"/>
      <c r="HZK70" s="266"/>
      <c r="HZL70" s="266"/>
      <c r="HZM70" s="266"/>
      <c r="HZN70" s="266"/>
      <c r="HZO70" s="266"/>
      <c r="HZP70" s="266"/>
      <c r="HZQ70" s="266"/>
      <c r="HZR70" s="266"/>
      <c r="HZS70" s="266"/>
      <c r="HZT70" s="266"/>
      <c r="HZU70" s="266"/>
      <c r="HZV70" s="266"/>
      <c r="HZW70" s="266"/>
      <c r="HZX70" s="266"/>
      <c r="HZY70" s="266"/>
      <c r="HZZ70" s="266"/>
      <c r="IAA70" s="266"/>
      <c r="IAB70" s="266"/>
      <c r="IAC70" s="266"/>
      <c r="IAD70" s="266"/>
      <c r="IAE70" s="266"/>
      <c r="IAF70" s="266"/>
      <c r="IAG70" s="266"/>
      <c r="IAH70" s="266"/>
      <c r="IAI70" s="266"/>
      <c r="IAJ70" s="266"/>
      <c r="IAK70" s="266"/>
      <c r="IAL70" s="266"/>
      <c r="IAM70" s="266"/>
      <c r="IAN70" s="266"/>
      <c r="IAO70" s="266"/>
      <c r="IAP70" s="266"/>
      <c r="IAQ70" s="266"/>
      <c r="IAR70" s="266"/>
      <c r="IAS70" s="266"/>
      <c r="IAT70" s="266"/>
      <c r="IAU70" s="266"/>
      <c r="IAV70" s="266"/>
      <c r="IAW70" s="266"/>
      <c r="IAX70" s="266"/>
      <c r="IAY70" s="266"/>
      <c r="IAZ70" s="266"/>
      <c r="IBA70" s="266"/>
      <c r="IBB70" s="266"/>
      <c r="IBC70" s="266"/>
      <c r="IBD70" s="266"/>
      <c r="IBE70" s="266"/>
      <c r="IBF70" s="266"/>
      <c r="IBG70" s="266"/>
      <c r="IBH70" s="266"/>
      <c r="IBI70" s="266"/>
      <c r="IBJ70" s="266"/>
      <c r="IBK70" s="266"/>
      <c r="IBL70" s="266"/>
      <c r="IBM70" s="266"/>
      <c r="IBN70" s="266"/>
      <c r="IBO70" s="266"/>
      <c r="IBP70" s="266"/>
      <c r="IBQ70" s="266"/>
      <c r="IBR70" s="266"/>
      <c r="IBS70" s="266"/>
      <c r="IBT70" s="266"/>
      <c r="IBU70" s="266"/>
      <c r="IBV70" s="266"/>
      <c r="IBW70" s="266"/>
      <c r="IBX70" s="266"/>
      <c r="IBY70" s="266"/>
      <c r="IBZ70" s="266"/>
      <c r="ICA70" s="266"/>
      <c r="ICB70" s="266"/>
      <c r="ICC70" s="266"/>
      <c r="ICD70" s="266"/>
      <c r="ICE70" s="266"/>
      <c r="ICF70" s="266"/>
      <c r="ICG70" s="266"/>
      <c r="ICH70" s="266"/>
      <c r="ICI70" s="266"/>
      <c r="ICJ70" s="266"/>
      <c r="ICK70" s="266"/>
      <c r="ICL70" s="266"/>
      <c r="ICM70" s="266"/>
      <c r="ICN70" s="266"/>
      <c r="ICO70" s="266"/>
      <c r="ICP70" s="266"/>
      <c r="ICQ70" s="266"/>
      <c r="ICR70" s="266"/>
      <c r="ICS70" s="266"/>
      <c r="ICT70" s="266"/>
      <c r="ICU70" s="266"/>
      <c r="ICV70" s="266"/>
      <c r="ICW70" s="266"/>
      <c r="ICX70" s="266"/>
      <c r="ICY70" s="266"/>
      <c r="ICZ70" s="266"/>
      <c r="IDA70" s="266"/>
      <c r="IDB70" s="266"/>
      <c r="IDC70" s="266"/>
      <c r="IDD70" s="266"/>
      <c r="IDE70" s="266"/>
      <c r="IDF70" s="266"/>
      <c r="IDG70" s="266"/>
      <c r="IDH70" s="266"/>
      <c r="IDI70" s="266"/>
      <c r="IDJ70" s="266"/>
      <c r="IDK70" s="266"/>
      <c r="IDL70" s="266"/>
      <c r="IDM70" s="266"/>
      <c r="IDN70" s="266"/>
      <c r="IDO70" s="266"/>
      <c r="IDP70" s="266"/>
      <c r="IDQ70" s="266"/>
      <c r="IDR70" s="266"/>
      <c r="IDS70" s="266"/>
      <c r="IDT70" s="266"/>
      <c r="IDU70" s="266"/>
      <c r="IDV70" s="266"/>
      <c r="IDW70" s="266"/>
      <c r="IDX70" s="266"/>
      <c r="IDY70" s="266"/>
      <c r="IDZ70" s="266"/>
      <c r="IEA70" s="266"/>
      <c r="IEB70" s="266"/>
      <c r="IEC70" s="266"/>
      <c r="IED70" s="266"/>
      <c r="IEE70" s="266"/>
      <c r="IEF70" s="266"/>
      <c r="IEG70" s="266"/>
      <c r="IEH70" s="266"/>
      <c r="IEI70" s="266"/>
      <c r="IEJ70" s="266"/>
      <c r="IEK70" s="266"/>
      <c r="IEL70" s="266"/>
      <c r="IEM70" s="266"/>
      <c r="IEN70" s="266"/>
      <c r="IEO70" s="266"/>
      <c r="IEP70" s="266"/>
      <c r="IEQ70" s="266"/>
      <c r="IER70" s="266"/>
      <c r="IES70" s="266"/>
      <c r="IET70" s="266"/>
      <c r="IEU70" s="266"/>
      <c r="IEV70" s="266"/>
      <c r="IEW70" s="266"/>
      <c r="IEX70" s="266"/>
      <c r="IEY70" s="266"/>
      <c r="IEZ70" s="266"/>
      <c r="IFA70" s="266"/>
      <c r="IFB70" s="266"/>
      <c r="IFC70" s="266"/>
      <c r="IFD70" s="266"/>
      <c r="IFE70" s="266"/>
      <c r="IFF70" s="266"/>
      <c r="IFG70" s="266"/>
      <c r="IFH70" s="266"/>
      <c r="IFI70" s="266"/>
      <c r="IFJ70" s="266"/>
      <c r="IFK70" s="266"/>
      <c r="IFL70" s="266"/>
      <c r="IFM70" s="266"/>
      <c r="IFN70" s="266"/>
      <c r="IFO70" s="266"/>
      <c r="IFP70" s="266"/>
      <c r="IFQ70" s="266"/>
      <c r="IFR70" s="266"/>
      <c r="IFS70" s="266"/>
      <c r="IFT70" s="266"/>
      <c r="IFU70" s="266"/>
      <c r="IFV70" s="266"/>
      <c r="IFW70" s="266"/>
      <c r="IFX70" s="266"/>
      <c r="IFY70" s="266"/>
      <c r="IFZ70" s="266"/>
      <c r="IGA70" s="266"/>
      <c r="IGB70" s="266"/>
      <c r="IGC70" s="266"/>
      <c r="IGD70" s="266"/>
      <c r="IGE70" s="266"/>
      <c r="IGF70" s="266"/>
      <c r="IGG70" s="266"/>
      <c r="IGH70" s="266"/>
      <c r="IGI70" s="266"/>
      <c r="IGJ70" s="266"/>
      <c r="IGK70" s="266"/>
      <c r="IGL70" s="266"/>
      <c r="IGM70" s="266"/>
      <c r="IGN70" s="266"/>
      <c r="IGO70" s="266"/>
      <c r="IGP70" s="266"/>
      <c r="IGQ70" s="266"/>
      <c r="IGR70" s="266"/>
      <c r="IGS70" s="266"/>
      <c r="IGT70" s="266"/>
      <c r="IGU70" s="266"/>
      <c r="IGV70" s="266"/>
      <c r="IGW70" s="266"/>
      <c r="IGX70" s="266"/>
      <c r="IGY70" s="266"/>
      <c r="IGZ70" s="266"/>
      <c r="IHA70" s="266"/>
      <c r="IHB70" s="266"/>
      <c r="IHC70" s="266"/>
      <c r="IHD70" s="266"/>
      <c r="IHE70" s="266"/>
      <c r="IHF70" s="266"/>
      <c r="IHG70" s="266"/>
      <c r="IHH70" s="266"/>
      <c r="IHI70" s="266"/>
      <c r="IHJ70" s="266"/>
      <c r="IHK70" s="266"/>
      <c r="IHL70" s="266"/>
      <c r="IHM70" s="266"/>
      <c r="IHN70" s="266"/>
      <c r="IHO70" s="266"/>
      <c r="IHP70" s="266"/>
      <c r="IHQ70" s="266"/>
      <c r="IHR70" s="266"/>
      <c r="IHS70" s="266"/>
      <c r="IHT70" s="266"/>
      <c r="IHU70" s="266"/>
      <c r="IHV70" s="266"/>
      <c r="IHW70" s="266"/>
      <c r="IHX70" s="266"/>
      <c r="IHY70" s="266"/>
      <c r="IHZ70" s="266"/>
      <c r="IIA70" s="266"/>
      <c r="IIB70" s="266"/>
      <c r="IIC70" s="266"/>
      <c r="IID70" s="266"/>
      <c r="IIE70" s="266"/>
      <c r="IIF70" s="266"/>
      <c r="IIG70" s="266"/>
      <c r="IIH70" s="266"/>
      <c r="III70" s="266"/>
      <c r="IIJ70" s="266"/>
      <c r="IIK70" s="266"/>
      <c r="IIL70" s="266"/>
      <c r="IIM70" s="266"/>
      <c r="IIN70" s="266"/>
      <c r="IIO70" s="266"/>
      <c r="IIP70" s="266"/>
      <c r="IIQ70" s="266"/>
      <c r="IIR70" s="266"/>
      <c r="IIS70" s="266"/>
      <c r="IIT70" s="266"/>
      <c r="IIU70" s="266"/>
      <c r="IIV70" s="266"/>
      <c r="IIW70" s="266"/>
      <c r="IIX70" s="266"/>
      <c r="IIY70" s="266"/>
      <c r="IIZ70" s="266"/>
      <c r="IJA70" s="266"/>
      <c r="IJB70" s="266"/>
      <c r="IJC70" s="266"/>
      <c r="IJD70" s="266"/>
      <c r="IJE70" s="266"/>
      <c r="IJF70" s="266"/>
      <c r="IJG70" s="266"/>
      <c r="IJH70" s="266"/>
      <c r="IJI70" s="266"/>
      <c r="IJJ70" s="266"/>
      <c r="IJK70" s="266"/>
      <c r="IJL70" s="266"/>
      <c r="IJM70" s="266"/>
      <c r="IJN70" s="266"/>
      <c r="IJO70" s="266"/>
      <c r="IJP70" s="266"/>
      <c r="IJQ70" s="266"/>
      <c r="IJR70" s="266"/>
      <c r="IJS70" s="266"/>
      <c r="IJT70" s="266"/>
      <c r="IJU70" s="266"/>
      <c r="IJV70" s="266"/>
      <c r="IJW70" s="266"/>
      <c r="IJX70" s="266"/>
      <c r="IJY70" s="266"/>
      <c r="IJZ70" s="266"/>
      <c r="IKA70" s="266"/>
      <c r="IKB70" s="266"/>
      <c r="IKC70" s="266"/>
      <c r="IKD70" s="266"/>
      <c r="IKE70" s="266"/>
      <c r="IKF70" s="266"/>
      <c r="IKG70" s="266"/>
      <c r="IKH70" s="266"/>
      <c r="IKI70" s="266"/>
      <c r="IKJ70" s="266"/>
      <c r="IKK70" s="266"/>
      <c r="IKL70" s="266"/>
      <c r="IKM70" s="266"/>
      <c r="IKN70" s="266"/>
      <c r="IKO70" s="266"/>
      <c r="IKP70" s="266"/>
      <c r="IKQ70" s="266"/>
      <c r="IKR70" s="266"/>
      <c r="IKS70" s="266"/>
      <c r="IKT70" s="266"/>
      <c r="IKU70" s="266"/>
      <c r="IKV70" s="266"/>
      <c r="IKW70" s="266"/>
      <c r="IKX70" s="266"/>
      <c r="IKY70" s="266"/>
      <c r="IKZ70" s="266"/>
      <c r="ILA70" s="266"/>
      <c r="ILB70" s="266"/>
      <c r="ILC70" s="266"/>
      <c r="ILD70" s="266"/>
      <c r="ILE70" s="266"/>
      <c r="ILF70" s="266"/>
      <c r="ILG70" s="266"/>
      <c r="ILH70" s="266"/>
      <c r="ILI70" s="266"/>
      <c r="ILJ70" s="266"/>
      <c r="ILK70" s="266"/>
      <c r="ILL70" s="266"/>
      <c r="ILM70" s="266"/>
      <c r="ILN70" s="266"/>
      <c r="ILO70" s="266"/>
      <c r="ILP70" s="266"/>
      <c r="ILQ70" s="266"/>
      <c r="ILR70" s="266"/>
      <c r="ILS70" s="266"/>
      <c r="ILT70" s="266"/>
      <c r="ILU70" s="266"/>
      <c r="ILV70" s="266"/>
      <c r="ILW70" s="266"/>
      <c r="ILX70" s="266"/>
      <c r="ILY70" s="266"/>
      <c r="ILZ70" s="266"/>
      <c r="IMA70" s="266"/>
      <c r="IMB70" s="266"/>
      <c r="IMC70" s="266"/>
      <c r="IMD70" s="266"/>
      <c r="IME70" s="266"/>
      <c r="IMF70" s="266"/>
      <c r="IMG70" s="266"/>
      <c r="IMH70" s="266"/>
      <c r="IMI70" s="266"/>
      <c r="IMJ70" s="266"/>
      <c r="IMK70" s="266"/>
      <c r="IML70" s="266"/>
      <c r="IMM70" s="266"/>
      <c r="IMN70" s="266"/>
      <c r="IMO70" s="266"/>
      <c r="IMP70" s="266"/>
      <c r="IMQ70" s="266"/>
      <c r="IMR70" s="266"/>
      <c r="IMS70" s="266"/>
      <c r="IMT70" s="266"/>
      <c r="IMU70" s="266"/>
      <c r="IMV70" s="266"/>
      <c r="IMW70" s="266"/>
      <c r="IMX70" s="266"/>
      <c r="IMY70" s="266"/>
      <c r="IMZ70" s="266"/>
      <c r="INA70" s="266"/>
      <c r="INB70" s="266"/>
      <c r="INC70" s="266"/>
      <c r="IND70" s="266"/>
      <c r="INE70" s="266"/>
      <c r="INF70" s="266"/>
      <c r="ING70" s="266"/>
      <c r="INH70" s="266"/>
      <c r="INI70" s="266"/>
      <c r="INJ70" s="266"/>
      <c r="INK70" s="266"/>
      <c r="INL70" s="266"/>
      <c r="INM70" s="266"/>
      <c r="INN70" s="266"/>
      <c r="INO70" s="266"/>
      <c r="INP70" s="266"/>
      <c r="INQ70" s="266"/>
      <c r="INR70" s="266"/>
      <c r="INS70" s="266"/>
      <c r="INT70" s="266"/>
      <c r="INU70" s="266"/>
      <c r="INV70" s="266"/>
      <c r="INW70" s="266"/>
      <c r="INX70" s="266"/>
      <c r="INY70" s="266"/>
      <c r="INZ70" s="266"/>
      <c r="IOA70" s="266"/>
      <c r="IOB70" s="266"/>
      <c r="IOC70" s="266"/>
      <c r="IOD70" s="266"/>
      <c r="IOE70" s="266"/>
      <c r="IOF70" s="266"/>
      <c r="IOG70" s="266"/>
      <c r="IOH70" s="266"/>
      <c r="IOI70" s="266"/>
      <c r="IOJ70" s="266"/>
      <c r="IOK70" s="266"/>
      <c r="IOL70" s="266"/>
      <c r="IOM70" s="266"/>
      <c r="ION70" s="266"/>
      <c r="IOO70" s="266"/>
      <c r="IOP70" s="266"/>
      <c r="IOQ70" s="266"/>
      <c r="IOR70" s="266"/>
      <c r="IOS70" s="266"/>
      <c r="IOT70" s="266"/>
      <c r="IOU70" s="266"/>
      <c r="IOV70" s="266"/>
      <c r="IOW70" s="266"/>
      <c r="IOX70" s="266"/>
      <c r="IOY70" s="266"/>
      <c r="IOZ70" s="266"/>
      <c r="IPA70" s="266"/>
      <c r="IPB70" s="266"/>
      <c r="IPC70" s="266"/>
      <c r="IPD70" s="266"/>
      <c r="IPE70" s="266"/>
      <c r="IPF70" s="266"/>
      <c r="IPG70" s="266"/>
      <c r="IPH70" s="266"/>
      <c r="IPI70" s="266"/>
      <c r="IPJ70" s="266"/>
      <c r="IPK70" s="266"/>
      <c r="IPL70" s="266"/>
      <c r="IPM70" s="266"/>
      <c r="IPN70" s="266"/>
      <c r="IPO70" s="266"/>
      <c r="IPP70" s="266"/>
      <c r="IPQ70" s="266"/>
      <c r="IPR70" s="266"/>
      <c r="IPS70" s="266"/>
      <c r="IPT70" s="266"/>
      <c r="IPU70" s="266"/>
      <c r="IPV70" s="266"/>
      <c r="IPW70" s="266"/>
      <c r="IPX70" s="266"/>
      <c r="IPY70" s="266"/>
      <c r="IPZ70" s="266"/>
      <c r="IQA70" s="266"/>
      <c r="IQB70" s="266"/>
      <c r="IQC70" s="266"/>
      <c r="IQD70" s="266"/>
      <c r="IQE70" s="266"/>
      <c r="IQF70" s="266"/>
      <c r="IQG70" s="266"/>
      <c r="IQH70" s="266"/>
      <c r="IQI70" s="266"/>
      <c r="IQJ70" s="266"/>
      <c r="IQK70" s="266"/>
      <c r="IQL70" s="266"/>
      <c r="IQM70" s="266"/>
      <c r="IQN70" s="266"/>
      <c r="IQO70" s="266"/>
      <c r="IQP70" s="266"/>
      <c r="IQQ70" s="266"/>
      <c r="IQR70" s="266"/>
      <c r="IQS70" s="266"/>
      <c r="IQT70" s="266"/>
      <c r="IQU70" s="266"/>
      <c r="IQV70" s="266"/>
      <c r="IQW70" s="266"/>
      <c r="IQX70" s="266"/>
      <c r="IQY70" s="266"/>
      <c r="IQZ70" s="266"/>
      <c r="IRA70" s="266"/>
      <c r="IRB70" s="266"/>
      <c r="IRC70" s="266"/>
      <c r="IRD70" s="266"/>
      <c r="IRE70" s="266"/>
      <c r="IRF70" s="266"/>
      <c r="IRG70" s="266"/>
      <c r="IRH70" s="266"/>
      <c r="IRI70" s="266"/>
      <c r="IRJ70" s="266"/>
      <c r="IRK70" s="266"/>
      <c r="IRL70" s="266"/>
      <c r="IRM70" s="266"/>
      <c r="IRN70" s="266"/>
      <c r="IRO70" s="266"/>
      <c r="IRP70" s="266"/>
      <c r="IRQ70" s="266"/>
      <c r="IRR70" s="266"/>
      <c r="IRS70" s="266"/>
      <c r="IRT70" s="266"/>
      <c r="IRU70" s="266"/>
      <c r="IRV70" s="266"/>
      <c r="IRW70" s="266"/>
      <c r="IRX70" s="266"/>
      <c r="IRY70" s="266"/>
      <c r="IRZ70" s="266"/>
      <c r="ISA70" s="266"/>
      <c r="ISB70" s="266"/>
      <c r="ISC70" s="266"/>
      <c r="ISD70" s="266"/>
      <c r="ISE70" s="266"/>
      <c r="ISF70" s="266"/>
      <c r="ISG70" s="266"/>
      <c r="ISH70" s="266"/>
      <c r="ISI70" s="266"/>
      <c r="ISJ70" s="266"/>
      <c r="ISK70" s="266"/>
      <c r="ISL70" s="266"/>
      <c r="ISM70" s="266"/>
      <c r="ISN70" s="266"/>
      <c r="ISO70" s="266"/>
      <c r="ISP70" s="266"/>
      <c r="ISQ70" s="266"/>
      <c r="ISR70" s="266"/>
      <c r="ISS70" s="266"/>
      <c r="IST70" s="266"/>
      <c r="ISU70" s="266"/>
      <c r="ISV70" s="266"/>
      <c r="ISW70" s="266"/>
      <c r="ISX70" s="266"/>
      <c r="ISY70" s="266"/>
      <c r="ISZ70" s="266"/>
      <c r="ITA70" s="266"/>
      <c r="ITB70" s="266"/>
      <c r="ITC70" s="266"/>
      <c r="ITD70" s="266"/>
      <c r="ITE70" s="266"/>
      <c r="ITF70" s="266"/>
      <c r="ITG70" s="266"/>
      <c r="ITH70" s="266"/>
      <c r="ITI70" s="266"/>
      <c r="ITJ70" s="266"/>
      <c r="ITK70" s="266"/>
      <c r="ITL70" s="266"/>
      <c r="ITM70" s="266"/>
      <c r="ITN70" s="266"/>
      <c r="ITO70" s="266"/>
      <c r="ITP70" s="266"/>
      <c r="ITQ70" s="266"/>
      <c r="ITR70" s="266"/>
      <c r="ITS70" s="266"/>
      <c r="ITT70" s="266"/>
      <c r="ITU70" s="266"/>
      <c r="ITV70" s="266"/>
      <c r="ITW70" s="266"/>
      <c r="ITX70" s="266"/>
      <c r="ITY70" s="266"/>
      <c r="ITZ70" s="266"/>
      <c r="IUA70" s="266"/>
      <c r="IUB70" s="266"/>
      <c r="IUC70" s="266"/>
      <c r="IUD70" s="266"/>
      <c r="IUE70" s="266"/>
      <c r="IUF70" s="266"/>
      <c r="IUG70" s="266"/>
      <c r="IUH70" s="266"/>
      <c r="IUI70" s="266"/>
      <c r="IUJ70" s="266"/>
      <c r="IUK70" s="266"/>
      <c r="IUL70" s="266"/>
      <c r="IUM70" s="266"/>
      <c r="IUN70" s="266"/>
      <c r="IUO70" s="266"/>
      <c r="IUP70" s="266"/>
      <c r="IUQ70" s="266"/>
      <c r="IUR70" s="266"/>
      <c r="IUS70" s="266"/>
      <c r="IUT70" s="266"/>
      <c r="IUU70" s="266"/>
      <c r="IUV70" s="266"/>
      <c r="IUW70" s="266"/>
      <c r="IUX70" s="266"/>
      <c r="IUY70" s="266"/>
      <c r="IUZ70" s="266"/>
      <c r="IVA70" s="266"/>
      <c r="IVB70" s="266"/>
      <c r="IVC70" s="266"/>
      <c r="IVD70" s="266"/>
      <c r="IVE70" s="266"/>
      <c r="IVF70" s="266"/>
      <c r="IVG70" s="266"/>
      <c r="IVH70" s="266"/>
      <c r="IVI70" s="266"/>
      <c r="IVJ70" s="266"/>
      <c r="IVK70" s="266"/>
      <c r="IVL70" s="266"/>
      <c r="IVM70" s="266"/>
      <c r="IVN70" s="266"/>
      <c r="IVO70" s="266"/>
      <c r="IVP70" s="266"/>
      <c r="IVQ70" s="266"/>
      <c r="IVR70" s="266"/>
      <c r="IVS70" s="266"/>
      <c r="IVT70" s="266"/>
      <c r="IVU70" s="266"/>
      <c r="IVV70" s="266"/>
      <c r="IVW70" s="266"/>
      <c r="IVX70" s="266"/>
      <c r="IVY70" s="266"/>
      <c r="IVZ70" s="266"/>
      <c r="IWA70" s="266"/>
      <c r="IWB70" s="266"/>
      <c r="IWC70" s="266"/>
      <c r="IWD70" s="266"/>
      <c r="IWE70" s="266"/>
      <c r="IWF70" s="266"/>
      <c r="IWG70" s="266"/>
      <c r="IWH70" s="266"/>
      <c r="IWI70" s="266"/>
      <c r="IWJ70" s="266"/>
      <c r="IWK70" s="266"/>
      <c r="IWL70" s="266"/>
      <c r="IWM70" s="266"/>
      <c r="IWN70" s="266"/>
      <c r="IWO70" s="266"/>
      <c r="IWP70" s="266"/>
      <c r="IWQ70" s="266"/>
      <c r="IWR70" s="266"/>
      <c r="IWS70" s="266"/>
      <c r="IWT70" s="266"/>
      <c r="IWU70" s="266"/>
      <c r="IWV70" s="266"/>
      <c r="IWW70" s="266"/>
      <c r="IWX70" s="266"/>
      <c r="IWY70" s="266"/>
      <c r="IWZ70" s="266"/>
      <c r="IXA70" s="266"/>
      <c r="IXB70" s="266"/>
      <c r="IXC70" s="266"/>
      <c r="IXD70" s="266"/>
      <c r="IXE70" s="266"/>
      <c r="IXF70" s="266"/>
      <c r="IXG70" s="266"/>
      <c r="IXH70" s="266"/>
      <c r="IXI70" s="266"/>
      <c r="IXJ70" s="266"/>
      <c r="IXK70" s="266"/>
      <c r="IXL70" s="266"/>
      <c r="IXM70" s="266"/>
      <c r="IXN70" s="266"/>
      <c r="IXO70" s="266"/>
      <c r="IXP70" s="266"/>
      <c r="IXQ70" s="266"/>
      <c r="IXR70" s="266"/>
      <c r="IXS70" s="266"/>
      <c r="IXT70" s="266"/>
      <c r="IXU70" s="266"/>
      <c r="IXV70" s="266"/>
      <c r="IXW70" s="266"/>
      <c r="IXX70" s="266"/>
      <c r="IXY70" s="266"/>
      <c r="IXZ70" s="266"/>
      <c r="IYA70" s="266"/>
      <c r="IYB70" s="266"/>
      <c r="IYC70" s="266"/>
      <c r="IYD70" s="266"/>
      <c r="IYE70" s="266"/>
      <c r="IYF70" s="266"/>
      <c r="IYG70" s="266"/>
      <c r="IYH70" s="266"/>
      <c r="IYI70" s="266"/>
      <c r="IYJ70" s="266"/>
      <c r="IYK70" s="266"/>
      <c r="IYL70" s="266"/>
      <c r="IYM70" s="266"/>
      <c r="IYN70" s="266"/>
      <c r="IYO70" s="266"/>
      <c r="IYP70" s="266"/>
      <c r="IYQ70" s="266"/>
      <c r="IYR70" s="266"/>
      <c r="IYS70" s="266"/>
      <c r="IYT70" s="266"/>
      <c r="IYU70" s="266"/>
      <c r="IYV70" s="266"/>
      <c r="IYW70" s="266"/>
      <c r="IYX70" s="266"/>
      <c r="IYY70" s="266"/>
      <c r="IYZ70" s="266"/>
      <c r="IZA70" s="266"/>
      <c r="IZB70" s="266"/>
      <c r="IZC70" s="266"/>
      <c r="IZD70" s="266"/>
      <c r="IZE70" s="266"/>
      <c r="IZF70" s="266"/>
      <c r="IZG70" s="266"/>
      <c r="IZH70" s="266"/>
      <c r="IZI70" s="266"/>
      <c r="IZJ70" s="266"/>
      <c r="IZK70" s="266"/>
      <c r="IZL70" s="266"/>
      <c r="IZM70" s="266"/>
      <c r="IZN70" s="266"/>
      <c r="IZO70" s="266"/>
      <c r="IZP70" s="266"/>
      <c r="IZQ70" s="266"/>
      <c r="IZR70" s="266"/>
      <c r="IZS70" s="266"/>
      <c r="IZT70" s="266"/>
      <c r="IZU70" s="266"/>
      <c r="IZV70" s="266"/>
      <c r="IZW70" s="266"/>
      <c r="IZX70" s="266"/>
      <c r="IZY70" s="266"/>
      <c r="IZZ70" s="266"/>
      <c r="JAA70" s="266"/>
      <c r="JAB70" s="266"/>
      <c r="JAC70" s="266"/>
      <c r="JAD70" s="266"/>
      <c r="JAE70" s="266"/>
      <c r="JAF70" s="266"/>
      <c r="JAG70" s="266"/>
      <c r="JAH70" s="266"/>
      <c r="JAI70" s="266"/>
      <c r="JAJ70" s="266"/>
      <c r="JAK70" s="266"/>
      <c r="JAL70" s="266"/>
      <c r="JAM70" s="266"/>
      <c r="JAN70" s="266"/>
      <c r="JAO70" s="266"/>
      <c r="JAP70" s="266"/>
      <c r="JAQ70" s="266"/>
      <c r="JAR70" s="266"/>
      <c r="JAS70" s="266"/>
      <c r="JAT70" s="266"/>
      <c r="JAU70" s="266"/>
      <c r="JAV70" s="266"/>
      <c r="JAW70" s="266"/>
      <c r="JAX70" s="266"/>
      <c r="JAY70" s="266"/>
      <c r="JAZ70" s="266"/>
      <c r="JBA70" s="266"/>
      <c r="JBB70" s="266"/>
      <c r="JBC70" s="266"/>
      <c r="JBD70" s="266"/>
      <c r="JBE70" s="266"/>
      <c r="JBF70" s="266"/>
      <c r="JBG70" s="266"/>
      <c r="JBH70" s="266"/>
      <c r="JBI70" s="266"/>
      <c r="JBJ70" s="266"/>
      <c r="JBK70" s="266"/>
      <c r="JBL70" s="266"/>
      <c r="JBM70" s="266"/>
      <c r="JBN70" s="266"/>
      <c r="JBO70" s="266"/>
      <c r="JBP70" s="266"/>
      <c r="JBQ70" s="266"/>
      <c r="JBR70" s="266"/>
      <c r="JBS70" s="266"/>
      <c r="JBT70" s="266"/>
      <c r="JBU70" s="266"/>
      <c r="JBV70" s="266"/>
      <c r="JBW70" s="266"/>
      <c r="JBX70" s="266"/>
      <c r="JBY70" s="266"/>
      <c r="JBZ70" s="266"/>
      <c r="JCA70" s="266"/>
      <c r="JCB70" s="266"/>
      <c r="JCC70" s="266"/>
      <c r="JCD70" s="266"/>
      <c r="JCE70" s="266"/>
      <c r="JCF70" s="266"/>
      <c r="JCG70" s="266"/>
      <c r="JCH70" s="266"/>
      <c r="JCI70" s="266"/>
      <c r="JCJ70" s="266"/>
      <c r="JCK70" s="266"/>
      <c r="JCL70" s="266"/>
      <c r="JCM70" s="266"/>
      <c r="JCN70" s="266"/>
      <c r="JCO70" s="266"/>
      <c r="JCP70" s="266"/>
      <c r="JCQ70" s="266"/>
      <c r="JCR70" s="266"/>
      <c r="JCS70" s="266"/>
      <c r="JCT70" s="266"/>
      <c r="JCU70" s="266"/>
      <c r="JCV70" s="266"/>
      <c r="JCW70" s="266"/>
      <c r="JCX70" s="266"/>
      <c r="JCY70" s="266"/>
      <c r="JCZ70" s="266"/>
      <c r="JDA70" s="266"/>
      <c r="JDB70" s="266"/>
      <c r="JDC70" s="266"/>
      <c r="JDD70" s="266"/>
      <c r="JDE70" s="266"/>
      <c r="JDF70" s="266"/>
      <c r="JDG70" s="266"/>
      <c r="JDH70" s="266"/>
      <c r="JDI70" s="266"/>
      <c r="JDJ70" s="266"/>
      <c r="JDK70" s="266"/>
      <c r="JDL70" s="266"/>
      <c r="JDM70" s="266"/>
      <c r="JDN70" s="266"/>
      <c r="JDO70" s="266"/>
      <c r="JDP70" s="266"/>
      <c r="JDQ70" s="266"/>
      <c r="JDR70" s="266"/>
      <c r="JDS70" s="266"/>
      <c r="JDT70" s="266"/>
      <c r="JDU70" s="266"/>
      <c r="JDV70" s="266"/>
      <c r="JDW70" s="266"/>
      <c r="JDX70" s="266"/>
      <c r="JDY70" s="266"/>
      <c r="JDZ70" s="266"/>
      <c r="JEA70" s="266"/>
      <c r="JEB70" s="266"/>
      <c r="JEC70" s="266"/>
      <c r="JED70" s="266"/>
      <c r="JEE70" s="266"/>
      <c r="JEF70" s="266"/>
      <c r="JEG70" s="266"/>
      <c r="JEH70" s="266"/>
      <c r="JEI70" s="266"/>
      <c r="JEJ70" s="266"/>
      <c r="JEK70" s="266"/>
      <c r="JEL70" s="266"/>
      <c r="JEM70" s="266"/>
      <c r="JEN70" s="266"/>
      <c r="JEO70" s="266"/>
      <c r="JEP70" s="266"/>
      <c r="JEQ70" s="266"/>
      <c r="JER70" s="266"/>
      <c r="JES70" s="266"/>
      <c r="JET70" s="266"/>
      <c r="JEU70" s="266"/>
      <c r="JEV70" s="266"/>
      <c r="JEW70" s="266"/>
      <c r="JEX70" s="266"/>
      <c r="JEY70" s="266"/>
      <c r="JEZ70" s="266"/>
      <c r="JFA70" s="266"/>
      <c r="JFB70" s="266"/>
      <c r="JFC70" s="266"/>
      <c r="JFD70" s="266"/>
      <c r="JFE70" s="266"/>
      <c r="JFF70" s="266"/>
      <c r="JFG70" s="266"/>
      <c r="JFH70" s="266"/>
      <c r="JFI70" s="266"/>
      <c r="JFJ70" s="266"/>
      <c r="JFK70" s="266"/>
      <c r="JFL70" s="266"/>
      <c r="JFM70" s="266"/>
      <c r="JFN70" s="266"/>
      <c r="JFO70" s="266"/>
      <c r="JFP70" s="266"/>
      <c r="JFQ70" s="266"/>
      <c r="JFR70" s="266"/>
      <c r="JFS70" s="266"/>
      <c r="JFT70" s="266"/>
      <c r="JFU70" s="266"/>
      <c r="JFV70" s="266"/>
      <c r="JFW70" s="266"/>
      <c r="JFX70" s="266"/>
      <c r="JFY70" s="266"/>
      <c r="JFZ70" s="266"/>
      <c r="JGA70" s="266"/>
      <c r="JGB70" s="266"/>
      <c r="JGC70" s="266"/>
      <c r="JGD70" s="266"/>
      <c r="JGE70" s="266"/>
      <c r="JGF70" s="266"/>
      <c r="JGG70" s="266"/>
      <c r="JGH70" s="266"/>
      <c r="JGI70" s="266"/>
      <c r="JGJ70" s="266"/>
      <c r="JGK70" s="266"/>
      <c r="JGL70" s="266"/>
      <c r="JGM70" s="266"/>
      <c r="JGN70" s="266"/>
      <c r="JGO70" s="266"/>
      <c r="JGP70" s="266"/>
      <c r="JGQ70" s="266"/>
      <c r="JGR70" s="266"/>
      <c r="JGS70" s="266"/>
      <c r="JGT70" s="266"/>
      <c r="JGU70" s="266"/>
      <c r="JGV70" s="266"/>
      <c r="JGW70" s="266"/>
      <c r="JGX70" s="266"/>
      <c r="JGY70" s="266"/>
      <c r="JGZ70" s="266"/>
      <c r="JHA70" s="266"/>
      <c r="JHB70" s="266"/>
      <c r="JHC70" s="266"/>
      <c r="JHD70" s="266"/>
      <c r="JHE70" s="266"/>
      <c r="JHF70" s="266"/>
      <c r="JHG70" s="266"/>
      <c r="JHH70" s="266"/>
      <c r="JHI70" s="266"/>
      <c r="JHJ70" s="266"/>
      <c r="JHK70" s="266"/>
      <c r="JHL70" s="266"/>
      <c r="JHM70" s="266"/>
      <c r="JHN70" s="266"/>
      <c r="JHO70" s="266"/>
      <c r="JHP70" s="266"/>
      <c r="JHQ70" s="266"/>
      <c r="JHR70" s="266"/>
      <c r="JHS70" s="266"/>
      <c r="JHT70" s="266"/>
      <c r="JHU70" s="266"/>
      <c r="JHV70" s="266"/>
      <c r="JHW70" s="266"/>
      <c r="JHX70" s="266"/>
      <c r="JHY70" s="266"/>
      <c r="JHZ70" s="266"/>
      <c r="JIA70" s="266"/>
      <c r="JIB70" s="266"/>
      <c r="JIC70" s="266"/>
      <c r="JID70" s="266"/>
      <c r="JIE70" s="266"/>
      <c r="JIF70" s="266"/>
      <c r="JIG70" s="266"/>
      <c r="JIH70" s="266"/>
      <c r="JII70" s="266"/>
      <c r="JIJ70" s="266"/>
      <c r="JIK70" s="266"/>
      <c r="JIL70" s="266"/>
      <c r="JIM70" s="266"/>
      <c r="JIN70" s="266"/>
      <c r="JIO70" s="266"/>
      <c r="JIP70" s="266"/>
      <c r="JIQ70" s="266"/>
      <c r="JIR70" s="266"/>
      <c r="JIS70" s="266"/>
      <c r="JIT70" s="266"/>
      <c r="JIU70" s="266"/>
      <c r="JIV70" s="266"/>
      <c r="JIW70" s="266"/>
      <c r="JIX70" s="266"/>
      <c r="JIY70" s="266"/>
      <c r="JIZ70" s="266"/>
      <c r="JJA70" s="266"/>
      <c r="JJB70" s="266"/>
      <c r="JJC70" s="266"/>
      <c r="JJD70" s="266"/>
      <c r="JJE70" s="266"/>
      <c r="JJF70" s="266"/>
      <c r="JJG70" s="266"/>
      <c r="JJH70" s="266"/>
      <c r="JJI70" s="266"/>
      <c r="JJJ70" s="266"/>
      <c r="JJK70" s="266"/>
      <c r="JJL70" s="266"/>
      <c r="JJM70" s="266"/>
      <c r="JJN70" s="266"/>
      <c r="JJO70" s="266"/>
      <c r="JJP70" s="266"/>
      <c r="JJQ70" s="266"/>
      <c r="JJR70" s="266"/>
      <c r="JJS70" s="266"/>
      <c r="JJT70" s="266"/>
      <c r="JJU70" s="266"/>
      <c r="JJV70" s="266"/>
      <c r="JJW70" s="266"/>
      <c r="JJX70" s="266"/>
      <c r="JJY70" s="266"/>
      <c r="JJZ70" s="266"/>
      <c r="JKA70" s="266"/>
      <c r="JKB70" s="266"/>
      <c r="JKC70" s="266"/>
      <c r="JKD70" s="266"/>
      <c r="JKE70" s="266"/>
      <c r="JKF70" s="266"/>
      <c r="JKG70" s="266"/>
      <c r="JKH70" s="266"/>
      <c r="JKI70" s="266"/>
      <c r="JKJ70" s="266"/>
      <c r="JKK70" s="266"/>
      <c r="JKL70" s="266"/>
      <c r="JKM70" s="266"/>
      <c r="JKN70" s="266"/>
      <c r="JKO70" s="266"/>
      <c r="JKP70" s="266"/>
      <c r="JKQ70" s="266"/>
      <c r="JKR70" s="266"/>
      <c r="JKS70" s="266"/>
      <c r="JKT70" s="266"/>
      <c r="JKU70" s="266"/>
      <c r="JKV70" s="266"/>
      <c r="JKW70" s="266"/>
      <c r="JKX70" s="266"/>
      <c r="JKY70" s="266"/>
      <c r="JKZ70" s="266"/>
      <c r="JLA70" s="266"/>
      <c r="JLB70" s="266"/>
      <c r="JLC70" s="266"/>
      <c r="JLD70" s="266"/>
      <c r="JLE70" s="266"/>
      <c r="JLF70" s="266"/>
      <c r="JLG70" s="266"/>
      <c r="JLH70" s="266"/>
      <c r="JLI70" s="266"/>
      <c r="JLJ70" s="266"/>
      <c r="JLK70" s="266"/>
      <c r="JLL70" s="266"/>
      <c r="JLM70" s="266"/>
      <c r="JLN70" s="266"/>
      <c r="JLO70" s="266"/>
      <c r="JLP70" s="266"/>
      <c r="JLQ70" s="266"/>
      <c r="JLR70" s="266"/>
      <c r="JLS70" s="266"/>
      <c r="JLT70" s="266"/>
      <c r="JLU70" s="266"/>
      <c r="JLV70" s="266"/>
      <c r="JLW70" s="266"/>
      <c r="JLX70" s="266"/>
      <c r="JLY70" s="266"/>
      <c r="JLZ70" s="266"/>
      <c r="JMA70" s="266"/>
      <c r="JMB70" s="266"/>
      <c r="JMC70" s="266"/>
      <c r="JMD70" s="266"/>
      <c r="JME70" s="266"/>
      <c r="JMF70" s="266"/>
      <c r="JMG70" s="266"/>
      <c r="JMH70" s="266"/>
      <c r="JMI70" s="266"/>
      <c r="JMJ70" s="266"/>
      <c r="JMK70" s="266"/>
      <c r="JML70" s="266"/>
      <c r="JMM70" s="266"/>
      <c r="JMN70" s="266"/>
      <c r="JMO70" s="266"/>
      <c r="JMP70" s="266"/>
      <c r="JMQ70" s="266"/>
      <c r="JMR70" s="266"/>
      <c r="JMS70" s="266"/>
      <c r="JMT70" s="266"/>
      <c r="JMU70" s="266"/>
      <c r="JMV70" s="266"/>
      <c r="JMW70" s="266"/>
      <c r="JMX70" s="266"/>
      <c r="JMY70" s="266"/>
      <c r="JMZ70" s="266"/>
      <c r="JNA70" s="266"/>
      <c r="JNB70" s="266"/>
      <c r="JNC70" s="266"/>
      <c r="JND70" s="266"/>
      <c r="JNE70" s="266"/>
      <c r="JNF70" s="266"/>
      <c r="JNG70" s="266"/>
      <c r="JNH70" s="266"/>
      <c r="JNI70" s="266"/>
      <c r="JNJ70" s="266"/>
      <c r="JNK70" s="266"/>
      <c r="JNL70" s="266"/>
      <c r="JNM70" s="266"/>
      <c r="JNN70" s="266"/>
      <c r="JNO70" s="266"/>
      <c r="JNP70" s="266"/>
      <c r="JNQ70" s="266"/>
      <c r="JNR70" s="266"/>
      <c r="JNS70" s="266"/>
      <c r="JNT70" s="266"/>
      <c r="JNU70" s="266"/>
      <c r="JNV70" s="266"/>
      <c r="JNW70" s="266"/>
      <c r="JNX70" s="266"/>
      <c r="JNY70" s="266"/>
      <c r="JNZ70" s="266"/>
      <c r="JOA70" s="266"/>
      <c r="JOB70" s="266"/>
      <c r="JOC70" s="266"/>
      <c r="JOD70" s="266"/>
      <c r="JOE70" s="266"/>
      <c r="JOF70" s="266"/>
      <c r="JOG70" s="266"/>
      <c r="JOH70" s="266"/>
      <c r="JOI70" s="266"/>
      <c r="JOJ70" s="266"/>
      <c r="JOK70" s="266"/>
      <c r="JOL70" s="266"/>
      <c r="JOM70" s="266"/>
      <c r="JON70" s="266"/>
      <c r="JOO70" s="266"/>
      <c r="JOP70" s="266"/>
      <c r="JOQ70" s="266"/>
      <c r="JOR70" s="266"/>
      <c r="JOS70" s="266"/>
      <c r="JOT70" s="266"/>
      <c r="JOU70" s="266"/>
      <c r="JOV70" s="266"/>
      <c r="JOW70" s="266"/>
      <c r="JOX70" s="266"/>
      <c r="JOY70" s="266"/>
      <c r="JOZ70" s="266"/>
      <c r="JPA70" s="266"/>
      <c r="JPB70" s="266"/>
      <c r="JPC70" s="266"/>
      <c r="JPD70" s="266"/>
      <c r="JPE70" s="266"/>
      <c r="JPF70" s="266"/>
      <c r="JPG70" s="266"/>
      <c r="JPH70" s="266"/>
      <c r="JPI70" s="266"/>
      <c r="JPJ70" s="266"/>
      <c r="JPK70" s="266"/>
      <c r="JPL70" s="266"/>
      <c r="JPM70" s="266"/>
      <c r="JPN70" s="266"/>
      <c r="JPO70" s="266"/>
      <c r="JPP70" s="266"/>
      <c r="JPQ70" s="266"/>
      <c r="JPR70" s="266"/>
      <c r="JPS70" s="266"/>
      <c r="JPT70" s="266"/>
      <c r="JPU70" s="266"/>
      <c r="JPV70" s="266"/>
      <c r="JPW70" s="266"/>
      <c r="JPX70" s="266"/>
      <c r="JPY70" s="266"/>
      <c r="JPZ70" s="266"/>
      <c r="JQA70" s="266"/>
      <c r="JQB70" s="266"/>
      <c r="JQC70" s="266"/>
      <c r="JQD70" s="266"/>
      <c r="JQE70" s="266"/>
      <c r="JQF70" s="266"/>
      <c r="JQG70" s="266"/>
      <c r="JQH70" s="266"/>
      <c r="JQI70" s="266"/>
      <c r="JQJ70" s="266"/>
      <c r="JQK70" s="266"/>
      <c r="JQL70" s="266"/>
      <c r="JQM70" s="266"/>
      <c r="JQN70" s="266"/>
      <c r="JQO70" s="266"/>
      <c r="JQP70" s="266"/>
      <c r="JQQ70" s="266"/>
      <c r="JQR70" s="266"/>
      <c r="JQS70" s="266"/>
      <c r="JQT70" s="266"/>
      <c r="JQU70" s="266"/>
      <c r="JQV70" s="266"/>
      <c r="JQW70" s="266"/>
      <c r="JQX70" s="266"/>
      <c r="JQY70" s="266"/>
      <c r="JQZ70" s="266"/>
      <c r="JRA70" s="266"/>
      <c r="JRB70" s="266"/>
      <c r="JRC70" s="266"/>
      <c r="JRD70" s="266"/>
      <c r="JRE70" s="266"/>
      <c r="JRF70" s="266"/>
      <c r="JRG70" s="266"/>
      <c r="JRH70" s="266"/>
      <c r="JRI70" s="266"/>
      <c r="JRJ70" s="266"/>
      <c r="JRK70" s="266"/>
      <c r="JRL70" s="266"/>
      <c r="JRM70" s="266"/>
      <c r="JRN70" s="266"/>
      <c r="JRO70" s="266"/>
      <c r="JRP70" s="266"/>
      <c r="JRQ70" s="266"/>
      <c r="JRR70" s="266"/>
      <c r="JRS70" s="266"/>
      <c r="JRT70" s="266"/>
      <c r="JRU70" s="266"/>
      <c r="JRV70" s="266"/>
      <c r="JRW70" s="266"/>
      <c r="JRX70" s="266"/>
      <c r="JRY70" s="266"/>
      <c r="JRZ70" s="266"/>
      <c r="JSA70" s="266"/>
      <c r="JSB70" s="266"/>
      <c r="JSC70" s="266"/>
      <c r="JSD70" s="266"/>
      <c r="JSE70" s="266"/>
      <c r="JSF70" s="266"/>
      <c r="JSG70" s="266"/>
      <c r="JSH70" s="266"/>
      <c r="JSI70" s="266"/>
      <c r="JSJ70" s="266"/>
      <c r="JSK70" s="266"/>
      <c r="JSL70" s="266"/>
      <c r="JSM70" s="266"/>
      <c r="JSN70" s="266"/>
      <c r="JSO70" s="266"/>
      <c r="JSP70" s="266"/>
      <c r="JSQ70" s="266"/>
      <c r="JSR70" s="266"/>
      <c r="JSS70" s="266"/>
      <c r="JST70" s="266"/>
      <c r="JSU70" s="266"/>
      <c r="JSV70" s="266"/>
      <c r="JSW70" s="266"/>
      <c r="JSX70" s="266"/>
      <c r="JSY70" s="266"/>
      <c r="JSZ70" s="266"/>
      <c r="JTA70" s="266"/>
      <c r="JTB70" s="266"/>
      <c r="JTC70" s="266"/>
      <c r="JTD70" s="266"/>
      <c r="JTE70" s="266"/>
      <c r="JTF70" s="266"/>
      <c r="JTG70" s="266"/>
      <c r="JTH70" s="266"/>
      <c r="JTI70" s="266"/>
      <c r="JTJ70" s="266"/>
      <c r="JTK70" s="266"/>
      <c r="JTL70" s="266"/>
      <c r="JTM70" s="266"/>
      <c r="JTN70" s="266"/>
      <c r="JTO70" s="266"/>
      <c r="JTP70" s="266"/>
      <c r="JTQ70" s="266"/>
      <c r="JTR70" s="266"/>
      <c r="JTS70" s="266"/>
      <c r="JTT70" s="266"/>
      <c r="JTU70" s="266"/>
      <c r="JTV70" s="266"/>
      <c r="JTW70" s="266"/>
      <c r="JTX70" s="266"/>
      <c r="JTY70" s="266"/>
      <c r="JTZ70" s="266"/>
      <c r="JUA70" s="266"/>
      <c r="JUB70" s="266"/>
      <c r="JUC70" s="266"/>
      <c r="JUD70" s="266"/>
      <c r="JUE70" s="266"/>
      <c r="JUF70" s="266"/>
      <c r="JUG70" s="266"/>
      <c r="JUH70" s="266"/>
      <c r="JUI70" s="266"/>
      <c r="JUJ70" s="266"/>
      <c r="JUK70" s="266"/>
      <c r="JUL70" s="266"/>
      <c r="JUM70" s="266"/>
      <c r="JUN70" s="266"/>
      <c r="JUO70" s="266"/>
      <c r="JUP70" s="266"/>
      <c r="JUQ70" s="266"/>
      <c r="JUR70" s="266"/>
      <c r="JUS70" s="266"/>
      <c r="JUT70" s="266"/>
      <c r="JUU70" s="266"/>
      <c r="JUV70" s="266"/>
      <c r="JUW70" s="266"/>
      <c r="JUX70" s="266"/>
      <c r="JUY70" s="266"/>
      <c r="JUZ70" s="266"/>
      <c r="JVA70" s="266"/>
      <c r="JVB70" s="266"/>
      <c r="JVC70" s="266"/>
      <c r="JVD70" s="266"/>
      <c r="JVE70" s="266"/>
      <c r="JVF70" s="266"/>
      <c r="JVG70" s="266"/>
      <c r="JVH70" s="266"/>
      <c r="JVI70" s="266"/>
      <c r="JVJ70" s="266"/>
      <c r="JVK70" s="266"/>
      <c r="JVL70" s="266"/>
      <c r="JVM70" s="266"/>
      <c r="JVN70" s="266"/>
      <c r="JVO70" s="266"/>
      <c r="JVP70" s="266"/>
      <c r="JVQ70" s="266"/>
      <c r="JVR70" s="266"/>
      <c r="JVS70" s="266"/>
      <c r="JVT70" s="266"/>
      <c r="JVU70" s="266"/>
      <c r="JVV70" s="266"/>
      <c r="JVW70" s="266"/>
      <c r="JVX70" s="266"/>
      <c r="JVY70" s="266"/>
      <c r="JVZ70" s="266"/>
      <c r="JWA70" s="266"/>
      <c r="JWB70" s="266"/>
      <c r="JWC70" s="266"/>
      <c r="JWD70" s="266"/>
      <c r="JWE70" s="266"/>
      <c r="JWF70" s="266"/>
      <c r="JWG70" s="266"/>
      <c r="JWH70" s="266"/>
      <c r="JWI70" s="266"/>
      <c r="JWJ70" s="266"/>
      <c r="JWK70" s="266"/>
      <c r="JWL70" s="266"/>
      <c r="JWM70" s="266"/>
      <c r="JWN70" s="266"/>
      <c r="JWO70" s="266"/>
      <c r="JWP70" s="266"/>
      <c r="JWQ70" s="266"/>
      <c r="JWR70" s="266"/>
      <c r="JWS70" s="266"/>
      <c r="JWT70" s="266"/>
      <c r="JWU70" s="266"/>
      <c r="JWV70" s="266"/>
      <c r="JWW70" s="266"/>
      <c r="JWX70" s="266"/>
      <c r="JWY70" s="266"/>
      <c r="JWZ70" s="266"/>
      <c r="JXA70" s="266"/>
      <c r="JXB70" s="266"/>
      <c r="JXC70" s="266"/>
      <c r="JXD70" s="266"/>
      <c r="JXE70" s="266"/>
      <c r="JXF70" s="266"/>
      <c r="JXG70" s="266"/>
      <c r="JXH70" s="266"/>
      <c r="JXI70" s="266"/>
      <c r="JXJ70" s="266"/>
      <c r="JXK70" s="266"/>
      <c r="JXL70" s="266"/>
      <c r="JXM70" s="266"/>
      <c r="JXN70" s="266"/>
      <c r="JXO70" s="266"/>
      <c r="JXP70" s="266"/>
      <c r="JXQ70" s="266"/>
      <c r="JXR70" s="266"/>
      <c r="JXS70" s="266"/>
      <c r="JXT70" s="266"/>
      <c r="JXU70" s="266"/>
      <c r="JXV70" s="266"/>
      <c r="JXW70" s="266"/>
      <c r="JXX70" s="266"/>
      <c r="JXY70" s="266"/>
      <c r="JXZ70" s="266"/>
      <c r="JYA70" s="266"/>
      <c r="JYB70" s="266"/>
      <c r="JYC70" s="266"/>
      <c r="JYD70" s="266"/>
      <c r="JYE70" s="266"/>
      <c r="JYF70" s="266"/>
      <c r="JYG70" s="266"/>
      <c r="JYH70" s="266"/>
      <c r="JYI70" s="266"/>
      <c r="JYJ70" s="266"/>
      <c r="JYK70" s="266"/>
      <c r="JYL70" s="266"/>
      <c r="JYM70" s="266"/>
      <c r="JYN70" s="266"/>
      <c r="JYO70" s="266"/>
      <c r="JYP70" s="266"/>
      <c r="JYQ70" s="266"/>
      <c r="JYR70" s="266"/>
      <c r="JYS70" s="266"/>
      <c r="JYT70" s="266"/>
      <c r="JYU70" s="266"/>
      <c r="JYV70" s="266"/>
      <c r="JYW70" s="266"/>
      <c r="JYX70" s="266"/>
      <c r="JYY70" s="266"/>
      <c r="JYZ70" s="266"/>
      <c r="JZA70" s="266"/>
      <c r="JZB70" s="266"/>
      <c r="JZC70" s="266"/>
      <c r="JZD70" s="266"/>
      <c r="JZE70" s="266"/>
      <c r="JZF70" s="266"/>
      <c r="JZG70" s="266"/>
      <c r="JZH70" s="266"/>
      <c r="JZI70" s="266"/>
      <c r="JZJ70" s="266"/>
      <c r="JZK70" s="266"/>
      <c r="JZL70" s="266"/>
      <c r="JZM70" s="266"/>
      <c r="JZN70" s="266"/>
      <c r="JZO70" s="266"/>
      <c r="JZP70" s="266"/>
      <c r="JZQ70" s="266"/>
      <c r="JZR70" s="266"/>
      <c r="JZS70" s="266"/>
      <c r="JZT70" s="266"/>
      <c r="JZU70" s="266"/>
      <c r="JZV70" s="266"/>
      <c r="JZW70" s="266"/>
      <c r="JZX70" s="266"/>
      <c r="JZY70" s="266"/>
      <c r="JZZ70" s="266"/>
      <c r="KAA70" s="266"/>
      <c r="KAB70" s="266"/>
      <c r="KAC70" s="266"/>
      <c r="KAD70" s="266"/>
      <c r="KAE70" s="266"/>
      <c r="KAF70" s="266"/>
      <c r="KAG70" s="266"/>
      <c r="KAH70" s="266"/>
      <c r="KAI70" s="266"/>
      <c r="KAJ70" s="266"/>
      <c r="KAK70" s="266"/>
      <c r="KAL70" s="266"/>
      <c r="KAM70" s="266"/>
      <c r="KAN70" s="266"/>
      <c r="KAO70" s="266"/>
      <c r="KAP70" s="266"/>
      <c r="KAQ70" s="266"/>
      <c r="KAR70" s="266"/>
      <c r="KAS70" s="266"/>
      <c r="KAT70" s="266"/>
      <c r="KAU70" s="266"/>
      <c r="KAV70" s="266"/>
      <c r="KAW70" s="266"/>
      <c r="KAX70" s="266"/>
      <c r="KAY70" s="266"/>
      <c r="KAZ70" s="266"/>
      <c r="KBA70" s="266"/>
      <c r="KBB70" s="266"/>
      <c r="KBC70" s="266"/>
      <c r="KBD70" s="266"/>
      <c r="KBE70" s="266"/>
      <c r="KBF70" s="266"/>
      <c r="KBG70" s="266"/>
      <c r="KBH70" s="266"/>
      <c r="KBI70" s="266"/>
      <c r="KBJ70" s="266"/>
      <c r="KBK70" s="266"/>
      <c r="KBL70" s="266"/>
      <c r="KBM70" s="266"/>
      <c r="KBN70" s="266"/>
      <c r="KBO70" s="266"/>
      <c r="KBP70" s="266"/>
      <c r="KBQ70" s="266"/>
      <c r="KBR70" s="266"/>
      <c r="KBS70" s="266"/>
      <c r="KBT70" s="266"/>
      <c r="KBU70" s="266"/>
      <c r="KBV70" s="266"/>
      <c r="KBW70" s="266"/>
      <c r="KBX70" s="266"/>
      <c r="KBY70" s="266"/>
      <c r="KBZ70" s="266"/>
      <c r="KCA70" s="266"/>
      <c r="KCB70" s="266"/>
      <c r="KCC70" s="266"/>
      <c r="KCD70" s="266"/>
      <c r="KCE70" s="266"/>
      <c r="KCF70" s="266"/>
      <c r="KCG70" s="266"/>
      <c r="KCH70" s="266"/>
      <c r="KCI70" s="266"/>
      <c r="KCJ70" s="266"/>
      <c r="KCK70" s="266"/>
      <c r="KCL70" s="266"/>
      <c r="KCM70" s="266"/>
      <c r="KCN70" s="266"/>
      <c r="KCO70" s="266"/>
      <c r="KCP70" s="266"/>
      <c r="KCQ70" s="266"/>
      <c r="KCR70" s="266"/>
      <c r="KCS70" s="266"/>
      <c r="KCT70" s="266"/>
      <c r="KCU70" s="266"/>
      <c r="KCV70" s="266"/>
      <c r="KCW70" s="266"/>
      <c r="KCX70" s="266"/>
      <c r="KCY70" s="266"/>
      <c r="KCZ70" s="266"/>
      <c r="KDA70" s="266"/>
      <c r="KDB70" s="266"/>
      <c r="KDC70" s="266"/>
      <c r="KDD70" s="266"/>
      <c r="KDE70" s="266"/>
      <c r="KDF70" s="266"/>
      <c r="KDG70" s="266"/>
      <c r="KDH70" s="266"/>
      <c r="KDI70" s="266"/>
      <c r="KDJ70" s="266"/>
      <c r="KDK70" s="266"/>
      <c r="KDL70" s="266"/>
      <c r="KDM70" s="266"/>
      <c r="KDN70" s="266"/>
      <c r="KDO70" s="266"/>
      <c r="KDP70" s="266"/>
      <c r="KDQ70" s="266"/>
      <c r="KDR70" s="266"/>
      <c r="KDS70" s="266"/>
      <c r="KDT70" s="266"/>
      <c r="KDU70" s="266"/>
      <c r="KDV70" s="266"/>
      <c r="KDW70" s="266"/>
      <c r="KDX70" s="266"/>
      <c r="KDY70" s="266"/>
      <c r="KDZ70" s="266"/>
      <c r="KEA70" s="266"/>
      <c r="KEB70" s="266"/>
      <c r="KEC70" s="266"/>
      <c r="KED70" s="266"/>
      <c r="KEE70" s="266"/>
      <c r="KEF70" s="266"/>
      <c r="KEG70" s="266"/>
      <c r="KEH70" s="266"/>
      <c r="KEI70" s="266"/>
      <c r="KEJ70" s="266"/>
      <c r="KEK70" s="266"/>
      <c r="KEL70" s="266"/>
      <c r="KEM70" s="266"/>
      <c r="KEN70" s="266"/>
      <c r="KEO70" s="266"/>
      <c r="KEP70" s="266"/>
      <c r="KEQ70" s="266"/>
      <c r="KER70" s="266"/>
      <c r="KES70" s="266"/>
      <c r="KET70" s="266"/>
      <c r="KEU70" s="266"/>
      <c r="KEV70" s="266"/>
      <c r="KEW70" s="266"/>
      <c r="KEX70" s="266"/>
      <c r="KEY70" s="266"/>
      <c r="KEZ70" s="266"/>
      <c r="KFA70" s="266"/>
      <c r="KFB70" s="266"/>
      <c r="KFC70" s="266"/>
      <c r="KFD70" s="266"/>
      <c r="KFE70" s="266"/>
      <c r="KFF70" s="266"/>
      <c r="KFG70" s="266"/>
      <c r="KFH70" s="266"/>
      <c r="KFI70" s="266"/>
      <c r="KFJ70" s="266"/>
      <c r="KFK70" s="266"/>
      <c r="KFL70" s="266"/>
      <c r="KFM70" s="266"/>
      <c r="KFN70" s="266"/>
      <c r="KFO70" s="266"/>
      <c r="KFP70" s="266"/>
      <c r="KFQ70" s="266"/>
      <c r="KFR70" s="266"/>
      <c r="KFS70" s="266"/>
      <c r="KFT70" s="266"/>
      <c r="KFU70" s="266"/>
      <c r="KFV70" s="266"/>
      <c r="KFW70" s="266"/>
      <c r="KFX70" s="266"/>
      <c r="KFY70" s="266"/>
      <c r="KFZ70" s="266"/>
      <c r="KGA70" s="266"/>
      <c r="KGB70" s="266"/>
      <c r="KGC70" s="266"/>
      <c r="KGD70" s="266"/>
      <c r="KGE70" s="266"/>
      <c r="KGF70" s="266"/>
      <c r="KGG70" s="266"/>
      <c r="KGH70" s="266"/>
      <c r="KGI70" s="266"/>
      <c r="KGJ70" s="266"/>
      <c r="KGK70" s="266"/>
      <c r="KGL70" s="266"/>
      <c r="KGM70" s="266"/>
      <c r="KGN70" s="266"/>
      <c r="KGO70" s="266"/>
      <c r="KGP70" s="266"/>
      <c r="KGQ70" s="266"/>
      <c r="KGR70" s="266"/>
      <c r="KGS70" s="266"/>
      <c r="KGT70" s="266"/>
      <c r="KGU70" s="266"/>
      <c r="KGV70" s="266"/>
      <c r="KGW70" s="266"/>
      <c r="KGX70" s="266"/>
      <c r="KGY70" s="266"/>
      <c r="KGZ70" s="266"/>
      <c r="KHA70" s="266"/>
      <c r="KHB70" s="266"/>
      <c r="KHC70" s="266"/>
      <c r="KHD70" s="266"/>
      <c r="KHE70" s="266"/>
      <c r="KHF70" s="266"/>
      <c r="KHG70" s="266"/>
      <c r="KHH70" s="266"/>
      <c r="KHI70" s="266"/>
      <c r="KHJ70" s="266"/>
      <c r="KHK70" s="266"/>
      <c r="KHL70" s="266"/>
      <c r="KHM70" s="266"/>
      <c r="KHN70" s="266"/>
      <c r="KHO70" s="266"/>
      <c r="KHP70" s="266"/>
      <c r="KHQ70" s="266"/>
      <c r="KHR70" s="266"/>
      <c r="KHS70" s="266"/>
      <c r="KHT70" s="266"/>
      <c r="KHU70" s="266"/>
      <c r="KHV70" s="266"/>
      <c r="KHW70" s="266"/>
      <c r="KHX70" s="266"/>
      <c r="KHY70" s="266"/>
      <c r="KHZ70" s="266"/>
      <c r="KIA70" s="266"/>
      <c r="KIB70" s="266"/>
      <c r="KIC70" s="266"/>
      <c r="KID70" s="266"/>
      <c r="KIE70" s="266"/>
      <c r="KIF70" s="266"/>
      <c r="KIG70" s="266"/>
      <c r="KIH70" s="266"/>
      <c r="KII70" s="266"/>
      <c r="KIJ70" s="266"/>
      <c r="KIK70" s="266"/>
      <c r="KIL70" s="266"/>
      <c r="KIM70" s="266"/>
      <c r="KIN70" s="266"/>
      <c r="KIO70" s="266"/>
      <c r="KIP70" s="266"/>
      <c r="KIQ70" s="266"/>
      <c r="KIR70" s="266"/>
      <c r="KIS70" s="266"/>
      <c r="KIT70" s="266"/>
      <c r="KIU70" s="266"/>
      <c r="KIV70" s="266"/>
      <c r="KIW70" s="266"/>
      <c r="KIX70" s="266"/>
      <c r="KIY70" s="266"/>
      <c r="KIZ70" s="266"/>
      <c r="KJA70" s="266"/>
      <c r="KJB70" s="266"/>
      <c r="KJC70" s="266"/>
      <c r="KJD70" s="266"/>
      <c r="KJE70" s="266"/>
      <c r="KJF70" s="266"/>
      <c r="KJG70" s="266"/>
      <c r="KJH70" s="266"/>
      <c r="KJI70" s="266"/>
      <c r="KJJ70" s="266"/>
      <c r="KJK70" s="266"/>
      <c r="KJL70" s="266"/>
      <c r="KJM70" s="266"/>
      <c r="KJN70" s="266"/>
      <c r="KJO70" s="266"/>
      <c r="KJP70" s="266"/>
      <c r="KJQ70" s="266"/>
      <c r="KJR70" s="266"/>
      <c r="KJS70" s="266"/>
      <c r="KJT70" s="266"/>
      <c r="KJU70" s="266"/>
      <c r="KJV70" s="266"/>
      <c r="KJW70" s="266"/>
      <c r="KJX70" s="266"/>
      <c r="KJY70" s="266"/>
      <c r="KJZ70" s="266"/>
      <c r="KKA70" s="266"/>
      <c r="KKB70" s="266"/>
      <c r="KKC70" s="266"/>
      <c r="KKD70" s="266"/>
      <c r="KKE70" s="266"/>
      <c r="KKF70" s="266"/>
      <c r="KKG70" s="266"/>
      <c r="KKH70" s="266"/>
      <c r="KKI70" s="266"/>
      <c r="KKJ70" s="266"/>
      <c r="KKK70" s="266"/>
      <c r="KKL70" s="266"/>
      <c r="KKM70" s="266"/>
      <c r="KKN70" s="266"/>
      <c r="KKO70" s="266"/>
      <c r="KKP70" s="266"/>
      <c r="KKQ70" s="266"/>
      <c r="KKR70" s="266"/>
      <c r="KKS70" s="266"/>
      <c r="KKT70" s="266"/>
      <c r="KKU70" s="266"/>
      <c r="KKV70" s="266"/>
      <c r="KKW70" s="266"/>
      <c r="KKX70" s="266"/>
      <c r="KKY70" s="266"/>
      <c r="KKZ70" s="266"/>
      <c r="KLA70" s="266"/>
      <c r="KLB70" s="266"/>
      <c r="KLC70" s="266"/>
      <c r="KLD70" s="266"/>
      <c r="KLE70" s="266"/>
      <c r="KLF70" s="266"/>
      <c r="KLG70" s="266"/>
      <c r="KLH70" s="266"/>
      <c r="KLI70" s="266"/>
      <c r="KLJ70" s="266"/>
      <c r="KLK70" s="266"/>
      <c r="KLL70" s="266"/>
      <c r="KLM70" s="266"/>
      <c r="KLN70" s="266"/>
      <c r="KLO70" s="266"/>
      <c r="KLP70" s="266"/>
      <c r="KLQ70" s="266"/>
      <c r="KLR70" s="266"/>
      <c r="KLS70" s="266"/>
      <c r="KLT70" s="266"/>
      <c r="KLU70" s="266"/>
      <c r="KLV70" s="266"/>
      <c r="KLW70" s="266"/>
      <c r="KLX70" s="266"/>
      <c r="KLY70" s="266"/>
      <c r="KLZ70" s="266"/>
      <c r="KMA70" s="266"/>
      <c r="KMB70" s="266"/>
      <c r="KMC70" s="266"/>
      <c r="KMD70" s="266"/>
      <c r="KME70" s="266"/>
      <c r="KMF70" s="266"/>
      <c r="KMG70" s="266"/>
      <c r="KMH70" s="266"/>
      <c r="KMI70" s="266"/>
      <c r="KMJ70" s="266"/>
      <c r="KMK70" s="266"/>
      <c r="KML70" s="266"/>
      <c r="KMM70" s="266"/>
      <c r="KMN70" s="266"/>
      <c r="KMO70" s="266"/>
      <c r="KMP70" s="266"/>
      <c r="KMQ70" s="266"/>
      <c r="KMR70" s="266"/>
      <c r="KMS70" s="266"/>
      <c r="KMT70" s="266"/>
      <c r="KMU70" s="266"/>
      <c r="KMV70" s="266"/>
      <c r="KMW70" s="266"/>
      <c r="KMX70" s="266"/>
      <c r="KMY70" s="266"/>
      <c r="KMZ70" s="266"/>
      <c r="KNA70" s="266"/>
      <c r="KNB70" s="266"/>
      <c r="KNC70" s="266"/>
      <c r="KND70" s="266"/>
      <c r="KNE70" s="266"/>
      <c r="KNF70" s="266"/>
      <c r="KNG70" s="266"/>
      <c r="KNH70" s="266"/>
      <c r="KNI70" s="266"/>
      <c r="KNJ70" s="266"/>
      <c r="KNK70" s="266"/>
      <c r="KNL70" s="266"/>
      <c r="KNM70" s="266"/>
      <c r="KNN70" s="266"/>
      <c r="KNO70" s="266"/>
      <c r="KNP70" s="266"/>
      <c r="KNQ70" s="266"/>
      <c r="KNR70" s="266"/>
      <c r="KNS70" s="266"/>
      <c r="KNT70" s="266"/>
      <c r="KNU70" s="266"/>
      <c r="KNV70" s="266"/>
      <c r="KNW70" s="266"/>
      <c r="KNX70" s="266"/>
      <c r="KNY70" s="266"/>
      <c r="KNZ70" s="266"/>
      <c r="KOA70" s="266"/>
      <c r="KOB70" s="266"/>
      <c r="KOC70" s="266"/>
      <c r="KOD70" s="266"/>
      <c r="KOE70" s="266"/>
      <c r="KOF70" s="266"/>
      <c r="KOG70" s="266"/>
      <c r="KOH70" s="266"/>
      <c r="KOI70" s="266"/>
      <c r="KOJ70" s="266"/>
      <c r="KOK70" s="266"/>
      <c r="KOL70" s="266"/>
      <c r="KOM70" s="266"/>
      <c r="KON70" s="266"/>
      <c r="KOO70" s="266"/>
      <c r="KOP70" s="266"/>
      <c r="KOQ70" s="266"/>
      <c r="KOR70" s="266"/>
      <c r="KOS70" s="266"/>
      <c r="KOT70" s="266"/>
      <c r="KOU70" s="266"/>
      <c r="KOV70" s="266"/>
      <c r="KOW70" s="266"/>
      <c r="KOX70" s="266"/>
      <c r="KOY70" s="266"/>
      <c r="KOZ70" s="266"/>
      <c r="KPA70" s="266"/>
      <c r="KPB70" s="266"/>
      <c r="KPC70" s="266"/>
      <c r="KPD70" s="266"/>
      <c r="KPE70" s="266"/>
      <c r="KPF70" s="266"/>
      <c r="KPG70" s="266"/>
      <c r="KPH70" s="266"/>
      <c r="KPI70" s="266"/>
      <c r="KPJ70" s="266"/>
      <c r="KPK70" s="266"/>
      <c r="KPL70" s="266"/>
      <c r="KPM70" s="266"/>
      <c r="KPN70" s="266"/>
      <c r="KPO70" s="266"/>
      <c r="KPP70" s="266"/>
      <c r="KPQ70" s="266"/>
      <c r="KPR70" s="266"/>
      <c r="KPS70" s="266"/>
      <c r="KPT70" s="266"/>
      <c r="KPU70" s="266"/>
      <c r="KPV70" s="266"/>
      <c r="KPW70" s="266"/>
      <c r="KPX70" s="266"/>
      <c r="KPY70" s="266"/>
      <c r="KPZ70" s="266"/>
      <c r="KQA70" s="266"/>
      <c r="KQB70" s="266"/>
      <c r="KQC70" s="266"/>
      <c r="KQD70" s="266"/>
      <c r="KQE70" s="266"/>
      <c r="KQF70" s="266"/>
      <c r="KQG70" s="266"/>
      <c r="KQH70" s="266"/>
      <c r="KQI70" s="266"/>
      <c r="KQJ70" s="266"/>
      <c r="KQK70" s="266"/>
      <c r="KQL70" s="266"/>
      <c r="KQM70" s="266"/>
      <c r="KQN70" s="266"/>
      <c r="KQO70" s="266"/>
      <c r="KQP70" s="266"/>
      <c r="KQQ70" s="266"/>
      <c r="KQR70" s="266"/>
      <c r="KQS70" s="266"/>
      <c r="KQT70" s="266"/>
      <c r="KQU70" s="266"/>
      <c r="KQV70" s="266"/>
      <c r="KQW70" s="266"/>
      <c r="KQX70" s="266"/>
      <c r="KQY70" s="266"/>
      <c r="KQZ70" s="266"/>
      <c r="KRA70" s="266"/>
      <c r="KRB70" s="266"/>
      <c r="KRC70" s="266"/>
      <c r="KRD70" s="266"/>
      <c r="KRE70" s="266"/>
      <c r="KRF70" s="266"/>
      <c r="KRG70" s="266"/>
      <c r="KRH70" s="266"/>
      <c r="KRI70" s="266"/>
      <c r="KRJ70" s="266"/>
      <c r="KRK70" s="266"/>
      <c r="KRL70" s="266"/>
      <c r="KRM70" s="266"/>
      <c r="KRN70" s="266"/>
      <c r="KRO70" s="266"/>
      <c r="KRP70" s="266"/>
      <c r="KRQ70" s="266"/>
      <c r="KRR70" s="266"/>
      <c r="KRS70" s="266"/>
      <c r="KRT70" s="266"/>
      <c r="KRU70" s="266"/>
      <c r="KRV70" s="266"/>
      <c r="KRW70" s="266"/>
      <c r="KRX70" s="266"/>
      <c r="KRY70" s="266"/>
      <c r="KRZ70" s="266"/>
      <c r="KSA70" s="266"/>
      <c r="KSB70" s="266"/>
      <c r="KSC70" s="266"/>
      <c r="KSD70" s="266"/>
      <c r="KSE70" s="266"/>
      <c r="KSF70" s="266"/>
      <c r="KSG70" s="266"/>
      <c r="KSH70" s="266"/>
      <c r="KSI70" s="266"/>
      <c r="KSJ70" s="266"/>
      <c r="KSK70" s="266"/>
      <c r="KSL70" s="266"/>
      <c r="KSM70" s="266"/>
      <c r="KSN70" s="266"/>
      <c r="KSO70" s="266"/>
      <c r="KSP70" s="266"/>
      <c r="KSQ70" s="266"/>
      <c r="KSR70" s="266"/>
      <c r="KSS70" s="266"/>
      <c r="KST70" s="266"/>
      <c r="KSU70" s="266"/>
      <c r="KSV70" s="266"/>
      <c r="KSW70" s="266"/>
      <c r="KSX70" s="266"/>
      <c r="KSY70" s="266"/>
      <c r="KSZ70" s="266"/>
      <c r="KTA70" s="266"/>
      <c r="KTB70" s="266"/>
      <c r="KTC70" s="266"/>
      <c r="KTD70" s="266"/>
      <c r="KTE70" s="266"/>
      <c r="KTF70" s="266"/>
      <c r="KTG70" s="266"/>
      <c r="KTH70" s="266"/>
      <c r="KTI70" s="266"/>
      <c r="KTJ70" s="266"/>
      <c r="KTK70" s="266"/>
      <c r="KTL70" s="266"/>
      <c r="KTM70" s="266"/>
      <c r="KTN70" s="266"/>
      <c r="KTO70" s="266"/>
      <c r="KTP70" s="266"/>
      <c r="KTQ70" s="266"/>
      <c r="KTR70" s="266"/>
      <c r="KTS70" s="266"/>
      <c r="KTT70" s="266"/>
      <c r="KTU70" s="266"/>
      <c r="KTV70" s="266"/>
      <c r="KTW70" s="266"/>
      <c r="KTX70" s="266"/>
      <c r="KTY70" s="266"/>
      <c r="KTZ70" s="266"/>
      <c r="KUA70" s="266"/>
      <c r="KUB70" s="266"/>
      <c r="KUC70" s="266"/>
      <c r="KUD70" s="266"/>
      <c r="KUE70" s="266"/>
      <c r="KUF70" s="266"/>
      <c r="KUG70" s="266"/>
      <c r="KUH70" s="266"/>
      <c r="KUI70" s="266"/>
      <c r="KUJ70" s="266"/>
      <c r="KUK70" s="266"/>
      <c r="KUL70" s="266"/>
      <c r="KUM70" s="266"/>
      <c r="KUN70" s="266"/>
      <c r="KUO70" s="266"/>
      <c r="KUP70" s="266"/>
      <c r="KUQ70" s="266"/>
      <c r="KUR70" s="266"/>
      <c r="KUS70" s="266"/>
      <c r="KUT70" s="266"/>
      <c r="KUU70" s="266"/>
      <c r="KUV70" s="266"/>
      <c r="KUW70" s="266"/>
      <c r="KUX70" s="266"/>
      <c r="KUY70" s="266"/>
      <c r="KUZ70" s="266"/>
      <c r="KVA70" s="266"/>
      <c r="KVB70" s="266"/>
      <c r="KVC70" s="266"/>
      <c r="KVD70" s="266"/>
      <c r="KVE70" s="266"/>
      <c r="KVF70" s="266"/>
      <c r="KVG70" s="266"/>
      <c r="KVH70" s="266"/>
      <c r="KVI70" s="266"/>
      <c r="KVJ70" s="266"/>
      <c r="KVK70" s="266"/>
      <c r="KVL70" s="266"/>
      <c r="KVM70" s="266"/>
      <c r="KVN70" s="266"/>
      <c r="KVO70" s="266"/>
      <c r="KVP70" s="266"/>
      <c r="KVQ70" s="266"/>
      <c r="KVR70" s="266"/>
      <c r="KVS70" s="266"/>
      <c r="KVT70" s="266"/>
      <c r="KVU70" s="266"/>
      <c r="KVV70" s="266"/>
      <c r="KVW70" s="266"/>
      <c r="KVX70" s="266"/>
      <c r="KVY70" s="266"/>
      <c r="KVZ70" s="266"/>
      <c r="KWA70" s="266"/>
      <c r="KWB70" s="266"/>
      <c r="KWC70" s="266"/>
      <c r="KWD70" s="266"/>
      <c r="KWE70" s="266"/>
      <c r="KWF70" s="266"/>
      <c r="KWG70" s="266"/>
      <c r="KWH70" s="266"/>
      <c r="KWI70" s="266"/>
      <c r="KWJ70" s="266"/>
      <c r="KWK70" s="266"/>
      <c r="KWL70" s="266"/>
      <c r="KWM70" s="266"/>
      <c r="KWN70" s="266"/>
      <c r="KWO70" s="266"/>
      <c r="KWP70" s="266"/>
      <c r="KWQ70" s="266"/>
      <c r="KWR70" s="266"/>
      <c r="KWS70" s="266"/>
      <c r="KWT70" s="266"/>
      <c r="KWU70" s="266"/>
      <c r="KWV70" s="266"/>
      <c r="KWW70" s="266"/>
      <c r="KWX70" s="266"/>
      <c r="KWY70" s="266"/>
      <c r="KWZ70" s="266"/>
      <c r="KXA70" s="266"/>
      <c r="KXB70" s="266"/>
      <c r="KXC70" s="266"/>
      <c r="KXD70" s="266"/>
      <c r="KXE70" s="266"/>
      <c r="KXF70" s="266"/>
      <c r="KXG70" s="266"/>
      <c r="KXH70" s="266"/>
      <c r="KXI70" s="266"/>
      <c r="KXJ70" s="266"/>
      <c r="KXK70" s="266"/>
      <c r="KXL70" s="266"/>
      <c r="KXM70" s="266"/>
      <c r="KXN70" s="266"/>
      <c r="KXO70" s="266"/>
      <c r="KXP70" s="266"/>
      <c r="KXQ70" s="266"/>
      <c r="KXR70" s="266"/>
      <c r="KXS70" s="266"/>
      <c r="KXT70" s="266"/>
      <c r="KXU70" s="266"/>
      <c r="KXV70" s="266"/>
      <c r="KXW70" s="266"/>
      <c r="KXX70" s="266"/>
      <c r="KXY70" s="266"/>
      <c r="KXZ70" s="266"/>
      <c r="KYA70" s="266"/>
      <c r="KYB70" s="266"/>
      <c r="KYC70" s="266"/>
      <c r="KYD70" s="266"/>
      <c r="KYE70" s="266"/>
      <c r="KYF70" s="266"/>
      <c r="KYG70" s="266"/>
      <c r="KYH70" s="266"/>
      <c r="KYI70" s="266"/>
      <c r="KYJ70" s="266"/>
      <c r="KYK70" s="266"/>
      <c r="KYL70" s="266"/>
      <c r="KYM70" s="266"/>
      <c r="KYN70" s="266"/>
      <c r="KYO70" s="266"/>
      <c r="KYP70" s="266"/>
      <c r="KYQ70" s="266"/>
      <c r="KYR70" s="266"/>
      <c r="KYS70" s="266"/>
      <c r="KYT70" s="266"/>
      <c r="KYU70" s="266"/>
      <c r="KYV70" s="266"/>
      <c r="KYW70" s="266"/>
      <c r="KYX70" s="266"/>
      <c r="KYY70" s="266"/>
      <c r="KYZ70" s="266"/>
      <c r="KZA70" s="266"/>
      <c r="KZB70" s="266"/>
      <c r="KZC70" s="266"/>
      <c r="KZD70" s="266"/>
      <c r="KZE70" s="266"/>
      <c r="KZF70" s="266"/>
      <c r="KZG70" s="266"/>
      <c r="KZH70" s="266"/>
      <c r="KZI70" s="266"/>
      <c r="KZJ70" s="266"/>
      <c r="KZK70" s="266"/>
      <c r="KZL70" s="266"/>
      <c r="KZM70" s="266"/>
      <c r="KZN70" s="266"/>
      <c r="KZO70" s="266"/>
      <c r="KZP70" s="266"/>
      <c r="KZQ70" s="266"/>
      <c r="KZR70" s="266"/>
      <c r="KZS70" s="266"/>
      <c r="KZT70" s="266"/>
      <c r="KZU70" s="266"/>
      <c r="KZV70" s="266"/>
      <c r="KZW70" s="266"/>
      <c r="KZX70" s="266"/>
      <c r="KZY70" s="266"/>
      <c r="KZZ70" s="266"/>
      <c r="LAA70" s="266"/>
      <c r="LAB70" s="266"/>
      <c r="LAC70" s="266"/>
      <c r="LAD70" s="266"/>
      <c r="LAE70" s="266"/>
      <c r="LAF70" s="266"/>
      <c r="LAG70" s="266"/>
      <c r="LAH70" s="266"/>
      <c r="LAI70" s="266"/>
      <c r="LAJ70" s="266"/>
      <c r="LAK70" s="266"/>
      <c r="LAL70" s="266"/>
      <c r="LAM70" s="266"/>
      <c r="LAN70" s="266"/>
      <c r="LAO70" s="266"/>
      <c r="LAP70" s="266"/>
      <c r="LAQ70" s="266"/>
      <c r="LAR70" s="266"/>
      <c r="LAS70" s="266"/>
      <c r="LAT70" s="266"/>
      <c r="LAU70" s="266"/>
      <c r="LAV70" s="266"/>
      <c r="LAW70" s="266"/>
      <c r="LAX70" s="266"/>
      <c r="LAY70" s="266"/>
      <c r="LAZ70" s="266"/>
      <c r="LBA70" s="266"/>
      <c r="LBB70" s="266"/>
      <c r="LBC70" s="266"/>
      <c r="LBD70" s="266"/>
      <c r="LBE70" s="266"/>
      <c r="LBF70" s="266"/>
      <c r="LBG70" s="266"/>
      <c r="LBH70" s="266"/>
      <c r="LBI70" s="266"/>
      <c r="LBJ70" s="266"/>
      <c r="LBK70" s="266"/>
      <c r="LBL70" s="266"/>
      <c r="LBM70" s="266"/>
      <c r="LBN70" s="266"/>
      <c r="LBO70" s="266"/>
      <c r="LBP70" s="266"/>
      <c r="LBQ70" s="266"/>
      <c r="LBR70" s="266"/>
      <c r="LBS70" s="266"/>
      <c r="LBT70" s="266"/>
      <c r="LBU70" s="266"/>
      <c r="LBV70" s="266"/>
      <c r="LBW70" s="266"/>
      <c r="LBX70" s="266"/>
      <c r="LBY70" s="266"/>
      <c r="LBZ70" s="266"/>
      <c r="LCA70" s="266"/>
      <c r="LCB70" s="266"/>
      <c r="LCC70" s="266"/>
      <c r="LCD70" s="266"/>
      <c r="LCE70" s="266"/>
      <c r="LCF70" s="266"/>
      <c r="LCG70" s="266"/>
      <c r="LCH70" s="266"/>
      <c r="LCI70" s="266"/>
      <c r="LCJ70" s="266"/>
      <c r="LCK70" s="266"/>
      <c r="LCL70" s="266"/>
      <c r="LCM70" s="266"/>
      <c r="LCN70" s="266"/>
      <c r="LCO70" s="266"/>
      <c r="LCP70" s="266"/>
      <c r="LCQ70" s="266"/>
      <c r="LCR70" s="266"/>
      <c r="LCS70" s="266"/>
      <c r="LCT70" s="266"/>
      <c r="LCU70" s="266"/>
      <c r="LCV70" s="266"/>
      <c r="LCW70" s="266"/>
      <c r="LCX70" s="266"/>
      <c r="LCY70" s="266"/>
      <c r="LCZ70" s="266"/>
      <c r="LDA70" s="266"/>
      <c r="LDB70" s="266"/>
      <c r="LDC70" s="266"/>
      <c r="LDD70" s="266"/>
      <c r="LDE70" s="266"/>
      <c r="LDF70" s="266"/>
      <c r="LDG70" s="266"/>
      <c r="LDH70" s="266"/>
      <c r="LDI70" s="266"/>
      <c r="LDJ70" s="266"/>
      <c r="LDK70" s="266"/>
      <c r="LDL70" s="266"/>
      <c r="LDM70" s="266"/>
      <c r="LDN70" s="266"/>
      <c r="LDO70" s="266"/>
      <c r="LDP70" s="266"/>
      <c r="LDQ70" s="266"/>
      <c r="LDR70" s="266"/>
      <c r="LDS70" s="266"/>
      <c r="LDT70" s="266"/>
      <c r="LDU70" s="266"/>
      <c r="LDV70" s="266"/>
      <c r="LDW70" s="266"/>
      <c r="LDX70" s="266"/>
      <c r="LDY70" s="266"/>
      <c r="LDZ70" s="266"/>
      <c r="LEA70" s="266"/>
      <c r="LEB70" s="266"/>
      <c r="LEC70" s="266"/>
      <c r="LED70" s="266"/>
      <c r="LEE70" s="266"/>
      <c r="LEF70" s="266"/>
      <c r="LEG70" s="266"/>
      <c r="LEH70" s="266"/>
      <c r="LEI70" s="266"/>
      <c r="LEJ70" s="266"/>
      <c r="LEK70" s="266"/>
      <c r="LEL70" s="266"/>
      <c r="LEM70" s="266"/>
      <c r="LEN70" s="266"/>
      <c r="LEO70" s="266"/>
      <c r="LEP70" s="266"/>
      <c r="LEQ70" s="266"/>
      <c r="LER70" s="266"/>
      <c r="LES70" s="266"/>
      <c r="LET70" s="266"/>
      <c r="LEU70" s="266"/>
      <c r="LEV70" s="266"/>
      <c r="LEW70" s="266"/>
      <c r="LEX70" s="266"/>
      <c r="LEY70" s="266"/>
      <c r="LEZ70" s="266"/>
      <c r="LFA70" s="266"/>
      <c r="LFB70" s="266"/>
      <c r="LFC70" s="266"/>
      <c r="LFD70" s="266"/>
      <c r="LFE70" s="266"/>
      <c r="LFF70" s="266"/>
      <c r="LFG70" s="266"/>
      <c r="LFH70" s="266"/>
      <c r="LFI70" s="266"/>
      <c r="LFJ70" s="266"/>
      <c r="LFK70" s="266"/>
      <c r="LFL70" s="266"/>
      <c r="LFM70" s="266"/>
      <c r="LFN70" s="266"/>
      <c r="LFO70" s="266"/>
      <c r="LFP70" s="266"/>
      <c r="LFQ70" s="266"/>
      <c r="LFR70" s="266"/>
      <c r="LFS70" s="266"/>
      <c r="LFT70" s="266"/>
      <c r="LFU70" s="266"/>
      <c r="LFV70" s="266"/>
      <c r="LFW70" s="266"/>
      <c r="LFX70" s="266"/>
      <c r="LFY70" s="266"/>
      <c r="LFZ70" s="266"/>
      <c r="LGA70" s="266"/>
      <c r="LGB70" s="266"/>
      <c r="LGC70" s="266"/>
      <c r="LGD70" s="266"/>
      <c r="LGE70" s="266"/>
      <c r="LGF70" s="266"/>
      <c r="LGG70" s="266"/>
      <c r="LGH70" s="266"/>
      <c r="LGI70" s="266"/>
      <c r="LGJ70" s="266"/>
      <c r="LGK70" s="266"/>
      <c r="LGL70" s="266"/>
      <c r="LGM70" s="266"/>
      <c r="LGN70" s="266"/>
      <c r="LGO70" s="266"/>
      <c r="LGP70" s="266"/>
      <c r="LGQ70" s="266"/>
      <c r="LGR70" s="266"/>
      <c r="LGS70" s="266"/>
      <c r="LGT70" s="266"/>
      <c r="LGU70" s="266"/>
      <c r="LGV70" s="266"/>
      <c r="LGW70" s="266"/>
      <c r="LGX70" s="266"/>
      <c r="LGY70" s="266"/>
      <c r="LGZ70" s="266"/>
      <c r="LHA70" s="266"/>
      <c r="LHB70" s="266"/>
      <c r="LHC70" s="266"/>
      <c r="LHD70" s="266"/>
      <c r="LHE70" s="266"/>
      <c r="LHF70" s="266"/>
      <c r="LHG70" s="266"/>
      <c r="LHH70" s="266"/>
      <c r="LHI70" s="266"/>
      <c r="LHJ70" s="266"/>
      <c r="LHK70" s="266"/>
      <c r="LHL70" s="266"/>
      <c r="LHM70" s="266"/>
      <c r="LHN70" s="266"/>
      <c r="LHO70" s="266"/>
      <c r="LHP70" s="266"/>
      <c r="LHQ70" s="266"/>
      <c r="LHR70" s="266"/>
      <c r="LHS70" s="266"/>
      <c r="LHT70" s="266"/>
      <c r="LHU70" s="266"/>
      <c r="LHV70" s="266"/>
      <c r="LHW70" s="266"/>
      <c r="LHX70" s="266"/>
      <c r="LHY70" s="266"/>
      <c r="LHZ70" s="266"/>
      <c r="LIA70" s="266"/>
      <c r="LIB70" s="266"/>
      <c r="LIC70" s="266"/>
      <c r="LID70" s="266"/>
      <c r="LIE70" s="266"/>
      <c r="LIF70" s="266"/>
      <c r="LIG70" s="266"/>
      <c r="LIH70" s="266"/>
      <c r="LII70" s="266"/>
      <c r="LIJ70" s="266"/>
      <c r="LIK70" s="266"/>
      <c r="LIL70" s="266"/>
      <c r="LIM70" s="266"/>
      <c r="LIN70" s="266"/>
      <c r="LIO70" s="266"/>
      <c r="LIP70" s="266"/>
      <c r="LIQ70" s="266"/>
      <c r="LIR70" s="266"/>
      <c r="LIS70" s="266"/>
      <c r="LIT70" s="266"/>
      <c r="LIU70" s="266"/>
      <c r="LIV70" s="266"/>
      <c r="LIW70" s="266"/>
      <c r="LIX70" s="266"/>
      <c r="LIY70" s="266"/>
      <c r="LIZ70" s="266"/>
      <c r="LJA70" s="266"/>
      <c r="LJB70" s="266"/>
      <c r="LJC70" s="266"/>
      <c r="LJD70" s="266"/>
      <c r="LJE70" s="266"/>
      <c r="LJF70" s="266"/>
      <c r="LJG70" s="266"/>
      <c r="LJH70" s="266"/>
      <c r="LJI70" s="266"/>
      <c r="LJJ70" s="266"/>
      <c r="LJK70" s="266"/>
      <c r="LJL70" s="266"/>
      <c r="LJM70" s="266"/>
      <c r="LJN70" s="266"/>
      <c r="LJO70" s="266"/>
      <c r="LJP70" s="266"/>
      <c r="LJQ70" s="266"/>
      <c r="LJR70" s="266"/>
      <c r="LJS70" s="266"/>
      <c r="LJT70" s="266"/>
      <c r="LJU70" s="266"/>
      <c r="LJV70" s="266"/>
      <c r="LJW70" s="266"/>
      <c r="LJX70" s="266"/>
      <c r="LJY70" s="266"/>
      <c r="LJZ70" s="266"/>
      <c r="LKA70" s="266"/>
      <c r="LKB70" s="266"/>
      <c r="LKC70" s="266"/>
      <c r="LKD70" s="266"/>
      <c r="LKE70" s="266"/>
      <c r="LKF70" s="266"/>
      <c r="LKG70" s="266"/>
      <c r="LKH70" s="266"/>
      <c r="LKI70" s="266"/>
      <c r="LKJ70" s="266"/>
      <c r="LKK70" s="266"/>
      <c r="LKL70" s="266"/>
      <c r="LKM70" s="266"/>
      <c r="LKN70" s="266"/>
      <c r="LKO70" s="266"/>
      <c r="LKP70" s="266"/>
      <c r="LKQ70" s="266"/>
      <c r="LKR70" s="266"/>
      <c r="LKS70" s="266"/>
      <c r="LKT70" s="266"/>
      <c r="LKU70" s="266"/>
      <c r="LKV70" s="266"/>
      <c r="LKW70" s="266"/>
      <c r="LKX70" s="266"/>
      <c r="LKY70" s="266"/>
      <c r="LKZ70" s="266"/>
      <c r="LLA70" s="266"/>
      <c r="LLB70" s="266"/>
      <c r="LLC70" s="266"/>
      <c r="LLD70" s="266"/>
      <c r="LLE70" s="266"/>
      <c r="LLF70" s="266"/>
      <c r="LLG70" s="266"/>
      <c r="LLH70" s="266"/>
      <c r="LLI70" s="266"/>
      <c r="LLJ70" s="266"/>
      <c r="LLK70" s="266"/>
      <c r="LLL70" s="266"/>
      <c r="LLM70" s="266"/>
      <c r="LLN70" s="266"/>
      <c r="LLO70" s="266"/>
      <c r="LLP70" s="266"/>
      <c r="LLQ70" s="266"/>
      <c r="LLR70" s="266"/>
      <c r="LLS70" s="266"/>
      <c r="LLT70" s="266"/>
      <c r="LLU70" s="266"/>
      <c r="LLV70" s="266"/>
      <c r="LLW70" s="266"/>
      <c r="LLX70" s="266"/>
      <c r="LLY70" s="266"/>
      <c r="LLZ70" s="266"/>
      <c r="LMA70" s="266"/>
      <c r="LMB70" s="266"/>
      <c r="LMC70" s="266"/>
      <c r="LMD70" s="266"/>
      <c r="LME70" s="266"/>
      <c r="LMF70" s="266"/>
      <c r="LMG70" s="266"/>
      <c r="LMH70" s="266"/>
      <c r="LMI70" s="266"/>
      <c r="LMJ70" s="266"/>
      <c r="LMK70" s="266"/>
      <c r="LML70" s="266"/>
      <c r="LMM70" s="266"/>
      <c r="LMN70" s="266"/>
      <c r="LMO70" s="266"/>
      <c r="LMP70" s="266"/>
      <c r="LMQ70" s="266"/>
      <c r="LMR70" s="266"/>
      <c r="LMS70" s="266"/>
      <c r="LMT70" s="266"/>
      <c r="LMU70" s="266"/>
      <c r="LMV70" s="266"/>
      <c r="LMW70" s="266"/>
      <c r="LMX70" s="266"/>
      <c r="LMY70" s="266"/>
      <c r="LMZ70" s="266"/>
      <c r="LNA70" s="266"/>
      <c r="LNB70" s="266"/>
      <c r="LNC70" s="266"/>
      <c r="LND70" s="266"/>
      <c r="LNE70" s="266"/>
      <c r="LNF70" s="266"/>
      <c r="LNG70" s="266"/>
      <c r="LNH70" s="266"/>
      <c r="LNI70" s="266"/>
      <c r="LNJ70" s="266"/>
      <c r="LNK70" s="266"/>
      <c r="LNL70" s="266"/>
      <c r="LNM70" s="266"/>
      <c r="LNN70" s="266"/>
      <c r="LNO70" s="266"/>
      <c r="LNP70" s="266"/>
      <c r="LNQ70" s="266"/>
      <c r="LNR70" s="266"/>
      <c r="LNS70" s="266"/>
      <c r="LNT70" s="266"/>
      <c r="LNU70" s="266"/>
      <c r="LNV70" s="266"/>
      <c r="LNW70" s="266"/>
      <c r="LNX70" s="266"/>
      <c r="LNY70" s="266"/>
      <c r="LNZ70" s="266"/>
      <c r="LOA70" s="266"/>
      <c r="LOB70" s="266"/>
      <c r="LOC70" s="266"/>
      <c r="LOD70" s="266"/>
      <c r="LOE70" s="266"/>
      <c r="LOF70" s="266"/>
      <c r="LOG70" s="266"/>
      <c r="LOH70" s="266"/>
      <c r="LOI70" s="266"/>
      <c r="LOJ70" s="266"/>
      <c r="LOK70" s="266"/>
      <c r="LOL70" s="266"/>
      <c r="LOM70" s="266"/>
      <c r="LON70" s="266"/>
      <c r="LOO70" s="266"/>
      <c r="LOP70" s="266"/>
      <c r="LOQ70" s="266"/>
      <c r="LOR70" s="266"/>
      <c r="LOS70" s="266"/>
      <c r="LOT70" s="266"/>
      <c r="LOU70" s="266"/>
      <c r="LOV70" s="266"/>
      <c r="LOW70" s="266"/>
      <c r="LOX70" s="266"/>
      <c r="LOY70" s="266"/>
      <c r="LOZ70" s="266"/>
      <c r="LPA70" s="266"/>
      <c r="LPB70" s="266"/>
      <c r="LPC70" s="266"/>
      <c r="LPD70" s="266"/>
      <c r="LPE70" s="266"/>
      <c r="LPF70" s="266"/>
      <c r="LPG70" s="266"/>
      <c r="LPH70" s="266"/>
      <c r="LPI70" s="266"/>
      <c r="LPJ70" s="266"/>
      <c r="LPK70" s="266"/>
      <c r="LPL70" s="266"/>
      <c r="LPM70" s="266"/>
      <c r="LPN70" s="266"/>
      <c r="LPO70" s="266"/>
      <c r="LPP70" s="266"/>
      <c r="LPQ70" s="266"/>
      <c r="LPR70" s="266"/>
      <c r="LPS70" s="266"/>
      <c r="LPT70" s="266"/>
      <c r="LPU70" s="266"/>
      <c r="LPV70" s="266"/>
      <c r="LPW70" s="266"/>
      <c r="LPX70" s="266"/>
      <c r="LPY70" s="266"/>
      <c r="LPZ70" s="266"/>
      <c r="LQA70" s="266"/>
      <c r="LQB70" s="266"/>
      <c r="LQC70" s="266"/>
      <c r="LQD70" s="266"/>
      <c r="LQE70" s="266"/>
      <c r="LQF70" s="266"/>
      <c r="LQG70" s="266"/>
      <c r="LQH70" s="266"/>
      <c r="LQI70" s="266"/>
      <c r="LQJ70" s="266"/>
      <c r="LQK70" s="266"/>
      <c r="LQL70" s="266"/>
      <c r="LQM70" s="266"/>
      <c r="LQN70" s="266"/>
      <c r="LQO70" s="266"/>
      <c r="LQP70" s="266"/>
      <c r="LQQ70" s="266"/>
      <c r="LQR70" s="266"/>
      <c r="LQS70" s="266"/>
      <c r="LQT70" s="266"/>
      <c r="LQU70" s="266"/>
      <c r="LQV70" s="266"/>
      <c r="LQW70" s="266"/>
      <c r="LQX70" s="266"/>
      <c r="LQY70" s="266"/>
      <c r="LQZ70" s="266"/>
      <c r="LRA70" s="266"/>
      <c r="LRB70" s="266"/>
      <c r="LRC70" s="266"/>
      <c r="LRD70" s="266"/>
      <c r="LRE70" s="266"/>
      <c r="LRF70" s="266"/>
      <c r="LRG70" s="266"/>
      <c r="LRH70" s="266"/>
      <c r="LRI70" s="266"/>
      <c r="LRJ70" s="266"/>
      <c r="LRK70" s="266"/>
      <c r="LRL70" s="266"/>
      <c r="LRM70" s="266"/>
      <c r="LRN70" s="266"/>
      <c r="LRO70" s="266"/>
      <c r="LRP70" s="266"/>
      <c r="LRQ70" s="266"/>
      <c r="LRR70" s="266"/>
      <c r="LRS70" s="266"/>
      <c r="LRT70" s="266"/>
      <c r="LRU70" s="266"/>
      <c r="LRV70" s="266"/>
      <c r="LRW70" s="266"/>
      <c r="LRX70" s="266"/>
      <c r="LRY70" s="266"/>
      <c r="LRZ70" s="266"/>
      <c r="LSA70" s="266"/>
      <c r="LSB70" s="266"/>
      <c r="LSC70" s="266"/>
      <c r="LSD70" s="266"/>
      <c r="LSE70" s="266"/>
      <c r="LSF70" s="266"/>
      <c r="LSG70" s="266"/>
      <c r="LSH70" s="266"/>
      <c r="LSI70" s="266"/>
      <c r="LSJ70" s="266"/>
      <c r="LSK70" s="266"/>
      <c r="LSL70" s="266"/>
      <c r="LSM70" s="266"/>
      <c r="LSN70" s="266"/>
      <c r="LSO70" s="266"/>
      <c r="LSP70" s="266"/>
      <c r="LSQ70" s="266"/>
      <c r="LSR70" s="266"/>
      <c r="LSS70" s="266"/>
      <c r="LST70" s="266"/>
      <c r="LSU70" s="266"/>
      <c r="LSV70" s="266"/>
      <c r="LSW70" s="266"/>
      <c r="LSX70" s="266"/>
      <c r="LSY70" s="266"/>
      <c r="LSZ70" s="266"/>
      <c r="LTA70" s="266"/>
      <c r="LTB70" s="266"/>
      <c r="LTC70" s="266"/>
      <c r="LTD70" s="266"/>
      <c r="LTE70" s="266"/>
      <c r="LTF70" s="266"/>
      <c r="LTG70" s="266"/>
      <c r="LTH70" s="266"/>
      <c r="LTI70" s="266"/>
      <c r="LTJ70" s="266"/>
      <c r="LTK70" s="266"/>
      <c r="LTL70" s="266"/>
      <c r="LTM70" s="266"/>
      <c r="LTN70" s="266"/>
      <c r="LTO70" s="266"/>
      <c r="LTP70" s="266"/>
      <c r="LTQ70" s="266"/>
      <c r="LTR70" s="266"/>
      <c r="LTS70" s="266"/>
      <c r="LTT70" s="266"/>
      <c r="LTU70" s="266"/>
      <c r="LTV70" s="266"/>
      <c r="LTW70" s="266"/>
      <c r="LTX70" s="266"/>
      <c r="LTY70" s="266"/>
      <c r="LTZ70" s="266"/>
      <c r="LUA70" s="266"/>
      <c r="LUB70" s="266"/>
      <c r="LUC70" s="266"/>
      <c r="LUD70" s="266"/>
      <c r="LUE70" s="266"/>
      <c r="LUF70" s="266"/>
      <c r="LUG70" s="266"/>
      <c r="LUH70" s="266"/>
      <c r="LUI70" s="266"/>
      <c r="LUJ70" s="266"/>
      <c r="LUK70" s="266"/>
      <c r="LUL70" s="266"/>
      <c r="LUM70" s="266"/>
      <c r="LUN70" s="266"/>
      <c r="LUO70" s="266"/>
      <c r="LUP70" s="266"/>
      <c r="LUQ70" s="266"/>
      <c r="LUR70" s="266"/>
      <c r="LUS70" s="266"/>
      <c r="LUT70" s="266"/>
      <c r="LUU70" s="266"/>
      <c r="LUV70" s="266"/>
      <c r="LUW70" s="266"/>
      <c r="LUX70" s="266"/>
      <c r="LUY70" s="266"/>
      <c r="LUZ70" s="266"/>
      <c r="LVA70" s="266"/>
      <c r="LVB70" s="266"/>
      <c r="LVC70" s="266"/>
      <c r="LVD70" s="266"/>
      <c r="LVE70" s="266"/>
      <c r="LVF70" s="266"/>
      <c r="LVG70" s="266"/>
      <c r="LVH70" s="266"/>
      <c r="LVI70" s="266"/>
      <c r="LVJ70" s="266"/>
      <c r="LVK70" s="266"/>
      <c r="LVL70" s="266"/>
      <c r="LVM70" s="266"/>
      <c r="LVN70" s="266"/>
      <c r="LVO70" s="266"/>
      <c r="LVP70" s="266"/>
      <c r="LVQ70" s="266"/>
      <c r="LVR70" s="266"/>
      <c r="LVS70" s="266"/>
      <c r="LVT70" s="266"/>
      <c r="LVU70" s="266"/>
      <c r="LVV70" s="266"/>
      <c r="LVW70" s="266"/>
      <c r="LVX70" s="266"/>
      <c r="LVY70" s="266"/>
      <c r="LVZ70" s="266"/>
      <c r="LWA70" s="266"/>
      <c r="LWB70" s="266"/>
      <c r="LWC70" s="266"/>
      <c r="LWD70" s="266"/>
      <c r="LWE70" s="266"/>
      <c r="LWF70" s="266"/>
      <c r="LWG70" s="266"/>
      <c r="LWH70" s="266"/>
      <c r="LWI70" s="266"/>
      <c r="LWJ70" s="266"/>
      <c r="LWK70" s="266"/>
      <c r="LWL70" s="266"/>
      <c r="LWM70" s="266"/>
      <c r="LWN70" s="266"/>
      <c r="LWO70" s="266"/>
      <c r="LWP70" s="266"/>
      <c r="LWQ70" s="266"/>
      <c r="LWR70" s="266"/>
      <c r="LWS70" s="266"/>
      <c r="LWT70" s="266"/>
      <c r="LWU70" s="266"/>
      <c r="LWV70" s="266"/>
      <c r="LWW70" s="266"/>
      <c r="LWX70" s="266"/>
      <c r="LWY70" s="266"/>
      <c r="LWZ70" s="266"/>
      <c r="LXA70" s="266"/>
      <c r="LXB70" s="266"/>
      <c r="LXC70" s="266"/>
      <c r="LXD70" s="266"/>
      <c r="LXE70" s="266"/>
      <c r="LXF70" s="266"/>
      <c r="LXG70" s="266"/>
      <c r="LXH70" s="266"/>
      <c r="LXI70" s="266"/>
      <c r="LXJ70" s="266"/>
      <c r="LXK70" s="266"/>
      <c r="LXL70" s="266"/>
      <c r="LXM70" s="266"/>
      <c r="LXN70" s="266"/>
      <c r="LXO70" s="266"/>
      <c r="LXP70" s="266"/>
      <c r="LXQ70" s="266"/>
      <c r="LXR70" s="266"/>
      <c r="LXS70" s="266"/>
      <c r="LXT70" s="266"/>
      <c r="LXU70" s="266"/>
      <c r="LXV70" s="266"/>
      <c r="LXW70" s="266"/>
      <c r="LXX70" s="266"/>
      <c r="LXY70" s="266"/>
      <c r="LXZ70" s="266"/>
      <c r="LYA70" s="266"/>
      <c r="LYB70" s="266"/>
      <c r="LYC70" s="266"/>
      <c r="LYD70" s="266"/>
      <c r="LYE70" s="266"/>
      <c r="LYF70" s="266"/>
      <c r="LYG70" s="266"/>
      <c r="LYH70" s="266"/>
      <c r="LYI70" s="266"/>
      <c r="LYJ70" s="266"/>
      <c r="LYK70" s="266"/>
      <c r="LYL70" s="266"/>
      <c r="LYM70" s="266"/>
      <c r="LYN70" s="266"/>
      <c r="LYO70" s="266"/>
      <c r="LYP70" s="266"/>
      <c r="LYQ70" s="266"/>
      <c r="LYR70" s="266"/>
      <c r="LYS70" s="266"/>
      <c r="LYT70" s="266"/>
      <c r="LYU70" s="266"/>
      <c r="LYV70" s="266"/>
      <c r="LYW70" s="266"/>
      <c r="LYX70" s="266"/>
      <c r="LYY70" s="266"/>
      <c r="LYZ70" s="266"/>
      <c r="LZA70" s="266"/>
      <c r="LZB70" s="266"/>
      <c r="LZC70" s="266"/>
      <c r="LZD70" s="266"/>
      <c r="LZE70" s="266"/>
      <c r="LZF70" s="266"/>
      <c r="LZG70" s="266"/>
      <c r="LZH70" s="266"/>
      <c r="LZI70" s="266"/>
      <c r="LZJ70" s="266"/>
      <c r="LZK70" s="266"/>
      <c r="LZL70" s="266"/>
      <c r="LZM70" s="266"/>
      <c r="LZN70" s="266"/>
      <c r="LZO70" s="266"/>
      <c r="LZP70" s="266"/>
      <c r="LZQ70" s="266"/>
      <c r="LZR70" s="266"/>
      <c r="LZS70" s="266"/>
      <c r="LZT70" s="266"/>
      <c r="LZU70" s="266"/>
      <c r="LZV70" s="266"/>
      <c r="LZW70" s="266"/>
      <c r="LZX70" s="266"/>
      <c r="LZY70" s="266"/>
      <c r="LZZ70" s="266"/>
      <c r="MAA70" s="266"/>
      <c r="MAB70" s="266"/>
      <c r="MAC70" s="266"/>
      <c r="MAD70" s="266"/>
      <c r="MAE70" s="266"/>
      <c r="MAF70" s="266"/>
      <c r="MAG70" s="266"/>
      <c r="MAH70" s="266"/>
      <c r="MAI70" s="266"/>
      <c r="MAJ70" s="266"/>
      <c r="MAK70" s="266"/>
      <c r="MAL70" s="266"/>
      <c r="MAM70" s="266"/>
      <c r="MAN70" s="266"/>
      <c r="MAO70" s="266"/>
      <c r="MAP70" s="266"/>
      <c r="MAQ70" s="266"/>
      <c r="MAR70" s="266"/>
      <c r="MAS70" s="266"/>
      <c r="MAT70" s="266"/>
      <c r="MAU70" s="266"/>
      <c r="MAV70" s="266"/>
      <c r="MAW70" s="266"/>
      <c r="MAX70" s="266"/>
      <c r="MAY70" s="266"/>
      <c r="MAZ70" s="266"/>
      <c r="MBA70" s="266"/>
      <c r="MBB70" s="266"/>
      <c r="MBC70" s="266"/>
      <c r="MBD70" s="266"/>
      <c r="MBE70" s="266"/>
      <c r="MBF70" s="266"/>
      <c r="MBG70" s="266"/>
      <c r="MBH70" s="266"/>
      <c r="MBI70" s="266"/>
      <c r="MBJ70" s="266"/>
      <c r="MBK70" s="266"/>
      <c r="MBL70" s="266"/>
      <c r="MBM70" s="266"/>
      <c r="MBN70" s="266"/>
      <c r="MBO70" s="266"/>
      <c r="MBP70" s="266"/>
      <c r="MBQ70" s="266"/>
      <c r="MBR70" s="266"/>
      <c r="MBS70" s="266"/>
      <c r="MBT70" s="266"/>
      <c r="MBU70" s="266"/>
      <c r="MBV70" s="266"/>
      <c r="MBW70" s="266"/>
      <c r="MBX70" s="266"/>
      <c r="MBY70" s="266"/>
      <c r="MBZ70" s="266"/>
      <c r="MCA70" s="266"/>
      <c r="MCB70" s="266"/>
      <c r="MCC70" s="266"/>
      <c r="MCD70" s="266"/>
      <c r="MCE70" s="266"/>
      <c r="MCF70" s="266"/>
      <c r="MCG70" s="266"/>
      <c r="MCH70" s="266"/>
      <c r="MCI70" s="266"/>
      <c r="MCJ70" s="266"/>
      <c r="MCK70" s="266"/>
      <c r="MCL70" s="266"/>
      <c r="MCM70" s="266"/>
      <c r="MCN70" s="266"/>
      <c r="MCO70" s="266"/>
      <c r="MCP70" s="266"/>
      <c r="MCQ70" s="266"/>
      <c r="MCR70" s="266"/>
      <c r="MCS70" s="266"/>
      <c r="MCT70" s="266"/>
      <c r="MCU70" s="266"/>
      <c r="MCV70" s="266"/>
      <c r="MCW70" s="266"/>
      <c r="MCX70" s="266"/>
      <c r="MCY70" s="266"/>
      <c r="MCZ70" s="266"/>
      <c r="MDA70" s="266"/>
      <c r="MDB70" s="266"/>
      <c r="MDC70" s="266"/>
      <c r="MDD70" s="266"/>
      <c r="MDE70" s="266"/>
      <c r="MDF70" s="266"/>
      <c r="MDG70" s="266"/>
      <c r="MDH70" s="266"/>
      <c r="MDI70" s="266"/>
      <c r="MDJ70" s="266"/>
      <c r="MDK70" s="266"/>
      <c r="MDL70" s="266"/>
      <c r="MDM70" s="266"/>
      <c r="MDN70" s="266"/>
      <c r="MDO70" s="266"/>
      <c r="MDP70" s="266"/>
      <c r="MDQ70" s="266"/>
      <c r="MDR70" s="266"/>
      <c r="MDS70" s="266"/>
      <c r="MDT70" s="266"/>
      <c r="MDU70" s="266"/>
      <c r="MDV70" s="266"/>
      <c r="MDW70" s="266"/>
      <c r="MDX70" s="266"/>
      <c r="MDY70" s="266"/>
      <c r="MDZ70" s="266"/>
      <c r="MEA70" s="266"/>
      <c r="MEB70" s="266"/>
      <c r="MEC70" s="266"/>
      <c r="MED70" s="266"/>
      <c r="MEE70" s="266"/>
      <c r="MEF70" s="266"/>
      <c r="MEG70" s="266"/>
      <c r="MEH70" s="266"/>
      <c r="MEI70" s="266"/>
      <c r="MEJ70" s="266"/>
      <c r="MEK70" s="266"/>
      <c r="MEL70" s="266"/>
      <c r="MEM70" s="266"/>
      <c r="MEN70" s="266"/>
      <c r="MEO70" s="266"/>
      <c r="MEP70" s="266"/>
      <c r="MEQ70" s="266"/>
      <c r="MER70" s="266"/>
      <c r="MES70" s="266"/>
      <c r="MET70" s="266"/>
      <c r="MEU70" s="266"/>
      <c r="MEV70" s="266"/>
      <c r="MEW70" s="266"/>
      <c r="MEX70" s="266"/>
      <c r="MEY70" s="266"/>
      <c r="MEZ70" s="266"/>
      <c r="MFA70" s="266"/>
      <c r="MFB70" s="266"/>
      <c r="MFC70" s="266"/>
      <c r="MFD70" s="266"/>
      <c r="MFE70" s="266"/>
      <c r="MFF70" s="266"/>
      <c r="MFG70" s="266"/>
      <c r="MFH70" s="266"/>
      <c r="MFI70" s="266"/>
      <c r="MFJ70" s="266"/>
      <c r="MFK70" s="266"/>
      <c r="MFL70" s="266"/>
      <c r="MFM70" s="266"/>
      <c r="MFN70" s="266"/>
      <c r="MFO70" s="266"/>
      <c r="MFP70" s="266"/>
      <c r="MFQ70" s="266"/>
      <c r="MFR70" s="266"/>
      <c r="MFS70" s="266"/>
      <c r="MFT70" s="266"/>
      <c r="MFU70" s="266"/>
      <c r="MFV70" s="266"/>
      <c r="MFW70" s="266"/>
      <c r="MFX70" s="266"/>
      <c r="MFY70" s="266"/>
      <c r="MFZ70" s="266"/>
      <c r="MGA70" s="266"/>
      <c r="MGB70" s="266"/>
      <c r="MGC70" s="266"/>
      <c r="MGD70" s="266"/>
      <c r="MGE70" s="266"/>
      <c r="MGF70" s="266"/>
      <c r="MGG70" s="266"/>
      <c r="MGH70" s="266"/>
      <c r="MGI70" s="266"/>
      <c r="MGJ70" s="266"/>
      <c r="MGK70" s="266"/>
      <c r="MGL70" s="266"/>
      <c r="MGM70" s="266"/>
      <c r="MGN70" s="266"/>
      <c r="MGO70" s="266"/>
      <c r="MGP70" s="266"/>
      <c r="MGQ70" s="266"/>
      <c r="MGR70" s="266"/>
      <c r="MGS70" s="266"/>
      <c r="MGT70" s="266"/>
      <c r="MGU70" s="266"/>
      <c r="MGV70" s="266"/>
      <c r="MGW70" s="266"/>
      <c r="MGX70" s="266"/>
      <c r="MGY70" s="266"/>
      <c r="MGZ70" s="266"/>
      <c r="MHA70" s="266"/>
      <c r="MHB70" s="266"/>
      <c r="MHC70" s="266"/>
      <c r="MHD70" s="266"/>
      <c r="MHE70" s="266"/>
      <c r="MHF70" s="266"/>
      <c r="MHG70" s="266"/>
      <c r="MHH70" s="266"/>
      <c r="MHI70" s="266"/>
      <c r="MHJ70" s="266"/>
      <c r="MHK70" s="266"/>
      <c r="MHL70" s="266"/>
      <c r="MHM70" s="266"/>
      <c r="MHN70" s="266"/>
      <c r="MHO70" s="266"/>
      <c r="MHP70" s="266"/>
      <c r="MHQ70" s="266"/>
      <c r="MHR70" s="266"/>
      <c r="MHS70" s="266"/>
      <c r="MHT70" s="266"/>
      <c r="MHU70" s="266"/>
      <c r="MHV70" s="266"/>
      <c r="MHW70" s="266"/>
      <c r="MHX70" s="266"/>
      <c r="MHY70" s="266"/>
      <c r="MHZ70" s="266"/>
      <c r="MIA70" s="266"/>
      <c r="MIB70" s="266"/>
      <c r="MIC70" s="266"/>
      <c r="MID70" s="266"/>
      <c r="MIE70" s="266"/>
      <c r="MIF70" s="266"/>
      <c r="MIG70" s="266"/>
      <c r="MIH70" s="266"/>
      <c r="MII70" s="266"/>
      <c r="MIJ70" s="266"/>
      <c r="MIK70" s="266"/>
      <c r="MIL70" s="266"/>
      <c r="MIM70" s="266"/>
      <c r="MIN70" s="266"/>
      <c r="MIO70" s="266"/>
      <c r="MIP70" s="266"/>
      <c r="MIQ70" s="266"/>
      <c r="MIR70" s="266"/>
      <c r="MIS70" s="266"/>
      <c r="MIT70" s="266"/>
      <c r="MIU70" s="266"/>
      <c r="MIV70" s="266"/>
      <c r="MIW70" s="266"/>
      <c r="MIX70" s="266"/>
      <c r="MIY70" s="266"/>
      <c r="MIZ70" s="266"/>
      <c r="MJA70" s="266"/>
      <c r="MJB70" s="266"/>
      <c r="MJC70" s="266"/>
      <c r="MJD70" s="266"/>
      <c r="MJE70" s="266"/>
      <c r="MJF70" s="266"/>
      <c r="MJG70" s="266"/>
      <c r="MJH70" s="266"/>
      <c r="MJI70" s="266"/>
      <c r="MJJ70" s="266"/>
      <c r="MJK70" s="266"/>
      <c r="MJL70" s="266"/>
      <c r="MJM70" s="266"/>
      <c r="MJN70" s="266"/>
      <c r="MJO70" s="266"/>
      <c r="MJP70" s="266"/>
      <c r="MJQ70" s="266"/>
      <c r="MJR70" s="266"/>
      <c r="MJS70" s="266"/>
      <c r="MJT70" s="266"/>
      <c r="MJU70" s="266"/>
      <c r="MJV70" s="266"/>
      <c r="MJW70" s="266"/>
      <c r="MJX70" s="266"/>
      <c r="MJY70" s="266"/>
      <c r="MJZ70" s="266"/>
      <c r="MKA70" s="266"/>
      <c r="MKB70" s="266"/>
      <c r="MKC70" s="266"/>
      <c r="MKD70" s="266"/>
      <c r="MKE70" s="266"/>
      <c r="MKF70" s="266"/>
      <c r="MKG70" s="266"/>
      <c r="MKH70" s="266"/>
      <c r="MKI70" s="266"/>
      <c r="MKJ70" s="266"/>
      <c r="MKK70" s="266"/>
      <c r="MKL70" s="266"/>
      <c r="MKM70" s="266"/>
      <c r="MKN70" s="266"/>
      <c r="MKO70" s="266"/>
      <c r="MKP70" s="266"/>
      <c r="MKQ70" s="266"/>
      <c r="MKR70" s="266"/>
      <c r="MKS70" s="266"/>
      <c r="MKT70" s="266"/>
      <c r="MKU70" s="266"/>
      <c r="MKV70" s="266"/>
      <c r="MKW70" s="266"/>
      <c r="MKX70" s="266"/>
      <c r="MKY70" s="266"/>
      <c r="MKZ70" s="266"/>
      <c r="MLA70" s="266"/>
      <c r="MLB70" s="266"/>
      <c r="MLC70" s="266"/>
      <c r="MLD70" s="266"/>
      <c r="MLE70" s="266"/>
      <c r="MLF70" s="266"/>
      <c r="MLG70" s="266"/>
      <c r="MLH70" s="266"/>
      <c r="MLI70" s="266"/>
      <c r="MLJ70" s="266"/>
      <c r="MLK70" s="266"/>
      <c r="MLL70" s="266"/>
      <c r="MLM70" s="266"/>
      <c r="MLN70" s="266"/>
      <c r="MLO70" s="266"/>
      <c r="MLP70" s="266"/>
      <c r="MLQ70" s="266"/>
      <c r="MLR70" s="266"/>
      <c r="MLS70" s="266"/>
      <c r="MLT70" s="266"/>
      <c r="MLU70" s="266"/>
      <c r="MLV70" s="266"/>
      <c r="MLW70" s="266"/>
      <c r="MLX70" s="266"/>
      <c r="MLY70" s="266"/>
      <c r="MLZ70" s="266"/>
      <c r="MMA70" s="266"/>
      <c r="MMB70" s="266"/>
      <c r="MMC70" s="266"/>
      <c r="MMD70" s="266"/>
      <c r="MME70" s="266"/>
      <c r="MMF70" s="266"/>
      <c r="MMG70" s="266"/>
      <c r="MMH70" s="266"/>
      <c r="MMI70" s="266"/>
      <c r="MMJ70" s="266"/>
      <c r="MMK70" s="266"/>
      <c r="MML70" s="266"/>
      <c r="MMM70" s="266"/>
      <c r="MMN70" s="266"/>
      <c r="MMO70" s="266"/>
      <c r="MMP70" s="266"/>
      <c r="MMQ70" s="266"/>
      <c r="MMR70" s="266"/>
      <c r="MMS70" s="266"/>
      <c r="MMT70" s="266"/>
      <c r="MMU70" s="266"/>
      <c r="MMV70" s="266"/>
      <c r="MMW70" s="266"/>
      <c r="MMX70" s="266"/>
      <c r="MMY70" s="266"/>
      <c r="MMZ70" s="266"/>
      <c r="MNA70" s="266"/>
      <c r="MNB70" s="266"/>
      <c r="MNC70" s="266"/>
      <c r="MND70" s="266"/>
      <c r="MNE70" s="266"/>
      <c r="MNF70" s="266"/>
      <c r="MNG70" s="266"/>
      <c r="MNH70" s="266"/>
      <c r="MNI70" s="266"/>
      <c r="MNJ70" s="266"/>
      <c r="MNK70" s="266"/>
      <c r="MNL70" s="266"/>
      <c r="MNM70" s="266"/>
      <c r="MNN70" s="266"/>
      <c r="MNO70" s="266"/>
      <c r="MNP70" s="266"/>
      <c r="MNQ70" s="266"/>
      <c r="MNR70" s="266"/>
      <c r="MNS70" s="266"/>
      <c r="MNT70" s="266"/>
      <c r="MNU70" s="266"/>
      <c r="MNV70" s="266"/>
      <c r="MNW70" s="266"/>
      <c r="MNX70" s="266"/>
      <c r="MNY70" s="266"/>
      <c r="MNZ70" s="266"/>
      <c r="MOA70" s="266"/>
      <c r="MOB70" s="266"/>
      <c r="MOC70" s="266"/>
      <c r="MOD70" s="266"/>
      <c r="MOE70" s="266"/>
      <c r="MOF70" s="266"/>
      <c r="MOG70" s="266"/>
      <c r="MOH70" s="266"/>
      <c r="MOI70" s="266"/>
      <c r="MOJ70" s="266"/>
      <c r="MOK70" s="266"/>
      <c r="MOL70" s="266"/>
      <c r="MOM70" s="266"/>
      <c r="MON70" s="266"/>
      <c r="MOO70" s="266"/>
      <c r="MOP70" s="266"/>
      <c r="MOQ70" s="266"/>
      <c r="MOR70" s="266"/>
      <c r="MOS70" s="266"/>
      <c r="MOT70" s="266"/>
      <c r="MOU70" s="266"/>
      <c r="MOV70" s="266"/>
      <c r="MOW70" s="266"/>
      <c r="MOX70" s="266"/>
      <c r="MOY70" s="266"/>
      <c r="MOZ70" s="266"/>
      <c r="MPA70" s="266"/>
      <c r="MPB70" s="266"/>
      <c r="MPC70" s="266"/>
      <c r="MPD70" s="266"/>
      <c r="MPE70" s="266"/>
      <c r="MPF70" s="266"/>
      <c r="MPG70" s="266"/>
      <c r="MPH70" s="266"/>
      <c r="MPI70" s="266"/>
      <c r="MPJ70" s="266"/>
      <c r="MPK70" s="266"/>
      <c r="MPL70" s="266"/>
      <c r="MPM70" s="266"/>
      <c r="MPN70" s="266"/>
      <c r="MPO70" s="266"/>
      <c r="MPP70" s="266"/>
      <c r="MPQ70" s="266"/>
      <c r="MPR70" s="266"/>
      <c r="MPS70" s="266"/>
      <c r="MPT70" s="266"/>
      <c r="MPU70" s="266"/>
      <c r="MPV70" s="266"/>
      <c r="MPW70" s="266"/>
      <c r="MPX70" s="266"/>
      <c r="MPY70" s="266"/>
      <c r="MPZ70" s="266"/>
      <c r="MQA70" s="266"/>
      <c r="MQB70" s="266"/>
      <c r="MQC70" s="266"/>
      <c r="MQD70" s="266"/>
      <c r="MQE70" s="266"/>
      <c r="MQF70" s="266"/>
      <c r="MQG70" s="266"/>
      <c r="MQH70" s="266"/>
      <c r="MQI70" s="266"/>
      <c r="MQJ70" s="266"/>
      <c r="MQK70" s="266"/>
      <c r="MQL70" s="266"/>
      <c r="MQM70" s="266"/>
      <c r="MQN70" s="266"/>
      <c r="MQO70" s="266"/>
      <c r="MQP70" s="266"/>
      <c r="MQQ70" s="266"/>
      <c r="MQR70" s="266"/>
      <c r="MQS70" s="266"/>
      <c r="MQT70" s="266"/>
      <c r="MQU70" s="266"/>
      <c r="MQV70" s="266"/>
      <c r="MQW70" s="266"/>
      <c r="MQX70" s="266"/>
      <c r="MQY70" s="266"/>
      <c r="MQZ70" s="266"/>
      <c r="MRA70" s="266"/>
      <c r="MRB70" s="266"/>
      <c r="MRC70" s="266"/>
      <c r="MRD70" s="266"/>
      <c r="MRE70" s="266"/>
      <c r="MRF70" s="266"/>
      <c r="MRG70" s="266"/>
      <c r="MRH70" s="266"/>
      <c r="MRI70" s="266"/>
      <c r="MRJ70" s="266"/>
      <c r="MRK70" s="266"/>
      <c r="MRL70" s="266"/>
      <c r="MRM70" s="266"/>
      <c r="MRN70" s="266"/>
      <c r="MRO70" s="266"/>
      <c r="MRP70" s="266"/>
      <c r="MRQ70" s="266"/>
      <c r="MRR70" s="266"/>
      <c r="MRS70" s="266"/>
      <c r="MRT70" s="266"/>
      <c r="MRU70" s="266"/>
      <c r="MRV70" s="266"/>
      <c r="MRW70" s="266"/>
      <c r="MRX70" s="266"/>
      <c r="MRY70" s="266"/>
      <c r="MRZ70" s="266"/>
      <c r="MSA70" s="266"/>
      <c r="MSB70" s="266"/>
      <c r="MSC70" s="266"/>
      <c r="MSD70" s="266"/>
      <c r="MSE70" s="266"/>
      <c r="MSF70" s="266"/>
      <c r="MSG70" s="266"/>
      <c r="MSH70" s="266"/>
      <c r="MSI70" s="266"/>
      <c r="MSJ70" s="266"/>
      <c r="MSK70" s="266"/>
      <c r="MSL70" s="266"/>
      <c r="MSM70" s="266"/>
      <c r="MSN70" s="266"/>
      <c r="MSO70" s="266"/>
      <c r="MSP70" s="266"/>
      <c r="MSQ70" s="266"/>
      <c r="MSR70" s="266"/>
      <c r="MSS70" s="266"/>
      <c r="MST70" s="266"/>
      <c r="MSU70" s="266"/>
      <c r="MSV70" s="266"/>
      <c r="MSW70" s="266"/>
      <c r="MSX70" s="266"/>
      <c r="MSY70" s="266"/>
      <c r="MSZ70" s="266"/>
      <c r="MTA70" s="266"/>
      <c r="MTB70" s="266"/>
      <c r="MTC70" s="266"/>
      <c r="MTD70" s="266"/>
      <c r="MTE70" s="266"/>
      <c r="MTF70" s="266"/>
      <c r="MTG70" s="266"/>
      <c r="MTH70" s="266"/>
      <c r="MTI70" s="266"/>
      <c r="MTJ70" s="266"/>
      <c r="MTK70" s="266"/>
      <c r="MTL70" s="266"/>
      <c r="MTM70" s="266"/>
      <c r="MTN70" s="266"/>
      <c r="MTO70" s="266"/>
      <c r="MTP70" s="266"/>
      <c r="MTQ70" s="266"/>
      <c r="MTR70" s="266"/>
      <c r="MTS70" s="266"/>
      <c r="MTT70" s="266"/>
      <c r="MTU70" s="266"/>
      <c r="MTV70" s="266"/>
      <c r="MTW70" s="266"/>
      <c r="MTX70" s="266"/>
      <c r="MTY70" s="266"/>
      <c r="MTZ70" s="266"/>
      <c r="MUA70" s="266"/>
      <c r="MUB70" s="266"/>
      <c r="MUC70" s="266"/>
      <c r="MUD70" s="266"/>
      <c r="MUE70" s="266"/>
      <c r="MUF70" s="266"/>
      <c r="MUG70" s="266"/>
      <c r="MUH70" s="266"/>
      <c r="MUI70" s="266"/>
      <c r="MUJ70" s="266"/>
      <c r="MUK70" s="266"/>
      <c r="MUL70" s="266"/>
      <c r="MUM70" s="266"/>
      <c r="MUN70" s="266"/>
      <c r="MUO70" s="266"/>
      <c r="MUP70" s="266"/>
      <c r="MUQ70" s="266"/>
      <c r="MUR70" s="266"/>
      <c r="MUS70" s="266"/>
      <c r="MUT70" s="266"/>
      <c r="MUU70" s="266"/>
      <c r="MUV70" s="266"/>
      <c r="MUW70" s="266"/>
      <c r="MUX70" s="266"/>
      <c r="MUY70" s="266"/>
      <c r="MUZ70" s="266"/>
      <c r="MVA70" s="266"/>
      <c r="MVB70" s="266"/>
      <c r="MVC70" s="266"/>
      <c r="MVD70" s="266"/>
      <c r="MVE70" s="266"/>
      <c r="MVF70" s="266"/>
      <c r="MVG70" s="266"/>
      <c r="MVH70" s="266"/>
      <c r="MVI70" s="266"/>
      <c r="MVJ70" s="266"/>
      <c r="MVK70" s="266"/>
      <c r="MVL70" s="266"/>
      <c r="MVM70" s="266"/>
      <c r="MVN70" s="266"/>
      <c r="MVO70" s="266"/>
      <c r="MVP70" s="266"/>
      <c r="MVQ70" s="266"/>
      <c r="MVR70" s="266"/>
      <c r="MVS70" s="266"/>
      <c r="MVT70" s="266"/>
      <c r="MVU70" s="266"/>
      <c r="MVV70" s="266"/>
      <c r="MVW70" s="266"/>
      <c r="MVX70" s="266"/>
      <c r="MVY70" s="266"/>
      <c r="MVZ70" s="266"/>
      <c r="MWA70" s="266"/>
      <c r="MWB70" s="266"/>
      <c r="MWC70" s="266"/>
      <c r="MWD70" s="266"/>
      <c r="MWE70" s="266"/>
      <c r="MWF70" s="266"/>
      <c r="MWG70" s="266"/>
      <c r="MWH70" s="266"/>
      <c r="MWI70" s="266"/>
      <c r="MWJ70" s="266"/>
      <c r="MWK70" s="266"/>
      <c r="MWL70" s="266"/>
      <c r="MWM70" s="266"/>
      <c r="MWN70" s="266"/>
      <c r="MWO70" s="266"/>
      <c r="MWP70" s="266"/>
      <c r="MWQ70" s="266"/>
      <c r="MWR70" s="266"/>
      <c r="MWS70" s="266"/>
      <c r="MWT70" s="266"/>
      <c r="MWU70" s="266"/>
      <c r="MWV70" s="266"/>
      <c r="MWW70" s="266"/>
      <c r="MWX70" s="266"/>
      <c r="MWY70" s="266"/>
      <c r="MWZ70" s="266"/>
      <c r="MXA70" s="266"/>
      <c r="MXB70" s="266"/>
      <c r="MXC70" s="266"/>
      <c r="MXD70" s="266"/>
      <c r="MXE70" s="266"/>
      <c r="MXF70" s="266"/>
      <c r="MXG70" s="266"/>
      <c r="MXH70" s="266"/>
      <c r="MXI70" s="266"/>
      <c r="MXJ70" s="266"/>
      <c r="MXK70" s="266"/>
      <c r="MXL70" s="266"/>
      <c r="MXM70" s="266"/>
      <c r="MXN70" s="266"/>
      <c r="MXO70" s="266"/>
      <c r="MXP70" s="266"/>
      <c r="MXQ70" s="266"/>
      <c r="MXR70" s="266"/>
      <c r="MXS70" s="266"/>
      <c r="MXT70" s="266"/>
      <c r="MXU70" s="266"/>
      <c r="MXV70" s="266"/>
      <c r="MXW70" s="266"/>
      <c r="MXX70" s="266"/>
      <c r="MXY70" s="266"/>
      <c r="MXZ70" s="266"/>
      <c r="MYA70" s="266"/>
      <c r="MYB70" s="266"/>
      <c r="MYC70" s="266"/>
      <c r="MYD70" s="266"/>
      <c r="MYE70" s="266"/>
      <c r="MYF70" s="266"/>
      <c r="MYG70" s="266"/>
      <c r="MYH70" s="266"/>
      <c r="MYI70" s="266"/>
      <c r="MYJ70" s="266"/>
      <c r="MYK70" s="266"/>
      <c r="MYL70" s="266"/>
      <c r="MYM70" s="266"/>
      <c r="MYN70" s="266"/>
      <c r="MYO70" s="266"/>
      <c r="MYP70" s="266"/>
      <c r="MYQ70" s="266"/>
      <c r="MYR70" s="266"/>
      <c r="MYS70" s="266"/>
      <c r="MYT70" s="266"/>
      <c r="MYU70" s="266"/>
      <c r="MYV70" s="266"/>
      <c r="MYW70" s="266"/>
      <c r="MYX70" s="266"/>
      <c r="MYY70" s="266"/>
      <c r="MYZ70" s="266"/>
      <c r="MZA70" s="266"/>
      <c r="MZB70" s="266"/>
      <c r="MZC70" s="266"/>
      <c r="MZD70" s="266"/>
      <c r="MZE70" s="266"/>
      <c r="MZF70" s="266"/>
      <c r="MZG70" s="266"/>
      <c r="MZH70" s="266"/>
      <c r="MZI70" s="266"/>
      <c r="MZJ70" s="266"/>
      <c r="MZK70" s="266"/>
      <c r="MZL70" s="266"/>
      <c r="MZM70" s="266"/>
      <c r="MZN70" s="266"/>
      <c r="MZO70" s="266"/>
      <c r="MZP70" s="266"/>
      <c r="MZQ70" s="266"/>
      <c r="MZR70" s="266"/>
      <c r="MZS70" s="266"/>
      <c r="MZT70" s="266"/>
      <c r="MZU70" s="266"/>
      <c r="MZV70" s="266"/>
      <c r="MZW70" s="266"/>
      <c r="MZX70" s="266"/>
      <c r="MZY70" s="266"/>
      <c r="MZZ70" s="266"/>
      <c r="NAA70" s="266"/>
      <c r="NAB70" s="266"/>
      <c r="NAC70" s="266"/>
      <c r="NAD70" s="266"/>
      <c r="NAE70" s="266"/>
      <c r="NAF70" s="266"/>
      <c r="NAG70" s="266"/>
      <c r="NAH70" s="266"/>
      <c r="NAI70" s="266"/>
      <c r="NAJ70" s="266"/>
      <c r="NAK70" s="266"/>
      <c r="NAL70" s="266"/>
      <c r="NAM70" s="266"/>
      <c r="NAN70" s="266"/>
      <c r="NAO70" s="266"/>
      <c r="NAP70" s="266"/>
      <c r="NAQ70" s="266"/>
      <c r="NAR70" s="266"/>
      <c r="NAS70" s="266"/>
      <c r="NAT70" s="266"/>
      <c r="NAU70" s="266"/>
      <c r="NAV70" s="266"/>
      <c r="NAW70" s="266"/>
      <c r="NAX70" s="266"/>
      <c r="NAY70" s="266"/>
      <c r="NAZ70" s="266"/>
      <c r="NBA70" s="266"/>
      <c r="NBB70" s="266"/>
      <c r="NBC70" s="266"/>
      <c r="NBD70" s="266"/>
      <c r="NBE70" s="266"/>
      <c r="NBF70" s="266"/>
      <c r="NBG70" s="266"/>
      <c r="NBH70" s="266"/>
      <c r="NBI70" s="266"/>
      <c r="NBJ70" s="266"/>
      <c r="NBK70" s="266"/>
      <c r="NBL70" s="266"/>
      <c r="NBM70" s="266"/>
      <c r="NBN70" s="266"/>
      <c r="NBO70" s="266"/>
      <c r="NBP70" s="266"/>
      <c r="NBQ70" s="266"/>
      <c r="NBR70" s="266"/>
      <c r="NBS70" s="266"/>
      <c r="NBT70" s="266"/>
      <c r="NBU70" s="266"/>
      <c r="NBV70" s="266"/>
      <c r="NBW70" s="266"/>
      <c r="NBX70" s="266"/>
      <c r="NBY70" s="266"/>
      <c r="NBZ70" s="266"/>
      <c r="NCA70" s="266"/>
      <c r="NCB70" s="266"/>
      <c r="NCC70" s="266"/>
      <c r="NCD70" s="266"/>
      <c r="NCE70" s="266"/>
      <c r="NCF70" s="266"/>
      <c r="NCG70" s="266"/>
      <c r="NCH70" s="266"/>
      <c r="NCI70" s="266"/>
      <c r="NCJ70" s="266"/>
      <c r="NCK70" s="266"/>
      <c r="NCL70" s="266"/>
      <c r="NCM70" s="266"/>
      <c r="NCN70" s="266"/>
      <c r="NCO70" s="266"/>
      <c r="NCP70" s="266"/>
      <c r="NCQ70" s="266"/>
      <c r="NCR70" s="266"/>
      <c r="NCS70" s="266"/>
      <c r="NCT70" s="266"/>
      <c r="NCU70" s="266"/>
      <c r="NCV70" s="266"/>
      <c r="NCW70" s="266"/>
      <c r="NCX70" s="266"/>
      <c r="NCY70" s="266"/>
      <c r="NCZ70" s="266"/>
      <c r="NDA70" s="266"/>
      <c r="NDB70" s="266"/>
      <c r="NDC70" s="266"/>
      <c r="NDD70" s="266"/>
      <c r="NDE70" s="266"/>
      <c r="NDF70" s="266"/>
      <c r="NDG70" s="266"/>
      <c r="NDH70" s="266"/>
      <c r="NDI70" s="266"/>
      <c r="NDJ70" s="266"/>
      <c r="NDK70" s="266"/>
      <c r="NDL70" s="266"/>
      <c r="NDM70" s="266"/>
      <c r="NDN70" s="266"/>
      <c r="NDO70" s="266"/>
      <c r="NDP70" s="266"/>
      <c r="NDQ70" s="266"/>
      <c r="NDR70" s="266"/>
      <c r="NDS70" s="266"/>
      <c r="NDT70" s="266"/>
      <c r="NDU70" s="266"/>
      <c r="NDV70" s="266"/>
      <c r="NDW70" s="266"/>
      <c r="NDX70" s="266"/>
      <c r="NDY70" s="266"/>
      <c r="NDZ70" s="266"/>
      <c r="NEA70" s="266"/>
      <c r="NEB70" s="266"/>
      <c r="NEC70" s="266"/>
      <c r="NED70" s="266"/>
      <c r="NEE70" s="266"/>
      <c r="NEF70" s="266"/>
      <c r="NEG70" s="266"/>
      <c r="NEH70" s="266"/>
      <c r="NEI70" s="266"/>
      <c r="NEJ70" s="266"/>
      <c r="NEK70" s="266"/>
      <c r="NEL70" s="266"/>
      <c r="NEM70" s="266"/>
      <c r="NEN70" s="266"/>
      <c r="NEO70" s="266"/>
      <c r="NEP70" s="266"/>
      <c r="NEQ70" s="266"/>
      <c r="NER70" s="266"/>
      <c r="NES70" s="266"/>
      <c r="NET70" s="266"/>
      <c r="NEU70" s="266"/>
      <c r="NEV70" s="266"/>
      <c r="NEW70" s="266"/>
      <c r="NEX70" s="266"/>
      <c r="NEY70" s="266"/>
      <c r="NEZ70" s="266"/>
      <c r="NFA70" s="266"/>
      <c r="NFB70" s="266"/>
      <c r="NFC70" s="266"/>
      <c r="NFD70" s="266"/>
      <c r="NFE70" s="266"/>
      <c r="NFF70" s="266"/>
      <c r="NFG70" s="266"/>
      <c r="NFH70" s="266"/>
      <c r="NFI70" s="266"/>
      <c r="NFJ70" s="266"/>
      <c r="NFK70" s="266"/>
      <c r="NFL70" s="266"/>
      <c r="NFM70" s="266"/>
      <c r="NFN70" s="266"/>
      <c r="NFO70" s="266"/>
      <c r="NFP70" s="266"/>
      <c r="NFQ70" s="266"/>
      <c r="NFR70" s="266"/>
      <c r="NFS70" s="266"/>
      <c r="NFT70" s="266"/>
      <c r="NFU70" s="266"/>
      <c r="NFV70" s="266"/>
      <c r="NFW70" s="266"/>
      <c r="NFX70" s="266"/>
      <c r="NFY70" s="266"/>
      <c r="NFZ70" s="266"/>
      <c r="NGA70" s="266"/>
      <c r="NGB70" s="266"/>
      <c r="NGC70" s="266"/>
      <c r="NGD70" s="266"/>
      <c r="NGE70" s="266"/>
      <c r="NGF70" s="266"/>
      <c r="NGG70" s="266"/>
      <c r="NGH70" s="266"/>
      <c r="NGI70" s="266"/>
      <c r="NGJ70" s="266"/>
      <c r="NGK70" s="266"/>
      <c r="NGL70" s="266"/>
      <c r="NGM70" s="266"/>
      <c r="NGN70" s="266"/>
      <c r="NGO70" s="266"/>
      <c r="NGP70" s="266"/>
      <c r="NGQ70" s="266"/>
      <c r="NGR70" s="266"/>
      <c r="NGS70" s="266"/>
      <c r="NGT70" s="266"/>
      <c r="NGU70" s="266"/>
      <c r="NGV70" s="266"/>
      <c r="NGW70" s="266"/>
      <c r="NGX70" s="266"/>
      <c r="NGY70" s="266"/>
      <c r="NGZ70" s="266"/>
      <c r="NHA70" s="266"/>
      <c r="NHB70" s="266"/>
      <c r="NHC70" s="266"/>
      <c r="NHD70" s="266"/>
      <c r="NHE70" s="266"/>
      <c r="NHF70" s="266"/>
      <c r="NHG70" s="266"/>
      <c r="NHH70" s="266"/>
      <c r="NHI70" s="266"/>
      <c r="NHJ70" s="266"/>
      <c r="NHK70" s="266"/>
      <c r="NHL70" s="266"/>
      <c r="NHM70" s="266"/>
      <c r="NHN70" s="266"/>
      <c r="NHO70" s="266"/>
      <c r="NHP70" s="266"/>
      <c r="NHQ70" s="266"/>
      <c r="NHR70" s="266"/>
      <c r="NHS70" s="266"/>
      <c r="NHT70" s="266"/>
      <c r="NHU70" s="266"/>
      <c r="NHV70" s="266"/>
      <c r="NHW70" s="266"/>
      <c r="NHX70" s="266"/>
      <c r="NHY70" s="266"/>
      <c r="NHZ70" s="266"/>
      <c r="NIA70" s="266"/>
      <c r="NIB70" s="266"/>
      <c r="NIC70" s="266"/>
      <c r="NID70" s="266"/>
      <c r="NIE70" s="266"/>
      <c r="NIF70" s="266"/>
      <c r="NIG70" s="266"/>
      <c r="NIH70" s="266"/>
      <c r="NII70" s="266"/>
      <c r="NIJ70" s="266"/>
      <c r="NIK70" s="266"/>
      <c r="NIL70" s="266"/>
      <c r="NIM70" s="266"/>
      <c r="NIN70" s="266"/>
      <c r="NIO70" s="266"/>
      <c r="NIP70" s="266"/>
      <c r="NIQ70" s="266"/>
      <c r="NIR70" s="266"/>
      <c r="NIS70" s="266"/>
      <c r="NIT70" s="266"/>
      <c r="NIU70" s="266"/>
      <c r="NIV70" s="266"/>
      <c r="NIW70" s="266"/>
      <c r="NIX70" s="266"/>
      <c r="NIY70" s="266"/>
      <c r="NIZ70" s="266"/>
      <c r="NJA70" s="266"/>
      <c r="NJB70" s="266"/>
      <c r="NJC70" s="266"/>
      <c r="NJD70" s="266"/>
      <c r="NJE70" s="266"/>
      <c r="NJF70" s="266"/>
      <c r="NJG70" s="266"/>
      <c r="NJH70" s="266"/>
      <c r="NJI70" s="266"/>
      <c r="NJJ70" s="266"/>
      <c r="NJK70" s="266"/>
      <c r="NJL70" s="266"/>
      <c r="NJM70" s="266"/>
      <c r="NJN70" s="266"/>
      <c r="NJO70" s="266"/>
      <c r="NJP70" s="266"/>
      <c r="NJQ70" s="266"/>
      <c r="NJR70" s="266"/>
      <c r="NJS70" s="266"/>
      <c r="NJT70" s="266"/>
      <c r="NJU70" s="266"/>
      <c r="NJV70" s="266"/>
      <c r="NJW70" s="266"/>
      <c r="NJX70" s="266"/>
      <c r="NJY70" s="266"/>
      <c r="NJZ70" s="266"/>
      <c r="NKA70" s="266"/>
      <c r="NKB70" s="266"/>
      <c r="NKC70" s="266"/>
      <c r="NKD70" s="266"/>
      <c r="NKE70" s="266"/>
      <c r="NKF70" s="266"/>
      <c r="NKG70" s="266"/>
      <c r="NKH70" s="266"/>
      <c r="NKI70" s="266"/>
      <c r="NKJ70" s="266"/>
      <c r="NKK70" s="266"/>
      <c r="NKL70" s="266"/>
      <c r="NKM70" s="266"/>
      <c r="NKN70" s="266"/>
      <c r="NKO70" s="266"/>
      <c r="NKP70" s="266"/>
      <c r="NKQ70" s="266"/>
      <c r="NKR70" s="266"/>
      <c r="NKS70" s="266"/>
      <c r="NKT70" s="266"/>
      <c r="NKU70" s="266"/>
      <c r="NKV70" s="266"/>
      <c r="NKW70" s="266"/>
      <c r="NKX70" s="266"/>
      <c r="NKY70" s="266"/>
      <c r="NKZ70" s="266"/>
      <c r="NLA70" s="266"/>
      <c r="NLB70" s="266"/>
      <c r="NLC70" s="266"/>
      <c r="NLD70" s="266"/>
      <c r="NLE70" s="266"/>
      <c r="NLF70" s="266"/>
      <c r="NLG70" s="266"/>
      <c r="NLH70" s="266"/>
      <c r="NLI70" s="266"/>
      <c r="NLJ70" s="266"/>
      <c r="NLK70" s="266"/>
      <c r="NLL70" s="266"/>
      <c r="NLM70" s="266"/>
      <c r="NLN70" s="266"/>
      <c r="NLO70" s="266"/>
      <c r="NLP70" s="266"/>
      <c r="NLQ70" s="266"/>
      <c r="NLR70" s="266"/>
      <c r="NLS70" s="266"/>
      <c r="NLT70" s="266"/>
      <c r="NLU70" s="266"/>
      <c r="NLV70" s="266"/>
      <c r="NLW70" s="266"/>
      <c r="NLX70" s="266"/>
      <c r="NLY70" s="266"/>
      <c r="NLZ70" s="266"/>
      <c r="NMA70" s="266"/>
      <c r="NMB70" s="266"/>
      <c r="NMC70" s="266"/>
      <c r="NMD70" s="266"/>
      <c r="NME70" s="266"/>
      <c r="NMF70" s="266"/>
      <c r="NMG70" s="266"/>
      <c r="NMH70" s="266"/>
      <c r="NMI70" s="266"/>
      <c r="NMJ70" s="266"/>
      <c r="NMK70" s="266"/>
      <c r="NML70" s="266"/>
      <c r="NMM70" s="266"/>
      <c r="NMN70" s="266"/>
      <c r="NMO70" s="266"/>
      <c r="NMP70" s="266"/>
      <c r="NMQ70" s="266"/>
      <c r="NMR70" s="266"/>
      <c r="NMS70" s="266"/>
      <c r="NMT70" s="266"/>
      <c r="NMU70" s="266"/>
      <c r="NMV70" s="266"/>
      <c r="NMW70" s="266"/>
      <c r="NMX70" s="266"/>
      <c r="NMY70" s="266"/>
      <c r="NMZ70" s="266"/>
      <c r="NNA70" s="266"/>
      <c r="NNB70" s="266"/>
      <c r="NNC70" s="266"/>
      <c r="NND70" s="266"/>
      <c r="NNE70" s="266"/>
      <c r="NNF70" s="266"/>
      <c r="NNG70" s="266"/>
      <c r="NNH70" s="266"/>
      <c r="NNI70" s="266"/>
      <c r="NNJ70" s="266"/>
      <c r="NNK70" s="266"/>
      <c r="NNL70" s="266"/>
      <c r="NNM70" s="266"/>
      <c r="NNN70" s="266"/>
      <c r="NNO70" s="266"/>
      <c r="NNP70" s="266"/>
      <c r="NNQ70" s="266"/>
      <c r="NNR70" s="266"/>
      <c r="NNS70" s="266"/>
      <c r="NNT70" s="266"/>
      <c r="NNU70" s="266"/>
      <c r="NNV70" s="266"/>
      <c r="NNW70" s="266"/>
      <c r="NNX70" s="266"/>
      <c r="NNY70" s="266"/>
      <c r="NNZ70" s="266"/>
      <c r="NOA70" s="266"/>
      <c r="NOB70" s="266"/>
      <c r="NOC70" s="266"/>
      <c r="NOD70" s="266"/>
      <c r="NOE70" s="266"/>
      <c r="NOF70" s="266"/>
      <c r="NOG70" s="266"/>
      <c r="NOH70" s="266"/>
      <c r="NOI70" s="266"/>
      <c r="NOJ70" s="266"/>
      <c r="NOK70" s="266"/>
      <c r="NOL70" s="266"/>
      <c r="NOM70" s="266"/>
      <c r="NON70" s="266"/>
      <c r="NOO70" s="266"/>
      <c r="NOP70" s="266"/>
      <c r="NOQ70" s="266"/>
      <c r="NOR70" s="266"/>
      <c r="NOS70" s="266"/>
      <c r="NOT70" s="266"/>
      <c r="NOU70" s="266"/>
      <c r="NOV70" s="266"/>
      <c r="NOW70" s="266"/>
      <c r="NOX70" s="266"/>
      <c r="NOY70" s="266"/>
      <c r="NOZ70" s="266"/>
      <c r="NPA70" s="266"/>
      <c r="NPB70" s="266"/>
      <c r="NPC70" s="266"/>
      <c r="NPD70" s="266"/>
      <c r="NPE70" s="266"/>
      <c r="NPF70" s="266"/>
      <c r="NPG70" s="266"/>
      <c r="NPH70" s="266"/>
      <c r="NPI70" s="266"/>
      <c r="NPJ70" s="266"/>
      <c r="NPK70" s="266"/>
      <c r="NPL70" s="266"/>
      <c r="NPM70" s="266"/>
      <c r="NPN70" s="266"/>
      <c r="NPO70" s="266"/>
      <c r="NPP70" s="266"/>
      <c r="NPQ70" s="266"/>
      <c r="NPR70" s="266"/>
      <c r="NPS70" s="266"/>
      <c r="NPT70" s="266"/>
      <c r="NPU70" s="266"/>
      <c r="NPV70" s="266"/>
      <c r="NPW70" s="266"/>
      <c r="NPX70" s="266"/>
      <c r="NPY70" s="266"/>
      <c r="NPZ70" s="266"/>
      <c r="NQA70" s="266"/>
      <c r="NQB70" s="266"/>
      <c r="NQC70" s="266"/>
      <c r="NQD70" s="266"/>
      <c r="NQE70" s="266"/>
      <c r="NQF70" s="266"/>
      <c r="NQG70" s="266"/>
      <c r="NQH70" s="266"/>
      <c r="NQI70" s="266"/>
      <c r="NQJ70" s="266"/>
      <c r="NQK70" s="266"/>
      <c r="NQL70" s="266"/>
      <c r="NQM70" s="266"/>
      <c r="NQN70" s="266"/>
      <c r="NQO70" s="266"/>
      <c r="NQP70" s="266"/>
      <c r="NQQ70" s="266"/>
      <c r="NQR70" s="266"/>
      <c r="NQS70" s="266"/>
      <c r="NQT70" s="266"/>
      <c r="NQU70" s="266"/>
      <c r="NQV70" s="266"/>
      <c r="NQW70" s="266"/>
      <c r="NQX70" s="266"/>
      <c r="NQY70" s="266"/>
      <c r="NQZ70" s="266"/>
      <c r="NRA70" s="266"/>
      <c r="NRB70" s="266"/>
      <c r="NRC70" s="266"/>
      <c r="NRD70" s="266"/>
      <c r="NRE70" s="266"/>
      <c r="NRF70" s="266"/>
      <c r="NRG70" s="266"/>
      <c r="NRH70" s="266"/>
      <c r="NRI70" s="266"/>
      <c r="NRJ70" s="266"/>
      <c r="NRK70" s="266"/>
      <c r="NRL70" s="266"/>
      <c r="NRM70" s="266"/>
      <c r="NRN70" s="266"/>
      <c r="NRO70" s="266"/>
      <c r="NRP70" s="266"/>
      <c r="NRQ70" s="266"/>
      <c r="NRR70" s="266"/>
      <c r="NRS70" s="266"/>
      <c r="NRT70" s="266"/>
      <c r="NRU70" s="266"/>
      <c r="NRV70" s="266"/>
      <c r="NRW70" s="266"/>
      <c r="NRX70" s="266"/>
      <c r="NRY70" s="266"/>
      <c r="NRZ70" s="266"/>
      <c r="NSA70" s="266"/>
      <c r="NSB70" s="266"/>
      <c r="NSC70" s="266"/>
      <c r="NSD70" s="266"/>
      <c r="NSE70" s="266"/>
      <c r="NSF70" s="266"/>
      <c r="NSG70" s="266"/>
      <c r="NSH70" s="266"/>
      <c r="NSI70" s="266"/>
      <c r="NSJ70" s="266"/>
      <c r="NSK70" s="266"/>
      <c r="NSL70" s="266"/>
      <c r="NSM70" s="266"/>
      <c r="NSN70" s="266"/>
      <c r="NSO70" s="266"/>
      <c r="NSP70" s="266"/>
      <c r="NSQ70" s="266"/>
      <c r="NSR70" s="266"/>
      <c r="NSS70" s="266"/>
      <c r="NST70" s="266"/>
      <c r="NSU70" s="266"/>
      <c r="NSV70" s="266"/>
      <c r="NSW70" s="266"/>
      <c r="NSX70" s="266"/>
      <c r="NSY70" s="266"/>
      <c r="NSZ70" s="266"/>
      <c r="NTA70" s="266"/>
      <c r="NTB70" s="266"/>
      <c r="NTC70" s="266"/>
      <c r="NTD70" s="266"/>
      <c r="NTE70" s="266"/>
      <c r="NTF70" s="266"/>
      <c r="NTG70" s="266"/>
      <c r="NTH70" s="266"/>
      <c r="NTI70" s="266"/>
      <c r="NTJ70" s="266"/>
      <c r="NTK70" s="266"/>
      <c r="NTL70" s="266"/>
      <c r="NTM70" s="266"/>
      <c r="NTN70" s="266"/>
      <c r="NTO70" s="266"/>
      <c r="NTP70" s="266"/>
      <c r="NTQ70" s="266"/>
      <c r="NTR70" s="266"/>
      <c r="NTS70" s="266"/>
      <c r="NTT70" s="266"/>
      <c r="NTU70" s="266"/>
      <c r="NTV70" s="266"/>
      <c r="NTW70" s="266"/>
      <c r="NTX70" s="266"/>
      <c r="NTY70" s="266"/>
      <c r="NTZ70" s="266"/>
      <c r="NUA70" s="266"/>
      <c r="NUB70" s="266"/>
      <c r="NUC70" s="266"/>
      <c r="NUD70" s="266"/>
      <c r="NUE70" s="266"/>
      <c r="NUF70" s="266"/>
      <c r="NUG70" s="266"/>
      <c r="NUH70" s="266"/>
      <c r="NUI70" s="266"/>
      <c r="NUJ70" s="266"/>
      <c r="NUK70" s="266"/>
      <c r="NUL70" s="266"/>
      <c r="NUM70" s="266"/>
      <c r="NUN70" s="266"/>
      <c r="NUO70" s="266"/>
      <c r="NUP70" s="266"/>
      <c r="NUQ70" s="266"/>
      <c r="NUR70" s="266"/>
      <c r="NUS70" s="266"/>
      <c r="NUT70" s="266"/>
      <c r="NUU70" s="266"/>
      <c r="NUV70" s="266"/>
      <c r="NUW70" s="266"/>
      <c r="NUX70" s="266"/>
      <c r="NUY70" s="266"/>
      <c r="NUZ70" s="266"/>
      <c r="NVA70" s="266"/>
      <c r="NVB70" s="266"/>
      <c r="NVC70" s="266"/>
      <c r="NVD70" s="266"/>
      <c r="NVE70" s="266"/>
      <c r="NVF70" s="266"/>
      <c r="NVG70" s="266"/>
      <c r="NVH70" s="266"/>
      <c r="NVI70" s="266"/>
      <c r="NVJ70" s="266"/>
      <c r="NVK70" s="266"/>
      <c r="NVL70" s="266"/>
      <c r="NVM70" s="266"/>
      <c r="NVN70" s="266"/>
      <c r="NVO70" s="266"/>
      <c r="NVP70" s="266"/>
      <c r="NVQ70" s="266"/>
      <c r="NVR70" s="266"/>
      <c r="NVS70" s="266"/>
      <c r="NVT70" s="266"/>
      <c r="NVU70" s="266"/>
      <c r="NVV70" s="266"/>
      <c r="NVW70" s="266"/>
      <c r="NVX70" s="266"/>
      <c r="NVY70" s="266"/>
      <c r="NVZ70" s="266"/>
      <c r="NWA70" s="266"/>
      <c r="NWB70" s="266"/>
      <c r="NWC70" s="266"/>
      <c r="NWD70" s="266"/>
      <c r="NWE70" s="266"/>
      <c r="NWF70" s="266"/>
      <c r="NWG70" s="266"/>
      <c r="NWH70" s="266"/>
      <c r="NWI70" s="266"/>
      <c r="NWJ70" s="266"/>
      <c r="NWK70" s="266"/>
      <c r="NWL70" s="266"/>
      <c r="NWM70" s="266"/>
      <c r="NWN70" s="266"/>
      <c r="NWO70" s="266"/>
      <c r="NWP70" s="266"/>
      <c r="NWQ70" s="266"/>
      <c r="NWR70" s="266"/>
      <c r="NWS70" s="266"/>
      <c r="NWT70" s="266"/>
      <c r="NWU70" s="266"/>
      <c r="NWV70" s="266"/>
      <c r="NWW70" s="266"/>
      <c r="NWX70" s="266"/>
      <c r="NWY70" s="266"/>
      <c r="NWZ70" s="266"/>
      <c r="NXA70" s="266"/>
      <c r="NXB70" s="266"/>
      <c r="NXC70" s="266"/>
      <c r="NXD70" s="266"/>
      <c r="NXE70" s="266"/>
      <c r="NXF70" s="266"/>
      <c r="NXG70" s="266"/>
      <c r="NXH70" s="266"/>
      <c r="NXI70" s="266"/>
      <c r="NXJ70" s="266"/>
      <c r="NXK70" s="266"/>
      <c r="NXL70" s="266"/>
      <c r="NXM70" s="266"/>
      <c r="NXN70" s="266"/>
      <c r="NXO70" s="266"/>
      <c r="NXP70" s="266"/>
      <c r="NXQ70" s="266"/>
      <c r="NXR70" s="266"/>
      <c r="NXS70" s="266"/>
      <c r="NXT70" s="266"/>
      <c r="NXU70" s="266"/>
      <c r="NXV70" s="266"/>
      <c r="NXW70" s="266"/>
      <c r="NXX70" s="266"/>
      <c r="NXY70" s="266"/>
      <c r="NXZ70" s="266"/>
      <c r="NYA70" s="266"/>
      <c r="NYB70" s="266"/>
      <c r="NYC70" s="266"/>
      <c r="NYD70" s="266"/>
      <c r="NYE70" s="266"/>
      <c r="NYF70" s="266"/>
      <c r="NYG70" s="266"/>
      <c r="NYH70" s="266"/>
      <c r="NYI70" s="266"/>
      <c r="NYJ70" s="266"/>
      <c r="NYK70" s="266"/>
      <c r="NYL70" s="266"/>
      <c r="NYM70" s="266"/>
      <c r="NYN70" s="266"/>
      <c r="NYO70" s="266"/>
      <c r="NYP70" s="266"/>
      <c r="NYQ70" s="266"/>
      <c r="NYR70" s="266"/>
      <c r="NYS70" s="266"/>
      <c r="NYT70" s="266"/>
      <c r="NYU70" s="266"/>
      <c r="NYV70" s="266"/>
      <c r="NYW70" s="266"/>
      <c r="NYX70" s="266"/>
      <c r="NYY70" s="266"/>
      <c r="NYZ70" s="266"/>
      <c r="NZA70" s="266"/>
      <c r="NZB70" s="266"/>
      <c r="NZC70" s="266"/>
      <c r="NZD70" s="266"/>
      <c r="NZE70" s="266"/>
      <c r="NZF70" s="266"/>
      <c r="NZG70" s="266"/>
      <c r="NZH70" s="266"/>
      <c r="NZI70" s="266"/>
      <c r="NZJ70" s="266"/>
      <c r="NZK70" s="266"/>
      <c r="NZL70" s="266"/>
      <c r="NZM70" s="266"/>
      <c r="NZN70" s="266"/>
      <c r="NZO70" s="266"/>
      <c r="NZP70" s="266"/>
      <c r="NZQ70" s="266"/>
      <c r="NZR70" s="266"/>
      <c r="NZS70" s="266"/>
      <c r="NZT70" s="266"/>
      <c r="NZU70" s="266"/>
      <c r="NZV70" s="266"/>
      <c r="NZW70" s="266"/>
      <c r="NZX70" s="266"/>
      <c r="NZY70" s="266"/>
      <c r="NZZ70" s="266"/>
      <c r="OAA70" s="266"/>
      <c r="OAB70" s="266"/>
      <c r="OAC70" s="266"/>
      <c r="OAD70" s="266"/>
      <c r="OAE70" s="266"/>
      <c r="OAF70" s="266"/>
      <c r="OAG70" s="266"/>
      <c r="OAH70" s="266"/>
      <c r="OAI70" s="266"/>
      <c r="OAJ70" s="266"/>
      <c r="OAK70" s="266"/>
      <c r="OAL70" s="266"/>
      <c r="OAM70" s="266"/>
      <c r="OAN70" s="266"/>
      <c r="OAO70" s="266"/>
      <c r="OAP70" s="266"/>
      <c r="OAQ70" s="266"/>
      <c r="OAR70" s="266"/>
      <c r="OAS70" s="266"/>
      <c r="OAT70" s="266"/>
      <c r="OAU70" s="266"/>
      <c r="OAV70" s="266"/>
      <c r="OAW70" s="266"/>
      <c r="OAX70" s="266"/>
      <c r="OAY70" s="266"/>
      <c r="OAZ70" s="266"/>
      <c r="OBA70" s="266"/>
      <c r="OBB70" s="266"/>
      <c r="OBC70" s="266"/>
      <c r="OBD70" s="266"/>
      <c r="OBE70" s="266"/>
      <c r="OBF70" s="266"/>
      <c r="OBG70" s="266"/>
      <c r="OBH70" s="266"/>
      <c r="OBI70" s="266"/>
      <c r="OBJ70" s="266"/>
      <c r="OBK70" s="266"/>
      <c r="OBL70" s="266"/>
      <c r="OBM70" s="266"/>
      <c r="OBN70" s="266"/>
      <c r="OBO70" s="266"/>
      <c r="OBP70" s="266"/>
      <c r="OBQ70" s="266"/>
      <c r="OBR70" s="266"/>
      <c r="OBS70" s="266"/>
      <c r="OBT70" s="266"/>
      <c r="OBU70" s="266"/>
      <c r="OBV70" s="266"/>
      <c r="OBW70" s="266"/>
      <c r="OBX70" s="266"/>
      <c r="OBY70" s="266"/>
      <c r="OBZ70" s="266"/>
      <c r="OCA70" s="266"/>
      <c r="OCB70" s="266"/>
      <c r="OCC70" s="266"/>
      <c r="OCD70" s="266"/>
      <c r="OCE70" s="266"/>
      <c r="OCF70" s="266"/>
      <c r="OCG70" s="266"/>
      <c r="OCH70" s="266"/>
      <c r="OCI70" s="266"/>
      <c r="OCJ70" s="266"/>
      <c r="OCK70" s="266"/>
      <c r="OCL70" s="266"/>
      <c r="OCM70" s="266"/>
      <c r="OCN70" s="266"/>
      <c r="OCO70" s="266"/>
      <c r="OCP70" s="266"/>
      <c r="OCQ70" s="266"/>
      <c r="OCR70" s="266"/>
      <c r="OCS70" s="266"/>
      <c r="OCT70" s="266"/>
      <c r="OCU70" s="266"/>
      <c r="OCV70" s="266"/>
      <c r="OCW70" s="266"/>
      <c r="OCX70" s="266"/>
      <c r="OCY70" s="266"/>
      <c r="OCZ70" s="266"/>
      <c r="ODA70" s="266"/>
      <c r="ODB70" s="266"/>
      <c r="ODC70" s="266"/>
      <c r="ODD70" s="266"/>
      <c r="ODE70" s="266"/>
      <c r="ODF70" s="266"/>
      <c r="ODG70" s="266"/>
      <c r="ODH70" s="266"/>
      <c r="ODI70" s="266"/>
      <c r="ODJ70" s="266"/>
      <c r="ODK70" s="266"/>
      <c r="ODL70" s="266"/>
      <c r="ODM70" s="266"/>
      <c r="ODN70" s="266"/>
      <c r="ODO70" s="266"/>
      <c r="ODP70" s="266"/>
      <c r="ODQ70" s="266"/>
      <c r="ODR70" s="266"/>
      <c r="ODS70" s="266"/>
      <c r="ODT70" s="266"/>
      <c r="ODU70" s="266"/>
      <c r="ODV70" s="266"/>
      <c r="ODW70" s="266"/>
      <c r="ODX70" s="266"/>
      <c r="ODY70" s="266"/>
      <c r="ODZ70" s="266"/>
      <c r="OEA70" s="266"/>
      <c r="OEB70" s="266"/>
      <c r="OEC70" s="266"/>
      <c r="OED70" s="266"/>
      <c r="OEE70" s="266"/>
      <c r="OEF70" s="266"/>
      <c r="OEG70" s="266"/>
      <c r="OEH70" s="266"/>
      <c r="OEI70" s="266"/>
      <c r="OEJ70" s="266"/>
      <c r="OEK70" s="266"/>
      <c r="OEL70" s="266"/>
      <c r="OEM70" s="266"/>
      <c r="OEN70" s="266"/>
      <c r="OEO70" s="266"/>
      <c r="OEP70" s="266"/>
      <c r="OEQ70" s="266"/>
      <c r="OER70" s="266"/>
      <c r="OES70" s="266"/>
      <c r="OET70" s="266"/>
      <c r="OEU70" s="266"/>
      <c r="OEV70" s="266"/>
      <c r="OEW70" s="266"/>
      <c r="OEX70" s="266"/>
      <c r="OEY70" s="266"/>
      <c r="OEZ70" s="266"/>
      <c r="OFA70" s="266"/>
      <c r="OFB70" s="266"/>
      <c r="OFC70" s="266"/>
      <c r="OFD70" s="266"/>
      <c r="OFE70" s="266"/>
      <c r="OFF70" s="266"/>
      <c r="OFG70" s="266"/>
      <c r="OFH70" s="266"/>
      <c r="OFI70" s="266"/>
      <c r="OFJ70" s="266"/>
      <c r="OFK70" s="266"/>
      <c r="OFL70" s="266"/>
      <c r="OFM70" s="266"/>
      <c r="OFN70" s="266"/>
      <c r="OFO70" s="266"/>
      <c r="OFP70" s="266"/>
      <c r="OFQ70" s="266"/>
      <c r="OFR70" s="266"/>
      <c r="OFS70" s="266"/>
      <c r="OFT70" s="266"/>
      <c r="OFU70" s="266"/>
      <c r="OFV70" s="266"/>
      <c r="OFW70" s="266"/>
      <c r="OFX70" s="266"/>
      <c r="OFY70" s="266"/>
      <c r="OFZ70" s="266"/>
      <c r="OGA70" s="266"/>
      <c r="OGB70" s="266"/>
      <c r="OGC70" s="266"/>
      <c r="OGD70" s="266"/>
      <c r="OGE70" s="266"/>
      <c r="OGF70" s="266"/>
      <c r="OGG70" s="266"/>
      <c r="OGH70" s="266"/>
      <c r="OGI70" s="266"/>
      <c r="OGJ70" s="266"/>
      <c r="OGK70" s="266"/>
      <c r="OGL70" s="266"/>
      <c r="OGM70" s="266"/>
      <c r="OGN70" s="266"/>
      <c r="OGO70" s="266"/>
      <c r="OGP70" s="266"/>
      <c r="OGQ70" s="266"/>
      <c r="OGR70" s="266"/>
      <c r="OGS70" s="266"/>
      <c r="OGT70" s="266"/>
      <c r="OGU70" s="266"/>
      <c r="OGV70" s="266"/>
      <c r="OGW70" s="266"/>
      <c r="OGX70" s="266"/>
      <c r="OGY70" s="266"/>
      <c r="OGZ70" s="266"/>
      <c r="OHA70" s="266"/>
      <c r="OHB70" s="266"/>
      <c r="OHC70" s="266"/>
      <c r="OHD70" s="266"/>
      <c r="OHE70" s="266"/>
      <c r="OHF70" s="266"/>
      <c r="OHG70" s="266"/>
      <c r="OHH70" s="266"/>
      <c r="OHI70" s="266"/>
      <c r="OHJ70" s="266"/>
      <c r="OHK70" s="266"/>
      <c r="OHL70" s="266"/>
      <c r="OHM70" s="266"/>
      <c r="OHN70" s="266"/>
      <c r="OHO70" s="266"/>
      <c r="OHP70" s="266"/>
      <c r="OHQ70" s="266"/>
      <c r="OHR70" s="266"/>
      <c r="OHS70" s="266"/>
      <c r="OHT70" s="266"/>
      <c r="OHU70" s="266"/>
      <c r="OHV70" s="266"/>
      <c r="OHW70" s="266"/>
      <c r="OHX70" s="266"/>
      <c r="OHY70" s="266"/>
      <c r="OHZ70" s="266"/>
      <c r="OIA70" s="266"/>
      <c r="OIB70" s="266"/>
      <c r="OIC70" s="266"/>
      <c r="OID70" s="266"/>
      <c r="OIE70" s="266"/>
      <c r="OIF70" s="266"/>
      <c r="OIG70" s="266"/>
      <c r="OIH70" s="266"/>
      <c r="OII70" s="266"/>
      <c r="OIJ70" s="266"/>
      <c r="OIK70" s="266"/>
      <c r="OIL70" s="266"/>
      <c r="OIM70" s="266"/>
      <c r="OIN70" s="266"/>
      <c r="OIO70" s="266"/>
      <c r="OIP70" s="266"/>
      <c r="OIQ70" s="266"/>
      <c r="OIR70" s="266"/>
      <c r="OIS70" s="266"/>
      <c r="OIT70" s="266"/>
      <c r="OIU70" s="266"/>
      <c r="OIV70" s="266"/>
      <c r="OIW70" s="266"/>
      <c r="OIX70" s="266"/>
      <c r="OIY70" s="266"/>
      <c r="OIZ70" s="266"/>
      <c r="OJA70" s="266"/>
      <c r="OJB70" s="266"/>
      <c r="OJC70" s="266"/>
      <c r="OJD70" s="266"/>
      <c r="OJE70" s="266"/>
      <c r="OJF70" s="266"/>
      <c r="OJG70" s="266"/>
      <c r="OJH70" s="266"/>
      <c r="OJI70" s="266"/>
      <c r="OJJ70" s="266"/>
      <c r="OJK70" s="266"/>
      <c r="OJL70" s="266"/>
      <c r="OJM70" s="266"/>
      <c r="OJN70" s="266"/>
      <c r="OJO70" s="266"/>
      <c r="OJP70" s="266"/>
      <c r="OJQ70" s="266"/>
      <c r="OJR70" s="266"/>
      <c r="OJS70" s="266"/>
      <c r="OJT70" s="266"/>
      <c r="OJU70" s="266"/>
      <c r="OJV70" s="266"/>
      <c r="OJW70" s="266"/>
      <c r="OJX70" s="266"/>
      <c r="OJY70" s="266"/>
      <c r="OJZ70" s="266"/>
      <c r="OKA70" s="266"/>
      <c r="OKB70" s="266"/>
      <c r="OKC70" s="266"/>
      <c r="OKD70" s="266"/>
      <c r="OKE70" s="266"/>
      <c r="OKF70" s="266"/>
      <c r="OKG70" s="266"/>
      <c r="OKH70" s="266"/>
      <c r="OKI70" s="266"/>
      <c r="OKJ70" s="266"/>
      <c r="OKK70" s="266"/>
      <c r="OKL70" s="266"/>
      <c r="OKM70" s="266"/>
      <c r="OKN70" s="266"/>
      <c r="OKO70" s="266"/>
      <c r="OKP70" s="266"/>
      <c r="OKQ70" s="266"/>
      <c r="OKR70" s="266"/>
      <c r="OKS70" s="266"/>
      <c r="OKT70" s="266"/>
      <c r="OKU70" s="266"/>
      <c r="OKV70" s="266"/>
      <c r="OKW70" s="266"/>
      <c r="OKX70" s="266"/>
      <c r="OKY70" s="266"/>
      <c r="OKZ70" s="266"/>
      <c r="OLA70" s="266"/>
      <c r="OLB70" s="266"/>
      <c r="OLC70" s="266"/>
      <c r="OLD70" s="266"/>
      <c r="OLE70" s="266"/>
      <c r="OLF70" s="266"/>
      <c r="OLG70" s="266"/>
      <c r="OLH70" s="266"/>
      <c r="OLI70" s="266"/>
      <c r="OLJ70" s="266"/>
      <c r="OLK70" s="266"/>
      <c r="OLL70" s="266"/>
      <c r="OLM70" s="266"/>
      <c r="OLN70" s="266"/>
      <c r="OLO70" s="266"/>
      <c r="OLP70" s="266"/>
      <c r="OLQ70" s="266"/>
      <c r="OLR70" s="266"/>
      <c r="OLS70" s="266"/>
      <c r="OLT70" s="266"/>
      <c r="OLU70" s="266"/>
      <c r="OLV70" s="266"/>
      <c r="OLW70" s="266"/>
      <c r="OLX70" s="266"/>
      <c r="OLY70" s="266"/>
      <c r="OLZ70" s="266"/>
      <c r="OMA70" s="266"/>
      <c r="OMB70" s="266"/>
      <c r="OMC70" s="266"/>
      <c r="OMD70" s="266"/>
      <c r="OME70" s="266"/>
      <c r="OMF70" s="266"/>
      <c r="OMG70" s="266"/>
      <c r="OMH70" s="266"/>
      <c r="OMI70" s="266"/>
      <c r="OMJ70" s="266"/>
      <c r="OMK70" s="266"/>
      <c r="OML70" s="266"/>
      <c r="OMM70" s="266"/>
      <c r="OMN70" s="266"/>
      <c r="OMO70" s="266"/>
      <c r="OMP70" s="266"/>
      <c r="OMQ70" s="266"/>
      <c r="OMR70" s="266"/>
      <c r="OMS70" s="266"/>
      <c r="OMT70" s="266"/>
      <c r="OMU70" s="266"/>
      <c r="OMV70" s="266"/>
      <c r="OMW70" s="266"/>
      <c r="OMX70" s="266"/>
      <c r="OMY70" s="266"/>
      <c r="OMZ70" s="266"/>
      <c r="ONA70" s="266"/>
      <c r="ONB70" s="266"/>
      <c r="ONC70" s="266"/>
      <c r="OND70" s="266"/>
      <c r="ONE70" s="266"/>
      <c r="ONF70" s="266"/>
      <c r="ONG70" s="266"/>
      <c r="ONH70" s="266"/>
      <c r="ONI70" s="266"/>
      <c r="ONJ70" s="266"/>
      <c r="ONK70" s="266"/>
      <c r="ONL70" s="266"/>
      <c r="ONM70" s="266"/>
      <c r="ONN70" s="266"/>
      <c r="ONO70" s="266"/>
      <c r="ONP70" s="266"/>
      <c r="ONQ70" s="266"/>
      <c r="ONR70" s="266"/>
      <c r="ONS70" s="266"/>
      <c r="ONT70" s="266"/>
      <c r="ONU70" s="266"/>
      <c r="ONV70" s="266"/>
      <c r="ONW70" s="266"/>
      <c r="ONX70" s="266"/>
      <c r="ONY70" s="266"/>
      <c r="ONZ70" s="266"/>
      <c r="OOA70" s="266"/>
      <c r="OOB70" s="266"/>
      <c r="OOC70" s="266"/>
      <c r="OOD70" s="266"/>
      <c r="OOE70" s="266"/>
      <c r="OOF70" s="266"/>
      <c r="OOG70" s="266"/>
      <c r="OOH70" s="266"/>
      <c r="OOI70" s="266"/>
      <c r="OOJ70" s="266"/>
      <c r="OOK70" s="266"/>
      <c r="OOL70" s="266"/>
      <c r="OOM70" s="266"/>
      <c r="OON70" s="266"/>
      <c r="OOO70" s="266"/>
      <c r="OOP70" s="266"/>
      <c r="OOQ70" s="266"/>
      <c r="OOR70" s="266"/>
      <c r="OOS70" s="266"/>
      <c r="OOT70" s="266"/>
      <c r="OOU70" s="266"/>
      <c r="OOV70" s="266"/>
      <c r="OOW70" s="266"/>
      <c r="OOX70" s="266"/>
      <c r="OOY70" s="266"/>
      <c r="OOZ70" s="266"/>
      <c r="OPA70" s="266"/>
      <c r="OPB70" s="266"/>
      <c r="OPC70" s="266"/>
      <c r="OPD70" s="266"/>
      <c r="OPE70" s="266"/>
      <c r="OPF70" s="266"/>
      <c r="OPG70" s="266"/>
      <c r="OPH70" s="266"/>
      <c r="OPI70" s="266"/>
      <c r="OPJ70" s="266"/>
      <c r="OPK70" s="266"/>
      <c r="OPL70" s="266"/>
      <c r="OPM70" s="266"/>
      <c r="OPN70" s="266"/>
      <c r="OPO70" s="266"/>
      <c r="OPP70" s="266"/>
      <c r="OPQ70" s="266"/>
      <c r="OPR70" s="266"/>
      <c r="OPS70" s="266"/>
      <c r="OPT70" s="266"/>
      <c r="OPU70" s="266"/>
      <c r="OPV70" s="266"/>
      <c r="OPW70" s="266"/>
      <c r="OPX70" s="266"/>
      <c r="OPY70" s="266"/>
      <c r="OPZ70" s="266"/>
      <c r="OQA70" s="266"/>
      <c r="OQB70" s="266"/>
      <c r="OQC70" s="266"/>
      <c r="OQD70" s="266"/>
      <c r="OQE70" s="266"/>
      <c r="OQF70" s="266"/>
      <c r="OQG70" s="266"/>
      <c r="OQH70" s="266"/>
      <c r="OQI70" s="266"/>
      <c r="OQJ70" s="266"/>
      <c r="OQK70" s="266"/>
      <c r="OQL70" s="266"/>
      <c r="OQM70" s="266"/>
      <c r="OQN70" s="266"/>
      <c r="OQO70" s="266"/>
      <c r="OQP70" s="266"/>
      <c r="OQQ70" s="266"/>
      <c r="OQR70" s="266"/>
      <c r="OQS70" s="266"/>
      <c r="OQT70" s="266"/>
      <c r="OQU70" s="266"/>
      <c r="OQV70" s="266"/>
      <c r="OQW70" s="266"/>
      <c r="OQX70" s="266"/>
      <c r="OQY70" s="266"/>
      <c r="OQZ70" s="266"/>
      <c r="ORA70" s="266"/>
      <c r="ORB70" s="266"/>
      <c r="ORC70" s="266"/>
      <c r="ORD70" s="266"/>
      <c r="ORE70" s="266"/>
      <c r="ORF70" s="266"/>
      <c r="ORG70" s="266"/>
      <c r="ORH70" s="266"/>
      <c r="ORI70" s="266"/>
      <c r="ORJ70" s="266"/>
      <c r="ORK70" s="266"/>
      <c r="ORL70" s="266"/>
      <c r="ORM70" s="266"/>
      <c r="ORN70" s="266"/>
      <c r="ORO70" s="266"/>
      <c r="ORP70" s="266"/>
      <c r="ORQ70" s="266"/>
      <c r="ORR70" s="266"/>
      <c r="ORS70" s="266"/>
      <c r="ORT70" s="266"/>
      <c r="ORU70" s="266"/>
      <c r="ORV70" s="266"/>
      <c r="ORW70" s="266"/>
      <c r="ORX70" s="266"/>
      <c r="ORY70" s="266"/>
      <c r="ORZ70" s="266"/>
      <c r="OSA70" s="266"/>
      <c r="OSB70" s="266"/>
      <c r="OSC70" s="266"/>
      <c r="OSD70" s="266"/>
      <c r="OSE70" s="266"/>
      <c r="OSF70" s="266"/>
      <c r="OSG70" s="266"/>
      <c r="OSH70" s="266"/>
      <c r="OSI70" s="266"/>
      <c r="OSJ70" s="266"/>
      <c r="OSK70" s="266"/>
      <c r="OSL70" s="266"/>
      <c r="OSM70" s="266"/>
      <c r="OSN70" s="266"/>
      <c r="OSO70" s="266"/>
      <c r="OSP70" s="266"/>
      <c r="OSQ70" s="266"/>
      <c r="OSR70" s="266"/>
      <c r="OSS70" s="266"/>
      <c r="OST70" s="266"/>
      <c r="OSU70" s="266"/>
      <c r="OSV70" s="266"/>
      <c r="OSW70" s="266"/>
      <c r="OSX70" s="266"/>
      <c r="OSY70" s="266"/>
      <c r="OSZ70" s="266"/>
      <c r="OTA70" s="266"/>
      <c r="OTB70" s="266"/>
      <c r="OTC70" s="266"/>
      <c r="OTD70" s="266"/>
      <c r="OTE70" s="266"/>
      <c r="OTF70" s="266"/>
      <c r="OTG70" s="266"/>
      <c r="OTH70" s="266"/>
      <c r="OTI70" s="266"/>
      <c r="OTJ70" s="266"/>
      <c r="OTK70" s="266"/>
      <c r="OTL70" s="266"/>
      <c r="OTM70" s="266"/>
      <c r="OTN70" s="266"/>
      <c r="OTO70" s="266"/>
      <c r="OTP70" s="266"/>
      <c r="OTQ70" s="266"/>
      <c r="OTR70" s="266"/>
      <c r="OTS70" s="266"/>
      <c r="OTT70" s="266"/>
      <c r="OTU70" s="266"/>
      <c r="OTV70" s="266"/>
      <c r="OTW70" s="266"/>
      <c r="OTX70" s="266"/>
      <c r="OTY70" s="266"/>
      <c r="OTZ70" s="266"/>
      <c r="OUA70" s="266"/>
      <c r="OUB70" s="266"/>
      <c r="OUC70" s="266"/>
      <c r="OUD70" s="266"/>
      <c r="OUE70" s="266"/>
      <c r="OUF70" s="266"/>
      <c r="OUG70" s="266"/>
      <c r="OUH70" s="266"/>
      <c r="OUI70" s="266"/>
      <c r="OUJ70" s="266"/>
      <c r="OUK70" s="266"/>
      <c r="OUL70" s="266"/>
      <c r="OUM70" s="266"/>
      <c r="OUN70" s="266"/>
      <c r="OUO70" s="266"/>
      <c r="OUP70" s="266"/>
      <c r="OUQ70" s="266"/>
      <c r="OUR70" s="266"/>
      <c r="OUS70" s="266"/>
      <c r="OUT70" s="266"/>
      <c r="OUU70" s="266"/>
      <c r="OUV70" s="266"/>
      <c r="OUW70" s="266"/>
      <c r="OUX70" s="266"/>
      <c r="OUY70" s="266"/>
      <c r="OUZ70" s="266"/>
      <c r="OVA70" s="266"/>
      <c r="OVB70" s="266"/>
      <c r="OVC70" s="266"/>
      <c r="OVD70" s="266"/>
      <c r="OVE70" s="266"/>
      <c r="OVF70" s="266"/>
      <c r="OVG70" s="266"/>
      <c r="OVH70" s="266"/>
      <c r="OVI70" s="266"/>
      <c r="OVJ70" s="266"/>
      <c r="OVK70" s="266"/>
      <c r="OVL70" s="266"/>
      <c r="OVM70" s="266"/>
      <c r="OVN70" s="266"/>
      <c r="OVO70" s="266"/>
      <c r="OVP70" s="266"/>
      <c r="OVQ70" s="266"/>
      <c r="OVR70" s="266"/>
      <c r="OVS70" s="266"/>
      <c r="OVT70" s="266"/>
      <c r="OVU70" s="266"/>
      <c r="OVV70" s="266"/>
      <c r="OVW70" s="266"/>
      <c r="OVX70" s="266"/>
      <c r="OVY70" s="266"/>
      <c r="OVZ70" s="266"/>
      <c r="OWA70" s="266"/>
      <c r="OWB70" s="266"/>
      <c r="OWC70" s="266"/>
      <c r="OWD70" s="266"/>
      <c r="OWE70" s="266"/>
      <c r="OWF70" s="266"/>
      <c r="OWG70" s="266"/>
      <c r="OWH70" s="266"/>
      <c r="OWI70" s="266"/>
      <c r="OWJ70" s="266"/>
      <c r="OWK70" s="266"/>
      <c r="OWL70" s="266"/>
      <c r="OWM70" s="266"/>
      <c r="OWN70" s="266"/>
      <c r="OWO70" s="266"/>
      <c r="OWP70" s="266"/>
      <c r="OWQ70" s="266"/>
      <c r="OWR70" s="266"/>
      <c r="OWS70" s="266"/>
      <c r="OWT70" s="266"/>
      <c r="OWU70" s="266"/>
      <c r="OWV70" s="266"/>
      <c r="OWW70" s="266"/>
      <c r="OWX70" s="266"/>
      <c r="OWY70" s="266"/>
      <c r="OWZ70" s="266"/>
      <c r="OXA70" s="266"/>
      <c r="OXB70" s="266"/>
      <c r="OXC70" s="266"/>
      <c r="OXD70" s="266"/>
      <c r="OXE70" s="266"/>
      <c r="OXF70" s="266"/>
      <c r="OXG70" s="266"/>
      <c r="OXH70" s="266"/>
      <c r="OXI70" s="266"/>
      <c r="OXJ70" s="266"/>
      <c r="OXK70" s="266"/>
      <c r="OXL70" s="266"/>
      <c r="OXM70" s="266"/>
      <c r="OXN70" s="266"/>
      <c r="OXO70" s="266"/>
      <c r="OXP70" s="266"/>
      <c r="OXQ70" s="266"/>
      <c r="OXR70" s="266"/>
      <c r="OXS70" s="266"/>
      <c r="OXT70" s="266"/>
      <c r="OXU70" s="266"/>
      <c r="OXV70" s="266"/>
      <c r="OXW70" s="266"/>
      <c r="OXX70" s="266"/>
      <c r="OXY70" s="266"/>
      <c r="OXZ70" s="266"/>
      <c r="OYA70" s="266"/>
      <c r="OYB70" s="266"/>
      <c r="OYC70" s="266"/>
      <c r="OYD70" s="266"/>
      <c r="OYE70" s="266"/>
      <c r="OYF70" s="266"/>
      <c r="OYG70" s="266"/>
      <c r="OYH70" s="266"/>
      <c r="OYI70" s="266"/>
      <c r="OYJ70" s="266"/>
      <c r="OYK70" s="266"/>
      <c r="OYL70" s="266"/>
      <c r="OYM70" s="266"/>
      <c r="OYN70" s="266"/>
      <c r="OYO70" s="266"/>
      <c r="OYP70" s="266"/>
      <c r="OYQ70" s="266"/>
      <c r="OYR70" s="266"/>
      <c r="OYS70" s="266"/>
      <c r="OYT70" s="266"/>
      <c r="OYU70" s="266"/>
      <c r="OYV70" s="266"/>
      <c r="OYW70" s="266"/>
      <c r="OYX70" s="266"/>
      <c r="OYY70" s="266"/>
      <c r="OYZ70" s="266"/>
      <c r="OZA70" s="266"/>
      <c r="OZB70" s="266"/>
      <c r="OZC70" s="266"/>
      <c r="OZD70" s="266"/>
      <c r="OZE70" s="266"/>
      <c r="OZF70" s="266"/>
      <c r="OZG70" s="266"/>
      <c r="OZH70" s="266"/>
      <c r="OZI70" s="266"/>
      <c r="OZJ70" s="266"/>
      <c r="OZK70" s="266"/>
      <c r="OZL70" s="266"/>
      <c r="OZM70" s="266"/>
      <c r="OZN70" s="266"/>
      <c r="OZO70" s="266"/>
      <c r="OZP70" s="266"/>
      <c r="OZQ70" s="266"/>
      <c r="OZR70" s="266"/>
      <c r="OZS70" s="266"/>
      <c r="OZT70" s="266"/>
      <c r="OZU70" s="266"/>
      <c r="OZV70" s="266"/>
      <c r="OZW70" s="266"/>
      <c r="OZX70" s="266"/>
      <c r="OZY70" s="266"/>
      <c r="OZZ70" s="266"/>
      <c r="PAA70" s="266"/>
      <c r="PAB70" s="266"/>
      <c r="PAC70" s="266"/>
      <c r="PAD70" s="266"/>
      <c r="PAE70" s="266"/>
      <c r="PAF70" s="266"/>
      <c r="PAG70" s="266"/>
      <c r="PAH70" s="266"/>
      <c r="PAI70" s="266"/>
      <c r="PAJ70" s="266"/>
      <c r="PAK70" s="266"/>
      <c r="PAL70" s="266"/>
      <c r="PAM70" s="266"/>
      <c r="PAN70" s="266"/>
      <c r="PAO70" s="266"/>
      <c r="PAP70" s="266"/>
      <c r="PAQ70" s="266"/>
      <c r="PAR70" s="266"/>
      <c r="PAS70" s="266"/>
      <c r="PAT70" s="266"/>
      <c r="PAU70" s="266"/>
      <c r="PAV70" s="266"/>
      <c r="PAW70" s="266"/>
      <c r="PAX70" s="266"/>
      <c r="PAY70" s="266"/>
      <c r="PAZ70" s="266"/>
      <c r="PBA70" s="266"/>
      <c r="PBB70" s="266"/>
      <c r="PBC70" s="266"/>
      <c r="PBD70" s="266"/>
      <c r="PBE70" s="266"/>
      <c r="PBF70" s="266"/>
      <c r="PBG70" s="266"/>
      <c r="PBH70" s="266"/>
      <c r="PBI70" s="266"/>
      <c r="PBJ70" s="266"/>
      <c r="PBK70" s="266"/>
      <c r="PBL70" s="266"/>
      <c r="PBM70" s="266"/>
      <c r="PBN70" s="266"/>
      <c r="PBO70" s="266"/>
      <c r="PBP70" s="266"/>
      <c r="PBQ70" s="266"/>
      <c r="PBR70" s="266"/>
      <c r="PBS70" s="266"/>
      <c r="PBT70" s="266"/>
      <c r="PBU70" s="266"/>
      <c r="PBV70" s="266"/>
      <c r="PBW70" s="266"/>
      <c r="PBX70" s="266"/>
      <c r="PBY70" s="266"/>
      <c r="PBZ70" s="266"/>
      <c r="PCA70" s="266"/>
      <c r="PCB70" s="266"/>
      <c r="PCC70" s="266"/>
      <c r="PCD70" s="266"/>
      <c r="PCE70" s="266"/>
      <c r="PCF70" s="266"/>
      <c r="PCG70" s="266"/>
      <c r="PCH70" s="266"/>
      <c r="PCI70" s="266"/>
      <c r="PCJ70" s="266"/>
      <c r="PCK70" s="266"/>
      <c r="PCL70" s="266"/>
      <c r="PCM70" s="266"/>
      <c r="PCN70" s="266"/>
      <c r="PCO70" s="266"/>
      <c r="PCP70" s="266"/>
      <c r="PCQ70" s="266"/>
      <c r="PCR70" s="266"/>
      <c r="PCS70" s="266"/>
      <c r="PCT70" s="266"/>
      <c r="PCU70" s="266"/>
      <c r="PCV70" s="266"/>
      <c r="PCW70" s="266"/>
      <c r="PCX70" s="266"/>
      <c r="PCY70" s="266"/>
      <c r="PCZ70" s="266"/>
      <c r="PDA70" s="266"/>
      <c r="PDB70" s="266"/>
      <c r="PDC70" s="266"/>
      <c r="PDD70" s="266"/>
      <c r="PDE70" s="266"/>
      <c r="PDF70" s="266"/>
      <c r="PDG70" s="266"/>
      <c r="PDH70" s="266"/>
      <c r="PDI70" s="266"/>
      <c r="PDJ70" s="266"/>
      <c r="PDK70" s="266"/>
      <c r="PDL70" s="266"/>
      <c r="PDM70" s="266"/>
      <c r="PDN70" s="266"/>
      <c r="PDO70" s="266"/>
      <c r="PDP70" s="266"/>
      <c r="PDQ70" s="266"/>
      <c r="PDR70" s="266"/>
      <c r="PDS70" s="266"/>
      <c r="PDT70" s="266"/>
      <c r="PDU70" s="266"/>
      <c r="PDV70" s="266"/>
      <c r="PDW70" s="266"/>
      <c r="PDX70" s="266"/>
      <c r="PDY70" s="266"/>
      <c r="PDZ70" s="266"/>
      <c r="PEA70" s="266"/>
      <c r="PEB70" s="266"/>
      <c r="PEC70" s="266"/>
      <c r="PED70" s="266"/>
      <c r="PEE70" s="266"/>
      <c r="PEF70" s="266"/>
      <c r="PEG70" s="266"/>
      <c r="PEH70" s="266"/>
      <c r="PEI70" s="266"/>
      <c r="PEJ70" s="266"/>
      <c r="PEK70" s="266"/>
      <c r="PEL70" s="266"/>
      <c r="PEM70" s="266"/>
      <c r="PEN70" s="266"/>
      <c r="PEO70" s="266"/>
      <c r="PEP70" s="266"/>
      <c r="PEQ70" s="266"/>
      <c r="PER70" s="266"/>
      <c r="PES70" s="266"/>
      <c r="PET70" s="266"/>
      <c r="PEU70" s="266"/>
      <c r="PEV70" s="266"/>
      <c r="PEW70" s="266"/>
      <c r="PEX70" s="266"/>
      <c r="PEY70" s="266"/>
      <c r="PEZ70" s="266"/>
      <c r="PFA70" s="266"/>
      <c r="PFB70" s="266"/>
      <c r="PFC70" s="266"/>
      <c r="PFD70" s="266"/>
      <c r="PFE70" s="266"/>
      <c r="PFF70" s="266"/>
      <c r="PFG70" s="266"/>
      <c r="PFH70" s="266"/>
      <c r="PFI70" s="266"/>
      <c r="PFJ70" s="266"/>
      <c r="PFK70" s="266"/>
      <c r="PFL70" s="266"/>
      <c r="PFM70" s="266"/>
      <c r="PFN70" s="266"/>
      <c r="PFO70" s="266"/>
      <c r="PFP70" s="266"/>
      <c r="PFQ70" s="266"/>
      <c r="PFR70" s="266"/>
      <c r="PFS70" s="266"/>
      <c r="PFT70" s="266"/>
      <c r="PFU70" s="266"/>
      <c r="PFV70" s="266"/>
      <c r="PFW70" s="266"/>
      <c r="PFX70" s="266"/>
      <c r="PFY70" s="266"/>
      <c r="PFZ70" s="266"/>
      <c r="PGA70" s="266"/>
      <c r="PGB70" s="266"/>
      <c r="PGC70" s="266"/>
      <c r="PGD70" s="266"/>
      <c r="PGE70" s="266"/>
      <c r="PGF70" s="266"/>
      <c r="PGG70" s="266"/>
      <c r="PGH70" s="266"/>
      <c r="PGI70" s="266"/>
      <c r="PGJ70" s="266"/>
      <c r="PGK70" s="266"/>
      <c r="PGL70" s="266"/>
      <c r="PGM70" s="266"/>
      <c r="PGN70" s="266"/>
      <c r="PGO70" s="266"/>
      <c r="PGP70" s="266"/>
      <c r="PGQ70" s="266"/>
      <c r="PGR70" s="266"/>
      <c r="PGS70" s="266"/>
      <c r="PGT70" s="266"/>
      <c r="PGU70" s="266"/>
      <c r="PGV70" s="266"/>
      <c r="PGW70" s="266"/>
      <c r="PGX70" s="266"/>
      <c r="PGY70" s="266"/>
      <c r="PGZ70" s="266"/>
      <c r="PHA70" s="266"/>
      <c r="PHB70" s="266"/>
      <c r="PHC70" s="266"/>
      <c r="PHD70" s="266"/>
      <c r="PHE70" s="266"/>
      <c r="PHF70" s="266"/>
      <c r="PHG70" s="266"/>
      <c r="PHH70" s="266"/>
      <c r="PHI70" s="266"/>
      <c r="PHJ70" s="266"/>
      <c r="PHK70" s="266"/>
      <c r="PHL70" s="266"/>
      <c r="PHM70" s="266"/>
      <c r="PHN70" s="266"/>
      <c r="PHO70" s="266"/>
      <c r="PHP70" s="266"/>
      <c r="PHQ70" s="266"/>
      <c r="PHR70" s="266"/>
      <c r="PHS70" s="266"/>
      <c r="PHT70" s="266"/>
      <c r="PHU70" s="266"/>
      <c r="PHV70" s="266"/>
      <c r="PHW70" s="266"/>
      <c r="PHX70" s="266"/>
      <c r="PHY70" s="266"/>
      <c r="PHZ70" s="266"/>
      <c r="PIA70" s="266"/>
      <c r="PIB70" s="266"/>
      <c r="PIC70" s="266"/>
      <c r="PID70" s="266"/>
      <c r="PIE70" s="266"/>
      <c r="PIF70" s="266"/>
      <c r="PIG70" s="266"/>
      <c r="PIH70" s="266"/>
      <c r="PII70" s="266"/>
      <c r="PIJ70" s="266"/>
      <c r="PIK70" s="266"/>
      <c r="PIL70" s="266"/>
      <c r="PIM70" s="266"/>
      <c r="PIN70" s="266"/>
      <c r="PIO70" s="266"/>
      <c r="PIP70" s="266"/>
      <c r="PIQ70" s="266"/>
      <c r="PIR70" s="266"/>
      <c r="PIS70" s="266"/>
      <c r="PIT70" s="266"/>
      <c r="PIU70" s="266"/>
      <c r="PIV70" s="266"/>
      <c r="PIW70" s="266"/>
      <c r="PIX70" s="266"/>
      <c r="PIY70" s="266"/>
      <c r="PIZ70" s="266"/>
      <c r="PJA70" s="266"/>
      <c r="PJB70" s="266"/>
      <c r="PJC70" s="266"/>
      <c r="PJD70" s="266"/>
      <c r="PJE70" s="266"/>
      <c r="PJF70" s="266"/>
      <c r="PJG70" s="266"/>
      <c r="PJH70" s="266"/>
      <c r="PJI70" s="266"/>
      <c r="PJJ70" s="266"/>
      <c r="PJK70" s="266"/>
      <c r="PJL70" s="266"/>
      <c r="PJM70" s="266"/>
      <c r="PJN70" s="266"/>
      <c r="PJO70" s="266"/>
      <c r="PJP70" s="266"/>
      <c r="PJQ70" s="266"/>
      <c r="PJR70" s="266"/>
      <c r="PJS70" s="266"/>
      <c r="PJT70" s="266"/>
      <c r="PJU70" s="266"/>
      <c r="PJV70" s="266"/>
      <c r="PJW70" s="266"/>
      <c r="PJX70" s="266"/>
      <c r="PJY70" s="266"/>
      <c r="PJZ70" s="266"/>
      <c r="PKA70" s="266"/>
      <c r="PKB70" s="266"/>
      <c r="PKC70" s="266"/>
      <c r="PKD70" s="266"/>
      <c r="PKE70" s="266"/>
      <c r="PKF70" s="266"/>
      <c r="PKG70" s="266"/>
      <c r="PKH70" s="266"/>
      <c r="PKI70" s="266"/>
      <c r="PKJ70" s="266"/>
      <c r="PKK70" s="266"/>
      <c r="PKL70" s="266"/>
      <c r="PKM70" s="266"/>
      <c r="PKN70" s="266"/>
      <c r="PKO70" s="266"/>
      <c r="PKP70" s="266"/>
      <c r="PKQ70" s="266"/>
      <c r="PKR70" s="266"/>
      <c r="PKS70" s="266"/>
      <c r="PKT70" s="266"/>
      <c r="PKU70" s="266"/>
      <c r="PKV70" s="266"/>
      <c r="PKW70" s="266"/>
      <c r="PKX70" s="266"/>
      <c r="PKY70" s="266"/>
      <c r="PKZ70" s="266"/>
      <c r="PLA70" s="266"/>
      <c r="PLB70" s="266"/>
      <c r="PLC70" s="266"/>
      <c r="PLD70" s="266"/>
      <c r="PLE70" s="266"/>
      <c r="PLF70" s="266"/>
      <c r="PLG70" s="266"/>
      <c r="PLH70" s="266"/>
      <c r="PLI70" s="266"/>
      <c r="PLJ70" s="266"/>
      <c r="PLK70" s="266"/>
      <c r="PLL70" s="266"/>
      <c r="PLM70" s="266"/>
      <c r="PLN70" s="266"/>
      <c r="PLO70" s="266"/>
      <c r="PLP70" s="266"/>
      <c r="PLQ70" s="266"/>
      <c r="PLR70" s="266"/>
      <c r="PLS70" s="266"/>
      <c r="PLT70" s="266"/>
      <c r="PLU70" s="266"/>
      <c r="PLV70" s="266"/>
      <c r="PLW70" s="266"/>
      <c r="PLX70" s="266"/>
      <c r="PLY70" s="266"/>
      <c r="PLZ70" s="266"/>
      <c r="PMA70" s="266"/>
      <c r="PMB70" s="266"/>
      <c r="PMC70" s="266"/>
      <c r="PMD70" s="266"/>
      <c r="PME70" s="266"/>
      <c r="PMF70" s="266"/>
      <c r="PMG70" s="266"/>
      <c r="PMH70" s="266"/>
      <c r="PMI70" s="266"/>
      <c r="PMJ70" s="266"/>
      <c r="PMK70" s="266"/>
      <c r="PML70" s="266"/>
      <c r="PMM70" s="266"/>
      <c r="PMN70" s="266"/>
      <c r="PMO70" s="266"/>
      <c r="PMP70" s="266"/>
      <c r="PMQ70" s="266"/>
      <c r="PMR70" s="266"/>
      <c r="PMS70" s="266"/>
      <c r="PMT70" s="266"/>
      <c r="PMU70" s="266"/>
      <c r="PMV70" s="266"/>
      <c r="PMW70" s="266"/>
      <c r="PMX70" s="266"/>
      <c r="PMY70" s="266"/>
      <c r="PMZ70" s="266"/>
      <c r="PNA70" s="266"/>
      <c r="PNB70" s="266"/>
      <c r="PNC70" s="266"/>
      <c r="PND70" s="266"/>
      <c r="PNE70" s="266"/>
      <c r="PNF70" s="266"/>
      <c r="PNG70" s="266"/>
      <c r="PNH70" s="266"/>
      <c r="PNI70" s="266"/>
      <c r="PNJ70" s="266"/>
      <c r="PNK70" s="266"/>
      <c r="PNL70" s="266"/>
      <c r="PNM70" s="266"/>
      <c r="PNN70" s="266"/>
      <c r="PNO70" s="266"/>
      <c r="PNP70" s="266"/>
      <c r="PNQ70" s="266"/>
      <c r="PNR70" s="266"/>
      <c r="PNS70" s="266"/>
      <c r="PNT70" s="266"/>
      <c r="PNU70" s="266"/>
      <c r="PNV70" s="266"/>
      <c r="PNW70" s="266"/>
      <c r="PNX70" s="266"/>
      <c r="PNY70" s="266"/>
      <c r="PNZ70" s="266"/>
      <c r="POA70" s="266"/>
      <c r="POB70" s="266"/>
      <c r="POC70" s="266"/>
      <c r="POD70" s="266"/>
      <c r="POE70" s="266"/>
      <c r="POF70" s="266"/>
      <c r="POG70" s="266"/>
      <c r="POH70" s="266"/>
      <c r="POI70" s="266"/>
      <c r="POJ70" s="266"/>
      <c r="POK70" s="266"/>
      <c r="POL70" s="266"/>
      <c r="POM70" s="266"/>
      <c r="PON70" s="266"/>
      <c r="POO70" s="266"/>
      <c r="POP70" s="266"/>
      <c r="POQ70" s="266"/>
      <c r="POR70" s="266"/>
      <c r="POS70" s="266"/>
      <c r="POT70" s="266"/>
      <c r="POU70" s="266"/>
      <c r="POV70" s="266"/>
      <c r="POW70" s="266"/>
      <c r="POX70" s="266"/>
      <c r="POY70" s="266"/>
      <c r="POZ70" s="266"/>
      <c r="PPA70" s="266"/>
      <c r="PPB70" s="266"/>
      <c r="PPC70" s="266"/>
      <c r="PPD70" s="266"/>
      <c r="PPE70" s="266"/>
      <c r="PPF70" s="266"/>
      <c r="PPG70" s="266"/>
      <c r="PPH70" s="266"/>
      <c r="PPI70" s="266"/>
      <c r="PPJ70" s="266"/>
      <c r="PPK70" s="266"/>
      <c r="PPL70" s="266"/>
      <c r="PPM70" s="266"/>
      <c r="PPN70" s="266"/>
      <c r="PPO70" s="266"/>
      <c r="PPP70" s="266"/>
      <c r="PPQ70" s="266"/>
      <c r="PPR70" s="266"/>
      <c r="PPS70" s="266"/>
      <c r="PPT70" s="266"/>
      <c r="PPU70" s="266"/>
      <c r="PPV70" s="266"/>
      <c r="PPW70" s="266"/>
      <c r="PPX70" s="266"/>
      <c r="PPY70" s="266"/>
      <c r="PPZ70" s="266"/>
      <c r="PQA70" s="266"/>
      <c r="PQB70" s="266"/>
      <c r="PQC70" s="266"/>
      <c r="PQD70" s="266"/>
      <c r="PQE70" s="266"/>
      <c r="PQF70" s="266"/>
      <c r="PQG70" s="266"/>
      <c r="PQH70" s="266"/>
      <c r="PQI70" s="266"/>
      <c r="PQJ70" s="266"/>
      <c r="PQK70" s="266"/>
      <c r="PQL70" s="266"/>
      <c r="PQM70" s="266"/>
      <c r="PQN70" s="266"/>
      <c r="PQO70" s="266"/>
      <c r="PQP70" s="266"/>
      <c r="PQQ70" s="266"/>
      <c r="PQR70" s="266"/>
      <c r="PQS70" s="266"/>
      <c r="PQT70" s="266"/>
      <c r="PQU70" s="266"/>
      <c r="PQV70" s="266"/>
      <c r="PQW70" s="266"/>
      <c r="PQX70" s="266"/>
      <c r="PQY70" s="266"/>
      <c r="PQZ70" s="266"/>
      <c r="PRA70" s="266"/>
      <c r="PRB70" s="266"/>
      <c r="PRC70" s="266"/>
      <c r="PRD70" s="266"/>
      <c r="PRE70" s="266"/>
      <c r="PRF70" s="266"/>
      <c r="PRG70" s="266"/>
      <c r="PRH70" s="266"/>
      <c r="PRI70" s="266"/>
      <c r="PRJ70" s="266"/>
      <c r="PRK70" s="266"/>
      <c r="PRL70" s="266"/>
      <c r="PRM70" s="266"/>
      <c r="PRN70" s="266"/>
      <c r="PRO70" s="266"/>
      <c r="PRP70" s="266"/>
      <c r="PRQ70" s="266"/>
      <c r="PRR70" s="266"/>
      <c r="PRS70" s="266"/>
      <c r="PRT70" s="266"/>
      <c r="PRU70" s="266"/>
      <c r="PRV70" s="266"/>
      <c r="PRW70" s="266"/>
      <c r="PRX70" s="266"/>
      <c r="PRY70" s="266"/>
      <c r="PRZ70" s="266"/>
      <c r="PSA70" s="266"/>
      <c r="PSB70" s="266"/>
      <c r="PSC70" s="266"/>
      <c r="PSD70" s="266"/>
      <c r="PSE70" s="266"/>
      <c r="PSF70" s="266"/>
      <c r="PSG70" s="266"/>
      <c r="PSH70" s="266"/>
      <c r="PSI70" s="266"/>
      <c r="PSJ70" s="266"/>
      <c r="PSK70" s="266"/>
      <c r="PSL70" s="266"/>
      <c r="PSM70" s="266"/>
      <c r="PSN70" s="266"/>
      <c r="PSO70" s="266"/>
      <c r="PSP70" s="266"/>
      <c r="PSQ70" s="266"/>
      <c r="PSR70" s="266"/>
      <c r="PSS70" s="266"/>
      <c r="PST70" s="266"/>
      <c r="PSU70" s="266"/>
      <c r="PSV70" s="266"/>
      <c r="PSW70" s="266"/>
      <c r="PSX70" s="266"/>
      <c r="PSY70" s="266"/>
      <c r="PSZ70" s="266"/>
      <c r="PTA70" s="266"/>
      <c r="PTB70" s="266"/>
      <c r="PTC70" s="266"/>
      <c r="PTD70" s="266"/>
      <c r="PTE70" s="266"/>
      <c r="PTF70" s="266"/>
      <c r="PTG70" s="266"/>
      <c r="PTH70" s="266"/>
      <c r="PTI70" s="266"/>
      <c r="PTJ70" s="266"/>
      <c r="PTK70" s="266"/>
      <c r="PTL70" s="266"/>
      <c r="PTM70" s="266"/>
      <c r="PTN70" s="266"/>
      <c r="PTO70" s="266"/>
      <c r="PTP70" s="266"/>
      <c r="PTQ70" s="266"/>
      <c r="PTR70" s="266"/>
      <c r="PTS70" s="266"/>
      <c r="PTT70" s="266"/>
      <c r="PTU70" s="266"/>
      <c r="PTV70" s="266"/>
      <c r="PTW70" s="266"/>
      <c r="PTX70" s="266"/>
      <c r="PTY70" s="266"/>
      <c r="PTZ70" s="266"/>
      <c r="PUA70" s="266"/>
      <c r="PUB70" s="266"/>
      <c r="PUC70" s="266"/>
      <c r="PUD70" s="266"/>
      <c r="PUE70" s="266"/>
      <c r="PUF70" s="266"/>
      <c r="PUG70" s="266"/>
      <c r="PUH70" s="266"/>
      <c r="PUI70" s="266"/>
      <c r="PUJ70" s="266"/>
      <c r="PUK70" s="266"/>
      <c r="PUL70" s="266"/>
      <c r="PUM70" s="266"/>
      <c r="PUN70" s="266"/>
      <c r="PUO70" s="266"/>
      <c r="PUP70" s="266"/>
      <c r="PUQ70" s="266"/>
      <c r="PUR70" s="266"/>
      <c r="PUS70" s="266"/>
      <c r="PUT70" s="266"/>
      <c r="PUU70" s="266"/>
      <c r="PUV70" s="266"/>
      <c r="PUW70" s="266"/>
      <c r="PUX70" s="266"/>
      <c r="PUY70" s="266"/>
      <c r="PUZ70" s="266"/>
      <c r="PVA70" s="266"/>
      <c r="PVB70" s="266"/>
      <c r="PVC70" s="266"/>
      <c r="PVD70" s="266"/>
      <c r="PVE70" s="266"/>
      <c r="PVF70" s="266"/>
      <c r="PVG70" s="266"/>
      <c r="PVH70" s="266"/>
      <c r="PVI70" s="266"/>
      <c r="PVJ70" s="266"/>
      <c r="PVK70" s="266"/>
      <c r="PVL70" s="266"/>
      <c r="PVM70" s="266"/>
      <c r="PVN70" s="266"/>
      <c r="PVO70" s="266"/>
      <c r="PVP70" s="266"/>
      <c r="PVQ70" s="266"/>
      <c r="PVR70" s="266"/>
      <c r="PVS70" s="266"/>
      <c r="PVT70" s="266"/>
      <c r="PVU70" s="266"/>
      <c r="PVV70" s="266"/>
      <c r="PVW70" s="266"/>
      <c r="PVX70" s="266"/>
      <c r="PVY70" s="266"/>
      <c r="PVZ70" s="266"/>
      <c r="PWA70" s="266"/>
      <c r="PWB70" s="266"/>
      <c r="PWC70" s="266"/>
      <c r="PWD70" s="266"/>
      <c r="PWE70" s="266"/>
      <c r="PWF70" s="266"/>
      <c r="PWG70" s="266"/>
      <c r="PWH70" s="266"/>
      <c r="PWI70" s="266"/>
      <c r="PWJ70" s="266"/>
      <c r="PWK70" s="266"/>
      <c r="PWL70" s="266"/>
      <c r="PWM70" s="266"/>
      <c r="PWN70" s="266"/>
      <c r="PWO70" s="266"/>
      <c r="PWP70" s="266"/>
      <c r="PWQ70" s="266"/>
      <c r="PWR70" s="266"/>
      <c r="PWS70" s="266"/>
      <c r="PWT70" s="266"/>
      <c r="PWU70" s="266"/>
      <c r="PWV70" s="266"/>
      <c r="PWW70" s="266"/>
      <c r="PWX70" s="266"/>
      <c r="PWY70" s="266"/>
      <c r="PWZ70" s="266"/>
      <c r="PXA70" s="266"/>
      <c r="PXB70" s="266"/>
      <c r="PXC70" s="266"/>
      <c r="PXD70" s="266"/>
      <c r="PXE70" s="266"/>
      <c r="PXF70" s="266"/>
      <c r="PXG70" s="266"/>
      <c r="PXH70" s="266"/>
      <c r="PXI70" s="266"/>
      <c r="PXJ70" s="266"/>
      <c r="PXK70" s="266"/>
      <c r="PXL70" s="266"/>
      <c r="PXM70" s="266"/>
      <c r="PXN70" s="266"/>
      <c r="PXO70" s="266"/>
      <c r="PXP70" s="266"/>
      <c r="PXQ70" s="266"/>
      <c r="PXR70" s="266"/>
      <c r="PXS70" s="266"/>
      <c r="PXT70" s="266"/>
      <c r="PXU70" s="266"/>
      <c r="PXV70" s="266"/>
      <c r="PXW70" s="266"/>
      <c r="PXX70" s="266"/>
      <c r="PXY70" s="266"/>
      <c r="PXZ70" s="266"/>
      <c r="PYA70" s="266"/>
      <c r="PYB70" s="266"/>
      <c r="PYC70" s="266"/>
      <c r="PYD70" s="266"/>
      <c r="PYE70" s="266"/>
      <c r="PYF70" s="266"/>
      <c r="PYG70" s="266"/>
      <c r="PYH70" s="266"/>
      <c r="PYI70" s="266"/>
      <c r="PYJ70" s="266"/>
      <c r="PYK70" s="266"/>
      <c r="PYL70" s="266"/>
      <c r="PYM70" s="266"/>
      <c r="PYN70" s="266"/>
      <c r="PYO70" s="266"/>
      <c r="PYP70" s="266"/>
      <c r="PYQ70" s="266"/>
      <c r="PYR70" s="266"/>
      <c r="PYS70" s="266"/>
      <c r="PYT70" s="266"/>
      <c r="PYU70" s="266"/>
      <c r="PYV70" s="266"/>
      <c r="PYW70" s="266"/>
      <c r="PYX70" s="266"/>
      <c r="PYY70" s="266"/>
      <c r="PYZ70" s="266"/>
      <c r="PZA70" s="266"/>
      <c r="PZB70" s="266"/>
      <c r="PZC70" s="266"/>
      <c r="PZD70" s="266"/>
      <c r="PZE70" s="266"/>
      <c r="PZF70" s="266"/>
      <c r="PZG70" s="266"/>
      <c r="PZH70" s="266"/>
      <c r="PZI70" s="266"/>
      <c r="PZJ70" s="266"/>
      <c r="PZK70" s="266"/>
      <c r="PZL70" s="266"/>
      <c r="PZM70" s="266"/>
      <c r="PZN70" s="266"/>
      <c r="PZO70" s="266"/>
      <c r="PZP70" s="266"/>
      <c r="PZQ70" s="266"/>
      <c r="PZR70" s="266"/>
      <c r="PZS70" s="266"/>
      <c r="PZT70" s="266"/>
      <c r="PZU70" s="266"/>
      <c r="PZV70" s="266"/>
      <c r="PZW70" s="266"/>
      <c r="PZX70" s="266"/>
      <c r="PZY70" s="266"/>
      <c r="PZZ70" s="266"/>
      <c r="QAA70" s="266"/>
      <c r="QAB70" s="266"/>
      <c r="QAC70" s="266"/>
      <c r="QAD70" s="266"/>
      <c r="QAE70" s="266"/>
      <c r="QAF70" s="266"/>
      <c r="QAG70" s="266"/>
      <c r="QAH70" s="266"/>
      <c r="QAI70" s="266"/>
      <c r="QAJ70" s="266"/>
      <c r="QAK70" s="266"/>
      <c r="QAL70" s="266"/>
      <c r="QAM70" s="266"/>
      <c r="QAN70" s="266"/>
      <c r="QAO70" s="266"/>
      <c r="QAP70" s="266"/>
      <c r="QAQ70" s="266"/>
      <c r="QAR70" s="266"/>
      <c r="QAS70" s="266"/>
      <c r="QAT70" s="266"/>
      <c r="QAU70" s="266"/>
      <c r="QAV70" s="266"/>
      <c r="QAW70" s="266"/>
      <c r="QAX70" s="266"/>
      <c r="QAY70" s="266"/>
      <c r="QAZ70" s="266"/>
      <c r="QBA70" s="266"/>
      <c r="QBB70" s="266"/>
      <c r="QBC70" s="266"/>
      <c r="QBD70" s="266"/>
      <c r="QBE70" s="266"/>
      <c r="QBF70" s="266"/>
      <c r="QBG70" s="266"/>
      <c r="QBH70" s="266"/>
      <c r="QBI70" s="266"/>
      <c r="QBJ70" s="266"/>
      <c r="QBK70" s="266"/>
      <c r="QBL70" s="266"/>
      <c r="QBM70" s="266"/>
      <c r="QBN70" s="266"/>
      <c r="QBO70" s="266"/>
      <c r="QBP70" s="266"/>
      <c r="QBQ70" s="266"/>
      <c r="QBR70" s="266"/>
      <c r="QBS70" s="266"/>
      <c r="QBT70" s="266"/>
      <c r="QBU70" s="266"/>
      <c r="QBV70" s="266"/>
      <c r="QBW70" s="266"/>
      <c r="QBX70" s="266"/>
      <c r="QBY70" s="266"/>
      <c r="QBZ70" s="266"/>
      <c r="QCA70" s="266"/>
      <c r="QCB70" s="266"/>
      <c r="QCC70" s="266"/>
      <c r="QCD70" s="266"/>
      <c r="QCE70" s="266"/>
      <c r="QCF70" s="266"/>
      <c r="QCG70" s="266"/>
      <c r="QCH70" s="266"/>
      <c r="QCI70" s="266"/>
      <c r="QCJ70" s="266"/>
      <c r="QCK70" s="266"/>
      <c r="QCL70" s="266"/>
      <c r="QCM70" s="266"/>
      <c r="QCN70" s="266"/>
      <c r="QCO70" s="266"/>
      <c r="QCP70" s="266"/>
      <c r="QCQ70" s="266"/>
      <c r="QCR70" s="266"/>
      <c r="QCS70" s="266"/>
      <c r="QCT70" s="266"/>
      <c r="QCU70" s="266"/>
      <c r="QCV70" s="266"/>
      <c r="QCW70" s="266"/>
      <c r="QCX70" s="266"/>
      <c r="QCY70" s="266"/>
      <c r="QCZ70" s="266"/>
      <c r="QDA70" s="266"/>
      <c r="QDB70" s="266"/>
      <c r="QDC70" s="266"/>
      <c r="QDD70" s="266"/>
      <c r="QDE70" s="266"/>
      <c r="QDF70" s="266"/>
      <c r="QDG70" s="266"/>
      <c r="QDH70" s="266"/>
      <c r="QDI70" s="266"/>
      <c r="QDJ70" s="266"/>
      <c r="QDK70" s="266"/>
      <c r="QDL70" s="266"/>
      <c r="QDM70" s="266"/>
      <c r="QDN70" s="266"/>
      <c r="QDO70" s="266"/>
      <c r="QDP70" s="266"/>
      <c r="QDQ70" s="266"/>
      <c r="QDR70" s="266"/>
      <c r="QDS70" s="266"/>
      <c r="QDT70" s="266"/>
      <c r="QDU70" s="266"/>
      <c r="QDV70" s="266"/>
      <c r="QDW70" s="266"/>
      <c r="QDX70" s="266"/>
      <c r="QDY70" s="266"/>
      <c r="QDZ70" s="266"/>
      <c r="QEA70" s="266"/>
      <c r="QEB70" s="266"/>
      <c r="QEC70" s="266"/>
      <c r="QED70" s="266"/>
      <c r="QEE70" s="266"/>
      <c r="QEF70" s="266"/>
      <c r="QEG70" s="266"/>
      <c r="QEH70" s="266"/>
      <c r="QEI70" s="266"/>
      <c r="QEJ70" s="266"/>
      <c r="QEK70" s="266"/>
      <c r="QEL70" s="266"/>
      <c r="QEM70" s="266"/>
      <c r="QEN70" s="266"/>
      <c r="QEO70" s="266"/>
      <c r="QEP70" s="266"/>
      <c r="QEQ70" s="266"/>
      <c r="QER70" s="266"/>
      <c r="QES70" s="266"/>
      <c r="QET70" s="266"/>
      <c r="QEU70" s="266"/>
      <c r="QEV70" s="266"/>
      <c r="QEW70" s="266"/>
      <c r="QEX70" s="266"/>
      <c r="QEY70" s="266"/>
      <c r="QEZ70" s="266"/>
      <c r="QFA70" s="266"/>
      <c r="QFB70" s="266"/>
      <c r="QFC70" s="266"/>
      <c r="QFD70" s="266"/>
      <c r="QFE70" s="266"/>
      <c r="QFF70" s="266"/>
      <c r="QFG70" s="266"/>
      <c r="QFH70" s="266"/>
      <c r="QFI70" s="266"/>
      <c r="QFJ70" s="266"/>
      <c r="QFK70" s="266"/>
      <c r="QFL70" s="266"/>
      <c r="QFM70" s="266"/>
      <c r="QFN70" s="266"/>
      <c r="QFO70" s="266"/>
      <c r="QFP70" s="266"/>
      <c r="QFQ70" s="266"/>
      <c r="QFR70" s="266"/>
      <c r="QFS70" s="266"/>
      <c r="QFT70" s="266"/>
      <c r="QFU70" s="266"/>
      <c r="QFV70" s="266"/>
      <c r="QFW70" s="266"/>
      <c r="QFX70" s="266"/>
      <c r="QFY70" s="266"/>
      <c r="QFZ70" s="266"/>
      <c r="QGA70" s="266"/>
      <c r="QGB70" s="266"/>
      <c r="QGC70" s="266"/>
      <c r="QGD70" s="266"/>
      <c r="QGE70" s="266"/>
      <c r="QGF70" s="266"/>
      <c r="QGG70" s="266"/>
      <c r="QGH70" s="266"/>
      <c r="QGI70" s="266"/>
      <c r="QGJ70" s="266"/>
      <c r="QGK70" s="266"/>
      <c r="QGL70" s="266"/>
      <c r="QGM70" s="266"/>
      <c r="QGN70" s="266"/>
      <c r="QGO70" s="266"/>
      <c r="QGP70" s="266"/>
      <c r="QGQ70" s="266"/>
      <c r="QGR70" s="266"/>
      <c r="QGS70" s="266"/>
      <c r="QGT70" s="266"/>
      <c r="QGU70" s="266"/>
      <c r="QGV70" s="266"/>
      <c r="QGW70" s="266"/>
      <c r="QGX70" s="266"/>
      <c r="QGY70" s="266"/>
      <c r="QGZ70" s="266"/>
      <c r="QHA70" s="266"/>
      <c r="QHB70" s="266"/>
      <c r="QHC70" s="266"/>
      <c r="QHD70" s="266"/>
      <c r="QHE70" s="266"/>
      <c r="QHF70" s="266"/>
      <c r="QHG70" s="266"/>
      <c r="QHH70" s="266"/>
      <c r="QHI70" s="266"/>
      <c r="QHJ70" s="266"/>
      <c r="QHK70" s="266"/>
      <c r="QHL70" s="266"/>
      <c r="QHM70" s="266"/>
      <c r="QHN70" s="266"/>
      <c r="QHO70" s="266"/>
      <c r="QHP70" s="266"/>
      <c r="QHQ70" s="266"/>
      <c r="QHR70" s="266"/>
      <c r="QHS70" s="266"/>
      <c r="QHT70" s="266"/>
      <c r="QHU70" s="266"/>
      <c r="QHV70" s="266"/>
      <c r="QHW70" s="266"/>
      <c r="QHX70" s="266"/>
      <c r="QHY70" s="266"/>
      <c r="QHZ70" s="266"/>
      <c r="QIA70" s="266"/>
      <c r="QIB70" s="266"/>
      <c r="QIC70" s="266"/>
      <c r="QID70" s="266"/>
      <c r="QIE70" s="266"/>
      <c r="QIF70" s="266"/>
      <c r="QIG70" s="266"/>
      <c r="QIH70" s="266"/>
      <c r="QII70" s="266"/>
      <c r="QIJ70" s="266"/>
      <c r="QIK70" s="266"/>
      <c r="QIL70" s="266"/>
      <c r="QIM70" s="266"/>
      <c r="QIN70" s="266"/>
      <c r="QIO70" s="266"/>
      <c r="QIP70" s="266"/>
      <c r="QIQ70" s="266"/>
      <c r="QIR70" s="266"/>
      <c r="QIS70" s="266"/>
      <c r="QIT70" s="266"/>
      <c r="QIU70" s="266"/>
      <c r="QIV70" s="266"/>
      <c r="QIW70" s="266"/>
      <c r="QIX70" s="266"/>
      <c r="QIY70" s="266"/>
      <c r="QIZ70" s="266"/>
      <c r="QJA70" s="266"/>
      <c r="QJB70" s="266"/>
      <c r="QJC70" s="266"/>
      <c r="QJD70" s="266"/>
      <c r="QJE70" s="266"/>
      <c r="QJF70" s="266"/>
      <c r="QJG70" s="266"/>
      <c r="QJH70" s="266"/>
      <c r="QJI70" s="266"/>
      <c r="QJJ70" s="266"/>
      <c r="QJK70" s="266"/>
      <c r="QJL70" s="266"/>
      <c r="QJM70" s="266"/>
      <c r="QJN70" s="266"/>
      <c r="QJO70" s="266"/>
      <c r="QJP70" s="266"/>
      <c r="QJQ70" s="266"/>
      <c r="QJR70" s="266"/>
      <c r="QJS70" s="266"/>
      <c r="QJT70" s="266"/>
      <c r="QJU70" s="266"/>
      <c r="QJV70" s="266"/>
      <c r="QJW70" s="266"/>
      <c r="QJX70" s="266"/>
      <c r="QJY70" s="266"/>
      <c r="QJZ70" s="266"/>
      <c r="QKA70" s="266"/>
      <c r="QKB70" s="266"/>
      <c r="QKC70" s="266"/>
      <c r="QKD70" s="266"/>
      <c r="QKE70" s="266"/>
      <c r="QKF70" s="266"/>
      <c r="QKG70" s="266"/>
      <c r="QKH70" s="266"/>
      <c r="QKI70" s="266"/>
      <c r="QKJ70" s="266"/>
      <c r="QKK70" s="266"/>
      <c r="QKL70" s="266"/>
      <c r="QKM70" s="266"/>
      <c r="QKN70" s="266"/>
      <c r="QKO70" s="266"/>
      <c r="QKP70" s="266"/>
      <c r="QKQ70" s="266"/>
      <c r="QKR70" s="266"/>
      <c r="QKS70" s="266"/>
      <c r="QKT70" s="266"/>
      <c r="QKU70" s="266"/>
      <c r="QKV70" s="266"/>
      <c r="QKW70" s="266"/>
      <c r="QKX70" s="266"/>
      <c r="QKY70" s="266"/>
      <c r="QKZ70" s="266"/>
      <c r="QLA70" s="266"/>
      <c r="QLB70" s="266"/>
      <c r="QLC70" s="266"/>
      <c r="QLD70" s="266"/>
      <c r="QLE70" s="266"/>
      <c r="QLF70" s="266"/>
      <c r="QLG70" s="266"/>
      <c r="QLH70" s="266"/>
      <c r="QLI70" s="266"/>
      <c r="QLJ70" s="266"/>
      <c r="QLK70" s="266"/>
      <c r="QLL70" s="266"/>
      <c r="QLM70" s="266"/>
      <c r="QLN70" s="266"/>
      <c r="QLO70" s="266"/>
      <c r="QLP70" s="266"/>
      <c r="QLQ70" s="266"/>
      <c r="QLR70" s="266"/>
      <c r="QLS70" s="266"/>
      <c r="QLT70" s="266"/>
      <c r="QLU70" s="266"/>
      <c r="QLV70" s="266"/>
      <c r="QLW70" s="266"/>
      <c r="QLX70" s="266"/>
      <c r="QLY70" s="266"/>
      <c r="QLZ70" s="266"/>
      <c r="QMA70" s="266"/>
      <c r="QMB70" s="266"/>
      <c r="QMC70" s="266"/>
      <c r="QMD70" s="266"/>
      <c r="QME70" s="266"/>
      <c r="QMF70" s="266"/>
      <c r="QMG70" s="266"/>
      <c r="QMH70" s="266"/>
      <c r="QMI70" s="266"/>
      <c r="QMJ70" s="266"/>
      <c r="QMK70" s="266"/>
      <c r="QML70" s="266"/>
      <c r="QMM70" s="266"/>
      <c r="QMN70" s="266"/>
      <c r="QMO70" s="266"/>
      <c r="QMP70" s="266"/>
      <c r="QMQ70" s="266"/>
      <c r="QMR70" s="266"/>
      <c r="QMS70" s="266"/>
      <c r="QMT70" s="266"/>
      <c r="QMU70" s="266"/>
      <c r="QMV70" s="266"/>
      <c r="QMW70" s="266"/>
      <c r="QMX70" s="266"/>
      <c r="QMY70" s="266"/>
      <c r="QMZ70" s="266"/>
      <c r="QNA70" s="266"/>
      <c r="QNB70" s="266"/>
      <c r="QNC70" s="266"/>
      <c r="QND70" s="266"/>
      <c r="QNE70" s="266"/>
      <c r="QNF70" s="266"/>
      <c r="QNG70" s="266"/>
      <c r="QNH70" s="266"/>
      <c r="QNI70" s="266"/>
      <c r="QNJ70" s="266"/>
      <c r="QNK70" s="266"/>
      <c r="QNL70" s="266"/>
      <c r="QNM70" s="266"/>
      <c r="QNN70" s="266"/>
      <c r="QNO70" s="266"/>
      <c r="QNP70" s="266"/>
      <c r="QNQ70" s="266"/>
      <c r="QNR70" s="266"/>
      <c r="QNS70" s="266"/>
      <c r="QNT70" s="266"/>
      <c r="QNU70" s="266"/>
      <c r="QNV70" s="266"/>
      <c r="QNW70" s="266"/>
      <c r="QNX70" s="266"/>
      <c r="QNY70" s="266"/>
      <c r="QNZ70" s="266"/>
      <c r="QOA70" s="266"/>
      <c r="QOB70" s="266"/>
      <c r="QOC70" s="266"/>
      <c r="QOD70" s="266"/>
      <c r="QOE70" s="266"/>
      <c r="QOF70" s="266"/>
      <c r="QOG70" s="266"/>
      <c r="QOH70" s="266"/>
      <c r="QOI70" s="266"/>
      <c r="QOJ70" s="266"/>
      <c r="QOK70" s="266"/>
      <c r="QOL70" s="266"/>
      <c r="QOM70" s="266"/>
      <c r="QON70" s="266"/>
      <c r="QOO70" s="266"/>
      <c r="QOP70" s="266"/>
      <c r="QOQ70" s="266"/>
      <c r="QOR70" s="266"/>
      <c r="QOS70" s="266"/>
      <c r="QOT70" s="266"/>
      <c r="QOU70" s="266"/>
      <c r="QOV70" s="266"/>
      <c r="QOW70" s="266"/>
      <c r="QOX70" s="266"/>
      <c r="QOY70" s="266"/>
      <c r="QOZ70" s="266"/>
      <c r="QPA70" s="266"/>
      <c r="QPB70" s="266"/>
      <c r="QPC70" s="266"/>
      <c r="QPD70" s="266"/>
      <c r="QPE70" s="266"/>
      <c r="QPF70" s="266"/>
      <c r="QPG70" s="266"/>
      <c r="QPH70" s="266"/>
      <c r="QPI70" s="266"/>
      <c r="QPJ70" s="266"/>
      <c r="QPK70" s="266"/>
      <c r="QPL70" s="266"/>
      <c r="QPM70" s="266"/>
      <c r="QPN70" s="266"/>
      <c r="QPO70" s="266"/>
      <c r="QPP70" s="266"/>
      <c r="QPQ70" s="266"/>
      <c r="QPR70" s="266"/>
      <c r="QPS70" s="266"/>
      <c r="QPT70" s="266"/>
      <c r="QPU70" s="266"/>
      <c r="QPV70" s="266"/>
      <c r="QPW70" s="266"/>
      <c r="QPX70" s="266"/>
      <c r="QPY70" s="266"/>
      <c r="QPZ70" s="266"/>
      <c r="QQA70" s="266"/>
      <c r="QQB70" s="266"/>
      <c r="QQC70" s="266"/>
      <c r="QQD70" s="266"/>
      <c r="QQE70" s="266"/>
      <c r="QQF70" s="266"/>
      <c r="QQG70" s="266"/>
      <c r="QQH70" s="266"/>
      <c r="QQI70" s="266"/>
      <c r="QQJ70" s="266"/>
      <c r="QQK70" s="266"/>
      <c r="QQL70" s="266"/>
      <c r="QQM70" s="266"/>
      <c r="QQN70" s="266"/>
      <c r="QQO70" s="266"/>
      <c r="QQP70" s="266"/>
      <c r="QQQ70" s="266"/>
      <c r="QQR70" s="266"/>
      <c r="QQS70" s="266"/>
      <c r="QQT70" s="266"/>
      <c r="QQU70" s="266"/>
      <c r="QQV70" s="266"/>
      <c r="QQW70" s="266"/>
      <c r="QQX70" s="266"/>
      <c r="QQY70" s="266"/>
      <c r="QQZ70" s="266"/>
      <c r="QRA70" s="266"/>
      <c r="QRB70" s="266"/>
      <c r="QRC70" s="266"/>
      <c r="QRD70" s="266"/>
      <c r="QRE70" s="266"/>
      <c r="QRF70" s="266"/>
      <c r="QRG70" s="266"/>
      <c r="QRH70" s="266"/>
      <c r="QRI70" s="266"/>
      <c r="QRJ70" s="266"/>
      <c r="QRK70" s="266"/>
      <c r="QRL70" s="266"/>
      <c r="QRM70" s="266"/>
      <c r="QRN70" s="266"/>
      <c r="QRO70" s="266"/>
      <c r="QRP70" s="266"/>
      <c r="QRQ70" s="266"/>
      <c r="QRR70" s="266"/>
      <c r="QRS70" s="266"/>
      <c r="QRT70" s="266"/>
      <c r="QRU70" s="266"/>
      <c r="QRV70" s="266"/>
      <c r="QRW70" s="266"/>
      <c r="QRX70" s="266"/>
      <c r="QRY70" s="266"/>
      <c r="QRZ70" s="266"/>
      <c r="QSA70" s="266"/>
      <c r="QSB70" s="266"/>
      <c r="QSC70" s="266"/>
      <c r="QSD70" s="266"/>
      <c r="QSE70" s="266"/>
      <c r="QSF70" s="266"/>
      <c r="QSG70" s="266"/>
      <c r="QSH70" s="266"/>
      <c r="QSI70" s="266"/>
      <c r="QSJ70" s="266"/>
      <c r="QSK70" s="266"/>
      <c r="QSL70" s="266"/>
      <c r="QSM70" s="266"/>
      <c r="QSN70" s="266"/>
      <c r="QSO70" s="266"/>
      <c r="QSP70" s="266"/>
      <c r="QSQ70" s="266"/>
      <c r="QSR70" s="266"/>
      <c r="QSS70" s="266"/>
      <c r="QST70" s="266"/>
      <c r="QSU70" s="266"/>
      <c r="QSV70" s="266"/>
      <c r="QSW70" s="266"/>
      <c r="QSX70" s="266"/>
      <c r="QSY70" s="266"/>
      <c r="QSZ70" s="266"/>
      <c r="QTA70" s="266"/>
      <c r="QTB70" s="266"/>
      <c r="QTC70" s="266"/>
      <c r="QTD70" s="266"/>
      <c r="QTE70" s="266"/>
      <c r="QTF70" s="266"/>
      <c r="QTG70" s="266"/>
      <c r="QTH70" s="266"/>
      <c r="QTI70" s="266"/>
      <c r="QTJ70" s="266"/>
      <c r="QTK70" s="266"/>
      <c r="QTL70" s="266"/>
      <c r="QTM70" s="266"/>
      <c r="QTN70" s="266"/>
      <c r="QTO70" s="266"/>
      <c r="QTP70" s="266"/>
      <c r="QTQ70" s="266"/>
      <c r="QTR70" s="266"/>
      <c r="QTS70" s="266"/>
      <c r="QTT70" s="266"/>
      <c r="QTU70" s="266"/>
      <c r="QTV70" s="266"/>
      <c r="QTW70" s="266"/>
      <c r="QTX70" s="266"/>
      <c r="QTY70" s="266"/>
      <c r="QTZ70" s="266"/>
      <c r="QUA70" s="266"/>
      <c r="QUB70" s="266"/>
      <c r="QUC70" s="266"/>
      <c r="QUD70" s="266"/>
      <c r="QUE70" s="266"/>
      <c r="QUF70" s="266"/>
      <c r="QUG70" s="266"/>
      <c r="QUH70" s="266"/>
      <c r="QUI70" s="266"/>
      <c r="QUJ70" s="266"/>
      <c r="QUK70" s="266"/>
      <c r="QUL70" s="266"/>
      <c r="QUM70" s="266"/>
      <c r="QUN70" s="266"/>
      <c r="QUO70" s="266"/>
      <c r="QUP70" s="266"/>
      <c r="QUQ70" s="266"/>
      <c r="QUR70" s="266"/>
      <c r="QUS70" s="266"/>
      <c r="QUT70" s="266"/>
      <c r="QUU70" s="266"/>
      <c r="QUV70" s="266"/>
      <c r="QUW70" s="266"/>
      <c r="QUX70" s="266"/>
      <c r="QUY70" s="266"/>
      <c r="QUZ70" s="266"/>
      <c r="QVA70" s="266"/>
      <c r="QVB70" s="266"/>
      <c r="QVC70" s="266"/>
      <c r="QVD70" s="266"/>
      <c r="QVE70" s="266"/>
      <c r="QVF70" s="266"/>
      <c r="QVG70" s="266"/>
      <c r="QVH70" s="266"/>
      <c r="QVI70" s="266"/>
      <c r="QVJ70" s="266"/>
      <c r="QVK70" s="266"/>
      <c r="QVL70" s="266"/>
      <c r="QVM70" s="266"/>
      <c r="QVN70" s="266"/>
      <c r="QVO70" s="266"/>
      <c r="QVP70" s="266"/>
      <c r="QVQ70" s="266"/>
      <c r="QVR70" s="266"/>
      <c r="QVS70" s="266"/>
      <c r="QVT70" s="266"/>
      <c r="QVU70" s="266"/>
      <c r="QVV70" s="266"/>
      <c r="QVW70" s="266"/>
      <c r="QVX70" s="266"/>
      <c r="QVY70" s="266"/>
      <c r="QVZ70" s="266"/>
      <c r="QWA70" s="266"/>
      <c r="QWB70" s="266"/>
      <c r="QWC70" s="266"/>
      <c r="QWD70" s="266"/>
      <c r="QWE70" s="266"/>
      <c r="QWF70" s="266"/>
      <c r="QWG70" s="266"/>
      <c r="QWH70" s="266"/>
      <c r="QWI70" s="266"/>
      <c r="QWJ70" s="266"/>
      <c r="QWK70" s="266"/>
      <c r="QWL70" s="266"/>
      <c r="QWM70" s="266"/>
      <c r="QWN70" s="266"/>
      <c r="QWO70" s="266"/>
      <c r="QWP70" s="266"/>
      <c r="QWQ70" s="266"/>
      <c r="QWR70" s="266"/>
      <c r="QWS70" s="266"/>
      <c r="QWT70" s="266"/>
      <c r="QWU70" s="266"/>
      <c r="QWV70" s="266"/>
      <c r="QWW70" s="266"/>
      <c r="QWX70" s="266"/>
      <c r="QWY70" s="266"/>
      <c r="QWZ70" s="266"/>
      <c r="QXA70" s="266"/>
      <c r="QXB70" s="266"/>
      <c r="QXC70" s="266"/>
      <c r="QXD70" s="266"/>
      <c r="QXE70" s="266"/>
      <c r="QXF70" s="266"/>
      <c r="QXG70" s="266"/>
      <c r="QXH70" s="266"/>
      <c r="QXI70" s="266"/>
      <c r="QXJ70" s="266"/>
      <c r="QXK70" s="266"/>
      <c r="QXL70" s="266"/>
      <c r="QXM70" s="266"/>
      <c r="QXN70" s="266"/>
      <c r="QXO70" s="266"/>
      <c r="QXP70" s="266"/>
      <c r="QXQ70" s="266"/>
      <c r="QXR70" s="266"/>
      <c r="QXS70" s="266"/>
      <c r="QXT70" s="266"/>
      <c r="QXU70" s="266"/>
      <c r="QXV70" s="266"/>
      <c r="QXW70" s="266"/>
      <c r="QXX70" s="266"/>
      <c r="QXY70" s="266"/>
      <c r="QXZ70" s="266"/>
      <c r="QYA70" s="266"/>
      <c r="QYB70" s="266"/>
      <c r="QYC70" s="266"/>
      <c r="QYD70" s="266"/>
      <c r="QYE70" s="266"/>
      <c r="QYF70" s="266"/>
      <c r="QYG70" s="266"/>
      <c r="QYH70" s="266"/>
      <c r="QYI70" s="266"/>
      <c r="QYJ70" s="266"/>
      <c r="QYK70" s="266"/>
      <c r="QYL70" s="266"/>
      <c r="QYM70" s="266"/>
      <c r="QYN70" s="266"/>
      <c r="QYO70" s="266"/>
      <c r="QYP70" s="266"/>
      <c r="QYQ70" s="266"/>
      <c r="QYR70" s="266"/>
      <c r="QYS70" s="266"/>
      <c r="QYT70" s="266"/>
      <c r="QYU70" s="266"/>
      <c r="QYV70" s="266"/>
      <c r="QYW70" s="266"/>
      <c r="QYX70" s="266"/>
      <c r="QYY70" s="266"/>
      <c r="QYZ70" s="266"/>
      <c r="QZA70" s="266"/>
      <c r="QZB70" s="266"/>
      <c r="QZC70" s="266"/>
      <c r="QZD70" s="266"/>
      <c r="QZE70" s="266"/>
      <c r="QZF70" s="266"/>
      <c r="QZG70" s="266"/>
      <c r="QZH70" s="266"/>
      <c r="QZI70" s="266"/>
      <c r="QZJ70" s="266"/>
      <c r="QZK70" s="266"/>
      <c r="QZL70" s="266"/>
      <c r="QZM70" s="266"/>
      <c r="QZN70" s="266"/>
      <c r="QZO70" s="266"/>
      <c r="QZP70" s="266"/>
      <c r="QZQ70" s="266"/>
      <c r="QZR70" s="266"/>
      <c r="QZS70" s="266"/>
      <c r="QZT70" s="266"/>
      <c r="QZU70" s="266"/>
      <c r="QZV70" s="266"/>
      <c r="QZW70" s="266"/>
      <c r="QZX70" s="266"/>
      <c r="QZY70" s="266"/>
      <c r="QZZ70" s="266"/>
      <c r="RAA70" s="266"/>
      <c r="RAB70" s="266"/>
      <c r="RAC70" s="266"/>
      <c r="RAD70" s="266"/>
      <c r="RAE70" s="266"/>
      <c r="RAF70" s="266"/>
      <c r="RAG70" s="266"/>
      <c r="RAH70" s="266"/>
      <c r="RAI70" s="266"/>
      <c r="RAJ70" s="266"/>
      <c r="RAK70" s="266"/>
      <c r="RAL70" s="266"/>
      <c r="RAM70" s="266"/>
      <c r="RAN70" s="266"/>
      <c r="RAO70" s="266"/>
      <c r="RAP70" s="266"/>
      <c r="RAQ70" s="266"/>
      <c r="RAR70" s="266"/>
      <c r="RAS70" s="266"/>
      <c r="RAT70" s="266"/>
      <c r="RAU70" s="266"/>
      <c r="RAV70" s="266"/>
      <c r="RAW70" s="266"/>
      <c r="RAX70" s="266"/>
      <c r="RAY70" s="266"/>
      <c r="RAZ70" s="266"/>
      <c r="RBA70" s="266"/>
      <c r="RBB70" s="266"/>
      <c r="RBC70" s="266"/>
      <c r="RBD70" s="266"/>
      <c r="RBE70" s="266"/>
      <c r="RBF70" s="266"/>
      <c r="RBG70" s="266"/>
      <c r="RBH70" s="266"/>
      <c r="RBI70" s="266"/>
      <c r="RBJ70" s="266"/>
      <c r="RBK70" s="266"/>
      <c r="RBL70" s="266"/>
      <c r="RBM70" s="266"/>
      <c r="RBN70" s="266"/>
      <c r="RBO70" s="266"/>
      <c r="RBP70" s="266"/>
      <c r="RBQ70" s="266"/>
      <c r="RBR70" s="266"/>
      <c r="RBS70" s="266"/>
      <c r="RBT70" s="266"/>
      <c r="RBU70" s="266"/>
      <c r="RBV70" s="266"/>
      <c r="RBW70" s="266"/>
      <c r="RBX70" s="266"/>
      <c r="RBY70" s="266"/>
      <c r="RBZ70" s="266"/>
      <c r="RCA70" s="266"/>
      <c r="RCB70" s="266"/>
      <c r="RCC70" s="266"/>
      <c r="RCD70" s="266"/>
      <c r="RCE70" s="266"/>
      <c r="RCF70" s="266"/>
      <c r="RCG70" s="266"/>
      <c r="RCH70" s="266"/>
      <c r="RCI70" s="266"/>
      <c r="RCJ70" s="266"/>
      <c r="RCK70" s="266"/>
      <c r="RCL70" s="266"/>
      <c r="RCM70" s="266"/>
      <c r="RCN70" s="266"/>
      <c r="RCO70" s="266"/>
      <c r="RCP70" s="266"/>
      <c r="RCQ70" s="266"/>
      <c r="RCR70" s="266"/>
      <c r="RCS70" s="266"/>
      <c r="RCT70" s="266"/>
      <c r="RCU70" s="266"/>
      <c r="RCV70" s="266"/>
      <c r="RCW70" s="266"/>
      <c r="RCX70" s="266"/>
      <c r="RCY70" s="266"/>
      <c r="RCZ70" s="266"/>
      <c r="RDA70" s="266"/>
      <c r="RDB70" s="266"/>
      <c r="RDC70" s="266"/>
      <c r="RDD70" s="266"/>
      <c r="RDE70" s="266"/>
      <c r="RDF70" s="266"/>
      <c r="RDG70" s="266"/>
      <c r="RDH70" s="266"/>
      <c r="RDI70" s="266"/>
      <c r="RDJ70" s="266"/>
      <c r="RDK70" s="266"/>
      <c r="RDL70" s="266"/>
      <c r="RDM70" s="266"/>
      <c r="RDN70" s="266"/>
      <c r="RDO70" s="266"/>
      <c r="RDP70" s="266"/>
      <c r="RDQ70" s="266"/>
      <c r="RDR70" s="266"/>
      <c r="RDS70" s="266"/>
      <c r="RDT70" s="266"/>
      <c r="RDU70" s="266"/>
      <c r="RDV70" s="266"/>
      <c r="RDW70" s="266"/>
      <c r="RDX70" s="266"/>
      <c r="RDY70" s="266"/>
      <c r="RDZ70" s="266"/>
      <c r="REA70" s="266"/>
      <c r="REB70" s="266"/>
      <c r="REC70" s="266"/>
      <c r="RED70" s="266"/>
      <c r="REE70" s="266"/>
      <c r="REF70" s="266"/>
      <c r="REG70" s="266"/>
      <c r="REH70" s="266"/>
      <c r="REI70" s="266"/>
      <c r="REJ70" s="266"/>
      <c r="REK70" s="266"/>
      <c r="REL70" s="266"/>
      <c r="REM70" s="266"/>
      <c r="REN70" s="266"/>
      <c r="REO70" s="266"/>
      <c r="REP70" s="266"/>
      <c r="REQ70" s="266"/>
      <c r="RER70" s="266"/>
      <c r="RES70" s="266"/>
      <c r="RET70" s="266"/>
      <c r="REU70" s="266"/>
      <c r="REV70" s="266"/>
      <c r="REW70" s="266"/>
      <c r="REX70" s="266"/>
      <c r="REY70" s="266"/>
      <c r="REZ70" s="266"/>
      <c r="RFA70" s="266"/>
      <c r="RFB70" s="266"/>
      <c r="RFC70" s="266"/>
      <c r="RFD70" s="266"/>
      <c r="RFE70" s="266"/>
      <c r="RFF70" s="266"/>
      <c r="RFG70" s="266"/>
      <c r="RFH70" s="266"/>
      <c r="RFI70" s="266"/>
      <c r="RFJ70" s="266"/>
      <c r="RFK70" s="266"/>
      <c r="RFL70" s="266"/>
      <c r="RFM70" s="266"/>
      <c r="RFN70" s="266"/>
      <c r="RFO70" s="266"/>
      <c r="RFP70" s="266"/>
      <c r="RFQ70" s="266"/>
      <c r="RFR70" s="266"/>
      <c r="RFS70" s="266"/>
      <c r="RFT70" s="266"/>
      <c r="RFU70" s="266"/>
      <c r="RFV70" s="266"/>
      <c r="RFW70" s="266"/>
      <c r="RFX70" s="266"/>
      <c r="RFY70" s="266"/>
      <c r="RFZ70" s="266"/>
      <c r="RGA70" s="266"/>
      <c r="RGB70" s="266"/>
      <c r="RGC70" s="266"/>
      <c r="RGD70" s="266"/>
      <c r="RGE70" s="266"/>
      <c r="RGF70" s="266"/>
      <c r="RGG70" s="266"/>
      <c r="RGH70" s="266"/>
      <c r="RGI70" s="266"/>
      <c r="RGJ70" s="266"/>
      <c r="RGK70" s="266"/>
      <c r="RGL70" s="266"/>
      <c r="RGM70" s="266"/>
      <c r="RGN70" s="266"/>
      <c r="RGO70" s="266"/>
      <c r="RGP70" s="266"/>
      <c r="RGQ70" s="266"/>
      <c r="RGR70" s="266"/>
      <c r="RGS70" s="266"/>
      <c r="RGT70" s="266"/>
      <c r="RGU70" s="266"/>
      <c r="RGV70" s="266"/>
      <c r="RGW70" s="266"/>
      <c r="RGX70" s="266"/>
      <c r="RGY70" s="266"/>
      <c r="RGZ70" s="266"/>
      <c r="RHA70" s="266"/>
      <c r="RHB70" s="266"/>
      <c r="RHC70" s="266"/>
      <c r="RHD70" s="266"/>
      <c r="RHE70" s="266"/>
      <c r="RHF70" s="266"/>
      <c r="RHG70" s="266"/>
      <c r="RHH70" s="266"/>
      <c r="RHI70" s="266"/>
      <c r="RHJ70" s="266"/>
      <c r="RHK70" s="266"/>
      <c r="RHL70" s="266"/>
      <c r="RHM70" s="266"/>
      <c r="RHN70" s="266"/>
      <c r="RHO70" s="266"/>
      <c r="RHP70" s="266"/>
      <c r="RHQ70" s="266"/>
      <c r="RHR70" s="266"/>
      <c r="RHS70" s="266"/>
      <c r="RHT70" s="266"/>
      <c r="RHU70" s="266"/>
      <c r="RHV70" s="266"/>
      <c r="RHW70" s="266"/>
      <c r="RHX70" s="266"/>
      <c r="RHY70" s="266"/>
      <c r="RHZ70" s="266"/>
      <c r="RIA70" s="266"/>
      <c r="RIB70" s="266"/>
      <c r="RIC70" s="266"/>
      <c r="RID70" s="266"/>
      <c r="RIE70" s="266"/>
      <c r="RIF70" s="266"/>
      <c r="RIG70" s="266"/>
      <c r="RIH70" s="266"/>
      <c r="RII70" s="266"/>
      <c r="RIJ70" s="266"/>
      <c r="RIK70" s="266"/>
      <c r="RIL70" s="266"/>
      <c r="RIM70" s="266"/>
      <c r="RIN70" s="266"/>
      <c r="RIO70" s="266"/>
      <c r="RIP70" s="266"/>
      <c r="RIQ70" s="266"/>
      <c r="RIR70" s="266"/>
      <c r="RIS70" s="266"/>
      <c r="RIT70" s="266"/>
      <c r="RIU70" s="266"/>
      <c r="RIV70" s="266"/>
      <c r="RIW70" s="266"/>
      <c r="RIX70" s="266"/>
      <c r="RIY70" s="266"/>
      <c r="RIZ70" s="266"/>
      <c r="RJA70" s="266"/>
      <c r="RJB70" s="266"/>
      <c r="RJC70" s="266"/>
      <c r="RJD70" s="266"/>
      <c r="RJE70" s="266"/>
      <c r="RJF70" s="266"/>
      <c r="RJG70" s="266"/>
      <c r="RJH70" s="266"/>
      <c r="RJI70" s="266"/>
      <c r="RJJ70" s="266"/>
      <c r="RJK70" s="266"/>
      <c r="RJL70" s="266"/>
      <c r="RJM70" s="266"/>
      <c r="RJN70" s="266"/>
      <c r="RJO70" s="266"/>
      <c r="RJP70" s="266"/>
      <c r="RJQ70" s="266"/>
      <c r="RJR70" s="266"/>
      <c r="RJS70" s="266"/>
      <c r="RJT70" s="266"/>
      <c r="RJU70" s="266"/>
      <c r="RJV70" s="266"/>
      <c r="RJW70" s="266"/>
      <c r="RJX70" s="266"/>
      <c r="RJY70" s="266"/>
      <c r="RJZ70" s="266"/>
      <c r="RKA70" s="266"/>
      <c r="RKB70" s="266"/>
      <c r="RKC70" s="266"/>
      <c r="RKD70" s="266"/>
      <c r="RKE70" s="266"/>
      <c r="RKF70" s="266"/>
      <c r="RKG70" s="266"/>
      <c r="RKH70" s="266"/>
      <c r="RKI70" s="266"/>
      <c r="RKJ70" s="266"/>
      <c r="RKK70" s="266"/>
      <c r="RKL70" s="266"/>
      <c r="RKM70" s="266"/>
      <c r="RKN70" s="266"/>
      <c r="RKO70" s="266"/>
      <c r="RKP70" s="266"/>
      <c r="RKQ70" s="266"/>
      <c r="RKR70" s="266"/>
      <c r="RKS70" s="266"/>
      <c r="RKT70" s="266"/>
      <c r="RKU70" s="266"/>
      <c r="RKV70" s="266"/>
      <c r="RKW70" s="266"/>
      <c r="RKX70" s="266"/>
      <c r="RKY70" s="266"/>
      <c r="RKZ70" s="266"/>
      <c r="RLA70" s="266"/>
      <c r="RLB70" s="266"/>
      <c r="RLC70" s="266"/>
      <c r="RLD70" s="266"/>
      <c r="RLE70" s="266"/>
      <c r="RLF70" s="266"/>
      <c r="RLG70" s="266"/>
      <c r="RLH70" s="266"/>
      <c r="RLI70" s="266"/>
      <c r="RLJ70" s="266"/>
      <c r="RLK70" s="266"/>
      <c r="RLL70" s="266"/>
      <c r="RLM70" s="266"/>
      <c r="RLN70" s="266"/>
      <c r="RLO70" s="266"/>
      <c r="RLP70" s="266"/>
      <c r="RLQ70" s="266"/>
      <c r="RLR70" s="266"/>
      <c r="RLS70" s="266"/>
      <c r="RLT70" s="266"/>
      <c r="RLU70" s="266"/>
      <c r="RLV70" s="266"/>
      <c r="RLW70" s="266"/>
      <c r="RLX70" s="266"/>
      <c r="RLY70" s="266"/>
      <c r="RLZ70" s="266"/>
      <c r="RMA70" s="266"/>
      <c r="RMB70" s="266"/>
      <c r="RMC70" s="266"/>
      <c r="RMD70" s="266"/>
      <c r="RME70" s="266"/>
      <c r="RMF70" s="266"/>
      <c r="RMG70" s="266"/>
      <c r="RMH70" s="266"/>
      <c r="RMI70" s="266"/>
      <c r="RMJ70" s="266"/>
      <c r="RMK70" s="266"/>
      <c r="RML70" s="266"/>
      <c r="RMM70" s="266"/>
      <c r="RMN70" s="266"/>
      <c r="RMO70" s="266"/>
      <c r="RMP70" s="266"/>
      <c r="RMQ70" s="266"/>
      <c r="RMR70" s="266"/>
      <c r="RMS70" s="266"/>
      <c r="RMT70" s="266"/>
      <c r="RMU70" s="266"/>
      <c r="RMV70" s="266"/>
      <c r="RMW70" s="266"/>
      <c r="RMX70" s="266"/>
      <c r="RMY70" s="266"/>
      <c r="RMZ70" s="266"/>
      <c r="RNA70" s="266"/>
      <c r="RNB70" s="266"/>
      <c r="RNC70" s="266"/>
      <c r="RND70" s="266"/>
      <c r="RNE70" s="266"/>
      <c r="RNF70" s="266"/>
      <c r="RNG70" s="266"/>
      <c r="RNH70" s="266"/>
      <c r="RNI70" s="266"/>
      <c r="RNJ70" s="266"/>
      <c r="RNK70" s="266"/>
      <c r="RNL70" s="266"/>
      <c r="RNM70" s="266"/>
      <c r="RNN70" s="266"/>
      <c r="RNO70" s="266"/>
      <c r="RNP70" s="266"/>
      <c r="RNQ70" s="266"/>
      <c r="RNR70" s="266"/>
      <c r="RNS70" s="266"/>
      <c r="RNT70" s="266"/>
      <c r="RNU70" s="266"/>
      <c r="RNV70" s="266"/>
      <c r="RNW70" s="266"/>
      <c r="RNX70" s="266"/>
      <c r="RNY70" s="266"/>
      <c r="RNZ70" s="266"/>
      <c r="ROA70" s="266"/>
      <c r="ROB70" s="266"/>
      <c r="ROC70" s="266"/>
      <c r="ROD70" s="266"/>
      <c r="ROE70" s="266"/>
      <c r="ROF70" s="266"/>
      <c r="ROG70" s="266"/>
      <c r="ROH70" s="266"/>
      <c r="ROI70" s="266"/>
      <c r="ROJ70" s="266"/>
      <c r="ROK70" s="266"/>
      <c r="ROL70" s="266"/>
      <c r="ROM70" s="266"/>
      <c r="RON70" s="266"/>
      <c r="ROO70" s="266"/>
      <c r="ROP70" s="266"/>
      <c r="ROQ70" s="266"/>
      <c r="ROR70" s="266"/>
      <c r="ROS70" s="266"/>
      <c r="ROT70" s="266"/>
      <c r="ROU70" s="266"/>
      <c r="ROV70" s="266"/>
      <c r="ROW70" s="266"/>
      <c r="ROX70" s="266"/>
      <c r="ROY70" s="266"/>
      <c r="ROZ70" s="266"/>
      <c r="RPA70" s="266"/>
      <c r="RPB70" s="266"/>
      <c r="RPC70" s="266"/>
      <c r="RPD70" s="266"/>
      <c r="RPE70" s="266"/>
      <c r="RPF70" s="266"/>
      <c r="RPG70" s="266"/>
      <c r="RPH70" s="266"/>
      <c r="RPI70" s="266"/>
      <c r="RPJ70" s="266"/>
      <c r="RPK70" s="266"/>
      <c r="RPL70" s="266"/>
      <c r="RPM70" s="266"/>
      <c r="RPN70" s="266"/>
      <c r="RPO70" s="266"/>
      <c r="RPP70" s="266"/>
      <c r="RPQ70" s="266"/>
      <c r="RPR70" s="266"/>
      <c r="RPS70" s="266"/>
      <c r="RPT70" s="266"/>
      <c r="RPU70" s="266"/>
      <c r="RPV70" s="266"/>
      <c r="RPW70" s="266"/>
      <c r="RPX70" s="266"/>
      <c r="RPY70" s="266"/>
      <c r="RPZ70" s="266"/>
      <c r="RQA70" s="266"/>
      <c r="RQB70" s="266"/>
      <c r="RQC70" s="266"/>
      <c r="RQD70" s="266"/>
      <c r="RQE70" s="266"/>
      <c r="RQF70" s="266"/>
      <c r="RQG70" s="266"/>
      <c r="RQH70" s="266"/>
      <c r="RQI70" s="266"/>
      <c r="RQJ70" s="266"/>
      <c r="RQK70" s="266"/>
      <c r="RQL70" s="266"/>
      <c r="RQM70" s="266"/>
      <c r="RQN70" s="266"/>
      <c r="RQO70" s="266"/>
      <c r="RQP70" s="266"/>
      <c r="RQQ70" s="266"/>
      <c r="RQR70" s="266"/>
      <c r="RQS70" s="266"/>
      <c r="RQT70" s="266"/>
      <c r="RQU70" s="266"/>
      <c r="RQV70" s="266"/>
      <c r="RQW70" s="266"/>
      <c r="RQX70" s="266"/>
      <c r="RQY70" s="266"/>
      <c r="RQZ70" s="266"/>
      <c r="RRA70" s="266"/>
      <c r="RRB70" s="266"/>
      <c r="RRC70" s="266"/>
      <c r="RRD70" s="266"/>
      <c r="RRE70" s="266"/>
      <c r="RRF70" s="266"/>
      <c r="RRG70" s="266"/>
      <c r="RRH70" s="266"/>
      <c r="RRI70" s="266"/>
      <c r="RRJ70" s="266"/>
      <c r="RRK70" s="266"/>
      <c r="RRL70" s="266"/>
      <c r="RRM70" s="266"/>
      <c r="RRN70" s="266"/>
      <c r="RRO70" s="266"/>
      <c r="RRP70" s="266"/>
      <c r="RRQ70" s="266"/>
      <c r="RRR70" s="266"/>
      <c r="RRS70" s="266"/>
      <c r="RRT70" s="266"/>
      <c r="RRU70" s="266"/>
      <c r="RRV70" s="266"/>
      <c r="RRW70" s="266"/>
      <c r="RRX70" s="266"/>
      <c r="RRY70" s="266"/>
      <c r="RRZ70" s="266"/>
      <c r="RSA70" s="266"/>
      <c r="RSB70" s="266"/>
      <c r="RSC70" s="266"/>
      <c r="RSD70" s="266"/>
      <c r="RSE70" s="266"/>
      <c r="RSF70" s="266"/>
      <c r="RSG70" s="266"/>
      <c r="RSH70" s="266"/>
      <c r="RSI70" s="266"/>
      <c r="RSJ70" s="266"/>
      <c r="RSK70" s="266"/>
      <c r="RSL70" s="266"/>
      <c r="RSM70" s="266"/>
      <c r="RSN70" s="266"/>
      <c r="RSO70" s="266"/>
      <c r="RSP70" s="266"/>
      <c r="RSQ70" s="266"/>
      <c r="RSR70" s="266"/>
      <c r="RSS70" s="266"/>
      <c r="RST70" s="266"/>
      <c r="RSU70" s="266"/>
      <c r="RSV70" s="266"/>
      <c r="RSW70" s="266"/>
      <c r="RSX70" s="266"/>
      <c r="RSY70" s="266"/>
      <c r="RSZ70" s="266"/>
      <c r="RTA70" s="266"/>
      <c r="RTB70" s="266"/>
      <c r="RTC70" s="266"/>
      <c r="RTD70" s="266"/>
      <c r="RTE70" s="266"/>
      <c r="RTF70" s="266"/>
      <c r="RTG70" s="266"/>
      <c r="RTH70" s="266"/>
      <c r="RTI70" s="266"/>
      <c r="RTJ70" s="266"/>
      <c r="RTK70" s="266"/>
      <c r="RTL70" s="266"/>
      <c r="RTM70" s="266"/>
      <c r="RTN70" s="266"/>
      <c r="RTO70" s="266"/>
      <c r="RTP70" s="266"/>
      <c r="RTQ70" s="266"/>
      <c r="RTR70" s="266"/>
      <c r="RTS70" s="266"/>
      <c r="RTT70" s="266"/>
      <c r="RTU70" s="266"/>
      <c r="RTV70" s="266"/>
      <c r="RTW70" s="266"/>
      <c r="RTX70" s="266"/>
      <c r="RTY70" s="266"/>
      <c r="RTZ70" s="266"/>
      <c r="RUA70" s="266"/>
      <c r="RUB70" s="266"/>
      <c r="RUC70" s="266"/>
      <c r="RUD70" s="266"/>
      <c r="RUE70" s="266"/>
      <c r="RUF70" s="266"/>
      <c r="RUG70" s="266"/>
      <c r="RUH70" s="266"/>
      <c r="RUI70" s="266"/>
      <c r="RUJ70" s="266"/>
      <c r="RUK70" s="266"/>
      <c r="RUL70" s="266"/>
      <c r="RUM70" s="266"/>
      <c r="RUN70" s="266"/>
      <c r="RUO70" s="266"/>
      <c r="RUP70" s="266"/>
      <c r="RUQ70" s="266"/>
      <c r="RUR70" s="266"/>
      <c r="RUS70" s="266"/>
      <c r="RUT70" s="266"/>
      <c r="RUU70" s="266"/>
      <c r="RUV70" s="266"/>
      <c r="RUW70" s="266"/>
      <c r="RUX70" s="266"/>
      <c r="RUY70" s="266"/>
      <c r="RUZ70" s="266"/>
      <c r="RVA70" s="266"/>
      <c r="RVB70" s="266"/>
      <c r="RVC70" s="266"/>
      <c r="RVD70" s="266"/>
      <c r="RVE70" s="266"/>
      <c r="RVF70" s="266"/>
      <c r="RVG70" s="266"/>
      <c r="RVH70" s="266"/>
      <c r="RVI70" s="266"/>
      <c r="RVJ70" s="266"/>
      <c r="RVK70" s="266"/>
      <c r="RVL70" s="266"/>
      <c r="RVM70" s="266"/>
      <c r="RVN70" s="266"/>
      <c r="RVO70" s="266"/>
      <c r="RVP70" s="266"/>
      <c r="RVQ70" s="266"/>
      <c r="RVR70" s="266"/>
      <c r="RVS70" s="266"/>
      <c r="RVT70" s="266"/>
      <c r="RVU70" s="266"/>
      <c r="RVV70" s="266"/>
      <c r="RVW70" s="266"/>
      <c r="RVX70" s="266"/>
      <c r="RVY70" s="266"/>
      <c r="RVZ70" s="266"/>
      <c r="RWA70" s="266"/>
      <c r="RWB70" s="266"/>
      <c r="RWC70" s="266"/>
      <c r="RWD70" s="266"/>
      <c r="RWE70" s="266"/>
      <c r="RWF70" s="266"/>
      <c r="RWG70" s="266"/>
      <c r="RWH70" s="266"/>
      <c r="RWI70" s="266"/>
      <c r="RWJ70" s="266"/>
      <c r="RWK70" s="266"/>
      <c r="RWL70" s="266"/>
      <c r="RWM70" s="266"/>
      <c r="RWN70" s="266"/>
      <c r="RWO70" s="266"/>
      <c r="RWP70" s="266"/>
      <c r="RWQ70" s="266"/>
      <c r="RWR70" s="266"/>
      <c r="RWS70" s="266"/>
      <c r="RWT70" s="266"/>
      <c r="RWU70" s="266"/>
      <c r="RWV70" s="266"/>
      <c r="RWW70" s="266"/>
      <c r="RWX70" s="266"/>
      <c r="RWY70" s="266"/>
      <c r="RWZ70" s="266"/>
      <c r="RXA70" s="266"/>
      <c r="RXB70" s="266"/>
      <c r="RXC70" s="266"/>
      <c r="RXD70" s="266"/>
      <c r="RXE70" s="266"/>
      <c r="RXF70" s="266"/>
      <c r="RXG70" s="266"/>
      <c r="RXH70" s="266"/>
      <c r="RXI70" s="266"/>
      <c r="RXJ70" s="266"/>
      <c r="RXK70" s="266"/>
      <c r="RXL70" s="266"/>
      <c r="RXM70" s="266"/>
      <c r="RXN70" s="266"/>
      <c r="RXO70" s="266"/>
      <c r="RXP70" s="266"/>
      <c r="RXQ70" s="266"/>
      <c r="RXR70" s="266"/>
      <c r="RXS70" s="266"/>
      <c r="RXT70" s="266"/>
      <c r="RXU70" s="266"/>
      <c r="RXV70" s="266"/>
      <c r="RXW70" s="266"/>
      <c r="RXX70" s="266"/>
      <c r="RXY70" s="266"/>
      <c r="RXZ70" s="266"/>
      <c r="RYA70" s="266"/>
      <c r="RYB70" s="266"/>
      <c r="RYC70" s="266"/>
      <c r="RYD70" s="266"/>
      <c r="RYE70" s="266"/>
      <c r="RYF70" s="266"/>
      <c r="RYG70" s="266"/>
      <c r="RYH70" s="266"/>
      <c r="RYI70" s="266"/>
      <c r="RYJ70" s="266"/>
      <c r="RYK70" s="266"/>
      <c r="RYL70" s="266"/>
      <c r="RYM70" s="266"/>
      <c r="RYN70" s="266"/>
      <c r="RYO70" s="266"/>
      <c r="RYP70" s="266"/>
      <c r="RYQ70" s="266"/>
      <c r="RYR70" s="266"/>
      <c r="RYS70" s="266"/>
      <c r="RYT70" s="266"/>
      <c r="RYU70" s="266"/>
      <c r="RYV70" s="266"/>
      <c r="RYW70" s="266"/>
      <c r="RYX70" s="266"/>
      <c r="RYY70" s="266"/>
      <c r="RYZ70" s="266"/>
      <c r="RZA70" s="266"/>
      <c r="RZB70" s="266"/>
      <c r="RZC70" s="266"/>
      <c r="RZD70" s="266"/>
      <c r="RZE70" s="266"/>
      <c r="RZF70" s="266"/>
      <c r="RZG70" s="266"/>
      <c r="RZH70" s="266"/>
      <c r="RZI70" s="266"/>
      <c r="RZJ70" s="266"/>
      <c r="RZK70" s="266"/>
      <c r="RZL70" s="266"/>
      <c r="RZM70" s="266"/>
      <c r="RZN70" s="266"/>
      <c r="RZO70" s="266"/>
      <c r="RZP70" s="266"/>
      <c r="RZQ70" s="266"/>
      <c r="RZR70" s="266"/>
      <c r="RZS70" s="266"/>
      <c r="RZT70" s="266"/>
      <c r="RZU70" s="266"/>
      <c r="RZV70" s="266"/>
      <c r="RZW70" s="266"/>
      <c r="RZX70" s="266"/>
      <c r="RZY70" s="266"/>
      <c r="RZZ70" s="266"/>
      <c r="SAA70" s="266"/>
      <c r="SAB70" s="266"/>
      <c r="SAC70" s="266"/>
      <c r="SAD70" s="266"/>
      <c r="SAE70" s="266"/>
      <c r="SAF70" s="266"/>
      <c r="SAG70" s="266"/>
      <c r="SAH70" s="266"/>
      <c r="SAI70" s="266"/>
      <c r="SAJ70" s="266"/>
      <c r="SAK70" s="266"/>
      <c r="SAL70" s="266"/>
      <c r="SAM70" s="266"/>
      <c r="SAN70" s="266"/>
      <c r="SAO70" s="266"/>
      <c r="SAP70" s="266"/>
      <c r="SAQ70" s="266"/>
      <c r="SAR70" s="266"/>
      <c r="SAS70" s="266"/>
      <c r="SAT70" s="266"/>
      <c r="SAU70" s="266"/>
      <c r="SAV70" s="266"/>
      <c r="SAW70" s="266"/>
      <c r="SAX70" s="266"/>
      <c r="SAY70" s="266"/>
      <c r="SAZ70" s="266"/>
      <c r="SBA70" s="266"/>
      <c r="SBB70" s="266"/>
      <c r="SBC70" s="266"/>
      <c r="SBD70" s="266"/>
      <c r="SBE70" s="266"/>
      <c r="SBF70" s="266"/>
      <c r="SBG70" s="266"/>
      <c r="SBH70" s="266"/>
      <c r="SBI70" s="266"/>
      <c r="SBJ70" s="266"/>
      <c r="SBK70" s="266"/>
      <c r="SBL70" s="266"/>
      <c r="SBM70" s="266"/>
      <c r="SBN70" s="266"/>
      <c r="SBO70" s="266"/>
      <c r="SBP70" s="266"/>
      <c r="SBQ70" s="266"/>
      <c r="SBR70" s="266"/>
      <c r="SBS70" s="266"/>
      <c r="SBT70" s="266"/>
      <c r="SBU70" s="266"/>
      <c r="SBV70" s="266"/>
      <c r="SBW70" s="266"/>
      <c r="SBX70" s="266"/>
      <c r="SBY70" s="266"/>
      <c r="SBZ70" s="266"/>
      <c r="SCA70" s="266"/>
      <c r="SCB70" s="266"/>
      <c r="SCC70" s="266"/>
      <c r="SCD70" s="266"/>
      <c r="SCE70" s="266"/>
      <c r="SCF70" s="266"/>
      <c r="SCG70" s="266"/>
      <c r="SCH70" s="266"/>
      <c r="SCI70" s="266"/>
      <c r="SCJ70" s="266"/>
      <c r="SCK70" s="266"/>
      <c r="SCL70" s="266"/>
      <c r="SCM70" s="266"/>
      <c r="SCN70" s="266"/>
      <c r="SCO70" s="266"/>
      <c r="SCP70" s="266"/>
      <c r="SCQ70" s="266"/>
      <c r="SCR70" s="266"/>
      <c r="SCS70" s="266"/>
      <c r="SCT70" s="266"/>
      <c r="SCU70" s="266"/>
      <c r="SCV70" s="266"/>
      <c r="SCW70" s="266"/>
      <c r="SCX70" s="266"/>
      <c r="SCY70" s="266"/>
      <c r="SCZ70" s="266"/>
      <c r="SDA70" s="266"/>
      <c r="SDB70" s="266"/>
      <c r="SDC70" s="266"/>
      <c r="SDD70" s="266"/>
      <c r="SDE70" s="266"/>
      <c r="SDF70" s="266"/>
      <c r="SDG70" s="266"/>
      <c r="SDH70" s="266"/>
      <c r="SDI70" s="266"/>
      <c r="SDJ70" s="266"/>
      <c r="SDK70" s="266"/>
      <c r="SDL70" s="266"/>
      <c r="SDM70" s="266"/>
      <c r="SDN70" s="266"/>
      <c r="SDO70" s="266"/>
      <c r="SDP70" s="266"/>
      <c r="SDQ70" s="266"/>
      <c r="SDR70" s="266"/>
      <c r="SDS70" s="266"/>
      <c r="SDT70" s="266"/>
      <c r="SDU70" s="266"/>
      <c r="SDV70" s="266"/>
      <c r="SDW70" s="266"/>
      <c r="SDX70" s="266"/>
      <c r="SDY70" s="266"/>
      <c r="SDZ70" s="266"/>
      <c r="SEA70" s="266"/>
      <c r="SEB70" s="266"/>
      <c r="SEC70" s="266"/>
      <c r="SED70" s="266"/>
      <c r="SEE70" s="266"/>
      <c r="SEF70" s="266"/>
      <c r="SEG70" s="266"/>
      <c r="SEH70" s="266"/>
      <c r="SEI70" s="266"/>
      <c r="SEJ70" s="266"/>
      <c r="SEK70" s="266"/>
      <c r="SEL70" s="266"/>
      <c r="SEM70" s="266"/>
      <c r="SEN70" s="266"/>
      <c r="SEO70" s="266"/>
      <c r="SEP70" s="266"/>
      <c r="SEQ70" s="266"/>
      <c r="SER70" s="266"/>
      <c r="SES70" s="266"/>
      <c r="SET70" s="266"/>
      <c r="SEU70" s="266"/>
      <c r="SEV70" s="266"/>
      <c r="SEW70" s="266"/>
      <c r="SEX70" s="266"/>
      <c r="SEY70" s="266"/>
      <c r="SEZ70" s="266"/>
      <c r="SFA70" s="266"/>
      <c r="SFB70" s="266"/>
      <c r="SFC70" s="266"/>
      <c r="SFD70" s="266"/>
      <c r="SFE70" s="266"/>
      <c r="SFF70" s="266"/>
      <c r="SFG70" s="266"/>
      <c r="SFH70" s="266"/>
      <c r="SFI70" s="266"/>
      <c r="SFJ70" s="266"/>
      <c r="SFK70" s="266"/>
      <c r="SFL70" s="266"/>
      <c r="SFM70" s="266"/>
      <c r="SFN70" s="266"/>
      <c r="SFO70" s="266"/>
      <c r="SFP70" s="266"/>
      <c r="SFQ70" s="266"/>
      <c r="SFR70" s="266"/>
      <c r="SFS70" s="266"/>
      <c r="SFT70" s="266"/>
      <c r="SFU70" s="266"/>
      <c r="SFV70" s="266"/>
      <c r="SFW70" s="266"/>
      <c r="SFX70" s="266"/>
      <c r="SFY70" s="266"/>
      <c r="SFZ70" s="266"/>
      <c r="SGA70" s="266"/>
      <c r="SGB70" s="266"/>
      <c r="SGC70" s="266"/>
      <c r="SGD70" s="266"/>
      <c r="SGE70" s="266"/>
      <c r="SGF70" s="266"/>
      <c r="SGG70" s="266"/>
      <c r="SGH70" s="266"/>
      <c r="SGI70" s="266"/>
      <c r="SGJ70" s="266"/>
      <c r="SGK70" s="266"/>
      <c r="SGL70" s="266"/>
      <c r="SGM70" s="266"/>
      <c r="SGN70" s="266"/>
      <c r="SGO70" s="266"/>
      <c r="SGP70" s="266"/>
      <c r="SGQ70" s="266"/>
      <c r="SGR70" s="266"/>
      <c r="SGS70" s="266"/>
      <c r="SGT70" s="266"/>
      <c r="SGU70" s="266"/>
      <c r="SGV70" s="266"/>
      <c r="SGW70" s="266"/>
      <c r="SGX70" s="266"/>
      <c r="SGY70" s="266"/>
      <c r="SGZ70" s="266"/>
      <c r="SHA70" s="266"/>
      <c r="SHB70" s="266"/>
      <c r="SHC70" s="266"/>
      <c r="SHD70" s="266"/>
      <c r="SHE70" s="266"/>
      <c r="SHF70" s="266"/>
      <c r="SHG70" s="266"/>
      <c r="SHH70" s="266"/>
      <c r="SHI70" s="266"/>
      <c r="SHJ70" s="266"/>
      <c r="SHK70" s="266"/>
      <c r="SHL70" s="266"/>
      <c r="SHM70" s="266"/>
      <c r="SHN70" s="266"/>
      <c r="SHO70" s="266"/>
      <c r="SHP70" s="266"/>
      <c r="SHQ70" s="266"/>
      <c r="SHR70" s="266"/>
      <c r="SHS70" s="266"/>
      <c r="SHT70" s="266"/>
      <c r="SHU70" s="266"/>
      <c r="SHV70" s="266"/>
      <c r="SHW70" s="266"/>
      <c r="SHX70" s="266"/>
      <c r="SHY70" s="266"/>
      <c r="SHZ70" s="266"/>
      <c r="SIA70" s="266"/>
      <c r="SIB70" s="266"/>
      <c r="SIC70" s="266"/>
      <c r="SID70" s="266"/>
      <c r="SIE70" s="266"/>
      <c r="SIF70" s="266"/>
      <c r="SIG70" s="266"/>
      <c r="SIH70" s="266"/>
      <c r="SII70" s="266"/>
      <c r="SIJ70" s="266"/>
      <c r="SIK70" s="266"/>
      <c r="SIL70" s="266"/>
      <c r="SIM70" s="266"/>
      <c r="SIN70" s="266"/>
      <c r="SIO70" s="266"/>
      <c r="SIP70" s="266"/>
      <c r="SIQ70" s="266"/>
      <c r="SIR70" s="266"/>
      <c r="SIS70" s="266"/>
      <c r="SIT70" s="266"/>
      <c r="SIU70" s="266"/>
      <c r="SIV70" s="266"/>
      <c r="SIW70" s="266"/>
      <c r="SIX70" s="266"/>
      <c r="SIY70" s="266"/>
      <c r="SIZ70" s="266"/>
      <c r="SJA70" s="266"/>
      <c r="SJB70" s="266"/>
      <c r="SJC70" s="266"/>
      <c r="SJD70" s="266"/>
      <c r="SJE70" s="266"/>
      <c r="SJF70" s="266"/>
      <c r="SJG70" s="266"/>
      <c r="SJH70" s="266"/>
      <c r="SJI70" s="266"/>
      <c r="SJJ70" s="266"/>
      <c r="SJK70" s="266"/>
      <c r="SJL70" s="266"/>
      <c r="SJM70" s="266"/>
      <c r="SJN70" s="266"/>
      <c r="SJO70" s="266"/>
      <c r="SJP70" s="266"/>
      <c r="SJQ70" s="266"/>
      <c r="SJR70" s="266"/>
      <c r="SJS70" s="266"/>
      <c r="SJT70" s="266"/>
      <c r="SJU70" s="266"/>
      <c r="SJV70" s="266"/>
      <c r="SJW70" s="266"/>
      <c r="SJX70" s="266"/>
      <c r="SJY70" s="266"/>
      <c r="SJZ70" s="266"/>
      <c r="SKA70" s="266"/>
      <c r="SKB70" s="266"/>
      <c r="SKC70" s="266"/>
      <c r="SKD70" s="266"/>
      <c r="SKE70" s="266"/>
      <c r="SKF70" s="266"/>
      <c r="SKG70" s="266"/>
      <c r="SKH70" s="266"/>
      <c r="SKI70" s="266"/>
      <c r="SKJ70" s="266"/>
      <c r="SKK70" s="266"/>
      <c r="SKL70" s="266"/>
      <c r="SKM70" s="266"/>
      <c r="SKN70" s="266"/>
      <c r="SKO70" s="266"/>
      <c r="SKP70" s="266"/>
      <c r="SKQ70" s="266"/>
      <c r="SKR70" s="266"/>
      <c r="SKS70" s="266"/>
      <c r="SKT70" s="266"/>
      <c r="SKU70" s="266"/>
      <c r="SKV70" s="266"/>
      <c r="SKW70" s="266"/>
      <c r="SKX70" s="266"/>
      <c r="SKY70" s="266"/>
      <c r="SKZ70" s="266"/>
      <c r="SLA70" s="266"/>
      <c r="SLB70" s="266"/>
      <c r="SLC70" s="266"/>
      <c r="SLD70" s="266"/>
      <c r="SLE70" s="266"/>
      <c r="SLF70" s="266"/>
      <c r="SLG70" s="266"/>
      <c r="SLH70" s="266"/>
      <c r="SLI70" s="266"/>
      <c r="SLJ70" s="266"/>
      <c r="SLK70" s="266"/>
      <c r="SLL70" s="266"/>
      <c r="SLM70" s="266"/>
      <c r="SLN70" s="266"/>
      <c r="SLO70" s="266"/>
      <c r="SLP70" s="266"/>
      <c r="SLQ70" s="266"/>
      <c r="SLR70" s="266"/>
      <c r="SLS70" s="266"/>
      <c r="SLT70" s="266"/>
      <c r="SLU70" s="266"/>
      <c r="SLV70" s="266"/>
      <c r="SLW70" s="266"/>
      <c r="SLX70" s="266"/>
      <c r="SLY70" s="266"/>
      <c r="SLZ70" s="266"/>
      <c r="SMA70" s="266"/>
      <c r="SMB70" s="266"/>
      <c r="SMC70" s="266"/>
      <c r="SMD70" s="266"/>
      <c r="SME70" s="266"/>
      <c r="SMF70" s="266"/>
      <c r="SMG70" s="266"/>
      <c r="SMH70" s="266"/>
      <c r="SMI70" s="266"/>
      <c r="SMJ70" s="266"/>
      <c r="SMK70" s="266"/>
      <c r="SML70" s="266"/>
      <c r="SMM70" s="266"/>
      <c r="SMN70" s="266"/>
      <c r="SMO70" s="266"/>
      <c r="SMP70" s="266"/>
      <c r="SMQ70" s="266"/>
      <c r="SMR70" s="266"/>
      <c r="SMS70" s="266"/>
      <c r="SMT70" s="266"/>
      <c r="SMU70" s="266"/>
      <c r="SMV70" s="266"/>
      <c r="SMW70" s="266"/>
      <c r="SMX70" s="266"/>
      <c r="SMY70" s="266"/>
      <c r="SMZ70" s="266"/>
      <c r="SNA70" s="266"/>
      <c r="SNB70" s="266"/>
      <c r="SNC70" s="266"/>
      <c r="SND70" s="266"/>
      <c r="SNE70" s="266"/>
      <c r="SNF70" s="266"/>
      <c r="SNG70" s="266"/>
      <c r="SNH70" s="266"/>
      <c r="SNI70" s="266"/>
      <c r="SNJ70" s="266"/>
      <c r="SNK70" s="266"/>
      <c r="SNL70" s="266"/>
      <c r="SNM70" s="266"/>
      <c r="SNN70" s="266"/>
      <c r="SNO70" s="266"/>
      <c r="SNP70" s="266"/>
      <c r="SNQ70" s="266"/>
      <c r="SNR70" s="266"/>
      <c r="SNS70" s="266"/>
      <c r="SNT70" s="266"/>
      <c r="SNU70" s="266"/>
      <c r="SNV70" s="266"/>
      <c r="SNW70" s="266"/>
      <c r="SNX70" s="266"/>
      <c r="SNY70" s="266"/>
      <c r="SNZ70" s="266"/>
      <c r="SOA70" s="266"/>
      <c r="SOB70" s="266"/>
      <c r="SOC70" s="266"/>
      <c r="SOD70" s="266"/>
      <c r="SOE70" s="266"/>
      <c r="SOF70" s="266"/>
      <c r="SOG70" s="266"/>
      <c r="SOH70" s="266"/>
      <c r="SOI70" s="266"/>
      <c r="SOJ70" s="266"/>
      <c r="SOK70" s="266"/>
      <c r="SOL70" s="266"/>
      <c r="SOM70" s="266"/>
      <c r="SON70" s="266"/>
      <c r="SOO70" s="266"/>
      <c r="SOP70" s="266"/>
      <c r="SOQ70" s="266"/>
      <c r="SOR70" s="266"/>
      <c r="SOS70" s="266"/>
      <c r="SOT70" s="266"/>
      <c r="SOU70" s="266"/>
      <c r="SOV70" s="266"/>
      <c r="SOW70" s="266"/>
      <c r="SOX70" s="266"/>
      <c r="SOY70" s="266"/>
      <c r="SOZ70" s="266"/>
      <c r="SPA70" s="266"/>
      <c r="SPB70" s="266"/>
      <c r="SPC70" s="266"/>
      <c r="SPD70" s="266"/>
      <c r="SPE70" s="266"/>
      <c r="SPF70" s="266"/>
      <c r="SPG70" s="266"/>
      <c r="SPH70" s="266"/>
      <c r="SPI70" s="266"/>
      <c r="SPJ70" s="266"/>
      <c r="SPK70" s="266"/>
      <c r="SPL70" s="266"/>
      <c r="SPM70" s="266"/>
      <c r="SPN70" s="266"/>
      <c r="SPO70" s="266"/>
      <c r="SPP70" s="266"/>
      <c r="SPQ70" s="266"/>
      <c r="SPR70" s="266"/>
      <c r="SPS70" s="266"/>
      <c r="SPT70" s="266"/>
      <c r="SPU70" s="266"/>
      <c r="SPV70" s="266"/>
      <c r="SPW70" s="266"/>
      <c r="SPX70" s="266"/>
      <c r="SPY70" s="266"/>
      <c r="SPZ70" s="266"/>
      <c r="SQA70" s="266"/>
      <c r="SQB70" s="266"/>
      <c r="SQC70" s="266"/>
      <c r="SQD70" s="266"/>
      <c r="SQE70" s="266"/>
      <c r="SQF70" s="266"/>
      <c r="SQG70" s="266"/>
      <c r="SQH70" s="266"/>
      <c r="SQI70" s="266"/>
      <c r="SQJ70" s="266"/>
      <c r="SQK70" s="266"/>
      <c r="SQL70" s="266"/>
      <c r="SQM70" s="266"/>
      <c r="SQN70" s="266"/>
      <c r="SQO70" s="266"/>
      <c r="SQP70" s="266"/>
      <c r="SQQ70" s="266"/>
      <c r="SQR70" s="266"/>
      <c r="SQS70" s="266"/>
      <c r="SQT70" s="266"/>
      <c r="SQU70" s="266"/>
      <c r="SQV70" s="266"/>
      <c r="SQW70" s="266"/>
      <c r="SQX70" s="266"/>
      <c r="SQY70" s="266"/>
      <c r="SQZ70" s="266"/>
      <c r="SRA70" s="266"/>
      <c r="SRB70" s="266"/>
      <c r="SRC70" s="266"/>
      <c r="SRD70" s="266"/>
      <c r="SRE70" s="266"/>
      <c r="SRF70" s="266"/>
      <c r="SRG70" s="266"/>
      <c r="SRH70" s="266"/>
      <c r="SRI70" s="266"/>
      <c r="SRJ70" s="266"/>
      <c r="SRK70" s="266"/>
      <c r="SRL70" s="266"/>
      <c r="SRM70" s="266"/>
      <c r="SRN70" s="266"/>
      <c r="SRO70" s="266"/>
      <c r="SRP70" s="266"/>
      <c r="SRQ70" s="266"/>
      <c r="SRR70" s="266"/>
      <c r="SRS70" s="266"/>
      <c r="SRT70" s="266"/>
      <c r="SRU70" s="266"/>
      <c r="SRV70" s="266"/>
      <c r="SRW70" s="266"/>
      <c r="SRX70" s="266"/>
      <c r="SRY70" s="266"/>
      <c r="SRZ70" s="266"/>
      <c r="SSA70" s="266"/>
      <c r="SSB70" s="266"/>
      <c r="SSC70" s="266"/>
      <c r="SSD70" s="266"/>
      <c r="SSE70" s="266"/>
      <c r="SSF70" s="266"/>
      <c r="SSG70" s="266"/>
      <c r="SSH70" s="266"/>
      <c r="SSI70" s="266"/>
      <c r="SSJ70" s="266"/>
      <c r="SSK70" s="266"/>
      <c r="SSL70" s="266"/>
      <c r="SSM70" s="266"/>
      <c r="SSN70" s="266"/>
      <c r="SSO70" s="266"/>
      <c r="SSP70" s="266"/>
      <c r="SSQ70" s="266"/>
      <c r="SSR70" s="266"/>
      <c r="SSS70" s="266"/>
      <c r="SST70" s="266"/>
      <c r="SSU70" s="266"/>
      <c r="SSV70" s="266"/>
      <c r="SSW70" s="266"/>
      <c r="SSX70" s="266"/>
      <c r="SSY70" s="266"/>
      <c r="SSZ70" s="266"/>
      <c r="STA70" s="266"/>
      <c r="STB70" s="266"/>
      <c r="STC70" s="266"/>
      <c r="STD70" s="266"/>
      <c r="STE70" s="266"/>
      <c r="STF70" s="266"/>
      <c r="STG70" s="266"/>
      <c r="STH70" s="266"/>
      <c r="STI70" s="266"/>
      <c r="STJ70" s="266"/>
      <c r="STK70" s="266"/>
      <c r="STL70" s="266"/>
      <c r="STM70" s="266"/>
      <c r="STN70" s="266"/>
      <c r="STO70" s="266"/>
      <c r="STP70" s="266"/>
      <c r="STQ70" s="266"/>
      <c r="STR70" s="266"/>
      <c r="STS70" s="266"/>
      <c r="STT70" s="266"/>
      <c r="STU70" s="266"/>
      <c r="STV70" s="266"/>
      <c r="STW70" s="266"/>
      <c r="STX70" s="266"/>
      <c r="STY70" s="266"/>
      <c r="STZ70" s="266"/>
      <c r="SUA70" s="266"/>
      <c r="SUB70" s="266"/>
      <c r="SUC70" s="266"/>
      <c r="SUD70" s="266"/>
      <c r="SUE70" s="266"/>
      <c r="SUF70" s="266"/>
      <c r="SUG70" s="266"/>
      <c r="SUH70" s="266"/>
      <c r="SUI70" s="266"/>
      <c r="SUJ70" s="266"/>
      <c r="SUK70" s="266"/>
      <c r="SUL70" s="266"/>
      <c r="SUM70" s="266"/>
      <c r="SUN70" s="266"/>
      <c r="SUO70" s="266"/>
      <c r="SUP70" s="266"/>
      <c r="SUQ70" s="266"/>
      <c r="SUR70" s="266"/>
      <c r="SUS70" s="266"/>
      <c r="SUT70" s="266"/>
      <c r="SUU70" s="266"/>
      <c r="SUV70" s="266"/>
      <c r="SUW70" s="266"/>
      <c r="SUX70" s="266"/>
      <c r="SUY70" s="266"/>
      <c r="SUZ70" s="266"/>
      <c r="SVA70" s="266"/>
      <c r="SVB70" s="266"/>
      <c r="SVC70" s="266"/>
      <c r="SVD70" s="266"/>
      <c r="SVE70" s="266"/>
      <c r="SVF70" s="266"/>
      <c r="SVG70" s="266"/>
      <c r="SVH70" s="266"/>
      <c r="SVI70" s="266"/>
      <c r="SVJ70" s="266"/>
      <c r="SVK70" s="266"/>
      <c r="SVL70" s="266"/>
      <c r="SVM70" s="266"/>
      <c r="SVN70" s="266"/>
      <c r="SVO70" s="266"/>
      <c r="SVP70" s="266"/>
      <c r="SVQ70" s="266"/>
      <c r="SVR70" s="266"/>
      <c r="SVS70" s="266"/>
      <c r="SVT70" s="266"/>
      <c r="SVU70" s="266"/>
      <c r="SVV70" s="266"/>
      <c r="SVW70" s="266"/>
      <c r="SVX70" s="266"/>
      <c r="SVY70" s="266"/>
      <c r="SVZ70" s="266"/>
      <c r="SWA70" s="266"/>
      <c r="SWB70" s="266"/>
      <c r="SWC70" s="266"/>
      <c r="SWD70" s="266"/>
      <c r="SWE70" s="266"/>
      <c r="SWF70" s="266"/>
      <c r="SWG70" s="266"/>
      <c r="SWH70" s="266"/>
      <c r="SWI70" s="266"/>
      <c r="SWJ70" s="266"/>
      <c r="SWK70" s="266"/>
      <c r="SWL70" s="266"/>
      <c r="SWM70" s="266"/>
      <c r="SWN70" s="266"/>
      <c r="SWO70" s="266"/>
      <c r="SWP70" s="266"/>
      <c r="SWQ70" s="266"/>
      <c r="SWR70" s="266"/>
      <c r="SWS70" s="266"/>
      <c r="SWT70" s="266"/>
      <c r="SWU70" s="266"/>
      <c r="SWV70" s="266"/>
      <c r="SWW70" s="266"/>
      <c r="SWX70" s="266"/>
      <c r="SWY70" s="266"/>
      <c r="SWZ70" s="266"/>
      <c r="SXA70" s="266"/>
      <c r="SXB70" s="266"/>
      <c r="SXC70" s="266"/>
      <c r="SXD70" s="266"/>
      <c r="SXE70" s="266"/>
      <c r="SXF70" s="266"/>
      <c r="SXG70" s="266"/>
      <c r="SXH70" s="266"/>
      <c r="SXI70" s="266"/>
      <c r="SXJ70" s="266"/>
      <c r="SXK70" s="266"/>
      <c r="SXL70" s="266"/>
      <c r="SXM70" s="266"/>
      <c r="SXN70" s="266"/>
      <c r="SXO70" s="266"/>
      <c r="SXP70" s="266"/>
      <c r="SXQ70" s="266"/>
      <c r="SXR70" s="266"/>
      <c r="SXS70" s="266"/>
      <c r="SXT70" s="266"/>
      <c r="SXU70" s="266"/>
      <c r="SXV70" s="266"/>
      <c r="SXW70" s="266"/>
      <c r="SXX70" s="266"/>
      <c r="SXY70" s="266"/>
      <c r="SXZ70" s="266"/>
      <c r="SYA70" s="266"/>
      <c r="SYB70" s="266"/>
      <c r="SYC70" s="266"/>
      <c r="SYD70" s="266"/>
      <c r="SYE70" s="266"/>
      <c r="SYF70" s="266"/>
      <c r="SYG70" s="266"/>
      <c r="SYH70" s="266"/>
      <c r="SYI70" s="266"/>
      <c r="SYJ70" s="266"/>
      <c r="SYK70" s="266"/>
      <c r="SYL70" s="266"/>
      <c r="SYM70" s="266"/>
      <c r="SYN70" s="266"/>
      <c r="SYO70" s="266"/>
      <c r="SYP70" s="266"/>
      <c r="SYQ70" s="266"/>
      <c r="SYR70" s="266"/>
      <c r="SYS70" s="266"/>
      <c r="SYT70" s="266"/>
      <c r="SYU70" s="266"/>
      <c r="SYV70" s="266"/>
      <c r="SYW70" s="266"/>
      <c r="SYX70" s="266"/>
      <c r="SYY70" s="266"/>
      <c r="SYZ70" s="266"/>
      <c r="SZA70" s="266"/>
      <c r="SZB70" s="266"/>
      <c r="SZC70" s="266"/>
      <c r="SZD70" s="266"/>
      <c r="SZE70" s="266"/>
      <c r="SZF70" s="266"/>
      <c r="SZG70" s="266"/>
      <c r="SZH70" s="266"/>
      <c r="SZI70" s="266"/>
      <c r="SZJ70" s="266"/>
      <c r="SZK70" s="266"/>
      <c r="SZL70" s="266"/>
      <c r="SZM70" s="266"/>
      <c r="SZN70" s="266"/>
      <c r="SZO70" s="266"/>
      <c r="SZP70" s="266"/>
      <c r="SZQ70" s="266"/>
      <c r="SZR70" s="266"/>
      <c r="SZS70" s="266"/>
      <c r="SZT70" s="266"/>
      <c r="SZU70" s="266"/>
      <c r="SZV70" s="266"/>
      <c r="SZW70" s="266"/>
      <c r="SZX70" s="266"/>
      <c r="SZY70" s="266"/>
      <c r="SZZ70" s="266"/>
      <c r="TAA70" s="266"/>
      <c r="TAB70" s="266"/>
      <c r="TAC70" s="266"/>
      <c r="TAD70" s="266"/>
      <c r="TAE70" s="266"/>
      <c r="TAF70" s="266"/>
      <c r="TAG70" s="266"/>
      <c r="TAH70" s="266"/>
      <c r="TAI70" s="266"/>
      <c r="TAJ70" s="266"/>
      <c r="TAK70" s="266"/>
      <c r="TAL70" s="266"/>
      <c r="TAM70" s="266"/>
      <c r="TAN70" s="266"/>
      <c r="TAO70" s="266"/>
      <c r="TAP70" s="266"/>
      <c r="TAQ70" s="266"/>
      <c r="TAR70" s="266"/>
      <c r="TAS70" s="266"/>
      <c r="TAT70" s="266"/>
      <c r="TAU70" s="266"/>
      <c r="TAV70" s="266"/>
      <c r="TAW70" s="266"/>
      <c r="TAX70" s="266"/>
      <c r="TAY70" s="266"/>
      <c r="TAZ70" s="266"/>
      <c r="TBA70" s="266"/>
      <c r="TBB70" s="266"/>
      <c r="TBC70" s="266"/>
      <c r="TBD70" s="266"/>
      <c r="TBE70" s="266"/>
      <c r="TBF70" s="266"/>
      <c r="TBG70" s="266"/>
      <c r="TBH70" s="266"/>
      <c r="TBI70" s="266"/>
      <c r="TBJ70" s="266"/>
      <c r="TBK70" s="266"/>
      <c r="TBL70" s="266"/>
      <c r="TBM70" s="266"/>
      <c r="TBN70" s="266"/>
      <c r="TBO70" s="266"/>
      <c r="TBP70" s="266"/>
      <c r="TBQ70" s="266"/>
      <c r="TBR70" s="266"/>
      <c r="TBS70" s="266"/>
      <c r="TBT70" s="266"/>
      <c r="TBU70" s="266"/>
      <c r="TBV70" s="266"/>
      <c r="TBW70" s="266"/>
      <c r="TBX70" s="266"/>
      <c r="TBY70" s="266"/>
      <c r="TBZ70" s="266"/>
      <c r="TCA70" s="266"/>
      <c r="TCB70" s="266"/>
      <c r="TCC70" s="266"/>
      <c r="TCD70" s="266"/>
      <c r="TCE70" s="266"/>
      <c r="TCF70" s="266"/>
      <c r="TCG70" s="266"/>
      <c r="TCH70" s="266"/>
      <c r="TCI70" s="266"/>
      <c r="TCJ70" s="266"/>
      <c r="TCK70" s="266"/>
      <c r="TCL70" s="266"/>
      <c r="TCM70" s="266"/>
      <c r="TCN70" s="266"/>
      <c r="TCO70" s="266"/>
      <c r="TCP70" s="266"/>
      <c r="TCQ70" s="266"/>
      <c r="TCR70" s="266"/>
      <c r="TCS70" s="266"/>
      <c r="TCT70" s="266"/>
      <c r="TCU70" s="266"/>
      <c r="TCV70" s="266"/>
      <c r="TCW70" s="266"/>
      <c r="TCX70" s="266"/>
      <c r="TCY70" s="266"/>
      <c r="TCZ70" s="266"/>
      <c r="TDA70" s="266"/>
      <c r="TDB70" s="266"/>
      <c r="TDC70" s="266"/>
      <c r="TDD70" s="266"/>
      <c r="TDE70" s="266"/>
      <c r="TDF70" s="266"/>
      <c r="TDG70" s="266"/>
      <c r="TDH70" s="266"/>
      <c r="TDI70" s="266"/>
      <c r="TDJ70" s="266"/>
      <c r="TDK70" s="266"/>
      <c r="TDL70" s="266"/>
      <c r="TDM70" s="266"/>
      <c r="TDN70" s="266"/>
      <c r="TDO70" s="266"/>
      <c r="TDP70" s="266"/>
      <c r="TDQ70" s="266"/>
      <c r="TDR70" s="266"/>
      <c r="TDS70" s="266"/>
      <c r="TDT70" s="266"/>
      <c r="TDU70" s="266"/>
      <c r="TDV70" s="266"/>
      <c r="TDW70" s="266"/>
      <c r="TDX70" s="266"/>
      <c r="TDY70" s="266"/>
      <c r="TDZ70" s="266"/>
      <c r="TEA70" s="266"/>
      <c r="TEB70" s="266"/>
      <c r="TEC70" s="266"/>
      <c r="TED70" s="266"/>
      <c r="TEE70" s="266"/>
      <c r="TEF70" s="266"/>
      <c r="TEG70" s="266"/>
      <c r="TEH70" s="266"/>
      <c r="TEI70" s="266"/>
      <c r="TEJ70" s="266"/>
      <c r="TEK70" s="266"/>
      <c r="TEL70" s="266"/>
      <c r="TEM70" s="266"/>
      <c r="TEN70" s="266"/>
      <c r="TEO70" s="266"/>
      <c r="TEP70" s="266"/>
      <c r="TEQ70" s="266"/>
      <c r="TER70" s="266"/>
      <c r="TES70" s="266"/>
      <c r="TET70" s="266"/>
      <c r="TEU70" s="266"/>
      <c r="TEV70" s="266"/>
      <c r="TEW70" s="266"/>
      <c r="TEX70" s="266"/>
      <c r="TEY70" s="266"/>
      <c r="TEZ70" s="266"/>
      <c r="TFA70" s="266"/>
      <c r="TFB70" s="266"/>
      <c r="TFC70" s="266"/>
      <c r="TFD70" s="266"/>
      <c r="TFE70" s="266"/>
      <c r="TFF70" s="266"/>
      <c r="TFG70" s="266"/>
      <c r="TFH70" s="266"/>
      <c r="TFI70" s="266"/>
      <c r="TFJ70" s="266"/>
      <c r="TFK70" s="266"/>
      <c r="TFL70" s="266"/>
      <c r="TFM70" s="266"/>
      <c r="TFN70" s="266"/>
      <c r="TFO70" s="266"/>
      <c r="TFP70" s="266"/>
      <c r="TFQ70" s="266"/>
      <c r="TFR70" s="266"/>
      <c r="TFS70" s="266"/>
      <c r="TFT70" s="266"/>
      <c r="TFU70" s="266"/>
      <c r="TFV70" s="266"/>
      <c r="TFW70" s="266"/>
      <c r="TFX70" s="266"/>
      <c r="TFY70" s="266"/>
      <c r="TFZ70" s="266"/>
      <c r="TGA70" s="266"/>
      <c r="TGB70" s="266"/>
      <c r="TGC70" s="266"/>
      <c r="TGD70" s="266"/>
      <c r="TGE70" s="266"/>
      <c r="TGF70" s="266"/>
      <c r="TGG70" s="266"/>
      <c r="TGH70" s="266"/>
      <c r="TGI70" s="266"/>
      <c r="TGJ70" s="266"/>
      <c r="TGK70" s="266"/>
      <c r="TGL70" s="266"/>
      <c r="TGM70" s="266"/>
      <c r="TGN70" s="266"/>
      <c r="TGO70" s="266"/>
      <c r="TGP70" s="266"/>
      <c r="TGQ70" s="266"/>
      <c r="TGR70" s="266"/>
      <c r="TGS70" s="266"/>
      <c r="TGT70" s="266"/>
      <c r="TGU70" s="266"/>
      <c r="TGV70" s="266"/>
      <c r="TGW70" s="266"/>
      <c r="TGX70" s="266"/>
      <c r="TGY70" s="266"/>
      <c r="TGZ70" s="266"/>
      <c r="THA70" s="266"/>
      <c r="THB70" s="266"/>
      <c r="THC70" s="266"/>
      <c r="THD70" s="266"/>
      <c r="THE70" s="266"/>
      <c r="THF70" s="266"/>
      <c r="THG70" s="266"/>
      <c r="THH70" s="266"/>
      <c r="THI70" s="266"/>
      <c r="THJ70" s="266"/>
      <c r="THK70" s="266"/>
      <c r="THL70" s="266"/>
      <c r="THM70" s="266"/>
      <c r="THN70" s="266"/>
      <c r="THO70" s="266"/>
      <c r="THP70" s="266"/>
      <c r="THQ70" s="266"/>
      <c r="THR70" s="266"/>
      <c r="THS70" s="266"/>
      <c r="THT70" s="266"/>
      <c r="THU70" s="266"/>
      <c r="THV70" s="266"/>
      <c r="THW70" s="266"/>
      <c r="THX70" s="266"/>
      <c r="THY70" s="266"/>
      <c r="THZ70" s="266"/>
      <c r="TIA70" s="266"/>
      <c r="TIB70" s="266"/>
      <c r="TIC70" s="266"/>
      <c r="TID70" s="266"/>
      <c r="TIE70" s="266"/>
      <c r="TIF70" s="266"/>
      <c r="TIG70" s="266"/>
      <c r="TIH70" s="266"/>
      <c r="TII70" s="266"/>
      <c r="TIJ70" s="266"/>
      <c r="TIK70" s="266"/>
      <c r="TIL70" s="266"/>
      <c r="TIM70" s="266"/>
      <c r="TIN70" s="266"/>
      <c r="TIO70" s="266"/>
      <c r="TIP70" s="266"/>
      <c r="TIQ70" s="266"/>
      <c r="TIR70" s="266"/>
      <c r="TIS70" s="266"/>
      <c r="TIT70" s="266"/>
      <c r="TIU70" s="266"/>
      <c r="TIV70" s="266"/>
      <c r="TIW70" s="266"/>
      <c r="TIX70" s="266"/>
      <c r="TIY70" s="266"/>
      <c r="TIZ70" s="266"/>
      <c r="TJA70" s="266"/>
      <c r="TJB70" s="266"/>
      <c r="TJC70" s="266"/>
      <c r="TJD70" s="266"/>
      <c r="TJE70" s="266"/>
      <c r="TJF70" s="266"/>
      <c r="TJG70" s="266"/>
      <c r="TJH70" s="266"/>
      <c r="TJI70" s="266"/>
      <c r="TJJ70" s="266"/>
      <c r="TJK70" s="266"/>
      <c r="TJL70" s="266"/>
      <c r="TJM70" s="266"/>
      <c r="TJN70" s="266"/>
      <c r="TJO70" s="266"/>
      <c r="TJP70" s="266"/>
      <c r="TJQ70" s="266"/>
      <c r="TJR70" s="266"/>
      <c r="TJS70" s="266"/>
      <c r="TJT70" s="266"/>
      <c r="TJU70" s="266"/>
      <c r="TJV70" s="266"/>
      <c r="TJW70" s="266"/>
      <c r="TJX70" s="266"/>
      <c r="TJY70" s="266"/>
      <c r="TJZ70" s="266"/>
      <c r="TKA70" s="266"/>
      <c r="TKB70" s="266"/>
      <c r="TKC70" s="266"/>
      <c r="TKD70" s="266"/>
      <c r="TKE70" s="266"/>
      <c r="TKF70" s="266"/>
      <c r="TKG70" s="266"/>
      <c r="TKH70" s="266"/>
      <c r="TKI70" s="266"/>
      <c r="TKJ70" s="266"/>
      <c r="TKK70" s="266"/>
      <c r="TKL70" s="266"/>
      <c r="TKM70" s="266"/>
      <c r="TKN70" s="266"/>
      <c r="TKO70" s="266"/>
      <c r="TKP70" s="266"/>
      <c r="TKQ70" s="266"/>
      <c r="TKR70" s="266"/>
      <c r="TKS70" s="266"/>
      <c r="TKT70" s="266"/>
      <c r="TKU70" s="266"/>
      <c r="TKV70" s="266"/>
      <c r="TKW70" s="266"/>
      <c r="TKX70" s="266"/>
      <c r="TKY70" s="266"/>
      <c r="TKZ70" s="266"/>
      <c r="TLA70" s="266"/>
      <c r="TLB70" s="266"/>
      <c r="TLC70" s="266"/>
      <c r="TLD70" s="266"/>
      <c r="TLE70" s="266"/>
      <c r="TLF70" s="266"/>
      <c r="TLG70" s="266"/>
      <c r="TLH70" s="266"/>
      <c r="TLI70" s="266"/>
      <c r="TLJ70" s="266"/>
      <c r="TLK70" s="266"/>
      <c r="TLL70" s="266"/>
      <c r="TLM70" s="266"/>
      <c r="TLN70" s="266"/>
      <c r="TLO70" s="266"/>
      <c r="TLP70" s="266"/>
      <c r="TLQ70" s="266"/>
      <c r="TLR70" s="266"/>
      <c r="TLS70" s="266"/>
      <c r="TLT70" s="266"/>
      <c r="TLU70" s="266"/>
      <c r="TLV70" s="266"/>
      <c r="TLW70" s="266"/>
      <c r="TLX70" s="266"/>
      <c r="TLY70" s="266"/>
      <c r="TLZ70" s="266"/>
      <c r="TMA70" s="266"/>
      <c r="TMB70" s="266"/>
      <c r="TMC70" s="266"/>
      <c r="TMD70" s="266"/>
      <c r="TME70" s="266"/>
      <c r="TMF70" s="266"/>
      <c r="TMG70" s="266"/>
      <c r="TMH70" s="266"/>
      <c r="TMI70" s="266"/>
      <c r="TMJ70" s="266"/>
      <c r="TMK70" s="266"/>
      <c r="TML70" s="266"/>
      <c r="TMM70" s="266"/>
      <c r="TMN70" s="266"/>
      <c r="TMO70" s="266"/>
      <c r="TMP70" s="266"/>
      <c r="TMQ70" s="266"/>
      <c r="TMR70" s="266"/>
      <c r="TMS70" s="266"/>
      <c r="TMT70" s="266"/>
      <c r="TMU70" s="266"/>
      <c r="TMV70" s="266"/>
      <c r="TMW70" s="266"/>
      <c r="TMX70" s="266"/>
      <c r="TMY70" s="266"/>
      <c r="TMZ70" s="266"/>
      <c r="TNA70" s="266"/>
      <c r="TNB70" s="266"/>
      <c r="TNC70" s="266"/>
      <c r="TND70" s="266"/>
      <c r="TNE70" s="266"/>
      <c r="TNF70" s="266"/>
      <c r="TNG70" s="266"/>
      <c r="TNH70" s="266"/>
      <c r="TNI70" s="266"/>
      <c r="TNJ70" s="266"/>
      <c r="TNK70" s="266"/>
      <c r="TNL70" s="266"/>
      <c r="TNM70" s="266"/>
      <c r="TNN70" s="266"/>
      <c r="TNO70" s="266"/>
      <c r="TNP70" s="266"/>
      <c r="TNQ70" s="266"/>
      <c r="TNR70" s="266"/>
      <c r="TNS70" s="266"/>
      <c r="TNT70" s="266"/>
      <c r="TNU70" s="266"/>
      <c r="TNV70" s="266"/>
      <c r="TNW70" s="266"/>
      <c r="TNX70" s="266"/>
      <c r="TNY70" s="266"/>
      <c r="TNZ70" s="266"/>
      <c r="TOA70" s="266"/>
      <c r="TOB70" s="266"/>
      <c r="TOC70" s="266"/>
      <c r="TOD70" s="266"/>
      <c r="TOE70" s="266"/>
      <c r="TOF70" s="266"/>
      <c r="TOG70" s="266"/>
      <c r="TOH70" s="266"/>
      <c r="TOI70" s="266"/>
      <c r="TOJ70" s="266"/>
      <c r="TOK70" s="266"/>
      <c r="TOL70" s="266"/>
      <c r="TOM70" s="266"/>
      <c r="TON70" s="266"/>
      <c r="TOO70" s="266"/>
      <c r="TOP70" s="266"/>
      <c r="TOQ70" s="266"/>
      <c r="TOR70" s="266"/>
      <c r="TOS70" s="266"/>
      <c r="TOT70" s="266"/>
      <c r="TOU70" s="266"/>
      <c r="TOV70" s="266"/>
      <c r="TOW70" s="266"/>
      <c r="TOX70" s="266"/>
      <c r="TOY70" s="266"/>
      <c r="TOZ70" s="266"/>
      <c r="TPA70" s="266"/>
      <c r="TPB70" s="266"/>
      <c r="TPC70" s="266"/>
      <c r="TPD70" s="266"/>
      <c r="TPE70" s="266"/>
      <c r="TPF70" s="266"/>
      <c r="TPG70" s="266"/>
      <c r="TPH70" s="266"/>
      <c r="TPI70" s="266"/>
      <c r="TPJ70" s="266"/>
      <c r="TPK70" s="266"/>
      <c r="TPL70" s="266"/>
      <c r="TPM70" s="266"/>
      <c r="TPN70" s="266"/>
      <c r="TPO70" s="266"/>
      <c r="TPP70" s="266"/>
      <c r="TPQ70" s="266"/>
      <c r="TPR70" s="266"/>
      <c r="TPS70" s="266"/>
      <c r="TPT70" s="266"/>
      <c r="TPU70" s="266"/>
      <c r="TPV70" s="266"/>
      <c r="TPW70" s="266"/>
      <c r="TPX70" s="266"/>
      <c r="TPY70" s="266"/>
      <c r="TPZ70" s="266"/>
      <c r="TQA70" s="266"/>
      <c r="TQB70" s="266"/>
      <c r="TQC70" s="266"/>
      <c r="TQD70" s="266"/>
      <c r="TQE70" s="266"/>
      <c r="TQF70" s="266"/>
      <c r="TQG70" s="266"/>
      <c r="TQH70" s="266"/>
      <c r="TQI70" s="266"/>
      <c r="TQJ70" s="266"/>
      <c r="TQK70" s="266"/>
      <c r="TQL70" s="266"/>
      <c r="TQM70" s="266"/>
      <c r="TQN70" s="266"/>
      <c r="TQO70" s="266"/>
      <c r="TQP70" s="266"/>
      <c r="TQQ70" s="266"/>
      <c r="TQR70" s="266"/>
      <c r="TQS70" s="266"/>
      <c r="TQT70" s="266"/>
      <c r="TQU70" s="266"/>
      <c r="TQV70" s="266"/>
      <c r="TQW70" s="266"/>
      <c r="TQX70" s="266"/>
      <c r="TQY70" s="266"/>
      <c r="TQZ70" s="266"/>
      <c r="TRA70" s="266"/>
      <c r="TRB70" s="266"/>
      <c r="TRC70" s="266"/>
      <c r="TRD70" s="266"/>
      <c r="TRE70" s="266"/>
      <c r="TRF70" s="266"/>
      <c r="TRG70" s="266"/>
      <c r="TRH70" s="266"/>
      <c r="TRI70" s="266"/>
      <c r="TRJ70" s="266"/>
      <c r="TRK70" s="266"/>
      <c r="TRL70" s="266"/>
      <c r="TRM70" s="266"/>
      <c r="TRN70" s="266"/>
      <c r="TRO70" s="266"/>
      <c r="TRP70" s="266"/>
      <c r="TRQ70" s="266"/>
      <c r="TRR70" s="266"/>
      <c r="TRS70" s="266"/>
      <c r="TRT70" s="266"/>
      <c r="TRU70" s="266"/>
      <c r="TRV70" s="266"/>
      <c r="TRW70" s="266"/>
      <c r="TRX70" s="266"/>
      <c r="TRY70" s="266"/>
      <c r="TRZ70" s="266"/>
      <c r="TSA70" s="266"/>
      <c r="TSB70" s="266"/>
      <c r="TSC70" s="266"/>
      <c r="TSD70" s="266"/>
      <c r="TSE70" s="266"/>
      <c r="TSF70" s="266"/>
      <c r="TSG70" s="266"/>
      <c r="TSH70" s="266"/>
      <c r="TSI70" s="266"/>
      <c r="TSJ70" s="266"/>
      <c r="TSK70" s="266"/>
      <c r="TSL70" s="266"/>
      <c r="TSM70" s="266"/>
      <c r="TSN70" s="266"/>
      <c r="TSO70" s="266"/>
      <c r="TSP70" s="266"/>
      <c r="TSQ70" s="266"/>
      <c r="TSR70" s="266"/>
      <c r="TSS70" s="266"/>
      <c r="TST70" s="266"/>
      <c r="TSU70" s="266"/>
      <c r="TSV70" s="266"/>
      <c r="TSW70" s="266"/>
      <c r="TSX70" s="266"/>
      <c r="TSY70" s="266"/>
      <c r="TSZ70" s="266"/>
      <c r="TTA70" s="266"/>
      <c r="TTB70" s="266"/>
      <c r="TTC70" s="266"/>
      <c r="TTD70" s="266"/>
      <c r="TTE70" s="266"/>
      <c r="TTF70" s="266"/>
      <c r="TTG70" s="266"/>
      <c r="TTH70" s="266"/>
      <c r="TTI70" s="266"/>
      <c r="TTJ70" s="266"/>
      <c r="TTK70" s="266"/>
      <c r="TTL70" s="266"/>
      <c r="TTM70" s="266"/>
      <c r="TTN70" s="266"/>
      <c r="TTO70" s="266"/>
      <c r="TTP70" s="266"/>
      <c r="TTQ70" s="266"/>
      <c r="TTR70" s="266"/>
      <c r="TTS70" s="266"/>
      <c r="TTT70" s="266"/>
      <c r="TTU70" s="266"/>
      <c r="TTV70" s="266"/>
      <c r="TTW70" s="266"/>
      <c r="TTX70" s="266"/>
      <c r="TTY70" s="266"/>
      <c r="TTZ70" s="266"/>
      <c r="TUA70" s="266"/>
      <c r="TUB70" s="266"/>
      <c r="TUC70" s="266"/>
      <c r="TUD70" s="266"/>
      <c r="TUE70" s="266"/>
      <c r="TUF70" s="266"/>
      <c r="TUG70" s="266"/>
      <c r="TUH70" s="266"/>
      <c r="TUI70" s="266"/>
      <c r="TUJ70" s="266"/>
      <c r="TUK70" s="266"/>
      <c r="TUL70" s="266"/>
      <c r="TUM70" s="266"/>
      <c r="TUN70" s="266"/>
      <c r="TUO70" s="266"/>
      <c r="TUP70" s="266"/>
      <c r="TUQ70" s="266"/>
      <c r="TUR70" s="266"/>
      <c r="TUS70" s="266"/>
      <c r="TUT70" s="266"/>
      <c r="TUU70" s="266"/>
      <c r="TUV70" s="266"/>
      <c r="TUW70" s="266"/>
      <c r="TUX70" s="266"/>
      <c r="TUY70" s="266"/>
      <c r="TUZ70" s="266"/>
      <c r="TVA70" s="266"/>
      <c r="TVB70" s="266"/>
      <c r="TVC70" s="266"/>
      <c r="TVD70" s="266"/>
      <c r="TVE70" s="266"/>
      <c r="TVF70" s="266"/>
      <c r="TVG70" s="266"/>
      <c r="TVH70" s="266"/>
      <c r="TVI70" s="266"/>
      <c r="TVJ70" s="266"/>
      <c r="TVK70" s="266"/>
      <c r="TVL70" s="266"/>
      <c r="TVM70" s="266"/>
      <c r="TVN70" s="266"/>
      <c r="TVO70" s="266"/>
      <c r="TVP70" s="266"/>
      <c r="TVQ70" s="266"/>
      <c r="TVR70" s="266"/>
      <c r="TVS70" s="266"/>
      <c r="TVT70" s="266"/>
      <c r="TVU70" s="266"/>
      <c r="TVV70" s="266"/>
      <c r="TVW70" s="266"/>
      <c r="TVX70" s="266"/>
      <c r="TVY70" s="266"/>
      <c r="TVZ70" s="266"/>
      <c r="TWA70" s="266"/>
      <c r="TWB70" s="266"/>
      <c r="TWC70" s="266"/>
      <c r="TWD70" s="266"/>
      <c r="TWE70" s="266"/>
      <c r="TWF70" s="266"/>
      <c r="TWG70" s="266"/>
      <c r="TWH70" s="266"/>
      <c r="TWI70" s="266"/>
      <c r="TWJ70" s="266"/>
      <c r="TWK70" s="266"/>
      <c r="TWL70" s="266"/>
      <c r="TWM70" s="266"/>
      <c r="TWN70" s="266"/>
      <c r="TWO70" s="266"/>
      <c r="TWP70" s="266"/>
      <c r="TWQ70" s="266"/>
      <c r="TWR70" s="266"/>
      <c r="TWS70" s="266"/>
      <c r="TWT70" s="266"/>
      <c r="TWU70" s="266"/>
      <c r="TWV70" s="266"/>
      <c r="TWW70" s="266"/>
      <c r="TWX70" s="266"/>
      <c r="TWY70" s="266"/>
      <c r="TWZ70" s="266"/>
      <c r="TXA70" s="266"/>
      <c r="TXB70" s="266"/>
      <c r="TXC70" s="266"/>
      <c r="TXD70" s="266"/>
      <c r="TXE70" s="266"/>
      <c r="TXF70" s="266"/>
      <c r="TXG70" s="266"/>
      <c r="TXH70" s="266"/>
      <c r="TXI70" s="266"/>
      <c r="TXJ70" s="266"/>
      <c r="TXK70" s="266"/>
      <c r="TXL70" s="266"/>
      <c r="TXM70" s="266"/>
      <c r="TXN70" s="266"/>
      <c r="TXO70" s="266"/>
      <c r="TXP70" s="266"/>
      <c r="TXQ70" s="266"/>
      <c r="TXR70" s="266"/>
      <c r="TXS70" s="266"/>
      <c r="TXT70" s="266"/>
      <c r="TXU70" s="266"/>
      <c r="TXV70" s="266"/>
      <c r="TXW70" s="266"/>
      <c r="TXX70" s="266"/>
      <c r="TXY70" s="266"/>
      <c r="TXZ70" s="266"/>
      <c r="TYA70" s="266"/>
      <c r="TYB70" s="266"/>
      <c r="TYC70" s="266"/>
      <c r="TYD70" s="266"/>
      <c r="TYE70" s="266"/>
      <c r="TYF70" s="266"/>
      <c r="TYG70" s="266"/>
      <c r="TYH70" s="266"/>
      <c r="TYI70" s="266"/>
      <c r="TYJ70" s="266"/>
      <c r="TYK70" s="266"/>
      <c r="TYL70" s="266"/>
      <c r="TYM70" s="266"/>
      <c r="TYN70" s="266"/>
      <c r="TYO70" s="266"/>
      <c r="TYP70" s="266"/>
      <c r="TYQ70" s="266"/>
      <c r="TYR70" s="266"/>
      <c r="TYS70" s="266"/>
      <c r="TYT70" s="266"/>
      <c r="TYU70" s="266"/>
      <c r="TYV70" s="266"/>
      <c r="TYW70" s="266"/>
      <c r="TYX70" s="266"/>
      <c r="TYY70" s="266"/>
      <c r="TYZ70" s="266"/>
      <c r="TZA70" s="266"/>
      <c r="TZB70" s="266"/>
      <c r="TZC70" s="266"/>
      <c r="TZD70" s="266"/>
      <c r="TZE70" s="266"/>
      <c r="TZF70" s="266"/>
      <c r="TZG70" s="266"/>
      <c r="TZH70" s="266"/>
      <c r="TZI70" s="266"/>
      <c r="TZJ70" s="266"/>
      <c r="TZK70" s="266"/>
      <c r="TZL70" s="266"/>
      <c r="TZM70" s="266"/>
      <c r="TZN70" s="266"/>
      <c r="TZO70" s="266"/>
      <c r="TZP70" s="266"/>
      <c r="TZQ70" s="266"/>
      <c r="TZR70" s="266"/>
      <c r="TZS70" s="266"/>
      <c r="TZT70" s="266"/>
      <c r="TZU70" s="266"/>
      <c r="TZV70" s="266"/>
      <c r="TZW70" s="266"/>
      <c r="TZX70" s="266"/>
      <c r="TZY70" s="266"/>
      <c r="TZZ70" s="266"/>
      <c r="UAA70" s="266"/>
      <c r="UAB70" s="266"/>
      <c r="UAC70" s="266"/>
      <c r="UAD70" s="266"/>
      <c r="UAE70" s="266"/>
      <c r="UAF70" s="266"/>
      <c r="UAG70" s="266"/>
      <c r="UAH70" s="266"/>
      <c r="UAI70" s="266"/>
      <c r="UAJ70" s="266"/>
      <c r="UAK70" s="266"/>
      <c r="UAL70" s="266"/>
      <c r="UAM70" s="266"/>
      <c r="UAN70" s="266"/>
      <c r="UAO70" s="266"/>
      <c r="UAP70" s="266"/>
      <c r="UAQ70" s="266"/>
      <c r="UAR70" s="266"/>
      <c r="UAS70" s="266"/>
      <c r="UAT70" s="266"/>
      <c r="UAU70" s="266"/>
      <c r="UAV70" s="266"/>
      <c r="UAW70" s="266"/>
      <c r="UAX70" s="266"/>
      <c r="UAY70" s="266"/>
      <c r="UAZ70" s="266"/>
      <c r="UBA70" s="266"/>
      <c r="UBB70" s="266"/>
      <c r="UBC70" s="266"/>
      <c r="UBD70" s="266"/>
      <c r="UBE70" s="266"/>
      <c r="UBF70" s="266"/>
      <c r="UBG70" s="266"/>
      <c r="UBH70" s="266"/>
      <c r="UBI70" s="266"/>
      <c r="UBJ70" s="266"/>
      <c r="UBK70" s="266"/>
      <c r="UBL70" s="266"/>
      <c r="UBM70" s="266"/>
      <c r="UBN70" s="266"/>
      <c r="UBO70" s="266"/>
      <c r="UBP70" s="266"/>
      <c r="UBQ70" s="266"/>
      <c r="UBR70" s="266"/>
      <c r="UBS70" s="266"/>
      <c r="UBT70" s="266"/>
      <c r="UBU70" s="266"/>
      <c r="UBV70" s="266"/>
      <c r="UBW70" s="266"/>
      <c r="UBX70" s="266"/>
      <c r="UBY70" s="266"/>
      <c r="UBZ70" s="266"/>
      <c r="UCA70" s="266"/>
      <c r="UCB70" s="266"/>
      <c r="UCC70" s="266"/>
      <c r="UCD70" s="266"/>
      <c r="UCE70" s="266"/>
      <c r="UCF70" s="266"/>
      <c r="UCG70" s="266"/>
      <c r="UCH70" s="266"/>
      <c r="UCI70" s="266"/>
      <c r="UCJ70" s="266"/>
      <c r="UCK70" s="266"/>
      <c r="UCL70" s="266"/>
      <c r="UCM70" s="266"/>
      <c r="UCN70" s="266"/>
      <c r="UCO70" s="266"/>
      <c r="UCP70" s="266"/>
      <c r="UCQ70" s="266"/>
      <c r="UCR70" s="266"/>
      <c r="UCS70" s="266"/>
      <c r="UCT70" s="266"/>
      <c r="UCU70" s="266"/>
      <c r="UCV70" s="266"/>
      <c r="UCW70" s="266"/>
      <c r="UCX70" s="266"/>
      <c r="UCY70" s="266"/>
      <c r="UCZ70" s="266"/>
      <c r="UDA70" s="266"/>
      <c r="UDB70" s="266"/>
      <c r="UDC70" s="266"/>
      <c r="UDD70" s="266"/>
      <c r="UDE70" s="266"/>
      <c r="UDF70" s="266"/>
      <c r="UDG70" s="266"/>
      <c r="UDH70" s="266"/>
      <c r="UDI70" s="266"/>
      <c r="UDJ70" s="266"/>
      <c r="UDK70" s="266"/>
      <c r="UDL70" s="266"/>
      <c r="UDM70" s="266"/>
      <c r="UDN70" s="266"/>
      <c r="UDO70" s="266"/>
      <c r="UDP70" s="266"/>
      <c r="UDQ70" s="266"/>
      <c r="UDR70" s="266"/>
      <c r="UDS70" s="266"/>
      <c r="UDT70" s="266"/>
      <c r="UDU70" s="266"/>
      <c r="UDV70" s="266"/>
      <c r="UDW70" s="266"/>
      <c r="UDX70" s="266"/>
      <c r="UDY70" s="266"/>
      <c r="UDZ70" s="266"/>
      <c r="UEA70" s="266"/>
      <c r="UEB70" s="266"/>
      <c r="UEC70" s="266"/>
      <c r="UED70" s="266"/>
      <c r="UEE70" s="266"/>
      <c r="UEF70" s="266"/>
      <c r="UEG70" s="266"/>
      <c r="UEH70" s="266"/>
      <c r="UEI70" s="266"/>
      <c r="UEJ70" s="266"/>
      <c r="UEK70" s="266"/>
      <c r="UEL70" s="266"/>
      <c r="UEM70" s="266"/>
      <c r="UEN70" s="266"/>
      <c r="UEO70" s="266"/>
      <c r="UEP70" s="266"/>
      <c r="UEQ70" s="266"/>
      <c r="UER70" s="266"/>
      <c r="UES70" s="266"/>
      <c r="UET70" s="266"/>
      <c r="UEU70" s="266"/>
      <c r="UEV70" s="266"/>
      <c r="UEW70" s="266"/>
      <c r="UEX70" s="266"/>
      <c r="UEY70" s="266"/>
      <c r="UEZ70" s="266"/>
      <c r="UFA70" s="266"/>
      <c r="UFB70" s="266"/>
      <c r="UFC70" s="266"/>
      <c r="UFD70" s="266"/>
      <c r="UFE70" s="266"/>
      <c r="UFF70" s="266"/>
      <c r="UFG70" s="266"/>
      <c r="UFH70" s="266"/>
      <c r="UFI70" s="266"/>
      <c r="UFJ70" s="266"/>
      <c r="UFK70" s="266"/>
      <c r="UFL70" s="266"/>
      <c r="UFM70" s="266"/>
      <c r="UFN70" s="266"/>
      <c r="UFO70" s="266"/>
      <c r="UFP70" s="266"/>
      <c r="UFQ70" s="266"/>
      <c r="UFR70" s="266"/>
      <c r="UFS70" s="266"/>
      <c r="UFT70" s="266"/>
      <c r="UFU70" s="266"/>
      <c r="UFV70" s="266"/>
      <c r="UFW70" s="266"/>
      <c r="UFX70" s="266"/>
      <c r="UFY70" s="266"/>
      <c r="UFZ70" s="266"/>
      <c r="UGA70" s="266"/>
      <c r="UGB70" s="266"/>
      <c r="UGC70" s="266"/>
      <c r="UGD70" s="266"/>
      <c r="UGE70" s="266"/>
      <c r="UGF70" s="266"/>
      <c r="UGG70" s="266"/>
      <c r="UGH70" s="266"/>
      <c r="UGI70" s="266"/>
      <c r="UGJ70" s="266"/>
      <c r="UGK70" s="266"/>
      <c r="UGL70" s="266"/>
      <c r="UGM70" s="266"/>
      <c r="UGN70" s="266"/>
      <c r="UGO70" s="266"/>
      <c r="UGP70" s="266"/>
      <c r="UGQ70" s="266"/>
      <c r="UGR70" s="266"/>
      <c r="UGS70" s="266"/>
      <c r="UGT70" s="266"/>
      <c r="UGU70" s="266"/>
      <c r="UGV70" s="266"/>
      <c r="UGW70" s="266"/>
      <c r="UGX70" s="266"/>
      <c r="UGY70" s="266"/>
      <c r="UGZ70" s="266"/>
      <c r="UHA70" s="266"/>
      <c r="UHB70" s="266"/>
      <c r="UHC70" s="266"/>
      <c r="UHD70" s="266"/>
      <c r="UHE70" s="266"/>
      <c r="UHF70" s="266"/>
      <c r="UHG70" s="266"/>
      <c r="UHH70" s="266"/>
      <c r="UHI70" s="266"/>
      <c r="UHJ70" s="266"/>
      <c r="UHK70" s="266"/>
      <c r="UHL70" s="266"/>
      <c r="UHM70" s="266"/>
      <c r="UHN70" s="266"/>
      <c r="UHO70" s="266"/>
      <c r="UHP70" s="266"/>
      <c r="UHQ70" s="266"/>
      <c r="UHR70" s="266"/>
      <c r="UHS70" s="266"/>
      <c r="UHT70" s="266"/>
      <c r="UHU70" s="266"/>
      <c r="UHV70" s="266"/>
      <c r="UHW70" s="266"/>
      <c r="UHX70" s="266"/>
      <c r="UHY70" s="266"/>
      <c r="UHZ70" s="266"/>
      <c r="UIA70" s="266"/>
      <c r="UIB70" s="266"/>
      <c r="UIC70" s="266"/>
      <c r="UID70" s="266"/>
      <c r="UIE70" s="266"/>
      <c r="UIF70" s="266"/>
      <c r="UIG70" s="266"/>
      <c r="UIH70" s="266"/>
      <c r="UII70" s="266"/>
      <c r="UIJ70" s="266"/>
      <c r="UIK70" s="266"/>
      <c r="UIL70" s="266"/>
      <c r="UIM70" s="266"/>
      <c r="UIN70" s="266"/>
      <c r="UIO70" s="266"/>
      <c r="UIP70" s="266"/>
      <c r="UIQ70" s="266"/>
      <c r="UIR70" s="266"/>
      <c r="UIS70" s="266"/>
      <c r="UIT70" s="266"/>
      <c r="UIU70" s="266"/>
      <c r="UIV70" s="266"/>
      <c r="UIW70" s="266"/>
      <c r="UIX70" s="266"/>
      <c r="UIY70" s="266"/>
      <c r="UIZ70" s="266"/>
      <c r="UJA70" s="266"/>
      <c r="UJB70" s="266"/>
      <c r="UJC70" s="266"/>
      <c r="UJD70" s="266"/>
      <c r="UJE70" s="266"/>
      <c r="UJF70" s="266"/>
      <c r="UJG70" s="266"/>
      <c r="UJH70" s="266"/>
      <c r="UJI70" s="266"/>
      <c r="UJJ70" s="266"/>
      <c r="UJK70" s="266"/>
      <c r="UJL70" s="266"/>
      <c r="UJM70" s="266"/>
      <c r="UJN70" s="266"/>
      <c r="UJO70" s="266"/>
      <c r="UJP70" s="266"/>
      <c r="UJQ70" s="266"/>
      <c r="UJR70" s="266"/>
      <c r="UJS70" s="266"/>
      <c r="UJT70" s="266"/>
      <c r="UJU70" s="266"/>
      <c r="UJV70" s="266"/>
      <c r="UJW70" s="266"/>
      <c r="UJX70" s="266"/>
      <c r="UJY70" s="266"/>
      <c r="UJZ70" s="266"/>
      <c r="UKA70" s="266"/>
      <c r="UKB70" s="266"/>
      <c r="UKC70" s="266"/>
      <c r="UKD70" s="266"/>
      <c r="UKE70" s="266"/>
      <c r="UKF70" s="266"/>
      <c r="UKG70" s="266"/>
      <c r="UKH70" s="266"/>
      <c r="UKI70" s="266"/>
      <c r="UKJ70" s="266"/>
      <c r="UKK70" s="266"/>
      <c r="UKL70" s="266"/>
      <c r="UKM70" s="266"/>
      <c r="UKN70" s="266"/>
      <c r="UKO70" s="266"/>
      <c r="UKP70" s="266"/>
      <c r="UKQ70" s="266"/>
      <c r="UKR70" s="266"/>
      <c r="UKS70" s="266"/>
      <c r="UKT70" s="266"/>
      <c r="UKU70" s="266"/>
      <c r="UKV70" s="266"/>
      <c r="UKW70" s="266"/>
      <c r="UKX70" s="266"/>
      <c r="UKY70" s="266"/>
      <c r="UKZ70" s="266"/>
      <c r="ULA70" s="266"/>
      <c r="ULB70" s="266"/>
      <c r="ULC70" s="266"/>
      <c r="ULD70" s="266"/>
      <c r="ULE70" s="266"/>
      <c r="ULF70" s="266"/>
      <c r="ULG70" s="266"/>
      <c r="ULH70" s="266"/>
      <c r="ULI70" s="266"/>
      <c r="ULJ70" s="266"/>
      <c r="ULK70" s="266"/>
      <c r="ULL70" s="266"/>
      <c r="ULM70" s="266"/>
      <c r="ULN70" s="266"/>
      <c r="ULO70" s="266"/>
      <c r="ULP70" s="266"/>
      <c r="ULQ70" s="266"/>
      <c r="ULR70" s="266"/>
      <c r="ULS70" s="266"/>
      <c r="ULT70" s="266"/>
      <c r="ULU70" s="266"/>
      <c r="ULV70" s="266"/>
      <c r="ULW70" s="266"/>
      <c r="ULX70" s="266"/>
      <c r="ULY70" s="266"/>
      <c r="ULZ70" s="266"/>
      <c r="UMA70" s="266"/>
      <c r="UMB70" s="266"/>
      <c r="UMC70" s="266"/>
      <c r="UMD70" s="266"/>
      <c r="UME70" s="266"/>
      <c r="UMF70" s="266"/>
      <c r="UMG70" s="266"/>
      <c r="UMH70" s="266"/>
      <c r="UMI70" s="266"/>
      <c r="UMJ70" s="266"/>
      <c r="UMK70" s="266"/>
      <c r="UML70" s="266"/>
      <c r="UMM70" s="266"/>
      <c r="UMN70" s="266"/>
      <c r="UMO70" s="266"/>
      <c r="UMP70" s="266"/>
      <c r="UMQ70" s="266"/>
      <c r="UMR70" s="266"/>
      <c r="UMS70" s="266"/>
      <c r="UMT70" s="266"/>
      <c r="UMU70" s="266"/>
      <c r="UMV70" s="266"/>
      <c r="UMW70" s="266"/>
      <c r="UMX70" s="266"/>
      <c r="UMY70" s="266"/>
      <c r="UMZ70" s="266"/>
      <c r="UNA70" s="266"/>
      <c r="UNB70" s="266"/>
      <c r="UNC70" s="266"/>
      <c r="UND70" s="266"/>
      <c r="UNE70" s="266"/>
      <c r="UNF70" s="266"/>
      <c r="UNG70" s="266"/>
      <c r="UNH70" s="266"/>
      <c r="UNI70" s="266"/>
      <c r="UNJ70" s="266"/>
      <c r="UNK70" s="266"/>
      <c r="UNL70" s="266"/>
      <c r="UNM70" s="266"/>
      <c r="UNN70" s="266"/>
      <c r="UNO70" s="266"/>
      <c r="UNP70" s="266"/>
      <c r="UNQ70" s="266"/>
      <c r="UNR70" s="266"/>
      <c r="UNS70" s="266"/>
      <c r="UNT70" s="266"/>
      <c r="UNU70" s="266"/>
      <c r="UNV70" s="266"/>
      <c r="UNW70" s="266"/>
      <c r="UNX70" s="266"/>
      <c r="UNY70" s="266"/>
      <c r="UNZ70" s="266"/>
      <c r="UOA70" s="266"/>
      <c r="UOB70" s="266"/>
      <c r="UOC70" s="266"/>
      <c r="UOD70" s="266"/>
      <c r="UOE70" s="266"/>
      <c r="UOF70" s="266"/>
      <c r="UOG70" s="266"/>
      <c r="UOH70" s="266"/>
      <c r="UOI70" s="266"/>
      <c r="UOJ70" s="266"/>
      <c r="UOK70" s="266"/>
      <c r="UOL70" s="266"/>
      <c r="UOM70" s="266"/>
      <c r="UON70" s="266"/>
      <c r="UOO70" s="266"/>
      <c r="UOP70" s="266"/>
      <c r="UOQ70" s="266"/>
      <c r="UOR70" s="266"/>
      <c r="UOS70" s="266"/>
      <c r="UOT70" s="266"/>
      <c r="UOU70" s="266"/>
      <c r="UOV70" s="266"/>
      <c r="UOW70" s="266"/>
      <c r="UOX70" s="266"/>
      <c r="UOY70" s="266"/>
      <c r="UOZ70" s="266"/>
      <c r="UPA70" s="266"/>
      <c r="UPB70" s="266"/>
      <c r="UPC70" s="266"/>
      <c r="UPD70" s="266"/>
      <c r="UPE70" s="266"/>
      <c r="UPF70" s="266"/>
      <c r="UPG70" s="266"/>
      <c r="UPH70" s="266"/>
      <c r="UPI70" s="266"/>
      <c r="UPJ70" s="266"/>
      <c r="UPK70" s="266"/>
      <c r="UPL70" s="266"/>
      <c r="UPM70" s="266"/>
      <c r="UPN70" s="266"/>
      <c r="UPO70" s="266"/>
      <c r="UPP70" s="266"/>
      <c r="UPQ70" s="266"/>
      <c r="UPR70" s="266"/>
      <c r="UPS70" s="266"/>
      <c r="UPT70" s="266"/>
      <c r="UPU70" s="266"/>
      <c r="UPV70" s="266"/>
      <c r="UPW70" s="266"/>
      <c r="UPX70" s="266"/>
      <c r="UPY70" s="266"/>
      <c r="UPZ70" s="266"/>
      <c r="UQA70" s="266"/>
      <c r="UQB70" s="266"/>
      <c r="UQC70" s="266"/>
      <c r="UQD70" s="266"/>
      <c r="UQE70" s="266"/>
      <c r="UQF70" s="266"/>
      <c r="UQG70" s="266"/>
      <c r="UQH70" s="266"/>
      <c r="UQI70" s="266"/>
      <c r="UQJ70" s="266"/>
      <c r="UQK70" s="266"/>
      <c r="UQL70" s="266"/>
      <c r="UQM70" s="266"/>
      <c r="UQN70" s="266"/>
      <c r="UQO70" s="266"/>
      <c r="UQP70" s="266"/>
      <c r="UQQ70" s="266"/>
      <c r="UQR70" s="266"/>
      <c r="UQS70" s="266"/>
      <c r="UQT70" s="266"/>
      <c r="UQU70" s="266"/>
      <c r="UQV70" s="266"/>
      <c r="UQW70" s="266"/>
      <c r="UQX70" s="266"/>
      <c r="UQY70" s="266"/>
      <c r="UQZ70" s="266"/>
      <c r="URA70" s="266"/>
      <c r="URB70" s="266"/>
      <c r="URC70" s="266"/>
      <c r="URD70" s="266"/>
      <c r="URE70" s="266"/>
      <c r="URF70" s="266"/>
      <c r="URG70" s="266"/>
      <c r="URH70" s="266"/>
      <c r="URI70" s="266"/>
      <c r="URJ70" s="266"/>
      <c r="URK70" s="266"/>
      <c r="URL70" s="266"/>
      <c r="URM70" s="266"/>
      <c r="URN70" s="266"/>
      <c r="URO70" s="266"/>
      <c r="URP70" s="266"/>
      <c r="URQ70" s="266"/>
      <c r="URR70" s="266"/>
      <c r="URS70" s="266"/>
      <c r="URT70" s="266"/>
      <c r="URU70" s="266"/>
      <c r="URV70" s="266"/>
      <c r="URW70" s="266"/>
      <c r="URX70" s="266"/>
      <c r="URY70" s="266"/>
      <c r="URZ70" s="266"/>
      <c r="USA70" s="266"/>
      <c r="USB70" s="266"/>
      <c r="USC70" s="266"/>
      <c r="USD70" s="266"/>
      <c r="USE70" s="266"/>
      <c r="USF70" s="266"/>
      <c r="USG70" s="266"/>
      <c r="USH70" s="266"/>
      <c r="USI70" s="266"/>
      <c r="USJ70" s="266"/>
      <c r="USK70" s="266"/>
      <c r="USL70" s="266"/>
      <c r="USM70" s="266"/>
      <c r="USN70" s="266"/>
      <c r="USO70" s="266"/>
      <c r="USP70" s="266"/>
      <c r="USQ70" s="266"/>
      <c r="USR70" s="266"/>
      <c r="USS70" s="266"/>
      <c r="UST70" s="266"/>
      <c r="USU70" s="266"/>
      <c r="USV70" s="266"/>
      <c r="USW70" s="266"/>
      <c r="USX70" s="266"/>
      <c r="USY70" s="266"/>
      <c r="USZ70" s="266"/>
      <c r="UTA70" s="266"/>
      <c r="UTB70" s="266"/>
      <c r="UTC70" s="266"/>
      <c r="UTD70" s="266"/>
      <c r="UTE70" s="266"/>
      <c r="UTF70" s="266"/>
      <c r="UTG70" s="266"/>
      <c r="UTH70" s="266"/>
      <c r="UTI70" s="266"/>
      <c r="UTJ70" s="266"/>
      <c r="UTK70" s="266"/>
      <c r="UTL70" s="266"/>
      <c r="UTM70" s="266"/>
      <c r="UTN70" s="266"/>
      <c r="UTO70" s="266"/>
      <c r="UTP70" s="266"/>
      <c r="UTQ70" s="266"/>
      <c r="UTR70" s="266"/>
      <c r="UTS70" s="266"/>
      <c r="UTT70" s="266"/>
      <c r="UTU70" s="266"/>
      <c r="UTV70" s="266"/>
      <c r="UTW70" s="266"/>
      <c r="UTX70" s="266"/>
      <c r="UTY70" s="266"/>
      <c r="UTZ70" s="266"/>
      <c r="UUA70" s="266"/>
      <c r="UUB70" s="266"/>
      <c r="UUC70" s="266"/>
      <c r="UUD70" s="266"/>
      <c r="UUE70" s="266"/>
      <c r="UUF70" s="266"/>
      <c r="UUG70" s="266"/>
      <c r="UUH70" s="266"/>
      <c r="UUI70" s="266"/>
      <c r="UUJ70" s="266"/>
      <c r="UUK70" s="266"/>
      <c r="UUL70" s="266"/>
      <c r="UUM70" s="266"/>
      <c r="UUN70" s="266"/>
      <c r="UUO70" s="266"/>
      <c r="UUP70" s="266"/>
      <c r="UUQ70" s="266"/>
      <c r="UUR70" s="266"/>
      <c r="UUS70" s="266"/>
      <c r="UUT70" s="266"/>
      <c r="UUU70" s="266"/>
      <c r="UUV70" s="266"/>
      <c r="UUW70" s="266"/>
      <c r="UUX70" s="266"/>
      <c r="UUY70" s="266"/>
      <c r="UUZ70" s="266"/>
      <c r="UVA70" s="266"/>
      <c r="UVB70" s="266"/>
      <c r="UVC70" s="266"/>
      <c r="UVD70" s="266"/>
      <c r="UVE70" s="266"/>
      <c r="UVF70" s="266"/>
      <c r="UVG70" s="266"/>
      <c r="UVH70" s="266"/>
      <c r="UVI70" s="266"/>
      <c r="UVJ70" s="266"/>
      <c r="UVK70" s="266"/>
      <c r="UVL70" s="266"/>
      <c r="UVM70" s="266"/>
      <c r="UVN70" s="266"/>
      <c r="UVO70" s="266"/>
      <c r="UVP70" s="266"/>
      <c r="UVQ70" s="266"/>
      <c r="UVR70" s="266"/>
      <c r="UVS70" s="266"/>
      <c r="UVT70" s="266"/>
      <c r="UVU70" s="266"/>
      <c r="UVV70" s="266"/>
      <c r="UVW70" s="266"/>
      <c r="UVX70" s="266"/>
      <c r="UVY70" s="266"/>
      <c r="UVZ70" s="266"/>
      <c r="UWA70" s="266"/>
      <c r="UWB70" s="266"/>
      <c r="UWC70" s="266"/>
      <c r="UWD70" s="266"/>
      <c r="UWE70" s="266"/>
      <c r="UWF70" s="266"/>
      <c r="UWG70" s="266"/>
      <c r="UWH70" s="266"/>
      <c r="UWI70" s="266"/>
      <c r="UWJ70" s="266"/>
      <c r="UWK70" s="266"/>
      <c r="UWL70" s="266"/>
      <c r="UWM70" s="266"/>
      <c r="UWN70" s="266"/>
      <c r="UWO70" s="266"/>
      <c r="UWP70" s="266"/>
      <c r="UWQ70" s="266"/>
      <c r="UWR70" s="266"/>
      <c r="UWS70" s="266"/>
      <c r="UWT70" s="266"/>
      <c r="UWU70" s="266"/>
      <c r="UWV70" s="266"/>
      <c r="UWW70" s="266"/>
      <c r="UWX70" s="266"/>
      <c r="UWY70" s="266"/>
      <c r="UWZ70" s="266"/>
      <c r="UXA70" s="266"/>
      <c r="UXB70" s="266"/>
      <c r="UXC70" s="266"/>
      <c r="UXD70" s="266"/>
      <c r="UXE70" s="266"/>
      <c r="UXF70" s="266"/>
      <c r="UXG70" s="266"/>
      <c r="UXH70" s="266"/>
      <c r="UXI70" s="266"/>
      <c r="UXJ70" s="266"/>
      <c r="UXK70" s="266"/>
      <c r="UXL70" s="266"/>
      <c r="UXM70" s="266"/>
      <c r="UXN70" s="266"/>
      <c r="UXO70" s="266"/>
      <c r="UXP70" s="266"/>
      <c r="UXQ70" s="266"/>
      <c r="UXR70" s="266"/>
      <c r="UXS70" s="266"/>
      <c r="UXT70" s="266"/>
      <c r="UXU70" s="266"/>
      <c r="UXV70" s="266"/>
      <c r="UXW70" s="266"/>
      <c r="UXX70" s="266"/>
      <c r="UXY70" s="266"/>
      <c r="UXZ70" s="266"/>
      <c r="UYA70" s="266"/>
      <c r="UYB70" s="266"/>
      <c r="UYC70" s="266"/>
      <c r="UYD70" s="266"/>
      <c r="UYE70" s="266"/>
      <c r="UYF70" s="266"/>
      <c r="UYG70" s="266"/>
      <c r="UYH70" s="266"/>
      <c r="UYI70" s="266"/>
      <c r="UYJ70" s="266"/>
      <c r="UYK70" s="266"/>
      <c r="UYL70" s="266"/>
      <c r="UYM70" s="266"/>
      <c r="UYN70" s="266"/>
      <c r="UYO70" s="266"/>
      <c r="UYP70" s="266"/>
      <c r="UYQ70" s="266"/>
      <c r="UYR70" s="266"/>
      <c r="UYS70" s="266"/>
      <c r="UYT70" s="266"/>
      <c r="UYU70" s="266"/>
      <c r="UYV70" s="266"/>
      <c r="UYW70" s="266"/>
      <c r="UYX70" s="266"/>
      <c r="UYY70" s="266"/>
      <c r="UYZ70" s="266"/>
      <c r="UZA70" s="266"/>
      <c r="UZB70" s="266"/>
      <c r="UZC70" s="266"/>
      <c r="UZD70" s="266"/>
      <c r="UZE70" s="266"/>
      <c r="UZF70" s="266"/>
      <c r="UZG70" s="266"/>
      <c r="UZH70" s="266"/>
      <c r="UZI70" s="266"/>
      <c r="UZJ70" s="266"/>
      <c r="UZK70" s="266"/>
      <c r="UZL70" s="266"/>
      <c r="UZM70" s="266"/>
      <c r="UZN70" s="266"/>
      <c r="UZO70" s="266"/>
      <c r="UZP70" s="266"/>
      <c r="UZQ70" s="266"/>
      <c r="UZR70" s="266"/>
      <c r="UZS70" s="266"/>
      <c r="UZT70" s="266"/>
      <c r="UZU70" s="266"/>
      <c r="UZV70" s="266"/>
      <c r="UZW70" s="266"/>
      <c r="UZX70" s="266"/>
      <c r="UZY70" s="266"/>
      <c r="UZZ70" s="266"/>
      <c r="VAA70" s="266"/>
      <c r="VAB70" s="266"/>
      <c r="VAC70" s="266"/>
      <c r="VAD70" s="266"/>
      <c r="VAE70" s="266"/>
      <c r="VAF70" s="266"/>
      <c r="VAG70" s="266"/>
      <c r="VAH70" s="266"/>
      <c r="VAI70" s="266"/>
      <c r="VAJ70" s="266"/>
      <c r="VAK70" s="266"/>
      <c r="VAL70" s="266"/>
      <c r="VAM70" s="266"/>
      <c r="VAN70" s="266"/>
      <c r="VAO70" s="266"/>
      <c r="VAP70" s="266"/>
      <c r="VAQ70" s="266"/>
      <c r="VAR70" s="266"/>
      <c r="VAS70" s="266"/>
      <c r="VAT70" s="266"/>
      <c r="VAU70" s="266"/>
      <c r="VAV70" s="266"/>
      <c r="VAW70" s="266"/>
      <c r="VAX70" s="266"/>
      <c r="VAY70" s="266"/>
      <c r="VAZ70" s="266"/>
      <c r="VBA70" s="266"/>
      <c r="VBB70" s="266"/>
      <c r="VBC70" s="266"/>
      <c r="VBD70" s="266"/>
      <c r="VBE70" s="266"/>
      <c r="VBF70" s="266"/>
      <c r="VBG70" s="266"/>
      <c r="VBH70" s="266"/>
      <c r="VBI70" s="266"/>
      <c r="VBJ70" s="266"/>
      <c r="VBK70" s="266"/>
      <c r="VBL70" s="266"/>
      <c r="VBM70" s="266"/>
      <c r="VBN70" s="266"/>
      <c r="VBO70" s="266"/>
      <c r="VBP70" s="266"/>
      <c r="VBQ70" s="266"/>
      <c r="VBR70" s="266"/>
      <c r="VBS70" s="266"/>
      <c r="VBT70" s="266"/>
      <c r="VBU70" s="266"/>
      <c r="VBV70" s="266"/>
      <c r="VBW70" s="266"/>
      <c r="VBX70" s="266"/>
      <c r="VBY70" s="266"/>
      <c r="VBZ70" s="266"/>
      <c r="VCA70" s="266"/>
      <c r="VCB70" s="266"/>
      <c r="VCC70" s="266"/>
      <c r="VCD70" s="266"/>
      <c r="VCE70" s="266"/>
      <c r="VCF70" s="266"/>
      <c r="VCG70" s="266"/>
      <c r="VCH70" s="266"/>
      <c r="VCI70" s="266"/>
      <c r="VCJ70" s="266"/>
      <c r="VCK70" s="266"/>
      <c r="VCL70" s="266"/>
      <c r="VCM70" s="266"/>
      <c r="VCN70" s="266"/>
      <c r="VCO70" s="266"/>
      <c r="VCP70" s="266"/>
      <c r="VCQ70" s="266"/>
      <c r="VCR70" s="266"/>
      <c r="VCS70" s="266"/>
      <c r="VCT70" s="266"/>
      <c r="VCU70" s="266"/>
      <c r="VCV70" s="266"/>
      <c r="VCW70" s="266"/>
      <c r="VCX70" s="266"/>
      <c r="VCY70" s="266"/>
      <c r="VCZ70" s="266"/>
      <c r="VDA70" s="266"/>
      <c r="VDB70" s="266"/>
      <c r="VDC70" s="266"/>
      <c r="VDD70" s="266"/>
      <c r="VDE70" s="266"/>
      <c r="VDF70" s="266"/>
      <c r="VDG70" s="266"/>
      <c r="VDH70" s="266"/>
      <c r="VDI70" s="266"/>
      <c r="VDJ70" s="266"/>
      <c r="VDK70" s="266"/>
      <c r="VDL70" s="266"/>
      <c r="VDM70" s="266"/>
      <c r="VDN70" s="266"/>
      <c r="VDO70" s="266"/>
      <c r="VDP70" s="266"/>
      <c r="VDQ70" s="266"/>
      <c r="VDR70" s="266"/>
      <c r="VDS70" s="266"/>
      <c r="VDT70" s="266"/>
      <c r="VDU70" s="266"/>
      <c r="VDV70" s="266"/>
      <c r="VDW70" s="266"/>
      <c r="VDX70" s="266"/>
      <c r="VDY70" s="266"/>
      <c r="VDZ70" s="266"/>
      <c r="VEA70" s="266"/>
      <c r="VEB70" s="266"/>
      <c r="VEC70" s="266"/>
      <c r="VED70" s="266"/>
      <c r="VEE70" s="266"/>
      <c r="VEF70" s="266"/>
      <c r="VEG70" s="266"/>
      <c r="VEH70" s="266"/>
      <c r="VEI70" s="266"/>
      <c r="VEJ70" s="266"/>
      <c r="VEK70" s="266"/>
      <c r="VEL70" s="266"/>
      <c r="VEM70" s="266"/>
      <c r="VEN70" s="266"/>
      <c r="VEO70" s="266"/>
      <c r="VEP70" s="266"/>
      <c r="VEQ70" s="266"/>
      <c r="VER70" s="266"/>
      <c r="VES70" s="266"/>
      <c r="VET70" s="266"/>
      <c r="VEU70" s="266"/>
      <c r="VEV70" s="266"/>
      <c r="VEW70" s="266"/>
      <c r="VEX70" s="266"/>
      <c r="VEY70" s="266"/>
      <c r="VEZ70" s="266"/>
      <c r="VFA70" s="266"/>
      <c r="VFB70" s="266"/>
      <c r="VFC70" s="266"/>
      <c r="VFD70" s="266"/>
      <c r="VFE70" s="266"/>
      <c r="VFF70" s="266"/>
      <c r="VFG70" s="266"/>
      <c r="VFH70" s="266"/>
      <c r="VFI70" s="266"/>
      <c r="VFJ70" s="266"/>
      <c r="VFK70" s="266"/>
      <c r="VFL70" s="266"/>
      <c r="VFM70" s="266"/>
      <c r="VFN70" s="266"/>
      <c r="VFO70" s="266"/>
      <c r="VFP70" s="266"/>
      <c r="VFQ70" s="266"/>
      <c r="VFR70" s="266"/>
      <c r="VFS70" s="266"/>
      <c r="VFT70" s="266"/>
      <c r="VFU70" s="266"/>
      <c r="VFV70" s="266"/>
      <c r="VFW70" s="266"/>
      <c r="VFX70" s="266"/>
      <c r="VFY70" s="266"/>
      <c r="VFZ70" s="266"/>
      <c r="VGA70" s="266"/>
      <c r="VGB70" s="266"/>
      <c r="VGC70" s="266"/>
      <c r="VGD70" s="266"/>
      <c r="VGE70" s="266"/>
      <c r="VGF70" s="266"/>
      <c r="VGG70" s="266"/>
      <c r="VGH70" s="266"/>
      <c r="VGI70" s="266"/>
      <c r="VGJ70" s="266"/>
      <c r="VGK70" s="266"/>
      <c r="VGL70" s="266"/>
      <c r="VGM70" s="266"/>
      <c r="VGN70" s="266"/>
      <c r="VGO70" s="266"/>
      <c r="VGP70" s="266"/>
      <c r="VGQ70" s="266"/>
      <c r="VGR70" s="266"/>
      <c r="VGS70" s="266"/>
      <c r="VGT70" s="266"/>
      <c r="VGU70" s="266"/>
      <c r="VGV70" s="266"/>
      <c r="VGW70" s="266"/>
      <c r="VGX70" s="266"/>
      <c r="VGY70" s="266"/>
      <c r="VGZ70" s="266"/>
      <c r="VHA70" s="266"/>
      <c r="VHB70" s="266"/>
      <c r="VHC70" s="266"/>
      <c r="VHD70" s="266"/>
      <c r="VHE70" s="266"/>
      <c r="VHF70" s="266"/>
      <c r="VHG70" s="266"/>
      <c r="VHH70" s="266"/>
      <c r="VHI70" s="266"/>
      <c r="VHJ70" s="266"/>
      <c r="VHK70" s="266"/>
      <c r="VHL70" s="266"/>
      <c r="VHM70" s="266"/>
      <c r="VHN70" s="266"/>
      <c r="VHO70" s="266"/>
      <c r="VHP70" s="266"/>
      <c r="VHQ70" s="266"/>
      <c r="VHR70" s="266"/>
      <c r="VHS70" s="266"/>
      <c r="VHT70" s="266"/>
      <c r="VHU70" s="266"/>
      <c r="VHV70" s="266"/>
      <c r="VHW70" s="266"/>
      <c r="VHX70" s="266"/>
      <c r="VHY70" s="266"/>
      <c r="VHZ70" s="266"/>
      <c r="VIA70" s="266"/>
      <c r="VIB70" s="266"/>
      <c r="VIC70" s="266"/>
      <c r="VID70" s="266"/>
      <c r="VIE70" s="266"/>
      <c r="VIF70" s="266"/>
      <c r="VIG70" s="266"/>
      <c r="VIH70" s="266"/>
      <c r="VII70" s="266"/>
      <c r="VIJ70" s="266"/>
      <c r="VIK70" s="266"/>
      <c r="VIL70" s="266"/>
      <c r="VIM70" s="266"/>
      <c r="VIN70" s="266"/>
      <c r="VIO70" s="266"/>
      <c r="VIP70" s="266"/>
      <c r="VIQ70" s="266"/>
      <c r="VIR70" s="266"/>
      <c r="VIS70" s="266"/>
      <c r="VIT70" s="266"/>
      <c r="VIU70" s="266"/>
      <c r="VIV70" s="266"/>
      <c r="VIW70" s="266"/>
      <c r="VIX70" s="266"/>
      <c r="VIY70" s="266"/>
      <c r="VIZ70" s="266"/>
      <c r="VJA70" s="266"/>
      <c r="VJB70" s="266"/>
      <c r="VJC70" s="266"/>
      <c r="VJD70" s="266"/>
      <c r="VJE70" s="266"/>
      <c r="VJF70" s="266"/>
      <c r="VJG70" s="266"/>
      <c r="VJH70" s="266"/>
      <c r="VJI70" s="266"/>
      <c r="VJJ70" s="266"/>
      <c r="VJK70" s="266"/>
      <c r="VJL70" s="266"/>
      <c r="VJM70" s="266"/>
      <c r="VJN70" s="266"/>
      <c r="VJO70" s="266"/>
      <c r="VJP70" s="266"/>
      <c r="VJQ70" s="266"/>
      <c r="VJR70" s="266"/>
      <c r="VJS70" s="266"/>
      <c r="VJT70" s="266"/>
      <c r="VJU70" s="266"/>
      <c r="VJV70" s="266"/>
      <c r="VJW70" s="266"/>
      <c r="VJX70" s="266"/>
      <c r="VJY70" s="266"/>
      <c r="VJZ70" s="266"/>
      <c r="VKA70" s="266"/>
      <c r="VKB70" s="266"/>
      <c r="VKC70" s="266"/>
      <c r="VKD70" s="266"/>
      <c r="VKE70" s="266"/>
      <c r="VKF70" s="266"/>
      <c r="VKG70" s="266"/>
      <c r="VKH70" s="266"/>
      <c r="VKI70" s="266"/>
      <c r="VKJ70" s="266"/>
      <c r="VKK70" s="266"/>
      <c r="VKL70" s="266"/>
      <c r="VKM70" s="266"/>
      <c r="VKN70" s="266"/>
      <c r="VKO70" s="266"/>
      <c r="VKP70" s="266"/>
      <c r="VKQ70" s="266"/>
      <c r="VKR70" s="266"/>
      <c r="VKS70" s="266"/>
      <c r="VKT70" s="266"/>
      <c r="VKU70" s="266"/>
      <c r="VKV70" s="266"/>
      <c r="VKW70" s="266"/>
      <c r="VKX70" s="266"/>
      <c r="VKY70" s="266"/>
      <c r="VKZ70" s="266"/>
      <c r="VLA70" s="266"/>
      <c r="VLB70" s="266"/>
      <c r="VLC70" s="266"/>
      <c r="VLD70" s="266"/>
      <c r="VLE70" s="266"/>
      <c r="VLF70" s="266"/>
      <c r="VLG70" s="266"/>
      <c r="VLH70" s="266"/>
      <c r="VLI70" s="266"/>
      <c r="VLJ70" s="266"/>
      <c r="VLK70" s="266"/>
      <c r="VLL70" s="266"/>
      <c r="VLM70" s="266"/>
      <c r="VLN70" s="266"/>
      <c r="VLO70" s="266"/>
      <c r="VLP70" s="266"/>
      <c r="VLQ70" s="266"/>
      <c r="VLR70" s="266"/>
      <c r="VLS70" s="266"/>
      <c r="VLT70" s="266"/>
      <c r="VLU70" s="266"/>
      <c r="VLV70" s="266"/>
      <c r="VLW70" s="266"/>
      <c r="VLX70" s="266"/>
      <c r="VLY70" s="266"/>
      <c r="VLZ70" s="266"/>
      <c r="VMA70" s="266"/>
      <c r="VMB70" s="266"/>
      <c r="VMC70" s="266"/>
      <c r="VMD70" s="266"/>
      <c r="VME70" s="266"/>
      <c r="VMF70" s="266"/>
      <c r="VMG70" s="266"/>
      <c r="VMH70" s="266"/>
      <c r="VMI70" s="266"/>
      <c r="VMJ70" s="266"/>
      <c r="VMK70" s="266"/>
      <c r="VML70" s="266"/>
      <c r="VMM70" s="266"/>
      <c r="VMN70" s="266"/>
      <c r="VMO70" s="266"/>
      <c r="VMP70" s="266"/>
      <c r="VMQ70" s="266"/>
      <c r="VMR70" s="266"/>
      <c r="VMS70" s="266"/>
      <c r="VMT70" s="266"/>
      <c r="VMU70" s="266"/>
      <c r="VMV70" s="266"/>
      <c r="VMW70" s="266"/>
      <c r="VMX70" s="266"/>
      <c r="VMY70" s="266"/>
      <c r="VMZ70" s="266"/>
      <c r="VNA70" s="266"/>
      <c r="VNB70" s="266"/>
      <c r="VNC70" s="266"/>
      <c r="VND70" s="266"/>
      <c r="VNE70" s="266"/>
      <c r="VNF70" s="266"/>
      <c r="VNG70" s="266"/>
      <c r="VNH70" s="266"/>
      <c r="VNI70" s="266"/>
      <c r="VNJ70" s="266"/>
      <c r="VNK70" s="266"/>
      <c r="VNL70" s="266"/>
      <c r="VNM70" s="266"/>
      <c r="VNN70" s="266"/>
      <c r="VNO70" s="266"/>
      <c r="VNP70" s="266"/>
      <c r="VNQ70" s="266"/>
      <c r="VNR70" s="266"/>
      <c r="VNS70" s="266"/>
      <c r="VNT70" s="266"/>
      <c r="VNU70" s="266"/>
      <c r="VNV70" s="266"/>
      <c r="VNW70" s="266"/>
      <c r="VNX70" s="266"/>
      <c r="VNY70" s="266"/>
      <c r="VNZ70" s="266"/>
      <c r="VOA70" s="266"/>
      <c r="VOB70" s="266"/>
      <c r="VOC70" s="266"/>
      <c r="VOD70" s="266"/>
      <c r="VOE70" s="266"/>
      <c r="VOF70" s="266"/>
      <c r="VOG70" s="266"/>
      <c r="VOH70" s="266"/>
      <c r="VOI70" s="266"/>
      <c r="VOJ70" s="266"/>
      <c r="VOK70" s="266"/>
      <c r="VOL70" s="266"/>
      <c r="VOM70" s="266"/>
      <c r="VON70" s="266"/>
      <c r="VOO70" s="266"/>
      <c r="VOP70" s="266"/>
      <c r="VOQ70" s="266"/>
      <c r="VOR70" s="266"/>
      <c r="VOS70" s="266"/>
      <c r="VOT70" s="266"/>
      <c r="VOU70" s="266"/>
      <c r="VOV70" s="266"/>
      <c r="VOW70" s="266"/>
      <c r="VOX70" s="266"/>
      <c r="VOY70" s="266"/>
      <c r="VOZ70" s="266"/>
      <c r="VPA70" s="266"/>
      <c r="VPB70" s="266"/>
      <c r="VPC70" s="266"/>
      <c r="VPD70" s="266"/>
      <c r="VPE70" s="266"/>
      <c r="VPF70" s="266"/>
      <c r="VPG70" s="266"/>
      <c r="VPH70" s="266"/>
      <c r="VPI70" s="266"/>
      <c r="VPJ70" s="266"/>
      <c r="VPK70" s="266"/>
      <c r="VPL70" s="266"/>
      <c r="VPM70" s="266"/>
      <c r="VPN70" s="266"/>
      <c r="VPO70" s="266"/>
      <c r="VPP70" s="266"/>
      <c r="VPQ70" s="266"/>
      <c r="VPR70" s="266"/>
      <c r="VPS70" s="266"/>
      <c r="VPT70" s="266"/>
      <c r="VPU70" s="266"/>
      <c r="VPV70" s="266"/>
      <c r="VPW70" s="266"/>
      <c r="VPX70" s="266"/>
      <c r="VPY70" s="266"/>
      <c r="VPZ70" s="266"/>
      <c r="VQA70" s="266"/>
      <c r="VQB70" s="266"/>
      <c r="VQC70" s="266"/>
      <c r="VQD70" s="266"/>
      <c r="VQE70" s="266"/>
      <c r="VQF70" s="266"/>
      <c r="VQG70" s="266"/>
      <c r="VQH70" s="266"/>
      <c r="VQI70" s="266"/>
      <c r="VQJ70" s="266"/>
      <c r="VQK70" s="266"/>
      <c r="VQL70" s="266"/>
      <c r="VQM70" s="266"/>
      <c r="VQN70" s="266"/>
      <c r="VQO70" s="266"/>
      <c r="VQP70" s="266"/>
      <c r="VQQ70" s="266"/>
      <c r="VQR70" s="266"/>
      <c r="VQS70" s="266"/>
      <c r="VQT70" s="266"/>
      <c r="VQU70" s="266"/>
      <c r="VQV70" s="266"/>
      <c r="VQW70" s="266"/>
      <c r="VQX70" s="266"/>
      <c r="VQY70" s="266"/>
      <c r="VQZ70" s="266"/>
      <c r="VRA70" s="266"/>
      <c r="VRB70" s="266"/>
      <c r="VRC70" s="266"/>
      <c r="VRD70" s="266"/>
      <c r="VRE70" s="266"/>
      <c r="VRF70" s="266"/>
      <c r="VRG70" s="266"/>
      <c r="VRH70" s="266"/>
      <c r="VRI70" s="266"/>
      <c r="VRJ70" s="266"/>
      <c r="VRK70" s="266"/>
      <c r="VRL70" s="266"/>
      <c r="VRM70" s="266"/>
      <c r="VRN70" s="266"/>
      <c r="VRO70" s="266"/>
      <c r="VRP70" s="266"/>
      <c r="VRQ70" s="266"/>
      <c r="VRR70" s="266"/>
      <c r="VRS70" s="266"/>
      <c r="VRT70" s="266"/>
      <c r="VRU70" s="266"/>
      <c r="VRV70" s="266"/>
      <c r="VRW70" s="266"/>
      <c r="VRX70" s="266"/>
      <c r="VRY70" s="266"/>
      <c r="VRZ70" s="266"/>
      <c r="VSA70" s="266"/>
      <c r="VSB70" s="266"/>
      <c r="VSC70" s="266"/>
      <c r="VSD70" s="266"/>
      <c r="VSE70" s="266"/>
      <c r="VSF70" s="266"/>
      <c r="VSG70" s="266"/>
      <c r="VSH70" s="266"/>
      <c r="VSI70" s="266"/>
      <c r="VSJ70" s="266"/>
      <c r="VSK70" s="266"/>
      <c r="VSL70" s="266"/>
      <c r="VSM70" s="266"/>
      <c r="VSN70" s="266"/>
      <c r="VSO70" s="266"/>
      <c r="VSP70" s="266"/>
      <c r="VSQ70" s="266"/>
      <c r="VSR70" s="266"/>
      <c r="VSS70" s="266"/>
      <c r="VST70" s="266"/>
      <c r="VSU70" s="266"/>
      <c r="VSV70" s="266"/>
      <c r="VSW70" s="266"/>
      <c r="VSX70" s="266"/>
      <c r="VSY70" s="266"/>
      <c r="VSZ70" s="266"/>
      <c r="VTA70" s="266"/>
      <c r="VTB70" s="266"/>
      <c r="VTC70" s="266"/>
      <c r="VTD70" s="266"/>
      <c r="VTE70" s="266"/>
      <c r="VTF70" s="266"/>
      <c r="VTG70" s="266"/>
      <c r="VTH70" s="266"/>
      <c r="VTI70" s="266"/>
      <c r="VTJ70" s="266"/>
      <c r="VTK70" s="266"/>
      <c r="VTL70" s="266"/>
      <c r="VTM70" s="266"/>
      <c r="VTN70" s="266"/>
      <c r="VTO70" s="266"/>
      <c r="VTP70" s="266"/>
      <c r="VTQ70" s="266"/>
      <c r="VTR70" s="266"/>
      <c r="VTS70" s="266"/>
      <c r="VTT70" s="266"/>
      <c r="VTU70" s="266"/>
      <c r="VTV70" s="266"/>
      <c r="VTW70" s="266"/>
      <c r="VTX70" s="266"/>
      <c r="VTY70" s="266"/>
      <c r="VTZ70" s="266"/>
      <c r="VUA70" s="266"/>
      <c r="VUB70" s="266"/>
      <c r="VUC70" s="266"/>
      <c r="VUD70" s="266"/>
      <c r="VUE70" s="266"/>
      <c r="VUF70" s="266"/>
      <c r="VUG70" s="266"/>
      <c r="VUH70" s="266"/>
      <c r="VUI70" s="266"/>
      <c r="VUJ70" s="266"/>
      <c r="VUK70" s="266"/>
      <c r="VUL70" s="266"/>
      <c r="VUM70" s="266"/>
      <c r="VUN70" s="266"/>
      <c r="VUO70" s="266"/>
      <c r="VUP70" s="266"/>
      <c r="VUQ70" s="266"/>
      <c r="VUR70" s="266"/>
      <c r="VUS70" s="266"/>
      <c r="VUT70" s="266"/>
      <c r="VUU70" s="266"/>
      <c r="VUV70" s="266"/>
      <c r="VUW70" s="266"/>
      <c r="VUX70" s="266"/>
      <c r="VUY70" s="266"/>
      <c r="VUZ70" s="266"/>
      <c r="VVA70" s="266"/>
      <c r="VVB70" s="266"/>
      <c r="VVC70" s="266"/>
      <c r="VVD70" s="266"/>
      <c r="VVE70" s="266"/>
      <c r="VVF70" s="266"/>
      <c r="VVG70" s="266"/>
      <c r="VVH70" s="266"/>
      <c r="VVI70" s="266"/>
      <c r="VVJ70" s="266"/>
      <c r="VVK70" s="266"/>
      <c r="VVL70" s="266"/>
      <c r="VVM70" s="266"/>
      <c r="VVN70" s="266"/>
      <c r="VVO70" s="266"/>
      <c r="VVP70" s="266"/>
      <c r="VVQ70" s="266"/>
      <c r="VVR70" s="266"/>
      <c r="VVS70" s="266"/>
      <c r="VVT70" s="266"/>
      <c r="VVU70" s="266"/>
      <c r="VVV70" s="266"/>
      <c r="VVW70" s="266"/>
      <c r="VVX70" s="266"/>
      <c r="VVY70" s="266"/>
      <c r="VVZ70" s="266"/>
      <c r="VWA70" s="266"/>
      <c r="VWB70" s="266"/>
      <c r="VWC70" s="266"/>
      <c r="VWD70" s="266"/>
      <c r="VWE70" s="266"/>
      <c r="VWF70" s="266"/>
      <c r="VWG70" s="266"/>
      <c r="VWH70" s="266"/>
      <c r="VWI70" s="266"/>
      <c r="VWJ70" s="266"/>
      <c r="VWK70" s="266"/>
      <c r="VWL70" s="266"/>
      <c r="VWM70" s="266"/>
      <c r="VWN70" s="266"/>
      <c r="VWO70" s="266"/>
      <c r="VWP70" s="266"/>
      <c r="VWQ70" s="266"/>
      <c r="VWR70" s="266"/>
      <c r="VWS70" s="266"/>
      <c r="VWT70" s="266"/>
      <c r="VWU70" s="266"/>
      <c r="VWV70" s="266"/>
      <c r="VWW70" s="266"/>
      <c r="VWX70" s="266"/>
      <c r="VWY70" s="266"/>
      <c r="VWZ70" s="266"/>
      <c r="VXA70" s="266"/>
      <c r="VXB70" s="266"/>
      <c r="VXC70" s="266"/>
      <c r="VXD70" s="266"/>
      <c r="VXE70" s="266"/>
      <c r="VXF70" s="266"/>
      <c r="VXG70" s="266"/>
      <c r="VXH70" s="266"/>
      <c r="VXI70" s="266"/>
      <c r="VXJ70" s="266"/>
      <c r="VXK70" s="266"/>
      <c r="VXL70" s="266"/>
      <c r="VXM70" s="266"/>
      <c r="VXN70" s="266"/>
      <c r="VXO70" s="266"/>
      <c r="VXP70" s="266"/>
      <c r="VXQ70" s="266"/>
      <c r="VXR70" s="266"/>
      <c r="VXS70" s="266"/>
      <c r="VXT70" s="266"/>
      <c r="VXU70" s="266"/>
      <c r="VXV70" s="266"/>
      <c r="VXW70" s="266"/>
      <c r="VXX70" s="266"/>
      <c r="VXY70" s="266"/>
      <c r="VXZ70" s="266"/>
      <c r="VYA70" s="266"/>
      <c r="VYB70" s="266"/>
      <c r="VYC70" s="266"/>
      <c r="VYD70" s="266"/>
      <c r="VYE70" s="266"/>
      <c r="VYF70" s="266"/>
      <c r="VYG70" s="266"/>
      <c r="VYH70" s="266"/>
      <c r="VYI70" s="266"/>
      <c r="VYJ70" s="266"/>
      <c r="VYK70" s="266"/>
      <c r="VYL70" s="266"/>
      <c r="VYM70" s="266"/>
      <c r="VYN70" s="266"/>
      <c r="VYO70" s="266"/>
      <c r="VYP70" s="266"/>
      <c r="VYQ70" s="266"/>
      <c r="VYR70" s="266"/>
      <c r="VYS70" s="266"/>
      <c r="VYT70" s="266"/>
      <c r="VYU70" s="266"/>
      <c r="VYV70" s="266"/>
      <c r="VYW70" s="266"/>
      <c r="VYX70" s="266"/>
      <c r="VYY70" s="266"/>
      <c r="VYZ70" s="266"/>
      <c r="VZA70" s="266"/>
      <c r="VZB70" s="266"/>
      <c r="VZC70" s="266"/>
      <c r="VZD70" s="266"/>
      <c r="VZE70" s="266"/>
      <c r="VZF70" s="266"/>
      <c r="VZG70" s="266"/>
      <c r="VZH70" s="266"/>
      <c r="VZI70" s="266"/>
      <c r="VZJ70" s="266"/>
      <c r="VZK70" s="266"/>
      <c r="VZL70" s="266"/>
      <c r="VZM70" s="266"/>
      <c r="VZN70" s="266"/>
      <c r="VZO70" s="266"/>
      <c r="VZP70" s="266"/>
      <c r="VZQ70" s="266"/>
      <c r="VZR70" s="266"/>
      <c r="VZS70" s="266"/>
      <c r="VZT70" s="266"/>
      <c r="VZU70" s="266"/>
      <c r="VZV70" s="266"/>
      <c r="VZW70" s="266"/>
      <c r="VZX70" s="266"/>
      <c r="VZY70" s="266"/>
      <c r="VZZ70" s="266"/>
      <c r="WAA70" s="266"/>
      <c r="WAB70" s="266"/>
      <c r="WAC70" s="266"/>
      <c r="WAD70" s="266"/>
      <c r="WAE70" s="266"/>
      <c r="WAF70" s="266"/>
      <c r="WAG70" s="266"/>
      <c r="WAH70" s="266"/>
      <c r="WAI70" s="266"/>
      <c r="WAJ70" s="266"/>
      <c r="WAK70" s="266"/>
      <c r="WAL70" s="266"/>
      <c r="WAM70" s="266"/>
      <c r="WAN70" s="266"/>
      <c r="WAO70" s="266"/>
      <c r="WAP70" s="266"/>
      <c r="WAQ70" s="266"/>
      <c r="WAR70" s="266"/>
      <c r="WAS70" s="266"/>
      <c r="WAT70" s="266"/>
      <c r="WAU70" s="266"/>
      <c r="WAV70" s="266"/>
      <c r="WAW70" s="266"/>
      <c r="WAX70" s="266"/>
      <c r="WAY70" s="266"/>
      <c r="WAZ70" s="266"/>
      <c r="WBA70" s="266"/>
      <c r="WBB70" s="266"/>
      <c r="WBC70" s="266"/>
      <c r="WBD70" s="266"/>
      <c r="WBE70" s="266"/>
      <c r="WBF70" s="266"/>
      <c r="WBG70" s="266"/>
      <c r="WBH70" s="266"/>
      <c r="WBI70" s="266"/>
      <c r="WBJ70" s="266"/>
      <c r="WBK70" s="266"/>
      <c r="WBL70" s="266"/>
      <c r="WBM70" s="266"/>
      <c r="WBN70" s="266"/>
      <c r="WBO70" s="266"/>
      <c r="WBP70" s="266"/>
      <c r="WBQ70" s="266"/>
      <c r="WBR70" s="266"/>
      <c r="WBS70" s="266"/>
      <c r="WBT70" s="266"/>
      <c r="WBU70" s="266"/>
      <c r="WBV70" s="266"/>
      <c r="WBW70" s="266"/>
      <c r="WBX70" s="266"/>
      <c r="WBY70" s="266"/>
      <c r="WBZ70" s="266"/>
      <c r="WCA70" s="266"/>
      <c r="WCB70" s="266"/>
      <c r="WCC70" s="266"/>
      <c r="WCD70" s="266"/>
      <c r="WCE70" s="266"/>
      <c r="WCF70" s="266"/>
      <c r="WCG70" s="266"/>
      <c r="WCH70" s="266"/>
      <c r="WCI70" s="266"/>
      <c r="WCJ70" s="266"/>
      <c r="WCK70" s="266"/>
      <c r="WCL70" s="266"/>
      <c r="WCM70" s="266"/>
      <c r="WCN70" s="266"/>
      <c r="WCO70" s="266"/>
      <c r="WCP70" s="266"/>
      <c r="WCQ70" s="266"/>
      <c r="WCR70" s="266"/>
      <c r="WCS70" s="266"/>
      <c r="WCT70" s="266"/>
      <c r="WCU70" s="266"/>
      <c r="WCV70" s="266"/>
      <c r="WCW70" s="266"/>
      <c r="WCX70" s="266"/>
      <c r="WCY70" s="266"/>
      <c r="WCZ70" s="266"/>
      <c r="WDA70" s="266"/>
      <c r="WDB70" s="266"/>
      <c r="WDC70" s="266"/>
      <c r="WDD70" s="266"/>
      <c r="WDE70" s="266"/>
      <c r="WDF70" s="266"/>
      <c r="WDG70" s="266"/>
      <c r="WDH70" s="266"/>
      <c r="WDI70" s="266"/>
      <c r="WDJ70" s="266"/>
      <c r="WDK70" s="266"/>
      <c r="WDL70" s="266"/>
      <c r="WDM70" s="266"/>
      <c r="WDN70" s="266"/>
      <c r="WDO70" s="266"/>
      <c r="WDP70" s="266"/>
      <c r="WDQ70" s="266"/>
      <c r="WDR70" s="266"/>
      <c r="WDS70" s="266"/>
      <c r="WDT70" s="266"/>
      <c r="WDU70" s="266"/>
      <c r="WDV70" s="266"/>
      <c r="WDW70" s="266"/>
      <c r="WDX70" s="266"/>
      <c r="WDY70" s="266"/>
      <c r="WDZ70" s="266"/>
      <c r="WEA70" s="266"/>
      <c r="WEB70" s="266"/>
      <c r="WEC70" s="266"/>
      <c r="WED70" s="266"/>
      <c r="WEE70" s="266"/>
      <c r="WEF70" s="266"/>
      <c r="WEG70" s="266"/>
      <c r="WEH70" s="266"/>
      <c r="WEI70" s="266"/>
      <c r="WEJ70" s="266"/>
      <c r="WEK70" s="266"/>
      <c r="WEL70" s="266"/>
      <c r="WEM70" s="266"/>
      <c r="WEN70" s="266"/>
      <c r="WEO70" s="266"/>
      <c r="WEP70" s="266"/>
      <c r="WEQ70" s="266"/>
      <c r="WER70" s="266"/>
      <c r="WES70" s="266"/>
      <c r="WET70" s="266"/>
      <c r="WEU70" s="266"/>
      <c r="WEV70" s="266"/>
      <c r="WEW70" s="266"/>
      <c r="WEX70" s="266"/>
      <c r="WEY70" s="266"/>
      <c r="WEZ70" s="266"/>
      <c r="WFA70" s="266"/>
      <c r="WFB70" s="266"/>
      <c r="WFC70" s="266"/>
      <c r="WFD70" s="266"/>
      <c r="WFE70" s="266"/>
      <c r="WFF70" s="266"/>
      <c r="WFG70" s="266"/>
      <c r="WFH70" s="266"/>
      <c r="WFI70" s="266"/>
      <c r="WFJ70" s="266"/>
      <c r="WFK70" s="266"/>
      <c r="WFL70" s="266"/>
      <c r="WFM70" s="266"/>
      <c r="WFN70" s="266"/>
      <c r="WFO70" s="266"/>
      <c r="WFP70" s="266"/>
      <c r="WFQ70" s="266"/>
      <c r="WFR70" s="266"/>
      <c r="WFS70" s="266"/>
      <c r="WFT70" s="266"/>
      <c r="WFU70" s="266"/>
      <c r="WFV70" s="266"/>
      <c r="WFW70" s="266"/>
      <c r="WFX70" s="266"/>
      <c r="WFY70" s="266"/>
      <c r="WFZ70" s="266"/>
      <c r="WGA70" s="266"/>
      <c r="WGB70" s="266"/>
      <c r="WGC70" s="266"/>
      <c r="WGD70" s="266"/>
      <c r="WGE70" s="266"/>
      <c r="WGF70" s="266"/>
      <c r="WGG70" s="266"/>
      <c r="WGH70" s="266"/>
      <c r="WGI70" s="266"/>
      <c r="WGJ70" s="266"/>
      <c r="WGK70" s="266"/>
      <c r="WGL70" s="266"/>
      <c r="WGM70" s="266"/>
      <c r="WGN70" s="266"/>
      <c r="WGO70" s="266"/>
      <c r="WGP70" s="266"/>
      <c r="WGQ70" s="266"/>
      <c r="WGR70" s="266"/>
      <c r="WGS70" s="266"/>
      <c r="WGT70" s="266"/>
      <c r="WGU70" s="266"/>
      <c r="WGV70" s="266"/>
      <c r="WGW70" s="266"/>
      <c r="WGX70" s="266"/>
      <c r="WGY70" s="266"/>
      <c r="WGZ70" s="266"/>
      <c r="WHA70" s="266"/>
      <c r="WHB70" s="266"/>
      <c r="WHC70" s="266"/>
      <c r="WHD70" s="266"/>
      <c r="WHE70" s="266"/>
      <c r="WHF70" s="266"/>
      <c r="WHG70" s="266"/>
      <c r="WHH70" s="266"/>
      <c r="WHI70" s="266"/>
      <c r="WHJ70" s="266"/>
      <c r="WHK70" s="266"/>
      <c r="WHL70" s="266"/>
      <c r="WHM70" s="266"/>
      <c r="WHN70" s="266"/>
      <c r="WHO70" s="266"/>
      <c r="WHP70" s="266"/>
      <c r="WHQ70" s="266"/>
      <c r="WHR70" s="266"/>
      <c r="WHS70" s="266"/>
      <c r="WHT70" s="266"/>
      <c r="WHU70" s="266"/>
      <c r="WHV70" s="266"/>
      <c r="WHW70" s="266"/>
      <c r="WHX70" s="266"/>
      <c r="WHY70" s="266"/>
      <c r="WHZ70" s="266"/>
      <c r="WIA70" s="266"/>
      <c r="WIB70" s="266"/>
      <c r="WIC70" s="266"/>
      <c r="WID70" s="266"/>
      <c r="WIE70" s="266"/>
      <c r="WIF70" s="266"/>
      <c r="WIG70" s="266"/>
      <c r="WIH70" s="266"/>
      <c r="WII70" s="266"/>
      <c r="WIJ70" s="266"/>
      <c r="WIK70" s="266"/>
      <c r="WIL70" s="266"/>
      <c r="WIM70" s="266"/>
      <c r="WIN70" s="266"/>
      <c r="WIO70" s="266"/>
      <c r="WIP70" s="266"/>
      <c r="WIQ70" s="266"/>
      <c r="WIR70" s="266"/>
      <c r="WIS70" s="266"/>
      <c r="WIT70" s="266"/>
      <c r="WIU70" s="266"/>
      <c r="WIV70" s="266"/>
      <c r="WIW70" s="266"/>
      <c r="WIX70" s="266"/>
      <c r="WIY70" s="266"/>
      <c r="WIZ70" s="266"/>
      <c r="WJA70" s="266"/>
      <c r="WJB70" s="266"/>
      <c r="WJC70" s="266"/>
      <c r="WJD70" s="266"/>
      <c r="WJE70" s="266"/>
      <c r="WJF70" s="266"/>
      <c r="WJG70" s="266"/>
      <c r="WJH70" s="266"/>
      <c r="WJI70" s="266"/>
      <c r="WJJ70" s="266"/>
      <c r="WJK70" s="266"/>
      <c r="WJL70" s="266"/>
      <c r="WJM70" s="266"/>
      <c r="WJN70" s="266"/>
      <c r="WJO70" s="266"/>
      <c r="WJP70" s="266"/>
      <c r="WJQ70" s="266"/>
      <c r="WJR70" s="266"/>
      <c r="WJS70" s="266"/>
      <c r="WJT70" s="266"/>
      <c r="WJU70" s="266"/>
      <c r="WJV70" s="266"/>
      <c r="WJW70" s="266"/>
      <c r="WJX70" s="266"/>
      <c r="WJY70" s="266"/>
      <c r="WJZ70" s="266"/>
      <c r="WKA70" s="266"/>
      <c r="WKB70" s="266"/>
      <c r="WKC70" s="266"/>
      <c r="WKD70" s="266"/>
      <c r="WKE70" s="266"/>
      <c r="WKF70" s="266"/>
      <c r="WKG70" s="266"/>
      <c r="WKH70" s="266"/>
      <c r="WKI70" s="266"/>
      <c r="WKJ70" s="266"/>
      <c r="WKK70" s="266"/>
      <c r="WKL70" s="266"/>
      <c r="WKM70" s="266"/>
      <c r="WKN70" s="266"/>
      <c r="WKO70" s="266"/>
      <c r="WKP70" s="266"/>
      <c r="WKQ70" s="266"/>
      <c r="WKR70" s="266"/>
      <c r="WKS70" s="266"/>
      <c r="WKT70" s="266"/>
      <c r="WKU70" s="266"/>
      <c r="WKV70" s="266"/>
      <c r="WKW70" s="266"/>
      <c r="WKX70" s="266"/>
      <c r="WKY70" s="266"/>
      <c r="WKZ70" s="266"/>
      <c r="WLA70" s="266"/>
      <c r="WLB70" s="266"/>
      <c r="WLC70" s="266"/>
      <c r="WLD70" s="266"/>
      <c r="WLE70" s="266"/>
      <c r="WLF70" s="266"/>
      <c r="WLG70" s="266"/>
      <c r="WLH70" s="266"/>
      <c r="WLI70" s="266"/>
      <c r="WLJ70" s="266"/>
      <c r="WLK70" s="266"/>
      <c r="WLL70" s="266"/>
      <c r="WLM70" s="266"/>
      <c r="WLN70" s="266"/>
      <c r="WLO70" s="266"/>
      <c r="WLP70" s="266"/>
      <c r="WLQ70" s="266"/>
      <c r="WLR70" s="266"/>
      <c r="WLS70" s="266"/>
      <c r="WLT70" s="266"/>
      <c r="WLU70" s="266"/>
      <c r="WLV70" s="266"/>
      <c r="WLW70" s="266"/>
      <c r="WLX70" s="266"/>
      <c r="WLY70" s="266"/>
      <c r="WLZ70" s="266"/>
      <c r="WMA70" s="266"/>
      <c r="WMB70" s="266"/>
      <c r="WMC70" s="266"/>
      <c r="WMD70" s="266"/>
      <c r="WME70" s="266"/>
      <c r="WMF70" s="266"/>
      <c r="WMG70" s="266"/>
      <c r="WMH70" s="266"/>
      <c r="WMI70" s="266"/>
      <c r="WMJ70" s="266"/>
      <c r="WMK70" s="266"/>
      <c r="WML70" s="266"/>
      <c r="WMM70" s="266"/>
      <c r="WMN70" s="266"/>
      <c r="WMO70" s="266"/>
      <c r="WMP70" s="266"/>
      <c r="WMQ70" s="266"/>
      <c r="WMR70" s="266"/>
      <c r="WMS70" s="266"/>
      <c r="WMT70" s="266"/>
      <c r="WMU70" s="266"/>
      <c r="WMV70" s="266"/>
      <c r="WMW70" s="266"/>
      <c r="WMX70" s="266"/>
      <c r="WMY70" s="266"/>
      <c r="WMZ70" s="266"/>
      <c r="WNA70" s="266"/>
      <c r="WNB70" s="266"/>
      <c r="WNC70" s="266"/>
      <c r="WND70" s="266"/>
      <c r="WNE70" s="266"/>
      <c r="WNF70" s="266"/>
      <c r="WNG70" s="266"/>
      <c r="WNH70" s="266"/>
      <c r="WNI70" s="266"/>
      <c r="WNJ70" s="266"/>
      <c r="WNK70" s="266"/>
      <c r="WNL70" s="266"/>
      <c r="WNM70" s="266"/>
      <c r="WNN70" s="266"/>
      <c r="WNO70" s="266"/>
      <c r="WNP70" s="266"/>
      <c r="WNQ70" s="266"/>
      <c r="WNR70" s="266"/>
      <c r="WNS70" s="266"/>
      <c r="WNT70" s="266"/>
      <c r="WNU70" s="266"/>
      <c r="WNV70" s="266"/>
      <c r="WNW70" s="266"/>
      <c r="WNX70" s="266"/>
      <c r="WNY70" s="266"/>
      <c r="WNZ70" s="266"/>
      <c r="WOA70" s="266"/>
      <c r="WOB70" s="266"/>
      <c r="WOC70" s="266"/>
      <c r="WOD70" s="266"/>
      <c r="WOE70" s="266"/>
      <c r="WOF70" s="266"/>
      <c r="WOG70" s="266"/>
      <c r="WOH70" s="266"/>
      <c r="WOI70" s="266"/>
      <c r="WOJ70" s="266"/>
      <c r="WOK70" s="266"/>
      <c r="WOL70" s="266"/>
      <c r="WOM70" s="266"/>
      <c r="WON70" s="266"/>
      <c r="WOO70" s="266"/>
      <c r="WOP70" s="266"/>
      <c r="WOQ70" s="266"/>
      <c r="WOR70" s="266"/>
      <c r="WOS70" s="266"/>
      <c r="WOT70" s="266"/>
      <c r="WOU70" s="266"/>
      <c r="WOV70" s="266"/>
      <c r="WOW70" s="266"/>
      <c r="WOX70" s="266"/>
      <c r="WOY70" s="266"/>
      <c r="WOZ70" s="266"/>
      <c r="WPA70" s="266"/>
      <c r="WPB70" s="266"/>
      <c r="WPC70" s="266"/>
      <c r="WPD70" s="266"/>
      <c r="WPE70" s="266"/>
      <c r="WPF70" s="266"/>
      <c r="WPG70" s="266"/>
      <c r="WPH70" s="266"/>
      <c r="WPI70" s="266"/>
      <c r="WPJ70" s="266"/>
      <c r="WPK70" s="266"/>
      <c r="WPL70" s="266"/>
      <c r="WPM70" s="266"/>
      <c r="WPN70" s="266"/>
      <c r="WPO70" s="266"/>
      <c r="WPP70" s="266"/>
      <c r="WPQ70" s="266"/>
      <c r="WPR70" s="266"/>
      <c r="WPS70" s="266"/>
      <c r="WPT70" s="266"/>
      <c r="WPU70" s="266"/>
      <c r="WPV70" s="266"/>
      <c r="WPW70" s="266"/>
      <c r="WPX70" s="266"/>
      <c r="WPY70" s="266"/>
      <c r="WPZ70" s="266"/>
      <c r="WQA70" s="266"/>
      <c r="WQB70" s="266"/>
      <c r="WQC70" s="266"/>
      <c r="WQD70" s="266"/>
      <c r="WQE70" s="266"/>
      <c r="WQF70" s="266"/>
      <c r="WQG70" s="266"/>
      <c r="WQH70" s="266"/>
      <c r="WQI70" s="266"/>
      <c r="WQJ70" s="266"/>
      <c r="WQK70" s="266"/>
      <c r="WQL70" s="266"/>
      <c r="WQM70" s="266"/>
      <c r="WQN70" s="266"/>
      <c r="WQO70" s="266"/>
      <c r="WQP70" s="266"/>
      <c r="WQQ70" s="266"/>
      <c r="WQR70" s="266"/>
      <c r="WQS70" s="266"/>
      <c r="WQT70" s="266"/>
      <c r="WQU70" s="266"/>
      <c r="WQV70" s="266"/>
      <c r="WQW70" s="266"/>
      <c r="WQX70" s="266"/>
      <c r="WQY70" s="266"/>
      <c r="WQZ70" s="266"/>
      <c r="WRA70" s="266"/>
      <c r="WRB70" s="266"/>
      <c r="WRC70" s="266"/>
      <c r="WRD70" s="266"/>
      <c r="WRE70" s="266"/>
      <c r="WRF70" s="266"/>
      <c r="WRG70" s="266"/>
      <c r="WRH70" s="266"/>
      <c r="WRI70" s="266"/>
      <c r="WRJ70" s="266"/>
      <c r="WRK70" s="266"/>
      <c r="WRL70" s="266"/>
      <c r="WRM70" s="266"/>
      <c r="WRN70" s="266"/>
      <c r="WRO70" s="266"/>
      <c r="WRP70" s="266"/>
      <c r="WRQ70" s="266"/>
      <c r="WRR70" s="266"/>
      <c r="WRS70" s="266"/>
      <c r="WRT70" s="266"/>
      <c r="WRU70" s="266"/>
      <c r="WRV70" s="266"/>
      <c r="WRW70" s="266"/>
      <c r="WRX70" s="266"/>
      <c r="WRY70" s="266"/>
      <c r="WRZ70" s="266"/>
      <c r="WSA70" s="266"/>
      <c r="WSB70" s="266"/>
      <c r="WSC70" s="266"/>
      <c r="WSD70" s="266"/>
      <c r="WSE70" s="266"/>
      <c r="WSF70" s="266"/>
      <c r="WSG70" s="266"/>
      <c r="WSH70" s="266"/>
      <c r="WSI70" s="266"/>
      <c r="WSJ70" s="266"/>
      <c r="WSK70" s="266"/>
      <c r="WSL70" s="266"/>
      <c r="WSM70" s="266"/>
      <c r="WSN70" s="266"/>
      <c r="WSO70" s="266"/>
      <c r="WSP70" s="266"/>
      <c r="WSQ70" s="266"/>
      <c r="WSR70" s="266"/>
      <c r="WSS70" s="266"/>
      <c r="WST70" s="266"/>
      <c r="WSU70" s="266"/>
      <c r="WSV70" s="266"/>
      <c r="WSW70" s="266"/>
      <c r="WSX70" s="266"/>
      <c r="WSY70" s="266"/>
      <c r="WSZ70" s="266"/>
      <c r="WTA70" s="266"/>
      <c r="WTB70" s="266"/>
      <c r="WTC70" s="266"/>
      <c r="WTD70" s="266"/>
      <c r="WTE70" s="266"/>
      <c r="WTF70" s="266"/>
      <c r="WTG70" s="266"/>
      <c r="WTH70" s="266"/>
      <c r="WTI70" s="266"/>
      <c r="WTJ70" s="266"/>
      <c r="WTK70" s="266"/>
      <c r="WTL70" s="266"/>
      <c r="WTM70" s="266"/>
      <c r="WTN70" s="266"/>
      <c r="WTO70" s="266"/>
      <c r="WTP70" s="266"/>
      <c r="WTQ70" s="266"/>
      <c r="WTR70" s="266"/>
      <c r="WTS70" s="266"/>
      <c r="WTT70" s="266"/>
      <c r="WTU70" s="266"/>
      <c r="WTV70" s="266"/>
      <c r="WTW70" s="266"/>
      <c r="WTX70" s="266"/>
      <c r="WTY70" s="266"/>
      <c r="WTZ70" s="266"/>
      <c r="WUA70" s="266"/>
      <c r="WUB70" s="266"/>
      <c r="WUC70" s="266"/>
      <c r="WUD70" s="266"/>
      <c r="WUE70" s="266"/>
      <c r="WUF70" s="266"/>
      <c r="WUG70" s="266"/>
      <c r="WUH70" s="266"/>
      <c r="WUI70" s="266"/>
      <c r="WUJ70" s="266"/>
      <c r="WUK70" s="266"/>
      <c r="WUL70" s="266"/>
      <c r="WUM70" s="266"/>
      <c r="WUN70" s="266"/>
      <c r="WUO70" s="266"/>
      <c r="WUP70" s="266"/>
      <c r="WUQ70" s="266"/>
      <c r="WUR70" s="266"/>
      <c r="WUS70" s="266"/>
      <c r="WUT70" s="266"/>
      <c r="WUU70" s="266"/>
      <c r="WUV70" s="266"/>
      <c r="WUW70" s="266"/>
      <c r="WUX70" s="266"/>
      <c r="WUY70" s="266"/>
      <c r="WUZ70" s="266"/>
      <c r="WVA70" s="266"/>
      <c r="WVB70" s="266"/>
      <c r="WVC70" s="266"/>
      <c r="WVD70" s="266"/>
      <c r="WVE70" s="266"/>
      <c r="WVF70" s="266"/>
      <c r="WVG70" s="266"/>
      <c r="WVH70" s="266"/>
      <c r="WVI70" s="266"/>
      <c r="WVJ70" s="266"/>
      <c r="WVK70" s="266"/>
      <c r="WVL70" s="266"/>
      <c r="WVM70" s="266"/>
      <c r="WVN70" s="266"/>
      <c r="WVO70" s="266"/>
      <c r="WVP70" s="266"/>
      <c r="WVQ70" s="266"/>
      <c r="WVR70" s="266"/>
      <c r="WVS70" s="266"/>
      <c r="WVT70" s="266"/>
      <c r="WVU70" s="266"/>
      <c r="WVV70" s="266"/>
      <c r="WVW70" s="266"/>
      <c r="WVX70" s="266"/>
      <c r="WVY70" s="266"/>
      <c r="WVZ70" s="266"/>
      <c r="WWA70" s="266"/>
      <c r="WWB70" s="266"/>
      <c r="WWC70" s="266"/>
      <c r="WWD70" s="266"/>
      <c r="WWE70" s="266"/>
      <c r="WWF70" s="266"/>
      <c r="WWG70" s="266"/>
      <c r="WWH70" s="266"/>
      <c r="WWI70" s="266"/>
      <c r="WWJ70" s="266"/>
      <c r="WWK70" s="266"/>
      <c r="WWL70" s="266"/>
      <c r="WWM70" s="266"/>
      <c r="WWN70" s="266"/>
      <c r="WWO70" s="266"/>
      <c r="WWP70" s="266"/>
      <c r="WWQ70" s="266"/>
      <c r="WWR70" s="266"/>
      <c r="WWS70" s="266"/>
      <c r="WWT70" s="266"/>
      <c r="WWU70" s="266"/>
      <c r="WWV70" s="266"/>
      <c r="WWW70" s="266"/>
      <c r="WWX70" s="266"/>
      <c r="WWY70" s="266"/>
      <c r="WWZ70" s="266"/>
      <c r="WXA70" s="266"/>
      <c r="WXB70" s="266"/>
      <c r="WXC70" s="266"/>
      <c r="WXD70" s="266"/>
      <c r="WXE70" s="266"/>
      <c r="WXF70" s="266"/>
      <c r="WXG70" s="266"/>
      <c r="WXH70" s="266"/>
      <c r="WXI70" s="266"/>
      <c r="WXJ70" s="266"/>
      <c r="WXK70" s="266"/>
      <c r="WXL70" s="266"/>
      <c r="WXM70" s="266"/>
      <c r="WXN70" s="266"/>
      <c r="WXO70" s="266"/>
      <c r="WXP70" s="266"/>
      <c r="WXQ70" s="266"/>
      <c r="WXR70" s="266"/>
      <c r="WXS70" s="266"/>
      <c r="WXT70" s="266"/>
      <c r="WXU70" s="266"/>
      <c r="WXV70" s="266"/>
      <c r="WXW70" s="266"/>
      <c r="WXX70" s="266"/>
      <c r="WXY70" s="266"/>
      <c r="WXZ70" s="266"/>
      <c r="WYA70" s="266"/>
      <c r="WYB70" s="266"/>
      <c r="WYC70" s="266"/>
      <c r="WYD70" s="266"/>
      <c r="WYE70" s="266"/>
      <c r="WYF70" s="266"/>
      <c r="WYG70" s="266"/>
      <c r="WYH70" s="266"/>
      <c r="WYI70" s="266"/>
      <c r="WYJ70" s="266"/>
      <c r="WYK70" s="266"/>
      <c r="WYL70" s="266"/>
      <c r="WYM70" s="266"/>
      <c r="WYN70" s="266"/>
      <c r="WYO70" s="266"/>
      <c r="WYP70" s="266"/>
      <c r="WYQ70" s="266"/>
      <c r="WYR70" s="266"/>
      <c r="WYS70" s="266"/>
      <c r="WYT70" s="266"/>
      <c r="WYU70" s="266"/>
      <c r="WYV70" s="266"/>
      <c r="WYW70" s="266"/>
      <c r="WYX70" s="266"/>
      <c r="WYY70" s="266"/>
      <c r="WYZ70" s="266"/>
      <c r="WZA70" s="266"/>
      <c r="WZB70" s="266"/>
      <c r="WZC70" s="266"/>
      <c r="WZD70" s="266"/>
      <c r="WZE70" s="266"/>
      <c r="WZF70" s="266"/>
      <c r="WZG70" s="266"/>
      <c r="WZH70" s="266"/>
      <c r="WZI70" s="266"/>
      <c r="WZJ70" s="266"/>
      <c r="WZK70" s="266"/>
      <c r="WZL70" s="266"/>
      <c r="WZM70" s="266"/>
      <c r="WZN70" s="266"/>
      <c r="WZO70" s="266"/>
      <c r="WZP70" s="266"/>
      <c r="WZQ70" s="266"/>
      <c r="WZR70" s="266"/>
      <c r="WZS70" s="266"/>
      <c r="WZT70" s="266"/>
      <c r="WZU70" s="266"/>
      <c r="WZV70" s="266"/>
      <c r="WZW70" s="266"/>
      <c r="WZX70" s="266"/>
      <c r="WZY70" s="266"/>
      <c r="WZZ70" s="266"/>
      <c r="XAA70" s="266"/>
      <c r="XAB70" s="266"/>
      <c r="XAC70" s="266"/>
      <c r="XAD70" s="266"/>
      <c r="XAE70" s="266"/>
      <c r="XAF70" s="266"/>
      <c r="XAG70" s="266"/>
      <c r="XAH70" s="266"/>
      <c r="XAI70" s="266"/>
      <c r="XAJ70" s="266"/>
      <c r="XAK70" s="266"/>
      <c r="XAL70" s="266"/>
      <c r="XAM70" s="266"/>
      <c r="XAN70" s="266"/>
      <c r="XAO70" s="266"/>
      <c r="XAP70" s="266"/>
      <c r="XAQ70" s="266"/>
      <c r="XAR70" s="266"/>
      <c r="XAS70" s="266"/>
      <c r="XAT70" s="266"/>
      <c r="XAU70" s="266"/>
      <c r="XAV70" s="266"/>
      <c r="XAW70" s="266"/>
      <c r="XAX70" s="266"/>
      <c r="XAY70" s="266"/>
      <c r="XAZ70" s="266"/>
      <c r="XBA70" s="266"/>
      <c r="XBB70" s="266"/>
      <c r="XBC70" s="266"/>
      <c r="XBD70" s="266"/>
      <c r="XBE70" s="266"/>
      <c r="XBF70" s="266"/>
      <c r="XBG70" s="266"/>
      <c r="XBH70" s="266"/>
      <c r="XBI70" s="266"/>
      <c r="XBJ70" s="266"/>
      <c r="XBK70" s="266"/>
      <c r="XBL70" s="266"/>
      <c r="XBM70" s="266"/>
      <c r="XBN70" s="266"/>
      <c r="XBO70" s="266"/>
      <c r="XBP70" s="266"/>
      <c r="XBQ70" s="266"/>
      <c r="XBR70" s="266"/>
      <c r="XBS70" s="266"/>
      <c r="XBT70" s="266"/>
      <c r="XBU70" s="266"/>
      <c r="XBV70" s="266"/>
      <c r="XBW70" s="266"/>
      <c r="XBX70" s="266"/>
      <c r="XBY70" s="266"/>
      <c r="XBZ70" s="266"/>
      <c r="XCA70" s="266"/>
      <c r="XCB70" s="266"/>
      <c r="XCC70" s="266"/>
      <c r="XCD70" s="266"/>
      <c r="XCE70" s="266"/>
      <c r="XCF70" s="266"/>
      <c r="XCG70" s="266"/>
      <c r="XCH70" s="266"/>
      <c r="XCI70" s="266"/>
      <c r="XCJ70" s="266"/>
      <c r="XCK70" s="266"/>
      <c r="XCL70" s="266"/>
      <c r="XCM70" s="266"/>
      <c r="XCN70" s="266"/>
      <c r="XCO70" s="266"/>
      <c r="XCP70" s="266"/>
      <c r="XCQ70" s="266"/>
      <c r="XCR70" s="266"/>
      <c r="XCS70" s="266"/>
      <c r="XCT70" s="266"/>
      <c r="XCU70" s="266"/>
      <c r="XCV70" s="266"/>
      <c r="XCW70" s="266"/>
      <c r="XCX70" s="266"/>
      <c r="XCY70" s="266"/>
      <c r="XCZ70" s="266"/>
      <c r="XDA70" s="266"/>
      <c r="XDB70" s="266"/>
      <c r="XDC70" s="266"/>
      <c r="XDD70" s="266"/>
      <c r="XDE70" s="266"/>
      <c r="XDF70" s="266"/>
      <c r="XDG70" s="266"/>
      <c r="XDH70" s="266"/>
      <c r="XDI70" s="266"/>
      <c r="XDJ70" s="266"/>
      <c r="XDK70" s="266"/>
      <c r="XDL70" s="266"/>
      <c r="XDM70" s="266"/>
      <c r="XDN70" s="266"/>
      <c r="XDO70" s="266"/>
      <c r="XDP70" s="266"/>
      <c r="XDQ70" s="266"/>
      <c r="XDR70" s="266"/>
      <c r="XDS70" s="266"/>
      <c r="XDT70" s="266"/>
      <c r="XDU70" s="266"/>
      <c r="XDV70" s="266"/>
      <c r="XDW70" s="266"/>
      <c r="XDX70" s="266"/>
      <c r="XDY70" s="266"/>
      <c r="XDZ70" s="266"/>
      <c r="XEA70" s="266"/>
      <c r="XEB70" s="266"/>
      <c r="XEC70" s="266"/>
      <c r="XED70" s="266"/>
      <c r="XEE70" s="266"/>
      <c r="XEF70" s="266"/>
      <c r="XEG70" s="266"/>
      <c r="XEH70" s="266"/>
      <c r="XEI70" s="266"/>
      <c r="XEJ70" s="266"/>
      <c r="XEK70" s="266"/>
      <c r="XEL70" s="266"/>
      <c r="XEM70" s="266"/>
      <c r="XEN70" s="266"/>
      <c r="XEO70" s="266"/>
      <c r="XEP70" s="266"/>
      <c r="XEQ70" s="266"/>
      <c r="XER70" s="266"/>
      <c r="XES70" s="266"/>
      <c r="XET70" s="266"/>
      <c r="XEU70" s="266"/>
      <c r="XEV70" s="266"/>
      <c r="XEW70" s="266"/>
      <c r="XEX70" s="266"/>
      <c r="XEY70" s="266"/>
      <c r="XEZ70" s="266"/>
      <c r="XFA70" s="266"/>
      <c r="XFB70" s="266"/>
      <c r="XFC70" s="266"/>
      <c r="XFD70" s="266"/>
    </row>
    <row r="71" spans="1:16384" s="1033" customFormat="1" ht="14.6">
      <c r="A71" s="749"/>
      <c r="B71" s="767">
        <f>IF(C71="","",COUNTIF($C$14:C71,"&lt;&gt;""")-COUNTBLANK($C$14:C71))</f>
        <v>20</v>
      </c>
      <c r="C71" s="739" t="s">
        <v>1532</v>
      </c>
      <c r="D71" s="736" t="s">
        <v>1533</v>
      </c>
      <c r="E71" s="170" t="s">
        <v>1531</v>
      </c>
      <c r="F71" s="170" t="s">
        <v>97</v>
      </c>
      <c r="G71" s="761"/>
      <c r="H71" s="761"/>
      <c r="I71" s="761"/>
      <c r="J71" s="761"/>
      <c r="K71" s="1053"/>
      <c r="L71" s="965"/>
      <c r="M71" s="765"/>
      <c r="N71" s="965"/>
      <c r="O71" s="765"/>
      <c r="P71" s="965"/>
      <c r="Q71" s="765"/>
      <c r="R71" s="965"/>
      <c r="S71" s="765"/>
      <c r="T71" s="965"/>
      <c r="U71" s="765"/>
      <c r="V71" s="266"/>
      <c r="W71" s="266"/>
      <c r="X71" s="266"/>
      <c r="Y71" s="266"/>
      <c r="Z71" s="266"/>
      <c r="AA71" s="266"/>
      <c r="AB71" s="266"/>
      <c r="AC71" s="266"/>
      <c r="AD71" s="266"/>
      <c r="AE71" s="266"/>
      <c r="AF71" s="266"/>
      <c r="AG71" s="266"/>
      <c r="AH71" s="266"/>
      <c r="AI71" s="266"/>
      <c r="AJ71" s="266"/>
      <c r="AK71" s="557"/>
      <c r="AL71" s="266"/>
      <c r="AM71" s="1054"/>
      <c r="AN71" s="748"/>
      <c r="AO71" s="748"/>
      <c r="AP71" s="748"/>
      <c r="AQ71" s="748"/>
      <c r="AR71" s="748"/>
      <c r="AS71" s="748"/>
      <c r="AT71" s="748"/>
      <c r="AU71" s="748"/>
      <c r="AV71" s="748"/>
      <c r="AW71" s="748"/>
      <c r="AX71" s="748"/>
      <c r="AY71" s="748"/>
      <c r="AZ71" s="748"/>
      <c r="BA71" s="748"/>
      <c r="BB71" s="748"/>
      <c r="BC71" s="748"/>
      <c r="BD71" s="748"/>
      <c r="BE71" s="748"/>
      <c r="BF71" s="748"/>
      <c r="BG71" s="748"/>
      <c r="BH71" s="748"/>
      <c r="BI71" s="748"/>
      <c r="BJ71" s="748"/>
      <c r="BK71" s="748"/>
      <c r="BL71" s="748"/>
      <c r="BM71" s="748"/>
      <c r="BN71" s="748"/>
      <c r="BO71" s="748"/>
      <c r="BP71" s="748"/>
      <c r="BQ71" s="748"/>
      <c r="BR71" s="748"/>
      <c r="BS71" s="748"/>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8"/>
      <c r="CX71" s="748"/>
      <c r="CY71" s="748"/>
      <c r="CZ71" s="748"/>
      <c r="DA71" s="748"/>
      <c r="DB71" s="748"/>
      <c r="DC71" s="748"/>
      <c r="DD71" s="748"/>
      <c r="DE71" s="748"/>
      <c r="DF71" s="748"/>
      <c r="DG71" s="748"/>
      <c r="DH71" s="748"/>
      <c r="DI71" s="748"/>
      <c r="DJ71" s="748"/>
      <c r="DK71" s="748"/>
      <c r="DL71" s="748"/>
      <c r="DM71" s="748"/>
      <c r="DN71" s="748"/>
      <c r="DO71" s="748"/>
      <c r="DP71" s="748"/>
      <c r="DQ71" s="748"/>
      <c r="DR71" s="748"/>
      <c r="DS71" s="748"/>
      <c r="DT71" s="748"/>
      <c r="DU71" s="748"/>
      <c r="DV71" s="748"/>
      <c r="DW71" s="748"/>
      <c r="DX71" s="748"/>
      <c r="DY71" s="748"/>
      <c r="DZ71" s="748"/>
      <c r="EA71" s="748"/>
      <c r="EB71" s="748"/>
      <c r="EC71" s="748"/>
      <c r="ED71" s="748"/>
      <c r="EE71" s="748"/>
      <c r="EF71" s="748"/>
      <c r="EG71" s="748"/>
      <c r="EH71" s="748"/>
      <c r="EI71" s="748"/>
      <c r="EJ71" s="748"/>
      <c r="EK71" s="748"/>
      <c r="EL71" s="748"/>
      <c r="EM71" s="748"/>
      <c r="EN71" s="748"/>
      <c r="EO71" s="748"/>
      <c r="EP71" s="748"/>
      <c r="EQ71" s="748"/>
      <c r="ER71" s="748"/>
      <c r="ES71" s="748"/>
      <c r="ET71" s="748"/>
      <c r="EU71" s="748"/>
      <c r="EV71" s="748"/>
      <c r="EW71" s="748"/>
      <c r="EX71" s="748"/>
      <c r="EY71" s="748"/>
      <c r="EZ71" s="748"/>
      <c r="FA71" s="748"/>
      <c r="FB71" s="748"/>
      <c r="FC71" s="748"/>
      <c r="FD71" s="748"/>
      <c r="FE71" s="748"/>
      <c r="FF71" s="748"/>
      <c r="FG71" s="748"/>
      <c r="FH71" s="748"/>
      <c r="FI71" s="748"/>
      <c r="FJ71" s="748"/>
      <c r="FK71" s="748"/>
      <c r="FL71" s="748"/>
      <c r="FM71" s="748"/>
      <c r="FN71" s="748"/>
      <c r="FO71" s="748"/>
      <c r="FP71" s="748"/>
      <c r="FQ71" s="748"/>
      <c r="FR71" s="748"/>
      <c r="FS71" s="748"/>
      <c r="FT71" s="748"/>
      <c r="FU71" s="748"/>
      <c r="FV71" s="748"/>
      <c r="FW71" s="748"/>
      <c r="FX71" s="748"/>
      <c r="FY71" s="748"/>
      <c r="FZ71" s="748"/>
      <c r="GA71" s="748"/>
      <c r="GB71" s="748"/>
      <c r="GC71" s="748"/>
      <c r="GD71" s="748"/>
      <c r="GE71" s="748"/>
      <c r="GF71" s="748"/>
      <c r="GG71" s="748"/>
      <c r="GH71" s="748"/>
      <c r="GI71" s="748"/>
      <c r="GJ71" s="748"/>
      <c r="GK71" s="748"/>
      <c r="GL71" s="748"/>
      <c r="GM71" s="748"/>
      <c r="GN71" s="748"/>
      <c r="GO71" s="748"/>
      <c r="GP71" s="748"/>
      <c r="GQ71" s="748"/>
      <c r="GR71" s="748"/>
      <c r="GS71" s="748"/>
      <c r="GT71" s="748"/>
      <c r="GU71" s="748"/>
      <c r="GV71" s="748"/>
      <c r="GW71" s="748"/>
      <c r="GX71" s="748"/>
      <c r="GY71" s="748"/>
      <c r="GZ71" s="748"/>
      <c r="HA71" s="748"/>
      <c r="HB71" s="748"/>
      <c r="HC71" s="748"/>
      <c r="HD71" s="748"/>
      <c r="HE71" s="748"/>
      <c r="HF71" s="748"/>
      <c r="HG71" s="748"/>
      <c r="HH71" s="748"/>
      <c r="HI71" s="748"/>
      <c r="HJ71" s="748"/>
      <c r="HK71" s="748"/>
      <c r="HL71" s="748"/>
      <c r="HM71" s="748"/>
      <c r="HN71" s="748"/>
      <c r="HO71" s="748"/>
      <c r="HP71" s="748"/>
      <c r="HQ71" s="748"/>
      <c r="HR71" s="748"/>
      <c r="HS71" s="748"/>
      <c r="HT71" s="748"/>
      <c r="HU71" s="748"/>
      <c r="HV71" s="748"/>
      <c r="HW71" s="748"/>
      <c r="HX71" s="748"/>
      <c r="HY71" s="748"/>
      <c r="HZ71" s="748"/>
      <c r="IA71" s="748"/>
      <c r="IB71" s="748"/>
      <c r="IC71" s="748"/>
      <c r="ID71" s="748"/>
      <c r="IE71" s="748"/>
      <c r="IF71" s="748"/>
      <c r="IG71" s="748"/>
      <c r="IH71" s="748"/>
      <c r="II71" s="748"/>
      <c r="IJ71" s="748"/>
      <c r="IK71" s="748"/>
      <c r="IL71" s="748"/>
      <c r="IM71" s="748"/>
      <c r="IN71" s="748"/>
      <c r="IO71" s="748"/>
      <c r="IP71" s="748"/>
      <c r="IQ71" s="748"/>
      <c r="IR71" s="748"/>
      <c r="IS71" s="748"/>
      <c r="IT71" s="748"/>
      <c r="IU71" s="748"/>
      <c r="IV71" s="748"/>
      <c r="IW71" s="748"/>
      <c r="IX71" s="748"/>
      <c r="IY71" s="748"/>
      <c r="IZ71" s="748"/>
      <c r="JA71" s="748"/>
      <c r="JB71" s="748"/>
      <c r="JC71" s="748"/>
      <c r="JD71" s="748"/>
      <c r="JE71" s="748"/>
      <c r="JF71" s="748"/>
      <c r="JG71" s="748"/>
      <c r="JH71" s="748"/>
      <c r="JI71" s="748"/>
      <c r="JJ71" s="748"/>
      <c r="JK71" s="748"/>
      <c r="JL71" s="748"/>
      <c r="JM71" s="748"/>
      <c r="JN71" s="748"/>
      <c r="JO71" s="748"/>
      <c r="JP71" s="748"/>
      <c r="JQ71" s="748"/>
      <c r="JR71" s="748"/>
      <c r="JS71" s="748"/>
      <c r="JT71" s="748"/>
      <c r="JU71" s="748"/>
      <c r="JV71" s="748"/>
      <c r="JW71" s="748"/>
      <c r="JX71" s="748"/>
      <c r="JY71" s="748"/>
      <c r="JZ71" s="748"/>
      <c r="KA71" s="748"/>
      <c r="KB71" s="748"/>
      <c r="KC71" s="748"/>
      <c r="KD71" s="748"/>
      <c r="KE71" s="748"/>
      <c r="KF71" s="748"/>
      <c r="KG71" s="748"/>
      <c r="KH71" s="748"/>
      <c r="KI71" s="748"/>
      <c r="KJ71" s="748"/>
      <c r="KK71" s="748"/>
      <c r="KL71" s="748"/>
      <c r="KM71" s="748"/>
      <c r="KN71" s="748"/>
      <c r="KO71" s="748"/>
      <c r="KP71" s="748"/>
      <c r="KQ71" s="748"/>
      <c r="KR71" s="748"/>
      <c r="KS71" s="748"/>
      <c r="KT71" s="748"/>
      <c r="KU71" s="748"/>
      <c r="KV71" s="748"/>
      <c r="KW71" s="748"/>
      <c r="KX71" s="748"/>
      <c r="KY71" s="748"/>
      <c r="KZ71" s="748"/>
      <c r="LA71" s="748"/>
      <c r="LB71" s="748"/>
      <c r="LC71" s="748"/>
      <c r="LD71" s="748"/>
      <c r="LE71" s="748"/>
      <c r="LF71" s="748"/>
      <c r="LG71" s="748"/>
      <c r="LH71" s="748"/>
      <c r="LI71" s="748"/>
      <c r="LJ71" s="748"/>
      <c r="LK71" s="748"/>
      <c r="LL71" s="748"/>
      <c r="LM71" s="748"/>
      <c r="LN71" s="748"/>
      <c r="LO71" s="748"/>
      <c r="LP71" s="748"/>
      <c r="LQ71" s="748"/>
      <c r="LR71" s="748"/>
      <c r="LS71" s="748"/>
      <c r="LT71" s="748"/>
      <c r="LU71" s="748"/>
      <c r="LV71" s="748"/>
      <c r="LW71" s="748"/>
      <c r="LX71" s="748"/>
      <c r="LY71" s="748"/>
      <c r="LZ71" s="748"/>
      <c r="MA71" s="748"/>
      <c r="MB71" s="748"/>
      <c r="MC71" s="748"/>
      <c r="MD71" s="748"/>
      <c r="ME71" s="748"/>
      <c r="MF71" s="748"/>
      <c r="MG71" s="748"/>
      <c r="MH71" s="748"/>
      <c r="MI71" s="748"/>
      <c r="MJ71" s="748"/>
      <c r="MK71" s="748"/>
      <c r="ML71" s="748"/>
      <c r="MM71" s="748"/>
      <c r="MN71" s="748"/>
      <c r="MO71" s="748"/>
      <c r="MP71" s="748"/>
      <c r="MQ71" s="748"/>
      <c r="MR71" s="748"/>
      <c r="MS71" s="748"/>
      <c r="MT71" s="748"/>
      <c r="MU71" s="748"/>
      <c r="MV71" s="748"/>
      <c r="MW71" s="748"/>
      <c r="MX71" s="748"/>
      <c r="MY71" s="748"/>
      <c r="MZ71" s="748"/>
      <c r="NA71" s="748"/>
      <c r="NB71" s="748"/>
      <c r="NC71" s="748"/>
      <c r="ND71" s="748"/>
      <c r="NE71" s="748"/>
      <c r="NF71" s="748"/>
      <c r="NG71" s="748"/>
      <c r="NH71" s="748"/>
      <c r="NI71" s="748"/>
      <c r="NJ71" s="748"/>
      <c r="NK71" s="748"/>
      <c r="NL71" s="748"/>
      <c r="NM71" s="748"/>
      <c r="NN71" s="748"/>
      <c r="NO71" s="748"/>
      <c r="NP71" s="748"/>
      <c r="NQ71" s="748"/>
      <c r="NR71" s="748"/>
      <c r="NS71" s="748"/>
      <c r="NT71" s="748"/>
      <c r="NU71" s="748"/>
      <c r="NV71" s="748"/>
      <c r="NW71" s="748"/>
      <c r="NX71" s="748"/>
      <c r="NY71" s="748"/>
      <c r="NZ71" s="748"/>
      <c r="OA71" s="748"/>
      <c r="OB71" s="748"/>
      <c r="OC71" s="748"/>
      <c r="OD71" s="748"/>
      <c r="OE71" s="748"/>
      <c r="OF71" s="748"/>
      <c r="OG71" s="748"/>
      <c r="OH71" s="748"/>
      <c r="OI71" s="748"/>
      <c r="OJ71" s="748"/>
      <c r="OK71" s="748"/>
      <c r="OL71" s="748"/>
      <c r="OM71" s="748"/>
      <c r="ON71" s="748"/>
      <c r="OO71" s="748"/>
      <c r="OP71" s="748"/>
      <c r="OQ71" s="748"/>
      <c r="OR71" s="748"/>
      <c r="OS71" s="748"/>
      <c r="OT71" s="748"/>
      <c r="OU71" s="748"/>
      <c r="OV71" s="748"/>
      <c r="OW71" s="748"/>
      <c r="OX71" s="748"/>
      <c r="OY71" s="748"/>
      <c r="OZ71" s="748"/>
      <c r="PA71" s="748"/>
      <c r="PB71" s="748"/>
      <c r="PC71" s="748"/>
      <c r="PD71" s="748"/>
      <c r="PE71" s="748"/>
      <c r="PF71" s="748"/>
      <c r="PG71" s="748"/>
      <c r="PH71" s="748"/>
      <c r="PI71" s="748"/>
      <c r="PJ71" s="748"/>
      <c r="PK71" s="748"/>
      <c r="PL71" s="748"/>
      <c r="PM71" s="748"/>
      <c r="PN71" s="748"/>
      <c r="PO71" s="748"/>
      <c r="PP71" s="748"/>
      <c r="PQ71" s="748"/>
      <c r="PR71" s="748"/>
      <c r="PS71" s="748"/>
      <c r="PT71" s="748"/>
      <c r="PU71" s="748"/>
      <c r="PV71" s="748"/>
      <c r="PW71" s="748"/>
      <c r="PX71" s="748"/>
      <c r="PY71" s="748"/>
      <c r="PZ71" s="748"/>
      <c r="QA71" s="748"/>
      <c r="QB71" s="748"/>
      <c r="QC71" s="748"/>
      <c r="QD71" s="748"/>
      <c r="QE71" s="748"/>
      <c r="QF71" s="748"/>
      <c r="QG71" s="748"/>
      <c r="QH71" s="748"/>
      <c r="QI71" s="748"/>
      <c r="QJ71" s="748"/>
      <c r="QK71" s="748"/>
      <c r="QL71" s="748"/>
      <c r="QM71" s="748"/>
      <c r="QN71" s="748"/>
      <c r="QO71" s="748"/>
      <c r="QP71" s="748"/>
      <c r="QQ71" s="748"/>
      <c r="QR71" s="748"/>
      <c r="QS71" s="748"/>
      <c r="QT71" s="748"/>
      <c r="QU71" s="748"/>
      <c r="QV71" s="748"/>
      <c r="QW71" s="748"/>
      <c r="QX71" s="748"/>
      <c r="QY71" s="748"/>
      <c r="QZ71" s="748"/>
      <c r="RA71" s="748"/>
      <c r="RB71" s="748"/>
      <c r="RC71" s="748"/>
      <c r="RD71" s="748"/>
      <c r="RE71" s="748"/>
      <c r="RF71" s="748"/>
      <c r="RG71" s="748"/>
      <c r="RH71" s="748"/>
      <c r="RI71" s="748"/>
      <c r="RJ71" s="748"/>
      <c r="RK71" s="748"/>
      <c r="RL71" s="748"/>
      <c r="RM71" s="748"/>
      <c r="RN71" s="748"/>
      <c r="RO71" s="748"/>
      <c r="RP71" s="748"/>
      <c r="RQ71" s="748"/>
      <c r="RR71" s="748"/>
      <c r="RS71" s="748"/>
      <c r="RT71" s="748"/>
      <c r="RU71" s="748"/>
      <c r="RV71" s="748"/>
      <c r="RW71" s="748"/>
      <c r="RX71" s="748"/>
      <c r="RY71" s="748"/>
      <c r="RZ71" s="748"/>
      <c r="SA71" s="748"/>
      <c r="SB71" s="748"/>
      <c r="SC71" s="748"/>
      <c r="SD71" s="748"/>
      <c r="SE71" s="748"/>
      <c r="SF71" s="748"/>
      <c r="SG71" s="748"/>
      <c r="SH71" s="748"/>
      <c r="SI71" s="748"/>
      <c r="SJ71" s="748"/>
      <c r="SK71" s="748"/>
      <c r="SL71" s="748"/>
      <c r="SM71" s="748"/>
      <c r="SN71" s="748"/>
      <c r="SO71" s="748"/>
      <c r="SP71" s="748"/>
      <c r="SQ71" s="748"/>
      <c r="SR71" s="748"/>
      <c r="SS71" s="748"/>
      <c r="ST71" s="748"/>
      <c r="SU71" s="748"/>
      <c r="SV71" s="748"/>
      <c r="SW71" s="748"/>
      <c r="SX71" s="748"/>
      <c r="SY71" s="748"/>
      <c r="SZ71" s="748"/>
      <c r="TA71" s="748"/>
      <c r="TB71" s="748"/>
      <c r="TC71" s="748"/>
      <c r="TD71" s="748"/>
      <c r="TE71" s="748"/>
      <c r="TF71" s="748"/>
      <c r="TG71" s="748"/>
      <c r="TH71" s="748"/>
      <c r="TI71" s="748"/>
      <c r="TJ71" s="748"/>
      <c r="TK71" s="748"/>
      <c r="TL71" s="748"/>
      <c r="TM71" s="748"/>
      <c r="TN71" s="748"/>
      <c r="TO71" s="748"/>
      <c r="TP71" s="748"/>
      <c r="TQ71" s="748"/>
      <c r="TR71" s="748"/>
      <c r="TS71" s="748"/>
      <c r="TT71" s="748"/>
      <c r="TU71" s="748"/>
      <c r="TV71" s="748"/>
      <c r="TW71" s="748"/>
      <c r="TX71" s="748"/>
      <c r="TY71" s="748"/>
      <c r="TZ71" s="748"/>
      <c r="UA71" s="748"/>
      <c r="UB71" s="748"/>
      <c r="UC71" s="748"/>
      <c r="UD71" s="748"/>
      <c r="UE71" s="748"/>
      <c r="UF71" s="748"/>
      <c r="UG71" s="748"/>
      <c r="UH71" s="748"/>
      <c r="UI71" s="748"/>
      <c r="UJ71" s="748"/>
      <c r="UK71" s="748"/>
      <c r="UL71" s="748"/>
      <c r="UM71" s="748"/>
      <c r="UN71" s="748"/>
      <c r="UO71" s="748"/>
      <c r="UP71" s="748"/>
      <c r="UQ71" s="748"/>
      <c r="UR71" s="748"/>
      <c r="US71" s="748"/>
      <c r="UT71" s="748"/>
      <c r="UU71" s="748"/>
      <c r="UV71" s="748"/>
      <c r="UW71" s="748"/>
      <c r="UX71" s="748"/>
      <c r="UY71" s="748"/>
      <c r="UZ71" s="748"/>
      <c r="VA71" s="748"/>
      <c r="VB71" s="748"/>
      <c r="VC71" s="748"/>
      <c r="VD71" s="748"/>
      <c r="VE71" s="748"/>
      <c r="VF71" s="748"/>
      <c r="VG71" s="748"/>
      <c r="VH71" s="748"/>
      <c r="VI71" s="748"/>
      <c r="VJ71" s="748"/>
      <c r="VK71" s="748"/>
      <c r="VL71" s="748"/>
      <c r="VM71" s="748"/>
      <c r="VN71" s="748"/>
      <c r="VO71" s="748"/>
      <c r="VP71" s="748"/>
      <c r="VQ71" s="748"/>
      <c r="VR71" s="748"/>
      <c r="VS71" s="748"/>
      <c r="VT71" s="748"/>
      <c r="VU71" s="748"/>
      <c r="VV71" s="748"/>
      <c r="VW71" s="748"/>
      <c r="VX71" s="748"/>
      <c r="VY71" s="748"/>
      <c r="VZ71" s="748"/>
      <c r="WA71" s="748"/>
      <c r="WB71" s="748"/>
      <c r="WC71" s="748"/>
      <c r="WD71" s="748"/>
      <c r="WE71" s="748"/>
      <c r="WF71" s="748"/>
      <c r="WG71" s="748"/>
      <c r="WH71" s="748"/>
      <c r="WI71" s="748"/>
      <c r="WJ71" s="748"/>
      <c r="WK71" s="748"/>
      <c r="WL71" s="748"/>
      <c r="WM71" s="748"/>
      <c r="WN71" s="748"/>
      <c r="WO71" s="748"/>
      <c r="WP71" s="748"/>
      <c r="WQ71" s="748"/>
      <c r="WR71" s="748"/>
      <c r="WS71" s="748"/>
      <c r="WT71" s="748"/>
      <c r="WU71" s="748"/>
      <c r="WV71" s="748"/>
      <c r="WW71" s="748"/>
      <c r="WX71" s="748"/>
      <c r="WY71" s="748"/>
      <c r="WZ71" s="748"/>
      <c r="XA71" s="748"/>
      <c r="XB71" s="748"/>
      <c r="XC71" s="748"/>
      <c r="XD71" s="748"/>
      <c r="XE71" s="748"/>
      <c r="XF71" s="748"/>
      <c r="XG71" s="748"/>
      <c r="XH71" s="748"/>
      <c r="XI71" s="748"/>
      <c r="XJ71" s="748"/>
      <c r="XK71" s="748"/>
      <c r="XL71" s="748"/>
      <c r="XM71" s="748"/>
      <c r="XN71" s="748"/>
      <c r="XO71" s="748"/>
      <c r="XP71" s="748"/>
      <c r="XQ71" s="748"/>
      <c r="XR71" s="748"/>
      <c r="XS71" s="748"/>
      <c r="XT71" s="748"/>
      <c r="XU71" s="748"/>
      <c r="XV71" s="748"/>
      <c r="XW71" s="748"/>
      <c r="XX71" s="748"/>
      <c r="XY71" s="748"/>
      <c r="XZ71" s="748"/>
      <c r="YA71" s="748"/>
      <c r="YB71" s="748"/>
      <c r="YC71" s="748"/>
      <c r="YD71" s="748"/>
      <c r="YE71" s="748"/>
      <c r="YF71" s="748"/>
      <c r="YG71" s="748"/>
      <c r="YH71" s="748"/>
      <c r="YI71" s="748"/>
      <c r="YJ71" s="748"/>
      <c r="YK71" s="748"/>
      <c r="YL71" s="748"/>
      <c r="YM71" s="748"/>
      <c r="YN71" s="748"/>
      <c r="YO71" s="748"/>
      <c r="YP71" s="748"/>
      <c r="YQ71" s="748"/>
      <c r="YR71" s="748"/>
      <c r="YS71" s="748"/>
      <c r="YT71" s="748"/>
      <c r="YU71" s="748"/>
      <c r="YV71" s="748"/>
      <c r="YW71" s="748"/>
      <c r="YX71" s="748"/>
      <c r="YY71" s="748"/>
      <c r="YZ71" s="748"/>
      <c r="ZA71" s="748"/>
      <c r="ZB71" s="748"/>
      <c r="ZC71" s="748"/>
      <c r="ZD71" s="748"/>
      <c r="ZE71" s="748"/>
      <c r="ZF71" s="748"/>
      <c r="ZG71" s="748"/>
      <c r="ZH71" s="748"/>
      <c r="ZI71" s="748"/>
      <c r="ZJ71" s="748"/>
      <c r="ZK71" s="748"/>
      <c r="ZL71" s="748"/>
      <c r="ZM71" s="748"/>
      <c r="ZN71" s="748"/>
      <c r="ZO71" s="748"/>
      <c r="ZP71" s="748"/>
      <c r="ZQ71" s="748"/>
      <c r="ZR71" s="748"/>
      <c r="ZS71" s="748"/>
      <c r="ZT71" s="748"/>
      <c r="ZU71" s="748"/>
      <c r="ZV71" s="748"/>
      <c r="ZW71" s="748"/>
      <c r="ZX71" s="748"/>
      <c r="ZY71" s="748"/>
      <c r="ZZ71" s="748"/>
      <c r="AAA71" s="748"/>
      <c r="AAB71" s="748"/>
      <c r="AAC71" s="748"/>
      <c r="AAD71" s="748"/>
      <c r="AAE71" s="748"/>
      <c r="AAF71" s="748"/>
      <c r="AAG71" s="748"/>
      <c r="AAH71" s="748"/>
      <c r="AAI71" s="748"/>
      <c r="AAJ71" s="748"/>
      <c r="AAK71" s="748"/>
      <c r="AAL71" s="748"/>
      <c r="AAM71" s="748"/>
      <c r="AAN71" s="748"/>
      <c r="AAO71" s="748"/>
      <c r="AAP71" s="748"/>
      <c r="AAQ71" s="748"/>
      <c r="AAR71" s="748"/>
      <c r="AAS71" s="748"/>
      <c r="AAT71" s="748"/>
      <c r="AAU71" s="748"/>
      <c r="AAV71" s="748"/>
      <c r="AAW71" s="748"/>
      <c r="AAX71" s="748"/>
      <c r="AAY71" s="748"/>
      <c r="AAZ71" s="748"/>
      <c r="ABA71" s="748"/>
      <c r="ABB71" s="748"/>
      <c r="ABC71" s="748"/>
      <c r="ABD71" s="748"/>
      <c r="ABE71" s="748"/>
      <c r="ABF71" s="748"/>
      <c r="ABG71" s="748"/>
      <c r="ABH71" s="748"/>
      <c r="ABI71" s="748"/>
      <c r="ABJ71" s="748"/>
      <c r="ABK71" s="748"/>
      <c r="ABL71" s="748"/>
      <c r="ABM71" s="748"/>
      <c r="ABN71" s="748"/>
      <c r="ABO71" s="748"/>
      <c r="ABP71" s="748"/>
      <c r="ABQ71" s="748"/>
      <c r="ABR71" s="748"/>
      <c r="ABS71" s="748"/>
      <c r="ABT71" s="748"/>
      <c r="ABU71" s="748"/>
      <c r="ABV71" s="748"/>
      <c r="ABW71" s="748"/>
      <c r="ABX71" s="748"/>
      <c r="ABY71" s="748"/>
      <c r="ABZ71" s="748"/>
      <c r="ACA71" s="748"/>
      <c r="ACB71" s="748"/>
      <c r="ACC71" s="748"/>
      <c r="ACD71" s="748"/>
      <c r="ACE71" s="748"/>
      <c r="ACF71" s="748"/>
      <c r="ACG71" s="748"/>
      <c r="ACH71" s="748"/>
      <c r="ACI71" s="748"/>
      <c r="ACJ71" s="748"/>
      <c r="ACK71" s="748"/>
      <c r="ACL71" s="748"/>
      <c r="ACM71" s="748"/>
      <c r="ACN71" s="748"/>
      <c r="ACO71" s="748"/>
      <c r="ACP71" s="748"/>
      <c r="ACQ71" s="748"/>
      <c r="ACR71" s="748"/>
      <c r="ACS71" s="748"/>
      <c r="ACT71" s="748"/>
      <c r="ACU71" s="748"/>
      <c r="ACV71" s="748"/>
      <c r="ACW71" s="748"/>
      <c r="ACX71" s="748"/>
      <c r="ACY71" s="748"/>
      <c r="ACZ71" s="748"/>
      <c r="ADA71" s="748"/>
      <c r="ADB71" s="748"/>
      <c r="ADC71" s="748"/>
      <c r="ADD71" s="748"/>
      <c r="ADE71" s="748"/>
      <c r="ADF71" s="748"/>
      <c r="ADG71" s="748"/>
      <c r="ADH71" s="748"/>
      <c r="ADI71" s="748"/>
      <c r="ADJ71" s="748"/>
      <c r="ADK71" s="748"/>
      <c r="ADL71" s="748"/>
      <c r="ADM71" s="748"/>
      <c r="ADN71" s="748"/>
      <c r="ADO71" s="748"/>
      <c r="ADP71" s="748"/>
      <c r="ADQ71" s="748"/>
      <c r="ADR71" s="748"/>
      <c r="ADS71" s="748"/>
      <c r="ADT71" s="748"/>
      <c r="ADU71" s="748"/>
      <c r="ADV71" s="748"/>
      <c r="ADW71" s="748"/>
      <c r="ADX71" s="748"/>
      <c r="ADY71" s="748"/>
      <c r="ADZ71" s="748"/>
      <c r="AEA71" s="748"/>
      <c r="AEB71" s="748"/>
      <c r="AEC71" s="748"/>
      <c r="AED71" s="748"/>
      <c r="AEE71" s="748"/>
      <c r="AEF71" s="748"/>
      <c r="AEG71" s="748"/>
      <c r="AEH71" s="748"/>
      <c r="AEI71" s="748"/>
      <c r="AEJ71" s="748"/>
      <c r="AEK71" s="748"/>
      <c r="AEL71" s="748"/>
      <c r="AEM71" s="748"/>
      <c r="AEN71" s="748"/>
      <c r="AEO71" s="748"/>
      <c r="AEP71" s="748"/>
      <c r="AEQ71" s="748"/>
      <c r="AER71" s="748"/>
      <c r="AES71" s="748"/>
      <c r="AET71" s="748"/>
      <c r="AEU71" s="748"/>
      <c r="AEV71" s="748"/>
      <c r="AEW71" s="748"/>
      <c r="AEX71" s="748"/>
      <c r="AEY71" s="748"/>
      <c r="AEZ71" s="748"/>
      <c r="AFA71" s="748"/>
      <c r="AFB71" s="748"/>
      <c r="AFC71" s="748"/>
      <c r="AFD71" s="748"/>
      <c r="AFE71" s="748"/>
      <c r="AFF71" s="748"/>
      <c r="AFG71" s="748"/>
      <c r="AFH71" s="748"/>
      <c r="AFI71" s="748"/>
      <c r="AFJ71" s="748"/>
      <c r="AFK71" s="748"/>
      <c r="AFL71" s="748"/>
      <c r="AFM71" s="748"/>
      <c r="AFN71" s="748"/>
      <c r="AFO71" s="748"/>
      <c r="AFP71" s="748"/>
      <c r="AFQ71" s="748"/>
      <c r="AFR71" s="748"/>
      <c r="AFS71" s="748"/>
      <c r="AFT71" s="748"/>
      <c r="AFU71" s="748"/>
      <c r="AFV71" s="748"/>
      <c r="AFW71" s="748"/>
      <c r="AFX71" s="748"/>
      <c r="AFY71" s="748"/>
      <c r="AFZ71" s="748"/>
      <c r="AGA71" s="748"/>
      <c r="AGB71" s="748"/>
      <c r="AGC71" s="748"/>
      <c r="AGD71" s="748"/>
      <c r="AGE71" s="748"/>
      <c r="AGF71" s="748"/>
      <c r="AGG71" s="748"/>
      <c r="AGH71" s="748"/>
      <c r="AGI71" s="748"/>
      <c r="AGJ71" s="748"/>
      <c r="AGK71" s="748"/>
      <c r="AGL71" s="748"/>
      <c r="AGM71" s="748"/>
      <c r="AGN71" s="748"/>
      <c r="AGO71" s="748"/>
      <c r="AGP71" s="748"/>
      <c r="AGQ71" s="748"/>
      <c r="AGR71" s="748"/>
      <c r="AGS71" s="748"/>
      <c r="AGT71" s="748"/>
      <c r="AGU71" s="748"/>
      <c r="AGV71" s="748"/>
      <c r="AGW71" s="748"/>
      <c r="AGX71" s="748"/>
      <c r="AGY71" s="748"/>
      <c r="AGZ71" s="748"/>
      <c r="AHA71" s="748"/>
      <c r="AHB71" s="748"/>
      <c r="AHC71" s="748"/>
      <c r="AHD71" s="748"/>
      <c r="AHE71" s="748"/>
      <c r="AHF71" s="748"/>
      <c r="AHG71" s="748"/>
      <c r="AHH71" s="748"/>
      <c r="AHI71" s="748"/>
      <c r="AHJ71" s="748"/>
      <c r="AHK71" s="748"/>
      <c r="AHL71" s="748"/>
      <c r="AHM71" s="748"/>
      <c r="AHN71" s="748"/>
      <c r="AHO71" s="748"/>
      <c r="AHP71" s="748"/>
      <c r="AHQ71" s="748"/>
      <c r="AHR71" s="748"/>
      <c r="AHS71" s="748"/>
      <c r="AHT71" s="748"/>
      <c r="AHU71" s="748"/>
      <c r="AHV71" s="748"/>
      <c r="AHW71" s="748"/>
      <c r="AHX71" s="748"/>
      <c r="AHY71" s="748"/>
      <c r="AHZ71" s="748"/>
      <c r="AIA71" s="748"/>
      <c r="AIB71" s="748"/>
      <c r="AIC71" s="748"/>
      <c r="AID71" s="748"/>
      <c r="AIE71" s="748"/>
      <c r="AIF71" s="748"/>
      <c r="AIG71" s="748"/>
      <c r="AIH71" s="748"/>
      <c r="AII71" s="748"/>
      <c r="AIJ71" s="748"/>
      <c r="AIK71" s="748"/>
      <c r="AIL71" s="748"/>
      <c r="AIM71" s="748"/>
      <c r="AIN71" s="748"/>
      <c r="AIO71" s="748"/>
      <c r="AIP71" s="748"/>
      <c r="AIQ71" s="748"/>
      <c r="AIR71" s="748"/>
      <c r="AIS71" s="748"/>
      <c r="AIT71" s="748"/>
      <c r="AIU71" s="748"/>
      <c r="AIV71" s="748"/>
      <c r="AIW71" s="748"/>
      <c r="AIX71" s="748"/>
      <c r="AIY71" s="748"/>
      <c r="AIZ71" s="748"/>
      <c r="AJA71" s="748"/>
      <c r="AJB71" s="748"/>
      <c r="AJC71" s="748"/>
      <c r="AJD71" s="748"/>
      <c r="AJE71" s="748"/>
      <c r="AJF71" s="748"/>
      <c r="AJG71" s="748"/>
      <c r="AJH71" s="748"/>
      <c r="AJI71" s="748"/>
      <c r="AJJ71" s="748"/>
      <c r="AJK71" s="748"/>
      <c r="AJL71" s="748"/>
      <c r="AJM71" s="748"/>
      <c r="AJN71" s="748"/>
      <c r="AJO71" s="748"/>
      <c r="AJP71" s="748"/>
      <c r="AJQ71" s="748"/>
      <c r="AJR71" s="748"/>
      <c r="AJS71" s="748"/>
      <c r="AJT71" s="748"/>
      <c r="AJU71" s="748"/>
      <c r="AJV71" s="748"/>
      <c r="AJW71" s="748"/>
      <c r="AJX71" s="748"/>
      <c r="AJY71" s="748"/>
      <c r="AJZ71" s="748"/>
      <c r="AKA71" s="748"/>
      <c r="AKB71" s="748"/>
      <c r="AKC71" s="748"/>
      <c r="AKD71" s="748"/>
      <c r="AKE71" s="748"/>
      <c r="AKF71" s="748"/>
      <c r="AKG71" s="748"/>
      <c r="AKH71" s="748"/>
      <c r="AKI71" s="748"/>
      <c r="AKJ71" s="748"/>
      <c r="AKK71" s="748"/>
      <c r="AKL71" s="748"/>
      <c r="AKM71" s="748"/>
      <c r="AKN71" s="748"/>
      <c r="AKO71" s="748"/>
      <c r="AKP71" s="748"/>
      <c r="AKQ71" s="748"/>
      <c r="AKR71" s="748"/>
      <c r="AKS71" s="748"/>
      <c r="AKT71" s="748"/>
      <c r="AKU71" s="748"/>
      <c r="AKV71" s="748"/>
      <c r="AKW71" s="748"/>
      <c r="AKX71" s="748"/>
      <c r="AKY71" s="748"/>
      <c r="AKZ71" s="748"/>
      <c r="ALA71" s="748"/>
      <c r="ALB71" s="748"/>
      <c r="ALC71" s="748"/>
      <c r="ALD71" s="748"/>
      <c r="ALE71" s="748"/>
      <c r="ALF71" s="748"/>
      <c r="ALG71" s="748"/>
      <c r="ALH71" s="748"/>
      <c r="ALI71" s="748"/>
      <c r="ALJ71" s="748"/>
      <c r="ALK71" s="748"/>
      <c r="ALL71" s="748"/>
      <c r="ALM71" s="748"/>
      <c r="ALN71" s="748"/>
      <c r="ALO71" s="748"/>
      <c r="ALP71" s="748"/>
      <c r="ALQ71" s="748"/>
      <c r="ALR71" s="748"/>
      <c r="ALS71" s="748"/>
      <c r="ALT71" s="748"/>
      <c r="ALU71" s="748"/>
      <c r="ALV71" s="748"/>
      <c r="ALW71" s="748"/>
      <c r="ALX71" s="748"/>
      <c r="ALY71" s="748"/>
      <c r="ALZ71" s="748"/>
      <c r="AMA71" s="748"/>
      <c r="AMB71" s="748"/>
      <c r="AMC71" s="748"/>
      <c r="AMD71" s="748"/>
      <c r="AME71" s="748"/>
      <c r="AMF71" s="748"/>
      <c r="AMG71" s="748"/>
      <c r="AMH71" s="748"/>
      <c r="AMI71" s="748"/>
      <c r="AMJ71" s="748"/>
      <c r="AMK71" s="748"/>
      <c r="AML71" s="748"/>
      <c r="AMM71" s="748"/>
      <c r="AMN71" s="748"/>
      <c r="AMO71" s="748"/>
      <c r="AMP71" s="748"/>
      <c r="AMQ71" s="748"/>
      <c r="AMR71" s="748"/>
      <c r="AMS71" s="748"/>
      <c r="AMT71" s="748"/>
      <c r="AMU71" s="748"/>
      <c r="AMV71" s="748"/>
      <c r="AMW71" s="748"/>
      <c r="AMX71" s="748"/>
      <c r="AMY71" s="748"/>
      <c r="AMZ71" s="748"/>
      <c r="ANA71" s="748"/>
      <c r="ANB71" s="748"/>
      <c r="ANC71" s="748"/>
      <c r="AND71" s="748"/>
      <c r="ANE71" s="748"/>
      <c r="ANF71" s="748"/>
      <c r="ANG71" s="748"/>
      <c r="ANH71" s="748"/>
      <c r="ANI71" s="748"/>
      <c r="ANJ71" s="748"/>
      <c r="ANK71" s="748"/>
      <c r="ANL71" s="748"/>
      <c r="ANM71" s="748"/>
      <c r="ANN71" s="748"/>
      <c r="ANO71" s="748"/>
      <c r="ANP71" s="748"/>
      <c r="ANQ71" s="748"/>
      <c r="ANR71" s="748"/>
      <c r="ANS71" s="748"/>
      <c r="ANT71" s="748"/>
      <c r="ANU71" s="748"/>
      <c r="ANV71" s="748"/>
      <c r="ANW71" s="748"/>
      <c r="ANX71" s="748"/>
      <c r="ANY71" s="748"/>
      <c r="ANZ71" s="748"/>
      <c r="AOA71" s="748"/>
      <c r="AOB71" s="748"/>
      <c r="AOC71" s="748"/>
      <c r="AOD71" s="748"/>
      <c r="AOE71" s="748"/>
      <c r="AOF71" s="748"/>
      <c r="AOG71" s="748"/>
      <c r="AOH71" s="748"/>
      <c r="AOI71" s="748"/>
      <c r="AOJ71" s="748"/>
      <c r="AOK71" s="748"/>
      <c r="AOL71" s="748"/>
      <c r="AOM71" s="748"/>
      <c r="AON71" s="748"/>
      <c r="AOO71" s="748"/>
      <c r="AOP71" s="748"/>
      <c r="AOQ71" s="748"/>
      <c r="AOR71" s="748"/>
      <c r="AOS71" s="748"/>
      <c r="AOT71" s="748"/>
      <c r="AOU71" s="748"/>
      <c r="AOV71" s="748"/>
      <c r="AOW71" s="748"/>
      <c r="AOX71" s="748"/>
      <c r="AOY71" s="748"/>
      <c r="AOZ71" s="748"/>
      <c r="APA71" s="748"/>
      <c r="APB71" s="748"/>
      <c r="APC71" s="748"/>
      <c r="APD71" s="748"/>
      <c r="APE71" s="748"/>
      <c r="APF71" s="748"/>
      <c r="APG71" s="748"/>
      <c r="APH71" s="748"/>
      <c r="API71" s="748"/>
      <c r="APJ71" s="748"/>
      <c r="APK71" s="748"/>
      <c r="APL71" s="748"/>
      <c r="APM71" s="748"/>
      <c r="APN71" s="748"/>
      <c r="APO71" s="748"/>
      <c r="APP71" s="748"/>
      <c r="APQ71" s="748"/>
      <c r="APR71" s="748"/>
      <c r="APS71" s="748"/>
      <c r="APT71" s="748"/>
      <c r="APU71" s="748"/>
      <c r="APV71" s="748"/>
      <c r="APW71" s="748"/>
      <c r="APX71" s="748"/>
      <c r="APY71" s="748"/>
      <c r="APZ71" s="748"/>
      <c r="AQA71" s="748"/>
      <c r="AQB71" s="748"/>
      <c r="AQC71" s="748"/>
      <c r="AQD71" s="748"/>
      <c r="AQE71" s="748"/>
      <c r="AQF71" s="748"/>
      <c r="AQG71" s="748"/>
      <c r="AQH71" s="748"/>
      <c r="AQI71" s="748"/>
      <c r="AQJ71" s="748"/>
      <c r="AQK71" s="748"/>
      <c r="AQL71" s="748"/>
      <c r="AQM71" s="748"/>
      <c r="AQN71" s="748"/>
      <c r="AQO71" s="748"/>
      <c r="AQP71" s="748"/>
      <c r="AQQ71" s="748"/>
      <c r="AQR71" s="748"/>
      <c r="AQS71" s="748"/>
      <c r="AQT71" s="748"/>
      <c r="AQU71" s="748"/>
      <c r="AQV71" s="748"/>
      <c r="AQW71" s="748"/>
      <c r="AQX71" s="748"/>
      <c r="AQY71" s="748"/>
      <c r="AQZ71" s="748"/>
      <c r="ARA71" s="748"/>
      <c r="ARB71" s="748"/>
      <c r="ARC71" s="748"/>
      <c r="ARD71" s="748"/>
      <c r="ARE71" s="748"/>
      <c r="ARF71" s="748"/>
      <c r="ARG71" s="748"/>
      <c r="ARH71" s="748"/>
      <c r="ARI71" s="748"/>
      <c r="ARJ71" s="748"/>
      <c r="ARK71" s="748"/>
      <c r="ARL71" s="748"/>
      <c r="ARM71" s="748"/>
      <c r="ARN71" s="748"/>
      <c r="ARO71" s="748"/>
      <c r="ARP71" s="748"/>
      <c r="ARQ71" s="748"/>
      <c r="ARR71" s="748"/>
      <c r="ARS71" s="748"/>
      <c r="ART71" s="748"/>
      <c r="ARU71" s="748"/>
      <c r="ARV71" s="748"/>
      <c r="ARW71" s="748"/>
      <c r="ARX71" s="748"/>
      <c r="ARY71" s="748"/>
      <c r="ARZ71" s="748"/>
      <c r="ASA71" s="748"/>
      <c r="ASB71" s="748"/>
      <c r="ASC71" s="748"/>
      <c r="ASD71" s="748"/>
      <c r="ASE71" s="748"/>
      <c r="ASF71" s="748"/>
      <c r="ASG71" s="748"/>
      <c r="ASH71" s="748"/>
      <c r="ASI71" s="748"/>
      <c r="ASJ71" s="748"/>
      <c r="ASK71" s="748"/>
      <c r="ASL71" s="748"/>
      <c r="ASM71" s="748"/>
      <c r="ASN71" s="748"/>
      <c r="ASO71" s="748"/>
      <c r="ASP71" s="748"/>
      <c r="ASQ71" s="748"/>
      <c r="ASR71" s="748"/>
      <c r="ASS71" s="748"/>
      <c r="AST71" s="748"/>
      <c r="ASU71" s="748"/>
      <c r="ASV71" s="748"/>
      <c r="ASW71" s="748"/>
      <c r="ASX71" s="748"/>
      <c r="ASY71" s="748"/>
      <c r="ASZ71" s="748"/>
      <c r="ATA71" s="748"/>
      <c r="ATB71" s="748"/>
      <c r="ATC71" s="748"/>
      <c r="ATD71" s="748"/>
      <c r="ATE71" s="748"/>
      <c r="ATF71" s="748"/>
      <c r="ATG71" s="748"/>
      <c r="ATH71" s="748"/>
      <c r="ATI71" s="748"/>
      <c r="ATJ71" s="748"/>
      <c r="ATK71" s="748"/>
      <c r="ATL71" s="748"/>
      <c r="ATM71" s="748"/>
      <c r="ATN71" s="748"/>
      <c r="ATO71" s="748"/>
      <c r="ATP71" s="748"/>
      <c r="ATQ71" s="748"/>
      <c r="ATR71" s="748"/>
      <c r="ATS71" s="748"/>
      <c r="ATT71" s="748"/>
      <c r="ATU71" s="748"/>
      <c r="ATV71" s="748"/>
      <c r="ATW71" s="748"/>
      <c r="ATX71" s="748"/>
      <c r="ATY71" s="748"/>
      <c r="ATZ71" s="748"/>
      <c r="AUA71" s="748"/>
      <c r="AUB71" s="748"/>
      <c r="AUC71" s="748"/>
      <c r="AUD71" s="748"/>
      <c r="AUE71" s="748"/>
      <c r="AUF71" s="748"/>
      <c r="AUG71" s="748"/>
      <c r="AUH71" s="748"/>
      <c r="AUI71" s="748"/>
      <c r="AUJ71" s="748"/>
      <c r="AUK71" s="748"/>
      <c r="AUL71" s="748"/>
      <c r="AUM71" s="748"/>
      <c r="AUN71" s="748"/>
      <c r="AUO71" s="748"/>
      <c r="AUP71" s="748"/>
      <c r="AUQ71" s="748"/>
      <c r="AUR71" s="748"/>
      <c r="AUS71" s="748"/>
      <c r="AUT71" s="748"/>
      <c r="AUU71" s="748"/>
      <c r="AUV71" s="748"/>
      <c r="AUW71" s="748"/>
      <c r="AUX71" s="748"/>
      <c r="AUY71" s="748"/>
      <c r="AUZ71" s="748"/>
      <c r="AVA71" s="748"/>
      <c r="AVB71" s="748"/>
      <c r="AVC71" s="748"/>
      <c r="AVD71" s="748"/>
      <c r="AVE71" s="748"/>
      <c r="AVF71" s="748"/>
      <c r="AVG71" s="748"/>
      <c r="AVH71" s="748"/>
      <c r="AVI71" s="748"/>
      <c r="AVJ71" s="748"/>
      <c r="AVK71" s="748"/>
      <c r="AVL71" s="748"/>
      <c r="AVM71" s="748"/>
      <c r="AVN71" s="748"/>
      <c r="AVO71" s="748"/>
      <c r="AVP71" s="748"/>
      <c r="AVQ71" s="748"/>
      <c r="AVR71" s="748"/>
      <c r="AVS71" s="748"/>
      <c r="AVT71" s="748"/>
      <c r="AVU71" s="748"/>
      <c r="AVV71" s="748"/>
      <c r="AVW71" s="748"/>
      <c r="AVX71" s="748"/>
      <c r="AVY71" s="748"/>
      <c r="AVZ71" s="748"/>
      <c r="AWA71" s="748"/>
      <c r="AWB71" s="748"/>
      <c r="AWC71" s="748"/>
      <c r="AWD71" s="748"/>
      <c r="AWE71" s="748"/>
      <c r="AWF71" s="748"/>
      <c r="AWG71" s="748"/>
      <c r="AWH71" s="748"/>
      <c r="AWI71" s="748"/>
      <c r="AWJ71" s="748"/>
      <c r="AWK71" s="748"/>
      <c r="AWL71" s="748"/>
      <c r="AWM71" s="748"/>
      <c r="AWN71" s="748"/>
      <c r="AWO71" s="748"/>
      <c r="AWP71" s="748"/>
      <c r="AWQ71" s="748"/>
      <c r="AWR71" s="748"/>
      <c r="AWS71" s="748"/>
      <c r="AWT71" s="748"/>
      <c r="AWU71" s="748"/>
      <c r="AWV71" s="748"/>
      <c r="AWW71" s="748"/>
      <c r="AWX71" s="748"/>
      <c r="AWY71" s="748"/>
      <c r="AWZ71" s="748"/>
      <c r="AXA71" s="748"/>
      <c r="AXB71" s="748"/>
      <c r="AXC71" s="748"/>
      <c r="AXD71" s="748"/>
      <c r="AXE71" s="748"/>
      <c r="AXF71" s="748"/>
      <c r="AXG71" s="748"/>
      <c r="AXH71" s="748"/>
      <c r="AXI71" s="748"/>
      <c r="AXJ71" s="748"/>
      <c r="AXK71" s="748"/>
      <c r="AXL71" s="748"/>
      <c r="AXM71" s="748"/>
      <c r="AXN71" s="748"/>
      <c r="AXO71" s="748"/>
      <c r="AXP71" s="748"/>
      <c r="AXQ71" s="748"/>
      <c r="AXR71" s="748"/>
      <c r="AXS71" s="748"/>
      <c r="AXT71" s="748"/>
      <c r="AXU71" s="748"/>
      <c r="AXV71" s="748"/>
      <c r="AXW71" s="748"/>
      <c r="AXX71" s="748"/>
      <c r="AXY71" s="748"/>
      <c r="AXZ71" s="748"/>
      <c r="AYA71" s="748"/>
      <c r="AYB71" s="748"/>
      <c r="AYC71" s="748"/>
      <c r="AYD71" s="748"/>
      <c r="AYE71" s="748"/>
      <c r="AYF71" s="748"/>
      <c r="AYG71" s="748"/>
      <c r="AYH71" s="748"/>
      <c r="AYI71" s="748"/>
      <c r="AYJ71" s="748"/>
      <c r="AYK71" s="748"/>
      <c r="AYL71" s="748"/>
      <c r="AYM71" s="748"/>
      <c r="AYN71" s="748"/>
      <c r="AYO71" s="748"/>
      <c r="AYP71" s="748"/>
      <c r="AYQ71" s="748"/>
      <c r="AYR71" s="748"/>
      <c r="AYS71" s="748"/>
      <c r="AYT71" s="748"/>
      <c r="AYU71" s="748"/>
      <c r="AYV71" s="748"/>
      <c r="AYW71" s="748"/>
      <c r="AYX71" s="748"/>
      <c r="AYY71" s="748"/>
      <c r="AYZ71" s="748"/>
      <c r="AZA71" s="748"/>
      <c r="AZB71" s="748"/>
      <c r="AZC71" s="748"/>
      <c r="AZD71" s="748"/>
      <c r="AZE71" s="748"/>
      <c r="AZF71" s="748"/>
      <c r="AZG71" s="748"/>
      <c r="AZH71" s="748"/>
      <c r="AZI71" s="748"/>
      <c r="AZJ71" s="748"/>
      <c r="AZK71" s="748"/>
      <c r="AZL71" s="748"/>
      <c r="AZM71" s="748"/>
      <c r="AZN71" s="748"/>
      <c r="AZO71" s="748"/>
      <c r="AZP71" s="748"/>
      <c r="AZQ71" s="748"/>
      <c r="AZR71" s="748"/>
      <c r="AZS71" s="748"/>
      <c r="AZT71" s="748"/>
      <c r="AZU71" s="748"/>
      <c r="AZV71" s="748"/>
      <c r="AZW71" s="748"/>
      <c r="AZX71" s="748"/>
      <c r="AZY71" s="748"/>
      <c r="AZZ71" s="748"/>
      <c r="BAA71" s="748"/>
      <c r="BAB71" s="748"/>
      <c r="BAC71" s="748"/>
      <c r="BAD71" s="748"/>
      <c r="BAE71" s="748"/>
      <c r="BAF71" s="748"/>
      <c r="BAG71" s="748"/>
      <c r="BAH71" s="748"/>
      <c r="BAI71" s="748"/>
      <c r="BAJ71" s="748"/>
      <c r="BAK71" s="748"/>
      <c r="BAL71" s="748"/>
      <c r="BAM71" s="748"/>
      <c r="BAN71" s="748"/>
      <c r="BAO71" s="748"/>
      <c r="BAP71" s="748"/>
      <c r="BAQ71" s="748"/>
      <c r="BAR71" s="748"/>
      <c r="BAS71" s="748"/>
      <c r="BAT71" s="748"/>
      <c r="BAU71" s="748"/>
      <c r="BAV71" s="748"/>
      <c r="BAW71" s="748"/>
      <c r="BAX71" s="748"/>
      <c r="BAY71" s="748"/>
      <c r="BAZ71" s="748"/>
      <c r="BBA71" s="748"/>
      <c r="BBB71" s="748"/>
      <c r="BBC71" s="748"/>
      <c r="BBD71" s="748"/>
      <c r="BBE71" s="748"/>
      <c r="BBF71" s="748"/>
      <c r="BBG71" s="748"/>
      <c r="BBH71" s="748"/>
      <c r="BBI71" s="748"/>
      <c r="BBJ71" s="748"/>
      <c r="BBK71" s="748"/>
      <c r="BBL71" s="748"/>
      <c r="BBM71" s="748"/>
      <c r="BBN71" s="748"/>
      <c r="BBO71" s="748"/>
      <c r="BBP71" s="748"/>
      <c r="BBQ71" s="748"/>
      <c r="BBR71" s="748"/>
      <c r="BBS71" s="748"/>
      <c r="BBT71" s="748"/>
      <c r="BBU71" s="748"/>
      <c r="BBV71" s="748"/>
      <c r="BBW71" s="748"/>
      <c r="BBX71" s="748"/>
      <c r="BBY71" s="748"/>
      <c r="BBZ71" s="748"/>
      <c r="BCA71" s="748"/>
      <c r="BCB71" s="748"/>
      <c r="BCC71" s="748"/>
      <c r="BCD71" s="748"/>
      <c r="BCE71" s="748"/>
      <c r="BCF71" s="748"/>
      <c r="BCG71" s="748"/>
      <c r="BCH71" s="748"/>
      <c r="BCI71" s="748"/>
      <c r="BCJ71" s="748"/>
      <c r="BCK71" s="748"/>
      <c r="BCL71" s="748"/>
      <c r="BCM71" s="748"/>
      <c r="BCN71" s="748"/>
      <c r="BCO71" s="748"/>
      <c r="BCP71" s="748"/>
      <c r="BCQ71" s="748"/>
      <c r="BCR71" s="748"/>
      <c r="BCS71" s="748"/>
      <c r="BCT71" s="748"/>
      <c r="BCU71" s="748"/>
      <c r="BCV71" s="748"/>
      <c r="BCW71" s="748"/>
      <c r="BCX71" s="748"/>
      <c r="BCY71" s="748"/>
      <c r="BCZ71" s="748"/>
      <c r="BDA71" s="748"/>
      <c r="BDB71" s="748"/>
      <c r="BDC71" s="748"/>
      <c r="BDD71" s="748"/>
      <c r="BDE71" s="748"/>
      <c r="BDF71" s="748"/>
      <c r="BDG71" s="748"/>
      <c r="BDH71" s="748"/>
      <c r="BDI71" s="748"/>
      <c r="BDJ71" s="748"/>
      <c r="BDK71" s="748"/>
      <c r="BDL71" s="748"/>
      <c r="BDM71" s="748"/>
      <c r="BDN71" s="748"/>
      <c r="BDO71" s="748"/>
      <c r="BDP71" s="748"/>
      <c r="BDQ71" s="748"/>
      <c r="BDR71" s="748"/>
      <c r="BDS71" s="748"/>
      <c r="BDT71" s="748"/>
      <c r="BDU71" s="748"/>
      <c r="BDV71" s="748"/>
      <c r="BDW71" s="748"/>
      <c r="BDX71" s="748"/>
      <c r="BDY71" s="748"/>
      <c r="BDZ71" s="748"/>
      <c r="BEA71" s="748"/>
      <c r="BEB71" s="748"/>
      <c r="BEC71" s="748"/>
      <c r="BED71" s="748"/>
      <c r="BEE71" s="748"/>
      <c r="BEF71" s="748"/>
      <c r="BEG71" s="748"/>
      <c r="BEH71" s="748"/>
      <c r="BEI71" s="748"/>
      <c r="BEJ71" s="748"/>
      <c r="BEK71" s="748"/>
      <c r="BEL71" s="748"/>
      <c r="BEM71" s="748"/>
      <c r="BEN71" s="748"/>
      <c r="BEO71" s="748"/>
      <c r="BEP71" s="748"/>
      <c r="BEQ71" s="748"/>
      <c r="BER71" s="748"/>
      <c r="BES71" s="748"/>
      <c r="BET71" s="748"/>
      <c r="BEU71" s="748"/>
      <c r="BEV71" s="748"/>
      <c r="BEW71" s="748"/>
      <c r="BEX71" s="748"/>
      <c r="BEY71" s="748"/>
      <c r="BEZ71" s="748"/>
      <c r="BFA71" s="748"/>
      <c r="BFB71" s="748"/>
      <c r="BFC71" s="748"/>
      <c r="BFD71" s="748"/>
      <c r="BFE71" s="748"/>
      <c r="BFF71" s="748"/>
      <c r="BFG71" s="748"/>
      <c r="BFH71" s="748"/>
      <c r="BFI71" s="748"/>
      <c r="BFJ71" s="748"/>
      <c r="BFK71" s="748"/>
      <c r="BFL71" s="748"/>
      <c r="BFM71" s="748"/>
      <c r="BFN71" s="748"/>
      <c r="BFO71" s="748"/>
      <c r="BFP71" s="748"/>
      <c r="BFQ71" s="748"/>
      <c r="BFR71" s="748"/>
      <c r="BFS71" s="748"/>
      <c r="BFT71" s="748"/>
      <c r="BFU71" s="748"/>
      <c r="BFV71" s="748"/>
      <c r="BFW71" s="748"/>
      <c r="BFX71" s="748"/>
      <c r="BFY71" s="748"/>
      <c r="BFZ71" s="748"/>
      <c r="BGA71" s="748"/>
      <c r="BGB71" s="748"/>
      <c r="BGC71" s="748"/>
      <c r="BGD71" s="748"/>
      <c r="BGE71" s="748"/>
      <c r="BGF71" s="748"/>
      <c r="BGG71" s="748"/>
      <c r="BGH71" s="748"/>
      <c r="BGI71" s="748"/>
      <c r="BGJ71" s="748"/>
      <c r="BGK71" s="748"/>
      <c r="BGL71" s="748"/>
      <c r="BGM71" s="748"/>
      <c r="BGN71" s="748"/>
      <c r="BGO71" s="748"/>
      <c r="BGP71" s="748"/>
      <c r="BGQ71" s="748"/>
      <c r="BGR71" s="748"/>
      <c r="BGS71" s="748"/>
      <c r="BGT71" s="748"/>
      <c r="BGU71" s="748"/>
      <c r="BGV71" s="748"/>
      <c r="BGW71" s="748"/>
      <c r="BGX71" s="748"/>
      <c r="BGY71" s="748"/>
      <c r="BGZ71" s="748"/>
      <c r="BHA71" s="748"/>
      <c r="BHB71" s="748"/>
      <c r="BHC71" s="748"/>
      <c r="BHD71" s="748"/>
      <c r="BHE71" s="748"/>
      <c r="BHF71" s="748"/>
      <c r="BHG71" s="748"/>
      <c r="BHH71" s="748"/>
      <c r="BHI71" s="748"/>
      <c r="BHJ71" s="748"/>
      <c r="BHK71" s="748"/>
      <c r="BHL71" s="748"/>
      <c r="BHM71" s="748"/>
      <c r="BHN71" s="748"/>
      <c r="BHO71" s="748"/>
      <c r="BHP71" s="748"/>
      <c r="BHQ71" s="748"/>
      <c r="BHR71" s="748"/>
      <c r="BHS71" s="748"/>
      <c r="BHT71" s="748"/>
      <c r="BHU71" s="748"/>
      <c r="BHV71" s="748"/>
      <c r="BHW71" s="748"/>
      <c r="BHX71" s="748"/>
      <c r="BHY71" s="748"/>
      <c r="BHZ71" s="748"/>
      <c r="BIA71" s="748"/>
      <c r="BIB71" s="748"/>
      <c r="BIC71" s="748"/>
      <c r="BID71" s="748"/>
      <c r="BIE71" s="748"/>
      <c r="BIF71" s="748"/>
      <c r="BIG71" s="748"/>
      <c r="BIH71" s="748"/>
      <c r="BII71" s="748"/>
      <c r="BIJ71" s="748"/>
      <c r="BIK71" s="748"/>
      <c r="BIL71" s="748"/>
      <c r="BIM71" s="748"/>
      <c r="BIN71" s="748"/>
      <c r="BIO71" s="748"/>
      <c r="BIP71" s="748"/>
      <c r="BIQ71" s="748"/>
      <c r="BIR71" s="748"/>
      <c r="BIS71" s="748"/>
      <c r="BIT71" s="748"/>
      <c r="BIU71" s="748"/>
      <c r="BIV71" s="748"/>
      <c r="BIW71" s="748"/>
      <c r="BIX71" s="748"/>
      <c r="BIY71" s="748"/>
      <c r="BIZ71" s="748"/>
      <c r="BJA71" s="748"/>
      <c r="BJB71" s="748"/>
      <c r="BJC71" s="748"/>
      <c r="BJD71" s="748"/>
      <c r="BJE71" s="748"/>
      <c r="BJF71" s="748"/>
      <c r="BJG71" s="748"/>
      <c r="BJH71" s="748"/>
      <c r="BJI71" s="748"/>
      <c r="BJJ71" s="748"/>
      <c r="BJK71" s="748"/>
      <c r="BJL71" s="748"/>
      <c r="BJM71" s="748"/>
      <c r="BJN71" s="748"/>
      <c r="BJO71" s="748"/>
      <c r="BJP71" s="748"/>
      <c r="BJQ71" s="748"/>
      <c r="BJR71" s="748"/>
      <c r="BJS71" s="748"/>
      <c r="BJT71" s="748"/>
      <c r="BJU71" s="748"/>
      <c r="BJV71" s="748"/>
      <c r="BJW71" s="748"/>
      <c r="BJX71" s="748"/>
      <c r="BJY71" s="748"/>
      <c r="BJZ71" s="748"/>
      <c r="BKA71" s="748"/>
      <c r="BKB71" s="748"/>
      <c r="BKC71" s="748"/>
      <c r="BKD71" s="748"/>
      <c r="BKE71" s="748"/>
      <c r="BKF71" s="748"/>
      <c r="BKG71" s="748"/>
      <c r="BKH71" s="748"/>
      <c r="BKI71" s="748"/>
      <c r="BKJ71" s="748"/>
      <c r="BKK71" s="748"/>
      <c r="BKL71" s="748"/>
      <c r="BKM71" s="748"/>
      <c r="BKN71" s="748"/>
      <c r="BKO71" s="748"/>
      <c r="BKP71" s="748"/>
      <c r="BKQ71" s="748"/>
      <c r="BKR71" s="748"/>
      <c r="BKS71" s="748"/>
      <c r="BKT71" s="748"/>
      <c r="BKU71" s="748"/>
      <c r="BKV71" s="748"/>
      <c r="BKW71" s="748"/>
      <c r="BKX71" s="748"/>
      <c r="BKY71" s="748"/>
      <c r="BKZ71" s="748"/>
      <c r="BLA71" s="748"/>
      <c r="BLB71" s="748"/>
      <c r="BLC71" s="748"/>
      <c r="BLD71" s="748"/>
      <c r="BLE71" s="748"/>
      <c r="BLF71" s="748"/>
      <c r="BLG71" s="748"/>
      <c r="BLH71" s="748"/>
      <c r="BLI71" s="748"/>
      <c r="BLJ71" s="748"/>
      <c r="BLK71" s="748"/>
      <c r="BLL71" s="748"/>
      <c r="BLM71" s="748"/>
      <c r="BLN71" s="748"/>
      <c r="BLO71" s="748"/>
      <c r="BLP71" s="748"/>
      <c r="BLQ71" s="748"/>
      <c r="BLR71" s="748"/>
      <c r="BLS71" s="748"/>
      <c r="BLT71" s="748"/>
      <c r="BLU71" s="748"/>
      <c r="BLV71" s="748"/>
      <c r="BLW71" s="748"/>
      <c r="BLX71" s="748"/>
      <c r="BLY71" s="748"/>
      <c r="BLZ71" s="748"/>
      <c r="BMA71" s="748"/>
      <c r="BMB71" s="748"/>
      <c r="BMC71" s="748"/>
      <c r="BMD71" s="748"/>
      <c r="BME71" s="748"/>
      <c r="BMF71" s="748"/>
      <c r="BMG71" s="748"/>
      <c r="BMH71" s="748"/>
      <c r="BMI71" s="748"/>
      <c r="BMJ71" s="748"/>
      <c r="BMK71" s="748"/>
      <c r="BML71" s="748"/>
      <c r="BMM71" s="748"/>
      <c r="BMN71" s="748"/>
      <c r="BMO71" s="748"/>
      <c r="BMP71" s="748"/>
      <c r="BMQ71" s="748"/>
      <c r="BMR71" s="748"/>
      <c r="BMS71" s="748"/>
      <c r="BMT71" s="748"/>
      <c r="BMU71" s="748"/>
      <c r="BMV71" s="748"/>
      <c r="BMW71" s="748"/>
      <c r="BMX71" s="748"/>
      <c r="BMY71" s="748"/>
      <c r="BMZ71" s="748"/>
      <c r="BNA71" s="748"/>
      <c r="BNB71" s="748"/>
      <c r="BNC71" s="748"/>
      <c r="BND71" s="748"/>
      <c r="BNE71" s="748"/>
      <c r="BNF71" s="748"/>
      <c r="BNG71" s="748"/>
      <c r="BNH71" s="748"/>
      <c r="BNI71" s="748"/>
      <c r="BNJ71" s="748"/>
      <c r="BNK71" s="748"/>
      <c r="BNL71" s="748"/>
      <c r="BNM71" s="748"/>
      <c r="BNN71" s="748"/>
      <c r="BNO71" s="748"/>
      <c r="BNP71" s="748"/>
      <c r="BNQ71" s="748"/>
      <c r="BNR71" s="748"/>
      <c r="BNS71" s="748"/>
      <c r="BNT71" s="748"/>
      <c r="BNU71" s="748"/>
      <c r="BNV71" s="748"/>
      <c r="BNW71" s="748"/>
      <c r="BNX71" s="748"/>
      <c r="BNY71" s="748"/>
      <c r="BNZ71" s="748"/>
      <c r="BOA71" s="748"/>
      <c r="BOB71" s="748"/>
      <c r="BOC71" s="748"/>
      <c r="BOD71" s="748"/>
      <c r="BOE71" s="748"/>
      <c r="BOF71" s="748"/>
      <c r="BOG71" s="748"/>
      <c r="BOH71" s="748"/>
      <c r="BOI71" s="748"/>
      <c r="BOJ71" s="748"/>
      <c r="BOK71" s="748"/>
      <c r="BOL71" s="748"/>
      <c r="BOM71" s="748"/>
      <c r="BON71" s="748"/>
      <c r="BOO71" s="748"/>
      <c r="BOP71" s="748"/>
      <c r="BOQ71" s="748"/>
      <c r="BOR71" s="748"/>
      <c r="BOS71" s="748"/>
      <c r="BOT71" s="748"/>
      <c r="BOU71" s="748"/>
      <c r="BOV71" s="748"/>
      <c r="BOW71" s="748"/>
      <c r="BOX71" s="748"/>
      <c r="BOY71" s="748"/>
      <c r="BOZ71" s="748"/>
      <c r="BPA71" s="748"/>
      <c r="BPB71" s="748"/>
      <c r="BPC71" s="748"/>
      <c r="BPD71" s="748"/>
      <c r="BPE71" s="748"/>
      <c r="BPF71" s="748"/>
      <c r="BPG71" s="748"/>
      <c r="BPH71" s="748"/>
      <c r="BPI71" s="748"/>
      <c r="BPJ71" s="748"/>
      <c r="BPK71" s="748"/>
      <c r="BPL71" s="748"/>
      <c r="BPM71" s="748"/>
      <c r="BPN71" s="748"/>
      <c r="BPO71" s="748"/>
      <c r="BPP71" s="748"/>
      <c r="BPQ71" s="748"/>
      <c r="BPR71" s="748"/>
      <c r="BPS71" s="748"/>
      <c r="BPT71" s="748"/>
      <c r="BPU71" s="748"/>
      <c r="BPV71" s="748"/>
      <c r="BPW71" s="748"/>
      <c r="BPX71" s="748"/>
      <c r="BPY71" s="748"/>
      <c r="BPZ71" s="748"/>
      <c r="BQA71" s="748"/>
      <c r="BQB71" s="748"/>
      <c r="BQC71" s="748"/>
      <c r="BQD71" s="748"/>
      <c r="BQE71" s="748"/>
      <c r="BQF71" s="748"/>
      <c r="BQG71" s="748"/>
      <c r="BQH71" s="748"/>
      <c r="BQI71" s="748"/>
      <c r="BQJ71" s="748"/>
      <c r="BQK71" s="748"/>
      <c r="BQL71" s="748"/>
      <c r="BQM71" s="748"/>
      <c r="BQN71" s="748"/>
      <c r="BQO71" s="748"/>
      <c r="BQP71" s="748"/>
      <c r="BQQ71" s="748"/>
      <c r="BQR71" s="748"/>
      <c r="BQS71" s="748"/>
      <c r="BQT71" s="748"/>
      <c r="BQU71" s="748"/>
      <c r="BQV71" s="748"/>
      <c r="BQW71" s="748"/>
      <c r="BQX71" s="748"/>
      <c r="BQY71" s="748"/>
      <c r="BQZ71" s="748"/>
      <c r="BRA71" s="748"/>
      <c r="BRB71" s="748"/>
      <c r="BRC71" s="748"/>
      <c r="BRD71" s="748"/>
      <c r="BRE71" s="748"/>
      <c r="BRF71" s="748"/>
      <c r="BRG71" s="748"/>
      <c r="BRH71" s="748"/>
      <c r="BRI71" s="748"/>
      <c r="BRJ71" s="748"/>
      <c r="BRK71" s="748"/>
      <c r="BRL71" s="748"/>
      <c r="BRM71" s="748"/>
      <c r="BRN71" s="748"/>
      <c r="BRO71" s="748"/>
      <c r="BRP71" s="748"/>
      <c r="BRQ71" s="748"/>
      <c r="BRR71" s="748"/>
      <c r="BRS71" s="748"/>
      <c r="BRT71" s="748"/>
      <c r="BRU71" s="748"/>
      <c r="BRV71" s="748"/>
      <c r="BRW71" s="748"/>
      <c r="BRX71" s="748"/>
      <c r="BRY71" s="748"/>
      <c r="BRZ71" s="748"/>
      <c r="BSA71" s="748"/>
      <c r="BSB71" s="748"/>
      <c r="BSC71" s="748"/>
      <c r="BSD71" s="748"/>
      <c r="BSE71" s="748"/>
      <c r="BSF71" s="748"/>
      <c r="BSG71" s="748"/>
      <c r="BSH71" s="748"/>
      <c r="BSI71" s="748"/>
      <c r="BSJ71" s="748"/>
      <c r="BSK71" s="748"/>
      <c r="BSL71" s="748"/>
      <c r="BSM71" s="748"/>
      <c r="BSN71" s="748"/>
      <c r="BSO71" s="748"/>
      <c r="BSP71" s="748"/>
      <c r="BSQ71" s="748"/>
      <c r="BSR71" s="748"/>
      <c r="BSS71" s="748"/>
      <c r="BST71" s="748"/>
      <c r="BSU71" s="748"/>
      <c r="BSV71" s="748"/>
      <c r="BSW71" s="748"/>
      <c r="BSX71" s="748"/>
      <c r="BSY71" s="748"/>
      <c r="BSZ71" s="748"/>
      <c r="BTA71" s="748"/>
      <c r="BTB71" s="748"/>
      <c r="BTC71" s="748"/>
      <c r="BTD71" s="748"/>
      <c r="BTE71" s="748"/>
      <c r="BTF71" s="748"/>
      <c r="BTG71" s="748"/>
      <c r="BTH71" s="748"/>
      <c r="BTI71" s="748"/>
      <c r="BTJ71" s="748"/>
      <c r="BTK71" s="748"/>
      <c r="BTL71" s="748"/>
      <c r="BTM71" s="748"/>
      <c r="BTN71" s="748"/>
      <c r="BTO71" s="748"/>
      <c r="BTP71" s="748"/>
      <c r="BTQ71" s="748"/>
      <c r="BTR71" s="748"/>
      <c r="BTS71" s="748"/>
      <c r="BTT71" s="748"/>
      <c r="BTU71" s="748"/>
      <c r="BTV71" s="748"/>
      <c r="BTW71" s="748"/>
      <c r="BTX71" s="748"/>
      <c r="BTY71" s="748"/>
      <c r="BTZ71" s="748"/>
      <c r="BUA71" s="748"/>
      <c r="BUB71" s="748"/>
      <c r="BUC71" s="748"/>
      <c r="BUD71" s="748"/>
      <c r="BUE71" s="748"/>
      <c r="BUF71" s="748"/>
      <c r="BUG71" s="748"/>
      <c r="BUH71" s="748"/>
      <c r="BUI71" s="748"/>
      <c r="BUJ71" s="748"/>
      <c r="BUK71" s="748"/>
      <c r="BUL71" s="748"/>
      <c r="BUM71" s="748"/>
      <c r="BUN71" s="748"/>
      <c r="BUO71" s="748"/>
      <c r="BUP71" s="748"/>
      <c r="BUQ71" s="748"/>
      <c r="BUR71" s="748"/>
      <c r="BUS71" s="748"/>
      <c r="BUT71" s="748"/>
      <c r="BUU71" s="748"/>
      <c r="BUV71" s="748"/>
      <c r="BUW71" s="748"/>
      <c r="BUX71" s="748"/>
      <c r="BUY71" s="748"/>
      <c r="BUZ71" s="748"/>
      <c r="BVA71" s="748"/>
      <c r="BVB71" s="748"/>
      <c r="BVC71" s="748"/>
      <c r="BVD71" s="748"/>
      <c r="BVE71" s="748"/>
      <c r="BVF71" s="748"/>
      <c r="BVG71" s="748"/>
      <c r="BVH71" s="748"/>
      <c r="BVI71" s="748"/>
      <c r="BVJ71" s="748"/>
      <c r="BVK71" s="748"/>
      <c r="BVL71" s="748"/>
      <c r="BVM71" s="748"/>
      <c r="BVN71" s="748"/>
      <c r="BVO71" s="748"/>
      <c r="BVP71" s="748"/>
      <c r="BVQ71" s="748"/>
      <c r="BVR71" s="748"/>
      <c r="BVS71" s="748"/>
      <c r="BVT71" s="748"/>
      <c r="BVU71" s="748"/>
      <c r="BVV71" s="748"/>
      <c r="BVW71" s="748"/>
      <c r="BVX71" s="748"/>
      <c r="BVY71" s="748"/>
      <c r="BVZ71" s="748"/>
      <c r="BWA71" s="748"/>
      <c r="BWB71" s="748"/>
      <c r="BWC71" s="748"/>
      <c r="BWD71" s="748"/>
      <c r="BWE71" s="748"/>
      <c r="BWF71" s="748"/>
      <c r="BWG71" s="748"/>
      <c r="BWH71" s="748"/>
      <c r="BWI71" s="748"/>
      <c r="BWJ71" s="748"/>
      <c r="BWK71" s="748"/>
      <c r="BWL71" s="748"/>
      <c r="BWM71" s="748"/>
      <c r="BWN71" s="748"/>
      <c r="BWO71" s="748"/>
      <c r="BWP71" s="748"/>
      <c r="BWQ71" s="748"/>
      <c r="BWR71" s="748"/>
      <c r="BWS71" s="748"/>
      <c r="BWT71" s="748"/>
      <c r="BWU71" s="748"/>
      <c r="BWV71" s="748"/>
      <c r="BWW71" s="748"/>
      <c r="BWX71" s="748"/>
      <c r="BWY71" s="748"/>
      <c r="BWZ71" s="748"/>
      <c r="BXA71" s="748"/>
      <c r="BXB71" s="748"/>
      <c r="BXC71" s="748"/>
      <c r="BXD71" s="748"/>
      <c r="BXE71" s="748"/>
      <c r="BXF71" s="748"/>
      <c r="BXG71" s="748"/>
      <c r="BXH71" s="748"/>
      <c r="BXI71" s="748"/>
      <c r="BXJ71" s="748"/>
      <c r="BXK71" s="748"/>
      <c r="BXL71" s="748"/>
      <c r="BXM71" s="748"/>
      <c r="BXN71" s="748"/>
      <c r="BXO71" s="748"/>
      <c r="BXP71" s="748"/>
      <c r="BXQ71" s="748"/>
      <c r="BXR71" s="748"/>
      <c r="BXS71" s="748"/>
      <c r="BXT71" s="748"/>
      <c r="BXU71" s="748"/>
      <c r="BXV71" s="748"/>
      <c r="BXW71" s="748"/>
      <c r="BXX71" s="748"/>
      <c r="BXY71" s="748"/>
      <c r="BXZ71" s="748"/>
      <c r="BYA71" s="748"/>
      <c r="BYB71" s="748"/>
      <c r="BYC71" s="748"/>
      <c r="BYD71" s="748"/>
      <c r="BYE71" s="748"/>
      <c r="BYF71" s="748"/>
      <c r="BYG71" s="748"/>
      <c r="BYH71" s="748"/>
      <c r="BYI71" s="748"/>
      <c r="BYJ71" s="748"/>
      <c r="BYK71" s="748"/>
      <c r="BYL71" s="748"/>
      <c r="BYM71" s="748"/>
      <c r="BYN71" s="748"/>
      <c r="BYO71" s="748"/>
      <c r="BYP71" s="748"/>
      <c r="BYQ71" s="748"/>
      <c r="BYR71" s="748"/>
      <c r="BYS71" s="748"/>
      <c r="BYT71" s="748"/>
      <c r="BYU71" s="748"/>
      <c r="BYV71" s="748"/>
      <c r="BYW71" s="748"/>
      <c r="BYX71" s="748"/>
      <c r="BYY71" s="748"/>
      <c r="BYZ71" s="748"/>
      <c r="BZA71" s="748"/>
      <c r="BZB71" s="748"/>
      <c r="BZC71" s="748"/>
      <c r="BZD71" s="748"/>
      <c r="BZE71" s="748"/>
      <c r="BZF71" s="748"/>
      <c r="BZG71" s="748"/>
      <c r="BZH71" s="748"/>
      <c r="BZI71" s="748"/>
      <c r="BZJ71" s="748"/>
      <c r="BZK71" s="748"/>
      <c r="BZL71" s="748"/>
      <c r="BZM71" s="748"/>
      <c r="BZN71" s="748"/>
      <c r="BZO71" s="748"/>
      <c r="BZP71" s="748"/>
      <c r="BZQ71" s="748"/>
      <c r="BZR71" s="748"/>
      <c r="BZS71" s="748"/>
      <c r="BZT71" s="748"/>
      <c r="BZU71" s="748"/>
      <c r="BZV71" s="748"/>
      <c r="BZW71" s="748"/>
      <c r="BZX71" s="748"/>
      <c r="BZY71" s="748"/>
      <c r="BZZ71" s="748"/>
      <c r="CAA71" s="748"/>
      <c r="CAB71" s="748"/>
      <c r="CAC71" s="748"/>
      <c r="CAD71" s="748"/>
      <c r="CAE71" s="748"/>
      <c r="CAF71" s="748"/>
      <c r="CAG71" s="748"/>
      <c r="CAH71" s="748"/>
      <c r="CAI71" s="748"/>
      <c r="CAJ71" s="748"/>
      <c r="CAK71" s="748"/>
      <c r="CAL71" s="748"/>
      <c r="CAM71" s="748"/>
      <c r="CAN71" s="748"/>
      <c r="CAO71" s="748"/>
      <c r="CAP71" s="748"/>
      <c r="CAQ71" s="748"/>
      <c r="CAR71" s="748"/>
      <c r="CAS71" s="748"/>
      <c r="CAT71" s="748"/>
      <c r="CAU71" s="748"/>
      <c r="CAV71" s="748"/>
      <c r="CAW71" s="748"/>
      <c r="CAX71" s="748"/>
      <c r="CAY71" s="748"/>
      <c r="CAZ71" s="748"/>
      <c r="CBA71" s="748"/>
      <c r="CBB71" s="748"/>
      <c r="CBC71" s="748"/>
      <c r="CBD71" s="748"/>
      <c r="CBE71" s="748"/>
      <c r="CBF71" s="748"/>
      <c r="CBG71" s="748"/>
      <c r="CBH71" s="748"/>
      <c r="CBI71" s="748"/>
      <c r="CBJ71" s="748"/>
      <c r="CBK71" s="748"/>
      <c r="CBL71" s="748"/>
      <c r="CBM71" s="748"/>
      <c r="CBN71" s="748"/>
      <c r="CBO71" s="748"/>
      <c r="CBP71" s="748"/>
      <c r="CBQ71" s="748"/>
      <c r="CBR71" s="748"/>
      <c r="CBS71" s="748"/>
      <c r="CBT71" s="748"/>
      <c r="CBU71" s="748"/>
      <c r="CBV71" s="748"/>
      <c r="CBW71" s="748"/>
      <c r="CBX71" s="748"/>
      <c r="CBY71" s="748"/>
      <c r="CBZ71" s="748"/>
      <c r="CCA71" s="748"/>
      <c r="CCB71" s="748"/>
      <c r="CCC71" s="748"/>
      <c r="CCD71" s="748"/>
      <c r="CCE71" s="748"/>
      <c r="CCF71" s="748"/>
      <c r="CCG71" s="748"/>
      <c r="CCH71" s="748"/>
      <c r="CCI71" s="748"/>
      <c r="CCJ71" s="748"/>
      <c r="CCK71" s="748"/>
      <c r="CCL71" s="748"/>
      <c r="CCM71" s="748"/>
      <c r="CCN71" s="748"/>
      <c r="CCO71" s="748"/>
      <c r="CCP71" s="748"/>
      <c r="CCQ71" s="748"/>
      <c r="CCR71" s="748"/>
      <c r="CCS71" s="748"/>
      <c r="CCT71" s="748"/>
      <c r="CCU71" s="748"/>
      <c r="CCV71" s="748"/>
      <c r="CCW71" s="748"/>
      <c r="CCX71" s="748"/>
      <c r="CCY71" s="748"/>
      <c r="CCZ71" s="748"/>
      <c r="CDA71" s="748"/>
      <c r="CDB71" s="748"/>
      <c r="CDC71" s="748"/>
      <c r="CDD71" s="748"/>
      <c r="CDE71" s="748"/>
      <c r="CDF71" s="748"/>
      <c r="CDG71" s="748"/>
      <c r="CDH71" s="748"/>
      <c r="CDI71" s="748"/>
      <c r="CDJ71" s="748"/>
      <c r="CDK71" s="748"/>
      <c r="CDL71" s="748"/>
      <c r="CDM71" s="748"/>
      <c r="CDN71" s="748"/>
      <c r="CDO71" s="748"/>
      <c r="CDP71" s="748"/>
      <c r="CDQ71" s="748"/>
      <c r="CDR71" s="748"/>
      <c r="CDS71" s="748"/>
      <c r="CDT71" s="748"/>
      <c r="CDU71" s="748"/>
      <c r="CDV71" s="748"/>
      <c r="CDW71" s="748"/>
      <c r="CDX71" s="748"/>
      <c r="CDY71" s="748"/>
      <c r="CDZ71" s="748"/>
      <c r="CEA71" s="748"/>
      <c r="CEB71" s="748"/>
      <c r="CEC71" s="748"/>
      <c r="CED71" s="748"/>
      <c r="CEE71" s="748"/>
      <c r="CEF71" s="748"/>
      <c r="CEG71" s="748"/>
      <c r="CEH71" s="748"/>
      <c r="CEI71" s="748"/>
      <c r="CEJ71" s="748"/>
      <c r="CEK71" s="748"/>
      <c r="CEL71" s="748"/>
      <c r="CEM71" s="748"/>
      <c r="CEN71" s="748"/>
      <c r="CEO71" s="748"/>
      <c r="CEP71" s="748"/>
      <c r="CEQ71" s="748"/>
      <c r="CER71" s="748"/>
      <c r="CES71" s="748"/>
      <c r="CET71" s="748"/>
      <c r="CEU71" s="748"/>
      <c r="CEV71" s="748"/>
      <c r="CEW71" s="748"/>
      <c r="CEX71" s="748"/>
      <c r="CEY71" s="748"/>
      <c r="CEZ71" s="748"/>
      <c r="CFA71" s="748"/>
      <c r="CFB71" s="748"/>
      <c r="CFC71" s="748"/>
      <c r="CFD71" s="748"/>
      <c r="CFE71" s="748"/>
      <c r="CFF71" s="748"/>
      <c r="CFG71" s="748"/>
      <c r="CFH71" s="748"/>
      <c r="CFI71" s="748"/>
      <c r="CFJ71" s="748"/>
      <c r="CFK71" s="748"/>
      <c r="CFL71" s="748"/>
      <c r="CFM71" s="748"/>
      <c r="CFN71" s="748"/>
      <c r="CFO71" s="748"/>
      <c r="CFP71" s="748"/>
      <c r="CFQ71" s="748"/>
      <c r="CFR71" s="748"/>
      <c r="CFS71" s="748"/>
      <c r="CFT71" s="748"/>
      <c r="CFU71" s="748"/>
      <c r="CFV71" s="748"/>
      <c r="CFW71" s="748"/>
      <c r="CFX71" s="748"/>
      <c r="CFY71" s="748"/>
      <c r="CFZ71" s="748"/>
      <c r="CGA71" s="748"/>
      <c r="CGB71" s="748"/>
      <c r="CGC71" s="748"/>
      <c r="CGD71" s="748"/>
      <c r="CGE71" s="748"/>
      <c r="CGF71" s="748"/>
      <c r="CGG71" s="748"/>
      <c r="CGH71" s="748"/>
      <c r="CGI71" s="748"/>
      <c r="CGJ71" s="748"/>
      <c r="CGK71" s="748"/>
      <c r="CGL71" s="748"/>
      <c r="CGM71" s="748"/>
      <c r="CGN71" s="748"/>
      <c r="CGO71" s="748"/>
      <c r="CGP71" s="748"/>
      <c r="CGQ71" s="748"/>
      <c r="CGR71" s="748"/>
      <c r="CGS71" s="748"/>
      <c r="CGT71" s="748"/>
      <c r="CGU71" s="748"/>
      <c r="CGV71" s="748"/>
      <c r="CGW71" s="748"/>
      <c r="CGX71" s="748"/>
      <c r="CGY71" s="748"/>
      <c r="CGZ71" s="748"/>
      <c r="CHA71" s="748"/>
      <c r="CHB71" s="748"/>
      <c r="CHC71" s="748"/>
      <c r="CHD71" s="748"/>
      <c r="CHE71" s="748"/>
      <c r="CHF71" s="748"/>
      <c r="CHG71" s="748"/>
      <c r="CHH71" s="748"/>
      <c r="CHI71" s="748"/>
      <c r="CHJ71" s="748"/>
      <c r="CHK71" s="748"/>
      <c r="CHL71" s="748"/>
      <c r="CHM71" s="748"/>
      <c r="CHN71" s="748"/>
      <c r="CHO71" s="748"/>
      <c r="CHP71" s="748"/>
      <c r="CHQ71" s="748"/>
      <c r="CHR71" s="748"/>
      <c r="CHS71" s="748"/>
      <c r="CHT71" s="748"/>
      <c r="CHU71" s="748"/>
      <c r="CHV71" s="748"/>
      <c r="CHW71" s="748"/>
      <c r="CHX71" s="748"/>
      <c r="CHY71" s="748"/>
      <c r="CHZ71" s="748"/>
      <c r="CIA71" s="748"/>
      <c r="CIB71" s="748"/>
      <c r="CIC71" s="748"/>
      <c r="CID71" s="748"/>
      <c r="CIE71" s="748"/>
      <c r="CIF71" s="748"/>
      <c r="CIG71" s="748"/>
      <c r="CIH71" s="748"/>
      <c r="CII71" s="748"/>
      <c r="CIJ71" s="748"/>
      <c r="CIK71" s="748"/>
      <c r="CIL71" s="748"/>
      <c r="CIM71" s="748"/>
      <c r="CIN71" s="748"/>
      <c r="CIO71" s="748"/>
      <c r="CIP71" s="748"/>
      <c r="CIQ71" s="748"/>
      <c r="CIR71" s="748"/>
      <c r="CIS71" s="748"/>
      <c r="CIT71" s="748"/>
      <c r="CIU71" s="748"/>
      <c r="CIV71" s="748"/>
      <c r="CIW71" s="748"/>
      <c r="CIX71" s="748"/>
      <c r="CIY71" s="748"/>
      <c r="CIZ71" s="748"/>
      <c r="CJA71" s="748"/>
      <c r="CJB71" s="748"/>
      <c r="CJC71" s="748"/>
      <c r="CJD71" s="748"/>
      <c r="CJE71" s="748"/>
      <c r="CJF71" s="748"/>
      <c r="CJG71" s="748"/>
      <c r="CJH71" s="748"/>
      <c r="CJI71" s="748"/>
      <c r="CJJ71" s="748"/>
      <c r="CJK71" s="748"/>
      <c r="CJL71" s="748"/>
      <c r="CJM71" s="748"/>
      <c r="CJN71" s="748"/>
      <c r="CJO71" s="748"/>
      <c r="CJP71" s="748"/>
      <c r="CJQ71" s="748"/>
      <c r="CJR71" s="748"/>
      <c r="CJS71" s="748"/>
      <c r="CJT71" s="748"/>
      <c r="CJU71" s="748"/>
      <c r="CJV71" s="748"/>
      <c r="CJW71" s="748"/>
      <c r="CJX71" s="748"/>
      <c r="CJY71" s="748"/>
      <c r="CJZ71" s="748"/>
      <c r="CKA71" s="748"/>
      <c r="CKB71" s="748"/>
      <c r="CKC71" s="748"/>
      <c r="CKD71" s="748"/>
      <c r="CKE71" s="748"/>
      <c r="CKF71" s="748"/>
      <c r="CKG71" s="748"/>
      <c r="CKH71" s="748"/>
      <c r="CKI71" s="748"/>
      <c r="CKJ71" s="748"/>
      <c r="CKK71" s="748"/>
      <c r="CKL71" s="748"/>
      <c r="CKM71" s="748"/>
      <c r="CKN71" s="748"/>
      <c r="CKO71" s="748"/>
      <c r="CKP71" s="748"/>
      <c r="CKQ71" s="748"/>
      <c r="CKR71" s="748"/>
      <c r="CKS71" s="748"/>
      <c r="CKT71" s="748"/>
      <c r="CKU71" s="748"/>
      <c r="CKV71" s="748"/>
      <c r="CKW71" s="748"/>
      <c r="CKX71" s="748"/>
      <c r="CKY71" s="748"/>
      <c r="CKZ71" s="748"/>
      <c r="CLA71" s="748"/>
      <c r="CLB71" s="748"/>
      <c r="CLC71" s="748"/>
      <c r="CLD71" s="748"/>
      <c r="CLE71" s="748"/>
      <c r="CLF71" s="748"/>
      <c r="CLG71" s="748"/>
      <c r="CLH71" s="748"/>
      <c r="CLI71" s="748"/>
      <c r="CLJ71" s="748"/>
      <c r="CLK71" s="748"/>
      <c r="CLL71" s="748"/>
      <c r="CLM71" s="748"/>
      <c r="CLN71" s="748"/>
      <c r="CLO71" s="748"/>
      <c r="CLP71" s="748"/>
      <c r="CLQ71" s="748"/>
      <c r="CLR71" s="748"/>
      <c r="CLS71" s="748"/>
      <c r="CLT71" s="748"/>
      <c r="CLU71" s="748"/>
      <c r="CLV71" s="748"/>
      <c r="CLW71" s="748"/>
      <c r="CLX71" s="748"/>
      <c r="CLY71" s="748"/>
      <c r="CLZ71" s="748"/>
      <c r="CMA71" s="748"/>
      <c r="CMB71" s="748"/>
      <c r="CMC71" s="748"/>
      <c r="CMD71" s="748"/>
      <c r="CME71" s="748"/>
      <c r="CMF71" s="748"/>
      <c r="CMG71" s="748"/>
      <c r="CMH71" s="748"/>
      <c r="CMI71" s="748"/>
      <c r="CMJ71" s="748"/>
      <c r="CMK71" s="748"/>
      <c r="CML71" s="748"/>
      <c r="CMM71" s="748"/>
      <c r="CMN71" s="748"/>
      <c r="CMO71" s="748"/>
      <c r="CMP71" s="748"/>
      <c r="CMQ71" s="748"/>
      <c r="CMR71" s="748"/>
      <c r="CMS71" s="748"/>
      <c r="CMT71" s="748"/>
      <c r="CMU71" s="748"/>
      <c r="CMV71" s="748"/>
      <c r="CMW71" s="748"/>
      <c r="CMX71" s="748"/>
      <c r="CMY71" s="748"/>
      <c r="CMZ71" s="748"/>
      <c r="CNA71" s="748"/>
      <c r="CNB71" s="748"/>
      <c r="CNC71" s="748"/>
      <c r="CND71" s="748"/>
      <c r="CNE71" s="748"/>
      <c r="CNF71" s="748"/>
      <c r="CNG71" s="748"/>
      <c r="CNH71" s="748"/>
      <c r="CNI71" s="748"/>
      <c r="CNJ71" s="748"/>
      <c r="CNK71" s="748"/>
      <c r="CNL71" s="748"/>
      <c r="CNM71" s="748"/>
      <c r="CNN71" s="748"/>
      <c r="CNO71" s="748"/>
      <c r="CNP71" s="748"/>
      <c r="CNQ71" s="748"/>
      <c r="CNR71" s="748"/>
      <c r="CNS71" s="748"/>
      <c r="CNT71" s="748"/>
      <c r="CNU71" s="748"/>
      <c r="CNV71" s="748"/>
      <c r="CNW71" s="748"/>
      <c r="CNX71" s="748"/>
      <c r="CNY71" s="748"/>
      <c r="CNZ71" s="748"/>
      <c r="COA71" s="748"/>
      <c r="COB71" s="748"/>
      <c r="COC71" s="748"/>
      <c r="COD71" s="748"/>
      <c r="COE71" s="748"/>
      <c r="COF71" s="748"/>
      <c r="COG71" s="748"/>
      <c r="COH71" s="748"/>
      <c r="COI71" s="748"/>
      <c r="COJ71" s="748"/>
      <c r="COK71" s="748"/>
      <c r="COL71" s="748"/>
      <c r="COM71" s="748"/>
      <c r="CON71" s="748"/>
      <c r="COO71" s="748"/>
      <c r="COP71" s="748"/>
      <c r="COQ71" s="748"/>
      <c r="COR71" s="748"/>
      <c r="COS71" s="748"/>
      <c r="COT71" s="748"/>
      <c r="COU71" s="748"/>
      <c r="COV71" s="748"/>
      <c r="COW71" s="748"/>
      <c r="COX71" s="748"/>
      <c r="COY71" s="748"/>
      <c r="COZ71" s="748"/>
      <c r="CPA71" s="748"/>
      <c r="CPB71" s="748"/>
      <c r="CPC71" s="748"/>
      <c r="CPD71" s="748"/>
      <c r="CPE71" s="748"/>
      <c r="CPF71" s="748"/>
      <c r="CPG71" s="748"/>
      <c r="CPH71" s="748"/>
      <c r="CPI71" s="748"/>
      <c r="CPJ71" s="748"/>
      <c r="CPK71" s="748"/>
      <c r="CPL71" s="748"/>
      <c r="CPM71" s="748"/>
      <c r="CPN71" s="748"/>
      <c r="CPO71" s="748"/>
      <c r="CPP71" s="748"/>
      <c r="CPQ71" s="748"/>
      <c r="CPR71" s="748"/>
      <c r="CPS71" s="748"/>
      <c r="CPT71" s="748"/>
      <c r="CPU71" s="748"/>
      <c r="CPV71" s="748"/>
      <c r="CPW71" s="748"/>
      <c r="CPX71" s="748"/>
      <c r="CPY71" s="748"/>
      <c r="CPZ71" s="748"/>
      <c r="CQA71" s="748"/>
      <c r="CQB71" s="748"/>
      <c r="CQC71" s="748"/>
      <c r="CQD71" s="748"/>
      <c r="CQE71" s="748"/>
      <c r="CQF71" s="748"/>
      <c r="CQG71" s="748"/>
      <c r="CQH71" s="748"/>
      <c r="CQI71" s="748"/>
      <c r="CQJ71" s="748"/>
      <c r="CQK71" s="748"/>
      <c r="CQL71" s="748"/>
      <c r="CQM71" s="748"/>
      <c r="CQN71" s="748"/>
      <c r="CQO71" s="748"/>
      <c r="CQP71" s="748"/>
      <c r="CQQ71" s="748"/>
      <c r="CQR71" s="748"/>
      <c r="CQS71" s="748"/>
      <c r="CQT71" s="748"/>
      <c r="CQU71" s="748"/>
      <c r="CQV71" s="748"/>
      <c r="CQW71" s="748"/>
      <c r="CQX71" s="748"/>
      <c r="CQY71" s="748"/>
      <c r="CQZ71" s="748"/>
      <c r="CRA71" s="748"/>
      <c r="CRB71" s="748"/>
      <c r="CRC71" s="748"/>
      <c r="CRD71" s="748"/>
      <c r="CRE71" s="748"/>
      <c r="CRF71" s="748"/>
      <c r="CRG71" s="748"/>
      <c r="CRH71" s="748"/>
      <c r="CRI71" s="748"/>
      <c r="CRJ71" s="748"/>
      <c r="CRK71" s="748"/>
      <c r="CRL71" s="748"/>
      <c r="CRM71" s="748"/>
      <c r="CRN71" s="748"/>
      <c r="CRO71" s="748"/>
      <c r="CRP71" s="748"/>
      <c r="CRQ71" s="748"/>
      <c r="CRR71" s="748"/>
      <c r="CRS71" s="748"/>
      <c r="CRT71" s="748"/>
      <c r="CRU71" s="748"/>
      <c r="CRV71" s="748"/>
      <c r="CRW71" s="748"/>
      <c r="CRX71" s="748"/>
      <c r="CRY71" s="748"/>
      <c r="CRZ71" s="748"/>
      <c r="CSA71" s="748"/>
      <c r="CSB71" s="748"/>
      <c r="CSC71" s="748"/>
      <c r="CSD71" s="748"/>
      <c r="CSE71" s="748"/>
      <c r="CSF71" s="748"/>
      <c r="CSG71" s="748"/>
      <c r="CSH71" s="748"/>
      <c r="CSI71" s="748"/>
      <c r="CSJ71" s="748"/>
      <c r="CSK71" s="748"/>
      <c r="CSL71" s="748"/>
      <c r="CSM71" s="748"/>
      <c r="CSN71" s="748"/>
      <c r="CSO71" s="748"/>
      <c r="CSP71" s="748"/>
      <c r="CSQ71" s="748"/>
      <c r="CSR71" s="748"/>
      <c r="CSS71" s="748"/>
      <c r="CST71" s="748"/>
      <c r="CSU71" s="748"/>
      <c r="CSV71" s="748"/>
      <c r="CSW71" s="748"/>
      <c r="CSX71" s="748"/>
      <c r="CSY71" s="748"/>
      <c r="CSZ71" s="748"/>
      <c r="CTA71" s="748"/>
      <c r="CTB71" s="748"/>
      <c r="CTC71" s="748"/>
      <c r="CTD71" s="748"/>
      <c r="CTE71" s="748"/>
      <c r="CTF71" s="748"/>
      <c r="CTG71" s="748"/>
      <c r="CTH71" s="748"/>
      <c r="CTI71" s="748"/>
      <c r="CTJ71" s="748"/>
      <c r="CTK71" s="748"/>
      <c r="CTL71" s="748"/>
      <c r="CTM71" s="748"/>
      <c r="CTN71" s="748"/>
      <c r="CTO71" s="748"/>
      <c r="CTP71" s="748"/>
      <c r="CTQ71" s="748"/>
      <c r="CTR71" s="748"/>
      <c r="CTS71" s="748"/>
      <c r="CTT71" s="748"/>
      <c r="CTU71" s="748"/>
      <c r="CTV71" s="748"/>
      <c r="CTW71" s="748"/>
      <c r="CTX71" s="748"/>
      <c r="CTY71" s="748"/>
      <c r="CTZ71" s="748"/>
      <c r="CUA71" s="748"/>
      <c r="CUB71" s="748"/>
      <c r="CUC71" s="748"/>
      <c r="CUD71" s="748"/>
      <c r="CUE71" s="748"/>
      <c r="CUF71" s="748"/>
      <c r="CUG71" s="748"/>
      <c r="CUH71" s="748"/>
      <c r="CUI71" s="748"/>
      <c r="CUJ71" s="748"/>
      <c r="CUK71" s="748"/>
      <c r="CUL71" s="748"/>
      <c r="CUM71" s="748"/>
      <c r="CUN71" s="748"/>
      <c r="CUO71" s="748"/>
      <c r="CUP71" s="748"/>
      <c r="CUQ71" s="748"/>
      <c r="CUR71" s="748"/>
      <c r="CUS71" s="748"/>
      <c r="CUT71" s="748"/>
      <c r="CUU71" s="748"/>
      <c r="CUV71" s="748"/>
      <c r="CUW71" s="748"/>
      <c r="CUX71" s="748"/>
      <c r="CUY71" s="748"/>
      <c r="CUZ71" s="748"/>
      <c r="CVA71" s="748"/>
      <c r="CVB71" s="748"/>
      <c r="CVC71" s="748"/>
      <c r="CVD71" s="748"/>
      <c r="CVE71" s="748"/>
      <c r="CVF71" s="748"/>
      <c r="CVG71" s="748"/>
      <c r="CVH71" s="748"/>
      <c r="CVI71" s="748"/>
      <c r="CVJ71" s="748"/>
      <c r="CVK71" s="748"/>
      <c r="CVL71" s="748"/>
      <c r="CVM71" s="748"/>
      <c r="CVN71" s="748"/>
      <c r="CVO71" s="748"/>
      <c r="CVP71" s="748"/>
      <c r="CVQ71" s="748"/>
      <c r="CVR71" s="748"/>
      <c r="CVS71" s="748"/>
      <c r="CVT71" s="748"/>
      <c r="CVU71" s="748"/>
      <c r="CVV71" s="748"/>
      <c r="CVW71" s="748"/>
      <c r="CVX71" s="748"/>
      <c r="CVY71" s="748"/>
      <c r="CVZ71" s="748"/>
      <c r="CWA71" s="748"/>
      <c r="CWB71" s="748"/>
      <c r="CWC71" s="748"/>
      <c r="CWD71" s="748"/>
      <c r="CWE71" s="748"/>
      <c r="CWF71" s="748"/>
      <c r="CWG71" s="748"/>
      <c r="CWH71" s="748"/>
      <c r="CWI71" s="748"/>
      <c r="CWJ71" s="748"/>
      <c r="CWK71" s="748"/>
      <c r="CWL71" s="748"/>
      <c r="CWM71" s="748"/>
      <c r="CWN71" s="748"/>
      <c r="CWO71" s="748"/>
      <c r="CWP71" s="748"/>
      <c r="CWQ71" s="748"/>
      <c r="CWR71" s="748"/>
      <c r="CWS71" s="748"/>
      <c r="CWT71" s="748"/>
      <c r="CWU71" s="748"/>
      <c r="CWV71" s="748"/>
      <c r="CWW71" s="748"/>
      <c r="CWX71" s="748"/>
      <c r="CWY71" s="748"/>
      <c r="CWZ71" s="748"/>
      <c r="CXA71" s="748"/>
      <c r="CXB71" s="748"/>
      <c r="CXC71" s="748"/>
      <c r="CXD71" s="748"/>
      <c r="CXE71" s="748"/>
      <c r="CXF71" s="748"/>
      <c r="CXG71" s="748"/>
      <c r="CXH71" s="748"/>
      <c r="CXI71" s="748"/>
      <c r="CXJ71" s="748"/>
      <c r="CXK71" s="748"/>
      <c r="CXL71" s="748"/>
      <c r="CXM71" s="748"/>
      <c r="CXN71" s="748"/>
      <c r="CXO71" s="748"/>
      <c r="CXP71" s="748"/>
      <c r="CXQ71" s="748"/>
      <c r="CXR71" s="748"/>
      <c r="CXS71" s="748"/>
      <c r="CXT71" s="748"/>
      <c r="CXU71" s="748"/>
      <c r="CXV71" s="748"/>
      <c r="CXW71" s="748"/>
      <c r="CXX71" s="748"/>
      <c r="CXY71" s="748"/>
      <c r="CXZ71" s="748"/>
      <c r="CYA71" s="748"/>
      <c r="CYB71" s="748"/>
      <c r="CYC71" s="748"/>
      <c r="CYD71" s="748"/>
      <c r="CYE71" s="748"/>
      <c r="CYF71" s="748"/>
      <c r="CYG71" s="748"/>
      <c r="CYH71" s="748"/>
      <c r="CYI71" s="748"/>
      <c r="CYJ71" s="748"/>
      <c r="CYK71" s="748"/>
      <c r="CYL71" s="748"/>
      <c r="CYM71" s="748"/>
      <c r="CYN71" s="748"/>
      <c r="CYO71" s="748"/>
      <c r="CYP71" s="748"/>
      <c r="CYQ71" s="748"/>
      <c r="CYR71" s="748"/>
      <c r="CYS71" s="748"/>
      <c r="CYT71" s="748"/>
      <c r="CYU71" s="748"/>
      <c r="CYV71" s="748"/>
      <c r="CYW71" s="748"/>
      <c r="CYX71" s="748"/>
      <c r="CYY71" s="748"/>
      <c r="CYZ71" s="748"/>
      <c r="CZA71" s="748"/>
      <c r="CZB71" s="748"/>
      <c r="CZC71" s="748"/>
      <c r="CZD71" s="748"/>
      <c r="CZE71" s="748"/>
      <c r="CZF71" s="748"/>
      <c r="CZG71" s="748"/>
      <c r="CZH71" s="748"/>
      <c r="CZI71" s="748"/>
      <c r="CZJ71" s="748"/>
      <c r="CZK71" s="748"/>
      <c r="CZL71" s="748"/>
      <c r="CZM71" s="748"/>
      <c r="CZN71" s="748"/>
      <c r="CZO71" s="748"/>
      <c r="CZP71" s="748"/>
      <c r="CZQ71" s="748"/>
      <c r="CZR71" s="748"/>
      <c r="CZS71" s="748"/>
      <c r="CZT71" s="748"/>
      <c r="CZU71" s="748"/>
      <c r="CZV71" s="748"/>
      <c r="CZW71" s="748"/>
      <c r="CZX71" s="748"/>
      <c r="CZY71" s="748"/>
      <c r="CZZ71" s="748"/>
      <c r="DAA71" s="748"/>
      <c r="DAB71" s="748"/>
      <c r="DAC71" s="748"/>
      <c r="DAD71" s="748"/>
      <c r="DAE71" s="748"/>
      <c r="DAF71" s="748"/>
      <c r="DAG71" s="748"/>
      <c r="DAH71" s="748"/>
      <c r="DAI71" s="748"/>
      <c r="DAJ71" s="748"/>
      <c r="DAK71" s="748"/>
      <c r="DAL71" s="748"/>
      <c r="DAM71" s="748"/>
      <c r="DAN71" s="748"/>
      <c r="DAO71" s="748"/>
      <c r="DAP71" s="748"/>
      <c r="DAQ71" s="748"/>
      <c r="DAR71" s="748"/>
      <c r="DAS71" s="748"/>
      <c r="DAT71" s="748"/>
      <c r="DAU71" s="748"/>
      <c r="DAV71" s="748"/>
      <c r="DAW71" s="748"/>
      <c r="DAX71" s="748"/>
      <c r="DAY71" s="748"/>
      <c r="DAZ71" s="748"/>
      <c r="DBA71" s="748"/>
      <c r="DBB71" s="748"/>
      <c r="DBC71" s="748"/>
      <c r="DBD71" s="748"/>
      <c r="DBE71" s="748"/>
      <c r="DBF71" s="748"/>
      <c r="DBG71" s="748"/>
      <c r="DBH71" s="748"/>
      <c r="DBI71" s="748"/>
      <c r="DBJ71" s="748"/>
      <c r="DBK71" s="748"/>
      <c r="DBL71" s="748"/>
      <c r="DBM71" s="748"/>
      <c r="DBN71" s="748"/>
      <c r="DBO71" s="748"/>
      <c r="DBP71" s="748"/>
      <c r="DBQ71" s="748"/>
      <c r="DBR71" s="748"/>
      <c r="DBS71" s="748"/>
      <c r="DBT71" s="748"/>
      <c r="DBU71" s="748"/>
      <c r="DBV71" s="748"/>
      <c r="DBW71" s="748"/>
      <c r="DBX71" s="748"/>
      <c r="DBY71" s="748"/>
      <c r="DBZ71" s="748"/>
      <c r="DCA71" s="748"/>
      <c r="DCB71" s="748"/>
      <c r="DCC71" s="748"/>
      <c r="DCD71" s="748"/>
      <c r="DCE71" s="748"/>
      <c r="DCF71" s="748"/>
      <c r="DCG71" s="748"/>
      <c r="DCH71" s="748"/>
      <c r="DCI71" s="748"/>
      <c r="DCJ71" s="748"/>
      <c r="DCK71" s="748"/>
      <c r="DCL71" s="748"/>
      <c r="DCM71" s="748"/>
      <c r="DCN71" s="748"/>
      <c r="DCO71" s="748"/>
      <c r="DCP71" s="748"/>
      <c r="DCQ71" s="748"/>
      <c r="DCR71" s="748"/>
      <c r="DCS71" s="748"/>
      <c r="DCT71" s="748"/>
      <c r="DCU71" s="748"/>
      <c r="DCV71" s="748"/>
      <c r="DCW71" s="748"/>
      <c r="DCX71" s="748"/>
      <c r="DCY71" s="748"/>
      <c r="DCZ71" s="748"/>
      <c r="DDA71" s="748"/>
      <c r="DDB71" s="748"/>
      <c r="DDC71" s="748"/>
      <c r="DDD71" s="748"/>
      <c r="DDE71" s="748"/>
      <c r="DDF71" s="748"/>
      <c r="DDG71" s="748"/>
      <c r="DDH71" s="748"/>
      <c r="DDI71" s="748"/>
      <c r="DDJ71" s="748"/>
      <c r="DDK71" s="748"/>
      <c r="DDL71" s="748"/>
      <c r="DDM71" s="748"/>
      <c r="DDN71" s="748"/>
      <c r="DDO71" s="748"/>
      <c r="DDP71" s="748"/>
      <c r="DDQ71" s="748"/>
      <c r="DDR71" s="748"/>
      <c r="DDS71" s="748"/>
      <c r="DDT71" s="748"/>
      <c r="DDU71" s="748"/>
      <c r="DDV71" s="748"/>
      <c r="DDW71" s="748"/>
      <c r="DDX71" s="748"/>
      <c r="DDY71" s="748"/>
      <c r="DDZ71" s="748"/>
      <c r="DEA71" s="748"/>
      <c r="DEB71" s="748"/>
      <c r="DEC71" s="748"/>
      <c r="DED71" s="748"/>
      <c r="DEE71" s="748"/>
      <c r="DEF71" s="748"/>
      <c r="DEG71" s="748"/>
      <c r="DEH71" s="748"/>
      <c r="DEI71" s="748"/>
      <c r="DEJ71" s="748"/>
      <c r="DEK71" s="748"/>
      <c r="DEL71" s="748"/>
      <c r="DEM71" s="748"/>
      <c r="DEN71" s="748"/>
      <c r="DEO71" s="748"/>
      <c r="DEP71" s="748"/>
      <c r="DEQ71" s="748"/>
      <c r="DER71" s="748"/>
      <c r="DES71" s="748"/>
      <c r="DET71" s="748"/>
      <c r="DEU71" s="748"/>
      <c r="DEV71" s="748"/>
      <c r="DEW71" s="748"/>
      <c r="DEX71" s="748"/>
      <c r="DEY71" s="748"/>
      <c r="DEZ71" s="748"/>
      <c r="DFA71" s="748"/>
      <c r="DFB71" s="748"/>
      <c r="DFC71" s="748"/>
      <c r="DFD71" s="748"/>
      <c r="DFE71" s="748"/>
      <c r="DFF71" s="748"/>
      <c r="DFG71" s="748"/>
      <c r="DFH71" s="748"/>
      <c r="DFI71" s="748"/>
      <c r="DFJ71" s="748"/>
      <c r="DFK71" s="748"/>
      <c r="DFL71" s="748"/>
      <c r="DFM71" s="748"/>
      <c r="DFN71" s="748"/>
      <c r="DFO71" s="748"/>
      <c r="DFP71" s="748"/>
      <c r="DFQ71" s="748"/>
      <c r="DFR71" s="748"/>
      <c r="DFS71" s="748"/>
      <c r="DFT71" s="748"/>
      <c r="DFU71" s="748"/>
      <c r="DFV71" s="748"/>
      <c r="DFW71" s="748"/>
      <c r="DFX71" s="748"/>
      <c r="DFY71" s="748"/>
      <c r="DFZ71" s="748"/>
      <c r="DGA71" s="748"/>
      <c r="DGB71" s="748"/>
      <c r="DGC71" s="748"/>
      <c r="DGD71" s="748"/>
      <c r="DGE71" s="748"/>
      <c r="DGF71" s="748"/>
      <c r="DGG71" s="748"/>
      <c r="DGH71" s="748"/>
      <c r="DGI71" s="748"/>
      <c r="DGJ71" s="748"/>
      <c r="DGK71" s="748"/>
      <c r="DGL71" s="748"/>
      <c r="DGM71" s="748"/>
      <c r="DGN71" s="748"/>
      <c r="DGO71" s="748"/>
      <c r="DGP71" s="748"/>
      <c r="DGQ71" s="748"/>
      <c r="DGR71" s="748"/>
      <c r="DGS71" s="748"/>
      <c r="DGT71" s="748"/>
      <c r="DGU71" s="748"/>
      <c r="DGV71" s="748"/>
      <c r="DGW71" s="748"/>
      <c r="DGX71" s="748"/>
      <c r="DGY71" s="748"/>
      <c r="DGZ71" s="748"/>
      <c r="DHA71" s="748"/>
      <c r="DHB71" s="748"/>
      <c r="DHC71" s="748"/>
      <c r="DHD71" s="748"/>
      <c r="DHE71" s="748"/>
      <c r="DHF71" s="748"/>
      <c r="DHG71" s="748"/>
      <c r="DHH71" s="748"/>
      <c r="DHI71" s="748"/>
      <c r="DHJ71" s="748"/>
      <c r="DHK71" s="748"/>
      <c r="DHL71" s="748"/>
      <c r="DHM71" s="748"/>
      <c r="DHN71" s="748"/>
      <c r="DHO71" s="748"/>
      <c r="DHP71" s="748"/>
      <c r="DHQ71" s="748"/>
      <c r="DHR71" s="748"/>
      <c r="DHS71" s="748"/>
      <c r="DHT71" s="748"/>
      <c r="DHU71" s="748"/>
      <c r="DHV71" s="748"/>
      <c r="DHW71" s="748"/>
      <c r="DHX71" s="748"/>
      <c r="DHY71" s="748"/>
      <c r="DHZ71" s="748"/>
      <c r="DIA71" s="748"/>
      <c r="DIB71" s="748"/>
      <c r="DIC71" s="748"/>
      <c r="DID71" s="748"/>
      <c r="DIE71" s="748"/>
      <c r="DIF71" s="748"/>
      <c r="DIG71" s="748"/>
      <c r="DIH71" s="748"/>
      <c r="DII71" s="748"/>
      <c r="DIJ71" s="748"/>
      <c r="DIK71" s="748"/>
      <c r="DIL71" s="748"/>
      <c r="DIM71" s="748"/>
      <c r="DIN71" s="748"/>
      <c r="DIO71" s="748"/>
      <c r="DIP71" s="748"/>
      <c r="DIQ71" s="748"/>
      <c r="DIR71" s="748"/>
      <c r="DIS71" s="748"/>
      <c r="DIT71" s="748"/>
      <c r="DIU71" s="748"/>
      <c r="DIV71" s="748"/>
      <c r="DIW71" s="748"/>
      <c r="DIX71" s="748"/>
      <c r="DIY71" s="748"/>
      <c r="DIZ71" s="748"/>
      <c r="DJA71" s="748"/>
      <c r="DJB71" s="748"/>
      <c r="DJC71" s="748"/>
      <c r="DJD71" s="748"/>
      <c r="DJE71" s="748"/>
      <c r="DJF71" s="748"/>
      <c r="DJG71" s="748"/>
      <c r="DJH71" s="748"/>
      <c r="DJI71" s="748"/>
      <c r="DJJ71" s="748"/>
      <c r="DJK71" s="748"/>
      <c r="DJL71" s="748"/>
      <c r="DJM71" s="748"/>
      <c r="DJN71" s="748"/>
      <c r="DJO71" s="748"/>
      <c r="DJP71" s="748"/>
      <c r="DJQ71" s="748"/>
      <c r="DJR71" s="748"/>
      <c r="DJS71" s="748"/>
      <c r="DJT71" s="748"/>
      <c r="DJU71" s="748"/>
      <c r="DJV71" s="748"/>
      <c r="DJW71" s="748"/>
      <c r="DJX71" s="748"/>
      <c r="DJY71" s="748"/>
      <c r="DJZ71" s="748"/>
      <c r="DKA71" s="748"/>
      <c r="DKB71" s="748"/>
      <c r="DKC71" s="748"/>
      <c r="DKD71" s="748"/>
      <c r="DKE71" s="748"/>
      <c r="DKF71" s="748"/>
      <c r="DKG71" s="748"/>
      <c r="DKH71" s="748"/>
      <c r="DKI71" s="748"/>
      <c r="DKJ71" s="748"/>
      <c r="DKK71" s="748"/>
      <c r="DKL71" s="748"/>
      <c r="DKM71" s="748"/>
      <c r="DKN71" s="748"/>
      <c r="DKO71" s="748"/>
      <c r="DKP71" s="748"/>
      <c r="DKQ71" s="748"/>
      <c r="DKR71" s="748"/>
      <c r="DKS71" s="748"/>
      <c r="DKT71" s="748"/>
      <c r="DKU71" s="748"/>
      <c r="DKV71" s="748"/>
      <c r="DKW71" s="748"/>
      <c r="DKX71" s="748"/>
      <c r="DKY71" s="748"/>
      <c r="DKZ71" s="748"/>
      <c r="DLA71" s="748"/>
      <c r="DLB71" s="748"/>
      <c r="DLC71" s="748"/>
      <c r="DLD71" s="748"/>
      <c r="DLE71" s="748"/>
      <c r="DLF71" s="748"/>
      <c r="DLG71" s="748"/>
      <c r="DLH71" s="748"/>
      <c r="DLI71" s="748"/>
      <c r="DLJ71" s="748"/>
      <c r="DLK71" s="748"/>
      <c r="DLL71" s="748"/>
      <c r="DLM71" s="748"/>
      <c r="DLN71" s="748"/>
      <c r="DLO71" s="748"/>
      <c r="DLP71" s="748"/>
      <c r="DLQ71" s="748"/>
      <c r="DLR71" s="748"/>
      <c r="DLS71" s="748"/>
      <c r="DLT71" s="748"/>
      <c r="DLU71" s="748"/>
      <c r="DLV71" s="748"/>
      <c r="DLW71" s="748"/>
      <c r="DLX71" s="748"/>
      <c r="DLY71" s="748"/>
      <c r="DLZ71" s="748"/>
      <c r="DMA71" s="748"/>
      <c r="DMB71" s="748"/>
      <c r="DMC71" s="748"/>
      <c r="DMD71" s="748"/>
      <c r="DME71" s="748"/>
      <c r="DMF71" s="748"/>
      <c r="DMG71" s="748"/>
      <c r="DMH71" s="748"/>
      <c r="DMI71" s="748"/>
      <c r="DMJ71" s="748"/>
      <c r="DMK71" s="748"/>
      <c r="DML71" s="748"/>
      <c r="DMM71" s="748"/>
      <c r="DMN71" s="748"/>
      <c r="DMO71" s="748"/>
      <c r="DMP71" s="748"/>
      <c r="DMQ71" s="748"/>
      <c r="DMR71" s="748"/>
      <c r="DMS71" s="748"/>
      <c r="DMT71" s="748"/>
      <c r="DMU71" s="748"/>
      <c r="DMV71" s="748"/>
      <c r="DMW71" s="748"/>
      <c r="DMX71" s="748"/>
      <c r="DMY71" s="748"/>
      <c r="DMZ71" s="748"/>
      <c r="DNA71" s="748"/>
      <c r="DNB71" s="748"/>
      <c r="DNC71" s="748"/>
      <c r="DND71" s="748"/>
      <c r="DNE71" s="748"/>
      <c r="DNF71" s="748"/>
      <c r="DNG71" s="748"/>
      <c r="DNH71" s="748"/>
      <c r="DNI71" s="748"/>
      <c r="DNJ71" s="748"/>
      <c r="DNK71" s="748"/>
      <c r="DNL71" s="748"/>
      <c r="DNM71" s="748"/>
      <c r="DNN71" s="748"/>
      <c r="DNO71" s="748"/>
      <c r="DNP71" s="748"/>
      <c r="DNQ71" s="748"/>
      <c r="DNR71" s="748"/>
      <c r="DNS71" s="748"/>
      <c r="DNT71" s="748"/>
      <c r="DNU71" s="748"/>
      <c r="DNV71" s="748"/>
      <c r="DNW71" s="748"/>
      <c r="DNX71" s="748"/>
      <c r="DNY71" s="748"/>
      <c r="DNZ71" s="748"/>
      <c r="DOA71" s="748"/>
      <c r="DOB71" s="748"/>
      <c r="DOC71" s="748"/>
      <c r="DOD71" s="748"/>
      <c r="DOE71" s="748"/>
      <c r="DOF71" s="748"/>
      <c r="DOG71" s="748"/>
      <c r="DOH71" s="748"/>
      <c r="DOI71" s="748"/>
      <c r="DOJ71" s="748"/>
      <c r="DOK71" s="748"/>
      <c r="DOL71" s="748"/>
      <c r="DOM71" s="748"/>
      <c r="DON71" s="748"/>
      <c r="DOO71" s="748"/>
      <c r="DOP71" s="748"/>
      <c r="DOQ71" s="748"/>
      <c r="DOR71" s="748"/>
      <c r="DOS71" s="748"/>
      <c r="DOT71" s="748"/>
      <c r="DOU71" s="748"/>
      <c r="DOV71" s="748"/>
      <c r="DOW71" s="748"/>
      <c r="DOX71" s="748"/>
      <c r="DOY71" s="748"/>
      <c r="DOZ71" s="748"/>
      <c r="DPA71" s="748"/>
      <c r="DPB71" s="748"/>
      <c r="DPC71" s="748"/>
      <c r="DPD71" s="748"/>
      <c r="DPE71" s="748"/>
      <c r="DPF71" s="748"/>
      <c r="DPG71" s="748"/>
      <c r="DPH71" s="748"/>
      <c r="DPI71" s="748"/>
      <c r="DPJ71" s="748"/>
      <c r="DPK71" s="748"/>
      <c r="DPL71" s="748"/>
      <c r="DPM71" s="748"/>
      <c r="DPN71" s="748"/>
      <c r="DPO71" s="748"/>
      <c r="DPP71" s="748"/>
      <c r="DPQ71" s="748"/>
      <c r="DPR71" s="748"/>
      <c r="DPS71" s="748"/>
      <c r="DPT71" s="748"/>
      <c r="DPU71" s="748"/>
      <c r="DPV71" s="748"/>
      <c r="DPW71" s="748"/>
      <c r="DPX71" s="748"/>
      <c r="DPY71" s="748"/>
      <c r="DPZ71" s="748"/>
      <c r="DQA71" s="748"/>
      <c r="DQB71" s="748"/>
      <c r="DQC71" s="748"/>
      <c r="DQD71" s="748"/>
      <c r="DQE71" s="748"/>
      <c r="DQF71" s="748"/>
      <c r="DQG71" s="748"/>
      <c r="DQH71" s="748"/>
      <c r="DQI71" s="748"/>
      <c r="DQJ71" s="748"/>
      <c r="DQK71" s="748"/>
      <c r="DQL71" s="748"/>
      <c r="DQM71" s="748"/>
      <c r="DQN71" s="748"/>
      <c r="DQO71" s="748"/>
      <c r="DQP71" s="748"/>
      <c r="DQQ71" s="748"/>
      <c r="DQR71" s="748"/>
      <c r="DQS71" s="748"/>
      <c r="DQT71" s="748"/>
      <c r="DQU71" s="748"/>
      <c r="DQV71" s="748"/>
      <c r="DQW71" s="748"/>
      <c r="DQX71" s="748"/>
      <c r="DQY71" s="748"/>
      <c r="DQZ71" s="748"/>
      <c r="DRA71" s="748"/>
      <c r="DRB71" s="748"/>
      <c r="DRC71" s="748"/>
      <c r="DRD71" s="748"/>
      <c r="DRE71" s="748"/>
      <c r="DRF71" s="748"/>
      <c r="DRG71" s="748"/>
      <c r="DRH71" s="748"/>
      <c r="DRI71" s="748"/>
      <c r="DRJ71" s="748"/>
      <c r="DRK71" s="748"/>
      <c r="DRL71" s="748"/>
      <c r="DRM71" s="748"/>
      <c r="DRN71" s="748"/>
      <c r="DRO71" s="748"/>
      <c r="DRP71" s="748"/>
      <c r="DRQ71" s="748"/>
      <c r="DRR71" s="748"/>
      <c r="DRS71" s="748"/>
      <c r="DRT71" s="748"/>
      <c r="DRU71" s="748"/>
      <c r="DRV71" s="748"/>
      <c r="DRW71" s="748"/>
      <c r="DRX71" s="748"/>
      <c r="DRY71" s="748"/>
      <c r="DRZ71" s="748"/>
      <c r="DSA71" s="748"/>
      <c r="DSB71" s="748"/>
      <c r="DSC71" s="748"/>
      <c r="DSD71" s="748"/>
      <c r="DSE71" s="748"/>
      <c r="DSF71" s="748"/>
      <c r="DSG71" s="748"/>
      <c r="DSH71" s="748"/>
      <c r="DSI71" s="748"/>
      <c r="DSJ71" s="748"/>
      <c r="DSK71" s="748"/>
      <c r="DSL71" s="748"/>
      <c r="DSM71" s="748"/>
      <c r="DSN71" s="748"/>
      <c r="DSO71" s="748"/>
      <c r="DSP71" s="748"/>
      <c r="DSQ71" s="748"/>
      <c r="DSR71" s="748"/>
      <c r="DSS71" s="748"/>
      <c r="DST71" s="748"/>
      <c r="DSU71" s="748"/>
      <c r="DSV71" s="748"/>
      <c r="DSW71" s="748"/>
      <c r="DSX71" s="748"/>
      <c r="DSY71" s="748"/>
      <c r="DSZ71" s="748"/>
      <c r="DTA71" s="748"/>
      <c r="DTB71" s="748"/>
      <c r="DTC71" s="748"/>
      <c r="DTD71" s="748"/>
      <c r="DTE71" s="748"/>
      <c r="DTF71" s="748"/>
      <c r="DTG71" s="748"/>
      <c r="DTH71" s="748"/>
      <c r="DTI71" s="748"/>
      <c r="DTJ71" s="748"/>
      <c r="DTK71" s="748"/>
      <c r="DTL71" s="748"/>
      <c r="DTM71" s="748"/>
      <c r="DTN71" s="748"/>
      <c r="DTO71" s="748"/>
      <c r="DTP71" s="748"/>
      <c r="DTQ71" s="748"/>
      <c r="DTR71" s="748"/>
      <c r="DTS71" s="748"/>
      <c r="DTT71" s="748"/>
      <c r="DTU71" s="748"/>
      <c r="DTV71" s="748"/>
      <c r="DTW71" s="748"/>
      <c r="DTX71" s="748"/>
      <c r="DTY71" s="748"/>
      <c r="DTZ71" s="748"/>
      <c r="DUA71" s="748"/>
      <c r="DUB71" s="748"/>
      <c r="DUC71" s="748"/>
      <c r="DUD71" s="748"/>
      <c r="DUE71" s="748"/>
      <c r="DUF71" s="748"/>
      <c r="DUG71" s="748"/>
      <c r="DUH71" s="748"/>
      <c r="DUI71" s="748"/>
      <c r="DUJ71" s="748"/>
      <c r="DUK71" s="748"/>
      <c r="DUL71" s="748"/>
      <c r="DUM71" s="748"/>
      <c r="DUN71" s="748"/>
      <c r="DUO71" s="748"/>
      <c r="DUP71" s="748"/>
      <c r="DUQ71" s="748"/>
      <c r="DUR71" s="748"/>
      <c r="DUS71" s="748"/>
      <c r="DUT71" s="748"/>
      <c r="DUU71" s="748"/>
      <c r="DUV71" s="748"/>
      <c r="DUW71" s="748"/>
      <c r="DUX71" s="748"/>
      <c r="DUY71" s="748"/>
      <c r="DUZ71" s="748"/>
      <c r="DVA71" s="748"/>
      <c r="DVB71" s="748"/>
      <c r="DVC71" s="748"/>
      <c r="DVD71" s="748"/>
      <c r="DVE71" s="748"/>
      <c r="DVF71" s="748"/>
      <c r="DVG71" s="748"/>
      <c r="DVH71" s="748"/>
      <c r="DVI71" s="748"/>
      <c r="DVJ71" s="748"/>
      <c r="DVK71" s="748"/>
      <c r="DVL71" s="748"/>
      <c r="DVM71" s="748"/>
      <c r="DVN71" s="748"/>
      <c r="DVO71" s="748"/>
      <c r="DVP71" s="748"/>
      <c r="DVQ71" s="748"/>
      <c r="DVR71" s="748"/>
      <c r="DVS71" s="748"/>
      <c r="DVT71" s="748"/>
      <c r="DVU71" s="748"/>
      <c r="DVV71" s="748"/>
      <c r="DVW71" s="748"/>
      <c r="DVX71" s="748"/>
      <c r="DVY71" s="748"/>
      <c r="DVZ71" s="748"/>
      <c r="DWA71" s="748"/>
      <c r="DWB71" s="748"/>
      <c r="DWC71" s="748"/>
      <c r="DWD71" s="748"/>
      <c r="DWE71" s="748"/>
      <c r="DWF71" s="748"/>
      <c r="DWG71" s="748"/>
      <c r="DWH71" s="748"/>
      <c r="DWI71" s="748"/>
      <c r="DWJ71" s="748"/>
      <c r="DWK71" s="748"/>
      <c r="DWL71" s="748"/>
      <c r="DWM71" s="748"/>
      <c r="DWN71" s="748"/>
      <c r="DWO71" s="748"/>
      <c r="DWP71" s="748"/>
      <c r="DWQ71" s="748"/>
      <c r="DWR71" s="748"/>
      <c r="DWS71" s="748"/>
      <c r="DWT71" s="748"/>
      <c r="DWU71" s="748"/>
      <c r="DWV71" s="748"/>
      <c r="DWW71" s="748"/>
      <c r="DWX71" s="748"/>
      <c r="DWY71" s="748"/>
      <c r="DWZ71" s="748"/>
      <c r="DXA71" s="748"/>
      <c r="DXB71" s="748"/>
      <c r="DXC71" s="748"/>
      <c r="DXD71" s="748"/>
      <c r="DXE71" s="748"/>
      <c r="DXF71" s="748"/>
      <c r="DXG71" s="748"/>
      <c r="DXH71" s="748"/>
      <c r="DXI71" s="748"/>
      <c r="DXJ71" s="748"/>
      <c r="DXK71" s="748"/>
      <c r="DXL71" s="748"/>
      <c r="DXM71" s="748"/>
      <c r="DXN71" s="748"/>
      <c r="DXO71" s="748"/>
      <c r="DXP71" s="748"/>
      <c r="DXQ71" s="748"/>
      <c r="DXR71" s="748"/>
      <c r="DXS71" s="748"/>
      <c r="DXT71" s="748"/>
      <c r="DXU71" s="748"/>
      <c r="DXV71" s="748"/>
      <c r="DXW71" s="748"/>
      <c r="DXX71" s="748"/>
      <c r="DXY71" s="748"/>
      <c r="DXZ71" s="748"/>
      <c r="DYA71" s="748"/>
      <c r="DYB71" s="748"/>
      <c r="DYC71" s="748"/>
      <c r="DYD71" s="748"/>
      <c r="DYE71" s="748"/>
      <c r="DYF71" s="748"/>
      <c r="DYG71" s="748"/>
      <c r="DYH71" s="748"/>
      <c r="DYI71" s="748"/>
      <c r="DYJ71" s="748"/>
      <c r="DYK71" s="748"/>
      <c r="DYL71" s="748"/>
      <c r="DYM71" s="748"/>
      <c r="DYN71" s="748"/>
      <c r="DYO71" s="748"/>
      <c r="DYP71" s="748"/>
      <c r="DYQ71" s="748"/>
      <c r="DYR71" s="748"/>
      <c r="DYS71" s="748"/>
      <c r="DYT71" s="748"/>
      <c r="DYU71" s="748"/>
      <c r="DYV71" s="748"/>
      <c r="DYW71" s="748"/>
      <c r="DYX71" s="748"/>
      <c r="DYY71" s="748"/>
      <c r="DYZ71" s="748"/>
      <c r="DZA71" s="748"/>
      <c r="DZB71" s="748"/>
      <c r="DZC71" s="748"/>
      <c r="DZD71" s="748"/>
      <c r="DZE71" s="748"/>
      <c r="DZF71" s="748"/>
      <c r="DZG71" s="748"/>
      <c r="DZH71" s="748"/>
      <c r="DZI71" s="748"/>
      <c r="DZJ71" s="748"/>
      <c r="DZK71" s="748"/>
      <c r="DZL71" s="748"/>
      <c r="DZM71" s="748"/>
      <c r="DZN71" s="748"/>
      <c r="DZO71" s="748"/>
      <c r="DZP71" s="748"/>
      <c r="DZQ71" s="748"/>
      <c r="DZR71" s="748"/>
      <c r="DZS71" s="748"/>
      <c r="DZT71" s="748"/>
      <c r="DZU71" s="748"/>
      <c r="DZV71" s="748"/>
      <c r="DZW71" s="748"/>
      <c r="DZX71" s="748"/>
      <c r="DZY71" s="748"/>
      <c r="DZZ71" s="748"/>
      <c r="EAA71" s="748"/>
      <c r="EAB71" s="748"/>
      <c r="EAC71" s="748"/>
      <c r="EAD71" s="748"/>
      <c r="EAE71" s="748"/>
      <c r="EAF71" s="748"/>
      <c r="EAG71" s="748"/>
      <c r="EAH71" s="748"/>
      <c r="EAI71" s="748"/>
      <c r="EAJ71" s="748"/>
      <c r="EAK71" s="748"/>
      <c r="EAL71" s="748"/>
      <c r="EAM71" s="748"/>
      <c r="EAN71" s="748"/>
      <c r="EAO71" s="748"/>
      <c r="EAP71" s="748"/>
      <c r="EAQ71" s="748"/>
      <c r="EAR71" s="748"/>
      <c r="EAS71" s="748"/>
      <c r="EAT71" s="748"/>
      <c r="EAU71" s="748"/>
      <c r="EAV71" s="748"/>
      <c r="EAW71" s="748"/>
      <c r="EAX71" s="748"/>
      <c r="EAY71" s="748"/>
      <c r="EAZ71" s="748"/>
      <c r="EBA71" s="748"/>
      <c r="EBB71" s="748"/>
      <c r="EBC71" s="748"/>
      <c r="EBD71" s="748"/>
      <c r="EBE71" s="748"/>
      <c r="EBF71" s="748"/>
      <c r="EBG71" s="748"/>
      <c r="EBH71" s="748"/>
      <c r="EBI71" s="748"/>
      <c r="EBJ71" s="748"/>
      <c r="EBK71" s="748"/>
      <c r="EBL71" s="748"/>
      <c r="EBM71" s="748"/>
      <c r="EBN71" s="748"/>
      <c r="EBO71" s="748"/>
      <c r="EBP71" s="748"/>
      <c r="EBQ71" s="748"/>
      <c r="EBR71" s="748"/>
      <c r="EBS71" s="748"/>
      <c r="EBT71" s="748"/>
      <c r="EBU71" s="748"/>
      <c r="EBV71" s="748"/>
      <c r="EBW71" s="748"/>
      <c r="EBX71" s="748"/>
      <c r="EBY71" s="748"/>
      <c r="EBZ71" s="748"/>
      <c r="ECA71" s="748"/>
      <c r="ECB71" s="748"/>
      <c r="ECC71" s="748"/>
      <c r="ECD71" s="748"/>
      <c r="ECE71" s="748"/>
      <c r="ECF71" s="748"/>
      <c r="ECG71" s="748"/>
      <c r="ECH71" s="748"/>
      <c r="ECI71" s="748"/>
      <c r="ECJ71" s="748"/>
      <c r="ECK71" s="748"/>
      <c r="ECL71" s="748"/>
      <c r="ECM71" s="748"/>
      <c r="ECN71" s="748"/>
      <c r="ECO71" s="748"/>
      <c r="ECP71" s="748"/>
      <c r="ECQ71" s="748"/>
      <c r="ECR71" s="748"/>
      <c r="ECS71" s="748"/>
      <c r="ECT71" s="748"/>
      <c r="ECU71" s="748"/>
      <c r="ECV71" s="748"/>
      <c r="ECW71" s="748"/>
      <c r="ECX71" s="748"/>
      <c r="ECY71" s="748"/>
      <c r="ECZ71" s="748"/>
      <c r="EDA71" s="748"/>
      <c r="EDB71" s="748"/>
      <c r="EDC71" s="748"/>
      <c r="EDD71" s="748"/>
      <c r="EDE71" s="748"/>
      <c r="EDF71" s="748"/>
      <c r="EDG71" s="748"/>
      <c r="EDH71" s="748"/>
      <c r="EDI71" s="748"/>
      <c r="EDJ71" s="748"/>
      <c r="EDK71" s="748"/>
      <c r="EDL71" s="748"/>
      <c r="EDM71" s="748"/>
      <c r="EDN71" s="748"/>
      <c r="EDO71" s="748"/>
      <c r="EDP71" s="748"/>
      <c r="EDQ71" s="748"/>
      <c r="EDR71" s="748"/>
      <c r="EDS71" s="748"/>
      <c r="EDT71" s="748"/>
      <c r="EDU71" s="748"/>
      <c r="EDV71" s="748"/>
      <c r="EDW71" s="748"/>
      <c r="EDX71" s="748"/>
      <c r="EDY71" s="748"/>
      <c r="EDZ71" s="748"/>
      <c r="EEA71" s="748"/>
      <c r="EEB71" s="748"/>
      <c r="EEC71" s="748"/>
      <c r="EED71" s="748"/>
      <c r="EEE71" s="748"/>
      <c r="EEF71" s="748"/>
      <c r="EEG71" s="748"/>
      <c r="EEH71" s="748"/>
      <c r="EEI71" s="748"/>
      <c r="EEJ71" s="748"/>
      <c r="EEK71" s="748"/>
      <c r="EEL71" s="748"/>
      <c r="EEM71" s="748"/>
      <c r="EEN71" s="748"/>
      <c r="EEO71" s="748"/>
      <c r="EEP71" s="748"/>
      <c r="EEQ71" s="748"/>
      <c r="EER71" s="748"/>
      <c r="EES71" s="748"/>
      <c r="EET71" s="748"/>
      <c r="EEU71" s="748"/>
      <c r="EEV71" s="748"/>
      <c r="EEW71" s="748"/>
      <c r="EEX71" s="748"/>
      <c r="EEY71" s="748"/>
      <c r="EEZ71" s="748"/>
      <c r="EFA71" s="748"/>
      <c r="EFB71" s="748"/>
      <c r="EFC71" s="748"/>
      <c r="EFD71" s="748"/>
      <c r="EFE71" s="748"/>
      <c r="EFF71" s="748"/>
      <c r="EFG71" s="748"/>
      <c r="EFH71" s="748"/>
      <c r="EFI71" s="748"/>
      <c r="EFJ71" s="748"/>
      <c r="EFK71" s="748"/>
      <c r="EFL71" s="748"/>
      <c r="EFM71" s="748"/>
      <c r="EFN71" s="748"/>
      <c r="EFO71" s="748"/>
      <c r="EFP71" s="748"/>
      <c r="EFQ71" s="748"/>
      <c r="EFR71" s="748"/>
      <c r="EFS71" s="748"/>
      <c r="EFT71" s="748"/>
      <c r="EFU71" s="748"/>
      <c r="EFV71" s="748"/>
      <c r="EFW71" s="748"/>
      <c r="EFX71" s="748"/>
      <c r="EFY71" s="748"/>
      <c r="EFZ71" s="748"/>
      <c r="EGA71" s="748"/>
      <c r="EGB71" s="748"/>
      <c r="EGC71" s="748"/>
      <c r="EGD71" s="748"/>
      <c r="EGE71" s="748"/>
      <c r="EGF71" s="748"/>
      <c r="EGG71" s="748"/>
      <c r="EGH71" s="748"/>
      <c r="EGI71" s="748"/>
      <c r="EGJ71" s="748"/>
      <c r="EGK71" s="748"/>
      <c r="EGL71" s="748"/>
      <c r="EGM71" s="748"/>
      <c r="EGN71" s="748"/>
      <c r="EGO71" s="748"/>
      <c r="EGP71" s="748"/>
      <c r="EGQ71" s="748"/>
      <c r="EGR71" s="748"/>
      <c r="EGS71" s="748"/>
      <c r="EGT71" s="748"/>
      <c r="EGU71" s="748"/>
      <c r="EGV71" s="748"/>
      <c r="EGW71" s="748"/>
      <c r="EGX71" s="748"/>
      <c r="EGY71" s="748"/>
      <c r="EGZ71" s="748"/>
      <c r="EHA71" s="748"/>
      <c r="EHB71" s="748"/>
      <c r="EHC71" s="748"/>
      <c r="EHD71" s="748"/>
      <c r="EHE71" s="748"/>
      <c r="EHF71" s="748"/>
      <c r="EHG71" s="748"/>
      <c r="EHH71" s="748"/>
      <c r="EHI71" s="748"/>
      <c r="EHJ71" s="748"/>
      <c r="EHK71" s="748"/>
      <c r="EHL71" s="748"/>
      <c r="EHM71" s="748"/>
      <c r="EHN71" s="748"/>
      <c r="EHO71" s="748"/>
      <c r="EHP71" s="748"/>
      <c r="EHQ71" s="748"/>
      <c r="EHR71" s="748"/>
      <c r="EHS71" s="748"/>
      <c r="EHT71" s="748"/>
      <c r="EHU71" s="748"/>
      <c r="EHV71" s="748"/>
      <c r="EHW71" s="748"/>
      <c r="EHX71" s="748"/>
      <c r="EHY71" s="748"/>
      <c r="EHZ71" s="748"/>
      <c r="EIA71" s="748"/>
      <c r="EIB71" s="748"/>
      <c r="EIC71" s="748"/>
      <c r="EID71" s="748"/>
      <c r="EIE71" s="748"/>
      <c r="EIF71" s="748"/>
      <c r="EIG71" s="748"/>
      <c r="EIH71" s="748"/>
      <c r="EII71" s="748"/>
      <c r="EIJ71" s="748"/>
      <c r="EIK71" s="748"/>
      <c r="EIL71" s="748"/>
      <c r="EIM71" s="748"/>
      <c r="EIN71" s="748"/>
      <c r="EIO71" s="748"/>
      <c r="EIP71" s="748"/>
      <c r="EIQ71" s="748"/>
      <c r="EIR71" s="748"/>
      <c r="EIS71" s="748"/>
      <c r="EIT71" s="748"/>
      <c r="EIU71" s="748"/>
      <c r="EIV71" s="748"/>
      <c r="EIW71" s="748"/>
      <c r="EIX71" s="748"/>
      <c r="EIY71" s="748"/>
      <c r="EIZ71" s="748"/>
      <c r="EJA71" s="748"/>
      <c r="EJB71" s="748"/>
      <c r="EJC71" s="748"/>
      <c r="EJD71" s="748"/>
      <c r="EJE71" s="748"/>
      <c r="EJF71" s="748"/>
      <c r="EJG71" s="748"/>
      <c r="EJH71" s="748"/>
      <c r="EJI71" s="748"/>
      <c r="EJJ71" s="748"/>
      <c r="EJK71" s="748"/>
      <c r="EJL71" s="748"/>
      <c r="EJM71" s="748"/>
      <c r="EJN71" s="748"/>
      <c r="EJO71" s="748"/>
      <c r="EJP71" s="748"/>
      <c r="EJQ71" s="748"/>
      <c r="EJR71" s="748"/>
      <c r="EJS71" s="748"/>
      <c r="EJT71" s="748"/>
      <c r="EJU71" s="748"/>
      <c r="EJV71" s="748"/>
      <c r="EJW71" s="748"/>
      <c r="EJX71" s="748"/>
      <c r="EJY71" s="748"/>
      <c r="EJZ71" s="748"/>
      <c r="EKA71" s="748"/>
      <c r="EKB71" s="748"/>
      <c r="EKC71" s="748"/>
      <c r="EKD71" s="748"/>
      <c r="EKE71" s="748"/>
      <c r="EKF71" s="748"/>
      <c r="EKG71" s="748"/>
      <c r="EKH71" s="748"/>
      <c r="EKI71" s="748"/>
      <c r="EKJ71" s="748"/>
      <c r="EKK71" s="748"/>
      <c r="EKL71" s="748"/>
      <c r="EKM71" s="748"/>
      <c r="EKN71" s="748"/>
      <c r="EKO71" s="748"/>
      <c r="EKP71" s="748"/>
      <c r="EKQ71" s="748"/>
      <c r="EKR71" s="748"/>
      <c r="EKS71" s="748"/>
      <c r="EKT71" s="748"/>
      <c r="EKU71" s="748"/>
      <c r="EKV71" s="748"/>
      <c r="EKW71" s="748"/>
      <c r="EKX71" s="748"/>
      <c r="EKY71" s="748"/>
      <c r="EKZ71" s="748"/>
      <c r="ELA71" s="748"/>
      <c r="ELB71" s="748"/>
      <c r="ELC71" s="748"/>
      <c r="ELD71" s="748"/>
      <c r="ELE71" s="748"/>
      <c r="ELF71" s="748"/>
      <c r="ELG71" s="748"/>
      <c r="ELH71" s="748"/>
      <c r="ELI71" s="748"/>
      <c r="ELJ71" s="748"/>
      <c r="ELK71" s="748"/>
      <c r="ELL71" s="748"/>
      <c r="ELM71" s="748"/>
      <c r="ELN71" s="748"/>
      <c r="ELO71" s="748"/>
      <c r="ELP71" s="748"/>
      <c r="ELQ71" s="748"/>
      <c r="ELR71" s="748"/>
      <c r="ELS71" s="748"/>
      <c r="ELT71" s="748"/>
      <c r="ELU71" s="748"/>
      <c r="ELV71" s="748"/>
      <c r="ELW71" s="748"/>
      <c r="ELX71" s="748"/>
      <c r="ELY71" s="748"/>
      <c r="ELZ71" s="748"/>
      <c r="EMA71" s="748"/>
      <c r="EMB71" s="748"/>
      <c r="EMC71" s="748"/>
      <c r="EMD71" s="748"/>
      <c r="EME71" s="748"/>
      <c r="EMF71" s="748"/>
      <c r="EMG71" s="748"/>
      <c r="EMH71" s="748"/>
      <c r="EMI71" s="748"/>
      <c r="EMJ71" s="748"/>
      <c r="EMK71" s="748"/>
      <c r="EML71" s="748"/>
      <c r="EMM71" s="748"/>
      <c r="EMN71" s="748"/>
      <c r="EMO71" s="748"/>
      <c r="EMP71" s="748"/>
      <c r="EMQ71" s="748"/>
      <c r="EMR71" s="748"/>
      <c r="EMS71" s="748"/>
      <c r="EMT71" s="748"/>
      <c r="EMU71" s="748"/>
      <c r="EMV71" s="748"/>
      <c r="EMW71" s="748"/>
      <c r="EMX71" s="748"/>
      <c r="EMY71" s="748"/>
      <c r="EMZ71" s="748"/>
      <c r="ENA71" s="748"/>
      <c r="ENB71" s="748"/>
      <c r="ENC71" s="748"/>
      <c r="END71" s="748"/>
      <c r="ENE71" s="748"/>
      <c r="ENF71" s="748"/>
      <c r="ENG71" s="748"/>
      <c r="ENH71" s="748"/>
      <c r="ENI71" s="748"/>
      <c r="ENJ71" s="748"/>
      <c r="ENK71" s="748"/>
      <c r="ENL71" s="748"/>
      <c r="ENM71" s="748"/>
      <c r="ENN71" s="748"/>
      <c r="ENO71" s="748"/>
      <c r="ENP71" s="748"/>
      <c r="ENQ71" s="748"/>
      <c r="ENR71" s="748"/>
      <c r="ENS71" s="748"/>
      <c r="ENT71" s="748"/>
      <c r="ENU71" s="748"/>
      <c r="ENV71" s="748"/>
      <c r="ENW71" s="748"/>
      <c r="ENX71" s="748"/>
      <c r="ENY71" s="748"/>
      <c r="ENZ71" s="748"/>
      <c r="EOA71" s="748"/>
      <c r="EOB71" s="748"/>
      <c r="EOC71" s="748"/>
      <c r="EOD71" s="748"/>
      <c r="EOE71" s="748"/>
      <c r="EOF71" s="748"/>
      <c r="EOG71" s="748"/>
      <c r="EOH71" s="748"/>
      <c r="EOI71" s="748"/>
      <c r="EOJ71" s="748"/>
      <c r="EOK71" s="748"/>
      <c r="EOL71" s="748"/>
      <c r="EOM71" s="748"/>
      <c r="EON71" s="748"/>
      <c r="EOO71" s="748"/>
      <c r="EOP71" s="748"/>
      <c r="EOQ71" s="748"/>
      <c r="EOR71" s="748"/>
      <c r="EOS71" s="748"/>
      <c r="EOT71" s="748"/>
      <c r="EOU71" s="748"/>
      <c r="EOV71" s="748"/>
      <c r="EOW71" s="748"/>
      <c r="EOX71" s="748"/>
      <c r="EOY71" s="748"/>
      <c r="EOZ71" s="748"/>
      <c r="EPA71" s="748"/>
      <c r="EPB71" s="748"/>
      <c r="EPC71" s="748"/>
      <c r="EPD71" s="748"/>
      <c r="EPE71" s="748"/>
      <c r="EPF71" s="748"/>
      <c r="EPG71" s="748"/>
      <c r="EPH71" s="748"/>
      <c r="EPI71" s="748"/>
      <c r="EPJ71" s="748"/>
      <c r="EPK71" s="748"/>
      <c r="EPL71" s="748"/>
      <c r="EPM71" s="748"/>
      <c r="EPN71" s="748"/>
      <c r="EPO71" s="748"/>
      <c r="EPP71" s="748"/>
      <c r="EPQ71" s="748"/>
      <c r="EPR71" s="748"/>
      <c r="EPS71" s="748"/>
      <c r="EPT71" s="748"/>
      <c r="EPU71" s="748"/>
      <c r="EPV71" s="748"/>
      <c r="EPW71" s="748"/>
      <c r="EPX71" s="748"/>
      <c r="EPY71" s="748"/>
      <c r="EPZ71" s="748"/>
      <c r="EQA71" s="748"/>
      <c r="EQB71" s="748"/>
      <c r="EQC71" s="748"/>
      <c r="EQD71" s="748"/>
      <c r="EQE71" s="748"/>
      <c r="EQF71" s="748"/>
      <c r="EQG71" s="748"/>
      <c r="EQH71" s="748"/>
      <c r="EQI71" s="748"/>
      <c r="EQJ71" s="748"/>
      <c r="EQK71" s="748"/>
      <c r="EQL71" s="748"/>
      <c r="EQM71" s="748"/>
      <c r="EQN71" s="748"/>
      <c r="EQO71" s="748"/>
      <c r="EQP71" s="748"/>
      <c r="EQQ71" s="748"/>
      <c r="EQR71" s="748"/>
      <c r="EQS71" s="748"/>
      <c r="EQT71" s="748"/>
      <c r="EQU71" s="748"/>
      <c r="EQV71" s="748"/>
      <c r="EQW71" s="748"/>
      <c r="EQX71" s="748"/>
      <c r="EQY71" s="748"/>
      <c r="EQZ71" s="748"/>
      <c r="ERA71" s="748"/>
      <c r="ERB71" s="748"/>
      <c r="ERC71" s="748"/>
      <c r="ERD71" s="748"/>
      <c r="ERE71" s="748"/>
      <c r="ERF71" s="748"/>
      <c r="ERG71" s="748"/>
      <c r="ERH71" s="748"/>
      <c r="ERI71" s="748"/>
      <c r="ERJ71" s="748"/>
      <c r="ERK71" s="748"/>
      <c r="ERL71" s="748"/>
      <c r="ERM71" s="748"/>
      <c r="ERN71" s="748"/>
      <c r="ERO71" s="748"/>
      <c r="ERP71" s="748"/>
      <c r="ERQ71" s="748"/>
      <c r="ERR71" s="748"/>
      <c r="ERS71" s="748"/>
      <c r="ERT71" s="748"/>
      <c r="ERU71" s="748"/>
      <c r="ERV71" s="748"/>
      <c r="ERW71" s="748"/>
      <c r="ERX71" s="748"/>
      <c r="ERY71" s="748"/>
      <c r="ERZ71" s="748"/>
      <c r="ESA71" s="748"/>
      <c r="ESB71" s="748"/>
      <c r="ESC71" s="748"/>
      <c r="ESD71" s="748"/>
      <c r="ESE71" s="748"/>
      <c r="ESF71" s="748"/>
      <c r="ESG71" s="748"/>
      <c r="ESH71" s="748"/>
      <c r="ESI71" s="748"/>
      <c r="ESJ71" s="748"/>
      <c r="ESK71" s="748"/>
      <c r="ESL71" s="748"/>
      <c r="ESM71" s="748"/>
      <c r="ESN71" s="748"/>
      <c r="ESO71" s="748"/>
      <c r="ESP71" s="748"/>
      <c r="ESQ71" s="748"/>
      <c r="ESR71" s="748"/>
      <c r="ESS71" s="748"/>
      <c r="EST71" s="748"/>
      <c r="ESU71" s="748"/>
      <c r="ESV71" s="748"/>
      <c r="ESW71" s="748"/>
      <c r="ESX71" s="748"/>
      <c r="ESY71" s="748"/>
      <c r="ESZ71" s="748"/>
      <c r="ETA71" s="748"/>
      <c r="ETB71" s="748"/>
      <c r="ETC71" s="748"/>
      <c r="ETD71" s="748"/>
      <c r="ETE71" s="748"/>
      <c r="ETF71" s="748"/>
      <c r="ETG71" s="748"/>
      <c r="ETH71" s="748"/>
      <c r="ETI71" s="748"/>
      <c r="ETJ71" s="748"/>
      <c r="ETK71" s="748"/>
      <c r="ETL71" s="748"/>
      <c r="ETM71" s="748"/>
      <c r="ETN71" s="748"/>
      <c r="ETO71" s="748"/>
      <c r="ETP71" s="748"/>
      <c r="ETQ71" s="748"/>
      <c r="ETR71" s="748"/>
      <c r="ETS71" s="748"/>
      <c r="ETT71" s="748"/>
      <c r="ETU71" s="748"/>
      <c r="ETV71" s="748"/>
      <c r="ETW71" s="748"/>
      <c r="ETX71" s="748"/>
      <c r="ETY71" s="748"/>
      <c r="ETZ71" s="748"/>
      <c r="EUA71" s="748"/>
      <c r="EUB71" s="748"/>
      <c r="EUC71" s="748"/>
      <c r="EUD71" s="748"/>
      <c r="EUE71" s="748"/>
      <c r="EUF71" s="748"/>
      <c r="EUG71" s="748"/>
      <c r="EUH71" s="748"/>
      <c r="EUI71" s="748"/>
      <c r="EUJ71" s="748"/>
      <c r="EUK71" s="748"/>
      <c r="EUL71" s="748"/>
      <c r="EUM71" s="748"/>
      <c r="EUN71" s="748"/>
      <c r="EUO71" s="748"/>
      <c r="EUP71" s="748"/>
      <c r="EUQ71" s="748"/>
      <c r="EUR71" s="748"/>
      <c r="EUS71" s="748"/>
      <c r="EUT71" s="748"/>
      <c r="EUU71" s="748"/>
      <c r="EUV71" s="748"/>
      <c r="EUW71" s="748"/>
      <c r="EUX71" s="748"/>
      <c r="EUY71" s="748"/>
      <c r="EUZ71" s="748"/>
      <c r="EVA71" s="748"/>
      <c r="EVB71" s="748"/>
      <c r="EVC71" s="748"/>
      <c r="EVD71" s="748"/>
      <c r="EVE71" s="748"/>
      <c r="EVF71" s="748"/>
      <c r="EVG71" s="748"/>
      <c r="EVH71" s="748"/>
      <c r="EVI71" s="748"/>
      <c r="EVJ71" s="748"/>
      <c r="EVK71" s="748"/>
      <c r="EVL71" s="748"/>
      <c r="EVM71" s="748"/>
      <c r="EVN71" s="748"/>
      <c r="EVO71" s="748"/>
      <c r="EVP71" s="748"/>
      <c r="EVQ71" s="748"/>
      <c r="EVR71" s="748"/>
      <c r="EVS71" s="748"/>
      <c r="EVT71" s="748"/>
      <c r="EVU71" s="748"/>
      <c r="EVV71" s="748"/>
      <c r="EVW71" s="748"/>
      <c r="EVX71" s="748"/>
      <c r="EVY71" s="748"/>
      <c r="EVZ71" s="748"/>
      <c r="EWA71" s="748"/>
      <c r="EWB71" s="748"/>
      <c r="EWC71" s="748"/>
      <c r="EWD71" s="748"/>
      <c r="EWE71" s="748"/>
      <c r="EWF71" s="748"/>
      <c r="EWG71" s="748"/>
      <c r="EWH71" s="748"/>
      <c r="EWI71" s="748"/>
      <c r="EWJ71" s="748"/>
      <c r="EWK71" s="748"/>
      <c r="EWL71" s="748"/>
      <c r="EWM71" s="748"/>
      <c r="EWN71" s="748"/>
      <c r="EWO71" s="748"/>
      <c r="EWP71" s="748"/>
      <c r="EWQ71" s="748"/>
      <c r="EWR71" s="748"/>
      <c r="EWS71" s="748"/>
      <c r="EWT71" s="748"/>
      <c r="EWU71" s="748"/>
      <c r="EWV71" s="748"/>
      <c r="EWW71" s="748"/>
      <c r="EWX71" s="748"/>
      <c r="EWY71" s="748"/>
      <c r="EWZ71" s="748"/>
      <c r="EXA71" s="748"/>
      <c r="EXB71" s="748"/>
      <c r="EXC71" s="748"/>
      <c r="EXD71" s="748"/>
      <c r="EXE71" s="748"/>
      <c r="EXF71" s="748"/>
      <c r="EXG71" s="748"/>
      <c r="EXH71" s="748"/>
      <c r="EXI71" s="748"/>
      <c r="EXJ71" s="748"/>
      <c r="EXK71" s="748"/>
      <c r="EXL71" s="748"/>
      <c r="EXM71" s="748"/>
      <c r="EXN71" s="748"/>
      <c r="EXO71" s="748"/>
      <c r="EXP71" s="748"/>
      <c r="EXQ71" s="748"/>
      <c r="EXR71" s="748"/>
      <c r="EXS71" s="748"/>
      <c r="EXT71" s="748"/>
      <c r="EXU71" s="748"/>
      <c r="EXV71" s="748"/>
      <c r="EXW71" s="748"/>
      <c r="EXX71" s="748"/>
      <c r="EXY71" s="748"/>
      <c r="EXZ71" s="748"/>
      <c r="EYA71" s="748"/>
      <c r="EYB71" s="748"/>
      <c r="EYC71" s="748"/>
      <c r="EYD71" s="748"/>
      <c r="EYE71" s="748"/>
      <c r="EYF71" s="748"/>
      <c r="EYG71" s="748"/>
      <c r="EYH71" s="748"/>
      <c r="EYI71" s="748"/>
      <c r="EYJ71" s="748"/>
      <c r="EYK71" s="748"/>
      <c r="EYL71" s="748"/>
      <c r="EYM71" s="748"/>
      <c r="EYN71" s="748"/>
      <c r="EYO71" s="748"/>
      <c r="EYP71" s="748"/>
      <c r="EYQ71" s="748"/>
      <c r="EYR71" s="748"/>
      <c r="EYS71" s="748"/>
      <c r="EYT71" s="748"/>
      <c r="EYU71" s="748"/>
      <c r="EYV71" s="748"/>
      <c r="EYW71" s="748"/>
      <c r="EYX71" s="748"/>
      <c r="EYY71" s="748"/>
      <c r="EYZ71" s="748"/>
      <c r="EZA71" s="748"/>
      <c r="EZB71" s="748"/>
      <c r="EZC71" s="748"/>
      <c r="EZD71" s="748"/>
      <c r="EZE71" s="748"/>
      <c r="EZF71" s="748"/>
      <c r="EZG71" s="748"/>
      <c r="EZH71" s="748"/>
      <c r="EZI71" s="748"/>
      <c r="EZJ71" s="748"/>
      <c r="EZK71" s="748"/>
      <c r="EZL71" s="748"/>
      <c r="EZM71" s="748"/>
      <c r="EZN71" s="748"/>
      <c r="EZO71" s="748"/>
      <c r="EZP71" s="748"/>
      <c r="EZQ71" s="748"/>
      <c r="EZR71" s="748"/>
      <c r="EZS71" s="748"/>
      <c r="EZT71" s="748"/>
      <c r="EZU71" s="748"/>
      <c r="EZV71" s="748"/>
      <c r="EZW71" s="748"/>
      <c r="EZX71" s="748"/>
      <c r="EZY71" s="748"/>
      <c r="EZZ71" s="748"/>
      <c r="FAA71" s="748"/>
      <c r="FAB71" s="748"/>
      <c r="FAC71" s="748"/>
      <c r="FAD71" s="748"/>
      <c r="FAE71" s="748"/>
      <c r="FAF71" s="748"/>
      <c r="FAG71" s="748"/>
      <c r="FAH71" s="748"/>
      <c r="FAI71" s="748"/>
      <c r="FAJ71" s="748"/>
      <c r="FAK71" s="748"/>
      <c r="FAL71" s="748"/>
      <c r="FAM71" s="748"/>
      <c r="FAN71" s="748"/>
      <c r="FAO71" s="748"/>
      <c r="FAP71" s="748"/>
      <c r="FAQ71" s="748"/>
      <c r="FAR71" s="748"/>
      <c r="FAS71" s="748"/>
      <c r="FAT71" s="748"/>
      <c r="FAU71" s="748"/>
      <c r="FAV71" s="748"/>
      <c r="FAW71" s="748"/>
      <c r="FAX71" s="748"/>
      <c r="FAY71" s="748"/>
      <c r="FAZ71" s="748"/>
      <c r="FBA71" s="748"/>
      <c r="FBB71" s="748"/>
      <c r="FBC71" s="748"/>
      <c r="FBD71" s="748"/>
      <c r="FBE71" s="748"/>
      <c r="FBF71" s="748"/>
      <c r="FBG71" s="748"/>
      <c r="FBH71" s="748"/>
      <c r="FBI71" s="748"/>
      <c r="FBJ71" s="748"/>
      <c r="FBK71" s="748"/>
      <c r="FBL71" s="748"/>
      <c r="FBM71" s="748"/>
      <c r="FBN71" s="748"/>
      <c r="FBO71" s="748"/>
      <c r="FBP71" s="748"/>
      <c r="FBQ71" s="748"/>
      <c r="FBR71" s="748"/>
      <c r="FBS71" s="748"/>
      <c r="FBT71" s="748"/>
      <c r="FBU71" s="748"/>
      <c r="FBV71" s="748"/>
      <c r="FBW71" s="748"/>
      <c r="FBX71" s="748"/>
      <c r="FBY71" s="748"/>
      <c r="FBZ71" s="748"/>
      <c r="FCA71" s="748"/>
      <c r="FCB71" s="748"/>
      <c r="FCC71" s="748"/>
      <c r="FCD71" s="748"/>
      <c r="FCE71" s="748"/>
      <c r="FCF71" s="748"/>
      <c r="FCG71" s="748"/>
      <c r="FCH71" s="748"/>
      <c r="FCI71" s="748"/>
      <c r="FCJ71" s="748"/>
      <c r="FCK71" s="748"/>
      <c r="FCL71" s="748"/>
      <c r="FCM71" s="748"/>
      <c r="FCN71" s="748"/>
      <c r="FCO71" s="748"/>
      <c r="FCP71" s="748"/>
      <c r="FCQ71" s="748"/>
      <c r="FCR71" s="748"/>
      <c r="FCS71" s="748"/>
      <c r="FCT71" s="748"/>
      <c r="FCU71" s="748"/>
      <c r="FCV71" s="748"/>
      <c r="FCW71" s="748"/>
      <c r="FCX71" s="748"/>
      <c r="FCY71" s="748"/>
      <c r="FCZ71" s="748"/>
      <c r="FDA71" s="748"/>
      <c r="FDB71" s="748"/>
      <c r="FDC71" s="748"/>
      <c r="FDD71" s="748"/>
      <c r="FDE71" s="748"/>
      <c r="FDF71" s="748"/>
      <c r="FDG71" s="748"/>
      <c r="FDH71" s="748"/>
      <c r="FDI71" s="748"/>
      <c r="FDJ71" s="748"/>
      <c r="FDK71" s="748"/>
      <c r="FDL71" s="748"/>
      <c r="FDM71" s="748"/>
      <c r="FDN71" s="748"/>
      <c r="FDO71" s="748"/>
      <c r="FDP71" s="748"/>
      <c r="FDQ71" s="748"/>
      <c r="FDR71" s="748"/>
      <c r="FDS71" s="748"/>
      <c r="FDT71" s="748"/>
      <c r="FDU71" s="748"/>
      <c r="FDV71" s="748"/>
      <c r="FDW71" s="748"/>
      <c r="FDX71" s="748"/>
      <c r="FDY71" s="748"/>
      <c r="FDZ71" s="748"/>
      <c r="FEA71" s="748"/>
      <c r="FEB71" s="748"/>
      <c r="FEC71" s="748"/>
      <c r="FED71" s="748"/>
      <c r="FEE71" s="748"/>
      <c r="FEF71" s="748"/>
      <c r="FEG71" s="748"/>
      <c r="FEH71" s="748"/>
      <c r="FEI71" s="748"/>
      <c r="FEJ71" s="748"/>
      <c r="FEK71" s="748"/>
      <c r="FEL71" s="748"/>
      <c r="FEM71" s="748"/>
      <c r="FEN71" s="748"/>
      <c r="FEO71" s="748"/>
      <c r="FEP71" s="748"/>
      <c r="FEQ71" s="748"/>
      <c r="FER71" s="748"/>
      <c r="FES71" s="748"/>
      <c r="FET71" s="748"/>
      <c r="FEU71" s="748"/>
      <c r="FEV71" s="748"/>
      <c r="FEW71" s="748"/>
      <c r="FEX71" s="748"/>
      <c r="FEY71" s="748"/>
      <c r="FEZ71" s="748"/>
      <c r="FFA71" s="748"/>
      <c r="FFB71" s="748"/>
      <c r="FFC71" s="748"/>
      <c r="FFD71" s="748"/>
      <c r="FFE71" s="748"/>
      <c r="FFF71" s="748"/>
      <c r="FFG71" s="748"/>
      <c r="FFH71" s="748"/>
      <c r="FFI71" s="748"/>
      <c r="FFJ71" s="748"/>
      <c r="FFK71" s="748"/>
      <c r="FFL71" s="748"/>
      <c r="FFM71" s="748"/>
      <c r="FFN71" s="748"/>
      <c r="FFO71" s="748"/>
      <c r="FFP71" s="748"/>
      <c r="FFQ71" s="748"/>
      <c r="FFR71" s="748"/>
      <c r="FFS71" s="748"/>
      <c r="FFT71" s="748"/>
      <c r="FFU71" s="748"/>
      <c r="FFV71" s="748"/>
      <c r="FFW71" s="748"/>
      <c r="FFX71" s="748"/>
      <c r="FFY71" s="748"/>
      <c r="FFZ71" s="748"/>
      <c r="FGA71" s="748"/>
      <c r="FGB71" s="748"/>
      <c r="FGC71" s="748"/>
      <c r="FGD71" s="748"/>
      <c r="FGE71" s="748"/>
      <c r="FGF71" s="748"/>
      <c r="FGG71" s="748"/>
      <c r="FGH71" s="748"/>
      <c r="FGI71" s="748"/>
      <c r="FGJ71" s="748"/>
      <c r="FGK71" s="748"/>
      <c r="FGL71" s="748"/>
      <c r="FGM71" s="748"/>
      <c r="FGN71" s="748"/>
      <c r="FGO71" s="748"/>
      <c r="FGP71" s="748"/>
      <c r="FGQ71" s="748"/>
      <c r="FGR71" s="748"/>
      <c r="FGS71" s="748"/>
      <c r="FGT71" s="748"/>
      <c r="FGU71" s="748"/>
      <c r="FGV71" s="748"/>
      <c r="FGW71" s="748"/>
      <c r="FGX71" s="748"/>
      <c r="FGY71" s="748"/>
      <c r="FGZ71" s="748"/>
      <c r="FHA71" s="748"/>
      <c r="FHB71" s="748"/>
      <c r="FHC71" s="748"/>
      <c r="FHD71" s="748"/>
      <c r="FHE71" s="748"/>
      <c r="FHF71" s="748"/>
      <c r="FHG71" s="748"/>
      <c r="FHH71" s="748"/>
      <c r="FHI71" s="748"/>
      <c r="FHJ71" s="748"/>
      <c r="FHK71" s="748"/>
      <c r="FHL71" s="748"/>
      <c r="FHM71" s="748"/>
      <c r="FHN71" s="748"/>
      <c r="FHO71" s="748"/>
      <c r="FHP71" s="748"/>
      <c r="FHQ71" s="748"/>
      <c r="FHR71" s="748"/>
      <c r="FHS71" s="748"/>
      <c r="FHT71" s="748"/>
      <c r="FHU71" s="748"/>
      <c r="FHV71" s="748"/>
      <c r="FHW71" s="748"/>
      <c r="FHX71" s="748"/>
      <c r="FHY71" s="748"/>
      <c r="FHZ71" s="748"/>
      <c r="FIA71" s="748"/>
      <c r="FIB71" s="748"/>
      <c r="FIC71" s="748"/>
      <c r="FID71" s="748"/>
      <c r="FIE71" s="748"/>
      <c r="FIF71" s="748"/>
      <c r="FIG71" s="748"/>
      <c r="FIH71" s="748"/>
      <c r="FII71" s="748"/>
      <c r="FIJ71" s="748"/>
      <c r="FIK71" s="748"/>
      <c r="FIL71" s="748"/>
      <c r="FIM71" s="748"/>
      <c r="FIN71" s="748"/>
      <c r="FIO71" s="748"/>
      <c r="FIP71" s="748"/>
      <c r="FIQ71" s="748"/>
      <c r="FIR71" s="748"/>
      <c r="FIS71" s="748"/>
      <c r="FIT71" s="748"/>
      <c r="FIU71" s="748"/>
      <c r="FIV71" s="748"/>
      <c r="FIW71" s="748"/>
      <c r="FIX71" s="748"/>
      <c r="FIY71" s="748"/>
      <c r="FIZ71" s="748"/>
      <c r="FJA71" s="748"/>
      <c r="FJB71" s="748"/>
      <c r="FJC71" s="748"/>
      <c r="FJD71" s="748"/>
      <c r="FJE71" s="748"/>
      <c r="FJF71" s="748"/>
      <c r="FJG71" s="748"/>
      <c r="FJH71" s="748"/>
      <c r="FJI71" s="748"/>
      <c r="FJJ71" s="748"/>
      <c r="FJK71" s="748"/>
      <c r="FJL71" s="748"/>
      <c r="FJM71" s="748"/>
      <c r="FJN71" s="748"/>
      <c r="FJO71" s="748"/>
      <c r="FJP71" s="748"/>
      <c r="FJQ71" s="748"/>
      <c r="FJR71" s="748"/>
      <c r="FJS71" s="748"/>
      <c r="FJT71" s="748"/>
      <c r="FJU71" s="748"/>
      <c r="FJV71" s="748"/>
      <c r="FJW71" s="748"/>
      <c r="FJX71" s="748"/>
      <c r="FJY71" s="748"/>
      <c r="FJZ71" s="748"/>
      <c r="FKA71" s="748"/>
      <c r="FKB71" s="748"/>
      <c r="FKC71" s="748"/>
      <c r="FKD71" s="748"/>
      <c r="FKE71" s="748"/>
      <c r="FKF71" s="748"/>
      <c r="FKG71" s="748"/>
      <c r="FKH71" s="748"/>
      <c r="FKI71" s="748"/>
      <c r="FKJ71" s="748"/>
      <c r="FKK71" s="748"/>
      <c r="FKL71" s="748"/>
      <c r="FKM71" s="748"/>
      <c r="FKN71" s="748"/>
      <c r="FKO71" s="748"/>
      <c r="FKP71" s="748"/>
      <c r="FKQ71" s="748"/>
      <c r="FKR71" s="748"/>
      <c r="FKS71" s="748"/>
      <c r="FKT71" s="748"/>
      <c r="FKU71" s="748"/>
      <c r="FKV71" s="748"/>
      <c r="FKW71" s="748"/>
      <c r="FKX71" s="748"/>
      <c r="FKY71" s="748"/>
      <c r="FKZ71" s="748"/>
      <c r="FLA71" s="748"/>
      <c r="FLB71" s="748"/>
      <c r="FLC71" s="748"/>
      <c r="FLD71" s="748"/>
      <c r="FLE71" s="748"/>
      <c r="FLF71" s="748"/>
      <c r="FLG71" s="748"/>
      <c r="FLH71" s="748"/>
      <c r="FLI71" s="748"/>
      <c r="FLJ71" s="748"/>
      <c r="FLK71" s="748"/>
      <c r="FLL71" s="748"/>
      <c r="FLM71" s="748"/>
      <c r="FLN71" s="748"/>
      <c r="FLO71" s="748"/>
      <c r="FLP71" s="748"/>
      <c r="FLQ71" s="748"/>
      <c r="FLR71" s="748"/>
      <c r="FLS71" s="748"/>
      <c r="FLT71" s="748"/>
      <c r="FLU71" s="748"/>
      <c r="FLV71" s="748"/>
      <c r="FLW71" s="748"/>
      <c r="FLX71" s="748"/>
      <c r="FLY71" s="748"/>
      <c r="FLZ71" s="748"/>
      <c r="FMA71" s="748"/>
      <c r="FMB71" s="748"/>
      <c r="FMC71" s="748"/>
      <c r="FMD71" s="748"/>
      <c r="FME71" s="748"/>
      <c r="FMF71" s="748"/>
      <c r="FMG71" s="748"/>
      <c r="FMH71" s="748"/>
      <c r="FMI71" s="748"/>
      <c r="FMJ71" s="748"/>
      <c r="FMK71" s="748"/>
      <c r="FML71" s="748"/>
      <c r="FMM71" s="748"/>
      <c r="FMN71" s="748"/>
      <c r="FMO71" s="748"/>
      <c r="FMP71" s="748"/>
      <c r="FMQ71" s="748"/>
      <c r="FMR71" s="748"/>
      <c r="FMS71" s="748"/>
      <c r="FMT71" s="748"/>
      <c r="FMU71" s="748"/>
      <c r="FMV71" s="748"/>
      <c r="FMW71" s="748"/>
      <c r="FMX71" s="748"/>
      <c r="FMY71" s="748"/>
      <c r="FMZ71" s="748"/>
      <c r="FNA71" s="748"/>
      <c r="FNB71" s="748"/>
      <c r="FNC71" s="748"/>
      <c r="FND71" s="748"/>
      <c r="FNE71" s="748"/>
      <c r="FNF71" s="748"/>
      <c r="FNG71" s="748"/>
      <c r="FNH71" s="748"/>
      <c r="FNI71" s="748"/>
      <c r="FNJ71" s="748"/>
      <c r="FNK71" s="748"/>
      <c r="FNL71" s="748"/>
      <c r="FNM71" s="748"/>
      <c r="FNN71" s="748"/>
      <c r="FNO71" s="748"/>
      <c r="FNP71" s="748"/>
      <c r="FNQ71" s="748"/>
      <c r="FNR71" s="748"/>
      <c r="FNS71" s="748"/>
      <c r="FNT71" s="748"/>
      <c r="FNU71" s="748"/>
      <c r="FNV71" s="748"/>
      <c r="FNW71" s="748"/>
      <c r="FNX71" s="748"/>
      <c r="FNY71" s="748"/>
      <c r="FNZ71" s="748"/>
      <c r="FOA71" s="748"/>
      <c r="FOB71" s="748"/>
      <c r="FOC71" s="748"/>
      <c r="FOD71" s="748"/>
      <c r="FOE71" s="748"/>
      <c r="FOF71" s="748"/>
      <c r="FOG71" s="748"/>
      <c r="FOH71" s="748"/>
      <c r="FOI71" s="748"/>
      <c r="FOJ71" s="748"/>
      <c r="FOK71" s="748"/>
      <c r="FOL71" s="748"/>
      <c r="FOM71" s="748"/>
      <c r="FON71" s="748"/>
      <c r="FOO71" s="748"/>
      <c r="FOP71" s="748"/>
      <c r="FOQ71" s="748"/>
      <c r="FOR71" s="748"/>
      <c r="FOS71" s="748"/>
      <c r="FOT71" s="748"/>
      <c r="FOU71" s="748"/>
      <c r="FOV71" s="748"/>
      <c r="FOW71" s="748"/>
      <c r="FOX71" s="748"/>
      <c r="FOY71" s="748"/>
      <c r="FOZ71" s="748"/>
      <c r="FPA71" s="748"/>
      <c r="FPB71" s="748"/>
      <c r="FPC71" s="748"/>
      <c r="FPD71" s="748"/>
      <c r="FPE71" s="748"/>
      <c r="FPF71" s="748"/>
      <c r="FPG71" s="748"/>
      <c r="FPH71" s="748"/>
      <c r="FPI71" s="748"/>
      <c r="FPJ71" s="748"/>
      <c r="FPK71" s="748"/>
      <c r="FPL71" s="748"/>
      <c r="FPM71" s="748"/>
      <c r="FPN71" s="748"/>
      <c r="FPO71" s="748"/>
      <c r="FPP71" s="748"/>
      <c r="FPQ71" s="748"/>
      <c r="FPR71" s="748"/>
      <c r="FPS71" s="748"/>
      <c r="FPT71" s="748"/>
      <c r="FPU71" s="748"/>
      <c r="FPV71" s="748"/>
      <c r="FPW71" s="748"/>
      <c r="FPX71" s="748"/>
      <c r="FPY71" s="748"/>
      <c r="FPZ71" s="748"/>
      <c r="FQA71" s="748"/>
      <c r="FQB71" s="748"/>
      <c r="FQC71" s="748"/>
      <c r="FQD71" s="748"/>
      <c r="FQE71" s="748"/>
      <c r="FQF71" s="748"/>
      <c r="FQG71" s="748"/>
      <c r="FQH71" s="748"/>
      <c r="FQI71" s="748"/>
      <c r="FQJ71" s="748"/>
      <c r="FQK71" s="748"/>
      <c r="FQL71" s="748"/>
      <c r="FQM71" s="748"/>
      <c r="FQN71" s="748"/>
      <c r="FQO71" s="748"/>
      <c r="FQP71" s="748"/>
      <c r="FQQ71" s="748"/>
      <c r="FQR71" s="748"/>
      <c r="FQS71" s="748"/>
      <c r="FQT71" s="748"/>
      <c r="FQU71" s="748"/>
      <c r="FQV71" s="748"/>
      <c r="FQW71" s="748"/>
      <c r="FQX71" s="748"/>
      <c r="FQY71" s="748"/>
      <c r="FQZ71" s="748"/>
      <c r="FRA71" s="748"/>
      <c r="FRB71" s="748"/>
      <c r="FRC71" s="748"/>
      <c r="FRD71" s="748"/>
      <c r="FRE71" s="748"/>
      <c r="FRF71" s="748"/>
      <c r="FRG71" s="748"/>
      <c r="FRH71" s="748"/>
      <c r="FRI71" s="748"/>
      <c r="FRJ71" s="748"/>
      <c r="FRK71" s="748"/>
      <c r="FRL71" s="748"/>
      <c r="FRM71" s="748"/>
      <c r="FRN71" s="748"/>
      <c r="FRO71" s="748"/>
      <c r="FRP71" s="748"/>
      <c r="FRQ71" s="748"/>
      <c r="FRR71" s="748"/>
      <c r="FRS71" s="748"/>
      <c r="FRT71" s="748"/>
      <c r="FRU71" s="748"/>
      <c r="FRV71" s="748"/>
      <c r="FRW71" s="748"/>
      <c r="FRX71" s="748"/>
      <c r="FRY71" s="748"/>
      <c r="FRZ71" s="748"/>
      <c r="FSA71" s="748"/>
      <c r="FSB71" s="748"/>
      <c r="FSC71" s="748"/>
      <c r="FSD71" s="748"/>
      <c r="FSE71" s="748"/>
      <c r="FSF71" s="748"/>
      <c r="FSG71" s="748"/>
      <c r="FSH71" s="748"/>
      <c r="FSI71" s="748"/>
      <c r="FSJ71" s="748"/>
      <c r="FSK71" s="748"/>
      <c r="FSL71" s="748"/>
      <c r="FSM71" s="748"/>
      <c r="FSN71" s="748"/>
      <c r="FSO71" s="748"/>
      <c r="FSP71" s="748"/>
      <c r="FSQ71" s="748"/>
      <c r="FSR71" s="748"/>
      <c r="FSS71" s="748"/>
      <c r="FST71" s="748"/>
      <c r="FSU71" s="748"/>
      <c r="FSV71" s="748"/>
      <c r="FSW71" s="748"/>
      <c r="FSX71" s="748"/>
      <c r="FSY71" s="748"/>
      <c r="FSZ71" s="748"/>
      <c r="FTA71" s="748"/>
      <c r="FTB71" s="748"/>
      <c r="FTC71" s="748"/>
      <c r="FTD71" s="748"/>
      <c r="FTE71" s="748"/>
      <c r="FTF71" s="748"/>
      <c r="FTG71" s="748"/>
      <c r="FTH71" s="748"/>
      <c r="FTI71" s="748"/>
      <c r="FTJ71" s="748"/>
      <c r="FTK71" s="748"/>
      <c r="FTL71" s="748"/>
      <c r="FTM71" s="748"/>
      <c r="FTN71" s="748"/>
      <c r="FTO71" s="748"/>
      <c r="FTP71" s="748"/>
      <c r="FTQ71" s="748"/>
      <c r="FTR71" s="748"/>
      <c r="FTS71" s="748"/>
      <c r="FTT71" s="748"/>
      <c r="FTU71" s="748"/>
      <c r="FTV71" s="748"/>
      <c r="FTW71" s="748"/>
      <c r="FTX71" s="748"/>
      <c r="FTY71" s="748"/>
      <c r="FTZ71" s="748"/>
      <c r="FUA71" s="748"/>
      <c r="FUB71" s="748"/>
      <c r="FUC71" s="748"/>
      <c r="FUD71" s="748"/>
      <c r="FUE71" s="748"/>
      <c r="FUF71" s="748"/>
      <c r="FUG71" s="748"/>
      <c r="FUH71" s="748"/>
      <c r="FUI71" s="748"/>
      <c r="FUJ71" s="748"/>
      <c r="FUK71" s="748"/>
      <c r="FUL71" s="748"/>
      <c r="FUM71" s="748"/>
      <c r="FUN71" s="748"/>
      <c r="FUO71" s="748"/>
      <c r="FUP71" s="748"/>
      <c r="FUQ71" s="748"/>
      <c r="FUR71" s="748"/>
      <c r="FUS71" s="748"/>
      <c r="FUT71" s="748"/>
      <c r="FUU71" s="748"/>
      <c r="FUV71" s="748"/>
      <c r="FUW71" s="748"/>
      <c r="FUX71" s="748"/>
      <c r="FUY71" s="748"/>
      <c r="FUZ71" s="748"/>
      <c r="FVA71" s="748"/>
      <c r="FVB71" s="748"/>
      <c r="FVC71" s="748"/>
      <c r="FVD71" s="748"/>
      <c r="FVE71" s="748"/>
      <c r="FVF71" s="748"/>
      <c r="FVG71" s="748"/>
      <c r="FVH71" s="748"/>
      <c r="FVI71" s="748"/>
      <c r="FVJ71" s="748"/>
      <c r="FVK71" s="748"/>
      <c r="FVL71" s="748"/>
      <c r="FVM71" s="748"/>
      <c r="FVN71" s="748"/>
      <c r="FVO71" s="748"/>
      <c r="FVP71" s="748"/>
      <c r="FVQ71" s="748"/>
      <c r="FVR71" s="748"/>
      <c r="FVS71" s="748"/>
      <c r="FVT71" s="748"/>
      <c r="FVU71" s="748"/>
      <c r="FVV71" s="748"/>
      <c r="FVW71" s="748"/>
      <c r="FVX71" s="748"/>
      <c r="FVY71" s="748"/>
      <c r="FVZ71" s="748"/>
      <c r="FWA71" s="748"/>
      <c r="FWB71" s="748"/>
      <c r="FWC71" s="748"/>
      <c r="FWD71" s="748"/>
      <c r="FWE71" s="748"/>
      <c r="FWF71" s="748"/>
      <c r="FWG71" s="748"/>
      <c r="FWH71" s="748"/>
      <c r="FWI71" s="748"/>
      <c r="FWJ71" s="748"/>
      <c r="FWK71" s="748"/>
      <c r="FWL71" s="748"/>
      <c r="FWM71" s="748"/>
      <c r="FWN71" s="748"/>
      <c r="FWO71" s="748"/>
      <c r="FWP71" s="748"/>
      <c r="FWQ71" s="748"/>
      <c r="FWR71" s="748"/>
      <c r="FWS71" s="748"/>
      <c r="FWT71" s="748"/>
      <c r="FWU71" s="748"/>
      <c r="FWV71" s="748"/>
      <c r="FWW71" s="748"/>
      <c r="FWX71" s="748"/>
      <c r="FWY71" s="748"/>
      <c r="FWZ71" s="748"/>
      <c r="FXA71" s="748"/>
      <c r="FXB71" s="748"/>
      <c r="FXC71" s="748"/>
      <c r="FXD71" s="748"/>
      <c r="FXE71" s="748"/>
      <c r="FXF71" s="748"/>
      <c r="FXG71" s="748"/>
      <c r="FXH71" s="748"/>
      <c r="FXI71" s="748"/>
      <c r="FXJ71" s="748"/>
      <c r="FXK71" s="748"/>
      <c r="FXL71" s="748"/>
      <c r="FXM71" s="748"/>
      <c r="FXN71" s="748"/>
      <c r="FXO71" s="748"/>
      <c r="FXP71" s="748"/>
      <c r="FXQ71" s="748"/>
      <c r="FXR71" s="748"/>
      <c r="FXS71" s="748"/>
      <c r="FXT71" s="748"/>
      <c r="FXU71" s="748"/>
      <c r="FXV71" s="748"/>
      <c r="FXW71" s="748"/>
      <c r="FXX71" s="748"/>
      <c r="FXY71" s="748"/>
      <c r="FXZ71" s="748"/>
      <c r="FYA71" s="748"/>
      <c r="FYB71" s="748"/>
      <c r="FYC71" s="748"/>
      <c r="FYD71" s="748"/>
      <c r="FYE71" s="748"/>
      <c r="FYF71" s="748"/>
      <c r="FYG71" s="748"/>
      <c r="FYH71" s="748"/>
      <c r="FYI71" s="748"/>
      <c r="FYJ71" s="748"/>
      <c r="FYK71" s="748"/>
      <c r="FYL71" s="748"/>
      <c r="FYM71" s="748"/>
      <c r="FYN71" s="748"/>
      <c r="FYO71" s="748"/>
      <c r="FYP71" s="748"/>
      <c r="FYQ71" s="748"/>
      <c r="FYR71" s="748"/>
      <c r="FYS71" s="748"/>
      <c r="FYT71" s="748"/>
      <c r="FYU71" s="748"/>
      <c r="FYV71" s="748"/>
      <c r="FYW71" s="748"/>
      <c r="FYX71" s="748"/>
      <c r="FYY71" s="748"/>
      <c r="FYZ71" s="748"/>
      <c r="FZA71" s="748"/>
      <c r="FZB71" s="748"/>
      <c r="FZC71" s="748"/>
      <c r="FZD71" s="748"/>
      <c r="FZE71" s="748"/>
      <c r="FZF71" s="748"/>
      <c r="FZG71" s="748"/>
      <c r="FZH71" s="748"/>
      <c r="FZI71" s="748"/>
      <c r="FZJ71" s="748"/>
      <c r="FZK71" s="748"/>
      <c r="FZL71" s="748"/>
      <c r="FZM71" s="748"/>
      <c r="FZN71" s="748"/>
      <c r="FZO71" s="748"/>
      <c r="FZP71" s="748"/>
      <c r="FZQ71" s="748"/>
      <c r="FZR71" s="748"/>
      <c r="FZS71" s="748"/>
      <c r="FZT71" s="748"/>
      <c r="FZU71" s="748"/>
      <c r="FZV71" s="748"/>
      <c r="FZW71" s="748"/>
      <c r="FZX71" s="748"/>
      <c r="FZY71" s="748"/>
      <c r="FZZ71" s="748"/>
      <c r="GAA71" s="748"/>
      <c r="GAB71" s="748"/>
      <c r="GAC71" s="748"/>
      <c r="GAD71" s="748"/>
      <c r="GAE71" s="748"/>
      <c r="GAF71" s="748"/>
      <c r="GAG71" s="748"/>
      <c r="GAH71" s="748"/>
      <c r="GAI71" s="748"/>
      <c r="GAJ71" s="748"/>
      <c r="GAK71" s="748"/>
      <c r="GAL71" s="748"/>
      <c r="GAM71" s="748"/>
      <c r="GAN71" s="748"/>
      <c r="GAO71" s="748"/>
      <c r="GAP71" s="748"/>
      <c r="GAQ71" s="748"/>
      <c r="GAR71" s="748"/>
      <c r="GAS71" s="748"/>
      <c r="GAT71" s="748"/>
      <c r="GAU71" s="748"/>
      <c r="GAV71" s="748"/>
      <c r="GAW71" s="748"/>
      <c r="GAX71" s="748"/>
      <c r="GAY71" s="748"/>
      <c r="GAZ71" s="748"/>
      <c r="GBA71" s="748"/>
      <c r="GBB71" s="748"/>
      <c r="GBC71" s="748"/>
      <c r="GBD71" s="748"/>
      <c r="GBE71" s="748"/>
      <c r="GBF71" s="748"/>
      <c r="GBG71" s="748"/>
      <c r="GBH71" s="748"/>
      <c r="GBI71" s="748"/>
      <c r="GBJ71" s="748"/>
      <c r="GBK71" s="748"/>
      <c r="GBL71" s="748"/>
      <c r="GBM71" s="748"/>
      <c r="GBN71" s="748"/>
      <c r="GBO71" s="748"/>
      <c r="GBP71" s="748"/>
      <c r="GBQ71" s="748"/>
      <c r="GBR71" s="748"/>
      <c r="GBS71" s="748"/>
      <c r="GBT71" s="748"/>
      <c r="GBU71" s="748"/>
      <c r="GBV71" s="748"/>
      <c r="GBW71" s="748"/>
      <c r="GBX71" s="748"/>
      <c r="GBY71" s="748"/>
      <c r="GBZ71" s="748"/>
      <c r="GCA71" s="748"/>
      <c r="GCB71" s="748"/>
      <c r="GCC71" s="748"/>
      <c r="GCD71" s="748"/>
      <c r="GCE71" s="748"/>
      <c r="GCF71" s="748"/>
      <c r="GCG71" s="748"/>
      <c r="GCH71" s="748"/>
      <c r="GCI71" s="748"/>
      <c r="GCJ71" s="748"/>
      <c r="GCK71" s="748"/>
      <c r="GCL71" s="748"/>
      <c r="GCM71" s="748"/>
      <c r="GCN71" s="748"/>
      <c r="GCO71" s="748"/>
      <c r="GCP71" s="748"/>
      <c r="GCQ71" s="748"/>
      <c r="GCR71" s="748"/>
      <c r="GCS71" s="748"/>
      <c r="GCT71" s="748"/>
      <c r="GCU71" s="748"/>
      <c r="GCV71" s="748"/>
      <c r="GCW71" s="748"/>
      <c r="GCX71" s="748"/>
      <c r="GCY71" s="748"/>
      <c r="GCZ71" s="748"/>
      <c r="GDA71" s="748"/>
      <c r="GDB71" s="748"/>
      <c r="GDC71" s="748"/>
      <c r="GDD71" s="748"/>
      <c r="GDE71" s="748"/>
      <c r="GDF71" s="748"/>
      <c r="GDG71" s="748"/>
      <c r="GDH71" s="748"/>
      <c r="GDI71" s="748"/>
      <c r="GDJ71" s="748"/>
      <c r="GDK71" s="748"/>
      <c r="GDL71" s="748"/>
      <c r="GDM71" s="748"/>
      <c r="GDN71" s="748"/>
      <c r="GDO71" s="748"/>
      <c r="GDP71" s="748"/>
      <c r="GDQ71" s="748"/>
      <c r="GDR71" s="748"/>
      <c r="GDS71" s="748"/>
      <c r="GDT71" s="748"/>
      <c r="GDU71" s="748"/>
      <c r="GDV71" s="748"/>
      <c r="GDW71" s="748"/>
      <c r="GDX71" s="748"/>
      <c r="GDY71" s="748"/>
      <c r="GDZ71" s="748"/>
      <c r="GEA71" s="748"/>
      <c r="GEB71" s="748"/>
      <c r="GEC71" s="748"/>
      <c r="GED71" s="748"/>
      <c r="GEE71" s="748"/>
      <c r="GEF71" s="748"/>
      <c r="GEG71" s="748"/>
      <c r="GEH71" s="748"/>
      <c r="GEI71" s="748"/>
      <c r="GEJ71" s="748"/>
      <c r="GEK71" s="748"/>
      <c r="GEL71" s="748"/>
      <c r="GEM71" s="748"/>
      <c r="GEN71" s="748"/>
      <c r="GEO71" s="748"/>
      <c r="GEP71" s="748"/>
      <c r="GEQ71" s="748"/>
      <c r="GER71" s="748"/>
      <c r="GES71" s="748"/>
      <c r="GET71" s="748"/>
      <c r="GEU71" s="748"/>
      <c r="GEV71" s="748"/>
      <c r="GEW71" s="748"/>
      <c r="GEX71" s="748"/>
      <c r="GEY71" s="748"/>
      <c r="GEZ71" s="748"/>
      <c r="GFA71" s="748"/>
      <c r="GFB71" s="748"/>
      <c r="GFC71" s="748"/>
      <c r="GFD71" s="748"/>
      <c r="GFE71" s="748"/>
      <c r="GFF71" s="748"/>
      <c r="GFG71" s="748"/>
      <c r="GFH71" s="748"/>
      <c r="GFI71" s="748"/>
      <c r="GFJ71" s="748"/>
      <c r="GFK71" s="748"/>
      <c r="GFL71" s="748"/>
      <c r="GFM71" s="748"/>
      <c r="GFN71" s="748"/>
      <c r="GFO71" s="748"/>
      <c r="GFP71" s="748"/>
      <c r="GFQ71" s="748"/>
      <c r="GFR71" s="748"/>
      <c r="GFS71" s="748"/>
      <c r="GFT71" s="748"/>
      <c r="GFU71" s="748"/>
      <c r="GFV71" s="748"/>
      <c r="GFW71" s="748"/>
      <c r="GFX71" s="748"/>
      <c r="GFY71" s="748"/>
      <c r="GFZ71" s="748"/>
      <c r="GGA71" s="748"/>
      <c r="GGB71" s="748"/>
      <c r="GGC71" s="748"/>
      <c r="GGD71" s="748"/>
      <c r="GGE71" s="748"/>
      <c r="GGF71" s="748"/>
      <c r="GGG71" s="748"/>
      <c r="GGH71" s="748"/>
      <c r="GGI71" s="748"/>
      <c r="GGJ71" s="748"/>
      <c r="GGK71" s="748"/>
      <c r="GGL71" s="748"/>
      <c r="GGM71" s="748"/>
      <c r="GGN71" s="748"/>
      <c r="GGO71" s="748"/>
      <c r="GGP71" s="748"/>
      <c r="GGQ71" s="748"/>
      <c r="GGR71" s="748"/>
      <c r="GGS71" s="748"/>
      <c r="GGT71" s="748"/>
      <c r="GGU71" s="748"/>
      <c r="GGV71" s="748"/>
      <c r="GGW71" s="748"/>
      <c r="GGX71" s="748"/>
      <c r="GGY71" s="748"/>
      <c r="GGZ71" s="748"/>
      <c r="GHA71" s="748"/>
      <c r="GHB71" s="748"/>
      <c r="GHC71" s="748"/>
      <c r="GHD71" s="748"/>
      <c r="GHE71" s="748"/>
      <c r="GHF71" s="748"/>
      <c r="GHG71" s="748"/>
      <c r="GHH71" s="748"/>
      <c r="GHI71" s="748"/>
      <c r="GHJ71" s="748"/>
      <c r="GHK71" s="748"/>
      <c r="GHL71" s="748"/>
      <c r="GHM71" s="748"/>
      <c r="GHN71" s="748"/>
      <c r="GHO71" s="748"/>
      <c r="GHP71" s="748"/>
      <c r="GHQ71" s="748"/>
      <c r="GHR71" s="748"/>
      <c r="GHS71" s="748"/>
      <c r="GHT71" s="748"/>
      <c r="GHU71" s="748"/>
      <c r="GHV71" s="748"/>
      <c r="GHW71" s="748"/>
      <c r="GHX71" s="748"/>
      <c r="GHY71" s="748"/>
      <c r="GHZ71" s="748"/>
      <c r="GIA71" s="748"/>
      <c r="GIB71" s="748"/>
      <c r="GIC71" s="748"/>
      <c r="GID71" s="748"/>
      <c r="GIE71" s="748"/>
      <c r="GIF71" s="748"/>
      <c r="GIG71" s="748"/>
      <c r="GIH71" s="748"/>
      <c r="GII71" s="748"/>
      <c r="GIJ71" s="748"/>
      <c r="GIK71" s="748"/>
      <c r="GIL71" s="748"/>
      <c r="GIM71" s="748"/>
      <c r="GIN71" s="748"/>
      <c r="GIO71" s="748"/>
      <c r="GIP71" s="748"/>
      <c r="GIQ71" s="748"/>
      <c r="GIR71" s="748"/>
      <c r="GIS71" s="748"/>
      <c r="GIT71" s="748"/>
      <c r="GIU71" s="748"/>
      <c r="GIV71" s="748"/>
      <c r="GIW71" s="748"/>
      <c r="GIX71" s="748"/>
      <c r="GIY71" s="748"/>
      <c r="GIZ71" s="748"/>
      <c r="GJA71" s="748"/>
      <c r="GJB71" s="748"/>
      <c r="GJC71" s="748"/>
      <c r="GJD71" s="748"/>
      <c r="GJE71" s="748"/>
      <c r="GJF71" s="748"/>
      <c r="GJG71" s="748"/>
      <c r="GJH71" s="748"/>
      <c r="GJI71" s="748"/>
      <c r="GJJ71" s="748"/>
      <c r="GJK71" s="748"/>
      <c r="GJL71" s="748"/>
      <c r="GJM71" s="748"/>
      <c r="GJN71" s="748"/>
      <c r="GJO71" s="748"/>
      <c r="GJP71" s="748"/>
      <c r="GJQ71" s="748"/>
      <c r="GJR71" s="748"/>
      <c r="GJS71" s="748"/>
      <c r="GJT71" s="748"/>
      <c r="GJU71" s="748"/>
      <c r="GJV71" s="748"/>
      <c r="GJW71" s="748"/>
      <c r="GJX71" s="748"/>
      <c r="GJY71" s="748"/>
      <c r="GJZ71" s="748"/>
      <c r="GKA71" s="748"/>
      <c r="GKB71" s="748"/>
      <c r="GKC71" s="748"/>
      <c r="GKD71" s="748"/>
      <c r="GKE71" s="748"/>
      <c r="GKF71" s="748"/>
      <c r="GKG71" s="748"/>
      <c r="GKH71" s="748"/>
      <c r="GKI71" s="748"/>
      <c r="GKJ71" s="748"/>
      <c r="GKK71" s="748"/>
      <c r="GKL71" s="748"/>
      <c r="GKM71" s="748"/>
      <c r="GKN71" s="748"/>
      <c r="GKO71" s="748"/>
      <c r="GKP71" s="748"/>
      <c r="GKQ71" s="748"/>
      <c r="GKR71" s="748"/>
      <c r="GKS71" s="748"/>
      <c r="GKT71" s="748"/>
      <c r="GKU71" s="748"/>
      <c r="GKV71" s="748"/>
      <c r="GKW71" s="748"/>
      <c r="GKX71" s="748"/>
      <c r="GKY71" s="748"/>
      <c r="GKZ71" s="748"/>
      <c r="GLA71" s="748"/>
      <c r="GLB71" s="748"/>
      <c r="GLC71" s="748"/>
      <c r="GLD71" s="748"/>
      <c r="GLE71" s="748"/>
      <c r="GLF71" s="748"/>
      <c r="GLG71" s="748"/>
      <c r="GLH71" s="748"/>
      <c r="GLI71" s="748"/>
      <c r="GLJ71" s="748"/>
      <c r="GLK71" s="748"/>
      <c r="GLL71" s="748"/>
      <c r="GLM71" s="748"/>
      <c r="GLN71" s="748"/>
      <c r="GLO71" s="748"/>
      <c r="GLP71" s="748"/>
      <c r="GLQ71" s="748"/>
      <c r="GLR71" s="748"/>
      <c r="GLS71" s="748"/>
      <c r="GLT71" s="748"/>
      <c r="GLU71" s="748"/>
      <c r="GLV71" s="748"/>
      <c r="GLW71" s="748"/>
      <c r="GLX71" s="748"/>
      <c r="GLY71" s="748"/>
      <c r="GLZ71" s="748"/>
      <c r="GMA71" s="748"/>
      <c r="GMB71" s="748"/>
      <c r="GMC71" s="748"/>
      <c r="GMD71" s="748"/>
      <c r="GME71" s="748"/>
      <c r="GMF71" s="748"/>
      <c r="GMG71" s="748"/>
      <c r="GMH71" s="748"/>
      <c r="GMI71" s="748"/>
      <c r="GMJ71" s="748"/>
      <c r="GMK71" s="748"/>
      <c r="GML71" s="748"/>
      <c r="GMM71" s="748"/>
      <c r="GMN71" s="748"/>
      <c r="GMO71" s="748"/>
      <c r="GMP71" s="748"/>
      <c r="GMQ71" s="748"/>
      <c r="GMR71" s="748"/>
      <c r="GMS71" s="748"/>
      <c r="GMT71" s="748"/>
      <c r="GMU71" s="748"/>
      <c r="GMV71" s="748"/>
      <c r="GMW71" s="748"/>
      <c r="GMX71" s="748"/>
      <c r="GMY71" s="748"/>
      <c r="GMZ71" s="748"/>
      <c r="GNA71" s="748"/>
      <c r="GNB71" s="748"/>
      <c r="GNC71" s="748"/>
      <c r="GND71" s="748"/>
      <c r="GNE71" s="748"/>
      <c r="GNF71" s="748"/>
      <c r="GNG71" s="748"/>
      <c r="GNH71" s="748"/>
      <c r="GNI71" s="748"/>
      <c r="GNJ71" s="748"/>
      <c r="GNK71" s="748"/>
      <c r="GNL71" s="748"/>
      <c r="GNM71" s="748"/>
      <c r="GNN71" s="748"/>
      <c r="GNO71" s="748"/>
      <c r="GNP71" s="748"/>
      <c r="GNQ71" s="748"/>
      <c r="GNR71" s="748"/>
      <c r="GNS71" s="748"/>
      <c r="GNT71" s="748"/>
      <c r="GNU71" s="748"/>
      <c r="GNV71" s="748"/>
      <c r="GNW71" s="748"/>
      <c r="GNX71" s="748"/>
      <c r="GNY71" s="748"/>
      <c r="GNZ71" s="748"/>
      <c r="GOA71" s="748"/>
      <c r="GOB71" s="748"/>
      <c r="GOC71" s="748"/>
      <c r="GOD71" s="748"/>
      <c r="GOE71" s="748"/>
      <c r="GOF71" s="748"/>
      <c r="GOG71" s="748"/>
      <c r="GOH71" s="748"/>
      <c r="GOI71" s="748"/>
      <c r="GOJ71" s="748"/>
      <c r="GOK71" s="748"/>
      <c r="GOL71" s="748"/>
      <c r="GOM71" s="748"/>
      <c r="GON71" s="748"/>
      <c r="GOO71" s="748"/>
      <c r="GOP71" s="748"/>
      <c r="GOQ71" s="748"/>
      <c r="GOR71" s="748"/>
      <c r="GOS71" s="748"/>
      <c r="GOT71" s="748"/>
      <c r="GOU71" s="748"/>
      <c r="GOV71" s="748"/>
      <c r="GOW71" s="748"/>
      <c r="GOX71" s="748"/>
      <c r="GOY71" s="748"/>
      <c r="GOZ71" s="748"/>
      <c r="GPA71" s="748"/>
      <c r="GPB71" s="748"/>
      <c r="GPC71" s="748"/>
      <c r="GPD71" s="748"/>
      <c r="GPE71" s="748"/>
      <c r="GPF71" s="748"/>
      <c r="GPG71" s="748"/>
      <c r="GPH71" s="748"/>
      <c r="GPI71" s="748"/>
      <c r="GPJ71" s="748"/>
      <c r="GPK71" s="748"/>
      <c r="GPL71" s="748"/>
      <c r="GPM71" s="748"/>
      <c r="GPN71" s="748"/>
      <c r="GPO71" s="748"/>
      <c r="GPP71" s="748"/>
      <c r="GPQ71" s="748"/>
      <c r="GPR71" s="748"/>
      <c r="GPS71" s="748"/>
      <c r="GPT71" s="748"/>
      <c r="GPU71" s="748"/>
      <c r="GPV71" s="748"/>
      <c r="GPW71" s="748"/>
      <c r="GPX71" s="748"/>
      <c r="GPY71" s="748"/>
      <c r="GPZ71" s="748"/>
      <c r="GQA71" s="748"/>
      <c r="GQB71" s="748"/>
      <c r="GQC71" s="748"/>
      <c r="GQD71" s="748"/>
      <c r="GQE71" s="748"/>
      <c r="GQF71" s="748"/>
      <c r="GQG71" s="748"/>
      <c r="GQH71" s="748"/>
      <c r="GQI71" s="748"/>
      <c r="GQJ71" s="748"/>
      <c r="GQK71" s="748"/>
      <c r="GQL71" s="748"/>
      <c r="GQM71" s="748"/>
      <c r="GQN71" s="748"/>
      <c r="GQO71" s="748"/>
      <c r="GQP71" s="748"/>
      <c r="GQQ71" s="748"/>
      <c r="GQR71" s="748"/>
      <c r="GQS71" s="748"/>
      <c r="GQT71" s="748"/>
      <c r="GQU71" s="748"/>
      <c r="GQV71" s="748"/>
      <c r="GQW71" s="748"/>
      <c r="GQX71" s="748"/>
      <c r="GQY71" s="748"/>
      <c r="GQZ71" s="748"/>
      <c r="GRA71" s="748"/>
      <c r="GRB71" s="748"/>
      <c r="GRC71" s="748"/>
      <c r="GRD71" s="748"/>
      <c r="GRE71" s="748"/>
      <c r="GRF71" s="748"/>
      <c r="GRG71" s="748"/>
      <c r="GRH71" s="748"/>
      <c r="GRI71" s="748"/>
      <c r="GRJ71" s="748"/>
      <c r="GRK71" s="748"/>
      <c r="GRL71" s="748"/>
      <c r="GRM71" s="748"/>
      <c r="GRN71" s="748"/>
      <c r="GRO71" s="748"/>
      <c r="GRP71" s="748"/>
      <c r="GRQ71" s="748"/>
      <c r="GRR71" s="748"/>
      <c r="GRS71" s="748"/>
      <c r="GRT71" s="748"/>
      <c r="GRU71" s="748"/>
      <c r="GRV71" s="748"/>
      <c r="GRW71" s="748"/>
      <c r="GRX71" s="748"/>
      <c r="GRY71" s="748"/>
      <c r="GRZ71" s="748"/>
      <c r="GSA71" s="748"/>
      <c r="GSB71" s="748"/>
      <c r="GSC71" s="748"/>
      <c r="GSD71" s="748"/>
      <c r="GSE71" s="748"/>
      <c r="GSF71" s="748"/>
      <c r="GSG71" s="748"/>
      <c r="GSH71" s="748"/>
      <c r="GSI71" s="748"/>
      <c r="GSJ71" s="748"/>
      <c r="GSK71" s="748"/>
      <c r="GSL71" s="748"/>
      <c r="GSM71" s="748"/>
      <c r="GSN71" s="748"/>
      <c r="GSO71" s="748"/>
      <c r="GSP71" s="748"/>
      <c r="GSQ71" s="748"/>
      <c r="GSR71" s="748"/>
      <c r="GSS71" s="748"/>
      <c r="GST71" s="748"/>
      <c r="GSU71" s="748"/>
      <c r="GSV71" s="748"/>
      <c r="GSW71" s="748"/>
      <c r="GSX71" s="748"/>
      <c r="GSY71" s="748"/>
      <c r="GSZ71" s="748"/>
      <c r="GTA71" s="748"/>
      <c r="GTB71" s="748"/>
      <c r="GTC71" s="748"/>
      <c r="GTD71" s="748"/>
      <c r="GTE71" s="748"/>
      <c r="GTF71" s="748"/>
      <c r="GTG71" s="748"/>
      <c r="GTH71" s="748"/>
      <c r="GTI71" s="748"/>
      <c r="GTJ71" s="748"/>
      <c r="GTK71" s="748"/>
      <c r="GTL71" s="748"/>
      <c r="GTM71" s="748"/>
      <c r="GTN71" s="748"/>
      <c r="GTO71" s="748"/>
      <c r="GTP71" s="748"/>
      <c r="GTQ71" s="748"/>
      <c r="GTR71" s="748"/>
      <c r="GTS71" s="748"/>
      <c r="GTT71" s="748"/>
      <c r="GTU71" s="748"/>
      <c r="GTV71" s="748"/>
      <c r="GTW71" s="748"/>
      <c r="GTX71" s="748"/>
      <c r="GTY71" s="748"/>
      <c r="GTZ71" s="748"/>
      <c r="GUA71" s="748"/>
      <c r="GUB71" s="748"/>
      <c r="GUC71" s="748"/>
      <c r="GUD71" s="748"/>
      <c r="GUE71" s="748"/>
      <c r="GUF71" s="748"/>
      <c r="GUG71" s="748"/>
      <c r="GUH71" s="748"/>
      <c r="GUI71" s="748"/>
      <c r="GUJ71" s="748"/>
      <c r="GUK71" s="748"/>
      <c r="GUL71" s="748"/>
      <c r="GUM71" s="748"/>
      <c r="GUN71" s="748"/>
      <c r="GUO71" s="748"/>
      <c r="GUP71" s="748"/>
      <c r="GUQ71" s="748"/>
      <c r="GUR71" s="748"/>
      <c r="GUS71" s="748"/>
      <c r="GUT71" s="748"/>
      <c r="GUU71" s="748"/>
      <c r="GUV71" s="748"/>
      <c r="GUW71" s="748"/>
      <c r="GUX71" s="748"/>
      <c r="GUY71" s="748"/>
      <c r="GUZ71" s="748"/>
      <c r="GVA71" s="748"/>
      <c r="GVB71" s="748"/>
      <c r="GVC71" s="748"/>
      <c r="GVD71" s="748"/>
      <c r="GVE71" s="748"/>
      <c r="GVF71" s="748"/>
      <c r="GVG71" s="748"/>
      <c r="GVH71" s="748"/>
      <c r="GVI71" s="748"/>
      <c r="GVJ71" s="748"/>
      <c r="GVK71" s="748"/>
      <c r="GVL71" s="748"/>
      <c r="GVM71" s="748"/>
      <c r="GVN71" s="748"/>
      <c r="GVO71" s="748"/>
      <c r="GVP71" s="748"/>
      <c r="GVQ71" s="748"/>
      <c r="GVR71" s="748"/>
      <c r="GVS71" s="748"/>
      <c r="GVT71" s="748"/>
      <c r="GVU71" s="748"/>
      <c r="GVV71" s="748"/>
      <c r="GVW71" s="748"/>
      <c r="GVX71" s="748"/>
      <c r="GVY71" s="748"/>
      <c r="GVZ71" s="748"/>
      <c r="GWA71" s="748"/>
      <c r="GWB71" s="748"/>
      <c r="GWC71" s="748"/>
      <c r="GWD71" s="748"/>
      <c r="GWE71" s="748"/>
      <c r="GWF71" s="748"/>
      <c r="GWG71" s="748"/>
      <c r="GWH71" s="748"/>
      <c r="GWI71" s="748"/>
      <c r="GWJ71" s="748"/>
      <c r="GWK71" s="748"/>
      <c r="GWL71" s="748"/>
      <c r="GWM71" s="748"/>
      <c r="GWN71" s="748"/>
      <c r="GWO71" s="748"/>
      <c r="GWP71" s="748"/>
      <c r="GWQ71" s="748"/>
      <c r="GWR71" s="748"/>
      <c r="GWS71" s="748"/>
      <c r="GWT71" s="748"/>
      <c r="GWU71" s="748"/>
      <c r="GWV71" s="748"/>
      <c r="GWW71" s="748"/>
      <c r="GWX71" s="748"/>
      <c r="GWY71" s="748"/>
      <c r="GWZ71" s="748"/>
      <c r="GXA71" s="748"/>
      <c r="GXB71" s="748"/>
      <c r="GXC71" s="748"/>
      <c r="GXD71" s="748"/>
      <c r="GXE71" s="748"/>
      <c r="GXF71" s="748"/>
      <c r="GXG71" s="748"/>
      <c r="GXH71" s="748"/>
      <c r="GXI71" s="748"/>
      <c r="GXJ71" s="748"/>
      <c r="GXK71" s="748"/>
      <c r="GXL71" s="748"/>
      <c r="GXM71" s="748"/>
      <c r="GXN71" s="748"/>
      <c r="GXO71" s="748"/>
      <c r="GXP71" s="748"/>
      <c r="GXQ71" s="748"/>
      <c r="GXR71" s="748"/>
      <c r="GXS71" s="748"/>
      <c r="GXT71" s="748"/>
      <c r="GXU71" s="748"/>
      <c r="GXV71" s="748"/>
      <c r="GXW71" s="748"/>
      <c r="GXX71" s="748"/>
      <c r="GXY71" s="748"/>
      <c r="GXZ71" s="748"/>
      <c r="GYA71" s="748"/>
      <c r="GYB71" s="748"/>
      <c r="GYC71" s="748"/>
      <c r="GYD71" s="748"/>
      <c r="GYE71" s="748"/>
      <c r="GYF71" s="748"/>
      <c r="GYG71" s="748"/>
      <c r="GYH71" s="748"/>
      <c r="GYI71" s="748"/>
      <c r="GYJ71" s="748"/>
      <c r="GYK71" s="748"/>
      <c r="GYL71" s="748"/>
      <c r="GYM71" s="748"/>
      <c r="GYN71" s="748"/>
      <c r="GYO71" s="748"/>
      <c r="GYP71" s="748"/>
      <c r="GYQ71" s="748"/>
      <c r="GYR71" s="748"/>
      <c r="GYS71" s="748"/>
      <c r="GYT71" s="748"/>
      <c r="GYU71" s="748"/>
      <c r="GYV71" s="748"/>
      <c r="GYW71" s="748"/>
      <c r="GYX71" s="748"/>
      <c r="GYY71" s="748"/>
      <c r="GYZ71" s="748"/>
      <c r="GZA71" s="748"/>
      <c r="GZB71" s="748"/>
      <c r="GZC71" s="748"/>
      <c r="GZD71" s="748"/>
      <c r="GZE71" s="748"/>
      <c r="GZF71" s="748"/>
      <c r="GZG71" s="748"/>
      <c r="GZH71" s="748"/>
      <c r="GZI71" s="748"/>
      <c r="GZJ71" s="748"/>
      <c r="GZK71" s="748"/>
      <c r="GZL71" s="748"/>
      <c r="GZM71" s="748"/>
      <c r="GZN71" s="748"/>
      <c r="GZO71" s="748"/>
      <c r="GZP71" s="748"/>
      <c r="GZQ71" s="748"/>
      <c r="GZR71" s="748"/>
      <c r="GZS71" s="748"/>
      <c r="GZT71" s="748"/>
      <c r="GZU71" s="748"/>
      <c r="GZV71" s="748"/>
      <c r="GZW71" s="748"/>
      <c r="GZX71" s="748"/>
      <c r="GZY71" s="748"/>
      <c r="GZZ71" s="748"/>
      <c r="HAA71" s="748"/>
      <c r="HAB71" s="748"/>
      <c r="HAC71" s="748"/>
      <c r="HAD71" s="748"/>
      <c r="HAE71" s="748"/>
      <c r="HAF71" s="748"/>
      <c r="HAG71" s="748"/>
      <c r="HAH71" s="748"/>
      <c r="HAI71" s="748"/>
      <c r="HAJ71" s="748"/>
      <c r="HAK71" s="748"/>
      <c r="HAL71" s="748"/>
      <c r="HAM71" s="748"/>
      <c r="HAN71" s="748"/>
      <c r="HAO71" s="748"/>
      <c r="HAP71" s="748"/>
      <c r="HAQ71" s="748"/>
      <c r="HAR71" s="748"/>
      <c r="HAS71" s="748"/>
      <c r="HAT71" s="748"/>
      <c r="HAU71" s="748"/>
      <c r="HAV71" s="748"/>
      <c r="HAW71" s="748"/>
      <c r="HAX71" s="748"/>
      <c r="HAY71" s="748"/>
      <c r="HAZ71" s="748"/>
      <c r="HBA71" s="748"/>
      <c r="HBB71" s="748"/>
      <c r="HBC71" s="748"/>
      <c r="HBD71" s="748"/>
      <c r="HBE71" s="748"/>
      <c r="HBF71" s="748"/>
      <c r="HBG71" s="748"/>
      <c r="HBH71" s="748"/>
      <c r="HBI71" s="748"/>
      <c r="HBJ71" s="748"/>
      <c r="HBK71" s="748"/>
      <c r="HBL71" s="748"/>
      <c r="HBM71" s="748"/>
      <c r="HBN71" s="748"/>
      <c r="HBO71" s="748"/>
      <c r="HBP71" s="748"/>
      <c r="HBQ71" s="748"/>
      <c r="HBR71" s="748"/>
      <c r="HBS71" s="748"/>
      <c r="HBT71" s="748"/>
      <c r="HBU71" s="748"/>
      <c r="HBV71" s="748"/>
      <c r="HBW71" s="748"/>
      <c r="HBX71" s="748"/>
      <c r="HBY71" s="748"/>
      <c r="HBZ71" s="748"/>
      <c r="HCA71" s="748"/>
      <c r="HCB71" s="748"/>
      <c r="HCC71" s="748"/>
      <c r="HCD71" s="748"/>
      <c r="HCE71" s="748"/>
      <c r="HCF71" s="748"/>
      <c r="HCG71" s="748"/>
      <c r="HCH71" s="748"/>
      <c r="HCI71" s="748"/>
      <c r="HCJ71" s="748"/>
      <c r="HCK71" s="748"/>
      <c r="HCL71" s="748"/>
      <c r="HCM71" s="748"/>
      <c r="HCN71" s="748"/>
      <c r="HCO71" s="748"/>
      <c r="HCP71" s="748"/>
      <c r="HCQ71" s="748"/>
      <c r="HCR71" s="748"/>
      <c r="HCS71" s="748"/>
      <c r="HCT71" s="748"/>
      <c r="HCU71" s="748"/>
      <c r="HCV71" s="748"/>
      <c r="HCW71" s="748"/>
      <c r="HCX71" s="748"/>
      <c r="HCY71" s="748"/>
      <c r="HCZ71" s="748"/>
      <c r="HDA71" s="748"/>
      <c r="HDB71" s="748"/>
      <c r="HDC71" s="748"/>
      <c r="HDD71" s="748"/>
      <c r="HDE71" s="748"/>
      <c r="HDF71" s="748"/>
      <c r="HDG71" s="748"/>
      <c r="HDH71" s="748"/>
      <c r="HDI71" s="748"/>
      <c r="HDJ71" s="748"/>
      <c r="HDK71" s="748"/>
      <c r="HDL71" s="748"/>
      <c r="HDM71" s="748"/>
      <c r="HDN71" s="748"/>
      <c r="HDO71" s="748"/>
      <c r="HDP71" s="748"/>
      <c r="HDQ71" s="748"/>
      <c r="HDR71" s="748"/>
      <c r="HDS71" s="748"/>
      <c r="HDT71" s="748"/>
      <c r="HDU71" s="748"/>
      <c r="HDV71" s="748"/>
      <c r="HDW71" s="748"/>
      <c r="HDX71" s="748"/>
      <c r="HDY71" s="748"/>
      <c r="HDZ71" s="748"/>
      <c r="HEA71" s="748"/>
      <c r="HEB71" s="748"/>
      <c r="HEC71" s="748"/>
      <c r="HED71" s="748"/>
      <c r="HEE71" s="748"/>
      <c r="HEF71" s="748"/>
      <c r="HEG71" s="748"/>
      <c r="HEH71" s="748"/>
      <c r="HEI71" s="748"/>
      <c r="HEJ71" s="748"/>
      <c r="HEK71" s="748"/>
      <c r="HEL71" s="748"/>
      <c r="HEM71" s="748"/>
      <c r="HEN71" s="748"/>
      <c r="HEO71" s="748"/>
      <c r="HEP71" s="748"/>
      <c r="HEQ71" s="748"/>
      <c r="HER71" s="748"/>
      <c r="HES71" s="748"/>
      <c r="HET71" s="748"/>
      <c r="HEU71" s="748"/>
      <c r="HEV71" s="748"/>
      <c r="HEW71" s="748"/>
      <c r="HEX71" s="748"/>
      <c r="HEY71" s="748"/>
      <c r="HEZ71" s="748"/>
      <c r="HFA71" s="748"/>
      <c r="HFB71" s="748"/>
      <c r="HFC71" s="748"/>
      <c r="HFD71" s="748"/>
      <c r="HFE71" s="748"/>
      <c r="HFF71" s="748"/>
      <c r="HFG71" s="748"/>
      <c r="HFH71" s="748"/>
      <c r="HFI71" s="748"/>
      <c r="HFJ71" s="748"/>
      <c r="HFK71" s="748"/>
      <c r="HFL71" s="748"/>
      <c r="HFM71" s="748"/>
      <c r="HFN71" s="748"/>
      <c r="HFO71" s="748"/>
      <c r="HFP71" s="748"/>
      <c r="HFQ71" s="748"/>
      <c r="HFR71" s="748"/>
      <c r="HFS71" s="748"/>
      <c r="HFT71" s="748"/>
      <c r="HFU71" s="748"/>
      <c r="HFV71" s="748"/>
      <c r="HFW71" s="748"/>
      <c r="HFX71" s="748"/>
      <c r="HFY71" s="748"/>
      <c r="HFZ71" s="748"/>
      <c r="HGA71" s="748"/>
      <c r="HGB71" s="748"/>
      <c r="HGC71" s="748"/>
      <c r="HGD71" s="748"/>
      <c r="HGE71" s="748"/>
      <c r="HGF71" s="748"/>
      <c r="HGG71" s="748"/>
      <c r="HGH71" s="748"/>
      <c r="HGI71" s="748"/>
      <c r="HGJ71" s="748"/>
      <c r="HGK71" s="748"/>
      <c r="HGL71" s="748"/>
      <c r="HGM71" s="748"/>
      <c r="HGN71" s="748"/>
      <c r="HGO71" s="748"/>
      <c r="HGP71" s="748"/>
      <c r="HGQ71" s="748"/>
      <c r="HGR71" s="748"/>
      <c r="HGS71" s="748"/>
      <c r="HGT71" s="748"/>
      <c r="HGU71" s="748"/>
      <c r="HGV71" s="748"/>
      <c r="HGW71" s="748"/>
      <c r="HGX71" s="748"/>
      <c r="HGY71" s="748"/>
      <c r="HGZ71" s="748"/>
      <c r="HHA71" s="748"/>
      <c r="HHB71" s="748"/>
      <c r="HHC71" s="748"/>
      <c r="HHD71" s="748"/>
      <c r="HHE71" s="748"/>
      <c r="HHF71" s="748"/>
      <c r="HHG71" s="748"/>
      <c r="HHH71" s="748"/>
      <c r="HHI71" s="748"/>
      <c r="HHJ71" s="748"/>
      <c r="HHK71" s="748"/>
      <c r="HHL71" s="748"/>
      <c r="HHM71" s="748"/>
      <c r="HHN71" s="748"/>
      <c r="HHO71" s="748"/>
      <c r="HHP71" s="748"/>
      <c r="HHQ71" s="748"/>
      <c r="HHR71" s="748"/>
      <c r="HHS71" s="748"/>
      <c r="HHT71" s="748"/>
      <c r="HHU71" s="748"/>
      <c r="HHV71" s="748"/>
      <c r="HHW71" s="748"/>
      <c r="HHX71" s="748"/>
      <c r="HHY71" s="748"/>
      <c r="HHZ71" s="748"/>
      <c r="HIA71" s="748"/>
      <c r="HIB71" s="748"/>
      <c r="HIC71" s="748"/>
      <c r="HID71" s="748"/>
      <c r="HIE71" s="748"/>
      <c r="HIF71" s="748"/>
      <c r="HIG71" s="748"/>
      <c r="HIH71" s="748"/>
      <c r="HII71" s="748"/>
      <c r="HIJ71" s="748"/>
      <c r="HIK71" s="748"/>
      <c r="HIL71" s="748"/>
      <c r="HIM71" s="748"/>
      <c r="HIN71" s="748"/>
      <c r="HIO71" s="748"/>
      <c r="HIP71" s="748"/>
      <c r="HIQ71" s="748"/>
      <c r="HIR71" s="748"/>
      <c r="HIS71" s="748"/>
      <c r="HIT71" s="748"/>
      <c r="HIU71" s="748"/>
      <c r="HIV71" s="748"/>
      <c r="HIW71" s="748"/>
      <c r="HIX71" s="748"/>
      <c r="HIY71" s="748"/>
      <c r="HIZ71" s="748"/>
      <c r="HJA71" s="748"/>
      <c r="HJB71" s="748"/>
      <c r="HJC71" s="748"/>
      <c r="HJD71" s="748"/>
      <c r="HJE71" s="748"/>
      <c r="HJF71" s="748"/>
      <c r="HJG71" s="748"/>
      <c r="HJH71" s="748"/>
      <c r="HJI71" s="748"/>
      <c r="HJJ71" s="748"/>
      <c r="HJK71" s="748"/>
      <c r="HJL71" s="748"/>
      <c r="HJM71" s="748"/>
      <c r="HJN71" s="748"/>
      <c r="HJO71" s="748"/>
      <c r="HJP71" s="748"/>
      <c r="HJQ71" s="748"/>
      <c r="HJR71" s="748"/>
      <c r="HJS71" s="748"/>
      <c r="HJT71" s="748"/>
      <c r="HJU71" s="748"/>
      <c r="HJV71" s="748"/>
      <c r="HJW71" s="748"/>
      <c r="HJX71" s="748"/>
      <c r="HJY71" s="748"/>
      <c r="HJZ71" s="748"/>
      <c r="HKA71" s="748"/>
      <c r="HKB71" s="748"/>
      <c r="HKC71" s="748"/>
      <c r="HKD71" s="748"/>
      <c r="HKE71" s="748"/>
      <c r="HKF71" s="748"/>
      <c r="HKG71" s="748"/>
      <c r="HKH71" s="748"/>
      <c r="HKI71" s="748"/>
      <c r="HKJ71" s="748"/>
      <c r="HKK71" s="748"/>
      <c r="HKL71" s="748"/>
      <c r="HKM71" s="748"/>
      <c r="HKN71" s="748"/>
      <c r="HKO71" s="748"/>
      <c r="HKP71" s="748"/>
      <c r="HKQ71" s="748"/>
      <c r="HKR71" s="748"/>
      <c r="HKS71" s="748"/>
      <c r="HKT71" s="748"/>
      <c r="HKU71" s="748"/>
      <c r="HKV71" s="748"/>
      <c r="HKW71" s="748"/>
      <c r="HKX71" s="748"/>
      <c r="HKY71" s="748"/>
      <c r="HKZ71" s="748"/>
      <c r="HLA71" s="748"/>
      <c r="HLB71" s="748"/>
      <c r="HLC71" s="748"/>
      <c r="HLD71" s="748"/>
      <c r="HLE71" s="748"/>
      <c r="HLF71" s="748"/>
      <c r="HLG71" s="748"/>
      <c r="HLH71" s="748"/>
      <c r="HLI71" s="748"/>
      <c r="HLJ71" s="748"/>
      <c r="HLK71" s="748"/>
      <c r="HLL71" s="748"/>
      <c r="HLM71" s="748"/>
      <c r="HLN71" s="748"/>
      <c r="HLO71" s="748"/>
      <c r="HLP71" s="748"/>
      <c r="HLQ71" s="748"/>
      <c r="HLR71" s="748"/>
      <c r="HLS71" s="748"/>
      <c r="HLT71" s="748"/>
      <c r="HLU71" s="748"/>
      <c r="HLV71" s="748"/>
      <c r="HLW71" s="748"/>
      <c r="HLX71" s="748"/>
      <c r="HLY71" s="748"/>
      <c r="HLZ71" s="748"/>
      <c r="HMA71" s="748"/>
      <c r="HMB71" s="748"/>
      <c r="HMC71" s="748"/>
      <c r="HMD71" s="748"/>
      <c r="HME71" s="748"/>
      <c r="HMF71" s="748"/>
      <c r="HMG71" s="748"/>
      <c r="HMH71" s="748"/>
      <c r="HMI71" s="748"/>
      <c r="HMJ71" s="748"/>
      <c r="HMK71" s="748"/>
      <c r="HML71" s="748"/>
      <c r="HMM71" s="748"/>
      <c r="HMN71" s="748"/>
      <c r="HMO71" s="748"/>
      <c r="HMP71" s="748"/>
      <c r="HMQ71" s="748"/>
      <c r="HMR71" s="748"/>
      <c r="HMS71" s="748"/>
      <c r="HMT71" s="748"/>
      <c r="HMU71" s="748"/>
      <c r="HMV71" s="748"/>
      <c r="HMW71" s="748"/>
      <c r="HMX71" s="748"/>
      <c r="HMY71" s="748"/>
      <c r="HMZ71" s="748"/>
      <c r="HNA71" s="748"/>
      <c r="HNB71" s="748"/>
      <c r="HNC71" s="748"/>
      <c r="HND71" s="748"/>
      <c r="HNE71" s="748"/>
      <c r="HNF71" s="748"/>
      <c r="HNG71" s="748"/>
      <c r="HNH71" s="748"/>
      <c r="HNI71" s="748"/>
      <c r="HNJ71" s="748"/>
      <c r="HNK71" s="748"/>
      <c r="HNL71" s="748"/>
      <c r="HNM71" s="748"/>
      <c r="HNN71" s="748"/>
      <c r="HNO71" s="748"/>
      <c r="HNP71" s="748"/>
      <c r="HNQ71" s="748"/>
      <c r="HNR71" s="748"/>
      <c r="HNS71" s="748"/>
      <c r="HNT71" s="748"/>
      <c r="HNU71" s="748"/>
      <c r="HNV71" s="748"/>
      <c r="HNW71" s="748"/>
      <c r="HNX71" s="748"/>
      <c r="HNY71" s="748"/>
      <c r="HNZ71" s="748"/>
      <c r="HOA71" s="748"/>
      <c r="HOB71" s="748"/>
      <c r="HOC71" s="748"/>
      <c r="HOD71" s="748"/>
      <c r="HOE71" s="748"/>
      <c r="HOF71" s="748"/>
      <c r="HOG71" s="748"/>
      <c r="HOH71" s="748"/>
      <c r="HOI71" s="748"/>
      <c r="HOJ71" s="748"/>
      <c r="HOK71" s="748"/>
      <c r="HOL71" s="748"/>
      <c r="HOM71" s="748"/>
      <c r="HON71" s="748"/>
      <c r="HOO71" s="748"/>
      <c r="HOP71" s="748"/>
      <c r="HOQ71" s="748"/>
      <c r="HOR71" s="748"/>
      <c r="HOS71" s="748"/>
      <c r="HOT71" s="748"/>
      <c r="HOU71" s="748"/>
      <c r="HOV71" s="748"/>
      <c r="HOW71" s="748"/>
      <c r="HOX71" s="748"/>
      <c r="HOY71" s="748"/>
      <c r="HOZ71" s="748"/>
      <c r="HPA71" s="748"/>
      <c r="HPB71" s="748"/>
      <c r="HPC71" s="748"/>
      <c r="HPD71" s="748"/>
      <c r="HPE71" s="748"/>
      <c r="HPF71" s="748"/>
      <c r="HPG71" s="748"/>
      <c r="HPH71" s="748"/>
      <c r="HPI71" s="748"/>
      <c r="HPJ71" s="748"/>
      <c r="HPK71" s="748"/>
      <c r="HPL71" s="748"/>
      <c r="HPM71" s="748"/>
      <c r="HPN71" s="748"/>
      <c r="HPO71" s="748"/>
      <c r="HPP71" s="748"/>
      <c r="HPQ71" s="748"/>
      <c r="HPR71" s="748"/>
      <c r="HPS71" s="748"/>
      <c r="HPT71" s="748"/>
      <c r="HPU71" s="748"/>
      <c r="HPV71" s="748"/>
      <c r="HPW71" s="748"/>
      <c r="HPX71" s="748"/>
      <c r="HPY71" s="748"/>
      <c r="HPZ71" s="748"/>
      <c r="HQA71" s="748"/>
      <c r="HQB71" s="748"/>
      <c r="HQC71" s="748"/>
      <c r="HQD71" s="748"/>
      <c r="HQE71" s="748"/>
      <c r="HQF71" s="748"/>
      <c r="HQG71" s="748"/>
      <c r="HQH71" s="748"/>
      <c r="HQI71" s="748"/>
      <c r="HQJ71" s="748"/>
      <c r="HQK71" s="748"/>
      <c r="HQL71" s="748"/>
      <c r="HQM71" s="748"/>
      <c r="HQN71" s="748"/>
      <c r="HQO71" s="748"/>
      <c r="HQP71" s="748"/>
      <c r="HQQ71" s="748"/>
      <c r="HQR71" s="748"/>
      <c r="HQS71" s="748"/>
      <c r="HQT71" s="748"/>
      <c r="HQU71" s="748"/>
      <c r="HQV71" s="748"/>
      <c r="HQW71" s="748"/>
      <c r="HQX71" s="748"/>
      <c r="HQY71" s="748"/>
      <c r="HQZ71" s="748"/>
      <c r="HRA71" s="748"/>
      <c r="HRB71" s="748"/>
      <c r="HRC71" s="748"/>
      <c r="HRD71" s="748"/>
      <c r="HRE71" s="748"/>
      <c r="HRF71" s="748"/>
      <c r="HRG71" s="748"/>
      <c r="HRH71" s="748"/>
      <c r="HRI71" s="748"/>
      <c r="HRJ71" s="748"/>
      <c r="HRK71" s="748"/>
      <c r="HRL71" s="748"/>
      <c r="HRM71" s="748"/>
      <c r="HRN71" s="748"/>
      <c r="HRO71" s="748"/>
      <c r="HRP71" s="748"/>
      <c r="HRQ71" s="748"/>
      <c r="HRR71" s="748"/>
      <c r="HRS71" s="748"/>
      <c r="HRT71" s="748"/>
      <c r="HRU71" s="748"/>
      <c r="HRV71" s="748"/>
      <c r="HRW71" s="748"/>
      <c r="HRX71" s="748"/>
      <c r="HRY71" s="748"/>
      <c r="HRZ71" s="748"/>
      <c r="HSA71" s="748"/>
      <c r="HSB71" s="748"/>
      <c r="HSC71" s="748"/>
      <c r="HSD71" s="748"/>
      <c r="HSE71" s="748"/>
      <c r="HSF71" s="748"/>
      <c r="HSG71" s="748"/>
      <c r="HSH71" s="748"/>
      <c r="HSI71" s="748"/>
      <c r="HSJ71" s="748"/>
      <c r="HSK71" s="748"/>
      <c r="HSL71" s="748"/>
      <c r="HSM71" s="748"/>
      <c r="HSN71" s="748"/>
      <c r="HSO71" s="748"/>
      <c r="HSP71" s="748"/>
      <c r="HSQ71" s="748"/>
      <c r="HSR71" s="748"/>
      <c r="HSS71" s="748"/>
      <c r="HST71" s="748"/>
      <c r="HSU71" s="748"/>
      <c r="HSV71" s="748"/>
      <c r="HSW71" s="748"/>
      <c r="HSX71" s="748"/>
      <c r="HSY71" s="748"/>
      <c r="HSZ71" s="748"/>
      <c r="HTA71" s="748"/>
      <c r="HTB71" s="748"/>
      <c r="HTC71" s="748"/>
      <c r="HTD71" s="748"/>
      <c r="HTE71" s="748"/>
      <c r="HTF71" s="748"/>
      <c r="HTG71" s="748"/>
      <c r="HTH71" s="748"/>
      <c r="HTI71" s="748"/>
      <c r="HTJ71" s="748"/>
      <c r="HTK71" s="748"/>
      <c r="HTL71" s="748"/>
      <c r="HTM71" s="748"/>
      <c r="HTN71" s="748"/>
      <c r="HTO71" s="748"/>
      <c r="HTP71" s="748"/>
      <c r="HTQ71" s="748"/>
      <c r="HTR71" s="748"/>
      <c r="HTS71" s="748"/>
      <c r="HTT71" s="748"/>
      <c r="HTU71" s="748"/>
      <c r="HTV71" s="748"/>
      <c r="HTW71" s="748"/>
      <c r="HTX71" s="748"/>
      <c r="HTY71" s="748"/>
      <c r="HTZ71" s="748"/>
      <c r="HUA71" s="748"/>
      <c r="HUB71" s="748"/>
      <c r="HUC71" s="748"/>
      <c r="HUD71" s="748"/>
      <c r="HUE71" s="748"/>
      <c r="HUF71" s="748"/>
      <c r="HUG71" s="748"/>
      <c r="HUH71" s="748"/>
      <c r="HUI71" s="748"/>
      <c r="HUJ71" s="748"/>
      <c r="HUK71" s="748"/>
      <c r="HUL71" s="748"/>
      <c r="HUM71" s="748"/>
      <c r="HUN71" s="748"/>
      <c r="HUO71" s="748"/>
      <c r="HUP71" s="748"/>
      <c r="HUQ71" s="748"/>
      <c r="HUR71" s="748"/>
      <c r="HUS71" s="748"/>
      <c r="HUT71" s="748"/>
      <c r="HUU71" s="748"/>
      <c r="HUV71" s="748"/>
      <c r="HUW71" s="748"/>
      <c r="HUX71" s="748"/>
      <c r="HUY71" s="748"/>
      <c r="HUZ71" s="748"/>
      <c r="HVA71" s="748"/>
      <c r="HVB71" s="748"/>
      <c r="HVC71" s="748"/>
      <c r="HVD71" s="748"/>
      <c r="HVE71" s="748"/>
      <c r="HVF71" s="748"/>
      <c r="HVG71" s="748"/>
      <c r="HVH71" s="748"/>
      <c r="HVI71" s="748"/>
      <c r="HVJ71" s="748"/>
      <c r="HVK71" s="748"/>
      <c r="HVL71" s="748"/>
      <c r="HVM71" s="748"/>
      <c r="HVN71" s="748"/>
      <c r="HVO71" s="748"/>
      <c r="HVP71" s="748"/>
      <c r="HVQ71" s="748"/>
      <c r="HVR71" s="748"/>
      <c r="HVS71" s="748"/>
      <c r="HVT71" s="748"/>
      <c r="HVU71" s="748"/>
      <c r="HVV71" s="748"/>
      <c r="HVW71" s="748"/>
      <c r="HVX71" s="748"/>
      <c r="HVY71" s="748"/>
      <c r="HVZ71" s="748"/>
      <c r="HWA71" s="748"/>
      <c r="HWB71" s="748"/>
      <c r="HWC71" s="748"/>
      <c r="HWD71" s="748"/>
      <c r="HWE71" s="748"/>
      <c r="HWF71" s="748"/>
      <c r="HWG71" s="748"/>
      <c r="HWH71" s="748"/>
      <c r="HWI71" s="748"/>
      <c r="HWJ71" s="748"/>
      <c r="HWK71" s="748"/>
      <c r="HWL71" s="748"/>
      <c r="HWM71" s="748"/>
      <c r="HWN71" s="748"/>
      <c r="HWO71" s="748"/>
      <c r="HWP71" s="748"/>
      <c r="HWQ71" s="748"/>
      <c r="HWR71" s="748"/>
      <c r="HWS71" s="748"/>
      <c r="HWT71" s="748"/>
      <c r="HWU71" s="748"/>
      <c r="HWV71" s="748"/>
      <c r="HWW71" s="748"/>
      <c r="HWX71" s="748"/>
      <c r="HWY71" s="748"/>
      <c r="HWZ71" s="748"/>
      <c r="HXA71" s="748"/>
      <c r="HXB71" s="748"/>
      <c r="HXC71" s="748"/>
      <c r="HXD71" s="748"/>
      <c r="HXE71" s="748"/>
      <c r="HXF71" s="748"/>
      <c r="HXG71" s="748"/>
      <c r="HXH71" s="748"/>
      <c r="HXI71" s="748"/>
      <c r="HXJ71" s="748"/>
      <c r="HXK71" s="748"/>
      <c r="HXL71" s="748"/>
      <c r="HXM71" s="748"/>
      <c r="HXN71" s="748"/>
      <c r="HXO71" s="748"/>
      <c r="HXP71" s="748"/>
      <c r="HXQ71" s="748"/>
      <c r="HXR71" s="748"/>
      <c r="HXS71" s="748"/>
      <c r="HXT71" s="748"/>
      <c r="HXU71" s="748"/>
      <c r="HXV71" s="748"/>
      <c r="HXW71" s="748"/>
      <c r="HXX71" s="748"/>
      <c r="HXY71" s="748"/>
      <c r="HXZ71" s="748"/>
      <c r="HYA71" s="748"/>
      <c r="HYB71" s="748"/>
      <c r="HYC71" s="748"/>
      <c r="HYD71" s="748"/>
      <c r="HYE71" s="748"/>
      <c r="HYF71" s="748"/>
      <c r="HYG71" s="748"/>
      <c r="HYH71" s="748"/>
      <c r="HYI71" s="748"/>
      <c r="HYJ71" s="748"/>
      <c r="HYK71" s="748"/>
      <c r="HYL71" s="748"/>
      <c r="HYM71" s="748"/>
      <c r="HYN71" s="748"/>
      <c r="HYO71" s="748"/>
      <c r="HYP71" s="748"/>
      <c r="HYQ71" s="748"/>
      <c r="HYR71" s="748"/>
      <c r="HYS71" s="748"/>
      <c r="HYT71" s="748"/>
      <c r="HYU71" s="748"/>
      <c r="HYV71" s="748"/>
      <c r="HYW71" s="748"/>
      <c r="HYX71" s="748"/>
      <c r="HYY71" s="748"/>
      <c r="HYZ71" s="748"/>
      <c r="HZA71" s="748"/>
      <c r="HZB71" s="748"/>
      <c r="HZC71" s="748"/>
      <c r="HZD71" s="748"/>
      <c r="HZE71" s="748"/>
      <c r="HZF71" s="748"/>
      <c r="HZG71" s="748"/>
      <c r="HZH71" s="748"/>
      <c r="HZI71" s="748"/>
      <c r="HZJ71" s="748"/>
      <c r="HZK71" s="748"/>
      <c r="HZL71" s="748"/>
      <c r="HZM71" s="748"/>
      <c r="HZN71" s="748"/>
      <c r="HZO71" s="748"/>
      <c r="HZP71" s="748"/>
      <c r="HZQ71" s="748"/>
      <c r="HZR71" s="748"/>
      <c r="HZS71" s="748"/>
      <c r="HZT71" s="748"/>
      <c r="HZU71" s="748"/>
      <c r="HZV71" s="748"/>
      <c r="HZW71" s="748"/>
      <c r="HZX71" s="748"/>
      <c r="HZY71" s="748"/>
      <c r="HZZ71" s="748"/>
      <c r="IAA71" s="748"/>
      <c r="IAB71" s="748"/>
      <c r="IAC71" s="748"/>
      <c r="IAD71" s="748"/>
      <c r="IAE71" s="748"/>
      <c r="IAF71" s="748"/>
      <c r="IAG71" s="748"/>
      <c r="IAH71" s="748"/>
      <c r="IAI71" s="748"/>
      <c r="IAJ71" s="748"/>
      <c r="IAK71" s="748"/>
      <c r="IAL71" s="748"/>
      <c r="IAM71" s="748"/>
      <c r="IAN71" s="748"/>
      <c r="IAO71" s="748"/>
      <c r="IAP71" s="748"/>
      <c r="IAQ71" s="748"/>
      <c r="IAR71" s="748"/>
      <c r="IAS71" s="748"/>
      <c r="IAT71" s="748"/>
      <c r="IAU71" s="748"/>
      <c r="IAV71" s="748"/>
      <c r="IAW71" s="748"/>
      <c r="IAX71" s="748"/>
      <c r="IAY71" s="748"/>
      <c r="IAZ71" s="748"/>
      <c r="IBA71" s="748"/>
      <c r="IBB71" s="748"/>
      <c r="IBC71" s="748"/>
      <c r="IBD71" s="748"/>
      <c r="IBE71" s="748"/>
      <c r="IBF71" s="748"/>
      <c r="IBG71" s="748"/>
      <c r="IBH71" s="748"/>
      <c r="IBI71" s="748"/>
      <c r="IBJ71" s="748"/>
      <c r="IBK71" s="748"/>
      <c r="IBL71" s="748"/>
      <c r="IBM71" s="748"/>
      <c r="IBN71" s="748"/>
      <c r="IBO71" s="748"/>
      <c r="IBP71" s="748"/>
      <c r="IBQ71" s="748"/>
      <c r="IBR71" s="748"/>
      <c r="IBS71" s="748"/>
      <c r="IBT71" s="748"/>
      <c r="IBU71" s="748"/>
      <c r="IBV71" s="748"/>
      <c r="IBW71" s="748"/>
      <c r="IBX71" s="748"/>
      <c r="IBY71" s="748"/>
      <c r="IBZ71" s="748"/>
      <c r="ICA71" s="748"/>
      <c r="ICB71" s="748"/>
      <c r="ICC71" s="748"/>
      <c r="ICD71" s="748"/>
      <c r="ICE71" s="748"/>
      <c r="ICF71" s="748"/>
      <c r="ICG71" s="748"/>
      <c r="ICH71" s="748"/>
      <c r="ICI71" s="748"/>
      <c r="ICJ71" s="748"/>
      <c r="ICK71" s="748"/>
      <c r="ICL71" s="748"/>
      <c r="ICM71" s="748"/>
      <c r="ICN71" s="748"/>
      <c r="ICO71" s="748"/>
      <c r="ICP71" s="748"/>
      <c r="ICQ71" s="748"/>
      <c r="ICR71" s="748"/>
      <c r="ICS71" s="748"/>
      <c r="ICT71" s="748"/>
      <c r="ICU71" s="748"/>
      <c r="ICV71" s="748"/>
      <c r="ICW71" s="748"/>
      <c r="ICX71" s="748"/>
      <c r="ICY71" s="748"/>
      <c r="ICZ71" s="748"/>
      <c r="IDA71" s="748"/>
      <c r="IDB71" s="748"/>
      <c r="IDC71" s="748"/>
      <c r="IDD71" s="748"/>
      <c r="IDE71" s="748"/>
      <c r="IDF71" s="748"/>
      <c r="IDG71" s="748"/>
      <c r="IDH71" s="748"/>
      <c r="IDI71" s="748"/>
      <c r="IDJ71" s="748"/>
      <c r="IDK71" s="748"/>
      <c r="IDL71" s="748"/>
      <c r="IDM71" s="748"/>
      <c r="IDN71" s="748"/>
      <c r="IDO71" s="748"/>
      <c r="IDP71" s="748"/>
      <c r="IDQ71" s="748"/>
      <c r="IDR71" s="748"/>
      <c r="IDS71" s="748"/>
      <c r="IDT71" s="748"/>
      <c r="IDU71" s="748"/>
      <c r="IDV71" s="748"/>
      <c r="IDW71" s="748"/>
      <c r="IDX71" s="748"/>
      <c r="IDY71" s="748"/>
      <c r="IDZ71" s="748"/>
      <c r="IEA71" s="748"/>
      <c r="IEB71" s="748"/>
      <c r="IEC71" s="748"/>
      <c r="IED71" s="748"/>
      <c r="IEE71" s="748"/>
      <c r="IEF71" s="748"/>
      <c r="IEG71" s="748"/>
      <c r="IEH71" s="748"/>
      <c r="IEI71" s="748"/>
      <c r="IEJ71" s="748"/>
      <c r="IEK71" s="748"/>
      <c r="IEL71" s="748"/>
      <c r="IEM71" s="748"/>
      <c r="IEN71" s="748"/>
      <c r="IEO71" s="748"/>
      <c r="IEP71" s="748"/>
      <c r="IEQ71" s="748"/>
      <c r="IER71" s="748"/>
      <c r="IES71" s="748"/>
      <c r="IET71" s="748"/>
      <c r="IEU71" s="748"/>
      <c r="IEV71" s="748"/>
      <c r="IEW71" s="748"/>
      <c r="IEX71" s="748"/>
      <c r="IEY71" s="748"/>
      <c r="IEZ71" s="748"/>
      <c r="IFA71" s="748"/>
      <c r="IFB71" s="748"/>
      <c r="IFC71" s="748"/>
      <c r="IFD71" s="748"/>
      <c r="IFE71" s="748"/>
      <c r="IFF71" s="748"/>
      <c r="IFG71" s="748"/>
      <c r="IFH71" s="748"/>
      <c r="IFI71" s="748"/>
      <c r="IFJ71" s="748"/>
      <c r="IFK71" s="748"/>
      <c r="IFL71" s="748"/>
      <c r="IFM71" s="748"/>
      <c r="IFN71" s="748"/>
      <c r="IFO71" s="748"/>
      <c r="IFP71" s="748"/>
      <c r="IFQ71" s="748"/>
      <c r="IFR71" s="748"/>
      <c r="IFS71" s="748"/>
      <c r="IFT71" s="748"/>
      <c r="IFU71" s="748"/>
      <c r="IFV71" s="748"/>
      <c r="IFW71" s="748"/>
      <c r="IFX71" s="748"/>
      <c r="IFY71" s="748"/>
      <c r="IFZ71" s="748"/>
      <c r="IGA71" s="748"/>
      <c r="IGB71" s="748"/>
      <c r="IGC71" s="748"/>
      <c r="IGD71" s="748"/>
      <c r="IGE71" s="748"/>
      <c r="IGF71" s="748"/>
      <c r="IGG71" s="748"/>
      <c r="IGH71" s="748"/>
      <c r="IGI71" s="748"/>
      <c r="IGJ71" s="748"/>
      <c r="IGK71" s="748"/>
      <c r="IGL71" s="748"/>
      <c r="IGM71" s="748"/>
      <c r="IGN71" s="748"/>
      <c r="IGO71" s="748"/>
      <c r="IGP71" s="748"/>
      <c r="IGQ71" s="748"/>
      <c r="IGR71" s="748"/>
      <c r="IGS71" s="748"/>
      <c r="IGT71" s="748"/>
      <c r="IGU71" s="748"/>
      <c r="IGV71" s="748"/>
      <c r="IGW71" s="748"/>
      <c r="IGX71" s="748"/>
      <c r="IGY71" s="748"/>
      <c r="IGZ71" s="748"/>
      <c r="IHA71" s="748"/>
      <c r="IHB71" s="748"/>
      <c r="IHC71" s="748"/>
      <c r="IHD71" s="748"/>
      <c r="IHE71" s="748"/>
      <c r="IHF71" s="748"/>
      <c r="IHG71" s="748"/>
      <c r="IHH71" s="748"/>
      <c r="IHI71" s="748"/>
      <c r="IHJ71" s="748"/>
      <c r="IHK71" s="748"/>
      <c r="IHL71" s="748"/>
      <c r="IHM71" s="748"/>
      <c r="IHN71" s="748"/>
      <c r="IHO71" s="748"/>
      <c r="IHP71" s="748"/>
      <c r="IHQ71" s="748"/>
      <c r="IHR71" s="748"/>
      <c r="IHS71" s="748"/>
      <c r="IHT71" s="748"/>
      <c r="IHU71" s="748"/>
      <c r="IHV71" s="748"/>
      <c r="IHW71" s="748"/>
      <c r="IHX71" s="748"/>
      <c r="IHY71" s="748"/>
      <c r="IHZ71" s="748"/>
      <c r="IIA71" s="748"/>
      <c r="IIB71" s="748"/>
      <c r="IIC71" s="748"/>
      <c r="IID71" s="748"/>
      <c r="IIE71" s="748"/>
      <c r="IIF71" s="748"/>
      <c r="IIG71" s="748"/>
      <c r="IIH71" s="748"/>
      <c r="III71" s="748"/>
      <c r="IIJ71" s="748"/>
      <c r="IIK71" s="748"/>
      <c r="IIL71" s="748"/>
      <c r="IIM71" s="748"/>
      <c r="IIN71" s="748"/>
      <c r="IIO71" s="748"/>
      <c r="IIP71" s="748"/>
      <c r="IIQ71" s="748"/>
      <c r="IIR71" s="748"/>
      <c r="IIS71" s="748"/>
      <c r="IIT71" s="748"/>
      <c r="IIU71" s="748"/>
      <c r="IIV71" s="748"/>
      <c r="IIW71" s="748"/>
      <c r="IIX71" s="748"/>
      <c r="IIY71" s="748"/>
      <c r="IIZ71" s="748"/>
      <c r="IJA71" s="748"/>
      <c r="IJB71" s="748"/>
      <c r="IJC71" s="748"/>
      <c r="IJD71" s="748"/>
      <c r="IJE71" s="748"/>
      <c r="IJF71" s="748"/>
      <c r="IJG71" s="748"/>
      <c r="IJH71" s="748"/>
      <c r="IJI71" s="748"/>
      <c r="IJJ71" s="748"/>
      <c r="IJK71" s="748"/>
      <c r="IJL71" s="748"/>
      <c r="IJM71" s="748"/>
      <c r="IJN71" s="748"/>
      <c r="IJO71" s="748"/>
      <c r="IJP71" s="748"/>
      <c r="IJQ71" s="748"/>
      <c r="IJR71" s="748"/>
      <c r="IJS71" s="748"/>
      <c r="IJT71" s="748"/>
      <c r="IJU71" s="748"/>
      <c r="IJV71" s="748"/>
      <c r="IJW71" s="748"/>
      <c r="IJX71" s="748"/>
      <c r="IJY71" s="748"/>
      <c r="IJZ71" s="748"/>
      <c r="IKA71" s="748"/>
      <c r="IKB71" s="748"/>
      <c r="IKC71" s="748"/>
      <c r="IKD71" s="748"/>
      <c r="IKE71" s="748"/>
      <c r="IKF71" s="748"/>
      <c r="IKG71" s="748"/>
      <c r="IKH71" s="748"/>
      <c r="IKI71" s="748"/>
      <c r="IKJ71" s="748"/>
      <c r="IKK71" s="748"/>
      <c r="IKL71" s="748"/>
      <c r="IKM71" s="748"/>
      <c r="IKN71" s="748"/>
      <c r="IKO71" s="748"/>
      <c r="IKP71" s="748"/>
      <c r="IKQ71" s="748"/>
      <c r="IKR71" s="748"/>
      <c r="IKS71" s="748"/>
      <c r="IKT71" s="748"/>
      <c r="IKU71" s="748"/>
      <c r="IKV71" s="748"/>
      <c r="IKW71" s="748"/>
      <c r="IKX71" s="748"/>
      <c r="IKY71" s="748"/>
      <c r="IKZ71" s="748"/>
      <c r="ILA71" s="748"/>
      <c r="ILB71" s="748"/>
      <c r="ILC71" s="748"/>
      <c r="ILD71" s="748"/>
      <c r="ILE71" s="748"/>
      <c r="ILF71" s="748"/>
      <c r="ILG71" s="748"/>
      <c r="ILH71" s="748"/>
      <c r="ILI71" s="748"/>
      <c r="ILJ71" s="748"/>
      <c r="ILK71" s="748"/>
      <c r="ILL71" s="748"/>
      <c r="ILM71" s="748"/>
      <c r="ILN71" s="748"/>
      <c r="ILO71" s="748"/>
      <c r="ILP71" s="748"/>
      <c r="ILQ71" s="748"/>
      <c r="ILR71" s="748"/>
      <c r="ILS71" s="748"/>
      <c r="ILT71" s="748"/>
      <c r="ILU71" s="748"/>
      <c r="ILV71" s="748"/>
      <c r="ILW71" s="748"/>
      <c r="ILX71" s="748"/>
      <c r="ILY71" s="748"/>
      <c r="ILZ71" s="748"/>
      <c r="IMA71" s="748"/>
      <c r="IMB71" s="748"/>
      <c r="IMC71" s="748"/>
      <c r="IMD71" s="748"/>
      <c r="IME71" s="748"/>
      <c r="IMF71" s="748"/>
      <c r="IMG71" s="748"/>
      <c r="IMH71" s="748"/>
      <c r="IMI71" s="748"/>
      <c r="IMJ71" s="748"/>
      <c r="IMK71" s="748"/>
      <c r="IML71" s="748"/>
      <c r="IMM71" s="748"/>
      <c r="IMN71" s="748"/>
      <c r="IMO71" s="748"/>
      <c r="IMP71" s="748"/>
      <c r="IMQ71" s="748"/>
      <c r="IMR71" s="748"/>
      <c r="IMS71" s="748"/>
      <c r="IMT71" s="748"/>
      <c r="IMU71" s="748"/>
      <c r="IMV71" s="748"/>
      <c r="IMW71" s="748"/>
      <c r="IMX71" s="748"/>
      <c r="IMY71" s="748"/>
      <c r="IMZ71" s="748"/>
      <c r="INA71" s="748"/>
      <c r="INB71" s="748"/>
      <c r="INC71" s="748"/>
      <c r="IND71" s="748"/>
      <c r="INE71" s="748"/>
      <c r="INF71" s="748"/>
      <c r="ING71" s="748"/>
      <c r="INH71" s="748"/>
      <c r="INI71" s="748"/>
      <c r="INJ71" s="748"/>
      <c r="INK71" s="748"/>
      <c r="INL71" s="748"/>
      <c r="INM71" s="748"/>
      <c r="INN71" s="748"/>
      <c r="INO71" s="748"/>
      <c r="INP71" s="748"/>
      <c r="INQ71" s="748"/>
      <c r="INR71" s="748"/>
      <c r="INS71" s="748"/>
      <c r="INT71" s="748"/>
      <c r="INU71" s="748"/>
      <c r="INV71" s="748"/>
      <c r="INW71" s="748"/>
      <c r="INX71" s="748"/>
      <c r="INY71" s="748"/>
      <c r="INZ71" s="748"/>
      <c r="IOA71" s="748"/>
      <c r="IOB71" s="748"/>
      <c r="IOC71" s="748"/>
      <c r="IOD71" s="748"/>
      <c r="IOE71" s="748"/>
      <c r="IOF71" s="748"/>
      <c r="IOG71" s="748"/>
      <c r="IOH71" s="748"/>
      <c r="IOI71" s="748"/>
      <c r="IOJ71" s="748"/>
      <c r="IOK71" s="748"/>
      <c r="IOL71" s="748"/>
      <c r="IOM71" s="748"/>
      <c r="ION71" s="748"/>
      <c r="IOO71" s="748"/>
      <c r="IOP71" s="748"/>
      <c r="IOQ71" s="748"/>
      <c r="IOR71" s="748"/>
      <c r="IOS71" s="748"/>
      <c r="IOT71" s="748"/>
      <c r="IOU71" s="748"/>
      <c r="IOV71" s="748"/>
      <c r="IOW71" s="748"/>
      <c r="IOX71" s="748"/>
      <c r="IOY71" s="748"/>
      <c r="IOZ71" s="748"/>
      <c r="IPA71" s="748"/>
      <c r="IPB71" s="748"/>
      <c r="IPC71" s="748"/>
      <c r="IPD71" s="748"/>
      <c r="IPE71" s="748"/>
      <c r="IPF71" s="748"/>
      <c r="IPG71" s="748"/>
      <c r="IPH71" s="748"/>
      <c r="IPI71" s="748"/>
      <c r="IPJ71" s="748"/>
      <c r="IPK71" s="748"/>
      <c r="IPL71" s="748"/>
      <c r="IPM71" s="748"/>
      <c r="IPN71" s="748"/>
      <c r="IPO71" s="748"/>
      <c r="IPP71" s="748"/>
      <c r="IPQ71" s="748"/>
      <c r="IPR71" s="748"/>
      <c r="IPS71" s="748"/>
      <c r="IPT71" s="748"/>
      <c r="IPU71" s="748"/>
      <c r="IPV71" s="748"/>
      <c r="IPW71" s="748"/>
      <c r="IPX71" s="748"/>
      <c r="IPY71" s="748"/>
      <c r="IPZ71" s="748"/>
      <c r="IQA71" s="748"/>
      <c r="IQB71" s="748"/>
      <c r="IQC71" s="748"/>
      <c r="IQD71" s="748"/>
      <c r="IQE71" s="748"/>
      <c r="IQF71" s="748"/>
      <c r="IQG71" s="748"/>
      <c r="IQH71" s="748"/>
      <c r="IQI71" s="748"/>
      <c r="IQJ71" s="748"/>
      <c r="IQK71" s="748"/>
      <c r="IQL71" s="748"/>
      <c r="IQM71" s="748"/>
      <c r="IQN71" s="748"/>
      <c r="IQO71" s="748"/>
      <c r="IQP71" s="748"/>
      <c r="IQQ71" s="748"/>
      <c r="IQR71" s="748"/>
      <c r="IQS71" s="748"/>
      <c r="IQT71" s="748"/>
      <c r="IQU71" s="748"/>
      <c r="IQV71" s="748"/>
      <c r="IQW71" s="748"/>
      <c r="IQX71" s="748"/>
      <c r="IQY71" s="748"/>
      <c r="IQZ71" s="748"/>
      <c r="IRA71" s="748"/>
      <c r="IRB71" s="748"/>
      <c r="IRC71" s="748"/>
      <c r="IRD71" s="748"/>
      <c r="IRE71" s="748"/>
      <c r="IRF71" s="748"/>
      <c r="IRG71" s="748"/>
      <c r="IRH71" s="748"/>
      <c r="IRI71" s="748"/>
      <c r="IRJ71" s="748"/>
      <c r="IRK71" s="748"/>
      <c r="IRL71" s="748"/>
      <c r="IRM71" s="748"/>
      <c r="IRN71" s="748"/>
      <c r="IRO71" s="748"/>
      <c r="IRP71" s="748"/>
      <c r="IRQ71" s="748"/>
      <c r="IRR71" s="748"/>
      <c r="IRS71" s="748"/>
      <c r="IRT71" s="748"/>
      <c r="IRU71" s="748"/>
      <c r="IRV71" s="748"/>
      <c r="IRW71" s="748"/>
      <c r="IRX71" s="748"/>
      <c r="IRY71" s="748"/>
      <c r="IRZ71" s="748"/>
      <c r="ISA71" s="748"/>
      <c r="ISB71" s="748"/>
      <c r="ISC71" s="748"/>
      <c r="ISD71" s="748"/>
      <c r="ISE71" s="748"/>
      <c r="ISF71" s="748"/>
      <c r="ISG71" s="748"/>
      <c r="ISH71" s="748"/>
      <c r="ISI71" s="748"/>
      <c r="ISJ71" s="748"/>
      <c r="ISK71" s="748"/>
      <c r="ISL71" s="748"/>
      <c r="ISM71" s="748"/>
      <c r="ISN71" s="748"/>
      <c r="ISO71" s="748"/>
      <c r="ISP71" s="748"/>
      <c r="ISQ71" s="748"/>
      <c r="ISR71" s="748"/>
      <c r="ISS71" s="748"/>
      <c r="IST71" s="748"/>
      <c r="ISU71" s="748"/>
      <c r="ISV71" s="748"/>
      <c r="ISW71" s="748"/>
      <c r="ISX71" s="748"/>
      <c r="ISY71" s="748"/>
      <c r="ISZ71" s="748"/>
      <c r="ITA71" s="748"/>
      <c r="ITB71" s="748"/>
      <c r="ITC71" s="748"/>
      <c r="ITD71" s="748"/>
      <c r="ITE71" s="748"/>
      <c r="ITF71" s="748"/>
      <c r="ITG71" s="748"/>
      <c r="ITH71" s="748"/>
      <c r="ITI71" s="748"/>
      <c r="ITJ71" s="748"/>
      <c r="ITK71" s="748"/>
      <c r="ITL71" s="748"/>
      <c r="ITM71" s="748"/>
      <c r="ITN71" s="748"/>
      <c r="ITO71" s="748"/>
      <c r="ITP71" s="748"/>
      <c r="ITQ71" s="748"/>
      <c r="ITR71" s="748"/>
      <c r="ITS71" s="748"/>
      <c r="ITT71" s="748"/>
      <c r="ITU71" s="748"/>
      <c r="ITV71" s="748"/>
      <c r="ITW71" s="748"/>
      <c r="ITX71" s="748"/>
      <c r="ITY71" s="748"/>
      <c r="ITZ71" s="748"/>
      <c r="IUA71" s="748"/>
      <c r="IUB71" s="748"/>
      <c r="IUC71" s="748"/>
      <c r="IUD71" s="748"/>
      <c r="IUE71" s="748"/>
      <c r="IUF71" s="748"/>
      <c r="IUG71" s="748"/>
      <c r="IUH71" s="748"/>
      <c r="IUI71" s="748"/>
      <c r="IUJ71" s="748"/>
      <c r="IUK71" s="748"/>
      <c r="IUL71" s="748"/>
      <c r="IUM71" s="748"/>
      <c r="IUN71" s="748"/>
      <c r="IUO71" s="748"/>
      <c r="IUP71" s="748"/>
      <c r="IUQ71" s="748"/>
      <c r="IUR71" s="748"/>
      <c r="IUS71" s="748"/>
      <c r="IUT71" s="748"/>
      <c r="IUU71" s="748"/>
      <c r="IUV71" s="748"/>
      <c r="IUW71" s="748"/>
      <c r="IUX71" s="748"/>
      <c r="IUY71" s="748"/>
      <c r="IUZ71" s="748"/>
      <c r="IVA71" s="748"/>
      <c r="IVB71" s="748"/>
      <c r="IVC71" s="748"/>
      <c r="IVD71" s="748"/>
      <c r="IVE71" s="748"/>
      <c r="IVF71" s="748"/>
      <c r="IVG71" s="748"/>
      <c r="IVH71" s="748"/>
      <c r="IVI71" s="748"/>
      <c r="IVJ71" s="748"/>
      <c r="IVK71" s="748"/>
      <c r="IVL71" s="748"/>
      <c r="IVM71" s="748"/>
      <c r="IVN71" s="748"/>
      <c r="IVO71" s="748"/>
      <c r="IVP71" s="748"/>
      <c r="IVQ71" s="748"/>
      <c r="IVR71" s="748"/>
      <c r="IVS71" s="748"/>
      <c r="IVT71" s="748"/>
      <c r="IVU71" s="748"/>
      <c r="IVV71" s="748"/>
      <c r="IVW71" s="748"/>
      <c r="IVX71" s="748"/>
      <c r="IVY71" s="748"/>
      <c r="IVZ71" s="748"/>
      <c r="IWA71" s="748"/>
      <c r="IWB71" s="748"/>
      <c r="IWC71" s="748"/>
      <c r="IWD71" s="748"/>
      <c r="IWE71" s="748"/>
      <c r="IWF71" s="748"/>
      <c r="IWG71" s="748"/>
      <c r="IWH71" s="748"/>
      <c r="IWI71" s="748"/>
      <c r="IWJ71" s="748"/>
      <c r="IWK71" s="748"/>
      <c r="IWL71" s="748"/>
      <c r="IWM71" s="748"/>
      <c r="IWN71" s="748"/>
      <c r="IWO71" s="748"/>
      <c r="IWP71" s="748"/>
      <c r="IWQ71" s="748"/>
      <c r="IWR71" s="748"/>
      <c r="IWS71" s="748"/>
      <c r="IWT71" s="748"/>
      <c r="IWU71" s="748"/>
      <c r="IWV71" s="748"/>
      <c r="IWW71" s="748"/>
      <c r="IWX71" s="748"/>
      <c r="IWY71" s="748"/>
      <c r="IWZ71" s="748"/>
      <c r="IXA71" s="748"/>
      <c r="IXB71" s="748"/>
      <c r="IXC71" s="748"/>
      <c r="IXD71" s="748"/>
      <c r="IXE71" s="748"/>
      <c r="IXF71" s="748"/>
      <c r="IXG71" s="748"/>
      <c r="IXH71" s="748"/>
      <c r="IXI71" s="748"/>
      <c r="IXJ71" s="748"/>
      <c r="IXK71" s="748"/>
      <c r="IXL71" s="748"/>
      <c r="IXM71" s="748"/>
      <c r="IXN71" s="748"/>
      <c r="IXO71" s="748"/>
      <c r="IXP71" s="748"/>
      <c r="IXQ71" s="748"/>
      <c r="IXR71" s="748"/>
      <c r="IXS71" s="748"/>
      <c r="IXT71" s="748"/>
      <c r="IXU71" s="748"/>
      <c r="IXV71" s="748"/>
      <c r="IXW71" s="748"/>
      <c r="IXX71" s="748"/>
      <c r="IXY71" s="748"/>
      <c r="IXZ71" s="748"/>
      <c r="IYA71" s="748"/>
      <c r="IYB71" s="748"/>
      <c r="IYC71" s="748"/>
      <c r="IYD71" s="748"/>
      <c r="IYE71" s="748"/>
      <c r="IYF71" s="748"/>
      <c r="IYG71" s="748"/>
      <c r="IYH71" s="748"/>
      <c r="IYI71" s="748"/>
      <c r="IYJ71" s="748"/>
      <c r="IYK71" s="748"/>
      <c r="IYL71" s="748"/>
      <c r="IYM71" s="748"/>
      <c r="IYN71" s="748"/>
      <c r="IYO71" s="748"/>
      <c r="IYP71" s="748"/>
      <c r="IYQ71" s="748"/>
      <c r="IYR71" s="748"/>
      <c r="IYS71" s="748"/>
      <c r="IYT71" s="748"/>
      <c r="IYU71" s="748"/>
      <c r="IYV71" s="748"/>
      <c r="IYW71" s="748"/>
      <c r="IYX71" s="748"/>
      <c r="IYY71" s="748"/>
      <c r="IYZ71" s="748"/>
      <c r="IZA71" s="748"/>
      <c r="IZB71" s="748"/>
      <c r="IZC71" s="748"/>
      <c r="IZD71" s="748"/>
      <c r="IZE71" s="748"/>
      <c r="IZF71" s="748"/>
      <c r="IZG71" s="748"/>
      <c r="IZH71" s="748"/>
      <c r="IZI71" s="748"/>
      <c r="IZJ71" s="748"/>
      <c r="IZK71" s="748"/>
      <c r="IZL71" s="748"/>
      <c r="IZM71" s="748"/>
      <c r="IZN71" s="748"/>
      <c r="IZO71" s="748"/>
      <c r="IZP71" s="748"/>
      <c r="IZQ71" s="748"/>
      <c r="IZR71" s="748"/>
      <c r="IZS71" s="748"/>
      <c r="IZT71" s="748"/>
      <c r="IZU71" s="748"/>
      <c r="IZV71" s="748"/>
      <c r="IZW71" s="748"/>
      <c r="IZX71" s="748"/>
      <c r="IZY71" s="748"/>
      <c r="IZZ71" s="748"/>
      <c r="JAA71" s="748"/>
      <c r="JAB71" s="748"/>
      <c r="JAC71" s="748"/>
      <c r="JAD71" s="748"/>
      <c r="JAE71" s="748"/>
      <c r="JAF71" s="748"/>
      <c r="JAG71" s="748"/>
      <c r="JAH71" s="748"/>
      <c r="JAI71" s="748"/>
      <c r="JAJ71" s="748"/>
      <c r="JAK71" s="748"/>
      <c r="JAL71" s="748"/>
      <c r="JAM71" s="748"/>
      <c r="JAN71" s="748"/>
      <c r="JAO71" s="748"/>
      <c r="JAP71" s="748"/>
      <c r="JAQ71" s="748"/>
      <c r="JAR71" s="748"/>
      <c r="JAS71" s="748"/>
      <c r="JAT71" s="748"/>
      <c r="JAU71" s="748"/>
      <c r="JAV71" s="748"/>
      <c r="JAW71" s="748"/>
      <c r="JAX71" s="748"/>
      <c r="JAY71" s="748"/>
      <c r="JAZ71" s="748"/>
      <c r="JBA71" s="748"/>
      <c r="JBB71" s="748"/>
      <c r="JBC71" s="748"/>
      <c r="JBD71" s="748"/>
      <c r="JBE71" s="748"/>
      <c r="JBF71" s="748"/>
      <c r="JBG71" s="748"/>
      <c r="JBH71" s="748"/>
      <c r="JBI71" s="748"/>
      <c r="JBJ71" s="748"/>
      <c r="JBK71" s="748"/>
      <c r="JBL71" s="748"/>
      <c r="JBM71" s="748"/>
      <c r="JBN71" s="748"/>
      <c r="JBO71" s="748"/>
      <c r="JBP71" s="748"/>
      <c r="JBQ71" s="748"/>
      <c r="JBR71" s="748"/>
      <c r="JBS71" s="748"/>
      <c r="JBT71" s="748"/>
      <c r="JBU71" s="748"/>
      <c r="JBV71" s="748"/>
      <c r="JBW71" s="748"/>
      <c r="JBX71" s="748"/>
      <c r="JBY71" s="748"/>
      <c r="JBZ71" s="748"/>
      <c r="JCA71" s="748"/>
      <c r="JCB71" s="748"/>
      <c r="JCC71" s="748"/>
      <c r="JCD71" s="748"/>
      <c r="JCE71" s="748"/>
      <c r="JCF71" s="748"/>
      <c r="JCG71" s="748"/>
      <c r="JCH71" s="748"/>
      <c r="JCI71" s="748"/>
      <c r="JCJ71" s="748"/>
      <c r="JCK71" s="748"/>
      <c r="JCL71" s="748"/>
      <c r="JCM71" s="748"/>
      <c r="JCN71" s="748"/>
      <c r="JCO71" s="748"/>
      <c r="JCP71" s="748"/>
      <c r="JCQ71" s="748"/>
      <c r="JCR71" s="748"/>
      <c r="JCS71" s="748"/>
      <c r="JCT71" s="748"/>
      <c r="JCU71" s="748"/>
      <c r="JCV71" s="748"/>
      <c r="JCW71" s="748"/>
      <c r="JCX71" s="748"/>
      <c r="JCY71" s="748"/>
      <c r="JCZ71" s="748"/>
      <c r="JDA71" s="748"/>
      <c r="JDB71" s="748"/>
      <c r="JDC71" s="748"/>
      <c r="JDD71" s="748"/>
      <c r="JDE71" s="748"/>
      <c r="JDF71" s="748"/>
      <c r="JDG71" s="748"/>
      <c r="JDH71" s="748"/>
      <c r="JDI71" s="748"/>
      <c r="JDJ71" s="748"/>
      <c r="JDK71" s="748"/>
      <c r="JDL71" s="748"/>
      <c r="JDM71" s="748"/>
      <c r="JDN71" s="748"/>
      <c r="JDO71" s="748"/>
      <c r="JDP71" s="748"/>
      <c r="JDQ71" s="748"/>
      <c r="JDR71" s="748"/>
      <c r="JDS71" s="748"/>
      <c r="JDT71" s="748"/>
      <c r="JDU71" s="748"/>
      <c r="JDV71" s="748"/>
      <c r="JDW71" s="748"/>
      <c r="JDX71" s="748"/>
      <c r="JDY71" s="748"/>
      <c r="JDZ71" s="748"/>
      <c r="JEA71" s="748"/>
      <c r="JEB71" s="748"/>
      <c r="JEC71" s="748"/>
      <c r="JED71" s="748"/>
      <c r="JEE71" s="748"/>
      <c r="JEF71" s="748"/>
      <c r="JEG71" s="748"/>
      <c r="JEH71" s="748"/>
      <c r="JEI71" s="748"/>
      <c r="JEJ71" s="748"/>
      <c r="JEK71" s="748"/>
      <c r="JEL71" s="748"/>
      <c r="JEM71" s="748"/>
      <c r="JEN71" s="748"/>
      <c r="JEO71" s="748"/>
      <c r="JEP71" s="748"/>
      <c r="JEQ71" s="748"/>
      <c r="JER71" s="748"/>
      <c r="JES71" s="748"/>
      <c r="JET71" s="748"/>
      <c r="JEU71" s="748"/>
      <c r="JEV71" s="748"/>
      <c r="JEW71" s="748"/>
      <c r="JEX71" s="748"/>
      <c r="JEY71" s="748"/>
      <c r="JEZ71" s="748"/>
      <c r="JFA71" s="748"/>
      <c r="JFB71" s="748"/>
      <c r="JFC71" s="748"/>
      <c r="JFD71" s="748"/>
      <c r="JFE71" s="748"/>
      <c r="JFF71" s="748"/>
      <c r="JFG71" s="748"/>
      <c r="JFH71" s="748"/>
      <c r="JFI71" s="748"/>
      <c r="JFJ71" s="748"/>
      <c r="JFK71" s="748"/>
      <c r="JFL71" s="748"/>
      <c r="JFM71" s="748"/>
      <c r="JFN71" s="748"/>
      <c r="JFO71" s="748"/>
      <c r="JFP71" s="748"/>
      <c r="JFQ71" s="748"/>
      <c r="JFR71" s="748"/>
      <c r="JFS71" s="748"/>
      <c r="JFT71" s="748"/>
      <c r="JFU71" s="748"/>
      <c r="JFV71" s="748"/>
      <c r="JFW71" s="748"/>
      <c r="JFX71" s="748"/>
      <c r="JFY71" s="748"/>
      <c r="JFZ71" s="748"/>
      <c r="JGA71" s="748"/>
      <c r="JGB71" s="748"/>
      <c r="JGC71" s="748"/>
      <c r="JGD71" s="748"/>
      <c r="JGE71" s="748"/>
      <c r="JGF71" s="748"/>
      <c r="JGG71" s="748"/>
      <c r="JGH71" s="748"/>
      <c r="JGI71" s="748"/>
      <c r="JGJ71" s="748"/>
      <c r="JGK71" s="748"/>
      <c r="JGL71" s="748"/>
      <c r="JGM71" s="748"/>
      <c r="JGN71" s="748"/>
      <c r="JGO71" s="748"/>
      <c r="JGP71" s="748"/>
      <c r="JGQ71" s="748"/>
      <c r="JGR71" s="748"/>
      <c r="JGS71" s="748"/>
      <c r="JGT71" s="748"/>
      <c r="JGU71" s="748"/>
      <c r="JGV71" s="748"/>
      <c r="JGW71" s="748"/>
      <c r="JGX71" s="748"/>
      <c r="JGY71" s="748"/>
      <c r="JGZ71" s="748"/>
      <c r="JHA71" s="748"/>
      <c r="JHB71" s="748"/>
      <c r="JHC71" s="748"/>
      <c r="JHD71" s="748"/>
      <c r="JHE71" s="748"/>
      <c r="JHF71" s="748"/>
      <c r="JHG71" s="748"/>
      <c r="JHH71" s="748"/>
      <c r="JHI71" s="748"/>
      <c r="JHJ71" s="748"/>
      <c r="JHK71" s="748"/>
      <c r="JHL71" s="748"/>
      <c r="JHM71" s="748"/>
      <c r="JHN71" s="748"/>
      <c r="JHO71" s="748"/>
      <c r="JHP71" s="748"/>
      <c r="JHQ71" s="748"/>
      <c r="JHR71" s="748"/>
      <c r="JHS71" s="748"/>
      <c r="JHT71" s="748"/>
      <c r="JHU71" s="748"/>
      <c r="JHV71" s="748"/>
      <c r="JHW71" s="748"/>
      <c r="JHX71" s="748"/>
      <c r="JHY71" s="748"/>
      <c r="JHZ71" s="748"/>
      <c r="JIA71" s="748"/>
      <c r="JIB71" s="748"/>
      <c r="JIC71" s="748"/>
      <c r="JID71" s="748"/>
      <c r="JIE71" s="748"/>
      <c r="JIF71" s="748"/>
      <c r="JIG71" s="748"/>
      <c r="JIH71" s="748"/>
      <c r="JII71" s="748"/>
      <c r="JIJ71" s="748"/>
      <c r="JIK71" s="748"/>
      <c r="JIL71" s="748"/>
      <c r="JIM71" s="748"/>
      <c r="JIN71" s="748"/>
      <c r="JIO71" s="748"/>
      <c r="JIP71" s="748"/>
      <c r="JIQ71" s="748"/>
      <c r="JIR71" s="748"/>
      <c r="JIS71" s="748"/>
      <c r="JIT71" s="748"/>
      <c r="JIU71" s="748"/>
      <c r="JIV71" s="748"/>
      <c r="JIW71" s="748"/>
      <c r="JIX71" s="748"/>
      <c r="JIY71" s="748"/>
      <c r="JIZ71" s="748"/>
      <c r="JJA71" s="748"/>
      <c r="JJB71" s="748"/>
      <c r="JJC71" s="748"/>
      <c r="JJD71" s="748"/>
      <c r="JJE71" s="748"/>
      <c r="JJF71" s="748"/>
      <c r="JJG71" s="748"/>
      <c r="JJH71" s="748"/>
      <c r="JJI71" s="748"/>
      <c r="JJJ71" s="748"/>
      <c r="JJK71" s="748"/>
      <c r="JJL71" s="748"/>
      <c r="JJM71" s="748"/>
      <c r="JJN71" s="748"/>
      <c r="JJO71" s="748"/>
      <c r="JJP71" s="748"/>
      <c r="JJQ71" s="748"/>
      <c r="JJR71" s="748"/>
      <c r="JJS71" s="748"/>
      <c r="JJT71" s="748"/>
      <c r="JJU71" s="748"/>
      <c r="JJV71" s="748"/>
      <c r="JJW71" s="748"/>
      <c r="JJX71" s="748"/>
      <c r="JJY71" s="748"/>
      <c r="JJZ71" s="748"/>
      <c r="JKA71" s="748"/>
      <c r="JKB71" s="748"/>
      <c r="JKC71" s="748"/>
      <c r="JKD71" s="748"/>
      <c r="JKE71" s="748"/>
      <c r="JKF71" s="748"/>
      <c r="JKG71" s="748"/>
      <c r="JKH71" s="748"/>
      <c r="JKI71" s="748"/>
      <c r="JKJ71" s="748"/>
      <c r="JKK71" s="748"/>
      <c r="JKL71" s="748"/>
      <c r="JKM71" s="748"/>
      <c r="JKN71" s="748"/>
      <c r="JKO71" s="748"/>
      <c r="JKP71" s="748"/>
      <c r="JKQ71" s="748"/>
      <c r="JKR71" s="748"/>
      <c r="JKS71" s="748"/>
      <c r="JKT71" s="748"/>
      <c r="JKU71" s="748"/>
      <c r="JKV71" s="748"/>
      <c r="JKW71" s="748"/>
      <c r="JKX71" s="748"/>
      <c r="JKY71" s="748"/>
      <c r="JKZ71" s="748"/>
      <c r="JLA71" s="748"/>
      <c r="JLB71" s="748"/>
      <c r="JLC71" s="748"/>
      <c r="JLD71" s="748"/>
      <c r="JLE71" s="748"/>
      <c r="JLF71" s="748"/>
      <c r="JLG71" s="748"/>
      <c r="JLH71" s="748"/>
      <c r="JLI71" s="748"/>
      <c r="JLJ71" s="748"/>
      <c r="JLK71" s="748"/>
      <c r="JLL71" s="748"/>
      <c r="JLM71" s="748"/>
      <c r="JLN71" s="748"/>
      <c r="JLO71" s="748"/>
      <c r="JLP71" s="748"/>
      <c r="JLQ71" s="748"/>
      <c r="JLR71" s="748"/>
      <c r="JLS71" s="748"/>
      <c r="JLT71" s="748"/>
      <c r="JLU71" s="748"/>
      <c r="JLV71" s="748"/>
      <c r="JLW71" s="748"/>
      <c r="JLX71" s="748"/>
      <c r="JLY71" s="748"/>
      <c r="JLZ71" s="748"/>
      <c r="JMA71" s="748"/>
      <c r="JMB71" s="748"/>
      <c r="JMC71" s="748"/>
      <c r="JMD71" s="748"/>
      <c r="JME71" s="748"/>
      <c r="JMF71" s="748"/>
      <c r="JMG71" s="748"/>
      <c r="JMH71" s="748"/>
      <c r="JMI71" s="748"/>
      <c r="JMJ71" s="748"/>
      <c r="JMK71" s="748"/>
      <c r="JML71" s="748"/>
      <c r="JMM71" s="748"/>
      <c r="JMN71" s="748"/>
      <c r="JMO71" s="748"/>
      <c r="JMP71" s="748"/>
      <c r="JMQ71" s="748"/>
      <c r="JMR71" s="748"/>
      <c r="JMS71" s="748"/>
      <c r="JMT71" s="748"/>
      <c r="JMU71" s="748"/>
      <c r="JMV71" s="748"/>
      <c r="JMW71" s="748"/>
      <c r="JMX71" s="748"/>
      <c r="JMY71" s="748"/>
      <c r="JMZ71" s="748"/>
      <c r="JNA71" s="748"/>
      <c r="JNB71" s="748"/>
      <c r="JNC71" s="748"/>
      <c r="JND71" s="748"/>
      <c r="JNE71" s="748"/>
      <c r="JNF71" s="748"/>
      <c r="JNG71" s="748"/>
      <c r="JNH71" s="748"/>
      <c r="JNI71" s="748"/>
      <c r="JNJ71" s="748"/>
      <c r="JNK71" s="748"/>
      <c r="JNL71" s="748"/>
      <c r="JNM71" s="748"/>
      <c r="JNN71" s="748"/>
      <c r="JNO71" s="748"/>
      <c r="JNP71" s="748"/>
      <c r="JNQ71" s="748"/>
      <c r="JNR71" s="748"/>
      <c r="JNS71" s="748"/>
      <c r="JNT71" s="748"/>
      <c r="JNU71" s="748"/>
      <c r="JNV71" s="748"/>
      <c r="JNW71" s="748"/>
      <c r="JNX71" s="748"/>
      <c r="JNY71" s="748"/>
      <c r="JNZ71" s="748"/>
      <c r="JOA71" s="748"/>
      <c r="JOB71" s="748"/>
      <c r="JOC71" s="748"/>
      <c r="JOD71" s="748"/>
      <c r="JOE71" s="748"/>
      <c r="JOF71" s="748"/>
      <c r="JOG71" s="748"/>
      <c r="JOH71" s="748"/>
      <c r="JOI71" s="748"/>
      <c r="JOJ71" s="748"/>
      <c r="JOK71" s="748"/>
      <c r="JOL71" s="748"/>
      <c r="JOM71" s="748"/>
      <c r="JON71" s="748"/>
      <c r="JOO71" s="748"/>
      <c r="JOP71" s="748"/>
      <c r="JOQ71" s="748"/>
      <c r="JOR71" s="748"/>
      <c r="JOS71" s="748"/>
      <c r="JOT71" s="748"/>
      <c r="JOU71" s="748"/>
      <c r="JOV71" s="748"/>
      <c r="JOW71" s="748"/>
      <c r="JOX71" s="748"/>
      <c r="JOY71" s="748"/>
      <c r="JOZ71" s="748"/>
      <c r="JPA71" s="748"/>
      <c r="JPB71" s="748"/>
      <c r="JPC71" s="748"/>
      <c r="JPD71" s="748"/>
      <c r="JPE71" s="748"/>
      <c r="JPF71" s="748"/>
      <c r="JPG71" s="748"/>
      <c r="JPH71" s="748"/>
      <c r="JPI71" s="748"/>
      <c r="JPJ71" s="748"/>
      <c r="JPK71" s="748"/>
      <c r="JPL71" s="748"/>
      <c r="JPM71" s="748"/>
      <c r="JPN71" s="748"/>
      <c r="JPO71" s="748"/>
      <c r="JPP71" s="748"/>
      <c r="JPQ71" s="748"/>
      <c r="JPR71" s="748"/>
      <c r="JPS71" s="748"/>
      <c r="JPT71" s="748"/>
      <c r="JPU71" s="748"/>
      <c r="JPV71" s="748"/>
      <c r="JPW71" s="748"/>
      <c r="JPX71" s="748"/>
      <c r="JPY71" s="748"/>
      <c r="JPZ71" s="748"/>
      <c r="JQA71" s="748"/>
      <c r="JQB71" s="748"/>
      <c r="JQC71" s="748"/>
      <c r="JQD71" s="748"/>
      <c r="JQE71" s="748"/>
      <c r="JQF71" s="748"/>
      <c r="JQG71" s="748"/>
      <c r="JQH71" s="748"/>
      <c r="JQI71" s="748"/>
      <c r="JQJ71" s="748"/>
      <c r="JQK71" s="748"/>
      <c r="JQL71" s="748"/>
      <c r="JQM71" s="748"/>
      <c r="JQN71" s="748"/>
      <c r="JQO71" s="748"/>
      <c r="JQP71" s="748"/>
      <c r="JQQ71" s="748"/>
      <c r="JQR71" s="748"/>
      <c r="JQS71" s="748"/>
      <c r="JQT71" s="748"/>
      <c r="JQU71" s="748"/>
      <c r="JQV71" s="748"/>
      <c r="JQW71" s="748"/>
      <c r="JQX71" s="748"/>
      <c r="JQY71" s="748"/>
      <c r="JQZ71" s="748"/>
      <c r="JRA71" s="748"/>
      <c r="JRB71" s="748"/>
      <c r="JRC71" s="748"/>
      <c r="JRD71" s="748"/>
      <c r="JRE71" s="748"/>
      <c r="JRF71" s="748"/>
      <c r="JRG71" s="748"/>
      <c r="JRH71" s="748"/>
      <c r="JRI71" s="748"/>
      <c r="JRJ71" s="748"/>
      <c r="JRK71" s="748"/>
      <c r="JRL71" s="748"/>
      <c r="JRM71" s="748"/>
      <c r="JRN71" s="748"/>
      <c r="JRO71" s="748"/>
      <c r="JRP71" s="748"/>
      <c r="JRQ71" s="748"/>
      <c r="JRR71" s="748"/>
      <c r="JRS71" s="748"/>
      <c r="JRT71" s="748"/>
      <c r="JRU71" s="748"/>
      <c r="JRV71" s="748"/>
      <c r="JRW71" s="748"/>
      <c r="JRX71" s="748"/>
      <c r="JRY71" s="748"/>
      <c r="JRZ71" s="748"/>
      <c r="JSA71" s="748"/>
      <c r="JSB71" s="748"/>
      <c r="JSC71" s="748"/>
      <c r="JSD71" s="748"/>
      <c r="JSE71" s="748"/>
      <c r="JSF71" s="748"/>
      <c r="JSG71" s="748"/>
      <c r="JSH71" s="748"/>
      <c r="JSI71" s="748"/>
      <c r="JSJ71" s="748"/>
      <c r="JSK71" s="748"/>
      <c r="JSL71" s="748"/>
      <c r="JSM71" s="748"/>
      <c r="JSN71" s="748"/>
      <c r="JSO71" s="748"/>
      <c r="JSP71" s="748"/>
      <c r="JSQ71" s="748"/>
      <c r="JSR71" s="748"/>
      <c r="JSS71" s="748"/>
      <c r="JST71" s="748"/>
      <c r="JSU71" s="748"/>
      <c r="JSV71" s="748"/>
      <c r="JSW71" s="748"/>
      <c r="JSX71" s="748"/>
      <c r="JSY71" s="748"/>
      <c r="JSZ71" s="748"/>
      <c r="JTA71" s="748"/>
      <c r="JTB71" s="748"/>
      <c r="JTC71" s="748"/>
      <c r="JTD71" s="748"/>
      <c r="JTE71" s="748"/>
      <c r="JTF71" s="748"/>
      <c r="JTG71" s="748"/>
      <c r="JTH71" s="748"/>
      <c r="JTI71" s="748"/>
      <c r="JTJ71" s="748"/>
      <c r="JTK71" s="748"/>
      <c r="JTL71" s="748"/>
      <c r="JTM71" s="748"/>
      <c r="JTN71" s="748"/>
      <c r="JTO71" s="748"/>
      <c r="JTP71" s="748"/>
      <c r="JTQ71" s="748"/>
      <c r="JTR71" s="748"/>
      <c r="JTS71" s="748"/>
      <c r="JTT71" s="748"/>
      <c r="JTU71" s="748"/>
      <c r="JTV71" s="748"/>
      <c r="JTW71" s="748"/>
      <c r="JTX71" s="748"/>
      <c r="JTY71" s="748"/>
      <c r="JTZ71" s="748"/>
      <c r="JUA71" s="748"/>
      <c r="JUB71" s="748"/>
      <c r="JUC71" s="748"/>
      <c r="JUD71" s="748"/>
      <c r="JUE71" s="748"/>
      <c r="JUF71" s="748"/>
      <c r="JUG71" s="748"/>
      <c r="JUH71" s="748"/>
      <c r="JUI71" s="748"/>
      <c r="JUJ71" s="748"/>
      <c r="JUK71" s="748"/>
      <c r="JUL71" s="748"/>
      <c r="JUM71" s="748"/>
      <c r="JUN71" s="748"/>
      <c r="JUO71" s="748"/>
      <c r="JUP71" s="748"/>
      <c r="JUQ71" s="748"/>
      <c r="JUR71" s="748"/>
      <c r="JUS71" s="748"/>
      <c r="JUT71" s="748"/>
      <c r="JUU71" s="748"/>
      <c r="JUV71" s="748"/>
      <c r="JUW71" s="748"/>
      <c r="JUX71" s="748"/>
      <c r="JUY71" s="748"/>
      <c r="JUZ71" s="748"/>
      <c r="JVA71" s="748"/>
      <c r="JVB71" s="748"/>
      <c r="JVC71" s="748"/>
      <c r="JVD71" s="748"/>
      <c r="JVE71" s="748"/>
      <c r="JVF71" s="748"/>
      <c r="JVG71" s="748"/>
      <c r="JVH71" s="748"/>
      <c r="JVI71" s="748"/>
      <c r="JVJ71" s="748"/>
      <c r="JVK71" s="748"/>
      <c r="JVL71" s="748"/>
      <c r="JVM71" s="748"/>
      <c r="JVN71" s="748"/>
      <c r="JVO71" s="748"/>
      <c r="JVP71" s="748"/>
      <c r="JVQ71" s="748"/>
      <c r="JVR71" s="748"/>
      <c r="JVS71" s="748"/>
      <c r="JVT71" s="748"/>
      <c r="JVU71" s="748"/>
      <c r="JVV71" s="748"/>
      <c r="JVW71" s="748"/>
      <c r="JVX71" s="748"/>
      <c r="JVY71" s="748"/>
      <c r="JVZ71" s="748"/>
      <c r="JWA71" s="748"/>
      <c r="JWB71" s="748"/>
      <c r="JWC71" s="748"/>
      <c r="JWD71" s="748"/>
      <c r="JWE71" s="748"/>
      <c r="JWF71" s="748"/>
      <c r="JWG71" s="748"/>
      <c r="JWH71" s="748"/>
      <c r="JWI71" s="748"/>
      <c r="JWJ71" s="748"/>
      <c r="JWK71" s="748"/>
      <c r="JWL71" s="748"/>
      <c r="JWM71" s="748"/>
      <c r="JWN71" s="748"/>
      <c r="JWO71" s="748"/>
      <c r="JWP71" s="748"/>
      <c r="JWQ71" s="748"/>
      <c r="JWR71" s="748"/>
      <c r="JWS71" s="748"/>
      <c r="JWT71" s="748"/>
      <c r="JWU71" s="748"/>
      <c r="JWV71" s="748"/>
      <c r="JWW71" s="748"/>
      <c r="JWX71" s="748"/>
      <c r="JWY71" s="748"/>
      <c r="JWZ71" s="748"/>
      <c r="JXA71" s="748"/>
      <c r="JXB71" s="748"/>
      <c r="JXC71" s="748"/>
      <c r="JXD71" s="748"/>
      <c r="JXE71" s="748"/>
      <c r="JXF71" s="748"/>
      <c r="JXG71" s="748"/>
      <c r="JXH71" s="748"/>
      <c r="JXI71" s="748"/>
      <c r="JXJ71" s="748"/>
      <c r="JXK71" s="748"/>
      <c r="JXL71" s="748"/>
      <c r="JXM71" s="748"/>
      <c r="JXN71" s="748"/>
      <c r="JXO71" s="748"/>
      <c r="JXP71" s="748"/>
      <c r="JXQ71" s="748"/>
      <c r="JXR71" s="748"/>
      <c r="JXS71" s="748"/>
      <c r="JXT71" s="748"/>
      <c r="JXU71" s="748"/>
      <c r="JXV71" s="748"/>
      <c r="JXW71" s="748"/>
      <c r="JXX71" s="748"/>
      <c r="JXY71" s="748"/>
      <c r="JXZ71" s="748"/>
      <c r="JYA71" s="748"/>
      <c r="JYB71" s="748"/>
      <c r="JYC71" s="748"/>
      <c r="JYD71" s="748"/>
      <c r="JYE71" s="748"/>
      <c r="JYF71" s="748"/>
      <c r="JYG71" s="748"/>
      <c r="JYH71" s="748"/>
      <c r="JYI71" s="748"/>
      <c r="JYJ71" s="748"/>
      <c r="JYK71" s="748"/>
      <c r="JYL71" s="748"/>
      <c r="JYM71" s="748"/>
      <c r="JYN71" s="748"/>
      <c r="JYO71" s="748"/>
      <c r="JYP71" s="748"/>
      <c r="JYQ71" s="748"/>
      <c r="JYR71" s="748"/>
      <c r="JYS71" s="748"/>
      <c r="JYT71" s="748"/>
      <c r="JYU71" s="748"/>
      <c r="JYV71" s="748"/>
      <c r="JYW71" s="748"/>
      <c r="JYX71" s="748"/>
      <c r="JYY71" s="748"/>
      <c r="JYZ71" s="748"/>
      <c r="JZA71" s="748"/>
      <c r="JZB71" s="748"/>
      <c r="JZC71" s="748"/>
      <c r="JZD71" s="748"/>
      <c r="JZE71" s="748"/>
      <c r="JZF71" s="748"/>
      <c r="JZG71" s="748"/>
      <c r="JZH71" s="748"/>
      <c r="JZI71" s="748"/>
      <c r="JZJ71" s="748"/>
      <c r="JZK71" s="748"/>
      <c r="JZL71" s="748"/>
      <c r="JZM71" s="748"/>
      <c r="JZN71" s="748"/>
      <c r="JZO71" s="748"/>
      <c r="JZP71" s="748"/>
      <c r="JZQ71" s="748"/>
      <c r="JZR71" s="748"/>
      <c r="JZS71" s="748"/>
      <c r="JZT71" s="748"/>
      <c r="JZU71" s="748"/>
      <c r="JZV71" s="748"/>
      <c r="JZW71" s="748"/>
      <c r="JZX71" s="748"/>
      <c r="JZY71" s="748"/>
      <c r="JZZ71" s="748"/>
      <c r="KAA71" s="748"/>
      <c r="KAB71" s="748"/>
      <c r="KAC71" s="748"/>
      <c r="KAD71" s="748"/>
      <c r="KAE71" s="748"/>
      <c r="KAF71" s="748"/>
      <c r="KAG71" s="748"/>
      <c r="KAH71" s="748"/>
      <c r="KAI71" s="748"/>
      <c r="KAJ71" s="748"/>
      <c r="KAK71" s="748"/>
      <c r="KAL71" s="748"/>
      <c r="KAM71" s="748"/>
      <c r="KAN71" s="748"/>
      <c r="KAO71" s="748"/>
      <c r="KAP71" s="748"/>
      <c r="KAQ71" s="748"/>
      <c r="KAR71" s="748"/>
      <c r="KAS71" s="748"/>
      <c r="KAT71" s="748"/>
      <c r="KAU71" s="748"/>
      <c r="KAV71" s="748"/>
      <c r="KAW71" s="748"/>
      <c r="KAX71" s="748"/>
      <c r="KAY71" s="748"/>
      <c r="KAZ71" s="748"/>
      <c r="KBA71" s="748"/>
      <c r="KBB71" s="748"/>
      <c r="KBC71" s="748"/>
      <c r="KBD71" s="748"/>
      <c r="KBE71" s="748"/>
      <c r="KBF71" s="748"/>
      <c r="KBG71" s="748"/>
      <c r="KBH71" s="748"/>
      <c r="KBI71" s="748"/>
      <c r="KBJ71" s="748"/>
      <c r="KBK71" s="748"/>
      <c r="KBL71" s="748"/>
      <c r="KBM71" s="748"/>
      <c r="KBN71" s="748"/>
      <c r="KBO71" s="748"/>
      <c r="KBP71" s="748"/>
      <c r="KBQ71" s="748"/>
      <c r="KBR71" s="748"/>
      <c r="KBS71" s="748"/>
      <c r="KBT71" s="748"/>
      <c r="KBU71" s="748"/>
      <c r="KBV71" s="748"/>
      <c r="KBW71" s="748"/>
      <c r="KBX71" s="748"/>
      <c r="KBY71" s="748"/>
      <c r="KBZ71" s="748"/>
      <c r="KCA71" s="748"/>
      <c r="KCB71" s="748"/>
      <c r="KCC71" s="748"/>
      <c r="KCD71" s="748"/>
      <c r="KCE71" s="748"/>
      <c r="KCF71" s="748"/>
      <c r="KCG71" s="748"/>
      <c r="KCH71" s="748"/>
      <c r="KCI71" s="748"/>
      <c r="KCJ71" s="748"/>
      <c r="KCK71" s="748"/>
      <c r="KCL71" s="748"/>
      <c r="KCM71" s="748"/>
      <c r="KCN71" s="748"/>
      <c r="KCO71" s="748"/>
      <c r="KCP71" s="748"/>
      <c r="KCQ71" s="748"/>
      <c r="KCR71" s="748"/>
      <c r="KCS71" s="748"/>
      <c r="KCT71" s="748"/>
      <c r="KCU71" s="748"/>
      <c r="KCV71" s="748"/>
      <c r="KCW71" s="748"/>
      <c r="KCX71" s="748"/>
      <c r="KCY71" s="748"/>
      <c r="KCZ71" s="748"/>
      <c r="KDA71" s="748"/>
      <c r="KDB71" s="748"/>
      <c r="KDC71" s="748"/>
      <c r="KDD71" s="748"/>
      <c r="KDE71" s="748"/>
      <c r="KDF71" s="748"/>
      <c r="KDG71" s="748"/>
      <c r="KDH71" s="748"/>
      <c r="KDI71" s="748"/>
      <c r="KDJ71" s="748"/>
      <c r="KDK71" s="748"/>
      <c r="KDL71" s="748"/>
      <c r="KDM71" s="748"/>
      <c r="KDN71" s="748"/>
      <c r="KDO71" s="748"/>
      <c r="KDP71" s="748"/>
      <c r="KDQ71" s="748"/>
      <c r="KDR71" s="748"/>
      <c r="KDS71" s="748"/>
      <c r="KDT71" s="748"/>
      <c r="KDU71" s="748"/>
      <c r="KDV71" s="748"/>
      <c r="KDW71" s="748"/>
      <c r="KDX71" s="748"/>
      <c r="KDY71" s="748"/>
      <c r="KDZ71" s="748"/>
      <c r="KEA71" s="748"/>
      <c r="KEB71" s="748"/>
      <c r="KEC71" s="748"/>
      <c r="KED71" s="748"/>
      <c r="KEE71" s="748"/>
      <c r="KEF71" s="748"/>
      <c r="KEG71" s="748"/>
      <c r="KEH71" s="748"/>
      <c r="KEI71" s="748"/>
      <c r="KEJ71" s="748"/>
      <c r="KEK71" s="748"/>
      <c r="KEL71" s="748"/>
      <c r="KEM71" s="748"/>
      <c r="KEN71" s="748"/>
      <c r="KEO71" s="748"/>
      <c r="KEP71" s="748"/>
      <c r="KEQ71" s="748"/>
      <c r="KER71" s="748"/>
      <c r="KES71" s="748"/>
      <c r="KET71" s="748"/>
      <c r="KEU71" s="748"/>
      <c r="KEV71" s="748"/>
      <c r="KEW71" s="748"/>
      <c r="KEX71" s="748"/>
      <c r="KEY71" s="748"/>
      <c r="KEZ71" s="748"/>
      <c r="KFA71" s="748"/>
      <c r="KFB71" s="748"/>
      <c r="KFC71" s="748"/>
      <c r="KFD71" s="748"/>
      <c r="KFE71" s="748"/>
      <c r="KFF71" s="748"/>
      <c r="KFG71" s="748"/>
      <c r="KFH71" s="748"/>
      <c r="KFI71" s="748"/>
      <c r="KFJ71" s="748"/>
      <c r="KFK71" s="748"/>
      <c r="KFL71" s="748"/>
      <c r="KFM71" s="748"/>
      <c r="KFN71" s="748"/>
      <c r="KFO71" s="748"/>
      <c r="KFP71" s="748"/>
      <c r="KFQ71" s="748"/>
      <c r="KFR71" s="748"/>
      <c r="KFS71" s="748"/>
      <c r="KFT71" s="748"/>
      <c r="KFU71" s="748"/>
      <c r="KFV71" s="748"/>
      <c r="KFW71" s="748"/>
      <c r="KFX71" s="748"/>
      <c r="KFY71" s="748"/>
      <c r="KFZ71" s="748"/>
      <c r="KGA71" s="748"/>
      <c r="KGB71" s="748"/>
      <c r="KGC71" s="748"/>
      <c r="KGD71" s="748"/>
      <c r="KGE71" s="748"/>
      <c r="KGF71" s="748"/>
      <c r="KGG71" s="748"/>
      <c r="KGH71" s="748"/>
      <c r="KGI71" s="748"/>
      <c r="KGJ71" s="748"/>
      <c r="KGK71" s="748"/>
      <c r="KGL71" s="748"/>
      <c r="KGM71" s="748"/>
      <c r="KGN71" s="748"/>
      <c r="KGO71" s="748"/>
      <c r="KGP71" s="748"/>
      <c r="KGQ71" s="748"/>
      <c r="KGR71" s="748"/>
      <c r="KGS71" s="748"/>
      <c r="KGT71" s="748"/>
      <c r="KGU71" s="748"/>
      <c r="KGV71" s="748"/>
      <c r="KGW71" s="748"/>
      <c r="KGX71" s="748"/>
      <c r="KGY71" s="748"/>
      <c r="KGZ71" s="748"/>
      <c r="KHA71" s="748"/>
      <c r="KHB71" s="748"/>
      <c r="KHC71" s="748"/>
      <c r="KHD71" s="748"/>
      <c r="KHE71" s="748"/>
      <c r="KHF71" s="748"/>
      <c r="KHG71" s="748"/>
      <c r="KHH71" s="748"/>
      <c r="KHI71" s="748"/>
      <c r="KHJ71" s="748"/>
      <c r="KHK71" s="748"/>
      <c r="KHL71" s="748"/>
      <c r="KHM71" s="748"/>
      <c r="KHN71" s="748"/>
      <c r="KHO71" s="748"/>
      <c r="KHP71" s="748"/>
      <c r="KHQ71" s="748"/>
      <c r="KHR71" s="748"/>
      <c r="KHS71" s="748"/>
      <c r="KHT71" s="748"/>
      <c r="KHU71" s="748"/>
      <c r="KHV71" s="748"/>
      <c r="KHW71" s="748"/>
      <c r="KHX71" s="748"/>
      <c r="KHY71" s="748"/>
      <c r="KHZ71" s="748"/>
      <c r="KIA71" s="748"/>
      <c r="KIB71" s="748"/>
      <c r="KIC71" s="748"/>
      <c r="KID71" s="748"/>
      <c r="KIE71" s="748"/>
      <c r="KIF71" s="748"/>
      <c r="KIG71" s="748"/>
      <c r="KIH71" s="748"/>
      <c r="KII71" s="748"/>
      <c r="KIJ71" s="748"/>
      <c r="KIK71" s="748"/>
      <c r="KIL71" s="748"/>
      <c r="KIM71" s="748"/>
      <c r="KIN71" s="748"/>
      <c r="KIO71" s="748"/>
      <c r="KIP71" s="748"/>
      <c r="KIQ71" s="748"/>
      <c r="KIR71" s="748"/>
      <c r="KIS71" s="748"/>
      <c r="KIT71" s="748"/>
      <c r="KIU71" s="748"/>
      <c r="KIV71" s="748"/>
      <c r="KIW71" s="748"/>
      <c r="KIX71" s="748"/>
      <c r="KIY71" s="748"/>
      <c r="KIZ71" s="748"/>
      <c r="KJA71" s="748"/>
      <c r="KJB71" s="748"/>
      <c r="KJC71" s="748"/>
      <c r="KJD71" s="748"/>
      <c r="KJE71" s="748"/>
      <c r="KJF71" s="748"/>
      <c r="KJG71" s="748"/>
      <c r="KJH71" s="748"/>
      <c r="KJI71" s="748"/>
      <c r="KJJ71" s="748"/>
      <c r="KJK71" s="748"/>
      <c r="KJL71" s="748"/>
      <c r="KJM71" s="748"/>
      <c r="KJN71" s="748"/>
      <c r="KJO71" s="748"/>
      <c r="KJP71" s="748"/>
      <c r="KJQ71" s="748"/>
      <c r="KJR71" s="748"/>
      <c r="KJS71" s="748"/>
      <c r="KJT71" s="748"/>
      <c r="KJU71" s="748"/>
      <c r="KJV71" s="748"/>
      <c r="KJW71" s="748"/>
      <c r="KJX71" s="748"/>
      <c r="KJY71" s="748"/>
      <c r="KJZ71" s="748"/>
      <c r="KKA71" s="748"/>
      <c r="KKB71" s="748"/>
      <c r="KKC71" s="748"/>
      <c r="KKD71" s="748"/>
      <c r="KKE71" s="748"/>
      <c r="KKF71" s="748"/>
      <c r="KKG71" s="748"/>
      <c r="KKH71" s="748"/>
      <c r="KKI71" s="748"/>
      <c r="KKJ71" s="748"/>
      <c r="KKK71" s="748"/>
      <c r="KKL71" s="748"/>
      <c r="KKM71" s="748"/>
      <c r="KKN71" s="748"/>
      <c r="KKO71" s="748"/>
      <c r="KKP71" s="748"/>
      <c r="KKQ71" s="748"/>
      <c r="KKR71" s="748"/>
      <c r="KKS71" s="748"/>
      <c r="KKT71" s="748"/>
      <c r="KKU71" s="748"/>
      <c r="KKV71" s="748"/>
      <c r="KKW71" s="748"/>
      <c r="KKX71" s="748"/>
      <c r="KKY71" s="748"/>
      <c r="KKZ71" s="748"/>
      <c r="KLA71" s="748"/>
      <c r="KLB71" s="748"/>
      <c r="KLC71" s="748"/>
      <c r="KLD71" s="748"/>
      <c r="KLE71" s="748"/>
      <c r="KLF71" s="748"/>
      <c r="KLG71" s="748"/>
      <c r="KLH71" s="748"/>
      <c r="KLI71" s="748"/>
      <c r="KLJ71" s="748"/>
      <c r="KLK71" s="748"/>
      <c r="KLL71" s="748"/>
      <c r="KLM71" s="748"/>
      <c r="KLN71" s="748"/>
      <c r="KLO71" s="748"/>
      <c r="KLP71" s="748"/>
      <c r="KLQ71" s="748"/>
      <c r="KLR71" s="748"/>
      <c r="KLS71" s="748"/>
      <c r="KLT71" s="748"/>
      <c r="KLU71" s="748"/>
      <c r="KLV71" s="748"/>
      <c r="KLW71" s="748"/>
      <c r="KLX71" s="748"/>
      <c r="KLY71" s="748"/>
      <c r="KLZ71" s="748"/>
      <c r="KMA71" s="748"/>
      <c r="KMB71" s="748"/>
      <c r="KMC71" s="748"/>
      <c r="KMD71" s="748"/>
      <c r="KME71" s="748"/>
      <c r="KMF71" s="748"/>
      <c r="KMG71" s="748"/>
      <c r="KMH71" s="748"/>
      <c r="KMI71" s="748"/>
      <c r="KMJ71" s="748"/>
      <c r="KMK71" s="748"/>
      <c r="KML71" s="748"/>
      <c r="KMM71" s="748"/>
      <c r="KMN71" s="748"/>
      <c r="KMO71" s="748"/>
      <c r="KMP71" s="748"/>
      <c r="KMQ71" s="748"/>
      <c r="KMR71" s="748"/>
      <c r="KMS71" s="748"/>
      <c r="KMT71" s="748"/>
      <c r="KMU71" s="748"/>
      <c r="KMV71" s="748"/>
      <c r="KMW71" s="748"/>
      <c r="KMX71" s="748"/>
      <c r="KMY71" s="748"/>
      <c r="KMZ71" s="748"/>
      <c r="KNA71" s="748"/>
      <c r="KNB71" s="748"/>
      <c r="KNC71" s="748"/>
      <c r="KND71" s="748"/>
      <c r="KNE71" s="748"/>
      <c r="KNF71" s="748"/>
      <c r="KNG71" s="748"/>
      <c r="KNH71" s="748"/>
      <c r="KNI71" s="748"/>
      <c r="KNJ71" s="748"/>
      <c r="KNK71" s="748"/>
      <c r="KNL71" s="748"/>
      <c r="KNM71" s="748"/>
      <c r="KNN71" s="748"/>
      <c r="KNO71" s="748"/>
      <c r="KNP71" s="748"/>
      <c r="KNQ71" s="748"/>
      <c r="KNR71" s="748"/>
      <c r="KNS71" s="748"/>
      <c r="KNT71" s="748"/>
      <c r="KNU71" s="748"/>
      <c r="KNV71" s="748"/>
      <c r="KNW71" s="748"/>
      <c r="KNX71" s="748"/>
      <c r="KNY71" s="748"/>
      <c r="KNZ71" s="748"/>
      <c r="KOA71" s="748"/>
      <c r="KOB71" s="748"/>
      <c r="KOC71" s="748"/>
      <c r="KOD71" s="748"/>
      <c r="KOE71" s="748"/>
      <c r="KOF71" s="748"/>
      <c r="KOG71" s="748"/>
      <c r="KOH71" s="748"/>
      <c r="KOI71" s="748"/>
      <c r="KOJ71" s="748"/>
      <c r="KOK71" s="748"/>
      <c r="KOL71" s="748"/>
      <c r="KOM71" s="748"/>
      <c r="KON71" s="748"/>
      <c r="KOO71" s="748"/>
      <c r="KOP71" s="748"/>
      <c r="KOQ71" s="748"/>
      <c r="KOR71" s="748"/>
      <c r="KOS71" s="748"/>
      <c r="KOT71" s="748"/>
      <c r="KOU71" s="748"/>
      <c r="KOV71" s="748"/>
      <c r="KOW71" s="748"/>
      <c r="KOX71" s="748"/>
      <c r="KOY71" s="748"/>
      <c r="KOZ71" s="748"/>
      <c r="KPA71" s="748"/>
      <c r="KPB71" s="748"/>
      <c r="KPC71" s="748"/>
      <c r="KPD71" s="748"/>
      <c r="KPE71" s="748"/>
      <c r="KPF71" s="748"/>
      <c r="KPG71" s="748"/>
      <c r="KPH71" s="748"/>
      <c r="KPI71" s="748"/>
      <c r="KPJ71" s="748"/>
      <c r="KPK71" s="748"/>
      <c r="KPL71" s="748"/>
      <c r="KPM71" s="748"/>
      <c r="KPN71" s="748"/>
      <c r="KPO71" s="748"/>
      <c r="KPP71" s="748"/>
      <c r="KPQ71" s="748"/>
      <c r="KPR71" s="748"/>
      <c r="KPS71" s="748"/>
      <c r="KPT71" s="748"/>
      <c r="KPU71" s="748"/>
      <c r="KPV71" s="748"/>
      <c r="KPW71" s="748"/>
      <c r="KPX71" s="748"/>
      <c r="KPY71" s="748"/>
      <c r="KPZ71" s="748"/>
      <c r="KQA71" s="748"/>
      <c r="KQB71" s="748"/>
      <c r="KQC71" s="748"/>
      <c r="KQD71" s="748"/>
      <c r="KQE71" s="748"/>
      <c r="KQF71" s="748"/>
      <c r="KQG71" s="748"/>
      <c r="KQH71" s="748"/>
      <c r="KQI71" s="748"/>
      <c r="KQJ71" s="748"/>
      <c r="KQK71" s="748"/>
      <c r="KQL71" s="748"/>
      <c r="KQM71" s="748"/>
      <c r="KQN71" s="748"/>
      <c r="KQO71" s="748"/>
      <c r="KQP71" s="748"/>
      <c r="KQQ71" s="748"/>
      <c r="KQR71" s="748"/>
      <c r="KQS71" s="748"/>
      <c r="KQT71" s="748"/>
      <c r="KQU71" s="748"/>
      <c r="KQV71" s="748"/>
      <c r="KQW71" s="748"/>
      <c r="KQX71" s="748"/>
      <c r="KQY71" s="748"/>
      <c r="KQZ71" s="748"/>
      <c r="KRA71" s="748"/>
      <c r="KRB71" s="748"/>
      <c r="KRC71" s="748"/>
      <c r="KRD71" s="748"/>
      <c r="KRE71" s="748"/>
      <c r="KRF71" s="748"/>
      <c r="KRG71" s="748"/>
      <c r="KRH71" s="748"/>
      <c r="KRI71" s="748"/>
      <c r="KRJ71" s="748"/>
      <c r="KRK71" s="748"/>
      <c r="KRL71" s="748"/>
      <c r="KRM71" s="748"/>
      <c r="KRN71" s="748"/>
      <c r="KRO71" s="748"/>
      <c r="KRP71" s="748"/>
      <c r="KRQ71" s="748"/>
      <c r="KRR71" s="748"/>
      <c r="KRS71" s="748"/>
      <c r="KRT71" s="748"/>
      <c r="KRU71" s="748"/>
      <c r="KRV71" s="748"/>
      <c r="KRW71" s="748"/>
      <c r="KRX71" s="748"/>
      <c r="KRY71" s="748"/>
      <c r="KRZ71" s="748"/>
      <c r="KSA71" s="748"/>
      <c r="KSB71" s="748"/>
      <c r="KSC71" s="748"/>
      <c r="KSD71" s="748"/>
      <c r="KSE71" s="748"/>
      <c r="KSF71" s="748"/>
      <c r="KSG71" s="748"/>
      <c r="KSH71" s="748"/>
      <c r="KSI71" s="748"/>
      <c r="KSJ71" s="748"/>
      <c r="KSK71" s="748"/>
      <c r="KSL71" s="748"/>
      <c r="KSM71" s="748"/>
      <c r="KSN71" s="748"/>
      <c r="KSO71" s="748"/>
      <c r="KSP71" s="748"/>
      <c r="KSQ71" s="748"/>
      <c r="KSR71" s="748"/>
      <c r="KSS71" s="748"/>
      <c r="KST71" s="748"/>
      <c r="KSU71" s="748"/>
      <c r="KSV71" s="748"/>
      <c r="KSW71" s="748"/>
      <c r="KSX71" s="748"/>
      <c r="KSY71" s="748"/>
      <c r="KSZ71" s="748"/>
      <c r="KTA71" s="748"/>
      <c r="KTB71" s="748"/>
      <c r="KTC71" s="748"/>
      <c r="KTD71" s="748"/>
      <c r="KTE71" s="748"/>
      <c r="KTF71" s="748"/>
      <c r="KTG71" s="748"/>
      <c r="KTH71" s="748"/>
      <c r="KTI71" s="748"/>
      <c r="KTJ71" s="748"/>
      <c r="KTK71" s="748"/>
      <c r="KTL71" s="748"/>
      <c r="KTM71" s="748"/>
      <c r="KTN71" s="748"/>
      <c r="KTO71" s="748"/>
      <c r="KTP71" s="748"/>
      <c r="KTQ71" s="748"/>
      <c r="KTR71" s="748"/>
      <c r="KTS71" s="748"/>
      <c r="KTT71" s="748"/>
      <c r="KTU71" s="748"/>
      <c r="KTV71" s="748"/>
      <c r="KTW71" s="748"/>
      <c r="KTX71" s="748"/>
      <c r="KTY71" s="748"/>
      <c r="KTZ71" s="748"/>
      <c r="KUA71" s="748"/>
      <c r="KUB71" s="748"/>
      <c r="KUC71" s="748"/>
      <c r="KUD71" s="748"/>
      <c r="KUE71" s="748"/>
      <c r="KUF71" s="748"/>
      <c r="KUG71" s="748"/>
      <c r="KUH71" s="748"/>
      <c r="KUI71" s="748"/>
      <c r="KUJ71" s="748"/>
      <c r="KUK71" s="748"/>
      <c r="KUL71" s="748"/>
      <c r="KUM71" s="748"/>
      <c r="KUN71" s="748"/>
      <c r="KUO71" s="748"/>
      <c r="KUP71" s="748"/>
      <c r="KUQ71" s="748"/>
      <c r="KUR71" s="748"/>
      <c r="KUS71" s="748"/>
      <c r="KUT71" s="748"/>
      <c r="KUU71" s="748"/>
      <c r="KUV71" s="748"/>
      <c r="KUW71" s="748"/>
      <c r="KUX71" s="748"/>
      <c r="KUY71" s="748"/>
      <c r="KUZ71" s="748"/>
      <c r="KVA71" s="748"/>
      <c r="KVB71" s="748"/>
      <c r="KVC71" s="748"/>
      <c r="KVD71" s="748"/>
      <c r="KVE71" s="748"/>
      <c r="KVF71" s="748"/>
      <c r="KVG71" s="748"/>
      <c r="KVH71" s="748"/>
      <c r="KVI71" s="748"/>
      <c r="KVJ71" s="748"/>
      <c r="KVK71" s="748"/>
      <c r="KVL71" s="748"/>
      <c r="KVM71" s="748"/>
      <c r="KVN71" s="748"/>
      <c r="KVO71" s="748"/>
      <c r="KVP71" s="748"/>
      <c r="KVQ71" s="748"/>
      <c r="KVR71" s="748"/>
      <c r="KVS71" s="748"/>
      <c r="KVT71" s="748"/>
      <c r="KVU71" s="748"/>
      <c r="KVV71" s="748"/>
      <c r="KVW71" s="748"/>
      <c r="KVX71" s="748"/>
      <c r="KVY71" s="748"/>
      <c r="KVZ71" s="748"/>
      <c r="KWA71" s="748"/>
      <c r="KWB71" s="748"/>
      <c r="KWC71" s="748"/>
      <c r="KWD71" s="748"/>
      <c r="KWE71" s="748"/>
      <c r="KWF71" s="748"/>
      <c r="KWG71" s="748"/>
      <c r="KWH71" s="748"/>
      <c r="KWI71" s="748"/>
      <c r="KWJ71" s="748"/>
      <c r="KWK71" s="748"/>
      <c r="KWL71" s="748"/>
      <c r="KWM71" s="748"/>
      <c r="KWN71" s="748"/>
      <c r="KWO71" s="748"/>
      <c r="KWP71" s="748"/>
      <c r="KWQ71" s="748"/>
      <c r="KWR71" s="748"/>
      <c r="KWS71" s="748"/>
      <c r="KWT71" s="748"/>
      <c r="KWU71" s="748"/>
      <c r="KWV71" s="748"/>
      <c r="KWW71" s="748"/>
      <c r="KWX71" s="748"/>
      <c r="KWY71" s="748"/>
      <c r="KWZ71" s="748"/>
      <c r="KXA71" s="748"/>
      <c r="KXB71" s="748"/>
      <c r="KXC71" s="748"/>
      <c r="KXD71" s="748"/>
      <c r="KXE71" s="748"/>
      <c r="KXF71" s="748"/>
      <c r="KXG71" s="748"/>
      <c r="KXH71" s="748"/>
      <c r="KXI71" s="748"/>
      <c r="KXJ71" s="748"/>
      <c r="KXK71" s="748"/>
      <c r="KXL71" s="748"/>
      <c r="KXM71" s="748"/>
      <c r="KXN71" s="748"/>
      <c r="KXO71" s="748"/>
      <c r="KXP71" s="748"/>
      <c r="KXQ71" s="748"/>
      <c r="KXR71" s="748"/>
      <c r="KXS71" s="748"/>
      <c r="KXT71" s="748"/>
      <c r="KXU71" s="748"/>
      <c r="KXV71" s="748"/>
      <c r="KXW71" s="748"/>
      <c r="KXX71" s="748"/>
      <c r="KXY71" s="748"/>
      <c r="KXZ71" s="748"/>
      <c r="KYA71" s="748"/>
      <c r="KYB71" s="748"/>
      <c r="KYC71" s="748"/>
      <c r="KYD71" s="748"/>
      <c r="KYE71" s="748"/>
      <c r="KYF71" s="748"/>
      <c r="KYG71" s="748"/>
      <c r="KYH71" s="748"/>
      <c r="KYI71" s="748"/>
      <c r="KYJ71" s="748"/>
      <c r="KYK71" s="748"/>
      <c r="KYL71" s="748"/>
      <c r="KYM71" s="748"/>
      <c r="KYN71" s="748"/>
      <c r="KYO71" s="748"/>
      <c r="KYP71" s="748"/>
      <c r="KYQ71" s="748"/>
      <c r="KYR71" s="748"/>
      <c r="KYS71" s="748"/>
      <c r="KYT71" s="748"/>
      <c r="KYU71" s="748"/>
      <c r="KYV71" s="748"/>
      <c r="KYW71" s="748"/>
      <c r="KYX71" s="748"/>
      <c r="KYY71" s="748"/>
      <c r="KYZ71" s="748"/>
      <c r="KZA71" s="748"/>
      <c r="KZB71" s="748"/>
      <c r="KZC71" s="748"/>
      <c r="KZD71" s="748"/>
      <c r="KZE71" s="748"/>
      <c r="KZF71" s="748"/>
      <c r="KZG71" s="748"/>
      <c r="KZH71" s="748"/>
      <c r="KZI71" s="748"/>
      <c r="KZJ71" s="748"/>
      <c r="KZK71" s="748"/>
      <c r="KZL71" s="748"/>
      <c r="KZM71" s="748"/>
      <c r="KZN71" s="748"/>
      <c r="KZO71" s="748"/>
      <c r="KZP71" s="748"/>
      <c r="KZQ71" s="748"/>
      <c r="KZR71" s="748"/>
      <c r="KZS71" s="748"/>
      <c r="KZT71" s="748"/>
      <c r="KZU71" s="748"/>
      <c r="KZV71" s="748"/>
      <c r="KZW71" s="748"/>
      <c r="KZX71" s="748"/>
      <c r="KZY71" s="748"/>
      <c r="KZZ71" s="748"/>
      <c r="LAA71" s="748"/>
      <c r="LAB71" s="748"/>
      <c r="LAC71" s="748"/>
      <c r="LAD71" s="748"/>
      <c r="LAE71" s="748"/>
      <c r="LAF71" s="748"/>
      <c r="LAG71" s="748"/>
      <c r="LAH71" s="748"/>
      <c r="LAI71" s="748"/>
      <c r="LAJ71" s="748"/>
      <c r="LAK71" s="748"/>
      <c r="LAL71" s="748"/>
      <c r="LAM71" s="748"/>
      <c r="LAN71" s="748"/>
      <c r="LAO71" s="748"/>
      <c r="LAP71" s="748"/>
      <c r="LAQ71" s="748"/>
      <c r="LAR71" s="748"/>
      <c r="LAS71" s="748"/>
      <c r="LAT71" s="748"/>
      <c r="LAU71" s="748"/>
      <c r="LAV71" s="748"/>
      <c r="LAW71" s="748"/>
      <c r="LAX71" s="748"/>
      <c r="LAY71" s="748"/>
      <c r="LAZ71" s="748"/>
      <c r="LBA71" s="748"/>
      <c r="LBB71" s="748"/>
      <c r="LBC71" s="748"/>
      <c r="LBD71" s="748"/>
      <c r="LBE71" s="748"/>
      <c r="LBF71" s="748"/>
      <c r="LBG71" s="748"/>
      <c r="LBH71" s="748"/>
      <c r="LBI71" s="748"/>
      <c r="LBJ71" s="748"/>
      <c r="LBK71" s="748"/>
      <c r="LBL71" s="748"/>
      <c r="LBM71" s="748"/>
      <c r="LBN71" s="748"/>
      <c r="LBO71" s="748"/>
      <c r="LBP71" s="748"/>
      <c r="LBQ71" s="748"/>
      <c r="LBR71" s="748"/>
      <c r="LBS71" s="748"/>
      <c r="LBT71" s="748"/>
      <c r="LBU71" s="748"/>
      <c r="LBV71" s="748"/>
      <c r="LBW71" s="748"/>
      <c r="LBX71" s="748"/>
      <c r="LBY71" s="748"/>
      <c r="LBZ71" s="748"/>
      <c r="LCA71" s="748"/>
      <c r="LCB71" s="748"/>
      <c r="LCC71" s="748"/>
      <c r="LCD71" s="748"/>
      <c r="LCE71" s="748"/>
      <c r="LCF71" s="748"/>
      <c r="LCG71" s="748"/>
      <c r="LCH71" s="748"/>
      <c r="LCI71" s="748"/>
      <c r="LCJ71" s="748"/>
      <c r="LCK71" s="748"/>
      <c r="LCL71" s="748"/>
      <c r="LCM71" s="748"/>
      <c r="LCN71" s="748"/>
      <c r="LCO71" s="748"/>
      <c r="LCP71" s="748"/>
      <c r="LCQ71" s="748"/>
      <c r="LCR71" s="748"/>
      <c r="LCS71" s="748"/>
      <c r="LCT71" s="748"/>
      <c r="LCU71" s="748"/>
      <c r="LCV71" s="748"/>
      <c r="LCW71" s="748"/>
      <c r="LCX71" s="748"/>
      <c r="LCY71" s="748"/>
      <c r="LCZ71" s="748"/>
      <c r="LDA71" s="748"/>
      <c r="LDB71" s="748"/>
      <c r="LDC71" s="748"/>
      <c r="LDD71" s="748"/>
      <c r="LDE71" s="748"/>
      <c r="LDF71" s="748"/>
      <c r="LDG71" s="748"/>
      <c r="LDH71" s="748"/>
      <c r="LDI71" s="748"/>
      <c r="LDJ71" s="748"/>
      <c r="LDK71" s="748"/>
      <c r="LDL71" s="748"/>
      <c r="LDM71" s="748"/>
      <c r="LDN71" s="748"/>
      <c r="LDO71" s="748"/>
      <c r="LDP71" s="748"/>
      <c r="LDQ71" s="748"/>
      <c r="LDR71" s="748"/>
      <c r="LDS71" s="748"/>
      <c r="LDT71" s="748"/>
      <c r="LDU71" s="748"/>
      <c r="LDV71" s="748"/>
      <c r="LDW71" s="748"/>
      <c r="LDX71" s="748"/>
      <c r="LDY71" s="748"/>
      <c r="LDZ71" s="748"/>
      <c r="LEA71" s="748"/>
      <c r="LEB71" s="748"/>
      <c r="LEC71" s="748"/>
      <c r="LED71" s="748"/>
      <c r="LEE71" s="748"/>
      <c r="LEF71" s="748"/>
      <c r="LEG71" s="748"/>
      <c r="LEH71" s="748"/>
      <c r="LEI71" s="748"/>
      <c r="LEJ71" s="748"/>
      <c r="LEK71" s="748"/>
      <c r="LEL71" s="748"/>
      <c r="LEM71" s="748"/>
      <c r="LEN71" s="748"/>
      <c r="LEO71" s="748"/>
      <c r="LEP71" s="748"/>
      <c r="LEQ71" s="748"/>
      <c r="LER71" s="748"/>
      <c r="LES71" s="748"/>
      <c r="LET71" s="748"/>
      <c r="LEU71" s="748"/>
      <c r="LEV71" s="748"/>
      <c r="LEW71" s="748"/>
      <c r="LEX71" s="748"/>
      <c r="LEY71" s="748"/>
      <c r="LEZ71" s="748"/>
      <c r="LFA71" s="748"/>
      <c r="LFB71" s="748"/>
      <c r="LFC71" s="748"/>
      <c r="LFD71" s="748"/>
      <c r="LFE71" s="748"/>
      <c r="LFF71" s="748"/>
      <c r="LFG71" s="748"/>
      <c r="LFH71" s="748"/>
      <c r="LFI71" s="748"/>
      <c r="LFJ71" s="748"/>
      <c r="LFK71" s="748"/>
      <c r="LFL71" s="748"/>
      <c r="LFM71" s="748"/>
      <c r="LFN71" s="748"/>
      <c r="LFO71" s="748"/>
      <c r="LFP71" s="748"/>
      <c r="LFQ71" s="748"/>
      <c r="LFR71" s="748"/>
      <c r="LFS71" s="748"/>
      <c r="LFT71" s="748"/>
      <c r="LFU71" s="748"/>
      <c r="LFV71" s="748"/>
      <c r="LFW71" s="748"/>
      <c r="LFX71" s="748"/>
      <c r="LFY71" s="748"/>
      <c r="LFZ71" s="748"/>
      <c r="LGA71" s="748"/>
      <c r="LGB71" s="748"/>
      <c r="LGC71" s="748"/>
      <c r="LGD71" s="748"/>
      <c r="LGE71" s="748"/>
      <c r="LGF71" s="748"/>
      <c r="LGG71" s="748"/>
      <c r="LGH71" s="748"/>
      <c r="LGI71" s="748"/>
      <c r="LGJ71" s="748"/>
      <c r="LGK71" s="748"/>
      <c r="LGL71" s="748"/>
      <c r="LGM71" s="748"/>
      <c r="LGN71" s="748"/>
      <c r="LGO71" s="748"/>
      <c r="LGP71" s="748"/>
      <c r="LGQ71" s="748"/>
      <c r="LGR71" s="748"/>
      <c r="LGS71" s="748"/>
      <c r="LGT71" s="748"/>
      <c r="LGU71" s="748"/>
      <c r="LGV71" s="748"/>
      <c r="LGW71" s="748"/>
      <c r="LGX71" s="748"/>
      <c r="LGY71" s="748"/>
      <c r="LGZ71" s="748"/>
      <c r="LHA71" s="748"/>
      <c r="LHB71" s="748"/>
      <c r="LHC71" s="748"/>
      <c r="LHD71" s="748"/>
      <c r="LHE71" s="748"/>
      <c r="LHF71" s="748"/>
      <c r="LHG71" s="748"/>
      <c r="LHH71" s="748"/>
      <c r="LHI71" s="748"/>
      <c r="LHJ71" s="748"/>
      <c r="LHK71" s="748"/>
      <c r="LHL71" s="748"/>
      <c r="LHM71" s="748"/>
      <c r="LHN71" s="748"/>
      <c r="LHO71" s="748"/>
      <c r="LHP71" s="748"/>
      <c r="LHQ71" s="748"/>
      <c r="LHR71" s="748"/>
      <c r="LHS71" s="748"/>
      <c r="LHT71" s="748"/>
      <c r="LHU71" s="748"/>
      <c r="LHV71" s="748"/>
      <c r="LHW71" s="748"/>
      <c r="LHX71" s="748"/>
      <c r="LHY71" s="748"/>
      <c r="LHZ71" s="748"/>
      <c r="LIA71" s="748"/>
      <c r="LIB71" s="748"/>
      <c r="LIC71" s="748"/>
      <c r="LID71" s="748"/>
      <c r="LIE71" s="748"/>
      <c r="LIF71" s="748"/>
      <c r="LIG71" s="748"/>
      <c r="LIH71" s="748"/>
      <c r="LII71" s="748"/>
      <c r="LIJ71" s="748"/>
      <c r="LIK71" s="748"/>
      <c r="LIL71" s="748"/>
      <c r="LIM71" s="748"/>
      <c r="LIN71" s="748"/>
      <c r="LIO71" s="748"/>
      <c r="LIP71" s="748"/>
      <c r="LIQ71" s="748"/>
      <c r="LIR71" s="748"/>
      <c r="LIS71" s="748"/>
      <c r="LIT71" s="748"/>
      <c r="LIU71" s="748"/>
      <c r="LIV71" s="748"/>
      <c r="LIW71" s="748"/>
      <c r="LIX71" s="748"/>
      <c r="LIY71" s="748"/>
      <c r="LIZ71" s="748"/>
      <c r="LJA71" s="748"/>
      <c r="LJB71" s="748"/>
      <c r="LJC71" s="748"/>
      <c r="LJD71" s="748"/>
      <c r="LJE71" s="748"/>
      <c r="LJF71" s="748"/>
      <c r="LJG71" s="748"/>
      <c r="LJH71" s="748"/>
      <c r="LJI71" s="748"/>
      <c r="LJJ71" s="748"/>
      <c r="LJK71" s="748"/>
      <c r="LJL71" s="748"/>
      <c r="LJM71" s="748"/>
      <c r="LJN71" s="748"/>
      <c r="LJO71" s="748"/>
      <c r="LJP71" s="748"/>
      <c r="LJQ71" s="748"/>
      <c r="LJR71" s="748"/>
      <c r="LJS71" s="748"/>
      <c r="LJT71" s="748"/>
      <c r="LJU71" s="748"/>
      <c r="LJV71" s="748"/>
      <c r="LJW71" s="748"/>
      <c r="LJX71" s="748"/>
      <c r="LJY71" s="748"/>
      <c r="LJZ71" s="748"/>
      <c r="LKA71" s="748"/>
      <c r="LKB71" s="748"/>
      <c r="LKC71" s="748"/>
      <c r="LKD71" s="748"/>
      <c r="LKE71" s="748"/>
      <c r="LKF71" s="748"/>
      <c r="LKG71" s="748"/>
      <c r="LKH71" s="748"/>
      <c r="LKI71" s="748"/>
      <c r="LKJ71" s="748"/>
      <c r="LKK71" s="748"/>
      <c r="LKL71" s="748"/>
      <c r="LKM71" s="748"/>
      <c r="LKN71" s="748"/>
      <c r="LKO71" s="748"/>
      <c r="LKP71" s="748"/>
      <c r="LKQ71" s="748"/>
      <c r="LKR71" s="748"/>
      <c r="LKS71" s="748"/>
      <c r="LKT71" s="748"/>
      <c r="LKU71" s="748"/>
      <c r="LKV71" s="748"/>
      <c r="LKW71" s="748"/>
      <c r="LKX71" s="748"/>
      <c r="LKY71" s="748"/>
      <c r="LKZ71" s="748"/>
      <c r="LLA71" s="748"/>
      <c r="LLB71" s="748"/>
      <c r="LLC71" s="748"/>
      <c r="LLD71" s="748"/>
      <c r="LLE71" s="748"/>
      <c r="LLF71" s="748"/>
      <c r="LLG71" s="748"/>
      <c r="LLH71" s="748"/>
      <c r="LLI71" s="748"/>
      <c r="LLJ71" s="748"/>
      <c r="LLK71" s="748"/>
      <c r="LLL71" s="748"/>
      <c r="LLM71" s="748"/>
      <c r="LLN71" s="748"/>
      <c r="LLO71" s="748"/>
      <c r="LLP71" s="748"/>
      <c r="LLQ71" s="748"/>
      <c r="LLR71" s="748"/>
      <c r="LLS71" s="748"/>
      <c r="LLT71" s="748"/>
      <c r="LLU71" s="748"/>
      <c r="LLV71" s="748"/>
      <c r="LLW71" s="748"/>
      <c r="LLX71" s="748"/>
      <c r="LLY71" s="748"/>
      <c r="LLZ71" s="748"/>
      <c r="LMA71" s="748"/>
      <c r="LMB71" s="748"/>
      <c r="LMC71" s="748"/>
      <c r="LMD71" s="748"/>
      <c r="LME71" s="748"/>
      <c r="LMF71" s="748"/>
      <c r="LMG71" s="748"/>
      <c r="LMH71" s="748"/>
      <c r="LMI71" s="748"/>
      <c r="LMJ71" s="748"/>
      <c r="LMK71" s="748"/>
      <c r="LML71" s="748"/>
      <c r="LMM71" s="748"/>
      <c r="LMN71" s="748"/>
      <c r="LMO71" s="748"/>
      <c r="LMP71" s="748"/>
      <c r="LMQ71" s="748"/>
      <c r="LMR71" s="748"/>
      <c r="LMS71" s="748"/>
      <c r="LMT71" s="748"/>
      <c r="LMU71" s="748"/>
      <c r="LMV71" s="748"/>
      <c r="LMW71" s="748"/>
      <c r="LMX71" s="748"/>
      <c r="LMY71" s="748"/>
      <c r="LMZ71" s="748"/>
      <c r="LNA71" s="748"/>
      <c r="LNB71" s="748"/>
      <c r="LNC71" s="748"/>
      <c r="LND71" s="748"/>
      <c r="LNE71" s="748"/>
      <c r="LNF71" s="748"/>
      <c r="LNG71" s="748"/>
      <c r="LNH71" s="748"/>
      <c r="LNI71" s="748"/>
      <c r="LNJ71" s="748"/>
      <c r="LNK71" s="748"/>
      <c r="LNL71" s="748"/>
      <c r="LNM71" s="748"/>
      <c r="LNN71" s="748"/>
      <c r="LNO71" s="748"/>
      <c r="LNP71" s="748"/>
      <c r="LNQ71" s="748"/>
      <c r="LNR71" s="748"/>
      <c r="LNS71" s="748"/>
      <c r="LNT71" s="748"/>
      <c r="LNU71" s="748"/>
      <c r="LNV71" s="748"/>
      <c r="LNW71" s="748"/>
      <c r="LNX71" s="748"/>
      <c r="LNY71" s="748"/>
      <c r="LNZ71" s="748"/>
      <c r="LOA71" s="748"/>
      <c r="LOB71" s="748"/>
      <c r="LOC71" s="748"/>
      <c r="LOD71" s="748"/>
      <c r="LOE71" s="748"/>
      <c r="LOF71" s="748"/>
      <c r="LOG71" s="748"/>
      <c r="LOH71" s="748"/>
      <c r="LOI71" s="748"/>
      <c r="LOJ71" s="748"/>
      <c r="LOK71" s="748"/>
      <c r="LOL71" s="748"/>
      <c r="LOM71" s="748"/>
      <c r="LON71" s="748"/>
      <c r="LOO71" s="748"/>
      <c r="LOP71" s="748"/>
      <c r="LOQ71" s="748"/>
      <c r="LOR71" s="748"/>
      <c r="LOS71" s="748"/>
      <c r="LOT71" s="748"/>
      <c r="LOU71" s="748"/>
      <c r="LOV71" s="748"/>
      <c r="LOW71" s="748"/>
      <c r="LOX71" s="748"/>
      <c r="LOY71" s="748"/>
      <c r="LOZ71" s="748"/>
      <c r="LPA71" s="748"/>
      <c r="LPB71" s="748"/>
      <c r="LPC71" s="748"/>
      <c r="LPD71" s="748"/>
      <c r="LPE71" s="748"/>
      <c r="LPF71" s="748"/>
      <c r="LPG71" s="748"/>
      <c r="LPH71" s="748"/>
      <c r="LPI71" s="748"/>
      <c r="LPJ71" s="748"/>
      <c r="LPK71" s="748"/>
      <c r="LPL71" s="748"/>
      <c r="LPM71" s="748"/>
      <c r="LPN71" s="748"/>
      <c r="LPO71" s="748"/>
      <c r="LPP71" s="748"/>
      <c r="LPQ71" s="748"/>
      <c r="LPR71" s="748"/>
      <c r="LPS71" s="748"/>
      <c r="LPT71" s="748"/>
      <c r="LPU71" s="748"/>
      <c r="LPV71" s="748"/>
      <c r="LPW71" s="748"/>
      <c r="LPX71" s="748"/>
      <c r="LPY71" s="748"/>
      <c r="LPZ71" s="748"/>
      <c r="LQA71" s="748"/>
      <c r="LQB71" s="748"/>
      <c r="LQC71" s="748"/>
      <c r="LQD71" s="748"/>
      <c r="LQE71" s="748"/>
      <c r="LQF71" s="748"/>
      <c r="LQG71" s="748"/>
      <c r="LQH71" s="748"/>
      <c r="LQI71" s="748"/>
      <c r="LQJ71" s="748"/>
      <c r="LQK71" s="748"/>
      <c r="LQL71" s="748"/>
      <c r="LQM71" s="748"/>
      <c r="LQN71" s="748"/>
      <c r="LQO71" s="748"/>
      <c r="LQP71" s="748"/>
      <c r="LQQ71" s="748"/>
      <c r="LQR71" s="748"/>
      <c r="LQS71" s="748"/>
      <c r="LQT71" s="748"/>
      <c r="LQU71" s="748"/>
      <c r="LQV71" s="748"/>
      <c r="LQW71" s="748"/>
      <c r="LQX71" s="748"/>
      <c r="LQY71" s="748"/>
      <c r="LQZ71" s="748"/>
      <c r="LRA71" s="748"/>
      <c r="LRB71" s="748"/>
      <c r="LRC71" s="748"/>
      <c r="LRD71" s="748"/>
      <c r="LRE71" s="748"/>
      <c r="LRF71" s="748"/>
      <c r="LRG71" s="748"/>
      <c r="LRH71" s="748"/>
      <c r="LRI71" s="748"/>
      <c r="LRJ71" s="748"/>
      <c r="LRK71" s="748"/>
      <c r="LRL71" s="748"/>
      <c r="LRM71" s="748"/>
      <c r="LRN71" s="748"/>
      <c r="LRO71" s="748"/>
      <c r="LRP71" s="748"/>
      <c r="LRQ71" s="748"/>
      <c r="LRR71" s="748"/>
      <c r="LRS71" s="748"/>
      <c r="LRT71" s="748"/>
      <c r="LRU71" s="748"/>
      <c r="LRV71" s="748"/>
      <c r="LRW71" s="748"/>
      <c r="LRX71" s="748"/>
      <c r="LRY71" s="748"/>
      <c r="LRZ71" s="748"/>
      <c r="LSA71" s="748"/>
      <c r="LSB71" s="748"/>
      <c r="LSC71" s="748"/>
      <c r="LSD71" s="748"/>
      <c r="LSE71" s="748"/>
      <c r="LSF71" s="748"/>
      <c r="LSG71" s="748"/>
      <c r="LSH71" s="748"/>
      <c r="LSI71" s="748"/>
      <c r="LSJ71" s="748"/>
      <c r="LSK71" s="748"/>
      <c r="LSL71" s="748"/>
      <c r="LSM71" s="748"/>
      <c r="LSN71" s="748"/>
      <c r="LSO71" s="748"/>
      <c r="LSP71" s="748"/>
      <c r="LSQ71" s="748"/>
      <c r="LSR71" s="748"/>
      <c r="LSS71" s="748"/>
      <c r="LST71" s="748"/>
      <c r="LSU71" s="748"/>
      <c r="LSV71" s="748"/>
      <c r="LSW71" s="748"/>
      <c r="LSX71" s="748"/>
      <c r="LSY71" s="748"/>
      <c r="LSZ71" s="748"/>
      <c r="LTA71" s="748"/>
      <c r="LTB71" s="748"/>
      <c r="LTC71" s="748"/>
      <c r="LTD71" s="748"/>
      <c r="LTE71" s="748"/>
      <c r="LTF71" s="748"/>
      <c r="LTG71" s="748"/>
      <c r="LTH71" s="748"/>
      <c r="LTI71" s="748"/>
      <c r="LTJ71" s="748"/>
      <c r="LTK71" s="748"/>
      <c r="LTL71" s="748"/>
      <c r="LTM71" s="748"/>
      <c r="LTN71" s="748"/>
      <c r="LTO71" s="748"/>
      <c r="LTP71" s="748"/>
      <c r="LTQ71" s="748"/>
      <c r="LTR71" s="748"/>
      <c r="LTS71" s="748"/>
      <c r="LTT71" s="748"/>
      <c r="LTU71" s="748"/>
      <c r="LTV71" s="748"/>
      <c r="LTW71" s="748"/>
      <c r="LTX71" s="748"/>
      <c r="LTY71" s="748"/>
      <c r="LTZ71" s="748"/>
      <c r="LUA71" s="748"/>
      <c r="LUB71" s="748"/>
      <c r="LUC71" s="748"/>
      <c r="LUD71" s="748"/>
      <c r="LUE71" s="748"/>
      <c r="LUF71" s="748"/>
      <c r="LUG71" s="748"/>
      <c r="LUH71" s="748"/>
      <c r="LUI71" s="748"/>
      <c r="LUJ71" s="748"/>
      <c r="LUK71" s="748"/>
      <c r="LUL71" s="748"/>
      <c r="LUM71" s="748"/>
      <c r="LUN71" s="748"/>
      <c r="LUO71" s="748"/>
      <c r="LUP71" s="748"/>
      <c r="LUQ71" s="748"/>
      <c r="LUR71" s="748"/>
      <c r="LUS71" s="748"/>
      <c r="LUT71" s="748"/>
      <c r="LUU71" s="748"/>
      <c r="LUV71" s="748"/>
      <c r="LUW71" s="748"/>
      <c r="LUX71" s="748"/>
      <c r="LUY71" s="748"/>
      <c r="LUZ71" s="748"/>
      <c r="LVA71" s="748"/>
      <c r="LVB71" s="748"/>
      <c r="LVC71" s="748"/>
      <c r="LVD71" s="748"/>
      <c r="LVE71" s="748"/>
      <c r="LVF71" s="748"/>
      <c r="LVG71" s="748"/>
      <c r="LVH71" s="748"/>
      <c r="LVI71" s="748"/>
      <c r="LVJ71" s="748"/>
      <c r="LVK71" s="748"/>
      <c r="LVL71" s="748"/>
      <c r="LVM71" s="748"/>
      <c r="LVN71" s="748"/>
      <c r="LVO71" s="748"/>
      <c r="LVP71" s="748"/>
      <c r="LVQ71" s="748"/>
      <c r="LVR71" s="748"/>
      <c r="LVS71" s="748"/>
      <c r="LVT71" s="748"/>
      <c r="LVU71" s="748"/>
      <c r="LVV71" s="748"/>
      <c r="LVW71" s="748"/>
      <c r="LVX71" s="748"/>
      <c r="LVY71" s="748"/>
      <c r="LVZ71" s="748"/>
      <c r="LWA71" s="748"/>
      <c r="LWB71" s="748"/>
      <c r="LWC71" s="748"/>
      <c r="LWD71" s="748"/>
      <c r="LWE71" s="748"/>
      <c r="LWF71" s="748"/>
      <c r="LWG71" s="748"/>
      <c r="LWH71" s="748"/>
      <c r="LWI71" s="748"/>
      <c r="LWJ71" s="748"/>
      <c r="LWK71" s="748"/>
      <c r="LWL71" s="748"/>
      <c r="LWM71" s="748"/>
      <c r="LWN71" s="748"/>
      <c r="LWO71" s="748"/>
      <c r="LWP71" s="748"/>
      <c r="LWQ71" s="748"/>
      <c r="LWR71" s="748"/>
      <c r="LWS71" s="748"/>
      <c r="LWT71" s="748"/>
      <c r="LWU71" s="748"/>
      <c r="LWV71" s="748"/>
      <c r="LWW71" s="748"/>
      <c r="LWX71" s="748"/>
      <c r="LWY71" s="748"/>
      <c r="LWZ71" s="748"/>
      <c r="LXA71" s="748"/>
      <c r="LXB71" s="748"/>
      <c r="LXC71" s="748"/>
      <c r="LXD71" s="748"/>
      <c r="LXE71" s="748"/>
      <c r="LXF71" s="748"/>
      <c r="LXG71" s="748"/>
      <c r="LXH71" s="748"/>
      <c r="LXI71" s="748"/>
      <c r="LXJ71" s="748"/>
      <c r="LXK71" s="748"/>
      <c r="LXL71" s="748"/>
      <c r="LXM71" s="748"/>
      <c r="LXN71" s="748"/>
      <c r="LXO71" s="748"/>
      <c r="LXP71" s="748"/>
      <c r="LXQ71" s="748"/>
      <c r="LXR71" s="748"/>
      <c r="LXS71" s="748"/>
      <c r="LXT71" s="748"/>
      <c r="LXU71" s="748"/>
      <c r="LXV71" s="748"/>
      <c r="LXW71" s="748"/>
      <c r="LXX71" s="748"/>
      <c r="LXY71" s="748"/>
      <c r="LXZ71" s="748"/>
      <c r="LYA71" s="748"/>
      <c r="LYB71" s="748"/>
      <c r="LYC71" s="748"/>
      <c r="LYD71" s="748"/>
      <c r="LYE71" s="748"/>
      <c r="LYF71" s="748"/>
      <c r="LYG71" s="748"/>
      <c r="LYH71" s="748"/>
      <c r="LYI71" s="748"/>
      <c r="LYJ71" s="748"/>
      <c r="LYK71" s="748"/>
      <c r="LYL71" s="748"/>
      <c r="LYM71" s="748"/>
      <c r="LYN71" s="748"/>
      <c r="LYO71" s="748"/>
      <c r="LYP71" s="748"/>
      <c r="LYQ71" s="748"/>
      <c r="LYR71" s="748"/>
      <c r="LYS71" s="748"/>
      <c r="LYT71" s="748"/>
      <c r="LYU71" s="748"/>
      <c r="LYV71" s="748"/>
      <c r="LYW71" s="748"/>
      <c r="LYX71" s="748"/>
      <c r="LYY71" s="748"/>
      <c r="LYZ71" s="748"/>
      <c r="LZA71" s="748"/>
      <c r="LZB71" s="748"/>
      <c r="LZC71" s="748"/>
      <c r="LZD71" s="748"/>
      <c r="LZE71" s="748"/>
      <c r="LZF71" s="748"/>
      <c r="LZG71" s="748"/>
      <c r="LZH71" s="748"/>
      <c r="LZI71" s="748"/>
      <c r="LZJ71" s="748"/>
      <c r="LZK71" s="748"/>
      <c r="LZL71" s="748"/>
      <c r="LZM71" s="748"/>
      <c r="LZN71" s="748"/>
      <c r="LZO71" s="748"/>
      <c r="LZP71" s="748"/>
      <c r="LZQ71" s="748"/>
      <c r="LZR71" s="748"/>
      <c r="LZS71" s="748"/>
      <c r="LZT71" s="748"/>
      <c r="LZU71" s="748"/>
      <c r="LZV71" s="748"/>
      <c r="LZW71" s="748"/>
      <c r="LZX71" s="748"/>
      <c r="LZY71" s="748"/>
      <c r="LZZ71" s="748"/>
      <c r="MAA71" s="748"/>
      <c r="MAB71" s="748"/>
      <c r="MAC71" s="748"/>
      <c r="MAD71" s="748"/>
      <c r="MAE71" s="748"/>
      <c r="MAF71" s="748"/>
      <c r="MAG71" s="748"/>
      <c r="MAH71" s="748"/>
      <c r="MAI71" s="748"/>
      <c r="MAJ71" s="748"/>
      <c r="MAK71" s="748"/>
      <c r="MAL71" s="748"/>
      <c r="MAM71" s="748"/>
      <c r="MAN71" s="748"/>
      <c r="MAO71" s="748"/>
      <c r="MAP71" s="748"/>
      <c r="MAQ71" s="748"/>
      <c r="MAR71" s="748"/>
      <c r="MAS71" s="748"/>
      <c r="MAT71" s="748"/>
      <c r="MAU71" s="748"/>
      <c r="MAV71" s="748"/>
      <c r="MAW71" s="748"/>
      <c r="MAX71" s="748"/>
      <c r="MAY71" s="748"/>
      <c r="MAZ71" s="748"/>
      <c r="MBA71" s="748"/>
      <c r="MBB71" s="748"/>
      <c r="MBC71" s="748"/>
      <c r="MBD71" s="748"/>
      <c r="MBE71" s="748"/>
      <c r="MBF71" s="748"/>
      <c r="MBG71" s="748"/>
      <c r="MBH71" s="748"/>
      <c r="MBI71" s="748"/>
      <c r="MBJ71" s="748"/>
      <c r="MBK71" s="748"/>
      <c r="MBL71" s="748"/>
      <c r="MBM71" s="748"/>
      <c r="MBN71" s="748"/>
      <c r="MBO71" s="748"/>
      <c r="MBP71" s="748"/>
      <c r="MBQ71" s="748"/>
      <c r="MBR71" s="748"/>
      <c r="MBS71" s="748"/>
      <c r="MBT71" s="748"/>
      <c r="MBU71" s="748"/>
      <c r="MBV71" s="748"/>
      <c r="MBW71" s="748"/>
      <c r="MBX71" s="748"/>
      <c r="MBY71" s="748"/>
      <c r="MBZ71" s="748"/>
      <c r="MCA71" s="748"/>
      <c r="MCB71" s="748"/>
      <c r="MCC71" s="748"/>
      <c r="MCD71" s="748"/>
      <c r="MCE71" s="748"/>
      <c r="MCF71" s="748"/>
      <c r="MCG71" s="748"/>
      <c r="MCH71" s="748"/>
      <c r="MCI71" s="748"/>
      <c r="MCJ71" s="748"/>
      <c r="MCK71" s="748"/>
      <c r="MCL71" s="748"/>
      <c r="MCM71" s="748"/>
      <c r="MCN71" s="748"/>
      <c r="MCO71" s="748"/>
      <c r="MCP71" s="748"/>
      <c r="MCQ71" s="748"/>
      <c r="MCR71" s="748"/>
      <c r="MCS71" s="748"/>
      <c r="MCT71" s="748"/>
      <c r="MCU71" s="748"/>
      <c r="MCV71" s="748"/>
      <c r="MCW71" s="748"/>
      <c r="MCX71" s="748"/>
      <c r="MCY71" s="748"/>
      <c r="MCZ71" s="748"/>
      <c r="MDA71" s="748"/>
      <c r="MDB71" s="748"/>
      <c r="MDC71" s="748"/>
      <c r="MDD71" s="748"/>
      <c r="MDE71" s="748"/>
      <c r="MDF71" s="748"/>
      <c r="MDG71" s="748"/>
      <c r="MDH71" s="748"/>
      <c r="MDI71" s="748"/>
      <c r="MDJ71" s="748"/>
      <c r="MDK71" s="748"/>
      <c r="MDL71" s="748"/>
      <c r="MDM71" s="748"/>
      <c r="MDN71" s="748"/>
      <c r="MDO71" s="748"/>
      <c r="MDP71" s="748"/>
      <c r="MDQ71" s="748"/>
      <c r="MDR71" s="748"/>
      <c r="MDS71" s="748"/>
      <c r="MDT71" s="748"/>
      <c r="MDU71" s="748"/>
      <c r="MDV71" s="748"/>
      <c r="MDW71" s="748"/>
      <c r="MDX71" s="748"/>
      <c r="MDY71" s="748"/>
      <c r="MDZ71" s="748"/>
      <c r="MEA71" s="748"/>
      <c r="MEB71" s="748"/>
      <c r="MEC71" s="748"/>
      <c r="MED71" s="748"/>
      <c r="MEE71" s="748"/>
      <c r="MEF71" s="748"/>
      <c r="MEG71" s="748"/>
      <c r="MEH71" s="748"/>
      <c r="MEI71" s="748"/>
      <c r="MEJ71" s="748"/>
      <c r="MEK71" s="748"/>
      <c r="MEL71" s="748"/>
      <c r="MEM71" s="748"/>
      <c r="MEN71" s="748"/>
      <c r="MEO71" s="748"/>
      <c r="MEP71" s="748"/>
      <c r="MEQ71" s="748"/>
      <c r="MER71" s="748"/>
      <c r="MES71" s="748"/>
      <c r="MET71" s="748"/>
      <c r="MEU71" s="748"/>
      <c r="MEV71" s="748"/>
      <c r="MEW71" s="748"/>
      <c r="MEX71" s="748"/>
      <c r="MEY71" s="748"/>
      <c r="MEZ71" s="748"/>
      <c r="MFA71" s="748"/>
      <c r="MFB71" s="748"/>
      <c r="MFC71" s="748"/>
      <c r="MFD71" s="748"/>
      <c r="MFE71" s="748"/>
      <c r="MFF71" s="748"/>
      <c r="MFG71" s="748"/>
      <c r="MFH71" s="748"/>
      <c r="MFI71" s="748"/>
      <c r="MFJ71" s="748"/>
      <c r="MFK71" s="748"/>
      <c r="MFL71" s="748"/>
      <c r="MFM71" s="748"/>
      <c r="MFN71" s="748"/>
      <c r="MFO71" s="748"/>
      <c r="MFP71" s="748"/>
      <c r="MFQ71" s="748"/>
      <c r="MFR71" s="748"/>
      <c r="MFS71" s="748"/>
      <c r="MFT71" s="748"/>
      <c r="MFU71" s="748"/>
      <c r="MFV71" s="748"/>
      <c r="MFW71" s="748"/>
      <c r="MFX71" s="748"/>
      <c r="MFY71" s="748"/>
      <c r="MFZ71" s="748"/>
      <c r="MGA71" s="748"/>
      <c r="MGB71" s="748"/>
      <c r="MGC71" s="748"/>
      <c r="MGD71" s="748"/>
      <c r="MGE71" s="748"/>
      <c r="MGF71" s="748"/>
      <c r="MGG71" s="748"/>
      <c r="MGH71" s="748"/>
      <c r="MGI71" s="748"/>
      <c r="MGJ71" s="748"/>
      <c r="MGK71" s="748"/>
      <c r="MGL71" s="748"/>
      <c r="MGM71" s="748"/>
      <c r="MGN71" s="748"/>
      <c r="MGO71" s="748"/>
      <c r="MGP71" s="748"/>
      <c r="MGQ71" s="748"/>
      <c r="MGR71" s="748"/>
      <c r="MGS71" s="748"/>
      <c r="MGT71" s="748"/>
      <c r="MGU71" s="748"/>
      <c r="MGV71" s="748"/>
      <c r="MGW71" s="748"/>
      <c r="MGX71" s="748"/>
      <c r="MGY71" s="748"/>
      <c r="MGZ71" s="748"/>
      <c r="MHA71" s="748"/>
      <c r="MHB71" s="748"/>
      <c r="MHC71" s="748"/>
      <c r="MHD71" s="748"/>
      <c r="MHE71" s="748"/>
      <c r="MHF71" s="748"/>
      <c r="MHG71" s="748"/>
      <c r="MHH71" s="748"/>
      <c r="MHI71" s="748"/>
      <c r="MHJ71" s="748"/>
      <c r="MHK71" s="748"/>
      <c r="MHL71" s="748"/>
      <c r="MHM71" s="748"/>
      <c r="MHN71" s="748"/>
      <c r="MHO71" s="748"/>
      <c r="MHP71" s="748"/>
      <c r="MHQ71" s="748"/>
      <c r="MHR71" s="748"/>
      <c r="MHS71" s="748"/>
      <c r="MHT71" s="748"/>
      <c r="MHU71" s="748"/>
      <c r="MHV71" s="748"/>
      <c r="MHW71" s="748"/>
      <c r="MHX71" s="748"/>
      <c r="MHY71" s="748"/>
      <c r="MHZ71" s="748"/>
      <c r="MIA71" s="748"/>
      <c r="MIB71" s="748"/>
      <c r="MIC71" s="748"/>
      <c r="MID71" s="748"/>
      <c r="MIE71" s="748"/>
      <c r="MIF71" s="748"/>
      <c r="MIG71" s="748"/>
      <c r="MIH71" s="748"/>
      <c r="MII71" s="748"/>
      <c r="MIJ71" s="748"/>
      <c r="MIK71" s="748"/>
      <c r="MIL71" s="748"/>
      <c r="MIM71" s="748"/>
      <c r="MIN71" s="748"/>
      <c r="MIO71" s="748"/>
      <c r="MIP71" s="748"/>
      <c r="MIQ71" s="748"/>
      <c r="MIR71" s="748"/>
      <c r="MIS71" s="748"/>
      <c r="MIT71" s="748"/>
      <c r="MIU71" s="748"/>
      <c r="MIV71" s="748"/>
      <c r="MIW71" s="748"/>
      <c r="MIX71" s="748"/>
      <c r="MIY71" s="748"/>
      <c r="MIZ71" s="748"/>
      <c r="MJA71" s="748"/>
      <c r="MJB71" s="748"/>
      <c r="MJC71" s="748"/>
      <c r="MJD71" s="748"/>
      <c r="MJE71" s="748"/>
      <c r="MJF71" s="748"/>
      <c r="MJG71" s="748"/>
      <c r="MJH71" s="748"/>
      <c r="MJI71" s="748"/>
      <c r="MJJ71" s="748"/>
      <c r="MJK71" s="748"/>
      <c r="MJL71" s="748"/>
      <c r="MJM71" s="748"/>
      <c r="MJN71" s="748"/>
      <c r="MJO71" s="748"/>
      <c r="MJP71" s="748"/>
      <c r="MJQ71" s="748"/>
      <c r="MJR71" s="748"/>
      <c r="MJS71" s="748"/>
      <c r="MJT71" s="748"/>
      <c r="MJU71" s="748"/>
      <c r="MJV71" s="748"/>
      <c r="MJW71" s="748"/>
      <c r="MJX71" s="748"/>
      <c r="MJY71" s="748"/>
      <c r="MJZ71" s="748"/>
      <c r="MKA71" s="748"/>
      <c r="MKB71" s="748"/>
      <c r="MKC71" s="748"/>
      <c r="MKD71" s="748"/>
      <c r="MKE71" s="748"/>
      <c r="MKF71" s="748"/>
      <c r="MKG71" s="748"/>
      <c r="MKH71" s="748"/>
      <c r="MKI71" s="748"/>
      <c r="MKJ71" s="748"/>
      <c r="MKK71" s="748"/>
      <c r="MKL71" s="748"/>
      <c r="MKM71" s="748"/>
      <c r="MKN71" s="748"/>
      <c r="MKO71" s="748"/>
      <c r="MKP71" s="748"/>
      <c r="MKQ71" s="748"/>
      <c r="MKR71" s="748"/>
      <c r="MKS71" s="748"/>
      <c r="MKT71" s="748"/>
      <c r="MKU71" s="748"/>
      <c r="MKV71" s="748"/>
      <c r="MKW71" s="748"/>
      <c r="MKX71" s="748"/>
      <c r="MKY71" s="748"/>
      <c r="MKZ71" s="748"/>
      <c r="MLA71" s="748"/>
      <c r="MLB71" s="748"/>
      <c r="MLC71" s="748"/>
      <c r="MLD71" s="748"/>
      <c r="MLE71" s="748"/>
      <c r="MLF71" s="748"/>
      <c r="MLG71" s="748"/>
      <c r="MLH71" s="748"/>
      <c r="MLI71" s="748"/>
      <c r="MLJ71" s="748"/>
      <c r="MLK71" s="748"/>
      <c r="MLL71" s="748"/>
      <c r="MLM71" s="748"/>
      <c r="MLN71" s="748"/>
      <c r="MLO71" s="748"/>
      <c r="MLP71" s="748"/>
      <c r="MLQ71" s="748"/>
      <c r="MLR71" s="748"/>
      <c r="MLS71" s="748"/>
      <c r="MLT71" s="748"/>
      <c r="MLU71" s="748"/>
      <c r="MLV71" s="748"/>
      <c r="MLW71" s="748"/>
      <c r="MLX71" s="748"/>
      <c r="MLY71" s="748"/>
      <c r="MLZ71" s="748"/>
      <c r="MMA71" s="748"/>
      <c r="MMB71" s="748"/>
      <c r="MMC71" s="748"/>
      <c r="MMD71" s="748"/>
      <c r="MME71" s="748"/>
      <c r="MMF71" s="748"/>
      <c r="MMG71" s="748"/>
      <c r="MMH71" s="748"/>
      <c r="MMI71" s="748"/>
      <c r="MMJ71" s="748"/>
      <c r="MMK71" s="748"/>
      <c r="MML71" s="748"/>
      <c r="MMM71" s="748"/>
      <c r="MMN71" s="748"/>
      <c r="MMO71" s="748"/>
      <c r="MMP71" s="748"/>
      <c r="MMQ71" s="748"/>
      <c r="MMR71" s="748"/>
      <c r="MMS71" s="748"/>
      <c r="MMT71" s="748"/>
      <c r="MMU71" s="748"/>
      <c r="MMV71" s="748"/>
      <c r="MMW71" s="748"/>
      <c r="MMX71" s="748"/>
      <c r="MMY71" s="748"/>
      <c r="MMZ71" s="748"/>
      <c r="MNA71" s="748"/>
      <c r="MNB71" s="748"/>
      <c r="MNC71" s="748"/>
      <c r="MND71" s="748"/>
      <c r="MNE71" s="748"/>
      <c r="MNF71" s="748"/>
      <c r="MNG71" s="748"/>
      <c r="MNH71" s="748"/>
      <c r="MNI71" s="748"/>
      <c r="MNJ71" s="748"/>
      <c r="MNK71" s="748"/>
      <c r="MNL71" s="748"/>
      <c r="MNM71" s="748"/>
      <c r="MNN71" s="748"/>
      <c r="MNO71" s="748"/>
      <c r="MNP71" s="748"/>
      <c r="MNQ71" s="748"/>
      <c r="MNR71" s="748"/>
      <c r="MNS71" s="748"/>
      <c r="MNT71" s="748"/>
      <c r="MNU71" s="748"/>
      <c r="MNV71" s="748"/>
      <c r="MNW71" s="748"/>
      <c r="MNX71" s="748"/>
      <c r="MNY71" s="748"/>
      <c r="MNZ71" s="748"/>
      <c r="MOA71" s="748"/>
      <c r="MOB71" s="748"/>
      <c r="MOC71" s="748"/>
      <c r="MOD71" s="748"/>
      <c r="MOE71" s="748"/>
      <c r="MOF71" s="748"/>
      <c r="MOG71" s="748"/>
      <c r="MOH71" s="748"/>
      <c r="MOI71" s="748"/>
      <c r="MOJ71" s="748"/>
      <c r="MOK71" s="748"/>
      <c r="MOL71" s="748"/>
      <c r="MOM71" s="748"/>
      <c r="MON71" s="748"/>
      <c r="MOO71" s="748"/>
      <c r="MOP71" s="748"/>
      <c r="MOQ71" s="748"/>
      <c r="MOR71" s="748"/>
      <c r="MOS71" s="748"/>
      <c r="MOT71" s="748"/>
      <c r="MOU71" s="748"/>
      <c r="MOV71" s="748"/>
      <c r="MOW71" s="748"/>
      <c r="MOX71" s="748"/>
      <c r="MOY71" s="748"/>
      <c r="MOZ71" s="748"/>
      <c r="MPA71" s="748"/>
      <c r="MPB71" s="748"/>
      <c r="MPC71" s="748"/>
      <c r="MPD71" s="748"/>
      <c r="MPE71" s="748"/>
      <c r="MPF71" s="748"/>
      <c r="MPG71" s="748"/>
      <c r="MPH71" s="748"/>
      <c r="MPI71" s="748"/>
      <c r="MPJ71" s="748"/>
      <c r="MPK71" s="748"/>
      <c r="MPL71" s="748"/>
      <c r="MPM71" s="748"/>
      <c r="MPN71" s="748"/>
      <c r="MPO71" s="748"/>
      <c r="MPP71" s="748"/>
      <c r="MPQ71" s="748"/>
      <c r="MPR71" s="748"/>
      <c r="MPS71" s="748"/>
      <c r="MPT71" s="748"/>
      <c r="MPU71" s="748"/>
      <c r="MPV71" s="748"/>
      <c r="MPW71" s="748"/>
      <c r="MPX71" s="748"/>
      <c r="MPY71" s="748"/>
      <c r="MPZ71" s="748"/>
      <c r="MQA71" s="748"/>
      <c r="MQB71" s="748"/>
      <c r="MQC71" s="748"/>
      <c r="MQD71" s="748"/>
      <c r="MQE71" s="748"/>
      <c r="MQF71" s="748"/>
      <c r="MQG71" s="748"/>
      <c r="MQH71" s="748"/>
      <c r="MQI71" s="748"/>
      <c r="MQJ71" s="748"/>
      <c r="MQK71" s="748"/>
      <c r="MQL71" s="748"/>
      <c r="MQM71" s="748"/>
      <c r="MQN71" s="748"/>
      <c r="MQO71" s="748"/>
      <c r="MQP71" s="748"/>
      <c r="MQQ71" s="748"/>
      <c r="MQR71" s="748"/>
      <c r="MQS71" s="748"/>
      <c r="MQT71" s="748"/>
      <c r="MQU71" s="748"/>
      <c r="MQV71" s="748"/>
      <c r="MQW71" s="748"/>
      <c r="MQX71" s="748"/>
      <c r="MQY71" s="748"/>
      <c r="MQZ71" s="748"/>
      <c r="MRA71" s="748"/>
      <c r="MRB71" s="748"/>
      <c r="MRC71" s="748"/>
      <c r="MRD71" s="748"/>
      <c r="MRE71" s="748"/>
      <c r="MRF71" s="748"/>
      <c r="MRG71" s="748"/>
      <c r="MRH71" s="748"/>
      <c r="MRI71" s="748"/>
      <c r="MRJ71" s="748"/>
      <c r="MRK71" s="748"/>
      <c r="MRL71" s="748"/>
      <c r="MRM71" s="748"/>
      <c r="MRN71" s="748"/>
      <c r="MRO71" s="748"/>
      <c r="MRP71" s="748"/>
      <c r="MRQ71" s="748"/>
      <c r="MRR71" s="748"/>
      <c r="MRS71" s="748"/>
      <c r="MRT71" s="748"/>
      <c r="MRU71" s="748"/>
      <c r="MRV71" s="748"/>
      <c r="MRW71" s="748"/>
      <c r="MRX71" s="748"/>
      <c r="MRY71" s="748"/>
      <c r="MRZ71" s="748"/>
      <c r="MSA71" s="748"/>
      <c r="MSB71" s="748"/>
      <c r="MSC71" s="748"/>
      <c r="MSD71" s="748"/>
      <c r="MSE71" s="748"/>
      <c r="MSF71" s="748"/>
      <c r="MSG71" s="748"/>
      <c r="MSH71" s="748"/>
      <c r="MSI71" s="748"/>
      <c r="MSJ71" s="748"/>
      <c r="MSK71" s="748"/>
      <c r="MSL71" s="748"/>
      <c r="MSM71" s="748"/>
      <c r="MSN71" s="748"/>
      <c r="MSO71" s="748"/>
      <c r="MSP71" s="748"/>
      <c r="MSQ71" s="748"/>
      <c r="MSR71" s="748"/>
      <c r="MSS71" s="748"/>
      <c r="MST71" s="748"/>
      <c r="MSU71" s="748"/>
      <c r="MSV71" s="748"/>
      <c r="MSW71" s="748"/>
      <c r="MSX71" s="748"/>
      <c r="MSY71" s="748"/>
      <c r="MSZ71" s="748"/>
      <c r="MTA71" s="748"/>
      <c r="MTB71" s="748"/>
      <c r="MTC71" s="748"/>
      <c r="MTD71" s="748"/>
      <c r="MTE71" s="748"/>
      <c r="MTF71" s="748"/>
      <c r="MTG71" s="748"/>
      <c r="MTH71" s="748"/>
      <c r="MTI71" s="748"/>
      <c r="MTJ71" s="748"/>
      <c r="MTK71" s="748"/>
      <c r="MTL71" s="748"/>
      <c r="MTM71" s="748"/>
      <c r="MTN71" s="748"/>
      <c r="MTO71" s="748"/>
      <c r="MTP71" s="748"/>
      <c r="MTQ71" s="748"/>
      <c r="MTR71" s="748"/>
      <c r="MTS71" s="748"/>
      <c r="MTT71" s="748"/>
      <c r="MTU71" s="748"/>
      <c r="MTV71" s="748"/>
      <c r="MTW71" s="748"/>
      <c r="MTX71" s="748"/>
      <c r="MTY71" s="748"/>
      <c r="MTZ71" s="748"/>
      <c r="MUA71" s="748"/>
      <c r="MUB71" s="748"/>
      <c r="MUC71" s="748"/>
      <c r="MUD71" s="748"/>
      <c r="MUE71" s="748"/>
      <c r="MUF71" s="748"/>
      <c r="MUG71" s="748"/>
      <c r="MUH71" s="748"/>
      <c r="MUI71" s="748"/>
      <c r="MUJ71" s="748"/>
      <c r="MUK71" s="748"/>
      <c r="MUL71" s="748"/>
      <c r="MUM71" s="748"/>
      <c r="MUN71" s="748"/>
      <c r="MUO71" s="748"/>
      <c r="MUP71" s="748"/>
      <c r="MUQ71" s="748"/>
      <c r="MUR71" s="748"/>
      <c r="MUS71" s="748"/>
      <c r="MUT71" s="748"/>
      <c r="MUU71" s="748"/>
      <c r="MUV71" s="748"/>
      <c r="MUW71" s="748"/>
      <c r="MUX71" s="748"/>
      <c r="MUY71" s="748"/>
      <c r="MUZ71" s="748"/>
      <c r="MVA71" s="748"/>
      <c r="MVB71" s="748"/>
      <c r="MVC71" s="748"/>
      <c r="MVD71" s="748"/>
      <c r="MVE71" s="748"/>
      <c r="MVF71" s="748"/>
      <c r="MVG71" s="748"/>
      <c r="MVH71" s="748"/>
      <c r="MVI71" s="748"/>
      <c r="MVJ71" s="748"/>
      <c r="MVK71" s="748"/>
      <c r="MVL71" s="748"/>
      <c r="MVM71" s="748"/>
      <c r="MVN71" s="748"/>
      <c r="MVO71" s="748"/>
      <c r="MVP71" s="748"/>
      <c r="MVQ71" s="748"/>
      <c r="MVR71" s="748"/>
      <c r="MVS71" s="748"/>
      <c r="MVT71" s="748"/>
      <c r="MVU71" s="748"/>
      <c r="MVV71" s="748"/>
      <c r="MVW71" s="748"/>
      <c r="MVX71" s="748"/>
      <c r="MVY71" s="748"/>
      <c r="MVZ71" s="748"/>
      <c r="MWA71" s="748"/>
      <c r="MWB71" s="748"/>
      <c r="MWC71" s="748"/>
      <c r="MWD71" s="748"/>
      <c r="MWE71" s="748"/>
      <c r="MWF71" s="748"/>
      <c r="MWG71" s="748"/>
      <c r="MWH71" s="748"/>
      <c r="MWI71" s="748"/>
      <c r="MWJ71" s="748"/>
      <c r="MWK71" s="748"/>
      <c r="MWL71" s="748"/>
      <c r="MWM71" s="748"/>
      <c r="MWN71" s="748"/>
      <c r="MWO71" s="748"/>
      <c r="MWP71" s="748"/>
      <c r="MWQ71" s="748"/>
      <c r="MWR71" s="748"/>
      <c r="MWS71" s="748"/>
      <c r="MWT71" s="748"/>
      <c r="MWU71" s="748"/>
      <c r="MWV71" s="748"/>
      <c r="MWW71" s="748"/>
      <c r="MWX71" s="748"/>
      <c r="MWY71" s="748"/>
      <c r="MWZ71" s="748"/>
      <c r="MXA71" s="748"/>
      <c r="MXB71" s="748"/>
      <c r="MXC71" s="748"/>
      <c r="MXD71" s="748"/>
      <c r="MXE71" s="748"/>
      <c r="MXF71" s="748"/>
      <c r="MXG71" s="748"/>
      <c r="MXH71" s="748"/>
      <c r="MXI71" s="748"/>
      <c r="MXJ71" s="748"/>
      <c r="MXK71" s="748"/>
      <c r="MXL71" s="748"/>
      <c r="MXM71" s="748"/>
      <c r="MXN71" s="748"/>
      <c r="MXO71" s="748"/>
      <c r="MXP71" s="748"/>
      <c r="MXQ71" s="748"/>
      <c r="MXR71" s="748"/>
      <c r="MXS71" s="748"/>
      <c r="MXT71" s="748"/>
      <c r="MXU71" s="748"/>
      <c r="MXV71" s="748"/>
      <c r="MXW71" s="748"/>
      <c r="MXX71" s="748"/>
      <c r="MXY71" s="748"/>
      <c r="MXZ71" s="748"/>
      <c r="MYA71" s="748"/>
      <c r="MYB71" s="748"/>
      <c r="MYC71" s="748"/>
      <c r="MYD71" s="748"/>
      <c r="MYE71" s="748"/>
      <c r="MYF71" s="748"/>
      <c r="MYG71" s="748"/>
      <c r="MYH71" s="748"/>
      <c r="MYI71" s="748"/>
      <c r="MYJ71" s="748"/>
      <c r="MYK71" s="748"/>
      <c r="MYL71" s="748"/>
      <c r="MYM71" s="748"/>
      <c r="MYN71" s="748"/>
      <c r="MYO71" s="748"/>
      <c r="MYP71" s="748"/>
      <c r="MYQ71" s="748"/>
      <c r="MYR71" s="748"/>
      <c r="MYS71" s="748"/>
      <c r="MYT71" s="748"/>
      <c r="MYU71" s="748"/>
      <c r="MYV71" s="748"/>
      <c r="MYW71" s="748"/>
      <c r="MYX71" s="748"/>
      <c r="MYY71" s="748"/>
      <c r="MYZ71" s="748"/>
      <c r="MZA71" s="748"/>
      <c r="MZB71" s="748"/>
      <c r="MZC71" s="748"/>
      <c r="MZD71" s="748"/>
      <c r="MZE71" s="748"/>
      <c r="MZF71" s="748"/>
      <c r="MZG71" s="748"/>
      <c r="MZH71" s="748"/>
      <c r="MZI71" s="748"/>
      <c r="MZJ71" s="748"/>
      <c r="MZK71" s="748"/>
      <c r="MZL71" s="748"/>
      <c r="MZM71" s="748"/>
      <c r="MZN71" s="748"/>
      <c r="MZO71" s="748"/>
      <c r="MZP71" s="748"/>
      <c r="MZQ71" s="748"/>
      <c r="MZR71" s="748"/>
      <c r="MZS71" s="748"/>
      <c r="MZT71" s="748"/>
      <c r="MZU71" s="748"/>
      <c r="MZV71" s="748"/>
      <c r="MZW71" s="748"/>
      <c r="MZX71" s="748"/>
      <c r="MZY71" s="748"/>
      <c r="MZZ71" s="748"/>
      <c r="NAA71" s="748"/>
      <c r="NAB71" s="748"/>
      <c r="NAC71" s="748"/>
      <c r="NAD71" s="748"/>
      <c r="NAE71" s="748"/>
      <c r="NAF71" s="748"/>
      <c r="NAG71" s="748"/>
      <c r="NAH71" s="748"/>
      <c r="NAI71" s="748"/>
      <c r="NAJ71" s="748"/>
      <c r="NAK71" s="748"/>
      <c r="NAL71" s="748"/>
      <c r="NAM71" s="748"/>
      <c r="NAN71" s="748"/>
      <c r="NAO71" s="748"/>
      <c r="NAP71" s="748"/>
      <c r="NAQ71" s="748"/>
      <c r="NAR71" s="748"/>
      <c r="NAS71" s="748"/>
      <c r="NAT71" s="748"/>
      <c r="NAU71" s="748"/>
      <c r="NAV71" s="748"/>
      <c r="NAW71" s="748"/>
      <c r="NAX71" s="748"/>
      <c r="NAY71" s="748"/>
      <c r="NAZ71" s="748"/>
      <c r="NBA71" s="748"/>
      <c r="NBB71" s="748"/>
      <c r="NBC71" s="748"/>
      <c r="NBD71" s="748"/>
      <c r="NBE71" s="748"/>
      <c r="NBF71" s="748"/>
      <c r="NBG71" s="748"/>
      <c r="NBH71" s="748"/>
      <c r="NBI71" s="748"/>
      <c r="NBJ71" s="748"/>
      <c r="NBK71" s="748"/>
      <c r="NBL71" s="748"/>
      <c r="NBM71" s="748"/>
      <c r="NBN71" s="748"/>
      <c r="NBO71" s="748"/>
      <c r="NBP71" s="748"/>
      <c r="NBQ71" s="748"/>
      <c r="NBR71" s="748"/>
      <c r="NBS71" s="748"/>
      <c r="NBT71" s="748"/>
      <c r="NBU71" s="748"/>
      <c r="NBV71" s="748"/>
      <c r="NBW71" s="748"/>
      <c r="NBX71" s="748"/>
      <c r="NBY71" s="748"/>
      <c r="NBZ71" s="748"/>
      <c r="NCA71" s="748"/>
      <c r="NCB71" s="748"/>
      <c r="NCC71" s="748"/>
      <c r="NCD71" s="748"/>
      <c r="NCE71" s="748"/>
      <c r="NCF71" s="748"/>
      <c r="NCG71" s="748"/>
      <c r="NCH71" s="748"/>
      <c r="NCI71" s="748"/>
      <c r="NCJ71" s="748"/>
      <c r="NCK71" s="748"/>
      <c r="NCL71" s="748"/>
      <c r="NCM71" s="748"/>
      <c r="NCN71" s="748"/>
      <c r="NCO71" s="748"/>
      <c r="NCP71" s="748"/>
      <c r="NCQ71" s="748"/>
      <c r="NCR71" s="748"/>
      <c r="NCS71" s="748"/>
      <c r="NCT71" s="748"/>
      <c r="NCU71" s="748"/>
      <c r="NCV71" s="748"/>
      <c r="NCW71" s="748"/>
      <c r="NCX71" s="748"/>
      <c r="NCY71" s="748"/>
      <c r="NCZ71" s="748"/>
      <c r="NDA71" s="748"/>
      <c r="NDB71" s="748"/>
      <c r="NDC71" s="748"/>
      <c r="NDD71" s="748"/>
      <c r="NDE71" s="748"/>
      <c r="NDF71" s="748"/>
      <c r="NDG71" s="748"/>
      <c r="NDH71" s="748"/>
      <c r="NDI71" s="748"/>
      <c r="NDJ71" s="748"/>
      <c r="NDK71" s="748"/>
      <c r="NDL71" s="748"/>
      <c r="NDM71" s="748"/>
      <c r="NDN71" s="748"/>
      <c r="NDO71" s="748"/>
      <c r="NDP71" s="748"/>
      <c r="NDQ71" s="748"/>
      <c r="NDR71" s="748"/>
      <c r="NDS71" s="748"/>
      <c r="NDT71" s="748"/>
      <c r="NDU71" s="748"/>
      <c r="NDV71" s="748"/>
      <c r="NDW71" s="748"/>
      <c r="NDX71" s="748"/>
      <c r="NDY71" s="748"/>
      <c r="NDZ71" s="748"/>
      <c r="NEA71" s="748"/>
      <c r="NEB71" s="748"/>
      <c r="NEC71" s="748"/>
      <c r="NED71" s="748"/>
      <c r="NEE71" s="748"/>
      <c r="NEF71" s="748"/>
      <c r="NEG71" s="748"/>
      <c r="NEH71" s="748"/>
      <c r="NEI71" s="748"/>
      <c r="NEJ71" s="748"/>
      <c r="NEK71" s="748"/>
      <c r="NEL71" s="748"/>
      <c r="NEM71" s="748"/>
      <c r="NEN71" s="748"/>
      <c r="NEO71" s="748"/>
      <c r="NEP71" s="748"/>
      <c r="NEQ71" s="748"/>
      <c r="NER71" s="748"/>
      <c r="NES71" s="748"/>
      <c r="NET71" s="748"/>
      <c r="NEU71" s="748"/>
      <c r="NEV71" s="748"/>
      <c r="NEW71" s="748"/>
      <c r="NEX71" s="748"/>
      <c r="NEY71" s="748"/>
      <c r="NEZ71" s="748"/>
      <c r="NFA71" s="748"/>
      <c r="NFB71" s="748"/>
      <c r="NFC71" s="748"/>
      <c r="NFD71" s="748"/>
      <c r="NFE71" s="748"/>
      <c r="NFF71" s="748"/>
      <c r="NFG71" s="748"/>
      <c r="NFH71" s="748"/>
      <c r="NFI71" s="748"/>
      <c r="NFJ71" s="748"/>
      <c r="NFK71" s="748"/>
      <c r="NFL71" s="748"/>
      <c r="NFM71" s="748"/>
      <c r="NFN71" s="748"/>
      <c r="NFO71" s="748"/>
      <c r="NFP71" s="748"/>
      <c r="NFQ71" s="748"/>
      <c r="NFR71" s="748"/>
      <c r="NFS71" s="748"/>
      <c r="NFT71" s="748"/>
      <c r="NFU71" s="748"/>
      <c r="NFV71" s="748"/>
      <c r="NFW71" s="748"/>
      <c r="NFX71" s="748"/>
      <c r="NFY71" s="748"/>
      <c r="NFZ71" s="748"/>
      <c r="NGA71" s="748"/>
      <c r="NGB71" s="748"/>
      <c r="NGC71" s="748"/>
      <c r="NGD71" s="748"/>
      <c r="NGE71" s="748"/>
      <c r="NGF71" s="748"/>
      <c r="NGG71" s="748"/>
      <c r="NGH71" s="748"/>
      <c r="NGI71" s="748"/>
      <c r="NGJ71" s="748"/>
      <c r="NGK71" s="748"/>
      <c r="NGL71" s="748"/>
      <c r="NGM71" s="748"/>
      <c r="NGN71" s="748"/>
      <c r="NGO71" s="748"/>
      <c r="NGP71" s="748"/>
      <c r="NGQ71" s="748"/>
      <c r="NGR71" s="748"/>
      <c r="NGS71" s="748"/>
      <c r="NGT71" s="748"/>
      <c r="NGU71" s="748"/>
      <c r="NGV71" s="748"/>
      <c r="NGW71" s="748"/>
      <c r="NGX71" s="748"/>
      <c r="NGY71" s="748"/>
      <c r="NGZ71" s="748"/>
      <c r="NHA71" s="748"/>
      <c r="NHB71" s="748"/>
      <c r="NHC71" s="748"/>
      <c r="NHD71" s="748"/>
      <c r="NHE71" s="748"/>
      <c r="NHF71" s="748"/>
      <c r="NHG71" s="748"/>
      <c r="NHH71" s="748"/>
      <c r="NHI71" s="748"/>
      <c r="NHJ71" s="748"/>
      <c r="NHK71" s="748"/>
      <c r="NHL71" s="748"/>
      <c r="NHM71" s="748"/>
      <c r="NHN71" s="748"/>
      <c r="NHO71" s="748"/>
      <c r="NHP71" s="748"/>
      <c r="NHQ71" s="748"/>
      <c r="NHR71" s="748"/>
      <c r="NHS71" s="748"/>
      <c r="NHT71" s="748"/>
      <c r="NHU71" s="748"/>
      <c r="NHV71" s="748"/>
      <c r="NHW71" s="748"/>
      <c r="NHX71" s="748"/>
      <c r="NHY71" s="748"/>
      <c r="NHZ71" s="748"/>
      <c r="NIA71" s="748"/>
      <c r="NIB71" s="748"/>
      <c r="NIC71" s="748"/>
      <c r="NID71" s="748"/>
      <c r="NIE71" s="748"/>
      <c r="NIF71" s="748"/>
      <c r="NIG71" s="748"/>
      <c r="NIH71" s="748"/>
      <c r="NII71" s="748"/>
      <c r="NIJ71" s="748"/>
      <c r="NIK71" s="748"/>
      <c r="NIL71" s="748"/>
      <c r="NIM71" s="748"/>
      <c r="NIN71" s="748"/>
      <c r="NIO71" s="748"/>
      <c r="NIP71" s="748"/>
      <c r="NIQ71" s="748"/>
      <c r="NIR71" s="748"/>
      <c r="NIS71" s="748"/>
      <c r="NIT71" s="748"/>
      <c r="NIU71" s="748"/>
      <c r="NIV71" s="748"/>
      <c r="NIW71" s="748"/>
      <c r="NIX71" s="748"/>
      <c r="NIY71" s="748"/>
      <c r="NIZ71" s="748"/>
      <c r="NJA71" s="748"/>
      <c r="NJB71" s="748"/>
      <c r="NJC71" s="748"/>
      <c r="NJD71" s="748"/>
      <c r="NJE71" s="748"/>
      <c r="NJF71" s="748"/>
      <c r="NJG71" s="748"/>
      <c r="NJH71" s="748"/>
      <c r="NJI71" s="748"/>
      <c r="NJJ71" s="748"/>
      <c r="NJK71" s="748"/>
      <c r="NJL71" s="748"/>
      <c r="NJM71" s="748"/>
      <c r="NJN71" s="748"/>
      <c r="NJO71" s="748"/>
      <c r="NJP71" s="748"/>
      <c r="NJQ71" s="748"/>
      <c r="NJR71" s="748"/>
      <c r="NJS71" s="748"/>
      <c r="NJT71" s="748"/>
      <c r="NJU71" s="748"/>
      <c r="NJV71" s="748"/>
      <c r="NJW71" s="748"/>
      <c r="NJX71" s="748"/>
      <c r="NJY71" s="748"/>
      <c r="NJZ71" s="748"/>
      <c r="NKA71" s="748"/>
      <c r="NKB71" s="748"/>
      <c r="NKC71" s="748"/>
      <c r="NKD71" s="748"/>
      <c r="NKE71" s="748"/>
      <c r="NKF71" s="748"/>
      <c r="NKG71" s="748"/>
      <c r="NKH71" s="748"/>
      <c r="NKI71" s="748"/>
      <c r="NKJ71" s="748"/>
      <c r="NKK71" s="748"/>
      <c r="NKL71" s="748"/>
      <c r="NKM71" s="748"/>
      <c r="NKN71" s="748"/>
      <c r="NKO71" s="748"/>
      <c r="NKP71" s="748"/>
      <c r="NKQ71" s="748"/>
      <c r="NKR71" s="748"/>
      <c r="NKS71" s="748"/>
      <c r="NKT71" s="748"/>
      <c r="NKU71" s="748"/>
      <c r="NKV71" s="748"/>
      <c r="NKW71" s="748"/>
      <c r="NKX71" s="748"/>
      <c r="NKY71" s="748"/>
      <c r="NKZ71" s="748"/>
      <c r="NLA71" s="748"/>
      <c r="NLB71" s="748"/>
      <c r="NLC71" s="748"/>
      <c r="NLD71" s="748"/>
      <c r="NLE71" s="748"/>
      <c r="NLF71" s="748"/>
      <c r="NLG71" s="748"/>
      <c r="NLH71" s="748"/>
      <c r="NLI71" s="748"/>
      <c r="NLJ71" s="748"/>
      <c r="NLK71" s="748"/>
      <c r="NLL71" s="748"/>
      <c r="NLM71" s="748"/>
      <c r="NLN71" s="748"/>
      <c r="NLO71" s="748"/>
      <c r="NLP71" s="748"/>
      <c r="NLQ71" s="748"/>
      <c r="NLR71" s="748"/>
      <c r="NLS71" s="748"/>
      <c r="NLT71" s="748"/>
      <c r="NLU71" s="748"/>
      <c r="NLV71" s="748"/>
      <c r="NLW71" s="748"/>
      <c r="NLX71" s="748"/>
      <c r="NLY71" s="748"/>
      <c r="NLZ71" s="748"/>
      <c r="NMA71" s="748"/>
      <c r="NMB71" s="748"/>
      <c r="NMC71" s="748"/>
      <c r="NMD71" s="748"/>
      <c r="NME71" s="748"/>
      <c r="NMF71" s="748"/>
      <c r="NMG71" s="748"/>
      <c r="NMH71" s="748"/>
      <c r="NMI71" s="748"/>
      <c r="NMJ71" s="748"/>
      <c r="NMK71" s="748"/>
      <c r="NML71" s="748"/>
      <c r="NMM71" s="748"/>
      <c r="NMN71" s="748"/>
      <c r="NMO71" s="748"/>
      <c r="NMP71" s="748"/>
      <c r="NMQ71" s="748"/>
      <c r="NMR71" s="748"/>
      <c r="NMS71" s="748"/>
      <c r="NMT71" s="748"/>
      <c r="NMU71" s="748"/>
      <c r="NMV71" s="748"/>
      <c r="NMW71" s="748"/>
      <c r="NMX71" s="748"/>
      <c r="NMY71" s="748"/>
      <c r="NMZ71" s="748"/>
      <c r="NNA71" s="748"/>
      <c r="NNB71" s="748"/>
      <c r="NNC71" s="748"/>
      <c r="NND71" s="748"/>
      <c r="NNE71" s="748"/>
      <c r="NNF71" s="748"/>
      <c r="NNG71" s="748"/>
      <c r="NNH71" s="748"/>
      <c r="NNI71" s="748"/>
      <c r="NNJ71" s="748"/>
      <c r="NNK71" s="748"/>
      <c r="NNL71" s="748"/>
      <c r="NNM71" s="748"/>
      <c r="NNN71" s="748"/>
      <c r="NNO71" s="748"/>
      <c r="NNP71" s="748"/>
      <c r="NNQ71" s="748"/>
      <c r="NNR71" s="748"/>
      <c r="NNS71" s="748"/>
      <c r="NNT71" s="748"/>
      <c r="NNU71" s="748"/>
      <c r="NNV71" s="748"/>
      <c r="NNW71" s="748"/>
      <c r="NNX71" s="748"/>
      <c r="NNY71" s="748"/>
      <c r="NNZ71" s="748"/>
      <c r="NOA71" s="748"/>
      <c r="NOB71" s="748"/>
      <c r="NOC71" s="748"/>
      <c r="NOD71" s="748"/>
      <c r="NOE71" s="748"/>
      <c r="NOF71" s="748"/>
      <c r="NOG71" s="748"/>
      <c r="NOH71" s="748"/>
      <c r="NOI71" s="748"/>
      <c r="NOJ71" s="748"/>
      <c r="NOK71" s="748"/>
      <c r="NOL71" s="748"/>
      <c r="NOM71" s="748"/>
      <c r="NON71" s="748"/>
      <c r="NOO71" s="748"/>
      <c r="NOP71" s="748"/>
      <c r="NOQ71" s="748"/>
      <c r="NOR71" s="748"/>
      <c r="NOS71" s="748"/>
      <c r="NOT71" s="748"/>
      <c r="NOU71" s="748"/>
      <c r="NOV71" s="748"/>
      <c r="NOW71" s="748"/>
      <c r="NOX71" s="748"/>
      <c r="NOY71" s="748"/>
      <c r="NOZ71" s="748"/>
      <c r="NPA71" s="748"/>
      <c r="NPB71" s="748"/>
      <c r="NPC71" s="748"/>
      <c r="NPD71" s="748"/>
      <c r="NPE71" s="748"/>
      <c r="NPF71" s="748"/>
      <c r="NPG71" s="748"/>
      <c r="NPH71" s="748"/>
      <c r="NPI71" s="748"/>
      <c r="NPJ71" s="748"/>
      <c r="NPK71" s="748"/>
      <c r="NPL71" s="748"/>
      <c r="NPM71" s="748"/>
      <c r="NPN71" s="748"/>
      <c r="NPO71" s="748"/>
      <c r="NPP71" s="748"/>
      <c r="NPQ71" s="748"/>
      <c r="NPR71" s="748"/>
      <c r="NPS71" s="748"/>
      <c r="NPT71" s="748"/>
      <c r="NPU71" s="748"/>
      <c r="NPV71" s="748"/>
      <c r="NPW71" s="748"/>
      <c r="NPX71" s="748"/>
      <c r="NPY71" s="748"/>
      <c r="NPZ71" s="748"/>
      <c r="NQA71" s="748"/>
      <c r="NQB71" s="748"/>
      <c r="NQC71" s="748"/>
      <c r="NQD71" s="748"/>
      <c r="NQE71" s="748"/>
      <c r="NQF71" s="748"/>
      <c r="NQG71" s="748"/>
      <c r="NQH71" s="748"/>
      <c r="NQI71" s="748"/>
      <c r="NQJ71" s="748"/>
      <c r="NQK71" s="748"/>
      <c r="NQL71" s="748"/>
      <c r="NQM71" s="748"/>
      <c r="NQN71" s="748"/>
      <c r="NQO71" s="748"/>
      <c r="NQP71" s="748"/>
      <c r="NQQ71" s="748"/>
      <c r="NQR71" s="748"/>
      <c r="NQS71" s="748"/>
      <c r="NQT71" s="748"/>
      <c r="NQU71" s="748"/>
      <c r="NQV71" s="748"/>
      <c r="NQW71" s="748"/>
      <c r="NQX71" s="748"/>
      <c r="NQY71" s="748"/>
      <c r="NQZ71" s="748"/>
      <c r="NRA71" s="748"/>
      <c r="NRB71" s="748"/>
      <c r="NRC71" s="748"/>
      <c r="NRD71" s="748"/>
      <c r="NRE71" s="748"/>
      <c r="NRF71" s="748"/>
      <c r="NRG71" s="748"/>
      <c r="NRH71" s="748"/>
      <c r="NRI71" s="748"/>
      <c r="NRJ71" s="748"/>
      <c r="NRK71" s="748"/>
      <c r="NRL71" s="748"/>
      <c r="NRM71" s="748"/>
      <c r="NRN71" s="748"/>
      <c r="NRO71" s="748"/>
      <c r="NRP71" s="748"/>
      <c r="NRQ71" s="748"/>
      <c r="NRR71" s="748"/>
      <c r="NRS71" s="748"/>
      <c r="NRT71" s="748"/>
      <c r="NRU71" s="748"/>
      <c r="NRV71" s="748"/>
      <c r="NRW71" s="748"/>
      <c r="NRX71" s="748"/>
      <c r="NRY71" s="748"/>
      <c r="NRZ71" s="748"/>
      <c r="NSA71" s="748"/>
      <c r="NSB71" s="748"/>
      <c r="NSC71" s="748"/>
      <c r="NSD71" s="748"/>
      <c r="NSE71" s="748"/>
      <c r="NSF71" s="748"/>
      <c r="NSG71" s="748"/>
      <c r="NSH71" s="748"/>
      <c r="NSI71" s="748"/>
      <c r="NSJ71" s="748"/>
      <c r="NSK71" s="748"/>
      <c r="NSL71" s="748"/>
      <c r="NSM71" s="748"/>
      <c r="NSN71" s="748"/>
      <c r="NSO71" s="748"/>
      <c r="NSP71" s="748"/>
      <c r="NSQ71" s="748"/>
      <c r="NSR71" s="748"/>
      <c r="NSS71" s="748"/>
      <c r="NST71" s="748"/>
      <c r="NSU71" s="748"/>
      <c r="NSV71" s="748"/>
      <c r="NSW71" s="748"/>
      <c r="NSX71" s="748"/>
      <c r="NSY71" s="748"/>
      <c r="NSZ71" s="748"/>
      <c r="NTA71" s="748"/>
      <c r="NTB71" s="748"/>
      <c r="NTC71" s="748"/>
      <c r="NTD71" s="748"/>
      <c r="NTE71" s="748"/>
      <c r="NTF71" s="748"/>
      <c r="NTG71" s="748"/>
      <c r="NTH71" s="748"/>
      <c r="NTI71" s="748"/>
      <c r="NTJ71" s="748"/>
      <c r="NTK71" s="748"/>
      <c r="NTL71" s="748"/>
      <c r="NTM71" s="748"/>
      <c r="NTN71" s="748"/>
      <c r="NTO71" s="748"/>
      <c r="NTP71" s="748"/>
      <c r="NTQ71" s="748"/>
      <c r="NTR71" s="748"/>
      <c r="NTS71" s="748"/>
      <c r="NTT71" s="748"/>
      <c r="NTU71" s="748"/>
      <c r="NTV71" s="748"/>
      <c r="NTW71" s="748"/>
      <c r="NTX71" s="748"/>
      <c r="NTY71" s="748"/>
      <c r="NTZ71" s="748"/>
      <c r="NUA71" s="748"/>
      <c r="NUB71" s="748"/>
      <c r="NUC71" s="748"/>
      <c r="NUD71" s="748"/>
      <c r="NUE71" s="748"/>
      <c r="NUF71" s="748"/>
      <c r="NUG71" s="748"/>
      <c r="NUH71" s="748"/>
      <c r="NUI71" s="748"/>
      <c r="NUJ71" s="748"/>
      <c r="NUK71" s="748"/>
      <c r="NUL71" s="748"/>
      <c r="NUM71" s="748"/>
      <c r="NUN71" s="748"/>
      <c r="NUO71" s="748"/>
      <c r="NUP71" s="748"/>
      <c r="NUQ71" s="748"/>
      <c r="NUR71" s="748"/>
      <c r="NUS71" s="748"/>
      <c r="NUT71" s="748"/>
      <c r="NUU71" s="748"/>
      <c r="NUV71" s="748"/>
      <c r="NUW71" s="748"/>
      <c r="NUX71" s="748"/>
      <c r="NUY71" s="748"/>
      <c r="NUZ71" s="748"/>
      <c r="NVA71" s="748"/>
      <c r="NVB71" s="748"/>
      <c r="NVC71" s="748"/>
      <c r="NVD71" s="748"/>
      <c r="NVE71" s="748"/>
      <c r="NVF71" s="748"/>
      <c r="NVG71" s="748"/>
      <c r="NVH71" s="748"/>
      <c r="NVI71" s="748"/>
      <c r="NVJ71" s="748"/>
      <c r="NVK71" s="748"/>
      <c r="NVL71" s="748"/>
      <c r="NVM71" s="748"/>
      <c r="NVN71" s="748"/>
      <c r="NVO71" s="748"/>
      <c r="NVP71" s="748"/>
      <c r="NVQ71" s="748"/>
      <c r="NVR71" s="748"/>
      <c r="NVS71" s="748"/>
      <c r="NVT71" s="748"/>
      <c r="NVU71" s="748"/>
      <c r="NVV71" s="748"/>
      <c r="NVW71" s="748"/>
      <c r="NVX71" s="748"/>
      <c r="NVY71" s="748"/>
      <c r="NVZ71" s="748"/>
      <c r="NWA71" s="748"/>
      <c r="NWB71" s="748"/>
      <c r="NWC71" s="748"/>
      <c r="NWD71" s="748"/>
      <c r="NWE71" s="748"/>
      <c r="NWF71" s="748"/>
      <c r="NWG71" s="748"/>
      <c r="NWH71" s="748"/>
      <c r="NWI71" s="748"/>
      <c r="NWJ71" s="748"/>
      <c r="NWK71" s="748"/>
      <c r="NWL71" s="748"/>
      <c r="NWM71" s="748"/>
      <c r="NWN71" s="748"/>
      <c r="NWO71" s="748"/>
      <c r="NWP71" s="748"/>
      <c r="NWQ71" s="748"/>
      <c r="NWR71" s="748"/>
      <c r="NWS71" s="748"/>
      <c r="NWT71" s="748"/>
      <c r="NWU71" s="748"/>
      <c r="NWV71" s="748"/>
      <c r="NWW71" s="748"/>
      <c r="NWX71" s="748"/>
      <c r="NWY71" s="748"/>
      <c r="NWZ71" s="748"/>
      <c r="NXA71" s="748"/>
      <c r="NXB71" s="748"/>
      <c r="NXC71" s="748"/>
      <c r="NXD71" s="748"/>
      <c r="NXE71" s="748"/>
      <c r="NXF71" s="748"/>
      <c r="NXG71" s="748"/>
      <c r="NXH71" s="748"/>
      <c r="NXI71" s="748"/>
      <c r="NXJ71" s="748"/>
      <c r="NXK71" s="748"/>
      <c r="NXL71" s="748"/>
      <c r="NXM71" s="748"/>
      <c r="NXN71" s="748"/>
      <c r="NXO71" s="748"/>
      <c r="NXP71" s="748"/>
      <c r="NXQ71" s="748"/>
      <c r="NXR71" s="748"/>
      <c r="NXS71" s="748"/>
      <c r="NXT71" s="748"/>
      <c r="NXU71" s="748"/>
      <c r="NXV71" s="748"/>
      <c r="NXW71" s="748"/>
      <c r="NXX71" s="748"/>
      <c r="NXY71" s="748"/>
      <c r="NXZ71" s="748"/>
      <c r="NYA71" s="748"/>
      <c r="NYB71" s="748"/>
      <c r="NYC71" s="748"/>
      <c r="NYD71" s="748"/>
      <c r="NYE71" s="748"/>
      <c r="NYF71" s="748"/>
      <c r="NYG71" s="748"/>
      <c r="NYH71" s="748"/>
      <c r="NYI71" s="748"/>
      <c r="NYJ71" s="748"/>
      <c r="NYK71" s="748"/>
      <c r="NYL71" s="748"/>
      <c r="NYM71" s="748"/>
      <c r="NYN71" s="748"/>
      <c r="NYO71" s="748"/>
      <c r="NYP71" s="748"/>
      <c r="NYQ71" s="748"/>
      <c r="NYR71" s="748"/>
      <c r="NYS71" s="748"/>
      <c r="NYT71" s="748"/>
      <c r="NYU71" s="748"/>
      <c r="NYV71" s="748"/>
      <c r="NYW71" s="748"/>
      <c r="NYX71" s="748"/>
      <c r="NYY71" s="748"/>
      <c r="NYZ71" s="748"/>
      <c r="NZA71" s="748"/>
      <c r="NZB71" s="748"/>
      <c r="NZC71" s="748"/>
      <c r="NZD71" s="748"/>
      <c r="NZE71" s="748"/>
      <c r="NZF71" s="748"/>
      <c r="NZG71" s="748"/>
      <c r="NZH71" s="748"/>
      <c r="NZI71" s="748"/>
      <c r="NZJ71" s="748"/>
      <c r="NZK71" s="748"/>
      <c r="NZL71" s="748"/>
      <c r="NZM71" s="748"/>
      <c r="NZN71" s="748"/>
      <c r="NZO71" s="748"/>
      <c r="NZP71" s="748"/>
      <c r="NZQ71" s="748"/>
      <c r="NZR71" s="748"/>
      <c r="NZS71" s="748"/>
      <c r="NZT71" s="748"/>
      <c r="NZU71" s="748"/>
      <c r="NZV71" s="748"/>
      <c r="NZW71" s="748"/>
      <c r="NZX71" s="748"/>
      <c r="NZY71" s="748"/>
      <c r="NZZ71" s="748"/>
      <c r="OAA71" s="748"/>
      <c r="OAB71" s="748"/>
      <c r="OAC71" s="748"/>
      <c r="OAD71" s="748"/>
      <c r="OAE71" s="748"/>
      <c r="OAF71" s="748"/>
      <c r="OAG71" s="748"/>
      <c r="OAH71" s="748"/>
      <c r="OAI71" s="748"/>
      <c r="OAJ71" s="748"/>
      <c r="OAK71" s="748"/>
      <c r="OAL71" s="748"/>
      <c r="OAM71" s="748"/>
      <c r="OAN71" s="748"/>
      <c r="OAO71" s="748"/>
      <c r="OAP71" s="748"/>
      <c r="OAQ71" s="748"/>
      <c r="OAR71" s="748"/>
      <c r="OAS71" s="748"/>
      <c r="OAT71" s="748"/>
      <c r="OAU71" s="748"/>
      <c r="OAV71" s="748"/>
      <c r="OAW71" s="748"/>
      <c r="OAX71" s="748"/>
      <c r="OAY71" s="748"/>
      <c r="OAZ71" s="748"/>
      <c r="OBA71" s="748"/>
      <c r="OBB71" s="748"/>
      <c r="OBC71" s="748"/>
      <c r="OBD71" s="748"/>
      <c r="OBE71" s="748"/>
      <c r="OBF71" s="748"/>
      <c r="OBG71" s="748"/>
      <c r="OBH71" s="748"/>
      <c r="OBI71" s="748"/>
      <c r="OBJ71" s="748"/>
      <c r="OBK71" s="748"/>
      <c r="OBL71" s="748"/>
      <c r="OBM71" s="748"/>
      <c r="OBN71" s="748"/>
      <c r="OBO71" s="748"/>
      <c r="OBP71" s="748"/>
      <c r="OBQ71" s="748"/>
      <c r="OBR71" s="748"/>
      <c r="OBS71" s="748"/>
      <c r="OBT71" s="748"/>
      <c r="OBU71" s="748"/>
      <c r="OBV71" s="748"/>
      <c r="OBW71" s="748"/>
      <c r="OBX71" s="748"/>
      <c r="OBY71" s="748"/>
      <c r="OBZ71" s="748"/>
      <c r="OCA71" s="748"/>
      <c r="OCB71" s="748"/>
      <c r="OCC71" s="748"/>
      <c r="OCD71" s="748"/>
      <c r="OCE71" s="748"/>
      <c r="OCF71" s="748"/>
      <c r="OCG71" s="748"/>
      <c r="OCH71" s="748"/>
      <c r="OCI71" s="748"/>
      <c r="OCJ71" s="748"/>
      <c r="OCK71" s="748"/>
      <c r="OCL71" s="748"/>
      <c r="OCM71" s="748"/>
      <c r="OCN71" s="748"/>
      <c r="OCO71" s="748"/>
      <c r="OCP71" s="748"/>
      <c r="OCQ71" s="748"/>
      <c r="OCR71" s="748"/>
      <c r="OCS71" s="748"/>
      <c r="OCT71" s="748"/>
      <c r="OCU71" s="748"/>
      <c r="OCV71" s="748"/>
      <c r="OCW71" s="748"/>
      <c r="OCX71" s="748"/>
      <c r="OCY71" s="748"/>
      <c r="OCZ71" s="748"/>
      <c r="ODA71" s="748"/>
      <c r="ODB71" s="748"/>
      <c r="ODC71" s="748"/>
      <c r="ODD71" s="748"/>
      <c r="ODE71" s="748"/>
      <c r="ODF71" s="748"/>
      <c r="ODG71" s="748"/>
      <c r="ODH71" s="748"/>
      <c r="ODI71" s="748"/>
      <c r="ODJ71" s="748"/>
      <c r="ODK71" s="748"/>
      <c r="ODL71" s="748"/>
      <c r="ODM71" s="748"/>
      <c r="ODN71" s="748"/>
      <c r="ODO71" s="748"/>
      <c r="ODP71" s="748"/>
      <c r="ODQ71" s="748"/>
      <c r="ODR71" s="748"/>
      <c r="ODS71" s="748"/>
      <c r="ODT71" s="748"/>
      <c r="ODU71" s="748"/>
      <c r="ODV71" s="748"/>
      <c r="ODW71" s="748"/>
      <c r="ODX71" s="748"/>
      <c r="ODY71" s="748"/>
      <c r="ODZ71" s="748"/>
      <c r="OEA71" s="748"/>
      <c r="OEB71" s="748"/>
      <c r="OEC71" s="748"/>
      <c r="OED71" s="748"/>
      <c r="OEE71" s="748"/>
      <c r="OEF71" s="748"/>
      <c r="OEG71" s="748"/>
      <c r="OEH71" s="748"/>
      <c r="OEI71" s="748"/>
      <c r="OEJ71" s="748"/>
      <c r="OEK71" s="748"/>
      <c r="OEL71" s="748"/>
      <c r="OEM71" s="748"/>
      <c r="OEN71" s="748"/>
      <c r="OEO71" s="748"/>
      <c r="OEP71" s="748"/>
      <c r="OEQ71" s="748"/>
      <c r="OER71" s="748"/>
      <c r="OES71" s="748"/>
      <c r="OET71" s="748"/>
      <c r="OEU71" s="748"/>
      <c r="OEV71" s="748"/>
      <c r="OEW71" s="748"/>
      <c r="OEX71" s="748"/>
      <c r="OEY71" s="748"/>
      <c r="OEZ71" s="748"/>
      <c r="OFA71" s="748"/>
      <c r="OFB71" s="748"/>
      <c r="OFC71" s="748"/>
      <c r="OFD71" s="748"/>
      <c r="OFE71" s="748"/>
      <c r="OFF71" s="748"/>
      <c r="OFG71" s="748"/>
      <c r="OFH71" s="748"/>
      <c r="OFI71" s="748"/>
      <c r="OFJ71" s="748"/>
      <c r="OFK71" s="748"/>
      <c r="OFL71" s="748"/>
      <c r="OFM71" s="748"/>
      <c r="OFN71" s="748"/>
      <c r="OFO71" s="748"/>
      <c r="OFP71" s="748"/>
      <c r="OFQ71" s="748"/>
      <c r="OFR71" s="748"/>
      <c r="OFS71" s="748"/>
      <c r="OFT71" s="748"/>
      <c r="OFU71" s="748"/>
      <c r="OFV71" s="748"/>
      <c r="OFW71" s="748"/>
      <c r="OFX71" s="748"/>
      <c r="OFY71" s="748"/>
      <c r="OFZ71" s="748"/>
      <c r="OGA71" s="748"/>
      <c r="OGB71" s="748"/>
      <c r="OGC71" s="748"/>
      <c r="OGD71" s="748"/>
      <c r="OGE71" s="748"/>
      <c r="OGF71" s="748"/>
      <c r="OGG71" s="748"/>
      <c r="OGH71" s="748"/>
      <c r="OGI71" s="748"/>
      <c r="OGJ71" s="748"/>
      <c r="OGK71" s="748"/>
      <c r="OGL71" s="748"/>
      <c r="OGM71" s="748"/>
      <c r="OGN71" s="748"/>
      <c r="OGO71" s="748"/>
      <c r="OGP71" s="748"/>
      <c r="OGQ71" s="748"/>
      <c r="OGR71" s="748"/>
      <c r="OGS71" s="748"/>
      <c r="OGT71" s="748"/>
      <c r="OGU71" s="748"/>
      <c r="OGV71" s="748"/>
      <c r="OGW71" s="748"/>
      <c r="OGX71" s="748"/>
      <c r="OGY71" s="748"/>
      <c r="OGZ71" s="748"/>
      <c r="OHA71" s="748"/>
      <c r="OHB71" s="748"/>
      <c r="OHC71" s="748"/>
      <c r="OHD71" s="748"/>
      <c r="OHE71" s="748"/>
      <c r="OHF71" s="748"/>
      <c r="OHG71" s="748"/>
      <c r="OHH71" s="748"/>
      <c r="OHI71" s="748"/>
      <c r="OHJ71" s="748"/>
      <c r="OHK71" s="748"/>
      <c r="OHL71" s="748"/>
      <c r="OHM71" s="748"/>
      <c r="OHN71" s="748"/>
      <c r="OHO71" s="748"/>
      <c r="OHP71" s="748"/>
      <c r="OHQ71" s="748"/>
      <c r="OHR71" s="748"/>
      <c r="OHS71" s="748"/>
      <c r="OHT71" s="748"/>
      <c r="OHU71" s="748"/>
      <c r="OHV71" s="748"/>
      <c r="OHW71" s="748"/>
      <c r="OHX71" s="748"/>
      <c r="OHY71" s="748"/>
      <c r="OHZ71" s="748"/>
      <c r="OIA71" s="748"/>
      <c r="OIB71" s="748"/>
      <c r="OIC71" s="748"/>
      <c r="OID71" s="748"/>
      <c r="OIE71" s="748"/>
      <c r="OIF71" s="748"/>
      <c r="OIG71" s="748"/>
      <c r="OIH71" s="748"/>
      <c r="OII71" s="748"/>
      <c r="OIJ71" s="748"/>
      <c r="OIK71" s="748"/>
      <c r="OIL71" s="748"/>
      <c r="OIM71" s="748"/>
      <c r="OIN71" s="748"/>
      <c r="OIO71" s="748"/>
      <c r="OIP71" s="748"/>
      <c r="OIQ71" s="748"/>
      <c r="OIR71" s="748"/>
      <c r="OIS71" s="748"/>
      <c r="OIT71" s="748"/>
      <c r="OIU71" s="748"/>
      <c r="OIV71" s="748"/>
      <c r="OIW71" s="748"/>
      <c r="OIX71" s="748"/>
      <c r="OIY71" s="748"/>
      <c r="OIZ71" s="748"/>
      <c r="OJA71" s="748"/>
      <c r="OJB71" s="748"/>
      <c r="OJC71" s="748"/>
      <c r="OJD71" s="748"/>
      <c r="OJE71" s="748"/>
      <c r="OJF71" s="748"/>
      <c r="OJG71" s="748"/>
      <c r="OJH71" s="748"/>
      <c r="OJI71" s="748"/>
      <c r="OJJ71" s="748"/>
      <c r="OJK71" s="748"/>
      <c r="OJL71" s="748"/>
      <c r="OJM71" s="748"/>
      <c r="OJN71" s="748"/>
      <c r="OJO71" s="748"/>
      <c r="OJP71" s="748"/>
      <c r="OJQ71" s="748"/>
      <c r="OJR71" s="748"/>
      <c r="OJS71" s="748"/>
      <c r="OJT71" s="748"/>
      <c r="OJU71" s="748"/>
      <c r="OJV71" s="748"/>
      <c r="OJW71" s="748"/>
      <c r="OJX71" s="748"/>
      <c r="OJY71" s="748"/>
      <c r="OJZ71" s="748"/>
      <c r="OKA71" s="748"/>
      <c r="OKB71" s="748"/>
      <c r="OKC71" s="748"/>
      <c r="OKD71" s="748"/>
      <c r="OKE71" s="748"/>
      <c r="OKF71" s="748"/>
      <c r="OKG71" s="748"/>
      <c r="OKH71" s="748"/>
      <c r="OKI71" s="748"/>
      <c r="OKJ71" s="748"/>
      <c r="OKK71" s="748"/>
      <c r="OKL71" s="748"/>
      <c r="OKM71" s="748"/>
      <c r="OKN71" s="748"/>
      <c r="OKO71" s="748"/>
      <c r="OKP71" s="748"/>
      <c r="OKQ71" s="748"/>
      <c r="OKR71" s="748"/>
      <c r="OKS71" s="748"/>
      <c r="OKT71" s="748"/>
      <c r="OKU71" s="748"/>
      <c r="OKV71" s="748"/>
      <c r="OKW71" s="748"/>
      <c r="OKX71" s="748"/>
      <c r="OKY71" s="748"/>
      <c r="OKZ71" s="748"/>
      <c r="OLA71" s="748"/>
      <c r="OLB71" s="748"/>
      <c r="OLC71" s="748"/>
      <c r="OLD71" s="748"/>
      <c r="OLE71" s="748"/>
      <c r="OLF71" s="748"/>
      <c r="OLG71" s="748"/>
      <c r="OLH71" s="748"/>
      <c r="OLI71" s="748"/>
      <c r="OLJ71" s="748"/>
      <c r="OLK71" s="748"/>
      <c r="OLL71" s="748"/>
      <c r="OLM71" s="748"/>
      <c r="OLN71" s="748"/>
      <c r="OLO71" s="748"/>
      <c r="OLP71" s="748"/>
      <c r="OLQ71" s="748"/>
      <c r="OLR71" s="748"/>
      <c r="OLS71" s="748"/>
      <c r="OLT71" s="748"/>
      <c r="OLU71" s="748"/>
      <c r="OLV71" s="748"/>
      <c r="OLW71" s="748"/>
      <c r="OLX71" s="748"/>
      <c r="OLY71" s="748"/>
      <c r="OLZ71" s="748"/>
      <c r="OMA71" s="748"/>
      <c r="OMB71" s="748"/>
      <c r="OMC71" s="748"/>
      <c r="OMD71" s="748"/>
      <c r="OME71" s="748"/>
      <c r="OMF71" s="748"/>
      <c r="OMG71" s="748"/>
      <c r="OMH71" s="748"/>
      <c r="OMI71" s="748"/>
      <c r="OMJ71" s="748"/>
      <c r="OMK71" s="748"/>
      <c r="OML71" s="748"/>
      <c r="OMM71" s="748"/>
      <c r="OMN71" s="748"/>
      <c r="OMO71" s="748"/>
      <c r="OMP71" s="748"/>
      <c r="OMQ71" s="748"/>
      <c r="OMR71" s="748"/>
      <c r="OMS71" s="748"/>
      <c r="OMT71" s="748"/>
      <c r="OMU71" s="748"/>
      <c r="OMV71" s="748"/>
      <c r="OMW71" s="748"/>
      <c r="OMX71" s="748"/>
      <c r="OMY71" s="748"/>
      <c r="OMZ71" s="748"/>
      <c r="ONA71" s="748"/>
      <c r="ONB71" s="748"/>
      <c r="ONC71" s="748"/>
      <c r="OND71" s="748"/>
      <c r="ONE71" s="748"/>
      <c r="ONF71" s="748"/>
      <c r="ONG71" s="748"/>
      <c r="ONH71" s="748"/>
      <c r="ONI71" s="748"/>
      <c r="ONJ71" s="748"/>
      <c r="ONK71" s="748"/>
      <c r="ONL71" s="748"/>
      <c r="ONM71" s="748"/>
      <c r="ONN71" s="748"/>
      <c r="ONO71" s="748"/>
      <c r="ONP71" s="748"/>
      <c r="ONQ71" s="748"/>
      <c r="ONR71" s="748"/>
      <c r="ONS71" s="748"/>
      <c r="ONT71" s="748"/>
      <c r="ONU71" s="748"/>
      <c r="ONV71" s="748"/>
      <c r="ONW71" s="748"/>
      <c r="ONX71" s="748"/>
      <c r="ONY71" s="748"/>
      <c r="ONZ71" s="748"/>
      <c r="OOA71" s="748"/>
      <c r="OOB71" s="748"/>
      <c r="OOC71" s="748"/>
      <c r="OOD71" s="748"/>
      <c r="OOE71" s="748"/>
      <c r="OOF71" s="748"/>
      <c r="OOG71" s="748"/>
      <c r="OOH71" s="748"/>
      <c r="OOI71" s="748"/>
      <c r="OOJ71" s="748"/>
      <c r="OOK71" s="748"/>
      <c r="OOL71" s="748"/>
      <c r="OOM71" s="748"/>
      <c r="OON71" s="748"/>
      <c r="OOO71" s="748"/>
      <c r="OOP71" s="748"/>
      <c r="OOQ71" s="748"/>
      <c r="OOR71" s="748"/>
      <c r="OOS71" s="748"/>
      <c r="OOT71" s="748"/>
      <c r="OOU71" s="748"/>
      <c r="OOV71" s="748"/>
      <c r="OOW71" s="748"/>
      <c r="OOX71" s="748"/>
      <c r="OOY71" s="748"/>
      <c r="OOZ71" s="748"/>
      <c r="OPA71" s="748"/>
      <c r="OPB71" s="748"/>
      <c r="OPC71" s="748"/>
      <c r="OPD71" s="748"/>
      <c r="OPE71" s="748"/>
      <c r="OPF71" s="748"/>
      <c r="OPG71" s="748"/>
      <c r="OPH71" s="748"/>
      <c r="OPI71" s="748"/>
      <c r="OPJ71" s="748"/>
      <c r="OPK71" s="748"/>
      <c r="OPL71" s="748"/>
      <c r="OPM71" s="748"/>
      <c r="OPN71" s="748"/>
      <c r="OPO71" s="748"/>
      <c r="OPP71" s="748"/>
      <c r="OPQ71" s="748"/>
      <c r="OPR71" s="748"/>
      <c r="OPS71" s="748"/>
      <c r="OPT71" s="748"/>
      <c r="OPU71" s="748"/>
      <c r="OPV71" s="748"/>
      <c r="OPW71" s="748"/>
      <c r="OPX71" s="748"/>
      <c r="OPY71" s="748"/>
      <c r="OPZ71" s="748"/>
      <c r="OQA71" s="748"/>
      <c r="OQB71" s="748"/>
      <c r="OQC71" s="748"/>
      <c r="OQD71" s="748"/>
      <c r="OQE71" s="748"/>
      <c r="OQF71" s="748"/>
      <c r="OQG71" s="748"/>
      <c r="OQH71" s="748"/>
      <c r="OQI71" s="748"/>
      <c r="OQJ71" s="748"/>
      <c r="OQK71" s="748"/>
      <c r="OQL71" s="748"/>
      <c r="OQM71" s="748"/>
      <c r="OQN71" s="748"/>
      <c r="OQO71" s="748"/>
      <c r="OQP71" s="748"/>
      <c r="OQQ71" s="748"/>
      <c r="OQR71" s="748"/>
      <c r="OQS71" s="748"/>
      <c r="OQT71" s="748"/>
      <c r="OQU71" s="748"/>
      <c r="OQV71" s="748"/>
      <c r="OQW71" s="748"/>
      <c r="OQX71" s="748"/>
      <c r="OQY71" s="748"/>
      <c r="OQZ71" s="748"/>
      <c r="ORA71" s="748"/>
      <c r="ORB71" s="748"/>
      <c r="ORC71" s="748"/>
      <c r="ORD71" s="748"/>
      <c r="ORE71" s="748"/>
      <c r="ORF71" s="748"/>
      <c r="ORG71" s="748"/>
      <c r="ORH71" s="748"/>
      <c r="ORI71" s="748"/>
      <c r="ORJ71" s="748"/>
      <c r="ORK71" s="748"/>
      <c r="ORL71" s="748"/>
      <c r="ORM71" s="748"/>
      <c r="ORN71" s="748"/>
      <c r="ORO71" s="748"/>
      <c r="ORP71" s="748"/>
      <c r="ORQ71" s="748"/>
      <c r="ORR71" s="748"/>
      <c r="ORS71" s="748"/>
      <c r="ORT71" s="748"/>
      <c r="ORU71" s="748"/>
      <c r="ORV71" s="748"/>
      <c r="ORW71" s="748"/>
      <c r="ORX71" s="748"/>
      <c r="ORY71" s="748"/>
      <c r="ORZ71" s="748"/>
      <c r="OSA71" s="748"/>
      <c r="OSB71" s="748"/>
      <c r="OSC71" s="748"/>
      <c r="OSD71" s="748"/>
      <c r="OSE71" s="748"/>
      <c r="OSF71" s="748"/>
      <c r="OSG71" s="748"/>
      <c r="OSH71" s="748"/>
      <c r="OSI71" s="748"/>
      <c r="OSJ71" s="748"/>
      <c r="OSK71" s="748"/>
      <c r="OSL71" s="748"/>
      <c r="OSM71" s="748"/>
      <c r="OSN71" s="748"/>
      <c r="OSO71" s="748"/>
      <c r="OSP71" s="748"/>
      <c r="OSQ71" s="748"/>
      <c r="OSR71" s="748"/>
      <c r="OSS71" s="748"/>
      <c r="OST71" s="748"/>
      <c r="OSU71" s="748"/>
      <c r="OSV71" s="748"/>
      <c r="OSW71" s="748"/>
      <c r="OSX71" s="748"/>
      <c r="OSY71" s="748"/>
      <c r="OSZ71" s="748"/>
      <c r="OTA71" s="748"/>
      <c r="OTB71" s="748"/>
      <c r="OTC71" s="748"/>
      <c r="OTD71" s="748"/>
      <c r="OTE71" s="748"/>
      <c r="OTF71" s="748"/>
      <c r="OTG71" s="748"/>
      <c r="OTH71" s="748"/>
      <c r="OTI71" s="748"/>
      <c r="OTJ71" s="748"/>
      <c r="OTK71" s="748"/>
      <c r="OTL71" s="748"/>
      <c r="OTM71" s="748"/>
      <c r="OTN71" s="748"/>
      <c r="OTO71" s="748"/>
      <c r="OTP71" s="748"/>
      <c r="OTQ71" s="748"/>
      <c r="OTR71" s="748"/>
      <c r="OTS71" s="748"/>
      <c r="OTT71" s="748"/>
      <c r="OTU71" s="748"/>
      <c r="OTV71" s="748"/>
      <c r="OTW71" s="748"/>
      <c r="OTX71" s="748"/>
      <c r="OTY71" s="748"/>
      <c r="OTZ71" s="748"/>
      <c r="OUA71" s="748"/>
      <c r="OUB71" s="748"/>
      <c r="OUC71" s="748"/>
      <c r="OUD71" s="748"/>
      <c r="OUE71" s="748"/>
      <c r="OUF71" s="748"/>
      <c r="OUG71" s="748"/>
      <c r="OUH71" s="748"/>
      <c r="OUI71" s="748"/>
      <c r="OUJ71" s="748"/>
      <c r="OUK71" s="748"/>
      <c r="OUL71" s="748"/>
      <c r="OUM71" s="748"/>
      <c r="OUN71" s="748"/>
      <c r="OUO71" s="748"/>
      <c r="OUP71" s="748"/>
      <c r="OUQ71" s="748"/>
      <c r="OUR71" s="748"/>
      <c r="OUS71" s="748"/>
      <c r="OUT71" s="748"/>
      <c r="OUU71" s="748"/>
      <c r="OUV71" s="748"/>
      <c r="OUW71" s="748"/>
      <c r="OUX71" s="748"/>
      <c r="OUY71" s="748"/>
      <c r="OUZ71" s="748"/>
      <c r="OVA71" s="748"/>
      <c r="OVB71" s="748"/>
      <c r="OVC71" s="748"/>
      <c r="OVD71" s="748"/>
      <c r="OVE71" s="748"/>
      <c r="OVF71" s="748"/>
      <c r="OVG71" s="748"/>
      <c r="OVH71" s="748"/>
      <c r="OVI71" s="748"/>
      <c r="OVJ71" s="748"/>
      <c r="OVK71" s="748"/>
      <c r="OVL71" s="748"/>
      <c r="OVM71" s="748"/>
      <c r="OVN71" s="748"/>
      <c r="OVO71" s="748"/>
      <c r="OVP71" s="748"/>
      <c r="OVQ71" s="748"/>
      <c r="OVR71" s="748"/>
      <c r="OVS71" s="748"/>
      <c r="OVT71" s="748"/>
      <c r="OVU71" s="748"/>
      <c r="OVV71" s="748"/>
      <c r="OVW71" s="748"/>
      <c r="OVX71" s="748"/>
      <c r="OVY71" s="748"/>
      <c r="OVZ71" s="748"/>
      <c r="OWA71" s="748"/>
      <c r="OWB71" s="748"/>
      <c r="OWC71" s="748"/>
      <c r="OWD71" s="748"/>
      <c r="OWE71" s="748"/>
      <c r="OWF71" s="748"/>
      <c r="OWG71" s="748"/>
      <c r="OWH71" s="748"/>
      <c r="OWI71" s="748"/>
      <c r="OWJ71" s="748"/>
      <c r="OWK71" s="748"/>
      <c r="OWL71" s="748"/>
      <c r="OWM71" s="748"/>
      <c r="OWN71" s="748"/>
      <c r="OWO71" s="748"/>
      <c r="OWP71" s="748"/>
      <c r="OWQ71" s="748"/>
      <c r="OWR71" s="748"/>
      <c r="OWS71" s="748"/>
      <c r="OWT71" s="748"/>
      <c r="OWU71" s="748"/>
      <c r="OWV71" s="748"/>
      <c r="OWW71" s="748"/>
      <c r="OWX71" s="748"/>
      <c r="OWY71" s="748"/>
      <c r="OWZ71" s="748"/>
      <c r="OXA71" s="748"/>
      <c r="OXB71" s="748"/>
      <c r="OXC71" s="748"/>
      <c r="OXD71" s="748"/>
      <c r="OXE71" s="748"/>
      <c r="OXF71" s="748"/>
      <c r="OXG71" s="748"/>
      <c r="OXH71" s="748"/>
      <c r="OXI71" s="748"/>
      <c r="OXJ71" s="748"/>
      <c r="OXK71" s="748"/>
      <c r="OXL71" s="748"/>
      <c r="OXM71" s="748"/>
      <c r="OXN71" s="748"/>
      <c r="OXO71" s="748"/>
      <c r="OXP71" s="748"/>
      <c r="OXQ71" s="748"/>
      <c r="OXR71" s="748"/>
      <c r="OXS71" s="748"/>
      <c r="OXT71" s="748"/>
      <c r="OXU71" s="748"/>
      <c r="OXV71" s="748"/>
      <c r="OXW71" s="748"/>
      <c r="OXX71" s="748"/>
      <c r="OXY71" s="748"/>
      <c r="OXZ71" s="748"/>
      <c r="OYA71" s="748"/>
      <c r="OYB71" s="748"/>
      <c r="OYC71" s="748"/>
      <c r="OYD71" s="748"/>
      <c r="OYE71" s="748"/>
      <c r="OYF71" s="748"/>
      <c r="OYG71" s="748"/>
      <c r="OYH71" s="748"/>
      <c r="OYI71" s="748"/>
      <c r="OYJ71" s="748"/>
      <c r="OYK71" s="748"/>
      <c r="OYL71" s="748"/>
      <c r="OYM71" s="748"/>
      <c r="OYN71" s="748"/>
      <c r="OYO71" s="748"/>
      <c r="OYP71" s="748"/>
      <c r="OYQ71" s="748"/>
      <c r="OYR71" s="748"/>
      <c r="OYS71" s="748"/>
      <c r="OYT71" s="748"/>
      <c r="OYU71" s="748"/>
      <c r="OYV71" s="748"/>
      <c r="OYW71" s="748"/>
      <c r="OYX71" s="748"/>
      <c r="OYY71" s="748"/>
      <c r="OYZ71" s="748"/>
      <c r="OZA71" s="748"/>
      <c r="OZB71" s="748"/>
      <c r="OZC71" s="748"/>
      <c r="OZD71" s="748"/>
      <c r="OZE71" s="748"/>
      <c r="OZF71" s="748"/>
      <c r="OZG71" s="748"/>
      <c r="OZH71" s="748"/>
      <c r="OZI71" s="748"/>
      <c r="OZJ71" s="748"/>
      <c r="OZK71" s="748"/>
      <c r="OZL71" s="748"/>
      <c r="OZM71" s="748"/>
      <c r="OZN71" s="748"/>
      <c r="OZO71" s="748"/>
      <c r="OZP71" s="748"/>
      <c r="OZQ71" s="748"/>
      <c r="OZR71" s="748"/>
      <c r="OZS71" s="748"/>
      <c r="OZT71" s="748"/>
      <c r="OZU71" s="748"/>
      <c r="OZV71" s="748"/>
      <c r="OZW71" s="748"/>
      <c r="OZX71" s="748"/>
      <c r="OZY71" s="748"/>
      <c r="OZZ71" s="748"/>
      <c r="PAA71" s="748"/>
      <c r="PAB71" s="748"/>
      <c r="PAC71" s="748"/>
      <c r="PAD71" s="748"/>
      <c r="PAE71" s="748"/>
      <c r="PAF71" s="748"/>
      <c r="PAG71" s="748"/>
      <c r="PAH71" s="748"/>
      <c r="PAI71" s="748"/>
      <c r="PAJ71" s="748"/>
      <c r="PAK71" s="748"/>
      <c r="PAL71" s="748"/>
      <c r="PAM71" s="748"/>
      <c r="PAN71" s="748"/>
      <c r="PAO71" s="748"/>
      <c r="PAP71" s="748"/>
      <c r="PAQ71" s="748"/>
      <c r="PAR71" s="748"/>
      <c r="PAS71" s="748"/>
      <c r="PAT71" s="748"/>
      <c r="PAU71" s="748"/>
      <c r="PAV71" s="748"/>
      <c r="PAW71" s="748"/>
      <c r="PAX71" s="748"/>
      <c r="PAY71" s="748"/>
      <c r="PAZ71" s="748"/>
      <c r="PBA71" s="748"/>
      <c r="PBB71" s="748"/>
      <c r="PBC71" s="748"/>
      <c r="PBD71" s="748"/>
      <c r="PBE71" s="748"/>
      <c r="PBF71" s="748"/>
      <c r="PBG71" s="748"/>
      <c r="PBH71" s="748"/>
      <c r="PBI71" s="748"/>
      <c r="PBJ71" s="748"/>
      <c r="PBK71" s="748"/>
      <c r="PBL71" s="748"/>
      <c r="PBM71" s="748"/>
      <c r="PBN71" s="748"/>
      <c r="PBO71" s="748"/>
      <c r="PBP71" s="748"/>
      <c r="PBQ71" s="748"/>
      <c r="PBR71" s="748"/>
      <c r="PBS71" s="748"/>
      <c r="PBT71" s="748"/>
      <c r="PBU71" s="748"/>
      <c r="PBV71" s="748"/>
      <c r="PBW71" s="748"/>
      <c r="PBX71" s="748"/>
      <c r="PBY71" s="748"/>
      <c r="PBZ71" s="748"/>
      <c r="PCA71" s="748"/>
      <c r="PCB71" s="748"/>
      <c r="PCC71" s="748"/>
      <c r="PCD71" s="748"/>
      <c r="PCE71" s="748"/>
      <c r="PCF71" s="748"/>
      <c r="PCG71" s="748"/>
      <c r="PCH71" s="748"/>
      <c r="PCI71" s="748"/>
      <c r="PCJ71" s="748"/>
      <c r="PCK71" s="748"/>
      <c r="PCL71" s="748"/>
      <c r="PCM71" s="748"/>
      <c r="PCN71" s="748"/>
      <c r="PCO71" s="748"/>
      <c r="PCP71" s="748"/>
      <c r="PCQ71" s="748"/>
      <c r="PCR71" s="748"/>
      <c r="PCS71" s="748"/>
      <c r="PCT71" s="748"/>
      <c r="PCU71" s="748"/>
      <c r="PCV71" s="748"/>
      <c r="PCW71" s="748"/>
      <c r="PCX71" s="748"/>
      <c r="PCY71" s="748"/>
      <c r="PCZ71" s="748"/>
      <c r="PDA71" s="748"/>
      <c r="PDB71" s="748"/>
      <c r="PDC71" s="748"/>
      <c r="PDD71" s="748"/>
      <c r="PDE71" s="748"/>
      <c r="PDF71" s="748"/>
      <c r="PDG71" s="748"/>
      <c r="PDH71" s="748"/>
      <c r="PDI71" s="748"/>
      <c r="PDJ71" s="748"/>
      <c r="PDK71" s="748"/>
      <c r="PDL71" s="748"/>
      <c r="PDM71" s="748"/>
      <c r="PDN71" s="748"/>
      <c r="PDO71" s="748"/>
      <c r="PDP71" s="748"/>
      <c r="PDQ71" s="748"/>
      <c r="PDR71" s="748"/>
      <c r="PDS71" s="748"/>
      <c r="PDT71" s="748"/>
      <c r="PDU71" s="748"/>
      <c r="PDV71" s="748"/>
      <c r="PDW71" s="748"/>
      <c r="PDX71" s="748"/>
      <c r="PDY71" s="748"/>
      <c r="PDZ71" s="748"/>
      <c r="PEA71" s="748"/>
      <c r="PEB71" s="748"/>
      <c r="PEC71" s="748"/>
      <c r="PED71" s="748"/>
      <c r="PEE71" s="748"/>
      <c r="PEF71" s="748"/>
      <c r="PEG71" s="748"/>
      <c r="PEH71" s="748"/>
      <c r="PEI71" s="748"/>
      <c r="PEJ71" s="748"/>
      <c r="PEK71" s="748"/>
      <c r="PEL71" s="748"/>
      <c r="PEM71" s="748"/>
      <c r="PEN71" s="748"/>
      <c r="PEO71" s="748"/>
      <c r="PEP71" s="748"/>
      <c r="PEQ71" s="748"/>
      <c r="PER71" s="748"/>
      <c r="PES71" s="748"/>
      <c r="PET71" s="748"/>
      <c r="PEU71" s="748"/>
      <c r="PEV71" s="748"/>
      <c r="PEW71" s="748"/>
      <c r="PEX71" s="748"/>
      <c r="PEY71" s="748"/>
      <c r="PEZ71" s="748"/>
      <c r="PFA71" s="748"/>
      <c r="PFB71" s="748"/>
      <c r="PFC71" s="748"/>
      <c r="PFD71" s="748"/>
      <c r="PFE71" s="748"/>
      <c r="PFF71" s="748"/>
      <c r="PFG71" s="748"/>
      <c r="PFH71" s="748"/>
      <c r="PFI71" s="748"/>
      <c r="PFJ71" s="748"/>
      <c r="PFK71" s="748"/>
      <c r="PFL71" s="748"/>
      <c r="PFM71" s="748"/>
      <c r="PFN71" s="748"/>
      <c r="PFO71" s="748"/>
      <c r="PFP71" s="748"/>
      <c r="PFQ71" s="748"/>
      <c r="PFR71" s="748"/>
      <c r="PFS71" s="748"/>
      <c r="PFT71" s="748"/>
      <c r="PFU71" s="748"/>
      <c r="PFV71" s="748"/>
      <c r="PFW71" s="748"/>
      <c r="PFX71" s="748"/>
      <c r="PFY71" s="748"/>
      <c r="PFZ71" s="748"/>
      <c r="PGA71" s="748"/>
      <c r="PGB71" s="748"/>
      <c r="PGC71" s="748"/>
      <c r="PGD71" s="748"/>
      <c r="PGE71" s="748"/>
      <c r="PGF71" s="748"/>
      <c r="PGG71" s="748"/>
      <c r="PGH71" s="748"/>
      <c r="PGI71" s="748"/>
      <c r="PGJ71" s="748"/>
      <c r="PGK71" s="748"/>
      <c r="PGL71" s="748"/>
      <c r="PGM71" s="748"/>
      <c r="PGN71" s="748"/>
      <c r="PGO71" s="748"/>
      <c r="PGP71" s="748"/>
      <c r="PGQ71" s="748"/>
      <c r="PGR71" s="748"/>
      <c r="PGS71" s="748"/>
      <c r="PGT71" s="748"/>
      <c r="PGU71" s="748"/>
      <c r="PGV71" s="748"/>
      <c r="PGW71" s="748"/>
      <c r="PGX71" s="748"/>
      <c r="PGY71" s="748"/>
      <c r="PGZ71" s="748"/>
      <c r="PHA71" s="748"/>
      <c r="PHB71" s="748"/>
      <c r="PHC71" s="748"/>
      <c r="PHD71" s="748"/>
      <c r="PHE71" s="748"/>
      <c r="PHF71" s="748"/>
      <c r="PHG71" s="748"/>
      <c r="PHH71" s="748"/>
      <c r="PHI71" s="748"/>
      <c r="PHJ71" s="748"/>
      <c r="PHK71" s="748"/>
      <c r="PHL71" s="748"/>
      <c r="PHM71" s="748"/>
      <c r="PHN71" s="748"/>
      <c r="PHO71" s="748"/>
      <c r="PHP71" s="748"/>
      <c r="PHQ71" s="748"/>
      <c r="PHR71" s="748"/>
      <c r="PHS71" s="748"/>
      <c r="PHT71" s="748"/>
      <c r="PHU71" s="748"/>
      <c r="PHV71" s="748"/>
      <c r="PHW71" s="748"/>
      <c r="PHX71" s="748"/>
      <c r="PHY71" s="748"/>
      <c r="PHZ71" s="748"/>
      <c r="PIA71" s="748"/>
      <c r="PIB71" s="748"/>
      <c r="PIC71" s="748"/>
      <c r="PID71" s="748"/>
      <c r="PIE71" s="748"/>
      <c r="PIF71" s="748"/>
      <c r="PIG71" s="748"/>
      <c r="PIH71" s="748"/>
      <c r="PII71" s="748"/>
      <c r="PIJ71" s="748"/>
      <c r="PIK71" s="748"/>
      <c r="PIL71" s="748"/>
      <c r="PIM71" s="748"/>
      <c r="PIN71" s="748"/>
      <c r="PIO71" s="748"/>
      <c r="PIP71" s="748"/>
      <c r="PIQ71" s="748"/>
      <c r="PIR71" s="748"/>
      <c r="PIS71" s="748"/>
      <c r="PIT71" s="748"/>
      <c r="PIU71" s="748"/>
      <c r="PIV71" s="748"/>
      <c r="PIW71" s="748"/>
      <c r="PIX71" s="748"/>
      <c r="PIY71" s="748"/>
      <c r="PIZ71" s="748"/>
      <c r="PJA71" s="748"/>
      <c r="PJB71" s="748"/>
      <c r="PJC71" s="748"/>
      <c r="PJD71" s="748"/>
      <c r="PJE71" s="748"/>
      <c r="PJF71" s="748"/>
      <c r="PJG71" s="748"/>
      <c r="PJH71" s="748"/>
      <c r="PJI71" s="748"/>
      <c r="PJJ71" s="748"/>
      <c r="PJK71" s="748"/>
      <c r="PJL71" s="748"/>
      <c r="PJM71" s="748"/>
      <c r="PJN71" s="748"/>
      <c r="PJO71" s="748"/>
      <c r="PJP71" s="748"/>
      <c r="PJQ71" s="748"/>
      <c r="PJR71" s="748"/>
      <c r="PJS71" s="748"/>
      <c r="PJT71" s="748"/>
      <c r="PJU71" s="748"/>
      <c r="PJV71" s="748"/>
      <c r="PJW71" s="748"/>
      <c r="PJX71" s="748"/>
      <c r="PJY71" s="748"/>
      <c r="PJZ71" s="748"/>
      <c r="PKA71" s="748"/>
      <c r="PKB71" s="748"/>
      <c r="PKC71" s="748"/>
      <c r="PKD71" s="748"/>
      <c r="PKE71" s="748"/>
      <c r="PKF71" s="748"/>
      <c r="PKG71" s="748"/>
      <c r="PKH71" s="748"/>
      <c r="PKI71" s="748"/>
      <c r="PKJ71" s="748"/>
      <c r="PKK71" s="748"/>
      <c r="PKL71" s="748"/>
      <c r="PKM71" s="748"/>
      <c r="PKN71" s="748"/>
      <c r="PKO71" s="748"/>
      <c r="PKP71" s="748"/>
      <c r="PKQ71" s="748"/>
      <c r="PKR71" s="748"/>
      <c r="PKS71" s="748"/>
      <c r="PKT71" s="748"/>
      <c r="PKU71" s="748"/>
      <c r="PKV71" s="748"/>
      <c r="PKW71" s="748"/>
      <c r="PKX71" s="748"/>
      <c r="PKY71" s="748"/>
      <c r="PKZ71" s="748"/>
      <c r="PLA71" s="748"/>
      <c r="PLB71" s="748"/>
      <c r="PLC71" s="748"/>
      <c r="PLD71" s="748"/>
      <c r="PLE71" s="748"/>
      <c r="PLF71" s="748"/>
      <c r="PLG71" s="748"/>
      <c r="PLH71" s="748"/>
      <c r="PLI71" s="748"/>
      <c r="PLJ71" s="748"/>
      <c r="PLK71" s="748"/>
      <c r="PLL71" s="748"/>
      <c r="PLM71" s="748"/>
      <c r="PLN71" s="748"/>
      <c r="PLO71" s="748"/>
      <c r="PLP71" s="748"/>
      <c r="PLQ71" s="748"/>
      <c r="PLR71" s="748"/>
      <c r="PLS71" s="748"/>
      <c r="PLT71" s="748"/>
      <c r="PLU71" s="748"/>
      <c r="PLV71" s="748"/>
      <c r="PLW71" s="748"/>
      <c r="PLX71" s="748"/>
      <c r="PLY71" s="748"/>
      <c r="PLZ71" s="748"/>
      <c r="PMA71" s="748"/>
      <c r="PMB71" s="748"/>
      <c r="PMC71" s="748"/>
      <c r="PMD71" s="748"/>
      <c r="PME71" s="748"/>
      <c r="PMF71" s="748"/>
      <c r="PMG71" s="748"/>
      <c r="PMH71" s="748"/>
      <c r="PMI71" s="748"/>
      <c r="PMJ71" s="748"/>
      <c r="PMK71" s="748"/>
      <c r="PML71" s="748"/>
      <c r="PMM71" s="748"/>
      <c r="PMN71" s="748"/>
      <c r="PMO71" s="748"/>
      <c r="PMP71" s="748"/>
      <c r="PMQ71" s="748"/>
      <c r="PMR71" s="748"/>
      <c r="PMS71" s="748"/>
      <c r="PMT71" s="748"/>
      <c r="PMU71" s="748"/>
      <c r="PMV71" s="748"/>
      <c r="PMW71" s="748"/>
      <c r="PMX71" s="748"/>
      <c r="PMY71" s="748"/>
      <c r="PMZ71" s="748"/>
      <c r="PNA71" s="748"/>
      <c r="PNB71" s="748"/>
      <c r="PNC71" s="748"/>
      <c r="PND71" s="748"/>
      <c r="PNE71" s="748"/>
      <c r="PNF71" s="748"/>
      <c r="PNG71" s="748"/>
      <c r="PNH71" s="748"/>
      <c r="PNI71" s="748"/>
      <c r="PNJ71" s="748"/>
      <c r="PNK71" s="748"/>
      <c r="PNL71" s="748"/>
      <c r="PNM71" s="748"/>
      <c r="PNN71" s="748"/>
      <c r="PNO71" s="748"/>
      <c r="PNP71" s="748"/>
      <c r="PNQ71" s="748"/>
      <c r="PNR71" s="748"/>
      <c r="PNS71" s="748"/>
      <c r="PNT71" s="748"/>
      <c r="PNU71" s="748"/>
      <c r="PNV71" s="748"/>
      <c r="PNW71" s="748"/>
      <c r="PNX71" s="748"/>
      <c r="PNY71" s="748"/>
      <c r="PNZ71" s="748"/>
      <c r="POA71" s="748"/>
      <c r="POB71" s="748"/>
      <c r="POC71" s="748"/>
      <c r="POD71" s="748"/>
      <c r="POE71" s="748"/>
      <c r="POF71" s="748"/>
      <c r="POG71" s="748"/>
      <c r="POH71" s="748"/>
      <c r="POI71" s="748"/>
      <c r="POJ71" s="748"/>
      <c r="POK71" s="748"/>
      <c r="POL71" s="748"/>
      <c r="POM71" s="748"/>
      <c r="PON71" s="748"/>
      <c r="POO71" s="748"/>
      <c r="POP71" s="748"/>
      <c r="POQ71" s="748"/>
      <c r="POR71" s="748"/>
      <c r="POS71" s="748"/>
      <c r="POT71" s="748"/>
      <c r="POU71" s="748"/>
      <c r="POV71" s="748"/>
      <c r="POW71" s="748"/>
      <c r="POX71" s="748"/>
      <c r="POY71" s="748"/>
      <c r="POZ71" s="748"/>
      <c r="PPA71" s="748"/>
      <c r="PPB71" s="748"/>
      <c r="PPC71" s="748"/>
      <c r="PPD71" s="748"/>
      <c r="PPE71" s="748"/>
      <c r="PPF71" s="748"/>
      <c r="PPG71" s="748"/>
      <c r="PPH71" s="748"/>
      <c r="PPI71" s="748"/>
      <c r="PPJ71" s="748"/>
      <c r="PPK71" s="748"/>
      <c r="PPL71" s="748"/>
      <c r="PPM71" s="748"/>
      <c r="PPN71" s="748"/>
      <c r="PPO71" s="748"/>
      <c r="PPP71" s="748"/>
      <c r="PPQ71" s="748"/>
      <c r="PPR71" s="748"/>
      <c r="PPS71" s="748"/>
      <c r="PPT71" s="748"/>
      <c r="PPU71" s="748"/>
      <c r="PPV71" s="748"/>
      <c r="PPW71" s="748"/>
      <c r="PPX71" s="748"/>
      <c r="PPY71" s="748"/>
      <c r="PPZ71" s="748"/>
      <c r="PQA71" s="748"/>
      <c r="PQB71" s="748"/>
      <c r="PQC71" s="748"/>
      <c r="PQD71" s="748"/>
      <c r="PQE71" s="748"/>
      <c r="PQF71" s="748"/>
      <c r="PQG71" s="748"/>
      <c r="PQH71" s="748"/>
      <c r="PQI71" s="748"/>
      <c r="PQJ71" s="748"/>
      <c r="PQK71" s="748"/>
      <c r="PQL71" s="748"/>
      <c r="PQM71" s="748"/>
      <c r="PQN71" s="748"/>
      <c r="PQO71" s="748"/>
      <c r="PQP71" s="748"/>
      <c r="PQQ71" s="748"/>
      <c r="PQR71" s="748"/>
      <c r="PQS71" s="748"/>
      <c r="PQT71" s="748"/>
      <c r="PQU71" s="748"/>
      <c r="PQV71" s="748"/>
      <c r="PQW71" s="748"/>
      <c r="PQX71" s="748"/>
      <c r="PQY71" s="748"/>
      <c r="PQZ71" s="748"/>
      <c r="PRA71" s="748"/>
      <c r="PRB71" s="748"/>
      <c r="PRC71" s="748"/>
      <c r="PRD71" s="748"/>
      <c r="PRE71" s="748"/>
      <c r="PRF71" s="748"/>
      <c r="PRG71" s="748"/>
      <c r="PRH71" s="748"/>
      <c r="PRI71" s="748"/>
      <c r="PRJ71" s="748"/>
      <c r="PRK71" s="748"/>
      <c r="PRL71" s="748"/>
      <c r="PRM71" s="748"/>
      <c r="PRN71" s="748"/>
      <c r="PRO71" s="748"/>
      <c r="PRP71" s="748"/>
      <c r="PRQ71" s="748"/>
      <c r="PRR71" s="748"/>
      <c r="PRS71" s="748"/>
      <c r="PRT71" s="748"/>
      <c r="PRU71" s="748"/>
      <c r="PRV71" s="748"/>
      <c r="PRW71" s="748"/>
      <c r="PRX71" s="748"/>
      <c r="PRY71" s="748"/>
      <c r="PRZ71" s="748"/>
      <c r="PSA71" s="748"/>
      <c r="PSB71" s="748"/>
      <c r="PSC71" s="748"/>
      <c r="PSD71" s="748"/>
      <c r="PSE71" s="748"/>
      <c r="PSF71" s="748"/>
      <c r="PSG71" s="748"/>
      <c r="PSH71" s="748"/>
      <c r="PSI71" s="748"/>
      <c r="PSJ71" s="748"/>
      <c r="PSK71" s="748"/>
      <c r="PSL71" s="748"/>
      <c r="PSM71" s="748"/>
      <c r="PSN71" s="748"/>
      <c r="PSO71" s="748"/>
      <c r="PSP71" s="748"/>
      <c r="PSQ71" s="748"/>
      <c r="PSR71" s="748"/>
      <c r="PSS71" s="748"/>
      <c r="PST71" s="748"/>
      <c r="PSU71" s="748"/>
      <c r="PSV71" s="748"/>
      <c r="PSW71" s="748"/>
      <c r="PSX71" s="748"/>
      <c r="PSY71" s="748"/>
      <c r="PSZ71" s="748"/>
      <c r="PTA71" s="748"/>
      <c r="PTB71" s="748"/>
      <c r="PTC71" s="748"/>
      <c r="PTD71" s="748"/>
      <c r="PTE71" s="748"/>
      <c r="PTF71" s="748"/>
      <c r="PTG71" s="748"/>
      <c r="PTH71" s="748"/>
      <c r="PTI71" s="748"/>
      <c r="PTJ71" s="748"/>
      <c r="PTK71" s="748"/>
      <c r="PTL71" s="748"/>
      <c r="PTM71" s="748"/>
      <c r="PTN71" s="748"/>
      <c r="PTO71" s="748"/>
      <c r="PTP71" s="748"/>
      <c r="PTQ71" s="748"/>
      <c r="PTR71" s="748"/>
      <c r="PTS71" s="748"/>
      <c r="PTT71" s="748"/>
      <c r="PTU71" s="748"/>
      <c r="PTV71" s="748"/>
      <c r="PTW71" s="748"/>
      <c r="PTX71" s="748"/>
      <c r="PTY71" s="748"/>
      <c r="PTZ71" s="748"/>
      <c r="PUA71" s="748"/>
      <c r="PUB71" s="748"/>
      <c r="PUC71" s="748"/>
      <c r="PUD71" s="748"/>
      <c r="PUE71" s="748"/>
      <c r="PUF71" s="748"/>
      <c r="PUG71" s="748"/>
      <c r="PUH71" s="748"/>
      <c r="PUI71" s="748"/>
      <c r="PUJ71" s="748"/>
      <c r="PUK71" s="748"/>
      <c r="PUL71" s="748"/>
      <c r="PUM71" s="748"/>
      <c r="PUN71" s="748"/>
      <c r="PUO71" s="748"/>
      <c r="PUP71" s="748"/>
      <c r="PUQ71" s="748"/>
      <c r="PUR71" s="748"/>
      <c r="PUS71" s="748"/>
      <c r="PUT71" s="748"/>
      <c r="PUU71" s="748"/>
      <c r="PUV71" s="748"/>
      <c r="PUW71" s="748"/>
      <c r="PUX71" s="748"/>
      <c r="PUY71" s="748"/>
      <c r="PUZ71" s="748"/>
      <c r="PVA71" s="748"/>
      <c r="PVB71" s="748"/>
      <c r="PVC71" s="748"/>
      <c r="PVD71" s="748"/>
      <c r="PVE71" s="748"/>
      <c r="PVF71" s="748"/>
      <c r="PVG71" s="748"/>
      <c r="PVH71" s="748"/>
      <c r="PVI71" s="748"/>
      <c r="PVJ71" s="748"/>
      <c r="PVK71" s="748"/>
      <c r="PVL71" s="748"/>
      <c r="PVM71" s="748"/>
      <c r="PVN71" s="748"/>
      <c r="PVO71" s="748"/>
      <c r="PVP71" s="748"/>
      <c r="PVQ71" s="748"/>
      <c r="PVR71" s="748"/>
      <c r="PVS71" s="748"/>
      <c r="PVT71" s="748"/>
      <c r="PVU71" s="748"/>
      <c r="PVV71" s="748"/>
      <c r="PVW71" s="748"/>
      <c r="PVX71" s="748"/>
      <c r="PVY71" s="748"/>
      <c r="PVZ71" s="748"/>
      <c r="PWA71" s="748"/>
      <c r="PWB71" s="748"/>
      <c r="PWC71" s="748"/>
      <c r="PWD71" s="748"/>
      <c r="PWE71" s="748"/>
      <c r="PWF71" s="748"/>
      <c r="PWG71" s="748"/>
      <c r="PWH71" s="748"/>
      <c r="PWI71" s="748"/>
      <c r="PWJ71" s="748"/>
      <c r="PWK71" s="748"/>
      <c r="PWL71" s="748"/>
      <c r="PWM71" s="748"/>
      <c r="PWN71" s="748"/>
      <c r="PWO71" s="748"/>
      <c r="PWP71" s="748"/>
      <c r="PWQ71" s="748"/>
      <c r="PWR71" s="748"/>
      <c r="PWS71" s="748"/>
      <c r="PWT71" s="748"/>
      <c r="PWU71" s="748"/>
      <c r="PWV71" s="748"/>
      <c r="PWW71" s="748"/>
      <c r="PWX71" s="748"/>
      <c r="PWY71" s="748"/>
      <c r="PWZ71" s="748"/>
      <c r="PXA71" s="748"/>
      <c r="PXB71" s="748"/>
      <c r="PXC71" s="748"/>
      <c r="PXD71" s="748"/>
      <c r="PXE71" s="748"/>
      <c r="PXF71" s="748"/>
      <c r="PXG71" s="748"/>
      <c r="PXH71" s="748"/>
      <c r="PXI71" s="748"/>
      <c r="PXJ71" s="748"/>
      <c r="PXK71" s="748"/>
      <c r="PXL71" s="748"/>
      <c r="PXM71" s="748"/>
      <c r="PXN71" s="748"/>
      <c r="PXO71" s="748"/>
      <c r="PXP71" s="748"/>
      <c r="PXQ71" s="748"/>
      <c r="PXR71" s="748"/>
      <c r="PXS71" s="748"/>
      <c r="PXT71" s="748"/>
      <c r="PXU71" s="748"/>
      <c r="PXV71" s="748"/>
      <c r="PXW71" s="748"/>
      <c r="PXX71" s="748"/>
      <c r="PXY71" s="748"/>
      <c r="PXZ71" s="748"/>
      <c r="PYA71" s="748"/>
      <c r="PYB71" s="748"/>
      <c r="PYC71" s="748"/>
      <c r="PYD71" s="748"/>
      <c r="PYE71" s="748"/>
      <c r="PYF71" s="748"/>
      <c r="PYG71" s="748"/>
      <c r="PYH71" s="748"/>
      <c r="PYI71" s="748"/>
      <c r="PYJ71" s="748"/>
      <c r="PYK71" s="748"/>
      <c r="PYL71" s="748"/>
      <c r="PYM71" s="748"/>
      <c r="PYN71" s="748"/>
      <c r="PYO71" s="748"/>
      <c r="PYP71" s="748"/>
      <c r="PYQ71" s="748"/>
      <c r="PYR71" s="748"/>
      <c r="PYS71" s="748"/>
      <c r="PYT71" s="748"/>
      <c r="PYU71" s="748"/>
      <c r="PYV71" s="748"/>
      <c r="PYW71" s="748"/>
      <c r="PYX71" s="748"/>
      <c r="PYY71" s="748"/>
      <c r="PYZ71" s="748"/>
      <c r="PZA71" s="748"/>
      <c r="PZB71" s="748"/>
      <c r="PZC71" s="748"/>
      <c r="PZD71" s="748"/>
      <c r="PZE71" s="748"/>
      <c r="PZF71" s="748"/>
      <c r="PZG71" s="748"/>
      <c r="PZH71" s="748"/>
      <c r="PZI71" s="748"/>
      <c r="PZJ71" s="748"/>
      <c r="PZK71" s="748"/>
      <c r="PZL71" s="748"/>
      <c r="PZM71" s="748"/>
      <c r="PZN71" s="748"/>
      <c r="PZO71" s="748"/>
      <c r="PZP71" s="748"/>
      <c r="PZQ71" s="748"/>
      <c r="PZR71" s="748"/>
      <c r="PZS71" s="748"/>
      <c r="PZT71" s="748"/>
      <c r="PZU71" s="748"/>
      <c r="PZV71" s="748"/>
      <c r="PZW71" s="748"/>
      <c r="PZX71" s="748"/>
      <c r="PZY71" s="748"/>
      <c r="PZZ71" s="748"/>
      <c r="QAA71" s="748"/>
      <c r="QAB71" s="748"/>
      <c r="QAC71" s="748"/>
      <c r="QAD71" s="748"/>
      <c r="QAE71" s="748"/>
      <c r="QAF71" s="748"/>
      <c r="QAG71" s="748"/>
      <c r="QAH71" s="748"/>
      <c r="QAI71" s="748"/>
      <c r="QAJ71" s="748"/>
      <c r="QAK71" s="748"/>
      <c r="QAL71" s="748"/>
      <c r="QAM71" s="748"/>
      <c r="QAN71" s="748"/>
      <c r="QAO71" s="748"/>
      <c r="QAP71" s="748"/>
      <c r="QAQ71" s="748"/>
      <c r="QAR71" s="748"/>
      <c r="QAS71" s="748"/>
      <c r="QAT71" s="748"/>
      <c r="QAU71" s="748"/>
      <c r="QAV71" s="748"/>
      <c r="QAW71" s="748"/>
      <c r="QAX71" s="748"/>
      <c r="QAY71" s="748"/>
      <c r="QAZ71" s="748"/>
      <c r="QBA71" s="748"/>
      <c r="QBB71" s="748"/>
      <c r="QBC71" s="748"/>
      <c r="QBD71" s="748"/>
      <c r="QBE71" s="748"/>
      <c r="QBF71" s="748"/>
      <c r="QBG71" s="748"/>
      <c r="QBH71" s="748"/>
      <c r="QBI71" s="748"/>
      <c r="QBJ71" s="748"/>
      <c r="QBK71" s="748"/>
      <c r="QBL71" s="748"/>
      <c r="QBM71" s="748"/>
      <c r="QBN71" s="748"/>
      <c r="QBO71" s="748"/>
      <c r="QBP71" s="748"/>
      <c r="QBQ71" s="748"/>
      <c r="QBR71" s="748"/>
      <c r="QBS71" s="748"/>
      <c r="QBT71" s="748"/>
      <c r="QBU71" s="748"/>
      <c r="QBV71" s="748"/>
      <c r="QBW71" s="748"/>
      <c r="QBX71" s="748"/>
      <c r="QBY71" s="748"/>
      <c r="QBZ71" s="748"/>
      <c r="QCA71" s="748"/>
      <c r="QCB71" s="748"/>
      <c r="QCC71" s="748"/>
      <c r="QCD71" s="748"/>
      <c r="QCE71" s="748"/>
      <c r="QCF71" s="748"/>
      <c r="QCG71" s="748"/>
      <c r="QCH71" s="748"/>
      <c r="QCI71" s="748"/>
      <c r="QCJ71" s="748"/>
      <c r="QCK71" s="748"/>
      <c r="QCL71" s="748"/>
      <c r="QCM71" s="748"/>
      <c r="QCN71" s="748"/>
      <c r="QCO71" s="748"/>
      <c r="QCP71" s="748"/>
      <c r="QCQ71" s="748"/>
      <c r="QCR71" s="748"/>
      <c r="QCS71" s="748"/>
      <c r="QCT71" s="748"/>
      <c r="QCU71" s="748"/>
      <c r="QCV71" s="748"/>
      <c r="QCW71" s="748"/>
      <c r="QCX71" s="748"/>
      <c r="QCY71" s="748"/>
      <c r="QCZ71" s="748"/>
      <c r="QDA71" s="748"/>
      <c r="QDB71" s="748"/>
      <c r="QDC71" s="748"/>
      <c r="QDD71" s="748"/>
      <c r="QDE71" s="748"/>
      <c r="QDF71" s="748"/>
      <c r="QDG71" s="748"/>
      <c r="QDH71" s="748"/>
      <c r="QDI71" s="748"/>
      <c r="QDJ71" s="748"/>
      <c r="QDK71" s="748"/>
      <c r="QDL71" s="748"/>
      <c r="QDM71" s="748"/>
      <c r="QDN71" s="748"/>
      <c r="QDO71" s="748"/>
      <c r="QDP71" s="748"/>
      <c r="QDQ71" s="748"/>
      <c r="QDR71" s="748"/>
      <c r="QDS71" s="748"/>
      <c r="QDT71" s="748"/>
      <c r="QDU71" s="748"/>
      <c r="QDV71" s="748"/>
      <c r="QDW71" s="748"/>
      <c r="QDX71" s="748"/>
      <c r="QDY71" s="748"/>
      <c r="QDZ71" s="748"/>
      <c r="QEA71" s="748"/>
      <c r="QEB71" s="748"/>
      <c r="QEC71" s="748"/>
      <c r="QED71" s="748"/>
      <c r="QEE71" s="748"/>
      <c r="QEF71" s="748"/>
      <c r="QEG71" s="748"/>
      <c r="QEH71" s="748"/>
      <c r="QEI71" s="748"/>
      <c r="QEJ71" s="748"/>
      <c r="QEK71" s="748"/>
      <c r="QEL71" s="748"/>
      <c r="QEM71" s="748"/>
      <c r="QEN71" s="748"/>
      <c r="QEO71" s="748"/>
      <c r="QEP71" s="748"/>
      <c r="QEQ71" s="748"/>
      <c r="QER71" s="748"/>
      <c r="QES71" s="748"/>
      <c r="QET71" s="748"/>
      <c r="QEU71" s="748"/>
      <c r="QEV71" s="748"/>
      <c r="QEW71" s="748"/>
      <c r="QEX71" s="748"/>
      <c r="QEY71" s="748"/>
      <c r="QEZ71" s="748"/>
      <c r="QFA71" s="748"/>
      <c r="QFB71" s="748"/>
      <c r="QFC71" s="748"/>
      <c r="QFD71" s="748"/>
      <c r="QFE71" s="748"/>
      <c r="QFF71" s="748"/>
      <c r="QFG71" s="748"/>
      <c r="QFH71" s="748"/>
      <c r="QFI71" s="748"/>
      <c r="QFJ71" s="748"/>
      <c r="QFK71" s="748"/>
      <c r="QFL71" s="748"/>
      <c r="QFM71" s="748"/>
      <c r="QFN71" s="748"/>
      <c r="QFO71" s="748"/>
      <c r="QFP71" s="748"/>
      <c r="QFQ71" s="748"/>
      <c r="QFR71" s="748"/>
      <c r="QFS71" s="748"/>
      <c r="QFT71" s="748"/>
      <c r="QFU71" s="748"/>
      <c r="QFV71" s="748"/>
      <c r="QFW71" s="748"/>
      <c r="QFX71" s="748"/>
      <c r="QFY71" s="748"/>
      <c r="QFZ71" s="748"/>
      <c r="QGA71" s="748"/>
      <c r="QGB71" s="748"/>
      <c r="QGC71" s="748"/>
      <c r="QGD71" s="748"/>
      <c r="QGE71" s="748"/>
      <c r="QGF71" s="748"/>
      <c r="QGG71" s="748"/>
      <c r="QGH71" s="748"/>
      <c r="QGI71" s="748"/>
      <c r="QGJ71" s="748"/>
      <c r="QGK71" s="748"/>
      <c r="QGL71" s="748"/>
      <c r="QGM71" s="748"/>
      <c r="QGN71" s="748"/>
      <c r="QGO71" s="748"/>
      <c r="QGP71" s="748"/>
      <c r="QGQ71" s="748"/>
      <c r="QGR71" s="748"/>
      <c r="QGS71" s="748"/>
      <c r="QGT71" s="748"/>
      <c r="QGU71" s="748"/>
      <c r="QGV71" s="748"/>
      <c r="QGW71" s="748"/>
      <c r="QGX71" s="748"/>
      <c r="QGY71" s="748"/>
      <c r="QGZ71" s="748"/>
      <c r="QHA71" s="748"/>
      <c r="QHB71" s="748"/>
      <c r="QHC71" s="748"/>
      <c r="QHD71" s="748"/>
      <c r="QHE71" s="748"/>
      <c r="QHF71" s="748"/>
      <c r="QHG71" s="748"/>
      <c r="QHH71" s="748"/>
      <c r="QHI71" s="748"/>
      <c r="QHJ71" s="748"/>
      <c r="QHK71" s="748"/>
      <c r="QHL71" s="748"/>
      <c r="QHM71" s="748"/>
      <c r="QHN71" s="748"/>
      <c r="QHO71" s="748"/>
      <c r="QHP71" s="748"/>
      <c r="QHQ71" s="748"/>
      <c r="QHR71" s="748"/>
      <c r="QHS71" s="748"/>
      <c r="QHT71" s="748"/>
      <c r="QHU71" s="748"/>
      <c r="QHV71" s="748"/>
      <c r="QHW71" s="748"/>
      <c r="QHX71" s="748"/>
      <c r="QHY71" s="748"/>
      <c r="QHZ71" s="748"/>
      <c r="QIA71" s="748"/>
      <c r="QIB71" s="748"/>
      <c r="QIC71" s="748"/>
      <c r="QID71" s="748"/>
      <c r="QIE71" s="748"/>
      <c r="QIF71" s="748"/>
      <c r="QIG71" s="748"/>
      <c r="QIH71" s="748"/>
      <c r="QII71" s="748"/>
      <c r="QIJ71" s="748"/>
      <c r="QIK71" s="748"/>
      <c r="QIL71" s="748"/>
      <c r="QIM71" s="748"/>
      <c r="QIN71" s="748"/>
      <c r="QIO71" s="748"/>
      <c r="QIP71" s="748"/>
      <c r="QIQ71" s="748"/>
      <c r="QIR71" s="748"/>
      <c r="QIS71" s="748"/>
      <c r="QIT71" s="748"/>
      <c r="QIU71" s="748"/>
      <c r="QIV71" s="748"/>
      <c r="QIW71" s="748"/>
      <c r="QIX71" s="748"/>
      <c r="QIY71" s="748"/>
      <c r="QIZ71" s="748"/>
      <c r="QJA71" s="748"/>
      <c r="QJB71" s="748"/>
      <c r="QJC71" s="748"/>
      <c r="QJD71" s="748"/>
      <c r="QJE71" s="748"/>
      <c r="QJF71" s="748"/>
      <c r="QJG71" s="748"/>
      <c r="QJH71" s="748"/>
      <c r="QJI71" s="748"/>
      <c r="QJJ71" s="748"/>
      <c r="QJK71" s="748"/>
      <c r="QJL71" s="748"/>
      <c r="QJM71" s="748"/>
      <c r="QJN71" s="748"/>
      <c r="QJO71" s="748"/>
      <c r="QJP71" s="748"/>
      <c r="QJQ71" s="748"/>
      <c r="QJR71" s="748"/>
      <c r="QJS71" s="748"/>
      <c r="QJT71" s="748"/>
      <c r="QJU71" s="748"/>
      <c r="QJV71" s="748"/>
      <c r="QJW71" s="748"/>
      <c r="QJX71" s="748"/>
      <c r="QJY71" s="748"/>
      <c r="QJZ71" s="748"/>
      <c r="QKA71" s="748"/>
      <c r="QKB71" s="748"/>
      <c r="QKC71" s="748"/>
      <c r="QKD71" s="748"/>
      <c r="QKE71" s="748"/>
      <c r="QKF71" s="748"/>
      <c r="QKG71" s="748"/>
      <c r="QKH71" s="748"/>
      <c r="QKI71" s="748"/>
      <c r="QKJ71" s="748"/>
      <c r="QKK71" s="748"/>
      <c r="QKL71" s="748"/>
      <c r="QKM71" s="748"/>
      <c r="QKN71" s="748"/>
      <c r="QKO71" s="748"/>
      <c r="QKP71" s="748"/>
      <c r="QKQ71" s="748"/>
      <c r="QKR71" s="748"/>
      <c r="QKS71" s="748"/>
      <c r="QKT71" s="748"/>
      <c r="QKU71" s="748"/>
      <c r="QKV71" s="748"/>
      <c r="QKW71" s="748"/>
      <c r="QKX71" s="748"/>
      <c r="QKY71" s="748"/>
      <c r="QKZ71" s="748"/>
      <c r="QLA71" s="748"/>
      <c r="QLB71" s="748"/>
      <c r="QLC71" s="748"/>
      <c r="QLD71" s="748"/>
      <c r="QLE71" s="748"/>
      <c r="QLF71" s="748"/>
      <c r="QLG71" s="748"/>
      <c r="QLH71" s="748"/>
      <c r="QLI71" s="748"/>
      <c r="QLJ71" s="748"/>
      <c r="QLK71" s="748"/>
      <c r="QLL71" s="748"/>
      <c r="QLM71" s="748"/>
      <c r="QLN71" s="748"/>
      <c r="QLO71" s="748"/>
      <c r="QLP71" s="748"/>
      <c r="QLQ71" s="748"/>
      <c r="QLR71" s="748"/>
      <c r="QLS71" s="748"/>
      <c r="QLT71" s="748"/>
      <c r="QLU71" s="748"/>
      <c r="QLV71" s="748"/>
      <c r="QLW71" s="748"/>
      <c r="QLX71" s="748"/>
      <c r="QLY71" s="748"/>
      <c r="QLZ71" s="748"/>
      <c r="QMA71" s="748"/>
      <c r="QMB71" s="748"/>
      <c r="QMC71" s="748"/>
      <c r="QMD71" s="748"/>
      <c r="QME71" s="748"/>
      <c r="QMF71" s="748"/>
      <c r="QMG71" s="748"/>
      <c r="QMH71" s="748"/>
      <c r="QMI71" s="748"/>
      <c r="QMJ71" s="748"/>
      <c r="QMK71" s="748"/>
      <c r="QML71" s="748"/>
      <c r="QMM71" s="748"/>
      <c r="QMN71" s="748"/>
      <c r="QMO71" s="748"/>
      <c r="QMP71" s="748"/>
      <c r="QMQ71" s="748"/>
      <c r="QMR71" s="748"/>
      <c r="QMS71" s="748"/>
      <c r="QMT71" s="748"/>
      <c r="QMU71" s="748"/>
      <c r="QMV71" s="748"/>
      <c r="QMW71" s="748"/>
      <c r="QMX71" s="748"/>
      <c r="QMY71" s="748"/>
      <c r="QMZ71" s="748"/>
      <c r="QNA71" s="748"/>
      <c r="QNB71" s="748"/>
      <c r="QNC71" s="748"/>
      <c r="QND71" s="748"/>
      <c r="QNE71" s="748"/>
      <c r="QNF71" s="748"/>
      <c r="QNG71" s="748"/>
      <c r="QNH71" s="748"/>
      <c r="QNI71" s="748"/>
      <c r="QNJ71" s="748"/>
      <c r="QNK71" s="748"/>
      <c r="QNL71" s="748"/>
      <c r="QNM71" s="748"/>
      <c r="QNN71" s="748"/>
      <c r="QNO71" s="748"/>
      <c r="QNP71" s="748"/>
      <c r="QNQ71" s="748"/>
      <c r="QNR71" s="748"/>
      <c r="QNS71" s="748"/>
      <c r="QNT71" s="748"/>
      <c r="QNU71" s="748"/>
      <c r="QNV71" s="748"/>
      <c r="QNW71" s="748"/>
      <c r="QNX71" s="748"/>
      <c r="QNY71" s="748"/>
      <c r="QNZ71" s="748"/>
      <c r="QOA71" s="748"/>
      <c r="QOB71" s="748"/>
      <c r="QOC71" s="748"/>
      <c r="QOD71" s="748"/>
      <c r="QOE71" s="748"/>
      <c r="QOF71" s="748"/>
      <c r="QOG71" s="748"/>
      <c r="QOH71" s="748"/>
      <c r="QOI71" s="748"/>
      <c r="QOJ71" s="748"/>
      <c r="QOK71" s="748"/>
      <c r="QOL71" s="748"/>
      <c r="QOM71" s="748"/>
      <c r="QON71" s="748"/>
      <c r="QOO71" s="748"/>
      <c r="QOP71" s="748"/>
      <c r="QOQ71" s="748"/>
      <c r="QOR71" s="748"/>
      <c r="QOS71" s="748"/>
      <c r="QOT71" s="748"/>
      <c r="QOU71" s="748"/>
      <c r="QOV71" s="748"/>
      <c r="QOW71" s="748"/>
      <c r="QOX71" s="748"/>
      <c r="QOY71" s="748"/>
      <c r="QOZ71" s="748"/>
      <c r="QPA71" s="748"/>
      <c r="QPB71" s="748"/>
      <c r="QPC71" s="748"/>
      <c r="QPD71" s="748"/>
      <c r="QPE71" s="748"/>
      <c r="QPF71" s="748"/>
      <c r="QPG71" s="748"/>
      <c r="QPH71" s="748"/>
      <c r="QPI71" s="748"/>
      <c r="QPJ71" s="748"/>
      <c r="QPK71" s="748"/>
      <c r="QPL71" s="748"/>
      <c r="QPM71" s="748"/>
      <c r="QPN71" s="748"/>
      <c r="QPO71" s="748"/>
      <c r="QPP71" s="748"/>
      <c r="QPQ71" s="748"/>
      <c r="QPR71" s="748"/>
      <c r="QPS71" s="748"/>
      <c r="QPT71" s="748"/>
      <c r="QPU71" s="748"/>
      <c r="QPV71" s="748"/>
      <c r="QPW71" s="748"/>
      <c r="QPX71" s="748"/>
      <c r="QPY71" s="748"/>
      <c r="QPZ71" s="748"/>
      <c r="QQA71" s="748"/>
      <c r="QQB71" s="748"/>
      <c r="QQC71" s="748"/>
      <c r="QQD71" s="748"/>
      <c r="QQE71" s="748"/>
      <c r="QQF71" s="748"/>
      <c r="QQG71" s="748"/>
      <c r="QQH71" s="748"/>
      <c r="QQI71" s="748"/>
      <c r="QQJ71" s="748"/>
      <c r="QQK71" s="748"/>
      <c r="QQL71" s="748"/>
      <c r="QQM71" s="748"/>
      <c r="QQN71" s="748"/>
      <c r="QQO71" s="748"/>
      <c r="QQP71" s="748"/>
      <c r="QQQ71" s="748"/>
      <c r="QQR71" s="748"/>
      <c r="QQS71" s="748"/>
      <c r="QQT71" s="748"/>
      <c r="QQU71" s="748"/>
      <c r="QQV71" s="748"/>
      <c r="QQW71" s="748"/>
      <c r="QQX71" s="748"/>
      <c r="QQY71" s="748"/>
      <c r="QQZ71" s="748"/>
      <c r="QRA71" s="748"/>
      <c r="QRB71" s="748"/>
      <c r="QRC71" s="748"/>
      <c r="QRD71" s="748"/>
      <c r="QRE71" s="748"/>
      <c r="QRF71" s="748"/>
      <c r="QRG71" s="748"/>
      <c r="QRH71" s="748"/>
      <c r="QRI71" s="748"/>
      <c r="QRJ71" s="748"/>
      <c r="QRK71" s="748"/>
      <c r="QRL71" s="748"/>
      <c r="QRM71" s="748"/>
      <c r="QRN71" s="748"/>
      <c r="QRO71" s="748"/>
      <c r="QRP71" s="748"/>
      <c r="QRQ71" s="748"/>
      <c r="QRR71" s="748"/>
      <c r="QRS71" s="748"/>
      <c r="QRT71" s="748"/>
      <c r="QRU71" s="748"/>
      <c r="QRV71" s="748"/>
      <c r="QRW71" s="748"/>
      <c r="QRX71" s="748"/>
      <c r="QRY71" s="748"/>
      <c r="QRZ71" s="748"/>
      <c r="QSA71" s="748"/>
      <c r="QSB71" s="748"/>
      <c r="QSC71" s="748"/>
      <c r="QSD71" s="748"/>
      <c r="QSE71" s="748"/>
      <c r="QSF71" s="748"/>
      <c r="QSG71" s="748"/>
      <c r="QSH71" s="748"/>
      <c r="QSI71" s="748"/>
      <c r="QSJ71" s="748"/>
      <c r="QSK71" s="748"/>
      <c r="QSL71" s="748"/>
      <c r="QSM71" s="748"/>
      <c r="QSN71" s="748"/>
      <c r="QSO71" s="748"/>
      <c r="QSP71" s="748"/>
      <c r="QSQ71" s="748"/>
      <c r="QSR71" s="748"/>
      <c r="QSS71" s="748"/>
      <c r="QST71" s="748"/>
      <c r="QSU71" s="748"/>
      <c r="QSV71" s="748"/>
      <c r="QSW71" s="748"/>
      <c r="QSX71" s="748"/>
      <c r="QSY71" s="748"/>
      <c r="QSZ71" s="748"/>
      <c r="QTA71" s="748"/>
      <c r="QTB71" s="748"/>
      <c r="QTC71" s="748"/>
      <c r="QTD71" s="748"/>
      <c r="QTE71" s="748"/>
      <c r="QTF71" s="748"/>
      <c r="QTG71" s="748"/>
      <c r="QTH71" s="748"/>
      <c r="QTI71" s="748"/>
      <c r="QTJ71" s="748"/>
      <c r="QTK71" s="748"/>
      <c r="QTL71" s="748"/>
      <c r="QTM71" s="748"/>
      <c r="QTN71" s="748"/>
      <c r="QTO71" s="748"/>
      <c r="QTP71" s="748"/>
      <c r="QTQ71" s="748"/>
      <c r="QTR71" s="748"/>
      <c r="QTS71" s="748"/>
      <c r="QTT71" s="748"/>
      <c r="QTU71" s="748"/>
      <c r="QTV71" s="748"/>
      <c r="QTW71" s="748"/>
      <c r="QTX71" s="748"/>
      <c r="QTY71" s="748"/>
      <c r="QTZ71" s="748"/>
      <c r="QUA71" s="748"/>
      <c r="QUB71" s="748"/>
      <c r="QUC71" s="748"/>
      <c r="QUD71" s="748"/>
      <c r="QUE71" s="748"/>
      <c r="QUF71" s="748"/>
      <c r="QUG71" s="748"/>
      <c r="QUH71" s="748"/>
      <c r="QUI71" s="748"/>
      <c r="QUJ71" s="748"/>
      <c r="QUK71" s="748"/>
      <c r="QUL71" s="748"/>
      <c r="QUM71" s="748"/>
      <c r="QUN71" s="748"/>
      <c r="QUO71" s="748"/>
      <c r="QUP71" s="748"/>
      <c r="QUQ71" s="748"/>
      <c r="QUR71" s="748"/>
      <c r="QUS71" s="748"/>
      <c r="QUT71" s="748"/>
      <c r="QUU71" s="748"/>
      <c r="QUV71" s="748"/>
      <c r="QUW71" s="748"/>
      <c r="QUX71" s="748"/>
      <c r="QUY71" s="748"/>
      <c r="QUZ71" s="748"/>
      <c r="QVA71" s="748"/>
      <c r="QVB71" s="748"/>
      <c r="QVC71" s="748"/>
      <c r="QVD71" s="748"/>
      <c r="QVE71" s="748"/>
      <c r="QVF71" s="748"/>
      <c r="QVG71" s="748"/>
      <c r="QVH71" s="748"/>
      <c r="QVI71" s="748"/>
      <c r="QVJ71" s="748"/>
      <c r="QVK71" s="748"/>
      <c r="QVL71" s="748"/>
      <c r="QVM71" s="748"/>
      <c r="QVN71" s="748"/>
      <c r="QVO71" s="748"/>
      <c r="QVP71" s="748"/>
      <c r="QVQ71" s="748"/>
      <c r="QVR71" s="748"/>
      <c r="QVS71" s="748"/>
      <c r="QVT71" s="748"/>
      <c r="QVU71" s="748"/>
      <c r="QVV71" s="748"/>
      <c r="QVW71" s="748"/>
      <c r="QVX71" s="748"/>
      <c r="QVY71" s="748"/>
      <c r="QVZ71" s="748"/>
      <c r="QWA71" s="748"/>
      <c r="QWB71" s="748"/>
      <c r="QWC71" s="748"/>
      <c r="QWD71" s="748"/>
      <c r="QWE71" s="748"/>
      <c r="QWF71" s="748"/>
      <c r="QWG71" s="748"/>
      <c r="QWH71" s="748"/>
      <c r="QWI71" s="748"/>
      <c r="QWJ71" s="748"/>
      <c r="QWK71" s="748"/>
      <c r="QWL71" s="748"/>
      <c r="QWM71" s="748"/>
      <c r="QWN71" s="748"/>
      <c r="QWO71" s="748"/>
      <c r="QWP71" s="748"/>
      <c r="QWQ71" s="748"/>
      <c r="QWR71" s="748"/>
      <c r="QWS71" s="748"/>
      <c r="QWT71" s="748"/>
      <c r="QWU71" s="748"/>
      <c r="QWV71" s="748"/>
      <c r="QWW71" s="748"/>
      <c r="QWX71" s="748"/>
      <c r="QWY71" s="748"/>
      <c r="QWZ71" s="748"/>
      <c r="QXA71" s="748"/>
      <c r="QXB71" s="748"/>
      <c r="QXC71" s="748"/>
      <c r="QXD71" s="748"/>
      <c r="QXE71" s="748"/>
      <c r="QXF71" s="748"/>
      <c r="QXG71" s="748"/>
      <c r="QXH71" s="748"/>
      <c r="QXI71" s="748"/>
      <c r="QXJ71" s="748"/>
      <c r="QXK71" s="748"/>
      <c r="QXL71" s="748"/>
      <c r="QXM71" s="748"/>
      <c r="QXN71" s="748"/>
      <c r="QXO71" s="748"/>
      <c r="QXP71" s="748"/>
      <c r="QXQ71" s="748"/>
      <c r="QXR71" s="748"/>
      <c r="QXS71" s="748"/>
      <c r="QXT71" s="748"/>
      <c r="QXU71" s="748"/>
      <c r="QXV71" s="748"/>
      <c r="QXW71" s="748"/>
      <c r="QXX71" s="748"/>
      <c r="QXY71" s="748"/>
      <c r="QXZ71" s="748"/>
      <c r="QYA71" s="748"/>
      <c r="QYB71" s="748"/>
      <c r="QYC71" s="748"/>
      <c r="QYD71" s="748"/>
      <c r="QYE71" s="748"/>
      <c r="QYF71" s="748"/>
      <c r="QYG71" s="748"/>
      <c r="QYH71" s="748"/>
      <c r="QYI71" s="748"/>
      <c r="QYJ71" s="748"/>
      <c r="QYK71" s="748"/>
      <c r="QYL71" s="748"/>
      <c r="QYM71" s="748"/>
      <c r="QYN71" s="748"/>
      <c r="QYO71" s="748"/>
      <c r="QYP71" s="748"/>
      <c r="QYQ71" s="748"/>
      <c r="QYR71" s="748"/>
      <c r="QYS71" s="748"/>
      <c r="QYT71" s="748"/>
      <c r="QYU71" s="748"/>
      <c r="QYV71" s="748"/>
      <c r="QYW71" s="748"/>
      <c r="QYX71" s="748"/>
      <c r="QYY71" s="748"/>
      <c r="QYZ71" s="748"/>
      <c r="QZA71" s="748"/>
      <c r="QZB71" s="748"/>
      <c r="QZC71" s="748"/>
      <c r="QZD71" s="748"/>
      <c r="QZE71" s="748"/>
      <c r="QZF71" s="748"/>
      <c r="QZG71" s="748"/>
      <c r="QZH71" s="748"/>
      <c r="QZI71" s="748"/>
      <c r="QZJ71" s="748"/>
      <c r="QZK71" s="748"/>
      <c r="QZL71" s="748"/>
      <c r="QZM71" s="748"/>
      <c r="QZN71" s="748"/>
      <c r="QZO71" s="748"/>
      <c r="QZP71" s="748"/>
      <c r="QZQ71" s="748"/>
      <c r="QZR71" s="748"/>
      <c r="QZS71" s="748"/>
      <c r="QZT71" s="748"/>
      <c r="QZU71" s="748"/>
      <c r="QZV71" s="748"/>
      <c r="QZW71" s="748"/>
      <c r="QZX71" s="748"/>
      <c r="QZY71" s="748"/>
      <c r="QZZ71" s="748"/>
      <c r="RAA71" s="748"/>
      <c r="RAB71" s="748"/>
      <c r="RAC71" s="748"/>
      <c r="RAD71" s="748"/>
      <c r="RAE71" s="748"/>
      <c r="RAF71" s="748"/>
      <c r="RAG71" s="748"/>
      <c r="RAH71" s="748"/>
      <c r="RAI71" s="748"/>
      <c r="RAJ71" s="748"/>
      <c r="RAK71" s="748"/>
      <c r="RAL71" s="748"/>
      <c r="RAM71" s="748"/>
      <c r="RAN71" s="748"/>
      <c r="RAO71" s="748"/>
      <c r="RAP71" s="748"/>
      <c r="RAQ71" s="748"/>
      <c r="RAR71" s="748"/>
      <c r="RAS71" s="748"/>
      <c r="RAT71" s="748"/>
      <c r="RAU71" s="748"/>
      <c r="RAV71" s="748"/>
      <c r="RAW71" s="748"/>
      <c r="RAX71" s="748"/>
      <c r="RAY71" s="748"/>
      <c r="RAZ71" s="748"/>
      <c r="RBA71" s="748"/>
      <c r="RBB71" s="748"/>
      <c r="RBC71" s="748"/>
      <c r="RBD71" s="748"/>
      <c r="RBE71" s="748"/>
      <c r="RBF71" s="748"/>
      <c r="RBG71" s="748"/>
      <c r="RBH71" s="748"/>
      <c r="RBI71" s="748"/>
      <c r="RBJ71" s="748"/>
      <c r="RBK71" s="748"/>
      <c r="RBL71" s="748"/>
      <c r="RBM71" s="748"/>
      <c r="RBN71" s="748"/>
      <c r="RBO71" s="748"/>
      <c r="RBP71" s="748"/>
      <c r="RBQ71" s="748"/>
      <c r="RBR71" s="748"/>
      <c r="RBS71" s="748"/>
      <c r="RBT71" s="748"/>
      <c r="RBU71" s="748"/>
      <c r="RBV71" s="748"/>
      <c r="RBW71" s="748"/>
      <c r="RBX71" s="748"/>
      <c r="RBY71" s="748"/>
      <c r="RBZ71" s="748"/>
      <c r="RCA71" s="748"/>
      <c r="RCB71" s="748"/>
      <c r="RCC71" s="748"/>
      <c r="RCD71" s="748"/>
      <c r="RCE71" s="748"/>
      <c r="RCF71" s="748"/>
      <c r="RCG71" s="748"/>
      <c r="RCH71" s="748"/>
      <c r="RCI71" s="748"/>
      <c r="RCJ71" s="748"/>
      <c r="RCK71" s="748"/>
      <c r="RCL71" s="748"/>
      <c r="RCM71" s="748"/>
      <c r="RCN71" s="748"/>
      <c r="RCO71" s="748"/>
      <c r="RCP71" s="748"/>
      <c r="RCQ71" s="748"/>
      <c r="RCR71" s="748"/>
      <c r="RCS71" s="748"/>
      <c r="RCT71" s="748"/>
      <c r="RCU71" s="748"/>
      <c r="RCV71" s="748"/>
      <c r="RCW71" s="748"/>
      <c r="RCX71" s="748"/>
      <c r="RCY71" s="748"/>
      <c r="RCZ71" s="748"/>
      <c r="RDA71" s="748"/>
      <c r="RDB71" s="748"/>
      <c r="RDC71" s="748"/>
      <c r="RDD71" s="748"/>
      <c r="RDE71" s="748"/>
      <c r="RDF71" s="748"/>
      <c r="RDG71" s="748"/>
      <c r="RDH71" s="748"/>
      <c r="RDI71" s="748"/>
      <c r="RDJ71" s="748"/>
      <c r="RDK71" s="748"/>
      <c r="RDL71" s="748"/>
      <c r="RDM71" s="748"/>
      <c r="RDN71" s="748"/>
      <c r="RDO71" s="748"/>
      <c r="RDP71" s="748"/>
      <c r="RDQ71" s="748"/>
      <c r="RDR71" s="748"/>
      <c r="RDS71" s="748"/>
      <c r="RDT71" s="748"/>
      <c r="RDU71" s="748"/>
      <c r="RDV71" s="748"/>
      <c r="RDW71" s="748"/>
      <c r="RDX71" s="748"/>
      <c r="RDY71" s="748"/>
      <c r="RDZ71" s="748"/>
      <c r="REA71" s="748"/>
      <c r="REB71" s="748"/>
      <c r="REC71" s="748"/>
      <c r="RED71" s="748"/>
      <c r="REE71" s="748"/>
      <c r="REF71" s="748"/>
      <c r="REG71" s="748"/>
      <c r="REH71" s="748"/>
      <c r="REI71" s="748"/>
      <c r="REJ71" s="748"/>
      <c r="REK71" s="748"/>
      <c r="REL71" s="748"/>
      <c r="REM71" s="748"/>
      <c r="REN71" s="748"/>
      <c r="REO71" s="748"/>
      <c r="REP71" s="748"/>
      <c r="REQ71" s="748"/>
      <c r="RER71" s="748"/>
      <c r="RES71" s="748"/>
      <c r="RET71" s="748"/>
      <c r="REU71" s="748"/>
      <c r="REV71" s="748"/>
      <c r="REW71" s="748"/>
      <c r="REX71" s="748"/>
      <c r="REY71" s="748"/>
      <c r="REZ71" s="748"/>
      <c r="RFA71" s="748"/>
      <c r="RFB71" s="748"/>
      <c r="RFC71" s="748"/>
      <c r="RFD71" s="748"/>
      <c r="RFE71" s="748"/>
      <c r="RFF71" s="748"/>
      <c r="RFG71" s="748"/>
      <c r="RFH71" s="748"/>
      <c r="RFI71" s="748"/>
      <c r="RFJ71" s="748"/>
      <c r="RFK71" s="748"/>
      <c r="RFL71" s="748"/>
      <c r="RFM71" s="748"/>
      <c r="RFN71" s="748"/>
      <c r="RFO71" s="748"/>
      <c r="RFP71" s="748"/>
      <c r="RFQ71" s="748"/>
      <c r="RFR71" s="748"/>
      <c r="RFS71" s="748"/>
      <c r="RFT71" s="748"/>
      <c r="RFU71" s="748"/>
      <c r="RFV71" s="748"/>
      <c r="RFW71" s="748"/>
      <c r="RFX71" s="748"/>
      <c r="RFY71" s="748"/>
      <c r="RFZ71" s="748"/>
      <c r="RGA71" s="748"/>
      <c r="RGB71" s="748"/>
      <c r="RGC71" s="748"/>
      <c r="RGD71" s="748"/>
      <c r="RGE71" s="748"/>
      <c r="RGF71" s="748"/>
      <c r="RGG71" s="748"/>
      <c r="RGH71" s="748"/>
      <c r="RGI71" s="748"/>
      <c r="RGJ71" s="748"/>
      <c r="RGK71" s="748"/>
      <c r="RGL71" s="748"/>
      <c r="RGM71" s="748"/>
      <c r="RGN71" s="748"/>
      <c r="RGO71" s="748"/>
      <c r="RGP71" s="748"/>
      <c r="RGQ71" s="748"/>
      <c r="RGR71" s="748"/>
      <c r="RGS71" s="748"/>
      <c r="RGT71" s="748"/>
      <c r="RGU71" s="748"/>
      <c r="RGV71" s="748"/>
      <c r="RGW71" s="748"/>
      <c r="RGX71" s="748"/>
      <c r="RGY71" s="748"/>
      <c r="RGZ71" s="748"/>
      <c r="RHA71" s="748"/>
      <c r="RHB71" s="748"/>
      <c r="RHC71" s="748"/>
      <c r="RHD71" s="748"/>
      <c r="RHE71" s="748"/>
      <c r="RHF71" s="748"/>
      <c r="RHG71" s="748"/>
      <c r="RHH71" s="748"/>
      <c r="RHI71" s="748"/>
      <c r="RHJ71" s="748"/>
      <c r="RHK71" s="748"/>
      <c r="RHL71" s="748"/>
      <c r="RHM71" s="748"/>
      <c r="RHN71" s="748"/>
      <c r="RHO71" s="748"/>
      <c r="RHP71" s="748"/>
      <c r="RHQ71" s="748"/>
      <c r="RHR71" s="748"/>
      <c r="RHS71" s="748"/>
      <c r="RHT71" s="748"/>
      <c r="RHU71" s="748"/>
      <c r="RHV71" s="748"/>
      <c r="RHW71" s="748"/>
      <c r="RHX71" s="748"/>
      <c r="RHY71" s="748"/>
      <c r="RHZ71" s="748"/>
      <c r="RIA71" s="748"/>
      <c r="RIB71" s="748"/>
      <c r="RIC71" s="748"/>
      <c r="RID71" s="748"/>
      <c r="RIE71" s="748"/>
      <c r="RIF71" s="748"/>
      <c r="RIG71" s="748"/>
      <c r="RIH71" s="748"/>
      <c r="RII71" s="748"/>
      <c r="RIJ71" s="748"/>
      <c r="RIK71" s="748"/>
      <c r="RIL71" s="748"/>
      <c r="RIM71" s="748"/>
      <c r="RIN71" s="748"/>
      <c r="RIO71" s="748"/>
      <c r="RIP71" s="748"/>
      <c r="RIQ71" s="748"/>
      <c r="RIR71" s="748"/>
      <c r="RIS71" s="748"/>
      <c r="RIT71" s="748"/>
      <c r="RIU71" s="748"/>
      <c r="RIV71" s="748"/>
      <c r="RIW71" s="748"/>
      <c r="RIX71" s="748"/>
      <c r="RIY71" s="748"/>
      <c r="RIZ71" s="748"/>
      <c r="RJA71" s="748"/>
      <c r="RJB71" s="748"/>
      <c r="RJC71" s="748"/>
      <c r="RJD71" s="748"/>
      <c r="RJE71" s="748"/>
      <c r="RJF71" s="748"/>
      <c r="RJG71" s="748"/>
      <c r="RJH71" s="748"/>
      <c r="RJI71" s="748"/>
      <c r="RJJ71" s="748"/>
      <c r="RJK71" s="748"/>
      <c r="RJL71" s="748"/>
      <c r="RJM71" s="748"/>
      <c r="RJN71" s="748"/>
      <c r="RJO71" s="748"/>
      <c r="RJP71" s="748"/>
      <c r="RJQ71" s="748"/>
      <c r="RJR71" s="748"/>
      <c r="RJS71" s="748"/>
      <c r="RJT71" s="748"/>
      <c r="RJU71" s="748"/>
      <c r="RJV71" s="748"/>
      <c r="RJW71" s="748"/>
      <c r="RJX71" s="748"/>
      <c r="RJY71" s="748"/>
      <c r="RJZ71" s="748"/>
      <c r="RKA71" s="748"/>
      <c r="RKB71" s="748"/>
      <c r="RKC71" s="748"/>
      <c r="RKD71" s="748"/>
      <c r="RKE71" s="748"/>
      <c r="RKF71" s="748"/>
      <c r="RKG71" s="748"/>
      <c r="RKH71" s="748"/>
      <c r="RKI71" s="748"/>
      <c r="RKJ71" s="748"/>
      <c r="RKK71" s="748"/>
      <c r="RKL71" s="748"/>
      <c r="RKM71" s="748"/>
      <c r="RKN71" s="748"/>
      <c r="RKO71" s="748"/>
      <c r="RKP71" s="748"/>
      <c r="RKQ71" s="748"/>
      <c r="RKR71" s="748"/>
      <c r="RKS71" s="748"/>
      <c r="RKT71" s="748"/>
      <c r="RKU71" s="748"/>
      <c r="RKV71" s="748"/>
      <c r="RKW71" s="748"/>
      <c r="RKX71" s="748"/>
      <c r="RKY71" s="748"/>
      <c r="RKZ71" s="748"/>
      <c r="RLA71" s="748"/>
      <c r="RLB71" s="748"/>
      <c r="RLC71" s="748"/>
      <c r="RLD71" s="748"/>
      <c r="RLE71" s="748"/>
      <c r="RLF71" s="748"/>
      <c r="RLG71" s="748"/>
      <c r="RLH71" s="748"/>
      <c r="RLI71" s="748"/>
      <c r="RLJ71" s="748"/>
      <c r="RLK71" s="748"/>
      <c r="RLL71" s="748"/>
      <c r="RLM71" s="748"/>
      <c r="RLN71" s="748"/>
      <c r="RLO71" s="748"/>
      <c r="RLP71" s="748"/>
      <c r="RLQ71" s="748"/>
      <c r="RLR71" s="748"/>
      <c r="RLS71" s="748"/>
      <c r="RLT71" s="748"/>
      <c r="RLU71" s="748"/>
      <c r="RLV71" s="748"/>
      <c r="RLW71" s="748"/>
      <c r="RLX71" s="748"/>
      <c r="RLY71" s="748"/>
      <c r="RLZ71" s="748"/>
      <c r="RMA71" s="748"/>
      <c r="RMB71" s="748"/>
      <c r="RMC71" s="748"/>
      <c r="RMD71" s="748"/>
      <c r="RME71" s="748"/>
      <c r="RMF71" s="748"/>
      <c r="RMG71" s="748"/>
      <c r="RMH71" s="748"/>
      <c r="RMI71" s="748"/>
      <c r="RMJ71" s="748"/>
      <c r="RMK71" s="748"/>
      <c r="RML71" s="748"/>
      <c r="RMM71" s="748"/>
      <c r="RMN71" s="748"/>
      <c r="RMO71" s="748"/>
      <c r="RMP71" s="748"/>
      <c r="RMQ71" s="748"/>
      <c r="RMR71" s="748"/>
      <c r="RMS71" s="748"/>
      <c r="RMT71" s="748"/>
      <c r="RMU71" s="748"/>
      <c r="RMV71" s="748"/>
      <c r="RMW71" s="748"/>
      <c r="RMX71" s="748"/>
      <c r="RMY71" s="748"/>
      <c r="RMZ71" s="748"/>
      <c r="RNA71" s="748"/>
      <c r="RNB71" s="748"/>
      <c r="RNC71" s="748"/>
      <c r="RND71" s="748"/>
      <c r="RNE71" s="748"/>
      <c r="RNF71" s="748"/>
      <c r="RNG71" s="748"/>
      <c r="RNH71" s="748"/>
      <c r="RNI71" s="748"/>
      <c r="RNJ71" s="748"/>
      <c r="RNK71" s="748"/>
      <c r="RNL71" s="748"/>
      <c r="RNM71" s="748"/>
      <c r="RNN71" s="748"/>
      <c r="RNO71" s="748"/>
      <c r="RNP71" s="748"/>
      <c r="RNQ71" s="748"/>
      <c r="RNR71" s="748"/>
      <c r="RNS71" s="748"/>
      <c r="RNT71" s="748"/>
      <c r="RNU71" s="748"/>
      <c r="RNV71" s="748"/>
      <c r="RNW71" s="748"/>
      <c r="RNX71" s="748"/>
      <c r="RNY71" s="748"/>
      <c r="RNZ71" s="748"/>
      <c r="ROA71" s="748"/>
      <c r="ROB71" s="748"/>
      <c r="ROC71" s="748"/>
      <c r="ROD71" s="748"/>
      <c r="ROE71" s="748"/>
      <c r="ROF71" s="748"/>
      <c r="ROG71" s="748"/>
      <c r="ROH71" s="748"/>
      <c r="ROI71" s="748"/>
      <c r="ROJ71" s="748"/>
      <c r="ROK71" s="748"/>
      <c r="ROL71" s="748"/>
      <c r="ROM71" s="748"/>
      <c r="RON71" s="748"/>
      <c r="ROO71" s="748"/>
      <c r="ROP71" s="748"/>
      <c r="ROQ71" s="748"/>
      <c r="ROR71" s="748"/>
      <c r="ROS71" s="748"/>
      <c r="ROT71" s="748"/>
      <c r="ROU71" s="748"/>
      <c r="ROV71" s="748"/>
      <c r="ROW71" s="748"/>
      <c r="ROX71" s="748"/>
      <c r="ROY71" s="748"/>
      <c r="ROZ71" s="748"/>
      <c r="RPA71" s="748"/>
      <c r="RPB71" s="748"/>
      <c r="RPC71" s="748"/>
      <c r="RPD71" s="748"/>
      <c r="RPE71" s="748"/>
      <c r="RPF71" s="748"/>
      <c r="RPG71" s="748"/>
      <c r="RPH71" s="748"/>
      <c r="RPI71" s="748"/>
      <c r="RPJ71" s="748"/>
      <c r="RPK71" s="748"/>
      <c r="RPL71" s="748"/>
      <c r="RPM71" s="748"/>
      <c r="RPN71" s="748"/>
      <c r="RPO71" s="748"/>
      <c r="RPP71" s="748"/>
      <c r="RPQ71" s="748"/>
      <c r="RPR71" s="748"/>
      <c r="RPS71" s="748"/>
      <c r="RPT71" s="748"/>
      <c r="RPU71" s="748"/>
      <c r="RPV71" s="748"/>
      <c r="RPW71" s="748"/>
      <c r="RPX71" s="748"/>
      <c r="RPY71" s="748"/>
      <c r="RPZ71" s="748"/>
      <c r="RQA71" s="748"/>
      <c r="RQB71" s="748"/>
      <c r="RQC71" s="748"/>
      <c r="RQD71" s="748"/>
      <c r="RQE71" s="748"/>
      <c r="RQF71" s="748"/>
      <c r="RQG71" s="748"/>
      <c r="RQH71" s="748"/>
      <c r="RQI71" s="748"/>
      <c r="RQJ71" s="748"/>
      <c r="RQK71" s="748"/>
      <c r="RQL71" s="748"/>
      <c r="RQM71" s="748"/>
      <c r="RQN71" s="748"/>
      <c r="RQO71" s="748"/>
      <c r="RQP71" s="748"/>
      <c r="RQQ71" s="748"/>
      <c r="RQR71" s="748"/>
      <c r="RQS71" s="748"/>
      <c r="RQT71" s="748"/>
      <c r="RQU71" s="748"/>
      <c r="RQV71" s="748"/>
      <c r="RQW71" s="748"/>
      <c r="RQX71" s="748"/>
      <c r="RQY71" s="748"/>
      <c r="RQZ71" s="748"/>
      <c r="RRA71" s="748"/>
      <c r="RRB71" s="748"/>
      <c r="RRC71" s="748"/>
      <c r="RRD71" s="748"/>
      <c r="RRE71" s="748"/>
      <c r="RRF71" s="748"/>
      <c r="RRG71" s="748"/>
      <c r="RRH71" s="748"/>
      <c r="RRI71" s="748"/>
      <c r="RRJ71" s="748"/>
      <c r="RRK71" s="748"/>
      <c r="RRL71" s="748"/>
      <c r="RRM71" s="748"/>
      <c r="RRN71" s="748"/>
      <c r="RRO71" s="748"/>
      <c r="RRP71" s="748"/>
      <c r="RRQ71" s="748"/>
      <c r="RRR71" s="748"/>
      <c r="RRS71" s="748"/>
      <c r="RRT71" s="748"/>
      <c r="RRU71" s="748"/>
      <c r="RRV71" s="748"/>
      <c r="RRW71" s="748"/>
      <c r="RRX71" s="748"/>
      <c r="RRY71" s="748"/>
      <c r="RRZ71" s="748"/>
      <c r="RSA71" s="748"/>
      <c r="RSB71" s="748"/>
      <c r="RSC71" s="748"/>
      <c r="RSD71" s="748"/>
      <c r="RSE71" s="748"/>
      <c r="RSF71" s="748"/>
      <c r="RSG71" s="748"/>
      <c r="RSH71" s="748"/>
      <c r="RSI71" s="748"/>
      <c r="RSJ71" s="748"/>
      <c r="RSK71" s="748"/>
      <c r="RSL71" s="748"/>
      <c r="RSM71" s="748"/>
      <c r="RSN71" s="748"/>
      <c r="RSO71" s="748"/>
      <c r="RSP71" s="748"/>
      <c r="RSQ71" s="748"/>
      <c r="RSR71" s="748"/>
      <c r="RSS71" s="748"/>
      <c r="RST71" s="748"/>
      <c r="RSU71" s="748"/>
      <c r="RSV71" s="748"/>
      <c r="RSW71" s="748"/>
      <c r="RSX71" s="748"/>
      <c r="RSY71" s="748"/>
      <c r="RSZ71" s="748"/>
      <c r="RTA71" s="748"/>
      <c r="RTB71" s="748"/>
      <c r="RTC71" s="748"/>
      <c r="RTD71" s="748"/>
      <c r="RTE71" s="748"/>
      <c r="RTF71" s="748"/>
      <c r="RTG71" s="748"/>
      <c r="RTH71" s="748"/>
      <c r="RTI71" s="748"/>
      <c r="RTJ71" s="748"/>
      <c r="RTK71" s="748"/>
      <c r="RTL71" s="748"/>
      <c r="RTM71" s="748"/>
      <c r="RTN71" s="748"/>
      <c r="RTO71" s="748"/>
      <c r="RTP71" s="748"/>
      <c r="RTQ71" s="748"/>
      <c r="RTR71" s="748"/>
      <c r="RTS71" s="748"/>
      <c r="RTT71" s="748"/>
      <c r="RTU71" s="748"/>
      <c r="RTV71" s="748"/>
      <c r="RTW71" s="748"/>
      <c r="RTX71" s="748"/>
      <c r="RTY71" s="748"/>
      <c r="RTZ71" s="748"/>
      <c r="RUA71" s="748"/>
      <c r="RUB71" s="748"/>
      <c r="RUC71" s="748"/>
      <c r="RUD71" s="748"/>
      <c r="RUE71" s="748"/>
      <c r="RUF71" s="748"/>
      <c r="RUG71" s="748"/>
      <c r="RUH71" s="748"/>
      <c r="RUI71" s="748"/>
      <c r="RUJ71" s="748"/>
      <c r="RUK71" s="748"/>
      <c r="RUL71" s="748"/>
      <c r="RUM71" s="748"/>
      <c r="RUN71" s="748"/>
      <c r="RUO71" s="748"/>
      <c r="RUP71" s="748"/>
      <c r="RUQ71" s="748"/>
      <c r="RUR71" s="748"/>
      <c r="RUS71" s="748"/>
      <c r="RUT71" s="748"/>
      <c r="RUU71" s="748"/>
      <c r="RUV71" s="748"/>
      <c r="RUW71" s="748"/>
      <c r="RUX71" s="748"/>
      <c r="RUY71" s="748"/>
      <c r="RUZ71" s="748"/>
      <c r="RVA71" s="748"/>
      <c r="RVB71" s="748"/>
      <c r="RVC71" s="748"/>
      <c r="RVD71" s="748"/>
      <c r="RVE71" s="748"/>
      <c r="RVF71" s="748"/>
      <c r="RVG71" s="748"/>
      <c r="RVH71" s="748"/>
      <c r="RVI71" s="748"/>
      <c r="RVJ71" s="748"/>
      <c r="RVK71" s="748"/>
      <c r="RVL71" s="748"/>
      <c r="RVM71" s="748"/>
      <c r="RVN71" s="748"/>
      <c r="RVO71" s="748"/>
      <c r="RVP71" s="748"/>
      <c r="RVQ71" s="748"/>
      <c r="RVR71" s="748"/>
      <c r="RVS71" s="748"/>
      <c r="RVT71" s="748"/>
      <c r="RVU71" s="748"/>
      <c r="RVV71" s="748"/>
      <c r="RVW71" s="748"/>
      <c r="RVX71" s="748"/>
      <c r="RVY71" s="748"/>
      <c r="RVZ71" s="748"/>
      <c r="RWA71" s="748"/>
      <c r="RWB71" s="748"/>
      <c r="RWC71" s="748"/>
      <c r="RWD71" s="748"/>
      <c r="RWE71" s="748"/>
      <c r="RWF71" s="748"/>
      <c r="RWG71" s="748"/>
      <c r="RWH71" s="748"/>
      <c r="RWI71" s="748"/>
      <c r="RWJ71" s="748"/>
      <c r="RWK71" s="748"/>
      <c r="RWL71" s="748"/>
      <c r="RWM71" s="748"/>
      <c r="RWN71" s="748"/>
      <c r="RWO71" s="748"/>
      <c r="RWP71" s="748"/>
      <c r="RWQ71" s="748"/>
      <c r="RWR71" s="748"/>
      <c r="RWS71" s="748"/>
      <c r="RWT71" s="748"/>
      <c r="RWU71" s="748"/>
      <c r="RWV71" s="748"/>
      <c r="RWW71" s="748"/>
      <c r="RWX71" s="748"/>
      <c r="RWY71" s="748"/>
      <c r="RWZ71" s="748"/>
      <c r="RXA71" s="748"/>
      <c r="RXB71" s="748"/>
      <c r="RXC71" s="748"/>
      <c r="RXD71" s="748"/>
      <c r="RXE71" s="748"/>
      <c r="RXF71" s="748"/>
      <c r="RXG71" s="748"/>
      <c r="RXH71" s="748"/>
      <c r="RXI71" s="748"/>
      <c r="RXJ71" s="748"/>
      <c r="RXK71" s="748"/>
      <c r="RXL71" s="748"/>
      <c r="RXM71" s="748"/>
      <c r="RXN71" s="748"/>
      <c r="RXO71" s="748"/>
      <c r="RXP71" s="748"/>
      <c r="RXQ71" s="748"/>
      <c r="RXR71" s="748"/>
      <c r="RXS71" s="748"/>
      <c r="RXT71" s="748"/>
      <c r="RXU71" s="748"/>
      <c r="RXV71" s="748"/>
      <c r="RXW71" s="748"/>
      <c r="RXX71" s="748"/>
      <c r="RXY71" s="748"/>
      <c r="RXZ71" s="748"/>
      <c r="RYA71" s="748"/>
      <c r="RYB71" s="748"/>
      <c r="RYC71" s="748"/>
      <c r="RYD71" s="748"/>
      <c r="RYE71" s="748"/>
      <c r="RYF71" s="748"/>
      <c r="RYG71" s="748"/>
      <c r="RYH71" s="748"/>
      <c r="RYI71" s="748"/>
      <c r="RYJ71" s="748"/>
      <c r="RYK71" s="748"/>
      <c r="RYL71" s="748"/>
      <c r="RYM71" s="748"/>
      <c r="RYN71" s="748"/>
      <c r="RYO71" s="748"/>
      <c r="RYP71" s="748"/>
      <c r="RYQ71" s="748"/>
      <c r="RYR71" s="748"/>
      <c r="RYS71" s="748"/>
      <c r="RYT71" s="748"/>
      <c r="RYU71" s="748"/>
      <c r="RYV71" s="748"/>
      <c r="RYW71" s="748"/>
      <c r="RYX71" s="748"/>
      <c r="RYY71" s="748"/>
      <c r="RYZ71" s="748"/>
      <c r="RZA71" s="748"/>
      <c r="RZB71" s="748"/>
      <c r="RZC71" s="748"/>
      <c r="RZD71" s="748"/>
      <c r="RZE71" s="748"/>
      <c r="RZF71" s="748"/>
      <c r="RZG71" s="748"/>
      <c r="RZH71" s="748"/>
      <c r="RZI71" s="748"/>
      <c r="RZJ71" s="748"/>
      <c r="RZK71" s="748"/>
      <c r="RZL71" s="748"/>
      <c r="RZM71" s="748"/>
      <c r="RZN71" s="748"/>
      <c r="RZO71" s="748"/>
      <c r="RZP71" s="748"/>
      <c r="RZQ71" s="748"/>
      <c r="RZR71" s="748"/>
      <c r="RZS71" s="748"/>
      <c r="RZT71" s="748"/>
      <c r="RZU71" s="748"/>
      <c r="RZV71" s="748"/>
      <c r="RZW71" s="748"/>
      <c r="RZX71" s="748"/>
      <c r="RZY71" s="748"/>
      <c r="RZZ71" s="748"/>
      <c r="SAA71" s="748"/>
      <c r="SAB71" s="748"/>
      <c r="SAC71" s="748"/>
      <c r="SAD71" s="748"/>
      <c r="SAE71" s="748"/>
      <c r="SAF71" s="748"/>
      <c r="SAG71" s="748"/>
      <c r="SAH71" s="748"/>
      <c r="SAI71" s="748"/>
      <c r="SAJ71" s="748"/>
      <c r="SAK71" s="748"/>
      <c r="SAL71" s="748"/>
      <c r="SAM71" s="748"/>
      <c r="SAN71" s="748"/>
      <c r="SAO71" s="748"/>
      <c r="SAP71" s="748"/>
      <c r="SAQ71" s="748"/>
      <c r="SAR71" s="748"/>
      <c r="SAS71" s="748"/>
      <c r="SAT71" s="748"/>
      <c r="SAU71" s="748"/>
      <c r="SAV71" s="748"/>
      <c r="SAW71" s="748"/>
      <c r="SAX71" s="748"/>
      <c r="SAY71" s="748"/>
      <c r="SAZ71" s="748"/>
      <c r="SBA71" s="748"/>
      <c r="SBB71" s="748"/>
      <c r="SBC71" s="748"/>
      <c r="SBD71" s="748"/>
      <c r="SBE71" s="748"/>
      <c r="SBF71" s="748"/>
      <c r="SBG71" s="748"/>
      <c r="SBH71" s="748"/>
      <c r="SBI71" s="748"/>
      <c r="SBJ71" s="748"/>
      <c r="SBK71" s="748"/>
      <c r="SBL71" s="748"/>
      <c r="SBM71" s="748"/>
      <c r="SBN71" s="748"/>
      <c r="SBO71" s="748"/>
      <c r="SBP71" s="748"/>
      <c r="SBQ71" s="748"/>
      <c r="SBR71" s="748"/>
      <c r="SBS71" s="748"/>
      <c r="SBT71" s="748"/>
      <c r="SBU71" s="748"/>
      <c r="SBV71" s="748"/>
      <c r="SBW71" s="748"/>
      <c r="SBX71" s="748"/>
      <c r="SBY71" s="748"/>
      <c r="SBZ71" s="748"/>
      <c r="SCA71" s="748"/>
      <c r="SCB71" s="748"/>
      <c r="SCC71" s="748"/>
      <c r="SCD71" s="748"/>
      <c r="SCE71" s="748"/>
      <c r="SCF71" s="748"/>
      <c r="SCG71" s="748"/>
      <c r="SCH71" s="748"/>
      <c r="SCI71" s="748"/>
      <c r="SCJ71" s="748"/>
      <c r="SCK71" s="748"/>
      <c r="SCL71" s="748"/>
      <c r="SCM71" s="748"/>
      <c r="SCN71" s="748"/>
      <c r="SCO71" s="748"/>
      <c r="SCP71" s="748"/>
      <c r="SCQ71" s="748"/>
      <c r="SCR71" s="748"/>
      <c r="SCS71" s="748"/>
      <c r="SCT71" s="748"/>
      <c r="SCU71" s="748"/>
      <c r="SCV71" s="748"/>
      <c r="SCW71" s="748"/>
      <c r="SCX71" s="748"/>
      <c r="SCY71" s="748"/>
      <c r="SCZ71" s="748"/>
      <c r="SDA71" s="748"/>
      <c r="SDB71" s="748"/>
      <c r="SDC71" s="748"/>
      <c r="SDD71" s="748"/>
      <c r="SDE71" s="748"/>
      <c r="SDF71" s="748"/>
      <c r="SDG71" s="748"/>
      <c r="SDH71" s="748"/>
      <c r="SDI71" s="748"/>
      <c r="SDJ71" s="748"/>
      <c r="SDK71" s="748"/>
      <c r="SDL71" s="748"/>
      <c r="SDM71" s="748"/>
      <c r="SDN71" s="748"/>
      <c r="SDO71" s="748"/>
      <c r="SDP71" s="748"/>
      <c r="SDQ71" s="748"/>
      <c r="SDR71" s="748"/>
      <c r="SDS71" s="748"/>
      <c r="SDT71" s="748"/>
      <c r="SDU71" s="748"/>
      <c r="SDV71" s="748"/>
      <c r="SDW71" s="748"/>
      <c r="SDX71" s="748"/>
      <c r="SDY71" s="748"/>
      <c r="SDZ71" s="748"/>
      <c r="SEA71" s="748"/>
      <c r="SEB71" s="748"/>
      <c r="SEC71" s="748"/>
      <c r="SED71" s="748"/>
      <c r="SEE71" s="748"/>
      <c r="SEF71" s="748"/>
      <c r="SEG71" s="748"/>
      <c r="SEH71" s="748"/>
      <c r="SEI71" s="748"/>
      <c r="SEJ71" s="748"/>
      <c r="SEK71" s="748"/>
      <c r="SEL71" s="748"/>
      <c r="SEM71" s="748"/>
      <c r="SEN71" s="748"/>
      <c r="SEO71" s="748"/>
      <c r="SEP71" s="748"/>
      <c r="SEQ71" s="748"/>
      <c r="SER71" s="748"/>
      <c r="SES71" s="748"/>
      <c r="SET71" s="748"/>
      <c r="SEU71" s="748"/>
      <c r="SEV71" s="748"/>
      <c r="SEW71" s="748"/>
      <c r="SEX71" s="748"/>
      <c r="SEY71" s="748"/>
      <c r="SEZ71" s="748"/>
      <c r="SFA71" s="748"/>
      <c r="SFB71" s="748"/>
      <c r="SFC71" s="748"/>
      <c r="SFD71" s="748"/>
      <c r="SFE71" s="748"/>
      <c r="SFF71" s="748"/>
      <c r="SFG71" s="748"/>
      <c r="SFH71" s="748"/>
      <c r="SFI71" s="748"/>
      <c r="SFJ71" s="748"/>
      <c r="SFK71" s="748"/>
      <c r="SFL71" s="748"/>
      <c r="SFM71" s="748"/>
      <c r="SFN71" s="748"/>
      <c r="SFO71" s="748"/>
      <c r="SFP71" s="748"/>
      <c r="SFQ71" s="748"/>
      <c r="SFR71" s="748"/>
      <c r="SFS71" s="748"/>
      <c r="SFT71" s="748"/>
      <c r="SFU71" s="748"/>
      <c r="SFV71" s="748"/>
      <c r="SFW71" s="748"/>
      <c r="SFX71" s="748"/>
      <c r="SFY71" s="748"/>
      <c r="SFZ71" s="748"/>
      <c r="SGA71" s="748"/>
      <c r="SGB71" s="748"/>
      <c r="SGC71" s="748"/>
      <c r="SGD71" s="748"/>
      <c r="SGE71" s="748"/>
      <c r="SGF71" s="748"/>
      <c r="SGG71" s="748"/>
      <c r="SGH71" s="748"/>
      <c r="SGI71" s="748"/>
      <c r="SGJ71" s="748"/>
      <c r="SGK71" s="748"/>
      <c r="SGL71" s="748"/>
      <c r="SGM71" s="748"/>
      <c r="SGN71" s="748"/>
      <c r="SGO71" s="748"/>
      <c r="SGP71" s="748"/>
      <c r="SGQ71" s="748"/>
      <c r="SGR71" s="748"/>
      <c r="SGS71" s="748"/>
      <c r="SGT71" s="748"/>
      <c r="SGU71" s="748"/>
      <c r="SGV71" s="748"/>
      <c r="SGW71" s="748"/>
      <c r="SGX71" s="748"/>
      <c r="SGY71" s="748"/>
      <c r="SGZ71" s="748"/>
      <c r="SHA71" s="748"/>
      <c r="SHB71" s="748"/>
      <c r="SHC71" s="748"/>
      <c r="SHD71" s="748"/>
      <c r="SHE71" s="748"/>
      <c r="SHF71" s="748"/>
      <c r="SHG71" s="748"/>
      <c r="SHH71" s="748"/>
      <c r="SHI71" s="748"/>
      <c r="SHJ71" s="748"/>
      <c r="SHK71" s="748"/>
      <c r="SHL71" s="748"/>
      <c r="SHM71" s="748"/>
      <c r="SHN71" s="748"/>
      <c r="SHO71" s="748"/>
      <c r="SHP71" s="748"/>
      <c r="SHQ71" s="748"/>
      <c r="SHR71" s="748"/>
      <c r="SHS71" s="748"/>
      <c r="SHT71" s="748"/>
      <c r="SHU71" s="748"/>
      <c r="SHV71" s="748"/>
      <c r="SHW71" s="748"/>
      <c r="SHX71" s="748"/>
      <c r="SHY71" s="748"/>
      <c r="SHZ71" s="748"/>
      <c r="SIA71" s="748"/>
      <c r="SIB71" s="748"/>
      <c r="SIC71" s="748"/>
      <c r="SID71" s="748"/>
      <c r="SIE71" s="748"/>
      <c r="SIF71" s="748"/>
      <c r="SIG71" s="748"/>
      <c r="SIH71" s="748"/>
      <c r="SII71" s="748"/>
      <c r="SIJ71" s="748"/>
      <c r="SIK71" s="748"/>
      <c r="SIL71" s="748"/>
      <c r="SIM71" s="748"/>
      <c r="SIN71" s="748"/>
      <c r="SIO71" s="748"/>
      <c r="SIP71" s="748"/>
      <c r="SIQ71" s="748"/>
      <c r="SIR71" s="748"/>
      <c r="SIS71" s="748"/>
      <c r="SIT71" s="748"/>
      <c r="SIU71" s="748"/>
      <c r="SIV71" s="748"/>
      <c r="SIW71" s="748"/>
      <c r="SIX71" s="748"/>
      <c r="SIY71" s="748"/>
      <c r="SIZ71" s="748"/>
      <c r="SJA71" s="748"/>
      <c r="SJB71" s="748"/>
      <c r="SJC71" s="748"/>
      <c r="SJD71" s="748"/>
      <c r="SJE71" s="748"/>
      <c r="SJF71" s="748"/>
      <c r="SJG71" s="748"/>
      <c r="SJH71" s="748"/>
      <c r="SJI71" s="748"/>
      <c r="SJJ71" s="748"/>
      <c r="SJK71" s="748"/>
      <c r="SJL71" s="748"/>
      <c r="SJM71" s="748"/>
      <c r="SJN71" s="748"/>
      <c r="SJO71" s="748"/>
      <c r="SJP71" s="748"/>
      <c r="SJQ71" s="748"/>
      <c r="SJR71" s="748"/>
      <c r="SJS71" s="748"/>
      <c r="SJT71" s="748"/>
      <c r="SJU71" s="748"/>
      <c r="SJV71" s="748"/>
      <c r="SJW71" s="748"/>
      <c r="SJX71" s="748"/>
      <c r="SJY71" s="748"/>
      <c r="SJZ71" s="748"/>
      <c r="SKA71" s="748"/>
      <c r="SKB71" s="748"/>
      <c r="SKC71" s="748"/>
      <c r="SKD71" s="748"/>
      <c r="SKE71" s="748"/>
      <c r="SKF71" s="748"/>
      <c r="SKG71" s="748"/>
      <c r="SKH71" s="748"/>
      <c r="SKI71" s="748"/>
      <c r="SKJ71" s="748"/>
      <c r="SKK71" s="748"/>
      <c r="SKL71" s="748"/>
      <c r="SKM71" s="748"/>
      <c r="SKN71" s="748"/>
      <c r="SKO71" s="748"/>
      <c r="SKP71" s="748"/>
      <c r="SKQ71" s="748"/>
      <c r="SKR71" s="748"/>
      <c r="SKS71" s="748"/>
      <c r="SKT71" s="748"/>
      <c r="SKU71" s="748"/>
      <c r="SKV71" s="748"/>
      <c r="SKW71" s="748"/>
      <c r="SKX71" s="748"/>
      <c r="SKY71" s="748"/>
      <c r="SKZ71" s="748"/>
      <c r="SLA71" s="748"/>
      <c r="SLB71" s="748"/>
      <c r="SLC71" s="748"/>
      <c r="SLD71" s="748"/>
      <c r="SLE71" s="748"/>
      <c r="SLF71" s="748"/>
      <c r="SLG71" s="748"/>
      <c r="SLH71" s="748"/>
      <c r="SLI71" s="748"/>
      <c r="SLJ71" s="748"/>
      <c r="SLK71" s="748"/>
      <c r="SLL71" s="748"/>
      <c r="SLM71" s="748"/>
      <c r="SLN71" s="748"/>
      <c r="SLO71" s="748"/>
      <c r="SLP71" s="748"/>
      <c r="SLQ71" s="748"/>
      <c r="SLR71" s="748"/>
      <c r="SLS71" s="748"/>
      <c r="SLT71" s="748"/>
      <c r="SLU71" s="748"/>
      <c r="SLV71" s="748"/>
      <c r="SLW71" s="748"/>
      <c r="SLX71" s="748"/>
      <c r="SLY71" s="748"/>
      <c r="SLZ71" s="748"/>
      <c r="SMA71" s="748"/>
      <c r="SMB71" s="748"/>
      <c r="SMC71" s="748"/>
      <c r="SMD71" s="748"/>
      <c r="SME71" s="748"/>
      <c r="SMF71" s="748"/>
      <c r="SMG71" s="748"/>
      <c r="SMH71" s="748"/>
      <c r="SMI71" s="748"/>
      <c r="SMJ71" s="748"/>
      <c r="SMK71" s="748"/>
      <c r="SML71" s="748"/>
      <c r="SMM71" s="748"/>
      <c r="SMN71" s="748"/>
      <c r="SMO71" s="748"/>
      <c r="SMP71" s="748"/>
      <c r="SMQ71" s="748"/>
      <c r="SMR71" s="748"/>
      <c r="SMS71" s="748"/>
      <c r="SMT71" s="748"/>
      <c r="SMU71" s="748"/>
      <c r="SMV71" s="748"/>
      <c r="SMW71" s="748"/>
      <c r="SMX71" s="748"/>
      <c r="SMY71" s="748"/>
      <c r="SMZ71" s="748"/>
      <c r="SNA71" s="748"/>
      <c r="SNB71" s="748"/>
      <c r="SNC71" s="748"/>
      <c r="SND71" s="748"/>
      <c r="SNE71" s="748"/>
      <c r="SNF71" s="748"/>
      <c r="SNG71" s="748"/>
      <c r="SNH71" s="748"/>
      <c r="SNI71" s="748"/>
      <c r="SNJ71" s="748"/>
      <c r="SNK71" s="748"/>
      <c r="SNL71" s="748"/>
      <c r="SNM71" s="748"/>
      <c r="SNN71" s="748"/>
      <c r="SNO71" s="748"/>
      <c r="SNP71" s="748"/>
      <c r="SNQ71" s="748"/>
      <c r="SNR71" s="748"/>
      <c r="SNS71" s="748"/>
      <c r="SNT71" s="748"/>
      <c r="SNU71" s="748"/>
      <c r="SNV71" s="748"/>
      <c r="SNW71" s="748"/>
      <c r="SNX71" s="748"/>
      <c r="SNY71" s="748"/>
      <c r="SNZ71" s="748"/>
      <c r="SOA71" s="748"/>
      <c r="SOB71" s="748"/>
      <c r="SOC71" s="748"/>
      <c r="SOD71" s="748"/>
      <c r="SOE71" s="748"/>
      <c r="SOF71" s="748"/>
      <c r="SOG71" s="748"/>
      <c r="SOH71" s="748"/>
      <c r="SOI71" s="748"/>
      <c r="SOJ71" s="748"/>
      <c r="SOK71" s="748"/>
      <c r="SOL71" s="748"/>
      <c r="SOM71" s="748"/>
      <c r="SON71" s="748"/>
      <c r="SOO71" s="748"/>
      <c r="SOP71" s="748"/>
      <c r="SOQ71" s="748"/>
      <c r="SOR71" s="748"/>
      <c r="SOS71" s="748"/>
      <c r="SOT71" s="748"/>
      <c r="SOU71" s="748"/>
      <c r="SOV71" s="748"/>
      <c r="SOW71" s="748"/>
      <c r="SOX71" s="748"/>
      <c r="SOY71" s="748"/>
      <c r="SOZ71" s="748"/>
      <c r="SPA71" s="748"/>
      <c r="SPB71" s="748"/>
      <c r="SPC71" s="748"/>
      <c r="SPD71" s="748"/>
      <c r="SPE71" s="748"/>
      <c r="SPF71" s="748"/>
      <c r="SPG71" s="748"/>
      <c r="SPH71" s="748"/>
      <c r="SPI71" s="748"/>
      <c r="SPJ71" s="748"/>
      <c r="SPK71" s="748"/>
      <c r="SPL71" s="748"/>
      <c r="SPM71" s="748"/>
      <c r="SPN71" s="748"/>
      <c r="SPO71" s="748"/>
      <c r="SPP71" s="748"/>
      <c r="SPQ71" s="748"/>
      <c r="SPR71" s="748"/>
      <c r="SPS71" s="748"/>
      <c r="SPT71" s="748"/>
      <c r="SPU71" s="748"/>
      <c r="SPV71" s="748"/>
      <c r="SPW71" s="748"/>
      <c r="SPX71" s="748"/>
      <c r="SPY71" s="748"/>
      <c r="SPZ71" s="748"/>
      <c r="SQA71" s="748"/>
      <c r="SQB71" s="748"/>
      <c r="SQC71" s="748"/>
      <c r="SQD71" s="748"/>
      <c r="SQE71" s="748"/>
      <c r="SQF71" s="748"/>
      <c r="SQG71" s="748"/>
      <c r="SQH71" s="748"/>
      <c r="SQI71" s="748"/>
      <c r="SQJ71" s="748"/>
      <c r="SQK71" s="748"/>
      <c r="SQL71" s="748"/>
      <c r="SQM71" s="748"/>
      <c r="SQN71" s="748"/>
      <c r="SQO71" s="748"/>
      <c r="SQP71" s="748"/>
      <c r="SQQ71" s="748"/>
      <c r="SQR71" s="748"/>
      <c r="SQS71" s="748"/>
      <c r="SQT71" s="748"/>
      <c r="SQU71" s="748"/>
      <c r="SQV71" s="748"/>
      <c r="SQW71" s="748"/>
      <c r="SQX71" s="748"/>
      <c r="SQY71" s="748"/>
      <c r="SQZ71" s="748"/>
      <c r="SRA71" s="748"/>
      <c r="SRB71" s="748"/>
      <c r="SRC71" s="748"/>
      <c r="SRD71" s="748"/>
      <c r="SRE71" s="748"/>
      <c r="SRF71" s="748"/>
      <c r="SRG71" s="748"/>
      <c r="SRH71" s="748"/>
      <c r="SRI71" s="748"/>
      <c r="SRJ71" s="748"/>
      <c r="SRK71" s="748"/>
      <c r="SRL71" s="748"/>
      <c r="SRM71" s="748"/>
      <c r="SRN71" s="748"/>
      <c r="SRO71" s="748"/>
      <c r="SRP71" s="748"/>
      <c r="SRQ71" s="748"/>
      <c r="SRR71" s="748"/>
      <c r="SRS71" s="748"/>
      <c r="SRT71" s="748"/>
      <c r="SRU71" s="748"/>
      <c r="SRV71" s="748"/>
      <c r="SRW71" s="748"/>
      <c r="SRX71" s="748"/>
      <c r="SRY71" s="748"/>
      <c r="SRZ71" s="748"/>
      <c r="SSA71" s="748"/>
      <c r="SSB71" s="748"/>
      <c r="SSC71" s="748"/>
      <c r="SSD71" s="748"/>
      <c r="SSE71" s="748"/>
      <c r="SSF71" s="748"/>
      <c r="SSG71" s="748"/>
      <c r="SSH71" s="748"/>
      <c r="SSI71" s="748"/>
      <c r="SSJ71" s="748"/>
      <c r="SSK71" s="748"/>
      <c r="SSL71" s="748"/>
      <c r="SSM71" s="748"/>
      <c r="SSN71" s="748"/>
      <c r="SSO71" s="748"/>
      <c r="SSP71" s="748"/>
      <c r="SSQ71" s="748"/>
      <c r="SSR71" s="748"/>
      <c r="SSS71" s="748"/>
      <c r="SST71" s="748"/>
      <c r="SSU71" s="748"/>
      <c r="SSV71" s="748"/>
      <c r="SSW71" s="748"/>
      <c r="SSX71" s="748"/>
      <c r="SSY71" s="748"/>
      <c r="SSZ71" s="748"/>
      <c r="STA71" s="748"/>
      <c r="STB71" s="748"/>
      <c r="STC71" s="748"/>
      <c r="STD71" s="748"/>
      <c r="STE71" s="748"/>
      <c r="STF71" s="748"/>
      <c r="STG71" s="748"/>
      <c r="STH71" s="748"/>
      <c r="STI71" s="748"/>
      <c r="STJ71" s="748"/>
      <c r="STK71" s="748"/>
      <c r="STL71" s="748"/>
      <c r="STM71" s="748"/>
      <c r="STN71" s="748"/>
      <c r="STO71" s="748"/>
      <c r="STP71" s="748"/>
      <c r="STQ71" s="748"/>
      <c r="STR71" s="748"/>
      <c r="STS71" s="748"/>
      <c r="STT71" s="748"/>
      <c r="STU71" s="748"/>
      <c r="STV71" s="748"/>
      <c r="STW71" s="748"/>
      <c r="STX71" s="748"/>
      <c r="STY71" s="748"/>
      <c r="STZ71" s="748"/>
      <c r="SUA71" s="748"/>
      <c r="SUB71" s="748"/>
      <c r="SUC71" s="748"/>
      <c r="SUD71" s="748"/>
      <c r="SUE71" s="748"/>
      <c r="SUF71" s="748"/>
      <c r="SUG71" s="748"/>
      <c r="SUH71" s="748"/>
      <c r="SUI71" s="748"/>
      <c r="SUJ71" s="748"/>
      <c r="SUK71" s="748"/>
      <c r="SUL71" s="748"/>
      <c r="SUM71" s="748"/>
      <c r="SUN71" s="748"/>
      <c r="SUO71" s="748"/>
      <c r="SUP71" s="748"/>
      <c r="SUQ71" s="748"/>
      <c r="SUR71" s="748"/>
      <c r="SUS71" s="748"/>
      <c r="SUT71" s="748"/>
      <c r="SUU71" s="748"/>
      <c r="SUV71" s="748"/>
      <c r="SUW71" s="748"/>
      <c r="SUX71" s="748"/>
      <c r="SUY71" s="748"/>
      <c r="SUZ71" s="748"/>
      <c r="SVA71" s="748"/>
      <c r="SVB71" s="748"/>
      <c r="SVC71" s="748"/>
      <c r="SVD71" s="748"/>
      <c r="SVE71" s="748"/>
      <c r="SVF71" s="748"/>
      <c r="SVG71" s="748"/>
      <c r="SVH71" s="748"/>
      <c r="SVI71" s="748"/>
      <c r="SVJ71" s="748"/>
      <c r="SVK71" s="748"/>
      <c r="SVL71" s="748"/>
      <c r="SVM71" s="748"/>
      <c r="SVN71" s="748"/>
      <c r="SVO71" s="748"/>
      <c r="SVP71" s="748"/>
      <c r="SVQ71" s="748"/>
      <c r="SVR71" s="748"/>
      <c r="SVS71" s="748"/>
      <c r="SVT71" s="748"/>
      <c r="SVU71" s="748"/>
      <c r="SVV71" s="748"/>
      <c r="SVW71" s="748"/>
      <c r="SVX71" s="748"/>
      <c r="SVY71" s="748"/>
      <c r="SVZ71" s="748"/>
      <c r="SWA71" s="748"/>
      <c r="SWB71" s="748"/>
      <c r="SWC71" s="748"/>
      <c r="SWD71" s="748"/>
      <c r="SWE71" s="748"/>
      <c r="SWF71" s="748"/>
      <c r="SWG71" s="748"/>
      <c r="SWH71" s="748"/>
      <c r="SWI71" s="748"/>
      <c r="SWJ71" s="748"/>
      <c r="SWK71" s="748"/>
      <c r="SWL71" s="748"/>
      <c r="SWM71" s="748"/>
      <c r="SWN71" s="748"/>
      <c r="SWO71" s="748"/>
      <c r="SWP71" s="748"/>
      <c r="SWQ71" s="748"/>
      <c r="SWR71" s="748"/>
      <c r="SWS71" s="748"/>
      <c r="SWT71" s="748"/>
      <c r="SWU71" s="748"/>
      <c r="SWV71" s="748"/>
      <c r="SWW71" s="748"/>
      <c r="SWX71" s="748"/>
      <c r="SWY71" s="748"/>
      <c r="SWZ71" s="748"/>
      <c r="SXA71" s="748"/>
      <c r="SXB71" s="748"/>
      <c r="SXC71" s="748"/>
      <c r="SXD71" s="748"/>
      <c r="SXE71" s="748"/>
      <c r="SXF71" s="748"/>
      <c r="SXG71" s="748"/>
      <c r="SXH71" s="748"/>
      <c r="SXI71" s="748"/>
      <c r="SXJ71" s="748"/>
      <c r="SXK71" s="748"/>
      <c r="SXL71" s="748"/>
      <c r="SXM71" s="748"/>
      <c r="SXN71" s="748"/>
      <c r="SXO71" s="748"/>
      <c r="SXP71" s="748"/>
      <c r="SXQ71" s="748"/>
      <c r="SXR71" s="748"/>
      <c r="SXS71" s="748"/>
      <c r="SXT71" s="748"/>
      <c r="SXU71" s="748"/>
      <c r="SXV71" s="748"/>
      <c r="SXW71" s="748"/>
      <c r="SXX71" s="748"/>
      <c r="SXY71" s="748"/>
      <c r="SXZ71" s="748"/>
      <c r="SYA71" s="748"/>
      <c r="SYB71" s="748"/>
      <c r="SYC71" s="748"/>
      <c r="SYD71" s="748"/>
      <c r="SYE71" s="748"/>
      <c r="SYF71" s="748"/>
      <c r="SYG71" s="748"/>
      <c r="SYH71" s="748"/>
      <c r="SYI71" s="748"/>
      <c r="SYJ71" s="748"/>
      <c r="SYK71" s="748"/>
      <c r="SYL71" s="748"/>
      <c r="SYM71" s="748"/>
      <c r="SYN71" s="748"/>
      <c r="SYO71" s="748"/>
      <c r="SYP71" s="748"/>
      <c r="SYQ71" s="748"/>
      <c r="SYR71" s="748"/>
      <c r="SYS71" s="748"/>
      <c r="SYT71" s="748"/>
      <c r="SYU71" s="748"/>
      <c r="SYV71" s="748"/>
      <c r="SYW71" s="748"/>
      <c r="SYX71" s="748"/>
      <c r="SYY71" s="748"/>
      <c r="SYZ71" s="748"/>
      <c r="SZA71" s="748"/>
      <c r="SZB71" s="748"/>
      <c r="SZC71" s="748"/>
      <c r="SZD71" s="748"/>
      <c r="SZE71" s="748"/>
      <c r="SZF71" s="748"/>
      <c r="SZG71" s="748"/>
      <c r="SZH71" s="748"/>
      <c r="SZI71" s="748"/>
      <c r="SZJ71" s="748"/>
      <c r="SZK71" s="748"/>
      <c r="SZL71" s="748"/>
      <c r="SZM71" s="748"/>
      <c r="SZN71" s="748"/>
      <c r="SZO71" s="748"/>
      <c r="SZP71" s="748"/>
      <c r="SZQ71" s="748"/>
      <c r="SZR71" s="748"/>
      <c r="SZS71" s="748"/>
      <c r="SZT71" s="748"/>
      <c r="SZU71" s="748"/>
      <c r="SZV71" s="748"/>
      <c r="SZW71" s="748"/>
      <c r="SZX71" s="748"/>
      <c r="SZY71" s="748"/>
      <c r="SZZ71" s="748"/>
      <c r="TAA71" s="748"/>
      <c r="TAB71" s="748"/>
      <c r="TAC71" s="748"/>
      <c r="TAD71" s="748"/>
      <c r="TAE71" s="748"/>
      <c r="TAF71" s="748"/>
      <c r="TAG71" s="748"/>
      <c r="TAH71" s="748"/>
      <c r="TAI71" s="748"/>
      <c r="TAJ71" s="748"/>
      <c r="TAK71" s="748"/>
      <c r="TAL71" s="748"/>
      <c r="TAM71" s="748"/>
      <c r="TAN71" s="748"/>
      <c r="TAO71" s="748"/>
      <c r="TAP71" s="748"/>
      <c r="TAQ71" s="748"/>
      <c r="TAR71" s="748"/>
      <c r="TAS71" s="748"/>
      <c r="TAT71" s="748"/>
      <c r="TAU71" s="748"/>
      <c r="TAV71" s="748"/>
      <c r="TAW71" s="748"/>
      <c r="TAX71" s="748"/>
      <c r="TAY71" s="748"/>
      <c r="TAZ71" s="748"/>
      <c r="TBA71" s="748"/>
      <c r="TBB71" s="748"/>
      <c r="TBC71" s="748"/>
      <c r="TBD71" s="748"/>
      <c r="TBE71" s="748"/>
      <c r="TBF71" s="748"/>
      <c r="TBG71" s="748"/>
      <c r="TBH71" s="748"/>
      <c r="TBI71" s="748"/>
      <c r="TBJ71" s="748"/>
      <c r="TBK71" s="748"/>
      <c r="TBL71" s="748"/>
      <c r="TBM71" s="748"/>
      <c r="TBN71" s="748"/>
      <c r="TBO71" s="748"/>
      <c r="TBP71" s="748"/>
      <c r="TBQ71" s="748"/>
      <c r="TBR71" s="748"/>
      <c r="TBS71" s="748"/>
      <c r="TBT71" s="748"/>
      <c r="TBU71" s="748"/>
      <c r="TBV71" s="748"/>
      <c r="TBW71" s="748"/>
      <c r="TBX71" s="748"/>
      <c r="TBY71" s="748"/>
      <c r="TBZ71" s="748"/>
      <c r="TCA71" s="748"/>
      <c r="TCB71" s="748"/>
      <c r="TCC71" s="748"/>
      <c r="TCD71" s="748"/>
      <c r="TCE71" s="748"/>
      <c r="TCF71" s="748"/>
      <c r="TCG71" s="748"/>
      <c r="TCH71" s="748"/>
      <c r="TCI71" s="748"/>
      <c r="TCJ71" s="748"/>
      <c r="TCK71" s="748"/>
      <c r="TCL71" s="748"/>
      <c r="TCM71" s="748"/>
      <c r="TCN71" s="748"/>
      <c r="TCO71" s="748"/>
      <c r="TCP71" s="748"/>
      <c r="TCQ71" s="748"/>
      <c r="TCR71" s="748"/>
      <c r="TCS71" s="748"/>
      <c r="TCT71" s="748"/>
      <c r="TCU71" s="748"/>
      <c r="TCV71" s="748"/>
      <c r="TCW71" s="748"/>
      <c r="TCX71" s="748"/>
      <c r="TCY71" s="748"/>
      <c r="TCZ71" s="748"/>
      <c r="TDA71" s="748"/>
      <c r="TDB71" s="748"/>
      <c r="TDC71" s="748"/>
      <c r="TDD71" s="748"/>
      <c r="TDE71" s="748"/>
      <c r="TDF71" s="748"/>
      <c r="TDG71" s="748"/>
      <c r="TDH71" s="748"/>
      <c r="TDI71" s="748"/>
      <c r="TDJ71" s="748"/>
      <c r="TDK71" s="748"/>
      <c r="TDL71" s="748"/>
      <c r="TDM71" s="748"/>
      <c r="TDN71" s="748"/>
      <c r="TDO71" s="748"/>
      <c r="TDP71" s="748"/>
      <c r="TDQ71" s="748"/>
      <c r="TDR71" s="748"/>
      <c r="TDS71" s="748"/>
      <c r="TDT71" s="748"/>
      <c r="TDU71" s="748"/>
      <c r="TDV71" s="748"/>
      <c r="TDW71" s="748"/>
      <c r="TDX71" s="748"/>
      <c r="TDY71" s="748"/>
      <c r="TDZ71" s="748"/>
      <c r="TEA71" s="748"/>
      <c r="TEB71" s="748"/>
      <c r="TEC71" s="748"/>
      <c r="TED71" s="748"/>
      <c r="TEE71" s="748"/>
      <c r="TEF71" s="748"/>
      <c r="TEG71" s="748"/>
      <c r="TEH71" s="748"/>
      <c r="TEI71" s="748"/>
      <c r="TEJ71" s="748"/>
      <c r="TEK71" s="748"/>
      <c r="TEL71" s="748"/>
      <c r="TEM71" s="748"/>
      <c r="TEN71" s="748"/>
      <c r="TEO71" s="748"/>
      <c r="TEP71" s="748"/>
      <c r="TEQ71" s="748"/>
      <c r="TER71" s="748"/>
      <c r="TES71" s="748"/>
      <c r="TET71" s="748"/>
      <c r="TEU71" s="748"/>
      <c r="TEV71" s="748"/>
      <c r="TEW71" s="748"/>
      <c r="TEX71" s="748"/>
      <c r="TEY71" s="748"/>
      <c r="TEZ71" s="748"/>
      <c r="TFA71" s="748"/>
      <c r="TFB71" s="748"/>
      <c r="TFC71" s="748"/>
      <c r="TFD71" s="748"/>
      <c r="TFE71" s="748"/>
      <c r="TFF71" s="748"/>
      <c r="TFG71" s="748"/>
      <c r="TFH71" s="748"/>
      <c r="TFI71" s="748"/>
      <c r="TFJ71" s="748"/>
      <c r="TFK71" s="748"/>
      <c r="TFL71" s="748"/>
      <c r="TFM71" s="748"/>
      <c r="TFN71" s="748"/>
      <c r="TFO71" s="748"/>
      <c r="TFP71" s="748"/>
      <c r="TFQ71" s="748"/>
      <c r="TFR71" s="748"/>
      <c r="TFS71" s="748"/>
      <c r="TFT71" s="748"/>
      <c r="TFU71" s="748"/>
      <c r="TFV71" s="748"/>
      <c r="TFW71" s="748"/>
      <c r="TFX71" s="748"/>
      <c r="TFY71" s="748"/>
      <c r="TFZ71" s="748"/>
      <c r="TGA71" s="748"/>
      <c r="TGB71" s="748"/>
      <c r="TGC71" s="748"/>
      <c r="TGD71" s="748"/>
      <c r="TGE71" s="748"/>
      <c r="TGF71" s="748"/>
      <c r="TGG71" s="748"/>
      <c r="TGH71" s="748"/>
      <c r="TGI71" s="748"/>
      <c r="TGJ71" s="748"/>
      <c r="TGK71" s="748"/>
      <c r="TGL71" s="748"/>
      <c r="TGM71" s="748"/>
      <c r="TGN71" s="748"/>
      <c r="TGO71" s="748"/>
      <c r="TGP71" s="748"/>
      <c r="TGQ71" s="748"/>
      <c r="TGR71" s="748"/>
      <c r="TGS71" s="748"/>
      <c r="TGT71" s="748"/>
      <c r="TGU71" s="748"/>
      <c r="TGV71" s="748"/>
      <c r="TGW71" s="748"/>
      <c r="TGX71" s="748"/>
      <c r="TGY71" s="748"/>
      <c r="TGZ71" s="748"/>
      <c r="THA71" s="748"/>
      <c r="THB71" s="748"/>
      <c r="THC71" s="748"/>
      <c r="THD71" s="748"/>
      <c r="THE71" s="748"/>
      <c r="THF71" s="748"/>
      <c r="THG71" s="748"/>
      <c r="THH71" s="748"/>
      <c r="THI71" s="748"/>
      <c r="THJ71" s="748"/>
      <c r="THK71" s="748"/>
      <c r="THL71" s="748"/>
      <c r="THM71" s="748"/>
      <c r="THN71" s="748"/>
      <c r="THO71" s="748"/>
      <c r="THP71" s="748"/>
      <c r="THQ71" s="748"/>
      <c r="THR71" s="748"/>
      <c r="THS71" s="748"/>
      <c r="THT71" s="748"/>
      <c r="THU71" s="748"/>
      <c r="THV71" s="748"/>
      <c r="THW71" s="748"/>
      <c r="THX71" s="748"/>
      <c r="THY71" s="748"/>
      <c r="THZ71" s="748"/>
      <c r="TIA71" s="748"/>
      <c r="TIB71" s="748"/>
      <c r="TIC71" s="748"/>
      <c r="TID71" s="748"/>
      <c r="TIE71" s="748"/>
      <c r="TIF71" s="748"/>
      <c r="TIG71" s="748"/>
      <c r="TIH71" s="748"/>
      <c r="TII71" s="748"/>
      <c r="TIJ71" s="748"/>
      <c r="TIK71" s="748"/>
      <c r="TIL71" s="748"/>
      <c r="TIM71" s="748"/>
      <c r="TIN71" s="748"/>
      <c r="TIO71" s="748"/>
      <c r="TIP71" s="748"/>
      <c r="TIQ71" s="748"/>
      <c r="TIR71" s="748"/>
      <c r="TIS71" s="748"/>
      <c r="TIT71" s="748"/>
      <c r="TIU71" s="748"/>
      <c r="TIV71" s="748"/>
      <c r="TIW71" s="748"/>
      <c r="TIX71" s="748"/>
      <c r="TIY71" s="748"/>
      <c r="TIZ71" s="748"/>
      <c r="TJA71" s="748"/>
      <c r="TJB71" s="748"/>
      <c r="TJC71" s="748"/>
      <c r="TJD71" s="748"/>
      <c r="TJE71" s="748"/>
      <c r="TJF71" s="748"/>
      <c r="TJG71" s="748"/>
      <c r="TJH71" s="748"/>
      <c r="TJI71" s="748"/>
      <c r="TJJ71" s="748"/>
      <c r="TJK71" s="748"/>
      <c r="TJL71" s="748"/>
      <c r="TJM71" s="748"/>
      <c r="TJN71" s="748"/>
      <c r="TJO71" s="748"/>
      <c r="TJP71" s="748"/>
      <c r="TJQ71" s="748"/>
      <c r="TJR71" s="748"/>
      <c r="TJS71" s="748"/>
      <c r="TJT71" s="748"/>
      <c r="TJU71" s="748"/>
      <c r="TJV71" s="748"/>
      <c r="TJW71" s="748"/>
      <c r="TJX71" s="748"/>
      <c r="TJY71" s="748"/>
      <c r="TJZ71" s="748"/>
      <c r="TKA71" s="748"/>
      <c r="TKB71" s="748"/>
      <c r="TKC71" s="748"/>
      <c r="TKD71" s="748"/>
      <c r="TKE71" s="748"/>
      <c r="TKF71" s="748"/>
      <c r="TKG71" s="748"/>
      <c r="TKH71" s="748"/>
      <c r="TKI71" s="748"/>
      <c r="TKJ71" s="748"/>
      <c r="TKK71" s="748"/>
      <c r="TKL71" s="748"/>
      <c r="TKM71" s="748"/>
      <c r="TKN71" s="748"/>
      <c r="TKO71" s="748"/>
      <c r="TKP71" s="748"/>
      <c r="TKQ71" s="748"/>
      <c r="TKR71" s="748"/>
      <c r="TKS71" s="748"/>
      <c r="TKT71" s="748"/>
      <c r="TKU71" s="748"/>
      <c r="TKV71" s="748"/>
      <c r="TKW71" s="748"/>
      <c r="TKX71" s="748"/>
      <c r="TKY71" s="748"/>
      <c r="TKZ71" s="748"/>
      <c r="TLA71" s="748"/>
      <c r="TLB71" s="748"/>
      <c r="TLC71" s="748"/>
      <c r="TLD71" s="748"/>
      <c r="TLE71" s="748"/>
      <c r="TLF71" s="748"/>
      <c r="TLG71" s="748"/>
      <c r="TLH71" s="748"/>
      <c r="TLI71" s="748"/>
      <c r="TLJ71" s="748"/>
      <c r="TLK71" s="748"/>
      <c r="TLL71" s="748"/>
      <c r="TLM71" s="748"/>
      <c r="TLN71" s="748"/>
      <c r="TLO71" s="748"/>
      <c r="TLP71" s="748"/>
      <c r="TLQ71" s="748"/>
      <c r="TLR71" s="748"/>
      <c r="TLS71" s="748"/>
      <c r="TLT71" s="748"/>
      <c r="TLU71" s="748"/>
      <c r="TLV71" s="748"/>
      <c r="TLW71" s="748"/>
      <c r="TLX71" s="748"/>
      <c r="TLY71" s="748"/>
      <c r="TLZ71" s="748"/>
      <c r="TMA71" s="748"/>
      <c r="TMB71" s="748"/>
      <c r="TMC71" s="748"/>
      <c r="TMD71" s="748"/>
      <c r="TME71" s="748"/>
      <c r="TMF71" s="748"/>
      <c r="TMG71" s="748"/>
      <c r="TMH71" s="748"/>
      <c r="TMI71" s="748"/>
      <c r="TMJ71" s="748"/>
      <c r="TMK71" s="748"/>
      <c r="TML71" s="748"/>
      <c r="TMM71" s="748"/>
      <c r="TMN71" s="748"/>
      <c r="TMO71" s="748"/>
      <c r="TMP71" s="748"/>
      <c r="TMQ71" s="748"/>
      <c r="TMR71" s="748"/>
      <c r="TMS71" s="748"/>
      <c r="TMT71" s="748"/>
      <c r="TMU71" s="748"/>
      <c r="TMV71" s="748"/>
      <c r="TMW71" s="748"/>
      <c r="TMX71" s="748"/>
      <c r="TMY71" s="748"/>
      <c r="TMZ71" s="748"/>
      <c r="TNA71" s="748"/>
      <c r="TNB71" s="748"/>
      <c r="TNC71" s="748"/>
      <c r="TND71" s="748"/>
      <c r="TNE71" s="748"/>
      <c r="TNF71" s="748"/>
      <c r="TNG71" s="748"/>
      <c r="TNH71" s="748"/>
      <c r="TNI71" s="748"/>
      <c r="TNJ71" s="748"/>
      <c r="TNK71" s="748"/>
      <c r="TNL71" s="748"/>
      <c r="TNM71" s="748"/>
      <c r="TNN71" s="748"/>
      <c r="TNO71" s="748"/>
      <c r="TNP71" s="748"/>
      <c r="TNQ71" s="748"/>
      <c r="TNR71" s="748"/>
      <c r="TNS71" s="748"/>
      <c r="TNT71" s="748"/>
      <c r="TNU71" s="748"/>
      <c r="TNV71" s="748"/>
      <c r="TNW71" s="748"/>
      <c r="TNX71" s="748"/>
      <c r="TNY71" s="748"/>
      <c r="TNZ71" s="748"/>
      <c r="TOA71" s="748"/>
      <c r="TOB71" s="748"/>
      <c r="TOC71" s="748"/>
      <c r="TOD71" s="748"/>
      <c r="TOE71" s="748"/>
      <c r="TOF71" s="748"/>
      <c r="TOG71" s="748"/>
      <c r="TOH71" s="748"/>
      <c r="TOI71" s="748"/>
      <c r="TOJ71" s="748"/>
      <c r="TOK71" s="748"/>
      <c r="TOL71" s="748"/>
      <c r="TOM71" s="748"/>
      <c r="TON71" s="748"/>
      <c r="TOO71" s="748"/>
      <c r="TOP71" s="748"/>
      <c r="TOQ71" s="748"/>
      <c r="TOR71" s="748"/>
      <c r="TOS71" s="748"/>
      <c r="TOT71" s="748"/>
      <c r="TOU71" s="748"/>
      <c r="TOV71" s="748"/>
      <c r="TOW71" s="748"/>
      <c r="TOX71" s="748"/>
      <c r="TOY71" s="748"/>
      <c r="TOZ71" s="748"/>
      <c r="TPA71" s="748"/>
      <c r="TPB71" s="748"/>
      <c r="TPC71" s="748"/>
      <c r="TPD71" s="748"/>
      <c r="TPE71" s="748"/>
      <c r="TPF71" s="748"/>
      <c r="TPG71" s="748"/>
      <c r="TPH71" s="748"/>
      <c r="TPI71" s="748"/>
      <c r="TPJ71" s="748"/>
      <c r="TPK71" s="748"/>
      <c r="TPL71" s="748"/>
      <c r="TPM71" s="748"/>
      <c r="TPN71" s="748"/>
      <c r="TPO71" s="748"/>
      <c r="TPP71" s="748"/>
      <c r="TPQ71" s="748"/>
      <c r="TPR71" s="748"/>
      <c r="TPS71" s="748"/>
      <c r="TPT71" s="748"/>
      <c r="TPU71" s="748"/>
      <c r="TPV71" s="748"/>
      <c r="TPW71" s="748"/>
      <c r="TPX71" s="748"/>
      <c r="TPY71" s="748"/>
      <c r="TPZ71" s="748"/>
      <c r="TQA71" s="748"/>
      <c r="TQB71" s="748"/>
      <c r="TQC71" s="748"/>
      <c r="TQD71" s="748"/>
      <c r="TQE71" s="748"/>
      <c r="TQF71" s="748"/>
      <c r="TQG71" s="748"/>
      <c r="TQH71" s="748"/>
      <c r="TQI71" s="748"/>
      <c r="TQJ71" s="748"/>
      <c r="TQK71" s="748"/>
      <c r="TQL71" s="748"/>
      <c r="TQM71" s="748"/>
      <c r="TQN71" s="748"/>
      <c r="TQO71" s="748"/>
      <c r="TQP71" s="748"/>
      <c r="TQQ71" s="748"/>
      <c r="TQR71" s="748"/>
      <c r="TQS71" s="748"/>
      <c r="TQT71" s="748"/>
      <c r="TQU71" s="748"/>
      <c r="TQV71" s="748"/>
      <c r="TQW71" s="748"/>
      <c r="TQX71" s="748"/>
      <c r="TQY71" s="748"/>
      <c r="TQZ71" s="748"/>
      <c r="TRA71" s="748"/>
      <c r="TRB71" s="748"/>
      <c r="TRC71" s="748"/>
      <c r="TRD71" s="748"/>
      <c r="TRE71" s="748"/>
      <c r="TRF71" s="748"/>
      <c r="TRG71" s="748"/>
      <c r="TRH71" s="748"/>
      <c r="TRI71" s="748"/>
      <c r="TRJ71" s="748"/>
      <c r="TRK71" s="748"/>
      <c r="TRL71" s="748"/>
      <c r="TRM71" s="748"/>
      <c r="TRN71" s="748"/>
      <c r="TRO71" s="748"/>
      <c r="TRP71" s="748"/>
      <c r="TRQ71" s="748"/>
      <c r="TRR71" s="748"/>
      <c r="TRS71" s="748"/>
      <c r="TRT71" s="748"/>
      <c r="TRU71" s="748"/>
      <c r="TRV71" s="748"/>
      <c r="TRW71" s="748"/>
      <c r="TRX71" s="748"/>
      <c r="TRY71" s="748"/>
      <c r="TRZ71" s="748"/>
      <c r="TSA71" s="748"/>
      <c r="TSB71" s="748"/>
      <c r="TSC71" s="748"/>
      <c r="TSD71" s="748"/>
      <c r="TSE71" s="748"/>
      <c r="TSF71" s="748"/>
      <c r="TSG71" s="748"/>
      <c r="TSH71" s="748"/>
      <c r="TSI71" s="748"/>
      <c r="TSJ71" s="748"/>
      <c r="TSK71" s="748"/>
      <c r="TSL71" s="748"/>
      <c r="TSM71" s="748"/>
      <c r="TSN71" s="748"/>
      <c r="TSO71" s="748"/>
      <c r="TSP71" s="748"/>
      <c r="TSQ71" s="748"/>
      <c r="TSR71" s="748"/>
      <c r="TSS71" s="748"/>
      <c r="TST71" s="748"/>
      <c r="TSU71" s="748"/>
      <c r="TSV71" s="748"/>
      <c r="TSW71" s="748"/>
      <c r="TSX71" s="748"/>
      <c r="TSY71" s="748"/>
      <c r="TSZ71" s="748"/>
      <c r="TTA71" s="748"/>
      <c r="TTB71" s="748"/>
      <c r="TTC71" s="748"/>
      <c r="TTD71" s="748"/>
      <c r="TTE71" s="748"/>
      <c r="TTF71" s="748"/>
      <c r="TTG71" s="748"/>
      <c r="TTH71" s="748"/>
      <c r="TTI71" s="748"/>
      <c r="TTJ71" s="748"/>
      <c r="TTK71" s="748"/>
      <c r="TTL71" s="748"/>
      <c r="TTM71" s="748"/>
      <c r="TTN71" s="748"/>
      <c r="TTO71" s="748"/>
      <c r="TTP71" s="748"/>
      <c r="TTQ71" s="748"/>
      <c r="TTR71" s="748"/>
      <c r="TTS71" s="748"/>
      <c r="TTT71" s="748"/>
      <c r="TTU71" s="748"/>
      <c r="TTV71" s="748"/>
      <c r="TTW71" s="748"/>
      <c r="TTX71" s="748"/>
      <c r="TTY71" s="748"/>
      <c r="TTZ71" s="748"/>
      <c r="TUA71" s="748"/>
      <c r="TUB71" s="748"/>
      <c r="TUC71" s="748"/>
      <c r="TUD71" s="748"/>
      <c r="TUE71" s="748"/>
      <c r="TUF71" s="748"/>
      <c r="TUG71" s="748"/>
      <c r="TUH71" s="748"/>
      <c r="TUI71" s="748"/>
      <c r="TUJ71" s="748"/>
      <c r="TUK71" s="748"/>
      <c r="TUL71" s="748"/>
      <c r="TUM71" s="748"/>
      <c r="TUN71" s="748"/>
      <c r="TUO71" s="748"/>
      <c r="TUP71" s="748"/>
      <c r="TUQ71" s="748"/>
      <c r="TUR71" s="748"/>
      <c r="TUS71" s="748"/>
      <c r="TUT71" s="748"/>
      <c r="TUU71" s="748"/>
      <c r="TUV71" s="748"/>
      <c r="TUW71" s="748"/>
      <c r="TUX71" s="748"/>
      <c r="TUY71" s="748"/>
      <c r="TUZ71" s="748"/>
      <c r="TVA71" s="748"/>
      <c r="TVB71" s="748"/>
      <c r="TVC71" s="748"/>
      <c r="TVD71" s="748"/>
      <c r="TVE71" s="748"/>
      <c r="TVF71" s="748"/>
      <c r="TVG71" s="748"/>
      <c r="TVH71" s="748"/>
      <c r="TVI71" s="748"/>
      <c r="TVJ71" s="748"/>
      <c r="TVK71" s="748"/>
      <c r="TVL71" s="748"/>
      <c r="TVM71" s="748"/>
      <c r="TVN71" s="748"/>
      <c r="TVO71" s="748"/>
      <c r="TVP71" s="748"/>
      <c r="TVQ71" s="748"/>
      <c r="TVR71" s="748"/>
      <c r="TVS71" s="748"/>
      <c r="TVT71" s="748"/>
      <c r="TVU71" s="748"/>
      <c r="TVV71" s="748"/>
      <c r="TVW71" s="748"/>
      <c r="TVX71" s="748"/>
      <c r="TVY71" s="748"/>
      <c r="TVZ71" s="748"/>
      <c r="TWA71" s="748"/>
      <c r="TWB71" s="748"/>
      <c r="TWC71" s="748"/>
      <c r="TWD71" s="748"/>
      <c r="TWE71" s="748"/>
      <c r="TWF71" s="748"/>
      <c r="TWG71" s="748"/>
      <c r="TWH71" s="748"/>
      <c r="TWI71" s="748"/>
      <c r="TWJ71" s="748"/>
      <c r="TWK71" s="748"/>
      <c r="TWL71" s="748"/>
      <c r="TWM71" s="748"/>
      <c r="TWN71" s="748"/>
      <c r="TWO71" s="748"/>
      <c r="TWP71" s="748"/>
      <c r="TWQ71" s="748"/>
      <c r="TWR71" s="748"/>
      <c r="TWS71" s="748"/>
      <c r="TWT71" s="748"/>
      <c r="TWU71" s="748"/>
      <c r="TWV71" s="748"/>
      <c r="TWW71" s="748"/>
      <c r="TWX71" s="748"/>
      <c r="TWY71" s="748"/>
      <c r="TWZ71" s="748"/>
      <c r="TXA71" s="748"/>
      <c r="TXB71" s="748"/>
      <c r="TXC71" s="748"/>
      <c r="TXD71" s="748"/>
      <c r="TXE71" s="748"/>
      <c r="TXF71" s="748"/>
      <c r="TXG71" s="748"/>
      <c r="TXH71" s="748"/>
      <c r="TXI71" s="748"/>
      <c r="TXJ71" s="748"/>
      <c r="TXK71" s="748"/>
      <c r="TXL71" s="748"/>
      <c r="TXM71" s="748"/>
      <c r="TXN71" s="748"/>
      <c r="TXO71" s="748"/>
      <c r="TXP71" s="748"/>
      <c r="TXQ71" s="748"/>
      <c r="TXR71" s="748"/>
      <c r="TXS71" s="748"/>
      <c r="TXT71" s="748"/>
      <c r="TXU71" s="748"/>
      <c r="TXV71" s="748"/>
      <c r="TXW71" s="748"/>
      <c r="TXX71" s="748"/>
      <c r="TXY71" s="748"/>
      <c r="TXZ71" s="748"/>
      <c r="TYA71" s="748"/>
      <c r="TYB71" s="748"/>
      <c r="TYC71" s="748"/>
      <c r="TYD71" s="748"/>
      <c r="TYE71" s="748"/>
      <c r="TYF71" s="748"/>
      <c r="TYG71" s="748"/>
      <c r="TYH71" s="748"/>
      <c r="TYI71" s="748"/>
      <c r="TYJ71" s="748"/>
      <c r="TYK71" s="748"/>
      <c r="TYL71" s="748"/>
      <c r="TYM71" s="748"/>
      <c r="TYN71" s="748"/>
      <c r="TYO71" s="748"/>
      <c r="TYP71" s="748"/>
      <c r="TYQ71" s="748"/>
      <c r="TYR71" s="748"/>
      <c r="TYS71" s="748"/>
      <c r="TYT71" s="748"/>
      <c r="TYU71" s="748"/>
      <c r="TYV71" s="748"/>
      <c r="TYW71" s="748"/>
      <c r="TYX71" s="748"/>
      <c r="TYY71" s="748"/>
      <c r="TYZ71" s="748"/>
      <c r="TZA71" s="748"/>
      <c r="TZB71" s="748"/>
      <c r="TZC71" s="748"/>
      <c r="TZD71" s="748"/>
      <c r="TZE71" s="748"/>
      <c r="TZF71" s="748"/>
      <c r="TZG71" s="748"/>
      <c r="TZH71" s="748"/>
      <c r="TZI71" s="748"/>
      <c r="TZJ71" s="748"/>
      <c r="TZK71" s="748"/>
      <c r="TZL71" s="748"/>
      <c r="TZM71" s="748"/>
      <c r="TZN71" s="748"/>
      <c r="TZO71" s="748"/>
      <c r="TZP71" s="748"/>
      <c r="TZQ71" s="748"/>
      <c r="TZR71" s="748"/>
      <c r="TZS71" s="748"/>
      <c r="TZT71" s="748"/>
      <c r="TZU71" s="748"/>
      <c r="TZV71" s="748"/>
      <c r="TZW71" s="748"/>
      <c r="TZX71" s="748"/>
      <c r="TZY71" s="748"/>
      <c r="TZZ71" s="748"/>
      <c r="UAA71" s="748"/>
      <c r="UAB71" s="748"/>
      <c r="UAC71" s="748"/>
      <c r="UAD71" s="748"/>
      <c r="UAE71" s="748"/>
      <c r="UAF71" s="748"/>
      <c r="UAG71" s="748"/>
      <c r="UAH71" s="748"/>
      <c r="UAI71" s="748"/>
      <c r="UAJ71" s="748"/>
      <c r="UAK71" s="748"/>
      <c r="UAL71" s="748"/>
      <c r="UAM71" s="748"/>
      <c r="UAN71" s="748"/>
      <c r="UAO71" s="748"/>
      <c r="UAP71" s="748"/>
      <c r="UAQ71" s="748"/>
      <c r="UAR71" s="748"/>
      <c r="UAS71" s="748"/>
      <c r="UAT71" s="748"/>
      <c r="UAU71" s="748"/>
      <c r="UAV71" s="748"/>
      <c r="UAW71" s="748"/>
      <c r="UAX71" s="748"/>
      <c r="UAY71" s="748"/>
      <c r="UAZ71" s="748"/>
      <c r="UBA71" s="748"/>
      <c r="UBB71" s="748"/>
      <c r="UBC71" s="748"/>
      <c r="UBD71" s="748"/>
      <c r="UBE71" s="748"/>
      <c r="UBF71" s="748"/>
      <c r="UBG71" s="748"/>
      <c r="UBH71" s="748"/>
      <c r="UBI71" s="748"/>
      <c r="UBJ71" s="748"/>
      <c r="UBK71" s="748"/>
      <c r="UBL71" s="748"/>
      <c r="UBM71" s="748"/>
      <c r="UBN71" s="748"/>
      <c r="UBO71" s="748"/>
      <c r="UBP71" s="748"/>
      <c r="UBQ71" s="748"/>
      <c r="UBR71" s="748"/>
      <c r="UBS71" s="748"/>
      <c r="UBT71" s="748"/>
      <c r="UBU71" s="748"/>
      <c r="UBV71" s="748"/>
      <c r="UBW71" s="748"/>
      <c r="UBX71" s="748"/>
      <c r="UBY71" s="748"/>
      <c r="UBZ71" s="748"/>
      <c r="UCA71" s="748"/>
      <c r="UCB71" s="748"/>
      <c r="UCC71" s="748"/>
      <c r="UCD71" s="748"/>
      <c r="UCE71" s="748"/>
      <c r="UCF71" s="748"/>
      <c r="UCG71" s="748"/>
      <c r="UCH71" s="748"/>
      <c r="UCI71" s="748"/>
      <c r="UCJ71" s="748"/>
      <c r="UCK71" s="748"/>
      <c r="UCL71" s="748"/>
      <c r="UCM71" s="748"/>
      <c r="UCN71" s="748"/>
      <c r="UCO71" s="748"/>
      <c r="UCP71" s="748"/>
      <c r="UCQ71" s="748"/>
      <c r="UCR71" s="748"/>
      <c r="UCS71" s="748"/>
      <c r="UCT71" s="748"/>
      <c r="UCU71" s="748"/>
      <c r="UCV71" s="748"/>
      <c r="UCW71" s="748"/>
      <c r="UCX71" s="748"/>
      <c r="UCY71" s="748"/>
      <c r="UCZ71" s="748"/>
      <c r="UDA71" s="748"/>
      <c r="UDB71" s="748"/>
      <c r="UDC71" s="748"/>
      <c r="UDD71" s="748"/>
      <c r="UDE71" s="748"/>
      <c r="UDF71" s="748"/>
      <c r="UDG71" s="748"/>
      <c r="UDH71" s="748"/>
      <c r="UDI71" s="748"/>
      <c r="UDJ71" s="748"/>
      <c r="UDK71" s="748"/>
      <c r="UDL71" s="748"/>
      <c r="UDM71" s="748"/>
      <c r="UDN71" s="748"/>
      <c r="UDO71" s="748"/>
      <c r="UDP71" s="748"/>
      <c r="UDQ71" s="748"/>
      <c r="UDR71" s="748"/>
      <c r="UDS71" s="748"/>
      <c r="UDT71" s="748"/>
      <c r="UDU71" s="748"/>
      <c r="UDV71" s="748"/>
      <c r="UDW71" s="748"/>
      <c r="UDX71" s="748"/>
      <c r="UDY71" s="748"/>
      <c r="UDZ71" s="748"/>
      <c r="UEA71" s="748"/>
      <c r="UEB71" s="748"/>
      <c r="UEC71" s="748"/>
      <c r="UED71" s="748"/>
      <c r="UEE71" s="748"/>
      <c r="UEF71" s="748"/>
      <c r="UEG71" s="748"/>
      <c r="UEH71" s="748"/>
      <c r="UEI71" s="748"/>
      <c r="UEJ71" s="748"/>
      <c r="UEK71" s="748"/>
      <c r="UEL71" s="748"/>
      <c r="UEM71" s="748"/>
      <c r="UEN71" s="748"/>
      <c r="UEO71" s="748"/>
      <c r="UEP71" s="748"/>
      <c r="UEQ71" s="748"/>
      <c r="UER71" s="748"/>
      <c r="UES71" s="748"/>
      <c r="UET71" s="748"/>
      <c r="UEU71" s="748"/>
      <c r="UEV71" s="748"/>
      <c r="UEW71" s="748"/>
      <c r="UEX71" s="748"/>
      <c r="UEY71" s="748"/>
      <c r="UEZ71" s="748"/>
      <c r="UFA71" s="748"/>
      <c r="UFB71" s="748"/>
      <c r="UFC71" s="748"/>
      <c r="UFD71" s="748"/>
      <c r="UFE71" s="748"/>
      <c r="UFF71" s="748"/>
      <c r="UFG71" s="748"/>
      <c r="UFH71" s="748"/>
      <c r="UFI71" s="748"/>
      <c r="UFJ71" s="748"/>
      <c r="UFK71" s="748"/>
      <c r="UFL71" s="748"/>
      <c r="UFM71" s="748"/>
      <c r="UFN71" s="748"/>
      <c r="UFO71" s="748"/>
      <c r="UFP71" s="748"/>
      <c r="UFQ71" s="748"/>
      <c r="UFR71" s="748"/>
      <c r="UFS71" s="748"/>
      <c r="UFT71" s="748"/>
      <c r="UFU71" s="748"/>
      <c r="UFV71" s="748"/>
      <c r="UFW71" s="748"/>
      <c r="UFX71" s="748"/>
      <c r="UFY71" s="748"/>
      <c r="UFZ71" s="748"/>
      <c r="UGA71" s="748"/>
      <c r="UGB71" s="748"/>
      <c r="UGC71" s="748"/>
      <c r="UGD71" s="748"/>
      <c r="UGE71" s="748"/>
      <c r="UGF71" s="748"/>
      <c r="UGG71" s="748"/>
      <c r="UGH71" s="748"/>
      <c r="UGI71" s="748"/>
      <c r="UGJ71" s="748"/>
      <c r="UGK71" s="748"/>
      <c r="UGL71" s="748"/>
      <c r="UGM71" s="748"/>
      <c r="UGN71" s="748"/>
      <c r="UGO71" s="748"/>
      <c r="UGP71" s="748"/>
      <c r="UGQ71" s="748"/>
      <c r="UGR71" s="748"/>
      <c r="UGS71" s="748"/>
      <c r="UGT71" s="748"/>
      <c r="UGU71" s="748"/>
      <c r="UGV71" s="748"/>
      <c r="UGW71" s="748"/>
      <c r="UGX71" s="748"/>
      <c r="UGY71" s="748"/>
      <c r="UGZ71" s="748"/>
      <c r="UHA71" s="748"/>
      <c r="UHB71" s="748"/>
      <c r="UHC71" s="748"/>
      <c r="UHD71" s="748"/>
      <c r="UHE71" s="748"/>
      <c r="UHF71" s="748"/>
      <c r="UHG71" s="748"/>
      <c r="UHH71" s="748"/>
      <c r="UHI71" s="748"/>
      <c r="UHJ71" s="748"/>
      <c r="UHK71" s="748"/>
      <c r="UHL71" s="748"/>
      <c r="UHM71" s="748"/>
      <c r="UHN71" s="748"/>
      <c r="UHO71" s="748"/>
      <c r="UHP71" s="748"/>
      <c r="UHQ71" s="748"/>
      <c r="UHR71" s="748"/>
      <c r="UHS71" s="748"/>
      <c r="UHT71" s="748"/>
      <c r="UHU71" s="748"/>
      <c r="UHV71" s="748"/>
      <c r="UHW71" s="748"/>
      <c r="UHX71" s="748"/>
      <c r="UHY71" s="748"/>
      <c r="UHZ71" s="748"/>
      <c r="UIA71" s="748"/>
      <c r="UIB71" s="748"/>
      <c r="UIC71" s="748"/>
      <c r="UID71" s="748"/>
      <c r="UIE71" s="748"/>
      <c r="UIF71" s="748"/>
      <c r="UIG71" s="748"/>
      <c r="UIH71" s="748"/>
      <c r="UII71" s="748"/>
      <c r="UIJ71" s="748"/>
      <c r="UIK71" s="748"/>
      <c r="UIL71" s="748"/>
      <c r="UIM71" s="748"/>
      <c r="UIN71" s="748"/>
      <c r="UIO71" s="748"/>
      <c r="UIP71" s="748"/>
      <c r="UIQ71" s="748"/>
      <c r="UIR71" s="748"/>
      <c r="UIS71" s="748"/>
      <c r="UIT71" s="748"/>
      <c r="UIU71" s="748"/>
      <c r="UIV71" s="748"/>
      <c r="UIW71" s="748"/>
      <c r="UIX71" s="748"/>
      <c r="UIY71" s="748"/>
      <c r="UIZ71" s="748"/>
      <c r="UJA71" s="748"/>
      <c r="UJB71" s="748"/>
      <c r="UJC71" s="748"/>
      <c r="UJD71" s="748"/>
      <c r="UJE71" s="748"/>
      <c r="UJF71" s="748"/>
      <c r="UJG71" s="748"/>
      <c r="UJH71" s="748"/>
      <c r="UJI71" s="748"/>
      <c r="UJJ71" s="748"/>
      <c r="UJK71" s="748"/>
      <c r="UJL71" s="748"/>
      <c r="UJM71" s="748"/>
      <c r="UJN71" s="748"/>
      <c r="UJO71" s="748"/>
      <c r="UJP71" s="748"/>
      <c r="UJQ71" s="748"/>
      <c r="UJR71" s="748"/>
      <c r="UJS71" s="748"/>
      <c r="UJT71" s="748"/>
      <c r="UJU71" s="748"/>
      <c r="UJV71" s="748"/>
      <c r="UJW71" s="748"/>
      <c r="UJX71" s="748"/>
      <c r="UJY71" s="748"/>
      <c r="UJZ71" s="748"/>
      <c r="UKA71" s="748"/>
      <c r="UKB71" s="748"/>
      <c r="UKC71" s="748"/>
      <c r="UKD71" s="748"/>
      <c r="UKE71" s="748"/>
      <c r="UKF71" s="748"/>
      <c r="UKG71" s="748"/>
      <c r="UKH71" s="748"/>
      <c r="UKI71" s="748"/>
      <c r="UKJ71" s="748"/>
      <c r="UKK71" s="748"/>
      <c r="UKL71" s="748"/>
      <c r="UKM71" s="748"/>
      <c r="UKN71" s="748"/>
      <c r="UKO71" s="748"/>
      <c r="UKP71" s="748"/>
      <c r="UKQ71" s="748"/>
      <c r="UKR71" s="748"/>
      <c r="UKS71" s="748"/>
      <c r="UKT71" s="748"/>
      <c r="UKU71" s="748"/>
      <c r="UKV71" s="748"/>
      <c r="UKW71" s="748"/>
      <c r="UKX71" s="748"/>
      <c r="UKY71" s="748"/>
      <c r="UKZ71" s="748"/>
      <c r="ULA71" s="748"/>
      <c r="ULB71" s="748"/>
      <c r="ULC71" s="748"/>
      <c r="ULD71" s="748"/>
      <c r="ULE71" s="748"/>
      <c r="ULF71" s="748"/>
      <c r="ULG71" s="748"/>
      <c r="ULH71" s="748"/>
      <c r="ULI71" s="748"/>
      <c r="ULJ71" s="748"/>
      <c r="ULK71" s="748"/>
      <c r="ULL71" s="748"/>
      <c r="ULM71" s="748"/>
      <c r="ULN71" s="748"/>
      <c r="ULO71" s="748"/>
      <c r="ULP71" s="748"/>
      <c r="ULQ71" s="748"/>
      <c r="ULR71" s="748"/>
      <c r="ULS71" s="748"/>
      <c r="ULT71" s="748"/>
      <c r="ULU71" s="748"/>
      <c r="ULV71" s="748"/>
      <c r="ULW71" s="748"/>
      <c r="ULX71" s="748"/>
      <c r="ULY71" s="748"/>
      <c r="ULZ71" s="748"/>
      <c r="UMA71" s="748"/>
      <c r="UMB71" s="748"/>
      <c r="UMC71" s="748"/>
      <c r="UMD71" s="748"/>
      <c r="UME71" s="748"/>
      <c r="UMF71" s="748"/>
      <c r="UMG71" s="748"/>
      <c r="UMH71" s="748"/>
      <c r="UMI71" s="748"/>
      <c r="UMJ71" s="748"/>
      <c r="UMK71" s="748"/>
      <c r="UML71" s="748"/>
      <c r="UMM71" s="748"/>
      <c r="UMN71" s="748"/>
      <c r="UMO71" s="748"/>
      <c r="UMP71" s="748"/>
      <c r="UMQ71" s="748"/>
      <c r="UMR71" s="748"/>
      <c r="UMS71" s="748"/>
      <c r="UMT71" s="748"/>
      <c r="UMU71" s="748"/>
      <c r="UMV71" s="748"/>
      <c r="UMW71" s="748"/>
      <c r="UMX71" s="748"/>
      <c r="UMY71" s="748"/>
      <c r="UMZ71" s="748"/>
      <c r="UNA71" s="748"/>
      <c r="UNB71" s="748"/>
      <c r="UNC71" s="748"/>
      <c r="UND71" s="748"/>
      <c r="UNE71" s="748"/>
      <c r="UNF71" s="748"/>
      <c r="UNG71" s="748"/>
      <c r="UNH71" s="748"/>
      <c r="UNI71" s="748"/>
      <c r="UNJ71" s="748"/>
      <c r="UNK71" s="748"/>
      <c r="UNL71" s="748"/>
      <c r="UNM71" s="748"/>
      <c r="UNN71" s="748"/>
      <c r="UNO71" s="748"/>
      <c r="UNP71" s="748"/>
      <c r="UNQ71" s="748"/>
      <c r="UNR71" s="748"/>
      <c r="UNS71" s="748"/>
      <c r="UNT71" s="748"/>
      <c r="UNU71" s="748"/>
      <c r="UNV71" s="748"/>
      <c r="UNW71" s="748"/>
      <c r="UNX71" s="748"/>
      <c r="UNY71" s="748"/>
      <c r="UNZ71" s="748"/>
      <c r="UOA71" s="748"/>
      <c r="UOB71" s="748"/>
      <c r="UOC71" s="748"/>
      <c r="UOD71" s="748"/>
      <c r="UOE71" s="748"/>
      <c r="UOF71" s="748"/>
      <c r="UOG71" s="748"/>
      <c r="UOH71" s="748"/>
      <c r="UOI71" s="748"/>
      <c r="UOJ71" s="748"/>
      <c r="UOK71" s="748"/>
      <c r="UOL71" s="748"/>
      <c r="UOM71" s="748"/>
      <c r="UON71" s="748"/>
      <c r="UOO71" s="748"/>
      <c r="UOP71" s="748"/>
      <c r="UOQ71" s="748"/>
      <c r="UOR71" s="748"/>
      <c r="UOS71" s="748"/>
      <c r="UOT71" s="748"/>
      <c r="UOU71" s="748"/>
      <c r="UOV71" s="748"/>
      <c r="UOW71" s="748"/>
      <c r="UOX71" s="748"/>
      <c r="UOY71" s="748"/>
      <c r="UOZ71" s="748"/>
      <c r="UPA71" s="748"/>
      <c r="UPB71" s="748"/>
      <c r="UPC71" s="748"/>
      <c r="UPD71" s="748"/>
      <c r="UPE71" s="748"/>
      <c r="UPF71" s="748"/>
      <c r="UPG71" s="748"/>
      <c r="UPH71" s="748"/>
      <c r="UPI71" s="748"/>
      <c r="UPJ71" s="748"/>
      <c r="UPK71" s="748"/>
      <c r="UPL71" s="748"/>
      <c r="UPM71" s="748"/>
      <c r="UPN71" s="748"/>
      <c r="UPO71" s="748"/>
      <c r="UPP71" s="748"/>
      <c r="UPQ71" s="748"/>
      <c r="UPR71" s="748"/>
      <c r="UPS71" s="748"/>
      <c r="UPT71" s="748"/>
      <c r="UPU71" s="748"/>
      <c r="UPV71" s="748"/>
      <c r="UPW71" s="748"/>
      <c r="UPX71" s="748"/>
      <c r="UPY71" s="748"/>
      <c r="UPZ71" s="748"/>
      <c r="UQA71" s="748"/>
      <c r="UQB71" s="748"/>
      <c r="UQC71" s="748"/>
      <c r="UQD71" s="748"/>
      <c r="UQE71" s="748"/>
      <c r="UQF71" s="748"/>
      <c r="UQG71" s="748"/>
      <c r="UQH71" s="748"/>
      <c r="UQI71" s="748"/>
      <c r="UQJ71" s="748"/>
      <c r="UQK71" s="748"/>
      <c r="UQL71" s="748"/>
      <c r="UQM71" s="748"/>
      <c r="UQN71" s="748"/>
      <c r="UQO71" s="748"/>
      <c r="UQP71" s="748"/>
      <c r="UQQ71" s="748"/>
      <c r="UQR71" s="748"/>
      <c r="UQS71" s="748"/>
      <c r="UQT71" s="748"/>
      <c r="UQU71" s="748"/>
      <c r="UQV71" s="748"/>
      <c r="UQW71" s="748"/>
      <c r="UQX71" s="748"/>
      <c r="UQY71" s="748"/>
      <c r="UQZ71" s="748"/>
      <c r="URA71" s="748"/>
      <c r="URB71" s="748"/>
      <c r="URC71" s="748"/>
      <c r="URD71" s="748"/>
      <c r="URE71" s="748"/>
      <c r="URF71" s="748"/>
      <c r="URG71" s="748"/>
      <c r="URH71" s="748"/>
      <c r="URI71" s="748"/>
      <c r="URJ71" s="748"/>
      <c r="URK71" s="748"/>
      <c r="URL71" s="748"/>
      <c r="URM71" s="748"/>
      <c r="URN71" s="748"/>
      <c r="URO71" s="748"/>
      <c r="URP71" s="748"/>
      <c r="URQ71" s="748"/>
      <c r="URR71" s="748"/>
      <c r="URS71" s="748"/>
      <c r="URT71" s="748"/>
      <c r="URU71" s="748"/>
      <c r="URV71" s="748"/>
      <c r="URW71" s="748"/>
      <c r="URX71" s="748"/>
      <c r="URY71" s="748"/>
      <c r="URZ71" s="748"/>
      <c r="USA71" s="748"/>
      <c r="USB71" s="748"/>
      <c r="USC71" s="748"/>
      <c r="USD71" s="748"/>
      <c r="USE71" s="748"/>
      <c r="USF71" s="748"/>
      <c r="USG71" s="748"/>
      <c r="USH71" s="748"/>
      <c r="USI71" s="748"/>
      <c r="USJ71" s="748"/>
      <c r="USK71" s="748"/>
      <c r="USL71" s="748"/>
      <c r="USM71" s="748"/>
      <c r="USN71" s="748"/>
      <c r="USO71" s="748"/>
      <c r="USP71" s="748"/>
      <c r="USQ71" s="748"/>
      <c r="USR71" s="748"/>
      <c r="USS71" s="748"/>
      <c r="UST71" s="748"/>
      <c r="USU71" s="748"/>
      <c r="USV71" s="748"/>
      <c r="USW71" s="748"/>
      <c r="USX71" s="748"/>
      <c r="USY71" s="748"/>
      <c r="USZ71" s="748"/>
      <c r="UTA71" s="748"/>
      <c r="UTB71" s="748"/>
      <c r="UTC71" s="748"/>
      <c r="UTD71" s="748"/>
      <c r="UTE71" s="748"/>
      <c r="UTF71" s="748"/>
      <c r="UTG71" s="748"/>
      <c r="UTH71" s="748"/>
      <c r="UTI71" s="748"/>
      <c r="UTJ71" s="748"/>
      <c r="UTK71" s="748"/>
      <c r="UTL71" s="748"/>
      <c r="UTM71" s="748"/>
      <c r="UTN71" s="748"/>
      <c r="UTO71" s="748"/>
      <c r="UTP71" s="748"/>
      <c r="UTQ71" s="748"/>
      <c r="UTR71" s="748"/>
      <c r="UTS71" s="748"/>
      <c r="UTT71" s="748"/>
      <c r="UTU71" s="748"/>
      <c r="UTV71" s="748"/>
      <c r="UTW71" s="748"/>
      <c r="UTX71" s="748"/>
      <c r="UTY71" s="748"/>
      <c r="UTZ71" s="748"/>
      <c r="UUA71" s="748"/>
      <c r="UUB71" s="748"/>
      <c r="UUC71" s="748"/>
      <c r="UUD71" s="748"/>
      <c r="UUE71" s="748"/>
      <c r="UUF71" s="748"/>
      <c r="UUG71" s="748"/>
      <c r="UUH71" s="748"/>
      <c r="UUI71" s="748"/>
      <c r="UUJ71" s="748"/>
      <c r="UUK71" s="748"/>
      <c r="UUL71" s="748"/>
      <c r="UUM71" s="748"/>
      <c r="UUN71" s="748"/>
      <c r="UUO71" s="748"/>
      <c r="UUP71" s="748"/>
      <c r="UUQ71" s="748"/>
      <c r="UUR71" s="748"/>
      <c r="UUS71" s="748"/>
      <c r="UUT71" s="748"/>
      <c r="UUU71" s="748"/>
      <c r="UUV71" s="748"/>
      <c r="UUW71" s="748"/>
      <c r="UUX71" s="748"/>
      <c r="UUY71" s="748"/>
      <c r="UUZ71" s="748"/>
      <c r="UVA71" s="748"/>
      <c r="UVB71" s="748"/>
      <c r="UVC71" s="748"/>
      <c r="UVD71" s="748"/>
      <c r="UVE71" s="748"/>
      <c r="UVF71" s="748"/>
      <c r="UVG71" s="748"/>
      <c r="UVH71" s="748"/>
      <c r="UVI71" s="748"/>
      <c r="UVJ71" s="748"/>
      <c r="UVK71" s="748"/>
      <c r="UVL71" s="748"/>
      <c r="UVM71" s="748"/>
      <c r="UVN71" s="748"/>
      <c r="UVO71" s="748"/>
      <c r="UVP71" s="748"/>
      <c r="UVQ71" s="748"/>
      <c r="UVR71" s="748"/>
      <c r="UVS71" s="748"/>
      <c r="UVT71" s="748"/>
      <c r="UVU71" s="748"/>
      <c r="UVV71" s="748"/>
      <c r="UVW71" s="748"/>
      <c r="UVX71" s="748"/>
      <c r="UVY71" s="748"/>
      <c r="UVZ71" s="748"/>
      <c r="UWA71" s="748"/>
      <c r="UWB71" s="748"/>
      <c r="UWC71" s="748"/>
      <c r="UWD71" s="748"/>
      <c r="UWE71" s="748"/>
      <c r="UWF71" s="748"/>
      <c r="UWG71" s="748"/>
      <c r="UWH71" s="748"/>
      <c r="UWI71" s="748"/>
      <c r="UWJ71" s="748"/>
      <c r="UWK71" s="748"/>
      <c r="UWL71" s="748"/>
      <c r="UWM71" s="748"/>
      <c r="UWN71" s="748"/>
      <c r="UWO71" s="748"/>
      <c r="UWP71" s="748"/>
      <c r="UWQ71" s="748"/>
      <c r="UWR71" s="748"/>
      <c r="UWS71" s="748"/>
      <c r="UWT71" s="748"/>
      <c r="UWU71" s="748"/>
      <c r="UWV71" s="748"/>
      <c r="UWW71" s="748"/>
      <c r="UWX71" s="748"/>
      <c r="UWY71" s="748"/>
      <c r="UWZ71" s="748"/>
      <c r="UXA71" s="748"/>
      <c r="UXB71" s="748"/>
      <c r="UXC71" s="748"/>
      <c r="UXD71" s="748"/>
      <c r="UXE71" s="748"/>
      <c r="UXF71" s="748"/>
      <c r="UXG71" s="748"/>
      <c r="UXH71" s="748"/>
      <c r="UXI71" s="748"/>
      <c r="UXJ71" s="748"/>
      <c r="UXK71" s="748"/>
      <c r="UXL71" s="748"/>
      <c r="UXM71" s="748"/>
      <c r="UXN71" s="748"/>
      <c r="UXO71" s="748"/>
      <c r="UXP71" s="748"/>
      <c r="UXQ71" s="748"/>
      <c r="UXR71" s="748"/>
      <c r="UXS71" s="748"/>
      <c r="UXT71" s="748"/>
      <c r="UXU71" s="748"/>
      <c r="UXV71" s="748"/>
      <c r="UXW71" s="748"/>
      <c r="UXX71" s="748"/>
      <c r="UXY71" s="748"/>
      <c r="UXZ71" s="748"/>
      <c r="UYA71" s="748"/>
      <c r="UYB71" s="748"/>
      <c r="UYC71" s="748"/>
      <c r="UYD71" s="748"/>
      <c r="UYE71" s="748"/>
      <c r="UYF71" s="748"/>
      <c r="UYG71" s="748"/>
      <c r="UYH71" s="748"/>
      <c r="UYI71" s="748"/>
      <c r="UYJ71" s="748"/>
      <c r="UYK71" s="748"/>
      <c r="UYL71" s="748"/>
      <c r="UYM71" s="748"/>
      <c r="UYN71" s="748"/>
      <c r="UYO71" s="748"/>
      <c r="UYP71" s="748"/>
      <c r="UYQ71" s="748"/>
      <c r="UYR71" s="748"/>
      <c r="UYS71" s="748"/>
      <c r="UYT71" s="748"/>
      <c r="UYU71" s="748"/>
      <c r="UYV71" s="748"/>
      <c r="UYW71" s="748"/>
      <c r="UYX71" s="748"/>
      <c r="UYY71" s="748"/>
      <c r="UYZ71" s="748"/>
      <c r="UZA71" s="748"/>
      <c r="UZB71" s="748"/>
      <c r="UZC71" s="748"/>
      <c r="UZD71" s="748"/>
      <c r="UZE71" s="748"/>
      <c r="UZF71" s="748"/>
      <c r="UZG71" s="748"/>
      <c r="UZH71" s="748"/>
      <c r="UZI71" s="748"/>
      <c r="UZJ71" s="748"/>
      <c r="UZK71" s="748"/>
      <c r="UZL71" s="748"/>
      <c r="UZM71" s="748"/>
      <c r="UZN71" s="748"/>
      <c r="UZO71" s="748"/>
      <c r="UZP71" s="748"/>
      <c r="UZQ71" s="748"/>
      <c r="UZR71" s="748"/>
      <c r="UZS71" s="748"/>
      <c r="UZT71" s="748"/>
      <c r="UZU71" s="748"/>
      <c r="UZV71" s="748"/>
      <c r="UZW71" s="748"/>
      <c r="UZX71" s="748"/>
      <c r="UZY71" s="748"/>
      <c r="UZZ71" s="748"/>
      <c r="VAA71" s="748"/>
      <c r="VAB71" s="748"/>
      <c r="VAC71" s="748"/>
      <c r="VAD71" s="748"/>
      <c r="VAE71" s="748"/>
      <c r="VAF71" s="748"/>
      <c r="VAG71" s="748"/>
      <c r="VAH71" s="748"/>
      <c r="VAI71" s="748"/>
      <c r="VAJ71" s="748"/>
      <c r="VAK71" s="748"/>
      <c r="VAL71" s="748"/>
      <c r="VAM71" s="748"/>
      <c r="VAN71" s="748"/>
      <c r="VAO71" s="748"/>
      <c r="VAP71" s="748"/>
      <c r="VAQ71" s="748"/>
      <c r="VAR71" s="748"/>
      <c r="VAS71" s="748"/>
      <c r="VAT71" s="748"/>
      <c r="VAU71" s="748"/>
      <c r="VAV71" s="748"/>
      <c r="VAW71" s="748"/>
      <c r="VAX71" s="748"/>
      <c r="VAY71" s="748"/>
      <c r="VAZ71" s="748"/>
      <c r="VBA71" s="748"/>
      <c r="VBB71" s="748"/>
      <c r="VBC71" s="748"/>
      <c r="VBD71" s="748"/>
      <c r="VBE71" s="748"/>
      <c r="VBF71" s="748"/>
      <c r="VBG71" s="748"/>
      <c r="VBH71" s="748"/>
      <c r="VBI71" s="748"/>
      <c r="VBJ71" s="748"/>
      <c r="VBK71" s="748"/>
      <c r="VBL71" s="748"/>
      <c r="VBM71" s="748"/>
      <c r="VBN71" s="748"/>
      <c r="VBO71" s="748"/>
      <c r="VBP71" s="748"/>
      <c r="VBQ71" s="748"/>
      <c r="VBR71" s="748"/>
      <c r="VBS71" s="748"/>
      <c r="VBT71" s="748"/>
      <c r="VBU71" s="748"/>
      <c r="VBV71" s="748"/>
      <c r="VBW71" s="748"/>
      <c r="VBX71" s="748"/>
      <c r="VBY71" s="748"/>
      <c r="VBZ71" s="748"/>
      <c r="VCA71" s="748"/>
      <c r="VCB71" s="748"/>
      <c r="VCC71" s="748"/>
      <c r="VCD71" s="748"/>
      <c r="VCE71" s="748"/>
      <c r="VCF71" s="748"/>
      <c r="VCG71" s="748"/>
      <c r="VCH71" s="748"/>
      <c r="VCI71" s="748"/>
      <c r="VCJ71" s="748"/>
      <c r="VCK71" s="748"/>
      <c r="VCL71" s="748"/>
      <c r="VCM71" s="748"/>
      <c r="VCN71" s="748"/>
      <c r="VCO71" s="748"/>
      <c r="VCP71" s="748"/>
      <c r="VCQ71" s="748"/>
      <c r="VCR71" s="748"/>
      <c r="VCS71" s="748"/>
      <c r="VCT71" s="748"/>
      <c r="VCU71" s="748"/>
      <c r="VCV71" s="748"/>
      <c r="VCW71" s="748"/>
      <c r="VCX71" s="748"/>
      <c r="VCY71" s="748"/>
      <c r="VCZ71" s="748"/>
      <c r="VDA71" s="748"/>
      <c r="VDB71" s="748"/>
      <c r="VDC71" s="748"/>
      <c r="VDD71" s="748"/>
      <c r="VDE71" s="748"/>
      <c r="VDF71" s="748"/>
      <c r="VDG71" s="748"/>
      <c r="VDH71" s="748"/>
      <c r="VDI71" s="748"/>
      <c r="VDJ71" s="748"/>
      <c r="VDK71" s="748"/>
      <c r="VDL71" s="748"/>
      <c r="VDM71" s="748"/>
      <c r="VDN71" s="748"/>
      <c r="VDO71" s="748"/>
      <c r="VDP71" s="748"/>
      <c r="VDQ71" s="748"/>
      <c r="VDR71" s="748"/>
      <c r="VDS71" s="748"/>
      <c r="VDT71" s="748"/>
      <c r="VDU71" s="748"/>
      <c r="VDV71" s="748"/>
      <c r="VDW71" s="748"/>
      <c r="VDX71" s="748"/>
      <c r="VDY71" s="748"/>
      <c r="VDZ71" s="748"/>
      <c r="VEA71" s="748"/>
      <c r="VEB71" s="748"/>
      <c r="VEC71" s="748"/>
      <c r="VED71" s="748"/>
      <c r="VEE71" s="748"/>
      <c r="VEF71" s="748"/>
      <c r="VEG71" s="748"/>
      <c r="VEH71" s="748"/>
      <c r="VEI71" s="748"/>
      <c r="VEJ71" s="748"/>
      <c r="VEK71" s="748"/>
      <c r="VEL71" s="748"/>
      <c r="VEM71" s="748"/>
      <c r="VEN71" s="748"/>
      <c r="VEO71" s="748"/>
      <c r="VEP71" s="748"/>
      <c r="VEQ71" s="748"/>
      <c r="VER71" s="748"/>
      <c r="VES71" s="748"/>
      <c r="VET71" s="748"/>
      <c r="VEU71" s="748"/>
      <c r="VEV71" s="748"/>
      <c r="VEW71" s="748"/>
      <c r="VEX71" s="748"/>
      <c r="VEY71" s="748"/>
      <c r="VEZ71" s="748"/>
      <c r="VFA71" s="748"/>
      <c r="VFB71" s="748"/>
      <c r="VFC71" s="748"/>
      <c r="VFD71" s="748"/>
      <c r="VFE71" s="748"/>
      <c r="VFF71" s="748"/>
      <c r="VFG71" s="748"/>
      <c r="VFH71" s="748"/>
      <c r="VFI71" s="748"/>
      <c r="VFJ71" s="748"/>
      <c r="VFK71" s="748"/>
      <c r="VFL71" s="748"/>
      <c r="VFM71" s="748"/>
      <c r="VFN71" s="748"/>
      <c r="VFO71" s="748"/>
      <c r="VFP71" s="748"/>
      <c r="VFQ71" s="748"/>
      <c r="VFR71" s="748"/>
      <c r="VFS71" s="748"/>
      <c r="VFT71" s="748"/>
      <c r="VFU71" s="748"/>
      <c r="VFV71" s="748"/>
      <c r="VFW71" s="748"/>
      <c r="VFX71" s="748"/>
      <c r="VFY71" s="748"/>
      <c r="VFZ71" s="748"/>
      <c r="VGA71" s="748"/>
      <c r="VGB71" s="748"/>
      <c r="VGC71" s="748"/>
      <c r="VGD71" s="748"/>
      <c r="VGE71" s="748"/>
      <c r="VGF71" s="748"/>
      <c r="VGG71" s="748"/>
      <c r="VGH71" s="748"/>
      <c r="VGI71" s="748"/>
      <c r="VGJ71" s="748"/>
      <c r="VGK71" s="748"/>
      <c r="VGL71" s="748"/>
      <c r="VGM71" s="748"/>
      <c r="VGN71" s="748"/>
      <c r="VGO71" s="748"/>
      <c r="VGP71" s="748"/>
      <c r="VGQ71" s="748"/>
      <c r="VGR71" s="748"/>
      <c r="VGS71" s="748"/>
      <c r="VGT71" s="748"/>
      <c r="VGU71" s="748"/>
      <c r="VGV71" s="748"/>
      <c r="VGW71" s="748"/>
      <c r="VGX71" s="748"/>
      <c r="VGY71" s="748"/>
      <c r="VGZ71" s="748"/>
      <c r="VHA71" s="748"/>
      <c r="VHB71" s="748"/>
      <c r="VHC71" s="748"/>
      <c r="VHD71" s="748"/>
      <c r="VHE71" s="748"/>
      <c r="VHF71" s="748"/>
      <c r="VHG71" s="748"/>
      <c r="VHH71" s="748"/>
      <c r="VHI71" s="748"/>
      <c r="VHJ71" s="748"/>
      <c r="VHK71" s="748"/>
      <c r="VHL71" s="748"/>
      <c r="VHM71" s="748"/>
      <c r="VHN71" s="748"/>
      <c r="VHO71" s="748"/>
      <c r="VHP71" s="748"/>
      <c r="VHQ71" s="748"/>
      <c r="VHR71" s="748"/>
      <c r="VHS71" s="748"/>
      <c r="VHT71" s="748"/>
      <c r="VHU71" s="748"/>
      <c r="VHV71" s="748"/>
      <c r="VHW71" s="748"/>
      <c r="VHX71" s="748"/>
      <c r="VHY71" s="748"/>
      <c r="VHZ71" s="748"/>
      <c r="VIA71" s="748"/>
      <c r="VIB71" s="748"/>
      <c r="VIC71" s="748"/>
      <c r="VID71" s="748"/>
      <c r="VIE71" s="748"/>
      <c r="VIF71" s="748"/>
      <c r="VIG71" s="748"/>
      <c r="VIH71" s="748"/>
      <c r="VII71" s="748"/>
      <c r="VIJ71" s="748"/>
      <c r="VIK71" s="748"/>
      <c r="VIL71" s="748"/>
      <c r="VIM71" s="748"/>
      <c r="VIN71" s="748"/>
      <c r="VIO71" s="748"/>
      <c r="VIP71" s="748"/>
      <c r="VIQ71" s="748"/>
      <c r="VIR71" s="748"/>
      <c r="VIS71" s="748"/>
      <c r="VIT71" s="748"/>
      <c r="VIU71" s="748"/>
      <c r="VIV71" s="748"/>
      <c r="VIW71" s="748"/>
      <c r="VIX71" s="748"/>
      <c r="VIY71" s="748"/>
      <c r="VIZ71" s="748"/>
      <c r="VJA71" s="748"/>
      <c r="VJB71" s="748"/>
      <c r="VJC71" s="748"/>
      <c r="VJD71" s="748"/>
      <c r="VJE71" s="748"/>
      <c r="VJF71" s="748"/>
      <c r="VJG71" s="748"/>
      <c r="VJH71" s="748"/>
      <c r="VJI71" s="748"/>
      <c r="VJJ71" s="748"/>
      <c r="VJK71" s="748"/>
      <c r="VJL71" s="748"/>
      <c r="VJM71" s="748"/>
      <c r="VJN71" s="748"/>
      <c r="VJO71" s="748"/>
      <c r="VJP71" s="748"/>
      <c r="VJQ71" s="748"/>
      <c r="VJR71" s="748"/>
      <c r="VJS71" s="748"/>
      <c r="VJT71" s="748"/>
      <c r="VJU71" s="748"/>
      <c r="VJV71" s="748"/>
      <c r="VJW71" s="748"/>
      <c r="VJX71" s="748"/>
      <c r="VJY71" s="748"/>
      <c r="VJZ71" s="748"/>
      <c r="VKA71" s="748"/>
      <c r="VKB71" s="748"/>
      <c r="VKC71" s="748"/>
      <c r="VKD71" s="748"/>
      <c r="VKE71" s="748"/>
      <c r="VKF71" s="748"/>
      <c r="VKG71" s="748"/>
      <c r="VKH71" s="748"/>
      <c r="VKI71" s="748"/>
      <c r="VKJ71" s="748"/>
      <c r="VKK71" s="748"/>
      <c r="VKL71" s="748"/>
      <c r="VKM71" s="748"/>
      <c r="VKN71" s="748"/>
      <c r="VKO71" s="748"/>
      <c r="VKP71" s="748"/>
      <c r="VKQ71" s="748"/>
      <c r="VKR71" s="748"/>
      <c r="VKS71" s="748"/>
      <c r="VKT71" s="748"/>
      <c r="VKU71" s="748"/>
      <c r="VKV71" s="748"/>
      <c r="VKW71" s="748"/>
      <c r="VKX71" s="748"/>
      <c r="VKY71" s="748"/>
      <c r="VKZ71" s="748"/>
      <c r="VLA71" s="748"/>
      <c r="VLB71" s="748"/>
      <c r="VLC71" s="748"/>
      <c r="VLD71" s="748"/>
      <c r="VLE71" s="748"/>
      <c r="VLF71" s="748"/>
      <c r="VLG71" s="748"/>
      <c r="VLH71" s="748"/>
      <c r="VLI71" s="748"/>
      <c r="VLJ71" s="748"/>
      <c r="VLK71" s="748"/>
      <c r="VLL71" s="748"/>
      <c r="VLM71" s="748"/>
      <c r="VLN71" s="748"/>
      <c r="VLO71" s="748"/>
      <c r="VLP71" s="748"/>
      <c r="VLQ71" s="748"/>
      <c r="VLR71" s="748"/>
      <c r="VLS71" s="748"/>
      <c r="VLT71" s="748"/>
      <c r="VLU71" s="748"/>
      <c r="VLV71" s="748"/>
      <c r="VLW71" s="748"/>
      <c r="VLX71" s="748"/>
      <c r="VLY71" s="748"/>
      <c r="VLZ71" s="748"/>
      <c r="VMA71" s="748"/>
      <c r="VMB71" s="748"/>
      <c r="VMC71" s="748"/>
      <c r="VMD71" s="748"/>
      <c r="VME71" s="748"/>
      <c r="VMF71" s="748"/>
      <c r="VMG71" s="748"/>
      <c r="VMH71" s="748"/>
      <c r="VMI71" s="748"/>
      <c r="VMJ71" s="748"/>
      <c r="VMK71" s="748"/>
      <c r="VML71" s="748"/>
      <c r="VMM71" s="748"/>
      <c r="VMN71" s="748"/>
      <c r="VMO71" s="748"/>
      <c r="VMP71" s="748"/>
      <c r="VMQ71" s="748"/>
      <c r="VMR71" s="748"/>
      <c r="VMS71" s="748"/>
      <c r="VMT71" s="748"/>
      <c r="VMU71" s="748"/>
      <c r="VMV71" s="748"/>
      <c r="VMW71" s="748"/>
      <c r="VMX71" s="748"/>
      <c r="VMY71" s="748"/>
      <c r="VMZ71" s="748"/>
      <c r="VNA71" s="748"/>
      <c r="VNB71" s="748"/>
      <c r="VNC71" s="748"/>
      <c r="VND71" s="748"/>
      <c r="VNE71" s="748"/>
      <c r="VNF71" s="748"/>
      <c r="VNG71" s="748"/>
      <c r="VNH71" s="748"/>
      <c r="VNI71" s="748"/>
      <c r="VNJ71" s="748"/>
      <c r="VNK71" s="748"/>
      <c r="VNL71" s="748"/>
      <c r="VNM71" s="748"/>
      <c r="VNN71" s="748"/>
      <c r="VNO71" s="748"/>
      <c r="VNP71" s="748"/>
      <c r="VNQ71" s="748"/>
      <c r="VNR71" s="748"/>
      <c r="VNS71" s="748"/>
      <c r="VNT71" s="748"/>
      <c r="VNU71" s="748"/>
      <c r="VNV71" s="748"/>
      <c r="VNW71" s="748"/>
      <c r="VNX71" s="748"/>
      <c r="VNY71" s="748"/>
      <c r="VNZ71" s="748"/>
      <c r="VOA71" s="748"/>
      <c r="VOB71" s="748"/>
      <c r="VOC71" s="748"/>
      <c r="VOD71" s="748"/>
      <c r="VOE71" s="748"/>
      <c r="VOF71" s="748"/>
      <c r="VOG71" s="748"/>
      <c r="VOH71" s="748"/>
      <c r="VOI71" s="748"/>
      <c r="VOJ71" s="748"/>
      <c r="VOK71" s="748"/>
      <c r="VOL71" s="748"/>
      <c r="VOM71" s="748"/>
      <c r="VON71" s="748"/>
      <c r="VOO71" s="748"/>
      <c r="VOP71" s="748"/>
      <c r="VOQ71" s="748"/>
      <c r="VOR71" s="748"/>
      <c r="VOS71" s="748"/>
      <c r="VOT71" s="748"/>
      <c r="VOU71" s="748"/>
      <c r="VOV71" s="748"/>
      <c r="VOW71" s="748"/>
      <c r="VOX71" s="748"/>
      <c r="VOY71" s="748"/>
      <c r="VOZ71" s="748"/>
      <c r="VPA71" s="748"/>
      <c r="VPB71" s="748"/>
      <c r="VPC71" s="748"/>
      <c r="VPD71" s="748"/>
      <c r="VPE71" s="748"/>
      <c r="VPF71" s="748"/>
      <c r="VPG71" s="748"/>
      <c r="VPH71" s="748"/>
      <c r="VPI71" s="748"/>
      <c r="VPJ71" s="748"/>
      <c r="VPK71" s="748"/>
      <c r="VPL71" s="748"/>
      <c r="VPM71" s="748"/>
      <c r="VPN71" s="748"/>
      <c r="VPO71" s="748"/>
      <c r="VPP71" s="748"/>
      <c r="VPQ71" s="748"/>
      <c r="VPR71" s="748"/>
      <c r="VPS71" s="748"/>
      <c r="VPT71" s="748"/>
      <c r="VPU71" s="748"/>
      <c r="VPV71" s="748"/>
      <c r="VPW71" s="748"/>
      <c r="VPX71" s="748"/>
      <c r="VPY71" s="748"/>
      <c r="VPZ71" s="748"/>
      <c r="VQA71" s="748"/>
      <c r="VQB71" s="748"/>
      <c r="VQC71" s="748"/>
      <c r="VQD71" s="748"/>
      <c r="VQE71" s="748"/>
      <c r="VQF71" s="748"/>
      <c r="VQG71" s="748"/>
      <c r="VQH71" s="748"/>
      <c r="VQI71" s="748"/>
      <c r="VQJ71" s="748"/>
      <c r="VQK71" s="748"/>
      <c r="VQL71" s="748"/>
      <c r="VQM71" s="748"/>
      <c r="VQN71" s="748"/>
      <c r="VQO71" s="748"/>
      <c r="VQP71" s="748"/>
      <c r="VQQ71" s="748"/>
      <c r="VQR71" s="748"/>
      <c r="VQS71" s="748"/>
      <c r="VQT71" s="748"/>
      <c r="VQU71" s="748"/>
      <c r="VQV71" s="748"/>
      <c r="VQW71" s="748"/>
      <c r="VQX71" s="748"/>
      <c r="VQY71" s="748"/>
      <c r="VQZ71" s="748"/>
      <c r="VRA71" s="748"/>
      <c r="VRB71" s="748"/>
      <c r="VRC71" s="748"/>
      <c r="VRD71" s="748"/>
      <c r="VRE71" s="748"/>
      <c r="VRF71" s="748"/>
      <c r="VRG71" s="748"/>
      <c r="VRH71" s="748"/>
      <c r="VRI71" s="748"/>
      <c r="VRJ71" s="748"/>
      <c r="VRK71" s="748"/>
      <c r="VRL71" s="748"/>
      <c r="VRM71" s="748"/>
      <c r="VRN71" s="748"/>
      <c r="VRO71" s="748"/>
      <c r="VRP71" s="748"/>
      <c r="VRQ71" s="748"/>
      <c r="VRR71" s="748"/>
      <c r="VRS71" s="748"/>
      <c r="VRT71" s="748"/>
      <c r="VRU71" s="748"/>
      <c r="VRV71" s="748"/>
      <c r="VRW71" s="748"/>
      <c r="VRX71" s="748"/>
      <c r="VRY71" s="748"/>
      <c r="VRZ71" s="748"/>
      <c r="VSA71" s="748"/>
      <c r="VSB71" s="748"/>
      <c r="VSC71" s="748"/>
      <c r="VSD71" s="748"/>
      <c r="VSE71" s="748"/>
      <c r="VSF71" s="748"/>
      <c r="VSG71" s="748"/>
      <c r="VSH71" s="748"/>
      <c r="VSI71" s="748"/>
      <c r="VSJ71" s="748"/>
      <c r="VSK71" s="748"/>
      <c r="VSL71" s="748"/>
      <c r="VSM71" s="748"/>
      <c r="VSN71" s="748"/>
      <c r="VSO71" s="748"/>
      <c r="VSP71" s="748"/>
      <c r="VSQ71" s="748"/>
      <c r="VSR71" s="748"/>
      <c r="VSS71" s="748"/>
      <c r="VST71" s="748"/>
      <c r="VSU71" s="748"/>
      <c r="VSV71" s="748"/>
      <c r="VSW71" s="748"/>
      <c r="VSX71" s="748"/>
      <c r="VSY71" s="748"/>
      <c r="VSZ71" s="748"/>
      <c r="VTA71" s="748"/>
      <c r="VTB71" s="748"/>
      <c r="VTC71" s="748"/>
      <c r="VTD71" s="748"/>
      <c r="VTE71" s="748"/>
      <c r="VTF71" s="748"/>
      <c r="VTG71" s="748"/>
      <c r="VTH71" s="748"/>
      <c r="VTI71" s="748"/>
      <c r="VTJ71" s="748"/>
      <c r="VTK71" s="748"/>
      <c r="VTL71" s="748"/>
      <c r="VTM71" s="748"/>
      <c r="VTN71" s="748"/>
      <c r="VTO71" s="748"/>
      <c r="VTP71" s="748"/>
      <c r="VTQ71" s="748"/>
      <c r="VTR71" s="748"/>
      <c r="VTS71" s="748"/>
      <c r="VTT71" s="748"/>
      <c r="VTU71" s="748"/>
      <c r="VTV71" s="748"/>
      <c r="VTW71" s="748"/>
      <c r="VTX71" s="748"/>
      <c r="VTY71" s="748"/>
      <c r="VTZ71" s="748"/>
      <c r="VUA71" s="748"/>
      <c r="VUB71" s="748"/>
      <c r="VUC71" s="748"/>
      <c r="VUD71" s="748"/>
      <c r="VUE71" s="748"/>
      <c r="VUF71" s="748"/>
      <c r="VUG71" s="748"/>
      <c r="VUH71" s="748"/>
      <c r="VUI71" s="748"/>
      <c r="VUJ71" s="748"/>
      <c r="VUK71" s="748"/>
      <c r="VUL71" s="748"/>
      <c r="VUM71" s="748"/>
      <c r="VUN71" s="748"/>
      <c r="VUO71" s="748"/>
      <c r="VUP71" s="748"/>
      <c r="VUQ71" s="748"/>
      <c r="VUR71" s="748"/>
      <c r="VUS71" s="748"/>
      <c r="VUT71" s="748"/>
      <c r="VUU71" s="748"/>
      <c r="VUV71" s="748"/>
      <c r="VUW71" s="748"/>
      <c r="VUX71" s="748"/>
      <c r="VUY71" s="748"/>
      <c r="VUZ71" s="748"/>
      <c r="VVA71" s="748"/>
      <c r="VVB71" s="748"/>
      <c r="VVC71" s="748"/>
      <c r="VVD71" s="748"/>
      <c r="VVE71" s="748"/>
      <c r="VVF71" s="748"/>
      <c r="VVG71" s="748"/>
      <c r="VVH71" s="748"/>
      <c r="VVI71" s="748"/>
      <c r="VVJ71" s="748"/>
      <c r="VVK71" s="748"/>
      <c r="VVL71" s="748"/>
      <c r="VVM71" s="748"/>
      <c r="VVN71" s="748"/>
      <c r="VVO71" s="748"/>
      <c r="VVP71" s="748"/>
      <c r="VVQ71" s="748"/>
      <c r="VVR71" s="748"/>
      <c r="VVS71" s="748"/>
      <c r="VVT71" s="748"/>
      <c r="VVU71" s="748"/>
      <c r="VVV71" s="748"/>
      <c r="VVW71" s="748"/>
      <c r="VVX71" s="748"/>
      <c r="VVY71" s="748"/>
      <c r="VVZ71" s="748"/>
      <c r="VWA71" s="748"/>
      <c r="VWB71" s="748"/>
      <c r="VWC71" s="748"/>
      <c r="VWD71" s="748"/>
      <c r="VWE71" s="748"/>
      <c r="VWF71" s="748"/>
      <c r="VWG71" s="748"/>
      <c r="VWH71" s="748"/>
      <c r="VWI71" s="748"/>
      <c r="VWJ71" s="748"/>
      <c r="VWK71" s="748"/>
      <c r="VWL71" s="748"/>
      <c r="VWM71" s="748"/>
      <c r="VWN71" s="748"/>
      <c r="VWO71" s="748"/>
      <c r="VWP71" s="748"/>
      <c r="VWQ71" s="748"/>
      <c r="VWR71" s="748"/>
      <c r="VWS71" s="748"/>
      <c r="VWT71" s="748"/>
      <c r="VWU71" s="748"/>
      <c r="VWV71" s="748"/>
      <c r="VWW71" s="748"/>
      <c r="VWX71" s="748"/>
      <c r="VWY71" s="748"/>
      <c r="VWZ71" s="748"/>
      <c r="VXA71" s="748"/>
      <c r="VXB71" s="748"/>
      <c r="VXC71" s="748"/>
      <c r="VXD71" s="748"/>
      <c r="VXE71" s="748"/>
      <c r="VXF71" s="748"/>
      <c r="VXG71" s="748"/>
      <c r="VXH71" s="748"/>
      <c r="VXI71" s="748"/>
      <c r="VXJ71" s="748"/>
      <c r="VXK71" s="748"/>
      <c r="VXL71" s="748"/>
      <c r="VXM71" s="748"/>
      <c r="VXN71" s="748"/>
      <c r="VXO71" s="748"/>
      <c r="VXP71" s="748"/>
      <c r="VXQ71" s="748"/>
      <c r="VXR71" s="748"/>
      <c r="VXS71" s="748"/>
      <c r="VXT71" s="748"/>
      <c r="VXU71" s="748"/>
      <c r="VXV71" s="748"/>
      <c r="VXW71" s="748"/>
      <c r="VXX71" s="748"/>
      <c r="VXY71" s="748"/>
      <c r="VXZ71" s="748"/>
      <c r="VYA71" s="748"/>
      <c r="VYB71" s="748"/>
      <c r="VYC71" s="748"/>
      <c r="VYD71" s="748"/>
      <c r="VYE71" s="748"/>
      <c r="VYF71" s="748"/>
      <c r="VYG71" s="748"/>
      <c r="VYH71" s="748"/>
      <c r="VYI71" s="748"/>
      <c r="VYJ71" s="748"/>
      <c r="VYK71" s="748"/>
      <c r="VYL71" s="748"/>
      <c r="VYM71" s="748"/>
      <c r="VYN71" s="748"/>
      <c r="VYO71" s="748"/>
      <c r="VYP71" s="748"/>
      <c r="VYQ71" s="748"/>
      <c r="VYR71" s="748"/>
      <c r="VYS71" s="748"/>
      <c r="VYT71" s="748"/>
      <c r="VYU71" s="748"/>
      <c r="VYV71" s="748"/>
      <c r="VYW71" s="748"/>
      <c r="VYX71" s="748"/>
      <c r="VYY71" s="748"/>
      <c r="VYZ71" s="748"/>
      <c r="VZA71" s="748"/>
      <c r="VZB71" s="748"/>
      <c r="VZC71" s="748"/>
      <c r="VZD71" s="748"/>
      <c r="VZE71" s="748"/>
      <c r="VZF71" s="748"/>
      <c r="VZG71" s="748"/>
      <c r="VZH71" s="748"/>
      <c r="VZI71" s="748"/>
      <c r="VZJ71" s="748"/>
      <c r="VZK71" s="748"/>
      <c r="VZL71" s="748"/>
      <c r="VZM71" s="748"/>
      <c r="VZN71" s="748"/>
      <c r="VZO71" s="748"/>
      <c r="VZP71" s="748"/>
      <c r="VZQ71" s="748"/>
      <c r="VZR71" s="748"/>
      <c r="VZS71" s="748"/>
      <c r="VZT71" s="748"/>
      <c r="VZU71" s="748"/>
      <c r="VZV71" s="748"/>
      <c r="VZW71" s="748"/>
      <c r="VZX71" s="748"/>
      <c r="VZY71" s="748"/>
      <c r="VZZ71" s="748"/>
      <c r="WAA71" s="748"/>
      <c r="WAB71" s="748"/>
      <c r="WAC71" s="748"/>
      <c r="WAD71" s="748"/>
      <c r="WAE71" s="748"/>
      <c r="WAF71" s="748"/>
      <c r="WAG71" s="748"/>
      <c r="WAH71" s="748"/>
      <c r="WAI71" s="748"/>
      <c r="WAJ71" s="748"/>
      <c r="WAK71" s="748"/>
      <c r="WAL71" s="748"/>
      <c r="WAM71" s="748"/>
      <c r="WAN71" s="748"/>
      <c r="WAO71" s="748"/>
      <c r="WAP71" s="748"/>
      <c r="WAQ71" s="748"/>
      <c r="WAR71" s="748"/>
      <c r="WAS71" s="748"/>
      <c r="WAT71" s="748"/>
      <c r="WAU71" s="748"/>
      <c r="WAV71" s="748"/>
      <c r="WAW71" s="748"/>
      <c r="WAX71" s="748"/>
      <c r="WAY71" s="748"/>
      <c r="WAZ71" s="748"/>
      <c r="WBA71" s="748"/>
      <c r="WBB71" s="748"/>
      <c r="WBC71" s="748"/>
      <c r="WBD71" s="748"/>
      <c r="WBE71" s="748"/>
      <c r="WBF71" s="748"/>
      <c r="WBG71" s="748"/>
      <c r="WBH71" s="748"/>
      <c r="WBI71" s="748"/>
      <c r="WBJ71" s="748"/>
      <c r="WBK71" s="748"/>
      <c r="WBL71" s="748"/>
      <c r="WBM71" s="748"/>
      <c r="WBN71" s="748"/>
      <c r="WBO71" s="748"/>
      <c r="WBP71" s="748"/>
      <c r="WBQ71" s="748"/>
      <c r="WBR71" s="748"/>
      <c r="WBS71" s="748"/>
      <c r="WBT71" s="748"/>
      <c r="WBU71" s="748"/>
      <c r="WBV71" s="748"/>
      <c r="WBW71" s="748"/>
      <c r="WBX71" s="748"/>
      <c r="WBY71" s="748"/>
      <c r="WBZ71" s="748"/>
      <c r="WCA71" s="748"/>
      <c r="WCB71" s="748"/>
      <c r="WCC71" s="748"/>
      <c r="WCD71" s="748"/>
      <c r="WCE71" s="748"/>
      <c r="WCF71" s="748"/>
      <c r="WCG71" s="748"/>
      <c r="WCH71" s="748"/>
      <c r="WCI71" s="748"/>
      <c r="WCJ71" s="748"/>
      <c r="WCK71" s="748"/>
      <c r="WCL71" s="748"/>
      <c r="WCM71" s="748"/>
      <c r="WCN71" s="748"/>
      <c r="WCO71" s="748"/>
      <c r="WCP71" s="748"/>
      <c r="WCQ71" s="748"/>
      <c r="WCR71" s="748"/>
      <c r="WCS71" s="748"/>
      <c r="WCT71" s="748"/>
      <c r="WCU71" s="748"/>
      <c r="WCV71" s="748"/>
      <c r="WCW71" s="748"/>
      <c r="WCX71" s="748"/>
      <c r="WCY71" s="748"/>
      <c r="WCZ71" s="748"/>
      <c r="WDA71" s="748"/>
      <c r="WDB71" s="748"/>
      <c r="WDC71" s="748"/>
      <c r="WDD71" s="748"/>
      <c r="WDE71" s="748"/>
      <c r="WDF71" s="748"/>
      <c r="WDG71" s="748"/>
      <c r="WDH71" s="748"/>
      <c r="WDI71" s="748"/>
      <c r="WDJ71" s="748"/>
      <c r="WDK71" s="748"/>
      <c r="WDL71" s="748"/>
      <c r="WDM71" s="748"/>
      <c r="WDN71" s="748"/>
      <c r="WDO71" s="748"/>
      <c r="WDP71" s="748"/>
      <c r="WDQ71" s="748"/>
      <c r="WDR71" s="748"/>
      <c r="WDS71" s="748"/>
      <c r="WDT71" s="748"/>
      <c r="WDU71" s="748"/>
      <c r="WDV71" s="748"/>
      <c r="WDW71" s="748"/>
      <c r="WDX71" s="748"/>
      <c r="WDY71" s="748"/>
      <c r="WDZ71" s="748"/>
      <c r="WEA71" s="748"/>
      <c r="WEB71" s="748"/>
      <c r="WEC71" s="748"/>
      <c r="WED71" s="748"/>
      <c r="WEE71" s="748"/>
      <c r="WEF71" s="748"/>
      <c r="WEG71" s="748"/>
      <c r="WEH71" s="748"/>
      <c r="WEI71" s="748"/>
      <c r="WEJ71" s="748"/>
      <c r="WEK71" s="748"/>
      <c r="WEL71" s="748"/>
      <c r="WEM71" s="748"/>
      <c r="WEN71" s="748"/>
      <c r="WEO71" s="748"/>
      <c r="WEP71" s="748"/>
      <c r="WEQ71" s="748"/>
      <c r="WER71" s="748"/>
      <c r="WES71" s="748"/>
      <c r="WET71" s="748"/>
      <c r="WEU71" s="748"/>
      <c r="WEV71" s="748"/>
      <c r="WEW71" s="748"/>
      <c r="WEX71" s="748"/>
      <c r="WEY71" s="748"/>
      <c r="WEZ71" s="748"/>
      <c r="WFA71" s="748"/>
      <c r="WFB71" s="748"/>
      <c r="WFC71" s="748"/>
      <c r="WFD71" s="748"/>
      <c r="WFE71" s="748"/>
      <c r="WFF71" s="748"/>
      <c r="WFG71" s="748"/>
      <c r="WFH71" s="748"/>
      <c r="WFI71" s="748"/>
      <c r="WFJ71" s="748"/>
      <c r="WFK71" s="748"/>
      <c r="WFL71" s="748"/>
      <c r="WFM71" s="748"/>
      <c r="WFN71" s="748"/>
      <c r="WFO71" s="748"/>
      <c r="WFP71" s="748"/>
      <c r="WFQ71" s="748"/>
      <c r="WFR71" s="748"/>
      <c r="WFS71" s="748"/>
      <c r="WFT71" s="748"/>
      <c r="WFU71" s="748"/>
      <c r="WFV71" s="748"/>
      <c r="WFW71" s="748"/>
      <c r="WFX71" s="748"/>
      <c r="WFY71" s="748"/>
      <c r="WFZ71" s="748"/>
      <c r="WGA71" s="748"/>
      <c r="WGB71" s="748"/>
      <c r="WGC71" s="748"/>
      <c r="WGD71" s="748"/>
      <c r="WGE71" s="748"/>
      <c r="WGF71" s="748"/>
      <c r="WGG71" s="748"/>
      <c r="WGH71" s="748"/>
      <c r="WGI71" s="748"/>
      <c r="WGJ71" s="748"/>
      <c r="WGK71" s="748"/>
      <c r="WGL71" s="748"/>
      <c r="WGM71" s="748"/>
      <c r="WGN71" s="748"/>
      <c r="WGO71" s="748"/>
      <c r="WGP71" s="748"/>
      <c r="WGQ71" s="748"/>
      <c r="WGR71" s="748"/>
      <c r="WGS71" s="748"/>
      <c r="WGT71" s="748"/>
      <c r="WGU71" s="748"/>
      <c r="WGV71" s="748"/>
      <c r="WGW71" s="748"/>
      <c r="WGX71" s="748"/>
      <c r="WGY71" s="748"/>
      <c r="WGZ71" s="748"/>
      <c r="WHA71" s="748"/>
      <c r="WHB71" s="748"/>
      <c r="WHC71" s="748"/>
      <c r="WHD71" s="748"/>
      <c r="WHE71" s="748"/>
      <c r="WHF71" s="748"/>
      <c r="WHG71" s="748"/>
      <c r="WHH71" s="748"/>
      <c r="WHI71" s="748"/>
      <c r="WHJ71" s="748"/>
      <c r="WHK71" s="748"/>
      <c r="WHL71" s="748"/>
      <c r="WHM71" s="748"/>
      <c r="WHN71" s="748"/>
      <c r="WHO71" s="748"/>
      <c r="WHP71" s="748"/>
      <c r="WHQ71" s="748"/>
      <c r="WHR71" s="748"/>
      <c r="WHS71" s="748"/>
      <c r="WHT71" s="748"/>
      <c r="WHU71" s="748"/>
      <c r="WHV71" s="748"/>
      <c r="WHW71" s="748"/>
      <c r="WHX71" s="748"/>
      <c r="WHY71" s="748"/>
      <c r="WHZ71" s="748"/>
      <c r="WIA71" s="748"/>
      <c r="WIB71" s="748"/>
      <c r="WIC71" s="748"/>
      <c r="WID71" s="748"/>
      <c r="WIE71" s="748"/>
      <c r="WIF71" s="748"/>
      <c r="WIG71" s="748"/>
      <c r="WIH71" s="748"/>
      <c r="WII71" s="748"/>
      <c r="WIJ71" s="748"/>
      <c r="WIK71" s="748"/>
      <c r="WIL71" s="748"/>
      <c r="WIM71" s="748"/>
      <c r="WIN71" s="748"/>
      <c r="WIO71" s="748"/>
      <c r="WIP71" s="748"/>
      <c r="WIQ71" s="748"/>
      <c r="WIR71" s="748"/>
      <c r="WIS71" s="748"/>
      <c r="WIT71" s="748"/>
      <c r="WIU71" s="748"/>
      <c r="WIV71" s="748"/>
      <c r="WIW71" s="748"/>
      <c r="WIX71" s="748"/>
      <c r="WIY71" s="748"/>
      <c r="WIZ71" s="748"/>
      <c r="WJA71" s="748"/>
      <c r="WJB71" s="748"/>
      <c r="WJC71" s="748"/>
      <c r="WJD71" s="748"/>
      <c r="WJE71" s="748"/>
      <c r="WJF71" s="748"/>
      <c r="WJG71" s="748"/>
      <c r="WJH71" s="748"/>
      <c r="WJI71" s="748"/>
      <c r="WJJ71" s="748"/>
      <c r="WJK71" s="748"/>
      <c r="WJL71" s="748"/>
      <c r="WJM71" s="748"/>
      <c r="WJN71" s="748"/>
      <c r="WJO71" s="748"/>
      <c r="WJP71" s="748"/>
      <c r="WJQ71" s="748"/>
      <c r="WJR71" s="748"/>
      <c r="WJS71" s="748"/>
      <c r="WJT71" s="748"/>
      <c r="WJU71" s="748"/>
      <c r="WJV71" s="748"/>
      <c r="WJW71" s="748"/>
      <c r="WJX71" s="748"/>
      <c r="WJY71" s="748"/>
      <c r="WJZ71" s="748"/>
      <c r="WKA71" s="748"/>
      <c r="WKB71" s="748"/>
      <c r="WKC71" s="748"/>
      <c r="WKD71" s="748"/>
      <c r="WKE71" s="748"/>
      <c r="WKF71" s="748"/>
      <c r="WKG71" s="748"/>
      <c r="WKH71" s="748"/>
      <c r="WKI71" s="748"/>
      <c r="WKJ71" s="748"/>
      <c r="WKK71" s="748"/>
      <c r="WKL71" s="748"/>
      <c r="WKM71" s="748"/>
      <c r="WKN71" s="748"/>
      <c r="WKO71" s="748"/>
      <c r="WKP71" s="748"/>
      <c r="WKQ71" s="748"/>
      <c r="WKR71" s="748"/>
      <c r="WKS71" s="748"/>
      <c r="WKT71" s="748"/>
      <c r="WKU71" s="748"/>
      <c r="WKV71" s="748"/>
      <c r="WKW71" s="748"/>
      <c r="WKX71" s="748"/>
      <c r="WKY71" s="748"/>
      <c r="WKZ71" s="748"/>
      <c r="WLA71" s="748"/>
      <c r="WLB71" s="748"/>
      <c r="WLC71" s="748"/>
      <c r="WLD71" s="748"/>
      <c r="WLE71" s="748"/>
      <c r="WLF71" s="748"/>
      <c r="WLG71" s="748"/>
      <c r="WLH71" s="748"/>
      <c r="WLI71" s="748"/>
      <c r="WLJ71" s="748"/>
      <c r="WLK71" s="748"/>
      <c r="WLL71" s="748"/>
      <c r="WLM71" s="748"/>
      <c r="WLN71" s="748"/>
      <c r="WLO71" s="748"/>
      <c r="WLP71" s="748"/>
      <c r="WLQ71" s="748"/>
      <c r="WLR71" s="748"/>
      <c r="WLS71" s="748"/>
      <c r="WLT71" s="748"/>
      <c r="WLU71" s="748"/>
      <c r="WLV71" s="748"/>
      <c r="WLW71" s="748"/>
      <c r="WLX71" s="748"/>
      <c r="WLY71" s="748"/>
      <c r="WLZ71" s="748"/>
      <c r="WMA71" s="748"/>
      <c r="WMB71" s="748"/>
      <c r="WMC71" s="748"/>
      <c r="WMD71" s="748"/>
      <c r="WME71" s="748"/>
      <c r="WMF71" s="748"/>
      <c r="WMG71" s="748"/>
      <c r="WMH71" s="748"/>
      <c r="WMI71" s="748"/>
      <c r="WMJ71" s="748"/>
      <c r="WMK71" s="748"/>
      <c r="WML71" s="748"/>
      <c r="WMM71" s="748"/>
      <c r="WMN71" s="748"/>
      <c r="WMO71" s="748"/>
      <c r="WMP71" s="748"/>
      <c r="WMQ71" s="748"/>
      <c r="WMR71" s="748"/>
      <c r="WMS71" s="748"/>
      <c r="WMT71" s="748"/>
      <c r="WMU71" s="748"/>
      <c r="WMV71" s="748"/>
      <c r="WMW71" s="748"/>
      <c r="WMX71" s="748"/>
      <c r="WMY71" s="748"/>
      <c r="WMZ71" s="748"/>
      <c r="WNA71" s="748"/>
      <c r="WNB71" s="748"/>
      <c r="WNC71" s="748"/>
      <c r="WND71" s="748"/>
      <c r="WNE71" s="748"/>
      <c r="WNF71" s="748"/>
      <c r="WNG71" s="748"/>
      <c r="WNH71" s="748"/>
      <c r="WNI71" s="748"/>
      <c r="WNJ71" s="748"/>
      <c r="WNK71" s="748"/>
      <c r="WNL71" s="748"/>
      <c r="WNM71" s="748"/>
      <c r="WNN71" s="748"/>
      <c r="WNO71" s="748"/>
      <c r="WNP71" s="748"/>
      <c r="WNQ71" s="748"/>
      <c r="WNR71" s="748"/>
      <c r="WNS71" s="748"/>
      <c r="WNT71" s="748"/>
      <c r="WNU71" s="748"/>
      <c r="WNV71" s="748"/>
      <c r="WNW71" s="748"/>
      <c r="WNX71" s="748"/>
      <c r="WNY71" s="748"/>
      <c r="WNZ71" s="748"/>
      <c r="WOA71" s="748"/>
      <c r="WOB71" s="748"/>
      <c r="WOC71" s="748"/>
      <c r="WOD71" s="748"/>
      <c r="WOE71" s="748"/>
      <c r="WOF71" s="748"/>
      <c r="WOG71" s="748"/>
      <c r="WOH71" s="748"/>
      <c r="WOI71" s="748"/>
      <c r="WOJ71" s="748"/>
      <c r="WOK71" s="748"/>
      <c r="WOL71" s="748"/>
      <c r="WOM71" s="748"/>
      <c r="WON71" s="748"/>
      <c r="WOO71" s="748"/>
      <c r="WOP71" s="748"/>
      <c r="WOQ71" s="748"/>
      <c r="WOR71" s="748"/>
      <c r="WOS71" s="748"/>
      <c r="WOT71" s="748"/>
      <c r="WOU71" s="748"/>
      <c r="WOV71" s="748"/>
      <c r="WOW71" s="748"/>
      <c r="WOX71" s="748"/>
      <c r="WOY71" s="748"/>
      <c r="WOZ71" s="748"/>
      <c r="WPA71" s="748"/>
      <c r="WPB71" s="748"/>
      <c r="WPC71" s="748"/>
      <c r="WPD71" s="748"/>
      <c r="WPE71" s="748"/>
      <c r="WPF71" s="748"/>
      <c r="WPG71" s="748"/>
      <c r="WPH71" s="748"/>
      <c r="WPI71" s="748"/>
      <c r="WPJ71" s="748"/>
      <c r="WPK71" s="748"/>
      <c r="WPL71" s="748"/>
      <c r="WPM71" s="748"/>
      <c r="WPN71" s="748"/>
      <c r="WPO71" s="748"/>
      <c r="WPP71" s="748"/>
      <c r="WPQ71" s="748"/>
      <c r="WPR71" s="748"/>
      <c r="WPS71" s="748"/>
      <c r="WPT71" s="748"/>
      <c r="WPU71" s="748"/>
      <c r="WPV71" s="748"/>
      <c r="WPW71" s="748"/>
      <c r="WPX71" s="748"/>
      <c r="WPY71" s="748"/>
      <c r="WPZ71" s="748"/>
      <c r="WQA71" s="748"/>
      <c r="WQB71" s="748"/>
      <c r="WQC71" s="748"/>
      <c r="WQD71" s="748"/>
      <c r="WQE71" s="748"/>
      <c r="WQF71" s="748"/>
      <c r="WQG71" s="748"/>
      <c r="WQH71" s="748"/>
      <c r="WQI71" s="748"/>
      <c r="WQJ71" s="748"/>
      <c r="WQK71" s="748"/>
      <c r="WQL71" s="748"/>
      <c r="WQM71" s="748"/>
      <c r="WQN71" s="748"/>
      <c r="WQO71" s="748"/>
      <c r="WQP71" s="748"/>
      <c r="WQQ71" s="748"/>
      <c r="WQR71" s="748"/>
      <c r="WQS71" s="748"/>
      <c r="WQT71" s="748"/>
      <c r="WQU71" s="748"/>
      <c r="WQV71" s="748"/>
      <c r="WQW71" s="748"/>
      <c r="WQX71" s="748"/>
      <c r="WQY71" s="748"/>
      <c r="WQZ71" s="748"/>
      <c r="WRA71" s="748"/>
      <c r="WRB71" s="748"/>
      <c r="WRC71" s="748"/>
      <c r="WRD71" s="748"/>
      <c r="WRE71" s="748"/>
      <c r="WRF71" s="748"/>
      <c r="WRG71" s="748"/>
      <c r="WRH71" s="748"/>
      <c r="WRI71" s="748"/>
      <c r="WRJ71" s="748"/>
      <c r="WRK71" s="748"/>
      <c r="WRL71" s="748"/>
      <c r="WRM71" s="748"/>
      <c r="WRN71" s="748"/>
      <c r="WRO71" s="748"/>
      <c r="WRP71" s="748"/>
      <c r="WRQ71" s="748"/>
      <c r="WRR71" s="748"/>
      <c r="WRS71" s="748"/>
      <c r="WRT71" s="748"/>
      <c r="WRU71" s="748"/>
      <c r="WRV71" s="748"/>
      <c r="WRW71" s="748"/>
      <c r="WRX71" s="748"/>
      <c r="WRY71" s="748"/>
      <c r="WRZ71" s="748"/>
      <c r="WSA71" s="748"/>
      <c r="WSB71" s="748"/>
      <c r="WSC71" s="748"/>
      <c r="WSD71" s="748"/>
      <c r="WSE71" s="748"/>
      <c r="WSF71" s="748"/>
      <c r="WSG71" s="748"/>
      <c r="WSH71" s="748"/>
      <c r="WSI71" s="748"/>
      <c r="WSJ71" s="748"/>
      <c r="WSK71" s="748"/>
      <c r="WSL71" s="748"/>
      <c r="WSM71" s="748"/>
      <c r="WSN71" s="748"/>
      <c r="WSO71" s="748"/>
      <c r="WSP71" s="748"/>
      <c r="WSQ71" s="748"/>
      <c r="WSR71" s="748"/>
      <c r="WSS71" s="748"/>
      <c r="WST71" s="748"/>
      <c r="WSU71" s="748"/>
      <c r="WSV71" s="748"/>
      <c r="WSW71" s="748"/>
      <c r="WSX71" s="748"/>
      <c r="WSY71" s="748"/>
      <c r="WSZ71" s="748"/>
      <c r="WTA71" s="748"/>
      <c r="WTB71" s="748"/>
      <c r="WTC71" s="748"/>
      <c r="WTD71" s="748"/>
      <c r="WTE71" s="748"/>
      <c r="WTF71" s="748"/>
      <c r="WTG71" s="748"/>
      <c r="WTH71" s="748"/>
      <c r="WTI71" s="748"/>
      <c r="WTJ71" s="748"/>
      <c r="WTK71" s="748"/>
      <c r="WTL71" s="748"/>
      <c r="WTM71" s="748"/>
      <c r="WTN71" s="748"/>
      <c r="WTO71" s="748"/>
      <c r="WTP71" s="748"/>
      <c r="WTQ71" s="748"/>
      <c r="WTR71" s="748"/>
      <c r="WTS71" s="748"/>
      <c r="WTT71" s="748"/>
      <c r="WTU71" s="748"/>
      <c r="WTV71" s="748"/>
      <c r="WTW71" s="748"/>
      <c r="WTX71" s="748"/>
      <c r="WTY71" s="748"/>
      <c r="WTZ71" s="748"/>
      <c r="WUA71" s="748"/>
      <c r="WUB71" s="748"/>
      <c r="WUC71" s="748"/>
      <c r="WUD71" s="748"/>
      <c r="WUE71" s="748"/>
      <c r="WUF71" s="748"/>
      <c r="WUG71" s="748"/>
      <c r="WUH71" s="748"/>
      <c r="WUI71" s="748"/>
      <c r="WUJ71" s="748"/>
      <c r="WUK71" s="748"/>
      <c r="WUL71" s="748"/>
      <c r="WUM71" s="748"/>
      <c r="WUN71" s="748"/>
      <c r="WUO71" s="748"/>
      <c r="WUP71" s="748"/>
      <c r="WUQ71" s="748"/>
      <c r="WUR71" s="748"/>
      <c r="WUS71" s="748"/>
      <c r="WUT71" s="748"/>
      <c r="WUU71" s="748"/>
      <c r="WUV71" s="748"/>
      <c r="WUW71" s="748"/>
      <c r="WUX71" s="748"/>
      <c r="WUY71" s="748"/>
      <c r="WUZ71" s="748"/>
      <c r="WVA71" s="748"/>
      <c r="WVB71" s="748"/>
      <c r="WVC71" s="748"/>
      <c r="WVD71" s="748"/>
      <c r="WVE71" s="748"/>
      <c r="WVF71" s="748"/>
      <c r="WVG71" s="748"/>
      <c r="WVH71" s="748"/>
      <c r="WVI71" s="748"/>
      <c r="WVJ71" s="748"/>
      <c r="WVK71" s="748"/>
      <c r="WVL71" s="748"/>
      <c r="WVM71" s="748"/>
      <c r="WVN71" s="748"/>
      <c r="WVO71" s="748"/>
      <c r="WVP71" s="748"/>
      <c r="WVQ71" s="748"/>
      <c r="WVR71" s="748"/>
      <c r="WVS71" s="748"/>
      <c r="WVT71" s="748"/>
      <c r="WVU71" s="748"/>
      <c r="WVV71" s="748"/>
      <c r="WVW71" s="748"/>
      <c r="WVX71" s="748"/>
      <c r="WVY71" s="748"/>
      <c r="WVZ71" s="748"/>
      <c r="WWA71" s="748"/>
      <c r="WWB71" s="748"/>
      <c r="WWC71" s="748"/>
      <c r="WWD71" s="748"/>
      <c r="WWE71" s="748"/>
      <c r="WWF71" s="748"/>
      <c r="WWG71" s="748"/>
      <c r="WWH71" s="748"/>
      <c r="WWI71" s="748"/>
      <c r="WWJ71" s="748"/>
      <c r="WWK71" s="748"/>
      <c r="WWL71" s="748"/>
      <c r="WWM71" s="748"/>
      <c r="WWN71" s="748"/>
      <c r="WWO71" s="748"/>
      <c r="WWP71" s="748"/>
      <c r="WWQ71" s="748"/>
      <c r="WWR71" s="748"/>
      <c r="WWS71" s="748"/>
      <c r="WWT71" s="748"/>
      <c r="WWU71" s="748"/>
      <c r="WWV71" s="748"/>
      <c r="WWW71" s="748"/>
      <c r="WWX71" s="748"/>
      <c r="WWY71" s="748"/>
      <c r="WWZ71" s="748"/>
      <c r="WXA71" s="748"/>
      <c r="WXB71" s="748"/>
      <c r="WXC71" s="748"/>
      <c r="WXD71" s="748"/>
      <c r="WXE71" s="748"/>
      <c r="WXF71" s="748"/>
      <c r="WXG71" s="748"/>
      <c r="WXH71" s="748"/>
      <c r="WXI71" s="748"/>
      <c r="WXJ71" s="748"/>
      <c r="WXK71" s="748"/>
      <c r="WXL71" s="748"/>
      <c r="WXM71" s="748"/>
      <c r="WXN71" s="748"/>
      <c r="WXO71" s="748"/>
      <c r="WXP71" s="748"/>
      <c r="WXQ71" s="748"/>
      <c r="WXR71" s="748"/>
      <c r="WXS71" s="748"/>
      <c r="WXT71" s="748"/>
      <c r="WXU71" s="748"/>
      <c r="WXV71" s="748"/>
      <c r="WXW71" s="748"/>
      <c r="WXX71" s="748"/>
      <c r="WXY71" s="748"/>
      <c r="WXZ71" s="748"/>
      <c r="WYA71" s="748"/>
      <c r="WYB71" s="748"/>
      <c r="WYC71" s="748"/>
      <c r="WYD71" s="748"/>
      <c r="WYE71" s="748"/>
      <c r="WYF71" s="748"/>
      <c r="WYG71" s="748"/>
      <c r="WYH71" s="748"/>
      <c r="WYI71" s="748"/>
      <c r="WYJ71" s="748"/>
      <c r="WYK71" s="748"/>
      <c r="WYL71" s="748"/>
      <c r="WYM71" s="748"/>
      <c r="WYN71" s="748"/>
      <c r="WYO71" s="748"/>
      <c r="WYP71" s="748"/>
      <c r="WYQ71" s="748"/>
      <c r="WYR71" s="748"/>
      <c r="WYS71" s="748"/>
      <c r="WYT71" s="748"/>
      <c r="WYU71" s="748"/>
      <c r="WYV71" s="748"/>
      <c r="WYW71" s="748"/>
      <c r="WYX71" s="748"/>
      <c r="WYY71" s="748"/>
      <c r="WYZ71" s="748"/>
      <c r="WZA71" s="748"/>
      <c r="WZB71" s="748"/>
      <c r="WZC71" s="748"/>
      <c r="WZD71" s="748"/>
      <c r="WZE71" s="748"/>
      <c r="WZF71" s="748"/>
      <c r="WZG71" s="748"/>
      <c r="WZH71" s="748"/>
      <c r="WZI71" s="748"/>
      <c r="WZJ71" s="748"/>
      <c r="WZK71" s="748"/>
      <c r="WZL71" s="748"/>
      <c r="WZM71" s="748"/>
      <c r="WZN71" s="748"/>
      <c r="WZO71" s="748"/>
      <c r="WZP71" s="748"/>
      <c r="WZQ71" s="748"/>
      <c r="WZR71" s="748"/>
      <c r="WZS71" s="748"/>
      <c r="WZT71" s="748"/>
      <c r="WZU71" s="748"/>
      <c r="WZV71" s="748"/>
      <c r="WZW71" s="748"/>
      <c r="WZX71" s="748"/>
      <c r="WZY71" s="748"/>
      <c r="WZZ71" s="748"/>
      <c r="XAA71" s="748"/>
      <c r="XAB71" s="748"/>
      <c r="XAC71" s="748"/>
      <c r="XAD71" s="748"/>
      <c r="XAE71" s="748"/>
      <c r="XAF71" s="748"/>
      <c r="XAG71" s="748"/>
      <c r="XAH71" s="748"/>
      <c r="XAI71" s="748"/>
      <c r="XAJ71" s="748"/>
      <c r="XAK71" s="748"/>
      <c r="XAL71" s="748"/>
      <c r="XAM71" s="748"/>
      <c r="XAN71" s="748"/>
      <c r="XAO71" s="748"/>
      <c r="XAP71" s="748"/>
      <c r="XAQ71" s="748"/>
      <c r="XAR71" s="748"/>
      <c r="XAS71" s="748"/>
      <c r="XAT71" s="748"/>
      <c r="XAU71" s="748"/>
      <c r="XAV71" s="748"/>
      <c r="XAW71" s="748"/>
      <c r="XAX71" s="748"/>
      <c r="XAY71" s="748"/>
      <c r="XAZ71" s="748"/>
      <c r="XBA71" s="748"/>
      <c r="XBB71" s="748"/>
      <c r="XBC71" s="748"/>
      <c r="XBD71" s="748"/>
      <c r="XBE71" s="748"/>
      <c r="XBF71" s="748"/>
      <c r="XBG71" s="748"/>
      <c r="XBH71" s="748"/>
      <c r="XBI71" s="748"/>
      <c r="XBJ71" s="748"/>
      <c r="XBK71" s="748"/>
      <c r="XBL71" s="748"/>
      <c r="XBM71" s="748"/>
      <c r="XBN71" s="748"/>
      <c r="XBO71" s="748"/>
      <c r="XBP71" s="748"/>
      <c r="XBQ71" s="748"/>
      <c r="XBR71" s="748"/>
      <c r="XBS71" s="748"/>
      <c r="XBT71" s="748"/>
      <c r="XBU71" s="748"/>
      <c r="XBV71" s="748"/>
      <c r="XBW71" s="748"/>
      <c r="XBX71" s="748"/>
      <c r="XBY71" s="748"/>
      <c r="XBZ71" s="748"/>
      <c r="XCA71" s="748"/>
      <c r="XCB71" s="748"/>
      <c r="XCC71" s="748"/>
      <c r="XCD71" s="748"/>
      <c r="XCE71" s="748"/>
      <c r="XCF71" s="748"/>
      <c r="XCG71" s="748"/>
      <c r="XCH71" s="748"/>
      <c r="XCI71" s="748"/>
      <c r="XCJ71" s="748"/>
      <c r="XCK71" s="748"/>
      <c r="XCL71" s="748"/>
      <c r="XCM71" s="748"/>
      <c r="XCN71" s="748"/>
      <c r="XCO71" s="748"/>
      <c r="XCP71" s="748"/>
      <c r="XCQ71" s="748"/>
      <c r="XCR71" s="748"/>
      <c r="XCS71" s="748"/>
      <c r="XCT71" s="748"/>
      <c r="XCU71" s="748"/>
      <c r="XCV71" s="748"/>
      <c r="XCW71" s="748"/>
      <c r="XCX71" s="748"/>
      <c r="XCY71" s="748"/>
      <c r="XCZ71" s="748"/>
      <c r="XDA71" s="748"/>
      <c r="XDB71" s="748"/>
      <c r="XDC71" s="748"/>
      <c r="XDD71" s="748"/>
      <c r="XDE71" s="748"/>
      <c r="XDF71" s="748"/>
      <c r="XDG71" s="748"/>
      <c r="XDH71" s="748"/>
      <c r="XDI71" s="748"/>
      <c r="XDJ71" s="748"/>
      <c r="XDK71" s="748"/>
      <c r="XDL71" s="748"/>
      <c r="XDM71" s="748"/>
      <c r="XDN71" s="748"/>
      <c r="XDO71" s="748"/>
      <c r="XDP71" s="748"/>
      <c r="XDQ71" s="748"/>
      <c r="XDR71" s="748"/>
      <c r="XDS71" s="748"/>
      <c r="XDT71" s="748"/>
      <c r="XDU71" s="748"/>
      <c r="XDV71" s="748"/>
      <c r="XDW71" s="748"/>
      <c r="XDX71" s="748"/>
      <c r="XDY71" s="748"/>
      <c r="XDZ71" s="748"/>
      <c r="XEA71" s="748"/>
      <c r="XEB71" s="748"/>
      <c r="XEC71" s="748"/>
      <c r="XED71" s="748"/>
      <c r="XEE71" s="748"/>
      <c r="XEF71" s="748"/>
      <c r="XEG71" s="748"/>
      <c r="XEH71" s="748"/>
      <c r="XEI71" s="748"/>
      <c r="XEJ71" s="748"/>
      <c r="XEK71" s="748"/>
      <c r="XEL71" s="748"/>
      <c r="XEM71" s="748"/>
      <c r="XEN71" s="748"/>
      <c r="XEO71" s="748"/>
      <c r="XEP71" s="748"/>
      <c r="XEQ71" s="748"/>
      <c r="XER71" s="748"/>
      <c r="XES71" s="748"/>
      <c r="XET71" s="748"/>
      <c r="XEU71" s="748"/>
      <c r="XEV71" s="748"/>
      <c r="XEW71" s="748"/>
      <c r="XEX71" s="748"/>
      <c r="XEY71" s="748"/>
      <c r="XEZ71" s="748"/>
      <c r="XFA71" s="748"/>
      <c r="XFB71" s="748"/>
      <c r="XFC71" s="748"/>
      <c r="XFD71" s="748"/>
    </row>
    <row r="72" spans="1:16384" s="1033" customFormat="1" ht="14.6">
      <c r="A72" s="749"/>
      <c r="B72" s="767">
        <f>IF(C72="","",COUNTIF($C$14:C72,"&lt;&gt;""")-COUNTBLANK($C$14:C72))</f>
        <v>21</v>
      </c>
      <c r="C72" s="739" t="s">
        <v>1534</v>
      </c>
      <c r="D72" s="736" t="s">
        <v>1535</v>
      </c>
      <c r="E72" s="170" t="s">
        <v>1531</v>
      </c>
      <c r="F72" s="170" t="s">
        <v>97</v>
      </c>
      <c r="G72" s="761"/>
      <c r="H72" s="761"/>
      <c r="I72" s="761"/>
      <c r="J72" s="761"/>
      <c r="K72" s="1053"/>
      <c r="L72" s="965"/>
      <c r="M72" s="765"/>
      <c r="N72" s="965"/>
      <c r="O72" s="765"/>
      <c r="P72" s="965"/>
      <c r="Q72" s="765"/>
      <c r="R72" s="965"/>
      <c r="S72" s="765"/>
      <c r="T72" s="965"/>
      <c r="U72" s="765"/>
      <c r="V72" s="266"/>
      <c r="W72" s="266"/>
      <c r="X72" s="266"/>
      <c r="Y72" s="266"/>
      <c r="Z72" s="266"/>
      <c r="AA72" s="266"/>
      <c r="AB72" s="266"/>
      <c r="AC72" s="266"/>
      <c r="AD72" s="266"/>
      <c r="AE72" s="266"/>
      <c r="AF72" s="266"/>
      <c r="AG72" s="266"/>
      <c r="AH72" s="266"/>
      <c r="AI72" s="266"/>
      <c r="AJ72" s="266"/>
      <c r="AK72" s="557"/>
      <c r="AL72" s="266"/>
      <c r="AM72" s="1054"/>
      <c r="AN72" s="748"/>
      <c r="AO72" s="748"/>
      <c r="AP72" s="748"/>
      <c r="AQ72" s="748"/>
      <c r="AR72" s="748"/>
      <c r="AS72" s="748"/>
      <c r="AT72" s="748"/>
      <c r="AU72" s="748"/>
      <c r="AV72" s="748"/>
      <c r="AW72" s="748"/>
      <c r="AX72" s="748"/>
      <c r="AY72" s="748"/>
      <c r="AZ72" s="748"/>
      <c r="BA72" s="748"/>
      <c r="BB72" s="748"/>
      <c r="BC72" s="748"/>
      <c r="BD72" s="748"/>
      <c r="BE72" s="748"/>
      <c r="BF72" s="748"/>
      <c r="BG72" s="748"/>
      <c r="BH72" s="748"/>
      <c r="BI72" s="748"/>
      <c r="BJ72" s="748"/>
      <c r="BK72" s="748"/>
      <c r="BL72" s="748"/>
      <c r="BM72" s="748"/>
      <c r="BN72" s="748"/>
      <c r="BO72" s="748"/>
      <c r="BP72" s="748"/>
      <c r="BQ72" s="748"/>
      <c r="BR72" s="748"/>
      <c r="BS72" s="748"/>
      <c r="BT72" s="748"/>
      <c r="BU72" s="748"/>
      <c r="BV72" s="748"/>
      <c r="BW72" s="748"/>
      <c r="BX72" s="748"/>
      <c r="BY72" s="748"/>
      <c r="BZ72" s="748"/>
      <c r="CA72" s="748"/>
      <c r="CB72" s="748"/>
      <c r="CC72" s="748"/>
      <c r="CD72" s="748"/>
      <c r="CE72" s="748"/>
      <c r="CF72" s="748"/>
      <c r="CG72" s="748"/>
      <c r="CH72" s="748"/>
      <c r="CI72" s="748"/>
      <c r="CJ72" s="748"/>
      <c r="CK72" s="748"/>
      <c r="CL72" s="748"/>
      <c r="CM72" s="748"/>
      <c r="CN72" s="748"/>
      <c r="CO72" s="748"/>
      <c r="CP72" s="748"/>
      <c r="CQ72" s="748"/>
      <c r="CR72" s="748"/>
      <c r="CS72" s="748"/>
      <c r="CT72" s="748"/>
      <c r="CU72" s="748"/>
      <c r="CV72" s="748"/>
      <c r="CW72" s="748"/>
      <c r="CX72" s="748"/>
      <c r="CY72" s="748"/>
      <c r="CZ72" s="748"/>
      <c r="DA72" s="748"/>
      <c r="DB72" s="748"/>
      <c r="DC72" s="748"/>
      <c r="DD72" s="748"/>
      <c r="DE72" s="748"/>
      <c r="DF72" s="748"/>
      <c r="DG72" s="748"/>
      <c r="DH72" s="748"/>
      <c r="DI72" s="748"/>
      <c r="DJ72" s="748"/>
      <c r="DK72" s="748"/>
      <c r="DL72" s="748"/>
      <c r="DM72" s="748"/>
      <c r="DN72" s="748"/>
      <c r="DO72" s="748"/>
      <c r="DP72" s="748"/>
      <c r="DQ72" s="748"/>
      <c r="DR72" s="748"/>
      <c r="DS72" s="748"/>
      <c r="DT72" s="748"/>
      <c r="DU72" s="748"/>
      <c r="DV72" s="748"/>
      <c r="DW72" s="748"/>
      <c r="DX72" s="748"/>
      <c r="DY72" s="748"/>
      <c r="DZ72" s="748"/>
      <c r="EA72" s="748"/>
      <c r="EB72" s="748"/>
      <c r="EC72" s="748"/>
      <c r="ED72" s="748"/>
      <c r="EE72" s="748"/>
      <c r="EF72" s="748"/>
      <c r="EG72" s="748"/>
      <c r="EH72" s="748"/>
      <c r="EI72" s="748"/>
      <c r="EJ72" s="748"/>
      <c r="EK72" s="748"/>
      <c r="EL72" s="748"/>
      <c r="EM72" s="748"/>
      <c r="EN72" s="748"/>
      <c r="EO72" s="748"/>
      <c r="EP72" s="748"/>
      <c r="EQ72" s="748"/>
      <c r="ER72" s="748"/>
      <c r="ES72" s="748"/>
      <c r="ET72" s="748"/>
      <c r="EU72" s="748"/>
      <c r="EV72" s="748"/>
      <c r="EW72" s="748"/>
      <c r="EX72" s="748"/>
      <c r="EY72" s="748"/>
      <c r="EZ72" s="748"/>
      <c r="FA72" s="748"/>
      <c r="FB72" s="748"/>
      <c r="FC72" s="748"/>
      <c r="FD72" s="748"/>
      <c r="FE72" s="748"/>
      <c r="FF72" s="748"/>
      <c r="FG72" s="748"/>
      <c r="FH72" s="748"/>
      <c r="FI72" s="748"/>
      <c r="FJ72" s="748"/>
      <c r="FK72" s="748"/>
      <c r="FL72" s="748"/>
      <c r="FM72" s="748"/>
      <c r="FN72" s="748"/>
      <c r="FO72" s="748"/>
      <c r="FP72" s="748"/>
      <c r="FQ72" s="748"/>
      <c r="FR72" s="748"/>
      <c r="FS72" s="748"/>
      <c r="FT72" s="748"/>
      <c r="FU72" s="748"/>
      <c r="FV72" s="748"/>
      <c r="FW72" s="748"/>
      <c r="FX72" s="748"/>
      <c r="FY72" s="748"/>
      <c r="FZ72" s="748"/>
      <c r="GA72" s="748"/>
      <c r="GB72" s="748"/>
      <c r="GC72" s="748"/>
      <c r="GD72" s="748"/>
      <c r="GE72" s="748"/>
      <c r="GF72" s="748"/>
      <c r="GG72" s="748"/>
      <c r="GH72" s="748"/>
      <c r="GI72" s="748"/>
      <c r="GJ72" s="748"/>
      <c r="GK72" s="748"/>
      <c r="GL72" s="748"/>
      <c r="GM72" s="748"/>
      <c r="GN72" s="748"/>
      <c r="GO72" s="748"/>
      <c r="GP72" s="748"/>
      <c r="GQ72" s="748"/>
      <c r="GR72" s="748"/>
      <c r="GS72" s="748"/>
      <c r="GT72" s="748"/>
      <c r="GU72" s="748"/>
      <c r="GV72" s="748"/>
      <c r="GW72" s="748"/>
      <c r="GX72" s="748"/>
      <c r="GY72" s="748"/>
      <c r="GZ72" s="748"/>
      <c r="HA72" s="748"/>
      <c r="HB72" s="748"/>
      <c r="HC72" s="748"/>
      <c r="HD72" s="748"/>
      <c r="HE72" s="748"/>
      <c r="HF72" s="748"/>
      <c r="HG72" s="748"/>
      <c r="HH72" s="748"/>
      <c r="HI72" s="748"/>
      <c r="HJ72" s="748"/>
      <c r="HK72" s="748"/>
      <c r="HL72" s="748"/>
      <c r="HM72" s="748"/>
      <c r="HN72" s="748"/>
      <c r="HO72" s="748"/>
      <c r="HP72" s="748"/>
      <c r="HQ72" s="748"/>
      <c r="HR72" s="748"/>
      <c r="HS72" s="748"/>
      <c r="HT72" s="748"/>
      <c r="HU72" s="748"/>
      <c r="HV72" s="748"/>
      <c r="HW72" s="748"/>
      <c r="HX72" s="748"/>
      <c r="HY72" s="748"/>
      <c r="HZ72" s="748"/>
      <c r="IA72" s="748"/>
      <c r="IB72" s="748"/>
      <c r="IC72" s="748"/>
      <c r="ID72" s="748"/>
      <c r="IE72" s="748"/>
      <c r="IF72" s="748"/>
      <c r="IG72" s="748"/>
      <c r="IH72" s="748"/>
      <c r="II72" s="748"/>
      <c r="IJ72" s="748"/>
      <c r="IK72" s="748"/>
      <c r="IL72" s="748"/>
      <c r="IM72" s="748"/>
      <c r="IN72" s="748"/>
      <c r="IO72" s="748"/>
      <c r="IP72" s="748"/>
      <c r="IQ72" s="748"/>
      <c r="IR72" s="748"/>
      <c r="IS72" s="748"/>
      <c r="IT72" s="748"/>
      <c r="IU72" s="748"/>
      <c r="IV72" s="748"/>
      <c r="IW72" s="748"/>
      <c r="IX72" s="748"/>
      <c r="IY72" s="748"/>
      <c r="IZ72" s="748"/>
      <c r="JA72" s="748"/>
      <c r="JB72" s="748"/>
      <c r="JC72" s="748"/>
      <c r="JD72" s="748"/>
      <c r="JE72" s="748"/>
      <c r="JF72" s="748"/>
      <c r="JG72" s="748"/>
      <c r="JH72" s="748"/>
      <c r="JI72" s="748"/>
      <c r="JJ72" s="748"/>
      <c r="JK72" s="748"/>
      <c r="JL72" s="748"/>
      <c r="JM72" s="748"/>
      <c r="JN72" s="748"/>
      <c r="JO72" s="748"/>
      <c r="JP72" s="748"/>
      <c r="JQ72" s="748"/>
      <c r="JR72" s="748"/>
      <c r="JS72" s="748"/>
      <c r="JT72" s="748"/>
      <c r="JU72" s="748"/>
      <c r="JV72" s="748"/>
      <c r="JW72" s="748"/>
      <c r="JX72" s="748"/>
      <c r="JY72" s="748"/>
      <c r="JZ72" s="748"/>
      <c r="KA72" s="748"/>
      <c r="KB72" s="748"/>
      <c r="KC72" s="748"/>
      <c r="KD72" s="748"/>
      <c r="KE72" s="748"/>
      <c r="KF72" s="748"/>
      <c r="KG72" s="748"/>
      <c r="KH72" s="748"/>
      <c r="KI72" s="748"/>
      <c r="KJ72" s="748"/>
      <c r="KK72" s="748"/>
      <c r="KL72" s="748"/>
      <c r="KM72" s="748"/>
      <c r="KN72" s="748"/>
      <c r="KO72" s="748"/>
      <c r="KP72" s="748"/>
      <c r="KQ72" s="748"/>
      <c r="KR72" s="748"/>
      <c r="KS72" s="748"/>
      <c r="KT72" s="748"/>
      <c r="KU72" s="748"/>
      <c r="KV72" s="748"/>
      <c r="KW72" s="748"/>
      <c r="KX72" s="748"/>
      <c r="KY72" s="748"/>
      <c r="KZ72" s="748"/>
      <c r="LA72" s="748"/>
      <c r="LB72" s="748"/>
      <c r="LC72" s="748"/>
      <c r="LD72" s="748"/>
      <c r="LE72" s="748"/>
      <c r="LF72" s="748"/>
      <c r="LG72" s="748"/>
      <c r="LH72" s="748"/>
      <c r="LI72" s="748"/>
      <c r="LJ72" s="748"/>
      <c r="LK72" s="748"/>
      <c r="LL72" s="748"/>
      <c r="LM72" s="748"/>
      <c r="LN72" s="748"/>
      <c r="LO72" s="748"/>
      <c r="LP72" s="748"/>
      <c r="LQ72" s="748"/>
      <c r="LR72" s="748"/>
      <c r="LS72" s="748"/>
      <c r="LT72" s="748"/>
      <c r="LU72" s="748"/>
      <c r="LV72" s="748"/>
      <c r="LW72" s="748"/>
      <c r="LX72" s="748"/>
      <c r="LY72" s="748"/>
      <c r="LZ72" s="748"/>
      <c r="MA72" s="748"/>
      <c r="MB72" s="748"/>
      <c r="MC72" s="748"/>
      <c r="MD72" s="748"/>
      <c r="ME72" s="748"/>
      <c r="MF72" s="748"/>
      <c r="MG72" s="748"/>
      <c r="MH72" s="748"/>
      <c r="MI72" s="748"/>
      <c r="MJ72" s="748"/>
      <c r="MK72" s="748"/>
      <c r="ML72" s="748"/>
      <c r="MM72" s="748"/>
      <c r="MN72" s="748"/>
      <c r="MO72" s="748"/>
      <c r="MP72" s="748"/>
      <c r="MQ72" s="748"/>
      <c r="MR72" s="748"/>
      <c r="MS72" s="748"/>
      <c r="MT72" s="748"/>
      <c r="MU72" s="748"/>
      <c r="MV72" s="748"/>
      <c r="MW72" s="748"/>
      <c r="MX72" s="748"/>
      <c r="MY72" s="748"/>
      <c r="MZ72" s="748"/>
      <c r="NA72" s="748"/>
      <c r="NB72" s="748"/>
      <c r="NC72" s="748"/>
      <c r="ND72" s="748"/>
      <c r="NE72" s="748"/>
      <c r="NF72" s="748"/>
      <c r="NG72" s="748"/>
      <c r="NH72" s="748"/>
      <c r="NI72" s="748"/>
      <c r="NJ72" s="748"/>
      <c r="NK72" s="748"/>
      <c r="NL72" s="748"/>
      <c r="NM72" s="748"/>
      <c r="NN72" s="748"/>
      <c r="NO72" s="748"/>
      <c r="NP72" s="748"/>
      <c r="NQ72" s="748"/>
      <c r="NR72" s="748"/>
      <c r="NS72" s="748"/>
      <c r="NT72" s="748"/>
      <c r="NU72" s="748"/>
      <c r="NV72" s="748"/>
      <c r="NW72" s="748"/>
      <c r="NX72" s="748"/>
      <c r="NY72" s="748"/>
      <c r="NZ72" s="748"/>
      <c r="OA72" s="748"/>
      <c r="OB72" s="748"/>
      <c r="OC72" s="748"/>
      <c r="OD72" s="748"/>
      <c r="OE72" s="748"/>
      <c r="OF72" s="748"/>
      <c r="OG72" s="748"/>
      <c r="OH72" s="748"/>
      <c r="OI72" s="748"/>
      <c r="OJ72" s="748"/>
      <c r="OK72" s="748"/>
      <c r="OL72" s="748"/>
      <c r="OM72" s="748"/>
      <c r="ON72" s="748"/>
      <c r="OO72" s="748"/>
      <c r="OP72" s="748"/>
      <c r="OQ72" s="748"/>
      <c r="OR72" s="748"/>
      <c r="OS72" s="748"/>
      <c r="OT72" s="748"/>
      <c r="OU72" s="748"/>
      <c r="OV72" s="748"/>
      <c r="OW72" s="748"/>
      <c r="OX72" s="748"/>
      <c r="OY72" s="748"/>
      <c r="OZ72" s="748"/>
      <c r="PA72" s="748"/>
      <c r="PB72" s="748"/>
      <c r="PC72" s="748"/>
      <c r="PD72" s="748"/>
      <c r="PE72" s="748"/>
      <c r="PF72" s="748"/>
      <c r="PG72" s="748"/>
      <c r="PH72" s="748"/>
      <c r="PI72" s="748"/>
      <c r="PJ72" s="748"/>
      <c r="PK72" s="748"/>
      <c r="PL72" s="748"/>
      <c r="PM72" s="748"/>
      <c r="PN72" s="748"/>
      <c r="PO72" s="748"/>
      <c r="PP72" s="748"/>
      <c r="PQ72" s="748"/>
      <c r="PR72" s="748"/>
      <c r="PS72" s="748"/>
      <c r="PT72" s="748"/>
      <c r="PU72" s="748"/>
      <c r="PV72" s="748"/>
      <c r="PW72" s="748"/>
      <c r="PX72" s="748"/>
      <c r="PY72" s="748"/>
      <c r="PZ72" s="748"/>
      <c r="QA72" s="748"/>
      <c r="QB72" s="748"/>
      <c r="QC72" s="748"/>
      <c r="QD72" s="748"/>
      <c r="QE72" s="748"/>
      <c r="QF72" s="748"/>
      <c r="QG72" s="748"/>
      <c r="QH72" s="748"/>
      <c r="QI72" s="748"/>
      <c r="QJ72" s="748"/>
      <c r="QK72" s="748"/>
      <c r="QL72" s="748"/>
      <c r="QM72" s="748"/>
      <c r="QN72" s="748"/>
      <c r="QO72" s="748"/>
      <c r="QP72" s="748"/>
      <c r="QQ72" s="748"/>
      <c r="QR72" s="748"/>
      <c r="QS72" s="748"/>
      <c r="QT72" s="748"/>
      <c r="QU72" s="748"/>
      <c r="QV72" s="748"/>
      <c r="QW72" s="748"/>
      <c r="QX72" s="748"/>
      <c r="QY72" s="748"/>
      <c r="QZ72" s="748"/>
      <c r="RA72" s="748"/>
      <c r="RB72" s="748"/>
      <c r="RC72" s="748"/>
      <c r="RD72" s="748"/>
      <c r="RE72" s="748"/>
      <c r="RF72" s="748"/>
      <c r="RG72" s="748"/>
      <c r="RH72" s="748"/>
      <c r="RI72" s="748"/>
      <c r="RJ72" s="748"/>
      <c r="RK72" s="748"/>
      <c r="RL72" s="748"/>
      <c r="RM72" s="748"/>
      <c r="RN72" s="748"/>
      <c r="RO72" s="748"/>
      <c r="RP72" s="748"/>
      <c r="RQ72" s="748"/>
      <c r="RR72" s="748"/>
      <c r="RS72" s="748"/>
      <c r="RT72" s="748"/>
      <c r="RU72" s="748"/>
      <c r="RV72" s="748"/>
      <c r="RW72" s="748"/>
      <c r="RX72" s="748"/>
      <c r="RY72" s="748"/>
      <c r="RZ72" s="748"/>
      <c r="SA72" s="748"/>
      <c r="SB72" s="748"/>
      <c r="SC72" s="748"/>
      <c r="SD72" s="748"/>
      <c r="SE72" s="748"/>
      <c r="SF72" s="748"/>
      <c r="SG72" s="748"/>
      <c r="SH72" s="748"/>
      <c r="SI72" s="748"/>
      <c r="SJ72" s="748"/>
      <c r="SK72" s="748"/>
      <c r="SL72" s="748"/>
      <c r="SM72" s="748"/>
      <c r="SN72" s="748"/>
      <c r="SO72" s="748"/>
      <c r="SP72" s="748"/>
      <c r="SQ72" s="748"/>
      <c r="SR72" s="748"/>
      <c r="SS72" s="748"/>
      <c r="ST72" s="748"/>
      <c r="SU72" s="748"/>
      <c r="SV72" s="748"/>
      <c r="SW72" s="748"/>
      <c r="SX72" s="748"/>
      <c r="SY72" s="748"/>
      <c r="SZ72" s="748"/>
      <c r="TA72" s="748"/>
      <c r="TB72" s="748"/>
      <c r="TC72" s="748"/>
      <c r="TD72" s="748"/>
      <c r="TE72" s="748"/>
      <c r="TF72" s="748"/>
      <c r="TG72" s="748"/>
      <c r="TH72" s="748"/>
      <c r="TI72" s="748"/>
      <c r="TJ72" s="748"/>
      <c r="TK72" s="748"/>
      <c r="TL72" s="748"/>
      <c r="TM72" s="748"/>
      <c r="TN72" s="748"/>
      <c r="TO72" s="748"/>
      <c r="TP72" s="748"/>
      <c r="TQ72" s="748"/>
      <c r="TR72" s="748"/>
      <c r="TS72" s="748"/>
      <c r="TT72" s="748"/>
      <c r="TU72" s="748"/>
      <c r="TV72" s="748"/>
      <c r="TW72" s="748"/>
      <c r="TX72" s="748"/>
      <c r="TY72" s="748"/>
      <c r="TZ72" s="748"/>
      <c r="UA72" s="748"/>
      <c r="UB72" s="748"/>
      <c r="UC72" s="748"/>
      <c r="UD72" s="748"/>
      <c r="UE72" s="748"/>
      <c r="UF72" s="748"/>
      <c r="UG72" s="748"/>
      <c r="UH72" s="748"/>
      <c r="UI72" s="748"/>
      <c r="UJ72" s="748"/>
      <c r="UK72" s="748"/>
      <c r="UL72" s="748"/>
      <c r="UM72" s="748"/>
      <c r="UN72" s="748"/>
      <c r="UO72" s="748"/>
      <c r="UP72" s="748"/>
      <c r="UQ72" s="748"/>
      <c r="UR72" s="748"/>
      <c r="US72" s="748"/>
      <c r="UT72" s="748"/>
      <c r="UU72" s="748"/>
      <c r="UV72" s="748"/>
      <c r="UW72" s="748"/>
      <c r="UX72" s="748"/>
      <c r="UY72" s="748"/>
      <c r="UZ72" s="748"/>
      <c r="VA72" s="748"/>
      <c r="VB72" s="748"/>
      <c r="VC72" s="748"/>
      <c r="VD72" s="748"/>
      <c r="VE72" s="748"/>
      <c r="VF72" s="748"/>
      <c r="VG72" s="748"/>
      <c r="VH72" s="748"/>
      <c r="VI72" s="748"/>
      <c r="VJ72" s="748"/>
      <c r="VK72" s="748"/>
      <c r="VL72" s="748"/>
      <c r="VM72" s="748"/>
      <c r="VN72" s="748"/>
      <c r="VO72" s="748"/>
      <c r="VP72" s="748"/>
      <c r="VQ72" s="748"/>
      <c r="VR72" s="748"/>
      <c r="VS72" s="748"/>
      <c r="VT72" s="748"/>
      <c r="VU72" s="748"/>
      <c r="VV72" s="748"/>
      <c r="VW72" s="748"/>
      <c r="VX72" s="748"/>
      <c r="VY72" s="748"/>
      <c r="VZ72" s="748"/>
      <c r="WA72" s="748"/>
      <c r="WB72" s="748"/>
      <c r="WC72" s="748"/>
      <c r="WD72" s="748"/>
      <c r="WE72" s="748"/>
      <c r="WF72" s="748"/>
      <c r="WG72" s="748"/>
      <c r="WH72" s="748"/>
      <c r="WI72" s="748"/>
      <c r="WJ72" s="748"/>
      <c r="WK72" s="748"/>
      <c r="WL72" s="748"/>
      <c r="WM72" s="748"/>
      <c r="WN72" s="748"/>
      <c r="WO72" s="748"/>
      <c r="WP72" s="748"/>
      <c r="WQ72" s="748"/>
      <c r="WR72" s="748"/>
      <c r="WS72" s="748"/>
      <c r="WT72" s="748"/>
      <c r="WU72" s="748"/>
      <c r="WV72" s="748"/>
      <c r="WW72" s="748"/>
      <c r="WX72" s="748"/>
      <c r="WY72" s="748"/>
      <c r="WZ72" s="748"/>
      <c r="XA72" s="748"/>
      <c r="XB72" s="748"/>
      <c r="XC72" s="748"/>
      <c r="XD72" s="748"/>
      <c r="XE72" s="748"/>
      <c r="XF72" s="748"/>
      <c r="XG72" s="748"/>
      <c r="XH72" s="748"/>
      <c r="XI72" s="748"/>
      <c r="XJ72" s="748"/>
      <c r="XK72" s="748"/>
      <c r="XL72" s="748"/>
      <c r="XM72" s="748"/>
      <c r="XN72" s="748"/>
      <c r="XO72" s="748"/>
      <c r="XP72" s="748"/>
      <c r="XQ72" s="748"/>
      <c r="XR72" s="748"/>
      <c r="XS72" s="748"/>
      <c r="XT72" s="748"/>
      <c r="XU72" s="748"/>
      <c r="XV72" s="748"/>
      <c r="XW72" s="748"/>
      <c r="XX72" s="748"/>
      <c r="XY72" s="748"/>
      <c r="XZ72" s="748"/>
      <c r="YA72" s="748"/>
      <c r="YB72" s="748"/>
      <c r="YC72" s="748"/>
      <c r="YD72" s="748"/>
      <c r="YE72" s="748"/>
      <c r="YF72" s="748"/>
      <c r="YG72" s="748"/>
      <c r="YH72" s="748"/>
      <c r="YI72" s="748"/>
      <c r="YJ72" s="748"/>
      <c r="YK72" s="748"/>
      <c r="YL72" s="748"/>
      <c r="YM72" s="748"/>
      <c r="YN72" s="748"/>
      <c r="YO72" s="748"/>
      <c r="YP72" s="748"/>
      <c r="YQ72" s="748"/>
      <c r="YR72" s="748"/>
      <c r="YS72" s="748"/>
      <c r="YT72" s="748"/>
      <c r="YU72" s="748"/>
      <c r="YV72" s="748"/>
      <c r="YW72" s="748"/>
      <c r="YX72" s="748"/>
      <c r="YY72" s="748"/>
      <c r="YZ72" s="748"/>
      <c r="ZA72" s="748"/>
      <c r="ZB72" s="748"/>
      <c r="ZC72" s="748"/>
      <c r="ZD72" s="748"/>
      <c r="ZE72" s="748"/>
      <c r="ZF72" s="748"/>
      <c r="ZG72" s="748"/>
      <c r="ZH72" s="748"/>
      <c r="ZI72" s="748"/>
      <c r="ZJ72" s="748"/>
      <c r="ZK72" s="748"/>
      <c r="ZL72" s="748"/>
      <c r="ZM72" s="748"/>
      <c r="ZN72" s="748"/>
      <c r="ZO72" s="748"/>
      <c r="ZP72" s="748"/>
      <c r="ZQ72" s="748"/>
      <c r="ZR72" s="748"/>
      <c r="ZS72" s="748"/>
      <c r="ZT72" s="748"/>
      <c r="ZU72" s="748"/>
      <c r="ZV72" s="748"/>
      <c r="ZW72" s="748"/>
      <c r="ZX72" s="748"/>
      <c r="ZY72" s="748"/>
      <c r="ZZ72" s="748"/>
      <c r="AAA72" s="748"/>
      <c r="AAB72" s="748"/>
      <c r="AAC72" s="748"/>
      <c r="AAD72" s="748"/>
      <c r="AAE72" s="748"/>
      <c r="AAF72" s="748"/>
      <c r="AAG72" s="748"/>
      <c r="AAH72" s="748"/>
      <c r="AAI72" s="748"/>
      <c r="AAJ72" s="748"/>
      <c r="AAK72" s="748"/>
      <c r="AAL72" s="748"/>
      <c r="AAM72" s="748"/>
      <c r="AAN72" s="748"/>
      <c r="AAO72" s="748"/>
      <c r="AAP72" s="748"/>
      <c r="AAQ72" s="748"/>
      <c r="AAR72" s="748"/>
      <c r="AAS72" s="748"/>
      <c r="AAT72" s="748"/>
      <c r="AAU72" s="748"/>
      <c r="AAV72" s="748"/>
      <c r="AAW72" s="748"/>
      <c r="AAX72" s="748"/>
      <c r="AAY72" s="748"/>
      <c r="AAZ72" s="748"/>
      <c r="ABA72" s="748"/>
      <c r="ABB72" s="748"/>
      <c r="ABC72" s="748"/>
      <c r="ABD72" s="748"/>
      <c r="ABE72" s="748"/>
      <c r="ABF72" s="748"/>
      <c r="ABG72" s="748"/>
      <c r="ABH72" s="748"/>
      <c r="ABI72" s="748"/>
      <c r="ABJ72" s="748"/>
      <c r="ABK72" s="748"/>
      <c r="ABL72" s="748"/>
      <c r="ABM72" s="748"/>
      <c r="ABN72" s="748"/>
      <c r="ABO72" s="748"/>
      <c r="ABP72" s="748"/>
      <c r="ABQ72" s="748"/>
      <c r="ABR72" s="748"/>
      <c r="ABS72" s="748"/>
      <c r="ABT72" s="748"/>
      <c r="ABU72" s="748"/>
      <c r="ABV72" s="748"/>
      <c r="ABW72" s="748"/>
      <c r="ABX72" s="748"/>
      <c r="ABY72" s="748"/>
      <c r="ABZ72" s="748"/>
      <c r="ACA72" s="748"/>
      <c r="ACB72" s="748"/>
      <c r="ACC72" s="748"/>
      <c r="ACD72" s="748"/>
      <c r="ACE72" s="748"/>
      <c r="ACF72" s="748"/>
      <c r="ACG72" s="748"/>
      <c r="ACH72" s="748"/>
      <c r="ACI72" s="748"/>
      <c r="ACJ72" s="748"/>
      <c r="ACK72" s="748"/>
      <c r="ACL72" s="748"/>
      <c r="ACM72" s="748"/>
      <c r="ACN72" s="748"/>
      <c r="ACO72" s="748"/>
      <c r="ACP72" s="748"/>
      <c r="ACQ72" s="748"/>
      <c r="ACR72" s="748"/>
      <c r="ACS72" s="748"/>
      <c r="ACT72" s="748"/>
      <c r="ACU72" s="748"/>
      <c r="ACV72" s="748"/>
      <c r="ACW72" s="748"/>
      <c r="ACX72" s="748"/>
      <c r="ACY72" s="748"/>
      <c r="ACZ72" s="748"/>
      <c r="ADA72" s="748"/>
      <c r="ADB72" s="748"/>
      <c r="ADC72" s="748"/>
      <c r="ADD72" s="748"/>
      <c r="ADE72" s="748"/>
      <c r="ADF72" s="748"/>
      <c r="ADG72" s="748"/>
      <c r="ADH72" s="748"/>
      <c r="ADI72" s="748"/>
      <c r="ADJ72" s="748"/>
      <c r="ADK72" s="748"/>
      <c r="ADL72" s="748"/>
      <c r="ADM72" s="748"/>
      <c r="ADN72" s="748"/>
      <c r="ADO72" s="748"/>
      <c r="ADP72" s="748"/>
      <c r="ADQ72" s="748"/>
      <c r="ADR72" s="748"/>
      <c r="ADS72" s="748"/>
      <c r="ADT72" s="748"/>
      <c r="ADU72" s="748"/>
      <c r="ADV72" s="748"/>
      <c r="ADW72" s="748"/>
      <c r="ADX72" s="748"/>
      <c r="ADY72" s="748"/>
      <c r="ADZ72" s="748"/>
      <c r="AEA72" s="748"/>
      <c r="AEB72" s="748"/>
      <c r="AEC72" s="748"/>
      <c r="AED72" s="748"/>
      <c r="AEE72" s="748"/>
      <c r="AEF72" s="748"/>
      <c r="AEG72" s="748"/>
      <c r="AEH72" s="748"/>
      <c r="AEI72" s="748"/>
      <c r="AEJ72" s="748"/>
      <c r="AEK72" s="748"/>
      <c r="AEL72" s="748"/>
      <c r="AEM72" s="748"/>
      <c r="AEN72" s="748"/>
      <c r="AEO72" s="748"/>
      <c r="AEP72" s="748"/>
      <c r="AEQ72" s="748"/>
      <c r="AER72" s="748"/>
      <c r="AES72" s="748"/>
      <c r="AET72" s="748"/>
      <c r="AEU72" s="748"/>
      <c r="AEV72" s="748"/>
      <c r="AEW72" s="748"/>
      <c r="AEX72" s="748"/>
      <c r="AEY72" s="748"/>
      <c r="AEZ72" s="748"/>
      <c r="AFA72" s="748"/>
      <c r="AFB72" s="748"/>
      <c r="AFC72" s="748"/>
      <c r="AFD72" s="748"/>
      <c r="AFE72" s="748"/>
      <c r="AFF72" s="748"/>
      <c r="AFG72" s="748"/>
      <c r="AFH72" s="748"/>
      <c r="AFI72" s="748"/>
      <c r="AFJ72" s="748"/>
      <c r="AFK72" s="748"/>
      <c r="AFL72" s="748"/>
      <c r="AFM72" s="748"/>
      <c r="AFN72" s="748"/>
      <c r="AFO72" s="748"/>
      <c r="AFP72" s="748"/>
      <c r="AFQ72" s="748"/>
      <c r="AFR72" s="748"/>
      <c r="AFS72" s="748"/>
      <c r="AFT72" s="748"/>
      <c r="AFU72" s="748"/>
      <c r="AFV72" s="748"/>
      <c r="AFW72" s="748"/>
      <c r="AFX72" s="748"/>
      <c r="AFY72" s="748"/>
      <c r="AFZ72" s="748"/>
      <c r="AGA72" s="748"/>
      <c r="AGB72" s="748"/>
      <c r="AGC72" s="748"/>
      <c r="AGD72" s="748"/>
      <c r="AGE72" s="748"/>
      <c r="AGF72" s="748"/>
      <c r="AGG72" s="748"/>
      <c r="AGH72" s="748"/>
      <c r="AGI72" s="748"/>
      <c r="AGJ72" s="748"/>
      <c r="AGK72" s="748"/>
      <c r="AGL72" s="748"/>
      <c r="AGM72" s="748"/>
      <c r="AGN72" s="748"/>
      <c r="AGO72" s="748"/>
      <c r="AGP72" s="748"/>
      <c r="AGQ72" s="748"/>
      <c r="AGR72" s="748"/>
      <c r="AGS72" s="748"/>
      <c r="AGT72" s="748"/>
      <c r="AGU72" s="748"/>
      <c r="AGV72" s="748"/>
      <c r="AGW72" s="748"/>
      <c r="AGX72" s="748"/>
      <c r="AGY72" s="748"/>
      <c r="AGZ72" s="748"/>
      <c r="AHA72" s="748"/>
      <c r="AHB72" s="748"/>
      <c r="AHC72" s="748"/>
      <c r="AHD72" s="748"/>
      <c r="AHE72" s="748"/>
      <c r="AHF72" s="748"/>
      <c r="AHG72" s="748"/>
      <c r="AHH72" s="748"/>
      <c r="AHI72" s="748"/>
      <c r="AHJ72" s="748"/>
      <c r="AHK72" s="748"/>
      <c r="AHL72" s="748"/>
      <c r="AHM72" s="748"/>
      <c r="AHN72" s="748"/>
      <c r="AHO72" s="748"/>
      <c r="AHP72" s="748"/>
      <c r="AHQ72" s="748"/>
      <c r="AHR72" s="748"/>
      <c r="AHS72" s="748"/>
      <c r="AHT72" s="748"/>
      <c r="AHU72" s="748"/>
      <c r="AHV72" s="748"/>
      <c r="AHW72" s="748"/>
      <c r="AHX72" s="748"/>
      <c r="AHY72" s="748"/>
      <c r="AHZ72" s="748"/>
      <c r="AIA72" s="748"/>
      <c r="AIB72" s="748"/>
      <c r="AIC72" s="748"/>
      <c r="AID72" s="748"/>
      <c r="AIE72" s="748"/>
      <c r="AIF72" s="748"/>
      <c r="AIG72" s="748"/>
      <c r="AIH72" s="748"/>
      <c r="AII72" s="748"/>
      <c r="AIJ72" s="748"/>
      <c r="AIK72" s="748"/>
      <c r="AIL72" s="748"/>
      <c r="AIM72" s="748"/>
      <c r="AIN72" s="748"/>
      <c r="AIO72" s="748"/>
      <c r="AIP72" s="748"/>
      <c r="AIQ72" s="748"/>
      <c r="AIR72" s="748"/>
      <c r="AIS72" s="748"/>
      <c r="AIT72" s="748"/>
      <c r="AIU72" s="748"/>
      <c r="AIV72" s="748"/>
      <c r="AIW72" s="748"/>
      <c r="AIX72" s="748"/>
      <c r="AIY72" s="748"/>
      <c r="AIZ72" s="748"/>
      <c r="AJA72" s="748"/>
      <c r="AJB72" s="748"/>
      <c r="AJC72" s="748"/>
      <c r="AJD72" s="748"/>
      <c r="AJE72" s="748"/>
      <c r="AJF72" s="748"/>
      <c r="AJG72" s="748"/>
      <c r="AJH72" s="748"/>
      <c r="AJI72" s="748"/>
      <c r="AJJ72" s="748"/>
      <c r="AJK72" s="748"/>
      <c r="AJL72" s="748"/>
      <c r="AJM72" s="748"/>
      <c r="AJN72" s="748"/>
      <c r="AJO72" s="748"/>
      <c r="AJP72" s="748"/>
      <c r="AJQ72" s="748"/>
      <c r="AJR72" s="748"/>
      <c r="AJS72" s="748"/>
      <c r="AJT72" s="748"/>
      <c r="AJU72" s="748"/>
      <c r="AJV72" s="748"/>
      <c r="AJW72" s="748"/>
      <c r="AJX72" s="748"/>
      <c r="AJY72" s="748"/>
      <c r="AJZ72" s="748"/>
      <c r="AKA72" s="748"/>
      <c r="AKB72" s="748"/>
      <c r="AKC72" s="748"/>
      <c r="AKD72" s="748"/>
      <c r="AKE72" s="748"/>
      <c r="AKF72" s="748"/>
      <c r="AKG72" s="748"/>
      <c r="AKH72" s="748"/>
      <c r="AKI72" s="748"/>
      <c r="AKJ72" s="748"/>
      <c r="AKK72" s="748"/>
      <c r="AKL72" s="748"/>
      <c r="AKM72" s="748"/>
      <c r="AKN72" s="748"/>
      <c r="AKO72" s="748"/>
      <c r="AKP72" s="748"/>
      <c r="AKQ72" s="748"/>
      <c r="AKR72" s="748"/>
      <c r="AKS72" s="748"/>
      <c r="AKT72" s="748"/>
      <c r="AKU72" s="748"/>
      <c r="AKV72" s="748"/>
      <c r="AKW72" s="748"/>
      <c r="AKX72" s="748"/>
      <c r="AKY72" s="748"/>
      <c r="AKZ72" s="748"/>
      <c r="ALA72" s="748"/>
      <c r="ALB72" s="748"/>
      <c r="ALC72" s="748"/>
      <c r="ALD72" s="748"/>
      <c r="ALE72" s="748"/>
      <c r="ALF72" s="748"/>
      <c r="ALG72" s="748"/>
      <c r="ALH72" s="748"/>
      <c r="ALI72" s="748"/>
      <c r="ALJ72" s="748"/>
      <c r="ALK72" s="748"/>
      <c r="ALL72" s="748"/>
      <c r="ALM72" s="748"/>
      <c r="ALN72" s="748"/>
      <c r="ALO72" s="748"/>
      <c r="ALP72" s="748"/>
      <c r="ALQ72" s="748"/>
      <c r="ALR72" s="748"/>
      <c r="ALS72" s="748"/>
      <c r="ALT72" s="748"/>
      <c r="ALU72" s="748"/>
      <c r="ALV72" s="748"/>
      <c r="ALW72" s="748"/>
      <c r="ALX72" s="748"/>
      <c r="ALY72" s="748"/>
      <c r="ALZ72" s="748"/>
      <c r="AMA72" s="748"/>
      <c r="AMB72" s="748"/>
      <c r="AMC72" s="748"/>
      <c r="AMD72" s="748"/>
      <c r="AME72" s="748"/>
      <c r="AMF72" s="748"/>
      <c r="AMG72" s="748"/>
      <c r="AMH72" s="748"/>
      <c r="AMI72" s="748"/>
      <c r="AMJ72" s="748"/>
      <c r="AMK72" s="748"/>
      <c r="AML72" s="748"/>
      <c r="AMM72" s="748"/>
      <c r="AMN72" s="748"/>
      <c r="AMO72" s="748"/>
      <c r="AMP72" s="748"/>
      <c r="AMQ72" s="748"/>
      <c r="AMR72" s="748"/>
      <c r="AMS72" s="748"/>
      <c r="AMT72" s="748"/>
      <c r="AMU72" s="748"/>
      <c r="AMV72" s="748"/>
      <c r="AMW72" s="748"/>
      <c r="AMX72" s="748"/>
      <c r="AMY72" s="748"/>
      <c r="AMZ72" s="748"/>
      <c r="ANA72" s="748"/>
      <c r="ANB72" s="748"/>
      <c r="ANC72" s="748"/>
      <c r="AND72" s="748"/>
      <c r="ANE72" s="748"/>
      <c r="ANF72" s="748"/>
      <c r="ANG72" s="748"/>
      <c r="ANH72" s="748"/>
      <c r="ANI72" s="748"/>
      <c r="ANJ72" s="748"/>
      <c r="ANK72" s="748"/>
      <c r="ANL72" s="748"/>
      <c r="ANM72" s="748"/>
      <c r="ANN72" s="748"/>
      <c r="ANO72" s="748"/>
      <c r="ANP72" s="748"/>
      <c r="ANQ72" s="748"/>
      <c r="ANR72" s="748"/>
      <c r="ANS72" s="748"/>
      <c r="ANT72" s="748"/>
      <c r="ANU72" s="748"/>
      <c r="ANV72" s="748"/>
      <c r="ANW72" s="748"/>
      <c r="ANX72" s="748"/>
      <c r="ANY72" s="748"/>
      <c r="ANZ72" s="748"/>
      <c r="AOA72" s="748"/>
      <c r="AOB72" s="748"/>
      <c r="AOC72" s="748"/>
      <c r="AOD72" s="748"/>
      <c r="AOE72" s="748"/>
      <c r="AOF72" s="748"/>
      <c r="AOG72" s="748"/>
      <c r="AOH72" s="748"/>
      <c r="AOI72" s="748"/>
      <c r="AOJ72" s="748"/>
      <c r="AOK72" s="748"/>
      <c r="AOL72" s="748"/>
      <c r="AOM72" s="748"/>
      <c r="AON72" s="748"/>
      <c r="AOO72" s="748"/>
      <c r="AOP72" s="748"/>
      <c r="AOQ72" s="748"/>
      <c r="AOR72" s="748"/>
      <c r="AOS72" s="748"/>
      <c r="AOT72" s="748"/>
      <c r="AOU72" s="748"/>
      <c r="AOV72" s="748"/>
      <c r="AOW72" s="748"/>
      <c r="AOX72" s="748"/>
      <c r="AOY72" s="748"/>
      <c r="AOZ72" s="748"/>
      <c r="APA72" s="748"/>
      <c r="APB72" s="748"/>
      <c r="APC72" s="748"/>
      <c r="APD72" s="748"/>
      <c r="APE72" s="748"/>
      <c r="APF72" s="748"/>
      <c r="APG72" s="748"/>
      <c r="APH72" s="748"/>
      <c r="API72" s="748"/>
      <c r="APJ72" s="748"/>
      <c r="APK72" s="748"/>
      <c r="APL72" s="748"/>
      <c r="APM72" s="748"/>
      <c r="APN72" s="748"/>
      <c r="APO72" s="748"/>
      <c r="APP72" s="748"/>
      <c r="APQ72" s="748"/>
      <c r="APR72" s="748"/>
      <c r="APS72" s="748"/>
      <c r="APT72" s="748"/>
      <c r="APU72" s="748"/>
      <c r="APV72" s="748"/>
      <c r="APW72" s="748"/>
      <c r="APX72" s="748"/>
      <c r="APY72" s="748"/>
      <c r="APZ72" s="748"/>
      <c r="AQA72" s="748"/>
      <c r="AQB72" s="748"/>
      <c r="AQC72" s="748"/>
      <c r="AQD72" s="748"/>
      <c r="AQE72" s="748"/>
      <c r="AQF72" s="748"/>
      <c r="AQG72" s="748"/>
      <c r="AQH72" s="748"/>
      <c r="AQI72" s="748"/>
      <c r="AQJ72" s="748"/>
      <c r="AQK72" s="748"/>
      <c r="AQL72" s="748"/>
      <c r="AQM72" s="748"/>
      <c r="AQN72" s="748"/>
      <c r="AQO72" s="748"/>
      <c r="AQP72" s="748"/>
      <c r="AQQ72" s="748"/>
      <c r="AQR72" s="748"/>
      <c r="AQS72" s="748"/>
      <c r="AQT72" s="748"/>
      <c r="AQU72" s="748"/>
      <c r="AQV72" s="748"/>
      <c r="AQW72" s="748"/>
      <c r="AQX72" s="748"/>
      <c r="AQY72" s="748"/>
      <c r="AQZ72" s="748"/>
      <c r="ARA72" s="748"/>
      <c r="ARB72" s="748"/>
      <c r="ARC72" s="748"/>
      <c r="ARD72" s="748"/>
      <c r="ARE72" s="748"/>
      <c r="ARF72" s="748"/>
      <c r="ARG72" s="748"/>
      <c r="ARH72" s="748"/>
      <c r="ARI72" s="748"/>
      <c r="ARJ72" s="748"/>
      <c r="ARK72" s="748"/>
      <c r="ARL72" s="748"/>
      <c r="ARM72" s="748"/>
      <c r="ARN72" s="748"/>
      <c r="ARO72" s="748"/>
      <c r="ARP72" s="748"/>
      <c r="ARQ72" s="748"/>
      <c r="ARR72" s="748"/>
      <c r="ARS72" s="748"/>
      <c r="ART72" s="748"/>
      <c r="ARU72" s="748"/>
      <c r="ARV72" s="748"/>
      <c r="ARW72" s="748"/>
      <c r="ARX72" s="748"/>
      <c r="ARY72" s="748"/>
      <c r="ARZ72" s="748"/>
      <c r="ASA72" s="748"/>
      <c r="ASB72" s="748"/>
      <c r="ASC72" s="748"/>
      <c r="ASD72" s="748"/>
      <c r="ASE72" s="748"/>
      <c r="ASF72" s="748"/>
      <c r="ASG72" s="748"/>
      <c r="ASH72" s="748"/>
      <c r="ASI72" s="748"/>
      <c r="ASJ72" s="748"/>
      <c r="ASK72" s="748"/>
      <c r="ASL72" s="748"/>
      <c r="ASM72" s="748"/>
      <c r="ASN72" s="748"/>
      <c r="ASO72" s="748"/>
      <c r="ASP72" s="748"/>
      <c r="ASQ72" s="748"/>
      <c r="ASR72" s="748"/>
      <c r="ASS72" s="748"/>
      <c r="AST72" s="748"/>
      <c r="ASU72" s="748"/>
      <c r="ASV72" s="748"/>
      <c r="ASW72" s="748"/>
      <c r="ASX72" s="748"/>
      <c r="ASY72" s="748"/>
      <c r="ASZ72" s="748"/>
      <c r="ATA72" s="748"/>
      <c r="ATB72" s="748"/>
      <c r="ATC72" s="748"/>
      <c r="ATD72" s="748"/>
      <c r="ATE72" s="748"/>
      <c r="ATF72" s="748"/>
      <c r="ATG72" s="748"/>
      <c r="ATH72" s="748"/>
      <c r="ATI72" s="748"/>
      <c r="ATJ72" s="748"/>
      <c r="ATK72" s="748"/>
      <c r="ATL72" s="748"/>
      <c r="ATM72" s="748"/>
      <c r="ATN72" s="748"/>
      <c r="ATO72" s="748"/>
      <c r="ATP72" s="748"/>
      <c r="ATQ72" s="748"/>
      <c r="ATR72" s="748"/>
      <c r="ATS72" s="748"/>
      <c r="ATT72" s="748"/>
      <c r="ATU72" s="748"/>
      <c r="ATV72" s="748"/>
      <c r="ATW72" s="748"/>
      <c r="ATX72" s="748"/>
      <c r="ATY72" s="748"/>
      <c r="ATZ72" s="748"/>
      <c r="AUA72" s="748"/>
      <c r="AUB72" s="748"/>
      <c r="AUC72" s="748"/>
      <c r="AUD72" s="748"/>
      <c r="AUE72" s="748"/>
      <c r="AUF72" s="748"/>
      <c r="AUG72" s="748"/>
      <c r="AUH72" s="748"/>
      <c r="AUI72" s="748"/>
      <c r="AUJ72" s="748"/>
      <c r="AUK72" s="748"/>
      <c r="AUL72" s="748"/>
      <c r="AUM72" s="748"/>
      <c r="AUN72" s="748"/>
      <c r="AUO72" s="748"/>
      <c r="AUP72" s="748"/>
      <c r="AUQ72" s="748"/>
      <c r="AUR72" s="748"/>
      <c r="AUS72" s="748"/>
      <c r="AUT72" s="748"/>
      <c r="AUU72" s="748"/>
      <c r="AUV72" s="748"/>
      <c r="AUW72" s="748"/>
      <c r="AUX72" s="748"/>
      <c r="AUY72" s="748"/>
      <c r="AUZ72" s="748"/>
      <c r="AVA72" s="748"/>
      <c r="AVB72" s="748"/>
      <c r="AVC72" s="748"/>
      <c r="AVD72" s="748"/>
      <c r="AVE72" s="748"/>
      <c r="AVF72" s="748"/>
      <c r="AVG72" s="748"/>
      <c r="AVH72" s="748"/>
      <c r="AVI72" s="748"/>
      <c r="AVJ72" s="748"/>
      <c r="AVK72" s="748"/>
      <c r="AVL72" s="748"/>
      <c r="AVM72" s="748"/>
      <c r="AVN72" s="748"/>
      <c r="AVO72" s="748"/>
      <c r="AVP72" s="748"/>
      <c r="AVQ72" s="748"/>
      <c r="AVR72" s="748"/>
      <c r="AVS72" s="748"/>
      <c r="AVT72" s="748"/>
      <c r="AVU72" s="748"/>
      <c r="AVV72" s="748"/>
      <c r="AVW72" s="748"/>
      <c r="AVX72" s="748"/>
      <c r="AVY72" s="748"/>
      <c r="AVZ72" s="748"/>
      <c r="AWA72" s="748"/>
      <c r="AWB72" s="748"/>
      <c r="AWC72" s="748"/>
      <c r="AWD72" s="748"/>
      <c r="AWE72" s="748"/>
      <c r="AWF72" s="748"/>
      <c r="AWG72" s="748"/>
      <c r="AWH72" s="748"/>
      <c r="AWI72" s="748"/>
      <c r="AWJ72" s="748"/>
      <c r="AWK72" s="748"/>
      <c r="AWL72" s="748"/>
      <c r="AWM72" s="748"/>
      <c r="AWN72" s="748"/>
      <c r="AWO72" s="748"/>
      <c r="AWP72" s="748"/>
      <c r="AWQ72" s="748"/>
      <c r="AWR72" s="748"/>
      <c r="AWS72" s="748"/>
      <c r="AWT72" s="748"/>
      <c r="AWU72" s="748"/>
      <c r="AWV72" s="748"/>
      <c r="AWW72" s="748"/>
      <c r="AWX72" s="748"/>
      <c r="AWY72" s="748"/>
      <c r="AWZ72" s="748"/>
      <c r="AXA72" s="748"/>
      <c r="AXB72" s="748"/>
      <c r="AXC72" s="748"/>
      <c r="AXD72" s="748"/>
      <c r="AXE72" s="748"/>
      <c r="AXF72" s="748"/>
      <c r="AXG72" s="748"/>
      <c r="AXH72" s="748"/>
      <c r="AXI72" s="748"/>
      <c r="AXJ72" s="748"/>
      <c r="AXK72" s="748"/>
      <c r="AXL72" s="748"/>
      <c r="AXM72" s="748"/>
      <c r="AXN72" s="748"/>
      <c r="AXO72" s="748"/>
      <c r="AXP72" s="748"/>
      <c r="AXQ72" s="748"/>
      <c r="AXR72" s="748"/>
      <c r="AXS72" s="748"/>
      <c r="AXT72" s="748"/>
      <c r="AXU72" s="748"/>
      <c r="AXV72" s="748"/>
      <c r="AXW72" s="748"/>
      <c r="AXX72" s="748"/>
      <c r="AXY72" s="748"/>
      <c r="AXZ72" s="748"/>
      <c r="AYA72" s="748"/>
      <c r="AYB72" s="748"/>
      <c r="AYC72" s="748"/>
      <c r="AYD72" s="748"/>
      <c r="AYE72" s="748"/>
      <c r="AYF72" s="748"/>
      <c r="AYG72" s="748"/>
      <c r="AYH72" s="748"/>
      <c r="AYI72" s="748"/>
      <c r="AYJ72" s="748"/>
      <c r="AYK72" s="748"/>
      <c r="AYL72" s="748"/>
      <c r="AYM72" s="748"/>
      <c r="AYN72" s="748"/>
      <c r="AYO72" s="748"/>
      <c r="AYP72" s="748"/>
      <c r="AYQ72" s="748"/>
      <c r="AYR72" s="748"/>
      <c r="AYS72" s="748"/>
      <c r="AYT72" s="748"/>
      <c r="AYU72" s="748"/>
      <c r="AYV72" s="748"/>
      <c r="AYW72" s="748"/>
      <c r="AYX72" s="748"/>
      <c r="AYY72" s="748"/>
      <c r="AYZ72" s="748"/>
      <c r="AZA72" s="748"/>
      <c r="AZB72" s="748"/>
      <c r="AZC72" s="748"/>
      <c r="AZD72" s="748"/>
      <c r="AZE72" s="748"/>
      <c r="AZF72" s="748"/>
      <c r="AZG72" s="748"/>
      <c r="AZH72" s="748"/>
      <c r="AZI72" s="748"/>
      <c r="AZJ72" s="748"/>
      <c r="AZK72" s="748"/>
      <c r="AZL72" s="748"/>
      <c r="AZM72" s="748"/>
      <c r="AZN72" s="748"/>
      <c r="AZO72" s="748"/>
      <c r="AZP72" s="748"/>
      <c r="AZQ72" s="748"/>
      <c r="AZR72" s="748"/>
      <c r="AZS72" s="748"/>
      <c r="AZT72" s="748"/>
      <c r="AZU72" s="748"/>
      <c r="AZV72" s="748"/>
      <c r="AZW72" s="748"/>
      <c r="AZX72" s="748"/>
      <c r="AZY72" s="748"/>
      <c r="AZZ72" s="748"/>
      <c r="BAA72" s="748"/>
      <c r="BAB72" s="748"/>
      <c r="BAC72" s="748"/>
      <c r="BAD72" s="748"/>
      <c r="BAE72" s="748"/>
      <c r="BAF72" s="748"/>
      <c r="BAG72" s="748"/>
      <c r="BAH72" s="748"/>
      <c r="BAI72" s="748"/>
      <c r="BAJ72" s="748"/>
      <c r="BAK72" s="748"/>
      <c r="BAL72" s="748"/>
      <c r="BAM72" s="748"/>
      <c r="BAN72" s="748"/>
      <c r="BAO72" s="748"/>
      <c r="BAP72" s="748"/>
      <c r="BAQ72" s="748"/>
      <c r="BAR72" s="748"/>
      <c r="BAS72" s="748"/>
      <c r="BAT72" s="748"/>
      <c r="BAU72" s="748"/>
      <c r="BAV72" s="748"/>
      <c r="BAW72" s="748"/>
      <c r="BAX72" s="748"/>
      <c r="BAY72" s="748"/>
      <c r="BAZ72" s="748"/>
      <c r="BBA72" s="748"/>
      <c r="BBB72" s="748"/>
      <c r="BBC72" s="748"/>
      <c r="BBD72" s="748"/>
      <c r="BBE72" s="748"/>
      <c r="BBF72" s="748"/>
      <c r="BBG72" s="748"/>
      <c r="BBH72" s="748"/>
      <c r="BBI72" s="748"/>
      <c r="BBJ72" s="748"/>
      <c r="BBK72" s="748"/>
      <c r="BBL72" s="748"/>
      <c r="BBM72" s="748"/>
      <c r="BBN72" s="748"/>
      <c r="BBO72" s="748"/>
      <c r="BBP72" s="748"/>
      <c r="BBQ72" s="748"/>
      <c r="BBR72" s="748"/>
      <c r="BBS72" s="748"/>
      <c r="BBT72" s="748"/>
      <c r="BBU72" s="748"/>
      <c r="BBV72" s="748"/>
      <c r="BBW72" s="748"/>
      <c r="BBX72" s="748"/>
      <c r="BBY72" s="748"/>
      <c r="BBZ72" s="748"/>
      <c r="BCA72" s="748"/>
      <c r="BCB72" s="748"/>
      <c r="BCC72" s="748"/>
      <c r="BCD72" s="748"/>
      <c r="BCE72" s="748"/>
      <c r="BCF72" s="748"/>
      <c r="BCG72" s="748"/>
      <c r="BCH72" s="748"/>
      <c r="BCI72" s="748"/>
      <c r="BCJ72" s="748"/>
      <c r="BCK72" s="748"/>
      <c r="BCL72" s="748"/>
      <c r="BCM72" s="748"/>
      <c r="BCN72" s="748"/>
      <c r="BCO72" s="748"/>
      <c r="BCP72" s="748"/>
      <c r="BCQ72" s="748"/>
      <c r="BCR72" s="748"/>
      <c r="BCS72" s="748"/>
      <c r="BCT72" s="748"/>
      <c r="BCU72" s="748"/>
      <c r="BCV72" s="748"/>
      <c r="BCW72" s="748"/>
      <c r="BCX72" s="748"/>
      <c r="BCY72" s="748"/>
      <c r="BCZ72" s="748"/>
      <c r="BDA72" s="748"/>
      <c r="BDB72" s="748"/>
      <c r="BDC72" s="748"/>
      <c r="BDD72" s="748"/>
      <c r="BDE72" s="748"/>
      <c r="BDF72" s="748"/>
      <c r="BDG72" s="748"/>
      <c r="BDH72" s="748"/>
      <c r="BDI72" s="748"/>
      <c r="BDJ72" s="748"/>
      <c r="BDK72" s="748"/>
      <c r="BDL72" s="748"/>
      <c r="BDM72" s="748"/>
      <c r="BDN72" s="748"/>
      <c r="BDO72" s="748"/>
      <c r="BDP72" s="748"/>
      <c r="BDQ72" s="748"/>
      <c r="BDR72" s="748"/>
      <c r="BDS72" s="748"/>
      <c r="BDT72" s="748"/>
      <c r="BDU72" s="748"/>
      <c r="BDV72" s="748"/>
      <c r="BDW72" s="748"/>
      <c r="BDX72" s="748"/>
      <c r="BDY72" s="748"/>
      <c r="BDZ72" s="748"/>
      <c r="BEA72" s="748"/>
      <c r="BEB72" s="748"/>
      <c r="BEC72" s="748"/>
      <c r="BED72" s="748"/>
      <c r="BEE72" s="748"/>
      <c r="BEF72" s="748"/>
      <c r="BEG72" s="748"/>
      <c r="BEH72" s="748"/>
      <c r="BEI72" s="748"/>
      <c r="BEJ72" s="748"/>
      <c r="BEK72" s="748"/>
      <c r="BEL72" s="748"/>
      <c r="BEM72" s="748"/>
      <c r="BEN72" s="748"/>
      <c r="BEO72" s="748"/>
      <c r="BEP72" s="748"/>
      <c r="BEQ72" s="748"/>
      <c r="BER72" s="748"/>
      <c r="BES72" s="748"/>
      <c r="BET72" s="748"/>
      <c r="BEU72" s="748"/>
      <c r="BEV72" s="748"/>
      <c r="BEW72" s="748"/>
      <c r="BEX72" s="748"/>
      <c r="BEY72" s="748"/>
      <c r="BEZ72" s="748"/>
      <c r="BFA72" s="748"/>
      <c r="BFB72" s="748"/>
      <c r="BFC72" s="748"/>
      <c r="BFD72" s="748"/>
      <c r="BFE72" s="748"/>
      <c r="BFF72" s="748"/>
      <c r="BFG72" s="748"/>
      <c r="BFH72" s="748"/>
      <c r="BFI72" s="748"/>
      <c r="BFJ72" s="748"/>
      <c r="BFK72" s="748"/>
      <c r="BFL72" s="748"/>
      <c r="BFM72" s="748"/>
      <c r="BFN72" s="748"/>
      <c r="BFO72" s="748"/>
      <c r="BFP72" s="748"/>
      <c r="BFQ72" s="748"/>
      <c r="BFR72" s="748"/>
      <c r="BFS72" s="748"/>
      <c r="BFT72" s="748"/>
      <c r="BFU72" s="748"/>
      <c r="BFV72" s="748"/>
      <c r="BFW72" s="748"/>
      <c r="BFX72" s="748"/>
      <c r="BFY72" s="748"/>
      <c r="BFZ72" s="748"/>
      <c r="BGA72" s="748"/>
      <c r="BGB72" s="748"/>
      <c r="BGC72" s="748"/>
      <c r="BGD72" s="748"/>
      <c r="BGE72" s="748"/>
      <c r="BGF72" s="748"/>
      <c r="BGG72" s="748"/>
      <c r="BGH72" s="748"/>
      <c r="BGI72" s="748"/>
      <c r="BGJ72" s="748"/>
      <c r="BGK72" s="748"/>
      <c r="BGL72" s="748"/>
      <c r="BGM72" s="748"/>
      <c r="BGN72" s="748"/>
      <c r="BGO72" s="748"/>
      <c r="BGP72" s="748"/>
      <c r="BGQ72" s="748"/>
      <c r="BGR72" s="748"/>
      <c r="BGS72" s="748"/>
      <c r="BGT72" s="748"/>
      <c r="BGU72" s="748"/>
      <c r="BGV72" s="748"/>
      <c r="BGW72" s="748"/>
      <c r="BGX72" s="748"/>
      <c r="BGY72" s="748"/>
      <c r="BGZ72" s="748"/>
      <c r="BHA72" s="748"/>
      <c r="BHB72" s="748"/>
      <c r="BHC72" s="748"/>
      <c r="BHD72" s="748"/>
      <c r="BHE72" s="748"/>
      <c r="BHF72" s="748"/>
      <c r="BHG72" s="748"/>
      <c r="BHH72" s="748"/>
      <c r="BHI72" s="748"/>
      <c r="BHJ72" s="748"/>
      <c r="BHK72" s="748"/>
      <c r="BHL72" s="748"/>
      <c r="BHM72" s="748"/>
      <c r="BHN72" s="748"/>
      <c r="BHO72" s="748"/>
      <c r="BHP72" s="748"/>
      <c r="BHQ72" s="748"/>
      <c r="BHR72" s="748"/>
      <c r="BHS72" s="748"/>
      <c r="BHT72" s="748"/>
      <c r="BHU72" s="748"/>
      <c r="BHV72" s="748"/>
      <c r="BHW72" s="748"/>
      <c r="BHX72" s="748"/>
      <c r="BHY72" s="748"/>
      <c r="BHZ72" s="748"/>
      <c r="BIA72" s="748"/>
      <c r="BIB72" s="748"/>
      <c r="BIC72" s="748"/>
      <c r="BID72" s="748"/>
      <c r="BIE72" s="748"/>
      <c r="BIF72" s="748"/>
      <c r="BIG72" s="748"/>
      <c r="BIH72" s="748"/>
      <c r="BII72" s="748"/>
      <c r="BIJ72" s="748"/>
      <c r="BIK72" s="748"/>
      <c r="BIL72" s="748"/>
      <c r="BIM72" s="748"/>
      <c r="BIN72" s="748"/>
      <c r="BIO72" s="748"/>
      <c r="BIP72" s="748"/>
      <c r="BIQ72" s="748"/>
      <c r="BIR72" s="748"/>
      <c r="BIS72" s="748"/>
      <c r="BIT72" s="748"/>
      <c r="BIU72" s="748"/>
      <c r="BIV72" s="748"/>
      <c r="BIW72" s="748"/>
      <c r="BIX72" s="748"/>
      <c r="BIY72" s="748"/>
      <c r="BIZ72" s="748"/>
      <c r="BJA72" s="748"/>
      <c r="BJB72" s="748"/>
      <c r="BJC72" s="748"/>
      <c r="BJD72" s="748"/>
      <c r="BJE72" s="748"/>
      <c r="BJF72" s="748"/>
      <c r="BJG72" s="748"/>
      <c r="BJH72" s="748"/>
      <c r="BJI72" s="748"/>
      <c r="BJJ72" s="748"/>
      <c r="BJK72" s="748"/>
      <c r="BJL72" s="748"/>
      <c r="BJM72" s="748"/>
      <c r="BJN72" s="748"/>
      <c r="BJO72" s="748"/>
      <c r="BJP72" s="748"/>
      <c r="BJQ72" s="748"/>
      <c r="BJR72" s="748"/>
      <c r="BJS72" s="748"/>
      <c r="BJT72" s="748"/>
      <c r="BJU72" s="748"/>
      <c r="BJV72" s="748"/>
      <c r="BJW72" s="748"/>
      <c r="BJX72" s="748"/>
      <c r="BJY72" s="748"/>
      <c r="BJZ72" s="748"/>
      <c r="BKA72" s="748"/>
      <c r="BKB72" s="748"/>
      <c r="BKC72" s="748"/>
      <c r="BKD72" s="748"/>
      <c r="BKE72" s="748"/>
      <c r="BKF72" s="748"/>
      <c r="BKG72" s="748"/>
      <c r="BKH72" s="748"/>
      <c r="BKI72" s="748"/>
      <c r="BKJ72" s="748"/>
      <c r="BKK72" s="748"/>
      <c r="BKL72" s="748"/>
      <c r="BKM72" s="748"/>
      <c r="BKN72" s="748"/>
      <c r="BKO72" s="748"/>
      <c r="BKP72" s="748"/>
      <c r="BKQ72" s="748"/>
      <c r="BKR72" s="748"/>
      <c r="BKS72" s="748"/>
      <c r="BKT72" s="748"/>
      <c r="BKU72" s="748"/>
      <c r="BKV72" s="748"/>
      <c r="BKW72" s="748"/>
      <c r="BKX72" s="748"/>
      <c r="BKY72" s="748"/>
      <c r="BKZ72" s="748"/>
      <c r="BLA72" s="748"/>
      <c r="BLB72" s="748"/>
      <c r="BLC72" s="748"/>
      <c r="BLD72" s="748"/>
      <c r="BLE72" s="748"/>
      <c r="BLF72" s="748"/>
      <c r="BLG72" s="748"/>
      <c r="BLH72" s="748"/>
      <c r="BLI72" s="748"/>
      <c r="BLJ72" s="748"/>
      <c r="BLK72" s="748"/>
      <c r="BLL72" s="748"/>
      <c r="BLM72" s="748"/>
      <c r="BLN72" s="748"/>
      <c r="BLO72" s="748"/>
      <c r="BLP72" s="748"/>
      <c r="BLQ72" s="748"/>
      <c r="BLR72" s="748"/>
      <c r="BLS72" s="748"/>
      <c r="BLT72" s="748"/>
      <c r="BLU72" s="748"/>
      <c r="BLV72" s="748"/>
      <c r="BLW72" s="748"/>
      <c r="BLX72" s="748"/>
      <c r="BLY72" s="748"/>
      <c r="BLZ72" s="748"/>
      <c r="BMA72" s="748"/>
      <c r="BMB72" s="748"/>
      <c r="BMC72" s="748"/>
      <c r="BMD72" s="748"/>
      <c r="BME72" s="748"/>
      <c r="BMF72" s="748"/>
      <c r="BMG72" s="748"/>
      <c r="BMH72" s="748"/>
      <c r="BMI72" s="748"/>
      <c r="BMJ72" s="748"/>
      <c r="BMK72" s="748"/>
      <c r="BML72" s="748"/>
      <c r="BMM72" s="748"/>
      <c r="BMN72" s="748"/>
      <c r="BMO72" s="748"/>
      <c r="BMP72" s="748"/>
      <c r="BMQ72" s="748"/>
      <c r="BMR72" s="748"/>
      <c r="BMS72" s="748"/>
      <c r="BMT72" s="748"/>
      <c r="BMU72" s="748"/>
      <c r="BMV72" s="748"/>
      <c r="BMW72" s="748"/>
      <c r="BMX72" s="748"/>
      <c r="BMY72" s="748"/>
      <c r="BMZ72" s="748"/>
      <c r="BNA72" s="748"/>
      <c r="BNB72" s="748"/>
      <c r="BNC72" s="748"/>
      <c r="BND72" s="748"/>
      <c r="BNE72" s="748"/>
      <c r="BNF72" s="748"/>
      <c r="BNG72" s="748"/>
      <c r="BNH72" s="748"/>
      <c r="BNI72" s="748"/>
      <c r="BNJ72" s="748"/>
      <c r="BNK72" s="748"/>
      <c r="BNL72" s="748"/>
      <c r="BNM72" s="748"/>
      <c r="BNN72" s="748"/>
      <c r="BNO72" s="748"/>
      <c r="BNP72" s="748"/>
      <c r="BNQ72" s="748"/>
      <c r="BNR72" s="748"/>
      <c r="BNS72" s="748"/>
      <c r="BNT72" s="748"/>
      <c r="BNU72" s="748"/>
      <c r="BNV72" s="748"/>
      <c r="BNW72" s="748"/>
      <c r="BNX72" s="748"/>
      <c r="BNY72" s="748"/>
      <c r="BNZ72" s="748"/>
      <c r="BOA72" s="748"/>
      <c r="BOB72" s="748"/>
      <c r="BOC72" s="748"/>
      <c r="BOD72" s="748"/>
      <c r="BOE72" s="748"/>
      <c r="BOF72" s="748"/>
      <c r="BOG72" s="748"/>
      <c r="BOH72" s="748"/>
      <c r="BOI72" s="748"/>
      <c r="BOJ72" s="748"/>
      <c r="BOK72" s="748"/>
      <c r="BOL72" s="748"/>
      <c r="BOM72" s="748"/>
      <c r="BON72" s="748"/>
      <c r="BOO72" s="748"/>
      <c r="BOP72" s="748"/>
      <c r="BOQ72" s="748"/>
      <c r="BOR72" s="748"/>
      <c r="BOS72" s="748"/>
      <c r="BOT72" s="748"/>
      <c r="BOU72" s="748"/>
      <c r="BOV72" s="748"/>
      <c r="BOW72" s="748"/>
      <c r="BOX72" s="748"/>
      <c r="BOY72" s="748"/>
      <c r="BOZ72" s="748"/>
      <c r="BPA72" s="748"/>
      <c r="BPB72" s="748"/>
      <c r="BPC72" s="748"/>
      <c r="BPD72" s="748"/>
      <c r="BPE72" s="748"/>
      <c r="BPF72" s="748"/>
      <c r="BPG72" s="748"/>
      <c r="BPH72" s="748"/>
      <c r="BPI72" s="748"/>
      <c r="BPJ72" s="748"/>
      <c r="BPK72" s="748"/>
      <c r="BPL72" s="748"/>
      <c r="BPM72" s="748"/>
      <c r="BPN72" s="748"/>
      <c r="BPO72" s="748"/>
      <c r="BPP72" s="748"/>
      <c r="BPQ72" s="748"/>
      <c r="BPR72" s="748"/>
      <c r="BPS72" s="748"/>
      <c r="BPT72" s="748"/>
      <c r="BPU72" s="748"/>
      <c r="BPV72" s="748"/>
      <c r="BPW72" s="748"/>
      <c r="BPX72" s="748"/>
      <c r="BPY72" s="748"/>
      <c r="BPZ72" s="748"/>
      <c r="BQA72" s="748"/>
      <c r="BQB72" s="748"/>
      <c r="BQC72" s="748"/>
      <c r="BQD72" s="748"/>
      <c r="BQE72" s="748"/>
      <c r="BQF72" s="748"/>
      <c r="BQG72" s="748"/>
      <c r="BQH72" s="748"/>
      <c r="BQI72" s="748"/>
      <c r="BQJ72" s="748"/>
      <c r="BQK72" s="748"/>
      <c r="BQL72" s="748"/>
      <c r="BQM72" s="748"/>
      <c r="BQN72" s="748"/>
      <c r="BQO72" s="748"/>
      <c r="BQP72" s="748"/>
      <c r="BQQ72" s="748"/>
      <c r="BQR72" s="748"/>
      <c r="BQS72" s="748"/>
      <c r="BQT72" s="748"/>
      <c r="BQU72" s="748"/>
      <c r="BQV72" s="748"/>
      <c r="BQW72" s="748"/>
      <c r="BQX72" s="748"/>
      <c r="BQY72" s="748"/>
      <c r="BQZ72" s="748"/>
      <c r="BRA72" s="748"/>
      <c r="BRB72" s="748"/>
      <c r="BRC72" s="748"/>
      <c r="BRD72" s="748"/>
      <c r="BRE72" s="748"/>
      <c r="BRF72" s="748"/>
      <c r="BRG72" s="748"/>
      <c r="BRH72" s="748"/>
      <c r="BRI72" s="748"/>
      <c r="BRJ72" s="748"/>
      <c r="BRK72" s="748"/>
      <c r="BRL72" s="748"/>
      <c r="BRM72" s="748"/>
      <c r="BRN72" s="748"/>
      <c r="BRO72" s="748"/>
      <c r="BRP72" s="748"/>
      <c r="BRQ72" s="748"/>
      <c r="BRR72" s="748"/>
      <c r="BRS72" s="748"/>
      <c r="BRT72" s="748"/>
      <c r="BRU72" s="748"/>
      <c r="BRV72" s="748"/>
      <c r="BRW72" s="748"/>
      <c r="BRX72" s="748"/>
      <c r="BRY72" s="748"/>
      <c r="BRZ72" s="748"/>
      <c r="BSA72" s="748"/>
      <c r="BSB72" s="748"/>
      <c r="BSC72" s="748"/>
      <c r="BSD72" s="748"/>
      <c r="BSE72" s="748"/>
      <c r="BSF72" s="748"/>
      <c r="BSG72" s="748"/>
      <c r="BSH72" s="748"/>
      <c r="BSI72" s="748"/>
      <c r="BSJ72" s="748"/>
      <c r="BSK72" s="748"/>
      <c r="BSL72" s="748"/>
      <c r="BSM72" s="748"/>
      <c r="BSN72" s="748"/>
      <c r="BSO72" s="748"/>
      <c r="BSP72" s="748"/>
      <c r="BSQ72" s="748"/>
      <c r="BSR72" s="748"/>
      <c r="BSS72" s="748"/>
      <c r="BST72" s="748"/>
      <c r="BSU72" s="748"/>
      <c r="BSV72" s="748"/>
      <c r="BSW72" s="748"/>
      <c r="BSX72" s="748"/>
      <c r="BSY72" s="748"/>
      <c r="BSZ72" s="748"/>
      <c r="BTA72" s="748"/>
      <c r="BTB72" s="748"/>
      <c r="BTC72" s="748"/>
      <c r="BTD72" s="748"/>
      <c r="BTE72" s="748"/>
      <c r="BTF72" s="748"/>
      <c r="BTG72" s="748"/>
      <c r="BTH72" s="748"/>
      <c r="BTI72" s="748"/>
      <c r="BTJ72" s="748"/>
      <c r="BTK72" s="748"/>
      <c r="BTL72" s="748"/>
      <c r="BTM72" s="748"/>
      <c r="BTN72" s="748"/>
      <c r="BTO72" s="748"/>
      <c r="BTP72" s="748"/>
      <c r="BTQ72" s="748"/>
      <c r="BTR72" s="748"/>
      <c r="BTS72" s="748"/>
      <c r="BTT72" s="748"/>
      <c r="BTU72" s="748"/>
      <c r="BTV72" s="748"/>
      <c r="BTW72" s="748"/>
      <c r="BTX72" s="748"/>
      <c r="BTY72" s="748"/>
      <c r="BTZ72" s="748"/>
      <c r="BUA72" s="748"/>
      <c r="BUB72" s="748"/>
      <c r="BUC72" s="748"/>
      <c r="BUD72" s="748"/>
      <c r="BUE72" s="748"/>
      <c r="BUF72" s="748"/>
      <c r="BUG72" s="748"/>
      <c r="BUH72" s="748"/>
      <c r="BUI72" s="748"/>
      <c r="BUJ72" s="748"/>
      <c r="BUK72" s="748"/>
      <c r="BUL72" s="748"/>
      <c r="BUM72" s="748"/>
      <c r="BUN72" s="748"/>
      <c r="BUO72" s="748"/>
      <c r="BUP72" s="748"/>
      <c r="BUQ72" s="748"/>
      <c r="BUR72" s="748"/>
      <c r="BUS72" s="748"/>
      <c r="BUT72" s="748"/>
      <c r="BUU72" s="748"/>
      <c r="BUV72" s="748"/>
      <c r="BUW72" s="748"/>
      <c r="BUX72" s="748"/>
      <c r="BUY72" s="748"/>
      <c r="BUZ72" s="748"/>
      <c r="BVA72" s="748"/>
      <c r="BVB72" s="748"/>
      <c r="BVC72" s="748"/>
      <c r="BVD72" s="748"/>
      <c r="BVE72" s="748"/>
      <c r="BVF72" s="748"/>
      <c r="BVG72" s="748"/>
      <c r="BVH72" s="748"/>
      <c r="BVI72" s="748"/>
      <c r="BVJ72" s="748"/>
      <c r="BVK72" s="748"/>
      <c r="BVL72" s="748"/>
      <c r="BVM72" s="748"/>
      <c r="BVN72" s="748"/>
      <c r="BVO72" s="748"/>
      <c r="BVP72" s="748"/>
      <c r="BVQ72" s="748"/>
      <c r="BVR72" s="748"/>
      <c r="BVS72" s="748"/>
      <c r="BVT72" s="748"/>
      <c r="BVU72" s="748"/>
      <c r="BVV72" s="748"/>
      <c r="BVW72" s="748"/>
      <c r="BVX72" s="748"/>
      <c r="BVY72" s="748"/>
      <c r="BVZ72" s="748"/>
      <c r="BWA72" s="748"/>
      <c r="BWB72" s="748"/>
      <c r="BWC72" s="748"/>
      <c r="BWD72" s="748"/>
      <c r="BWE72" s="748"/>
      <c r="BWF72" s="748"/>
      <c r="BWG72" s="748"/>
      <c r="BWH72" s="748"/>
      <c r="BWI72" s="748"/>
      <c r="BWJ72" s="748"/>
      <c r="BWK72" s="748"/>
      <c r="BWL72" s="748"/>
      <c r="BWM72" s="748"/>
      <c r="BWN72" s="748"/>
      <c r="BWO72" s="748"/>
      <c r="BWP72" s="748"/>
      <c r="BWQ72" s="748"/>
      <c r="BWR72" s="748"/>
      <c r="BWS72" s="748"/>
      <c r="BWT72" s="748"/>
      <c r="BWU72" s="748"/>
      <c r="BWV72" s="748"/>
      <c r="BWW72" s="748"/>
      <c r="BWX72" s="748"/>
      <c r="BWY72" s="748"/>
      <c r="BWZ72" s="748"/>
      <c r="BXA72" s="748"/>
      <c r="BXB72" s="748"/>
      <c r="BXC72" s="748"/>
      <c r="BXD72" s="748"/>
      <c r="BXE72" s="748"/>
      <c r="BXF72" s="748"/>
      <c r="BXG72" s="748"/>
      <c r="BXH72" s="748"/>
      <c r="BXI72" s="748"/>
      <c r="BXJ72" s="748"/>
      <c r="BXK72" s="748"/>
      <c r="BXL72" s="748"/>
      <c r="BXM72" s="748"/>
      <c r="BXN72" s="748"/>
      <c r="BXO72" s="748"/>
      <c r="BXP72" s="748"/>
      <c r="BXQ72" s="748"/>
      <c r="BXR72" s="748"/>
      <c r="BXS72" s="748"/>
      <c r="BXT72" s="748"/>
      <c r="BXU72" s="748"/>
      <c r="BXV72" s="748"/>
      <c r="BXW72" s="748"/>
      <c r="BXX72" s="748"/>
      <c r="BXY72" s="748"/>
      <c r="BXZ72" s="748"/>
      <c r="BYA72" s="748"/>
      <c r="BYB72" s="748"/>
      <c r="BYC72" s="748"/>
      <c r="BYD72" s="748"/>
      <c r="BYE72" s="748"/>
      <c r="BYF72" s="748"/>
      <c r="BYG72" s="748"/>
      <c r="BYH72" s="748"/>
      <c r="BYI72" s="748"/>
      <c r="BYJ72" s="748"/>
      <c r="BYK72" s="748"/>
      <c r="BYL72" s="748"/>
      <c r="BYM72" s="748"/>
      <c r="BYN72" s="748"/>
      <c r="BYO72" s="748"/>
      <c r="BYP72" s="748"/>
      <c r="BYQ72" s="748"/>
      <c r="BYR72" s="748"/>
      <c r="BYS72" s="748"/>
      <c r="BYT72" s="748"/>
      <c r="BYU72" s="748"/>
      <c r="BYV72" s="748"/>
      <c r="BYW72" s="748"/>
      <c r="BYX72" s="748"/>
      <c r="BYY72" s="748"/>
      <c r="BYZ72" s="748"/>
      <c r="BZA72" s="748"/>
      <c r="BZB72" s="748"/>
      <c r="BZC72" s="748"/>
      <c r="BZD72" s="748"/>
      <c r="BZE72" s="748"/>
      <c r="BZF72" s="748"/>
      <c r="BZG72" s="748"/>
      <c r="BZH72" s="748"/>
      <c r="BZI72" s="748"/>
      <c r="BZJ72" s="748"/>
      <c r="BZK72" s="748"/>
      <c r="BZL72" s="748"/>
      <c r="BZM72" s="748"/>
      <c r="BZN72" s="748"/>
      <c r="BZO72" s="748"/>
      <c r="BZP72" s="748"/>
      <c r="BZQ72" s="748"/>
      <c r="BZR72" s="748"/>
      <c r="BZS72" s="748"/>
      <c r="BZT72" s="748"/>
      <c r="BZU72" s="748"/>
      <c r="BZV72" s="748"/>
      <c r="BZW72" s="748"/>
      <c r="BZX72" s="748"/>
      <c r="BZY72" s="748"/>
      <c r="BZZ72" s="748"/>
      <c r="CAA72" s="748"/>
      <c r="CAB72" s="748"/>
      <c r="CAC72" s="748"/>
      <c r="CAD72" s="748"/>
      <c r="CAE72" s="748"/>
      <c r="CAF72" s="748"/>
      <c r="CAG72" s="748"/>
      <c r="CAH72" s="748"/>
      <c r="CAI72" s="748"/>
      <c r="CAJ72" s="748"/>
      <c r="CAK72" s="748"/>
      <c r="CAL72" s="748"/>
      <c r="CAM72" s="748"/>
      <c r="CAN72" s="748"/>
      <c r="CAO72" s="748"/>
      <c r="CAP72" s="748"/>
      <c r="CAQ72" s="748"/>
      <c r="CAR72" s="748"/>
      <c r="CAS72" s="748"/>
      <c r="CAT72" s="748"/>
      <c r="CAU72" s="748"/>
      <c r="CAV72" s="748"/>
      <c r="CAW72" s="748"/>
      <c r="CAX72" s="748"/>
      <c r="CAY72" s="748"/>
      <c r="CAZ72" s="748"/>
      <c r="CBA72" s="748"/>
      <c r="CBB72" s="748"/>
      <c r="CBC72" s="748"/>
      <c r="CBD72" s="748"/>
      <c r="CBE72" s="748"/>
      <c r="CBF72" s="748"/>
      <c r="CBG72" s="748"/>
      <c r="CBH72" s="748"/>
      <c r="CBI72" s="748"/>
      <c r="CBJ72" s="748"/>
      <c r="CBK72" s="748"/>
      <c r="CBL72" s="748"/>
      <c r="CBM72" s="748"/>
      <c r="CBN72" s="748"/>
      <c r="CBO72" s="748"/>
      <c r="CBP72" s="748"/>
      <c r="CBQ72" s="748"/>
      <c r="CBR72" s="748"/>
      <c r="CBS72" s="748"/>
      <c r="CBT72" s="748"/>
      <c r="CBU72" s="748"/>
      <c r="CBV72" s="748"/>
      <c r="CBW72" s="748"/>
      <c r="CBX72" s="748"/>
      <c r="CBY72" s="748"/>
      <c r="CBZ72" s="748"/>
      <c r="CCA72" s="748"/>
      <c r="CCB72" s="748"/>
      <c r="CCC72" s="748"/>
      <c r="CCD72" s="748"/>
      <c r="CCE72" s="748"/>
      <c r="CCF72" s="748"/>
      <c r="CCG72" s="748"/>
      <c r="CCH72" s="748"/>
      <c r="CCI72" s="748"/>
      <c r="CCJ72" s="748"/>
      <c r="CCK72" s="748"/>
      <c r="CCL72" s="748"/>
      <c r="CCM72" s="748"/>
      <c r="CCN72" s="748"/>
      <c r="CCO72" s="748"/>
      <c r="CCP72" s="748"/>
      <c r="CCQ72" s="748"/>
      <c r="CCR72" s="748"/>
      <c r="CCS72" s="748"/>
      <c r="CCT72" s="748"/>
      <c r="CCU72" s="748"/>
      <c r="CCV72" s="748"/>
      <c r="CCW72" s="748"/>
      <c r="CCX72" s="748"/>
      <c r="CCY72" s="748"/>
      <c r="CCZ72" s="748"/>
      <c r="CDA72" s="748"/>
      <c r="CDB72" s="748"/>
      <c r="CDC72" s="748"/>
      <c r="CDD72" s="748"/>
      <c r="CDE72" s="748"/>
      <c r="CDF72" s="748"/>
      <c r="CDG72" s="748"/>
      <c r="CDH72" s="748"/>
      <c r="CDI72" s="748"/>
      <c r="CDJ72" s="748"/>
      <c r="CDK72" s="748"/>
      <c r="CDL72" s="748"/>
      <c r="CDM72" s="748"/>
      <c r="CDN72" s="748"/>
      <c r="CDO72" s="748"/>
      <c r="CDP72" s="748"/>
      <c r="CDQ72" s="748"/>
      <c r="CDR72" s="748"/>
      <c r="CDS72" s="748"/>
      <c r="CDT72" s="748"/>
      <c r="CDU72" s="748"/>
      <c r="CDV72" s="748"/>
      <c r="CDW72" s="748"/>
      <c r="CDX72" s="748"/>
      <c r="CDY72" s="748"/>
      <c r="CDZ72" s="748"/>
      <c r="CEA72" s="748"/>
      <c r="CEB72" s="748"/>
      <c r="CEC72" s="748"/>
      <c r="CED72" s="748"/>
      <c r="CEE72" s="748"/>
      <c r="CEF72" s="748"/>
      <c r="CEG72" s="748"/>
      <c r="CEH72" s="748"/>
      <c r="CEI72" s="748"/>
      <c r="CEJ72" s="748"/>
      <c r="CEK72" s="748"/>
      <c r="CEL72" s="748"/>
      <c r="CEM72" s="748"/>
      <c r="CEN72" s="748"/>
      <c r="CEO72" s="748"/>
      <c r="CEP72" s="748"/>
      <c r="CEQ72" s="748"/>
      <c r="CER72" s="748"/>
      <c r="CES72" s="748"/>
      <c r="CET72" s="748"/>
      <c r="CEU72" s="748"/>
      <c r="CEV72" s="748"/>
      <c r="CEW72" s="748"/>
      <c r="CEX72" s="748"/>
      <c r="CEY72" s="748"/>
      <c r="CEZ72" s="748"/>
      <c r="CFA72" s="748"/>
      <c r="CFB72" s="748"/>
      <c r="CFC72" s="748"/>
      <c r="CFD72" s="748"/>
      <c r="CFE72" s="748"/>
      <c r="CFF72" s="748"/>
      <c r="CFG72" s="748"/>
      <c r="CFH72" s="748"/>
      <c r="CFI72" s="748"/>
      <c r="CFJ72" s="748"/>
      <c r="CFK72" s="748"/>
      <c r="CFL72" s="748"/>
      <c r="CFM72" s="748"/>
      <c r="CFN72" s="748"/>
      <c r="CFO72" s="748"/>
      <c r="CFP72" s="748"/>
      <c r="CFQ72" s="748"/>
      <c r="CFR72" s="748"/>
      <c r="CFS72" s="748"/>
      <c r="CFT72" s="748"/>
      <c r="CFU72" s="748"/>
      <c r="CFV72" s="748"/>
      <c r="CFW72" s="748"/>
      <c r="CFX72" s="748"/>
      <c r="CFY72" s="748"/>
      <c r="CFZ72" s="748"/>
      <c r="CGA72" s="748"/>
      <c r="CGB72" s="748"/>
      <c r="CGC72" s="748"/>
      <c r="CGD72" s="748"/>
      <c r="CGE72" s="748"/>
      <c r="CGF72" s="748"/>
      <c r="CGG72" s="748"/>
      <c r="CGH72" s="748"/>
      <c r="CGI72" s="748"/>
      <c r="CGJ72" s="748"/>
      <c r="CGK72" s="748"/>
      <c r="CGL72" s="748"/>
      <c r="CGM72" s="748"/>
      <c r="CGN72" s="748"/>
      <c r="CGO72" s="748"/>
      <c r="CGP72" s="748"/>
      <c r="CGQ72" s="748"/>
      <c r="CGR72" s="748"/>
      <c r="CGS72" s="748"/>
      <c r="CGT72" s="748"/>
      <c r="CGU72" s="748"/>
      <c r="CGV72" s="748"/>
      <c r="CGW72" s="748"/>
      <c r="CGX72" s="748"/>
      <c r="CGY72" s="748"/>
      <c r="CGZ72" s="748"/>
      <c r="CHA72" s="748"/>
      <c r="CHB72" s="748"/>
      <c r="CHC72" s="748"/>
      <c r="CHD72" s="748"/>
      <c r="CHE72" s="748"/>
      <c r="CHF72" s="748"/>
      <c r="CHG72" s="748"/>
      <c r="CHH72" s="748"/>
      <c r="CHI72" s="748"/>
      <c r="CHJ72" s="748"/>
      <c r="CHK72" s="748"/>
      <c r="CHL72" s="748"/>
      <c r="CHM72" s="748"/>
      <c r="CHN72" s="748"/>
      <c r="CHO72" s="748"/>
      <c r="CHP72" s="748"/>
      <c r="CHQ72" s="748"/>
      <c r="CHR72" s="748"/>
      <c r="CHS72" s="748"/>
      <c r="CHT72" s="748"/>
      <c r="CHU72" s="748"/>
      <c r="CHV72" s="748"/>
      <c r="CHW72" s="748"/>
      <c r="CHX72" s="748"/>
      <c r="CHY72" s="748"/>
      <c r="CHZ72" s="748"/>
      <c r="CIA72" s="748"/>
      <c r="CIB72" s="748"/>
      <c r="CIC72" s="748"/>
      <c r="CID72" s="748"/>
      <c r="CIE72" s="748"/>
      <c r="CIF72" s="748"/>
      <c r="CIG72" s="748"/>
      <c r="CIH72" s="748"/>
      <c r="CII72" s="748"/>
      <c r="CIJ72" s="748"/>
      <c r="CIK72" s="748"/>
      <c r="CIL72" s="748"/>
      <c r="CIM72" s="748"/>
      <c r="CIN72" s="748"/>
      <c r="CIO72" s="748"/>
      <c r="CIP72" s="748"/>
      <c r="CIQ72" s="748"/>
      <c r="CIR72" s="748"/>
      <c r="CIS72" s="748"/>
      <c r="CIT72" s="748"/>
      <c r="CIU72" s="748"/>
      <c r="CIV72" s="748"/>
      <c r="CIW72" s="748"/>
      <c r="CIX72" s="748"/>
      <c r="CIY72" s="748"/>
      <c r="CIZ72" s="748"/>
      <c r="CJA72" s="748"/>
      <c r="CJB72" s="748"/>
      <c r="CJC72" s="748"/>
      <c r="CJD72" s="748"/>
      <c r="CJE72" s="748"/>
      <c r="CJF72" s="748"/>
      <c r="CJG72" s="748"/>
      <c r="CJH72" s="748"/>
      <c r="CJI72" s="748"/>
      <c r="CJJ72" s="748"/>
      <c r="CJK72" s="748"/>
      <c r="CJL72" s="748"/>
      <c r="CJM72" s="748"/>
      <c r="CJN72" s="748"/>
      <c r="CJO72" s="748"/>
      <c r="CJP72" s="748"/>
      <c r="CJQ72" s="748"/>
      <c r="CJR72" s="748"/>
      <c r="CJS72" s="748"/>
      <c r="CJT72" s="748"/>
      <c r="CJU72" s="748"/>
      <c r="CJV72" s="748"/>
      <c r="CJW72" s="748"/>
      <c r="CJX72" s="748"/>
      <c r="CJY72" s="748"/>
      <c r="CJZ72" s="748"/>
      <c r="CKA72" s="748"/>
      <c r="CKB72" s="748"/>
      <c r="CKC72" s="748"/>
      <c r="CKD72" s="748"/>
      <c r="CKE72" s="748"/>
      <c r="CKF72" s="748"/>
      <c r="CKG72" s="748"/>
      <c r="CKH72" s="748"/>
      <c r="CKI72" s="748"/>
      <c r="CKJ72" s="748"/>
      <c r="CKK72" s="748"/>
      <c r="CKL72" s="748"/>
      <c r="CKM72" s="748"/>
      <c r="CKN72" s="748"/>
      <c r="CKO72" s="748"/>
      <c r="CKP72" s="748"/>
      <c r="CKQ72" s="748"/>
      <c r="CKR72" s="748"/>
      <c r="CKS72" s="748"/>
      <c r="CKT72" s="748"/>
      <c r="CKU72" s="748"/>
      <c r="CKV72" s="748"/>
      <c r="CKW72" s="748"/>
      <c r="CKX72" s="748"/>
      <c r="CKY72" s="748"/>
      <c r="CKZ72" s="748"/>
      <c r="CLA72" s="748"/>
      <c r="CLB72" s="748"/>
      <c r="CLC72" s="748"/>
      <c r="CLD72" s="748"/>
      <c r="CLE72" s="748"/>
      <c r="CLF72" s="748"/>
      <c r="CLG72" s="748"/>
      <c r="CLH72" s="748"/>
      <c r="CLI72" s="748"/>
      <c r="CLJ72" s="748"/>
      <c r="CLK72" s="748"/>
      <c r="CLL72" s="748"/>
      <c r="CLM72" s="748"/>
      <c r="CLN72" s="748"/>
      <c r="CLO72" s="748"/>
      <c r="CLP72" s="748"/>
      <c r="CLQ72" s="748"/>
      <c r="CLR72" s="748"/>
      <c r="CLS72" s="748"/>
      <c r="CLT72" s="748"/>
      <c r="CLU72" s="748"/>
      <c r="CLV72" s="748"/>
      <c r="CLW72" s="748"/>
      <c r="CLX72" s="748"/>
      <c r="CLY72" s="748"/>
      <c r="CLZ72" s="748"/>
      <c r="CMA72" s="748"/>
      <c r="CMB72" s="748"/>
      <c r="CMC72" s="748"/>
      <c r="CMD72" s="748"/>
      <c r="CME72" s="748"/>
      <c r="CMF72" s="748"/>
      <c r="CMG72" s="748"/>
      <c r="CMH72" s="748"/>
      <c r="CMI72" s="748"/>
      <c r="CMJ72" s="748"/>
      <c r="CMK72" s="748"/>
      <c r="CML72" s="748"/>
      <c r="CMM72" s="748"/>
      <c r="CMN72" s="748"/>
      <c r="CMO72" s="748"/>
      <c r="CMP72" s="748"/>
      <c r="CMQ72" s="748"/>
      <c r="CMR72" s="748"/>
      <c r="CMS72" s="748"/>
      <c r="CMT72" s="748"/>
      <c r="CMU72" s="748"/>
      <c r="CMV72" s="748"/>
      <c r="CMW72" s="748"/>
      <c r="CMX72" s="748"/>
      <c r="CMY72" s="748"/>
      <c r="CMZ72" s="748"/>
      <c r="CNA72" s="748"/>
      <c r="CNB72" s="748"/>
      <c r="CNC72" s="748"/>
      <c r="CND72" s="748"/>
      <c r="CNE72" s="748"/>
      <c r="CNF72" s="748"/>
      <c r="CNG72" s="748"/>
      <c r="CNH72" s="748"/>
      <c r="CNI72" s="748"/>
      <c r="CNJ72" s="748"/>
      <c r="CNK72" s="748"/>
      <c r="CNL72" s="748"/>
      <c r="CNM72" s="748"/>
      <c r="CNN72" s="748"/>
      <c r="CNO72" s="748"/>
      <c r="CNP72" s="748"/>
      <c r="CNQ72" s="748"/>
      <c r="CNR72" s="748"/>
      <c r="CNS72" s="748"/>
      <c r="CNT72" s="748"/>
      <c r="CNU72" s="748"/>
      <c r="CNV72" s="748"/>
      <c r="CNW72" s="748"/>
      <c r="CNX72" s="748"/>
      <c r="CNY72" s="748"/>
      <c r="CNZ72" s="748"/>
      <c r="COA72" s="748"/>
      <c r="COB72" s="748"/>
      <c r="COC72" s="748"/>
      <c r="COD72" s="748"/>
      <c r="COE72" s="748"/>
      <c r="COF72" s="748"/>
      <c r="COG72" s="748"/>
      <c r="COH72" s="748"/>
      <c r="COI72" s="748"/>
      <c r="COJ72" s="748"/>
      <c r="COK72" s="748"/>
      <c r="COL72" s="748"/>
      <c r="COM72" s="748"/>
      <c r="CON72" s="748"/>
      <c r="COO72" s="748"/>
      <c r="COP72" s="748"/>
      <c r="COQ72" s="748"/>
      <c r="COR72" s="748"/>
      <c r="COS72" s="748"/>
      <c r="COT72" s="748"/>
      <c r="COU72" s="748"/>
      <c r="COV72" s="748"/>
      <c r="COW72" s="748"/>
      <c r="COX72" s="748"/>
      <c r="COY72" s="748"/>
      <c r="COZ72" s="748"/>
      <c r="CPA72" s="748"/>
      <c r="CPB72" s="748"/>
      <c r="CPC72" s="748"/>
      <c r="CPD72" s="748"/>
      <c r="CPE72" s="748"/>
      <c r="CPF72" s="748"/>
      <c r="CPG72" s="748"/>
      <c r="CPH72" s="748"/>
      <c r="CPI72" s="748"/>
      <c r="CPJ72" s="748"/>
      <c r="CPK72" s="748"/>
      <c r="CPL72" s="748"/>
      <c r="CPM72" s="748"/>
      <c r="CPN72" s="748"/>
      <c r="CPO72" s="748"/>
      <c r="CPP72" s="748"/>
      <c r="CPQ72" s="748"/>
      <c r="CPR72" s="748"/>
      <c r="CPS72" s="748"/>
      <c r="CPT72" s="748"/>
      <c r="CPU72" s="748"/>
      <c r="CPV72" s="748"/>
      <c r="CPW72" s="748"/>
      <c r="CPX72" s="748"/>
      <c r="CPY72" s="748"/>
      <c r="CPZ72" s="748"/>
      <c r="CQA72" s="748"/>
      <c r="CQB72" s="748"/>
      <c r="CQC72" s="748"/>
      <c r="CQD72" s="748"/>
      <c r="CQE72" s="748"/>
      <c r="CQF72" s="748"/>
      <c r="CQG72" s="748"/>
      <c r="CQH72" s="748"/>
      <c r="CQI72" s="748"/>
      <c r="CQJ72" s="748"/>
      <c r="CQK72" s="748"/>
      <c r="CQL72" s="748"/>
      <c r="CQM72" s="748"/>
      <c r="CQN72" s="748"/>
      <c r="CQO72" s="748"/>
      <c r="CQP72" s="748"/>
      <c r="CQQ72" s="748"/>
      <c r="CQR72" s="748"/>
      <c r="CQS72" s="748"/>
      <c r="CQT72" s="748"/>
      <c r="CQU72" s="748"/>
      <c r="CQV72" s="748"/>
      <c r="CQW72" s="748"/>
      <c r="CQX72" s="748"/>
      <c r="CQY72" s="748"/>
      <c r="CQZ72" s="748"/>
      <c r="CRA72" s="748"/>
      <c r="CRB72" s="748"/>
      <c r="CRC72" s="748"/>
      <c r="CRD72" s="748"/>
      <c r="CRE72" s="748"/>
      <c r="CRF72" s="748"/>
      <c r="CRG72" s="748"/>
      <c r="CRH72" s="748"/>
      <c r="CRI72" s="748"/>
      <c r="CRJ72" s="748"/>
      <c r="CRK72" s="748"/>
      <c r="CRL72" s="748"/>
      <c r="CRM72" s="748"/>
      <c r="CRN72" s="748"/>
      <c r="CRO72" s="748"/>
      <c r="CRP72" s="748"/>
      <c r="CRQ72" s="748"/>
      <c r="CRR72" s="748"/>
      <c r="CRS72" s="748"/>
      <c r="CRT72" s="748"/>
      <c r="CRU72" s="748"/>
      <c r="CRV72" s="748"/>
      <c r="CRW72" s="748"/>
      <c r="CRX72" s="748"/>
      <c r="CRY72" s="748"/>
      <c r="CRZ72" s="748"/>
      <c r="CSA72" s="748"/>
      <c r="CSB72" s="748"/>
      <c r="CSC72" s="748"/>
      <c r="CSD72" s="748"/>
      <c r="CSE72" s="748"/>
      <c r="CSF72" s="748"/>
      <c r="CSG72" s="748"/>
      <c r="CSH72" s="748"/>
      <c r="CSI72" s="748"/>
      <c r="CSJ72" s="748"/>
      <c r="CSK72" s="748"/>
      <c r="CSL72" s="748"/>
      <c r="CSM72" s="748"/>
      <c r="CSN72" s="748"/>
      <c r="CSO72" s="748"/>
      <c r="CSP72" s="748"/>
      <c r="CSQ72" s="748"/>
      <c r="CSR72" s="748"/>
      <c r="CSS72" s="748"/>
      <c r="CST72" s="748"/>
      <c r="CSU72" s="748"/>
      <c r="CSV72" s="748"/>
      <c r="CSW72" s="748"/>
      <c r="CSX72" s="748"/>
      <c r="CSY72" s="748"/>
      <c r="CSZ72" s="748"/>
      <c r="CTA72" s="748"/>
      <c r="CTB72" s="748"/>
      <c r="CTC72" s="748"/>
      <c r="CTD72" s="748"/>
      <c r="CTE72" s="748"/>
      <c r="CTF72" s="748"/>
      <c r="CTG72" s="748"/>
      <c r="CTH72" s="748"/>
      <c r="CTI72" s="748"/>
      <c r="CTJ72" s="748"/>
      <c r="CTK72" s="748"/>
      <c r="CTL72" s="748"/>
      <c r="CTM72" s="748"/>
      <c r="CTN72" s="748"/>
      <c r="CTO72" s="748"/>
      <c r="CTP72" s="748"/>
      <c r="CTQ72" s="748"/>
      <c r="CTR72" s="748"/>
      <c r="CTS72" s="748"/>
      <c r="CTT72" s="748"/>
      <c r="CTU72" s="748"/>
      <c r="CTV72" s="748"/>
      <c r="CTW72" s="748"/>
      <c r="CTX72" s="748"/>
      <c r="CTY72" s="748"/>
      <c r="CTZ72" s="748"/>
      <c r="CUA72" s="748"/>
      <c r="CUB72" s="748"/>
      <c r="CUC72" s="748"/>
      <c r="CUD72" s="748"/>
      <c r="CUE72" s="748"/>
      <c r="CUF72" s="748"/>
      <c r="CUG72" s="748"/>
      <c r="CUH72" s="748"/>
      <c r="CUI72" s="748"/>
      <c r="CUJ72" s="748"/>
      <c r="CUK72" s="748"/>
      <c r="CUL72" s="748"/>
      <c r="CUM72" s="748"/>
      <c r="CUN72" s="748"/>
      <c r="CUO72" s="748"/>
      <c r="CUP72" s="748"/>
      <c r="CUQ72" s="748"/>
      <c r="CUR72" s="748"/>
      <c r="CUS72" s="748"/>
      <c r="CUT72" s="748"/>
      <c r="CUU72" s="748"/>
      <c r="CUV72" s="748"/>
      <c r="CUW72" s="748"/>
      <c r="CUX72" s="748"/>
      <c r="CUY72" s="748"/>
      <c r="CUZ72" s="748"/>
      <c r="CVA72" s="748"/>
      <c r="CVB72" s="748"/>
      <c r="CVC72" s="748"/>
      <c r="CVD72" s="748"/>
      <c r="CVE72" s="748"/>
      <c r="CVF72" s="748"/>
      <c r="CVG72" s="748"/>
      <c r="CVH72" s="748"/>
      <c r="CVI72" s="748"/>
      <c r="CVJ72" s="748"/>
      <c r="CVK72" s="748"/>
      <c r="CVL72" s="748"/>
      <c r="CVM72" s="748"/>
      <c r="CVN72" s="748"/>
      <c r="CVO72" s="748"/>
      <c r="CVP72" s="748"/>
      <c r="CVQ72" s="748"/>
      <c r="CVR72" s="748"/>
      <c r="CVS72" s="748"/>
      <c r="CVT72" s="748"/>
      <c r="CVU72" s="748"/>
      <c r="CVV72" s="748"/>
      <c r="CVW72" s="748"/>
      <c r="CVX72" s="748"/>
      <c r="CVY72" s="748"/>
      <c r="CVZ72" s="748"/>
      <c r="CWA72" s="748"/>
      <c r="CWB72" s="748"/>
      <c r="CWC72" s="748"/>
      <c r="CWD72" s="748"/>
      <c r="CWE72" s="748"/>
      <c r="CWF72" s="748"/>
      <c r="CWG72" s="748"/>
      <c r="CWH72" s="748"/>
      <c r="CWI72" s="748"/>
      <c r="CWJ72" s="748"/>
      <c r="CWK72" s="748"/>
      <c r="CWL72" s="748"/>
      <c r="CWM72" s="748"/>
      <c r="CWN72" s="748"/>
      <c r="CWO72" s="748"/>
      <c r="CWP72" s="748"/>
      <c r="CWQ72" s="748"/>
      <c r="CWR72" s="748"/>
      <c r="CWS72" s="748"/>
      <c r="CWT72" s="748"/>
      <c r="CWU72" s="748"/>
      <c r="CWV72" s="748"/>
      <c r="CWW72" s="748"/>
      <c r="CWX72" s="748"/>
      <c r="CWY72" s="748"/>
      <c r="CWZ72" s="748"/>
      <c r="CXA72" s="748"/>
      <c r="CXB72" s="748"/>
      <c r="CXC72" s="748"/>
      <c r="CXD72" s="748"/>
      <c r="CXE72" s="748"/>
      <c r="CXF72" s="748"/>
      <c r="CXG72" s="748"/>
      <c r="CXH72" s="748"/>
      <c r="CXI72" s="748"/>
      <c r="CXJ72" s="748"/>
      <c r="CXK72" s="748"/>
      <c r="CXL72" s="748"/>
      <c r="CXM72" s="748"/>
      <c r="CXN72" s="748"/>
      <c r="CXO72" s="748"/>
      <c r="CXP72" s="748"/>
      <c r="CXQ72" s="748"/>
      <c r="CXR72" s="748"/>
      <c r="CXS72" s="748"/>
      <c r="CXT72" s="748"/>
      <c r="CXU72" s="748"/>
      <c r="CXV72" s="748"/>
      <c r="CXW72" s="748"/>
      <c r="CXX72" s="748"/>
      <c r="CXY72" s="748"/>
      <c r="CXZ72" s="748"/>
      <c r="CYA72" s="748"/>
      <c r="CYB72" s="748"/>
      <c r="CYC72" s="748"/>
      <c r="CYD72" s="748"/>
      <c r="CYE72" s="748"/>
      <c r="CYF72" s="748"/>
      <c r="CYG72" s="748"/>
      <c r="CYH72" s="748"/>
      <c r="CYI72" s="748"/>
      <c r="CYJ72" s="748"/>
      <c r="CYK72" s="748"/>
      <c r="CYL72" s="748"/>
      <c r="CYM72" s="748"/>
      <c r="CYN72" s="748"/>
      <c r="CYO72" s="748"/>
      <c r="CYP72" s="748"/>
      <c r="CYQ72" s="748"/>
      <c r="CYR72" s="748"/>
      <c r="CYS72" s="748"/>
      <c r="CYT72" s="748"/>
      <c r="CYU72" s="748"/>
      <c r="CYV72" s="748"/>
      <c r="CYW72" s="748"/>
      <c r="CYX72" s="748"/>
      <c r="CYY72" s="748"/>
      <c r="CYZ72" s="748"/>
      <c r="CZA72" s="748"/>
      <c r="CZB72" s="748"/>
      <c r="CZC72" s="748"/>
      <c r="CZD72" s="748"/>
      <c r="CZE72" s="748"/>
      <c r="CZF72" s="748"/>
      <c r="CZG72" s="748"/>
      <c r="CZH72" s="748"/>
      <c r="CZI72" s="748"/>
      <c r="CZJ72" s="748"/>
      <c r="CZK72" s="748"/>
      <c r="CZL72" s="748"/>
      <c r="CZM72" s="748"/>
      <c r="CZN72" s="748"/>
      <c r="CZO72" s="748"/>
      <c r="CZP72" s="748"/>
      <c r="CZQ72" s="748"/>
      <c r="CZR72" s="748"/>
      <c r="CZS72" s="748"/>
      <c r="CZT72" s="748"/>
      <c r="CZU72" s="748"/>
      <c r="CZV72" s="748"/>
      <c r="CZW72" s="748"/>
      <c r="CZX72" s="748"/>
      <c r="CZY72" s="748"/>
      <c r="CZZ72" s="748"/>
      <c r="DAA72" s="748"/>
      <c r="DAB72" s="748"/>
      <c r="DAC72" s="748"/>
      <c r="DAD72" s="748"/>
      <c r="DAE72" s="748"/>
      <c r="DAF72" s="748"/>
      <c r="DAG72" s="748"/>
      <c r="DAH72" s="748"/>
      <c r="DAI72" s="748"/>
      <c r="DAJ72" s="748"/>
      <c r="DAK72" s="748"/>
      <c r="DAL72" s="748"/>
      <c r="DAM72" s="748"/>
      <c r="DAN72" s="748"/>
      <c r="DAO72" s="748"/>
      <c r="DAP72" s="748"/>
      <c r="DAQ72" s="748"/>
      <c r="DAR72" s="748"/>
      <c r="DAS72" s="748"/>
      <c r="DAT72" s="748"/>
      <c r="DAU72" s="748"/>
      <c r="DAV72" s="748"/>
      <c r="DAW72" s="748"/>
      <c r="DAX72" s="748"/>
      <c r="DAY72" s="748"/>
      <c r="DAZ72" s="748"/>
      <c r="DBA72" s="748"/>
      <c r="DBB72" s="748"/>
      <c r="DBC72" s="748"/>
      <c r="DBD72" s="748"/>
      <c r="DBE72" s="748"/>
      <c r="DBF72" s="748"/>
      <c r="DBG72" s="748"/>
      <c r="DBH72" s="748"/>
      <c r="DBI72" s="748"/>
      <c r="DBJ72" s="748"/>
      <c r="DBK72" s="748"/>
      <c r="DBL72" s="748"/>
      <c r="DBM72" s="748"/>
      <c r="DBN72" s="748"/>
      <c r="DBO72" s="748"/>
      <c r="DBP72" s="748"/>
      <c r="DBQ72" s="748"/>
      <c r="DBR72" s="748"/>
      <c r="DBS72" s="748"/>
      <c r="DBT72" s="748"/>
      <c r="DBU72" s="748"/>
      <c r="DBV72" s="748"/>
      <c r="DBW72" s="748"/>
      <c r="DBX72" s="748"/>
      <c r="DBY72" s="748"/>
      <c r="DBZ72" s="748"/>
      <c r="DCA72" s="748"/>
      <c r="DCB72" s="748"/>
      <c r="DCC72" s="748"/>
      <c r="DCD72" s="748"/>
      <c r="DCE72" s="748"/>
      <c r="DCF72" s="748"/>
      <c r="DCG72" s="748"/>
      <c r="DCH72" s="748"/>
      <c r="DCI72" s="748"/>
      <c r="DCJ72" s="748"/>
      <c r="DCK72" s="748"/>
      <c r="DCL72" s="748"/>
      <c r="DCM72" s="748"/>
      <c r="DCN72" s="748"/>
      <c r="DCO72" s="748"/>
      <c r="DCP72" s="748"/>
      <c r="DCQ72" s="748"/>
      <c r="DCR72" s="748"/>
      <c r="DCS72" s="748"/>
      <c r="DCT72" s="748"/>
      <c r="DCU72" s="748"/>
      <c r="DCV72" s="748"/>
      <c r="DCW72" s="748"/>
      <c r="DCX72" s="748"/>
      <c r="DCY72" s="748"/>
      <c r="DCZ72" s="748"/>
      <c r="DDA72" s="748"/>
      <c r="DDB72" s="748"/>
      <c r="DDC72" s="748"/>
      <c r="DDD72" s="748"/>
      <c r="DDE72" s="748"/>
      <c r="DDF72" s="748"/>
      <c r="DDG72" s="748"/>
      <c r="DDH72" s="748"/>
      <c r="DDI72" s="748"/>
      <c r="DDJ72" s="748"/>
      <c r="DDK72" s="748"/>
      <c r="DDL72" s="748"/>
      <c r="DDM72" s="748"/>
      <c r="DDN72" s="748"/>
      <c r="DDO72" s="748"/>
      <c r="DDP72" s="748"/>
      <c r="DDQ72" s="748"/>
      <c r="DDR72" s="748"/>
      <c r="DDS72" s="748"/>
      <c r="DDT72" s="748"/>
      <c r="DDU72" s="748"/>
      <c r="DDV72" s="748"/>
      <c r="DDW72" s="748"/>
      <c r="DDX72" s="748"/>
      <c r="DDY72" s="748"/>
      <c r="DDZ72" s="748"/>
      <c r="DEA72" s="748"/>
      <c r="DEB72" s="748"/>
      <c r="DEC72" s="748"/>
      <c r="DED72" s="748"/>
      <c r="DEE72" s="748"/>
      <c r="DEF72" s="748"/>
      <c r="DEG72" s="748"/>
      <c r="DEH72" s="748"/>
      <c r="DEI72" s="748"/>
      <c r="DEJ72" s="748"/>
      <c r="DEK72" s="748"/>
      <c r="DEL72" s="748"/>
      <c r="DEM72" s="748"/>
      <c r="DEN72" s="748"/>
      <c r="DEO72" s="748"/>
      <c r="DEP72" s="748"/>
      <c r="DEQ72" s="748"/>
      <c r="DER72" s="748"/>
      <c r="DES72" s="748"/>
      <c r="DET72" s="748"/>
      <c r="DEU72" s="748"/>
      <c r="DEV72" s="748"/>
      <c r="DEW72" s="748"/>
      <c r="DEX72" s="748"/>
      <c r="DEY72" s="748"/>
      <c r="DEZ72" s="748"/>
      <c r="DFA72" s="748"/>
      <c r="DFB72" s="748"/>
      <c r="DFC72" s="748"/>
      <c r="DFD72" s="748"/>
      <c r="DFE72" s="748"/>
      <c r="DFF72" s="748"/>
      <c r="DFG72" s="748"/>
      <c r="DFH72" s="748"/>
      <c r="DFI72" s="748"/>
      <c r="DFJ72" s="748"/>
      <c r="DFK72" s="748"/>
      <c r="DFL72" s="748"/>
      <c r="DFM72" s="748"/>
      <c r="DFN72" s="748"/>
      <c r="DFO72" s="748"/>
      <c r="DFP72" s="748"/>
      <c r="DFQ72" s="748"/>
      <c r="DFR72" s="748"/>
      <c r="DFS72" s="748"/>
      <c r="DFT72" s="748"/>
      <c r="DFU72" s="748"/>
      <c r="DFV72" s="748"/>
      <c r="DFW72" s="748"/>
      <c r="DFX72" s="748"/>
      <c r="DFY72" s="748"/>
      <c r="DFZ72" s="748"/>
      <c r="DGA72" s="748"/>
      <c r="DGB72" s="748"/>
      <c r="DGC72" s="748"/>
      <c r="DGD72" s="748"/>
      <c r="DGE72" s="748"/>
      <c r="DGF72" s="748"/>
      <c r="DGG72" s="748"/>
      <c r="DGH72" s="748"/>
      <c r="DGI72" s="748"/>
      <c r="DGJ72" s="748"/>
      <c r="DGK72" s="748"/>
      <c r="DGL72" s="748"/>
      <c r="DGM72" s="748"/>
      <c r="DGN72" s="748"/>
      <c r="DGO72" s="748"/>
      <c r="DGP72" s="748"/>
      <c r="DGQ72" s="748"/>
      <c r="DGR72" s="748"/>
      <c r="DGS72" s="748"/>
      <c r="DGT72" s="748"/>
      <c r="DGU72" s="748"/>
      <c r="DGV72" s="748"/>
      <c r="DGW72" s="748"/>
      <c r="DGX72" s="748"/>
      <c r="DGY72" s="748"/>
      <c r="DGZ72" s="748"/>
      <c r="DHA72" s="748"/>
      <c r="DHB72" s="748"/>
      <c r="DHC72" s="748"/>
      <c r="DHD72" s="748"/>
      <c r="DHE72" s="748"/>
      <c r="DHF72" s="748"/>
      <c r="DHG72" s="748"/>
      <c r="DHH72" s="748"/>
      <c r="DHI72" s="748"/>
      <c r="DHJ72" s="748"/>
      <c r="DHK72" s="748"/>
      <c r="DHL72" s="748"/>
      <c r="DHM72" s="748"/>
      <c r="DHN72" s="748"/>
      <c r="DHO72" s="748"/>
      <c r="DHP72" s="748"/>
      <c r="DHQ72" s="748"/>
      <c r="DHR72" s="748"/>
      <c r="DHS72" s="748"/>
      <c r="DHT72" s="748"/>
      <c r="DHU72" s="748"/>
      <c r="DHV72" s="748"/>
      <c r="DHW72" s="748"/>
      <c r="DHX72" s="748"/>
      <c r="DHY72" s="748"/>
      <c r="DHZ72" s="748"/>
      <c r="DIA72" s="748"/>
      <c r="DIB72" s="748"/>
      <c r="DIC72" s="748"/>
      <c r="DID72" s="748"/>
      <c r="DIE72" s="748"/>
      <c r="DIF72" s="748"/>
      <c r="DIG72" s="748"/>
      <c r="DIH72" s="748"/>
      <c r="DII72" s="748"/>
      <c r="DIJ72" s="748"/>
      <c r="DIK72" s="748"/>
      <c r="DIL72" s="748"/>
      <c r="DIM72" s="748"/>
      <c r="DIN72" s="748"/>
      <c r="DIO72" s="748"/>
      <c r="DIP72" s="748"/>
      <c r="DIQ72" s="748"/>
      <c r="DIR72" s="748"/>
      <c r="DIS72" s="748"/>
      <c r="DIT72" s="748"/>
      <c r="DIU72" s="748"/>
      <c r="DIV72" s="748"/>
      <c r="DIW72" s="748"/>
      <c r="DIX72" s="748"/>
      <c r="DIY72" s="748"/>
      <c r="DIZ72" s="748"/>
      <c r="DJA72" s="748"/>
      <c r="DJB72" s="748"/>
      <c r="DJC72" s="748"/>
      <c r="DJD72" s="748"/>
      <c r="DJE72" s="748"/>
      <c r="DJF72" s="748"/>
      <c r="DJG72" s="748"/>
      <c r="DJH72" s="748"/>
      <c r="DJI72" s="748"/>
      <c r="DJJ72" s="748"/>
      <c r="DJK72" s="748"/>
      <c r="DJL72" s="748"/>
      <c r="DJM72" s="748"/>
      <c r="DJN72" s="748"/>
      <c r="DJO72" s="748"/>
      <c r="DJP72" s="748"/>
      <c r="DJQ72" s="748"/>
      <c r="DJR72" s="748"/>
      <c r="DJS72" s="748"/>
      <c r="DJT72" s="748"/>
      <c r="DJU72" s="748"/>
      <c r="DJV72" s="748"/>
      <c r="DJW72" s="748"/>
      <c r="DJX72" s="748"/>
      <c r="DJY72" s="748"/>
      <c r="DJZ72" s="748"/>
      <c r="DKA72" s="748"/>
      <c r="DKB72" s="748"/>
      <c r="DKC72" s="748"/>
      <c r="DKD72" s="748"/>
      <c r="DKE72" s="748"/>
      <c r="DKF72" s="748"/>
      <c r="DKG72" s="748"/>
      <c r="DKH72" s="748"/>
      <c r="DKI72" s="748"/>
      <c r="DKJ72" s="748"/>
      <c r="DKK72" s="748"/>
      <c r="DKL72" s="748"/>
      <c r="DKM72" s="748"/>
      <c r="DKN72" s="748"/>
      <c r="DKO72" s="748"/>
      <c r="DKP72" s="748"/>
      <c r="DKQ72" s="748"/>
      <c r="DKR72" s="748"/>
      <c r="DKS72" s="748"/>
      <c r="DKT72" s="748"/>
      <c r="DKU72" s="748"/>
      <c r="DKV72" s="748"/>
      <c r="DKW72" s="748"/>
      <c r="DKX72" s="748"/>
      <c r="DKY72" s="748"/>
      <c r="DKZ72" s="748"/>
      <c r="DLA72" s="748"/>
      <c r="DLB72" s="748"/>
      <c r="DLC72" s="748"/>
      <c r="DLD72" s="748"/>
      <c r="DLE72" s="748"/>
      <c r="DLF72" s="748"/>
      <c r="DLG72" s="748"/>
      <c r="DLH72" s="748"/>
      <c r="DLI72" s="748"/>
      <c r="DLJ72" s="748"/>
      <c r="DLK72" s="748"/>
      <c r="DLL72" s="748"/>
      <c r="DLM72" s="748"/>
      <c r="DLN72" s="748"/>
      <c r="DLO72" s="748"/>
      <c r="DLP72" s="748"/>
      <c r="DLQ72" s="748"/>
      <c r="DLR72" s="748"/>
      <c r="DLS72" s="748"/>
      <c r="DLT72" s="748"/>
      <c r="DLU72" s="748"/>
      <c r="DLV72" s="748"/>
      <c r="DLW72" s="748"/>
      <c r="DLX72" s="748"/>
      <c r="DLY72" s="748"/>
      <c r="DLZ72" s="748"/>
      <c r="DMA72" s="748"/>
      <c r="DMB72" s="748"/>
      <c r="DMC72" s="748"/>
      <c r="DMD72" s="748"/>
      <c r="DME72" s="748"/>
      <c r="DMF72" s="748"/>
      <c r="DMG72" s="748"/>
      <c r="DMH72" s="748"/>
      <c r="DMI72" s="748"/>
      <c r="DMJ72" s="748"/>
      <c r="DMK72" s="748"/>
      <c r="DML72" s="748"/>
      <c r="DMM72" s="748"/>
      <c r="DMN72" s="748"/>
      <c r="DMO72" s="748"/>
      <c r="DMP72" s="748"/>
      <c r="DMQ72" s="748"/>
      <c r="DMR72" s="748"/>
      <c r="DMS72" s="748"/>
      <c r="DMT72" s="748"/>
      <c r="DMU72" s="748"/>
      <c r="DMV72" s="748"/>
      <c r="DMW72" s="748"/>
      <c r="DMX72" s="748"/>
      <c r="DMY72" s="748"/>
      <c r="DMZ72" s="748"/>
      <c r="DNA72" s="748"/>
      <c r="DNB72" s="748"/>
      <c r="DNC72" s="748"/>
      <c r="DND72" s="748"/>
      <c r="DNE72" s="748"/>
      <c r="DNF72" s="748"/>
      <c r="DNG72" s="748"/>
      <c r="DNH72" s="748"/>
      <c r="DNI72" s="748"/>
      <c r="DNJ72" s="748"/>
      <c r="DNK72" s="748"/>
      <c r="DNL72" s="748"/>
      <c r="DNM72" s="748"/>
      <c r="DNN72" s="748"/>
      <c r="DNO72" s="748"/>
      <c r="DNP72" s="748"/>
      <c r="DNQ72" s="748"/>
      <c r="DNR72" s="748"/>
      <c r="DNS72" s="748"/>
      <c r="DNT72" s="748"/>
      <c r="DNU72" s="748"/>
      <c r="DNV72" s="748"/>
      <c r="DNW72" s="748"/>
      <c r="DNX72" s="748"/>
      <c r="DNY72" s="748"/>
      <c r="DNZ72" s="748"/>
      <c r="DOA72" s="748"/>
      <c r="DOB72" s="748"/>
      <c r="DOC72" s="748"/>
      <c r="DOD72" s="748"/>
      <c r="DOE72" s="748"/>
      <c r="DOF72" s="748"/>
      <c r="DOG72" s="748"/>
      <c r="DOH72" s="748"/>
      <c r="DOI72" s="748"/>
      <c r="DOJ72" s="748"/>
      <c r="DOK72" s="748"/>
      <c r="DOL72" s="748"/>
      <c r="DOM72" s="748"/>
      <c r="DON72" s="748"/>
      <c r="DOO72" s="748"/>
      <c r="DOP72" s="748"/>
      <c r="DOQ72" s="748"/>
      <c r="DOR72" s="748"/>
      <c r="DOS72" s="748"/>
      <c r="DOT72" s="748"/>
      <c r="DOU72" s="748"/>
      <c r="DOV72" s="748"/>
      <c r="DOW72" s="748"/>
      <c r="DOX72" s="748"/>
      <c r="DOY72" s="748"/>
      <c r="DOZ72" s="748"/>
      <c r="DPA72" s="748"/>
      <c r="DPB72" s="748"/>
      <c r="DPC72" s="748"/>
      <c r="DPD72" s="748"/>
      <c r="DPE72" s="748"/>
      <c r="DPF72" s="748"/>
      <c r="DPG72" s="748"/>
      <c r="DPH72" s="748"/>
      <c r="DPI72" s="748"/>
      <c r="DPJ72" s="748"/>
      <c r="DPK72" s="748"/>
      <c r="DPL72" s="748"/>
      <c r="DPM72" s="748"/>
      <c r="DPN72" s="748"/>
      <c r="DPO72" s="748"/>
      <c r="DPP72" s="748"/>
      <c r="DPQ72" s="748"/>
      <c r="DPR72" s="748"/>
      <c r="DPS72" s="748"/>
      <c r="DPT72" s="748"/>
      <c r="DPU72" s="748"/>
      <c r="DPV72" s="748"/>
      <c r="DPW72" s="748"/>
      <c r="DPX72" s="748"/>
      <c r="DPY72" s="748"/>
      <c r="DPZ72" s="748"/>
      <c r="DQA72" s="748"/>
      <c r="DQB72" s="748"/>
      <c r="DQC72" s="748"/>
      <c r="DQD72" s="748"/>
      <c r="DQE72" s="748"/>
      <c r="DQF72" s="748"/>
      <c r="DQG72" s="748"/>
      <c r="DQH72" s="748"/>
      <c r="DQI72" s="748"/>
      <c r="DQJ72" s="748"/>
      <c r="DQK72" s="748"/>
      <c r="DQL72" s="748"/>
      <c r="DQM72" s="748"/>
      <c r="DQN72" s="748"/>
      <c r="DQO72" s="748"/>
      <c r="DQP72" s="748"/>
      <c r="DQQ72" s="748"/>
      <c r="DQR72" s="748"/>
      <c r="DQS72" s="748"/>
      <c r="DQT72" s="748"/>
      <c r="DQU72" s="748"/>
      <c r="DQV72" s="748"/>
      <c r="DQW72" s="748"/>
      <c r="DQX72" s="748"/>
      <c r="DQY72" s="748"/>
      <c r="DQZ72" s="748"/>
      <c r="DRA72" s="748"/>
      <c r="DRB72" s="748"/>
      <c r="DRC72" s="748"/>
      <c r="DRD72" s="748"/>
      <c r="DRE72" s="748"/>
      <c r="DRF72" s="748"/>
      <c r="DRG72" s="748"/>
      <c r="DRH72" s="748"/>
      <c r="DRI72" s="748"/>
      <c r="DRJ72" s="748"/>
      <c r="DRK72" s="748"/>
      <c r="DRL72" s="748"/>
      <c r="DRM72" s="748"/>
      <c r="DRN72" s="748"/>
      <c r="DRO72" s="748"/>
      <c r="DRP72" s="748"/>
      <c r="DRQ72" s="748"/>
      <c r="DRR72" s="748"/>
      <c r="DRS72" s="748"/>
      <c r="DRT72" s="748"/>
      <c r="DRU72" s="748"/>
      <c r="DRV72" s="748"/>
      <c r="DRW72" s="748"/>
      <c r="DRX72" s="748"/>
      <c r="DRY72" s="748"/>
      <c r="DRZ72" s="748"/>
      <c r="DSA72" s="748"/>
      <c r="DSB72" s="748"/>
      <c r="DSC72" s="748"/>
      <c r="DSD72" s="748"/>
      <c r="DSE72" s="748"/>
      <c r="DSF72" s="748"/>
      <c r="DSG72" s="748"/>
      <c r="DSH72" s="748"/>
      <c r="DSI72" s="748"/>
      <c r="DSJ72" s="748"/>
      <c r="DSK72" s="748"/>
      <c r="DSL72" s="748"/>
      <c r="DSM72" s="748"/>
      <c r="DSN72" s="748"/>
      <c r="DSO72" s="748"/>
      <c r="DSP72" s="748"/>
      <c r="DSQ72" s="748"/>
      <c r="DSR72" s="748"/>
      <c r="DSS72" s="748"/>
      <c r="DST72" s="748"/>
      <c r="DSU72" s="748"/>
      <c r="DSV72" s="748"/>
      <c r="DSW72" s="748"/>
      <c r="DSX72" s="748"/>
      <c r="DSY72" s="748"/>
      <c r="DSZ72" s="748"/>
      <c r="DTA72" s="748"/>
      <c r="DTB72" s="748"/>
      <c r="DTC72" s="748"/>
      <c r="DTD72" s="748"/>
      <c r="DTE72" s="748"/>
      <c r="DTF72" s="748"/>
      <c r="DTG72" s="748"/>
      <c r="DTH72" s="748"/>
      <c r="DTI72" s="748"/>
      <c r="DTJ72" s="748"/>
      <c r="DTK72" s="748"/>
      <c r="DTL72" s="748"/>
      <c r="DTM72" s="748"/>
      <c r="DTN72" s="748"/>
      <c r="DTO72" s="748"/>
      <c r="DTP72" s="748"/>
      <c r="DTQ72" s="748"/>
      <c r="DTR72" s="748"/>
      <c r="DTS72" s="748"/>
      <c r="DTT72" s="748"/>
      <c r="DTU72" s="748"/>
      <c r="DTV72" s="748"/>
      <c r="DTW72" s="748"/>
      <c r="DTX72" s="748"/>
      <c r="DTY72" s="748"/>
      <c r="DTZ72" s="748"/>
      <c r="DUA72" s="748"/>
      <c r="DUB72" s="748"/>
      <c r="DUC72" s="748"/>
      <c r="DUD72" s="748"/>
      <c r="DUE72" s="748"/>
      <c r="DUF72" s="748"/>
      <c r="DUG72" s="748"/>
      <c r="DUH72" s="748"/>
      <c r="DUI72" s="748"/>
      <c r="DUJ72" s="748"/>
      <c r="DUK72" s="748"/>
      <c r="DUL72" s="748"/>
      <c r="DUM72" s="748"/>
      <c r="DUN72" s="748"/>
      <c r="DUO72" s="748"/>
      <c r="DUP72" s="748"/>
      <c r="DUQ72" s="748"/>
      <c r="DUR72" s="748"/>
      <c r="DUS72" s="748"/>
      <c r="DUT72" s="748"/>
      <c r="DUU72" s="748"/>
      <c r="DUV72" s="748"/>
      <c r="DUW72" s="748"/>
      <c r="DUX72" s="748"/>
      <c r="DUY72" s="748"/>
      <c r="DUZ72" s="748"/>
      <c r="DVA72" s="748"/>
      <c r="DVB72" s="748"/>
      <c r="DVC72" s="748"/>
      <c r="DVD72" s="748"/>
      <c r="DVE72" s="748"/>
      <c r="DVF72" s="748"/>
      <c r="DVG72" s="748"/>
      <c r="DVH72" s="748"/>
      <c r="DVI72" s="748"/>
      <c r="DVJ72" s="748"/>
      <c r="DVK72" s="748"/>
      <c r="DVL72" s="748"/>
      <c r="DVM72" s="748"/>
      <c r="DVN72" s="748"/>
      <c r="DVO72" s="748"/>
      <c r="DVP72" s="748"/>
      <c r="DVQ72" s="748"/>
      <c r="DVR72" s="748"/>
      <c r="DVS72" s="748"/>
      <c r="DVT72" s="748"/>
      <c r="DVU72" s="748"/>
      <c r="DVV72" s="748"/>
      <c r="DVW72" s="748"/>
      <c r="DVX72" s="748"/>
      <c r="DVY72" s="748"/>
      <c r="DVZ72" s="748"/>
      <c r="DWA72" s="748"/>
      <c r="DWB72" s="748"/>
      <c r="DWC72" s="748"/>
      <c r="DWD72" s="748"/>
      <c r="DWE72" s="748"/>
      <c r="DWF72" s="748"/>
      <c r="DWG72" s="748"/>
      <c r="DWH72" s="748"/>
      <c r="DWI72" s="748"/>
      <c r="DWJ72" s="748"/>
      <c r="DWK72" s="748"/>
      <c r="DWL72" s="748"/>
      <c r="DWM72" s="748"/>
      <c r="DWN72" s="748"/>
      <c r="DWO72" s="748"/>
      <c r="DWP72" s="748"/>
      <c r="DWQ72" s="748"/>
      <c r="DWR72" s="748"/>
      <c r="DWS72" s="748"/>
      <c r="DWT72" s="748"/>
      <c r="DWU72" s="748"/>
      <c r="DWV72" s="748"/>
      <c r="DWW72" s="748"/>
      <c r="DWX72" s="748"/>
      <c r="DWY72" s="748"/>
      <c r="DWZ72" s="748"/>
      <c r="DXA72" s="748"/>
      <c r="DXB72" s="748"/>
      <c r="DXC72" s="748"/>
      <c r="DXD72" s="748"/>
      <c r="DXE72" s="748"/>
      <c r="DXF72" s="748"/>
      <c r="DXG72" s="748"/>
      <c r="DXH72" s="748"/>
      <c r="DXI72" s="748"/>
      <c r="DXJ72" s="748"/>
      <c r="DXK72" s="748"/>
      <c r="DXL72" s="748"/>
      <c r="DXM72" s="748"/>
      <c r="DXN72" s="748"/>
      <c r="DXO72" s="748"/>
      <c r="DXP72" s="748"/>
      <c r="DXQ72" s="748"/>
      <c r="DXR72" s="748"/>
      <c r="DXS72" s="748"/>
      <c r="DXT72" s="748"/>
      <c r="DXU72" s="748"/>
      <c r="DXV72" s="748"/>
      <c r="DXW72" s="748"/>
      <c r="DXX72" s="748"/>
      <c r="DXY72" s="748"/>
      <c r="DXZ72" s="748"/>
      <c r="DYA72" s="748"/>
      <c r="DYB72" s="748"/>
      <c r="DYC72" s="748"/>
      <c r="DYD72" s="748"/>
      <c r="DYE72" s="748"/>
      <c r="DYF72" s="748"/>
      <c r="DYG72" s="748"/>
      <c r="DYH72" s="748"/>
      <c r="DYI72" s="748"/>
      <c r="DYJ72" s="748"/>
      <c r="DYK72" s="748"/>
      <c r="DYL72" s="748"/>
      <c r="DYM72" s="748"/>
      <c r="DYN72" s="748"/>
      <c r="DYO72" s="748"/>
      <c r="DYP72" s="748"/>
      <c r="DYQ72" s="748"/>
      <c r="DYR72" s="748"/>
      <c r="DYS72" s="748"/>
      <c r="DYT72" s="748"/>
      <c r="DYU72" s="748"/>
      <c r="DYV72" s="748"/>
      <c r="DYW72" s="748"/>
      <c r="DYX72" s="748"/>
      <c r="DYY72" s="748"/>
      <c r="DYZ72" s="748"/>
      <c r="DZA72" s="748"/>
      <c r="DZB72" s="748"/>
      <c r="DZC72" s="748"/>
      <c r="DZD72" s="748"/>
      <c r="DZE72" s="748"/>
      <c r="DZF72" s="748"/>
      <c r="DZG72" s="748"/>
      <c r="DZH72" s="748"/>
      <c r="DZI72" s="748"/>
      <c r="DZJ72" s="748"/>
      <c r="DZK72" s="748"/>
      <c r="DZL72" s="748"/>
      <c r="DZM72" s="748"/>
      <c r="DZN72" s="748"/>
      <c r="DZO72" s="748"/>
      <c r="DZP72" s="748"/>
      <c r="DZQ72" s="748"/>
      <c r="DZR72" s="748"/>
      <c r="DZS72" s="748"/>
      <c r="DZT72" s="748"/>
      <c r="DZU72" s="748"/>
      <c r="DZV72" s="748"/>
      <c r="DZW72" s="748"/>
      <c r="DZX72" s="748"/>
      <c r="DZY72" s="748"/>
      <c r="DZZ72" s="748"/>
      <c r="EAA72" s="748"/>
      <c r="EAB72" s="748"/>
      <c r="EAC72" s="748"/>
      <c r="EAD72" s="748"/>
      <c r="EAE72" s="748"/>
      <c r="EAF72" s="748"/>
      <c r="EAG72" s="748"/>
      <c r="EAH72" s="748"/>
      <c r="EAI72" s="748"/>
      <c r="EAJ72" s="748"/>
      <c r="EAK72" s="748"/>
      <c r="EAL72" s="748"/>
      <c r="EAM72" s="748"/>
      <c r="EAN72" s="748"/>
      <c r="EAO72" s="748"/>
      <c r="EAP72" s="748"/>
      <c r="EAQ72" s="748"/>
      <c r="EAR72" s="748"/>
      <c r="EAS72" s="748"/>
      <c r="EAT72" s="748"/>
      <c r="EAU72" s="748"/>
      <c r="EAV72" s="748"/>
      <c r="EAW72" s="748"/>
      <c r="EAX72" s="748"/>
      <c r="EAY72" s="748"/>
      <c r="EAZ72" s="748"/>
      <c r="EBA72" s="748"/>
      <c r="EBB72" s="748"/>
      <c r="EBC72" s="748"/>
      <c r="EBD72" s="748"/>
      <c r="EBE72" s="748"/>
      <c r="EBF72" s="748"/>
      <c r="EBG72" s="748"/>
      <c r="EBH72" s="748"/>
      <c r="EBI72" s="748"/>
      <c r="EBJ72" s="748"/>
      <c r="EBK72" s="748"/>
      <c r="EBL72" s="748"/>
      <c r="EBM72" s="748"/>
      <c r="EBN72" s="748"/>
      <c r="EBO72" s="748"/>
      <c r="EBP72" s="748"/>
      <c r="EBQ72" s="748"/>
      <c r="EBR72" s="748"/>
      <c r="EBS72" s="748"/>
      <c r="EBT72" s="748"/>
      <c r="EBU72" s="748"/>
      <c r="EBV72" s="748"/>
      <c r="EBW72" s="748"/>
      <c r="EBX72" s="748"/>
      <c r="EBY72" s="748"/>
      <c r="EBZ72" s="748"/>
      <c r="ECA72" s="748"/>
      <c r="ECB72" s="748"/>
      <c r="ECC72" s="748"/>
      <c r="ECD72" s="748"/>
      <c r="ECE72" s="748"/>
      <c r="ECF72" s="748"/>
      <c r="ECG72" s="748"/>
      <c r="ECH72" s="748"/>
      <c r="ECI72" s="748"/>
      <c r="ECJ72" s="748"/>
      <c r="ECK72" s="748"/>
      <c r="ECL72" s="748"/>
      <c r="ECM72" s="748"/>
      <c r="ECN72" s="748"/>
      <c r="ECO72" s="748"/>
      <c r="ECP72" s="748"/>
      <c r="ECQ72" s="748"/>
      <c r="ECR72" s="748"/>
      <c r="ECS72" s="748"/>
      <c r="ECT72" s="748"/>
      <c r="ECU72" s="748"/>
      <c r="ECV72" s="748"/>
      <c r="ECW72" s="748"/>
      <c r="ECX72" s="748"/>
      <c r="ECY72" s="748"/>
      <c r="ECZ72" s="748"/>
      <c r="EDA72" s="748"/>
      <c r="EDB72" s="748"/>
      <c r="EDC72" s="748"/>
      <c r="EDD72" s="748"/>
      <c r="EDE72" s="748"/>
      <c r="EDF72" s="748"/>
      <c r="EDG72" s="748"/>
      <c r="EDH72" s="748"/>
      <c r="EDI72" s="748"/>
      <c r="EDJ72" s="748"/>
      <c r="EDK72" s="748"/>
      <c r="EDL72" s="748"/>
      <c r="EDM72" s="748"/>
      <c r="EDN72" s="748"/>
      <c r="EDO72" s="748"/>
      <c r="EDP72" s="748"/>
      <c r="EDQ72" s="748"/>
      <c r="EDR72" s="748"/>
      <c r="EDS72" s="748"/>
      <c r="EDT72" s="748"/>
      <c r="EDU72" s="748"/>
      <c r="EDV72" s="748"/>
      <c r="EDW72" s="748"/>
      <c r="EDX72" s="748"/>
      <c r="EDY72" s="748"/>
      <c r="EDZ72" s="748"/>
      <c r="EEA72" s="748"/>
      <c r="EEB72" s="748"/>
      <c r="EEC72" s="748"/>
      <c r="EED72" s="748"/>
      <c r="EEE72" s="748"/>
      <c r="EEF72" s="748"/>
      <c r="EEG72" s="748"/>
      <c r="EEH72" s="748"/>
      <c r="EEI72" s="748"/>
      <c r="EEJ72" s="748"/>
      <c r="EEK72" s="748"/>
      <c r="EEL72" s="748"/>
      <c r="EEM72" s="748"/>
      <c r="EEN72" s="748"/>
      <c r="EEO72" s="748"/>
      <c r="EEP72" s="748"/>
      <c r="EEQ72" s="748"/>
      <c r="EER72" s="748"/>
      <c r="EES72" s="748"/>
      <c r="EET72" s="748"/>
      <c r="EEU72" s="748"/>
      <c r="EEV72" s="748"/>
      <c r="EEW72" s="748"/>
      <c r="EEX72" s="748"/>
      <c r="EEY72" s="748"/>
      <c r="EEZ72" s="748"/>
      <c r="EFA72" s="748"/>
      <c r="EFB72" s="748"/>
      <c r="EFC72" s="748"/>
      <c r="EFD72" s="748"/>
      <c r="EFE72" s="748"/>
      <c r="EFF72" s="748"/>
      <c r="EFG72" s="748"/>
      <c r="EFH72" s="748"/>
      <c r="EFI72" s="748"/>
      <c r="EFJ72" s="748"/>
      <c r="EFK72" s="748"/>
      <c r="EFL72" s="748"/>
      <c r="EFM72" s="748"/>
      <c r="EFN72" s="748"/>
      <c r="EFO72" s="748"/>
      <c r="EFP72" s="748"/>
      <c r="EFQ72" s="748"/>
      <c r="EFR72" s="748"/>
      <c r="EFS72" s="748"/>
      <c r="EFT72" s="748"/>
      <c r="EFU72" s="748"/>
      <c r="EFV72" s="748"/>
      <c r="EFW72" s="748"/>
      <c r="EFX72" s="748"/>
      <c r="EFY72" s="748"/>
      <c r="EFZ72" s="748"/>
      <c r="EGA72" s="748"/>
      <c r="EGB72" s="748"/>
      <c r="EGC72" s="748"/>
      <c r="EGD72" s="748"/>
      <c r="EGE72" s="748"/>
      <c r="EGF72" s="748"/>
      <c r="EGG72" s="748"/>
      <c r="EGH72" s="748"/>
      <c r="EGI72" s="748"/>
      <c r="EGJ72" s="748"/>
      <c r="EGK72" s="748"/>
      <c r="EGL72" s="748"/>
      <c r="EGM72" s="748"/>
      <c r="EGN72" s="748"/>
      <c r="EGO72" s="748"/>
      <c r="EGP72" s="748"/>
      <c r="EGQ72" s="748"/>
      <c r="EGR72" s="748"/>
      <c r="EGS72" s="748"/>
      <c r="EGT72" s="748"/>
      <c r="EGU72" s="748"/>
      <c r="EGV72" s="748"/>
      <c r="EGW72" s="748"/>
      <c r="EGX72" s="748"/>
      <c r="EGY72" s="748"/>
      <c r="EGZ72" s="748"/>
      <c r="EHA72" s="748"/>
      <c r="EHB72" s="748"/>
      <c r="EHC72" s="748"/>
      <c r="EHD72" s="748"/>
      <c r="EHE72" s="748"/>
      <c r="EHF72" s="748"/>
      <c r="EHG72" s="748"/>
      <c r="EHH72" s="748"/>
      <c r="EHI72" s="748"/>
      <c r="EHJ72" s="748"/>
      <c r="EHK72" s="748"/>
      <c r="EHL72" s="748"/>
      <c r="EHM72" s="748"/>
      <c r="EHN72" s="748"/>
      <c r="EHO72" s="748"/>
      <c r="EHP72" s="748"/>
      <c r="EHQ72" s="748"/>
      <c r="EHR72" s="748"/>
      <c r="EHS72" s="748"/>
      <c r="EHT72" s="748"/>
      <c r="EHU72" s="748"/>
      <c r="EHV72" s="748"/>
      <c r="EHW72" s="748"/>
      <c r="EHX72" s="748"/>
      <c r="EHY72" s="748"/>
      <c r="EHZ72" s="748"/>
      <c r="EIA72" s="748"/>
      <c r="EIB72" s="748"/>
      <c r="EIC72" s="748"/>
      <c r="EID72" s="748"/>
      <c r="EIE72" s="748"/>
      <c r="EIF72" s="748"/>
      <c r="EIG72" s="748"/>
      <c r="EIH72" s="748"/>
      <c r="EII72" s="748"/>
      <c r="EIJ72" s="748"/>
      <c r="EIK72" s="748"/>
      <c r="EIL72" s="748"/>
      <c r="EIM72" s="748"/>
      <c r="EIN72" s="748"/>
      <c r="EIO72" s="748"/>
      <c r="EIP72" s="748"/>
      <c r="EIQ72" s="748"/>
      <c r="EIR72" s="748"/>
      <c r="EIS72" s="748"/>
      <c r="EIT72" s="748"/>
      <c r="EIU72" s="748"/>
      <c r="EIV72" s="748"/>
      <c r="EIW72" s="748"/>
      <c r="EIX72" s="748"/>
      <c r="EIY72" s="748"/>
      <c r="EIZ72" s="748"/>
      <c r="EJA72" s="748"/>
      <c r="EJB72" s="748"/>
      <c r="EJC72" s="748"/>
      <c r="EJD72" s="748"/>
      <c r="EJE72" s="748"/>
      <c r="EJF72" s="748"/>
      <c r="EJG72" s="748"/>
      <c r="EJH72" s="748"/>
      <c r="EJI72" s="748"/>
      <c r="EJJ72" s="748"/>
      <c r="EJK72" s="748"/>
      <c r="EJL72" s="748"/>
      <c r="EJM72" s="748"/>
      <c r="EJN72" s="748"/>
      <c r="EJO72" s="748"/>
      <c r="EJP72" s="748"/>
      <c r="EJQ72" s="748"/>
      <c r="EJR72" s="748"/>
      <c r="EJS72" s="748"/>
      <c r="EJT72" s="748"/>
      <c r="EJU72" s="748"/>
      <c r="EJV72" s="748"/>
      <c r="EJW72" s="748"/>
      <c r="EJX72" s="748"/>
      <c r="EJY72" s="748"/>
      <c r="EJZ72" s="748"/>
      <c r="EKA72" s="748"/>
      <c r="EKB72" s="748"/>
      <c r="EKC72" s="748"/>
      <c r="EKD72" s="748"/>
      <c r="EKE72" s="748"/>
      <c r="EKF72" s="748"/>
      <c r="EKG72" s="748"/>
      <c r="EKH72" s="748"/>
      <c r="EKI72" s="748"/>
      <c r="EKJ72" s="748"/>
      <c r="EKK72" s="748"/>
      <c r="EKL72" s="748"/>
      <c r="EKM72" s="748"/>
      <c r="EKN72" s="748"/>
      <c r="EKO72" s="748"/>
      <c r="EKP72" s="748"/>
      <c r="EKQ72" s="748"/>
      <c r="EKR72" s="748"/>
      <c r="EKS72" s="748"/>
      <c r="EKT72" s="748"/>
      <c r="EKU72" s="748"/>
      <c r="EKV72" s="748"/>
      <c r="EKW72" s="748"/>
      <c r="EKX72" s="748"/>
      <c r="EKY72" s="748"/>
      <c r="EKZ72" s="748"/>
      <c r="ELA72" s="748"/>
      <c r="ELB72" s="748"/>
      <c r="ELC72" s="748"/>
      <c r="ELD72" s="748"/>
      <c r="ELE72" s="748"/>
      <c r="ELF72" s="748"/>
      <c r="ELG72" s="748"/>
      <c r="ELH72" s="748"/>
      <c r="ELI72" s="748"/>
      <c r="ELJ72" s="748"/>
      <c r="ELK72" s="748"/>
      <c r="ELL72" s="748"/>
      <c r="ELM72" s="748"/>
      <c r="ELN72" s="748"/>
      <c r="ELO72" s="748"/>
      <c r="ELP72" s="748"/>
      <c r="ELQ72" s="748"/>
      <c r="ELR72" s="748"/>
      <c r="ELS72" s="748"/>
      <c r="ELT72" s="748"/>
      <c r="ELU72" s="748"/>
      <c r="ELV72" s="748"/>
      <c r="ELW72" s="748"/>
      <c r="ELX72" s="748"/>
      <c r="ELY72" s="748"/>
      <c r="ELZ72" s="748"/>
      <c r="EMA72" s="748"/>
      <c r="EMB72" s="748"/>
      <c r="EMC72" s="748"/>
      <c r="EMD72" s="748"/>
      <c r="EME72" s="748"/>
      <c r="EMF72" s="748"/>
      <c r="EMG72" s="748"/>
      <c r="EMH72" s="748"/>
      <c r="EMI72" s="748"/>
      <c r="EMJ72" s="748"/>
      <c r="EMK72" s="748"/>
      <c r="EML72" s="748"/>
      <c r="EMM72" s="748"/>
      <c r="EMN72" s="748"/>
      <c r="EMO72" s="748"/>
      <c r="EMP72" s="748"/>
      <c r="EMQ72" s="748"/>
      <c r="EMR72" s="748"/>
      <c r="EMS72" s="748"/>
      <c r="EMT72" s="748"/>
      <c r="EMU72" s="748"/>
      <c r="EMV72" s="748"/>
      <c r="EMW72" s="748"/>
      <c r="EMX72" s="748"/>
      <c r="EMY72" s="748"/>
      <c r="EMZ72" s="748"/>
      <c r="ENA72" s="748"/>
      <c r="ENB72" s="748"/>
      <c r="ENC72" s="748"/>
      <c r="END72" s="748"/>
      <c r="ENE72" s="748"/>
      <c r="ENF72" s="748"/>
      <c r="ENG72" s="748"/>
      <c r="ENH72" s="748"/>
      <c r="ENI72" s="748"/>
      <c r="ENJ72" s="748"/>
      <c r="ENK72" s="748"/>
      <c r="ENL72" s="748"/>
      <c r="ENM72" s="748"/>
      <c r="ENN72" s="748"/>
      <c r="ENO72" s="748"/>
      <c r="ENP72" s="748"/>
      <c r="ENQ72" s="748"/>
      <c r="ENR72" s="748"/>
      <c r="ENS72" s="748"/>
      <c r="ENT72" s="748"/>
      <c r="ENU72" s="748"/>
      <c r="ENV72" s="748"/>
      <c r="ENW72" s="748"/>
      <c r="ENX72" s="748"/>
      <c r="ENY72" s="748"/>
      <c r="ENZ72" s="748"/>
      <c r="EOA72" s="748"/>
      <c r="EOB72" s="748"/>
      <c r="EOC72" s="748"/>
      <c r="EOD72" s="748"/>
      <c r="EOE72" s="748"/>
      <c r="EOF72" s="748"/>
      <c r="EOG72" s="748"/>
      <c r="EOH72" s="748"/>
      <c r="EOI72" s="748"/>
      <c r="EOJ72" s="748"/>
      <c r="EOK72" s="748"/>
      <c r="EOL72" s="748"/>
      <c r="EOM72" s="748"/>
      <c r="EON72" s="748"/>
      <c r="EOO72" s="748"/>
      <c r="EOP72" s="748"/>
      <c r="EOQ72" s="748"/>
      <c r="EOR72" s="748"/>
      <c r="EOS72" s="748"/>
      <c r="EOT72" s="748"/>
      <c r="EOU72" s="748"/>
      <c r="EOV72" s="748"/>
      <c r="EOW72" s="748"/>
      <c r="EOX72" s="748"/>
      <c r="EOY72" s="748"/>
      <c r="EOZ72" s="748"/>
      <c r="EPA72" s="748"/>
      <c r="EPB72" s="748"/>
      <c r="EPC72" s="748"/>
      <c r="EPD72" s="748"/>
      <c r="EPE72" s="748"/>
      <c r="EPF72" s="748"/>
      <c r="EPG72" s="748"/>
      <c r="EPH72" s="748"/>
      <c r="EPI72" s="748"/>
      <c r="EPJ72" s="748"/>
      <c r="EPK72" s="748"/>
      <c r="EPL72" s="748"/>
      <c r="EPM72" s="748"/>
      <c r="EPN72" s="748"/>
      <c r="EPO72" s="748"/>
      <c r="EPP72" s="748"/>
      <c r="EPQ72" s="748"/>
      <c r="EPR72" s="748"/>
      <c r="EPS72" s="748"/>
      <c r="EPT72" s="748"/>
      <c r="EPU72" s="748"/>
      <c r="EPV72" s="748"/>
      <c r="EPW72" s="748"/>
      <c r="EPX72" s="748"/>
      <c r="EPY72" s="748"/>
      <c r="EPZ72" s="748"/>
      <c r="EQA72" s="748"/>
      <c r="EQB72" s="748"/>
      <c r="EQC72" s="748"/>
      <c r="EQD72" s="748"/>
      <c r="EQE72" s="748"/>
      <c r="EQF72" s="748"/>
      <c r="EQG72" s="748"/>
      <c r="EQH72" s="748"/>
      <c r="EQI72" s="748"/>
      <c r="EQJ72" s="748"/>
      <c r="EQK72" s="748"/>
      <c r="EQL72" s="748"/>
      <c r="EQM72" s="748"/>
      <c r="EQN72" s="748"/>
      <c r="EQO72" s="748"/>
      <c r="EQP72" s="748"/>
      <c r="EQQ72" s="748"/>
      <c r="EQR72" s="748"/>
      <c r="EQS72" s="748"/>
      <c r="EQT72" s="748"/>
      <c r="EQU72" s="748"/>
      <c r="EQV72" s="748"/>
      <c r="EQW72" s="748"/>
      <c r="EQX72" s="748"/>
      <c r="EQY72" s="748"/>
      <c r="EQZ72" s="748"/>
      <c r="ERA72" s="748"/>
      <c r="ERB72" s="748"/>
      <c r="ERC72" s="748"/>
      <c r="ERD72" s="748"/>
      <c r="ERE72" s="748"/>
      <c r="ERF72" s="748"/>
      <c r="ERG72" s="748"/>
      <c r="ERH72" s="748"/>
      <c r="ERI72" s="748"/>
      <c r="ERJ72" s="748"/>
      <c r="ERK72" s="748"/>
      <c r="ERL72" s="748"/>
      <c r="ERM72" s="748"/>
      <c r="ERN72" s="748"/>
      <c r="ERO72" s="748"/>
      <c r="ERP72" s="748"/>
      <c r="ERQ72" s="748"/>
      <c r="ERR72" s="748"/>
      <c r="ERS72" s="748"/>
      <c r="ERT72" s="748"/>
      <c r="ERU72" s="748"/>
      <c r="ERV72" s="748"/>
      <c r="ERW72" s="748"/>
      <c r="ERX72" s="748"/>
      <c r="ERY72" s="748"/>
      <c r="ERZ72" s="748"/>
      <c r="ESA72" s="748"/>
      <c r="ESB72" s="748"/>
      <c r="ESC72" s="748"/>
      <c r="ESD72" s="748"/>
      <c r="ESE72" s="748"/>
      <c r="ESF72" s="748"/>
      <c r="ESG72" s="748"/>
      <c r="ESH72" s="748"/>
      <c r="ESI72" s="748"/>
      <c r="ESJ72" s="748"/>
      <c r="ESK72" s="748"/>
      <c r="ESL72" s="748"/>
      <c r="ESM72" s="748"/>
      <c r="ESN72" s="748"/>
      <c r="ESO72" s="748"/>
      <c r="ESP72" s="748"/>
      <c r="ESQ72" s="748"/>
      <c r="ESR72" s="748"/>
      <c r="ESS72" s="748"/>
      <c r="EST72" s="748"/>
      <c r="ESU72" s="748"/>
      <c r="ESV72" s="748"/>
      <c r="ESW72" s="748"/>
      <c r="ESX72" s="748"/>
      <c r="ESY72" s="748"/>
      <c r="ESZ72" s="748"/>
      <c r="ETA72" s="748"/>
      <c r="ETB72" s="748"/>
      <c r="ETC72" s="748"/>
      <c r="ETD72" s="748"/>
      <c r="ETE72" s="748"/>
      <c r="ETF72" s="748"/>
      <c r="ETG72" s="748"/>
      <c r="ETH72" s="748"/>
      <c r="ETI72" s="748"/>
      <c r="ETJ72" s="748"/>
      <c r="ETK72" s="748"/>
      <c r="ETL72" s="748"/>
      <c r="ETM72" s="748"/>
      <c r="ETN72" s="748"/>
      <c r="ETO72" s="748"/>
      <c r="ETP72" s="748"/>
      <c r="ETQ72" s="748"/>
      <c r="ETR72" s="748"/>
      <c r="ETS72" s="748"/>
      <c r="ETT72" s="748"/>
      <c r="ETU72" s="748"/>
      <c r="ETV72" s="748"/>
      <c r="ETW72" s="748"/>
      <c r="ETX72" s="748"/>
      <c r="ETY72" s="748"/>
      <c r="ETZ72" s="748"/>
      <c r="EUA72" s="748"/>
      <c r="EUB72" s="748"/>
      <c r="EUC72" s="748"/>
      <c r="EUD72" s="748"/>
      <c r="EUE72" s="748"/>
      <c r="EUF72" s="748"/>
      <c r="EUG72" s="748"/>
      <c r="EUH72" s="748"/>
      <c r="EUI72" s="748"/>
      <c r="EUJ72" s="748"/>
      <c r="EUK72" s="748"/>
      <c r="EUL72" s="748"/>
      <c r="EUM72" s="748"/>
      <c r="EUN72" s="748"/>
      <c r="EUO72" s="748"/>
      <c r="EUP72" s="748"/>
      <c r="EUQ72" s="748"/>
      <c r="EUR72" s="748"/>
      <c r="EUS72" s="748"/>
      <c r="EUT72" s="748"/>
      <c r="EUU72" s="748"/>
      <c r="EUV72" s="748"/>
      <c r="EUW72" s="748"/>
      <c r="EUX72" s="748"/>
      <c r="EUY72" s="748"/>
      <c r="EUZ72" s="748"/>
      <c r="EVA72" s="748"/>
      <c r="EVB72" s="748"/>
      <c r="EVC72" s="748"/>
      <c r="EVD72" s="748"/>
      <c r="EVE72" s="748"/>
      <c r="EVF72" s="748"/>
      <c r="EVG72" s="748"/>
      <c r="EVH72" s="748"/>
      <c r="EVI72" s="748"/>
      <c r="EVJ72" s="748"/>
      <c r="EVK72" s="748"/>
      <c r="EVL72" s="748"/>
      <c r="EVM72" s="748"/>
      <c r="EVN72" s="748"/>
      <c r="EVO72" s="748"/>
      <c r="EVP72" s="748"/>
      <c r="EVQ72" s="748"/>
      <c r="EVR72" s="748"/>
      <c r="EVS72" s="748"/>
      <c r="EVT72" s="748"/>
      <c r="EVU72" s="748"/>
      <c r="EVV72" s="748"/>
      <c r="EVW72" s="748"/>
      <c r="EVX72" s="748"/>
      <c r="EVY72" s="748"/>
      <c r="EVZ72" s="748"/>
      <c r="EWA72" s="748"/>
      <c r="EWB72" s="748"/>
      <c r="EWC72" s="748"/>
      <c r="EWD72" s="748"/>
      <c r="EWE72" s="748"/>
      <c r="EWF72" s="748"/>
      <c r="EWG72" s="748"/>
      <c r="EWH72" s="748"/>
      <c r="EWI72" s="748"/>
      <c r="EWJ72" s="748"/>
      <c r="EWK72" s="748"/>
      <c r="EWL72" s="748"/>
      <c r="EWM72" s="748"/>
      <c r="EWN72" s="748"/>
      <c r="EWO72" s="748"/>
      <c r="EWP72" s="748"/>
      <c r="EWQ72" s="748"/>
      <c r="EWR72" s="748"/>
      <c r="EWS72" s="748"/>
      <c r="EWT72" s="748"/>
      <c r="EWU72" s="748"/>
      <c r="EWV72" s="748"/>
      <c r="EWW72" s="748"/>
      <c r="EWX72" s="748"/>
      <c r="EWY72" s="748"/>
      <c r="EWZ72" s="748"/>
      <c r="EXA72" s="748"/>
      <c r="EXB72" s="748"/>
      <c r="EXC72" s="748"/>
      <c r="EXD72" s="748"/>
      <c r="EXE72" s="748"/>
      <c r="EXF72" s="748"/>
      <c r="EXG72" s="748"/>
      <c r="EXH72" s="748"/>
      <c r="EXI72" s="748"/>
      <c r="EXJ72" s="748"/>
      <c r="EXK72" s="748"/>
      <c r="EXL72" s="748"/>
      <c r="EXM72" s="748"/>
      <c r="EXN72" s="748"/>
      <c r="EXO72" s="748"/>
      <c r="EXP72" s="748"/>
      <c r="EXQ72" s="748"/>
      <c r="EXR72" s="748"/>
      <c r="EXS72" s="748"/>
      <c r="EXT72" s="748"/>
      <c r="EXU72" s="748"/>
      <c r="EXV72" s="748"/>
      <c r="EXW72" s="748"/>
      <c r="EXX72" s="748"/>
      <c r="EXY72" s="748"/>
      <c r="EXZ72" s="748"/>
      <c r="EYA72" s="748"/>
      <c r="EYB72" s="748"/>
      <c r="EYC72" s="748"/>
      <c r="EYD72" s="748"/>
      <c r="EYE72" s="748"/>
      <c r="EYF72" s="748"/>
      <c r="EYG72" s="748"/>
      <c r="EYH72" s="748"/>
      <c r="EYI72" s="748"/>
      <c r="EYJ72" s="748"/>
      <c r="EYK72" s="748"/>
      <c r="EYL72" s="748"/>
      <c r="EYM72" s="748"/>
      <c r="EYN72" s="748"/>
      <c r="EYO72" s="748"/>
      <c r="EYP72" s="748"/>
      <c r="EYQ72" s="748"/>
      <c r="EYR72" s="748"/>
      <c r="EYS72" s="748"/>
      <c r="EYT72" s="748"/>
      <c r="EYU72" s="748"/>
      <c r="EYV72" s="748"/>
      <c r="EYW72" s="748"/>
      <c r="EYX72" s="748"/>
      <c r="EYY72" s="748"/>
      <c r="EYZ72" s="748"/>
      <c r="EZA72" s="748"/>
      <c r="EZB72" s="748"/>
      <c r="EZC72" s="748"/>
      <c r="EZD72" s="748"/>
      <c r="EZE72" s="748"/>
      <c r="EZF72" s="748"/>
      <c r="EZG72" s="748"/>
      <c r="EZH72" s="748"/>
      <c r="EZI72" s="748"/>
      <c r="EZJ72" s="748"/>
      <c r="EZK72" s="748"/>
      <c r="EZL72" s="748"/>
      <c r="EZM72" s="748"/>
      <c r="EZN72" s="748"/>
      <c r="EZO72" s="748"/>
      <c r="EZP72" s="748"/>
      <c r="EZQ72" s="748"/>
      <c r="EZR72" s="748"/>
      <c r="EZS72" s="748"/>
      <c r="EZT72" s="748"/>
      <c r="EZU72" s="748"/>
      <c r="EZV72" s="748"/>
      <c r="EZW72" s="748"/>
      <c r="EZX72" s="748"/>
      <c r="EZY72" s="748"/>
      <c r="EZZ72" s="748"/>
      <c r="FAA72" s="748"/>
      <c r="FAB72" s="748"/>
      <c r="FAC72" s="748"/>
      <c r="FAD72" s="748"/>
      <c r="FAE72" s="748"/>
      <c r="FAF72" s="748"/>
      <c r="FAG72" s="748"/>
      <c r="FAH72" s="748"/>
      <c r="FAI72" s="748"/>
      <c r="FAJ72" s="748"/>
      <c r="FAK72" s="748"/>
      <c r="FAL72" s="748"/>
      <c r="FAM72" s="748"/>
      <c r="FAN72" s="748"/>
      <c r="FAO72" s="748"/>
      <c r="FAP72" s="748"/>
      <c r="FAQ72" s="748"/>
      <c r="FAR72" s="748"/>
      <c r="FAS72" s="748"/>
      <c r="FAT72" s="748"/>
      <c r="FAU72" s="748"/>
      <c r="FAV72" s="748"/>
      <c r="FAW72" s="748"/>
      <c r="FAX72" s="748"/>
      <c r="FAY72" s="748"/>
      <c r="FAZ72" s="748"/>
      <c r="FBA72" s="748"/>
      <c r="FBB72" s="748"/>
      <c r="FBC72" s="748"/>
      <c r="FBD72" s="748"/>
      <c r="FBE72" s="748"/>
      <c r="FBF72" s="748"/>
      <c r="FBG72" s="748"/>
      <c r="FBH72" s="748"/>
      <c r="FBI72" s="748"/>
      <c r="FBJ72" s="748"/>
      <c r="FBK72" s="748"/>
      <c r="FBL72" s="748"/>
      <c r="FBM72" s="748"/>
      <c r="FBN72" s="748"/>
      <c r="FBO72" s="748"/>
      <c r="FBP72" s="748"/>
      <c r="FBQ72" s="748"/>
      <c r="FBR72" s="748"/>
      <c r="FBS72" s="748"/>
      <c r="FBT72" s="748"/>
      <c r="FBU72" s="748"/>
      <c r="FBV72" s="748"/>
      <c r="FBW72" s="748"/>
      <c r="FBX72" s="748"/>
      <c r="FBY72" s="748"/>
      <c r="FBZ72" s="748"/>
      <c r="FCA72" s="748"/>
      <c r="FCB72" s="748"/>
      <c r="FCC72" s="748"/>
      <c r="FCD72" s="748"/>
      <c r="FCE72" s="748"/>
      <c r="FCF72" s="748"/>
      <c r="FCG72" s="748"/>
      <c r="FCH72" s="748"/>
      <c r="FCI72" s="748"/>
      <c r="FCJ72" s="748"/>
      <c r="FCK72" s="748"/>
      <c r="FCL72" s="748"/>
      <c r="FCM72" s="748"/>
      <c r="FCN72" s="748"/>
      <c r="FCO72" s="748"/>
      <c r="FCP72" s="748"/>
      <c r="FCQ72" s="748"/>
      <c r="FCR72" s="748"/>
      <c r="FCS72" s="748"/>
      <c r="FCT72" s="748"/>
      <c r="FCU72" s="748"/>
      <c r="FCV72" s="748"/>
      <c r="FCW72" s="748"/>
      <c r="FCX72" s="748"/>
      <c r="FCY72" s="748"/>
      <c r="FCZ72" s="748"/>
      <c r="FDA72" s="748"/>
      <c r="FDB72" s="748"/>
      <c r="FDC72" s="748"/>
      <c r="FDD72" s="748"/>
      <c r="FDE72" s="748"/>
      <c r="FDF72" s="748"/>
      <c r="FDG72" s="748"/>
      <c r="FDH72" s="748"/>
      <c r="FDI72" s="748"/>
      <c r="FDJ72" s="748"/>
      <c r="FDK72" s="748"/>
      <c r="FDL72" s="748"/>
      <c r="FDM72" s="748"/>
      <c r="FDN72" s="748"/>
      <c r="FDO72" s="748"/>
      <c r="FDP72" s="748"/>
      <c r="FDQ72" s="748"/>
      <c r="FDR72" s="748"/>
      <c r="FDS72" s="748"/>
      <c r="FDT72" s="748"/>
      <c r="FDU72" s="748"/>
      <c r="FDV72" s="748"/>
      <c r="FDW72" s="748"/>
      <c r="FDX72" s="748"/>
      <c r="FDY72" s="748"/>
      <c r="FDZ72" s="748"/>
      <c r="FEA72" s="748"/>
      <c r="FEB72" s="748"/>
      <c r="FEC72" s="748"/>
      <c r="FED72" s="748"/>
      <c r="FEE72" s="748"/>
      <c r="FEF72" s="748"/>
      <c r="FEG72" s="748"/>
      <c r="FEH72" s="748"/>
      <c r="FEI72" s="748"/>
      <c r="FEJ72" s="748"/>
      <c r="FEK72" s="748"/>
      <c r="FEL72" s="748"/>
      <c r="FEM72" s="748"/>
      <c r="FEN72" s="748"/>
      <c r="FEO72" s="748"/>
      <c r="FEP72" s="748"/>
      <c r="FEQ72" s="748"/>
      <c r="FER72" s="748"/>
      <c r="FES72" s="748"/>
      <c r="FET72" s="748"/>
      <c r="FEU72" s="748"/>
      <c r="FEV72" s="748"/>
      <c r="FEW72" s="748"/>
      <c r="FEX72" s="748"/>
      <c r="FEY72" s="748"/>
      <c r="FEZ72" s="748"/>
      <c r="FFA72" s="748"/>
      <c r="FFB72" s="748"/>
      <c r="FFC72" s="748"/>
      <c r="FFD72" s="748"/>
      <c r="FFE72" s="748"/>
      <c r="FFF72" s="748"/>
      <c r="FFG72" s="748"/>
      <c r="FFH72" s="748"/>
      <c r="FFI72" s="748"/>
      <c r="FFJ72" s="748"/>
      <c r="FFK72" s="748"/>
      <c r="FFL72" s="748"/>
      <c r="FFM72" s="748"/>
      <c r="FFN72" s="748"/>
      <c r="FFO72" s="748"/>
      <c r="FFP72" s="748"/>
      <c r="FFQ72" s="748"/>
      <c r="FFR72" s="748"/>
      <c r="FFS72" s="748"/>
      <c r="FFT72" s="748"/>
      <c r="FFU72" s="748"/>
      <c r="FFV72" s="748"/>
      <c r="FFW72" s="748"/>
      <c r="FFX72" s="748"/>
      <c r="FFY72" s="748"/>
      <c r="FFZ72" s="748"/>
      <c r="FGA72" s="748"/>
      <c r="FGB72" s="748"/>
      <c r="FGC72" s="748"/>
      <c r="FGD72" s="748"/>
      <c r="FGE72" s="748"/>
      <c r="FGF72" s="748"/>
      <c r="FGG72" s="748"/>
      <c r="FGH72" s="748"/>
      <c r="FGI72" s="748"/>
      <c r="FGJ72" s="748"/>
      <c r="FGK72" s="748"/>
      <c r="FGL72" s="748"/>
      <c r="FGM72" s="748"/>
      <c r="FGN72" s="748"/>
      <c r="FGO72" s="748"/>
      <c r="FGP72" s="748"/>
      <c r="FGQ72" s="748"/>
      <c r="FGR72" s="748"/>
      <c r="FGS72" s="748"/>
      <c r="FGT72" s="748"/>
      <c r="FGU72" s="748"/>
      <c r="FGV72" s="748"/>
      <c r="FGW72" s="748"/>
      <c r="FGX72" s="748"/>
      <c r="FGY72" s="748"/>
      <c r="FGZ72" s="748"/>
      <c r="FHA72" s="748"/>
      <c r="FHB72" s="748"/>
      <c r="FHC72" s="748"/>
      <c r="FHD72" s="748"/>
      <c r="FHE72" s="748"/>
      <c r="FHF72" s="748"/>
      <c r="FHG72" s="748"/>
      <c r="FHH72" s="748"/>
      <c r="FHI72" s="748"/>
      <c r="FHJ72" s="748"/>
      <c r="FHK72" s="748"/>
      <c r="FHL72" s="748"/>
      <c r="FHM72" s="748"/>
      <c r="FHN72" s="748"/>
      <c r="FHO72" s="748"/>
      <c r="FHP72" s="748"/>
      <c r="FHQ72" s="748"/>
      <c r="FHR72" s="748"/>
      <c r="FHS72" s="748"/>
      <c r="FHT72" s="748"/>
      <c r="FHU72" s="748"/>
      <c r="FHV72" s="748"/>
      <c r="FHW72" s="748"/>
      <c r="FHX72" s="748"/>
      <c r="FHY72" s="748"/>
      <c r="FHZ72" s="748"/>
      <c r="FIA72" s="748"/>
      <c r="FIB72" s="748"/>
      <c r="FIC72" s="748"/>
      <c r="FID72" s="748"/>
      <c r="FIE72" s="748"/>
      <c r="FIF72" s="748"/>
      <c r="FIG72" s="748"/>
      <c r="FIH72" s="748"/>
      <c r="FII72" s="748"/>
      <c r="FIJ72" s="748"/>
      <c r="FIK72" s="748"/>
      <c r="FIL72" s="748"/>
      <c r="FIM72" s="748"/>
      <c r="FIN72" s="748"/>
      <c r="FIO72" s="748"/>
      <c r="FIP72" s="748"/>
      <c r="FIQ72" s="748"/>
      <c r="FIR72" s="748"/>
      <c r="FIS72" s="748"/>
      <c r="FIT72" s="748"/>
      <c r="FIU72" s="748"/>
      <c r="FIV72" s="748"/>
      <c r="FIW72" s="748"/>
      <c r="FIX72" s="748"/>
      <c r="FIY72" s="748"/>
      <c r="FIZ72" s="748"/>
      <c r="FJA72" s="748"/>
      <c r="FJB72" s="748"/>
      <c r="FJC72" s="748"/>
      <c r="FJD72" s="748"/>
      <c r="FJE72" s="748"/>
      <c r="FJF72" s="748"/>
      <c r="FJG72" s="748"/>
      <c r="FJH72" s="748"/>
      <c r="FJI72" s="748"/>
      <c r="FJJ72" s="748"/>
      <c r="FJK72" s="748"/>
      <c r="FJL72" s="748"/>
      <c r="FJM72" s="748"/>
      <c r="FJN72" s="748"/>
      <c r="FJO72" s="748"/>
      <c r="FJP72" s="748"/>
      <c r="FJQ72" s="748"/>
      <c r="FJR72" s="748"/>
      <c r="FJS72" s="748"/>
      <c r="FJT72" s="748"/>
      <c r="FJU72" s="748"/>
      <c r="FJV72" s="748"/>
      <c r="FJW72" s="748"/>
      <c r="FJX72" s="748"/>
      <c r="FJY72" s="748"/>
      <c r="FJZ72" s="748"/>
      <c r="FKA72" s="748"/>
      <c r="FKB72" s="748"/>
      <c r="FKC72" s="748"/>
      <c r="FKD72" s="748"/>
      <c r="FKE72" s="748"/>
      <c r="FKF72" s="748"/>
      <c r="FKG72" s="748"/>
      <c r="FKH72" s="748"/>
      <c r="FKI72" s="748"/>
      <c r="FKJ72" s="748"/>
      <c r="FKK72" s="748"/>
      <c r="FKL72" s="748"/>
      <c r="FKM72" s="748"/>
      <c r="FKN72" s="748"/>
      <c r="FKO72" s="748"/>
      <c r="FKP72" s="748"/>
      <c r="FKQ72" s="748"/>
      <c r="FKR72" s="748"/>
      <c r="FKS72" s="748"/>
      <c r="FKT72" s="748"/>
      <c r="FKU72" s="748"/>
      <c r="FKV72" s="748"/>
      <c r="FKW72" s="748"/>
      <c r="FKX72" s="748"/>
      <c r="FKY72" s="748"/>
      <c r="FKZ72" s="748"/>
      <c r="FLA72" s="748"/>
      <c r="FLB72" s="748"/>
      <c r="FLC72" s="748"/>
      <c r="FLD72" s="748"/>
      <c r="FLE72" s="748"/>
      <c r="FLF72" s="748"/>
      <c r="FLG72" s="748"/>
      <c r="FLH72" s="748"/>
      <c r="FLI72" s="748"/>
      <c r="FLJ72" s="748"/>
      <c r="FLK72" s="748"/>
      <c r="FLL72" s="748"/>
      <c r="FLM72" s="748"/>
      <c r="FLN72" s="748"/>
      <c r="FLO72" s="748"/>
      <c r="FLP72" s="748"/>
      <c r="FLQ72" s="748"/>
      <c r="FLR72" s="748"/>
      <c r="FLS72" s="748"/>
      <c r="FLT72" s="748"/>
      <c r="FLU72" s="748"/>
      <c r="FLV72" s="748"/>
      <c r="FLW72" s="748"/>
      <c r="FLX72" s="748"/>
      <c r="FLY72" s="748"/>
      <c r="FLZ72" s="748"/>
      <c r="FMA72" s="748"/>
      <c r="FMB72" s="748"/>
      <c r="FMC72" s="748"/>
      <c r="FMD72" s="748"/>
      <c r="FME72" s="748"/>
      <c r="FMF72" s="748"/>
      <c r="FMG72" s="748"/>
      <c r="FMH72" s="748"/>
      <c r="FMI72" s="748"/>
      <c r="FMJ72" s="748"/>
      <c r="FMK72" s="748"/>
      <c r="FML72" s="748"/>
      <c r="FMM72" s="748"/>
      <c r="FMN72" s="748"/>
      <c r="FMO72" s="748"/>
      <c r="FMP72" s="748"/>
      <c r="FMQ72" s="748"/>
      <c r="FMR72" s="748"/>
      <c r="FMS72" s="748"/>
      <c r="FMT72" s="748"/>
      <c r="FMU72" s="748"/>
      <c r="FMV72" s="748"/>
      <c r="FMW72" s="748"/>
      <c r="FMX72" s="748"/>
      <c r="FMY72" s="748"/>
      <c r="FMZ72" s="748"/>
      <c r="FNA72" s="748"/>
      <c r="FNB72" s="748"/>
      <c r="FNC72" s="748"/>
      <c r="FND72" s="748"/>
      <c r="FNE72" s="748"/>
      <c r="FNF72" s="748"/>
      <c r="FNG72" s="748"/>
      <c r="FNH72" s="748"/>
      <c r="FNI72" s="748"/>
      <c r="FNJ72" s="748"/>
      <c r="FNK72" s="748"/>
      <c r="FNL72" s="748"/>
      <c r="FNM72" s="748"/>
      <c r="FNN72" s="748"/>
      <c r="FNO72" s="748"/>
      <c r="FNP72" s="748"/>
      <c r="FNQ72" s="748"/>
      <c r="FNR72" s="748"/>
      <c r="FNS72" s="748"/>
      <c r="FNT72" s="748"/>
      <c r="FNU72" s="748"/>
      <c r="FNV72" s="748"/>
      <c r="FNW72" s="748"/>
      <c r="FNX72" s="748"/>
      <c r="FNY72" s="748"/>
      <c r="FNZ72" s="748"/>
      <c r="FOA72" s="748"/>
      <c r="FOB72" s="748"/>
      <c r="FOC72" s="748"/>
      <c r="FOD72" s="748"/>
      <c r="FOE72" s="748"/>
      <c r="FOF72" s="748"/>
      <c r="FOG72" s="748"/>
      <c r="FOH72" s="748"/>
      <c r="FOI72" s="748"/>
      <c r="FOJ72" s="748"/>
      <c r="FOK72" s="748"/>
      <c r="FOL72" s="748"/>
      <c r="FOM72" s="748"/>
      <c r="FON72" s="748"/>
      <c r="FOO72" s="748"/>
      <c r="FOP72" s="748"/>
      <c r="FOQ72" s="748"/>
      <c r="FOR72" s="748"/>
      <c r="FOS72" s="748"/>
      <c r="FOT72" s="748"/>
      <c r="FOU72" s="748"/>
      <c r="FOV72" s="748"/>
      <c r="FOW72" s="748"/>
      <c r="FOX72" s="748"/>
      <c r="FOY72" s="748"/>
      <c r="FOZ72" s="748"/>
      <c r="FPA72" s="748"/>
      <c r="FPB72" s="748"/>
      <c r="FPC72" s="748"/>
      <c r="FPD72" s="748"/>
      <c r="FPE72" s="748"/>
      <c r="FPF72" s="748"/>
      <c r="FPG72" s="748"/>
      <c r="FPH72" s="748"/>
      <c r="FPI72" s="748"/>
      <c r="FPJ72" s="748"/>
      <c r="FPK72" s="748"/>
      <c r="FPL72" s="748"/>
      <c r="FPM72" s="748"/>
      <c r="FPN72" s="748"/>
      <c r="FPO72" s="748"/>
      <c r="FPP72" s="748"/>
      <c r="FPQ72" s="748"/>
      <c r="FPR72" s="748"/>
      <c r="FPS72" s="748"/>
      <c r="FPT72" s="748"/>
      <c r="FPU72" s="748"/>
      <c r="FPV72" s="748"/>
      <c r="FPW72" s="748"/>
      <c r="FPX72" s="748"/>
      <c r="FPY72" s="748"/>
      <c r="FPZ72" s="748"/>
      <c r="FQA72" s="748"/>
      <c r="FQB72" s="748"/>
      <c r="FQC72" s="748"/>
      <c r="FQD72" s="748"/>
      <c r="FQE72" s="748"/>
      <c r="FQF72" s="748"/>
      <c r="FQG72" s="748"/>
      <c r="FQH72" s="748"/>
      <c r="FQI72" s="748"/>
      <c r="FQJ72" s="748"/>
      <c r="FQK72" s="748"/>
      <c r="FQL72" s="748"/>
      <c r="FQM72" s="748"/>
      <c r="FQN72" s="748"/>
      <c r="FQO72" s="748"/>
      <c r="FQP72" s="748"/>
      <c r="FQQ72" s="748"/>
      <c r="FQR72" s="748"/>
      <c r="FQS72" s="748"/>
      <c r="FQT72" s="748"/>
      <c r="FQU72" s="748"/>
      <c r="FQV72" s="748"/>
      <c r="FQW72" s="748"/>
      <c r="FQX72" s="748"/>
      <c r="FQY72" s="748"/>
      <c r="FQZ72" s="748"/>
      <c r="FRA72" s="748"/>
      <c r="FRB72" s="748"/>
      <c r="FRC72" s="748"/>
      <c r="FRD72" s="748"/>
      <c r="FRE72" s="748"/>
      <c r="FRF72" s="748"/>
      <c r="FRG72" s="748"/>
      <c r="FRH72" s="748"/>
      <c r="FRI72" s="748"/>
      <c r="FRJ72" s="748"/>
      <c r="FRK72" s="748"/>
      <c r="FRL72" s="748"/>
      <c r="FRM72" s="748"/>
      <c r="FRN72" s="748"/>
      <c r="FRO72" s="748"/>
      <c r="FRP72" s="748"/>
      <c r="FRQ72" s="748"/>
      <c r="FRR72" s="748"/>
      <c r="FRS72" s="748"/>
      <c r="FRT72" s="748"/>
      <c r="FRU72" s="748"/>
      <c r="FRV72" s="748"/>
      <c r="FRW72" s="748"/>
      <c r="FRX72" s="748"/>
      <c r="FRY72" s="748"/>
      <c r="FRZ72" s="748"/>
      <c r="FSA72" s="748"/>
      <c r="FSB72" s="748"/>
      <c r="FSC72" s="748"/>
      <c r="FSD72" s="748"/>
      <c r="FSE72" s="748"/>
      <c r="FSF72" s="748"/>
      <c r="FSG72" s="748"/>
      <c r="FSH72" s="748"/>
      <c r="FSI72" s="748"/>
      <c r="FSJ72" s="748"/>
      <c r="FSK72" s="748"/>
      <c r="FSL72" s="748"/>
      <c r="FSM72" s="748"/>
      <c r="FSN72" s="748"/>
      <c r="FSO72" s="748"/>
      <c r="FSP72" s="748"/>
      <c r="FSQ72" s="748"/>
      <c r="FSR72" s="748"/>
      <c r="FSS72" s="748"/>
      <c r="FST72" s="748"/>
      <c r="FSU72" s="748"/>
      <c r="FSV72" s="748"/>
      <c r="FSW72" s="748"/>
      <c r="FSX72" s="748"/>
      <c r="FSY72" s="748"/>
      <c r="FSZ72" s="748"/>
      <c r="FTA72" s="748"/>
      <c r="FTB72" s="748"/>
      <c r="FTC72" s="748"/>
      <c r="FTD72" s="748"/>
      <c r="FTE72" s="748"/>
      <c r="FTF72" s="748"/>
      <c r="FTG72" s="748"/>
      <c r="FTH72" s="748"/>
      <c r="FTI72" s="748"/>
      <c r="FTJ72" s="748"/>
      <c r="FTK72" s="748"/>
      <c r="FTL72" s="748"/>
      <c r="FTM72" s="748"/>
      <c r="FTN72" s="748"/>
      <c r="FTO72" s="748"/>
      <c r="FTP72" s="748"/>
      <c r="FTQ72" s="748"/>
      <c r="FTR72" s="748"/>
      <c r="FTS72" s="748"/>
      <c r="FTT72" s="748"/>
      <c r="FTU72" s="748"/>
      <c r="FTV72" s="748"/>
      <c r="FTW72" s="748"/>
      <c r="FTX72" s="748"/>
      <c r="FTY72" s="748"/>
      <c r="FTZ72" s="748"/>
      <c r="FUA72" s="748"/>
      <c r="FUB72" s="748"/>
      <c r="FUC72" s="748"/>
      <c r="FUD72" s="748"/>
      <c r="FUE72" s="748"/>
      <c r="FUF72" s="748"/>
      <c r="FUG72" s="748"/>
      <c r="FUH72" s="748"/>
      <c r="FUI72" s="748"/>
      <c r="FUJ72" s="748"/>
      <c r="FUK72" s="748"/>
      <c r="FUL72" s="748"/>
      <c r="FUM72" s="748"/>
      <c r="FUN72" s="748"/>
      <c r="FUO72" s="748"/>
      <c r="FUP72" s="748"/>
      <c r="FUQ72" s="748"/>
      <c r="FUR72" s="748"/>
      <c r="FUS72" s="748"/>
      <c r="FUT72" s="748"/>
      <c r="FUU72" s="748"/>
      <c r="FUV72" s="748"/>
      <c r="FUW72" s="748"/>
      <c r="FUX72" s="748"/>
      <c r="FUY72" s="748"/>
      <c r="FUZ72" s="748"/>
      <c r="FVA72" s="748"/>
      <c r="FVB72" s="748"/>
      <c r="FVC72" s="748"/>
      <c r="FVD72" s="748"/>
      <c r="FVE72" s="748"/>
      <c r="FVF72" s="748"/>
      <c r="FVG72" s="748"/>
      <c r="FVH72" s="748"/>
      <c r="FVI72" s="748"/>
      <c r="FVJ72" s="748"/>
      <c r="FVK72" s="748"/>
      <c r="FVL72" s="748"/>
      <c r="FVM72" s="748"/>
      <c r="FVN72" s="748"/>
      <c r="FVO72" s="748"/>
      <c r="FVP72" s="748"/>
      <c r="FVQ72" s="748"/>
      <c r="FVR72" s="748"/>
      <c r="FVS72" s="748"/>
      <c r="FVT72" s="748"/>
      <c r="FVU72" s="748"/>
      <c r="FVV72" s="748"/>
      <c r="FVW72" s="748"/>
      <c r="FVX72" s="748"/>
      <c r="FVY72" s="748"/>
      <c r="FVZ72" s="748"/>
      <c r="FWA72" s="748"/>
      <c r="FWB72" s="748"/>
      <c r="FWC72" s="748"/>
      <c r="FWD72" s="748"/>
      <c r="FWE72" s="748"/>
      <c r="FWF72" s="748"/>
      <c r="FWG72" s="748"/>
      <c r="FWH72" s="748"/>
      <c r="FWI72" s="748"/>
      <c r="FWJ72" s="748"/>
      <c r="FWK72" s="748"/>
      <c r="FWL72" s="748"/>
      <c r="FWM72" s="748"/>
      <c r="FWN72" s="748"/>
      <c r="FWO72" s="748"/>
      <c r="FWP72" s="748"/>
      <c r="FWQ72" s="748"/>
      <c r="FWR72" s="748"/>
      <c r="FWS72" s="748"/>
      <c r="FWT72" s="748"/>
      <c r="FWU72" s="748"/>
      <c r="FWV72" s="748"/>
      <c r="FWW72" s="748"/>
      <c r="FWX72" s="748"/>
      <c r="FWY72" s="748"/>
      <c r="FWZ72" s="748"/>
      <c r="FXA72" s="748"/>
      <c r="FXB72" s="748"/>
      <c r="FXC72" s="748"/>
      <c r="FXD72" s="748"/>
      <c r="FXE72" s="748"/>
      <c r="FXF72" s="748"/>
      <c r="FXG72" s="748"/>
      <c r="FXH72" s="748"/>
      <c r="FXI72" s="748"/>
      <c r="FXJ72" s="748"/>
      <c r="FXK72" s="748"/>
      <c r="FXL72" s="748"/>
      <c r="FXM72" s="748"/>
      <c r="FXN72" s="748"/>
      <c r="FXO72" s="748"/>
      <c r="FXP72" s="748"/>
      <c r="FXQ72" s="748"/>
      <c r="FXR72" s="748"/>
      <c r="FXS72" s="748"/>
      <c r="FXT72" s="748"/>
      <c r="FXU72" s="748"/>
      <c r="FXV72" s="748"/>
      <c r="FXW72" s="748"/>
      <c r="FXX72" s="748"/>
      <c r="FXY72" s="748"/>
      <c r="FXZ72" s="748"/>
      <c r="FYA72" s="748"/>
      <c r="FYB72" s="748"/>
      <c r="FYC72" s="748"/>
      <c r="FYD72" s="748"/>
      <c r="FYE72" s="748"/>
      <c r="FYF72" s="748"/>
      <c r="FYG72" s="748"/>
      <c r="FYH72" s="748"/>
      <c r="FYI72" s="748"/>
      <c r="FYJ72" s="748"/>
      <c r="FYK72" s="748"/>
      <c r="FYL72" s="748"/>
      <c r="FYM72" s="748"/>
      <c r="FYN72" s="748"/>
      <c r="FYO72" s="748"/>
      <c r="FYP72" s="748"/>
      <c r="FYQ72" s="748"/>
      <c r="FYR72" s="748"/>
      <c r="FYS72" s="748"/>
      <c r="FYT72" s="748"/>
      <c r="FYU72" s="748"/>
      <c r="FYV72" s="748"/>
      <c r="FYW72" s="748"/>
      <c r="FYX72" s="748"/>
      <c r="FYY72" s="748"/>
      <c r="FYZ72" s="748"/>
      <c r="FZA72" s="748"/>
      <c r="FZB72" s="748"/>
      <c r="FZC72" s="748"/>
      <c r="FZD72" s="748"/>
      <c r="FZE72" s="748"/>
      <c r="FZF72" s="748"/>
      <c r="FZG72" s="748"/>
      <c r="FZH72" s="748"/>
      <c r="FZI72" s="748"/>
      <c r="FZJ72" s="748"/>
      <c r="FZK72" s="748"/>
      <c r="FZL72" s="748"/>
      <c r="FZM72" s="748"/>
      <c r="FZN72" s="748"/>
      <c r="FZO72" s="748"/>
      <c r="FZP72" s="748"/>
      <c r="FZQ72" s="748"/>
      <c r="FZR72" s="748"/>
      <c r="FZS72" s="748"/>
      <c r="FZT72" s="748"/>
      <c r="FZU72" s="748"/>
      <c r="FZV72" s="748"/>
      <c r="FZW72" s="748"/>
      <c r="FZX72" s="748"/>
      <c r="FZY72" s="748"/>
      <c r="FZZ72" s="748"/>
      <c r="GAA72" s="748"/>
      <c r="GAB72" s="748"/>
      <c r="GAC72" s="748"/>
      <c r="GAD72" s="748"/>
      <c r="GAE72" s="748"/>
      <c r="GAF72" s="748"/>
      <c r="GAG72" s="748"/>
      <c r="GAH72" s="748"/>
      <c r="GAI72" s="748"/>
      <c r="GAJ72" s="748"/>
      <c r="GAK72" s="748"/>
      <c r="GAL72" s="748"/>
      <c r="GAM72" s="748"/>
      <c r="GAN72" s="748"/>
      <c r="GAO72" s="748"/>
      <c r="GAP72" s="748"/>
      <c r="GAQ72" s="748"/>
      <c r="GAR72" s="748"/>
      <c r="GAS72" s="748"/>
      <c r="GAT72" s="748"/>
      <c r="GAU72" s="748"/>
      <c r="GAV72" s="748"/>
      <c r="GAW72" s="748"/>
      <c r="GAX72" s="748"/>
      <c r="GAY72" s="748"/>
      <c r="GAZ72" s="748"/>
      <c r="GBA72" s="748"/>
      <c r="GBB72" s="748"/>
      <c r="GBC72" s="748"/>
      <c r="GBD72" s="748"/>
      <c r="GBE72" s="748"/>
      <c r="GBF72" s="748"/>
      <c r="GBG72" s="748"/>
      <c r="GBH72" s="748"/>
      <c r="GBI72" s="748"/>
      <c r="GBJ72" s="748"/>
      <c r="GBK72" s="748"/>
      <c r="GBL72" s="748"/>
      <c r="GBM72" s="748"/>
      <c r="GBN72" s="748"/>
      <c r="GBO72" s="748"/>
      <c r="GBP72" s="748"/>
      <c r="GBQ72" s="748"/>
      <c r="GBR72" s="748"/>
      <c r="GBS72" s="748"/>
      <c r="GBT72" s="748"/>
      <c r="GBU72" s="748"/>
      <c r="GBV72" s="748"/>
      <c r="GBW72" s="748"/>
      <c r="GBX72" s="748"/>
      <c r="GBY72" s="748"/>
      <c r="GBZ72" s="748"/>
      <c r="GCA72" s="748"/>
      <c r="GCB72" s="748"/>
      <c r="GCC72" s="748"/>
      <c r="GCD72" s="748"/>
      <c r="GCE72" s="748"/>
      <c r="GCF72" s="748"/>
      <c r="GCG72" s="748"/>
      <c r="GCH72" s="748"/>
      <c r="GCI72" s="748"/>
      <c r="GCJ72" s="748"/>
      <c r="GCK72" s="748"/>
      <c r="GCL72" s="748"/>
      <c r="GCM72" s="748"/>
      <c r="GCN72" s="748"/>
      <c r="GCO72" s="748"/>
      <c r="GCP72" s="748"/>
      <c r="GCQ72" s="748"/>
      <c r="GCR72" s="748"/>
      <c r="GCS72" s="748"/>
      <c r="GCT72" s="748"/>
      <c r="GCU72" s="748"/>
      <c r="GCV72" s="748"/>
      <c r="GCW72" s="748"/>
      <c r="GCX72" s="748"/>
      <c r="GCY72" s="748"/>
      <c r="GCZ72" s="748"/>
      <c r="GDA72" s="748"/>
      <c r="GDB72" s="748"/>
      <c r="GDC72" s="748"/>
      <c r="GDD72" s="748"/>
      <c r="GDE72" s="748"/>
      <c r="GDF72" s="748"/>
      <c r="GDG72" s="748"/>
      <c r="GDH72" s="748"/>
      <c r="GDI72" s="748"/>
      <c r="GDJ72" s="748"/>
      <c r="GDK72" s="748"/>
      <c r="GDL72" s="748"/>
      <c r="GDM72" s="748"/>
      <c r="GDN72" s="748"/>
      <c r="GDO72" s="748"/>
      <c r="GDP72" s="748"/>
      <c r="GDQ72" s="748"/>
      <c r="GDR72" s="748"/>
      <c r="GDS72" s="748"/>
      <c r="GDT72" s="748"/>
      <c r="GDU72" s="748"/>
      <c r="GDV72" s="748"/>
      <c r="GDW72" s="748"/>
      <c r="GDX72" s="748"/>
      <c r="GDY72" s="748"/>
      <c r="GDZ72" s="748"/>
      <c r="GEA72" s="748"/>
      <c r="GEB72" s="748"/>
      <c r="GEC72" s="748"/>
      <c r="GED72" s="748"/>
      <c r="GEE72" s="748"/>
      <c r="GEF72" s="748"/>
      <c r="GEG72" s="748"/>
      <c r="GEH72" s="748"/>
      <c r="GEI72" s="748"/>
      <c r="GEJ72" s="748"/>
      <c r="GEK72" s="748"/>
      <c r="GEL72" s="748"/>
      <c r="GEM72" s="748"/>
      <c r="GEN72" s="748"/>
      <c r="GEO72" s="748"/>
      <c r="GEP72" s="748"/>
      <c r="GEQ72" s="748"/>
      <c r="GER72" s="748"/>
      <c r="GES72" s="748"/>
      <c r="GET72" s="748"/>
      <c r="GEU72" s="748"/>
      <c r="GEV72" s="748"/>
      <c r="GEW72" s="748"/>
      <c r="GEX72" s="748"/>
      <c r="GEY72" s="748"/>
      <c r="GEZ72" s="748"/>
      <c r="GFA72" s="748"/>
      <c r="GFB72" s="748"/>
      <c r="GFC72" s="748"/>
      <c r="GFD72" s="748"/>
      <c r="GFE72" s="748"/>
      <c r="GFF72" s="748"/>
      <c r="GFG72" s="748"/>
      <c r="GFH72" s="748"/>
      <c r="GFI72" s="748"/>
      <c r="GFJ72" s="748"/>
      <c r="GFK72" s="748"/>
      <c r="GFL72" s="748"/>
      <c r="GFM72" s="748"/>
      <c r="GFN72" s="748"/>
      <c r="GFO72" s="748"/>
      <c r="GFP72" s="748"/>
      <c r="GFQ72" s="748"/>
      <c r="GFR72" s="748"/>
      <c r="GFS72" s="748"/>
      <c r="GFT72" s="748"/>
      <c r="GFU72" s="748"/>
      <c r="GFV72" s="748"/>
      <c r="GFW72" s="748"/>
      <c r="GFX72" s="748"/>
      <c r="GFY72" s="748"/>
      <c r="GFZ72" s="748"/>
      <c r="GGA72" s="748"/>
      <c r="GGB72" s="748"/>
      <c r="GGC72" s="748"/>
      <c r="GGD72" s="748"/>
      <c r="GGE72" s="748"/>
      <c r="GGF72" s="748"/>
      <c r="GGG72" s="748"/>
      <c r="GGH72" s="748"/>
      <c r="GGI72" s="748"/>
      <c r="GGJ72" s="748"/>
      <c r="GGK72" s="748"/>
      <c r="GGL72" s="748"/>
      <c r="GGM72" s="748"/>
      <c r="GGN72" s="748"/>
      <c r="GGO72" s="748"/>
      <c r="GGP72" s="748"/>
      <c r="GGQ72" s="748"/>
      <c r="GGR72" s="748"/>
      <c r="GGS72" s="748"/>
      <c r="GGT72" s="748"/>
      <c r="GGU72" s="748"/>
      <c r="GGV72" s="748"/>
      <c r="GGW72" s="748"/>
      <c r="GGX72" s="748"/>
      <c r="GGY72" s="748"/>
      <c r="GGZ72" s="748"/>
      <c r="GHA72" s="748"/>
      <c r="GHB72" s="748"/>
      <c r="GHC72" s="748"/>
      <c r="GHD72" s="748"/>
      <c r="GHE72" s="748"/>
      <c r="GHF72" s="748"/>
      <c r="GHG72" s="748"/>
      <c r="GHH72" s="748"/>
      <c r="GHI72" s="748"/>
      <c r="GHJ72" s="748"/>
      <c r="GHK72" s="748"/>
      <c r="GHL72" s="748"/>
      <c r="GHM72" s="748"/>
      <c r="GHN72" s="748"/>
      <c r="GHO72" s="748"/>
      <c r="GHP72" s="748"/>
      <c r="GHQ72" s="748"/>
      <c r="GHR72" s="748"/>
      <c r="GHS72" s="748"/>
      <c r="GHT72" s="748"/>
      <c r="GHU72" s="748"/>
      <c r="GHV72" s="748"/>
      <c r="GHW72" s="748"/>
      <c r="GHX72" s="748"/>
      <c r="GHY72" s="748"/>
      <c r="GHZ72" s="748"/>
      <c r="GIA72" s="748"/>
      <c r="GIB72" s="748"/>
      <c r="GIC72" s="748"/>
      <c r="GID72" s="748"/>
      <c r="GIE72" s="748"/>
      <c r="GIF72" s="748"/>
      <c r="GIG72" s="748"/>
      <c r="GIH72" s="748"/>
      <c r="GII72" s="748"/>
      <c r="GIJ72" s="748"/>
      <c r="GIK72" s="748"/>
      <c r="GIL72" s="748"/>
      <c r="GIM72" s="748"/>
      <c r="GIN72" s="748"/>
      <c r="GIO72" s="748"/>
      <c r="GIP72" s="748"/>
      <c r="GIQ72" s="748"/>
      <c r="GIR72" s="748"/>
      <c r="GIS72" s="748"/>
      <c r="GIT72" s="748"/>
      <c r="GIU72" s="748"/>
      <c r="GIV72" s="748"/>
      <c r="GIW72" s="748"/>
      <c r="GIX72" s="748"/>
      <c r="GIY72" s="748"/>
      <c r="GIZ72" s="748"/>
      <c r="GJA72" s="748"/>
      <c r="GJB72" s="748"/>
      <c r="GJC72" s="748"/>
      <c r="GJD72" s="748"/>
      <c r="GJE72" s="748"/>
      <c r="GJF72" s="748"/>
      <c r="GJG72" s="748"/>
      <c r="GJH72" s="748"/>
      <c r="GJI72" s="748"/>
      <c r="GJJ72" s="748"/>
      <c r="GJK72" s="748"/>
      <c r="GJL72" s="748"/>
      <c r="GJM72" s="748"/>
      <c r="GJN72" s="748"/>
      <c r="GJO72" s="748"/>
      <c r="GJP72" s="748"/>
      <c r="GJQ72" s="748"/>
      <c r="GJR72" s="748"/>
      <c r="GJS72" s="748"/>
      <c r="GJT72" s="748"/>
      <c r="GJU72" s="748"/>
      <c r="GJV72" s="748"/>
      <c r="GJW72" s="748"/>
      <c r="GJX72" s="748"/>
      <c r="GJY72" s="748"/>
      <c r="GJZ72" s="748"/>
      <c r="GKA72" s="748"/>
      <c r="GKB72" s="748"/>
      <c r="GKC72" s="748"/>
      <c r="GKD72" s="748"/>
      <c r="GKE72" s="748"/>
      <c r="GKF72" s="748"/>
      <c r="GKG72" s="748"/>
      <c r="GKH72" s="748"/>
      <c r="GKI72" s="748"/>
      <c r="GKJ72" s="748"/>
      <c r="GKK72" s="748"/>
      <c r="GKL72" s="748"/>
      <c r="GKM72" s="748"/>
      <c r="GKN72" s="748"/>
      <c r="GKO72" s="748"/>
      <c r="GKP72" s="748"/>
      <c r="GKQ72" s="748"/>
      <c r="GKR72" s="748"/>
      <c r="GKS72" s="748"/>
      <c r="GKT72" s="748"/>
      <c r="GKU72" s="748"/>
      <c r="GKV72" s="748"/>
      <c r="GKW72" s="748"/>
      <c r="GKX72" s="748"/>
      <c r="GKY72" s="748"/>
      <c r="GKZ72" s="748"/>
      <c r="GLA72" s="748"/>
      <c r="GLB72" s="748"/>
      <c r="GLC72" s="748"/>
      <c r="GLD72" s="748"/>
      <c r="GLE72" s="748"/>
      <c r="GLF72" s="748"/>
      <c r="GLG72" s="748"/>
      <c r="GLH72" s="748"/>
      <c r="GLI72" s="748"/>
      <c r="GLJ72" s="748"/>
      <c r="GLK72" s="748"/>
      <c r="GLL72" s="748"/>
      <c r="GLM72" s="748"/>
      <c r="GLN72" s="748"/>
      <c r="GLO72" s="748"/>
      <c r="GLP72" s="748"/>
      <c r="GLQ72" s="748"/>
      <c r="GLR72" s="748"/>
      <c r="GLS72" s="748"/>
      <c r="GLT72" s="748"/>
      <c r="GLU72" s="748"/>
      <c r="GLV72" s="748"/>
      <c r="GLW72" s="748"/>
      <c r="GLX72" s="748"/>
      <c r="GLY72" s="748"/>
      <c r="GLZ72" s="748"/>
      <c r="GMA72" s="748"/>
      <c r="GMB72" s="748"/>
      <c r="GMC72" s="748"/>
      <c r="GMD72" s="748"/>
      <c r="GME72" s="748"/>
      <c r="GMF72" s="748"/>
      <c r="GMG72" s="748"/>
      <c r="GMH72" s="748"/>
      <c r="GMI72" s="748"/>
      <c r="GMJ72" s="748"/>
      <c r="GMK72" s="748"/>
      <c r="GML72" s="748"/>
      <c r="GMM72" s="748"/>
      <c r="GMN72" s="748"/>
      <c r="GMO72" s="748"/>
      <c r="GMP72" s="748"/>
      <c r="GMQ72" s="748"/>
      <c r="GMR72" s="748"/>
      <c r="GMS72" s="748"/>
      <c r="GMT72" s="748"/>
      <c r="GMU72" s="748"/>
      <c r="GMV72" s="748"/>
      <c r="GMW72" s="748"/>
      <c r="GMX72" s="748"/>
      <c r="GMY72" s="748"/>
      <c r="GMZ72" s="748"/>
      <c r="GNA72" s="748"/>
      <c r="GNB72" s="748"/>
      <c r="GNC72" s="748"/>
      <c r="GND72" s="748"/>
      <c r="GNE72" s="748"/>
      <c r="GNF72" s="748"/>
      <c r="GNG72" s="748"/>
      <c r="GNH72" s="748"/>
      <c r="GNI72" s="748"/>
      <c r="GNJ72" s="748"/>
      <c r="GNK72" s="748"/>
      <c r="GNL72" s="748"/>
      <c r="GNM72" s="748"/>
      <c r="GNN72" s="748"/>
      <c r="GNO72" s="748"/>
      <c r="GNP72" s="748"/>
      <c r="GNQ72" s="748"/>
      <c r="GNR72" s="748"/>
      <c r="GNS72" s="748"/>
      <c r="GNT72" s="748"/>
      <c r="GNU72" s="748"/>
      <c r="GNV72" s="748"/>
      <c r="GNW72" s="748"/>
      <c r="GNX72" s="748"/>
      <c r="GNY72" s="748"/>
      <c r="GNZ72" s="748"/>
      <c r="GOA72" s="748"/>
      <c r="GOB72" s="748"/>
      <c r="GOC72" s="748"/>
      <c r="GOD72" s="748"/>
      <c r="GOE72" s="748"/>
      <c r="GOF72" s="748"/>
      <c r="GOG72" s="748"/>
      <c r="GOH72" s="748"/>
      <c r="GOI72" s="748"/>
      <c r="GOJ72" s="748"/>
      <c r="GOK72" s="748"/>
      <c r="GOL72" s="748"/>
      <c r="GOM72" s="748"/>
      <c r="GON72" s="748"/>
      <c r="GOO72" s="748"/>
      <c r="GOP72" s="748"/>
      <c r="GOQ72" s="748"/>
      <c r="GOR72" s="748"/>
      <c r="GOS72" s="748"/>
      <c r="GOT72" s="748"/>
      <c r="GOU72" s="748"/>
      <c r="GOV72" s="748"/>
      <c r="GOW72" s="748"/>
      <c r="GOX72" s="748"/>
      <c r="GOY72" s="748"/>
      <c r="GOZ72" s="748"/>
      <c r="GPA72" s="748"/>
      <c r="GPB72" s="748"/>
      <c r="GPC72" s="748"/>
      <c r="GPD72" s="748"/>
      <c r="GPE72" s="748"/>
      <c r="GPF72" s="748"/>
      <c r="GPG72" s="748"/>
      <c r="GPH72" s="748"/>
      <c r="GPI72" s="748"/>
      <c r="GPJ72" s="748"/>
      <c r="GPK72" s="748"/>
      <c r="GPL72" s="748"/>
      <c r="GPM72" s="748"/>
      <c r="GPN72" s="748"/>
      <c r="GPO72" s="748"/>
      <c r="GPP72" s="748"/>
      <c r="GPQ72" s="748"/>
      <c r="GPR72" s="748"/>
      <c r="GPS72" s="748"/>
      <c r="GPT72" s="748"/>
      <c r="GPU72" s="748"/>
      <c r="GPV72" s="748"/>
      <c r="GPW72" s="748"/>
      <c r="GPX72" s="748"/>
      <c r="GPY72" s="748"/>
      <c r="GPZ72" s="748"/>
      <c r="GQA72" s="748"/>
      <c r="GQB72" s="748"/>
      <c r="GQC72" s="748"/>
      <c r="GQD72" s="748"/>
      <c r="GQE72" s="748"/>
      <c r="GQF72" s="748"/>
      <c r="GQG72" s="748"/>
      <c r="GQH72" s="748"/>
      <c r="GQI72" s="748"/>
      <c r="GQJ72" s="748"/>
      <c r="GQK72" s="748"/>
      <c r="GQL72" s="748"/>
      <c r="GQM72" s="748"/>
      <c r="GQN72" s="748"/>
      <c r="GQO72" s="748"/>
      <c r="GQP72" s="748"/>
      <c r="GQQ72" s="748"/>
      <c r="GQR72" s="748"/>
      <c r="GQS72" s="748"/>
      <c r="GQT72" s="748"/>
      <c r="GQU72" s="748"/>
      <c r="GQV72" s="748"/>
      <c r="GQW72" s="748"/>
      <c r="GQX72" s="748"/>
      <c r="GQY72" s="748"/>
      <c r="GQZ72" s="748"/>
      <c r="GRA72" s="748"/>
      <c r="GRB72" s="748"/>
      <c r="GRC72" s="748"/>
      <c r="GRD72" s="748"/>
      <c r="GRE72" s="748"/>
      <c r="GRF72" s="748"/>
      <c r="GRG72" s="748"/>
      <c r="GRH72" s="748"/>
      <c r="GRI72" s="748"/>
      <c r="GRJ72" s="748"/>
      <c r="GRK72" s="748"/>
      <c r="GRL72" s="748"/>
      <c r="GRM72" s="748"/>
      <c r="GRN72" s="748"/>
      <c r="GRO72" s="748"/>
      <c r="GRP72" s="748"/>
      <c r="GRQ72" s="748"/>
      <c r="GRR72" s="748"/>
      <c r="GRS72" s="748"/>
      <c r="GRT72" s="748"/>
      <c r="GRU72" s="748"/>
      <c r="GRV72" s="748"/>
      <c r="GRW72" s="748"/>
      <c r="GRX72" s="748"/>
      <c r="GRY72" s="748"/>
      <c r="GRZ72" s="748"/>
      <c r="GSA72" s="748"/>
      <c r="GSB72" s="748"/>
      <c r="GSC72" s="748"/>
      <c r="GSD72" s="748"/>
      <c r="GSE72" s="748"/>
      <c r="GSF72" s="748"/>
      <c r="GSG72" s="748"/>
      <c r="GSH72" s="748"/>
      <c r="GSI72" s="748"/>
      <c r="GSJ72" s="748"/>
      <c r="GSK72" s="748"/>
      <c r="GSL72" s="748"/>
      <c r="GSM72" s="748"/>
      <c r="GSN72" s="748"/>
      <c r="GSO72" s="748"/>
      <c r="GSP72" s="748"/>
      <c r="GSQ72" s="748"/>
      <c r="GSR72" s="748"/>
      <c r="GSS72" s="748"/>
      <c r="GST72" s="748"/>
      <c r="GSU72" s="748"/>
      <c r="GSV72" s="748"/>
      <c r="GSW72" s="748"/>
      <c r="GSX72" s="748"/>
      <c r="GSY72" s="748"/>
      <c r="GSZ72" s="748"/>
      <c r="GTA72" s="748"/>
      <c r="GTB72" s="748"/>
      <c r="GTC72" s="748"/>
      <c r="GTD72" s="748"/>
      <c r="GTE72" s="748"/>
      <c r="GTF72" s="748"/>
      <c r="GTG72" s="748"/>
      <c r="GTH72" s="748"/>
      <c r="GTI72" s="748"/>
      <c r="GTJ72" s="748"/>
      <c r="GTK72" s="748"/>
      <c r="GTL72" s="748"/>
      <c r="GTM72" s="748"/>
      <c r="GTN72" s="748"/>
      <c r="GTO72" s="748"/>
      <c r="GTP72" s="748"/>
      <c r="GTQ72" s="748"/>
      <c r="GTR72" s="748"/>
      <c r="GTS72" s="748"/>
      <c r="GTT72" s="748"/>
      <c r="GTU72" s="748"/>
      <c r="GTV72" s="748"/>
      <c r="GTW72" s="748"/>
      <c r="GTX72" s="748"/>
      <c r="GTY72" s="748"/>
      <c r="GTZ72" s="748"/>
      <c r="GUA72" s="748"/>
      <c r="GUB72" s="748"/>
      <c r="GUC72" s="748"/>
      <c r="GUD72" s="748"/>
      <c r="GUE72" s="748"/>
      <c r="GUF72" s="748"/>
      <c r="GUG72" s="748"/>
      <c r="GUH72" s="748"/>
      <c r="GUI72" s="748"/>
      <c r="GUJ72" s="748"/>
      <c r="GUK72" s="748"/>
      <c r="GUL72" s="748"/>
      <c r="GUM72" s="748"/>
      <c r="GUN72" s="748"/>
      <c r="GUO72" s="748"/>
      <c r="GUP72" s="748"/>
      <c r="GUQ72" s="748"/>
      <c r="GUR72" s="748"/>
      <c r="GUS72" s="748"/>
      <c r="GUT72" s="748"/>
      <c r="GUU72" s="748"/>
      <c r="GUV72" s="748"/>
      <c r="GUW72" s="748"/>
      <c r="GUX72" s="748"/>
      <c r="GUY72" s="748"/>
      <c r="GUZ72" s="748"/>
      <c r="GVA72" s="748"/>
      <c r="GVB72" s="748"/>
      <c r="GVC72" s="748"/>
      <c r="GVD72" s="748"/>
      <c r="GVE72" s="748"/>
      <c r="GVF72" s="748"/>
      <c r="GVG72" s="748"/>
      <c r="GVH72" s="748"/>
      <c r="GVI72" s="748"/>
      <c r="GVJ72" s="748"/>
      <c r="GVK72" s="748"/>
      <c r="GVL72" s="748"/>
      <c r="GVM72" s="748"/>
      <c r="GVN72" s="748"/>
      <c r="GVO72" s="748"/>
      <c r="GVP72" s="748"/>
      <c r="GVQ72" s="748"/>
      <c r="GVR72" s="748"/>
      <c r="GVS72" s="748"/>
      <c r="GVT72" s="748"/>
      <c r="GVU72" s="748"/>
      <c r="GVV72" s="748"/>
      <c r="GVW72" s="748"/>
      <c r="GVX72" s="748"/>
      <c r="GVY72" s="748"/>
      <c r="GVZ72" s="748"/>
      <c r="GWA72" s="748"/>
      <c r="GWB72" s="748"/>
      <c r="GWC72" s="748"/>
      <c r="GWD72" s="748"/>
      <c r="GWE72" s="748"/>
      <c r="GWF72" s="748"/>
      <c r="GWG72" s="748"/>
      <c r="GWH72" s="748"/>
      <c r="GWI72" s="748"/>
      <c r="GWJ72" s="748"/>
      <c r="GWK72" s="748"/>
      <c r="GWL72" s="748"/>
      <c r="GWM72" s="748"/>
      <c r="GWN72" s="748"/>
      <c r="GWO72" s="748"/>
      <c r="GWP72" s="748"/>
      <c r="GWQ72" s="748"/>
      <c r="GWR72" s="748"/>
      <c r="GWS72" s="748"/>
      <c r="GWT72" s="748"/>
      <c r="GWU72" s="748"/>
      <c r="GWV72" s="748"/>
      <c r="GWW72" s="748"/>
      <c r="GWX72" s="748"/>
      <c r="GWY72" s="748"/>
      <c r="GWZ72" s="748"/>
      <c r="GXA72" s="748"/>
      <c r="GXB72" s="748"/>
      <c r="GXC72" s="748"/>
      <c r="GXD72" s="748"/>
      <c r="GXE72" s="748"/>
      <c r="GXF72" s="748"/>
      <c r="GXG72" s="748"/>
      <c r="GXH72" s="748"/>
      <c r="GXI72" s="748"/>
      <c r="GXJ72" s="748"/>
      <c r="GXK72" s="748"/>
      <c r="GXL72" s="748"/>
      <c r="GXM72" s="748"/>
      <c r="GXN72" s="748"/>
      <c r="GXO72" s="748"/>
      <c r="GXP72" s="748"/>
      <c r="GXQ72" s="748"/>
      <c r="GXR72" s="748"/>
      <c r="GXS72" s="748"/>
      <c r="GXT72" s="748"/>
      <c r="GXU72" s="748"/>
      <c r="GXV72" s="748"/>
      <c r="GXW72" s="748"/>
      <c r="GXX72" s="748"/>
      <c r="GXY72" s="748"/>
      <c r="GXZ72" s="748"/>
      <c r="GYA72" s="748"/>
      <c r="GYB72" s="748"/>
      <c r="GYC72" s="748"/>
      <c r="GYD72" s="748"/>
      <c r="GYE72" s="748"/>
      <c r="GYF72" s="748"/>
      <c r="GYG72" s="748"/>
      <c r="GYH72" s="748"/>
      <c r="GYI72" s="748"/>
      <c r="GYJ72" s="748"/>
      <c r="GYK72" s="748"/>
      <c r="GYL72" s="748"/>
      <c r="GYM72" s="748"/>
      <c r="GYN72" s="748"/>
      <c r="GYO72" s="748"/>
      <c r="GYP72" s="748"/>
      <c r="GYQ72" s="748"/>
      <c r="GYR72" s="748"/>
      <c r="GYS72" s="748"/>
      <c r="GYT72" s="748"/>
      <c r="GYU72" s="748"/>
      <c r="GYV72" s="748"/>
      <c r="GYW72" s="748"/>
      <c r="GYX72" s="748"/>
      <c r="GYY72" s="748"/>
      <c r="GYZ72" s="748"/>
      <c r="GZA72" s="748"/>
      <c r="GZB72" s="748"/>
      <c r="GZC72" s="748"/>
      <c r="GZD72" s="748"/>
      <c r="GZE72" s="748"/>
      <c r="GZF72" s="748"/>
      <c r="GZG72" s="748"/>
      <c r="GZH72" s="748"/>
      <c r="GZI72" s="748"/>
      <c r="GZJ72" s="748"/>
      <c r="GZK72" s="748"/>
      <c r="GZL72" s="748"/>
      <c r="GZM72" s="748"/>
      <c r="GZN72" s="748"/>
      <c r="GZO72" s="748"/>
      <c r="GZP72" s="748"/>
      <c r="GZQ72" s="748"/>
      <c r="GZR72" s="748"/>
      <c r="GZS72" s="748"/>
      <c r="GZT72" s="748"/>
      <c r="GZU72" s="748"/>
      <c r="GZV72" s="748"/>
      <c r="GZW72" s="748"/>
      <c r="GZX72" s="748"/>
      <c r="GZY72" s="748"/>
      <c r="GZZ72" s="748"/>
      <c r="HAA72" s="748"/>
      <c r="HAB72" s="748"/>
      <c r="HAC72" s="748"/>
      <c r="HAD72" s="748"/>
      <c r="HAE72" s="748"/>
      <c r="HAF72" s="748"/>
      <c r="HAG72" s="748"/>
      <c r="HAH72" s="748"/>
      <c r="HAI72" s="748"/>
      <c r="HAJ72" s="748"/>
      <c r="HAK72" s="748"/>
      <c r="HAL72" s="748"/>
      <c r="HAM72" s="748"/>
      <c r="HAN72" s="748"/>
      <c r="HAO72" s="748"/>
      <c r="HAP72" s="748"/>
      <c r="HAQ72" s="748"/>
      <c r="HAR72" s="748"/>
      <c r="HAS72" s="748"/>
      <c r="HAT72" s="748"/>
      <c r="HAU72" s="748"/>
      <c r="HAV72" s="748"/>
      <c r="HAW72" s="748"/>
      <c r="HAX72" s="748"/>
      <c r="HAY72" s="748"/>
      <c r="HAZ72" s="748"/>
      <c r="HBA72" s="748"/>
      <c r="HBB72" s="748"/>
      <c r="HBC72" s="748"/>
      <c r="HBD72" s="748"/>
      <c r="HBE72" s="748"/>
      <c r="HBF72" s="748"/>
      <c r="HBG72" s="748"/>
      <c r="HBH72" s="748"/>
      <c r="HBI72" s="748"/>
      <c r="HBJ72" s="748"/>
      <c r="HBK72" s="748"/>
      <c r="HBL72" s="748"/>
      <c r="HBM72" s="748"/>
      <c r="HBN72" s="748"/>
      <c r="HBO72" s="748"/>
      <c r="HBP72" s="748"/>
      <c r="HBQ72" s="748"/>
      <c r="HBR72" s="748"/>
      <c r="HBS72" s="748"/>
      <c r="HBT72" s="748"/>
      <c r="HBU72" s="748"/>
      <c r="HBV72" s="748"/>
      <c r="HBW72" s="748"/>
      <c r="HBX72" s="748"/>
      <c r="HBY72" s="748"/>
      <c r="HBZ72" s="748"/>
      <c r="HCA72" s="748"/>
      <c r="HCB72" s="748"/>
      <c r="HCC72" s="748"/>
      <c r="HCD72" s="748"/>
      <c r="HCE72" s="748"/>
      <c r="HCF72" s="748"/>
      <c r="HCG72" s="748"/>
      <c r="HCH72" s="748"/>
      <c r="HCI72" s="748"/>
      <c r="HCJ72" s="748"/>
      <c r="HCK72" s="748"/>
      <c r="HCL72" s="748"/>
      <c r="HCM72" s="748"/>
      <c r="HCN72" s="748"/>
      <c r="HCO72" s="748"/>
      <c r="HCP72" s="748"/>
      <c r="HCQ72" s="748"/>
      <c r="HCR72" s="748"/>
      <c r="HCS72" s="748"/>
      <c r="HCT72" s="748"/>
      <c r="HCU72" s="748"/>
      <c r="HCV72" s="748"/>
      <c r="HCW72" s="748"/>
      <c r="HCX72" s="748"/>
      <c r="HCY72" s="748"/>
      <c r="HCZ72" s="748"/>
      <c r="HDA72" s="748"/>
      <c r="HDB72" s="748"/>
      <c r="HDC72" s="748"/>
      <c r="HDD72" s="748"/>
      <c r="HDE72" s="748"/>
      <c r="HDF72" s="748"/>
      <c r="HDG72" s="748"/>
      <c r="HDH72" s="748"/>
      <c r="HDI72" s="748"/>
      <c r="HDJ72" s="748"/>
      <c r="HDK72" s="748"/>
      <c r="HDL72" s="748"/>
      <c r="HDM72" s="748"/>
      <c r="HDN72" s="748"/>
      <c r="HDO72" s="748"/>
      <c r="HDP72" s="748"/>
      <c r="HDQ72" s="748"/>
      <c r="HDR72" s="748"/>
      <c r="HDS72" s="748"/>
      <c r="HDT72" s="748"/>
      <c r="HDU72" s="748"/>
      <c r="HDV72" s="748"/>
      <c r="HDW72" s="748"/>
      <c r="HDX72" s="748"/>
      <c r="HDY72" s="748"/>
      <c r="HDZ72" s="748"/>
      <c r="HEA72" s="748"/>
      <c r="HEB72" s="748"/>
      <c r="HEC72" s="748"/>
      <c r="HED72" s="748"/>
      <c r="HEE72" s="748"/>
      <c r="HEF72" s="748"/>
      <c r="HEG72" s="748"/>
      <c r="HEH72" s="748"/>
      <c r="HEI72" s="748"/>
      <c r="HEJ72" s="748"/>
      <c r="HEK72" s="748"/>
      <c r="HEL72" s="748"/>
      <c r="HEM72" s="748"/>
      <c r="HEN72" s="748"/>
      <c r="HEO72" s="748"/>
      <c r="HEP72" s="748"/>
      <c r="HEQ72" s="748"/>
      <c r="HER72" s="748"/>
      <c r="HES72" s="748"/>
      <c r="HET72" s="748"/>
      <c r="HEU72" s="748"/>
      <c r="HEV72" s="748"/>
      <c r="HEW72" s="748"/>
      <c r="HEX72" s="748"/>
      <c r="HEY72" s="748"/>
      <c r="HEZ72" s="748"/>
      <c r="HFA72" s="748"/>
      <c r="HFB72" s="748"/>
      <c r="HFC72" s="748"/>
      <c r="HFD72" s="748"/>
      <c r="HFE72" s="748"/>
      <c r="HFF72" s="748"/>
      <c r="HFG72" s="748"/>
      <c r="HFH72" s="748"/>
      <c r="HFI72" s="748"/>
      <c r="HFJ72" s="748"/>
      <c r="HFK72" s="748"/>
      <c r="HFL72" s="748"/>
      <c r="HFM72" s="748"/>
      <c r="HFN72" s="748"/>
      <c r="HFO72" s="748"/>
      <c r="HFP72" s="748"/>
      <c r="HFQ72" s="748"/>
      <c r="HFR72" s="748"/>
      <c r="HFS72" s="748"/>
      <c r="HFT72" s="748"/>
      <c r="HFU72" s="748"/>
      <c r="HFV72" s="748"/>
      <c r="HFW72" s="748"/>
      <c r="HFX72" s="748"/>
      <c r="HFY72" s="748"/>
      <c r="HFZ72" s="748"/>
      <c r="HGA72" s="748"/>
      <c r="HGB72" s="748"/>
      <c r="HGC72" s="748"/>
      <c r="HGD72" s="748"/>
      <c r="HGE72" s="748"/>
      <c r="HGF72" s="748"/>
      <c r="HGG72" s="748"/>
      <c r="HGH72" s="748"/>
      <c r="HGI72" s="748"/>
      <c r="HGJ72" s="748"/>
      <c r="HGK72" s="748"/>
      <c r="HGL72" s="748"/>
      <c r="HGM72" s="748"/>
      <c r="HGN72" s="748"/>
      <c r="HGO72" s="748"/>
      <c r="HGP72" s="748"/>
      <c r="HGQ72" s="748"/>
      <c r="HGR72" s="748"/>
      <c r="HGS72" s="748"/>
      <c r="HGT72" s="748"/>
      <c r="HGU72" s="748"/>
      <c r="HGV72" s="748"/>
      <c r="HGW72" s="748"/>
      <c r="HGX72" s="748"/>
      <c r="HGY72" s="748"/>
      <c r="HGZ72" s="748"/>
      <c r="HHA72" s="748"/>
      <c r="HHB72" s="748"/>
      <c r="HHC72" s="748"/>
      <c r="HHD72" s="748"/>
      <c r="HHE72" s="748"/>
      <c r="HHF72" s="748"/>
      <c r="HHG72" s="748"/>
      <c r="HHH72" s="748"/>
      <c r="HHI72" s="748"/>
      <c r="HHJ72" s="748"/>
      <c r="HHK72" s="748"/>
      <c r="HHL72" s="748"/>
      <c r="HHM72" s="748"/>
      <c r="HHN72" s="748"/>
      <c r="HHO72" s="748"/>
      <c r="HHP72" s="748"/>
      <c r="HHQ72" s="748"/>
      <c r="HHR72" s="748"/>
      <c r="HHS72" s="748"/>
      <c r="HHT72" s="748"/>
      <c r="HHU72" s="748"/>
      <c r="HHV72" s="748"/>
      <c r="HHW72" s="748"/>
      <c r="HHX72" s="748"/>
      <c r="HHY72" s="748"/>
      <c r="HHZ72" s="748"/>
      <c r="HIA72" s="748"/>
      <c r="HIB72" s="748"/>
      <c r="HIC72" s="748"/>
      <c r="HID72" s="748"/>
      <c r="HIE72" s="748"/>
      <c r="HIF72" s="748"/>
      <c r="HIG72" s="748"/>
      <c r="HIH72" s="748"/>
      <c r="HII72" s="748"/>
      <c r="HIJ72" s="748"/>
      <c r="HIK72" s="748"/>
      <c r="HIL72" s="748"/>
      <c r="HIM72" s="748"/>
      <c r="HIN72" s="748"/>
      <c r="HIO72" s="748"/>
      <c r="HIP72" s="748"/>
      <c r="HIQ72" s="748"/>
      <c r="HIR72" s="748"/>
      <c r="HIS72" s="748"/>
      <c r="HIT72" s="748"/>
      <c r="HIU72" s="748"/>
      <c r="HIV72" s="748"/>
      <c r="HIW72" s="748"/>
      <c r="HIX72" s="748"/>
      <c r="HIY72" s="748"/>
      <c r="HIZ72" s="748"/>
      <c r="HJA72" s="748"/>
      <c r="HJB72" s="748"/>
      <c r="HJC72" s="748"/>
      <c r="HJD72" s="748"/>
      <c r="HJE72" s="748"/>
      <c r="HJF72" s="748"/>
      <c r="HJG72" s="748"/>
      <c r="HJH72" s="748"/>
      <c r="HJI72" s="748"/>
      <c r="HJJ72" s="748"/>
      <c r="HJK72" s="748"/>
      <c r="HJL72" s="748"/>
      <c r="HJM72" s="748"/>
      <c r="HJN72" s="748"/>
      <c r="HJO72" s="748"/>
      <c r="HJP72" s="748"/>
      <c r="HJQ72" s="748"/>
      <c r="HJR72" s="748"/>
      <c r="HJS72" s="748"/>
      <c r="HJT72" s="748"/>
      <c r="HJU72" s="748"/>
      <c r="HJV72" s="748"/>
      <c r="HJW72" s="748"/>
      <c r="HJX72" s="748"/>
      <c r="HJY72" s="748"/>
      <c r="HJZ72" s="748"/>
      <c r="HKA72" s="748"/>
      <c r="HKB72" s="748"/>
      <c r="HKC72" s="748"/>
      <c r="HKD72" s="748"/>
      <c r="HKE72" s="748"/>
      <c r="HKF72" s="748"/>
      <c r="HKG72" s="748"/>
      <c r="HKH72" s="748"/>
      <c r="HKI72" s="748"/>
      <c r="HKJ72" s="748"/>
      <c r="HKK72" s="748"/>
      <c r="HKL72" s="748"/>
      <c r="HKM72" s="748"/>
      <c r="HKN72" s="748"/>
      <c r="HKO72" s="748"/>
      <c r="HKP72" s="748"/>
      <c r="HKQ72" s="748"/>
      <c r="HKR72" s="748"/>
      <c r="HKS72" s="748"/>
      <c r="HKT72" s="748"/>
      <c r="HKU72" s="748"/>
      <c r="HKV72" s="748"/>
      <c r="HKW72" s="748"/>
      <c r="HKX72" s="748"/>
      <c r="HKY72" s="748"/>
      <c r="HKZ72" s="748"/>
      <c r="HLA72" s="748"/>
      <c r="HLB72" s="748"/>
      <c r="HLC72" s="748"/>
      <c r="HLD72" s="748"/>
      <c r="HLE72" s="748"/>
      <c r="HLF72" s="748"/>
      <c r="HLG72" s="748"/>
      <c r="HLH72" s="748"/>
      <c r="HLI72" s="748"/>
      <c r="HLJ72" s="748"/>
      <c r="HLK72" s="748"/>
      <c r="HLL72" s="748"/>
      <c r="HLM72" s="748"/>
      <c r="HLN72" s="748"/>
      <c r="HLO72" s="748"/>
      <c r="HLP72" s="748"/>
      <c r="HLQ72" s="748"/>
      <c r="HLR72" s="748"/>
      <c r="HLS72" s="748"/>
      <c r="HLT72" s="748"/>
      <c r="HLU72" s="748"/>
      <c r="HLV72" s="748"/>
      <c r="HLW72" s="748"/>
      <c r="HLX72" s="748"/>
      <c r="HLY72" s="748"/>
      <c r="HLZ72" s="748"/>
      <c r="HMA72" s="748"/>
      <c r="HMB72" s="748"/>
      <c r="HMC72" s="748"/>
      <c r="HMD72" s="748"/>
      <c r="HME72" s="748"/>
      <c r="HMF72" s="748"/>
      <c r="HMG72" s="748"/>
      <c r="HMH72" s="748"/>
      <c r="HMI72" s="748"/>
      <c r="HMJ72" s="748"/>
      <c r="HMK72" s="748"/>
      <c r="HML72" s="748"/>
      <c r="HMM72" s="748"/>
      <c r="HMN72" s="748"/>
      <c r="HMO72" s="748"/>
      <c r="HMP72" s="748"/>
      <c r="HMQ72" s="748"/>
      <c r="HMR72" s="748"/>
      <c r="HMS72" s="748"/>
      <c r="HMT72" s="748"/>
      <c r="HMU72" s="748"/>
      <c r="HMV72" s="748"/>
      <c r="HMW72" s="748"/>
      <c r="HMX72" s="748"/>
      <c r="HMY72" s="748"/>
      <c r="HMZ72" s="748"/>
      <c r="HNA72" s="748"/>
      <c r="HNB72" s="748"/>
      <c r="HNC72" s="748"/>
      <c r="HND72" s="748"/>
      <c r="HNE72" s="748"/>
      <c r="HNF72" s="748"/>
      <c r="HNG72" s="748"/>
      <c r="HNH72" s="748"/>
      <c r="HNI72" s="748"/>
      <c r="HNJ72" s="748"/>
      <c r="HNK72" s="748"/>
      <c r="HNL72" s="748"/>
      <c r="HNM72" s="748"/>
      <c r="HNN72" s="748"/>
      <c r="HNO72" s="748"/>
      <c r="HNP72" s="748"/>
      <c r="HNQ72" s="748"/>
      <c r="HNR72" s="748"/>
      <c r="HNS72" s="748"/>
      <c r="HNT72" s="748"/>
      <c r="HNU72" s="748"/>
      <c r="HNV72" s="748"/>
      <c r="HNW72" s="748"/>
      <c r="HNX72" s="748"/>
      <c r="HNY72" s="748"/>
      <c r="HNZ72" s="748"/>
      <c r="HOA72" s="748"/>
      <c r="HOB72" s="748"/>
      <c r="HOC72" s="748"/>
      <c r="HOD72" s="748"/>
      <c r="HOE72" s="748"/>
      <c r="HOF72" s="748"/>
      <c r="HOG72" s="748"/>
      <c r="HOH72" s="748"/>
      <c r="HOI72" s="748"/>
      <c r="HOJ72" s="748"/>
      <c r="HOK72" s="748"/>
      <c r="HOL72" s="748"/>
      <c r="HOM72" s="748"/>
      <c r="HON72" s="748"/>
      <c r="HOO72" s="748"/>
      <c r="HOP72" s="748"/>
      <c r="HOQ72" s="748"/>
      <c r="HOR72" s="748"/>
      <c r="HOS72" s="748"/>
      <c r="HOT72" s="748"/>
      <c r="HOU72" s="748"/>
      <c r="HOV72" s="748"/>
      <c r="HOW72" s="748"/>
      <c r="HOX72" s="748"/>
      <c r="HOY72" s="748"/>
      <c r="HOZ72" s="748"/>
      <c r="HPA72" s="748"/>
      <c r="HPB72" s="748"/>
      <c r="HPC72" s="748"/>
      <c r="HPD72" s="748"/>
      <c r="HPE72" s="748"/>
      <c r="HPF72" s="748"/>
      <c r="HPG72" s="748"/>
      <c r="HPH72" s="748"/>
      <c r="HPI72" s="748"/>
      <c r="HPJ72" s="748"/>
      <c r="HPK72" s="748"/>
      <c r="HPL72" s="748"/>
      <c r="HPM72" s="748"/>
      <c r="HPN72" s="748"/>
      <c r="HPO72" s="748"/>
      <c r="HPP72" s="748"/>
      <c r="HPQ72" s="748"/>
      <c r="HPR72" s="748"/>
      <c r="HPS72" s="748"/>
      <c r="HPT72" s="748"/>
      <c r="HPU72" s="748"/>
      <c r="HPV72" s="748"/>
      <c r="HPW72" s="748"/>
      <c r="HPX72" s="748"/>
      <c r="HPY72" s="748"/>
      <c r="HPZ72" s="748"/>
      <c r="HQA72" s="748"/>
      <c r="HQB72" s="748"/>
      <c r="HQC72" s="748"/>
      <c r="HQD72" s="748"/>
      <c r="HQE72" s="748"/>
      <c r="HQF72" s="748"/>
      <c r="HQG72" s="748"/>
      <c r="HQH72" s="748"/>
      <c r="HQI72" s="748"/>
      <c r="HQJ72" s="748"/>
      <c r="HQK72" s="748"/>
      <c r="HQL72" s="748"/>
      <c r="HQM72" s="748"/>
      <c r="HQN72" s="748"/>
      <c r="HQO72" s="748"/>
      <c r="HQP72" s="748"/>
      <c r="HQQ72" s="748"/>
      <c r="HQR72" s="748"/>
      <c r="HQS72" s="748"/>
      <c r="HQT72" s="748"/>
      <c r="HQU72" s="748"/>
      <c r="HQV72" s="748"/>
      <c r="HQW72" s="748"/>
      <c r="HQX72" s="748"/>
      <c r="HQY72" s="748"/>
      <c r="HQZ72" s="748"/>
      <c r="HRA72" s="748"/>
      <c r="HRB72" s="748"/>
      <c r="HRC72" s="748"/>
      <c r="HRD72" s="748"/>
      <c r="HRE72" s="748"/>
      <c r="HRF72" s="748"/>
      <c r="HRG72" s="748"/>
      <c r="HRH72" s="748"/>
      <c r="HRI72" s="748"/>
      <c r="HRJ72" s="748"/>
      <c r="HRK72" s="748"/>
      <c r="HRL72" s="748"/>
      <c r="HRM72" s="748"/>
      <c r="HRN72" s="748"/>
      <c r="HRO72" s="748"/>
      <c r="HRP72" s="748"/>
      <c r="HRQ72" s="748"/>
      <c r="HRR72" s="748"/>
      <c r="HRS72" s="748"/>
      <c r="HRT72" s="748"/>
      <c r="HRU72" s="748"/>
      <c r="HRV72" s="748"/>
      <c r="HRW72" s="748"/>
      <c r="HRX72" s="748"/>
      <c r="HRY72" s="748"/>
      <c r="HRZ72" s="748"/>
      <c r="HSA72" s="748"/>
      <c r="HSB72" s="748"/>
      <c r="HSC72" s="748"/>
      <c r="HSD72" s="748"/>
      <c r="HSE72" s="748"/>
      <c r="HSF72" s="748"/>
      <c r="HSG72" s="748"/>
      <c r="HSH72" s="748"/>
      <c r="HSI72" s="748"/>
      <c r="HSJ72" s="748"/>
      <c r="HSK72" s="748"/>
      <c r="HSL72" s="748"/>
      <c r="HSM72" s="748"/>
      <c r="HSN72" s="748"/>
      <c r="HSO72" s="748"/>
      <c r="HSP72" s="748"/>
      <c r="HSQ72" s="748"/>
      <c r="HSR72" s="748"/>
      <c r="HSS72" s="748"/>
      <c r="HST72" s="748"/>
      <c r="HSU72" s="748"/>
      <c r="HSV72" s="748"/>
      <c r="HSW72" s="748"/>
      <c r="HSX72" s="748"/>
      <c r="HSY72" s="748"/>
      <c r="HSZ72" s="748"/>
      <c r="HTA72" s="748"/>
      <c r="HTB72" s="748"/>
      <c r="HTC72" s="748"/>
      <c r="HTD72" s="748"/>
      <c r="HTE72" s="748"/>
      <c r="HTF72" s="748"/>
      <c r="HTG72" s="748"/>
      <c r="HTH72" s="748"/>
      <c r="HTI72" s="748"/>
      <c r="HTJ72" s="748"/>
      <c r="HTK72" s="748"/>
      <c r="HTL72" s="748"/>
      <c r="HTM72" s="748"/>
      <c r="HTN72" s="748"/>
      <c r="HTO72" s="748"/>
      <c r="HTP72" s="748"/>
      <c r="HTQ72" s="748"/>
      <c r="HTR72" s="748"/>
      <c r="HTS72" s="748"/>
      <c r="HTT72" s="748"/>
      <c r="HTU72" s="748"/>
      <c r="HTV72" s="748"/>
      <c r="HTW72" s="748"/>
      <c r="HTX72" s="748"/>
      <c r="HTY72" s="748"/>
      <c r="HTZ72" s="748"/>
      <c r="HUA72" s="748"/>
      <c r="HUB72" s="748"/>
      <c r="HUC72" s="748"/>
      <c r="HUD72" s="748"/>
      <c r="HUE72" s="748"/>
      <c r="HUF72" s="748"/>
      <c r="HUG72" s="748"/>
      <c r="HUH72" s="748"/>
      <c r="HUI72" s="748"/>
      <c r="HUJ72" s="748"/>
      <c r="HUK72" s="748"/>
      <c r="HUL72" s="748"/>
      <c r="HUM72" s="748"/>
      <c r="HUN72" s="748"/>
      <c r="HUO72" s="748"/>
      <c r="HUP72" s="748"/>
      <c r="HUQ72" s="748"/>
      <c r="HUR72" s="748"/>
      <c r="HUS72" s="748"/>
      <c r="HUT72" s="748"/>
      <c r="HUU72" s="748"/>
      <c r="HUV72" s="748"/>
      <c r="HUW72" s="748"/>
      <c r="HUX72" s="748"/>
      <c r="HUY72" s="748"/>
      <c r="HUZ72" s="748"/>
      <c r="HVA72" s="748"/>
      <c r="HVB72" s="748"/>
      <c r="HVC72" s="748"/>
      <c r="HVD72" s="748"/>
      <c r="HVE72" s="748"/>
      <c r="HVF72" s="748"/>
      <c r="HVG72" s="748"/>
      <c r="HVH72" s="748"/>
      <c r="HVI72" s="748"/>
      <c r="HVJ72" s="748"/>
      <c r="HVK72" s="748"/>
      <c r="HVL72" s="748"/>
      <c r="HVM72" s="748"/>
      <c r="HVN72" s="748"/>
      <c r="HVO72" s="748"/>
      <c r="HVP72" s="748"/>
      <c r="HVQ72" s="748"/>
      <c r="HVR72" s="748"/>
      <c r="HVS72" s="748"/>
      <c r="HVT72" s="748"/>
      <c r="HVU72" s="748"/>
      <c r="HVV72" s="748"/>
      <c r="HVW72" s="748"/>
      <c r="HVX72" s="748"/>
      <c r="HVY72" s="748"/>
      <c r="HVZ72" s="748"/>
      <c r="HWA72" s="748"/>
      <c r="HWB72" s="748"/>
      <c r="HWC72" s="748"/>
      <c r="HWD72" s="748"/>
      <c r="HWE72" s="748"/>
      <c r="HWF72" s="748"/>
      <c r="HWG72" s="748"/>
      <c r="HWH72" s="748"/>
      <c r="HWI72" s="748"/>
      <c r="HWJ72" s="748"/>
      <c r="HWK72" s="748"/>
      <c r="HWL72" s="748"/>
      <c r="HWM72" s="748"/>
      <c r="HWN72" s="748"/>
      <c r="HWO72" s="748"/>
      <c r="HWP72" s="748"/>
      <c r="HWQ72" s="748"/>
      <c r="HWR72" s="748"/>
      <c r="HWS72" s="748"/>
      <c r="HWT72" s="748"/>
      <c r="HWU72" s="748"/>
      <c r="HWV72" s="748"/>
      <c r="HWW72" s="748"/>
      <c r="HWX72" s="748"/>
      <c r="HWY72" s="748"/>
      <c r="HWZ72" s="748"/>
      <c r="HXA72" s="748"/>
      <c r="HXB72" s="748"/>
      <c r="HXC72" s="748"/>
      <c r="HXD72" s="748"/>
      <c r="HXE72" s="748"/>
      <c r="HXF72" s="748"/>
      <c r="HXG72" s="748"/>
      <c r="HXH72" s="748"/>
      <c r="HXI72" s="748"/>
      <c r="HXJ72" s="748"/>
      <c r="HXK72" s="748"/>
      <c r="HXL72" s="748"/>
      <c r="HXM72" s="748"/>
      <c r="HXN72" s="748"/>
      <c r="HXO72" s="748"/>
      <c r="HXP72" s="748"/>
      <c r="HXQ72" s="748"/>
      <c r="HXR72" s="748"/>
      <c r="HXS72" s="748"/>
      <c r="HXT72" s="748"/>
      <c r="HXU72" s="748"/>
      <c r="HXV72" s="748"/>
      <c r="HXW72" s="748"/>
      <c r="HXX72" s="748"/>
      <c r="HXY72" s="748"/>
      <c r="HXZ72" s="748"/>
      <c r="HYA72" s="748"/>
      <c r="HYB72" s="748"/>
      <c r="HYC72" s="748"/>
      <c r="HYD72" s="748"/>
      <c r="HYE72" s="748"/>
      <c r="HYF72" s="748"/>
      <c r="HYG72" s="748"/>
      <c r="HYH72" s="748"/>
      <c r="HYI72" s="748"/>
      <c r="HYJ72" s="748"/>
      <c r="HYK72" s="748"/>
      <c r="HYL72" s="748"/>
      <c r="HYM72" s="748"/>
      <c r="HYN72" s="748"/>
      <c r="HYO72" s="748"/>
      <c r="HYP72" s="748"/>
      <c r="HYQ72" s="748"/>
      <c r="HYR72" s="748"/>
      <c r="HYS72" s="748"/>
      <c r="HYT72" s="748"/>
      <c r="HYU72" s="748"/>
      <c r="HYV72" s="748"/>
      <c r="HYW72" s="748"/>
      <c r="HYX72" s="748"/>
      <c r="HYY72" s="748"/>
      <c r="HYZ72" s="748"/>
      <c r="HZA72" s="748"/>
      <c r="HZB72" s="748"/>
      <c r="HZC72" s="748"/>
      <c r="HZD72" s="748"/>
      <c r="HZE72" s="748"/>
      <c r="HZF72" s="748"/>
      <c r="HZG72" s="748"/>
      <c r="HZH72" s="748"/>
      <c r="HZI72" s="748"/>
      <c r="HZJ72" s="748"/>
      <c r="HZK72" s="748"/>
      <c r="HZL72" s="748"/>
      <c r="HZM72" s="748"/>
      <c r="HZN72" s="748"/>
      <c r="HZO72" s="748"/>
      <c r="HZP72" s="748"/>
      <c r="HZQ72" s="748"/>
      <c r="HZR72" s="748"/>
      <c r="HZS72" s="748"/>
      <c r="HZT72" s="748"/>
      <c r="HZU72" s="748"/>
      <c r="HZV72" s="748"/>
      <c r="HZW72" s="748"/>
      <c r="HZX72" s="748"/>
      <c r="HZY72" s="748"/>
      <c r="HZZ72" s="748"/>
      <c r="IAA72" s="748"/>
      <c r="IAB72" s="748"/>
      <c r="IAC72" s="748"/>
      <c r="IAD72" s="748"/>
      <c r="IAE72" s="748"/>
      <c r="IAF72" s="748"/>
      <c r="IAG72" s="748"/>
      <c r="IAH72" s="748"/>
      <c r="IAI72" s="748"/>
      <c r="IAJ72" s="748"/>
      <c r="IAK72" s="748"/>
      <c r="IAL72" s="748"/>
      <c r="IAM72" s="748"/>
      <c r="IAN72" s="748"/>
      <c r="IAO72" s="748"/>
      <c r="IAP72" s="748"/>
      <c r="IAQ72" s="748"/>
      <c r="IAR72" s="748"/>
      <c r="IAS72" s="748"/>
      <c r="IAT72" s="748"/>
      <c r="IAU72" s="748"/>
      <c r="IAV72" s="748"/>
      <c r="IAW72" s="748"/>
      <c r="IAX72" s="748"/>
      <c r="IAY72" s="748"/>
      <c r="IAZ72" s="748"/>
      <c r="IBA72" s="748"/>
      <c r="IBB72" s="748"/>
      <c r="IBC72" s="748"/>
      <c r="IBD72" s="748"/>
      <c r="IBE72" s="748"/>
      <c r="IBF72" s="748"/>
      <c r="IBG72" s="748"/>
      <c r="IBH72" s="748"/>
      <c r="IBI72" s="748"/>
      <c r="IBJ72" s="748"/>
      <c r="IBK72" s="748"/>
      <c r="IBL72" s="748"/>
      <c r="IBM72" s="748"/>
      <c r="IBN72" s="748"/>
      <c r="IBO72" s="748"/>
      <c r="IBP72" s="748"/>
      <c r="IBQ72" s="748"/>
      <c r="IBR72" s="748"/>
      <c r="IBS72" s="748"/>
      <c r="IBT72" s="748"/>
      <c r="IBU72" s="748"/>
      <c r="IBV72" s="748"/>
      <c r="IBW72" s="748"/>
      <c r="IBX72" s="748"/>
      <c r="IBY72" s="748"/>
      <c r="IBZ72" s="748"/>
      <c r="ICA72" s="748"/>
      <c r="ICB72" s="748"/>
      <c r="ICC72" s="748"/>
      <c r="ICD72" s="748"/>
      <c r="ICE72" s="748"/>
      <c r="ICF72" s="748"/>
      <c r="ICG72" s="748"/>
      <c r="ICH72" s="748"/>
      <c r="ICI72" s="748"/>
      <c r="ICJ72" s="748"/>
      <c r="ICK72" s="748"/>
      <c r="ICL72" s="748"/>
      <c r="ICM72" s="748"/>
      <c r="ICN72" s="748"/>
      <c r="ICO72" s="748"/>
      <c r="ICP72" s="748"/>
      <c r="ICQ72" s="748"/>
      <c r="ICR72" s="748"/>
      <c r="ICS72" s="748"/>
      <c r="ICT72" s="748"/>
      <c r="ICU72" s="748"/>
      <c r="ICV72" s="748"/>
      <c r="ICW72" s="748"/>
      <c r="ICX72" s="748"/>
      <c r="ICY72" s="748"/>
      <c r="ICZ72" s="748"/>
      <c r="IDA72" s="748"/>
      <c r="IDB72" s="748"/>
      <c r="IDC72" s="748"/>
      <c r="IDD72" s="748"/>
      <c r="IDE72" s="748"/>
      <c r="IDF72" s="748"/>
      <c r="IDG72" s="748"/>
      <c r="IDH72" s="748"/>
      <c r="IDI72" s="748"/>
      <c r="IDJ72" s="748"/>
      <c r="IDK72" s="748"/>
      <c r="IDL72" s="748"/>
      <c r="IDM72" s="748"/>
      <c r="IDN72" s="748"/>
      <c r="IDO72" s="748"/>
      <c r="IDP72" s="748"/>
      <c r="IDQ72" s="748"/>
      <c r="IDR72" s="748"/>
      <c r="IDS72" s="748"/>
      <c r="IDT72" s="748"/>
      <c r="IDU72" s="748"/>
      <c r="IDV72" s="748"/>
      <c r="IDW72" s="748"/>
      <c r="IDX72" s="748"/>
      <c r="IDY72" s="748"/>
      <c r="IDZ72" s="748"/>
      <c r="IEA72" s="748"/>
      <c r="IEB72" s="748"/>
      <c r="IEC72" s="748"/>
      <c r="IED72" s="748"/>
      <c r="IEE72" s="748"/>
      <c r="IEF72" s="748"/>
      <c r="IEG72" s="748"/>
      <c r="IEH72" s="748"/>
      <c r="IEI72" s="748"/>
      <c r="IEJ72" s="748"/>
      <c r="IEK72" s="748"/>
      <c r="IEL72" s="748"/>
      <c r="IEM72" s="748"/>
      <c r="IEN72" s="748"/>
      <c r="IEO72" s="748"/>
      <c r="IEP72" s="748"/>
      <c r="IEQ72" s="748"/>
      <c r="IER72" s="748"/>
      <c r="IES72" s="748"/>
      <c r="IET72" s="748"/>
      <c r="IEU72" s="748"/>
      <c r="IEV72" s="748"/>
      <c r="IEW72" s="748"/>
      <c r="IEX72" s="748"/>
      <c r="IEY72" s="748"/>
      <c r="IEZ72" s="748"/>
      <c r="IFA72" s="748"/>
      <c r="IFB72" s="748"/>
      <c r="IFC72" s="748"/>
      <c r="IFD72" s="748"/>
      <c r="IFE72" s="748"/>
      <c r="IFF72" s="748"/>
      <c r="IFG72" s="748"/>
      <c r="IFH72" s="748"/>
      <c r="IFI72" s="748"/>
      <c r="IFJ72" s="748"/>
      <c r="IFK72" s="748"/>
      <c r="IFL72" s="748"/>
      <c r="IFM72" s="748"/>
      <c r="IFN72" s="748"/>
      <c r="IFO72" s="748"/>
      <c r="IFP72" s="748"/>
      <c r="IFQ72" s="748"/>
      <c r="IFR72" s="748"/>
      <c r="IFS72" s="748"/>
      <c r="IFT72" s="748"/>
      <c r="IFU72" s="748"/>
      <c r="IFV72" s="748"/>
      <c r="IFW72" s="748"/>
      <c r="IFX72" s="748"/>
      <c r="IFY72" s="748"/>
      <c r="IFZ72" s="748"/>
      <c r="IGA72" s="748"/>
      <c r="IGB72" s="748"/>
      <c r="IGC72" s="748"/>
      <c r="IGD72" s="748"/>
      <c r="IGE72" s="748"/>
      <c r="IGF72" s="748"/>
      <c r="IGG72" s="748"/>
      <c r="IGH72" s="748"/>
      <c r="IGI72" s="748"/>
      <c r="IGJ72" s="748"/>
      <c r="IGK72" s="748"/>
      <c r="IGL72" s="748"/>
      <c r="IGM72" s="748"/>
      <c r="IGN72" s="748"/>
      <c r="IGO72" s="748"/>
      <c r="IGP72" s="748"/>
      <c r="IGQ72" s="748"/>
      <c r="IGR72" s="748"/>
      <c r="IGS72" s="748"/>
      <c r="IGT72" s="748"/>
      <c r="IGU72" s="748"/>
      <c r="IGV72" s="748"/>
      <c r="IGW72" s="748"/>
      <c r="IGX72" s="748"/>
      <c r="IGY72" s="748"/>
      <c r="IGZ72" s="748"/>
      <c r="IHA72" s="748"/>
      <c r="IHB72" s="748"/>
      <c r="IHC72" s="748"/>
      <c r="IHD72" s="748"/>
      <c r="IHE72" s="748"/>
      <c r="IHF72" s="748"/>
      <c r="IHG72" s="748"/>
      <c r="IHH72" s="748"/>
      <c r="IHI72" s="748"/>
      <c r="IHJ72" s="748"/>
      <c r="IHK72" s="748"/>
      <c r="IHL72" s="748"/>
      <c r="IHM72" s="748"/>
      <c r="IHN72" s="748"/>
      <c r="IHO72" s="748"/>
      <c r="IHP72" s="748"/>
      <c r="IHQ72" s="748"/>
      <c r="IHR72" s="748"/>
      <c r="IHS72" s="748"/>
      <c r="IHT72" s="748"/>
      <c r="IHU72" s="748"/>
      <c r="IHV72" s="748"/>
      <c r="IHW72" s="748"/>
      <c r="IHX72" s="748"/>
      <c r="IHY72" s="748"/>
      <c r="IHZ72" s="748"/>
      <c r="IIA72" s="748"/>
      <c r="IIB72" s="748"/>
      <c r="IIC72" s="748"/>
      <c r="IID72" s="748"/>
      <c r="IIE72" s="748"/>
      <c r="IIF72" s="748"/>
      <c r="IIG72" s="748"/>
      <c r="IIH72" s="748"/>
      <c r="III72" s="748"/>
      <c r="IIJ72" s="748"/>
      <c r="IIK72" s="748"/>
      <c r="IIL72" s="748"/>
      <c r="IIM72" s="748"/>
      <c r="IIN72" s="748"/>
      <c r="IIO72" s="748"/>
      <c r="IIP72" s="748"/>
      <c r="IIQ72" s="748"/>
      <c r="IIR72" s="748"/>
      <c r="IIS72" s="748"/>
      <c r="IIT72" s="748"/>
      <c r="IIU72" s="748"/>
      <c r="IIV72" s="748"/>
      <c r="IIW72" s="748"/>
      <c r="IIX72" s="748"/>
      <c r="IIY72" s="748"/>
      <c r="IIZ72" s="748"/>
      <c r="IJA72" s="748"/>
      <c r="IJB72" s="748"/>
      <c r="IJC72" s="748"/>
      <c r="IJD72" s="748"/>
      <c r="IJE72" s="748"/>
      <c r="IJF72" s="748"/>
      <c r="IJG72" s="748"/>
      <c r="IJH72" s="748"/>
      <c r="IJI72" s="748"/>
      <c r="IJJ72" s="748"/>
      <c r="IJK72" s="748"/>
      <c r="IJL72" s="748"/>
      <c r="IJM72" s="748"/>
      <c r="IJN72" s="748"/>
      <c r="IJO72" s="748"/>
      <c r="IJP72" s="748"/>
      <c r="IJQ72" s="748"/>
      <c r="IJR72" s="748"/>
      <c r="IJS72" s="748"/>
      <c r="IJT72" s="748"/>
      <c r="IJU72" s="748"/>
      <c r="IJV72" s="748"/>
      <c r="IJW72" s="748"/>
      <c r="IJX72" s="748"/>
      <c r="IJY72" s="748"/>
      <c r="IJZ72" s="748"/>
      <c r="IKA72" s="748"/>
      <c r="IKB72" s="748"/>
      <c r="IKC72" s="748"/>
      <c r="IKD72" s="748"/>
      <c r="IKE72" s="748"/>
      <c r="IKF72" s="748"/>
      <c r="IKG72" s="748"/>
      <c r="IKH72" s="748"/>
      <c r="IKI72" s="748"/>
      <c r="IKJ72" s="748"/>
      <c r="IKK72" s="748"/>
      <c r="IKL72" s="748"/>
      <c r="IKM72" s="748"/>
      <c r="IKN72" s="748"/>
      <c r="IKO72" s="748"/>
      <c r="IKP72" s="748"/>
      <c r="IKQ72" s="748"/>
      <c r="IKR72" s="748"/>
      <c r="IKS72" s="748"/>
      <c r="IKT72" s="748"/>
      <c r="IKU72" s="748"/>
      <c r="IKV72" s="748"/>
      <c r="IKW72" s="748"/>
      <c r="IKX72" s="748"/>
      <c r="IKY72" s="748"/>
      <c r="IKZ72" s="748"/>
      <c r="ILA72" s="748"/>
      <c r="ILB72" s="748"/>
      <c r="ILC72" s="748"/>
      <c r="ILD72" s="748"/>
      <c r="ILE72" s="748"/>
      <c r="ILF72" s="748"/>
      <c r="ILG72" s="748"/>
      <c r="ILH72" s="748"/>
      <c r="ILI72" s="748"/>
      <c r="ILJ72" s="748"/>
      <c r="ILK72" s="748"/>
      <c r="ILL72" s="748"/>
      <c r="ILM72" s="748"/>
      <c r="ILN72" s="748"/>
      <c r="ILO72" s="748"/>
      <c r="ILP72" s="748"/>
      <c r="ILQ72" s="748"/>
      <c r="ILR72" s="748"/>
      <c r="ILS72" s="748"/>
      <c r="ILT72" s="748"/>
      <c r="ILU72" s="748"/>
      <c r="ILV72" s="748"/>
      <c r="ILW72" s="748"/>
      <c r="ILX72" s="748"/>
      <c r="ILY72" s="748"/>
      <c r="ILZ72" s="748"/>
      <c r="IMA72" s="748"/>
      <c r="IMB72" s="748"/>
      <c r="IMC72" s="748"/>
      <c r="IMD72" s="748"/>
      <c r="IME72" s="748"/>
      <c r="IMF72" s="748"/>
      <c r="IMG72" s="748"/>
      <c r="IMH72" s="748"/>
      <c r="IMI72" s="748"/>
      <c r="IMJ72" s="748"/>
      <c r="IMK72" s="748"/>
      <c r="IML72" s="748"/>
      <c r="IMM72" s="748"/>
      <c r="IMN72" s="748"/>
      <c r="IMO72" s="748"/>
      <c r="IMP72" s="748"/>
      <c r="IMQ72" s="748"/>
      <c r="IMR72" s="748"/>
      <c r="IMS72" s="748"/>
      <c r="IMT72" s="748"/>
      <c r="IMU72" s="748"/>
      <c r="IMV72" s="748"/>
      <c r="IMW72" s="748"/>
      <c r="IMX72" s="748"/>
      <c r="IMY72" s="748"/>
      <c r="IMZ72" s="748"/>
      <c r="INA72" s="748"/>
      <c r="INB72" s="748"/>
      <c r="INC72" s="748"/>
      <c r="IND72" s="748"/>
      <c r="INE72" s="748"/>
      <c r="INF72" s="748"/>
      <c r="ING72" s="748"/>
      <c r="INH72" s="748"/>
      <c r="INI72" s="748"/>
      <c r="INJ72" s="748"/>
      <c r="INK72" s="748"/>
      <c r="INL72" s="748"/>
      <c r="INM72" s="748"/>
      <c r="INN72" s="748"/>
      <c r="INO72" s="748"/>
      <c r="INP72" s="748"/>
      <c r="INQ72" s="748"/>
      <c r="INR72" s="748"/>
      <c r="INS72" s="748"/>
      <c r="INT72" s="748"/>
      <c r="INU72" s="748"/>
      <c r="INV72" s="748"/>
      <c r="INW72" s="748"/>
      <c r="INX72" s="748"/>
      <c r="INY72" s="748"/>
      <c r="INZ72" s="748"/>
      <c r="IOA72" s="748"/>
      <c r="IOB72" s="748"/>
      <c r="IOC72" s="748"/>
      <c r="IOD72" s="748"/>
      <c r="IOE72" s="748"/>
      <c r="IOF72" s="748"/>
      <c r="IOG72" s="748"/>
      <c r="IOH72" s="748"/>
      <c r="IOI72" s="748"/>
      <c r="IOJ72" s="748"/>
      <c r="IOK72" s="748"/>
      <c r="IOL72" s="748"/>
      <c r="IOM72" s="748"/>
      <c r="ION72" s="748"/>
      <c r="IOO72" s="748"/>
      <c r="IOP72" s="748"/>
      <c r="IOQ72" s="748"/>
      <c r="IOR72" s="748"/>
      <c r="IOS72" s="748"/>
      <c r="IOT72" s="748"/>
      <c r="IOU72" s="748"/>
      <c r="IOV72" s="748"/>
      <c r="IOW72" s="748"/>
      <c r="IOX72" s="748"/>
      <c r="IOY72" s="748"/>
      <c r="IOZ72" s="748"/>
      <c r="IPA72" s="748"/>
      <c r="IPB72" s="748"/>
      <c r="IPC72" s="748"/>
      <c r="IPD72" s="748"/>
      <c r="IPE72" s="748"/>
      <c r="IPF72" s="748"/>
      <c r="IPG72" s="748"/>
      <c r="IPH72" s="748"/>
      <c r="IPI72" s="748"/>
      <c r="IPJ72" s="748"/>
      <c r="IPK72" s="748"/>
      <c r="IPL72" s="748"/>
      <c r="IPM72" s="748"/>
      <c r="IPN72" s="748"/>
      <c r="IPO72" s="748"/>
      <c r="IPP72" s="748"/>
      <c r="IPQ72" s="748"/>
      <c r="IPR72" s="748"/>
      <c r="IPS72" s="748"/>
      <c r="IPT72" s="748"/>
      <c r="IPU72" s="748"/>
      <c r="IPV72" s="748"/>
      <c r="IPW72" s="748"/>
      <c r="IPX72" s="748"/>
      <c r="IPY72" s="748"/>
      <c r="IPZ72" s="748"/>
      <c r="IQA72" s="748"/>
      <c r="IQB72" s="748"/>
      <c r="IQC72" s="748"/>
      <c r="IQD72" s="748"/>
      <c r="IQE72" s="748"/>
      <c r="IQF72" s="748"/>
      <c r="IQG72" s="748"/>
      <c r="IQH72" s="748"/>
      <c r="IQI72" s="748"/>
      <c r="IQJ72" s="748"/>
      <c r="IQK72" s="748"/>
      <c r="IQL72" s="748"/>
      <c r="IQM72" s="748"/>
      <c r="IQN72" s="748"/>
      <c r="IQO72" s="748"/>
      <c r="IQP72" s="748"/>
      <c r="IQQ72" s="748"/>
      <c r="IQR72" s="748"/>
      <c r="IQS72" s="748"/>
      <c r="IQT72" s="748"/>
      <c r="IQU72" s="748"/>
      <c r="IQV72" s="748"/>
      <c r="IQW72" s="748"/>
      <c r="IQX72" s="748"/>
      <c r="IQY72" s="748"/>
      <c r="IQZ72" s="748"/>
      <c r="IRA72" s="748"/>
      <c r="IRB72" s="748"/>
      <c r="IRC72" s="748"/>
      <c r="IRD72" s="748"/>
      <c r="IRE72" s="748"/>
      <c r="IRF72" s="748"/>
      <c r="IRG72" s="748"/>
      <c r="IRH72" s="748"/>
      <c r="IRI72" s="748"/>
      <c r="IRJ72" s="748"/>
      <c r="IRK72" s="748"/>
      <c r="IRL72" s="748"/>
      <c r="IRM72" s="748"/>
      <c r="IRN72" s="748"/>
      <c r="IRO72" s="748"/>
      <c r="IRP72" s="748"/>
      <c r="IRQ72" s="748"/>
      <c r="IRR72" s="748"/>
      <c r="IRS72" s="748"/>
      <c r="IRT72" s="748"/>
      <c r="IRU72" s="748"/>
      <c r="IRV72" s="748"/>
      <c r="IRW72" s="748"/>
      <c r="IRX72" s="748"/>
      <c r="IRY72" s="748"/>
      <c r="IRZ72" s="748"/>
      <c r="ISA72" s="748"/>
      <c r="ISB72" s="748"/>
      <c r="ISC72" s="748"/>
      <c r="ISD72" s="748"/>
      <c r="ISE72" s="748"/>
      <c r="ISF72" s="748"/>
      <c r="ISG72" s="748"/>
      <c r="ISH72" s="748"/>
      <c r="ISI72" s="748"/>
      <c r="ISJ72" s="748"/>
      <c r="ISK72" s="748"/>
      <c r="ISL72" s="748"/>
      <c r="ISM72" s="748"/>
      <c r="ISN72" s="748"/>
      <c r="ISO72" s="748"/>
      <c r="ISP72" s="748"/>
      <c r="ISQ72" s="748"/>
      <c r="ISR72" s="748"/>
      <c r="ISS72" s="748"/>
      <c r="IST72" s="748"/>
      <c r="ISU72" s="748"/>
      <c r="ISV72" s="748"/>
      <c r="ISW72" s="748"/>
      <c r="ISX72" s="748"/>
      <c r="ISY72" s="748"/>
      <c r="ISZ72" s="748"/>
      <c r="ITA72" s="748"/>
      <c r="ITB72" s="748"/>
      <c r="ITC72" s="748"/>
      <c r="ITD72" s="748"/>
      <c r="ITE72" s="748"/>
      <c r="ITF72" s="748"/>
      <c r="ITG72" s="748"/>
      <c r="ITH72" s="748"/>
      <c r="ITI72" s="748"/>
      <c r="ITJ72" s="748"/>
      <c r="ITK72" s="748"/>
      <c r="ITL72" s="748"/>
      <c r="ITM72" s="748"/>
      <c r="ITN72" s="748"/>
      <c r="ITO72" s="748"/>
      <c r="ITP72" s="748"/>
      <c r="ITQ72" s="748"/>
      <c r="ITR72" s="748"/>
      <c r="ITS72" s="748"/>
      <c r="ITT72" s="748"/>
      <c r="ITU72" s="748"/>
      <c r="ITV72" s="748"/>
      <c r="ITW72" s="748"/>
      <c r="ITX72" s="748"/>
      <c r="ITY72" s="748"/>
      <c r="ITZ72" s="748"/>
      <c r="IUA72" s="748"/>
      <c r="IUB72" s="748"/>
      <c r="IUC72" s="748"/>
      <c r="IUD72" s="748"/>
      <c r="IUE72" s="748"/>
      <c r="IUF72" s="748"/>
      <c r="IUG72" s="748"/>
      <c r="IUH72" s="748"/>
      <c r="IUI72" s="748"/>
      <c r="IUJ72" s="748"/>
      <c r="IUK72" s="748"/>
      <c r="IUL72" s="748"/>
      <c r="IUM72" s="748"/>
      <c r="IUN72" s="748"/>
      <c r="IUO72" s="748"/>
      <c r="IUP72" s="748"/>
      <c r="IUQ72" s="748"/>
      <c r="IUR72" s="748"/>
      <c r="IUS72" s="748"/>
      <c r="IUT72" s="748"/>
      <c r="IUU72" s="748"/>
      <c r="IUV72" s="748"/>
      <c r="IUW72" s="748"/>
      <c r="IUX72" s="748"/>
      <c r="IUY72" s="748"/>
      <c r="IUZ72" s="748"/>
      <c r="IVA72" s="748"/>
      <c r="IVB72" s="748"/>
      <c r="IVC72" s="748"/>
      <c r="IVD72" s="748"/>
      <c r="IVE72" s="748"/>
      <c r="IVF72" s="748"/>
      <c r="IVG72" s="748"/>
      <c r="IVH72" s="748"/>
      <c r="IVI72" s="748"/>
      <c r="IVJ72" s="748"/>
      <c r="IVK72" s="748"/>
      <c r="IVL72" s="748"/>
      <c r="IVM72" s="748"/>
      <c r="IVN72" s="748"/>
      <c r="IVO72" s="748"/>
      <c r="IVP72" s="748"/>
      <c r="IVQ72" s="748"/>
      <c r="IVR72" s="748"/>
      <c r="IVS72" s="748"/>
      <c r="IVT72" s="748"/>
      <c r="IVU72" s="748"/>
      <c r="IVV72" s="748"/>
      <c r="IVW72" s="748"/>
      <c r="IVX72" s="748"/>
      <c r="IVY72" s="748"/>
      <c r="IVZ72" s="748"/>
      <c r="IWA72" s="748"/>
      <c r="IWB72" s="748"/>
      <c r="IWC72" s="748"/>
      <c r="IWD72" s="748"/>
      <c r="IWE72" s="748"/>
      <c r="IWF72" s="748"/>
      <c r="IWG72" s="748"/>
      <c r="IWH72" s="748"/>
      <c r="IWI72" s="748"/>
      <c r="IWJ72" s="748"/>
      <c r="IWK72" s="748"/>
      <c r="IWL72" s="748"/>
      <c r="IWM72" s="748"/>
      <c r="IWN72" s="748"/>
      <c r="IWO72" s="748"/>
      <c r="IWP72" s="748"/>
      <c r="IWQ72" s="748"/>
      <c r="IWR72" s="748"/>
      <c r="IWS72" s="748"/>
      <c r="IWT72" s="748"/>
      <c r="IWU72" s="748"/>
      <c r="IWV72" s="748"/>
      <c r="IWW72" s="748"/>
      <c r="IWX72" s="748"/>
      <c r="IWY72" s="748"/>
      <c r="IWZ72" s="748"/>
      <c r="IXA72" s="748"/>
      <c r="IXB72" s="748"/>
      <c r="IXC72" s="748"/>
      <c r="IXD72" s="748"/>
      <c r="IXE72" s="748"/>
      <c r="IXF72" s="748"/>
      <c r="IXG72" s="748"/>
      <c r="IXH72" s="748"/>
      <c r="IXI72" s="748"/>
      <c r="IXJ72" s="748"/>
      <c r="IXK72" s="748"/>
      <c r="IXL72" s="748"/>
      <c r="IXM72" s="748"/>
      <c r="IXN72" s="748"/>
      <c r="IXO72" s="748"/>
      <c r="IXP72" s="748"/>
      <c r="IXQ72" s="748"/>
      <c r="IXR72" s="748"/>
      <c r="IXS72" s="748"/>
      <c r="IXT72" s="748"/>
      <c r="IXU72" s="748"/>
      <c r="IXV72" s="748"/>
      <c r="IXW72" s="748"/>
      <c r="IXX72" s="748"/>
      <c r="IXY72" s="748"/>
      <c r="IXZ72" s="748"/>
      <c r="IYA72" s="748"/>
      <c r="IYB72" s="748"/>
      <c r="IYC72" s="748"/>
      <c r="IYD72" s="748"/>
      <c r="IYE72" s="748"/>
      <c r="IYF72" s="748"/>
      <c r="IYG72" s="748"/>
      <c r="IYH72" s="748"/>
      <c r="IYI72" s="748"/>
      <c r="IYJ72" s="748"/>
      <c r="IYK72" s="748"/>
      <c r="IYL72" s="748"/>
      <c r="IYM72" s="748"/>
      <c r="IYN72" s="748"/>
      <c r="IYO72" s="748"/>
      <c r="IYP72" s="748"/>
      <c r="IYQ72" s="748"/>
      <c r="IYR72" s="748"/>
      <c r="IYS72" s="748"/>
      <c r="IYT72" s="748"/>
      <c r="IYU72" s="748"/>
      <c r="IYV72" s="748"/>
      <c r="IYW72" s="748"/>
      <c r="IYX72" s="748"/>
      <c r="IYY72" s="748"/>
      <c r="IYZ72" s="748"/>
      <c r="IZA72" s="748"/>
      <c r="IZB72" s="748"/>
      <c r="IZC72" s="748"/>
      <c r="IZD72" s="748"/>
      <c r="IZE72" s="748"/>
      <c r="IZF72" s="748"/>
      <c r="IZG72" s="748"/>
      <c r="IZH72" s="748"/>
      <c r="IZI72" s="748"/>
      <c r="IZJ72" s="748"/>
      <c r="IZK72" s="748"/>
      <c r="IZL72" s="748"/>
      <c r="IZM72" s="748"/>
      <c r="IZN72" s="748"/>
      <c r="IZO72" s="748"/>
      <c r="IZP72" s="748"/>
      <c r="IZQ72" s="748"/>
      <c r="IZR72" s="748"/>
      <c r="IZS72" s="748"/>
      <c r="IZT72" s="748"/>
      <c r="IZU72" s="748"/>
      <c r="IZV72" s="748"/>
      <c r="IZW72" s="748"/>
      <c r="IZX72" s="748"/>
      <c r="IZY72" s="748"/>
      <c r="IZZ72" s="748"/>
      <c r="JAA72" s="748"/>
      <c r="JAB72" s="748"/>
      <c r="JAC72" s="748"/>
      <c r="JAD72" s="748"/>
      <c r="JAE72" s="748"/>
      <c r="JAF72" s="748"/>
      <c r="JAG72" s="748"/>
      <c r="JAH72" s="748"/>
      <c r="JAI72" s="748"/>
      <c r="JAJ72" s="748"/>
      <c r="JAK72" s="748"/>
      <c r="JAL72" s="748"/>
      <c r="JAM72" s="748"/>
      <c r="JAN72" s="748"/>
      <c r="JAO72" s="748"/>
      <c r="JAP72" s="748"/>
      <c r="JAQ72" s="748"/>
      <c r="JAR72" s="748"/>
      <c r="JAS72" s="748"/>
      <c r="JAT72" s="748"/>
      <c r="JAU72" s="748"/>
      <c r="JAV72" s="748"/>
      <c r="JAW72" s="748"/>
      <c r="JAX72" s="748"/>
      <c r="JAY72" s="748"/>
      <c r="JAZ72" s="748"/>
      <c r="JBA72" s="748"/>
      <c r="JBB72" s="748"/>
      <c r="JBC72" s="748"/>
      <c r="JBD72" s="748"/>
      <c r="JBE72" s="748"/>
      <c r="JBF72" s="748"/>
      <c r="JBG72" s="748"/>
      <c r="JBH72" s="748"/>
      <c r="JBI72" s="748"/>
      <c r="JBJ72" s="748"/>
      <c r="JBK72" s="748"/>
      <c r="JBL72" s="748"/>
      <c r="JBM72" s="748"/>
      <c r="JBN72" s="748"/>
      <c r="JBO72" s="748"/>
      <c r="JBP72" s="748"/>
      <c r="JBQ72" s="748"/>
      <c r="JBR72" s="748"/>
      <c r="JBS72" s="748"/>
      <c r="JBT72" s="748"/>
      <c r="JBU72" s="748"/>
      <c r="JBV72" s="748"/>
      <c r="JBW72" s="748"/>
      <c r="JBX72" s="748"/>
      <c r="JBY72" s="748"/>
      <c r="JBZ72" s="748"/>
      <c r="JCA72" s="748"/>
      <c r="JCB72" s="748"/>
      <c r="JCC72" s="748"/>
      <c r="JCD72" s="748"/>
      <c r="JCE72" s="748"/>
      <c r="JCF72" s="748"/>
      <c r="JCG72" s="748"/>
      <c r="JCH72" s="748"/>
      <c r="JCI72" s="748"/>
      <c r="JCJ72" s="748"/>
      <c r="JCK72" s="748"/>
      <c r="JCL72" s="748"/>
      <c r="JCM72" s="748"/>
      <c r="JCN72" s="748"/>
      <c r="JCO72" s="748"/>
      <c r="JCP72" s="748"/>
      <c r="JCQ72" s="748"/>
      <c r="JCR72" s="748"/>
      <c r="JCS72" s="748"/>
      <c r="JCT72" s="748"/>
      <c r="JCU72" s="748"/>
      <c r="JCV72" s="748"/>
      <c r="JCW72" s="748"/>
      <c r="JCX72" s="748"/>
      <c r="JCY72" s="748"/>
      <c r="JCZ72" s="748"/>
      <c r="JDA72" s="748"/>
      <c r="JDB72" s="748"/>
      <c r="JDC72" s="748"/>
      <c r="JDD72" s="748"/>
      <c r="JDE72" s="748"/>
      <c r="JDF72" s="748"/>
      <c r="JDG72" s="748"/>
      <c r="JDH72" s="748"/>
      <c r="JDI72" s="748"/>
      <c r="JDJ72" s="748"/>
      <c r="JDK72" s="748"/>
      <c r="JDL72" s="748"/>
      <c r="JDM72" s="748"/>
      <c r="JDN72" s="748"/>
      <c r="JDO72" s="748"/>
      <c r="JDP72" s="748"/>
      <c r="JDQ72" s="748"/>
      <c r="JDR72" s="748"/>
      <c r="JDS72" s="748"/>
      <c r="JDT72" s="748"/>
      <c r="JDU72" s="748"/>
      <c r="JDV72" s="748"/>
      <c r="JDW72" s="748"/>
      <c r="JDX72" s="748"/>
      <c r="JDY72" s="748"/>
      <c r="JDZ72" s="748"/>
      <c r="JEA72" s="748"/>
      <c r="JEB72" s="748"/>
      <c r="JEC72" s="748"/>
      <c r="JED72" s="748"/>
      <c r="JEE72" s="748"/>
      <c r="JEF72" s="748"/>
      <c r="JEG72" s="748"/>
      <c r="JEH72" s="748"/>
      <c r="JEI72" s="748"/>
      <c r="JEJ72" s="748"/>
      <c r="JEK72" s="748"/>
      <c r="JEL72" s="748"/>
      <c r="JEM72" s="748"/>
      <c r="JEN72" s="748"/>
      <c r="JEO72" s="748"/>
      <c r="JEP72" s="748"/>
      <c r="JEQ72" s="748"/>
      <c r="JER72" s="748"/>
      <c r="JES72" s="748"/>
      <c r="JET72" s="748"/>
      <c r="JEU72" s="748"/>
      <c r="JEV72" s="748"/>
      <c r="JEW72" s="748"/>
      <c r="JEX72" s="748"/>
      <c r="JEY72" s="748"/>
      <c r="JEZ72" s="748"/>
      <c r="JFA72" s="748"/>
      <c r="JFB72" s="748"/>
      <c r="JFC72" s="748"/>
      <c r="JFD72" s="748"/>
      <c r="JFE72" s="748"/>
      <c r="JFF72" s="748"/>
      <c r="JFG72" s="748"/>
      <c r="JFH72" s="748"/>
      <c r="JFI72" s="748"/>
      <c r="JFJ72" s="748"/>
      <c r="JFK72" s="748"/>
      <c r="JFL72" s="748"/>
      <c r="JFM72" s="748"/>
      <c r="JFN72" s="748"/>
      <c r="JFO72" s="748"/>
      <c r="JFP72" s="748"/>
      <c r="JFQ72" s="748"/>
      <c r="JFR72" s="748"/>
      <c r="JFS72" s="748"/>
      <c r="JFT72" s="748"/>
      <c r="JFU72" s="748"/>
      <c r="JFV72" s="748"/>
      <c r="JFW72" s="748"/>
      <c r="JFX72" s="748"/>
      <c r="JFY72" s="748"/>
      <c r="JFZ72" s="748"/>
      <c r="JGA72" s="748"/>
      <c r="JGB72" s="748"/>
      <c r="JGC72" s="748"/>
      <c r="JGD72" s="748"/>
      <c r="JGE72" s="748"/>
      <c r="JGF72" s="748"/>
      <c r="JGG72" s="748"/>
      <c r="JGH72" s="748"/>
      <c r="JGI72" s="748"/>
      <c r="JGJ72" s="748"/>
      <c r="JGK72" s="748"/>
      <c r="JGL72" s="748"/>
      <c r="JGM72" s="748"/>
      <c r="JGN72" s="748"/>
      <c r="JGO72" s="748"/>
      <c r="JGP72" s="748"/>
      <c r="JGQ72" s="748"/>
      <c r="JGR72" s="748"/>
      <c r="JGS72" s="748"/>
      <c r="JGT72" s="748"/>
      <c r="JGU72" s="748"/>
      <c r="JGV72" s="748"/>
      <c r="JGW72" s="748"/>
      <c r="JGX72" s="748"/>
      <c r="JGY72" s="748"/>
      <c r="JGZ72" s="748"/>
      <c r="JHA72" s="748"/>
      <c r="JHB72" s="748"/>
      <c r="JHC72" s="748"/>
      <c r="JHD72" s="748"/>
      <c r="JHE72" s="748"/>
      <c r="JHF72" s="748"/>
      <c r="JHG72" s="748"/>
      <c r="JHH72" s="748"/>
      <c r="JHI72" s="748"/>
      <c r="JHJ72" s="748"/>
      <c r="JHK72" s="748"/>
      <c r="JHL72" s="748"/>
      <c r="JHM72" s="748"/>
      <c r="JHN72" s="748"/>
      <c r="JHO72" s="748"/>
      <c r="JHP72" s="748"/>
      <c r="JHQ72" s="748"/>
      <c r="JHR72" s="748"/>
      <c r="JHS72" s="748"/>
      <c r="JHT72" s="748"/>
      <c r="JHU72" s="748"/>
      <c r="JHV72" s="748"/>
      <c r="JHW72" s="748"/>
      <c r="JHX72" s="748"/>
      <c r="JHY72" s="748"/>
      <c r="JHZ72" s="748"/>
      <c r="JIA72" s="748"/>
      <c r="JIB72" s="748"/>
      <c r="JIC72" s="748"/>
      <c r="JID72" s="748"/>
      <c r="JIE72" s="748"/>
      <c r="JIF72" s="748"/>
      <c r="JIG72" s="748"/>
      <c r="JIH72" s="748"/>
      <c r="JII72" s="748"/>
      <c r="JIJ72" s="748"/>
      <c r="JIK72" s="748"/>
      <c r="JIL72" s="748"/>
      <c r="JIM72" s="748"/>
      <c r="JIN72" s="748"/>
      <c r="JIO72" s="748"/>
      <c r="JIP72" s="748"/>
      <c r="JIQ72" s="748"/>
      <c r="JIR72" s="748"/>
      <c r="JIS72" s="748"/>
      <c r="JIT72" s="748"/>
      <c r="JIU72" s="748"/>
      <c r="JIV72" s="748"/>
      <c r="JIW72" s="748"/>
      <c r="JIX72" s="748"/>
      <c r="JIY72" s="748"/>
      <c r="JIZ72" s="748"/>
      <c r="JJA72" s="748"/>
      <c r="JJB72" s="748"/>
      <c r="JJC72" s="748"/>
      <c r="JJD72" s="748"/>
      <c r="JJE72" s="748"/>
      <c r="JJF72" s="748"/>
      <c r="JJG72" s="748"/>
      <c r="JJH72" s="748"/>
      <c r="JJI72" s="748"/>
      <c r="JJJ72" s="748"/>
      <c r="JJK72" s="748"/>
      <c r="JJL72" s="748"/>
      <c r="JJM72" s="748"/>
      <c r="JJN72" s="748"/>
      <c r="JJO72" s="748"/>
      <c r="JJP72" s="748"/>
      <c r="JJQ72" s="748"/>
      <c r="JJR72" s="748"/>
      <c r="JJS72" s="748"/>
      <c r="JJT72" s="748"/>
      <c r="JJU72" s="748"/>
      <c r="JJV72" s="748"/>
      <c r="JJW72" s="748"/>
      <c r="JJX72" s="748"/>
      <c r="JJY72" s="748"/>
      <c r="JJZ72" s="748"/>
      <c r="JKA72" s="748"/>
      <c r="JKB72" s="748"/>
      <c r="JKC72" s="748"/>
      <c r="JKD72" s="748"/>
      <c r="JKE72" s="748"/>
      <c r="JKF72" s="748"/>
      <c r="JKG72" s="748"/>
      <c r="JKH72" s="748"/>
      <c r="JKI72" s="748"/>
      <c r="JKJ72" s="748"/>
      <c r="JKK72" s="748"/>
      <c r="JKL72" s="748"/>
      <c r="JKM72" s="748"/>
      <c r="JKN72" s="748"/>
      <c r="JKO72" s="748"/>
      <c r="JKP72" s="748"/>
      <c r="JKQ72" s="748"/>
      <c r="JKR72" s="748"/>
      <c r="JKS72" s="748"/>
      <c r="JKT72" s="748"/>
      <c r="JKU72" s="748"/>
      <c r="JKV72" s="748"/>
      <c r="JKW72" s="748"/>
      <c r="JKX72" s="748"/>
      <c r="JKY72" s="748"/>
      <c r="JKZ72" s="748"/>
      <c r="JLA72" s="748"/>
      <c r="JLB72" s="748"/>
      <c r="JLC72" s="748"/>
      <c r="JLD72" s="748"/>
      <c r="JLE72" s="748"/>
      <c r="JLF72" s="748"/>
      <c r="JLG72" s="748"/>
      <c r="JLH72" s="748"/>
      <c r="JLI72" s="748"/>
      <c r="JLJ72" s="748"/>
      <c r="JLK72" s="748"/>
      <c r="JLL72" s="748"/>
      <c r="JLM72" s="748"/>
      <c r="JLN72" s="748"/>
      <c r="JLO72" s="748"/>
      <c r="JLP72" s="748"/>
      <c r="JLQ72" s="748"/>
      <c r="JLR72" s="748"/>
      <c r="JLS72" s="748"/>
      <c r="JLT72" s="748"/>
      <c r="JLU72" s="748"/>
      <c r="JLV72" s="748"/>
      <c r="JLW72" s="748"/>
      <c r="JLX72" s="748"/>
      <c r="JLY72" s="748"/>
      <c r="JLZ72" s="748"/>
      <c r="JMA72" s="748"/>
      <c r="JMB72" s="748"/>
      <c r="JMC72" s="748"/>
      <c r="JMD72" s="748"/>
      <c r="JME72" s="748"/>
      <c r="JMF72" s="748"/>
      <c r="JMG72" s="748"/>
      <c r="JMH72" s="748"/>
      <c r="JMI72" s="748"/>
      <c r="JMJ72" s="748"/>
      <c r="JMK72" s="748"/>
      <c r="JML72" s="748"/>
      <c r="JMM72" s="748"/>
      <c r="JMN72" s="748"/>
      <c r="JMO72" s="748"/>
      <c r="JMP72" s="748"/>
      <c r="JMQ72" s="748"/>
      <c r="JMR72" s="748"/>
      <c r="JMS72" s="748"/>
      <c r="JMT72" s="748"/>
      <c r="JMU72" s="748"/>
      <c r="JMV72" s="748"/>
      <c r="JMW72" s="748"/>
      <c r="JMX72" s="748"/>
      <c r="JMY72" s="748"/>
      <c r="JMZ72" s="748"/>
      <c r="JNA72" s="748"/>
      <c r="JNB72" s="748"/>
      <c r="JNC72" s="748"/>
      <c r="JND72" s="748"/>
      <c r="JNE72" s="748"/>
      <c r="JNF72" s="748"/>
      <c r="JNG72" s="748"/>
      <c r="JNH72" s="748"/>
      <c r="JNI72" s="748"/>
      <c r="JNJ72" s="748"/>
      <c r="JNK72" s="748"/>
      <c r="JNL72" s="748"/>
      <c r="JNM72" s="748"/>
      <c r="JNN72" s="748"/>
      <c r="JNO72" s="748"/>
      <c r="JNP72" s="748"/>
      <c r="JNQ72" s="748"/>
      <c r="JNR72" s="748"/>
      <c r="JNS72" s="748"/>
      <c r="JNT72" s="748"/>
      <c r="JNU72" s="748"/>
      <c r="JNV72" s="748"/>
      <c r="JNW72" s="748"/>
      <c r="JNX72" s="748"/>
      <c r="JNY72" s="748"/>
      <c r="JNZ72" s="748"/>
      <c r="JOA72" s="748"/>
      <c r="JOB72" s="748"/>
      <c r="JOC72" s="748"/>
      <c r="JOD72" s="748"/>
      <c r="JOE72" s="748"/>
      <c r="JOF72" s="748"/>
      <c r="JOG72" s="748"/>
      <c r="JOH72" s="748"/>
      <c r="JOI72" s="748"/>
      <c r="JOJ72" s="748"/>
      <c r="JOK72" s="748"/>
      <c r="JOL72" s="748"/>
      <c r="JOM72" s="748"/>
      <c r="JON72" s="748"/>
      <c r="JOO72" s="748"/>
      <c r="JOP72" s="748"/>
      <c r="JOQ72" s="748"/>
      <c r="JOR72" s="748"/>
      <c r="JOS72" s="748"/>
      <c r="JOT72" s="748"/>
      <c r="JOU72" s="748"/>
      <c r="JOV72" s="748"/>
      <c r="JOW72" s="748"/>
      <c r="JOX72" s="748"/>
      <c r="JOY72" s="748"/>
      <c r="JOZ72" s="748"/>
      <c r="JPA72" s="748"/>
      <c r="JPB72" s="748"/>
      <c r="JPC72" s="748"/>
      <c r="JPD72" s="748"/>
      <c r="JPE72" s="748"/>
      <c r="JPF72" s="748"/>
      <c r="JPG72" s="748"/>
      <c r="JPH72" s="748"/>
      <c r="JPI72" s="748"/>
      <c r="JPJ72" s="748"/>
      <c r="JPK72" s="748"/>
      <c r="JPL72" s="748"/>
      <c r="JPM72" s="748"/>
      <c r="JPN72" s="748"/>
      <c r="JPO72" s="748"/>
      <c r="JPP72" s="748"/>
      <c r="JPQ72" s="748"/>
      <c r="JPR72" s="748"/>
      <c r="JPS72" s="748"/>
      <c r="JPT72" s="748"/>
      <c r="JPU72" s="748"/>
      <c r="JPV72" s="748"/>
      <c r="JPW72" s="748"/>
      <c r="JPX72" s="748"/>
      <c r="JPY72" s="748"/>
      <c r="JPZ72" s="748"/>
      <c r="JQA72" s="748"/>
      <c r="JQB72" s="748"/>
      <c r="JQC72" s="748"/>
      <c r="JQD72" s="748"/>
      <c r="JQE72" s="748"/>
      <c r="JQF72" s="748"/>
      <c r="JQG72" s="748"/>
      <c r="JQH72" s="748"/>
      <c r="JQI72" s="748"/>
      <c r="JQJ72" s="748"/>
      <c r="JQK72" s="748"/>
      <c r="JQL72" s="748"/>
      <c r="JQM72" s="748"/>
      <c r="JQN72" s="748"/>
      <c r="JQO72" s="748"/>
      <c r="JQP72" s="748"/>
      <c r="JQQ72" s="748"/>
      <c r="JQR72" s="748"/>
      <c r="JQS72" s="748"/>
      <c r="JQT72" s="748"/>
      <c r="JQU72" s="748"/>
      <c r="JQV72" s="748"/>
      <c r="JQW72" s="748"/>
      <c r="JQX72" s="748"/>
      <c r="JQY72" s="748"/>
      <c r="JQZ72" s="748"/>
      <c r="JRA72" s="748"/>
      <c r="JRB72" s="748"/>
      <c r="JRC72" s="748"/>
      <c r="JRD72" s="748"/>
      <c r="JRE72" s="748"/>
      <c r="JRF72" s="748"/>
      <c r="JRG72" s="748"/>
      <c r="JRH72" s="748"/>
      <c r="JRI72" s="748"/>
      <c r="JRJ72" s="748"/>
      <c r="JRK72" s="748"/>
      <c r="JRL72" s="748"/>
      <c r="JRM72" s="748"/>
      <c r="JRN72" s="748"/>
      <c r="JRO72" s="748"/>
      <c r="JRP72" s="748"/>
      <c r="JRQ72" s="748"/>
      <c r="JRR72" s="748"/>
      <c r="JRS72" s="748"/>
      <c r="JRT72" s="748"/>
      <c r="JRU72" s="748"/>
      <c r="JRV72" s="748"/>
      <c r="JRW72" s="748"/>
      <c r="JRX72" s="748"/>
      <c r="JRY72" s="748"/>
      <c r="JRZ72" s="748"/>
      <c r="JSA72" s="748"/>
      <c r="JSB72" s="748"/>
      <c r="JSC72" s="748"/>
      <c r="JSD72" s="748"/>
      <c r="JSE72" s="748"/>
      <c r="JSF72" s="748"/>
      <c r="JSG72" s="748"/>
      <c r="JSH72" s="748"/>
      <c r="JSI72" s="748"/>
      <c r="JSJ72" s="748"/>
      <c r="JSK72" s="748"/>
      <c r="JSL72" s="748"/>
      <c r="JSM72" s="748"/>
      <c r="JSN72" s="748"/>
      <c r="JSO72" s="748"/>
      <c r="JSP72" s="748"/>
      <c r="JSQ72" s="748"/>
      <c r="JSR72" s="748"/>
      <c r="JSS72" s="748"/>
      <c r="JST72" s="748"/>
      <c r="JSU72" s="748"/>
      <c r="JSV72" s="748"/>
      <c r="JSW72" s="748"/>
      <c r="JSX72" s="748"/>
      <c r="JSY72" s="748"/>
      <c r="JSZ72" s="748"/>
      <c r="JTA72" s="748"/>
      <c r="JTB72" s="748"/>
      <c r="JTC72" s="748"/>
      <c r="JTD72" s="748"/>
      <c r="JTE72" s="748"/>
      <c r="JTF72" s="748"/>
      <c r="JTG72" s="748"/>
      <c r="JTH72" s="748"/>
      <c r="JTI72" s="748"/>
      <c r="JTJ72" s="748"/>
      <c r="JTK72" s="748"/>
      <c r="JTL72" s="748"/>
      <c r="JTM72" s="748"/>
      <c r="JTN72" s="748"/>
      <c r="JTO72" s="748"/>
      <c r="JTP72" s="748"/>
      <c r="JTQ72" s="748"/>
      <c r="JTR72" s="748"/>
      <c r="JTS72" s="748"/>
      <c r="JTT72" s="748"/>
      <c r="JTU72" s="748"/>
      <c r="JTV72" s="748"/>
      <c r="JTW72" s="748"/>
      <c r="JTX72" s="748"/>
      <c r="JTY72" s="748"/>
      <c r="JTZ72" s="748"/>
      <c r="JUA72" s="748"/>
      <c r="JUB72" s="748"/>
      <c r="JUC72" s="748"/>
      <c r="JUD72" s="748"/>
      <c r="JUE72" s="748"/>
      <c r="JUF72" s="748"/>
      <c r="JUG72" s="748"/>
      <c r="JUH72" s="748"/>
      <c r="JUI72" s="748"/>
      <c r="JUJ72" s="748"/>
      <c r="JUK72" s="748"/>
      <c r="JUL72" s="748"/>
      <c r="JUM72" s="748"/>
      <c r="JUN72" s="748"/>
      <c r="JUO72" s="748"/>
      <c r="JUP72" s="748"/>
      <c r="JUQ72" s="748"/>
      <c r="JUR72" s="748"/>
      <c r="JUS72" s="748"/>
      <c r="JUT72" s="748"/>
      <c r="JUU72" s="748"/>
      <c r="JUV72" s="748"/>
      <c r="JUW72" s="748"/>
      <c r="JUX72" s="748"/>
      <c r="JUY72" s="748"/>
      <c r="JUZ72" s="748"/>
      <c r="JVA72" s="748"/>
      <c r="JVB72" s="748"/>
      <c r="JVC72" s="748"/>
      <c r="JVD72" s="748"/>
      <c r="JVE72" s="748"/>
      <c r="JVF72" s="748"/>
      <c r="JVG72" s="748"/>
      <c r="JVH72" s="748"/>
      <c r="JVI72" s="748"/>
      <c r="JVJ72" s="748"/>
      <c r="JVK72" s="748"/>
      <c r="JVL72" s="748"/>
      <c r="JVM72" s="748"/>
      <c r="JVN72" s="748"/>
      <c r="JVO72" s="748"/>
      <c r="JVP72" s="748"/>
      <c r="JVQ72" s="748"/>
      <c r="JVR72" s="748"/>
      <c r="JVS72" s="748"/>
      <c r="JVT72" s="748"/>
      <c r="JVU72" s="748"/>
      <c r="JVV72" s="748"/>
      <c r="JVW72" s="748"/>
      <c r="JVX72" s="748"/>
      <c r="JVY72" s="748"/>
      <c r="JVZ72" s="748"/>
      <c r="JWA72" s="748"/>
      <c r="JWB72" s="748"/>
      <c r="JWC72" s="748"/>
      <c r="JWD72" s="748"/>
      <c r="JWE72" s="748"/>
      <c r="JWF72" s="748"/>
      <c r="JWG72" s="748"/>
      <c r="JWH72" s="748"/>
      <c r="JWI72" s="748"/>
      <c r="JWJ72" s="748"/>
      <c r="JWK72" s="748"/>
      <c r="JWL72" s="748"/>
      <c r="JWM72" s="748"/>
      <c r="JWN72" s="748"/>
      <c r="JWO72" s="748"/>
      <c r="JWP72" s="748"/>
      <c r="JWQ72" s="748"/>
      <c r="JWR72" s="748"/>
      <c r="JWS72" s="748"/>
      <c r="JWT72" s="748"/>
      <c r="JWU72" s="748"/>
      <c r="JWV72" s="748"/>
      <c r="JWW72" s="748"/>
      <c r="JWX72" s="748"/>
      <c r="JWY72" s="748"/>
      <c r="JWZ72" s="748"/>
      <c r="JXA72" s="748"/>
      <c r="JXB72" s="748"/>
      <c r="JXC72" s="748"/>
      <c r="JXD72" s="748"/>
      <c r="JXE72" s="748"/>
      <c r="JXF72" s="748"/>
      <c r="JXG72" s="748"/>
      <c r="JXH72" s="748"/>
      <c r="JXI72" s="748"/>
      <c r="JXJ72" s="748"/>
      <c r="JXK72" s="748"/>
      <c r="JXL72" s="748"/>
      <c r="JXM72" s="748"/>
      <c r="JXN72" s="748"/>
      <c r="JXO72" s="748"/>
      <c r="JXP72" s="748"/>
      <c r="JXQ72" s="748"/>
      <c r="JXR72" s="748"/>
      <c r="JXS72" s="748"/>
      <c r="JXT72" s="748"/>
      <c r="JXU72" s="748"/>
      <c r="JXV72" s="748"/>
      <c r="JXW72" s="748"/>
      <c r="JXX72" s="748"/>
      <c r="JXY72" s="748"/>
      <c r="JXZ72" s="748"/>
      <c r="JYA72" s="748"/>
      <c r="JYB72" s="748"/>
      <c r="JYC72" s="748"/>
      <c r="JYD72" s="748"/>
      <c r="JYE72" s="748"/>
      <c r="JYF72" s="748"/>
      <c r="JYG72" s="748"/>
      <c r="JYH72" s="748"/>
      <c r="JYI72" s="748"/>
      <c r="JYJ72" s="748"/>
      <c r="JYK72" s="748"/>
      <c r="JYL72" s="748"/>
      <c r="JYM72" s="748"/>
      <c r="JYN72" s="748"/>
      <c r="JYO72" s="748"/>
      <c r="JYP72" s="748"/>
      <c r="JYQ72" s="748"/>
      <c r="JYR72" s="748"/>
      <c r="JYS72" s="748"/>
      <c r="JYT72" s="748"/>
      <c r="JYU72" s="748"/>
      <c r="JYV72" s="748"/>
      <c r="JYW72" s="748"/>
      <c r="JYX72" s="748"/>
      <c r="JYY72" s="748"/>
      <c r="JYZ72" s="748"/>
      <c r="JZA72" s="748"/>
      <c r="JZB72" s="748"/>
      <c r="JZC72" s="748"/>
      <c r="JZD72" s="748"/>
      <c r="JZE72" s="748"/>
      <c r="JZF72" s="748"/>
      <c r="JZG72" s="748"/>
      <c r="JZH72" s="748"/>
      <c r="JZI72" s="748"/>
      <c r="JZJ72" s="748"/>
      <c r="JZK72" s="748"/>
      <c r="JZL72" s="748"/>
      <c r="JZM72" s="748"/>
      <c r="JZN72" s="748"/>
      <c r="JZO72" s="748"/>
      <c r="JZP72" s="748"/>
      <c r="JZQ72" s="748"/>
      <c r="JZR72" s="748"/>
      <c r="JZS72" s="748"/>
      <c r="JZT72" s="748"/>
      <c r="JZU72" s="748"/>
      <c r="JZV72" s="748"/>
      <c r="JZW72" s="748"/>
      <c r="JZX72" s="748"/>
      <c r="JZY72" s="748"/>
      <c r="JZZ72" s="748"/>
      <c r="KAA72" s="748"/>
      <c r="KAB72" s="748"/>
      <c r="KAC72" s="748"/>
      <c r="KAD72" s="748"/>
      <c r="KAE72" s="748"/>
      <c r="KAF72" s="748"/>
      <c r="KAG72" s="748"/>
      <c r="KAH72" s="748"/>
      <c r="KAI72" s="748"/>
      <c r="KAJ72" s="748"/>
      <c r="KAK72" s="748"/>
      <c r="KAL72" s="748"/>
      <c r="KAM72" s="748"/>
      <c r="KAN72" s="748"/>
      <c r="KAO72" s="748"/>
      <c r="KAP72" s="748"/>
      <c r="KAQ72" s="748"/>
      <c r="KAR72" s="748"/>
      <c r="KAS72" s="748"/>
      <c r="KAT72" s="748"/>
      <c r="KAU72" s="748"/>
      <c r="KAV72" s="748"/>
      <c r="KAW72" s="748"/>
      <c r="KAX72" s="748"/>
      <c r="KAY72" s="748"/>
      <c r="KAZ72" s="748"/>
      <c r="KBA72" s="748"/>
      <c r="KBB72" s="748"/>
      <c r="KBC72" s="748"/>
      <c r="KBD72" s="748"/>
      <c r="KBE72" s="748"/>
      <c r="KBF72" s="748"/>
      <c r="KBG72" s="748"/>
      <c r="KBH72" s="748"/>
      <c r="KBI72" s="748"/>
      <c r="KBJ72" s="748"/>
      <c r="KBK72" s="748"/>
      <c r="KBL72" s="748"/>
      <c r="KBM72" s="748"/>
      <c r="KBN72" s="748"/>
      <c r="KBO72" s="748"/>
      <c r="KBP72" s="748"/>
      <c r="KBQ72" s="748"/>
      <c r="KBR72" s="748"/>
      <c r="KBS72" s="748"/>
      <c r="KBT72" s="748"/>
      <c r="KBU72" s="748"/>
      <c r="KBV72" s="748"/>
      <c r="KBW72" s="748"/>
      <c r="KBX72" s="748"/>
      <c r="KBY72" s="748"/>
      <c r="KBZ72" s="748"/>
      <c r="KCA72" s="748"/>
      <c r="KCB72" s="748"/>
      <c r="KCC72" s="748"/>
      <c r="KCD72" s="748"/>
      <c r="KCE72" s="748"/>
      <c r="KCF72" s="748"/>
      <c r="KCG72" s="748"/>
      <c r="KCH72" s="748"/>
      <c r="KCI72" s="748"/>
      <c r="KCJ72" s="748"/>
      <c r="KCK72" s="748"/>
      <c r="KCL72" s="748"/>
      <c r="KCM72" s="748"/>
      <c r="KCN72" s="748"/>
      <c r="KCO72" s="748"/>
      <c r="KCP72" s="748"/>
      <c r="KCQ72" s="748"/>
      <c r="KCR72" s="748"/>
      <c r="KCS72" s="748"/>
      <c r="KCT72" s="748"/>
      <c r="KCU72" s="748"/>
      <c r="KCV72" s="748"/>
      <c r="KCW72" s="748"/>
      <c r="KCX72" s="748"/>
      <c r="KCY72" s="748"/>
      <c r="KCZ72" s="748"/>
      <c r="KDA72" s="748"/>
      <c r="KDB72" s="748"/>
      <c r="KDC72" s="748"/>
      <c r="KDD72" s="748"/>
      <c r="KDE72" s="748"/>
      <c r="KDF72" s="748"/>
      <c r="KDG72" s="748"/>
      <c r="KDH72" s="748"/>
      <c r="KDI72" s="748"/>
      <c r="KDJ72" s="748"/>
      <c r="KDK72" s="748"/>
      <c r="KDL72" s="748"/>
      <c r="KDM72" s="748"/>
      <c r="KDN72" s="748"/>
      <c r="KDO72" s="748"/>
      <c r="KDP72" s="748"/>
      <c r="KDQ72" s="748"/>
      <c r="KDR72" s="748"/>
      <c r="KDS72" s="748"/>
      <c r="KDT72" s="748"/>
      <c r="KDU72" s="748"/>
      <c r="KDV72" s="748"/>
      <c r="KDW72" s="748"/>
      <c r="KDX72" s="748"/>
      <c r="KDY72" s="748"/>
      <c r="KDZ72" s="748"/>
      <c r="KEA72" s="748"/>
      <c r="KEB72" s="748"/>
      <c r="KEC72" s="748"/>
      <c r="KED72" s="748"/>
      <c r="KEE72" s="748"/>
      <c r="KEF72" s="748"/>
      <c r="KEG72" s="748"/>
      <c r="KEH72" s="748"/>
      <c r="KEI72" s="748"/>
      <c r="KEJ72" s="748"/>
      <c r="KEK72" s="748"/>
      <c r="KEL72" s="748"/>
      <c r="KEM72" s="748"/>
      <c r="KEN72" s="748"/>
      <c r="KEO72" s="748"/>
      <c r="KEP72" s="748"/>
      <c r="KEQ72" s="748"/>
      <c r="KER72" s="748"/>
      <c r="KES72" s="748"/>
      <c r="KET72" s="748"/>
      <c r="KEU72" s="748"/>
      <c r="KEV72" s="748"/>
      <c r="KEW72" s="748"/>
      <c r="KEX72" s="748"/>
      <c r="KEY72" s="748"/>
      <c r="KEZ72" s="748"/>
      <c r="KFA72" s="748"/>
      <c r="KFB72" s="748"/>
      <c r="KFC72" s="748"/>
      <c r="KFD72" s="748"/>
      <c r="KFE72" s="748"/>
      <c r="KFF72" s="748"/>
      <c r="KFG72" s="748"/>
      <c r="KFH72" s="748"/>
      <c r="KFI72" s="748"/>
      <c r="KFJ72" s="748"/>
      <c r="KFK72" s="748"/>
      <c r="KFL72" s="748"/>
      <c r="KFM72" s="748"/>
      <c r="KFN72" s="748"/>
      <c r="KFO72" s="748"/>
      <c r="KFP72" s="748"/>
      <c r="KFQ72" s="748"/>
      <c r="KFR72" s="748"/>
      <c r="KFS72" s="748"/>
      <c r="KFT72" s="748"/>
      <c r="KFU72" s="748"/>
      <c r="KFV72" s="748"/>
      <c r="KFW72" s="748"/>
      <c r="KFX72" s="748"/>
      <c r="KFY72" s="748"/>
      <c r="KFZ72" s="748"/>
      <c r="KGA72" s="748"/>
      <c r="KGB72" s="748"/>
      <c r="KGC72" s="748"/>
      <c r="KGD72" s="748"/>
      <c r="KGE72" s="748"/>
      <c r="KGF72" s="748"/>
      <c r="KGG72" s="748"/>
      <c r="KGH72" s="748"/>
      <c r="KGI72" s="748"/>
      <c r="KGJ72" s="748"/>
      <c r="KGK72" s="748"/>
      <c r="KGL72" s="748"/>
      <c r="KGM72" s="748"/>
      <c r="KGN72" s="748"/>
      <c r="KGO72" s="748"/>
      <c r="KGP72" s="748"/>
      <c r="KGQ72" s="748"/>
      <c r="KGR72" s="748"/>
      <c r="KGS72" s="748"/>
      <c r="KGT72" s="748"/>
      <c r="KGU72" s="748"/>
      <c r="KGV72" s="748"/>
      <c r="KGW72" s="748"/>
      <c r="KGX72" s="748"/>
      <c r="KGY72" s="748"/>
      <c r="KGZ72" s="748"/>
      <c r="KHA72" s="748"/>
      <c r="KHB72" s="748"/>
      <c r="KHC72" s="748"/>
      <c r="KHD72" s="748"/>
      <c r="KHE72" s="748"/>
      <c r="KHF72" s="748"/>
      <c r="KHG72" s="748"/>
      <c r="KHH72" s="748"/>
      <c r="KHI72" s="748"/>
      <c r="KHJ72" s="748"/>
      <c r="KHK72" s="748"/>
      <c r="KHL72" s="748"/>
      <c r="KHM72" s="748"/>
      <c r="KHN72" s="748"/>
      <c r="KHO72" s="748"/>
      <c r="KHP72" s="748"/>
      <c r="KHQ72" s="748"/>
      <c r="KHR72" s="748"/>
      <c r="KHS72" s="748"/>
      <c r="KHT72" s="748"/>
      <c r="KHU72" s="748"/>
      <c r="KHV72" s="748"/>
      <c r="KHW72" s="748"/>
      <c r="KHX72" s="748"/>
      <c r="KHY72" s="748"/>
      <c r="KHZ72" s="748"/>
      <c r="KIA72" s="748"/>
      <c r="KIB72" s="748"/>
      <c r="KIC72" s="748"/>
      <c r="KID72" s="748"/>
      <c r="KIE72" s="748"/>
      <c r="KIF72" s="748"/>
      <c r="KIG72" s="748"/>
      <c r="KIH72" s="748"/>
      <c r="KII72" s="748"/>
      <c r="KIJ72" s="748"/>
      <c r="KIK72" s="748"/>
      <c r="KIL72" s="748"/>
      <c r="KIM72" s="748"/>
      <c r="KIN72" s="748"/>
      <c r="KIO72" s="748"/>
      <c r="KIP72" s="748"/>
      <c r="KIQ72" s="748"/>
      <c r="KIR72" s="748"/>
      <c r="KIS72" s="748"/>
      <c r="KIT72" s="748"/>
      <c r="KIU72" s="748"/>
      <c r="KIV72" s="748"/>
      <c r="KIW72" s="748"/>
      <c r="KIX72" s="748"/>
      <c r="KIY72" s="748"/>
      <c r="KIZ72" s="748"/>
      <c r="KJA72" s="748"/>
      <c r="KJB72" s="748"/>
      <c r="KJC72" s="748"/>
      <c r="KJD72" s="748"/>
      <c r="KJE72" s="748"/>
      <c r="KJF72" s="748"/>
      <c r="KJG72" s="748"/>
      <c r="KJH72" s="748"/>
      <c r="KJI72" s="748"/>
      <c r="KJJ72" s="748"/>
      <c r="KJK72" s="748"/>
      <c r="KJL72" s="748"/>
      <c r="KJM72" s="748"/>
      <c r="KJN72" s="748"/>
      <c r="KJO72" s="748"/>
      <c r="KJP72" s="748"/>
      <c r="KJQ72" s="748"/>
      <c r="KJR72" s="748"/>
      <c r="KJS72" s="748"/>
      <c r="KJT72" s="748"/>
      <c r="KJU72" s="748"/>
      <c r="KJV72" s="748"/>
      <c r="KJW72" s="748"/>
      <c r="KJX72" s="748"/>
      <c r="KJY72" s="748"/>
      <c r="KJZ72" s="748"/>
      <c r="KKA72" s="748"/>
      <c r="KKB72" s="748"/>
      <c r="KKC72" s="748"/>
      <c r="KKD72" s="748"/>
      <c r="KKE72" s="748"/>
      <c r="KKF72" s="748"/>
      <c r="KKG72" s="748"/>
      <c r="KKH72" s="748"/>
      <c r="KKI72" s="748"/>
      <c r="KKJ72" s="748"/>
      <c r="KKK72" s="748"/>
      <c r="KKL72" s="748"/>
      <c r="KKM72" s="748"/>
      <c r="KKN72" s="748"/>
      <c r="KKO72" s="748"/>
      <c r="KKP72" s="748"/>
      <c r="KKQ72" s="748"/>
      <c r="KKR72" s="748"/>
      <c r="KKS72" s="748"/>
      <c r="KKT72" s="748"/>
      <c r="KKU72" s="748"/>
      <c r="KKV72" s="748"/>
      <c r="KKW72" s="748"/>
      <c r="KKX72" s="748"/>
      <c r="KKY72" s="748"/>
      <c r="KKZ72" s="748"/>
      <c r="KLA72" s="748"/>
      <c r="KLB72" s="748"/>
      <c r="KLC72" s="748"/>
      <c r="KLD72" s="748"/>
      <c r="KLE72" s="748"/>
      <c r="KLF72" s="748"/>
      <c r="KLG72" s="748"/>
      <c r="KLH72" s="748"/>
      <c r="KLI72" s="748"/>
      <c r="KLJ72" s="748"/>
      <c r="KLK72" s="748"/>
      <c r="KLL72" s="748"/>
      <c r="KLM72" s="748"/>
      <c r="KLN72" s="748"/>
      <c r="KLO72" s="748"/>
      <c r="KLP72" s="748"/>
      <c r="KLQ72" s="748"/>
      <c r="KLR72" s="748"/>
      <c r="KLS72" s="748"/>
      <c r="KLT72" s="748"/>
      <c r="KLU72" s="748"/>
      <c r="KLV72" s="748"/>
      <c r="KLW72" s="748"/>
      <c r="KLX72" s="748"/>
      <c r="KLY72" s="748"/>
      <c r="KLZ72" s="748"/>
      <c r="KMA72" s="748"/>
      <c r="KMB72" s="748"/>
      <c r="KMC72" s="748"/>
      <c r="KMD72" s="748"/>
      <c r="KME72" s="748"/>
      <c r="KMF72" s="748"/>
      <c r="KMG72" s="748"/>
      <c r="KMH72" s="748"/>
      <c r="KMI72" s="748"/>
      <c r="KMJ72" s="748"/>
      <c r="KMK72" s="748"/>
      <c r="KML72" s="748"/>
      <c r="KMM72" s="748"/>
      <c r="KMN72" s="748"/>
      <c r="KMO72" s="748"/>
      <c r="KMP72" s="748"/>
      <c r="KMQ72" s="748"/>
      <c r="KMR72" s="748"/>
      <c r="KMS72" s="748"/>
      <c r="KMT72" s="748"/>
      <c r="KMU72" s="748"/>
      <c r="KMV72" s="748"/>
      <c r="KMW72" s="748"/>
      <c r="KMX72" s="748"/>
      <c r="KMY72" s="748"/>
      <c r="KMZ72" s="748"/>
      <c r="KNA72" s="748"/>
      <c r="KNB72" s="748"/>
      <c r="KNC72" s="748"/>
      <c r="KND72" s="748"/>
      <c r="KNE72" s="748"/>
      <c r="KNF72" s="748"/>
      <c r="KNG72" s="748"/>
      <c r="KNH72" s="748"/>
      <c r="KNI72" s="748"/>
      <c r="KNJ72" s="748"/>
      <c r="KNK72" s="748"/>
      <c r="KNL72" s="748"/>
      <c r="KNM72" s="748"/>
      <c r="KNN72" s="748"/>
      <c r="KNO72" s="748"/>
      <c r="KNP72" s="748"/>
      <c r="KNQ72" s="748"/>
      <c r="KNR72" s="748"/>
      <c r="KNS72" s="748"/>
      <c r="KNT72" s="748"/>
      <c r="KNU72" s="748"/>
      <c r="KNV72" s="748"/>
      <c r="KNW72" s="748"/>
      <c r="KNX72" s="748"/>
      <c r="KNY72" s="748"/>
      <c r="KNZ72" s="748"/>
      <c r="KOA72" s="748"/>
      <c r="KOB72" s="748"/>
      <c r="KOC72" s="748"/>
      <c r="KOD72" s="748"/>
      <c r="KOE72" s="748"/>
      <c r="KOF72" s="748"/>
      <c r="KOG72" s="748"/>
      <c r="KOH72" s="748"/>
      <c r="KOI72" s="748"/>
      <c r="KOJ72" s="748"/>
      <c r="KOK72" s="748"/>
      <c r="KOL72" s="748"/>
      <c r="KOM72" s="748"/>
      <c r="KON72" s="748"/>
      <c r="KOO72" s="748"/>
      <c r="KOP72" s="748"/>
      <c r="KOQ72" s="748"/>
      <c r="KOR72" s="748"/>
      <c r="KOS72" s="748"/>
      <c r="KOT72" s="748"/>
      <c r="KOU72" s="748"/>
      <c r="KOV72" s="748"/>
      <c r="KOW72" s="748"/>
      <c r="KOX72" s="748"/>
      <c r="KOY72" s="748"/>
      <c r="KOZ72" s="748"/>
      <c r="KPA72" s="748"/>
      <c r="KPB72" s="748"/>
      <c r="KPC72" s="748"/>
      <c r="KPD72" s="748"/>
      <c r="KPE72" s="748"/>
      <c r="KPF72" s="748"/>
      <c r="KPG72" s="748"/>
      <c r="KPH72" s="748"/>
      <c r="KPI72" s="748"/>
      <c r="KPJ72" s="748"/>
      <c r="KPK72" s="748"/>
      <c r="KPL72" s="748"/>
      <c r="KPM72" s="748"/>
      <c r="KPN72" s="748"/>
      <c r="KPO72" s="748"/>
      <c r="KPP72" s="748"/>
      <c r="KPQ72" s="748"/>
      <c r="KPR72" s="748"/>
      <c r="KPS72" s="748"/>
      <c r="KPT72" s="748"/>
      <c r="KPU72" s="748"/>
      <c r="KPV72" s="748"/>
      <c r="KPW72" s="748"/>
      <c r="KPX72" s="748"/>
      <c r="KPY72" s="748"/>
      <c r="KPZ72" s="748"/>
      <c r="KQA72" s="748"/>
      <c r="KQB72" s="748"/>
      <c r="KQC72" s="748"/>
      <c r="KQD72" s="748"/>
      <c r="KQE72" s="748"/>
      <c r="KQF72" s="748"/>
      <c r="KQG72" s="748"/>
      <c r="KQH72" s="748"/>
      <c r="KQI72" s="748"/>
      <c r="KQJ72" s="748"/>
      <c r="KQK72" s="748"/>
      <c r="KQL72" s="748"/>
      <c r="KQM72" s="748"/>
      <c r="KQN72" s="748"/>
      <c r="KQO72" s="748"/>
      <c r="KQP72" s="748"/>
      <c r="KQQ72" s="748"/>
      <c r="KQR72" s="748"/>
      <c r="KQS72" s="748"/>
      <c r="KQT72" s="748"/>
      <c r="KQU72" s="748"/>
      <c r="KQV72" s="748"/>
      <c r="KQW72" s="748"/>
      <c r="KQX72" s="748"/>
      <c r="KQY72" s="748"/>
      <c r="KQZ72" s="748"/>
      <c r="KRA72" s="748"/>
      <c r="KRB72" s="748"/>
      <c r="KRC72" s="748"/>
      <c r="KRD72" s="748"/>
      <c r="KRE72" s="748"/>
      <c r="KRF72" s="748"/>
      <c r="KRG72" s="748"/>
      <c r="KRH72" s="748"/>
      <c r="KRI72" s="748"/>
      <c r="KRJ72" s="748"/>
      <c r="KRK72" s="748"/>
      <c r="KRL72" s="748"/>
      <c r="KRM72" s="748"/>
      <c r="KRN72" s="748"/>
      <c r="KRO72" s="748"/>
      <c r="KRP72" s="748"/>
      <c r="KRQ72" s="748"/>
      <c r="KRR72" s="748"/>
      <c r="KRS72" s="748"/>
      <c r="KRT72" s="748"/>
      <c r="KRU72" s="748"/>
      <c r="KRV72" s="748"/>
      <c r="KRW72" s="748"/>
      <c r="KRX72" s="748"/>
      <c r="KRY72" s="748"/>
      <c r="KRZ72" s="748"/>
      <c r="KSA72" s="748"/>
      <c r="KSB72" s="748"/>
      <c r="KSC72" s="748"/>
      <c r="KSD72" s="748"/>
      <c r="KSE72" s="748"/>
      <c r="KSF72" s="748"/>
      <c r="KSG72" s="748"/>
      <c r="KSH72" s="748"/>
      <c r="KSI72" s="748"/>
      <c r="KSJ72" s="748"/>
      <c r="KSK72" s="748"/>
      <c r="KSL72" s="748"/>
      <c r="KSM72" s="748"/>
      <c r="KSN72" s="748"/>
      <c r="KSO72" s="748"/>
      <c r="KSP72" s="748"/>
      <c r="KSQ72" s="748"/>
      <c r="KSR72" s="748"/>
      <c r="KSS72" s="748"/>
      <c r="KST72" s="748"/>
      <c r="KSU72" s="748"/>
      <c r="KSV72" s="748"/>
      <c r="KSW72" s="748"/>
      <c r="KSX72" s="748"/>
      <c r="KSY72" s="748"/>
      <c r="KSZ72" s="748"/>
      <c r="KTA72" s="748"/>
      <c r="KTB72" s="748"/>
      <c r="KTC72" s="748"/>
      <c r="KTD72" s="748"/>
      <c r="KTE72" s="748"/>
      <c r="KTF72" s="748"/>
      <c r="KTG72" s="748"/>
      <c r="KTH72" s="748"/>
      <c r="KTI72" s="748"/>
      <c r="KTJ72" s="748"/>
      <c r="KTK72" s="748"/>
      <c r="KTL72" s="748"/>
      <c r="KTM72" s="748"/>
      <c r="KTN72" s="748"/>
      <c r="KTO72" s="748"/>
      <c r="KTP72" s="748"/>
      <c r="KTQ72" s="748"/>
      <c r="KTR72" s="748"/>
      <c r="KTS72" s="748"/>
      <c r="KTT72" s="748"/>
      <c r="KTU72" s="748"/>
      <c r="KTV72" s="748"/>
      <c r="KTW72" s="748"/>
      <c r="KTX72" s="748"/>
      <c r="KTY72" s="748"/>
      <c r="KTZ72" s="748"/>
      <c r="KUA72" s="748"/>
      <c r="KUB72" s="748"/>
      <c r="KUC72" s="748"/>
      <c r="KUD72" s="748"/>
      <c r="KUE72" s="748"/>
      <c r="KUF72" s="748"/>
      <c r="KUG72" s="748"/>
      <c r="KUH72" s="748"/>
      <c r="KUI72" s="748"/>
      <c r="KUJ72" s="748"/>
      <c r="KUK72" s="748"/>
      <c r="KUL72" s="748"/>
      <c r="KUM72" s="748"/>
      <c r="KUN72" s="748"/>
      <c r="KUO72" s="748"/>
      <c r="KUP72" s="748"/>
      <c r="KUQ72" s="748"/>
      <c r="KUR72" s="748"/>
      <c r="KUS72" s="748"/>
      <c r="KUT72" s="748"/>
      <c r="KUU72" s="748"/>
      <c r="KUV72" s="748"/>
      <c r="KUW72" s="748"/>
      <c r="KUX72" s="748"/>
      <c r="KUY72" s="748"/>
      <c r="KUZ72" s="748"/>
      <c r="KVA72" s="748"/>
      <c r="KVB72" s="748"/>
      <c r="KVC72" s="748"/>
      <c r="KVD72" s="748"/>
      <c r="KVE72" s="748"/>
      <c r="KVF72" s="748"/>
      <c r="KVG72" s="748"/>
      <c r="KVH72" s="748"/>
      <c r="KVI72" s="748"/>
      <c r="KVJ72" s="748"/>
      <c r="KVK72" s="748"/>
      <c r="KVL72" s="748"/>
      <c r="KVM72" s="748"/>
      <c r="KVN72" s="748"/>
      <c r="KVO72" s="748"/>
      <c r="KVP72" s="748"/>
      <c r="KVQ72" s="748"/>
      <c r="KVR72" s="748"/>
      <c r="KVS72" s="748"/>
      <c r="KVT72" s="748"/>
      <c r="KVU72" s="748"/>
      <c r="KVV72" s="748"/>
      <c r="KVW72" s="748"/>
      <c r="KVX72" s="748"/>
      <c r="KVY72" s="748"/>
      <c r="KVZ72" s="748"/>
      <c r="KWA72" s="748"/>
      <c r="KWB72" s="748"/>
      <c r="KWC72" s="748"/>
      <c r="KWD72" s="748"/>
      <c r="KWE72" s="748"/>
      <c r="KWF72" s="748"/>
      <c r="KWG72" s="748"/>
      <c r="KWH72" s="748"/>
      <c r="KWI72" s="748"/>
      <c r="KWJ72" s="748"/>
      <c r="KWK72" s="748"/>
      <c r="KWL72" s="748"/>
      <c r="KWM72" s="748"/>
      <c r="KWN72" s="748"/>
      <c r="KWO72" s="748"/>
      <c r="KWP72" s="748"/>
      <c r="KWQ72" s="748"/>
      <c r="KWR72" s="748"/>
      <c r="KWS72" s="748"/>
      <c r="KWT72" s="748"/>
      <c r="KWU72" s="748"/>
      <c r="KWV72" s="748"/>
      <c r="KWW72" s="748"/>
      <c r="KWX72" s="748"/>
      <c r="KWY72" s="748"/>
      <c r="KWZ72" s="748"/>
      <c r="KXA72" s="748"/>
      <c r="KXB72" s="748"/>
      <c r="KXC72" s="748"/>
      <c r="KXD72" s="748"/>
      <c r="KXE72" s="748"/>
      <c r="KXF72" s="748"/>
      <c r="KXG72" s="748"/>
      <c r="KXH72" s="748"/>
      <c r="KXI72" s="748"/>
      <c r="KXJ72" s="748"/>
      <c r="KXK72" s="748"/>
      <c r="KXL72" s="748"/>
      <c r="KXM72" s="748"/>
      <c r="KXN72" s="748"/>
      <c r="KXO72" s="748"/>
      <c r="KXP72" s="748"/>
      <c r="KXQ72" s="748"/>
      <c r="KXR72" s="748"/>
      <c r="KXS72" s="748"/>
      <c r="KXT72" s="748"/>
      <c r="KXU72" s="748"/>
      <c r="KXV72" s="748"/>
      <c r="KXW72" s="748"/>
      <c r="KXX72" s="748"/>
      <c r="KXY72" s="748"/>
      <c r="KXZ72" s="748"/>
      <c r="KYA72" s="748"/>
      <c r="KYB72" s="748"/>
      <c r="KYC72" s="748"/>
      <c r="KYD72" s="748"/>
      <c r="KYE72" s="748"/>
      <c r="KYF72" s="748"/>
      <c r="KYG72" s="748"/>
      <c r="KYH72" s="748"/>
      <c r="KYI72" s="748"/>
      <c r="KYJ72" s="748"/>
      <c r="KYK72" s="748"/>
      <c r="KYL72" s="748"/>
      <c r="KYM72" s="748"/>
      <c r="KYN72" s="748"/>
      <c r="KYO72" s="748"/>
      <c r="KYP72" s="748"/>
      <c r="KYQ72" s="748"/>
      <c r="KYR72" s="748"/>
      <c r="KYS72" s="748"/>
      <c r="KYT72" s="748"/>
      <c r="KYU72" s="748"/>
      <c r="KYV72" s="748"/>
      <c r="KYW72" s="748"/>
      <c r="KYX72" s="748"/>
      <c r="KYY72" s="748"/>
      <c r="KYZ72" s="748"/>
      <c r="KZA72" s="748"/>
      <c r="KZB72" s="748"/>
      <c r="KZC72" s="748"/>
      <c r="KZD72" s="748"/>
      <c r="KZE72" s="748"/>
      <c r="KZF72" s="748"/>
      <c r="KZG72" s="748"/>
      <c r="KZH72" s="748"/>
      <c r="KZI72" s="748"/>
      <c r="KZJ72" s="748"/>
      <c r="KZK72" s="748"/>
      <c r="KZL72" s="748"/>
      <c r="KZM72" s="748"/>
      <c r="KZN72" s="748"/>
      <c r="KZO72" s="748"/>
      <c r="KZP72" s="748"/>
      <c r="KZQ72" s="748"/>
      <c r="KZR72" s="748"/>
      <c r="KZS72" s="748"/>
      <c r="KZT72" s="748"/>
      <c r="KZU72" s="748"/>
      <c r="KZV72" s="748"/>
      <c r="KZW72" s="748"/>
      <c r="KZX72" s="748"/>
      <c r="KZY72" s="748"/>
      <c r="KZZ72" s="748"/>
      <c r="LAA72" s="748"/>
      <c r="LAB72" s="748"/>
      <c r="LAC72" s="748"/>
      <c r="LAD72" s="748"/>
      <c r="LAE72" s="748"/>
      <c r="LAF72" s="748"/>
      <c r="LAG72" s="748"/>
      <c r="LAH72" s="748"/>
      <c r="LAI72" s="748"/>
      <c r="LAJ72" s="748"/>
      <c r="LAK72" s="748"/>
      <c r="LAL72" s="748"/>
      <c r="LAM72" s="748"/>
      <c r="LAN72" s="748"/>
      <c r="LAO72" s="748"/>
      <c r="LAP72" s="748"/>
      <c r="LAQ72" s="748"/>
      <c r="LAR72" s="748"/>
      <c r="LAS72" s="748"/>
      <c r="LAT72" s="748"/>
      <c r="LAU72" s="748"/>
      <c r="LAV72" s="748"/>
      <c r="LAW72" s="748"/>
      <c r="LAX72" s="748"/>
      <c r="LAY72" s="748"/>
      <c r="LAZ72" s="748"/>
      <c r="LBA72" s="748"/>
      <c r="LBB72" s="748"/>
      <c r="LBC72" s="748"/>
      <c r="LBD72" s="748"/>
      <c r="LBE72" s="748"/>
      <c r="LBF72" s="748"/>
      <c r="LBG72" s="748"/>
      <c r="LBH72" s="748"/>
      <c r="LBI72" s="748"/>
      <c r="LBJ72" s="748"/>
      <c r="LBK72" s="748"/>
      <c r="LBL72" s="748"/>
      <c r="LBM72" s="748"/>
      <c r="LBN72" s="748"/>
      <c r="LBO72" s="748"/>
      <c r="LBP72" s="748"/>
      <c r="LBQ72" s="748"/>
      <c r="LBR72" s="748"/>
      <c r="LBS72" s="748"/>
      <c r="LBT72" s="748"/>
      <c r="LBU72" s="748"/>
      <c r="LBV72" s="748"/>
      <c r="LBW72" s="748"/>
      <c r="LBX72" s="748"/>
      <c r="LBY72" s="748"/>
      <c r="LBZ72" s="748"/>
      <c r="LCA72" s="748"/>
      <c r="LCB72" s="748"/>
      <c r="LCC72" s="748"/>
      <c r="LCD72" s="748"/>
      <c r="LCE72" s="748"/>
      <c r="LCF72" s="748"/>
      <c r="LCG72" s="748"/>
      <c r="LCH72" s="748"/>
      <c r="LCI72" s="748"/>
      <c r="LCJ72" s="748"/>
      <c r="LCK72" s="748"/>
      <c r="LCL72" s="748"/>
      <c r="LCM72" s="748"/>
      <c r="LCN72" s="748"/>
      <c r="LCO72" s="748"/>
      <c r="LCP72" s="748"/>
      <c r="LCQ72" s="748"/>
      <c r="LCR72" s="748"/>
      <c r="LCS72" s="748"/>
      <c r="LCT72" s="748"/>
      <c r="LCU72" s="748"/>
      <c r="LCV72" s="748"/>
      <c r="LCW72" s="748"/>
      <c r="LCX72" s="748"/>
      <c r="LCY72" s="748"/>
      <c r="LCZ72" s="748"/>
      <c r="LDA72" s="748"/>
      <c r="LDB72" s="748"/>
      <c r="LDC72" s="748"/>
      <c r="LDD72" s="748"/>
      <c r="LDE72" s="748"/>
      <c r="LDF72" s="748"/>
      <c r="LDG72" s="748"/>
      <c r="LDH72" s="748"/>
      <c r="LDI72" s="748"/>
      <c r="LDJ72" s="748"/>
      <c r="LDK72" s="748"/>
      <c r="LDL72" s="748"/>
      <c r="LDM72" s="748"/>
      <c r="LDN72" s="748"/>
      <c r="LDO72" s="748"/>
      <c r="LDP72" s="748"/>
      <c r="LDQ72" s="748"/>
      <c r="LDR72" s="748"/>
      <c r="LDS72" s="748"/>
      <c r="LDT72" s="748"/>
      <c r="LDU72" s="748"/>
      <c r="LDV72" s="748"/>
      <c r="LDW72" s="748"/>
      <c r="LDX72" s="748"/>
      <c r="LDY72" s="748"/>
      <c r="LDZ72" s="748"/>
      <c r="LEA72" s="748"/>
      <c r="LEB72" s="748"/>
      <c r="LEC72" s="748"/>
      <c r="LED72" s="748"/>
      <c r="LEE72" s="748"/>
      <c r="LEF72" s="748"/>
      <c r="LEG72" s="748"/>
      <c r="LEH72" s="748"/>
      <c r="LEI72" s="748"/>
      <c r="LEJ72" s="748"/>
      <c r="LEK72" s="748"/>
      <c r="LEL72" s="748"/>
      <c r="LEM72" s="748"/>
      <c r="LEN72" s="748"/>
      <c r="LEO72" s="748"/>
      <c r="LEP72" s="748"/>
      <c r="LEQ72" s="748"/>
      <c r="LER72" s="748"/>
      <c r="LES72" s="748"/>
      <c r="LET72" s="748"/>
      <c r="LEU72" s="748"/>
      <c r="LEV72" s="748"/>
      <c r="LEW72" s="748"/>
      <c r="LEX72" s="748"/>
      <c r="LEY72" s="748"/>
      <c r="LEZ72" s="748"/>
      <c r="LFA72" s="748"/>
      <c r="LFB72" s="748"/>
      <c r="LFC72" s="748"/>
      <c r="LFD72" s="748"/>
      <c r="LFE72" s="748"/>
      <c r="LFF72" s="748"/>
      <c r="LFG72" s="748"/>
      <c r="LFH72" s="748"/>
      <c r="LFI72" s="748"/>
      <c r="LFJ72" s="748"/>
      <c r="LFK72" s="748"/>
      <c r="LFL72" s="748"/>
      <c r="LFM72" s="748"/>
      <c r="LFN72" s="748"/>
      <c r="LFO72" s="748"/>
      <c r="LFP72" s="748"/>
      <c r="LFQ72" s="748"/>
      <c r="LFR72" s="748"/>
      <c r="LFS72" s="748"/>
      <c r="LFT72" s="748"/>
      <c r="LFU72" s="748"/>
      <c r="LFV72" s="748"/>
      <c r="LFW72" s="748"/>
      <c r="LFX72" s="748"/>
      <c r="LFY72" s="748"/>
      <c r="LFZ72" s="748"/>
      <c r="LGA72" s="748"/>
      <c r="LGB72" s="748"/>
      <c r="LGC72" s="748"/>
      <c r="LGD72" s="748"/>
      <c r="LGE72" s="748"/>
      <c r="LGF72" s="748"/>
      <c r="LGG72" s="748"/>
      <c r="LGH72" s="748"/>
      <c r="LGI72" s="748"/>
      <c r="LGJ72" s="748"/>
      <c r="LGK72" s="748"/>
      <c r="LGL72" s="748"/>
      <c r="LGM72" s="748"/>
      <c r="LGN72" s="748"/>
      <c r="LGO72" s="748"/>
      <c r="LGP72" s="748"/>
      <c r="LGQ72" s="748"/>
      <c r="LGR72" s="748"/>
      <c r="LGS72" s="748"/>
      <c r="LGT72" s="748"/>
      <c r="LGU72" s="748"/>
      <c r="LGV72" s="748"/>
      <c r="LGW72" s="748"/>
      <c r="LGX72" s="748"/>
      <c r="LGY72" s="748"/>
      <c r="LGZ72" s="748"/>
      <c r="LHA72" s="748"/>
      <c r="LHB72" s="748"/>
      <c r="LHC72" s="748"/>
      <c r="LHD72" s="748"/>
      <c r="LHE72" s="748"/>
      <c r="LHF72" s="748"/>
      <c r="LHG72" s="748"/>
      <c r="LHH72" s="748"/>
      <c r="LHI72" s="748"/>
      <c r="LHJ72" s="748"/>
      <c r="LHK72" s="748"/>
      <c r="LHL72" s="748"/>
      <c r="LHM72" s="748"/>
      <c r="LHN72" s="748"/>
      <c r="LHO72" s="748"/>
      <c r="LHP72" s="748"/>
      <c r="LHQ72" s="748"/>
      <c r="LHR72" s="748"/>
      <c r="LHS72" s="748"/>
      <c r="LHT72" s="748"/>
      <c r="LHU72" s="748"/>
      <c r="LHV72" s="748"/>
      <c r="LHW72" s="748"/>
      <c r="LHX72" s="748"/>
      <c r="LHY72" s="748"/>
      <c r="LHZ72" s="748"/>
      <c r="LIA72" s="748"/>
      <c r="LIB72" s="748"/>
      <c r="LIC72" s="748"/>
      <c r="LID72" s="748"/>
      <c r="LIE72" s="748"/>
      <c r="LIF72" s="748"/>
      <c r="LIG72" s="748"/>
      <c r="LIH72" s="748"/>
      <c r="LII72" s="748"/>
      <c r="LIJ72" s="748"/>
      <c r="LIK72" s="748"/>
      <c r="LIL72" s="748"/>
      <c r="LIM72" s="748"/>
      <c r="LIN72" s="748"/>
      <c r="LIO72" s="748"/>
      <c r="LIP72" s="748"/>
      <c r="LIQ72" s="748"/>
      <c r="LIR72" s="748"/>
      <c r="LIS72" s="748"/>
      <c r="LIT72" s="748"/>
      <c r="LIU72" s="748"/>
      <c r="LIV72" s="748"/>
      <c r="LIW72" s="748"/>
      <c r="LIX72" s="748"/>
      <c r="LIY72" s="748"/>
      <c r="LIZ72" s="748"/>
      <c r="LJA72" s="748"/>
      <c r="LJB72" s="748"/>
      <c r="LJC72" s="748"/>
      <c r="LJD72" s="748"/>
      <c r="LJE72" s="748"/>
      <c r="LJF72" s="748"/>
      <c r="LJG72" s="748"/>
      <c r="LJH72" s="748"/>
      <c r="LJI72" s="748"/>
      <c r="LJJ72" s="748"/>
      <c r="LJK72" s="748"/>
      <c r="LJL72" s="748"/>
      <c r="LJM72" s="748"/>
      <c r="LJN72" s="748"/>
      <c r="LJO72" s="748"/>
      <c r="LJP72" s="748"/>
      <c r="LJQ72" s="748"/>
      <c r="LJR72" s="748"/>
      <c r="LJS72" s="748"/>
      <c r="LJT72" s="748"/>
      <c r="LJU72" s="748"/>
      <c r="LJV72" s="748"/>
      <c r="LJW72" s="748"/>
      <c r="LJX72" s="748"/>
      <c r="LJY72" s="748"/>
      <c r="LJZ72" s="748"/>
      <c r="LKA72" s="748"/>
      <c r="LKB72" s="748"/>
      <c r="LKC72" s="748"/>
      <c r="LKD72" s="748"/>
      <c r="LKE72" s="748"/>
      <c r="LKF72" s="748"/>
      <c r="LKG72" s="748"/>
      <c r="LKH72" s="748"/>
      <c r="LKI72" s="748"/>
      <c r="LKJ72" s="748"/>
      <c r="LKK72" s="748"/>
      <c r="LKL72" s="748"/>
      <c r="LKM72" s="748"/>
      <c r="LKN72" s="748"/>
      <c r="LKO72" s="748"/>
      <c r="LKP72" s="748"/>
      <c r="LKQ72" s="748"/>
      <c r="LKR72" s="748"/>
      <c r="LKS72" s="748"/>
      <c r="LKT72" s="748"/>
      <c r="LKU72" s="748"/>
      <c r="LKV72" s="748"/>
      <c r="LKW72" s="748"/>
      <c r="LKX72" s="748"/>
      <c r="LKY72" s="748"/>
      <c r="LKZ72" s="748"/>
      <c r="LLA72" s="748"/>
      <c r="LLB72" s="748"/>
      <c r="LLC72" s="748"/>
      <c r="LLD72" s="748"/>
      <c r="LLE72" s="748"/>
      <c r="LLF72" s="748"/>
      <c r="LLG72" s="748"/>
      <c r="LLH72" s="748"/>
      <c r="LLI72" s="748"/>
      <c r="LLJ72" s="748"/>
      <c r="LLK72" s="748"/>
      <c r="LLL72" s="748"/>
      <c r="LLM72" s="748"/>
      <c r="LLN72" s="748"/>
      <c r="LLO72" s="748"/>
      <c r="LLP72" s="748"/>
      <c r="LLQ72" s="748"/>
      <c r="LLR72" s="748"/>
      <c r="LLS72" s="748"/>
      <c r="LLT72" s="748"/>
      <c r="LLU72" s="748"/>
      <c r="LLV72" s="748"/>
      <c r="LLW72" s="748"/>
      <c r="LLX72" s="748"/>
      <c r="LLY72" s="748"/>
      <c r="LLZ72" s="748"/>
      <c r="LMA72" s="748"/>
      <c r="LMB72" s="748"/>
      <c r="LMC72" s="748"/>
      <c r="LMD72" s="748"/>
      <c r="LME72" s="748"/>
      <c r="LMF72" s="748"/>
      <c r="LMG72" s="748"/>
      <c r="LMH72" s="748"/>
      <c r="LMI72" s="748"/>
      <c r="LMJ72" s="748"/>
      <c r="LMK72" s="748"/>
      <c r="LML72" s="748"/>
      <c r="LMM72" s="748"/>
      <c r="LMN72" s="748"/>
      <c r="LMO72" s="748"/>
      <c r="LMP72" s="748"/>
      <c r="LMQ72" s="748"/>
      <c r="LMR72" s="748"/>
      <c r="LMS72" s="748"/>
      <c r="LMT72" s="748"/>
      <c r="LMU72" s="748"/>
      <c r="LMV72" s="748"/>
      <c r="LMW72" s="748"/>
      <c r="LMX72" s="748"/>
      <c r="LMY72" s="748"/>
      <c r="LMZ72" s="748"/>
      <c r="LNA72" s="748"/>
      <c r="LNB72" s="748"/>
      <c r="LNC72" s="748"/>
      <c r="LND72" s="748"/>
      <c r="LNE72" s="748"/>
      <c r="LNF72" s="748"/>
      <c r="LNG72" s="748"/>
      <c r="LNH72" s="748"/>
      <c r="LNI72" s="748"/>
      <c r="LNJ72" s="748"/>
      <c r="LNK72" s="748"/>
      <c r="LNL72" s="748"/>
      <c r="LNM72" s="748"/>
      <c r="LNN72" s="748"/>
      <c r="LNO72" s="748"/>
      <c r="LNP72" s="748"/>
      <c r="LNQ72" s="748"/>
      <c r="LNR72" s="748"/>
      <c r="LNS72" s="748"/>
      <c r="LNT72" s="748"/>
      <c r="LNU72" s="748"/>
      <c r="LNV72" s="748"/>
      <c r="LNW72" s="748"/>
      <c r="LNX72" s="748"/>
      <c r="LNY72" s="748"/>
      <c r="LNZ72" s="748"/>
      <c r="LOA72" s="748"/>
      <c r="LOB72" s="748"/>
      <c r="LOC72" s="748"/>
      <c r="LOD72" s="748"/>
      <c r="LOE72" s="748"/>
      <c r="LOF72" s="748"/>
      <c r="LOG72" s="748"/>
      <c r="LOH72" s="748"/>
      <c r="LOI72" s="748"/>
      <c r="LOJ72" s="748"/>
      <c r="LOK72" s="748"/>
      <c r="LOL72" s="748"/>
      <c r="LOM72" s="748"/>
      <c r="LON72" s="748"/>
      <c r="LOO72" s="748"/>
      <c r="LOP72" s="748"/>
      <c r="LOQ72" s="748"/>
      <c r="LOR72" s="748"/>
      <c r="LOS72" s="748"/>
      <c r="LOT72" s="748"/>
      <c r="LOU72" s="748"/>
      <c r="LOV72" s="748"/>
      <c r="LOW72" s="748"/>
      <c r="LOX72" s="748"/>
      <c r="LOY72" s="748"/>
      <c r="LOZ72" s="748"/>
      <c r="LPA72" s="748"/>
      <c r="LPB72" s="748"/>
      <c r="LPC72" s="748"/>
      <c r="LPD72" s="748"/>
      <c r="LPE72" s="748"/>
      <c r="LPF72" s="748"/>
      <c r="LPG72" s="748"/>
      <c r="LPH72" s="748"/>
      <c r="LPI72" s="748"/>
      <c r="LPJ72" s="748"/>
      <c r="LPK72" s="748"/>
      <c r="LPL72" s="748"/>
      <c r="LPM72" s="748"/>
      <c r="LPN72" s="748"/>
      <c r="LPO72" s="748"/>
      <c r="LPP72" s="748"/>
      <c r="LPQ72" s="748"/>
      <c r="LPR72" s="748"/>
      <c r="LPS72" s="748"/>
      <c r="LPT72" s="748"/>
      <c r="LPU72" s="748"/>
      <c r="LPV72" s="748"/>
      <c r="LPW72" s="748"/>
      <c r="LPX72" s="748"/>
      <c r="LPY72" s="748"/>
      <c r="LPZ72" s="748"/>
      <c r="LQA72" s="748"/>
      <c r="LQB72" s="748"/>
      <c r="LQC72" s="748"/>
      <c r="LQD72" s="748"/>
      <c r="LQE72" s="748"/>
      <c r="LQF72" s="748"/>
      <c r="LQG72" s="748"/>
      <c r="LQH72" s="748"/>
      <c r="LQI72" s="748"/>
      <c r="LQJ72" s="748"/>
      <c r="LQK72" s="748"/>
      <c r="LQL72" s="748"/>
      <c r="LQM72" s="748"/>
      <c r="LQN72" s="748"/>
      <c r="LQO72" s="748"/>
      <c r="LQP72" s="748"/>
      <c r="LQQ72" s="748"/>
      <c r="LQR72" s="748"/>
      <c r="LQS72" s="748"/>
      <c r="LQT72" s="748"/>
      <c r="LQU72" s="748"/>
      <c r="LQV72" s="748"/>
      <c r="LQW72" s="748"/>
      <c r="LQX72" s="748"/>
      <c r="LQY72" s="748"/>
      <c r="LQZ72" s="748"/>
      <c r="LRA72" s="748"/>
      <c r="LRB72" s="748"/>
      <c r="LRC72" s="748"/>
      <c r="LRD72" s="748"/>
      <c r="LRE72" s="748"/>
      <c r="LRF72" s="748"/>
      <c r="LRG72" s="748"/>
      <c r="LRH72" s="748"/>
      <c r="LRI72" s="748"/>
      <c r="LRJ72" s="748"/>
      <c r="LRK72" s="748"/>
      <c r="LRL72" s="748"/>
      <c r="LRM72" s="748"/>
      <c r="LRN72" s="748"/>
      <c r="LRO72" s="748"/>
      <c r="LRP72" s="748"/>
      <c r="LRQ72" s="748"/>
      <c r="LRR72" s="748"/>
      <c r="LRS72" s="748"/>
      <c r="LRT72" s="748"/>
      <c r="LRU72" s="748"/>
      <c r="LRV72" s="748"/>
      <c r="LRW72" s="748"/>
      <c r="LRX72" s="748"/>
      <c r="LRY72" s="748"/>
      <c r="LRZ72" s="748"/>
      <c r="LSA72" s="748"/>
      <c r="LSB72" s="748"/>
      <c r="LSC72" s="748"/>
      <c r="LSD72" s="748"/>
      <c r="LSE72" s="748"/>
      <c r="LSF72" s="748"/>
      <c r="LSG72" s="748"/>
      <c r="LSH72" s="748"/>
      <c r="LSI72" s="748"/>
      <c r="LSJ72" s="748"/>
      <c r="LSK72" s="748"/>
      <c r="LSL72" s="748"/>
      <c r="LSM72" s="748"/>
      <c r="LSN72" s="748"/>
      <c r="LSO72" s="748"/>
      <c r="LSP72" s="748"/>
      <c r="LSQ72" s="748"/>
      <c r="LSR72" s="748"/>
      <c r="LSS72" s="748"/>
      <c r="LST72" s="748"/>
      <c r="LSU72" s="748"/>
      <c r="LSV72" s="748"/>
      <c r="LSW72" s="748"/>
      <c r="LSX72" s="748"/>
      <c r="LSY72" s="748"/>
      <c r="LSZ72" s="748"/>
      <c r="LTA72" s="748"/>
      <c r="LTB72" s="748"/>
      <c r="LTC72" s="748"/>
      <c r="LTD72" s="748"/>
      <c r="LTE72" s="748"/>
      <c r="LTF72" s="748"/>
      <c r="LTG72" s="748"/>
      <c r="LTH72" s="748"/>
      <c r="LTI72" s="748"/>
      <c r="LTJ72" s="748"/>
      <c r="LTK72" s="748"/>
      <c r="LTL72" s="748"/>
      <c r="LTM72" s="748"/>
      <c r="LTN72" s="748"/>
      <c r="LTO72" s="748"/>
      <c r="LTP72" s="748"/>
      <c r="LTQ72" s="748"/>
      <c r="LTR72" s="748"/>
      <c r="LTS72" s="748"/>
      <c r="LTT72" s="748"/>
      <c r="LTU72" s="748"/>
      <c r="LTV72" s="748"/>
      <c r="LTW72" s="748"/>
      <c r="LTX72" s="748"/>
      <c r="LTY72" s="748"/>
      <c r="LTZ72" s="748"/>
      <c r="LUA72" s="748"/>
      <c r="LUB72" s="748"/>
      <c r="LUC72" s="748"/>
      <c r="LUD72" s="748"/>
      <c r="LUE72" s="748"/>
      <c r="LUF72" s="748"/>
      <c r="LUG72" s="748"/>
      <c r="LUH72" s="748"/>
      <c r="LUI72" s="748"/>
      <c r="LUJ72" s="748"/>
      <c r="LUK72" s="748"/>
      <c r="LUL72" s="748"/>
      <c r="LUM72" s="748"/>
      <c r="LUN72" s="748"/>
      <c r="LUO72" s="748"/>
      <c r="LUP72" s="748"/>
      <c r="LUQ72" s="748"/>
      <c r="LUR72" s="748"/>
      <c r="LUS72" s="748"/>
      <c r="LUT72" s="748"/>
      <c r="LUU72" s="748"/>
      <c r="LUV72" s="748"/>
      <c r="LUW72" s="748"/>
      <c r="LUX72" s="748"/>
      <c r="LUY72" s="748"/>
      <c r="LUZ72" s="748"/>
      <c r="LVA72" s="748"/>
      <c r="LVB72" s="748"/>
      <c r="LVC72" s="748"/>
      <c r="LVD72" s="748"/>
      <c r="LVE72" s="748"/>
      <c r="LVF72" s="748"/>
      <c r="LVG72" s="748"/>
      <c r="LVH72" s="748"/>
      <c r="LVI72" s="748"/>
      <c r="LVJ72" s="748"/>
      <c r="LVK72" s="748"/>
      <c r="LVL72" s="748"/>
      <c r="LVM72" s="748"/>
      <c r="LVN72" s="748"/>
      <c r="LVO72" s="748"/>
      <c r="LVP72" s="748"/>
      <c r="LVQ72" s="748"/>
      <c r="LVR72" s="748"/>
      <c r="LVS72" s="748"/>
      <c r="LVT72" s="748"/>
      <c r="LVU72" s="748"/>
      <c r="LVV72" s="748"/>
      <c r="LVW72" s="748"/>
      <c r="LVX72" s="748"/>
      <c r="LVY72" s="748"/>
      <c r="LVZ72" s="748"/>
      <c r="LWA72" s="748"/>
      <c r="LWB72" s="748"/>
      <c r="LWC72" s="748"/>
      <c r="LWD72" s="748"/>
      <c r="LWE72" s="748"/>
      <c r="LWF72" s="748"/>
      <c r="LWG72" s="748"/>
      <c r="LWH72" s="748"/>
      <c r="LWI72" s="748"/>
      <c r="LWJ72" s="748"/>
      <c r="LWK72" s="748"/>
      <c r="LWL72" s="748"/>
      <c r="LWM72" s="748"/>
      <c r="LWN72" s="748"/>
      <c r="LWO72" s="748"/>
      <c r="LWP72" s="748"/>
      <c r="LWQ72" s="748"/>
      <c r="LWR72" s="748"/>
      <c r="LWS72" s="748"/>
      <c r="LWT72" s="748"/>
      <c r="LWU72" s="748"/>
      <c r="LWV72" s="748"/>
      <c r="LWW72" s="748"/>
      <c r="LWX72" s="748"/>
      <c r="LWY72" s="748"/>
      <c r="LWZ72" s="748"/>
      <c r="LXA72" s="748"/>
      <c r="LXB72" s="748"/>
      <c r="LXC72" s="748"/>
      <c r="LXD72" s="748"/>
      <c r="LXE72" s="748"/>
      <c r="LXF72" s="748"/>
      <c r="LXG72" s="748"/>
      <c r="LXH72" s="748"/>
      <c r="LXI72" s="748"/>
      <c r="LXJ72" s="748"/>
      <c r="LXK72" s="748"/>
      <c r="LXL72" s="748"/>
      <c r="LXM72" s="748"/>
      <c r="LXN72" s="748"/>
      <c r="LXO72" s="748"/>
      <c r="LXP72" s="748"/>
      <c r="LXQ72" s="748"/>
      <c r="LXR72" s="748"/>
      <c r="LXS72" s="748"/>
      <c r="LXT72" s="748"/>
      <c r="LXU72" s="748"/>
      <c r="LXV72" s="748"/>
      <c r="LXW72" s="748"/>
      <c r="LXX72" s="748"/>
      <c r="LXY72" s="748"/>
      <c r="LXZ72" s="748"/>
      <c r="LYA72" s="748"/>
      <c r="LYB72" s="748"/>
      <c r="LYC72" s="748"/>
      <c r="LYD72" s="748"/>
      <c r="LYE72" s="748"/>
      <c r="LYF72" s="748"/>
      <c r="LYG72" s="748"/>
      <c r="LYH72" s="748"/>
      <c r="LYI72" s="748"/>
      <c r="LYJ72" s="748"/>
      <c r="LYK72" s="748"/>
      <c r="LYL72" s="748"/>
      <c r="LYM72" s="748"/>
      <c r="LYN72" s="748"/>
      <c r="LYO72" s="748"/>
      <c r="LYP72" s="748"/>
      <c r="LYQ72" s="748"/>
      <c r="LYR72" s="748"/>
      <c r="LYS72" s="748"/>
      <c r="LYT72" s="748"/>
      <c r="LYU72" s="748"/>
      <c r="LYV72" s="748"/>
      <c r="LYW72" s="748"/>
      <c r="LYX72" s="748"/>
      <c r="LYY72" s="748"/>
      <c r="LYZ72" s="748"/>
      <c r="LZA72" s="748"/>
      <c r="LZB72" s="748"/>
      <c r="LZC72" s="748"/>
      <c r="LZD72" s="748"/>
      <c r="LZE72" s="748"/>
      <c r="LZF72" s="748"/>
      <c r="LZG72" s="748"/>
      <c r="LZH72" s="748"/>
      <c r="LZI72" s="748"/>
      <c r="LZJ72" s="748"/>
      <c r="LZK72" s="748"/>
      <c r="LZL72" s="748"/>
      <c r="LZM72" s="748"/>
      <c r="LZN72" s="748"/>
      <c r="LZO72" s="748"/>
      <c r="LZP72" s="748"/>
      <c r="LZQ72" s="748"/>
      <c r="LZR72" s="748"/>
      <c r="LZS72" s="748"/>
      <c r="LZT72" s="748"/>
      <c r="LZU72" s="748"/>
      <c r="LZV72" s="748"/>
      <c r="LZW72" s="748"/>
      <c r="LZX72" s="748"/>
      <c r="LZY72" s="748"/>
      <c r="LZZ72" s="748"/>
      <c r="MAA72" s="748"/>
      <c r="MAB72" s="748"/>
      <c r="MAC72" s="748"/>
      <c r="MAD72" s="748"/>
      <c r="MAE72" s="748"/>
      <c r="MAF72" s="748"/>
      <c r="MAG72" s="748"/>
      <c r="MAH72" s="748"/>
      <c r="MAI72" s="748"/>
      <c r="MAJ72" s="748"/>
      <c r="MAK72" s="748"/>
      <c r="MAL72" s="748"/>
      <c r="MAM72" s="748"/>
      <c r="MAN72" s="748"/>
      <c r="MAO72" s="748"/>
      <c r="MAP72" s="748"/>
      <c r="MAQ72" s="748"/>
      <c r="MAR72" s="748"/>
      <c r="MAS72" s="748"/>
      <c r="MAT72" s="748"/>
      <c r="MAU72" s="748"/>
      <c r="MAV72" s="748"/>
      <c r="MAW72" s="748"/>
      <c r="MAX72" s="748"/>
      <c r="MAY72" s="748"/>
      <c r="MAZ72" s="748"/>
      <c r="MBA72" s="748"/>
      <c r="MBB72" s="748"/>
      <c r="MBC72" s="748"/>
      <c r="MBD72" s="748"/>
      <c r="MBE72" s="748"/>
      <c r="MBF72" s="748"/>
      <c r="MBG72" s="748"/>
      <c r="MBH72" s="748"/>
      <c r="MBI72" s="748"/>
      <c r="MBJ72" s="748"/>
      <c r="MBK72" s="748"/>
      <c r="MBL72" s="748"/>
      <c r="MBM72" s="748"/>
      <c r="MBN72" s="748"/>
      <c r="MBO72" s="748"/>
      <c r="MBP72" s="748"/>
      <c r="MBQ72" s="748"/>
      <c r="MBR72" s="748"/>
      <c r="MBS72" s="748"/>
      <c r="MBT72" s="748"/>
      <c r="MBU72" s="748"/>
      <c r="MBV72" s="748"/>
      <c r="MBW72" s="748"/>
      <c r="MBX72" s="748"/>
      <c r="MBY72" s="748"/>
      <c r="MBZ72" s="748"/>
      <c r="MCA72" s="748"/>
      <c r="MCB72" s="748"/>
      <c r="MCC72" s="748"/>
      <c r="MCD72" s="748"/>
      <c r="MCE72" s="748"/>
      <c r="MCF72" s="748"/>
      <c r="MCG72" s="748"/>
      <c r="MCH72" s="748"/>
      <c r="MCI72" s="748"/>
      <c r="MCJ72" s="748"/>
      <c r="MCK72" s="748"/>
      <c r="MCL72" s="748"/>
      <c r="MCM72" s="748"/>
      <c r="MCN72" s="748"/>
      <c r="MCO72" s="748"/>
      <c r="MCP72" s="748"/>
      <c r="MCQ72" s="748"/>
      <c r="MCR72" s="748"/>
      <c r="MCS72" s="748"/>
      <c r="MCT72" s="748"/>
      <c r="MCU72" s="748"/>
      <c r="MCV72" s="748"/>
      <c r="MCW72" s="748"/>
      <c r="MCX72" s="748"/>
      <c r="MCY72" s="748"/>
      <c r="MCZ72" s="748"/>
      <c r="MDA72" s="748"/>
      <c r="MDB72" s="748"/>
      <c r="MDC72" s="748"/>
      <c r="MDD72" s="748"/>
      <c r="MDE72" s="748"/>
      <c r="MDF72" s="748"/>
      <c r="MDG72" s="748"/>
      <c r="MDH72" s="748"/>
      <c r="MDI72" s="748"/>
      <c r="MDJ72" s="748"/>
      <c r="MDK72" s="748"/>
      <c r="MDL72" s="748"/>
      <c r="MDM72" s="748"/>
      <c r="MDN72" s="748"/>
      <c r="MDO72" s="748"/>
      <c r="MDP72" s="748"/>
      <c r="MDQ72" s="748"/>
      <c r="MDR72" s="748"/>
      <c r="MDS72" s="748"/>
      <c r="MDT72" s="748"/>
      <c r="MDU72" s="748"/>
      <c r="MDV72" s="748"/>
      <c r="MDW72" s="748"/>
      <c r="MDX72" s="748"/>
      <c r="MDY72" s="748"/>
      <c r="MDZ72" s="748"/>
      <c r="MEA72" s="748"/>
      <c r="MEB72" s="748"/>
      <c r="MEC72" s="748"/>
      <c r="MED72" s="748"/>
      <c r="MEE72" s="748"/>
      <c r="MEF72" s="748"/>
      <c r="MEG72" s="748"/>
      <c r="MEH72" s="748"/>
      <c r="MEI72" s="748"/>
      <c r="MEJ72" s="748"/>
      <c r="MEK72" s="748"/>
      <c r="MEL72" s="748"/>
      <c r="MEM72" s="748"/>
      <c r="MEN72" s="748"/>
      <c r="MEO72" s="748"/>
      <c r="MEP72" s="748"/>
      <c r="MEQ72" s="748"/>
      <c r="MER72" s="748"/>
      <c r="MES72" s="748"/>
      <c r="MET72" s="748"/>
      <c r="MEU72" s="748"/>
      <c r="MEV72" s="748"/>
      <c r="MEW72" s="748"/>
      <c r="MEX72" s="748"/>
      <c r="MEY72" s="748"/>
      <c r="MEZ72" s="748"/>
      <c r="MFA72" s="748"/>
      <c r="MFB72" s="748"/>
      <c r="MFC72" s="748"/>
      <c r="MFD72" s="748"/>
      <c r="MFE72" s="748"/>
      <c r="MFF72" s="748"/>
      <c r="MFG72" s="748"/>
      <c r="MFH72" s="748"/>
      <c r="MFI72" s="748"/>
      <c r="MFJ72" s="748"/>
      <c r="MFK72" s="748"/>
      <c r="MFL72" s="748"/>
      <c r="MFM72" s="748"/>
      <c r="MFN72" s="748"/>
      <c r="MFO72" s="748"/>
      <c r="MFP72" s="748"/>
      <c r="MFQ72" s="748"/>
      <c r="MFR72" s="748"/>
      <c r="MFS72" s="748"/>
      <c r="MFT72" s="748"/>
      <c r="MFU72" s="748"/>
      <c r="MFV72" s="748"/>
      <c r="MFW72" s="748"/>
      <c r="MFX72" s="748"/>
      <c r="MFY72" s="748"/>
      <c r="MFZ72" s="748"/>
      <c r="MGA72" s="748"/>
      <c r="MGB72" s="748"/>
      <c r="MGC72" s="748"/>
      <c r="MGD72" s="748"/>
      <c r="MGE72" s="748"/>
      <c r="MGF72" s="748"/>
      <c r="MGG72" s="748"/>
      <c r="MGH72" s="748"/>
      <c r="MGI72" s="748"/>
      <c r="MGJ72" s="748"/>
      <c r="MGK72" s="748"/>
      <c r="MGL72" s="748"/>
      <c r="MGM72" s="748"/>
      <c r="MGN72" s="748"/>
      <c r="MGO72" s="748"/>
      <c r="MGP72" s="748"/>
      <c r="MGQ72" s="748"/>
      <c r="MGR72" s="748"/>
      <c r="MGS72" s="748"/>
      <c r="MGT72" s="748"/>
      <c r="MGU72" s="748"/>
      <c r="MGV72" s="748"/>
      <c r="MGW72" s="748"/>
      <c r="MGX72" s="748"/>
      <c r="MGY72" s="748"/>
      <c r="MGZ72" s="748"/>
      <c r="MHA72" s="748"/>
      <c r="MHB72" s="748"/>
      <c r="MHC72" s="748"/>
      <c r="MHD72" s="748"/>
      <c r="MHE72" s="748"/>
      <c r="MHF72" s="748"/>
      <c r="MHG72" s="748"/>
      <c r="MHH72" s="748"/>
      <c r="MHI72" s="748"/>
      <c r="MHJ72" s="748"/>
      <c r="MHK72" s="748"/>
      <c r="MHL72" s="748"/>
      <c r="MHM72" s="748"/>
      <c r="MHN72" s="748"/>
      <c r="MHO72" s="748"/>
      <c r="MHP72" s="748"/>
      <c r="MHQ72" s="748"/>
      <c r="MHR72" s="748"/>
      <c r="MHS72" s="748"/>
      <c r="MHT72" s="748"/>
      <c r="MHU72" s="748"/>
      <c r="MHV72" s="748"/>
      <c r="MHW72" s="748"/>
      <c r="MHX72" s="748"/>
      <c r="MHY72" s="748"/>
      <c r="MHZ72" s="748"/>
      <c r="MIA72" s="748"/>
      <c r="MIB72" s="748"/>
      <c r="MIC72" s="748"/>
      <c r="MID72" s="748"/>
      <c r="MIE72" s="748"/>
      <c r="MIF72" s="748"/>
      <c r="MIG72" s="748"/>
      <c r="MIH72" s="748"/>
      <c r="MII72" s="748"/>
      <c r="MIJ72" s="748"/>
      <c r="MIK72" s="748"/>
      <c r="MIL72" s="748"/>
      <c r="MIM72" s="748"/>
      <c r="MIN72" s="748"/>
      <c r="MIO72" s="748"/>
      <c r="MIP72" s="748"/>
      <c r="MIQ72" s="748"/>
      <c r="MIR72" s="748"/>
      <c r="MIS72" s="748"/>
      <c r="MIT72" s="748"/>
      <c r="MIU72" s="748"/>
      <c r="MIV72" s="748"/>
      <c r="MIW72" s="748"/>
      <c r="MIX72" s="748"/>
      <c r="MIY72" s="748"/>
      <c r="MIZ72" s="748"/>
      <c r="MJA72" s="748"/>
      <c r="MJB72" s="748"/>
      <c r="MJC72" s="748"/>
      <c r="MJD72" s="748"/>
      <c r="MJE72" s="748"/>
      <c r="MJF72" s="748"/>
      <c r="MJG72" s="748"/>
      <c r="MJH72" s="748"/>
      <c r="MJI72" s="748"/>
      <c r="MJJ72" s="748"/>
      <c r="MJK72" s="748"/>
      <c r="MJL72" s="748"/>
      <c r="MJM72" s="748"/>
      <c r="MJN72" s="748"/>
      <c r="MJO72" s="748"/>
      <c r="MJP72" s="748"/>
      <c r="MJQ72" s="748"/>
      <c r="MJR72" s="748"/>
      <c r="MJS72" s="748"/>
      <c r="MJT72" s="748"/>
      <c r="MJU72" s="748"/>
      <c r="MJV72" s="748"/>
      <c r="MJW72" s="748"/>
      <c r="MJX72" s="748"/>
      <c r="MJY72" s="748"/>
      <c r="MJZ72" s="748"/>
      <c r="MKA72" s="748"/>
      <c r="MKB72" s="748"/>
      <c r="MKC72" s="748"/>
      <c r="MKD72" s="748"/>
      <c r="MKE72" s="748"/>
      <c r="MKF72" s="748"/>
      <c r="MKG72" s="748"/>
      <c r="MKH72" s="748"/>
      <c r="MKI72" s="748"/>
      <c r="MKJ72" s="748"/>
      <c r="MKK72" s="748"/>
      <c r="MKL72" s="748"/>
      <c r="MKM72" s="748"/>
      <c r="MKN72" s="748"/>
      <c r="MKO72" s="748"/>
      <c r="MKP72" s="748"/>
      <c r="MKQ72" s="748"/>
      <c r="MKR72" s="748"/>
      <c r="MKS72" s="748"/>
      <c r="MKT72" s="748"/>
      <c r="MKU72" s="748"/>
      <c r="MKV72" s="748"/>
      <c r="MKW72" s="748"/>
      <c r="MKX72" s="748"/>
      <c r="MKY72" s="748"/>
      <c r="MKZ72" s="748"/>
      <c r="MLA72" s="748"/>
      <c r="MLB72" s="748"/>
      <c r="MLC72" s="748"/>
      <c r="MLD72" s="748"/>
      <c r="MLE72" s="748"/>
      <c r="MLF72" s="748"/>
      <c r="MLG72" s="748"/>
      <c r="MLH72" s="748"/>
      <c r="MLI72" s="748"/>
      <c r="MLJ72" s="748"/>
      <c r="MLK72" s="748"/>
      <c r="MLL72" s="748"/>
      <c r="MLM72" s="748"/>
      <c r="MLN72" s="748"/>
      <c r="MLO72" s="748"/>
      <c r="MLP72" s="748"/>
      <c r="MLQ72" s="748"/>
      <c r="MLR72" s="748"/>
      <c r="MLS72" s="748"/>
      <c r="MLT72" s="748"/>
      <c r="MLU72" s="748"/>
      <c r="MLV72" s="748"/>
      <c r="MLW72" s="748"/>
      <c r="MLX72" s="748"/>
      <c r="MLY72" s="748"/>
      <c r="MLZ72" s="748"/>
      <c r="MMA72" s="748"/>
      <c r="MMB72" s="748"/>
      <c r="MMC72" s="748"/>
      <c r="MMD72" s="748"/>
      <c r="MME72" s="748"/>
      <c r="MMF72" s="748"/>
      <c r="MMG72" s="748"/>
      <c r="MMH72" s="748"/>
      <c r="MMI72" s="748"/>
      <c r="MMJ72" s="748"/>
      <c r="MMK72" s="748"/>
      <c r="MML72" s="748"/>
      <c r="MMM72" s="748"/>
      <c r="MMN72" s="748"/>
      <c r="MMO72" s="748"/>
      <c r="MMP72" s="748"/>
      <c r="MMQ72" s="748"/>
      <c r="MMR72" s="748"/>
      <c r="MMS72" s="748"/>
      <c r="MMT72" s="748"/>
      <c r="MMU72" s="748"/>
      <c r="MMV72" s="748"/>
      <c r="MMW72" s="748"/>
      <c r="MMX72" s="748"/>
      <c r="MMY72" s="748"/>
      <c r="MMZ72" s="748"/>
      <c r="MNA72" s="748"/>
      <c r="MNB72" s="748"/>
      <c r="MNC72" s="748"/>
      <c r="MND72" s="748"/>
      <c r="MNE72" s="748"/>
      <c r="MNF72" s="748"/>
      <c r="MNG72" s="748"/>
      <c r="MNH72" s="748"/>
      <c r="MNI72" s="748"/>
      <c r="MNJ72" s="748"/>
      <c r="MNK72" s="748"/>
      <c r="MNL72" s="748"/>
      <c r="MNM72" s="748"/>
      <c r="MNN72" s="748"/>
      <c r="MNO72" s="748"/>
      <c r="MNP72" s="748"/>
      <c r="MNQ72" s="748"/>
      <c r="MNR72" s="748"/>
      <c r="MNS72" s="748"/>
      <c r="MNT72" s="748"/>
      <c r="MNU72" s="748"/>
      <c r="MNV72" s="748"/>
      <c r="MNW72" s="748"/>
      <c r="MNX72" s="748"/>
      <c r="MNY72" s="748"/>
      <c r="MNZ72" s="748"/>
      <c r="MOA72" s="748"/>
      <c r="MOB72" s="748"/>
      <c r="MOC72" s="748"/>
      <c r="MOD72" s="748"/>
      <c r="MOE72" s="748"/>
      <c r="MOF72" s="748"/>
      <c r="MOG72" s="748"/>
      <c r="MOH72" s="748"/>
      <c r="MOI72" s="748"/>
      <c r="MOJ72" s="748"/>
      <c r="MOK72" s="748"/>
      <c r="MOL72" s="748"/>
      <c r="MOM72" s="748"/>
      <c r="MON72" s="748"/>
      <c r="MOO72" s="748"/>
      <c r="MOP72" s="748"/>
      <c r="MOQ72" s="748"/>
      <c r="MOR72" s="748"/>
      <c r="MOS72" s="748"/>
      <c r="MOT72" s="748"/>
      <c r="MOU72" s="748"/>
      <c r="MOV72" s="748"/>
      <c r="MOW72" s="748"/>
      <c r="MOX72" s="748"/>
      <c r="MOY72" s="748"/>
      <c r="MOZ72" s="748"/>
      <c r="MPA72" s="748"/>
      <c r="MPB72" s="748"/>
      <c r="MPC72" s="748"/>
      <c r="MPD72" s="748"/>
      <c r="MPE72" s="748"/>
      <c r="MPF72" s="748"/>
      <c r="MPG72" s="748"/>
      <c r="MPH72" s="748"/>
      <c r="MPI72" s="748"/>
      <c r="MPJ72" s="748"/>
      <c r="MPK72" s="748"/>
      <c r="MPL72" s="748"/>
      <c r="MPM72" s="748"/>
      <c r="MPN72" s="748"/>
      <c r="MPO72" s="748"/>
      <c r="MPP72" s="748"/>
      <c r="MPQ72" s="748"/>
      <c r="MPR72" s="748"/>
      <c r="MPS72" s="748"/>
      <c r="MPT72" s="748"/>
      <c r="MPU72" s="748"/>
      <c r="MPV72" s="748"/>
      <c r="MPW72" s="748"/>
      <c r="MPX72" s="748"/>
      <c r="MPY72" s="748"/>
      <c r="MPZ72" s="748"/>
      <c r="MQA72" s="748"/>
      <c r="MQB72" s="748"/>
      <c r="MQC72" s="748"/>
      <c r="MQD72" s="748"/>
      <c r="MQE72" s="748"/>
      <c r="MQF72" s="748"/>
      <c r="MQG72" s="748"/>
      <c r="MQH72" s="748"/>
      <c r="MQI72" s="748"/>
      <c r="MQJ72" s="748"/>
      <c r="MQK72" s="748"/>
      <c r="MQL72" s="748"/>
      <c r="MQM72" s="748"/>
      <c r="MQN72" s="748"/>
      <c r="MQO72" s="748"/>
      <c r="MQP72" s="748"/>
      <c r="MQQ72" s="748"/>
      <c r="MQR72" s="748"/>
      <c r="MQS72" s="748"/>
      <c r="MQT72" s="748"/>
      <c r="MQU72" s="748"/>
      <c r="MQV72" s="748"/>
      <c r="MQW72" s="748"/>
      <c r="MQX72" s="748"/>
      <c r="MQY72" s="748"/>
      <c r="MQZ72" s="748"/>
      <c r="MRA72" s="748"/>
      <c r="MRB72" s="748"/>
      <c r="MRC72" s="748"/>
      <c r="MRD72" s="748"/>
      <c r="MRE72" s="748"/>
      <c r="MRF72" s="748"/>
      <c r="MRG72" s="748"/>
      <c r="MRH72" s="748"/>
      <c r="MRI72" s="748"/>
      <c r="MRJ72" s="748"/>
      <c r="MRK72" s="748"/>
      <c r="MRL72" s="748"/>
      <c r="MRM72" s="748"/>
      <c r="MRN72" s="748"/>
      <c r="MRO72" s="748"/>
      <c r="MRP72" s="748"/>
      <c r="MRQ72" s="748"/>
      <c r="MRR72" s="748"/>
      <c r="MRS72" s="748"/>
      <c r="MRT72" s="748"/>
      <c r="MRU72" s="748"/>
      <c r="MRV72" s="748"/>
      <c r="MRW72" s="748"/>
      <c r="MRX72" s="748"/>
      <c r="MRY72" s="748"/>
      <c r="MRZ72" s="748"/>
      <c r="MSA72" s="748"/>
      <c r="MSB72" s="748"/>
      <c r="MSC72" s="748"/>
      <c r="MSD72" s="748"/>
      <c r="MSE72" s="748"/>
      <c r="MSF72" s="748"/>
      <c r="MSG72" s="748"/>
      <c r="MSH72" s="748"/>
      <c r="MSI72" s="748"/>
      <c r="MSJ72" s="748"/>
      <c r="MSK72" s="748"/>
      <c r="MSL72" s="748"/>
      <c r="MSM72" s="748"/>
      <c r="MSN72" s="748"/>
      <c r="MSO72" s="748"/>
      <c r="MSP72" s="748"/>
      <c r="MSQ72" s="748"/>
      <c r="MSR72" s="748"/>
      <c r="MSS72" s="748"/>
      <c r="MST72" s="748"/>
      <c r="MSU72" s="748"/>
      <c r="MSV72" s="748"/>
      <c r="MSW72" s="748"/>
      <c r="MSX72" s="748"/>
      <c r="MSY72" s="748"/>
      <c r="MSZ72" s="748"/>
      <c r="MTA72" s="748"/>
      <c r="MTB72" s="748"/>
      <c r="MTC72" s="748"/>
      <c r="MTD72" s="748"/>
      <c r="MTE72" s="748"/>
      <c r="MTF72" s="748"/>
      <c r="MTG72" s="748"/>
      <c r="MTH72" s="748"/>
      <c r="MTI72" s="748"/>
      <c r="MTJ72" s="748"/>
      <c r="MTK72" s="748"/>
      <c r="MTL72" s="748"/>
      <c r="MTM72" s="748"/>
      <c r="MTN72" s="748"/>
      <c r="MTO72" s="748"/>
      <c r="MTP72" s="748"/>
      <c r="MTQ72" s="748"/>
      <c r="MTR72" s="748"/>
      <c r="MTS72" s="748"/>
      <c r="MTT72" s="748"/>
      <c r="MTU72" s="748"/>
      <c r="MTV72" s="748"/>
      <c r="MTW72" s="748"/>
      <c r="MTX72" s="748"/>
      <c r="MTY72" s="748"/>
      <c r="MTZ72" s="748"/>
      <c r="MUA72" s="748"/>
      <c r="MUB72" s="748"/>
      <c r="MUC72" s="748"/>
      <c r="MUD72" s="748"/>
      <c r="MUE72" s="748"/>
      <c r="MUF72" s="748"/>
      <c r="MUG72" s="748"/>
      <c r="MUH72" s="748"/>
      <c r="MUI72" s="748"/>
      <c r="MUJ72" s="748"/>
      <c r="MUK72" s="748"/>
      <c r="MUL72" s="748"/>
      <c r="MUM72" s="748"/>
      <c r="MUN72" s="748"/>
      <c r="MUO72" s="748"/>
      <c r="MUP72" s="748"/>
      <c r="MUQ72" s="748"/>
      <c r="MUR72" s="748"/>
      <c r="MUS72" s="748"/>
      <c r="MUT72" s="748"/>
      <c r="MUU72" s="748"/>
      <c r="MUV72" s="748"/>
      <c r="MUW72" s="748"/>
      <c r="MUX72" s="748"/>
      <c r="MUY72" s="748"/>
      <c r="MUZ72" s="748"/>
      <c r="MVA72" s="748"/>
      <c r="MVB72" s="748"/>
      <c r="MVC72" s="748"/>
      <c r="MVD72" s="748"/>
      <c r="MVE72" s="748"/>
      <c r="MVF72" s="748"/>
      <c r="MVG72" s="748"/>
      <c r="MVH72" s="748"/>
      <c r="MVI72" s="748"/>
      <c r="MVJ72" s="748"/>
      <c r="MVK72" s="748"/>
      <c r="MVL72" s="748"/>
      <c r="MVM72" s="748"/>
      <c r="MVN72" s="748"/>
      <c r="MVO72" s="748"/>
      <c r="MVP72" s="748"/>
      <c r="MVQ72" s="748"/>
      <c r="MVR72" s="748"/>
      <c r="MVS72" s="748"/>
      <c r="MVT72" s="748"/>
      <c r="MVU72" s="748"/>
      <c r="MVV72" s="748"/>
      <c r="MVW72" s="748"/>
      <c r="MVX72" s="748"/>
      <c r="MVY72" s="748"/>
      <c r="MVZ72" s="748"/>
      <c r="MWA72" s="748"/>
      <c r="MWB72" s="748"/>
      <c r="MWC72" s="748"/>
      <c r="MWD72" s="748"/>
      <c r="MWE72" s="748"/>
      <c r="MWF72" s="748"/>
      <c r="MWG72" s="748"/>
      <c r="MWH72" s="748"/>
      <c r="MWI72" s="748"/>
      <c r="MWJ72" s="748"/>
      <c r="MWK72" s="748"/>
      <c r="MWL72" s="748"/>
      <c r="MWM72" s="748"/>
      <c r="MWN72" s="748"/>
      <c r="MWO72" s="748"/>
      <c r="MWP72" s="748"/>
      <c r="MWQ72" s="748"/>
      <c r="MWR72" s="748"/>
      <c r="MWS72" s="748"/>
      <c r="MWT72" s="748"/>
      <c r="MWU72" s="748"/>
      <c r="MWV72" s="748"/>
      <c r="MWW72" s="748"/>
      <c r="MWX72" s="748"/>
      <c r="MWY72" s="748"/>
      <c r="MWZ72" s="748"/>
      <c r="MXA72" s="748"/>
      <c r="MXB72" s="748"/>
      <c r="MXC72" s="748"/>
      <c r="MXD72" s="748"/>
      <c r="MXE72" s="748"/>
      <c r="MXF72" s="748"/>
      <c r="MXG72" s="748"/>
      <c r="MXH72" s="748"/>
      <c r="MXI72" s="748"/>
      <c r="MXJ72" s="748"/>
      <c r="MXK72" s="748"/>
      <c r="MXL72" s="748"/>
      <c r="MXM72" s="748"/>
      <c r="MXN72" s="748"/>
      <c r="MXO72" s="748"/>
      <c r="MXP72" s="748"/>
      <c r="MXQ72" s="748"/>
      <c r="MXR72" s="748"/>
      <c r="MXS72" s="748"/>
      <c r="MXT72" s="748"/>
      <c r="MXU72" s="748"/>
      <c r="MXV72" s="748"/>
      <c r="MXW72" s="748"/>
      <c r="MXX72" s="748"/>
      <c r="MXY72" s="748"/>
      <c r="MXZ72" s="748"/>
      <c r="MYA72" s="748"/>
      <c r="MYB72" s="748"/>
      <c r="MYC72" s="748"/>
      <c r="MYD72" s="748"/>
      <c r="MYE72" s="748"/>
      <c r="MYF72" s="748"/>
      <c r="MYG72" s="748"/>
      <c r="MYH72" s="748"/>
      <c r="MYI72" s="748"/>
      <c r="MYJ72" s="748"/>
      <c r="MYK72" s="748"/>
      <c r="MYL72" s="748"/>
      <c r="MYM72" s="748"/>
      <c r="MYN72" s="748"/>
      <c r="MYO72" s="748"/>
      <c r="MYP72" s="748"/>
      <c r="MYQ72" s="748"/>
      <c r="MYR72" s="748"/>
      <c r="MYS72" s="748"/>
      <c r="MYT72" s="748"/>
      <c r="MYU72" s="748"/>
      <c r="MYV72" s="748"/>
      <c r="MYW72" s="748"/>
      <c r="MYX72" s="748"/>
      <c r="MYY72" s="748"/>
      <c r="MYZ72" s="748"/>
      <c r="MZA72" s="748"/>
      <c r="MZB72" s="748"/>
      <c r="MZC72" s="748"/>
      <c r="MZD72" s="748"/>
      <c r="MZE72" s="748"/>
      <c r="MZF72" s="748"/>
      <c r="MZG72" s="748"/>
      <c r="MZH72" s="748"/>
      <c r="MZI72" s="748"/>
      <c r="MZJ72" s="748"/>
      <c r="MZK72" s="748"/>
      <c r="MZL72" s="748"/>
      <c r="MZM72" s="748"/>
      <c r="MZN72" s="748"/>
      <c r="MZO72" s="748"/>
      <c r="MZP72" s="748"/>
      <c r="MZQ72" s="748"/>
      <c r="MZR72" s="748"/>
      <c r="MZS72" s="748"/>
      <c r="MZT72" s="748"/>
      <c r="MZU72" s="748"/>
      <c r="MZV72" s="748"/>
      <c r="MZW72" s="748"/>
      <c r="MZX72" s="748"/>
      <c r="MZY72" s="748"/>
      <c r="MZZ72" s="748"/>
      <c r="NAA72" s="748"/>
      <c r="NAB72" s="748"/>
      <c r="NAC72" s="748"/>
      <c r="NAD72" s="748"/>
      <c r="NAE72" s="748"/>
      <c r="NAF72" s="748"/>
      <c r="NAG72" s="748"/>
      <c r="NAH72" s="748"/>
      <c r="NAI72" s="748"/>
      <c r="NAJ72" s="748"/>
      <c r="NAK72" s="748"/>
      <c r="NAL72" s="748"/>
      <c r="NAM72" s="748"/>
      <c r="NAN72" s="748"/>
      <c r="NAO72" s="748"/>
      <c r="NAP72" s="748"/>
      <c r="NAQ72" s="748"/>
      <c r="NAR72" s="748"/>
      <c r="NAS72" s="748"/>
      <c r="NAT72" s="748"/>
      <c r="NAU72" s="748"/>
      <c r="NAV72" s="748"/>
      <c r="NAW72" s="748"/>
      <c r="NAX72" s="748"/>
      <c r="NAY72" s="748"/>
      <c r="NAZ72" s="748"/>
      <c r="NBA72" s="748"/>
      <c r="NBB72" s="748"/>
      <c r="NBC72" s="748"/>
      <c r="NBD72" s="748"/>
      <c r="NBE72" s="748"/>
      <c r="NBF72" s="748"/>
      <c r="NBG72" s="748"/>
      <c r="NBH72" s="748"/>
      <c r="NBI72" s="748"/>
      <c r="NBJ72" s="748"/>
      <c r="NBK72" s="748"/>
      <c r="NBL72" s="748"/>
      <c r="NBM72" s="748"/>
      <c r="NBN72" s="748"/>
      <c r="NBO72" s="748"/>
      <c r="NBP72" s="748"/>
      <c r="NBQ72" s="748"/>
      <c r="NBR72" s="748"/>
      <c r="NBS72" s="748"/>
      <c r="NBT72" s="748"/>
      <c r="NBU72" s="748"/>
      <c r="NBV72" s="748"/>
      <c r="NBW72" s="748"/>
      <c r="NBX72" s="748"/>
      <c r="NBY72" s="748"/>
      <c r="NBZ72" s="748"/>
      <c r="NCA72" s="748"/>
      <c r="NCB72" s="748"/>
      <c r="NCC72" s="748"/>
      <c r="NCD72" s="748"/>
      <c r="NCE72" s="748"/>
      <c r="NCF72" s="748"/>
      <c r="NCG72" s="748"/>
      <c r="NCH72" s="748"/>
      <c r="NCI72" s="748"/>
      <c r="NCJ72" s="748"/>
      <c r="NCK72" s="748"/>
      <c r="NCL72" s="748"/>
      <c r="NCM72" s="748"/>
      <c r="NCN72" s="748"/>
      <c r="NCO72" s="748"/>
      <c r="NCP72" s="748"/>
      <c r="NCQ72" s="748"/>
      <c r="NCR72" s="748"/>
      <c r="NCS72" s="748"/>
      <c r="NCT72" s="748"/>
      <c r="NCU72" s="748"/>
      <c r="NCV72" s="748"/>
      <c r="NCW72" s="748"/>
      <c r="NCX72" s="748"/>
      <c r="NCY72" s="748"/>
      <c r="NCZ72" s="748"/>
      <c r="NDA72" s="748"/>
      <c r="NDB72" s="748"/>
      <c r="NDC72" s="748"/>
      <c r="NDD72" s="748"/>
      <c r="NDE72" s="748"/>
      <c r="NDF72" s="748"/>
      <c r="NDG72" s="748"/>
      <c r="NDH72" s="748"/>
      <c r="NDI72" s="748"/>
      <c r="NDJ72" s="748"/>
      <c r="NDK72" s="748"/>
      <c r="NDL72" s="748"/>
      <c r="NDM72" s="748"/>
      <c r="NDN72" s="748"/>
      <c r="NDO72" s="748"/>
      <c r="NDP72" s="748"/>
      <c r="NDQ72" s="748"/>
      <c r="NDR72" s="748"/>
      <c r="NDS72" s="748"/>
      <c r="NDT72" s="748"/>
      <c r="NDU72" s="748"/>
      <c r="NDV72" s="748"/>
      <c r="NDW72" s="748"/>
      <c r="NDX72" s="748"/>
      <c r="NDY72" s="748"/>
      <c r="NDZ72" s="748"/>
      <c r="NEA72" s="748"/>
      <c r="NEB72" s="748"/>
      <c r="NEC72" s="748"/>
      <c r="NED72" s="748"/>
      <c r="NEE72" s="748"/>
      <c r="NEF72" s="748"/>
      <c r="NEG72" s="748"/>
      <c r="NEH72" s="748"/>
      <c r="NEI72" s="748"/>
      <c r="NEJ72" s="748"/>
      <c r="NEK72" s="748"/>
      <c r="NEL72" s="748"/>
      <c r="NEM72" s="748"/>
      <c r="NEN72" s="748"/>
      <c r="NEO72" s="748"/>
      <c r="NEP72" s="748"/>
      <c r="NEQ72" s="748"/>
      <c r="NER72" s="748"/>
      <c r="NES72" s="748"/>
      <c r="NET72" s="748"/>
      <c r="NEU72" s="748"/>
      <c r="NEV72" s="748"/>
      <c r="NEW72" s="748"/>
      <c r="NEX72" s="748"/>
      <c r="NEY72" s="748"/>
      <c r="NEZ72" s="748"/>
      <c r="NFA72" s="748"/>
      <c r="NFB72" s="748"/>
      <c r="NFC72" s="748"/>
      <c r="NFD72" s="748"/>
      <c r="NFE72" s="748"/>
      <c r="NFF72" s="748"/>
      <c r="NFG72" s="748"/>
      <c r="NFH72" s="748"/>
      <c r="NFI72" s="748"/>
      <c r="NFJ72" s="748"/>
      <c r="NFK72" s="748"/>
      <c r="NFL72" s="748"/>
      <c r="NFM72" s="748"/>
      <c r="NFN72" s="748"/>
      <c r="NFO72" s="748"/>
      <c r="NFP72" s="748"/>
      <c r="NFQ72" s="748"/>
      <c r="NFR72" s="748"/>
      <c r="NFS72" s="748"/>
      <c r="NFT72" s="748"/>
      <c r="NFU72" s="748"/>
      <c r="NFV72" s="748"/>
      <c r="NFW72" s="748"/>
      <c r="NFX72" s="748"/>
      <c r="NFY72" s="748"/>
      <c r="NFZ72" s="748"/>
      <c r="NGA72" s="748"/>
      <c r="NGB72" s="748"/>
      <c r="NGC72" s="748"/>
      <c r="NGD72" s="748"/>
      <c r="NGE72" s="748"/>
      <c r="NGF72" s="748"/>
      <c r="NGG72" s="748"/>
      <c r="NGH72" s="748"/>
      <c r="NGI72" s="748"/>
      <c r="NGJ72" s="748"/>
      <c r="NGK72" s="748"/>
      <c r="NGL72" s="748"/>
      <c r="NGM72" s="748"/>
      <c r="NGN72" s="748"/>
      <c r="NGO72" s="748"/>
      <c r="NGP72" s="748"/>
      <c r="NGQ72" s="748"/>
      <c r="NGR72" s="748"/>
      <c r="NGS72" s="748"/>
      <c r="NGT72" s="748"/>
      <c r="NGU72" s="748"/>
      <c r="NGV72" s="748"/>
      <c r="NGW72" s="748"/>
      <c r="NGX72" s="748"/>
      <c r="NGY72" s="748"/>
      <c r="NGZ72" s="748"/>
      <c r="NHA72" s="748"/>
      <c r="NHB72" s="748"/>
      <c r="NHC72" s="748"/>
      <c r="NHD72" s="748"/>
      <c r="NHE72" s="748"/>
      <c r="NHF72" s="748"/>
      <c r="NHG72" s="748"/>
      <c r="NHH72" s="748"/>
      <c r="NHI72" s="748"/>
      <c r="NHJ72" s="748"/>
      <c r="NHK72" s="748"/>
      <c r="NHL72" s="748"/>
      <c r="NHM72" s="748"/>
      <c r="NHN72" s="748"/>
      <c r="NHO72" s="748"/>
      <c r="NHP72" s="748"/>
      <c r="NHQ72" s="748"/>
      <c r="NHR72" s="748"/>
      <c r="NHS72" s="748"/>
      <c r="NHT72" s="748"/>
      <c r="NHU72" s="748"/>
      <c r="NHV72" s="748"/>
      <c r="NHW72" s="748"/>
      <c r="NHX72" s="748"/>
      <c r="NHY72" s="748"/>
      <c r="NHZ72" s="748"/>
      <c r="NIA72" s="748"/>
      <c r="NIB72" s="748"/>
      <c r="NIC72" s="748"/>
      <c r="NID72" s="748"/>
      <c r="NIE72" s="748"/>
      <c r="NIF72" s="748"/>
      <c r="NIG72" s="748"/>
      <c r="NIH72" s="748"/>
      <c r="NII72" s="748"/>
      <c r="NIJ72" s="748"/>
      <c r="NIK72" s="748"/>
      <c r="NIL72" s="748"/>
      <c r="NIM72" s="748"/>
      <c r="NIN72" s="748"/>
      <c r="NIO72" s="748"/>
      <c r="NIP72" s="748"/>
      <c r="NIQ72" s="748"/>
      <c r="NIR72" s="748"/>
      <c r="NIS72" s="748"/>
      <c r="NIT72" s="748"/>
      <c r="NIU72" s="748"/>
      <c r="NIV72" s="748"/>
      <c r="NIW72" s="748"/>
      <c r="NIX72" s="748"/>
      <c r="NIY72" s="748"/>
      <c r="NIZ72" s="748"/>
      <c r="NJA72" s="748"/>
      <c r="NJB72" s="748"/>
      <c r="NJC72" s="748"/>
      <c r="NJD72" s="748"/>
      <c r="NJE72" s="748"/>
      <c r="NJF72" s="748"/>
      <c r="NJG72" s="748"/>
      <c r="NJH72" s="748"/>
      <c r="NJI72" s="748"/>
      <c r="NJJ72" s="748"/>
      <c r="NJK72" s="748"/>
      <c r="NJL72" s="748"/>
      <c r="NJM72" s="748"/>
      <c r="NJN72" s="748"/>
      <c r="NJO72" s="748"/>
      <c r="NJP72" s="748"/>
      <c r="NJQ72" s="748"/>
      <c r="NJR72" s="748"/>
      <c r="NJS72" s="748"/>
      <c r="NJT72" s="748"/>
      <c r="NJU72" s="748"/>
      <c r="NJV72" s="748"/>
      <c r="NJW72" s="748"/>
      <c r="NJX72" s="748"/>
      <c r="NJY72" s="748"/>
      <c r="NJZ72" s="748"/>
      <c r="NKA72" s="748"/>
      <c r="NKB72" s="748"/>
      <c r="NKC72" s="748"/>
      <c r="NKD72" s="748"/>
      <c r="NKE72" s="748"/>
      <c r="NKF72" s="748"/>
      <c r="NKG72" s="748"/>
      <c r="NKH72" s="748"/>
      <c r="NKI72" s="748"/>
      <c r="NKJ72" s="748"/>
      <c r="NKK72" s="748"/>
      <c r="NKL72" s="748"/>
      <c r="NKM72" s="748"/>
      <c r="NKN72" s="748"/>
      <c r="NKO72" s="748"/>
      <c r="NKP72" s="748"/>
      <c r="NKQ72" s="748"/>
      <c r="NKR72" s="748"/>
      <c r="NKS72" s="748"/>
      <c r="NKT72" s="748"/>
      <c r="NKU72" s="748"/>
      <c r="NKV72" s="748"/>
      <c r="NKW72" s="748"/>
      <c r="NKX72" s="748"/>
      <c r="NKY72" s="748"/>
      <c r="NKZ72" s="748"/>
      <c r="NLA72" s="748"/>
      <c r="NLB72" s="748"/>
      <c r="NLC72" s="748"/>
      <c r="NLD72" s="748"/>
      <c r="NLE72" s="748"/>
      <c r="NLF72" s="748"/>
      <c r="NLG72" s="748"/>
      <c r="NLH72" s="748"/>
      <c r="NLI72" s="748"/>
      <c r="NLJ72" s="748"/>
      <c r="NLK72" s="748"/>
      <c r="NLL72" s="748"/>
      <c r="NLM72" s="748"/>
      <c r="NLN72" s="748"/>
      <c r="NLO72" s="748"/>
      <c r="NLP72" s="748"/>
      <c r="NLQ72" s="748"/>
      <c r="NLR72" s="748"/>
      <c r="NLS72" s="748"/>
      <c r="NLT72" s="748"/>
      <c r="NLU72" s="748"/>
      <c r="NLV72" s="748"/>
      <c r="NLW72" s="748"/>
      <c r="NLX72" s="748"/>
      <c r="NLY72" s="748"/>
      <c r="NLZ72" s="748"/>
      <c r="NMA72" s="748"/>
      <c r="NMB72" s="748"/>
      <c r="NMC72" s="748"/>
      <c r="NMD72" s="748"/>
      <c r="NME72" s="748"/>
      <c r="NMF72" s="748"/>
      <c r="NMG72" s="748"/>
      <c r="NMH72" s="748"/>
      <c r="NMI72" s="748"/>
      <c r="NMJ72" s="748"/>
      <c r="NMK72" s="748"/>
      <c r="NML72" s="748"/>
      <c r="NMM72" s="748"/>
      <c r="NMN72" s="748"/>
      <c r="NMO72" s="748"/>
      <c r="NMP72" s="748"/>
      <c r="NMQ72" s="748"/>
      <c r="NMR72" s="748"/>
      <c r="NMS72" s="748"/>
      <c r="NMT72" s="748"/>
      <c r="NMU72" s="748"/>
      <c r="NMV72" s="748"/>
      <c r="NMW72" s="748"/>
      <c r="NMX72" s="748"/>
      <c r="NMY72" s="748"/>
      <c r="NMZ72" s="748"/>
      <c r="NNA72" s="748"/>
      <c r="NNB72" s="748"/>
      <c r="NNC72" s="748"/>
      <c r="NND72" s="748"/>
      <c r="NNE72" s="748"/>
      <c r="NNF72" s="748"/>
      <c r="NNG72" s="748"/>
      <c r="NNH72" s="748"/>
      <c r="NNI72" s="748"/>
      <c r="NNJ72" s="748"/>
      <c r="NNK72" s="748"/>
      <c r="NNL72" s="748"/>
      <c r="NNM72" s="748"/>
      <c r="NNN72" s="748"/>
      <c r="NNO72" s="748"/>
      <c r="NNP72" s="748"/>
      <c r="NNQ72" s="748"/>
      <c r="NNR72" s="748"/>
      <c r="NNS72" s="748"/>
      <c r="NNT72" s="748"/>
      <c r="NNU72" s="748"/>
      <c r="NNV72" s="748"/>
      <c r="NNW72" s="748"/>
      <c r="NNX72" s="748"/>
      <c r="NNY72" s="748"/>
      <c r="NNZ72" s="748"/>
      <c r="NOA72" s="748"/>
      <c r="NOB72" s="748"/>
      <c r="NOC72" s="748"/>
      <c r="NOD72" s="748"/>
      <c r="NOE72" s="748"/>
      <c r="NOF72" s="748"/>
      <c r="NOG72" s="748"/>
      <c r="NOH72" s="748"/>
      <c r="NOI72" s="748"/>
      <c r="NOJ72" s="748"/>
      <c r="NOK72" s="748"/>
      <c r="NOL72" s="748"/>
      <c r="NOM72" s="748"/>
      <c r="NON72" s="748"/>
      <c r="NOO72" s="748"/>
      <c r="NOP72" s="748"/>
      <c r="NOQ72" s="748"/>
      <c r="NOR72" s="748"/>
      <c r="NOS72" s="748"/>
      <c r="NOT72" s="748"/>
      <c r="NOU72" s="748"/>
      <c r="NOV72" s="748"/>
      <c r="NOW72" s="748"/>
      <c r="NOX72" s="748"/>
      <c r="NOY72" s="748"/>
      <c r="NOZ72" s="748"/>
      <c r="NPA72" s="748"/>
      <c r="NPB72" s="748"/>
      <c r="NPC72" s="748"/>
      <c r="NPD72" s="748"/>
      <c r="NPE72" s="748"/>
      <c r="NPF72" s="748"/>
      <c r="NPG72" s="748"/>
      <c r="NPH72" s="748"/>
      <c r="NPI72" s="748"/>
      <c r="NPJ72" s="748"/>
      <c r="NPK72" s="748"/>
      <c r="NPL72" s="748"/>
      <c r="NPM72" s="748"/>
      <c r="NPN72" s="748"/>
      <c r="NPO72" s="748"/>
      <c r="NPP72" s="748"/>
      <c r="NPQ72" s="748"/>
      <c r="NPR72" s="748"/>
      <c r="NPS72" s="748"/>
      <c r="NPT72" s="748"/>
      <c r="NPU72" s="748"/>
      <c r="NPV72" s="748"/>
      <c r="NPW72" s="748"/>
      <c r="NPX72" s="748"/>
      <c r="NPY72" s="748"/>
      <c r="NPZ72" s="748"/>
      <c r="NQA72" s="748"/>
      <c r="NQB72" s="748"/>
      <c r="NQC72" s="748"/>
      <c r="NQD72" s="748"/>
      <c r="NQE72" s="748"/>
      <c r="NQF72" s="748"/>
      <c r="NQG72" s="748"/>
      <c r="NQH72" s="748"/>
      <c r="NQI72" s="748"/>
      <c r="NQJ72" s="748"/>
      <c r="NQK72" s="748"/>
      <c r="NQL72" s="748"/>
      <c r="NQM72" s="748"/>
      <c r="NQN72" s="748"/>
      <c r="NQO72" s="748"/>
      <c r="NQP72" s="748"/>
      <c r="NQQ72" s="748"/>
      <c r="NQR72" s="748"/>
      <c r="NQS72" s="748"/>
      <c r="NQT72" s="748"/>
      <c r="NQU72" s="748"/>
      <c r="NQV72" s="748"/>
      <c r="NQW72" s="748"/>
      <c r="NQX72" s="748"/>
      <c r="NQY72" s="748"/>
      <c r="NQZ72" s="748"/>
      <c r="NRA72" s="748"/>
      <c r="NRB72" s="748"/>
      <c r="NRC72" s="748"/>
      <c r="NRD72" s="748"/>
      <c r="NRE72" s="748"/>
      <c r="NRF72" s="748"/>
      <c r="NRG72" s="748"/>
      <c r="NRH72" s="748"/>
      <c r="NRI72" s="748"/>
      <c r="NRJ72" s="748"/>
      <c r="NRK72" s="748"/>
      <c r="NRL72" s="748"/>
      <c r="NRM72" s="748"/>
      <c r="NRN72" s="748"/>
      <c r="NRO72" s="748"/>
      <c r="NRP72" s="748"/>
      <c r="NRQ72" s="748"/>
      <c r="NRR72" s="748"/>
      <c r="NRS72" s="748"/>
      <c r="NRT72" s="748"/>
      <c r="NRU72" s="748"/>
      <c r="NRV72" s="748"/>
      <c r="NRW72" s="748"/>
      <c r="NRX72" s="748"/>
      <c r="NRY72" s="748"/>
      <c r="NRZ72" s="748"/>
      <c r="NSA72" s="748"/>
      <c r="NSB72" s="748"/>
      <c r="NSC72" s="748"/>
      <c r="NSD72" s="748"/>
      <c r="NSE72" s="748"/>
      <c r="NSF72" s="748"/>
      <c r="NSG72" s="748"/>
      <c r="NSH72" s="748"/>
      <c r="NSI72" s="748"/>
      <c r="NSJ72" s="748"/>
      <c r="NSK72" s="748"/>
      <c r="NSL72" s="748"/>
      <c r="NSM72" s="748"/>
      <c r="NSN72" s="748"/>
      <c r="NSO72" s="748"/>
      <c r="NSP72" s="748"/>
      <c r="NSQ72" s="748"/>
      <c r="NSR72" s="748"/>
      <c r="NSS72" s="748"/>
      <c r="NST72" s="748"/>
      <c r="NSU72" s="748"/>
      <c r="NSV72" s="748"/>
      <c r="NSW72" s="748"/>
      <c r="NSX72" s="748"/>
      <c r="NSY72" s="748"/>
      <c r="NSZ72" s="748"/>
      <c r="NTA72" s="748"/>
      <c r="NTB72" s="748"/>
      <c r="NTC72" s="748"/>
      <c r="NTD72" s="748"/>
      <c r="NTE72" s="748"/>
      <c r="NTF72" s="748"/>
      <c r="NTG72" s="748"/>
      <c r="NTH72" s="748"/>
      <c r="NTI72" s="748"/>
      <c r="NTJ72" s="748"/>
      <c r="NTK72" s="748"/>
      <c r="NTL72" s="748"/>
      <c r="NTM72" s="748"/>
      <c r="NTN72" s="748"/>
      <c r="NTO72" s="748"/>
      <c r="NTP72" s="748"/>
      <c r="NTQ72" s="748"/>
      <c r="NTR72" s="748"/>
      <c r="NTS72" s="748"/>
      <c r="NTT72" s="748"/>
      <c r="NTU72" s="748"/>
      <c r="NTV72" s="748"/>
      <c r="NTW72" s="748"/>
      <c r="NTX72" s="748"/>
      <c r="NTY72" s="748"/>
      <c r="NTZ72" s="748"/>
      <c r="NUA72" s="748"/>
      <c r="NUB72" s="748"/>
      <c r="NUC72" s="748"/>
      <c r="NUD72" s="748"/>
      <c r="NUE72" s="748"/>
      <c r="NUF72" s="748"/>
      <c r="NUG72" s="748"/>
      <c r="NUH72" s="748"/>
      <c r="NUI72" s="748"/>
      <c r="NUJ72" s="748"/>
      <c r="NUK72" s="748"/>
      <c r="NUL72" s="748"/>
      <c r="NUM72" s="748"/>
      <c r="NUN72" s="748"/>
      <c r="NUO72" s="748"/>
      <c r="NUP72" s="748"/>
      <c r="NUQ72" s="748"/>
      <c r="NUR72" s="748"/>
      <c r="NUS72" s="748"/>
      <c r="NUT72" s="748"/>
      <c r="NUU72" s="748"/>
      <c r="NUV72" s="748"/>
      <c r="NUW72" s="748"/>
      <c r="NUX72" s="748"/>
      <c r="NUY72" s="748"/>
      <c r="NUZ72" s="748"/>
      <c r="NVA72" s="748"/>
      <c r="NVB72" s="748"/>
      <c r="NVC72" s="748"/>
      <c r="NVD72" s="748"/>
      <c r="NVE72" s="748"/>
      <c r="NVF72" s="748"/>
      <c r="NVG72" s="748"/>
      <c r="NVH72" s="748"/>
      <c r="NVI72" s="748"/>
      <c r="NVJ72" s="748"/>
      <c r="NVK72" s="748"/>
      <c r="NVL72" s="748"/>
      <c r="NVM72" s="748"/>
      <c r="NVN72" s="748"/>
      <c r="NVO72" s="748"/>
      <c r="NVP72" s="748"/>
      <c r="NVQ72" s="748"/>
      <c r="NVR72" s="748"/>
      <c r="NVS72" s="748"/>
      <c r="NVT72" s="748"/>
      <c r="NVU72" s="748"/>
      <c r="NVV72" s="748"/>
      <c r="NVW72" s="748"/>
      <c r="NVX72" s="748"/>
      <c r="NVY72" s="748"/>
      <c r="NVZ72" s="748"/>
      <c r="NWA72" s="748"/>
      <c r="NWB72" s="748"/>
      <c r="NWC72" s="748"/>
      <c r="NWD72" s="748"/>
      <c r="NWE72" s="748"/>
      <c r="NWF72" s="748"/>
      <c r="NWG72" s="748"/>
      <c r="NWH72" s="748"/>
      <c r="NWI72" s="748"/>
      <c r="NWJ72" s="748"/>
      <c r="NWK72" s="748"/>
      <c r="NWL72" s="748"/>
      <c r="NWM72" s="748"/>
      <c r="NWN72" s="748"/>
      <c r="NWO72" s="748"/>
      <c r="NWP72" s="748"/>
      <c r="NWQ72" s="748"/>
      <c r="NWR72" s="748"/>
      <c r="NWS72" s="748"/>
      <c r="NWT72" s="748"/>
      <c r="NWU72" s="748"/>
      <c r="NWV72" s="748"/>
      <c r="NWW72" s="748"/>
      <c r="NWX72" s="748"/>
      <c r="NWY72" s="748"/>
      <c r="NWZ72" s="748"/>
      <c r="NXA72" s="748"/>
      <c r="NXB72" s="748"/>
      <c r="NXC72" s="748"/>
      <c r="NXD72" s="748"/>
      <c r="NXE72" s="748"/>
      <c r="NXF72" s="748"/>
      <c r="NXG72" s="748"/>
      <c r="NXH72" s="748"/>
      <c r="NXI72" s="748"/>
      <c r="NXJ72" s="748"/>
      <c r="NXK72" s="748"/>
      <c r="NXL72" s="748"/>
      <c r="NXM72" s="748"/>
      <c r="NXN72" s="748"/>
      <c r="NXO72" s="748"/>
      <c r="NXP72" s="748"/>
      <c r="NXQ72" s="748"/>
      <c r="NXR72" s="748"/>
      <c r="NXS72" s="748"/>
      <c r="NXT72" s="748"/>
      <c r="NXU72" s="748"/>
      <c r="NXV72" s="748"/>
      <c r="NXW72" s="748"/>
      <c r="NXX72" s="748"/>
      <c r="NXY72" s="748"/>
      <c r="NXZ72" s="748"/>
      <c r="NYA72" s="748"/>
      <c r="NYB72" s="748"/>
      <c r="NYC72" s="748"/>
      <c r="NYD72" s="748"/>
      <c r="NYE72" s="748"/>
      <c r="NYF72" s="748"/>
      <c r="NYG72" s="748"/>
      <c r="NYH72" s="748"/>
      <c r="NYI72" s="748"/>
      <c r="NYJ72" s="748"/>
      <c r="NYK72" s="748"/>
      <c r="NYL72" s="748"/>
      <c r="NYM72" s="748"/>
      <c r="NYN72" s="748"/>
      <c r="NYO72" s="748"/>
      <c r="NYP72" s="748"/>
      <c r="NYQ72" s="748"/>
      <c r="NYR72" s="748"/>
      <c r="NYS72" s="748"/>
      <c r="NYT72" s="748"/>
      <c r="NYU72" s="748"/>
      <c r="NYV72" s="748"/>
      <c r="NYW72" s="748"/>
      <c r="NYX72" s="748"/>
      <c r="NYY72" s="748"/>
      <c r="NYZ72" s="748"/>
      <c r="NZA72" s="748"/>
      <c r="NZB72" s="748"/>
      <c r="NZC72" s="748"/>
      <c r="NZD72" s="748"/>
      <c r="NZE72" s="748"/>
      <c r="NZF72" s="748"/>
      <c r="NZG72" s="748"/>
      <c r="NZH72" s="748"/>
      <c r="NZI72" s="748"/>
      <c r="NZJ72" s="748"/>
      <c r="NZK72" s="748"/>
      <c r="NZL72" s="748"/>
      <c r="NZM72" s="748"/>
      <c r="NZN72" s="748"/>
      <c r="NZO72" s="748"/>
      <c r="NZP72" s="748"/>
      <c r="NZQ72" s="748"/>
      <c r="NZR72" s="748"/>
      <c r="NZS72" s="748"/>
      <c r="NZT72" s="748"/>
      <c r="NZU72" s="748"/>
      <c r="NZV72" s="748"/>
      <c r="NZW72" s="748"/>
      <c r="NZX72" s="748"/>
      <c r="NZY72" s="748"/>
      <c r="NZZ72" s="748"/>
      <c r="OAA72" s="748"/>
      <c r="OAB72" s="748"/>
      <c r="OAC72" s="748"/>
      <c r="OAD72" s="748"/>
      <c r="OAE72" s="748"/>
      <c r="OAF72" s="748"/>
      <c r="OAG72" s="748"/>
      <c r="OAH72" s="748"/>
      <c r="OAI72" s="748"/>
      <c r="OAJ72" s="748"/>
      <c r="OAK72" s="748"/>
      <c r="OAL72" s="748"/>
      <c r="OAM72" s="748"/>
      <c r="OAN72" s="748"/>
      <c r="OAO72" s="748"/>
      <c r="OAP72" s="748"/>
      <c r="OAQ72" s="748"/>
      <c r="OAR72" s="748"/>
      <c r="OAS72" s="748"/>
      <c r="OAT72" s="748"/>
      <c r="OAU72" s="748"/>
      <c r="OAV72" s="748"/>
      <c r="OAW72" s="748"/>
      <c r="OAX72" s="748"/>
      <c r="OAY72" s="748"/>
      <c r="OAZ72" s="748"/>
      <c r="OBA72" s="748"/>
      <c r="OBB72" s="748"/>
      <c r="OBC72" s="748"/>
      <c r="OBD72" s="748"/>
      <c r="OBE72" s="748"/>
      <c r="OBF72" s="748"/>
      <c r="OBG72" s="748"/>
      <c r="OBH72" s="748"/>
      <c r="OBI72" s="748"/>
      <c r="OBJ72" s="748"/>
      <c r="OBK72" s="748"/>
      <c r="OBL72" s="748"/>
      <c r="OBM72" s="748"/>
      <c r="OBN72" s="748"/>
      <c r="OBO72" s="748"/>
      <c r="OBP72" s="748"/>
      <c r="OBQ72" s="748"/>
      <c r="OBR72" s="748"/>
      <c r="OBS72" s="748"/>
      <c r="OBT72" s="748"/>
      <c r="OBU72" s="748"/>
      <c r="OBV72" s="748"/>
      <c r="OBW72" s="748"/>
      <c r="OBX72" s="748"/>
      <c r="OBY72" s="748"/>
      <c r="OBZ72" s="748"/>
      <c r="OCA72" s="748"/>
      <c r="OCB72" s="748"/>
      <c r="OCC72" s="748"/>
      <c r="OCD72" s="748"/>
      <c r="OCE72" s="748"/>
      <c r="OCF72" s="748"/>
      <c r="OCG72" s="748"/>
      <c r="OCH72" s="748"/>
      <c r="OCI72" s="748"/>
      <c r="OCJ72" s="748"/>
      <c r="OCK72" s="748"/>
      <c r="OCL72" s="748"/>
      <c r="OCM72" s="748"/>
      <c r="OCN72" s="748"/>
      <c r="OCO72" s="748"/>
      <c r="OCP72" s="748"/>
      <c r="OCQ72" s="748"/>
      <c r="OCR72" s="748"/>
      <c r="OCS72" s="748"/>
      <c r="OCT72" s="748"/>
      <c r="OCU72" s="748"/>
      <c r="OCV72" s="748"/>
      <c r="OCW72" s="748"/>
      <c r="OCX72" s="748"/>
      <c r="OCY72" s="748"/>
      <c r="OCZ72" s="748"/>
      <c r="ODA72" s="748"/>
      <c r="ODB72" s="748"/>
      <c r="ODC72" s="748"/>
      <c r="ODD72" s="748"/>
      <c r="ODE72" s="748"/>
      <c r="ODF72" s="748"/>
      <c r="ODG72" s="748"/>
      <c r="ODH72" s="748"/>
      <c r="ODI72" s="748"/>
      <c r="ODJ72" s="748"/>
      <c r="ODK72" s="748"/>
      <c r="ODL72" s="748"/>
      <c r="ODM72" s="748"/>
      <c r="ODN72" s="748"/>
      <c r="ODO72" s="748"/>
      <c r="ODP72" s="748"/>
      <c r="ODQ72" s="748"/>
      <c r="ODR72" s="748"/>
      <c r="ODS72" s="748"/>
      <c r="ODT72" s="748"/>
      <c r="ODU72" s="748"/>
      <c r="ODV72" s="748"/>
      <c r="ODW72" s="748"/>
      <c r="ODX72" s="748"/>
      <c r="ODY72" s="748"/>
      <c r="ODZ72" s="748"/>
      <c r="OEA72" s="748"/>
      <c r="OEB72" s="748"/>
      <c r="OEC72" s="748"/>
      <c r="OED72" s="748"/>
      <c r="OEE72" s="748"/>
      <c r="OEF72" s="748"/>
      <c r="OEG72" s="748"/>
      <c r="OEH72" s="748"/>
      <c r="OEI72" s="748"/>
      <c r="OEJ72" s="748"/>
      <c r="OEK72" s="748"/>
      <c r="OEL72" s="748"/>
      <c r="OEM72" s="748"/>
      <c r="OEN72" s="748"/>
      <c r="OEO72" s="748"/>
      <c r="OEP72" s="748"/>
      <c r="OEQ72" s="748"/>
      <c r="OER72" s="748"/>
      <c r="OES72" s="748"/>
      <c r="OET72" s="748"/>
      <c r="OEU72" s="748"/>
      <c r="OEV72" s="748"/>
      <c r="OEW72" s="748"/>
      <c r="OEX72" s="748"/>
      <c r="OEY72" s="748"/>
      <c r="OEZ72" s="748"/>
      <c r="OFA72" s="748"/>
      <c r="OFB72" s="748"/>
      <c r="OFC72" s="748"/>
      <c r="OFD72" s="748"/>
      <c r="OFE72" s="748"/>
      <c r="OFF72" s="748"/>
      <c r="OFG72" s="748"/>
      <c r="OFH72" s="748"/>
      <c r="OFI72" s="748"/>
      <c r="OFJ72" s="748"/>
      <c r="OFK72" s="748"/>
      <c r="OFL72" s="748"/>
      <c r="OFM72" s="748"/>
      <c r="OFN72" s="748"/>
      <c r="OFO72" s="748"/>
      <c r="OFP72" s="748"/>
      <c r="OFQ72" s="748"/>
      <c r="OFR72" s="748"/>
      <c r="OFS72" s="748"/>
      <c r="OFT72" s="748"/>
      <c r="OFU72" s="748"/>
      <c r="OFV72" s="748"/>
      <c r="OFW72" s="748"/>
      <c r="OFX72" s="748"/>
      <c r="OFY72" s="748"/>
      <c r="OFZ72" s="748"/>
      <c r="OGA72" s="748"/>
      <c r="OGB72" s="748"/>
      <c r="OGC72" s="748"/>
      <c r="OGD72" s="748"/>
      <c r="OGE72" s="748"/>
      <c r="OGF72" s="748"/>
      <c r="OGG72" s="748"/>
      <c r="OGH72" s="748"/>
      <c r="OGI72" s="748"/>
      <c r="OGJ72" s="748"/>
      <c r="OGK72" s="748"/>
      <c r="OGL72" s="748"/>
      <c r="OGM72" s="748"/>
      <c r="OGN72" s="748"/>
      <c r="OGO72" s="748"/>
      <c r="OGP72" s="748"/>
      <c r="OGQ72" s="748"/>
      <c r="OGR72" s="748"/>
      <c r="OGS72" s="748"/>
      <c r="OGT72" s="748"/>
      <c r="OGU72" s="748"/>
      <c r="OGV72" s="748"/>
      <c r="OGW72" s="748"/>
      <c r="OGX72" s="748"/>
      <c r="OGY72" s="748"/>
      <c r="OGZ72" s="748"/>
      <c r="OHA72" s="748"/>
      <c r="OHB72" s="748"/>
      <c r="OHC72" s="748"/>
      <c r="OHD72" s="748"/>
      <c r="OHE72" s="748"/>
      <c r="OHF72" s="748"/>
      <c r="OHG72" s="748"/>
      <c r="OHH72" s="748"/>
      <c r="OHI72" s="748"/>
      <c r="OHJ72" s="748"/>
      <c r="OHK72" s="748"/>
      <c r="OHL72" s="748"/>
      <c r="OHM72" s="748"/>
      <c r="OHN72" s="748"/>
      <c r="OHO72" s="748"/>
      <c r="OHP72" s="748"/>
      <c r="OHQ72" s="748"/>
      <c r="OHR72" s="748"/>
      <c r="OHS72" s="748"/>
      <c r="OHT72" s="748"/>
      <c r="OHU72" s="748"/>
      <c r="OHV72" s="748"/>
      <c r="OHW72" s="748"/>
      <c r="OHX72" s="748"/>
      <c r="OHY72" s="748"/>
      <c r="OHZ72" s="748"/>
      <c r="OIA72" s="748"/>
      <c r="OIB72" s="748"/>
      <c r="OIC72" s="748"/>
      <c r="OID72" s="748"/>
      <c r="OIE72" s="748"/>
      <c r="OIF72" s="748"/>
      <c r="OIG72" s="748"/>
      <c r="OIH72" s="748"/>
      <c r="OII72" s="748"/>
      <c r="OIJ72" s="748"/>
      <c r="OIK72" s="748"/>
      <c r="OIL72" s="748"/>
      <c r="OIM72" s="748"/>
      <c r="OIN72" s="748"/>
      <c r="OIO72" s="748"/>
      <c r="OIP72" s="748"/>
      <c r="OIQ72" s="748"/>
      <c r="OIR72" s="748"/>
      <c r="OIS72" s="748"/>
      <c r="OIT72" s="748"/>
      <c r="OIU72" s="748"/>
      <c r="OIV72" s="748"/>
      <c r="OIW72" s="748"/>
      <c r="OIX72" s="748"/>
      <c r="OIY72" s="748"/>
      <c r="OIZ72" s="748"/>
      <c r="OJA72" s="748"/>
      <c r="OJB72" s="748"/>
      <c r="OJC72" s="748"/>
      <c r="OJD72" s="748"/>
      <c r="OJE72" s="748"/>
      <c r="OJF72" s="748"/>
      <c r="OJG72" s="748"/>
      <c r="OJH72" s="748"/>
      <c r="OJI72" s="748"/>
      <c r="OJJ72" s="748"/>
      <c r="OJK72" s="748"/>
      <c r="OJL72" s="748"/>
      <c r="OJM72" s="748"/>
      <c r="OJN72" s="748"/>
      <c r="OJO72" s="748"/>
      <c r="OJP72" s="748"/>
      <c r="OJQ72" s="748"/>
      <c r="OJR72" s="748"/>
      <c r="OJS72" s="748"/>
      <c r="OJT72" s="748"/>
      <c r="OJU72" s="748"/>
      <c r="OJV72" s="748"/>
      <c r="OJW72" s="748"/>
      <c r="OJX72" s="748"/>
      <c r="OJY72" s="748"/>
      <c r="OJZ72" s="748"/>
      <c r="OKA72" s="748"/>
      <c r="OKB72" s="748"/>
      <c r="OKC72" s="748"/>
      <c r="OKD72" s="748"/>
      <c r="OKE72" s="748"/>
      <c r="OKF72" s="748"/>
      <c r="OKG72" s="748"/>
      <c r="OKH72" s="748"/>
      <c r="OKI72" s="748"/>
      <c r="OKJ72" s="748"/>
      <c r="OKK72" s="748"/>
      <c r="OKL72" s="748"/>
      <c r="OKM72" s="748"/>
      <c r="OKN72" s="748"/>
      <c r="OKO72" s="748"/>
      <c r="OKP72" s="748"/>
      <c r="OKQ72" s="748"/>
      <c r="OKR72" s="748"/>
      <c r="OKS72" s="748"/>
      <c r="OKT72" s="748"/>
      <c r="OKU72" s="748"/>
      <c r="OKV72" s="748"/>
      <c r="OKW72" s="748"/>
      <c r="OKX72" s="748"/>
      <c r="OKY72" s="748"/>
      <c r="OKZ72" s="748"/>
      <c r="OLA72" s="748"/>
      <c r="OLB72" s="748"/>
      <c r="OLC72" s="748"/>
      <c r="OLD72" s="748"/>
      <c r="OLE72" s="748"/>
      <c r="OLF72" s="748"/>
      <c r="OLG72" s="748"/>
      <c r="OLH72" s="748"/>
      <c r="OLI72" s="748"/>
      <c r="OLJ72" s="748"/>
      <c r="OLK72" s="748"/>
      <c r="OLL72" s="748"/>
      <c r="OLM72" s="748"/>
      <c r="OLN72" s="748"/>
      <c r="OLO72" s="748"/>
      <c r="OLP72" s="748"/>
      <c r="OLQ72" s="748"/>
      <c r="OLR72" s="748"/>
      <c r="OLS72" s="748"/>
      <c r="OLT72" s="748"/>
      <c r="OLU72" s="748"/>
      <c r="OLV72" s="748"/>
      <c r="OLW72" s="748"/>
      <c r="OLX72" s="748"/>
      <c r="OLY72" s="748"/>
      <c r="OLZ72" s="748"/>
      <c r="OMA72" s="748"/>
      <c r="OMB72" s="748"/>
      <c r="OMC72" s="748"/>
      <c r="OMD72" s="748"/>
      <c r="OME72" s="748"/>
      <c r="OMF72" s="748"/>
      <c r="OMG72" s="748"/>
      <c r="OMH72" s="748"/>
      <c r="OMI72" s="748"/>
      <c r="OMJ72" s="748"/>
      <c r="OMK72" s="748"/>
      <c r="OML72" s="748"/>
      <c r="OMM72" s="748"/>
      <c r="OMN72" s="748"/>
      <c r="OMO72" s="748"/>
      <c r="OMP72" s="748"/>
      <c r="OMQ72" s="748"/>
      <c r="OMR72" s="748"/>
      <c r="OMS72" s="748"/>
      <c r="OMT72" s="748"/>
      <c r="OMU72" s="748"/>
      <c r="OMV72" s="748"/>
      <c r="OMW72" s="748"/>
      <c r="OMX72" s="748"/>
      <c r="OMY72" s="748"/>
      <c r="OMZ72" s="748"/>
      <c r="ONA72" s="748"/>
      <c r="ONB72" s="748"/>
      <c r="ONC72" s="748"/>
      <c r="OND72" s="748"/>
      <c r="ONE72" s="748"/>
      <c r="ONF72" s="748"/>
      <c r="ONG72" s="748"/>
      <c r="ONH72" s="748"/>
      <c r="ONI72" s="748"/>
      <c r="ONJ72" s="748"/>
      <c r="ONK72" s="748"/>
      <c r="ONL72" s="748"/>
      <c r="ONM72" s="748"/>
      <c r="ONN72" s="748"/>
      <c r="ONO72" s="748"/>
      <c r="ONP72" s="748"/>
      <c r="ONQ72" s="748"/>
      <c r="ONR72" s="748"/>
      <c r="ONS72" s="748"/>
      <c r="ONT72" s="748"/>
      <c r="ONU72" s="748"/>
      <c r="ONV72" s="748"/>
      <c r="ONW72" s="748"/>
      <c r="ONX72" s="748"/>
      <c r="ONY72" s="748"/>
      <c r="ONZ72" s="748"/>
      <c r="OOA72" s="748"/>
      <c r="OOB72" s="748"/>
      <c r="OOC72" s="748"/>
      <c r="OOD72" s="748"/>
      <c r="OOE72" s="748"/>
      <c r="OOF72" s="748"/>
      <c r="OOG72" s="748"/>
      <c r="OOH72" s="748"/>
      <c r="OOI72" s="748"/>
      <c r="OOJ72" s="748"/>
      <c r="OOK72" s="748"/>
      <c r="OOL72" s="748"/>
      <c r="OOM72" s="748"/>
      <c r="OON72" s="748"/>
      <c r="OOO72" s="748"/>
      <c r="OOP72" s="748"/>
      <c r="OOQ72" s="748"/>
      <c r="OOR72" s="748"/>
      <c r="OOS72" s="748"/>
      <c r="OOT72" s="748"/>
      <c r="OOU72" s="748"/>
      <c r="OOV72" s="748"/>
      <c r="OOW72" s="748"/>
      <c r="OOX72" s="748"/>
      <c r="OOY72" s="748"/>
      <c r="OOZ72" s="748"/>
      <c r="OPA72" s="748"/>
      <c r="OPB72" s="748"/>
      <c r="OPC72" s="748"/>
      <c r="OPD72" s="748"/>
      <c r="OPE72" s="748"/>
      <c r="OPF72" s="748"/>
      <c r="OPG72" s="748"/>
      <c r="OPH72" s="748"/>
      <c r="OPI72" s="748"/>
      <c r="OPJ72" s="748"/>
      <c r="OPK72" s="748"/>
      <c r="OPL72" s="748"/>
      <c r="OPM72" s="748"/>
      <c r="OPN72" s="748"/>
      <c r="OPO72" s="748"/>
      <c r="OPP72" s="748"/>
      <c r="OPQ72" s="748"/>
      <c r="OPR72" s="748"/>
      <c r="OPS72" s="748"/>
      <c r="OPT72" s="748"/>
      <c r="OPU72" s="748"/>
      <c r="OPV72" s="748"/>
      <c r="OPW72" s="748"/>
      <c r="OPX72" s="748"/>
      <c r="OPY72" s="748"/>
      <c r="OPZ72" s="748"/>
      <c r="OQA72" s="748"/>
      <c r="OQB72" s="748"/>
      <c r="OQC72" s="748"/>
      <c r="OQD72" s="748"/>
      <c r="OQE72" s="748"/>
      <c r="OQF72" s="748"/>
      <c r="OQG72" s="748"/>
      <c r="OQH72" s="748"/>
      <c r="OQI72" s="748"/>
      <c r="OQJ72" s="748"/>
      <c r="OQK72" s="748"/>
      <c r="OQL72" s="748"/>
      <c r="OQM72" s="748"/>
      <c r="OQN72" s="748"/>
      <c r="OQO72" s="748"/>
      <c r="OQP72" s="748"/>
      <c r="OQQ72" s="748"/>
      <c r="OQR72" s="748"/>
      <c r="OQS72" s="748"/>
      <c r="OQT72" s="748"/>
      <c r="OQU72" s="748"/>
      <c r="OQV72" s="748"/>
      <c r="OQW72" s="748"/>
      <c r="OQX72" s="748"/>
      <c r="OQY72" s="748"/>
      <c r="OQZ72" s="748"/>
      <c r="ORA72" s="748"/>
      <c r="ORB72" s="748"/>
      <c r="ORC72" s="748"/>
      <c r="ORD72" s="748"/>
      <c r="ORE72" s="748"/>
      <c r="ORF72" s="748"/>
      <c r="ORG72" s="748"/>
      <c r="ORH72" s="748"/>
      <c r="ORI72" s="748"/>
      <c r="ORJ72" s="748"/>
      <c r="ORK72" s="748"/>
      <c r="ORL72" s="748"/>
      <c r="ORM72" s="748"/>
      <c r="ORN72" s="748"/>
      <c r="ORO72" s="748"/>
      <c r="ORP72" s="748"/>
      <c r="ORQ72" s="748"/>
      <c r="ORR72" s="748"/>
      <c r="ORS72" s="748"/>
      <c r="ORT72" s="748"/>
      <c r="ORU72" s="748"/>
      <c r="ORV72" s="748"/>
      <c r="ORW72" s="748"/>
      <c r="ORX72" s="748"/>
      <c r="ORY72" s="748"/>
      <c r="ORZ72" s="748"/>
      <c r="OSA72" s="748"/>
      <c r="OSB72" s="748"/>
      <c r="OSC72" s="748"/>
      <c r="OSD72" s="748"/>
      <c r="OSE72" s="748"/>
      <c r="OSF72" s="748"/>
      <c r="OSG72" s="748"/>
      <c r="OSH72" s="748"/>
      <c r="OSI72" s="748"/>
      <c r="OSJ72" s="748"/>
      <c r="OSK72" s="748"/>
      <c r="OSL72" s="748"/>
      <c r="OSM72" s="748"/>
      <c r="OSN72" s="748"/>
      <c r="OSO72" s="748"/>
      <c r="OSP72" s="748"/>
      <c r="OSQ72" s="748"/>
      <c r="OSR72" s="748"/>
      <c r="OSS72" s="748"/>
      <c r="OST72" s="748"/>
      <c r="OSU72" s="748"/>
      <c r="OSV72" s="748"/>
      <c r="OSW72" s="748"/>
      <c r="OSX72" s="748"/>
      <c r="OSY72" s="748"/>
      <c r="OSZ72" s="748"/>
      <c r="OTA72" s="748"/>
      <c r="OTB72" s="748"/>
      <c r="OTC72" s="748"/>
      <c r="OTD72" s="748"/>
      <c r="OTE72" s="748"/>
      <c r="OTF72" s="748"/>
      <c r="OTG72" s="748"/>
      <c r="OTH72" s="748"/>
      <c r="OTI72" s="748"/>
      <c r="OTJ72" s="748"/>
      <c r="OTK72" s="748"/>
      <c r="OTL72" s="748"/>
      <c r="OTM72" s="748"/>
      <c r="OTN72" s="748"/>
      <c r="OTO72" s="748"/>
      <c r="OTP72" s="748"/>
      <c r="OTQ72" s="748"/>
      <c r="OTR72" s="748"/>
      <c r="OTS72" s="748"/>
      <c r="OTT72" s="748"/>
      <c r="OTU72" s="748"/>
      <c r="OTV72" s="748"/>
      <c r="OTW72" s="748"/>
      <c r="OTX72" s="748"/>
      <c r="OTY72" s="748"/>
      <c r="OTZ72" s="748"/>
      <c r="OUA72" s="748"/>
      <c r="OUB72" s="748"/>
      <c r="OUC72" s="748"/>
      <c r="OUD72" s="748"/>
      <c r="OUE72" s="748"/>
      <c r="OUF72" s="748"/>
      <c r="OUG72" s="748"/>
      <c r="OUH72" s="748"/>
      <c r="OUI72" s="748"/>
      <c r="OUJ72" s="748"/>
      <c r="OUK72" s="748"/>
      <c r="OUL72" s="748"/>
      <c r="OUM72" s="748"/>
      <c r="OUN72" s="748"/>
      <c r="OUO72" s="748"/>
      <c r="OUP72" s="748"/>
      <c r="OUQ72" s="748"/>
      <c r="OUR72" s="748"/>
      <c r="OUS72" s="748"/>
      <c r="OUT72" s="748"/>
      <c r="OUU72" s="748"/>
      <c r="OUV72" s="748"/>
      <c r="OUW72" s="748"/>
      <c r="OUX72" s="748"/>
      <c r="OUY72" s="748"/>
      <c r="OUZ72" s="748"/>
      <c r="OVA72" s="748"/>
      <c r="OVB72" s="748"/>
      <c r="OVC72" s="748"/>
      <c r="OVD72" s="748"/>
      <c r="OVE72" s="748"/>
      <c r="OVF72" s="748"/>
      <c r="OVG72" s="748"/>
      <c r="OVH72" s="748"/>
      <c r="OVI72" s="748"/>
      <c r="OVJ72" s="748"/>
      <c r="OVK72" s="748"/>
      <c r="OVL72" s="748"/>
      <c r="OVM72" s="748"/>
      <c r="OVN72" s="748"/>
      <c r="OVO72" s="748"/>
      <c r="OVP72" s="748"/>
      <c r="OVQ72" s="748"/>
      <c r="OVR72" s="748"/>
      <c r="OVS72" s="748"/>
      <c r="OVT72" s="748"/>
      <c r="OVU72" s="748"/>
      <c r="OVV72" s="748"/>
      <c r="OVW72" s="748"/>
      <c r="OVX72" s="748"/>
      <c r="OVY72" s="748"/>
      <c r="OVZ72" s="748"/>
      <c r="OWA72" s="748"/>
      <c r="OWB72" s="748"/>
      <c r="OWC72" s="748"/>
      <c r="OWD72" s="748"/>
      <c r="OWE72" s="748"/>
      <c r="OWF72" s="748"/>
      <c r="OWG72" s="748"/>
      <c r="OWH72" s="748"/>
      <c r="OWI72" s="748"/>
      <c r="OWJ72" s="748"/>
      <c r="OWK72" s="748"/>
      <c r="OWL72" s="748"/>
      <c r="OWM72" s="748"/>
      <c r="OWN72" s="748"/>
      <c r="OWO72" s="748"/>
      <c r="OWP72" s="748"/>
      <c r="OWQ72" s="748"/>
      <c r="OWR72" s="748"/>
      <c r="OWS72" s="748"/>
      <c r="OWT72" s="748"/>
      <c r="OWU72" s="748"/>
      <c r="OWV72" s="748"/>
      <c r="OWW72" s="748"/>
      <c r="OWX72" s="748"/>
      <c r="OWY72" s="748"/>
      <c r="OWZ72" s="748"/>
      <c r="OXA72" s="748"/>
      <c r="OXB72" s="748"/>
      <c r="OXC72" s="748"/>
      <c r="OXD72" s="748"/>
      <c r="OXE72" s="748"/>
      <c r="OXF72" s="748"/>
      <c r="OXG72" s="748"/>
      <c r="OXH72" s="748"/>
      <c r="OXI72" s="748"/>
      <c r="OXJ72" s="748"/>
      <c r="OXK72" s="748"/>
      <c r="OXL72" s="748"/>
      <c r="OXM72" s="748"/>
      <c r="OXN72" s="748"/>
      <c r="OXO72" s="748"/>
      <c r="OXP72" s="748"/>
      <c r="OXQ72" s="748"/>
      <c r="OXR72" s="748"/>
      <c r="OXS72" s="748"/>
      <c r="OXT72" s="748"/>
      <c r="OXU72" s="748"/>
      <c r="OXV72" s="748"/>
      <c r="OXW72" s="748"/>
      <c r="OXX72" s="748"/>
      <c r="OXY72" s="748"/>
      <c r="OXZ72" s="748"/>
      <c r="OYA72" s="748"/>
      <c r="OYB72" s="748"/>
      <c r="OYC72" s="748"/>
      <c r="OYD72" s="748"/>
      <c r="OYE72" s="748"/>
      <c r="OYF72" s="748"/>
      <c r="OYG72" s="748"/>
      <c r="OYH72" s="748"/>
      <c r="OYI72" s="748"/>
      <c r="OYJ72" s="748"/>
      <c r="OYK72" s="748"/>
      <c r="OYL72" s="748"/>
      <c r="OYM72" s="748"/>
      <c r="OYN72" s="748"/>
      <c r="OYO72" s="748"/>
      <c r="OYP72" s="748"/>
      <c r="OYQ72" s="748"/>
      <c r="OYR72" s="748"/>
      <c r="OYS72" s="748"/>
      <c r="OYT72" s="748"/>
      <c r="OYU72" s="748"/>
      <c r="OYV72" s="748"/>
      <c r="OYW72" s="748"/>
      <c r="OYX72" s="748"/>
      <c r="OYY72" s="748"/>
      <c r="OYZ72" s="748"/>
      <c r="OZA72" s="748"/>
      <c r="OZB72" s="748"/>
      <c r="OZC72" s="748"/>
      <c r="OZD72" s="748"/>
      <c r="OZE72" s="748"/>
      <c r="OZF72" s="748"/>
      <c r="OZG72" s="748"/>
      <c r="OZH72" s="748"/>
      <c r="OZI72" s="748"/>
      <c r="OZJ72" s="748"/>
      <c r="OZK72" s="748"/>
      <c r="OZL72" s="748"/>
      <c r="OZM72" s="748"/>
      <c r="OZN72" s="748"/>
      <c r="OZO72" s="748"/>
      <c r="OZP72" s="748"/>
      <c r="OZQ72" s="748"/>
      <c r="OZR72" s="748"/>
      <c r="OZS72" s="748"/>
      <c r="OZT72" s="748"/>
      <c r="OZU72" s="748"/>
      <c r="OZV72" s="748"/>
      <c r="OZW72" s="748"/>
      <c r="OZX72" s="748"/>
      <c r="OZY72" s="748"/>
      <c r="OZZ72" s="748"/>
      <c r="PAA72" s="748"/>
      <c r="PAB72" s="748"/>
      <c r="PAC72" s="748"/>
      <c r="PAD72" s="748"/>
      <c r="PAE72" s="748"/>
      <c r="PAF72" s="748"/>
      <c r="PAG72" s="748"/>
      <c r="PAH72" s="748"/>
      <c r="PAI72" s="748"/>
      <c r="PAJ72" s="748"/>
      <c r="PAK72" s="748"/>
      <c r="PAL72" s="748"/>
      <c r="PAM72" s="748"/>
      <c r="PAN72" s="748"/>
      <c r="PAO72" s="748"/>
      <c r="PAP72" s="748"/>
      <c r="PAQ72" s="748"/>
      <c r="PAR72" s="748"/>
      <c r="PAS72" s="748"/>
      <c r="PAT72" s="748"/>
      <c r="PAU72" s="748"/>
      <c r="PAV72" s="748"/>
      <c r="PAW72" s="748"/>
      <c r="PAX72" s="748"/>
      <c r="PAY72" s="748"/>
      <c r="PAZ72" s="748"/>
      <c r="PBA72" s="748"/>
      <c r="PBB72" s="748"/>
      <c r="PBC72" s="748"/>
      <c r="PBD72" s="748"/>
      <c r="PBE72" s="748"/>
      <c r="PBF72" s="748"/>
      <c r="PBG72" s="748"/>
      <c r="PBH72" s="748"/>
      <c r="PBI72" s="748"/>
      <c r="PBJ72" s="748"/>
      <c r="PBK72" s="748"/>
      <c r="PBL72" s="748"/>
      <c r="PBM72" s="748"/>
      <c r="PBN72" s="748"/>
      <c r="PBO72" s="748"/>
      <c r="PBP72" s="748"/>
      <c r="PBQ72" s="748"/>
      <c r="PBR72" s="748"/>
      <c r="PBS72" s="748"/>
      <c r="PBT72" s="748"/>
      <c r="PBU72" s="748"/>
      <c r="PBV72" s="748"/>
      <c r="PBW72" s="748"/>
      <c r="PBX72" s="748"/>
      <c r="PBY72" s="748"/>
      <c r="PBZ72" s="748"/>
      <c r="PCA72" s="748"/>
      <c r="PCB72" s="748"/>
      <c r="PCC72" s="748"/>
      <c r="PCD72" s="748"/>
      <c r="PCE72" s="748"/>
      <c r="PCF72" s="748"/>
      <c r="PCG72" s="748"/>
      <c r="PCH72" s="748"/>
      <c r="PCI72" s="748"/>
      <c r="PCJ72" s="748"/>
      <c r="PCK72" s="748"/>
      <c r="PCL72" s="748"/>
      <c r="PCM72" s="748"/>
      <c r="PCN72" s="748"/>
      <c r="PCO72" s="748"/>
      <c r="PCP72" s="748"/>
      <c r="PCQ72" s="748"/>
      <c r="PCR72" s="748"/>
      <c r="PCS72" s="748"/>
      <c r="PCT72" s="748"/>
      <c r="PCU72" s="748"/>
      <c r="PCV72" s="748"/>
      <c r="PCW72" s="748"/>
      <c r="PCX72" s="748"/>
      <c r="PCY72" s="748"/>
      <c r="PCZ72" s="748"/>
      <c r="PDA72" s="748"/>
      <c r="PDB72" s="748"/>
      <c r="PDC72" s="748"/>
      <c r="PDD72" s="748"/>
      <c r="PDE72" s="748"/>
      <c r="PDF72" s="748"/>
      <c r="PDG72" s="748"/>
      <c r="PDH72" s="748"/>
      <c r="PDI72" s="748"/>
      <c r="PDJ72" s="748"/>
      <c r="PDK72" s="748"/>
      <c r="PDL72" s="748"/>
      <c r="PDM72" s="748"/>
      <c r="PDN72" s="748"/>
      <c r="PDO72" s="748"/>
      <c r="PDP72" s="748"/>
      <c r="PDQ72" s="748"/>
      <c r="PDR72" s="748"/>
      <c r="PDS72" s="748"/>
      <c r="PDT72" s="748"/>
      <c r="PDU72" s="748"/>
      <c r="PDV72" s="748"/>
      <c r="PDW72" s="748"/>
      <c r="PDX72" s="748"/>
      <c r="PDY72" s="748"/>
      <c r="PDZ72" s="748"/>
      <c r="PEA72" s="748"/>
      <c r="PEB72" s="748"/>
      <c r="PEC72" s="748"/>
      <c r="PED72" s="748"/>
      <c r="PEE72" s="748"/>
      <c r="PEF72" s="748"/>
      <c r="PEG72" s="748"/>
      <c r="PEH72" s="748"/>
      <c r="PEI72" s="748"/>
      <c r="PEJ72" s="748"/>
      <c r="PEK72" s="748"/>
      <c r="PEL72" s="748"/>
      <c r="PEM72" s="748"/>
      <c r="PEN72" s="748"/>
      <c r="PEO72" s="748"/>
      <c r="PEP72" s="748"/>
      <c r="PEQ72" s="748"/>
      <c r="PER72" s="748"/>
      <c r="PES72" s="748"/>
      <c r="PET72" s="748"/>
      <c r="PEU72" s="748"/>
      <c r="PEV72" s="748"/>
      <c r="PEW72" s="748"/>
      <c r="PEX72" s="748"/>
      <c r="PEY72" s="748"/>
      <c r="PEZ72" s="748"/>
      <c r="PFA72" s="748"/>
      <c r="PFB72" s="748"/>
      <c r="PFC72" s="748"/>
      <c r="PFD72" s="748"/>
      <c r="PFE72" s="748"/>
      <c r="PFF72" s="748"/>
      <c r="PFG72" s="748"/>
      <c r="PFH72" s="748"/>
      <c r="PFI72" s="748"/>
      <c r="PFJ72" s="748"/>
      <c r="PFK72" s="748"/>
      <c r="PFL72" s="748"/>
      <c r="PFM72" s="748"/>
      <c r="PFN72" s="748"/>
      <c r="PFO72" s="748"/>
      <c r="PFP72" s="748"/>
      <c r="PFQ72" s="748"/>
      <c r="PFR72" s="748"/>
      <c r="PFS72" s="748"/>
      <c r="PFT72" s="748"/>
      <c r="PFU72" s="748"/>
      <c r="PFV72" s="748"/>
      <c r="PFW72" s="748"/>
      <c r="PFX72" s="748"/>
      <c r="PFY72" s="748"/>
      <c r="PFZ72" s="748"/>
      <c r="PGA72" s="748"/>
      <c r="PGB72" s="748"/>
      <c r="PGC72" s="748"/>
      <c r="PGD72" s="748"/>
      <c r="PGE72" s="748"/>
      <c r="PGF72" s="748"/>
      <c r="PGG72" s="748"/>
      <c r="PGH72" s="748"/>
      <c r="PGI72" s="748"/>
      <c r="PGJ72" s="748"/>
      <c r="PGK72" s="748"/>
      <c r="PGL72" s="748"/>
      <c r="PGM72" s="748"/>
      <c r="PGN72" s="748"/>
      <c r="PGO72" s="748"/>
      <c r="PGP72" s="748"/>
      <c r="PGQ72" s="748"/>
      <c r="PGR72" s="748"/>
      <c r="PGS72" s="748"/>
      <c r="PGT72" s="748"/>
      <c r="PGU72" s="748"/>
      <c r="PGV72" s="748"/>
      <c r="PGW72" s="748"/>
      <c r="PGX72" s="748"/>
      <c r="PGY72" s="748"/>
      <c r="PGZ72" s="748"/>
      <c r="PHA72" s="748"/>
      <c r="PHB72" s="748"/>
      <c r="PHC72" s="748"/>
      <c r="PHD72" s="748"/>
      <c r="PHE72" s="748"/>
      <c r="PHF72" s="748"/>
      <c r="PHG72" s="748"/>
      <c r="PHH72" s="748"/>
      <c r="PHI72" s="748"/>
      <c r="PHJ72" s="748"/>
      <c r="PHK72" s="748"/>
      <c r="PHL72" s="748"/>
      <c r="PHM72" s="748"/>
      <c r="PHN72" s="748"/>
      <c r="PHO72" s="748"/>
      <c r="PHP72" s="748"/>
      <c r="PHQ72" s="748"/>
      <c r="PHR72" s="748"/>
      <c r="PHS72" s="748"/>
      <c r="PHT72" s="748"/>
      <c r="PHU72" s="748"/>
      <c r="PHV72" s="748"/>
      <c r="PHW72" s="748"/>
      <c r="PHX72" s="748"/>
      <c r="PHY72" s="748"/>
      <c r="PHZ72" s="748"/>
      <c r="PIA72" s="748"/>
      <c r="PIB72" s="748"/>
      <c r="PIC72" s="748"/>
      <c r="PID72" s="748"/>
      <c r="PIE72" s="748"/>
      <c r="PIF72" s="748"/>
      <c r="PIG72" s="748"/>
      <c r="PIH72" s="748"/>
      <c r="PII72" s="748"/>
      <c r="PIJ72" s="748"/>
      <c r="PIK72" s="748"/>
      <c r="PIL72" s="748"/>
      <c r="PIM72" s="748"/>
      <c r="PIN72" s="748"/>
      <c r="PIO72" s="748"/>
      <c r="PIP72" s="748"/>
      <c r="PIQ72" s="748"/>
      <c r="PIR72" s="748"/>
      <c r="PIS72" s="748"/>
      <c r="PIT72" s="748"/>
      <c r="PIU72" s="748"/>
      <c r="PIV72" s="748"/>
      <c r="PIW72" s="748"/>
      <c r="PIX72" s="748"/>
      <c r="PIY72" s="748"/>
      <c r="PIZ72" s="748"/>
      <c r="PJA72" s="748"/>
      <c r="PJB72" s="748"/>
      <c r="PJC72" s="748"/>
      <c r="PJD72" s="748"/>
      <c r="PJE72" s="748"/>
      <c r="PJF72" s="748"/>
      <c r="PJG72" s="748"/>
      <c r="PJH72" s="748"/>
      <c r="PJI72" s="748"/>
      <c r="PJJ72" s="748"/>
      <c r="PJK72" s="748"/>
      <c r="PJL72" s="748"/>
      <c r="PJM72" s="748"/>
      <c r="PJN72" s="748"/>
      <c r="PJO72" s="748"/>
      <c r="PJP72" s="748"/>
      <c r="PJQ72" s="748"/>
      <c r="PJR72" s="748"/>
      <c r="PJS72" s="748"/>
      <c r="PJT72" s="748"/>
      <c r="PJU72" s="748"/>
      <c r="PJV72" s="748"/>
      <c r="PJW72" s="748"/>
      <c r="PJX72" s="748"/>
      <c r="PJY72" s="748"/>
      <c r="PJZ72" s="748"/>
      <c r="PKA72" s="748"/>
      <c r="PKB72" s="748"/>
      <c r="PKC72" s="748"/>
      <c r="PKD72" s="748"/>
      <c r="PKE72" s="748"/>
      <c r="PKF72" s="748"/>
      <c r="PKG72" s="748"/>
      <c r="PKH72" s="748"/>
      <c r="PKI72" s="748"/>
      <c r="PKJ72" s="748"/>
      <c r="PKK72" s="748"/>
      <c r="PKL72" s="748"/>
      <c r="PKM72" s="748"/>
      <c r="PKN72" s="748"/>
      <c r="PKO72" s="748"/>
      <c r="PKP72" s="748"/>
      <c r="PKQ72" s="748"/>
      <c r="PKR72" s="748"/>
      <c r="PKS72" s="748"/>
      <c r="PKT72" s="748"/>
      <c r="PKU72" s="748"/>
      <c r="PKV72" s="748"/>
      <c r="PKW72" s="748"/>
      <c r="PKX72" s="748"/>
      <c r="PKY72" s="748"/>
      <c r="PKZ72" s="748"/>
      <c r="PLA72" s="748"/>
      <c r="PLB72" s="748"/>
      <c r="PLC72" s="748"/>
      <c r="PLD72" s="748"/>
      <c r="PLE72" s="748"/>
      <c r="PLF72" s="748"/>
      <c r="PLG72" s="748"/>
      <c r="PLH72" s="748"/>
      <c r="PLI72" s="748"/>
      <c r="PLJ72" s="748"/>
      <c r="PLK72" s="748"/>
      <c r="PLL72" s="748"/>
      <c r="PLM72" s="748"/>
      <c r="PLN72" s="748"/>
      <c r="PLO72" s="748"/>
      <c r="PLP72" s="748"/>
      <c r="PLQ72" s="748"/>
      <c r="PLR72" s="748"/>
      <c r="PLS72" s="748"/>
      <c r="PLT72" s="748"/>
      <c r="PLU72" s="748"/>
      <c r="PLV72" s="748"/>
      <c r="PLW72" s="748"/>
      <c r="PLX72" s="748"/>
      <c r="PLY72" s="748"/>
      <c r="PLZ72" s="748"/>
      <c r="PMA72" s="748"/>
      <c r="PMB72" s="748"/>
      <c r="PMC72" s="748"/>
      <c r="PMD72" s="748"/>
      <c r="PME72" s="748"/>
      <c r="PMF72" s="748"/>
      <c r="PMG72" s="748"/>
      <c r="PMH72" s="748"/>
      <c r="PMI72" s="748"/>
      <c r="PMJ72" s="748"/>
      <c r="PMK72" s="748"/>
      <c r="PML72" s="748"/>
      <c r="PMM72" s="748"/>
      <c r="PMN72" s="748"/>
      <c r="PMO72" s="748"/>
      <c r="PMP72" s="748"/>
      <c r="PMQ72" s="748"/>
      <c r="PMR72" s="748"/>
      <c r="PMS72" s="748"/>
      <c r="PMT72" s="748"/>
      <c r="PMU72" s="748"/>
      <c r="PMV72" s="748"/>
      <c r="PMW72" s="748"/>
      <c r="PMX72" s="748"/>
      <c r="PMY72" s="748"/>
      <c r="PMZ72" s="748"/>
      <c r="PNA72" s="748"/>
      <c r="PNB72" s="748"/>
      <c r="PNC72" s="748"/>
      <c r="PND72" s="748"/>
      <c r="PNE72" s="748"/>
      <c r="PNF72" s="748"/>
      <c r="PNG72" s="748"/>
      <c r="PNH72" s="748"/>
      <c r="PNI72" s="748"/>
      <c r="PNJ72" s="748"/>
      <c r="PNK72" s="748"/>
      <c r="PNL72" s="748"/>
      <c r="PNM72" s="748"/>
      <c r="PNN72" s="748"/>
      <c r="PNO72" s="748"/>
      <c r="PNP72" s="748"/>
      <c r="PNQ72" s="748"/>
      <c r="PNR72" s="748"/>
      <c r="PNS72" s="748"/>
      <c r="PNT72" s="748"/>
      <c r="PNU72" s="748"/>
      <c r="PNV72" s="748"/>
      <c r="PNW72" s="748"/>
      <c r="PNX72" s="748"/>
      <c r="PNY72" s="748"/>
      <c r="PNZ72" s="748"/>
      <c r="POA72" s="748"/>
      <c r="POB72" s="748"/>
      <c r="POC72" s="748"/>
      <c r="POD72" s="748"/>
      <c r="POE72" s="748"/>
      <c r="POF72" s="748"/>
      <c r="POG72" s="748"/>
      <c r="POH72" s="748"/>
      <c r="POI72" s="748"/>
      <c r="POJ72" s="748"/>
      <c r="POK72" s="748"/>
      <c r="POL72" s="748"/>
      <c r="POM72" s="748"/>
      <c r="PON72" s="748"/>
      <c r="POO72" s="748"/>
      <c r="POP72" s="748"/>
      <c r="POQ72" s="748"/>
      <c r="POR72" s="748"/>
      <c r="POS72" s="748"/>
      <c r="POT72" s="748"/>
      <c r="POU72" s="748"/>
      <c r="POV72" s="748"/>
      <c r="POW72" s="748"/>
      <c r="POX72" s="748"/>
      <c r="POY72" s="748"/>
      <c r="POZ72" s="748"/>
      <c r="PPA72" s="748"/>
      <c r="PPB72" s="748"/>
      <c r="PPC72" s="748"/>
      <c r="PPD72" s="748"/>
      <c r="PPE72" s="748"/>
      <c r="PPF72" s="748"/>
      <c r="PPG72" s="748"/>
      <c r="PPH72" s="748"/>
      <c r="PPI72" s="748"/>
      <c r="PPJ72" s="748"/>
      <c r="PPK72" s="748"/>
      <c r="PPL72" s="748"/>
      <c r="PPM72" s="748"/>
      <c r="PPN72" s="748"/>
      <c r="PPO72" s="748"/>
      <c r="PPP72" s="748"/>
      <c r="PPQ72" s="748"/>
      <c r="PPR72" s="748"/>
      <c r="PPS72" s="748"/>
      <c r="PPT72" s="748"/>
      <c r="PPU72" s="748"/>
      <c r="PPV72" s="748"/>
      <c r="PPW72" s="748"/>
      <c r="PPX72" s="748"/>
      <c r="PPY72" s="748"/>
      <c r="PPZ72" s="748"/>
      <c r="PQA72" s="748"/>
      <c r="PQB72" s="748"/>
      <c r="PQC72" s="748"/>
      <c r="PQD72" s="748"/>
      <c r="PQE72" s="748"/>
      <c r="PQF72" s="748"/>
      <c r="PQG72" s="748"/>
      <c r="PQH72" s="748"/>
      <c r="PQI72" s="748"/>
      <c r="PQJ72" s="748"/>
      <c r="PQK72" s="748"/>
      <c r="PQL72" s="748"/>
      <c r="PQM72" s="748"/>
      <c r="PQN72" s="748"/>
      <c r="PQO72" s="748"/>
      <c r="PQP72" s="748"/>
      <c r="PQQ72" s="748"/>
      <c r="PQR72" s="748"/>
      <c r="PQS72" s="748"/>
      <c r="PQT72" s="748"/>
      <c r="PQU72" s="748"/>
      <c r="PQV72" s="748"/>
      <c r="PQW72" s="748"/>
      <c r="PQX72" s="748"/>
      <c r="PQY72" s="748"/>
      <c r="PQZ72" s="748"/>
      <c r="PRA72" s="748"/>
      <c r="PRB72" s="748"/>
      <c r="PRC72" s="748"/>
      <c r="PRD72" s="748"/>
      <c r="PRE72" s="748"/>
      <c r="PRF72" s="748"/>
      <c r="PRG72" s="748"/>
      <c r="PRH72" s="748"/>
      <c r="PRI72" s="748"/>
      <c r="PRJ72" s="748"/>
      <c r="PRK72" s="748"/>
      <c r="PRL72" s="748"/>
      <c r="PRM72" s="748"/>
      <c r="PRN72" s="748"/>
      <c r="PRO72" s="748"/>
      <c r="PRP72" s="748"/>
      <c r="PRQ72" s="748"/>
      <c r="PRR72" s="748"/>
      <c r="PRS72" s="748"/>
      <c r="PRT72" s="748"/>
      <c r="PRU72" s="748"/>
      <c r="PRV72" s="748"/>
      <c r="PRW72" s="748"/>
      <c r="PRX72" s="748"/>
      <c r="PRY72" s="748"/>
      <c r="PRZ72" s="748"/>
      <c r="PSA72" s="748"/>
      <c r="PSB72" s="748"/>
      <c r="PSC72" s="748"/>
      <c r="PSD72" s="748"/>
      <c r="PSE72" s="748"/>
      <c r="PSF72" s="748"/>
      <c r="PSG72" s="748"/>
      <c r="PSH72" s="748"/>
      <c r="PSI72" s="748"/>
      <c r="PSJ72" s="748"/>
      <c r="PSK72" s="748"/>
      <c r="PSL72" s="748"/>
      <c r="PSM72" s="748"/>
      <c r="PSN72" s="748"/>
      <c r="PSO72" s="748"/>
      <c r="PSP72" s="748"/>
      <c r="PSQ72" s="748"/>
      <c r="PSR72" s="748"/>
      <c r="PSS72" s="748"/>
      <c r="PST72" s="748"/>
      <c r="PSU72" s="748"/>
      <c r="PSV72" s="748"/>
      <c r="PSW72" s="748"/>
      <c r="PSX72" s="748"/>
      <c r="PSY72" s="748"/>
      <c r="PSZ72" s="748"/>
      <c r="PTA72" s="748"/>
      <c r="PTB72" s="748"/>
      <c r="PTC72" s="748"/>
      <c r="PTD72" s="748"/>
      <c r="PTE72" s="748"/>
      <c r="PTF72" s="748"/>
      <c r="PTG72" s="748"/>
      <c r="PTH72" s="748"/>
      <c r="PTI72" s="748"/>
      <c r="PTJ72" s="748"/>
      <c r="PTK72" s="748"/>
      <c r="PTL72" s="748"/>
      <c r="PTM72" s="748"/>
      <c r="PTN72" s="748"/>
      <c r="PTO72" s="748"/>
      <c r="PTP72" s="748"/>
      <c r="PTQ72" s="748"/>
      <c r="PTR72" s="748"/>
      <c r="PTS72" s="748"/>
      <c r="PTT72" s="748"/>
      <c r="PTU72" s="748"/>
      <c r="PTV72" s="748"/>
      <c r="PTW72" s="748"/>
      <c r="PTX72" s="748"/>
      <c r="PTY72" s="748"/>
      <c r="PTZ72" s="748"/>
      <c r="PUA72" s="748"/>
      <c r="PUB72" s="748"/>
      <c r="PUC72" s="748"/>
      <c r="PUD72" s="748"/>
      <c r="PUE72" s="748"/>
      <c r="PUF72" s="748"/>
      <c r="PUG72" s="748"/>
      <c r="PUH72" s="748"/>
      <c r="PUI72" s="748"/>
      <c r="PUJ72" s="748"/>
      <c r="PUK72" s="748"/>
      <c r="PUL72" s="748"/>
      <c r="PUM72" s="748"/>
      <c r="PUN72" s="748"/>
      <c r="PUO72" s="748"/>
      <c r="PUP72" s="748"/>
      <c r="PUQ72" s="748"/>
      <c r="PUR72" s="748"/>
      <c r="PUS72" s="748"/>
      <c r="PUT72" s="748"/>
      <c r="PUU72" s="748"/>
      <c r="PUV72" s="748"/>
      <c r="PUW72" s="748"/>
      <c r="PUX72" s="748"/>
      <c r="PUY72" s="748"/>
      <c r="PUZ72" s="748"/>
      <c r="PVA72" s="748"/>
      <c r="PVB72" s="748"/>
      <c r="PVC72" s="748"/>
      <c r="PVD72" s="748"/>
      <c r="PVE72" s="748"/>
      <c r="PVF72" s="748"/>
      <c r="PVG72" s="748"/>
      <c r="PVH72" s="748"/>
      <c r="PVI72" s="748"/>
      <c r="PVJ72" s="748"/>
      <c r="PVK72" s="748"/>
      <c r="PVL72" s="748"/>
      <c r="PVM72" s="748"/>
      <c r="PVN72" s="748"/>
      <c r="PVO72" s="748"/>
      <c r="PVP72" s="748"/>
      <c r="PVQ72" s="748"/>
      <c r="PVR72" s="748"/>
      <c r="PVS72" s="748"/>
      <c r="PVT72" s="748"/>
      <c r="PVU72" s="748"/>
      <c r="PVV72" s="748"/>
      <c r="PVW72" s="748"/>
      <c r="PVX72" s="748"/>
      <c r="PVY72" s="748"/>
      <c r="PVZ72" s="748"/>
      <c r="PWA72" s="748"/>
      <c r="PWB72" s="748"/>
      <c r="PWC72" s="748"/>
      <c r="PWD72" s="748"/>
      <c r="PWE72" s="748"/>
      <c r="PWF72" s="748"/>
      <c r="PWG72" s="748"/>
      <c r="PWH72" s="748"/>
      <c r="PWI72" s="748"/>
      <c r="PWJ72" s="748"/>
      <c r="PWK72" s="748"/>
      <c r="PWL72" s="748"/>
      <c r="PWM72" s="748"/>
      <c r="PWN72" s="748"/>
      <c r="PWO72" s="748"/>
      <c r="PWP72" s="748"/>
      <c r="PWQ72" s="748"/>
      <c r="PWR72" s="748"/>
      <c r="PWS72" s="748"/>
      <c r="PWT72" s="748"/>
      <c r="PWU72" s="748"/>
      <c r="PWV72" s="748"/>
      <c r="PWW72" s="748"/>
      <c r="PWX72" s="748"/>
      <c r="PWY72" s="748"/>
      <c r="PWZ72" s="748"/>
      <c r="PXA72" s="748"/>
      <c r="PXB72" s="748"/>
      <c r="PXC72" s="748"/>
      <c r="PXD72" s="748"/>
      <c r="PXE72" s="748"/>
      <c r="PXF72" s="748"/>
      <c r="PXG72" s="748"/>
      <c r="PXH72" s="748"/>
      <c r="PXI72" s="748"/>
      <c r="PXJ72" s="748"/>
      <c r="PXK72" s="748"/>
      <c r="PXL72" s="748"/>
      <c r="PXM72" s="748"/>
      <c r="PXN72" s="748"/>
      <c r="PXO72" s="748"/>
      <c r="PXP72" s="748"/>
      <c r="PXQ72" s="748"/>
      <c r="PXR72" s="748"/>
      <c r="PXS72" s="748"/>
      <c r="PXT72" s="748"/>
      <c r="PXU72" s="748"/>
      <c r="PXV72" s="748"/>
      <c r="PXW72" s="748"/>
      <c r="PXX72" s="748"/>
      <c r="PXY72" s="748"/>
      <c r="PXZ72" s="748"/>
      <c r="PYA72" s="748"/>
      <c r="PYB72" s="748"/>
      <c r="PYC72" s="748"/>
      <c r="PYD72" s="748"/>
      <c r="PYE72" s="748"/>
      <c r="PYF72" s="748"/>
      <c r="PYG72" s="748"/>
      <c r="PYH72" s="748"/>
      <c r="PYI72" s="748"/>
      <c r="PYJ72" s="748"/>
      <c r="PYK72" s="748"/>
      <c r="PYL72" s="748"/>
      <c r="PYM72" s="748"/>
      <c r="PYN72" s="748"/>
      <c r="PYO72" s="748"/>
      <c r="PYP72" s="748"/>
      <c r="PYQ72" s="748"/>
      <c r="PYR72" s="748"/>
      <c r="PYS72" s="748"/>
      <c r="PYT72" s="748"/>
      <c r="PYU72" s="748"/>
      <c r="PYV72" s="748"/>
      <c r="PYW72" s="748"/>
      <c r="PYX72" s="748"/>
      <c r="PYY72" s="748"/>
      <c r="PYZ72" s="748"/>
      <c r="PZA72" s="748"/>
      <c r="PZB72" s="748"/>
      <c r="PZC72" s="748"/>
      <c r="PZD72" s="748"/>
      <c r="PZE72" s="748"/>
      <c r="PZF72" s="748"/>
      <c r="PZG72" s="748"/>
      <c r="PZH72" s="748"/>
      <c r="PZI72" s="748"/>
      <c r="PZJ72" s="748"/>
      <c r="PZK72" s="748"/>
      <c r="PZL72" s="748"/>
      <c r="PZM72" s="748"/>
      <c r="PZN72" s="748"/>
      <c r="PZO72" s="748"/>
      <c r="PZP72" s="748"/>
      <c r="PZQ72" s="748"/>
      <c r="PZR72" s="748"/>
      <c r="PZS72" s="748"/>
      <c r="PZT72" s="748"/>
      <c r="PZU72" s="748"/>
      <c r="PZV72" s="748"/>
      <c r="PZW72" s="748"/>
      <c r="PZX72" s="748"/>
      <c r="PZY72" s="748"/>
      <c r="PZZ72" s="748"/>
      <c r="QAA72" s="748"/>
      <c r="QAB72" s="748"/>
      <c r="QAC72" s="748"/>
      <c r="QAD72" s="748"/>
      <c r="QAE72" s="748"/>
      <c r="QAF72" s="748"/>
      <c r="QAG72" s="748"/>
      <c r="QAH72" s="748"/>
      <c r="QAI72" s="748"/>
      <c r="QAJ72" s="748"/>
      <c r="QAK72" s="748"/>
      <c r="QAL72" s="748"/>
      <c r="QAM72" s="748"/>
      <c r="QAN72" s="748"/>
      <c r="QAO72" s="748"/>
      <c r="QAP72" s="748"/>
      <c r="QAQ72" s="748"/>
      <c r="QAR72" s="748"/>
      <c r="QAS72" s="748"/>
      <c r="QAT72" s="748"/>
      <c r="QAU72" s="748"/>
      <c r="QAV72" s="748"/>
      <c r="QAW72" s="748"/>
      <c r="QAX72" s="748"/>
      <c r="QAY72" s="748"/>
      <c r="QAZ72" s="748"/>
      <c r="QBA72" s="748"/>
      <c r="QBB72" s="748"/>
      <c r="QBC72" s="748"/>
      <c r="QBD72" s="748"/>
      <c r="QBE72" s="748"/>
      <c r="QBF72" s="748"/>
      <c r="QBG72" s="748"/>
      <c r="QBH72" s="748"/>
      <c r="QBI72" s="748"/>
      <c r="QBJ72" s="748"/>
      <c r="QBK72" s="748"/>
      <c r="QBL72" s="748"/>
      <c r="QBM72" s="748"/>
      <c r="QBN72" s="748"/>
      <c r="QBO72" s="748"/>
      <c r="QBP72" s="748"/>
      <c r="QBQ72" s="748"/>
      <c r="QBR72" s="748"/>
      <c r="QBS72" s="748"/>
      <c r="QBT72" s="748"/>
      <c r="QBU72" s="748"/>
      <c r="QBV72" s="748"/>
      <c r="QBW72" s="748"/>
      <c r="QBX72" s="748"/>
      <c r="QBY72" s="748"/>
      <c r="QBZ72" s="748"/>
      <c r="QCA72" s="748"/>
      <c r="QCB72" s="748"/>
      <c r="QCC72" s="748"/>
      <c r="QCD72" s="748"/>
      <c r="QCE72" s="748"/>
      <c r="QCF72" s="748"/>
      <c r="QCG72" s="748"/>
      <c r="QCH72" s="748"/>
      <c r="QCI72" s="748"/>
      <c r="QCJ72" s="748"/>
      <c r="QCK72" s="748"/>
      <c r="QCL72" s="748"/>
      <c r="QCM72" s="748"/>
      <c r="QCN72" s="748"/>
      <c r="QCO72" s="748"/>
      <c r="QCP72" s="748"/>
      <c r="QCQ72" s="748"/>
      <c r="QCR72" s="748"/>
      <c r="QCS72" s="748"/>
      <c r="QCT72" s="748"/>
      <c r="QCU72" s="748"/>
      <c r="QCV72" s="748"/>
      <c r="QCW72" s="748"/>
      <c r="QCX72" s="748"/>
      <c r="QCY72" s="748"/>
      <c r="QCZ72" s="748"/>
      <c r="QDA72" s="748"/>
      <c r="QDB72" s="748"/>
      <c r="QDC72" s="748"/>
      <c r="QDD72" s="748"/>
      <c r="QDE72" s="748"/>
      <c r="QDF72" s="748"/>
      <c r="QDG72" s="748"/>
      <c r="QDH72" s="748"/>
      <c r="QDI72" s="748"/>
      <c r="QDJ72" s="748"/>
      <c r="QDK72" s="748"/>
      <c r="QDL72" s="748"/>
      <c r="QDM72" s="748"/>
      <c r="QDN72" s="748"/>
      <c r="QDO72" s="748"/>
      <c r="QDP72" s="748"/>
      <c r="QDQ72" s="748"/>
      <c r="QDR72" s="748"/>
      <c r="QDS72" s="748"/>
      <c r="QDT72" s="748"/>
      <c r="QDU72" s="748"/>
      <c r="QDV72" s="748"/>
      <c r="QDW72" s="748"/>
      <c r="QDX72" s="748"/>
      <c r="QDY72" s="748"/>
      <c r="QDZ72" s="748"/>
      <c r="QEA72" s="748"/>
      <c r="QEB72" s="748"/>
      <c r="QEC72" s="748"/>
      <c r="QED72" s="748"/>
      <c r="QEE72" s="748"/>
      <c r="QEF72" s="748"/>
      <c r="QEG72" s="748"/>
      <c r="QEH72" s="748"/>
      <c r="QEI72" s="748"/>
      <c r="QEJ72" s="748"/>
      <c r="QEK72" s="748"/>
      <c r="QEL72" s="748"/>
      <c r="QEM72" s="748"/>
      <c r="QEN72" s="748"/>
      <c r="QEO72" s="748"/>
      <c r="QEP72" s="748"/>
      <c r="QEQ72" s="748"/>
      <c r="QER72" s="748"/>
      <c r="QES72" s="748"/>
      <c r="QET72" s="748"/>
      <c r="QEU72" s="748"/>
      <c r="QEV72" s="748"/>
      <c r="QEW72" s="748"/>
      <c r="QEX72" s="748"/>
      <c r="QEY72" s="748"/>
      <c r="QEZ72" s="748"/>
      <c r="QFA72" s="748"/>
      <c r="QFB72" s="748"/>
      <c r="QFC72" s="748"/>
      <c r="QFD72" s="748"/>
      <c r="QFE72" s="748"/>
      <c r="QFF72" s="748"/>
      <c r="QFG72" s="748"/>
      <c r="QFH72" s="748"/>
      <c r="QFI72" s="748"/>
      <c r="QFJ72" s="748"/>
      <c r="QFK72" s="748"/>
      <c r="QFL72" s="748"/>
      <c r="QFM72" s="748"/>
      <c r="QFN72" s="748"/>
      <c r="QFO72" s="748"/>
      <c r="QFP72" s="748"/>
      <c r="QFQ72" s="748"/>
      <c r="QFR72" s="748"/>
      <c r="QFS72" s="748"/>
      <c r="QFT72" s="748"/>
      <c r="QFU72" s="748"/>
      <c r="QFV72" s="748"/>
      <c r="QFW72" s="748"/>
      <c r="QFX72" s="748"/>
      <c r="QFY72" s="748"/>
      <c r="QFZ72" s="748"/>
      <c r="QGA72" s="748"/>
      <c r="QGB72" s="748"/>
      <c r="QGC72" s="748"/>
      <c r="QGD72" s="748"/>
      <c r="QGE72" s="748"/>
      <c r="QGF72" s="748"/>
      <c r="QGG72" s="748"/>
      <c r="QGH72" s="748"/>
      <c r="QGI72" s="748"/>
      <c r="QGJ72" s="748"/>
      <c r="QGK72" s="748"/>
      <c r="QGL72" s="748"/>
      <c r="QGM72" s="748"/>
      <c r="QGN72" s="748"/>
      <c r="QGO72" s="748"/>
      <c r="QGP72" s="748"/>
      <c r="QGQ72" s="748"/>
      <c r="QGR72" s="748"/>
      <c r="QGS72" s="748"/>
      <c r="QGT72" s="748"/>
      <c r="QGU72" s="748"/>
      <c r="QGV72" s="748"/>
      <c r="QGW72" s="748"/>
      <c r="QGX72" s="748"/>
      <c r="QGY72" s="748"/>
      <c r="QGZ72" s="748"/>
      <c r="QHA72" s="748"/>
      <c r="QHB72" s="748"/>
      <c r="QHC72" s="748"/>
      <c r="QHD72" s="748"/>
      <c r="QHE72" s="748"/>
      <c r="QHF72" s="748"/>
      <c r="QHG72" s="748"/>
      <c r="QHH72" s="748"/>
      <c r="QHI72" s="748"/>
      <c r="QHJ72" s="748"/>
      <c r="QHK72" s="748"/>
      <c r="QHL72" s="748"/>
      <c r="QHM72" s="748"/>
      <c r="QHN72" s="748"/>
      <c r="QHO72" s="748"/>
      <c r="QHP72" s="748"/>
      <c r="QHQ72" s="748"/>
      <c r="QHR72" s="748"/>
      <c r="QHS72" s="748"/>
      <c r="QHT72" s="748"/>
      <c r="QHU72" s="748"/>
      <c r="QHV72" s="748"/>
      <c r="QHW72" s="748"/>
      <c r="QHX72" s="748"/>
      <c r="QHY72" s="748"/>
      <c r="QHZ72" s="748"/>
      <c r="QIA72" s="748"/>
      <c r="QIB72" s="748"/>
      <c r="QIC72" s="748"/>
      <c r="QID72" s="748"/>
      <c r="QIE72" s="748"/>
      <c r="QIF72" s="748"/>
      <c r="QIG72" s="748"/>
      <c r="QIH72" s="748"/>
      <c r="QII72" s="748"/>
      <c r="QIJ72" s="748"/>
      <c r="QIK72" s="748"/>
      <c r="QIL72" s="748"/>
      <c r="QIM72" s="748"/>
      <c r="QIN72" s="748"/>
      <c r="QIO72" s="748"/>
      <c r="QIP72" s="748"/>
      <c r="QIQ72" s="748"/>
      <c r="QIR72" s="748"/>
      <c r="QIS72" s="748"/>
      <c r="QIT72" s="748"/>
      <c r="QIU72" s="748"/>
      <c r="QIV72" s="748"/>
      <c r="QIW72" s="748"/>
      <c r="QIX72" s="748"/>
      <c r="QIY72" s="748"/>
      <c r="QIZ72" s="748"/>
      <c r="QJA72" s="748"/>
      <c r="QJB72" s="748"/>
      <c r="QJC72" s="748"/>
      <c r="QJD72" s="748"/>
      <c r="QJE72" s="748"/>
      <c r="QJF72" s="748"/>
      <c r="QJG72" s="748"/>
      <c r="QJH72" s="748"/>
      <c r="QJI72" s="748"/>
      <c r="QJJ72" s="748"/>
      <c r="QJK72" s="748"/>
      <c r="QJL72" s="748"/>
      <c r="QJM72" s="748"/>
      <c r="QJN72" s="748"/>
      <c r="QJO72" s="748"/>
      <c r="QJP72" s="748"/>
      <c r="QJQ72" s="748"/>
      <c r="QJR72" s="748"/>
      <c r="QJS72" s="748"/>
      <c r="QJT72" s="748"/>
      <c r="QJU72" s="748"/>
      <c r="QJV72" s="748"/>
      <c r="QJW72" s="748"/>
      <c r="QJX72" s="748"/>
      <c r="QJY72" s="748"/>
      <c r="QJZ72" s="748"/>
      <c r="QKA72" s="748"/>
      <c r="QKB72" s="748"/>
      <c r="QKC72" s="748"/>
      <c r="QKD72" s="748"/>
      <c r="QKE72" s="748"/>
      <c r="QKF72" s="748"/>
      <c r="QKG72" s="748"/>
      <c r="QKH72" s="748"/>
      <c r="QKI72" s="748"/>
      <c r="QKJ72" s="748"/>
      <c r="QKK72" s="748"/>
      <c r="QKL72" s="748"/>
      <c r="QKM72" s="748"/>
      <c r="QKN72" s="748"/>
      <c r="QKO72" s="748"/>
      <c r="QKP72" s="748"/>
      <c r="QKQ72" s="748"/>
      <c r="QKR72" s="748"/>
      <c r="QKS72" s="748"/>
      <c r="QKT72" s="748"/>
      <c r="QKU72" s="748"/>
      <c r="QKV72" s="748"/>
      <c r="QKW72" s="748"/>
      <c r="QKX72" s="748"/>
      <c r="QKY72" s="748"/>
      <c r="QKZ72" s="748"/>
      <c r="QLA72" s="748"/>
      <c r="QLB72" s="748"/>
      <c r="QLC72" s="748"/>
      <c r="QLD72" s="748"/>
      <c r="QLE72" s="748"/>
      <c r="QLF72" s="748"/>
      <c r="QLG72" s="748"/>
      <c r="QLH72" s="748"/>
      <c r="QLI72" s="748"/>
      <c r="QLJ72" s="748"/>
      <c r="QLK72" s="748"/>
      <c r="QLL72" s="748"/>
      <c r="QLM72" s="748"/>
      <c r="QLN72" s="748"/>
      <c r="QLO72" s="748"/>
      <c r="QLP72" s="748"/>
      <c r="QLQ72" s="748"/>
      <c r="QLR72" s="748"/>
      <c r="QLS72" s="748"/>
      <c r="QLT72" s="748"/>
      <c r="QLU72" s="748"/>
      <c r="QLV72" s="748"/>
      <c r="QLW72" s="748"/>
      <c r="QLX72" s="748"/>
      <c r="QLY72" s="748"/>
      <c r="QLZ72" s="748"/>
      <c r="QMA72" s="748"/>
      <c r="QMB72" s="748"/>
      <c r="QMC72" s="748"/>
      <c r="QMD72" s="748"/>
      <c r="QME72" s="748"/>
      <c r="QMF72" s="748"/>
      <c r="QMG72" s="748"/>
      <c r="QMH72" s="748"/>
      <c r="QMI72" s="748"/>
      <c r="QMJ72" s="748"/>
      <c r="QMK72" s="748"/>
      <c r="QML72" s="748"/>
      <c r="QMM72" s="748"/>
      <c r="QMN72" s="748"/>
      <c r="QMO72" s="748"/>
      <c r="QMP72" s="748"/>
      <c r="QMQ72" s="748"/>
      <c r="QMR72" s="748"/>
      <c r="QMS72" s="748"/>
      <c r="QMT72" s="748"/>
      <c r="QMU72" s="748"/>
      <c r="QMV72" s="748"/>
      <c r="QMW72" s="748"/>
      <c r="QMX72" s="748"/>
      <c r="QMY72" s="748"/>
      <c r="QMZ72" s="748"/>
      <c r="QNA72" s="748"/>
      <c r="QNB72" s="748"/>
      <c r="QNC72" s="748"/>
      <c r="QND72" s="748"/>
      <c r="QNE72" s="748"/>
      <c r="QNF72" s="748"/>
      <c r="QNG72" s="748"/>
      <c r="QNH72" s="748"/>
      <c r="QNI72" s="748"/>
      <c r="QNJ72" s="748"/>
      <c r="QNK72" s="748"/>
      <c r="QNL72" s="748"/>
      <c r="QNM72" s="748"/>
      <c r="QNN72" s="748"/>
      <c r="QNO72" s="748"/>
      <c r="QNP72" s="748"/>
      <c r="QNQ72" s="748"/>
      <c r="QNR72" s="748"/>
      <c r="QNS72" s="748"/>
      <c r="QNT72" s="748"/>
      <c r="QNU72" s="748"/>
      <c r="QNV72" s="748"/>
      <c r="QNW72" s="748"/>
      <c r="QNX72" s="748"/>
      <c r="QNY72" s="748"/>
      <c r="QNZ72" s="748"/>
      <c r="QOA72" s="748"/>
      <c r="QOB72" s="748"/>
      <c r="QOC72" s="748"/>
      <c r="QOD72" s="748"/>
      <c r="QOE72" s="748"/>
      <c r="QOF72" s="748"/>
      <c r="QOG72" s="748"/>
      <c r="QOH72" s="748"/>
      <c r="QOI72" s="748"/>
      <c r="QOJ72" s="748"/>
      <c r="QOK72" s="748"/>
      <c r="QOL72" s="748"/>
      <c r="QOM72" s="748"/>
      <c r="QON72" s="748"/>
      <c r="QOO72" s="748"/>
      <c r="QOP72" s="748"/>
      <c r="QOQ72" s="748"/>
      <c r="QOR72" s="748"/>
      <c r="QOS72" s="748"/>
      <c r="QOT72" s="748"/>
      <c r="QOU72" s="748"/>
      <c r="QOV72" s="748"/>
      <c r="QOW72" s="748"/>
      <c r="QOX72" s="748"/>
      <c r="QOY72" s="748"/>
      <c r="QOZ72" s="748"/>
      <c r="QPA72" s="748"/>
      <c r="QPB72" s="748"/>
      <c r="QPC72" s="748"/>
      <c r="QPD72" s="748"/>
      <c r="QPE72" s="748"/>
      <c r="QPF72" s="748"/>
      <c r="QPG72" s="748"/>
      <c r="QPH72" s="748"/>
      <c r="QPI72" s="748"/>
      <c r="QPJ72" s="748"/>
      <c r="QPK72" s="748"/>
      <c r="QPL72" s="748"/>
      <c r="QPM72" s="748"/>
      <c r="QPN72" s="748"/>
      <c r="QPO72" s="748"/>
      <c r="QPP72" s="748"/>
      <c r="QPQ72" s="748"/>
      <c r="QPR72" s="748"/>
      <c r="QPS72" s="748"/>
      <c r="QPT72" s="748"/>
      <c r="QPU72" s="748"/>
      <c r="QPV72" s="748"/>
      <c r="QPW72" s="748"/>
      <c r="QPX72" s="748"/>
      <c r="QPY72" s="748"/>
      <c r="QPZ72" s="748"/>
      <c r="QQA72" s="748"/>
      <c r="QQB72" s="748"/>
      <c r="QQC72" s="748"/>
      <c r="QQD72" s="748"/>
      <c r="QQE72" s="748"/>
      <c r="QQF72" s="748"/>
      <c r="QQG72" s="748"/>
      <c r="QQH72" s="748"/>
      <c r="QQI72" s="748"/>
      <c r="QQJ72" s="748"/>
      <c r="QQK72" s="748"/>
      <c r="QQL72" s="748"/>
      <c r="QQM72" s="748"/>
      <c r="QQN72" s="748"/>
      <c r="QQO72" s="748"/>
      <c r="QQP72" s="748"/>
      <c r="QQQ72" s="748"/>
      <c r="QQR72" s="748"/>
      <c r="QQS72" s="748"/>
      <c r="QQT72" s="748"/>
      <c r="QQU72" s="748"/>
      <c r="QQV72" s="748"/>
      <c r="QQW72" s="748"/>
      <c r="QQX72" s="748"/>
      <c r="QQY72" s="748"/>
      <c r="QQZ72" s="748"/>
      <c r="QRA72" s="748"/>
      <c r="QRB72" s="748"/>
      <c r="QRC72" s="748"/>
      <c r="QRD72" s="748"/>
      <c r="QRE72" s="748"/>
      <c r="QRF72" s="748"/>
      <c r="QRG72" s="748"/>
      <c r="QRH72" s="748"/>
      <c r="QRI72" s="748"/>
      <c r="QRJ72" s="748"/>
      <c r="QRK72" s="748"/>
      <c r="QRL72" s="748"/>
      <c r="QRM72" s="748"/>
      <c r="QRN72" s="748"/>
      <c r="QRO72" s="748"/>
      <c r="QRP72" s="748"/>
      <c r="QRQ72" s="748"/>
      <c r="QRR72" s="748"/>
      <c r="QRS72" s="748"/>
      <c r="QRT72" s="748"/>
      <c r="QRU72" s="748"/>
      <c r="QRV72" s="748"/>
      <c r="QRW72" s="748"/>
      <c r="QRX72" s="748"/>
      <c r="QRY72" s="748"/>
      <c r="QRZ72" s="748"/>
      <c r="QSA72" s="748"/>
      <c r="QSB72" s="748"/>
      <c r="QSC72" s="748"/>
      <c r="QSD72" s="748"/>
      <c r="QSE72" s="748"/>
      <c r="QSF72" s="748"/>
      <c r="QSG72" s="748"/>
      <c r="QSH72" s="748"/>
      <c r="QSI72" s="748"/>
      <c r="QSJ72" s="748"/>
      <c r="QSK72" s="748"/>
      <c r="QSL72" s="748"/>
      <c r="QSM72" s="748"/>
      <c r="QSN72" s="748"/>
      <c r="QSO72" s="748"/>
      <c r="QSP72" s="748"/>
      <c r="QSQ72" s="748"/>
      <c r="QSR72" s="748"/>
      <c r="QSS72" s="748"/>
      <c r="QST72" s="748"/>
      <c r="QSU72" s="748"/>
      <c r="QSV72" s="748"/>
      <c r="QSW72" s="748"/>
      <c r="QSX72" s="748"/>
      <c r="QSY72" s="748"/>
      <c r="QSZ72" s="748"/>
      <c r="QTA72" s="748"/>
      <c r="QTB72" s="748"/>
      <c r="QTC72" s="748"/>
      <c r="QTD72" s="748"/>
      <c r="QTE72" s="748"/>
      <c r="QTF72" s="748"/>
      <c r="QTG72" s="748"/>
      <c r="QTH72" s="748"/>
      <c r="QTI72" s="748"/>
      <c r="QTJ72" s="748"/>
      <c r="QTK72" s="748"/>
      <c r="QTL72" s="748"/>
      <c r="QTM72" s="748"/>
      <c r="QTN72" s="748"/>
      <c r="QTO72" s="748"/>
      <c r="QTP72" s="748"/>
      <c r="QTQ72" s="748"/>
      <c r="QTR72" s="748"/>
      <c r="QTS72" s="748"/>
      <c r="QTT72" s="748"/>
      <c r="QTU72" s="748"/>
      <c r="QTV72" s="748"/>
      <c r="QTW72" s="748"/>
      <c r="QTX72" s="748"/>
      <c r="QTY72" s="748"/>
      <c r="QTZ72" s="748"/>
      <c r="QUA72" s="748"/>
      <c r="QUB72" s="748"/>
      <c r="QUC72" s="748"/>
      <c r="QUD72" s="748"/>
      <c r="QUE72" s="748"/>
      <c r="QUF72" s="748"/>
      <c r="QUG72" s="748"/>
      <c r="QUH72" s="748"/>
      <c r="QUI72" s="748"/>
      <c r="QUJ72" s="748"/>
      <c r="QUK72" s="748"/>
      <c r="QUL72" s="748"/>
      <c r="QUM72" s="748"/>
      <c r="QUN72" s="748"/>
      <c r="QUO72" s="748"/>
      <c r="QUP72" s="748"/>
      <c r="QUQ72" s="748"/>
      <c r="QUR72" s="748"/>
      <c r="QUS72" s="748"/>
      <c r="QUT72" s="748"/>
      <c r="QUU72" s="748"/>
      <c r="QUV72" s="748"/>
      <c r="QUW72" s="748"/>
      <c r="QUX72" s="748"/>
      <c r="QUY72" s="748"/>
      <c r="QUZ72" s="748"/>
      <c r="QVA72" s="748"/>
      <c r="QVB72" s="748"/>
      <c r="QVC72" s="748"/>
      <c r="QVD72" s="748"/>
      <c r="QVE72" s="748"/>
      <c r="QVF72" s="748"/>
      <c r="QVG72" s="748"/>
      <c r="QVH72" s="748"/>
      <c r="QVI72" s="748"/>
      <c r="QVJ72" s="748"/>
      <c r="QVK72" s="748"/>
      <c r="QVL72" s="748"/>
      <c r="QVM72" s="748"/>
      <c r="QVN72" s="748"/>
      <c r="QVO72" s="748"/>
      <c r="QVP72" s="748"/>
      <c r="QVQ72" s="748"/>
      <c r="QVR72" s="748"/>
      <c r="QVS72" s="748"/>
      <c r="QVT72" s="748"/>
      <c r="QVU72" s="748"/>
      <c r="QVV72" s="748"/>
      <c r="QVW72" s="748"/>
      <c r="QVX72" s="748"/>
      <c r="QVY72" s="748"/>
      <c r="QVZ72" s="748"/>
      <c r="QWA72" s="748"/>
      <c r="QWB72" s="748"/>
      <c r="QWC72" s="748"/>
      <c r="QWD72" s="748"/>
      <c r="QWE72" s="748"/>
      <c r="QWF72" s="748"/>
      <c r="QWG72" s="748"/>
      <c r="QWH72" s="748"/>
      <c r="QWI72" s="748"/>
      <c r="QWJ72" s="748"/>
      <c r="QWK72" s="748"/>
      <c r="QWL72" s="748"/>
      <c r="QWM72" s="748"/>
      <c r="QWN72" s="748"/>
      <c r="QWO72" s="748"/>
      <c r="QWP72" s="748"/>
      <c r="QWQ72" s="748"/>
      <c r="QWR72" s="748"/>
      <c r="QWS72" s="748"/>
      <c r="QWT72" s="748"/>
      <c r="QWU72" s="748"/>
      <c r="QWV72" s="748"/>
      <c r="QWW72" s="748"/>
      <c r="QWX72" s="748"/>
      <c r="QWY72" s="748"/>
      <c r="QWZ72" s="748"/>
      <c r="QXA72" s="748"/>
      <c r="QXB72" s="748"/>
      <c r="QXC72" s="748"/>
      <c r="QXD72" s="748"/>
      <c r="QXE72" s="748"/>
      <c r="QXF72" s="748"/>
      <c r="QXG72" s="748"/>
      <c r="QXH72" s="748"/>
      <c r="QXI72" s="748"/>
      <c r="QXJ72" s="748"/>
      <c r="QXK72" s="748"/>
      <c r="QXL72" s="748"/>
      <c r="QXM72" s="748"/>
      <c r="QXN72" s="748"/>
      <c r="QXO72" s="748"/>
      <c r="QXP72" s="748"/>
      <c r="QXQ72" s="748"/>
      <c r="QXR72" s="748"/>
      <c r="QXS72" s="748"/>
      <c r="QXT72" s="748"/>
      <c r="QXU72" s="748"/>
      <c r="QXV72" s="748"/>
      <c r="QXW72" s="748"/>
      <c r="QXX72" s="748"/>
      <c r="QXY72" s="748"/>
      <c r="QXZ72" s="748"/>
      <c r="QYA72" s="748"/>
      <c r="QYB72" s="748"/>
      <c r="QYC72" s="748"/>
      <c r="QYD72" s="748"/>
      <c r="QYE72" s="748"/>
      <c r="QYF72" s="748"/>
      <c r="QYG72" s="748"/>
      <c r="QYH72" s="748"/>
      <c r="QYI72" s="748"/>
      <c r="QYJ72" s="748"/>
      <c r="QYK72" s="748"/>
      <c r="QYL72" s="748"/>
      <c r="QYM72" s="748"/>
      <c r="QYN72" s="748"/>
      <c r="QYO72" s="748"/>
      <c r="QYP72" s="748"/>
      <c r="QYQ72" s="748"/>
      <c r="QYR72" s="748"/>
      <c r="QYS72" s="748"/>
      <c r="QYT72" s="748"/>
      <c r="QYU72" s="748"/>
      <c r="QYV72" s="748"/>
      <c r="QYW72" s="748"/>
      <c r="QYX72" s="748"/>
      <c r="QYY72" s="748"/>
      <c r="QYZ72" s="748"/>
      <c r="QZA72" s="748"/>
      <c r="QZB72" s="748"/>
      <c r="QZC72" s="748"/>
      <c r="QZD72" s="748"/>
      <c r="QZE72" s="748"/>
      <c r="QZF72" s="748"/>
      <c r="QZG72" s="748"/>
      <c r="QZH72" s="748"/>
      <c r="QZI72" s="748"/>
      <c r="QZJ72" s="748"/>
      <c r="QZK72" s="748"/>
      <c r="QZL72" s="748"/>
      <c r="QZM72" s="748"/>
      <c r="QZN72" s="748"/>
      <c r="QZO72" s="748"/>
      <c r="QZP72" s="748"/>
      <c r="QZQ72" s="748"/>
      <c r="QZR72" s="748"/>
      <c r="QZS72" s="748"/>
      <c r="QZT72" s="748"/>
      <c r="QZU72" s="748"/>
      <c r="QZV72" s="748"/>
      <c r="QZW72" s="748"/>
      <c r="QZX72" s="748"/>
      <c r="QZY72" s="748"/>
      <c r="QZZ72" s="748"/>
      <c r="RAA72" s="748"/>
      <c r="RAB72" s="748"/>
      <c r="RAC72" s="748"/>
      <c r="RAD72" s="748"/>
      <c r="RAE72" s="748"/>
      <c r="RAF72" s="748"/>
      <c r="RAG72" s="748"/>
      <c r="RAH72" s="748"/>
      <c r="RAI72" s="748"/>
      <c r="RAJ72" s="748"/>
      <c r="RAK72" s="748"/>
      <c r="RAL72" s="748"/>
      <c r="RAM72" s="748"/>
      <c r="RAN72" s="748"/>
      <c r="RAO72" s="748"/>
      <c r="RAP72" s="748"/>
      <c r="RAQ72" s="748"/>
      <c r="RAR72" s="748"/>
      <c r="RAS72" s="748"/>
      <c r="RAT72" s="748"/>
      <c r="RAU72" s="748"/>
      <c r="RAV72" s="748"/>
      <c r="RAW72" s="748"/>
      <c r="RAX72" s="748"/>
      <c r="RAY72" s="748"/>
      <c r="RAZ72" s="748"/>
      <c r="RBA72" s="748"/>
      <c r="RBB72" s="748"/>
      <c r="RBC72" s="748"/>
      <c r="RBD72" s="748"/>
      <c r="RBE72" s="748"/>
      <c r="RBF72" s="748"/>
      <c r="RBG72" s="748"/>
      <c r="RBH72" s="748"/>
      <c r="RBI72" s="748"/>
      <c r="RBJ72" s="748"/>
      <c r="RBK72" s="748"/>
      <c r="RBL72" s="748"/>
      <c r="RBM72" s="748"/>
      <c r="RBN72" s="748"/>
      <c r="RBO72" s="748"/>
      <c r="RBP72" s="748"/>
      <c r="RBQ72" s="748"/>
      <c r="RBR72" s="748"/>
      <c r="RBS72" s="748"/>
      <c r="RBT72" s="748"/>
      <c r="RBU72" s="748"/>
      <c r="RBV72" s="748"/>
      <c r="RBW72" s="748"/>
      <c r="RBX72" s="748"/>
      <c r="RBY72" s="748"/>
      <c r="RBZ72" s="748"/>
      <c r="RCA72" s="748"/>
      <c r="RCB72" s="748"/>
      <c r="RCC72" s="748"/>
      <c r="RCD72" s="748"/>
      <c r="RCE72" s="748"/>
      <c r="RCF72" s="748"/>
      <c r="RCG72" s="748"/>
      <c r="RCH72" s="748"/>
      <c r="RCI72" s="748"/>
      <c r="RCJ72" s="748"/>
      <c r="RCK72" s="748"/>
      <c r="RCL72" s="748"/>
      <c r="RCM72" s="748"/>
      <c r="RCN72" s="748"/>
      <c r="RCO72" s="748"/>
      <c r="RCP72" s="748"/>
      <c r="RCQ72" s="748"/>
      <c r="RCR72" s="748"/>
      <c r="RCS72" s="748"/>
      <c r="RCT72" s="748"/>
      <c r="RCU72" s="748"/>
      <c r="RCV72" s="748"/>
      <c r="RCW72" s="748"/>
      <c r="RCX72" s="748"/>
      <c r="RCY72" s="748"/>
      <c r="RCZ72" s="748"/>
      <c r="RDA72" s="748"/>
      <c r="RDB72" s="748"/>
      <c r="RDC72" s="748"/>
      <c r="RDD72" s="748"/>
      <c r="RDE72" s="748"/>
      <c r="RDF72" s="748"/>
      <c r="RDG72" s="748"/>
      <c r="RDH72" s="748"/>
      <c r="RDI72" s="748"/>
      <c r="RDJ72" s="748"/>
      <c r="RDK72" s="748"/>
      <c r="RDL72" s="748"/>
      <c r="RDM72" s="748"/>
      <c r="RDN72" s="748"/>
      <c r="RDO72" s="748"/>
      <c r="RDP72" s="748"/>
      <c r="RDQ72" s="748"/>
      <c r="RDR72" s="748"/>
      <c r="RDS72" s="748"/>
      <c r="RDT72" s="748"/>
      <c r="RDU72" s="748"/>
      <c r="RDV72" s="748"/>
      <c r="RDW72" s="748"/>
      <c r="RDX72" s="748"/>
      <c r="RDY72" s="748"/>
      <c r="RDZ72" s="748"/>
      <c r="REA72" s="748"/>
      <c r="REB72" s="748"/>
      <c r="REC72" s="748"/>
      <c r="RED72" s="748"/>
      <c r="REE72" s="748"/>
      <c r="REF72" s="748"/>
      <c r="REG72" s="748"/>
      <c r="REH72" s="748"/>
      <c r="REI72" s="748"/>
      <c r="REJ72" s="748"/>
      <c r="REK72" s="748"/>
      <c r="REL72" s="748"/>
      <c r="REM72" s="748"/>
      <c r="REN72" s="748"/>
      <c r="REO72" s="748"/>
      <c r="REP72" s="748"/>
      <c r="REQ72" s="748"/>
      <c r="RER72" s="748"/>
      <c r="RES72" s="748"/>
      <c r="RET72" s="748"/>
      <c r="REU72" s="748"/>
      <c r="REV72" s="748"/>
      <c r="REW72" s="748"/>
      <c r="REX72" s="748"/>
      <c r="REY72" s="748"/>
      <c r="REZ72" s="748"/>
      <c r="RFA72" s="748"/>
      <c r="RFB72" s="748"/>
      <c r="RFC72" s="748"/>
      <c r="RFD72" s="748"/>
      <c r="RFE72" s="748"/>
      <c r="RFF72" s="748"/>
      <c r="RFG72" s="748"/>
      <c r="RFH72" s="748"/>
      <c r="RFI72" s="748"/>
      <c r="RFJ72" s="748"/>
      <c r="RFK72" s="748"/>
      <c r="RFL72" s="748"/>
      <c r="RFM72" s="748"/>
      <c r="RFN72" s="748"/>
      <c r="RFO72" s="748"/>
      <c r="RFP72" s="748"/>
      <c r="RFQ72" s="748"/>
      <c r="RFR72" s="748"/>
      <c r="RFS72" s="748"/>
      <c r="RFT72" s="748"/>
      <c r="RFU72" s="748"/>
      <c r="RFV72" s="748"/>
      <c r="RFW72" s="748"/>
      <c r="RFX72" s="748"/>
      <c r="RFY72" s="748"/>
      <c r="RFZ72" s="748"/>
      <c r="RGA72" s="748"/>
      <c r="RGB72" s="748"/>
      <c r="RGC72" s="748"/>
      <c r="RGD72" s="748"/>
      <c r="RGE72" s="748"/>
      <c r="RGF72" s="748"/>
      <c r="RGG72" s="748"/>
      <c r="RGH72" s="748"/>
      <c r="RGI72" s="748"/>
      <c r="RGJ72" s="748"/>
      <c r="RGK72" s="748"/>
      <c r="RGL72" s="748"/>
      <c r="RGM72" s="748"/>
      <c r="RGN72" s="748"/>
      <c r="RGO72" s="748"/>
      <c r="RGP72" s="748"/>
      <c r="RGQ72" s="748"/>
      <c r="RGR72" s="748"/>
      <c r="RGS72" s="748"/>
      <c r="RGT72" s="748"/>
      <c r="RGU72" s="748"/>
      <c r="RGV72" s="748"/>
      <c r="RGW72" s="748"/>
      <c r="RGX72" s="748"/>
      <c r="RGY72" s="748"/>
      <c r="RGZ72" s="748"/>
      <c r="RHA72" s="748"/>
      <c r="RHB72" s="748"/>
      <c r="RHC72" s="748"/>
      <c r="RHD72" s="748"/>
      <c r="RHE72" s="748"/>
      <c r="RHF72" s="748"/>
      <c r="RHG72" s="748"/>
      <c r="RHH72" s="748"/>
      <c r="RHI72" s="748"/>
      <c r="RHJ72" s="748"/>
      <c r="RHK72" s="748"/>
      <c r="RHL72" s="748"/>
      <c r="RHM72" s="748"/>
      <c r="RHN72" s="748"/>
      <c r="RHO72" s="748"/>
      <c r="RHP72" s="748"/>
      <c r="RHQ72" s="748"/>
      <c r="RHR72" s="748"/>
      <c r="RHS72" s="748"/>
      <c r="RHT72" s="748"/>
      <c r="RHU72" s="748"/>
      <c r="RHV72" s="748"/>
      <c r="RHW72" s="748"/>
      <c r="RHX72" s="748"/>
      <c r="RHY72" s="748"/>
      <c r="RHZ72" s="748"/>
      <c r="RIA72" s="748"/>
      <c r="RIB72" s="748"/>
      <c r="RIC72" s="748"/>
      <c r="RID72" s="748"/>
      <c r="RIE72" s="748"/>
      <c r="RIF72" s="748"/>
      <c r="RIG72" s="748"/>
      <c r="RIH72" s="748"/>
      <c r="RII72" s="748"/>
      <c r="RIJ72" s="748"/>
      <c r="RIK72" s="748"/>
      <c r="RIL72" s="748"/>
      <c r="RIM72" s="748"/>
      <c r="RIN72" s="748"/>
      <c r="RIO72" s="748"/>
      <c r="RIP72" s="748"/>
      <c r="RIQ72" s="748"/>
      <c r="RIR72" s="748"/>
      <c r="RIS72" s="748"/>
      <c r="RIT72" s="748"/>
      <c r="RIU72" s="748"/>
      <c r="RIV72" s="748"/>
      <c r="RIW72" s="748"/>
      <c r="RIX72" s="748"/>
      <c r="RIY72" s="748"/>
      <c r="RIZ72" s="748"/>
      <c r="RJA72" s="748"/>
      <c r="RJB72" s="748"/>
      <c r="RJC72" s="748"/>
      <c r="RJD72" s="748"/>
      <c r="RJE72" s="748"/>
      <c r="RJF72" s="748"/>
      <c r="RJG72" s="748"/>
      <c r="RJH72" s="748"/>
      <c r="RJI72" s="748"/>
      <c r="RJJ72" s="748"/>
      <c r="RJK72" s="748"/>
      <c r="RJL72" s="748"/>
      <c r="RJM72" s="748"/>
      <c r="RJN72" s="748"/>
      <c r="RJO72" s="748"/>
      <c r="RJP72" s="748"/>
      <c r="RJQ72" s="748"/>
      <c r="RJR72" s="748"/>
      <c r="RJS72" s="748"/>
      <c r="RJT72" s="748"/>
      <c r="RJU72" s="748"/>
      <c r="RJV72" s="748"/>
      <c r="RJW72" s="748"/>
      <c r="RJX72" s="748"/>
      <c r="RJY72" s="748"/>
      <c r="RJZ72" s="748"/>
      <c r="RKA72" s="748"/>
      <c r="RKB72" s="748"/>
      <c r="RKC72" s="748"/>
      <c r="RKD72" s="748"/>
      <c r="RKE72" s="748"/>
      <c r="RKF72" s="748"/>
      <c r="RKG72" s="748"/>
      <c r="RKH72" s="748"/>
      <c r="RKI72" s="748"/>
      <c r="RKJ72" s="748"/>
      <c r="RKK72" s="748"/>
      <c r="RKL72" s="748"/>
      <c r="RKM72" s="748"/>
      <c r="RKN72" s="748"/>
      <c r="RKO72" s="748"/>
      <c r="RKP72" s="748"/>
      <c r="RKQ72" s="748"/>
      <c r="RKR72" s="748"/>
      <c r="RKS72" s="748"/>
      <c r="RKT72" s="748"/>
      <c r="RKU72" s="748"/>
      <c r="RKV72" s="748"/>
      <c r="RKW72" s="748"/>
      <c r="RKX72" s="748"/>
      <c r="RKY72" s="748"/>
      <c r="RKZ72" s="748"/>
      <c r="RLA72" s="748"/>
      <c r="RLB72" s="748"/>
      <c r="RLC72" s="748"/>
      <c r="RLD72" s="748"/>
      <c r="RLE72" s="748"/>
      <c r="RLF72" s="748"/>
      <c r="RLG72" s="748"/>
      <c r="RLH72" s="748"/>
      <c r="RLI72" s="748"/>
      <c r="RLJ72" s="748"/>
      <c r="RLK72" s="748"/>
      <c r="RLL72" s="748"/>
      <c r="RLM72" s="748"/>
      <c r="RLN72" s="748"/>
      <c r="RLO72" s="748"/>
      <c r="RLP72" s="748"/>
      <c r="RLQ72" s="748"/>
      <c r="RLR72" s="748"/>
      <c r="RLS72" s="748"/>
      <c r="RLT72" s="748"/>
      <c r="RLU72" s="748"/>
      <c r="RLV72" s="748"/>
      <c r="RLW72" s="748"/>
      <c r="RLX72" s="748"/>
      <c r="RLY72" s="748"/>
      <c r="RLZ72" s="748"/>
      <c r="RMA72" s="748"/>
      <c r="RMB72" s="748"/>
      <c r="RMC72" s="748"/>
      <c r="RMD72" s="748"/>
      <c r="RME72" s="748"/>
      <c r="RMF72" s="748"/>
      <c r="RMG72" s="748"/>
      <c r="RMH72" s="748"/>
      <c r="RMI72" s="748"/>
      <c r="RMJ72" s="748"/>
      <c r="RMK72" s="748"/>
      <c r="RML72" s="748"/>
      <c r="RMM72" s="748"/>
      <c r="RMN72" s="748"/>
      <c r="RMO72" s="748"/>
      <c r="RMP72" s="748"/>
      <c r="RMQ72" s="748"/>
      <c r="RMR72" s="748"/>
      <c r="RMS72" s="748"/>
      <c r="RMT72" s="748"/>
      <c r="RMU72" s="748"/>
      <c r="RMV72" s="748"/>
      <c r="RMW72" s="748"/>
      <c r="RMX72" s="748"/>
      <c r="RMY72" s="748"/>
      <c r="RMZ72" s="748"/>
      <c r="RNA72" s="748"/>
      <c r="RNB72" s="748"/>
      <c r="RNC72" s="748"/>
      <c r="RND72" s="748"/>
      <c r="RNE72" s="748"/>
      <c r="RNF72" s="748"/>
      <c r="RNG72" s="748"/>
      <c r="RNH72" s="748"/>
      <c r="RNI72" s="748"/>
      <c r="RNJ72" s="748"/>
      <c r="RNK72" s="748"/>
      <c r="RNL72" s="748"/>
      <c r="RNM72" s="748"/>
      <c r="RNN72" s="748"/>
      <c r="RNO72" s="748"/>
      <c r="RNP72" s="748"/>
      <c r="RNQ72" s="748"/>
      <c r="RNR72" s="748"/>
      <c r="RNS72" s="748"/>
      <c r="RNT72" s="748"/>
      <c r="RNU72" s="748"/>
      <c r="RNV72" s="748"/>
      <c r="RNW72" s="748"/>
      <c r="RNX72" s="748"/>
      <c r="RNY72" s="748"/>
      <c r="RNZ72" s="748"/>
      <c r="ROA72" s="748"/>
      <c r="ROB72" s="748"/>
      <c r="ROC72" s="748"/>
      <c r="ROD72" s="748"/>
      <c r="ROE72" s="748"/>
      <c r="ROF72" s="748"/>
      <c r="ROG72" s="748"/>
      <c r="ROH72" s="748"/>
      <c r="ROI72" s="748"/>
      <c r="ROJ72" s="748"/>
      <c r="ROK72" s="748"/>
      <c r="ROL72" s="748"/>
      <c r="ROM72" s="748"/>
      <c r="RON72" s="748"/>
      <c r="ROO72" s="748"/>
      <c r="ROP72" s="748"/>
      <c r="ROQ72" s="748"/>
      <c r="ROR72" s="748"/>
      <c r="ROS72" s="748"/>
      <c r="ROT72" s="748"/>
      <c r="ROU72" s="748"/>
      <c r="ROV72" s="748"/>
      <c r="ROW72" s="748"/>
      <c r="ROX72" s="748"/>
      <c r="ROY72" s="748"/>
      <c r="ROZ72" s="748"/>
      <c r="RPA72" s="748"/>
      <c r="RPB72" s="748"/>
      <c r="RPC72" s="748"/>
      <c r="RPD72" s="748"/>
      <c r="RPE72" s="748"/>
      <c r="RPF72" s="748"/>
      <c r="RPG72" s="748"/>
      <c r="RPH72" s="748"/>
      <c r="RPI72" s="748"/>
      <c r="RPJ72" s="748"/>
      <c r="RPK72" s="748"/>
      <c r="RPL72" s="748"/>
      <c r="RPM72" s="748"/>
      <c r="RPN72" s="748"/>
      <c r="RPO72" s="748"/>
      <c r="RPP72" s="748"/>
      <c r="RPQ72" s="748"/>
      <c r="RPR72" s="748"/>
      <c r="RPS72" s="748"/>
      <c r="RPT72" s="748"/>
      <c r="RPU72" s="748"/>
      <c r="RPV72" s="748"/>
      <c r="RPW72" s="748"/>
      <c r="RPX72" s="748"/>
      <c r="RPY72" s="748"/>
      <c r="RPZ72" s="748"/>
      <c r="RQA72" s="748"/>
      <c r="RQB72" s="748"/>
      <c r="RQC72" s="748"/>
      <c r="RQD72" s="748"/>
      <c r="RQE72" s="748"/>
      <c r="RQF72" s="748"/>
      <c r="RQG72" s="748"/>
      <c r="RQH72" s="748"/>
      <c r="RQI72" s="748"/>
      <c r="RQJ72" s="748"/>
      <c r="RQK72" s="748"/>
      <c r="RQL72" s="748"/>
      <c r="RQM72" s="748"/>
      <c r="RQN72" s="748"/>
      <c r="RQO72" s="748"/>
      <c r="RQP72" s="748"/>
      <c r="RQQ72" s="748"/>
      <c r="RQR72" s="748"/>
      <c r="RQS72" s="748"/>
      <c r="RQT72" s="748"/>
      <c r="RQU72" s="748"/>
      <c r="RQV72" s="748"/>
      <c r="RQW72" s="748"/>
      <c r="RQX72" s="748"/>
      <c r="RQY72" s="748"/>
      <c r="RQZ72" s="748"/>
      <c r="RRA72" s="748"/>
      <c r="RRB72" s="748"/>
      <c r="RRC72" s="748"/>
      <c r="RRD72" s="748"/>
      <c r="RRE72" s="748"/>
      <c r="RRF72" s="748"/>
      <c r="RRG72" s="748"/>
      <c r="RRH72" s="748"/>
      <c r="RRI72" s="748"/>
      <c r="RRJ72" s="748"/>
      <c r="RRK72" s="748"/>
      <c r="RRL72" s="748"/>
      <c r="RRM72" s="748"/>
      <c r="RRN72" s="748"/>
      <c r="RRO72" s="748"/>
      <c r="RRP72" s="748"/>
      <c r="RRQ72" s="748"/>
      <c r="RRR72" s="748"/>
      <c r="RRS72" s="748"/>
      <c r="RRT72" s="748"/>
      <c r="RRU72" s="748"/>
      <c r="RRV72" s="748"/>
      <c r="RRW72" s="748"/>
      <c r="RRX72" s="748"/>
      <c r="RRY72" s="748"/>
      <c r="RRZ72" s="748"/>
      <c r="RSA72" s="748"/>
      <c r="RSB72" s="748"/>
      <c r="RSC72" s="748"/>
      <c r="RSD72" s="748"/>
      <c r="RSE72" s="748"/>
      <c r="RSF72" s="748"/>
      <c r="RSG72" s="748"/>
      <c r="RSH72" s="748"/>
      <c r="RSI72" s="748"/>
      <c r="RSJ72" s="748"/>
      <c r="RSK72" s="748"/>
      <c r="RSL72" s="748"/>
      <c r="RSM72" s="748"/>
      <c r="RSN72" s="748"/>
      <c r="RSO72" s="748"/>
      <c r="RSP72" s="748"/>
      <c r="RSQ72" s="748"/>
      <c r="RSR72" s="748"/>
      <c r="RSS72" s="748"/>
      <c r="RST72" s="748"/>
      <c r="RSU72" s="748"/>
      <c r="RSV72" s="748"/>
      <c r="RSW72" s="748"/>
      <c r="RSX72" s="748"/>
      <c r="RSY72" s="748"/>
      <c r="RSZ72" s="748"/>
      <c r="RTA72" s="748"/>
      <c r="RTB72" s="748"/>
      <c r="RTC72" s="748"/>
      <c r="RTD72" s="748"/>
      <c r="RTE72" s="748"/>
      <c r="RTF72" s="748"/>
      <c r="RTG72" s="748"/>
      <c r="RTH72" s="748"/>
      <c r="RTI72" s="748"/>
      <c r="RTJ72" s="748"/>
      <c r="RTK72" s="748"/>
      <c r="RTL72" s="748"/>
      <c r="RTM72" s="748"/>
      <c r="RTN72" s="748"/>
      <c r="RTO72" s="748"/>
      <c r="RTP72" s="748"/>
      <c r="RTQ72" s="748"/>
      <c r="RTR72" s="748"/>
      <c r="RTS72" s="748"/>
      <c r="RTT72" s="748"/>
      <c r="RTU72" s="748"/>
      <c r="RTV72" s="748"/>
      <c r="RTW72" s="748"/>
      <c r="RTX72" s="748"/>
      <c r="RTY72" s="748"/>
      <c r="RTZ72" s="748"/>
      <c r="RUA72" s="748"/>
      <c r="RUB72" s="748"/>
      <c r="RUC72" s="748"/>
      <c r="RUD72" s="748"/>
      <c r="RUE72" s="748"/>
      <c r="RUF72" s="748"/>
      <c r="RUG72" s="748"/>
      <c r="RUH72" s="748"/>
      <c r="RUI72" s="748"/>
      <c r="RUJ72" s="748"/>
      <c r="RUK72" s="748"/>
      <c r="RUL72" s="748"/>
      <c r="RUM72" s="748"/>
      <c r="RUN72" s="748"/>
      <c r="RUO72" s="748"/>
      <c r="RUP72" s="748"/>
      <c r="RUQ72" s="748"/>
      <c r="RUR72" s="748"/>
      <c r="RUS72" s="748"/>
      <c r="RUT72" s="748"/>
      <c r="RUU72" s="748"/>
      <c r="RUV72" s="748"/>
      <c r="RUW72" s="748"/>
      <c r="RUX72" s="748"/>
      <c r="RUY72" s="748"/>
      <c r="RUZ72" s="748"/>
      <c r="RVA72" s="748"/>
      <c r="RVB72" s="748"/>
      <c r="RVC72" s="748"/>
      <c r="RVD72" s="748"/>
      <c r="RVE72" s="748"/>
      <c r="RVF72" s="748"/>
      <c r="RVG72" s="748"/>
      <c r="RVH72" s="748"/>
      <c r="RVI72" s="748"/>
      <c r="RVJ72" s="748"/>
      <c r="RVK72" s="748"/>
      <c r="RVL72" s="748"/>
      <c r="RVM72" s="748"/>
      <c r="RVN72" s="748"/>
      <c r="RVO72" s="748"/>
      <c r="RVP72" s="748"/>
      <c r="RVQ72" s="748"/>
      <c r="RVR72" s="748"/>
      <c r="RVS72" s="748"/>
      <c r="RVT72" s="748"/>
      <c r="RVU72" s="748"/>
      <c r="RVV72" s="748"/>
      <c r="RVW72" s="748"/>
      <c r="RVX72" s="748"/>
      <c r="RVY72" s="748"/>
      <c r="RVZ72" s="748"/>
      <c r="RWA72" s="748"/>
      <c r="RWB72" s="748"/>
      <c r="RWC72" s="748"/>
      <c r="RWD72" s="748"/>
      <c r="RWE72" s="748"/>
      <c r="RWF72" s="748"/>
      <c r="RWG72" s="748"/>
      <c r="RWH72" s="748"/>
      <c r="RWI72" s="748"/>
      <c r="RWJ72" s="748"/>
      <c r="RWK72" s="748"/>
      <c r="RWL72" s="748"/>
      <c r="RWM72" s="748"/>
      <c r="RWN72" s="748"/>
      <c r="RWO72" s="748"/>
      <c r="RWP72" s="748"/>
      <c r="RWQ72" s="748"/>
      <c r="RWR72" s="748"/>
      <c r="RWS72" s="748"/>
      <c r="RWT72" s="748"/>
      <c r="RWU72" s="748"/>
      <c r="RWV72" s="748"/>
      <c r="RWW72" s="748"/>
      <c r="RWX72" s="748"/>
      <c r="RWY72" s="748"/>
      <c r="RWZ72" s="748"/>
      <c r="RXA72" s="748"/>
      <c r="RXB72" s="748"/>
      <c r="RXC72" s="748"/>
      <c r="RXD72" s="748"/>
      <c r="RXE72" s="748"/>
      <c r="RXF72" s="748"/>
      <c r="RXG72" s="748"/>
      <c r="RXH72" s="748"/>
      <c r="RXI72" s="748"/>
      <c r="RXJ72" s="748"/>
      <c r="RXK72" s="748"/>
      <c r="RXL72" s="748"/>
      <c r="RXM72" s="748"/>
      <c r="RXN72" s="748"/>
      <c r="RXO72" s="748"/>
      <c r="RXP72" s="748"/>
      <c r="RXQ72" s="748"/>
      <c r="RXR72" s="748"/>
      <c r="RXS72" s="748"/>
      <c r="RXT72" s="748"/>
      <c r="RXU72" s="748"/>
      <c r="RXV72" s="748"/>
      <c r="RXW72" s="748"/>
      <c r="RXX72" s="748"/>
      <c r="RXY72" s="748"/>
      <c r="RXZ72" s="748"/>
      <c r="RYA72" s="748"/>
      <c r="RYB72" s="748"/>
      <c r="RYC72" s="748"/>
      <c r="RYD72" s="748"/>
      <c r="RYE72" s="748"/>
      <c r="RYF72" s="748"/>
      <c r="RYG72" s="748"/>
      <c r="RYH72" s="748"/>
      <c r="RYI72" s="748"/>
      <c r="RYJ72" s="748"/>
      <c r="RYK72" s="748"/>
      <c r="RYL72" s="748"/>
      <c r="RYM72" s="748"/>
      <c r="RYN72" s="748"/>
      <c r="RYO72" s="748"/>
      <c r="RYP72" s="748"/>
      <c r="RYQ72" s="748"/>
      <c r="RYR72" s="748"/>
      <c r="RYS72" s="748"/>
      <c r="RYT72" s="748"/>
      <c r="RYU72" s="748"/>
      <c r="RYV72" s="748"/>
      <c r="RYW72" s="748"/>
      <c r="RYX72" s="748"/>
      <c r="RYY72" s="748"/>
      <c r="RYZ72" s="748"/>
      <c r="RZA72" s="748"/>
      <c r="RZB72" s="748"/>
      <c r="RZC72" s="748"/>
      <c r="RZD72" s="748"/>
      <c r="RZE72" s="748"/>
      <c r="RZF72" s="748"/>
      <c r="RZG72" s="748"/>
      <c r="RZH72" s="748"/>
      <c r="RZI72" s="748"/>
      <c r="RZJ72" s="748"/>
      <c r="RZK72" s="748"/>
      <c r="RZL72" s="748"/>
      <c r="RZM72" s="748"/>
      <c r="RZN72" s="748"/>
      <c r="RZO72" s="748"/>
      <c r="RZP72" s="748"/>
      <c r="RZQ72" s="748"/>
      <c r="RZR72" s="748"/>
      <c r="RZS72" s="748"/>
      <c r="RZT72" s="748"/>
      <c r="RZU72" s="748"/>
      <c r="RZV72" s="748"/>
      <c r="RZW72" s="748"/>
      <c r="RZX72" s="748"/>
      <c r="RZY72" s="748"/>
      <c r="RZZ72" s="748"/>
      <c r="SAA72" s="748"/>
      <c r="SAB72" s="748"/>
      <c r="SAC72" s="748"/>
      <c r="SAD72" s="748"/>
      <c r="SAE72" s="748"/>
      <c r="SAF72" s="748"/>
      <c r="SAG72" s="748"/>
      <c r="SAH72" s="748"/>
      <c r="SAI72" s="748"/>
      <c r="SAJ72" s="748"/>
      <c r="SAK72" s="748"/>
      <c r="SAL72" s="748"/>
      <c r="SAM72" s="748"/>
      <c r="SAN72" s="748"/>
      <c r="SAO72" s="748"/>
      <c r="SAP72" s="748"/>
      <c r="SAQ72" s="748"/>
      <c r="SAR72" s="748"/>
      <c r="SAS72" s="748"/>
      <c r="SAT72" s="748"/>
      <c r="SAU72" s="748"/>
      <c r="SAV72" s="748"/>
      <c r="SAW72" s="748"/>
      <c r="SAX72" s="748"/>
      <c r="SAY72" s="748"/>
      <c r="SAZ72" s="748"/>
      <c r="SBA72" s="748"/>
      <c r="SBB72" s="748"/>
      <c r="SBC72" s="748"/>
      <c r="SBD72" s="748"/>
      <c r="SBE72" s="748"/>
      <c r="SBF72" s="748"/>
      <c r="SBG72" s="748"/>
      <c r="SBH72" s="748"/>
      <c r="SBI72" s="748"/>
      <c r="SBJ72" s="748"/>
      <c r="SBK72" s="748"/>
      <c r="SBL72" s="748"/>
      <c r="SBM72" s="748"/>
      <c r="SBN72" s="748"/>
      <c r="SBO72" s="748"/>
      <c r="SBP72" s="748"/>
      <c r="SBQ72" s="748"/>
      <c r="SBR72" s="748"/>
      <c r="SBS72" s="748"/>
      <c r="SBT72" s="748"/>
      <c r="SBU72" s="748"/>
      <c r="SBV72" s="748"/>
      <c r="SBW72" s="748"/>
      <c r="SBX72" s="748"/>
      <c r="SBY72" s="748"/>
      <c r="SBZ72" s="748"/>
      <c r="SCA72" s="748"/>
      <c r="SCB72" s="748"/>
      <c r="SCC72" s="748"/>
      <c r="SCD72" s="748"/>
      <c r="SCE72" s="748"/>
      <c r="SCF72" s="748"/>
      <c r="SCG72" s="748"/>
      <c r="SCH72" s="748"/>
      <c r="SCI72" s="748"/>
      <c r="SCJ72" s="748"/>
      <c r="SCK72" s="748"/>
      <c r="SCL72" s="748"/>
      <c r="SCM72" s="748"/>
      <c r="SCN72" s="748"/>
      <c r="SCO72" s="748"/>
      <c r="SCP72" s="748"/>
      <c r="SCQ72" s="748"/>
      <c r="SCR72" s="748"/>
      <c r="SCS72" s="748"/>
      <c r="SCT72" s="748"/>
      <c r="SCU72" s="748"/>
      <c r="SCV72" s="748"/>
      <c r="SCW72" s="748"/>
      <c r="SCX72" s="748"/>
      <c r="SCY72" s="748"/>
      <c r="SCZ72" s="748"/>
      <c r="SDA72" s="748"/>
      <c r="SDB72" s="748"/>
      <c r="SDC72" s="748"/>
      <c r="SDD72" s="748"/>
      <c r="SDE72" s="748"/>
      <c r="SDF72" s="748"/>
      <c r="SDG72" s="748"/>
      <c r="SDH72" s="748"/>
      <c r="SDI72" s="748"/>
      <c r="SDJ72" s="748"/>
      <c r="SDK72" s="748"/>
      <c r="SDL72" s="748"/>
      <c r="SDM72" s="748"/>
      <c r="SDN72" s="748"/>
      <c r="SDO72" s="748"/>
      <c r="SDP72" s="748"/>
      <c r="SDQ72" s="748"/>
      <c r="SDR72" s="748"/>
      <c r="SDS72" s="748"/>
      <c r="SDT72" s="748"/>
      <c r="SDU72" s="748"/>
      <c r="SDV72" s="748"/>
      <c r="SDW72" s="748"/>
      <c r="SDX72" s="748"/>
      <c r="SDY72" s="748"/>
      <c r="SDZ72" s="748"/>
      <c r="SEA72" s="748"/>
      <c r="SEB72" s="748"/>
      <c r="SEC72" s="748"/>
      <c r="SED72" s="748"/>
      <c r="SEE72" s="748"/>
      <c r="SEF72" s="748"/>
      <c r="SEG72" s="748"/>
      <c r="SEH72" s="748"/>
      <c r="SEI72" s="748"/>
      <c r="SEJ72" s="748"/>
      <c r="SEK72" s="748"/>
      <c r="SEL72" s="748"/>
      <c r="SEM72" s="748"/>
      <c r="SEN72" s="748"/>
      <c r="SEO72" s="748"/>
      <c r="SEP72" s="748"/>
      <c r="SEQ72" s="748"/>
      <c r="SER72" s="748"/>
      <c r="SES72" s="748"/>
      <c r="SET72" s="748"/>
      <c r="SEU72" s="748"/>
      <c r="SEV72" s="748"/>
      <c r="SEW72" s="748"/>
      <c r="SEX72" s="748"/>
      <c r="SEY72" s="748"/>
      <c r="SEZ72" s="748"/>
      <c r="SFA72" s="748"/>
      <c r="SFB72" s="748"/>
      <c r="SFC72" s="748"/>
      <c r="SFD72" s="748"/>
      <c r="SFE72" s="748"/>
      <c r="SFF72" s="748"/>
      <c r="SFG72" s="748"/>
      <c r="SFH72" s="748"/>
      <c r="SFI72" s="748"/>
      <c r="SFJ72" s="748"/>
      <c r="SFK72" s="748"/>
      <c r="SFL72" s="748"/>
      <c r="SFM72" s="748"/>
      <c r="SFN72" s="748"/>
      <c r="SFO72" s="748"/>
      <c r="SFP72" s="748"/>
      <c r="SFQ72" s="748"/>
      <c r="SFR72" s="748"/>
      <c r="SFS72" s="748"/>
      <c r="SFT72" s="748"/>
      <c r="SFU72" s="748"/>
      <c r="SFV72" s="748"/>
      <c r="SFW72" s="748"/>
      <c r="SFX72" s="748"/>
      <c r="SFY72" s="748"/>
      <c r="SFZ72" s="748"/>
      <c r="SGA72" s="748"/>
      <c r="SGB72" s="748"/>
      <c r="SGC72" s="748"/>
      <c r="SGD72" s="748"/>
      <c r="SGE72" s="748"/>
      <c r="SGF72" s="748"/>
      <c r="SGG72" s="748"/>
      <c r="SGH72" s="748"/>
      <c r="SGI72" s="748"/>
      <c r="SGJ72" s="748"/>
      <c r="SGK72" s="748"/>
      <c r="SGL72" s="748"/>
      <c r="SGM72" s="748"/>
      <c r="SGN72" s="748"/>
      <c r="SGO72" s="748"/>
      <c r="SGP72" s="748"/>
      <c r="SGQ72" s="748"/>
      <c r="SGR72" s="748"/>
      <c r="SGS72" s="748"/>
      <c r="SGT72" s="748"/>
      <c r="SGU72" s="748"/>
      <c r="SGV72" s="748"/>
      <c r="SGW72" s="748"/>
      <c r="SGX72" s="748"/>
      <c r="SGY72" s="748"/>
      <c r="SGZ72" s="748"/>
      <c r="SHA72" s="748"/>
      <c r="SHB72" s="748"/>
      <c r="SHC72" s="748"/>
      <c r="SHD72" s="748"/>
      <c r="SHE72" s="748"/>
      <c r="SHF72" s="748"/>
      <c r="SHG72" s="748"/>
      <c r="SHH72" s="748"/>
      <c r="SHI72" s="748"/>
      <c r="SHJ72" s="748"/>
      <c r="SHK72" s="748"/>
      <c r="SHL72" s="748"/>
      <c r="SHM72" s="748"/>
      <c r="SHN72" s="748"/>
      <c r="SHO72" s="748"/>
      <c r="SHP72" s="748"/>
      <c r="SHQ72" s="748"/>
      <c r="SHR72" s="748"/>
      <c r="SHS72" s="748"/>
      <c r="SHT72" s="748"/>
      <c r="SHU72" s="748"/>
      <c r="SHV72" s="748"/>
      <c r="SHW72" s="748"/>
      <c r="SHX72" s="748"/>
      <c r="SHY72" s="748"/>
      <c r="SHZ72" s="748"/>
      <c r="SIA72" s="748"/>
      <c r="SIB72" s="748"/>
      <c r="SIC72" s="748"/>
      <c r="SID72" s="748"/>
      <c r="SIE72" s="748"/>
      <c r="SIF72" s="748"/>
      <c r="SIG72" s="748"/>
      <c r="SIH72" s="748"/>
      <c r="SII72" s="748"/>
      <c r="SIJ72" s="748"/>
      <c r="SIK72" s="748"/>
      <c r="SIL72" s="748"/>
      <c r="SIM72" s="748"/>
      <c r="SIN72" s="748"/>
      <c r="SIO72" s="748"/>
      <c r="SIP72" s="748"/>
      <c r="SIQ72" s="748"/>
      <c r="SIR72" s="748"/>
      <c r="SIS72" s="748"/>
      <c r="SIT72" s="748"/>
      <c r="SIU72" s="748"/>
      <c r="SIV72" s="748"/>
      <c r="SIW72" s="748"/>
      <c r="SIX72" s="748"/>
      <c r="SIY72" s="748"/>
      <c r="SIZ72" s="748"/>
      <c r="SJA72" s="748"/>
      <c r="SJB72" s="748"/>
      <c r="SJC72" s="748"/>
      <c r="SJD72" s="748"/>
      <c r="SJE72" s="748"/>
      <c r="SJF72" s="748"/>
      <c r="SJG72" s="748"/>
      <c r="SJH72" s="748"/>
      <c r="SJI72" s="748"/>
      <c r="SJJ72" s="748"/>
      <c r="SJK72" s="748"/>
      <c r="SJL72" s="748"/>
      <c r="SJM72" s="748"/>
      <c r="SJN72" s="748"/>
      <c r="SJO72" s="748"/>
      <c r="SJP72" s="748"/>
      <c r="SJQ72" s="748"/>
      <c r="SJR72" s="748"/>
      <c r="SJS72" s="748"/>
      <c r="SJT72" s="748"/>
      <c r="SJU72" s="748"/>
      <c r="SJV72" s="748"/>
      <c r="SJW72" s="748"/>
      <c r="SJX72" s="748"/>
      <c r="SJY72" s="748"/>
      <c r="SJZ72" s="748"/>
      <c r="SKA72" s="748"/>
      <c r="SKB72" s="748"/>
      <c r="SKC72" s="748"/>
      <c r="SKD72" s="748"/>
      <c r="SKE72" s="748"/>
      <c r="SKF72" s="748"/>
      <c r="SKG72" s="748"/>
      <c r="SKH72" s="748"/>
      <c r="SKI72" s="748"/>
      <c r="SKJ72" s="748"/>
      <c r="SKK72" s="748"/>
      <c r="SKL72" s="748"/>
      <c r="SKM72" s="748"/>
      <c r="SKN72" s="748"/>
      <c r="SKO72" s="748"/>
      <c r="SKP72" s="748"/>
      <c r="SKQ72" s="748"/>
      <c r="SKR72" s="748"/>
      <c r="SKS72" s="748"/>
      <c r="SKT72" s="748"/>
      <c r="SKU72" s="748"/>
      <c r="SKV72" s="748"/>
      <c r="SKW72" s="748"/>
      <c r="SKX72" s="748"/>
      <c r="SKY72" s="748"/>
      <c r="SKZ72" s="748"/>
      <c r="SLA72" s="748"/>
      <c r="SLB72" s="748"/>
      <c r="SLC72" s="748"/>
      <c r="SLD72" s="748"/>
      <c r="SLE72" s="748"/>
      <c r="SLF72" s="748"/>
      <c r="SLG72" s="748"/>
      <c r="SLH72" s="748"/>
      <c r="SLI72" s="748"/>
      <c r="SLJ72" s="748"/>
      <c r="SLK72" s="748"/>
      <c r="SLL72" s="748"/>
      <c r="SLM72" s="748"/>
      <c r="SLN72" s="748"/>
      <c r="SLO72" s="748"/>
      <c r="SLP72" s="748"/>
      <c r="SLQ72" s="748"/>
      <c r="SLR72" s="748"/>
      <c r="SLS72" s="748"/>
      <c r="SLT72" s="748"/>
      <c r="SLU72" s="748"/>
      <c r="SLV72" s="748"/>
      <c r="SLW72" s="748"/>
      <c r="SLX72" s="748"/>
      <c r="SLY72" s="748"/>
      <c r="SLZ72" s="748"/>
      <c r="SMA72" s="748"/>
      <c r="SMB72" s="748"/>
      <c r="SMC72" s="748"/>
      <c r="SMD72" s="748"/>
      <c r="SME72" s="748"/>
      <c r="SMF72" s="748"/>
      <c r="SMG72" s="748"/>
      <c r="SMH72" s="748"/>
      <c r="SMI72" s="748"/>
      <c r="SMJ72" s="748"/>
      <c r="SMK72" s="748"/>
      <c r="SML72" s="748"/>
      <c r="SMM72" s="748"/>
      <c r="SMN72" s="748"/>
      <c r="SMO72" s="748"/>
      <c r="SMP72" s="748"/>
      <c r="SMQ72" s="748"/>
      <c r="SMR72" s="748"/>
      <c r="SMS72" s="748"/>
      <c r="SMT72" s="748"/>
      <c r="SMU72" s="748"/>
      <c r="SMV72" s="748"/>
      <c r="SMW72" s="748"/>
      <c r="SMX72" s="748"/>
      <c r="SMY72" s="748"/>
      <c r="SMZ72" s="748"/>
      <c r="SNA72" s="748"/>
      <c r="SNB72" s="748"/>
      <c r="SNC72" s="748"/>
      <c r="SND72" s="748"/>
      <c r="SNE72" s="748"/>
      <c r="SNF72" s="748"/>
      <c r="SNG72" s="748"/>
      <c r="SNH72" s="748"/>
      <c r="SNI72" s="748"/>
      <c r="SNJ72" s="748"/>
      <c r="SNK72" s="748"/>
      <c r="SNL72" s="748"/>
      <c r="SNM72" s="748"/>
      <c r="SNN72" s="748"/>
      <c r="SNO72" s="748"/>
      <c r="SNP72" s="748"/>
      <c r="SNQ72" s="748"/>
      <c r="SNR72" s="748"/>
      <c r="SNS72" s="748"/>
      <c r="SNT72" s="748"/>
      <c r="SNU72" s="748"/>
      <c r="SNV72" s="748"/>
      <c r="SNW72" s="748"/>
      <c r="SNX72" s="748"/>
      <c r="SNY72" s="748"/>
      <c r="SNZ72" s="748"/>
      <c r="SOA72" s="748"/>
      <c r="SOB72" s="748"/>
      <c r="SOC72" s="748"/>
      <c r="SOD72" s="748"/>
      <c r="SOE72" s="748"/>
      <c r="SOF72" s="748"/>
      <c r="SOG72" s="748"/>
      <c r="SOH72" s="748"/>
      <c r="SOI72" s="748"/>
      <c r="SOJ72" s="748"/>
      <c r="SOK72" s="748"/>
      <c r="SOL72" s="748"/>
      <c r="SOM72" s="748"/>
      <c r="SON72" s="748"/>
      <c r="SOO72" s="748"/>
      <c r="SOP72" s="748"/>
      <c r="SOQ72" s="748"/>
      <c r="SOR72" s="748"/>
      <c r="SOS72" s="748"/>
      <c r="SOT72" s="748"/>
      <c r="SOU72" s="748"/>
      <c r="SOV72" s="748"/>
      <c r="SOW72" s="748"/>
      <c r="SOX72" s="748"/>
      <c r="SOY72" s="748"/>
      <c r="SOZ72" s="748"/>
      <c r="SPA72" s="748"/>
      <c r="SPB72" s="748"/>
      <c r="SPC72" s="748"/>
      <c r="SPD72" s="748"/>
      <c r="SPE72" s="748"/>
      <c r="SPF72" s="748"/>
      <c r="SPG72" s="748"/>
      <c r="SPH72" s="748"/>
      <c r="SPI72" s="748"/>
      <c r="SPJ72" s="748"/>
      <c r="SPK72" s="748"/>
      <c r="SPL72" s="748"/>
      <c r="SPM72" s="748"/>
      <c r="SPN72" s="748"/>
      <c r="SPO72" s="748"/>
      <c r="SPP72" s="748"/>
      <c r="SPQ72" s="748"/>
      <c r="SPR72" s="748"/>
      <c r="SPS72" s="748"/>
      <c r="SPT72" s="748"/>
      <c r="SPU72" s="748"/>
      <c r="SPV72" s="748"/>
      <c r="SPW72" s="748"/>
      <c r="SPX72" s="748"/>
      <c r="SPY72" s="748"/>
      <c r="SPZ72" s="748"/>
      <c r="SQA72" s="748"/>
      <c r="SQB72" s="748"/>
      <c r="SQC72" s="748"/>
      <c r="SQD72" s="748"/>
      <c r="SQE72" s="748"/>
      <c r="SQF72" s="748"/>
      <c r="SQG72" s="748"/>
      <c r="SQH72" s="748"/>
      <c r="SQI72" s="748"/>
      <c r="SQJ72" s="748"/>
      <c r="SQK72" s="748"/>
      <c r="SQL72" s="748"/>
      <c r="SQM72" s="748"/>
      <c r="SQN72" s="748"/>
      <c r="SQO72" s="748"/>
      <c r="SQP72" s="748"/>
      <c r="SQQ72" s="748"/>
      <c r="SQR72" s="748"/>
      <c r="SQS72" s="748"/>
      <c r="SQT72" s="748"/>
      <c r="SQU72" s="748"/>
      <c r="SQV72" s="748"/>
      <c r="SQW72" s="748"/>
      <c r="SQX72" s="748"/>
      <c r="SQY72" s="748"/>
      <c r="SQZ72" s="748"/>
      <c r="SRA72" s="748"/>
      <c r="SRB72" s="748"/>
      <c r="SRC72" s="748"/>
      <c r="SRD72" s="748"/>
      <c r="SRE72" s="748"/>
      <c r="SRF72" s="748"/>
      <c r="SRG72" s="748"/>
      <c r="SRH72" s="748"/>
      <c r="SRI72" s="748"/>
      <c r="SRJ72" s="748"/>
      <c r="SRK72" s="748"/>
      <c r="SRL72" s="748"/>
      <c r="SRM72" s="748"/>
      <c r="SRN72" s="748"/>
      <c r="SRO72" s="748"/>
      <c r="SRP72" s="748"/>
      <c r="SRQ72" s="748"/>
      <c r="SRR72" s="748"/>
      <c r="SRS72" s="748"/>
      <c r="SRT72" s="748"/>
      <c r="SRU72" s="748"/>
      <c r="SRV72" s="748"/>
      <c r="SRW72" s="748"/>
      <c r="SRX72" s="748"/>
      <c r="SRY72" s="748"/>
      <c r="SRZ72" s="748"/>
      <c r="SSA72" s="748"/>
      <c r="SSB72" s="748"/>
      <c r="SSC72" s="748"/>
      <c r="SSD72" s="748"/>
      <c r="SSE72" s="748"/>
      <c r="SSF72" s="748"/>
      <c r="SSG72" s="748"/>
      <c r="SSH72" s="748"/>
      <c r="SSI72" s="748"/>
      <c r="SSJ72" s="748"/>
      <c r="SSK72" s="748"/>
      <c r="SSL72" s="748"/>
      <c r="SSM72" s="748"/>
      <c r="SSN72" s="748"/>
      <c r="SSO72" s="748"/>
      <c r="SSP72" s="748"/>
      <c r="SSQ72" s="748"/>
      <c r="SSR72" s="748"/>
      <c r="SSS72" s="748"/>
      <c r="SST72" s="748"/>
      <c r="SSU72" s="748"/>
      <c r="SSV72" s="748"/>
      <c r="SSW72" s="748"/>
      <c r="SSX72" s="748"/>
      <c r="SSY72" s="748"/>
      <c r="SSZ72" s="748"/>
      <c r="STA72" s="748"/>
      <c r="STB72" s="748"/>
      <c r="STC72" s="748"/>
      <c r="STD72" s="748"/>
      <c r="STE72" s="748"/>
      <c r="STF72" s="748"/>
      <c r="STG72" s="748"/>
      <c r="STH72" s="748"/>
      <c r="STI72" s="748"/>
      <c r="STJ72" s="748"/>
      <c r="STK72" s="748"/>
      <c r="STL72" s="748"/>
      <c r="STM72" s="748"/>
      <c r="STN72" s="748"/>
      <c r="STO72" s="748"/>
      <c r="STP72" s="748"/>
      <c r="STQ72" s="748"/>
      <c r="STR72" s="748"/>
      <c r="STS72" s="748"/>
      <c r="STT72" s="748"/>
      <c r="STU72" s="748"/>
      <c r="STV72" s="748"/>
      <c r="STW72" s="748"/>
      <c r="STX72" s="748"/>
      <c r="STY72" s="748"/>
      <c r="STZ72" s="748"/>
      <c r="SUA72" s="748"/>
      <c r="SUB72" s="748"/>
      <c r="SUC72" s="748"/>
      <c r="SUD72" s="748"/>
      <c r="SUE72" s="748"/>
      <c r="SUF72" s="748"/>
      <c r="SUG72" s="748"/>
      <c r="SUH72" s="748"/>
      <c r="SUI72" s="748"/>
      <c r="SUJ72" s="748"/>
      <c r="SUK72" s="748"/>
      <c r="SUL72" s="748"/>
      <c r="SUM72" s="748"/>
      <c r="SUN72" s="748"/>
      <c r="SUO72" s="748"/>
      <c r="SUP72" s="748"/>
      <c r="SUQ72" s="748"/>
      <c r="SUR72" s="748"/>
      <c r="SUS72" s="748"/>
      <c r="SUT72" s="748"/>
      <c r="SUU72" s="748"/>
      <c r="SUV72" s="748"/>
      <c r="SUW72" s="748"/>
      <c r="SUX72" s="748"/>
      <c r="SUY72" s="748"/>
      <c r="SUZ72" s="748"/>
      <c r="SVA72" s="748"/>
      <c r="SVB72" s="748"/>
      <c r="SVC72" s="748"/>
      <c r="SVD72" s="748"/>
      <c r="SVE72" s="748"/>
      <c r="SVF72" s="748"/>
      <c r="SVG72" s="748"/>
      <c r="SVH72" s="748"/>
      <c r="SVI72" s="748"/>
      <c r="SVJ72" s="748"/>
      <c r="SVK72" s="748"/>
      <c r="SVL72" s="748"/>
      <c r="SVM72" s="748"/>
      <c r="SVN72" s="748"/>
      <c r="SVO72" s="748"/>
      <c r="SVP72" s="748"/>
      <c r="SVQ72" s="748"/>
      <c r="SVR72" s="748"/>
      <c r="SVS72" s="748"/>
      <c r="SVT72" s="748"/>
      <c r="SVU72" s="748"/>
      <c r="SVV72" s="748"/>
      <c r="SVW72" s="748"/>
      <c r="SVX72" s="748"/>
      <c r="SVY72" s="748"/>
      <c r="SVZ72" s="748"/>
      <c r="SWA72" s="748"/>
      <c r="SWB72" s="748"/>
      <c r="SWC72" s="748"/>
      <c r="SWD72" s="748"/>
      <c r="SWE72" s="748"/>
      <c r="SWF72" s="748"/>
      <c r="SWG72" s="748"/>
      <c r="SWH72" s="748"/>
      <c r="SWI72" s="748"/>
      <c r="SWJ72" s="748"/>
      <c r="SWK72" s="748"/>
      <c r="SWL72" s="748"/>
      <c r="SWM72" s="748"/>
      <c r="SWN72" s="748"/>
      <c r="SWO72" s="748"/>
      <c r="SWP72" s="748"/>
      <c r="SWQ72" s="748"/>
      <c r="SWR72" s="748"/>
      <c r="SWS72" s="748"/>
      <c r="SWT72" s="748"/>
      <c r="SWU72" s="748"/>
      <c r="SWV72" s="748"/>
      <c r="SWW72" s="748"/>
      <c r="SWX72" s="748"/>
      <c r="SWY72" s="748"/>
      <c r="SWZ72" s="748"/>
      <c r="SXA72" s="748"/>
      <c r="SXB72" s="748"/>
      <c r="SXC72" s="748"/>
      <c r="SXD72" s="748"/>
      <c r="SXE72" s="748"/>
      <c r="SXF72" s="748"/>
      <c r="SXG72" s="748"/>
      <c r="SXH72" s="748"/>
      <c r="SXI72" s="748"/>
      <c r="SXJ72" s="748"/>
      <c r="SXK72" s="748"/>
      <c r="SXL72" s="748"/>
      <c r="SXM72" s="748"/>
      <c r="SXN72" s="748"/>
      <c r="SXO72" s="748"/>
      <c r="SXP72" s="748"/>
      <c r="SXQ72" s="748"/>
      <c r="SXR72" s="748"/>
      <c r="SXS72" s="748"/>
      <c r="SXT72" s="748"/>
      <c r="SXU72" s="748"/>
      <c r="SXV72" s="748"/>
      <c r="SXW72" s="748"/>
      <c r="SXX72" s="748"/>
      <c r="SXY72" s="748"/>
      <c r="SXZ72" s="748"/>
      <c r="SYA72" s="748"/>
      <c r="SYB72" s="748"/>
      <c r="SYC72" s="748"/>
      <c r="SYD72" s="748"/>
      <c r="SYE72" s="748"/>
      <c r="SYF72" s="748"/>
      <c r="SYG72" s="748"/>
      <c r="SYH72" s="748"/>
      <c r="SYI72" s="748"/>
      <c r="SYJ72" s="748"/>
      <c r="SYK72" s="748"/>
      <c r="SYL72" s="748"/>
      <c r="SYM72" s="748"/>
      <c r="SYN72" s="748"/>
      <c r="SYO72" s="748"/>
      <c r="SYP72" s="748"/>
      <c r="SYQ72" s="748"/>
      <c r="SYR72" s="748"/>
      <c r="SYS72" s="748"/>
      <c r="SYT72" s="748"/>
      <c r="SYU72" s="748"/>
      <c r="SYV72" s="748"/>
      <c r="SYW72" s="748"/>
      <c r="SYX72" s="748"/>
      <c r="SYY72" s="748"/>
      <c r="SYZ72" s="748"/>
      <c r="SZA72" s="748"/>
      <c r="SZB72" s="748"/>
      <c r="SZC72" s="748"/>
      <c r="SZD72" s="748"/>
      <c r="SZE72" s="748"/>
      <c r="SZF72" s="748"/>
      <c r="SZG72" s="748"/>
      <c r="SZH72" s="748"/>
      <c r="SZI72" s="748"/>
      <c r="SZJ72" s="748"/>
      <c r="SZK72" s="748"/>
      <c r="SZL72" s="748"/>
      <c r="SZM72" s="748"/>
      <c r="SZN72" s="748"/>
      <c r="SZO72" s="748"/>
      <c r="SZP72" s="748"/>
      <c r="SZQ72" s="748"/>
      <c r="SZR72" s="748"/>
      <c r="SZS72" s="748"/>
      <c r="SZT72" s="748"/>
      <c r="SZU72" s="748"/>
      <c r="SZV72" s="748"/>
      <c r="SZW72" s="748"/>
      <c r="SZX72" s="748"/>
      <c r="SZY72" s="748"/>
      <c r="SZZ72" s="748"/>
      <c r="TAA72" s="748"/>
      <c r="TAB72" s="748"/>
      <c r="TAC72" s="748"/>
      <c r="TAD72" s="748"/>
      <c r="TAE72" s="748"/>
      <c r="TAF72" s="748"/>
      <c r="TAG72" s="748"/>
      <c r="TAH72" s="748"/>
      <c r="TAI72" s="748"/>
      <c r="TAJ72" s="748"/>
      <c r="TAK72" s="748"/>
      <c r="TAL72" s="748"/>
      <c r="TAM72" s="748"/>
      <c r="TAN72" s="748"/>
      <c r="TAO72" s="748"/>
      <c r="TAP72" s="748"/>
      <c r="TAQ72" s="748"/>
      <c r="TAR72" s="748"/>
      <c r="TAS72" s="748"/>
      <c r="TAT72" s="748"/>
      <c r="TAU72" s="748"/>
      <c r="TAV72" s="748"/>
      <c r="TAW72" s="748"/>
      <c r="TAX72" s="748"/>
      <c r="TAY72" s="748"/>
      <c r="TAZ72" s="748"/>
      <c r="TBA72" s="748"/>
      <c r="TBB72" s="748"/>
      <c r="TBC72" s="748"/>
      <c r="TBD72" s="748"/>
      <c r="TBE72" s="748"/>
      <c r="TBF72" s="748"/>
      <c r="TBG72" s="748"/>
      <c r="TBH72" s="748"/>
      <c r="TBI72" s="748"/>
      <c r="TBJ72" s="748"/>
      <c r="TBK72" s="748"/>
      <c r="TBL72" s="748"/>
      <c r="TBM72" s="748"/>
      <c r="TBN72" s="748"/>
      <c r="TBO72" s="748"/>
      <c r="TBP72" s="748"/>
      <c r="TBQ72" s="748"/>
      <c r="TBR72" s="748"/>
      <c r="TBS72" s="748"/>
      <c r="TBT72" s="748"/>
      <c r="TBU72" s="748"/>
      <c r="TBV72" s="748"/>
      <c r="TBW72" s="748"/>
      <c r="TBX72" s="748"/>
      <c r="TBY72" s="748"/>
      <c r="TBZ72" s="748"/>
      <c r="TCA72" s="748"/>
      <c r="TCB72" s="748"/>
      <c r="TCC72" s="748"/>
      <c r="TCD72" s="748"/>
      <c r="TCE72" s="748"/>
      <c r="TCF72" s="748"/>
      <c r="TCG72" s="748"/>
      <c r="TCH72" s="748"/>
      <c r="TCI72" s="748"/>
      <c r="TCJ72" s="748"/>
      <c r="TCK72" s="748"/>
      <c r="TCL72" s="748"/>
      <c r="TCM72" s="748"/>
      <c r="TCN72" s="748"/>
      <c r="TCO72" s="748"/>
      <c r="TCP72" s="748"/>
      <c r="TCQ72" s="748"/>
      <c r="TCR72" s="748"/>
      <c r="TCS72" s="748"/>
      <c r="TCT72" s="748"/>
      <c r="TCU72" s="748"/>
      <c r="TCV72" s="748"/>
      <c r="TCW72" s="748"/>
      <c r="TCX72" s="748"/>
      <c r="TCY72" s="748"/>
      <c r="TCZ72" s="748"/>
      <c r="TDA72" s="748"/>
      <c r="TDB72" s="748"/>
      <c r="TDC72" s="748"/>
      <c r="TDD72" s="748"/>
      <c r="TDE72" s="748"/>
      <c r="TDF72" s="748"/>
      <c r="TDG72" s="748"/>
      <c r="TDH72" s="748"/>
      <c r="TDI72" s="748"/>
      <c r="TDJ72" s="748"/>
      <c r="TDK72" s="748"/>
      <c r="TDL72" s="748"/>
      <c r="TDM72" s="748"/>
      <c r="TDN72" s="748"/>
      <c r="TDO72" s="748"/>
      <c r="TDP72" s="748"/>
      <c r="TDQ72" s="748"/>
      <c r="TDR72" s="748"/>
      <c r="TDS72" s="748"/>
      <c r="TDT72" s="748"/>
      <c r="TDU72" s="748"/>
      <c r="TDV72" s="748"/>
      <c r="TDW72" s="748"/>
      <c r="TDX72" s="748"/>
      <c r="TDY72" s="748"/>
      <c r="TDZ72" s="748"/>
      <c r="TEA72" s="748"/>
      <c r="TEB72" s="748"/>
      <c r="TEC72" s="748"/>
      <c r="TED72" s="748"/>
      <c r="TEE72" s="748"/>
      <c r="TEF72" s="748"/>
      <c r="TEG72" s="748"/>
      <c r="TEH72" s="748"/>
      <c r="TEI72" s="748"/>
      <c r="TEJ72" s="748"/>
      <c r="TEK72" s="748"/>
      <c r="TEL72" s="748"/>
      <c r="TEM72" s="748"/>
      <c r="TEN72" s="748"/>
      <c r="TEO72" s="748"/>
      <c r="TEP72" s="748"/>
      <c r="TEQ72" s="748"/>
      <c r="TER72" s="748"/>
      <c r="TES72" s="748"/>
      <c r="TET72" s="748"/>
      <c r="TEU72" s="748"/>
      <c r="TEV72" s="748"/>
      <c r="TEW72" s="748"/>
      <c r="TEX72" s="748"/>
      <c r="TEY72" s="748"/>
      <c r="TEZ72" s="748"/>
      <c r="TFA72" s="748"/>
      <c r="TFB72" s="748"/>
      <c r="TFC72" s="748"/>
      <c r="TFD72" s="748"/>
      <c r="TFE72" s="748"/>
      <c r="TFF72" s="748"/>
      <c r="TFG72" s="748"/>
      <c r="TFH72" s="748"/>
      <c r="TFI72" s="748"/>
      <c r="TFJ72" s="748"/>
      <c r="TFK72" s="748"/>
      <c r="TFL72" s="748"/>
      <c r="TFM72" s="748"/>
      <c r="TFN72" s="748"/>
      <c r="TFO72" s="748"/>
      <c r="TFP72" s="748"/>
      <c r="TFQ72" s="748"/>
      <c r="TFR72" s="748"/>
      <c r="TFS72" s="748"/>
      <c r="TFT72" s="748"/>
      <c r="TFU72" s="748"/>
      <c r="TFV72" s="748"/>
      <c r="TFW72" s="748"/>
      <c r="TFX72" s="748"/>
      <c r="TFY72" s="748"/>
      <c r="TFZ72" s="748"/>
      <c r="TGA72" s="748"/>
      <c r="TGB72" s="748"/>
      <c r="TGC72" s="748"/>
      <c r="TGD72" s="748"/>
      <c r="TGE72" s="748"/>
      <c r="TGF72" s="748"/>
      <c r="TGG72" s="748"/>
      <c r="TGH72" s="748"/>
      <c r="TGI72" s="748"/>
      <c r="TGJ72" s="748"/>
      <c r="TGK72" s="748"/>
      <c r="TGL72" s="748"/>
      <c r="TGM72" s="748"/>
      <c r="TGN72" s="748"/>
      <c r="TGO72" s="748"/>
      <c r="TGP72" s="748"/>
      <c r="TGQ72" s="748"/>
      <c r="TGR72" s="748"/>
      <c r="TGS72" s="748"/>
      <c r="TGT72" s="748"/>
      <c r="TGU72" s="748"/>
      <c r="TGV72" s="748"/>
      <c r="TGW72" s="748"/>
      <c r="TGX72" s="748"/>
      <c r="TGY72" s="748"/>
      <c r="TGZ72" s="748"/>
      <c r="THA72" s="748"/>
      <c r="THB72" s="748"/>
      <c r="THC72" s="748"/>
      <c r="THD72" s="748"/>
      <c r="THE72" s="748"/>
      <c r="THF72" s="748"/>
      <c r="THG72" s="748"/>
      <c r="THH72" s="748"/>
      <c r="THI72" s="748"/>
      <c r="THJ72" s="748"/>
      <c r="THK72" s="748"/>
      <c r="THL72" s="748"/>
      <c r="THM72" s="748"/>
      <c r="THN72" s="748"/>
      <c r="THO72" s="748"/>
      <c r="THP72" s="748"/>
      <c r="THQ72" s="748"/>
      <c r="THR72" s="748"/>
      <c r="THS72" s="748"/>
      <c r="THT72" s="748"/>
      <c r="THU72" s="748"/>
      <c r="THV72" s="748"/>
      <c r="THW72" s="748"/>
      <c r="THX72" s="748"/>
      <c r="THY72" s="748"/>
      <c r="THZ72" s="748"/>
      <c r="TIA72" s="748"/>
      <c r="TIB72" s="748"/>
      <c r="TIC72" s="748"/>
      <c r="TID72" s="748"/>
      <c r="TIE72" s="748"/>
      <c r="TIF72" s="748"/>
      <c r="TIG72" s="748"/>
      <c r="TIH72" s="748"/>
      <c r="TII72" s="748"/>
      <c r="TIJ72" s="748"/>
      <c r="TIK72" s="748"/>
      <c r="TIL72" s="748"/>
      <c r="TIM72" s="748"/>
      <c r="TIN72" s="748"/>
      <c r="TIO72" s="748"/>
      <c r="TIP72" s="748"/>
      <c r="TIQ72" s="748"/>
      <c r="TIR72" s="748"/>
      <c r="TIS72" s="748"/>
      <c r="TIT72" s="748"/>
      <c r="TIU72" s="748"/>
      <c r="TIV72" s="748"/>
      <c r="TIW72" s="748"/>
      <c r="TIX72" s="748"/>
      <c r="TIY72" s="748"/>
      <c r="TIZ72" s="748"/>
      <c r="TJA72" s="748"/>
      <c r="TJB72" s="748"/>
      <c r="TJC72" s="748"/>
      <c r="TJD72" s="748"/>
      <c r="TJE72" s="748"/>
      <c r="TJF72" s="748"/>
      <c r="TJG72" s="748"/>
      <c r="TJH72" s="748"/>
      <c r="TJI72" s="748"/>
      <c r="TJJ72" s="748"/>
      <c r="TJK72" s="748"/>
      <c r="TJL72" s="748"/>
      <c r="TJM72" s="748"/>
      <c r="TJN72" s="748"/>
      <c r="TJO72" s="748"/>
      <c r="TJP72" s="748"/>
      <c r="TJQ72" s="748"/>
      <c r="TJR72" s="748"/>
      <c r="TJS72" s="748"/>
      <c r="TJT72" s="748"/>
      <c r="TJU72" s="748"/>
      <c r="TJV72" s="748"/>
      <c r="TJW72" s="748"/>
      <c r="TJX72" s="748"/>
      <c r="TJY72" s="748"/>
      <c r="TJZ72" s="748"/>
      <c r="TKA72" s="748"/>
      <c r="TKB72" s="748"/>
      <c r="TKC72" s="748"/>
      <c r="TKD72" s="748"/>
      <c r="TKE72" s="748"/>
      <c r="TKF72" s="748"/>
      <c r="TKG72" s="748"/>
      <c r="TKH72" s="748"/>
      <c r="TKI72" s="748"/>
      <c r="TKJ72" s="748"/>
      <c r="TKK72" s="748"/>
      <c r="TKL72" s="748"/>
      <c r="TKM72" s="748"/>
      <c r="TKN72" s="748"/>
      <c r="TKO72" s="748"/>
      <c r="TKP72" s="748"/>
      <c r="TKQ72" s="748"/>
      <c r="TKR72" s="748"/>
      <c r="TKS72" s="748"/>
      <c r="TKT72" s="748"/>
      <c r="TKU72" s="748"/>
      <c r="TKV72" s="748"/>
      <c r="TKW72" s="748"/>
      <c r="TKX72" s="748"/>
      <c r="TKY72" s="748"/>
      <c r="TKZ72" s="748"/>
      <c r="TLA72" s="748"/>
      <c r="TLB72" s="748"/>
      <c r="TLC72" s="748"/>
      <c r="TLD72" s="748"/>
      <c r="TLE72" s="748"/>
      <c r="TLF72" s="748"/>
      <c r="TLG72" s="748"/>
      <c r="TLH72" s="748"/>
      <c r="TLI72" s="748"/>
      <c r="TLJ72" s="748"/>
      <c r="TLK72" s="748"/>
      <c r="TLL72" s="748"/>
      <c r="TLM72" s="748"/>
      <c r="TLN72" s="748"/>
      <c r="TLO72" s="748"/>
      <c r="TLP72" s="748"/>
      <c r="TLQ72" s="748"/>
      <c r="TLR72" s="748"/>
      <c r="TLS72" s="748"/>
      <c r="TLT72" s="748"/>
      <c r="TLU72" s="748"/>
      <c r="TLV72" s="748"/>
      <c r="TLW72" s="748"/>
      <c r="TLX72" s="748"/>
      <c r="TLY72" s="748"/>
      <c r="TLZ72" s="748"/>
      <c r="TMA72" s="748"/>
      <c r="TMB72" s="748"/>
      <c r="TMC72" s="748"/>
      <c r="TMD72" s="748"/>
      <c r="TME72" s="748"/>
      <c r="TMF72" s="748"/>
      <c r="TMG72" s="748"/>
      <c r="TMH72" s="748"/>
      <c r="TMI72" s="748"/>
      <c r="TMJ72" s="748"/>
      <c r="TMK72" s="748"/>
      <c r="TML72" s="748"/>
      <c r="TMM72" s="748"/>
      <c r="TMN72" s="748"/>
      <c r="TMO72" s="748"/>
      <c r="TMP72" s="748"/>
      <c r="TMQ72" s="748"/>
      <c r="TMR72" s="748"/>
      <c r="TMS72" s="748"/>
      <c r="TMT72" s="748"/>
      <c r="TMU72" s="748"/>
      <c r="TMV72" s="748"/>
      <c r="TMW72" s="748"/>
      <c r="TMX72" s="748"/>
      <c r="TMY72" s="748"/>
      <c r="TMZ72" s="748"/>
      <c r="TNA72" s="748"/>
      <c r="TNB72" s="748"/>
      <c r="TNC72" s="748"/>
      <c r="TND72" s="748"/>
      <c r="TNE72" s="748"/>
      <c r="TNF72" s="748"/>
      <c r="TNG72" s="748"/>
      <c r="TNH72" s="748"/>
      <c r="TNI72" s="748"/>
      <c r="TNJ72" s="748"/>
      <c r="TNK72" s="748"/>
      <c r="TNL72" s="748"/>
      <c r="TNM72" s="748"/>
      <c r="TNN72" s="748"/>
      <c r="TNO72" s="748"/>
      <c r="TNP72" s="748"/>
      <c r="TNQ72" s="748"/>
      <c r="TNR72" s="748"/>
      <c r="TNS72" s="748"/>
      <c r="TNT72" s="748"/>
      <c r="TNU72" s="748"/>
      <c r="TNV72" s="748"/>
      <c r="TNW72" s="748"/>
      <c r="TNX72" s="748"/>
      <c r="TNY72" s="748"/>
      <c r="TNZ72" s="748"/>
      <c r="TOA72" s="748"/>
      <c r="TOB72" s="748"/>
      <c r="TOC72" s="748"/>
      <c r="TOD72" s="748"/>
      <c r="TOE72" s="748"/>
      <c r="TOF72" s="748"/>
      <c r="TOG72" s="748"/>
      <c r="TOH72" s="748"/>
      <c r="TOI72" s="748"/>
      <c r="TOJ72" s="748"/>
      <c r="TOK72" s="748"/>
      <c r="TOL72" s="748"/>
      <c r="TOM72" s="748"/>
      <c r="TON72" s="748"/>
      <c r="TOO72" s="748"/>
      <c r="TOP72" s="748"/>
      <c r="TOQ72" s="748"/>
      <c r="TOR72" s="748"/>
      <c r="TOS72" s="748"/>
      <c r="TOT72" s="748"/>
      <c r="TOU72" s="748"/>
      <c r="TOV72" s="748"/>
      <c r="TOW72" s="748"/>
      <c r="TOX72" s="748"/>
      <c r="TOY72" s="748"/>
      <c r="TOZ72" s="748"/>
      <c r="TPA72" s="748"/>
      <c r="TPB72" s="748"/>
      <c r="TPC72" s="748"/>
      <c r="TPD72" s="748"/>
      <c r="TPE72" s="748"/>
      <c r="TPF72" s="748"/>
      <c r="TPG72" s="748"/>
      <c r="TPH72" s="748"/>
      <c r="TPI72" s="748"/>
      <c r="TPJ72" s="748"/>
      <c r="TPK72" s="748"/>
      <c r="TPL72" s="748"/>
      <c r="TPM72" s="748"/>
      <c r="TPN72" s="748"/>
      <c r="TPO72" s="748"/>
      <c r="TPP72" s="748"/>
      <c r="TPQ72" s="748"/>
      <c r="TPR72" s="748"/>
      <c r="TPS72" s="748"/>
      <c r="TPT72" s="748"/>
      <c r="TPU72" s="748"/>
      <c r="TPV72" s="748"/>
      <c r="TPW72" s="748"/>
      <c r="TPX72" s="748"/>
      <c r="TPY72" s="748"/>
      <c r="TPZ72" s="748"/>
      <c r="TQA72" s="748"/>
      <c r="TQB72" s="748"/>
      <c r="TQC72" s="748"/>
      <c r="TQD72" s="748"/>
      <c r="TQE72" s="748"/>
      <c r="TQF72" s="748"/>
      <c r="TQG72" s="748"/>
      <c r="TQH72" s="748"/>
      <c r="TQI72" s="748"/>
      <c r="TQJ72" s="748"/>
      <c r="TQK72" s="748"/>
      <c r="TQL72" s="748"/>
      <c r="TQM72" s="748"/>
      <c r="TQN72" s="748"/>
      <c r="TQO72" s="748"/>
      <c r="TQP72" s="748"/>
      <c r="TQQ72" s="748"/>
      <c r="TQR72" s="748"/>
      <c r="TQS72" s="748"/>
      <c r="TQT72" s="748"/>
      <c r="TQU72" s="748"/>
      <c r="TQV72" s="748"/>
      <c r="TQW72" s="748"/>
      <c r="TQX72" s="748"/>
      <c r="TQY72" s="748"/>
      <c r="TQZ72" s="748"/>
      <c r="TRA72" s="748"/>
      <c r="TRB72" s="748"/>
      <c r="TRC72" s="748"/>
      <c r="TRD72" s="748"/>
      <c r="TRE72" s="748"/>
      <c r="TRF72" s="748"/>
      <c r="TRG72" s="748"/>
      <c r="TRH72" s="748"/>
      <c r="TRI72" s="748"/>
      <c r="TRJ72" s="748"/>
      <c r="TRK72" s="748"/>
      <c r="TRL72" s="748"/>
      <c r="TRM72" s="748"/>
      <c r="TRN72" s="748"/>
      <c r="TRO72" s="748"/>
      <c r="TRP72" s="748"/>
      <c r="TRQ72" s="748"/>
      <c r="TRR72" s="748"/>
      <c r="TRS72" s="748"/>
      <c r="TRT72" s="748"/>
      <c r="TRU72" s="748"/>
      <c r="TRV72" s="748"/>
      <c r="TRW72" s="748"/>
      <c r="TRX72" s="748"/>
      <c r="TRY72" s="748"/>
      <c r="TRZ72" s="748"/>
      <c r="TSA72" s="748"/>
      <c r="TSB72" s="748"/>
      <c r="TSC72" s="748"/>
      <c r="TSD72" s="748"/>
      <c r="TSE72" s="748"/>
      <c r="TSF72" s="748"/>
      <c r="TSG72" s="748"/>
      <c r="TSH72" s="748"/>
      <c r="TSI72" s="748"/>
      <c r="TSJ72" s="748"/>
      <c r="TSK72" s="748"/>
      <c r="TSL72" s="748"/>
      <c r="TSM72" s="748"/>
      <c r="TSN72" s="748"/>
      <c r="TSO72" s="748"/>
      <c r="TSP72" s="748"/>
      <c r="TSQ72" s="748"/>
      <c r="TSR72" s="748"/>
      <c r="TSS72" s="748"/>
      <c r="TST72" s="748"/>
      <c r="TSU72" s="748"/>
      <c r="TSV72" s="748"/>
      <c r="TSW72" s="748"/>
      <c r="TSX72" s="748"/>
      <c r="TSY72" s="748"/>
      <c r="TSZ72" s="748"/>
      <c r="TTA72" s="748"/>
      <c r="TTB72" s="748"/>
      <c r="TTC72" s="748"/>
      <c r="TTD72" s="748"/>
      <c r="TTE72" s="748"/>
      <c r="TTF72" s="748"/>
      <c r="TTG72" s="748"/>
      <c r="TTH72" s="748"/>
      <c r="TTI72" s="748"/>
      <c r="TTJ72" s="748"/>
      <c r="TTK72" s="748"/>
      <c r="TTL72" s="748"/>
      <c r="TTM72" s="748"/>
      <c r="TTN72" s="748"/>
      <c r="TTO72" s="748"/>
      <c r="TTP72" s="748"/>
      <c r="TTQ72" s="748"/>
      <c r="TTR72" s="748"/>
      <c r="TTS72" s="748"/>
      <c r="TTT72" s="748"/>
      <c r="TTU72" s="748"/>
      <c r="TTV72" s="748"/>
      <c r="TTW72" s="748"/>
      <c r="TTX72" s="748"/>
      <c r="TTY72" s="748"/>
      <c r="TTZ72" s="748"/>
      <c r="TUA72" s="748"/>
      <c r="TUB72" s="748"/>
      <c r="TUC72" s="748"/>
      <c r="TUD72" s="748"/>
      <c r="TUE72" s="748"/>
      <c r="TUF72" s="748"/>
      <c r="TUG72" s="748"/>
      <c r="TUH72" s="748"/>
      <c r="TUI72" s="748"/>
      <c r="TUJ72" s="748"/>
      <c r="TUK72" s="748"/>
      <c r="TUL72" s="748"/>
      <c r="TUM72" s="748"/>
      <c r="TUN72" s="748"/>
      <c r="TUO72" s="748"/>
      <c r="TUP72" s="748"/>
      <c r="TUQ72" s="748"/>
      <c r="TUR72" s="748"/>
      <c r="TUS72" s="748"/>
      <c r="TUT72" s="748"/>
      <c r="TUU72" s="748"/>
      <c r="TUV72" s="748"/>
      <c r="TUW72" s="748"/>
      <c r="TUX72" s="748"/>
      <c r="TUY72" s="748"/>
      <c r="TUZ72" s="748"/>
      <c r="TVA72" s="748"/>
      <c r="TVB72" s="748"/>
      <c r="TVC72" s="748"/>
      <c r="TVD72" s="748"/>
      <c r="TVE72" s="748"/>
      <c r="TVF72" s="748"/>
      <c r="TVG72" s="748"/>
      <c r="TVH72" s="748"/>
      <c r="TVI72" s="748"/>
      <c r="TVJ72" s="748"/>
      <c r="TVK72" s="748"/>
      <c r="TVL72" s="748"/>
      <c r="TVM72" s="748"/>
      <c r="TVN72" s="748"/>
      <c r="TVO72" s="748"/>
      <c r="TVP72" s="748"/>
      <c r="TVQ72" s="748"/>
      <c r="TVR72" s="748"/>
      <c r="TVS72" s="748"/>
      <c r="TVT72" s="748"/>
      <c r="TVU72" s="748"/>
      <c r="TVV72" s="748"/>
      <c r="TVW72" s="748"/>
      <c r="TVX72" s="748"/>
      <c r="TVY72" s="748"/>
      <c r="TVZ72" s="748"/>
      <c r="TWA72" s="748"/>
      <c r="TWB72" s="748"/>
      <c r="TWC72" s="748"/>
      <c r="TWD72" s="748"/>
      <c r="TWE72" s="748"/>
      <c r="TWF72" s="748"/>
      <c r="TWG72" s="748"/>
      <c r="TWH72" s="748"/>
      <c r="TWI72" s="748"/>
      <c r="TWJ72" s="748"/>
      <c r="TWK72" s="748"/>
      <c r="TWL72" s="748"/>
      <c r="TWM72" s="748"/>
      <c r="TWN72" s="748"/>
      <c r="TWO72" s="748"/>
      <c r="TWP72" s="748"/>
      <c r="TWQ72" s="748"/>
      <c r="TWR72" s="748"/>
      <c r="TWS72" s="748"/>
      <c r="TWT72" s="748"/>
      <c r="TWU72" s="748"/>
      <c r="TWV72" s="748"/>
      <c r="TWW72" s="748"/>
      <c r="TWX72" s="748"/>
      <c r="TWY72" s="748"/>
      <c r="TWZ72" s="748"/>
      <c r="TXA72" s="748"/>
      <c r="TXB72" s="748"/>
      <c r="TXC72" s="748"/>
      <c r="TXD72" s="748"/>
      <c r="TXE72" s="748"/>
      <c r="TXF72" s="748"/>
      <c r="TXG72" s="748"/>
      <c r="TXH72" s="748"/>
      <c r="TXI72" s="748"/>
      <c r="TXJ72" s="748"/>
      <c r="TXK72" s="748"/>
      <c r="TXL72" s="748"/>
      <c r="TXM72" s="748"/>
      <c r="TXN72" s="748"/>
      <c r="TXO72" s="748"/>
      <c r="TXP72" s="748"/>
      <c r="TXQ72" s="748"/>
      <c r="TXR72" s="748"/>
      <c r="TXS72" s="748"/>
      <c r="TXT72" s="748"/>
      <c r="TXU72" s="748"/>
      <c r="TXV72" s="748"/>
      <c r="TXW72" s="748"/>
      <c r="TXX72" s="748"/>
      <c r="TXY72" s="748"/>
      <c r="TXZ72" s="748"/>
      <c r="TYA72" s="748"/>
      <c r="TYB72" s="748"/>
      <c r="TYC72" s="748"/>
      <c r="TYD72" s="748"/>
      <c r="TYE72" s="748"/>
      <c r="TYF72" s="748"/>
      <c r="TYG72" s="748"/>
      <c r="TYH72" s="748"/>
      <c r="TYI72" s="748"/>
      <c r="TYJ72" s="748"/>
      <c r="TYK72" s="748"/>
      <c r="TYL72" s="748"/>
      <c r="TYM72" s="748"/>
      <c r="TYN72" s="748"/>
      <c r="TYO72" s="748"/>
      <c r="TYP72" s="748"/>
      <c r="TYQ72" s="748"/>
      <c r="TYR72" s="748"/>
      <c r="TYS72" s="748"/>
      <c r="TYT72" s="748"/>
      <c r="TYU72" s="748"/>
      <c r="TYV72" s="748"/>
      <c r="TYW72" s="748"/>
      <c r="TYX72" s="748"/>
      <c r="TYY72" s="748"/>
      <c r="TYZ72" s="748"/>
      <c r="TZA72" s="748"/>
      <c r="TZB72" s="748"/>
      <c r="TZC72" s="748"/>
      <c r="TZD72" s="748"/>
      <c r="TZE72" s="748"/>
      <c r="TZF72" s="748"/>
      <c r="TZG72" s="748"/>
      <c r="TZH72" s="748"/>
      <c r="TZI72" s="748"/>
      <c r="TZJ72" s="748"/>
      <c r="TZK72" s="748"/>
      <c r="TZL72" s="748"/>
      <c r="TZM72" s="748"/>
      <c r="TZN72" s="748"/>
      <c r="TZO72" s="748"/>
      <c r="TZP72" s="748"/>
      <c r="TZQ72" s="748"/>
      <c r="TZR72" s="748"/>
      <c r="TZS72" s="748"/>
      <c r="TZT72" s="748"/>
      <c r="TZU72" s="748"/>
      <c r="TZV72" s="748"/>
      <c r="TZW72" s="748"/>
      <c r="TZX72" s="748"/>
      <c r="TZY72" s="748"/>
      <c r="TZZ72" s="748"/>
      <c r="UAA72" s="748"/>
      <c r="UAB72" s="748"/>
      <c r="UAC72" s="748"/>
      <c r="UAD72" s="748"/>
      <c r="UAE72" s="748"/>
      <c r="UAF72" s="748"/>
      <c r="UAG72" s="748"/>
      <c r="UAH72" s="748"/>
      <c r="UAI72" s="748"/>
      <c r="UAJ72" s="748"/>
      <c r="UAK72" s="748"/>
      <c r="UAL72" s="748"/>
      <c r="UAM72" s="748"/>
      <c r="UAN72" s="748"/>
      <c r="UAO72" s="748"/>
      <c r="UAP72" s="748"/>
      <c r="UAQ72" s="748"/>
      <c r="UAR72" s="748"/>
      <c r="UAS72" s="748"/>
      <c r="UAT72" s="748"/>
      <c r="UAU72" s="748"/>
      <c r="UAV72" s="748"/>
      <c r="UAW72" s="748"/>
      <c r="UAX72" s="748"/>
      <c r="UAY72" s="748"/>
      <c r="UAZ72" s="748"/>
      <c r="UBA72" s="748"/>
      <c r="UBB72" s="748"/>
      <c r="UBC72" s="748"/>
      <c r="UBD72" s="748"/>
      <c r="UBE72" s="748"/>
      <c r="UBF72" s="748"/>
      <c r="UBG72" s="748"/>
      <c r="UBH72" s="748"/>
      <c r="UBI72" s="748"/>
      <c r="UBJ72" s="748"/>
      <c r="UBK72" s="748"/>
      <c r="UBL72" s="748"/>
      <c r="UBM72" s="748"/>
      <c r="UBN72" s="748"/>
      <c r="UBO72" s="748"/>
      <c r="UBP72" s="748"/>
      <c r="UBQ72" s="748"/>
      <c r="UBR72" s="748"/>
      <c r="UBS72" s="748"/>
      <c r="UBT72" s="748"/>
      <c r="UBU72" s="748"/>
      <c r="UBV72" s="748"/>
      <c r="UBW72" s="748"/>
      <c r="UBX72" s="748"/>
      <c r="UBY72" s="748"/>
      <c r="UBZ72" s="748"/>
      <c r="UCA72" s="748"/>
      <c r="UCB72" s="748"/>
      <c r="UCC72" s="748"/>
      <c r="UCD72" s="748"/>
      <c r="UCE72" s="748"/>
      <c r="UCF72" s="748"/>
      <c r="UCG72" s="748"/>
      <c r="UCH72" s="748"/>
      <c r="UCI72" s="748"/>
      <c r="UCJ72" s="748"/>
      <c r="UCK72" s="748"/>
      <c r="UCL72" s="748"/>
      <c r="UCM72" s="748"/>
      <c r="UCN72" s="748"/>
      <c r="UCO72" s="748"/>
      <c r="UCP72" s="748"/>
      <c r="UCQ72" s="748"/>
      <c r="UCR72" s="748"/>
      <c r="UCS72" s="748"/>
      <c r="UCT72" s="748"/>
      <c r="UCU72" s="748"/>
      <c r="UCV72" s="748"/>
      <c r="UCW72" s="748"/>
      <c r="UCX72" s="748"/>
      <c r="UCY72" s="748"/>
      <c r="UCZ72" s="748"/>
      <c r="UDA72" s="748"/>
      <c r="UDB72" s="748"/>
      <c r="UDC72" s="748"/>
      <c r="UDD72" s="748"/>
      <c r="UDE72" s="748"/>
      <c r="UDF72" s="748"/>
      <c r="UDG72" s="748"/>
      <c r="UDH72" s="748"/>
      <c r="UDI72" s="748"/>
      <c r="UDJ72" s="748"/>
      <c r="UDK72" s="748"/>
      <c r="UDL72" s="748"/>
      <c r="UDM72" s="748"/>
      <c r="UDN72" s="748"/>
      <c r="UDO72" s="748"/>
      <c r="UDP72" s="748"/>
      <c r="UDQ72" s="748"/>
      <c r="UDR72" s="748"/>
      <c r="UDS72" s="748"/>
      <c r="UDT72" s="748"/>
      <c r="UDU72" s="748"/>
      <c r="UDV72" s="748"/>
      <c r="UDW72" s="748"/>
      <c r="UDX72" s="748"/>
      <c r="UDY72" s="748"/>
      <c r="UDZ72" s="748"/>
      <c r="UEA72" s="748"/>
      <c r="UEB72" s="748"/>
      <c r="UEC72" s="748"/>
      <c r="UED72" s="748"/>
      <c r="UEE72" s="748"/>
      <c r="UEF72" s="748"/>
      <c r="UEG72" s="748"/>
      <c r="UEH72" s="748"/>
      <c r="UEI72" s="748"/>
      <c r="UEJ72" s="748"/>
      <c r="UEK72" s="748"/>
      <c r="UEL72" s="748"/>
      <c r="UEM72" s="748"/>
      <c r="UEN72" s="748"/>
      <c r="UEO72" s="748"/>
      <c r="UEP72" s="748"/>
      <c r="UEQ72" s="748"/>
      <c r="UER72" s="748"/>
      <c r="UES72" s="748"/>
      <c r="UET72" s="748"/>
      <c r="UEU72" s="748"/>
      <c r="UEV72" s="748"/>
      <c r="UEW72" s="748"/>
      <c r="UEX72" s="748"/>
      <c r="UEY72" s="748"/>
      <c r="UEZ72" s="748"/>
      <c r="UFA72" s="748"/>
      <c r="UFB72" s="748"/>
      <c r="UFC72" s="748"/>
      <c r="UFD72" s="748"/>
      <c r="UFE72" s="748"/>
      <c r="UFF72" s="748"/>
      <c r="UFG72" s="748"/>
      <c r="UFH72" s="748"/>
      <c r="UFI72" s="748"/>
      <c r="UFJ72" s="748"/>
      <c r="UFK72" s="748"/>
      <c r="UFL72" s="748"/>
      <c r="UFM72" s="748"/>
      <c r="UFN72" s="748"/>
      <c r="UFO72" s="748"/>
      <c r="UFP72" s="748"/>
      <c r="UFQ72" s="748"/>
      <c r="UFR72" s="748"/>
      <c r="UFS72" s="748"/>
      <c r="UFT72" s="748"/>
      <c r="UFU72" s="748"/>
      <c r="UFV72" s="748"/>
      <c r="UFW72" s="748"/>
      <c r="UFX72" s="748"/>
      <c r="UFY72" s="748"/>
      <c r="UFZ72" s="748"/>
      <c r="UGA72" s="748"/>
      <c r="UGB72" s="748"/>
      <c r="UGC72" s="748"/>
      <c r="UGD72" s="748"/>
      <c r="UGE72" s="748"/>
      <c r="UGF72" s="748"/>
      <c r="UGG72" s="748"/>
      <c r="UGH72" s="748"/>
      <c r="UGI72" s="748"/>
      <c r="UGJ72" s="748"/>
      <c r="UGK72" s="748"/>
      <c r="UGL72" s="748"/>
      <c r="UGM72" s="748"/>
      <c r="UGN72" s="748"/>
      <c r="UGO72" s="748"/>
      <c r="UGP72" s="748"/>
      <c r="UGQ72" s="748"/>
      <c r="UGR72" s="748"/>
      <c r="UGS72" s="748"/>
      <c r="UGT72" s="748"/>
      <c r="UGU72" s="748"/>
      <c r="UGV72" s="748"/>
      <c r="UGW72" s="748"/>
      <c r="UGX72" s="748"/>
      <c r="UGY72" s="748"/>
      <c r="UGZ72" s="748"/>
      <c r="UHA72" s="748"/>
      <c r="UHB72" s="748"/>
      <c r="UHC72" s="748"/>
      <c r="UHD72" s="748"/>
      <c r="UHE72" s="748"/>
      <c r="UHF72" s="748"/>
      <c r="UHG72" s="748"/>
      <c r="UHH72" s="748"/>
      <c r="UHI72" s="748"/>
      <c r="UHJ72" s="748"/>
      <c r="UHK72" s="748"/>
      <c r="UHL72" s="748"/>
      <c r="UHM72" s="748"/>
      <c r="UHN72" s="748"/>
      <c r="UHO72" s="748"/>
      <c r="UHP72" s="748"/>
      <c r="UHQ72" s="748"/>
      <c r="UHR72" s="748"/>
      <c r="UHS72" s="748"/>
      <c r="UHT72" s="748"/>
      <c r="UHU72" s="748"/>
      <c r="UHV72" s="748"/>
      <c r="UHW72" s="748"/>
      <c r="UHX72" s="748"/>
      <c r="UHY72" s="748"/>
      <c r="UHZ72" s="748"/>
      <c r="UIA72" s="748"/>
      <c r="UIB72" s="748"/>
      <c r="UIC72" s="748"/>
      <c r="UID72" s="748"/>
      <c r="UIE72" s="748"/>
      <c r="UIF72" s="748"/>
      <c r="UIG72" s="748"/>
      <c r="UIH72" s="748"/>
      <c r="UII72" s="748"/>
      <c r="UIJ72" s="748"/>
      <c r="UIK72" s="748"/>
      <c r="UIL72" s="748"/>
      <c r="UIM72" s="748"/>
      <c r="UIN72" s="748"/>
      <c r="UIO72" s="748"/>
      <c r="UIP72" s="748"/>
      <c r="UIQ72" s="748"/>
      <c r="UIR72" s="748"/>
      <c r="UIS72" s="748"/>
      <c r="UIT72" s="748"/>
      <c r="UIU72" s="748"/>
      <c r="UIV72" s="748"/>
      <c r="UIW72" s="748"/>
      <c r="UIX72" s="748"/>
      <c r="UIY72" s="748"/>
      <c r="UIZ72" s="748"/>
      <c r="UJA72" s="748"/>
      <c r="UJB72" s="748"/>
      <c r="UJC72" s="748"/>
      <c r="UJD72" s="748"/>
      <c r="UJE72" s="748"/>
      <c r="UJF72" s="748"/>
      <c r="UJG72" s="748"/>
      <c r="UJH72" s="748"/>
      <c r="UJI72" s="748"/>
      <c r="UJJ72" s="748"/>
      <c r="UJK72" s="748"/>
      <c r="UJL72" s="748"/>
      <c r="UJM72" s="748"/>
      <c r="UJN72" s="748"/>
      <c r="UJO72" s="748"/>
      <c r="UJP72" s="748"/>
      <c r="UJQ72" s="748"/>
      <c r="UJR72" s="748"/>
      <c r="UJS72" s="748"/>
      <c r="UJT72" s="748"/>
      <c r="UJU72" s="748"/>
      <c r="UJV72" s="748"/>
      <c r="UJW72" s="748"/>
      <c r="UJX72" s="748"/>
      <c r="UJY72" s="748"/>
      <c r="UJZ72" s="748"/>
      <c r="UKA72" s="748"/>
      <c r="UKB72" s="748"/>
      <c r="UKC72" s="748"/>
      <c r="UKD72" s="748"/>
      <c r="UKE72" s="748"/>
      <c r="UKF72" s="748"/>
      <c r="UKG72" s="748"/>
      <c r="UKH72" s="748"/>
      <c r="UKI72" s="748"/>
      <c r="UKJ72" s="748"/>
      <c r="UKK72" s="748"/>
      <c r="UKL72" s="748"/>
      <c r="UKM72" s="748"/>
      <c r="UKN72" s="748"/>
      <c r="UKO72" s="748"/>
      <c r="UKP72" s="748"/>
      <c r="UKQ72" s="748"/>
      <c r="UKR72" s="748"/>
      <c r="UKS72" s="748"/>
      <c r="UKT72" s="748"/>
      <c r="UKU72" s="748"/>
      <c r="UKV72" s="748"/>
      <c r="UKW72" s="748"/>
      <c r="UKX72" s="748"/>
      <c r="UKY72" s="748"/>
      <c r="UKZ72" s="748"/>
      <c r="ULA72" s="748"/>
      <c r="ULB72" s="748"/>
      <c r="ULC72" s="748"/>
      <c r="ULD72" s="748"/>
      <c r="ULE72" s="748"/>
      <c r="ULF72" s="748"/>
      <c r="ULG72" s="748"/>
      <c r="ULH72" s="748"/>
      <c r="ULI72" s="748"/>
      <c r="ULJ72" s="748"/>
      <c r="ULK72" s="748"/>
      <c r="ULL72" s="748"/>
      <c r="ULM72" s="748"/>
      <c r="ULN72" s="748"/>
      <c r="ULO72" s="748"/>
      <c r="ULP72" s="748"/>
      <c r="ULQ72" s="748"/>
      <c r="ULR72" s="748"/>
      <c r="ULS72" s="748"/>
      <c r="ULT72" s="748"/>
      <c r="ULU72" s="748"/>
      <c r="ULV72" s="748"/>
      <c r="ULW72" s="748"/>
      <c r="ULX72" s="748"/>
      <c r="ULY72" s="748"/>
      <c r="ULZ72" s="748"/>
      <c r="UMA72" s="748"/>
      <c r="UMB72" s="748"/>
      <c r="UMC72" s="748"/>
      <c r="UMD72" s="748"/>
      <c r="UME72" s="748"/>
      <c r="UMF72" s="748"/>
      <c r="UMG72" s="748"/>
      <c r="UMH72" s="748"/>
      <c r="UMI72" s="748"/>
      <c r="UMJ72" s="748"/>
      <c r="UMK72" s="748"/>
      <c r="UML72" s="748"/>
      <c r="UMM72" s="748"/>
      <c r="UMN72" s="748"/>
      <c r="UMO72" s="748"/>
      <c r="UMP72" s="748"/>
      <c r="UMQ72" s="748"/>
      <c r="UMR72" s="748"/>
      <c r="UMS72" s="748"/>
      <c r="UMT72" s="748"/>
      <c r="UMU72" s="748"/>
      <c r="UMV72" s="748"/>
      <c r="UMW72" s="748"/>
      <c r="UMX72" s="748"/>
      <c r="UMY72" s="748"/>
      <c r="UMZ72" s="748"/>
      <c r="UNA72" s="748"/>
      <c r="UNB72" s="748"/>
      <c r="UNC72" s="748"/>
      <c r="UND72" s="748"/>
      <c r="UNE72" s="748"/>
      <c r="UNF72" s="748"/>
      <c r="UNG72" s="748"/>
      <c r="UNH72" s="748"/>
      <c r="UNI72" s="748"/>
      <c r="UNJ72" s="748"/>
      <c r="UNK72" s="748"/>
      <c r="UNL72" s="748"/>
      <c r="UNM72" s="748"/>
      <c r="UNN72" s="748"/>
      <c r="UNO72" s="748"/>
      <c r="UNP72" s="748"/>
      <c r="UNQ72" s="748"/>
      <c r="UNR72" s="748"/>
      <c r="UNS72" s="748"/>
      <c r="UNT72" s="748"/>
      <c r="UNU72" s="748"/>
      <c r="UNV72" s="748"/>
      <c r="UNW72" s="748"/>
      <c r="UNX72" s="748"/>
      <c r="UNY72" s="748"/>
      <c r="UNZ72" s="748"/>
      <c r="UOA72" s="748"/>
      <c r="UOB72" s="748"/>
      <c r="UOC72" s="748"/>
      <c r="UOD72" s="748"/>
      <c r="UOE72" s="748"/>
      <c r="UOF72" s="748"/>
      <c r="UOG72" s="748"/>
      <c r="UOH72" s="748"/>
      <c r="UOI72" s="748"/>
      <c r="UOJ72" s="748"/>
      <c r="UOK72" s="748"/>
      <c r="UOL72" s="748"/>
      <c r="UOM72" s="748"/>
      <c r="UON72" s="748"/>
      <c r="UOO72" s="748"/>
      <c r="UOP72" s="748"/>
      <c r="UOQ72" s="748"/>
      <c r="UOR72" s="748"/>
      <c r="UOS72" s="748"/>
      <c r="UOT72" s="748"/>
      <c r="UOU72" s="748"/>
      <c r="UOV72" s="748"/>
      <c r="UOW72" s="748"/>
      <c r="UOX72" s="748"/>
      <c r="UOY72" s="748"/>
      <c r="UOZ72" s="748"/>
      <c r="UPA72" s="748"/>
      <c r="UPB72" s="748"/>
      <c r="UPC72" s="748"/>
      <c r="UPD72" s="748"/>
      <c r="UPE72" s="748"/>
      <c r="UPF72" s="748"/>
      <c r="UPG72" s="748"/>
      <c r="UPH72" s="748"/>
      <c r="UPI72" s="748"/>
      <c r="UPJ72" s="748"/>
      <c r="UPK72" s="748"/>
      <c r="UPL72" s="748"/>
      <c r="UPM72" s="748"/>
      <c r="UPN72" s="748"/>
      <c r="UPO72" s="748"/>
      <c r="UPP72" s="748"/>
      <c r="UPQ72" s="748"/>
      <c r="UPR72" s="748"/>
      <c r="UPS72" s="748"/>
      <c r="UPT72" s="748"/>
      <c r="UPU72" s="748"/>
      <c r="UPV72" s="748"/>
      <c r="UPW72" s="748"/>
      <c r="UPX72" s="748"/>
      <c r="UPY72" s="748"/>
      <c r="UPZ72" s="748"/>
      <c r="UQA72" s="748"/>
      <c r="UQB72" s="748"/>
      <c r="UQC72" s="748"/>
      <c r="UQD72" s="748"/>
      <c r="UQE72" s="748"/>
      <c r="UQF72" s="748"/>
      <c r="UQG72" s="748"/>
      <c r="UQH72" s="748"/>
      <c r="UQI72" s="748"/>
      <c r="UQJ72" s="748"/>
      <c r="UQK72" s="748"/>
      <c r="UQL72" s="748"/>
      <c r="UQM72" s="748"/>
      <c r="UQN72" s="748"/>
      <c r="UQO72" s="748"/>
      <c r="UQP72" s="748"/>
      <c r="UQQ72" s="748"/>
      <c r="UQR72" s="748"/>
      <c r="UQS72" s="748"/>
      <c r="UQT72" s="748"/>
      <c r="UQU72" s="748"/>
      <c r="UQV72" s="748"/>
      <c r="UQW72" s="748"/>
      <c r="UQX72" s="748"/>
      <c r="UQY72" s="748"/>
      <c r="UQZ72" s="748"/>
      <c r="URA72" s="748"/>
      <c r="URB72" s="748"/>
      <c r="URC72" s="748"/>
      <c r="URD72" s="748"/>
      <c r="URE72" s="748"/>
      <c r="URF72" s="748"/>
      <c r="URG72" s="748"/>
      <c r="URH72" s="748"/>
      <c r="URI72" s="748"/>
      <c r="URJ72" s="748"/>
      <c r="URK72" s="748"/>
      <c r="URL72" s="748"/>
      <c r="URM72" s="748"/>
      <c r="URN72" s="748"/>
      <c r="URO72" s="748"/>
      <c r="URP72" s="748"/>
      <c r="URQ72" s="748"/>
      <c r="URR72" s="748"/>
      <c r="URS72" s="748"/>
      <c r="URT72" s="748"/>
      <c r="URU72" s="748"/>
      <c r="URV72" s="748"/>
      <c r="URW72" s="748"/>
      <c r="URX72" s="748"/>
      <c r="URY72" s="748"/>
      <c r="URZ72" s="748"/>
      <c r="USA72" s="748"/>
      <c r="USB72" s="748"/>
      <c r="USC72" s="748"/>
      <c r="USD72" s="748"/>
      <c r="USE72" s="748"/>
      <c r="USF72" s="748"/>
      <c r="USG72" s="748"/>
      <c r="USH72" s="748"/>
      <c r="USI72" s="748"/>
      <c r="USJ72" s="748"/>
      <c r="USK72" s="748"/>
      <c r="USL72" s="748"/>
      <c r="USM72" s="748"/>
      <c r="USN72" s="748"/>
      <c r="USO72" s="748"/>
      <c r="USP72" s="748"/>
      <c r="USQ72" s="748"/>
      <c r="USR72" s="748"/>
      <c r="USS72" s="748"/>
      <c r="UST72" s="748"/>
      <c r="USU72" s="748"/>
      <c r="USV72" s="748"/>
      <c r="USW72" s="748"/>
      <c r="USX72" s="748"/>
      <c r="USY72" s="748"/>
      <c r="USZ72" s="748"/>
      <c r="UTA72" s="748"/>
      <c r="UTB72" s="748"/>
      <c r="UTC72" s="748"/>
      <c r="UTD72" s="748"/>
      <c r="UTE72" s="748"/>
      <c r="UTF72" s="748"/>
      <c r="UTG72" s="748"/>
      <c r="UTH72" s="748"/>
      <c r="UTI72" s="748"/>
      <c r="UTJ72" s="748"/>
      <c r="UTK72" s="748"/>
      <c r="UTL72" s="748"/>
      <c r="UTM72" s="748"/>
      <c r="UTN72" s="748"/>
      <c r="UTO72" s="748"/>
      <c r="UTP72" s="748"/>
      <c r="UTQ72" s="748"/>
      <c r="UTR72" s="748"/>
      <c r="UTS72" s="748"/>
      <c r="UTT72" s="748"/>
      <c r="UTU72" s="748"/>
      <c r="UTV72" s="748"/>
      <c r="UTW72" s="748"/>
      <c r="UTX72" s="748"/>
      <c r="UTY72" s="748"/>
      <c r="UTZ72" s="748"/>
      <c r="UUA72" s="748"/>
      <c r="UUB72" s="748"/>
      <c r="UUC72" s="748"/>
      <c r="UUD72" s="748"/>
      <c r="UUE72" s="748"/>
      <c r="UUF72" s="748"/>
      <c r="UUG72" s="748"/>
      <c r="UUH72" s="748"/>
      <c r="UUI72" s="748"/>
      <c r="UUJ72" s="748"/>
      <c r="UUK72" s="748"/>
      <c r="UUL72" s="748"/>
      <c r="UUM72" s="748"/>
      <c r="UUN72" s="748"/>
      <c r="UUO72" s="748"/>
      <c r="UUP72" s="748"/>
      <c r="UUQ72" s="748"/>
      <c r="UUR72" s="748"/>
      <c r="UUS72" s="748"/>
      <c r="UUT72" s="748"/>
      <c r="UUU72" s="748"/>
      <c r="UUV72" s="748"/>
      <c r="UUW72" s="748"/>
      <c r="UUX72" s="748"/>
      <c r="UUY72" s="748"/>
      <c r="UUZ72" s="748"/>
      <c r="UVA72" s="748"/>
      <c r="UVB72" s="748"/>
      <c r="UVC72" s="748"/>
      <c r="UVD72" s="748"/>
      <c r="UVE72" s="748"/>
      <c r="UVF72" s="748"/>
      <c r="UVG72" s="748"/>
      <c r="UVH72" s="748"/>
      <c r="UVI72" s="748"/>
      <c r="UVJ72" s="748"/>
      <c r="UVK72" s="748"/>
      <c r="UVL72" s="748"/>
      <c r="UVM72" s="748"/>
      <c r="UVN72" s="748"/>
      <c r="UVO72" s="748"/>
      <c r="UVP72" s="748"/>
      <c r="UVQ72" s="748"/>
      <c r="UVR72" s="748"/>
      <c r="UVS72" s="748"/>
      <c r="UVT72" s="748"/>
      <c r="UVU72" s="748"/>
      <c r="UVV72" s="748"/>
      <c r="UVW72" s="748"/>
      <c r="UVX72" s="748"/>
      <c r="UVY72" s="748"/>
      <c r="UVZ72" s="748"/>
      <c r="UWA72" s="748"/>
      <c r="UWB72" s="748"/>
      <c r="UWC72" s="748"/>
      <c r="UWD72" s="748"/>
      <c r="UWE72" s="748"/>
      <c r="UWF72" s="748"/>
      <c r="UWG72" s="748"/>
      <c r="UWH72" s="748"/>
      <c r="UWI72" s="748"/>
      <c r="UWJ72" s="748"/>
      <c r="UWK72" s="748"/>
      <c r="UWL72" s="748"/>
      <c r="UWM72" s="748"/>
      <c r="UWN72" s="748"/>
      <c r="UWO72" s="748"/>
      <c r="UWP72" s="748"/>
      <c r="UWQ72" s="748"/>
      <c r="UWR72" s="748"/>
      <c r="UWS72" s="748"/>
      <c r="UWT72" s="748"/>
      <c r="UWU72" s="748"/>
      <c r="UWV72" s="748"/>
      <c r="UWW72" s="748"/>
      <c r="UWX72" s="748"/>
      <c r="UWY72" s="748"/>
      <c r="UWZ72" s="748"/>
      <c r="UXA72" s="748"/>
      <c r="UXB72" s="748"/>
      <c r="UXC72" s="748"/>
      <c r="UXD72" s="748"/>
      <c r="UXE72" s="748"/>
      <c r="UXF72" s="748"/>
      <c r="UXG72" s="748"/>
      <c r="UXH72" s="748"/>
      <c r="UXI72" s="748"/>
      <c r="UXJ72" s="748"/>
      <c r="UXK72" s="748"/>
      <c r="UXL72" s="748"/>
      <c r="UXM72" s="748"/>
      <c r="UXN72" s="748"/>
      <c r="UXO72" s="748"/>
      <c r="UXP72" s="748"/>
      <c r="UXQ72" s="748"/>
      <c r="UXR72" s="748"/>
      <c r="UXS72" s="748"/>
      <c r="UXT72" s="748"/>
      <c r="UXU72" s="748"/>
      <c r="UXV72" s="748"/>
      <c r="UXW72" s="748"/>
      <c r="UXX72" s="748"/>
      <c r="UXY72" s="748"/>
      <c r="UXZ72" s="748"/>
      <c r="UYA72" s="748"/>
      <c r="UYB72" s="748"/>
      <c r="UYC72" s="748"/>
      <c r="UYD72" s="748"/>
      <c r="UYE72" s="748"/>
      <c r="UYF72" s="748"/>
      <c r="UYG72" s="748"/>
      <c r="UYH72" s="748"/>
      <c r="UYI72" s="748"/>
      <c r="UYJ72" s="748"/>
      <c r="UYK72" s="748"/>
      <c r="UYL72" s="748"/>
      <c r="UYM72" s="748"/>
      <c r="UYN72" s="748"/>
      <c r="UYO72" s="748"/>
      <c r="UYP72" s="748"/>
      <c r="UYQ72" s="748"/>
      <c r="UYR72" s="748"/>
      <c r="UYS72" s="748"/>
      <c r="UYT72" s="748"/>
      <c r="UYU72" s="748"/>
      <c r="UYV72" s="748"/>
      <c r="UYW72" s="748"/>
      <c r="UYX72" s="748"/>
      <c r="UYY72" s="748"/>
      <c r="UYZ72" s="748"/>
      <c r="UZA72" s="748"/>
      <c r="UZB72" s="748"/>
      <c r="UZC72" s="748"/>
      <c r="UZD72" s="748"/>
      <c r="UZE72" s="748"/>
      <c r="UZF72" s="748"/>
      <c r="UZG72" s="748"/>
      <c r="UZH72" s="748"/>
      <c r="UZI72" s="748"/>
      <c r="UZJ72" s="748"/>
      <c r="UZK72" s="748"/>
      <c r="UZL72" s="748"/>
      <c r="UZM72" s="748"/>
      <c r="UZN72" s="748"/>
      <c r="UZO72" s="748"/>
      <c r="UZP72" s="748"/>
      <c r="UZQ72" s="748"/>
      <c r="UZR72" s="748"/>
      <c r="UZS72" s="748"/>
      <c r="UZT72" s="748"/>
      <c r="UZU72" s="748"/>
      <c r="UZV72" s="748"/>
      <c r="UZW72" s="748"/>
      <c r="UZX72" s="748"/>
      <c r="UZY72" s="748"/>
      <c r="UZZ72" s="748"/>
      <c r="VAA72" s="748"/>
      <c r="VAB72" s="748"/>
      <c r="VAC72" s="748"/>
      <c r="VAD72" s="748"/>
      <c r="VAE72" s="748"/>
      <c r="VAF72" s="748"/>
      <c r="VAG72" s="748"/>
      <c r="VAH72" s="748"/>
      <c r="VAI72" s="748"/>
      <c r="VAJ72" s="748"/>
      <c r="VAK72" s="748"/>
      <c r="VAL72" s="748"/>
      <c r="VAM72" s="748"/>
      <c r="VAN72" s="748"/>
      <c r="VAO72" s="748"/>
      <c r="VAP72" s="748"/>
      <c r="VAQ72" s="748"/>
      <c r="VAR72" s="748"/>
      <c r="VAS72" s="748"/>
      <c r="VAT72" s="748"/>
      <c r="VAU72" s="748"/>
      <c r="VAV72" s="748"/>
      <c r="VAW72" s="748"/>
      <c r="VAX72" s="748"/>
      <c r="VAY72" s="748"/>
      <c r="VAZ72" s="748"/>
      <c r="VBA72" s="748"/>
      <c r="VBB72" s="748"/>
      <c r="VBC72" s="748"/>
      <c r="VBD72" s="748"/>
      <c r="VBE72" s="748"/>
      <c r="VBF72" s="748"/>
      <c r="VBG72" s="748"/>
      <c r="VBH72" s="748"/>
      <c r="VBI72" s="748"/>
      <c r="VBJ72" s="748"/>
      <c r="VBK72" s="748"/>
      <c r="VBL72" s="748"/>
      <c r="VBM72" s="748"/>
      <c r="VBN72" s="748"/>
      <c r="VBO72" s="748"/>
      <c r="VBP72" s="748"/>
      <c r="VBQ72" s="748"/>
      <c r="VBR72" s="748"/>
      <c r="VBS72" s="748"/>
      <c r="VBT72" s="748"/>
      <c r="VBU72" s="748"/>
      <c r="VBV72" s="748"/>
      <c r="VBW72" s="748"/>
      <c r="VBX72" s="748"/>
      <c r="VBY72" s="748"/>
      <c r="VBZ72" s="748"/>
      <c r="VCA72" s="748"/>
      <c r="VCB72" s="748"/>
      <c r="VCC72" s="748"/>
      <c r="VCD72" s="748"/>
      <c r="VCE72" s="748"/>
      <c r="VCF72" s="748"/>
      <c r="VCG72" s="748"/>
      <c r="VCH72" s="748"/>
      <c r="VCI72" s="748"/>
      <c r="VCJ72" s="748"/>
      <c r="VCK72" s="748"/>
      <c r="VCL72" s="748"/>
      <c r="VCM72" s="748"/>
      <c r="VCN72" s="748"/>
      <c r="VCO72" s="748"/>
      <c r="VCP72" s="748"/>
      <c r="VCQ72" s="748"/>
      <c r="VCR72" s="748"/>
      <c r="VCS72" s="748"/>
      <c r="VCT72" s="748"/>
      <c r="VCU72" s="748"/>
      <c r="VCV72" s="748"/>
      <c r="VCW72" s="748"/>
      <c r="VCX72" s="748"/>
      <c r="VCY72" s="748"/>
      <c r="VCZ72" s="748"/>
      <c r="VDA72" s="748"/>
      <c r="VDB72" s="748"/>
      <c r="VDC72" s="748"/>
      <c r="VDD72" s="748"/>
      <c r="VDE72" s="748"/>
      <c r="VDF72" s="748"/>
      <c r="VDG72" s="748"/>
      <c r="VDH72" s="748"/>
      <c r="VDI72" s="748"/>
      <c r="VDJ72" s="748"/>
      <c r="VDK72" s="748"/>
      <c r="VDL72" s="748"/>
      <c r="VDM72" s="748"/>
      <c r="VDN72" s="748"/>
      <c r="VDO72" s="748"/>
      <c r="VDP72" s="748"/>
      <c r="VDQ72" s="748"/>
      <c r="VDR72" s="748"/>
      <c r="VDS72" s="748"/>
      <c r="VDT72" s="748"/>
      <c r="VDU72" s="748"/>
      <c r="VDV72" s="748"/>
      <c r="VDW72" s="748"/>
      <c r="VDX72" s="748"/>
      <c r="VDY72" s="748"/>
      <c r="VDZ72" s="748"/>
      <c r="VEA72" s="748"/>
      <c r="VEB72" s="748"/>
      <c r="VEC72" s="748"/>
      <c r="VED72" s="748"/>
      <c r="VEE72" s="748"/>
      <c r="VEF72" s="748"/>
      <c r="VEG72" s="748"/>
      <c r="VEH72" s="748"/>
      <c r="VEI72" s="748"/>
      <c r="VEJ72" s="748"/>
      <c r="VEK72" s="748"/>
      <c r="VEL72" s="748"/>
      <c r="VEM72" s="748"/>
      <c r="VEN72" s="748"/>
      <c r="VEO72" s="748"/>
      <c r="VEP72" s="748"/>
      <c r="VEQ72" s="748"/>
      <c r="VER72" s="748"/>
      <c r="VES72" s="748"/>
      <c r="VET72" s="748"/>
      <c r="VEU72" s="748"/>
      <c r="VEV72" s="748"/>
      <c r="VEW72" s="748"/>
      <c r="VEX72" s="748"/>
      <c r="VEY72" s="748"/>
      <c r="VEZ72" s="748"/>
      <c r="VFA72" s="748"/>
      <c r="VFB72" s="748"/>
      <c r="VFC72" s="748"/>
      <c r="VFD72" s="748"/>
      <c r="VFE72" s="748"/>
      <c r="VFF72" s="748"/>
      <c r="VFG72" s="748"/>
      <c r="VFH72" s="748"/>
      <c r="VFI72" s="748"/>
      <c r="VFJ72" s="748"/>
      <c r="VFK72" s="748"/>
      <c r="VFL72" s="748"/>
      <c r="VFM72" s="748"/>
      <c r="VFN72" s="748"/>
      <c r="VFO72" s="748"/>
      <c r="VFP72" s="748"/>
      <c r="VFQ72" s="748"/>
      <c r="VFR72" s="748"/>
      <c r="VFS72" s="748"/>
      <c r="VFT72" s="748"/>
      <c r="VFU72" s="748"/>
      <c r="VFV72" s="748"/>
      <c r="VFW72" s="748"/>
      <c r="VFX72" s="748"/>
      <c r="VFY72" s="748"/>
      <c r="VFZ72" s="748"/>
      <c r="VGA72" s="748"/>
      <c r="VGB72" s="748"/>
      <c r="VGC72" s="748"/>
      <c r="VGD72" s="748"/>
      <c r="VGE72" s="748"/>
      <c r="VGF72" s="748"/>
      <c r="VGG72" s="748"/>
      <c r="VGH72" s="748"/>
      <c r="VGI72" s="748"/>
      <c r="VGJ72" s="748"/>
      <c r="VGK72" s="748"/>
      <c r="VGL72" s="748"/>
      <c r="VGM72" s="748"/>
      <c r="VGN72" s="748"/>
      <c r="VGO72" s="748"/>
      <c r="VGP72" s="748"/>
      <c r="VGQ72" s="748"/>
      <c r="VGR72" s="748"/>
      <c r="VGS72" s="748"/>
      <c r="VGT72" s="748"/>
      <c r="VGU72" s="748"/>
      <c r="VGV72" s="748"/>
      <c r="VGW72" s="748"/>
      <c r="VGX72" s="748"/>
      <c r="VGY72" s="748"/>
      <c r="VGZ72" s="748"/>
      <c r="VHA72" s="748"/>
      <c r="VHB72" s="748"/>
      <c r="VHC72" s="748"/>
      <c r="VHD72" s="748"/>
      <c r="VHE72" s="748"/>
      <c r="VHF72" s="748"/>
      <c r="VHG72" s="748"/>
      <c r="VHH72" s="748"/>
      <c r="VHI72" s="748"/>
      <c r="VHJ72" s="748"/>
      <c r="VHK72" s="748"/>
      <c r="VHL72" s="748"/>
      <c r="VHM72" s="748"/>
      <c r="VHN72" s="748"/>
      <c r="VHO72" s="748"/>
      <c r="VHP72" s="748"/>
      <c r="VHQ72" s="748"/>
      <c r="VHR72" s="748"/>
      <c r="VHS72" s="748"/>
      <c r="VHT72" s="748"/>
      <c r="VHU72" s="748"/>
      <c r="VHV72" s="748"/>
      <c r="VHW72" s="748"/>
      <c r="VHX72" s="748"/>
      <c r="VHY72" s="748"/>
      <c r="VHZ72" s="748"/>
      <c r="VIA72" s="748"/>
      <c r="VIB72" s="748"/>
      <c r="VIC72" s="748"/>
      <c r="VID72" s="748"/>
      <c r="VIE72" s="748"/>
      <c r="VIF72" s="748"/>
      <c r="VIG72" s="748"/>
      <c r="VIH72" s="748"/>
      <c r="VII72" s="748"/>
      <c r="VIJ72" s="748"/>
      <c r="VIK72" s="748"/>
      <c r="VIL72" s="748"/>
      <c r="VIM72" s="748"/>
      <c r="VIN72" s="748"/>
      <c r="VIO72" s="748"/>
      <c r="VIP72" s="748"/>
      <c r="VIQ72" s="748"/>
      <c r="VIR72" s="748"/>
      <c r="VIS72" s="748"/>
      <c r="VIT72" s="748"/>
      <c r="VIU72" s="748"/>
      <c r="VIV72" s="748"/>
      <c r="VIW72" s="748"/>
      <c r="VIX72" s="748"/>
      <c r="VIY72" s="748"/>
      <c r="VIZ72" s="748"/>
      <c r="VJA72" s="748"/>
      <c r="VJB72" s="748"/>
      <c r="VJC72" s="748"/>
      <c r="VJD72" s="748"/>
      <c r="VJE72" s="748"/>
      <c r="VJF72" s="748"/>
      <c r="VJG72" s="748"/>
      <c r="VJH72" s="748"/>
      <c r="VJI72" s="748"/>
      <c r="VJJ72" s="748"/>
      <c r="VJK72" s="748"/>
      <c r="VJL72" s="748"/>
      <c r="VJM72" s="748"/>
      <c r="VJN72" s="748"/>
      <c r="VJO72" s="748"/>
      <c r="VJP72" s="748"/>
      <c r="VJQ72" s="748"/>
      <c r="VJR72" s="748"/>
      <c r="VJS72" s="748"/>
      <c r="VJT72" s="748"/>
      <c r="VJU72" s="748"/>
      <c r="VJV72" s="748"/>
      <c r="VJW72" s="748"/>
      <c r="VJX72" s="748"/>
      <c r="VJY72" s="748"/>
      <c r="VJZ72" s="748"/>
      <c r="VKA72" s="748"/>
      <c r="VKB72" s="748"/>
      <c r="VKC72" s="748"/>
      <c r="VKD72" s="748"/>
      <c r="VKE72" s="748"/>
      <c r="VKF72" s="748"/>
      <c r="VKG72" s="748"/>
      <c r="VKH72" s="748"/>
      <c r="VKI72" s="748"/>
      <c r="VKJ72" s="748"/>
      <c r="VKK72" s="748"/>
      <c r="VKL72" s="748"/>
      <c r="VKM72" s="748"/>
      <c r="VKN72" s="748"/>
      <c r="VKO72" s="748"/>
      <c r="VKP72" s="748"/>
      <c r="VKQ72" s="748"/>
      <c r="VKR72" s="748"/>
      <c r="VKS72" s="748"/>
      <c r="VKT72" s="748"/>
      <c r="VKU72" s="748"/>
      <c r="VKV72" s="748"/>
      <c r="VKW72" s="748"/>
      <c r="VKX72" s="748"/>
      <c r="VKY72" s="748"/>
      <c r="VKZ72" s="748"/>
      <c r="VLA72" s="748"/>
      <c r="VLB72" s="748"/>
      <c r="VLC72" s="748"/>
      <c r="VLD72" s="748"/>
      <c r="VLE72" s="748"/>
      <c r="VLF72" s="748"/>
      <c r="VLG72" s="748"/>
      <c r="VLH72" s="748"/>
      <c r="VLI72" s="748"/>
      <c r="VLJ72" s="748"/>
      <c r="VLK72" s="748"/>
      <c r="VLL72" s="748"/>
      <c r="VLM72" s="748"/>
      <c r="VLN72" s="748"/>
      <c r="VLO72" s="748"/>
      <c r="VLP72" s="748"/>
      <c r="VLQ72" s="748"/>
      <c r="VLR72" s="748"/>
      <c r="VLS72" s="748"/>
      <c r="VLT72" s="748"/>
      <c r="VLU72" s="748"/>
      <c r="VLV72" s="748"/>
      <c r="VLW72" s="748"/>
      <c r="VLX72" s="748"/>
      <c r="VLY72" s="748"/>
      <c r="VLZ72" s="748"/>
      <c r="VMA72" s="748"/>
      <c r="VMB72" s="748"/>
      <c r="VMC72" s="748"/>
      <c r="VMD72" s="748"/>
      <c r="VME72" s="748"/>
      <c r="VMF72" s="748"/>
      <c r="VMG72" s="748"/>
      <c r="VMH72" s="748"/>
      <c r="VMI72" s="748"/>
      <c r="VMJ72" s="748"/>
      <c r="VMK72" s="748"/>
      <c r="VML72" s="748"/>
      <c r="VMM72" s="748"/>
      <c r="VMN72" s="748"/>
      <c r="VMO72" s="748"/>
      <c r="VMP72" s="748"/>
      <c r="VMQ72" s="748"/>
      <c r="VMR72" s="748"/>
      <c r="VMS72" s="748"/>
      <c r="VMT72" s="748"/>
      <c r="VMU72" s="748"/>
      <c r="VMV72" s="748"/>
      <c r="VMW72" s="748"/>
      <c r="VMX72" s="748"/>
      <c r="VMY72" s="748"/>
      <c r="VMZ72" s="748"/>
      <c r="VNA72" s="748"/>
      <c r="VNB72" s="748"/>
      <c r="VNC72" s="748"/>
      <c r="VND72" s="748"/>
      <c r="VNE72" s="748"/>
      <c r="VNF72" s="748"/>
      <c r="VNG72" s="748"/>
      <c r="VNH72" s="748"/>
      <c r="VNI72" s="748"/>
      <c r="VNJ72" s="748"/>
      <c r="VNK72" s="748"/>
      <c r="VNL72" s="748"/>
      <c r="VNM72" s="748"/>
      <c r="VNN72" s="748"/>
      <c r="VNO72" s="748"/>
      <c r="VNP72" s="748"/>
      <c r="VNQ72" s="748"/>
      <c r="VNR72" s="748"/>
      <c r="VNS72" s="748"/>
      <c r="VNT72" s="748"/>
      <c r="VNU72" s="748"/>
      <c r="VNV72" s="748"/>
      <c r="VNW72" s="748"/>
      <c r="VNX72" s="748"/>
      <c r="VNY72" s="748"/>
      <c r="VNZ72" s="748"/>
      <c r="VOA72" s="748"/>
      <c r="VOB72" s="748"/>
      <c r="VOC72" s="748"/>
      <c r="VOD72" s="748"/>
      <c r="VOE72" s="748"/>
      <c r="VOF72" s="748"/>
      <c r="VOG72" s="748"/>
      <c r="VOH72" s="748"/>
      <c r="VOI72" s="748"/>
      <c r="VOJ72" s="748"/>
      <c r="VOK72" s="748"/>
      <c r="VOL72" s="748"/>
      <c r="VOM72" s="748"/>
      <c r="VON72" s="748"/>
      <c r="VOO72" s="748"/>
      <c r="VOP72" s="748"/>
      <c r="VOQ72" s="748"/>
      <c r="VOR72" s="748"/>
      <c r="VOS72" s="748"/>
      <c r="VOT72" s="748"/>
      <c r="VOU72" s="748"/>
      <c r="VOV72" s="748"/>
      <c r="VOW72" s="748"/>
      <c r="VOX72" s="748"/>
      <c r="VOY72" s="748"/>
      <c r="VOZ72" s="748"/>
      <c r="VPA72" s="748"/>
      <c r="VPB72" s="748"/>
      <c r="VPC72" s="748"/>
      <c r="VPD72" s="748"/>
      <c r="VPE72" s="748"/>
      <c r="VPF72" s="748"/>
      <c r="VPG72" s="748"/>
      <c r="VPH72" s="748"/>
      <c r="VPI72" s="748"/>
      <c r="VPJ72" s="748"/>
      <c r="VPK72" s="748"/>
      <c r="VPL72" s="748"/>
      <c r="VPM72" s="748"/>
      <c r="VPN72" s="748"/>
      <c r="VPO72" s="748"/>
      <c r="VPP72" s="748"/>
      <c r="VPQ72" s="748"/>
      <c r="VPR72" s="748"/>
      <c r="VPS72" s="748"/>
      <c r="VPT72" s="748"/>
      <c r="VPU72" s="748"/>
      <c r="VPV72" s="748"/>
      <c r="VPW72" s="748"/>
      <c r="VPX72" s="748"/>
      <c r="VPY72" s="748"/>
      <c r="VPZ72" s="748"/>
      <c r="VQA72" s="748"/>
      <c r="VQB72" s="748"/>
      <c r="VQC72" s="748"/>
      <c r="VQD72" s="748"/>
      <c r="VQE72" s="748"/>
      <c r="VQF72" s="748"/>
      <c r="VQG72" s="748"/>
      <c r="VQH72" s="748"/>
      <c r="VQI72" s="748"/>
      <c r="VQJ72" s="748"/>
      <c r="VQK72" s="748"/>
      <c r="VQL72" s="748"/>
      <c r="VQM72" s="748"/>
      <c r="VQN72" s="748"/>
      <c r="VQO72" s="748"/>
      <c r="VQP72" s="748"/>
      <c r="VQQ72" s="748"/>
      <c r="VQR72" s="748"/>
      <c r="VQS72" s="748"/>
      <c r="VQT72" s="748"/>
      <c r="VQU72" s="748"/>
      <c r="VQV72" s="748"/>
      <c r="VQW72" s="748"/>
      <c r="VQX72" s="748"/>
      <c r="VQY72" s="748"/>
      <c r="VQZ72" s="748"/>
      <c r="VRA72" s="748"/>
      <c r="VRB72" s="748"/>
      <c r="VRC72" s="748"/>
      <c r="VRD72" s="748"/>
      <c r="VRE72" s="748"/>
      <c r="VRF72" s="748"/>
      <c r="VRG72" s="748"/>
      <c r="VRH72" s="748"/>
      <c r="VRI72" s="748"/>
      <c r="VRJ72" s="748"/>
      <c r="VRK72" s="748"/>
      <c r="VRL72" s="748"/>
      <c r="VRM72" s="748"/>
      <c r="VRN72" s="748"/>
      <c r="VRO72" s="748"/>
      <c r="VRP72" s="748"/>
      <c r="VRQ72" s="748"/>
      <c r="VRR72" s="748"/>
      <c r="VRS72" s="748"/>
      <c r="VRT72" s="748"/>
      <c r="VRU72" s="748"/>
      <c r="VRV72" s="748"/>
      <c r="VRW72" s="748"/>
      <c r="VRX72" s="748"/>
      <c r="VRY72" s="748"/>
      <c r="VRZ72" s="748"/>
      <c r="VSA72" s="748"/>
      <c r="VSB72" s="748"/>
      <c r="VSC72" s="748"/>
      <c r="VSD72" s="748"/>
      <c r="VSE72" s="748"/>
      <c r="VSF72" s="748"/>
      <c r="VSG72" s="748"/>
      <c r="VSH72" s="748"/>
      <c r="VSI72" s="748"/>
      <c r="VSJ72" s="748"/>
      <c r="VSK72" s="748"/>
      <c r="VSL72" s="748"/>
      <c r="VSM72" s="748"/>
      <c r="VSN72" s="748"/>
      <c r="VSO72" s="748"/>
      <c r="VSP72" s="748"/>
      <c r="VSQ72" s="748"/>
      <c r="VSR72" s="748"/>
      <c r="VSS72" s="748"/>
      <c r="VST72" s="748"/>
      <c r="VSU72" s="748"/>
      <c r="VSV72" s="748"/>
      <c r="VSW72" s="748"/>
      <c r="VSX72" s="748"/>
      <c r="VSY72" s="748"/>
      <c r="VSZ72" s="748"/>
      <c r="VTA72" s="748"/>
      <c r="VTB72" s="748"/>
      <c r="VTC72" s="748"/>
      <c r="VTD72" s="748"/>
      <c r="VTE72" s="748"/>
      <c r="VTF72" s="748"/>
      <c r="VTG72" s="748"/>
      <c r="VTH72" s="748"/>
      <c r="VTI72" s="748"/>
      <c r="VTJ72" s="748"/>
      <c r="VTK72" s="748"/>
      <c r="VTL72" s="748"/>
      <c r="VTM72" s="748"/>
      <c r="VTN72" s="748"/>
      <c r="VTO72" s="748"/>
      <c r="VTP72" s="748"/>
      <c r="VTQ72" s="748"/>
      <c r="VTR72" s="748"/>
      <c r="VTS72" s="748"/>
      <c r="VTT72" s="748"/>
      <c r="VTU72" s="748"/>
      <c r="VTV72" s="748"/>
      <c r="VTW72" s="748"/>
      <c r="VTX72" s="748"/>
      <c r="VTY72" s="748"/>
      <c r="VTZ72" s="748"/>
      <c r="VUA72" s="748"/>
      <c r="VUB72" s="748"/>
      <c r="VUC72" s="748"/>
      <c r="VUD72" s="748"/>
      <c r="VUE72" s="748"/>
      <c r="VUF72" s="748"/>
      <c r="VUG72" s="748"/>
      <c r="VUH72" s="748"/>
      <c r="VUI72" s="748"/>
      <c r="VUJ72" s="748"/>
      <c r="VUK72" s="748"/>
      <c r="VUL72" s="748"/>
      <c r="VUM72" s="748"/>
      <c r="VUN72" s="748"/>
      <c r="VUO72" s="748"/>
      <c r="VUP72" s="748"/>
      <c r="VUQ72" s="748"/>
      <c r="VUR72" s="748"/>
      <c r="VUS72" s="748"/>
      <c r="VUT72" s="748"/>
      <c r="VUU72" s="748"/>
      <c r="VUV72" s="748"/>
      <c r="VUW72" s="748"/>
      <c r="VUX72" s="748"/>
      <c r="VUY72" s="748"/>
      <c r="VUZ72" s="748"/>
      <c r="VVA72" s="748"/>
      <c r="VVB72" s="748"/>
      <c r="VVC72" s="748"/>
      <c r="VVD72" s="748"/>
      <c r="VVE72" s="748"/>
      <c r="VVF72" s="748"/>
      <c r="VVG72" s="748"/>
      <c r="VVH72" s="748"/>
      <c r="VVI72" s="748"/>
      <c r="VVJ72" s="748"/>
      <c r="VVK72" s="748"/>
      <c r="VVL72" s="748"/>
      <c r="VVM72" s="748"/>
      <c r="VVN72" s="748"/>
      <c r="VVO72" s="748"/>
      <c r="VVP72" s="748"/>
      <c r="VVQ72" s="748"/>
      <c r="VVR72" s="748"/>
      <c r="VVS72" s="748"/>
      <c r="VVT72" s="748"/>
      <c r="VVU72" s="748"/>
      <c r="VVV72" s="748"/>
      <c r="VVW72" s="748"/>
      <c r="VVX72" s="748"/>
      <c r="VVY72" s="748"/>
      <c r="VVZ72" s="748"/>
      <c r="VWA72" s="748"/>
      <c r="VWB72" s="748"/>
      <c r="VWC72" s="748"/>
      <c r="VWD72" s="748"/>
      <c r="VWE72" s="748"/>
      <c r="VWF72" s="748"/>
      <c r="VWG72" s="748"/>
      <c r="VWH72" s="748"/>
      <c r="VWI72" s="748"/>
      <c r="VWJ72" s="748"/>
      <c r="VWK72" s="748"/>
      <c r="VWL72" s="748"/>
      <c r="VWM72" s="748"/>
      <c r="VWN72" s="748"/>
      <c r="VWO72" s="748"/>
      <c r="VWP72" s="748"/>
      <c r="VWQ72" s="748"/>
      <c r="VWR72" s="748"/>
      <c r="VWS72" s="748"/>
      <c r="VWT72" s="748"/>
      <c r="VWU72" s="748"/>
      <c r="VWV72" s="748"/>
      <c r="VWW72" s="748"/>
      <c r="VWX72" s="748"/>
      <c r="VWY72" s="748"/>
      <c r="VWZ72" s="748"/>
      <c r="VXA72" s="748"/>
      <c r="VXB72" s="748"/>
      <c r="VXC72" s="748"/>
      <c r="VXD72" s="748"/>
      <c r="VXE72" s="748"/>
      <c r="VXF72" s="748"/>
      <c r="VXG72" s="748"/>
      <c r="VXH72" s="748"/>
      <c r="VXI72" s="748"/>
      <c r="VXJ72" s="748"/>
      <c r="VXK72" s="748"/>
      <c r="VXL72" s="748"/>
      <c r="VXM72" s="748"/>
      <c r="VXN72" s="748"/>
      <c r="VXO72" s="748"/>
      <c r="VXP72" s="748"/>
      <c r="VXQ72" s="748"/>
      <c r="VXR72" s="748"/>
      <c r="VXS72" s="748"/>
      <c r="VXT72" s="748"/>
      <c r="VXU72" s="748"/>
      <c r="VXV72" s="748"/>
      <c r="VXW72" s="748"/>
      <c r="VXX72" s="748"/>
      <c r="VXY72" s="748"/>
      <c r="VXZ72" s="748"/>
      <c r="VYA72" s="748"/>
      <c r="VYB72" s="748"/>
      <c r="VYC72" s="748"/>
      <c r="VYD72" s="748"/>
      <c r="VYE72" s="748"/>
      <c r="VYF72" s="748"/>
      <c r="VYG72" s="748"/>
      <c r="VYH72" s="748"/>
      <c r="VYI72" s="748"/>
      <c r="VYJ72" s="748"/>
      <c r="VYK72" s="748"/>
      <c r="VYL72" s="748"/>
      <c r="VYM72" s="748"/>
      <c r="VYN72" s="748"/>
      <c r="VYO72" s="748"/>
      <c r="VYP72" s="748"/>
      <c r="VYQ72" s="748"/>
      <c r="VYR72" s="748"/>
      <c r="VYS72" s="748"/>
      <c r="VYT72" s="748"/>
      <c r="VYU72" s="748"/>
      <c r="VYV72" s="748"/>
      <c r="VYW72" s="748"/>
      <c r="VYX72" s="748"/>
      <c r="VYY72" s="748"/>
      <c r="VYZ72" s="748"/>
      <c r="VZA72" s="748"/>
      <c r="VZB72" s="748"/>
      <c r="VZC72" s="748"/>
      <c r="VZD72" s="748"/>
      <c r="VZE72" s="748"/>
      <c r="VZF72" s="748"/>
      <c r="VZG72" s="748"/>
      <c r="VZH72" s="748"/>
      <c r="VZI72" s="748"/>
      <c r="VZJ72" s="748"/>
      <c r="VZK72" s="748"/>
      <c r="VZL72" s="748"/>
      <c r="VZM72" s="748"/>
      <c r="VZN72" s="748"/>
      <c r="VZO72" s="748"/>
      <c r="VZP72" s="748"/>
      <c r="VZQ72" s="748"/>
      <c r="VZR72" s="748"/>
      <c r="VZS72" s="748"/>
      <c r="VZT72" s="748"/>
      <c r="VZU72" s="748"/>
      <c r="VZV72" s="748"/>
      <c r="VZW72" s="748"/>
      <c r="VZX72" s="748"/>
      <c r="VZY72" s="748"/>
      <c r="VZZ72" s="748"/>
      <c r="WAA72" s="748"/>
      <c r="WAB72" s="748"/>
      <c r="WAC72" s="748"/>
      <c r="WAD72" s="748"/>
      <c r="WAE72" s="748"/>
      <c r="WAF72" s="748"/>
      <c r="WAG72" s="748"/>
      <c r="WAH72" s="748"/>
      <c r="WAI72" s="748"/>
      <c r="WAJ72" s="748"/>
      <c r="WAK72" s="748"/>
      <c r="WAL72" s="748"/>
      <c r="WAM72" s="748"/>
      <c r="WAN72" s="748"/>
      <c r="WAO72" s="748"/>
      <c r="WAP72" s="748"/>
      <c r="WAQ72" s="748"/>
      <c r="WAR72" s="748"/>
      <c r="WAS72" s="748"/>
      <c r="WAT72" s="748"/>
      <c r="WAU72" s="748"/>
      <c r="WAV72" s="748"/>
      <c r="WAW72" s="748"/>
      <c r="WAX72" s="748"/>
      <c r="WAY72" s="748"/>
      <c r="WAZ72" s="748"/>
      <c r="WBA72" s="748"/>
      <c r="WBB72" s="748"/>
      <c r="WBC72" s="748"/>
      <c r="WBD72" s="748"/>
      <c r="WBE72" s="748"/>
      <c r="WBF72" s="748"/>
      <c r="WBG72" s="748"/>
      <c r="WBH72" s="748"/>
      <c r="WBI72" s="748"/>
      <c r="WBJ72" s="748"/>
      <c r="WBK72" s="748"/>
      <c r="WBL72" s="748"/>
      <c r="WBM72" s="748"/>
      <c r="WBN72" s="748"/>
      <c r="WBO72" s="748"/>
      <c r="WBP72" s="748"/>
      <c r="WBQ72" s="748"/>
      <c r="WBR72" s="748"/>
      <c r="WBS72" s="748"/>
      <c r="WBT72" s="748"/>
      <c r="WBU72" s="748"/>
      <c r="WBV72" s="748"/>
      <c r="WBW72" s="748"/>
      <c r="WBX72" s="748"/>
      <c r="WBY72" s="748"/>
      <c r="WBZ72" s="748"/>
      <c r="WCA72" s="748"/>
      <c r="WCB72" s="748"/>
      <c r="WCC72" s="748"/>
      <c r="WCD72" s="748"/>
      <c r="WCE72" s="748"/>
      <c r="WCF72" s="748"/>
      <c r="WCG72" s="748"/>
      <c r="WCH72" s="748"/>
      <c r="WCI72" s="748"/>
      <c r="WCJ72" s="748"/>
      <c r="WCK72" s="748"/>
      <c r="WCL72" s="748"/>
      <c r="WCM72" s="748"/>
      <c r="WCN72" s="748"/>
      <c r="WCO72" s="748"/>
      <c r="WCP72" s="748"/>
      <c r="WCQ72" s="748"/>
      <c r="WCR72" s="748"/>
      <c r="WCS72" s="748"/>
      <c r="WCT72" s="748"/>
      <c r="WCU72" s="748"/>
      <c r="WCV72" s="748"/>
      <c r="WCW72" s="748"/>
      <c r="WCX72" s="748"/>
      <c r="WCY72" s="748"/>
      <c r="WCZ72" s="748"/>
      <c r="WDA72" s="748"/>
      <c r="WDB72" s="748"/>
      <c r="WDC72" s="748"/>
      <c r="WDD72" s="748"/>
      <c r="WDE72" s="748"/>
      <c r="WDF72" s="748"/>
      <c r="WDG72" s="748"/>
      <c r="WDH72" s="748"/>
      <c r="WDI72" s="748"/>
      <c r="WDJ72" s="748"/>
      <c r="WDK72" s="748"/>
      <c r="WDL72" s="748"/>
      <c r="WDM72" s="748"/>
      <c r="WDN72" s="748"/>
      <c r="WDO72" s="748"/>
      <c r="WDP72" s="748"/>
      <c r="WDQ72" s="748"/>
      <c r="WDR72" s="748"/>
      <c r="WDS72" s="748"/>
      <c r="WDT72" s="748"/>
      <c r="WDU72" s="748"/>
      <c r="WDV72" s="748"/>
      <c r="WDW72" s="748"/>
      <c r="WDX72" s="748"/>
      <c r="WDY72" s="748"/>
      <c r="WDZ72" s="748"/>
      <c r="WEA72" s="748"/>
      <c r="WEB72" s="748"/>
      <c r="WEC72" s="748"/>
      <c r="WED72" s="748"/>
      <c r="WEE72" s="748"/>
      <c r="WEF72" s="748"/>
      <c r="WEG72" s="748"/>
      <c r="WEH72" s="748"/>
      <c r="WEI72" s="748"/>
      <c r="WEJ72" s="748"/>
      <c r="WEK72" s="748"/>
      <c r="WEL72" s="748"/>
      <c r="WEM72" s="748"/>
      <c r="WEN72" s="748"/>
      <c r="WEO72" s="748"/>
      <c r="WEP72" s="748"/>
      <c r="WEQ72" s="748"/>
      <c r="WER72" s="748"/>
      <c r="WES72" s="748"/>
      <c r="WET72" s="748"/>
      <c r="WEU72" s="748"/>
      <c r="WEV72" s="748"/>
      <c r="WEW72" s="748"/>
      <c r="WEX72" s="748"/>
      <c r="WEY72" s="748"/>
      <c r="WEZ72" s="748"/>
      <c r="WFA72" s="748"/>
      <c r="WFB72" s="748"/>
      <c r="WFC72" s="748"/>
      <c r="WFD72" s="748"/>
      <c r="WFE72" s="748"/>
      <c r="WFF72" s="748"/>
      <c r="WFG72" s="748"/>
      <c r="WFH72" s="748"/>
      <c r="WFI72" s="748"/>
      <c r="WFJ72" s="748"/>
      <c r="WFK72" s="748"/>
      <c r="WFL72" s="748"/>
      <c r="WFM72" s="748"/>
      <c r="WFN72" s="748"/>
      <c r="WFO72" s="748"/>
      <c r="WFP72" s="748"/>
      <c r="WFQ72" s="748"/>
      <c r="WFR72" s="748"/>
      <c r="WFS72" s="748"/>
      <c r="WFT72" s="748"/>
      <c r="WFU72" s="748"/>
      <c r="WFV72" s="748"/>
      <c r="WFW72" s="748"/>
      <c r="WFX72" s="748"/>
      <c r="WFY72" s="748"/>
      <c r="WFZ72" s="748"/>
      <c r="WGA72" s="748"/>
      <c r="WGB72" s="748"/>
      <c r="WGC72" s="748"/>
      <c r="WGD72" s="748"/>
      <c r="WGE72" s="748"/>
      <c r="WGF72" s="748"/>
      <c r="WGG72" s="748"/>
      <c r="WGH72" s="748"/>
      <c r="WGI72" s="748"/>
      <c r="WGJ72" s="748"/>
      <c r="WGK72" s="748"/>
      <c r="WGL72" s="748"/>
      <c r="WGM72" s="748"/>
      <c r="WGN72" s="748"/>
      <c r="WGO72" s="748"/>
      <c r="WGP72" s="748"/>
      <c r="WGQ72" s="748"/>
      <c r="WGR72" s="748"/>
      <c r="WGS72" s="748"/>
      <c r="WGT72" s="748"/>
      <c r="WGU72" s="748"/>
      <c r="WGV72" s="748"/>
      <c r="WGW72" s="748"/>
      <c r="WGX72" s="748"/>
      <c r="WGY72" s="748"/>
      <c r="WGZ72" s="748"/>
      <c r="WHA72" s="748"/>
      <c r="WHB72" s="748"/>
      <c r="WHC72" s="748"/>
      <c r="WHD72" s="748"/>
      <c r="WHE72" s="748"/>
      <c r="WHF72" s="748"/>
      <c r="WHG72" s="748"/>
      <c r="WHH72" s="748"/>
      <c r="WHI72" s="748"/>
      <c r="WHJ72" s="748"/>
      <c r="WHK72" s="748"/>
      <c r="WHL72" s="748"/>
      <c r="WHM72" s="748"/>
      <c r="WHN72" s="748"/>
      <c r="WHO72" s="748"/>
      <c r="WHP72" s="748"/>
      <c r="WHQ72" s="748"/>
      <c r="WHR72" s="748"/>
      <c r="WHS72" s="748"/>
      <c r="WHT72" s="748"/>
      <c r="WHU72" s="748"/>
      <c r="WHV72" s="748"/>
      <c r="WHW72" s="748"/>
      <c r="WHX72" s="748"/>
      <c r="WHY72" s="748"/>
      <c r="WHZ72" s="748"/>
      <c r="WIA72" s="748"/>
      <c r="WIB72" s="748"/>
      <c r="WIC72" s="748"/>
      <c r="WID72" s="748"/>
      <c r="WIE72" s="748"/>
      <c r="WIF72" s="748"/>
      <c r="WIG72" s="748"/>
      <c r="WIH72" s="748"/>
      <c r="WII72" s="748"/>
      <c r="WIJ72" s="748"/>
      <c r="WIK72" s="748"/>
      <c r="WIL72" s="748"/>
      <c r="WIM72" s="748"/>
      <c r="WIN72" s="748"/>
      <c r="WIO72" s="748"/>
      <c r="WIP72" s="748"/>
      <c r="WIQ72" s="748"/>
      <c r="WIR72" s="748"/>
      <c r="WIS72" s="748"/>
      <c r="WIT72" s="748"/>
      <c r="WIU72" s="748"/>
      <c r="WIV72" s="748"/>
      <c r="WIW72" s="748"/>
      <c r="WIX72" s="748"/>
      <c r="WIY72" s="748"/>
      <c r="WIZ72" s="748"/>
      <c r="WJA72" s="748"/>
      <c r="WJB72" s="748"/>
      <c r="WJC72" s="748"/>
      <c r="WJD72" s="748"/>
      <c r="WJE72" s="748"/>
      <c r="WJF72" s="748"/>
      <c r="WJG72" s="748"/>
      <c r="WJH72" s="748"/>
      <c r="WJI72" s="748"/>
      <c r="WJJ72" s="748"/>
      <c r="WJK72" s="748"/>
      <c r="WJL72" s="748"/>
      <c r="WJM72" s="748"/>
      <c r="WJN72" s="748"/>
      <c r="WJO72" s="748"/>
      <c r="WJP72" s="748"/>
      <c r="WJQ72" s="748"/>
      <c r="WJR72" s="748"/>
      <c r="WJS72" s="748"/>
      <c r="WJT72" s="748"/>
      <c r="WJU72" s="748"/>
      <c r="WJV72" s="748"/>
      <c r="WJW72" s="748"/>
      <c r="WJX72" s="748"/>
      <c r="WJY72" s="748"/>
      <c r="WJZ72" s="748"/>
      <c r="WKA72" s="748"/>
      <c r="WKB72" s="748"/>
      <c r="WKC72" s="748"/>
      <c r="WKD72" s="748"/>
      <c r="WKE72" s="748"/>
      <c r="WKF72" s="748"/>
      <c r="WKG72" s="748"/>
      <c r="WKH72" s="748"/>
      <c r="WKI72" s="748"/>
      <c r="WKJ72" s="748"/>
      <c r="WKK72" s="748"/>
      <c r="WKL72" s="748"/>
      <c r="WKM72" s="748"/>
      <c r="WKN72" s="748"/>
      <c r="WKO72" s="748"/>
      <c r="WKP72" s="748"/>
      <c r="WKQ72" s="748"/>
      <c r="WKR72" s="748"/>
      <c r="WKS72" s="748"/>
      <c r="WKT72" s="748"/>
      <c r="WKU72" s="748"/>
      <c r="WKV72" s="748"/>
      <c r="WKW72" s="748"/>
      <c r="WKX72" s="748"/>
      <c r="WKY72" s="748"/>
      <c r="WKZ72" s="748"/>
      <c r="WLA72" s="748"/>
      <c r="WLB72" s="748"/>
      <c r="WLC72" s="748"/>
      <c r="WLD72" s="748"/>
      <c r="WLE72" s="748"/>
      <c r="WLF72" s="748"/>
      <c r="WLG72" s="748"/>
      <c r="WLH72" s="748"/>
      <c r="WLI72" s="748"/>
      <c r="WLJ72" s="748"/>
      <c r="WLK72" s="748"/>
      <c r="WLL72" s="748"/>
      <c r="WLM72" s="748"/>
      <c r="WLN72" s="748"/>
      <c r="WLO72" s="748"/>
      <c r="WLP72" s="748"/>
      <c r="WLQ72" s="748"/>
      <c r="WLR72" s="748"/>
      <c r="WLS72" s="748"/>
      <c r="WLT72" s="748"/>
      <c r="WLU72" s="748"/>
      <c r="WLV72" s="748"/>
      <c r="WLW72" s="748"/>
      <c r="WLX72" s="748"/>
      <c r="WLY72" s="748"/>
      <c r="WLZ72" s="748"/>
      <c r="WMA72" s="748"/>
      <c r="WMB72" s="748"/>
      <c r="WMC72" s="748"/>
      <c r="WMD72" s="748"/>
      <c r="WME72" s="748"/>
      <c r="WMF72" s="748"/>
      <c r="WMG72" s="748"/>
      <c r="WMH72" s="748"/>
      <c r="WMI72" s="748"/>
      <c r="WMJ72" s="748"/>
      <c r="WMK72" s="748"/>
      <c r="WML72" s="748"/>
      <c r="WMM72" s="748"/>
      <c r="WMN72" s="748"/>
      <c r="WMO72" s="748"/>
      <c r="WMP72" s="748"/>
      <c r="WMQ72" s="748"/>
      <c r="WMR72" s="748"/>
      <c r="WMS72" s="748"/>
      <c r="WMT72" s="748"/>
      <c r="WMU72" s="748"/>
      <c r="WMV72" s="748"/>
      <c r="WMW72" s="748"/>
      <c r="WMX72" s="748"/>
      <c r="WMY72" s="748"/>
      <c r="WMZ72" s="748"/>
      <c r="WNA72" s="748"/>
      <c r="WNB72" s="748"/>
      <c r="WNC72" s="748"/>
      <c r="WND72" s="748"/>
      <c r="WNE72" s="748"/>
      <c r="WNF72" s="748"/>
      <c r="WNG72" s="748"/>
      <c r="WNH72" s="748"/>
      <c r="WNI72" s="748"/>
      <c r="WNJ72" s="748"/>
      <c r="WNK72" s="748"/>
      <c r="WNL72" s="748"/>
      <c r="WNM72" s="748"/>
      <c r="WNN72" s="748"/>
      <c r="WNO72" s="748"/>
      <c r="WNP72" s="748"/>
      <c r="WNQ72" s="748"/>
      <c r="WNR72" s="748"/>
      <c r="WNS72" s="748"/>
      <c r="WNT72" s="748"/>
      <c r="WNU72" s="748"/>
      <c r="WNV72" s="748"/>
      <c r="WNW72" s="748"/>
      <c r="WNX72" s="748"/>
      <c r="WNY72" s="748"/>
      <c r="WNZ72" s="748"/>
      <c r="WOA72" s="748"/>
      <c r="WOB72" s="748"/>
      <c r="WOC72" s="748"/>
      <c r="WOD72" s="748"/>
      <c r="WOE72" s="748"/>
      <c r="WOF72" s="748"/>
      <c r="WOG72" s="748"/>
      <c r="WOH72" s="748"/>
      <c r="WOI72" s="748"/>
      <c r="WOJ72" s="748"/>
      <c r="WOK72" s="748"/>
      <c r="WOL72" s="748"/>
      <c r="WOM72" s="748"/>
      <c r="WON72" s="748"/>
      <c r="WOO72" s="748"/>
      <c r="WOP72" s="748"/>
      <c r="WOQ72" s="748"/>
      <c r="WOR72" s="748"/>
      <c r="WOS72" s="748"/>
      <c r="WOT72" s="748"/>
      <c r="WOU72" s="748"/>
      <c r="WOV72" s="748"/>
      <c r="WOW72" s="748"/>
      <c r="WOX72" s="748"/>
      <c r="WOY72" s="748"/>
      <c r="WOZ72" s="748"/>
      <c r="WPA72" s="748"/>
      <c r="WPB72" s="748"/>
      <c r="WPC72" s="748"/>
      <c r="WPD72" s="748"/>
      <c r="WPE72" s="748"/>
      <c r="WPF72" s="748"/>
      <c r="WPG72" s="748"/>
      <c r="WPH72" s="748"/>
      <c r="WPI72" s="748"/>
      <c r="WPJ72" s="748"/>
      <c r="WPK72" s="748"/>
      <c r="WPL72" s="748"/>
      <c r="WPM72" s="748"/>
      <c r="WPN72" s="748"/>
      <c r="WPO72" s="748"/>
      <c r="WPP72" s="748"/>
      <c r="WPQ72" s="748"/>
      <c r="WPR72" s="748"/>
      <c r="WPS72" s="748"/>
      <c r="WPT72" s="748"/>
      <c r="WPU72" s="748"/>
      <c r="WPV72" s="748"/>
      <c r="WPW72" s="748"/>
      <c r="WPX72" s="748"/>
      <c r="WPY72" s="748"/>
      <c r="WPZ72" s="748"/>
      <c r="WQA72" s="748"/>
      <c r="WQB72" s="748"/>
      <c r="WQC72" s="748"/>
      <c r="WQD72" s="748"/>
      <c r="WQE72" s="748"/>
      <c r="WQF72" s="748"/>
      <c r="WQG72" s="748"/>
      <c r="WQH72" s="748"/>
      <c r="WQI72" s="748"/>
      <c r="WQJ72" s="748"/>
      <c r="WQK72" s="748"/>
      <c r="WQL72" s="748"/>
      <c r="WQM72" s="748"/>
      <c r="WQN72" s="748"/>
      <c r="WQO72" s="748"/>
      <c r="WQP72" s="748"/>
      <c r="WQQ72" s="748"/>
      <c r="WQR72" s="748"/>
      <c r="WQS72" s="748"/>
      <c r="WQT72" s="748"/>
      <c r="WQU72" s="748"/>
      <c r="WQV72" s="748"/>
      <c r="WQW72" s="748"/>
      <c r="WQX72" s="748"/>
      <c r="WQY72" s="748"/>
      <c r="WQZ72" s="748"/>
      <c r="WRA72" s="748"/>
      <c r="WRB72" s="748"/>
      <c r="WRC72" s="748"/>
      <c r="WRD72" s="748"/>
      <c r="WRE72" s="748"/>
      <c r="WRF72" s="748"/>
      <c r="WRG72" s="748"/>
      <c r="WRH72" s="748"/>
      <c r="WRI72" s="748"/>
      <c r="WRJ72" s="748"/>
      <c r="WRK72" s="748"/>
      <c r="WRL72" s="748"/>
      <c r="WRM72" s="748"/>
      <c r="WRN72" s="748"/>
      <c r="WRO72" s="748"/>
      <c r="WRP72" s="748"/>
      <c r="WRQ72" s="748"/>
      <c r="WRR72" s="748"/>
      <c r="WRS72" s="748"/>
      <c r="WRT72" s="748"/>
      <c r="WRU72" s="748"/>
      <c r="WRV72" s="748"/>
      <c r="WRW72" s="748"/>
      <c r="WRX72" s="748"/>
      <c r="WRY72" s="748"/>
      <c r="WRZ72" s="748"/>
      <c r="WSA72" s="748"/>
      <c r="WSB72" s="748"/>
      <c r="WSC72" s="748"/>
      <c r="WSD72" s="748"/>
      <c r="WSE72" s="748"/>
      <c r="WSF72" s="748"/>
      <c r="WSG72" s="748"/>
      <c r="WSH72" s="748"/>
      <c r="WSI72" s="748"/>
      <c r="WSJ72" s="748"/>
      <c r="WSK72" s="748"/>
      <c r="WSL72" s="748"/>
      <c r="WSM72" s="748"/>
      <c r="WSN72" s="748"/>
      <c r="WSO72" s="748"/>
      <c r="WSP72" s="748"/>
      <c r="WSQ72" s="748"/>
      <c r="WSR72" s="748"/>
      <c r="WSS72" s="748"/>
      <c r="WST72" s="748"/>
      <c r="WSU72" s="748"/>
      <c r="WSV72" s="748"/>
      <c r="WSW72" s="748"/>
      <c r="WSX72" s="748"/>
      <c r="WSY72" s="748"/>
      <c r="WSZ72" s="748"/>
      <c r="WTA72" s="748"/>
      <c r="WTB72" s="748"/>
      <c r="WTC72" s="748"/>
      <c r="WTD72" s="748"/>
      <c r="WTE72" s="748"/>
      <c r="WTF72" s="748"/>
      <c r="WTG72" s="748"/>
      <c r="WTH72" s="748"/>
      <c r="WTI72" s="748"/>
      <c r="WTJ72" s="748"/>
      <c r="WTK72" s="748"/>
      <c r="WTL72" s="748"/>
      <c r="WTM72" s="748"/>
      <c r="WTN72" s="748"/>
      <c r="WTO72" s="748"/>
      <c r="WTP72" s="748"/>
      <c r="WTQ72" s="748"/>
      <c r="WTR72" s="748"/>
      <c r="WTS72" s="748"/>
      <c r="WTT72" s="748"/>
      <c r="WTU72" s="748"/>
      <c r="WTV72" s="748"/>
      <c r="WTW72" s="748"/>
      <c r="WTX72" s="748"/>
      <c r="WTY72" s="748"/>
      <c r="WTZ72" s="748"/>
      <c r="WUA72" s="748"/>
      <c r="WUB72" s="748"/>
      <c r="WUC72" s="748"/>
      <c r="WUD72" s="748"/>
      <c r="WUE72" s="748"/>
      <c r="WUF72" s="748"/>
      <c r="WUG72" s="748"/>
      <c r="WUH72" s="748"/>
      <c r="WUI72" s="748"/>
      <c r="WUJ72" s="748"/>
      <c r="WUK72" s="748"/>
      <c r="WUL72" s="748"/>
      <c r="WUM72" s="748"/>
      <c r="WUN72" s="748"/>
      <c r="WUO72" s="748"/>
      <c r="WUP72" s="748"/>
      <c r="WUQ72" s="748"/>
      <c r="WUR72" s="748"/>
      <c r="WUS72" s="748"/>
      <c r="WUT72" s="748"/>
      <c r="WUU72" s="748"/>
      <c r="WUV72" s="748"/>
      <c r="WUW72" s="748"/>
      <c r="WUX72" s="748"/>
      <c r="WUY72" s="748"/>
      <c r="WUZ72" s="748"/>
      <c r="WVA72" s="748"/>
      <c r="WVB72" s="748"/>
      <c r="WVC72" s="748"/>
      <c r="WVD72" s="748"/>
      <c r="WVE72" s="748"/>
      <c r="WVF72" s="748"/>
      <c r="WVG72" s="748"/>
      <c r="WVH72" s="748"/>
      <c r="WVI72" s="748"/>
      <c r="WVJ72" s="748"/>
      <c r="WVK72" s="748"/>
      <c r="WVL72" s="748"/>
      <c r="WVM72" s="748"/>
      <c r="WVN72" s="748"/>
      <c r="WVO72" s="748"/>
      <c r="WVP72" s="748"/>
      <c r="WVQ72" s="748"/>
      <c r="WVR72" s="748"/>
      <c r="WVS72" s="748"/>
      <c r="WVT72" s="748"/>
      <c r="WVU72" s="748"/>
      <c r="WVV72" s="748"/>
      <c r="WVW72" s="748"/>
      <c r="WVX72" s="748"/>
      <c r="WVY72" s="748"/>
      <c r="WVZ72" s="748"/>
      <c r="WWA72" s="748"/>
      <c r="WWB72" s="748"/>
      <c r="WWC72" s="748"/>
      <c r="WWD72" s="748"/>
      <c r="WWE72" s="748"/>
      <c r="WWF72" s="748"/>
      <c r="WWG72" s="748"/>
      <c r="WWH72" s="748"/>
      <c r="WWI72" s="748"/>
      <c r="WWJ72" s="748"/>
      <c r="WWK72" s="748"/>
      <c r="WWL72" s="748"/>
      <c r="WWM72" s="748"/>
      <c r="WWN72" s="748"/>
      <c r="WWO72" s="748"/>
      <c r="WWP72" s="748"/>
      <c r="WWQ72" s="748"/>
      <c r="WWR72" s="748"/>
      <c r="WWS72" s="748"/>
      <c r="WWT72" s="748"/>
      <c r="WWU72" s="748"/>
      <c r="WWV72" s="748"/>
      <c r="WWW72" s="748"/>
      <c r="WWX72" s="748"/>
      <c r="WWY72" s="748"/>
      <c r="WWZ72" s="748"/>
      <c r="WXA72" s="748"/>
      <c r="WXB72" s="748"/>
      <c r="WXC72" s="748"/>
      <c r="WXD72" s="748"/>
      <c r="WXE72" s="748"/>
      <c r="WXF72" s="748"/>
      <c r="WXG72" s="748"/>
      <c r="WXH72" s="748"/>
      <c r="WXI72" s="748"/>
      <c r="WXJ72" s="748"/>
      <c r="WXK72" s="748"/>
      <c r="WXL72" s="748"/>
      <c r="WXM72" s="748"/>
      <c r="WXN72" s="748"/>
      <c r="WXO72" s="748"/>
      <c r="WXP72" s="748"/>
      <c r="WXQ72" s="748"/>
      <c r="WXR72" s="748"/>
      <c r="WXS72" s="748"/>
      <c r="WXT72" s="748"/>
      <c r="WXU72" s="748"/>
      <c r="WXV72" s="748"/>
      <c r="WXW72" s="748"/>
      <c r="WXX72" s="748"/>
      <c r="WXY72" s="748"/>
      <c r="WXZ72" s="748"/>
      <c r="WYA72" s="748"/>
      <c r="WYB72" s="748"/>
      <c r="WYC72" s="748"/>
      <c r="WYD72" s="748"/>
      <c r="WYE72" s="748"/>
      <c r="WYF72" s="748"/>
      <c r="WYG72" s="748"/>
      <c r="WYH72" s="748"/>
      <c r="WYI72" s="748"/>
      <c r="WYJ72" s="748"/>
      <c r="WYK72" s="748"/>
      <c r="WYL72" s="748"/>
      <c r="WYM72" s="748"/>
      <c r="WYN72" s="748"/>
      <c r="WYO72" s="748"/>
      <c r="WYP72" s="748"/>
      <c r="WYQ72" s="748"/>
      <c r="WYR72" s="748"/>
      <c r="WYS72" s="748"/>
      <c r="WYT72" s="748"/>
      <c r="WYU72" s="748"/>
      <c r="WYV72" s="748"/>
      <c r="WYW72" s="748"/>
      <c r="WYX72" s="748"/>
      <c r="WYY72" s="748"/>
      <c r="WYZ72" s="748"/>
      <c r="WZA72" s="748"/>
      <c r="WZB72" s="748"/>
      <c r="WZC72" s="748"/>
      <c r="WZD72" s="748"/>
      <c r="WZE72" s="748"/>
      <c r="WZF72" s="748"/>
      <c r="WZG72" s="748"/>
      <c r="WZH72" s="748"/>
      <c r="WZI72" s="748"/>
      <c r="WZJ72" s="748"/>
      <c r="WZK72" s="748"/>
      <c r="WZL72" s="748"/>
      <c r="WZM72" s="748"/>
      <c r="WZN72" s="748"/>
      <c r="WZO72" s="748"/>
      <c r="WZP72" s="748"/>
      <c r="WZQ72" s="748"/>
      <c r="WZR72" s="748"/>
      <c r="WZS72" s="748"/>
      <c r="WZT72" s="748"/>
      <c r="WZU72" s="748"/>
      <c r="WZV72" s="748"/>
      <c r="WZW72" s="748"/>
      <c r="WZX72" s="748"/>
      <c r="WZY72" s="748"/>
      <c r="WZZ72" s="748"/>
      <c r="XAA72" s="748"/>
      <c r="XAB72" s="748"/>
      <c r="XAC72" s="748"/>
      <c r="XAD72" s="748"/>
      <c r="XAE72" s="748"/>
      <c r="XAF72" s="748"/>
      <c r="XAG72" s="748"/>
      <c r="XAH72" s="748"/>
      <c r="XAI72" s="748"/>
      <c r="XAJ72" s="748"/>
      <c r="XAK72" s="748"/>
      <c r="XAL72" s="748"/>
      <c r="XAM72" s="748"/>
      <c r="XAN72" s="748"/>
      <c r="XAO72" s="748"/>
      <c r="XAP72" s="748"/>
      <c r="XAQ72" s="748"/>
      <c r="XAR72" s="748"/>
      <c r="XAS72" s="748"/>
      <c r="XAT72" s="748"/>
      <c r="XAU72" s="748"/>
      <c r="XAV72" s="748"/>
      <c r="XAW72" s="748"/>
      <c r="XAX72" s="748"/>
      <c r="XAY72" s="748"/>
      <c r="XAZ72" s="748"/>
      <c r="XBA72" s="748"/>
      <c r="XBB72" s="748"/>
      <c r="XBC72" s="748"/>
      <c r="XBD72" s="748"/>
      <c r="XBE72" s="748"/>
      <c r="XBF72" s="748"/>
      <c r="XBG72" s="748"/>
      <c r="XBH72" s="748"/>
      <c r="XBI72" s="748"/>
      <c r="XBJ72" s="748"/>
      <c r="XBK72" s="748"/>
      <c r="XBL72" s="748"/>
      <c r="XBM72" s="748"/>
      <c r="XBN72" s="748"/>
      <c r="XBO72" s="748"/>
      <c r="XBP72" s="748"/>
      <c r="XBQ72" s="748"/>
      <c r="XBR72" s="748"/>
      <c r="XBS72" s="748"/>
      <c r="XBT72" s="748"/>
      <c r="XBU72" s="748"/>
      <c r="XBV72" s="748"/>
      <c r="XBW72" s="748"/>
      <c r="XBX72" s="748"/>
      <c r="XBY72" s="748"/>
      <c r="XBZ72" s="748"/>
      <c r="XCA72" s="748"/>
      <c r="XCB72" s="748"/>
      <c r="XCC72" s="748"/>
      <c r="XCD72" s="748"/>
      <c r="XCE72" s="748"/>
      <c r="XCF72" s="748"/>
      <c r="XCG72" s="748"/>
      <c r="XCH72" s="748"/>
      <c r="XCI72" s="748"/>
      <c r="XCJ72" s="748"/>
      <c r="XCK72" s="748"/>
      <c r="XCL72" s="748"/>
      <c r="XCM72" s="748"/>
      <c r="XCN72" s="748"/>
      <c r="XCO72" s="748"/>
      <c r="XCP72" s="748"/>
      <c r="XCQ72" s="748"/>
      <c r="XCR72" s="748"/>
      <c r="XCS72" s="748"/>
      <c r="XCT72" s="748"/>
      <c r="XCU72" s="748"/>
      <c r="XCV72" s="748"/>
      <c r="XCW72" s="748"/>
      <c r="XCX72" s="748"/>
      <c r="XCY72" s="748"/>
      <c r="XCZ72" s="748"/>
      <c r="XDA72" s="748"/>
      <c r="XDB72" s="748"/>
      <c r="XDC72" s="748"/>
      <c r="XDD72" s="748"/>
      <c r="XDE72" s="748"/>
      <c r="XDF72" s="748"/>
      <c r="XDG72" s="748"/>
      <c r="XDH72" s="748"/>
      <c r="XDI72" s="748"/>
      <c r="XDJ72" s="748"/>
      <c r="XDK72" s="748"/>
      <c r="XDL72" s="748"/>
      <c r="XDM72" s="748"/>
      <c r="XDN72" s="748"/>
      <c r="XDO72" s="748"/>
      <c r="XDP72" s="748"/>
      <c r="XDQ72" s="748"/>
      <c r="XDR72" s="748"/>
      <c r="XDS72" s="748"/>
      <c r="XDT72" s="748"/>
      <c r="XDU72" s="748"/>
      <c r="XDV72" s="748"/>
      <c r="XDW72" s="748"/>
      <c r="XDX72" s="748"/>
      <c r="XDY72" s="748"/>
      <c r="XDZ72" s="748"/>
      <c r="XEA72" s="748"/>
      <c r="XEB72" s="748"/>
      <c r="XEC72" s="748"/>
      <c r="XED72" s="748"/>
      <c r="XEE72" s="748"/>
      <c r="XEF72" s="748"/>
      <c r="XEG72" s="748"/>
      <c r="XEH72" s="748"/>
      <c r="XEI72" s="748"/>
      <c r="XEJ72" s="748"/>
      <c r="XEK72" s="748"/>
      <c r="XEL72" s="748"/>
      <c r="XEM72" s="748"/>
      <c r="XEN72" s="748"/>
      <c r="XEO72" s="748"/>
      <c r="XEP72" s="748"/>
      <c r="XEQ72" s="748"/>
      <c r="XER72" s="748"/>
      <c r="XES72" s="748"/>
      <c r="XET72" s="748"/>
      <c r="XEU72" s="748"/>
      <c r="XEV72" s="748"/>
      <c r="XEW72" s="748"/>
      <c r="XEX72" s="748"/>
      <c r="XEY72" s="748"/>
      <c r="XEZ72" s="748"/>
      <c r="XFA72" s="748"/>
      <c r="XFB72" s="748"/>
      <c r="XFC72" s="748"/>
      <c r="XFD72" s="748"/>
    </row>
    <row r="73" spans="1:16384" s="1033" customFormat="1" ht="14.6">
      <c r="A73" s="749"/>
      <c r="B73" s="767" t="str">
        <f>IF(C73="","",COUNTIF($C$14:C73,"&lt;&gt;""")-COUNTBLANK($C$14:C73))</f>
        <v/>
      </c>
      <c r="C73" s="1047"/>
      <c r="D73" s="1047"/>
      <c r="E73" s="174"/>
      <c r="F73" s="174"/>
      <c r="G73" s="761"/>
      <c r="H73" s="761"/>
      <c r="I73" s="761"/>
      <c r="J73" s="761"/>
      <c r="K73" s="1053"/>
      <c r="L73" s="760"/>
      <c r="M73" s="761"/>
      <c r="N73" s="760"/>
      <c r="O73" s="761"/>
      <c r="P73" s="760"/>
      <c r="Q73" s="761"/>
      <c r="R73" s="760"/>
      <c r="S73" s="761"/>
      <c r="T73" s="760"/>
      <c r="U73" s="761"/>
      <c r="V73" s="266"/>
      <c r="W73" s="266"/>
      <c r="X73" s="266"/>
      <c r="Y73" s="266"/>
      <c r="Z73" s="266"/>
      <c r="AA73" s="266"/>
      <c r="AB73" s="266"/>
      <c r="AC73" s="266"/>
      <c r="AD73" s="266"/>
      <c r="AE73" s="266"/>
      <c r="AF73" s="266"/>
      <c r="AG73" s="266"/>
      <c r="AH73" s="266"/>
      <c r="AI73" s="266"/>
      <c r="AJ73" s="266"/>
      <c r="AK73" s="266"/>
      <c r="AL73" s="266"/>
      <c r="AM73" s="909"/>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c r="DM73" s="266"/>
      <c r="DN73" s="266"/>
      <c r="DO73" s="266"/>
      <c r="DP73" s="266"/>
      <c r="DQ73" s="266"/>
      <c r="DR73" s="266"/>
      <c r="DS73" s="266"/>
      <c r="DT73" s="266"/>
      <c r="DU73" s="266"/>
      <c r="DV73" s="266"/>
      <c r="DW73" s="266"/>
      <c r="DX73" s="266"/>
      <c r="DY73" s="266"/>
      <c r="DZ73" s="266"/>
      <c r="EA73" s="266"/>
      <c r="EB73" s="266"/>
      <c r="EC73" s="266"/>
      <c r="ED73" s="266"/>
      <c r="EE73" s="266"/>
      <c r="EF73" s="266"/>
      <c r="EG73" s="266"/>
      <c r="EH73" s="266"/>
      <c r="EI73" s="266"/>
      <c r="EJ73" s="266"/>
      <c r="EK73" s="266"/>
      <c r="EL73" s="266"/>
      <c r="EM73" s="266"/>
      <c r="EN73" s="266"/>
      <c r="EO73" s="266"/>
      <c r="EP73" s="266"/>
      <c r="EQ73" s="266"/>
      <c r="ER73" s="266"/>
      <c r="ES73" s="266"/>
      <c r="ET73" s="266"/>
      <c r="EU73" s="266"/>
      <c r="EV73" s="266"/>
      <c r="EW73" s="266"/>
      <c r="EX73" s="266"/>
      <c r="EY73" s="266"/>
      <c r="EZ73" s="266"/>
      <c r="FA73" s="266"/>
      <c r="FB73" s="266"/>
      <c r="FC73" s="266"/>
      <c r="FD73" s="266"/>
      <c r="FE73" s="266"/>
      <c r="FF73" s="266"/>
      <c r="FG73" s="266"/>
      <c r="FH73" s="266"/>
      <c r="FI73" s="266"/>
      <c r="FJ73" s="266"/>
      <c r="FK73" s="266"/>
      <c r="FL73" s="266"/>
      <c r="FM73" s="266"/>
      <c r="FN73" s="266"/>
      <c r="FO73" s="266"/>
      <c r="FP73" s="266"/>
      <c r="FQ73" s="266"/>
      <c r="FR73" s="266"/>
      <c r="FS73" s="266"/>
      <c r="FT73" s="266"/>
      <c r="FU73" s="266"/>
      <c r="FV73" s="266"/>
      <c r="FW73" s="266"/>
      <c r="FX73" s="266"/>
      <c r="FY73" s="266"/>
      <c r="FZ73" s="266"/>
      <c r="GA73" s="266"/>
      <c r="GB73" s="266"/>
      <c r="GC73" s="266"/>
      <c r="GD73" s="266"/>
      <c r="GE73" s="266"/>
      <c r="GF73" s="266"/>
      <c r="GG73" s="266"/>
      <c r="GH73" s="266"/>
      <c r="GI73" s="266"/>
      <c r="GJ73" s="266"/>
      <c r="GK73" s="266"/>
      <c r="GL73" s="266"/>
      <c r="GM73" s="266"/>
      <c r="GN73" s="266"/>
      <c r="GO73" s="266"/>
      <c r="GP73" s="266"/>
      <c r="GQ73" s="266"/>
      <c r="GR73" s="266"/>
      <c r="GS73" s="266"/>
      <c r="GT73" s="266"/>
      <c r="GU73" s="266"/>
      <c r="GV73" s="266"/>
      <c r="GW73" s="266"/>
      <c r="GX73" s="266"/>
      <c r="GY73" s="266"/>
      <c r="GZ73" s="266"/>
      <c r="HA73" s="266"/>
      <c r="HB73" s="266"/>
      <c r="HC73" s="266"/>
      <c r="HD73" s="266"/>
      <c r="HE73" s="266"/>
      <c r="HF73" s="266"/>
      <c r="HG73" s="266"/>
      <c r="HH73" s="266"/>
      <c r="HI73" s="266"/>
      <c r="HJ73" s="266"/>
      <c r="HK73" s="266"/>
      <c r="HL73" s="266"/>
      <c r="HM73" s="266"/>
      <c r="HN73" s="266"/>
      <c r="HO73" s="266"/>
      <c r="HP73" s="266"/>
      <c r="HQ73" s="266"/>
      <c r="HR73" s="266"/>
      <c r="HS73" s="266"/>
      <c r="HT73" s="266"/>
      <c r="HU73" s="266"/>
      <c r="HV73" s="266"/>
      <c r="HW73" s="266"/>
      <c r="HX73" s="266"/>
      <c r="HY73" s="266"/>
      <c r="HZ73" s="266"/>
      <c r="IA73" s="266"/>
      <c r="IB73" s="266"/>
      <c r="IC73" s="266"/>
      <c r="ID73" s="266"/>
      <c r="IE73" s="266"/>
      <c r="IF73" s="266"/>
      <c r="IG73" s="266"/>
      <c r="IH73" s="266"/>
      <c r="II73" s="266"/>
      <c r="IJ73" s="266"/>
      <c r="IK73" s="266"/>
      <c r="IL73" s="266"/>
      <c r="IM73" s="266"/>
      <c r="IN73" s="266"/>
      <c r="IO73" s="266"/>
      <c r="IP73" s="266"/>
      <c r="IQ73" s="266"/>
      <c r="IR73" s="266"/>
      <c r="IS73" s="266"/>
      <c r="IT73" s="266"/>
      <c r="IU73" s="266"/>
      <c r="IV73" s="266"/>
      <c r="IW73" s="266"/>
      <c r="IX73" s="266"/>
      <c r="IY73" s="266"/>
      <c r="IZ73" s="266"/>
      <c r="JA73" s="266"/>
      <c r="JB73" s="266"/>
      <c r="JC73" s="266"/>
      <c r="JD73" s="266"/>
      <c r="JE73" s="266"/>
      <c r="JF73" s="266"/>
      <c r="JG73" s="266"/>
      <c r="JH73" s="266"/>
      <c r="JI73" s="266"/>
      <c r="JJ73" s="266"/>
      <c r="JK73" s="266"/>
      <c r="JL73" s="266"/>
      <c r="JM73" s="266"/>
      <c r="JN73" s="266"/>
      <c r="JO73" s="266"/>
      <c r="JP73" s="266"/>
      <c r="JQ73" s="266"/>
      <c r="JR73" s="266"/>
      <c r="JS73" s="266"/>
      <c r="JT73" s="266"/>
      <c r="JU73" s="266"/>
      <c r="JV73" s="266"/>
      <c r="JW73" s="266"/>
      <c r="JX73" s="266"/>
      <c r="JY73" s="266"/>
      <c r="JZ73" s="266"/>
      <c r="KA73" s="266"/>
      <c r="KB73" s="266"/>
      <c r="KC73" s="266"/>
      <c r="KD73" s="266"/>
      <c r="KE73" s="266"/>
      <c r="KF73" s="266"/>
      <c r="KG73" s="266"/>
      <c r="KH73" s="266"/>
      <c r="KI73" s="266"/>
      <c r="KJ73" s="266"/>
      <c r="KK73" s="266"/>
      <c r="KL73" s="266"/>
      <c r="KM73" s="266"/>
      <c r="KN73" s="266"/>
      <c r="KO73" s="266"/>
      <c r="KP73" s="266"/>
      <c r="KQ73" s="266"/>
      <c r="KR73" s="266"/>
      <c r="KS73" s="266"/>
      <c r="KT73" s="266"/>
      <c r="KU73" s="266"/>
      <c r="KV73" s="266"/>
      <c r="KW73" s="266"/>
      <c r="KX73" s="266"/>
      <c r="KY73" s="266"/>
      <c r="KZ73" s="266"/>
      <c r="LA73" s="266"/>
      <c r="LB73" s="266"/>
      <c r="LC73" s="266"/>
      <c r="LD73" s="266"/>
      <c r="LE73" s="266"/>
      <c r="LF73" s="266"/>
      <c r="LG73" s="266"/>
      <c r="LH73" s="266"/>
      <c r="LI73" s="266"/>
      <c r="LJ73" s="266"/>
      <c r="LK73" s="266"/>
      <c r="LL73" s="266"/>
      <c r="LM73" s="266"/>
      <c r="LN73" s="266"/>
      <c r="LO73" s="266"/>
      <c r="LP73" s="266"/>
      <c r="LQ73" s="266"/>
      <c r="LR73" s="266"/>
      <c r="LS73" s="266"/>
      <c r="LT73" s="266"/>
      <c r="LU73" s="266"/>
      <c r="LV73" s="266"/>
      <c r="LW73" s="266"/>
      <c r="LX73" s="266"/>
      <c r="LY73" s="266"/>
      <c r="LZ73" s="266"/>
      <c r="MA73" s="266"/>
      <c r="MB73" s="266"/>
      <c r="MC73" s="266"/>
      <c r="MD73" s="266"/>
      <c r="ME73" s="266"/>
      <c r="MF73" s="266"/>
      <c r="MG73" s="266"/>
      <c r="MH73" s="266"/>
      <c r="MI73" s="266"/>
      <c r="MJ73" s="266"/>
      <c r="MK73" s="266"/>
      <c r="ML73" s="266"/>
      <c r="MM73" s="266"/>
      <c r="MN73" s="266"/>
      <c r="MO73" s="266"/>
      <c r="MP73" s="266"/>
      <c r="MQ73" s="266"/>
      <c r="MR73" s="266"/>
      <c r="MS73" s="266"/>
      <c r="MT73" s="266"/>
      <c r="MU73" s="266"/>
      <c r="MV73" s="266"/>
      <c r="MW73" s="266"/>
      <c r="MX73" s="266"/>
      <c r="MY73" s="266"/>
      <c r="MZ73" s="266"/>
      <c r="NA73" s="266"/>
      <c r="NB73" s="266"/>
      <c r="NC73" s="266"/>
      <c r="ND73" s="266"/>
      <c r="NE73" s="266"/>
      <c r="NF73" s="266"/>
      <c r="NG73" s="266"/>
      <c r="NH73" s="266"/>
      <c r="NI73" s="266"/>
      <c r="NJ73" s="266"/>
      <c r="NK73" s="266"/>
      <c r="NL73" s="266"/>
      <c r="NM73" s="266"/>
      <c r="NN73" s="266"/>
      <c r="NO73" s="266"/>
      <c r="NP73" s="266"/>
      <c r="NQ73" s="266"/>
      <c r="NR73" s="266"/>
      <c r="NS73" s="266"/>
      <c r="NT73" s="266"/>
      <c r="NU73" s="266"/>
      <c r="NV73" s="266"/>
      <c r="NW73" s="266"/>
      <c r="NX73" s="266"/>
      <c r="NY73" s="266"/>
      <c r="NZ73" s="266"/>
      <c r="OA73" s="266"/>
      <c r="OB73" s="266"/>
      <c r="OC73" s="266"/>
      <c r="OD73" s="266"/>
      <c r="OE73" s="266"/>
      <c r="OF73" s="266"/>
      <c r="OG73" s="266"/>
      <c r="OH73" s="266"/>
      <c r="OI73" s="266"/>
      <c r="OJ73" s="266"/>
      <c r="OK73" s="266"/>
      <c r="OL73" s="266"/>
      <c r="OM73" s="266"/>
      <c r="ON73" s="266"/>
      <c r="OO73" s="266"/>
      <c r="OP73" s="266"/>
      <c r="OQ73" s="266"/>
      <c r="OR73" s="266"/>
      <c r="OS73" s="266"/>
      <c r="OT73" s="266"/>
      <c r="OU73" s="266"/>
      <c r="OV73" s="266"/>
      <c r="OW73" s="266"/>
      <c r="OX73" s="266"/>
      <c r="OY73" s="266"/>
      <c r="OZ73" s="266"/>
      <c r="PA73" s="266"/>
      <c r="PB73" s="266"/>
      <c r="PC73" s="266"/>
      <c r="PD73" s="266"/>
      <c r="PE73" s="266"/>
      <c r="PF73" s="266"/>
      <c r="PG73" s="266"/>
      <c r="PH73" s="266"/>
      <c r="PI73" s="266"/>
      <c r="PJ73" s="266"/>
      <c r="PK73" s="266"/>
      <c r="PL73" s="266"/>
      <c r="PM73" s="266"/>
      <c r="PN73" s="266"/>
      <c r="PO73" s="266"/>
      <c r="PP73" s="266"/>
      <c r="PQ73" s="266"/>
      <c r="PR73" s="266"/>
      <c r="PS73" s="266"/>
      <c r="PT73" s="266"/>
      <c r="PU73" s="266"/>
      <c r="PV73" s="266"/>
      <c r="PW73" s="266"/>
      <c r="PX73" s="266"/>
      <c r="PY73" s="266"/>
      <c r="PZ73" s="266"/>
      <c r="QA73" s="266"/>
      <c r="QB73" s="266"/>
      <c r="QC73" s="266"/>
      <c r="QD73" s="266"/>
      <c r="QE73" s="266"/>
      <c r="QF73" s="266"/>
      <c r="QG73" s="266"/>
      <c r="QH73" s="266"/>
      <c r="QI73" s="266"/>
      <c r="QJ73" s="266"/>
      <c r="QK73" s="266"/>
      <c r="QL73" s="266"/>
      <c r="QM73" s="266"/>
      <c r="QN73" s="266"/>
      <c r="QO73" s="266"/>
      <c r="QP73" s="266"/>
      <c r="QQ73" s="266"/>
      <c r="QR73" s="266"/>
      <c r="QS73" s="266"/>
      <c r="QT73" s="266"/>
      <c r="QU73" s="266"/>
      <c r="QV73" s="266"/>
      <c r="QW73" s="266"/>
      <c r="QX73" s="266"/>
      <c r="QY73" s="266"/>
      <c r="QZ73" s="266"/>
      <c r="RA73" s="266"/>
      <c r="RB73" s="266"/>
      <c r="RC73" s="266"/>
      <c r="RD73" s="266"/>
      <c r="RE73" s="266"/>
      <c r="RF73" s="266"/>
      <c r="RG73" s="266"/>
      <c r="RH73" s="266"/>
      <c r="RI73" s="266"/>
      <c r="RJ73" s="266"/>
      <c r="RK73" s="266"/>
      <c r="RL73" s="266"/>
      <c r="RM73" s="266"/>
      <c r="RN73" s="266"/>
      <c r="RO73" s="266"/>
      <c r="RP73" s="266"/>
      <c r="RQ73" s="266"/>
      <c r="RR73" s="266"/>
      <c r="RS73" s="266"/>
      <c r="RT73" s="266"/>
      <c r="RU73" s="266"/>
      <c r="RV73" s="266"/>
      <c r="RW73" s="266"/>
      <c r="RX73" s="266"/>
      <c r="RY73" s="266"/>
      <c r="RZ73" s="266"/>
      <c r="SA73" s="266"/>
      <c r="SB73" s="266"/>
      <c r="SC73" s="266"/>
      <c r="SD73" s="266"/>
      <c r="SE73" s="266"/>
      <c r="SF73" s="266"/>
      <c r="SG73" s="266"/>
      <c r="SH73" s="266"/>
      <c r="SI73" s="266"/>
      <c r="SJ73" s="266"/>
      <c r="SK73" s="266"/>
      <c r="SL73" s="266"/>
      <c r="SM73" s="266"/>
      <c r="SN73" s="266"/>
      <c r="SO73" s="266"/>
      <c r="SP73" s="266"/>
      <c r="SQ73" s="266"/>
      <c r="SR73" s="266"/>
      <c r="SS73" s="266"/>
      <c r="ST73" s="266"/>
      <c r="SU73" s="266"/>
      <c r="SV73" s="266"/>
      <c r="SW73" s="266"/>
      <c r="SX73" s="266"/>
      <c r="SY73" s="266"/>
      <c r="SZ73" s="266"/>
      <c r="TA73" s="266"/>
      <c r="TB73" s="266"/>
      <c r="TC73" s="266"/>
      <c r="TD73" s="266"/>
      <c r="TE73" s="266"/>
      <c r="TF73" s="266"/>
      <c r="TG73" s="266"/>
      <c r="TH73" s="266"/>
      <c r="TI73" s="266"/>
      <c r="TJ73" s="266"/>
      <c r="TK73" s="266"/>
      <c r="TL73" s="266"/>
      <c r="TM73" s="266"/>
      <c r="TN73" s="266"/>
      <c r="TO73" s="266"/>
      <c r="TP73" s="266"/>
      <c r="TQ73" s="266"/>
      <c r="TR73" s="266"/>
      <c r="TS73" s="266"/>
      <c r="TT73" s="266"/>
      <c r="TU73" s="266"/>
      <c r="TV73" s="266"/>
      <c r="TW73" s="266"/>
      <c r="TX73" s="266"/>
      <c r="TY73" s="266"/>
      <c r="TZ73" s="266"/>
      <c r="UA73" s="266"/>
      <c r="UB73" s="266"/>
      <c r="UC73" s="266"/>
      <c r="UD73" s="266"/>
      <c r="UE73" s="266"/>
      <c r="UF73" s="266"/>
      <c r="UG73" s="266"/>
      <c r="UH73" s="266"/>
      <c r="UI73" s="266"/>
      <c r="UJ73" s="266"/>
      <c r="UK73" s="266"/>
      <c r="UL73" s="266"/>
      <c r="UM73" s="266"/>
      <c r="UN73" s="266"/>
      <c r="UO73" s="266"/>
      <c r="UP73" s="266"/>
      <c r="UQ73" s="266"/>
      <c r="UR73" s="266"/>
      <c r="US73" s="266"/>
      <c r="UT73" s="266"/>
      <c r="UU73" s="266"/>
      <c r="UV73" s="266"/>
      <c r="UW73" s="266"/>
      <c r="UX73" s="266"/>
      <c r="UY73" s="266"/>
      <c r="UZ73" s="266"/>
      <c r="VA73" s="266"/>
      <c r="VB73" s="266"/>
      <c r="VC73" s="266"/>
      <c r="VD73" s="266"/>
      <c r="VE73" s="266"/>
      <c r="VF73" s="266"/>
      <c r="VG73" s="266"/>
      <c r="VH73" s="266"/>
      <c r="VI73" s="266"/>
      <c r="VJ73" s="266"/>
      <c r="VK73" s="266"/>
      <c r="VL73" s="266"/>
      <c r="VM73" s="266"/>
      <c r="VN73" s="266"/>
      <c r="VO73" s="266"/>
      <c r="VP73" s="266"/>
      <c r="VQ73" s="266"/>
      <c r="VR73" s="266"/>
      <c r="VS73" s="266"/>
      <c r="VT73" s="266"/>
      <c r="VU73" s="266"/>
      <c r="VV73" s="266"/>
      <c r="VW73" s="266"/>
      <c r="VX73" s="266"/>
      <c r="VY73" s="266"/>
      <c r="VZ73" s="266"/>
      <c r="WA73" s="266"/>
      <c r="WB73" s="266"/>
      <c r="WC73" s="266"/>
      <c r="WD73" s="266"/>
      <c r="WE73" s="266"/>
      <c r="WF73" s="266"/>
      <c r="WG73" s="266"/>
      <c r="WH73" s="266"/>
      <c r="WI73" s="266"/>
      <c r="WJ73" s="266"/>
      <c r="WK73" s="266"/>
      <c r="WL73" s="266"/>
      <c r="WM73" s="266"/>
      <c r="WN73" s="266"/>
      <c r="WO73" s="266"/>
      <c r="WP73" s="266"/>
      <c r="WQ73" s="266"/>
      <c r="WR73" s="266"/>
      <c r="WS73" s="266"/>
      <c r="WT73" s="266"/>
      <c r="WU73" s="266"/>
      <c r="WV73" s="266"/>
      <c r="WW73" s="266"/>
      <c r="WX73" s="266"/>
      <c r="WY73" s="266"/>
      <c r="WZ73" s="266"/>
      <c r="XA73" s="266"/>
      <c r="XB73" s="266"/>
      <c r="XC73" s="266"/>
      <c r="XD73" s="266"/>
      <c r="XE73" s="266"/>
      <c r="XF73" s="266"/>
      <c r="XG73" s="266"/>
      <c r="XH73" s="266"/>
      <c r="XI73" s="266"/>
      <c r="XJ73" s="266"/>
      <c r="XK73" s="266"/>
      <c r="XL73" s="266"/>
      <c r="XM73" s="266"/>
      <c r="XN73" s="266"/>
      <c r="XO73" s="266"/>
      <c r="XP73" s="266"/>
      <c r="XQ73" s="266"/>
      <c r="XR73" s="266"/>
      <c r="XS73" s="266"/>
      <c r="XT73" s="266"/>
      <c r="XU73" s="266"/>
      <c r="XV73" s="266"/>
      <c r="XW73" s="266"/>
      <c r="XX73" s="266"/>
      <c r="XY73" s="266"/>
      <c r="XZ73" s="266"/>
      <c r="YA73" s="266"/>
      <c r="YB73" s="266"/>
      <c r="YC73" s="266"/>
      <c r="YD73" s="266"/>
      <c r="YE73" s="266"/>
      <c r="YF73" s="266"/>
      <c r="YG73" s="266"/>
      <c r="YH73" s="266"/>
      <c r="YI73" s="266"/>
      <c r="YJ73" s="266"/>
      <c r="YK73" s="266"/>
      <c r="YL73" s="266"/>
      <c r="YM73" s="266"/>
      <c r="YN73" s="266"/>
      <c r="YO73" s="266"/>
      <c r="YP73" s="266"/>
      <c r="YQ73" s="266"/>
      <c r="YR73" s="266"/>
      <c r="YS73" s="266"/>
      <c r="YT73" s="266"/>
      <c r="YU73" s="266"/>
      <c r="YV73" s="266"/>
      <c r="YW73" s="266"/>
      <c r="YX73" s="266"/>
      <c r="YY73" s="266"/>
      <c r="YZ73" s="266"/>
      <c r="ZA73" s="266"/>
      <c r="ZB73" s="266"/>
      <c r="ZC73" s="266"/>
      <c r="ZD73" s="266"/>
      <c r="ZE73" s="266"/>
      <c r="ZF73" s="266"/>
      <c r="ZG73" s="266"/>
      <c r="ZH73" s="266"/>
      <c r="ZI73" s="266"/>
      <c r="ZJ73" s="266"/>
      <c r="ZK73" s="266"/>
      <c r="ZL73" s="266"/>
      <c r="ZM73" s="266"/>
      <c r="ZN73" s="266"/>
      <c r="ZO73" s="266"/>
      <c r="ZP73" s="266"/>
      <c r="ZQ73" s="266"/>
      <c r="ZR73" s="266"/>
      <c r="ZS73" s="266"/>
      <c r="ZT73" s="266"/>
      <c r="ZU73" s="266"/>
      <c r="ZV73" s="266"/>
      <c r="ZW73" s="266"/>
      <c r="ZX73" s="266"/>
      <c r="ZY73" s="266"/>
      <c r="ZZ73" s="266"/>
      <c r="AAA73" s="266"/>
      <c r="AAB73" s="266"/>
      <c r="AAC73" s="266"/>
      <c r="AAD73" s="266"/>
      <c r="AAE73" s="266"/>
      <c r="AAF73" s="266"/>
      <c r="AAG73" s="266"/>
      <c r="AAH73" s="266"/>
      <c r="AAI73" s="266"/>
      <c r="AAJ73" s="266"/>
      <c r="AAK73" s="266"/>
      <c r="AAL73" s="266"/>
      <c r="AAM73" s="266"/>
      <c r="AAN73" s="266"/>
      <c r="AAO73" s="266"/>
      <c r="AAP73" s="266"/>
      <c r="AAQ73" s="266"/>
      <c r="AAR73" s="266"/>
      <c r="AAS73" s="266"/>
      <c r="AAT73" s="266"/>
      <c r="AAU73" s="266"/>
      <c r="AAV73" s="266"/>
      <c r="AAW73" s="266"/>
      <c r="AAX73" s="266"/>
      <c r="AAY73" s="266"/>
      <c r="AAZ73" s="266"/>
      <c r="ABA73" s="266"/>
      <c r="ABB73" s="266"/>
      <c r="ABC73" s="266"/>
      <c r="ABD73" s="266"/>
      <c r="ABE73" s="266"/>
      <c r="ABF73" s="266"/>
      <c r="ABG73" s="266"/>
      <c r="ABH73" s="266"/>
      <c r="ABI73" s="266"/>
      <c r="ABJ73" s="266"/>
      <c r="ABK73" s="266"/>
      <c r="ABL73" s="266"/>
      <c r="ABM73" s="266"/>
      <c r="ABN73" s="266"/>
      <c r="ABO73" s="266"/>
      <c r="ABP73" s="266"/>
      <c r="ABQ73" s="266"/>
      <c r="ABR73" s="266"/>
      <c r="ABS73" s="266"/>
      <c r="ABT73" s="266"/>
      <c r="ABU73" s="266"/>
      <c r="ABV73" s="266"/>
      <c r="ABW73" s="266"/>
      <c r="ABX73" s="266"/>
      <c r="ABY73" s="266"/>
      <c r="ABZ73" s="266"/>
      <c r="ACA73" s="266"/>
      <c r="ACB73" s="266"/>
      <c r="ACC73" s="266"/>
      <c r="ACD73" s="266"/>
      <c r="ACE73" s="266"/>
      <c r="ACF73" s="266"/>
      <c r="ACG73" s="266"/>
      <c r="ACH73" s="266"/>
      <c r="ACI73" s="266"/>
      <c r="ACJ73" s="266"/>
      <c r="ACK73" s="266"/>
      <c r="ACL73" s="266"/>
      <c r="ACM73" s="266"/>
      <c r="ACN73" s="266"/>
      <c r="ACO73" s="266"/>
      <c r="ACP73" s="266"/>
      <c r="ACQ73" s="266"/>
      <c r="ACR73" s="266"/>
      <c r="ACS73" s="266"/>
      <c r="ACT73" s="266"/>
      <c r="ACU73" s="266"/>
      <c r="ACV73" s="266"/>
      <c r="ACW73" s="266"/>
      <c r="ACX73" s="266"/>
      <c r="ACY73" s="266"/>
      <c r="ACZ73" s="266"/>
      <c r="ADA73" s="266"/>
      <c r="ADB73" s="266"/>
      <c r="ADC73" s="266"/>
      <c r="ADD73" s="266"/>
      <c r="ADE73" s="266"/>
      <c r="ADF73" s="266"/>
      <c r="ADG73" s="266"/>
      <c r="ADH73" s="266"/>
      <c r="ADI73" s="266"/>
      <c r="ADJ73" s="266"/>
      <c r="ADK73" s="266"/>
      <c r="ADL73" s="266"/>
      <c r="ADM73" s="266"/>
      <c r="ADN73" s="266"/>
      <c r="ADO73" s="266"/>
      <c r="ADP73" s="266"/>
      <c r="ADQ73" s="266"/>
      <c r="ADR73" s="266"/>
      <c r="ADS73" s="266"/>
      <c r="ADT73" s="266"/>
      <c r="ADU73" s="266"/>
      <c r="ADV73" s="266"/>
      <c r="ADW73" s="266"/>
      <c r="ADX73" s="266"/>
      <c r="ADY73" s="266"/>
      <c r="ADZ73" s="266"/>
      <c r="AEA73" s="266"/>
      <c r="AEB73" s="266"/>
      <c r="AEC73" s="266"/>
      <c r="AED73" s="266"/>
      <c r="AEE73" s="266"/>
      <c r="AEF73" s="266"/>
      <c r="AEG73" s="266"/>
      <c r="AEH73" s="266"/>
      <c r="AEI73" s="266"/>
      <c r="AEJ73" s="266"/>
      <c r="AEK73" s="266"/>
      <c r="AEL73" s="266"/>
      <c r="AEM73" s="266"/>
      <c r="AEN73" s="266"/>
      <c r="AEO73" s="266"/>
      <c r="AEP73" s="266"/>
      <c r="AEQ73" s="266"/>
      <c r="AER73" s="266"/>
      <c r="AES73" s="266"/>
      <c r="AET73" s="266"/>
      <c r="AEU73" s="266"/>
      <c r="AEV73" s="266"/>
      <c r="AEW73" s="266"/>
      <c r="AEX73" s="266"/>
      <c r="AEY73" s="266"/>
      <c r="AEZ73" s="266"/>
      <c r="AFA73" s="266"/>
      <c r="AFB73" s="266"/>
      <c r="AFC73" s="266"/>
      <c r="AFD73" s="266"/>
      <c r="AFE73" s="266"/>
      <c r="AFF73" s="266"/>
      <c r="AFG73" s="266"/>
      <c r="AFH73" s="266"/>
      <c r="AFI73" s="266"/>
      <c r="AFJ73" s="266"/>
      <c r="AFK73" s="266"/>
      <c r="AFL73" s="266"/>
      <c r="AFM73" s="266"/>
      <c r="AFN73" s="266"/>
      <c r="AFO73" s="266"/>
      <c r="AFP73" s="266"/>
      <c r="AFQ73" s="266"/>
      <c r="AFR73" s="266"/>
      <c r="AFS73" s="266"/>
      <c r="AFT73" s="266"/>
      <c r="AFU73" s="266"/>
      <c r="AFV73" s="266"/>
      <c r="AFW73" s="266"/>
      <c r="AFX73" s="266"/>
      <c r="AFY73" s="266"/>
      <c r="AFZ73" s="266"/>
      <c r="AGA73" s="266"/>
      <c r="AGB73" s="266"/>
      <c r="AGC73" s="266"/>
      <c r="AGD73" s="266"/>
      <c r="AGE73" s="266"/>
      <c r="AGF73" s="266"/>
      <c r="AGG73" s="266"/>
      <c r="AGH73" s="266"/>
      <c r="AGI73" s="266"/>
      <c r="AGJ73" s="266"/>
      <c r="AGK73" s="266"/>
      <c r="AGL73" s="266"/>
      <c r="AGM73" s="266"/>
      <c r="AGN73" s="266"/>
      <c r="AGO73" s="266"/>
      <c r="AGP73" s="266"/>
      <c r="AGQ73" s="266"/>
      <c r="AGR73" s="266"/>
      <c r="AGS73" s="266"/>
      <c r="AGT73" s="266"/>
      <c r="AGU73" s="266"/>
      <c r="AGV73" s="266"/>
      <c r="AGW73" s="266"/>
      <c r="AGX73" s="266"/>
      <c r="AGY73" s="266"/>
      <c r="AGZ73" s="266"/>
      <c r="AHA73" s="266"/>
      <c r="AHB73" s="266"/>
      <c r="AHC73" s="266"/>
      <c r="AHD73" s="266"/>
      <c r="AHE73" s="266"/>
      <c r="AHF73" s="266"/>
      <c r="AHG73" s="266"/>
      <c r="AHH73" s="266"/>
      <c r="AHI73" s="266"/>
      <c r="AHJ73" s="266"/>
      <c r="AHK73" s="266"/>
      <c r="AHL73" s="266"/>
      <c r="AHM73" s="266"/>
      <c r="AHN73" s="266"/>
      <c r="AHO73" s="266"/>
      <c r="AHP73" s="266"/>
      <c r="AHQ73" s="266"/>
      <c r="AHR73" s="266"/>
      <c r="AHS73" s="266"/>
      <c r="AHT73" s="266"/>
      <c r="AHU73" s="266"/>
      <c r="AHV73" s="266"/>
      <c r="AHW73" s="266"/>
      <c r="AHX73" s="266"/>
      <c r="AHY73" s="266"/>
      <c r="AHZ73" s="266"/>
      <c r="AIA73" s="266"/>
      <c r="AIB73" s="266"/>
      <c r="AIC73" s="266"/>
      <c r="AID73" s="266"/>
      <c r="AIE73" s="266"/>
      <c r="AIF73" s="266"/>
      <c r="AIG73" s="266"/>
      <c r="AIH73" s="266"/>
      <c r="AII73" s="266"/>
      <c r="AIJ73" s="266"/>
      <c r="AIK73" s="266"/>
      <c r="AIL73" s="266"/>
      <c r="AIM73" s="266"/>
      <c r="AIN73" s="266"/>
      <c r="AIO73" s="266"/>
      <c r="AIP73" s="266"/>
      <c r="AIQ73" s="266"/>
      <c r="AIR73" s="266"/>
      <c r="AIS73" s="266"/>
      <c r="AIT73" s="266"/>
      <c r="AIU73" s="266"/>
      <c r="AIV73" s="266"/>
      <c r="AIW73" s="266"/>
      <c r="AIX73" s="266"/>
      <c r="AIY73" s="266"/>
      <c r="AIZ73" s="266"/>
      <c r="AJA73" s="266"/>
      <c r="AJB73" s="266"/>
      <c r="AJC73" s="266"/>
      <c r="AJD73" s="266"/>
      <c r="AJE73" s="266"/>
      <c r="AJF73" s="266"/>
      <c r="AJG73" s="266"/>
      <c r="AJH73" s="266"/>
      <c r="AJI73" s="266"/>
      <c r="AJJ73" s="266"/>
      <c r="AJK73" s="266"/>
      <c r="AJL73" s="266"/>
      <c r="AJM73" s="266"/>
      <c r="AJN73" s="266"/>
      <c r="AJO73" s="266"/>
      <c r="AJP73" s="266"/>
      <c r="AJQ73" s="266"/>
      <c r="AJR73" s="266"/>
      <c r="AJS73" s="266"/>
      <c r="AJT73" s="266"/>
      <c r="AJU73" s="266"/>
      <c r="AJV73" s="266"/>
      <c r="AJW73" s="266"/>
      <c r="AJX73" s="266"/>
      <c r="AJY73" s="266"/>
      <c r="AJZ73" s="266"/>
      <c r="AKA73" s="266"/>
      <c r="AKB73" s="266"/>
      <c r="AKC73" s="266"/>
      <c r="AKD73" s="266"/>
      <c r="AKE73" s="266"/>
      <c r="AKF73" s="266"/>
      <c r="AKG73" s="266"/>
      <c r="AKH73" s="266"/>
      <c r="AKI73" s="266"/>
      <c r="AKJ73" s="266"/>
      <c r="AKK73" s="266"/>
      <c r="AKL73" s="266"/>
      <c r="AKM73" s="266"/>
      <c r="AKN73" s="266"/>
      <c r="AKO73" s="266"/>
      <c r="AKP73" s="266"/>
      <c r="AKQ73" s="266"/>
      <c r="AKR73" s="266"/>
      <c r="AKS73" s="266"/>
      <c r="AKT73" s="266"/>
      <c r="AKU73" s="266"/>
      <c r="AKV73" s="266"/>
      <c r="AKW73" s="266"/>
      <c r="AKX73" s="266"/>
      <c r="AKY73" s="266"/>
      <c r="AKZ73" s="266"/>
      <c r="ALA73" s="266"/>
      <c r="ALB73" s="266"/>
      <c r="ALC73" s="266"/>
      <c r="ALD73" s="266"/>
      <c r="ALE73" s="266"/>
      <c r="ALF73" s="266"/>
      <c r="ALG73" s="266"/>
      <c r="ALH73" s="266"/>
      <c r="ALI73" s="266"/>
      <c r="ALJ73" s="266"/>
      <c r="ALK73" s="266"/>
      <c r="ALL73" s="266"/>
      <c r="ALM73" s="266"/>
      <c r="ALN73" s="266"/>
      <c r="ALO73" s="266"/>
      <c r="ALP73" s="266"/>
      <c r="ALQ73" s="266"/>
      <c r="ALR73" s="266"/>
      <c r="ALS73" s="266"/>
      <c r="ALT73" s="266"/>
      <c r="ALU73" s="266"/>
      <c r="ALV73" s="266"/>
      <c r="ALW73" s="266"/>
      <c r="ALX73" s="266"/>
      <c r="ALY73" s="266"/>
      <c r="ALZ73" s="266"/>
      <c r="AMA73" s="266"/>
      <c r="AMB73" s="266"/>
      <c r="AMC73" s="266"/>
      <c r="AMD73" s="266"/>
      <c r="AME73" s="266"/>
      <c r="AMF73" s="266"/>
      <c r="AMG73" s="266"/>
      <c r="AMH73" s="266"/>
      <c r="AMI73" s="266"/>
      <c r="AMJ73" s="266"/>
      <c r="AMK73" s="266"/>
      <c r="AML73" s="266"/>
      <c r="AMM73" s="266"/>
      <c r="AMN73" s="266"/>
      <c r="AMO73" s="266"/>
      <c r="AMP73" s="266"/>
      <c r="AMQ73" s="266"/>
      <c r="AMR73" s="266"/>
      <c r="AMS73" s="266"/>
      <c r="AMT73" s="266"/>
      <c r="AMU73" s="266"/>
      <c r="AMV73" s="266"/>
      <c r="AMW73" s="266"/>
      <c r="AMX73" s="266"/>
      <c r="AMY73" s="266"/>
      <c r="AMZ73" s="266"/>
      <c r="ANA73" s="266"/>
      <c r="ANB73" s="266"/>
      <c r="ANC73" s="266"/>
      <c r="AND73" s="266"/>
      <c r="ANE73" s="266"/>
      <c r="ANF73" s="266"/>
      <c r="ANG73" s="266"/>
      <c r="ANH73" s="266"/>
      <c r="ANI73" s="266"/>
      <c r="ANJ73" s="266"/>
      <c r="ANK73" s="266"/>
      <c r="ANL73" s="266"/>
      <c r="ANM73" s="266"/>
      <c r="ANN73" s="266"/>
      <c r="ANO73" s="266"/>
      <c r="ANP73" s="266"/>
      <c r="ANQ73" s="266"/>
      <c r="ANR73" s="266"/>
      <c r="ANS73" s="266"/>
      <c r="ANT73" s="266"/>
      <c r="ANU73" s="266"/>
      <c r="ANV73" s="266"/>
      <c r="ANW73" s="266"/>
      <c r="ANX73" s="266"/>
      <c r="ANY73" s="266"/>
      <c r="ANZ73" s="266"/>
      <c r="AOA73" s="266"/>
      <c r="AOB73" s="266"/>
      <c r="AOC73" s="266"/>
      <c r="AOD73" s="266"/>
      <c r="AOE73" s="266"/>
      <c r="AOF73" s="266"/>
      <c r="AOG73" s="266"/>
      <c r="AOH73" s="266"/>
      <c r="AOI73" s="266"/>
      <c r="AOJ73" s="266"/>
      <c r="AOK73" s="266"/>
      <c r="AOL73" s="266"/>
      <c r="AOM73" s="266"/>
      <c r="AON73" s="266"/>
      <c r="AOO73" s="266"/>
      <c r="AOP73" s="266"/>
      <c r="AOQ73" s="266"/>
      <c r="AOR73" s="266"/>
      <c r="AOS73" s="266"/>
      <c r="AOT73" s="266"/>
      <c r="AOU73" s="266"/>
      <c r="AOV73" s="266"/>
      <c r="AOW73" s="266"/>
      <c r="AOX73" s="266"/>
      <c r="AOY73" s="266"/>
      <c r="AOZ73" s="266"/>
      <c r="APA73" s="266"/>
      <c r="APB73" s="266"/>
      <c r="APC73" s="266"/>
      <c r="APD73" s="266"/>
      <c r="APE73" s="266"/>
      <c r="APF73" s="266"/>
      <c r="APG73" s="266"/>
      <c r="APH73" s="266"/>
      <c r="API73" s="266"/>
      <c r="APJ73" s="266"/>
      <c r="APK73" s="266"/>
      <c r="APL73" s="266"/>
      <c r="APM73" s="266"/>
      <c r="APN73" s="266"/>
      <c r="APO73" s="266"/>
      <c r="APP73" s="266"/>
      <c r="APQ73" s="266"/>
      <c r="APR73" s="266"/>
      <c r="APS73" s="266"/>
      <c r="APT73" s="266"/>
      <c r="APU73" s="266"/>
      <c r="APV73" s="266"/>
      <c r="APW73" s="266"/>
      <c r="APX73" s="266"/>
      <c r="APY73" s="266"/>
      <c r="APZ73" s="266"/>
      <c r="AQA73" s="266"/>
      <c r="AQB73" s="266"/>
      <c r="AQC73" s="266"/>
      <c r="AQD73" s="266"/>
      <c r="AQE73" s="266"/>
      <c r="AQF73" s="266"/>
      <c r="AQG73" s="266"/>
      <c r="AQH73" s="266"/>
      <c r="AQI73" s="266"/>
      <c r="AQJ73" s="266"/>
      <c r="AQK73" s="266"/>
      <c r="AQL73" s="266"/>
      <c r="AQM73" s="266"/>
      <c r="AQN73" s="266"/>
      <c r="AQO73" s="266"/>
      <c r="AQP73" s="266"/>
      <c r="AQQ73" s="266"/>
      <c r="AQR73" s="266"/>
      <c r="AQS73" s="266"/>
      <c r="AQT73" s="266"/>
      <c r="AQU73" s="266"/>
      <c r="AQV73" s="266"/>
      <c r="AQW73" s="266"/>
      <c r="AQX73" s="266"/>
      <c r="AQY73" s="266"/>
      <c r="AQZ73" s="266"/>
      <c r="ARA73" s="266"/>
      <c r="ARB73" s="266"/>
      <c r="ARC73" s="266"/>
      <c r="ARD73" s="266"/>
      <c r="ARE73" s="266"/>
      <c r="ARF73" s="266"/>
      <c r="ARG73" s="266"/>
      <c r="ARH73" s="266"/>
      <c r="ARI73" s="266"/>
      <c r="ARJ73" s="266"/>
      <c r="ARK73" s="266"/>
      <c r="ARL73" s="266"/>
      <c r="ARM73" s="266"/>
      <c r="ARN73" s="266"/>
      <c r="ARO73" s="266"/>
      <c r="ARP73" s="266"/>
      <c r="ARQ73" s="266"/>
      <c r="ARR73" s="266"/>
      <c r="ARS73" s="266"/>
      <c r="ART73" s="266"/>
      <c r="ARU73" s="266"/>
      <c r="ARV73" s="266"/>
      <c r="ARW73" s="266"/>
      <c r="ARX73" s="266"/>
      <c r="ARY73" s="266"/>
      <c r="ARZ73" s="266"/>
      <c r="ASA73" s="266"/>
      <c r="ASB73" s="266"/>
      <c r="ASC73" s="266"/>
      <c r="ASD73" s="266"/>
      <c r="ASE73" s="266"/>
      <c r="ASF73" s="266"/>
      <c r="ASG73" s="266"/>
      <c r="ASH73" s="266"/>
      <c r="ASI73" s="266"/>
      <c r="ASJ73" s="266"/>
      <c r="ASK73" s="266"/>
      <c r="ASL73" s="266"/>
      <c r="ASM73" s="266"/>
      <c r="ASN73" s="266"/>
      <c r="ASO73" s="266"/>
      <c r="ASP73" s="266"/>
      <c r="ASQ73" s="266"/>
      <c r="ASR73" s="266"/>
      <c r="ASS73" s="266"/>
      <c r="AST73" s="266"/>
      <c r="ASU73" s="266"/>
      <c r="ASV73" s="266"/>
      <c r="ASW73" s="266"/>
      <c r="ASX73" s="266"/>
      <c r="ASY73" s="266"/>
      <c r="ASZ73" s="266"/>
      <c r="ATA73" s="266"/>
      <c r="ATB73" s="266"/>
      <c r="ATC73" s="266"/>
      <c r="ATD73" s="266"/>
      <c r="ATE73" s="266"/>
      <c r="ATF73" s="266"/>
      <c r="ATG73" s="266"/>
      <c r="ATH73" s="266"/>
      <c r="ATI73" s="266"/>
      <c r="ATJ73" s="266"/>
      <c r="ATK73" s="266"/>
      <c r="ATL73" s="266"/>
      <c r="ATM73" s="266"/>
      <c r="ATN73" s="266"/>
      <c r="ATO73" s="266"/>
      <c r="ATP73" s="266"/>
      <c r="ATQ73" s="266"/>
      <c r="ATR73" s="266"/>
      <c r="ATS73" s="266"/>
      <c r="ATT73" s="266"/>
      <c r="ATU73" s="266"/>
      <c r="ATV73" s="266"/>
      <c r="ATW73" s="266"/>
      <c r="ATX73" s="266"/>
      <c r="ATY73" s="266"/>
      <c r="ATZ73" s="266"/>
      <c r="AUA73" s="266"/>
      <c r="AUB73" s="266"/>
      <c r="AUC73" s="266"/>
      <c r="AUD73" s="266"/>
      <c r="AUE73" s="266"/>
      <c r="AUF73" s="266"/>
      <c r="AUG73" s="266"/>
      <c r="AUH73" s="266"/>
      <c r="AUI73" s="266"/>
      <c r="AUJ73" s="266"/>
      <c r="AUK73" s="266"/>
      <c r="AUL73" s="266"/>
      <c r="AUM73" s="266"/>
      <c r="AUN73" s="266"/>
      <c r="AUO73" s="266"/>
      <c r="AUP73" s="266"/>
      <c r="AUQ73" s="266"/>
      <c r="AUR73" s="266"/>
      <c r="AUS73" s="266"/>
      <c r="AUT73" s="266"/>
      <c r="AUU73" s="266"/>
      <c r="AUV73" s="266"/>
      <c r="AUW73" s="266"/>
      <c r="AUX73" s="266"/>
      <c r="AUY73" s="266"/>
      <c r="AUZ73" s="266"/>
      <c r="AVA73" s="266"/>
      <c r="AVB73" s="266"/>
      <c r="AVC73" s="266"/>
      <c r="AVD73" s="266"/>
      <c r="AVE73" s="266"/>
      <c r="AVF73" s="266"/>
      <c r="AVG73" s="266"/>
      <c r="AVH73" s="266"/>
      <c r="AVI73" s="266"/>
      <c r="AVJ73" s="266"/>
      <c r="AVK73" s="266"/>
      <c r="AVL73" s="266"/>
      <c r="AVM73" s="266"/>
      <c r="AVN73" s="266"/>
      <c r="AVO73" s="266"/>
      <c r="AVP73" s="266"/>
      <c r="AVQ73" s="266"/>
      <c r="AVR73" s="266"/>
      <c r="AVS73" s="266"/>
      <c r="AVT73" s="266"/>
      <c r="AVU73" s="266"/>
      <c r="AVV73" s="266"/>
      <c r="AVW73" s="266"/>
      <c r="AVX73" s="266"/>
      <c r="AVY73" s="266"/>
      <c r="AVZ73" s="266"/>
      <c r="AWA73" s="266"/>
      <c r="AWB73" s="266"/>
      <c r="AWC73" s="266"/>
      <c r="AWD73" s="266"/>
      <c r="AWE73" s="266"/>
      <c r="AWF73" s="266"/>
      <c r="AWG73" s="266"/>
      <c r="AWH73" s="266"/>
      <c r="AWI73" s="266"/>
      <c r="AWJ73" s="266"/>
      <c r="AWK73" s="266"/>
      <c r="AWL73" s="266"/>
      <c r="AWM73" s="266"/>
      <c r="AWN73" s="266"/>
      <c r="AWO73" s="266"/>
      <c r="AWP73" s="266"/>
      <c r="AWQ73" s="266"/>
      <c r="AWR73" s="266"/>
      <c r="AWS73" s="266"/>
      <c r="AWT73" s="266"/>
      <c r="AWU73" s="266"/>
      <c r="AWV73" s="266"/>
      <c r="AWW73" s="266"/>
      <c r="AWX73" s="266"/>
      <c r="AWY73" s="266"/>
      <c r="AWZ73" s="266"/>
      <c r="AXA73" s="266"/>
      <c r="AXB73" s="266"/>
      <c r="AXC73" s="266"/>
      <c r="AXD73" s="266"/>
      <c r="AXE73" s="266"/>
      <c r="AXF73" s="266"/>
      <c r="AXG73" s="266"/>
      <c r="AXH73" s="266"/>
      <c r="AXI73" s="266"/>
      <c r="AXJ73" s="266"/>
      <c r="AXK73" s="266"/>
      <c r="AXL73" s="266"/>
      <c r="AXM73" s="266"/>
      <c r="AXN73" s="266"/>
      <c r="AXO73" s="266"/>
      <c r="AXP73" s="266"/>
      <c r="AXQ73" s="266"/>
      <c r="AXR73" s="266"/>
      <c r="AXS73" s="266"/>
      <c r="AXT73" s="266"/>
      <c r="AXU73" s="266"/>
      <c r="AXV73" s="266"/>
      <c r="AXW73" s="266"/>
      <c r="AXX73" s="266"/>
      <c r="AXY73" s="266"/>
      <c r="AXZ73" s="266"/>
      <c r="AYA73" s="266"/>
      <c r="AYB73" s="266"/>
      <c r="AYC73" s="266"/>
      <c r="AYD73" s="266"/>
      <c r="AYE73" s="266"/>
      <c r="AYF73" s="266"/>
      <c r="AYG73" s="266"/>
      <c r="AYH73" s="266"/>
      <c r="AYI73" s="266"/>
      <c r="AYJ73" s="266"/>
      <c r="AYK73" s="266"/>
      <c r="AYL73" s="266"/>
      <c r="AYM73" s="266"/>
      <c r="AYN73" s="266"/>
      <c r="AYO73" s="266"/>
      <c r="AYP73" s="266"/>
      <c r="AYQ73" s="266"/>
      <c r="AYR73" s="266"/>
      <c r="AYS73" s="266"/>
      <c r="AYT73" s="266"/>
      <c r="AYU73" s="266"/>
      <c r="AYV73" s="266"/>
      <c r="AYW73" s="266"/>
      <c r="AYX73" s="266"/>
      <c r="AYY73" s="266"/>
      <c r="AYZ73" s="266"/>
      <c r="AZA73" s="266"/>
      <c r="AZB73" s="266"/>
      <c r="AZC73" s="266"/>
      <c r="AZD73" s="266"/>
      <c r="AZE73" s="266"/>
      <c r="AZF73" s="266"/>
      <c r="AZG73" s="266"/>
      <c r="AZH73" s="266"/>
      <c r="AZI73" s="266"/>
      <c r="AZJ73" s="266"/>
      <c r="AZK73" s="266"/>
      <c r="AZL73" s="266"/>
      <c r="AZM73" s="266"/>
      <c r="AZN73" s="266"/>
      <c r="AZO73" s="266"/>
      <c r="AZP73" s="266"/>
      <c r="AZQ73" s="266"/>
      <c r="AZR73" s="266"/>
      <c r="AZS73" s="266"/>
      <c r="AZT73" s="266"/>
      <c r="AZU73" s="266"/>
      <c r="AZV73" s="266"/>
      <c r="AZW73" s="266"/>
      <c r="AZX73" s="266"/>
      <c r="AZY73" s="266"/>
      <c r="AZZ73" s="266"/>
      <c r="BAA73" s="266"/>
      <c r="BAB73" s="266"/>
      <c r="BAC73" s="266"/>
      <c r="BAD73" s="266"/>
      <c r="BAE73" s="266"/>
      <c r="BAF73" s="266"/>
      <c r="BAG73" s="266"/>
      <c r="BAH73" s="266"/>
      <c r="BAI73" s="266"/>
      <c r="BAJ73" s="266"/>
      <c r="BAK73" s="266"/>
      <c r="BAL73" s="266"/>
      <c r="BAM73" s="266"/>
      <c r="BAN73" s="266"/>
      <c r="BAO73" s="266"/>
      <c r="BAP73" s="266"/>
      <c r="BAQ73" s="266"/>
      <c r="BAR73" s="266"/>
      <c r="BAS73" s="266"/>
      <c r="BAT73" s="266"/>
      <c r="BAU73" s="266"/>
      <c r="BAV73" s="266"/>
      <c r="BAW73" s="266"/>
      <c r="BAX73" s="266"/>
      <c r="BAY73" s="266"/>
      <c r="BAZ73" s="266"/>
      <c r="BBA73" s="266"/>
      <c r="BBB73" s="266"/>
      <c r="BBC73" s="266"/>
      <c r="BBD73" s="266"/>
      <c r="BBE73" s="266"/>
      <c r="BBF73" s="266"/>
      <c r="BBG73" s="266"/>
      <c r="BBH73" s="266"/>
      <c r="BBI73" s="266"/>
      <c r="BBJ73" s="266"/>
      <c r="BBK73" s="266"/>
      <c r="BBL73" s="266"/>
      <c r="BBM73" s="266"/>
      <c r="BBN73" s="266"/>
      <c r="BBO73" s="266"/>
      <c r="BBP73" s="266"/>
      <c r="BBQ73" s="266"/>
      <c r="BBR73" s="266"/>
      <c r="BBS73" s="266"/>
      <c r="BBT73" s="266"/>
      <c r="BBU73" s="266"/>
      <c r="BBV73" s="266"/>
      <c r="BBW73" s="266"/>
      <c r="BBX73" s="266"/>
      <c r="BBY73" s="266"/>
      <c r="BBZ73" s="266"/>
      <c r="BCA73" s="266"/>
      <c r="BCB73" s="266"/>
      <c r="BCC73" s="266"/>
      <c r="BCD73" s="266"/>
      <c r="BCE73" s="266"/>
      <c r="BCF73" s="266"/>
      <c r="BCG73" s="266"/>
      <c r="BCH73" s="266"/>
      <c r="BCI73" s="266"/>
      <c r="BCJ73" s="266"/>
      <c r="BCK73" s="266"/>
      <c r="BCL73" s="266"/>
      <c r="BCM73" s="266"/>
      <c r="BCN73" s="266"/>
      <c r="BCO73" s="266"/>
      <c r="BCP73" s="266"/>
      <c r="BCQ73" s="266"/>
      <c r="BCR73" s="266"/>
      <c r="BCS73" s="266"/>
      <c r="BCT73" s="266"/>
      <c r="BCU73" s="266"/>
      <c r="BCV73" s="266"/>
      <c r="BCW73" s="266"/>
      <c r="BCX73" s="266"/>
      <c r="BCY73" s="266"/>
      <c r="BCZ73" s="266"/>
      <c r="BDA73" s="266"/>
      <c r="BDB73" s="266"/>
      <c r="BDC73" s="266"/>
      <c r="BDD73" s="266"/>
      <c r="BDE73" s="266"/>
      <c r="BDF73" s="266"/>
      <c r="BDG73" s="266"/>
      <c r="BDH73" s="266"/>
      <c r="BDI73" s="266"/>
      <c r="BDJ73" s="266"/>
      <c r="BDK73" s="266"/>
      <c r="BDL73" s="266"/>
      <c r="BDM73" s="266"/>
      <c r="BDN73" s="266"/>
      <c r="BDO73" s="266"/>
      <c r="BDP73" s="266"/>
      <c r="BDQ73" s="266"/>
      <c r="BDR73" s="266"/>
      <c r="BDS73" s="266"/>
      <c r="BDT73" s="266"/>
      <c r="BDU73" s="266"/>
      <c r="BDV73" s="266"/>
      <c r="BDW73" s="266"/>
      <c r="BDX73" s="266"/>
      <c r="BDY73" s="266"/>
      <c r="BDZ73" s="266"/>
      <c r="BEA73" s="266"/>
      <c r="BEB73" s="266"/>
      <c r="BEC73" s="266"/>
      <c r="BED73" s="266"/>
      <c r="BEE73" s="266"/>
      <c r="BEF73" s="266"/>
      <c r="BEG73" s="266"/>
      <c r="BEH73" s="266"/>
      <c r="BEI73" s="266"/>
      <c r="BEJ73" s="266"/>
      <c r="BEK73" s="266"/>
      <c r="BEL73" s="266"/>
      <c r="BEM73" s="266"/>
      <c r="BEN73" s="266"/>
      <c r="BEO73" s="266"/>
      <c r="BEP73" s="266"/>
      <c r="BEQ73" s="266"/>
      <c r="BER73" s="266"/>
      <c r="BES73" s="266"/>
      <c r="BET73" s="266"/>
      <c r="BEU73" s="266"/>
      <c r="BEV73" s="266"/>
      <c r="BEW73" s="266"/>
      <c r="BEX73" s="266"/>
      <c r="BEY73" s="266"/>
      <c r="BEZ73" s="266"/>
      <c r="BFA73" s="266"/>
      <c r="BFB73" s="266"/>
      <c r="BFC73" s="266"/>
      <c r="BFD73" s="266"/>
      <c r="BFE73" s="266"/>
      <c r="BFF73" s="266"/>
      <c r="BFG73" s="266"/>
      <c r="BFH73" s="266"/>
      <c r="BFI73" s="266"/>
      <c r="BFJ73" s="266"/>
      <c r="BFK73" s="266"/>
      <c r="BFL73" s="266"/>
      <c r="BFM73" s="266"/>
      <c r="BFN73" s="266"/>
      <c r="BFO73" s="266"/>
      <c r="BFP73" s="266"/>
      <c r="BFQ73" s="266"/>
      <c r="BFR73" s="266"/>
      <c r="BFS73" s="266"/>
      <c r="BFT73" s="266"/>
      <c r="BFU73" s="266"/>
      <c r="BFV73" s="266"/>
      <c r="BFW73" s="266"/>
      <c r="BFX73" s="266"/>
      <c r="BFY73" s="266"/>
      <c r="BFZ73" s="266"/>
      <c r="BGA73" s="266"/>
      <c r="BGB73" s="266"/>
      <c r="BGC73" s="266"/>
      <c r="BGD73" s="266"/>
      <c r="BGE73" s="266"/>
      <c r="BGF73" s="266"/>
      <c r="BGG73" s="266"/>
      <c r="BGH73" s="266"/>
      <c r="BGI73" s="266"/>
      <c r="BGJ73" s="266"/>
      <c r="BGK73" s="266"/>
      <c r="BGL73" s="266"/>
      <c r="BGM73" s="266"/>
      <c r="BGN73" s="266"/>
      <c r="BGO73" s="266"/>
      <c r="BGP73" s="266"/>
      <c r="BGQ73" s="266"/>
      <c r="BGR73" s="266"/>
      <c r="BGS73" s="266"/>
      <c r="BGT73" s="266"/>
      <c r="BGU73" s="266"/>
      <c r="BGV73" s="266"/>
      <c r="BGW73" s="266"/>
      <c r="BGX73" s="266"/>
      <c r="BGY73" s="266"/>
      <c r="BGZ73" s="266"/>
      <c r="BHA73" s="266"/>
      <c r="BHB73" s="266"/>
      <c r="BHC73" s="266"/>
      <c r="BHD73" s="266"/>
      <c r="BHE73" s="266"/>
      <c r="BHF73" s="266"/>
      <c r="BHG73" s="266"/>
      <c r="BHH73" s="266"/>
      <c r="BHI73" s="266"/>
      <c r="BHJ73" s="266"/>
      <c r="BHK73" s="266"/>
      <c r="BHL73" s="266"/>
      <c r="BHM73" s="266"/>
      <c r="BHN73" s="266"/>
      <c r="BHO73" s="266"/>
      <c r="BHP73" s="266"/>
      <c r="BHQ73" s="266"/>
      <c r="BHR73" s="266"/>
      <c r="BHS73" s="266"/>
      <c r="BHT73" s="266"/>
      <c r="BHU73" s="266"/>
      <c r="BHV73" s="266"/>
      <c r="BHW73" s="266"/>
      <c r="BHX73" s="266"/>
      <c r="BHY73" s="266"/>
      <c r="BHZ73" s="266"/>
      <c r="BIA73" s="266"/>
      <c r="BIB73" s="266"/>
      <c r="BIC73" s="266"/>
      <c r="BID73" s="266"/>
      <c r="BIE73" s="266"/>
      <c r="BIF73" s="266"/>
      <c r="BIG73" s="266"/>
      <c r="BIH73" s="266"/>
      <c r="BII73" s="266"/>
      <c r="BIJ73" s="266"/>
      <c r="BIK73" s="266"/>
      <c r="BIL73" s="266"/>
      <c r="BIM73" s="266"/>
      <c r="BIN73" s="266"/>
      <c r="BIO73" s="266"/>
      <c r="BIP73" s="266"/>
      <c r="BIQ73" s="266"/>
      <c r="BIR73" s="266"/>
      <c r="BIS73" s="266"/>
      <c r="BIT73" s="266"/>
      <c r="BIU73" s="266"/>
      <c r="BIV73" s="266"/>
      <c r="BIW73" s="266"/>
      <c r="BIX73" s="266"/>
      <c r="BIY73" s="266"/>
      <c r="BIZ73" s="266"/>
      <c r="BJA73" s="266"/>
      <c r="BJB73" s="266"/>
      <c r="BJC73" s="266"/>
      <c r="BJD73" s="266"/>
      <c r="BJE73" s="266"/>
      <c r="BJF73" s="266"/>
      <c r="BJG73" s="266"/>
      <c r="BJH73" s="266"/>
      <c r="BJI73" s="266"/>
      <c r="BJJ73" s="266"/>
      <c r="BJK73" s="266"/>
      <c r="BJL73" s="266"/>
      <c r="BJM73" s="266"/>
      <c r="BJN73" s="266"/>
      <c r="BJO73" s="266"/>
      <c r="BJP73" s="266"/>
      <c r="BJQ73" s="266"/>
      <c r="BJR73" s="266"/>
      <c r="BJS73" s="266"/>
      <c r="BJT73" s="266"/>
      <c r="BJU73" s="266"/>
      <c r="BJV73" s="266"/>
      <c r="BJW73" s="266"/>
      <c r="BJX73" s="266"/>
      <c r="BJY73" s="266"/>
      <c r="BJZ73" s="266"/>
      <c r="BKA73" s="266"/>
      <c r="BKB73" s="266"/>
      <c r="BKC73" s="266"/>
      <c r="BKD73" s="266"/>
      <c r="BKE73" s="266"/>
      <c r="BKF73" s="266"/>
      <c r="BKG73" s="266"/>
      <c r="BKH73" s="266"/>
      <c r="BKI73" s="266"/>
      <c r="BKJ73" s="266"/>
      <c r="BKK73" s="266"/>
      <c r="BKL73" s="266"/>
      <c r="BKM73" s="266"/>
      <c r="BKN73" s="266"/>
      <c r="BKO73" s="266"/>
      <c r="BKP73" s="266"/>
      <c r="BKQ73" s="266"/>
      <c r="BKR73" s="266"/>
      <c r="BKS73" s="266"/>
      <c r="BKT73" s="266"/>
      <c r="BKU73" s="266"/>
      <c r="BKV73" s="266"/>
      <c r="BKW73" s="266"/>
      <c r="BKX73" s="266"/>
      <c r="BKY73" s="266"/>
      <c r="BKZ73" s="266"/>
      <c r="BLA73" s="266"/>
      <c r="BLB73" s="266"/>
      <c r="BLC73" s="266"/>
      <c r="BLD73" s="266"/>
      <c r="BLE73" s="266"/>
      <c r="BLF73" s="266"/>
      <c r="BLG73" s="266"/>
      <c r="BLH73" s="266"/>
      <c r="BLI73" s="266"/>
      <c r="BLJ73" s="266"/>
      <c r="BLK73" s="266"/>
      <c r="BLL73" s="266"/>
      <c r="BLM73" s="266"/>
      <c r="BLN73" s="266"/>
      <c r="BLO73" s="266"/>
      <c r="BLP73" s="266"/>
      <c r="BLQ73" s="266"/>
      <c r="BLR73" s="266"/>
      <c r="BLS73" s="266"/>
      <c r="BLT73" s="266"/>
      <c r="BLU73" s="266"/>
      <c r="BLV73" s="266"/>
      <c r="BLW73" s="266"/>
      <c r="BLX73" s="266"/>
      <c r="BLY73" s="266"/>
      <c r="BLZ73" s="266"/>
      <c r="BMA73" s="266"/>
      <c r="BMB73" s="266"/>
      <c r="BMC73" s="266"/>
      <c r="BMD73" s="266"/>
      <c r="BME73" s="266"/>
      <c r="BMF73" s="266"/>
      <c r="BMG73" s="266"/>
      <c r="BMH73" s="266"/>
      <c r="BMI73" s="266"/>
      <c r="BMJ73" s="266"/>
      <c r="BMK73" s="266"/>
      <c r="BML73" s="266"/>
      <c r="BMM73" s="266"/>
      <c r="BMN73" s="266"/>
      <c r="BMO73" s="266"/>
      <c r="BMP73" s="266"/>
      <c r="BMQ73" s="266"/>
      <c r="BMR73" s="266"/>
      <c r="BMS73" s="266"/>
      <c r="BMT73" s="266"/>
      <c r="BMU73" s="266"/>
      <c r="BMV73" s="266"/>
      <c r="BMW73" s="266"/>
      <c r="BMX73" s="266"/>
      <c r="BMY73" s="266"/>
      <c r="BMZ73" s="266"/>
      <c r="BNA73" s="266"/>
      <c r="BNB73" s="266"/>
      <c r="BNC73" s="266"/>
      <c r="BND73" s="266"/>
      <c r="BNE73" s="266"/>
      <c r="BNF73" s="266"/>
      <c r="BNG73" s="266"/>
      <c r="BNH73" s="266"/>
      <c r="BNI73" s="266"/>
      <c r="BNJ73" s="266"/>
      <c r="BNK73" s="266"/>
      <c r="BNL73" s="266"/>
      <c r="BNM73" s="266"/>
      <c r="BNN73" s="266"/>
      <c r="BNO73" s="266"/>
      <c r="BNP73" s="266"/>
      <c r="BNQ73" s="266"/>
      <c r="BNR73" s="266"/>
      <c r="BNS73" s="266"/>
      <c r="BNT73" s="266"/>
      <c r="BNU73" s="266"/>
      <c r="BNV73" s="266"/>
      <c r="BNW73" s="266"/>
      <c r="BNX73" s="266"/>
      <c r="BNY73" s="266"/>
      <c r="BNZ73" s="266"/>
      <c r="BOA73" s="266"/>
      <c r="BOB73" s="266"/>
      <c r="BOC73" s="266"/>
      <c r="BOD73" s="266"/>
      <c r="BOE73" s="266"/>
      <c r="BOF73" s="266"/>
      <c r="BOG73" s="266"/>
      <c r="BOH73" s="266"/>
      <c r="BOI73" s="266"/>
      <c r="BOJ73" s="266"/>
      <c r="BOK73" s="266"/>
      <c r="BOL73" s="266"/>
      <c r="BOM73" s="266"/>
      <c r="BON73" s="266"/>
      <c r="BOO73" s="266"/>
      <c r="BOP73" s="266"/>
      <c r="BOQ73" s="266"/>
      <c r="BOR73" s="266"/>
      <c r="BOS73" s="266"/>
      <c r="BOT73" s="266"/>
      <c r="BOU73" s="266"/>
      <c r="BOV73" s="266"/>
      <c r="BOW73" s="266"/>
      <c r="BOX73" s="266"/>
      <c r="BOY73" s="266"/>
      <c r="BOZ73" s="266"/>
      <c r="BPA73" s="266"/>
      <c r="BPB73" s="266"/>
      <c r="BPC73" s="266"/>
      <c r="BPD73" s="266"/>
      <c r="BPE73" s="266"/>
      <c r="BPF73" s="266"/>
      <c r="BPG73" s="266"/>
      <c r="BPH73" s="266"/>
      <c r="BPI73" s="266"/>
      <c r="BPJ73" s="266"/>
      <c r="BPK73" s="266"/>
      <c r="BPL73" s="266"/>
      <c r="BPM73" s="266"/>
      <c r="BPN73" s="266"/>
      <c r="BPO73" s="266"/>
      <c r="BPP73" s="266"/>
      <c r="BPQ73" s="266"/>
      <c r="BPR73" s="266"/>
      <c r="BPS73" s="266"/>
      <c r="BPT73" s="266"/>
      <c r="BPU73" s="266"/>
      <c r="BPV73" s="266"/>
      <c r="BPW73" s="266"/>
      <c r="BPX73" s="266"/>
      <c r="BPY73" s="266"/>
      <c r="BPZ73" s="266"/>
      <c r="BQA73" s="266"/>
      <c r="BQB73" s="266"/>
      <c r="BQC73" s="266"/>
      <c r="BQD73" s="266"/>
      <c r="BQE73" s="266"/>
      <c r="BQF73" s="266"/>
      <c r="BQG73" s="266"/>
      <c r="BQH73" s="266"/>
      <c r="BQI73" s="266"/>
      <c r="BQJ73" s="266"/>
      <c r="BQK73" s="266"/>
      <c r="BQL73" s="266"/>
      <c r="BQM73" s="266"/>
      <c r="BQN73" s="266"/>
      <c r="BQO73" s="266"/>
      <c r="BQP73" s="266"/>
      <c r="BQQ73" s="266"/>
      <c r="BQR73" s="266"/>
      <c r="BQS73" s="266"/>
      <c r="BQT73" s="266"/>
      <c r="BQU73" s="266"/>
      <c r="BQV73" s="266"/>
      <c r="BQW73" s="266"/>
      <c r="BQX73" s="266"/>
      <c r="BQY73" s="266"/>
      <c r="BQZ73" s="266"/>
      <c r="BRA73" s="266"/>
      <c r="BRB73" s="266"/>
      <c r="BRC73" s="266"/>
      <c r="BRD73" s="266"/>
      <c r="BRE73" s="266"/>
      <c r="BRF73" s="266"/>
      <c r="BRG73" s="266"/>
      <c r="BRH73" s="266"/>
      <c r="BRI73" s="266"/>
      <c r="BRJ73" s="266"/>
      <c r="BRK73" s="266"/>
      <c r="BRL73" s="266"/>
      <c r="BRM73" s="266"/>
      <c r="BRN73" s="266"/>
      <c r="BRO73" s="266"/>
      <c r="BRP73" s="266"/>
      <c r="BRQ73" s="266"/>
      <c r="BRR73" s="266"/>
      <c r="BRS73" s="266"/>
      <c r="BRT73" s="266"/>
      <c r="BRU73" s="266"/>
      <c r="BRV73" s="266"/>
      <c r="BRW73" s="266"/>
      <c r="BRX73" s="266"/>
      <c r="BRY73" s="266"/>
      <c r="BRZ73" s="266"/>
      <c r="BSA73" s="266"/>
      <c r="BSB73" s="266"/>
      <c r="BSC73" s="266"/>
      <c r="BSD73" s="266"/>
      <c r="BSE73" s="266"/>
      <c r="BSF73" s="266"/>
      <c r="BSG73" s="266"/>
      <c r="BSH73" s="266"/>
      <c r="BSI73" s="266"/>
      <c r="BSJ73" s="266"/>
      <c r="BSK73" s="266"/>
      <c r="BSL73" s="266"/>
      <c r="BSM73" s="266"/>
      <c r="BSN73" s="266"/>
      <c r="BSO73" s="266"/>
      <c r="BSP73" s="266"/>
      <c r="BSQ73" s="266"/>
      <c r="BSR73" s="266"/>
      <c r="BSS73" s="266"/>
      <c r="BST73" s="266"/>
      <c r="BSU73" s="266"/>
      <c r="BSV73" s="266"/>
      <c r="BSW73" s="266"/>
      <c r="BSX73" s="266"/>
      <c r="BSY73" s="266"/>
      <c r="BSZ73" s="266"/>
      <c r="BTA73" s="266"/>
      <c r="BTB73" s="266"/>
      <c r="BTC73" s="266"/>
      <c r="BTD73" s="266"/>
      <c r="BTE73" s="266"/>
      <c r="BTF73" s="266"/>
      <c r="BTG73" s="266"/>
      <c r="BTH73" s="266"/>
      <c r="BTI73" s="266"/>
      <c r="BTJ73" s="266"/>
      <c r="BTK73" s="266"/>
      <c r="BTL73" s="266"/>
      <c r="BTM73" s="266"/>
      <c r="BTN73" s="266"/>
      <c r="BTO73" s="266"/>
      <c r="BTP73" s="266"/>
      <c r="BTQ73" s="266"/>
      <c r="BTR73" s="266"/>
      <c r="BTS73" s="266"/>
      <c r="BTT73" s="266"/>
      <c r="BTU73" s="266"/>
      <c r="BTV73" s="266"/>
      <c r="BTW73" s="266"/>
      <c r="BTX73" s="266"/>
      <c r="BTY73" s="266"/>
      <c r="BTZ73" s="266"/>
      <c r="BUA73" s="266"/>
      <c r="BUB73" s="266"/>
      <c r="BUC73" s="266"/>
      <c r="BUD73" s="266"/>
      <c r="BUE73" s="266"/>
      <c r="BUF73" s="266"/>
      <c r="BUG73" s="266"/>
      <c r="BUH73" s="266"/>
      <c r="BUI73" s="266"/>
      <c r="BUJ73" s="266"/>
      <c r="BUK73" s="266"/>
      <c r="BUL73" s="266"/>
      <c r="BUM73" s="266"/>
      <c r="BUN73" s="266"/>
      <c r="BUO73" s="266"/>
      <c r="BUP73" s="266"/>
      <c r="BUQ73" s="266"/>
      <c r="BUR73" s="266"/>
      <c r="BUS73" s="266"/>
      <c r="BUT73" s="266"/>
      <c r="BUU73" s="266"/>
      <c r="BUV73" s="266"/>
      <c r="BUW73" s="266"/>
      <c r="BUX73" s="266"/>
      <c r="BUY73" s="266"/>
      <c r="BUZ73" s="266"/>
      <c r="BVA73" s="266"/>
      <c r="BVB73" s="266"/>
      <c r="BVC73" s="266"/>
      <c r="BVD73" s="266"/>
      <c r="BVE73" s="266"/>
      <c r="BVF73" s="266"/>
      <c r="BVG73" s="266"/>
      <c r="BVH73" s="266"/>
      <c r="BVI73" s="266"/>
      <c r="BVJ73" s="266"/>
      <c r="BVK73" s="266"/>
      <c r="BVL73" s="266"/>
      <c r="BVM73" s="266"/>
      <c r="BVN73" s="266"/>
      <c r="BVO73" s="266"/>
      <c r="BVP73" s="266"/>
      <c r="BVQ73" s="266"/>
      <c r="BVR73" s="266"/>
      <c r="BVS73" s="266"/>
      <c r="BVT73" s="266"/>
      <c r="BVU73" s="266"/>
      <c r="BVV73" s="266"/>
      <c r="BVW73" s="266"/>
      <c r="BVX73" s="266"/>
      <c r="BVY73" s="266"/>
      <c r="BVZ73" s="266"/>
      <c r="BWA73" s="266"/>
      <c r="BWB73" s="266"/>
      <c r="BWC73" s="266"/>
      <c r="BWD73" s="266"/>
      <c r="BWE73" s="266"/>
      <c r="BWF73" s="266"/>
      <c r="BWG73" s="266"/>
      <c r="BWH73" s="266"/>
      <c r="BWI73" s="266"/>
      <c r="BWJ73" s="266"/>
      <c r="BWK73" s="266"/>
      <c r="BWL73" s="266"/>
      <c r="BWM73" s="266"/>
      <c r="BWN73" s="266"/>
      <c r="BWO73" s="266"/>
      <c r="BWP73" s="266"/>
      <c r="BWQ73" s="266"/>
      <c r="BWR73" s="266"/>
      <c r="BWS73" s="266"/>
      <c r="BWT73" s="266"/>
      <c r="BWU73" s="266"/>
      <c r="BWV73" s="266"/>
      <c r="BWW73" s="266"/>
      <c r="BWX73" s="266"/>
      <c r="BWY73" s="266"/>
      <c r="BWZ73" s="266"/>
      <c r="BXA73" s="266"/>
      <c r="BXB73" s="266"/>
      <c r="BXC73" s="266"/>
      <c r="BXD73" s="266"/>
      <c r="BXE73" s="266"/>
      <c r="BXF73" s="266"/>
      <c r="BXG73" s="266"/>
      <c r="BXH73" s="266"/>
      <c r="BXI73" s="266"/>
      <c r="BXJ73" s="266"/>
      <c r="BXK73" s="266"/>
      <c r="BXL73" s="266"/>
      <c r="BXM73" s="266"/>
      <c r="BXN73" s="266"/>
      <c r="BXO73" s="266"/>
      <c r="BXP73" s="266"/>
      <c r="BXQ73" s="266"/>
      <c r="BXR73" s="266"/>
      <c r="BXS73" s="266"/>
      <c r="BXT73" s="266"/>
      <c r="BXU73" s="266"/>
      <c r="BXV73" s="266"/>
      <c r="BXW73" s="266"/>
      <c r="BXX73" s="266"/>
      <c r="BXY73" s="266"/>
      <c r="BXZ73" s="266"/>
      <c r="BYA73" s="266"/>
      <c r="BYB73" s="266"/>
      <c r="BYC73" s="266"/>
      <c r="BYD73" s="266"/>
      <c r="BYE73" s="266"/>
      <c r="BYF73" s="266"/>
      <c r="BYG73" s="266"/>
      <c r="BYH73" s="266"/>
      <c r="BYI73" s="266"/>
      <c r="BYJ73" s="266"/>
      <c r="BYK73" s="266"/>
      <c r="BYL73" s="266"/>
      <c r="BYM73" s="266"/>
      <c r="BYN73" s="266"/>
      <c r="BYO73" s="266"/>
      <c r="BYP73" s="266"/>
      <c r="BYQ73" s="266"/>
      <c r="BYR73" s="266"/>
      <c r="BYS73" s="266"/>
      <c r="BYT73" s="266"/>
      <c r="BYU73" s="266"/>
      <c r="BYV73" s="266"/>
      <c r="BYW73" s="266"/>
      <c r="BYX73" s="266"/>
      <c r="BYY73" s="266"/>
      <c r="BYZ73" s="266"/>
      <c r="BZA73" s="266"/>
      <c r="BZB73" s="266"/>
      <c r="BZC73" s="266"/>
      <c r="BZD73" s="266"/>
      <c r="BZE73" s="266"/>
      <c r="BZF73" s="266"/>
      <c r="BZG73" s="266"/>
      <c r="BZH73" s="266"/>
      <c r="BZI73" s="266"/>
      <c r="BZJ73" s="266"/>
      <c r="BZK73" s="266"/>
      <c r="BZL73" s="266"/>
      <c r="BZM73" s="266"/>
      <c r="BZN73" s="266"/>
      <c r="BZO73" s="266"/>
      <c r="BZP73" s="266"/>
      <c r="BZQ73" s="266"/>
      <c r="BZR73" s="266"/>
      <c r="BZS73" s="266"/>
      <c r="BZT73" s="266"/>
      <c r="BZU73" s="266"/>
      <c r="BZV73" s="266"/>
      <c r="BZW73" s="266"/>
      <c r="BZX73" s="266"/>
      <c r="BZY73" s="266"/>
      <c r="BZZ73" s="266"/>
      <c r="CAA73" s="266"/>
      <c r="CAB73" s="266"/>
      <c r="CAC73" s="266"/>
      <c r="CAD73" s="266"/>
      <c r="CAE73" s="266"/>
      <c r="CAF73" s="266"/>
      <c r="CAG73" s="266"/>
      <c r="CAH73" s="266"/>
      <c r="CAI73" s="266"/>
      <c r="CAJ73" s="266"/>
      <c r="CAK73" s="266"/>
      <c r="CAL73" s="266"/>
      <c r="CAM73" s="266"/>
      <c r="CAN73" s="266"/>
      <c r="CAO73" s="266"/>
      <c r="CAP73" s="266"/>
      <c r="CAQ73" s="266"/>
      <c r="CAR73" s="266"/>
      <c r="CAS73" s="266"/>
      <c r="CAT73" s="266"/>
      <c r="CAU73" s="266"/>
      <c r="CAV73" s="266"/>
      <c r="CAW73" s="266"/>
      <c r="CAX73" s="266"/>
      <c r="CAY73" s="266"/>
      <c r="CAZ73" s="266"/>
      <c r="CBA73" s="266"/>
      <c r="CBB73" s="266"/>
      <c r="CBC73" s="266"/>
      <c r="CBD73" s="266"/>
      <c r="CBE73" s="266"/>
      <c r="CBF73" s="266"/>
      <c r="CBG73" s="266"/>
      <c r="CBH73" s="266"/>
      <c r="CBI73" s="266"/>
      <c r="CBJ73" s="266"/>
      <c r="CBK73" s="266"/>
      <c r="CBL73" s="266"/>
      <c r="CBM73" s="266"/>
      <c r="CBN73" s="266"/>
      <c r="CBO73" s="266"/>
      <c r="CBP73" s="266"/>
      <c r="CBQ73" s="266"/>
      <c r="CBR73" s="266"/>
      <c r="CBS73" s="266"/>
      <c r="CBT73" s="266"/>
      <c r="CBU73" s="266"/>
      <c r="CBV73" s="266"/>
      <c r="CBW73" s="266"/>
      <c r="CBX73" s="266"/>
      <c r="CBY73" s="266"/>
      <c r="CBZ73" s="266"/>
      <c r="CCA73" s="266"/>
      <c r="CCB73" s="266"/>
      <c r="CCC73" s="266"/>
      <c r="CCD73" s="266"/>
      <c r="CCE73" s="266"/>
      <c r="CCF73" s="266"/>
      <c r="CCG73" s="266"/>
      <c r="CCH73" s="266"/>
      <c r="CCI73" s="266"/>
      <c r="CCJ73" s="266"/>
      <c r="CCK73" s="266"/>
      <c r="CCL73" s="266"/>
      <c r="CCM73" s="266"/>
      <c r="CCN73" s="266"/>
      <c r="CCO73" s="266"/>
      <c r="CCP73" s="266"/>
      <c r="CCQ73" s="266"/>
      <c r="CCR73" s="266"/>
      <c r="CCS73" s="266"/>
      <c r="CCT73" s="266"/>
      <c r="CCU73" s="266"/>
      <c r="CCV73" s="266"/>
      <c r="CCW73" s="266"/>
      <c r="CCX73" s="266"/>
      <c r="CCY73" s="266"/>
      <c r="CCZ73" s="266"/>
      <c r="CDA73" s="266"/>
      <c r="CDB73" s="266"/>
      <c r="CDC73" s="266"/>
      <c r="CDD73" s="266"/>
      <c r="CDE73" s="266"/>
      <c r="CDF73" s="266"/>
      <c r="CDG73" s="266"/>
      <c r="CDH73" s="266"/>
      <c r="CDI73" s="266"/>
      <c r="CDJ73" s="266"/>
      <c r="CDK73" s="266"/>
      <c r="CDL73" s="266"/>
      <c r="CDM73" s="266"/>
      <c r="CDN73" s="266"/>
      <c r="CDO73" s="266"/>
      <c r="CDP73" s="266"/>
      <c r="CDQ73" s="266"/>
      <c r="CDR73" s="266"/>
      <c r="CDS73" s="266"/>
      <c r="CDT73" s="266"/>
      <c r="CDU73" s="266"/>
      <c r="CDV73" s="266"/>
      <c r="CDW73" s="266"/>
      <c r="CDX73" s="266"/>
      <c r="CDY73" s="266"/>
      <c r="CDZ73" s="266"/>
      <c r="CEA73" s="266"/>
      <c r="CEB73" s="266"/>
      <c r="CEC73" s="266"/>
      <c r="CED73" s="266"/>
      <c r="CEE73" s="266"/>
      <c r="CEF73" s="266"/>
      <c r="CEG73" s="266"/>
      <c r="CEH73" s="266"/>
      <c r="CEI73" s="266"/>
      <c r="CEJ73" s="266"/>
      <c r="CEK73" s="266"/>
      <c r="CEL73" s="266"/>
      <c r="CEM73" s="266"/>
      <c r="CEN73" s="266"/>
      <c r="CEO73" s="266"/>
      <c r="CEP73" s="266"/>
      <c r="CEQ73" s="266"/>
      <c r="CER73" s="266"/>
      <c r="CES73" s="266"/>
      <c r="CET73" s="266"/>
      <c r="CEU73" s="266"/>
      <c r="CEV73" s="266"/>
      <c r="CEW73" s="266"/>
      <c r="CEX73" s="266"/>
      <c r="CEY73" s="266"/>
      <c r="CEZ73" s="266"/>
      <c r="CFA73" s="266"/>
      <c r="CFB73" s="266"/>
      <c r="CFC73" s="266"/>
      <c r="CFD73" s="266"/>
      <c r="CFE73" s="266"/>
      <c r="CFF73" s="266"/>
      <c r="CFG73" s="266"/>
      <c r="CFH73" s="266"/>
      <c r="CFI73" s="266"/>
      <c r="CFJ73" s="266"/>
      <c r="CFK73" s="266"/>
      <c r="CFL73" s="266"/>
      <c r="CFM73" s="266"/>
      <c r="CFN73" s="266"/>
      <c r="CFO73" s="266"/>
      <c r="CFP73" s="266"/>
      <c r="CFQ73" s="266"/>
      <c r="CFR73" s="266"/>
      <c r="CFS73" s="266"/>
      <c r="CFT73" s="266"/>
      <c r="CFU73" s="266"/>
      <c r="CFV73" s="266"/>
      <c r="CFW73" s="266"/>
      <c r="CFX73" s="266"/>
      <c r="CFY73" s="266"/>
      <c r="CFZ73" s="266"/>
      <c r="CGA73" s="266"/>
      <c r="CGB73" s="266"/>
      <c r="CGC73" s="266"/>
      <c r="CGD73" s="266"/>
      <c r="CGE73" s="266"/>
      <c r="CGF73" s="266"/>
      <c r="CGG73" s="266"/>
      <c r="CGH73" s="266"/>
      <c r="CGI73" s="266"/>
      <c r="CGJ73" s="266"/>
      <c r="CGK73" s="266"/>
      <c r="CGL73" s="266"/>
      <c r="CGM73" s="266"/>
      <c r="CGN73" s="266"/>
      <c r="CGO73" s="266"/>
      <c r="CGP73" s="266"/>
      <c r="CGQ73" s="266"/>
      <c r="CGR73" s="266"/>
      <c r="CGS73" s="266"/>
      <c r="CGT73" s="266"/>
      <c r="CGU73" s="266"/>
      <c r="CGV73" s="266"/>
      <c r="CGW73" s="266"/>
      <c r="CGX73" s="266"/>
      <c r="CGY73" s="266"/>
      <c r="CGZ73" s="266"/>
      <c r="CHA73" s="266"/>
      <c r="CHB73" s="266"/>
      <c r="CHC73" s="266"/>
      <c r="CHD73" s="266"/>
      <c r="CHE73" s="266"/>
      <c r="CHF73" s="266"/>
      <c r="CHG73" s="266"/>
      <c r="CHH73" s="266"/>
      <c r="CHI73" s="266"/>
      <c r="CHJ73" s="266"/>
      <c r="CHK73" s="266"/>
      <c r="CHL73" s="266"/>
      <c r="CHM73" s="266"/>
      <c r="CHN73" s="266"/>
      <c r="CHO73" s="266"/>
      <c r="CHP73" s="266"/>
      <c r="CHQ73" s="266"/>
      <c r="CHR73" s="266"/>
      <c r="CHS73" s="266"/>
      <c r="CHT73" s="266"/>
      <c r="CHU73" s="266"/>
      <c r="CHV73" s="266"/>
      <c r="CHW73" s="266"/>
      <c r="CHX73" s="266"/>
      <c r="CHY73" s="266"/>
      <c r="CHZ73" s="266"/>
      <c r="CIA73" s="266"/>
      <c r="CIB73" s="266"/>
      <c r="CIC73" s="266"/>
      <c r="CID73" s="266"/>
      <c r="CIE73" s="266"/>
      <c r="CIF73" s="266"/>
      <c r="CIG73" s="266"/>
      <c r="CIH73" s="266"/>
      <c r="CII73" s="266"/>
      <c r="CIJ73" s="266"/>
      <c r="CIK73" s="266"/>
      <c r="CIL73" s="266"/>
      <c r="CIM73" s="266"/>
      <c r="CIN73" s="266"/>
      <c r="CIO73" s="266"/>
      <c r="CIP73" s="266"/>
      <c r="CIQ73" s="266"/>
      <c r="CIR73" s="266"/>
      <c r="CIS73" s="266"/>
      <c r="CIT73" s="266"/>
      <c r="CIU73" s="266"/>
      <c r="CIV73" s="266"/>
      <c r="CIW73" s="266"/>
      <c r="CIX73" s="266"/>
      <c r="CIY73" s="266"/>
      <c r="CIZ73" s="266"/>
      <c r="CJA73" s="266"/>
      <c r="CJB73" s="266"/>
      <c r="CJC73" s="266"/>
      <c r="CJD73" s="266"/>
      <c r="CJE73" s="266"/>
      <c r="CJF73" s="266"/>
      <c r="CJG73" s="266"/>
      <c r="CJH73" s="266"/>
      <c r="CJI73" s="266"/>
      <c r="CJJ73" s="266"/>
      <c r="CJK73" s="266"/>
      <c r="CJL73" s="266"/>
      <c r="CJM73" s="266"/>
      <c r="CJN73" s="266"/>
      <c r="CJO73" s="266"/>
      <c r="CJP73" s="266"/>
      <c r="CJQ73" s="266"/>
      <c r="CJR73" s="266"/>
      <c r="CJS73" s="266"/>
      <c r="CJT73" s="266"/>
      <c r="CJU73" s="266"/>
      <c r="CJV73" s="266"/>
      <c r="CJW73" s="266"/>
      <c r="CJX73" s="266"/>
      <c r="CJY73" s="266"/>
      <c r="CJZ73" s="266"/>
      <c r="CKA73" s="266"/>
      <c r="CKB73" s="266"/>
      <c r="CKC73" s="266"/>
      <c r="CKD73" s="266"/>
      <c r="CKE73" s="266"/>
      <c r="CKF73" s="266"/>
      <c r="CKG73" s="266"/>
      <c r="CKH73" s="266"/>
      <c r="CKI73" s="266"/>
      <c r="CKJ73" s="266"/>
      <c r="CKK73" s="266"/>
      <c r="CKL73" s="266"/>
      <c r="CKM73" s="266"/>
      <c r="CKN73" s="266"/>
      <c r="CKO73" s="266"/>
      <c r="CKP73" s="266"/>
      <c r="CKQ73" s="266"/>
      <c r="CKR73" s="266"/>
      <c r="CKS73" s="266"/>
      <c r="CKT73" s="266"/>
      <c r="CKU73" s="266"/>
      <c r="CKV73" s="266"/>
      <c r="CKW73" s="266"/>
      <c r="CKX73" s="266"/>
      <c r="CKY73" s="266"/>
      <c r="CKZ73" s="266"/>
      <c r="CLA73" s="266"/>
      <c r="CLB73" s="266"/>
      <c r="CLC73" s="266"/>
      <c r="CLD73" s="266"/>
      <c r="CLE73" s="266"/>
      <c r="CLF73" s="266"/>
      <c r="CLG73" s="266"/>
      <c r="CLH73" s="266"/>
      <c r="CLI73" s="266"/>
      <c r="CLJ73" s="266"/>
      <c r="CLK73" s="266"/>
      <c r="CLL73" s="266"/>
      <c r="CLM73" s="266"/>
      <c r="CLN73" s="266"/>
      <c r="CLO73" s="266"/>
      <c r="CLP73" s="266"/>
      <c r="CLQ73" s="266"/>
      <c r="CLR73" s="266"/>
      <c r="CLS73" s="266"/>
      <c r="CLT73" s="266"/>
      <c r="CLU73" s="266"/>
      <c r="CLV73" s="266"/>
      <c r="CLW73" s="266"/>
      <c r="CLX73" s="266"/>
      <c r="CLY73" s="266"/>
      <c r="CLZ73" s="266"/>
      <c r="CMA73" s="266"/>
      <c r="CMB73" s="266"/>
      <c r="CMC73" s="266"/>
      <c r="CMD73" s="266"/>
      <c r="CME73" s="266"/>
      <c r="CMF73" s="266"/>
      <c r="CMG73" s="266"/>
      <c r="CMH73" s="266"/>
      <c r="CMI73" s="266"/>
      <c r="CMJ73" s="266"/>
      <c r="CMK73" s="266"/>
      <c r="CML73" s="266"/>
      <c r="CMM73" s="266"/>
      <c r="CMN73" s="266"/>
      <c r="CMO73" s="266"/>
      <c r="CMP73" s="266"/>
      <c r="CMQ73" s="266"/>
      <c r="CMR73" s="266"/>
      <c r="CMS73" s="266"/>
      <c r="CMT73" s="266"/>
      <c r="CMU73" s="266"/>
      <c r="CMV73" s="266"/>
      <c r="CMW73" s="266"/>
      <c r="CMX73" s="266"/>
      <c r="CMY73" s="266"/>
      <c r="CMZ73" s="266"/>
      <c r="CNA73" s="266"/>
      <c r="CNB73" s="266"/>
      <c r="CNC73" s="266"/>
      <c r="CND73" s="266"/>
      <c r="CNE73" s="266"/>
      <c r="CNF73" s="266"/>
      <c r="CNG73" s="266"/>
      <c r="CNH73" s="266"/>
      <c r="CNI73" s="266"/>
      <c r="CNJ73" s="266"/>
      <c r="CNK73" s="266"/>
      <c r="CNL73" s="266"/>
      <c r="CNM73" s="266"/>
      <c r="CNN73" s="266"/>
      <c r="CNO73" s="266"/>
      <c r="CNP73" s="266"/>
      <c r="CNQ73" s="266"/>
      <c r="CNR73" s="266"/>
      <c r="CNS73" s="266"/>
      <c r="CNT73" s="266"/>
      <c r="CNU73" s="266"/>
      <c r="CNV73" s="266"/>
      <c r="CNW73" s="266"/>
      <c r="CNX73" s="266"/>
      <c r="CNY73" s="266"/>
      <c r="CNZ73" s="266"/>
      <c r="COA73" s="266"/>
      <c r="COB73" s="266"/>
      <c r="COC73" s="266"/>
      <c r="COD73" s="266"/>
      <c r="COE73" s="266"/>
      <c r="COF73" s="266"/>
      <c r="COG73" s="266"/>
      <c r="COH73" s="266"/>
      <c r="COI73" s="266"/>
      <c r="COJ73" s="266"/>
      <c r="COK73" s="266"/>
      <c r="COL73" s="266"/>
      <c r="COM73" s="266"/>
      <c r="CON73" s="266"/>
      <c r="COO73" s="266"/>
      <c r="COP73" s="266"/>
      <c r="COQ73" s="266"/>
      <c r="COR73" s="266"/>
      <c r="COS73" s="266"/>
      <c r="COT73" s="266"/>
      <c r="COU73" s="266"/>
      <c r="COV73" s="266"/>
      <c r="COW73" s="266"/>
      <c r="COX73" s="266"/>
      <c r="COY73" s="266"/>
      <c r="COZ73" s="266"/>
      <c r="CPA73" s="266"/>
      <c r="CPB73" s="266"/>
      <c r="CPC73" s="266"/>
      <c r="CPD73" s="266"/>
      <c r="CPE73" s="266"/>
      <c r="CPF73" s="266"/>
      <c r="CPG73" s="266"/>
      <c r="CPH73" s="266"/>
      <c r="CPI73" s="266"/>
      <c r="CPJ73" s="266"/>
      <c r="CPK73" s="266"/>
      <c r="CPL73" s="266"/>
      <c r="CPM73" s="266"/>
      <c r="CPN73" s="266"/>
      <c r="CPO73" s="266"/>
      <c r="CPP73" s="266"/>
      <c r="CPQ73" s="266"/>
      <c r="CPR73" s="266"/>
      <c r="CPS73" s="266"/>
      <c r="CPT73" s="266"/>
      <c r="CPU73" s="266"/>
      <c r="CPV73" s="266"/>
      <c r="CPW73" s="266"/>
      <c r="CPX73" s="266"/>
      <c r="CPY73" s="266"/>
      <c r="CPZ73" s="266"/>
      <c r="CQA73" s="266"/>
      <c r="CQB73" s="266"/>
      <c r="CQC73" s="266"/>
      <c r="CQD73" s="266"/>
      <c r="CQE73" s="266"/>
      <c r="CQF73" s="266"/>
      <c r="CQG73" s="266"/>
      <c r="CQH73" s="266"/>
      <c r="CQI73" s="266"/>
      <c r="CQJ73" s="266"/>
      <c r="CQK73" s="266"/>
      <c r="CQL73" s="266"/>
      <c r="CQM73" s="266"/>
      <c r="CQN73" s="266"/>
      <c r="CQO73" s="266"/>
      <c r="CQP73" s="266"/>
      <c r="CQQ73" s="266"/>
      <c r="CQR73" s="266"/>
      <c r="CQS73" s="266"/>
      <c r="CQT73" s="266"/>
      <c r="CQU73" s="266"/>
      <c r="CQV73" s="266"/>
      <c r="CQW73" s="266"/>
      <c r="CQX73" s="266"/>
      <c r="CQY73" s="266"/>
      <c r="CQZ73" s="266"/>
      <c r="CRA73" s="266"/>
      <c r="CRB73" s="266"/>
      <c r="CRC73" s="266"/>
      <c r="CRD73" s="266"/>
      <c r="CRE73" s="266"/>
      <c r="CRF73" s="266"/>
      <c r="CRG73" s="266"/>
      <c r="CRH73" s="266"/>
      <c r="CRI73" s="266"/>
      <c r="CRJ73" s="266"/>
      <c r="CRK73" s="266"/>
      <c r="CRL73" s="266"/>
      <c r="CRM73" s="266"/>
      <c r="CRN73" s="266"/>
      <c r="CRO73" s="266"/>
      <c r="CRP73" s="266"/>
      <c r="CRQ73" s="266"/>
      <c r="CRR73" s="266"/>
      <c r="CRS73" s="266"/>
      <c r="CRT73" s="266"/>
      <c r="CRU73" s="266"/>
      <c r="CRV73" s="266"/>
      <c r="CRW73" s="266"/>
      <c r="CRX73" s="266"/>
      <c r="CRY73" s="266"/>
      <c r="CRZ73" s="266"/>
      <c r="CSA73" s="266"/>
      <c r="CSB73" s="266"/>
      <c r="CSC73" s="266"/>
      <c r="CSD73" s="266"/>
      <c r="CSE73" s="266"/>
      <c r="CSF73" s="266"/>
      <c r="CSG73" s="266"/>
      <c r="CSH73" s="266"/>
      <c r="CSI73" s="266"/>
      <c r="CSJ73" s="266"/>
      <c r="CSK73" s="266"/>
      <c r="CSL73" s="266"/>
      <c r="CSM73" s="266"/>
      <c r="CSN73" s="266"/>
      <c r="CSO73" s="266"/>
      <c r="CSP73" s="266"/>
      <c r="CSQ73" s="266"/>
      <c r="CSR73" s="266"/>
      <c r="CSS73" s="266"/>
      <c r="CST73" s="266"/>
      <c r="CSU73" s="266"/>
      <c r="CSV73" s="266"/>
      <c r="CSW73" s="266"/>
      <c r="CSX73" s="266"/>
      <c r="CSY73" s="266"/>
      <c r="CSZ73" s="266"/>
      <c r="CTA73" s="266"/>
      <c r="CTB73" s="266"/>
      <c r="CTC73" s="266"/>
      <c r="CTD73" s="266"/>
      <c r="CTE73" s="266"/>
      <c r="CTF73" s="266"/>
      <c r="CTG73" s="266"/>
      <c r="CTH73" s="266"/>
      <c r="CTI73" s="266"/>
      <c r="CTJ73" s="266"/>
      <c r="CTK73" s="266"/>
      <c r="CTL73" s="266"/>
      <c r="CTM73" s="266"/>
      <c r="CTN73" s="266"/>
      <c r="CTO73" s="266"/>
      <c r="CTP73" s="266"/>
      <c r="CTQ73" s="266"/>
      <c r="CTR73" s="266"/>
      <c r="CTS73" s="266"/>
      <c r="CTT73" s="266"/>
      <c r="CTU73" s="266"/>
      <c r="CTV73" s="266"/>
      <c r="CTW73" s="266"/>
      <c r="CTX73" s="266"/>
      <c r="CTY73" s="266"/>
      <c r="CTZ73" s="266"/>
      <c r="CUA73" s="266"/>
      <c r="CUB73" s="266"/>
      <c r="CUC73" s="266"/>
      <c r="CUD73" s="266"/>
      <c r="CUE73" s="266"/>
      <c r="CUF73" s="266"/>
      <c r="CUG73" s="266"/>
      <c r="CUH73" s="266"/>
      <c r="CUI73" s="266"/>
      <c r="CUJ73" s="266"/>
      <c r="CUK73" s="266"/>
      <c r="CUL73" s="266"/>
      <c r="CUM73" s="266"/>
      <c r="CUN73" s="266"/>
      <c r="CUO73" s="266"/>
      <c r="CUP73" s="266"/>
      <c r="CUQ73" s="266"/>
      <c r="CUR73" s="266"/>
      <c r="CUS73" s="266"/>
      <c r="CUT73" s="266"/>
      <c r="CUU73" s="266"/>
      <c r="CUV73" s="266"/>
      <c r="CUW73" s="266"/>
      <c r="CUX73" s="266"/>
      <c r="CUY73" s="266"/>
      <c r="CUZ73" s="266"/>
      <c r="CVA73" s="266"/>
      <c r="CVB73" s="266"/>
      <c r="CVC73" s="266"/>
      <c r="CVD73" s="266"/>
      <c r="CVE73" s="266"/>
      <c r="CVF73" s="266"/>
      <c r="CVG73" s="266"/>
      <c r="CVH73" s="266"/>
      <c r="CVI73" s="266"/>
      <c r="CVJ73" s="266"/>
      <c r="CVK73" s="266"/>
      <c r="CVL73" s="266"/>
      <c r="CVM73" s="266"/>
      <c r="CVN73" s="266"/>
      <c r="CVO73" s="266"/>
      <c r="CVP73" s="266"/>
      <c r="CVQ73" s="266"/>
      <c r="CVR73" s="266"/>
      <c r="CVS73" s="266"/>
      <c r="CVT73" s="266"/>
      <c r="CVU73" s="266"/>
      <c r="CVV73" s="266"/>
      <c r="CVW73" s="266"/>
      <c r="CVX73" s="266"/>
      <c r="CVY73" s="266"/>
      <c r="CVZ73" s="266"/>
      <c r="CWA73" s="266"/>
      <c r="CWB73" s="266"/>
      <c r="CWC73" s="266"/>
      <c r="CWD73" s="266"/>
      <c r="CWE73" s="266"/>
      <c r="CWF73" s="266"/>
      <c r="CWG73" s="266"/>
      <c r="CWH73" s="266"/>
      <c r="CWI73" s="266"/>
      <c r="CWJ73" s="266"/>
      <c r="CWK73" s="266"/>
      <c r="CWL73" s="266"/>
      <c r="CWM73" s="266"/>
      <c r="CWN73" s="266"/>
      <c r="CWO73" s="266"/>
      <c r="CWP73" s="266"/>
      <c r="CWQ73" s="266"/>
      <c r="CWR73" s="266"/>
      <c r="CWS73" s="266"/>
      <c r="CWT73" s="266"/>
      <c r="CWU73" s="266"/>
      <c r="CWV73" s="266"/>
      <c r="CWW73" s="266"/>
      <c r="CWX73" s="266"/>
      <c r="CWY73" s="266"/>
      <c r="CWZ73" s="266"/>
      <c r="CXA73" s="266"/>
      <c r="CXB73" s="266"/>
      <c r="CXC73" s="266"/>
      <c r="CXD73" s="266"/>
      <c r="CXE73" s="266"/>
      <c r="CXF73" s="266"/>
      <c r="CXG73" s="266"/>
      <c r="CXH73" s="266"/>
      <c r="CXI73" s="266"/>
      <c r="CXJ73" s="266"/>
      <c r="CXK73" s="266"/>
      <c r="CXL73" s="266"/>
      <c r="CXM73" s="266"/>
      <c r="CXN73" s="266"/>
      <c r="CXO73" s="266"/>
      <c r="CXP73" s="266"/>
      <c r="CXQ73" s="266"/>
      <c r="CXR73" s="266"/>
      <c r="CXS73" s="266"/>
      <c r="CXT73" s="266"/>
      <c r="CXU73" s="266"/>
      <c r="CXV73" s="266"/>
      <c r="CXW73" s="266"/>
      <c r="CXX73" s="266"/>
      <c r="CXY73" s="266"/>
      <c r="CXZ73" s="266"/>
      <c r="CYA73" s="266"/>
      <c r="CYB73" s="266"/>
      <c r="CYC73" s="266"/>
      <c r="CYD73" s="266"/>
      <c r="CYE73" s="266"/>
      <c r="CYF73" s="266"/>
      <c r="CYG73" s="266"/>
      <c r="CYH73" s="266"/>
      <c r="CYI73" s="266"/>
      <c r="CYJ73" s="266"/>
      <c r="CYK73" s="266"/>
      <c r="CYL73" s="266"/>
      <c r="CYM73" s="266"/>
      <c r="CYN73" s="266"/>
      <c r="CYO73" s="266"/>
      <c r="CYP73" s="266"/>
      <c r="CYQ73" s="266"/>
      <c r="CYR73" s="266"/>
      <c r="CYS73" s="266"/>
      <c r="CYT73" s="266"/>
      <c r="CYU73" s="266"/>
      <c r="CYV73" s="266"/>
      <c r="CYW73" s="266"/>
      <c r="CYX73" s="266"/>
      <c r="CYY73" s="266"/>
      <c r="CYZ73" s="266"/>
      <c r="CZA73" s="266"/>
      <c r="CZB73" s="266"/>
      <c r="CZC73" s="266"/>
      <c r="CZD73" s="266"/>
      <c r="CZE73" s="266"/>
      <c r="CZF73" s="266"/>
      <c r="CZG73" s="266"/>
      <c r="CZH73" s="266"/>
      <c r="CZI73" s="266"/>
      <c r="CZJ73" s="266"/>
      <c r="CZK73" s="266"/>
      <c r="CZL73" s="266"/>
      <c r="CZM73" s="266"/>
      <c r="CZN73" s="266"/>
      <c r="CZO73" s="266"/>
      <c r="CZP73" s="266"/>
      <c r="CZQ73" s="266"/>
      <c r="CZR73" s="266"/>
      <c r="CZS73" s="266"/>
      <c r="CZT73" s="266"/>
      <c r="CZU73" s="266"/>
      <c r="CZV73" s="266"/>
      <c r="CZW73" s="266"/>
      <c r="CZX73" s="266"/>
      <c r="CZY73" s="266"/>
      <c r="CZZ73" s="266"/>
      <c r="DAA73" s="266"/>
      <c r="DAB73" s="266"/>
      <c r="DAC73" s="266"/>
      <c r="DAD73" s="266"/>
      <c r="DAE73" s="266"/>
      <c r="DAF73" s="266"/>
      <c r="DAG73" s="266"/>
      <c r="DAH73" s="266"/>
      <c r="DAI73" s="266"/>
      <c r="DAJ73" s="266"/>
      <c r="DAK73" s="266"/>
      <c r="DAL73" s="266"/>
      <c r="DAM73" s="266"/>
      <c r="DAN73" s="266"/>
      <c r="DAO73" s="266"/>
      <c r="DAP73" s="266"/>
      <c r="DAQ73" s="266"/>
      <c r="DAR73" s="266"/>
      <c r="DAS73" s="266"/>
      <c r="DAT73" s="266"/>
      <c r="DAU73" s="266"/>
      <c r="DAV73" s="266"/>
      <c r="DAW73" s="266"/>
      <c r="DAX73" s="266"/>
      <c r="DAY73" s="266"/>
      <c r="DAZ73" s="266"/>
      <c r="DBA73" s="266"/>
      <c r="DBB73" s="266"/>
      <c r="DBC73" s="266"/>
      <c r="DBD73" s="266"/>
      <c r="DBE73" s="266"/>
      <c r="DBF73" s="266"/>
      <c r="DBG73" s="266"/>
      <c r="DBH73" s="266"/>
      <c r="DBI73" s="266"/>
      <c r="DBJ73" s="266"/>
      <c r="DBK73" s="266"/>
      <c r="DBL73" s="266"/>
      <c r="DBM73" s="266"/>
      <c r="DBN73" s="266"/>
      <c r="DBO73" s="266"/>
      <c r="DBP73" s="266"/>
      <c r="DBQ73" s="266"/>
      <c r="DBR73" s="266"/>
      <c r="DBS73" s="266"/>
      <c r="DBT73" s="266"/>
      <c r="DBU73" s="266"/>
      <c r="DBV73" s="266"/>
      <c r="DBW73" s="266"/>
      <c r="DBX73" s="266"/>
      <c r="DBY73" s="266"/>
      <c r="DBZ73" s="266"/>
      <c r="DCA73" s="266"/>
      <c r="DCB73" s="266"/>
      <c r="DCC73" s="266"/>
      <c r="DCD73" s="266"/>
      <c r="DCE73" s="266"/>
      <c r="DCF73" s="266"/>
      <c r="DCG73" s="266"/>
      <c r="DCH73" s="266"/>
      <c r="DCI73" s="266"/>
      <c r="DCJ73" s="266"/>
      <c r="DCK73" s="266"/>
      <c r="DCL73" s="266"/>
      <c r="DCM73" s="266"/>
      <c r="DCN73" s="266"/>
      <c r="DCO73" s="266"/>
      <c r="DCP73" s="266"/>
      <c r="DCQ73" s="266"/>
      <c r="DCR73" s="266"/>
      <c r="DCS73" s="266"/>
      <c r="DCT73" s="266"/>
      <c r="DCU73" s="266"/>
      <c r="DCV73" s="266"/>
      <c r="DCW73" s="266"/>
      <c r="DCX73" s="266"/>
      <c r="DCY73" s="266"/>
      <c r="DCZ73" s="266"/>
      <c r="DDA73" s="266"/>
      <c r="DDB73" s="266"/>
      <c r="DDC73" s="266"/>
      <c r="DDD73" s="266"/>
      <c r="DDE73" s="266"/>
      <c r="DDF73" s="266"/>
      <c r="DDG73" s="266"/>
      <c r="DDH73" s="266"/>
      <c r="DDI73" s="266"/>
      <c r="DDJ73" s="266"/>
      <c r="DDK73" s="266"/>
      <c r="DDL73" s="266"/>
      <c r="DDM73" s="266"/>
      <c r="DDN73" s="266"/>
      <c r="DDO73" s="266"/>
      <c r="DDP73" s="266"/>
      <c r="DDQ73" s="266"/>
      <c r="DDR73" s="266"/>
      <c r="DDS73" s="266"/>
      <c r="DDT73" s="266"/>
      <c r="DDU73" s="266"/>
      <c r="DDV73" s="266"/>
      <c r="DDW73" s="266"/>
      <c r="DDX73" s="266"/>
      <c r="DDY73" s="266"/>
      <c r="DDZ73" s="266"/>
      <c r="DEA73" s="266"/>
      <c r="DEB73" s="266"/>
      <c r="DEC73" s="266"/>
      <c r="DED73" s="266"/>
      <c r="DEE73" s="266"/>
      <c r="DEF73" s="266"/>
      <c r="DEG73" s="266"/>
      <c r="DEH73" s="266"/>
      <c r="DEI73" s="266"/>
      <c r="DEJ73" s="266"/>
      <c r="DEK73" s="266"/>
      <c r="DEL73" s="266"/>
      <c r="DEM73" s="266"/>
      <c r="DEN73" s="266"/>
      <c r="DEO73" s="266"/>
      <c r="DEP73" s="266"/>
      <c r="DEQ73" s="266"/>
      <c r="DER73" s="266"/>
      <c r="DES73" s="266"/>
      <c r="DET73" s="266"/>
      <c r="DEU73" s="266"/>
      <c r="DEV73" s="266"/>
      <c r="DEW73" s="266"/>
      <c r="DEX73" s="266"/>
      <c r="DEY73" s="266"/>
      <c r="DEZ73" s="266"/>
      <c r="DFA73" s="266"/>
      <c r="DFB73" s="266"/>
      <c r="DFC73" s="266"/>
      <c r="DFD73" s="266"/>
      <c r="DFE73" s="266"/>
      <c r="DFF73" s="266"/>
      <c r="DFG73" s="266"/>
      <c r="DFH73" s="266"/>
      <c r="DFI73" s="266"/>
      <c r="DFJ73" s="266"/>
      <c r="DFK73" s="266"/>
      <c r="DFL73" s="266"/>
      <c r="DFM73" s="266"/>
      <c r="DFN73" s="266"/>
      <c r="DFO73" s="266"/>
      <c r="DFP73" s="266"/>
      <c r="DFQ73" s="266"/>
      <c r="DFR73" s="266"/>
      <c r="DFS73" s="266"/>
      <c r="DFT73" s="266"/>
      <c r="DFU73" s="266"/>
      <c r="DFV73" s="266"/>
      <c r="DFW73" s="266"/>
      <c r="DFX73" s="266"/>
      <c r="DFY73" s="266"/>
      <c r="DFZ73" s="266"/>
      <c r="DGA73" s="266"/>
      <c r="DGB73" s="266"/>
      <c r="DGC73" s="266"/>
      <c r="DGD73" s="266"/>
      <c r="DGE73" s="266"/>
      <c r="DGF73" s="266"/>
      <c r="DGG73" s="266"/>
      <c r="DGH73" s="266"/>
      <c r="DGI73" s="266"/>
      <c r="DGJ73" s="266"/>
      <c r="DGK73" s="266"/>
      <c r="DGL73" s="266"/>
      <c r="DGM73" s="266"/>
      <c r="DGN73" s="266"/>
      <c r="DGO73" s="266"/>
      <c r="DGP73" s="266"/>
      <c r="DGQ73" s="266"/>
      <c r="DGR73" s="266"/>
      <c r="DGS73" s="266"/>
      <c r="DGT73" s="266"/>
      <c r="DGU73" s="266"/>
      <c r="DGV73" s="266"/>
      <c r="DGW73" s="266"/>
      <c r="DGX73" s="266"/>
      <c r="DGY73" s="266"/>
      <c r="DGZ73" s="266"/>
      <c r="DHA73" s="266"/>
      <c r="DHB73" s="266"/>
      <c r="DHC73" s="266"/>
      <c r="DHD73" s="266"/>
      <c r="DHE73" s="266"/>
      <c r="DHF73" s="266"/>
      <c r="DHG73" s="266"/>
      <c r="DHH73" s="266"/>
      <c r="DHI73" s="266"/>
      <c r="DHJ73" s="266"/>
      <c r="DHK73" s="266"/>
      <c r="DHL73" s="266"/>
      <c r="DHM73" s="266"/>
      <c r="DHN73" s="266"/>
      <c r="DHO73" s="266"/>
      <c r="DHP73" s="266"/>
      <c r="DHQ73" s="266"/>
      <c r="DHR73" s="266"/>
      <c r="DHS73" s="266"/>
      <c r="DHT73" s="266"/>
      <c r="DHU73" s="266"/>
      <c r="DHV73" s="266"/>
      <c r="DHW73" s="266"/>
      <c r="DHX73" s="266"/>
      <c r="DHY73" s="266"/>
      <c r="DHZ73" s="266"/>
      <c r="DIA73" s="266"/>
      <c r="DIB73" s="266"/>
      <c r="DIC73" s="266"/>
      <c r="DID73" s="266"/>
      <c r="DIE73" s="266"/>
      <c r="DIF73" s="266"/>
      <c r="DIG73" s="266"/>
      <c r="DIH73" s="266"/>
      <c r="DII73" s="266"/>
      <c r="DIJ73" s="266"/>
      <c r="DIK73" s="266"/>
      <c r="DIL73" s="266"/>
      <c r="DIM73" s="266"/>
      <c r="DIN73" s="266"/>
      <c r="DIO73" s="266"/>
      <c r="DIP73" s="266"/>
      <c r="DIQ73" s="266"/>
      <c r="DIR73" s="266"/>
      <c r="DIS73" s="266"/>
      <c r="DIT73" s="266"/>
      <c r="DIU73" s="266"/>
      <c r="DIV73" s="266"/>
      <c r="DIW73" s="266"/>
      <c r="DIX73" s="266"/>
      <c r="DIY73" s="266"/>
      <c r="DIZ73" s="266"/>
      <c r="DJA73" s="266"/>
      <c r="DJB73" s="266"/>
      <c r="DJC73" s="266"/>
      <c r="DJD73" s="266"/>
      <c r="DJE73" s="266"/>
      <c r="DJF73" s="266"/>
      <c r="DJG73" s="266"/>
      <c r="DJH73" s="266"/>
      <c r="DJI73" s="266"/>
      <c r="DJJ73" s="266"/>
      <c r="DJK73" s="266"/>
      <c r="DJL73" s="266"/>
      <c r="DJM73" s="266"/>
      <c r="DJN73" s="266"/>
      <c r="DJO73" s="266"/>
      <c r="DJP73" s="266"/>
      <c r="DJQ73" s="266"/>
      <c r="DJR73" s="266"/>
      <c r="DJS73" s="266"/>
      <c r="DJT73" s="266"/>
      <c r="DJU73" s="266"/>
      <c r="DJV73" s="266"/>
      <c r="DJW73" s="266"/>
      <c r="DJX73" s="266"/>
      <c r="DJY73" s="266"/>
      <c r="DJZ73" s="266"/>
      <c r="DKA73" s="266"/>
      <c r="DKB73" s="266"/>
      <c r="DKC73" s="266"/>
      <c r="DKD73" s="266"/>
      <c r="DKE73" s="266"/>
      <c r="DKF73" s="266"/>
      <c r="DKG73" s="266"/>
      <c r="DKH73" s="266"/>
      <c r="DKI73" s="266"/>
      <c r="DKJ73" s="266"/>
      <c r="DKK73" s="266"/>
      <c r="DKL73" s="266"/>
      <c r="DKM73" s="266"/>
      <c r="DKN73" s="266"/>
      <c r="DKO73" s="266"/>
      <c r="DKP73" s="266"/>
      <c r="DKQ73" s="266"/>
      <c r="DKR73" s="266"/>
      <c r="DKS73" s="266"/>
      <c r="DKT73" s="266"/>
      <c r="DKU73" s="266"/>
      <c r="DKV73" s="266"/>
      <c r="DKW73" s="266"/>
      <c r="DKX73" s="266"/>
      <c r="DKY73" s="266"/>
      <c r="DKZ73" s="266"/>
      <c r="DLA73" s="266"/>
      <c r="DLB73" s="266"/>
      <c r="DLC73" s="266"/>
      <c r="DLD73" s="266"/>
      <c r="DLE73" s="266"/>
      <c r="DLF73" s="266"/>
      <c r="DLG73" s="266"/>
      <c r="DLH73" s="266"/>
      <c r="DLI73" s="266"/>
      <c r="DLJ73" s="266"/>
      <c r="DLK73" s="266"/>
      <c r="DLL73" s="266"/>
      <c r="DLM73" s="266"/>
      <c r="DLN73" s="266"/>
      <c r="DLO73" s="266"/>
      <c r="DLP73" s="266"/>
      <c r="DLQ73" s="266"/>
      <c r="DLR73" s="266"/>
      <c r="DLS73" s="266"/>
      <c r="DLT73" s="266"/>
      <c r="DLU73" s="266"/>
      <c r="DLV73" s="266"/>
      <c r="DLW73" s="266"/>
      <c r="DLX73" s="266"/>
      <c r="DLY73" s="266"/>
      <c r="DLZ73" s="266"/>
      <c r="DMA73" s="266"/>
      <c r="DMB73" s="266"/>
      <c r="DMC73" s="266"/>
      <c r="DMD73" s="266"/>
      <c r="DME73" s="266"/>
      <c r="DMF73" s="266"/>
      <c r="DMG73" s="266"/>
      <c r="DMH73" s="266"/>
      <c r="DMI73" s="266"/>
      <c r="DMJ73" s="266"/>
      <c r="DMK73" s="266"/>
      <c r="DML73" s="266"/>
      <c r="DMM73" s="266"/>
      <c r="DMN73" s="266"/>
      <c r="DMO73" s="266"/>
      <c r="DMP73" s="266"/>
      <c r="DMQ73" s="266"/>
      <c r="DMR73" s="266"/>
      <c r="DMS73" s="266"/>
      <c r="DMT73" s="266"/>
      <c r="DMU73" s="266"/>
      <c r="DMV73" s="266"/>
      <c r="DMW73" s="266"/>
      <c r="DMX73" s="266"/>
      <c r="DMY73" s="266"/>
      <c r="DMZ73" s="266"/>
      <c r="DNA73" s="266"/>
      <c r="DNB73" s="266"/>
      <c r="DNC73" s="266"/>
      <c r="DND73" s="266"/>
      <c r="DNE73" s="266"/>
      <c r="DNF73" s="266"/>
      <c r="DNG73" s="266"/>
      <c r="DNH73" s="266"/>
      <c r="DNI73" s="266"/>
      <c r="DNJ73" s="266"/>
      <c r="DNK73" s="266"/>
      <c r="DNL73" s="266"/>
      <c r="DNM73" s="266"/>
      <c r="DNN73" s="266"/>
      <c r="DNO73" s="266"/>
      <c r="DNP73" s="266"/>
      <c r="DNQ73" s="266"/>
      <c r="DNR73" s="266"/>
      <c r="DNS73" s="266"/>
      <c r="DNT73" s="266"/>
      <c r="DNU73" s="266"/>
      <c r="DNV73" s="266"/>
      <c r="DNW73" s="266"/>
      <c r="DNX73" s="266"/>
      <c r="DNY73" s="266"/>
      <c r="DNZ73" s="266"/>
      <c r="DOA73" s="266"/>
      <c r="DOB73" s="266"/>
      <c r="DOC73" s="266"/>
      <c r="DOD73" s="266"/>
      <c r="DOE73" s="266"/>
      <c r="DOF73" s="266"/>
      <c r="DOG73" s="266"/>
      <c r="DOH73" s="266"/>
      <c r="DOI73" s="266"/>
      <c r="DOJ73" s="266"/>
      <c r="DOK73" s="266"/>
      <c r="DOL73" s="266"/>
      <c r="DOM73" s="266"/>
      <c r="DON73" s="266"/>
      <c r="DOO73" s="266"/>
      <c r="DOP73" s="266"/>
      <c r="DOQ73" s="266"/>
      <c r="DOR73" s="266"/>
      <c r="DOS73" s="266"/>
      <c r="DOT73" s="266"/>
      <c r="DOU73" s="266"/>
      <c r="DOV73" s="266"/>
      <c r="DOW73" s="266"/>
      <c r="DOX73" s="266"/>
      <c r="DOY73" s="266"/>
      <c r="DOZ73" s="266"/>
      <c r="DPA73" s="266"/>
      <c r="DPB73" s="266"/>
      <c r="DPC73" s="266"/>
      <c r="DPD73" s="266"/>
      <c r="DPE73" s="266"/>
      <c r="DPF73" s="266"/>
      <c r="DPG73" s="266"/>
      <c r="DPH73" s="266"/>
      <c r="DPI73" s="266"/>
      <c r="DPJ73" s="266"/>
      <c r="DPK73" s="266"/>
      <c r="DPL73" s="266"/>
      <c r="DPM73" s="266"/>
      <c r="DPN73" s="266"/>
      <c r="DPO73" s="266"/>
      <c r="DPP73" s="266"/>
      <c r="DPQ73" s="266"/>
      <c r="DPR73" s="266"/>
      <c r="DPS73" s="266"/>
      <c r="DPT73" s="266"/>
      <c r="DPU73" s="266"/>
      <c r="DPV73" s="266"/>
      <c r="DPW73" s="266"/>
      <c r="DPX73" s="266"/>
      <c r="DPY73" s="266"/>
      <c r="DPZ73" s="266"/>
      <c r="DQA73" s="266"/>
      <c r="DQB73" s="266"/>
      <c r="DQC73" s="266"/>
      <c r="DQD73" s="266"/>
      <c r="DQE73" s="266"/>
      <c r="DQF73" s="266"/>
      <c r="DQG73" s="266"/>
      <c r="DQH73" s="266"/>
      <c r="DQI73" s="266"/>
      <c r="DQJ73" s="266"/>
      <c r="DQK73" s="266"/>
      <c r="DQL73" s="266"/>
      <c r="DQM73" s="266"/>
      <c r="DQN73" s="266"/>
      <c r="DQO73" s="266"/>
      <c r="DQP73" s="266"/>
      <c r="DQQ73" s="266"/>
      <c r="DQR73" s="266"/>
      <c r="DQS73" s="266"/>
      <c r="DQT73" s="266"/>
      <c r="DQU73" s="266"/>
      <c r="DQV73" s="266"/>
      <c r="DQW73" s="266"/>
      <c r="DQX73" s="266"/>
      <c r="DQY73" s="266"/>
      <c r="DQZ73" s="266"/>
      <c r="DRA73" s="266"/>
      <c r="DRB73" s="266"/>
      <c r="DRC73" s="266"/>
      <c r="DRD73" s="266"/>
      <c r="DRE73" s="266"/>
      <c r="DRF73" s="266"/>
      <c r="DRG73" s="266"/>
      <c r="DRH73" s="266"/>
      <c r="DRI73" s="266"/>
      <c r="DRJ73" s="266"/>
      <c r="DRK73" s="266"/>
      <c r="DRL73" s="266"/>
      <c r="DRM73" s="266"/>
      <c r="DRN73" s="266"/>
      <c r="DRO73" s="266"/>
      <c r="DRP73" s="266"/>
      <c r="DRQ73" s="266"/>
      <c r="DRR73" s="266"/>
      <c r="DRS73" s="266"/>
      <c r="DRT73" s="266"/>
      <c r="DRU73" s="266"/>
      <c r="DRV73" s="266"/>
      <c r="DRW73" s="266"/>
      <c r="DRX73" s="266"/>
      <c r="DRY73" s="266"/>
      <c r="DRZ73" s="266"/>
      <c r="DSA73" s="266"/>
      <c r="DSB73" s="266"/>
      <c r="DSC73" s="266"/>
      <c r="DSD73" s="266"/>
      <c r="DSE73" s="266"/>
      <c r="DSF73" s="266"/>
      <c r="DSG73" s="266"/>
      <c r="DSH73" s="266"/>
      <c r="DSI73" s="266"/>
      <c r="DSJ73" s="266"/>
      <c r="DSK73" s="266"/>
      <c r="DSL73" s="266"/>
      <c r="DSM73" s="266"/>
      <c r="DSN73" s="266"/>
      <c r="DSO73" s="266"/>
      <c r="DSP73" s="266"/>
      <c r="DSQ73" s="266"/>
      <c r="DSR73" s="266"/>
      <c r="DSS73" s="266"/>
      <c r="DST73" s="266"/>
      <c r="DSU73" s="266"/>
      <c r="DSV73" s="266"/>
      <c r="DSW73" s="266"/>
      <c r="DSX73" s="266"/>
      <c r="DSY73" s="266"/>
      <c r="DSZ73" s="266"/>
      <c r="DTA73" s="266"/>
      <c r="DTB73" s="266"/>
      <c r="DTC73" s="266"/>
      <c r="DTD73" s="266"/>
      <c r="DTE73" s="266"/>
      <c r="DTF73" s="266"/>
      <c r="DTG73" s="266"/>
      <c r="DTH73" s="266"/>
      <c r="DTI73" s="266"/>
      <c r="DTJ73" s="266"/>
      <c r="DTK73" s="266"/>
      <c r="DTL73" s="266"/>
      <c r="DTM73" s="266"/>
      <c r="DTN73" s="266"/>
      <c r="DTO73" s="266"/>
      <c r="DTP73" s="266"/>
      <c r="DTQ73" s="266"/>
      <c r="DTR73" s="266"/>
      <c r="DTS73" s="266"/>
      <c r="DTT73" s="266"/>
      <c r="DTU73" s="266"/>
      <c r="DTV73" s="266"/>
      <c r="DTW73" s="266"/>
      <c r="DTX73" s="266"/>
      <c r="DTY73" s="266"/>
      <c r="DTZ73" s="266"/>
      <c r="DUA73" s="266"/>
      <c r="DUB73" s="266"/>
      <c r="DUC73" s="266"/>
      <c r="DUD73" s="266"/>
      <c r="DUE73" s="266"/>
      <c r="DUF73" s="266"/>
      <c r="DUG73" s="266"/>
      <c r="DUH73" s="266"/>
      <c r="DUI73" s="266"/>
      <c r="DUJ73" s="266"/>
      <c r="DUK73" s="266"/>
      <c r="DUL73" s="266"/>
      <c r="DUM73" s="266"/>
      <c r="DUN73" s="266"/>
      <c r="DUO73" s="266"/>
      <c r="DUP73" s="266"/>
      <c r="DUQ73" s="266"/>
      <c r="DUR73" s="266"/>
      <c r="DUS73" s="266"/>
      <c r="DUT73" s="266"/>
      <c r="DUU73" s="266"/>
      <c r="DUV73" s="266"/>
      <c r="DUW73" s="266"/>
      <c r="DUX73" s="266"/>
      <c r="DUY73" s="266"/>
      <c r="DUZ73" s="266"/>
      <c r="DVA73" s="266"/>
      <c r="DVB73" s="266"/>
      <c r="DVC73" s="266"/>
      <c r="DVD73" s="266"/>
      <c r="DVE73" s="266"/>
      <c r="DVF73" s="266"/>
      <c r="DVG73" s="266"/>
      <c r="DVH73" s="266"/>
      <c r="DVI73" s="266"/>
      <c r="DVJ73" s="266"/>
      <c r="DVK73" s="266"/>
      <c r="DVL73" s="266"/>
      <c r="DVM73" s="266"/>
      <c r="DVN73" s="266"/>
      <c r="DVO73" s="266"/>
      <c r="DVP73" s="266"/>
      <c r="DVQ73" s="266"/>
      <c r="DVR73" s="266"/>
      <c r="DVS73" s="266"/>
      <c r="DVT73" s="266"/>
      <c r="DVU73" s="266"/>
      <c r="DVV73" s="266"/>
      <c r="DVW73" s="266"/>
      <c r="DVX73" s="266"/>
      <c r="DVY73" s="266"/>
      <c r="DVZ73" s="266"/>
      <c r="DWA73" s="266"/>
      <c r="DWB73" s="266"/>
      <c r="DWC73" s="266"/>
      <c r="DWD73" s="266"/>
      <c r="DWE73" s="266"/>
      <c r="DWF73" s="266"/>
      <c r="DWG73" s="266"/>
      <c r="DWH73" s="266"/>
      <c r="DWI73" s="266"/>
      <c r="DWJ73" s="266"/>
      <c r="DWK73" s="266"/>
      <c r="DWL73" s="266"/>
      <c r="DWM73" s="266"/>
      <c r="DWN73" s="266"/>
      <c r="DWO73" s="266"/>
      <c r="DWP73" s="266"/>
      <c r="DWQ73" s="266"/>
      <c r="DWR73" s="266"/>
      <c r="DWS73" s="266"/>
      <c r="DWT73" s="266"/>
      <c r="DWU73" s="266"/>
      <c r="DWV73" s="266"/>
      <c r="DWW73" s="266"/>
      <c r="DWX73" s="266"/>
      <c r="DWY73" s="266"/>
      <c r="DWZ73" s="266"/>
      <c r="DXA73" s="266"/>
      <c r="DXB73" s="266"/>
      <c r="DXC73" s="266"/>
      <c r="DXD73" s="266"/>
      <c r="DXE73" s="266"/>
      <c r="DXF73" s="266"/>
      <c r="DXG73" s="266"/>
      <c r="DXH73" s="266"/>
      <c r="DXI73" s="266"/>
      <c r="DXJ73" s="266"/>
      <c r="DXK73" s="266"/>
      <c r="DXL73" s="266"/>
      <c r="DXM73" s="266"/>
      <c r="DXN73" s="266"/>
      <c r="DXO73" s="266"/>
      <c r="DXP73" s="266"/>
      <c r="DXQ73" s="266"/>
      <c r="DXR73" s="266"/>
      <c r="DXS73" s="266"/>
      <c r="DXT73" s="266"/>
      <c r="DXU73" s="266"/>
      <c r="DXV73" s="266"/>
      <c r="DXW73" s="266"/>
      <c r="DXX73" s="266"/>
      <c r="DXY73" s="266"/>
      <c r="DXZ73" s="266"/>
      <c r="DYA73" s="266"/>
      <c r="DYB73" s="266"/>
      <c r="DYC73" s="266"/>
      <c r="DYD73" s="266"/>
      <c r="DYE73" s="266"/>
      <c r="DYF73" s="266"/>
      <c r="DYG73" s="266"/>
      <c r="DYH73" s="266"/>
      <c r="DYI73" s="266"/>
      <c r="DYJ73" s="266"/>
      <c r="DYK73" s="266"/>
      <c r="DYL73" s="266"/>
      <c r="DYM73" s="266"/>
      <c r="DYN73" s="266"/>
      <c r="DYO73" s="266"/>
      <c r="DYP73" s="266"/>
      <c r="DYQ73" s="266"/>
      <c r="DYR73" s="266"/>
      <c r="DYS73" s="266"/>
      <c r="DYT73" s="266"/>
      <c r="DYU73" s="266"/>
      <c r="DYV73" s="266"/>
      <c r="DYW73" s="266"/>
      <c r="DYX73" s="266"/>
      <c r="DYY73" s="266"/>
      <c r="DYZ73" s="266"/>
      <c r="DZA73" s="266"/>
      <c r="DZB73" s="266"/>
      <c r="DZC73" s="266"/>
      <c r="DZD73" s="266"/>
      <c r="DZE73" s="266"/>
      <c r="DZF73" s="266"/>
      <c r="DZG73" s="266"/>
      <c r="DZH73" s="266"/>
      <c r="DZI73" s="266"/>
      <c r="DZJ73" s="266"/>
      <c r="DZK73" s="266"/>
      <c r="DZL73" s="266"/>
      <c r="DZM73" s="266"/>
      <c r="DZN73" s="266"/>
      <c r="DZO73" s="266"/>
      <c r="DZP73" s="266"/>
      <c r="DZQ73" s="266"/>
      <c r="DZR73" s="266"/>
      <c r="DZS73" s="266"/>
      <c r="DZT73" s="266"/>
      <c r="DZU73" s="266"/>
      <c r="DZV73" s="266"/>
      <c r="DZW73" s="266"/>
      <c r="DZX73" s="266"/>
      <c r="DZY73" s="266"/>
      <c r="DZZ73" s="266"/>
      <c r="EAA73" s="266"/>
      <c r="EAB73" s="266"/>
      <c r="EAC73" s="266"/>
      <c r="EAD73" s="266"/>
      <c r="EAE73" s="266"/>
      <c r="EAF73" s="266"/>
      <c r="EAG73" s="266"/>
      <c r="EAH73" s="266"/>
      <c r="EAI73" s="266"/>
      <c r="EAJ73" s="266"/>
      <c r="EAK73" s="266"/>
      <c r="EAL73" s="266"/>
      <c r="EAM73" s="266"/>
      <c r="EAN73" s="266"/>
      <c r="EAO73" s="266"/>
      <c r="EAP73" s="266"/>
      <c r="EAQ73" s="266"/>
      <c r="EAR73" s="266"/>
      <c r="EAS73" s="266"/>
      <c r="EAT73" s="266"/>
      <c r="EAU73" s="266"/>
      <c r="EAV73" s="266"/>
      <c r="EAW73" s="266"/>
      <c r="EAX73" s="266"/>
      <c r="EAY73" s="266"/>
      <c r="EAZ73" s="266"/>
      <c r="EBA73" s="266"/>
      <c r="EBB73" s="266"/>
      <c r="EBC73" s="266"/>
      <c r="EBD73" s="266"/>
      <c r="EBE73" s="266"/>
      <c r="EBF73" s="266"/>
      <c r="EBG73" s="266"/>
      <c r="EBH73" s="266"/>
      <c r="EBI73" s="266"/>
      <c r="EBJ73" s="266"/>
      <c r="EBK73" s="266"/>
      <c r="EBL73" s="266"/>
      <c r="EBM73" s="266"/>
      <c r="EBN73" s="266"/>
      <c r="EBO73" s="266"/>
      <c r="EBP73" s="266"/>
      <c r="EBQ73" s="266"/>
      <c r="EBR73" s="266"/>
      <c r="EBS73" s="266"/>
      <c r="EBT73" s="266"/>
      <c r="EBU73" s="266"/>
      <c r="EBV73" s="266"/>
      <c r="EBW73" s="266"/>
      <c r="EBX73" s="266"/>
      <c r="EBY73" s="266"/>
      <c r="EBZ73" s="266"/>
      <c r="ECA73" s="266"/>
      <c r="ECB73" s="266"/>
      <c r="ECC73" s="266"/>
      <c r="ECD73" s="266"/>
      <c r="ECE73" s="266"/>
      <c r="ECF73" s="266"/>
      <c r="ECG73" s="266"/>
      <c r="ECH73" s="266"/>
      <c r="ECI73" s="266"/>
      <c r="ECJ73" s="266"/>
      <c r="ECK73" s="266"/>
      <c r="ECL73" s="266"/>
      <c r="ECM73" s="266"/>
      <c r="ECN73" s="266"/>
      <c r="ECO73" s="266"/>
      <c r="ECP73" s="266"/>
      <c r="ECQ73" s="266"/>
      <c r="ECR73" s="266"/>
      <c r="ECS73" s="266"/>
      <c r="ECT73" s="266"/>
      <c r="ECU73" s="266"/>
      <c r="ECV73" s="266"/>
      <c r="ECW73" s="266"/>
      <c r="ECX73" s="266"/>
      <c r="ECY73" s="266"/>
      <c r="ECZ73" s="266"/>
      <c r="EDA73" s="266"/>
      <c r="EDB73" s="266"/>
      <c r="EDC73" s="266"/>
      <c r="EDD73" s="266"/>
      <c r="EDE73" s="266"/>
      <c r="EDF73" s="266"/>
      <c r="EDG73" s="266"/>
      <c r="EDH73" s="266"/>
      <c r="EDI73" s="266"/>
      <c r="EDJ73" s="266"/>
      <c r="EDK73" s="266"/>
      <c r="EDL73" s="266"/>
      <c r="EDM73" s="266"/>
      <c r="EDN73" s="266"/>
      <c r="EDO73" s="266"/>
      <c r="EDP73" s="266"/>
      <c r="EDQ73" s="266"/>
      <c r="EDR73" s="266"/>
      <c r="EDS73" s="266"/>
      <c r="EDT73" s="266"/>
      <c r="EDU73" s="266"/>
      <c r="EDV73" s="266"/>
      <c r="EDW73" s="266"/>
      <c r="EDX73" s="266"/>
      <c r="EDY73" s="266"/>
      <c r="EDZ73" s="266"/>
      <c r="EEA73" s="266"/>
      <c r="EEB73" s="266"/>
      <c r="EEC73" s="266"/>
      <c r="EED73" s="266"/>
      <c r="EEE73" s="266"/>
      <c r="EEF73" s="266"/>
      <c r="EEG73" s="266"/>
      <c r="EEH73" s="266"/>
      <c r="EEI73" s="266"/>
      <c r="EEJ73" s="266"/>
      <c r="EEK73" s="266"/>
      <c r="EEL73" s="266"/>
      <c r="EEM73" s="266"/>
      <c r="EEN73" s="266"/>
      <c r="EEO73" s="266"/>
      <c r="EEP73" s="266"/>
      <c r="EEQ73" s="266"/>
      <c r="EER73" s="266"/>
      <c r="EES73" s="266"/>
      <c r="EET73" s="266"/>
      <c r="EEU73" s="266"/>
      <c r="EEV73" s="266"/>
      <c r="EEW73" s="266"/>
      <c r="EEX73" s="266"/>
      <c r="EEY73" s="266"/>
      <c r="EEZ73" s="266"/>
      <c r="EFA73" s="266"/>
      <c r="EFB73" s="266"/>
      <c r="EFC73" s="266"/>
      <c r="EFD73" s="266"/>
      <c r="EFE73" s="266"/>
      <c r="EFF73" s="266"/>
      <c r="EFG73" s="266"/>
      <c r="EFH73" s="266"/>
      <c r="EFI73" s="266"/>
      <c r="EFJ73" s="266"/>
      <c r="EFK73" s="266"/>
      <c r="EFL73" s="266"/>
      <c r="EFM73" s="266"/>
      <c r="EFN73" s="266"/>
      <c r="EFO73" s="266"/>
      <c r="EFP73" s="266"/>
      <c r="EFQ73" s="266"/>
      <c r="EFR73" s="266"/>
      <c r="EFS73" s="266"/>
      <c r="EFT73" s="266"/>
      <c r="EFU73" s="266"/>
      <c r="EFV73" s="266"/>
      <c r="EFW73" s="266"/>
      <c r="EFX73" s="266"/>
      <c r="EFY73" s="266"/>
      <c r="EFZ73" s="266"/>
      <c r="EGA73" s="266"/>
      <c r="EGB73" s="266"/>
      <c r="EGC73" s="266"/>
      <c r="EGD73" s="266"/>
      <c r="EGE73" s="266"/>
      <c r="EGF73" s="266"/>
      <c r="EGG73" s="266"/>
      <c r="EGH73" s="266"/>
      <c r="EGI73" s="266"/>
      <c r="EGJ73" s="266"/>
      <c r="EGK73" s="266"/>
      <c r="EGL73" s="266"/>
      <c r="EGM73" s="266"/>
      <c r="EGN73" s="266"/>
      <c r="EGO73" s="266"/>
      <c r="EGP73" s="266"/>
      <c r="EGQ73" s="266"/>
      <c r="EGR73" s="266"/>
      <c r="EGS73" s="266"/>
      <c r="EGT73" s="266"/>
      <c r="EGU73" s="266"/>
      <c r="EGV73" s="266"/>
      <c r="EGW73" s="266"/>
      <c r="EGX73" s="266"/>
      <c r="EGY73" s="266"/>
      <c r="EGZ73" s="266"/>
      <c r="EHA73" s="266"/>
      <c r="EHB73" s="266"/>
      <c r="EHC73" s="266"/>
      <c r="EHD73" s="266"/>
      <c r="EHE73" s="266"/>
      <c r="EHF73" s="266"/>
      <c r="EHG73" s="266"/>
      <c r="EHH73" s="266"/>
      <c r="EHI73" s="266"/>
      <c r="EHJ73" s="266"/>
      <c r="EHK73" s="266"/>
      <c r="EHL73" s="266"/>
      <c r="EHM73" s="266"/>
      <c r="EHN73" s="266"/>
      <c r="EHO73" s="266"/>
      <c r="EHP73" s="266"/>
      <c r="EHQ73" s="266"/>
      <c r="EHR73" s="266"/>
      <c r="EHS73" s="266"/>
      <c r="EHT73" s="266"/>
      <c r="EHU73" s="266"/>
      <c r="EHV73" s="266"/>
      <c r="EHW73" s="266"/>
      <c r="EHX73" s="266"/>
      <c r="EHY73" s="266"/>
      <c r="EHZ73" s="266"/>
      <c r="EIA73" s="266"/>
      <c r="EIB73" s="266"/>
      <c r="EIC73" s="266"/>
      <c r="EID73" s="266"/>
      <c r="EIE73" s="266"/>
      <c r="EIF73" s="266"/>
      <c r="EIG73" s="266"/>
      <c r="EIH73" s="266"/>
      <c r="EII73" s="266"/>
      <c r="EIJ73" s="266"/>
      <c r="EIK73" s="266"/>
      <c r="EIL73" s="266"/>
      <c r="EIM73" s="266"/>
      <c r="EIN73" s="266"/>
      <c r="EIO73" s="266"/>
      <c r="EIP73" s="266"/>
      <c r="EIQ73" s="266"/>
      <c r="EIR73" s="266"/>
      <c r="EIS73" s="266"/>
      <c r="EIT73" s="266"/>
      <c r="EIU73" s="266"/>
      <c r="EIV73" s="266"/>
      <c r="EIW73" s="266"/>
      <c r="EIX73" s="266"/>
      <c r="EIY73" s="266"/>
      <c r="EIZ73" s="266"/>
      <c r="EJA73" s="266"/>
      <c r="EJB73" s="266"/>
      <c r="EJC73" s="266"/>
      <c r="EJD73" s="266"/>
      <c r="EJE73" s="266"/>
      <c r="EJF73" s="266"/>
      <c r="EJG73" s="266"/>
      <c r="EJH73" s="266"/>
      <c r="EJI73" s="266"/>
      <c r="EJJ73" s="266"/>
      <c r="EJK73" s="266"/>
      <c r="EJL73" s="266"/>
      <c r="EJM73" s="266"/>
      <c r="EJN73" s="266"/>
      <c r="EJO73" s="266"/>
      <c r="EJP73" s="266"/>
      <c r="EJQ73" s="266"/>
      <c r="EJR73" s="266"/>
      <c r="EJS73" s="266"/>
      <c r="EJT73" s="266"/>
      <c r="EJU73" s="266"/>
      <c r="EJV73" s="266"/>
      <c r="EJW73" s="266"/>
      <c r="EJX73" s="266"/>
      <c r="EJY73" s="266"/>
      <c r="EJZ73" s="266"/>
      <c r="EKA73" s="266"/>
      <c r="EKB73" s="266"/>
      <c r="EKC73" s="266"/>
      <c r="EKD73" s="266"/>
      <c r="EKE73" s="266"/>
      <c r="EKF73" s="266"/>
      <c r="EKG73" s="266"/>
      <c r="EKH73" s="266"/>
      <c r="EKI73" s="266"/>
      <c r="EKJ73" s="266"/>
      <c r="EKK73" s="266"/>
      <c r="EKL73" s="266"/>
      <c r="EKM73" s="266"/>
      <c r="EKN73" s="266"/>
      <c r="EKO73" s="266"/>
      <c r="EKP73" s="266"/>
      <c r="EKQ73" s="266"/>
      <c r="EKR73" s="266"/>
      <c r="EKS73" s="266"/>
      <c r="EKT73" s="266"/>
      <c r="EKU73" s="266"/>
      <c r="EKV73" s="266"/>
      <c r="EKW73" s="266"/>
      <c r="EKX73" s="266"/>
      <c r="EKY73" s="266"/>
      <c r="EKZ73" s="266"/>
      <c r="ELA73" s="266"/>
      <c r="ELB73" s="266"/>
      <c r="ELC73" s="266"/>
      <c r="ELD73" s="266"/>
      <c r="ELE73" s="266"/>
      <c r="ELF73" s="266"/>
      <c r="ELG73" s="266"/>
      <c r="ELH73" s="266"/>
      <c r="ELI73" s="266"/>
      <c r="ELJ73" s="266"/>
      <c r="ELK73" s="266"/>
      <c r="ELL73" s="266"/>
      <c r="ELM73" s="266"/>
      <c r="ELN73" s="266"/>
      <c r="ELO73" s="266"/>
      <c r="ELP73" s="266"/>
      <c r="ELQ73" s="266"/>
      <c r="ELR73" s="266"/>
      <c r="ELS73" s="266"/>
      <c r="ELT73" s="266"/>
      <c r="ELU73" s="266"/>
      <c r="ELV73" s="266"/>
      <c r="ELW73" s="266"/>
      <c r="ELX73" s="266"/>
      <c r="ELY73" s="266"/>
      <c r="ELZ73" s="266"/>
      <c r="EMA73" s="266"/>
      <c r="EMB73" s="266"/>
      <c r="EMC73" s="266"/>
      <c r="EMD73" s="266"/>
      <c r="EME73" s="266"/>
      <c r="EMF73" s="266"/>
      <c r="EMG73" s="266"/>
      <c r="EMH73" s="266"/>
      <c r="EMI73" s="266"/>
      <c r="EMJ73" s="266"/>
      <c r="EMK73" s="266"/>
      <c r="EML73" s="266"/>
      <c r="EMM73" s="266"/>
      <c r="EMN73" s="266"/>
      <c r="EMO73" s="266"/>
      <c r="EMP73" s="266"/>
      <c r="EMQ73" s="266"/>
      <c r="EMR73" s="266"/>
      <c r="EMS73" s="266"/>
      <c r="EMT73" s="266"/>
      <c r="EMU73" s="266"/>
      <c r="EMV73" s="266"/>
      <c r="EMW73" s="266"/>
      <c r="EMX73" s="266"/>
      <c r="EMY73" s="266"/>
      <c r="EMZ73" s="266"/>
      <c r="ENA73" s="266"/>
      <c r="ENB73" s="266"/>
      <c r="ENC73" s="266"/>
      <c r="END73" s="266"/>
      <c r="ENE73" s="266"/>
      <c r="ENF73" s="266"/>
      <c r="ENG73" s="266"/>
      <c r="ENH73" s="266"/>
      <c r="ENI73" s="266"/>
      <c r="ENJ73" s="266"/>
      <c r="ENK73" s="266"/>
      <c r="ENL73" s="266"/>
      <c r="ENM73" s="266"/>
      <c r="ENN73" s="266"/>
      <c r="ENO73" s="266"/>
      <c r="ENP73" s="266"/>
      <c r="ENQ73" s="266"/>
      <c r="ENR73" s="266"/>
      <c r="ENS73" s="266"/>
      <c r="ENT73" s="266"/>
      <c r="ENU73" s="266"/>
      <c r="ENV73" s="266"/>
      <c r="ENW73" s="266"/>
      <c r="ENX73" s="266"/>
      <c r="ENY73" s="266"/>
      <c r="ENZ73" s="266"/>
      <c r="EOA73" s="266"/>
      <c r="EOB73" s="266"/>
      <c r="EOC73" s="266"/>
      <c r="EOD73" s="266"/>
      <c r="EOE73" s="266"/>
      <c r="EOF73" s="266"/>
      <c r="EOG73" s="266"/>
      <c r="EOH73" s="266"/>
      <c r="EOI73" s="266"/>
      <c r="EOJ73" s="266"/>
      <c r="EOK73" s="266"/>
      <c r="EOL73" s="266"/>
      <c r="EOM73" s="266"/>
      <c r="EON73" s="266"/>
      <c r="EOO73" s="266"/>
      <c r="EOP73" s="266"/>
      <c r="EOQ73" s="266"/>
      <c r="EOR73" s="266"/>
      <c r="EOS73" s="266"/>
      <c r="EOT73" s="266"/>
      <c r="EOU73" s="266"/>
      <c r="EOV73" s="266"/>
      <c r="EOW73" s="266"/>
      <c r="EOX73" s="266"/>
      <c r="EOY73" s="266"/>
      <c r="EOZ73" s="266"/>
      <c r="EPA73" s="266"/>
      <c r="EPB73" s="266"/>
      <c r="EPC73" s="266"/>
      <c r="EPD73" s="266"/>
      <c r="EPE73" s="266"/>
      <c r="EPF73" s="266"/>
      <c r="EPG73" s="266"/>
      <c r="EPH73" s="266"/>
      <c r="EPI73" s="266"/>
      <c r="EPJ73" s="266"/>
      <c r="EPK73" s="266"/>
      <c r="EPL73" s="266"/>
      <c r="EPM73" s="266"/>
      <c r="EPN73" s="266"/>
      <c r="EPO73" s="266"/>
      <c r="EPP73" s="266"/>
      <c r="EPQ73" s="266"/>
      <c r="EPR73" s="266"/>
      <c r="EPS73" s="266"/>
      <c r="EPT73" s="266"/>
      <c r="EPU73" s="266"/>
      <c r="EPV73" s="266"/>
      <c r="EPW73" s="266"/>
      <c r="EPX73" s="266"/>
      <c r="EPY73" s="266"/>
      <c r="EPZ73" s="266"/>
      <c r="EQA73" s="266"/>
      <c r="EQB73" s="266"/>
      <c r="EQC73" s="266"/>
      <c r="EQD73" s="266"/>
      <c r="EQE73" s="266"/>
      <c r="EQF73" s="266"/>
      <c r="EQG73" s="266"/>
      <c r="EQH73" s="266"/>
      <c r="EQI73" s="266"/>
      <c r="EQJ73" s="266"/>
      <c r="EQK73" s="266"/>
      <c r="EQL73" s="266"/>
      <c r="EQM73" s="266"/>
      <c r="EQN73" s="266"/>
      <c r="EQO73" s="266"/>
      <c r="EQP73" s="266"/>
      <c r="EQQ73" s="266"/>
      <c r="EQR73" s="266"/>
      <c r="EQS73" s="266"/>
      <c r="EQT73" s="266"/>
      <c r="EQU73" s="266"/>
      <c r="EQV73" s="266"/>
      <c r="EQW73" s="266"/>
      <c r="EQX73" s="266"/>
      <c r="EQY73" s="266"/>
      <c r="EQZ73" s="266"/>
      <c r="ERA73" s="266"/>
      <c r="ERB73" s="266"/>
      <c r="ERC73" s="266"/>
      <c r="ERD73" s="266"/>
      <c r="ERE73" s="266"/>
      <c r="ERF73" s="266"/>
      <c r="ERG73" s="266"/>
      <c r="ERH73" s="266"/>
      <c r="ERI73" s="266"/>
      <c r="ERJ73" s="266"/>
      <c r="ERK73" s="266"/>
      <c r="ERL73" s="266"/>
      <c r="ERM73" s="266"/>
      <c r="ERN73" s="266"/>
      <c r="ERO73" s="266"/>
      <c r="ERP73" s="266"/>
      <c r="ERQ73" s="266"/>
      <c r="ERR73" s="266"/>
      <c r="ERS73" s="266"/>
      <c r="ERT73" s="266"/>
      <c r="ERU73" s="266"/>
      <c r="ERV73" s="266"/>
      <c r="ERW73" s="266"/>
      <c r="ERX73" s="266"/>
      <c r="ERY73" s="266"/>
      <c r="ERZ73" s="266"/>
      <c r="ESA73" s="266"/>
      <c r="ESB73" s="266"/>
      <c r="ESC73" s="266"/>
      <c r="ESD73" s="266"/>
      <c r="ESE73" s="266"/>
      <c r="ESF73" s="266"/>
      <c r="ESG73" s="266"/>
      <c r="ESH73" s="266"/>
      <c r="ESI73" s="266"/>
      <c r="ESJ73" s="266"/>
      <c r="ESK73" s="266"/>
      <c r="ESL73" s="266"/>
      <c r="ESM73" s="266"/>
      <c r="ESN73" s="266"/>
      <c r="ESO73" s="266"/>
      <c r="ESP73" s="266"/>
      <c r="ESQ73" s="266"/>
      <c r="ESR73" s="266"/>
      <c r="ESS73" s="266"/>
      <c r="EST73" s="266"/>
      <c r="ESU73" s="266"/>
      <c r="ESV73" s="266"/>
      <c r="ESW73" s="266"/>
      <c r="ESX73" s="266"/>
      <c r="ESY73" s="266"/>
      <c r="ESZ73" s="266"/>
      <c r="ETA73" s="266"/>
      <c r="ETB73" s="266"/>
      <c r="ETC73" s="266"/>
      <c r="ETD73" s="266"/>
      <c r="ETE73" s="266"/>
      <c r="ETF73" s="266"/>
      <c r="ETG73" s="266"/>
      <c r="ETH73" s="266"/>
      <c r="ETI73" s="266"/>
      <c r="ETJ73" s="266"/>
      <c r="ETK73" s="266"/>
      <c r="ETL73" s="266"/>
      <c r="ETM73" s="266"/>
      <c r="ETN73" s="266"/>
      <c r="ETO73" s="266"/>
      <c r="ETP73" s="266"/>
      <c r="ETQ73" s="266"/>
      <c r="ETR73" s="266"/>
      <c r="ETS73" s="266"/>
      <c r="ETT73" s="266"/>
      <c r="ETU73" s="266"/>
      <c r="ETV73" s="266"/>
      <c r="ETW73" s="266"/>
      <c r="ETX73" s="266"/>
      <c r="ETY73" s="266"/>
      <c r="ETZ73" s="266"/>
      <c r="EUA73" s="266"/>
      <c r="EUB73" s="266"/>
      <c r="EUC73" s="266"/>
      <c r="EUD73" s="266"/>
      <c r="EUE73" s="266"/>
      <c r="EUF73" s="266"/>
      <c r="EUG73" s="266"/>
      <c r="EUH73" s="266"/>
      <c r="EUI73" s="266"/>
      <c r="EUJ73" s="266"/>
      <c r="EUK73" s="266"/>
      <c r="EUL73" s="266"/>
      <c r="EUM73" s="266"/>
      <c r="EUN73" s="266"/>
      <c r="EUO73" s="266"/>
      <c r="EUP73" s="266"/>
      <c r="EUQ73" s="266"/>
      <c r="EUR73" s="266"/>
      <c r="EUS73" s="266"/>
      <c r="EUT73" s="266"/>
      <c r="EUU73" s="266"/>
      <c r="EUV73" s="266"/>
      <c r="EUW73" s="266"/>
      <c r="EUX73" s="266"/>
      <c r="EUY73" s="266"/>
      <c r="EUZ73" s="266"/>
      <c r="EVA73" s="266"/>
      <c r="EVB73" s="266"/>
      <c r="EVC73" s="266"/>
      <c r="EVD73" s="266"/>
      <c r="EVE73" s="266"/>
      <c r="EVF73" s="266"/>
      <c r="EVG73" s="266"/>
      <c r="EVH73" s="266"/>
      <c r="EVI73" s="266"/>
      <c r="EVJ73" s="266"/>
      <c r="EVK73" s="266"/>
      <c r="EVL73" s="266"/>
      <c r="EVM73" s="266"/>
      <c r="EVN73" s="266"/>
      <c r="EVO73" s="266"/>
      <c r="EVP73" s="266"/>
      <c r="EVQ73" s="266"/>
      <c r="EVR73" s="266"/>
      <c r="EVS73" s="266"/>
      <c r="EVT73" s="266"/>
      <c r="EVU73" s="266"/>
      <c r="EVV73" s="266"/>
      <c r="EVW73" s="266"/>
      <c r="EVX73" s="266"/>
      <c r="EVY73" s="266"/>
      <c r="EVZ73" s="266"/>
      <c r="EWA73" s="266"/>
      <c r="EWB73" s="266"/>
      <c r="EWC73" s="266"/>
      <c r="EWD73" s="266"/>
      <c r="EWE73" s="266"/>
      <c r="EWF73" s="266"/>
      <c r="EWG73" s="266"/>
      <c r="EWH73" s="266"/>
      <c r="EWI73" s="266"/>
      <c r="EWJ73" s="266"/>
      <c r="EWK73" s="266"/>
      <c r="EWL73" s="266"/>
      <c r="EWM73" s="266"/>
      <c r="EWN73" s="266"/>
      <c r="EWO73" s="266"/>
      <c r="EWP73" s="266"/>
      <c r="EWQ73" s="266"/>
      <c r="EWR73" s="266"/>
      <c r="EWS73" s="266"/>
      <c r="EWT73" s="266"/>
      <c r="EWU73" s="266"/>
      <c r="EWV73" s="266"/>
      <c r="EWW73" s="266"/>
      <c r="EWX73" s="266"/>
      <c r="EWY73" s="266"/>
      <c r="EWZ73" s="266"/>
      <c r="EXA73" s="266"/>
      <c r="EXB73" s="266"/>
      <c r="EXC73" s="266"/>
      <c r="EXD73" s="266"/>
      <c r="EXE73" s="266"/>
      <c r="EXF73" s="266"/>
      <c r="EXG73" s="266"/>
      <c r="EXH73" s="266"/>
      <c r="EXI73" s="266"/>
      <c r="EXJ73" s="266"/>
      <c r="EXK73" s="266"/>
      <c r="EXL73" s="266"/>
      <c r="EXM73" s="266"/>
      <c r="EXN73" s="266"/>
      <c r="EXO73" s="266"/>
      <c r="EXP73" s="266"/>
      <c r="EXQ73" s="266"/>
      <c r="EXR73" s="266"/>
      <c r="EXS73" s="266"/>
      <c r="EXT73" s="266"/>
      <c r="EXU73" s="266"/>
      <c r="EXV73" s="266"/>
      <c r="EXW73" s="266"/>
      <c r="EXX73" s="266"/>
      <c r="EXY73" s="266"/>
      <c r="EXZ73" s="266"/>
      <c r="EYA73" s="266"/>
      <c r="EYB73" s="266"/>
      <c r="EYC73" s="266"/>
      <c r="EYD73" s="266"/>
      <c r="EYE73" s="266"/>
      <c r="EYF73" s="266"/>
      <c r="EYG73" s="266"/>
      <c r="EYH73" s="266"/>
      <c r="EYI73" s="266"/>
      <c r="EYJ73" s="266"/>
      <c r="EYK73" s="266"/>
      <c r="EYL73" s="266"/>
      <c r="EYM73" s="266"/>
      <c r="EYN73" s="266"/>
      <c r="EYO73" s="266"/>
      <c r="EYP73" s="266"/>
      <c r="EYQ73" s="266"/>
      <c r="EYR73" s="266"/>
      <c r="EYS73" s="266"/>
      <c r="EYT73" s="266"/>
      <c r="EYU73" s="266"/>
      <c r="EYV73" s="266"/>
      <c r="EYW73" s="266"/>
      <c r="EYX73" s="266"/>
      <c r="EYY73" s="266"/>
      <c r="EYZ73" s="266"/>
      <c r="EZA73" s="266"/>
      <c r="EZB73" s="266"/>
      <c r="EZC73" s="266"/>
      <c r="EZD73" s="266"/>
      <c r="EZE73" s="266"/>
      <c r="EZF73" s="266"/>
      <c r="EZG73" s="266"/>
      <c r="EZH73" s="266"/>
      <c r="EZI73" s="266"/>
      <c r="EZJ73" s="266"/>
      <c r="EZK73" s="266"/>
      <c r="EZL73" s="266"/>
      <c r="EZM73" s="266"/>
      <c r="EZN73" s="266"/>
      <c r="EZO73" s="266"/>
      <c r="EZP73" s="266"/>
      <c r="EZQ73" s="266"/>
      <c r="EZR73" s="266"/>
      <c r="EZS73" s="266"/>
      <c r="EZT73" s="266"/>
      <c r="EZU73" s="266"/>
      <c r="EZV73" s="266"/>
      <c r="EZW73" s="266"/>
      <c r="EZX73" s="266"/>
      <c r="EZY73" s="266"/>
      <c r="EZZ73" s="266"/>
      <c r="FAA73" s="266"/>
      <c r="FAB73" s="266"/>
      <c r="FAC73" s="266"/>
      <c r="FAD73" s="266"/>
      <c r="FAE73" s="266"/>
      <c r="FAF73" s="266"/>
      <c r="FAG73" s="266"/>
      <c r="FAH73" s="266"/>
      <c r="FAI73" s="266"/>
      <c r="FAJ73" s="266"/>
      <c r="FAK73" s="266"/>
      <c r="FAL73" s="266"/>
      <c r="FAM73" s="266"/>
      <c r="FAN73" s="266"/>
      <c r="FAO73" s="266"/>
      <c r="FAP73" s="266"/>
      <c r="FAQ73" s="266"/>
      <c r="FAR73" s="266"/>
      <c r="FAS73" s="266"/>
      <c r="FAT73" s="266"/>
      <c r="FAU73" s="266"/>
      <c r="FAV73" s="266"/>
      <c r="FAW73" s="266"/>
      <c r="FAX73" s="266"/>
      <c r="FAY73" s="266"/>
      <c r="FAZ73" s="266"/>
      <c r="FBA73" s="266"/>
      <c r="FBB73" s="266"/>
      <c r="FBC73" s="266"/>
      <c r="FBD73" s="266"/>
      <c r="FBE73" s="266"/>
      <c r="FBF73" s="266"/>
      <c r="FBG73" s="266"/>
      <c r="FBH73" s="266"/>
      <c r="FBI73" s="266"/>
      <c r="FBJ73" s="266"/>
      <c r="FBK73" s="266"/>
      <c r="FBL73" s="266"/>
      <c r="FBM73" s="266"/>
      <c r="FBN73" s="266"/>
      <c r="FBO73" s="266"/>
      <c r="FBP73" s="266"/>
      <c r="FBQ73" s="266"/>
      <c r="FBR73" s="266"/>
      <c r="FBS73" s="266"/>
      <c r="FBT73" s="266"/>
      <c r="FBU73" s="266"/>
      <c r="FBV73" s="266"/>
      <c r="FBW73" s="266"/>
      <c r="FBX73" s="266"/>
      <c r="FBY73" s="266"/>
      <c r="FBZ73" s="266"/>
      <c r="FCA73" s="266"/>
      <c r="FCB73" s="266"/>
      <c r="FCC73" s="266"/>
      <c r="FCD73" s="266"/>
      <c r="FCE73" s="266"/>
      <c r="FCF73" s="266"/>
      <c r="FCG73" s="266"/>
      <c r="FCH73" s="266"/>
      <c r="FCI73" s="266"/>
      <c r="FCJ73" s="266"/>
      <c r="FCK73" s="266"/>
      <c r="FCL73" s="266"/>
      <c r="FCM73" s="266"/>
      <c r="FCN73" s="266"/>
      <c r="FCO73" s="266"/>
      <c r="FCP73" s="266"/>
      <c r="FCQ73" s="266"/>
      <c r="FCR73" s="266"/>
      <c r="FCS73" s="266"/>
      <c r="FCT73" s="266"/>
      <c r="FCU73" s="266"/>
      <c r="FCV73" s="266"/>
      <c r="FCW73" s="266"/>
      <c r="FCX73" s="266"/>
      <c r="FCY73" s="266"/>
      <c r="FCZ73" s="266"/>
      <c r="FDA73" s="266"/>
      <c r="FDB73" s="266"/>
      <c r="FDC73" s="266"/>
      <c r="FDD73" s="266"/>
      <c r="FDE73" s="266"/>
      <c r="FDF73" s="266"/>
      <c r="FDG73" s="266"/>
      <c r="FDH73" s="266"/>
      <c r="FDI73" s="266"/>
      <c r="FDJ73" s="266"/>
      <c r="FDK73" s="266"/>
      <c r="FDL73" s="266"/>
      <c r="FDM73" s="266"/>
      <c r="FDN73" s="266"/>
      <c r="FDO73" s="266"/>
      <c r="FDP73" s="266"/>
      <c r="FDQ73" s="266"/>
      <c r="FDR73" s="266"/>
      <c r="FDS73" s="266"/>
      <c r="FDT73" s="266"/>
      <c r="FDU73" s="266"/>
      <c r="FDV73" s="266"/>
      <c r="FDW73" s="266"/>
      <c r="FDX73" s="266"/>
      <c r="FDY73" s="266"/>
      <c r="FDZ73" s="266"/>
      <c r="FEA73" s="266"/>
      <c r="FEB73" s="266"/>
      <c r="FEC73" s="266"/>
      <c r="FED73" s="266"/>
      <c r="FEE73" s="266"/>
      <c r="FEF73" s="266"/>
      <c r="FEG73" s="266"/>
      <c r="FEH73" s="266"/>
      <c r="FEI73" s="266"/>
      <c r="FEJ73" s="266"/>
      <c r="FEK73" s="266"/>
      <c r="FEL73" s="266"/>
      <c r="FEM73" s="266"/>
      <c r="FEN73" s="266"/>
      <c r="FEO73" s="266"/>
      <c r="FEP73" s="266"/>
      <c r="FEQ73" s="266"/>
      <c r="FER73" s="266"/>
      <c r="FES73" s="266"/>
      <c r="FET73" s="266"/>
      <c r="FEU73" s="266"/>
      <c r="FEV73" s="266"/>
      <c r="FEW73" s="266"/>
      <c r="FEX73" s="266"/>
      <c r="FEY73" s="266"/>
      <c r="FEZ73" s="266"/>
      <c r="FFA73" s="266"/>
      <c r="FFB73" s="266"/>
      <c r="FFC73" s="266"/>
      <c r="FFD73" s="266"/>
      <c r="FFE73" s="266"/>
      <c r="FFF73" s="266"/>
      <c r="FFG73" s="266"/>
      <c r="FFH73" s="266"/>
      <c r="FFI73" s="266"/>
      <c r="FFJ73" s="266"/>
      <c r="FFK73" s="266"/>
      <c r="FFL73" s="266"/>
      <c r="FFM73" s="266"/>
      <c r="FFN73" s="266"/>
      <c r="FFO73" s="266"/>
      <c r="FFP73" s="266"/>
      <c r="FFQ73" s="266"/>
      <c r="FFR73" s="266"/>
      <c r="FFS73" s="266"/>
      <c r="FFT73" s="266"/>
      <c r="FFU73" s="266"/>
      <c r="FFV73" s="266"/>
      <c r="FFW73" s="266"/>
      <c r="FFX73" s="266"/>
      <c r="FFY73" s="266"/>
      <c r="FFZ73" s="266"/>
      <c r="FGA73" s="266"/>
      <c r="FGB73" s="266"/>
      <c r="FGC73" s="266"/>
      <c r="FGD73" s="266"/>
      <c r="FGE73" s="266"/>
      <c r="FGF73" s="266"/>
      <c r="FGG73" s="266"/>
      <c r="FGH73" s="266"/>
      <c r="FGI73" s="266"/>
      <c r="FGJ73" s="266"/>
      <c r="FGK73" s="266"/>
      <c r="FGL73" s="266"/>
      <c r="FGM73" s="266"/>
      <c r="FGN73" s="266"/>
      <c r="FGO73" s="266"/>
      <c r="FGP73" s="266"/>
      <c r="FGQ73" s="266"/>
      <c r="FGR73" s="266"/>
      <c r="FGS73" s="266"/>
      <c r="FGT73" s="266"/>
      <c r="FGU73" s="266"/>
      <c r="FGV73" s="266"/>
      <c r="FGW73" s="266"/>
      <c r="FGX73" s="266"/>
      <c r="FGY73" s="266"/>
      <c r="FGZ73" s="266"/>
      <c r="FHA73" s="266"/>
      <c r="FHB73" s="266"/>
      <c r="FHC73" s="266"/>
      <c r="FHD73" s="266"/>
      <c r="FHE73" s="266"/>
      <c r="FHF73" s="266"/>
      <c r="FHG73" s="266"/>
      <c r="FHH73" s="266"/>
      <c r="FHI73" s="266"/>
      <c r="FHJ73" s="266"/>
      <c r="FHK73" s="266"/>
      <c r="FHL73" s="266"/>
      <c r="FHM73" s="266"/>
      <c r="FHN73" s="266"/>
      <c r="FHO73" s="266"/>
      <c r="FHP73" s="266"/>
      <c r="FHQ73" s="266"/>
      <c r="FHR73" s="266"/>
      <c r="FHS73" s="266"/>
      <c r="FHT73" s="266"/>
      <c r="FHU73" s="266"/>
      <c r="FHV73" s="266"/>
      <c r="FHW73" s="266"/>
      <c r="FHX73" s="266"/>
      <c r="FHY73" s="266"/>
      <c r="FHZ73" s="266"/>
      <c r="FIA73" s="266"/>
      <c r="FIB73" s="266"/>
      <c r="FIC73" s="266"/>
      <c r="FID73" s="266"/>
      <c r="FIE73" s="266"/>
      <c r="FIF73" s="266"/>
      <c r="FIG73" s="266"/>
      <c r="FIH73" s="266"/>
      <c r="FII73" s="266"/>
      <c r="FIJ73" s="266"/>
      <c r="FIK73" s="266"/>
      <c r="FIL73" s="266"/>
      <c r="FIM73" s="266"/>
      <c r="FIN73" s="266"/>
      <c r="FIO73" s="266"/>
      <c r="FIP73" s="266"/>
      <c r="FIQ73" s="266"/>
      <c r="FIR73" s="266"/>
      <c r="FIS73" s="266"/>
      <c r="FIT73" s="266"/>
      <c r="FIU73" s="266"/>
      <c r="FIV73" s="266"/>
      <c r="FIW73" s="266"/>
      <c r="FIX73" s="266"/>
      <c r="FIY73" s="266"/>
      <c r="FIZ73" s="266"/>
      <c r="FJA73" s="266"/>
      <c r="FJB73" s="266"/>
      <c r="FJC73" s="266"/>
      <c r="FJD73" s="266"/>
      <c r="FJE73" s="266"/>
      <c r="FJF73" s="266"/>
      <c r="FJG73" s="266"/>
      <c r="FJH73" s="266"/>
      <c r="FJI73" s="266"/>
      <c r="FJJ73" s="266"/>
      <c r="FJK73" s="266"/>
      <c r="FJL73" s="266"/>
      <c r="FJM73" s="266"/>
      <c r="FJN73" s="266"/>
      <c r="FJO73" s="266"/>
      <c r="FJP73" s="266"/>
      <c r="FJQ73" s="266"/>
      <c r="FJR73" s="266"/>
      <c r="FJS73" s="266"/>
      <c r="FJT73" s="266"/>
      <c r="FJU73" s="266"/>
      <c r="FJV73" s="266"/>
      <c r="FJW73" s="266"/>
      <c r="FJX73" s="266"/>
      <c r="FJY73" s="266"/>
      <c r="FJZ73" s="266"/>
      <c r="FKA73" s="266"/>
      <c r="FKB73" s="266"/>
      <c r="FKC73" s="266"/>
      <c r="FKD73" s="266"/>
      <c r="FKE73" s="266"/>
      <c r="FKF73" s="266"/>
      <c r="FKG73" s="266"/>
      <c r="FKH73" s="266"/>
      <c r="FKI73" s="266"/>
      <c r="FKJ73" s="266"/>
      <c r="FKK73" s="266"/>
      <c r="FKL73" s="266"/>
      <c r="FKM73" s="266"/>
      <c r="FKN73" s="266"/>
      <c r="FKO73" s="266"/>
      <c r="FKP73" s="266"/>
      <c r="FKQ73" s="266"/>
      <c r="FKR73" s="266"/>
      <c r="FKS73" s="266"/>
      <c r="FKT73" s="266"/>
      <c r="FKU73" s="266"/>
      <c r="FKV73" s="266"/>
      <c r="FKW73" s="266"/>
      <c r="FKX73" s="266"/>
      <c r="FKY73" s="266"/>
      <c r="FKZ73" s="266"/>
      <c r="FLA73" s="266"/>
      <c r="FLB73" s="266"/>
      <c r="FLC73" s="266"/>
      <c r="FLD73" s="266"/>
      <c r="FLE73" s="266"/>
      <c r="FLF73" s="266"/>
      <c r="FLG73" s="266"/>
      <c r="FLH73" s="266"/>
      <c r="FLI73" s="266"/>
      <c r="FLJ73" s="266"/>
      <c r="FLK73" s="266"/>
      <c r="FLL73" s="266"/>
      <c r="FLM73" s="266"/>
      <c r="FLN73" s="266"/>
      <c r="FLO73" s="266"/>
      <c r="FLP73" s="266"/>
      <c r="FLQ73" s="266"/>
      <c r="FLR73" s="266"/>
      <c r="FLS73" s="266"/>
      <c r="FLT73" s="266"/>
      <c r="FLU73" s="266"/>
      <c r="FLV73" s="266"/>
      <c r="FLW73" s="266"/>
      <c r="FLX73" s="266"/>
      <c r="FLY73" s="266"/>
      <c r="FLZ73" s="266"/>
      <c r="FMA73" s="266"/>
      <c r="FMB73" s="266"/>
      <c r="FMC73" s="266"/>
      <c r="FMD73" s="266"/>
      <c r="FME73" s="266"/>
      <c r="FMF73" s="266"/>
      <c r="FMG73" s="266"/>
      <c r="FMH73" s="266"/>
      <c r="FMI73" s="266"/>
      <c r="FMJ73" s="266"/>
      <c r="FMK73" s="266"/>
      <c r="FML73" s="266"/>
      <c r="FMM73" s="266"/>
      <c r="FMN73" s="266"/>
      <c r="FMO73" s="266"/>
      <c r="FMP73" s="266"/>
      <c r="FMQ73" s="266"/>
      <c r="FMR73" s="266"/>
      <c r="FMS73" s="266"/>
      <c r="FMT73" s="266"/>
      <c r="FMU73" s="266"/>
      <c r="FMV73" s="266"/>
      <c r="FMW73" s="266"/>
      <c r="FMX73" s="266"/>
      <c r="FMY73" s="266"/>
      <c r="FMZ73" s="266"/>
      <c r="FNA73" s="266"/>
      <c r="FNB73" s="266"/>
      <c r="FNC73" s="266"/>
      <c r="FND73" s="266"/>
      <c r="FNE73" s="266"/>
      <c r="FNF73" s="266"/>
      <c r="FNG73" s="266"/>
      <c r="FNH73" s="266"/>
      <c r="FNI73" s="266"/>
      <c r="FNJ73" s="266"/>
      <c r="FNK73" s="266"/>
      <c r="FNL73" s="266"/>
      <c r="FNM73" s="266"/>
      <c r="FNN73" s="266"/>
      <c r="FNO73" s="266"/>
      <c r="FNP73" s="266"/>
      <c r="FNQ73" s="266"/>
      <c r="FNR73" s="266"/>
      <c r="FNS73" s="266"/>
      <c r="FNT73" s="266"/>
      <c r="FNU73" s="266"/>
      <c r="FNV73" s="266"/>
      <c r="FNW73" s="266"/>
      <c r="FNX73" s="266"/>
      <c r="FNY73" s="266"/>
      <c r="FNZ73" s="266"/>
      <c r="FOA73" s="266"/>
      <c r="FOB73" s="266"/>
      <c r="FOC73" s="266"/>
      <c r="FOD73" s="266"/>
      <c r="FOE73" s="266"/>
      <c r="FOF73" s="266"/>
      <c r="FOG73" s="266"/>
      <c r="FOH73" s="266"/>
      <c r="FOI73" s="266"/>
      <c r="FOJ73" s="266"/>
      <c r="FOK73" s="266"/>
      <c r="FOL73" s="266"/>
      <c r="FOM73" s="266"/>
      <c r="FON73" s="266"/>
      <c r="FOO73" s="266"/>
      <c r="FOP73" s="266"/>
      <c r="FOQ73" s="266"/>
      <c r="FOR73" s="266"/>
      <c r="FOS73" s="266"/>
      <c r="FOT73" s="266"/>
      <c r="FOU73" s="266"/>
      <c r="FOV73" s="266"/>
      <c r="FOW73" s="266"/>
      <c r="FOX73" s="266"/>
      <c r="FOY73" s="266"/>
      <c r="FOZ73" s="266"/>
      <c r="FPA73" s="266"/>
      <c r="FPB73" s="266"/>
      <c r="FPC73" s="266"/>
      <c r="FPD73" s="266"/>
      <c r="FPE73" s="266"/>
      <c r="FPF73" s="266"/>
      <c r="FPG73" s="266"/>
      <c r="FPH73" s="266"/>
      <c r="FPI73" s="266"/>
      <c r="FPJ73" s="266"/>
      <c r="FPK73" s="266"/>
      <c r="FPL73" s="266"/>
      <c r="FPM73" s="266"/>
      <c r="FPN73" s="266"/>
      <c r="FPO73" s="266"/>
      <c r="FPP73" s="266"/>
      <c r="FPQ73" s="266"/>
      <c r="FPR73" s="266"/>
      <c r="FPS73" s="266"/>
      <c r="FPT73" s="266"/>
      <c r="FPU73" s="266"/>
      <c r="FPV73" s="266"/>
      <c r="FPW73" s="266"/>
      <c r="FPX73" s="266"/>
      <c r="FPY73" s="266"/>
      <c r="FPZ73" s="266"/>
      <c r="FQA73" s="266"/>
      <c r="FQB73" s="266"/>
      <c r="FQC73" s="266"/>
      <c r="FQD73" s="266"/>
      <c r="FQE73" s="266"/>
      <c r="FQF73" s="266"/>
      <c r="FQG73" s="266"/>
      <c r="FQH73" s="266"/>
      <c r="FQI73" s="266"/>
      <c r="FQJ73" s="266"/>
      <c r="FQK73" s="266"/>
      <c r="FQL73" s="266"/>
      <c r="FQM73" s="266"/>
      <c r="FQN73" s="266"/>
      <c r="FQO73" s="266"/>
      <c r="FQP73" s="266"/>
      <c r="FQQ73" s="266"/>
      <c r="FQR73" s="266"/>
      <c r="FQS73" s="266"/>
      <c r="FQT73" s="266"/>
      <c r="FQU73" s="266"/>
      <c r="FQV73" s="266"/>
      <c r="FQW73" s="266"/>
      <c r="FQX73" s="266"/>
      <c r="FQY73" s="266"/>
      <c r="FQZ73" s="266"/>
      <c r="FRA73" s="266"/>
      <c r="FRB73" s="266"/>
      <c r="FRC73" s="266"/>
      <c r="FRD73" s="266"/>
      <c r="FRE73" s="266"/>
      <c r="FRF73" s="266"/>
      <c r="FRG73" s="266"/>
      <c r="FRH73" s="266"/>
      <c r="FRI73" s="266"/>
      <c r="FRJ73" s="266"/>
      <c r="FRK73" s="266"/>
      <c r="FRL73" s="266"/>
      <c r="FRM73" s="266"/>
      <c r="FRN73" s="266"/>
      <c r="FRO73" s="266"/>
      <c r="FRP73" s="266"/>
      <c r="FRQ73" s="266"/>
      <c r="FRR73" s="266"/>
      <c r="FRS73" s="266"/>
      <c r="FRT73" s="266"/>
      <c r="FRU73" s="266"/>
      <c r="FRV73" s="266"/>
      <c r="FRW73" s="266"/>
      <c r="FRX73" s="266"/>
      <c r="FRY73" s="266"/>
      <c r="FRZ73" s="266"/>
      <c r="FSA73" s="266"/>
      <c r="FSB73" s="266"/>
      <c r="FSC73" s="266"/>
      <c r="FSD73" s="266"/>
      <c r="FSE73" s="266"/>
      <c r="FSF73" s="266"/>
      <c r="FSG73" s="266"/>
      <c r="FSH73" s="266"/>
      <c r="FSI73" s="266"/>
      <c r="FSJ73" s="266"/>
      <c r="FSK73" s="266"/>
      <c r="FSL73" s="266"/>
      <c r="FSM73" s="266"/>
      <c r="FSN73" s="266"/>
      <c r="FSO73" s="266"/>
      <c r="FSP73" s="266"/>
      <c r="FSQ73" s="266"/>
      <c r="FSR73" s="266"/>
      <c r="FSS73" s="266"/>
      <c r="FST73" s="266"/>
      <c r="FSU73" s="266"/>
      <c r="FSV73" s="266"/>
      <c r="FSW73" s="266"/>
      <c r="FSX73" s="266"/>
      <c r="FSY73" s="266"/>
      <c r="FSZ73" s="266"/>
      <c r="FTA73" s="266"/>
      <c r="FTB73" s="266"/>
      <c r="FTC73" s="266"/>
      <c r="FTD73" s="266"/>
      <c r="FTE73" s="266"/>
      <c r="FTF73" s="266"/>
      <c r="FTG73" s="266"/>
      <c r="FTH73" s="266"/>
      <c r="FTI73" s="266"/>
      <c r="FTJ73" s="266"/>
      <c r="FTK73" s="266"/>
      <c r="FTL73" s="266"/>
      <c r="FTM73" s="266"/>
      <c r="FTN73" s="266"/>
      <c r="FTO73" s="266"/>
      <c r="FTP73" s="266"/>
      <c r="FTQ73" s="266"/>
      <c r="FTR73" s="266"/>
      <c r="FTS73" s="266"/>
      <c r="FTT73" s="266"/>
      <c r="FTU73" s="266"/>
      <c r="FTV73" s="266"/>
      <c r="FTW73" s="266"/>
      <c r="FTX73" s="266"/>
      <c r="FTY73" s="266"/>
      <c r="FTZ73" s="266"/>
      <c r="FUA73" s="266"/>
      <c r="FUB73" s="266"/>
      <c r="FUC73" s="266"/>
      <c r="FUD73" s="266"/>
      <c r="FUE73" s="266"/>
      <c r="FUF73" s="266"/>
      <c r="FUG73" s="266"/>
      <c r="FUH73" s="266"/>
      <c r="FUI73" s="266"/>
      <c r="FUJ73" s="266"/>
      <c r="FUK73" s="266"/>
      <c r="FUL73" s="266"/>
      <c r="FUM73" s="266"/>
      <c r="FUN73" s="266"/>
      <c r="FUO73" s="266"/>
      <c r="FUP73" s="266"/>
      <c r="FUQ73" s="266"/>
      <c r="FUR73" s="266"/>
      <c r="FUS73" s="266"/>
      <c r="FUT73" s="266"/>
      <c r="FUU73" s="266"/>
      <c r="FUV73" s="266"/>
      <c r="FUW73" s="266"/>
      <c r="FUX73" s="266"/>
      <c r="FUY73" s="266"/>
      <c r="FUZ73" s="266"/>
      <c r="FVA73" s="266"/>
      <c r="FVB73" s="266"/>
      <c r="FVC73" s="266"/>
      <c r="FVD73" s="266"/>
      <c r="FVE73" s="266"/>
      <c r="FVF73" s="266"/>
      <c r="FVG73" s="266"/>
      <c r="FVH73" s="266"/>
      <c r="FVI73" s="266"/>
      <c r="FVJ73" s="266"/>
      <c r="FVK73" s="266"/>
      <c r="FVL73" s="266"/>
      <c r="FVM73" s="266"/>
      <c r="FVN73" s="266"/>
      <c r="FVO73" s="266"/>
      <c r="FVP73" s="266"/>
      <c r="FVQ73" s="266"/>
      <c r="FVR73" s="266"/>
      <c r="FVS73" s="266"/>
      <c r="FVT73" s="266"/>
      <c r="FVU73" s="266"/>
      <c r="FVV73" s="266"/>
      <c r="FVW73" s="266"/>
      <c r="FVX73" s="266"/>
      <c r="FVY73" s="266"/>
      <c r="FVZ73" s="266"/>
      <c r="FWA73" s="266"/>
      <c r="FWB73" s="266"/>
      <c r="FWC73" s="266"/>
      <c r="FWD73" s="266"/>
      <c r="FWE73" s="266"/>
      <c r="FWF73" s="266"/>
      <c r="FWG73" s="266"/>
      <c r="FWH73" s="266"/>
      <c r="FWI73" s="266"/>
      <c r="FWJ73" s="266"/>
      <c r="FWK73" s="266"/>
      <c r="FWL73" s="266"/>
      <c r="FWM73" s="266"/>
      <c r="FWN73" s="266"/>
      <c r="FWO73" s="266"/>
      <c r="FWP73" s="266"/>
      <c r="FWQ73" s="266"/>
      <c r="FWR73" s="266"/>
      <c r="FWS73" s="266"/>
      <c r="FWT73" s="266"/>
      <c r="FWU73" s="266"/>
      <c r="FWV73" s="266"/>
      <c r="FWW73" s="266"/>
      <c r="FWX73" s="266"/>
      <c r="FWY73" s="266"/>
      <c r="FWZ73" s="266"/>
      <c r="FXA73" s="266"/>
      <c r="FXB73" s="266"/>
      <c r="FXC73" s="266"/>
      <c r="FXD73" s="266"/>
      <c r="FXE73" s="266"/>
      <c r="FXF73" s="266"/>
      <c r="FXG73" s="266"/>
      <c r="FXH73" s="266"/>
      <c r="FXI73" s="266"/>
      <c r="FXJ73" s="266"/>
      <c r="FXK73" s="266"/>
      <c r="FXL73" s="266"/>
      <c r="FXM73" s="266"/>
      <c r="FXN73" s="266"/>
      <c r="FXO73" s="266"/>
      <c r="FXP73" s="266"/>
      <c r="FXQ73" s="266"/>
      <c r="FXR73" s="266"/>
      <c r="FXS73" s="266"/>
      <c r="FXT73" s="266"/>
      <c r="FXU73" s="266"/>
      <c r="FXV73" s="266"/>
      <c r="FXW73" s="266"/>
      <c r="FXX73" s="266"/>
      <c r="FXY73" s="266"/>
      <c r="FXZ73" s="266"/>
      <c r="FYA73" s="266"/>
      <c r="FYB73" s="266"/>
      <c r="FYC73" s="266"/>
      <c r="FYD73" s="266"/>
      <c r="FYE73" s="266"/>
      <c r="FYF73" s="266"/>
      <c r="FYG73" s="266"/>
      <c r="FYH73" s="266"/>
      <c r="FYI73" s="266"/>
      <c r="FYJ73" s="266"/>
      <c r="FYK73" s="266"/>
      <c r="FYL73" s="266"/>
      <c r="FYM73" s="266"/>
      <c r="FYN73" s="266"/>
      <c r="FYO73" s="266"/>
      <c r="FYP73" s="266"/>
      <c r="FYQ73" s="266"/>
      <c r="FYR73" s="266"/>
      <c r="FYS73" s="266"/>
      <c r="FYT73" s="266"/>
      <c r="FYU73" s="266"/>
      <c r="FYV73" s="266"/>
      <c r="FYW73" s="266"/>
      <c r="FYX73" s="266"/>
      <c r="FYY73" s="266"/>
      <c r="FYZ73" s="266"/>
      <c r="FZA73" s="266"/>
      <c r="FZB73" s="266"/>
      <c r="FZC73" s="266"/>
      <c r="FZD73" s="266"/>
      <c r="FZE73" s="266"/>
      <c r="FZF73" s="266"/>
      <c r="FZG73" s="266"/>
      <c r="FZH73" s="266"/>
      <c r="FZI73" s="266"/>
      <c r="FZJ73" s="266"/>
      <c r="FZK73" s="266"/>
      <c r="FZL73" s="266"/>
      <c r="FZM73" s="266"/>
      <c r="FZN73" s="266"/>
      <c r="FZO73" s="266"/>
      <c r="FZP73" s="266"/>
      <c r="FZQ73" s="266"/>
      <c r="FZR73" s="266"/>
      <c r="FZS73" s="266"/>
      <c r="FZT73" s="266"/>
      <c r="FZU73" s="266"/>
      <c r="FZV73" s="266"/>
      <c r="FZW73" s="266"/>
      <c r="FZX73" s="266"/>
      <c r="FZY73" s="266"/>
      <c r="FZZ73" s="266"/>
      <c r="GAA73" s="266"/>
      <c r="GAB73" s="266"/>
      <c r="GAC73" s="266"/>
      <c r="GAD73" s="266"/>
      <c r="GAE73" s="266"/>
      <c r="GAF73" s="266"/>
      <c r="GAG73" s="266"/>
      <c r="GAH73" s="266"/>
      <c r="GAI73" s="266"/>
      <c r="GAJ73" s="266"/>
      <c r="GAK73" s="266"/>
      <c r="GAL73" s="266"/>
      <c r="GAM73" s="266"/>
      <c r="GAN73" s="266"/>
      <c r="GAO73" s="266"/>
      <c r="GAP73" s="266"/>
      <c r="GAQ73" s="266"/>
      <c r="GAR73" s="266"/>
      <c r="GAS73" s="266"/>
      <c r="GAT73" s="266"/>
      <c r="GAU73" s="266"/>
      <c r="GAV73" s="266"/>
      <c r="GAW73" s="266"/>
      <c r="GAX73" s="266"/>
      <c r="GAY73" s="266"/>
      <c r="GAZ73" s="266"/>
      <c r="GBA73" s="266"/>
      <c r="GBB73" s="266"/>
      <c r="GBC73" s="266"/>
      <c r="GBD73" s="266"/>
      <c r="GBE73" s="266"/>
      <c r="GBF73" s="266"/>
      <c r="GBG73" s="266"/>
      <c r="GBH73" s="266"/>
      <c r="GBI73" s="266"/>
      <c r="GBJ73" s="266"/>
      <c r="GBK73" s="266"/>
      <c r="GBL73" s="266"/>
      <c r="GBM73" s="266"/>
      <c r="GBN73" s="266"/>
      <c r="GBO73" s="266"/>
      <c r="GBP73" s="266"/>
      <c r="GBQ73" s="266"/>
      <c r="GBR73" s="266"/>
      <c r="GBS73" s="266"/>
      <c r="GBT73" s="266"/>
      <c r="GBU73" s="266"/>
      <c r="GBV73" s="266"/>
      <c r="GBW73" s="266"/>
      <c r="GBX73" s="266"/>
      <c r="GBY73" s="266"/>
      <c r="GBZ73" s="266"/>
      <c r="GCA73" s="266"/>
      <c r="GCB73" s="266"/>
      <c r="GCC73" s="266"/>
      <c r="GCD73" s="266"/>
      <c r="GCE73" s="266"/>
      <c r="GCF73" s="266"/>
      <c r="GCG73" s="266"/>
      <c r="GCH73" s="266"/>
      <c r="GCI73" s="266"/>
      <c r="GCJ73" s="266"/>
      <c r="GCK73" s="266"/>
      <c r="GCL73" s="266"/>
      <c r="GCM73" s="266"/>
      <c r="GCN73" s="266"/>
      <c r="GCO73" s="266"/>
      <c r="GCP73" s="266"/>
      <c r="GCQ73" s="266"/>
      <c r="GCR73" s="266"/>
      <c r="GCS73" s="266"/>
      <c r="GCT73" s="266"/>
      <c r="GCU73" s="266"/>
      <c r="GCV73" s="266"/>
      <c r="GCW73" s="266"/>
      <c r="GCX73" s="266"/>
      <c r="GCY73" s="266"/>
      <c r="GCZ73" s="266"/>
      <c r="GDA73" s="266"/>
      <c r="GDB73" s="266"/>
      <c r="GDC73" s="266"/>
      <c r="GDD73" s="266"/>
      <c r="GDE73" s="266"/>
      <c r="GDF73" s="266"/>
      <c r="GDG73" s="266"/>
      <c r="GDH73" s="266"/>
      <c r="GDI73" s="266"/>
      <c r="GDJ73" s="266"/>
      <c r="GDK73" s="266"/>
      <c r="GDL73" s="266"/>
      <c r="GDM73" s="266"/>
      <c r="GDN73" s="266"/>
      <c r="GDO73" s="266"/>
      <c r="GDP73" s="266"/>
      <c r="GDQ73" s="266"/>
      <c r="GDR73" s="266"/>
      <c r="GDS73" s="266"/>
      <c r="GDT73" s="266"/>
      <c r="GDU73" s="266"/>
      <c r="GDV73" s="266"/>
      <c r="GDW73" s="266"/>
      <c r="GDX73" s="266"/>
      <c r="GDY73" s="266"/>
      <c r="GDZ73" s="266"/>
      <c r="GEA73" s="266"/>
      <c r="GEB73" s="266"/>
      <c r="GEC73" s="266"/>
      <c r="GED73" s="266"/>
      <c r="GEE73" s="266"/>
      <c r="GEF73" s="266"/>
      <c r="GEG73" s="266"/>
      <c r="GEH73" s="266"/>
      <c r="GEI73" s="266"/>
      <c r="GEJ73" s="266"/>
      <c r="GEK73" s="266"/>
      <c r="GEL73" s="266"/>
      <c r="GEM73" s="266"/>
      <c r="GEN73" s="266"/>
      <c r="GEO73" s="266"/>
      <c r="GEP73" s="266"/>
      <c r="GEQ73" s="266"/>
      <c r="GER73" s="266"/>
      <c r="GES73" s="266"/>
      <c r="GET73" s="266"/>
      <c r="GEU73" s="266"/>
      <c r="GEV73" s="266"/>
      <c r="GEW73" s="266"/>
      <c r="GEX73" s="266"/>
      <c r="GEY73" s="266"/>
      <c r="GEZ73" s="266"/>
      <c r="GFA73" s="266"/>
      <c r="GFB73" s="266"/>
      <c r="GFC73" s="266"/>
      <c r="GFD73" s="266"/>
      <c r="GFE73" s="266"/>
      <c r="GFF73" s="266"/>
      <c r="GFG73" s="266"/>
      <c r="GFH73" s="266"/>
      <c r="GFI73" s="266"/>
      <c r="GFJ73" s="266"/>
      <c r="GFK73" s="266"/>
      <c r="GFL73" s="266"/>
      <c r="GFM73" s="266"/>
      <c r="GFN73" s="266"/>
      <c r="GFO73" s="266"/>
      <c r="GFP73" s="266"/>
      <c r="GFQ73" s="266"/>
      <c r="GFR73" s="266"/>
      <c r="GFS73" s="266"/>
      <c r="GFT73" s="266"/>
      <c r="GFU73" s="266"/>
      <c r="GFV73" s="266"/>
      <c r="GFW73" s="266"/>
      <c r="GFX73" s="266"/>
      <c r="GFY73" s="266"/>
      <c r="GFZ73" s="266"/>
      <c r="GGA73" s="266"/>
      <c r="GGB73" s="266"/>
      <c r="GGC73" s="266"/>
      <c r="GGD73" s="266"/>
      <c r="GGE73" s="266"/>
      <c r="GGF73" s="266"/>
      <c r="GGG73" s="266"/>
      <c r="GGH73" s="266"/>
      <c r="GGI73" s="266"/>
      <c r="GGJ73" s="266"/>
      <c r="GGK73" s="266"/>
      <c r="GGL73" s="266"/>
      <c r="GGM73" s="266"/>
      <c r="GGN73" s="266"/>
      <c r="GGO73" s="266"/>
      <c r="GGP73" s="266"/>
      <c r="GGQ73" s="266"/>
      <c r="GGR73" s="266"/>
      <c r="GGS73" s="266"/>
      <c r="GGT73" s="266"/>
      <c r="GGU73" s="266"/>
      <c r="GGV73" s="266"/>
      <c r="GGW73" s="266"/>
      <c r="GGX73" s="266"/>
      <c r="GGY73" s="266"/>
      <c r="GGZ73" s="266"/>
      <c r="GHA73" s="266"/>
      <c r="GHB73" s="266"/>
      <c r="GHC73" s="266"/>
      <c r="GHD73" s="266"/>
      <c r="GHE73" s="266"/>
      <c r="GHF73" s="266"/>
      <c r="GHG73" s="266"/>
      <c r="GHH73" s="266"/>
      <c r="GHI73" s="266"/>
      <c r="GHJ73" s="266"/>
      <c r="GHK73" s="266"/>
      <c r="GHL73" s="266"/>
      <c r="GHM73" s="266"/>
      <c r="GHN73" s="266"/>
      <c r="GHO73" s="266"/>
      <c r="GHP73" s="266"/>
      <c r="GHQ73" s="266"/>
      <c r="GHR73" s="266"/>
      <c r="GHS73" s="266"/>
      <c r="GHT73" s="266"/>
      <c r="GHU73" s="266"/>
      <c r="GHV73" s="266"/>
      <c r="GHW73" s="266"/>
      <c r="GHX73" s="266"/>
      <c r="GHY73" s="266"/>
      <c r="GHZ73" s="266"/>
      <c r="GIA73" s="266"/>
      <c r="GIB73" s="266"/>
      <c r="GIC73" s="266"/>
      <c r="GID73" s="266"/>
      <c r="GIE73" s="266"/>
      <c r="GIF73" s="266"/>
      <c r="GIG73" s="266"/>
      <c r="GIH73" s="266"/>
      <c r="GII73" s="266"/>
      <c r="GIJ73" s="266"/>
      <c r="GIK73" s="266"/>
      <c r="GIL73" s="266"/>
      <c r="GIM73" s="266"/>
      <c r="GIN73" s="266"/>
      <c r="GIO73" s="266"/>
      <c r="GIP73" s="266"/>
      <c r="GIQ73" s="266"/>
      <c r="GIR73" s="266"/>
      <c r="GIS73" s="266"/>
      <c r="GIT73" s="266"/>
      <c r="GIU73" s="266"/>
      <c r="GIV73" s="266"/>
      <c r="GIW73" s="266"/>
      <c r="GIX73" s="266"/>
      <c r="GIY73" s="266"/>
      <c r="GIZ73" s="266"/>
      <c r="GJA73" s="266"/>
      <c r="GJB73" s="266"/>
      <c r="GJC73" s="266"/>
      <c r="GJD73" s="266"/>
      <c r="GJE73" s="266"/>
      <c r="GJF73" s="266"/>
      <c r="GJG73" s="266"/>
      <c r="GJH73" s="266"/>
      <c r="GJI73" s="266"/>
      <c r="GJJ73" s="266"/>
      <c r="GJK73" s="266"/>
      <c r="GJL73" s="266"/>
      <c r="GJM73" s="266"/>
      <c r="GJN73" s="266"/>
      <c r="GJO73" s="266"/>
      <c r="GJP73" s="266"/>
      <c r="GJQ73" s="266"/>
      <c r="GJR73" s="266"/>
      <c r="GJS73" s="266"/>
      <c r="GJT73" s="266"/>
      <c r="GJU73" s="266"/>
      <c r="GJV73" s="266"/>
      <c r="GJW73" s="266"/>
      <c r="GJX73" s="266"/>
      <c r="GJY73" s="266"/>
      <c r="GJZ73" s="266"/>
      <c r="GKA73" s="266"/>
      <c r="GKB73" s="266"/>
      <c r="GKC73" s="266"/>
      <c r="GKD73" s="266"/>
      <c r="GKE73" s="266"/>
      <c r="GKF73" s="266"/>
      <c r="GKG73" s="266"/>
      <c r="GKH73" s="266"/>
      <c r="GKI73" s="266"/>
      <c r="GKJ73" s="266"/>
      <c r="GKK73" s="266"/>
      <c r="GKL73" s="266"/>
      <c r="GKM73" s="266"/>
      <c r="GKN73" s="266"/>
      <c r="GKO73" s="266"/>
      <c r="GKP73" s="266"/>
      <c r="GKQ73" s="266"/>
      <c r="GKR73" s="266"/>
      <c r="GKS73" s="266"/>
      <c r="GKT73" s="266"/>
      <c r="GKU73" s="266"/>
      <c r="GKV73" s="266"/>
      <c r="GKW73" s="266"/>
      <c r="GKX73" s="266"/>
      <c r="GKY73" s="266"/>
      <c r="GKZ73" s="266"/>
      <c r="GLA73" s="266"/>
      <c r="GLB73" s="266"/>
      <c r="GLC73" s="266"/>
      <c r="GLD73" s="266"/>
      <c r="GLE73" s="266"/>
      <c r="GLF73" s="266"/>
      <c r="GLG73" s="266"/>
      <c r="GLH73" s="266"/>
      <c r="GLI73" s="266"/>
      <c r="GLJ73" s="266"/>
      <c r="GLK73" s="266"/>
      <c r="GLL73" s="266"/>
      <c r="GLM73" s="266"/>
      <c r="GLN73" s="266"/>
      <c r="GLO73" s="266"/>
      <c r="GLP73" s="266"/>
      <c r="GLQ73" s="266"/>
      <c r="GLR73" s="266"/>
      <c r="GLS73" s="266"/>
      <c r="GLT73" s="266"/>
      <c r="GLU73" s="266"/>
      <c r="GLV73" s="266"/>
      <c r="GLW73" s="266"/>
      <c r="GLX73" s="266"/>
      <c r="GLY73" s="266"/>
      <c r="GLZ73" s="266"/>
      <c r="GMA73" s="266"/>
      <c r="GMB73" s="266"/>
      <c r="GMC73" s="266"/>
      <c r="GMD73" s="266"/>
      <c r="GME73" s="266"/>
      <c r="GMF73" s="266"/>
      <c r="GMG73" s="266"/>
      <c r="GMH73" s="266"/>
      <c r="GMI73" s="266"/>
      <c r="GMJ73" s="266"/>
      <c r="GMK73" s="266"/>
      <c r="GML73" s="266"/>
      <c r="GMM73" s="266"/>
      <c r="GMN73" s="266"/>
      <c r="GMO73" s="266"/>
      <c r="GMP73" s="266"/>
      <c r="GMQ73" s="266"/>
      <c r="GMR73" s="266"/>
      <c r="GMS73" s="266"/>
      <c r="GMT73" s="266"/>
      <c r="GMU73" s="266"/>
      <c r="GMV73" s="266"/>
      <c r="GMW73" s="266"/>
      <c r="GMX73" s="266"/>
      <c r="GMY73" s="266"/>
      <c r="GMZ73" s="266"/>
      <c r="GNA73" s="266"/>
      <c r="GNB73" s="266"/>
      <c r="GNC73" s="266"/>
      <c r="GND73" s="266"/>
      <c r="GNE73" s="266"/>
      <c r="GNF73" s="266"/>
      <c r="GNG73" s="266"/>
      <c r="GNH73" s="266"/>
      <c r="GNI73" s="266"/>
      <c r="GNJ73" s="266"/>
      <c r="GNK73" s="266"/>
      <c r="GNL73" s="266"/>
      <c r="GNM73" s="266"/>
      <c r="GNN73" s="266"/>
      <c r="GNO73" s="266"/>
      <c r="GNP73" s="266"/>
      <c r="GNQ73" s="266"/>
      <c r="GNR73" s="266"/>
      <c r="GNS73" s="266"/>
      <c r="GNT73" s="266"/>
      <c r="GNU73" s="266"/>
      <c r="GNV73" s="266"/>
      <c r="GNW73" s="266"/>
      <c r="GNX73" s="266"/>
      <c r="GNY73" s="266"/>
      <c r="GNZ73" s="266"/>
      <c r="GOA73" s="266"/>
      <c r="GOB73" s="266"/>
      <c r="GOC73" s="266"/>
      <c r="GOD73" s="266"/>
      <c r="GOE73" s="266"/>
      <c r="GOF73" s="266"/>
      <c r="GOG73" s="266"/>
      <c r="GOH73" s="266"/>
      <c r="GOI73" s="266"/>
      <c r="GOJ73" s="266"/>
      <c r="GOK73" s="266"/>
      <c r="GOL73" s="266"/>
      <c r="GOM73" s="266"/>
      <c r="GON73" s="266"/>
      <c r="GOO73" s="266"/>
      <c r="GOP73" s="266"/>
      <c r="GOQ73" s="266"/>
      <c r="GOR73" s="266"/>
      <c r="GOS73" s="266"/>
      <c r="GOT73" s="266"/>
      <c r="GOU73" s="266"/>
      <c r="GOV73" s="266"/>
      <c r="GOW73" s="266"/>
      <c r="GOX73" s="266"/>
      <c r="GOY73" s="266"/>
      <c r="GOZ73" s="266"/>
      <c r="GPA73" s="266"/>
      <c r="GPB73" s="266"/>
      <c r="GPC73" s="266"/>
      <c r="GPD73" s="266"/>
      <c r="GPE73" s="266"/>
      <c r="GPF73" s="266"/>
      <c r="GPG73" s="266"/>
      <c r="GPH73" s="266"/>
      <c r="GPI73" s="266"/>
      <c r="GPJ73" s="266"/>
      <c r="GPK73" s="266"/>
      <c r="GPL73" s="266"/>
      <c r="GPM73" s="266"/>
      <c r="GPN73" s="266"/>
      <c r="GPO73" s="266"/>
      <c r="GPP73" s="266"/>
      <c r="GPQ73" s="266"/>
      <c r="GPR73" s="266"/>
      <c r="GPS73" s="266"/>
      <c r="GPT73" s="266"/>
      <c r="GPU73" s="266"/>
      <c r="GPV73" s="266"/>
      <c r="GPW73" s="266"/>
      <c r="GPX73" s="266"/>
      <c r="GPY73" s="266"/>
      <c r="GPZ73" s="266"/>
      <c r="GQA73" s="266"/>
      <c r="GQB73" s="266"/>
      <c r="GQC73" s="266"/>
      <c r="GQD73" s="266"/>
      <c r="GQE73" s="266"/>
      <c r="GQF73" s="266"/>
      <c r="GQG73" s="266"/>
      <c r="GQH73" s="266"/>
      <c r="GQI73" s="266"/>
      <c r="GQJ73" s="266"/>
      <c r="GQK73" s="266"/>
      <c r="GQL73" s="266"/>
      <c r="GQM73" s="266"/>
      <c r="GQN73" s="266"/>
      <c r="GQO73" s="266"/>
      <c r="GQP73" s="266"/>
      <c r="GQQ73" s="266"/>
      <c r="GQR73" s="266"/>
      <c r="GQS73" s="266"/>
      <c r="GQT73" s="266"/>
      <c r="GQU73" s="266"/>
      <c r="GQV73" s="266"/>
      <c r="GQW73" s="266"/>
      <c r="GQX73" s="266"/>
      <c r="GQY73" s="266"/>
      <c r="GQZ73" s="266"/>
      <c r="GRA73" s="266"/>
      <c r="GRB73" s="266"/>
      <c r="GRC73" s="266"/>
      <c r="GRD73" s="266"/>
      <c r="GRE73" s="266"/>
      <c r="GRF73" s="266"/>
      <c r="GRG73" s="266"/>
      <c r="GRH73" s="266"/>
      <c r="GRI73" s="266"/>
      <c r="GRJ73" s="266"/>
      <c r="GRK73" s="266"/>
      <c r="GRL73" s="266"/>
      <c r="GRM73" s="266"/>
      <c r="GRN73" s="266"/>
      <c r="GRO73" s="266"/>
      <c r="GRP73" s="266"/>
      <c r="GRQ73" s="266"/>
      <c r="GRR73" s="266"/>
      <c r="GRS73" s="266"/>
      <c r="GRT73" s="266"/>
      <c r="GRU73" s="266"/>
      <c r="GRV73" s="266"/>
      <c r="GRW73" s="266"/>
      <c r="GRX73" s="266"/>
      <c r="GRY73" s="266"/>
      <c r="GRZ73" s="266"/>
      <c r="GSA73" s="266"/>
      <c r="GSB73" s="266"/>
      <c r="GSC73" s="266"/>
      <c r="GSD73" s="266"/>
      <c r="GSE73" s="266"/>
      <c r="GSF73" s="266"/>
      <c r="GSG73" s="266"/>
      <c r="GSH73" s="266"/>
      <c r="GSI73" s="266"/>
      <c r="GSJ73" s="266"/>
      <c r="GSK73" s="266"/>
      <c r="GSL73" s="266"/>
      <c r="GSM73" s="266"/>
      <c r="GSN73" s="266"/>
      <c r="GSO73" s="266"/>
      <c r="GSP73" s="266"/>
      <c r="GSQ73" s="266"/>
      <c r="GSR73" s="266"/>
      <c r="GSS73" s="266"/>
      <c r="GST73" s="266"/>
      <c r="GSU73" s="266"/>
      <c r="GSV73" s="266"/>
      <c r="GSW73" s="266"/>
      <c r="GSX73" s="266"/>
      <c r="GSY73" s="266"/>
      <c r="GSZ73" s="266"/>
      <c r="GTA73" s="266"/>
      <c r="GTB73" s="266"/>
      <c r="GTC73" s="266"/>
      <c r="GTD73" s="266"/>
      <c r="GTE73" s="266"/>
      <c r="GTF73" s="266"/>
      <c r="GTG73" s="266"/>
      <c r="GTH73" s="266"/>
      <c r="GTI73" s="266"/>
      <c r="GTJ73" s="266"/>
      <c r="GTK73" s="266"/>
      <c r="GTL73" s="266"/>
      <c r="GTM73" s="266"/>
      <c r="GTN73" s="266"/>
      <c r="GTO73" s="266"/>
      <c r="GTP73" s="266"/>
      <c r="GTQ73" s="266"/>
      <c r="GTR73" s="266"/>
      <c r="GTS73" s="266"/>
      <c r="GTT73" s="266"/>
      <c r="GTU73" s="266"/>
      <c r="GTV73" s="266"/>
      <c r="GTW73" s="266"/>
      <c r="GTX73" s="266"/>
      <c r="GTY73" s="266"/>
      <c r="GTZ73" s="266"/>
      <c r="GUA73" s="266"/>
      <c r="GUB73" s="266"/>
      <c r="GUC73" s="266"/>
      <c r="GUD73" s="266"/>
      <c r="GUE73" s="266"/>
      <c r="GUF73" s="266"/>
      <c r="GUG73" s="266"/>
      <c r="GUH73" s="266"/>
      <c r="GUI73" s="266"/>
      <c r="GUJ73" s="266"/>
      <c r="GUK73" s="266"/>
      <c r="GUL73" s="266"/>
      <c r="GUM73" s="266"/>
      <c r="GUN73" s="266"/>
      <c r="GUO73" s="266"/>
      <c r="GUP73" s="266"/>
      <c r="GUQ73" s="266"/>
      <c r="GUR73" s="266"/>
      <c r="GUS73" s="266"/>
      <c r="GUT73" s="266"/>
      <c r="GUU73" s="266"/>
      <c r="GUV73" s="266"/>
      <c r="GUW73" s="266"/>
      <c r="GUX73" s="266"/>
      <c r="GUY73" s="266"/>
      <c r="GUZ73" s="266"/>
      <c r="GVA73" s="266"/>
      <c r="GVB73" s="266"/>
      <c r="GVC73" s="266"/>
      <c r="GVD73" s="266"/>
      <c r="GVE73" s="266"/>
      <c r="GVF73" s="266"/>
      <c r="GVG73" s="266"/>
      <c r="GVH73" s="266"/>
      <c r="GVI73" s="266"/>
      <c r="GVJ73" s="266"/>
      <c r="GVK73" s="266"/>
      <c r="GVL73" s="266"/>
      <c r="GVM73" s="266"/>
      <c r="GVN73" s="266"/>
      <c r="GVO73" s="266"/>
      <c r="GVP73" s="266"/>
      <c r="GVQ73" s="266"/>
      <c r="GVR73" s="266"/>
      <c r="GVS73" s="266"/>
      <c r="GVT73" s="266"/>
      <c r="GVU73" s="266"/>
      <c r="GVV73" s="266"/>
      <c r="GVW73" s="266"/>
      <c r="GVX73" s="266"/>
      <c r="GVY73" s="266"/>
      <c r="GVZ73" s="266"/>
      <c r="GWA73" s="266"/>
      <c r="GWB73" s="266"/>
      <c r="GWC73" s="266"/>
      <c r="GWD73" s="266"/>
      <c r="GWE73" s="266"/>
      <c r="GWF73" s="266"/>
      <c r="GWG73" s="266"/>
      <c r="GWH73" s="266"/>
      <c r="GWI73" s="266"/>
      <c r="GWJ73" s="266"/>
      <c r="GWK73" s="266"/>
      <c r="GWL73" s="266"/>
      <c r="GWM73" s="266"/>
      <c r="GWN73" s="266"/>
      <c r="GWO73" s="266"/>
      <c r="GWP73" s="266"/>
      <c r="GWQ73" s="266"/>
      <c r="GWR73" s="266"/>
      <c r="GWS73" s="266"/>
      <c r="GWT73" s="266"/>
      <c r="GWU73" s="266"/>
      <c r="GWV73" s="266"/>
      <c r="GWW73" s="266"/>
      <c r="GWX73" s="266"/>
      <c r="GWY73" s="266"/>
      <c r="GWZ73" s="266"/>
      <c r="GXA73" s="266"/>
      <c r="GXB73" s="266"/>
      <c r="GXC73" s="266"/>
      <c r="GXD73" s="266"/>
      <c r="GXE73" s="266"/>
      <c r="GXF73" s="266"/>
      <c r="GXG73" s="266"/>
      <c r="GXH73" s="266"/>
      <c r="GXI73" s="266"/>
      <c r="GXJ73" s="266"/>
      <c r="GXK73" s="266"/>
      <c r="GXL73" s="266"/>
      <c r="GXM73" s="266"/>
      <c r="GXN73" s="266"/>
      <c r="GXO73" s="266"/>
      <c r="GXP73" s="266"/>
      <c r="GXQ73" s="266"/>
      <c r="GXR73" s="266"/>
      <c r="GXS73" s="266"/>
      <c r="GXT73" s="266"/>
      <c r="GXU73" s="266"/>
      <c r="GXV73" s="266"/>
      <c r="GXW73" s="266"/>
      <c r="GXX73" s="266"/>
      <c r="GXY73" s="266"/>
      <c r="GXZ73" s="266"/>
      <c r="GYA73" s="266"/>
      <c r="GYB73" s="266"/>
      <c r="GYC73" s="266"/>
      <c r="GYD73" s="266"/>
      <c r="GYE73" s="266"/>
      <c r="GYF73" s="266"/>
      <c r="GYG73" s="266"/>
      <c r="GYH73" s="266"/>
      <c r="GYI73" s="266"/>
      <c r="GYJ73" s="266"/>
      <c r="GYK73" s="266"/>
      <c r="GYL73" s="266"/>
      <c r="GYM73" s="266"/>
      <c r="GYN73" s="266"/>
      <c r="GYO73" s="266"/>
      <c r="GYP73" s="266"/>
      <c r="GYQ73" s="266"/>
      <c r="GYR73" s="266"/>
      <c r="GYS73" s="266"/>
      <c r="GYT73" s="266"/>
      <c r="GYU73" s="266"/>
      <c r="GYV73" s="266"/>
      <c r="GYW73" s="266"/>
      <c r="GYX73" s="266"/>
      <c r="GYY73" s="266"/>
      <c r="GYZ73" s="266"/>
      <c r="GZA73" s="266"/>
      <c r="GZB73" s="266"/>
      <c r="GZC73" s="266"/>
      <c r="GZD73" s="266"/>
      <c r="GZE73" s="266"/>
      <c r="GZF73" s="266"/>
      <c r="GZG73" s="266"/>
      <c r="GZH73" s="266"/>
      <c r="GZI73" s="266"/>
      <c r="GZJ73" s="266"/>
      <c r="GZK73" s="266"/>
      <c r="GZL73" s="266"/>
      <c r="GZM73" s="266"/>
      <c r="GZN73" s="266"/>
      <c r="GZO73" s="266"/>
      <c r="GZP73" s="266"/>
      <c r="GZQ73" s="266"/>
      <c r="GZR73" s="266"/>
      <c r="GZS73" s="266"/>
      <c r="GZT73" s="266"/>
      <c r="GZU73" s="266"/>
      <c r="GZV73" s="266"/>
      <c r="GZW73" s="266"/>
      <c r="GZX73" s="266"/>
      <c r="GZY73" s="266"/>
      <c r="GZZ73" s="266"/>
      <c r="HAA73" s="266"/>
      <c r="HAB73" s="266"/>
      <c r="HAC73" s="266"/>
      <c r="HAD73" s="266"/>
      <c r="HAE73" s="266"/>
      <c r="HAF73" s="266"/>
      <c r="HAG73" s="266"/>
      <c r="HAH73" s="266"/>
      <c r="HAI73" s="266"/>
      <c r="HAJ73" s="266"/>
      <c r="HAK73" s="266"/>
      <c r="HAL73" s="266"/>
      <c r="HAM73" s="266"/>
      <c r="HAN73" s="266"/>
      <c r="HAO73" s="266"/>
      <c r="HAP73" s="266"/>
      <c r="HAQ73" s="266"/>
      <c r="HAR73" s="266"/>
      <c r="HAS73" s="266"/>
      <c r="HAT73" s="266"/>
      <c r="HAU73" s="266"/>
      <c r="HAV73" s="266"/>
      <c r="HAW73" s="266"/>
      <c r="HAX73" s="266"/>
      <c r="HAY73" s="266"/>
      <c r="HAZ73" s="266"/>
      <c r="HBA73" s="266"/>
      <c r="HBB73" s="266"/>
      <c r="HBC73" s="266"/>
      <c r="HBD73" s="266"/>
      <c r="HBE73" s="266"/>
      <c r="HBF73" s="266"/>
      <c r="HBG73" s="266"/>
      <c r="HBH73" s="266"/>
      <c r="HBI73" s="266"/>
      <c r="HBJ73" s="266"/>
      <c r="HBK73" s="266"/>
      <c r="HBL73" s="266"/>
      <c r="HBM73" s="266"/>
      <c r="HBN73" s="266"/>
      <c r="HBO73" s="266"/>
      <c r="HBP73" s="266"/>
      <c r="HBQ73" s="266"/>
      <c r="HBR73" s="266"/>
      <c r="HBS73" s="266"/>
      <c r="HBT73" s="266"/>
      <c r="HBU73" s="266"/>
      <c r="HBV73" s="266"/>
      <c r="HBW73" s="266"/>
      <c r="HBX73" s="266"/>
      <c r="HBY73" s="266"/>
      <c r="HBZ73" s="266"/>
      <c r="HCA73" s="266"/>
      <c r="HCB73" s="266"/>
      <c r="HCC73" s="266"/>
      <c r="HCD73" s="266"/>
      <c r="HCE73" s="266"/>
      <c r="HCF73" s="266"/>
      <c r="HCG73" s="266"/>
      <c r="HCH73" s="266"/>
      <c r="HCI73" s="266"/>
      <c r="HCJ73" s="266"/>
      <c r="HCK73" s="266"/>
      <c r="HCL73" s="266"/>
      <c r="HCM73" s="266"/>
      <c r="HCN73" s="266"/>
      <c r="HCO73" s="266"/>
      <c r="HCP73" s="266"/>
      <c r="HCQ73" s="266"/>
      <c r="HCR73" s="266"/>
      <c r="HCS73" s="266"/>
      <c r="HCT73" s="266"/>
      <c r="HCU73" s="266"/>
      <c r="HCV73" s="266"/>
      <c r="HCW73" s="266"/>
      <c r="HCX73" s="266"/>
      <c r="HCY73" s="266"/>
      <c r="HCZ73" s="266"/>
      <c r="HDA73" s="266"/>
      <c r="HDB73" s="266"/>
      <c r="HDC73" s="266"/>
      <c r="HDD73" s="266"/>
      <c r="HDE73" s="266"/>
      <c r="HDF73" s="266"/>
      <c r="HDG73" s="266"/>
      <c r="HDH73" s="266"/>
      <c r="HDI73" s="266"/>
      <c r="HDJ73" s="266"/>
      <c r="HDK73" s="266"/>
      <c r="HDL73" s="266"/>
      <c r="HDM73" s="266"/>
      <c r="HDN73" s="266"/>
      <c r="HDO73" s="266"/>
      <c r="HDP73" s="266"/>
      <c r="HDQ73" s="266"/>
      <c r="HDR73" s="266"/>
      <c r="HDS73" s="266"/>
      <c r="HDT73" s="266"/>
      <c r="HDU73" s="266"/>
      <c r="HDV73" s="266"/>
      <c r="HDW73" s="266"/>
      <c r="HDX73" s="266"/>
      <c r="HDY73" s="266"/>
      <c r="HDZ73" s="266"/>
      <c r="HEA73" s="266"/>
      <c r="HEB73" s="266"/>
      <c r="HEC73" s="266"/>
      <c r="HED73" s="266"/>
      <c r="HEE73" s="266"/>
      <c r="HEF73" s="266"/>
      <c r="HEG73" s="266"/>
      <c r="HEH73" s="266"/>
      <c r="HEI73" s="266"/>
      <c r="HEJ73" s="266"/>
      <c r="HEK73" s="266"/>
      <c r="HEL73" s="266"/>
      <c r="HEM73" s="266"/>
      <c r="HEN73" s="266"/>
      <c r="HEO73" s="266"/>
      <c r="HEP73" s="266"/>
      <c r="HEQ73" s="266"/>
      <c r="HER73" s="266"/>
      <c r="HES73" s="266"/>
      <c r="HET73" s="266"/>
      <c r="HEU73" s="266"/>
      <c r="HEV73" s="266"/>
      <c r="HEW73" s="266"/>
      <c r="HEX73" s="266"/>
      <c r="HEY73" s="266"/>
      <c r="HEZ73" s="266"/>
      <c r="HFA73" s="266"/>
      <c r="HFB73" s="266"/>
      <c r="HFC73" s="266"/>
      <c r="HFD73" s="266"/>
      <c r="HFE73" s="266"/>
      <c r="HFF73" s="266"/>
      <c r="HFG73" s="266"/>
      <c r="HFH73" s="266"/>
      <c r="HFI73" s="266"/>
      <c r="HFJ73" s="266"/>
      <c r="HFK73" s="266"/>
      <c r="HFL73" s="266"/>
      <c r="HFM73" s="266"/>
      <c r="HFN73" s="266"/>
      <c r="HFO73" s="266"/>
      <c r="HFP73" s="266"/>
      <c r="HFQ73" s="266"/>
      <c r="HFR73" s="266"/>
      <c r="HFS73" s="266"/>
      <c r="HFT73" s="266"/>
      <c r="HFU73" s="266"/>
      <c r="HFV73" s="266"/>
      <c r="HFW73" s="266"/>
      <c r="HFX73" s="266"/>
      <c r="HFY73" s="266"/>
      <c r="HFZ73" s="266"/>
      <c r="HGA73" s="266"/>
      <c r="HGB73" s="266"/>
      <c r="HGC73" s="266"/>
      <c r="HGD73" s="266"/>
      <c r="HGE73" s="266"/>
      <c r="HGF73" s="266"/>
      <c r="HGG73" s="266"/>
      <c r="HGH73" s="266"/>
      <c r="HGI73" s="266"/>
      <c r="HGJ73" s="266"/>
      <c r="HGK73" s="266"/>
      <c r="HGL73" s="266"/>
      <c r="HGM73" s="266"/>
      <c r="HGN73" s="266"/>
      <c r="HGO73" s="266"/>
      <c r="HGP73" s="266"/>
      <c r="HGQ73" s="266"/>
      <c r="HGR73" s="266"/>
      <c r="HGS73" s="266"/>
      <c r="HGT73" s="266"/>
      <c r="HGU73" s="266"/>
      <c r="HGV73" s="266"/>
      <c r="HGW73" s="266"/>
      <c r="HGX73" s="266"/>
      <c r="HGY73" s="266"/>
      <c r="HGZ73" s="266"/>
      <c r="HHA73" s="266"/>
      <c r="HHB73" s="266"/>
      <c r="HHC73" s="266"/>
      <c r="HHD73" s="266"/>
      <c r="HHE73" s="266"/>
      <c r="HHF73" s="266"/>
      <c r="HHG73" s="266"/>
      <c r="HHH73" s="266"/>
      <c r="HHI73" s="266"/>
      <c r="HHJ73" s="266"/>
      <c r="HHK73" s="266"/>
      <c r="HHL73" s="266"/>
      <c r="HHM73" s="266"/>
      <c r="HHN73" s="266"/>
      <c r="HHO73" s="266"/>
      <c r="HHP73" s="266"/>
      <c r="HHQ73" s="266"/>
      <c r="HHR73" s="266"/>
      <c r="HHS73" s="266"/>
      <c r="HHT73" s="266"/>
      <c r="HHU73" s="266"/>
      <c r="HHV73" s="266"/>
      <c r="HHW73" s="266"/>
      <c r="HHX73" s="266"/>
      <c r="HHY73" s="266"/>
      <c r="HHZ73" s="266"/>
      <c r="HIA73" s="266"/>
      <c r="HIB73" s="266"/>
      <c r="HIC73" s="266"/>
      <c r="HID73" s="266"/>
      <c r="HIE73" s="266"/>
      <c r="HIF73" s="266"/>
      <c r="HIG73" s="266"/>
      <c r="HIH73" s="266"/>
      <c r="HII73" s="266"/>
      <c r="HIJ73" s="266"/>
      <c r="HIK73" s="266"/>
      <c r="HIL73" s="266"/>
      <c r="HIM73" s="266"/>
      <c r="HIN73" s="266"/>
      <c r="HIO73" s="266"/>
      <c r="HIP73" s="266"/>
      <c r="HIQ73" s="266"/>
      <c r="HIR73" s="266"/>
      <c r="HIS73" s="266"/>
      <c r="HIT73" s="266"/>
      <c r="HIU73" s="266"/>
      <c r="HIV73" s="266"/>
      <c r="HIW73" s="266"/>
      <c r="HIX73" s="266"/>
      <c r="HIY73" s="266"/>
      <c r="HIZ73" s="266"/>
      <c r="HJA73" s="266"/>
      <c r="HJB73" s="266"/>
      <c r="HJC73" s="266"/>
      <c r="HJD73" s="266"/>
      <c r="HJE73" s="266"/>
      <c r="HJF73" s="266"/>
      <c r="HJG73" s="266"/>
      <c r="HJH73" s="266"/>
      <c r="HJI73" s="266"/>
      <c r="HJJ73" s="266"/>
      <c r="HJK73" s="266"/>
      <c r="HJL73" s="266"/>
      <c r="HJM73" s="266"/>
      <c r="HJN73" s="266"/>
      <c r="HJO73" s="266"/>
      <c r="HJP73" s="266"/>
      <c r="HJQ73" s="266"/>
      <c r="HJR73" s="266"/>
      <c r="HJS73" s="266"/>
      <c r="HJT73" s="266"/>
      <c r="HJU73" s="266"/>
      <c r="HJV73" s="266"/>
      <c r="HJW73" s="266"/>
      <c r="HJX73" s="266"/>
      <c r="HJY73" s="266"/>
      <c r="HJZ73" s="266"/>
      <c r="HKA73" s="266"/>
      <c r="HKB73" s="266"/>
      <c r="HKC73" s="266"/>
      <c r="HKD73" s="266"/>
      <c r="HKE73" s="266"/>
      <c r="HKF73" s="266"/>
      <c r="HKG73" s="266"/>
      <c r="HKH73" s="266"/>
      <c r="HKI73" s="266"/>
      <c r="HKJ73" s="266"/>
      <c r="HKK73" s="266"/>
      <c r="HKL73" s="266"/>
      <c r="HKM73" s="266"/>
      <c r="HKN73" s="266"/>
      <c r="HKO73" s="266"/>
      <c r="HKP73" s="266"/>
      <c r="HKQ73" s="266"/>
      <c r="HKR73" s="266"/>
      <c r="HKS73" s="266"/>
      <c r="HKT73" s="266"/>
      <c r="HKU73" s="266"/>
      <c r="HKV73" s="266"/>
      <c r="HKW73" s="266"/>
      <c r="HKX73" s="266"/>
      <c r="HKY73" s="266"/>
      <c r="HKZ73" s="266"/>
      <c r="HLA73" s="266"/>
      <c r="HLB73" s="266"/>
      <c r="HLC73" s="266"/>
      <c r="HLD73" s="266"/>
      <c r="HLE73" s="266"/>
      <c r="HLF73" s="266"/>
      <c r="HLG73" s="266"/>
      <c r="HLH73" s="266"/>
      <c r="HLI73" s="266"/>
      <c r="HLJ73" s="266"/>
      <c r="HLK73" s="266"/>
      <c r="HLL73" s="266"/>
      <c r="HLM73" s="266"/>
      <c r="HLN73" s="266"/>
      <c r="HLO73" s="266"/>
      <c r="HLP73" s="266"/>
      <c r="HLQ73" s="266"/>
      <c r="HLR73" s="266"/>
      <c r="HLS73" s="266"/>
      <c r="HLT73" s="266"/>
      <c r="HLU73" s="266"/>
      <c r="HLV73" s="266"/>
      <c r="HLW73" s="266"/>
      <c r="HLX73" s="266"/>
      <c r="HLY73" s="266"/>
      <c r="HLZ73" s="266"/>
      <c r="HMA73" s="266"/>
      <c r="HMB73" s="266"/>
      <c r="HMC73" s="266"/>
      <c r="HMD73" s="266"/>
      <c r="HME73" s="266"/>
      <c r="HMF73" s="266"/>
      <c r="HMG73" s="266"/>
      <c r="HMH73" s="266"/>
      <c r="HMI73" s="266"/>
      <c r="HMJ73" s="266"/>
      <c r="HMK73" s="266"/>
      <c r="HML73" s="266"/>
      <c r="HMM73" s="266"/>
      <c r="HMN73" s="266"/>
      <c r="HMO73" s="266"/>
      <c r="HMP73" s="266"/>
      <c r="HMQ73" s="266"/>
      <c r="HMR73" s="266"/>
      <c r="HMS73" s="266"/>
      <c r="HMT73" s="266"/>
      <c r="HMU73" s="266"/>
      <c r="HMV73" s="266"/>
      <c r="HMW73" s="266"/>
      <c r="HMX73" s="266"/>
      <c r="HMY73" s="266"/>
      <c r="HMZ73" s="266"/>
      <c r="HNA73" s="266"/>
      <c r="HNB73" s="266"/>
      <c r="HNC73" s="266"/>
      <c r="HND73" s="266"/>
      <c r="HNE73" s="266"/>
      <c r="HNF73" s="266"/>
      <c r="HNG73" s="266"/>
      <c r="HNH73" s="266"/>
      <c r="HNI73" s="266"/>
      <c r="HNJ73" s="266"/>
      <c r="HNK73" s="266"/>
      <c r="HNL73" s="266"/>
      <c r="HNM73" s="266"/>
      <c r="HNN73" s="266"/>
      <c r="HNO73" s="266"/>
      <c r="HNP73" s="266"/>
      <c r="HNQ73" s="266"/>
      <c r="HNR73" s="266"/>
      <c r="HNS73" s="266"/>
      <c r="HNT73" s="266"/>
      <c r="HNU73" s="266"/>
      <c r="HNV73" s="266"/>
      <c r="HNW73" s="266"/>
      <c r="HNX73" s="266"/>
      <c r="HNY73" s="266"/>
      <c r="HNZ73" s="266"/>
      <c r="HOA73" s="266"/>
      <c r="HOB73" s="266"/>
      <c r="HOC73" s="266"/>
      <c r="HOD73" s="266"/>
      <c r="HOE73" s="266"/>
      <c r="HOF73" s="266"/>
      <c r="HOG73" s="266"/>
      <c r="HOH73" s="266"/>
      <c r="HOI73" s="266"/>
      <c r="HOJ73" s="266"/>
      <c r="HOK73" s="266"/>
      <c r="HOL73" s="266"/>
      <c r="HOM73" s="266"/>
      <c r="HON73" s="266"/>
      <c r="HOO73" s="266"/>
      <c r="HOP73" s="266"/>
      <c r="HOQ73" s="266"/>
      <c r="HOR73" s="266"/>
      <c r="HOS73" s="266"/>
      <c r="HOT73" s="266"/>
      <c r="HOU73" s="266"/>
      <c r="HOV73" s="266"/>
      <c r="HOW73" s="266"/>
      <c r="HOX73" s="266"/>
      <c r="HOY73" s="266"/>
      <c r="HOZ73" s="266"/>
      <c r="HPA73" s="266"/>
      <c r="HPB73" s="266"/>
      <c r="HPC73" s="266"/>
      <c r="HPD73" s="266"/>
      <c r="HPE73" s="266"/>
      <c r="HPF73" s="266"/>
      <c r="HPG73" s="266"/>
      <c r="HPH73" s="266"/>
      <c r="HPI73" s="266"/>
      <c r="HPJ73" s="266"/>
      <c r="HPK73" s="266"/>
      <c r="HPL73" s="266"/>
      <c r="HPM73" s="266"/>
      <c r="HPN73" s="266"/>
      <c r="HPO73" s="266"/>
      <c r="HPP73" s="266"/>
      <c r="HPQ73" s="266"/>
      <c r="HPR73" s="266"/>
      <c r="HPS73" s="266"/>
      <c r="HPT73" s="266"/>
      <c r="HPU73" s="266"/>
      <c r="HPV73" s="266"/>
      <c r="HPW73" s="266"/>
      <c r="HPX73" s="266"/>
      <c r="HPY73" s="266"/>
      <c r="HPZ73" s="266"/>
      <c r="HQA73" s="266"/>
      <c r="HQB73" s="266"/>
      <c r="HQC73" s="266"/>
      <c r="HQD73" s="266"/>
      <c r="HQE73" s="266"/>
      <c r="HQF73" s="266"/>
      <c r="HQG73" s="266"/>
      <c r="HQH73" s="266"/>
      <c r="HQI73" s="266"/>
      <c r="HQJ73" s="266"/>
      <c r="HQK73" s="266"/>
      <c r="HQL73" s="266"/>
      <c r="HQM73" s="266"/>
      <c r="HQN73" s="266"/>
      <c r="HQO73" s="266"/>
      <c r="HQP73" s="266"/>
      <c r="HQQ73" s="266"/>
      <c r="HQR73" s="266"/>
      <c r="HQS73" s="266"/>
      <c r="HQT73" s="266"/>
      <c r="HQU73" s="266"/>
      <c r="HQV73" s="266"/>
      <c r="HQW73" s="266"/>
      <c r="HQX73" s="266"/>
      <c r="HQY73" s="266"/>
      <c r="HQZ73" s="266"/>
      <c r="HRA73" s="266"/>
      <c r="HRB73" s="266"/>
      <c r="HRC73" s="266"/>
      <c r="HRD73" s="266"/>
      <c r="HRE73" s="266"/>
      <c r="HRF73" s="266"/>
      <c r="HRG73" s="266"/>
      <c r="HRH73" s="266"/>
      <c r="HRI73" s="266"/>
      <c r="HRJ73" s="266"/>
      <c r="HRK73" s="266"/>
      <c r="HRL73" s="266"/>
      <c r="HRM73" s="266"/>
      <c r="HRN73" s="266"/>
      <c r="HRO73" s="266"/>
      <c r="HRP73" s="266"/>
      <c r="HRQ73" s="266"/>
      <c r="HRR73" s="266"/>
      <c r="HRS73" s="266"/>
      <c r="HRT73" s="266"/>
      <c r="HRU73" s="266"/>
      <c r="HRV73" s="266"/>
      <c r="HRW73" s="266"/>
      <c r="HRX73" s="266"/>
      <c r="HRY73" s="266"/>
      <c r="HRZ73" s="266"/>
      <c r="HSA73" s="266"/>
      <c r="HSB73" s="266"/>
      <c r="HSC73" s="266"/>
      <c r="HSD73" s="266"/>
      <c r="HSE73" s="266"/>
      <c r="HSF73" s="266"/>
      <c r="HSG73" s="266"/>
      <c r="HSH73" s="266"/>
      <c r="HSI73" s="266"/>
      <c r="HSJ73" s="266"/>
      <c r="HSK73" s="266"/>
      <c r="HSL73" s="266"/>
      <c r="HSM73" s="266"/>
      <c r="HSN73" s="266"/>
      <c r="HSO73" s="266"/>
      <c r="HSP73" s="266"/>
      <c r="HSQ73" s="266"/>
      <c r="HSR73" s="266"/>
      <c r="HSS73" s="266"/>
      <c r="HST73" s="266"/>
      <c r="HSU73" s="266"/>
      <c r="HSV73" s="266"/>
      <c r="HSW73" s="266"/>
      <c r="HSX73" s="266"/>
      <c r="HSY73" s="266"/>
      <c r="HSZ73" s="266"/>
      <c r="HTA73" s="266"/>
      <c r="HTB73" s="266"/>
      <c r="HTC73" s="266"/>
      <c r="HTD73" s="266"/>
      <c r="HTE73" s="266"/>
      <c r="HTF73" s="266"/>
      <c r="HTG73" s="266"/>
      <c r="HTH73" s="266"/>
      <c r="HTI73" s="266"/>
      <c r="HTJ73" s="266"/>
      <c r="HTK73" s="266"/>
      <c r="HTL73" s="266"/>
      <c r="HTM73" s="266"/>
      <c r="HTN73" s="266"/>
      <c r="HTO73" s="266"/>
      <c r="HTP73" s="266"/>
      <c r="HTQ73" s="266"/>
      <c r="HTR73" s="266"/>
      <c r="HTS73" s="266"/>
      <c r="HTT73" s="266"/>
      <c r="HTU73" s="266"/>
      <c r="HTV73" s="266"/>
      <c r="HTW73" s="266"/>
      <c r="HTX73" s="266"/>
      <c r="HTY73" s="266"/>
      <c r="HTZ73" s="266"/>
      <c r="HUA73" s="266"/>
      <c r="HUB73" s="266"/>
      <c r="HUC73" s="266"/>
      <c r="HUD73" s="266"/>
      <c r="HUE73" s="266"/>
      <c r="HUF73" s="266"/>
      <c r="HUG73" s="266"/>
      <c r="HUH73" s="266"/>
      <c r="HUI73" s="266"/>
      <c r="HUJ73" s="266"/>
      <c r="HUK73" s="266"/>
      <c r="HUL73" s="266"/>
      <c r="HUM73" s="266"/>
      <c r="HUN73" s="266"/>
      <c r="HUO73" s="266"/>
      <c r="HUP73" s="266"/>
      <c r="HUQ73" s="266"/>
      <c r="HUR73" s="266"/>
      <c r="HUS73" s="266"/>
      <c r="HUT73" s="266"/>
      <c r="HUU73" s="266"/>
      <c r="HUV73" s="266"/>
      <c r="HUW73" s="266"/>
      <c r="HUX73" s="266"/>
      <c r="HUY73" s="266"/>
      <c r="HUZ73" s="266"/>
      <c r="HVA73" s="266"/>
      <c r="HVB73" s="266"/>
      <c r="HVC73" s="266"/>
      <c r="HVD73" s="266"/>
      <c r="HVE73" s="266"/>
      <c r="HVF73" s="266"/>
      <c r="HVG73" s="266"/>
      <c r="HVH73" s="266"/>
      <c r="HVI73" s="266"/>
      <c r="HVJ73" s="266"/>
      <c r="HVK73" s="266"/>
      <c r="HVL73" s="266"/>
      <c r="HVM73" s="266"/>
      <c r="HVN73" s="266"/>
      <c r="HVO73" s="266"/>
      <c r="HVP73" s="266"/>
      <c r="HVQ73" s="266"/>
      <c r="HVR73" s="266"/>
      <c r="HVS73" s="266"/>
      <c r="HVT73" s="266"/>
      <c r="HVU73" s="266"/>
      <c r="HVV73" s="266"/>
      <c r="HVW73" s="266"/>
      <c r="HVX73" s="266"/>
      <c r="HVY73" s="266"/>
      <c r="HVZ73" s="266"/>
      <c r="HWA73" s="266"/>
      <c r="HWB73" s="266"/>
      <c r="HWC73" s="266"/>
      <c r="HWD73" s="266"/>
      <c r="HWE73" s="266"/>
      <c r="HWF73" s="266"/>
      <c r="HWG73" s="266"/>
      <c r="HWH73" s="266"/>
      <c r="HWI73" s="266"/>
      <c r="HWJ73" s="266"/>
      <c r="HWK73" s="266"/>
      <c r="HWL73" s="266"/>
      <c r="HWM73" s="266"/>
      <c r="HWN73" s="266"/>
      <c r="HWO73" s="266"/>
      <c r="HWP73" s="266"/>
      <c r="HWQ73" s="266"/>
      <c r="HWR73" s="266"/>
      <c r="HWS73" s="266"/>
      <c r="HWT73" s="266"/>
      <c r="HWU73" s="266"/>
      <c r="HWV73" s="266"/>
      <c r="HWW73" s="266"/>
      <c r="HWX73" s="266"/>
      <c r="HWY73" s="266"/>
      <c r="HWZ73" s="266"/>
      <c r="HXA73" s="266"/>
      <c r="HXB73" s="266"/>
      <c r="HXC73" s="266"/>
      <c r="HXD73" s="266"/>
      <c r="HXE73" s="266"/>
      <c r="HXF73" s="266"/>
      <c r="HXG73" s="266"/>
      <c r="HXH73" s="266"/>
      <c r="HXI73" s="266"/>
      <c r="HXJ73" s="266"/>
      <c r="HXK73" s="266"/>
      <c r="HXL73" s="266"/>
      <c r="HXM73" s="266"/>
      <c r="HXN73" s="266"/>
      <c r="HXO73" s="266"/>
      <c r="HXP73" s="266"/>
      <c r="HXQ73" s="266"/>
      <c r="HXR73" s="266"/>
      <c r="HXS73" s="266"/>
      <c r="HXT73" s="266"/>
      <c r="HXU73" s="266"/>
      <c r="HXV73" s="266"/>
      <c r="HXW73" s="266"/>
      <c r="HXX73" s="266"/>
      <c r="HXY73" s="266"/>
      <c r="HXZ73" s="266"/>
      <c r="HYA73" s="266"/>
      <c r="HYB73" s="266"/>
      <c r="HYC73" s="266"/>
      <c r="HYD73" s="266"/>
      <c r="HYE73" s="266"/>
      <c r="HYF73" s="266"/>
      <c r="HYG73" s="266"/>
      <c r="HYH73" s="266"/>
      <c r="HYI73" s="266"/>
      <c r="HYJ73" s="266"/>
      <c r="HYK73" s="266"/>
      <c r="HYL73" s="266"/>
      <c r="HYM73" s="266"/>
      <c r="HYN73" s="266"/>
      <c r="HYO73" s="266"/>
      <c r="HYP73" s="266"/>
      <c r="HYQ73" s="266"/>
      <c r="HYR73" s="266"/>
      <c r="HYS73" s="266"/>
      <c r="HYT73" s="266"/>
      <c r="HYU73" s="266"/>
      <c r="HYV73" s="266"/>
      <c r="HYW73" s="266"/>
      <c r="HYX73" s="266"/>
      <c r="HYY73" s="266"/>
      <c r="HYZ73" s="266"/>
      <c r="HZA73" s="266"/>
      <c r="HZB73" s="266"/>
      <c r="HZC73" s="266"/>
      <c r="HZD73" s="266"/>
      <c r="HZE73" s="266"/>
      <c r="HZF73" s="266"/>
      <c r="HZG73" s="266"/>
      <c r="HZH73" s="266"/>
      <c r="HZI73" s="266"/>
      <c r="HZJ73" s="266"/>
      <c r="HZK73" s="266"/>
      <c r="HZL73" s="266"/>
      <c r="HZM73" s="266"/>
      <c r="HZN73" s="266"/>
      <c r="HZO73" s="266"/>
      <c r="HZP73" s="266"/>
      <c r="HZQ73" s="266"/>
      <c r="HZR73" s="266"/>
      <c r="HZS73" s="266"/>
      <c r="HZT73" s="266"/>
      <c r="HZU73" s="266"/>
      <c r="HZV73" s="266"/>
      <c r="HZW73" s="266"/>
      <c r="HZX73" s="266"/>
      <c r="HZY73" s="266"/>
      <c r="HZZ73" s="266"/>
      <c r="IAA73" s="266"/>
      <c r="IAB73" s="266"/>
      <c r="IAC73" s="266"/>
      <c r="IAD73" s="266"/>
      <c r="IAE73" s="266"/>
      <c r="IAF73" s="266"/>
      <c r="IAG73" s="266"/>
      <c r="IAH73" s="266"/>
      <c r="IAI73" s="266"/>
      <c r="IAJ73" s="266"/>
      <c r="IAK73" s="266"/>
      <c r="IAL73" s="266"/>
      <c r="IAM73" s="266"/>
      <c r="IAN73" s="266"/>
      <c r="IAO73" s="266"/>
      <c r="IAP73" s="266"/>
      <c r="IAQ73" s="266"/>
      <c r="IAR73" s="266"/>
      <c r="IAS73" s="266"/>
      <c r="IAT73" s="266"/>
      <c r="IAU73" s="266"/>
      <c r="IAV73" s="266"/>
      <c r="IAW73" s="266"/>
      <c r="IAX73" s="266"/>
      <c r="IAY73" s="266"/>
      <c r="IAZ73" s="266"/>
      <c r="IBA73" s="266"/>
      <c r="IBB73" s="266"/>
      <c r="IBC73" s="266"/>
      <c r="IBD73" s="266"/>
      <c r="IBE73" s="266"/>
      <c r="IBF73" s="266"/>
      <c r="IBG73" s="266"/>
      <c r="IBH73" s="266"/>
      <c r="IBI73" s="266"/>
      <c r="IBJ73" s="266"/>
      <c r="IBK73" s="266"/>
      <c r="IBL73" s="266"/>
      <c r="IBM73" s="266"/>
      <c r="IBN73" s="266"/>
      <c r="IBO73" s="266"/>
      <c r="IBP73" s="266"/>
      <c r="IBQ73" s="266"/>
      <c r="IBR73" s="266"/>
      <c r="IBS73" s="266"/>
      <c r="IBT73" s="266"/>
      <c r="IBU73" s="266"/>
      <c r="IBV73" s="266"/>
      <c r="IBW73" s="266"/>
      <c r="IBX73" s="266"/>
      <c r="IBY73" s="266"/>
      <c r="IBZ73" s="266"/>
      <c r="ICA73" s="266"/>
      <c r="ICB73" s="266"/>
      <c r="ICC73" s="266"/>
      <c r="ICD73" s="266"/>
      <c r="ICE73" s="266"/>
      <c r="ICF73" s="266"/>
      <c r="ICG73" s="266"/>
      <c r="ICH73" s="266"/>
      <c r="ICI73" s="266"/>
      <c r="ICJ73" s="266"/>
      <c r="ICK73" s="266"/>
      <c r="ICL73" s="266"/>
      <c r="ICM73" s="266"/>
      <c r="ICN73" s="266"/>
      <c r="ICO73" s="266"/>
      <c r="ICP73" s="266"/>
      <c r="ICQ73" s="266"/>
      <c r="ICR73" s="266"/>
      <c r="ICS73" s="266"/>
      <c r="ICT73" s="266"/>
      <c r="ICU73" s="266"/>
      <c r="ICV73" s="266"/>
      <c r="ICW73" s="266"/>
      <c r="ICX73" s="266"/>
      <c r="ICY73" s="266"/>
      <c r="ICZ73" s="266"/>
      <c r="IDA73" s="266"/>
      <c r="IDB73" s="266"/>
      <c r="IDC73" s="266"/>
      <c r="IDD73" s="266"/>
      <c r="IDE73" s="266"/>
      <c r="IDF73" s="266"/>
      <c r="IDG73" s="266"/>
      <c r="IDH73" s="266"/>
      <c r="IDI73" s="266"/>
      <c r="IDJ73" s="266"/>
      <c r="IDK73" s="266"/>
      <c r="IDL73" s="266"/>
      <c r="IDM73" s="266"/>
      <c r="IDN73" s="266"/>
      <c r="IDO73" s="266"/>
      <c r="IDP73" s="266"/>
      <c r="IDQ73" s="266"/>
      <c r="IDR73" s="266"/>
      <c r="IDS73" s="266"/>
      <c r="IDT73" s="266"/>
      <c r="IDU73" s="266"/>
      <c r="IDV73" s="266"/>
      <c r="IDW73" s="266"/>
      <c r="IDX73" s="266"/>
      <c r="IDY73" s="266"/>
      <c r="IDZ73" s="266"/>
      <c r="IEA73" s="266"/>
      <c r="IEB73" s="266"/>
      <c r="IEC73" s="266"/>
      <c r="IED73" s="266"/>
      <c r="IEE73" s="266"/>
      <c r="IEF73" s="266"/>
      <c r="IEG73" s="266"/>
      <c r="IEH73" s="266"/>
      <c r="IEI73" s="266"/>
      <c r="IEJ73" s="266"/>
      <c r="IEK73" s="266"/>
      <c r="IEL73" s="266"/>
      <c r="IEM73" s="266"/>
      <c r="IEN73" s="266"/>
      <c r="IEO73" s="266"/>
      <c r="IEP73" s="266"/>
      <c r="IEQ73" s="266"/>
      <c r="IER73" s="266"/>
      <c r="IES73" s="266"/>
      <c r="IET73" s="266"/>
      <c r="IEU73" s="266"/>
      <c r="IEV73" s="266"/>
      <c r="IEW73" s="266"/>
      <c r="IEX73" s="266"/>
      <c r="IEY73" s="266"/>
      <c r="IEZ73" s="266"/>
      <c r="IFA73" s="266"/>
      <c r="IFB73" s="266"/>
      <c r="IFC73" s="266"/>
      <c r="IFD73" s="266"/>
      <c r="IFE73" s="266"/>
      <c r="IFF73" s="266"/>
      <c r="IFG73" s="266"/>
      <c r="IFH73" s="266"/>
      <c r="IFI73" s="266"/>
      <c r="IFJ73" s="266"/>
      <c r="IFK73" s="266"/>
      <c r="IFL73" s="266"/>
      <c r="IFM73" s="266"/>
      <c r="IFN73" s="266"/>
      <c r="IFO73" s="266"/>
      <c r="IFP73" s="266"/>
      <c r="IFQ73" s="266"/>
      <c r="IFR73" s="266"/>
      <c r="IFS73" s="266"/>
      <c r="IFT73" s="266"/>
      <c r="IFU73" s="266"/>
      <c r="IFV73" s="266"/>
      <c r="IFW73" s="266"/>
      <c r="IFX73" s="266"/>
      <c r="IFY73" s="266"/>
      <c r="IFZ73" s="266"/>
      <c r="IGA73" s="266"/>
      <c r="IGB73" s="266"/>
      <c r="IGC73" s="266"/>
      <c r="IGD73" s="266"/>
      <c r="IGE73" s="266"/>
      <c r="IGF73" s="266"/>
      <c r="IGG73" s="266"/>
      <c r="IGH73" s="266"/>
      <c r="IGI73" s="266"/>
      <c r="IGJ73" s="266"/>
      <c r="IGK73" s="266"/>
      <c r="IGL73" s="266"/>
      <c r="IGM73" s="266"/>
      <c r="IGN73" s="266"/>
      <c r="IGO73" s="266"/>
      <c r="IGP73" s="266"/>
      <c r="IGQ73" s="266"/>
      <c r="IGR73" s="266"/>
      <c r="IGS73" s="266"/>
      <c r="IGT73" s="266"/>
      <c r="IGU73" s="266"/>
      <c r="IGV73" s="266"/>
      <c r="IGW73" s="266"/>
      <c r="IGX73" s="266"/>
      <c r="IGY73" s="266"/>
      <c r="IGZ73" s="266"/>
      <c r="IHA73" s="266"/>
      <c r="IHB73" s="266"/>
      <c r="IHC73" s="266"/>
      <c r="IHD73" s="266"/>
      <c r="IHE73" s="266"/>
      <c r="IHF73" s="266"/>
      <c r="IHG73" s="266"/>
      <c r="IHH73" s="266"/>
      <c r="IHI73" s="266"/>
      <c r="IHJ73" s="266"/>
      <c r="IHK73" s="266"/>
      <c r="IHL73" s="266"/>
      <c r="IHM73" s="266"/>
      <c r="IHN73" s="266"/>
      <c r="IHO73" s="266"/>
      <c r="IHP73" s="266"/>
      <c r="IHQ73" s="266"/>
      <c r="IHR73" s="266"/>
      <c r="IHS73" s="266"/>
      <c r="IHT73" s="266"/>
      <c r="IHU73" s="266"/>
      <c r="IHV73" s="266"/>
      <c r="IHW73" s="266"/>
      <c r="IHX73" s="266"/>
      <c r="IHY73" s="266"/>
      <c r="IHZ73" s="266"/>
      <c r="IIA73" s="266"/>
      <c r="IIB73" s="266"/>
      <c r="IIC73" s="266"/>
      <c r="IID73" s="266"/>
      <c r="IIE73" s="266"/>
      <c r="IIF73" s="266"/>
      <c r="IIG73" s="266"/>
      <c r="IIH73" s="266"/>
      <c r="III73" s="266"/>
      <c r="IIJ73" s="266"/>
      <c r="IIK73" s="266"/>
      <c r="IIL73" s="266"/>
      <c r="IIM73" s="266"/>
      <c r="IIN73" s="266"/>
      <c r="IIO73" s="266"/>
      <c r="IIP73" s="266"/>
      <c r="IIQ73" s="266"/>
      <c r="IIR73" s="266"/>
      <c r="IIS73" s="266"/>
      <c r="IIT73" s="266"/>
      <c r="IIU73" s="266"/>
      <c r="IIV73" s="266"/>
      <c r="IIW73" s="266"/>
      <c r="IIX73" s="266"/>
      <c r="IIY73" s="266"/>
      <c r="IIZ73" s="266"/>
      <c r="IJA73" s="266"/>
      <c r="IJB73" s="266"/>
      <c r="IJC73" s="266"/>
      <c r="IJD73" s="266"/>
      <c r="IJE73" s="266"/>
      <c r="IJF73" s="266"/>
      <c r="IJG73" s="266"/>
      <c r="IJH73" s="266"/>
      <c r="IJI73" s="266"/>
      <c r="IJJ73" s="266"/>
      <c r="IJK73" s="266"/>
      <c r="IJL73" s="266"/>
      <c r="IJM73" s="266"/>
      <c r="IJN73" s="266"/>
      <c r="IJO73" s="266"/>
      <c r="IJP73" s="266"/>
      <c r="IJQ73" s="266"/>
      <c r="IJR73" s="266"/>
      <c r="IJS73" s="266"/>
      <c r="IJT73" s="266"/>
      <c r="IJU73" s="266"/>
      <c r="IJV73" s="266"/>
      <c r="IJW73" s="266"/>
      <c r="IJX73" s="266"/>
      <c r="IJY73" s="266"/>
      <c r="IJZ73" s="266"/>
      <c r="IKA73" s="266"/>
      <c r="IKB73" s="266"/>
      <c r="IKC73" s="266"/>
      <c r="IKD73" s="266"/>
      <c r="IKE73" s="266"/>
      <c r="IKF73" s="266"/>
      <c r="IKG73" s="266"/>
      <c r="IKH73" s="266"/>
      <c r="IKI73" s="266"/>
      <c r="IKJ73" s="266"/>
      <c r="IKK73" s="266"/>
      <c r="IKL73" s="266"/>
      <c r="IKM73" s="266"/>
      <c r="IKN73" s="266"/>
      <c r="IKO73" s="266"/>
      <c r="IKP73" s="266"/>
      <c r="IKQ73" s="266"/>
      <c r="IKR73" s="266"/>
      <c r="IKS73" s="266"/>
      <c r="IKT73" s="266"/>
      <c r="IKU73" s="266"/>
      <c r="IKV73" s="266"/>
      <c r="IKW73" s="266"/>
      <c r="IKX73" s="266"/>
      <c r="IKY73" s="266"/>
      <c r="IKZ73" s="266"/>
      <c r="ILA73" s="266"/>
      <c r="ILB73" s="266"/>
      <c r="ILC73" s="266"/>
      <c r="ILD73" s="266"/>
      <c r="ILE73" s="266"/>
      <c r="ILF73" s="266"/>
      <c r="ILG73" s="266"/>
      <c r="ILH73" s="266"/>
      <c r="ILI73" s="266"/>
      <c r="ILJ73" s="266"/>
      <c r="ILK73" s="266"/>
      <c r="ILL73" s="266"/>
      <c r="ILM73" s="266"/>
      <c r="ILN73" s="266"/>
      <c r="ILO73" s="266"/>
      <c r="ILP73" s="266"/>
      <c r="ILQ73" s="266"/>
      <c r="ILR73" s="266"/>
      <c r="ILS73" s="266"/>
      <c r="ILT73" s="266"/>
      <c r="ILU73" s="266"/>
      <c r="ILV73" s="266"/>
      <c r="ILW73" s="266"/>
      <c r="ILX73" s="266"/>
      <c r="ILY73" s="266"/>
      <c r="ILZ73" s="266"/>
      <c r="IMA73" s="266"/>
      <c r="IMB73" s="266"/>
      <c r="IMC73" s="266"/>
      <c r="IMD73" s="266"/>
      <c r="IME73" s="266"/>
      <c r="IMF73" s="266"/>
      <c r="IMG73" s="266"/>
      <c r="IMH73" s="266"/>
      <c r="IMI73" s="266"/>
      <c r="IMJ73" s="266"/>
      <c r="IMK73" s="266"/>
      <c r="IML73" s="266"/>
      <c r="IMM73" s="266"/>
      <c r="IMN73" s="266"/>
      <c r="IMO73" s="266"/>
      <c r="IMP73" s="266"/>
      <c r="IMQ73" s="266"/>
      <c r="IMR73" s="266"/>
      <c r="IMS73" s="266"/>
      <c r="IMT73" s="266"/>
      <c r="IMU73" s="266"/>
      <c r="IMV73" s="266"/>
      <c r="IMW73" s="266"/>
      <c r="IMX73" s="266"/>
      <c r="IMY73" s="266"/>
      <c r="IMZ73" s="266"/>
      <c r="INA73" s="266"/>
      <c r="INB73" s="266"/>
      <c r="INC73" s="266"/>
      <c r="IND73" s="266"/>
      <c r="INE73" s="266"/>
      <c r="INF73" s="266"/>
      <c r="ING73" s="266"/>
      <c r="INH73" s="266"/>
      <c r="INI73" s="266"/>
      <c r="INJ73" s="266"/>
      <c r="INK73" s="266"/>
      <c r="INL73" s="266"/>
      <c r="INM73" s="266"/>
      <c r="INN73" s="266"/>
      <c r="INO73" s="266"/>
      <c r="INP73" s="266"/>
      <c r="INQ73" s="266"/>
      <c r="INR73" s="266"/>
      <c r="INS73" s="266"/>
      <c r="INT73" s="266"/>
      <c r="INU73" s="266"/>
      <c r="INV73" s="266"/>
      <c r="INW73" s="266"/>
      <c r="INX73" s="266"/>
      <c r="INY73" s="266"/>
      <c r="INZ73" s="266"/>
      <c r="IOA73" s="266"/>
      <c r="IOB73" s="266"/>
      <c r="IOC73" s="266"/>
      <c r="IOD73" s="266"/>
      <c r="IOE73" s="266"/>
      <c r="IOF73" s="266"/>
      <c r="IOG73" s="266"/>
      <c r="IOH73" s="266"/>
      <c r="IOI73" s="266"/>
      <c r="IOJ73" s="266"/>
      <c r="IOK73" s="266"/>
      <c r="IOL73" s="266"/>
      <c r="IOM73" s="266"/>
      <c r="ION73" s="266"/>
      <c r="IOO73" s="266"/>
      <c r="IOP73" s="266"/>
      <c r="IOQ73" s="266"/>
      <c r="IOR73" s="266"/>
      <c r="IOS73" s="266"/>
      <c r="IOT73" s="266"/>
      <c r="IOU73" s="266"/>
      <c r="IOV73" s="266"/>
      <c r="IOW73" s="266"/>
      <c r="IOX73" s="266"/>
      <c r="IOY73" s="266"/>
      <c r="IOZ73" s="266"/>
      <c r="IPA73" s="266"/>
      <c r="IPB73" s="266"/>
      <c r="IPC73" s="266"/>
      <c r="IPD73" s="266"/>
      <c r="IPE73" s="266"/>
      <c r="IPF73" s="266"/>
      <c r="IPG73" s="266"/>
      <c r="IPH73" s="266"/>
      <c r="IPI73" s="266"/>
      <c r="IPJ73" s="266"/>
      <c r="IPK73" s="266"/>
      <c r="IPL73" s="266"/>
      <c r="IPM73" s="266"/>
      <c r="IPN73" s="266"/>
      <c r="IPO73" s="266"/>
      <c r="IPP73" s="266"/>
      <c r="IPQ73" s="266"/>
      <c r="IPR73" s="266"/>
      <c r="IPS73" s="266"/>
      <c r="IPT73" s="266"/>
      <c r="IPU73" s="266"/>
      <c r="IPV73" s="266"/>
      <c r="IPW73" s="266"/>
      <c r="IPX73" s="266"/>
      <c r="IPY73" s="266"/>
      <c r="IPZ73" s="266"/>
      <c r="IQA73" s="266"/>
      <c r="IQB73" s="266"/>
      <c r="IQC73" s="266"/>
      <c r="IQD73" s="266"/>
      <c r="IQE73" s="266"/>
      <c r="IQF73" s="266"/>
      <c r="IQG73" s="266"/>
      <c r="IQH73" s="266"/>
      <c r="IQI73" s="266"/>
      <c r="IQJ73" s="266"/>
      <c r="IQK73" s="266"/>
      <c r="IQL73" s="266"/>
      <c r="IQM73" s="266"/>
      <c r="IQN73" s="266"/>
      <c r="IQO73" s="266"/>
      <c r="IQP73" s="266"/>
      <c r="IQQ73" s="266"/>
      <c r="IQR73" s="266"/>
      <c r="IQS73" s="266"/>
      <c r="IQT73" s="266"/>
      <c r="IQU73" s="266"/>
      <c r="IQV73" s="266"/>
      <c r="IQW73" s="266"/>
      <c r="IQX73" s="266"/>
      <c r="IQY73" s="266"/>
      <c r="IQZ73" s="266"/>
      <c r="IRA73" s="266"/>
      <c r="IRB73" s="266"/>
      <c r="IRC73" s="266"/>
      <c r="IRD73" s="266"/>
      <c r="IRE73" s="266"/>
      <c r="IRF73" s="266"/>
      <c r="IRG73" s="266"/>
      <c r="IRH73" s="266"/>
      <c r="IRI73" s="266"/>
      <c r="IRJ73" s="266"/>
      <c r="IRK73" s="266"/>
      <c r="IRL73" s="266"/>
      <c r="IRM73" s="266"/>
      <c r="IRN73" s="266"/>
      <c r="IRO73" s="266"/>
      <c r="IRP73" s="266"/>
      <c r="IRQ73" s="266"/>
      <c r="IRR73" s="266"/>
      <c r="IRS73" s="266"/>
      <c r="IRT73" s="266"/>
      <c r="IRU73" s="266"/>
      <c r="IRV73" s="266"/>
      <c r="IRW73" s="266"/>
      <c r="IRX73" s="266"/>
      <c r="IRY73" s="266"/>
      <c r="IRZ73" s="266"/>
      <c r="ISA73" s="266"/>
      <c r="ISB73" s="266"/>
      <c r="ISC73" s="266"/>
      <c r="ISD73" s="266"/>
      <c r="ISE73" s="266"/>
      <c r="ISF73" s="266"/>
      <c r="ISG73" s="266"/>
      <c r="ISH73" s="266"/>
      <c r="ISI73" s="266"/>
      <c r="ISJ73" s="266"/>
      <c r="ISK73" s="266"/>
      <c r="ISL73" s="266"/>
      <c r="ISM73" s="266"/>
      <c r="ISN73" s="266"/>
      <c r="ISO73" s="266"/>
      <c r="ISP73" s="266"/>
      <c r="ISQ73" s="266"/>
      <c r="ISR73" s="266"/>
      <c r="ISS73" s="266"/>
      <c r="IST73" s="266"/>
      <c r="ISU73" s="266"/>
      <c r="ISV73" s="266"/>
      <c r="ISW73" s="266"/>
      <c r="ISX73" s="266"/>
      <c r="ISY73" s="266"/>
      <c r="ISZ73" s="266"/>
      <c r="ITA73" s="266"/>
      <c r="ITB73" s="266"/>
      <c r="ITC73" s="266"/>
      <c r="ITD73" s="266"/>
      <c r="ITE73" s="266"/>
      <c r="ITF73" s="266"/>
      <c r="ITG73" s="266"/>
      <c r="ITH73" s="266"/>
      <c r="ITI73" s="266"/>
      <c r="ITJ73" s="266"/>
      <c r="ITK73" s="266"/>
      <c r="ITL73" s="266"/>
      <c r="ITM73" s="266"/>
      <c r="ITN73" s="266"/>
      <c r="ITO73" s="266"/>
      <c r="ITP73" s="266"/>
      <c r="ITQ73" s="266"/>
      <c r="ITR73" s="266"/>
      <c r="ITS73" s="266"/>
      <c r="ITT73" s="266"/>
      <c r="ITU73" s="266"/>
      <c r="ITV73" s="266"/>
      <c r="ITW73" s="266"/>
      <c r="ITX73" s="266"/>
      <c r="ITY73" s="266"/>
      <c r="ITZ73" s="266"/>
      <c r="IUA73" s="266"/>
      <c r="IUB73" s="266"/>
      <c r="IUC73" s="266"/>
      <c r="IUD73" s="266"/>
      <c r="IUE73" s="266"/>
      <c r="IUF73" s="266"/>
      <c r="IUG73" s="266"/>
      <c r="IUH73" s="266"/>
      <c r="IUI73" s="266"/>
      <c r="IUJ73" s="266"/>
      <c r="IUK73" s="266"/>
      <c r="IUL73" s="266"/>
      <c r="IUM73" s="266"/>
      <c r="IUN73" s="266"/>
      <c r="IUO73" s="266"/>
      <c r="IUP73" s="266"/>
      <c r="IUQ73" s="266"/>
      <c r="IUR73" s="266"/>
      <c r="IUS73" s="266"/>
      <c r="IUT73" s="266"/>
      <c r="IUU73" s="266"/>
      <c r="IUV73" s="266"/>
      <c r="IUW73" s="266"/>
      <c r="IUX73" s="266"/>
      <c r="IUY73" s="266"/>
      <c r="IUZ73" s="266"/>
      <c r="IVA73" s="266"/>
      <c r="IVB73" s="266"/>
      <c r="IVC73" s="266"/>
      <c r="IVD73" s="266"/>
      <c r="IVE73" s="266"/>
      <c r="IVF73" s="266"/>
      <c r="IVG73" s="266"/>
      <c r="IVH73" s="266"/>
      <c r="IVI73" s="266"/>
      <c r="IVJ73" s="266"/>
      <c r="IVK73" s="266"/>
      <c r="IVL73" s="266"/>
      <c r="IVM73" s="266"/>
      <c r="IVN73" s="266"/>
      <c r="IVO73" s="266"/>
      <c r="IVP73" s="266"/>
      <c r="IVQ73" s="266"/>
      <c r="IVR73" s="266"/>
      <c r="IVS73" s="266"/>
      <c r="IVT73" s="266"/>
      <c r="IVU73" s="266"/>
      <c r="IVV73" s="266"/>
      <c r="IVW73" s="266"/>
      <c r="IVX73" s="266"/>
      <c r="IVY73" s="266"/>
      <c r="IVZ73" s="266"/>
      <c r="IWA73" s="266"/>
      <c r="IWB73" s="266"/>
      <c r="IWC73" s="266"/>
      <c r="IWD73" s="266"/>
      <c r="IWE73" s="266"/>
      <c r="IWF73" s="266"/>
      <c r="IWG73" s="266"/>
      <c r="IWH73" s="266"/>
      <c r="IWI73" s="266"/>
      <c r="IWJ73" s="266"/>
      <c r="IWK73" s="266"/>
      <c r="IWL73" s="266"/>
      <c r="IWM73" s="266"/>
      <c r="IWN73" s="266"/>
      <c r="IWO73" s="266"/>
      <c r="IWP73" s="266"/>
      <c r="IWQ73" s="266"/>
      <c r="IWR73" s="266"/>
      <c r="IWS73" s="266"/>
      <c r="IWT73" s="266"/>
      <c r="IWU73" s="266"/>
      <c r="IWV73" s="266"/>
      <c r="IWW73" s="266"/>
      <c r="IWX73" s="266"/>
      <c r="IWY73" s="266"/>
      <c r="IWZ73" s="266"/>
      <c r="IXA73" s="266"/>
      <c r="IXB73" s="266"/>
      <c r="IXC73" s="266"/>
      <c r="IXD73" s="266"/>
      <c r="IXE73" s="266"/>
      <c r="IXF73" s="266"/>
      <c r="IXG73" s="266"/>
      <c r="IXH73" s="266"/>
      <c r="IXI73" s="266"/>
      <c r="IXJ73" s="266"/>
      <c r="IXK73" s="266"/>
      <c r="IXL73" s="266"/>
      <c r="IXM73" s="266"/>
      <c r="IXN73" s="266"/>
      <c r="IXO73" s="266"/>
      <c r="IXP73" s="266"/>
      <c r="IXQ73" s="266"/>
      <c r="IXR73" s="266"/>
      <c r="IXS73" s="266"/>
      <c r="IXT73" s="266"/>
      <c r="IXU73" s="266"/>
      <c r="IXV73" s="266"/>
      <c r="IXW73" s="266"/>
      <c r="IXX73" s="266"/>
      <c r="IXY73" s="266"/>
      <c r="IXZ73" s="266"/>
      <c r="IYA73" s="266"/>
      <c r="IYB73" s="266"/>
      <c r="IYC73" s="266"/>
      <c r="IYD73" s="266"/>
      <c r="IYE73" s="266"/>
      <c r="IYF73" s="266"/>
      <c r="IYG73" s="266"/>
      <c r="IYH73" s="266"/>
      <c r="IYI73" s="266"/>
      <c r="IYJ73" s="266"/>
      <c r="IYK73" s="266"/>
      <c r="IYL73" s="266"/>
      <c r="IYM73" s="266"/>
      <c r="IYN73" s="266"/>
      <c r="IYO73" s="266"/>
      <c r="IYP73" s="266"/>
      <c r="IYQ73" s="266"/>
      <c r="IYR73" s="266"/>
      <c r="IYS73" s="266"/>
      <c r="IYT73" s="266"/>
      <c r="IYU73" s="266"/>
      <c r="IYV73" s="266"/>
      <c r="IYW73" s="266"/>
      <c r="IYX73" s="266"/>
      <c r="IYY73" s="266"/>
      <c r="IYZ73" s="266"/>
      <c r="IZA73" s="266"/>
      <c r="IZB73" s="266"/>
      <c r="IZC73" s="266"/>
      <c r="IZD73" s="266"/>
      <c r="IZE73" s="266"/>
      <c r="IZF73" s="266"/>
      <c r="IZG73" s="266"/>
      <c r="IZH73" s="266"/>
      <c r="IZI73" s="266"/>
      <c r="IZJ73" s="266"/>
      <c r="IZK73" s="266"/>
      <c r="IZL73" s="266"/>
      <c r="IZM73" s="266"/>
      <c r="IZN73" s="266"/>
      <c r="IZO73" s="266"/>
      <c r="IZP73" s="266"/>
      <c r="IZQ73" s="266"/>
      <c r="IZR73" s="266"/>
      <c r="IZS73" s="266"/>
      <c r="IZT73" s="266"/>
      <c r="IZU73" s="266"/>
      <c r="IZV73" s="266"/>
      <c r="IZW73" s="266"/>
      <c r="IZX73" s="266"/>
      <c r="IZY73" s="266"/>
      <c r="IZZ73" s="266"/>
      <c r="JAA73" s="266"/>
      <c r="JAB73" s="266"/>
      <c r="JAC73" s="266"/>
      <c r="JAD73" s="266"/>
      <c r="JAE73" s="266"/>
      <c r="JAF73" s="266"/>
      <c r="JAG73" s="266"/>
      <c r="JAH73" s="266"/>
      <c r="JAI73" s="266"/>
      <c r="JAJ73" s="266"/>
      <c r="JAK73" s="266"/>
      <c r="JAL73" s="266"/>
      <c r="JAM73" s="266"/>
      <c r="JAN73" s="266"/>
      <c r="JAO73" s="266"/>
      <c r="JAP73" s="266"/>
      <c r="JAQ73" s="266"/>
      <c r="JAR73" s="266"/>
      <c r="JAS73" s="266"/>
      <c r="JAT73" s="266"/>
      <c r="JAU73" s="266"/>
      <c r="JAV73" s="266"/>
      <c r="JAW73" s="266"/>
      <c r="JAX73" s="266"/>
      <c r="JAY73" s="266"/>
      <c r="JAZ73" s="266"/>
      <c r="JBA73" s="266"/>
      <c r="JBB73" s="266"/>
      <c r="JBC73" s="266"/>
      <c r="JBD73" s="266"/>
      <c r="JBE73" s="266"/>
      <c r="JBF73" s="266"/>
      <c r="JBG73" s="266"/>
      <c r="JBH73" s="266"/>
      <c r="JBI73" s="266"/>
      <c r="JBJ73" s="266"/>
      <c r="JBK73" s="266"/>
      <c r="JBL73" s="266"/>
      <c r="JBM73" s="266"/>
      <c r="JBN73" s="266"/>
      <c r="JBO73" s="266"/>
      <c r="JBP73" s="266"/>
      <c r="JBQ73" s="266"/>
      <c r="JBR73" s="266"/>
      <c r="JBS73" s="266"/>
      <c r="JBT73" s="266"/>
      <c r="JBU73" s="266"/>
      <c r="JBV73" s="266"/>
      <c r="JBW73" s="266"/>
      <c r="JBX73" s="266"/>
      <c r="JBY73" s="266"/>
      <c r="JBZ73" s="266"/>
      <c r="JCA73" s="266"/>
      <c r="JCB73" s="266"/>
      <c r="JCC73" s="266"/>
      <c r="JCD73" s="266"/>
      <c r="JCE73" s="266"/>
      <c r="JCF73" s="266"/>
      <c r="JCG73" s="266"/>
      <c r="JCH73" s="266"/>
      <c r="JCI73" s="266"/>
      <c r="JCJ73" s="266"/>
      <c r="JCK73" s="266"/>
      <c r="JCL73" s="266"/>
      <c r="JCM73" s="266"/>
      <c r="JCN73" s="266"/>
      <c r="JCO73" s="266"/>
      <c r="JCP73" s="266"/>
      <c r="JCQ73" s="266"/>
      <c r="JCR73" s="266"/>
      <c r="JCS73" s="266"/>
      <c r="JCT73" s="266"/>
      <c r="JCU73" s="266"/>
      <c r="JCV73" s="266"/>
      <c r="JCW73" s="266"/>
      <c r="JCX73" s="266"/>
      <c r="JCY73" s="266"/>
      <c r="JCZ73" s="266"/>
      <c r="JDA73" s="266"/>
      <c r="JDB73" s="266"/>
      <c r="JDC73" s="266"/>
      <c r="JDD73" s="266"/>
      <c r="JDE73" s="266"/>
      <c r="JDF73" s="266"/>
      <c r="JDG73" s="266"/>
      <c r="JDH73" s="266"/>
      <c r="JDI73" s="266"/>
      <c r="JDJ73" s="266"/>
      <c r="JDK73" s="266"/>
      <c r="JDL73" s="266"/>
      <c r="JDM73" s="266"/>
      <c r="JDN73" s="266"/>
      <c r="JDO73" s="266"/>
      <c r="JDP73" s="266"/>
      <c r="JDQ73" s="266"/>
      <c r="JDR73" s="266"/>
      <c r="JDS73" s="266"/>
      <c r="JDT73" s="266"/>
      <c r="JDU73" s="266"/>
      <c r="JDV73" s="266"/>
      <c r="JDW73" s="266"/>
      <c r="JDX73" s="266"/>
      <c r="JDY73" s="266"/>
      <c r="JDZ73" s="266"/>
      <c r="JEA73" s="266"/>
      <c r="JEB73" s="266"/>
      <c r="JEC73" s="266"/>
      <c r="JED73" s="266"/>
      <c r="JEE73" s="266"/>
      <c r="JEF73" s="266"/>
      <c r="JEG73" s="266"/>
      <c r="JEH73" s="266"/>
      <c r="JEI73" s="266"/>
      <c r="JEJ73" s="266"/>
      <c r="JEK73" s="266"/>
      <c r="JEL73" s="266"/>
      <c r="JEM73" s="266"/>
      <c r="JEN73" s="266"/>
      <c r="JEO73" s="266"/>
      <c r="JEP73" s="266"/>
      <c r="JEQ73" s="266"/>
      <c r="JER73" s="266"/>
      <c r="JES73" s="266"/>
      <c r="JET73" s="266"/>
      <c r="JEU73" s="266"/>
      <c r="JEV73" s="266"/>
      <c r="JEW73" s="266"/>
      <c r="JEX73" s="266"/>
      <c r="JEY73" s="266"/>
      <c r="JEZ73" s="266"/>
      <c r="JFA73" s="266"/>
      <c r="JFB73" s="266"/>
      <c r="JFC73" s="266"/>
      <c r="JFD73" s="266"/>
      <c r="JFE73" s="266"/>
      <c r="JFF73" s="266"/>
      <c r="JFG73" s="266"/>
      <c r="JFH73" s="266"/>
      <c r="JFI73" s="266"/>
      <c r="JFJ73" s="266"/>
      <c r="JFK73" s="266"/>
      <c r="JFL73" s="266"/>
      <c r="JFM73" s="266"/>
      <c r="JFN73" s="266"/>
      <c r="JFO73" s="266"/>
      <c r="JFP73" s="266"/>
      <c r="JFQ73" s="266"/>
      <c r="JFR73" s="266"/>
      <c r="JFS73" s="266"/>
      <c r="JFT73" s="266"/>
      <c r="JFU73" s="266"/>
      <c r="JFV73" s="266"/>
      <c r="JFW73" s="266"/>
      <c r="JFX73" s="266"/>
      <c r="JFY73" s="266"/>
      <c r="JFZ73" s="266"/>
      <c r="JGA73" s="266"/>
      <c r="JGB73" s="266"/>
      <c r="JGC73" s="266"/>
      <c r="JGD73" s="266"/>
      <c r="JGE73" s="266"/>
      <c r="JGF73" s="266"/>
      <c r="JGG73" s="266"/>
      <c r="JGH73" s="266"/>
      <c r="JGI73" s="266"/>
      <c r="JGJ73" s="266"/>
      <c r="JGK73" s="266"/>
      <c r="JGL73" s="266"/>
      <c r="JGM73" s="266"/>
      <c r="JGN73" s="266"/>
      <c r="JGO73" s="266"/>
      <c r="JGP73" s="266"/>
      <c r="JGQ73" s="266"/>
      <c r="JGR73" s="266"/>
      <c r="JGS73" s="266"/>
      <c r="JGT73" s="266"/>
      <c r="JGU73" s="266"/>
      <c r="JGV73" s="266"/>
      <c r="JGW73" s="266"/>
      <c r="JGX73" s="266"/>
      <c r="JGY73" s="266"/>
      <c r="JGZ73" s="266"/>
      <c r="JHA73" s="266"/>
      <c r="JHB73" s="266"/>
      <c r="JHC73" s="266"/>
      <c r="JHD73" s="266"/>
      <c r="JHE73" s="266"/>
      <c r="JHF73" s="266"/>
      <c r="JHG73" s="266"/>
      <c r="JHH73" s="266"/>
      <c r="JHI73" s="266"/>
      <c r="JHJ73" s="266"/>
      <c r="JHK73" s="266"/>
      <c r="JHL73" s="266"/>
      <c r="JHM73" s="266"/>
      <c r="JHN73" s="266"/>
      <c r="JHO73" s="266"/>
      <c r="JHP73" s="266"/>
      <c r="JHQ73" s="266"/>
      <c r="JHR73" s="266"/>
      <c r="JHS73" s="266"/>
      <c r="JHT73" s="266"/>
      <c r="JHU73" s="266"/>
      <c r="JHV73" s="266"/>
      <c r="JHW73" s="266"/>
      <c r="JHX73" s="266"/>
      <c r="JHY73" s="266"/>
      <c r="JHZ73" s="266"/>
      <c r="JIA73" s="266"/>
      <c r="JIB73" s="266"/>
      <c r="JIC73" s="266"/>
      <c r="JID73" s="266"/>
      <c r="JIE73" s="266"/>
      <c r="JIF73" s="266"/>
      <c r="JIG73" s="266"/>
      <c r="JIH73" s="266"/>
      <c r="JII73" s="266"/>
      <c r="JIJ73" s="266"/>
      <c r="JIK73" s="266"/>
      <c r="JIL73" s="266"/>
      <c r="JIM73" s="266"/>
      <c r="JIN73" s="266"/>
      <c r="JIO73" s="266"/>
      <c r="JIP73" s="266"/>
      <c r="JIQ73" s="266"/>
      <c r="JIR73" s="266"/>
      <c r="JIS73" s="266"/>
      <c r="JIT73" s="266"/>
      <c r="JIU73" s="266"/>
      <c r="JIV73" s="266"/>
      <c r="JIW73" s="266"/>
      <c r="JIX73" s="266"/>
      <c r="JIY73" s="266"/>
      <c r="JIZ73" s="266"/>
      <c r="JJA73" s="266"/>
      <c r="JJB73" s="266"/>
      <c r="JJC73" s="266"/>
      <c r="JJD73" s="266"/>
      <c r="JJE73" s="266"/>
      <c r="JJF73" s="266"/>
      <c r="JJG73" s="266"/>
      <c r="JJH73" s="266"/>
      <c r="JJI73" s="266"/>
      <c r="JJJ73" s="266"/>
      <c r="JJK73" s="266"/>
      <c r="JJL73" s="266"/>
      <c r="JJM73" s="266"/>
      <c r="JJN73" s="266"/>
      <c r="JJO73" s="266"/>
      <c r="JJP73" s="266"/>
      <c r="JJQ73" s="266"/>
      <c r="JJR73" s="266"/>
      <c r="JJS73" s="266"/>
      <c r="JJT73" s="266"/>
      <c r="JJU73" s="266"/>
      <c r="JJV73" s="266"/>
      <c r="JJW73" s="266"/>
      <c r="JJX73" s="266"/>
      <c r="JJY73" s="266"/>
      <c r="JJZ73" s="266"/>
      <c r="JKA73" s="266"/>
      <c r="JKB73" s="266"/>
      <c r="JKC73" s="266"/>
      <c r="JKD73" s="266"/>
      <c r="JKE73" s="266"/>
      <c r="JKF73" s="266"/>
      <c r="JKG73" s="266"/>
      <c r="JKH73" s="266"/>
      <c r="JKI73" s="266"/>
      <c r="JKJ73" s="266"/>
      <c r="JKK73" s="266"/>
      <c r="JKL73" s="266"/>
      <c r="JKM73" s="266"/>
      <c r="JKN73" s="266"/>
      <c r="JKO73" s="266"/>
      <c r="JKP73" s="266"/>
      <c r="JKQ73" s="266"/>
      <c r="JKR73" s="266"/>
      <c r="JKS73" s="266"/>
      <c r="JKT73" s="266"/>
      <c r="JKU73" s="266"/>
      <c r="JKV73" s="266"/>
      <c r="JKW73" s="266"/>
      <c r="JKX73" s="266"/>
      <c r="JKY73" s="266"/>
      <c r="JKZ73" s="266"/>
      <c r="JLA73" s="266"/>
      <c r="JLB73" s="266"/>
      <c r="JLC73" s="266"/>
      <c r="JLD73" s="266"/>
      <c r="JLE73" s="266"/>
      <c r="JLF73" s="266"/>
      <c r="JLG73" s="266"/>
      <c r="JLH73" s="266"/>
      <c r="JLI73" s="266"/>
      <c r="JLJ73" s="266"/>
      <c r="JLK73" s="266"/>
      <c r="JLL73" s="266"/>
      <c r="JLM73" s="266"/>
      <c r="JLN73" s="266"/>
      <c r="JLO73" s="266"/>
      <c r="JLP73" s="266"/>
      <c r="JLQ73" s="266"/>
      <c r="JLR73" s="266"/>
      <c r="JLS73" s="266"/>
      <c r="JLT73" s="266"/>
      <c r="JLU73" s="266"/>
      <c r="JLV73" s="266"/>
      <c r="JLW73" s="266"/>
      <c r="JLX73" s="266"/>
      <c r="JLY73" s="266"/>
      <c r="JLZ73" s="266"/>
      <c r="JMA73" s="266"/>
      <c r="JMB73" s="266"/>
      <c r="JMC73" s="266"/>
      <c r="JMD73" s="266"/>
      <c r="JME73" s="266"/>
      <c r="JMF73" s="266"/>
      <c r="JMG73" s="266"/>
      <c r="JMH73" s="266"/>
      <c r="JMI73" s="266"/>
      <c r="JMJ73" s="266"/>
      <c r="JMK73" s="266"/>
      <c r="JML73" s="266"/>
      <c r="JMM73" s="266"/>
      <c r="JMN73" s="266"/>
      <c r="JMO73" s="266"/>
      <c r="JMP73" s="266"/>
      <c r="JMQ73" s="266"/>
      <c r="JMR73" s="266"/>
      <c r="JMS73" s="266"/>
      <c r="JMT73" s="266"/>
      <c r="JMU73" s="266"/>
      <c r="JMV73" s="266"/>
      <c r="JMW73" s="266"/>
      <c r="JMX73" s="266"/>
      <c r="JMY73" s="266"/>
      <c r="JMZ73" s="266"/>
      <c r="JNA73" s="266"/>
      <c r="JNB73" s="266"/>
      <c r="JNC73" s="266"/>
      <c r="JND73" s="266"/>
      <c r="JNE73" s="266"/>
      <c r="JNF73" s="266"/>
      <c r="JNG73" s="266"/>
      <c r="JNH73" s="266"/>
      <c r="JNI73" s="266"/>
      <c r="JNJ73" s="266"/>
      <c r="JNK73" s="266"/>
      <c r="JNL73" s="266"/>
      <c r="JNM73" s="266"/>
      <c r="JNN73" s="266"/>
      <c r="JNO73" s="266"/>
      <c r="JNP73" s="266"/>
      <c r="JNQ73" s="266"/>
      <c r="JNR73" s="266"/>
      <c r="JNS73" s="266"/>
      <c r="JNT73" s="266"/>
      <c r="JNU73" s="266"/>
      <c r="JNV73" s="266"/>
      <c r="JNW73" s="266"/>
      <c r="JNX73" s="266"/>
      <c r="JNY73" s="266"/>
      <c r="JNZ73" s="266"/>
      <c r="JOA73" s="266"/>
      <c r="JOB73" s="266"/>
      <c r="JOC73" s="266"/>
      <c r="JOD73" s="266"/>
      <c r="JOE73" s="266"/>
      <c r="JOF73" s="266"/>
      <c r="JOG73" s="266"/>
      <c r="JOH73" s="266"/>
      <c r="JOI73" s="266"/>
      <c r="JOJ73" s="266"/>
      <c r="JOK73" s="266"/>
      <c r="JOL73" s="266"/>
      <c r="JOM73" s="266"/>
      <c r="JON73" s="266"/>
      <c r="JOO73" s="266"/>
      <c r="JOP73" s="266"/>
      <c r="JOQ73" s="266"/>
      <c r="JOR73" s="266"/>
      <c r="JOS73" s="266"/>
      <c r="JOT73" s="266"/>
      <c r="JOU73" s="266"/>
      <c r="JOV73" s="266"/>
      <c r="JOW73" s="266"/>
      <c r="JOX73" s="266"/>
      <c r="JOY73" s="266"/>
      <c r="JOZ73" s="266"/>
      <c r="JPA73" s="266"/>
      <c r="JPB73" s="266"/>
      <c r="JPC73" s="266"/>
      <c r="JPD73" s="266"/>
      <c r="JPE73" s="266"/>
      <c r="JPF73" s="266"/>
      <c r="JPG73" s="266"/>
      <c r="JPH73" s="266"/>
      <c r="JPI73" s="266"/>
      <c r="JPJ73" s="266"/>
      <c r="JPK73" s="266"/>
      <c r="JPL73" s="266"/>
      <c r="JPM73" s="266"/>
      <c r="JPN73" s="266"/>
      <c r="JPO73" s="266"/>
      <c r="JPP73" s="266"/>
      <c r="JPQ73" s="266"/>
      <c r="JPR73" s="266"/>
      <c r="JPS73" s="266"/>
      <c r="JPT73" s="266"/>
      <c r="JPU73" s="266"/>
      <c r="JPV73" s="266"/>
      <c r="JPW73" s="266"/>
      <c r="JPX73" s="266"/>
      <c r="JPY73" s="266"/>
      <c r="JPZ73" s="266"/>
      <c r="JQA73" s="266"/>
      <c r="JQB73" s="266"/>
      <c r="JQC73" s="266"/>
      <c r="JQD73" s="266"/>
      <c r="JQE73" s="266"/>
      <c r="JQF73" s="266"/>
      <c r="JQG73" s="266"/>
      <c r="JQH73" s="266"/>
      <c r="JQI73" s="266"/>
      <c r="JQJ73" s="266"/>
      <c r="JQK73" s="266"/>
      <c r="JQL73" s="266"/>
      <c r="JQM73" s="266"/>
      <c r="JQN73" s="266"/>
      <c r="JQO73" s="266"/>
      <c r="JQP73" s="266"/>
      <c r="JQQ73" s="266"/>
      <c r="JQR73" s="266"/>
      <c r="JQS73" s="266"/>
      <c r="JQT73" s="266"/>
      <c r="JQU73" s="266"/>
      <c r="JQV73" s="266"/>
      <c r="JQW73" s="266"/>
      <c r="JQX73" s="266"/>
      <c r="JQY73" s="266"/>
      <c r="JQZ73" s="266"/>
      <c r="JRA73" s="266"/>
      <c r="JRB73" s="266"/>
      <c r="JRC73" s="266"/>
      <c r="JRD73" s="266"/>
      <c r="JRE73" s="266"/>
      <c r="JRF73" s="266"/>
      <c r="JRG73" s="266"/>
      <c r="JRH73" s="266"/>
      <c r="JRI73" s="266"/>
      <c r="JRJ73" s="266"/>
      <c r="JRK73" s="266"/>
      <c r="JRL73" s="266"/>
      <c r="JRM73" s="266"/>
      <c r="JRN73" s="266"/>
      <c r="JRO73" s="266"/>
      <c r="JRP73" s="266"/>
      <c r="JRQ73" s="266"/>
      <c r="JRR73" s="266"/>
      <c r="JRS73" s="266"/>
      <c r="JRT73" s="266"/>
      <c r="JRU73" s="266"/>
      <c r="JRV73" s="266"/>
      <c r="JRW73" s="266"/>
      <c r="JRX73" s="266"/>
      <c r="JRY73" s="266"/>
      <c r="JRZ73" s="266"/>
      <c r="JSA73" s="266"/>
      <c r="JSB73" s="266"/>
      <c r="JSC73" s="266"/>
      <c r="JSD73" s="266"/>
      <c r="JSE73" s="266"/>
      <c r="JSF73" s="266"/>
      <c r="JSG73" s="266"/>
      <c r="JSH73" s="266"/>
      <c r="JSI73" s="266"/>
      <c r="JSJ73" s="266"/>
      <c r="JSK73" s="266"/>
      <c r="JSL73" s="266"/>
      <c r="JSM73" s="266"/>
      <c r="JSN73" s="266"/>
      <c r="JSO73" s="266"/>
      <c r="JSP73" s="266"/>
      <c r="JSQ73" s="266"/>
      <c r="JSR73" s="266"/>
      <c r="JSS73" s="266"/>
      <c r="JST73" s="266"/>
      <c r="JSU73" s="266"/>
      <c r="JSV73" s="266"/>
      <c r="JSW73" s="266"/>
      <c r="JSX73" s="266"/>
      <c r="JSY73" s="266"/>
      <c r="JSZ73" s="266"/>
      <c r="JTA73" s="266"/>
      <c r="JTB73" s="266"/>
      <c r="JTC73" s="266"/>
      <c r="JTD73" s="266"/>
      <c r="JTE73" s="266"/>
      <c r="JTF73" s="266"/>
      <c r="JTG73" s="266"/>
      <c r="JTH73" s="266"/>
      <c r="JTI73" s="266"/>
      <c r="JTJ73" s="266"/>
      <c r="JTK73" s="266"/>
      <c r="JTL73" s="266"/>
      <c r="JTM73" s="266"/>
      <c r="JTN73" s="266"/>
      <c r="JTO73" s="266"/>
      <c r="JTP73" s="266"/>
      <c r="JTQ73" s="266"/>
      <c r="JTR73" s="266"/>
      <c r="JTS73" s="266"/>
      <c r="JTT73" s="266"/>
      <c r="JTU73" s="266"/>
      <c r="JTV73" s="266"/>
      <c r="JTW73" s="266"/>
      <c r="JTX73" s="266"/>
      <c r="JTY73" s="266"/>
      <c r="JTZ73" s="266"/>
      <c r="JUA73" s="266"/>
      <c r="JUB73" s="266"/>
      <c r="JUC73" s="266"/>
      <c r="JUD73" s="266"/>
      <c r="JUE73" s="266"/>
      <c r="JUF73" s="266"/>
      <c r="JUG73" s="266"/>
      <c r="JUH73" s="266"/>
      <c r="JUI73" s="266"/>
      <c r="JUJ73" s="266"/>
      <c r="JUK73" s="266"/>
      <c r="JUL73" s="266"/>
      <c r="JUM73" s="266"/>
      <c r="JUN73" s="266"/>
      <c r="JUO73" s="266"/>
      <c r="JUP73" s="266"/>
      <c r="JUQ73" s="266"/>
      <c r="JUR73" s="266"/>
      <c r="JUS73" s="266"/>
      <c r="JUT73" s="266"/>
      <c r="JUU73" s="266"/>
      <c r="JUV73" s="266"/>
      <c r="JUW73" s="266"/>
      <c r="JUX73" s="266"/>
      <c r="JUY73" s="266"/>
      <c r="JUZ73" s="266"/>
      <c r="JVA73" s="266"/>
      <c r="JVB73" s="266"/>
      <c r="JVC73" s="266"/>
      <c r="JVD73" s="266"/>
      <c r="JVE73" s="266"/>
      <c r="JVF73" s="266"/>
      <c r="JVG73" s="266"/>
      <c r="JVH73" s="266"/>
      <c r="JVI73" s="266"/>
      <c r="JVJ73" s="266"/>
      <c r="JVK73" s="266"/>
      <c r="JVL73" s="266"/>
      <c r="JVM73" s="266"/>
      <c r="JVN73" s="266"/>
      <c r="JVO73" s="266"/>
      <c r="JVP73" s="266"/>
      <c r="JVQ73" s="266"/>
      <c r="JVR73" s="266"/>
      <c r="JVS73" s="266"/>
      <c r="JVT73" s="266"/>
      <c r="JVU73" s="266"/>
      <c r="JVV73" s="266"/>
      <c r="JVW73" s="266"/>
      <c r="JVX73" s="266"/>
      <c r="JVY73" s="266"/>
      <c r="JVZ73" s="266"/>
      <c r="JWA73" s="266"/>
      <c r="JWB73" s="266"/>
      <c r="JWC73" s="266"/>
      <c r="JWD73" s="266"/>
      <c r="JWE73" s="266"/>
      <c r="JWF73" s="266"/>
      <c r="JWG73" s="266"/>
      <c r="JWH73" s="266"/>
      <c r="JWI73" s="266"/>
      <c r="JWJ73" s="266"/>
      <c r="JWK73" s="266"/>
      <c r="JWL73" s="266"/>
      <c r="JWM73" s="266"/>
      <c r="JWN73" s="266"/>
      <c r="JWO73" s="266"/>
      <c r="JWP73" s="266"/>
      <c r="JWQ73" s="266"/>
      <c r="JWR73" s="266"/>
      <c r="JWS73" s="266"/>
      <c r="JWT73" s="266"/>
      <c r="JWU73" s="266"/>
      <c r="JWV73" s="266"/>
      <c r="JWW73" s="266"/>
      <c r="JWX73" s="266"/>
      <c r="JWY73" s="266"/>
      <c r="JWZ73" s="266"/>
      <c r="JXA73" s="266"/>
      <c r="JXB73" s="266"/>
      <c r="JXC73" s="266"/>
      <c r="JXD73" s="266"/>
      <c r="JXE73" s="266"/>
      <c r="JXF73" s="266"/>
      <c r="JXG73" s="266"/>
      <c r="JXH73" s="266"/>
      <c r="JXI73" s="266"/>
      <c r="JXJ73" s="266"/>
      <c r="JXK73" s="266"/>
      <c r="JXL73" s="266"/>
      <c r="JXM73" s="266"/>
      <c r="JXN73" s="266"/>
      <c r="JXO73" s="266"/>
      <c r="JXP73" s="266"/>
      <c r="JXQ73" s="266"/>
      <c r="JXR73" s="266"/>
      <c r="JXS73" s="266"/>
      <c r="JXT73" s="266"/>
      <c r="JXU73" s="266"/>
      <c r="JXV73" s="266"/>
      <c r="JXW73" s="266"/>
      <c r="JXX73" s="266"/>
      <c r="JXY73" s="266"/>
      <c r="JXZ73" s="266"/>
      <c r="JYA73" s="266"/>
      <c r="JYB73" s="266"/>
      <c r="JYC73" s="266"/>
      <c r="JYD73" s="266"/>
      <c r="JYE73" s="266"/>
      <c r="JYF73" s="266"/>
      <c r="JYG73" s="266"/>
      <c r="JYH73" s="266"/>
      <c r="JYI73" s="266"/>
      <c r="JYJ73" s="266"/>
      <c r="JYK73" s="266"/>
      <c r="JYL73" s="266"/>
      <c r="JYM73" s="266"/>
      <c r="JYN73" s="266"/>
      <c r="JYO73" s="266"/>
      <c r="JYP73" s="266"/>
      <c r="JYQ73" s="266"/>
      <c r="JYR73" s="266"/>
      <c r="JYS73" s="266"/>
      <c r="JYT73" s="266"/>
      <c r="JYU73" s="266"/>
      <c r="JYV73" s="266"/>
      <c r="JYW73" s="266"/>
      <c r="JYX73" s="266"/>
      <c r="JYY73" s="266"/>
      <c r="JYZ73" s="266"/>
      <c r="JZA73" s="266"/>
      <c r="JZB73" s="266"/>
      <c r="JZC73" s="266"/>
      <c r="JZD73" s="266"/>
      <c r="JZE73" s="266"/>
      <c r="JZF73" s="266"/>
      <c r="JZG73" s="266"/>
      <c r="JZH73" s="266"/>
      <c r="JZI73" s="266"/>
      <c r="JZJ73" s="266"/>
      <c r="JZK73" s="266"/>
      <c r="JZL73" s="266"/>
      <c r="JZM73" s="266"/>
      <c r="JZN73" s="266"/>
      <c r="JZO73" s="266"/>
      <c r="JZP73" s="266"/>
      <c r="JZQ73" s="266"/>
      <c r="JZR73" s="266"/>
      <c r="JZS73" s="266"/>
      <c r="JZT73" s="266"/>
      <c r="JZU73" s="266"/>
      <c r="JZV73" s="266"/>
      <c r="JZW73" s="266"/>
      <c r="JZX73" s="266"/>
      <c r="JZY73" s="266"/>
      <c r="JZZ73" s="266"/>
      <c r="KAA73" s="266"/>
      <c r="KAB73" s="266"/>
      <c r="KAC73" s="266"/>
      <c r="KAD73" s="266"/>
      <c r="KAE73" s="266"/>
      <c r="KAF73" s="266"/>
      <c r="KAG73" s="266"/>
      <c r="KAH73" s="266"/>
      <c r="KAI73" s="266"/>
      <c r="KAJ73" s="266"/>
      <c r="KAK73" s="266"/>
      <c r="KAL73" s="266"/>
      <c r="KAM73" s="266"/>
      <c r="KAN73" s="266"/>
      <c r="KAO73" s="266"/>
      <c r="KAP73" s="266"/>
      <c r="KAQ73" s="266"/>
      <c r="KAR73" s="266"/>
      <c r="KAS73" s="266"/>
      <c r="KAT73" s="266"/>
      <c r="KAU73" s="266"/>
      <c r="KAV73" s="266"/>
      <c r="KAW73" s="266"/>
      <c r="KAX73" s="266"/>
      <c r="KAY73" s="266"/>
      <c r="KAZ73" s="266"/>
      <c r="KBA73" s="266"/>
      <c r="KBB73" s="266"/>
      <c r="KBC73" s="266"/>
      <c r="KBD73" s="266"/>
      <c r="KBE73" s="266"/>
      <c r="KBF73" s="266"/>
      <c r="KBG73" s="266"/>
      <c r="KBH73" s="266"/>
      <c r="KBI73" s="266"/>
      <c r="KBJ73" s="266"/>
      <c r="KBK73" s="266"/>
      <c r="KBL73" s="266"/>
      <c r="KBM73" s="266"/>
      <c r="KBN73" s="266"/>
      <c r="KBO73" s="266"/>
      <c r="KBP73" s="266"/>
      <c r="KBQ73" s="266"/>
      <c r="KBR73" s="266"/>
      <c r="KBS73" s="266"/>
      <c r="KBT73" s="266"/>
      <c r="KBU73" s="266"/>
      <c r="KBV73" s="266"/>
      <c r="KBW73" s="266"/>
      <c r="KBX73" s="266"/>
      <c r="KBY73" s="266"/>
      <c r="KBZ73" s="266"/>
      <c r="KCA73" s="266"/>
      <c r="KCB73" s="266"/>
      <c r="KCC73" s="266"/>
      <c r="KCD73" s="266"/>
      <c r="KCE73" s="266"/>
      <c r="KCF73" s="266"/>
      <c r="KCG73" s="266"/>
      <c r="KCH73" s="266"/>
      <c r="KCI73" s="266"/>
      <c r="KCJ73" s="266"/>
      <c r="KCK73" s="266"/>
      <c r="KCL73" s="266"/>
      <c r="KCM73" s="266"/>
      <c r="KCN73" s="266"/>
      <c r="KCO73" s="266"/>
      <c r="KCP73" s="266"/>
      <c r="KCQ73" s="266"/>
      <c r="KCR73" s="266"/>
      <c r="KCS73" s="266"/>
      <c r="KCT73" s="266"/>
      <c r="KCU73" s="266"/>
      <c r="KCV73" s="266"/>
      <c r="KCW73" s="266"/>
      <c r="KCX73" s="266"/>
      <c r="KCY73" s="266"/>
      <c r="KCZ73" s="266"/>
      <c r="KDA73" s="266"/>
      <c r="KDB73" s="266"/>
      <c r="KDC73" s="266"/>
      <c r="KDD73" s="266"/>
      <c r="KDE73" s="266"/>
      <c r="KDF73" s="266"/>
      <c r="KDG73" s="266"/>
      <c r="KDH73" s="266"/>
      <c r="KDI73" s="266"/>
      <c r="KDJ73" s="266"/>
      <c r="KDK73" s="266"/>
      <c r="KDL73" s="266"/>
      <c r="KDM73" s="266"/>
      <c r="KDN73" s="266"/>
      <c r="KDO73" s="266"/>
      <c r="KDP73" s="266"/>
      <c r="KDQ73" s="266"/>
      <c r="KDR73" s="266"/>
      <c r="KDS73" s="266"/>
      <c r="KDT73" s="266"/>
      <c r="KDU73" s="266"/>
      <c r="KDV73" s="266"/>
      <c r="KDW73" s="266"/>
      <c r="KDX73" s="266"/>
      <c r="KDY73" s="266"/>
      <c r="KDZ73" s="266"/>
      <c r="KEA73" s="266"/>
      <c r="KEB73" s="266"/>
      <c r="KEC73" s="266"/>
      <c r="KED73" s="266"/>
      <c r="KEE73" s="266"/>
      <c r="KEF73" s="266"/>
      <c r="KEG73" s="266"/>
      <c r="KEH73" s="266"/>
      <c r="KEI73" s="266"/>
      <c r="KEJ73" s="266"/>
      <c r="KEK73" s="266"/>
      <c r="KEL73" s="266"/>
      <c r="KEM73" s="266"/>
      <c r="KEN73" s="266"/>
      <c r="KEO73" s="266"/>
      <c r="KEP73" s="266"/>
      <c r="KEQ73" s="266"/>
      <c r="KER73" s="266"/>
      <c r="KES73" s="266"/>
      <c r="KET73" s="266"/>
      <c r="KEU73" s="266"/>
      <c r="KEV73" s="266"/>
      <c r="KEW73" s="266"/>
      <c r="KEX73" s="266"/>
      <c r="KEY73" s="266"/>
      <c r="KEZ73" s="266"/>
      <c r="KFA73" s="266"/>
      <c r="KFB73" s="266"/>
      <c r="KFC73" s="266"/>
      <c r="KFD73" s="266"/>
      <c r="KFE73" s="266"/>
      <c r="KFF73" s="266"/>
      <c r="KFG73" s="266"/>
      <c r="KFH73" s="266"/>
      <c r="KFI73" s="266"/>
      <c r="KFJ73" s="266"/>
      <c r="KFK73" s="266"/>
      <c r="KFL73" s="266"/>
      <c r="KFM73" s="266"/>
      <c r="KFN73" s="266"/>
      <c r="KFO73" s="266"/>
      <c r="KFP73" s="266"/>
      <c r="KFQ73" s="266"/>
      <c r="KFR73" s="266"/>
      <c r="KFS73" s="266"/>
      <c r="KFT73" s="266"/>
      <c r="KFU73" s="266"/>
      <c r="KFV73" s="266"/>
      <c r="KFW73" s="266"/>
      <c r="KFX73" s="266"/>
      <c r="KFY73" s="266"/>
      <c r="KFZ73" s="266"/>
      <c r="KGA73" s="266"/>
      <c r="KGB73" s="266"/>
      <c r="KGC73" s="266"/>
      <c r="KGD73" s="266"/>
      <c r="KGE73" s="266"/>
      <c r="KGF73" s="266"/>
      <c r="KGG73" s="266"/>
      <c r="KGH73" s="266"/>
      <c r="KGI73" s="266"/>
      <c r="KGJ73" s="266"/>
      <c r="KGK73" s="266"/>
      <c r="KGL73" s="266"/>
      <c r="KGM73" s="266"/>
      <c r="KGN73" s="266"/>
      <c r="KGO73" s="266"/>
      <c r="KGP73" s="266"/>
      <c r="KGQ73" s="266"/>
      <c r="KGR73" s="266"/>
      <c r="KGS73" s="266"/>
      <c r="KGT73" s="266"/>
      <c r="KGU73" s="266"/>
      <c r="KGV73" s="266"/>
      <c r="KGW73" s="266"/>
      <c r="KGX73" s="266"/>
      <c r="KGY73" s="266"/>
      <c r="KGZ73" s="266"/>
      <c r="KHA73" s="266"/>
      <c r="KHB73" s="266"/>
      <c r="KHC73" s="266"/>
      <c r="KHD73" s="266"/>
      <c r="KHE73" s="266"/>
      <c r="KHF73" s="266"/>
      <c r="KHG73" s="266"/>
      <c r="KHH73" s="266"/>
      <c r="KHI73" s="266"/>
      <c r="KHJ73" s="266"/>
      <c r="KHK73" s="266"/>
      <c r="KHL73" s="266"/>
      <c r="KHM73" s="266"/>
      <c r="KHN73" s="266"/>
      <c r="KHO73" s="266"/>
      <c r="KHP73" s="266"/>
      <c r="KHQ73" s="266"/>
      <c r="KHR73" s="266"/>
      <c r="KHS73" s="266"/>
      <c r="KHT73" s="266"/>
      <c r="KHU73" s="266"/>
      <c r="KHV73" s="266"/>
      <c r="KHW73" s="266"/>
      <c r="KHX73" s="266"/>
      <c r="KHY73" s="266"/>
      <c r="KHZ73" s="266"/>
      <c r="KIA73" s="266"/>
      <c r="KIB73" s="266"/>
      <c r="KIC73" s="266"/>
      <c r="KID73" s="266"/>
      <c r="KIE73" s="266"/>
      <c r="KIF73" s="266"/>
      <c r="KIG73" s="266"/>
      <c r="KIH73" s="266"/>
      <c r="KII73" s="266"/>
      <c r="KIJ73" s="266"/>
      <c r="KIK73" s="266"/>
      <c r="KIL73" s="266"/>
      <c r="KIM73" s="266"/>
      <c r="KIN73" s="266"/>
      <c r="KIO73" s="266"/>
      <c r="KIP73" s="266"/>
      <c r="KIQ73" s="266"/>
      <c r="KIR73" s="266"/>
      <c r="KIS73" s="266"/>
      <c r="KIT73" s="266"/>
      <c r="KIU73" s="266"/>
      <c r="KIV73" s="266"/>
      <c r="KIW73" s="266"/>
      <c r="KIX73" s="266"/>
      <c r="KIY73" s="266"/>
      <c r="KIZ73" s="266"/>
      <c r="KJA73" s="266"/>
      <c r="KJB73" s="266"/>
      <c r="KJC73" s="266"/>
      <c r="KJD73" s="266"/>
      <c r="KJE73" s="266"/>
      <c r="KJF73" s="266"/>
      <c r="KJG73" s="266"/>
      <c r="KJH73" s="266"/>
      <c r="KJI73" s="266"/>
      <c r="KJJ73" s="266"/>
      <c r="KJK73" s="266"/>
      <c r="KJL73" s="266"/>
      <c r="KJM73" s="266"/>
      <c r="KJN73" s="266"/>
      <c r="KJO73" s="266"/>
      <c r="KJP73" s="266"/>
      <c r="KJQ73" s="266"/>
      <c r="KJR73" s="266"/>
      <c r="KJS73" s="266"/>
      <c r="KJT73" s="266"/>
      <c r="KJU73" s="266"/>
      <c r="KJV73" s="266"/>
      <c r="KJW73" s="266"/>
      <c r="KJX73" s="266"/>
      <c r="KJY73" s="266"/>
      <c r="KJZ73" s="266"/>
      <c r="KKA73" s="266"/>
      <c r="KKB73" s="266"/>
      <c r="KKC73" s="266"/>
      <c r="KKD73" s="266"/>
      <c r="KKE73" s="266"/>
      <c r="KKF73" s="266"/>
      <c r="KKG73" s="266"/>
      <c r="KKH73" s="266"/>
      <c r="KKI73" s="266"/>
      <c r="KKJ73" s="266"/>
      <c r="KKK73" s="266"/>
      <c r="KKL73" s="266"/>
      <c r="KKM73" s="266"/>
      <c r="KKN73" s="266"/>
      <c r="KKO73" s="266"/>
      <c r="KKP73" s="266"/>
      <c r="KKQ73" s="266"/>
      <c r="KKR73" s="266"/>
      <c r="KKS73" s="266"/>
      <c r="KKT73" s="266"/>
      <c r="KKU73" s="266"/>
      <c r="KKV73" s="266"/>
      <c r="KKW73" s="266"/>
      <c r="KKX73" s="266"/>
      <c r="KKY73" s="266"/>
      <c r="KKZ73" s="266"/>
      <c r="KLA73" s="266"/>
      <c r="KLB73" s="266"/>
      <c r="KLC73" s="266"/>
      <c r="KLD73" s="266"/>
      <c r="KLE73" s="266"/>
      <c r="KLF73" s="266"/>
      <c r="KLG73" s="266"/>
      <c r="KLH73" s="266"/>
      <c r="KLI73" s="266"/>
      <c r="KLJ73" s="266"/>
      <c r="KLK73" s="266"/>
      <c r="KLL73" s="266"/>
      <c r="KLM73" s="266"/>
      <c r="KLN73" s="266"/>
      <c r="KLO73" s="266"/>
      <c r="KLP73" s="266"/>
      <c r="KLQ73" s="266"/>
      <c r="KLR73" s="266"/>
      <c r="KLS73" s="266"/>
      <c r="KLT73" s="266"/>
      <c r="KLU73" s="266"/>
      <c r="KLV73" s="266"/>
      <c r="KLW73" s="266"/>
      <c r="KLX73" s="266"/>
      <c r="KLY73" s="266"/>
      <c r="KLZ73" s="266"/>
      <c r="KMA73" s="266"/>
      <c r="KMB73" s="266"/>
      <c r="KMC73" s="266"/>
      <c r="KMD73" s="266"/>
      <c r="KME73" s="266"/>
      <c r="KMF73" s="266"/>
      <c r="KMG73" s="266"/>
      <c r="KMH73" s="266"/>
      <c r="KMI73" s="266"/>
      <c r="KMJ73" s="266"/>
      <c r="KMK73" s="266"/>
      <c r="KML73" s="266"/>
      <c r="KMM73" s="266"/>
      <c r="KMN73" s="266"/>
      <c r="KMO73" s="266"/>
      <c r="KMP73" s="266"/>
      <c r="KMQ73" s="266"/>
      <c r="KMR73" s="266"/>
      <c r="KMS73" s="266"/>
      <c r="KMT73" s="266"/>
      <c r="KMU73" s="266"/>
      <c r="KMV73" s="266"/>
      <c r="KMW73" s="266"/>
      <c r="KMX73" s="266"/>
      <c r="KMY73" s="266"/>
      <c r="KMZ73" s="266"/>
      <c r="KNA73" s="266"/>
      <c r="KNB73" s="266"/>
      <c r="KNC73" s="266"/>
      <c r="KND73" s="266"/>
      <c r="KNE73" s="266"/>
      <c r="KNF73" s="266"/>
      <c r="KNG73" s="266"/>
      <c r="KNH73" s="266"/>
      <c r="KNI73" s="266"/>
      <c r="KNJ73" s="266"/>
      <c r="KNK73" s="266"/>
      <c r="KNL73" s="266"/>
      <c r="KNM73" s="266"/>
      <c r="KNN73" s="266"/>
      <c r="KNO73" s="266"/>
      <c r="KNP73" s="266"/>
      <c r="KNQ73" s="266"/>
      <c r="KNR73" s="266"/>
      <c r="KNS73" s="266"/>
      <c r="KNT73" s="266"/>
      <c r="KNU73" s="266"/>
      <c r="KNV73" s="266"/>
      <c r="KNW73" s="266"/>
      <c r="KNX73" s="266"/>
      <c r="KNY73" s="266"/>
      <c r="KNZ73" s="266"/>
      <c r="KOA73" s="266"/>
      <c r="KOB73" s="266"/>
      <c r="KOC73" s="266"/>
      <c r="KOD73" s="266"/>
      <c r="KOE73" s="266"/>
      <c r="KOF73" s="266"/>
      <c r="KOG73" s="266"/>
      <c r="KOH73" s="266"/>
      <c r="KOI73" s="266"/>
      <c r="KOJ73" s="266"/>
      <c r="KOK73" s="266"/>
      <c r="KOL73" s="266"/>
      <c r="KOM73" s="266"/>
      <c r="KON73" s="266"/>
      <c r="KOO73" s="266"/>
      <c r="KOP73" s="266"/>
      <c r="KOQ73" s="266"/>
      <c r="KOR73" s="266"/>
      <c r="KOS73" s="266"/>
      <c r="KOT73" s="266"/>
      <c r="KOU73" s="266"/>
      <c r="KOV73" s="266"/>
      <c r="KOW73" s="266"/>
      <c r="KOX73" s="266"/>
      <c r="KOY73" s="266"/>
      <c r="KOZ73" s="266"/>
      <c r="KPA73" s="266"/>
      <c r="KPB73" s="266"/>
      <c r="KPC73" s="266"/>
      <c r="KPD73" s="266"/>
      <c r="KPE73" s="266"/>
      <c r="KPF73" s="266"/>
      <c r="KPG73" s="266"/>
      <c r="KPH73" s="266"/>
      <c r="KPI73" s="266"/>
      <c r="KPJ73" s="266"/>
      <c r="KPK73" s="266"/>
      <c r="KPL73" s="266"/>
      <c r="KPM73" s="266"/>
      <c r="KPN73" s="266"/>
      <c r="KPO73" s="266"/>
      <c r="KPP73" s="266"/>
      <c r="KPQ73" s="266"/>
      <c r="KPR73" s="266"/>
      <c r="KPS73" s="266"/>
      <c r="KPT73" s="266"/>
      <c r="KPU73" s="266"/>
      <c r="KPV73" s="266"/>
      <c r="KPW73" s="266"/>
      <c r="KPX73" s="266"/>
      <c r="KPY73" s="266"/>
      <c r="KPZ73" s="266"/>
      <c r="KQA73" s="266"/>
      <c r="KQB73" s="266"/>
      <c r="KQC73" s="266"/>
      <c r="KQD73" s="266"/>
      <c r="KQE73" s="266"/>
      <c r="KQF73" s="266"/>
      <c r="KQG73" s="266"/>
      <c r="KQH73" s="266"/>
      <c r="KQI73" s="266"/>
      <c r="KQJ73" s="266"/>
      <c r="KQK73" s="266"/>
      <c r="KQL73" s="266"/>
      <c r="KQM73" s="266"/>
      <c r="KQN73" s="266"/>
      <c r="KQO73" s="266"/>
      <c r="KQP73" s="266"/>
      <c r="KQQ73" s="266"/>
      <c r="KQR73" s="266"/>
      <c r="KQS73" s="266"/>
      <c r="KQT73" s="266"/>
      <c r="KQU73" s="266"/>
      <c r="KQV73" s="266"/>
      <c r="KQW73" s="266"/>
      <c r="KQX73" s="266"/>
      <c r="KQY73" s="266"/>
      <c r="KQZ73" s="266"/>
      <c r="KRA73" s="266"/>
      <c r="KRB73" s="266"/>
      <c r="KRC73" s="266"/>
      <c r="KRD73" s="266"/>
      <c r="KRE73" s="266"/>
      <c r="KRF73" s="266"/>
      <c r="KRG73" s="266"/>
      <c r="KRH73" s="266"/>
      <c r="KRI73" s="266"/>
      <c r="KRJ73" s="266"/>
      <c r="KRK73" s="266"/>
      <c r="KRL73" s="266"/>
      <c r="KRM73" s="266"/>
      <c r="KRN73" s="266"/>
      <c r="KRO73" s="266"/>
      <c r="KRP73" s="266"/>
      <c r="KRQ73" s="266"/>
      <c r="KRR73" s="266"/>
      <c r="KRS73" s="266"/>
      <c r="KRT73" s="266"/>
      <c r="KRU73" s="266"/>
      <c r="KRV73" s="266"/>
      <c r="KRW73" s="266"/>
      <c r="KRX73" s="266"/>
      <c r="KRY73" s="266"/>
      <c r="KRZ73" s="266"/>
      <c r="KSA73" s="266"/>
      <c r="KSB73" s="266"/>
      <c r="KSC73" s="266"/>
      <c r="KSD73" s="266"/>
      <c r="KSE73" s="266"/>
      <c r="KSF73" s="266"/>
      <c r="KSG73" s="266"/>
      <c r="KSH73" s="266"/>
      <c r="KSI73" s="266"/>
      <c r="KSJ73" s="266"/>
      <c r="KSK73" s="266"/>
      <c r="KSL73" s="266"/>
      <c r="KSM73" s="266"/>
      <c r="KSN73" s="266"/>
      <c r="KSO73" s="266"/>
      <c r="KSP73" s="266"/>
      <c r="KSQ73" s="266"/>
      <c r="KSR73" s="266"/>
      <c r="KSS73" s="266"/>
      <c r="KST73" s="266"/>
      <c r="KSU73" s="266"/>
      <c r="KSV73" s="266"/>
      <c r="KSW73" s="266"/>
      <c r="KSX73" s="266"/>
      <c r="KSY73" s="266"/>
      <c r="KSZ73" s="266"/>
      <c r="KTA73" s="266"/>
      <c r="KTB73" s="266"/>
      <c r="KTC73" s="266"/>
      <c r="KTD73" s="266"/>
      <c r="KTE73" s="266"/>
      <c r="KTF73" s="266"/>
      <c r="KTG73" s="266"/>
      <c r="KTH73" s="266"/>
      <c r="KTI73" s="266"/>
      <c r="KTJ73" s="266"/>
      <c r="KTK73" s="266"/>
      <c r="KTL73" s="266"/>
      <c r="KTM73" s="266"/>
      <c r="KTN73" s="266"/>
      <c r="KTO73" s="266"/>
      <c r="KTP73" s="266"/>
      <c r="KTQ73" s="266"/>
      <c r="KTR73" s="266"/>
      <c r="KTS73" s="266"/>
      <c r="KTT73" s="266"/>
      <c r="KTU73" s="266"/>
      <c r="KTV73" s="266"/>
      <c r="KTW73" s="266"/>
      <c r="KTX73" s="266"/>
      <c r="KTY73" s="266"/>
      <c r="KTZ73" s="266"/>
      <c r="KUA73" s="266"/>
      <c r="KUB73" s="266"/>
      <c r="KUC73" s="266"/>
      <c r="KUD73" s="266"/>
      <c r="KUE73" s="266"/>
      <c r="KUF73" s="266"/>
      <c r="KUG73" s="266"/>
      <c r="KUH73" s="266"/>
      <c r="KUI73" s="266"/>
      <c r="KUJ73" s="266"/>
      <c r="KUK73" s="266"/>
      <c r="KUL73" s="266"/>
      <c r="KUM73" s="266"/>
      <c r="KUN73" s="266"/>
      <c r="KUO73" s="266"/>
      <c r="KUP73" s="266"/>
      <c r="KUQ73" s="266"/>
      <c r="KUR73" s="266"/>
      <c r="KUS73" s="266"/>
      <c r="KUT73" s="266"/>
      <c r="KUU73" s="266"/>
      <c r="KUV73" s="266"/>
      <c r="KUW73" s="266"/>
      <c r="KUX73" s="266"/>
      <c r="KUY73" s="266"/>
      <c r="KUZ73" s="266"/>
      <c r="KVA73" s="266"/>
      <c r="KVB73" s="266"/>
      <c r="KVC73" s="266"/>
      <c r="KVD73" s="266"/>
      <c r="KVE73" s="266"/>
      <c r="KVF73" s="266"/>
      <c r="KVG73" s="266"/>
      <c r="KVH73" s="266"/>
      <c r="KVI73" s="266"/>
      <c r="KVJ73" s="266"/>
      <c r="KVK73" s="266"/>
      <c r="KVL73" s="266"/>
      <c r="KVM73" s="266"/>
      <c r="KVN73" s="266"/>
      <c r="KVO73" s="266"/>
      <c r="KVP73" s="266"/>
      <c r="KVQ73" s="266"/>
      <c r="KVR73" s="266"/>
      <c r="KVS73" s="266"/>
      <c r="KVT73" s="266"/>
      <c r="KVU73" s="266"/>
      <c r="KVV73" s="266"/>
      <c r="KVW73" s="266"/>
      <c r="KVX73" s="266"/>
      <c r="KVY73" s="266"/>
      <c r="KVZ73" s="266"/>
      <c r="KWA73" s="266"/>
      <c r="KWB73" s="266"/>
      <c r="KWC73" s="266"/>
      <c r="KWD73" s="266"/>
      <c r="KWE73" s="266"/>
      <c r="KWF73" s="266"/>
      <c r="KWG73" s="266"/>
      <c r="KWH73" s="266"/>
      <c r="KWI73" s="266"/>
      <c r="KWJ73" s="266"/>
      <c r="KWK73" s="266"/>
      <c r="KWL73" s="266"/>
      <c r="KWM73" s="266"/>
      <c r="KWN73" s="266"/>
      <c r="KWO73" s="266"/>
      <c r="KWP73" s="266"/>
      <c r="KWQ73" s="266"/>
      <c r="KWR73" s="266"/>
      <c r="KWS73" s="266"/>
      <c r="KWT73" s="266"/>
      <c r="KWU73" s="266"/>
      <c r="KWV73" s="266"/>
      <c r="KWW73" s="266"/>
      <c r="KWX73" s="266"/>
      <c r="KWY73" s="266"/>
      <c r="KWZ73" s="266"/>
      <c r="KXA73" s="266"/>
      <c r="KXB73" s="266"/>
      <c r="KXC73" s="266"/>
      <c r="KXD73" s="266"/>
      <c r="KXE73" s="266"/>
      <c r="KXF73" s="266"/>
      <c r="KXG73" s="266"/>
      <c r="KXH73" s="266"/>
      <c r="KXI73" s="266"/>
      <c r="KXJ73" s="266"/>
      <c r="KXK73" s="266"/>
      <c r="KXL73" s="266"/>
      <c r="KXM73" s="266"/>
      <c r="KXN73" s="266"/>
      <c r="KXO73" s="266"/>
      <c r="KXP73" s="266"/>
      <c r="KXQ73" s="266"/>
      <c r="KXR73" s="266"/>
      <c r="KXS73" s="266"/>
      <c r="KXT73" s="266"/>
      <c r="KXU73" s="266"/>
      <c r="KXV73" s="266"/>
      <c r="KXW73" s="266"/>
      <c r="KXX73" s="266"/>
      <c r="KXY73" s="266"/>
      <c r="KXZ73" s="266"/>
      <c r="KYA73" s="266"/>
      <c r="KYB73" s="266"/>
      <c r="KYC73" s="266"/>
      <c r="KYD73" s="266"/>
      <c r="KYE73" s="266"/>
      <c r="KYF73" s="266"/>
      <c r="KYG73" s="266"/>
      <c r="KYH73" s="266"/>
      <c r="KYI73" s="266"/>
      <c r="KYJ73" s="266"/>
      <c r="KYK73" s="266"/>
      <c r="KYL73" s="266"/>
      <c r="KYM73" s="266"/>
      <c r="KYN73" s="266"/>
      <c r="KYO73" s="266"/>
      <c r="KYP73" s="266"/>
      <c r="KYQ73" s="266"/>
      <c r="KYR73" s="266"/>
      <c r="KYS73" s="266"/>
      <c r="KYT73" s="266"/>
      <c r="KYU73" s="266"/>
      <c r="KYV73" s="266"/>
      <c r="KYW73" s="266"/>
      <c r="KYX73" s="266"/>
      <c r="KYY73" s="266"/>
      <c r="KYZ73" s="266"/>
      <c r="KZA73" s="266"/>
      <c r="KZB73" s="266"/>
      <c r="KZC73" s="266"/>
      <c r="KZD73" s="266"/>
      <c r="KZE73" s="266"/>
      <c r="KZF73" s="266"/>
      <c r="KZG73" s="266"/>
      <c r="KZH73" s="266"/>
      <c r="KZI73" s="266"/>
      <c r="KZJ73" s="266"/>
      <c r="KZK73" s="266"/>
      <c r="KZL73" s="266"/>
      <c r="KZM73" s="266"/>
      <c r="KZN73" s="266"/>
      <c r="KZO73" s="266"/>
      <c r="KZP73" s="266"/>
      <c r="KZQ73" s="266"/>
      <c r="KZR73" s="266"/>
      <c r="KZS73" s="266"/>
      <c r="KZT73" s="266"/>
      <c r="KZU73" s="266"/>
      <c r="KZV73" s="266"/>
      <c r="KZW73" s="266"/>
      <c r="KZX73" s="266"/>
      <c r="KZY73" s="266"/>
      <c r="KZZ73" s="266"/>
      <c r="LAA73" s="266"/>
      <c r="LAB73" s="266"/>
      <c r="LAC73" s="266"/>
      <c r="LAD73" s="266"/>
      <c r="LAE73" s="266"/>
      <c r="LAF73" s="266"/>
      <c r="LAG73" s="266"/>
      <c r="LAH73" s="266"/>
      <c r="LAI73" s="266"/>
      <c r="LAJ73" s="266"/>
      <c r="LAK73" s="266"/>
      <c r="LAL73" s="266"/>
      <c r="LAM73" s="266"/>
      <c r="LAN73" s="266"/>
      <c r="LAO73" s="266"/>
      <c r="LAP73" s="266"/>
      <c r="LAQ73" s="266"/>
      <c r="LAR73" s="266"/>
      <c r="LAS73" s="266"/>
      <c r="LAT73" s="266"/>
      <c r="LAU73" s="266"/>
      <c r="LAV73" s="266"/>
      <c r="LAW73" s="266"/>
      <c r="LAX73" s="266"/>
      <c r="LAY73" s="266"/>
      <c r="LAZ73" s="266"/>
      <c r="LBA73" s="266"/>
      <c r="LBB73" s="266"/>
      <c r="LBC73" s="266"/>
      <c r="LBD73" s="266"/>
      <c r="LBE73" s="266"/>
      <c r="LBF73" s="266"/>
      <c r="LBG73" s="266"/>
      <c r="LBH73" s="266"/>
      <c r="LBI73" s="266"/>
      <c r="LBJ73" s="266"/>
      <c r="LBK73" s="266"/>
      <c r="LBL73" s="266"/>
      <c r="LBM73" s="266"/>
      <c r="LBN73" s="266"/>
      <c r="LBO73" s="266"/>
      <c r="LBP73" s="266"/>
      <c r="LBQ73" s="266"/>
      <c r="LBR73" s="266"/>
      <c r="LBS73" s="266"/>
      <c r="LBT73" s="266"/>
      <c r="LBU73" s="266"/>
      <c r="LBV73" s="266"/>
      <c r="LBW73" s="266"/>
      <c r="LBX73" s="266"/>
      <c r="LBY73" s="266"/>
      <c r="LBZ73" s="266"/>
      <c r="LCA73" s="266"/>
      <c r="LCB73" s="266"/>
      <c r="LCC73" s="266"/>
      <c r="LCD73" s="266"/>
      <c r="LCE73" s="266"/>
      <c r="LCF73" s="266"/>
      <c r="LCG73" s="266"/>
      <c r="LCH73" s="266"/>
      <c r="LCI73" s="266"/>
      <c r="LCJ73" s="266"/>
      <c r="LCK73" s="266"/>
      <c r="LCL73" s="266"/>
      <c r="LCM73" s="266"/>
      <c r="LCN73" s="266"/>
      <c r="LCO73" s="266"/>
      <c r="LCP73" s="266"/>
      <c r="LCQ73" s="266"/>
      <c r="LCR73" s="266"/>
      <c r="LCS73" s="266"/>
      <c r="LCT73" s="266"/>
      <c r="LCU73" s="266"/>
      <c r="LCV73" s="266"/>
      <c r="LCW73" s="266"/>
      <c r="LCX73" s="266"/>
      <c r="LCY73" s="266"/>
      <c r="LCZ73" s="266"/>
      <c r="LDA73" s="266"/>
      <c r="LDB73" s="266"/>
      <c r="LDC73" s="266"/>
      <c r="LDD73" s="266"/>
      <c r="LDE73" s="266"/>
      <c r="LDF73" s="266"/>
      <c r="LDG73" s="266"/>
      <c r="LDH73" s="266"/>
      <c r="LDI73" s="266"/>
      <c r="LDJ73" s="266"/>
      <c r="LDK73" s="266"/>
      <c r="LDL73" s="266"/>
      <c r="LDM73" s="266"/>
      <c r="LDN73" s="266"/>
      <c r="LDO73" s="266"/>
      <c r="LDP73" s="266"/>
      <c r="LDQ73" s="266"/>
      <c r="LDR73" s="266"/>
      <c r="LDS73" s="266"/>
      <c r="LDT73" s="266"/>
      <c r="LDU73" s="266"/>
      <c r="LDV73" s="266"/>
      <c r="LDW73" s="266"/>
      <c r="LDX73" s="266"/>
      <c r="LDY73" s="266"/>
      <c r="LDZ73" s="266"/>
      <c r="LEA73" s="266"/>
      <c r="LEB73" s="266"/>
      <c r="LEC73" s="266"/>
      <c r="LED73" s="266"/>
      <c r="LEE73" s="266"/>
      <c r="LEF73" s="266"/>
      <c r="LEG73" s="266"/>
      <c r="LEH73" s="266"/>
      <c r="LEI73" s="266"/>
      <c r="LEJ73" s="266"/>
      <c r="LEK73" s="266"/>
      <c r="LEL73" s="266"/>
      <c r="LEM73" s="266"/>
      <c r="LEN73" s="266"/>
      <c r="LEO73" s="266"/>
      <c r="LEP73" s="266"/>
      <c r="LEQ73" s="266"/>
      <c r="LER73" s="266"/>
      <c r="LES73" s="266"/>
      <c r="LET73" s="266"/>
      <c r="LEU73" s="266"/>
      <c r="LEV73" s="266"/>
      <c r="LEW73" s="266"/>
      <c r="LEX73" s="266"/>
      <c r="LEY73" s="266"/>
      <c r="LEZ73" s="266"/>
      <c r="LFA73" s="266"/>
      <c r="LFB73" s="266"/>
      <c r="LFC73" s="266"/>
      <c r="LFD73" s="266"/>
      <c r="LFE73" s="266"/>
      <c r="LFF73" s="266"/>
      <c r="LFG73" s="266"/>
      <c r="LFH73" s="266"/>
      <c r="LFI73" s="266"/>
      <c r="LFJ73" s="266"/>
      <c r="LFK73" s="266"/>
      <c r="LFL73" s="266"/>
      <c r="LFM73" s="266"/>
      <c r="LFN73" s="266"/>
      <c r="LFO73" s="266"/>
      <c r="LFP73" s="266"/>
      <c r="LFQ73" s="266"/>
      <c r="LFR73" s="266"/>
      <c r="LFS73" s="266"/>
      <c r="LFT73" s="266"/>
      <c r="LFU73" s="266"/>
      <c r="LFV73" s="266"/>
      <c r="LFW73" s="266"/>
      <c r="LFX73" s="266"/>
      <c r="LFY73" s="266"/>
      <c r="LFZ73" s="266"/>
      <c r="LGA73" s="266"/>
      <c r="LGB73" s="266"/>
      <c r="LGC73" s="266"/>
      <c r="LGD73" s="266"/>
      <c r="LGE73" s="266"/>
      <c r="LGF73" s="266"/>
      <c r="LGG73" s="266"/>
      <c r="LGH73" s="266"/>
      <c r="LGI73" s="266"/>
      <c r="LGJ73" s="266"/>
      <c r="LGK73" s="266"/>
      <c r="LGL73" s="266"/>
      <c r="LGM73" s="266"/>
      <c r="LGN73" s="266"/>
      <c r="LGO73" s="266"/>
      <c r="LGP73" s="266"/>
      <c r="LGQ73" s="266"/>
      <c r="LGR73" s="266"/>
      <c r="LGS73" s="266"/>
      <c r="LGT73" s="266"/>
      <c r="LGU73" s="266"/>
      <c r="LGV73" s="266"/>
      <c r="LGW73" s="266"/>
      <c r="LGX73" s="266"/>
      <c r="LGY73" s="266"/>
      <c r="LGZ73" s="266"/>
      <c r="LHA73" s="266"/>
      <c r="LHB73" s="266"/>
      <c r="LHC73" s="266"/>
      <c r="LHD73" s="266"/>
      <c r="LHE73" s="266"/>
      <c r="LHF73" s="266"/>
      <c r="LHG73" s="266"/>
      <c r="LHH73" s="266"/>
      <c r="LHI73" s="266"/>
      <c r="LHJ73" s="266"/>
      <c r="LHK73" s="266"/>
      <c r="LHL73" s="266"/>
      <c r="LHM73" s="266"/>
      <c r="LHN73" s="266"/>
      <c r="LHO73" s="266"/>
      <c r="LHP73" s="266"/>
      <c r="LHQ73" s="266"/>
      <c r="LHR73" s="266"/>
      <c r="LHS73" s="266"/>
      <c r="LHT73" s="266"/>
      <c r="LHU73" s="266"/>
      <c r="LHV73" s="266"/>
      <c r="LHW73" s="266"/>
      <c r="LHX73" s="266"/>
      <c r="LHY73" s="266"/>
      <c r="LHZ73" s="266"/>
      <c r="LIA73" s="266"/>
      <c r="LIB73" s="266"/>
      <c r="LIC73" s="266"/>
      <c r="LID73" s="266"/>
      <c r="LIE73" s="266"/>
      <c r="LIF73" s="266"/>
      <c r="LIG73" s="266"/>
      <c r="LIH73" s="266"/>
      <c r="LII73" s="266"/>
      <c r="LIJ73" s="266"/>
      <c r="LIK73" s="266"/>
      <c r="LIL73" s="266"/>
      <c r="LIM73" s="266"/>
      <c r="LIN73" s="266"/>
      <c r="LIO73" s="266"/>
      <c r="LIP73" s="266"/>
      <c r="LIQ73" s="266"/>
      <c r="LIR73" s="266"/>
      <c r="LIS73" s="266"/>
      <c r="LIT73" s="266"/>
      <c r="LIU73" s="266"/>
      <c r="LIV73" s="266"/>
      <c r="LIW73" s="266"/>
      <c r="LIX73" s="266"/>
      <c r="LIY73" s="266"/>
      <c r="LIZ73" s="266"/>
      <c r="LJA73" s="266"/>
      <c r="LJB73" s="266"/>
      <c r="LJC73" s="266"/>
      <c r="LJD73" s="266"/>
      <c r="LJE73" s="266"/>
      <c r="LJF73" s="266"/>
      <c r="LJG73" s="266"/>
      <c r="LJH73" s="266"/>
      <c r="LJI73" s="266"/>
      <c r="LJJ73" s="266"/>
      <c r="LJK73" s="266"/>
      <c r="LJL73" s="266"/>
      <c r="LJM73" s="266"/>
      <c r="LJN73" s="266"/>
      <c r="LJO73" s="266"/>
      <c r="LJP73" s="266"/>
      <c r="LJQ73" s="266"/>
      <c r="LJR73" s="266"/>
      <c r="LJS73" s="266"/>
      <c r="LJT73" s="266"/>
      <c r="LJU73" s="266"/>
      <c r="LJV73" s="266"/>
      <c r="LJW73" s="266"/>
      <c r="LJX73" s="266"/>
      <c r="LJY73" s="266"/>
      <c r="LJZ73" s="266"/>
      <c r="LKA73" s="266"/>
      <c r="LKB73" s="266"/>
      <c r="LKC73" s="266"/>
      <c r="LKD73" s="266"/>
      <c r="LKE73" s="266"/>
      <c r="LKF73" s="266"/>
      <c r="LKG73" s="266"/>
      <c r="LKH73" s="266"/>
      <c r="LKI73" s="266"/>
      <c r="LKJ73" s="266"/>
      <c r="LKK73" s="266"/>
      <c r="LKL73" s="266"/>
      <c r="LKM73" s="266"/>
      <c r="LKN73" s="266"/>
      <c r="LKO73" s="266"/>
      <c r="LKP73" s="266"/>
      <c r="LKQ73" s="266"/>
      <c r="LKR73" s="266"/>
      <c r="LKS73" s="266"/>
      <c r="LKT73" s="266"/>
      <c r="LKU73" s="266"/>
      <c r="LKV73" s="266"/>
      <c r="LKW73" s="266"/>
      <c r="LKX73" s="266"/>
      <c r="LKY73" s="266"/>
      <c r="LKZ73" s="266"/>
      <c r="LLA73" s="266"/>
      <c r="LLB73" s="266"/>
      <c r="LLC73" s="266"/>
      <c r="LLD73" s="266"/>
      <c r="LLE73" s="266"/>
      <c r="LLF73" s="266"/>
      <c r="LLG73" s="266"/>
      <c r="LLH73" s="266"/>
      <c r="LLI73" s="266"/>
      <c r="LLJ73" s="266"/>
      <c r="LLK73" s="266"/>
      <c r="LLL73" s="266"/>
      <c r="LLM73" s="266"/>
      <c r="LLN73" s="266"/>
      <c r="LLO73" s="266"/>
      <c r="LLP73" s="266"/>
      <c r="LLQ73" s="266"/>
      <c r="LLR73" s="266"/>
      <c r="LLS73" s="266"/>
      <c r="LLT73" s="266"/>
      <c r="LLU73" s="266"/>
      <c r="LLV73" s="266"/>
      <c r="LLW73" s="266"/>
      <c r="LLX73" s="266"/>
      <c r="LLY73" s="266"/>
      <c r="LLZ73" s="266"/>
      <c r="LMA73" s="266"/>
      <c r="LMB73" s="266"/>
      <c r="LMC73" s="266"/>
      <c r="LMD73" s="266"/>
      <c r="LME73" s="266"/>
      <c r="LMF73" s="266"/>
      <c r="LMG73" s="266"/>
      <c r="LMH73" s="266"/>
      <c r="LMI73" s="266"/>
      <c r="LMJ73" s="266"/>
      <c r="LMK73" s="266"/>
      <c r="LML73" s="266"/>
      <c r="LMM73" s="266"/>
      <c r="LMN73" s="266"/>
      <c r="LMO73" s="266"/>
      <c r="LMP73" s="266"/>
      <c r="LMQ73" s="266"/>
      <c r="LMR73" s="266"/>
      <c r="LMS73" s="266"/>
      <c r="LMT73" s="266"/>
      <c r="LMU73" s="266"/>
      <c r="LMV73" s="266"/>
      <c r="LMW73" s="266"/>
      <c r="LMX73" s="266"/>
      <c r="LMY73" s="266"/>
      <c r="LMZ73" s="266"/>
      <c r="LNA73" s="266"/>
      <c r="LNB73" s="266"/>
      <c r="LNC73" s="266"/>
      <c r="LND73" s="266"/>
      <c r="LNE73" s="266"/>
      <c r="LNF73" s="266"/>
      <c r="LNG73" s="266"/>
      <c r="LNH73" s="266"/>
      <c r="LNI73" s="266"/>
      <c r="LNJ73" s="266"/>
      <c r="LNK73" s="266"/>
      <c r="LNL73" s="266"/>
      <c r="LNM73" s="266"/>
      <c r="LNN73" s="266"/>
      <c r="LNO73" s="266"/>
      <c r="LNP73" s="266"/>
      <c r="LNQ73" s="266"/>
      <c r="LNR73" s="266"/>
      <c r="LNS73" s="266"/>
      <c r="LNT73" s="266"/>
      <c r="LNU73" s="266"/>
      <c r="LNV73" s="266"/>
      <c r="LNW73" s="266"/>
      <c r="LNX73" s="266"/>
      <c r="LNY73" s="266"/>
      <c r="LNZ73" s="266"/>
      <c r="LOA73" s="266"/>
      <c r="LOB73" s="266"/>
      <c r="LOC73" s="266"/>
      <c r="LOD73" s="266"/>
      <c r="LOE73" s="266"/>
      <c r="LOF73" s="266"/>
      <c r="LOG73" s="266"/>
      <c r="LOH73" s="266"/>
      <c r="LOI73" s="266"/>
      <c r="LOJ73" s="266"/>
      <c r="LOK73" s="266"/>
      <c r="LOL73" s="266"/>
      <c r="LOM73" s="266"/>
      <c r="LON73" s="266"/>
      <c r="LOO73" s="266"/>
      <c r="LOP73" s="266"/>
      <c r="LOQ73" s="266"/>
      <c r="LOR73" s="266"/>
      <c r="LOS73" s="266"/>
      <c r="LOT73" s="266"/>
      <c r="LOU73" s="266"/>
      <c r="LOV73" s="266"/>
      <c r="LOW73" s="266"/>
      <c r="LOX73" s="266"/>
      <c r="LOY73" s="266"/>
      <c r="LOZ73" s="266"/>
      <c r="LPA73" s="266"/>
      <c r="LPB73" s="266"/>
      <c r="LPC73" s="266"/>
      <c r="LPD73" s="266"/>
      <c r="LPE73" s="266"/>
      <c r="LPF73" s="266"/>
      <c r="LPG73" s="266"/>
      <c r="LPH73" s="266"/>
      <c r="LPI73" s="266"/>
      <c r="LPJ73" s="266"/>
      <c r="LPK73" s="266"/>
      <c r="LPL73" s="266"/>
      <c r="LPM73" s="266"/>
      <c r="LPN73" s="266"/>
      <c r="LPO73" s="266"/>
      <c r="LPP73" s="266"/>
      <c r="LPQ73" s="266"/>
      <c r="LPR73" s="266"/>
      <c r="LPS73" s="266"/>
      <c r="LPT73" s="266"/>
      <c r="LPU73" s="266"/>
      <c r="LPV73" s="266"/>
      <c r="LPW73" s="266"/>
      <c r="LPX73" s="266"/>
      <c r="LPY73" s="266"/>
      <c r="LPZ73" s="266"/>
      <c r="LQA73" s="266"/>
      <c r="LQB73" s="266"/>
      <c r="LQC73" s="266"/>
      <c r="LQD73" s="266"/>
      <c r="LQE73" s="266"/>
      <c r="LQF73" s="266"/>
      <c r="LQG73" s="266"/>
      <c r="LQH73" s="266"/>
      <c r="LQI73" s="266"/>
      <c r="LQJ73" s="266"/>
      <c r="LQK73" s="266"/>
      <c r="LQL73" s="266"/>
      <c r="LQM73" s="266"/>
      <c r="LQN73" s="266"/>
      <c r="LQO73" s="266"/>
      <c r="LQP73" s="266"/>
      <c r="LQQ73" s="266"/>
      <c r="LQR73" s="266"/>
      <c r="LQS73" s="266"/>
      <c r="LQT73" s="266"/>
      <c r="LQU73" s="266"/>
      <c r="LQV73" s="266"/>
      <c r="LQW73" s="266"/>
      <c r="LQX73" s="266"/>
      <c r="LQY73" s="266"/>
      <c r="LQZ73" s="266"/>
      <c r="LRA73" s="266"/>
      <c r="LRB73" s="266"/>
      <c r="LRC73" s="266"/>
      <c r="LRD73" s="266"/>
      <c r="LRE73" s="266"/>
      <c r="LRF73" s="266"/>
      <c r="LRG73" s="266"/>
      <c r="LRH73" s="266"/>
      <c r="LRI73" s="266"/>
      <c r="LRJ73" s="266"/>
      <c r="LRK73" s="266"/>
      <c r="LRL73" s="266"/>
      <c r="LRM73" s="266"/>
      <c r="LRN73" s="266"/>
      <c r="LRO73" s="266"/>
      <c r="LRP73" s="266"/>
      <c r="LRQ73" s="266"/>
      <c r="LRR73" s="266"/>
      <c r="LRS73" s="266"/>
      <c r="LRT73" s="266"/>
      <c r="LRU73" s="266"/>
      <c r="LRV73" s="266"/>
      <c r="LRW73" s="266"/>
      <c r="LRX73" s="266"/>
      <c r="LRY73" s="266"/>
      <c r="LRZ73" s="266"/>
      <c r="LSA73" s="266"/>
      <c r="LSB73" s="266"/>
      <c r="LSC73" s="266"/>
      <c r="LSD73" s="266"/>
      <c r="LSE73" s="266"/>
      <c r="LSF73" s="266"/>
      <c r="LSG73" s="266"/>
      <c r="LSH73" s="266"/>
      <c r="LSI73" s="266"/>
      <c r="LSJ73" s="266"/>
      <c r="LSK73" s="266"/>
      <c r="LSL73" s="266"/>
      <c r="LSM73" s="266"/>
      <c r="LSN73" s="266"/>
      <c r="LSO73" s="266"/>
      <c r="LSP73" s="266"/>
      <c r="LSQ73" s="266"/>
      <c r="LSR73" s="266"/>
      <c r="LSS73" s="266"/>
      <c r="LST73" s="266"/>
      <c r="LSU73" s="266"/>
      <c r="LSV73" s="266"/>
      <c r="LSW73" s="266"/>
      <c r="LSX73" s="266"/>
      <c r="LSY73" s="266"/>
      <c r="LSZ73" s="266"/>
      <c r="LTA73" s="266"/>
      <c r="LTB73" s="266"/>
      <c r="LTC73" s="266"/>
      <c r="LTD73" s="266"/>
      <c r="LTE73" s="266"/>
      <c r="LTF73" s="266"/>
      <c r="LTG73" s="266"/>
      <c r="LTH73" s="266"/>
      <c r="LTI73" s="266"/>
      <c r="LTJ73" s="266"/>
      <c r="LTK73" s="266"/>
      <c r="LTL73" s="266"/>
      <c r="LTM73" s="266"/>
      <c r="LTN73" s="266"/>
      <c r="LTO73" s="266"/>
      <c r="LTP73" s="266"/>
      <c r="LTQ73" s="266"/>
      <c r="LTR73" s="266"/>
      <c r="LTS73" s="266"/>
      <c r="LTT73" s="266"/>
      <c r="LTU73" s="266"/>
      <c r="LTV73" s="266"/>
      <c r="LTW73" s="266"/>
      <c r="LTX73" s="266"/>
      <c r="LTY73" s="266"/>
      <c r="LTZ73" s="266"/>
      <c r="LUA73" s="266"/>
      <c r="LUB73" s="266"/>
      <c r="LUC73" s="266"/>
      <c r="LUD73" s="266"/>
      <c r="LUE73" s="266"/>
      <c r="LUF73" s="266"/>
      <c r="LUG73" s="266"/>
      <c r="LUH73" s="266"/>
      <c r="LUI73" s="266"/>
      <c r="LUJ73" s="266"/>
      <c r="LUK73" s="266"/>
      <c r="LUL73" s="266"/>
      <c r="LUM73" s="266"/>
      <c r="LUN73" s="266"/>
      <c r="LUO73" s="266"/>
      <c r="LUP73" s="266"/>
      <c r="LUQ73" s="266"/>
      <c r="LUR73" s="266"/>
      <c r="LUS73" s="266"/>
      <c r="LUT73" s="266"/>
      <c r="LUU73" s="266"/>
      <c r="LUV73" s="266"/>
      <c r="LUW73" s="266"/>
      <c r="LUX73" s="266"/>
      <c r="LUY73" s="266"/>
      <c r="LUZ73" s="266"/>
      <c r="LVA73" s="266"/>
      <c r="LVB73" s="266"/>
      <c r="LVC73" s="266"/>
      <c r="LVD73" s="266"/>
      <c r="LVE73" s="266"/>
      <c r="LVF73" s="266"/>
      <c r="LVG73" s="266"/>
      <c r="LVH73" s="266"/>
      <c r="LVI73" s="266"/>
      <c r="LVJ73" s="266"/>
      <c r="LVK73" s="266"/>
      <c r="LVL73" s="266"/>
      <c r="LVM73" s="266"/>
      <c r="LVN73" s="266"/>
      <c r="LVO73" s="266"/>
      <c r="LVP73" s="266"/>
      <c r="LVQ73" s="266"/>
      <c r="LVR73" s="266"/>
      <c r="LVS73" s="266"/>
      <c r="LVT73" s="266"/>
      <c r="LVU73" s="266"/>
      <c r="LVV73" s="266"/>
      <c r="LVW73" s="266"/>
      <c r="LVX73" s="266"/>
      <c r="LVY73" s="266"/>
      <c r="LVZ73" s="266"/>
      <c r="LWA73" s="266"/>
      <c r="LWB73" s="266"/>
      <c r="LWC73" s="266"/>
      <c r="LWD73" s="266"/>
      <c r="LWE73" s="266"/>
      <c r="LWF73" s="266"/>
      <c r="LWG73" s="266"/>
      <c r="LWH73" s="266"/>
      <c r="LWI73" s="266"/>
      <c r="LWJ73" s="266"/>
      <c r="LWK73" s="266"/>
      <c r="LWL73" s="266"/>
      <c r="LWM73" s="266"/>
      <c r="LWN73" s="266"/>
      <c r="LWO73" s="266"/>
      <c r="LWP73" s="266"/>
      <c r="LWQ73" s="266"/>
      <c r="LWR73" s="266"/>
      <c r="LWS73" s="266"/>
      <c r="LWT73" s="266"/>
      <c r="LWU73" s="266"/>
      <c r="LWV73" s="266"/>
      <c r="LWW73" s="266"/>
      <c r="LWX73" s="266"/>
      <c r="LWY73" s="266"/>
      <c r="LWZ73" s="266"/>
      <c r="LXA73" s="266"/>
      <c r="LXB73" s="266"/>
      <c r="LXC73" s="266"/>
      <c r="LXD73" s="266"/>
      <c r="LXE73" s="266"/>
      <c r="LXF73" s="266"/>
      <c r="LXG73" s="266"/>
      <c r="LXH73" s="266"/>
      <c r="LXI73" s="266"/>
      <c r="LXJ73" s="266"/>
      <c r="LXK73" s="266"/>
      <c r="LXL73" s="266"/>
      <c r="LXM73" s="266"/>
      <c r="LXN73" s="266"/>
      <c r="LXO73" s="266"/>
      <c r="LXP73" s="266"/>
      <c r="LXQ73" s="266"/>
      <c r="LXR73" s="266"/>
      <c r="LXS73" s="266"/>
      <c r="LXT73" s="266"/>
      <c r="LXU73" s="266"/>
      <c r="LXV73" s="266"/>
      <c r="LXW73" s="266"/>
      <c r="LXX73" s="266"/>
      <c r="LXY73" s="266"/>
      <c r="LXZ73" s="266"/>
      <c r="LYA73" s="266"/>
      <c r="LYB73" s="266"/>
      <c r="LYC73" s="266"/>
      <c r="LYD73" s="266"/>
      <c r="LYE73" s="266"/>
      <c r="LYF73" s="266"/>
      <c r="LYG73" s="266"/>
      <c r="LYH73" s="266"/>
      <c r="LYI73" s="266"/>
      <c r="LYJ73" s="266"/>
      <c r="LYK73" s="266"/>
      <c r="LYL73" s="266"/>
      <c r="LYM73" s="266"/>
      <c r="LYN73" s="266"/>
      <c r="LYO73" s="266"/>
      <c r="LYP73" s="266"/>
      <c r="LYQ73" s="266"/>
      <c r="LYR73" s="266"/>
      <c r="LYS73" s="266"/>
      <c r="LYT73" s="266"/>
      <c r="LYU73" s="266"/>
      <c r="LYV73" s="266"/>
      <c r="LYW73" s="266"/>
      <c r="LYX73" s="266"/>
      <c r="LYY73" s="266"/>
      <c r="LYZ73" s="266"/>
      <c r="LZA73" s="266"/>
      <c r="LZB73" s="266"/>
      <c r="LZC73" s="266"/>
      <c r="LZD73" s="266"/>
      <c r="LZE73" s="266"/>
      <c r="LZF73" s="266"/>
      <c r="LZG73" s="266"/>
      <c r="LZH73" s="266"/>
      <c r="LZI73" s="266"/>
      <c r="LZJ73" s="266"/>
      <c r="LZK73" s="266"/>
      <c r="LZL73" s="266"/>
      <c r="LZM73" s="266"/>
      <c r="LZN73" s="266"/>
      <c r="LZO73" s="266"/>
      <c r="LZP73" s="266"/>
      <c r="LZQ73" s="266"/>
      <c r="LZR73" s="266"/>
      <c r="LZS73" s="266"/>
      <c r="LZT73" s="266"/>
      <c r="LZU73" s="266"/>
      <c r="LZV73" s="266"/>
      <c r="LZW73" s="266"/>
      <c r="LZX73" s="266"/>
      <c r="LZY73" s="266"/>
      <c r="LZZ73" s="266"/>
      <c r="MAA73" s="266"/>
      <c r="MAB73" s="266"/>
      <c r="MAC73" s="266"/>
      <c r="MAD73" s="266"/>
      <c r="MAE73" s="266"/>
      <c r="MAF73" s="266"/>
      <c r="MAG73" s="266"/>
      <c r="MAH73" s="266"/>
      <c r="MAI73" s="266"/>
      <c r="MAJ73" s="266"/>
      <c r="MAK73" s="266"/>
      <c r="MAL73" s="266"/>
      <c r="MAM73" s="266"/>
      <c r="MAN73" s="266"/>
      <c r="MAO73" s="266"/>
      <c r="MAP73" s="266"/>
      <c r="MAQ73" s="266"/>
      <c r="MAR73" s="266"/>
      <c r="MAS73" s="266"/>
      <c r="MAT73" s="266"/>
      <c r="MAU73" s="266"/>
      <c r="MAV73" s="266"/>
      <c r="MAW73" s="266"/>
      <c r="MAX73" s="266"/>
      <c r="MAY73" s="266"/>
      <c r="MAZ73" s="266"/>
      <c r="MBA73" s="266"/>
      <c r="MBB73" s="266"/>
      <c r="MBC73" s="266"/>
      <c r="MBD73" s="266"/>
      <c r="MBE73" s="266"/>
      <c r="MBF73" s="266"/>
      <c r="MBG73" s="266"/>
      <c r="MBH73" s="266"/>
      <c r="MBI73" s="266"/>
      <c r="MBJ73" s="266"/>
      <c r="MBK73" s="266"/>
      <c r="MBL73" s="266"/>
      <c r="MBM73" s="266"/>
      <c r="MBN73" s="266"/>
      <c r="MBO73" s="266"/>
      <c r="MBP73" s="266"/>
      <c r="MBQ73" s="266"/>
      <c r="MBR73" s="266"/>
      <c r="MBS73" s="266"/>
      <c r="MBT73" s="266"/>
      <c r="MBU73" s="266"/>
      <c r="MBV73" s="266"/>
      <c r="MBW73" s="266"/>
      <c r="MBX73" s="266"/>
      <c r="MBY73" s="266"/>
      <c r="MBZ73" s="266"/>
      <c r="MCA73" s="266"/>
      <c r="MCB73" s="266"/>
      <c r="MCC73" s="266"/>
      <c r="MCD73" s="266"/>
      <c r="MCE73" s="266"/>
      <c r="MCF73" s="266"/>
      <c r="MCG73" s="266"/>
      <c r="MCH73" s="266"/>
      <c r="MCI73" s="266"/>
      <c r="MCJ73" s="266"/>
      <c r="MCK73" s="266"/>
      <c r="MCL73" s="266"/>
      <c r="MCM73" s="266"/>
      <c r="MCN73" s="266"/>
      <c r="MCO73" s="266"/>
      <c r="MCP73" s="266"/>
      <c r="MCQ73" s="266"/>
      <c r="MCR73" s="266"/>
      <c r="MCS73" s="266"/>
      <c r="MCT73" s="266"/>
      <c r="MCU73" s="266"/>
      <c r="MCV73" s="266"/>
      <c r="MCW73" s="266"/>
      <c r="MCX73" s="266"/>
      <c r="MCY73" s="266"/>
      <c r="MCZ73" s="266"/>
      <c r="MDA73" s="266"/>
      <c r="MDB73" s="266"/>
      <c r="MDC73" s="266"/>
      <c r="MDD73" s="266"/>
      <c r="MDE73" s="266"/>
      <c r="MDF73" s="266"/>
      <c r="MDG73" s="266"/>
      <c r="MDH73" s="266"/>
      <c r="MDI73" s="266"/>
      <c r="MDJ73" s="266"/>
      <c r="MDK73" s="266"/>
      <c r="MDL73" s="266"/>
      <c r="MDM73" s="266"/>
      <c r="MDN73" s="266"/>
      <c r="MDO73" s="266"/>
      <c r="MDP73" s="266"/>
      <c r="MDQ73" s="266"/>
      <c r="MDR73" s="266"/>
      <c r="MDS73" s="266"/>
      <c r="MDT73" s="266"/>
      <c r="MDU73" s="266"/>
      <c r="MDV73" s="266"/>
      <c r="MDW73" s="266"/>
      <c r="MDX73" s="266"/>
      <c r="MDY73" s="266"/>
      <c r="MDZ73" s="266"/>
      <c r="MEA73" s="266"/>
      <c r="MEB73" s="266"/>
      <c r="MEC73" s="266"/>
      <c r="MED73" s="266"/>
      <c r="MEE73" s="266"/>
      <c r="MEF73" s="266"/>
      <c r="MEG73" s="266"/>
      <c r="MEH73" s="266"/>
      <c r="MEI73" s="266"/>
      <c r="MEJ73" s="266"/>
      <c r="MEK73" s="266"/>
      <c r="MEL73" s="266"/>
      <c r="MEM73" s="266"/>
      <c r="MEN73" s="266"/>
      <c r="MEO73" s="266"/>
      <c r="MEP73" s="266"/>
      <c r="MEQ73" s="266"/>
      <c r="MER73" s="266"/>
      <c r="MES73" s="266"/>
      <c r="MET73" s="266"/>
      <c r="MEU73" s="266"/>
      <c r="MEV73" s="266"/>
      <c r="MEW73" s="266"/>
      <c r="MEX73" s="266"/>
      <c r="MEY73" s="266"/>
      <c r="MEZ73" s="266"/>
      <c r="MFA73" s="266"/>
      <c r="MFB73" s="266"/>
      <c r="MFC73" s="266"/>
      <c r="MFD73" s="266"/>
      <c r="MFE73" s="266"/>
      <c r="MFF73" s="266"/>
      <c r="MFG73" s="266"/>
      <c r="MFH73" s="266"/>
      <c r="MFI73" s="266"/>
      <c r="MFJ73" s="266"/>
      <c r="MFK73" s="266"/>
      <c r="MFL73" s="266"/>
      <c r="MFM73" s="266"/>
      <c r="MFN73" s="266"/>
      <c r="MFO73" s="266"/>
      <c r="MFP73" s="266"/>
      <c r="MFQ73" s="266"/>
      <c r="MFR73" s="266"/>
      <c r="MFS73" s="266"/>
      <c r="MFT73" s="266"/>
      <c r="MFU73" s="266"/>
      <c r="MFV73" s="266"/>
      <c r="MFW73" s="266"/>
      <c r="MFX73" s="266"/>
      <c r="MFY73" s="266"/>
      <c r="MFZ73" s="266"/>
      <c r="MGA73" s="266"/>
      <c r="MGB73" s="266"/>
      <c r="MGC73" s="266"/>
      <c r="MGD73" s="266"/>
      <c r="MGE73" s="266"/>
      <c r="MGF73" s="266"/>
      <c r="MGG73" s="266"/>
      <c r="MGH73" s="266"/>
      <c r="MGI73" s="266"/>
      <c r="MGJ73" s="266"/>
      <c r="MGK73" s="266"/>
      <c r="MGL73" s="266"/>
      <c r="MGM73" s="266"/>
      <c r="MGN73" s="266"/>
      <c r="MGO73" s="266"/>
      <c r="MGP73" s="266"/>
      <c r="MGQ73" s="266"/>
      <c r="MGR73" s="266"/>
      <c r="MGS73" s="266"/>
      <c r="MGT73" s="266"/>
      <c r="MGU73" s="266"/>
      <c r="MGV73" s="266"/>
      <c r="MGW73" s="266"/>
      <c r="MGX73" s="266"/>
      <c r="MGY73" s="266"/>
      <c r="MGZ73" s="266"/>
      <c r="MHA73" s="266"/>
      <c r="MHB73" s="266"/>
      <c r="MHC73" s="266"/>
      <c r="MHD73" s="266"/>
      <c r="MHE73" s="266"/>
      <c r="MHF73" s="266"/>
      <c r="MHG73" s="266"/>
      <c r="MHH73" s="266"/>
      <c r="MHI73" s="266"/>
      <c r="MHJ73" s="266"/>
      <c r="MHK73" s="266"/>
      <c r="MHL73" s="266"/>
      <c r="MHM73" s="266"/>
      <c r="MHN73" s="266"/>
      <c r="MHO73" s="266"/>
      <c r="MHP73" s="266"/>
      <c r="MHQ73" s="266"/>
      <c r="MHR73" s="266"/>
      <c r="MHS73" s="266"/>
      <c r="MHT73" s="266"/>
      <c r="MHU73" s="266"/>
      <c r="MHV73" s="266"/>
      <c r="MHW73" s="266"/>
      <c r="MHX73" s="266"/>
      <c r="MHY73" s="266"/>
      <c r="MHZ73" s="266"/>
      <c r="MIA73" s="266"/>
      <c r="MIB73" s="266"/>
      <c r="MIC73" s="266"/>
      <c r="MID73" s="266"/>
      <c r="MIE73" s="266"/>
      <c r="MIF73" s="266"/>
      <c r="MIG73" s="266"/>
      <c r="MIH73" s="266"/>
      <c r="MII73" s="266"/>
      <c r="MIJ73" s="266"/>
      <c r="MIK73" s="266"/>
      <c r="MIL73" s="266"/>
      <c r="MIM73" s="266"/>
      <c r="MIN73" s="266"/>
      <c r="MIO73" s="266"/>
      <c r="MIP73" s="266"/>
      <c r="MIQ73" s="266"/>
      <c r="MIR73" s="266"/>
      <c r="MIS73" s="266"/>
      <c r="MIT73" s="266"/>
      <c r="MIU73" s="266"/>
      <c r="MIV73" s="266"/>
      <c r="MIW73" s="266"/>
      <c r="MIX73" s="266"/>
      <c r="MIY73" s="266"/>
      <c r="MIZ73" s="266"/>
      <c r="MJA73" s="266"/>
      <c r="MJB73" s="266"/>
      <c r="MJC73" s="266"/>
      <c r="MJD73" s="266"/>
      <c r="MJE73" s="266"/>
      <c r="MJF73" s="266"/>
      <c r="MJG73" s="266"/>
      <c r="MJH73" s="266"/>
      <c r="MJI73" s="266"/>
      <c r="MJJ73" s="266"/>
      <c r="MJK73" s="266"/>
      <c r="MJL73" s="266"/>
      <c r="MJM73" s="266"/>
      <c r="MJN73" s="266"/>
      <c r="MJO73" s="266"/>
      <c r="MJP73" s="266"/>
      <c r="MJQ73" s="266"/>
      <c r="MJR73" s="266"/>
      <c r="MJS73" s="266"/>
      <c r="MJT73" s="266"/>
      <c r="MJU73" s="266"/>
      <c r="MJV73" s="266"/>
      <c r="MJW73" s="266"/>
      <c r="MJX73" s="266"/>
      <c r="MJY73" s="266"/>
      <c r="MJZ73" s="266"/>
      <c r="MKA73" s="266"/>
      <c r="MKB73" s="266"/>
      <c r="MKC73" s="266"/>
      <c r="MKD73" s="266"/>
      <c r="MKE73" s="266"/>
      <c r="MKF73" s="266"/>
      <c r="MKG73" s="266"/>
      <c r="MKH73" s="266"/>
      <c r="MKI73" s="266"/>
      <c r="MKJ73" s="266"/>
      <c r="MKK73" s="266"/>
      <c r="MKL73" s="266"/>
      <c r="MKM73" s="266"/>
      <c r="MKN73" s="266"/>
      <c r="MKO73" s="266"/>
      <c r="MKP73" s="266"/>
      <c r="MKQ73" s="266"/>
      <c r="MKR73" s="266"/>
      <c r="MKS73" s="266"/>
      <c r="MKT73" s="266"/>
      <c r="MKU73" s="266"/>
      <c r="MKV73" s="266"/>
      <c r="MKW73" s="266"/>
      <c r="MKX73" s="266"/>
      <c r="MKY73" s="266"/>
      <c r="MKZ73" s="266"/>
      <c r="MLA73" s="266"/>
      <c r="MLB73" s="266"/>
      <c r="MLC73" s="266"/>
      <c r="MLD73" s="266"/>
      <c r="MLE73" s="266"/>
      <c r="MLF73" s="266"/>
      <c r="MLG73" s="266"/>
      <c r="MLH73" s="266"/>
      <c r="MLI73" s="266"/>
      <c r="MLJ73" s="266"/>
      <c r="MLK73" s="266"/>
      <c r="MLL73" s="266"/>
      <c r="MLM73" s="266"/>
      <c r="MLN73" s="266"/>
      <c r="MLO73" s="266"/>
      <c r="MLP73" s="266"/>
      <c r="MLQ73" s="266"/>
      <c r="MLR73" s="266"/>
      <c r="MLS73" s="266"/>
      <c r="MLT73" s="266"/>
      <c r="MLU73" s="266"/>
      <c r="MLV73" s="266"/>
      <c r="MLW73" s="266"/>
      <c r="MLX73" s="266"/>
      <c r="MLY73" s="266"/>
      <c r="MLZ73" s="266"/>
      <c r="MMA73" s="266"/>
      <c r="MMB73" s="266"/>
      <c r="MMC73" s="266"/>
      <c r="MMD73" s="266"/>
      <c r="MME73" s="266"/>
      <c r="MMF73" s="266"/>
      <c r="MMG73" s="266"/>
      <c r="MMH73" s="266"/>
      <c r="MMI73" s="266"/>
      <c r="MMJ73" s="266"/>
      <c r="MMK73" s="266"/>
      <c r="MML73" s="266"/>
      <c r="MMM73" s="266"/>
      <c r="MMN73" s="266"/>
      <c r="MMO73" s="266"/>
      <c r="MMP73" s="266"/>
      <c r="MMQ73" s="266"/>
      <c r="MMR73" s="266"/>
      <c r="MMS73" s="266"/>
      <c r="MMT73" s="266"/>
      <c r="MMU73" s="266"/>
      <c r="MMV73" s="266"/>
      <c r="MMW73" s="266"/>
      <c r="MMX73" s="266"/>
      <c r="MMY73" s="266"/>
      <c r="MMZ73" s="266"/>
      <c r="MNA73" s="266"/>
      <c r="MNB73" s="266"/>
      <c r="MNC73" s="266"/>
      <c r="MND73" s="266"/>
      <c r="MNE73" s="266"/>
      <c r="MNF73" s="266"/>
      <c r="MNG73" s="266"/>
      <c r="MNH73" s="266"/>
      <c r="MNI73" s="266"/>
      <c r="MNJ73" s="266"/>
      <c r="MNK73" s="266"/>
      <c r="MNL73" s="266"/>
      <c r="MNM73" s="266"/>
      <c r="MNN73" s="266"/>
      <c r="MNO73" s="266"/>
      <c r="MNP73" s="266"/>
      <c r="MNQ73" s="266"/>
      <c r="MNR73" s="266"/>
      <c r="MNS73" s="266"/>
      <c r="MNT73" s="266"/>
      <c r="MNU73" s="266"/>
      <c r="MNV73" s="266"/>
      <c r="MNW73" s="266"/>
      <c r="MNX73" s="266"/>
      <c r="MNY73" s="266"/>
      <c r="MNZ73" s="266"/>
      <c r="MOA73" s="266"/>
      <c r="MOB73" s="266"/>
      <c r="MOC73" s="266"/>
      <c r="MOD73" s="266"/>
      <c r="MOE73" s="266"/>
      <c r="MOF73" s="266"/>
      <c r="MOG73" s="266"/>
      <c r="MOH73" s="266"/>
      <c r="MOI73" s="266"/>
      <c r="MOJ73" s="266"/>
      <c r="MOK73" s="266"/>
      <c r="MOL73" s="266"/>
      <c r="MOM73" s="266"/>
      <c r="MON73" s="266"/>
      <c r="MOO73" s="266"/>
      <c r="MOP73" s="266"/>
      <c r="MOQ73" s="266"/>
      <c r="MOR73" s="266"/>
      <c r="MOS73" s="266"/>
      <c r="MOT73" s="266"/>
      <c r="MOU73" s="266"/>
      <c r="MOV73" s="266"/>
      <c r="MOW73" s="266"/>
      <c r="MOX73" s="266"/>
      <c r="MOY73" s="266"/>
      <c r="MOZ73" s="266"/>
      <c r="MPA73" s="266"/>
      <c r="MPB73" s="266"/>
      <c r="MPC73" s="266"/>
      <c r="MPD73" s="266"/>
      <c r="MPE73" s="266"/>
      <c r="MPF73" s="266"/>
      <c r="MPG73" s="266"/>
      <c r="MPH73" s="266"/>
      <c r="MPI73" s="266"/>
      <c r="MPJ73" s="266"/>
      <c r="MPK73" s="266"/>
      <c r="MPL73" s="266"/>
      <c r="MPM73" s="266"/>
      <c r="MPN73" s="266"/>
      <c r="MPO73" s="266"/>
      <c r="MPP73" s="266"/>
      <c r="MPQ73" s="266"/>
      <c r="MPR73" s="266"/>
      <c r="MPS73" s="266"/>
      <c r="MPT73" s="266"/>
      <c r="MPU73" s="266"/>
      <c r="MPV73" s="266"/>
      <c r="MPW73" s="266"/>
      <c r="MPX73" s="266"/>
      <c r="MPY73" s="266"/>
      <c r="MPZ73" s="266"/>
      <c r="MQA73" s="266"/>
      <c r="MQB73" s="266"/>
      <c r="MQC73" s="266"/>
      <c r="MQD73" s="266"/>
      <c r="MQE73" s="266"/>
      <c r="MQF73" s="266"/>
      <c r="MQG73" s="266"/>
      <c r="MQH73" s="266"/>
      <c r="MQI73" s="266"/>
      <c r="MQJ73" s="266"/>
      <c r="MQK73" s="266"/>
      <c r="MQL73" s="266"/>
      <c r="MQM73" s="266"/>
      <c r="MQN73" s="266"/>
      <c r="MQO73" s="266"/>
      <c r="MQP73" s="266"/>
      <c r="MQQ73" s="266"/>
      <c r="MQR73" s="266"/>
      <c r="MQS73" s="266"/>
      <c r="MQT73" s="266"/>
      <c r="MQU73" s="266"/>
      <c r="MQV73" s="266"/>
      <c r="MQW73" s="266"/>
      <c r="MQX73" s="266"/>
      <c r="MQY73" s="266"/>
      <c r="MQZ73" s="266"/>
      <c r="MRA73" s="266"/>
      <c r="MRB73" s="266"/>
      <c r="MRC73" s="266"/>
      <c r="MRD73" s="266"/>
      <c r="MRE73" s="266"/>
      <c r="MRF73" s="266"/>
      <c r="MRG73" s="266"/>
      <c r="MRH73" s="266"/>
      <c r="MRI73" s="266"/>
      <c r="MRJ73" s="266"/>
      <c r="MRK73" s="266"/>
      <c r="MRL73" s="266"/>
      <c r="MRM73" s="266"/>
      <c r="MRN73" s="266"/>
      <c r="MRO73" s="266"/>
      <c r="MRP73" s="266"/>
      <c r="MRQ73" s="266"/>
      <c r="MRR73" s="266"/>
      <c r="MRS73" s="266"/>
      <c r="MRT73" s="266"/>
      <c r="MRU73" s="266"/>
      <c r="MRV73" s="266"/>
      <c r="MRW73" s="266"/>
      <c r="MRX73" s="266"/>
      <c r="MRY73" s="266"/>
      <c r="MRZ73" s="266"/>
      <c r="MSA73" s="266"/>
      <c r="MSB73" s="266"/>
      <c r="MSC73" s="266"/>
      <c r="MSD73" s="266"/>
      <c r="MSE73" s="266"/>
      <c r="MSF73" s="266"/>
      <c r="MSG73" s="266"/>
      <c r="MSH73" s="266"/>
      <c r="MSI73" s="266"/>
      <c r="MSJ73" s="266"/>
      <c r="MSK73" s="266"/>
      <c r="MSL73" s="266"/>
      <c r="MSM73" s="266"/>
      <c r="MSN73" s="266"/>
      <c r="MSO73" s="266"/>
      <c r="MSP73" s="266"/>
      <c r="MSQ73" s="266"/>
      <c r="MSR73" s="266"/>
      <c r="MSS73" s="266"/>
      <c r="MST73" s="266"/>
      <c r="MSU73" s="266"/>
      <c r="MSV73" s="266"/>
      <c r="MSW73" s="266"/>
      <c r="MSX73" s="266"/>
      <c r="MSY73" s="266"/>
      <c r="MSZ73" s="266"/>
      <c r="MTA73" s="266"/>
      <c r="MTB73" s="266"/>
      <c r="MTC73" s="266"/>
      <c r="MTD73" s="266"/>
      <c r="MTE73" s="266"/>
      <c r="MTF73" s="266"/>
      <c r="MTG73" s="266"/>
      <c r="MTH73" s="266"/>
      <c r="MTI73" s="266"/>
      <c r="MTJ73" s="266"/>
      <c r="MTK73" s="266"/>
      <c r="MTL73" s="266"/>
      <c r="MTM73" s="266"/>
      <c r="MTN73" s="266"/>
      <c r="MTO73" s="266"/>
      <c r="MTP73" s="266"/>
      <c r="MTQ73" s="266"/>
      <c r="MTR73" s="266"/>
      <c r="MTS73" s="266"/>
      <c r="MTT73" s="266"/>
      <c r="MTU73" s="266"/>
      <c r="MTV73" s="266"/>
      <c r="MTW73" s="266"/>
      <c r="MTX73" s="266"/>
      <c r="MTY73" s="266"/>
      <c r="MTZ73" s="266"/>
      <c r="MUA73" s="266"/>
      <c r="MUB73" s="266"/>
      <c r="MUC73" s="266"/>
      <c r="MUD73" s="266"/>
      <c r="MUE73" s="266"/>
      <c r="MUF73" s="266"/>
      <c r="MUG73" s="266"/>
      <c r="MUH73" s="266"/>
      <c r="MUI73" s="266"/>
      <c r="MUJ73" s="266"/>
      <c r="MUK73" s="266"/>
      <c r="MUL73" s="266"/>
      <c r="MUM73" s="266"/>
      <c r="MUN73" s="266"/>
      <c r="MUO73" s="266"/>
      <c r="MUP73" s="266"/>
      <c r="MUQ73" s="266"/>
      <c r="MUR73" s="266"/>
      <c r="MUS73" s="266"/>
      <c r="MUT73" s="266"/>
      <c r="MUU73" s="266"/>
      <c r="MUV73" s="266"/>
      <c r="MUW73" s="266"/>
      <c r="MUX73" s="266"/>
      <c r="MUY73" s="266"/>
      <c r="MUZ73" s="266"/>
      <c r="MVA73" s="266"/>
      <c r="MVB73" s="266"/>
      <c r="MVC73" s="266"/>
      <c r="MVD73" s="266"/>
      <c r="MVE73" s="266"/>
      <c r="MVF73" s="266"/>
      <c r="MVG73" s="266"/>
      <c r="MVH73" s="266"/>
      <c r="MVI73" s="266"/>
      <c r="MVJ73" s="266"/>
      <c r="MVK73" s="266"/>
      <c r="MVL73" s="266"/>
      <c r="MVM73" s="266"/>
      <c r="MVN73" s="266"/>
      <c r="MVO73" s="266"/>
      <c r="MVP73" s="266"/>
      <c r="MVQ73" s="266"/>
      <c r="MVR73" s="266"/>
      <c r="MVS73" s="266"/>
      <c r="MVT73" s="266"/>
      <c r="MVU73" s="266"/>
      <c r="MVV73" s="266"/>
      <c r="MVW73" s="266"/>
      <c r="MVX73" s="266"/>
      <c r="MVY73" s="266"/>
      <c r="MVZ73" s="266"/>
      <c r="MWA73" s="266"/>
      <c r="MWB73" s="266"/>
      <c r="MWC73" s="266"/>
      <c r="MWD73" s="266"/>
      <c r="MWE73" s="266"/>
      <c r="MWF73" s="266"/>
      <c r="MWG73" s="266"/>
      <c r="MWH73" s="266"/>
      <c r="MWI73" s="266"/>
      <c r="MWJ73" s="266"/>
      <c r="MWK73" s="266"/>
      <c r="MWL73" s="266"/>
      <c r="MWM73" s="266"/>
      <c r="MWN73" s="266"/>
      <c r="MWO73" s="266"/>
      <c r="MWP73" s="266"/>
      <c r="MWQ73" s="266"/>
      <c r="MWR73" s="266"/>
      <c r="MWS73" s="266"/>
      <c r="MWT73" s="266"/>
      <c r="MWU73" s="266"/>
      <c r="MWV73" s="266"/>
      <c r="MWW73" s="266"/>
      <c r="MWX73" s="266"/>
      <c r="MWY73" s="266"/>
      <c r="MWZ73" s="266"/>
      <c r="MXA73" s="266"/>
      <c r="MXB73" s="266"/>
      <c r="MXC73" s="266"/>
      <c r="MXD73" s="266"/>
      <c r="MXE73" s="266"/>
      <c r="MXF73" s="266"/>
      <c r="MXG73" s="266"/>
      <c r="MXH73" s="266"/>
      <c r="MXI73" s="266"/>
      <c r="MXJ73" s="266"/>
      <c r="MXK73" s="266"/>
      <c r="MXL73" s="266"/>
      <c r="MXM73" s="266"/>
      <c r="MXN73" s="266"/>
      <c r="MXO73" s="266"/>
      <c r="MXP73" s="266"/>
      <c r="MXQ73" s="266"/>
      <c r="MXR73" s="266"/>
      <c r="MXS73" s="266"/>
      <c r="MXT73" s="266"/>
      <c r="MXU73" s="266"/>
      <c r="MXV73" s="266"/>
      <c r="MXW73" s="266"/>
      <c r="MXX73" s="266"/>
      <c r="MXY73" s="266"/>
      <c r="MXZ73" s="266"/>
      <c r="MYA73" s="266"/>
      <c r="MYB73" s="266"/>
      <c r="MYC73" s="266"/>
      <c r="MYD73" s="266"/>
      <c r="MYE73" s="266"/>
      <c r="MYF73" s="266"/>
      <c r="MYG73" s="266"/>
      <c r="MYH73" s="266"/>
      <c r="MYI73" s="266"/>
      <c r="MYJ73" s="266"/>
      <c r="MYK73" s="266"/>
      <c r="MYL73" s="266"/>
      <c r="MYM73" s="266"/>
      <c r="MYN73" s="266"/>
      <c r="MYO73" s="266"/>
      <c r="MYP73" s="266"/>
      <c r="MYQ73" s="266"/>
      <c r="MYR73" s="266"/>
      <c r="MYS73" s="266"/>
      <c r="MYT73" s="266"/>
      <c r="MYU73" s="266"/>
      <c r="MYV73" s="266"/>
      <c r="MYW73" s="266"/>
      <c r="MYX73" s="266"/>
      <c r="MYY73" s="266"/>
      <c r="MYZ73" s="266"/>
      <c r="MZA73" s="266"/>
      <c r="MZB73" s="266"/>
      <c r="MZC73" s="266"/>
      <c r="MZD73" s="266"/>
      <c r="MZE73" s="266"/>
      <c r="MZF73" s="266"/>
      <c r="MZG73" s="266"/>
      <c r="MZH73" s="266"/>
      <c r="MZI73" s="266"/>
      <c r="MZJ73" s="266"/>
      <c r="MZK73" s="266"/>
      <c r="MZL73" s="266"/>
      <c r="MZM73" s="266"/>
      <c r="MZN73" s="266"/>
      <c r="MZO73" s="266"/>
      <c r="MZP73" s="266"/>
      <c r="MZQ73" s="266"/>
      <c r="MZR73" s="266"/>
      <c r="MZS73" s="266"/>
      <c r="MZT73" s="266"/>
      <c r="MZU73" s="266"/>
      <c r="MZV73" s="266"/>
      <c r="MZW73" s="266"/>
      <c r="MZX73" s="266"/>
      <c r="MZY73" s="266"/>
      <c r="MZZ73" s="266"/>
      <c r="NAA73" s="266"/>
      <c r="NAB73" s="266"/>
      <c r="NAC73" s="266"/>
      <c r="NAD73" s="266"/>
      <c r="NAE73" s="266"/>
      <c r="NAF73" s="266"/>
      <c r="NAG73" s="266"/>
      <c r="NAH73" s="266"/>
      <c r="NAI73" s="266"/>
      <c r="NAJ73" s="266"/>
      <c r="NAK73" s="266"/>
      <c r="NAL73" s="266"/>
      <c r="NAM73" s="266"/>
      <c r="NAN73" s="266"/>
      <c r="NAO73" s="266"/>
      <c r="NAP73" s="266"/>
      <c r="NAQ73" s="266"/>
      <c r="NAR73" s="266"/>
      <c r="NAS73" s="266"/>
      <c r="NAT73" s="266"/>
      <c r="NAU73" s="266"/>
      <c r="NAV73" s="266"/>
      <c r="NAW73" s="266"/>
      <c r="NAX73" s="266"/>
      <c r="NAY73" s="266"/>
      <c r="NAZ73" s="266"/>
      <c r="NBA73" s="266"/>
      <c r="NBB73" s="266"/>
      <c r="NBC73" s="266"/>
      <c r="NBD73" s="266"/>
      <c r="NBE73" s="266"/>
      <c r="NBF73" s="266"/>
      <c r="NBG73" s="266"/>
      <c r="NBH73" s="266"/>
      <c r="NBI73" s="266"/>
      <c r="NBJ73" s="266"/>
      <c r="NBK73" s="266"/>
      <c r="NBL73" s="266"/>
      <c r="NBM73" s="266"/>
      <c r="NBN73" s="266"/>
      <c r="NBO73" s="266"/>
      <c r="NBP73" s="266"/>
      <c r="NBQ73" s="266"/>
      <c r="NBR73" s="266"/>
      <c r="NBS73" s="266"/>
      <c r="NBT73" s="266"/>
      <c r="NBU73" s="266"/>
      <c r="NBV73" s="266"/>
      <c r="NBW73" s="266"/>
      <c r="NBX73" s="266"/>
      <c r="NBY73" s="266"/>
      <c r="NBZ73" s="266"/>
      <c r="NCA73" s="266"/>
      <c r="NCB73" s="266"/>
      <c r="NCC73" s="266"/>
      <c r="NCD73" s="266"/>
      <c r="NCE73" s="266"/>
      <c r="NCF73" s="266"/>
      <c r="NCG73" s="266"/>
      <c r="NCH73" s="266"/>
      <c r="NCI73" s="266"/>
      <c r="NCJ73" s="266"/>
      <c r="NCK73" s="266"/>
      <c r="NCL73" s="266"/>
      <c r="NCM73" s="266"/>
      <c r="NCN73" s="266"/>
      <c r="NCO73" s="266"/>
      <c r="NCP73" s="266"/>
      <c r="NCQ73" s="266"/>
      <c r="NCR73" s="266"/>
      <c r="NCS73" s="266"/>
      <c r="NCT73" s="266"/>
      <c r="NCU73" s="266"/>
      <c r="NCV73" s="266"/>
      <c r="NCW73" s="266"/>
      <c r="NCX73" s="266"/>
      <c r="NCY73" s="266"/>
      <c r="NCZ73" s="266"/>
      <c r="NDA73" s="266"/>
      <c r="NDB73" s="266"/>
      <c r="NDC73" s="266"/>
      <c r="NDD73" s="266"/>
      <c r="NDE73" s="266"/>
      <c r="NDF73" s="266"/>
      <c r="NDG73" s="266"/>
      <c r="NDH73" s="266"/>
      <c r="NDI73" s="266"/>
      <c r="NDJ73" s="266"/>
      <c r="NDK73" s="266"/>
      <c r="NDL73" s="266"/>
      <c r="NDM73" s="266"/>
      <c r="NDN73" s="266"/>
      <c r="NDO73" s="266"/>
      <c r="NDP73" s="266"/>
      <c r="NDQ73" s="266"/>
      <c r="NDR73" s="266"/>
      <c r="NDS73" s="266"/>
      <c r="NDT73" s="266"/>
      <c r="NDU73" s="266"/>
      <c r="NDV73" s="266"/>
      <c r="NDW73" s="266"/>
      <c r="NDX73" s="266"/>
      <c r="NDY73" s="266"/>
      <c r="NDZ73" s="266"/>
      <c r="NEA73" s="266"/>
      <c r="NEB73" s="266"/>
      <c r="NEC73" s="266"/>
      <c r="NED73" s="266"/>
      <c r="NEE73" s="266"/>
      <c r="NEF73" s="266"/>
      <c r="NEG73" s="266"/>
      <c r="NEH73" s="266"/>
      <c r="NEI73" s="266"/>
      <c r="NEJ73" s="266"/>
      <c r="NEK73" s="266"/>
      <c r="NEL73" s="266"/>
      <c r="NEM73" s="266"/>
      <c r="NEN73" s="266"/>
      <c r="NEO73" s="266"/>
      <c r="NEP73" s="266"/>
      <c r="NEQ73" s="266"/>
      <c r="NER73" s="266"/>
      <c r="NES73" s="266"/>
      <c r="NET73" s="266"/>
      <c r="NEU73" s="266"/>
      <c r="NEV73" s="266"/>
      <c r="NEW73" s="266"/>
      <c r="NEX73" s="266"/>
      <c r="NEY73" s="266"/>
      <c r="NEZ73" s="266"/>
      <c r="NFA73" s="266"/>
      <c r="NFB73" s="266"/>
      <c r="NFC73" s="266"/>
      <c r="NFD73" s="266"/>
      <c r="NFE73" s="266"/>
      <c r="NFF73" s="266"/>
      <c r="NFG73" s="266"/>
      <c r="NFH73" s="266"/>
      <c r="NFI73" s="266"/>
      <c r="NFJ73" s="266"/>
      <c r="NFK73" s="266"/>
      <c r="NFL73" s="266"/>
      <c r="NFM73" s="266"/>
      <c r="NFN73" s="266"/>
      <c r="NFO73" s="266"/>
      <c r="NFP73" s="266"/>
      <c r="NFQ73" s="266"/>
      <c r="NFR73" s="266"/>
      <c r="NFS73" s="266"/>
      <c r="NFT73" s="266"/>
      <c r="NFU73" s="266"/>
      <c r="NFV73" s="266"/>
      <c r="NFW73" s="266"/>
      <c r="NFX73" s="266"/>
      <c r="NFY73" s="266"/>
      <c r="NFZ73" s="266"/>
      <c r="NGA73" s="266"/>
      <c r="NGB73" s="266"/>
      <c r="NGC73" s="266"/>
      <c r="NGD73" s="266"/>
      <c r="NGE73" s="266"/>
      <c r="NGF73" s="266"/>
      <c r="NGG73" s="266"/>
      <c r="NGH73" s="266"/>
      <c r="NGI73" s="266"/>
      <c r="NGJ73" s="266"/>
      <c r="NGK73" s="266"/>
      <c r="NGL73" s="266"/>
      <c r="NGM73" s="266"/>
      <c r="NGN73" s="266"/>
      <c r="NGO73" s="266"/>
      <c r="NGP73" s="266"/>
      <c r="NGQ73" s="266"/>
      <c r="NGR73" s="266"/>
      <c r="NGS73" s="266"/>
      <c r="NGT73" s="266"/>
      <c r="NGU73" s="266"/>
      <c r="NGV73" s="266"/>
      <c r="NGW73" s="266"/>
      <c r="NGX73" s="266"/>
      <c r="NGY73" s="266"/>
      <c r="NGZ73" s="266"/>
      <c r="NHA73" s="266"/>
      <c r="NHB73" s="266"/>
      <c r="NHC73" s="266"/>
      <c r="NHD73" s="266"/>
      <c r="NHE73" s="266"/>
      <c r="NHF73" s="266"/>
      <c r="NHG73" s="266"/>
      <c r="NHH73" s="266"/>
      <c r="NHI73" s="266"/>
      <c r="NHJ73" s="266"/>
      <c r="NHK73" s="266"/>
      <c r="NHL73" s="266"/>
      <c r="NHM73" s="266"/>
      <c r="NHN73" s="266"/>
      <c r="NHO73" s="266"/>
      <c r="NHP73" s="266"/>
      <c r="NHQ73" s="266"/>
      <c r="NHR73" s="266"/>
      <c r="NHS73" s="266"/>
      <c r="NHT73" s="266"/>
      <c r="NHU73" s="266"/>
      <c r="NHV73" s="266"/>
      <c r="NHW73" s="266"/>
      <c r="NHX73" s="266"/>
      <c r="NHY73" s="266"/>
      <c r="NHZ73" s="266"/>
      <c r="NIA73" s="266"/>
      <c r="NIB73" s="266"/>
      <c r="NIC73" s="266"/>
      <c r="NID73" s="266"/>
      <c r="NIE73" s="266"/>
      <c r="NIF73" s="266"/>
      <c r="NIG73" s="266"/>
      <c r="NIH73" s="266"/>
      <c r="NII73" s="266"/>
      <c r="NIJ73" s="266"/>
      <c r="NIK73" s="266"/>
      <c r="NIL73" s="266"/>
      <c r="NIM73" s="266"/>
      <c r="NIN73" s="266"/>
      <c r="NIO73" s="266"/>
      <c r="NIP73" s="266"/>
      <c r="NIQ73" s="266"/>
      <c r="NIR73" s="266"/>
      <c r="NIS73" s="266"/>
      <c r="NIT73" s="266"/>
      <c r="NIU73" s="266"/>
      <c r="NIV73" s="266"/>
      <c r="NIW73" s="266"/>
      <c r="NIX73" s="266"/>
      <c r="NIY73" s="266"/>
      <c r="NIZ73" s="266"/>
      <c r="NJA73" s="266"/>
      <c r="NJB73" s="266"/>
      <c r="NJC73" s="266"/>
      <c r="NJD73" s="266"/>
      <c r="NJE73" s="266"/>
      <c r="NJF73" s="266"/>
      <c r="NJG73" s="266"/>
      <c r="NJH73" s="266"/>
      <c r="NJI73" s="266"/>
      <c r="NJJ73" s="266"/>
      <c r="NJK73" s="266"/>
      <c r="NJL73" s="266"/>
      <c r="NJM73" s="266"/>
      <c r="NJN73" s="266"/>
      <c r="NJO73" s="266"/>
      <c r="NJP73" s="266"/>
      <c r="NJQ73" s="266"/>
      <c r="NJR73" s="266"/>
      <c r="NJS73" s="266"/>
      <c r="NJT73" s="266"/>
      <c r="NJU73" s="266"/>
      <c r="NJV73" s="266"/>
      <c r="NJW73" s="266"/>
      <c r="NJX73" s="266"/>
      <c r="NJY73" s="266"/>
      <c r="NJZ73" s="266"/>
      <c r="NKA73" s="266"/>
      <c r="NKB73" s="266"/>
      <c r="NKC73" s="266"/>
      <c r="NKD73" s="266"/>
      <c r="NKE73" s="266"/>
      <c r="NKF73" s="266"/>
      <c r="NKG73" s="266"/>
      <c r="NKH73" s="266"/>
      <c r="NKI73" s="266"/>
      <c r="NKJ73" s="266"/>
      <c r="NKK73" s="266"/>
      <c r="NKL73" s="266"/>
      <c r="NKM73" s="266"/>
      <c r="NKN73" s="266"/>
      <c r="NKO73" s="266"/>
      <c r="NKP73" s="266"/>
      <c r="NKQ73" s="266"/>
      <c r="NKR73" s="266"/>
      <c r="NKS73" s="266"/>
      <c r="NKT73" s="266"/>
      <c r="NKU73" s="266"/>
      <c r="NKV73" s="266"/>
      <c r="NKW73" s="266"/>
      <c r="NKX73" s="266"/>
      <c r="NKY73" s="266"/>
      <c r="NKZ73" s="266"/>
      <c r="NLA73" s="266"/>
      <c r="NLB73" s="266"/>
      <c r="NLC73" s="266"/>
      <c r="NLD73" s="266"/>
      <c r="NLE73" s="266"/>
      <c r="NLF73" s="266"/>
      <c r="NLG73" s="266"/>
      <c r="NLH73" s="266"/>
      <c r="NLI73" s="266"/>
      <c r="NLJ73" s="266"/>
      <c r="NLK73" s="266"/>
      <c r="NLL73" s="266"/>
      <c r="NLM73" s="266"/>
      <c r="NLN73" s="266"/>
      <c r="NLO73" s="266"/>
      <c r="NLP73" s="266"/>
      <c r="NLQ73" s="266"/>
      <c r="NLR73" s="266"/>
      <c r="NLS73" s="266"/>
      <c r="NLT73" s="266"/>
      <c r="NLU73" s="266"/>
      <c r="NLV73" s="266"/>
      <c r="NLW73" s="266"/>
      <c r="NLX73" s="266"/>
      <c r="NLY73" s="266"/>
      <c r="NLZ73" s="266"/>
      <c r="NMA73" s="266"/>
      <c r="NMB73" s="266"/>
      <c r="NMC73" s="266"/>
      <c r="NMD73" s="266"/>
      <c r="NME73" s="266"/>
      <c r="NMF73" s="266"/>
      <c r="NMG73" s="266"/>
      <c r="NMH73" s="266"/>
      <c r="NMI73" s="266"/>
      <c r="NMJ73" s="266"/>
      <c r="NMK73" s="266"/>
      <c r="NML73" s="266"/>
      <c r="NMM73" s="266"/>
      <c r="NMN73" s="266"/>
      <c r="NMO73" s="266"/>
      <c r="NMP73" s="266"/>
      <c r="NMQ73" s="266"/>
      <c r="NMR73" s="266"/>
      <c r="NMS73" s="266"/>
      <c r="NMT73" s="266"/>
      <c r="NMU73" s="266"/>
      <c r="NMV73" s="266"/>
      <c r="NMW73" s="266"/>
      <c r="NMX73" s="266"/>
      <c r="NMY73" s="266"/>
      <c r="NMZ73" s="266"/>
      <c r="NNA73" s="266"/>
      <c r="NNB73" s="266"/>
      <c r="NNC73" s="266"/>
      <c r="NND73" s="266"/>
      <c r="NNE73" s="266"/>
      <c r="NNF73" s="266"/>
      <c r="NNG73" s="266"/>
      <c r="NNH73" s="266"/>
      <c r="NNI73" s="266"/>
      <c r="NNJ73" s="266"/>
      <c r="NNK73" s="266"/>
      <c r="NNL73" s="266"/>
      <c r="NNM73" s="266"/>
      <c r="NNN73" s="266"/>
      <c r="NNO73" s="266"/>
      <c r="NNP73" s="266"/>
      <c r="NNQ73" s="266"/>
      <c r="NNR73" s="266"/>
      <c r="NNS73" s="266"/>
      <c r="NNT73" s="266"/>
      <c r="NNU73" s="266"/>
      <c r="NNV73" s="266"/>
      <c r="NNW73" s="266"/>
      <c r="NNX73" s="266"/>
      <c r="NNY73" s="266"/>
      <c r="NNZ73" s="266"/>
      <c r="NOA73" s="266"/>
      <c r="NOB73" s="266"/>
      <c r="NOC73" s="266"/>
      <c r="NOD73" s="266"/>
      <c r="NOE73" s="266"/>
      <c r="NOF73" s="266"/>
      <c r="NOG73" s="266"/>
      <c r="NOH73" s="266"/>
      <c r="NOI73" s="266"/>
      <c r="NOJ73" s="266"/>
      <c r="NOK73" s="266"/>
      <c r="NOL73" s="266"/>
      <c r="NOM73" s="266"/>
      <c r="NON73" s="266"/>
      <c r="NOO73" s="266"/>
      <c r="NOP73" s="266"/>
      <c r="NOQ73" s="266"/>
      <c r="NOR73" s="266"/>
      <c r="NOS73" s="266"/>
      <c r="NOT73" s="266"/>
      <c r="NOU73" s="266"/>
      <c r="NOV73" s="266"/>
      <c r="NOW73" s="266"/>
      <c r="NOX73" s="266"/>
      <c r="NOY73" s="266"/>
      <c r="NOZ73" s="266"/>
      <c r="NPA73" s="266"/>
      <c r="NPB73" s="266"/>
      <c r="NPC73" s="266"/>
      <c r="NPD73" s="266"/>
      <c r="NPE73" s="266"/>
      <c r="NPF73" s="266"/>
      <c r="NPG73" s="266"/>
      <c r="NPH73" s="266"/>
      <c r="NPI73" s="266"/>
      <c r="NPJ73" s="266"/>
      <c r="NPK73" s="266"/>
      <c r="NPL73" s="266"/>
      <c r="NPM73" s="266"/>
      <c r="NPN73" s="266"/>
      <c r="NPO73" s="266"/>
      <c r="NPP73" s="266"/>
      <c r="NPQ73" s="266"/>
      <c r="NPR73" s="266"/>
      <c r="NPS73" s="266"/>
      <c r="NPT73" s="266"/>
      <c r="NPU73" s="266"/>
      <c r="NPV73" s="266"/>
      <c r="NPW73" s="266"/>
      <c r="NPX73" s="266"/>
      <c r="NPY73" s="266"/>
      <c r="NPZ73" s="266"/>
      <c r="NQA73" s="266"/>
      <c r="NQB73" s="266"/>
      <c r="NQC73" s="266"/>
      <c r="NQD73" s="266"/>
      <c r="NQE73" s="266"/>
      <c r="NQF73" s="266"/>
      <c r="NQG73" s="266"/>
      <c r="NQH73" s="266"/>
      <c r="NQI73" s="266"/>
      <c r="NQJ73" s="266"/>
      <c r="NQK73" s="266"/>
      <c r="NQL73" s="266"/>
      <c r="NQM73" s="266"/>
      <c r="NQN73" s="266"/>
      <c r="NQO73" s="266"/>
      <c r="NQP73" s="266"/>
      <c r="NQQ73" s="266"/>
      <c r="NQR73" s="266"/>
      <c r="NQS73" s="266"/>
      <c r="NQT73" s="266"/>
      <c r="NQU73" s="266"/>
      <c r="NQV73" s="266"/>
      <c r="NQW73" s="266"/>
      <c r="NQX73" s="266"/>
      <c r="NQY73" s="266"/>
      <c r="NQZ73" s="266"/>
      <c r="NRA73" s="266"/>
      <c r="NRB73" s="266"/>
      <c r="NRC73" s="266"/>
      <c r="NRD73" s="266"/>
      <c r="NRE73" s="266"/>
      <c r="NRF73" s="266"/>
      <c r="NRG73" s="266"/>
      <c r="NRH73" s="266"/>
      <c r="NRI73" s="266"/>
      <c r="NRJ73" s="266"/>
      <c r="NRK73" s="266"/>
      <c r="NRL73" s="266"/>
      <c r="NRM73" s="266"/>
      <c r="NRN73" s="266"/>
      <c r="NRO73" s="266"/>
      <c r="NRP73" s="266"/>
      <c r="NRQ73" s="266"/>
      <c r="NRR73" s="266"/>
      <c r="NRS73" s="266"/>
      <c r="NRT73" s="266"/>
      <c r="NRU73" s="266"/>
      <c r="NRV73" s="266"/>
      <c r="NRW73" s="266"/>
      <c r="NRX73" s="266"/>
      <c r="NRY73" s="266"/>
      <c r="NRZ73" s="266"/>
      <c r="NSA73" s="266"/>
      <c r="NSB73" s="266"/>
      <c r="NSC73" s="266"/>
      <c r="NSD73" s="266"/>
      <c r="NSE73" s="266"/>
      <c r="NSF73" s="266"/>
      <c r="NSG73" s="266"/>
      <c r="NSH73" s="266"/>
      <c r="NSI73" s="266"/>
      <c r="NSJ73" s="266"/>
      <c r="NSK73" s="266"/>
      <c r="NSL73" s="266"/>
      <c r="NSM73" s="266"/>
      <c r="NSN73" s="266"/>
      <c r="NSO73" s="266"/>
      <c r="NSP73" s="266"/>
      <c r="NSQ73" s="266"/>
      <c r="NSR73" s="266"/>
      <c r="NSS73" s="266"/>
      <c r="NST73" s="266"/>
      <c r="NSU73" s="266"/>
      <c r="NSV73" s="266"/>
      <c r="NSW73" s="266"/>
      <c r="NSX73" s="266"/>
      <c r="NSY73" s="266"/>
      <c r="NSZ73" s="266"/>
      <c r="NTA73" s="266"/>
      <c r="NTB73" s="266"/>
      <c r="NTC73" s="266"/>
      <c r="NTD73" s="266"/>
      <c r="NTE73" s="266"/>
      <c r="NTF73" s="266"/>
      <c r="NTG73" s="266"/>
      <c r="NTH73" s="266"/>
      <c r="NTI73" s="266"/>
      <c r="NTJ73" s="266"/>
      <c r="NTK73" s="266"/>
      <c r="NTL73" s="266"/>
      <c r="NTM73" s="266"/>
      <c r="NTN73" s="266"/>
      <c r="NTO73" s="266"/>
      <c r="NTP73" s="266"/>
      <c r="NTQ73" s="266"/>
      <c r="NTR73" s="266"/>
      <c r="NTS73" s="266"/>
      <c r="NTT73" s="266"/>
      <c r="NTU73" s="266"/>
      <c r="NTV73" s="266"/>
      <c r="NTW73" s="266"/>
      <c r="NTX73" s="266"/>
      <c r="NTY73" s="266"/>
      <c r="NTZ73" s="266"/>
      <c r="NUA73" s="266"/>
      <c r="NUB73" s="266"/>
      <c r="NUC73" s="266"/>
      <c r="NUD73" s="266"/>
      <c r="NUE73" s="266"/>
      <c r="NUF73" s="266"/>
      <c r="NUG73" s="266"/>
      <c r="NUH73" s="266"/>
      <c r="NUI73" s="266"/>
      <c r="NUJ73" s="266"/>
      <c r="NUK73" s="266"/>
      <c r="NUL73" s="266"/>
      <c r="NUM73" s="266"/>
      <c r="NUN73" s="266"/>
      <c r="NUO73" s="266"/>
      <c r="NUP73" s="266"/>
      <c r="NUQ73" s="266"/>
      <c r="NUR73" s="266"/>
      <c r="NUS73" s="266"/>
      <c r="NUT73" s="266"/>
      <c r="NUU73" s="266"/>
      <c r="NUV73" s="266"/>
      <c r="NUW73" s="266"/>
      <c r="NUX73" s="266"/>
      <c r="NUY73" s="266"/>
      <c r="NUZ73" s="266"/>
      <c r="NVA73" s="266"/>
      <c r="NVB73" s="266"/>
      <c r="NVC73" s="266"/>
      <c r="NVD73" s="266"/>
      <c r="NVE73" s="266"/>
      <c r="NVF73" s="266"/>
      <c r="NVG73" s="266"/>
      <c r="NVH73" s="266"/>
      <c r="NVI73" s="266"/>
      <c r="NVJ73" s="266"/>
      <c r="NVK73" s="266"/>
      <c r="NVL73" s="266"/>
      <c r="NVM73" s="266"/>
      <c r="NVN73" s="266"/>
      <c r="NVO73" s="266"/>
      <c r="NVP73" s="266"/>
      <c r="NVQ73" s="266"/>
      <c r="NVR73" s="266"/>
      <c r="NVS73" s="266"/>
      <c r="NVT73" s="266"/>
      <c r="NVU73" s="266"/>
      <c r="NVV73" s="266"/>
      <c r="NVW73" s="266"/>
      <c r="NVX73" s="266"/>
      <c r="NVY73" s="266"/>
      <c r="NVZ73" s="266"/>
      <c r="NWA73" s="266"/>
      <c r="NWB73" s="266"/>
      <c r="NWC73" s="266"/>
      <c r="NWD73" s="266"/>
      <c r="NWE73" s="266"/>
      <c r="NWF73" s="266"/>
      <c r="NWG73" s="266"/>
      <c r="NWH73" s="266"/>
      <c r="NWI73" s="266"/>
      <c r="NWJ73" s="266"/>
      <c r="NWK73" s="266"/>
      <c r="NWL73" s="266"/>
      <c r="NWM73" s="266"/>
      <c r="NWN73" s="266"/>
      <c r="NWO73" s="266"/>
      <c r="NWP73" s="266"/>
      <c r="NWQ73" s="266"/>
      <c r="NWR73" s="266"/>
      <c r="NWS73" s="266"/>
      <c r="NWT73" s="266"/>
      <c r="NWU73" s="266"/>
      <c r="NWV73" s="266"/>
      <c r="NWW73" s="266"/>
      <c r="NWX73" s="266"/>
      <c r="NWY73" s="266"/>
      <c r="NWZ73" s="266"/>
      <c r="NXA73" s="266"/>
      <c r="NXB73" s="266"/>
      <c r="NXC73" s="266"/>
      <c r="NXD73" s="266"/>
      <c r="NXE73" s="266"/>
      <c r="NXF73" s="266"/>
      <c r="NXG73" s="266"/>
      <c r="NXH73" s="266"/>
      <c r="NXI73" s="266"/>
      <c r="NXJ73" s="266"/>
      <c r="NXK73" s="266"/>
      <c r="NXL73" s="266"/>
      <c r="NXM73" s="266"/>
      <c r="NXN73" s="266"/>
      <c r="NXO73" s="266"/>
      <c r="NXP73" s="266"/>
      <c r="NXQ73" s="266"/>
      <c r="NXR73" s="266"/>
      <c r="NXS73" s="266"/>
      <c r="NXT73" s="266"/>
      <c r="NXU73" s="266"/>
      <c r="NXV73" s="266"/>
      <c r="NXW73" s="266"/>
      <c r="NXX73" s="266"/>
      <c r="NXY73" s="266"/>
      <c r="NXZ73" s="266"/>
      <c r="NYA73" s="266"/>
      <c r="NYB73" s="266"/>
      <c r="NYC73" s="266"/>
      <c r="NYD73" s="266"/>
      <c r="NYE73" s="266"/>
      <c r="NYF73" s="266"/>
      <c r="NYG73" s="266"/>
      <c r="NYH73" s="266"/>
      <c r="NYI73" s="266"/>
      <c r="NYJ73" s="266"/>
      <c r="NYK73" s="266"/>
      <c r="NYL73" s="266"/>
      <c r="NYM73" s="266"/>
      <c r="NYN73" s="266"/>
      <c r="NYO73" s="266"/>
      <c r="NYP73" s="266"/>
      <c r="NYQ73" s="266"/>
      <c r="NYR73" s="266"/>
      <c r="NYS73" s="266"/>
      <c r="NYT73" s="266"/>
      <c r="NYU73" s="266"/>
      <c r="NYV73" s="266"/>
      <c r="NYW73" s="266"/>
      <c r="NYX73" s="266"/>
      <c r="NYY73" s="266"/>
      <c r="NYZ73" s="266"/>
      <c r="NZA73" s="266"/>
      <c r="NZB73" s="266"/>
      <c r="NZC73" s="266"/>
      <c r="NZD73" s="266"/>
      <c r="NZE73" s="266"/>
      <c r="NZF73" s="266"/>
      <c r="NZG73" s="266"/>
      <c r="NZH73" s="266"/>
      <c r="NZI73" s="266"/>
      <c r="NZJ73" s="266"/>
      <c r="NZK73" s="266"/>
      <c r="NZL73" s="266"/>
      <c r="NZM73" s="266"/>
      <c r="NZN73" s="266"/>
      <c r="NZO73" s="266"/>
      <c r="NZP73" s="266"/>
      <c r="NZQ73" s="266"/>
      <c r="NZR73" s="266"/>
      <c r="NZS73" s="266"/>
      <c r="NZT73" s="266"/>
      <c r="NZU73" s="266"/>
      <c r="NZV73" s="266"/>
      <c r="NZW73" s="266"/>
      <c r="NZX73" s="266"/>
      <c r="NZY73" s="266"/>
      <c r="NZZ73" s="266"/>
      <c r="OAA73" s="266"/>
      <c r="OAB73" s="266"/>
      <c r="OAC73" s="266"/>
      <c r="OAD73" s="266"/>
      <c r="OAE73" s="266"/>
      <c r="OAF73" s="266"/>
      <c r="OAG73" s="266"/>
      <c r="OAH73" s="266"/>
      <c r="OAI73" s="266"/>
      <c r="OAJ73" s="266"/>
      <c r="OAK73" s="266"/>
      <c r="OAL73" s="266"/>
      <c r="OAM73" s="266"/>
      <c r="OAN73" s="266"/>
      <c r="OAO73" s="266"/>
      <c r="OAP73" s="266"/>
      <c r="OAQ73" s="266"/>
      <c r="OAR73" s="266"/>
      <c r="OAS73" s="266"/>
      <c r="OAT73" s="266"/>
      <c r="OAU73" s="266"/>
      <c r="OAV73" s="266"/>
      <c r="OAW73" s="266"/>
      <c r="OAX73" s="266"/>
      <c r="OAY73" s="266"/>
      <c r="OAZ73" s="266"/>
      <c r="OBA73" s="266"/>
      <c r="OBB73" s="266"/>
      <c r="OBC73" s="266"/>
      <c r="OBD73" s="266"/>
      <c r="OBE73" s="266"/>
      <c r="OBF73" s="266"/>
      <c r="OBG73" s="266"/>
      <c r="OBH73" s="266"/>
      <c r="OBI73" s="266"/>
      <c r="OBJ73" s="266"/>
      <c r="OBK73" s="266"/>
      <c r="OBL73" s="266"/>
      <c r="OBM73" s="266"/>
      <c r="OBN73" s="266"/>
      <c r="OBO73" s="266"/>
      <c r="OBP73" s="266"/>
      <c r="OBQ73" s="266"/>
      <c r="OBR73" s="266"/>
      <c r="OBS73" s="266"/>
      <c r="OBT73" s="266"/>
      <c r="OBU73" s="266"/>
      <c r="OBV73" s="266"/>
      <c r="OBW73" s="266"/>
      <c r="OBX73" s="266"/>
      <c r="OBY73" s="266"/>
      <c r="OBZ73" s="266"/>
      <c r="OCA73" s="266"/>
      <c r="OCB73" s="266"/>
      <c r="OCC73" s="266"/>
      <c r="OCD73" s="266"/>
      <c r="OCE73" s="266"/>
      <c r="OCF73" s="266"/>
      <c r="OCG73" s="266"/>
      <c r="OCH73" s="266"/>
      <c r="OCI73" s="266"/>
      <c r="OCJ73" s="266"/>
      <c r="OCK73" s="266"/>
      <c r="OCL73" s="266"/>
      <c r="OCM73" s="266"/>
      <c r="OCN73" s="266"/>
      <c r="OCO73" s="266"/>
      <c r="OCP73" s="266"/>
      <c r="OCQ73" s="266"/>
      <c r="OCR73" s="266"/>
      <c r="OCS73" s="266"/>
      <c r="OCT73" s="266"/>
      <c r="OCU73" s="266"/>
      <c r="OCV73" s="266"/>
      <c r="OCW73" s="266"/>
      <c r="OCX73" s="266"/>
      <c r="OCY73" s="266"/>
      <c r="OCZ73" s="266"/>
      <c r="ODA73" s="266"/>
      <c r="ODB73" s="266"/>
      <c r="ODC73" s="266"/>
      <c r="ODD73" s="266"/>
      <c r="ODE73" s="266"/>
      <c r="ODF73" s="266"/>
      <c r="ODG73" s="266"/>
      <c r="ODH73" s="266"/>
      <c r="ODI73" s="266"/>
      <c r="ODJ73" s="266"/>
      <c r="ODK73" s="266"/>
      <c r="ODL73" s="266"/>
      <c r="ODM73" s="266"/>
      <c r="ODN73" s="266"/>
      <c r="ODO73" s="266"/>
      <c r="ODP73" s="266"/>
      <c r="ODQ73" s="266"/>
      <c r="ODR73" s="266"/>
      <c r="ODS73" s="266"/>
      <c r="ODT73" s="266"/>
      <c r="ODU73" s="266"/>
      <c r="ODV73" s="266"/>
      <c r="ODW73" s="266"/>
      <c r="ODX73" s="266"/>
      <c r="ODY73" s="266"/>
      <c r="ODZ73" s="266"/>
      <c r="OEA73" s="266"/>
      <c r="OEB73" s="266"/>
      <c r="OEC73" s="266"/>
      <c r="OED73" s="266"/>
      <c r="OEE73" s="266"/>
      <c r="OEF73" s="266"/>
      <c r="OEG73" s="266"/>
      <c r="OEH73" s="266"/>
      <c r="OEI73" s="266"/>
      <c r="OEJ73" s="266"/>
      <c r="OEK73" s="266"/>
      <c r="OEL73" s="266"/>
      <c r="OEM73" s="266"/>
      <c r="OEN73" s="266"/>
      <c r="OEO73" s="266"/>
      <c r="OEP73" s="266"/>
      <c r="OEQ73" s="266"/>
      <c r="OER73" s="266"/>
      <c r="OES73" s="266"/>
      <c r="OET73" s="266"/>
      <c r="OEU73" s="266"/>
      <c r="OEV73" s="266"/>
      <c r="OEW73" s="266"/>
      <c r="OEX73" s="266"/>
      <c r="OEY73" s="266"/>
      <c r="OEZ73" s="266"/>
      <c r="OFA73" s="266"/>
      <c r="OFB73" s="266"/>
      <c r="OFC73" s="266"/>
      <c r="OFD73" s="266"/>
      <c r="OFE73" s="266"/>
      <c r="OFF73" s="266"/>
      <c r="OFG73" s="266"/>
      <c r="OFH73" s="266"/>
      <c r="OFI73" s="266"/>
      <c r="OFJ73" s="266"/>
      <c r="OFK73" s="266"/>
      <c r="OFL73" s="266"/>
      <c r="OFM73" s="266"/>
      <c r="OFN73" s="266"/>
      <c r="OFO73" s="266"/>
      <c r="OFP73" s="266"/>
      <c r="OFQ73" s="266"/>
      <c r="OFR73" s="266"/>
      <c r="OFS73" s="266"/>
      <c r="OFT73" s="266"/>
      <c r="OFU73" s="266"/>
      <c r="OFV73" s="266"/>
      <c r="OFW73" s="266"/>
      <c r="OFX73" s="266"/>
      <c r="OFY73" s="266"/>
      <c r="OFZ73" s="266"/>
      <c r="OGA73" s="266"/>
      <c r="OGB73" s="266"/>
      <c r="OGC73" s="266"/>
      <c r="OGD73" s="266"/>
      <c r="OGE73" s="266"/>
      <c r="OGF73" s="266"/>
      <c r="OGG73" s="266"/>
      <c r="OGH73" s="266"/>
      <c r="OGI73" s="266"/>
      <c r="OGJ73" s="266"/>
      <c r="OGK73" s="266"/>
      <c r="OGL73" s="266"/>
      <c r="OGM73" s="266"/>
      <c r="OGN73" s="266"/>
      <c r="OGO73" s="266"/>
      <c r="OGP73" s="266"/>
      <c r="OGQ73" s="266"/>
      <c r="OGR73" s="266"/>
      <c r="OGS73" s="266"/>
      <c r="OGT73" s="266"/>
      <c r="OGU73" s="266"/>
      <c r="OGV73" s="266"/>
      <c r="OGW73" s="266"/>
      <c r="OGX73" s="266"/>
      <c r="OGY73" s="266"/>
      <c r="OGZ73" s="266"/>
      <c r="OHA73" s="266"/>
      <c r="OHB73" s="266"/>
      <c r="OHC73" s="266"/>
      <c r="OHD73" s="266"/>
      <c r="OHE73" s="266"/>
      <c r="OHF73" s="266"/>
      <c r="OHG73" s="266"/>
      <c r="OHH73" s="266"/>
      <c r="OHI73" s="266"/>
      <c r="OHJ73" s="266"/>
      <c r="OHK73" s="266"/>
      <c r="OHL73" s="266"/>
      <c r="OHM73" s="266"/>
      <c r="OHN73" s="266"/>
      <c r="OHO73" s="266"/>
      <c r="OHP73" s="266"/>
      <c r="OHQ73" s="266"/>
      <c r="OHR73" s="266"/>
      <c r="OHS73" s="266"/>
      <c r="OHT73" s="266"/>
      <c r="OHU73" s="266"/>
      <c r="OHV73" s="266"/>
      <c r="OHW73" s="266"/>
      <c r="OHX73" s="266"/>
      <c r="OHY73" s="266"/>
      <c r="OHZ73" s="266"/>
      <c r="OIA73" s="266"/>
      <c r="OIB73" s="266"/>
      <c r="OIC73" s="266"/>
      <c r="OID73" s="266"/>
      <c r="OIE73" s="266"/>
      <c r="OIF73" s="266"/>
      <c r="OIG73" s="266"/>
      <c r="OIH73" s="266"/>
      <c r="OII73" s="266"/>
      <c r="OIJ73" s="266"/>
      <c r="OIK73" s="266"/>
      <c r="OIL73" s="266"/>
      <c r="OIM73" s="266"/>
      <c r="OIN73" s="266"/>
      <c r="OIO73" s="266"/>
      <c r="OIP73" s="266"/>
      <c r="OIQ73" s="266"/>
      <c r="OIR73" s="266"/>
      <c r="OIS73" s="266"/>
      <c r="OIT73" s="266"/>
      <c r="OIU73" s="266"/>
      <c r="OIV73" s="266"/>
      <c r="OIW73" s="266"/>
      <c r="OIX73" s="266"/>
      <c r="OIY73" s="266"/>
      <c r="OIZ73" s="266"/>
      <c r="OJA73" s="266"/>
      <c r="OJB73" s="266"/>
      <c r="OJC73" s="266"/>
      <c r="OJD73" s="266"/>
      <c r="OJE73" s="266"/>
      <c r="OJF73" s="266"/>
      <c r="OJG73" s="266"/>
      <c r="OJH73" s="266"/>
      <c r="OJI73" s="266"/>
      <c r="OJJ73" s="266"/>
      <c r="OJK73" s="266"/>
      <c r="OJL73" s="266"/>
      <c r="OJM73" s="266"/>
      <c r="OJN73" s="266"/>
      <c r="OJO73" s="266"/>
      <c r="OJP73" s="266"/>
      <c r="OJQ73" s="266"/>
      <c r="OJR73" s="266"/>
      <c r="OJS73" s="266"/>
      <c r="OJT73" s="266"/>
      <c r="OJU73" s="266"/>
      <c r="OJV73" s="266"/>
      <c r="OJW73" s="266"/>
      <c r="OJX73" s="266"/>
      <c r="OJY73" s="266"/>
      <c r="OJZ73" s="266"/>
      <c r="OKA73" s="266"/>
      <c r="OKB73" s="266"/>
      <c r="OKC73" s="266"/>
      <c r="OKD73" s="266"/>
      <c r="OKE73" s="266"/>
      <c r="OKF73" s="266"/>
      <c r="OKG73" s="266"/>
      <c r="OKH73" s="266"/>
      <c r="OKI73" s="266"/>
      <c r="OKJ73" s="266"/>
      <c r="OKK73" s="266"/>
      <c r="OKL73" s="266"/>
      <c r="OKM73" s="266"/>
      <c r="OKN73" s="266"/>
      <c r="OKO73" s="266"/>
      <c r="OKP73" s="266"/>
      <c r="OKQ73" s="266"/>
      <c r="OKR73" s="266"/>
      <c r="OKS73" s="266"/>
      <c r="OKT73" s="266"/>
      <c r="OKU73" s="266"/>
      <c r="OKV73" s="266"/>
      <c r="OKW73" s="266"/>
      <c r="OKX73" s="266"/>
      <c r="OKY73" s="266"/>
      <c r="OKZ73" s="266"/>
      <c r="OLA73" s="266"/>
      <c r="OLB73" s="266"/>
      <c r="OLC73" s="266"/>
      <c r="OLD73" s="266"/>
      <c r="OLE73" s="266"/>
      <c r="OLF73" s="266"/>
      <c r="OLG73" s="266"/>
      <c r="OLH73" s="266"/>
      <c r="OLI73" s="266"/>
      <c r="OLJ73" s="266"/>
      <c r="OLK73" s="266"/>
      <c r="OLL73" s="266"/>
      <c r="OLM73" s="266"/>
      <c r="OLN73" s="266"/>
      <c r="OLO73" s="266"/>
      <c r="OLP73" s="266"/>
      <c r="OLQ73" s="266"/>
      <c r="OLR73" s="266"/>
      <c r="OLS73" s="266"/>
      <c r="OLT73" s="266"/>
      <c r="OLU73" s="266"/>
      <c r="OLV73" s="266"/>
      <c r="OLW73" s="266"/>
      <c r="OLX73" s="266"/>
      <c r="OLY73" s="266"/>
      <c r="OLZ73" s="266"/>
      <c r="OMA73" s="266"/>
      <c r="OMB73" s="266"/>
      <c r="OMC73" s="266"/>
      <c r="OMD73" s="266"/>
      <c r="OME73" s="266"/>
      <c r="OMF73" s="266"/>
      <c r="OMG73" s="266"/>
      <c r="OMH73" s="266"/>
      <c r="OMI73" s="266"/>
      <c r="OMJ73" s="266"/>
      <c r="OMK73" s="266"/>
      <c r="OML73" s="266"/>
      <c r="OMM73" s="266"/>
      <c r="OMN73" s="266"/>
      <c r="OMO73" s="266"/>
      <c r="OMP73" s="266"/>
      <c r="OMQ73" s="266"/>
      <c r="OMR73" s="266"/>
      <c r="OMS73" s="266"/>
      <c r="OMT73" s="266"/>
      <c r="OMU73" s="266"/>
      <c r="OMV73" s="266"/>
      <c r="OMW73" s="266"/>
      <c r="OMX73" s="266"/>
      <c r="OMY73" s="266"/>
      <c r="OMZ73" s="266"/>
      <c r="ONA73" s="266"/>
      <c r="ONB73" s="266"/>
      <c r="ONC73" s="266"/>
      <c r="OND73" s="266"/>
      <c r="ONE73" s="266"/>
      <c r="ONF73" s="266"/>
      <c r="ONG73" s="266"/>
      <c r="ONH73" s="266"/>
      <c r="ONI73" s="266"/>
      <c r="ONJ73" s="266"/>
      <c r="ONK73" s="266"/>
      <c r="ONL73" s="266"/>
      <c r="ONM73" s="266"/>
      <c r="ONN73" s="266"/>
      <c r="ONO73" s="266"/>
      <c r="ONP73" s="266"/>
      <c r="ONQ73" s="266"/>
      <c r="ONR73" s="266"/>
      <c r="ONS73" s="266"/>
      <c r="ONT73" s="266"/>
      <c r="ONU73" s="266"/>
      <c r="ONV73" s="266"/>
      <c r="ONW73" s="266"/>
      <c r="ONX73" s="266"/>
      <c r="ONY73" s="266"/>
      <c r="ONZ73" s="266"/>
      <c r="OOA73" s="266"/>
      <c r="OOB73" s="266"/>
      <c r="OOC73" s="266"/>
      <c r="OOD73" s="266"/>
      <c r="OOE73" s="266"/>
      <c r="OOF73" s="266"/>
      <c r="OOG73" s="266"/>
      <c r="OOH73" s="266"/>
      <c r="OOI73" s="266"/>
      <c r="OOJ73" s="266"/>
      <c r="OOK73" s="266"/>
      <c r="OOL73" s="266"/>
      <c r="OOM73" s="266"/>
      <c r="OON73" s="266"/>
      <c r="OOO73" s="266"/>
      <c r="OOP73" s="266"/>
      <c r="OOQ73" s="266"/>
      <c r="OOR73" s="266"/>
      <c r="OOS73" s="266"/>
      <c r="OOT73" s="266"/>
      <c r="OOU73" s="266"/>
      <c r="OOV73" s="266"/>
      <c r="OOW73" s="266"/>
      <c r="OOX73" s="266"/>
      <c r="OOY73" s="266"/>
      <c r="OOZ73" s="266"/>
      <c r="OPA73" s="266"/>
      <c r="OPB73" s="266"/>
      <c r="OPC73" s="266"/>
      <c r="OPD73" s="266"/>
      <c r="OPE73" s="266"/>
      <c r="OPF73" s="266"/>
      <c r="OPG73" s="266"/>
      <c r="OPH73" s="266"/>
      <c r="OPI73" s="266"/>
      <c r="OPJ73" s="266"/>
      <c r="OPK73" s="266"/>
      <c r="OPL73" s="266"/>
      <c r="OPM73" s="266"/>
      <c r="OPN73" s="266"/>
      <c r="OPO73" s="266"/>
      <c r="OPP73" s="266"/>
      <c r="OPQ73" s="266"/>
      <c r="OPR73" s="266"/>
      <c r="OPS73" s="266"/>
      <c r="OPT73" s="266"/>
      <c r="OPU73" s="266"/>
      <c r="OPV73" s="266"/>
      <c r="OPW73" s="266"/>
      <c r="OPX73" s="266"/>
      <c r="OPY73" s="266"/>
      <c r="OPZ73" s="266"/>
      <c r="OQA73" s="266"/>
      <c r="OQB73" s="266"/>
      <c r="OQC73" s="266"/>
      <c r="OQD73" s="266"/>
      <c r="OQE73" s="266"/>
      <c r="OQF73" s="266"/>
      <c r="OQG73" s="266"/>
      <c r="OQH73" s="266"/>
      <c r="OQI73" s="266"/>
      <c r="OQJ73" s="266"/>
      <c r="OQK73" s="266"/>
      <c r="OQL73" s="266"/>
      <c r="OQM73" s="266"/>
      <c r="OQN73" s="266"/>
      <c r="OQO73" s="266"/>
      <c r="OQP73" s="266"/>
      <c r="OQQ73" s="266"/>
      <c r="OQR73" s="266"/>
      <c r="OQS73" s="266"/>
      <c r="OQT73" s="266"/>
      <c r="OQU73" s="266"/>
      <c r="OQV73" s="266"/>
      <c r="OQW73" s="266"/>
      <c r="OQX73" s="266"/>
      <c r="OQY73" s="266"/>
      <c r="OQZ73" s="266"/>
      <c r="ORA73" s="266"/>
      <c r="ORB73" s="266"/>
      <c r="ORC73" s="266"/>
      <c r="ORD73" s="266"/>
      <c r="ORE73" s="266"/>
      <c r="ORF73" s="266"/>
      <c r="ORG73" s="266"/>
      <c r="ORH73" s="266"/>
      <c r="ORI73" s="266"/>
      <c r="ORJ73" s="266"/>
      <c r="ORK73" s="266"/>
      <c r="ORL73" s="266"/>
      <c r="ORM73" s="266"/>
      <c r="ORN73" s="266"/>
      <c r="ORO73" s="266"/>
      <c r="ORP73" s="266"/>
      <c r="ORQ73" s="266"/>
      <c r="ORR73" s="266"/>
      <c r="ORS73" s="266"/>
      <c r="ORT73" s="266"/>
      <c r="ORU73" s="266"/>
      <c r="ORV73" s="266"/>
      <c r="ORW73" s="266"/>
      <c r="ORX73" s="266"/>
      <c r="ORY73" s="266"/>
      <c r="ORZ73" s="266"/>
      <c r="OSA73" s="266"/>
      <c r="OSB73" s="266"/>
      <c r="OSC73" s="266"/>
      <c r="OSD73" s="266"/>
      <c r="OSE73" s="266"/>
      <c r="OSF73" s="266"/>
      <c r="OSG73" s="266"/>
      <c r="OSH73" s="266"/>
      <c r="OSI73" s="266"/>
      <c r="OSJ73" s="266"/>
      <c r="OSK73" s="266"/>
      <c r="OSL73" s="266"/>
      <c r="OSM73" s="266"/>
      <c r="OSN73" s="266"/>
      <c r="OSO73" s="266"/>
      <c r="OSP73" s="266"/>
      <c r="OSQ73" s="266"/>
      <c r="OSR73" s="266"/>
      <c r="OSS73" s="266"/>
      <c r="OST73" s="266"/>
      <c r="OSU73" s="266"/>
      <c r="OSV73" s="266"/>
      <c r="OSW73" s="266"/>
      <c r="OSX73" s="266"/>
      <c r="OSY73" s="266"/>
      <c r="OSZ73" s="266"/>
      <c r="OTA73" s="266"/>
      <c r="OTB73" s="266"/>
      <c r="OTC73" s="266"/>
      <c r="OTD73" s="266"/>
      <c r="OTE73" s="266"/>
      <c r="OTF73" s="266"/>
      <c r="OTG73" s="266"/>
      <c r="OTH73" s="266"/>
      <c r="OTI73" s="266"/>
      <c r="OTJ73" s="266"/>
      <c r="OTK73" s="266"/>
      <c r="OTL73" s="266"/>
      <c r="OTM73" s="266"/>
      <c r="OTN73" s="266"/>
      <c r="OTO73" s="266"/>
      <c r="OTP73" s="266"/>
      <c r="OTQ73" s="266"/>
      <c r="OTR73" s="266"/>
      <c r="OTS73" s="266"/>
      <c r="OTT73" s="266"/>
      <c r="OTU73" s="266"/>
      <c r="OTV73" s="266"/>
      <c r="OTW73" s="266"/>
      <c r="OTX73" s="266"/>
      <c r="OTY73" s="266"/>
      <c r="OTZ73" s="266"/>
      <c r="OUA73" s="266"/>
      <c r="OUB73" s="266"/>
      <c r="OUC73" s="266"/>
      <c r="OUD73" s="266"/>
      <c r="OUE73" s="266"/>
      <c r="OUF73" s="266"/>
      <c r="OUG73" s="266"/>
      <c r="OUH73" s="266"/>
      <c r="OUI73" s="266"/>
      <c r="OUJ73" s="266"/>
      <c r="OUK73" s="266"/>
      <c r="OUL73" s="266"/>
      <c r="OUM73" s="266"/>
      <c r="OUN73" s="266"/>
      <c r="OUO73" s="266"/>
      <c r="OUP73" s="266"/>
      <c r="OUQ73" s="266"/>
      <c r="OUR73" s="266"/>
      <c r="OUS73" s="266"/>
      <c r="OUT73" s="266"/>
      <c r="OUU73" s="266"/>
      <c r="OUV73" s="266"/>
      <c r="OUW73" s="266"/>
      <c r="OUX73" s="266"/>
      <c r="OUY73" s="266"/>
      <c r="OUZ73" s="266"/>
      <c r="OVA73" s="266"/>
      <c r="OVB73" s="266"/>
      <c r="OVC73" s="266"/>
      <c r="OVD73" s="266"/>
      <c r="OVE73" s="266"/>
      <c r="OVF73" s="266"/>
      <c r="OVG73" s="266"/>
      <c r="OVH73" s="266"/>
      <c r="OVI73" s="266"/>
      <c r="OVJ73" s="266"/>
      <c r="OVK73" s="266"/>
      <c r="OVL73" s="266"/>
      <c r="OVM73" s="266"/>
      <c r="OVN73" s="266"/>
      <c r="OVO73" s="266"/>
      <c r="OVP73" s="266"/>
      <c r="OVQ73" s="266"/>
      <c r="OVR73" s="266"/>
      <c r="OVS73" s="266"/>
      <c r="OVT73" s="266"/>
      <c r="OVU73" s="266"/>
      <c r="OVV73" s="266"/>
      <c r="OVW73" s="266"/>
      <c r="OVX73" s="266"/>
      <c r="OVY73" s="266"/>
      <c r="OVZ73" s="266"/>
      <c r="OWA73" s="266"/>
      <c r="OWB73" s="266"/>
      <c r="OWC73" s="266"/>
      <c r="OWD73" s="266"/>
      <c r="OWE73" s="266"/>
      <c r="OWF73" s="266"/>
      <c r="OWG73" s="266"/>
      <c r="OWH73" s="266"/>
      <c r="OWI73" s="266"/>
      <c r="OWJ73" s="266"/>
      <c r="OWK73" s="266"/>
      <c r="OWL73" s="266"/>
      <c r="OWM73" s="266"/>
      <c r="OWN73" s="266"/>
      <c r="OWO73" s="266"/>
      <c r="OWP73" s="266"/>
      <c r="OWQ73" s="266"/>
      <c r="OWR73" s="266"/>
      <c r="OWS73" s="266"/>
      <c r="OWT73" s="266"/>
      <c r="OWU73" s="266"/>
      <c r="OWV73" s="266"/>
      <c r="OWW73" s="266"/>
      <c r="OWX73" s="266"/>
      <c r="OWY73" s="266"/>
      <c r="OWZ73" s="266"/>
      <c r="OXA73" s="266"/>
      <c r="OXB73" s="266"/>
      <c r="OXC73" s="266"/>
      <c r="OXD73" s="266"/>
      <c r="OXE73" s="266"/>
      <c r="OXF73" s="266"/>
      <c r="OXG73" s="266"/>
      <c r="OXH73" s="266"/>
      <c r="OXI73" s="266"/>
      <c r="OXJ73" s="266"/>
      <c r="OXK73" s="266"/>
      <c r="OXL73" s="266"/>
      <c r="OXM73" s="266"/>
      <c r="OXN73" s="266"/>
      <c r="OXO73" s="266"/>
      <c r="OXP73" s="266"/>
      <c r="OXQ73" s="266"/>
      <c r="OXR73" s="266"/>
      <c r="OXS73" s="266"/>
      <c r="OXT73" s="266"/>
      <c r="OXU73" s="266"/>
      <c r="OXV73" s="266"/>
      <c r="OXW73" s="266"/>
      <c r="OXX73" s="266"/>
      <c r="OXY73" s="266"/>
      <c r="OXZ73" s="266"/>
      <c r="OYA73" s="266"/>
      <c r="OYB73" s="266"/>
      <c r="OYC73" s="266"/>
      <c r="OYD73" s="266"/>
      <c r="OYE73" s="266"/>
      <c r="OYF73" s="266"/>
      <c r="OYG73" s="266"/>
      <c r="OYH73" s="266"/>
      <c r="OYI73" s="266"/>
      <c r="OYJ73" s="266"/>
      <c r="OYK73" s="266"/>
      <c r="OYL73" s="266"/>
      <c r="OYM73" s="266"/>
      <c r="OYN73" s="266"/>
      <c r="OYO73" s="266"/>
      <c r="OYP73" s="266"/>
      <c r="OYQ73" s="266"/>
      <c r="OYR73" s="266"/>
      <c r="OYS73" s="266"/>
      <c r="OYT73" s="266"/>
      <c r="OYU73" s="266"/>
      <c r="OYV73" s="266"/>
      <c r="OYW73" s="266"/>
      <c r="OYX73" s="266"/>
      <c r="OYY73" s="266"/>
      <c r="OYZ73" s="266"/>
      <c r="OZA73" s="266"/>
      <c r="OZB73" s="266"/>
      <c r="OZC73" s="266"/>
      <c r="OZD73" s="266"/>
      <c r="OZE73" s="266"/>
      <c r="OZF73" s="266"/>
      <c r="OZG73" s="266"/>
      <c r="OZH73" s="266"/>
      <c r="OZI73" s="266"/>
      <c r="OZJ73" s="266"/>
      <c r="OZK73" s="266"/>
      <c r="OZL73" s="266"/>
      <c r="OZM73" s="266"/>
      <c r="OZN73" s="266"/>
      <c r="OZO73" s="266"/>
      <c r="OZP73" s="266"/>
      <c r="OZQ73" s="266"/>
      <c r="OZR73" s="266"/>
      <c r="OZS73" s="266"/>
      <c r="OZT73" s="266"/>
      <c r="OZU73" s="266"/>
      <c r="OZV73" s="266"/>
      <c r="OZW73" s="266"/>
      <c r="OZX73" s="266"/>
      <c r="OZY73" s="266"/>
      <c r="OZZ73" s="266"/>
      <c r="PAA73" s="266"/>
      <c r="PAB73" s="266"/>
      <c r="PAC73" s="266"/>
      <c r="PAD73" s="266"/>
      <c r="PAE73" s="266"/>
      <c r="PAF73" s="266"/>
      <c r="PAG73" s="266"/>
      <c r="PAH73" s="266"/>
      <c r="PAI73" s="266"/>
      <c r="PAJ73" s="266"/>
      <c r="PAK73" s="266"/>
      <c r="PAL73" s="266"/>
      <c r="PAM73" s="266"/>
      <c r="PAN73" s="266"/>
      <c r="PAO73" s="266"/>
      <c r="PAP73" s="266"/>
      <c r="PAQ73" s="266"/>
      <c r="PAR73" s="266"/>
      <c r="PAS73" s="266"/>
      <c r="PAT73" s="266"/>
      <c r="PAU73" s="266"/>
      <c r="PAV73" s="266"/>
      <c r="PAW73" s="266"/>
      <c r="PAX73" s="266"/>
      <c r="PAY73" s="266"/>
      <c r="PAZ73" s="266"/>
      <c r="PBA73" s="266"/>
      <c r="PBB73" s="266"/>
      <c r="PBC73" s="266"/>
      <c r="PBD73" s="266"/>
      <c r="PBE73" s="266"/>
      <c r="PBF73" s="266"/>
      <c r="PBG73" s="266"/>
      <c r="PBH73" s="266"/>
      <c r="PBI73" s="266"/>
      <c r="PBJ73" s="266"/>
      <c r="PBK73" s="266"/>
      <c r="PBL73" s="266"/>
      <c r="PBM73" s="266"/>
      <c r="PBN73" s="266"/>
      <c r="PBO73" s="266"/>
      <c r="PBP73" s="266"/>
      <c r="PBQ73" s="266"/>
      <c r="PBR73" s="266"/>
      <c r="PBS73" s="266"/>
      <c r="PBT73" s="266"/>
      <c r="PBU73" s="266"/>
      <c r="PBV73" s="266"/>
      <c r="PBW73" s="266"/>
      <c r="PBX73" s="266"/>
      <c r="PBY73" s="266"/>
      <c r="PBZ73" s="266"/>
      <c r="PCA73" s="266"/>
      <c r="PCB73" s="266"/>
      <c r="PCC73" s="266"/>
      <c r="PCD73" s="266"/>
      <c r="PCE73" s="266"/>
      <c r="PCF73" s="266"/>
      <c r="PCG73" s="266"/>
      <c r="PCH73" s="266"/>
      <c r="PCI73" s="266"/>
      <c r="PCJ73" s="266"/>
      <c r="PCK73" s="266"/>
      <c r="PCL73" s="266"/>
      <c r="PCM73" s="266"/>
      <c r="PCN73" s="266"/>
      <c r="PCO73" s="266"/>
      <c r="PCP73" s="266"/>
      <c r="PCQ73" s="266"/>
      <c r="PCR73" s="266"/>
      <c r="PCS73" s="266"/>
      <c r="PCT73" s="266"/>
      <c r="PCU73" s="266"/>
      <c r="PCV73" s="266"/>
      <c r="PCW73" s="266"/>
      <c r="PCX73" s="266"/>
      <c r="PCY73" s="266"/>
      <c r="PCZ73" s="266"/>
      <c r="PDA73" s="266"/>
      <c r="PDB73" s="266"/>
      <c r="PDC73" s="266"/>
      <c r="PDD73" s="266"/>
      <c r="PDE73" s="266"/>
      <c r="PDF73" s="266"/>
      <c r="PDG73" s="266"/>
      <c r="PDH73" s="266"/>
      <c r="PDI73" s="266"/>
      <c r="PDJ73" s="266"/>
      <c r="PDK73" s="266"/>
      <c r="PDL73" s="266"/>
      <c r="PDM73" s="266"/>
      <c r="PDN73" s="266"/>
      <c r="PDO73" s="266"/>
      <c r="PDP73" s="266"/>
      <c r="PDQ73" s="266"/>
      <c r="PDR73" s="266"/>
      <c r="PDS73" s="266"/>
      <c r="PDT73" s="266"/>
      <c r="PDU73" s="266"/>
      <c r="PDV73" s="266"/>
      <c r="PDW73" s="266"/>
      <c r="PDX73" s="266"/>
      <c r="PDY73" s="266"/>
      <c r="PDZ73" s="266"/>
      <c r="PEA73" s="266"/>
      <c r="PEB73" s="266"/>
      <c r="PEC73" s="266"/>
      <c r="PED73" s="266"/>
      <c r="PEE73" s="266"/>
      <c r="PEF73" s="266"/>
      <c r="PEG73" s="266"/>
      <c r="PEH73" s="266"/>
      <c r="PEI73" s="266"/>
      <c r="PEJ73" s="266"/>
      <c r="PEK73" s="266"/>
      <c r="PEL73" s="266"/>
      <c r="PEM73" s="266"/>
      <c r="PEN73" s="266"/>
      <c r="PEO73" s="266"/>
      <c r="PEP73" s="266"/>
      <c r="PEQ73" s="266"/>
      <c r="PER73" s="266"/>
      <c r="PES73" s="266"/>
      <c r="PET73" s="266"/>
      <c r="PEU73" s="266"/>
      <c r="PEV73" s="266"/>
      <c r="PEW73" s="266"/>
      <c r="PEX73" s="266"/>
      <c r="PEY73" s="266"/>
      <c r="PEZ73" s="266"/>
      <c r="PFA73" s="266"/>
      <c r="PFB73" s="266"/>
      <c r="PFC73" s="266"/>
      <c r="PFD73" s="266"/>
      <c r="PFE73" s="266"/>
      <c r="PFF73" s="266"/>
      <c r="PFG73" s="266"/>
      <c r="PFH73" s="266"/>
      <c r="PFI73" s="266"/>
      <c r="PFJ73" s="266"/>
      <c r="PFK73" s="266"/>
      <c r="PFL73" s="266"/>
      <c r="PFM73" s="266"/>
      <c r="PFN73" s="266"/>
      <c r="PFO73" s="266"/>
      <c r="PFP73" s="266"/>
      <c r="PFQ73" s="266"/>
      <c r="PFR73" s="266"/>
      <c r="PFS73" s="266"/>
      <c r="PFT73" s="266"/>
      <c r="PFU73" s="266"/>
      <c r="PFV73" s="266"/>
      <c r="PFW73" s="266"/>
      <c r="PFX73" s="266"/>
      <c r="PFY73" s="266"/>
      <c r="PFZ73" s="266"/>
      <c r="PGA73" s="266"/>
      <c r="PGB73" s="266"/>
      <c r="PGC73" s="266"/>
      <c r="PGD73" s="266"/>
      <c r="PGE73" s="266"/>
      <c r="PGF73" s="266"/>
      <c r="PGG73" s="266"/>
      <c r="PGH73" s="266"/>
      <c r="PGI73" s="266"/>
      <c r="PGJ73" s="266"/>
      <c r="PGK73" s="266"/>
      <c r="PGL73" s="266"/>
      <c r="PGM73" s="266"/>
      <c r="PGN73" s="266"/>
      <c r="PGO73" s="266"/>
      <c r="PGP73" s="266"/>
      <c r="PGQ73" s="266"/>
      <c r="PGR73" s="266"/>
      <c r="PGS73" s="266"/>
      <c r="PGT73" s="266"/>
      <c r="PGU73" s="266"/>
      <c r="PGV73" s="266"/>
      <c r="PGW73" s="266"/>
      <c r="PGX73" s="266"/>
      <c r="PGY73" s="266"/>
      <c r="PGZ73" s="266"/>
      <c r="PHA73" s="266"/>
      <c r="PHB73" s="266"/>
      <c r="PHC73" s="266"/>
      <c r="PHD73" s="266"/>
      <c r="PHE73" s="266"/>
      <c r="PHF73" s="266"/>
      <c r="PHG73" s="266"/>
      <c r="PHH73" s="266"/>
      <c r="PHI73" s="266"/>
      <c r="PHJ73" s="266"/>
      <c r="PHK73" s="266"/>
      <c r="PHL73" s="266"/>
      <c r="PHM73" s="266"/>
      <c r="PHN73" s="266"/>
      <c r="PHO73" s="266"/>
      <c r="PHP73" s="266"/>
      <c r="PHQ73" s="266"/>
      <c r="PHR73" s="266"/>
      <c r="PHS73" s="266"/>
      <c r="PHT73" s="266"/>
      <c r="PHU73" s="266"/>
      <c r="PHV73" s="266"/>
      <c r="PHW73" s="266"/>
      <c r="PHX73" s="266"/>
      <c r="PHY73" s="266"/>
      <c r="PHZ73" s="266"/>
      <c r="PIA73" s="266"/>
      <c r="PIB73" s="266"/>
      <c r="PIC73" s="266"/>
      <c r="PID73" s="266"/>
      <c r="PIE73" s="266"/>
      <c r="PIF73" s="266"/>
      <c r="PIG73" s="266"/>
      <c r="PIH73" s="266"/>
      <c r="PII73" s="266"/>
      <c r="PIJ73" s="266"/>
      <c r="PIK73" s="266"/>
      <c r="PIL73" s="266"/>
      <c r="PIM73" s="266"/>
      <c r="PIN73" s="266"/>
      <c r="PIO73" s="266"/>
      <c r="PIP73" s="266"/>
      <c r="PIQ73" s="266"/>
      <c r="PIR73" s="266"/>
      <c r="PIS73" s="266"/>
      <c r="PIT73" s="266"/>
      <c r="PIU73" s="266"/>
      <c r="PIV73" s="266"/>
      <c r="PIW73" s="266"/>
      <c r="PIX73" s="266"/>
      <c r="PIY73" s="266"/>
      <c r="PIZ73" s="266"/>
      <c r="PJA73" s="266"/>
      <c r="PJB73" s="266"/>
      <c r="PJC73" s="266"/>
      <c r="PJD73" s="266"/>
      <c r="PJE73" s="266"/>
      <c r="PJF73" s="266"/>
      <c r="PJG73" s="266"/>
      <c r="PJH73" s="266"/>
      <c r="PJI73" s="266"/>
      <c r="PJJ73" s="266"/>
      <c r="PJK73" s="266"/>
      <c r="PJL73" s="266"/>
      <c r="PJM73" s="266"/>
      <c r="PJN73" s="266"/>
      <c r="PJO73" s="266"/>
      <c r="PJP73" s="266"/>
      <c r="PJQ73" s="266"/>
      <c r="PJR73" s="266"/>
      <c r="PJS73" s="266"/>
      <c r="PJT73" s="266"/>
      <c r="PJU73" s="266"/>
      <c r="PJV73" s="266"/>
      <c r="PJW73" s="266"/>
      <c r="PJX73" s="266"/>
      <c r="PJY73" s="266"/>
      <c r="PJZ73" s="266"/>
      <c r="PKA73" s="266"/>
      <c r="PKB73" s="266"/>
      <c r="PKC73" s="266"/>
      <c r="PKD73" s="266"/>
      <c r="PKE73" s="266"/>
      <c r="PKF73" s="266"/>
      <c r="PKG73" s="266"/>
      <c r="PKH73" s="266"/>
      <c r="PKI73" s="266"/>
      <c r="PKJ73" s="266"/>
      <c r="PKK73" s="266"/>
      <c r="PKL73" s="266"/>
      <c r="PKM73" s="266"/>
      <c r="PKN73" s="266"/>
      <c r="PKO73" s="266"/>
      <c r="PKP73" s="266"/>
      <c r="PKQ73" s="266"/>
      <c r="PKR73" s="266"/>
      <c r="PKS73" s="266"/>
      <c r="PKT73" s="266"/>
      <c r="PKU73" s="266"/>
      <c r="PKV73" s="266"/>
      <c r="PKW73" s="266"/>
      <c r="PKX73" s="266"/>
      <c r="PKY73" s="266"/>
      <c r="PKZ73" s="266"/>
      <c r="PLA73" s="266"/>
      <c r="PLB73" s="266"/>
      <c r="PLC73" s="266"/>
      <c r="PLD73" s="266"/>
      <c r="PLE73" s="266"/>
      <c r="PLF73" s="266"/>
      <c r="PLG73" s="266"/>
      <c r="PLH73" s="266"/>
      <c r="PLI73" s="266"/>
      <c r="PLJ73" s="266"/>
      <c r="PLK73" s="266"/>
      <c r="PLL73" s="266"/>
      <c r="PLM73" s="266"/>
      <c r="PLN73" s="266"/>
      <c r="PLO73" s="266"/>
      <c r="PLP73" s="266"/>
      <c r="PLQ73" s="266"/>
      <c r="PLR73" s="266"/>
      <c r="PLS73" s="266"/>
      <c r="PLT73" s="266"/>
      <c r="PLU73" s="266"/>
      <c r="PLV73" s="266"/>
      <c r="PLW73" s="266"/>
      <c r="PLX73" s="266"/>
      <c r="PLY73" s="266"/>
      <c r="PLZ73" s="266"/>
      <c r="PMA73" s="266"/>
      <c r="PMB73" s="266"/>
      <c r="PMC73" s="266"/>
      <c r="PMD73" s="266"/>
      <c r="PME73" s="266"/>
      <c r="PMF73" s="266"/>
      <c r="PMG73" s="266"/>
      <c r="PMH73" s="266"/>
      <c r="PMI73" s="266"/>
      <c r="PMJ73" s="266"/>
      <c r="PMK73" s="266"/>
      <c r="PML73" s="266"/>
      <c r="PMM73" s="266"/>
      <c r="PMN73" s="266"/>
      <c r="PMO73" s="266"/>
      <c r="PMP73" s="266"/>
      <c r="PMQ73" s="266"/>
      <c r="PMR73" s="266"/>
      <c r="PMS73" s="266"/>
      <c r="PMT73" s="266"/>
      <c r="PMU73" s="266"/>
      <c r="PMV73" s="266"/>
      <c r="PMW73" s="266"/>
      <c r="PMX73" s="266"/>
      <c r="PMY73" s="266"/>
      <c r="PMZ73" s="266"/>
      <c r="PNA73" s="266"/>
      <c r="PNB73" s="266"/>
      <c r="PNC73" s="266"/>
      <c r="PND73" s="266"/>
      <c r="PNE73" s="266"/>
      <c r="PNF73" s="266"/>
      <c r="PNG73" s="266"/>
      <c r="PNH73" s="266"/>
      <c r="PNI73" s="266"/>
      <c r="PNJ73" s="266"/>
      <c r="PNK73" s="266"/>
      <c r="PNL73" s="266"/>
      <c r="PNM73" s="266"/>
      <c r="PNN73" s="266"/>
      <c r="PNO73" s="266"/>
      <c r="PNP73" s="266"/>
      <c r="PNQ73" s="266"/>
      <c r="PNR73" s="266"/>
      <c r="PNS73" s="266"/>
      <c r="PNT73" s="266"/>
      <c r="PNU73" s="266"/>
      <c r="PNV73" s="266"/>
      <c r="PNW73" s="266"/>
      <c r="PNX73" s="266"/>
      <c r="PNY73" s="266"/>
      <c r="PNZ73" s="266"/>
      <c r="POA73" s="266"/>
      <c r="POB73" s="266"/>
      <c r="POC73" s="266"/>
      <c r="POD73" s="266"/>
      <c r="POE73" s="266"/>
      <c r="POF73" s="266"/>
      <c r="POG73" s="266"/>
      <c r="POH73" s="266"/>
      <c r="POI73" s="266"/>
      <c r="POJ73" s="266"/>
      <c r="POK73" s="266"/>
      <c r="POL73" s="266"/>
      <c r="POM73" s="266"/>
      <c r="PON73" s="266"/>
      <c r="POO73" s="266"/>
      <c r="POP73" s="266"/>
      <c r="POQ73" s="266"/>
      <c r="POR73" s="266"/>
      <c r="POS73" s="266"/>
      <c r="POT73" s="266"/>
      <c r="POU73" s="266"/>
      <c r="POV73" s="266"/>
      <c r="POW73" s="266"/>
      <c r="POX73" s="266"/>
      <c r="POY73" s="266"/>
      <c r="POZ73" s="266"/>
      <c r="PPA73" s="266"/>
      <c r="PPB73" s="266"/>
      <c r="PPC73" s="266"/>
      <c r="PPD73" s="266"/>
      <c r="PPE73" s="266"/>
      <c r="PPF73" s="266"/>
      <c r="PPG73" s="266"/>
      <c r="PPH73" s="266"/>
      <c r="PPI73" s="266"/>
      <c r="PPJ73" s="266"/>
      <c r="PPK73" s="266"/>
      <c r="PPL73" s="266"/>
      <c r="PPM73" s="266"/>
      <c r="PPN73" s="266"/>
      <c r="PPO73" s="266"/>
      <c r="PPP73" s="266"/>
      <c r="PPQ73" s="266"/>
      <c r="PPR73" s="266"/>
      <c r="PPS73" s="266"/>
      <c r="PPT73" s="266"/>
      <c r="PPU73" s="266"/>
      <c r="PPV73" s="266"/>
      <c r="PPW73" s="266"/>
      <c r="PPX73" s="266"/>
      <c r="PPY73" s="266"/>
      <c r="PPZ73" s="266"/>
      <c r="PQA73" s="266"/>
      <c r="PQB73" s="266"/>
      <c r="PQC73" s="266"/>
      <c r="PQD73" s="266"/>
      <c r="PQE73" s="266"/>
      <c r="PQF73" s="266"/>
      <c r="PQG73" s="266"/>
      <c r="PQH73" s="266"/>
      <c r="PQI73" s="266"/>
      <c r="PQJ73" s="266"/>
      <c r="PQK73" s="266"/>
      <c r="PQL73" s="266"/>
      <c r="PQM73" s="266"/>
      <c r="PQN73" s="266"/>
      <c r="PQO73" s="266"/>
      <c r="PQP73" s="266"/>
      <c r="PQQ73" s="266"/>
      <c r="PQR73" s="266"/>
      <c r="PQS73" s="266"/>
      <c r="PQT73" s="266"/>
      <c r="PQU73" s="266"/>
      <c r="PQV73" s="266"/>
      <c r="PQW73" s="266"/>
      <c r="PQX73" s="266"/>
      <c r="PQY73" s="266"/>
      <c r="PQZ73" s="266"/>
      <c r="PRA73" s="266"/>
      <c r="PRB73" s="266"/>
      <c r="PRC73" s="266"/>
      <c r="PRD73" s="266"/>
      <c r="PRE73" s="266"/>
      <c r="PRF73" s="266"/>
      <c r="PRG73" s="266"/>
      <c r="PRH73" s="266"/>
      <c r="PRI73" s="266"/>
      <c r="PRJ73" s="266"/>
      <c r="PRK73" s="266"/>
      <c r="PRL73" s="266"/>
      <c r="PRM73" s="266"/>
      <c r="PRN73" s="266"/>
      <c r="PRO73" s="266"/>
      <c r="PRP73" s="266"/>
      <c r="PRQ73" s="266"/>
      <c r="PRR73" s="266"/>
      <c r="PRS73" s="266"/>
      <c r="PRT73" s="266"/>
      <c r="PRU73" s="266"/>
      <c r="PRV73" s="266"/>
      <c r="PRW73" s="266"/>
      <c r="PRX73" s="266"/>
      <c r="PRY73" s="266"/>
      <c r="PRZ73" s="266"/>
      <c r="PSA73" s="266"/>
      <c r="PSB73" s="266"/>
      <c r="PSC73" s="266"/>
      <c r="PSD73" s="266"/>
      <c r="PSE73" s="266"/>
      <c r="PSF73" s="266"/>
      <c r="PSG73" s="266"/>
      <c r="PSH73" s="266"/>
      <c r="PSI73" s="266"/>
      <c r="PSJ73" s="266"/>
      <c r="PSK73" s="266"/>
      <c r="PSL73" s="266"/>
      <c r="PSM73" s="266"/>
      <c r="PSN73" s="266"/>
      <c r="PSO73" s="266"/>
      <c r="PSP73" s="266"/>
      <c r="PSQ73" s="266"/>
      <c r="PSR73" s="266"/>
      <c r="PSS73" s="266"/>
      <c r="PST73" s="266"/>
      <c r="PSU73" s="266"/>
      <c r="PSV73" s="266"/>
      <c r="PSW73" s="266"/>
      <c r="PSX73" s="266"/>
      <c r="PSY73" s="266"/>
      <c r="PSZ73" s="266"/>
      <c r="PTA73" s="266"/>
      <c r="PTB73" s="266"/>
      <c r="PTC73" s="266"/>
      <c r="PTD73" s="266"/>
      <c r="PTE73" s="266"/>
      <c r="PTF73" s="266"/>
      <c r="PTG73" s="266"/>
      <c r="PTH73" s="266"/>
      <c r="PTI73" s="266"/>
      <c r="PTJ73" s="266"/>
      <c r="PTK73" s="266"/>
      <c r="PTL73" s="266"/>
      <c r="PTM73" s="266"/>
      <c r="PTN73" s="266"/>
      <c r="PTO73" s="266"/>
      <c r="PTP73" s="266"/>
      <c r="PTQ73" s="266"/>
      <c r="PTR73" s="266"/>
      <c r="PTS73" s="266"/>
      <c r="PTT73" s="266"/>
      <c r="PTU73" s="266"/>
      <c r="PTV73" s="266"/>
      <c r="PTW73" s="266"/>
      <c r="PTX73" s="266"/>
      <c r="PTY73" s="266"/>
      <c r="PTZ73" s="266"/>
      <c r="PUA73" s="266"/>
      <c r="PUB73" s="266"/>
      <c r="PUC73" s="266"/>
      <c r="PUD73" s="266"/>
      <c r="PUE73" s="266"/>
      <c r="PUF73" s="266"/>
      <c r="PUG73" s="266"/>
      <c r="PUH73" s="266"/>
      <c r="PUI73" s="266"/>
      <c r="PUJ73" s="266"/>
      <c r="PUK73" s="266"/>
      <c r="PUL73" s="266"/>
      <c r="PUM73" s="266"/>
      <c r="PUN73" s="266"/>
      <c r="PUO73" s="266"/>
      <c r="PUP73" s="266"/>
      <c r="PUQ73" s="266"/>
      <c r="PUR73" s="266"/>
      <c r="PUS73" s="266"/>
      <c r="PUT73" s="266"/>
      <c r="PUU73" s="266"/>
      <c r="PUV73" s="266"/>
      <c r="PUW73" s="266"/>
      <c r="PUX73" s="266"/>
      <c r="PUY73" s="266"/>
      <c r="PUZ73" s="266"/>
      <c r="PVA73" s="266"/>
      <c r="PVB73" s="266"/>
      <c r="PVC73" s="266"/>
      <c r="PVD73" s="266"/>
      <c r="PVE73" s="266"/>
      <c r="PVF73" s="266"/>
      <c r="PVG73" s="266"/>
      <c r="PVH73" s="266"/>
      <c r="PVI73" s="266"/>
      <c r="PVJ73" s="266"/>
      <c r="PVK73" s="266"/>
      <c r="PVL73" s="266"/>
      <c r="PVM73" s="266"/>
      <c r="PVN73" s="266"/>
      <c r="PVO73" s="266"/>
      <c r="PVP73" s="266"/>
      <c r="PVQ73" s="266"/>
      <c r="PVR73" s="266"/>
      <c r="PVS73" s="266"/>
      <c r="PVT73" s="266"/>
      <c r="PVU73" s="266"/>
      <c r="PVV73" s="266"/>
      <c r="PVW73" s="266"/>
      <c r="PVX73" s="266"/>
      <c r="PVY73" s="266"/>
      <c r="PVZ73" s="266"/>
      <c r="PWA73" s="266"/>
      <c r="PWB73" s="266"/>
      <c r="PWC73" s="266"/>
      <c r="PWD73" s="266"/>
      <c r="PWE73" s="266"/>
      <c r="PWF73" s="266"/>
      <c r="PWG73" s="266"/>
      <c r="PWH73" s="266"/>
      <c r="PWI73" s="266"/>
      <c r="PWJ73" s="266"/>
      <c r="PWK73" s="266"/>
      <c r="PWL73" s="266"/>
      <c r="PWM73" s="266"/>
      <c r="PWN73" s="266"/>
      <c r="PWO73" s="266"/>
      <c r="PWP73" s="266"/>
      <c r="PWQ73" s="266"/>
      <c r="PWR73" s="266"/>
      <c r="PWS73" s="266"/>
      <c r="PWT73" s="266"/>
      <c r="PWU73" s="266"/>
      <c r="PWV73" s="266"/>
      <c r="PWW73" s="266"/>
      <c r="PWX73" s="266"/>
      <c r="PWY73" s="266"/>
      <c r="PWZ73" s="266"/>
      <c r="PXA73" s="266"/>
      <c r="PXB73" s="266"/>
      <c r="PXC73" s="266"/>
      <c r="PXD73" s="266"/>
      <c r="PXE73" s="266"/>
      <c r="PXF73" s="266"/>
      <c r="PXG73" s="266"/>
      <c r="PXH73" s="266"/>
      <c r="PXI73" s="266"/>
      <c r="PXJ73" s="266"/>
      <c r="PXK73" s="266"/>
      <c r="PXL73" s="266"/>
      <c r="PXM73" s="266"/>
      <c r="PXN73" s="266"/>
      <c r="PXO73" s="266"/>
      <c r="PXP73" s="266"/>
      <c r="PXQ73" s="266"/>
      <c r="PXR73" s="266"/>
      <c r="PXS73" s="266"/>
      <c r="PXT73" s="266"/>
      <c r="PXU73" s="266"/>
      <c r="PXV73" s="266"/>
      <c r="PXW73" s="266"/>
      <c r="PXX73" s="266"/>
      <c r="PXY73" s="266"/>
      <c r="PXZ73" s="266"/>
      <c r="PYA73" s="266"/>
      <c r="PYB73" s="266"/>
      <c r="PYC73" s="266"/>
      <c r="PYD73" s="266"/>
      <c r="PYE73" s="266"/>
      <c r="PYF73" s="266"/>
      <c r="PYG73" s="266"/>
      <c r="PYH73" s="266"/>
      <c r="PYI73" s="266"/>
      <c r="PYJ73" s="266"/>
      <c r="PYK73" s="266"/>
      <c r="PYL73" s="266"/>
      <c r="PYM73" s="266"/>
      <c r="PYN73" s="266"/>
      <c r="PYO73" s="266"/>
      <c r="PYP73" s="266"/>
      <c r="PYQ73" s="266"/>
      <c r="PYR73" s="266"/>
      <c r="PYS73" s="266"/>
      <c r="PYT73" s="266"/>
      <c r="PYU73" s="266"/>
      <c r="PYV73" s="266"/>
      <c r="PYW73" s="266"/>
      <c r="PYX73" s="266"/>
      <c r="PYY73" s="266"/>
      <c r="PYZ73" s="266"/>
      <c r="PZA73" s="266"/>
      <c r="PZB73" s="266"/>
      <c r="PZC73" s="266"/>
      <c r="PZD73" s="266"/>
      <c r="PZE73" s="266"/>
      <c r="PZF73" s="266"/>
      <c r="PZG73" s="266"/>
      <c r="PZH73" s="266"/>
      <c r="PZI73" s="266"/>
      <c r="PZJ73" s="266"/>
      <c r="PZK73" s="266"/>
      <c r="PZL73" s="266"/>
      <c r="PZM73" s="266"/>
      <c r="PZN73" s="266"/>
      <c r="PZO73" s="266"/>
      <c r="PZP73" s="266"/>
      <c r="PZQ73" s="266"/>
      <c r="PZR73" s="266"/>
      <c r="PZS73" s="266"/>
      <c r="PZT73" s="266"/>
      <c r="PZU73" s="266"/>
      <c r="PZV73" s="266"/>
      <c r="PZW73" s="266"/>
      <c r="PZX73" s="266"/>
      <c r="PZY73" s="266"/>
      <c r="PZZ73" s="266"/>
      <c r="QAA73" s="266"/>
      <c r="QAB73" s="266"/>
      <c r="QAC73" s="266"/>
      <c r="QAD73" s="266"/>
      <c r="QAE73" s="266"/>
      <c r="QAF73" s="266"/>
      <c r="QAG73" s="266"/>
      <c r="QAH73" s="266"/>
      <c r="QAI73" s="266"/>
      <c r="QAJ73" s="266"/>
      <c r="QAK73" s="266"/>
      <c r="QAL73" s="266"/>
      <c r="QAM73" s="266"/>
      <c r="QAN73" s="266"/>
      <c r="QAO73" s="266"/>
      <c r="QAP73" s="266"/>
      <c r="QAQ73" s="266"/>
      <c r="QAR73" s="266"/>
      <c r="QAS73" s="266"/>
      <c r="QAT73" s="266"/>
      <c r="QAU73" s="266"/>
      <c r="QAV73" s="266"/>
      <c r="QAW73" s="266"/>
      <c r="QAX73" s="266"/>
      <c r="QAY73" s="266"/>
      <c r="QAZ73" s="266"/>
      <c r="QBA73" s="266"/>
      <c r="QBB73" s="266"/>
      <c r="QBC73" s="266"/>
      <c r="QBD73" s="266"/>
      <c r="QBE73" s="266"/>
      <c r="QBF73" s="266"/>
      <c r="QBG73" s="266"/>
      <c r="QBH73" s="266"/>
      <c r="QBI73" s="266"/>
      <c r="QBJ73" s="266"/>
      <c r="QBK73" s="266"/>
      <c r="QBL73" s="266"/>
      <c r="QBM73" s="266"/>
      <c r="QBN73" s="266"/>
      <c r="QBO73" s="266"/>
      <c r="QBP73" s="266"/>
      <c r="QBQ73" s="266"/>
      <c r="QBR73" s="266"/>
      <c r="QBS73" s="266"/>
      <c r="QBT73" s="266"/>
      <c r="QBU73" s="266"/>
      <c r="QBV73" s="266"/>
      <c r="QBW73" s="266"/>
      <c r="QBX73" s="266"/>
      <c r="QBY73" s="266"/>
      <c r="QBZ73" s="266"/>
      <c r="QCA73" s="266"/>
      <c r="QCB73" s="266"/>
      <c r="QCC73" s="266"/>
      <c r="QCD73" s="266"/>
      <c r="QCE73" s="266"/>
      <c r="QCF73" s="266"/>
      <c r="QCG73" s="266"/>
      <c r="QCH73" s="266"/>
      <c r="QCI73" s="266"/>
      <c r="QCJ73" s="266"/>
      <c r="QCK73" s="266"/>
      <c r="QCL73" s="266"/>
      <c r="QCM73" s="266"/>
      <c r="QCN73" s="266"/>
      <c r="QCO73" s="266"/>
      <c r="QCP73" s="266"/>
      <c r="QCQ73" s="266"/>
      <c r="QCR73" s="266"/>
      <c r="QCS73" s="266"/>
      <c r="QCT73" s="266"/>
      <c r="QCU73" s="266"/>
      <c r="QCV73" s="266"/>
      <c r="QCW73" s="266"/>
      <c r="QCX73" s="266"/>
      <c r="QCY73" s="266"/>
      <c r="QCZ73" s="266"/>
      <c r="QDA73" s="266"/>
      <c r="QDB73" s="266"/>
      <c r="QDC73" s="266"/>
      <c r="QDD73" s="266"/>
      <c r="QDE73" s="266"/>
      <c r="QDF73" s="266"/>
      <c r="QDG73" s="266"/>
      <c r="QDH73" s="266"/>
      <c r="QDI73" s="266"/>
      <c r="QDJ73" s="266"/>
      <c r="QDK73" s="266"/>
      <c r="QDL73" s="266"/>
      <c r="QDM73" s="266"/>
      <c r="QDN73" s="266"/>
      <c r="QDO73" s="266"/>
      <c r="QDP73" s="266"/>
      <c r="QDQ73" s="266"/>
      <c r="QDR73" s="266"/>
      <c r="QDS73" s="266"/>
      <c r="QDT73" s="266"/>
      <c r="QDU73" s="266"/>
      <c r="QDV73" s="266"/>
      <c r="QDW73" s="266"/>
      <c r="QDX73" s="266"/>
      <c r="QDY73" s="266"/>
      <c r="QDZ73" s="266"/>
      <c r="QEA73" s="266"/>
      <c r="QEB73" s="266"/>
      <c r="QEC73" s="266"/>
      <c r="QED73" s="266"/>
      <c r="QEE73" s="266"/>
      <c r="QEF73" s="266"/>
      <c r="QEG73" s="266"/>
      <c r="QEH73" s="266"/>
      <c r="QEI73" s="266"/>
      <c r="QEJ73" s="266"/>
      <c r="QEK73" s="266"/>
      <c r="QEL73" s="266"/>
      <c r="QEM73" s="266"/>
      <c r="QEN73" s="266"/>
      <c r="QEO73" s="266"/>
      <c r="QEP73" s="266"/>
      <c r="QEQ73" s="266"/>
      <c r="QER73" s="266"/>
      <c r="QES73" s="266"/>
      <c r="QET73" s="266"/>
      <c r="QEU73" s="266"/>
      <c r="QEV73" s="266"/>
      <c r="QEW73" s="266"/>
      <c r="QEX73" s="266"/>
      <c r="QEY73" s="266"/>
      <c r="QEZ73" s="266"/>
      <c r="QFA73" s="266"/>
      <c r="QFB73" s="266"/>
      <c r="QFC73" s="266"/>
      <c r="QFD73" s="266"/>
      <c r="QFE73" s="266"/>
      <c r="QFF73" s="266"/>
      <c r="QFG73" s="266"/>
      <c r="QFH73" s="266"/>
      <c r="QFI73" s="266"/>
      <c r="QFJ73" s="266"/>
      <c r="QFK73" s="266"/>
      <c r="QFL73" s="266"/>
      <c r="QFM73" s="266"/>
      <c r="QFN73" s="266"/>
      <c r="QFO73" s="266"/>
      <c r="QFP73" s="266"/>
      <c r="QFQ73" s="266"/>
      <c r="QFR73" s="266"/>
      <c r="QFS73" s="266"/>
      <c r="QFT73" s="266"/>
      <c r="QFU73" s="266"/>
      <c r="QFV73" s="266"/>
      <c r="QFW73" s="266"/>
      <c r="QFX73" s="266"/>
      <c r="QFY73" s="266"/>
      <c r="QFZ73" s="266"/>
      <c r="QGA73" s="266"/>
      <c r="QGB73" s="266"/>
      <c r="QGC73" s="266"/>
      <c r="QGD73" s="266"/>
      <c r="QGE73" s="266"/>
      <c r="QGF73" s="266"/>
      <c r="QGG73" s="266"/>
      <c r="QGH73" s="266"/>
      <c r="QGI73" s="266"/>
      <c r="QGJ73" s="266"/>
      <c r="QGK73" s="266"/>
      <c r="QGL73" s="266"/>
      <c r="QGM73" s="266"/>
      <c r="QGN73" s="266"/>
      <c r="QGO73" s="266"/>
      <c r="QGP73" s="266"/>
      <c r="QGQ73" s="266"/>
      <c r="QGR73" s="266"/>
      <c r="QGS73" s="266"/>
      <c r="QGT73" s="266"/>
      <c r="QGU73" s="266"/>
      <c r="QGV73" s="266"/>
      <c r="QGW73" s="266"/>
      <c r="QGX73" s="266"/>
      <c r="QGY73" s="266"/>
      <c r="QGZ73" s="266"/>
      <c r="QHA73" s="266"/>
      <c r="QHB73" s="266"/>
      <c r="QHC73" s="266"/>
      <c r="QHD73" s="266"/>
      <c r="QHE73" s="266"/>
      <c r="QHF73" s="266"/>
      <c r="QHG73" s="266"/>
      <c r="QHH73" s="266"/>
      <c r="QHI73" s="266"/>
      <c r="QHJ73" s="266"/>
      <c r="QHK73" s="266"/>
      <c r="QHL73" s="266"/>
      <c r="QHM73" s="266"/>
      <c r="QHN73" s="266"/>
      <c r="QHO73" s="266"/>
      <c r="QHP73" s="266"/>
      <c r="QHQ73" s="266"/>
      <c r="QHR73" s="266"/>
      <c r="QHS73" s="266"/>
      <c r="QHT73" s="266"/>
      <c r="QHU73" s="266"/>
      <c r="QHV73" s="266"/>
      <c r="QHW73" s="266"/>
      <c r="QHX73" s="266"/>
      <c r="QHY73" s="266"/>
      <c r="QHZ73" s="266"/>
      <c r="QIA73" s="266"/>
      <c r="QIB73" s="266"/>
      <c r="QIC73" s="266"/>
      <c r="QID73" s="266"/>
      <c r="QIE73" s="266"/>
      <c r="QIF73" s="266"/>
      <c r="QIG73" s="266"/>
      <c r="QIH73" s="266"/>
      <c r="QII73" s="266"/>
      <c r="QIJ73" s="266"/>
      <c r="QIK73" s="266"/>
      <c r="QIL73" s="266"/>
      <c r="QIM73" s="266"/>
      <c r="QIN73" s="266"/>
      <c r="QIO73" s="266"/>
      <c r="QIP73" s="266"/>
      <c r="QIQ73" s="266"/>
      <c r="QIR73" s="266"/>
      <c r="QIS73" s="266"/>
      <c r="QIT73" s="266"/>
      <c r="QIU73" s="266"/>
      <c r="QIV73" s="266"/>
      <c r="QIW73" s="266"/>
      <c r="QIX73" s="266"/>
      <c r="QIY73" s="266"/>
      <c r="QIZ73" s="266"/>
      <c r="QJA73" s="266"/>
      <c r="QJB73" s="266"/>
      <c r="QJC73" s="266"/>
      <c r="QJD73" s="266"/>
      <c r="QJE73" s="266"/>
      <c r="QJF73" s="266"/>
      <c r="QJG73" s="266"/>
      <c r="QJH73" s="266"/>
      <c r="QJI73" s="266"/>
      <c r="QJJ73" s="266"/>
      <c r="QJK73" s="266"/>
      <c r="QJL73" s="266"/>
      <c r="QJM73" s="266"/>
      <c r="QJN73" s="266"/>
      <c r="QJO73" s="266"/>
      <c r="QJP73" s="266"/>
      <c r="QJQ73" s="266"/>
      <c r="QJR73" s="266"/>
      <c r="QJS73" s="266"/>
      <c r="QJT73" s="266"/>
      <c r="QJU73" s="266"/>
      <c r="QJV73" s="266"/>
      <c r="QJW73" s="266"/>
      <c r="QJX73" s="266"/>
      <c r="QJY73" s="266"/>
      <c r="QJZ73" s="266"/>
      <c r="QKA73" s="266"/>
      <c r="QKB73" s="266"/>
      <c r="QKC73" s="266"/>
      <c r="QKD73" s="266"/>
      <c r="QKE73" s="266"/>
      <c r="QKF73" s="266"/>
      <c r="QKG73" s="266"/>
      <c r="QKH73" s="266"/>
      <c r="QKI73" s="266"/>
      <c r="QKJ73" s="266"/>
      <c r="QKK73" s="266"/>
      <c r="QKL73" s="266"/>
      <c r="QKM73" s="266"/>
      <c r="QKN73" s="266"/>
      <c r="QKO73" s="266"/>
      <c r="QKP73" s="266"/>
      <c r="QKQ73" s="266"/>
      <c r="QKR73" s="266"/>
      <c r="QKS73" s="266"/>
      <c r="QKT73" s="266"/>
      <c r="QKU73" s="266"/>
      <c r="QKV73" s="266"/>
      <c r="QKW73" s="266"/>
      <c r="QKX73" s="266"/>
      <c r="QKY73" s="266"/>
      <c r="QKZ73" s="266"/>
      <c r="QLA73" s="266"/>
      <c r="QLB73" s="266"/>
      <c r="QLC73" s="266"/>
      <c r="QLD73" s="266"/>
      <c r="QLE73" s="266"/>
      <c r="QLF73" s="266"/>
      <c r="QLG73" s="266"/>
      <c r="QLH73" s="266"/>
      <c r="QLI73" s="266"/>
      <c r="QLJ73" s="266"/>
      <c r="QLK73" s="266"/>
      <c r="QLL73" s="266"/>
      <c r="QLM73" s="266"/>
      <c r="QLN73" s="266"/>
      <c r="QLO73" s="266"/>
      <c r="QLP73" s="266"/>
      <c r="QLQ73" s="266"/>
      <c r="QLR73" s="266"/>
      <c r="QLS73" s="266"/>
      <c r="QLT73" s="266"/>
      <c r="QLU73" s="266"/>
      <c r="QLV73" s="266"/>
      <c r="QLW73" s="266"/>
      <c r="QLX73" s="266"/>
      <c r="QLY73" s="266"/>
      <c r="QLZ73" s="266"/>
      <c r="QMA73" s="266"/>
      <c r="QMB73" s="266"/>
      <c r="QMC73" s="266"/>
      <c r="QMD73" s="266"/>
      <c r="QME73" s="266"/>
      <c r="QMF73" s="266"/>
      <c r="QMG73" s="266"/>
      <c r="QMH73" s="266"/>
      <c r="QMI73" s="266"/>
      <c r="QMJ73" s="266"/>
      <c r="QMK73" s="266"/>
      <c r="QML73" s="266"/>
      <c r="QMM73" s="266"/>
      <c r="QMN73" s="266"/>
      <c r="QMO73" s="266"/>
      <c r="QMP73" s="266"/>
      <c r="QMQ73" s="266"/>
      <c r="QMR73" s="266"/>
      <c r="QMS73" s="266"/>
      <c r="QMT73" s="266"/>
      <c r="QMU73" s="266"/>
      <c r="QMV73" s="266"/>
      <c r="QMW73" s="266"/>
      <c r="QMX73" s="266"/>
      <c r="QMY73" s="266"/>
      <c r="QMZ73" s="266"/>
      <c r="QNA73" s="266"/>
      <c r="QNB73" s="266"/>
      <c r="QNC73" s="266"/>
      <c r="QND73" s="266"/>
      <c r="QNE73" s="266"/>
      <c r="QNF73" s="266"/>
      <c r="QNG73" s="266"/>
      <c r="QNH73" s="266"/>
      <c r="QNI73" s="266"/>
      <c r="QNJ73" s="266"/>
      <c r="QNK73" s="266"/>
      <c r="QNL73" s="266"/>
      <c r="QNM73" s="266"/>
      <c r="QNN73" s="266"/>
      <c r="QNO73" s="266"/>
      <c r="QNP73" s="266"/>
      <c r="QNQ73" s="266"/>
      <c r="QNR73" s="266"/>
      <c r="QNS73" s="266"/>
      <c r="QNT73" s="266"/>
      <c r="QNU73" s="266"/>
      <c r="QNV73" s="266"/>
      <c r="QNW73" s="266"/>
      <c r="QNX73" s="266"/>
      <c r="QNY73" s="266"/>
      <c r="QNZ73" s="266"/>
      <c r="QOA73" s="266"/>
      <c r="QOB73" s="266"/>
      <c r="QOC73" s="266"/>
      <c r="QOD73" s="266"/>
      <c r="QOE73" s="266"/>
      <c r="QOF73" s="266"/>
      <c r="QOG73" s="266"/>
      <c r="QOH73" s="266"/>
      <c r="QOI73" s="266"/>
      <c r="QOJ73" s="266"/>
      <c r="QOK73" s="266"/>
      <c r="QOL73" s="266"/>
      <c r="QOM73" s="266"/>
      <c r="QON73" s="266"/>
      <c r="QOO73" s="266"/>
      <c r="QOP73" s="266"/>
      <c r="QOQ73" s="266"/>
      <c r="QOR73" s="266"/>
      <c r="QOS73" s="266"/>
      <c r="QOT73" s="266"/>
      <c r="QOU73" s="266"/>
      <c r="QOV73" s="266"/>
      <c r="QOW73" s="266"/>
      <c r="QOX73" s="266"/>
      <c r="QOY73" s="266"/>
      <c r="QOZ73" s="266"/>
      <c r="QPA73" s="266"/>
      <c r="QPB73" s="266"/>
      <c r="QPC73" s="266"/>
      <c r="QPD73" s="266"/>
      <c r="QPE73" s="266"/>
      <c r="QPF73" s="266"/>
      <c r="QPG73" s="266"/>
      <c r="QPH73" s="266"/>
      <c r="QPI73" s="266"/>
      <c r="QPJ73" s="266"/>
      <c r="QPK73" s="266"/>
      <c r="QPL73" s="266"/>
      <c r="QPM73" s="266"/>
      <c r="QPN73" s="266"/>
      <c r="QPO73" s="266"/>
      <c r="QPP73" s="266"/>
      <c r="QPQ73" s="266"/>
      <c r="QPR73" s="266"/>
      <c r="QPS73" s="266"/>
      <c r="QPT73" s="266"/>
      <c r="QPU73" s="266"/>
      <c r="QPV73" s="266"/>
      <c r="QPW73" s="266"/>
      <c r="QPX73" s="266"/>
      <c r="QPY73" s="266"/>
      <c r="QPZ73" s="266"/>
      <c r="QQA73" s="266"/>
      <c r="QQB73" s="266"/>
      <c r="QQC73" s="266"/>
      <c r="QQD73" s="266"/>
      <c r="QQE73" s="266"/>
      <c r="QQF73" s="266"/>
      <c r="QQG73" s="266"/>
      <c r="QQH73" s="266"/>
      <c r="QQI73" s="266"/>
      <c r="QQJ73" s="266"/>
      <c r="QQK73" s="266"/>
      <c r="QQL73" s="266"/>
      <c r="QQM73" s="266"/>
      <c r="QQN73" s="266"/>
      <c r="QQO73" s="266"/>
      <c r="QQP73" s="266"/>
      <c r="QQQ73" s="266"/>
      <c r="QQR73" s="266"/>
      <c r="QQS73" s="266"/>
      <c r="QQT73" s="266"/>
      <c r="QQU73" s="266"/>
      <c r="QQV73" s="266"/>
      <c r="QQW73" s="266"/>
      <c r="QQX73" s="266"/>
      <c r="QQY73" s="266"/>
      <c r="QQZ73" s="266"/>
      <c r="QRA73" s="266"/>
      <c r="QRB73" s="266"/>
      <c r="QRC73" s="266"/>
      <c r="QRD73" s="266"/>
      <c r="QRE73" s="266"/>
      <c r="QRF73" s="266"/>
      <c r="QRG73" s="266"/>
      <c r="QRH73" s="266"/>
      <c r="QRI73" s="266"/>
      <c r="QRJ73" s="266"/>
      <c r="QRK73" s="266"/>
      <c r="QRL73" s="266"/>
      <c r="QRM73" s="266"/>
      <c r="QRN73" s="266"/>
      <c r="QRO73" s="266"/>
      <c r="QRP73" s="266"/>
      <c r="QRQ73" s="266"/>
      <c r="QRR73" s="266"/>
      <c r="QRS73" s="266"/>
      <c r="QRT73" s="266"/>
      <c r="QRU73" s="266"/>
      <c r="QRV73" s="266"/>
      <c r="QRW73" s="266"/>
      <c r="QRX73" s="266"/>
      <c r="QRY73" s="266"/>
      <c r="QRZ73" s="266"/>
      <c r="QSA73" s="266"/>
      <c r="QSB73" s="266"/>
      <c r="QSC73" s="266"/>
      <c r="QSD73" s="266"/>
      <c r="QSE73" s="266"/>
      <c r="QSF73" s="266"/>
      <c r="QSG73" s="266"/>
      <c r="QSH73" s="266"/>
      <c r="QSI73" s="266"/>
      <c r="QSJ73" s="266"/>
      <c r="QSK73" s="266"/>
      <c r="QSL73" s="266"/>
      <c r="QSM73" s="266"/>
      <c r="QSN73" s="266"/>
      <c r="QSO73" s="266"/>
      <c r="QSP73" s="266"/>
      <c r="QSQ73" s="266"/>
      <c r="QSR73" s="266"/>
      <c r="QSS73" s="266"/>
      <c r="QST73" s="266"/>
      <c r="QSU73" s="266"/>
      <c r="QSV73" s="266"/>
      <c r="QSW73" s="266"/>
      <c r="QSX73" s="266"/>
      <c r="QSY73" s="266"/>
      <c r="QSZ73" s="266"/>
      <c r="QTA73" s="266"/>
      <c r="QTB73" s="266"/>
      <c r="QTC73" s="266"/>
      <c r="QTD73" s="266"/>
      <c r="QTE73" s="266"/>
      <c r="QTF73" s="266"/>
      <c r="QTG73" s="266"/>
      <c r="QTH73" s="266"/>
      <c r="QTI73" s="266"/>
      <c r="QTJ73" s="266"/>
      <c r="QTK73" s="266"/>
      <c r="QTL73" s="266"/>
      <c r="QTM73" s="266"/>
      <c r="QTN73" s="266"/>
      <c r="QTO73" s="266"/>
      <c r="QTP73" s="266"/>
      <c r="QTQ73" s="266"/>
      <c r="QTR73" s="266"/>
      <c r="QTS73" s="266"/>
      <c r="QTT73" s="266"/>
      <c r="QTU73" s="266"/>
      <c r="QTV73" s="266"/>
      <c r="QTW73" s="266"/>
      <c r="QTX73" s="266"/>
      <c r="QTY73" s="266"/>
      <c r="QTZ73" s="266"/>
      <c r="QUA73" s="266"/>
      <c r="QUB73" s="266"/>
      <c r="QUC73" s="266"/>
      <c r="QUD73" s="266"/>
      <c r="QUE73" s="266"/>
      <c r="QUF73" s="266"/>
      <c r="QUG73" s="266"/>
      <c r="QUH73" s="266"/>
      <c r="QUI73" s="266"/>
      <c r="QUJ73" s="266"/>
      <c r="QUK73" s="266"/>
      <c r="QUL73" s="266"/>
      <c r="QUM73" s="266"/>
      <c r="QUN73" s="266"/>
      <c r="QUO73" s="266"/>
      <c r="QUP73" s="266"/>
      <c r="QUQ73" s="266"/>
      <c r="QUR73" s="266"/>
      <c r="QUS73" s="266"/>
      <c r="QUT73" s="266"/>
      <c r="QUU73" s="266"/>
      <c r="QUV73" s="266"/>
      <c r="QUW73" s="266"/>
      <c r="QUX73" s="266"/>
      <c r="QUY73" s="266"/>
      <c r="QUZ73" s="266"/>
      <c r="QVA73" s="266"/>
      <c r="QVB73" s="266"/>
      <c r="QVC73" s="266"/>
      <c r="QVD73" s="266"/>
      <c r="QVE73" s="266"/>
      <c r="QVF73" s="266"/>
      <c r="QVG73" s="266"/>
      <c r="QVH73" s="266"/>
      <c r="QVI73" s="266"/>
      <c r="QVJ73" s="266"/>
      <c r="QVK73" s="266"/>
      <c r="QVL73" s="266"/>
      <c r="QVM73" s="266"/>
      <c r="QVN73" s="266"/>
      <c r="QVO73" s="266"/>
      <c r="QVP73" s="266"/>
      <c r="QVQ73" s="266"/>
      <c r="QVR73" s="266"/>
      <c r="QVS73" s="266"/>
      <c r="QVT73" s="266"/>
      <c r="QVU73" s="266"/>
      <c r="QVV73" s="266"/>
      <c r="QVW73" s="266"/>
      <c r="QVX73" s="266"/>
      <c r="QVY73" s="266"/>
      <c r="QVZ73" s="266"/>
      <c r="QWA73" s="266"/>
      <c r="QWB73" s="266"/>
      <c r="QWC73" s="266"/>
      <c r="QWD73" s="266"/>
      <c r="QWE73" s="266"/>
      <c r="QWF73" s="266"/>
      <c r="QWG73" s="266"/>
      <c r="QWH73" s="266"/>
      <c r="QWI73" s="266"/>
      <c r="QWJ73" s="266"/>
      <c r="QWK73" s="266"/>
      <c r="QWL73" s="266"/>
      <c r="QWM73" s="266"/>
      <c r="QWN73" s="266"/>
      <c r="QWO73" s="266"/>
      <c r="QWP73" s="266"/>
      <c r="QWQ73" s="266"/>
      <c r="QWR73" s="266"/>
      <c r="QWS73" s="266"/>
      <c r="QWT73" s="266"/>
      <c r="QWU73" s="266"/>
      <c r="QWV73" s="266"/>
      <c r="QWW73" s="266"/>
      <c r="QWX73" s="266"/>
      <c r="QWY73" s="266"/>
      <c r="QWZ73" s="266"/>
      <c r="QXA73" s="266"/>
      <c r="QXB73" s="266"/>
      <c r="QXC73" s="266"/>
      <c r="QXD73" s="266"/>
      <c r="QXE73" s="266"/>
      <c r="QXF73" s="266"/>
      <c r="QXG73" s="266"/>
      <c r="QXH73" s="266"/>
      <c r="QXI73" s="266"/>
      <c r="QXJ73" s="266"/>
      <c r="QXK73" s="266"/>
      <c r="QXL73" s="266"/>
      <c r="QXM73" s="266"/>
      <c r="QXN73" s="266"/>
      <c r="QXO73" s="266"/>
      <c r="QXP73" s="266"/>
      <c r="QXQ73" s="266"/>
      <c r="QXR73" s="266"/>
      <c r="QXS73" s="266"/>
      <c r="QXT73" s="266"/>
      <c r="QXU73" s="266"/>
      <c r="QXV73" s="266"/>
      <c r="QXW73" s="266"/>
      <c r="QXX73" s="266"/>
      <c r="QXY73" s="266"/>
      <c r="QXZ73" s="266"/>
      <c r="QYA73" s="266"/>
      <c r="QYB73" s="266"/>
      <c r="QYC73" s="266"/>
      <c r="QYD73" s="266"/>
      <c r="QYE73" s="266"/>
      <c r="QYF73" s="266"/>
      <c r="QYG73" s="266"/>
      <c r="QYH73" s="266"/>
      <c r="QYI73" s="266"/>
      <c r="QYJ73" s="266"/>
      <c r="QYK73" s="266"/>
      <c r="QYL73" s="266"/>
      <c r="QYM73" s="266"/>
      <c r="QYN73" s="266"/>
      <c r="QYO73" s="266"/>
      <c r="QYP73" s="266"/>
      <c r="QYQ73" s="266"/>
      <c r="QYR73" s="266"/>
      <c r="QYS73" s="266"/>
      <c r="QYT73" s="266"/>
      <c r="QYU73" s="266"/>
      <c r="QYV73" s="266"/>
      <c r="QYW73" s="266"/>
      <c r="QYX73" s="266"/>
      <c r="QYY73" s="266"/>
      <c r="QYZ73" s="266"/>
      <c r="QZA73" s="266"/>
      <c r="QZB73" s="266"/>
      <c r="QZC73" s="266"/>
      <c r="QZD73" s="266"/>
      <c r="QZE73" s="266"/>
      <c r="QZF73" s="266"/>
      <c r="QZG73" s="266"/>
      <c r="QZH73" s="266"/>
      <c r="QZI73" s="266"/>
      <c r="QZJ73" s="266"/>
      <c r="QZK73" s="266"/>
      <c r="QZL73" s="266"/>
      <c r="QZM73" s="266"/>
      <c r="QZN73" s="266"/>
      <c r="QZO73" s="266"/>
      <c r="QZP73" s="266"/>
      <c r="QZQ73" s="266"/>
      <c r="QZR73" s="266"/>
      <c r="QZS73" s="266"/>
      <c r="QZT73" s="266"/>
      <c r="QZU73" s="266"/>
      <c r="QZV73" s="266"/>
      <c r="QZW73" s="266"/>
      <c r="QZX73" s="266"/>
      <c r="QZY73" s="266"/>
      <c r="QZZ73" s="266"/>
      <c r="RAA73" s="266"/>
      <c r="RAB73" s="266"/>
      <c r="RAC73" s="266"/>
      <c r="RAD73" s="266"/>
      <c r="RAE73" s="266"/>
      <c r="RAF73" s="266"/>
      <c r="RAG73" s="266"/>
      <c r="RAH73" s="266"/>
      <c r="RAI73" s="266"/>
      <c r="RAJ73" s="266"/>
      <c r="RAK73" s="266"/>
      <c r="RAL73" s="266"/>
      <c r="RAM73" s="266"/>
      <c r="RAN73" s="266"/>
      <c r="RAO73" s="266"/>
      <c r="RAP73" s="266"/>
      <c r="RAQ73" s="266"/>
      <c r="RAR73" s="266"/>
      <c r="RAS73" s="266"/>
      <c r="RAT73" s="266"/>
      <c r="RAU73" s="266"/>
      <c r="RAV73" s="266"/>
      <c r="RAW73" s="266"/>
      <c r="RAX73" s="266"/>
      <c r="RAY73" s="266"/>
      <c r="RAZ73" s="266"/>
      <c r="RBA73" s="266"/>
      <c r="RBB73" s="266"/>
      <c r="RBC73" s="266"/>
      <c r="RBD73" s="266"/>
      <c r="RBE73" s="266"/>
      <c r="RBF73" s="266"/>
      <c r="RBG73" s="266"/>
      <c r="RBH73" s="266"/>
      <c r="RBI73" s="266"/>
      <c r="RBJ73" s="266"/>
      <c r="RBK73" s="266"/>
      <c r="RBL73" s="266"/>
      <c r="RBM73" s="266"/>
      <c r="RBN73" s="266"/>
      <c r="RBO73" s="266"/>
      <c r="RBP73" s="266"/>
      <c r="RBQ73" s="266"/>
      <c r="RBR73" s="266"/>
      <c r="RBS73" s="266"/>
      <c r="RBT73" s="266"/>
      <c r="RBU73" s="266"/>
      <c r="RBV73" s="266"/>
      <c r="RBW73" s="266"/>
      <c r="RBX73" s="266"/>
      <c r="RBY73" s="266"/>
      <c r="RBZ73" s="266"/>
      <c r="RCA73" s="266"/>
      <c r="RCB73" s="266"/>
      <c r="RCC73" s="266"/>
      <c r="RCD73" s="266"/>
      <c r="RCE73" s="266"/>
      <c r="RCF73" s="266"/>
      <c r="RCG73" s="266"/>
      <c r="RCH73" s="266"/>
      <c r="RCI73" s="266"/>
      <c r="RCJ73" s="266"/>
      <c r="RCK73" s="266"/>
      <c r="RCL73" s="266"/>
      <c r="RCM73" s="266"/>
      <c r="RCN73" s="266"/>
      <c r="RCO73" s="266"/>
      <c r="RCP73" s="266"/>
      <c r="RCQ73" s="266"/>
      <c r="RCR73" s="266"/>
      <c r="RCS73" s="266"/>
      <c r="RCT73" s="266"/>
      <c r="RCU73" s="266"/>
      <c r="RCV73" s="266"/>
      <c r="RCW73" s="266"/>
      <c r="RCX73" s="266"/>
      <c r="RCY73" s="266"/>
      <c r="RCZ73" s="266"/>
      <c r="RDA73" s="266"/>
      <c r="RDB73" s="266"/>
      <c r="RDC73" s="266"/>
      <c r="RDD73" s="266"/>
      <c r="RDE73" s="266"/>
      <c r="RDF73" s="266"/>
      <c r="RDG73" s="266"/>
      <c r="RDH73" s="266"/>
      <c r="RDI73" s="266"/>
      <c r="RDJ73" s="266"/>
      <c r="RDK73" s="266"/>
      <c r="RDL73" s="266"/>
      <c r="RDM73" s="266"/>
      <c r="RDN73" s="266"/>
      <c r="RDO73" s="266"/>
      <c r="RDP73" s="266"/>
      <c r="RDQ73" s="266"/>
      <c r="RDR73" s="266"/>
      <c r="RDS73" s="266"/>
      <c r="RDT73" s="266"/>
      <c r="RDU73" s="266"/>
      <c r="RDV73" s="266"/>
      <c r="RDW73" s="266"/>
      <c r="RDX73" s="266"/>
      <c r="RDY73" s="266"/>
      <c r="RDZ73" s="266"/>
      <c r="REA73" s="266"/>
      <c r="REB73" s="266"/>
      <c r="REC73" s="266"/>
      <c r="RED73" s="266"/>
      <c r="REE73" s="266"/>
      <c r="REF73" s="266"/>
      <c r="REG73" s="266"/>
      <c r="REH73" s="266"/>
      <c r="REI73" s="266"/>
      <c r="REJ73" s="266"/>
      <c r="REK73" s="266"/>
      <c r="REL73" s="266"/>
      <c r="REM73" s="266"/>
      <c r="REN73" s="266"/>
      <c r="REO73" s="266"/>
      <c r="REP73" s="266"/>
      <c r="REQ73" s="266"/>
      <c r="RER73" s="266"/>
      <c r="RES73" s="266"/>
      <c r="RET73" s="266"/>
      <c r="REU73" s="266"/>
      <c r="REV73" s="266"/>
      <c r="REW73" s="266"/>
      <c r="REX73" s="266"/>
      <c r="REY73" s="266"/>
      <c r="REZ73" s="266"/>
      <c r="RFA73" s="266"/>
      <c r="RFB73" s="266"/>
      <c r="RFC73" s="266"/>
      <c r="RFD73" s="266"/>
      <c r="RFE73" s="266"/>
      <c r="RFF73" s="266"/>
      <c r="RFG73" s="266"/>
      <c r="RFH73" s="266"/>
      <c r="RFI73" s="266"/>
      <c r="RFJ73" s="266"/>
      <c r="RFK73" s="266"/>
      <c r="RFL73" s="266"/>
      <c r="RFM73" s="266"/>
      <c r="RFN73" s="266"/>
      <c r="RFO73" s="266"/>
      <c r="RFP73" s="266"/>
      <c r="RFQ73" s="266"/>
      <c r="RFR73" s="266"/>
      <c r="RFS73" s="266"/>
      <c r="RFT73" s="266"/>
      <c r="RFU73" s="266"/>
      <c r="RFV73" s="266"/>
      <c r="RFW73" s="266"/>
      <c r="RFX73" s="266"/>
      <c r="RFY73" s="266"/>
      <c r="RFZ73" s="266"/>
      <c r="RGA73" s="266"/>
      <c r="RGB73" s="266"/>
      <c r="RGC73" s="266"/>
      <c r="RGD73" s="266"/>
      <c r="RGE73" s="266"/>
      <c r="RGF73" s="266"/>
      <c r="RGG73" s="266"/>
      <c r="RGH73" s="266"/>
      <c r="RGI73" s="266"/>
      <c r="RGJ73" s="266"/>
      <c r="RGK73" s="266"/>
      <c r="RGL73" s="266"/>
      <c r="RGM73" s="266"/>
      <c r="RGN73" s="266"/>
      <c r="RGO73" s="266"/>
      <c r="RGP73" s="266"/>
      <c r="RGQ73" s="266"/>
      <c r="RGR73" s="266"/>
      <c r="RGS73" s="266"/>
      <c r="RGT73" s="266"/>
      <c r="RGU73" s="266"/>
      <c r="RGV73" s="266"/>
      <c r="RGW73" s="266"/>
      <c r="RGX73" s="266"/>
      <c r="RGY73" s="266"/>
      <c r="RGZ73" s="266"/>
      <c r="RHA73" s="266"/>
      <c r="RHB73" s="266"/>
      <c r="RHC73" s="266"/>
      <c r="RHD73" s="266"/>
      <c r="RHE73" s="266"/>
      <c r="RHF73" s="266"/>
      <c r="RHG73" s="266"/>
      <c r="RHH73" s="266"/>
      <c r="RHI73" s="266"/>
      <c r="RHJ73" s="266"/>
      <c r="RHK73" s="266"/>
      <c r="RHL73" s="266"/>
      <c r="RHM73" s="266"/>
      <c r="RHN73" s="266"/>
      <c r="RHO73" s="266"/>
      <c r="RHP73" s="266"/>
      <c r="RHQ73" s="266"/>
      <c r="RHR73" s="266"/>
      <c r="RHS73" s="266"/>
      <c r="RHT73" s="266"/>
      <c r="RHU73" s="266"/>
      <c r="RHV73" s="266"/>
      <c r="RHW73" s="266"/>
      <c r="RHX73" s="266"/>
      <c r="RHY73" s="266"/>
      <c r="RHZ73" s="266"/>
      <c r="RIA73" s="266"/>
      <c r="RIB73" s="266"/>
      <c r="RIC73" s="266"/>
      <c r="RID73" s="266"/>
      <c r="RIE73" s="266"/>
      <c r="RIF73" s="266"/>
      <c r="RIG73" s="266"/>
      <c r="RIH73" s="266"/>
      <c r="RII73" s="266"/>
      <c r="RIJ73" s="266"/>
      <c r="RIK73" s="266"/>
      <c r="RIL73" s="266"/>
      <c r="RIM73" s="266"/>
      <c r="RIN73" s="266"/>
      <c r="RIO73" s="266"/>
      <c r="RIP73" s="266"/>
      <c r="RIQ73" s="266"/>
      <c r="RIR73" s="266"/>
      <c r="RIS73" s="266"/>
      <c r="RIT73" s="266"/>
      <c r="RIU73" s="266"/>
      <c r="RIV73" s="266"/>
      <c r="RIW73" s="266"/>
      <c r="RIX73" s="266"/>
      <c r="RIY73" s="266"/>
      <c r="RIZ73" s="266"/>
      <c r="RJA73" s="266"/>
      <c r="RJB73" s="266"/>
      <c r="RJC73" s="266"/>
      <c r="RJD73" s="266"/>
      <c r="RJE73" s="266"/>
      <c r="RJF73" s="266"/>
      <c r="RJG73" s="266"/>
      <c r="RJH73" s="266"/>
      <c r="RJI73" s="266"/>
      <c r="RJJ73" s="266"/>
      <c r="RJK73" s="266"/>
      <c r="RJL73" s="266"/>
      <c r="RJM73" s="266"/>
      <c r="RJN73" s="266"/>
      <c r="RJO73" s="266"/>
      <c r="RJP73" s="266"/>
      <c r="RJQ73" s="266"/>
      <c r="RJR73" s="266"/>
      <c r="RJS73" s="266"/>
      <c r="RJT73" s="266"/>
      <c r="RJU73" s="266"/>
      <c r="RJV73" s="266"/>
      <c r="RJW73" s="266"/>
      <c r="RJX73" s="266"/>
      <c r="RJY73" s="266"/>
      <c r="RJZ73" s="266"/>
      <c r="RKA73" s="266"/>
      <c r="RKB73" s="266"/>
      <c r="RKC73" s="266"/>
      <c r="RKD73" s="266"/>
      <c r="RKE73" s="266"/>
      <c r="RKF73" s="266"/>
      <c r="RKG73" s="266"/>
      <c r="RKH73" s="266"/>
      <c r="RKI73" s="266"/>
      <c r="RKJ73" s="266"/>
      <c r="RKK73" s="266"/>
      <c r="RKL73" s="266"/>
      <c r="RKM73" s="266"/>
      <c r="RKN73" s="266"/>
      <c r="RKO73" s="266"/>
      <c r="RKP73" s="266"/>
      <c r="RKQ73" s="266"/>
      <c r="RKR73" s="266"/>
      <c r="RKS73" s="266"/>
      <c r="RKT73" s="266"/>
      <c r="RKU73" s="266"/>
      <c r="RKV73" s="266"/>
      <c r="RKW73" s="266"/>
      <c r="RKX73" s="266"/>
      <c r="RKY73" s="266"/>
      <c r="RKZ73" s="266"/>
      <c r="RLA73" s="266"/>
      <c r="RLB73" s="266"/>
      <c r="RLC73" s="266"/>
      <c r="RLD73" s="266"/>
      <c r="RLE73" s="266"/>
      <c r="RLF73" s="266"/>
      <c r="RLG73" s="266"/>
      <c r="RLH73" s="266"/>
      <c r="RLI73" s="266"/>
      <c r="RLJ73" s="266"/>
      <c r="RLK73" s="266"/>
      <c r="RLL73" s="266"/>
      <c r="RLM73" s="266"/>
      <c r="RLN73" s="266"/>
      <c r="RLO73" s="266"/>
      <c r="RLP73" s="266"/>
      <c r="RLQ73" s="266"/>
      <c r="RLR73" s="266"/>
      <c r="RLS73" s="266"/>
      <c r="RLT73" s="266"/>
      <c r="RLU73" s="266"/>
      <c r="RLV73" s="266"/>
      <c r="RLW73" s="266"/>
      <c r="RLX73" s="266"/>
      <c r="RLY73" s="266"/>
      <c r="RLZ73" s="266"/>
      <c r="RMA73" s="266"/>
      <c r="RMB73" s="266"/>
      <c r="RMC73" s="266"/>
      <c r="RMD73" s="266"/>
      <c r="RME73" s="266"/>
      <c r="RMF73" s="266"/>
      <c r="RMG73" s="266"/>
      <c r="RMH73" s="266"/>
      <c r="RMI73" s="266"/>
      <c r="RMJ73" s="266"/>
      <c r="RMK73" s="266"/>
      <c r="RML73" s="266"/>
      <c r="RMM73" s="266"/>
      <c r="RMN73" s="266"/>
      <c r="RMO73" s="266"/>
      <c r="RMP73" s="266"/>
      <c r="RMQ73" s="266"/>
      <c r="RMR73" s="266"/>
      <c r="RMS73" s="266"/>
      <c r="RMT73" s="266"/>
      <c r="RMU73" s="266"/>
      <c r="RMV73" s="266"/>
      <c r="RMW73" s="266"/>
      <c r="RMX73" s="266"/>
      <c r="RMY73" s="266"/>
      <c r="RMZ73" s="266"/>
      <c r="RNA73" s="266"/>
      <c r="RNB73" s="266"/>
      <c r="RNC73" s="266"/>
      <c r="RND73" s="266"/>
      <c r="RNE73" s="266"/>
      <c r="RNF73" s="266"/>
      <c r="RNG73" s="266"/>
      <c r="RNH73" s="266"/>
      <c r="RNI73" s="266"/>
      <c r="RNJ73" s="266"/>
      <c r="RNK73" s="266"/>
      <c r="RNL73" s="266"/>
      <c r="RNM73" s="266"/>
      <c r="RNN73" s="266"/>
      <c r="RNO73" s="266"/>
      <c r="RNP73" s="266"/>
      <c r="RNQ73" s="266"/>
      <c r="RNR73" s="266"/>
      <c r="RNS73" s="266"/>
      <c r="RNT73" s="266"/>
      <c r="RNU73" s="266"/>
      <c r="RNV73" s="266"/>
      <c r="RNW73" s="266"/>
      <c r="RNX73" s="266"/>
      <c r="RNY73" s="266"/>
      <c r="RNZ73" s="266"/>
      <c r="ROA73" s="266"/>
      <c r="ROB73" s="266"/>
      <c r="ROC73" s="266"/>
      <c r="ROD73" s="266"/>
      <c r="ROE73" s="266"/>
      <c r="ROF73" s="266"/>
      <c r="ROG73" s="266"/>
      <c r="ROH73" s="266"/>
      <c r="ROI73" s="266"/>
      <c r="ROJ73" s="266"/>
      <c r="ROK73" s="266"/>
      <c r="ROL73" s="266"/>
      <c r="ROM73" s="266"/>
      <c r="RON73" s="266"/>
      <c r="ROO73" s="266"/>
      <c r="ROP73" s="266"/>
      <c r="ROQ73" s="266"/>
      <c r="ROR73" s="266"/>
      <c r="ROS73" s="266"/>
      <c r="ROT73" s="266"/>
      <c r="ROU73" s="266"/>
      <c r="ROV73" s="266"/>
      <c r="ROW73" s="266"/>
      <c r="ROX73" s="266"/>
      <c r="ROY73" s="266"/>
      <c r="ROZ73" s="266"/>
      <c r="RPA73" s="266"/>
      <c r="RPB73" s="266"/>
      <c r="RPC73" s="266"/>
      <c r="RPD73" s="266"/>
      <c r="RPE73" s="266"/>
      <c r="RPF73" s="266"/>
      <c r="RPG73" s="266"/>
      <c r="RPH73" s="266"/>
      <c r="RPI73" s="266"/>
      <c r="RPJ73" s="266"/>
      <c r="RPK73" s="266"/>
      <c r="RPL73" s="266"/>
      <c r="RPM73" s="266"/>
      <c r="RPN73" s="266"/>
      <c r="RPO73" s="266"/>
      <c r="RPP73" s="266"/>
      <c r="RPQ73" s="266"/>
      <c r="RPR73" s="266"/>
      <c r="RPS73" s="266"/>
      <c r="RPT73" s="266"/>
      <c r="RPU73" s="266"/>
      <c r="RPV73" s="266"/>
      <c r="RPW73" s="266"/>
      <c r="RPX73" s="266"/>
      <c r="RPY73" s="266"/>
      <c r="RPZ73" s="266"/>
      <c r="RQA73" s="266"/>
      <c r="RQB73" s="266"/>
      <c r="RQC73" s="266"/>
      <c r="RQD73" s="266"/>
      <c r="RQE73" s="266"/>
      <c r="RQF73" s="266"/>
      <c r="RQG73" s="266"/>
      <c r="RQH73" s="266"/>
      <c r="RQI73" s="266"/>
      <c r="RQJ73" s="266"/>
      <c r="RQK73" s="266"/>
      <c r="RQL73" s="266"/>
      <c r="RQM73" s="266"/>
      <c r="RQN73" s="266"/>
      <c r="RQO73" s="266"/>
      <c r="RQP73" s="266"/>
      <c r="RQQ73" s="266"/>
      <c r="RQR73" s="266"/>
      <c r="RQS73" s="266"/>
      <c r="RQT73" s="266"/>
      <c r="RQU73" s="266"/>
      <c r="RQV73" s="266"/>
      <c r="RQW73" s="266"/>
      <c r="RQX73" s="266"/>
      <c r="RQY73" s="266"/>
      <c r="RQZ73" s="266"/>
      <c r="RRA73" s="266"/>
      <c r="RRB73" s="266"/>
      <c r="RRC73" s="266"/>
      <c r="RRD73" s="266"/>
      <c r="RRE73" s="266"/>
      <c r="RRF73" s="266"/>
      <c r="RRG73" s="266"/>
      <c r="RRH73" s="266"/>
      <c r="RRI73" s="266"/>
      <c r="RRJ73" s="266"/>
      <c r="RRK73" s="266"/>
      <c r="RRL73" s="266"/>
      <c r="RRM73" s="266"/>
      <c r="RRN73" s="266"/>
      <c r="RRO73" s="266"/>
      <c r="RRP73" s="266"/>
      <c r="RRQ73" s="266"/>
      <c r="RRR73" s="266"/>
      <c r="RRS73" s="266"/>
      <c r="RRT73" s="266"/>
      <c r="RRU73" s="266"/>
      <c r="RRV73" s="266"/>
      <c r="RRW73" s="266"/>
      <c r="RRX73" s="266"/>
      <c r="RRY73" s="266"/>
      <c r="RRZ73" s="266"/>
      <c r="RSA73" s="266"/>
      <c r="RSB73" s="266"/>
      <c r="RSC73" s="266"/>
      <c r="RSD73" s="266"/>
      <c r="RSE73" s="266"/>
      <c r="RSF73" s="266"/>
      <c r="RSG73" s="266"/>
      <c r="RSH73" s="266"/>
      <c r="RSI73" s="266"/>
      <c r="RSJ73" s="266"/>
      <c r="RSK73" s="266"/>
      <c r="RSL73" s="266"/>
      <c r="RSM73" s="266"/>
      <c r="RSN73" s="266"/>
      <c r="RSO73" s="266"/>
      <c r="RSP73" s="266"/>
      <c r="RSQ73" s="266"/>
      <c r="RSR73" s="266"/>
      <c r="RSS73" s="266"/>
      <c r="RST73" s="266"/>
      <c r="RSU73" s="266"/>
      <c r="RSV73" s="266"/>
      <c r="RSW73" s="266"/>
      <c r="RSX73" s="266"/>
      <c r="RSY73" s="266"/>
      <c r="RSZ73" s="266"/>
      <c r="RTA73" s="266"/>
      <c r="RTB73" s="266"/>
      <c r="RTC73" s="266"/>
      <c r="RTD73" s="266"/>
      <c r="RTE73" s="266"/>
      <c r="RTF73" s="266"/>
      <c r="RTG73" s="266"/>
      <c r="RTH73" s="266"/>
      <c r="RTI73" s="266"/>
      <c r="RTJ73" s="266"/>
      <c r="RTK73" s="266"/>
      <c r="RTL73" s="266"/>
      <c r="RTM73" s="266"/>
      <c r="RTN73" s="266"/>
      <c r="RTO73" s="266"/>
      <c r="RTP73" s="266"/>
      <c r="RTQ73" s="266"/>
      <c r="RTR73" s="266"/>
      <c r="RTS73" s="266"/>
      <c r="RTT73" s="266"/>
      <c r="RTU73" s="266"/>
      <c r="RTV73" s="266"/>
      <c r="RTW73" s="266"/>
      <c r="RTX73" s="266"/>
      <c r="RTY73" s="266"/>
      <c r="RTZ73" s="266"/>
      <c r="RUA73" s="266"/>
      <c r="RUB73" s="266"/>
      <c r="RUC73" s="266"/>
      <c r="RUD73" s="266"/>
      <c r="RUE73" s="266"/>
      <c r="RUF73" s="266"/>
      <c r="RUG73" s="266"/>
      <c r="RUH73" s="266"/>
      <c r="RUI73" s="266"/>
      <c r="RUJ73" s="266"/>
      <c r="RUK73" s="266"/>
      <c r="RUL73" s="266"/>
      <c r="RUM73" s="266"/>
      <c r="RUN73" s="266"/>
      <c r="RUO73" s="266"/>
      <c r="RUP73" s="266"/>
      <c r="RUQ73" s="266"/>
      <c r="RUR73" s="266"/>
      <c r="RUS73" s="266"/>
      <c r="RUT73" s="266"/>
      <c r="RUU73" s="266"/>
      <c r="RUV73" s="266"/>
      <c r="RUW73" s="266"/>
      <c r="RUX73" s="266"/>
      <c r="RUY73" s="266"/>
      <c r="RUZ73" s="266"/>
      <c r="RVA73" s="266"/>
      <c r="RVB73" s="266"/>
      <c r="RVC73" s="266"/>
      <c r="RVD73" s="266"/>
      <c r="RVE73" s="266"/>
      <c r="RVF73" s="266"/>
      <c r="RVG73" s="266"/>
      <c r="RVH73" s="266"/>
      <c r="RVI73" s="266"/>
      <c r="RVJ73" s="266"/>
      <c r="RVK73" s="266"/>
      <c r="RVL73" s="266"/>
      <c r="RVM73" s="266"/>
      <c r="RVN73" s="266"/>
      <c r="RVO73" s="266"/>
      <c r="RVP73" s="266"/>
      <c r="RVQ73" s="266"/>
      <c r="RVR73" s="266"/>
      <c r="RVS73" s="266"/>
      <c r="RVT73" s="266"/>
      <c r="RVU73" s="266"/>
      <c r="RVV73" s="266"/>
      <c r="RVW73" s="266"/>
      <c r="RVX73" s="266"/>
      <c r="RVY73" s="266"/>
      <c r="RVZ73" s="266"/>
      <c r="RWA73" s="266"/>
      <c r="RWB73" s="266"/>
      <c r="RWC73" s="266"/>
      <c r="RWD73" s="266"/>
      <c r="RWE73" s="266"/>
      <c r="RWF73" s="266"/>
      <c r="RWG73" s="266"/>
      <c r="RWH73" s="266"/>
      <c r="RWI73" s="266"/>
      <c r="RWJ73" s="266"/>
      <c r="RWK73" s="266"/>
      <c r="RWL73" s="266"/>
      <c r="RWM73" s="266"/>
      <c r="RWN73" s="266"/>
      <c r="RWO73" s="266"/>
      <c r="RWP73" s="266"/>
      <c r="RWQ73" s="266"/>
      <c r="RWR73" s="266"/>
      <c r="RWS73" s="266"/>
      <c r="RWT73" s="266"/>
      <c r="RWU73" s="266"/>
      <c r="RWV73" s="266"/>
      <c r="RWW73" s="266"/>
      <c r="RWX73" s="266"/>
      <c r="RWY73" s="266"/>
      <c r="RWZ73" s="266"/>
      <c r="RXA73" s="266"/>
      <c r="RXB73" s="266"/>
      <c r="RXC73" s="266"/>
      <c r="RXD73" s="266"/>
      <c r="RXE73" s="266"/>
      <c r="RXF73" s="266"/>
      <c r="RXG73" s="266"/>
      <c r="RXH73" s="266"/>
      <c r="RXI73" s="266"/>
      <c r="RXJ73" s="266"/>
      <c r="RXK73" s="266"/>
      <c r="RXL73" s="266"/>
      <c r="RXM73" s="266"/>
      <c r="RXN73" s="266"/>
      <c r="RXO73" s="266"/>
      <c r="RXP73" s="266"/>
      <c r="RXQ73" s="266"/>
      <c r="RXR73" s="266"/>
      <c r="RXS73" s="266"/>
      <c r="RXT73" s="266"/>
      <c r="RXU73" s="266"/>
      <c r="RXV73" s="266"/>
      <c r="RXW73" s="266"/>
      <c r="RXX73" s="266"/>
      <c r="RXY73" s="266"/>
      <c r="RXZ73" s="266"/>
      <c r="RYA73" s="266"/>
      <c r="RYB73" s="266"/>
      <c r="RYC73" s="266"/>
      <c r="RYD73" s="266"/>
      <c r="RYE73" s="266"/>
      <c r="RYF73" s="266"/>
      <c r="RYG73" s="266"/>
      <c r="RYH73" s="266"/>
      <c r="RYI73" s="266"/>
      <c r="RYJ73" s="266"/>
      <c r="RYK73" s="266"/>
      <c r="RYL73" s="266"/>
      <c r="RYM73" s="266"/>
      <c r="RYN73" s="266"/>
      <c r="RYO73" s="266"/>
      <c r="RYP73" s="266"/>
      <c r="RYQ73" s="266"/>
      <c r="RYR73" s="266"/>
      <c r="RYS73" s="266"/>
      <c r="RYT73" s="266"/>
      <c r="RYU73" s="266"/>
      <c r="RYV73" s="266"/>
      <c r="RYW73" s="266"/>
      <c r="RYX73" s="266"/>
      <c r="RYY73" s="266"/>
      <c r="RYZ73" s="266"/>
      <c r="RZA73" s="266"/>
      <c r="RZB73" s="266"/>
      <c r="RZC73" s="266"/>
      <c r="RZD73" s="266"/>
      <c r="RZE73" s="266"/>
      <c r="RZF73" s="266"/>
      <c r="RZG73" s="266"/>
      <c r="RZH73" s="266"/>
      <c r="RZI73" s="266"/>
      <c r="RZJ73" s="266"/>
      <c r="RZK73" s="266"/>
      <c r="RZL73" s="266"/>
      <c r="RZM73" s="266"/>
      <c r="RZN73" s="266"/>
      <c r="RZO73" s="266"/>
      <c r="RZP73" s="266"/>
      <c r="RZQ73" s="266"/>
      <c r="RZR73" s="266"/>
      <c r="RZS73" s="266"/>
      <c r="RZT73" s="266"/>
      <c r="RZU73" s="266"/>
      <c r="RZV73" s="266"/>
      <c r="RZW73" s="266"/>
      <c r="RZX73" s="266"/>
      <c r="RZY73" s="266"/>
      <c r="RZZ73" s="266"/>
      <c r="SAA73" s="266"/>
      <c r="SAB73" s="266"/>
      <c r="SAC73" s="266"/>
      <c r="SAD73" s="266"/>
      <c r="SAE73" s="266"/>
      <c r="SAF73" s="266"/>
      <c r="SAG73" s="266"/>
      <c r="SAH73" s="266"/>
      <c r="SAI73" s="266"/>
      <c r="SAJ73" s="266"/>
      <c r="SAK73" s="266"/>
      <c r="SAL73" s="266"/>
      <c r="SAM73" s="266"/>
      <c r="SAN73" s="266"/>
      <c r="SAO73" s="266"/>
      <c r="SAP73" s="266"/>
      <c r="SAQ73" s="266"/>
      <c r="SAR73" s="266"/>
      <c r="SAS73" s="266"/>
      <c r="SAT73" s="266"/>
      <c r="SAU73" s="266"/>
      <c r="SAV73" s="266"/>
      <c r="SAW73" s="266"/>
      <c r="SAX73" s="266"/>
      <c r="SAY73" s="266"/>
      <c r="SAZ73" s="266"/>
      <c r="SBA73" s="266"/>
      <c r="SBB73" s="266"/>
      <c r="SBC73" s="266"/>
      <c r="SBD73" s="266"/>
      <c r="SBE73" s="266"/>
      <c r="SBF73" s="266"/>
      <c r="SBG73" s="266"/>
      <c r="SBH73" s="266"/>
      <c r="SBI73" s="266"/>
      <c r="SBJ73" s="266"/>
      <c r="SBK73" s="266"/>
      <c r="SBL73" s="266"/>
      <c r="SBM73" s="266"/>
      <c r="SBN73" s="266"/>
      <c r="SBO73" s="266"/>
      <c r="SBP73" s="266"/>
      <c r="SBQ73" s="266"/>
      <c r="SBR73" s="266"/>
      <c r="SBS73" s="266"/>
      <c r="SBT73" s="266"/>
      <c r="SBU73" s="266"/>
      <c r="SBV73" s="266"/>
      <c r="SBW73" s="266"/>
      <c r="SBX73" s="266"/>
      <c r="SBY73" s="266"/>
      <c r="SBZ73" s="266"/>
      <c r="SCA73" s="266"/>
      <c r="SCB73" s="266"/>
      <c r="SCC73" s="266"/>
      <c r="SCD73" s="266"/>
      <c r="SCE73" s="266"/>
      <c r="SCF73" s="266"/>
      <c r="SCG73" s="266"/>
      <c r="SCH73" s="266"/>
      <c r="SCI73" s="266"/>
      <c r="SCJ73" s="266"/>
      <c r="SCK73" s="266"/>
      <c r="SCL73" s="266"/>
      <c r="SCM73" s="266"/>
      <c r="SCN73" s="266"/>
      <c r="SCO73" s="266"/>
      <c r="SCP73" s="266"/>
      <c r="SCQ73" s="266"/>
      <c r="SCR73" s="266"/>
      <c r="SCS73" s="266"/>
      <c r="SCT73" s="266"/>
      <c r="SCU73" s="266"/>
      <c r="SCV73" s="266"/>
      <c r="SCW73" s="266"/>
      <c r="SCX73" s="266"/>
      <c r="SCY73" s="266"/>
      <c r="SCZ73" s="266"/>
      <c r="SDA73" s="266"/>
      <c r="SDB73" s="266"/>
      <c r="SDC73" s="266"/>
      <c r="SDD73" s="266"/>
      <c r="SDE73" s="266"/>
      <c r="SDF73" s="266"/>
      <c r="SDG73" s="266"/>
      <c r="SDH73" s="266"/>
      <c r="SDI73" s="266"/>
      <c r="SDJ73" s="266"/>
      <c r="SDK73" s="266"/>
      <c r="SDL73" s="266"/>
      <c r="SDM73" s="266"/>
      <c r="SDN73" s="266"/>
      <c r="SDO73" s="266"/>
      <c r="SDP73" s="266"/>
      <c r="SDQ73" s="266"/>
      <c r="SDR73" s="266"/>
      <c r="SDS73" s="266"/>
      <c r="SDT73" s="266"/>
      <c r="SDU73" s="266"/>
      <c r="SDV73" s="266"/>
      <c r="SDW73" s="266"/>
      <c r="SDX73" s="266"/>
      <c r="SDY73" s="266"/>
      <c r="SDZ73" s="266"/>
      <c r="SEA73" s="266"/>
      <c r="SEB73" s="266"/>
      <c r="SEC73" s="266"/>
      <c r="SED73" s="266"/>
      <c r="SEE73" s="266"/>
      <c r="SEF73" s="266"/>
      <c r="SEG73" s="266"/>
      <c r="SEH73" s="266"/>
      <c r="SEI73" s="266"/>
      <c r="SEJ73" s="266"/>
      <c r="SEK73" s="266"/>
      <c r="SEL73" s="266"/>
      <c r="SEM73" s="266"/>
      <c r="SEN73" s="266"/>
      <c r="SEO73" s="266"/>
      <c r="SEP73" s="266"/>
      <c r="SEQ73" s="266"/>
      <c r="SER73" s="266"/>
      <c r="SES73" s="266"/>
      <c r="SET73" s="266"/>
      <c r="SEU73" s="266"/>
      <c r="SEV73" s="266"/>
      <c r="SEW73" s="266"/>
      <c r="SEX73" s="266"/>
      <c r="SEY73" s="266"/>
      <c r="SEZ73" s="266"/>
      <c r="SFA73" s="266"/>
      <c r="SFB73" s="266"/>
      <c r="SFC73" s="266"/>
      <c r="SFD73" s="266"/>
      <c r="SFE73" s="266"/>
      <c r="SFF73" s="266"/>
      <c r="SFG73" s="266"/>
      <c r="SFH73" s="266"/>
      <c r="SFI73" s="266"/>
      <c r="SFJ73" s="266"/>
      <c r="SFK73" s="266"/>
      <c r="SFL73" s="266"/>
      <c r="SFM73" s="266"/>
      <c r="SFN73" s="266"/>
      <c r="SFO73" s="266"/>
      <c r="SFP73" s="266"/>
      <c r="SFQ73" s="266"/>
      <c r="SFR73" s="266"/>
      <c r="SFS73" s="266"/>
      <c r="SFT73" s="266"/>
      <c r="SFU73" s="266"/>
      <c r="SFV73" s="266"/>
      <c r="SFW73" s="266"/>
      <c r="SFX73" s="266"/>
      <c r="SFY73" s="266"/>
      <c r="SFZ73" s="266"/>
      <c r="SGA73" s="266"/>
      <c r="SGB73" s="266"/>
      <c r="SGC73" s="266"/>
      <c r="SGD73" s="266"/>
      <c r="SGE73" s="266"/>
      <c r="SGF73" s="266"/>
      <c r="SGG73" s="266"/>
      <c r="SGH73" s="266"/>
      <c r="SGI73" s="266"/>
      <c r="SGJ73" s="266"/>
      <c r="SGK73" s="266"/>
      <c r="SGL73" s="266"/>
      <c r="SGM73" s="266"/>
      <c r="SGN73" s="266"/>
      <c r="SGO73" s="266"/>
      <c r="SGP73" s="266"/>
      <c r="SGQ73" s="266"/>
      <c r="SGR73" s="266"/>
      <c r="SGS73" s="266"/>
      <c r="SGT73" s="266"/>
      <c r="SGU73" s="266"/>
      <c r="SGV73" s="266"/>
      <c r="SGW73" s="266"/>
      <c r="SGX73" s="266"/>
      <c r="SGY73" s="266"/>
      <c r="SGZ73" s="266"/>
      <c r="SHA73" s="266"/>
      <c r="SHB73" s="266"/>
      <c r="SHC73" s="266"/>
      <c r="SHD73" s="266"/>
      <c r="SHE73" s="266"/>
      <c r="SHF73" s="266"/>
      <c r="SHG73" s="266"/>
      <c r="SHH73" s="266"/>
      <c r="SHI73" s="266"/>
      <c r="SHJ73" s="266"/>
      <c r="SHK73" s="266"/>
      <c r="SHL73" s="266"/>
      <c r="SHM73" s="266"/>
      <c r="SHN73" s="266"/>
      <c r="SHO73" s="266"/>
      <c r="SHP73" s="266"/>
      <c r="SHQ73" s="266"/>
      <c r="SHR73" s="266"/>
      <c r="SHS73" s="266"/>
      <c r="SHT73" s="266"/>
      <c r="SHU73" s="266"/>
      <c r="SHV73" s="266"/>
      <c r="SHW73" s="266"/>
      <c r="SHX73" s="266"/>
      <c r="SHY73" s="266"/>
      <c r="SHZ73" s="266"/>
      <c r="SIA73" s="266"/>
      <c r="SIB73" s="266"/>
      <c r="SIC73" s="266"/>
      <c r="SID73" s="266"/>
      <c r="SIE73" s="266"/>
      <c r="SIF73" s="266"/>
      <c r="SIG73" s="266"/>
      <c r="SIH73" s="266"/>
      <c r="SII73" s="266"/>
      <c r="SIJ73" s="266"/>
      <c r="SIK73" s="266"/>
      <c r="SIL73" s="266"/>
      <c r="SIM73" s="266"/>
      <c r="SIN73" s="266"/>
      <c r="SIO73" s="266"/>
      <c r="SIP73" s="266"/>
      <c r="SIQ73" s="266"/>
      <c r="SIR73" s="266"/>
      <c r="SIS73" s="266"/>
      <c r="SIT73" s="266"/>
      <c r="SIU73" s="266"/>
      <c r="SIV73" s="266"/>
      <c r="SIW73" s="266"/>
      <c r="SIX73" s="266"/>
      <c r="SIY73" s="266"/>
      <c r="SIZ73" s="266"/>
      <c r="SJA73" s="266"/>
      <c r="SJB73" s="266"/>
      <c r="SJC73" s="266"/>
      <c r="SJD73" s="266"/>
      <c r="SJE73" s="266"/>
      <c r="SJF73" s="266"/>
      <c r="SJG73" s="266"/>
      <c r="SJH73" s="266"/>
      <c r="SJI73" s="266"/>
      <c r="SJJ73" s="266"/>
      <c r="SJK73" s="266"/>
      <c r="SJL73" s="266"/>
      <c r="SJM73" s="266"/>
      <c r="SJN73" s="266"/>
      <c r="SJO73" s="266"/>
      <c r="SJP73" s="266"/>
      <c r="SJQ73" s="266"/>
      <c r="SJR73" s="266"/>
      <c r="SJS73" s="266"/>
      <c r="SJT73" s="266"/>
      <c r="SJU73" s="266"/>
      <c r="SJV73" s="266"/>
      <c r="SJW73" s="266"/>
      <c r="SJX73" s="266"/>
      <c r="SJY73" s="266"/>
      <c r="SJZ73" s="266"/>
      <c r="SKA73" s="266"/>
      <c r="SKB73" s="266"/>
      <c r="SKC73" s="266"/>
      <c r="SKD73" s="266"/>
      <c r="SKE73" s="266"/>
      <c r="SKF73" s="266"/>
      <c r="SKG73" s="266"/>
      <c r="SKH73" s="266"/>
      <c r="SKI73" s="266"/>
      <c r="SKJ73" s="266"/>
      <c r="SKK73" s="266"/>
      <c r="SKL73" s="266"/>
      <c r="SKM73" s="266"/>
      <c r="SKN73" s="266"/>
      <c r="SKO73" s="266"/>
      <c r="SKP73" s="266"/>
      <c r="SKQ73" s="266"/>
      <c r="SKR73" s="266"/>
      <c r="SKS73" s="266"/>
      <c r="SKT73" s="266"/>
      <c r="SKU73" s="266"/>
      <c r="SKV73" s="266"/>
      <c r="SKW73" s="266"/>
      <c r="SKX73" s="266"/>
      <c r="SKY73" s="266"/>
      <c r="SKZ73" s="266"/>
      <c r="SLA73" s="266"/>
      <c r="SLB73" s="266"/>
      <c r="SLC73" s="266"/>
      <c r="SLD73" s="266"/>
      <c r="SLE73" s="266"/>
      <c r="SLF73" s="266"/>
      <c r="SLG73" s="266"/>
      <c r="SLH73" s="266"/>
      <c r="SLI73" s="266"/>
      <c r="SLJ73" s="266"/>
      <c r="SLK73" s="266"/>
      <c r="SLL73" s="266"/>
      <c r="SLM73" s="266"/>
      <c r="SLN73" s="266"/>
      <c r="SLO73" s="266"/>
      <c r="SLP73" s="266"/>
      <c r="SLQ73" s="266"/>
      <c r="SLR73" s="266"/>
      <c r="SLS73" s="266"/>
      <c r="SLT73" s="266"/>
      <c r="SLU73" s="266"/>
      <c r="SLV73" s="266"/>
      <c r="SLW73" s="266"/>
      <c r="SLX73" s="266"/>
      <c r="SLY73" s="266"/>
      <c r="SLZ73" s="266"/>
      <c r="SMA73" s="266"/>
      <c r="SMB73" s="266"/>
      <c r="SMC73" s="266"/>
      <c r="SMD73" s="266"/>
      <c r="SME73" s="266"/>
      <c r="SMF73" s="266"/>
      <c r="SMG73" s="266"/>
      <c r="SMH73" s="266"/>
      <c r="SMI73" s="266"/>
      <c r="SMJ73" s="266"/>
      <c r="SMK73" s="266"/>
      <c r="SML73" s="266"/>
      <c r="SMM73" s="266"/>
      <c r="SMN73" s="266"/>
      <c r="SMO73" s="266"/>
      <c r="SMP73" s="266"/>
      <c r="SMQ73" s="266"/>
      <c r="SMR73" s="266"/>
      <c r="SMS73" s="266"/>
      <c r="SMT73" s="266"/>
      <c r="SMU73" s="266"/>
      <c r="SMV73" s="266"/>
      <c r="SMW73" s="266"/>
      <c r="SMX73" s="266"/>
      <c r="SMY73" s="266"/>
      <c r="SMZ73" s="266"/>
      <c r="SNA73" s="266"/>
      <c r="SNB73" s="266"/>
      <c r="SNC73" s="266"/>
      <c r="SND73" s="266"/>
      <c r="SNE73" s="266"/>
      <c r="SNF73" s="266"/>
      <c r="SNG73" s="266"/>
      <c r="SNH73" s="266"/>
      <c r="SNI73" s="266"/>
      <c r="SNJ73" s="266"/>
      <c r="SNK73" s="266"/>
      <c r="SNL73" s="266"/>
      <c r="SNM73" s="266"/>
      <c r="SNN73" s="266"/>
      <c r="SNO73" s="266"/>
      <c r="SNP73" s="266"/>
      <c r="SNQ73" s="266"/>
      <c r="SNR73" s="266"/>
      <c r="SNS73" s="266"/>
      <c r="SNT73" s="266"/>
      <c r="SNU73" s="266"/>
      <c r="SNV73" s="266"/>
      <c r="SNW73" s="266"/>
      <c r="SNX73" s="266"/>
      <c r="SNY73" s="266"/>
      <c r="SNZ73" s="266"/>
      <c r="SOA73" s="266"/>
      <c r="SOB73" s="266"/>
      <c r="SOC73" s="266"/>
      <c r="SOD73" s="266"/>
      <c r="SOE73" s="266"/>
      <c r="SOF73" s="266"/>
      <c r="SOG73" s="266"/>
      <c r="SOH73" s="266"/>
      <c r="SOI73" s="266"/>
      <c r="SOJ73" s="266"/>
      <c r="SOK73" s="266"/>
      <c r="SOL73" s="266"/>
      <c r="SOM73" s="266"/>
      <c r="SON73" s="266"/>
      <c r="SOO73" s="266"/>
      <c r="SOP73" s="266"/>
      <c r="SOQ73" s="266"/>
      <c r="SOR73" s="266"/>
      <c r="SOS73" s="266"/>
      <c r="SOT73" s="266"/>
      <c r="SOU73" s="266"/>
      <c r="SOV73" s="266"/>
      <c r="SOW73" s="266"/>
      <c r="SOX73" s="266"/>
      <c r="SOY73" s="266"/>
      <c r="SOZ73" s="266"/>
      <c r="SPA73" s="266"/>
      <c r="SPB73" s="266"/>
      <c r="SPC73" s="266"/>
      <c r="SPD73" s="266"/>
      <c r="SPE73" s="266"/>
      <c r="SPF73" s="266"/>
      <c r="SPG73" s="266"/>
      <c r="SPH73" s="266"/>
      <c r="SPI73" s="266"/>
      <c r="SPJ73" s="266"/>
      <c r="SPK73" s="266"/>
      <c r="SPL73" s="266"/>
      <c r="SPM73" s="266"/>
      <c r="SPN73" s="266"/>
      <c r="SPO73" s="266"/>
      <c r="SPP73" s="266"/>
      <c r="SPQ73" s="266"/>
      <c r="SPR73" s="266"/>
      <c r="SPS73" s="266"/>
      <c r="SPT73" s="266"/>
      <c r="SPU73" s="266"/>
      <c r="SPV73" s="266"/>
      <c r="SPW73" s="266"/>
      <c r="SPX73" s="266"/>
      <c r="SPY73" s="266"/>
      <c r="SPZ73" s="266"/>
      <c r="SQA73" s="266"/>
      <c r="SQB73" s="266"/>
      <c r="SQC73" s="266"/>
      <c r="SQD73" s="266"/>
      <c r="SQE73" s="266"/>
      <c r="SQF73" s="266"/>
      <c r="SQG73" s="266"/>
      <c r="SQH73" s="266"/>
      <c r="SQI73" s="266"/>
      <c r="SQJ73" s="266"/>
      <c r="SQK73" s="266"/>
      <c r="SQL73" s="266"/>
      <c r="SQM73" s="266"/>
      <c r="SQN73" s="266"/>
      <c r="SQO73" s="266"/>
      <c r="SQP73" s="266"/>
      <c r="SQQ73" s="266"/>
      <c r="SQR73" s="266"/>
      <c r="SQS73" s="266"/>
      <c r="SQT73" s="266"/>
      <c r="SQU73" s="266"/>
      <c r="SQV73" s="266"/>
      <c r="SQW73" s="266"/>
      <c r="SQX73" s="266"/>
      <c r="SQY73" s="266"/>
      <c r="SQZ73" s="266"/>
      <c r="SRA73" s="266"/>
      <c r="SRB73" s="266"/>
      <c r="SRC73" s="266"/>
      <c r="SRD73" s="266"/>
      <c r="SRE73" s="266"/>
      <c r="SRF73" s="266"/>
      <c r="SRG73" s="266"/>
      <c r="SRH73" s="266"/>
      <c r="SRI73" s="266"/>
      <c r="SRJ73" s="266"/>
      <c r="SRK73" s="266"/>
      <c r="SRL73" s="266"/>
      <c r="SRM73" s="266"/>
      <c r="SRN73" s="266"/>
      <c r="SRO73" s="266"/>
      <c r="SRP73" s="266"/>
      <c r="SRQ73" s="266"/>
      <c r="SRR73" s="266"/>
      <c r="SRS73" s="266"/>
      <c r="SRT73" s="266"/>
      <c r="SRU73" s="266"/>
      <c r="SRV73" s="266"/>
      <c r="SRW73" s="266"/>
      <c r="SRX73" s="266"/>
      <c r="SRY73" s="266"/>
      <c r="SRZ73" s="266"/>
      <c r="SSA73" s="266"/>
      <c r="SSB73" s="266"/>
      <c r="SSC73" s="266"/>
      <c r="SSD73" s="266"/>
      <c r="SSE73" s="266"/>
      <c r="SSF73" s="266"/>
      <c r="SSG73" s="266"/>
      <c r="SSH73" s="266"/>
      <c r="SSI73" s="266"/>
      <c r="SSJ73" s="266"/>
      <c r="SSK73" s="266"/>
      <c r="SSL73" s="266"/>
      <c r="SSM73" s="266"/>
      <c r="SSN73" s="266"/>
      <c r="SSO73" s="266"/>
      <c r="SSP73" s="266"/>
      <c r="SSQ73" s="266"/>
      <c r="SSR73" s="266"/>
      <c r="SSS73" s="266"/>
      <c r="SST73" s="266"/>
      <c r="SSU73" s="266"/>
      <c r="SSV73" s="266"/>
      <c r="SSW73" s="266"/>
      <c r="SSX73" s="266"/>
      <c r="SSY73" s="266"/>
      <c r="SSZ73" s="266"/>
      <c r="STA73" s="266"/>
      <c r="STB73" s="266"/>
      <c r="STC73" s="266"/>
      <c r="STD73" s="266"/>
      <c r="STE73" s="266"/>
      <c r="STF73" s="266"/>
      <c r="STG73" s="266"/>
      <c r="STH73" s="266"/>
      <c r="STI73" s="266"/>
      <c r="STJ73" s="266"/>
      <c r="STK73" s="266"/>
      <c r="STL73" s="266"/>
      <c r="STM73" s="266"/>
      <c r="STN73" s="266"/>
      <c r="STO73" s="266"/>
      <c r="STP73" s="266"/>
      <c r="STQ73" s="266"/>
      <c r="STR73" s="266"/>
      <c r="STS73" s="266"/>
      <c r="STT73" s="266"/>
      <c r="STU73" s="266"/>
      <c r="STV73" s="266"/>
      <c r="STW73" s="266"/>
      <c r="STX73" s="266"/>
      <c r="STY73" s="266"/>
      <c r="STZ73" s="266"/>
      <c r="SUA73" s="266"/>
      <c r="SUB73" s="266"/>
      <c r="SUC73" s="266"/>
      <c r="SUD73" s="266"/>
      <c r="SUE73" s="266"/>
      <c r="SUF73" s="266"/>
      <c r="SUG73" s="266"/>
      <c r="SUH73" s="266"/>
      <c r="SUI73" s="266"/>
      <c r="SUJ73" s="266"/>
      <c r="SUK73" s="266"/>
      <c r="SUL73" s="266"/>
      <c r="SUM73" s="266"/>
      <c r="SUN73" s="266"/>
      <c r="SUO73" s="266"/>
      <c r="SUP73" s="266"/>
      <c r="SUQ73" s="266"/>
      <c r="SUR73" s="266"/>
      <c r="SUS73" s="266"/>
      <c r="SUT73" s="266"/>
      <c r="SUU73" s="266"/>
      <c r="SUV73" s="266"/>
      <c r="SUW73" s="266"/>
      <c r="SUX73" s="266"/>
      <c r="SUY73" s="266"/>
      <c r="SUZ73" s="266"/>
      <c r="SVA73" s="266"/>
      <c r="SVB73" s="266"/>
      <c r="SVC73" s="266"/>
      <c r="SVD73" s="266"/>
      <c r="SVE73" s="266"/>
      <c r="SVF73" s="266"/>
      <c r="SVG73" s="266"/>
      <c r="SVH73" s="266"/>
      <c r="SVI73" s="266"/>
      <c r="SVJ73" s="266"/>
      <c r="SVK73" s="266"/>
      <c r="SVL73" s="266"/>
      <c r="SVM73" s="266"/>
      <c r="SVN73" s="266"/>
      <c r="SVO73" s="266"/>
      <c r="SVP73" s="266"/>
      <c r="SVQ73" s="266"/>
      <c r="SVR73" s="266"/>
      <c r="SVS73" s="266"/>
      <c r="SVT73" s="266"/>
      <c r="SVU73" s="266"/>
      <c r="SVV73" s="266"/>
      <c r="SVW73" s="266"/>
      <c r="SVX73" s="266"/>
      <c r="SVY73" s="266"/>
      <c r="SVZ73" s="266"/>
      <c r="SWA73" s="266"/>
      <c r="SWB73" s="266"/>
      <c r="SWC73" s="266"/>
      <c r="SWD73" s="266"/>
      <c r="SWE73" s="266"/>
      <c r="SWF73" s="266"/>
      <c r="SWG73" s="266"/>
      <c r="SWH73" s="266"/>
      <c r="SWI73" s="266"/>
      <c r="SWJ73" s="266"/>
      <c r="SWK73" s="266"/>
      <c r="SWL73" s="266"/>
      <c r="SWM73" s="266"/>
      <c r="SWN73" s="266"/>
      <c r="SWO73" s="266"/>
      <c r="SWP73" s="266"/>
      <c r="SWQ73" s="266"/>
      <c r="SWR73" s="266"/>
      <c r="SWS73" s="266"/>
      <c r="SWT73" s="266"/>
      <c r="SWU73" s="266"/>
      <c r="SWV73" s="266"/>
      <c r="SWW73" s="266"/>
      <c r="SWX73" s="266"/>
      <c r="SWY73" s="266"/>
      <c r="SWZ73" s="266"/>
      <c r="SXA73" s="266"/>
      <c r="SXB73" s="266"/>
      <c r="SXC73" s="266"/>
      <c r="SXD73" s="266"/>
      <c r="SXE73" s="266"/>
      <c r="SXF73" s="266"/>
      <c r="SXG73" s="266"/>
      <c r="SXH73" s="266"/>
      <c r="SXI73" s="266"/>
      <c r="SXJ73" s="266"/>
      <c r="SXK73" s="266"/>
      <c r="SXL73" s="266"/>
      <c r="SXM73" s="266"/>
      <c r="SXN73" s="266"/>
      <c r="SXO73" s="266"/>
      <c r="SXP73" s="266"/>
      <c r="SXQ73" s="266"/>
      <c r="SXR73" s="266"/>
      <c r="SXS73" s="266"/>
      <c r="SXT73" s="266"/>
      <c r="SXU73" s="266"/>
      <c r="SXV73" s="266"/>
      <c r="SXW73" s="266"/>
      <c r="SXX73" s="266"/>
      <c r="SXY73" s="266"/>
      <c r="SXZ73" s="266"/>
      <c r="SYA73" s="266"/>
      <c r="SYB73" s="266"/>
      <c r="SYC73" s="266"/>
      <c r="SYD73" s="266"/>
      <c r="SYE73" s="266"/>
      <c r="SYF73" s="266"/>
      <c r="SYG73" s="266"/>
      <c r="SYH73" s="266"/>
      <c r="SYI73" s="266"/>
      <c r="SYJ73" s="266"/>
      <c r="SYK73" s="266"/>
      <c r="SYL73" s="266"/>
      <c r="SYM73" s="266"/>
      <c r="SYN73" s="266"/>
      <c r="SYO73" s="266"/>
      <c r="SYP73" s="266"/>
      <c r="SYQ73" s="266"/>
      <c r="SYR73" s="266"/>
      <c r="SYS73" s="266"/>
      <c r="SYT73" s="266"/>
      <c r="SYU73" s="266"/>
      <c r="SYV73" s="266"/>
      <c r="SYW73" s="266"/>
      <c r="SYX73" s="266"/>
      <c r="SYY73" s="266"/>
      <c r="SYZ73" s="266"/>
      <c r="SZA73" s="266"/>
      <c r="SZB73" s="266"/>
      <c r="SZC73" s="266"/>
      <c r="SZD73" s="266"/>
      <c r="SZE73" s="266"/>
      <c r="SZF73" s="266"/>
      <c r="SZG73" s="266"/>
      <c r="SZH73" s="266"/>
      <c r="SZI73" s="266"/>
      <c r="SZJ73" s="266"/>
      <c r="SZK73" s="266"/>
      <c r="SZL73" s="266"/>
      <c r="SZM73" s="266"/>
      <c r="SZN73" s="266"/>
      <c r="SZO73" s="266"/>
      <c r="SZP73" s="266"/>
      <c r="SZQ73" s="266"/>
      <c r="SZR73" s="266"/>
      <c r="SZS73" s="266"/>
      <c r="SZT73" s="266"/>
      <c r="SZU73" s="266"/>
      <c r="SZV73" s="266"/>
      <c r="SZW73" s="266"/>
      <c r="SZX73" s="266"/>
      <c r="SZY73" s="266"/>
      <c r="SZZ73" s="266"/>
      <c r="TAA73" s="266"/>
      <c r="TAB73" s="266"/>
      <c r="TAC73" s="266"/>
      <c r="TAD73" s="266"/>
      <c r="TAE73" s="266"/>
      <c r="TAF73" s="266"/>
      <c r="TAG73" s="266"/>
      <c r="TAH73" s="266"/>
      <c r="TAI73" s="266"/>
      <c r="TAJ73" s="266"/>
      <c r="TAK73" s="266"/>
      <c r="TAL73" s="266"/>
      <c r="TAM73" s="266"/>
      <c r="TAN73" s="266"/>
      <c r="TAO73" s="266"/>
      <c r="TAP73" s="266"/>
      <c r="TAQ73" s="266"/>
      <c r="TAR73" s="266"/>
      <c r="TAS73" s="266"/>
      <c r="TAT73" s="266"/>
      <c r="TAU73" s="266"/>
      <c r="TAV73" s="266"/>
      <c r="TAW73" s="266"/>
      <c r="TAX73" s="266"/>
      <c r="TAY73" s="266"/>
      <c r="TAZ73" s="266"/>
      <c r="TBA73" s="266"/>
      <c r="TBB73" s="266"/>
      <c r="TBC73" s="266"/>
      <c r="TBD73" s="266"/>
      <c r="TBE73" s="266"/>
      <c r="TBF73" s="266"/>
      <c r="TBG73" s="266"/>
      <c r="TBH73" s="266"/>
      <c r="TBI73" s="266"/>
      <c r="TBJ73" s="266"/>
      <c r="TBK73" s="266"/>
      <c r="TBL73" s="266"/>
      <c r="TBM73" s="266"/>
      <c r="TBN73" s="266"/>
      <c r="TBO73" s="266"/>
      <c r="TBP73" s="266"/>
      <c r="TBQ73" s="266"/>
      <c r="TBR73" s="266"/>
      <c r="TBS73" s="266"/>
      <c r="TBT73" s="266"/>
      <c r="TBU73" s="266"/>
      <c r="TBV73" s="266"/>
      <c r="TBW73" s="266"/>
      <c r="TBX73" s="266"/>
      <c r="TBY73" s="266"/>
      <c r="TBZ73" s="266"/>
      <c r="TCA73" s="266"/>
      <c r="TCB73" s="266"/>
      <c r="TCC73" s="266"/>
      <c r="TCD73" s="266"/>
      <c r="TCE73" s="266"/>
      <c r="TCF73" s="266"/>
      <c r="TCG73" s="266"/>
      <c r="TCH73" s="266"/>
      <c r="TCI73" s="266"/>
      <c r="TCJ73" s="266"/>
      <c r="TCK73" s="266"/>
      <c r="TCL73" s="266"/>
      <c r="TCM73" s="266"/>
      <c r="TCN73" s="266"/>
      <c r="TCO73" s="266"/>
      <c r="TCP73" s="266"/>
      <c r="TCQ73" s="266"/>
      <c r="TCR73" s="266"/>
      <c r="TCS73" s="266"/>
      <c r="TCT73" s="266"/>
      <c r="TCU73" s="266"/>
      <c r="TCV73" s="266"/>
      <c r="TCW73" s="266"/>
      <c r="TCX73" s="266"/>
      <c r="TCY73" s="266"/>
      <c r="TCZ73" s="266"/>
      <c r="TDA73" s="266"/>
      <c r="TDB73" s="266"/>
      <c r="TDC73" s="266"/>
      <c r="TDD73" s="266"/>
      <c r="TDE73" s="266"/>
      <c r="TDF73" s="266"/>
      <c r="TDG73" s="266"/>
      <c r="TDH73" s="266"/>
      <c r="TDI73" s="266"/>
      <c r="TDJ73" s="266"/>
      <c r="TDK73" s="266"/>
      <c r="TDL73" s="266"/>
      <c r="TDM73" s="266"/>
      <c r="TDN73" s="266"/>
      <c r="TDO73" s="266"/>
      <c r="TDP73" s="266"/>
      <c r="TDQ73" s="266"/>
      <c r="TDR73" s="266"/>
      <c r="TDS73" s="266"/>
      <c r="TDT73" s="266"/>
      <c r="TDU73" s="266"/>
      <c r="TDV73" s="266"/>
      <c r="TDW73" s="266"/>
      <c r="TDX73" s="266"/>
      <c r="TDY73" s="266"/>
      <c r="TDZ73" s="266"/>
      <c r="TEA73" s="266"/>
      <c r="TEB73" s="266"/>
      <c r="TEC73" s="266"/>
      <c r="TED73" s="266"/>
      <c r="TEE73" s="266"/>
      <c r="TEF73" s="266"/>
      <c r="TEG73" s="266"/>
      <c r="TEH73" s="266"/>
      <c r="TEI73" s="266"/>
      <c r="TEJ73" s="266"/>
      <c r="TEK73" s="266"/>
      <c r="TEL73" s="266"/>
      <c r="TEM73" s="266"/>
      <c r="TEN73" s="266"/>
      <c r="TEO73" s="266"/>
      <c r="TEP73" s="266"/>
      <c r="TEQ73" s="266"/>
      <c r="TER73" s="266"/>
      <c r="TES73" s="266"/>
      <c r="TET73" s="266"/>
      <c r="TEU73" s="266"/>
      <c r="TEV73" s="266"/>
      <c r="TEW73" s="266"/>
      <c r="TEX73" s="266"/>
      <c r="TEY73" s="266"/>
      <c r="TEZ73" s="266"/>
      <c r="TFA73" s="266"/>
      <c r="TFB73" s="266"/>
      <c r="TFC73" s="266"/>
      <c r="TFD73" s="266"/>
      <c r="TFE73" s="266"/>
      <c r="TFF73" s="266"/>
      <c r="TFG73" s="266"/>
      <c r="TFH73" s="266"/>
      <c r="TFI73" s="266"/>
      <c r="TFJ73" s="266"/>
      <c r="TFK73" s="266"/>
      <c r="TFL73" s="266"/>
      <c r="TFM73" s="266"/>
      <c r="TFN73" s="266"/>
      <c r="TFO73" s="266"/>
      <c r="TFP73" s="266"/>
      <c r="TFQ73" s="266"/>
      <c r="TFR73" s="266"/>
      <c r="TFS73" s="266"/>
      <c r="TFT73" s="266"/>
      <c r="TFU73" s="266"/>
      <c r="TFV73" s="266"/>
      <c r="TFW73" s="266"/>
      <c r="TFX73" s="266"/>
      <c r="TFY73" s="266"/>
      <c r="TFZ73" s="266"/>
      <c r="TGA73" s="266"/>
      <c r="TGB73" s="266"/>
      <c r="TGC73" s="266"/>
      <c r="TGD73" s="266"/>
      <c r="TGE73" s="266"/>
      <c r="TGF73" s="266"/>
      <c r="TGG73" s="266"/>
      <c r="TGH73" s="266"/>
      <c r="TGI73" s="266"/>
      <c r="TGJ73" s="266"/>
      <c r="TGK73" s="266"/>
      <c r="TGL73" s="266"/>
      <c r="TGM73" s="266"/>
      <c r="TGN73" s="266"/>
      <c r="TGO73" s="266"/>
      <c r="TGP73" s="266"/>
      <c r="TGQ73" s="266"/>
      <c r="TGR73" s="266"/>
      <c r="TGS73" s="266"/>
      <c r="TGT73" s="266"/>
      <c r="TGU73" s="266"/>
      <c r="TGV73" s="266"/>
      <c r="TGW73" s="266"/>
      <c r="TGX73" s="266"/>
      <c r="TGY73" s="266"/>
      <c r="TGZ73" s="266"/>
      <c r="THA73" s="266"/>
      <c r="THB73" s="266"/>
      <c r="THC73" s="266"/>
      <c r="THD73" s="266"/>
      <c r="THE73" s="266"/>
      <c r="THF73" s="266"/>
      <c r="THG73" s="266"/>
      <c r="THH73" s="266"/>
      <c r="THI73" s="266"/>
      <c r="THJ73" s="266"/>
      <c r="THK73" s="266"/>
      <c r="THL73" s="266"/>
      <c r="THM73" s="266"/>
      <c r="THN73" s="266"/>
      <c r="THO73" s="266"/>
      <c r="THP73" s="266"/>
      <c r="THQ73" s="266"/>
      <c r="THR73" s="266"/>
      <c r="THS73" s="266"/>
      <c r="THT73" s="266"/>
      <c r="THU73" s="266"/>
      <c r="THV73" s="266"/>
      <c r="THW73" s="266"/>
      <c r="THX73" s="266"/>
      <c r="THY73" s="266"/>
      <c r="THZ73" s="266"/>
      <c r="TIA73" s="266"/>
      <c r="TIB73" s="266"/>
      <c r="TIC73" s="266"/>
      <c r="TID73" s="266"/>
      <c r="TIE73" s="266"/>
      <c r="TIF73" s="266"/>
      <c r="TIG73" s="266"/>
      <c r="TIH73" s="266"/>
      <c r="TII73" s="266"/>
      <c r="TIJ73" s="266"/>
      <c r="TIK73" s="266"/>
      <c r="TIL73" s="266"/>
      <c r="TIM73" s="266"/>
      <c r="TIN73" s="266"/>
      <c r="TIO73" s="266"/>
      <c r="TIP73" s="266"/>
      <c r="TIQ73" s="266"/>
      <c r="TIR73" s="266"/>
      <c r="TIS73" s="266"/>
      <c r="TIT73" s="266"/>
      <c r="TIU73" s="266"/>
      <c r="TIV73" s="266"/>
      <c r="TIW73" s="266"/>
      <c r="TIX73" s="266"/>
      <c r="TIY73" s="266"/>
      <c r="TIZ73" s="266"/>
      <c r="TJA73" s="266"/>
      <c r="TJB73" s="266"/>
      <c r="TJC73" s="266"/>
      <c r="TJD73" s="266"/>
      <c r="TJE73" s="266"/>
      <c r="TJF73" s="266"/>
      <c r="TJG73" s="266"/>
      <c r="TJH73" s="266"/>
      <c r="TJI73" s="266"/>
      <c r="TJJ73" s="266"/>
      <c r="TJK73" s="266"/>
      <c r="TJL73" s="266"/>
      <c r="TJM73" s="266"/>
      <c r="TJN73" s="266"/>
      <c r="TJO73" s="266"/>
      <c r="TJP73" s="266"/>
      <c r="TJQ73" s="266"/>
      <c r="TJR73" s="266"/>
      <c r="TJS73" s="266"/>
      <c r="TJT73" s="266"/>
      <c r="TJU73" s="266"/>
      <c r="TJV73" s="266"/>
      <c r="TJW73" s="266"/>
      <c r="TJX73" s="266"/>
      <c r="TJY73" s="266"/>
      <c r="TJZ73" s="266"/>
      <c r="TKA73" s="266"/>
      <c r="TKB73" s="266"/>
      <c r="TKC73" s="266"/>
      <c r="TKD73" s="266"/>
      <c r="TKE73" s="266"/>
      <c r="TKF73" s="266"/>
      <c r="TKG73" s="266"/>
      <c r="TKH73" s="266"/>
      <c r="TKI73" s="266"/>
      <c r="TKJ73" s="266"/>
      <c r="TKK73" s="266"/>
      <c r="TKL73" s="266"/>
      <c r="TKM73" s="266"/>
      <c r="TKN73" s="266"/>
      <c r="TKO73" s="266"/>
      <c r="TKP73" s="266"/>
      <c r="TKQ73" s="266"/>
      <c r="TKR73" s="266"/>
      <c r="TKS73" s="266"/>
      <c r="TKT73" s="266"/>
      <c r="TKU73" s="266"/>
      <c r="TKV73" s="266"/>
      <c r="TKW73" s="266"/>
      <c r="TKX73" s="266"/>
      <c r="TKY73" s="266"/>
      <c r="TKZ73" s="266"/>
      <c r="TLA73" s="266"/>
      <c r="TLB73" s="266"/>
      <c r="TLC73" s="266"/>
      <c r="TLD73" s="266"/>
      <c r="TLE73" s="266"/>
      <c r="TLF73" s="266"/>
      <c r="TLG73" s="266"/>
      <c r="TLH73" s="266"/>
      <c r="TLI73" s="266"/>
      <c r="TLJ73" s="266"/>
      <c r="TLK73" s="266"/>
      <c r="TLL73" s="266"/>
      <c r="TLM73" s="266"/>
      <c r="TLN73" s="266"/>
      <c r="TLO73" s="266"/>
      <c r="TLP73" s="266"/>
      <c r="TLQ73" s="266"/>
      <c r="TLR73" s="266"/>
      <c r="TLS73" s="266"/>
      <c r="TLT73" s="266"/>
      <c r="TLU73" s="266"/>
      <c r="TLV73" s="266"/>
      <c r="TLW73" s="266"/>
      <c r="TLX73" s="266"/>
      <c r="TLY73" s="266"/>
      <c r="TLZ73" s="266"/>
      <c r="TMA73" s="266"/>
      <c r="TMB73" s="266"/>
      <c r="TMC73" s="266"/>
      <c r="TMD73" s="266"/>
      <c r="TME73" s="266"/>
      <c r="TMF73" s="266"/>
      <c r="TMG73" s="266"/>
      <c r="TMH73" s="266"/>
      <c r="TMI73" s="266"/>
      <c r="TMJ73" s="266"/>
      <c r="TMK73" s="266"/>
      <c r="TML73" s="266"/>
      <c r="TMM73" s="266"/>
      <c r="TMN73" s="266"/>
      <c r="TMO73" s="266"/>
      <c r="TMP73" s="266"/>
      <c r="TMQ73" s="266"/>
      <c r="TMR73" s="266"/>
      <c r="TMS73" s="266"/>
      <c r="TMT73" s="266"/>
      <c r="TMU73" s="266"/>
      <c r="TMV73" s="266"/>
      <c r="TMW73" s="266"/>
      <c r="TMX73" s="266"/>
      <c r="TMY73" s="266"/>
      <c r="TMZ73" s="266"/>
      <c r="TNA73" s="266"/>
      <c r="TNB73" s="266"/>
      <c r="TNC73" s="266"/>
      <c r="TND73" s="266"/>
      <c r="TNE73" s="266"/>
      <c r="TNF73" s="266"/>
      <c r="TNG73" s="266"/>
      <c r="TNH73" s="266"/>
      <c r="TNI73" s="266"/>
      <c r="TNJ73" s="266"/>
      <c r="TNK73" s="266"/>
      <c r="TNL73" s="266"/>
      <c r="TNM73" s="266"/>
      <c r="TNN73" s="266"/>
      <c r="TNO73" s="266"/>
      <c r="TNP73" s="266"/>
      <c r="TNQ73" s="266"/>
      <c r="TNR73" s="266"/>
      <c r="TNS73" s="266"/>
      <c r="TNT73" s="266"/>
      <c r="TNU73" s="266"/>
      <c r="TNV73" s="266"/>
      <c r="TNW73" s="266"/>
      <c r="TNX73" s="266"/>
      <c r="TNY73" s="266"/>
      <c r="TNZ73" s="266"/>
      <c r="TOA73" s="266"/>
      <c r="TOB73" s="266"/>
      <c r="TOC73" s="266"/>
      <c r="TOD73" s="266"/>
      <c r="TOE73" s="266"/>
      <c r="TOF73" s="266"/>
      <c r="TOG73" s="266"/>
      <c r="TOH73" s="266"/>
      <c r="TOI73" s="266"/>
      <c r="TOJ73" s="266"/>
      <c r="TOK73" s="266"/>
      <c r="TOL73" s="266"/>
      <c r="TOM73" s="266"/>
      <c r="TON73" s="266"/>
      <c r="TOO73" s="266"/>
      <c r="TOP73" s="266"/>
      <c r="TOQ73" s="266"/>
      <c r="TOR73" s="266"/>
      <c r="TOS73" s="266"/>
      <c r="TOT73" s="266"/>
      <c r="TOU73" s="266"/>
      <c r="TOV73" s="266"/>
      <c r="TOW73" s="266"/>
      <c r="TOX73" s="266"/>
      <c r="TOY73" s="266"/>
      <c r="TOZ73" s="266"/>
      <c r="TPA73" s="266"/>
      <c r="TPB73" s="266"/>
      <c r="TPC73" s="266"/>
      <c r="TPD73" s="266"/>
      <c r="TPE73" s="266"/>
      <c r="TPF73" s="266"/>
      <c r="TPG73" s="266"/>
      <c r="TPH73" s="266"/>
      <c r="TPI73" s="266"/>
      <c r="TPJ73" s="266"/>
      <c r="TPK73" s="266"/>
      <c r="TPL73" s="266"/>
      <c r="TPM73" s="266"/>
      <c r="TPN73" s="266"/>
      <c r="TPO73" s="266"/>
      <c r="TPP73" s="266"/>
      <c r="TPQ73" s="266"/>
      <c r="TPR73" s="266"/>
      <c r="TPS73" s="266"/>
      <c r="TPT73" s="266"/>
      <c r="TPU73" s="266"/>
      <c r="TPV73" s="266"/>
      <c r="TPW73" s="266"/>
      <c r="TPX73" s="266"/>
      <c r="TPY73" s="266"/>
      <c r="TPZ73" s="266"/>
      <c r="TQA73" s="266"/>
      <c r="TQB73" s="266"/>
      <c r="TQC73" s="266"/>
      <c r="TQD73" s="266"/>
      <c r="TQE73" s="266"/>
      <c r="TQF73" s="266"/>
      <c r="TQG73" s="266"/>
      <c r="TQH73" s="266"/>
      <c r="TQI73" s="266"/>
      <c r="TQJ73" s="266"/>
      <c r="TQK73" s="266"/>
      <c r="TQL73" s="266"/>
      <c r="TQM73" s="266"/>
      <c r="TQN73" s="266"/>
      <c r="TQO73" s="266"/>
      <c r="TQP73" s="266"/>
      <c r="TQQ73" s="266"/>
      <c r="TQR73" s="266"/>
      <c r="TQS73" s="266"/>
      <c r="TQT73" s="266"/>
      <c r="TQU73" s="266"/>
      <c r="TQV73" s="266"/>
      <c r="TQW73" s="266"/>
      <c r="TQX73" s="266"/>
      <c r="TQY73" s="266"/>
      <c r="TQZ73" s="266"/>
      <c r="TRA73" s="266"/>
      <c r="TRB73" s="266"/>
      <c r="TRC73" s="266"/>
      <c r="TRD73" s="266"/>
      <c r="TRE73" s="266"/>
      <c r="TRF73" s="266"/>
      <c r="TRG73" s="266"/>
      <c r="TRH73" s="266"/>
      <c r="TRI73" s="266"/>
      <c r="TRJ73" s="266"/>
      <c r="TRK73" s="266"/>
      <c r="TRL73" s="266"/>
      <c r="TRM73" s="266"/>
      <c r="TRN73" s="266"/>
      <c r="TRO73" s="266"/>
      <c r="TRP73" s="266"/>
      <c r="TRQ73" s="266"/>
      <c r="TRR73" s="266"/>
      <c r="TRS73" s="266"/>
      <c r="TRT73" s="266"/>
      <c r="TRU73" s="266"/>
      <c r="TRV73" s="266"/>
      <c r="TRW73" s="266"/>
      <c r="TRX73" s="266"/>
      <c r="TRY73" s="266"/>
      <c r="TRZ73" s="266"/>
      <c r="TSA73" s="266"/>
      <c r="TSB73" s="266"/>
      <c r="TSC73" s="266"/>
      <c r="TSD73" s="266"/>
      <c r="TSE73" s="266"/>
      <c r="TSF73" s="266"/>
      <c r="TSG73" s="266"/>
      <c r="TSH73" s="266"/>
      <c r="TSI73" s="266"/>
      <c r="TSJ73" s="266"/>
      <c r="TSK73" s="266"/>
      <c r="TSL73" s="266"/>
      <c r="TSM73" s="266"/>
      <c r="TSN73" s="266"/>
      <c r="TSO73" s="266"/>
      <c r="TSP73" s="266"/>
      <c r="TSQ73" s="266"/>
      <c r="TSR73" s="266"/>
      <c r="TSS73" s="266"/>
      <c r="TST73" s="266"/>
      <c r="TSU73" s="266"/>
      <c r="TSV73" s="266"/>
      <c r="TSW73" s="266"/>
      <c r="TSX73" s="266"/>
      <c r="TSY73" s="266"/>
      <c r="TSZ73" s="266"/>
      <c r="TTA73" s="266"/>
      <c r="TTB73" s="266"/>
      <c r="TTC73" s="266"/>
      <c r="TTD73" s="266"/>
      <c r="TTE73" s="266"/>
      <c r="TTF73" s="266"/>
      <c r="TTG73" s="266"/>
      <c r="TTH73" s="266"/>
      <c r="TTI73" s="266"/>
      <c r="TTJ73" s="266"/>
      <c r="TTK73" s="266"/>
      <c r="TTL73" s="266"/>
      <c r="TTM73" s="266"/>
      <c r="TTN73" s="266"/>
      <c r="TTO73" s="266"/>
      <c r="TTP73" s="266"/>
      <c r="TTQ73" s="266"/>
      <c r="TTR73" s="266"/>
      <c r="TTS73" s="266"/>
      <c r="TTT73" s="266"/>
      <c r="TTU73" s="266"/>
      <c r="TTV73" s="266"/>
      <c r="TTW73" s="266"/>
      <c r="TTX73" s="266"/>
      <c r="TTY73" s="266"/>
      <c r="TTZ73" s="266"/>
      <c r="TUA73" s="266"/>
      <c r="TUB73" s="266"/>
      <c r="TUC73" s="266"/>
      <c r="TUD73" s="266"/>
      <c r="TUE73" s="266"/>
      <c r="TUF73" s="266"/>
      <c r="TUG73" s="266"/>
      <c r="TUH73" s="266"/>
      <c r="TUI73" s="266"/>
      <c r="TUJ73" s="266"/>
      <c r="TUK73" s="266"/>
      <c r="TUL73" s="266"/>
      <c r="TUM73" s="266"/>
      <c r="TUN73" s="266"/>
      <c r="TUO73" s="266"/>
      <c r="TUP73" s="266"/>
      <c r="TUQ73" s="266"/>
      <c r="TUR73" s="266"/>
      <c r="TUS73" s="266"/>
      <c r="TUT73" s="266"/>
      <c r="TUU73" s="266"/>
      <c r="TUV73" s="266"/>
      <c r="TUW73" s="266"/>
      <c r="TUX73" s="266"/>
      <c r="TUY73" s="266"/>
      <c r="TUZ73" s="266"/>
      <c r="TVA73" s="266"/>
      <c r="TVB73" s="266"/>
      <c r="TVC73" s="266"/>
      <c r="TVD73" s="266"/>
      <c r="TVE73" s="266"/>
      <c r="TVF73" s="266"/>
      <c r="TVG73" s="266"/>
      <c r="TVH73" s="266"/>
      <c r="TVI73" s="266"/>
      <c r="TVJ73" s="266"/>
      <c r="TVK73" s="266"/>
      <c r="TVL73" s="266"/>
      <c r="TVM73" s="266"/>
      <c r="TVN73" s="266"/>
      <c r="TVO73" s="266"/>
      <c r="TVP73" s="266"/>
      <c r="TVQ73" s="266"/>
      <c r="TVR73" s="266"/>
      <c r="TVS73" s="266"/>
      <c r="TVT73" s="266"/>
      <c r="TVU73" s="266"/>
      <c r="TVV73" s="266"/>
      <c r="TVW73" s="266"/>
      <c r="TVX73" s="266"/>
      <c r="TVY73" s="266"/>
      <c r="TVZ73" s="266"/>
      <c r="TWA73" s="266"/>
      <c r="TWB73" s="266"/>
      <c r="TWC73" s="266"/>
      <c r="TWD73" s="266"/>
      <c r="TWE73" s="266"/>
      <c r="TWF73" s="266"/>
      <c r="TWG73" s="266"/>
      <c r="TWH73" s="266"/>
      <c r="TWI73" s="266"/>
      <c r="TWJ73" s="266"/>
      <c r="TWK73" s="266"/>
      <c r="TWL73" s="266"/>
      <c r="TWM73" s="266"/>
      <c r="TWN73" s="266"/>
      <c r="TWO73" s="266"/>
      <c r="TWP73" s="266"/>
      <c r="TWQ73" s="266"/>
      <c r="TWR73" s="266"/>
      <c r="TWS73" s="266"/>
      <c r="TWT73" s="266"/>
      <c r="TWU73" s="266"/>
      <c r="TWV73" s="266"/>
      <c r="TWW73" s="266"/>
      <c r="TWX73" s="266"/>
      <c r="TWY73" s="266"/>
      <c r="TWZ73" s="266"/>
      <c r="TXA73" s="266"/>
      <c r="TXB73" s="266"/>
      <c r="TXC73" s="266"/>
      <c r="TXD73" s="266"/>
      <c r="TXE73" s="266"/>
      <c r="TXF73" s="266"/>
      <c r="TXG73" s="266"/>
      <c r="TXH73" s="266"/>
      <c r="TXI73" s="266"/>
      <c r="TXJ73" s="266"/>
      <c r="TXK73" s="266"/>
      <c r="TXL73" s="266"/>
      <c r="TXM73" s="266"/>
      <c r="TXN73" s="266"/>
      <c r="TXO73" s="266"/>
      <c r="TXP73" s="266"/>
      <c r="TXQ73" s="266"/>
      <c r="TXR73" s="266"/>
      <c r="TXS73" s="266"/>
      <c r="TXT73" s="266"/>
      <c r="TXU73" s="266"/>
      <c r="TXV73" s="266"/>
      <c r="TXW73" s="266"/>
      <c r="TXX73" s="266"/>
      <c r="TXY73" s="266"/>
      <c r="TXZ73" s="266"/>
      <c r="TYA73" s="266"/>
      <c r="TYB73" s="266"/>
      <c r="TYC73" s="266"/>
      <c r="TYD73" s="266"/>
      <c r="TYE73" s="266"/>
      <c r="TYF73" s="266"/>
      <c r="TYG73" s="266"/>
      <c r="TYH73" s="266"/>
      <c r="TYI73" s="266"/>
      <c r="TYJ73" s="266"/>
      <c r="TYK73" s="266"/>
      <c r="TYL73" s="266"/>
      <c r="TYM73" s="266"/>
      <c r="TYN73" s="266"/>
      <c r="TYO73" s="266"/>
      <c r="TYP73" s="266"/>
      <c r="TYQ73" s="266"/>
      <c r="TYR73" s="266"/>
      <c r="TYS73" s="266"/>
      <c r="TYT73" s="266"/>
      <c r="TYU73" s="266"/>
      <c r="TYV73" s="266"/>
      <c r="TYW73" s="266"/>
      <c r="TYX73" s="266"/>
      <c r="TYY73" s="266"/>
      <c r="TYZ73" s="266"/>
      <c r="TZA73" s="266"/>
      <c r="TZB73" s="266"/>
      <c r="TZC73" s="266"/>
      <c r="TZD73" s="266"/>
      <c r="TZE73" s="266"/>
      <c r="TZF73" s="266"/>
      <c r="TZG73" s="266"/>
      <c r="TZH73" s="266"/>
      <c r="TZI73" s="266"/>
      <c r="TZJ73" s="266"/>
      <c r="TZK73" s="266"/>
      <c r="TZL73" s="266"/>
      <c r="TZM73" s="266"/>
      <c r="TZN73" s="266"/>
      <c r="TZO73" s="266"/>
      <c r="TZP73" s="266"/>
      <c r="TZQ73" s="266"/>
      <c r="TZR73" s="266"/>
      <c r="TZS73" s="266"/>
      <c r="TZT73" s="266"/>
      <c r="TZU73" s="266"/>
      <c r="TZV73" s="266"/>
      <c r="TZW73" s="266"/>
      <c r="TZX73" s="266"/>
      <c r="TZY73" s="266"/>
      <c r="TZZ73" s="266"/>
      <c r="UAA73" s="266"/>
      <c r="UAB73" s="266"/>
      <c r="UAC73" s="266"/>
      <c r="UAD73" s="266"/>
      <c r="UAE73" s="266"/>
      <c r="UAF73" s="266"/>
      <c r="UAG73" s="266"/>
      <c r="UAH73" s="266"/>
      <c r="UAI73" s="266"/>
      <c r="UAJ73" s="266"/>
      <c r="UAK73" s="266"/>
      <c r="UAL73" s="266"/>
      <c r="UAM73" s="266"/>
      <c r="UAN73" s="266"/>
      <c r="UAO73" s="266"/>
      <c r="UAP73" s="266"/>
      <c r="UAQ73" s="266"/>
      <c r="UAR73" s="266"/>
      <c r="UAS73" s="266"/>
      <c r="UAT73" s="266"/>
      <c r="UAU73" s="266"/>
      <c r="UAV73" s="266"/>
      <c r="UAW73" s="266"/>
      <c r="UAX73" s="266"/>
      <c r="UAY73" s="266"/>
      <c r="UAZ73" s="266"/>
      <c r="UBA73" s="266"/>
      <c r="UBB73" s="266"/>
      <c r="UBC73" s="266"/>
      <c r="UBD73" s="266"/>
      <c r="UBE73" s="266"/>
      <c r="UBF73" s="266"/>
      <c r="UBG73" s="266"/>
      <c r="UBH73" s="266"/>
      <c r="UBI73" s="266"/>
      <c r="UBJ73" s="266"/>
      <c r="UBK73" s="266"/>
      <c r="UBL73" s="266"/>
      <c r="UBM73" s="266"/>
      <c r="UBN73" s="266"/>
      <c r="UBO73" s="266"/>
      <c r="UBP73" s="266"/>
      <c r="UBQ73" s="266"/>
      <c r="UBR73" s="266"/>
      <c r="UBS73" s="266"/>
      <c r="UBT73" s="266"/>
      <c r="UBU73" s="266"/>
      <c r="UBV73" s="266"/>
      <c r="UBW73" s="266"/>
      <c r="UBX73" s="266"/>
      <c r="UBY73" s="266"/>
      <c r="UBZ73" s="266"/>
      <c r="UCA73" s="266"/>
      <c r="UCB73" s="266"/>
      <c r="UCC73" s="266"/>
      <c r="UCD73" s="266"/>
      <c r="UCE73" s="266"/>
      <c r="UCF73" s="266"/>
      <c r="UCG73" s="266"/>
      <c r="UCH73" s="266"/>
      <c r="UCI73" s="266"/>
      <c r="UCJ73" s="266"/>
      <c r="UCK73" s="266"/>
      <c r="UCL73" s="266"/>
      <c r="UCM73" s="266"/>
      <c r="UCN73" s="266"/>
      <c r="UCO73" s="266"/>
      <c r="UCP73" s="266"/>
      <c r="UCQ73" s="266"/>
      <c r="UCR73" s="266"/>
      <c r="UCS73" s="266"/>
      <c r="UCT73" s="266"/>
      <c r="UCU73" s="266"/>
      <c r="UCV73" s="266"/>
      <c r="UCW73" s="266"/>
      <c r="UCX73" s="266"/>
      <c r="UCY73" s="266"/>
      <c r="UCZ73" s="266"/>
      <c r="UDA73" s="266"/>
      <c r="UDB73" s="266"/>
      <c r="UDC73" s="266"/>
      <c r="UDD73" s="266"/>
      <c r="UDE73" s="266"/>
      <c r="UDF73" s="266"/>
      <c r="UDG73" s="266"/>
      <c r="UDH73" s="266"/>
      <c r="UDI73" s="266"/>
      <c r="UDJ73" s="266"/>
      <c r="UDK73" s="266"/>
      <c r="UDL73" s="266"/>
      <c r="UDM73" s="266"/>
      <c r="UDN73" s="266"/>
      <c r="UDO73" s="266"/>
      <c r="UDP73" s="266"/>
      <c r="UDQ73" s="266"/>
      <c r="UDR73" s="266"/>
      <c r="UDS73" s="266"/>
      <c r="UDT73" s="266"/>
      <c r="UDU73" s="266"/>
      <c r="UDV73" s="266"/>
      <c r="UDW73" s="266"/>
      <c r="UDX73" s="266"/>
      <c r="UDY73" s="266"/>
      <c r="UDZ73" s="266"/>
      <c r="UEA73" s="266"/>
      <c r="UEB73" s="266"/>
      <c r="UEC73" s="266"/>
      <c r="UED73" s="266"/>
      <c r="UEE73" s="266"/>
      <c r="UEF73" s="266"/>
      <c r="UEG73" s="266"/>
      <c r="UEH73" s="266"/>
      <c r="UEI73" s="266"/>
      <c r="UEJ73" s="266"/>
      <c r="UEK73" s="266"/>
      <c r="UEL73" s="266"/>
      <c r="UEM73" s="266"/>
      <c r="UEN73" s="266"/>
      <c r="UEO73" s="266"/>
      <c r="UEP73" s="266"/>
      <c r="UEQ73" s="266"/>
      <c r="UER73" s="266"/>
      <c r="UES73" s="266"/>
      <c r="UET73" s="266"/>
      <c r="UEU73" s="266"/>
      <c r="UEV73" s="266"/>
      <c r="UEW73" s="266"/>
      <c r="UEX73" s="266"/>
      <c r="UEY73" s="266"/>
      <c r="UEZ73" s="266"/>
      <c r="UFA73" s="266"/>
      <c r="UFB73" s="266"/>
      <c r="UFC73" s="266"/>
      <c r="UFD73" s="266"/>
      <c r="UFE73" s="266"/>
      <c r="UFF73" s="266"/>
      <c r="UFG73" s="266"/>
      <c r="UFH73" s="266"/>
      <c r="UFI73" s="266"/>
      <c r="UFJ73" s="266"/>
      <c r="UFK73" s="266"/>
      <c r="UFL73" s="266"/>
      <c r="UFM73" s="266"/>
      <c r="UFN73" s="266"/>
      <c r="UFO73" s="266"/>
      <c r="UFP73" s="266"/>
      <c r="UFQ73" s="266"/>
      <c r="UFR73" s="266"/>
      <c r="UFS73" s="266"/>
      <c r="UFT73" s="266"/>
      <c r="UFU73" s="266"/>
      <c r="UFV73" s="266"/>
      <c r="UFW73" s="266"/>
      <c r="UFX73" s="266"/>
      <c r="UFY73" s="266"/>
      <c r="UFZ73" s="266"/>
      <c r="UGA73" s="266"/>
      <c r="UGB73" s="266"/>
      <c r="UGC73" s="266"/>
      <c r="UGD73" s="266"/>
      <c r="UGE73" s="266"/>
      <c r="UGF73" s="266"/>
      <c r="UGG73" s="266"/>
      <c r="UGH73" s="266"/>
      <c r="UGI73" s="266"/>
      <c r="UGJ73" s="266"/>
      <c r="UGK73" s="266"/>
      <c r="UGL73" s="266"/>
      <c r="UGM73" s="266"/>
      <c r="UGN73" s="266"/>
      <c r="UGO73" s="266"/>
      <c r="UGP73" s="266"/>
      <c r="UGQ73" s="266"/>
      <c r="UGR73" s="266"/>
      <c r="UGS73" s="266"/>
      <c r="UGT73" s="266"/>
      <c r="UGU73" s="266"/>
      <c r="UGV73" s="266"/>
      <c r="UGW73" s="266"/>
      <c r="UGX73" s="266"/>
      <c r="UGY73" s="266"/>
      <c r="UGZ73" s="266"/>
      <c r="UHA73" s="266"/>
      <c r="UHB73" s="266"/>
      <c r="UHC73" s="266"/>
      <c r="UHD73" s="266"/>
      <c r="UHE73" s="266"/>
      <c r="UHF73" s="266"/>
      <c r="UHG73" s="266"/>
      <c r="UHH73" s="266"/>
      <c r="UHI73" s="266"/>
      <c r="UHJ73" s="266"/>
      <c r="UHK73" s="266"/>
      <c r="UHL73" s="266"/>
      <c r="UHM73" s="266"/>
      <c r="UHN73" s="266"/>
      <c r="UHO73" s="266"/>
      <c r="UHP73" s="266"/>
      <c r="UHQ73" s="266"/>
      <c r="UHR73" s="266"/>
      <c r="UHS73" s="266"/>
      <c r="UHT73" s="266"/>
      <c r="UHU73" s="266"/>
      <c r="UHV73" s="266"/>
      <c r="UHW73" s="266"/>
      <c r="UHX73" s="266"/>
      <c r="UHY73" s="266"/>
      <c r="UHZ73" s="266"/>
      <c r="UIA73" s="266"/>
      <c r="UIB73" s="266"/>
      <c r="UIC73" s="266"/>
      <c r="UID73" s="266"/>
      <c r="UIE73" s="266"/>
      <c r="UIF73" s="266"/>
      <c r="UIG73" s="266"/>
      <c r="UIH73" s="266"/>
      <c r="UII73" s="266"/>
      <c r="UIJ73" s="266"/>
      <c r="UIK73" s="266"/>
      <c r="UIL73" s="266"/>
      <c r="UIM73" s="266"/>
      <c r="UIN73" s="266"/>
      <c r="UIO73" s="266"/>
      <c r="UIP73" s="266"/>
      <c r="UIQ73" s="266"/>
      <c r="UIR73" s="266"/>
      <c r="UIS73" s="266"/>
      <c r="UIT73" s="266"/>
      <c r="UIU73" s="266"/>
      <c r="UIV73" s="266"/>
      <c r="UIW73" s="266"/>
      <c r="UIX73" s="266"/>
      <c r="UIY73" s="266"/>
      <c r="UIZ73" s="266"/>
      <c r="UJA73" s="266"/>
      <c r="UJB73" s="266"/>
      <c r="UJC73" s="266"/>
      <c r="UJD73" s="266"/>
      <c r="UJE73" s="266"/>
      <c r="UJF73" s="266"/>
      <c r="UJG73" s="266"/>
      <c r="UJH73" s="266"/>
      <c r="UJI73" s="266"/>
      <c r="UJJ73" s="266"/>
      <c r="UJK73" s="266"/>
      <c r="UJL73" s="266"/>
      <c r="UJM73" s="266"/>
      <c r="UJN73" s="266"/>
      <c r="UJO73" s="266"/>
      <c r="UJP73" s="266"/>
      <c r="UJQ73" s="266"/>
      <c r="UJR73" s="266"/>
      <c r="UJS73" s="266"/>
      <c r="UJT73" s="266"/>
      <c r="UJU73" s="266"/>
      <c r="UJV73" s="266"/>
      <c r="UJW73" s="266"/>
      <c r="UJX73" s="266"/>
      <c r="UJY73" s="266"/>
      <c r="UJZ73" s="266"/>
      <c r="UKA73" s="266"/>
      <c r="UKB73" s="266"/>
      <c r="UKC73" s="266"/>
      <c r="UKD73" s="266"/>
      <c r="UKE73" s="266"/>
      <c r="UKF73" s="266"/>
      <c r="UKG73" s="266"/>
      <c r="UKH73" s="266"/>
      <c r="UKI73" s="266"/>
      <c r="UKJ73" s="266"/>
      <c r="UKK73" s="266"/>
      <c r="UKL73" s="266"/>
      <c r="UKM73" s="266"/>
      <c r="UKN73" s="266"/>
      <c r="UKO73" s="266"/>
      <c r="UKP73" s="266"/>
      <c r="UKQ73" s="266"/>
      <c r="UKR73" s="266"/>
      <c r="UKS73" s="266"/>
      <c r="UKT73" s="266"/>
      <c r="UKU73" s="266"/>
      <c r="UKV73" s="266"/>
      <c r="UKW73" s="266"/>
      <c r="UKX73" s="266"/>
      <c r="UKY73" s="266"/>
      <c r="UKZ73" s="266"/>
      <c r="ULA73" s="266"/>
      <c r="ULB73" s="266"/>
      <c r="ULC73" s="266"/>
      <c r="ULD73" s="266"/>
      <c r="ULE73" s="266"/>
      <c r="ULF73" s="266"/>
      <c r="ULG73" s="266"/>
      <c r="ULH73" s="266"/>
      <c r="ULI73" s="266"/>
      <c r="ULJ73" s="266"/>
      <c r="ULK73" s="266"/>
      <c r="ULL73" s="266"/>
      <c r="ULM73" s="266"/>
      <c r="ULN73" s="266"/>
      <c r="ULO73" s="266"/>
      <c r="ULP73" s="266"/>
      <c r="ULQ73" s="266"/>
      <c r="ULR73" s="266"/>
      <c r="ULS73" s="266"/>
      <c r="ULT73" s="266"/>
      <c r="ULU73" s="266"/>
      <c r="ULV73" s="266"/>
      <c r="ULW73" s="266"/>
      <c r="ULX73" s="266"/>
      <c r="ULY73" s="266"/>
      <c r="ULZ73" s="266"/>
      <c r="UMA73" s="266"/>
      <c r="UMB73" s="266"/>
      <c r="UMC73" s="266"/>
      <c r="UMD73" s="266"/>
      <c r="UME73" s="266"/>
      <c r="UMF73" s="266"/>
      <c r="UMG73" s="266"/>
      <c r="UMH73" s="266"/>
      <c r="UMI73" s="266"/>
      <c r="UMJ73" s="266"/>
      <c r="UMK73" s="266"/>
      <c r="UML73" s="266"/>
      <c r="UMM73" s="266"/>
      <c r="UMN73" s="266"/>
      <c r="UMO73" s="266"/>
      <c r="UMP73" s="266"/>
      <c r="UMQ73" s="266"/>
      <c r="UMR73" s="266"/>
      <c r="UMS73" s="266"/>
      <c r="UMT73" s="266"/>
      <c r="UMU73" s="266"/>
      <c r="UMV73" s="266"/>
      <c r="UMW73" s="266"/>
      <c r="UMX73" s="266"/>
      <c r="UMY73" s="266"/>
      <c r="UMZ73" s="266"/>
      <c r="UNA73" s="266"/>
      <c r="UNB73" s="266"/>
      <c r="UNC73" s="266"/>
      <c r="UND73" s="266"/>
      <c r="UNE73" s="266"/>
      <c r="UNF73" s="266"/>
      <c r="UNG73" s="266"/>
      <c r="UNH73" s="266"/>
      <c r="UNI73" s="266"/>
      <c r="UNJ73" s="266"/>
      <c r="UNK73" s="266"/>
      <c r="UNL73" s="266"/>
      <c r="UNM73" s="266"/>
      <c r="UNN73" s="266"/>
      <c r="UNO73" s="266"/>
      <c r="UNP73" s="266"/>
      <c r="UNQ73" s="266"/>
      <c r="UNR73" s="266"/>
      <c r="UNS73" s="266"/>
      <c r="UNT73" s="266"/>
      <c r="UNU73" s="266"/>
      <c r="UNV73" s="266"/>
      <c r="UNW73" s="266"/>
      <c r="UNX73" s="266"/>
      <c r="UNY73" s="266"/>
      <c r="UNZ73" s="266"/>
      <c r="UOA73" s="266"/>
      <c r="UOB73" s="266"/>
      <c r="UOC73" s="266"/>
      <c r="UOD73" s="266"/>
      <c r="UOE73" s="266"/>
      <c r="UOF73" s="266"/>
      <c r="UOG73" s="266"/>
      <c r="UOH73" s="266"/>
      <c r="UOI73" s="266"/>
      <c r="UOJ73" s="266"/>
      <c r="UOK73" s="266"/>
      <c r="UOL73" s="266"/>
      <c r="UOM73" s="266"/>
      <c r="UON73" s="266"/>
      <c r="UOO73" s="266"/>
      <c r="UOP73" s="266"/>
      <c r="UOQ73" s="266"/>
      <c r="UOR73" s="266"/>
      <c r="UOS73" s="266"/>
      <c r="UOT73" s="266"/>
      <c r="UOU73" s="266"/>
      <c r="UOV73" s="266"/>
      <c r="UOW73" s="266"/>
      <c r="UOX73" s="266"/>
      <c r="UOY73" s="266"/>
      <c r="UOZ73" s="266"/>
      <c r="UPA73" s="266"/>
      <c r="UPB73" s="266"/>
      <c r="UPC73" s="266"/>
      <c r="UPD73" s="266"/>
      <c r="UPE73" s="266"/>
      <c r="UPF73" s="266"/>
      <c r="UPG73" s="266"/>
      <c r="UPH73" s="266"/>
      <c r="UPI73" s="266"/>
      <c r="UPJ73" s="266"/>
      <c r="UPK73" s="266"/>
      <c r="UPL73" s="266"/>
      <c r="UPM73" s="266"/>
      <c r="UPN73" s="266"/>
      <c r="UPO73" s="266"/>
      <c r="UPP73" s="266"/>
      <c r="UPQ73" s="266"/>
      <c r="UPR73" s="266"/>
      <c r="UPS73" s="266"/>
      <c r="UPT73" s="266"/>
      <c r="UPU73" s="266"/>
      <c r="UPV73" s="266"/>
      <c r="UPW73" s="266"/>
      <c r="UPX73" s="266"/>
      <c r="UPY73" s="266"/>
      <c r="UPZ73" s="266"/>
      <c r="UQA73" s="266"/>
      <c r="UQB73" s="266"/>
      <c r="UQC73" s="266"/>
      <c r="UQD73" s="266"/>
      <c r="UQE73" s="266"/>
      <c r="UQF73" s="266"/>
      <c r="UQG73" s="266"/>
      <c r="UQH73" s="266"/>
      <c r="UQI73" s="266"/>
      <c r="UQJ73" s="266"/>
      <c r="UQK73" s="266"/>
      <c r="UQL73" s="266"/>
      <c r="UQM73" s="266"/>
      <c r="UQN73" s="266"/>
      <c r="UQO73" s="266"/>
      <c r="UQP73" s="266"/>
      <c r="UQQ73" s="266"/>
      <c r="UQR73" s="266"/>
      <c r="UQS73" s="266"/>
      <c r="UQT73" s="266"/>
      <c r="UQU73" s="266"/>
      <c r="UQV73" s="266"/>
      <c r="UQW73" s="266"/>
      <c r="UQX73" s="266"/>
      <c r="UQY73" s="266"/>
      <c r="UQZ73" s="266"/>
      <c r="URA73" s="266"/>
      <c r="URB73" s="266"/>
      <c r="URC73" s="266"/>
      <c r="URD73" s="266"/>
      <c r="URE73" s="266"/>
      <c r="URF73" s="266"/>
      <c r="URG73" s="266"/>
      <c r="URH73" s="266"/>
      <c r="URI73" s="266"/>
      <c r="URJ73" s="266"/>
      <c r="URK73" s="266"/>
      <c r="URL73" s="266"/>
      <c r="URM73" s="266"/>
      <c r="URN73" s="266"/>
      <c r="URO73" s="266"/>
      <c r="URP73" s="266"/>
      <c r="URQ73" s="266"/>
      <c r="URR73" s="266"/>
      <c r="URS73" s="266"/>
      <c r="URT73" s="266"/>
      <c r="URU73" s="266"/>
      <c r="URV73" s="266"/>
      <c r="URW73" s="266"/>
      <c r="URX73" s="266"/>
      <c r="URY73" s="266"/>
      <c r="URZ73" s="266"/>
      <c r="USA73" s="266"/>
      <c r="USB73" s="266"/>
      <c r="USC73" s="266"/>
      <c r="USD73" s="266"/>
      <c r="USE73" s="266"/>
      <c r="USF73" s="266"/>
      <c r="USG73" s="266"/>
      <c r="USH73" s="266"/>
      <c r="USI73" s="266"/>
      <c r="USJ73" s="266"/>
      <c r="USK73" s="266"/>
      <c r="USL73" s="266"/>
      <c r="USM73" s="266"/>
      <c r="USN73" s="266"/>
      <c r="USO73" s="266"/>
      <c r="USP73" s="266"/>
      <c r="USQ73" s="266"/>
      <c r="USR73" s="266"/>
      <c r="USS73" s="266"/>
      <c r="UST73" s="266"/>
      <c r="USU73" s="266"/>
      <c r="USV73" s="266"/>
      <c r="USW73" s="266"/>
      <c r="USX73" s="266"/>
      <c r="USY73" s="266"/>
      <c r="USZ73" s="266"/>
      <c r="UTA73" s="266"/>
      <c r="UTB73" s="266"/>
      <c r="UTC73" s="266"/>
      <c r="UTD73" s="266"/>
      <c r="UTE73" s="266"/>
      <c r="UTF73" s="266"/>
      <c r="UTG73" s="266"/>
      <c r="UTH73" s="266"/>
      <c r="UTI73" s="266"/>
      <c r="UTJ73" s="266"/>
      <c r="UTK73" s="266"/>
      <c r="UTL73" s="266"/>
      <c r="UTM73" s="266"/>
      <c r="UTN73" s="266"/>
      <c r="UTO73" s="266"/>
      <c r="UTP73" s="266"/>
      <c r="UTQ73" s="266"/>
      <c r="UTR73" s="266"/>
      <c r="UTS73" s="266"/>
      <c r="UTT73" s="266"/>
      <c r="UTU73" s="266"/>
      <c r="UTV73" s="266"/>
      <c r="UTW73" s="266"/>
      <c r="UTX73" s="266"/>
      <c r="UTY73" s="266"/>
      <c r="UTZ73" s="266"/>
      <c r="UUA73" s="266"/>
      <c r="UUB73" s="266"/>
      <c r="UUC73" s="266"/>
      <c r="UUD73" s="266"/>
      <c r="UUE73" s="266"/>
      <c r="UUF73" s="266"/>
      <c r="UUG73" s="266"/>
      <c r="UUH73" s="266"/>
      <c r="UUI73" s="266"/>
      <c r="UUJ73" s="266"/>
      <c r="UUK73" s="266"/>
      <c r="UUL73" s="266"/>
      <c r="UUM73" s="266"/>
      <c r="UUN73" s="266"/>
      <c r="UUO73" s="266"/>
      <c r="UUP73" s="266"/>
      <c r="UUQ73" s="266"/>
      <c r="UUR73" s="266"/>
      <c r="UUS73" s="266"/>
      <c r="UUT73" s="266"/>
      <c r="UUU73" s="266"/>
      <c r="UUV73" s="266"/>
      <c r="UUW73" s="266"/>
      <c r="UUX73" s="266"/>
      <c r="UUY73" s="266"/>
      <c r="UUZ73" s="266"/>
      <c r="UVA73" s="266"/>
      <c r="UVB73" s="266"/>
      <c r="UVC73" s="266"/>
      <c r="UVD73" s="266"/>
      <c r="UVE73" s="266"/>
      <c r="UVF73" s="266"/>
      <c r="UVG73" s="266"/>
      <c r="UVH73" s="266"/>
      <c r="UVI73" s="266"/>
      <c r="UVJ73" s="266"/>
      <c r="UVK73" s="266"/>
      <c r="UVL73" s="266"/>
      <c r="UVM73" s="266"/>
      <c r="UVN73" s="266"/>
      <c r="UVO73" s="266"/>
      <c r="UVP73" s="266"/>
      <c r="UVQ73" s="266"/>
      <c r="UVR73" s="266"/>
      <c r="UVS73" s="266"/>
      <c r="UVT73" s="266"/>
      <c r="UVU73" s="266"/>
      <c r="UVV73" s="266"/>
      <c r="UVW73" s="266"/>
      <c r="UVX73" s="266"/>
      <c r="UVY73" s="266"/>
      <c r="UVZ73" s="266"/>
      <c r="UWA73" s="266"/>
      <c r="UWB73" s="266"/>
      <c r="UWC73" s="266"/>
      <c r="UWD73" s="266"/>
      <c r="UWE73" s="266"/>
      <c r="UWF73" s="266"/>
      <c r="UWG73" s="266"/>
      <c r="UWH73" s="266"/>
      <c r="UWI73" s="266"/>
      <c r="UWJ73" s="266"/>
      <c r="UWK73" s="266"/>
      <c r="UWL73" s="266"/>
      <c r="UWM73" s="266"/>
      <c r="UWN73" s="266"/>
      <c r="UWO73" s="266"/>
      <c r="UWP73" s="266"/>
      <c r="UWQ73" s="266"/>
      <c r="UWR73" s="266"/>
      <c r="UWS73" s="266"/>
      <c r="UWT73" s="266"/>
      <c r="UWU73" s="266"/>
      <c r="UWV73" s="266"/>
      <c r="UWW73" s="266"/>
      <c r="UWX73" s="266"/>
      <c r="UWY73" s="266"/>
      <c r="UWZ73" s="266"/>
      <c r="UXA73" s="266"/>
      <c r="UXB73" s="266"/>
      <c r="UXC73" s="266"/>
      <c r="UXD73" s="266"/>
      <c r="UXE73" s="266"/>
      <c r="UXF73" s="266"/>
      <c r="UXG73" s="266"/>
      <c r="UXH73" s="266"/>
      <c r="UXI73" s="266"/>
      <c r="UXJ73" s="266"/>
      <c r="UXK73" s="266"/>
      <c r="UXL73" s="266"/>
      <c r="UXM73" s="266"/>
      <c r="UXN73" s="266"/>
      <c r="UXO73" s="266"/>
      <c r="UXP73" s="266"/>
      <c r="UXQ73" s="266"/>
      <c r="UXR73" s="266"/>
      <c r="UXS73" s="266"/>
      <c r="UXT73" s="266"/>
      <c r="UXU73" s="266"/>
      <c r="UXV73" s="266"/>
      <c r="UXW73" s="266"/>
      <c r="UXX73" s="266"/>
      <c r="UXY73" s="266"/>
      <c r="UXZ73" s="266"/>
      <c r="UYA73" s="266"/>
      <c r="UYB73" s="266"/>
      <c r="UYC73" s="266"/>
      <c r="UYD73" s="266"/>
      <c r="UYE73" s="266"/>
      <c r="UYF73" s="266"/>
      <c r="UYG73" s="266"/>
      <c r="UYH73" s="266"/>
      <c r="UYI73" s="266"/>
      <c r="UYJ73" s="266"/>
      <c r="UYK73" s="266"/>
      <c r="UYL73" s="266"/>
      <c r="UYM73" s="266"/>
      <c r="UYN73" s="266"/>
      <c r="UYO73" s="266"/>
      <c r="UYP73" s="266"/>
      <c r="UYQ73" s="266"/>
      <c r="UYR73" s="266"/>
      <c r="UYS73" s="266"/>
      <c r="UYT73" s="266"/>
      <c r="UYU73" s="266"/>
      <c r="UYV73" s="266"/>
      <c r="UYW73" s="266"/>
      <c r="UYX73" s="266"/>
      <c r="UYY73" s="266"/>
      <c r="UYZ73" s="266"/>
      <c r="UZA73" s="266"/>
      <c r="UZB73" s="266"/>
      <c r="UZC73" s="266"/>
      <c r="UZD73" s="266"/>
      <c r="UZE73" s="266"/>
      <c r="UZF73" s="266"/>
      <c r="UZG73" s="266"/>
      <c r="UZH73" s="266"/>
      <c r="UZI73" s="266"/>
      <c r="UZJ73" s="266"/>
      <c r="UZK73" s="266"/>
      <c r="UZL73" s="266"/>
      <c r="UZM73" s="266"/>
      <c r="UZN73" s="266"/>
      <c r="UZO73" s="266"/>
      <c r="UZP73" s="266"/>
      <c r="UZQ73" s="266"/>
      <c r="UZR73" s="266"/>
      <c r="UZS73" s="266"/>
      <c r="UZT73" s="266"/>
      <c r="UZU73" s="266"/>
      <c r="UZV73" s="266"/>
      <c r="UZW73" s="266"/>
      <c r="UZX73" s="266"/>
      <c r="UZY73" s="266"/>
      <c r="UZZ73" s="266"/>
      <c r="VAA73" s="266"/>
      <c r="VAB73" s="266"/>
      <c r="VAC73" s="266"/>
      <c r="VAD73" s="266"/>
      <c r="VAE73" s="266"/>
      <c r="VAF73" s="266"/>
      <c r="VAG73" s="266"/>
      <c r="VAH73" s="266"/>
      <c r="VAI73" s="266"/>
      <c r="VAJ73" s="266"/>
      <c r="VAK73" s="266"/>
      <c r="VAL73" s="266"/>
      <c r="VAM73" s="266"/>
      <c r="VAN73" s="266"/>
      <c r="VAO73" s="266"/>
      <c r="VAP73" s="266"/>
      <c r="VAQ73" s="266"/>
      <c r="VAR73" s="266"/>
      <c r="VAS73" s="266"/>
      <c r="VAT73" s="266"/>
      <c r="VAU73" s="266"/>
      <c r="VAV73" s="266"/>
      <c r="VAW73" s="266"/>
      <c r="VAX73" s="266"/>
      <c r="VAY73" s="266"/>
      <c r="VAZ73" s="266"/>
      <c r="VBA73" s="266"/>
      <c r="VBB73" s="266"/>
      <c r="VBC73" s="266"/>
      <c r="VBD73" s="266"/>
      <c r="VBE73" s="266"/>
      <c r="VBF73" s="266"/>
      <c r="VBG73" s="266"/>
      <c r="VBH73" s="266"/>
      <c r="VBI73" s="266"/>
      <c r="VBJ73" s="266"/>
      <c r="VBK73" s="266"/>
      <c r="VBL73" s="266"/>
      <c r="VBM73" s="266"/>
      <c r="VBN73" s="266"/>
      <c r="VBO73" s="266"/>
      <c r="VBP73" s="266"/>
      <c r="VBQ73" s="266"/>
      <c r="VBR73" s="266"/>
      <c r="VBS73" s="266"/>
      <c r="VBT73" s="266"/>
      <c r="VBU73" s="266"/>
      <c r="VBV73" s="266"/>
      <c r="VBW73" s="266"/>
      <c r="VBX73" s="266"/>
      <c r="VBY73" s="266"/>
      <c r="VBZ73" s="266"/>
      <c r="VCA73" s="266"/>
      <c r="VCB73" s="266"/>
      <c r="VCC73" s="266"/>
      <c r="VCD73" s="266"/>
      <c r="VCE73" s="266"/>
      <c r="VCF73" s="266"/>
      <c r="VCG73" s="266"/>
      <c r="VCH73" s="266"/>
      <c r="VCI73" s="266"/>
      <c r="VCJ73" s="266"/>
      <c r="VCK73" s="266"/>
      <c r="VCL73" s="266"/>
      <c r="VCM73" s="266"/>
      <c r="VCN73" s="266"/>
      <c r="VCO73" s="266"/>
      <c r="VCP73" s="266"/>
      <c r="VCQ73" s="266"/>
      <c r="VCR73" s="266"/>
      <c r="VCS73" s="266"/>
      <c r="VCT73" s="266"/>
      <c r="VCU73" s="266"/>
      <c r="VCV73" s="266"/>
      <c r="VCW73" s="266"/>
      <c r="VCX73" s="266"/>
      <c r="VCY73" s="266"/>
      <c r="VCZ73" s="266"/>
      <c r="VDA73" s="266"/>
      <c r="VDB73" s="266"/>
      <c r="VDC73" s="266"/>
      <c r="VDD73" s="266"/>
      <c r="VDE73" s="266"/>
      <c r="VDF73" s="266"/>
      <c r="VDG73" s="266"/>
      <c r="VDH73" s="266"/>
      <c r="VDI73" s="266"/>
      <c r="VDJ73" s="266"/>
      <c r="VDK73" s="266"/>
      <c r="VDL73" s="266"/>
      <c r="VDM73" s="266"/>
      <c r="VDN73" s="266"/>
      <c r="VDO73" s="266"/>
      <c r="VDP73" s="266"/>
      <c r="VDQ73" s="266"/>
      <c r="VDR73" s="266"/>
      <c r="VDS73" s="266"/>
      <c r="VDT73" s="266"/>
      <c r="VDU73" s="266"/>
      <c r="VDV73" s="266"/>
      <c r="VDW73" s="266"/>
      <c r="VDX73" s="266"/>
      <c r="VDY73" s="266"/>
      <c r="VDZ73" s="266"/>
      <c r="VEA73" s="266"/>
      <c r="VEB73" s="266"/>
      <c r="VEC73" s="266"/>
      <c r="VED73" s="266"/>
      <c r="VEE73" s="266"/>
      <c r="VEF73" s="266"/>
      <c r="VEG73" s="266"/>
      <c r="VEH73" s="266"/>
      <c r="VEI73" s="266"/>
      <c r="VEJ73" s="266"/>
      <c r="VEK73" s="266"/>
      <c r="VEL73" s="266"/>
      <c r="VEM73" s="266"/>
      <c r="VEN73" s="266"/>
      <c r="VEO73" s="266"/>
      <c r="VEP73" s="266"/>
      <c r="VEQ73" s="266"/>
      <c r="VER73" s="266"/>
      <c r="VES73" s="266"/>
      <c r="VET73" s="266"/>
      <c r="VEU73" s="266"/>
      <c r="VEV73" s="266"/>
      <c r="VEW73" s="266"/>
      <c r="VEX73" s="266"/>
      <c r="VEY73" s="266"/>
      <c r="VEZ73" s="266"/>
      <c r="VFA73" s="266"/>
      <c r="VFB73" s="266"/>
      <c r="VFC73" s="266"/>
      <c r="VFD73" s="266"/>
      <c r="VFE73" s="266"/>
      <c r="VFF73" s="266"/>
      <c r="VFG73" s="266"/>
      <c r="VFH73" s="266"/>
      <c r="VFI73" s="266"/>
      <c r="VFJ73" s="266"/>
      <c r="VFK73" s="266"/>
      <c r="VFL73" s="266"/>
      <c r="VFM73" s="266"/>
      <c r="VFN73" s="266"/>
      <c r="VFO73" s="266"/>
      <c r="VFP73" s="266"/>
      <c r="VFQ73" s="266"/>
      <c r="VFR73" s="266"/>
      <c r="VFS73" s="266"/>
      <c r="VFT73" s="266"/>
      <c r="VFU73" s="266"/>
      <c r="VFV73" s="266"/>
      <c r="VFW73" s="266"/>
      <c r="VFX73" s="266"/>
      <c r="VFY73" s="266"/>
      <c r="VFZ73" s="266"/>
      <c r="VGA73" s="266"/>
      <c r="VGB73" s="266"/>
      <c r="VGC73" s="266"/>
      <c r="VGD73" s="266"/>
      <c r="VGE73" s="266"/>
      <c r="VGF73" s="266"/>
      <c r="VGG73" s="266"/>
      <c r="VGH73" s="266"/>
      <c r="VGI73" s="266"/>
      <c r="VGJ73" s="266"/>
      <c r="VGK73" s="266"/>
      <c r="VGL73" s="266"/>
      <c r="VGM73" s="266"/>
      <c r="VGN73" s="266"/>
      <c r="VGO73" s="266"/>
      <c r="VGP73" s="266"/>
      <c r="VGQ73" s="266"/>
      <c r="VGR73" s="266"/>
      <c r="VGS73" s="266"/>
      <c r="VGT73" s="266"/>
      <c r="VGU73" s="266"/>
      <c r="VGV73" s="266"/>
      <c r="VGW73" s="266"/>
      <c r="VGX73" s="266"/>
      <c r="VGY73" s="266"/>
      <c r="VGZ73" s="266"/>
      <c r="VHA73" s="266"/>
      <c r="VHB73" s="266"/>
      <c r="VHC73" s="266"/>
      <c r="VHD73" s="266"/>
      <c r="VHE73" s="266"/>
      <c r="VHF73" s="266"/>
      <c r="VHG73" s="266"/>
      <c r="VHH73" s="266"/>
      <c r="VHI73" s="266"/>
      <c r="VHJ73" s="266"/>
      <c r="VHK73" s="266"/>
      <c r="VHL73" s="266"/>
      <c r="VHM73" s="266"/>
      <c r="VHN73" s="266"/>
      <c r="VHO73" s="266"/>
      <c r="VHP73" s="266"/>
      <c r="VHQ73" s="266"/>
      <c r="VHR73" s="266"/>
      <c r="VHS73" s="266"/>
      <c r="VHT73" s="266"/>
      <c r="VHU73" s="266"/>
      <c r="VHV73" s="266"/>
      <c r="VHW73" s="266"/>
      <c r="VHX73" s="266"/>
      <c r="VHY73" s="266"/>
      <c r="VHZ73" s="266"/>
      <c r="VIA73" s="266"/>
      <c r="VIB73" s="266"/>
      <c r="VIC73" s="266"/>
      <c r="VID73" s="266"/>
      <c r="VIE73" s="266"/>
      <c r="VIF73" s="266"/>
      <c r="VIG73" s="266"/>
      <c r="VIH73" s="266"/>
      <c r="VII73" s="266"/>
      <c r="VIJ73" s="266"/>
      <c r="VIK73" s="266"/>
      <c r="VIL73" s="266"/>
      <c r="VIM73" s="266"/>
      <c r="VIN73" s="266"/>
      <c r="VIO73" s="266"/>
      <c r="VIP73" s="266"/>
      <c r="VIQ73" s="266"/>
      <c r="VIR73" s="266"/>
      <c r="VIS73" s="266"/>
      <c r="VIT73" s="266"/>
      <c r="VIU73" s="266"/>
      <c r="VIV73" s="266"/>
      <c r="VIW73" s="266"/>
      <c r="VIX73" s="266"/>
      <c r="VIY73" s="266"/>
      <c r="VIZ73" s="266"/>
      <c r="VJA73" s="266"/>
      <c r="VJB73" s="266"/>
      <c r="VJC73" s="266"/>
      <c r="VJD73" s="266"/>
      <c r="VJE73" s="266"/>
      <c r="VJF73" s="266"/>
      <c r="VJG73" s="266"/>
      <c r="VJH73" s="266"/>
      <c r="VJI73" s="266"/>
      <c r="VJJ73" s="266"/>
      <c r="VJK73" s="266"/>
      <c r="VJL73" s="266"/>
      <c r="VJM73" s="266"/>
      <c r="VJN73" s="266"/>
      <c r="VJO73" s="266"/>
      <c r="VJP73" s="266"/>
      <c r="VJQ73" s="266"/>
      <c r="VJR73" s="266"/>
      <c r="VJS73" s="266"/>
      <c r="VJT73" s="266"/>
      <c r="VJU73" s="266"/>
      <c r="VJV73" s="266"/>
      <c r="VJW73" s="266"/>
      <c r="VJX73" s="266"/>
      <c r="VJY73" s="266"/>
      <c r="VJZ73" s="266"/>
      <c r="VKA73" s="266"/>
      <c r="VKB73" s="266"/>
      <c r="VKC73" s="266"/>
      <c r="VKD73" s="266"/>
      <c r="VKE73" s="266"/>
      <c r="VKF73" s="266"/>
      <c r="VKG73" s="266"/>
      <c r="VKH73" s="266"/>
      <c r="VKI73" s="266"/>
      <c r="VKJ73" s="266"/>
      <c r="VKK73" s="266"/>
      <c r="VKL73" s="266"/>
      <c r="VKM73" s="266"/>
      <c r="VKN73" s="266"/>
      <c r="VKO73" s="266"/>
      <c r="VKP73" s="266"/>
      <c r="VKQ73" s="266"/>
      <c r="VKR73" s="266"/>
      <c r="VKS73" s="266"/>
      <c r="VKT73" s="266"/>
      <c r="VKU73" s="266"/>
      <c r="VKV73" s="266"/>
      <c r="VKW73" s="266"/>
      <c r="VKX73" s="266"/>
      <c r="VKY73" s="266"/>
      <c r="VKZ73" s="266"/>
      <c r="VLA73" s="266"/>
      <c r="VLB73" s="266"/>
      <c r="VLC73" s="266"/>
      <c r="VLD73" s="266"/>
      <c r="VLE73" s="266"/>
      <c r="VLF73" s="266"/>
      <c r="VLG73" s="266"/>
      <c r="VLH73" s="266"/>
      <c r="VLI73" s="266"/>
      <c r="VLJ73" s="266"/>
      <c r="VLK73" s="266"/>
      <c r="VLL73" s="266"/>
      <c r="VLM73" s="266"/>
      <c r="VLN73" s="266"/>
      <c r="VLO73" s="266"/>
      <c r="VLP73" s="266"/>
      <c r="VLQ73" s="266"/>
      <c r="VLR73" s="266"/>
      <c r="VLS73" s="266"/>
      <c r="VLT73" s="266"/>
      <c r="VLU73" s="266"/>
      <c r="VLV73" s="266"/>
      <c r="VLW73" s="266"/>
      <c r="VLX73" s="266"/>
      <c r="VLY73" s="266"/>
      <c r="VLZ73" s="266"/>
      <c r="VMA73" s="266"/>
      <c r="VMB73" s="266"/>
      <c r="VMC73" s="266"/>
      <c r="VMD73" s="266"/>
      <c r="VME73" s="266"/>
      <c r="VMF73" s="266"/>
      <c r="VMG73" s="266"/>
      <c r="VMH73" s="266"/>
      <c r="VMI73" s="266"/>
      <c r="VMJ73" s="266"/>
      <c r="VMK73" s="266"/>
      <c r="VML73" s="266"/>
      <c r="VMM73" s="266"/>
      <c r="VMN73" s="266"/>
      <c r="VMO73" s="266"/>
      <c r="VMP73" s="266"/>
      <c r="VMQ73" s="266"/>
      <c r="VMR73" s="266"/>
      <c r="VMS73" s="266"/>
      <c r="VMT73" s="266"/>
      <c r="VMU73" s="266"/>
      <c r="VMV73" s="266"/>
      <c r="VMW73" s="266"/>
      <c r="VMX73" s="266"/>
      <c r="VMY73" s="266"/>
      <c r="VMZ73" s="266"/>
      <c r="VNA73" s="266"/>
      <c r="VNB73" s="266"/>
      <c r="VNC73" s="266"/>
      <c r="VND73" s="266"/>
      <c r="VNE73" s="266"/>
      <c r="VNF73" s="266"/>
      <c r="VNG73" s="266"/>
      <c r="VNH73" s="266"/>
      <c r="VNI73" s="266"/>
      <c r="VNJ73" s="266"/>
      <c r="VNK73" s="266"/>
      <c r="VNL73" s="266"/>
      <c r="VNM73" s="266"/>
      <c r="VNN73" s="266"/>
      <c r="VNO73" s="266"/>
      <c r="VNP73" s="266"/>
      <c r="VNQ73" s="266"/>
      <c r="VNR73" s="266"/>
      <c r="VNS73" s="266"/>
      <c r="VNT73" s="266"/>
      <c r="VNU73" s="266"/>
      <c r="VNV73" s="266"/>
      <c r="VNW73" s="266"/>
      <c r="VNX73" s="266"/>
      <c r="VNY73" s="266"/>
      <c r="VNZ73" s="266"/>
      <c r="VOA73" s="266"/>
      <c r="VOB73" s="266"/>
      <c r="VOC73" s="266"/>
      <c r="VOD73" s="266"/>
      <c r="VOE73" s="266"/>
      <c r="VOF73" s="266"/>
      <c r="VOG73" s="266"/>
      <c r="VOH73" s="266"/>
      <c r="VOI73" s="266"/>
      <c r="VOJ73" s="266"/>
      <c r="VOK73" s="266"/>
      <c r="VOL73" s="266"/>
      <c r="VOM73" s="266"/>
      <c r="VON73" s="266"/>
      <c r="VOO73" s="266"/>
      <c r="VOP73" s="266"/>
      <c r="VOQ73" s="266"/>
      <c r="VOR73" s="266"/>
      <c r="VOS73" s="266"/>
      <c r="VOT73" s="266"/>
      <c r="VOU73" s="266"/>
      <c r="VOV73" s="266"/>
      <c r="VOW73" s="266"/>
      <c r="VOX73" s="266"/>
      <c r="VOY73" s="266"/>
      <c r="VOZ73" s="266"/>
      <c r="VPA73" s="266"/>
      <c r="VPB73" s="266"/>
      <c r="VPC73" s="266"/>
      <c r="VPD73" s="266"/>
      <c r="VPE73" s="266"/>
      <c r="VPF73" s="266"/>
      <c r="VPG73" s="266"/>
      <c r="VPH73" s="266"/>
      <c r="VPI73" s="266"/>
      <c r="VPJ73" s="266"/>
      <c r="VPK73" s="266"/>
      <c r="VPL73" s="266"/>
      <c r="VPM73" s="266"/>
      <c r="VPN73" s="266"/>
      <c r="VPO73" s="266"/>
      <c r="VPP73" s="266"/>
      <c r="VPQ73" s="266"/>
      <c r="VPR73" s="266"/>
      <c r="VPS73" s="266"/>
      <c r="VPT73" s="266"/>
      <c r="VPU73" s="266"/>
      <c r="VPV73" s="266"/>
      <c r="VPW73" s="266"/>
      <c r="VPX73" s="266"/>
      <c r="VPY73" s="266"/>
      <c r="VPZ73" s="266"/>
      <c r="VQA73" s="266"/>
      <c r="VQB73" s="266"/>
      <c r="VQC73" s="266"/>
      <c r="VQD73" s="266"/>
      <c r="VQE73" s="266"/>
      <c r="VQF73" s="266"/>
      <c r="VQG73" s="266"/>
      <c r="VQH73" s="266"/>
      <c r="VQI73" s="266"/>
      <c r="VQJ73" s="266"/>
      <c r="VQK73" s="266"/>
      <c r="VQL73" s="266"/>
      <c r="VQM73" s="266"/>
      <c r="VQN73" s="266"/>
      <c r="VQO73" s="266"/>
      <c r="VQP73" s="266"/>
      <c r="VQQ73" s="266"/>
      <c r="VQR73" s="266"/>
      <c r="VQS73" s="266"/>
      <c r="VQT73" s="266"/>
      <c r="VQU73" s="266"/>
      <c r="VQV73" s="266"/>
      <c r="VQW73" s="266"/>
      <c r="VQX73" s="266"/>
      <c r="VQY73" s="266"/>
      <c r="VQZ73" s="266"/>
      <c r="VRA73" s="266"/>
      <c r="VRB73" s="266"/>
      <c r="VRC73" s="266"/>
      <c r="VRD73" s="266"/>
      <c r="VRE73" s="266"/>
      <c r="VRF73" s="266"/>
      <c r="VRG73" s="266"/>
      <c r="VRH73" s="266"/>
      <c r="VRI73" s="266"/>
      <c r="VRJ73" s="266"/>
      <c r="VRK73" s="266"/>
      <c r="VRL73" s="266"/>
      <c r="VRM73" s="266"/>
      <c r="VRN73" s="266"/>
      <c r="VRO73" s="266"/>
      <c r="VRP73" s="266"/>
      <c r="VRQ73" s="266"/>
      <c r="VRR73" s="266"/>
      <c r="VRS73" s="266"/>
      <c r="VRT73" s="266"/>
      <c r="VRU73" s="266"/>
      <c r="VRV73" s="266"/>
      <c r="VRW73" s="266"/>
      <c r="VRX73" s="266"/>
      <c r="VRY73" s="266"/>
      <c r="VRZ73" s="266"/>
      <c r="VSA73" s="266"/>
      <c r="VSB73" s="266"/>
      <c r="VSC73" s="266"/>
      <c r="VSD73" s="266"/>
      <c r="VSE73" s="266"/>
      <c r="VSF73" s="266"/>
      <c r="VSG73" s="266"/>
      <c r="VSH73" s="266"/>
      <c r="VSI73" s="266"/>
      <c r="VSJ73" s="266"/>
      <c r="VSK73" s="266"/>
      <c r="VSL73" s="266"/>
      <c r="VSM73" s="266"/>
      <c r="VSN73" s="266"/>
      <c r="VSO73" s="266"/>
      <c r="VSP73" s="266"/>
      <c r="VSQ73" s="266"/>
      <c r="VSR73" s="266"/>
      <c r="VSS73" s="266"/>
      <c r="VST73" s="266"/>
      <c r="VSU73" s="266"/>
      <c r="VSV73" s="266"/>
      <c r="VSW73" s="266"/>
      <c r="VSX73" s="266"/>
      <c r="VSY73" s="266"/>
      <c r="VSZ73" s="266"/>
      <c r="VTA73" s="266"/>
      <c r="VTB73" s="266"/>
      <c r="VTC73" s="266"/>
      <c r="VTD73" s="266"/>
      <c r="VTE73" s="266"/>
      <c r="VTF73" s="266"/>
      <c r="VTG73" s="266"/>
      <c r="VTH73" s="266"/>
      <c r="VTI73" s="266"/>
      <c r="VTJ73" s="266"/>
      <c r="VTK73" s="266"/>
      <c r="VTL73" s="266"/>
      <c r="VTM73" s="266"/>
      <c r="VTN73" s="266"/>
      <c r="VTO73" s="266"/>
      <c r="VTP73" s="266"/>
      <c r="VTQ73" s="266"/>
      <c r="VTR73" s="266"/>
      <c r="VTS73" s="266"/>
      <c r="VTT73" s="266"/>
      <c r="VTU73" s="266"/>
      <c r="VTV73" s="266"/>
      <c r="VTW73" s="266"/>
      <c r="VTX73" s="266"/>
      <c r="VTY73" s="266"/>
      <c r="VTZ73" s="266"/>
      <c r="VUA73" s="266"/>
      <c r="VUB73" s="266"/>
      <c r="VUC73" s="266"/>
      <c r="VUD73" s="266"/>
      <c r="VUE73" s="266"/>
      <c r="VUF73" s="266"/>
      <c r="VUG73" s="266"/>
      <c r="VUH73" s="266"/>
      <c r="VUI73" s="266"/>
      <c r="VUJ73" s="266"/>
      <c r="VUK73" s="266"/>
      <c r="VUL73" s="266"/>
      <c r="VUM73" s="266"/>
      <c r="VUN73" s="266"/>
      <c r="VUO73" s="266"/>
      <c r="VUP73" s="266"/>
      <c r="VUQ73" s="266"/>
      <c r="VUR73" s="266"/>
      <c r="VUS73" s="266"/>
      <c r="VUT73" s="266"/>
      <c r="VUU73" s="266"/>
      <c r="VUV73" s="266"/>
      <c r="VUW73" s="266"/>
      <c r="VUX73" s="266"/>
      <c r="VUY73" s="266"/>
      <c r="VUZ73" s="266"/>
      <c r="VVA73" s="266"/>
      <c r="VVB73" s="266"/>
      <c r="VVC73" s="266"/>
      <c r="VVD73" s="266"/>
      <c r="VVE73" s="266"/>
      <c r="VVF73" s="266"/>
      <c r="VVG73" s="266"/>
      <c r="VVH73" s="266"/>
      <c r="VVI73" s="266"/>
      <c r="VVJ73" s="266"/>
      <c r="VVK73" s="266"/>
      <c r="VVL73" s="266"/>
      <c r="VVM73" s="266"/>
      <c r="VVN73" s="266"/>
      <c r="VVO73" s="266"/>
      <c r="VVP73" s="266"/>
      <c r="VVQ73" s="266"/>
      <c r="VVR73" s="266"/>
      <c r="VVS73" s="266"/>
      <c r="VVT73" s="266"/>
      <c r="VVU73" s="266"/>
      <c r="VVV73" s="266"/>
      <c r="VVW73" s="266"/>
      <c r="VVX73" s="266"/>
      <c r="VVY73" s="266"/>
      <c r="VVZ73" s="266"/>
      <c r="VWA73" s="266"/>
      <c r="VWB73" s="266"/>
      <c r="VWC73" s="266"/>
      <c r="VWD73" s="266"/>
      <c r="VWE73" s="266"/>
      <c r="VWF73" s="266"/>
      <c r="VWG73" s="266"/>
      <c r="VWH73" s="266"/>
      <c r="VWI73" s="266"/>
      <c r="VWJ73" s="266"/>
      <c r="VWK73" s="266"/>
      <c r="VWL73" s="266"/>
      <c r="VWM73" s="266"/>
      <c r="VWN73" s="266"/>
      <c r="VWO73" s="266"/>
      <c r="VWP73" s="266"/>
      <c r="VWQ73" s="266"/>
      <c r="VWR73" s="266"/>
      <c r="VWS73" s="266"/>
      <c r="VWT73" s="266"/>
      <c r="VWU73" s="266"/>
      <c r="VWV73" s="266"/>
      <c r="VWW73" s="266"/>
      <c r="VWX73" s="266"/>
      <c r="VWY73" s="266"/>
      <c r="VWZ73" s="266"/>
      <c r="VXA73" s="266"/>
      <c r="VXB73" s="266"/>
      <c r="VXC73" s="266"/>
      <c r="VXD73" s="266"/>
      <c r="VXE73" s="266"/>
      <c r="VXF73" s="266"/>
      <c r="VXG73" s="266"/>
      <c r="VXH73" s="266"/>
      <c r="VXI73" s="266"/>
      <c r="VXJ73" s="266"/>
      <c r="VXK73" s="266"/>
      <c r="VXL73" s="266"/>
      <c r="VXM73" s="266"/>
      <c r="VXN73" s="266"/>
      <c r="VXO73" s="266"/>
      <c r="VXP73" s="266"/>
      <c r="VXQ73" s="266"/>
      <c r="VXR73" s="266"/>
      <c r="VXS73" s="266"/>
      <c r="VXT73" s="266"/>
      <c r="VXU73" s="266"/>
      <c r="VXV73" s="266"/>
      <c r="VXW73" s="266"/>
      <c r="VXX73" s="266"/>
      <c r="VXY73" s="266"/>
      <c r="VXZ73" s="266"/>
      <c r="VYA73" s="266"/>
      <c r="VYB73" s="266"/>
      <c r="VYC73" s="266"/>
      <c r="VYD73" s="266"/>
      <c r="VYE73" s="266"/>
      <c r="VYF73" s="266"/>
      <c r="VYG73" s="266"/>
      <c r="VYH73" s="266"/>
      <c r="VYI73" s="266"/>
      <c r="VYJ73" s="266"/>
      <c r="VYK73" s="266"/>
      <c r="VYL73" s="266"/>
      <c r="VYM73" s="266"/>
      <c r="VYN73" s="266"/>
      <c r="VYO73" s="266"/>
      <c r="VYP73" s="266"/>
      <c r="VYQ73" s="266"/>
      <c r="VYR73" s="266"/>
      <c r="VYS73" s="266"/>
      <c r="VYT73" s="266"/>
      <c r="VYU73" s="266"/>
      <c r="VYV73" s="266"/>
      <c r="VYW73" s="266"/>
      <c r="VYX73" s="266"/>
      <c r="VYY73" s="266"/>
      <c r="VYZ73" s="266"/>
      <c r="VZA73" s="266"/>
      <c r="VZB73" s="266"/>
      <c r="VZC73" s="266"/>
      <c r="VZD73" s="266"/>
      <c r="VZE73" s="266"/>
      <c r="VZF73" s="266"/>
      <c r="VZG73" s="266"/>
      <c r="VZH73" s="266"/>
      <c r="VZI73" s="266"/>
      <c r="VZJ73" s="266"/>
      <c r="VZK73" s="266"/>
      <c r="VZL73" s="266"/>
      <c r="VZM73" s="266"/>
      <c r="VZN73" s="266"/>
      <c r="VZO73" s="266"/>
      <c r="VZP73" s="266"/>
      <c r="VZQ73" s="266"/>
      <c r="VZR73" s="266"/>
      <c r="VZS73" s="266"/>
      <c r="VZT73" s="266"/>
      <c r="VZU73" s="266"/>
      <c r="VZV73" s="266"/>
      <c r="VZW73" s="266"/>
      <c r="VZX73" s="266"/>
      <c r="VZY73" s="266"/>
      <c r="VZZ73" s="266"/>
      <c r="WAA73" s="266"/>
      <c r="WAB73" s="266"/>
      <c r="WAC73" s="266"/>
      <c r="WAD73" s="266"/>
      <c r="WAE73" s="266"/>
      <c r="WAF73" s="266"/>
      <c r="WAG73" s="266"/>
      <c r="WAH73" s="266"/>
      <c r="WAI73" s="266"/>
      <c r="WAJ73" s="266"/>
      <c r="WAK73" s="266"/>
      <c r="WAL73" s="266"/>
      <c r="WAM73" s="266"/>
      <c r="WAN73" s="266"/>
      <c r="WAO73" s="266"/>
      <c r="WAP73" s="266"/>
      <c r="WAQ73" s="266"/>
      <c r="WAR73" s="266"/>
      <c r="WAS73" s="266"/>
      <c r="WAT73" s="266"/>
      <c r="WAU73" s="266"/>
      <c r="WAV73" s="266"/>
      <c r="WAW73" s="266"/>
      <c r="WAX73" s="266"/>
      <c r="WAY73" s="266"/>
      <c r="WAZ73" s="266"/>
      <c r="WBA73" s="266"/>
      <c r="WBB73" s="266"/>
      <c r="WBC73" s="266"/>
      <c r="WBD73" s="266"/>
      <c r="WBE73" s="266"/>
      <c r="WBF73" s="266"/>
      <c r="WBG73" s="266"/>
      <c r="WBH73" s="266"/>
      <c r="WBI73" s="266"/>
      <c r="WBJ73" s="266"/>
      <c r="WBK73" s="266"/>
      <c r="WBL73" s="266"/>
      <c r="WBM73" s="266"/>
      <c r="WBN73" s="266"/>
      <c r="WBO73" s="266"/>
      <c r="WBP73" s="266"/>
      <c r="WBQ73" s="266"/>
      <c r="WBR73" s="266"/>
      <c r="WBS73" s="266"/>
      <c r="WBT73" s="266"/>
      <c r="WBU73" s="266"/>
      <c r="WBV73" s="266"/>
      <c r="WBW73" s="266"/>
      <c r="WBX73" s="266"/>
      <c r="WBY73" s="266"/>
      <c r="WBZ73" s="266"/>
      <c r="WCA73" s="266"/>
      <c r="WCB73" s="266"/>
      <c r="WCC73" s="266"/>
      <c r="WCD73" s="266"/>
      <c r="WCE73" s="266"/>
      <c r="WCF73" s="266"/>
      <c r="WCG73" s="266"/>
      <c r="WCH73" s="266"/>
      <c r="WCI73" s="266"/>
      <c r="WCJ73" s="266"/>
      <c r="WCK73" s="266"/>
      <c r="WCL73" s="266"/>
      <c r="WCM73" s="266"/>
      <c r="WCN73" s="266"/>
      <c r="WCO73" s="266"/>
      <c r="WCP73" s="266"/>
      <c r="WCQ73" s="266"/>
      <c r="WCR73" s="266"/>
      <c r="WCS73" s="266"/>
      <c r="WCT73" s="266"/>
      <c r="WCU73" s="266"/>
      <c r="WCV73" s="266"/>
      <c r="WCW73" s="266"/>
      <c r="WCX73" s="266"/>
      <c r="WCY73" s="266"/>
      <c r="WCZ73" s="266"/>
      <c r="WDA73" s="266"/>
      <c r="WDB73" s="266"/>
      <c r="WDC73" s="266"/>
      <c r="WDD73" s="266"/>
      <c r="WDE73" s="266"/>
      <c r="WDF73" s="266"/>
      <c r="WDG73" s="266"/>
      <c r="WDH73" s="266"/>
      <c r="WDI73" s="266"/>
      <c r="WDJ73" s="266"/>
      <c r="WDK73" s="266"/>
      <c r="WDL73" s="266"/>
      <c r="WDM73" s="266"/>
      <c r="WDN73" s="266"/>
      <c r="WDO73" s="266"/>
      <c r="WDP73" s="266"/>
      <c r="WDQ73" s="266"/>
      <c r="WDR73" s="266"/>
      <c r="WDS73" s="266"/>
      <c r="WDT73" s="266"/>
      <c r="WDU73" s="266"/>
      <c r="WDV73" s="266"/>
      <c r="WDW73" s="266"/>
      <c r="WDX73" s="266"/>
      <c r="WDY73" s="266"/>
      <c r="WDZ73" s="266"/>
      <c r="WEA73" s="266"/>
      <c r="WEB73" s="266"/>
      <c r="WEC73" s="266"/>
      <c r="WED73" s="266"/>
      <c r="WEE73" s="266"/>
      <c r="WEF73" s="266"/>
      <c r="WEG73" s="266"/>
      <c r="WEH73" s="266"/>
      <c r="WEI73" s="266"/>
      <c r="WEJ73" s="266"/>
      <c r="WEK73" s="266"/>
      <c r="WEL73" s="266"/>
      <c r="WEM73" s="266"/>
      <c r="WEN73" s="266"/>
      <c r="WEO73" s="266"/>
      <c r="WEP73" s="266"/>
      <c r="WEQ73" s="266"/>
      <c r="WER73" s="266"/>
      <c r="WES73" s="266"/>
      <c r="WET73" s="266"/>
      <c r="WEU73" s="266"/>
      <c r="WEV73" s="266"/>
      <c r="WEW73" s="266"/>
      <c r="WEX73" s="266"/>
      <c r="WEY73" s="266"/>
      <c r="WEZ73" s="266"/>
      <c r="WFA73" s="266"/>
      <c r="WFB73" s="266"/>
      <c r="WFC73" s="266"/>
      <c r="WFD73" s="266"/>
      <c r="WFE73" s="266"/>
      <c r="WFF73" s="266"/>
      <c r="WFG73" s="266"/>
      <c r="WFH73" s="266"/>
      <c r="WFI73" s="266"/>
      <c r="WFJ73" s="266"/>
      <c r="WFK73" s="266"/>
      <c r="WFL73" s="266"/>
      <c r="WFM73" s="266"/>
      <c r="WFN73" s="266"/>
      <c r="WFO73" s="266"/>
      <c r="WFP73" s="266"/>
      <c r="WFQ73" s="266"/>
      <c r="WFR73" s="266"/>
      <c r="WFS73" s="266"/>
      <c r="WFT73" s="266"/>
      <c r="WFU73" s="266"/>
      <c r="WFV73" s="266"/>
      <c r="WFW73" s="266"/>
      <c r="WFX73" s="266"/>
      <c r="WFY73" s="266"/>
      <c r="WFZ73" s="266"/>
      <c r="WGA73" s="266"/>
      <c r="WGB73" s="266"/>
      <c r="WGC73" s="266"/>
      <c r="WGD73" s="266"/>
      <c r="WGE73" s="266"/>
      <c r="WGF73" s="266"/>
      <c r="WGG73" s="266"/>
      <c r="WGH73" s="266"/>
      <c r="WGI73" s="266"/>
      <c r="WGJ73" s="266"/>
      <c r="WGK73" s="266"/>
      <c r="WGL73" s="266"/>
      <c r="WGM73" s="266"/>
      <c r="WGN73" s="266"/>
      <c r="WGO73" s="266"/>
      <c r="WGP73" s="266"/>
      <c r="WGQ73" s="266"/>
      <c r="WGR73" s="266"/>
      <c r="WGS73" s="266"/>
      <c r="WGT73" s="266"/>
      <c r="WGU73" s="266"/>
      <c r="WGV73" s="266"/>
      <c r="WGW73" s="266"/>
      <c r="WGX73" s="266"/>
      <c r="WGY73" s="266"/>
      <c r="WGZ73" s="266"/>
      <c r="WHA73" s="266"/>
      <c r="WHB73" s="266"/>
      <c r="WHC73" s="266"/>
      <c r="WHD73" s="266"/>
      <c r="WHE73" s="266"/>
      <c r="WHF73" s="266"/>
      <c r="WHG73" s="266"/>
      <c r="WHH73" s="266"/>
      <c r="WHI73" s="266"/>
      <c r="WHJ73" s="266"/>
      <c r="WHK73" s="266"/>
      <c r="WHL73" s="266"/>
      <c r="WHM73" s="266"/>
      <c r="WHN73" s="266"/>
      <c r="WHO73" s="266"/>
      <c r="WHP73" s="266"/>
      <c r="WHQ73" s="266"/>
      <c r="WHR73" s="266"/>
      <c r="WHS73" s="266"/>
      <c r="WHT73" s="266"/>
      <c r="WHU73" s="266"/>
      <c r="WHV73" s="266"/>
      <c r="WHW73" s="266"/>
      <c r="WHX73" s="266"/>
      <c r="WHY73" s="266"/>
      <c r="WHZ73" s="266"/>
      <c r="WIA73" s="266"/>
      <c r="WIB73" s="266"/>
      <c r="WIC73" s="266"/>
      <c r="WID73" s="266"/>
      <c r="WIE73" s="266"/>
      <c r="WIF73" s="266"/>
      <c r="WIG73" s="266"/>
      <c r="WIH73" s="266"/>
      <c r="WII73" s="266"/>
      <c r="WIJ73" s="266"/>
      <c r="WIK73" s="266"/>
      <c r="WIL73" s="266"/>
      <c r="WIM73" s="266"/>
      <c r="WIN73" s="266"/>
      <c r="WIO73" s="266"/>
      <c r="WIP73" s="266"/>
      <c r="WIQ73" s="266"/>
      <c r="WIR73" s="266"/>
      <c r="WIS73" s="266"/>
      <c r="WIT73" s="266"/>
      <c r="WIU73" s="266"/>
      <c r="WIV73" s="266"/>
      <c r="WIW73" s="266"/>
      <c r="WIX73" s="266"/>
      <c r="WIY73" s="266"/>
      <c r="WIZ73" s="266"/>
      <c r="WJA73" s="266"/>
      <c r="WJB73" s="266"/>
      <c r="WJC73" s="266"/>
      <c r="WJD73" s="266"/>
      <c r="WJE73" s="266"/>
      <c r="WJF73" s="266"/>
      <c r="WJG73" s="266"/>
      <c r="WJH73" s="266"/>
      <c r="WJI73" s="266"/>
      <c r="WJJ73" s="266"/>
      <c r="WJK73" s="266"/>
      <c r="WJL73" s="266"/>
      <c r="WJM73" s="266"/>
      <c r="WJN73" s="266"/>
      <c r="WJO73" s="266"/>
      <c r="WJP73" s="266"/>
      <c r="WJQ73" s="266"/>
      <c r="WJR73" s="266"/>
      <c r="WJS73" s="266"/>
      <c r="WJT73" s="266"/>
      <c r="WJU73" s="266"/>
      <c r="WJV73" s="266"/>
      <c r="WJW73" s="266"/>
      <c r="WJX73" s="266"/>
      <c r="WJY73" s="266"/>
      <c r="WJZ73" s="266"/>
      <c r="WKA73" s="266"/>
      <c r="WKB73" s="266"/>
      <c r="WKC73" s="266"/>
      <c r="WKD73" s="266"/>
      <c r="WKE73" s="266"/>
      <c r="WKF73" s="266"/>
      <c r="WKG73" s="266"/>
      <c r="WKH73" s="266"/>
      <c r="WKI73" s="266"/>
      <c r="WKJ73" s="266"/>
      <c r="WKK73" s="266"/>
      <c r="WKL73" s="266"/>
      <c r="WKM73" s="266"/>
      <c r="WKN73" s="266"/>
      <c r="WKO73" s="266"/>
      <c r="WKP73" s="266"/>
      <c r="WKQ73" s="266"/>
      <c r="WKR73" s="266"/>
      <c r="WKS73" s="266"/>
      <c r="WKT73" s="266"/>
      <c r="WKU73" s="266"/>
      <c r="WKV73" s="266"/>
      <c r="WKW73" s="266"/>
      <c r="WKX73" s="266"/>
      <c r="WKY73" s="266"/>
      <c r="WKZ73" s="266"/>
      <c r="WLA73" s="266"/>
      <c r="WLB73" s="266"/>
      <c r="WLC73" s="266"/>
      <c r="WLD73" s="266"/>
      <c r="WLE73" s="266"/>
      <c r="WLF73" s="266"/>
      <c r="WLG73" s="266"/>
      <c r="WLH73" s="266"/>
      <c r="WLI73" s="266"/>
      <c r="WLJ73" s="266"/>
      <c r="WLK73" s="266"/>
      <c r="WLL73" s="266"/>
      <c r="WLM73" s="266"/>
      <c r="WLN73" s="266"/>
      <c r="WLO73" s="266"/>
      <c r="WLP73" s="266"/>
      <c r="WLQ73" s="266"/>
      <c r="WLR73" s="266"/>
      <c r="WLS73" s="266"/>
      <c r="WLT73" s="266"/>
      <c r="WLU73" s="266"/>
      <c r="WLV73" s="266"/>
      <c r="WLW73" s="266"/>
      <c r="WLX73" s="266"/>
      <c r="WLY73" s="266"/>
      <c r="WLZ73" s="266"/>
      <c r="WMA73" s="266"/>
      <c r="WMB73" s="266"/>
      <c r="WMC73" s="266"/>
      <c r="WMD73" s="266"/>
      <c r="WME73" s="266"/>
      <c r="WMF73" s="266"/>
      <c r="WMG73" s="266"/>
      <c r="WMH73" s="266"/>
      <c r="WMI73" s="266"/>
      <c r="WMJ73" s="266"/>
      <c r="WMK73" s="266"/>
      <c r="WML73" s="266"/>
      <c r="WMM73" s="266"/>
      <c r="WMN73" s="266"/>
      <c r="WMO73" s="266"/>
      <c r="WMP73" s="266"/>
      <c r="WMQ73" s="266"/>
      <c r="WMR73" s="266"/>
      <c r="WMS73" s="266"/>
      <c r="WMT73" s="266"/>
      <c r="WMU73" s="266"/>
      <c r="WMV73" s="266"/>
      <c r="WMW73" s="266"/>
      <c r="WMX73" s="266"/>
      <c r="WMY73" s="266"/>
      <c r="WMZ73" s="266"/>
      <c r="WNA73" s="266"/>
      <c r="WNB73" s="266"/>
      <c r="WNC73" s="266"/>
      <c r="WND73" s="266"/>
      <c r="WNE73" s="266"/>
      <c r="WNF73" s="266"/>
      <c r="WNG73" s="266"/>
      <c r="WNH73" s="266"/>
      <c r="WNI73" s="266"/>
      <c r="WNJ73" s="266"/>
      <c r="WNK73" s="266"/>
      <c r="WNL73" s="266"/>
      <c r="WNM73" s="266"/>
      <c r="WNN73" s="266"/>
      <c r="WNO73" s="266"/>
      <c r="WNP73" s="266"/>
      <c r="WNQ73" s="266"/>
      <c r="WNR73" s="266"/>
      <c r="WNS73" s="266"/>
      <c r="WNT73" s="266"/>
      <c r="WNU73" s="266"/>
      <c r="WNV73" s="266"/>
      <c r="WNW73" s="266"/>
      <c r="WNX73" s="266"/>
      <c r="WNY73" s="266"/>
      <c r="WNZ73" s="266"/>
      <c r="WOA73" s="266"/>
      <c r="WOB73" s="266"/>
      <c r="WOC73" s="266"/>
      <c r="WOD73" s="266"/>
      <c r="WOE73" s="266"/>
      <c r="WOF73" s="266"/>
      <c r="WOG73" s="266"/>
      <c r="WOH73" s="266"/>
      <c r="WOI73" s="266"/>
      <c r="WOJ73" s="266"/>
      <c r="WOK73" s="266"/>
      <c r="WOL73" s="266"/>
      <c r="WOM73" s="266"/>
      <c r="WON73" s="266"/>
      <c r="WOO73" s="266"/>
      <c r="WOP73" s="266"/>
      <c r="WOQ73" s="266"/>
      <c r="WOR73" s="266"/>
      <c r="WOS73" s="266"/>
      <c r="WOT73" s="266"/>
      <c r="WOU73" s="266"/>
      <c r="WOV73" s="266"/>
      <c r="WOW73" s="266"/>
      <c r="WOX73" s="266"/>
      <c r="WOY73" s="266"/>
      <c r="WOZ73" s="266"/>
      <c r="WPA73" s="266"/>
      <c r="WPB73" s="266"/>
      <c r="WPC73" s="266"/>
      <c r="WPD73" s="266"/>
      <c r="WPE73" s="266"/>
      <c r="WPF73" s="266"/>
      <c r="WPG73" s="266"/>
      <c r="WPH73" s="266"/>
      <c r="WPI73" s="266"/>
      <c r="WPJ73" s="266"/>
      <c r="WPK73" s="266"/>
      <c r="WPL73" s="266"/>
      <c r="WPM73" s="266"/>
      <c r="WPN73" s="266"/>
      <c r="WPO73" s="266"/>
      <c r="WPP73" s="266"/>
      <c r="WPQ73" s="266"/>
      <c r="WPR73" s="266"/>
      <c r="WPS73" s="266"/>
      <c r="WPT73" s="266"/>
      <c r="WPU73" s="266"/>
      <c r="WPV73" s="266"/>
      <c r="WPW73" s="266"/>
      <c r="WPX73" s="266"/>
      <c r="WPY73" s="266"/>
      <c r="WPZ73" s="266"/>
      <c r="WQA73" s="266"/>
      <c r="WQB73" s="266"/>
      <c r="WQC73" s="266"/>
      <c r="WQD73" s="266"/>
      <c r="WQE73" s="266"/>
      <c r="WQF73" s="266"/>
      <c r="WQG73" s="266"/>
      <c r="WQH73" s="266"/>
      <c r="WQI73" s="266"/>
      <c r="WQJ73" s="266"/>
      <c r="WQK73" s="266"/>
      <c r="WQL73" s="266"/>
      <c r="WQM73" s="266"/>
      <c r="WQN73" s="266"/>
      <c r="WQO73" s="266"/>
      <c r="WQP73" s="266"/>
      <c r="WQQ73" s="266"/>
      <c r="WQR73" s="266"/>
      <c r="WQS73" s="266"/>
      <c r="WQT73" s="266"/>
      <c r="WQU73" s="266"/>
      <c r="WQV73" s="266"/>
      <c r="WQW73" s="266"/>
      <c r="WQX73" s="266"/>
      <c r="WQY73" s="266"/>
      <c r="WQZ73" s="266"/>
      <c r="WRA73" s="266"/>
      <c r="WRB73" s="266"/>
      <c r="WRC73" s="266"/>
      <c r="WRD73" s="266"/>
      <c r="WRE73" s="266"/>
      <c r="WRF73" s="266"/>
      <c r="WRG73" s="266"/>
      <c r="WRH73" s="266"/>
      <c r="WRI73" s="266"/>
      <c r="WRJ73" s="266"/>
      <c r="WRK73" s="266"/>
      <c r="WRL73" s="266"/>
      <c r="WRM73" s="266"/>
      <c r="WRN73" s="266"/>
      <c r="WRO73" s="266"/>
      <c r="WRP73" s="266"/>
      <c r="WRQ73" s="266"/>
      <c r="WRR73" s="266"/>
      <c r="WRS73" s="266"/>
      <c r="WRT73" s="266"/>
      <c r="WRU73" s="266"/>
      <c r="WRV73" s="266"/>
      <c r="WRW73" s="266"/>
      <c r="WRX73" s="266"/>
      <c r="WRY73" s="266"/>
      <c r="WRZ73" s="266"/>
      <c r="WSA73" s="266"/>
      <c r="WSB73" s="266"/>
      <c r="WSC73" s="266"/>
      <c r="WSD73" s="266"/>
      <c r="WSE73" s="266"/>
      <c r="WSF73" s="266"/>
      <c r="WSG73" s="266"/>
      <c r="WSH73" s="266"/>
      <c r="WSI73" s="266"/>
      <c r="WSJ73" s="266"/>
      <c r="WSK73" s="266"/>
      <c r="WSL73" s="266"/>
      <c r="WSM73" s="266"/>
      <c r="WSN73" s="266"/>
      <c r="WSO73" s="266"/>
      <c r="WSP73" s="266"/>
      <c r="WSQ73" s="266"/>
      <c r="WSR73" s="266"/>
      <c r="WSS73" s="266"/>
      <c r="WST73" s="266"/>
      <c r="WSU73" s="266"/>
      <c r="WSV73" s="266"/>
      <c r="WSW73" s="266"/>
      <c r="WSX73" s="266"/>
      <c r="WSY73" s="266"/>
      <c r="WSZ73" s="266"/>
      <c r="WTA73" s="266"/>
      <c r="WTB73" s="266"/>
      <c r="WTC73" s="266"/>
      <c r="WTD73" s="266"/>
      <c r="WTE73" s="266"/>
      <c r="WTF73" s="266"/>
      <c r="WTG73" s="266"/>
      <c r="WTH73" s="266"/>
      <c r="WTI73" s="266"/>
      <c r="WTJ73" s="266"/>
      <c r="WTK73" s="266"/>
      <c r="WTL73" s="266"/>
      <c r="WTM73" s="266"/>
      <c r="WTN73" s="266"/>
      <c r="WTO73" s="266"/>
      <c r="WTP73" s="266"/>
      <c r="WTQ73" s="266"/>
      <c r="WTR73" s="266"/>
      <c r="WTS73" s="266"/>
      <c r="WTT73" s="266"/>
      <c r="WTU73" s="266"/>
      <c r="WTV73" s="266"/>
      <c r="WTW73" s="266"/>
      <c r="WTX73" s="266"/>
      <c r="WTY73" s="266"/>
      <c r="WTZ73" s="266"/>
      <c r="WUA73" s="266"/>
      <c r="WUB73" s="266"/>
      <c r="WUC73" s="266"/>
      <c r="WUD73" s="266"/>
      <c r="WUE73" s="266"/>
      <c r="WUF73" s="266"/>
      <c r="WUG73" s="266"/>
      <c r="WUH73" s="266"/>
      <c r="WUI73" s="266"/>
      <c r="WUJ73" s="266"/>
      <c r="WUK73" s="266"/>
      <c r="WUL73" s="266"/>
      <c r="WUM73" s="266"/>
      <c r="WUN73" s="266"/>
      <c r="WUO73" s="266"/>
      <c r="WUP73" s="266"/>
      <c r="WUQ73" s="266"/>
      <c r="WUR73" s="266"/>
      <c r="WUS73" s="266"/>
      <c r="WUT73" s="266"/>
      <c r="WUU73" s="266"/>
      <c r="WUV73" s="266"/>
      <c r="WUW73" s="266"/>
      <c r="WUX73" s="266"/>
      <c r="WUY73" s="266"/>
      <c r="WUZ73" s="266"/>
      <c r="WVA73" s="266"/>
      <c r="WVB73" s="266"/>
      <c r="WVC73" s="266"/>
      <c r="WVD73" s="266"/>
      <c r="WVE73" s="266"/>
      <c r="WVF73" s="266"/>
      <c r="WVG73" s="266"/>
      <c r="WVH73" s="266"/>
      <c r="WVI73" s="266"/>
      <c r="WVJ73" s="266"/>
      <c r="WVK73" s="266"/>
      <c r="WVL73" s="266"/>
      <c r="WVM73" s="266"/>
      <c r="WVN73" s="266"/>
      <c r="WVO73" s="266"/>
      <c r="WVP73" s="266"/>
      <c r="WVQ73" s="266"/>
      <c r="WVR73" s="266"/>
      <c r="WVS73" s="266"/>
      <c r="WVT73" s="266"/>
      <c r="WVU73" s="266"/>
      <c r="WVV73" s="266"/>
      <c r="WVW73" s="266"/>
      <c r="WVX73" s="266"/>
      <c r="WVY73" s="266"/>
      <c r="WVZ73" s="266"/>
      <c r="WWA73" s="266"/>
      <c r="WWB73" s="266"/>
      <c r="WWC73" s="266"/>
      <c r="WWD73" s="266"/>
      <c r="WWE73" s="266"/>
      <c r="WWF73" s="266"/>
      <c r="WWG73" s="266"/>
      <c r="WWH73" s="266"/>
      <c r="WWI73" s="266"/>
      <c r="WWJ73" s="266"/>
      <c r="WWK73" s="266"/>
      <c r="WWL73" s="266"/>
      <c r="WWM73" s="266"/>
      <c r="WWN73" s="266"/>
      <c r="WWO73" s="266"/>
      <c r="WWP73" s="266"/>
      <c r="WWQ73" s="266"/>
      <c r="WWR73" s="266"/>
      <c r="WWS73" s="266"/>
      <c r="WWT73" s="266"/>
      <c r="WWU73" s="266"/>
      <c r="WWV73" s="266"/>
      <c r="WWW73" s="266"/>
      <c r="WWX73" s="266"/>
      <c r="WWY73" s="266"/>
      <c r="WWZ73" s="266"/>
      <c r="WXA73" s="266"/>
      <c r="WXB73" s="266"/>
      <c r="WXC73" s="266"/>
      <c r="WXD73" s="266"/>
      <c r="WXE73" s="266"/>
      <c r="WXF73" s="266"/>
      <c r="WXG73" s="266"/>
      <c r="WXH73" s="266"/>
      <c r="WXI73" s="266"/>
      <c r="WXJ73" s="266"/>
      <c r="WXK73" s="266"/>
      <c r="WXL73" s="266"/>
      <c r="WXM73" s="266"/>
      <c r="WXN73" s="266"/>
      <c r="WXO73" s="266"/>
      <c r="WXP73" s="266"/>
      <c r="WXQ73" s="266"/>
      <c r="WXR73" s="266"/>
      <c r="WXS73" s="266"/>
      <c r="WXT73" s="266"/>
      <c r="WXU73" s="266"/>
      <c r="WXV73" s="266"/>
      <c r="WXW73" s="266"/>
      <c r="WXX73" s="266"/>
      <c r="WXY73" s="266"/>
      <c r="WXZ73" s="266"/>
      <c r="WYA73" s="266"/>
      <c r="WYB73" s="266"/>
      <c r="WYC73" s="266"/>
      <c r="WYD73" s="266"/>
      <c r="WYE73" s="266"/>
      <c r="WYF73" s="266"/>
      <c r="WYG73" s="266"/>
      <c r="WYH73" s="266"/>
      <c r="WYI73" s="266"/>
      <c r="WYJ73" s="266"/>
      <c r="WYK73" s="266"/>
      <c r="WYL73" s="266"/>
      <c r="WYM73" s="266"/>
      <c r="WYN73" s="266"/>
      <c r="WYO73" s="266"/>
      <c r="WYP73" s="266"/>
      <c r="WYQ73" s="266"/>
      <c r="WYR73" s="266"/>
      <c r="WYS73" s="266"/>
      <c r="WYT73" s="266"/>
      <c r="WYU73" s="266"/>
      <c r="WYV73" s="266"/>
      <c r="WYW73" s="266"/>
      <c r="WYX73" s="266"/>
      <c r="WYY73" s="266"/>
      <c r="WYZ73" s="266"/>
      <c r="WZA73" s="266"/>
      <c r="WZB73" s="266"/>
      <c r="WZC73" s="266"/>
      <c r="WZD73" s="266"/>
      <c r="WZE73" s="266"/>
      <c r="WZF73" s="266"/>
      <c r="WZG73" s="266"/>
      <c r="WZH73" s="266"/>
      <c r="WZI73" s="266"/>
      <c r="WZJ73" s="266"/>
      <c r="WZK73" s="266"/>
      <c r="WZL73" s="266"/>
      <c r="WZM73" s="266"/>
      <c r="WZN73" s="266"/>
      <c r="WZO73" s="266"/>
      <c r="WZP73" s="266"/>
      <c r="WZQ73" s="266"/>
      <c r="WZR73" s="266"/>
      <c r="WZS73" s="266"/>
      <c r="WZT73" s="266"/>
      <c r="WZU73" s="266"/>
      <c r="WZV73" s="266"/>
      <c r="WZW73" s="266"/>
      <c r="WZX73" s="266"/>
      <c r="WZY73" s="266"/>
      <c r="WZZ73" s="266"/>
      <c r="XAA73" s="266"/>
      <c r="XAB73" s="266"/>
      <c r="XAC73" s="266"/>
      <c r="XAD73" s="266"/>
      <c r="XAE73" s="266"/>
      <c r="XAF73" s="266"/>
      <c r="XAG73" s="266"/>
      <c r="XAH73" s="266"/>
      <c r="XAI73" s="266"/>
      <c r="XAJ73" s="266"/>
      <c r="XAK73" s="266"/>
      <c r="XAL73" s="266"/>
      <c r="XAM73" s="266"/>
      <c r="XAN73" s="266"/>
      <c r="XAO73" s="266"/>
      <c r="XAP73" s="266"/>
      <c r="XAQ73" s="266"/>
      <c r="XAR73" s="266"/>
      <c r="XAS73" s="266"/>
      <c r="XAT73" s="266"/>
      <c r="XAU73" s="266"/>
      <c r="XAV73" s="266"/>
      <c r="XAW73" s="266"/>
      <c r="XAX73" s="266"/>
      <c r="XAY73" s="266"/>
      <c r="XAZ73" s="266"/>
      <c r="XBA73" s="266"/>
      <c r="XBB73" s="266"/>
      <c r="XBC73" s="266"/>
      <c r="XBD73" s="266"/>
      <c r="XBE73" s="266"/>
      <c r="XBF73" s="266"/>
      <c r="XBG73" s="266"/>
      <c r="XBH73" s="266"/>
      <c r="XBI73" s="266"/>
      <c r="XBJ73" s="266"/>
      <c r="XBK73" s="266"/>
      <c r="XBL73" s="266"/>
      <c r="XBM73" s="266"/>
      <c r="XBN73" s="266"/>
      <c r="XBO73" s="266"/>
      <c r="XBP73" s="266"/>
      <c r="XBQ73" s="266"/>
      <c r="XBR73" s="266"/>
      <c r="XBS73" s="266"/>
      <c r="XBT73" s="266"/>
      <c r="XBU73" s="266"/>
      <c r="XBV73" s="266"/>
      <c r="XBW73" s="266"/>
      <c r="XBX73" s="266"/>
      <c r="XBY73" s="266"/>
      <c r="XBZ73" s="266"/>
      <c r="XCA73" s="266"/>
      <c r="XCB73" s="266"/>
      <c r="XCC73" s="266"/>
      <c r="XCD73" s="266"/>
      <c r="XCE73" s="266"/>
      <c r="XCF73" s="266"/>
      <c r="XCG73" s="266"/>
      <c r="XCH73" s="266"/>
      <c r="XCI73" s="266"/>
      <c r="XCJ73" s="266"/>
      <c r="XCK73" s="266"/>
      <c r="XCL73" s="266"/>
      <c r="XCM73" s="266"/>
      <c r="XCN73" s="266"/>
      <c r="XCO73" s="266"/>
      <c r="XCP73" s="266"/>
      <c r="XCQ73" s="266"/>
      <c r="XCR73" s="266"/>
      <c r="XCS73" s="266"/>
      <c r="XCT73" s="266"/>
      <c r="XCU73" s="266"/>
      <c r="XCV73" s="266"/>
      <c r="XCW73" s="266"/>
      <c r="XCX73" s="266"/>
      <c r="XCY73" s="266"/>
      <c r="XCZ73" s="266"/>
      <c r="XDA73" s="266"/>
      <c r="XDB73" s="266"/>
      <c r="XDC73" s="266"/>
      <c r="XDD73" s="266"/>
      <c r="XDE73" s="266"/>
      <c r="XDF73" s="266"/>
      <c r="XDG73" s="266"/>
      <c r="XDH73" s="266"/>
      <c r="XDI73" s="266"/>
      <c r="XDJ73" s="266"/>
      <c r="XDK73" s="266"/>
      <c r="XDL73" s="266"/>
      <c r="XDM73" s="266"/>
      <c r="XDN73" s="266"/>
      <c r="XDO73" s="266"/>
      <c r="XDP73" s="266"/>
      <c r="XDQ73" s="266"/>
      <c r="XDR73" s="266"/>
      <c r="XDS73" s="266"/>
      <c r="XDT73" s="266"/>
      <c r="XDU73" s="266"/>
      <c r="XDV73" s="266"/>
      <c r="XDW73" s="266"/>
      <c r="XDX73" s="266"/>
      <c r="XDY73" s="266"/>
      <c r="XDZ73" s="266"/>
      <c r="XEA73" s="266"/>
      <c r="XEB73" s="266"/>
      <c r="XEC73" s="266"/>
      <c r="XED73" s="266"/>
      <c r="XEE73" s="266"/>
      <c r="XEF73" s="266"/>
      <c r="XEG73" s="266"/>
      <c r="XEH73" s="266"/>
      <c r="XEI73" s="266"/>
      <c r="XEJ73" s="266"/>
      <c r="XEK73" s="266"/>
      <c r="XEL73" s="266"/>
      <c r="XEM73" s="266"/>
      <c r="XEN73" s="266"/>
      <c r="XEO73" s="266"/>
      <c r="XEP73" s="266"/>
      <c r="XEQ73" s="266"/>
      <c r="XER73" s="266"/>
      <c r="XES73" s="266"/>
      <c r="XET73" s="266"/>
      <c r="XEU73" s="266"/>
      <c r="XEV73" s="266"/>
      <c r="XEW73" s="266"/>
      <c r="XEX73" s="266"/>
      <c r="XEY73" s="266"/>
      <c r="XEZ73" s="266"/>
      <c r="XFA73" s="266"/>
      <c r="XFB73" s="266"/>
      <c r="XFC73" s="266"/>
      <c r="XFD73" s="266"/>
    </row>
    <row r="74" spans="1:16384" s="1035" customFormat="1" ht="14.6">
      <c r="A74" s="749"/>
      <c r="B74" s="767" t="str">
        <f>IF(C74="","",COUNTIF($C$14:C74,"&lt;&gt;""")-COUNTBLANK($C$14:C74))</f>
        <v/>
      </c>
      <c r="C74" s="736"/>
      <c r="D74" s="1006" t="s">
        <v>1536</v>
      </c>
      <c r="E74" s="171"/>
      <c r="F74" s="171"/>
      <c r="G74" s="761"/>
      <c r="H74" s="761"/>
      <c r="I74" s="761"/>
      <c r="J74" s="761"/>
      <c r="K74" s="1053"/>
      <c r="L74" s="761"/>
      <c r="M74" s="761"/>
      <c r="N74" s="761"/>
      <c r="O74" s="761"/>
      <c r="P74" s="761"/>
      <c r="Q74" s="761"/>
      <c r="R74" s="761"/>
      <c r="S74" s="761"/>
      <c r="T74" s="761"/>
      <c r="U74" s="761"/>
      <c r="V74" s="266"/>
      <c r="W74" s="266"/>
      <c r="X74" s="266"/>
      <c r="Y74" s="266"/>
      <c r="Z74" s="266"/>
      <c r="AA74" s="266"/>
      <c r="AB74" s="266"/>
      <c r="AC74" s="266"/>
      <c r="AD74" s="266"/>
      <c r="AE74" s="266"/>
      <c r="AF74" s="266"/>
      <c r="AG74" s="266"/>
      <c r="AH74" s="266"/>
      <c r="AI74" s="266"/>
      <c r="AJ74" s="266"/>
      <c r="AK74" s="266"/>
      <c r="AL74" s="266"/>
      <c r="AM74" s="909"/>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c r="DM74" s="266"/>
      <c r="DN74" s="266"/>
      <c r="DO74" s="266"/>
      <c r="DP74" s="266"/>
      <c r="DQ74" s="266"/>
      <c r="DR74" s="266"/>
      <c r="DS74" s="266"/>
      <c r="DT74" s="266"/>
      <c r="DU74" s="266"/>
      <c r="DV74" s="266"/>
      <c r="DW74" s="266"/>
      <c r="DX74" s="266"/>
      <c r="DY74" s="266"/>
      <c r="DZ74" s="266"/>
      <c r="EA74" s="266"/>
      <c r="EB74" s="266"/>
      <c r="EC74" s="266"/>
      <c r="ED74" s="266"/>
      <c r="EE74" s="266"/>
      <c r="EF74" s="266"/>
      <c r="EG74" s="266"/>
      <c r="EH74" s="266"/>
      <c r="EI74" s="266"/>
      <c r="EJ74" s="266"/>
      <c r="EK74" s="266"/>
      <c r="EL74" s="266"/>
      <c r="EM74" s="266"/>
      <c r="EN74" s="266"/>
      <c r="EO74" s="266"/>
      <c r="EP74" s="266"/>
      <c r="EQ74" s="266"/>
      <c r="ER74" s="266"/>
      <c r="ES74" s="266"/>
      <c r="ET74" s="266"/>
      <c r="EU74" s="266"/>
      <c r="EV74" s="266"/>
      <c r="EW74" s="266"/>
      <c r="EX74" s="266"/>
      <c r="EY74" s="266"/>
      <c r="EZ74" s="266"/>
      <c r="FA74" s="266"/>
      <c r="FB74" s="266"/>
      <c r="FC74" s="266"/>
      <c r="FD74" s="266"/>
      <c r="FE74" s="266"/>
      <c r="FF74" s="266"/>
      <c r="FG74" s="266"/>
      <c r="FH74" s="266"/>
      <c r="FI74" s="266"/>
      <c r="FJ74" s="266"/>
      <c r="FK74" s="266"/>
      <c r="FL74" s="266"/>
      <c r="FM74" s="266"/>
      <c r="FN74" s="266"/>
      <c r="FO74" s="266"/>
      <c r="FP74" s="266"/>
      <c r="FQ74" s="266"/>
      <c r="FR74" s="266"/>
      <c r="FS74" s="266"/>
      <c r="FT74" s="266"/>
      <c r="FU74" s="266"/>
      <c r="FV74" s="266"/>
      <c r="FW74" s="266"/>
      <c r="FX74" s="266"/>
      <c r="FY74" s="266"/>
      <c r="FZ74" s="266"/>
      <c r="GA74" s="266"/>
      <c r="GB74" s="266"/>
      <c r="GC74" s="266"/>
      <c r="GD74" s="266"/>
      <c r="GE74" s="266"/>
      <c r="GF74" s="266"/>
      <c r="GG74" s="266"/>
      <c r="GH74" s="266"/>
      <c r="GI74" s="266"/>
      <c r="GJ74" s="266"/>
      <c r="GK74" s="266"/>
      <c r="GL74" s="266"/>
      <c r="GM74" s="266"/>
      <c r="GN74" s="266"/>
      <c r="GO74" s="266"/>
      <c r="GP74" s="266"/>
      <c r="GQ74" s="266"/>
      <c r="GR74" s="266"/>
      <c r="GS74" s="266"/>
      <c r="GT74" s="266"/>
      <c r="GU74" s="266"/>
      <c r="GV74" s="266"/>
      <c r="GW74" s="266"/>
      <c r="GX74" s="266"/>
      <c r="GY74" s="266"/>
      <c r="GZ74" s="266"/>
      <c r="HA74" s="266"/>
      <c r="HB74" s="266"/>
      <c r="HC74" s="266"/>
      <c r="HD74" s="266"/>
      <c r="HE74" s="266"/>
      <c r="HF74" s="266"/>
      <c r="HG74" s="266"/>
      <c r="HH74" s="266"/>
      <c r="HI74" s="266"/>
      <c r="HJ74" s="266"/>
      <c r="HK74" s="266"/>
      <c r="HL74" s="266"/>
      <c r="HM74" s="266"/>
      <c r="HN74" s="266"/>
      <c r="HO74" s="266"/>
      <c r="HP74" s="266"/>
      <c r="HQ74" s="266"/>
      <c r="HR74" s="266"/>
      <c r="HS74" s="266"/>
      <c r="HT74" s="266"/>
      <c r="HU74" s="266"/>
      <c r="HV74" s="266"/>
      <c r="HW74" s="266"/>
      <c r="HX74" s="266"/>
      <c r="HY74" s="266"/>
      <c r="HZ74" s="266"/>
      <c r="IA74" s="266"/>
      <c r="IB74" s="266"/>
      <c r="IC74" s="266"/>
      <c r="ID74" s="266"/>
      <c r="IE74" s="266"/>
      <c r="IF74" s="266"/>
      <c r="IG74" s="266"/>
      <c r="IH74" s="266"/>
      <c r="II74" s="266"/>
      <c r="IJ74" s="266"/>
      <c r="IK74" s="266"/>
      <c r="IL74" s="266"/>
      <c r="IM74" s="266"/>
      <c r="IN74" s="266"/>
      <c r="IO74" s="266"/>
      <c r="IP74" s="266"/>
      <c r="IQ74" s="266"/>
      <c r="IR74" s="266"/>
      <c r="IS74" s="266"/>
      <c r="IT74" s="266"/>
      <c r="IU74" s="266"/>
      <c r="IV74" s="266"/>
      <c r="IW74" s="266"/>
      <c r="IX74" s="266"/>
      <c r="IY74" s="266"/>
      <c r="IZ74" s="266"/>
      <c r="JA74" s="266"/>
      <c r="JB74" s="266"/>
      <c r="JC74" s="266"/>
      <c r="JD74" s="266"/>
      <c r="JE74" s="266"/>
      <c r="JF74" s="266"/>
      <c r="JG74" s="266"/>
      <c r="JH74" s="266"/>
      <c r="JI74" s="266"/>
      <c r="JJ74" s="266"/>
      <c r="JK74" s="266"/>
      <c r="JL74" s="266"/>
      <c r="JM74" s="266"/>
      <c r="JN74" s="266"/>
      <c r="JO74" s="266"/>
      <c r="JP74" s="266"/>
      <c r="JQ74" s="266"/>
      <c r="JR74" s="266"/>
      <c r="JS74" s="266"/>
      <c r="JT74" s="266"/>
      <c r="JU74" s="266"/>
      <c r="JV74" s="266"/>
      <c r="JW74" s="266"/>
      <c r="JX74" s="266"/>
      <c r="JY74" s="266"/>
      <c r="JZ74" s="266"/>
      <c r="KA74" s="266"/>
      <c r="KB74" s="266"/>
      <c r="KC74" s="266"/>
      <c r="KD74" s="266"/>
      <c r="KE74" s="266"/>
      <c r="KF74" s="266"/>
      <c r="KG74" s="266"/>
      <c r="KH74" s="266"/>
      <c r="KI74" s="266"/>
      <c r="KJ74" s="266"/>
      <c r="KK74" s="266"/>
      <c r="KL74" s="266"/>
      <c r="KM74" s="266"/>
      <c r="KN74" s="266"/>
      <c r="KO74" s="266"/>
      <c r="KP74" s="266"/>
      <c r="KQ74" s="266"/>
      <c r="KR74" s="266"/>
      <c r="KS74" s="266"/>
      <c r="KT74" s="266"/>
      <c r="KU74" s="266"/>
      <c r="KV74" s="266"/>
      <c r="KW74" s="266"/>
      <c r="KX74" s="266"/>
      <c r="KY74" s="266"/>
      <c r="KZ74" s="266"/>
      <c r="LA74" s="266"/>
      <c r="LB74" s="266"/>
      <c r="LC74" s="266"/>
      <c r="LD74" s="266"/>
      <c r="LE74" s="266"/>
      <c r="LF74" s="266"/>
      <c r="LG74" s="266"/>
      <c r="LH74" s="266"/>
      <c r="LI74" s="266"/>
      <c r="LJ74" s="266"/>
      <c r="LK74" s="266"/>
      <c r="LL74" s="266"/>
      <c r="LM74" s="266"/>
      <c r="LN74" s="266"/>
      <c r="LO74" s="266"/>
      <c r="LP74" s="266"/>
      <c r="LQ74" s="266"/>
      <c r="LR74" s="266"/>
      <c r="LS74" s="266"/>
      <c r="LT74" s="266"/>
      <c r="LU74" s="266"/>
      <c r="LV74" s="266"/>
      <c r="LW74" s="266"/>
      <c r="LX74" s="266"/>
      <c r="LY74" s="266"/>
      <c r="LZ74" s="266"/>
      <c r="MA74" s="266"/>
      <c r="MB74" s="266"/>
      <c r="MC74" s="266"/>
      <c r="MD74" s="266"/>
      <c r="ME74" s="266"/>
      <c r="MF74" s="266"/>
      <c r="MG74" s="266"/>
      <c r="MH74" s="266"/>
      <c r="MI74" s="266"/>
      <c r="MJ74" s="266"/>
      <c r="MK74" s="266"/>
      <c r="ML74" s="266"/>
      <c r="MM74" s="266"/>
      <c r="MN74" s="266"/>
      <c r="MO74" s="266"/>
      <c r="MP74" s="266"/>
      <c r="MQ74" s="266"/>
      <c r="MR74" s="266"/>
      <c r="MS74" s="266"/>
      <c r="MT74" s="266"/>
      <c r="MU74" s="266"/>
      <c r="MV74" s="266"/>
      <c r="MW74" s="266"/>
      <c r="MX74" s="266"/>
      <c r="MY74" s="266"/>
      <c r="MZ74" s="266"/>
      <c r="NA74" s="266"/>
      <c r="NB74" s="266"/>
      <c r="NC74" s="266"/>
      <c r="ND74" s="266"/>
      <c r="NE74" s="266"/>
      <c r="NF74" s="266"/>
      <c r="NG74" s="266"/>
      <c r="NH74" s="266"/>
      <c r="NI74" s="266"/>
      <c r="NJ74" s="266"/>
      <c r="NK74" s="266"/>
      <c r="NL74" s="266"/>
      <c r="NM74" s="266"/>
      <c r="NN74" s="266"/>
      <c r="NO74" s="266"/>
      <c r="NP74" s="266"/>
      <c r="NQ74" s="266"/>
      <c r="NR74" s="266"/>
      <c r="NS74" s="266"/>
      <c r="NT74" s="266"/>
      <c r="NU74" s="266"/>
      <c r="NV74" s="266"/>
      <c r="NW74" s="266"/>
      <c r="NX74" s="266"/>
      <c r="NY74" s="266"/>
      <c r="NZ74" s="266"/>
      <c r="OA74" s="266"/>
      <c r="OB74" s="266"/>
      <c r="OC74" s="266"/>
      <c r="OD74" s="266"/>
      <c r="OE74" s="266"/>
      <c r="OF74" s="266"/>
      <c r="OG74" s="266"/>
      <c r="OH74" s="266"/>
      <c r="OI74" s="266"/>
      <c r="OJ74" s="266"/>
      <c r="OK74" s="266"/>
      <c r="OL74" s="266"/>
      <c r="OM74" s="266"/>
      <c r="ON74" s="266"/>
      <c r="OO74" s="266"/>
      <c r="OP74" s="266"/>
      <c r="OQ74" s="266"/>
      <c r="OR74" s="266"/>
      <c r="OS74" s="266"/>
      <c r="OT74" s="266"/>
      <c r="OU74" s="266"/>
      <c r="OV74" s="266"/>
      <c r="OW74" s="266"/>
      <c r="OX74" s="266"/>
      <c r="OY74" s="266"/>
      <c r="OZ74" s="266"/>
      <c r="PA74" s="266"/>
      <c r="PB74" s="266"/>
      <c r="PC74" s="266"/>
      <c r="PD74" s="266"/>
      <c r="PE74" s="266"/>
      <c r="PF74" s="266"/>
      <c r="PG74" s="266"/>
      <c r="PH74" s="266"/>
      <c r="PI74" s="266"/>
      <c r="PJ74" s="266"/>
      <c r="PK74" s="266"/>
      <c r="PL74" s="266"/>
      <c r="PM74" s="266"/>
      <c r="PN74" s="266"/>
      <c r="PO74" s="266"/>
      <c r="PP74" s="266"/>
      <c r="PQ74" s="266"/>
      <c r="PR74" s="266"/>
      <c r="PS74" s="266"/>
      <c r="PT74" s="266"/>
      <c r="PU74" s="266"/>
      <c r="PV74" s="266"/>
      <c r="PW74" s="266"/>
      <c r="PX74" s="266"/>
      <c r="PY74" s="266"/>
      <c r="PZ74" s="266"/>
      <c r="QA74" s="266"/>
      <c r="QB74" s="266"/>
      <c r="QC74" s="266"/>
      <c r="QD74" s="266"/>
      <c r="QE74" s="266"/>
      <c r="QF74" s="266"/>
      <c r="QG74" s="266"/>
      <c r="QH74" s="266"/>
      <c r="QI74" s="266"/>
      <c r="QJ74" s="266"/>
      <c r="QK74" s="266"/>
      <c r="QL74" s="266"/>
      <c r="QM74" s="266"/>
      <c r="QN74" s="266"/>
      <c r="QO74" s="266"/>
      <c r="QP74" s="266"/>
      <c r="QQ74" s="266"/>
      <c r="QR74" s="266"/>
      <c r="QS74" s="266"/>
      <c r="QT74" s="266"/>
      <c r="QU74" s="266"/>
      <c r="QV74" s="266"/>
      <c r="QW74" s="266"/>
      <c r="QX74" s="266"/>
      <c r="QY74" s="266"/>
      <c r="QZ74" s="266"/>
      <c r="RA74" s="266"/>
      <c r="RB74" s="266"/>
      <c r="RC74" s="266"/>
      <c r="RD74" s="266"/>
      <c r="RE74" s="266"/>
      <c r="RF74" s="266"/>
      <c r="RG74" s="266"/>
      <c r="RH74" s="266"/>
      <c r="RI74" s="266"/>
      <c r="RJ74" s="266"/>
      <c r="RK74" s="266"/>
      <c r="RL74" s="266"/>
      <c r="RM74" s="266"/>
      <c r="RN74" s="266"/>
      <c r="RO74" s="266"/>
      <c r="RP74" s="266"/>
      <c r="RQ74" s="266"/>
      <c r="RR74" s="266"/>
      <c r="RS74" s="266"/>
      <c r="RT74" s="266"/>
      <c r="RU74" s="266"/>
      <c r="RV74" s="266"/>
      <c r="RW74" s="266"/>
      <c r="RX74" s="266"/>
      <c r="RY74" s="266"/>
      <c r="RZ74" s="266"/>
      <c r="SA74" s="266"/>
      <c r="SB74" s="266"/>
      <c r="SC74" s="266"/>
      <c r="SD74" s="266"/>
      <c r="SE74" s="266"/>
      <c r="SF74" s="266"/>
      <c r="SG74" s="266"/>
      <c r="SH74" s="266"/>
      <c r="SI74" s="266"/>
      <c r="SJ74" s="266"/>
      <c r="SK74" s="266"/>
      <c r="SL74" s="266"/>
      <c r="SM74" s="266"/>
      <c r="SN74" s="266"/>
      <c r="SO74" s="266"/>
      <c r="SP74" s="266"/>
      <c r="SQ74" s="266"/>
      <c r="SR74" s="266"/>
      <c r="SS74" s="266"/>
      <c r="ST74" s="266"/>
      <c r="SU74" s="266"/>
      <c r="SV74" s="266"/>
      <c r="SW74" s="266"/>
      <c r="SX74" s="266"/>
      <c r="SY74" s="266"/>
      <c r="SZ74" s="266"/>
      <c r="TA74" s="266"/>
      <c r="TB74" s="266"/>
      <c r="TC74" s="266"/>
      <c r="TD74" s="266"/>
      <c r="TE74" s="266"/>
      <c r="TF74" s="266"/>
      <c r="TG74" s="266"/>
      <c r="TH74" s="266"/>
      <c r="TI74" s="266"/>
      <c r="TJ74" s="266"/>
      <c r="TK74" s="266"/>
      <c r="TL74" s="266"/>
      <c r="TM74" s="266"/>
      <c r="TN74" s="266"/>
      <c r="TO74" s="266"/>
      <c r="TP74" s="266"/>
      <c r="TQ74" s="266"/>
      <c r="TR74" s="266"/>
      <c r="TS74" s="266"/>
      <c r="TT74" s="266"/>
      <c r="TU74" s="266"/>
      <c r="TV74" s="266"/>
      <c r="TW74" s="266"/>
      <c r="TX74" s="266"/>
      <c r="TY74" s="266"/>
      <c r="TZ74" s="266"/>
      <c r="UA74" s="266"/>
      <c r="UB74" s="266"/>
      <c r="UC74" s="266"/>
      <c r="UD74" s="266"/>
      <c r="UE74" s="266"/>
      <c r="UF74" s="266"/>
      <c r="UG74" s="266"/>
      <c r="UH74" s="266"/>
      <c r="UI74" s="266"/>
      <c r="UJ74" s="266"/>
      <c r="UK74" s="266"/>
      <c r="UL74" s="266"/>
      <c r="UM74" s="266"/>
      <c r="UN74" s="266"/>
      <c r="UO74" s="266"/>
      <c r="UP74" s="266"/>
      <c r="UQ74" s="266"/>
      <c r="UR74" s="266"/>
      <c r="US74" s="266"/>
      <c r="UT74" s="266"/>
      <c r="UU74" s="266"/>
      <c r="UV74" s="266"/>
      <c r="UW74" s="266"/>
      <c r="UX74" s="266"/>
      <c r="UY74" s="266"/>
      <c r="UZ74" s="266"/>
      <c r="VA74" s="266"/>
      <c r="VB74" s="266"/>
      <c r="VC74" s="266"/>
      <c r="VD74" s="266"/>
      <c r="VE74" s="266"/>
      <c r="VF74" s="266"/>
      <c r="VG74" s="266"/>
      <c r="VH74" s="266"/>
      <c r="VI74" s="266"/>
      <c r="VJ74" s="266"/>
      <c r="VK74" s="266"/>
      <c r="VL74" s="266"/>
      <c r="VM74" s="266"/>
      <c r="VN74" s="266"/>
      <c r="VO74" s="266"/>
      <c r="VP74" s="266"/>
      <c r="VQ74" s="266"/>
      <c r="VR74" s="266"/>
      <c r="VS74" s="266"/>
      <c r="VT74" s="266"/>
      <c r="VU74" s="266"/>
      <c r="VV74" s="266"/>
      <c r="VW74" s="266"/>
      <c r="VX74" s="266"/>
      <c r="VY74" s="266"/>
      <c r="VZ74" s="266"/>
      <c r="WA74" s="266"/>
      <c r="WB74" s="266"/>
      <c r="WC74" s="266"/>
      <c r="WD74" s="266"/>
      <c r="WE74" s="266"/>
      <c r="WF74" s="266"/>
      <c r="WG74" s="266"/>
      <c r="WH74" s="266"/>
      <c r="WI74" s="266"/>
      <c r="WJ74" s="266"/>
      <c r="WK74" s="266"/>
      <c r="WL74" s="266"/>
      <c r="WM74" s="266"/>
      <c r="WN74" s="266"/>
      <c r="WO74" s="266"/>
      <c r="WP74" s="266"/>
      <c r="WQ74" s="266"/>
      <c r="WR74" s="266"/>
      <c r="WS74" s="266"/>
      <c r="WT74" s="266"/>
      <c r="WU74" s="266"/>
      <c r="WV74" s="266"/>
      <c r="WW74" s="266"/>
      <c r="WX74" s="266"/>
      <c r="WY74" s="266"/>
      <c r="WZ74" s="266"/>
      <c r="XA74" s="266"/>
      <c r="XB74" s="266"/>
      <c r="XC74" s="266"/>
      <c r="XD74" s="266"/>
      <c r="XE74" s="266"/>
      <c r="XF74" s="266"/>
      <c r="XG74" s="266"/>
      <c r="XH74" s="266"/>
      <c r="XI74" s="266"/>
      <c r="XJ74" s="266"/>
      <c r="XK74" s="266"/>
      <c r="XL74" s="266"/>
      <c r="XM74" s="266"/>
      <c r="XN74" s="266"/>
      <c r="XO74" s="266"/>
      <c r="XP74" s="266"/>
      <c r="XQ74" s="266"/>
      <c r="XR74" s="266"/>
      <c r="XS74" s="266"/>
      <c r="XT74" s="266"/>
      <c r="XU74" s="266"/>
      <c r="XV74" s="266"/>
      <c r="XW74" s="266"/>
      <c r="XX74" s="266"/>
      <c r="XY74" s="266"/>
      <c r="XZ74" s="266"/>
      <c r="YA74" s="266"/>
      <c r="YB74" s="266"/>
      <c r="YC74" s="266"/>
      <c r="YD74" s="266"/>
      <c r="YE74" s="266"/>
      <c r="YF74" s="266"/>
      <c r="YG74" s="266"/>
      <c r="YH74" s="266"/>
      <c r="YI74" s="266"/>
      <c r="YJ74" s="266"/>
      <c r="YK74" s="266"/>
      <c r="YL74" s="266"/>
      <c r="YM74" s="266"/>
      <c r="YN74" s="266"/>
      <c r="YO74" s="266"/>
      <c r="YP74" s="266"/>
      <c r="YQ74" s="266"/>
      <c r="YR74" s="266"/>
      <c r="YS74" s="266"/>
      <c r="YT74" s="266"/>
      <c r="YU74" s="266"/>
      <c r="YV74" s="266"/>
      <c r="YW74" s="266"/>
      <c r="YX74" s="266"/>
      <c r="YY74" s="266"/>
      <c r="YZ74" s="266"/>
      <c r="ZA74" s="266"/>
      <c r="ZB74" s="266"/>
      <c r="ZC74" s="266"/>
      <c r="ZD74" s="266"/>
      <c r="ZE74" s="266"/>
      <c r="ZF74" s="266"/>
      <c r="ZG74" s="266"/>
      <c r="ZH74" s="266"/>
      <c r="ZI74" s="266"/>
      <c r="ZJ74" s="266"/>
      <c r="ZK74" s="266"/>
      <c r="ZL74" s="266"/>
      <c r="ZM74" s="266"/>
      <c r="ZN74" s="266"/>
      <c r="ZO74" s="266"/>
      <c r="ZP74" s="266"/>
      <c r="ZQ74" s="266"/>
      <c r="ZR74" s="266"/>
      <c r="ZS74" s="266"/>
      <c r="ZT74" s="266"/>
      <c r="ZU74" s="266"/>
      <c r="ZV74" s="266"/>
      <c r="ZW74" s="266"/>
      <c r="ZX74" s="266"/>
      <c r="ZY74" s="266"/>
      <c r="ZZ74" s="266"/>
      <c r="AAA74" s="266"/>
      <c r="AAB74" s="266"/>
      <c r="AAC74" s="266"/>
      <c r="AAD74" s="266"/>
      <c r="AAE74" s="266"/>
      <c r="AAF74" s="266"/>
      <c r="AAG74" s="266"/>
      <c r="AAH74" s="266"/>
      <c r="AAI74" s="266"/>
      <c r="AAJ74" s="266"/>
      <c r="AAK74" s="266"/>
      <c r="AAL74" s="266"/>
      <c r="AAM74" s="266"/>
      <c r="AAN74" s="266"/>
      <c r="AAO74" s="266"/>
      <c r="AAP74" s="266"/>
      <c r="AAQ74" s="266"/>
      <c r="AAR74" s="266"/>
      <c r="AAS74" s="266"/>
      <c r="AAT74" s="266"/>
      <c r="AAU74" s="266"/>
      <c r="AAV74" s="266"/>
      <c r="AAW74" s="266"/>
      <c r="AAX74" s="266"/>
      <c r="AAY74" s="266"/>
      <c r="AAZ74" s="266"/>
      <c r="ABA74" s="266"/>
      <c r="ABB74" s="266"/>
      <c r="ABC74" s="266"/>
      <c r="ABD74" s="266"/>
      <c r="ABE74" s="266"/>
      <c r="ABF74" s="266"/>
      <c r="ABG74" s="266"/>
      <c r="ABH74" s="266"/>
      <c r="ABI74" s="266"/>
      <c r="ABJ74" s="266"/>
      <c r="ABK74" s="266"/>
      <c r="ABL74" s="266"/>
      <c r="ABM74" s="266"/>
      <c r="ABN74" s="266"/>
      <c r="ABO74" s="266"/>
      <c r="ABP74" s="266"/>
      <c r="ABQ74" s="266"/>
      <c r="ABR74" s="266"/>
      <c r="ABS74" s="266"/>
      <c r="ABT74" s="266"/>
      <c r="ABU74" s="266"/>
      <c r="ABV74" s="266"/>
      <c r="ABW74" s="266"/>
      <c r="ABX74" s="266"/>
      <c r="ABY74" s="266"/>
      <c r="ABZ74" s="266"/>
      <c r="ACA74" s="266"/>
      <c r="ACB74" s="266"/>
      <c r="ACC74" s="266"/>
      <c r="ACD74" s="266"/>
      <c r="ACE74" s="266"/>
      <c r="ACF74" s="266"/>
      <c r="ACG74" s="266"/>
      <c r="ACH74" s="266"/>
      <c r="ACI74" s="266"/>
      <c r="ACJ74" s="266"/>
      <c r="ACK74" s="266"/>
      <c r="ACL74" s="266"/>
      <c r="ACM74" s="266"/>
      <c r="ACN74" s="266"/>
      <c r="ACO74" s="266"/>
      <c r="ACP74" s="266"/>
      <c r="ACQ74" s="266"/>
      <c r="ACR74" s="266"/>
      <c r="ACS74" s="266"/>
      <c r="ACT74" s="266"/>
      <c r="ACU74" s="266"/>
      <c r="ACV74" s="266"/>
      <c r="ACW74" s="266"/>
      <c r="ACX74" s="266"/>
      <c r="ACY74" s="266"/>
      <c r="ACZ74" s="266"/>
      <c r="ADA74" s="266"/>
      <c r="ADB74" s="266"/>
      <c r="ADC74" s="266"/>
      <c r="ADD74" s="266"/>
      <c r="ADE74" s="266"/>
      <c r="ADF74" s="266"/>
      <c r="ADG74" s="266"/>
      <c r="ADH74" s="266"/>
      <c r="ADI74" s="266"/>
      <c r="ADJ74" s="266"/>
      <c r="ADK74" s="266"/>
      <c r="ADL74" s="266"/>
      <c r="ADM74" s="266"/>
      <c r="ADN74" s="266"/>
      <c r="ADO74" s="266"/>
      <c r="ADP74" s="266"/>
      <c r="ADQ74" s="266"/>
      <c r="ADR74" s="266"/>
      <c r="ADS74" s="266"/>
      <c r="ADT74" s="266"/>
      <c r="ADU74" s="266"/>
      <c r="ADV74" s="266"/>
      <c r="ADW74" s="266"/>
      <c r="ADX74" s="266"/>
      <c r="ADY74" s="266"/>
      <c r="ADZ74" s="266"/>
      <c r="AEA74" s="266"/>
      <c r="AEB74" s="266"/>
      <c r="AEC74" s="266"/>
      <c r="AED74" s="266"/>
      <c r="AEE74" s="266"/>
      <c r="AEF74" s="266"/>
      <c r="AEG74" s="266"/>
      <c r="AEH74" s="266"/>
      <c r="AEI74" s="266"/>
      <c r="AEJ74" s="266"/>
      <c r="AEK74" s="266"/>
      <c r="AEL74" s="266"/>
      <c r="AEM74" s="266"/>
      <c r="AEN74" s="266"/>
      <c r="AEO74" s="266"/>
      <c r="AEP74" s="266"/>
      <c r="AEQ74" s="266"/>
      <c r="AER74" s="266"/>
      <c r="AES74" s="266"/>
      <c r="AET74" s="266"/>
      <c r="AEU74" s="266"/>
      <c r="AEV74" s="266"/>
      <c r="AEW74" s="266"/>
      <c r="AEX74" s="266"/>
      <c r="AEY74" s="266"/>
      <c r="AEZ74" s="266"/>
      <c r="AFA74" s="266"/>
      <c r="AFB74" s="266"/>
      <c r="AFC74" s="266"/>
      <c r="AFD74" s="266"/>
      <c r="AFE74" s="266"/>
      <c r="AFF74" s="266"/>
      <c r="AFG74" s="266"/>
      <c r="AFH74" s="266"/>
      <c r="AFI74" s="266"/>
      <c r="AFJ74" s="266"/>
      <c r="AFK74" s="266"/>
      <c r="AFL74" s="266"/>
      <c r="AFM74" s="266"/>
      <c r="AFN74" s="266"/>
      <c r="AFO74" s="266"/>
      <c r="AFP74" s="266"/>
      <c r="AFQ74" s="266"/>
      <c r="AFR74" s="266"/>
      <c r="AFS74" s="266"/>
      <c r="AFT74" s="266"/>
      <c r="AFU74" s="266"/>
      <c r="AFV74" s="266"/>
      <c r="AFW74" s="266"/>
      <c r="AFX74" s="266"/>
      <c r="AFY74" s="266"/>
      <c r="AFZ74" s="266"/>
      <c r="AGA74" s="266"/>
      <c r="AGB74" s="266"/>
      <c r="AGC74" s="266"/>
      <c r="AGD74" s="266"/>
      <c r="AGE74" s="266"/>
      <c r="AGF74" s="266"/>
      <c r="AGG74" s="266"/>
      <c r="AGH74" s="266"/>
      <c r="AGI74" s="266"/>
      <c r="AGJ74" s="266"/>
      <c r="AGK74" s="266"/>
      <c r="AGL74" s="266"/>
      <c r="AGM74" s="266"/>
      <c r="AGN74" s="266"/>
      <c r="AGO74" s="266"/>
      <c r="AGP74" s="266"/>
      <c r="AGQ74" s="266"/>
      <c r="AGR74" s="266"/>
      <c r="AGS74" s="266"/>
      <c r="AGT74" s="266"/>
      <c r="AGU74" s="266"/>
      <c r="AGV74" s="266"/>
      <c r="AGW74" s="266"/>
      <c r="AGX74" s="266"/>
      <c r="AGY74" s="266"/>
      <c r="AGZ74" s="266"/>
      <c r="AHA74" s="266"/>
      <c r="AHB74" s="266"/>
      <c r="AHC74" s="266"/>
      <c r="AHD74" s="266"/>
      <c r="AHE74" s="266"/>
      <c r="AHF74" s="266"/>
      <c r="AHG74" s="266"/>
      <c r="AHH74" s="266"/>
      <c r="AHI74" s="266"/>
      <c r="AHJ74" s="266"/>
      <c r="AHK74" s="266"/>
      <c r="AHL74" s="266"/>
      <c r="AHM74" s="266"/>
      <c r="AHN74" s="266"/>
      <c r="AHO74" s="266"/>
      <c r="AHP74" s="266"/>
      <c r="AHQ74" s="266"/>
      <c r="AHR74" s="266"/>
      <c r="AHS74" s="266"/>
      <c r="AHT74" s="266"/>
      <c r="AHU74" s="266"/>
      <c r="AHV74" s="266"/>
      <c r="AHW74" s="266"/>
      <c r="AHX74" s="266"/>
      <c r="AHY74" s="266"/>
      <c r="AHZ74" s="266"/>
      <c r="AIA74" s="266"/>
      <c r="AIB74" s="266"/>
      <c r="AIC74" s="266"/>
      <c r="AID74" s="266"/>
      <c r="AIE74" s="266"/>
      <c r="AIF74" s="266"/>
      <c r="AIG74" s="266"/>
      <c r="AIH74" s="266"/>
      <c r="AII74" s="266"/>
      <c r="AIJ74" s="266"/>
      <c r="AIK74" s="266"/>
      <c r="AIL74" s="266"/>
      <c r="AIM74" s="266"/>
      <c r="AIN74" s="266"/>
      <c r="AIO74" s="266"/>
      <c r="AIP74" s="266"/>
      <c r="AIQ74" s="266"/>
      <c r="AIR74" s="266"/>
      <c r="AIS74" s="266"/>
      <c r="AIT74" s="266"/>
      <c r="AIU74" s="266"/>
      <c r="AIV74" s="266"/>
      <c r="AIW74" s="266"/>
      <c r="AIX74" s="266"/>
      <c r="AIY74" s="266"/>
      <c r="AIZ74" s="266"/>
      <c r="AJA74" s="266"/>
      <c r="AJB74" s="266"/>
      <c r="AJC74" s="266"/>
      <c r="AJD74" s="266"/>
      <c r="AJE74" s="266"/>
      <c r="AJF74" s="266"/>
      <c r="AJG74" s="266"/>
      <c r="AJH74" s="266"/>
      <c r="AJI74" s="266"/>
      <c r="AJJ74" s="266"/>
      <c r="AJK74" s="266"/>
      <c r="AJL74" s="266"/>
      <c r="AJM74" s="266"/>
      <c r="AJN74" s="266"/>
      <c r="AJO74" s="266"/>
      <c r="AJP74" s="266"/>
      <c r="AJQ74" s="266"/>
      <c r="AJR74" s="266"/>
      <c r="AJS74" s="266"/>
      <c r="AJT74" s="266"/>
      <c r="AJU74" s="266"/>
      <c r="AJV74" s="266"/>
      <c r="AJW74" s="266"/>
      <c r="AJX74" s="266"/>
      <c r="AJY74" s="266"/>
      <c r="AJZ74" s="266"/>
      <c r="AKA74" s="266"/>
      <c r="AKB74" s="266"/>
      <c r="AKC74" s="266"/>
      <c r="AKD74" s="266"/>
      <c r="AKE74" s="266"/>
      <c r="AKF74" s="266"/>
      <c r="AKG74" s="266"/>
      <c r="AKH74" s="266"/>
      <c r="AKI74" s="266"/>
      <c r="AKJ74" s="266"/>
      <c r="AKK74" s="266"/>
      <c r="AKL74" s="266"/>
      <c r="AKM74" s="266"/>
      <c r="AKN74" s="266"/>
      <c r="AKO74" s="266"/>
      <c r="AKP74" s="266"/>
      <c r="AKQ74" s="266"/>
      <c r="AKR74" s="266"/>
      <c r="AKS74" s="266"/>
      <c r="AKT74" s="266"/>
      <c r="AKU74" s="266"/>
      <c r="AKV74" s="266"/>
      <c r="AKW74" s="266"/>
      <c r="AKX74" s="266"/>
      <c r="AKY74" s="266"/>
      <c r="AKZ74" s="266"/>
      <c r="ALA74" s="266"/>
      <c r="ALB74" s="266"/>
      <c r="ALC74" s="266"/>
      <c r="ALD74" s="266"/>
      <c r="ALE74" s="266"/>
      <c r="ALF74" s="266"/>
      <c r="ALG74" s="266"/>
      <c r="ALH74" s="266"/>
      <c r="ALI74" s="266"/>
      <c r="ALJ74" s="266"/>
      <c r="ALK74" s="266"/>
      <c r="ALL74" s="266"/>
      <c r="ALM74" s="266"/>
      <c r="ALN74" s="266"/>
      <c r="ALO74" s="266"/>
      <c r="ALP74" s="266"/>
      <c r="ALQ74" s="266"/>
      <c r="ALR74" s="266"/>
      <c r="ALS74" s="266"/>
      <c r="ALT74" s="266"/>
      <c r="ALU74" s="266"/>
      <c r="ALV74" s="266"/>
      <c r="ALW74" s="266"/>
      <c r="ALX74" s="266"/>
      <c r="ALY74" s="266"/>
      <c r="ALZ74" s="266"/>
      <c r="AMA74" s="266"/>
      <c r="AMB74" s="266"/>
      <c r="AMC74" s="266"/>
      <c r="AMD74" s="266"/>
      <c r="AME74" s="266"/>
      <c r="AMF74" s="266"/>
      <c r="AMG74" s="266"/>
      <c r="AMH74" s="266"/>
      <c r="AMI74" s="266"/>
      <c r="AMJ74" s="266"/>
      <c r="AMK74" s="266"/>
      <c r="AML74" s="266"/>
      <c r="AMM74" s="266"/>
      <c r="AMN74" s="266"/>
      <c r="AMO74" s="266"/>
      <c r="AMP74" s="266"/>
      <c r="AMQ74" s="266"/>
      <c r="AMR74" s="266"/>
      <c r="AMS74" s="266"/>
      <c r="AMT74" s="266"/>
      <c r="AMU74" s="266"/>
      <c r="AMV74" s="266"/>
      <c r="AMW74" s="266"/>
      <c r="AMX74" s="266"/>
      <c r="AMY74" s="266"/>
      <c r="AMZ74" s="266"/>
      <c r="ANA74" s="266"/>
      <c r="ANB74" s="266"/>
      <c r="ANC74" s="266"/>
      <c r="AND74" s="266"/>
      <c r="ANE74" s="266"/>
      <c r="ANF74" s="266"/>
      <c r="ANG74" s="266"/>
      <c r="ANH74" s="266"/>
      <c r="ANI74" s="266"/>
      <c r="ANJ74" s="266"/>
      <c r="ANK74" s="266"/>
      <c r="ANL74" s="266"/>
      <c r="ANM74" s="266"/>
      <c r="ANN74" s="266"/>
      <c r="ANO74" s="266"/>
      <c r="ANP74" s="266"/>
      <c r="ANQ74" s="266"/>
      <c r="ANR74" s="266"/>
      <c r="ANS74" s="266"/>
      <c r="ANT74" s="266"/>
      <c r="ANU74" s="266"/>
      <c r="ANV74" s="266"/>
      <c r="ANW74" s="266"/>
      <c r="ANX74" s="266"/>
      <c r="ANY74" s="266"/>
      <c r="ANZ74" s="266"/>
      <c r="AOA74" s="266"/>
      <c r="AOB74" s="266"/>
      <c r="AOC74" s="266"/>
      <c r="AOD74" s="266"/>
      <c r="AOE74" s="266"/>
      <c r="AOF74" s="266"/>
      <c r="AOG74" s="266"/>
      <c r="AOH74" s="266"/>
      <c r="AOI74" s="266"/>
      <c r="AOJ74" s="266"/>
      <c r="AOK74" s="266"/>
      <c r="AOL74" s="266"/>
      <c r="AOM74" s="266"/>
      <c r="AON74" s="266"/>
      <c r="AOO74" s="266"/>
      <c r="AOP74" s="266"/>
      <c r="AOQ74" s="266"/>
      <c r="AOR74" s="266"/>
      <c r="AOS74" s="266"/>
      <c r="AOT74" s="266"/>
      <c r="AOU74" s="266"/>
      <c r="AOV74" s="266"/>
      <c r="AOW74" s="266"/>
      <c r="AOX74" s="266"/>
      <c r="AOY74" s="266"/>
      <c r="AOZ74" s="266"/>
      <c r="APA74" s="266"/>
      <c r="APB74" s="266"/>
      <c r="APC74" s="266"/>
      <c r="APD74" s="266"/>
      <c r="APE74" s="266"/>
      <c r="APF74" s="266"/>
      <c r="APG74" s="266"/>
      <c r="APH74" s="266"/>
      <c r="API74" s="266"/>
      <c r="APJ74" s="266"/>
      <c r="APK74" s="266"/>
      <c r="APL74" s="266"/>
      <c r="APM74" s="266"/>
      <c r="APN74" s="266"/>
      <c r="APO74" s="266"/>
      <c r="APP74" s="266"/>
      <c r="APQ74" s="266"/>
      <c r="APR74" s="266"/>
      <c r="APS74" s="266"/>
      <c r="APT74" s="266"/>
      <c r="APU74" s="266"/>
      <c r="APV74" s="266"/>
      <c r="APW74" s="266"/>
      <c r="APX74" s="266"/>
      <c r="APY74" s="266"/>
      <c r="APZ74" s="266"/>
      <c r="AQA74" s="266"/>
      <c r="AQB74" s="266"/>
      <c r="AQC74" s="266"/>
      <c r="AQD74" s="266"/>
      <c r="AQE74" s="266"/>
      <c r="AQF74" s="266"/>
      <c r="AQG74" s="266"/>
      <c r="AQH74" s="266"/>
      <c r="AQI74" s="266"/>
      <c r="AQJ74" s="266"/>
      <c r="AQK74" s="266"/>
      <c r="AQL74" s="266"/>
      <c r="AQM74" s="266"/>
      <c r="AQN74" s="266"/>
      <c r="AQO74" s="266"/>
      <c r="AQP74" s="266"/>
      <c r="AQQ74" s="266"/>
      <c r="AQR74" s="266"/>
      <c r="AQS74" s="266"/>
      <c r="AQT74" s="266"/>
      <c r="AQU74" s="266"/>
      <c r="AQV74" s="266"/>
      <c r="AQW74" s="266"/>
      <c r="AQX74" s="266"/>
      <c r="AQY74" s="266"/>
      <c r="AQZ74" s="266"/>
      <c r="ARA74" s="266"/>
      <c r="ARB74" s="266"/>
      <c r="ARC74" s="266"/>
      <c r="ARD74" s="266"/>
      <c r="ARE74" s="266"/>
      <c r="ARF74" s="266"/>
      <c r="ARG74" s="266"/>
      <c r="ARH74" s="266"/>
      <c r="ARI74" s="266"/>
      <c r="ARJ74" s="266"/>
      <c r="ARK74" s="266"/>
      <c r="ARL74" s="266"/>
      <c r="ARM74" s="266"/>
      <c r="ARN74" s="266"/>
      <c r="ARO74" s="266"/>
      <c r="ARP74" s="266"/>
      <c r="ARQ74" s="266"/>
      <c r="ARR74" s="266"/>
      <c r="ARS74" s="266"/>
      <c r="ART74" s="266"/>
      <c r="ARU74" s="266"/>
      <c r="ARV74" s="266"/>
      <c r="ARW74" s="266"/>
      <c r="ARX74" s="266"/>
      <c r="ARY74" s="266"/>
      <c r="ARZ74" s="266"/>
      <c r="ASA74" s="266"/>
      <c r="ASB74" s="266"/>
      <c r="ASC74" s="266"/>
      <c r="ASD74" s="266"/>
      <c r="ASE74" s="266"/>
      <c r="ASF74" s="266"/>
      <c r="ASG74" s="266"/>
      <c r="ASH74" s="266"/>
      <c r="ASI74" s="266"/>
      <c r="ASJ74" s="266"/>
      <c r="ASK74" s="266"/>
      <c r="ASL74" s="266"/>
      <c r="ASM74" s="266"/>
      <c r="ASN74" s="266"/>
      <c r="ASO74" s="266"/>
      <c r="ASP74" s="266"/>
      <c r="ASQ74" s="266"/>
      <c r="ASR74" s="266"/>
      <c r="ASS74" s="266"/>
      <c r="AST74" s="266"/>
      <c r="ASU74" s="266"/>
      <c r="ASV74" s="266"/>
      <c r="ASW74" s="266"/>
      <c r="ASX74" s="266"/>
      <c r="ASY74" s="266"/>
      <c r="ASZ74" s="266"/>
      <c r="ATA74" s="266"/>
      <c r="ATB74" s="266"/>
      <c r="ATC74" s="266"/>
      <c r="ATD74" s="266"/>
      <c r="ATE74" s="266"/>
      <c r="ATF74" s="266"/>
      <c r="ATG74" s="266"/>
      <c r="ATH74" s="266"/>
      <c r="ATI74" s="266"/>
      <c r="ATJ74" s="266"/>
      <c r="ATK74" s="266"/>
      <c r="ATL74" s="266"/>
      <c r="ATM74" s="266"/>
      <c r="ATN74" s="266"/>
      <c r="ATO74" s="266"/>
      <c r="ATP74" s="266"/>
      <c r="ATQ74" s="266"/>
      <c r="ATR74" s="266"/>
      <c r="ATS74" s="266"/>
      <c r="ATT74" s="266"/>
      <c r="ATU74" s="266"/>
      <c r="ATV74" s="266"/>
      <c r="ATW74" s="266"/>
      <c r="ATX74" s="266"/>
      <c r="ATY74" s="266"/>
      <c r="ATZ74" s="266"/>
      <c r="AUA74" s="266"/>
      <c r="AUB74" s="266"/>
      <c r="AUC74" s="266"/>
      <c r="AUD74" s="266"/>
      <c r="AUE74" s="266"/>
      <c r="AUF74" s="266"/>
      <c r="AUG74" s="266"/>
      <c r="AUH74" s="266"/>
      <c r="AUI74" s="266"/>
      <c r="AUJ74" s="266"/>
      <c r="AUK74" s="266"/>
      <c r="AUL74" s="266"/>
      <c r="AUM74" s="266"/>
      <c r="AUN74" s="266"/>
      <c r="AUO74" s="266"/>
      <c r="AUP74" s="266"/>
      <c r="AUQ74" s="266"/>
      <c r="AUR74" s="266"/>
      <c r="AUS74" s="266"/>
      <c r="AUT74" s="266"/>
      <c r="AUU74" s="266"/>
      <c r="AUV74" s="266"/>
      <c r="AUW74" s="266"/>
      <c r="AUX74" s="266"/>
      <c r="AUY74" s="266"/>
      <c r="AUZ74" s="266"/>
      <c r="AVA74" s="266"/>
      <c r="AVB74" s="266"/>
      <c r="AVC74" s="266"/>
      <c r="AVD74" s="266"/>
      <c r="AVE74" s="266"/>
      <c r="AVF74" s="266"/>
      <c r="AVG74" s="266"/>
      <c r="AVH74" s="266"/>
      <c r="AVI74" s="266"/>
      <c r="AVJ74" s="266"/>
      <c r="AVK74" s="266"/>
      <c r="AVL74" s="266"/>
      <c r="AVM74" s="266"/>
      <c r="AVN74" s="266"/>
      <c r="AVO74" s="266"/>
      <c r="AVP74" s="266"/>
      <c r="AVQ74" s="266"/>
      <c r="AVR74" s="266"/>
      <c r="AVS74" s="266"/>
      <c r="AVT74" s="266"/>
      <c r="AVU74" s="266"/>
      <c r="AVV74" s="266"/>
      <c r="AVW74" s="266"/>
      <c r="AVX74" s="266"/>
      <c r="AVY74" s="266"/>
      <c r="AVZ74" s="266"/>
      <c r="AWA74" s="266"/>
      <c r="AWB74" s="266"/>
      <c r="AWC74" s="266"/>
      <c r="AWD74" s="266"/>
      <c r="AWE74" s="266"/>
      <c r="AWF74" s="266"/>
      <c r="AWG74" s="266"/>
      <c r="AWH74" s="266"/>
      <c r="AWI74" s="266"/>
      <c r="AWJ74" s="266"/>
      <c r="AWK74" s="266"/>
      <c r="AWL74" s="266"/>
      <c r="AWM74" s="266"/>
      <c r="AWN74" s="266"/>
      <c r="AWO74" s="266"/>
      <c r="AWP74" s="266"/>
      <c r="AWQ74" s="266"/>
      <c r="AWR74" s="266"/>
      <c r="AWS74" s="266"/>
      <c r="AWT74" s="266"/>
      <c r="AWU74" s="266"/>
      <c r="AWV74" s="266"/>
      <c r="AWW74" s="266"/>
      <c r="AWX74" s="266"/>
      <c r="AWY74" s="266"/>
      <c r="AWZ74" s="266"/>
      <c r="AXA74" s="266"/>
      <c r="AXB74" s="266"/>
      <c r="AXC74" s="266"/>
      <c r="AXD74" s="266"/>
      <c r="AXE74" s="266"/>
      <c r="AXF74" s="266"/>
      <c r="AXG74" s="266"/>
      <c r="AXH74" s="266"/>
      <c r="AXI74" s="266"/>
      <c r="AXJ74" s="266"/>
      <c r="AXK74" s="266"/>
      <c r="AXL74" s="266"/>
      <c r="AXM74" s="266"/>
      <c r="AXN74" s="266"/>
      <c r="AXO74" s="266"/>
      <c r="AXP74" s="266"/>
      <c r="AXQ74" s="266"/>
      <c r="AXR74" s="266"/>
      <c r="AXS74" s="266"/>
      <c r="AXT74" s="266"/>
      <c r="AXU74" s="266"/>
      <c r="AXV74" s="266"/>
      <c r="AXW74" s="266"/>
      <c r="AXX74" s="266"/>
      <c r="AXY74" s="266"/>
      <c r="AXZ74" s="266"/>
      <c r="AYA74" s="266"/>
      <c r="AYB74" s="266"/>
      <c r="AYC74" s="266"/>
      <c r="AYD74" s="266"/>
      <c r="AYE74" s="266"/>
      <c r="AYF74" s="266"/>
      <c r="AYG74" s="266"/>
      <c r="AYH74" s="266"/>
      <c r="AYI74" s="266"/>
      <c r="AYJ74" s="266"/>
      <c r="AYK74" s="266"/>
      <c r="AYL74" s="266"/>
      <c r="AYM74" s="266"/>
      <c r="AYN74" s="266"/>
      <c r="AYO74" s="266"/>
      <c r="AYP74" s="266"/>
      <c r="AYQ74" s="266"/>
      <c r="AYR74" s="266"/>
      <c r="AYS74" s="266"/>
      <c r="AYT74" s="266"/>
      <c r="AYU74" s="266"/>
      <c r="AYV74" s="266"/>
      <c r="AYW74" s="266"/>
      <c r="AYX74" s="266"/>
      <c r="AYY74" s="266"/>
      <c r="AYZ74" s="266"/>
      <c r="AZA74" s="266"/>
      <c r="AZB74" s="266"/>
      <c r="AZC74" s="266"/>
      <c r="AZD74" s="266"/>
      <c r="AZE74" s="266"/>
      <c r="AZF74" s="266"/>
      <c r="AZG74" s="266"/>
      <c r="AZH74" s="266"/>
      <c r="AZI74" s="266"/>
      <c r="AZJ74" s="266"/>
      <c r="AZK74" s="266"/>
      <c r="AZL74" s="266"/>
      <c r="AZM74" s="266"/>
      <c r="AZN74" s="266"/>
      <c r="AZO74" s="266"/>
      <c r="AZP74" s="266"/>
      <c r="AZQ74" s="266"/>
      <c r="AZR74" s="266"/>
      <c r="AZS74" s="266"/>
      <c r="AZT74" s="266"/>
      <c r="AZU74" s="266"/>
      <c r="AZV74" s="266"/>
      <c r="AZW74" s="266"/>
      <c r="AZX74" s="266"/>
      <c r="AZY74" s="266"/>
      <c r="AZZ74" s="266"/>
      <c r="BAA74" s="266"/>
      <c r="BAB74" s="266"/>
      <c r="BAC74" s="266"/>
      <c r="BAD74" s="266"/>
      <c r="BAE74" s="266"/>
      <c r="BAF74" s="266"/>
      <c r="BAG74" s="266"/>
      <c r="BAH74" s="266"/>
      <c r="BAI74" s="266"/>
      <c r="BAJ74" s="266"/>
      <c r="BAK74" s="266"/>
      <c r="BAL74" s="266"/>
      <c r="BAM74" s="266"/>
      <c r="BAN74" s="266"/>
      <c r="BAO74" s="266"/>
      <c r="BAP74" s="266"/>
      <c r="BAQ74" s="266"/>
      <c r="BAR74" s="266"/>
      <c r="BAS74" s="266"/>
      <c r="BAT74" s="266"/>
      <c r="BAU74" s="266"/>
      <c r="BAV74" s="266"/>
      <c r="BAW74" s="266"/>
      <c r="BAX74" s="266"/>
      <c r="BAY74" s="266"/>
      <c r="BAZ74" s="266"/>
      <c r="BBA74" s="266"/>
      <c r="BBB74" s="266"/>
      <c r="BBC74" s="266"/>
      <c r="BBD74" s="266"/>
      <c r="BBE74" s="266"/>
      <c r="BBF74" s="266"/>
      <c r="BBG74" s="266"/>
      <c r="BBH74" s="266"/>
      <c r="BBI74" s="266"/>
      <c r="BBJ74" s="266"/>
      <c r="BBK74" s="266"/>
      <c r="BBL74" s="266"/>
      <c r="BBM74" s="266"/>
      <c r="BBN74" s="266"/>
      <c r="BBO74" s="266"/>
      <c r="BBP74" s="266"/>
      <c r="BBQ74" s="266"/>
      <c r="BBR74" s="266"/>
      <c r="BBS74" s="266"/>
      <c r="BBT74" s="266"/>
      <c r="BBU74" s="266"/>
      <c r="BBV74" s="266"/>
      <c r="BBW74" s="266"/>
      <c r="BBX74" s="266"/>
      <c r="BBY74" s="266"/>
      <c r="BBZ74" s="266"/>
      <c r="BCA74" s="266"/>
      <c r="BCB74" s="266"/>
      <c r="BCC74" s="266"/>
      <c r="BCD74" s="266"/>
      <c r="BCE74" s="266"/>
      <c r="BCF74" s="266"/>
      <c r="BCG74" s="266"/>
      <c r="BCH74" s="266"/>
      <c r="BCI74" s="266"/>
      <c r="BCJ74" s="266"/>
      <c r="BCK74" s="266"/>
      <c r="BCL74" s="266"/>
      <c r="BCM74" s="266"/>
      <c r="BCN74" s="266"/>
      <c r="BCO74" s="266"/>
      <c r="BCP74" s="266"/>
      <c r="BCQ74" s="266"/>
      <c r="BCR74" s="266"/>
      <c r="BCS74" s="266"/>
      <c r="BCT74" s="266"/>
      <c r="BCU74" s="266"/>
      <c r="BCV74" s="266"/>
      <c r="BCW74" s="266"/>
      <c r="BCX74" s="266"/>
      <c r="BCY74" s="266"/>
      <c r="BCZ74" s="266"/>
      <c r="BDA74" s="266"/>
      <c r="BDB74" s="266"/>
      <c r="BDC74" s="266"/>
      <c r="BDD74" s="266"/>
      <c r="BDE74" s="266"/>
      <c r="BDF74" s="266"/>
      <c r="BDG74" s="266"/>
      <c r="BDH74" s="266"/>
      <c r="BDI74" s="266"/>
      <c r="BDJ74" s="266"/>
      <c r="BDK74" s="266"/>
      <c r="BDL74" s="266"/>
      <c r="BDM74" s="266"/>
      <c r="BDN74" s="266"/>
      <c r="BDO74" s="266"/>
      <c r="BDP74" s="266"/>
      <c r="BDQ74" s="266"/>
      <c r="BDR74" s="266"/>
      <c r="BDS74" s="266"/>
      <c r="BDT74" s="266"/>
      <c r="BDU74" s="266"/>
      <c r="BDV74" s="266"/>
      <c r="BDW74" s="266"/>
      <c r="BDX74" s="266"/>
      <c r="BDY74" s="266"/>
      <c r="BDZ74" s="266"/>
      <c r="BEA74" s="266"/>
      <c r="BEB74" s="266"/>
      <c r="BEC74" s="266"/>
      <c r="BED74" s="266"/>
      <c r="BEE74" s="266"/>
      <c r="BEF74" s="266"/>
      <c r="BEG74" s="266"/>
      <c r="BEH74" s="266"/>
      <c r="BEI74" s="266"/>
      <c r="BEJ74" s="266"/>
      <c r="BEK74" s="266"/>
      <c r="BEL74" s="266"/>
      <c r="BEM74" s="266"/>
      <c r="BEN74" s="266"/>
      <c r="BEO74" s="266"/>
      <c r="BEP74" s="266"/>
      <c r="BEQ74" s="266"/>
      <c r="BER74" s="266"/>
      <c r="BES74" s="266"/>
      <c r="BET74" s="266"/>
      <c r="BEU74" s="266"/>
      <c r="BEV74" s="266"/>
      <c r="BEW74" s="266"/>
      <c r="BEX74" s="266"/>
      <c r="BEY74" s="266"/>
      <c r="BEZ74" s="266"/>
      <c r="BFA74" s="266"/>
      <c r="BFB74" s="266"/>
      <c r="BFC74" s="266"/>
      <c r="BFD74" s="266"/>
      <c r="BFE74" s="266"/>
      <c r="BFF74" s="266"/>
      <c r="BFG74" s="266"/>
      <c r="BFH74" s="266"/>
      <c r="BFI74" s="266"/>
      <c r="BFJ74" s="266"/>
      <c r="BFK74" s="266"/>
      <c r="BFL74" s="266"/>
      <c r="BFM74" s="266"/>
      <c r="BFN74" s="266"/>
      <c r="BFO74" s="266"/>
      <c r="BFP74" s="266"/>
      <c r="BFQ74" s="266"/>
      <c r="BFR74" s="266"/>
      <c r="BFS74" s="266"/>
      <c r="BFT74" s="266"/>
      <c r="BFU74" s="266"/>
      <c r="BFV74" s="266"/>
      <c r="BFW74" s="266"/>
      <c r="BFX74" s="266"/>
      <c r="BFY74" s="266"/>
      <c r="BFZ74" s="266"/>
      <c r="BGA74" s="266"/>
      <c r="BGB74" s="266"/>
      <c r="BGC74" s="266"/>
      <c r="BGD74" s="266"/>
      <c r="BGE74" s="266"/>
      <c r="BGF74" s="266"/>
      <c r="BGG74" s="266"/>
      <c r="BGH74" s="266"/>
      <c r="BGI74" s="266"/>
      <c r="BGJ74" s="266"/>
      <c r="BGK74" s="266"/>
      <c r="BGL74" s="266"/>
      <c r="BGM74" s="266"/>
      <c r="BGN74" s="266"/>
      <c r="BGO74" s="266"/>
      <c r="BGP74" s="266"/>
      <c r="BGQ74" s="266"/>
      <c r="BGR74" s="266"/>
      <c r="BGS74" s="266"/>
      <c r="BGT74" s="266"/>
      <c r="BGU74" s="266"/>
      <c r="BGV74" s="266"/>
      <c r="BGW74" s="266"/>
      <c r="BGX74" s="266"/>
      <c r="BGY74" s="266"/>
      <c r="BGZ74" s="266"/>
      <c r="BHA74" s="266"/>
      <c r="BHB74" s="266"/>
      <c r="BHC74" s="266"/>
      <c r="BHD74" s="266"/>
      <c r="BHE74" s="266"/>
      <c r="BHF74" s="266"/>
      <c r="BHG74" s="266"/>
      <c r="BHH74" s="266"/>
      <c r="BHI74" s="266"/>
      <c r="BHJ74" s="266"/>
      <c r="BHK74" s="266"/>
      <c r="BHL74" s="266"/>
      <c r="BHM74" s="266"/>
      <c r="BHN74" s="266"/>
      <c r="BHO74" s="266"/>
      <c r="BHP74" s="266"/>
      <c r="BHQ74" s="266"/>
      <c r="BHR74" s="266"/>
      <c r="BHS74" s="266"/>
      <c r="BHT74" s="266"/>
      <c r="BHU74" s="266"/>
      <c r="BHV74" s="266"/>
      <c r="BHW74" s="266"/>
      <c r="BHX74" s="266"/>
      <c r="BHY74" s="266"/>
      <c r="BHZ74" s="266"/>
      <c r="BIA74" s="266"/>
      <c r="BIB74" s="266"/>
      <c r="BIC74" s="266"/>
      <c r="BID74" s="266"/>
      <c r="BIE74" s="266"/>
      <c r="BIF74" s="266"/>
      <c r="BIG74" s="266"/>
      <c r="BIH74" s="266"/>
      <c r="BII74" s="266"/>
      <c r="BIJ74" s="266"/>
      <c r="BIK74" s="266"/>
      <c r="BIL74" s="266"/>
      <c r="BIM74" s="266"/>
      <c r="BIN74" s="266"/>
      <c r="BIO74" s="266"/>
      <c r="BIP74" s="266"/>
      <c r="BIQ74" s="266"/>
      <c r="BIR74" s="266"/>
      <c r="BIS74" s="266"/>
      <c r="BIT74" s="266"/>
      <c r="BIU74" s="266"/>
      <c r="BIV74" s="266"/>
      <c r="BIW74" s="266"/>
      <c r="BIX74" s="266"/>
      <c r="BIY74" s="266"/>
      <c r="BIZ74" s="266"/>
      <c r="BJA74" s="266"/>
      <c r="BJB74" s="266"/>
      <c r="BJC74" s="266"/>
      <c r="BJD74" s="266"/>
      <c r="BJE74" s="266"/>
      <c r="BJF74" s="266"/>
      <c r="BJG74" s="266"/>
      <c r="BJH74" s="266"/>
      <c r="BJI74" s="266"/>
      <c r="BJJ74" s="266"/>
      <c r="BJK74" s="266"/>
      <c r="BJL74" s="266"/>
      <c r="BJM74" s="266"/>
      <c r="BJN74" s="266"/>
      <c r="BJO74" s="266"/>
      <c r="BJP74" s="266"/>
      <c r="BJQ74" s="266"/>
      <c r="BJR74" s="266"/>
      <c r="BJS74" s="266"/>
      <c r="BJT74" s="266"/>
      <c r="BJU74" s="266"/>
      <c r="BJV74" s="266"/>
      <c r="BJW74" s="266"/>
      <c r="BJX74" s="266"/>
      <c r="BJY74" s="266"/>
      <c r="BJZ74" s="266"/>
      <c r="BKA74" s="266"/>
      <c r="BKB74" s="266"/>
      <c r="BKC74" s="266"/>
      <c r="BKD74" s="266"/>
      <c r="BKE74" s="266"/>
      <c r="BKF74" s="266"/>
      <c r="BKG74" s="266"/>
      <c r="BKH74" s="266"/>
      <c r="BKI74" s="266"/>
      <c r="BKJ74" s="266"/>
      <c r="BKK74" s="266"/>
      <c r="BKL74" s="266"/>
      <c r="BKM74" s="266"/>
      <c r="BKN74" s="266"/>
      <c r="BKO74" s="266"/>
      <c r="BKP74" s="266"/>
      <c r="BKQ74" s="266"/>
      <c r="BKR74" s="266"/>
      <c r="BKS74" s="266"/>
      <c r="BKT74" s="266"/>
      <c r="BKU74" s="266"/>
      <c r="BKV74" s="266"/>
      <c r="BKW74" s="266"/>
      <c r="BKX74" s="266"/>
      <c r="BKY74" s="266"/>
      <c r="BKZ74" s="266"/>
      <c r="BLA74" s="266"/>
      <c r="BLB74" s="266"/>
      <c r="BLC74" s="266"/>
      <c r="BLD74" s="266"/>
      <c r="BLE74" s="266"/>
      <c r="BLF74" s="266"/>
      <c r="BLG74" s="266"/>
      <c r="BLH74" s="266"/>
      <c r="BLI74" s="266"/>
      <c r="BLJ74" s="266"/>
      <c r="BLK74" s="266"/>
      <c r="BLL74" s="266"/>
      <c r="BLM74" s="266"/>
      <c r="BLN74" s="266"/>
      <c r="BLO74" s="266"/>
      <c r="BLP74" s="266"/>
      <c r="BLQ74" s="266"/>
      <c r="BLR74" s="266"/>
      <c r="BLS74" s="266"/>
      <c r="BLT74" s="266"/>
      <c r="BLU74" s="266"/>
      <c r="BLV74" s="266"/>
      <c r="BLW74" s="266"/>
      <c r="BLX74" s="266"/>
      <c r="BLY74" s="266"/>
      <c r="BLZ74" s="266"/>
      <c r="BMA74" s="266"/>
      <c r="BMB74" s="266"/>
      <c r="BMC74" s="266"/>
      <c r="BMD74" s="266"/>
      <c r="BME74" s="266"/>
      <c r="BMF74" s="266"/>
      <c r="BMG74" s="266"/>
      <c r="BMH74" s="266"/>
      <c r="BMI74" s="266"/>
      <c r="BMJ74" s="266"/>
      <c r="BMK74" s="266"/>
      <c r="BML74" s="266"/>
      <c r="BMM74" s="266"/>
      <c r="BMN74" s="266"/>
      <c r="BMO74" s="266"/>
      <c r="BMP74" s="266"/>
      <c r="BMQ74" s="266"/>
      <c r="BMR74" s="266"/>
      <c r="BMS74" s="266"/>
      <c r="BMT74" s="266"/>
      <c r="BMU74" s="266"/>
      <c r="BMV74" s="266"/>
      <c r="BMW74" s="266"/>
      <c r="BMX74" s="266"/>
      <c r="BMY74" s="266"/>
      <c r="BMZ74" s="266"/>
      <c r="BNA74" s="266"/>
      <c r="BNB74" s="266"/>
      <c r="BNC74" s="266"/>
      <c r="BND74" s="266"/>
      <c r="BNE74" s="266"/>
      <c r="BNF74" s="266"/>
      <c r="BNG74" s="266"/>
      <c r="BNH74" s="266"/>
      <c r="BNI74" s="266"/>
      <c r="BNJ74" s="266"/>
      <c r="BNK74" s="266"/>
      <c r="BNL74" s="266"/>
      <c r="BNM74" s="266"/>
      <c r="BNN74" s="266"/>
      <c r="BNO74" s="266"/>
      <c r="BNP74" s="266"/>
      <c r="BNQ74" s="266"/>
      <c r="BNR74" s="266"/>
      <c r="BNS74" s="266"/>
      <c r="BNT74" s="266"/>
      <c r="BNU74" s="266"/>
      <c r="BNV74" s="266"/>
      <c r="BNW74" s="266"/>
      <c r="BNX74" s="266"/>
      <c r="BNY74" s="266"/>
      <c r="BNZ74" s="266"/>
      <c r="BOA74" s="266"/>
      <c r="BOB74" s="266"/>
      <c r="BOC74" s="266"/>
      <c r="BOD74" s="266"/>
      <c r="BOE74" s="266"/>
      <c r="BOF74" s="266"/>
      <c r="BOG74" s="266"/>
      <c r="BOH74" s="266"/>
      <c r="BOI74" s="266"/>
      <c r="BOJ74" s="266"/>
      <c r="BOK74" s="266"/>
      <c r="BOL74" s="266"/>
      <c r="BOM74" s="266"/>
      <c r="BON74" s="266"/>
      <c r="BOO74" s="266"/>
      <c r="BOP74" s="266"/>
      <c r="BOQ74" s="266"/>
      <c r="BOR74" s="266"/>
      <c r="BOS74" s="266"/>
      <c r="BOT74" s="266"/>
      <c r="BOU74" s="266"/>
      <c r="BOV74" s="266"/>
      <c r="BOW74" s="266"/>
      <c r="BOX74" s="266"/>
      <c r="BOY74" s="266"/>
      <c r="BOZ74" s="266"/>
      <c r="BPA74" s="266"/>
      <c r="BPB74" s="266"/>
      <c r="BPC74" s="266"/>
      <c r="BPD74" s="266"/>
      <c r="BPE74" s="266"/>
      <c r="BPF74" s="266"/>
      <c r="BPG74" s="266"/>
      <c r="BPH74" s="266"/>
      <c r="BPI74" s="266"/>
      <c r="BPJ74" s="266"/>
      <c r="BPK74" s="266"/>
      <c r="BPL74" s="266"/>
      <c r="BPM74" s="266"/>
      <c r="BPN74" s="266"/>
      <c r="BPO74" s="266"/>
      <c r="BPP74" s="266"/>
      <c r="BPQ74" s="266"/>
      <c r="BPR74" s="266"/>
      <c r="BPS74" s="266"/>
      <c r="BPT74" s="266"/>
      <c r="BPU74" s="266"/>
      <c r="BPV74" s="266"/>
      <c r="BPW74" s="266"/>
      <c r="BPX74" s="266"/>
      <c r="BPY74" s="266"/>
      <c r="BPZ74" s="266"/>
      <c r="BQA74" s="266"/>
      <c r="BQB74" s="266"/>
      <c r="BQC74" s="266"/>
      <c r="BQD74" s="266"/>
      <c r="BQE74" s="266"/>
      <c r="BQF74" s="266"/>
      <c r="BQG74" s="266"/>
      <c r="BQH74" s="266"/>
      <c r="BQI74" s="266"/>
      <c r="BQJ74" s="266"/>
      <c r="BQK74" s="266"/>
      <c r="BQL74" s="266"/>
      <c r="BQM74" s="266"/>
      <c r="BQN74" s="266"/>
      <c r="BQO74" s="266"/>
      <c r="BQP74" s="266"/>
      <c r="BQQ74" s="266"/>
      <c r="BQR74" s="266"/>
      <c r="BQS74" s="266"/>
      <c r="BQT74" s="266"/>
      <c r="BQU74" s="266"/>
      <c r="BQV74" s="266"/>
      <c r="BQW74" s="266"/>
      <c r="BQX74" s="266"/>
      <c r="BQY74" s="266"/>
      <c r="BQZ74" s="266"/>
      <c r="BRA74" s="266"/>
      <c r="BRB74" s="266"/>
      <c r="BRC74" s="266"/>
      <c r="BRD74" s="266"/>
      <c r="BRE74" s="266"/>
      <c r="BRF74" s="266"/>
      <c r="BRG74" s="266"/>
      <c r="BRH74" s="266"/>
      <c r="BRI74" s="266"/>
      <c r="BRJ74" s="266"/>
      <c r="BRK74" s="266"/>
      <c r="BRL74" s="266"/>
      <c r="BRM74" s="266"/>
      <c r="BRN74" s="266"/>
      <c r="BRO74" s="266"/>
      <c r="BRP74" s="266"/>
      <c r="BRQ74" s="266"/>
      <c r="BRR74" s="266"/>
      <c r="BRS74" s="266"/>
      <c r="BRT74" s="266"/>
      <c r="BRU74" s="266"/>
      <c r="BRV74" s="266"/>
      <c r="BRW74" s="266"/>
      <c r="BRX74" s="266"/>
      <c r="BRY74" s="266"/>
      <c r="BRZ74" s="266"/>
      <c r="BSA74" s="266"/>
      <c r="BSB74" s="266"/>
      <c r="BSC74" s="266"/>
      <c r="BSD74" s="266"/>
      <c r="BSE74" s="266"/>
      <c r="BSF74" s="266"/>
      <c r="BSG74" s="266"/>
      <c r="BSH74" s="266"/>
      <c r="BSI74" s="266"/>
      <c r="BSJ74" s="266"/>
      <c r="BSK74" s="266"/>
      <c r="BSL74" s="266"/>
      <c r="BSM74" s="266"/>
      <c r="BSN74" s="266"/>
      <c r="BSO74" s="266"/>
      <c r="BSP74" s="266"/>
      <c r="BSQ74" s="266"/>
      <c r="BSR74" s="266"/>
      <c r="BSS74" s="266"/>
      <c r="BST74" s="266"/>
      <c r="BSU74" s="266"/>
      <c r="BSV74" s="266"/>
      <c r="BSW74" s="266"/>
      <c r="BSX74" s="266"/>
      <c r="BSY74" s="266"/>
      <c r="BSZ74" s="266"/>
      <c r="BTA74" s="266"/>
      <c r="BTB74" s="266"/>
      <c r="BTC74" s="266"/>
      <c r="BTD74" s="266"/>
      <c r="BTE74" s="266"/>
      <c r="BTF74" s="266"/>
      <c r="BTG74" s="266"/>
      <c r="BTH74" s="266"/>
      <c r="BTI74" s="266"/>
      <c r="BTJ74" s="266"/>
      <c r="BTK74" s="266"/>
      <c r="BTL74" s="266"/>
      <c r="BTM74" s="266"/>
      <c r="BTN74" s="266"/>
      <c r="BTO74" s="266"/>
      <c r="BTP74" s="266"/>
      <c r="BTQ74" s="266"/>
      <c r="BTR74" s="266"/>
      <c r="BTS74" s="266"/>
      <c r="BTT74" s="266"/>
      <c r="BTU74" s="266"/>
      <c r="BTV74" s="266"/>
      <c r="BTW74" s="266"/>
      <c r="BTX74" s="266"/>
      <c r="BTY74" s="266"/>
      <c r="BTZ74" s="266"/>
      <c r="BUA74" s="266"/>
      <c r="BUB74" s="266"/>
      <c r="BUC74" s="266"/>
      <c r="BUD74" s="266"/>
      <c r="BUE74" s="266"/>
      <c r="BUF74" s="266"/>
      <c r="BUG74" s="266"/>
      <c r="BUH74" s="266"/>
      <c r="BUI74" s="266"/>
      <c r="BUJ74" s="266"/>
      <c r="BUK74" s="266"/>
      <c r="BUL74" s="266"/>
      <c r="BUM74" s="266"/>
      <c r="BUN74" s="266"/>
      <c r="BUO74" s="266"/>
      <c r="BUP74" s="266"/>
      <c r="BUQ74" s="266"/>
      <c r="BUR74" s="266"/>
      <c r="BUS74" s="266"/>
      <c r="BUT74" s="266"/>
      <c r="BUU74" s="266"/>
      <c r="BUV74" s="266"/>
      <c r="BUW74" s="266"/>
      <c r="BUX74" s="266"/>
      <c r="BUY74" s="266"/>
      <c r="BUZ74" s="266"/>
      <c r="BVA74" s="266"/>
      <c r="BVB74" s="266"/>
      <c r="BVC74" s="266"/>
      <c r="BVD74" s="266"/>
      <c r="BVE74" s="266"/>
      <c r="BVF74" s="266"/>
      <c r="BVG74" s="266"/>
      <c r="BVH74" s="266"/>
      <c r="BVI74" s="266"/>
      <c r="BVJ74" s="266"/>
      <c r="BVK74" s="266"/>
      <c r="BVL74" s="266"/>
      <c r="BVM74" s="266"/>
      <c r="BVN74" s="266"/>
      <c r="BVO74" s="266"/>
      <c r="BVP74" s="266"/>
      <c r="BVQ74" s="266"/>
      <c r="BVR74" s="266"/>
      <c r="BVS74" s="266"/>
      <c r="BVT74" s="266"/>
      <c r="BVU74" s="266"/>
      <c r="BVV74" s="266"/>
      <c r="BVW74" s="266"/>
      <c r="BVX74" s="266"/>
      <c r="BVY74" s="266"/>
      <c r="BVZ74" s="266"/>
      <c r="BWA74" s="266"/>
      <c r="BWB74" s="266"/>
      <c r="BWC74" s="266"/>
      <c r="BWD74" s="266"/>
      <c r="BWE74" s="266"/>
      <c r="BWF74" s="266"/>
      <c r="BWG74" s="266"/>
      <c r="BWH74" s="266"/>
      <c r="BWI74" s="266"/>
      <c r="BWJ74" s="266"/>
      <c r="BWK74" s="266"/>
      <c r="BWL74" s="266"/>
      <c r="BWM74" s="266"/>
      <c r="BWN74" s="266"/>
      <c r="BWO74" s="266"/>
      <c r="BWP74" s="266"/>
      <c r="BWQ74" s="266"/>
      <c r="BWR74" s="266"/>
      <c r="BWS74" s="266"/>
      <c r="BWT74" s="266"/>
      <c r="BWU74" s="266"/>
      <c r="BWV74" s="266"/>
      <c r="BWW74" s="266"/>
      <c r="BWX74" s="266"/>
      <c r="BWY74" s="266"/>
      <c r="BWZ74" s="266"/>
      <c r="BXA74" s="266"/>
      <c r="BXB74" s="266"/>
      <c r="BXC74" s="266"/>
      <c r="BXD74" s="266"/>
      <c r="BXE74" s="266"/>
      <c r="BXF74" s="266"/>
      <c r="BXG74" s="266"/>
      <c r="BXH74" s="266"/>
      <c r="BXI74" s="266"/>
      <c r="BXJ74" s="266"/>
      <c r="BXK74" s="266"/>
      <c r="BXL74" s="266"/>
      <c r="BXM74" s="266"/>
      <c r="BXN74" s="266"/>
      <c r="BXO74" s="266"/>
      <c r="BXP74" s="266"/>
      <c r="BXQ74" s="266"/>
      <c r="BXR74" s="266"/>
      <c r="BXS74" s="266"/>
      <c r="BXT74" s="266"/>
      <c r="BXU74" s="266"/>
      <c r="BXV74" s="266"/>
      <c r="BXW74" s="266"/>
      <c r="BXX74" s="266"/>
      <c r="BXY74" s="266"/>
      <c r="BXZ74" s="266"/>
      <c r="BYA74" s="266"/>
      <c r="BYB74" s="266"/>
      <c r="BYC74" s="266"/>
      <c r="BYD74" s="266"/>
      <c r="BYE74" s="266"/>
      <c r="BYF74" s="266"/>
      <c r="BYG74" s="266"/>
      <c r="BYH74" s="266"/>
      <c r="BYI74" s="266"/>
      <c r="BYJ74" s="266"/>
      <c r="BYK74" s="266"/>
      <c r="BYL74" s="266"/>
      <c r="BYM74" s="266"/>
      <c r="BYN74" s="266"/>
      <c r="BYO74" s="266"/>
      <c r="BYP74" s="266"/>
      <c r="BYQ74" s="266"/>
      <c r="BYR74" s="266"/>
      <c r="BYS74" s="266"/>
      <c r="BYT74" s="266"/>
      <c r="BYU74" s="266"/>
      <c r="BYV74" s="266"/>
      <c r="BYW74" s="266"/>
      <c r="BYX74" s="266"/>
      <c r="BYY74" s="266"/>
      <c r="BYZ74" s="266"/>
      <c r="BZA74" s="266"/>
      <c r="BZB74" s="266"/>
      <c r="BZC74" s="266"/>
      <c r="BZD74" s="266"/>
      <c r="BZE74" s="266"/>
      <c r="BZF74" s="266"/>
      <c r="BZG74" s="266"/>
      <c r="BZH74" s="266"/>
      <c r="BZI74" s="266"/>
      <c r="BZJ74" s="266"/>
      <c r="BZK74" s="266"/>
      <c r="BZL74" s="266"/>
      <c r="BZM74" s="266"/>
      <c r="BZN74" s="266"/>
      <c r="BZO74" s="266"/>
      <c r="BZP74" s="266"/>
      <c r="BZQ74" s="266"/>
      <c r="BZR74" s="266"/>
      <c r="BZS74" s="266"/>
      <c r="BZT74" s="266"/>
      <c r="BZU74" s="266"/>
      <c r="BZV74" s="266"/>
      <c r="BZW74" s="266"/>
      <c r="BZX74" s="266"/>
      <c r="BZY74" s="266"/>
      <c r="BZZ74" s="266"/>
      <c r="CAA74" s="266"/>
      <c r="CAB74" s="266"/>
      <c r="CAC74" s="266"/>
      <c r="CAD74" s="266"/>
      <c r="CAE74" s="266"/>
      <c r="CAF74" s="266"/>
      <c r="CAG74" s="266"/>
      <c r="CAH74" s="266"/>
      <c r="CAI74" s="266"/>
      <c r="CAJ74" s="266"/>
      <c r="CAK74" s="266"/>
      <c r="CAL74" s="266"/>
      <c r="CAM74" s="266"/>
      <c r="CAN74" s="266"/>
      <c r="CAO74" s="266"/>
      <c r="CAP74" s="266"/>
      <c r="CAQ74" s="266"/>
      <c r="CAR74" s="266"/>
      <c r="CAS74" s="266"/>
      <c r="CAT74" s="266"/>
      <c r="CAU74" s="266"/>
      <c r="CAV74" s="266"/>
      <c r="CAW74" s="266"/>
      <c r="CAX74" s="266"/>
      <c r="CAY74" s="266"/>
      <c r="CAZ74" s="266"/>
      <c r="CBA74" s="266"/>
      <c r="CBB74" s="266"/>
      <c r="CBC74" s="266"/>
      <c r="CBD74" s="266"/>
      <c r="CBE74" s="266"/>
      <c r="CBF74" s="266"/>
      <c r="CBG74" s="266"/>
      <c r="CBH74" s="266"/>
      <c r="CBI74" s="266"/>
      <c r="CBJ74" s="266"/>
      <c r="CBK74" s="266"/>
      <c r="CBL74" s="266"/>
      <c r="CBM74" s="266"/>
      <c r="CBN74" s="266"/>
      <c r="CBO74" s="266"/>
      <c r="CBP74" s="266"/>
      <c r="CBQ74" s="266"/>
      <c r="CBR74" s="266"/>
      <c r="CBS74" s="266"/>
      <c r="CBT74" s="266"/>
      <c r="CBU74" s="266"/>
      <c r="CBV74" s="266"/>
      <c r="CBW74" s="266"/>
      <c r="CBX74" s="266"/>
      <c r="CBY74" s="266"/>
      <c r="CBZ74" s="266"/>
      <c r="CCA74" s="266"/>
      <c r="CCB74" s="266"/>
      <c r="CCC74" s="266"/>
      <c r="CCD74" s="266"/>
      <c r="CCE74" s="266"/>
      <c r="CCF74" s="266"/>
      <c r="CCG74" s="266"/>
      <c r="CCH74" s="266"/>
      <c r="CCI74" s="266"/>
      <c r="CCJ74" s="266"/>
      <c r="CCK74" s="266"/>
      <c r="CCL74" s="266"/>
      <c r="CCM74" s="266"/>
      <c r="CCN74" s="266"/>
      <c r="CCO74" s="266"/>
      <c r="CCP74" s="266"/>
      <c r="CCQ74" s="266"/>
      <c r="CCR74" s="266"/>
      <c r="CCS74" s="266"/>
      <c r="CCT74" s="266"/>
      <c r="CCU74" s="266"/>
      <c r="CCV74" s="266"/>
      <c r="CCW74" s="266"/>
      <c r="CCX74" s="266"/>
      <c r="CCY74" s="266"/>
      <c r="CCZ74" s="266"/>
      <c r="CDA74" s="266"/>
      <c r="CDB74" s="266"/>
      <c r="CDC74" s="266"/>
      <c r="CDD74" s="266"/>
      <c r="CDE74" s="266"/>
      <c r="CDF74" s="266"/>
      <c r="CDG74" s="266"/>
      <c r="CDH74" s="266"/>
      <c r="CDI74" s="266"/>
      <c r="CDJ74" s="266"/>
      <c r="CDK74" s="266"/>
      <c r="CDL74" s="266"/>
      <c r="CDM74" s="266"/>
      <c r="CDN74" s="266"/>
      <c r="CDO74" s="266"/>
      <c r="CDP74" s="266"/>
      <c r="CDQ74" s="266"/>
      <c r="CDR74" s="266"/>
      <c r="CDS74" s="266"/>
      <c r="CDT74" s="266"/>
      <c r="CDU74" s="266"/>
      <c r="CDV74" s="266"/>
      <c r="CDW74" s="266"/>
      <c r="CDX74" s="266"/>
      <c r="CDY74" s="266"/>
      <c r="CDZ74" s="266"/>
      <c r="CEA74" s="266"/>
      <c r="CEB74" s="266"/>
      <c r="CEC74" s="266"/>
      <c r="CED74" s="266"/>
      <c r="CEE74" s="266"/>
      <c r="CEF74" s="266"/>
      <c r="CEG74" s="266"/>
      <c r="CEH74" s="266"/>
      <c r="CEI74" s="266"/>
      <c r="CEJ74" s="266"/>
      <c r="CEK74" s="266"/>
      <c r="CEL74" s="266"/>
      <c r="CEM74" s="266"/>
      <c r="CEN74" s="266"/>
      <c r="CEO74" s="266"/>
      <c r="CEP74" s="266"/>
      <c r="CEQ74" s="266"/>
      <c r="CER74" s="266"/>
      <c r="CES74" s="266"/>
      <c r="CET74" s="266"/>
      <c r="CEU74" s="266"/>
      <c r="CEV74" s="266"/>
      <c r="CEW74" s="266"/>
      <c r="CEX74" s="266"/>
      <c r="CEY74" s="266"/>
      <c r="CEZ74" s="266"/>
      <c r="CFA74" s="266"/>
      <c r="CFB74" s="266"/>
      <c r="CFC74" s="266"/>
      <c r="CFD74" s="266"/>
      <c r="CFE74" s="266"/>
      <c r="CFF74" s="266"/>
      <c r="CFG74" s="266"/>
      <c r="CFH74" s="266"/>
      <c r="CFI74" s="266"/>
      <c r="CFJ74" s="266"/>
      <c r="CFK74" s="266"/>
      <c r="CFL74" s="266"/>
      <c r="CFM74" s="266"/>
      <c r="CFN74" s="266"/>
      <c r="CFO74" s="266"/>
      <c r="CFP74" s="266"/>
      <c r="CFQ74" s="266"/>
      <c r="CFR74" s="266"/>
      <c r="CFS74" s="266"/>
      <c r="CFT74" s="266"/>
      <c r="CFU74" s="266"/>
      <c r="CFV74" s="266"/>
      <c r="CFW74" s="266"/>
      <c r="CFX74" s="266"/>
      <c r="CFY74" s="266"/>
      <c r="CFZ74" s="266"/>
      <c r="CGA74" s="266"/>
      <c r="CGB74" s="266"/>
      <c r="CGC74" s="266"/>
      <c r="CGD74" s="266"/>
      <c r="CGE74" s="266"/>
      <c r="CGF74" s="266"/>
      <c r="CGG74" s="266"/>
      <c r="CGH74" s="266"/>
      <c r="CGI74" s="266"/>
      <c r="CGJ74" s="266"/>
      <c r="CGK74" s="266"/>
      <c r="CGL74" s="266"/>
      <c r="CGM74" s="266"/>
      <c r="CGN74" s="266"/>
      <c r="CGO74" s="266"/>
      <c r="CGP74" s="266"/>
      <c r="CGQ74" s="266"/>
      <c r="CGR74" s="266"/>
      <c r="CGS74" s="266"/>
      <c r="CGT74" s="266"/>
      <c r="CGU74" s="266"/>
      <c r="CGV74" s="266"/>
      <c r="CGW74" s="266"/>
      <c r="CGX74" s="266"/>
      <c r="CGY74" s="266"/>
      <c r="CGZ74" s="266"/>
      <c r="CHA74" s="266"/>
      <c r="CHB74" s="266"/>
      <c r="CHC74" s="266"/>
      <c r="CHD74" s="266"/>
      <c r="CHE74" s="266"/>
      <c r="CHF74" s="266"/>
      <c r="CHG74" s="266"/>
      <c r="CHH74" s="266"/>
      <c r="CHI74" s="266"/>
      <c r="CHJ74" s="266"/>
      <c r="CHK74" s="266"/>
      <c r="CHL74" s="266"/>
      <c r="CHM74" s="266"/>
      <c r="CHN74" s="266"/>
      <c r="CHO74" s="266"/>
      <c r="CHP74" s="266"/>
      <c r="CHQ74" s="266"/>
      <c r="CHR74" s="266"/>
      <c r="CHS74" s="266"/>
      <c r="CHT74" s="266"/>
      <c r="CHU74" s="266"/>
      <c r="CHV74" s="266"/>
      <c r="CHW74" s="266"/>
      <c r="CHX74" s="266"/>
      <c r="CHY74" s="266"/>
      <c r="CHZ74" s="266"/>
      <c r="CIA74" s="266"/>
      <c r="CIB74" s="266"/>
      <c r="CIC74" s="266"/>
      <c r="CID74" s="266"/>
      <c r="CIE74" s="266"/>
      <c r="CIF74" s="266"/>
      <c r="CIG74" s="266"/>
      <c r="CIH74" s="266"/>
      <c r="CII74" s="266"/>
      <c r="CIJ74" s="266"/>
      <c r="CIK74" s="266"/>
      <c r="CIL74" s="266"/>
      <c r="CIM74" s="266"/>
      <c r="CIN74" s="266"/>
      <c r="CIO74" s="266"/>
      <c r="CIP74" s="266"/>
      <c r="CIQ74" s="266"/>
      <c r="CIR74" s="266"/>
      <c r="CIS74" s="266"/>
      <c r="CIT74" s="266"/>
      <c r="CIU74" s="266"/>
      <c r="CIV74" s="266"/>
      <c r="CIW74" s="266"/>
      <c r="CIX74" s="266"/>
      <c r="CIY74" s="266"/>
      <c r="CIZ74" s="266"/>
      <c r="CJA74" s="266"/>
      <c r="CJB74" s="266"/>
      <c r="CJC74" s="266"/>
      <c r="CJD74" s="266"/>
      <c r="CJE74" s="266"/>
      <c r="CJF74" s="266"/>
      <c r="CJG74" s="266"/>
      <c r="CJH74" s="266"/>
      <c r="CJI74" s="266"/>
      <c r="CJJ74" s="266"/>
      <c r="CJK74" s="266"/>
      <c r="CJL74" s="266"/>
      <c r="CJM74" s="266"/>
      <c r="CJN74" s="266"/>
      <c r="CJO74" s="266"/>
      <c r="CJP74" s="266"/>
      <c r="CJQ74" s="266"/>
      <c r="CJR74" s="266"/>
      <c r="CJS74" s="266"/>
      <c r="CJT74" s="266"/>
      <c r="CJU74" s="266"/>
      <c r="CJV74" s="266"/>
      <c r="CJW74" s="266"/>
      <c r="CJX74" s="266"/>
      <c r="CJY74" s="266"/>
      <c r="CJZ74" s="266"/>
      <c r="CKA74" s="266"/>
      <c r="CKB74" s="266"/>
      <c r="CKC74" s="266"/>
      <c r="CKD74" s="266"/>
      <c r="CKE74" s="266"/>
      <c r="CKF74" s="266"/>
      <c r="CKG74" s="266"/>
      <c r="CKH74" s="266"/>
      <c r="CKI74" s="266"/>
      <c r="CKJ74" s="266"/>
      <c r="CKK74" s="266"/>
      <c r="CKL74" s="266"/>
      <c r="CKM74" s="266"/>
      <c r="CKN74" s="266"/>
      <c r="CKO74" s="266"/>
      <c r="CKP74" s="266"/>
      <c r="CKQ74" s="266"/>
      <c r="CKR74" s="266"/>
      <c r="CKS74" s="266"/>
      <c r="CKT74" s="266"/>
      <c r="CKU74" s="266"/>
      <c r="CKV74" s="266"/>
      <c r="CKW74" s="266"/>
      <c r="CKX74" s="266"/>
      <c r="CKY74" s="266"/>
      <c r="CKZ74" s="266"/>
      <c r="CLA74" s="266"/>
      <c r="CLB74" s="266"/>
      <c r="CLC74" s="266"/>
      <c r="CLD74" s="266"/>
      <c r="CLE74" s="266"/>
      <c r="CLF74" s="266"/>
      <c r="CLG74" s="266"/>
      <c r="CLH74" s="266"/>
      <c r="CLI74" s="266"/>
      <c r="CLJ74" s="266"/>
      <c r="CLK74" s="266"/>
      <c r="CLL74" s="266"/>
      <c r="CLM74" s="266"/>
      <c r="CLN74" s="266"/>
      <c r="CLO74" s="266"/>
      <c r="CLP74" s="266"/>
      <c r="CLQ74" s="266"/>
      <c r="CLR74" s="266"/>
      <c r="CLS74" s="266"/>
      <c r="CLT74" s="266"/>
      <c r="CLU74" s="266"/>
      <c r="CLV74" s="266"/>
      <c r="CLW74" s="266"/>
      <c r="CLX74" s="266"/>
      <c r="CLY74" s="266"/>
      <c r="CLZ74" s="266"/>
      <c r="CMA74" s="266"/>
      <c r="CMB74" s="266"/>
      <c r="CMC74" s="266"/>
      <c r="CMD74" s="266"/>
      <c r="CME74" s="266"/>
      <c r="CMF74" s="266"/>
      <c r="CMG74" s="266"/>
      <c r="CMH74" s="266"/>
      <c r="CMI74" s="266"/>
      <c r="CMJ74" s="266"/>
      <c r="CMK74" s="266"/>
      <c r="CML74" s="266"/>
      <c r="CMM74" s="266"/>
      <c r="CMN74" s="266"/>
      <c r="CMO74" s="266"/>
      <c r="CMP74" s="266"/>
      <c r="CMQ74" s="266"/>
      <c r="CMR74" s="266"/>
      <c r="CMS74" s="266"/>
      <c r="CMT74" s="266"/>
      <c r="CMU74" s="266"/>
      <c r="CMV74" s="266"/>
      <c r="CMW74" s="266"/>
      <c r="CMX74" s="266"/>
      <c r="CMY74" s="266"/>
      <c r="CMZ74" s="266"/>
      <c r="CNA74" s="266"/>
      <c r="CNB74" s="266"/>
      <c r="CNC74" s="266"/>
      <c r="CND74" s="266"/>
      <c r="CNE74" s="266"/>
      <c r="CNF74" s="266"/>
      <c r="CNG74" s="266"/>
      <c r="CNH74" s="266"/>
      <c r="CNI74" s="266"/>
      <c r="CNJ74" s="266"/>
      <c r="CNK74" s="266"/>
      <c r="CNL74" s="266"/>
      <c r="CNM74" s="266"/>
      <c r="CNN74" s="266"/>
      <c r="CNO74" s="266"/>
      <c r="CNP74" s="266"/>
      <c r="CNQ74" s="266"/>
      <c r="CNR74" s="266"/>
      <c r="CNS74" s="266"/>
      <c r="CNT74" s="266"/>
      <c r="CNU74" s="266"/>
      <c r="CNV74" s="266"/>
      <c r="CNW74" s="266"/>
      <c r="CNX74" s="266"/>
      <c r="CNY74" s="266"/>
      <c r="CNZ74" s="266"/>
      <c r="COA74" s="266"/>
      <c r="COB74" s="266"/>
      <c r="COC74" s="266"/>
      <c r="COD74" s="266"/>
      <c r="COE74" s="266"/>
      <c r="COF74" s="266"/>
      <c r="COG74" s="266"/>
      <c r="COH74" s="266"/>
      <c r="COI74" s="266"/>
      <c r="COJ74" s="266"/>
      <c r="COK74" s="266"/>
      <c r="COL74" s="266"/>
      <c r="COM74" s="266"/>
      <c r="CON74" s="266"/>
      <c r="COO74" s="266"/>
      <c r="COP74" s="266"/>
      <c r="COQ74" s="266"/>
      <c r="COR74" s="266"/>
      <c r="COS74" s="266"/>
      <c r="COT74" s="266"/>
      <c r="COU74" s="266"/>
      <c r="COV74" s="266"/>
      <c r="COW74" s="266"/>
      <c r="COX74" s="266"/>
      <c r="COY74" s="266"/>
      <c r="COZ74" s="266"/>
      <c r="CPA74" s="266"/>
      <c r="CPB74" s="266"/>
      <c r="CPC74" s="266"/>
      <c r="CPD74" s="266"/>
      <c r="CPE74" s="266"/>
      <c r="CPF74" s="266"/>
      <c r="CPG74" s="266"/>
      <c r="CPH74" s="266"/>
      <c r="CPI74" s="266"/>
      <c r="CPJ74" s="266"/>
      <c r="CPK74" s="266"/>
      <c r="CPL74" s="266"/>
      <c r="CPM74" s="266"/>
      <c r="CPN74" s="266"/>
      <c r="CPO74" s="266"/>
      <c r="CPP74" s="266"/>
      <c r="CPQ74" s="266"/>
      <c r="CPR74" s="266"/>
      <c r="CPS74" s="266"/>
      <c r="CPT74" s="266"/>
      <c r="CPU74" s="266"/>
      <c r="CPV74" s="266"/>
      <c r="CPW74" s="266"/>
      <c r="CPX74" s="266"/>
      <c r="CPY74" s="266"/>
      <c r="CPZ74" s="266"/>
      <c r="CQA74" s="266"/>
      <c r="CQB74" s="266"/>
      <c r="CQC74" s="266"/>
      <c r="CQD74" s="266"/>
      <c r="CQE74" s="266"/>
      <c r="CQF74" s="266"/>
      <c r="CQG74" s="266"/>
      <c r="CQH74" s="266"/>
      <c r="CQI74" s="266"/>
      <c r="CQJ74" s="266"/>
      <c r="CQK74" s="266"/>
      <c r="CQL74" s="266"/>
      <c r="CQM74" s="266"/>
      <c r="CQN74" s="266"/>
      <c r="CQO74" s="266"/>
      <c r="CQP74" s="266"/>
      <c r="CQQ74" s="266"/>
      <c r="CQR74" s="266"/>
      <c r="CQS74" s="266"/>
      <c r="CQT74" s="266"/>
      <c r="CQU74" s="266"/>
      <c r="CQV74" s="266"/>
      <c r="CQW74" s="266"/>
      <c r="CQX74" s="266"/>
      <c r="CQY74" s="266"/>
      <c r="CQZ74" s="266"/>
      <c r="CRA74" s="266"/>
      <c r="CRB74" s="266"/>
      <c r="CRC74" s="266"/>
      <c r="CRD74" s="266"/>
      <c r="CRE74" s="266"/>
      <c r="CRF74" s="266"/>
      <c r="CRG74" s="266"/>
      <c r="CRH74" s="266"/>
      <c r="CRI74" s="266"/>
      <c r="CRJ74" s="266"/>
      <c r="CRK74" s="266"/>
      <c r="CRL74" s="266"/>
      <c r="CRM74" s="266"/>
      <c r="CRN74" s="266"/>
      <c r="CRO74" s="266"/>
      <c r="CRP74" s="266"/>
      <c r="CRQ74" s="266"/>
      <c r="CRR74" s="266"/>
      <c r="CRS74" s="266"/>
      <c r="CRT74" s="266"/>
      <c r="CRU74" s="266"/>
      <c r="CRV74" s="266"/>
      <c r="CRW74" s="266"/>
      <c r="CRX74" s="266"/>
      <c r="CRY74" s="266"/>
      <c r="CRZ74" s="266"/>
      <c r="CSA74" s="266"/>
      <c r="CSB74" s="266"/>
      <c r="CSC74" s="266"/>
      <c r="CSD74" s="266"/>
      <c r="CSE74" s="266"/>
      <c r="CSF74" s="266"/>
      <c r="CSG74" s="266"/>
      <c r="CSH74" s="266"/>
      <c r="CSI74" s="266"/>
      <c r="CSJ74" s="266"/>
      <c r="CSK74" s="266"/>
      <c r="CSL74" s="266"/>
      <c r="CSM74" s="266"/>
      <c r="CSN74" s="266"/>
      <c r="CSO74" s="266"/>
      <c r="CSP74" s="266"/>
      <c r="CSQ74" s="266"/>
      <c r="CSR74" s="266"/>
      <c r="CSS74" s="266"/>
      <c r="CST74" s="266"/>
      <c r="CSU74" s="266"/>
      <c r="CSV74" s="266"/>
      <c r="CSW74" s="266"/>
      <c r="CSX74" s="266"/>
      <c r="CSY74" s="266"/>
      <c r="CSZ74" s="266"/>
      <c r="CTA74" s="266"/>
      <c r="CTB74" s="266"/>
      <c r="CTC74" s="266"/>
      <c r="CTD74" s="266"/>
      <c r="CTE74" s="266"/>
      <c r="CTF74" s="266"/>
      <c r="CTG74" s="266"/>
      <c r="CTH74" s="266"/>
      <c r="CTI74" s="266"/>
      <c r="CTJ74" s="266"/>
      <c r="CTK74" s="266"/>
      <c r="CTL74" s="266"/>
      <c r="CTM74" s="266"/>
      <c r="CTN74" s="266"/>
      <c r="CTO74" s="266"/>
      <c r="CTP74" s="266"/>
      <c r="CTQ74" s="266"/>
      <c r="CTR74" s="266"/>
      <c r="CTS74" s="266"/>
      <c r="CTT74" s="266"/>
      <c r="CTU74" s="266"/>
      <c r="CTV74" s="266"/>
      <c r="CTW74" s="266"/>
      <c r="CTX74" s="266"/>
      <c r="CTY74" s="266"/>
      <c r="CTZ74" s="266"/>
      <c r="CUA74" s="266"/>
      <c r="CUB74" s="266"/>
      <c r="CUC74" s="266"/>
      <c r="CUD74" s="266"/>
      <c r="CUE74" s="266"/>
      <c r="CUF74" s="266"/>
      <c r="CUG74" s="266"/>
      <c r="CUH74" s="266"/>
      <c r="CUI74" s="266"/>
      <c r="CUJ74" s="266"/>
      <c r="CUK74" s="266"/>
      <c r="CUL74" s="266"/>
      <c r="CUM74" s="266"/>
      <c r="CUN74" s="266"/>
      <c r="CUO74" s="266"/>
      <c r="CUP74" s="266"/>
      <c r="CUQ74" s="266"/>
      <c r="CUR74" s="266"/>
      <c r="CUS74" s="266"/>
      <c r="CUT74" s="266"/>
      <c r="CUU74" s="266"/>
      <c r="CUV74" s="266"/>
      <c r="CUW74" s="266"/>
      <c r="CUX74" s="266"/>
      <c r="CUY74" s="266"/>
      <c r="CUZ74" s="266"/>
      <c r="CVA74" s="266"/>
      <c r="CVB74" s="266"/>
      <c r="CVC74" s="266"/>
      <c r="CVD74" s="266"/>
      <c r="CVE74" s="266"/>
      <c r="CVF74" s="266"/>
      <c r="CVG74" s="266"/>
      <c r="CVH74" s="266"/>
      <c r="CVI74" s="266"/>
      <c r="CVJ74" s="266"/>
      <c r="CVK74" s="266"/>
      <c r="CVL74" s="266"/>
      <c r="CVM74" s="266"/>
      <c r="CVN74" s="266"/>
      <c r="CVO74" s="266"/>
      <c r="CVP74" s="266"/>
      <c r="CVQ74" s="266"/>
      <c r="CVR74" s="266"/>
      <c r="CVS74" s="266"/>
      <c r="CVT74" s="266"/>
      <c r="CVU74" s="266"/>
      <c r="CVV74" s="266"/>
      <c r="CVW74" s="266"/>
      <c r="CVX74" s="266"/>
      <c r="CVY74" s="266"/>
      <c r="CVZ74" s="266"/>
      <c r="CWA74" s="266"/>
      <c r="CWB74" s="266"/>
      <c r="CWC74" s="266"/>
      <c r="CWD74" s="266"/>
      <c r="CWE74" s="266"/>
      <c r="CWF74" s="266"/>
      <c r="CWG74" s="266"/>
      <c r="CWH74" s="266"/>
      <c r="CWI74" s="266"/>
      <c r="CWJ74" s="266"/>
      <c r="CWK74" s="266"/>
      <c r="CWL74" s="266"/>
      <c r="CWM74" s="266"/>
      <c r="CWN74" s="266"/>
      <c r="CWO74" s="266"/>
      <c r="CWP74" s="266"/>
      <c r="CWQ74" s="266"/>
      <c r="CWR74" s="266"/>
      <c r="CWS74" s="266"/>
      <c r="CWT74" s="266"/>
      <c r="CWU74" s="266"/>
      <c r="CWV74" s="266"/>
      <c r="CWW74" s="266"/>
      <c r="CWX74" s="266"/>
      <c r="CWY74" s="266"/>
      <c r="CWZ74" s="266"/>
      <c r="CXA74" s="266"/>
      <c r="CXB74" s="266"/>
      <c r="CXC74" s="266"/>
      <c r="CXD74" s="266"/>
      <c r="CXE74" s="266"/>
      <c r="CXF74" s="266"/>
      <c r="CXG74" s="266"/>
      <c r="CXH74" s="266"/>
      <c r="CXI74" s="266"/>
      <c r="CXJ74" s="266"/>
      <c r="CXK74" s="266"/>
      <c r="CXL74" s="266"/>
      <c r="CXM74" s="266"/>
      <c r="CXN74" s="266"/>
      <c r="CXO74" s="266"/>
      <c r="CXP74" s="266"/>
      <c r="CXQ74" s="266"/>
      <c r="CXR74" s="266"/>
      <c r="CXS74" s="266"/>
      <c r="CXT74" s="266"/>
      <c r="CXU74" s="266"/>
      <c r="CXV74" s="266"/>
      <c r="CXW74" s="266"/>
      <c r="CXX74" s="266"/>
      <c r="CXY74" s="266"/>
      <c r="CXZ74" s="266"/>
      <c r="CYA74" s="266"/>
      <c r="CYB74" s="266"/>
      <c r="CYC74" s="266"/>
      <c r="CYD74" s="266"/>
      <c r="CYE74" s="266"/>
      <c r="CYF74" s="266"/>
      <c r="CYG74" s="266"/>
      <c r="CYH74" s="266"/>
      <c r="CYI74" s="266"/>
      <c r="CYJ74" s="266"/>
      <c r="CYK74" s="266"/>
      <c r="CYL74" s="266"/>
      <c r="CYM74" s="266"/>
      <c r="CYN74" s="266"/>
      <c r="CYO74" s="266"/>
      <c r="CYP74" s="266"/>
      <c r="CYQ74" s="266"/>
      <c r="CYR74" s="266"/>
      <c r="CYS74" s="266"/>
      <c r="CYT74" s="266"/>
      <c r="CYU74" s="266"/>
      <c r="CYV74" s="266"/>
      <c r="CYW74" s="266"/>
      <c r="CYX74" s="266"/>
      <c r="CYY74" s="266"/>
      <c r="CYZ74" s="266"/>
      <c r="CZA74" s="266"/>
      <c r="CZB74" s="266"/>
      <c r="CZC74" s="266"/>
      <c r="CZD74" s="266"/>
      <c r="CZE74" s="266"/>
      <c r="CZF74" s="266"/>
      <c r="CZG74" s="266"/>
      <c r="CZH74" s="266"/>
      <c r="CZI74" s="266"/>
      <c r="CZJ74" s="266"/>
      <c r="CZK74" s="266"/>
      <c r="CZL74" s="266"/>
      <c r="CZM74" s="266"/>
      <c r="CZN74" s="266"/>
      <c r="CZO74" s="266"/>
      <c r="CZP74" s="266"/>
      <c r="CZQ74" s="266"/>
      <c r="CZR74" s="266"/>
      <c r="CZS74" s="266"/>
      <c r="CZT74" s="266"/>
      <c r="CZU74" s="266"/>
      <c r="CZV74" s="266"/>
      <c r="CZW74" s="266"/>
      <c r="CZX74" s="266"/>
      <c r="CZY74" s="266"/>
      <c r="CZZ74" s="266"/>
      <c r="DAA74" s="266"/>
      <c r="DAB74" s="266"/>
      <c r="DAC74" s="266"/>
      <c r="DAD74" s="266"/>
      <c r="DAE74" s="266"/>
      <c r="DAF74" s="266"/>
      <c r="DAG74" s="266"/>
      <c r="DAH74" s="266"/>
      <c r="DAI74" s="266"/>
      <c r="DAJ74" s="266"/>
      <c r="DAK74" s="266"/>
      <c r="DAL74" s="266"/>
      <c r="DAM74" s="266"/>
      <c r="DAN74" s="266"/>
      <c r="DAO74" s="266"/>
      <c r="DAP74" s="266"/>
      <c r="DAQ74" s="266"/>
      <c r="DAR74" s="266"/>
      <c r="DAS74" s="266"/>
      <c r="DAT74" s="266"/>
      <c r="DAU74" s="266"/>
      <c r="DAV74" s="266"/>
      <c r="DAW74" s="266"/>
      <c r="DAX74" s="266"/>
      <c r="DAY74" s="266"/>
      <c r="DAZ74" s="266"/>
      <c r="DBA74" s="266"/>
      <c r="DBB74" s="266"/>
      <c r="DBC74" s="266"/>
      <c r="DBD74" s="266"/>
      <c r="DBE74" s="266"/>
      <c r="DBF74" s="266"/>
      <c r="DBG74" s="266"/>
      <c r="DBH74" s="266"/>
      <c r="DBI74" s="266"/>
      <c r="DBJ74" s="266"/>
      <c r="DBK74" s="266"/>
      <c r="DBL74" s="266"/>
      <c r="DBM74" s="266"/>
      <c r="DBN74" s="266"/>
      <c r="DBO74" s="266"/>
      <c r="DBP74" s="266"/>
      <c r="DBQ74" s="266"/>
      <c r="DBR74" s="266"/>
      <c r="DBS74" s="266"/>
      <c r="DBT74" s="266"/>
      <c r="DBU74" s="266"/>
      <c r="DBV74" s="266"/>
      <c r="DBW74" s="266"/>
      <c r="DBX74" s="266"/>
      <c r="DBY74" s="266"/>
      <c r="DBZ74" s="266"/>
      <c r="DCA74" s="266"/>
      <c r="DCB74" s="266"/>
      <c r="DCC74" s="266"/>
      <c r="DCD74" s="266"/>
      <c r="DCE74" s="266"/>
      <c r="DCF74" s="266"/>
      <c r="DCG74" s="266"/>
      <c r="DCH74" s="266"/>
      <c r="DCI74" s="266"/>
      <c r="DCJ74" s="266"/>
      <c r="DCK74" s="266"/>
      <c r="DCL74" s="266"/>
      <c r="DCM74" s="266"/>
      <c r="DCN74" s="266"/>
      <c r="DCO74" s="266"/>
      <c r="DCP74" s="266"/>
      <c r="DCQ74" s="266"/>
      <c r="DCR74" s="266"/>
      <c r="DCS74" s="266"/>
      <c r="DCT74" s="266"/>
      <c r="DCU74" s="266"/>
      <c r="DCV74" s="266"/>
      <c r="DCW74" s="266"/>
      <c r="DCX74" s="266"/>
      <c r="DCY74" s="266"/>
      <c r="DCZ74" s="266"/>
      <c r="DDA74" s="266"/>
      <c r="DDB74" s="266"/>
      <c r="DDC74" s="266"/>
      <c r="DDD74" s="266"/>
      <c r="DDE74" s="266"/>
      <c r="DDF74" s="266"/>
      <c r="DDG74" s="266"/>
      <c r="DDH74" s="266"/>
      <c r="DDI74" s="266"/>
      <c r="DDJ74" s="266"/>
      <c r="DDK74" s="266"/>
      <c r="DDL74" s="266"/>
      <c r="DDM74" s="266"/>
      <c r="DDN74" s="266"/>
      <c r="DDO74" s="266"/>
      <c r="DDP74" s="266"/>
      <c r="DDQ74" s="266"/>
      <c r="DDR74" s="266"/>
      <c r="DDS74" s="266"/>
      <c r="DDT74" s="266"/>
      <c r="DDU74" s="266"/>
      <c r="DDV74" s="266"/>
      <c r="DDW74" s="266"/>
      <c r="DDX74" s="266"/>
      <c r="DDY74" s="266"/>
      <c r="DDZ74" s="266"/>
      <c r="DEA74" s="266"/>
      <c r="DEB74" s="266"/>
      <c r="DEC74" s="266"/>
      <c r="DED74" s="266"/>
      <c r="DEE74" s="266"/>
      <c r="DEF74" s="266"/>
      <c r="DEG74" s="266"/>
      <c r="DEH74" s="266"/>
      <c r="DEI74" s="266"/>
      <c r="DEJ74" s="266"/>
      <c r="DEK74" s="266"/>
      <c r="DEL74" s="266"/>
      <c r="DEM74" s="266"/>
      <c r="DEN74" s="266"/>
      <c r="DEO74" s="266"/>
      <c r="DEP74" s="266"/>
      <c r="DEQ74" s="266"/>
      <c r="DER74" s="266"/>
      <c r="DES74" s="266"/>
      <c r="DET74" s="266"/>
      <c r="DEU74" s="266"/>
      <c r="DEV74" s="266"/>
      <c r="DEW74" s="266"/>
      <c r="DEX74" s="266"/>
      <c r="DEY74" s="266"/>
      <c r="DEZ74" s="266"/>
      <c r="DFA74" s="266"/>
      <c r="DFB74" s="266"/>
      <c r="DFC74" s="266"/>
      <c r="DFD74" s="266"/>
      <c r="DFE74" s="266"/>
      <c r="DFF74" s="266"/>
      <c r="DFG74" s="266"/>
      <c r="DFH74" s="266"/>
      <c r="DFI74" s="266"/>
      <c r="DFJ74" s="266"/>
      <c r="DFK74" s="266"/>
      <c r="DFL74" s="266"/>
      <c r="DFM74" s="266"/>
      <c r="DFN74" s="266"/>
      <c r="DFO74" s="266"/>
      <c r="DFP74" s="266"/>
      <c r="DFQ74" s="266"/>
      <c r="DFR74" s="266"/>
      <c r="DFS74" s="266"/>
      <c r="DFT74" s="266"/>
      <c r="DFU74" s="266"/>
      <c r="DFV74" s="266"/>
      <c r="DFW74" s="266"/>
      <c r="DFX74" s="266"/>
      <c r="DFY74" s="266"/>
      <c r="DFZ74" s="266"/>
      <c r="DGA74" s="266"/>
      <c r="DGB74" s="266"/>
      <c r="DGC74" s="266"/>
      <c r="DGD74" s="266"/>
      <c r="DGE74" s="266"/>
      <c r="DGF74" s="266"/>
      <c r="DGG74" s="266"/>
      <c r="DGH74" s="266"/>
      <c r="DGI74" s="266"/>
      <c r="DGJ74" s="266"/>
      <c r="DGK74" s="266"/>
      <c r="DGL74" s="266"/>
      <c r="DGM74" s="266"/>
      <c r="DGN74" s="266"/>
      <c r="DGO74" s="266"/>
      <c r="DGP74" s="266"/>
      <c r="DGQ74" s="266"/>
      <c r="DGR74" s="266"/>
      <c r="DGS74" s="266"/>
      <c r="DGT74" s="266"/>
      <c r="DGU74" s="266"/>
      <c r="DGV74" s="266"/>
      <c r="DGW74" s="266"/>
      <c r="DGX74" s="266"/>
      <c r="DGY74" s="266"/>
      <c r="DGZ74" s="266"/>
      <c r="DHA74" s="266"/>
      <c r="DHB74" s="266"/>
      <c r="DHC74" s="266"/>
      <c r="DHD74" s="266"/>
      <c r="DHE74" s="266"/>
      <c r="DHF74" s="266"/>
      <c r="DHG74" s="266"/>
      <c r="DHH74" s="266"/>
      <c r="DHI74" s="266"/>
      <c r="DHJ74" s="266"/>
      <c r="DHK74" s="266"/>
      <c r="DHL74" s="266"/>
      <c r="DHM74" s="266"/>
      <c r="DHN74" s="266"/>
      <c r="DHO74" s="266"/>
      <c r="DHP74" s="266"/>
      <c r="DHQ74" s="266"/>
      <c r="DHR74" s="266"/>
      <c r="DHS74" s="266"/>
      <c r="DHT74" s="266"/>
      <c r="DHU74" s="266"/>
      <c r="DHV74" s="266"/>
      <c r="DHW74" s="266"/>
      <c r="DHX74" s="266"/>
      <c r="DHY74" s="266"/>
      <c r="DHZ74" s="266"/>
      <c r="DIA74" s="266"/>
      <c r="DIB74" s="266"/>
      <c r="DIC74" s="266"/>
      <c r="DID74" s="266"/>
      <c r="DIE74" s="266"/>
      <c r="DIF74" s="266"/>
      <c r="DIG74" s="266"/>
      <c r="DIH74" s="266"/>
      <c r="DII74" s="266"/>
      <c r="DIJ74" s="266"/>
      <c r="DIK74" s="266"/>
      <c r="DIL74" s="266"/>
      <c r="DIM74" s="266"/>
      <c r="DIN74" s="266"/>
      <c r="DIO74" s="266"/>
      <c r="DIP74" s="266"/>
      <c r="DIQ74" s="266"/>
      <c r="DIR74" s="266"/>
      <c r="DIS74" s="266"/>
      <c r="DIT74" s="266"/>
      <c r="DIU74" s="266"/>
      <c r="DIV74" s="266"/>
      <c r="DIW74" s="266"/>
      <c r="DIX74" s="266"/>
      <c r="DIY74" s="266"/>
      <c r="DIZ74" s="266"/>
      <c r="DJA74" s="266"/>
      <c r="DJB74" s="266"/>
      <c r="DJC74" s="266"/>
      <c r="DJD74" s="266"/>
      <c r="DJE74" s="266"/>
      <c r="DJF74" s="266"/>
      <c r="DJG74" s="266"/>
      <c r="DJH74" s="266"/>
      <c r="DJI74" s="266"/>
      <c r="DJJ74" s="266"/>
      <c r="DJK74" s="266"/>
      <c r="DJL74" s="266"/>
      <c r="DJM74" s="266"/>
      <c r="DJN74" s="266"/>
      <c r="DJO74" s="266"/>
      <c r="DJP74" s="266"/>
      <c r="DJQ74" s="266"/>
      <c r="DJR74" s="266"/>
      <c r="DJS74" s="266"/>
      <c r="DJT74" s="266"/>
      <c r="DJU74" s="266"/>
      <c r="DJV74" s="266"/>
      <c r="DJW74" s="266"/>
      <c r="DJX74" s="266"/>
      <c r="DJY74" s="266"/>
      <c r="DJZ74" s="266"/>
      <c r="DKA74" s="266"/>
      <c r="DKB74" s="266"/>
      <c r="DKC74" s="266"/>
      <c r="DKD74" s="266"/>
      <c r="DKE74" s="266"/>
      <c r="DKF74" s="266"/>
      <c r="DKG74" s="266"/>
      <c r="DKH74" s="266"/>
      <c r="DKI74" s="266"/>
      <c r="DKJ74" s="266"/>
      <c r="DKK74" s="266"/>
      <c r="DKL74" s="266"/>
      <c r="DKM74" s="266"/>
      <c r="DKN74" s="266"/>
      <c r="DKO74" s="266"/>
      <c r="DKP74" s="266"/>
      <c r="DKQ74" s="266"/>
      <c r="DKR74" s="266"/>
      <c r="DKS74" s="266"/>
      <c r="DKT74" s="266"/>
      <c r="DKU74" s="266"/>
      <c r="DKV74" s="266"/>
      <c r="DKW74" s="266"/>
      <c r="DKX74" s="266"/>
      <c r="DKY74" s="266"/>
      <c r="DKZ74" s="266"/>
      <c r="DLA74" s="266"/>
      <c r="DLB74" s="266"/>
      <c r="DLC74" s="266"/>
      <c r="DLD74" s="266"/>
      <c r="DLE74" s="266"/>
      <c r="DLF74" s="266"/>
      <c r="DLG74" s="266"/>
      <c r="DLH74" s="266"/>
      <c r="DLI74" s="266"/>
      <c r="DLJ74" s="266"/>
      <c r="DLK74" s="266"/>
      <c r="DLL74" s="266"/>
      <c r="DLM74" s="266"/>
      <c r="DLN74" s="266"/>
      <c r="DLO74" s="266"/>
      <c r="DLP74" s="266"/>
      <c r="DLQ74" s="266"/>
      <c r="DLR74" s="266"/>
      <c r="DLS74" s="266"/>
      <c r="DLT74" s="266"/>
      <c r="DLU74" s="266"/>
      <c r="DLV74" s="266"/>
      <c r="DLW74" s="266"/>
      <c r="DLX74" s="266"/>
      <c r="DLY74" s="266"/>
      <c r="DLZ74" s="266"/>
      <c r="DMA74" s="266"/>
      <c r="DMB74" s="266"/>
      <c r="DMC74" s="266"/>
      <c r="DMD74" s="266"/>
      <c r="DME74" s="266"/>
      <c r="DMF74" s="266"/>
      <c r="DMG74" s="266"/>
      <c r="DMH74" s="266"/>
      <c r="DMI74" s="266"/>
      <c r="DMJ74" s="266"/>
      <c r="DMK74" s="266"/>
      <c r="DML74" s="266"/>
      <c r="DMM74" s="266"/>
      <c r="DMN74" s="266"/>
      <c r="DMO74" s="266"/>
      <c r="DMP74" s="266"/>
      <c r="DMQ74" s="266"/>
      <c r="DMR74" s="266"/>
      <c r="DMS74" s="266"/>
      <c r="DMT74" s="266"/>
      <c r="DMU74" s="266"/>
      <c r="DMV74" s="266"/>
      <c r="DMW74" s="266"/>
      <c r="DMX74" s="266"/>
      <c r="DMY74" s="266"/>
      <c r="DMZ74" s="266"/>
      <c r="DNA74" s="266"/>
      <c r="DNB74" s="266"/>
      <c r="DNC74" s="266"/>
      <c r="DND74" s="266"/>
      <c r="DNE74" s="266"/>
      <c r="DNF74" s="266"/>
      <c r="DNG74" s="266"/>
      <c r="DNH74" s="266"/>
      <c r="DNI74" s="266"/>
      <c r="DNJ74" s="266"/>
      <c r="DNK74" s="266"/>
      <c r="DNL74" s="266"/>
      <c r="DNM74" s="266"/>
      <c r="DNN74" s="266"/>
      <c r="DNO74" s="266"/>
      <c r="DNP74" s="266"/>
      <c r="DNQ74" s="266"/>
      <c r="DNR74" s="266"/>
      <c r="DNS74" s="266"/>
      <c r="DNT74" s="266"/>
      <c r="DNU74" s="266"/>
      <c r="DNV74" s="266"/>
      <c r="DNW74" s="266"/>
      <c r="DNX74" s="266"/>
      <c r="DNY74" s="266"/>
      <c r="DNZ74" s="266"/>
      <c r="DOA74" s="266"/>
      <c r="DOB74" s="266"/>
      <c r="DOC74" s="266"/>
      <c r="DOD74" s="266"/>
      <c r="DOE74" s="266"/>
      <c r="DOF74" s="266"/>
      <c r="DOG74" s="266"/>
      <c r="DOH74" s="266"/>
      <c r="DOI74" s="266"/>
      <c r="DOJ74" s="266"/>
      <c r="DOK74" s="266"/>
      <c r="DOL74" s="266"/>
      <c r="DOM74" s="266"/>
      <c r="DON74" s="266"/>
      <c r="DOO74" s="266"/>
      <c r="DOP74" s="266"/>
      <c r="DOQ74" s="266"/>
      <c r="DOR74" s="266"/>
      <c r="DOS74" s="266"/>
      <c r="DOT74" s="266"/>
      <c r="DOU74" s="266"/>
      <c r="DOV74" s="266"/>
      <c r="DOW74" s="266"/>
      <c r="DOX74" s="266"/>
      <c r="DOY74" s="266"/>
      <c r="DOZ74" s="266"/>
      <c r="DPA74" s="266"/>
      <c r="DPB74" s="266"/>
      <c r="DPC74" s="266"/>
      <c r="DPD74" s="266"/>
      <c r="DPE74" s="266"/>
      <c r="DPF74" s="266"/>
      <c r="DPG74" s="266"/>
      <c r="DPH74" s="266"/>
      <c r="DPI74" s="266"/>
      <c r="DPJ74" s="266"/>
      <c r="DPK74" s="266"/>
      <c r="DPL74" s="266"/>
      <c r="DPM74" s="266"/>
      <c r="DPN74" s="266"/>
      <c r="DPO74" s="266"/>
      <c r="DPP74" s="266"/>
      <c r="DPQ74" s="266"/>
      <c r="DPR74" s="266"/>
      <c r="DPS74" s="266"/>
      <c r="DPT74" s="266"/>
      <c r="DPU74" s="266"/>
      <c r="DPV74" s="266"/>
      <c r="DPW74" s="266"/>
      <c r="DPX74" s="266"/>
      <c r="DPY74" s="266"/>
      <c r="DPZ74" s="266"/>
      <c r="DQA74" s="266"/>
      <c r="DQB74" s="266"/>
      <c r="DQC74" s="266"/>
      <c r="DQD74" s="266"/>
      <c r="DQE74" s="266"/>
      <c r="DQF74" s="266"/>
      <c r="DQG74" s="266"/>
      <c r="DQH74" s="266"/>
      <c r="DQI74" s="266"/>
      <c r="DQJ74" s="266"/>
      <c r="DQK74" s="266"/>
      <c r="DQL74" s="266"/>
      <c r="DQM74" s="266"/>
      <c r="DQN74" s="266"/>
      <c r="DQO74" s="266"/>
      <c r="DQP74" s="266"/>
      <c r="DQQ74" s="266"/>
      <c r="DQR74" s="266"/>
      <c r="DQS74" s="266"/>
      <c r="DQT74" s="266"/>
      <c r="DQU74" s="266"/>
      <c r="DQV74" s="266"/>
      <c r="DQW74" s="266"/>
      <c r="DQX74" s="266"/>
      <c r="DQY74" s="266"/>
      <c r="DQZ74" s="266"/>
      <c r="DRA74" s="266"/>
      <c r="DRB74" s="266"/>
      <c r="DRC74" s="266"/>
      <c r="DRD74" s="266"/>
      <c r="DRE74" s="266"/>
      <c r="DRF74" s="266"/>
      <c r="DRG74" s="266"/>
      <c r="DRH74" s="266"/>
      <c r="DRI74" s="266"/>
      <c r="DRJ74" s="266"/>
      <c r="DRK74" s="266"/>
      <c r="DRL74" s="266"/>
      <c r="DRM74" s="266"/>
      <c r="DRN74" s="266"/>
      <c r="DRO74" s="266"/>
      <c r="DRP74" s="266"/>
      <c r="DRQ74" s="266"/>
      <c r="DRR74" s="266"/>
      <c r="DRS74" s="266"/>
      <c r="DRT74" s="266"/>
      <c r="DRU74" s="266"/>
      <c r="DRV74" s="266"/>
      <c r="DRW74" s="266"/>
      <c r="DRX74" s="266"/>
      <c r="DRY74" s="266"/>
      <c r="DRZ74" s="266"/>
      <c r="DSA74" s="266"/>
      <c r="DSB74" s="266"/>
      <c r="DSC74" s="266"/>
      <c r="DSD74" s="266"/>
      <c r="DSE74" s="266"/>
      <c r="DSF74" s="266"/>
      <c r="DSG74" s="266"/>
      <c r="DSH74" s="266"/>
      <c r="DSI74" s="266"/>
      <c r="DSJ74" s="266"/>
      <c r="DSK74" s="266"/>
      <c r="DSL74" s="266"/>
      <c r="DSM74" s="266"/>
      <c r="DSN74" s="266"/>
      <c r="DSO74" s="266"/>
      <c r="DSP74" s="266"/>
      <c r="DSQ74" s="266"/>
      <c r="DSR74" s="266"/>
      <c r="DSS74" s="266"/>
      <c r="DST74" s="266"/>
      <c r="DSU74" s="266"/>
      <c r="DSV74" s="266"/>
      <c r="DSW74" s="266"/>
      <c r="DSX74" s="266"/>
      <c r="DSY74" s="266"/>
      <c r="DSZ74" s="266"/>
      <c r="DTA74" s="266"/>
      <c r="DTB74" s="266"/>
      <c r="DTC74" s="266"/>
      <c r="DTD74" s="266"/>
      <c r="DTE74" s="266"/>
      <c r="DTF74" s="266"/>
      <c r="DTG74" s="266"/>
      <c r="DTH74" s="266"/>
      <c r="DTI74" s="266"/>
      <c r="DTJ74" s="266"/>
      <c r="DTK74" s="266"/>
      <c r="DTL74" s="266"/>
      <c r="DTM74" s="266"/>
      <c r="DTN74" s="266"/>
      <c r="DTO74" s="266"/>
      <c r="DTP74" s="266"/>
      <c r="DTQ74" s="266"/>
      <c r="DTR74" s="266"/>
      <c r="DTS74" s="266"/>
      <c r="DTT74" s="266"/>
      <c r="DTU74" s="266"/>
      <c r="DTV74" s="266"/>
      <c r="DTW74" s="266"/>
      <c r="DTX74" s="266"/>
      <c r="DTY74" s="266"/>
      <c r="DTZ74" s="266"/>
      <c r="DUA74" s="266"/>
      <c r="DUB74" s="266"/>
      <c r="DUC74" s="266"/>
      <c r="DUD74" s="266"/>
      <c r="DUE74" s="266"/>
      <c r="DUF74" s="266"/>
      <c r="DUG74" s="266"/>
      <c r="DUH74" s="266"/>
      <c r="DUI74" s="266"/>
      <c r="DUJ74" s="266"/>
      <c r="DUK74" s="266"/>
      <c r="DUL74" s="266"/>
      <c r="DUM74" s="266"/>
      <c r="DUN74" s="266"/>
      <c r="DUO74" s="266"/>
      <c r="DUP74" s="266"/>
      <c r="DUQ74" s="266"/>
      <c r="DUR74" s="266"/>
      <c r="DUS74" s="266"/>
      <c r="DUT74" s="266"/>
      <c r="DUU74" s="266"/>
      <c r="DUV74" s="266"/>
      <c r="DUW74" s="266"/>
      <c r="DUX74" s="266"/>
      <c r="DUY74" s="266"/>
      <c r="DUZ74" s="266"/>
      <c r="DVA74" s="266"/>
      <c r="DVB74" s="266"/>
      <c r="DVC74" s="266"/>
      <c r="DVD74" s="266"/>
      <c r="DVE74" s="266"/>
      <c r="DVF74" s="266"/>
      <c r="DVG74" s="266"/>
      <c r="DVH74" s="266"/>
      <c r="DVI74" s="266"/>
      <c r="DVJ74" s="266"/>
      <c r="DVK74" s="266"/>
      <c r="DVL74" s="266"/>
      <c r="DVM74" s="266"/>
      <c r="DVN74" s="266"/>
      <c r="DVO74" s="266"/>
      <c r="DVP74" s="266"/>
      <c r="DVQ74" s="266"/>
      <c r="DVR74" s="266"/>
      <c r="DVS74" s="266"/>
      <c r="DVT74" s="266"/>
      <c r="DVU74" s="266"/>
      <c r="DVV74" s="266"/>
      <c r="DVW74" s="266"/>
      <c r="DVX74" s="266"/>
      <c r="DVY74" s="266"/>
      <c r="DVZ74" s="266"/>
      <c r="DWA74" s="266"/>
      <c r="DWB74" s="266"/>
      <c r="DWC74" s="266"/>
      <c r="DWD74" s="266"/>
      <c r="DWE74" s="266"/>
      <c r="DWF74" s="266"/>
      <c r="DWG74" s="266"/>
      <c r="DWH74" s="266"/>
      <c r="DWI74" s="266"/>
      <c r="DWJ74" s="266"/>
      <c r="DWK74" s="266"/>
      <c r="DWL74" s="266"/>
      <c r="DWM74" s="266"/>
      <c r="DWN74" s="266"/>
      <c r="DWO74" s="266"/>
      <c r="DWP74" s="266"/>
      <c r="DWQ74" s="266"/>
      <c r="DWR74" s="266"/>
      <c r="DWS74" s="266"/>
      <c r="DWT74" s="266"/>
      <c r="DWU74" s="266"/>
      <c r="DWV74" s="266"/>
      <c r="DWW74" s="266"/>
      <c r="DWX74" s="266"/>
      <c r="DWY74" s="266"/>
      <c r="DWZ74" s="266"/>
      <c r="DXA74" s="266"/>
      <c r="DXB74" s="266"/>
      <c r="DXC74" s="266"/>
      <c r="DXD74" s="266"/>
      <c r="DXE74" s="266"/>
      <c r="DXF74" s="266"/>
      <c r="DXG74" s="266"/>
      <c r="DXH74" s="266"/>
      <c r="DXI74" s="266"/>
      <c r="DXJ74" s="266"/>
      <c r="DXK74" s="266"/>
      <c r="DXL74" s="266"/>
      <c r="DXM74" s="266"/>
      <c r="DXN74" s="266"/>
      <c r="DXO74" s="266"/>
      <c r="DXP74" s="266"/>
      <c r="DXQ74" s="266"/>
      <c r="DXR74" s="266"/>
      <c r="DXS74" s="266"/>
      <c r="DXT74" s="266"/>
      <c r="DXU74" s="266"/>
      <c r="DXV74" s="266"/>
      <c r="DXW74" s="266"/>
      <c r="DXX74" s="266"/>
      <c r="DXY74" s="266"/>
      <c r="DXZ74" s="266"/>
      <c r="DYA74" s="266"/>
      <c r="DYB74" s="266"/>
      <c r="DYC74" s="266"/>
      <c r="DYD74" s="266"/>
      <c r="DYE74" s="266"/>
      <c r="DYF74" s="266"/>
      <c r="DYG74" s="266"/>
      <c r="DYH74" s="266"/>
      <c r="DYI74" s="266"/>
      <c r="DYJ74" s="266"/>
      <c r="DYK74" s="266"/>
      <c r="DYL74" s="266"/>
      <c r="DYM74" s="266"/>
      <c r="DYN74" s="266"/>
      <c r="DYO74" s="266"/>
      <c r="DYP74" s="266"/>
      <c r="DYQ74" s="266"/>
      <c r="DYR74" s="266"/>
      <c r="DYS74" s="266"/>
      <c r="DYT74" s="266"/>
      <c r="DYU74" s="266"/>
      <c r="DYV74" s="266"/>
      <c r="DYW74" s="266"/>
      <c r="DYX74" s="266"/>
      <c r="DYY74" s="266"/>
      <c r="DYZ74" s="266"/>
      <c r="DZA74" s="266"/>
      <c r="DZB74" s="266"/>
      <c r="DZC74" s="266"/>
      <c r="DZD74" s="266"/>
      <c r="DZE74" s="266"/>
      <c r="DZF74" s="266"/>
      <c r="DZG74" s="266"/>
      <c r="DZH74" s="266"/>
      <c r="DZI74" s="266"/>
      <c r="DZJ74" s="266"/>
      <c r="DZK74" s="266"/>
      <c r="DZL74" s="266"/>
      <c r="DZM74" s="266"/>
      <c r="DZN74" s="266"/>
      <c r="DZO74" s="266"/>
      <c r="DZP74" s="266"/>
      <c r="DZQ74" s="266"/>
      <c r="DZR74" s="266"/>
      <c r="DZS74" s="266"/>
      <c r="DZT74" s="266"/>
      <c r="DZU74" s="266"/>
      <c r="DZV74" s="266"/>
      <c r="DZW74" s="266"/>
      <c r="DZX74" s="266"/>
      <c r="DZY74" s="266"/>
      <c r="DZZ74" s="266"/>
      <c r="EAA74" s="266"/>
      <c r="EAB74" s="266"/>
      <c r="EAC74" s="266"/>
      <c r="EAD74" s="266"/>
      <c r="EAE74" s="266"/>
      <c r="EAF74" s="266"/>
      <c r="EAG74" s="266"/>
      <c r="EAH74" s="266"/>
      <c r="EAI74" s="266"/>
      <c r="EAJ74" s="266"/>
      <c r="EAK74" s="266"/>
      <c r="EAL74" s="266"/>
      <c r="EAM74" s="266"/>
      <c r="EAN74" s="266"/>
      <c r="EAO74" s="266"/>
      <c r="EAP74" s="266"/>
      <c r="EAQ74" s="266"/>
      <c r="EAR74" s="266"/>
      <c r="EAS74" s="266"/>
      <c r="EAT74" s="266"/>
      <c r="EAU74" s="266"/>
      <c r="EAV74" s="266"/>
      <c r="EAW74" s="266"/>
      <c r="EAX74" s="266"/>
      <c r="EAY74" s="266"/>
      <c r="EAZ74" s="266"/>
      <c r="EBA74" s="266"/>
      <c r="EBB74" s="266"/>
      <c r="EBC74" s="266"/>
      <c r="EBD74" s="266"/>
      <c r="EBE74" s="266"/>
      <c r="EBF74" s="266"/>
      <c r="EBG74" s="266"/>
      <c r="EBH74" s="266"/>
      <c r="EBI74" s="266"/>
      <c r="EBJ74" s="266"/>
      <c r="EBK74" s="266"/>
      <c r="EBL74" s="266"/>
      <c r="EBM74" s="266"/>
      <c r="EBN74" s="266"/>
      <c r="EBO74" s="266"/>
      <c r="EBP74" s="266"/>
      <c r="EBQ74" s="266"/>
      <c r="EBR74" s="266"/>
      <c r="EBS74" s="266"/>
      <c r="EBT74" s="266"/>
      <c r="EBU74" s="266"/>
      <c r="EBV74" s="266"/>
      <c r="EBW74" s="266"/>
      <c r="EBX74" s="266"/>
      <c r="EBY74" s="266"/>
      <c r="EBZ74" s="266"/>
      <c r="ECA74" s="266"/>
      <c r="ECB74" s="266"/>
      <c r="ECC74" s="266"/>
      <c r="ECD74" s="266"/>
      <c r="ECE74" s="266"/>
      <c r="ECF74" s="266"/>
      <c r="ECG74" s="266"/>
      <c r="ECH74" s="266"/>
      <c r="ECI74" s="266"/>
      <c r="ECJ74" s="266"/>
      <c r="ECK74" s="266"/>
      <c r="ECL74" s="266"/>
      <c r="ECM74" s="266"/>
      <c r="ECN74" s="266"/>
      <c r="ECO74" s="266"/>
      <c r="ECP74" s="266"/>
      <c r="ECQ74" s="266"/>
      <c r="ECR74" s="266"/>
      <c r="ECS74" s="266"/>
      <c r="ECT74" s="266"/>
      <c r="ECU74" s="266"/>
      <c r="ECV74" s="266"/>
      <c r="ECW74" s="266"/>
      <c r="ECX74" s="266"/>
      <c r="ECY74" s="266"/>
      <c r="ECZ74" s="266"/>
      <c r="EDA74" s="266"/>
      <c r="EDB74" s="266"/>
      <c r="EDC74" s="266"/>
      <c r="EDD74" s="266"/>
      <c r="EDE74" s="266"/>
      <c r="EDF74" s="266"/>
      <c r="EDG74" s="266"/>
      <c r="EDH74" s="266"/>
      <c r="EDI74" s="266"/>
      <c r="EDJ74" s="266"/>
      <c r="EDK74" s="266"/>
      <c r="EDL74" s="266"/>
      <c r="EDM74" s="266"/>
      <c r="EDN74" s="266"/>
      <c r="EDO74" s="266"/>
      <c r="EDP74" s="266"/>
      <c r="EDQ74" s="266"/>
      <c r="EDR74" s="266"/>
      <c r="EDS74" s="266"/>
      <c r="EDT74" s="266"/>
      <c r="EDU74" s="266"/>
      <c r="EDV74" s="266"/>
      <c r="EDW74" s="266"/>
      <c r="EDX74" s="266"/>
      <c r="EDY74" s="266"/>
      <c r="EDZ74" s="266"/>
      <c r="EEA74" s="266"/>
      <c r="EEB74" s="266"/>
      <c r="EEC74" s="266"/>
      <c r="EED74" s="266"/>
      <c r="EEE74" s="266"/>
      <c r="EEF74" s="266"/>
      <c r="EEG74" s="266"/>
      <c r="EEH74" s="266"/>
      <c r="EEI74" s="266"/>
      <c r="EEJ74" s="266"/>
      <c r="EEK74" s="266"/>
      <c r="EEL74" s="266"/>
      <c r="EEM74" s="266"/>
      <c r="EEN74" s="266"/>
      <c r="EEO74" s="266"/>
      <c r="EEP74" s="266"/>
      <c r="EEQ74" s="266"/>
      <c r="EER74" s="266"/>
      <c r="EES74" s="266"/>
      <c r="EET74" s="266"/>
      <c r="EEU74" s="266"/>
      <c r="EEV74" s="266"/>
      <c r="EEW74" s="266"/>
      <c r="EEX74" s="266"/>
      <c r="EEY74" s="266"/>
      <c r="EEZ74" s="266"/>
      <c r="EFA74" s="266"/>
      <c r="EFB74" s="266"/>
      <c r="EFC74" s="266"/>
      <c r="EFD74" s="266"/>
      <c r="EFE74" s="266"/>
      <c r="EFF74" s="266"/>
      <c r="EFG74" s="266"/>
      <c r="EFH74" s="266"/>
      <c r="EFI74" s="266"/>
      <c r="EFJ74" s="266"/>
      <c r="EFK74" s="266"/>
      <c r="EFL74" s="266"/>
      <c r="EFM74" s="266"/>
      <c r="EFN74" s="266"/>
      <c r="EFO74" s="266"/>
      <c r="EFP74" s="266"/>
      <c r="EFQ74" s="266"/>
      <c r="EFR74" s="266"/>
      <c r="EFS74" s="266"/>
      <c r="EFT74" s="266"/>
      <c r="EFU74" s="266"/>
      <c r="EFV74" s="266"/>
      <c r="EFW74" s="266"/>
      <c r="EFX74" s="266"/>
      <c r="EFY74" s="266"/>
      <c r="EFZ74" s="266"/>
      <c r="EGA74" s="266"/>
      <c r="EGB74" s="266"/>
      <c r="EGC74" s="266"/>
      <c r="EGD74" s="266"/>
      <c r="EGE74" s="266"/>
      <c r="EGF74" s="266"/>
      <c r="EGG74" s="266"/>
      <c r="EGH74" s="266"/>
      <c r="EGI74" s="266"/>
      <c r="EGJ74" s="266"/>
      <c r="EGK74" s="266"/>
      <c r="EGL74" s="266"/>
      <c r="EGM74" s="266"/>
      <c r="EGN74" s="266"/>
      <c r="EGO74" s="266"/>
      <c r="EGP74" s="266"/>
      <c r="EGQ74" s="266"/>
      <c r="EGR74" s="266"/>
      <c r="EGS74" s="266"/>
      <c r="EGT74" s="266"/>
      <c r="EGU74" s="266"/>
      <c r="EGV74" s="266"/>
      <c r="EGW74" s="266"/>
      <c r="EGX74" s="266"/>
      <c r="EGY74" s="266"/>
      <c r="EGZ74" s="266"/>
      <c r="EHA74" s="266"/>
      <c r="EHB74" s="266"/>
      <c r="EHC74" s="266"/>
      <c r="EHD74" s="266"/>
      <c r="EHE74" s="266"/>
      <c r="EHF74" s="266"/>
      <c r="EHG74" s="266"/>
      <c r="EHH74" s="266"/>
      <c r="EHI74" s="266"/>
      <c r="EHJ74" s="266"/>
      <c r="EHK74" s="266"/>
      <c r="EHL74" s="266"/>
      <c r="EHM74" s="266"/>
      <c r="EHN74" s="266"/>
      <c r="EHO74" s="266"/>
      <c r="EHP74" s="266"/>
      <c r="EHQ74" s="266"/>
      <c r="EHR74" s="266"/>
      <c r="EHS74" s="266"/>
      <c r="EHT74" s="266"/>
      <c r="EHU74" s="266"/>
      <c r="EHV74" s="266"/>
      <c r="EHW74" s="266"/>
      <c r="EHX74" s="266"/>
      <c r="EHY74" s="266"/>
      <c r="EHZ74" s="266"/>
      <c r="EIA74" s="266"/>
      <c r="EIB74" s="266"/>
      <c r="EIC74" s="266"/>
      <c r="EID74" s="266"/>
      <c r="EIE74" s="266"/>
      <c r="EIF74" s="266"/>
      <c r="EIG74" s="266"/>
      <c r="EIH74" s="266"/>
      <c r="EII74" s="266"/>
      <c r="EIJ74" s="266"/>
      <c r="EIK74" s="266"/>
      <c r="EIL74" s="266"/>
      <c r="EIM74" s="266"/>
      <c r="EIN74" s="266"/>
      <c r="EIO74" s="266"/>
      <c r="EIP74" s="266"/>
      <c r="EIQ74" s="266"/>
      <c r="EIR74" s="266"/>
      <c r="EIS74" s="266"/>
      <c r="EIT74" s="266"/>
      <c r="EIU74" s="266"/>
      <c r="EIV74" s="266"/>
      <c r="EIW74" s="266"/>
      <c r="EIX74" s="266"/>
      <c r="EIY74" s="266"/>
      <c r="EIZ74" s="266"/>
      <c r="EJA74" s="266"/>
      <c r="EJB74" s="266"/>
      <c r="EJC74" s="266"/>
      <c r="EJD74" s="266"/>
      <c r="EJE74" s="266"/>
      <c r="EJF74" s="266"/>
      <c r="EJG74" s="266"/>
      <c r="EJH74" s="266"/>
      <c r="EJI74" s="266"/>
      <c r="EJJ74" s="266"/>
      <c r="EJK74" s="266"/>
      <c r="EJL74" s="266"/>
      <c r="EJM74" s="266"/>
      <c r="EJN74" s="266"/>
      <c r="EJO74" s="266"/>
      <c r="EJP74" s="266"/>
      <c r="EJQ74" s="266"/>
      <c r="EJR74" s="266"/>
      <c r="EJS74" s="266"/>
      <c r="EJT74" s="266"/>
      <c r="EJU74" s="266"/>
      <c r="EJV74" s="266"/>
      <c r="EJW74" s="266"/>
      <c r="EJX74" s="266"/>
      <c r="EJY74" s="266"/>
      <c r="EJZ74" s="266"/>
      <c r="EKA74" s="266"/>
      <c r="EKB74" s="266"/>
      <c r="EKC74" s="266"/>
      <c r="EKD74" s="266"/>
      <c r="EKE74" s="266"/>
      <c r="EKF74" s="266"/>
      <c r="EKG74" s="266"/>
      <c r="EKH74" s="266"/>
      <c r="EKI74" s="266"/>
      <c r="EKJ74" s="266"/>
      <c r="EKK74" s="266"/>
      <c r="EKL74" s="266"/>
      <c r="EKM74" s="266"/>
      <c r="EKN74" s="266"/>
      <c r="EKO74" s="266"/>
      <c r="EKP74" s="266"/>
      <c r="EKQ74" s="266"/>
      <c r="EKR74" s="266"/>
      <c r="EKS74" s="266"/>
      <c r="EKT74" s="266"/>
      <c r="EKU74" s="266"/>
      <c r="EKV74" s="266"/>
      <c r="EKW74" s="266"/>
      <c r="EKX74" s="266"/>
      <c r="EKY74" s="266"/>
      <c r="EKZ74" s="266"/>
      <c r="ELA74" s="266"/>
      <c r="ELB74" s="266"/>
      <c r="ELC74" s="266"/>
      <c r="ELD74" s="266"/>
      <c r="ELE74" s="266"/>
      <c r="ELF74" s="266"/>
      <c r="ELG74" s="266"/>
      <c r="ELH74" s="266"/>
      <c r="ELI74" s="266"/>
      <c r="ELJ74" s="266"/>
      <c r="ELK74" s="266"/>
      <c r="ELL74" s="266"/>
      <c r="ELM74" s="266"/>
      <c r="ELN74" s="266"/>
      <c r="ELO74" s="266"/>
      <c r="ELP74" s="266"/>
      <c r="ELQ74" s="266"/>
      <c r="ELR74" s="266"/>
      <c r="ELS74" s="266"/>
      <c r="ELT74" s="266"/>
      <c r="ELU74" s="266"/>
      <c r="ELV74" s="266"/>
      <c r="ELW74" s="266"/>
      <c r="ELX74" s="266"/>
      <c r="ELY74" s="266"/>
      <c r="ELZ74" s="266"/>
      <c r="EMA74" s="266"/>
      <c r="EMB74" s="266"/>
      <c r="EMC74" s="266"/>
      <c r="EMD74" s="266"/>
      <c r="EME74" s="266"/>
      <c r="EMF74" s="266"/>
      <c r="EMG74" s="266"/>
      <c r="EMH74" s="266"/>
      <c r="EMI74" s="266"/>
      <c r="EMJ74" s="266"/>
      <c r="EMK74" s="266"/>
      <c r="EML74" s="266"/>
      <c r="EMM74" s="266"/>
      <c r="EMN74" s="266"/>
      <c r="EMO74" s="266"/>
      <c r="EMP74" s="266"/>
      <c r="EMQ74" s="266"/>
      <c r="EMR74" s="266"/>
      <c r="EMS74" s="266"/>
      <c r="EMT74" s="266"/>
      <c r="EMU74" s="266"/>
      <c r="EMV74" s="266"/>
      <c r="EMW74" s="266"/>
      <c r="EMX74" s="266"/>
      <c r="EMY74" s="266"/>
      <c r="EMZ74" s="266"/>
      <c r="ENA74" s="266"/>
      <c r="ENB74" s="266"/>
      <c r="ENC74" s="266"/>
      <c r="END74" s="266"/>
      <c r="ENE74" s="266"/>
      <c r="ENF74" s="266"/>
      <c r="ENG74" s="266"/>
      <c r="ENH74" s="266"/>
      <c r="ENI74" s="266"/>
      <c r="ENJ74" s="266"/>
      <c r="ENK74" s="266"/>
      <c r="ENL74" s="266"/>
      <c r="ENM74" s="266"/>
      <c r="ENN74" s="266"/>
      <c r="ENO74" s="266"/>
      <c r="ENP74" s="266"/>
      <c r="ENQ74" s="266"/>
      <c r="ENR74" s="266"/>
      <c r="ENS74" s="266"/>
      <c r="ENT74" s="266"/>
      <c r="ENU74" s="266"/>
      <c r="ENV74" s="266"/>
      <c r="ENW74" s="266"/>
      <c r="ENX74" s="266"/>
      <c r="ENY74" s="266"/>
      <c r="ENZ74" s="266"/>
      <c r="EOA74" s="266"/>
      <c r="EOB74" s="266"/>
      <c r="EOC74" s="266"/>
      <c r="EOD74" s="266"/>
      <c r="EOE74" s="266"/>
      <c r="EOF74" s="266"/>
      <c r="EOG74" s="266"/>
      <c r="EOH74" s="266"/>
      <c r="EOI74" s="266"/>
      <c r="EOJ74" s="266"/>
      <c r="EOK74" s="266"/>
      <c r="EOL74" s="266"/>
      <c r="EOM74" s="266"/>
      <c r="EON74" s="266"/>
      <c r="EOO74" s="266"/>
      <c r="EOP74" s="266"/>
      <c r="EOQ74" s="266"/>
      <c r="EOR74" s="266"/>
      <c r="EOS74" s="266"/>
      <c r="EOT74" s="266"/>
      <c r="EOU74" s="266"/>
      <c r="EOV74" s="266"/>
      <c r="EOW74" s="266"/>
      <c r="EOX74" s="266"/>
      <c r="EOY74" s="266"/>
      <c r="EOZ74" s="266"/>
      <c r="EPA74" s="266"/>
      <c r="EPB74" s="266"/>
      <c r="EPC74" s="266"/>
      <c r="EPD74" s="266"/>
      <c r="EPE74" s="266"/>
      <c r="EPF74" s="266"/>
      <c r="EPG74" s="266"/>
      <c r="EPH74" s="266"/>
      <c r="EPI74" s="266"/>
      <c r="EPJ74" s="266"/>
      <c r="EPK74" s="266"/>
      <c r="EPL74" s="266"/>
      <c r="EPM74" s="266"/>
      <c r="EPN74" s="266"/>
      <c r="EPO74" s="266"/>
      <c r="EPP74" s="266"/>
      <c r="EPQ74" s="266"/>
      <c r="EPR74" s="266"/>
      <c r="EPS74" s="266"/>
      <c r="EPT74" s="266"/>
      <c r="EPU74" s="266"/>
      <c r="EPV74" s="266"/>
      <c r="EPW74" s="266"/>
      <c r="EPX74" s="266"/>
      <c r="EPY74" s="266"/>
      <c r="EPZ74" s="266"/>
      <c r="EQA74" s="266"/>
      <c r="EQB74" s="266"/>
      <c r="EQC74" s="266"/>
      <c r="EQD74" s="266"/>
      <c r="EQE74" s="266"/>
      <c r="EQF74" s="266"/>
      <c r="EQG74" s="266"/>
      <c r="EQH74" s="266"/>
      <c r="EQI74" s="266"/>
      <c r="EQJ74" s="266"/>
      <c r="EQK74" s="266"/>
      <c r="EQL74" s="266"/>
      <c r="EQM74" s="266"/>
      <c r="EQN74" s="266"/>
      <c r="EQO74" s="266"/>
      <c r="EQP74" s="266"/>
      <c r="EQQ74" s="266"/>
      <c r="EQR74" s="266"/>
      <c r="EQS74" s="266"/>
      <c r="EQT74" s="266"/>
      <c r="EQU74" s="266"/>
      <c r="EQV74" s="266"/>
      <c r="EQW74" s="266"/>
      <c r="EQX74" s="266"/>
      <c r="EQY74" s="266"/>
      <c r="EQZ74" s="266"/>
      <c r="ERA74" s="266"/>
      <c r="ERB74" s="266"/>
      <c r="ERC74" s="266"/>
      <c r="ERD74" s="266"/>
      <c r="ERE74" s="266"/>
      <c r="ERF74" s="266"/>
      <c r="ERG74" s="266"/>
      <c r="ERH74" s="266"/>
      <c r="ERI74" s="266"/>
      <c r="ERJ74" s="266"/>
      <c r="ERK74" s="266"/>
      <c r="ERL74" s="266"/>
      <c r="ERM74" s="266"/>
      <c r="ERN74" s="266"/>
      <c r="ERO74" s="266"/>
      <c r="ERP74" s="266"/>
      <c r="ERQ74" s="266"/>
      <c r="ERR74" s="266"/>
      <c r="ERS74" s="266"/>
      <c r="ERT74" s="266"/>
      <c r="ERU74" s="266"/>
      <c r="ERV74" s="266"/>
      <c r="ERW74" s="266"/>
      <c r="ERX74" s="266"/>
      <c r="ERY74" s="266"/>
      <c r="ERZ74" s="266"/>
      <c r="ESA74" s="266"/>
      <c r="ESB74" s="266"/>
      <c r="ESC74" s="266"/>
      <c r="ESD74" s="266"/>
      <c r="ESE74" s="266"/>
      <c r="ESF74" s="266"/>
      <c r="ESG74" s="266"/>
      <c r="ESH74" s="266"/>
      <c r="ESI74" s="266"/>
      <c r="ESJ74" s="266"/>
      <c r="ESK74" s="266"/>
      <c r="ESL74" s="266"/>
      <c r="ESM74" s="266"/>
      <c r="ESN74" s="266"/>
      <c r="ESO74" s="266"/>
      <c r="ESP74" s="266"/>
      <c r="ESQ74" s="266"/>
      <c r="ESR74" s="266"/>
      <c r="ESS74" s="266"/>
      <c r="EST74" s="266"/>
      <c r="ESU74" s="266"/>
      <c r="ESV74" s="266"/>
      <c r="ESW74" s="266"/>
      <c r="ESX74" s="266"/>
      <c r="ESY74" s="266"/>
      <c r="ESZ74" s="266"/>
      <c r="ETA74" s="266"/>
      <c r="ETB74" s="266"/>
      <c r="ETC74" s="266"/>
      <c r="ETD74" s="266"/>
      <c r="ETE74" s="266"/>
      <c r="ETF74" s="266"/>
      <c r="ETG74" s="266"/>
      <c r="ETH74" s="266"/>
      <c r="ETI74" s="266"/>
      <c r="ETJ74" s="266"/>
      <c r="ETK74" s="266"/>
      <c r="ETL74" s="266"/>
      <c r="ETM74" s="266"/>
      <c r="ETN74" s="266"/>
      <c r="ETO74" s="266"/>
      <c r="ETP74" s="266"/>
      <c r="ETQ74" s="266"/>
      <c r="ETR74" s="266"/>
      <c r="ETS74" s="266"/>
      <c r="ETT74" s="266"/>
      <c r="ETU74" s="266"/>
      <c r="ETV74" s="266"/>
      <c r="ETW74" s="266"/>
      <c r="ETX74" s="266"/>
      <c r="ETY74" s="266"/>
      <c r="ETZ74" s="266"/>
      <c r="EUA74" s="266"/>
      <c r="EUB74" s="266"/>
      <c r="EUC74" s="266"/>
      <c r="EUD74" s="266"/>
      <c r="EUE74" s="266"/>
      <c r="EUF74" s="266"/>
      <c r="EUG74" s="266"/>
      <c r="EUH74" s="266"/>
      <c r="EUI74" s="266"/>
      <c r="EUJ74" s="266"/>
      <c r="EUK74" s="266"/>
      <c r="EUL74" s="266"/>
      <c r="EUM74" s="266"/>
      <c r="EUN74" s="266"/>
      <c r="EUO74" s="266"/>
      <c r="EUP74" s="266"/>
      <c r="EUQ74" s="266"/>
      <c r="EUR74" s="266"/>
      <c r="EUS74" s="266"/>
      <c r="EUT74" s="266"/>
      <c r="EUU74" s="266"/>
      <c r="EUV74" s="266"/>
      <c r="EUW74" s="266"/>
      <c r="EUX74" s="266"/>
      <c r="EUY74" s="266"/>
      <c r="EUZ74" s="266"/>
      <c r="EVA74" s="266"/>
      <c r="EVB74" s="266"/>
      <c r="EVC74" s="266"/>
      <c r="EVD74" s="266"/>
      <c r="EVE74" s="266"/>
      <c r="EVF74" s="266"/>
      <c r="EVG74" s="266"/>
      <c r="EVH74" s="266"/>
      <c r="EVI74" s="266"/>
      <c r="EVJ74" s="266"/>
      <c r="EVK74" s="266"/>
      <c r="EVL74" s="266"/>
      <c r="EVM74" s="266"/>
      <c r="EVN74" s="266"/>
      <c r="EVO74" s="266"/>
      <c r="EVP74" s="266"/>
      <c r="EVQ74" s="266"/>
      <c r="EVR74" s="266"/>
      <c r="EVS74" s="266"/>
      <c r="EVT74" s="266"/>
      <c r="EVU74" s="266"/>
      <c r="EVV74" s="266"/>
      <c r="EVW74" s="266"/>
      <c r="EVX74" s="266"/>
      <c r="EVY74" s="266"/>
      <c r="EVZ74" s="266"/>
      <c r="EWA74" s="266"/>
      <c r="EWB74" s="266"/>
      <c r="EWC74" s="266"/>
      <c r="EWD74" s="266"/>
      <c r="EWE74" s="266"/>
      <c r="EWF74" s="266"/>
      <c r="EWG74" s="266"/>
      <c r="EWH74" s="266"/>
      <c r="EWI74" s="266"/>
      <c r="EWJ74" s="266"/>
      <c r="EWK74" s="266"/>
      <c r="EWL74" s="266"/>
      <c r="EWM74" s="266"/>
      <c r="EWN74" s="266"/>
      <c r="EWO74" s="266"/>
      <c r="EWP74" s="266"/>
      <c r="EWQ74" s="266"/>
      <c r="EWR74" s="266"/>
      <c r="EWS74" s="266"/>
      <c r="EWT74" s="266"/>
      <c r="EWU74" s="266"/>
      <c r="EWV74" s="266"/>
      <c r="EWW74" s="266"/>
      <c r="EWX74" s="266"/>
      <c r="EWY74" s="266"/>
      <c r="EWZ74" s="266"/>
      <c r="EXA74" s="266"/>
      <c r="EXB74" s="266"/>
      <c r="EXC74" s="266"/>
      <c r="EXD74" s="266"/>
      <c r="EXE74" s="266"/>
      <c r="EXF74" s="266"/>
      <c r="EXG74" s="266"/>
      <c r="EXH74" s="266"/>
      <c r="EXI74" s="266"/>
      <c r="EXJ74" s="266"/>
      <c r="EXK74" s="266"/>
      <c r="EXL74" s="266"/>
      <c r="EXM74" s="266"/>
      <c r="EXN74" s="266"/>
      <c r="EXO74" s="266"/>
      <c r="EXP74" s="266"/>
      <c r="EXQ74" s="266"/>
      <c r="EXR74" s="266"/>
      <c r="EXS74" s="266"/>
      <c r="EXT74" s="266"/>
      <c r="EXU74" s="266"/>
      <c r="EXV74" s="266"/>
      <c r="EXW74" s="266"/>
      <c r="EXX74" s="266"/>
      <c r="EXY74" s="266"/>
      <c r="EXZ74" s="266"/>
      <c r="EYA74" s="266"/>
      <c r="EYB74" s="266"/>
      <c r="EYC74" s="266"/>
      <c r="EYD74" s="266"/>
      <c r="EYE74" s="266"/>
      <c r="EYF74" s="266"/>
      <c r="EYG74" s="266"/>
      <c r="EYH74" s="266"/>
      <c r="EYI74" s="266"/>
      <c r="EYJ74" s="266"/>
      <c r="EYK74" s="266"/>
      <c r="EYL74" s="266"/>
      <c r="EYM74" s="266"/>
      <c r="EYN74" s="266"/>
      <c r="EYO74" s="266"/>
      <c r="EYP74" s="266"/>
      <c r="EYQ74" s="266"/>
      <c r="EYR74" s="266"/>
      <c r="EYS74" s="266"/>
      <c r="EYT74" s="266"/>
      <c r="EYU74" s="266"/>
      <c r="EYV74" s="266"/>
      <c r="EYW74" s="266"/>
      <c r="EYX74" s="266"/>
      <c r="EYY74" s="266"/>
      <c r="EYZ74" s="266"/>
      <c r="EZA74" s="266"/>
      <c r="EZB74" s="266"/>
      <c r="EZC74" s="266"/>
      <c r="EZD74" s="266"/>
      <c r="EZE74" s="266"/>
      <c r="EZF74" s="266"/>
      <c r="EZG74" s="266"/>
      <c r="EZH74" s="266"/>
      <c r="EZI74" s="266"/>
      <c r="EZJ74" s="266"/>
      <c r="EZK74" s="266"/>
      <c r="EZL74" s="266"/>
      <c r="EZM74" s="266"/>
      <c r="EZN74" s="266"/>
      <c r="EZO74" s="266"/>
      <c r="EZP74" s="266"/>
      <c r="EZQ74" s="266"/>
      <c r="EZR74" s="266"/>
      <c r="EZS74" s="266"/>
      <c r="EZT74" s="266"/>
      <c r="EZU74" s="266"/>
      <c r="EZV74" s="266"/>
      <c r="EZW74" s="266"/>
      <c r="EZX74" s="266"/>
      <c r="EZY74" s="266"/>
      <c r="EZZ74" s="266"/>
      <c r="FAA74" s="266"/>
      <c r="FAB74" s="266"/>
      <c r="FAC74" s="266"/>
      <c r="FAD74" s="266"/>
      <c r="FAE74" s="266"/>
      <c r="FAF74" s="266"/>
      <c r="FAG74" s="266"/>
      <c r="FAH74" s="266"/>
      <c r="FAI74" s="266"/>
      <c r="FAJ74" s="266"/>
      <c r="FAK74" s="266"/>
      <c r="FAL74" s="266"/>
      <c r="FAM74" s="266"/>
      <c r="FAN74" s="266"/>
      <c r="FAO74" s="266"/>
      <c r="FAP74" s="266"/>
      <c r="FAQ74" s="266"/>
      <c r="FAR74" s="266"/>
      <c r="FAS74" s="266"/>
      <c r="FAT74" s="266"/>
      <c r="FAU74" s="266"/>
      <c r="FAV74" s="266"/>
      <c r="FAW74" s="266"/>
      <c r="FAX74" s="266"/>
      <c r="FAY74" s="266"/>
      <c r="FAZ74" s="266"/>
      <c r="FBA74" s="266"/>
      <c r="FBB74" s="266"/>
      <c r="FBC74" s="266"/>
      <c r="FBD74" s="266"/>
      <c r="FBE74" s="266"/>
      <c r="FBF74" s="266"/>
      <c r="FBG74" s="266"/>
      <c r="FBH74" s="266"/>
      <c r="FBI74" s="266"/>
      <c r="FBJ74" s="266"/>
      <c r="FBK74" s="266"/>
      <c r="FBL74" s="266"/>
      <c r="FBM74" s="266"/>
      <c r="FBN74" s="266"/>
      <c r="FBO74" s="266"/>
      <c r="FBP74" s="266"/>
      <c r="FBQ74" s="266"/>
      <c r="FBR74" s="266"/>
      <c r="FBS74" s="266"/>
      <c r="FBT74" s="266"/>
      <c r="FBU74" s="266"/>
      <c r="FBV74" s="266"/>
      <c r="FBW74" s="266"/>
      <c r="FBX74" s="266"/>
      <c r="FBY74" s="266"/>
      <c r="FBZ74" s="266"/>
      <c r="FCA74" s="266"/>
      <c r="FCB74" s="266"/>
      <c r="FCC74" s="266"/>
      <c r="FCD74" s="266"/>
      <c r="FCE74" s="266"/>
      <c r="FCF74" s="266"/>
      <c r="FCG74" s="266"/>
      <c r="FCH74" s="266"/>
      <c r="FCI74" s="266"/>
      <c r="FCJ74" s="266"/>
      <c r="FCK74" s="266"/>
      <c r="FCL74" s="266"/>
      <c r="FCM74" s="266"/>
      <c r="FCN74" s="266"/>
      <c r="FCO74" s="266"/>
      <c r="FCP74" s="266"/>
      <c r="FCQ74" s="266"/>
      <c r="FCR74" s="266"/>
      <c r="FCS74" s="266"/>
      <c r="FCT74" s="266"/>
      <c r="FCU74" s="266"/>
      <c r="FCV74" s="266"/>
      <c r="FCW74" s="266"/>
      <c r="FCX74" s="266"/>
      <c r="FCY74" s="266"/>
      <c r="FCZ74" s="266"/>
      <c r="FDA74" s="266"/>
      <c r="FDB74" s="266"/>
      <c r="FDC74" s="266"/>
      <c r="FDD74" s="266"/>
      <c r="FDE74" s="266"/>
      <c r="FDF74" s="266"/>
      <c r="FDG74" s="266"/>
      <c r="FDH74" s="266"/>
      <c r="FDI74" s="266"/>
      <c r="FDJ74" s="266"/>
      <c r="FDK74" s="266"/>
      <c r="FDL74" s="266"/>
      <c r="FDM74" s="266"/>
      <c r="FDN74" s="266"/>
      <c r="FDO74" s="266"/>
      <c r="FDP74" s="266"/>
      <c r="FDQ74" s="266"/>
      <c r="FDR74" s="266"/>
      <c r="FDS74" s="266"/>
      <c r="FDT74" s="266"/>
      <c r="FDU74" s="266"/>
      <c r="FDV74" s="266"/>
      <c r="FDW74" s="266"/>
      <c r="FDX74" s="266"/>
      <c r="FDY74" s="266"/>
      <c r="FDZ74" s="266"/>
      <c r="FEA74" s="266"/>
      <c r="FEB74" s="266"/>
      <c r="FEC74" s="266"/>
      <c r="FED74" s="266"/>
      <c r="FEE74" s="266"/>
      <c r="FEF74" s="266"/>
      <c r="FEG74" s="266"/>
      <c r="FEH74" s="266"/>
      <c r="FEI74" s="266"/>
      <c r="FEJ74" s="266"/>
      <c r="FEK74" s="266"/>
      <c r="FEL74" s="266"/>
      <c r="FEM74" s="266"/>
      <c r="FEN74" s="266"/>
      <c r="FEO74" s="266"/>
      <c r="FEP74" s="266"/>
      <c r="FEQ74" s="266"/>
      <c r="FER74" s="266"/>
      <c r="FES74" s="266"/>
      <c r="FET74" s="266"/>
      <c r="FEU74" s="266"/>
      <c r="FEV74" s="266"/>
      <c r="FEW74" s="266"/>
      <c r="FEX74" s="266"/>
      <c r="FEY74" s="266"/>
      <c r="FEZ74" s="266"/>
      <c r="FFA74" s="266"/>
      <c r="FFB74" s="266"/>
      <c r="FFC74" s="266"/>
      <c r="FFD74" s="266"/>
      <c r="FFE74" s="266"/>
      <c r="FFF74" s="266"/>
      <c r="FFG74" s="266"/>
      <c r="FFH74" s="266"/>
      <c r="FFI74" s="266"/>
      <c r="FFJ74" s="266"/>
      <c r="FFK74" s="266"/>
      <c r="FFL74" s="266"/>
      <c r="FFM74" s="266"/>
      <c r="FFN74" s="266"/>
      <c r="FFO74" s="266"/>
      <c r="FFP74" s="266"/>
      <c r="FFQ74" s="266"/>
      <c r="FFR74" s="266"/>
      <c r="FFS74" s="266"/>
      <c r="FFT74" s="266"/>
      <c r="FFU74" s="266"/>
      <c r="FFV74" s="266"/>
      <c r="FFW74" s="266"/>
      <c r="FFX74" s="266"/>
      <c r="FFY74" s="266"/>
      <c r="FFZ74" s="266"/>
      <c r="FGA74" s="266"/>
      <c r="FGB74" s="266"/>
      <c r="FGC74" s="266"/>
      <c r="FGD74" s="266"/>
      <c r="FGE74" s="266"/>
      <c r="FGF74" s="266"/>
      <c r="FGG74" s="266"/>
      <c r="FGH74" s="266"/>
      <c r="FGI74" s="266"/>
      <c r="FGJ74" s="266"/>
      <c r="FGK74" s="266"/>
      <c r="FGL74" s="266"/>
      <c r="FGM74" s="266"/>
      <c r="FGN74" s="266"/>
      <c r="FGO74" s="266"/>
      <c r="FGP74" s="266"/>
      <c r="FGQ74" s="266"/>
      <c r="FGR74" s="266"/>
      <c r="FGS74" s="266"/>
      <c r="FGT74" s="266"/>
      <c r="FGU74" s="266"/>
      <c r="FGV74" s="266"/>
      <c r="FGW74" s="266"/>
      <c r="FGX74" s="266"/>
      <c r="FGY74" s="266"/>
      <c r="FGZ74" s="266"/>
      <c r="FHA74" s="266"/>
      <c r="FHB74" s="266"/>
      <c r="FHC74" s="266"/>
      <c r="FHD74" s="266"/>
      <c r="FHE74" s="266"/>
      <c r="FHF74" s="266"/>
      <c r="FHG74" s="266"/>
      <c r="FHH74" s="266"/>
      <c r="FHI74" s="266"/>
      <c r="FHJ74" s="266"/>
      <c r="FHK74" s="266"/>
      <c r="FHL74" s="266"/>
      <c r="FHM74" s="266"/>
      <c r="FHN74" s="266"/>
      <c r="FHO74" s="266"/>
      <c r="FHP74" s="266"/>
      <c r="FHQ74" s="266"/>
      <c r="FHR74" s="266"/>
      <c r="FHS74" s="266"/>
      <c r="FHT74" s="266"/>
      <c r="FHU74" s="266"/>
      <c r="FHV74" s="266"/>
      <c r="FHW74" s="266"/>
      <c r="FHX74" s="266"/>
      <c r="FHY74" s="266"/>
      <c r="FHZ74" s="266"/>
      <c r="FIA74" s="266"/>
      <c r="FIB74" s="266"/>
      <c r="FIC74" s="266"/>
      <c r="FID74" s="266"/>
      <c r="FIE74" s="266"/>
      <c r="FIF74" s="266"/>
      <c r="FIG74" s="266"/>
      <c r="FIH74" s="266"/>
      <c r="FII74" s="266"/>
      <c r="FIJ74" s="266"/>
      <c r="FIK74" s="266"/>
      <c r="FIL74" s="266"/>
      <c r="FIM74" s="266"/>
      <c r="FIN74" s="266"/>
      <c r="FIO74" s="266"/>
      <c r="FIP74" s="266"/>
      <c r="FIQ74" s="266"/>
      <c r="FIR74" s="266"/>
      <c r="FIS74" s="266"/>
      <c r="FIT74" s="266"/>
      <c r="FIU74" s="266"/>
      <c r="FIV74" s="266"/>
      <c r="FIW74" s="266"/>
      <c r="FIX74" s="266"/>
      <c r="FIY74" s="266"/>
      <c r="FIZ74" s="266"/>
      <c r="FJA74" s="266"/>
      <c r="FJB74" s="266"/>
      <c r="FJC74" s="266"/>
      <c r="FJD74" s="266"/>
      <c r="FJE74" s="266"/>
      <c r="FJF74" s="266"/>
      <c r="FJG74" s="266"/>
      <c r="FJH74" s="266"/>
      <c r="FJI74" s="266"/>
      <c r="FJJ74" s="266"/>
      <c r="FJK74" s="266"/>
      <c r="FJL74" s="266"/>
      <c r="FJM74" s="266"/>
      <c r="FJN74" s="266"/>
      <c r="FJO74" s="266"/>
      <c r="FJP74" s="266"/>
      <c r="FJQ74" s="266"/>
      <c r="FJR74" s="266"/>
      <c r="FJS74" s="266"/>
      <c r="FJT74" s="266"/>
      <c r="FJU74" s="266"/>
      <c r="FJV74" s="266"/>
      <c r="FJW74" s="266"/>
      <c r="FJX74" s="266"/>
      <c r="FJY74" s="266"/>
      <c r="FJZ74" s="266"/>
      <c r="FKA74" s="266"/>
      <c r="FKB74" s="266"/>
      <c r="FKC74" s="266"/>
      <c r="FKD74" s="266"/>
      <c r="FKE74" s="266"/>
      <c r="FKF74" s="266"/>
      <c r="FKG74" s="266"/>
      <c r="FKH74" s="266"/>
      <c r="FKI74" s="266"/>
      <c r="FKJ74" s="266"/>
      <c r="FKK74" s="266"/>
      <c r="FKL74" s="266"/>
      <c r="FKM74" s="266"/>
      <c r="FKN74" s="266"/>
      <c r="FKO74" s="266"/>
      <c r="FKP74" s="266"/>
      <c r="FKQ74" s="266"/>
      <c r="FKR74" s="266"/>
      <c r="FKS74" s="266"/>
      <c r="FKT74" s="266"/>
      <c r="FKU74" s="266"/>
      <c r="FKV74" s="266"/>
      <c r="FKW74" s="266"/>
      <c r="FKX74" s="266"/>
      <c r="FKY74" s="266"/>
      <c r="FKZ74" s="266"/>
      <c r="FLA74" s="266"/>
      <c r="FLB74" s="266"/>
      <c r="FLC74" s="266"/>
      <c r="FLD74" s="266"/>
      <c r="FLE74" s="266"/>
      <c r="FLF74" s="266"/>
      <c r="FLG74" s="266"/>
      <c r="FLH74" s="266"/>
      <c r="FLI74" s="266"/>
      <c r="FLJ74" s="266"/>
      <c r="FLK74" s="266"/>
      <c r="FLL74" s="266"/>
      <c r="FLM74" s="266"/>
      <c r="FLN74" s="266"/>
      <c r="FLO74" s="266"/>
      <c r="FLP74" s="266"/>
      <c r="FLQ74" s="266"/>
      <c r="FLR74" s="266"/>
      <c r="FLS74" s="266"/>
      <c r="FLT74" s="266"/>
      <c r="FLU74" s="266"/>
      <c r="FLV74" s="266"/>
      <c r="FLW74" s="266"/>
      <c r="FLX74" s="266"/>
      <c r="FLY74" s="266"/>
      <c r="FLZ74" s="266"/>
      <c r="FMA74" s="266"/>
      <c r="FMB74" s="266"/>
      <c r="FMC74" s="266"/>
      <c r="FMD74" s="266"/>
      <c r="FME74" s="266"/>
      <c r="FMF74" s="266"/>
      <c r="FMG74" s="266"/>
      <c r="FMH74" s="266"/>
      <c r="FMI74" s="266"/>
      <c r="FMJ74" s="266"/>
      <c r="FMK74" s="266"/>
      <c r="FML74" s="266"/>
      <c r="FMM74" s="266"/>
      <c r="FMN74" s="266"/>
      <c r="FMO74" s="266"/>
      <c r="FMP74" s="266"/>
      <c r="FMQ74" s="266"/>
      <c r="FMR74" s="266"/>
      <c r="FMS74" s="266"/>
      <c r="FMT74" s="266"/>
      <c r="FMU74" s="266"/>
      <c r="FMV74" s="266"/>
      <c r="FMW74" s="266"/>
      <c r="FMX74" s="266"/>
      <c r="FMY74" s="266"/>
      <c r="FMZ74" s="266"/>
      <c r="FNA74" s="266"/>
      <c r="FNB74" s="266"/>
      <c r="FNC74" s="266"/>
      <c r="FND74" s="266"/>
      <c r="FNE74" s="266"/>
      <c r="FNF74" s="266"/>
      <c r="FNG74" s="266"/>
      <c r="FNH74" s="266"/>
      <c r="FNI74" s="266"/>
      <c r="FNJ74" s="266"/>
      <c r="FNK74" s="266"/>
      <c r="FNL74" s="266"/>
      <c r="FNM74" s="266"/>
      <c r="FNN74" s="266"/>
      <c r="FNO74" s="266"/>
      <c r="FNP74" s="266"/>
      <c r="FNQ74" s="266"/>
      <c r="FNR74" s="266"/>
      <c r="FNS74" s="266"/>
      <c r="FNT74" s="266"/>
      <c r="FNU74" s="266"/>
      <c r="FNV74" s="266"/>
      <c r="FNW74" s="266"/>
      <c r="FNX74" s="266"/>
      <c r="FNY74" s="266"/>
      <c r="FNZ74" s="266"/>
      <c r="FOA74" s="266"/>
      <c r="FOB74" s="266"/>
      <c r="FOC74" s="266"/>
      <c r="FOD74" s="266"/>
      <c r="FOE74" s="266"/>
      <c r="FOF74" s="266"/>
      <c r="FOG74" s="266"/>
      <c r="FOH74" s="266"/>
      <c r="FOI74" s="266"/>
      <c r="FOJ74" s="266"/>
      <c r="FOK74" s="266"/>
      <c r="FOL74" s="266"/>
      <c r="FOM74" s="266"/>
      <c r="FON74" s="266"/>
      <c r="FOO74" s="266"/>
      <c r="FOP74" s="266"/>
      <c r="FOQ74" s="266"/>
      <c r="FOR74" s="266"/>
      <c r="FOS74" s="266"/>
      <c r="FOT74" s="266"/>
      <c r="FOU74" s="266"/>
      <c r="FOV74" s="266"/>
      <c r="FOW74" s="266"/>
      <c r="FOX74" s="266"/>
      <c r="FOY74" s="266"/>
      <c r="FOZ74" s="266"/>
      <c r="FPA74" s="266"/>
      <c r="FPB74" s="266"/>
      <c r="FPC74" s="266"/>
      <c r="FPD74" s="266"/>
      <c r="FPE74" s="266"/>
      <c r="FPF74" s="266"/>
      <c r="FPG74" s="266"/>
      <c r="FPH74" s="266"/>
      <c r="FPI74" s="266"/>
      <c r="FPJ74" s="266"/>
      <c r="FPK74" s="266"/>
      <c r="FPL74" s="266"/>
      <c r="FPM74" s="266"/>
      <c r="FPN74" s="266"/>
      <c r="FPO74" s="266"/>
      <c r="FPP74" s="266"/>
      <c r="FPQ74" s="266"/>
      <c r="FPR74" s="266"/>
      <c r="FPS74" s="266"/>
      <c r="FPT74" s="266"/>
      <c r="FPU74" s="266"/>
      <c r="FPV74" s="266"/>
      <c r="FPW74" s="266"/>
      <c r="FPX74" s="266"/>
      <c r="FPY74" s="266"/>
      <c r="FPZ74" s="266"/>
      <c r="FQA74" s="266"/>
      <c r="FQB74" s="266"/>
      <c r="FQC74" s="266"/>
      <c r="FQD74" s="266"/>
      <c r="FQE74" s="266"/>
      <c r="FQF74" s="266"/>
      <c r="FQG74" s="266"/>
      <c r="FQH74" s="266"/>
      <c r="FQI74" s="266"/>
      <c r="FQJ74" s="266"/>
      <c r="FQK74" s="266"/>
      <c r="FQL74" s="266"/>
      <c r="FQM74" s="266"/>
      <c r="FQN74" s="266"/>
      <c r="FQO74" s="266"/>
      <c r="FQP74" s="266"/>
      <c r="FQQ74" s="266"/>
      <c r="FQR74" s="266"/>
      <c r="FQS74" s="266"/>
      <c r="FQT74" s="266"/>
      <c r="FQU74" s="266"/>
      <c r="FQV74" s="266"/>
      <c r="FQW74" s="266"/>
      <c r="FQX74" s="266"/>
      <c r="FQY74" s="266"/>
      <c r="FQZ74" s="266"/>
      <c r="FRA74" s="266"/>
      <c r="FRB74" s="266"/>
      <c r="FRC74" s="266"/>
      <c r="FRD74" s="266"/>
      <c r="FRE74" s="266"/>
      <c r="FRF74" s="266"/>
      <c r="FRG74" s="266"/>
      <c r="FRH74" s="266"/>
      <c r="FRI74" s="266"/>
      <c r="FRJ74" s="266"/>
      <c r="FRK74" s="266"/>
      <c r="FRL74" s="266"/>
      <c r="FRM74" s="266"/>
      <c r="FRN74" s="266"/>
      <c r="FRO74" s="266"/>
      <c r="FRP74" s="266"/>
      <c r="FRQ74" s="266"/>
      <c r="FRR74" s="266"/>
      <c r="FRS74" s="266"/>
      <c r="FRT74" s="266"/>
      <c r="FRU74" s="266"/>
      <c r="FRV74" s="266"/>
      <c r="FRW74" s="266"/>
      <c r="FRX74" s="266"/>
      <c r="FRY74" s="266"/>
      <c r="FRZ74" s="266"/>
      <c r="FSA74" s="266"/>
      <c r="FSB74" s="266"/>
      <c r="FSC74" s="266"/>
      <c r="FSD74" s="266"/>
      <c r="FSE74" s="266"/>
      <c r="FSF74" s="266"/>
      <c r="FSG74" s="266"/>
      <c r="FSH74" s="266"/>
      <c r="FSI74" s="266"/>
      <c r="FSJ74" s="266"/>
      <c r="FSK74" s="266"/>
      <c r="FSL74" s="266"/>
      <c r="FSM74" s="266"/>
      <c r="FSN74" s="266"/>
      <c r="FSO74" s="266"/>
      <c r="FSP74" s="266"/>
      <c r="FSQ74" s="266"/>
      <c r="FSR74" s="266"/>
      <c r="FSS74" s="266"/>
      <c r="FST74" s="266"/>
      <c r="FSU74" s="266"/>
      <c r="FSV74" s="266"/>
      <c r="FSW74" s="266"/>
      <c r="FSX74" s="266"/>
      <c r="FSY74" s="266"/>
      <c r="FSZ74" s="266"/>
      <c r="FTA74" s="266"/>
      <c r="FTB74" s="266"/>
      <c r="FTC74" s="266"/>
      <c r="FTD74" s="266"/>
      <c r="FTE74" s="266"/>
      <c r="FTF74" s="266"/>
      <c r="FTG74" s="266"/>
      <c r="FTH74" s="266"/>
      <c r="FTI74" s="266"/>
      <c r="FTJ74" s="266"/>
      <c r="FTK74" s="266"/>
      <c r="FTL74" s="266"/>
      <c r="FTM74" s="266"/>
      <c r="FTN74" s="266"/>
      <c r="FTO74" s="266"/>
      <c r="FTP74" s="266"/>
      <c r="FTQ74" s="266"/>
      <c r="FTR74" s="266"/>
      <c r="FTS74" s="266"/>
      <c r="FTT74" s="266"/>
      <c r="FTU74" s="266"/>
      <c r="FTV74" s="266"/>
      <c r="FTW74" s="266"/>
      <c r="FTX74" s="266"/>
      <c r="FTY74" s="266"/>
      <c r="FTZ74" s="266"/>
      <c r="FUA74" s="266"/>
      <c r="FUB74" s="266"/>
      <c r="FUC74" s="266"/>
      <c r="FUD74" s="266"/>
      <c r="FUE74" s="266"/>
      <c r="FUF74" s="266"/>
      <c r="FUG74" s="266"/>
      <c r="FUH74" s="266"/>
      <c r="FUI74" s="266"/>
      <c r="FUJ74" s="266"/>
      <c r="FUK74" s="266"/>
      <c r="FUL74" s="266"/>
      <c r="FUM74" s="266"/>
      <c r="FUN74" s="266"/>
      <c r="FUO74" s="266"/>
      <c r="FUP74" s="266"/>
      <c r="FUQ74" s="266"/>
      <c r="FUR74" s="266"/>
      <c r="FUS74" s="266"/>
      <c r="FUT74" s="266"/>
      <c r="FUU74" s="266"/>
      <c r="FUV74" s="266"/>
      <c r="FUW74" s="266"/>
      <c r="FUX74" s="266"/>
      <c r="FUY74" s="266"/>
      <c r="FUZ74" s="266"/>
      <c r="FVA74" s="266"/>
      <c r="FVB74" s="266"/>
      <c r="FVC74" s="266"/>
      <c r="FVD74" s="266"/>
      <c r="FVE74" s="266"/>
      <c r="FVF74" s="266"/>
      <c r="FVG74" s="266"/>
      <c r="FVH74" s="266"/>
      <c r="FVI74" s="266"/>
      <c r="FVJ74" s="266"/>
      <c r="FVK74" s="266"/>
      <c r="FVL74" s="266"/>
      <c r="FVM74" s="266"/>
      <c r="FVN74" s="266"/>
      <c r="FVO74" s="266"/>
      <c r="FVP74" s="266"/>
      <c r="FVQ74" s="266"/>
      <c r="FVR74" s="266"/>
      <c r="FVS74" s="266"/>
      <c r="FVT74" s="266"/>
      <c r="FVU74" s="266"/>
      <c r="FVV74" s="266"/>
      <c r="FVW74" s="266"/>
      <c r="FVX74" s="266"/>
      <c r="FVY74" s="266"/>
      <c r="FVZ74" s="266"/>
      <c r="FWA74" s="266"/>
      <c r="FWB74" s="266"/>
      <c r="FWC74" s="266"/>
      <c r="FWD74" s="266"/>
      <c r="FWE74" s="266"/>
      <c r="FWF74" s="266"/>
      <c r="FWG74" s="266"/>
      <c r="FWH74" s="266"/>
      <c r="FWI74" s="266"/>
      <c r="FWJ74" s="266"/>
      <c r="FWK74" s="266"/>
      <c r="FWL74" s="266"/>
      <c r="FWM74" s="266"/>
      <c r="FWN74" s="266"/>
      <c r="FWO74" s="266"/>
      <c r="FWP74" s="266"/>
      <c r="FWQ74" s="266"/>
      <c r="FWR74" s="266"/>
      <c r="FWS74" s="266"/>
      <c r="FWT74" s="266"/>
      <c r="FWU74" s="266"/>
      <c r="FWV74" s="266"/>
      <c r="FWW74" s="266"/>
      <c r="FWX74" s="266"/>
      <c r="FWY74" s="266"/>
      <c r="FWZ74" s="266"/>
      <c r="FXA74" s="266"/>
      <c r="FXB74" s="266"/>
      <c r="FXC74" s="266"/>
      <c r="FXD74" s="266"/>
      <c r="FXE74" s="266"/>
      <c r="FXF74" s="266"/>
      <c r="FXG74" s="266"/>
      <c r="FXH74" s="266"/>
      <c r="FXI74" s="266"/>
      <c r="FXJ74" s="266"/>
      <c r="FXK74" s="266"/>
      <c r="FXL74" s="266"/>
      <c r="FXM74" s="266"/>
      <c r="FXN74" s="266"/>
      <c r="FXO74" s="266"/>
      <c r="FXP74" s="266"/>
      <c r="FXQ74" s="266"/>
      <c r="FXR74" s="266"/>
      <c r="FXS74" s="266"/>
      <c r="FXT74" s="266"/>
      <c r="FXU74" s="266"/>
      <c r="FXV74" s="266"/>
      <c r="FXW74" s="266"/>
      <c r="FXX74" s="266"/>
      <c r="FXY74" s="266"/>
      <c r="FXZ74" s="266"/>
      <c r="FYA74" s="266"/>
      <c r="FYB74" s="266"/>
      <c r="FYC74" s="266"/>
      <c r="FYD74" s="266"/>
      <c r="FYE74" s="266"/>
      <c r="FYF74" s="266"/>
      <c r="FYG74" s="266"/>
      <c r="FYH74" s="266"/>
      <c r="FYI74" s="266"/>
      <c r="FYJ74" s="266"/>
      <c r="FYK74" s="266"/>
      <c r="FYL74" s="266"/>
      <c r="FYM74" s="266"/>
      <c r="FYN74" s="266"/>
      <c r="FYO74" s="266"/>
      <c r="FYP74" s="266"/>
      <c r="FYQ74" s="266"/>
      <c r="FYR74" s="266"/>
      <c r="FYS74" s="266"/>
      <c r="FYT74" s="266"/>
      <c r="FYU74" s="266"/>
      <c r="FYV74" s="266"/>
      <c r="FYW74" s="266"/>
      <c r="FYX74" s="266"/>
      <c r="FYY74" s="266"/>
      <c r="FYZ74" s="266"/>
      <c r="FZA74" s="266"/>
      <c r="FZB74" s="266"/>
      <c r="FZC74" s="266"/>
      <c r="FZD74" s="266"/>
      <c r="FZE74" s="266"/>
      <c r="FZF74" s="266"/>
      <c r="FZG74" s="266"/>
      <c r="FZH74" s="266"/>
      <c r="FZI74" s="266"/>
      <c r="FZJ74" s="266"/>
      <c r="FZK74" s="266"/>
      <c r="FZL74" s="266"/>
      <c r="FZM74" s="266"/>
      <c r="FZN74" s="266"/>
      <c r="FZO74" s="266"/>
      <c r="FZP74" s="266"/>
      <c r="FZQ74" s="266"/>
      <c r="FZR74" s="266"/>
      <c r="FZS74" s="266"/>
      <c r="FZT74" s="266"/>
      <c r="FZU74" s="266"/>
      <c r="FZV74" s="266"/>
      <c r="FZW74" s="266"/>
      <c r="FZX74" s="266"/>
      <c r="FZY74" s="266"/>
      <c r="FZZ74" s="266"/>
      <c r="GAA74" s="266"/>
      <c r="GAB74" s="266"/>
      <c r="GAC74" s="266"/>
      <c r="GAD74" s="266"/>
      <c r="GAE74" s="266"/>
      <c r="GAF74" s="266"/>
      <c r="GAG74" s="266"/>
      <c r="GAH74" s="266"/>
      <c r="GAI74" s="266"/>
      <c r="GAJ74" s="266"/>
      <c r="GAK74" s="266"/>
      <c r="GAL74" s="266"/>
      <c r="GAM74" s="266"/>
      <c r="GAN74" s="266"/>
      <c r="GAO74" s="266"/>
      <c r="GAP74" s="266"/>
      <c r="GAQ74" s="266"/>
      <c r="GAR74" s="266"/>
      <c r="GAS74" s="266"/>
      <c r="GAT74" s="266"/>
      <c r="GAU74" s="266"/>
      <c r="GAV74" s="266"/>
      <c r="GAW74" s="266"/>
      <c r="GAX74" s="266"/>
      <c r="GAY74" s="266"/>
      <c r="GAZ74" s="266"/>
      <c r="GBA74" s="266"/>
      <c r="GBB74" s="266"/>
      <c r="GBC74" s="266"/>
      <c r="GBD74" s="266"/>
      <c r="GBE74" s="266"/>
      <c r="GBF74" s="266"/>
      <c r="GBG74" s="266"/>
      <c r="GBH74" s="266"/>
      <c r="GBI74" s="266"/>
      <c r="GBJ74" s="266"/>
      <c r="GBK74" s="266"/>
      <c r="GBL74" s="266"/>
      <c r="GBM74" s="266"/>
      <c r="GBN74" s="266"/>
      <c r="GBO74" s="266"/>
      <c r="GBP74" s="266"/>
      <c r="GBQ74" s="266"/>
      <c r="GBR74" s="266"/>
      <c r="GBS74" s="266"/>
      <c r="GBT74" s="266"/>
      <c r="GBU74" s="266"/>
      <c r="GBV74" s="266"/>
      <c r="GBW74" s="266"/>
      <c r="GBX74" s="266"/>
      <c r="GBY74" s="266"/>
      <c r="GBZ74" s="266"/>
      <c r="GCA74" s="266"/>
      <c r="GCB74" s="266"/>
      <c r="GCC74" s="266"/>
      <c r="GCD74" s="266"/>
      <c r="GCE74" s="266"/>
      <c r="GCF74" s="266"/>
      <c r="GCG74" s="266"/>
      <c r="GCH74" s="266"/>
      <c r="GCI74" s="266"/>
      <c r="GCJ74" s="266"/>
      <c r="GCK74" s="266"/>
      <c r="GCL74" s="266"/>
      <c r="GCM74" s="266"/>
      <c r="GCN74" s="266"/>
      <c r="GCO74" s="266"/>
      <c r="GCP74" s="266"/>
      <c r="GCQ74" s="266"/>
      <c r="GCR74" s="266"/>
      <c r="GCS74" s="266"/>
      <c r="GCT74" s="266"/>
      <c r="GCU74" s="266"/>
      <c r="GCV74" s="266"/>
      <c r="GCW74" s="266"/>
      <c r="GCX74" s="266"/>
      <c r="GCY74" s="266"/>
      <c r="GCZ74" s="266"/>
      <c r="GDA74" s="266"/>
      <c r="GDB74" s="266"/>
      <c r="GDC74" s="266"/>
      <c r="GDD74" s="266"/>
      <c r="GDE74" s="266"/>
      <c r="GDF74" s="266"/>
      <c r="GDG74" s="266"/>
      <c r="GDH74" s="266"/>
      <c r="GDI74" s="266"/>
      <c r="GDJ74" s="266"/>
      <c r="GDK74" s="266"/>
      <c r="GDL74" s="266"/>
      <c r="GDM74" s="266"/>
      <c r="GDN74" s="266"/>
      <c r="GDO74" s="266"/>
      <c r="GDP74" s="266"/>
      <c r="GDQ74" s="266"/>
      <c r="GDR74" s="266"/>
      <c r="GDS74" s="266"/>
      <c r="GDT74" s="266"/>
      <c r="GDU74" s="266"/>
      <c r="GDV74" s="266"/>
      <c r="GDW74" s="266"/>
      <c r="GDX74" s="266"/>
      <c r="GDY74" s="266"/>
      <c r="GDZ74" s="266"/>
      <c r="GEA74" s="266"/>
      <c r="GEB74" s="266"/>
      <c r="GEC74" s="266"/>
      <c r="GED74" s="266"/>
      <c r="GEE74" s="266"/>
      <c r="GEF74" s="266"/>
      <c r="GEG74" s="266"/>
      <c r="GEH74" s="266"/>
      <c r="GEI74" s="266"/>
      <c r="GEJ74" s="266"/>
      <c r="GEK74" s="266"/>
      <c r="GEL74" s="266"/>
      <c r="GEM74" s="266"/>
      <c r="GEN74" s="266"/>
      <c r="GEO74" s="266"/>
      <c r="GEP74" s="266"/>
      <c r="GEQ74" s="266"/>
      <c r="GER74" s="266"/>
      <c r="GES74" s="266"/>
      <c r="GET74" s="266"/>
      <c r="GEU74" s="266"/>
      <c r="GEV74" s="266"/>
      <c r="GEW74" s="266"/>
      <c r="GEX74" s="266"/>
      <c r="GEY74" s="266"/>
      <c r="GEZ74" s="266"/>
      <c r="GFA74" s="266"/>
      <c r="GFB74" s="266"/>
      <c r="GFC74" s="266"/>
      <c r="GFD74" s="266"/>
      <c r="GFE74" s="266"/>
      <c r="GFF74" s="266"/>
      <c r="GFG74" s="266"/>
      <c r="GFH74" s="266"/>
      <c r="GFI74" s="266"/>
      <c r="GFJ74" s="266"/>
      <c r="GFK74" s="266"/>
      <c r="GFL74" s="266"/>
      <c r="GFM74" s="266"/>
      <c r="GFN74" s="266"/>
      <c r="GFO74" s="266"/>
      <c r="GFP74" s="266"/>
      <c r="GFQ74" s="266"/>
      <c r="GFR74" s="266"/>
      <c r="GFS74" s="266"/>
      <c r="GFT74" s="266"/>
      <c r="GFU74" s="266"/>
      <c r="GFV74" s="266"/>
      <c r="GFW74" s="266"/>
      <c r="GFX74" s="266"/>
      <c r="GFY74" s="266"/>
      <c r="GFZ74" s="266"/>
      <c r="GGA74" s="266"/>
      <c r="GGB74" s="266"/>
      <c r="GGC74" s="266"/>
      <c r="GGD74" s="266"/>
      <c r="GGE74" s="266"/>
      <c r="GGF74" s="266"/>
      <c r="GGG74" s="266"/>
      <c r="GGH74" s="266"/>
      <c r="GGI74" s="266"/>
      <c r="GGJ74" s="266"/>
      <c r="GGK74" s="266"/>
      <c r="GGL74" s="266"/>
      <c r="GGM74" s="266"/>
      <c r="GGN74" s="266"/>
      <c r="GGO74" s="266"/>
      <c r="GGP74" s="266"/>
      <c r="GGQ74" s="266"/>
      <c r="GGR74" s="266"/>
      <c r="GGS74" s="266"/>
      <c r="GGT74" s="266"/>
      <c r="GGU74" s="266"/>
      <c r="GGV74" s="266"/>
      <c r="GGW74" s="266"/>
      <c r="GGX74" s="266"/>
      <c r="GGY74" s="266"/>
      <c r="GGZ74" s="266"/>
      <c r="GHA74" s="266"/>
      <c r="GHB74" s="266"/>
      <c r="GHC74" s="266"/>
      <c r="GHD74" s="266"/>
      <c r="GHE74" s="266"/>
      <c r="GHF74" s="266"/>
      <c r="GHG74" s="266"/>
      <c r="GHH74" s="266"/>
      <c r="GHI74" s="266"/>
      <c r="GHJ74" s="266"/>
      <c r="GHK74" s="266"/>
      <c r="GHL74" s="266"/>
      <c r="GHM74" s="266"/>
      <c r="GHN74" s="266"/>
      <c r="GHO74" s="266"/>
      <c r="GHP74" s="266"/>
      <c r="GHQ74" s="266"/>
      <c r="GHR74" s="266"/>
      <c r="GHS74" s="266"/>
      <c r="GHT74" s="266"/>
      <c r="GHU74" s="266"/>
      <c r="GHV74" s="266"/>
      <c r="GHW74" s="266"/>
      <c r="GHX74" s="266"/>
      <c r="GHY74" s="266"/>
      <c r="GHZ74" s="266"/>
      <c r="GIA74" s="266"/>
      <c r="GIB74" s="266"/>
      <c r="GIC74" s="266"/>
      <c r="GID74" s="266"/>
      <c r="GIE74" s="266"/>
      <c r="GIF74" s="266"/>
      <c r="GIG74" s="266"/>
      <c r="GIH74" s="266"/>
      <c r="GII74" s="266"/>
      <c r="GIJ74" s="266"/>
      <c r="GIK74" s="266"/>
      <c r="GIL74" s="266"/>
      <c r="GIM74" s="266"/>
      <c r="GIN74" s="266"/>
      <c r="GIO74" s="266"/>
      <c r="GIP74" s="266"/>
      <c r="GIQ74" s="266"/>
      <c r="GIR74" s="266"/>
      <c r="GIS74" s="266"/>
      <c r="GIT74" s="266"/>
      <c r="GIU74" s="266"/>
      <c r="GIV74" s="266"/>
      <c r="GIW74" s="266"/>
      <c r="GIX74" s="266"/>
      <c r="GIY74" s="266"/>
      <c r="GIZ74" s="266"/>
      <c r="GJA74" s="266"/>
      <c r="GJB74" s="266"/>
      <c r="GJC74" s="266"/>
      <c r="GJD74" s="266"/>
      <c r="GJE74" s="266"/>
      <c r="GJF74" s="266"/>
      <c r="GJG74" s="266"/>
      <c r="GJH74" s="266"/>
      <c r="GJI74" s="266"/>
      <c r="GJJ74" s="266"/>
      <c r="GJK74" s="266"/>
      <c r="GJL74" s="266"/>
      <c r="GJM74" s="266"/>
      <c r="GJN74" s="266"/>
      <c r="GJO74" s="266"/>
      <c r="GJP74" s="266"/>
      <c r="GJQ74" s="266"/>
      <c r="GJR74" s="266"/>
      <c r="GJS74" s="266"/>
      <c r="GJT74" s="266"/>
      <c r="GJU74" s="266"/>
      <c r="GJV74" s="266"/>
      <c r="GJW74" s="266"/>
      <c r="GJX74" s="266"/>
      <c r="GJY74" s="266"/>
      <c r="GJZ74" s="266"/>
      <c r="GKA74" s="266"/>
      <c r="GKB74" s="266"/>
      <c r="GKC74" s="266"/>
      <c r="GKD74" s="266"/>
      <c r="GKE74" s="266"/>
      <c r="GKF74" s="266"/>
      <c r="GKG74" s="266"/>
      <c r="GKH74" s="266"/>
      <c r="GKI74" s="266"/>
      <c r="GKJ74" s="266"/>
      <c r="GKK74" s="266"/>
      <c r="GKL74" s="266"/>
      <c r="GKM74" s="266"/>
      <c r="GKN74" s="266"/>
      <c r="GKO74" s="266"/>
      <c r="GKP74" s="266"/>
      <c r="GKQ74" s="266"/>
      <c r="GKR74" s="266"/>
      <c r="GKS74" s="266"/>
      <c r="GKT74" s="266"/>
      <c r="GKU74" s="266"/>
      <c r="GKV74" s="266"/>
      <c r="GKW74" s="266"/>
      <c r="GKX74" s="266"/>
      <c r="GKY74" s="266"/>
      <c r="GKZ74" s="266"/>
      <c r="GLA74" s="266"/>
      <c r="GLB74" s="266"/>
      <c r="GLC74" s="266"/>
      <c r="GLD74" s="266"/>
      <c r="GLE74" s="266"/>
      <c r="GLF74" s="266"/>
      <c r="GLG74" s="266"/>
      <c r="GLH74" s="266"/>
      <c r="GLI74" s="266"/>
      <c r="GLJ74" s="266"/>
      <c r="GLK74" s="266"/>
      <c r="GLL74" s="266"/>
      <c r="GLM74" s="266"/>
      <c r="GLN74" s="266"/>
      <c r="GLO74" s="266"/>
      <c r="GLP74" s="266"/>
      <c r="GLQ74" s="266"/>
      <c r="GLR74" s="266"/>
      <c r="GLS74" s="266"/>
      <c r="GLT74" s="266"/>
      <c r="GLU74" s="266"/>
      <c r="GLV74" s="266"/>
      <c r="GLW74" s="266"/>
      <c r="GLX74" s="266"/>
      <c r="GLY74" s="266"/>
      <c r="GLZ74" s="266"/>
      <c r="GMA74" s="266"/>
      <c r="GMB74" s="266"/>
      <c r="GMC74" s="266"/>
      <c r="GMD74" s="266"/>
      <c r="GME74" s="266"/>
      <c r="GMF74" s="266"/>
      <c r="GMG74" s="266"/>
      <c r="GMH74" s="266"/>
      <c r="GMI74" s="266"/>
      <c r="GMJ74" s="266"/>
      <c r="GMK74" s="266"/>
      <c r="GML74" s="266"/>
      <c r="GMM74" s="266"/>
      <c r="GMN74" s="266"/>
      <c r="GMO74" s="266"/>
      <c r="GMP74" s="266"/>
      <c r="GMQ74" s="266"/>
      <c r="GMR74" s="266"/>
      <c r="GMS74" s="266"/>
      <c r="GMT74" s="266"/>
      <c r="GMU74" s="266"/>
      <c r="GMV74" s="266"/>
      <c r="GMW74" s="266"/>
      <c r="GMX74" s="266"/>
      <c r="GMY74" s="266"/>
      <c r="GMZ74" s="266"/>
      <c r="GNA74" s="266"/>
      <c r="GNB74" s="266"/>
      <c r="GNC74" s="266"/>
      <c r="GND74" s="266"/>
      <c r="GNE74" s="266"/>
      <c r="GNF74" s="266"/>
      <c r="GNG74" s="266"/>
      <c r="GNH74" s="266"/>
      <c r="GNI74" s="266"/>
      <c r="GNJ74" s="266"/>
      <c r="GNK74" s="266"/>
      <c r="GNL74" s="266"/>
      <c r="GNM74" s="266"/>
      <c r="GNN74" s="266"/>
      <c r="GNO74" s="266"/>
      <c r="GNP74" s="266"/>
      <c r="GNQ74" s="266"/>
      <c r="GNR74" s="266"/>
      <c r="GNS74" s="266"/>
      <c r="GNT74" s="266"/>
      <c r="GNU74" s="266"/>
      <c r="GNV74" s="266"/>
      <c r="GNW74" s="266"/>
      <c r="GNX74" s="266"/>
      <c r="GNY74" s="266"/>
      <c r="GNZ74" s="266"/>
      <c r="GOA74" s="266"/>
      <c r="GOB74" s="266"/>
      <c r="GOC74" s="266"/>
      <c r="GOD74" s="266"/>
      <c r="GOE74" s="266"/>
      <c r="GOF74" s="266"/>
      <c r="GOG74" s="266"/>
      <c r="GOH74" s="266"/>
      <c r="GOI74" s="266"/>
      <c r="GOJ74" s="266"/>
      <c r="GOK74" s="266"/>
      <c r="GOL74" s="266"/>
      <c r="GOM74" s="266"/>
      <c r="GON74" s="266"/>
      <c r="GOO74" s="266"/>
      <c r="GOP74" s="266"/>
      <c r="GOQ74" s="266"/>
      <c r="GOR74" s="266"/>
      <c r="GOS74" s="266"/>
      <c r="GOT74" s="266"/>
      <c r="GOU74" s="266"/>
      <c r="GOV74" s="266"/>
      <c r="GOW74" s="266"/>
      <c r="GOX74" s="266"/>
      <c r="GOY74" s="266"/>
      <c r="GOZ74" s="266"/>
      <c r="GPA74" s="266"/>
      <c r="GPB74" s="266"/>
      <c r="GPC74" s="266"/>
      <c r="GPD74" s="266"/>
      <c r="GPE74" s="266"/>
      <c r="GPF74" s="266"/>
      <c r="GPG74" s="266"/>
      <c r="GPH74" s="266"/>
      <c r="GPI74" s="266"/>
      <c r="GPJ74" s="266"/>
      <c r="GPK74" s="266"/>
      <c r="GPL74" s="266"/>
      <c r="GPM74" s="266"/>
      <c r="GPN74" s="266"/>
      <c r="GPO74" s="266"/>
      <c r="GPP74" s="266"/>
      <c r="GPQ74" s="266"/>
      <c r="GPR74" s="266"/>
      <c r="GPS74" s="266"/>
      <c r="GPT74" s="266"/>
      <c r="GPU74" s="266"/>
      <c r="GPV74" s="266"/>
      <c r="GPW74" s="266"/>
      <c r="GPX74" s="266"/>
      <c r="GPY74" s="266"/>
      <c r="GPZ74" s="266"/>
      <c r="GQA74" s="266"/>
      <c r="GQB74" s="266"/>
      <c r="GQC74" s="266"/>
      <c r="GQD74" s="266"/>
      <c r="GQE74" s="266"/>
      <c r="GQF74" s="266"/>
      <c r="GQG74" s="266"/>
      <c r="GQH74" s="266"/>
      <c r="GQI74" s="266"/>
      <c r="GQJ74" s="266"/>
      <c r="GQK74" s="266"/>
      <c r="GQL74" s="266"/>
      <c r="GQM74" s="266"/>
      <c r="GQN74" s="266"/>
      <c r="GQO74" s="266"/>
      <c r="GQP74" s="266"/>
      <c r="GQQ74" s="266"/>
      <c r="GQR74" s="266"/>
      <c r="GQS74" s="266"/>
      <c r="GQT74" s="266"/>
      <c r="GQU74" s="266"/>
      <c r="GQV74" s="266"/>
      <c r="GQW74" s="266"/>
      <c r="GQX74" s="266"/>
      <c r="GQY74" s="266"/>
      <c r="GQZ74" s="266"/>
      <c r="GRA74" s="266"/>
      <c r="GRB74" s="266"/>
      <c r="GRC74" s="266"/>
      <c r="GRD74" s="266"/>
      <c r="GRE74" s="266"/>
      <c r="GRF74" s="266"/>
      <c r="GRG74" s="266"/>
      <c r="GRH74" s="266"/>
      <c r="GRI74" s="266"/>
      <c r="GRJ74" s="266"/>
      <c r="GRK74" s="266"/>
      <c r="GRL74" s="266"/>
      <c r="GRM74" s="266"/>
      <c r="GRN74" s="266"/>
      <c r="GRO74" s="266"/>
      <c r="GRP74" s="266"/>
      <c r="GRQ74" s="266"/>
      <c r="GRR74" s="266"/>
      <c r="GRS74" s="266"/>
      <c r="GRT74" s="266"/>
      <c r="GRU74" s="266"/>
      <c r="GRV74" s="266"/>
      <c r="GRW74" s="266"/>
      <c r="GRX74" s="266"/>
      <c r="GRY74" s="266"/>
      <c r="GRZ74" s="266"/>
      <c r="GSA74" s="266"/>
      <c r="GSB74" s="266"/>
      <c r="GSC74" s="266"/>
      <c r="GSD74" s="266"/>
      <c r="GSE74" s="266"/>
      <c r="GSF74" s="266"/>
      <c r="GSG74" s="266"/>
      <c r="GSH74" s="266"/>
      <c r="GSI74" s="266"/>
      <c r="GSJ74" s="266"/>
      <c r="GSK74" s="266"/>
      <c r="GSL74" s="266"/>
      <c r="GSM74" s="266"/>
      <c r="GSN74" s="266"/>
      <c r="GSO74" s="266"/>
      <c r="GSP74" s="266"/>
      <c r="GSQ74" s="266"/>
      <c r="GSR74" s="266"/>
      <c r="GSS74" s="266"/>
      <c r="GST74" s="266"/>
      <c r="GSU74" s="266"/>
      <c r="GSV74" s="266"/>
      <c r="GSW74" s="266"/>
      <c r="GSX74" s="266"/>
      <c r="GSY74" s="266"/>
      <c r="GSZ74" s="266"/>
      <c r="GTA74" s="266"/>
      <c r="GTB74" s="266"/>
      <c r="GTC74" s="266"/>
      <c r="GTD74" s="266"/>
      <c r="GTE74" s="266"/>
      <c r="GTF74" s="266"/>
      <c r="GTG74" s="266"/>
      <c r="GTH74" s="266"/>
      <c r="GTI74" s="266"/>
      <c r="GTJ74" s="266"/>
      <c r="GTK74" s="266"/>
      <c r="GTL74" s="266"/>
      <c r="GTM74" s="266"/>
      <c r="GTN74" s="266"/>
      <c r="GTO74" s="266"/>
      <c r="GTP74" s="266"/>
      <c r="GTQ74" s="266"/>
      <c r="GTR74" s="266"/>
      <c r="GTS74" s="266"/>
      <c r="GTT74" s="266"/>
      <c r="GTU74" s="266"/>
      <c r="GTV74" s="266"/>
      <c r="GTW74" s="266"/>
      <c r="GTX74" s="266"/>
      <c r="GTY74" s="266"/>
      <c r="GTZ74" s="266"/>
      <c r="GUA74" s="266"/>
      <c r="GUB74" s="266"/>
      <c r="GUC74" s="266"/>
      <c r="GUD74" s="266"/>
      <c r="GUE74" s="266"/>
      <c r="GUF74" s="266"/>
      <c r="GUG74" s="266"/>
      <c r="GUH74" s="266"/>
      <c r="GUI74" s="266"/>
      <c r="GUJ74" s="266"/>
      <c r="GUK74" s="266"/>
      <c r="GUL74" s="266"/>
      <c r="GUM74" s="266"/>
      <c r="GUN74" s="266"/>
      <c r="GUO74" s="266"/>
      <c r="GUP74" s="266"/>
      <c r="GUQ74" s="266"/>
      <c r="GUR74" s="266"/>
      <c r="GUS74" s="266"/>
      <c r="GUT74" s="266"/>
      <c r="GUU74" s="266"/>
      <c r="GUV74" s="266"/>
      <c r="GUW74" s="266"/>
      <c r="GUX74" s="266"/>
      <c r="GUY74" s="266"/>
      <c r="GUZ74" s="266"/>
      <c r="GVA74" s="266"/>
      <c r="GVB74" s="266"/>
      <c r="GVC74" s="266"/>
      <c r="GVD74" s="266"/>
      <c r="GVE74" s="266"/>
      <c r="GVF74" s="266"/>
      <c r="GVG74" s="266"/>
      <c r="GVH74" s="266"/>
      <c r="GVI74" s="266"/>
      <c r="GVJ74" s="266"/>
      <c r="GVK74" s="266"/>
      <c r="GVL74" s="266"/>
      <c r="GVM74" s="266"/>
      <c r="GVN74" s="266"/>
      <c r="GVO74" s="266"/>
      <c r="GVP74" s="266"/>
      <c r="GVQ74" s="266"/>
      <c r="GVR74" s="266"/>
      <c r="GVS74" s="266"/>
      <c r="GVT74" s="266"/>
      <c r="GVU74" s="266"/>
      <c r="GVV74" s="266"/>
      <c r="GVW74" s="266"/>
      <c r="GVX74" s="266"/>
      <c r="GVY74" s="266"/>
      <c r="GVZ74" s="266"/>
      <c r="GWA74" s="266"/>
      <c r="GWB74" s="266"/>
      <c r="GWC74" s="266"/>
      <c r="GWD74" s="266"/>
      <c r="GWE74" s="266"/>
      <c r="GWF74" s="266"/>
      <c r="GWG74" s="266"/>
      <c r="GWH74" s="266"/>
      <c r="GWI74" s="266"/>
      <c r="GWJ74" s="266"/>
      <c r="GWK74" s="266"/>
      <c r="GWL74" s="266"/>
      <c r="GWM74" s="266"/>
      <c r="GWN74" s="266"/>
      <c r="GWO74" s="266"/>
      <c r="GWP74" s="266"/>
      <c r="GWQ74" s="266"/>
      <c r="GWR74" s="266"/>
      <c r="GWS74" s="266"/>
      <c r="GWT74" s="266"/>
      <c r="GWU74" s="266"/>
      <c r="GWV74" s="266"/>
      <c r="GWW74" s="266"/>
      <c r="GWX74" s="266"/>
      <c r="GWY74" s="266"/>
      <c r="GWZ74" s="266"/>
      <c r="GXA74" s="266"/>
      <c r="GXB74" s="266"/>
      <c r="GXC74" s="266"/>
      <c r="GXD74" s="266"/>
      <c r="GXE74" s="266"/>
      <c r="GXF74" s="266"/>
      <c r="GXG74" s="266"/>
      <c r="GXH74" s="266"/>
      <c r="GXI74" s="266"/>
      <c r="GXJ74" s="266"/>
      <c r="GXK74" s="266"/>
      <c r="GXL74" s="266"/>
      <c r="GXM74" s="266"/>
      <c r="GXN74" s="266"/>
      <c r="GXO74" s="266"/>
      <c r="GXP74" s="266"/>
      <c r="GXQ74" s="266"/>
      <c r="GXR74" s="266"/>
      <c r="GXS74" s="266"/>
      <c r="GXT74" s="266"/>
      <c r="GXU74" s="266"/>
      <c r="GXV74" s="266"/>
      <c r="GXW74" s="266"/>
      <c r="GXX74" s="266"/>
      <c r="GXY74" s="266"/>
      <c r="GXZ74" s="266"/>
      <c r="GYA74" s="266"/>
      <c r="GYB74" s="266"/>
      <c r="GYC74" s="266"/>
      <c r="GYD74" s="266"/>
      <c r="GYE74" s="266"/>
      <c r="GYF74" s="266"/>
      <c r="GYG74" s="266"/>
      <c r="GYH74" s="266"/>
      <c r="GYI74" s="266"/>
      <c r="GYJ74" s="266"/>
      <c r="GYK74" s="266"/>
      <c r="GYL74" s="266"/>
      <c r="GYM74" s="266"/>
      <c r="GYN74" s="266"/>
      <c r="GYO74" s="266"/>
      <c r="GYP74" s="266"/>
      <c r="GYQ74" s="266"/>
      <c r="GYR74" s="266"/>
      <c r="GYS74" s="266"/>
      <c r="GYT74" s="266"/>
      <c r="GYU74" s="266"/>
      <c r="GYV74" s="266"/>
      <c r="GYW74" s="266"/>
      <c r="GYX74" s="266"/>
      <c r="GYY74" s="266"/>
      <c r="GYZ74" s="266"/>
      <c r="GZA74" s="266"/>
      <c r="GZB74" s="266"/>
      <c r="GZC74" s="266"/>
      <c r="GZD74" s="266"/>
      <c r="GZE74" s="266"/>
      <c r="GZF74" s="266"/>
      <c r="GZG74" s="266"/>
      <c r="GZH74" s="266"/>
      <c r="GZI74" s="266"/>
      <c r="GZJ74" s="266"/>
      <c r="GZK74" s="266"/>
      <c r="GZL74" s="266"/>
      <c r="GZM74" s="266"/>
      <c r="GZN74" s="266"/>
      <c r="GZO74" s="266"/>
      <c r="GZP74" s="266"/>
      <c r="GZQ74" s="266"/>
      <c r="GZR74" s="266"/>
      <c r="GZS74" s="266"/>
      <c r="GZT74" s="266"/>
      <c r="GZU74" s="266"/>
      <c r="GZV74" s="266"/>
      <c r="GZW74" s="266"/>
      <c r="GZX74" s="266"/>
      <c r="GZY74" s="266"/>
      <c r="GZZ74" s="266"/>
      <c r="HAA74" s="266"/>
      <c r="HAB74" s="266"/>
      <c r="HAC74" s="266"/>
      <c r="HAD74" s="266"/>
      <c r="HAE74" s="266"/>
      <c r="HAF74" s="266"/>
      <c r="HAG74" s="266"/>
      <c r="HAH74" s="266"/>
      <c r="HAI74" s="266"/>
      <c r="HAJ74" s="266"/>
      <c r="HAK74" s="266"/>
      <c r="HAL74" s="266"/>
      <c r="HAM74" s="266"/>
      <c r="HAN74" s="266"/>
      <c r="HAO74" s="266"/>
      <c r="HAP74" s="266"/>
      <c r="HAQ74" s="266"/>
      <c r="HAR74" s="266"/>
      <c r="HAS74" s="266"/>
      <c r="HAT74" s="266"/>
      <c r="HAU74" s="266"/>
      <c r="HAV74" s="266"/>
      <c r="HAW74" s="266"/>
      <c r="HAX74" s="266"/>
      <c r="HAY74" s="266"/>
      <c r="HAZ74" s="266"/>
      <c r="HBA74" s="266"/>
      <c r="HBB74" s="266"/>
      <c r="HBC74" s="266"/>
      <c r="HBD74" s="266"/>
      <c r="HBE74" s="266"/>
      <c r="HBF74" s="266"/>
      <c r="HBG74" s="266"/>
      <c r="HBH74" s="266"/>
      <c r="HBI74" s="266"/>
      <c r="HBJ74" s="266"/>
      <c r="HBK74" s="266"/>
      <c r="HBL74" s="266"/>
      <c r="HBM74" s="266"/>
      <c r="HBN74" s="266"/>
      <c r="HBO74" s="266"/>
      <c r="HBP74" s="266"/>
      <c r="HBQ74" s="266"/>
      <c r="HBR74" s="266"/>
      <c r="HBS74" s="266"/>
      <c r="HBT74" s="266"/>
      <c r="HBU74" s="266"/>
      <c r="HBV74" s="266"/>
      <c r="HBW74" s="266"/>
      <c r="HBX74" s="266"/>
      <c r="HBY74" s="266"/>
      <c r="HBZ74" s="266"/>
      <c r="HCA74" s="266"/>
      <c r="HCB74" s="266"/>
      <c r="HCC74" s="266"/>
      <c r="HCD74" s="266"/>
      <c r="HCE74" s="266"/>
      <c r="HCF74" s="266"/>
      <c r="HCG74" s="266"/>
      <c r="HCH74" s="266"/>
      <c r="HCI74" s="266"/>
      <c r="HCJ74" s="266"/>
      <c r="HCK74" s="266"/>
      <c r="HCL74" s="266"/>
      <c r="HCM74" s="266"/>
      <c r="HCN74" s="266"/>
      <c r="HCO74" s="266"/>
      <c r="HCP74" s="266"/>
      <c r="HCQ74" s="266"/>
      <c r="HCR74" s="266"/>
      <c r="HCS74" s="266"/>
      <c r="HCT74" s="266"/>
      <c r="HCU74" s="266"/>
      <c r="HCV74" s="266"/>
      <c r="HCW74" s="266"/>
      <c r="HCX74" s="266"/>
      <c r="HCY74" s="266"/>
      <c r="HCZ74" s="266"/>
      <c r="HDA74" s="266"/>
      <c r="HDB74" s="266"/>
      <c r="HDC74" s="266"/>
      <c r="HDD74" s="266"/>
      <c r="HDE74" s="266"/>
      <c r="HDF74" s="266"/>
      <c r="HDG74" s="266"/>
      <c r="HDH74" s="266"/>
      <c r="HDI74" s="266"/>
      <c r="HDJ74" s="266"/>
      <c r="HDK74" s="266"/>
      <c r="HDL74" s="266"/>
      <c r="HDM74" s="266"/>
      <c r="HDN74" s="266"/>
      <c r="HDO74" s="266"/>
      <c r="HDP74" s="266"/>
      <c r="HDQ74" s="266"/>
      <c r="HDR74" s="266"/>
      <c r="HDS74" s="266"/>
      <c r="HDT74" s="266"/>
      <c r="HDU74" s="266"/>
      <c r="HDV74" s="266"/>
      <c r="HDW74" s="266"/>
      <c r="HDX74" s="266"/>
      <c r="HDY74" s="266"/>
      <c r="HDZ74" s="266"/>
      <c r="HEA74" s="266"/>
      <c r="HEB74" s="266"/>
      <c r="HEC74" s="266"/>
      <c r="HED74" s="266"/>
      <c r="HEE74" s="266"/>
      <c r="HEF74" s="266"/>
      <c r="HEG74" s="266"/>
      <c r="HEH74" s="266"/>
      <c r="HEI74" s="266"/>
      <c r="HEJ74" s="266"/>
      <c r="HEK74" s="266"/>
      <c r="HEL74" s="266"/>
      <c r="HEM74" s="266"/>
      <c r="HEN74" s="266"/>
      <c r="HEO74" s="266"/>
      <c r="HEP74" s="266"/>
      <c r="HEQ74" s="266"/>
      <c r="HER74" s="266"/>
      <c r="HES74" s="266"/>
      <c r="HET74" s="266"/>
      <c r="HEU74" s="266"/>
      <c r="HEV74" s="266"/>
      <c r="HEW74" s="266"/>
      <c r="HEX74" s="266"/>
      <c r="HEY74" s="266"/>
      <c r="HEZ74" s="266"/>
      <c r="HFA74" s="266"/>
      <c r="HFB74" s="266"/>
      <c r="HFC74" s="266"/>
      <c r="HFD74" s="266"/>
      <c r="HFE74" s="266"/>
      <c r="HFF74" s="266"/>
      <c r="HFG74" s="266"/>
      <c r="HFH74" s="266"/>
      <c r="HFI74" s="266"/>
      <c r="HFJ74" s="266"/>
      <c r="HFK74" s="266"/>
      <c r="HFL74" s="266"/>
      <c r="HFM74" s="266"/>
      <c r="HFN74" s="266"/>
      <c r="HFO74" s="266"/>
      <c r="HFP74" s="266"/>
      <c r="HFQ74" s="266"/>
      <c r="HFR74" s="266"/>
      <c r="HFS74" s="266"/>
      <c r="HFT74" s="266"/>
      <c r="HFU74" s="266"/>
      <c r="HFV74" s="266"/>
      <c r="HFW74" s="266"/>
      <c r="HFX74" s="266"/>
      <c r="HFY74" s="266"/>
      <c r="HFZ74" s="266"/>
      <c r="HGA74" s="266"/>
      <c r="HGB74" s="266"/>
      <c r="HGC74" s="266"/>
      <c r="HGD74" s="266"/>
      <c r="HGE74" s="266"/>
      <c r="HGF74" s="266"/>
      <c r="HGG74" s="266"/>
      <c r="HGH74" s="266"/>
      <c r="HGI74" s="266"/>
      <c r="HGJ74" s="266"/>
      <c r="HGK74" s="266"/>
      <c r="HGL74" s="266"/>
      <c r="HGM74" s="266"/>
      <c r="HGN74" s="266"/>
      <c r="HGO74" s="266"/>
      <c r="HGP74" s="266"/>
      <c r="HGQ74" s="266"/>
      <c r="HGR74" s="266"/>
      <c r="HGS74" s="266"/>
      <c r="HGT74" s="266"/>
      <c r="HGU74" s="266"/>
      <c r="HGV74" s="266"/>
      <c r="HGW74" s="266"/>
      <c r="HGX74" s="266"/>
      <c r="HGY74" s="266"/>
      <c r="HGZ74" s="266"/>
      <c r="HHA74" s="266"/>
      <c r="HHB74" s="266"/>
      <c r="HHC74" s="266"/>
      <c r="HHD74" s="266"/>
      <c r="HHE74" s="266"/>
      <c r="HHF74" s="266"/>
      <c r="HHG74" s="266"/>
      <c r="HHH74" s="266"/>
      <c r="HHI74" s="266"/>
      <c r="HHJ74" s="266"/>
      <c r="HHK74" s="266"/>
      <c r="HHL74" s="266"/>
      <c r="HHM74" s="266"/>
      <c r="HHN74" s="266"/>
      <c r="HHO74" s="266"/>
      <c r="HHP74" s="266"/>
      <c r="HHQ74" s="266"/>
      <c r="HHR74" s="266"/>
      <c r="HHS74" s="266"/>
      <c r="HHT74" s="266"/>
      <c r="HHU74" s="266"/>
      <c r="HHV74" s="266"/>
      <c r="HHW74" s="266"/>
      <c r="HHX74" s="266"/>
      <c r="HHY74" s="266"/>
      <c r="HHZ74" s="266"/>
      <c r="HIA74" s="266"/>
      <c r="HIB74" s="266"/>
      <c r="HIC74" s="266"/>
      <c r="HID74" s="266"/>
      <c r="HIE74" s="266"/>
      <c r="HIF74" s="266"/>
      <c r="HIG74" s="266"/>
      <c r="HIH74" s="266"/>
      <c r="HII74" s="266"/>
      <c r="HIJ74" s="266"/>
      <c r="HIK74" s="266"/>
      <c r="HIL74" s="266"/>
      <c r="HIM74" s="266"/>
      <c r="HIN74" s="266"/>
      <c r="HIO74" s="266"/>
      <c r="HIP74" s="266"/>
      <c r="HIQ74" s="266"/>
      <c r="HIR74" s="266"/>
      <c r="HIS74" s="266"/>
      <c r="HIT74" s="266"/>
      <c r="HIU74" s="266"/>
      <c r="HIV74" s="266"/>
      <c r="HIW74" s="266"/>
      <c r="HIX74" s="266"/>
      <c r="HIY74" s="266"/>
      <c r="HIZ74" s="266"/>
      <c r="HJA74" s="266"/>
      <c r="HJB74" s="266"/>
      <c r="HJC74" s="266"/>
      <c r="HJD74" s="266"/>
      <c r="HJE74" s="266"/>
      <c r="HJF74" s="266"/>
      <c r="HJG74" s="266"/>
      <c r="HJH74" s="266"/>
      <c r="HJI74" s="266"/>
      <c r="HJJ74" s="266"/>
      <c r="HJK74" s="266"/>
      <c r="HJL74" s="266"/>
      <c r="HJM74" s="266"/>
      <c r="HJN74" s="266"/>
      <c r="HJO74" s="266"/>
      <c r="HJP74" s="266"/>
      <c r="HJQ74" s="266"/>
      <c r="HJR74" s="266"/>
      <c r="HJS74" s="266"/>
      <c r="HJT74" s="266"/>
      <c r="HJU74" s="266"/>
      <c r="HJV74" s="266"/>
      <c r="HJW74" s="266"/>
      <c r="HJX74" s="266"/>
      <c r="HJY74" s="266"/>
      <c r="HJZ74" s="266"/>
      <c r="HKA74" s="266"/>
      <c r="HKB74" s="266"/>
      <c r="HKC74" s="266"/>
      <c r="HKD74" s="266"/>
      <c r="HKE74" s="266"/>
      <c r="HKF74" s="266"/>
      <c r="HKG74" s="266"/>
      <c r="HKH74" s="266"/>
      <c r="HKI74" s="266"/>
      <c r="HKJ74" s="266"/>
      <c r="HKK74" s="266"/>
      <c r="HKL74" s="266"/>
      <c r="HKM74" s="266"/>
      <c r="HKN74" s="266"/>
      <c r="HKO74" s="266"/>
      <c r="HKP74" s="266"/>
      <c r="HKQ74" s="266"/>
      <c r="HKR74" s="266"/>
      <c r="HKS74" s="266"/>
      <c r="HKT74" s="266"/>
      <c r="HKU74" s="266"/>
      <c r="HKV74" s="266"/>
      <c r="HKW74" s="266"/>
      <c r="HKX74" s="266"/>
      <c r="HKY74" s="266"/>
      <c r="HKZ74" s="266"/>
      <c r="HLA74" s="266"/>
      <c r="HLB74" s="266"/>
      <c r="HLC74" s="266"/>
      <c r="HLD74" s="266"/>
      <c r="HLE74" s="266"/>
      <c r="HLF74" s="266"/>
      <c r="HLG74" s="266"/>
      <c r="HLH74" s="266"/>
      <c r="HLI74" s="266"/>
      <c r="HLJ74" s="266"/>
      <c r="HLK74" s="266"/>
      <c r="HLL74" s="266"/>
      <c r="HLM74" s="266"/>
      <c r="HLN74" s="266"/>
      <c r="HLO74" s="266"/>
      <c r="HLP74" s="266"/>
      <c r="HLQ74" s="266"/>
      <c r="HLR74" s="266"/>
      <c r="HLS74" s="266"/>
      <c r="HLT74" s="266"/>
      <c r="HLU74" s="266"/>
      <c r="HLV74" s="266"/>
      <c r="HLW74" s="266"/>
      <c r="HLX74" s="266"/>
      <c r="HLY74" s="266"/>
      <c r="HLZ74" s="266"/>
      <c r="HMA74" s="266"/>
      <c r="HMB74" s="266"/>
      <c r="HMC74" s="266"/>
      <c r="HMD74" s="266"/>
      <c r="HME74" s="266"/>
      <c r="HMF74" s="266"/>
      <c r="HMG74" s="266"/>
      <c r="HMH74" s="266"/>
      <c r="HMI74" s="266"/>
      <c r="HMJ74" s="266"/>
      <c r="HMK74" s="266"/>
      <c r="HML74" s="266"/>
      <c r="HMM74" s="266"/>
      <c r="HMN74" s="266"/>
      <c r="HMO74" s="266"/>
      <c r="HMP74" s="266"/>
      <c r="HMQ74" s="266"/>
      <c r="HMR74" s="266"/>
      <c r="HMS74" s="266"/>
      <c r="HMT74" s="266"/>
      <c r="HMU74" s="266"/>
      <c r="HMV74" s="266"/>
      <c r="HMW74" s="266"/>
      <c r="HMX74" s="266"/>
      <c r="HMY74" s="266"/>
      <c r="HMZ74" s="266"/>
      <c r="HNA74" s="266"/>
      <c r="HNB74" s="266"/>
      <c r="HNC74" s="266"/>
      <c r="HND74" s="266"/>
      <c r="HNE74" s="266"/>
      <c r="HNF74" s="266"/>
      <c r="HNG74" s="266"/>
      <c r="HNH74" s="266"/>
      <c r="HNI74" s="266"/>
      <c r="HNJ74" s="266"/>
      <c r="HNK74" s="266"/>
      <c r="HNL74" s="266"/>
      <c r="HNM74" s="266"/>
      <c r="HNN74" s="266"/>
      <c r="HNO74" s="266"/>
      <c r="HNP74" s="266"/>
      <c r="HNQ74" s="266"/>
      <c r="HNR74" s="266"/>
      <c r="HNS74" s="266"/>
      <c r="HNT74" s="266"/>
      <c r="HNU74" s="266"/>
      <c r="HNV74" s="266"/>
      <c r="HNW74" s="266"/>
      <c r="HNX74" s="266"/>
      <c r="HNY74" s="266"/>
      <c r="HNZ74" s="266"/>
      <c r="HOA74" s="266"/>
      <c r="HOB74" s="266"/>
      <c r="HOC74" s="266"/>
      <c r="HOD74" s="266"/>
      <c r="HOE74" s="266"/>
      <c r="HOF74" s="266"/>
      <c r="HOG74" s="266"/>
      <c r="HOH74" s="266"/>
      <c r="HOI74" s="266"/>
      <c r="HOJ74" s="266"/>
      <c r="HOK74" s="266"/>
      <c r="HOL74" s="266"/>
      <c r="HOM74" s="266"/>
      <c r="HON74" s="266"/>
      <c r="HOO74" s="266"/>
      <c r="HOP74" s="266"/>
      <c r="HOQ74" s="266"/>
      <c r="HOR74" s="266"/>
      <c r="HOS74" s="266"/>
      <c r="HOT74" s="266"/>
      <c r="HOU74" s="266"/>
      <c r="HOV74" s="266"/>
      <c r="HOW74" s="266"/>
      <c r="HOX74" s="266"/>
      <c r="HOY74" s="266"/>
      <c r="HOZ74" s="266"/>
      <c r="HPA74" s="266"/>
      <c r="HPB74" s="266"/>
      <c r="HPC74" s="266"/>
      <c r="HPD74" s="266"/>
      <c r="HPE74" s="266"/>
      <c r="HPF74" s="266"/>
      <c r="HPG74" s="266"/>
      <c r="HPH74" s="266"/>
      <c r="HPI74" s="266"/>
      <c r="HPJ74" s="266"/>
      <c r="HPK74" s="266"/>
      <c r="HPL74" s="266"/>
      <c r="HPM74" s="266"/>
      <c r="HPN74" s="266"/>
      <c r="HPO74" s="266"/>
      <c r="HPP74" s="266"/>
      <c r="HPQ74" s="266"/>
      <c r="HPR74" s="266"/>
      <c r="HPS74" s="266"/>
      <c r="HPT74" s="266"/>
      <c r="HPU74" s="266"/>
      <c r="HPV74" s="266"/>
      <c r="HPW74" s="266"/>
      <c r="HPX74" s="266"/>
      <c r="HPY74" s="266"/>
      <c r="HPZ74" s="266"/>
      <c r="HQA74" s="266"/>
      <c r="HQB74" s="266"/>
      <c r="HQC74" s="266"/>
      <c r="HQD74" s="266"/>
      <c r="HQE74" s="266"/>
      <c r="HQF74" s="266"/>
      <c r="HQG74" s="266"/>
      <c r="HQH74" s="266"/>
      <c r="HQI74" s="266"/>
      <c r="HQJ74" s="266"/>
      <c r="HQK74" s="266"/>
      <c r="HQL74" s="266"/>
      <c r="HQM74" s="266"/>
      <c r="HQN74" s="266"/>
      <c r="HQO74" s="266"/>
      <c r="HQP74" s="266"/>
      <c r="HQQ74" s="266"/>
      <c r="HQR74" s="266"/>
      <c r="HQS74" s="266"/>
      <c r="HQT74" s="266"/>
      <c r="HQU74" s="266"/>
      <c r="HQV74" s="266"/>
      <c r="HQW74" s="266"/>
      <c r="HQX74" s="266"/>
      <c r="HQY74" s="266"/>
      <c r="HQZ74" s="266"/>
      <c r="HRA74" s="266"/>
      <c r="HRB74" s="266"/>
      <c r="HRC74" s="266"/>
      <c r="HRD74" s="266"/>
      <c r="HRE74" s="266"/>
      <c r="HRF74" s="266"/>
      <c r="HRG74" s="266"/>
      <c r="HRH74" s="266"/>
      <c r="HRI74" s="266"/>
      <c r="HRJ74" s="266"/>
      <c r="HRK74" s="266"/>
      <c r="HRL74" s="266"/>
      <c r="HRM74" s="266"/>
      <c r="HRN74" s="266"/>
      <c r="HRO74" s="266"/>
      <c r="HRP74" s="266"/>
      <c r="HRQ74" s="266"/>
      <c r="HRR74" s="266"/>
      <c r="HRS74" s="266"/>
      <c r="HRT74" s="266"/>
      <c r="HRU74" s="266"/>
      <c r="HRV74" s="266"/>
      <c r="HRW74" s="266"/>
      <c r="HRX74" s="266"/>
      <c r="HRY74" s="266"/>
      <c r="HRZ74" s="266"/>
      <c r="HSA74" s="266"/>
      <c r="HSB74" s="266"/>
      <c r="HSC74" s="266"/>
      <c r="HSD74" s="266"/>
      <c r="HSE74" s="266"/>
      <c r="HSF74" s="266"/>
      <c r="HSG74" s="266"/>
      <c r="HSH74" s="266"/>
      <c r="HSI74" s="266"/>
      <c r="HSJ74" s="266"/>
      <c r="HSK74" s="266"/>
      <c r="HSL74" s="266"/>
      <c r="HSM74" s="266"/>
      <c r="HSN74" s="266"/>
      <c r="HSO74" s="266"/>
      <c r="HSP74" s="266"/>
      <c r="HSQ74" s="266"/>
      <c r="HSR74" s="266"/>
      <c r="HSS74" s="266"/>
      <c r="HST74" s="266"/>
      <c r="HSU74" s="266"/>
      <c r="HSV74" s="266"/>
      <c r="HSW74" s="266"/>
      <c r="HSX74" s="266"/>
      <c r="HSY74" s="266"/>
      <c r="HSZ74" s="266"/>
      <c r="HTA74" s="266"/>
      <c r="HTB74" s="266"/>
      <c r="HTC74" s="266"/>
      <c r="HTD74" s="266"/>
      <c r="HTE74" s="266"/>
      <c r="HTF74" s="266"/>
      <c r="HTG74" s="266"/>
      <c r="HTH74" s="266"/>
      <c r="HTI74" s="266"/>
      <c r="HTJ74" s="266"/>
      <c r="HTK74" s="266"/>
      <c r="HTL74" s="266"/>
      <c r="HTM74" s="266"/>
      <c r="HTN74" s="266"/>
      <c r="HTO74" s="266"/>
      <c r="HTP74" s="266"/>
      <c r="HTQ74" s="266"/>
      <c r="HTR74" s="266"/>
      <c r="HTS74" s="266"/>
      <c r="HTT74" s="266"/>
      <c r="HTU74" s="266"/>
      <c r="HTV74" s="266"/>
      <c r="HTW74" s="266"/>
      <c r="HTX74" s="266"/>
      <c r="HTY74" s="266"/>
      <c r="HTZ74" s="266"/>
      <c r="HUA74" s="266"/>
      <c r="HUB74" s="266"/>
      <c r="HUC74" s="266"/>
      <c r="HUD74" s="266"/>
      <c r="HUE74" s="266"/>
      <c r="HUF74" s="266"/>
      <c r="HUG74" s="266"/>
      <c r="HUH74" s="266"/>
      <c r="HUI74" s="266"/>
      <c r="HUJ74" s="266"/>
      <c r="HUK74" s="266"/>
      <c r="HUL74" s="266"/>
      <c r="HUM74" s="266"/>
      <c r="HUN74" s="266"/>
      <c r="HUO74" s="266"/>
      <c r="HUP74" s="266"/>
      <c r="HUQ74" s="266"/>
      <c r="HUR74" s="266"/>
      <c r="HUS74" s="266"/>
      <c r="HUT74" s="266"/>
      <c r="HUU74" s="266"/>
      <c r="HUV74" s="266"/>
      <c r="HUW74" s="266"/>
      <c r="HUX74" s="266"/>
      <c r="HUY74" s="266"/>
      <c r="HUZ74" s="266"/>
      <c r="HVA74" s="266"/>
      <c r="HVB74" s="266"/>
      <c r="HVC74" s="266"/>
      <c r="HVD74" s="266"/>
      <c r="HVE74" s="266"/>
      <c r="HVF74" s="266"/>
      <c r="HVG74" s="266"/>
      <c r="HVH74" s="266"/>
      <c r="HVI74" s="266"/>
      <c r="HVJ74" s="266"/>
      <c r="HVK74" s="266"/>
      <c r="HVL74" s="266"/>
      <c r="HVM74" s="266"/>
      <c r="HVN74" s="266"/>
      <c r="HVO74" s="266"/>
      <c r="HVP74" s="266"/>
      <c r="HVQ74" s="266"/>
      <c r="HVR74" s="266"/>
      <c r="HVS74" s="266"/>
      <c r="HVT74" s="266"/>
      <c r="HVU74" s="266"/>
      <c r="HVV74" s="266"/>
      <c r="HVW74" s="266"/>
      <c r="HVX74" s="266"/>
      <c r="HVY74" s="266"/>
      <c r="HVZ74" s="266"/>
      <c r="HWA74" s="266"/>
      <c r="HWB74" s="266"/>
      <c r="HWC74" s="266"/>
      <c r="HWD74" s="266"/>
      <c r="HWE74" s="266"/>
      <c r="HWF74" s="266"/>
      <c r="HWG74" s="266"/>
      <c r="HWH74" s="266"/>
      <c r="HWI74" s="266"/>
      <c r="HWJ74" s="266"/>
      <c r="HWK74" s="266"/>
      <c r="HWL74" s="266"/>
      <c r="HWM74" s="266"/>
      <c r="HWN74" s="266"/>
      <c r="HWO74" s="266"/>
      <c r="HWP74" s="266"/>
      <c r="HWQ74" s="266"/>
      <c r="HWR74" s="266"/>
      <c r="HWS74" s="266"/>
      <c r="HWT74" s="266"/>
      <c r="HWU74" s="266"/>
      <c r="HWV74" s="266"/>
      <c r="HWW74" s="266"/>
      <c r="HWX74" s="266"/>
      <c r="HWY74" s="266"/>
      <c r="HWZ74" s="266"/>
      <c r="HXA74" s="266"/>
      <c r="HXB74" s="266"/>
      <c r="HXC74" s="266"/>
      <c r="HXD74" s="266"/>
      <c r="HXE74" s="266"/>
      <c r="HXF74" s="266"/>
      <c r="HXG74" s="266"/>
      <c r="HXH74" s="266"/>
      <c r="HXI74" s="266"/>
      <c r="HXJ74" s="266"/>
      <c r="HXK74" s="266"/>
      <c r="HXL74" s="266"/>
      <c r="HXM74" s="266"/>
      <c r="HXN74" s="266"/>
      <c r="HXO74" s="266"/>
      <c r="HXP74" s="266"/>
      <c r="HXQ74" s="266"/>
      <c r="HXR74" s="266"/>
      <c r="HXS74" s="266"/>
      <c r="HXT74" s="266"/>
      <c r="HXU74" s="266"/>
      <c r="HXV74" s="266"/>
      <c r="HXW74" s="266"/>
      <c r="HXX74" s="266"/>
      <c r="HXY74" s="266"/>
      <c r="HXZ74" s="266"/>
      <c r="HYA74" s="266"/>
      <c r="HYB74" s="266"/>
      <c r="HYC74" s="266"/>
      <c r="HYD74" s="266"/>
      <c r="HYE74" s="266"/>
      <c r="HYF74" s="266"/>
      <c r="HYG74" s="266"/>
      <c r="HYH74" s="266"/>
      <c r="HYI74" s="266"/>
      <c r="HYJ74" s="266"/>
      <c r="HYK74" s="266"/>
      <c r="HYL74" s="266"/>
      <c r="HYM74" s="266"/>
      <c r="HYN74" s="266"/>
      <c r="HYO74" s="266"/>
      <c r="HYP74" s="266"/>
      <c r="HYQ74" s="266"/>
      <c r="HYR74" s="266"/>
      <c r="HYS74" s="266"/>
      <c r="HYT74" s="266"/>
      <c r="HYU74" s="266"/>
      <c r="HYV74" s="266"/>
      <c r="HYW74" s="266"/>
      <c r="HYX74" s="266"/>
      <c r="HYY74" s="266"/>
      <c r="HYZ74" s="266"/>
      <c r="HZA74" s="266"/>
      <c r="HZB74" s="266"/>
      <c r="HZC74" s="266"/>
      <c r="HZD74" s="266"/>
      <c r="HZE74" s="266"/>
      <c r="HZF74" s="266"/>
      <c r="HZG74" s="266"/>
      <c r="HZH74" s="266"/>
      <c r="HZI74" s="266"/>
      <c r="HZJ74" s="266"/>
      <c r="HZK74" s="266"/>
      <c r="HZL74" s="266"/>
      <c r="HZM74" s="266"/>
      <c r="HZN74" s="266"/>
      <c r="HZO74" s="266"/>
      <c r="HZP74" s="266"/>
      <c r="HZQ74" s="266"/>
      <c r="HZR74" s="266"/>
      <c r="HZS74" s="266"/>
      <c r="HZT74" s="266"/>
      <c r="HZU74" s="266"/>
      <c r="HZV74" s="266"/>
      <c r="HZW74" s="266"/>
      <c r="HZX74" s="266"/>
      <c r="HZY74" s="266"/>
      <c r="HZZ74" s="266"/>
      <c r="IAA74" s="266"/>
      <c r="IAB74" s="266"/>
      <c r="IAC74" s="266"/>
      <c r="IAD74" s="266"/>
      <c r="IAE74" s="266"/>
      <c r="IAF74" s="266"/>
      <c r="IAG74" s="266"/>
      <c r="IAH74" s="266"/>
      <c r="IAI74" s="266"/>
      <c r="IAJ74" s="266"/>
      <c r="IAK74" s="266"/>
      <c r="IAL74" s="266"/>
      <c r="IAM74" s="266"/>
      <c r="IAN74" s="266"/>
      <c r="IAO74" s="266"/>
      <c r="IAP74" s="266"/>
      <c r="IAQ74" s="266"/>
      <c r="IAR74" s="266"/>
      <c r="IAS74" s="266"/>
      <c r="IAT74" s="266"/>
      <c r="IAU74" s="266"/>
      <c r="IAV74" s="266"/>
      <c r="IAW74" s="266"/>
      <c r="IAX74" s="266"/>
      <c r="IAY74" s="266"/>
      <c r="IAZ74" s="266"/>
      <c r="IBA74" s="266"/>
      <c r="IBB74" s="266"/>
      <c r="IBC74" s="266"/>
      <c r="IBD74" s="266"/>
      <c r="IBE74" s="266"/>
      <c r="IBF74" s="266"/>
      <c r="IBG74" s="266"/>
      <c r="IBH74" s="266"/>
      <c r="IBI74" s="266"/>
      <c r="IBJ74" s="266"/>
      <c r="IBK74" s="266"/>
      <c r="IBL74" s="266"/>
      <c r="IBM74" s="266"/>
      <c r="IBN74" s="266"/>
      <c r="IBO74" s="266"/>
      <c r="IBP74" s="266"/>
      <c r="IBQ74" s="266"/>
      <c r="IBR74" s="266"/>
      <c r="IBS74" s="266"/>
      <c r="IBT74" s="266"/>
      <c r="IBU74" s="266"/>
      <c r="IBV74" s="266"/>
      <c r="IBW74" s="266"/>
      <c r="IBX74" s="266"/>
      <c r="IBY74" s="266"/>
      <c r="IBZ74" s="266"/>
      <c r="ICA74" s="266"/>
      <c r="ICB74" s="266"/>
      <c r="ICC74" s="266"/>
      <c r="ICD74" s="266"/>
      <c r="ICE74" s="266"/>
      <c r="ICF74" s="266"/>
      <c r="ICG74" s="266"/>
      <c r="ICH74" s="266"/>
      <c r="ICI74" s="266"/>
      <c r="ICJ74" s="266"/>
      <c r="ICK74" s="266"/>
      <c r="ICL74" s="266"/>
      <c r="ICM74" s="266"/>
      <c r="ICN74" s="266"/>
      <c r="ICO74" s="266"/>
      <c r="ICP74" s="266"/>
      <c r="ICQ74" s="266"/>
      <c r="ICR74" s="266"/>
      <c r="ICS74" s="266"/>
      <c r="ICT74" s="266"/>
      <c r="ICU74" s="266"/>
      <c r="ICV74" s="266"/>
      <c r="ICW74" s="266"/>
      <c r="ICX74" s="266"/>
      <c r="ICY74" s="266"/>
      <c r="ICZ74" s="266"/>
      <c r="IDA74" s="266"/>
      <c r="IDB74" s="266"/>
      <c r="IDC74" s="266"/>
      <c r="IDD74" s="266"/>
      <c r="IDE74" s="266"/>
      <c r="IDF74" s="266"/>
      <c r="IDG74" s="266"/>
      <c r="IDH74" s="266"/>
      <c r="IDI74" s="266"/>
      <c r="IDJ74" s="266"/>
      <c r="IDK74" s="266"/>
      <c r="IDL74" s="266"/>
      <c r="IDM74" s="266"/>
      <c r="IDN74" s="266"/>
      <c r="IDO74" s="266"/>
      <c r="IDP74" s="266"/>
      <c r="IDQ74" s="266"/>
      <c r="IDR74" s="266"/>
      <c r="IDS74" s="266"/>
      <c r="IDT74" s="266"/>
      <c r="IDU74" s="266"/>
      <c r="IDV74" s="266"/>
      <c r="IDW74" s="266"/>
      <c r="IDX74" s="266"/>
      <c r="IDY74" s="266"/>
      <c r="IDZ74" s="266"/>
      <c r="IEA74" s="266"/>
      <c r="IEB74" s="266"/>
      <c r="IEC74" s="266"/>
      <c r="IED74" s="266"/>
      <c r="IEE74" s="266"/>
      <c r="IEF74" s="266"/>
      <c r="IEG74" s="266"/>
      <c r="IEH74" s="266"/>
      <c r="IEI74" s="266"/>
      <c r="IEJ74" s="266"/>
      <c r="IEK74" s="266"/>
      <c r="IEL74" s="266"/>
      <c r="IEM74" s="266"/>
      <c r="IEN74" s="266"/>
      <c r="IEO74" s="266"/>
      <c r="IEP74" s="266"/>
      <c r="IEQ74" s="266"/>
      <c r="IER74" s="266"/>
      <c r="IES74" s="266"/>
      <c r="IET74" s="266"/>
      <c r="IEU74" s="266"/>
      <c r="IEV74" s="266"/>
      <c r="IEW74" s="266"/>
      <c r="IEX74" s="266"/>
      <c r="IEY74" s="266"/>
      <c r="IEZ74" s="266"/>
      <c r="IFA74" s="266"/>
      <c r="IFB74" s="266"/>
      <c r="IFC74" s="266"/>
      <c r="IFD74" s="266"/>
      <c r="IFE74" s="266"/>
      <c r="IFF74" s="266"/>
      <c r="IFG74" s="266"/>
      <c r="IFH74" s="266"/>
      <c r="IFI74" s="266"/>
      <c r="IFJ74" s="266"/>
      <c r="IFK74" s="266"/>
      <c r="IFL74" s="266"/>
      <c r="IFM74" s="266"/>
      <c r="IFN74" s="266"/>
      <c r="IFO74" s="266"/>
      <c r="IFP74" s="266"/>
      <c r="IFQ74" s="266"/>
      <c r="IFR74" s="266"/>
      <c r="IFS74" s="266"/>
      <c r="IFT74" s="266"/>
      <c r="IFU74" s="266"/>
      <c r="IFV74" s="266"/>
      <c r="IFW74" s="266"/>
      <c r="IFX74" s="266"/>
      <c r="IFY74" s="266"/>
      <c r="IFZ74" s="266"/>
      <c r="IGA74" s="266"/>
      <c r="IGB74" s="266"/>
      <c r="IGC74" s="266"/>
      <c r="IGD74" s="266"/>
      <c r="IGE74" s="266"/>
      <c r="IGF74" s="266"/>
      <c r="IGG74" s="266"/>
      <c r="IGH74" s="266"/>
      <c r="IGI74" s="266"/>
      <c r="IGJ74" s="266"/>
      <c r="IGK74" s="266"/>
      <c r="IGL74" s="266"/>
      <c r="IGM74" s="266"/>
      <c r="IGN74" s="266"/>
      <c r="IGO74" s="266"/>
      <c r="IGP74" s="266"/>
      <c r="IGQ74" s="266"/>
      <c r="IGR74" s="266"/>
      <c r="IGS74" s="266"/>
      <c r="IGT74" s="266"/>
      <c r="IGU74" s="266"/>
      <c r="IGV74" s="266"/>
      <c r="IGW74" s="266"/>
      <c r="IGX74" s="266"/>
      <c r="IGY74" s="266"/>
      <c r="IGZ74" s="266"/>
      <c r="IHA74" s="266"/>
      <c r="IHB74" s="266"/>
      <c r="IHC74" s="266"/>
      <c r="IHD74" s="266"/>
      <c r="IHE74" s="266"/>
      <c r="IHF74" s="266"/>
      <c r="IHG74" s="266"/>
      <c r="IHH74" s="266"/>
      <c r="IHI74" s="266"/>
      <c r="IHJ74" s="266"/>
      <c r="IHK74" s="266"/>
      <c r="IHL74" s="266"/>
      <c r="IHM74" s="266"/>
      <c r="IHN74" s="266"/>
      <c r="IHO74" s="266"/>
      <c r="IHP74" s="266"/>
      <c r="IHQ74" s="266"/>
      <c r="IHR74" s="266"/>
      <c r="IHS74" s="266"/>
      <c r="IHT74" s="266"/>
      <c r="IHU74" s="266"/>
      <c r="IHV74" s="266"/>
      <c r="IHW74" s="266"/>
      <c r="IHX74" s="266"/>
      <c r="IHY74" s="266"/>
      <c r="IHZ74" s="266"/>
      <c r="IIA74" s="266"/>
      <c r="IIB74" s="266"/>
      <c r="IIC74" s="266"/>
      <c r="IID74" s="266"/>
      <c r="IIE74" s="266"/>
      <c r="IIF74" s="266"/>
      <c r="IIG74" s="266"/>
      <c r="IIH74" s="266"/>
      <c r="III74" s="266"/>
      <c r="IIJ74" s="266"/>
      <c r="IIK74" s="266"/>
      <c r="IIL74" s="266"/>
      <c r="IIM74" s="266"/>
      <c r="IIN74" s="266"/>
      <c r="IIO74" s="266"/>
      <c r="IIP74" s="266"/>
      <c r="IIQ74" s="266"/>
      <c r="IIR74" s="266"/>
      <c r="IIS74" s="266"/>
      <c r="IIT74" s="266"/>
      <c r="IIU74" s="266"/>
      <c r="IIV74" s="266"/>
      <c r="IIW74" s="266"/>
      <c r="IIX74" s="266"/>
      <c r="IIY74" s="266"/>
      <c r="IIZ74" s="266"/>
      <c r="IJA74" s="266"/>
      <c r="IJB74" s="266"/>
      <c r="IJC74" s="266"/>
      <c r="IJD74" s="266"/>
      <c r="IJE74" s="266"/>
      <c r="IJF74" s="266"/>
      <c r="IJG74" s="266"/>
      <c r="IJH74" s="266"/>
      <c r="IJI74" s="266"/>
      <c r="IJJ74" s="266"/>
      <c r="IJK74" s="266"/>
      <c r="IJL74" s="266"/>
      <c r="IJM74" s="266"/>
      <c r="IJN74" s="266"/>
      <c r="IJO74" s="266"/>
      <c r="IJP74" s="266"/>
      <c r="IJQ74" s="266"/>
      <c r="IJR74" s="266"/>
      <c r="IJS74" s="266"/>
      <c r="IJT74" s="266"/>
      <c r="IJU74" s="266"/>
      <c r="IJV74" s="266"/>
      <c r="IJW74" s="266"/>
      <c r="IJX74" s="266"/>
      <c r="IJY74" s="266"/>
      <c r="IJZ74" s="266"/>
      <c r="IKA74" s="266"/>
      <c r="IKB74" s="266"/>
      <c r="IKC74" s="266"/>
      <c r="IKD74" s="266"/>
      <c r="IKE74" s="266"/>
      <c r="IKF74" s="266"/>
      <c r="IKG74" s="266"/>
      <c r="IKH74" s="266"/>
      <c r="IKI74" s="266"/>
      <c r="IKJ74" s="266"/>
      <c r="IKK74" s="266"/>
      <c r="IKL74" s="266"/>
      <c r="IKM74" s="266"/>
      <c r="IKN74" s="266"/>
      <c r="IKO74" s="266"/>
      <c r="IKP74" s="266"/>
      <c r="IKQ74" s="266"/>
      <c r="IKR74" s="266"/>
      <c r="IKS74" s="266"/>
      <c r="IKT74" s="266"/>
      <c r="IKU74" s="266"/>
      <c r="IKV74" s="266"/>
      <c r="IKW74" s="266"/>
      <c r="IKX74" s="266"/>
      <c r="IKY74" s="266"/>
      <c r="IKZ74" s="266"/>
      <c r="ILA74" s="266"/>
      <c r="ILB74" s="266"/>
      <c r="ILC74" s="266"/>
      <c r="ILD74" s="266"/>
      <c r="ILE74" s="266"/>
      <c r="ILF74" s="266"/>
      <c r="ILG74" s="266"/>
      <c r="ILH74" s="266"/>
      <c r="ILI74" s="266"/>
      <c r="ILJ74" s="266"/>
      <c r="ILK74" s="266"/>
      <c r="ILL74" s="266"/>
      <c r="ILM74" s="266"/>
      <c r="ILN74" s="266"/>
      <c r="ILO74" s="266"/>
      <c r="ILP74" s="266"/>
      <c r="ILQ74" s="266"/>
      <c r="ILR74" s="266"/>
      <c r="ILS74" s="266"/>
      <c r="ILT74" s="266"/>
      <c r="ILU74" s="266"/>
      <c r="ILV74" s="266"/>
      <c r="ILW74" s="266"/>
      <c r="ILX74" s="266"/>
      <c r="ILY74" s="266"/>
      <c r="ILZ74" s="266"/>
      <c r="IMA74" s="266"/>
      <c r="IMB74" s="266"/>
      <c r="IMC74" s="266"/>
      <c r="IMD74" s="266"/>
      <c r="IME74" s="266"/>
      <c r="IMF74" s="266"/>
      <c r="IMG74" s="266"/>
      <c r="IMH74" s="266"/>
      <c r="IMI74" s="266"/>
      <c r="IMJ74" s="266"/>
      <c r="IMK74" s="266"/>
      <c r="IML74" s="266"/>
      <c r="IMM74" s="266"/>
      <c r="IMN74" s="266"/>
      <c r="IMO74" s="266"/>
      <c r="IMP74" s="266"/>
      <c r="IMQ74" s="266"/>
      <c r="IMR74" s="266"/>
      <c r="IMS74" s="266"/>
      <c r="IMT74" s="266"/>
      <c r="IMU74" s="266"/>
      <c r="IMV74" s="266"/>
      <c r="IMW74" s="266"/>
      <c r="IMX74" s="266"/>
      <c r="IMY74" s="266"/>
      <c r="IMZ74" s="266"/>
      <c r="INA74" s="266"/>
      <c r="INB74" s="266"/>
      <c r="INC74" s="266"/>
      <c r="IND74" s="266"/>
      <c r="INE74" s="266"/>
      <c r="INF74" s="266"/>
      <c r="ING74" s="266"/>
      <c r="INH74" s="266"/>
      <c r="INI74" s="266"/>
      <c r="INJ74" s="266"/>
      <c r="INK74" s="266"/>
      <c r="INL74" s="266"/>
      <c r="INM74" s="266"/>
      <c r="INN74" s="266"/>
      <c r="INO74" s="266"/>
      <c r="INP74" s="266"/>
      <c r="INQ74" s="266"/>
      <c r="INR74" s="266"/>
      <c r="INS74" s="266"/>
      <c r="INT74" s="266"/>
      <c r="INU74" s="266"/>
      <c r="INV74" s="266"/>
      <c r="INW74" s="266"/>
      <c r="INX74" s="266"/>
      <c r="INY74" s="266"/>
      <c r="INZ74" s="266"/>
      <c r="IOA74" s="266"/>
      <c r="IOB74" s="266"/>
      <c r="IOC74" s="266"/>
      <c r="IOD74" s="266"/>
      <c r="IOE74" s="266"/>
      <c r="IOF74" s="266"/>
      <c r="IOG74" s="266"/>
      <c r="IOH74" s="266"/>
      <c r="IOI74" s="266"/>
      <c r="IOJ74" s="266"/>
      <c r="IOK74" s="266"/>
      <c r="IOL74" s="266"/>
      <c r="IOM74" s="266"/>
      <c r="ION74" s="266"/>
      <c r="IOO74" s="266"/>
      <c r="IOP74" s="266"/>
      <c r="IOQ74" s="266"/>
      <c r="IOR74" s="266"/>
      <c r="IOS74" s="266"/>
      <c r="IOT74" s="266"/>
      <c r="IOU74" s="266"/>
      <c r="IOV74" s="266"/>
      <c r="IOW74" s="266"/>
      <c r="IOX74" s="266"/>
      <c r="IOY74" s="266"/>
      <c r="IOZ74" s="266"/>
      <c r="IPA74" s="266"/>
      <c r="IPB74" s="266"/>
      <c r="IPC74" s="266"/>
      <c r="IPD74" s="266"/>
      <c r="IPE74" s="266"/>
      <c r="IPF74" s="266"/>
      <c r="IPG74" s="266"/>
      <c r="IPH74" s="266"/>
      <c r="IPI74" s="266"/>
      <c r="IPJ74" s="266"/>
      <c r="IPK74" s="266"/>
      <c r="IPL74" s="266"/>
      <c r="IPM74" s="266"/>
      <c r="IPN74" s="266"/>
      <c r="IPO74" s="266"/>
      <c r="IPP74" s="266"/>
      <c r="IPQ74" s="266"/>
      <c r="IPR74" s="266"/>
      <c r="IPS74" s="266"/>
      <c r="IPT74" s="266"/>
      <c r="IPU74" s="266"/>
      <c r="IPV74" s="266"/>
      <c r="IPW74" s="266"/>
      <c r="IPX74" s="266"/>
      <c r="IPY74" s="266"/>
      <c r="IPZ74" s="266"/>
      <c r="IQA74" s="266"/>
      <c r="IQB74" s="266"/>
      <c r="IQC74" s="266"/>
      <c r="IQD74" s="266"/>
      <c r="IQE74" s="266"/>
      <c r="IQF74" s="266"/>
      <c r="IQG74" s="266"/>
      <c r="IQH74" s="266"/>
      <c r="IQI74" s="266"/>
      <c r="IQJ74" s="266"/>
      <c r="IQK74" s="266"/>
      <c r="IQL74" s="266"/>
      <c r="IQM74" s="266"/>
      <c r="IQN74" s="266"/>
      <c r="IQO74" s="266"/>
      <c r="IQP74" s="266"/>
      <c r="IQQ74" s="266"/>
      <c r="IQR74" s="266"/>
      <c r="IQS74" s="266"/>
      <c r="IQT74" s="266"/>
      <c r="IQU74" s="266"/>
      <c r="IQV74" s="266"/>
      <c r="IQW74" s="266"/>
      <c r="IQX74" s="266"/>
      <c r="IQY74" s="266"/>
      <c r="IQZ74" s="266"/>
      <c r="IRA74" s="266"/>
      <c r="IRB74" s="266"/>
      <c r="IRC74" s="266"/>
      <c r="IRD74" s="266"/>
      <c r="IRE74" s="266"/>
      <c r="IRF74" s="266"/>
      <c r="IRG74" s="266"/>
      <c r="IRH74" s="266"/>
      <c r="IRI74" s="266"/>
      <c r="IRJ74" s="266"/>
      <c r="IRK74" s="266"/>
      <c r="IRL74" s="266"/>
      <c r="IRM74" s="266"/>
      <c r="IRN74" s="266"/>
      <c r="IRO74" s="266"/>
      <c r="IRP74" s="266"/>
      <c r="IRQ74" s="266"/>
      <c r="IRR74" s="266"/>
      <c r="IRS74" s="266"/>
      <c r="IRT74" s="266"/>
      <c r="IRU74" s="266"/>
      <c r="IRV74" s="266"/>
      <c r="IRW74" s="266"/>
      <c r="IRX74" s="266"/>
      <c r="IRY74" s="266"/>
      <c r="IRZ74" s="266"/>
      <c r="ISA74" s="266"/>
      <c r="ISB74" s="266"/>
      <c r="ISC74" s="266"/>
      <c r="ISD74" s="266"/>
      <c r="ISE74" s="266"/>
      <c r="ISF74" s="266"/>
      <c r="ISG74" s="266"/>
      <c r="ISH74" s="266"/>
      <c r="ISI74" s="266"/>
      <c r="ISJ74" s="266"/>
      <c r="ISK74" s="266"/>
      <c r="ISL74" s="266"/>
      <c r="ISM74" s="266"/>
      <c r="ISN74" s="266"/>
      <c r="ISO74" s="266"/>
      <c r="ISP74" s="266"/>
      <c r="ISQ74" s="266"/>
      <c r="ISR74" s="266"/>
      <c r="ISS74" s="266"/>
      <c r="IST74" s="266"/>
      <c r="ISU74" s="266"/>
      <c r="ISV74" s="266"/>
      <c r="ISW74" s="266"/>
      <c r="ISX74" s="266"/>
      <c r="ISY74" s="266"/>
      <c r="ISZ74" s="266"/>
      <c r="ITA74" s="266"/>
      <c r="ITB74" s="266"/>
      <c r="ITC74" s="266"/>
      <c r="ITD74" s="266"/>
      <c r="ITE74" s="266"/>
      <c r="ITF74" s="266"/>
      <c r="ITG74" s="266"/>
      <c r="ITH74" s="266"/>
      <c r="ITI74" s="266"/>
      <c r="ITJ74" s="266"/>
      <c r="ITK74" s="266"/>
      <c r="ITL74" s="266"/>
      <c r="ITM74" s="266"/>
      <c r="ITN74" s="266"/>
      <c r="ITO74" s="266"/>
      <c r="ITP74" s="266"/>
      <c r="ITQ74" s="266"/>
      <c r="ITR74" s="266"/>
      <c r="ITS74" s="266"/>
      <c r="ITT74" s="266"/>
      <c r="ITU74" s="266"/>
      <c r="ITV74" s="266"/>
      <c r="ITW74" s="266"/>
      <c r="ITX74" s="266"/>
      <c r="ITY74" s="266"/>
      <c r="ITZ74" s="266"/>
      <c r="IUA74" s="266"/>
      <c r="IUB74" s="266"/>
      <c r="IUC74" s="266"/>
      <c r="IUD74" s="266"/>
      <c r="IUE74" s="266"/>
      <c r="IUF74" s="266"/>
      <c r="IUG74" s="266"/>
      <c r="IUH74" s="266"/>
      <c r="IUI74" s="266"/>
      <c r="IUJ74" s="266"/>
      <c r="IUK74" s="266"/>
      <c r="IUL74" s="266"/>
      <c r="IUM74" s="266"/>
      <c r="IUN74" s="266"/>
      <c r="IUO74" s="266"/>
      <c r="IUP74" s="266"/>
      <c r="IUQ74" s="266"/>
      <c r="IUR74" s="266"/>
      <c r="IUS74" s="266"/>
      <c r="IUT74" s="266"/>
      <c r="IUU74" s="266"/>
      <c r="IUV74" s="266"/>
      <c r="IUW74" s="266"/>
      <c r="IUX74" s="266"/>
      <c r="IUY74" s="266"/>
      <c r="IUZ74" s="266"/>
      <c r="IVA74" s="266"/>
      <c r="IVB74" s="266"/>
      <c r="IVC74" s="266"/>
      <c r="IVD74" s="266"/>
      <c r="IVE74" s="266"/>
      <c r="IVF74" s="266"/>
      <c r="IVG74" s="266"/>
      <c r="IVH74" s="266"/>
      <c r="IVI74" s="266"/>
      <c r="IVJ74" s="266"/>
      <c r="IVK74" s="266"/>
      <c r="IVL74" s="266"/>
      <c r="IVM74" s="266"/>
      <c r="IVN74" s="266"/>
      <c r="IVO74" s="266"/>
      <c r="IVP74" s="266"/>
      <c r="IVQ74" s="266"/>
      <c r="IVR74" s="266"/>
      <c r="IVS74" s="266"/>
      <c r="IVT74" s="266"/>
      <c r="IVU74" s="266"/>
      <c r="IVV74" s="266"/>
      <c r="IVW74" s="266"/>
      <c r="IVX74" s="266"/>
      <c r="IVY74" s="266"/>
      <c r="IVZ74" s="266"/>
      <c r="IWA74" s="266"/>
      <c r="IWB74" s="266"/>
      <c r="IWC74" s="266"/>
      <c r="IWD74" s="266"/>
      <c r="IWE74" s="266"/>
      <c r="IWF74" s="266"/>
      <c r="IWG74" s="266"/>
      <c r="IWH74" s="266"/>
      <c r="IWI74" s="266"/>
      <c r="IWJ74" s="266"/>
      <c r="IWK74" s="266"/>
      <c r="IWL74" s="266"/>
      <c r="IWM74" s="266"/>
      <c r="IWN74" s="266"/>
      <c r="IWO74" s="266"/>
      <c r="IWP74" s="266"/>
      <c r="IWQ74" s="266"/>
      <c r="IWR74" s="266"/>
      <c r="IWS74" s="266"/>
      <c r="IWT74" s="266"/>
      <c r="IWU74" s="266"/>
      <c r="IWV74" s="266"/>
      <c r="IWW74" s="266"/>
      <c r="IWX74" s="266"/>
      <c r="IWY74" s="266"/>
      <c r="IWZ74" s="266"/>
      <c r="IXA74" s="266"/>
      <c r="IXB74" s="266"/>
      <c r="IXC74" s="266"/>
      <c r="IXD74" s="266"/>
      <c r="IXE74" s="266"/>
      <c r="IXF74" s="266"/>
      <c r="IXG74" s="266"/>
      <c r="IXH74" s="266"/>
      <c r="IXI74" s="266"/>
      <c r="IXJ74" s="266"/>
      <c r="IXK74" s="266"/>
      <c r="IXL74" s="266"/>
      <c r="IXM74" s="266"/>
      <c r="IXN74" s="266"/>
      <c r="IXO74" s="266"/>
      <c r="IXP74" s="266"/>
      <c r="IXQ74" s="266"/>
      <c r="IXR74" s="266"/>
      <c r="IXS74" s="266"/>
      <c r="IXT74" s="266"/>
      <c r="IXU74" s="266"/>
      <c r="IXV74" s="266"/>
      <c r="IXW74" s="266"/>
      <c r="IXX74" s="266"/>
      <c r="IXY74" s="266"/>
      <c r="IXZ74" s="266"/>
      <c r="IYA74" s="266"/>
      <c r="IYB74" s="266"/>
      <c r="IYC74" s="266"/>
      <c r="IYD74" s="266"/>
      <c r="IYE74" s="266"/>
      <c r="IYF74" s="266"/>
      <c r="IYG74" s="266"/>
      <c r="IYH74" s="266"/>
      <c r="IYI74" s="266"/>
      <c r="IYJ74" s="266"/>
      <c r="IYK74" s="266"/>
      <c r="IYL74" s="266"/>
      <c r="IYM74" s="266"/>
      <c r="IYN74" s="266"/>
      <c r="IYO74" s="266"/>
      <c r="IYP74" s="266"/>
      <c r="IYQ74" s="266"/>
      <c r="IYR74" s="266"/>
      <c r="IYS74" s="266"/>
      <c r="IYT74" s="266"/>
      <c r="IYU74" s="266"/>
      <c r="IYV74" s="266"/>
      <c r="IYW74" s="266"/>
      <c r="IYX74" s="266"/>
      <c r="IYY74" s="266"/>
      <c r="IYZ74" s="266"/>
      <c r="IZA74" s="266"/>
      <c r="IZB74" s="266"/>
      <c r="IZC74" s="266"/>
      <c r="IZD74" s="266"/>
      <c r="IZE74" s="266"/>
      <c r="IZF74" s="266"/>
      <c r="IZG74" s="266"/>
      <c r="IZH74" s="266"/>
      <c r="IZI74" s="266"/>
      <c r="IZJ74" s="266"/>
      <c r="IZK74" s="266"/>
      <c r="IZL74" s="266"/>
      <c r="IZM74" s="266"/>
      <c r="IZN74" s="266"/>
      <c r="IZO74" s="266"/>
      <c r="IZP74" s="266"/>
      <c r="IZQ74" s="266"/>
      <c r="IZR74" s="266"/>
      <c r="IZS74" s="266"/>
      <c r="IZT74" s="266"/>
      <c r="IZU74" s="266"/>
      <c r="IZV74" s="266"/>
      <c r="IZW74" s="266"/>
      <c r="IZX74" s="266"/>
      <c r="IZY74" s="266"/>
      <c r="IZZ74" s="266"/>
      <c r="JAA74" s="266"/>
      <c r="JAB74" s="266"/>
      <c r="JAC74" s="266"/>
      <c r="JAD74" s="266"/>
      <c r="JAE74" s="266"/>
      <c r="JAF74" s="266"/>
      <c r="JAG74" s="266"/>
      <c r="JAH74" s="266"/>
      <c r="JAI74" s="266"/>
      <c r="JAJ74" s="266"/>
      <c r="JAK74" s="266"/>
      <c r="JAL74" s="266"/>
      <c r="JAM74" s="266"/>
      <c r="JAN74" s="266"/>
      <c r="JAO74" s="266"/>
      <c r="JAP74" s="266"/>
      <c r="JAQ74" s="266"/>
      <c r="JAR74" s="266"/>
      <c r="JAS74" s="266"/>
      <c r="JAT74" s="266"/>
      <c r="JAU74" s="266"/>
      <c r="JAV74" s="266"/>
      <c r="JAW74" s="266"/>
      <c r="JAX74" s="266"/>
      <c r="JAY74" s="266"/>
      <c r="JAZ74" s="266"/>
      <c r="JBA74" s="266"/>
      <c r="JBB74" s="266"/>
      <c r="JBC74" s="266"/>
      <c r="JBD74" s="266"/>
      <c r="JBE74" s="266"/>
      <c r="JBF74" s="266"/>
      <c r="JBG74" s="266"/>
      <c r="JBH74" s="266"/>
      <c r="JBI74" s="266"/>
      <c r="JBJ74" s="266"/>
      <c r="JBK74" s="266"/>
      <c r="JBL74" s="266"/>
      <c r="JBM74" s="266"/>
      <c r="JBN74" s="266"/>
      <c r="JBO74" s="266"/>
      <c r="JBP74" s="266"/>
      <c r="JBQ74" s="266"/>
      <c r="JBR74" s="266"/>
      <c r="JBS74" s="266"/>
      <c r="JBT74" s="266"/>
      <c r="JBU74" s="266"/>
      <c r="JBV74" s="266"/>
      <c r="JBW74" s="266"/>
      <c r="JBX74" s="266"/>
      <c r="JBY74" s="266"/>
      <c r="JBZ74" s="266"/>
      <c r="JCA74" s="266"/>
      <c r="JCB74" s="266"/>
      <c r="JCC74" s="266"/>
      <c r="JCD74" s="266"/>
      <c r="JCE74" s="266"/>
      <c r="JCF74" s="266"/>
      <c r="JCG74" s="266"/>
      <c r="JCH74" s="266"/>
      <c r="JCI74" s="266"/>
      <c r="JCJ74" s="266"/>
      <c r="JCK74" s="266"/>
      <c r="JCL74" s="266"/>
      <c r="JCM74" s="266"/>
      <c r="JCN74" s="266"/>
      <c r="JCO74" s="266"/>
      <c r="JCP74" s="266"/>
      <c r="JCQ74" s="266"/>
      <c r="JCR74" s="266"/>
      <c r="JCS74" s="266"/>
      <c r="JCT74" s="266"/>
      <c r="JCU74" s="266"/>
      <c r="JCV74" s="266"/>
      <c r="JCW74" s="266"/>
      <c r="JCX74" s="266"/>
      <c r="JCY74" s="266"/>
      <c r="JCZ74" s="266"/>
      <c r="JDA74" s="266"/>
      <c r="JDB74" s="266"/>
      <c r="JDC74" s="266"/>
      <c r="JDD74" s="266"/>
      <c r="JDE74" s="266"/>
      <c r="JDF74" s="266"/>
      <c r="JDG74" s="266"/>
      <c r="JDH74" s="266"/>
      <c r="JDI74" s="266"/>
      <c r="JDJ74" s="266"/>
      <c r="JDK74" s="266"/>
      <c r="JDL74" s="266"/>
      <c r="JDM74" s="266"/>
      <c r="JDN74" s="266"/>
      <c r="JDO74" s="266"/>
      <c r="JDP74" s="266"/>
      <c r="JDQ74" s="266"/>
      <c r="JDR74" s="266"/>
      <c r="JDS74" s="266"/>
      <c r="JDT74" s="266"/>
      <c r="JDU74" s="266"/>
      <c r="JDV74" s="266"/>
      <c r="JDW74" s="266"/>
      <c r="JDX74" s="266"/>
      <c r="JDY74" s="266"/>
      <c r="JDZ74" s="266"/>
      <c r="JEA74" s="266"/>
      <c r="JEB74" s="266"/>
      <c r="JEC74" s="266"/>
      <c r="JED74" s="266"/>
      <c r="JEE74" s="266"/>
      <c r="JEF74" s="266"/>
      <c r="JEG74" s="266"/>
      <c r="JEH74" s="266"/>
      <c r="JEI74" s="266"/>
      <c r="JEJ74" s="266"/>
      <c r="JEK74" s="266"/>
      <c r="JEL74" s="266"/>
      <c r="JEM74" s="266"/>
      <c r="JEN74" s="266"/>
      <c r="JEO74" s="266"/>
      <c r="JEP74" s="266"/>
      <c r="JEQ74" s="266"/>
      <c r="JER74" s="266"/>
      <c r="JES74" s="266"/>
      <c r="JET74" s="266"/>
      <c r="JEU74" s="266"/>
      <c r="JEV74" s="266"/>
      <c r="JEW74" s="266"/>
      <c r="JEX74" s="266"/>
      <c r="JEY74" s="266"/>
      <c r="JEZ74" s="266"/>
      <c r="JFA74" s="266"/>
      <c r="JFB74" s="266"/>
      <c r="JFC74" s="266"/>
      <c r="JFD74" s="266"/>
      <c r="JFE74" s="266"/>
      <c r="JFF74" s="266"/>
      <c r="JFG74" s="266"/>
      <c r="JFH74" s="266"/>
      <c r="JFI74" s="266"/>
      <c r="JFJ74" s="266"/>
      <c r="JFK74" s="266"/>
      <c r="JFL74" s="266"/>
      <c r="JFM74" s="266"/>
      <c r="JFN74" s="266"/>
      <c r="JFO74" s="266"/>
      <c r="JFP74" s="266"/>
      <c r="JFQ74" s="266"/>
      <c r="JFR74" s="266"/>
      <c r="JFS74" s="266"/>
      <c r="JFT74" s="266"/>
      <c r="JFU74" s="266"/>
      <c r="JFV74" s="266"/>
      <c r="JFW74" s="266"/>
      <c r="JFX74" s="266"/>
      <c r="JFY74" s="266"/>
      <c r="JFZ74" s="266"/>
      <c r="JGA74" s="266"/>
      <c r="JGB74" s="266"/>
      <c r="JGC74" s="266"/>
      <c r="JGD74" s="266"/>
      <c r="JGE74" s="266"/>
      <c r="JGF74" s="266"/>
      <c r="JGG74" s="266"/>
      <c r="JGH74" s="266"/>
      <c r="JGI74" s="266"/>
      <c r="JGJ74" s="266"/>
      <c r="JGK74" s="266"/>
      <c r="JGL74" s="266"/>
      <c r="JGM74" s="266"/>
      <c r="JGN74" s="266"/>
      <c r="JGO74" s="266"/>
      <c r="JGP74" s="266"/>
      <c r="JGQ74" s="266"/>
      <c r="JGR74" s="266"/>
      <c r="JGS74" s="266"/>
      <c r="JGT74" s="266"/>
      <c r="JGU74" s="266"/>
      <c r="JGV74" s="266"/>
      <c r="JGW74" s="266"/>
      <c r="JGX74" s="266"/>
      <c r="JGY74" s="266"/>
      <c r="JGZ74" s="266"/>
      <c r="JHA74" s="266"/>
      <c r="JHB74" s="266"/>
      <c r="JHC74" s="266"/>
      <c r="JHD74" s="266"/>
      <c r="JHE74" s="266"/>
      <c r="JHF74" s="266"/>
      <c r="JHG74" s="266"/>
      <c r="JHH74" s="266"/>
      <c r="JHI74" s="266"/>
      <c r="JHJ74" s="266"/>
      <c r="JHK74" s="266"/>
      <c r="JHL74" s="266"/>
      <c r="JHM74" s="266"/>
      <c r="JHN74" s="266"/>
      <c r="JHO74" s="266"/>
      <c r="JHP74" s="266"/>
      <c r="JHQ74" s="266"/>
      <c r="JHR74" s="266"/>
      <c r="JHS74" s="266"/>
      <c r="JHT74" s="266"/>
      <c r="JHU74" s="266"/>
      <c r="JHV74" s="266"/>
      <c r="JHW74" s="266"/>
      <c r="JHX74" s="266"/>
      <c r="JHY74" s="266"/>
      <c r="JHZ74" s="266"/>
      <c r="JIA74" s="266"/>
      <c r="JIB74" s="266"/>
      <c r="JIC74" s="266"/>
      <c r="JID74" s="266"/>
      <c r="JIE74" s="266"/>
      <c r="JIF74" s="266"/>
      <c r="JIG74" s="266"/>
      <c r="JIH74" s="266"/>
      <c r="JII74" s="266"/>
      <c r="JIJ74" s="266"/>
      <c r="JIK74" s="266"/>
      <c r="JIL74" s="266"/>
      <c r="JIM74" s="266"/>
      <c r="JIN74" s="266"/>
      <c r="JIO74" s="266"/>
      <c r="JIP74" s="266"/>
      <c r="JIQ74" s="266"/>
      <c r="JIR74" s="266"/>
      <c r="JIS74" s="266"/>
      <c r="JIT74" s="266"/>
      <c r="JIU74" s="266"/>
      <c r="JIV74" s="266"/>
      <c r="JIW74" s="266"/>
      <c r="JIX74" s="266"/>
      <c r="JIY74" s="266"/>
      <c r="JIZ74" s="266"/>
      <c r="JJA74" s="266"/>
      <c r="JJB74" s="266"/>
      <c r="JJC74" s="266"/>
      <c r="JJD74" s="266"/>
      <c r="JJE74" s="266"/>
      <c r="JJF74" s="266"/>
      <c r="JJG74" s="266"/>
      <c r="JJH74" s="266"/>
      <c r="JJI74" s="266"/>
      <c r="JJJ74" s="266"/>
      <c r="JJK74" s="266"/>
      <c r="JJL74" s="266"/>
      <c r="JJM74" s="266"/>
      <c r="JJN74" s="266"/>
      <c r="JJO74" s="266"/>
      <c r="JJP74" s="266"/>
      <c r="JJQ74" s="266"/>
      <c r="JJR74" s="266"/>
      <c r="JJS74" s="266"/>
      <c r="JJT74" s="266"/>
      <c r="JJU74" s="266"/>
      <c r="JJV74" s="266"/>
      <c r="JJW74" s="266"/>
      <c r="JJX74" s="266"/>
      <c r="JJY74" s="266"/>
      <c r="JJZ74" s="266"/>
      <c r="JKA74" s="266"/>
      <c r="JKB74" s="266"/>
      <c r="JKC74" s="266"/>
      <c r="JKD74" s="266"/>
      <c r="JKE74" s="266"/>
      <c r="JKF74" s="266"/>
      <c r="JKG74" s="266"/>
      <c r="JKH74" s="266"/>
      <c r="JKI74" s="266"/>
      <c r="JKJ74" s="266"/>
      <c r="JKK74" s="266"/>
      <c r="JKL74" s="266"/>
      <c r="JKM74" s="266"/>
      <c r="JKN74" s="266"/>
      <c r="JKO74" s="266"/>
      <c r="JKP74" s="266"/>
      <c r="JKQ74" s="266"/>
      <c r="JKR74" s="266"/>
      <c r="JKS74" s="266"/>
      <c r="JKT74" s="266"/>
      <c r="JKU74" s="266"/>
      <c r="JKV74" s="266"/>
      <c r="JKW74" s="266"/>
      <c r="JKX74" s="266"/>
      <c r="JKY74" s="266"/>
      <c r="JKZ74" s="266"/>
      <c r="JLA74" s="266"/>
      <c r="JLB74" s="266"/>
      <c r="JLC74" s="266"/>
      <c r="JLD74" s="266"/>
      <c r="JLE74" s="266"/>
      <c r="JLF74" s="266"/>
      <c r="JLG74" s="266"/>
      <c r="JLH74" s="266"/>
      <c r="JLI74" s="266"/>
      <c r="JLJ74" s="266"/>
      <c r="JLK74" s="266"/>
      <c r="JLL74" s="266"/>
      <c r="JLM74" s="266"/>
      <c r="JLN74" s="266"/>
      <c r="JLO74" s="266"/>
      <c r="JLP74" s="266"/>
      <c r="JLQ74" s="266"/>
      <c r="JLR74" s="266"/>
      <c r="JLS74" s="266"/>
      <c r="JLT74" s="266"/>
      <c r="JLU74" s="266"/>
      <c r="JLV74" s="266"/>
      <c r="JLW74" s="266"/>
      <c r="JLX74" s="266"/>
      <c r="JLY74" s="266"/>
      <c r="JLZ74" s="266"/>
      <c r="JMA74" s="266"/>
      <c r="JMB74" s="266"/>
      <c r="JMC74" s="266"/>
      <c r="JMD74" s="266"/>
      <c r="JME74" s="266"/>
      <c r="JMF74" s="266"/>
      <c r="JMG74" s="266"/>
      <c r="JMH74" s="266"/>
      <c r="JMI74" s="266"/>
      <c r="JMJ74" s="266"/>
      <c r="JMK74" s="266"/>
      <c r="JML74" s="266"/>
      <c r="JMM74" s="266"/>
      <c r="JMN74" s="266"/>
      <c r="JMO74" s="266"/>
      <c r="JMP74" s="266"/>
      <c r="JMQ74" s="266"/>
      <c r="JMR74" s="266"/>
      <c r="JMS74" s="266"/>
      <c r="JMT74" s="266"/>
      <c r="JMU74" s="266"/>
      <c r="JMV74" s="266"/>
      <c r="JMW74" s="266"/>
      <c r="JMX74" s="266"/>
      <c r="JMY74" s="266"/>
      <c r="JMZ74" s="266"/>
      <c r="JNA74" s="266"/>
      <c r="JNB74" s="266"/>
      <c r="JNC74" s="266"/>
      <c r="JND74" s="266"/>
      <c r="JNE74" s="266"/>
      <c r="JNF74" s="266"/>
      <c r="JNG74" s="266"/>
      <c r="JNH74" s="266"/>
      <c r="JNI74" s="266"/>
      <c r="JNJ74" s="266"/>
      <c r="JNK74" s="266"/>
      <c r="JNL74" s="266"/>
      <c r="JNM74" s="266"/>
      <c r="JNN74" s="266"/>
      <c r="JNO74" s="266"/>
      <c r="JNP74" s="266"/>
      <c r="JNQ74" s="266"/>
      <c r="JNR74" s="266"/>
      <c r="JNS74" s="266"/>
      <c r="JNT74" s="266"/>
      <c r="JNU74" s="266"/>
      <c r="JNV74" s="266"/>
      <c r="JNW74" s="266"/>
      <c r="JNX74" s="266"/>
      <c r="JNY74" s="266"/>
      <c r="JNZ74" s="266"/>
      <c r="JOA74" s="266"/>
      <c r="JOB74" s="266"/>
      <c r="JOC74" s="266"/>
      <c r="JOD74" s="266"/>
      <c r="JOE74" s="266"/>
      <c r="JOF74" s="266"/>
      <c r="JOG74" s="266"/>
      <c r="JOH74" s="266"/>
      <c r="JOI74" s="266"/>
      <c r="JOJ74" s="266"/>
      <c r="JOK74" s="266"/>
      <c r="JOL74" s="266"/>
      <c r="JOM74" s="266"/>
      <c r="JON74" s="266"/>
      <c r="JOO74" s="266"/>
      <c r="JOP74" s="266"/>
      <c r="JOQ74" s="266"/>
      <c r="JOR74" s="266"/>
      <c r="JOS74" s="266"/>
      <c r="JOT74" s="266"/>
      <c r="JOU74" s="266"/>
      <c r="JOV74" s="266"/>
      <c r="JOW74" s="266"/>
      <c r="JOX74" s="266"/>
      <c r="JOY74" s="266"/>
      <c r="JOZ74" s="266"/>
      <c r="JPA74" s="266"/>
      <c r="JPB74" s="266"/>
      <c r="JPC74" s="266"/>
      <c r="JPD74" s="266"/>
      <c r="JPE74" s="266"/>
      <c r="JPF74" s="266"/>
      <c r="JPG74" s="266"/>
      <c r="JPH74" s="266"/>
      <c r="JPI74" s="266"/>
      <c r="JPJ74" s="266"/>
      <c r="JPK74" s="266"/>
      <c r="JPL74" s="266"/>
      <c r="JPM74" s="266"/>
      <c r="JPN74" s="266"/>
      <c r="JPO74" s="266"/>
      <c r="JPP74" s="266"/>
      <c r="JPQ74" s="266"/>
      <c r="JPR74" s="266"/>
      <c r="JPS74" s="266"/>
      <c r="JPT74" s="266"/>
      <c r="JPU74" s="266"/>
      <c r="JPV74" s="266"/>
      <c r="JPW74" s="266"/>
      <c r="JPX74" s="266"/>
      <c r="JPY74" s="266"/>
      <c r="JPZ74" s="266"/>
      <c r="JQA74" s="266"/>
      <c r="JQB74" s="266"/>
      <c r="JQC74" s="266"/>
      <c r="JQD74" s="266"/>
      <c r="JQE74" s="266"/>
      <c r="JQF74" s="266"/>
      <c r="JQG74" s="266"/>
      <c r="JQH74" s="266"/>
      <c r="JQI74" s="266"/>
      <c r="JQJ74" s="266"/>
      <c r="JQK74" s="266"/>
      <c r="JQL74" s="266"/>
      <c r="JQM74" s="266"/>
      <c r="JQN74" s="266"/>
      <c r="JQO74" s="266"/>
      <c r="JQP74" s="266"/>
      <c r="JQQ74" s="266"/>
      <c r="JQR74" s="266"/>
      <c r="JQS74" s="266"/>
      <c r="JQT74" s="266"/>
      <c r="JQU74" s="266"/>
      <c r="JQV74" s="266"/>
      <c r="JQW74" s="266"/>
      <c r="JQX74" s="266"/>
      <c r="JQY74" s="266"/>
      <c r="JQZ74" s="266"/>
      <c r="JRA74" s="266"/>
      <c r="JRB74" s="266"/>
      <c r="JRC74" s="266"/>
      <c r="JRD74" s="266"/>
      <c r="JRE74" s="266"/>
      <c r="JRF74" s="266"/>
      <c r="JRG74" s="266"/>
      <c r="JRH74" s="266"/>
      <c r="JRI74" s="266"/>
      <c r="JRJ74" s="266"/>
      <c r="JRK74" s="266"/>
      <c r="JRL74" s="266"/>
      <c r="JRM74" s="266"/>
      <c r="JRN74" s="266"/>
      <c r="JRO74" s="266"/>
      <c r="JRP74" s="266"/>
      <c r="JRQ74" s="266"/>
      <c r="JRR74" s="266"/>
      <c r="JRS74" s="266"/>
      <c r="JRT74" s="266"/>
      <c r="JRU74" s="266"/>
      <c r="JRV74" s="266"/>
      <c r="JRW74" s="266"/>
      <c r="JRX74" s="266"/>
      <c r="JRY74" s="266"/>
      <c r="JRZ74" s="266"/>
      <c r="JSA74" s="266"/>
      <c r="JSB74" s="266"/>
      <c r="JSC74" s="266"/>
      <c r="JSD74" s="266"/>
      <c r="JSE74" s="266"/>
      <c r="JSF74" s="266"/>
      <c r="JSG74" s="266"/>
      <c r="JSH74" s="266"/>
      <c r="JSI74" s="266"/>
      <c r="JSJ74" s="266"/>
      <c r="JSK74" s="266"/>
      <c r="JSL74" s="266"/>
      <c r="JSM74" s="266"/>
      <c r="JSN74" s="266"/>
      <c r="JSO74" s="266"/>
      <c r="JSP74" s="266"/>
      <c r="JSQ74" s="266"/>
      <c r="JSR74" s="266"/>
      <c r="JSS74" s="266"/>
      <c r="JST74" s="266"/>
      <c r="JSU74" s="266"/>
      <c r="JSV74" s="266"/>
      <c r="JSW74" s="266"/>
      <c r="JSX74" s="266"/>
      <c r="JSY74" s="266"/>
      <c r="JSZ74" s="266"/>
      <c r="JTA74" s="266"/>
      <c r="JTB74" s="266"/>
      <c r="JTC74" s="266"/>
      <c r="JTD74" s="266"/>
      <c r="JTE74" s="266"/>
      <c r="JTF74" s="266"/>
      <c r="JTG74" s="266"/>
      <c r="JTH74" s="266"/>
      <c r="JTI74" s="266"/>
      <c r="JTJ74" s="266"/>
      <c r="JTK74" s="266"/>
      <c r="JTL74" s="266"/>
      <c r="JTM74" s="266"/>
      <c r="JTN74" s="266"/>
      <c r="JTO74" s="266"/>
      <c r="JTP74" s="266"/>
      <c r="JTQ74" s="266"/>
      <c r="JTR74" s="266"/>
      <c r="JTS74" s="266"/>
      <c r="JTT74" s="266"/>
      <c r="JTU74" s="266"/>
      <c r="JTV74" s="266"/>
      <c r="JTW74" s="266"/>
      <c r="JTX74" s="266"/>
      <c r="JTY74" s="266"/>
      <c r="JTZ74" s="266"/>
      <c r="JUA74" s="266"/>
      <c r="JUB74" s="266"/>
      <c r="JUC74" s="266"/>
      <c r="JUD74" s="266"/>
      <c r="JUE74" s="266"/>
      <c r="JUF74" s="266"/>
      <c r="JUG74" s="266"/>
      <c r="JUH74" s="266"/>
      <c r="JUI74" s="266"/>
      <c r="JUJ74" s="266"/>
      <c r="JUK74" s="266"/>
      <c r="JUL74" s="266"/>
      <c r="JUM74" s="266"/>
      <c r="JUN74" s="266"/>
      <c r="JUO74" s="266"/>
      <c r="JUP74" s="266"/>
      <c r="JUQ74" s="266"/>
      <c r="JUR74" s="266"/>
      <c r="JUS74" s="266"/>
      <c r="JUT74" s="266"/>
      <c r="JUU74" s="266"/>
      <c r="JUV74" s="266"/>
      <c r="JUW74" s="266"/>
      <c r="JUX74" s="266"/>
      <c r="JUY74" s="266"/>
      <c r="JUZ74" s="266"/>
      <c r="JVA74" s="266"/>
      <c r="JVB74" s="266"/>
      <c r="JVC74" s="266"/>
      <c r="JVD74" s="266"/>
      <c r="JVE74" s="266"/>
      <c r="JVF74" s="266"/>
      <c r="JVG74" s="266"/>
      <c r="JVH74" s="266"/>
      <c r="JVI74" s="266"/>
      <c r="JVJ74" s="266"/>
      <c r="JVK74" s="266"/>
      <c r="JVL74" s="266"/>
      <c r="JVM74" s="266"/>
      <c r="JVN74" s="266"/>
      <c r="JVO74" s="266"/>
      <c r="JVP74" s="266"/>
      <c r="JVQ74" s="266"/>
      <c r="JVR74" s="266"/>
      <c r="JVS74" s="266"/>
      <c r="JVT74" s="266"/>
      <c r="JVU74" s="266"/>
      <c r="JVV74" s="266"/>
      <c r="JVW74" s="266"/>
      <c r="JVX74" s="266"/>
      <c r="JVY74" s="266"/>
      <c r="JVZ74" s="266"/>
      <c r="JWA74" s="266"/>
      <c r="JWB74" s="266"/>
      <c r="JWC74" s="266"/>
      <c r="JWD74" s="266"/>
      <c r="JWE74" s="266"/>
      <c r="JWF74" s="266"/>
      <c r="JWG74" s="266"/>
      <c r="JWH74" s="266"/>
      <c r="JWI74" s="266"/>
      <c r="JWJ74" s="266"/>
      <c r="JWK74" s="266"/>
      <c r="JWL74" s="266"/>
      <c r="JWM74" s="266"/>
      <c r="JWN74" s="266"/>
      <c r="JWO74" s="266"/>
      <c r="JWP74" s="266"/>
      <c r="JWQ74" s="266"/>
      <c r="JWR74" s="266"/>
      <c r="JWS74" s="266"/>
      <c r="JWT74" s="266"/>
      <c r="JWU74" s="266"/>
      <c r="JWV74" s="266"/>
      <c r="JWW74" s="266"/>
      <c r="JWX74" s="266"/>
      <c r="JWY74" s="266"/>
      <c r="JWZ74" s="266"/>
      <c r="JXA74" s="266"/>
      <c r="JXB74" s="266"/>
      <c r="JXC74" s="266"/>
      <c r="JXD74" s="266"/>
      <c r="JXE74" s="266"/>
      <c r="JXF74" s="266"/>
      <c r="JXG74" s="266"/>
      <c r="JXH74" s="266"/>
      <c r="JXI74" s="266"/>
      <c r="JXJ74" s="266"/>
      <c r="JXK74" s="266"/>
      <c r="JXL74" s="266"/>
      <c r="JXM74" s="266"/>
      <c r="JXN74" s="266"/>
      <c r="JXO74" s="266"/>
      <c r="JXP74" s="266"/>
      <c r="JXQ74" s="266"/>
      <c r="JXR74" s="266"/>
      <c r="JXS74" s="266"/>
      <c r="JXT74" s="266"/>
      <c r="JXU74" s="266"/>
      <c r="JXV74" s="266"/>
      <c r="JXW74" s="266"/>
      <c r="JXX74" s="266"/>
      <c r="JXY74" s="266"/>
      <c r="JXZ74" s="266"/>
      <c r="JYA74" s="266"/>
      <c r="JYB74" s="266"/>
      <c r="JYC74" s="266"/>
      <c r="JYD74" s="266"/>
      <c r="JYE74" s="266"/>
      <c r="JYF74" s="266"/>
      <c r="JYG74" s="266"/>
      <c r="JYH74" s="266"/>
      <c r="JYI74" s="266"/>
      <c r="JYJ74" s="266"/>
      <c r="JYK74" s="266"/>
      <c r="JYL74" s="266"/>
      <c r="JYM74" s="266"/>
      <c r="JYN74" s="266"/>
      <c r="JYO74" s="266"/>
      <c r="JYP74" s="266"/>
      <c r="JYQ74" s="266"/>
      <c r="JYR74" s="266"/>
      <c r="JYS74" s="266"/>
      <c r="JYT74" s="266"/>
      <c r="JYU74" s="266"/>
      <c r="JYV74" s="266"/>
      <c r="JYW74" s="266"/>
      <c r="JYX74" s="266"/>
      <c r="JYY74" s="266"/>
      <c r="JYZ74" s="266"/>
      <c r="JZA74" s="266"/>
      <c r="JZB74" s="266"/>
      <c r="JZC74" s="266"/>
      <c r="JZD74" s="266"/>
      <c r="JZE74" s="266"/>
      <c r="JZF74" s="266"/>
      <c r="JZG74" s="266"/>
      <c r="JZH74" s="266"/>
      <c r="JZI74" s="266"/>
      <c r="JZJ74" s="266"/>
      <c r="JZK74" s="266"/>
      <c r="JZL74" s="266"/>
      <c r="JZM74" s="266"/>
      <c r="JZN74" s="266"/>
      <c r="JZO74" s="266"/>
      <c r="JZP74" s="266"/>
      <c r="JZQ74" s="266"/>
      <c r="JZR74" s="266"/>
      <c r="JZS74" s="266"/>
      <c r="JZT74" s="266"/>
      <c r="JZU74" s="266"/>
      <c r="JZV74" s="266"/>
      <c r="JZW74" s="266"/>
      <c r="JZX74" s="266"/>
      <c r="JZY74" s="266"/>
      <c r="JZZ74" s="266"/>
      <c r="KAA74" s="266"/>
      <c r="KAB74" s="266"/>
      <c r="KAC74" s="266"/>
      <c r="KAD74" s="266"/>
      <c r="KAE74" s="266"/>
      <c r="KAF74" s="266"/>
      <c r="KAG74" s="266"/>
      <c r="KAH74" s="266"/>
      <c r="KAI74" s="266"/>
      <c r="KAJ74" s="266"/>
      <c r="KAK74" s="266"/>
      <c r="KAL74" s="266"/>
      <c r="KAM74" s="266"/>
      <c r="KAN74" s="266"/>
      <c r="KAO74" s="266"/>
      <c r="KAP74" s="266"/>
      <c r="KAQ74" s="266"/>
      <c r="KAR74" s="266"/>
      <c r="KAS74" s="266"/>
      <c r="KAT74" s="266"/>
      <c r="KAU74" s="266"/>
      <c r="KAV74" s="266"/>
      <c r="KAW74" s="266"/>
      <c r="KAX74" s="266"/>
      <c r="KAY74" s="266"/>
      <c r="KAZ74" s="266"/>
      <c r="KBA74" s="266"/>
      <c r="KBB74" s="266"/>
      <c r="KBC74" s="266"/>
      <c r="KBD74" s="266"/>
      <c r="KBE74" s="266"/>
      <c r="KBF74" s="266"/>
      <c r="KBG74" s="266"/>
      <c r="KBH74" s="266"/>
      <c r="KBI74" s="266"/>
      <c r="KBJ74" s="266"/>
      <c r="KBK74" s="266"/>
      <c r="KBL74" s="266"/>
      <c r="KBM74" s="266"/>
      <c r="KBN74" s="266"/>
      <c r="KBO74" s="266"/>
      <c r="KBP74" s="266"/>
      <c r="KBQ74" s="266"/>
      <c r="KBR74" s="266"/>
      <c r="KBS74" s="266"/>
      <c r="KBT74" s="266"/>
      <c r="KBU74" s="266"/>
      <c r="KBV74" s="266"/>
      <c r="KBW74" s="266"/>
      <c r="KBX74" s="266"/>
      <c r="KBY74" s="266"/>
      <c r="KBZ74" s="266"/>
      <c r="KCA74" s="266"/>
      <c r="KCB74" s="266"/>
      <c r="KCC74" s="266"/>
      <c r="KCD74" s="266"/>
      <c r="KCE74" s="266"/>
      <c r="KCF74" s="266"/>
      <c r="KCG74" s="266"/>
      <c r="KCH74" s="266"/>
      <c r="KCI74" s="266"/>
      <c r="KCJ74" s="266"/>
      <c r="KCK74" s="266"/>
      <c r="KCL74" s="266"/>
      <c r="KCM74" s="266"/>
      <c r="KCN74" s="266"/>
      <c r="KCO74" s="266"/>
      <c r="KCP74" s="266"/>
      <c r="KCQ74" s="266"/>
      <c r="KCR74" s="266"/>
      <c r="KCS74" s="266"/>
      <c r="KCT74" s="266"/>
      <c r="KCU74" s="266"/>
      <c r="KCV74" s="266"/>
      <c r="KCW74" s="266"/>
      <c r="KCX74" s="266"/>
      <c r="KCY74" s="266"/>
      <c r="KCZ74" s="266"/>
      <c r="KDA74" s="266"/>
      <c r="KDB74" s="266"/>
      <c r="KDC74" s="266"/>
      <c r="KDD74" s="266"/>
      <c r="KDE74" s="266"/>
      <c r="KDF74" s="266"/>
      <c r="KDG74" s="266"/>
      <c r="KDH74" s="266"/>
      <c r="KDI74" s="266"/>
      <c r="KDJ74" s="266"/>
      <c r="KDK74" s="266"/>
      <c r="KDL74" s="266"/>
      <c r="KDM74" s="266"/>
      <c r="KDN74" s="266"/>
      <c r="KDO74" s="266"/>
      <c r="KDP74" s="266"/>
      <c r="KDQ74" s="266"/>
      <c r="KDR74" s="266"/>
      <c r="KDS74" s="266"/>
      <c r="KDT74" s="266"/>
      <c r="KDU74" s="266"/>
      <c r="KDV74" s="266"/>
      <c r="KDW74" s="266"/>
      <c r="KDX74" s="266"/>
      <c r="KDY74" s="266"/>
      <c r="KDZ74" s="266"/>
      <c r="KEA74" s="266"/>
      <c r="KEB74" s="266"/>
      <c r="KEC74" s="266"/>
      <c r="KED74" s="266"/>
      <c r="KEE74" s="266"/>
      <c r="KEF74" s="266"/>
      <c r="KEG74" s="266"/>
      <c r="KEH74" s="266"/>
      <c r="KEI74" s="266"/>
      <c r="KEJ74" s="266"/>
      <c r="KEK74" s="266"/>
      <c r="KEL74" s="266"/>
      <c r="KEM74" s="266"/>
      <c r="KEN74" s="266"/>
      <c r="KEO74" s="266"/>
      <c r="KEP74" s="266"/>
      <c r="KEQ74" s="266"/>
      <c r="KER74" s="266"/>
      <c r="KES74" s="266"/>
      <c r="KET74" s="266"/>
      <c r="KEU74" s="266"/>
      <c r="KEV74" s="266"/>
      <c r="KEW74" s="266"/>
      <c r="KEX74" s="266"/>
      <c r="KEY74" s="266"/>
      <c r="KEZ74" s="266"/>
      <c r="KFA74" s="266"/>
      <c r="KFB74" s="266"/>
      <c r="KFC74" s="266"/>
      <c r="KFD74" s="266"/>
      <c r="KFE74" s="266"/>
      <c r="KFF74" s="266"/>
      <c r="KFG74" s="266"/>
      <c r="KFH74" s="266"/>
      <c r="KFI74" s="266"/>
      <c r="KFJ74" s="266"/>
      <c r="KFK74" s="266"/>
      <c r="KFL74" s="266"/>
      <c r="KFM74" s="266"/>
      <c r="KFN74" s="266"/>
      <c r="KFO74" s="266"/>
      <c r="KFP74" s="266"/>
      <c r="KFQ74" s="266"/>
      <c r="KFR74" s="266"/>
      <c r="KFS74" s="266"/>
      <c r="KFT74" s="266"/>
      <c r="KFU74" s="266"/>
      <c r="KFV74" s="266"/>
      <c r="KFW74" s="266"/>
      <c r="KFX74" s="266"/>
      <c r="KFY74" s="266"/>
      <c r="KFZ74" s="266"/>
      <c r="KGA74" s="266"/>
      <c r="KGB74" s="266"/>
      <c r="KGC74" s="266"/>
      <c r="KGD74" s="266"/>
      <c r="KGE74" s="266"/>
      <c r="KGF74" s="266"/>
      <c r="KGG74" s="266"/>
      <c r="KGH74" s="266"/>
      <c r="KGI74" s="266"/>
      <c r="KGJ74" s="266"/>
      <c r="KGK74" s="266"/>
      <c r="KGL74" s="266"/>
      <c r="KGM74" s="266"/>
      <c r="KGN74" s="266"/>
      <c r="KGO74" s="266"/>
      <c r="KGP74" s="266"/>
      <c r="KGQ74" s="266"/>
      <c r="KGR74" s="266"/>
      <c r="KGS74" s="266"/>
      <c r="KGT74" s="266"/>
      <c r="KGU74" s="266"/>
      <c r="KGV74" s="266"/>
      <c r="KGW74" s="266"/>
      <c r="KGX74" s="266"/>
      <c r="KGY74" s="266"/>
      <c r="KGZ74" s="266"/>
      <c r="KHA74" s="266"/>
      <c r="KHB74" s="266"/>
      <c r="KHC74" s="266"/>
      <c r="KHD74" s="266"/>
      <c r="KHE74" s="266"/>
      <c r="KHF74" s="266"/>
      <c r="KHG74" s="266"/>
      <c r="KHH74" s="266"/>
      <c r="KHI74" s="266"/>
      <c r="KHJ74" s="266"/>
      <c r="KHK74" s="266"/>
      <c r="KHL74" s="266"/>
      <c r="KHM74" s="266"/>
      <c r="KHN74" s="266"/>
      <c r="KHO74" s="266"/>
      <c r="KHP74" s="266"/>
      <c r="KHQ74" s="266"/>
      <c r="KHR74" s="266"/>
      <c r="KHS74" s="266"/>
      <c r="KHT74" s="266"/>
      <c r="KHU74" s="266"/>
      <c r="KHV74" s="266"/>
      <c r="KHW74" s="266"/>
      <c r="KHX74" s="266"/>
      <c r="KHY74" s="266"/>
      <c r="KHZ74" s="266"/>
      <c r="KIA74" s="266"/>
      <c r="KIB74" s="266"/>
      <c r="KIC74" s="266"/>
      <c r="KID74" s="266"/>
      <c r="KIE74" s="266"/>
      <c r="KIF74" s="266"/>
      <c r="KIG74" s="266"/>
      <c r="KIH74" s="266"/>
      <c r="KII74" s="266"/>
      <c r="KIJ74" s="266"/>
      <c r="KIK74" s="266"/>
      <c r="KIL74" s="266"/>
      <c r="KIM74" s="266"/>
      <c r="KIN74" s="266"/>
      <c r="KIO74" s="266"/>
      <c r="KIP74" s="266"/>
      <c r="KIQ74" s="266"/>
      <c r="KIR74" s="266"/>
      <c r="KIS74" s="266"/>
      <c r="KIT74" s="266"/>
      <c r="KIU74" s="266"/>
      <c r="KIV74" s="266"/>
      <c r="KIW74" s="266"/>
      <c r="KIX74" s="266"/>
      <c r="KIY74" s="266"/>
      <c r="KIZ74" s="266"/>
      <c r="KJA74" s="266"/>
      <c r="KJB74" s="266"/>
      <c r="KJC74" s="266"/>
      <c r="KJD74" s="266"/>
      <c r="KJE74" s="266"/>
      <c r="KJF74" s="266"/>
      <c r="KJG74" s="266"/>
      <c r="KJH74" s="266"/>
      <c r="KJI74" s="266"/>
      <c r="KJJ74" s="266"/>
      <c r="KJK74" s="266"/>
      <c r="KJL74" s="266"/>
      <c r="KJM74" s="266"/>
      <c r="KJN74" s="266"/>
      <c r="KJO74" s="266"/>
      <c r="KJP74" s="266"/>
      <c r="KJQ74" s="266"/>
      <c r="KJR74" s="266"/>
      <c r="KJS74" s="266"/>
      <c r="KJT74" s="266"/>
      <c r="KJU74" s="266"/>
      <c r="KJV74" s="266"/>
      <c r="KJW74" s="266"/>
      <c r="KJX74" s="266"/>
      <c r="KJY74" s="266"/>
      <c r="KJZ74" s="266"/>
      <c r="KKA74" s="266"/>
      <c r="KKB74" s="266"/>
      <c r="KKC74" s="266"/>
      <c r="KKD74" s="266"/>
      <c r="KKE74" s="266"/>
      <c r="KKF74" s="266"/>
      <c r="KKG74" s="266"/>
      <c r="KKH74" s="266"/>
      <c r="KKI74" s="266"/>
      <c r="KKJ74" s="266"/>
      <c r="KKK74" s="266"/>
      <c r="KKL74" s="266"/>
      <c r="KKM74" s="266"/>
      <c r="KKN74" s="266"/>
      <c r="KKO74" s="266"/>
      <c r="KKP74" s="266"/>
      <c r="KKQ74" s="266"/>
      <c r="KKR74" s="266"/>
      <c r="KKS74" s="266"/>
      <c r="KKT74" s="266"/>
      <c r="KKU74" s="266"/>
      <c r="KKV74" s="266"/>
      <c r="KKW74" s="266"/>
      <c r="KKX74" s="266"/>
      <c r="KKY74" s="266"/>
      <c r="KKZ74" s="266"/>
      <c r="KLA74" s="266"/>
      <c r="KLB74" s="266"/>
      <c r="KLC74" s="266"/>
      <c r="KLD74" s="266"/>
      <c r="KLE74" s="266"/>
      <c r="KLF74" s="266"/>
      <c r="KLG74" s="266"/>
      <c r="KLH74" s="266"/>
      <c r="KLI74" s="266"/>
      <c r="KLJ74" s="266"/>
      <c r="KLK74" s="266"/>
      <c r="KLL74" s="266"/>
      <c r="KLM74" s="266"/>
      <c r="KLN74" s="266"/>
      <c r="KLO74" s="266"/>
      <c r="KLP74" s="266"/>
      <c r="KLQ74" s="266"/>
      <c r="KLR74" s="266"/>
      <c r="KLS74" s="266"/>
      <c r="KLT74" s="266"/>
      <c r="KLU74" s="266"/>
      <c r="KLV74" s="266"/>
      <c r="KLW74" s="266"/>
      <c r="KLX74" s="266"/>
      <c r="KLY74" s="266"/>
      <c r="KLZ74" s="266"/>
      <c r="KMA74" s="266"/>
      <c r="KMB74" s="266"/>
      <c r="KMC74" s="266"/>
      <c r="KMD74" s="266"/>
      <c r="KME74" s="266"/>
      <c r="KMF74" s="266"/>
      <c r="KMG74" s="266"/>
      <c r="KMH74" s="266"/>
      <c r="KMI74" s="266"/>
      <c r="KMJ74" s="266"/>
      <c r="KMK74" s="266"/>
      <c r="KML74" s="266"/>
      <c r="KMM74" s="266"/>
      <c r="KMN74" s="266"/>
      <c r="KMO74" s="266"/>
      <c r="KMP74" s="266"/>
      <c r="KMQ74" s="266"/>
      <c r="KMR74" s="266"/>
      <c r="KMS74" s="266"/>
      <c r="KMT74" s="266"/>
      <c r="KMU74" s="266"/>
      <c r="KMV74" s="266"/>
      <c r="KMW74" s="266"/>
      <c r="KMX74" s="266"/>
      <c r="KMY74" s="266"/>
      <c r="KMZ74" s="266"/>
      <c r="KNA74" s="266"/>
      <c r="KNB74" s="266"/>
      <c r="KNC74" s="266"/>
      <c r="KND74" s="266"/>
      <c r="KNE74" s="266"/>
      <c r="KNF74" s="266"/>
      <c r="KNG74" s="266"/>
      <c r="KNH74" s="266"/>
      <c r="KNI74" s="266"/>
      <c r="KNJ74" s="266"/>
      <c r="KNK74" s="266"/>
      <c r="KNL74" s="266"/>
      <c r="KNM74" s="266"/>
      <c r="KNN74" s="266"/>
      <c r="KNO74" s="266"/>
      <c r="KNP74" s="266"/>
      <c r="KNQ74" s="266"/>
      <c r="KNR74" s="266"/>
      <c r="KNS74" s="266"/>
      <c r="KNT74" s="266"/>
      <c r="KNU74" s="266"/>
      <c r="KNV74" s="266"/>
      <c r="KNW74" s="266"/>
      <c r="KNX74" s="266"/>
      <c r="KNY74" s="266"/>
      <c r="KNZ74" s="266"/>
      <c r="KOA74" s="266"/>
      <c r="KOB74" s="266"/>
      <c r="KOC74" s="266"/>
      <c r="KOD74" s="266"/>
      <c r="KOE74" s="266"/>
      <c r="KOF74" s="266"/>
      <c r="KOG74" s="266"/>
      <c r="KOH74" s="266"/>
      <c r="KOI74" s="266"/>
      <c r="KOJ74" s="266"/>
      <c r="KOK74" s="266"/>
      <c r="KOL74" s="266"/>
      <c r="KOM74" s="266"/>
      <c r="KON74" s="266"/>
      <c r="KOO74" s="266"/>
      <c r="KOP74" s="266"/>
      <c r="KOQ74" s="266"/>
      <c r="KOR74" s="266"/>
      <c r="KOS74" s="266"/>
      <c r="KOT74" s="266"/>
      <c r="KOU74" s="266"/>
      <c r="KOV74" s="266"/>
      <c r="KOW74" s="266"/>
      <c r="KOX74" s="266"/>
      <c r="KOY74" s="266"/>
      <c r="KOZ74" s="266"/>
      <c r="KPA74" s="266"/>
      <c r="KPB74" s="266"/>
      <c r="KPC74" s="266"/>
      <c r="KPD74" s="266"/>
      <c r="KPE74" s="266"/>
      <c r="KPF74" s="266"/>
      <c r="KPG74" s="266"/>
      <c r="KPH74" s="266"/>
      <c r="KPI74" s="266"/>
      <c r="KPJ74" s="266"/>
      <c r="KPK74" s="266"/>
      <c r="KPL74" s="266"/>
      <c r="KPM74" s="266"/>
      <c r="KPN74" s="266"/>
      <c r="KPO74" s="266"/>
      <c r="KPP74" s="266"/>
      <c r="KPQ74" s="266"/>
      <c r="KPR74" s="266"/>
      <c r="KPS74" s="266"/>
      <c r="KPT74" s="266"/>
      <c r="KPU74" s="266"/>
      <c r="KPV74" s="266"/>
      <c r="KPW74" s="266"/>
      <c r="KPX74" s="266"/>
      <c r="KPY74" s="266"/>
      <c r="KPZ74" s="266"/>
      <c r="KQA74" s="266"/>
      <c r="KQB74" s="266"/>
      <c r="KQC74" s="266"/>
      <c r="KQD74" s="266"/>
      <c r="KQE74" s="266"/>
      <c r="KQF74" s="266"/>
      <c r="KQG74" s="266"/>
      <c r="KQH74" s="266"/>
      <c r="KQI74" s="266"/>
      <c r="KQJ74" s="266"/>
      <c r="KQK74" s="266"/>
      <c r="KQL74" s="266"/>
      <c r="KQM74" s="266"/>
      <c r="KQN74" s="266"/>
      <c r="KQO74" s="266"/>
      <c r="KQP74" s="266"/>
      <c r="KQQ74" s="266"/>
      <c r="KQR74" s="266"/>
      <c r="KQS74" s="266"/>
      <c r="KQT74" s="266"/>
      <c r="KQU74" s="266"/>
      <c r="KQV74" s="266"/>
      <c r="KQW74" s="266"/>
      <c r="KQX74" s="266"/>
      <c r="KQY74" s="266"/>
      <c r="KQZ74" s="266"/>
      <c r="KRA74" s="266"/>
      <c r="KRB74" s="266"/>
      <c r="KRC74" s="266"/>
      <c r="KRD74" s="266"/>
      <c r="KRE74" s="266"/>
      <c r="KRF74" s="266"/>
      <c r="KRG74" s="266"/>
      <c r="KRH74" s="266"/>
      <c r="KRI74" s="266"/>
      <c r="KRJ74" s="266"/>
      <c r="KRK74" s="266"/>
      <c r="KRL74" s="266"/>
      <c r="KRM74" s="266"/>
      <c r="KRN74" s="266"/>
      <c r="KRO74" s="266"/>
      <c r="KRP74" s="266"/>
      <c r="KRQ74" s="266"/>
      <c r="KRR74" s="266"/>
      <c r="KRS74" s="266"/>
      <c r="KRT74" s="266"/>
      <c r="KRU74" s="266"/>
      <c r="KRV74" s="266"/>
      <c r="KRW74" s="266"/>
      <c r="KRX74" s="266"/>
      <c r="KRY74" s="266"/>
      <c r="KRZ74" s="266"/>
      <c r="KSA74" s="266"/>
      <c r="KSB74" s="266"/>
      <c r="KSC74" s="266"/>
      <c r="KSD74" s="266"/>
      <c r="KSE74" s="266"/>
      <c r="KSF74" s="266"/>
      <c r="KSG74" s="266"/>
      <c r="KSH74" s="266"/>
      <c r="KSI74" s="266"/>
      <c r="KSJ74" s="266"/>
      <c r="KSK74" s="266"/>
      <c r="KSL74" s="266"/>
      <c r="KSM74" s="266"/>
      <c r="KSN74" s="266"/>
      <c r="KSO74" s="266"/>
      <c r="KSP74" s="266"/>
      <c r="KSQ74" s="266"/>
      <c r="KSR74" s="266"/>
      <c r="KSS74" s="266"/>
      <c r="KST74" s="266"/>
      <c r="KSU74" s="266"/>
      <c r="KSV74" s="266"/>
      <c r="KSW74" s="266"/>
      <c r="KSX74" s="266"/>
      <c r="KSY74" s="266"/>
      <c r="KSZ74" s="266"/>
      <c r="KTA74" s="266"/>
      <c r="KTB74" s="266"/>
      <c r="KTC74" s="266"/>
      <c r="KTD74" s="266"/>
      <c r="KTE74" s="266"/>
      <c r="KTF74" s="266"/>
      <c r="KTG74" s="266"/>
      <c r="KTH74" s="266"/>
      <c r="KTI74" s="266"/>
      <c r="KTJ74" s="266"/>
      <c r="KTK74" s="266"/>
      <c r="KTL74" s="266"/>
      <c r="KTM74" s="266"/>
      <c r="KTN74" s="266"/>
      <c r="KTO74" s="266"/>
      <c r="KTP74" s="266"/>
      <c r="KTQ74" s="266"/>
      <c r="KTR74" s="266"/>
      <c r="KTS74" s="266"/>
      <c r="KTT74" s="266"/>
      <c r="KTU74" s="266"/>
      <c r="KTV74" s="266"/>
      <c r="KTW74" s="266"/>
      <c r="KTX74" s="266"/>
      <c r="KTY74" s="266"/>
      <c r="KTZ74" s="266"/>
      <c r="KUA74" s="266"/>
      <c r="KUB74" s="266"/>
      <c r="KUC74" s="266"/>
      <c r="KUD74" s="266"/>
      <c r="KUE74" s="266"/>
      <c r="KUF74" s="266"/>
      <c r="KUG74" s="266"/>
      <c r="KUH74" s="266"/>
      <c r="KUI74" s="266"/>
      <c r="KUJ74" s="266"/>
      <c r="KUK74" s="266"/>
      <c r="KUL74" s="266"/>
      <c r="KUM74" s="266"/>
      <c r="KUN74" s="266"/>
      <c r="KUO74" s="266"/>
      <c r="KUP74" s="266"/>
      <c r="KUQ74" s="266"/>
      <c r="KUR74" s="266"/>
      <c r="KUS74" s="266"/>
      <c r="KUT74" s="266"/>
      <c r="KUU74" s="266"/>
      <c r="KUV74" s="266"/>
      <c r="KUW74" s="266"/>
      <c r="KUX74" s="266"/>
      <c r="KUY74" s="266"/>
      <c r="KUZ74" s="266"/>
      <c r="KVA74" s="266"/>
      <c r="KVB74" s="266"/>
      <c r="KVC74" s="266"/>
      <c r="KVD74" s="266"/>
      <c r="KVE74" s="266"/>
      <c r="KVF74" s="266"/>
      <c r="KVG74" s="266"/>
      <c r="KVH74" s="266"/>
      <c r="KVI74" s="266"/>
      <c r="KVJ74" s="266"/>
      <c r="KVK74" s="266"/>
      <c r="KVL74" s="266"/>
      <c r="KVM74" s="266"/>
      <c r="KVN74" s="266"/>
      <c r="KVO74" s="266"/>
      <c r="KVP74" s="266"/>
      <c r="KVQ74" s="266"/>
      <c r="KVR74" s="266"/>
      <c r="KVS74" s="266"/>
      <c r="KVT74" s="266"/>
      <c r="KVU74" s="266"/>
      <c r="KVV74" s="266"/>
      <c r="KVW74" s="266"/>
      <c r="KVX74" s="266"/>
      <c r="KVY74" s="266"/>
      <c r="KVZ74" s="266"/>
      <c r="KWA74" s="266"/>
      <c r="KWB74" s="266"/>
      <c r="KWC74" s="266"/>
      <c r="KWD74" s="266"/>
      <c r="KWE74" s="266"/>
      <c r="KWF74" s="266"/>
      <c r="KWG74" s="266"/>
      <c r="KWH74" s="266"/>
      <c r="KWI74" s="266"/>
      <c r="KWJ74" s="266"/>
      <c r="KWK74" s="266"/>
      <c r="KWL74" s="266"/>
      <c r="KWM74" s="266"/>
      <c r="KWN74" s="266"/>
      <c r="KWO74" s="266"/>
      <c r="KWP74" s="266"/>
      <c r="KWQ74" s="266"/>
      <c r="KWR74" s="266"/>
      <c r="KWS74" s="266"/>
      <c r="KWT74" s="266"/>
      <c r="KWU74" s="266"/>
      <c r="KWV74" s="266"/>
      <c r="KWW74" s="266"/>
      <c r="KWX74" s="266"/>
      <c r="KWY74" s="266"/>
      <c r="KWZ74" s="266"/>
      <c r="KXA74" s="266"/>
      <c r="KXB74" s="266"/>
      <c r="KXC74" s="266"/>
      <c r="KXD74" s="266"/>
      <c r="KXE74" s="266"/>
      <c r="KXF74" s="266"/>
      <c r="KXG74" s="266"/>
      <c r="KXH74" s="266"/>
      <c r="KXI74" s="266"/>
      <c r="KXJ74" s="266"/>
      <c r="KXK74" s="266"/>
      <c r="KXL74" s="266"/>
      <c r="KXM74" s="266"/>
      <c r="KXN74" s="266"/>
      <c r="KXO74" s="266"/>
      <c r="KXP74" s="266"/>
      <c r="KXQ74" s="266"/>
      <c r="KXR74" s="266"/>
      <c r="KXS74" s="266"/>
      <c r="KXT74" s="266"/>
      <c r="KXU74" s="266"/>
      <c r="KXV74" s="266"/>
      <c r="KXW74" s="266"/>
      <c r="KXX74" s="266"/>
      <c r="KXY74" s="266"/>
      <c r="KXZ74" s="266"/>
      <c r="KYA74" s="266"/>
      <c r="KYB74" s="266"/>
      <c r="KYC74" s="266"/>
      <c r="KYD74" s="266"/>
      <c r="KYE74" s="266"/>
      <c r="KYF74" s="266"/>
      <c r="KYG74" s="266"/>
      <c r="KYH74" s="266"/>
      <c r="KYI74" s="266"/>
      <c r="KYJ74" s="266"/>
      <c r="KYK74" s="266"/>
      <c r="KYL74" s="266"/>
      <c r="KYM74" s="266"/>
      <c r="KYN74" s="266"/>
      <c r="KYO74" s="266"/>
      <c r="KYP74" s="266"/>
      <c r="KYQ74" s="266"/>
      <c r="KYR74" s="266"/>
      <c r="KYS74" s="266"/>
      <c r="KYT74" s="266"/>
      <c r="KYU74" s="266"/>
      <c r="KYV74" s="266"/>
      <c r="KYW74" s="266"/>
      <c r="KYX74" s="266"/>
      <c r="KYY74" s="266"/>
      <c r="KYZ74" s="266"/>
      <c r="KZA74" s="266"/>
      <c r="KZB74" s="266"/>
      <c r="KZC74" s="266"/>
      <c r="KZD74" s="266"/>
      <c r="KZE74" s="266"/>
      <c r="KZF74" s="266"/>
      <c r="KZG74" s="266"/>
      <c r="KZH74" s="266"/>
      <c r="KZI74" s="266"/>
      <c r="KZJ74" s="266"/>
      <c r="KZK74" s="266"/>
      <c r="KZL74" s="266"/>
      <c r="KZM74" s="266"/>
      <c r="KZN74" s="266"/>
      <c r="KZO74" s="266"/>
      <c r="KZP74" s="266"/>
      <c r="KZQ74" s="266"/>
      <c r="KZR74" s="266"/>
      <c r="KZS74" s="266"/>
      <c r="KZT74" s="266"/>
      <c r="KZU74" s="266"/>
      <c r="KZV74" s="266"/>
      <c r="KZW74" s="266"/>
      <c r="KZX74" s="266"/>
      <c r="KZY74" s="266"/>
      <c r="KZZ74" s="266"/>
      <c r="LAA74" s="266"/>
      <c r="LAB74" s="266"/>
      <c r="LAC74" s="266"/>
      <c r="LAD74" s="266"/>
      <c r="LAE74" s="266"/>
      <c r="LAF74" s="266"/>
      <c r="LAG74" s="266"/>
      <c r="LAH74" s="266"/>
      <c r="LAI74" s="266"/>
      <c r="LAJ74" s="266"/>
      <c r="LAK74" s="266"/>
      <c r="LAL74" s="266"/>
      <c r="LAM74" s="266"/>
      <c r="LAN74" s="266"/>
      <c r="LAO74" s="266"/>
      <c r="LAP74" s="266"/>
      <c r="LAQ74" s="266"/>
      <c r="LAR74" s="266"/>
      <c r="LAS74" s="266"/>
      <c r="LAT74" s="266"/>
      <c r="LAU74" s="266"/>
      <c r="LAV74" s="266"/>
      <c r="LAW74" s="266"/>
      <c r="LAX74" s="266"/>
      <c r="LAY74" s="266"/>
      <c r="LAZ74" s="266"/>
      <c r="LBA74" s="266"/>
      <c r="LBB74" s="266"/>
      <c r="LBC74" s="266"/>
      <c r="LBD74" s="266"/>
      <c r="LBE74" s="266"/>
      <c r="LBF74" s="266"/>
      <c r="LBG74" s="266"/>
      <c r="LBH74" s="266"/>
      <c r="LBI74" s="266"/>
      <c r="LBJ74" s="266"/>
      <c r="LBK74" s="266"/>
      <c r="LBL74" s="266"/>
      <c r="LBM74" s="266"/>
      <c r="LBN74" s="266"/>
      <c r="LBO74" s="266"/>
      <c r="LBP74" s="266"/>
      <c r="LBQ74" s="266"/>
      <c r="LBR74" s="266"/>
      <c r="LBS74" s="266"/>
      <c r="LBT74" s="266"/>
      <c r="LBU74" s="266"/>
      <c r="LBV74" s="266"/>
      <c r="LBW74" s="266"/>
      <c r="LBX74" s="266"/>
      <c r="LBY74" s="266"/>
      <c r="LBZ74" s="266"/>
      <c r="LCA74" s="266"/>
      <c r="LCB74" s="266"/>
      <c r="LCC74" s="266"/>
      <c r="LCD74" s="266"/>
      <c r="LCE74" s="266"/>
      <c r="LCF74" s="266"/>
      <c r="LCG74" s="266"/>
      <c r="LCH74" s="266"/>
      <c r="LCI74" s="266"/>
      <c r="LCJ74" s="266"/>
      <c r="LCK74" s="266"/>
      <c r="LCL74" s="266"/>
      <c r="LCM74" s="266"/>
      <c r="LCN74" s="266"/>
      <c r="LCO74" s="266"/>
      <c r="LCP74" s="266"/>
      <c r="LCQ74" s="266"/>
      <c r="LCR74" s="266"/>
      <c r="LCS74" s="266"/>
      <c r="LCT74" s="266"/>
      <c r="LCU74" s="266"/>
      <c r="LCV74" s="266"/>
      <c r="LCW74" s="266"/>
      <c r="LCX74" s="266"/>
      <c r="LCY74" s="266"/>
      <c r="LCZ74" s="266"/>
      <c r="LDA74" s="266"/>
      <c r="LDB74" s="266"/>
      <c r="LDC74" s="266"/>
      <c r="LDD74" s="266"/>
      <c r="LDE74" s="266"/>
      <c r="LDF74" s="266"/>
      <c r="LDG74" s="266"/>
      <c r="LDH74" s="266"/>
      <c r="LDI74" s="266"/>
      <c r="LDJ74" s="266"/>
      <c r="LDK74" s="266"/>
      <c r="LDL74" s="266"/>
      <c r="LDM74" s="266"/>
      <c r="LDN74" s="266"/>
      <c r="LDO74" s="266"/>
      <c r="LDP74" s="266"/>
      <c r="LDQ74" s="266"/>
      <c r="LDR74" s="266"/>
      <c r="LDS74" s="266"/>
      <c r="LDT74" s="266"/>
      <c r="LDU74" s="266"/>
      <c r="LDV74" s="266"/>
      <c r="LDW74" s="266"/>
      <c r="LDX74" s="266"/>
      <c r="LDY74" s="266"/>
      <c r="LDZ74" s="266"/>
      <c r="LEA74" s="266"/>
      <c r="LEB74" s="266"/>
      <c r="LEC74" s="266"/>
      <c r="LED74" s="266"/>
      <c r="LEE74" s="266"/>
      <c r="LEF74" s="266"/>
      <c r="LEG74" s="266"/>
      <c r="LEH74" s="266"/>
      <c r="LEI74" s="266"/>
      <c r="LEJ74" s="266"/>
      <c r="LEK74" s="266"/>
      <c r="LEL74" s="266"/>
      <c r="LEM74" s="266"/>
      <c r="LEN74" s="266"/>
      <c r="LEO74" s="266"/>
      <c r="LEP74" s="266"/>
      <c r="LEQ74" s="266"/>
      <c r="LER74" s="266"/>
      <c r="LES74" s="266"/>
      <c r="LET74" s="266"/>
      <c r="LEU74" s="266"/>
      <c r="LEV74" s="266"/>
      <c r="LEW74" s="266"/>
      <c r="LEX74" s="266"/>
      <c r="LEY74" s="266"/>
      <c r="LEZ74" s="266"/>
      <c r="LFA74" s="266"/>
      <c r="LFB74" s="266"/>
      <c r="LFC74" s="266"/>
      <c r="LFD74" s="266"/>
      <c r="LFE74" s="266"/>
      <c r="LFF74" s="266"/>
      <c r="LFG74" s="266"/>
      <c r="LFH74" s="266"/>
      <c r="LFI74" s="266"/>
      <c r="LFJ74" s="266"/>
      <c r="LFK74" s="266"/>
      <c r="LFL74" s="266"/>
      <c r="LFM74" s="266"/>
      <c r="LFN74" s="266"/>
      <c r="LFO74" s="266"/>
      <c r="LFP74" s="266"/>
      <c r="LFQ74" s="266"/>
      <c r="LFR74" s="266"/>
      <c r="LFS74" s="266"/>
      <c r="LFT74" s="266"/>
      <c r="LFU74" s="266"/>
      <c r="LFV74" s="266"/>
      <c r="LFW74" s="266"/>
      <c r="LFX74" s="266"/>
      <c r="LFY74" s="266"/>
      <c r="LFZ74" s="266"/>
      <c r="LGA74" s="266"/>
      <c r="LGB74" s="266"/>
      <c r="LGC74" s="266"/>
      <c r="LGD74" s="266"/>
      <c r="LGE74" s="266"/>
      <c r="LGF74" s="266"/>
      <c r="LGG74" s="266"/>
      <c r="LGH74" s="266"/>
      <c r="LGI74" s="266"/>
      <c r="LGJ74" s="266"/>
      <c r="LGK74" s="266"/>
      <c r="LGL74" s="266"/>
      <c r="LGM74" s="266"/>
      <c r="LGN74" s="266"/>
      <c r="LGO74" s="266"/>
      <c r="LGP74" s="266"/>
      <c r="LGQ74" s="266"/>
      <c r="LGR74" s="266"/>
      <c r="LGS74" s="266"/>
      <c r="LGT74" s="266"/>
      <c r="LGU74" s="266"/>
      <c r="LGV74" s="266"/>
      <c r="LGW74" s="266"/>
      <c r="LGX74" s="266"/>
      <c r="LGY74" s="266"/>
      <c r="LGZ74" s="266"/>
      <c r="LHA74" s="266"/>
      <c r="LHB74" s="266"/>
      <c r="LHC74" s="266"/>
      <c r="LHD74" s="266"/>
      <c r="LHE74" s="266"/>
      <c r="LHF74" s="266"/>
      <c r="LHG74" s="266"/>
      <c r="LHH74" s="266"/>
      <c r="LHI74" s="266"/>
      <c r="LHJ74" s="266"/>
      <c r="LHK74" s="266"/>
      <c r="LHL74" s="266"/>
      <c r="LHM74" s="266"/>
      <c r="LHN74" s="266"/>
      <c r="LHO74" s="266"/>
      <c r="LHP74" s="266"/>
      <c r="LHQ74" s="266"/>
      <c r="LHR74" s="266"/>
      <c r="LHS74" s="266"/>
      <c r="LHT74" s="266"/>
      <c r="LHU74" s="266"/>
      <c r="LHV74" s="266"/>
      <c r="LHW74" s="266"/>
      <c r="LHX74" s="266"/>
      <c r="LHY74" s="266"/>
      <c r="LHZ74" s="266"/>
      <c r="LIA74" s="266"/>
      <c r="LIB74" s="266"/>
      <c r="LIC74" s="266"/>
      <c r="LID74" s="266"/>
      <c r="LIE74" s="266"/>
      <c r="LIF74" s="266"/>
      <c r="LIG74" s="266"/>
      <c r="LIH74" s="266"/>
      <c r="LII74" s="266"/>
      <c r="LIJ74" s="266"/>
      <c r="LIK74" s="266"/>
      <c r="LIL74" s="266"/>
      <c r="LIM74" s="266"/>
      <c r="LIN74" s="266"/>
      <c r="LIO74" s="266"/>
      <c r="LIP74" s="266"/>
      <c r="LIQ74" s="266"/>
      <c r="LIR74" s="266"/>
      <c r="LIS74" s="266"/>
      <c r="LIT74" s="266"/>
      <c r="LIU74" s="266"/>
      <c r="LIV74" s="266"/>
      <c r="LIW74" s="266"/>
      <c r="LIX74" s="266"/>
      <c r="LIY74" s="266"/>
      <c r="LIZ74" s="266"/>
      <c r="LJA74" s="266"/>
      <c r="LJB74" s="266"/>
      <c r="LJC74" s="266"/>
      <c r="LJD74" s="266"/>
      <c r="LJE74" s="266"/>
      <c r="LJF74" s="266"/>
      <c r="LJG74" s="266"/>
      <c r="LJH74" s="266"/>
      <c r="LJI74" s="266"/>
      <c r="LJJ74" s="266"/>
      <c r="LJK74" s="266"/>
      <c r="LJL74" s="266"/>
      <c r="LJM74" s="266"/>
      <c r="LJN74" s="266"/>
      <c r="LJO74" s="266"/>
      <c r="LJP74" s="266"/>
      <c r="LJQ74" s="266"/>
      <c r="LJR74" s="266"/>
      <c r="LJS74" s="266"/>
      <c r="LJT74" s="266"/>
      <c r="LJU74" s="266"/>
      <c r="LJV74" s="266"/>
      <c r="LJW74" s="266"/>
      <c r="LJX74" s="266"/>
      <c r="LJY74" s="266"/>
      <c r="LJZ74" s="266"/>
      <c r="LKA74" s="266"/>
      <c r="LKB74" s="266"/>
      <c r="LKC74" s="266"/>
      <c r="LKD74" s="266"/>
      <c r="LKE74" s="266"/>
      <c r="LKF74" s="266"/>
      <c r="LKG74" s="266"/>
      <c r="LKH74" s="266"/>
      <c r="LKI74" s="266"/>
      <c r="LKJ74" s="266"/>
      <c r="LKK74" s="266"/>
      <c r="LKL74" s="266"/>
      <c r="LKM74" s="266"/>
      <c r="LKN74" s="266"/>
      <c r="LKO74" s="266"/>
      <c r="LKP74" s="266"/>
      <c r="LKQ74" s="266"/>
      <c r="LKR74" s="266"/>
      <c r="LKS74" s="266"/>
      <c r="LKT74" s="266"/>
      <c r="LKU74" s="266"/>
      <c r="LKV74" s="266"/>
      <c r="LKW74" s="266"/>
      <c r="LKX74" s="266"/>
      <c r="LKY74" s="266"/>
      <c r="LKZ74" s="266"/>
      <c r="LLA74" s="266"/>
      <c r="LLB74" s="266"/>
      <c r="LLC74" s="266"/>
      <c r="LLD74" s="266"/>
      <c r="LLE74" s="266"/>
      <c r="LLF74" s="266"/>
      <c r="LLG74" s="266"/>
      <c r="LLH74" s="266"/>
      <c r="LLI74" s="266"/>
      <c r="LLJ74" s="266"/>
      <c r="LLK74" s="266"/>
      <c r="LLL74" s="266"/>
      <c r="LLM74" s="266"/>
      <c r="LLN74" s="266"/>
      <c r="LLO74" s="266"/>
      <c r="LLP74" s="266"/>
      <c r="LLQ74" s="266"/>
      <c r="LLR74" s="266"/>
      <c r="LLS74" s="266"/>
      <c r="LLT74" s="266"/>
      <c r="LLU74" s="266"/>
      <c r="LLV74" s="266"/>
      <c r="LLW74" s="266"/>
      <c r="LLX74" s="266"/>
      <c r="LLY74" s="266"/>
      <c r="LLZ74" s="266"/>
      <c r="LMA74" s="266"/>
      <c r="LMB74" s="266"/>
      <c r="LMC74" s="266"/>
      <c r="LMD74" s="266"/>
      <c r="LME74" s="266"/>
      <c r="LMF74" s="266"/>
      <c r="LMG74" s="266"/>
      <c r="LMH74" s="266"/>
      <c r="LMI74" s="266"/>
      <c r="LMJ74" s="266"/>
      <c r="LMK74" s="266"/>
      <c r="LML74" s="266"/>
      <c r="LMM74" s="266"/>
      <c r="LMN74" s="266"/>
      <c r="LMO74" s="266"/>
      <c r="LMP74" s="266"/>
      <c r="LMQ74" s="266"/>
      <c r="LMR74" s="266"/>
      <c r="LMS74" s="266"/>
      <c r="LMT74" s="266"/>
      <c r="LMU74" s="266"/>
      <c r="LMV74" s="266"/>
      <c r="LMW74" s="266"/>
      <c r="LMX74" s="266"/>
      <c r="LMY74" s="266"/>
      <c r="LMZ74" s="266"/>
      <c r="LNA74" s="266"/>
      <c r="LNB74" s="266"/>
      <c r="LNC74" s="266"/>
      <c r="LND74" s="266"/>
      <c r="LNE74" s="266"/>
      <c r="LNF74" s="266"/>
      <c r="LNG74" s="266"/>
      <c r="LNH74" s="266"/>
      <c r="LNI74" s="266"/>
      <c r="LNJ74" s="266"/>
      <c r="LNK74" s="266"/>
      <c r="LNL74" s="266"/>
      <c r="LNM74" s="266"/>
      <c r="LNN74" s="266"/>
      <c r="LNO74" s="266"/>
      <c r="LNP74" s="266"/>
      <c r="LNQ74" s="266"/>
      <c r="LNR74" s="266"/>
      <c r="LNS74" s="266"/>
      <c r="LNT74" s="266"/>
      <c r="LNU74" s="266"/>
      <c r="LNV74" s="266"/>
      <c r="LNW74" s="266"/>
      <c r="LNX74" s="266"/>
      <c r="LNY74" s="266"/>
      <c r="LNZ74" s="266"/>
      <c r="LOA74" s="266"/>
      <c r="LOB74" s="266"/>
      <c r="LOC74" s="266"/>
      <c r="LOD74" s="266"/>
      <c r="LOE74" s="266"/>
      <c r="LOF74" s="266"/>
      <c r="LOG74" s="266"/>
      <c r="LOH74" s="266"/>
      <c r="LOI74" s="266"/>
      <c r="LOJ74" s="266"/>
      <c r="LOK74" s="266"/>
      <c r="LOL74" s="266"/>
      <c r="LOM74" s="266"/>
      <c r="LON74" s="266"/>
      <c r="LOO74" s="266"/>
      <c r="LOP74" s="266"/>
      <c r="LOQ74" s="266"/>
      <c r="LOR74" s="266"/>
      <c r="LOS74" s="266"/>
      <c r="LOT74" s="266"/>
      <c r="LOU74" s="266"/>
      <c r="LOV74" s="266"/>
      <c r="LOW74" s="266"/>
      <c r="LOX74" s="266"/>
      <c r="LOY74" s="266"/>
      <c r="LOZ74" s="266"/>
      <c r="LPA74" s="266"/>
      <c r="LPB74" s="266"/>
      <c r="LPC74" s="266"/>
      <c r="LPD74" s="266"/>
      <c r="LPE74" s="266"/>
      <c r="LPF74" s="266"/>
      <c r="LPG74" s="266"/>
      <c r="LPH74" s="266"/>
      <c r="LPI74" s="266"/>
      <c r="LPJ74" s="266"/>
      <c r="LPK74" s="266"/>
      <c r="LPL74" s="266"/>
      <c r="LPM74" s="266"/>
      <c r="LPN74" s="266"/>
      <c r="LPO74" s="266"/>
      <c r="LPP74" s="266"/>
      <c r="LPQ74" s="266"/>
      <c r="LPR74" s="266"/>
      <c r="LPS74" s="266"/>
      <c r="LPT74" s="266"/>
      <c r="LPU74" s="266"/>
      <c r="LPV74" s="266"/>
      <c r="LPW74" s="266"/>
      <c r="LPX74" s="266"/>
      <c r="LPY74" s="266"/>
      <c r="LPZ74" s="266"/>
      <c r="LQA74" s="266"/>
      <c r="LQB74" s="266"/>
      <c r="LQC74" s="266"/>
      <c r="LQD74" s="266"/>
      <c r="LQE74" s="266"/>
      <c r="LQF74" s="266"/>
      <c r="LQG74" s="266"/>
      <c r="LQH74" s="266"/>
      <c r="LQI74" s="266"/>
      <c r="LQJ74" s="266"/>
      <c r="LQK74" s="266"/>
      <c r="LQL74" s="266"/>
      <c r="LQM74" s="266"/>
      <c r="LQN74" s="266"/>
      <c r="LQO74" s="266"/>
      <c r="LQP74" s="266"/>
      <c r="LQQ74" s="266"/>
      <c r="LQR74" s="266"/>
      <c r="LQS74" s="266"/>
      <c r="LQT74" s="266"/>
      <c r="LQU74" s="266"/>
      <c r="LQV74" s="266"/>
      <c r="LQW74" s="266"/>
      <c r="LQX74" s="266"/>
      <c r="LQY74" s="266"/>
      <c r="LQZ74" s="266"/>
      <c r="LRA74" s="266"/>
      <c r="LRB74" s="266"/>
      <c r="LRC74" s="266"/>
      <c r="LRD74" s="266"/>
      <c r="LRE74" s="266"/>
      <c r="LRF74" s="266"/>
      <c r="LRG74" s="266"/>
      <c r="LRH74" s="266"/>
      <c r="LRI74" s="266"/>
      <c r="LRJ74" s="266"/>
      <c r="LRK74" s="266"/>
      <c r="LRL74" s="266"/>
      <c r="LRM74" s="266"/>
      <c r="LRN74" s="266"/>
      <c r="LRO74" s="266"/>
      <c r="LRP74" s="266"/>
      <c r="LRQ74" s="266"/>
      <c r="LRR74" s="266"/>
      <c r="LRS74" s="266"/>
      <c r="LRT74" s="266"/>
      <c r="LRU74" s="266"/>
      <c r="LRV74" s="266"/>
      <c r="LRW74" s="266"/>
      <c r="LRX74" s="266"/>
      <c r="LRY74" s="266"/>
      <c r="LRZ74" s="266"/>
      <c r="LSA74" s="266"/>
      <c r="LSB74" s="266"/>
      <c r="LSC74" s="266"/>
      <c r="LSD74" s="266"/>
      <c r="LSE74" s="266"/>
      <c r="LSF74" s="266"/>
      <c r="LSG74" s="266"/>
      <c r="LSH74" s="266"/>
      <c r="LSI74" s="266"/>
      <c r="LSJ74" s="266"/>
      <c r="LSK74" s="266"/>
      <c r="LSL74" s="266"/>
      <c r="LSM74" s="266"/>
      <c r="LSN74" s="266"/>
      <c r="LSO74" s="266"/>
      <c r="LSP74" s="266"/>
      <c r="LSQ74" s="266"/>
      <c r="LSR74" s="266"/>
      <c r="LSS74" s="266"/>
      <c r="LST74" s="266"/>
      <c r="LSU74" s="266"/>
      <c r="LSV74" s="266"/>
      <c r="LSW74" s="266"/>
      <c r="LSX74" s="266"/>
      <c r="LSY74" s="266"/>
      <c r="LSZ74" s="266"/>
      <c r="LTA74" s="266"/>
      <c r="LTB74" s="266"/>
      <c r="LTC74" s="266"/>
      <c r="LTD74" s="266"/>
      <c r="LTE74" s="266"/>
      <c r="LTF74" s="266"/>
      <c r="LTG74" s="266"/>
      <c r="LTH74" s="266"/>
      <c r="LTI74" s="266"/>
      <c r="LTJ74" s="266"/>
      <c r="LTK74" s="266"/>
      <c r="LTL74" s="266"/>
      <c r="LTM74" s="266"/>
      <c r="LTN74" s="266"/>
      <c r="LTO74" s="266"/>
      <c r="LTP74" s="266"/>
      <c r="LTQ74" s="266"/>
      <c r="LTR74" s="266"/>
      <c r="LTS74" s="266"/>
      <c r="LTT74" s="266"/>
      <c r="LTU74" s="266"/>
      <c r="LTV74" s="266"/>
      <c r="LTW74" s="266"/>
      <c r="LTX74" s="266"/>
      <c r="LTY74" s="266"/>
      <c r="LTZ74" s="266"/>
      <c r="LUA74" s="266"/>
      <c r="LUB74" s="266"/>
      <c r="LUC74" s="266"/>
      <c r="LUD74" s="266"/>
      <c r="LUE74" s="266"/>
      <c r="LUF74" s="266"/>
      <c r="LUG74" s="266"/>
      <c r="LUH74" s="266"/>
      <c r="LUI74" s="266"/>
      <c r="LUJ74" s="266"/>
      <c r="LUK74" s="266"/>
      <c r="LUL74" s="266"/>
      <c r="LUM74" s="266"/>
      <c r="LUN74" s="266"/>
      <c r="LUO74" s="266"/>
      <c r="LUP74" s="266"/>
      <c r="LUQ74" s="266"/>
      <c r="LUR74" s="266"/>
      <c r="LUS74" s="266"/>
      <c r="LUT74" s="266"/>
      <c r="LUU74" s="266"/>
      <c r="LUV74" s="266"/>
      <c r="LUW74" s="266"/>
      <c r="LUX74" s="266"/>
      <c r="LUY74" s="266"/>
      <c r="LUZ74" s="266"/>
      <c r="LVA74" s="266"/>
      <c r="LVB74" s="266"/>
      <c r="LVC74" s="266"/>
      <c r="LVD74" s="266"/>
      <c r="LVE74" s="266"/>
      <c r="LVF74" s="266"/>
      <c r="LVG74" s="266"/>
      <c r="LVH74" s="266"/>
      <c r="LVI74" s="266"/>
      <c r="LVJ74" s="266"/>
      <c r="LVK74" s="266"/>
      <c r="LVL74" s="266"/>
      <c r="LVM74" s="266"/>
      <c r="LVN74" s="266"/>
      <c r="LVO74" s="266"/>
      <c r="LVP74" s="266"/>
      <c r="LVQ74" s="266"/>
      <c r="LVR74" s="266"/>
      <c r="LVS74" s="266"/>
      <c r="LVT74" s="266"/>
      <c r="LVU74" s="266"/>
      <c r="LVV74" s="266"/>
      <c r="LVW74" s="266"/>
      <c r="LVX74" s="266"/>
      <c r="LVY74" s="266"/>
      <c r="LVZ74" s="266"/>
      <c r="LWA74" s="266"/>
      <c r="LWB74" s="266"/>
      <c r="LWC74" s="266"/>
      <c r="LWD74" s="266"/>
      <c r="LWE74" s="266"/>
      <c r="LWF74" s="266"/>
      <c r="LWG74" s="266"/>
      <c r="LWH74" s="266"/>
      <c r="LWI74" s="266"/>
      <c r="LWJ74" s="266"/>
      <c r="LWK74" s="266"/>
      <c r="LWL74" s="266"/>
      <c r="LWM74" s="266"/>
      <c r="LWN74" s="266"/>
      <c r="LWO74" s="266"/>
      <c r="LWP74" s="266"/>
      <c r="LWQ74" s="266"/>
      <c r="LWR74" s="266"/>
      <c r="LWS74" s="266"/>
      <c r="LWT74" s="266"/>
      <c r="LWU74" s="266"/>
      <c r="LWV74" s="266"/>
      <c r="LWW74" s="266"/>
      <c r="LWX74" s="266"/>
      <c r="LWY74" s="266"/>
      <c r="LWZ74" s="266"/>
      <c r="LXA74" s="266"/>
      <c r="LXB74" s="266"/>
      <c r="LXC74" s="266"/>
      <c r="LXD74" s="266"/>
      <c r="LXE74" s="266"/>
      <c r="LXF74" s="266"/>
      <c r="LXG74" s="266"/>
      <c r="LXH74" s="266"/>
      <c r="LXI74" s="266"/>
      <c r="LXJ74" s="266"/>
      <c r="LXK74" s="266"/>
      <c r="LXL74" s="266"/>
      <c r="LXM74" s="266"/>
      <c r="LXN74" s="266"/>
      <c r="LXO74" s="266"/>
      <c r="LXP74" s="266"/>
      <c r="LXQ74" s="266"/>
      <c r="LXR74" s="266"/>
      <c r="LXS74" s="266"/>
      <c r="LXT74" s="266"/>
      <c r="LXU74" s="266"/>
      <c r="LXV74" s="266"/>
      <c r="LXW74" s="266"/>
      <c r="LXX74" s="266"/>
      <c r="LXY74" s="266"/>
      <c r="LXZ74" s="266"/>
      <c r="LYA74" s="266"/>
      <c r="LYB74" s="266"/>
      <c r="LYC74" s="266"/>
      <c r="LYD74" s="266"/>
      <c r="LYE74" s="266"/>
      <c r="LYF74" s="266"/>
      <c r="LYG74" s="266"/>
      <c r="LYH74" s="266"/>
      <c r="LYI74" s="266"/>
      <c r="LYJ74" s="266"/>
      <c r="LYK74" s="266"/>
      <c r="LYL74" s="266"/>
      <c r="LYM74" s="266"/>
      <c r="LYN74" s="266"/>
      <c r="LYO74" s="266"/>
      <c r="LYP74" s="266"/>
      <c r="LYQ74" s="266"/>
      <c r="LYR74" s="266"/>
      <c r="LYS74" s="266"/>
      <c r="LYT74" s="266"/>
      <c r="LYU74" s="266"/>
      <c r="LYV74" s="266"/>
      <c r="LYW74" s="266"/>
      <c r="LYX74" s="266"/>
      <c r="LYY74" s="266"/>
      <c r="LYZ74" s="266"/>
      <c r="LZA74" s="266"/>
      <c r="LZB74" s="266"/>
      <c r="LZC74" s="266"/>
      <c r="LZD74" s="266"/>
      <c r="LZE74" s="266"/>
      <c r="LZF74" s="266"/>
      <c r="LZG74" s="266"/>
      <c r="LZH74" s="266"/>
      <c r="LZI74" s="266"/>
      <c r="LZJ74" s="266"/>
      <c r="LZK74" s="266"/>
      <c r="LZL74" s="266"/>
      <c r="LZM74" s="266"/>
      <c r="LZN74" s="266"/>
      <c r="LZO74" s="266"/>
      <c r="LZP74" s="266"/>
      <c r="LZQ74" s="266"/>
      <c r="LZR74" s="266"/>
      <c r="LZS74" s="266"/>
      <c r="LZT74" s="266"/>
      <c r="LZU74" s="266"/>
      <c r="LZV74" s="266"/>
      <c r="LZW74" s="266"/>
      <c r="LZX74" s="266"/>
      <c r="LZY74" s="266"/>
      <c r="LZZ74" s="266"/>
      <c r="MAA74" s="266"/>
      <c r="MAB74" s="266"/>
      <c r="MAC74" s="266"/>
      <c r="MAD74" s="266"/>
      <c r="MAE74" s="266"/>
      <c r="MAF74" s="266"/>
      <c r="MAG74" s="266"/>
      <c r="MAH74" s="266"/>
      <c r="MAI74" s="266"/>
      <c r="MAJ74" s="266"/>
      <c r="MAK74" s="266"/>
      <c r="MAL74" s="266"/>
      <c r="MAM74" s="266"/>
      <c r="MAN74" s="266"/>
      <c r="MAO74" s="266"/>
      <c r="MAP74" s="266"/>
      <c r="MAQ74" s="266"/>
      <c r="MAR74" s="266"/>
      <c r="MAS74" s="266"/>
      <c r="MAT74" s="266"/>
      <c r="MAU74" s="266"/>
      <c r="MAV74" s="266"/>
      <c r="MAW74" s="266"/>
      <c r="MAX74" s="266"/>
      <c r="MAY74" s="266"/>
      <c r="MAZ74" s="266"/>
      <c r="MBA74" s="266"/>
      <c r="MBB74" s="266"/>
      <c r="MBC74" s="266"/>
      <c r="MBD74" s="266"/>
      <c r="MBE74" s="266"/>
      <c r="MBF74" s="266"/>
      <c r="MBG74" s="266"/>
      <c r="MBH74" s="266"/>
      <c r="MBI74" s="266"/>
      <c r="MBJ74" s="266"/>
      <c r="MBK74" s="266"/>
      <c r="MBL74" s="266"/>
      <c r="MBM74" s="266"/>
      <c r="MBN74" s="266"/>
      <c r="MBO74" s="266"/>
      <c r="MBP74" s="266"/>
      <c r="MBQ74" s="266"/>
      <c r="MBR74" s="266"/>
      <c r="MBS74" s="266"/>
      <c r="MBT74" s="266"/>
      <c r="MBU74" s="266"/>
      <c r="MBV74" s="266"/>
      <c r="MBW74" s="266"/>
      <c r="MBX74" s="266"/>
      <c r="MBY74" s="266"/>
      <c r="MBZ74" s="266"/>
      <c r="MCA74" s="266"/>
      <c r="MCB74" s="266"/>
      <c r="MCC74" s="266"/>
      <c r="MCD74" s="266"/>
      <c r="MCE74" s="266"/>
      <c r="MCF74" s="266"/>
      <c r="MCG74" s="266"/>
      <c r="MCH74" s="266"/>
      <c r="MCI74" s="266"/>
      <c r="MCJ74" s="266"/>
      <c r="MCK74" s="266"/>
      <c r="MCL74" s="266"/>
      <c r="MCM74" s="266"/>
      <c r="MCN74" s="266"/>
      <c r="MCO74" s="266"/>
      <c r="MCP74" s="266"/>
      <c r="MCQ74" s="266"/>
      <c r="MCR74" s="266"/>
      <c r="MCS74" s="266"/>
      <c r="MCT74" s="266"/>
      <c r="MCU74" s="266"/>
      <c r="MCV74" s="266"/>
      <c r="MCW74" s="266"/>
      <c r="MCX74" s="266"/>
      <c r="MCY74" s="266"/>
      <c r="MCZ74" s="266"/>
      <c r="MDA74" s="266"/>
      <c r="MDB74" s="266"/>
      <c r="MDC74" s="266"/>
      <c r="MDD74" s="266"/>
      <c r="MDE74" s="266"/>
      <c r="MDF74" s="266"/>
      <c r="MDG74" s="266"/>
      <c r="MDH74" s="266"/>
      <c r="MDI74" s="266"/>
      <c r="MDJ74" s="266"/>
      <c r="MDK74" s="266"/>
      <c r="MDL74" s="266"/>
      <c r="MDM74" s="266"/>
      <c r="MDN74" s="266"/>
      <c r="MDO74" s="266"/>
      <c r="MDP74" s="266"/>
      <c r="MDQ74" s="266"/>
      <c r="MDR74" s="266"/>
      <c r="MDS74" s="266"/>
      <c r="MDT74" s="266"/>
      <c r="MDU74" s="266"/>
      <c r="MDV74" s="266"/>
      <c r="MDW74" s="266"/>
      <c r="MDX74" s="266"/>
      <c r="MDY74" s="266"/>
      <c r="MDZ74" s="266"/>
      <c r="MEA74" s="266"/>
      <c r="MEB74" s="266"/>
      <c r="MEC74" s="266"/>
      <c r="MED74" s="266"/>
      <c r="MEE74" s="266"/>
      <c r="MEF74" s="266"/>
      <c r="MEG74" s="266"/>
      <c r="MEH74" s="266"/>
      <c r="MEI74" s="266"/>
      <c r="MEJ74" s="266"/>
      <c r="MEK74" s="266"/>
      <c r="MEL74" s="266"/>
      <c r="MEM74" s="266"/>
      <c r="MEN74" s="266"/>
      <c r="MEO74" s="266"/>
      <c r="MEP74" s="266"/>
      <c r="MEQ74" s="266"/>
      <c r="MER74" s="266"/>
      <c r="MES74" s="266"/>
      <c r="MET74" s="266"/>
      <c r="MEU74" s="266"/>
      <c r="MEV74" s="266"/>
      <c r="MEW74" s="266"/>
      <c r="MEX74" s="266"/>
      <c r="MEY74" s="266"/>
      <c r="MEZ74" s="266"/>
      <c r="MFA74" s="266"/>
      <c r="MFB74" s="266"/>
      <c r="MFC74" s="266"/>
      <c r="MFD74" s="266"/>
      <c r="MFE74" s="266"/>
      <c r="MFF74" s="266"/>
      <c r="MFG74" s="266"/>
      <c r="MFH74" s="266"/>
      <c r="MFI74" s="266"/>
      <c r="MFJ74" s="266"/>
      <c r="MFK74" s="266"/>
      <c r="MFL74" s="266"/>
      <c r="MFM74" s="266"/>
      <c r="MFN74" s="266"/>
      <c r="MFO74" s="266"/>
      <c r="MFP74" s="266"/>
      <c r="MFQ74" s="266"/>
      <c r="MFR74" s="266"/>
      <c r="MFS74" s="266"/>
      <c r="MFT74" s="266"/>
      <c r="MFU74" s="266"/>
      <c r="MFV74" s="266"/>
      <c r="MFW74" s="266"/>
      <c r="MFX74" s="266"/>
      <c r="MFY74" s="266"/>
      <c r="MFZ74" s="266"/>
      <c r="MGA74" s="266"/>
      <c r="MGB74" s="266"/>
      <c r="MGC74" s="266"/>
      <c r="MGD74" s="266"/>
      <c r="MGE74" s="266"/>
      <c r="MGF74" s="266"/>
      <c r="MGG74" s="266"/>
      <c r="MGH74" s="266"/>
      <c r="MGI74" s="266"/>
      <c r="MGJ74" s="266"/>
      <c r="MGK74" s="266"/>
      <c r="MGL74" s="266"/>
      <c r="MGM74" s="266"/>
      <c r="MGN74" s="266"/>
      <c r="MGO74" s="266"/>
      <c r="MGP74" s="266"/>
      <c r="MGQ74" s="266"/>
      <c r="MGR74" s="266"/>
      <c r="MGS74" s="266"/>
      <c r="MGT74" s="266"/>
      <c r="MGU74" s="266"/>
      <c r="MGV74" s="266"/>
      <c r="MGW74" s="266"/>
      <c r="MGX74" s="266"/>
      <c r="MGY74" s="266"/>
      <c r="MGZ74" s="266"/>
      <c r="MHA74" s="266"/>
      <c r="MHB74" s="266"/>
      <c r="MHC74" s="266"/>
      <c r="MHD74" s="266"/>
      <c r="MHE74" s="266"/>
      <c r="MHF74" s="266"/>
      <c r="MHG74" s="266"/>
      <c r="MHH74" s="266"/>
      <c r="MHI74" s="266"/>
      <c r="MHJ74" s="266"/>
      <c r="MHK74" s="266"/>
      <c r="MHL74" s="266"/>
      <c r="MHM74" s="266"/>
      <c r="MHN74" s="266"/>
      <c r="MHO74" s="266"/>
      <c r="MHP74" s="266"/>
      <c r="MHQ74" s="266"/>
      <c r="MHR74" s="266"/>
      <c r="MHS74" s="266"/>
      <c r="MHT74" s="266"/>
      <c r="MHU74" s="266"/>
      <c r="MHV74" s="266"/>
      <c r="MHW74" s="266"/>
      <c r="MHX74" s="266"/>
      <c r="MHY74" s="266"/>
      <c r="MHZ74" s="266"/>
      <c r="MIA74" s="266"/>
      <c r="MIB74" s="266"/>
      <c r="MIC74" s="266"/>
      <c r="MID74" s="266"/>
      <c r="MIE74" s="266"/>
      <c r="MIF74" s="266"/>
      <c r="MIG74" s="266"/>
      <c r="MIH74" s="266"/>
      <c r="MII74" s="266"/>
      <c r="MIJ74" s="266"/>
      <c r="MIK74" s="266"/>
      <c r="MIL74" s="266"/>
      <c r="MIM74" s="266"/>
      <c r="MIN74" s="266"/>
      <c r="MIO74" s="266"/>
      <c r="MIP74" s="266"/>
      <c r="MIQ74" s="266"/>
      <c r="MIR74" s="266"/>
      <c r="MIS74" s="266"/>
      <c r="MIT74" s="266"/>
      <c r="MIU74" s="266"/>
      <c r="MIV74" s="266"/>
      <c r="MIW74" s="266"/>
      <c r="MIX74" s="266"/>
      <c r="MIY74" s="266"/>
      <c r="MIZ74" s="266"/>
      <c r="MJA74" s="266"/>
      <c r="MJB74" s="266"/>
      <c r="MJC74" s="266"/>
      <c r="MJD74" s="266"/>
      <c r="MJE74" s="266"/>
      <c r="MJF74" s="266"/>
      <c r="MJG74" s="266"/>
      <c r="MJH74" s="266"/>
      <c r="MJI74" s="266"/>
      <c r="MJJ74" s="266"/>
      <c r="MJK74" s="266"/>
      <c r="MJL74" s="266"/>
      <c r="MJM74" s="266"/>
      <c r="MJN74" s="266"/>
      <c r="MJO74" s="266"/>
      <c r="MJP74" s="266"/>
      <c r="MJQ74" s="266"/>
      <c r="MJR74" s="266"/>
      <c r="MJS74" s="266"/>
      <c r="MJT74" s="266"/>
      <c r="MJU74" s="266"/>
      <c r="MJV74" s="266"/>
      <c r="MJW74" s="266"/>
      <c r="MJX74" s="266"/>
      <c r="MJY74" s="266"/>
      <c r="MJZ74" s="266"/>
      <c r="MKA74" s="266"/>
      <c r="MKB74" s="266"/>
      <c r="MKC74" s="266"/>
      <c r="MKD74" s="266"/>
      <c r="MKE74" s="266"/>
      <c r="MKF74" s="266"/>
      <c r="MKG74" s="266"/>
      <c r="MKH74" s="266"/>
      <c r="MKI74" s="266"/>
      <c r="MKJ74" s="266"/>
      <c r="MKK74" s="266"/>
      <c r="MKL74" s="266"/>
      <c r="MKM74" s="266"/>
      <c r="MKN74" s="266"/>
      <c r="MKO74" s="266"/>
      <c r="MKP74" s="266"/>
      <c r="MKQ74" s="266"/>
      <c r="MKR74" s="266"/>
      <c r="MKS74" s="266"/>
      <c r="MKT74" s="266"/>
      <c r="MKU74" s="266"/>
      <c r="MKV74" s="266"/>
      <c r="MKW74" s="266"/>
      <c r="MKX74" s="266"/>
      <c r="MKY74" s="266"/>
      <c r="MKZ74" s="266"/>
      <c r="MLA74" s="266"/>
      <c r="MLB74" s="266"/>
      <c r="MLC74" s="266"/>
      <c r="MLD74" s="266"/>
      <c r="MLE74" s="266"/>
      <c r="MLF74" s="266"/>
      <c r="MLG74" s="266"/>
      <c r="MLH74" s="266"/>
      <c r="MLI74" s="266"/>
      <c r="MLJ74" s="266"/>
      <c r="MLK74" s="266"/>
      <c r="MLL74" s="266"/>
      <c r="MLM74" s="266"/>
      <c r="MLN74" s="266"/>
      <c r="MLO74" s="266"/>
      <c r="MLP74" s="266"/>
      <c r="MLQ74" s="266"/>
      <c r="MLR74" s="266"/>
      <c r="MLS74" s="266"/>
      <c r="MLT74" s="266"/>
      <c r="MLU74" s="266"/>
      <c r="MLV74" s="266"/>
      <c r="MLW74" s="266"/>
      <c r="MLX74" s="266"/>
      <c r="MLY74" s="266"/>
      <c r="MLZ74" s="266"/>
      <c r="MMA74" s="266"/>
      <c r="MMB74" s="266"/>
      <c r="MMC74" s="266"/>
      <c r="MMD74" s="266"/>
      <c r="MME74" s="266"/>
      <c r="MMF74" s="266"/>
      <c r="MMG74" s="266"/>
      <c r="MMH74" s="266"/>
      <c r="MMI74" s="266"/>
      <c r="MMJ74" s="266"/>
      <c r="MMK74" s="266"/>
      <c r="MML74" s="266"/>
      <c r="MMM74" s="266"/>
      <c r="MMN74" s="266"/>
      <c r="MMO74" s="266"/>
      <c r="MMP74" s="266"/>
      <c r="MMQ74" s="266"/>
      <c r="MMR74" s="266"/>
      <c r="MMS74" s="266"/>
      <c r="MMT74" s="266"/>
      <c r="MMU74" s="266"/>
      <c r="MMV74" s="266"/>
      <c r="MMW74" s="266"/>
      <c r="MMX74" s="266"/>
      <c r="MMY74" s="266"/>
      <c r="MMZ74" s="266"/>
      <c r="MNA74" s="266"/>
      <c r="MNB74" s="266"/>
      <c r="MNC74" s="266"/>
      <c r="MND74" s="266"/>
      <c r="MNE74" s="266"/>
      <c r="MNF74" s="266"/>
      <c r="MNG74" s="266"/>
      <c r="MNH74" s="266"/>
      <c r="MNI74" s="266"/>
      <c r="MNJ74" s="266"/>
      <c r="MNK74" s="266"/>
      <c r="MNL74" s="266"/>
      <c r="MNM74" s="266"/>
      <c r="MNN74" s="266"/>
      <c r="MNO74" s="266"/>
      <c r="MNP74" s="266"/>
      <c r="MNQ74" s="266"/>
      <c r="MNR74" s="266"/>
      <c r="MNS74" s="266"/>
      <c r="MNT74" s="266"/>
      <c r="MNU74" s="266"/>
      <c r="MNV74" s="266"/>
      <c r="MNW74" s="266"/>
      <c r="MNX74" s="266"/>
      <c r="MNY74" s="266"/>
      <c r="MNZ74" s="266"/>
      <c r="MOA74" s="266"/>
      <c r="MOB74" s="266"/>
      <c r="MOC74" s="266"/>
      <c r="MOD74" s="266"/>
      <c r="MOE74" s="266"/>
      <c r="MOF74" s="266"/>
      <c r="MOG74" s="266"/>
      <c r="MOH74" s="266"/>
      <c r="MOI74" s="266"/>
      <c r="MOJ74" s="266"/>
      <c r="MOK74" s="266"/>
      <c r="MOL74" s="266"/>
      <c r="MOM74" s="266"/>
      <c r="MON74" s="266"/>
      <c r="MOO74" s="266"/>
      <c r="MOP74" s="266"/>
      <c r="MOQ74" s="266"/>
      <c r="MOR74" s="266"/>
      <c r="MOS74" s="266"/>
      <c r="MOT74" s="266"/>
      <c r="MOU74" s="266"/>
      <c r="MOV74" s="266"/>
      <c r="MOW74" s="266"/>
      <c r="MOX74" s="266"/>
      <c r="MOY74" s="266"/>
      <c r="MOZ74" s="266"/>
      <c r="MPA74" s="266"/>
      <c r="MPB74" s="266"/>
      <c r="MPC74" s="266"/>
      <c r="MPD74" s="266"/>
      <c r="MPE74" s="266"/>
      <c r="MPF74" s="266"/>
      <c r="MPG74" s="266"/>
      <c r="MPH74" s="266"/>
      <c r="MPI74" s="266"/>
      <c r="MPJ74" s="266"/>
      <c r="MPK74" s="266"/>
      <c r="MPL74" s="266"/>
      <c r="MPM74" s="266"/>
      <c r="MPN74" s="266"/>
      <c r="MPO74" s="266"/>
      <c r="MPP74" s="266"/>
      <c r="MPQ74" s="266"/>
      <c r="MPR74" s="266"/>
      <c r="MPS74" s="266"/>
      <c r="MPT74" s="266"/>
      <c r="MPU74" s="266"/>
      <c r="MPV74" s="266"/>
      <c r="MPW74" s="266"/>
      <c r="MPX74" s="266"/>
      <c r="MPY74" s="266"/>
      <c r="MPZ74" s="266"/>
      <c r="MQA74" s="266"/>
      <c r="MQB74" s="266"/>
      <c r="MQC74" s="266"/>
      <c r="MQD74" s="266"/>
      <c r="MQE74" s="266"/>
      <c r="MQF74" s="266"/>
      <c r="MQG74" s="266"/>
      <c r="MQH74" s="266"/>
      <c r="MQI74" s="266"/>
      <c r="MQJ74" s="266"/>
      <c r="MQK74" s="266"/>
      <c r="MQL74" s="266"/>
      <c r="MQM74" s="266"/>
      <c r="MQN74" s="266"/>
      <c r="MQO74" s="266"/>
      <c r="MQP74" s="266"/>
      <c r="MQQ74" s="266"/>
      <c r="MQR74" s="266"/>
      <c r="MQS74" s="266"/>
      <c r="MQT74" s="266"/>
      <c r="MQU74" s="266"/>
      <c r="MQV74" s="266"/>
      <c r="MQW74" s="266"/>
      <c r="MQX74" s="266"/>
      <c r="MQY74" s="266"/>
      <c r="MQZ74" s="266"/>
      <c r="MRA74" s="266"/>
      <c r="MRB74" s="266"/>
      <c r="MRC74" s="266"/>
      <c r="MRD74" s="266"/>
      <c r="MRE74" s="266"/>
      <c r="MRF74" s="266"/>
      <c r="MRG74" s="266"/>
      <c r="MRH74" s="266"/>
      <c r="MRI74" s="266"/>
      <c r="MRJ74" s="266"/>
      <c r="MRK74" s="266"/>
      <c r="MRL74" s="266"/>
      <c r="MRM74" s="266"/>
      <c r="MRN74" s="266"/>
      <c r="MRO74" s="266"/>
      <c r="MRP74" s="266"/>
      <c r="MRQ74" s="266"/>
      <c r="MRR74" s="266"/>
      <c r="MRS74" s="266"/>
      <c r="MRT74" s="266"/>
      <c r="MRU74" s="266"/>
      <c r="MRV74" s="266"/>
      <c r="MRW74" s="266"/>
      <c r="MRX74" s="266"/>
      <c r="MRY74" s="266"/>
      <c r="MRZ74" s="266"/>
      <c r="MSA74" s="266"/>
      <c r="MSB74" s="266"/>
      <c r="MSC74" s="266"/>
      <c r="MSD74" s="266"/>
      <c r="MSE74" s="266"/>
      <c r="MSF74" s="266"/>
      <c r="MSG74" s="266"/>
      <c r="MSH74" s="266"/>
      <c r="MSI74" s="266"/>
      <c r="MSJ74" s="266"/>
      <c r="MSK74" s="266"/>
      <c r="MSL74" s="266"/>
      <c r="MSM74" s="266"/>
      <c r="MSN74" s="266"/>
      <c r="MSO74" s="266"/>
      <c r="MSP74" s="266"/>
      <c r="MSQ74" s="266"/>
      <c r="MSR74" s="266"/>
      <c r="MSS74" s="266"/>
      <c r="MST74" s="266"/>
      <c r="MSU74" s="266"/>
      <c r="MSV74" s="266"/>
      <c r="MSW74" s="266"/>
      <c r="MSX74" s="266"/>
      <c r="MSY74" s="266"/>
      <c r="MSZ74" s="266"/>
      <c r="MTA74" s="266"/>
      <c r="MTB74" s="266"/>
      <c r="MTC74" s="266"/>
      <c r="MTD74" s="266"/>
      <c r="MTE74" s="266"/>
      <c r="MTF74" s="266"/>
      <c r="MTG74" s="266"/>
      <c r="MTH74" s="266"/>
      <c r="MTI74" s="266"/>
      <c r="MTJ74" s="266"/>
      <c r="MTK74" s="266"/>
      <c r="MTL74" s="266"/>
      <c r="MTM74" s="266"/>
      <c r="MTN74" s="266"/>
      <c r="MTO74" s="266"/>
      <c r="MTP74" s="266"/>
      <c r="MTQ74" s="266"/>
      <c r="MTR74" s="266"/>
      <c r="MTS74" s="266"/>
      <c r="MTT74" s="266"/>
      <c r="MTU74" s="266"/>
      <c r="MTV74" s="266"/>
      <c r="MTW74" s="266"/>
      <c r="MTX74" s="266"/>
      <c r="MTY74" s="266"/>
      <c r="MTZ74" s="266"/>
      <c r="MUA74" s="266"/>
      <c r="MUB74" s="266"/>
      <c r="MUC74" s="266"/>
      <c r="MUD74" s="266"/>
      <c r="MUE74" s="266"/>
      <c r="MUF74" s="266"/>
      <c r="MUG74" s="266"/>
      <c r="MUH74" s="266"/>
      <c r="MUI74" s="266"/>
      <c r="MUJ74" s="266"/>
      <c r="MUK74" s="266"/>
      <c r="MUL74" s="266"/>
      <c r="MUM74" s="266"/>
      <c r="MUN74" s="266"/>
      <c r="MUO74" s="266"/>
      <c r="MUP74" s="266"/>
      <c r="MUQ74" s="266"/>
      <c r="MUR74" s="266"/>
      <c r="MUS74" s="266"/>
      <c r="MUT74" s="266"/>
      <c r="MUU74" s="266"/>
      <c r="MUV74" s="266"/>
      <c r="MUW74" s="266"/>
      <c r="MUX74" s="266"/>
      <c r="MUY74" s="266"/>
      <c r="MUZ74" s="266"/>
      <c r="MVA74" s="266"/>
      <c r="MVB74" s="266"/>
      <c r="MVC74" s="266"/>
      <c r="MVD74" s="266"/>
      <c r="MVE74" s="266"/>
      <c r="MVF74" s="266"/>
      <c r="MVG74" s="266"/>
      <c r="MVH74" s="266"/>
      <c r="MVI74" s="266"/>
      <c r="MVJ74" s="266"/>
      <c r="MVK74" s="266"/>
      <c r="MVL74" s="266"/>
      <c r="MVM74" s="266"/>
      <c r="MVN74" s="266"/>
      <c r="MVO74" s="266"/>
      <c r="MVP74" s="266"/>
      <c r="MVQ74" s="266"/>
      <c r="MVR74" s="266"/>
      <c r="MVS74" s="266"/>
      <c r="MVT74" s="266"/>
      <c r="MVU74" s="266"/>
      <c r="MVV74" s="266"/>
      <c r="MVW74" s="266"/>
      <c r="MVX74" s="266"/>
      <c r="MVY74" s="266"/>
      <c r="MVZ74" s="266"/>
      <c r="MWA74" s="266"/>
      <c r="MWB74" s="266"/>
      <c r="MWC74" s="266"/>
      <c r="MWD74" s="266"/>
      <c r="MWE74" s="266"/>
      <c r="MWF74" s="266"/>
      <c r="MWG74" s="266"/>
      <c r="MWH74" s="266"/>
      <c r="MWI74" s="266"/>
      <c r="MWJ74" s="266"/>
      <c r="MWK74" s="266"/>
      <c r="MWL74" s="266"/>
      <c r="MWM74" s="266"/>
      <c r="MWN74" s="266"/>
      <c r="MWO74" s="266"/>
      <c r="MWP74" s="266"/>
      <c r="MWQ74" s="266"/>
      <c r="MWR74" s="266"/>
      <c r="MWS74" s="266"/>
      <c r="MWT74" s="266"/>
      <c r="MWU74" s="266"/>
      <c r="MWV74" s="266"/>
      <c r="MWW74" s="266"/>
      <c r="MWX74" s="266"/>
      <c r="MWY74" s="266"/>
      <c r="MWZ74" s="266"/>
      <c r="MXA74" s="266"/>
      <c r="MXB74" s="266"/>
      <c r="MXC74" s="266"/>
      <c r="MXD74" s="266"/>
      <c r="MXE74" s="266"/>
      <c r="MXF74" s="266"/>
      <c r="MXG74" s="266"/>
      <c r="MXH74" s="266"/>
      <c r="MXI74" s="266"/>
      <c r="MXJ74" s="266"/>
      <c r="MXK74" s="266"/>
      <c r="MXL74" s="266"/>
      <c r="MXM74" s="266"/>
      <c r="MXN74" s="266"/>
      <c r="MXO74" s="266"/>
      <c r="MXP74" s="266"/>
      <c r="MXQ74" s="266"/>
      <c r="MXR74" s="266"/>
      <c r="MXS74" s="266"/>
      <c r="MXT74" s="266"/>
      <c r="MXU74" s="266"/>
      <c r="MXV74" s="266"/>
      <c r="MXW74" s="266"/>
      <c r="MXX74" s="266"/>
      <c r="MXY74" s="266"/>
      <c r="MXZ74" s="266"/>
      <c r="MYA74" s="266"/>
      <c r="MYB74" s="266"/>
      <c r="MYC74" s="266"/>
      <c r="MYD74" s="266"/>
      <c r="MYE74" s="266"/>
      <c r="MYF74" s="266"/>
      <c r="MYG74" s="266"/>
      <c r="MYH74" s="266"/>
      <c r="MYI74" s="266"/>
      <c r="MYJ74" s="266"/>
      <c r="MYK74" s="266"/>
      <c r="MYL74" s="266"/>
      <c r="MYM74" s="266"/>
      <c r="MYN74" s="266"/>
      <c r="MYO74" s="266"/>
      <c r="MYP74" s="266"/>
      <c r="MYQ74" s="266"/>
      <c r="MYR74" s="266"/>
      <c r="MYS74" s="266"/>
      <c r="MYT74" s="266"/>
      <c r="MYU74" s="266"/>
      <c r="MYV74" s="266"/>
      <c r="MYW74" s="266"/>
      <c r="MYX74" s="266"/>
      <c r="MYY74" s="266"/>
      <c r="MYZ74" s="266"/>
      <c r="MZA74" s="266"/>
      <c r="MZB74" s="266"/>
      <c r="MZC74" s="266"/>
      <c r="MZD74" s="266"/>
      <c r="MZE74" s="266"/>
      <c r="MZF74" s="266"/>
      <c r="MZG74" s="266"/>
      <c r="MZH74" s="266"/>
      <c r="MZI74" s="266"/>
      <c r="MZJ74" s="266"/>
      <c r="MZK74" s="266"/>
      <c r="MZL74" s="266"/>
      <c r="MZM74" s="266"/>
      <c r="MZN74" s="266"/>
      <c r="MZO74" s="266"/>
      <c r="MZP74" s="266"/>
      <c r="MZQ74" s="266"/>
      <c r="MZR74" s="266"/>
      <c r="MZS74" s="266"/>
      <c r="MZT74" s="266"/>
      <c r="MZU74" s="266"/>
      <c r="MZV74" s="266"/>
      <c r="MZW74" s="266"/>
      <c r="MZX74" s="266"/>
      <c r="MZY74" s="266"/>
      <c r="MZZ74" s="266"/>
      <c r="NAA74" s="266"/>
      <c r="NAB74" s="266"/>
      <c r="NAC74" s="266"/>
      <c r="NAD74" s="266"/>
      <c r="NAE74" s="266"/>
      <c r="NAF74" s="266"/>
      <c r="NAG74" s="266"/>
      <c r="NAH74" s="266"/>
      <c r="NAI74" s="266"/>
      <c r="NAJ74" s="266"/>
      <c r="NAK74" s="266"/>
      <c r="NAL74" s="266"/>
      <c r="NAM74" s="266"/>
      <c r="NAN74" s="266"/>
      <c r="NAO74" s="266"/>
      <c r="NAP74" s="266"/>
      <c r="NAQ74" s="266"/>
      <c r="NAR74" s="266"/>
      <c r="NAS74" s="266"/>
      <c r="NAT74" s="266"/>
      <c r="NAU74" s="266"/>
      <c r="NAV74" s="266"/>
      <c r="NAW74" s="266"/>
      <c r="NAX74" s="266"/>
      <c r="NAY74" s="266"/>
      <c r="NAZ74" s="266"/>
      <c r="NBA74" s="266"/>
      <c r="NBB74" s="266"/>
      <c r="NBC74" s="266"/>
      <c r="NBD74" s="266"/>
      <c r="NBE74" s="266"/>
      <c r="NBF74" s="266"/>
      <c r="NBG74" s="266"/>
      <c r="NBH74" s="266"/>
      <c r="NBI74" s="266"/>
      <c r="NBJ74" s="266"/>
      <c r="NBK74" s="266"/>
      <c r="NBL74" s="266"/>
      <c r="NBM74" s="266"/>
      <c r="NBN74" s="266"/>
      <c r="NBO74" s="266"/>
      <c r="NBP74" s="266"/>
      <c r="NBQ74" s="266"/>
      <c r="NBR74" s="266"/>
      <c r="NBS74" s="266"/>
      <c r="NBT74" s="266"/>
      <c r="NBU74" s="266"/>
      <c r="NBV74" s="266"/>
      <c r="NBW74" s="266"/>
      <c r="NBX74" s="266"/>
      <c r="NBY74" s="266"/>
      <c r="NBZ74" s="266"/>
      <c r="NCA74" s="266"/>
      <c r="NCB74" s="266"/>
      <c r="NCC74" s="266"/>
      <c r="NCD74" s="266"/>
      <c r="NCE74" s="266"/>
      <c r="NCF74" s="266"/>
      <c r="NCG74" s="266"/>
      <c r="NCH74" s="266"/>
      <c r="NCI74" s="266"/>
      <c r="NCJ74" s="266"/>
      <c r="NCK74" s="266"/>
      <c r="NCL74" s="266"/>
      <c r="NCM74" s="266"/>
      <c r="NCN74" s="266"/>
      <c r="NCO74" s="266"/>
      <c r="NCP74" s="266"/>
      <c r="NCQ74" s="266"/>
      <c r="NCR74" s="266"/>
      <c r="NCS74" s="266"/>
      <c r="NCT74" s="266"/>
      <c r="NCU74" s="266"/>
      <c r="NCV74" s="266"/>
      <c r="NCW74" s="266"/>
      <c r="NCX74" s="266"/>
      <c r="NCY74" s="266"/>
      <c r="NCZ74" s="266"/>
      <c r="NDA74" s="266"/>
      <c r="NDB74" s="266"/>
      <c r="NDC74" s="266"/>
      <c r="NDD74" s="266"/>
      <c r="NDE74" s="266"/>
      <c r="NDF74" s="266"/>
      <c r="NDG74" s="266"/>
      <c r="NDH74" s="266"/>
      <c r="NDI74" s="266"/>
      <c r="NDJ74" s="266"/>
      <c r="NDK74" s="266"/>
      <c r="NDL74" s="266"/>
      <c r="NDM74" s="266"/>
      <c r="NDN74" s="266"/>
      <c r="NDO74" s="266"/>
      <c r="NDP74" s="266"/>
      <c r="NDQ74" s="266"/>
      <c r="NDR74" s="266"/>
      <c r="NDS74" s="266"/>
      <c r="NDT74" s="266"/>
      <c r="NDU74" s="266"/>
      <c r="NDV74" s="266"/>
      <c r="NDW74" s="266"/>
      <c r="NDX74" s="266"/>
      <c r="NDY74" s="266"/>
      <c r="NDZ74" s="266"/>
      <c r="NEA74" s="266"/>
      <c r="NEB74" s="266"/>
      <c r="NEC74" s="266"/>
      <c r="NED74" s="266"/>
      <c r="NEE74" s="266"/>
      <c r="NEF74" s="266"/>
      <c r="NEG74" s="266"/>
      <c r="NEH74" s="266"/>
      <c r="NEI74" s="266"/>
      <c r="NEJ74" s="266"/>
      <c r="NEK74" s="266"/>
      <c r="NEL74" s="266"/>
      <c r="NEM74" s="266"/>
      <c r="NEN74" s="266"/>
      <c r="NEO74" s="266"/>
      <c r="NEP74" s="266"/>
      <c r="NEQ74" s="266"/>
      <c r="NER74" s="266"/>
      <c r="NES74" s="266"/>
      <c r="NET74" s="266"/>
      <c r="NEU74" s="266"/>
      <c r="NEV74" s="266"/>
      <c r="NEW74" s="266"/>
      <c r="NEX74" s="266"/>
      <c r="NEY74" s="266"/>
      <c r="NEZ74" s="266"/>
      <c r="NFA74" s="266"/>
      <c r="NFB74" s="266"/>
      <c r="NFC74" s="266"/>
      <c r="NFD74" s="266"/>
      <c r="NFE74" s="266"/>
      <c r="NFF74" s="266"/>
      <c r="NFG74" s="266"/>
      <c r="NFH74" s="266"/>
      <c r="NFI74" s="266"/>
      <c r="NFJ74" s="266"/>
      <c r="NFK74" s="266"/>
      <c r="NFL74" s="266"/>
      <c r="NFM74" s="266"/>
      <c r="NFN74" s="266"/>
      <c r="NFO74" s="266"/>
      <c r="NFP74" s="266"/>
      <c r="NFQ74" s="266"/>
      <c r="NFR74" s="266"/>
      <c r="NFS74" s="266"/>
      <c r="NFT74" s="266"/>
      <c r="NFU74" s="266"/>
      <c r="NFV74" s="266"/>
      <c r="NFW74" s="266"/>
      <c r="NFX74" s="266"/>
      <c r="NFY74" s="266"/>
      <c r="NFZ74" s="266"/>
      <c r="NGA74" s="266"/>
      <c r="NGB74" s="266"/>
      <c r="NGC74" s="266"/>
      <c r="NGD74" s="266"/>
      <c r="NGE74" s="266"/>
      <c r="NGF74" s="266"/>
      <c r="NGG74" s="266"/>
      <c r="NGH74" s="266"/>
      <c r="NGI74" s="266"/>
      <c r="NGJ74" s="266"/>
      <c r="NGK74" s="266"/>
      <c r="NGL74" s="266"/>
      <c r="NGM74" s="266"/>
      <c r="NGN74" s="266"/>
      <c r="NGO74" s="266"/>
      <c r="NGP74" s="266"/>
      <c r="NGQ74" s="266"/>
      <c r="NGR74" s="266"/>
      <c r="NGS74" s="266"/>
      <c r="NGT74" s="266"/>
      <c r="NGU74" s="266"/>
      <c r="NGV74" s="266"/>
      <c r="NGW74" s="266"/>
      <c r="NGX74" s="266"/>
      <c r="NGY74" s="266"/>
      <c r="NGZ74" s="266"/>
      <c r="NHA74" s="266"/>
      <c r="NHB74" s="266"/>
      <c r="NHC74" s="266"/>
      <c r="NHD74" s="266"/>
      <c r="NHE74" s="266"/>
      <c r="NHF74" s="266"/>
      <c r="NHG74" s="266"/>
      <c r="NHH74" s="266"/>
      <c r="NHI74" s="266"/>
      <c r="NHJ74" s="266"/>
      <c r="NHK74" s="266"/>
      <c r="NHL74" s="266"/>
      <c r="NHM74" s="266"/>
      <c r="NHN74" s="266"/>
      <c r="NHO74" s="266"/>
      <c r="NHP74" s="266"/>
      <c r="NHQ74" s="266"/>
      <c r="NHR74" s="266"/>
      <c r="NHS74" s="266"/>
      <c r="NHT74" s="266"/>
      <c r="NHU74" s="266"/>
      <c r="NHV74" s="266"/>
      <c r="NHW74" s="266"/>
      <c r="NHX74" s="266"/>
      <c r="NHY74" s="266"/>
      <c r="NHZ74" s="266"/>
      <c r="NIA74" s="266"/>
      <c r="NIB74" s="266"/>
      <c r="NIC74" s="266"/>
      <c r="NID74" s="266"/>
      <c r="NIE74" s="266"/>
      <c r="NIF74" s="266"/>
      <c r="NIG74" s="266"/>
      <c r="NIH74" s="266"/>
      <c r="NII74" s="266"/>
      <c r="NIJ74" s="266"/>
      <c r="NIK74" s="266"/>
      <c r="NIL74" s="266"/>
      <c r="NIM74" s="266"/>
      <c r="NIN74" s="266"/>
      <c r="NIO74" s="266"/>
      <c r="NIP74" s="266"/>
      <c r="NIQ74" s="266"/>
      <c r="NIR74" s="266"/>
      <c r="NIS74" s="266"/>
      <c r="NIT74" s="266"/>
      <c r="NIU74" s="266"/>
      <c r="NIV74" s="266"/>
      <c r="NIW74" s="266"/>
      <c r="NIX74" s="266"/>
      <c r="NIY74" s="266"/>
      <c r="NIZ74" s="266"/>
      <c r="NJA74" s="266"/>
      <c r="NJB74" s="266"/>
      <c r="NJC74" s="266"/>
      <c r="NJD74" s="266"/>
      <c r="NJE74" s="266"/>
      <c r="NJF74" s="266"/>
      <c r="NJG74" s="266"/>
      <c r="NJH74" s="266"/>
      <c r="NJI74" s="266"/>
      <c r="NJJ74" s="266"/>
      <c r="NJK74" s="266"/>
      <c r="NJL74" s="266"/>
      <c r="NJM74" s="266"/>
      <c r="NJN74" s="266"/>
      <c r="NJO74" s="266"/>
      <c r="NJP74" s="266"/>
      <c r="NJQ74" s="266"/>
      <c r="NJR74" s="266"/>
      <c r="NJS74" s="266"/>
      <c r="NJT74" s="266"/>
      <c r="NJU74" s="266"/>
      <c r="NJV74" s="266"/>
      <c r="NJW74" s="266"/>
      <c r="NJX74" s="266"/>
      <c r="NJY74" s="266"/>
      <c r="NJZ74" s="266"/>
      <c r="NKA74" s="266"/>
      <c r="NKB74" s="266"/>
      <c r="NKC74" s="266"/>
      <c r="NKD74" s="266"/>
      <c r="NKE74" s="266"/>
      <c r="NKF74" s="266"/>
      <c r="NKG74" s="266"/>
      <c r="NKH74" s="266"/>
      <c r="NKI74" s="266"/>
      <c r="NKJ74" s="266"/>
      <c r="NKK74" s="266"/>
      <c r="NKL74" s="266"/>
      <c r="NKM74" s="266"/>
      <c r="NKN74" s="266"/>
      <c r="NKO74" s="266"/>
      <c r="NKP74" s="266"/>
      <c r="NKQ74" s="266"/>
      <c r="NKR74" s="266"/>
      <c r="NKS74" s="266"/>
      <c r="NKT74" s="266"/>
      <c r="NKU74" s="266"/>
      <c r="NKV74" s="266"/>
      <c r="NKW74" s="266"/>
      <c r="NKX74" s="266"/>
      <c r="NKY74" s="266"/>
      <c r="NKZ74" s="266"/>
      <c r="NLA74" s="266"/>
      <c r="NLB74" s="266"/>
      <c r="NLC74" s="266"/>
      <c r="NLD74" s="266"/>
      <c r="NLE74" s="266"/>
      <c r="NLF74" s="266"/>
      <c r="NLG74" s="266"/>
      <c r="NLH74" s="266"/>
      <c r="NLI74" s="266"/>
      <c r="NLJ74" s="266"/>
      <c r="NLK74" s="266"/>
      <c r="NLL74" s="266"/>
      <c r="NLM74" s="266"/>
      <c r="NLN74" s="266"/>
      <c r="NLO74" s="266"/>
      <c r="NLP74" s="266"/>
      <c r="NLQ74" s="266"/>
      <c r="NLR74" s="266"/>
      <c r="NLS74" s="266"/>
      <c r="NLT74" s="266"/>
      <c r="NLU74" s="266"/>
      <c r="NLV74" s="266"/>
      <c r="NLW74" s="266"/>
      <c r="NLX74" s="266"/>
      <c r="NLY74" s="266"/>
      <c r="NLZ74" s="266"/>
      <c r="NMA74" s="266"/>
      <c r="NMB74" s="266"/>
      <c r="NMC74" s="266"/>
      <c r="NMD74" s="266"/>
      <c r="NME74" s="266"/>
      <c r="NMF74" s="266"/>
      <c r="NMG74" s="266"/>
      <c r="NMH74" s="266"/>
      <c r="NMI74" s="266"/>
      <c r="NMJ74" s="266"/>
      <c r="NMK74" s="266"/>
      <c r="NML74" s="266"/>
      <c r="NMM74" s="266"/>
      <c r="NMN74" s="266"/>
      <c r="NMO74" s="266"/>
      <c r="NMP74" s="266"/>
      <c r="NMQ74" s="266"/>
      <c r="NMR74" s="266"/>
      <c r="NMS74" s="266"/>
      <c r="NMT74" s="266"/>
      <c r="NMU74" s="266"/>
      <c r="NMV74" s="266"/>
      <c r="NMW74" s="266"/>
      <c r="NMX74" s="266"/>
      <c r="NMY74" s="266"/>
      <c r="NMZ74" s="266"/>
      <c r="NNA74" s="266"/>
      <c r="NNB74" s="266"/>
      <c r="NNC74" s="266"/>
      <c r="NND74" s="266"/>
      <c r="NNE74" s="266"/>
      <c r="NNF74" s="266"/>
      <c r="NNG74" s="266"/>
      <c r="NNH74" s="266"/>
      <c r="NNI74" s="266"/>
      <c r="NNJ74" s="266"/>
      <c r="NNK74" s="266"/>
      <c r="NNL74" s="266"/>
      <c r="NNM74" s="266"/>
      <c r="NNN74" s="266"/>
      <c r="NNO74" s="266"/>
      <c r="NNP74" s="266"/>
      <c r="NNQ74" s="266"/>
      <c r="NNR74" s="266"/>
      <c r="NNS74" s="266"/>
      <c r="NNT74" s="266"/>
      <c r="NNU74" s="266"/>
      <c r="NNV74" s="266"/>
      <c r="NNW74" s="266"/>
      <c r="NNX74" s="266"/>
      <c r="NNY74" s="266"/>
      <c r="NNZ74" s="266"/>
      <c r="NOA74" s="266"/>
      <c r="NOB74" s="266"/>
      <c r="NOC74" s="266"/>
      <c r="NOD74" s="266"/>
      <c r="NOE74" s="266"/>
      <c r="NOF74" s="266"/>
      <c r="NOG74" s="266"/>
      <c r="NOH74" s="266"/>
      <c r="NOI74" s="266"/>
      <c r="NOJ74" s="266"/>
      <c r="NOK74" s="266"/>
      <c r="NOL74" s="266"/>
      <c r="NOM74" s="266"/>
      <c r="NON74" s="266"/>
      <c r="NOO74" s="266"/>
      <c r="NOP74" s="266"/>
      <c r="NOQ74" s="266"/>
      <c r="NOR74" s="266"/>
      <c r="NOS74" s="266"/>
      <c r="NOT74" s="266"/>
      <c r="NOU74" s="266"/>
      <c r="NOV74" s="266"/>
      <c r="NOW74" s="266"/>
      <c r="NOX74" s="266"/>
      <c r="NOY74" s="266"/>
      <c r="NOZ74" s="266"/>
      <c r="NPA74" s="266"/>
      <c r="NPB74" s="266"/>
      <c r="NPC74" s="266"/>
      <c r="NPD74" s="266"/>
      <c r="NPE74" s="266"/>
      <c r="NPF74" s="266"/>
      <c r="NPG74" s="266"/>
      <c r="NPH74" s="266"/>
      <c r="NPI74" s="266"/>
      <c r="NPJ74" s="266"/>
      <c r="NPK74" s="266"/>
      <c r="NPL74" s="266"/>
      <c r="NPM74" s="266"/>
      <c r="NPN74" s="266"/>
      <c r="NPO74" s="266"/>
      <c r="NPP74" s="266"/>
      <c r="NPQ74" s="266"/>
      <c r="NPR74" s="266"/>
      <c r="NPS74" s="266"/>
      <c r="NPT74" s="266"/>
      <c r="NPU74" s="266"/>
      <c r="NPV74" s="266"/>
      <c r="NPW74" s="266"/>
      <c r="NPX74" s="266"/>
      <c r="NPY74" s="266"/>
      <c r="NPZ74" s="266"/>
      <c r="NQA74" s="266"/>
      <c r="NQB74" s="266"/>
      <c r="NQC74" s="266"/>
      <c r="NQD74" s="266"/>
      <c r="NQE74" s="266"/>
      <c r="NQF74" s="266"/>
      <c r="NQG74" s="266"/>
      <c r="NQH74" s="266"/>
      <c r="NQI74" s="266"/>
      <c r="NQJ74" s="266"/>
      <c r="NQK74" s="266"/>
      <c r="NQL74" s="266"/>
      <c r="NQM74" s="266"/>
      <c r="NQN74" s="266"/>
      <c r="NQO74" s="266"/>
      <c r="NQP74" s="266"/>
      <c r="NQQ74" s="266"/>
      <c r="NQR74" s="266"/>
      <c r="NQS74" s="266"/>
      <c r="NQT74" s="266"/>
      <c r="NQU74" s="266"/>
      <c r="NQV74" s="266"/>
      <c r="NQW74" s="266"/>
      <c r="NQX74" s="266"/>
      <c r="NQY74" s="266"/>
      <c r="NQZ74" s="266"/>
      <c r="NRA74" s="266"/>
      <c r="NRB74" s="266"/>
      <c r="NRC74" s="266"/>
      <c r="NRD74" s="266"/>
      <c r="NRE74" s="266"/>
      <c r="NRF74" s="266"/>
      <c r="NRG74" s="266"/>
      <c r="NRH74" s="266"/>
      <c r="NRI74" s="266"/>
      <c r="NRJ74" s="266"/>
      <c r="NRK74" s="266"/>
      <c r="NRL74" s="266"/>
      <c r="NRM74" s="266"/>
      <c r="NRN74" s="266"/>
      <c r="NRO74" s="266"/>
      <c r="NRP74" s="266"/>
      <c r="NRQ74" s="266"/>
      <c r="NRR74" s="266"/>
      <c r="NRS74" s="266"/>
      <c r="NRT74" s="266"/>
      <c r="NRU74" s="266"/>
      <c r="NRV74" s="266"/>
      <c r="NRW74" s="266"/>
      <c r="NRX74" s="266"/>
      <c r="NRY74" s="266"/>
      <c r="NRZ74" s="266"/>
      <c r="NSA74" s="266"/>
      <c r="NSB74" s="266"/>
      <c r="NSC74" s="266"/>
      <c r="NSD74" s="266"/>
      <c r="NSE74" s="266"/>
      <c r="NSF74" s="266"/>
      <c r="NSG74" s="266"/>
      <c r="NSH74" s="266"/>
      <c r="NSI74" s="266"/>
      <c r="NSJ74" s="266"/>
      <c r="NSK74" s="266"/>
      <c r="NSL74" s="266"/>
      <c r="NSM74" s="266"/>
      <c r="NSN74" s="266"/>
      <c r="NSO74" s="266"/>
      <c r="NSP74" s="266"/>
      <c r="NSQ74" s="266"/>
      <c r="NSR74" s="266"/>
      <c r="NSS74" s="266"/>
      <c r="NST74" s="266"/>
      <c r="NSU74" s="266"/>
      <c r="NSV74" s="266"/>
      <c r="NSW74" s="266"/>
      <c r="NSX74" s="266"/>
      <c r="NSY74" s="266"/>
      <c r="NSZ74" s="266"/>
      <c r="NTA74" s="266"/>
      <c r="NTB74" s="266"/>
      <c r="NTC74" s="266"/>
      <c r="NTD74" s="266"/>
      <c r="NTE74" s="266"/>
      <c r="NTF74" s="266"/>
      <c r="NTG74" s="266"/>
      <c r="NTH74" s="266"/>
      <c r="NTI74" s="266"/>
      <c r="NTJ74" s="266"/>
      <c r="NTK74" s="266"/>
      <c r="NTL74" s="266"/>
      <c r="NTM74" s="266"/>
      <c r="NTN74" s="266"/>
      <c r="NTO74" s="266"/>
      <c r="NTP74" s="266"/>
      <c r="NTQ74" s="266"/>
      <c r="NTR74" s="266"/>
      <c r="NTS74" s="266"/>
      <c r="NTT74" s="266"/>
      <c r="NTU74" s="266"/>
      <c r="NTV74" s="266"/>
      <c r="NTW74" s="266"/>
      <c r="NTX74" s="266"/>
      <c r="NTY74" s="266"/>
      <c r="NTZ74" s="266"/>
      <c r="NUA74" s="266"/>
      <c r="NUB74" s="266"/>
      <c r="NUC74" s="266"/>
      <c r="NUD74" s="266"/>
      <c r="NUE74" s="266"/>
      <c r="NUF74" s="266"/>
      <c r="NUG74" s="266"/>
      <c r="NUH74" s="266"/>
      <c r="NUI74" s="266"/>
      <c r="NUJ74" s="266"/>
      <c r="NUK74" s="266"/>
      <c r="NUL74" s="266"/>
      <c r="NUM74" s="266"/>
      <c r="NUN74" s="266"/>
      <c r="NUO74" s="266"/>
      <c r="NUP74" s="266"/>
      <c r="NUQ74" s="266"/>
      <c r="NUR74" s="266"/>
      <c r="NUS74" s="266"/>
      <c r="NUT74" s="266"/>
      <c r="NUU74" s="266"/>
      <c r="NUV74" s="266"/>
      <c r="NUW74" s="266"/>
      <c r="NUX74" s="266"/>
      <c r="NUY74" s="266"/>
      <c r="NUZ74" s="266"/>
      <c r="NVA74" s="266"/>
      <c r="NVB74" s="266"/>
      <c r="NVC74" s="266"/>
      <c r="NVD74" s="266"/>
      <c r="NVE74" s="266"/>
      <c r="NVF74" s="266"/>
      <c r="NVG74" s="266"/>
      <c r="NVH74" s="266"/>
      <c r="NVI74" s="266"/>
      <c r="NVJ74" s="266"/>
      <c r="NVK74" s="266"/>
      <c r="NVL74" s="266"/>
      <c r="NVM74" s="266"/>
      <c r="NVN74" s="266"/>
      <c r="NVO74" s="266"/>
      <c r="NVP74" s="266"/>
      <c r="NVQ74" s="266"/>
      <c r="NVR74" s="266"/>
      <c r="NVS74" s="266"/>
      <c r="NVT74" s="266"/>
      <c r="NVU74" s="266"/>
      <c r="NVV74" s="266"/>
      <c r="NVW74" s="266"/>
      <c r="NVX74" s="266"/>
      <c r="NVY74" s="266"/>
      <c r="NVZ74" s="266"/>
      <c r="NWA74" s="266"/>
      <c r="NWB74" s="266"/>
      <c r="NWC74" s="266"/>
      <c r="NWD74" s="266"/>
      <c r="NWE74" s="266"/>
      <c r="NWF74" s="266"/>
      <c r="NWG74" s="266"/>
      <c r="NWH74" s="266"/>
      <c r="NWI74" s="266"/>
      <c r="NWJ74" s="266"/>
      <c r="NWK74" s="266"/>
      <c r="NWL74" s="266"/>
      <c r="NWM74" s="266"/>
      <c r="NWN74" s="266"/>
      <c r="NWO74" s="266"/>
      <c r="NWP74" s="266"/>
      <c r="NWQ74" s="266"/>
      <c r="NWR74" s="266"/>
      <c r="NWS74" s="266"/>
      <c r="NWT74" s="266"/>
      <c r="NWU74" s="266"/>
      <c r="NWV74" s="266"/>
      <c r="NWW74" s="266"/>
      <c r="NWX74" s="266"/>
      <c r="NWY74" s="266"/>
      <c r="NWZ74" s="266"/>
      <c r="NXA74" s="266"/>
      <c r="NXB74" s="266"/>
      <c r="NXC74" s="266"/>
      <c r="NXD74" s="266"/>
      <c r="NXE74" s="266"/>
      <c r="NXF74" s="266"/>
      <c r="NXG74" s="266"/>
      <c r="NXH74" s="266"/>
      <c r="NXI74" s="266"/>
      <c r="NXJ74" s="266"/>
      <c r="NXK74" s="266"/>
      <c r="NXL74" s="266"/>
      <c r="NXM74" s="266"/>
      <c r="NXN74" s="266"/>
      <c r="NXO74" s="266"/>
      <c r="NXP74" s="266"/>
      <c r="NXQ74" s="266"/>
      <c r="NXR74" s="266"/>
      <c r="NXS74" s="266"/>
      <c r="NXT74" s="266"/>
      <c r="NXU74" s="266"/>
      <c r="NXV74" s="266"/>
      <c r="NXW74" s="266"/>
      <c r="NXX74" s="266"/>
      <c r="NXY74" s="266"/>
      <c r="NXZ74" s="266"/>
      <c r="NYA74" s="266"/>
      <c r="NYB74" s="266"/>
      <c r="NYC74" s="266"/>
      <c r="NYD74" s="266"/>
      <c r="NYE74" s="266"/>
      <c r="NYF74" s="266"/>
      <c r="NYG74" s="266"/>
      <c r="NYH74" s="266"/>
      <c r="NYI74" s="266"/>
      <c r="NYJ74" s="266"/>
      <c r="NYK74" s="266"/>
      <c r="NYL74" s="266"/>
      <c r="NYM74" s="266"/>
      <c r="NYN74" s="266"/>
      <c r="NYO74" s="266"/>
      <c r="NYP74" s="266"/>
      <c r="NYQ74" s="266"/>
      <c r="NYR74" s="266"/>
      <c r="NYS74" s="266"/>
      <c r="NYT74" s="266"/>
      <c r="NYU74" s="266"/>
      <c r="NYV74" s="266"/>
      <c r="NYW74" s="266"/>
      <c r="NYX74" s="266"/>
      <c r="NYY74" s="266"/>
      <c r="NYZ74" s="266"/>
      <c r="NZA74" s="266"/>
      <c r="NZB74" s="266"/>
      <c r="NZC74" s="266"/>
      <c r="NZD74" s="266"/>
      <c r="NZE74" s="266"/>
      <c r="NZF74" s="266"/>
      <c r="NZG74" s="266"/>
      <c r="NZH74" s="266"/>
      <c r="NZI74" s="266"/>
      <c r="NZJ74" s="266"/>
      <c r="NZK74" s="266"/>
      <c r="NZL74" s="266"/>
      <c r="NZM74" s="266"/>
      <c r="NZN74" s="266"/>
      <c r="NZO74" s="266"/>
      <c r="NZP74" s="266"/>
      <c r="NZQ74" s="266"/>
      <c r="NZR74" s="266"/>
      <c r="NZS74" s="266"/>
      <c r="NZT74" s="266"/>
      <c r="NZU74" s="266"/>
      <c r="NZV74" s="266"/>
      <c r="NZW74" s="266"/>
      <c r="NZX74" s="266"/>
      <c r="NZY74" s="266"/>
      <c r="NZZ74" s="266"/>
      <c r="OAA74" s="266"/>
      <c r="OAB74" s="266"/>
      <c r="OAC74" s="266"/>
      <c r="OAD74" s="266"/>
      <c r="OAE74" s="266"/>
      <c r="OAF74" s="266"/>
      <c r="OAG74" s="266"/>
      <c r="OAH74" s="266"/>
      <c r="OAI74" s="266"/>
      <c r="OAJ74" s="266"/>
      <c r="OAK74" s="266"/>
      <c r="OAL74" s="266"/>
      <c r="OAM74" s="266"/>
      <c r="OAN74" s="266"/>
      <c r="OAO74" s="266"/>
      <c r="OAP74" s="266"/>
      <c r="OAQ74" s="266"/>
      <c r="OAR74" s="266"/>
      <c r="OAS74" s="266"/>
      <c r="OAT74" s="266"/>
      <c r="OAU74" s="266"/>
      <c r="OAV74" s="266"/>
      <c r="OAW74" s="266"/>
      <c r="OAX74" s="266"/>
      <c r="OAY74" s="266"/>
      <c r="OAZ74" s="266"/>
      <c r="OBA74" s="266"/>
      <c r="OBB74" s="266"/>
      <c r="OBC74" s="266"/>
      <c r="OBD74" s="266"/>
      <c r="OBE74" s="266"/>
      <c r="OBF74" s="266"/>
      <c r="OBG74" s="266"/>
      <c r="OBH74" s="266"/>
      <c r="OBI74" s="266"/>
      <c r="OBJ74" s="266"/>
      <c r="OBK74" s="266"/>
      <c r="OBL74" s="266"/>
      <c r="OBM74" s="266"/>
      <c r="OBN74" s="266"/>
      <c r="OBO74" s="266"/>
      <c r="OBP74" s="266"/>
      <c r="OBQ74" s="266"/>
      <c r="OBR74" s="266"/>
      <c r="OBS74" s="266"/>
      <c r="OBT74" s="266"/>
      <c r="OBU74" s="266"/>
      <c r="OBV74" s="266"/>
      <c r="OBW74" s="266"/>
      <c r="OBX74" s="266"/>
      <c r="OBY74" s="266"/>
      <c r="OBZ74" s="266"/>
      <c r="OCA74" s="266"/>
      <c r="OCB74" s="266"/>
      <c r="OCC74" s="266"/>
      <c r="OCD74" s="266"/>
      <c r="OCE74" s="266"/>
      <c r="OCF74" s="266"/>
      <c r="OCG74" s="266"/>
      <c r="OCH74" s="266"/>
      <c r="OCI74" s="266"/>
      <c r="OCJ74" s="266"/>
      <c r="OCK74" s="266"/>
      <c r="OCL74" s="266"/>
      <c r="OCM74" s="266"/>
      <c r="OCN74" s="266"/>
      <c r="OCO74" s="266"/>
      <c r="OCP74" s="266"/>
      <c r="OCQ74" s="266"/>
      <c r="OCR74" s="266"/>
      <c r="OCS74" s="266"/>
      <c r="OCT74" s="266"/>
      <c r="OCU74" s="266"/>
      <c r="OCV74" s="266"/>
      <c r="OCW74" s="266"/>
      <c r="OCX74" s="266"/>
      <c r="OCY74" s="266"/>
      <c r="OCZ74" s="266"/>
      <c r="ODA74" s="266"/>
      <c r="ODB74" s="266"/>
      <c r="ODC74" s="266"/>
      <c r="ODD74" s="266"/>
      <c r="ODE74" s="266"/>
      <c r="ODF74" s="266"/>
      <c r="ODG74" s="266"/>
      <c r="ODH74" s="266"/>
      <c r="ODI74" s="266"/>
      <c r="ODJ74" s="266"/>
      <c r="ODK74" s="266"/>
      <c r="ODL74" s="266"/>
      <c r="ODM74" s="266"/>
      <c r="ODN74" s="266"/>
      <c r="ODO74" s="266"/>
      <c r="ODP74" s="266"/>
      <c r="ODQ74" s="266"/>
      <c r="ODR74" s="266"/>
      <c r="ODS74" s="266"/>
      <c r="ODT74" s="266"/>
      <c r="ODU74" s="266"/>
      <c r="ODV74" s="266"/>
      <c r="ODW74" s="266"/>
      <c r="ODX74" s="266"/>
      <c r="ODY74" s="266"/>
      <c r="ODZ74" s="266"/>
      <c r="OEA74" s="266"/>
      <c r="OEB74" s="266"/>
      <c r="OEC74" s="266"/>
      <c r="OED74" s="266"/>
      <c r="OEE74" s="266"/>
      <c r="OEF74" s="266"/>
      <c r="OEG74" s="266"/>
      <c r="OEH74" s="266"/>
      <c r="OEI74" s="266"/>
      <c r="OEJ74" s="266"/>
      <c r="OEK74" s="266"/>
      <c r="OEL74" s="266"/>
      <c r="OEM74" s="266"/>
      <c r="OEN74" s="266"/>
      <c r="OEO74" s="266"/>
      <c r="OEP74" s="266"/>
      <c r="OEQ74" s="266"/>
      <c r="OER74" s="266"/>
      <c r="OES74" s="266"/>
      <c r="OET74" s="266"/>
      <c r="OEU74" s="266"/>
      <c r="OEV74" s="266"/>
      <c r="OEW74" s="266"/>
      <c r="OEX74" s="266"/>
      <c r="OEY74" s="266"/>
      <c r="OEZ74" s="266"/>
      <c r="OFA74" s="266"/>
      <c r="OFB74" s="266"/>
      <c r="OFC74" s="266"/>
      <c r="OFD74" s="266"/>
      <c r="OFE74" s="266"/>
      <c r="OFF74" s="266"/>
      <c r="OFG74" s="266"/>
      <c r="OFH74" s="266"/>
      <c r="OFI74" s="266"/>
      <c r="OFJ74" s="266"/>
      <c r="OFK74" s="266"/>
      <c r="OFL74" s="266"/>
      <c r="OFM74" s="266"/>
      <c r="OFN74" s="266"/>
      <c r="OFO74" s="266"/>
      <c r="OFP74" s="266"/>
      <c r="OFQ74" s="266"/>
      <c r="OFR74" s="266"/>
      <c r="OFS74" s="266"/>
      <c r="OFT74" s="266"/>
      <c r="OFU74" s="266"/>
      <c r="OFV74" s="266"/>
      <c r="OFW74" s="266"/>
      <c r="OFX74" s="266"/>
      <c r="OFY74" s="266"/>
      <c r="OFZ74" s="266"/>
      <c r="OGA74" s="266"/>
      <c r="OGB74" s="266"/>
      <c r="OGC74" s="266"/>
      <c r="OGD74" s="266"/>
      <c r="OGE74" s="266"/>
      <c r="OGF74" s="266"/>
      <c r="OGG74" s="266"/>
      <c r="OGH74" s="266"/>
      <c r="OGI74" s="266"/>
      <c r="OGJ74" s="266"/>
      <c r="OGK74" s="266"/>
      <c r="OGL74" s="266"/>
      <c r="OGM74" s="266"/>
      <c r="OGN74" s="266"/>
      <c r="OGO74" s="266"/>
      <c r="OGP74" s="266"/>
      <c r="OGQ74" s="266"/>
      <c r="OGR74" s="266"/>
      <c r="OGS74" s="266"/>
      <c r="OGT74" s="266"/>
      <c r="OGU74" s="266"/>
      <c r="OGV74" s="266"/>
      <c r="OGW74" s="266"/>
      <c r="OGX74" s="266"/>
      <c r="OGY74" s="266"/>
      <c r="OGZ74" s="266"/>
      <c r="OHA74" s="266"/>
      <c r="OHB74" s="266"/>
      <c r="OHC74" s="266"/>
      <c r="OHD74" s="266"/>
      <c r="OHE74" s="266"/>
      <c r="OHF74" s="266"/>
      <c r="OHG74" s="266"/>
      <c r="OHH74" s="266"/>
      <c r="OHI74" s="266"/>
      <c r="OHJ74" s="266"/>
      <c r="OHK74" s="266"/>
      <c r="OHL74" s="266"/>
      <c r="OHM74" s="266"/>
      <c r="OHN74" s="266"/>
      <c r="OHO74" s="266"/>
      <c r="OHP74" s="266"/>
      <c r="OHQ74" s="266"/>
      <c r="OHR74" s="266"/>
      <c r="OHS74" s="266"/>
      <c r="OHT74" s="266"/>
      <c r="OHU74" s="266"/>
      <c r="OHV74" s="266"/>
      <c r="OHW74" s="266"/>
      <c r="OHX74" s="266"/>
      <c r="OHY74" s="266"/>
      <c r="OHZ74" s="266"/>
      <c r="OIA74" s="266"/>
      <c r="OIB74" s="266"/>
      <c r="OIC74" s="266"/>
      <c r="OID74" s="266"/>
      <c r="OIE74" s="266"/>
      <c r="OIF74" s="266"/>
      <c r="OIG74" s="266"/>
      <c r="OIH74" s="266"/>
      <c r="OII74" s="266"/>
      <c r="OIJ74" s="266"/>
      <c r="OIK74" s="266"/>
      <c r="OIL74" s="266"/>
      <c r="OIM74" s="266"/>
      <c r="OIN74" s="266"/>
      <c r="OIO74" s="266"/>
      <c r="OIP74" s="266"/>
      <c r="OIQ74" s="266"/>
      <c r="OIR74" s="266"/>
      <c r="OIS74" s="266"/>
      <c r="OIT74" s="266"/>
      <c r="OIU74" s="266"/>
      <c r="OIV74" s="266"/>
      <c r="OIW74" s="266"/>
      <c r="OIX74" s="266"/>
      <c r="OIY74" s="266"/>
      <c r="OIZ74" s="266"/>
      <c r="OJA74" s="266"/>
      <c r="OJB74" s="266"/>
      <c r="OJC74" s="266"/>
      <c r="OJD74" s="266"/>
      <c r="OJE74" s="266"/>
      <c r="OJF74" s="266"/>
      <c r="OJG74" s="266"/>
      <c r="OJH74" s="266"/>
      <c r="OJI74" s="266"/>
      <c r="OJJ74" s="266"/>
      <c r="OJK74" s="266"/>
      <c r="OJL74" s="266"/>
      <c r="OJM74" s="266"/>
      <c r="OJN74" s="266"/>
      <c r="OJO74" s="266"/>
      <c r="OJP74" s="266"/>
      <c r="OJQ74" s="266"/>
      <c r="OJR74" s="266"/>
      <c r="OJS74" s="266"/>
      <c r="OJT74" s="266"/>
      <c r="OJU74" s="266"/>
      <c r="OJV74" s="266"/>
      <c r="OJW74" s="266"/>
      <c r="OJX74" s="266"/>
      <c r="OJY74" s="266"/>
      <c r="OJZ74" s="266"/>
      <c r="OKA74" s="266"/>
      <c r="OKB74" s="266"/>
      <c r="OKC74" s="266"/>
      <c r="OKD74" s="266"/>
      <c r="OKE74" s="266"/>
      <c r="OKF74" s="266"/>
      <c r="OKG74" s="266"/>
      <c r="OKH74" s="266"/>
      <c r="OKI74" s="266"/>
      <c r="OKJ74" s="266"/>
      <c r="OKK74" s="266"/>
      <c r="OKL74" s="266"/>
      <c r="OKM74" s="266"/>
      <c r="OKN74" s="266"/>
      <c r="OKO74" s="266"/>
      <c r="OKP74" s="266"/>
      <c r="OKQ74" s="266"/>
      <c r="OKR74" s="266"/>
      <c r="OKS74" s="266"/>
      <c r="OKT74" s="266"/>
      <c r="OKU74" s="266"/>
      <c r="OKV74" s="266"/>
      <c r="OKW74" s="266"/>
      <c r="OKX74" s="266"/>
      <c r="OKY74" s="266"/>
      <c r="OKZ74" s="266"/>
      <c r="OLA74" s="266"/>
      <c r="OLB74" s="266"/>
      <c r="OLC74" s="266"/>
      <c r="OLD74" s="266"/>
      <c r="OLE74" s="266"/>
      <c r="OLF74" s="266"/>
      <c r="OLG74" s="266"/>
      <c r="OLH74" s="266"/>
      <c r="OLI74" s="266"/>
      <c r="OLJ74" s="266"/>
      <c r="OLK74" s="266"/>
      <c r="OLL74" s="266"/>
      <c r="OLM74" s="266"/>
      <c r="OLN74" s="266"/>
      <c r="OLO74" s="266"/>
      <c r="OLP74" s="266"/>
      <c r="OLQ74" s="266"/>
      <c r="OLR74" s="266"/>
      <c r="OLS74" s="266"/>
      <c r="OLT74" s="266"/>
      <c r="OLU74" s="266"/>
      <c r="OLV74" s="266"/>
      <c r="OLW74" s="266"/>
      <c r="OLX74" s="266"/>
      <c r="OLY74" s="266"/>
      <c r="OLZ74" s="266"/>
      <c r="OMA74" s="266"/>
      <c r="OMB74" s="266"/>
      <c r="OMC74" s="266"/>
      <c r="OMD74" s="266"/>
      <c r="OME74" s="266"/>
      <c r="OMF74" s="266"/>
      <c r="OMG74" s="266"/>
      <c r="OMH74" s="266"/>
      <c r="OMI74" s="266"/>
      <c r="OMJ74" s="266"/>
      <c r="OMK74" s="266"/>
      <c r="OML74" s="266"/>
      <c r="OMM74" s="266"/>
      <c r="OMN74" s="266"/>
      <c r="OMO74" s="266"/>
      <c r="OMP74" s="266"/>
      <c r="OMQ74" s="266"/>
      <c r="OMR74" s="266"/>
      <c r="OMS74" s="266"/>
      <c r="OMT74" s="266"/>
      <c r="OMU74" s="266"/>
      <c r="OMV74" s="266"/>
      <c r="OMW74" s="266"/>
      <c r="OMX74" s="266"/>
      <c r="OMY74" s="266"/>
      <c r="OMZ74" s="266"/>
      <c r="ONA74" s="266"/>
      <c r="ONB74" s="266"/>
      <c r="ONC74" s="266"/>
      <c r="OND74" s="266"/>
      <c r="ONE74" s="266"/>
      <c r="ONF74" s="266"/>
      <c r="ONG74" s="266"/>
      <c r="ONH74" s="266"/>
      <c r="ONI74" s="266"/>
      <c r="ONJ74" s="266"/>
      <c r="ONK74" s="266"/>
      <c r="ONL74" s="266"/>
      <c r="ONM74" s="266"/>
      <c r="ONN74" s="266"/>
      <c r="ONO74" s="266"/>
      <c r="ONP74" s="266"/>
      <c r="ONQ74" s="266"/>
      <c r="ONR74" s="266"/>
      <c r="ONS74" s="266"/>
      <c r="ONT74" s="266"/>
      <c r="ONU74" s="266"/>
      <c r="ONV74" s="266"/>
      <c r="ONW74" s="266"/>
      <c r="ONX74" s="266"/>
      <c r="ONY74" s="266"/>
      <c r="ONZ74" s="266"/>
      <c r="OOA74" s="266"/>
      <c r="OOB74" s="266"/>
      <c r="OOC74" s="266"/>
      <c r="OOD74" s="266"/>
      <c r="OOE74" s="266"/>
      <c r="OOF74" s="266"/>
      <c r="OOG74" s="266"/>
      <c r="OOH74" s="266"/>
      <c r="OOI74" s="266"/>
      <c r="OOJ74" s="266"/>
      <c r="OOK74" s="266"/>
      <c r="OOL74" s="266"/>
      <c r="OOM74" s="266"/>
      <c r="OON74" s="266"/>
      <c r="OOO74" s="266"/>
      <c r="OOP74" s="266"/>
      <c r="OOQ74" s="266"/>
      <c r="OOR74" s="266"/>
      <c r="OOS74" s="266"/>
      <c r="OOT74" s="266"/>
      <c r="OOU74" s="266"/>
      <c r="OOV74" s="266"/>
      <c r="OOW74" s="266"/>
      <c r="OOX74" s="266"/>
      <c r="OOY74" s="266"/>
      <c r="OOZ74" s="266"/>
      <c r="OPA74" s="266"/>
      <c r="OPB74" s="266"/>
      <c r="OPC74" s="266"/>
      <c r="OPD74" s="266"/>
      <c r="OPE74" s="266"/>
      <c r="OPF74" s="266"/>
      <c r="OPG74" s="266"/>
      <c r="OPH74" s="266"/>
      <c r="OPI74" s="266"/>
      <c r="OPJ74" s="266"/>
      <c r="OPK74" s="266"/>
      <c r="OPL74" s="266"/>
      <c r="OPM74" s="266"/>
      <c r="OPN74" s="266"/>
      <c r="OPO74" s="266"/>
      <c r="OPP74" s="266"/>
      <c r="OPQ74" s="266"/>
      <c r="OPR74" s="266"/>
      <c r="OPS74" s="266"/>
      <c r="OPT74" s="266"/>
      <c r="OPU74" s="266"/>
      <c r="OPV74" s="266"/>
      <c r="OPW74" s="266"/>
      <c r="OPX74" s="266"/>
      <c r="OPY74" s="266"/>
      <c r="OPZ74" s="266"/>
      <c r="OQA74" s="266"/>
      <c r="OQB74" s="266"/>
      <c r="OQC74" s="266"/>
      <c r="OQD74" s="266"/>
      <c r="OQE74" s="266"/>
      <c r="OQF74" s="266"/>
      <c r="OQG74" s="266"/>
      <c r="OQH74" s="266"/>
      <c r="OQI74" s="266"/>
      <c r="OQJ74" s="266"/>
      <c r="OQK74" s="266"/>
      <c r="OQL74" s="266"/>
      <c r="OQM74" s="266"/>
      <c r="OQN74" s="266"/>
      <c r="OQO74" s="266"/>
      <c r="OQP74" s="266"/>
      <c r="OQQ74" s="266"/>
      <c r="OQR74" s="266"/>
      <c r="OQS74" s="266"/>
      <c r="OQT74" s="266"/>
      <c r="OQU74" s="266"/>
      <c r="OQV74" s="266"/>
      <c r="OQW74" s="266"/>
      <c r="OQX74" s="266"/>
      <c r="OQY74" s="266"/>
      <c r="OQZ74" s="266"/>
      <c r="ORA74" s="266"/>
      <c r="ORB74" s="266"/>
      <c r="ORC74" s="266"/>
      <c r="ORD74" s="266"/>
      <c r="ORE74" s="266"/>
      <c r="ORF74" s="266"/>
      <c r="ORG74" s="266"/>
      <c r="ORH74" s="266"/>
      <c r="ORI74" s="266"/>
      <c r="ORJ74" s="266"/>
      <c r="ORK74" s="266"/>
      <c r="ORL74" s="266"/>
      <c r="ORM74" s="266"/>
      <c r="ORN74" s="266"/>
      <c r="ORO74" s="266"/>
      <c r="ORP74" s="266"/>
      <c r="ORQ74" s="266"/>
      <c r="ORR74" s="266"/>
      <c r="ORS74" s="266"/>
      <c r="ORT74" s="266"/>
      <c r="ORU74" s="266"/>
      <c r="ORV74" s="266"/>
      <c r="ORW74" s="266"/>
      <c r="ORX74" s="266"/>
      <c r="ORY74" s="266"/>
      <c r="ORZ74" s="266"/>
      <c r="OSA74" s="266"/>
      <c r="OSB74" s="266"/>
      <c r="OSC74" s="266"/>
      <c r="OSD74" s="266"/>
      <c r="OSE74" s="266"/>
      <c r="OSF74" s="266"/>
      <c r="OSG74" s="266"/>
      <c r="OSH74" s="266"/>
      <c r="OSI74" s="266"/>
      <c r="OSJ74" s="266"/>
      <c r="OSK74" s="266"/>
      <c r="OSL74" s="266"/>
      <c r="OSM74" s="266"/>
      <c r="OSN74" s="266"/>
      <c r="OSO74" s="266"/>
      <c r="OSP74" s="266"/>
      <c r="OSQ74" s="266"/>
      <c r="OSR74" s="266"/>
      <c r="OSS74" s="266"/>
      <c r="OST74" s="266"/>
      <c r="OSU74" s="266"/>
      <c r="OSV74" s="266"/>
      <c r="OSW74" s="266"/>
      <c r="OSX74" s="266"/>
      <c r="OSY74" s="266"/>
      <c r="OSZ74" s="266"/>
      <c r="OTA74" s="266"/>
      <c r="OTB74" s="266"/>
      <c r="OTC74" s="266"/>
      <c r="OTD74" s="266"/>
      <c r="OTE74" s="266"/>
      <c r="OTF74" s="266"/>
      <c r="OTG74" s="266"/>
      <c r="OTH74" s="266"/>
      <c r="OTI74" s="266"/>
      <c r="OTJ74" s="266"/>
      <c r="OTK74" s="266"/>
      <c r="OTL74" s="266"/>
      <c r="OTM74" s="266"/>
      <c r="OTN74" s="266"/>
      <c r="OTO74" s="266"/>
      <c r="OTP74" s="266"/>
      <c r="OTQ74" s="266"/>
      <c r="OTR74" s="266"/>
      <c r="OTS74" s="266"/>
      <c r="OTT74" s="266"/>
      <c r="OTU74" s="266"/>
      <c r="OTV74" s="266"/>
      <c r="OTW74" s="266"/>
      <c r="OTX74" s="266"/>
      <c r="OTY74" s="266"/>
      <c r="OTZ74" s="266"/>
      <c r="OUA74" s="266"/>
      <c r="OUB74" s="266"/>
      <c r="OUC74" s="266"/>
      <c r="OUD74" s="266"/>
      <c r="OUE74" s="266"/>
      <c r="OUF74" s="266"/>
      <c r="OUG74" s="266"/>
      <c r="OUH74" s="266"/>
      <c r="OUI74" s="266"/>
      <c r="OUJ74" s="266"/>
      <c r="OUK74" s="266"/>
      <c r="OUL74" s="266"/>
      <c r="OUM74" s="266"/>
      <c r="OUN74" s="266"/>
      <c r="OUO74" s="266"/>
      <c r="OUP74" s="266"/>
      <c r="OUQ74" s="266"/>
      <c r="OUR74" s="266"/>
      <c r="OUS74" s="266"/>
      <c r="OUT74" s="266"/>
      <c r="OUU74" s="266"/>
      <c r="OUV74" s="266"/>
      <c r="OUW74" s="266"/>
      <c r="OUX74" s="266"/>
      <c r="OUY74" s="266"/>
      <c r="OUZ74" s="266"/>
      <c r="OVA74" s="266"/>
      <c r="OVB74" s="266"/>
      <c r="OVC74" s="266"/>
      <c r="OVD74" s="266"/>
      <c r="OVE74" s="266"/>
      <c r="OVF74" s="266"/>
      <c r="OVG74" s="266"/>
      <c r="OVH74" s="266"/>
      <c r="OVI74" s="266"/>
      <c r="OVJ74" s="266"/>
      <c r="OVK74" s="266"/>
      <c r="OVL74" s="266"/>
      <c r="OVM74" s="266"/>
      <c r="OVN74" s="266"/>
      <c r="OVO74" s="266"/>
      <c r="OVP74" s="266"/>
      <c r="OVQ74" s="266"/>
      <c r="OVR74" s="266"/>
      <c r="OVS74" s="266"/>
      <c r="OVT74" s="266"/>
      <c r="OVU74" s="266"/>
      <c r="OVV74" s="266"/>
      <c r="OVW74" s="266"/>
      <c r="OVX74" s="266"/>
      <c r="OVY74" s="266"/>
      <c r="OVZ74" s="266"/>
      <c r="OWA74" s="266"/>
      <c r="OWB74" s="266"/>
      <c r="OWC74" s="266"/>
      <c r="OWD74" s="266"/>
      <c r="OWE74" s="266"/>
      <c r="OWF74" s="266"/>
      <c r="OWG74" s="266"/>
      <c r="OWH74" s="266"/>
      <c r="OWI74" s="266"/>
      <c r="OWJ74" s="266"/>
      <c r="OWK74" s="266"/>
      <c r="OWL74" s="266"/>
      <c r="OWM74" s="266"/>
      <c r="OWN74" s="266"/>
      <c r="OWO74" s="266"/>
      <c r="OWP74" s="266"/>
      <c r="OWQ74" s="266"/>
      <c r="OWR74" s="266"/>
      <c r="OWS74" s="266"/>
      <c r="OWT74" s="266"/>
      <c r="OWU74" s="266"/>
      <c r="OWV74" s="266"/>
      <c r="OWW74" s="266"/>
      <c r="OWX74" s="266"/>
      <c r="OWY74" s="266"/>
      <c r="OWZ74" s="266"/>
      <c r="OXA74" s="266"/>
      <c r="OXB74" s="266"/>
      <c r="OXC74" s="266"/>
      <c r="OXD74" s="266"/>
      <c r="OXE74" s="266"/>
      <c r="OXF74" s="266"/>
      <c r="OXG74" s="266"/>
      <c r="OXH74" s="266"/>
      <c r="OXI74" s="266"/>
      <c r="OXJ74" s="266"/>
      <c r="OXK74" s="266"/>
      <c r="OXL74" s="266"/>
      <c r="OXM74" s="266"/>
      <c r="OXN74" s="266"/>
      <c r="OXO74" s="266"/>
      <c r="OXP74" s="266"/>
      <c r="OXQ74" s="266"/>
      <c r="OXR74" s="266"/>
      <c r="OXS74" s="266"/>
      <c r="OXT74" s="266"/>
      <c r="OXU74" s="266"/>
      <c r="OXV74" s="266"/>
      <c r="OXW74" s="266"/>
      <c r="OXX74" s="266"/>
      <c r="OXY74" s="266"/>
      <c r="OXZ74" s="266"/>
      <c r="OYA74" s="266"/>
      <c r="OYB74" s="266"/>
      <c r="OYC74" s="266"/>
      <c r="OYD74" s="266"/>
      <c r="OYE74" s="266"/>
      <c r="OYF74" s="266"/>
      <c r="OYG74" s="266"/>
      <c r="OYH74" s="266"/>
      <c r="OYI74" s="266"/>
      <c r="OYJ74" s="266"/>
      <c r="OYK74" s="266"/>
      <c r="OYL74" s="266"/>
      <c r="OYM74" s="266"/>
      <c r="OYN74" s="266"/>
      <c r="OYO74" s="266"/>
      <c r="OYP74" s="266"/>
      <c r="OYQ74" s="266"/>
      <c r="OYR74" s="266"/>
      <c r="OYS74" s="266"/>
      <c r="OYT74" s="266"/>
      <c r="OYU74" s="266"/>
      <c r="OYV74" s="266"/>
      <c r="OYW74" s="266"/>
      <c r="OYX74" s="266"/>
      <c r="OYY74" s="266"/>
      <c r="OYZ74" s="266"/>
      <c r="OZA74" s="266"/>
      <c r="OZB74" s="266"/>
      <c r="OZC74" s="266"/>
      <c r="OZD74" s="266"/>
      <c r="OZE74" s="266"/>
      <c r="OZF74" s="266"/>
      <c r="OZG74" s="266"/>
      <c r="OZH74" s="266"/>
      <c r="OZI74" s="266"/>
      <c r="OZJ74" s="266"/>
      <c r="OZK74" s="266"/>
      <c r="OZL74" s="266"/>
      <c r="OZM74" s="266"/>
      <c r="OZN74" s="266"/>
      <c r="OZO74" s="266"/>
      <c r="OZP74" s="266"/>
      <c r="OZQ74" s="266"/>
      <c r="OZR74" s="266"/>
      <c r="OZS74" s="266"/>
      <c r="OZT74" s="266"/>
      <c r="OZU74" s="266"/>
      <c r="OZV74" s="266"/>
      <c r="OZW74" s="266"/>
      <c r="OZX74" s="266"/>
      <c r="OZY74" s="266"/>
      <c r="OZZ74" s="266"/>
      <c r="PAA74" s="266"/>
      <c r="PAB74" s="266"/>
      <c r="PAC74" s="266"/>
      <c r="PAD74" s="266"/>
      <c r="PAE74" s="266"/>
      <c r="PAF74" s="266"/>
      <c r="PAG74" s="266"/>
      <c r="PAH74" s="266"/>
      <c r="PAI74" s="266"/>
      <c r="PAJ74" s="266"/>
      <c r="PAK74" s="266"/>
      <c r="PAL74" s="266"/>
      <c r="PAM74" s="266"/>
      <c r="PAN74" s="266"/>
      <c r="PAO74" s="266"/>
      <c r="PAP74" s="266"/>
      <c r="PAQ74" s="266"/>
      <c r="PAR74" s="266"/>
      <c r="PAS74" s="266"/>
      <c r="PAT74" s="266"/>
      <c r="PAU74" s="266"/>
      <c r="PAV74" s="266"/>
      <c r="PAW74" s="266"/>
      <c r="PAX74" s="266"/>
      <c r="PAY74" s="266"/>
      <c r="PAZ74" s="266"/>
      <c r="PBA74" s="266"/>
      <c r="PBB74" s="266"/>
      <c r="PBC74" s="266"/>
      <c r="PBD74" s="266"/>
      <c r="PBE74" s="266"/>
      <c r="PBF74" s="266"/>
      <c r="PBG74" s="266"/>
      <c r="PBH74" s="266"/>
      <c r="PBI74" s="266"/>
      <c r="PBJ74" s="266"/>
      <c r="PBK74" s="266"/>
      <c r="PBL74" s="266"/>
      <c r="PBM74" s="266"/>
      <c r="PBN74" s="266"/>
      <c r="PBO74" s="266"/>
      <c r="PBP74" s="266"/>
      <c r="PBQ74" s="266"/>
      <c r="PBR74" s="266"/>
      <c r="PBS74" s="266"/>
      <c r="PBT74" s="266"/>
      <c r="PBU74" s="266"/>
      <c r="PBV74" s="266"/>
      <c r="PBW74" s="266"/>
      <c r="PBX74" s="266"/>
      <c r="PBY74" s="266"/>
      <c r="PBZ74" s="266"/>
      <c r="PCA74" s="266"/>
      <c r="PCB74" s="266"/>
      <c r="PCC74" s="266"/>
      <c r="PCD74" s="266"/>
      <c r="PCE74" s="266"/>
      <c r="PCF74" s="266"/>
      <c r="PCG74" s="266"/>
      <c r="PCH74" s="266"/>
      <c r="PCI74" s="266"/>
      <c r="PCJ74" s="266"/>
      <c r="PCK74" s="266"/>
      <c r="PCL74" s="266"/>
      <c r="PCM74" s="266"/>
      <c r="PCN74" s="266"/>
      <c r="PCO74" s="266"/>
      <c r="PCP74" s="266"/>
      <c r="PCQ74" s="266"/>
      <c r="PCR74" s="266"/>
      <c r="PCS74" s="266"/>
      <c r="PCT74" s="266"/>
      <c r="PCU74" s="266"/>
      <c r="PCV74" s="266"/>
      <c r="PCW74" s="266"/>
      <c r="PCX74" s="266"/>
      <c r="PCY74" s="266"/>
      <c r="PCZ74" s="266"/>
      <c r="PDA74" s="266"/>
      <c r="PDB74" s="266"/>
      <c r="PDC74" s="266"/>
      <c r="PDD74" s="266"/>
      <c r="PDE74" s="266"/>
      <c r="PDF74" s="266"/>
      <c r="PDG74" s="266"/>
      <c r="PDH74" s="266"/>
      <c r="PDI74" s="266"/>
      <c r="PDJ74" s="266"/>
      <c r="PDK74" s="266"/>
      <c r="PDL74" s="266"/>
      <c r="PDM74" s="266"/>
      <c r="PDN74" s="266"/>
      <c r="PDO74" s="266"/>
      <c r="PDP74" s="266"/>
      <c r="PDQ74" s="266"/>
      <c r="PDR74" s="266"/>
      <c r="PDS74" s="266"/>
      <c r="PDT74" s="266"/>
      <c r="PDU74" s="266"/>
      <c r="PDV74" s="266"/>
      <c r="PDW74" s="266"/>
      <c r="PDX74" s="266"/>
      <c r="PDY74" s="266"/>
      <c r="PDZ74" s="266"/>
      <c r="PEA74" s="266"/>
      <c r="PEB74" s="266"/>
      <c r="PEC74" s="266"/>
      <c r="PED74" s="266"/>
      <c r="PEE74" s="266"/>
      <c r="PEF74" s="266"/>
      <c r="PEG74" s="266"/>
      <c r="PEH74" s="266"/>
      <c r="PEI74" s="266"/>
      <c r="PEJ74" s="266"/>
      <c r="PEK74" s="266"/>
      <c r="PEL74" s="266"/>
      <c r="PEM74" s="266"/>
      <c r="PEN74" s="266"/>
      <c r="PEO74" s="266"/>
      <c r="PEP74" s="266"/>
      <c r="PEQ74" s="266"/>
      <c r="PER74" s="266"/>
      <c r="PES74" s="266"/>
      <c r="PET74" s="266"/>
      <c r="PEU74" s="266"/>
      <c r="PEV74" s="266"/>
      <c r="PEW74" s="266"/>
      <c r="PEX74" s="266"/>
      <c r="PEY74" s="266"/>
      <c r="PEZ74" s="266"/>
      <c r="PFA74" s="266"/>
      <c r="PFB74" s="266"/>
      <c r="PFC74" s="266"/>
      <c r="PFD74" s="266"/>
      <c r="PFE74" s="266"/>
      <c r="PFF74" s="266"/>
      <c r="PFG74" s="266"/>
      <c r="PFH74" s="266"/>
      <c r="PFI74" s="266"/>
      <c r="PFJ74" s="266"/>
      <c r="PFK74" s="266"/>
      <c r="PFL74" s="266"/>
      <c r="PFM74" s="266"/>
      <c r="PFN74" s="266"/>
      <c r="PFO74" s="266"/>
      <c r="PFP74" s="266"/>
      <c r="PFQ74" s="266"/>
      <c r="PFR74" s="266"/>
      <c r="PFS74" s="266"/>
      <c r="PFT74" s="266"/>
      <c r="PFU74" s="266"/>
      <c r="PFV74" s="266"/>
      <c r="PFW74" s="266"/>
      <c r="PFX74" s="266"/>
      <c r="PFY74" s="266"/>
      <c r="PFZ74" s="266"/>
      <c r="PGA74" s="266"/>
      <c r="PGB74" s="266"/>
      <c r="PGC74" s="266"/>
      <c r="PGD74" s="266"/>
      <c r="PGE74" s="266"/>
      <c r="PGF74" s="266"/>
      <c r="PGG74" s="266"/>
      <c r="PGH74" s="266"/>
      <c r="PGI74" s="266"/>
      <c r="PGJ74" s="266"/>
      <c r="PGK74" s="266"/>
      <c r="PGL74" s="266"/>
      <c r="PGM74" s="266"/>
      <c r="PGN74" s="266"/>
      <c r="PGO74" s="266"/>
      <c r="PGP74" s="266"/>
      <c r="PGQ74" s="266"/>
      <c r="PGR74" s="266"/>
      <c r="PGS74" s="266"/>
      <c r="PGT74" s="266"/>
      <c r="PGU74" s="266"/>
      <c r="PGV74" s="266"/>
      <c r="PGW74" s="266"/>
      <c r="PGX74" s="266"/>
      <c r="PGY74" s="266"/>
      <c r="PGZ74" s="266"/>
      <c r="PHA74" s="266"/>
      <c r="PHB74" s="266"/>
      <c r="PHC74" s="266"/>
      <c r="PHD74" s="266"/>
      <c r="PHE74" s="266"/>
      <c r="PHF74" s="266"/>
      <c r="PHG74" s="266"/>
      <c r="PHH74" s="266"/>
      <c r="PHI74" s="266"/>
      <c r="PHJ74" s="266"/>
      <c r="PHK74" s="266"/>
      <c r="PHL74" s="266"/>
      <c r="PHM74" s="266"/>
      <c r="PHN74" s="266"/>
      <c r="PHO74" s="266"/>
      <c r="PHP74" s="266"/>
      <c r="PHQ74" s="266"/>
      <c r="PHR74" s="266"/>
      <c r="PHS74" s="266"/>
      <c r="PHT74" s="266"/>
      <c r="PHU74" s="266"/>
      <c r="PHV74" s="266"/>
      <c r="PHW74" s="266"/>
      <c r="PHX74" s="266"/>
      <c r="PHY74" s="266"/>
      <c r="PHZ74" s="266"/>
      <c r="PIA74" s="266"/>
      <c r="PIB74" s="266"/>
      <c r="PIC74" s="266"/>
      <c r="PID74" s="266"/>
      <c r="PIE74" s="266"/>
      <c r="PIF74" s="266"/>
      <c r="PIG74" s="266"/>
      <c r="PIH74" s="266"/>
      <c r="PII74" s="266"/>
      <c r="PIJ74" s="266"/>
      <c r="PIK74" s="266"/>
      <c r="PIL74" s="266"/>
      <c r="PIM74" s="266"/>
      <c r="PIN74" s="266"/>
      <c r="PIO74" s="266"/>
      <c r="PIP74" s="266"/>
      <c r="PIQ74" s="266"/>
      <c r="PIR74" s="266"/>
      <c r="PIS74" s="266"/>
      <c r="PIT74" s="266"/>
      <c r="PIU74" s="266"/>
      <c r="PIV74" s="266"/>
      <c r="PIW74" s="266"/>
      <c r="PIX74" s="266"/>
      <c r="PIY74" s="266"/>
      <c r="PIZ74" s="266"/>
      <c r="PJA74" s="266"/>
      <c r="PJB74" s="266"/>
      <c r="PJC74" s="266"/>
      <c r="PJD74" s="266"/>
      <c r="PJE74" s="266"/>
      <c r="PJF74" s="266"/>
      <c r="PJG74" s="266"/>
      <c r="PJH74" s="266"/>
      <c r="PJI74" s="266"/>
      <c r="PJJ74" s="266"/>
      <c r="PJK74" s="266"/>
      <c r="PJL74" s="266"/>
      <c r="PJM74" s="266"/>
      <c r="PJN74" s="266"/>
      <c r="PJO74" s="266"/>
      <c r="PJP74" s="266"/>
      <c r="PJQ74" s="266"/>
      <c r="PJR74" s="266"/>
      <c r="PJS74" s="266"/>
      <c r="PJT74" s="266"/>
      <c r="PJU74" s="266"/>
      <c r="PJV74" s="266"/>
      <c r="PJW74" s="266"/>
      <c r="PJX74" s="266"/>
      <c r="PJY74" s="266"/>
      <c r="PJZ74" s="266"/>
      <c r="PKA74" s="266"/>
      <c r="PKB74" s="266"/>
      <c r="PKC74" s="266"/>
      <c r="PKD74" s="266"/>
      <c r="PKE74" s="266"/>
      <c r="PKF74" s="266"/>
      <c r="PKG74" s="266"/>
      <c r="PKH74" s="266"/>
      <c r="PKI74" s="266"/>
      <c r="PKJ74" s="266"/>
      <c r="PKK74" s="266"/>
      <c r="PKL74" s="266"/>
      <c r="PKM74" s="266"/>
      <c r="PKN74" s="266"/>
      <c r="PKO74" s="266"/>
      <c r="PKP74" s="266"/>
      <c r="PKQ74" s="266"/>
      <c r="PKR74" s="266"/>
      <c r="PKS74" s="266"/>
      <c r="PKT74" s="266"/>
      <c r="PKU74" s="266"/>
      <c r="PKV74" s="266"/>
      <c r="PKW74" s="266"/>
      <c r="PKX74" s="266"/>
      <c r="PKY74" s="266"/>
      <c r="PKZ74" s="266"/>
      <c r="PLA74" s="266"/>
      <c r="PLB74" s="266"/>
      <c r="PLC74" s="266"/>
      <c r="PLD74" s="266"/>
      <c r="PLE74" s="266"/>
      <c r="PLF74" s="266"/>
      <c r="PLG74" s="266"/>
      <c r="PLH74" s="266"/>
      <c r="PLI74" s="266"/>
      <c r="PLJ74" s="266"/>
      <c r="PLK74" s="266"/>
      <c r="PLL74" s="266"/>
      <c r="PLM74" s="266"/>
      <c r="PLN74" s="266"/>
      <c r="PLO74" s="266"/>
      <c r="PLP74" s="266"/>
      <c r="PLQ74" s="266"/>
      <c r="PLR74" s="266"/>
      <c r="PLS74" s="266"/>
      <c r="PLT74" s="266"/>
      <c r="PLU74" s="266"/>
      <c r="PLV74" s="266"/>
      <c r="PLW74" s="266"/>
      <c r="PLX74" s="266"/>
      <c r="PLY74" s="266"/>
      <c r="PLZ74" s="266"/>
      <c r="PMA74" s="266"/>
      <c r="PMB74" s="266"/>
      <c r="PMC74" s="266"/>
      <c r="PMD74" s="266"/>
      <c r="PME74" s="266"/>
      <c r="PMF74" s="266"/>
      <c r="PMG74" s="266"/>
      <c r="PMH74" s="266"/>
      <c r="PMI74" s="266"/>
      <c r="PMJ74" s="266"/>
      <c r="PMK74" s="266"/>
      <c r="PML74" s="266"/>
      <c r="PMM74" s="266"/>
      <c r="PMN74" s="266"/>
      <c r="PMO74" s="266"/>
      <c r="PMP74" s="266"/>
      <c r="PMQ74" s="266"/>
      <c r="PMR74" s="266"/>
      <c r="PMS74" s="266"/>
      <c r="PMT74" s="266"/>
      <c r="PMU74" s="266"/>
      <c r="PMV74" s="266"/>
      <c r="PMW74" s="266"/>
      <c r="PMX74" s="266"/>
      <c r="PMY74" s="266"/>
      <c r="PMZ74" s="266"/>
      <c r="PNA74" s="266"/>
      <c r="PNB74" s="266"/>
      <c r="PNC74" s="266"/>
      <c r="PND74" s="266"/>
      <c r="PNE74" s="266"/>
      <c r="PNF74" s="266"/>
      <c r="PNG74" s="266"/>
      <c r="PNH74" s="266"/>
      <c r="PNI74" s="266"/>
      <c r="PNJ74" s="266"/>
      <c r="PNK74" s="266"/>
      <c r="PNL74" s="266"/>
      <c r="PNM74" s="266"/>
      <c r="PNN74" s="266"/>
      <c r="PNO74" s="266"/>
      <c r="PNP74" s="266"/>
      <c r="PNQ74" s="266"/>
      <c r="PNR74" s="266"/>
      <c r="PNS74" s="266"/>
      <c r="PNT74" s="266"/>
      <c r="PNU74" s="266"/>
      <c r="PNV74" s="266"/>
      <c r="PNW74" s="266"/>
      <c r="PNX74" s="266"/>
      <c r="PNY74" s="266"/>
      <c r="PNZ74" s="266"/>
      <c r="POA74" s="266"/>
      <c r="POB74" s="266"/>
      <c r="POC74" s="266"/>
      <c r="POD74" s="266"/>
      <c r="POE74" s="266"/>
      <c r="POF74" s="266"/>
      <c r="POG74" s="266"/>
      <c r="POH74" s="266"/>
      <c r="POI74" s="266"/>
      <c r="POJ74" s="266"/>
      <c r="POK74" s="266"/>
      <c r="POL74" s="266"/>
      <c r="POM74" s="266"/>
      <c r="PON74" s="266"/>
      <c r="POO74" s="266"/>
      <c r="POP74" s="266"/>
      <c r="POQ74" s="266"/>
      <c r="POR74" s="266"/>
      <c r="POS74" s="266"/>
      <c r="POT74" s="266"/>
      <c r="POU74" s="266"/>
      <c r="POV74" s="266"/>
      <c r="POW74" s="266"/>
      <c r="POX74" s="266"/>
      <c r="POY74" s="266"/>
      <c r="POZ74" s="266"/>
      <c r="PPA74" s="266"/>
      <c r="PPB74" s="266"/>
      <c r="PPC74" s="266"/>
      <c r="PPD74" s="266"/>
      <c r="PPE74" s="266"/>
      <c r="PPF74" s="266"/>
      <c r="PPG74" s="266"/>
      <c r="PPH74" s="266"/>
      <c r="PPI74" s="266"/>
      <c r="PPJ74" s="266"/>
      <c r="PPK74" s="266"/>
      <c r="PPL74" s="266"/>
      <c r="PPM74" s="266"/>
      <c r="PPN74" s="266"/>
      <c r="PPO74" s="266"/>
      <c r="PPP74" s="266"/>
      <c r="PPQ74" s="266"/>
      <c r="PPR74" s="266"/>
      <c r="PPS74" s="266"/>
      <c r="PPT74" s="266"/>
      <c r="PPU74" s="266"/>
      <c r="PPV74" s="266"/>
      <c r="PPW74" s="266"/>
      <c r="PPX74" s="266"/>
      <c r="PPY74" s="266"/>
      <c r="PPZ74" s="266"/>
      <c r="PQA74" s="266"/>
      <c r="PQB74" s="266"/>
      <c r="PQC74" s="266"/>
      <c r="PQD74" s="266"/>
      <c r="PQE74" s="266"/>
      <c r="PQF74" s="266"/>
      <c r="PQG74" s="266"/>
      <c r="PQH74" s="266"/>
      <c r="PQI74" s="266"/>
      <c r="PQJ74" s="266"/>
      <c r="PQK74" s="266"/>
      <c r="PQL74" s="266"/>
      <c r="PQM74" s="266"/>
      <c r="PQN74" s="266"/>
      <c r="PQO74" s="266"/>
      <c r="PQP74" s="266"/>
      <c r="PQQ74" s="266"/>
      <c r="PQR74" s="266"/>
      <c r="PQS74" s="266"/>
      <c r="PQT74" s="266"/>
      <c r="PQU74" s="266"/>
      <c r="PQV74" s="266"/>
      <c r="PQW74" s="266"/>
      <c r="PQX74" s="266"/>
      <c r="PQY74" s="266"/>
      <c r="PQZ74" s="266"/>
      <c r="PRA74" s="266"/>
      <c r="PRB74" s="266"/>
      <c r="PRC74" s="266"/>
      <c r="PRD74" s="266"/>
      <c r="PRE74" s="266"/>
      <c r="PRF74" s="266"/>
      <c r="PRG74" s="266"/>
      <c r="PRH74" s="266"/>
      <c r="PRI74" s="266"/>
      <c r="PRJ74" s="266"/>
      <c r="PRK74" s="266"/>
      <c r="PRL74" s="266"/>
      <c r="PRM74" s="266"/>
      <c r="PRN74" s="266"/>
      <c r="PRO74" s="266"/>
      <c r="PRP74" s="266"/>
      <c r="PRQ74" s="266"/>
      <c r="PRR74" s="266"/>
      <c r="PRS74" s="266"/>
      <c r="PRT74" s="266"/>
      <c r="PRU74" s="266"/>
      <c r="PRV74" s="266"/>
      <c r="PRW74" s="266"/>
      <c r="PRX74" s="266"/>
      <c r="PRY74" s="266"/>
      <c r="PRZ74" s="266"/>
      <c r="PSA74" s="266"/>
      <c r="PSB74" s="266"/>
      <c r="PSC74" s="266"/>
      <c r="PSD74" s="266"/>
      <c r="PSE74" s="266"/>
      <c r="PSF74" s="266"/>
      <c r="PSG74" s="266"/>
      <c r="PSH74" s="266"/>
      <c r="PSI74" s="266"/>
      <c r="PSJ74" s="266"/>
      <c r="PSK74" s="266"/>
      <c r="PSL74" s="266"/>
      <c r="PSM74" s="266"/>
      <c r="PSN74" s="266"/>
      <c r="PSO74" s="266"/>
      <c r="PSP74" s="266"/>
      <c r="PSQ74" s="266"/>
      <c r="PSR74" s="266"/>
      <c r="PSS74" s="266"/>
      <c r="PST74" s="266"/>
      <c r="PSU74" s="266"/>
      <c r="PSV74" s="266"/>
      <c r="PSW74" s="266"/>
      <c r="PSX74" s="266"/>
      <c r="PSY74" s="266"/>
      <c r="PSZ74" s="266"/>
      <c r="PTA74" s="266"/>
      <c r="PTB74" s="266"/>
      <c r="PTC74" s="266"/>
      <c r="PTD74" s="266"/>
      <c r="PTE74" s="266"/>
      <c r="PTF74" s="266"/>
      <c r="PTG74" s="266"/>
      <c r="PTH74" s="266"/>
      <c r="PTI74" s="266"/>
      <c r="PTJ74" s="266"/>
      <c r="PTK74" s="266"/>
      <c r="PTL74" s="266"/>
      <c r="PTM74" s="266"/>
      <c r="PTN74" s="266"/>
      <c r="PTO74" s="266"/>
      <c r="PTP74" s="266"/>
      <c r="PTQ74" s="266"/>
      <c r="PTR74" s="266"/>
      <c r="PTS74" s="266"/>
      <c r="PTT74" s="266"/>
      <c r="PTU74" s="266"/>
      <c r="PTV74" s="266"/>
      <c r="PTW74" s="266"/>
      <c r="PTX74" s="266"/>
      <c r="PTY74" s="266"/>
      <c r="PTZ74" s="266"/>
      <c r="PUA74" s="266"/>
      <c r="PUB74" s="266"/>
      <c r="PUC74" s="266"/>
      <c r="PUD74" s="266"/>
      <c r="PUE74" s="266"/>
      <c r="PUF74" s="266"/>
      <c r="PUG74" s="266"/>
      <c r="PUH74" s="266"/>
      <c r="PUI74" s="266"/>
      <c r="PUJ74" s="266"/>
      <c r="PUK74" s="266"/>
      <c r="PUL74" s="266"/>
      <c r="PUM74" s="266"/>
      <c r="PUN74" s="266"/>
      <c r="PUO74" s="266"/>
      <c r="PUP74" s="266"/>
      <c r="PUQ74" s="266"/>
      <c r="PUR74" s="266"/>
      <c r="PUS74" s="266"/>
      <c r="PUT74" s="266"/>
      <c r="PUU74" s="266"/>
      <c r="PUV74" s="266"/>
      <c r="PUW74" s="266"/>
      <c r="PUX74" s="266"/>
      <c r="PUY74" s="266"/>
      <c r="PUZ74" s="266"/>
      <c r="PVA74" s="266"/>
      <c r="PVB74" s="266"/>
      <c r="PVC74" s="266"/>
      <c r="PVD74" s="266"/>
      <c r="PVE74" s="266"/>
      <c r="PVF74" s="266"/>
      <c r="PVG74" s="266"/>
      <c r="PVH74" s="266"/>
      <c r="PVI74" s="266"/>
      <c r="PVJ74" s="266"/>
      <c r="PVK74" s="266"/>
      <c r="PVL74" s="266"/>
      <c r="PVM74" s="266"/>
      <c r="PVN74" s="266"/>
      <c r="PVO74" s="266"/>
      <c r="PVP74" s="266"/>
      <c r="PVQ74" s="266"/>
      <c r="PVR74" s="266"/>
      <c r="PVS74" s="266"/>
      <c r="PVT74" s="266"/>
      <c r="PVU74" s="266"/>
      <c r="PVV74" s="266"/>
      <c r="PVW74" s="266"/>
      <c r="PVX74" s="266"/>
      <c r="PVY74" s="266"/>
      <c r="PVZ74" s="266"/>
      <c r="PWA74" s="266"/>
      <c r="PWB74" s="266"/>
      <c r="PWC74" s="266"/>
      <c r="PWD74" s="266"/>
      <c r="PWE74" s="266"/>
      <c r="PWF74" s="266"/>
      <c r="PWG74" s="266"/>
      <c r="PWH74" s="266"/>
      <c r="PWI74" s="266"/>
      <c r="PWJ74" s="266"/>
      <c r="PWK74" s="266"/>
      <c r="PWL74" s="266"/>
      <c r="PWM74" s="266"/>
      <c r="PWN74" s="266"/>
      <c r="PWO74" s="266"/>
      <c r="PWP74" s="266"/>
      <c r="PWQ74" s="266"/>
      <c r="PWR74" s="266"/>
      <c r="PWS74" s="266"/>
      <c r="PWT74" s="266"/>
      <c r="PWU74" s="266"/>
      <c r="PWV74" s="266"/>
      <c r="PWW74" s="266"/>
      <c r="PWX74" s="266"/>
      <c r="PWY74" s="266"/>
      <c r="PWZ74" s="266"/>
      <c r="PXA74" s="266"/>
      <c r="PXB74" s="266"/>
      <c r="PXC74" s="266"/>
      <c r="PXD74" s="266"/>
      <c r="PXE74" s="266"/>
      <c r="PXF74" s="266"/>
      <c r="PXG74" s="266"/>
      <c r="PXH74" s="266"/>
      <c r="PXI74" s="266"/>
      <c r="PXJ74" s="266"/>
      <c r="PXK74" s="266"/>
      <c r="PXL74" s="266"/>
      <c r="PXM74" s="266"/>
      <c r="PXN74" s="266"/>
      <c r="PXO74" s="266"/>
      <c r="PXP74" s="266"/>
      <c r="PXQ74" s="266"/>
      <c r="PXR74" s="266"/>
      <c r="PXS74" s="266"/>
      <c r="PXT74" s="266"/>
      <c r="PXU74" s="266"/>
      <c r="PXV74" s="266"/>
      <c r="PXW74" s="266"/>
      <c r="PXX74" s="266"/>
      <c r="PXY74" s="266"/>
      <c r="PXZ74" s="266"/>
      <c r="PYA74" s="266"/>
      <c r="PYB74" s="266"/>
      <c r="PYC74" s="266"/>
      <c r="PYD74" s="266"/>
      <c r="PYE74" s="266"/>
      <c r="PYF74" s="266"/>
      <c r="PYG74" s="266"/>
      <c r="PYH74" s="266"/>
      <c r="PYI74" s="266"/>
      <c r="PYJ74" s="266"/>
      <c r="PYK74" s="266"/>
      <c r="PYL74" s="266"/>
      <c r="PYM74" s="266"/>
      <c r="PYN74" s="266"/>
      <c r="PYO74" s="266"/>
      <c r="PYP74" s="266"/>
      <c r="PYQ74" s="266"/>
      <c r="PYR74" s="266"/>
      <c r="PYS74" s="266"/>
      <c r="PYT74" s="266"/>
      <c r="PYU74" s="266"/>
      <c r="PYV74" s="266"/>
      <c r="PYW74" s="266"/>
      <c r="PYX74" s="266"/>
      <c r="PYY74" s="266"/>
      <c r="PYZ74" s="266"/>
      <c r="PZA74" s="266"/>
      <c r="PZB74" s="266"/>
      <c r="PZC74" s="266"/>
      <c r="PZD74" s="266"/>
      <c r="PZE74" s="266"/>
      <c r="PZF74" s="266"/>
      <c r="PZG74" s="266"/>
      <c r="PZH74" s="266"/>
      <c r="PZI74" s="266"/>
      <c r="PZJ74" s="266"/>
      <c r="PZK74" s="266"/>
      <c r="PZL74" s="266"/>
      <c r="PZM74" s="266"/>
      <c r="PZN74" s="266"/>
      <c r="PZO74" s="266"/>
      <c r="PZP74" s="266"/>
      <c r="PZQ74" s="266"/>
      <c r="PZR74" s="266"/>
      <c r="PZS74" s="266"/>
      <c r="PZT74" s="266"/>
      <c r="PZU74" s="266"/>
      <c r="PZV74" s="266"/>
      <c r="PZW74" s="266"/>
      <c r="PZX74" s="266"/>
      <c r="PZY74" s="266"/>
      <c r="PZZ74" s="266"/>
      <c r="QAA74" s="266"/>
      <c r="QAB74" s="266"/>
      <c r="QAC74" s="266"/>
      <c r="QAD74" s="266"/>
      <c r="QAE74" s="266"/>
      <c r="QAF74" s="266"/>
      <c r="QAG74" s="266"/>
      <c r="QAH74" s="266"/>
      <c r="QAI74" s="266"/>
      <c r="QAJ74" s="266"/>
      <c r="QAK74" s="266"/>
      <c r="QAL74" s="266"/>
      <c r="QAM74" s="266"/>
      <c r="QAN74" s="266"/>
      <c r="QAO74" s="266"/>
      <c r="QAP74" s="266"/>
      <c r="QAQ74" s="266"/>
      <c r="QAR74" s="266"/>
      <c r="QAS74" s="266"/>
      <c r="QAT74" s="266"/>
      <c r="QAU74" s="266"/>
      <c r="QAV74" s="266"/>
      <c r="QAW74" s="266"/>
      <c r="QAX74" s="266"/>
      <c r="QAY74" s="266"/>
      <c r="QAZ74" s="266"/>
      <c r="QBA74" s="266"/>
      <c r="QBB74" s="266"/>
      <c r="QBC74" s="266"/>
      <c r="QBD74" s="266"/>
      <c r="QBE74" s="266"/>
      <c r="QBF74" s="266"/>
      <c r="QBG74" s="266"/>
      <c r="QBH74" s="266"/>
      <c r="QBI74" s="266"/>
      <c r="QBJ74" s="266"/>
      <c r="QBK74" s="266"/>
      <c r="QBL74" s="266"/>
      <c r="QBM74" s="266"/>
      <c r="QBN74" s="266"/>
      <c r="QBO74" s="266"/>
      <c r="QBP74" s="266"/>
      <c r="QBQ74" s="266"/>
      <c r="QBR74" s="266"/>
      <c r="QBS74" s="266"/>
      <c r="QBT74" s="266"/>
      <c r="QBU74" s="266"/>
      <c r="QBV74" s="266"/>
      <c r="QBW74" s="266"/>
      <c r="QBX74" s="266"/>
      <c r="QBY74" s="266"/>
      <c r="QBZ74" s="266"/>
      <c r="QCA74" s="266"/>
      <c r="QCB74" s="266"/>
      <c r="QCC74" s="266"/>
      <c r="QCD74" s="266"/>
      <c r="QCE74" s="266"/>
      <c r="QCF74" s="266"/>
      <c r="QCG74" s="266"/>
      <c r="QCH74" s="266"/>
      <c r="QCI74" s="266"/>
      <c r="QCJ74" s="266"/>
      <c r="QCK74" s="266"/>
      <c r="QCL74" s="266"/>
      <c r="QCM74" s="266"/>
      <c r="QCN74" s="266"/>
      <c r="QCO74" s="266"/>
      <c r="QCP74" s="266"/>
      <c r="QCQ74" s="266"/>
      <c r="QCR74" s="266"/>
      <c r="QCS74" s="266"/>
      <c r="QCT74" s="266"/>
      <c r="QCU74" s="266"/>
      <c r="QCV74" s="266"/>
      <c r="QCW74" s="266"/>
      <c r="QCX74" s="266"/>
      <c r="QCY74" s="266"/>
      <c r="QCZ74" s="266"/>
      <c r="QDA74" s="266"/>
      <c r="QDB74" s="266"/>
      <c r="QDC74" s="266"/>
      <c r="QDD74" s="266"/>
      <c r="QDE74" s="266"/>
      <c r="QDF74" s="266"/>
      <c r="QDG74" s="266"/>
      <c r="QDH74" s="266"/>
      <c r="QDI74" s="266"/>
      <c r="QDJ74" s="266"/>
      <c r="QDK74" s="266"/>
      <c r="QDL74" s="266"/>
      <c r="QDM74" s="266"/>
      <c r="QDN74" s="266"/>
      <c r="QDO74" s="266"/>
      <c r="QDP74" s="266"/>
      <c r="QDQ74" s="266"/>
      <c r="QDR74" s="266"/>
      <c r="QDS74" s="266"/>
      <c r="QDT74" s="266"/>
      <c r="QDU74" s="266"/>
      <c r="QDV74" s="266"/>
      <c r="QDW74" s="266"/>
      <c r="QDX74" s="266"/>
      <c r="QDY74" s="266"/>
      <c r="QDZ74" s="266"/>
      <c r="QEA74" s="266"/>
      <c r="QEB74" s="266"/>
      <c r="QEC74" s="266"/>
      <c r="QED74" s="266"/>
      <c r="QEE74" s="266"/>
      <c r="QEF74" s="266"/>
      <c r="QEG74" s="266"/>
      <c r="QEH74" s="266"/>
      <c r="QEI74" s="266"/>
      <c r="QEJ74" s="266"/>
      <c r="QEK74" s="266"/>
      <c r="QEL74" s="266"/>
      <c r="QEM74" s="266"/>
      <c r="QEN74" s="266"/>
      <c r="QEO74" s="266"/>
      <c r="QEP74" s="266"/>
      <c r="QEQ74" s="266"/>
      <c r="QER74" s="266"/>
      <c r="QES74" s="266"/>
      <c r="QET74" s="266"/>
      <c r="QEU74" s="266"/>
      <c r="QEV74" s="266"/>
      <c r="QEW74" s="266"/>
      <c r="QEX74" s="266"/>
      <c r="QEY74" s="266"/>
      <c r="QEZ74" s="266"/>
      <c r="QFA74" s="266"/>
      <c r="QFB74" s="266"/>
      <c r="QFC74" s="266"/>
      <c r="QFD74" s="266"/>
      <c r="QFE74" s="266"/>
      <c r="QFF74" s="266"/>
      <c r="QFG74" s="266"/>
      <c r="QFH74" s="266"/>
      <c r="QFI74" s="266"/>
      <c r="QFJ74" s="266"/>
      <c r="QFK74" s="266"/>
      <c r="QFL74" s="266"/>
      <c r="QFM74" s="266"/>
      <c r="QFN74" s="266"/>
      <c r="QFO74" s="266"/>
      <c r="QFP74" s="266"/>
      <c r="QFQ74" s="266"/>
      <c r="QFR74" s="266"/>
      <c r="QFS74" s="266"/>
      <c r="QFT74" s="266"/>
      <c r="QFU74" s="266"/>
      <c r="QFV74" s="266"/>
      <c r="QFW74" s="266"/>
      <c r="QFX74" s="266"/>
      <c r="QFY74" s="266"/>
      <c r="QFZ74" s="266"/>
      <c r="QGA74" s="266"/>
      <c r="QGB74" s="266"/>
      <c r="QGC74" s="266"/>
      <c r="QGD74" s="266"/>
      <c r="QGE74" s="266"/>
      <c r="QGF74" s="266"/>
      <c r="QGG74" s="266"/>
      <c r="QGH74" s="266"/>
      <c r="QGI74" s="266"/>
      <c r="QGJ74" s="266"/>
      <c r="QGK74" s="266"/>
      <c r="QGL74" s="266"/>
      <c r="QGM74" s="266"/>
      <c r="QGN74" s="266"/>
      <c r="QGO74" s="266"/>
      <c r="QGP74" s="266"/>
      <c r="QGQ74" s="266"/>
      <c r="QGR74" s="266"/>
      <c r="QGS74" s="266"/>
      <c r="QGT74" s="266"/>
      <c r="QGU74" s="266"/>
      <c r="QGV74" s="266"/>
      <c r="QGW74" s="266"/>
      <c r="QGX74" s="266"/>
      <c r="QGY74" s="266"/>
      <c r="QGZ74" s="266"/>
      <c r="QHA74" s="266"/>
      <c r="QHB74" s="266"/>
      <c r="QHC74" s="266"/>
      <c r="QHD74" s="266"/>
      <c r="QHE74" s="266"/>
      <c r="QHF74" s="266"/>
      <c r="QHG74" s="266"/>
      <c r="QHH74" s="266"/>
      <c r="QHI74" s="266"/>
      <c r="QHJ74" s="266"/>
      <c r="QHK74" s="266"/>
      <c r="QHL74" s="266"/>
      <c r="QHM74" s="266"/>
      <c r="QHN74" s="266"/>
      <c r="QHO74" s="266"/>
      <c r="QHP74" s="266"/>
      <c r="QHQ74" s="266"/>
      <c r="QHR74" s="266"/>
      <c r="QHS74" s="266"/>
      <c r="QHT74" s="266"/>
      <c r="QHU74" s="266"/>
      <c r="QHV74" s="266"/>
      <c r="QHW74" s="266"/>
      <c r="QHX74" s="266"/>
      <c r="QHY74" s="266"/>
      <c r="QHZ74" s="266"/>
      <c r="QIA74" s="266"/>
      <c r="QIB74" s="266"/>
      <c r="QIC74" s="266"/>
      <c r="QID74" s="266"/>
      <c r="QIE74" s="266"/>
      <c r="QIF74" s="266"/>
      <c r="QIG74" s="266"/>
      <c r="QIH74" s="266"/>
      <c r="QII74" s="266"/>
      <c r="QIJ74" s="266"/>
      <c r="QIK74" s="266"/>
      <c r="QIL74" s="266"/>
      <c r="QIM74" s="266"/>
      <c r="QIN74" s="266"/>
      <c r="QIO74" s="266"/>
      <c r="QIP74" s="266"/>
      <c r="QIQ74" s="266"/>
      <c r="QIR74" s="266"/>
      <c r="QIS74" s="266"/>
      <c r="QIT74" s="266"/>
      <c r="QIU74" s="266"/>
      <c r="QIV74" s="266"/>
      <c r="QIW74" s="266"/>
      <c r="QIX74" s="266"/>
      <c r="QIY74" s="266"/>
      <c r="QIZ74" s="266"/>
      <c r="QJA74" s="266"/>
      <c r="QJB74" s="266"/>
      <c r="QJC74" s="266"/>
      <c r="QJD74" s="266"/>
      <c r="QJE74" s="266"/>
      <c r="QJF74" s="266"/>
      <c r="QJG74" s="266"/>
      <c r="QJH74" s="266"/>
      <c r="QJI74" s="266"/>
      <c r="QJJ74" s="266"/>
      <c r="QJK74" s="266"/>
      <c r="QJL74" s="266"/>
      <c r="QJM74" s="266"/>
      <c r="QJN74" s="266"/>
      <c r="QJO74" s="266"/>
      <c r="QJP74" s="266"/>
      <c r="QJQ74" s="266"/>
      <c r="QJR74" s="266"/>
      <c r="QJS74" s="266"/>
      <c r="QJT74" s="266"/>
      <c r="QJU74" s="266"/>
      <c r="QJV74" s="266"/>
      <c r="QJW74" s="266"/>
      <c r="QJX74" s="266"/>
      <c r="QJY74" s="266"/>
      <c r="QJZ74" s="266"/>
      <c r="QKA74" s="266"/>
      <c r="QKB74" s="266"/>
      <c r="QKC74" s="266"/>
      <c r="QKD74" s="266"/>
      <c r="QKE74" s="266"/>
      <c r="QKF74" s="266"/>
      <c r="QKG74" s="266"/>
      <c r="QKH74" s="266"/>
      <c r="QKI74" s="266"/>
      <c r="QKJ74" s="266"/>
      <c r="QKK74" s="266"/>
      <c r="QKL74" s="266"/>
      <c r="QKM74" s="266"/>
      <c r="QKN74" s="266"/>
      <c r="QKO74" s="266"/>
      <c r="QKP74" s="266"/>
      <c r="QKQ74" s="266"/>
      <c r="QKR74" s="266"/>
      <c r="QKS74" s="266"/>
      <c r="QKT74" s="266"/>
      <c r="QKU74" s="266"/>
      <c r="QKV74" s="266"/>
      <c r="QKW74" s="266"/>
      <c r="QKX74" s="266"/>
      <c r="QKY74" s="266"/>
      <c r="QKZ74" s="266"/>
      <c r="QLA74" s="266"/>
      <c r="QLB74" s="266"/>
      <c r="QLC74" s="266"/>
      <c r="QLD74" s="266"/>
      <c r="QLE74" s="266"/>
      <c r="QLF74" s="266"/>
      <c r="QLG74" s="266"/>
      <c r="QLH74" s="266"/>
      <c r="QLI74" s="266"/>
      <c r="QLJ74" s="266"/>
      <c r="QLK74" s="266"/>
      <c r="QLL74" s="266"/>
      <c r="QLM74" s="266"/>
      <c r="QLN74" s="266"/>
      <c r="QLO74" s="266"/>
      <c r="QLP74" s="266"/>
      <c r="QLQ74" s="266"/>
      <c r="QLR74" s="266"/>
      <c r="QLS74" s="266"/>
      <c r="QLT74" s="266"/>
      <c r="QLU74" s="266"/>
      <c r="QLV74" s="266"/>
      <c r="QLW74" s="266"/>
      <c r="QLX74" s="266"/>
      <c r="QLY74" s="266"/>
      <c r="QLZ74" s="266"/>
      <c r="QMA74" s="266"/>
      <c r="QMB74" s="266"/>
      <c r="QMC74" s="266"/>
      <c r="QMD74" s="266"/>
      <c r="QME74" s="266"/>
      <c r="QMF74" s="266"/>
      <c r="QMG74" s="266"/>
      <c r="QMH74" s="266"/>
      <c r="QMI74" s="266"/>
      <c r="QMJ74" s="266"/>
      <c r="QMK74" s="266"/>
      <c r="QML74" s="266"/>
      <c r="QMM74" s="266"/>
      <c r="QMN74" s="266"/>
      <c r="QMO74" s="266"/>
      <c r="QMP74" s="266"/>
      <c r="QMQ74" s="266"/>
      <c r="QMR74" s="266"/>
      <c r="QMS74" s="266"/>
      <c r="QMT74" s="266"/>
      <c r="QMU74" s="266"/>
      <c r="QMV74" s="266"/>
      <c r="QMW74" s="266"/>
      <c r="QMX74" s="266"/>
      <c r="QMY74" s="266"/>
      <c r="QMZ74" s="266"/>
      <c r="QNA74" s="266"/>
      <c r="QNB74" s="266"/>
      <c r="QNC74" s="266"/>
      <c r="QND74" s="266"/>
      <c r="QNE74" s="266"/>
      <c r="QNF74" s="266"/>
      <c r="QNG74" s="266"/>
      <c r="QNH74" s="266"/>
      <c r="QNI74" s="266"/>
      <c r="QNJ74" s="266"/>
      <c r="QNK74" s="266"/>
      <c r="QNL74" s="266"/>
      <c r="QNM74" s="266"/>
      <c r="QNN74" s="266"/>
      <c r="QNO74" s="266"/>
      <c r="QNP74" s="266"/>
      <c r="QNQ74" s="266"/>
      <c r="QNR74" s="266"/>
      <c r="QNS74" s="266"/>
      <c r="QNT74" s="266"/>
      <c r="QNU74" s="266"/>
      <c r="QNV74" s="266"/>
      <c r="QNW74" s="266"/>
      <c r="QNX74" s="266"/>
      <c r="QNY74" s="266"/>
      <c r="QNZ74" s="266"/>
      <c r="QOA74" s="266"/>
      <c r="QOB74" s="266"/>
      <c r="QOC74" s="266"/>
      <c r="QOD74" s="266"/>
      <c r="QOE74" s="266"/>
      <c r="QOF74" s="266"/>
      <c r="QOG74" s="266"/>
      <c r="QOH74" s="266"/>
      <c r="QOI74" s="266"/>
      <c r="QOJ74" s="266"/>
      <c r="QOK74" s="266"/>
      <c r="QOL74" s="266"/>
      <c r="QOM74" s="266"/>
      <c r="QON74" s="266"/>
      <c r="QOO74" s="266"/>
      <c r="QOP74" s="266"/>
      <c r="QOQ74" s="266"/>
      <c r="QOR74" s="266"/>
      <c r="QOS74" s="266"/>
      <c r="QOT74" s="266"/>
      <c r="QOU74" s="266"/>
      <c r="QOV74" s="266"/>
      <c r="QOW74" s="266"/>
      <c r="QOX74" s="266"/>
      <c r="QOY74" s="266"/>
      <c r="QOZ74" s="266"/>
      <c r="QPA74" s="266"/>
      <c r="QPB74" s="266"/>
      <c r="QPC74" s="266"/>
      <c r="QPD74" s="266"/>
      <c r="QPE74" s="266"/>
      <c r="QPF74" s="266"/>
      <c r="QPG74" s="266"/>
      <c r="QPH74" s="266"/>
      <c r="QPI74" s="266"/>
      <c r="QPJ74" s="266"/>
      <c r="QPK74" s="266"/>
      <c r="QPL74" s="266"/>
      <c r="QPM74" s="266"/>
      <c r="QPN74" s="266"/>
      <c r="QPO74" s="266"/>
      <c r="QPP74" s="266"/>
      <c r="QPQ74" s="266"/>
      <c r="QPR74" s="266"/>
      <c r="QPS74" s="266"/>
      <c r="QPT74" s="266"/>
      <c r="QPU74" s="266"/>
      <c r="QPV74" s="266"/>
      <c r="QPW74" s="266"/>
      <c r="QPX74" s="266"/>
      <c r="QPY74" s="266"/>
      <c r="QPZ74" s="266"/>
      <c r="QQA74" s="266"/>
      <c r="QQB74" s="266"/>
      <c r="QQC74" s="266"/>
      <c r="QQD74" s="266"/>
      <c r="QQE74" s="266"/>
      <c r="QQF74" s="266"/>
      <c r="QQG74" s="266"/>
      <c r="QQH74" s="266"/>
      <c r="QQI74" s="266"/>
      <c r="QQJ74" s="266"/>
      <c r="QQK74" s="266"/>
      <c r="QQL74" s="266"/>
      <c r="QQM74" s="266"/>
      <c r="QQN74" s="266"/>
      <c r="QQO74" s="266"/>
      <c r="QQP74" s="266"/>
      <c r="QQQ74" s="266"/>
      <c r="QQR74" s="266"/>
      <c r="QQS74" s="266"/>
      <c r="QQT74" s="266"/>
      <c r="QQU74" s="266"/>
      <c r="QQV74" s="266"/>
      <c r="QQW74" s="266"/>
      <c r="QQX74" s="266"/>
      <c r="QQY74" s="266"/>
      <c r="QQZ74" s="266"/>
      <c r="QRA74" s="266"/>
      <c r="QRB74" s="266"/>
      <c r="QRC74" s="266"/>
      <c r="QRD74" s="266"/>
      <c r="QRE74" s="266"/>
      <c r="QRF74" s="266"/>
      <c r="QRG74" s="266"/>
      <c r="QRH74" s="266"/>
      <c r="QRI74" s="266"/>
      <c r="QRJ74" s="266"/>
      <c r="QRK74" s="266"/>
      <c r="QRL74" s="266"/>
      <c r="QRM74" s="266"/>
      <c r="QRN74" s="266"/>
      <c r="QRO74" s="266"/>
      <c r="QRP74" s="266"/>
      <c r="QRQ74" s="266"/>
      <c r="QRR74" s="266"/>
      <c r="QRS74" s="266"/>
      <c r="QRT74" s="266"/>
      <c r="QRU74" s="266"/>
      <c r="QRV74" s="266"/>
      <c r="QRW74" s="266"/>
      <c r="QRX74" s="266"/>
      <c r="QRY74" s="266"/>
      <c r="QRZ74" s="266"/>
      <c r="QSA74" s="266"/>
      <c r="QSB74" s="266"/>
      <c r="QSC74" s="266"/>
      <c r="QSD74" s="266"/>
      <c r="QSE74" s="266"/>
      <c r="QSF74" s="266"/>
      <c r="QSG74" s="266"/>
      <c r="QSH74" s="266"/>
      <c r="QSI74" s="266"/>
      <c r="QSJ74" s="266"/>
      <c r="QSK74" s="266"/>
      <c r="QSL74" s="266"/>
      <c r="QSM74" s="266"/>
      <c r="QSN74" s="266"/>
      <c r="QSO74" s="266"/>
      <c r="QSP74" s="266"/>
      <c r="QSQ74" s="266"/>
      <c r="QSR74" s="266"/>
      <c r="QSS74" s="266"/>
      <c r="QST74" s="266"/>
      <c r="QSU74" s="266"/>
      <c r="QSV74" s="266"/>
      <c r="QSW74" s="266"/>
      <c r="QSX74" s="266"/>
      <c r="QSY74" s="266"/>
      <c r="QSZ74" s="266"/>
      <c r="QTA74" s="266"/>
      <c r="QTB74" s="266"/>
      <c r="QTC74" s="266"/>
      <c r="QTD74" s="266"/>
      <c r="QTE74" s="266"/>
      <c r="QTF74" s="266"/>
      <c r="QTG74" s="266"/>
      <c r="QTH74" s="266"/>
      <c r="QTI74" s="266"/>
      <c r="QTJ74" s="266"/>
      <c r="QTK74" s="266"/>
      <c r="QTL74" s="266"/>
      <c r="QTM74" s="266"/>
      <c r="QTN74" s="266"/>
      <c r="QTO74" s="266"/>
      <c r="QTP74" s="266"/>
      <c r="QTQ74" s="266"/>
      <c r="QTR74" s="266"/>
      <c r="QTS74" s="266"/>
      <c r="QTT74" s="266"/>
      <c r="QTU74" s="266"/>
      <c r="QTV74" s="266"/>
      <c r="QTW74" s="266"/>
      <c r="QTX74" s="266"/>
      <c r="QTY74" s="266"/>
      <c r="QTZ74" s="266"/>
      <c r="QUA74" s="266"/>
      <c r="QUB74" s="266"/>
      <c r="QUC74" s="266"/>
      <c r="QUD74" s="266"/>
      <c r="QUE74" s="266"/>
      <c r="QUF74" s="266"/>
      <c r="QUG74" s="266"/>
      <c r="QUH74" s="266"/>
      <c r="QUI74" s="266"/>
      <c r="QUJ74" s="266"/>
      <c r="QUK74" s="266"/>
      <c r="QUL74" s="266"/>
      <c r="QUM74" s="266"/>
      <c r="QUN74" s="266"/>
      <c r="QUO74" s="266"/>
      <c r="QUP74" s="266"/>
      <c r="QUQ74" s="266"/>
      <c r="QUR74" s="266"/>
      <c r="QUS74" s="266"/>
      <c r="QUT74" s="266"/>
      <c r="QUU74" s="266"/>
      <c r="QUV74" s="266"/>
      <c r="QUW74" s="266"/>
      <c r="QUX74" s="266"/>
      <c r="QUY74" s="266"/>
      <c r="QUZ74" s="266"/>
      <c r="QVA74" s="266"/>
      <c r="QVB74" s="266"/>
      <c r="QVC74" s="266"/>
      <c r="QVD74" s="266"/>
      <c r="QVE74" s="266"/>
      <c r="QVF74" s="266"/>
      <c r="QVG74" s="266"/>
      <c r="QVH74" s="266"/>
      <c r="QVI74" s="266"/>
      <c r="QVJ74" s="266"/>
      <c r="QVK74" s="266"/>
      <c r="QVL74" s="266"/>
      <c r="QVM74" s="266"/>
      <c r="QVN74" s="266"/>
      <c r="QVO74" s="266"/>
      <c r="QVP74" s="266"/>
      <c r="QVQ74" s="266"/>
      <c r="QVR74" s="266"/>
      <c r="QVS74" s="266"/>
      <c r="QVT74" s="266"/>
      <c r="QVU74" s="266"/>
      <c r="QVV74" s="266"/>
      <c r="QVW74" s="266"/>
      <c r="QVX74" s="266"/>
      <c r="QVY74" s="266"/>
      <c r="QVZ74" s="266"/>
      <c r="QWA74" s="266"/>
      <c r="QWB74" s="266"/>
      <c r="QWC74" s="266"/>
      <c r="QWD74" s="266"/>
      <c r="QWE74" s="266"/>
      <c r="QWF74" s="266"/>
      <c r="QWG74" s="266"/>
      <c r="QWH74" s="266"/>
      <c r="QWI74" s="266"/>
      <c r="QWJ74" s="266"/>
      <c r="QWK74" s="266"/>
      <c r="QWL74" s="266"/>
      <c r="QWM74" s="266"/>
      <c r="QWN74" s="266"/>
      <c r="QWO74" s="266"/>
      <c r="QWP74" s="266"/>
      <c r="QWQ74" s="266"/>
      <c r="QWR74" s="266"/>
      <c r="QWS74" s="266"/>
      <c r="QWT74" s="266"/>
      <c r="QWU74" s="266"/>
      <c r="QWV74" s="266"/>
      <c r="QWW74" s="266"/>
      <c r="QWX74" s="266"/>
      <c r="QWY74" s="266"/>
      <c r="QWZ74" s="266"/>
      <c r="QXA74" s="266"/>
      <c r="QXB74" s="266"/>
      <c r="QXC74" s="266"/>
      <c r="QXD74" s="266"/>
      <c r="QXE74" s="266"/>
      <c r="QXF74" s="266"/>
      <c r="QXG74" s="266"/>
      <c r="QXH74" s="266"/>
      <c r="QXI74" s="266"/>
      <c r="QXJ74" s="266"/>
      <c r="QXK74" s="266"/>
      <c r="QXL74" s="266"/>
      <c r="QXM74" s="266"/>
      <c r="QXN74" s="266"/>
      <c r="QXO74" s="266"/>
      <c r="QXP74" s="266"/>
      <c r="QXQ74" s="266"/>
      <c r="QXR74" s="266"/>
      <c r="QXS74" s="266"/>
      <c r="QXT74" s="266"/>
      <c r="QXU74" s="266"/>
      <c r="QXV74" s="266"/>
      <c r="QXW74" s="266"/>
      <c r="QXX74" s="266"/>
      <c r="QXY74" s="266"/>
      <c r="QXZ74" s="266"/>
      <c r="QYA74" s="266"/>
      <c r="QYB74" s="266"/>
      <c r="QYC74" s="266"/>
      <c r="QYD74" s="266"/>
      <c r="QYE74" s="266"/>
      <c r="QYF74" s="266"/>
      <c r="QYG74" s="266"/>
      <c r="QYH74" s="266"/>
      <c r="QYI74" s="266"/>
      <c r="QYJ74" s="266"/>
      <c r="QYK74" s="266"/>
      <c r="QYL74" s="266"/>
      <c r="QYM74" s="266"/>
      <c r="QYN74" s="266"/>
      <c r="QYO74" s="266"/>
      <c r="QYP74" s="266"/>
      <c r="QYQ74" s="266"/>
      <c r="QYR74" s="266"/>
      <c r="QYS74" s="266"/>
      <c r="QYT74" s="266"/>
      <c r="QYU74" s="266"/>
      <c r="QYV74" s="266"/>
      <c r="QYW74" s="266"/>
      <c r="QYX74" s="266"/>
      <c r="QYY74" s="266"/>
      <c r="QYZ74" s="266"/>
      <c r="QZA74" s="266"/>
      <c r="QZB74" s="266"/>
      <c r="QZC74" s="266"/>
      <c r="QZD74" s="266"/>
      <c r="QZE74" s="266"/>
      <c r="QZF74" s="266"/>
      <c r="QZG74" s="266"/>
      <c r="QZH74" s="266"/>
      <c r="QZI74" s="266"/>
      <c r="QZJ74" s="266"/>
      <c r="QZK74" s="266"/>
      <c r="QZL74" s="266"/>
      <c r="QZM74" s="266"/>
      <c r="QZN74" s="266"/>
      <c r="QZO74" s="266"/>
      <c r="QZP74" s="266"/>
      <c r="QZQ74" s="266"/>
      <c r="QZR74" s="266"/>
      <c r="QZS74" s="266"/>
      <c r="QZT74" s="266"/>
      <c r="QZU74" s="266"/>
      <c r="QZV74" s="266"/>
      <c r="QZW74" s="266"/>
      <c r="QZX74" s="266"/>
      <c r="QZY74" s="266"/>
      <c r="QZZ74" s="266"/>
      <c r="RAA74" s="266"/>
      <c r="RAB74" s="266"/>
      <c r="RAC74" s="266"/>
      <c r="RAD74" s="266"/>
      <c r="RAE74" s="266"/>
      <c r="RAF74" s="266"/>
      <c r="RAG74" s="266"/>
      <c r="RAH74" s="266"/>
      <c r="RAI74" s="266"/>
      <c r="RAJ74" s="266"/>
      <c r="RAK74" s="266"/>
      <c r="RAL74" s="266"/>
      <c r="RAM74" s="266"/>
      <c r="RAN74" s="266"/>
      <c r="RAO74" s="266"/>
      <c r="RAP74" s="266"/>
      <c r="RAQ74" s="266"/>
      <c r="RAR74" s="266"/>
      <c r="RAS74" s="266"/>
      <c r="RAT74" s="266"/>
      <c r="RAU74" s="266"/>
      <c r="RAV74" s="266"/>
      <c r="RAW74" s="266"/>
      <c r="RAX74" s="266"/>
      <c r="RAY74" s="266"/>
      <c r="RAZ74" s="266"/>
      <c r="RBA74" s="266"/>
      <c r="RBB74" s="266"/>
      <c r="RBC74" s="266"/>
      <c r="RBD74" s="266"/>
      <c r="RBE74" s="266"/>
      <c r="RBF74" s="266"/>
      <c r="RBG74" s="266"/>
      <c r="RBH74" s="266"/>
      <c r="RBI74" s="266"/>
      <c r="RBJ74" s="266"/>
      <c r="RBK74" s="266"/>
      <c r="RBL74" s="266"/>
      <c r="RBM74" s="266"/>
      <c r="RBN74" s="266"/>
      <c r="RBO74" s="266"/>
      <c r="RBP74" s="266"/>
      <c r="RBQ74" s="266"/>
      <c r="RBR74" s="266"/>
      <c r="RBS74" s="266"/>
      <c r="RBT74" s="266"/>
      <c r="RBU74" s="266"/>
      <c r="RBV74" s="266"/>
      <c r="RBW74" s="266"/>
      <c r="RBX74" s="266"/>
      <c r="RBY74" s="266"/>
      <c r="RBZ74" s="266"/>
      <c r="RCA74" s="266"/>
      <c r="RCB74" s="266"/>
      <c r="RCC74" s="266"/>
      <c r="RCD74" s="266"/>
      <c r="RCE74" s="266"/>
      <c r="RCF74" s="266"/>
      <c r="RCG74" s="266"/>
      <c r="RCH74" s="266"/>
      <c r="RCI74" s="266"/>
      <c r="RCJ74" s="266"/>
      <c r="RCK74" s="266"/>
      <c r="RCL74" s="266"/>
      <c r="RCM74" s="266"/>
      <c r="RCN74" s="266"/>
      <c r="RCO74" s="266"/>
      <c r="RCP74" s="266"/>
      <c r="RCQ74" s="266"/>
      <c r="RCR74" s="266"/>
      <c r="RCS74" s="266"/>
      <c r="RCT74" s="266"/>
      <c r="RCU74" s="266"/>
      <c r="RCV74" s="266"/>
      <c r="RCW74" s="266"/>
      <c r="RCX74" s="266"/>
      <c r="RCY74" s="266"/>
      <c r="RCZ74" s="266"/>
      <c r="RDA74" s="266"/>
      <c r="RDB74" s="266"/>
      <c r="RDC74" s="266"/>
      <c r="RDD74" s="266"/>
      <c r="RDE74" s="266"/>
      <c r="RDF74" s="266"/>
      <c r="RDG74" s="266"/>
      <c r="RDH74" s="266"/>
      <c r="RDI74" s="266"/>
      <c r="RDJ74" s="266"/>
      <c r="RDK74" s="266"/>
      <c r="RDL74" s="266"/>
      <c r="RDM74" s="266"/>
      <c r="RDN74" s="266"/>
      <c r="RDO74" s="266"/>
      <c r="RDP74" s="266"/>
      <c r="RDQ74" s="266"/>
      <c r="RDR74" s="266"/>
      <c r="RDS74" s="266"/>
      <c r="RDT74" s="266"/>
      <c r="RDU74" s="266"/>
      <c r="RDV74" s="266"/>
      <c r="RDW74" s="266"/>
      <c r="RDX74" s="266"/>
      <c r="RDY74" s="266"/>
      <c r="RDZ74" s="266"/>
      <c r="REA74" s="266"/>
      <c r="REB74" s="266"/>
      <c r="REC74" s="266"/>
      <c r="RED74" s="266"/>
      <c r="REE74" s="266"/>
      <c r="REF74" s="266"/>
      <c r="REG74" s="266"/>
      <c r="REH74" s="266"/>
      <c r="REI74" s="266"/>
      <c r="REJ74" s="266"/>
      <c r="REK74" s="266"/>
      <c r="REL74" s="266"/>
      <c r="REM74" s="266"/>
      <c r="REN74" s="266"/>
      <c r="REO74" s="266"/>
      <c r="REP74" s="266"/>
      <c r="REQ74" s="266"/>
      <c r="RER74" s="266"/>
      <c r="RES74" s="266"/>
      <c r="RET74" s="266"/>
      <c r="REU74" s="266"/>
      <c r="REV74" s="266"/>
      <c r="REW74" s="266"/>
      <c r="REX74" s="266"/>
      <c r="REY74" s="266"/>
      <c r="REZ74" s="266"/>
      <c r="RFA74" s="266"/>
      <c r="RFB74" s="266"/>
      <c r="RFC74" s="266"/>
      <c r="RFD74" s="266"/>
      <c r="RFE74" s="266"/>
      <c r="RFF74" s="266"/>
      <c r="RFG74" s="266"/>
      <c r="RFH74" s="266"/>
      <c r="RFI74" s="266"/>
      <c r="RFJ74" s="266"/>
      <c r="RFK74" s="266"/>
      <c r="RFL74" s="266"/>
      <c r="RFM74" s="266"/>
      <c r="RFN74" s="266"/>
      <c r="RFO74" s="266"/>
      <c r="RFP74" s="266"/>
      <c r="RFQ74" s="266"/>
      <c r="RFR74" s="266"/>
      <c r="RFS74" s="266"/>
      <c r="RFT74" s="266"/>
      <c r="RFU74" s="266"/>
      <c r="RFV74" s="266"/>
      <c r="RFW74" s="266"/>
      <c r="RFX74" s="266"/>
      <c r="RFY74" s="266"/>
      <c r="RFZ74" s="266"/>
      <c r="RGA74" s="266"/>
      <c r="RGB74" s="266"/>
      <c r="RGC74" s="266"/>
      <c r="RGD74" s="266"/>
      <c r="RGE74" s="266"/>
      <c r="RGF74" s="266"/>
      <c r="RGG74" s="266"/>
      <c r="RGH74" s="266"/>
      <c r="RGI74" s="266"/>
      <c r="RGJ74" s="266"/>
      <c r="RGK74" s="266"/>
      <c r="RGL74" s="266"/>
      <c r="RGM74" s="266"/>
      <c r="RGN74" s="266"/>
      <c r="RGO74" s="266"/>
      <c r="RGP74" s="266"/>
      <c r="RGQ74" s="266"/>
      <c r="RGR74" s="266"/>
      <c r="RGS74" s="266"/>
      <c r="RGT74" s="266"/>
      <c r="RGU74" s="266"/>
      <c r="RGV74" s="266"/>
      <c r="RGW74" s="266"/>
      <c r="RGX74" s="266"/>
      <c r="RGY74" s="266"/>
      <c r="RGZ74" s="266"/>
      <c r="RHA74" s="266"/>
      <c r="RHB74" s="266"/>
      <c r="RHC74" s="266"/>
      <c r="RHD74" s="266"/>
      <c r="RHE74" s="266"/>
      <c r="RHF74" s="266"/>
      <c r="RHG74" s="266"/>
      <c r="RHH74" s="266"/>
      <c r="RHI74" s="266"/>
      <c r="RHJ74" s="266"/>
      <c r="RHK74" s="266"/>
      <c r="RHL74" s="266"/>
      <c r="RHM74" s="266"/>
      <c r="RHN74" s="266"/>
      <c r="RHO74" s="266"/>
      <c r="RHP74" s="266"/>
      <c r="RHQ74" s="266"/>
      <c r="RHR74" s="266"/>
      <c r="RHS74" s="266"/>
      <c r="RHT74" s="266"/>
      <c r="RHU74" s="266"/>
      <c r="RHV74" s="266"/>
      <c r="RHW74" s="266"/>
      <c r="RHX74" s="266"/>
      <c r="RHY74" s="266"/>
      <c r="RHZ74" s="266"/>
      <c r="RIA74" s="266"/>
      <c r="RIB74" s="266"/>
      <c r="RIC74" s="266"/>
      <c r="RID74" s="266"/>
      <c r="RIE74" s="266"/>
      <c r="RIF74" s="266"/>
      <c r="RIG74" s="266"/>
      <c r="RIH74" s="266"/>
      <c r="RII74" s="266"/>
      <c r="RIJ74" s="266"/>
      <c r="RIK74" s="266"/>
      <c r="RIL74" s="266"/>
      <c r="RIM74" s="266"/>
      <c r="RIN74" s="266"/>
      <c r="RIO74" s="266"/>
      <c r="RIP74" s="266"/>
      <c r="RIQ74" s="266"/>
      <c r="RIR74" s="266"/>
      <c r="RIS74" s="266"/>
      <c r="RIT74" s="266"/>
      <c r="RIU74" s="266"/>
      <c r="RIV74" s="266"/>
      <c r="RIW74" s="266"/>
      <c r="RIX74" s="266"/>
      <c r="RIY74" s="266"/>
      <c r="RIZ74" s="266"/>
      <c r="RJA74" s="266"/>
      <c r="RJB74" s="266"/>
      <c r="RJC74" s="266"/>
      <c r="RJD74" s="266"/>
      <c r="RJE74" s="266"/>
      <c r="RJF74" s="266"/>
      <c r="RJG74" s="266"/>
      <c r="RJH74" s="266"/>
      <c r="RJI74" s="266"/>
      <c r="RJJ74" s="266"/>
      <c r="RJK74" s="266"/>
      <c r="RJL74" s="266"/>
      <c r="RJM74" s="266"/>
      <c r="RJN74" s="266"/>
      <c r="RJO74" s="266"/>
      <c r="RJP74" s="266"/>
      <c r="RJQ74" s="266"/>
      <c r="RJR74" s="266"/>
      <c r="RJS74" s="266"/>
      <c r="RJT74" s="266"/>
      <c r="RJU74" s="266"/>
      <c r="RJV74" s="266"/>
      <c r="RJW74" s="266"/>
      <c r="RJX74" s="266"/>
      <c r="RJY74" s="266"/>
      <c r="RJZ74" s="266"/>
      <c r="RKA74" s="266"/>
      <c r="RKB74" s="266"/>
      <c r="RKC74" s="266"/>
      <c r="RKD74" s="266"/>
      <c r="RKE74" s="266"/>
      <c r="RKF74" s="266"/>
      <c r="RKG74" s="266"/>
      <c r="RKH74" s="266"/>
      <c r="RKI74" s="266"/>
      <c r="RKJ74" s="266"/>
      <c r="RKK74" s="266"/>
      <c r="RKL74" s="266"/>
      <c r="RKM74" s="266"/>
      <c r="RKN74" s="266"/>
      <c r="RKO74" s="266"/>
      <c r="RKP74" s="266"/>
      <c r="RKQ74" s="266"/>
      <c r="RKR74" s="266"/>
      <c r="RKS74" s="266"/>
      <c r="RKT74" s="266"/>
      <c r="RKU74" s="266"/>
      <c r="RKV74" s="266"/>
      <c r="RKW74" s="266"/>
      <c r="RKX74" s="266"/>
      <c r="RKY74" s="266"/>
      <c r="RKZ74" s="266"/>
      <c r="RLA74" s="266"/>
      <c r="RLB74" s="266"/>
      <c r="RLC74" s="266"/>
      <c r="RLD74" s="266"/>
      <c r="RLE74" s="266"/>
      <c r="RLF74" s="266"/>
      <c r="RLG74" s="266"/>
      <c r="RLH74" s="266"/>
      <c r="RLI74" s="266"/>
      <c r="RLJ74" s="266"/>
      <c r="RLK74" s="266"/>
      <c r="RLL74" s="266"/>
      <c r="RLM74" s="266"/>
      <c r="RLN74" s="266"/>
      <c r="RLO74" s="266"/>
      <c r="RLP74" s="266"/>
      <c r="RLQ74" s="266"/>
      <c r="RLR74" s="266"/>
      <c r="RLS74" s="266"/>
      <c r="RLT74" s="266"/>
      <c r="RLU74" s="266"/>
      <c r="RLV74" s="266"/>
      <c r="RLW74" s="266"/>
      <c r="RLX74" s="266"/>
      <c r="RLY74" s="266"/>
      <c r="RLZ74" s="266"/>
      <c r="RMA74" s="266"/>
      <c r="RMB74" s="266"/>
      <c r="RMC74" s="266"/>
      <c r="RMD74" s="266"/>
      <c r="RME74" s="266"/>
      <c r="RMF74" s="266"/>
      <c r="RMG74" s="266"/>
      <c r="RMH74" s="266"/>
      <c r="RMI74" s="266"/>
      <c r="RMJ74" s="266"/>
      <c r="RMK74" s="266"/>
      <c r="RML74" s="266"/>
      <c r="RMM74" s="266"/>
      <c r="RMN74" s="266"/>
      <c r="RMO74" s="266"/>
      <c r="RMP74" s="266"/>
      <c r="RMQ74" s="266"/>
      <c r="RMR74" s="266"/>
      <c r="RMS74" s="266"/>
      <c r="RMT74" s="266"/>
      <c r="RMU74" s="266"/>
      <c r="RMV74" s="266"/>
      <c r="RMW74" s="266"/>
      <c r="RMX74" s="266"/>
      <c r="RMY74" s="266"/>
      <c r="RMZ74" s="266"/>
      <c r="RNA74" s="266"/>
      <c r="RNB74" s="266"/>
      <c r="RNC74" s="266"/>
      <c r="RND74" s="266"/>
      <c r="RNE74" s="266"/>
      <c r="RNF74" s="266"/>
      <c r="RNG74" s="266"/>
      <c r="RNH74" s="266"/>
      <c r="RNI74" s="266"/>
      <c r="RNJ74" s="266"/>
      <c r="RNK74" s="266"/>
      <c r="RNL74" s="266"/>
      <c r="RNM74" s="266"/>
      <c r="RNN74" s="266"/>
      <c r="RNO74" s="266"/>
      <c r="RNP74" s="266"/>
      <c r="RNQ74" s="266"/>
      <c r="RNR74" s="266"/>
      <c r="RNS74" s="266"/>
      <c r="RNT74" s="266"/>
      <c r="RNU74" s="266"/>
      <c r="RNV74" s="266"/>
      <c r="RNW74" s="266"/>
      <c r="RNX74" s="266"/>
      <c r="RNY74" s="266"/>
      <c r="RNZ74" s="266"/>
      <c r="ROA74" s="266"/>
      <c r="ROB74" s="266"/>
      <c r="ROC74" s="266"/>
      <c r="ROD74" s="266"/>
      <c r="ROE74" s="266"/>
      <c r="ROF74" s="266"/>
      <c r="ROG74" s="266"/>
      <c r="ROH74" s="266"/>
      <c r="ROI74" s="266"/>
      <c r="ROJ74" s="266"/>
      <c r="ROK74" s="266"/>
      <c r="ROL74" s="266"/>
      <c r="ROM74" s="266"/>
      <c r="RON74" s="266"/>
      <c r="ROO74" s="266"/>
      <c r="ROP74" s="266"/>
      <c r="ROQ74" s="266"/>
      <c r="ROR74" s="266"/>
      <c r="ROS74" s="266"/>
      <c r="ROT74" s="266"/>
      <c r="ROU74" s="266"/>
      <c r="ROV74" s="266"/>
      <c r="ROW74" s="266"/>
      <c r="ROX74" s="266"/>
      <c r="ROY74" s="266"/>
      <c r="ROZ74" s="266"/>
      <c r="RPA74" s="266"/>
      <c r="RPB74" s="266"/>
      <c r="RPC74" s="266"/>
      <c r="RPD74" s="266"/>
      <c r="RPE74" s="266"/>
      <c r="RPF74" s="266"/>
      <c r="RPG74" s="266"/>
      <c r="RPH74" s="266"/>
      <c r="RPI74" s="266"/>
      <c r="RPJ74" s="266"/>
      <c r="RPK74" s="266"/>
      <c r="RPL74" s="266"/>
      <c r="RPM74" s="266"/>
      <c r="RPN74" s="266"/>
      <c r="RPO74" s="266"/>
      <c r="RPP74" s="266"/>
      <c r="RPQ74" s="266"/>
      <c r="RPR74" s="266"/>
      <c r="RPS74" s="266"/>
      <c r="RPT74" s="266"/>
      <c r="RPU74" s="266"/>
      <c r="RPV74" s="266"/>
      <c r="RPW74" s="266"/>
      <c r="RPX74" s="266"/>
      <c r="RPY74" s="266"/>
      <c r="RPZ74" s="266"/>
      <c r="RQA74" s="266"/>
      <c r="RQB74" s="266"/>
      <c r="RQC74" s="266"/>
      <c r="RQD74" s="266"/>
      <c r="RQE74" s="266"/>
      <c r="RQF74" s="266"/>
      <c r="RQG74" s="266"/>
      <c r="RQH74" s="266"/>
      <c r="RQI74" s="266"/>
      <c r="RQJ74" s="266"/>
      <c r="RQK74" s="266"/>
      <c r="RQL74" s="266"/>
      <c r="RQM74" s="266"/>
      <c r="RQN74" s="266"/>
      <c r="RQO74" s="266"/>
      <c r="RQP74" s="266"/>
      <c r="RQQ74" s="266"/>
      <c r="RQR74" s="266"/>
      <c r="RQS74" s="266"/>
      <c r="RQT74" s="266"/>
      <c r="RQU74" s="266"/>
      <c r="RQV74" s="266"/>
      <c r="RQW74" s="266"/>
      <c r="RQX74" s="266"/>
      <c r="RQY74" s="266"/>
      <c r="RQZ74" s="266"/>
      <c r="RRA74" s="266"/>
      <c r="RRB74" s="266"/>
      <c r="RRC74" s="266"/>
      <c r="RRD74" s="266"/>
      <c r="RRE74" s="266"/>
      <c r="RRF74" s="266"/>
      <c r="RRG74" s="266"/>
      <c r="RRH74" s="266"/>
      <c r="RRI74" s="266"/>
      <c r="RRJ74" s="266"/>
      <c r="RRK74" s="266"/>
      <c r="RRL74" s="266"/>
      <c r="RRM74" s="266"/>
      <c r="RRN74" s="266"/>
      <c r="RRO74" s="266"/>
      <c r="RRP74" s="266"/>
      <c r="RRQ74" s="266"/>
      <c r="RRR74" s="266"/>
      <c r="RRS74" s="266"/>
      <c r="RRT74" s="266"/>
      <c r="RRU74" s="266"/>
      <c r="RRV74" s="266"/>
      <c r="RRW74" s="266"/>
      <c r="RRX74" s="266"/>
      <c r="RRY74" s="266"/>
      <c r="RRZ74" s="266"/>
      <c r="RSA74" s="266"/>
      <c r="RSB74" s="266"/>
      <c r="RSC74" s="266"/>
      <c r="RSD74" s="266"/>
      <c r="RSE74" s="266"/>
      <c r="RSF74" s="266"/>
      <c r="RSG74" s="266"/>
      <c r="RSH74" s="266"/>
      <c r="RSI74" s="266"/>
      <c r="RSJ74" s="266"/>
      <c r="RSK74" s="266"/>
      <c r="RSL74" s="266"/>
      <c r="RSM74" s="266"/>
      <c r="RSN74" s="266"/>
      <c r="RSO74" s="266"/>
      <c r="RSP74" s="266"/>
      <c r="RSQ74" s="266"/>
      <c r="RSR74" s="266"/>
      <c r="RSS74" s="266"/>
      <c r="RST74" s="266"/>
      <c r="RSU74" s="266"/>
      <c r="RSV74" s="266"/>
      <c r="RSW74" s="266"/>
      <c r="RSX74" s="266"/>
      <c r="RSY74" s="266"/>
      <c r="RSZ74" s="266"/>
      <c r="RTA74" s="266"/>
      <c r="RTB74" s="266"/>
      <c r="RTC74" s="266"/>
      <c r="RTD74" s="266"/>
      <c r="RTE74" s="266"/>
      <c r="RTF74" s="266"/>
      <c r="RTG74" s="266"/>
      <c r="RTH74" s="266"/>
      <c r="RTI74" s="266"/>
      <c r="RTJ74" s="266"/>
      <c r="RTK74" s="266"/>
      <c r="RTL74" s="266"/>
      <c r="RTM74" s="266"/>
      <c r="RTN74" s="266"/>
      <c r="RTO74" s="266"/>
      <c r="RTP74" s="266"/>
      <c r="RTQ74" s="266"/>
      <c r="RTR74" s="266"/>
      <c r="RTS74" s="266"/>
      <c r="RTT74" s="266"/>
      <c r="RTU74" s="266"/>
      <c r="RTV74" s="266"/>
      <c r="RTW74" s="266"/>
      <c r="RTX74" s="266"/>
      <c r="RTY74" s="266"/>
      <c r="RTZ74" s="266"/>
      <c r="RUA74" s="266"/>
      <c r="RUB74" s="266"/>
      <c r="RUC74" s="266"/>
      <c r="RUD74" s="266"/>
      <c r="RUE74" s="266"/>
      <c r="RUF74" s="266"/>
      <c r="RUG74" s="266"/>
      <c r="RUH74" s="266"/>
      <c r="RUI74" s="266"/>
      <c r="RUJ74" s="266"/>
      <c r="RUK74" s="266"/>
      <c r="RUL74" s="266"/>
      <c r="RUM74" s="266"/>
      <c r="RUN74" s="266"/>
      <c r="RUO74" s="266"/>
      <c r="RUP74" s="266"/>
      <c r="RUQ74" s="266"/>
      <c r="RUR74" s="266"/>
      <c r="RUS74" s="266"/>
      <c r="RUT74" s="266"/>
      <c r="RUU74" s="266"/>
      <c r="RUV74" s="266"/>
      <c r="RUW74" s="266"/>
      <c r="RUX74" s="266"/>
      <c r="RUY74" s="266"/>
      <c r="RUZ74" s="266"/>
      <c r="RVA74" s="266"/>
      <c r="RVB74" s="266"/>
      <c r="RVC74" s="266"/>
      <c r="RVD74" s="266"/>
      <c r="RVE74" s="266"/>
      <c r="RVF74" s="266"/>
      <c r="RVG74" s="266"/>
      <c r="RVH74" s="266"/>
      <c r="RVI74" s="266"/>
      <c r="RVJ74" s="266"/>
      <c r="RVK74" s="266"/>
      <c r="RVL74" s="266"/>
      <c r="RVM74" s="266"/>
      <c r="RVN74" s="266"/>
      <c r="RVO74" s="266"/>
      <c r="RVP74" s="266"/>
      <c r="RVQ74" s="266"/>
      <c r="RVR74" s="266"/>
      <c r="RVS74" s="266"/>
      <c r="RVT74" s="266"/>
      <c r="RVU74" s="266"/>
      <c r="RVV74" s="266"/>
      <c r="RVW74" s="266"/>
      <c r="RVX74" s="266"/>
      <c r="RVY74" s="266"/>
      <c r="RVZ74" s="266"/>
      <c r="RWA74" s="266"/>
      <c r="RWB74" s="266"/>
      <c r="RWC74" s="266"/>
      <c r="RWD74" s="266"/>
      <c r="RWE74" s="266"/>
      <c r="RWF74" s="266"/>
      <c r="RWG74" s="266"/>
      <c r="RWH74" s="266"/>
      <c r="RWI74" s="266"/>
      <c r="RWJ74" s="266"/>
      <c r="RWK74" s="266"/>
      <c r="RWL74" s="266"/>
      <c r="RWM74" s="266"/>
      <c r="RWN74" s="266"/>
      <c r="RWO74" s="266"/>
      <c r="RWP74" s="266"/>
      <c r="RWQ74" s="266"/>
      <c r="RWR74" s="266"/>
      <c r="RWS74" s="266"/>
      <c r="RWT74" s="266"/>
      <c r="RWU74" s="266"/>
      <c r="RWV74" s="266"/>
      <c r="RWW74" s="266"/>
      <c r="RWX74" s="266"/>
      <c r="RWY74" s="266"/>
      <c r="RWZ74" s="266"/>
      <c r="RXA74" s="266"/>
      <c r="RXB74" s="266"/>
      <c r="RXC74" s="266"/>
      <c r="RXD74" s="266"/>
      <c r="RXE74" s="266"/>
      <c r="RXF74" s="266"/>
      <c r="RXG74" s="266"/>
      <c r="RXH74" s="266"/>
      <c r="RXI74" s="266"/>
      <c r="RXJ74" s="266"/>
      <c r="RXK74" s="266"/>
      <c r="RXL74" s="266"/>
      <c r="RXM74" s="266"/>
      <c r="RXN74" s="266"/>
      <c r="RXO74" s="266"/>
      <c r="RXP74" s="266"/>
      <c r="RXQ74" s="266"/>
      <c r="RXR74" s="266"/>
      <c r="RXS74" s="266"/>
      <c r="RXT74" s="266"/>
      <c r="RXU74" s="266"/>
      <c r="RXV74" s="266"/>
      <c r="RXW74" s="266"/>
      <c r="RXX74" s="266"/>
      <c r="RXY74" s="266"/>
      <c r="RXZ74" s="266"/>
      <c r="RYA74" s="266"/>
      <c r="RYB74" s="266"/>
      <c r="RYC74" s="266"/>
      <c r="RYD74" s="266"/>
      <c r="RYE74" s="266"/>
      <c r="RYF74" s="266"/>
      <c r="RYG74" s="266"/>
      <c r="RYH74" s="266"/>
      <c r="RYI74" s="266"/>
      <c r="RYJ74" s="266"/>
      <c r="RYK74" s="266"/>
      <c r="RYL74" s="266"/>
      <c r="RYM74" s="266"/>
      <c r="RYN74" s="266"/>
      <c r="RYO74" s="266"/>
      <c r="RYP74" s="266"/>
      <c r="RYQ74" s="266"/>
      <c r="RYR74" s="266"/>
      <c r="RYS74" s="266"/>
      <c r="RYT74" s="266"/>
      <c r="RYU74" s="266"/>
      <c r="RYV74" s="266"/>
      <c r="RYW74" s="266"/>
      <c r="RYX74" s="266"/>
      <c r="RYY74" s="266"/>
      <c r="RYZ74" s="266"/>
      <c r="RZA74" s="266"/>
      <c r="RZB74" s="266"/>
      <c r="RZC74" s="266"/>
      <c r="RZD74" s="266"/>
      <c r="RZE74" s="266"/>
      <c r="RZF74" s="266"/>
      <c r="RZG74" s="266"/>
      <c r="RZH74" s="266"/>
      <c r="RZI74" s="266"/>
      <c r="RZJ74" s="266"/>
      <c r="RZK74" s="266"/>
      <c r="RZL74" s="266"/>
      <c r="RZM74" s="266"/>
      <c r="RZN74" s="266"/>
      <c r="RZO74" s="266"/>
      <c r="RZP74" s="266"/>
      <c r="RZQ74" s="266"/>
      <c r="RZR74" s="266"/>
      <c r="RZS74" s="266"/>
      <c r="RZT74" s="266"/>
      <c r="RZU74" s="266"/>
      <c r="RZV74" s="266"/>
      <c r="RZW74" s="266"/>
      <c r="RZX74" s="266"/>
      <c r="RZY74" s="266"/>
      <c r="RZZ74" s="266"/>
      <c r="SAA74" s="266"/>
      <c r="SAB74" s="266"/>
      <c r="SAC74" s="266"/>
      <c r="SAD74" s="266"/>
      <c r="SAE74" s="266"/>
      <c r="SAF74" s="266"/>
      <c r="SAG74" s="266"/>
      <c r="SAH74" s="266"/>
      <c r="SAI74" s="266"/>
      <c r="SAJ74" s="266"/>
      <c r="SAK74" s="266"/>
      <c r="SAL74" s="266"/>
      <c r="SAM74" s="266"/>
      <c r="SAN74" s="266"/>
      <c r="SAO74" s="266"/>
      <c r="SAP74" s="266"/>
      <c r="SAQ74" s="266"/>
      <c r="SAR74" s="266"/>
      <c r="SAS74" s="266"/>
      <c r="SAT74" s="266"/>
      <c r="SAU74" s="266"/>
      <c r="SAV74" s="266"/>
      <c r="SAW74" s="266"/>
      <c r="SAX74" s="266"/>
      <c r="SAY74" s="266"/>
      <c r="SAZ74" s="266"/>
      <c r="SBA74" s="266"/>
      <c r="SBB74" s="266"/>
      <c r="SBC74" s="266"/>
      <c r="SBD74" s="266"/>
      <c r="SBE74" s="266"/>
      <c r="SBF74" s="266"/>
      <c r="SBG74" s="266"/>
      <c r="SBH74" s="266"/>
      <c r="SBI74" s="266"/>
      <c r="SBJ74" s="266"/>
      <c r="SBK74" s="266"/>
      <c r="SBL74" s="266"/>
      <c r="SBM74" s="266"/>
      <c r="SBN74" s="266"/>
      <c r="SBO74" s="266"/>
      <c r="SBP74" s="266"/>
      <c r="SBQ74" s="266"/>
      <c r="SBR74" s="266"/>
      <c r="SBS74" s="266"/>
      <c r="SBT74" s="266"/>
      <c r="SBU74" s="266"/>
      <c r="SBV74" s="266"/>
      <c r="SBW74" s="266"/>
      <c r="SBX74" s="266"/>
      <c r="SBY74" s="266"/>
      <c r="SBZ74" s="266"/>
      <c r="SCA74" s="266"/>
      <c r="SCB74" s="266"/>
      <c r="SCC74" s="266"/>
      <c r="SCD74" s="266"/>
      <c r="SCE74" s="266"/>
      <c r="SCF74" s="266"/>
      <c r="SCG74" s="266"/>
      <c r="SCH74" s="266"/>
      <c r="SCI74" s="266"/>
      <c r="SCJ74" s="266"/>
      <c r="SCK74" s="266"/>
      <c r="SCL74" s="266"/>
      <c r="SCM74" s="266"/>
      <c r="SCN74" s="266"/>
      <c r="SCO74" s="266"/>
      <c r="SCP74" s="266"/>
      <c r="SCQ74" s="266"/>
      <c r="SCR74" s="266"/>
      <c r="SCS74" s="266"/>
      <c r="SCT74" s="266"/>
      <c r="SCU74" s="266"/>
      <c r="SCV74" s="266"/>
      <c r="SCW74" s="266"/>
      <c r="SCX74" s="266"/>
      <c r="SCY74" s="266"/>
      <c r="SCZ74" s="266"/>
      <c r="SDA74" s="266"/>
      <c r="SDB74" s="266"/>
      <c r="SDC74" s="266"/>
      <c r="SDD74" s="266"/>
      <c r="SDE74" s="266"/>
      <c r="SDF74" s="266"/>
      <c r="SDG74" s="266"/>
      <c r="SDH74" s="266"/>
      <c r="SDI74" s="266"/>
      <c r="SDJ74" s="266"/>
      <c r="SDK74" s="266"/>
      <c r="SDL74" s="266"/>
      <c r="SDM74" s="266"/>
      <c r="SDN74" s="266"/>
      <c r="SDO74" s="266"/>
      <c r="SDP74" s="266"/>
      <c r="SDQ74" s="266"/>
      <c r="SDR74" s="266"/>
      <c r="SDS74" s="266"/>
      <c r="SDT74" s="266"/>
      <c r="SDU74" s="266"/>
      <c r="SDV74" s="266"/>
      <c r="SDW74" s="266"/>
      <c r="SDX74" s="266"/>
      <c r="SDY74" s="266"/>
      <c r="SDZ74" s="266"/>
      <c r="SEA74" s="266"/>
      <c r="SEB74" s="266"/>
      <c r="SEC74" s="266"/>
      <c r="SED74" s="266"/>
      <c r="SEE74" s="266"/>
      <c r="SEF74" s="266"/>
      <c r="SEG74" s="266"/>
      <c r="SEH74" s="266"/>
      <c r="SEI74" s="266"/>
      <c r="SEJ74" s="266"/>
      <c r="SEK74" s="266"/>
      <c r="SEL74" s="266"/>
      <c r="SEM74" s="266"/>
      <c r="SEN74" s="266"/>
      <c r="SEO74" s="266"/>
      <c r="SEP74" s="266"/>
      <c r="SEQ74" s="266"/>
      <c r="SER74" s="266"/>
      <c r="SES74" s="266"/>
      <c r="SET74" s="266"/>
      <c r="SEU74" s="266"/>
      <c r="SEV74" s="266"/>
      <c r="SEW74" s="266"/>
      <c r="SEX74" s="266"/>
      <c r="SEY74" s="266"/>
      <c r="SEZ74" s="266"/>
      <c r="SFA74" s="266"/>
      <c r="SFB74" s="266"/>
      <c r="SFC74" s="266"/>
      <c r="SFD74" s="266"/>
      <c r="SFE74" s="266"/>
      <c r="SFF74" s="266"/>
      <c r="SFG74" s="266"/>
      <c r="SFH74" s="266"/>
      <c r="SFI74" s="266"/>
      <c r="SFJ74" s="266"/>
      <c r="SFK74" s="266"/>
      <c r="SFL74" s="266"/>
      <c r="SFM74" s="266"/>
      <c r="SFN74" s="266"/>
      <c r="SFO74" s="266"/>
      <c r="SFP74" s="266"/>
      <c r="SFQ74" s="266"/>
      <c r="SFR74" s="266"/>
      <c r="SFS74" s="266"/>
      <c r="SFT74" s="266"/>
      <c r="SFU74" s="266"/>
      <c r="SFV74" s="266"/>
      <c r="SFW74" s="266"/>
      <c r="SFX74" s="266"/>
      <c r="SFY74" s="266"/>
      <c r="SFZ74" s="266"/>
      <c r="SGA74" s="266"/>
      <c r="SGB74" s="266"/>
      <c r="SGC74" s="266"/>
      <c r="SGD74" s="266"/>
      <c r="SGE74" s="266"/>
      <c r="SGF74" s="266"/>
      <c r="SGG74" s="266"/>
      <c r="SGH74" s="266"/>
      <c r="SGI74" s="266"/>
      <c r="SGJ74" s="266"/>
      <c r="SGK74" s="266"/>
      <c r="SGL74" s="266"/>
      <c r="SGM74" s="266"/>
      <c r="SGN74" s="266"/>
      <c r="SGO74" s="266"/>
      <c r="SGP74" s="266"/>
      <c r="SGQ74" s="266"/>
      <c r="SGR74" s="266"/>
      <c r="SGS74" s="266"/>
      <c r="SGT74" s="266"/>
      <c r="SGU74" s="266"/>
      <c r="SGV74" s="266"/>
      <c r="SGW74" s="266"/>
      <c r="SGX74" s="266"/>
      <c r="SGY74" s="266"/>
      <c r="SGZ74" s="266"/>
      <c r="SHA74" s="266"/>
      <c r="SHB74" s="266"/>
      <c r="SHC74" s="266"/>
      <c r="SHD74" s="266"/>
      <c r="SHE74" s="266"/>
      <c r="SHF74" s="266"/>
      <c r="SHG74" s="266"/>
      <c r="SHH74" s="266"/>
      <c r="SHI74" s="266"/>
      <c r="SHJ74" s="266"/>
      <c r="SHK74" s="266"/>
      <c r="SHL74" s="266"/>
      <c r="SHM74" s="266"/>
      <c r="SHN74" s="266"/>
      <c r="SHO74" s="266"/>
      <c r="SHP74" s="266"/>
      <c r="SHQ74" s="266"/>
      <c r="SHR74" s="266"/>
      <c r="SHS74" s="266"/>
      <c r="SHT74" s="266"/>
      <c r="SHU74" s="266"/>
      <c r="SHV74" s="266"/>
      <c r="SHW74" s="266"/>
      <c r="SHX74" s="266"/>
      <c r="SHY74" s="266"/>
      <c r="SHZ74" s="266"/>
      <c r="SIA74" s="266"/>
      <c r="SIB74" s="266"/>
      <c r="SIC74" s="266"/>
      <c r="SID74" s="266"/>
      <c r="SIE74" s="266"/>
      <c r="SIF74" s="266"/>
      <c r="SIG74" s="266"/>
      <c r="SIH74" s="266"/>
      <c r="SII74" s="266"/>
      <c r="SIJ74" s="266"/>
      <c r="SIK74" s="266"/>
      <c r="SIL74" s="266"/>
      <c r="SIM74" s="266"/>
      <c r="SIN74" s="266"/>
      <c r="SIO74" s="266"/>
      <c r="SIP74" s="266"/>
      <c r="SIQ74" s="266"/>
      <c r="SIR74" s="266"/>
      <c r="SIS74" s="266"/>
      <c r="SIT74" s="266"/>
      <c r="SIU74" s="266"/>
      <c r="SIV74" s="266"/>
      <c r="SIW74" s="266"/>
      <c r="SIX74" s="266"/>
      <c r="SIY74" s="266"/>
      <c r="SIZ74" s="266"/>
      <c r="SJA74" s="266"/>
      <c r="SJB74" s="266"/>
      <c r="SJC74" s="266"/>
      <c r="SJD74" s="266"/>
      <c r="SJE74" s="266"/>
      <c r="SJF74" s="266"/>
      <c r="SJG74" s="266"/>
      <c r="SJH74" s="266"/>
      <c r="SJI74" s="266"/>
      <c r="SJJ74" s="266"/>
      <c r="SJK74" s="266"/>
      <c r="SJL74" s="266"/>
      <c r="SJM74" s="266"/>
      <c r="SJN74" s="266"/>
      <c r="SJO74" s="266"/>
      <c r="SJP74" s="266"/>
      <c r="SJQ74" s="266"/>
      <c r="SJR74" s="266"/>
      <c r="SJS74" s="266"/>
      <c r="SJT74" s="266"/>
      <c r="SJU74" s="266"/>
      <c r="SJV74" s="266"/>
      <c r="SJW74" s="266"/>
      <c r="SJX74" s="266"/>
      <c r="SJY74" s="266"/>
      <c r="SJZ74" s="266"/>
      <c r="SKA74" s="266"/>
      <c r="SKB74" s="266"/>
      <c r="SKC74" s="266"/>
      <c r="SKD74" s="266"/>
      <c r="SKE74" s="266"/>
      <c r="SKF74" s="266"/>
      <c r="SKG74" s="266"/>
      <c r="SKH74" s="266"/>
      <c r="SKI74" s="266"/>
      <c r="SKJ74" s="266"/>
      <c r="SKK74" s="266"/>
      <c r="SKL74" s="266"/>
      <c r="SKM74" s="266"/>
      <c r="SKN74" s="266"/>
      <c r="SKO74" s="266"/>
      <c r="SKP74" s="266"/>
      <c r="SKQ74" s="266"/>
      <c r="SKR74" s="266"/>
      <c r="SKS74" s="266"/>
      <c r="SKT74" s="266"/>
      <c r="SKU74" s="266"/>
      <c r="SKV74" s="266"/>
      <c r="SKW74" s="266"/>
      <c r="SKX74" s="266"/>
      <c r="SKY74" s="266"/>
      <c r="SKZ74" s="266"/>
      <c r="SLA74" s="266"/>
      <c r="SLB74" s="266"/>
      <c r="SLC74" s="266"/>
      <c r="SLD74" s="266"/>
      <c r="SLE74" s="266"/>
      <c r="SLF74" s="266"/>
      <c r="SLG74" s="266"/>
      <c r="SLH74" s="266"/>
      <c r="SLI74" s="266"/>
      <c r="SLJ74" s="266"/>
      <c r="SLK74" s="266"/>
      <c r="SLL74" s="266"/>
      <c r="SLM74" s="266"/>
      <c r="SLN74" s="266"/>
      <c r="SLO74" s="266"/>
      <c r="SLP74" s="266"/>
      <c r="SLQ74" s="266"/>
      <c r="SLR74" s="266"/>
      <c r="SLS74" s="266"/>
      <c r="SLT74" s="266"/>
      <c r="SLU74" s="266"/>
      <c r="SLV74" s="266"/>
      <c r="SLW74" s="266"/>
      <c r="SLX74" s="266"/>
      <c r="SLY74" s="266"/>
      <c r="SLZ74" s="266"/>
      <c r="SMA74" s="266"/>
      <c r="SMB74" s="266"/>
      <c r="SMC74" s="266"/>
      <c r="SMD74" s="266"/>
      <c r="SME74" s="266"/>
      <c r="SMF74" s="266"/>
      <c r="SMG74" s="266"/>
      <c r="SMH74" s="266"/>
      <c r="SMI74" s="266"/>
      <c r="SMJ74" s="266"/>
      <c r="SMK74" s="266"/>
      <c r="SML74" s="266"/>
      <c r="SMM74" s="266"/>
      <c r="SMN74" s="266"/>
      <c r="SMO74" s="266"/>
      <c r="SMP74" s="266"/>
      <c r="SMQ74" s="266"/>
      <c r="SMR74" s="266"/>
      <c r="SMS74" s="266"/>
      <c r="SMT74" s="266"/>
      <c r="SMU74" s="266"/>
      <c r="SMV74" s="266"/>
      <c r="SMW74" s="266"/>
      <c r="SMX74" s="266"/>
      <c r="SMY74" s="266"/>
      <c r="SMZ74" s="266"/>
      <c r="SNA74" s="266"/>
      <c r="SNB74" s="266"/>
      <c r="SNC74" s="266"/>
      <c r="SND74" s="266"/>
      <c r="SNE74" s="266"/>
      <c r="SNF74" s="266"/>
      <c r="SNG74" s="266"/>
      <c r="SNH74" s="266"/>
      <c r="SNI74" s="266"/>
      <c r="SNJ74" s="266"/>
      <c r="SNK74" s="266"/>
      <c r="SNL74" s="266"/>
      <c r="SNM74" s="266"/>
      <c r="SNN74" s="266"/>
      <c r="SNO74" s="266"/>
      <c r="SNP74" s="266"/>
      <c r="SNQ74" s="266"/>
      <c r="SNR74" s="266"/>
      <c r="SNS74" s="266"/>
      <c r="SNT74" s="266"/>
      <c r="SNU74" s="266"/>
      <c r="SNV74" s="266"/>
      <c r="SNW74" s="266"/>
      <c r="SNX74" s="266"/>
      <c r="SNY74" s="266"/>
      <c r="SNZ74" s="266"/>
      <c r="SOA74" s="266"/>
      <c r="SOB74" s="266"/>
      <c r="SOC74" s="266"/>
      <c r="SOD74" s="266"/>
      <c r="SOE74" s="266"/>
      <c r="SOF74" s="266"/>
      <c r="SOG74" s="266"/>
      <c r="SOH74" s="266"/>
      <c r="SOI74" s="266"/>
      <c r="SOJ74" s="266"/>
      <c r="SOK74" s="266"/>
      <c r="SOL74" s="266"/>
      <c r="SOM74" s="266"/>
      <c r="SON74" s="266"/>
      <c r="SOO74" s="266"/>
      <c r="SOP74" s="266"/>
      <c r="SOQ74" s="266"/>
      <c r="SOR74" s="266"/>
      <c r="SOS74" s="266"/>
      <c r="SOT74" s="266"/>
      <c r="SOU74" s="266"/>
      <c r="SOV74" s="266"/>
      <c r="SOW74" s="266"/>
      <c r="SOX74" s="266"/>
      <c r="SOY74" s="266"/>
      <c r="SOZ74" s="266"/>
      <c r="SPA74" s="266"/>
      <c r="SPB74" s="266"/>
      <c r="SPC74" s="266"/>
      <c r="SPD74" s="266"/>
      <c r="SPE74" s="266"/>
      <c r="SPF74" s="266"/>
      <c r="SPG74" s="266"/>
      <c r="SPH74" s="266"/>
      <c r="SPI74" s="266"/>
      <c r="SPJ74" s="266"/>
      <c r="SPK74" s="266"/>
      <c r="SPL74" s="266"/>
      <c r="SPM74" s="266"/>
      <c r="SPN74" s="266"/>
      <c r="SPO74" s="266"/>
      <c r="SPP74" s="266"/>
      <c r="SPQ74" s="266"/>
      <c r="SPR74" s="266"/>
      <c r="SPS74" s="266"/>
      <c r="SPT74" s="266"/>
      <c r="SPU74" s="266"/>
      <c r="SPV74" s="266"/>
      <c r="SPW74" s="266"/>
      <c r="SPX74" s="266"/>
      <c r="SPY74" s="266"/>
      <c r="SPZ74" s="266"/>
      <c r="SQA74" s="266"/>
      <c r="SQB74" s="266"/>
      <c r="SQC74" s="266"/>
      <c r="SQD74" s="266"/>
      <c r="SQE74" s="266"/>
      <c r="SQF74" s="266"/>
      <c r="SQG74" s="266"/>
      <c r="SQH74" s="266"/>
      <c r="SQI74" s="266"/>
      <c r="SQJ74" s="266"/>
      <c r="SQK74" s="266"/>
      <c r="SQL74" s="266"/>
      <c r="SQM74" s="266"/>
      <c r="SQN74" s="266"/>
      <c r="SQO74" s="266"/>
      <c r="SQP74" s="266"/>
      <c r="SQQ74" s="266"/>
      <c r="SQR74" s="266"/>
      <c r="SQS74" s="266"/>
      <c r="SQT74" s="266"/>
      <c r="SQU74" s="266"/>
      <c r="SQV74" s="266"/>
      <c r="SQW74" s="266"/>
      <c r="SQX74" s="266"/>
      <c r="SQY74" s="266"/>
      <c r="SQZ74" s="266"/>
      <c r="SRA74" s="266"/>
      <c r="SRB74" s="266"/>
      <c r="SRC74" s="266"/>
      <c r="SRD74" s="266"/>
      <c r="SRE74" s="266"/>
      <c r="SRF74" s="266"/>
      <c r="SRG74" s="266"/>
      <c r="SRH74" s="266"/>
      <c r="SRI74" s="266"/>
      <c r="SRJ74" s="266"/>
      <c r="SRK74" s="266"/>
      <c r="SRL74" s="266"/>
      <c r="SRM74" s="266"/>
      <c r="SRN74" s="266"/>
      <c r="SRO74" s="266"/>
      <c r="SRP74" s="266"/>
      <c r="SRQ74" s="266"/>
      <c r="SRR74" s="266"/>
      <c r="SRS74" s="266"/>
      <c r="SRT74" s="266"/>
      <c r="SRU74" s="266"/>
      <c r="SRV74" s="266"/>
      <c r="SRW74" s="266"/>
      <c r="SRX74" s="266"/>
      <c r="SRY74" s="266"/>
      <c r="SRZ74" s="266"/>
      <c r="SSA74" s="266"/>
      <c r="SSB74" s="266"/>
      <c r="SSC74" s="266"/>
      <c r="SSD74" s="266"/>
      <c r="SSE74" s="266"/>
      <c r="SSF74" s="266"/>
      <c r="SSG74" s="266"/>
      <c r="SSH74" s="266"/>
      <c r="SSI74" s="266"/>
      <c r="SSJ74" s="266"/>
      <c r="SSK74" s="266"/>
      <c r="SSL74" s="266"/>
      <c r="SSM74" s="266"/>
      <c r="SSN74" s="266"/>
      <c r="SSO74" s="266"/>
      <c r="SSP74" s="266"/>
      <c r="SSQ74" s="266"/>
      <c r="SSR74" s="266"/>
      <c r="SSS74" s="266"/>
      <c r="SST74" s="266"/>
      <c r="SSU74" s="266"/>
      <c r="SSV74" s="266"/>
      <c r="SSW74" s="266"/>
      <c r="SSX74" s="266"/>
      <c r="SSY74" s="266"/>
      <c r="SSZ74" s="266"/>
      <c r="STA74" s="266"/>
      <c r="STB74" s="266"/>
      <c r="STC74" s="266"/>
      <c r="STD74" s="266"/>
      <c r="STE74" s="266"/>
      <c r="STF74" s="266"/>
      <c r="STG74" s="266"/>
      <c r="STH74" s="266"/>
      <c r="STI74" s="266"/>
      <c r="STJ74" s="266"/>
      <c r="STK74" s="266"/>
      <c r="STL74" s="266"/>
      <c r="STM74" s="266"/>
      <c r="STN74" s="266"/>
      <c r="STO74" s="266"/>
      <c r="STP74" s="266"/>
      <c r="STQ74" s="266"/>
      <c r="STR74" s="266"/>
      <c r="STS74" s="266"/>
      <c r="STT74" s="266"/>
      <c r="STU74" s="266"/>
      <c r="STV74" s="266"/>
      <c r="STW74" s="266"/>
      <c r="STX74" s="266"/>
      <c r="STY74" s="266"/>
      <c r="STZ74" s="266"/>
      <c r="SUA74" s="266"/>
      <c r="SUB74" s="266"/>
      <c r="SUC74" s="266"/>
      <c r="SUD74" s="266"/>
      <c r="SUE74" s="266"/>
      <c r="SUF74" s="266"/>
      <c r="SUG74" s="266"/>
      <c r="SUH74" s="266"/>
      <c r="SUI74" s="266"/>
      <c r="SUJ74" s="266"/>
      <c r="SUK74" s="266"/>
      <c r="SUL74" s="266"/>
      <c r="SUM74" s="266"/>
      <c r="SUN74" s="266"/>
      <c r="SUO74" s="266"/>
      <c r="SUP74" s="266"/>
      <c r="SUQ74" s="266"/>
      <c r="SUR74" s="266"/>
      <c r="SUS74" s="266"/>
      <c r="SUT74" s="266"/>
      <c r="SUU74" s="266"/>
      <c r="SUV74" s="266"/>
      <c r="SUW74" s="266"/>
      <c r="SUX74" s="266"/>
      <c r="SUY74" s="266"/>
      <c r="SUZ74" s="266"/>
      <c r="SVA74" s="266"/>
      <c r="SVB74" s="266"/>
      <c r="SVC74" s="266"/>
      <c r="SVD74" s="266"/>
      <c r="SVE74" s="266"/>
      <c r="SVF74" s="266"/>
      <c r="SVG74" s="266"/>
      <c r="SVH74" s="266"/>
      <c r="SVI74" s="266"/>
      <c r="SVJ74" s="266"/>
      <c r="SVK74" s="266"/>
      <c r="SVL74" s="266"/>
      <c r="SVM74" s="266"/>
      <c r="SVN74" s="266"/>
      <c r="SVO74" s="266"/>
      <c r="SVP74" s="266"/>
      <c r="SVQ74" s="266"/>
      <c r="SVR74" s="266"/>
      <c r="SVS74" s="266"/>
      <c r="SVT74" s="266"/>
      <c r="SVU74" s="266"/>
      <c r="SVV74" s="266"/>
      <c r="SVW74" s="266"/>
      <c r="SVX74" s="266"/>
      <c r="SVY74" s="266"/>
      <c r="SVZ74" s="266"/>
      <c r="SWA74" s="266"/>
      <c r="SWB74" s="266"/>
      <c r="SWC74" s="266"/>
      <c r="SWD74" s="266"/>
      <c r="SWE74" s="266"/>
      <c r="SWF74" s="266"/>
      <c r="SWG74" s="266"/>
      <c r="SWH74" s="266"/>
      <c r="SWI74" s="266"/>
      <c r="SWJ74" s="266"/>
      <c r="SWK74" s="266"/>
      <c r="SWL74" s="266"/>
      <c r="SWM74" s="266"/>
      <c r="SWN74" s="266"/>
      <c r="SWO74" s="266"/>
      <c r="SWP74" s="266"/>
      <c r="SWQ74" s="266"/>
      <c r="SWR74" s="266"/>
      <c r="SWS74" s="266"/>
      <c r="SWT74" s="266"/>
      <c r="SWU74" s="266"/>
      <c r="SWV74" s="266"/>
      <c r="SWW74" s="266"/>
      <c r="SWX74" s="266"/>
      <c r="SWY74" s="266"/>
      <c r="SWZ74" s="266"/>
      <c r="SXA74" s="266"/>
      <c r="SXB74" s="266"/>
      <c r="SXC74" s="266"/>
      <c r="SXD74" s="266"/>
      <c r="SXE74" s="266"/>
      <c r="SXF74" s="266"/>
      <c r="SXG74" s="266"/>
      <c r="SXH74" s="266"/>
      <c r="SXI74" s="266"/>
      <c r="SXJ74" s="266"/>
      <c r="SXK74" s="266"/>
      <c r="SXL74" s="266"/>
      <c r="SXM74" s="266"/>
      <c r="SXN74" s="266"/>
      <c r="SXO74" s="266"/>
      <c r="SXP74" s="266"/>
      <c r="SXQ74" s="266"/>
      <c r="SXR74" s="266"/>
      <c r="SXS74" s="266"/>
      <c r="SXT74" s="266"/>
      <c r="SXU74" s="266"/>
      <c r="SXV74" s="266"/>
      <c r="SXW74" s="266"/>
      <c r="SXX74" s="266"/>
      <c r="SXY74" s="266"/>
      <c r="SXZ74" s="266"/>
      <c r="SYA74" s="266"/>
      <c r="SYB74" s="266"/>
      <c r="SYC74" s="266"/>
      <c r="SYD74" s="266"/>
      <c r="SYE74" s="266"/>
      <c r="SYF74" s="266"/>
      <c r="SYG74" s="266"/>
      <c r="SYH74" s="266"/>
      <c r="SYI74" s="266"/>
      <c r="SYJ74" s="266"/>
      <c r="SYK74" s="266"/>
      <c r="SYL74" s="266"/>
      <c r="SYM74" s="266"/>
      <c r="SYN74" s="266"/>
      <c r="SYO74" s="266"/>
      <c r="SYP74" s="266"/>
      <c r="SYQ74" s="266"/>
      <c r="SYR74" s="266"/>
      <c r="SYS74" s="266"/>
      <c r="SYT74" s="266"/>
      <c r="SYU74" s="266"/>
      <c r="SYV74" s="266"/>
      <c r="SYW74" s="266"/>
      <c r="SYX74" s="266"/>
      <c r="SYY74" s="266"/>
      <c r="SYZ74" s="266"/>
      <c r="SZA74" s="266"/>
      <c r="SZB74" s="266"/>
      <c r="SZC74" s="266"/>
      <c r="SZD74" s="266"/>
      <c r="SZE74" s="266"/>
      <c r="SZF74" s="266"/>
      <c r="SZG74" s="266"/>
      <c r="SZH74" s="266"/>
      <c r="SZI74" s="266"/>
      <c r="SZJ74" s="266"/>
      <c r="SZK74" s="266"/>
      <c r="SZL74" s="266"/>
      <c r="SZM74" s="266"/>
      <c r="SZN74" s="266"/>
      <c r="SZO74" s="266"/>
      <c r="SZP74" s="266"/>
      <c r="SZQ74" s="266"/>
      <c r="SZR74" s="266"/>
      <c r="SZS74" s="266"/>
      <c r="SZT74" s="266"/>
      <c r="SZU74" s="266"/>
      <c r="SZV74" s="266"/>
      <c r="SZW74" s="266"/>
      <c r="SZX74" s="266"/>
      <c r="SZY74" s="266"/>
      <c r="SZZ74" s="266"/>
      <c r="TAA74" s="266"/>
      <c r="TAB74" s="266"/>
      <c r="TAC74" s="266"/>
      <c r="TAD74" s="266"/>
      <c r="TAE74" s="266"/>
      <c r="TAF74" s="266"/>
      <c r="TAG74" s="266"/>
      <c r="TAH74" s="266"/>
      <c r="TAI74" s="266"/>
      <c r="TAJ74" s="266"/>
      <c r="TAK74" s="266"/>
      <c r="TAL74" s="266"/>
      <c r="TAM74" s="266"/>
      <c r="TAN74" s="266"/>
      <c r="TAO74" s="266"/>
      <c r="TAP74" s="266"/>
      <c r="TAQ74" s="266"/>
      <c r="TAR74" s="266"/>
      <c r="TAS74" s="266"/>
      <c r="TAT74" s="266"/>
      <c r="TAU74" s="266"/>
      <c r="TAV74" s="266"/>
      <c r="TAW74" s="266"/>
      <c r="TAX74" s="266"/>
      <c r="TAY74" s="266"/>
      <c r="TAZ74" s="266"/>
      <c r="TBA74" s="266"/>
      <c r="TBB74" s="266"/>
      <c r="TBC74" s="266"/>
      <c r="TBD74" s="266"/>
      <c r="TBE74" s="266"/>
      <c r="TBF74" s="266"/>
      <c r="TBG74" s="266"/>
      <c r="TBH74" s="266"/>
      <c r="TBI74" s="266"/>
      <c r="TBJ74" s="266"/>
      <c r="TBK74" s="266"/>
      <c r="TBL74" s="266"/>
      <c r="TBM74" s="266"/>
      <c r="TBN74" s="266"/>
      <c r="TBO74" s="266"/>
      <c r="TBP74" s="266"/>
      <c r="TBQ74" s="266"/>
      <c r="TBR74" s="266"/>
      <c r="TBS74" s="266"/>
      <c r="TBT74" s="266"/>
      <c r="TBU74" s="266"/>
      <c r="TBV74" s="266"/>
      <c r="TBW74" s="266"/>
      <c r="TBX74" s="266"/>
      <c r="TBY74" s="266"/>
      <c r="TBZ74" s="266"/>
      <c r="TCA74" s="266"/>
      <c r="TCB74" s="266"/>
      <c r="TCC74" s="266"/>
      <c r="TCD74" s="266"/>
      <c r="TCE74" s="266"/>
      <c r="TCF74" s="266"/>
      <c r="TCG74" s="266"/>
      <c r="TCH74" s="266"/>
      <c r="TCI74" s="266"/>
      <c r="TCJ74" s="266"/>
      <c r="TCK74" s="266"/>
      <c r="TCL74" s="266"/>
      <c r="TCM74" s="266"/>
      <c r="TCN74" s="266"/>
      <c r="TCO74" s="266"/>
      <c r="TCP74" s="266"/>
      <c r="TCQ74" s="266"/>
      <c r="TCR74" s="266"/>
      <c r="TCS74" s="266"/>
      <c r="TCT74" s="266"/>
      <c r="TCU74" s="266"/>
      <c r="TCV74" s="266"/>
      <c r="TCW74" s="266"/>
      <c r="TCX74" s="266"/>
      <c r="TCY74" s="266"/>
      <c r="TCZ74" s="266"/>
      <c r="TDA74" s="266"/>
      <c r="TDB74" s="266"/>
      <c r="TDC74" s="266"/>
      <c r="TDD74" s="266"/>
      <c r="TDE74" s="266"/>
      <c r="TDF74" s="266"/>
      <c r="TDG74" s="266"/>
      <c r="TDH74" s="266"/>
      <c r="TDI74" s="266"/>
      <c r="TDJ74" s="266"/>
      <c r="TDK74" s="266"/>
      <c r="TDL74" s="266"/>
      <c r="TDM74" s="266"/>
      <c r="TDN74" s="266"/>
      <c r="TDO74" s="266"/>
      <c r="TDP74" s="266"/>
      <c r="TDQ74" s="266"/>
      <c r="TDR74" s="266"/>
      <c r="TDS74" s="266"/>
      <c r="TDT74" s="266"/>
      <c r="TDU74" s="266"/>
      <c r="TDV74" s="266"/>
      <c r="TDW74" s="266"/>
      <c r="TDX74" s="266"/>
      <c r="TDY74" s="266"/>
      <c r="TDZ74" s="266"/>
      <c r="TEA74" s="266"/>
      <c r="TEB74" s="266"/>
      <c r="TEC74" s="266"/>
      <c r="TED74" s="266"/>
      <c r="TEE74" s="266"/>
      <c r="TEF74" s="266"/>
      <c r="TEG74" s="266"/>
      <c r="TEH74" s="266"/>
      <c r="TEI74" s="266"/>
      <c r="TEJ74" s="266"/>
      <c r="TEK74" s="266"/>
      <c r="TEL74" s="266"/>
      <c r="TEM74" s="266"/>
      <c r="TEN74" s="266"/>
      <c r="TEO74" s="266"/>
      <c r="TEP74" s="266"/>
      <c r="TEQ74" s="266"/>
      <c r="TER74" s="266"/>
      <c r="TES74" s="266"/>
      <c r="TET74" s="266"/>
      <c r="TEU74" s="266"/>
      <c r="TEV74" s="266"/>
      <c r="TEW74" s="266"/>
      <c r="TEX74" s="266"/>
      <c r="TEY74" s="266"/>
      <c r="TEZ74" s="266"/>
      <c r="TFA74" s="266"/>
      <c r="TFB74" s="266"/>
      <c r="TFC74" s="266"/>
      <c r="TFD74" s="266"/>
      <c r="TFE74" s="266"/>
      <c r="TFF74" s="266"/>
      <c r="TFG74" s="266"/>
      <c r="TFH74" s="266"/>
      <c r="TFI74" s="266"/>
      <c r="TFJ74" s="266"/>
      <c r="TFK74" s="266"/>
      <c r="TFL74" s="266"/>
      <c r="TFM74" s="266"/>
      <c r="TFN74" s="266"/>
      <c r="TFO74" s="266"/>
      <c r="TFP74" s="266"/>
      <c r="TFQ74" s="266"/>
      <c r="TFR74" s="266"/>
      <c r="TFS74" s="266"/>
      <c r="TFT74" s="266"/>
      <c r="TFU74" s="266"/>
      <c r="TFV74" s="266"/>
      <c r="TFW74" s="266"/>
      <c r="TFX74" s="266"/>
      <c r="TFY74" s="266"/>
      <c r="TFZ74" s="266"/>
      <c r="TGA74" s="266"/>
      <c r="TGB74" s="266"/>
      <c r="TGC74" s="266"/>
      <c r="TGD74" s="266"/>
      <c r="TGE74" s="266"/>
      <c r="TGF74" s="266"/>
      <c r="TGG74" s="266"/>
      <c r="TGH74" s="266"/>
      <c r="TGI74" s="266"/>
      <c r="TGJ74" s="266"/>
      <c r="TGK74" s="266"/>
      <c r="TGL74" s="266"/>
      <c r="TGM74" s="266"/>
      <c r="TGN74" s="266"/>
      <c r="TGO74" s="266"/>
      <c r="TGP74" s="266"/>
      <c r="TGQ74" s="266"/>
      <c r="TGR74" s="266"/>
      <c r="TGS74" s="266"/>
      <c r="TGT74" s="266"/>
      <c r="TGU74" s="266"/>
      <c r="TGV74" s="266"/>
      <c r="TGW74" s="266"/>
      <c r="TGX74" s="266"/>
      <c r="TGY74" s="266"/>
      <c r="TGZ74" s="266"/>
      <c r="THA74" s="266"/>
      <c r="THB74" s="266"/>
      <c r="THC74" s="266"/>
      <c r="THD74" s="266"/>
      <c r="THE74" s="266"/>
      <c r="THF74" s="266"/>
      <c r="THG74" s="266"/>
      <c r="THH74" s="266"/>
      <c r="THI74" s="266"/>
      <c r="THJ74" s="266"/>
      <c r="THK74" s="266"/>
      <c r="THL74" s="266"/>
      <c r="THM74" s="266"/>
      <c r="THN74" s="266"/>
      <c r="THO74" s="266"/>
      <c r="THP74" s="266"/>
      <c r="THQ74" s="266"/>
      <c r="THR74" s="266"/>
      <c r="THS74" s="266"/>
      <c r="THT74" s="266"/>
      <c r="THU74" s="266"/>
      <c r="THV74" s="266"/>
      <c r="THW74" s="266"/>
      <c r="THX74" s="266"/>
      <c r="THY74" s="266"/>
      <c r="THZ74" s="266"/>
      <c r="TIA74" s="266"/>
      <c r="TIB74" s="266"/>
      <c r="TIC74" s="266"/>
      <c r="TID74" s="266"/>
      <c r="TIE74" s="266"/>
      <c r="TIF74" s="266"/>
      <c r="TIG74" s="266"/>
      <c r="TIH74" s="266"/>
      <c r="TII74" s="266"/>
      <c r="TIJ74" s="266"/>
      <c r="TIK74" s="266"/>
      <c r="TIL74" s="266"/>
      <c r="TIM74" s="266"/>
      <c r="TIN74" s="266"/>
      <c r="TIO74" s="266"/>
      <c r="TIP74" s="266"/>
      <c r="TIQ74" s="266"/>
      <c r="TIR74" s="266"/>
      <c r="TIS74" s="266"/>
      <c r="TIT74" s="266"/>
      <c r="TIU74" s="266"/>
      <c r="TIV74" s="266"/>
      <c r="TIW74" s="266"/>
      <c r="TIX74" s="266"/>
      <c r="TIY74" s="266"/>
      <c r="TIZ74" s="266"/>
      <c r="TJA74" s="266"/>
      <c r="TJB74" s="266"/>
      <c r="TJC74" s="266"/>
      <c r="TJD74" s="266"/>
      <c r="TJE74" s="266"/>
      <c r="TJF74" s="266"/>
      <c r="TJG74" s="266"/>
      <c r="TJH74" s="266"/>
      <c r="TJI74" s="266"/>
      <c r="TJJ74" s="266"/>
      <c r="TJK74" s="266"/>
      <c r="TJL74" s="266"/>
      <c r="TJM74" s="266"/>
      <c r="TJN74" s="266"/>
      <c r="TJO74" s="266"/>
      <c r="TJP74" s="266"/>
      <c r="TJQ74" s="266"/>
      <c r="TJR74" s="266"/>
      <c r="TJS74" s="266"/>
      <c r="TJT74" s="266"/>
      <c r="TJU74" s="266"/>
      <c r="TJV74" s="266"/>
      <c r="TJW74" s="266"/>
      <c r="TJX74" s="266"/>
      <c r="TJY74" s="266"/>
      <c r="TJZ74" s="266"/>
      <c r="TKA74" s="266"/>
      <c r="TKB74" s="266"/>
      <c r="TKC74" s="266"/>
      <c r="TKD74" s="266"/>
      <c r="TKE74" s="266"/>
      <c r="TKF74" s="266"/>
      <c r="TKG74" s="266"/>
      <c r="TKH74" s="266"/>
      <c r="TKI74" s="266"/>
      <c r="TKJ74" s="266"/>
      <c r="TKK74" s="266"/>
      <c r="TKL74" s="266"/>
      <c r="TKM74" s="266"/>
      <c r="TKN74" s="266"/>
      <c r="TKO74" s="266"/>
      <c r="TKP74" s="266"/>
      <c r="TKQ74" s="266"/>
      <c r="TKR74" s="266"/>
      <c r="TKS74" s="266"/>
      <c r="TKT74" s="266"/>
      <c r="TKU74" s="266"/>
      <c r="TKV74" s="266"/>
      <c r="TKW74" s="266"/>
      <c r="TKX74" s="266"/>
      <c r="TKY74" s="266"/>
      <c r="TKZ74" s="266"/>
      <c r="TLA74" s="266"/>
      <c r="TLB74" s="266"/>
      <c r="TLC74" s="266"/>
      <c r="TLD74" s="266"/>
      <c r="TLE74" s="266"/>
      <c r="TLF74" s="266"/>
      <c r="TLG74" s="266"/>
      <c r="TLH74" s="266"/>
      <c r="TLI74" s="266"/>
      <c r="TLJ74" s="266"/>
      <c r="TLK74" s="266"/>
      <c r="TLL74" s="266"/>
      <c r="TLM74" s="266"/>
      <c r="TLN74" s="266"/>
      <c r="TLO74" s="266"/>
      <c r="TLP74" s="266"/>
      <c r="TLQ74" s="266"/>
      <c r="TLR74" s="266"/>
      <c r="TLS74" s="266"/>
      <c r="TLT74" s="266"/>
      <c r="TLU74" s="266"/>
      <c r="TLV74" s="266"/>
      <c r="TLW74" s="266"/>
      <c r="TLX74" s="266"/>
      <c r="TLY74" s="266"/>
      <c r="TLZ74" s="266"/>
      <c r="TMA74" s="266"/>
      <c r="TMB74" s="266"/>
      <c r="TMC74" s="266"/>
      <c r="TMD74" s="266"/>
      <c r="TME74" s="266"/>
      <c r="TMF74" s="266"/>
      <c r="TMG74" s="266"/>
      <c r="TMH74" s="266"/>
      <c r="TMI74" s="266"/>
      <c r="TMJ74" s="266"/>
      <c r="TMK74" s="266"/>
      <c r="TML74" s="266"/>
      <c r="TMM74" s="266"/>
      <c r="TMN74" s="266"/>
      <c r="TMO74" s="266"/>
      <c r="TMP74" s="266"/>
      <c r="TMQ74" s="266"/>
      <c r="TMR74" s="266"/>
      <c r="TMS74" s="266"/>
      <c r="TMT74" s="266"/>
      <c r="TMU74" s="266"/>
      <c r="TMV74" s="266"/>
      <c r="TMW74" s="266"/>
      <c r="TMX74" s="266"/>
      <c r="TMY74" s="266"/>
      <c r="TMZ74" s="266"/>
      <c r="TNA74" s="266"/>
      <c r="TNB74" s="266"/>
      <c r="TNC74" s="266"/>
      <c r="TND74" s="266"/>
      <c r="TNE74" s="266"/>
      <c r="TNF74" s="266"/>
      <c r="TNG74" s="266"/>
      <c r="TNH74" s="266"/>
      <c r="TNI74" s="266"/>
      <c r="TNJ74" s="266"/>
      <c r="TNK74" s="266"/>
      <c r="TNL74" s="266"/>
      <c r="TNM74" s="266"/>
      <c r="TNN74" s="266"/>
      <c r="TNO74" s="266"/>
      <c r="TNP74" s="266"/>
      <c r="TNQ74" s="266"/>
      <c r="TNR74" s="266"/>
      <c r="TNS74" s="266"/>
      <c r="TNT74" s="266"/>
      <c r="TNU74" s="266"/>
      <c r="TNV74" s="266"/>
      <c r="TNW74" s="266"/>
      <c r="TNX74" s="266"/>
      <c r="TNY74" s="266"/>
      <c r="TNZ74" s="266"/>
      <c r="TOA74" s="266"/>
      <c r="TOB74" s="266"/>
      <c r="TOC74" s="266"/>
      <c r="TOD74" s="266"/>
      <c r="TOE74" s="266"/>
      <c r="TOF74" s="266"/>
      <c r="TOG74" s="266"/>
      <c r="TOH74" s="266"/>
      <c r="TOI74" s="266"/>
      <c r="TOJ74" s="266"/>
      <c r="TOK74" s="266"/>
      <c r="TOL74" s="266"/>
      <c r="TOM74" s="266"/>
      <c r="TON74" s="266"/>
      <c r="TOO74" s="266"/>
      <c r="TOP74" s="266"/>
      <c r="TOQ74" s="266"/>
      <c r="TOR74" s="266"/>
      <c r="TOS74" s="266"/>
      <c r="TOT74" s="266"/>
      <c r="TOU74" s="266"/>
      <c r="TOV74" s="266"/>
      <c r="TOW74" s="266"/>
      <c r="TOX74" s="266"/>
      <c r="TOY74" s="266"/>
      <c r="TOZ74" s="266"/>
      <c r="TPA74" s="266"/>
      <c r="TPB74" s="266"/>
      <c r="TPC74" s="266"/>
      <c r="TPD74" s="266"/>
      <c r="TPE74" s="266"/>
      <c r="TPF74" s="266"/>
      <c r="TPG74" s="266"/>
      <c r="TPH74" s="266"/>
      <c r="TPI74" s="266"/>
      <c r="TPJ74" s="266"/>
      <c r="TPK74" s="266"/>
      <c r="TPL74" s="266"/>
      <c r="TPM74" s="266"/>
      <c r="TPN74" s="266"/>
      <c r="TPO74" s="266"/>
      <c r="TPP74" s="266"/>
      <c r="TPQ74" s="266"/>
      <c r="TPR74" s="266"/>
      <c r="TPS74" s="266"/>
      <c r="TPT74" s="266"/>
      <c r="TPU74" s="266"/>
      <c r="TPV74" s="266"/>
      <c r="TPW74" s="266"/>
      <c r="TPX74" s="266"/>
      <c r="TPY74" s="266"/>
      <c r="TPZ74" s="266"/>
      <c r="TQA74" s="266"/>
      <c r="TQB74" s="266"/>
      <c r="TQC74" s="266"/>
      <c r="TQD74" s="266"/>
      <c r="TQE74" s="266"/>
      <c r="TQF74" s="266"/>
      <c r="TQG74" s="266"/>
      <c r="TQH74" s="266"/>
      <c r="TQI74" s="266"/>
      <c r="TQJ74" s="266"/>
      <c r="TQK74" s="266"/>
      <c r="TQL74" s="266"/>
      <c r="TQM74" s="266"/>
      <c r="TQN74" s="266"/>
      <c r="TQO74" s="266"/>
      <c r="TQP74" s="266"/>
      <c r="TQQ74" s="266"/>
      <c r="TQR74" s="266"/>
      <c r="TQS74" s="266"/>
      <c r="TQT74" s="266"/>
      <c r="TQU74" s="266"/>
      <c r="TQV74" s="266"/>
      <c r="TQW74" s="266"/>
      <c r="TQX74" s="266"/>
      <c r="TQY74" s="266"/>
      <c r="TQZ74" s="266"/>
      <c r="TRA74" s="266"/>
      <c r="TRB74" s="266"/>
      <c r="TRC74" s="266"/>
      <c r="TRD74" s="266"/>
      <c r="TRE74" s="266"/>
      <c r="TRF74" s="266"/>
      <c r="TRG74" s="266"/>
      <c r="TRH74" s="266"/>
      <c r="TRI74" s="266"/>
      <c r="TRJ74" s="266"/>
      <c r="TRK74" s="266"/>
      <c r="TRL74" s="266"/>
      <c r="TRM74" s="266"/>
      <c r="TRN74" s="266"/>
      <c r="TRO74" s="266"/>
      <c r="TRP74" s="266"/>
      <c r="TRQ74" s="266"/>
      <c r="TRR74" s="266"/>
      <c r="TRS74" s="266"/>
      <c r="TRT74" s="266"/>
      <c r="TRU74" s="266"/>
      <c r="TRV74" s="266"/>
      <c r="TRW74" s="266"/>
      <c r="TRX74" s="266"/>
      <c r="TRY74" s="266"/>
      <c r="TRZ74" s="266"/>
      <c r="TSA74" s="266"/>
      <c r="TSB74" s="266"/>
      <c r="TSC74" s="266"/>
      <c r="TSD74" s="266"/>
      <c r="TSE74" s="266"/>
      <c r="TSF74" s="266"/>
      <c r="TSG74" s="266"/>
      <c r="TSH74" s="266"/>
      <c r="TSI74" s="266"/>
      <c r="TSJ74" s="266"/>
      <c r="TSK74" s="266"/>
      <c r="TSL74" s="266"/>
      <c r="TSM74" s="266"/>
      <c r="TSN74" s="266"/>
      <c r="TSO74" s="266"/>
      <c r="TSP74" s="266"/>
      <c r="TSQ74" s="266"/>
      <c r="TSR74" s="266"/>
      <c r="TSS74" s="266"/>
      <c r="TST74" s="266"/>
      <c r="TSU74" s="266"/>
      <c r="TSV74" s="266"/>
      <c r="TSW74" s="266"/>
      <c r="TSX74" s="266"/>
      <c r="TSY74" s="266"/>
      <c r="TSZ74" s="266"/>
      <c r="TTA74" s="266"/>
      <c r="TTB74" s="266"/>
      <c r="TTC74" s="266"/>
      <c r="TTD74" s="266"/>
      <c r="TTE74" s="266"/>
      <c r="TTF74" s="266"/>
      <c r="TTG74" s="266"/>
      <c r="TTH74" s="266"/>
      <c r="TTI74" s="266"/>
      <c r="TTJ74" s="266"/>
      <c r="TTK74" s="266"/>
      <c r="TTL74" s="266"/>
      <c r="TTM74" s="266"/>
      <c r="TTN74" s="266"/>
      <c r="TTO74" s="266"/>
      <c r="TTP74" s="266"/>
      <c r="TTQ74" s="266"/>
      <c r="TTR74" s="266"/>
      <c r="TTS74" s="266"/>
      <c r="TTT74" s="266"/>
      <c r="TTU74" s="266"/>
      <c r="TTV74" s="266"/>
      <c r="TTW74" s="266"/>
      <c r="TTX74" s="266"/>
      <c r="TTY74" s="266"/>
      <c r="TTZ74" s="266"/>
      <c r="TUA74" s="266"/>
      <c r="TUB74" s="266"/>
      <c r="TUC74" s="266"/>
      <c r="TUD74" s="266"/>
      <c r="TUE74" s="266"/>
      <c r="TUF74" s="266"/>
      <c r="TUG74" s="266"/>
      <c r="TUH74" s="266"/>
      <c r="TUI74" s="266"/>
      <c r="TUJ74" s="266"/>
      <c r="TUK74" s="266"/>
      <c r="TUL74" s="266"/>
      <c r="TUM74" s="266"/>
      <c r="TUN74" s="266"/>
      <c r="TUO74" s="266"/>
      <c r="TUP74" s="266"/>
      <c r="TUQ74" s="266"/>
      <c r="TUR74" s="266"/>
      <c r="TUS74" s="266"/>
      <c r="TUT74" s="266"/>
      <c r="TUU74" s="266"/>
      <c r="TUV74" s="266"/>
      <c r="TUW74" s="266"/>
      <c r="TUX74" s="266"/>
      <c r="TUY74" s="266"/>
      <c r="TUZ74" s="266"/>
      <c r="TVA74" s="266"/>
      <c r="TVB74" s="266"/>
      <c r="TVC74" s="266"/>
      <c r="TVD74" s="266"/>
      <c r="TVE74" s="266"/>
      <c r="TVF74" s="266"/>
      <c r="TVG74" s="266"/>
      <c r="TVH74" s="266"/>
      <c r="TVI74" s="266"/>
      <c r="TVJ74" s="266"/>
      <c r="TVK74" s="266"/>
      <c r="TVL74" s="266"/>
      <c r="TVM74" s="266"/>
      <c r="TVN74" s="266"/>
      <c r="TVO74" s="266"/>
      <c r="TVP74" s="266"/>
      <c r="TVQ74" s="266"/>
      <c r="TVR74" s="266"/>
      <c r="TVS74" s="266"/>
      <c r="TVT74" s="266"/>
      <c r="TVU74" s="266"/>
      <c r="TVV74" s="266"/>
      <c r="TVW74" s="266"/>
      <c r="TVX74" s="266"/>
      <c r="TVY74" s="266"/>
      <c r="TVZ74" s="266"/>
      <c r="TWA74" s="266"/>
      <c r="TWB74" s="266"/>
      <c r="TWC74" s="266"/>
      <c r="TWD74" s="266"/>
      <c r="TWE74" s="266"/>
      <c r="TWF74" s="266"/>
      <c r="TWG74" s="266"/>
      <c r="TWH74" s="266"/>
      <c r="TWI74" s="266"/>
      <c r="TWJ74" s="266"/>
      <c r="TWK74" s="266"/>
      <c r="TWL74" s="266"/>
      <c r="TWM74" s="266"/>
      <c r="TWN74" s="266"/>
      <c r="TWO74" s="266"/>
      <c r="TWP74" s="266"/>
      <c r="TWQ74" s="266"/>
      <c r="TWR74" s="266"/>
      <c r="TWS74" s="266"/>
      <c r="TWT74" s="266"/>
      <c r="TWU74" s="266"/>
      <c r="TWV74" s="266"/>
      <c r="TWW74" s="266"/>
      <c r="TWX74" s="266"/>
      <c r="TWY74" s="266"/>
      <c r="TWZ74" s="266"/>
      <c r="TXA74" s="266"/>
      <c r="TXB74" s="266"/>
      <c r="TXC74" s="266"/>
      <c r="TXD74" s="266"/>
      <c r="TXE74" s="266"/>
      <c r="TXF74" s="266"/>
      <c r="TXG74" s="266"/>
      <c r="TXH74" s="266"/>
      <c r="TXI74" s="266"/>
      <c r="TXJ74" s="266"/>
      <c r="TXK74" s="266"/>
      <c r="TXL74" s="266"/>
      <c r="TXM74" s="266"/>
      <c r="TXN74" s="266"/>
      <c r="TXO74" s="266"/>
      <c r="TXP74" s="266"/>
      <c r="TXQ74" s="266"/>
      <c r="TXR74" s="266"/>
      <c r="TXS74" s="266"/>
      <c r="TXT74" s="266"/>
      <c r="TXU74" s="266"/>
      <c r="TXV74" s="266"/>
      <c r="TXW74" s="266"/>
      <c r="TXX74" s="266"/>
      <c r="TXY74" s="266"/>
      <c r="TXZ74" s="266"/>
      <c r="TYA74" s="266"/>
      <c r="TYB74" s="266"/>
      <c r="TYC74" s="266"/>
      <c r="TYD74" s="266"/>
      <c r="TYE74" s="266"/>
      <c r="TYF74" s="266"/>
      <c r="TYG74" s="266"/>
      <c r="TYH74" s="266"/>
      <c r="TYI74" s="266"/>
      <c r="TYJ74" s="266"/>
      <c r="TYK74" s="266"/>
      <c r="TYL74" s="266"/>
      <c r="TYM74" s="266"/>
      <c r="TYN74" s="266"/>
      <c r="TYO74" s="266"/>
      <c r="TYP74" s="266"/>
      <c r="TYQ74" s="266"/>
      <c r="TYR74" s="266"/>
      <c r="TYS74" s="266"/>
      <c r="TYT74" s="266"/>
      <c r="TYU74" s="266"/>
      <c r="TYV74" s="266"/>
      <c r="TYW74" s="266"/>
      <c r="TYX74" s="266"/>
      <c r="TYY74" s="266"/>
      <c r="TYZ74" s="266"/>
      <c r="TZA74" s="266"/>
      <c r="TZB74" s="266"/>
      <c r="TZC74" s="266"/>
      <c r="TZD74" s="266"/>
      <c r="TZE74" s="266"/>
      <c r="TZF74" s="266"/>
      <c r="TZG74" s="266"/>
      <c r="TZH74" s="266"/>
      <c r="TZI74" s="266"/>
      <c r="TZJ74" s="266"/>
      <c r="TZK74" s="266"/>
      <c r="TZL74" s="266"/>
      <c r="TZM74" s="266"/>
      <c r="TZN74" s="266"/>
      <c r="TZO74" s="266"/>
      <c r="TZP74" s="266"/>
      <c r="TZQ74" s="266"/>
      <c r="TZR74" s="266"/>
      <c r="TZS74" s="266"/>
      <c r="TZT74" s="266"/>
      <c r="TZU74" s="266"/>
      <c r="TZV74" s="266"/>
      <c r="TZW74" s="266"/>
      <c r="TZX74" s="266"/>
      <c r="TZY74" s="266"/>
      <c r="TZZ74" s="266"/>
      <c r="UAA74" s="266"/>
      <c r="UAB74" s="266"/>
      <c r="UAC74" s="266"/>
      <c r="UAD74" s="266"/>
      <c r="UAE74" s="266"/>
      <c r="UAF74" s="266"/>
      <c r="UAG74" s="266"/>
      <c r="UAH74" s="266"/>
      <c r="UAI74" s="266"/>
      <c r="UAJ74" s="266"/>
      <c r="UAK74" s="266"/>
      <c r="UAL74" s="266"/>
      <c r="UAM74" s="266"/>
      <c r="UAN74" s="266"/>
      <c r="UAO74" s="266"/>
      <c r="UAP74" s="266"/>
      <c r="UAQ74" s="266"/>
      <c r="UAR74" s="266"/>
      <c r="UAS74" s="266"/>
      <c r="UAT74" s="266"/>
      <c r="UAU74" s="266"/>
      <c r="UAV74" s="266"/>
      <c r="UAW74" s="266"/>
      <c r="UAX74" s="266"/>
      <c r="UAY74" s="266"/>
      <c r="UAZ74" s="266"/>
      <c r="UBA74" s="266"/>
      <c r="UBB74" s="266"/>
      <c r="UBC74" s="266"/>
      <c r="UBD74" s="266"/>
      <c r="UBE74" s="266"/>
      <c r="UBF74" s="266"/>
      <c r="UBG74" s="266"/>
      <c r="UBH74" s="266"/>
      <c r="UBI74" s="266"/>
      <c r="UBJ74" s="266"/>
      <c r="UBK74" s="266"/>
      <c r="UBL74" s="266"/>
      <c r="UBM74" s="266"/>
      <c r="UBN74" s="266"/>
      <c r="UBO74" s="266"/>
      <c r="UBP74" s="266"/>
      <c r="UBQ74" s="266"/>
      <c r="UBR74" s="266"/>
      <c r="UBS74" s="266"/>
      <c r="UBT74" s="266"/>
      <c r="UBU74" s="266"/>
      <c r="UBV74" s="266"/>
      <c r="UBW74" s="266"/>
      <c r="UBX74" s="266"/>
      <c r="UBY74" s="266"/>
      <c r="UBZ74" s="266"/>
      <c r="UCA74" s="266"/>
      <c r="UCB74" s="266"/>
      <c r="UCC74" s="266"/>
      <c r="UCD74" s="266"/>
      <c r="UCE74" s="266"/>
      <c r="UCF74" s="266"/>
      <c r="UCG74" s="266"/>
      <c r="UCH74" s="266"/>
      <c r="UCI74" s="266"/>
      <c r="UCJ74" s="266"/>
      <c r="UCK74" s="266"/>
      <c r="UCL74" s="266"/>
      <c r="UCM74" s="266"/>
      <c r="UCN74" s="266"/>
      <c r="UCO74" s="266"/>
      <c r="UCP74" s="266"/>
      <c r="UCQ74" s="266"/>
      <c r="UCR74" s="266"/>
      <c r="UCS74" s="266"/>
      <c r="UCT74" s="266"/>
      <c r="UCU74" s="266"/>
      <c r="UCV74" s="266"/>
      <c r="UCW74" s="266"/>
      <c r="UCX74" s="266"/>
      <c r="UCY74" s="266"/>
      <c r="UCZ74" s="266"/>
      <c r="UDA74" s="266"/>
      <c r="UDB74" s="266"/>
      <c r="UDC74" s="266"/>
      <c r="UDD74" s="266"/>
      <c r="UDE74" s="266"/>
      <c r="UDF74" s="266"/>
      <c r="UDG74" s="266"/>
      <c r="UDH74" s="266"/>
      <c r="UDI74" s="266"/>
      <c r="UDJ74" s="266"/>
      <c r="UDK74" s="266"/>
      <c r="UDL74" s="266"/>
      <c r="UDM74" s="266"/>
      <c r="UDN74" s="266"/>
      <c r="UDO74" s="266"/>
      <c r="UDP74" s="266"/>
      <c r="UDQ74" s="266"/>
      <c r="UDR74" s="266"/>
      <c r="UDS74" s="266"/>
      <c r="UDT74" s="266"/>
      <c r="UDU74" s="266"/>
      <c r="UDV74" s="266"/>
      <c r="UDW74" s="266"/>
      <c r="UDX74" s="266"/>
      <c r="UDY74" s="266"/>
      <c r="UDZ74" s="266"/>
      <c r="UEA74" s="266"/>
      <c r="UEB74" s="266"/>
      <c r="UEC74" s="266"/>
      <c r="UED74" s="266"/>
      <c r="UEE74" s="266"/>
      <c r="UEF74" s="266"/>
      <c r="UEG74" s="266"/>
      <c r="UEH74" s="266"/>
      <c r="UEI74" s="266"/>
      <c r="UEJ74" s="266"/>
      <c r="UEK74" s="266"/>
      <c r="UEL74" s="266"/>
      <c r="UEM74" s="266"/>
      <c r="UEN74" s="266"/>
      <c r="UEO74" s="266"/>
      <c r="UEP74" s="266"/>
      <c r="UEQ74" s="266"/>
      <c r="UER74" s="266"/>
      <c r="UES74" s="266"/>
      <c r="UET74" s="266"/>
      <c r="UEU74" s="266"/>
      <c r="UEV74" s="266"/>
      <c r="UEW74" s="266"/>
      <c r="UEX74" s="266"/>
      <c r="UEY74" s="266"/>
      <c r="UEZ74" s="266"/>
      <c r="UFA74" s="266"/>
      <c r="UFB74" s="266"/>
      <c r="UFC74" s="266"/>
      <c r="UFD74" s="266"/>
      <c r="UFE74" s="266"/>
      <c r="UFF74" s="266"/>
      <c r="UFG74" s="266"/>
      <c r="UFH74" s="266"/>
      <c r="UFI74" s="266"/>
      <c r="UFJ74" s="266"/>
      <c r="UFK74" s="266"/>
      <c r="UFL74" s="266"/>
      <c r="UFM74" s="266"/>
      <c r="UFN74" s="266"/>
      <c r="UFO74" s="266"/>
      <c r="UFP74" s="266"/>
      <c r="UFQ74" s="266"/>
      <c r="UFR74" s="266"/>
      <c r="UFS74" s="266"/>
      <c r="UFT74" s="266"/>
      <c r="UFU74" s="266"/>
      <c r="UFV74" s="266"/>
      <c r="UFW74" s="266"/>
      <c r="UFX74" s="266"/>
      <c r="UFY74" s="266"/>
      <c r="UFZ74" s="266"/>
      <c r="UGA74" s="266"/>
      <c r="UGB74" s="266"/>
      <c r="UGC74" s="266"/>
      <c r="UGD74" s="266"/>
      <c r="UGE74" s="266"/>
      <c r="UGF74" s="266"/>
      <c r="UGG74" s="266"/>
      <c r="UGH74" s="266"/>
      <c r="UGI74" s="266"/>
      <c r="UGJ74" s="266"/>
      <c r="UGK74" s="266"/>
      <c r="UGL74" s="266"/>
      <c r="UGM74" s="266"/>
      <c r="UGN74" s="266"/>
      <c r="UGO74" s="266"/>
      <c r="UGP74" s="266"/>
      <c r="UGQ74" s="266"/>
      <c r="UGR74" s="266"/>
      <c r="UGS74" s="266"/>
      <c r="UGT74" s="266"/>
      <c r="UGU74" s="266"/>
      <c r="UGV74" s="266"/>
      <c r="UGW74" s="266"/>
      <c r="UGX74" s="266"/>
      <c r="UGY74" s="266"/>
      <c r="UGZ74" s="266"/>
      <c r="UHA74" s="266"/>
      <c r="UHB74" s="266"/>
      <c r="UHC74" s="266"/>
      <c r="UHD74" s="266"/>
      <c r="UHE74" s="266"/>
      <c r="UHF74" s="266"/>
      <c r="UHG74" s="266"/>
      <c r="UHH74" s="266"/>
      <c r="UHI74" s="266"/>
      <c r="UHJ74" s="266"/>
      <c r="UHK74" s="266"/>
      <c r="UHL74" s="266"/>
      <c r="UHM74" s="266"/>
      <c r="UHN74" s="266"/>
      <c r="UHO74" s="266"/>
      <c r="UHP74" s="266"/>
      <c r="UHQ74" s="266"/>
      <c r="UHR74" s="266"/>
      <c r="UHS74" s="266"/>
      <c r="UHT74" s="266"/>
      <c r="UHU74" s="266"/>
      <c r="UHV74" s="266"/>
      <c r="UHW74" s="266"/>
      <c r="UHX74" s="266"/>
      <c r="UHY74" s="266"/>
      <c r="UHZ74" s="266"/>
      <c r="UIA74" s="266"/>
      <c r="UIB74" s="266"/>
      <c r="UIC74" s="266"/>
      <c r="UID74" s="266"/>
      <c r="UIE74" s="266"/>
      <c r="UIF74" s="266"/>
      <c r="UIG74" s="266"/>
      <c r="UIH74" s="266"/>
      <c r="UII74" s="266"/>
      <c r="UIJ74" s="266"/>
      <c r="UIK74" s="266"/>
      <c r="UIL74" s="266"/>
      <c r="UIM74" s="266"/>
      <c r="UIN74" s="266"/>
      <c r="UIO74" s="266"/>
      <c r="UIP74" s="266"/>
      <c r="UIQ74" s="266"/>
      <c r="UIR74" s="266"/>
      <c r="UIS74" s="266"/>
      <c r="UIT74" s="266"/>
      <c r="UIU74" s="266"/>
      <c r="UIV74" s="266"/>
      <c r="UIW74" s="266"/>
      <c r="UIX74" s="266"/>
      <c r="UIY74" s="266"/>
      <c r="UIZ74" s="266"/>
      <c r="UJA74" s="266"/>
      <c r="UJB74" s="266"/>
      <c r="UJC74" s="266"/>
      <c r="UJD74" s="266"/>
      <c r="UJE74" s="266"/>
      <c r="UJF74" s="266"/>
      <c r="UJG74" s="266"/>
      <c r="UJH74" s="266"/>
      <c r="UJI74" s="266"/>
      <c r="UJJ74" s="266"/>
      <c r="UJK74" s="266"/>
      <c r="UJL74" s="266"/>
      <c r="UJM74" s="266"/>
      <c r="UJN74" s="266"/>
      <c r="UJO74" s="266"/>
      <c r="UJP74" s="266"/>
      <c r="UJQ74" s="266"/>
      <c r="UJR74" s="266"/>
      <c r="UJS74" s="266"/>
      <c r="UJT74" s="266"/>
      <c r="UJU74" s="266"/>
      <c r="UJV74" s="266"/>
      <c r="UJW74" s="266"/>
      <c r="UJX74" s="266"/>
      <c r="UJY74" s="266"/>
      <c r="UJZ74" s="266"/>
      <c r="UKA74" s="266"/>
      <c r="UKB74" s="266"/>
      <c r="UKC74" s="266"/>
      <c r="UKD74" s="266"/>
      <c r="UKE74" s="266"/>
      <c r="UKF74" s="266"/>
      <c r="UKG74" s="266"/>
      <c r="UKH74" s="266"/>
      <c r="UKI74" s="266"/>
      <c r="UKJ74" s="266"/>
      <c r="UKK74" s="266"/>
      <c r="UKL74" s="266"/>
      <c r="UKM74" s="266"/>
      <c r="UKN74" s="266"/>
      <c r="UKO74" s="266"/>
      <c r="UKP74" s="266"/>
      <c r="UKQ74" s="266"/>
      <c r="UKR74" s="266"/>
      <c r="UKS74" s="266"/>
      <c r="UKT74" s="266"/>
      <c r="UKU74" s="266"/>
      <c r="UKV74" s="266"/>
      <c r="UKW74" s="266"/>
      <c r="UKX74" s="266"/>
      <c r="UKY74" s="266"/>
      <c r="UKZ74" s="266"/>
      <c r="ULA74" s="266"/>
      <c r="ULB74" s="266"/>
      <c r="ULC74" s="266"/>
      <c r="ULD74" s="266"/>
      <c r="ULE74" s="266"/>
      <c r="ULF74" s="266"/>
      <c r="ULG74" s="266"/>
      <c r="ULH74" s="266"/>
      <c r="ULI74" s="266"/>
      <c r="ULJ74" s="266"/>
      <c r="ULK74" s="266"/>
      <c r="ULL74" s="266"/>
      <c r="ULM74" s="266"/>
      <c r="ULN74" s="266"/>
      <c r="ULO74" s="266"/>
      <c r="ULP74" s="266"/>
      <c r="ULQ74" s="266"/>
      <c r="ULR74" s="266"/>
      <c r="ULS74" s="266"/>
      <c r="ULT74" s="266"/>
      <c r="ULU74" s="266"/>
      <c r="ULV74" s="266"/>
      <c r="ULW74" s="266"/>
      <c r="ULX74" s="266"/>
      <c r="ULY74" s="266"/>
      <c r="ULZ74" s="266"/>
      <c r="UMA74" s="266"/>
      <c r="UMB74" s="266"/>
      <c r="UMC74" s="266"/>
      <c r="UMD74" s="266"/>
      <c r="UME74" s="266"/>
      <c r="UMF74" s="266"/>
      <c r="UMG74" s="266"/>
      <c r="UMH74" s="266"/>
      <c r="UMI74" s="266"/>
      <c r="UMJ74" s="266"/>
      <c r="UMK74" s="266"/>
      <c r="UML74" s="266"/>
      <c r="UMM74" s="266"/>
      <c r="UMN74" s="266"/>
      <c r="UMO74" s="266"/>
      <c r="UMP74" s="266"/>
      <c r="UMQ74" s="266"/>
      <c r="UMR74" s="266"/>
      <c r="UMS74" s="266"/>
      <c r="UMT74" s="266"/>
      <c r="UMU74" s="266"/>
      <c r="UMV74" s="266"/>
      <c r="UMW74" s="266"/>
      <c r="UMX74" s="266"/>
      <c r="UMY74" s="266"/>
      <c r="UMZ74" s="266"/>
      <c r="UNA74" s="266"/>
      <c r="UNB74" s="266"/>
      <c r="UNC74" s="266"/>
      <c r="UND74" s="266"/>
      <c r="UNE74" s="266"/>
      <c r="UNF74" s="266"/>
      <c r="UNG74" s="266"/>
      <c r="UNH74" s="266"/>
      <c r="UNI74" s="266"/>
      <c r="UNJ74" s="266"/>
      <c r="UNK74" s="266"/>
      <c r="UNL74" s="266"/>
      <c r="UNM74" s="266"/>
      <c r="UNN74" s="266"/>
      <c r="UNO74" s="266"/>
      <c r="UNP74" s="266"/>
      <c r="UNQ74" s="266"/>
      <c r="UNR74" s="266"/>
      <c r="UNS74" s="266"/>
      <c r="UNT74" s="266"/>
      <c r="UNU74" s="266"/>
      <c r="UNV74" s="266"/>
      <c r="UNW74" s="266"/>
      <c r="UNX74" s="266"/>
      <c r="UNY74" s="266"/>
      <c r="UNZ74" s="266"/>
      <c r="UOA74" s="266"/>
      <c r="UOB74" s="266"/>
      <c r="UOC74" s="266"/>
      <c r="UOD74" s="266"/>
      <c r="UOE74" s="266"/>
      <c r="UOF74" s="266"/>
      <c r="UOG74" s="266"/>
      <c r="UOH74" s="266"/>
      <c r="UOI74" s="266"/>
      <c r="UOJ74" s="266"/>
      <c r="UOK74" s="266"/>
      <c r="UOL74" s="266"/>
      <c r="UOM74" s="266"/>
      <c r="UON74" s="266"/>
      <c r="UOO74" s="266"/>
      <c r="UOP74" s="266"/>
      <c r="UOQ74" s="266"/>
      <c r="UOR74" s="266"/>
      <c r="UOS74" s="266"/>
      <c r="UOT74" s="266"/>
      <c r="UOU74" s="266"/>
      <c r="UOV74" s="266"/>
      <c r="UOW74" s="266"/>
      <c r="UOX74" s="266"/>
      <c r="UOY74" s="266"/>
      <c r="UOZ74" s="266"/>
      <c r="UPA74" s="266"/>
      <c r="UPB74" s="266"/>
      <c r="UPC74" s="266"/>
      <c r="UPD74" s="266"/>
      <c r="UPE74" s="266"/>
      <c r="UPF74" s="266"/>
      <c r="UPG74" s="266"/>
      <c r="UPH74" s="266"/>
      <c r="UPI74" s="266"/>
      <c r="UPJ74" s="266"/>
      <c r="UPK74" s="266"/>
      <c r="UPL74" s="266"/>
      <c r="UPM74" s="266"/>
      <c r="UPN74" s="266"/>
      <c r="UPO74" s="266"/>
      <c r="UPP74" s="266"/>
      <c r="UPQ74" s="266"/>
      <c r="UPR74" s="266"/>
      <c r="UPS74" s="266"/>
      <c r="UPT74" s="266"/>
      <c r="UPU74" s="266"/>
      <c r="UPV74" s="266"/>
      <c r="UPW74" s="266"/>
      <c r="UPX74" s="266"/>
      <c r="UPY74" s="266"/>
      <c r="UPZ74" s="266"/>
      <c r="UQA74" s="266"/>
      <c r="UQB74" s="266"/>
      <c r="UQC74" s="266"/>
      <c r="UQD74" s="266"/>
      <c r="UQE74" s="266"/>
      <c r="UQF74" s="266"/>
      <c r="UQG74" s="266"/>
      <c r="UQH74" s="266"/>
      <c r="UQI74" s="266"/>
      <c r="UQJ74" s="266"/>
      <c r="UQK74" s="266"/>
      <c r="UQL74" s="266"/>
      <c r="UQM74" s="266"/>
      <c r="UQN74" s="266"/>
      <c r="UQO74" s="266"/>
      <c r="UQP74" s="266"/>
      <c r="UQQ74" s="266"/>
      <c r="UQR74" s="266"/>
      <c r="UQS74" s="266"/>
      <c r="UQT74" s="266"/>
      <c r="UQU74" s="266"/>
      <c r="UQV74" s="266"/>
      <c r="UQW74" s="266"/>
      <c r="UQX74" s="266"/>
      <c r="UQY74" s="266"/>
      <c r="UQZ74" s="266"/>
      <c r="URA74" s="266"/>
      <c r="URB74" s="266"/>
      <c r="URC74" s="266"/>
      <c r="URD74" s="266"/>
      <c r="URE74" s="266"/>
      <c r="URF74" s="266"/>
      <c r="URG74" s="266"/>
      <c r="URH74" s="266"/>
      <c r="URI74" s="266"/>
      <c r="URJ74" s="266"/>
      <c r="URK74" s="266"/>
      <c r="URL74" s="266"/>
      <c r="URM74" s="266"/>
      <c r="URN74" s="266"/>
      <c r="URO74" s="266"/>
      <c r="URP74" s="266"/>
      <c r="URQ74" s="266"/>
      <c r="URR74" s="266"/>
      <c r="URS74" s="266"/>
      <c r="URT74" s="266"/>
      <c r="URU74" s="266"/>
      <c r="URV74" s="266"/>
      <c r="URW74" s="266"/>
      <c r="URX74" s="266"/>
      <c r="URY74" s="266"/>
      <c r="URZ74" s="266"/>
      <c r="USA74" s="266"/>
      <c r="USB74" s="266"/>
      <c r="USC74" s="266"/>
      <c r="USD74" s="266"/>
      <c r="USE74" s="266"/>
      <c r="USF74" s="266"/>
      <c r="USG74" s="266"/>
      <c r="USH74" s="266"/>
      <c r="USI74" s="266"/>
      <c r="USJ74" s="266"/>
      <c r="USK74" s="266"/>
      <c r="USL74" s="266"/>
      <c r="USM74" s="266"/>
      <c r="USN74" s="266"/>
      <c r="USO74" s="266"/>
      <c r="USP74" s="266"/>
      <c r="USQ74" s="266"/>
      <c r="USR74" s="266"/>
      <c r="USS74" s="266"/>
      <c r="UST74" s="266"/>
      <c r="USU74" s="266"/>
      <c r="USV74" s="266"/>
      <c r="USW74" s="266"/>
      <c r="USX74" s="266"/>
      <c r="USY74" s="266"/>
      <c r="USZ74" s="266"/>
      <c r="UTA74" s="266"/>
      <c r="UTB74" s="266"/>
      <c r="UTC74" s="266"/>
      <c r="UTD74" s="266"/>
      <c r="UTE74" s="266"/>
      <c r="UTF74" s="266"/>
      <c r="UTG74" s="266"/>
      <c r="UTH74" s="266"/>
      <c r="UTI74" s="266"/>
      <c r="UTJ74" s="266"/>
      <c r="UTK74" s="266"/>
      <c r="UTL74" s="266"/>
      <c r="UTM74" s="266"/>
      <c r="UTN74" s="266"/>
      <c r="UTO74" s="266"/>
      <c r="UTP74" s="266"/>
      <c r="UTQ74" s="266"/>
      <c r="UTR74" s="266"/>
      <c r="UTS74" s="266"/>
      <c r="UTT74" s="266"/>
      <c r="UTU74" s="266"/>
      <c r="UTV74" s="266"/>
      <c r="UTW74" s="266"/>
      <c r="UTX74" s="266"/>
      <c r="UTY74" s="266"/>
      <c r="UTZ74" s="266"/>
      <c r="UUA74" s="266"/>
      <c r="UUB74" s="266"/>
      <c r="UUC74" s="266"/>
      <c r="UUD74" s="266"/>
      <c r="UUE74" s="266"/>
      <c r="UUF74" s="266"/>
      <c r="UUG74" s="266"/>
      <c r="UUH74" s="266"/>
      <c r="UUI74" s="266"/>
      <c r="UUJ74" s="266"/>
      <c r="UUK74" s="266"/>
      <c r="UUL74" s="266"/>
      <c r="UUM74" s="266"/>
      <c r="UUN74" s="266"/>
      <c r="UUO74" s="266"/>
      <c r="UUP74" s="266"/>
      <c r="UUQ74" s="266"/>
      <c r="UUR74" s="266"/>
      <c r="UUS74" s="266"/>
      <c r="UUT74" s="266"/>
      <c r="UUU74" s="266"/>
      <c r="UUV74" s="266"/>
      <c r="UUW74" s="266"/>
      <c r="UUX74" s="266"/>
      <c r="UUY74" s="266"/>
      <c r="UUZ74" s="266"/>
      <c r="UVA74" s="266"/>
      <c r="UVB74" s="266"/>
      <c r="UVC74" s="266"/>
      <c r="UVD74" s="266"/>
      <c r="UVE74" s="266"/>
      <c r="UVF74" s="266"/>
      <c r="UVG74" s="266"/>
      <c r="UVH74" s="266"/>
      <c r="UVI74" s="266"/>
      <c r="UVJ74" s="266"/>
      <c r="UVK74" s="266"/>
      <c r="UVL74" s="266"/>
      <c r="UVM74" s="266"/>
      <c r="UVN74" s="266"/>
      <c r="UVO74" s="266"/>
      <c r="UVP74" s="266"/>
      <c r="UVQ74" s="266"/>
      <c r="UVR74" s="266"/>
      <c r="UVS74" s="266"/>
      <c r="UVT74" s="266"/>
      <c r="UVU74" s="266"/>
      <c r="UVV74" s="266"/>
      <c r="UVW74" s="266"/>
      <c r="UVX74" s="266"/>
      <c r="UVY74" s="266"/>
      <c r="UVZ74" s="266"/>
      <c r="UWA74" s="266"/>
      <c r="UWB74" s="266"/>
      <c r="UWC74" s="266"/>
      <c r="UWD74" s="266"/>
      <c r="UWE74" s="266"/>
      <c r="UWF74" s="266"/>
      <c r="UWG74" s="266"/>
      <c r="UWH74" s="266"/>
      <c r="UWI74" s="266"/>
      <c r="UWJ74" s="266"/>
      <c r="UWK74" s="266"/>
      <c r="UWL74" s="266"/>
      <c r="UWM74" s="266"/>
      <c r="UWN74" s="266"/>
      <c r="UWO74" s="266"/>
      <c r="UWP74" s="266"/>
      <c r="UWQ74" s="266"/>
      <c r="UWR74" s="266"/>
      <c r="UWS74" s="266"/>
      <c r="UWT74" s="266"/>
      <c r="UWU74" s="266"/>
      <c r="UWV74" s="266"/>
      <c r="UWW74" s="266"/>
      <c r="UWX74" s="266"/>
      <c r="UWY74" s="266"/>
      <c r="UWZ74" s="266"/>
      <c r="UXA74" s="266"/>
      <c r="UXB74" s="266"/>
      <c r="UXC74" s="266"/>
      <c r="UXD74" s="266"/>
      <c r="UXE74" s="266"/>
      <c r="UXF74" s="266"/>
      <c r="UXG74" s="266"/>
      <c r="UXH74" s="266"/>
      <c r="UXI74" s="266"/>
      <c r="UXJ74" s="266"/>
      <c r="UXK74" s="266"/>
      <c r="UXL74" s="266"/>
      <c r="UXM74" s="266"/>
      <c r="UXN74" s="266"/>
      <c r="UXO74" s="266"/>
      <c r="UXP74" s="266"/>
      <c r="UXQ74" s="266"/>
      <c r="UXR74" s="266"/>
      <c r="UXS74" s="266"/>
      <c r="UXT74" s="266"/>
      <c r="UXU74" s="266"/>
      <c r="UXV74" s="266"/>
      <c r="UXW74" s="266"/>
      <c r="UXX74" s="266"/>
      <c r="UXY74" s="266"/>
      <c r="UXZ74" s="266"/>
      <c r="UYA74" s="266"/>
      <c r="UYB74" s="266"/>
      <c r="UYC74" s="266"/>
      <c r="UYD74" s="266"/>
      <c r="UYE74" s="266"/>
      <c r="UYF74" s="266"/>
      <c r="UYG74" s="266"/>
      <c r="UYH74" s="266"/>
      <c r="UYI74" s="266"/>
      <c r="UYJ74" s="266"/>
      <c r="UYK74" s="266"/>
      <c r="UYL74" s="266"/>
      <c r="UYM74" s="266"/>
      <c r="UYN74" s="266"/>
      <c r="UYO74" s="266"/>
      <c r="UYP74" s="266"/>
      <c r="UYQ74" s="266"/>
      <c r="UYR74" s="266"/>
      <c r="UYS74" s="266"/>
      <c r="UYT74" s="266"/>
      <c r="UYU74" s="266"/>
      <c r="UYV74" s="266"/>
      <c r="UYW74" s="266"/>
      <c r="UYX74" s="266"/>
      <c r="UYY74" s="266"/>
      <c r="UYZ74" s="266"/>
      <c r="UZA74" s="266"/>
      <c r="UZB74" s="266"/>
      <c r="UZC74" s="266"/>
      <c r="UZD74" s="266"/>
      <c r="UZE74" s="266"/>
      <c r="UZF74" s="266"/>
      <c r="UZG74" s="266"/>
      <c r="UZH74" s="266"/>
      <c r="UZI74" s="266"/>
      <c r="UZJ74" s="266"/>
      <c r="UZK74" s="266"/>
      <c r="UZL74" s="266"/>
      <c r="UZM74" s="266"/>
      <c r="UZN74" s="266"/>
      <c r="UZO74" s="266"/>
      <c r="UZP74" s="266"/>
      <c r="UZQ74" s="266"/>
      <c r="UZR74" s="266"/>
      <c r="UZS74" s="266"/>
      <c r="UZT74" s="266"/>
      <c r="UZU74" s="266"/>
      <c r="UZV74" s="266"/>
      <c r="UZW74" s="266"/>
      <c r="UZX74" s="266"/>
      <c r="UZY74" s="266"/>
      <c r="UZZ74" s="266"/>
      <c r="VAA74" s="266"/>
      <c r="VAB74" s="266"/>
      <c r="VAC74" s="266"/>
      <c r="VAD74" s="266"/>
      <c r="VAE74" s="266"/>
      <c r="VAF74" s="266"/>
      <c r="VAG74" s="266"/>
      <c r="VAH74" s="266"/>
      <c r="VAI74" s="266"/>
      <c r="VAJ74" s="266"/>
      <c r="VAK74" s="266"/>
      <c r="VAL74" s="266"/>
      <c r="VAM74" s="266"/>
      <c r="VAN74" s="266"/>
      <c r="VAO74" s="266"/>
      <c r="VAP74" s="266"/>
      <c r="VAQ74" s="266"/>
      <c r="VAR74" s="266"/>
      <c r="VAS74" s="266"/>
      <c r="VAT74" s="266"/>
      <c r="VAU74" s="266"/>
      <c r="VAV74" s="266"/>
      <c r="VAW74" s="266"/>
      <c r="VAX74" s="266"/>
      <c r="VAY74" s="266"/>
      <c r="VAZ74" s="266"/>
      <c r="VBA74" s="266"/>
      <c r="VBB74" s="266"/>
      <c r="VBC74" s="266"/>
      <c r="VBD74" s="266"/>
      <c r="VBE74" s="266"/>
      <c r="VBF74" s="266"/>
      <c r="VBG74" s="266"/>
      <c r="VBH74" s="266"/>
      <c r="VBI74" s="266"/>
      <c r="VBJ74" s="266"/>
      <c r="VBK74" s="266"/>
      <c r="VBL74" s="266"/>
      <c r="VBM74" s="266"/>
      <c r="VBN74" s="266"/>
      <c r="VBO74" s="266"/>
      <c r="VBP74" s="266"/>
      <c r="VBQ74" s="266"/>
      <c r="VBR74" s="266"/>
      <c r="VBS74" s="266"/>
      <c r="VBT74" s="266"/>
      <c r="VBU74" s="266"/>
      <c r="VBV74" s="266"/>
      <c r="VBW74" s="266"/>
      <c r="VBX74" s="266"/>
      <c r="VBY74" s="266"/>
      <c r="VBZ74" s="266"/>
      <c r="VCA74" s="266"/>
      <c r="VCB74" s="266"/>
      <c r="VCC74" s="266"/>
      <c r="VCD74" s="266"/>
      <c r="VCE74" s="266"/>
      <c r="VCF74" s="266"/>
      <c r="VCG74" s="266"/>
      <c r="VCH74" s="266"/>
      <c r="VCI74" s="266"/>
      <c r="VCJ74" s="266"/>
      <c r="VCK74" s="266"/>
      <c r="VCL74" s="266"/>
      <c r="VCM74" s="266"/>
      <c r="VCN74" s="266"/>
      <c r="VCO74" s="266"/>
      <c r="VCP74" s="266"/>
      <c r="VCQ74" s="266"/>
      <c r="VCR74" s="266"/>
      <c r="VCS74" s="266"/>
      <c r="VCT74" s="266"/>
      <c r="VCU74" s="266"/>
      <c r="VCV74" s="266"/>
      <c r="VCW74" s="266"/>
      <c r="VCX74" s="266"/>
      <c r="VCY74" s="266"/>
      <c r="VCZ74" s="266"/>
      <c r="VDA74" s="266"/>
      <c r="VDB74" s="266"/>
      <c r="VDC74" s="266"/>
      <c r="VDD74" s="266"/>
      <c r="VDE74" s="266"/>
      <c r="VDF74" s="266"/>
      <c r="VDG74" s="266"/>
      <c r="VDH74" s="266"/>
      <c r="VDI74" s="266"/>
      <c r="VDJ74" s="266"/>
      <c r="VDK74" s="266"/>
      <c r="VDL74" s="266"/>
      <c r="VDM74" s="266"/>
      <c r="VDN74" s="266"/>
      <c r="VDO74" s="266"/>
      <c r="VDP74" s="266"/>
      <c r="VDQ74" s="266"/>
      <c r="VDR74" s="266"/>
      <c r="VDS74" s="266"/>
      <c r="VDT74" s="266"/>
      <c r="VDU74" s="266"/>
      <c r="VDV74" s="266"/>
      <c r="VDW74" s="266"/>
      <c r="VDX74" s="266"/>
      <c r="VDY74" s="266"/>
      <c r="VDZ74" s="266"/>
      <c r="VEA74" s="266"/>
      <c r="VEB74" s="266"/>
      <c r="VEC74" s="266"/>
      <c r="VED74" s="266"/>
      <c r="VEE74" s="266"/>
      <c r="VEF74" s="266"/>
      <c r="VEG74" s="266"/>
      <c r="VEH74" s="266"/>
      <c r="VEI74" s="266"/>
      <c r="VEJ74" s="266"/>
      <c r="VEK74" s="266"/>
      <c r="VEL74" s="266"/>
      <c r="VEM74" s="266"/>
      <c r="VEN74" s="266"/>
      <c r="VEO74" s="266"/>
      <c r="VEP74" s="266"/>
      <c r="VEQ74" s="266"/>
      <c r="VER74" s="266"/>
      <c r="VES74" s="266"/>
      <c r="VET74" s="266"/>
      <c r="VEU74" s="266"/>
      <c r="VEV74" s="266"/>
      <c r="VEW74" s="266"/>
      <c r="VEX74" s="266"/>
      <c r="VEY74" s="266"/>
      <c r="VEZ74" s="266"/>
      <c r="VFA74" s="266"/>
      <c r="VFB74" s="266"/>
      <c r="VFC74" s="266"/>
      <c r="VFD74" s="266"/>
      <c r="VFE74" s="266"/>
      <c r="VFF74" s="266"/>
      <c r="VFG74" s="266"/>
      <c r="VFH74" s="266"/>
      <c r="VFI74" s="266"/>
      <c r="VFJ74" s="266"/>
      <c r="VFK74" s="266"/>
      <c r="VFL74" s="266"/>
      <c r="VFM74" s="266"/>
      <c r="VFN74" s="266"/>
      <c r="VFO74" s="266"/>
      <c r="VFP74" s="266"/>
      <c r="VFQ74" s="266"/>
      <c r="VFR74" s="266"/>
      <c r="VFS74" s="266"/>
      <c r="VFT74" s="266"/>
      <c r="VFU74" s="266"/>
      <c r="VFV74" s="266"/>
      <c r="VFW74" s="266"/>
      <c r="VFX74" s="266"/>
      <c r="VFY74" s="266"/>
      <c r="VFZ74" s="266"/>
      <c r="VGA74" s="266"/>
      <c r="VGB74" s="266"/>
      <c r="VGC74" s="266"/>
      <c r="VGD74" s="266"/>
      <c r="VGE74" s="266"/>
      <c r="VGF74" s="266"/>
      <c r="VGG74" s="266"/>
      <c r="VGH74" s="266"/>
      <c r="VGI74" s="266"/>
      <c r="VGJ74" s="266"/>
      <c r="VGK74" s="266"/>
      <c r="VGL74" s="266"/>
      <c r="VGM74" s="266"/>
      <c r="VGN74" s="266"/>
      <c r="VGO74" s="266"/>
      <c r="VGP74" s="266"/>
      <c r="VGQ74" s="266"/>
      <c r="VGR74" s="266"/>
      <c r="VGS74" s="266"/>
      <c r="VGT74" s="266"/>
      <c r="VGU74" s="266"/>
      <c r="VGV74" s="266"/>
      <c r="VGW74" s="266"/>
      <c r="VGX74" s="266"/>
      <c r="VGY74" s="266"/>
      <c r="VGZ74" s="266"/>
      <c r="VHA74" s="266"/>
      <c r="VHB74" s="266"/>
      <c r="VHC74" s="266"/>
      <c r="VHD74" s="266"/>
      <c r="VHE74" s="266"/>
      <c r="VHF74" s="266"/>
      <c r="VHG74" s="266"/>
      <c r="VHH74" s="266"/>
      <c r="VHI74" s="266"/>
      <c r="VHJ74" s="266"/>
      <c r="VHK74" s="266"/>
      <c r="VHL74" s="266"/>
      <c r="VHM74" s="266"/>
      <c r="VHN74" s="266"/>
      <c r="VHO74" s="266"/>
      <c r="VHP74" s="266"/>
      <c r="VHQ74" s="266"/>
      <c r="VHR74" s="266"/>
      <c r="VHS74" s="266"/>
      <c r="VHT74" s="266"/>
      <c r="VHU74" s="266"/>
      <c r="VHV74" s="266"/>
      <c r="VHW74" s="266"/>
      <c r="VHX74" s="266"/>
      <c r="VHY74" s="266"/>
      <c r="VHZ74" s="266"/>
      <c r="VIA74" s="266"/>
      <c r="VIB74" s="266"/>
      <c r="VIC74" s="266"/>
      <c r="VID74" s="266"/>
      <c r="VIE74" s="266"/>
      <c r="VIF74" s="266"/>
      <c r="VIG74" s="266"/>
      <c r="VIH74" s="266"/>
      <c r="VII74" s="266"/>
      <c r="VIJ74" s="266"/>
      <c r="VIK74" s="266"/>
      <c r="VIL74" s="266"/>
      <c r="VIM74" s="266"/>
      <c r="VIN74" s="266"/>
      <c r="VIO74" s="266"/>
      <c r="VIP74" s="266"/>
      <c r="VIQ74" s="266"/>
      <c r="VIR74" s="266"/>
      <c r="VIS74" s="266"/>
      <c r="VIT74" s="266"/>
      <c r="VIU74" s="266"/>
      <c r="VIV74" s="266"/>
      <c r="VIW74" s="266"/>
      <c r="VIX74" s="266"/>
      <c r="VIY74" s="266"/>
      <c r="VIZ74" s="266"/>
      <c r="VJA74" s="266"/>
      <c r="VJB74" s="266"/>
      <c r="VJC74" s="266"/>
      <c r="VJD74" s="266"/>
      <c r="VJE74" s="266"/>
      <c r="VJF74" s="266"/>
      <c r="VJG74" s="266"/>
      <c r="VJH74" s="266"/>
      <c r="VJI74" s="266"/>
      <c r="VJJ74" s="266"/>
      <c r="VJK74" s="266"/>
      <c r="VJL74" s="266"/>
      <c r="VJM74" s="266"/>
      <c r="VJN74" s="266"/>
      <c r="VJO74" s="266"/>
      <c r="VJP74" s="266"/>
      <c r="VJQ74" s="266"/>
      <c r="VJR74" s="266"/>
      <c r="VJS74" s="266"/>
      <c r="VJT74" s="266"/>
      <c r="VJU74" s="266"/>
      <c r="VJV74" s="266"/>
      <c r="VJW74" s="266"/>
      <c r="VJX74" s="266"/>
      <c r="VJY74" s="266"/>
      <c r="VJZ74" s="266"/>
      <c r="VKA74" s="266"/>
      <c r="VKB74" s="266"/>
      <c r="VKC74" s="266"/>
      <c r="VKD74" s="266"/>
      <c r="VKE74" s="266"/>
      <c r="VKF74" s="266"/>
      <c r="VKG74" s="266"/>
      <c r="VKH74" s="266"/>
      <c r="VKI74" s="266"/>
      <c r="VKJ74" s="266"/>
      <c r="VKK74" s="266"/>
      <c r="VKL74" s="266"/>
      <c r="VKM74" s="266"/>
      <c r="VKN74" s="266"/>
      <c r="VKO74" s="266"/>
      <c r="VKP74" s="266"/>
      <c r="VKQ74" s="266"/>
      <c r="VKR74" s="266"/>
      <c r="VKS74" s="266"/>
      <c r="VKT74" s="266"/>
      <c r="VKU74" s="266"/>
      <c r="VKV74" s="266"/>
      <c r="VKW74" s="266"/>
      <c r="VKX74" s="266"/>
      <c r="VKY74" s="266"/>
      <c r="VKZ74" s="266"/>
      <c r="VLA74" s="266"/>
      <c r="VLB74" s="266"/>
      <c r="VLC74" s="266"/>
      <c r="VLD74" s="266"/>
      <c r="VLE74" s="266"/>
      <c r="VLF74" s="266"/>
      <c r="VLG74" s="266"/>
      <c r="VLH74" s="266"/>
      <c r="VLI74" s="266"/>
      <c r="VLJ74" s="266"/>
      <c r="VLK74" s="266"/>
      <c r="VLL74" s="266"/>
      <c r="VLM74" s="266"/>
      <c r="VLN74" s="266"/>
      <c r="VLO74" s="266"/>
      <c r="VLP74" s="266"/>
      <c r="VLQ74" s="266"/>
      <c r="VLR74" s="266"/>
      <c r="VLS74" s="266"/>
      <c r="VLT74" s="266"/>
      <c r="VLU74" s="266"/>
      <c r="VLV74" s="266"/>
      <c r="VLW74" s="266"/>
      <c r="VLX74" s="266"/>
      <c r="VLY74" s="266"/>
      <c r="VLZ74" s="266"/>
      <c r="VMA74" s="266"/>
      <c r="VMB74" s="266"/>
      <c r="VMC74" s="266"/>
      <c r="VMD74" s="266"/>
      <c r="VME74" s="266"/>
      <c r="VMF74" s="266"/>
      <c r="VMG74" s="266"/>
      <c r="VMH74" s="266"/>
      <c r="VMI74" s="266"/>
      <c r="VMJ74" s="266"/>
      <c r="VMK74" s="266"/>
      <c r="VML74" s="266"/>
      <c r="VMM74" s="266"/>
      <c r="VMN74" s="266"/>
      <c r="VMO74" s="266"/>
      <c r="VMP74" s="266"/>
      <c r="VMQ74" s="266"/>
      <c r="VMR74" s="266"/>
      <c r="VMS74" s="266"/>
      <c r="VMT74" s="266"/>
      <c r="VMU74" s="266"/>
      <c r="VMV74" s="266"/>
      <c r="VMW74" s="266"/>
      <c r="VMX74" s="266"/>
      <c r="VMY74" s="266"/>
      <c r="VMZ74" s="266"/>
      <c r="VNA74" s="266"/>
      <c r="VNB74" s="266"/>
      <c r="VNC74" s="266"/>
      <c r="VND74" s="266"/>
      <c r="VNE74" s="266"/>
      <c r="VNF74" s="266"/>
      <c r="VNG74" s="266"/>
      <c r="VNH74" s="266"/>
      <c r="VNI74" s="266"/>
      <c r="VNJ74" s="266"/>
      <c r="VNK74" s="266"/>
      <c r="VNL74" s="266"/>
      <c r="VNM74" s="266"/>
      <c r="VNN74" s="266"/>
      <c r="VNO74" s="266"/>
      <c r="VNP74" s="266"/>
      <c r="VNQ74" s="266"/>
      <c r="VNR74" s="266"/>
      <c r="VNS74" s="266"/>
      <c r="VNT74" s="266"/>
      <c r="VNU74" s="266"/>
      <c r="VNV74" s="266"/>
      <c r="VNW74" s="266"/>
      <c r="VNX74" s="266"/>
      <c r="VNY74" s="266"/>
      <c r="VNZ74" s="266"/>
      <c r="VOA74" s="266"/>
      <c r="VOB74" s="266"/>
      <c r="VOC74" s="266"/>
      <c r="VOD74" s="266"/>
      <c r="VOE74" s="266"/>
      <c r="VOF74" s="266"/>
      <c r="VOG74" s="266"/>
      <c r="VOH74" s="266"/>
      <c r="VOI74" s="266"/>
      <c r="VOJ74" s="266"/>
      <c r="VOK74" s="266"/>
      <c r="VOL74" s="266"/>
      <c r="VOM74" s="266"/>
      <c r="VON74" s="266"/>
      <c r="VOO74" s="266"/>
      <c r="VOP74" s="266"/>
      <c r="VOQ74" s="266"/>
      <c r="VOR74" s="266"/>
      <c r="VOS74" s="266"/>
      <c r="VOT74" s="266"/>
      <c r="VOU74" s="266"/>
      <c r="VOV74" s="266"/>
      <c r="VOW74" s="266"/>
      <c r="VOX74" s="266"/>
      <c r="VOY74" s="266"/>
      <c r="VOZ74" s="266"/>
      <c r="VPA74" s="266"/>
      <c r="VPB74" s="266"/>
      <c r="VPC74" s="266"/>
      <c r="VPD74" s="266"/>
      <c r="VPE74" s="266"/>
      <c r="VPF74" s="266"/>
      <c r="VPG74" s="266"/>
      <c r="VPH74" s="266"/>
      <c r="VPI74" s="266"/>
      <c r="VPJ74" s="266"/>
      <c r="VPK74" s="266"/>
      <c r="VPL74" s="266"/>
      <c r="VPM74" s="266"/>
      <c r="VPN74" s="266"/>
      <c r="VPO74" s="266"/>
      <c r="VPP74" s="266"/>
      <c r="VPQ74" s="266"/>
      <c r="VPR74" s="266"/>
      <c r="VPS74" s="266"/>
      <c r="VPT74" s="266"/>
      <c r="VPU74" s="266"/>
      <c r="VPV74" s="266"/>
      <c r="VPW74" s="266"/>
      <c r="VPX74" s="266"/>
      <c r="VPY74" s="266"/>
      <c r="VPZ74" s="266"/>
      <c r="VQA74" s="266"/>
      <c r="VQB74" s="266"/>
      <c r="VQC74" s="266"/>
      <c r="VQD74" s="266"/>
      <c r="VQE74" s="266"/>
      <c r="VQF74" s="266"/>
      <c r="VQG74" s="266"/>
      <c r="VQH74" s="266"/>
      <c r="VQI74" s="266"/>
      <c r="VQJ74" s="266"/>
      <c r="VQK74" s="266"/>
      <c r="VQL74" s="266"/>
      <c r="VQM74" s="266"/>
      <c r="VQN74" s="266"/>
      <c r="VQO74" s="266"/>
      <c r="VQP74" s="266"/>
      <c r="VQQ74" s="266"/>
      <c r="VQR74" s="266"/>
      <c r="VQS74" s="266"/>
      <c r="VQT74" s="266"/>
      <c r="VQU74" s="266"/>
      <c r="VQV74" s="266"/>
      <c r="VQW74" s="266"/>
      <c r="VQX74" s="266"/>
      <c r="VQY74" s="266"/>
      <c r="VQZ74" s="266"/>
      <c r="VRA74" s="266"/>
      <c r="VRB74" s="266"/>
      <c r="VRC74" s="266"/>
      <c r="VRD74" s="266"/>
      <c r="VRE74" s="266"/>
      <c r="VRF74" s="266"/>
      <c r="VRG74" s="266"/>
      <c r="VRH74" s="266"/>
      <c r="VRI74" s="266"/>
      <c r="VRJ74" s="266"/>
      <c r="VRK74" s="266"/>
      <c r="VRL74" s="266"/>
      <c r="VRM74" s="266"/>
      <c r="VRN74" s="266"/>
      <c r="VRO74" s="266"/>
      <c r="VRP74" s="266"/>
      <c r="VRQ74" s="266"/>
      <c r="VRR74" s="266"/>
      <c r="VRS74" s="266"/>
      <c r="VRT74" s="266"/>
      <c r="VRU74" s="266"/>
      <c r="VRV74" s="266"/>
      <c r="VRW74" s="266"/>
      <c r="VRX74" s="266"/>
      <c r="VRY74" s="266"/>
      <c r="VRZ74" s="266"/>
      <c r="VSA74" s="266"/>
      <c r="VSB74" s="266"/>
      <c r="VSC74" s="266"/>
      <c r="VSD74" s="266"/>
      <c r="VSE74" s="266"/>
      <c r="VSF74" s="266"/>
      <c r="VSG74" s="266"/>
      <c r="VSH74" s="266"/>
      <c r="VSI74" s="266"/>
      <c r="VSJ74" s="266"/>
      <c r="VSK74" s="266"/>
      <c r="VSL74" s="266"/>
      <c r="VSM74" s="266"/>
      <c r="VSN74" s="266"/>
      <c r="VSO74" s="266"/>
      <c r="VSP74" s="266"/>
      <c r="VSQ74" s="266"/>
      <c r="VSR74" s="266"/>
      <c r="VSS74" s="266"/>
      <c r="VST74" s="266"/>
      <c r="VSU74" s="266"/>
      <c r="VSV74" s="266"/>
      <c r="VSW74" s="266"/>
      <c r="VSX74" s="266"/>
      <c r="VSY74" s="266"/>
      <c r="VSZ74" s="266"/>
      <c r="VTA74" s="266"/>
      <c r="VTB74" s="266"/>
      <c r="VTC74" s="266"/>
      <c r="VTD74" s="266"/>
      <c r="VTE74" s="266"/>
      <c r="VTF74" s="266"/>
      <c r="VTG74" s="266"/>
      <c r="VTH74" s="266"/>
      <c r="VTI74" s="266"/>
      <c r="VTJ74" s="266"/>
      <c r="VTK74" s="266"/>
      <c r="VTL74" s="266"/>
      <c r="VTM74" s="266"/>
      <c r="VTN74" s="266"/>
      <c r="VTO74" s="266"/>
      <c r="VTP74" s="266"/>
      <c r="VTQ74" s="266"/>
      <c r="VTR74" s="266"/>
      <c r="VTS74" s="266"/>
      <c r="VTT74" s="266"/>
      <c r="VTU74" s="266"/>
      <c r="VTV74" s="266"/>
      <c r="VTW74" s="266"/>
      <c r="VTX74" s="266"/>
      <c r="VTY74" s="266"/>
      <c r="VTZ74" s="266"/>
      <c r="VUA74" s="266"/>
      <c r="VUB74" s="266"/>
      <c r="VUC74" s="266"/>
      <c r="VUD74" s="266"/>
      <c r="VUE74" s="266"/>
      <c r="VUF74" s="266"/>
      <c r="VUG74" s="266"/>
      <c r="VUH74" s="266"/>
      <c r="VUI74" s="266"/>
      <c r="VUJ74" s="266"/>
      <c r="VUK74" s="266"/>
      <c r="VUL74" s="266"/>
      <c r="VUM74" s="266"/>
      <c r="VUN74" s="266"/>
      <c r="VUO74" s="266"/>
      <c r="VUP74" s="266"/>
      <c r="VUQ74" s="266"/>
      <c r="VUR74" s="266"/>
      <c r="VUS74" s="266"/>
      <c r="VUT74" s="266"/>
      <c r="VUU74" s="266"/>
      <c r="VUV74" s="266"/>
      <c r="VUW74" s="266"/>
      <c r="VUX74" s="266"/>
      <c r="VUY74" s="266"/>
      <c r="VUZ74" s="266"/>
      <c r="VVA74" s="266"/>
      <c r="VVB74" s="266"/>
      <c r="VVC74" s="266"/>
      <c r="VVD74" s="266"/>
      <c r="VVE74" s="266"/>
      <c r="VVF74" s="266"/>
      <c r="VVG74" s="266"/>
      <c r="VVH74" s="266"/>
      <c r="VVI74" s="266"/>
      <c r="VVJ74" s="266"/>
      <c r="VVK74" s="266"/>
      <c r="VVL74" s="266"/>
      <c r="VVM74" s="266"/>
      <c r="VVN74" s="266"/>
      <c r="VVO74" s="266"/>
      <c r="VVP74" s="266"/>
      <c r="VVQ74" s="266"/>
      <c r="VVR74" s="266"/>
      <c r="VVS74" s="266"/>
      <c r="VVT74" s="266"/>
      <c r="VVU74" s="266"/>
      <c r="VVV74" s="266"/>
      <c r="VVW74" s="266"/>
      <c r="VVX74" s="266"/>
      <c r="VVY74" s="266"/>
      <c r="VVZ74" s="266"/>
      <c r="VWA74" s="266"/>
      <c r="VWB74" s="266"/>
      <c r="VWC74" s="266"/>
      <c r="VWD74" s="266"/>
      <c r="VWE74" s="266"/>
      <c r="VWF74" s="266"/>
      <c r="VWG74" s="266"/>
      <c r="VWH74" s="266"/>
      <c r="VWI74" s="266"/>
      <c r="VWJ74" s="266"/>
      <c r="VWK74" s="266"/>
      <c r="VWL74" s="266"/>
      <c r="VWM74" s="266"/>
      <c r="VWN74" s="266"/>
      <c r="VWO74" s="266"/>
      <c r="VWP74" s="266"/>
      <c r="VWQ74" s="266"/>
      <c r="VWR74" s="266"/>
      <c r="VWS74" s="266"/>
      <c r="VWT74" s="266"/>
      <c r="VWU74" s="266"/>
      <c r="VWV74" s="266"/>
      <c r="VWW74" s="266"/>
      <c r="VWX74" s="266"/>
      <c r="VWY74" s="266"/>
      <c r="VWZ74" s="266"/>
      <c r="VXA74" s="266"/>
      <c r="VXB74" s="266"/>
      <c r="VXC74" s="266"/>
      <c r="VXD74" s="266"/>
      <c r="VXE74" s="266"/>
      <c r="VXF74" s="266"/>
      <c r="VXG74" s="266"/>
      <c r="VXH74" s="266"/>
      <c r="VXI74" s="266"/>
      <c r="VXJ74" s="266"/>
      <c r="VXK74" s="266"/>
      <c r="VXL74" s="266"/>
      <c r="VXM74" s="266"/>
      <c r="VXN74" s="266"/>
      <c r="VXO74" s="266"/>
      <c r="VXP74" s="266"/>
      <c r="VXQ74" s="266"/>
      <c r="VXR74" s="266"/>
      <c r="VXS74" s="266"/>
      <c r="VXT74" s="266"/>
      <c r="VXU74" s="266"/>
      <c r="VXV74" s="266"/>
      <c r="VXW74" s="266"/>
      <c r="VXX74" s="266"/>
      <c r="VXY74" s="266"/>
      <c r="VXZ74" s="266"/>
      <c r="VYA74" s="266"/>
      <c r="VYB74" s="266"/>
      <c r="VYC74" s="266"/>
      <c r="VYD74" s="266"/>
      <c r="VYE74" s="266"/>
      <c r="VYF74" s="266"/>
      <c r="VYG74" s="266"/>
      <c r="VYH74" s="266"/>
      <c r="VYI74" s="266"/>
      <c r="VYJ74" s="266"/>
      <c r="VYK74" s="266"/>
      <c r="VYL74" s="266"/>
      <c r="VYM74" s="266"/>
      <c r="VYN74" s="266"/>
      <c r="VYO74" s="266"/>
      <c r="VYP74" s="266"/>
      <c r="VYQ74" s="266"/>
      <c r="VYR74" s="266"/>
      <c r="VYS74" s="266"/>
      <c r="VYT74" s="266"/>
      <c r="VYU74" s="266"/>
      <c r="VYV74" s="266"/>
      <c r="VYW74" s="266"/>
      <c r="VYX74" s="266"/>
      <c r="VYY74" s="266"/>
      <c r="VYZ74" s="266"/>
      <c r="VZA74" s="266"/>
      <c r="VZB74" s="266"/>
      <c r="VZC74" s="266"/>
      <c r="VZD74" s="266"/>
      <c r="VZE74" s="266"/>
      <c r="VZF74" s="266"/>
      <c r="VZG74" s="266"/>
      <c r="VZH74" s="266"/>
      <c r="VZI74" s="266"/>
      <c r="VZJ74" s="266"/>
      <c r="VZK74" s="266"/>
      <c r="VZL74" s="266"/>
      <c r="VZM74" s="266"/>
      <c r="VZN74" s="266"/>
      <c r="VZO74" s="266"/>
      <c r="VZP74" s="266"/>
      <c r="VZQ74" s="266"/>
      <c r="VZR74" s="266"/>
      <c r="VZS74" s="266"/>
      <c r="VZT74" s="266"/>
      <c r="VZU74" s="266"/>
      <c r="VZV74" s="266"/>
      <c r="VZW74" s="266"/>
      <c r="VZX74" s="266"/>
      <c r="VZY74" s="266"/>
      <c r="VZZ74" s="266"/>
      <c r="WAA74" s="266"/>
      <c r="WAB74" s="266"/>
      <c r="WAC74" s="266"/>
      <c r="WAD74" s="266"/>
      <c r="WAE74" s="266"/>
      <c r="WAF74" s="266"/>
      <c r="WAG74" s="266"/>
      <c r="WAH74" s="266"/>
      <c r="WAI74" s="266"/>
      <c r="WAJ74" s="266"/>
      <c r="WAK74" s="266"/>
      <c r="WAL74" s="266"/>
      <c r="WAM74" s="266"/>
      <c r="WAN74" s="266"/>
      <c r="WAO74" s="266"/>
      <c r="WAP74" s="266"/>
      <c r="WAQ74" s="266"/>
      <c r="WAR74" s="266"/>
      <c r="WAS74" s="266"/>
      <c r="WAT74" s="266"/>
      <c r="WAU74" s="266"/>
      <c r="WAV74" s="266"/>
      <c r="WAW74" s="266"/>
      <c r="WAX74" s="266"/>
      <c r="WAY74" s="266"/>
      <c r="WAZ74" s="266"/>
      <c r="WBA74" s="266"/>
      <c r="WBB74" s="266"/>
      <c r="WBC74" s="266"/>
      <c r="WBD74" s="266"/>
      <c r="WBE74" s="266"/>
      <c r="WBF74" s="266"/>
      <c r="WBG74" s="266"/>
      <c r="WBH74" s="266"/>
      <c r="WBI74" s="266"/>
      <c r="WBJ74" s="266"/>
      <c r="WBK74" s="266"/>
      <c r="WBL74" s="266"/>
      <c r="WBM74" s="266"/>
      <c r="WBN74" s="266"/>
      <c r="WBO74" s="266"/>
      <c r="WBP74" s="266"/>
      <c r="WBQ74" s="266"/>
      <c r="WBR74" s="266"/>
      <c r="WBS74" s="266"/>
      <c r="WBT74" s="266"/>
      <c r="WBU74" s="266"/>
      <c r="WBV74" s="266"/>
      <c r="WBW74" s="266"/>
      <c r="WBX74" s="266"/>
      <c r="WBY74" s="266"/>
      <c r="WBZ74" s="266"/>
      <c r="WCA74" s="266"/>
      <c r="WCB74" s="266"/>
      <c r="WCC74" s="266"/>
      <c r="WCD74" s="266"/>
      <c r="WCE74" s="266"/>
      <c r="WCF74" s="266"/>
      <c r="WCG74" s="266"/>
      <c r="WCH74" s="266"/>
      <c r="WCI74" s="266"/>
      <c r="WCJ74" s="266"/>
      <c r="WCK74" s="266"/>
      <c r="WCL74" s="266"/>
      <c r="WCM74" s="266"/>
      <c r="WCN74" s="266"/>
      <c r="WCO74" s="266"/>
      <c r="WCP74" s="266"/>
      <c r="WCQ74" s="266"/>
      <c r="WCR74" s="266"/>
      <c r="WCS74" s="266"/>
      <c r="WCT74" s="266"/>
      <c r="WCU74" s="266"/>
      <c r="WCV74" s="266"/>
      <c r="WCW74" s="266"/>
      <c r="WCX74" s="266"/>
      <c r="WCY74" s="266"/>
      <c r="WCZ74" s="266"/>
      <c r="WDA74" s="266"/>
      <c r="WDB74" s="266"/>
      <c r="WDC74" s="266"/>
      <c r="WDD74" s="266"/>
      <c r="WDE74" s="266"/>
      <c r="WDF74" s="266"/>
      <c r="WDG74" s="266"/>
      <c r="WDH74" s="266"/>
      <c r="WDI74" s="266"/>
      <c r="WDJ74" s="266"/>
      <c r="WDK74" s="266"/>
      <c r="WDL74" s="266"/>
      <c r="WDM74" s="266"/>
      <c r="WDN74" s="266"/>
      <c r="WDO74" s="266"/>
      <c r="WDP74" s="266"/>
      <c r="WDQ74" s="266"/>
      <c r="WDR74" s="266"/>
      <c r="WDS74" s="266"/>
      <c r="WDT74" s="266"/>
      <c r="WDU74" s="266"/>
      <c r="WDV74" s="266"/>
      <c r="WDW74" s="266"/>
      <c r="WDX74" s="266"/>
      <c r="WDY74" s="266"/>
      <c r="WDZ74" s="266"/>
      <c r="WEA74" s="266"/>
      <c r="WEB74" s="266"/>
      <c r="WEC74" s="266"/>
      <c r="WED74" s="266"/>
      <c r="WEE74" s="266"/>
      <c r="WEF74" s="266"/>
      <c r="WEG74" s="266"/>
      <c r="WEH74" s="266"/>
      <c r="WEI74" s="266"/>
      <c r="WEJ74" s="266"/>
      <c r="WEK74" s="266"/>
      <c r="WEL74" s="266"/>
      <c r="WEM74" s="266"/>
      <c r="WEN74" s="266"/>
      <c r="WEO74" s="266"/>
      <c r="WEP74" s="266"/>
      <c r="WEQ74" s="266"/>
      <c r="WER74" s="266"/>
      <c r="WES74" s="266"/>
      <c r="WET74" s="266"/>
      <c r="WEU74" s="266"/>
      <c r="WEV74" s="266"/>
      <c r="WEW74" s="266"/>
      <c r="WEX74" s="266"/>
      <c r="WEY74" s="266"/>
      <c r="WEZ74" s="266"/>
      <c r="WFA74" s="266"/>
      <c r="WFB74" s="266"/>
      <c r="WFC74" s="266"/>
      <c r="WFD74" s="266"/>
      <c r="WFE74" s="266"/>
      <c r="WFF74" s="266"/>
      <c r="WFG74" s="266"/>
      <c r="WFH74" s="266"/>
      <c r="WFI74" s="266"/>
      <c r="WFJ74" s="266"/>
      <c r="WFK74" s="266"/>
      <c r="WFL74" s="266"/>
      <c r="WFM74" s="266"/>
      <c r="WFN74" s="266"/>
      <c r="WFO74" s="266"/>
      <c r="WFP74" s="266"/>
      <c r="WFQ74" s="266"/>
      <c r="WFR74" s="266"/>
      <c r="WFS74" s="266"/>
      <c r="WFT74" s="266"/>
      <c r="WFU74" s="266"/>
      <c r="WFV74" s="266"/>
      <c r="WFW74" s="266"/>
      <c r="WFX74" s="266"/>
      <c r="WFY74" s="266"/>
      <c r="WFZ74" s="266"/>
      <c r="WGA74" s="266"/>
      <c r="WGB74" s="266"/>
      <c r="WGC74" s="266"/>
      <c r="WGD74" s="266"/>
      <c r="WGE74" s="266"/>
      <c r="WGF74" s="266"/>
      <c r="WGG74" s="266"/>
      <c r="WGH74" s="266"/>
      <c r="WGI74" s="266"/>
      <c r="WGJ74" s="266"/>
      <c r="WGK74" s="266"/>
      <c r="WGL74" s="266"/>
      <c r="WGM74" s="266"/>
      <c r="WGN74" s="266"/>
      <c r="WGO74" s="266"/>
      <c r="WGP74" s="266"/>
      <c r="WGQ74" s="266"/>
      <c r="WGR74" s="266"/>
      <c r="WGS74" s="266"/>
      <c r="WGT74" s="266"/>
      <c r="WGU74" s="266"/>
      <c r="WGV74" s="266"/>
      <c r="WGW74" s="266"/>
      <c r="WGX74" s="266"/>
      <c r="WGY74" s="266"/>
      <c r="WGZ74" s="266"/>
      <c r="WHA74" s="266"/>
      <c r="WHB74" s="266"/>
      <c r="WHC74" s="266"/>
      <c r="WHD74" s="266"/>
      <c r="WHE74" s="266"/>
      <c r="WHF74" s="266"/>
      <c r="WHG74" s="266"/>
      <c r="WHH74" s="266"/>
      <c r="WHI74" s="266"/>
      <c r="WHJ74" s="266"/>
      <c r="WHK74" s="266"/>
      <c r="WHL74" s="266"/>
      <c r="WHM74" s="266"/>
      <c r="WHN74" s="266"/>
      <c r="WHO74" s="266"/>
      <c r="WHP74" s="266"/>
      <c r="WHQ74" s="266"/>
      <c r="WHR74" s="266"/>
      <c r="WHS74" s="266"/>
      <c r="WHT74" s="266"/>
      <c r="WHU74" s="266"/>
      <c r="WHV74" s="266"/>
      <c r="WHW74" s="266"/>
      <c r="WHX74" s="266"/>
      <c r="WHY74" s="266"/>
      <c r="WHZ74" s="266"/>
      <c r="WIA74" s="266"/>
      <c r="WIB74" s="266"/>
      <c r="WIC74" s="266"/>
      <c r="WID74" s="266"/>
      <c r="WIE74" s="266"/>
      <c r="WIF74" s="266"/>
      <c r="WIG74" s="266"/>
      <c r="WIH74" s="266"/>
      <c r="WII74" s="266"/>
      <c r="WIJ74" s="266"/>
      <c r="WIK74" s="266"/>
      <c r="WIL74" s="266"/>
      <c r="WIM74" s="266"/>
      <c r="WIN74" s="266"/>
      <c r="WIO74" s="266"/>
      <c r="WIP74" s="266"/>
      <c r="WIQ74" s="266"/>
      <c r="WIR74" s="266"/>
      <c r="WIS74" s="266"/>
      <c r="WIT74" s="266"/>
      <c r="WIU74" s="266"/>
      <c r="WIV74" s="266"/>
      <c r="WIW74" s="266"/>
      <c r="WIX74" s="266"/>
      <c r="WIY74" s="266"/>
      <c r="WIZ74" s="266"/>
      <c r="WJA74" s="266"/>
      <c r="WJB74" s="266"/>
      <c r="WJC74" s="266"/>
      <c r="WJD74" s="266"/>
      <c r="WJE74" s="266"/>
      <c r="WJF74" s="266"/>
      <c r="WJG74" s="266"/>
      <c r="WJH74" s="266"/>
      <c r="WJI74" s="266"/>
      <c r="WJJ74" s="266"/>
      <c r="WJK74" s="266"/>
      <c r="WJL74" s="266"/>
      <c r="WJM74" s="266"/>
      <c r="WJN74" s="266"/>
      <c r="WJO74" s="266"/>
      <c r="WJP74" s="266"/>
      <c r="WJQ74" s="266"/>
      <c r="WJR74" s="266"/>
      <c r="WJS74" s="266"/>
      <c r="WJT74" s="266"/>
      <c r="WJU74" s="266"/>
      <c r="WJV74" s="266"/>
      <c r="WJW74" s="266"/>
      <c r="WJX74" s="266"/>
      <c r="WJY74" s="266"/>
      <c r="WJZ74" s="266"/>
      <c r="WKA74" s="266"/>
      <c r="WKB74" s="266"/>
      <c r="WKC74" s="266"/>
      <c r="WKD74" s="266"/>
      <c r="WKE74" s="266"/>
      <c r="WKF74" s="266"/>
      <c r="WKG74" s="266"/>
      <c r="WKH74" s="266"/>
      <c r="WKI74" s="266"/>
      <c r="WKJ74" s="266"/>
      <c r="WKK74" s="266"/>
      <c r="WKL74" s="266"/>
      <c r="WKM74" s="266"/>
      <c r="WKN74" s="266"/>
      <c r="WKO74" s="266"/>
      <c r="WKP74" s="266"/>
      <c r="WKQ74" s="266"/>
      <c r="WKR74" s="266"/>
      <c r="WKS74" s="266"/>
      <c r="WKT74" s="266"/>
      <c r="WKU74" s="266"/>
      <c r="WKV74" s="266"/>
      <c r="WKW74" s="266"/>
      <c r="WKX74" s="266"/>
      <c r="WKY74" s="266"/>
      <c r="WKZ74" s="266"/>
      <c r="WLA74" s="266"/>
      <c r="WLB74" s="266"/>
      <c r="WLC74" s="266"/>
      <c r="WLD74" s="266"/>
      <c r="WLE74" s="266"/>
      <c r="WLF74" s="266"/>
      <c r="WLG74" s="266"/>
      <c r="WLH74" s="266"/>
      <c r="WLI74" s="266"/>
      <c r="WLJ74" s="266"/>
      <c r="WLK74" s="266"/>
      <c r="WLL74" s="266"/>
      <c r="WLM74" s="266"/>
      <c r="WLN74" s="266"/>
      <c r="WLO74" s="266"/>
      <c r="WLP74" s="266"/>
      <c r="WLQ74" s="266"/>
      <c r="WLR74" s="266"/>
      <c r="WLS74" s="266"/>
      <c r="WLT74" s="266"/>
      <c r="WLU74" s="266"/>
      <c r="WLV74" s="266"/>
      <c r="WLW74" s="266"/>
      <c r="WLX74" s="266"/>
      <c r="WLY74" s="266"/>
      <c r="WLZ74" s="266"/>
      <c r="WMA74" s="266"/>
      <c r="WMB74" s="266"/>
      <c r="WMC74" s="266"/>
      <c r="WMD74" s="266"/>
      <c r="WME74" s="266"/>
      <c r="WMF74" s="266"/>
      <c r="WMG74" s="266"/>
      <c r="WMH74" s="266"/>
      <c r="WMI74" s="266"/>
      <c r="WMJ74" s="266"/>
      <c r="WMK74" s="266"/>
      <c r="WML74" s="266"/>
      <c r="WMM74" s="266"/>
      <c r="WMN74" s="266"/>
      <c r="WMO74" s="266"/>
      <c r="WMP74" s="266"/>
      <c r="WMQ74" s="266"/>
      <c r="WMR74" s="266"/>
      <c r="WMS74" s="266"/>
      <c r="WMT74" s="266"/>
      <c r="WMU74" s="266"/>
      <c r="WMV74" s="266"/>
      <c r="WMW74" s="266"/>
      <c r="WMX74" s="266"/>
      <c r="WMY74" s="266"/>
      <c r="WMZ74" s="266"/>
      <c r="WNA74" s="266"/>
      <c r="WNB74" s="266"/>
      <c r="WNC74" s="266"/>
      <c r="WND74" s="266"/>
      <c r="WNE74" s="266"/>
      <c r="WNF74" s="266"/>
      <c r="WNG74" s="266"/>
      <c r="WNH74" s="266"/>
      <c r="WNI74" s="266"/>
      <c r="WNJ74" s="266"/>
      <c r="WNK74" s="266"/>
      <c r="WNL74" s="266"/>
      <c r="WNM74" s="266"/>
      <c r="WNN74" s="266"/>
      <c r="WNO74" s="266"/>
      <c r="WNP74" s="266"/>
      <c r="WNQ74" s="266"/>
      <c r="WNR74" s="266"/>
      <c r="WNS74" s="266"/>
      <c r="WNT74" s="266"/>
      <c r="WNU74" s="266"/>
      <c r="WNV74" s="266"/>
      <c r="WNW74" s="266"/>
      <c r="WNX74" s="266"/>
      <c r="WNY74" s="266"/>
      <c r="WNZ74" s="266"/>
      <c r="WOA74" s="266"/>
      <c r="WOB74" s="266"/>
      <c r="WOC74" s="266"/>
      <c r="WOD74" s="266"/>
      <c r="WOE74" s="266"/>
      <c r="WOF74" s="266"/>
      <c r="WOG74" s="266"/>
      <c r="WOH74" s="266"/>
      <c r="WOI74" s="266"/>
      <c r="WOJ74" s="266"/>
      <c r="WOK74" s="266"/>
      <c r="WOL74" s="266"/>
      <c r="WOM74" s="266"/>
      <c r="WON74" s="266"/>
      <c r="WOO74" s="266"/>
      <c r="WOP74" s="266"/>
      <c r="WOQ74" s="266"/>
      <c r="WOR74" s="266"/>
      <c r="WOS74" s="266"/>
      <c r="WOT74" s="266"/>
      <c r="WOU74" s="266"/>
      <c r="WOV74" s="266"/>
      <c r="WOW74" s="266"/>
      <c r="WOX74" s="266"/>
      <c r="WOY74" s="266"/>
      <c r="WOZ74" s="266"/>
      <c r="WPA74" s="266"/>
      <c r="WPB74" s="266"/>
      <c r="WPC74" s="266"/>
      <c r="WPD74" s="266"/>
      <c r="WPE74" s="266"/>
      <c r="WPF74" s="266"/>
      <c r="WPG74" s="266"/>
      <c r="WPH74" s="266"/>
      <c r="WPI74" s="266"/>
      <c r="WPJ74" s="266"/>
      <c r="WPK74" s="266"/>
      <c r="WPL74" s="266"/>
      <c r="WPM74" s="266"/>
      <c r="WPN74" s="266"/>
      <c r="WPO74" s="266"/>
      <c r="WPP74" s="266"/>
      <c r="WPQ74" s="266"/>
      <c r="WPR74" s="266"/>
      <c r="WPS74" s="266"/>
      <c r="WPT74" s="266"/>
      <c r="WPU74" s="266"/>
      <c r="WPV74" s="266"/>
      <c r="WPW74" s="266"/>
      <c r="WPX74" s="266"/>
      <c r="WPY74" s="266"/>
      <c r="WPZ74" s="266"/>
      <c r="WQA74" s="266"/>
      <c r="WQB74" s="266"/>
      <c r="WQC74" s="266"/>
      <c r="WQD74" s="266"/>
      <c r="WQE74" s="266"/>
      <c r="WQF74" s="266"/>
      <c r="WQG74" s="266"/>
      <c r="WQH74" s="266"/>
      <c r="WQI74" s="266"/>
      <c r="WQJ74" s="266"/>
      <c r="WQK74" s="266"/>
      <c r="WQL74" s="266"/>
      <c r="WQM74" s="266"/>
      <c r="WQN74" s="266"/>
      <c r="WQO74" s="266"/>
      <c r="WQP74" s="266"/>
      <c r="WQQ74" s="266"/>
      <c r="WQR74" s="266"/>
      <c r="WQS74" s="266"/>
      <c r="WQT74" s="266"/>
      <c r="WQU74" s="266"/>
      <c r="WQV74" s="266"/>
      <c r="WQW74" s="266"/>
      <c r="WQX74" s="266"/>
      <c r="WQY74" s="266"/>
      <c r="WQZ74" s="266"/>
      <c r="WRA74" s="266"/>
      <c r="WRB74" s="266"/>
      <c r="WRC74" s="266"/>
      <c r="WRD74" s="266"/>
      <c r="WRE74" s="266"/>
      <c r="WRF74" s="266"/>
      <c r="WRG74" s="266"/>
      <c r="WRH74" s="266"/>
      <c r="WRI74" s="266"/>
      <c r="WRJ74" s="266"/>
      <c r="WRK74" s="266"/>
      <c r="WRL74" s="266"/>
      <c r="WRM74" s="266"/>
      <c r="WRN74" s="266"/>
      <c r="WRO74" s="266"/>
      <c r="WRP74" s="266"/>
      <c r="WRQ74" s="266"/>
      <c r="WRR74" s="266"/>
      <c r="WRS74" s="266"/>
      <c r="WRT74" s="266"/>
      <c r="WRU74" s="266"/>
      <c r="WRV74" s="266"/>
      <c r="WRW74" s="266"/>
      <c r="WRX74" s="266"/>
      <c r="WRY74" s="266"/>
      <c r="WRZ74" s="266"/>
      <c r="WSA74" s="266"/>
      <c r="WSB74" s="266"/>
      <c r="WSC74" s="266"/>
      <c r="WSD74" s="266"/>
      <c r="WSE74" s="266"/>
      <c r="WSF74" s="266"/>
      <c r="WSG74" s="266"/>
      <c r="WSH74" s="266"/>
      <c r="WSI74" s="266"/>
      <c r="WSJ74" s="266"/>
      <c r="WSK74" s="266"/>
      <c r="WSL74" s="266"/>
      <c r="WSM74" s="266"/>
      <c r="WSN74" s="266"/>
      <c r="WSO74" s="266"/>
      <c r="WSP74" s="266"/>
      <c r="WSQ74" s="266"/>
      <c r="WSR74" s="266"/>
      <c r="WSS74" s="266"/>
      <c r="WST74" s="266"/>
      <c r="WSU74" s="266"/>
      <c r="WSV74" s="266"/>
      <c r="WSW74" s="266"/>
      <c r="WSX74" s="266"/>
      <c r="WSY74" s="266"/>
      <c r="WSZ74" s="266"/>
      <c r="WTA74" s="266"/>
      <c r="WTB74" s="266"/>
      <c r="WTC74" s="266"/>
      <c r="WTD74" s="266"/>
      <c r="WTE74" s="266"/>
      <c r="WTF74" s="266"/>
      <c r="WTG74" s="266"/>
      <c r="WTH74" s="266"/>
      <c r="WTI74" s="266"/>
      <c r="WTJ74" s="266"/>
      <c r="WTK74" s="266"/>
      <c r="WTL74" s="266"/>
      <c r="WTM74" s="266"/>
      <c r="WTN74" s="266"/>
      <c r="WTO74" s="266"/>
      <c r="WTP74" s="266"/>
      <c r="WTQ74" s="266"/>
      <c r="WTR74" s="266"/>
      <c r="WTS74" s="266"/>
      <c r="WTT74" s="266"/>
      <c r="WTU74" s="266"/>
      <c r="WTV74" s="266"/>
      <c r="WTW74" s="266"/>
      <c r="WTX74" s="266"/>
      <c r="WTY74" s="266"/>
      <c r="WTZ74" s="266"/>
      <c r="WUA74" s="266"/>
      <c r="WUB74" s="266"/>
      <c r="WUC74" s="266"/>
      <c r="WUD74" s="266"/>
      <c r="WUE74" s="266"/>
      <c r="WUF74" s="266"/>
      <c r="WUG74" s="266"/>
      <c r="WUH74" s="266"/>
      <c r="WUI74" s="266"/>
      <c r="WUJ74" s="266"/>
      <c r="WUK74" s="266"/>
      <c r="WUL74" s="266"/>
      <c r="WUM74" s="266"/>
      <c r="WUN74" s="266"/>
      <c r="WUO74" s="266"/>
      <c r="WUP74" s="266"/>
      <c r="WUQ74" s="266"/>
      <c r="WUR74" s="266"/>
      <c r="WUS74" s="266"/>
      <c r="WUT74" s="266"/>
      <c r="WUU74" s="266"/>
      <c r="WUV74" s="266"/>
      <c r="WUW74" s="266"/>
      <c r="WUX74" s="266"/>
      <c r="WUY74" s="266"/>
      <c r="WUZ74" s="266"/>
      <c r="WVA74" s="266"/>
      <c r="WVB74" s="266"/>
      <c r="WVC74" s="266"/>
      <c r="WVD74" s="266"/>
      <c r="WVE74" s="266"/>
      <c r="WVF74" s="266"/>
      <c r="WVG74" s="266"/>
      <c r="WVH74" s="266"/>
      <c r="WVI74" s="266"/>
      <c r="WVJ74" s="266"/>
      <c r="WVK74" s="266"/>
      <c r="WVL74" s="266"/>
      <c r="WVM74" s="266"/>
      <c r="WVN74" s="266"/>
      <c r="WVO74" s="266"/>
      <c r="WVP74" s="266"/>
      <c r="WVQ74" s="266"/>
      <c r="WVR74" s="266"/>
      <c r="WVS74" s="266"/>
      <c r="WVT74" s="266"/>
      <c r="WVU74" s="266"/>
      <c r="WVV74" s="266"/>
      <c r="WVW74" s="266"/>
      <c r="WVX74" s="266"/>
      <c r="WVY74" s="266"/>
      <c r="WVZ74" s="266"/>
      <c r="WWA74" s="266"/>
      <c r="WWB74" s="266"/>
      <c r="WWC74" s="266"/>
      <c r="WWD74" s="266"/>
      <c r="WWE74" s="266"/>
      <c r="WWF74" s="266"/>
      <c r="WWG74" s="266"/>
      <c r="WWH74" s="266"/>
      <c r="WWI74" s="266"/>
      <c r="WWJ74" s="266"/>
      <c r="WWK74" s="266"/>
      <c r="WWL74" s="266"/>
      <c r="WWM74" s="266"/>
      <c r="WWN74" s="266"/>
      <c r="WWO74" s="266"/>
      <c r="WWP74" s="266"/>
      <c r="WWQ74" s="266"/>
      <c r="WWR74" s="266"/>
      <c r="WWS74" s="266"/>
      <c r="WWT74" s="266"/>
      <c r="WWU74" s="266"/>
      <c r="WWV74" s="266"/>
      <c r="WWW74" s="266"/>
      <c r="WWX74" s="266"/>
      <c r="WWY74" s="266"/>
      <c r="WWZ74" s="266"/>
      <c r="WXA74" s="266"/>
      <c r="WXB74" s="266"/>
      <c r="WXC74" s="266"/>
      <c r="WXD74" s="266"/>
      <c r="WXE74" s="266"/>
      <c r="WXF74" s="266"/>
      <c r="WXG74" s="266"/>
      <c r="WXH74" s="266"/>
      <c r="WXI74" s="266"/>
      <c r="WXJ74" s="266"/>
      <c r="WXK74" s="266"/>
      <c r="WXL74" s="266"/>
      <c r="WXM74" s="266"/>
      <c r="WXN74" s="266"/>
      <c r="WXO74" s="266"/>
      <c r="WXP74" s="266"/>
      <c r="WXQ74" s="266"/>
      <c r="WXR74" s="266"/>
      <c r="WXS74" s="266"/>
      <c r="WXT74" s="266"/>
      <c r="WXU74" s="266"/>
      <c r="WXV74" s="266"/>
      <c r="WXW74" s="266"/>
      <c r="WXX74" s="266"/>
      <c r="WXY74" s="266"/>
      <c r="WXZ74" s="266"/>
      <c r="WYA74" s="266"/>
      <c r="WYB74" s="266"/>
      <c r="WYC74" s="266"/>
      <c r="WYD74" s="266"/>
      <c r="WYE74" s="266"/>
      <c r="WYF74" s="266"/>
      <c r="WYG74" s="266"/>
      <c r="WYH74" s="266"/>
      <c r="WYI74" s="266"/>
      <c r="WYJ74" s="266"/>
      <c r="WYK74" s="266"/>
      <c r="WYL74" s="266"/>
      <c r="WYM74" s="266"/>
      <c r="WYN74" s="266"/>
      <c r="WYO74" s="266"/>
      <c r="WYP74" s="266"/>
      <c r="WYQ74" s="266"/>
      <c r="WYR74" s="266"/>
      <c r="WYS74" s="266"/>
      <c r="WYT74" s="266"/>
      <c r="WYU74" s="266"/>
      <c r="WYV74" s="266"/>
      <c r="WYW74" s="266"/>
      <c r="WYX74" s="266"/>
      <c r="WYY74" s="266"/>
      <c r="WYZ74" s="266"/>
      <c r="WZA74" s="266"/>
      <c r="WZB74" s="266"/>
      <c r="WZC74" s="266"/>
      <c r="WZD74" s="266"/>
      <c r="WZE74" s="266"/>
      <c r="WZF74" s="266"/>
      <c r="WZG74" s="266"/>
      <c r="WZH74" s="266"/>
      <c r="WZI74" s="266"/>
      <c r="WZJ74" s="266"/>
      <c r="WZK74" s="266"/>
      <c r="WZL74" s="266"/>
      <c r="WZM74" s="266"/>
      <c r="WZN74" s="266"/>
      <c r="WZO74" s="266"/>
      <c r="WZP74" s="266"/>
      <c r="WZQ74" s="266"/>
      <c r="WZR74" s="266"/>
      <c r="WZS74" s="266"/>
      <c r="WZT74" s="266"/>
      <c r="WZU74" s="266"/>
      <c r="WZV74" s="266"/>
      <c r="WZW74" s="266"/>
      <c r="WZX74" s="266"/>
      <c r="WZY74" s="266"/>
      <c r="WZZ74" s="266"/>
      <c r="XAA74" s="266"/>
      <c r="XAB74" s="266"/>
      <c r="XAC74" s="266"/>
      <c r="XAD74" s="266"/>
      <c r="XAE74" s="266"/>
      <c r="XAF74" s="266"/>
      <c r="XAG74" s="266"/>
      <c r="XAH74" s="266"/>
      <c r="XAI74" s="266"/>
      <c r="XAJ74" s="266"/>
      <c r="XAK74" s="266"/>
      <c r="XAL74" s="266"/>
      <c r="XAM74" s="266"/>
      <c r="XAN74" s="266"/>
      <c r="XAO74" s="266"/>
      <c r="XAP74" s="266"/>
      <c r="XAQ74" s="266"/>
      <c r="XAR74" s="266"/>
      <c r="XAS74" s="266"/>
      <c r="XAT74" s="266"/>
      <c r="XAU74" s="266"/>
      <c r="XAV74" s="266"/>
      <c r="XAW74" s="266"/>
      <c r="XAX74" s="266"/>
      <c r="XAY74" s="266"/>
      <c r="XAZ74" s="266"/>
      <c r="XBA74" s="266"/>
      <c r="XBB74" s="266"/>
      <c r="XBC74" s="266"/>
      <c r="XBD74" s="266"/>
      <c r="XBE74" s="266"/>
      <c r="XBF74" s="266"/>
      <c r="XBG74" s="266"/>
      <c r="XBH74" s="266"/>
      <c r="XBI74" s="266"/>
      <c r="XBJ74" s="266"/>
      <c r="XBK74" s="266"/>
      <c r="XBL74" s="266"/>
      <c r="XBM74" s="266"/>
      <c r="XBN74" s="266"/>
      <c r="XBO74" s="266"/>
      <c r="XBP74" s="266"/>
      <c r="XBQ74" s="266"/>
      <c r="XBR74" s="266"/>
      <c r="XBS74" s="266"/>
      <c r="XBT74" s="266"/>
      <c r="XBU74" s="266"/>
      <c r="XBV74" s="266"/>
      <c r="XBW74" s="266"/>
      <c r="XBX74" s="266"/>
      <c r="XBY74" s="266"/>
      <c r="XBZ74" s="266"/>
      <c r="XCA74" s="266"/>
      <c r="XCB74" s="266"/>
      <c r="XCC74" s="266"/>
      <c r="XCD74" s="266"/>
      <c r="XCE74" s="266"/>
      <c r="XCF74" s="266"/>
      <c r="XCG74" s="266"/>
      <c r="XCH74" s="266"/>
      <c r="XCI74" s="266"/>
      <c r="XCJ74" s="266"/>
      <c r="XCK74" s="266"/>
      <c r="XCL74" s="266"/>
      <c r="XCM74" s="266"/>
      <c r="XCN74" s="266"/>
      <c r="XCO74" s="266"/>
      <c r="XCP74" s="266"/>
      <c r="XCQ74" s="266"/>
      <c r="XCR74" s="266"/>
      <c r="XCS74" s="266"/>
      <c r="XCT74" s="266"/>
      <c r="XCU74" s="266"/>
      <c r="XCV74" s="266"/>
      <c r="XCW74" s="266"/>
      <c r="XCX74" s="266"/>
      <c r="XCY74" s="266"/>
      <c r="XCZ74" s="266"/>
      <c r="XDA74" s="266"/>
      <c r="XDB74" s="266"/>
      <c r="XDC74" s="266"/>
      <c r="XDD74" s="266"/>
      <c r="XDE74" s="266"/>
      <c r="XDF74" s="266"/>
      <c r="XDG74" s="266"/>
      <c r="XDH74" s="266"/>
      <c r="XDI74" s="266"/>
      <c r="XDJ74" s="266"/>
      <c r="XDK74" s="266"/>
      <c r="XDL74" s="266"/>
      <c r="XDM74" s="266"/>
      <c r="XDN74" s="266"/>
      <c r="XDO74" s="266"/>
      <c r="XDP74" s="266"/>
      <c r="XDQ74" s="266"/>
      <c r="XDR74" s="266"/>
      <c r="XDS74" s="266"/>
      <c r="XDT74" s="266"/>
      <c r="XDU74" s="266"/>
      <c r="XDV74" s="266"/>
      <c r="XDW74" s="266"/>
      <c r="XDX74" s="266"/>
      <c r="XDY74" s="266"/>
      <c r="XDZ74" s="266"/>
      <c r="XEA74" s="266"/>
      <c r="XEB74" s="266"/>
      <c r="XEC74" s="266"/>
      <c r="XED74" s="266"/>
      <c r="XEE74" s="266"/>
      <c r="XEF74" s="266"/>
      <c r="XEG74" s="266"/>
      <c r="XEH74" s="266"/>
      <c r="XEI74" s="266"/>
      <c r="XEJ74" s="266"/>
      <c r="XEK74" s="266"/>
      <c r="XEL74" s="266"/>
      <c r="XEM74" s="266"/>
      <c r="XEN74" s="266"/>
      <c r="XEO74" s="266"/>
      <c r="XEP74" s="266"/>
      <c r="XEQ74" s="266"/>
      <c r="XER74" s="266"/>
      <c r="XES74" s="266"/>
      <c r="XET74" s="266"/>
      <c r="XEU74" s="266"/>
      <c r="XEV74" s="266"/>
      <c r="XEW74" s="266"/>
      <c r="XEX74" s="266"/>
      <c r="XEY74" s="266"/>
      <c r="XEZ74" s="266"/>
      <c r="XFA74" s="266"/>
      <c r="XFB74" s="266"/>
      <c r="XFC74" s="266"/>
      <c r="XFD74" s="266"/>
    </row>
    <row r="75" spans="1:16384" s="1033" customFormat="1" ht="14.6">
      <c r="A75" s="749"/>
      <c r="B75" s="767">
        <f>IF(C75="","",COUNTIF($C$14:C75,"&lt;&gt;""")-COUNTBLANK($C$14:C75))</f>
        <v>22</v>
      </c>
      <c r="C75" s="739" t="s">
        <v>1538</v>
      </c>
      <c r="D75" s="736" t="s">
        <v>1539</v>
      </c>
      <c r="E75" s="170" t="s">
        <v>1537</v>
      </c>
      <c r="F75" s="170" t="s">
        <v>97</v>
      </c>
      <c r="G75" s="761"/>
      <c r="H75" s="761"/>
      <c r="I75" s="761"/>
      <c r="J75" s="761"/>
      <c r="K75" s="1053"/>
      <c r="L75" s="965"/>
      <c r="M75" s="765"/>
      <c r="N75" s="965"/>
      <c r="O75" s="765"/>
      <c r="P75" s="965"/>
      <c r="Q75" s="765"/>
      <c r="R75" s="965"/>
      <c r="S75" s="765"/>
      <c r="T75" s="965"/>
      <c r="U75" s="765"/>
      <c r="V75" s="266"/>
      <c r="W75" s="266"/>
      <c r="X75" s="266"/>
      <c r="Y75" s="266"/>
      <c r="Z75" s="266"/>
      <c r="AA75" s="266"/>
      <c r="AB75" s="266"/>
      <c r="AC75" s="266"/>
      <c r="AD75" s="266"/>
      <c r="AE75" s="266"/>
      <c r="AF75" s="266"/>
      <c r="AG75" s="266"/>
      <c r="AH75" s="266"/>
      <c r="AI75" s="266"/>
      <c r="AJ75" s="266"/>
      <c r="AK75" s="557"/>
      <c r="AL75" s="266"/>
      <c r="AM75" s="1054"/>
      <c r="AN75" s="748"/>
      <c r="AO75" s="748"/>
      <c r="AP75" s="748"/>
      <c r="AQ75" s="748"/>
      <c r="AR75" s="748"/>
      <c r="AS75" s="748"/>
      <c r="AT75" s="748"/>
      <c r="AU75" s="748"/>
      <c r="AV75" s="748"/>
      <c r="AW75" s="748"/>
      <c r="AX75" s="748"/>
      <c r="AY75" s="748"/>
      <c r="AZ75" s="748"/>
      <c r="BA75" s="748"/>
      <c r="BB75" s="748"/>
      <c r="BC75" s="748"/>
      <c r="BD75" s="748"/>
      <c r="BE75" s="748"/>
      <c r="BF75" s="748"/>
      <c r="BG75" s="748"/>
      <c r="BH75" s="748"/>
      <c r="BI75" s="748"/>
      <c r="BJ75" s="748"/>
      <c r="BK75" s="748"/>
      <c r="BL75" s="748"/>
      <c r="BM75" s="748"/>
      <c r="BN75" s="748"/>
      <c r="BO75" s="748"/>
      <c r="BP75" s="748"/>
      <c r="BQ75" s="748"/>
      <c r="BR75" s="748"/>
      <c r="BS75" s="748"/>
      <c r="BT75" s="748"/>
      <c r="BU75" s="748"/>
      <c r="BV75" s="748"/>
      <c r="BW75" s="748"/>
      <c r="BX75" s="748"/>
      <c r="BY75" s="748"/>
      <c r="BZ75" s="748"/>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748"/>
      <c r="DB75" s="748"/>
      <c r="DC75" s="748"/>
      <c r="DD75" s="748"/>
      <c r="DE75" s="748"/>
      <c r="DF75" s="748"/>
      <c r="DG75" s="748"/>
      <c r="DH75" s="748"/>
      <c r="DI75" s="748"/>
      <c r="DJ75" s="748"/>
      <c r="DK75" s="748"/>
      <c r="DL75" s="748"/>
      <c r="DM75" s="748"/>
      <c r="DN75" s="748"/>
      <c r="DO75" s="748"/>
      <c r="DP75" s="748"/>
      <c r="DQ75" s="748"/>
      <c r="DR75" s="748"/>
      <c r="DS75" s="748"/>
      <c r="DT75" s="748"/>
      <c r="DU75" s="748"/>
      <c r="DV75" s="748"/>
      <c r="DW75" s="748"/>
      <c r="DX75" s="748"/>
      <c r="DY75" s="748"/>
      <c r="DZ75" s="748"/>
      <c r="EA75" s="748"/>
      <c r="EB75" s="748"/>
      <c r="EC75" s="748"/>
      <c r="ED75" s="748"/>
      <c r="EE75" s="748"/>
      <c r="EF75" s="748"/>
      <c r="EG75" s="748"/>
      <c r="EH75" s="748"/>
      <c r="EI75" s="748"/>
      <c r="EJ75" s="748"/>
      <c r="EK75" s="748"/>
      <c r="EL75" s="748"/>
      <c r="EM75" s="748"/>
      <c r="EN75" s="748"/>
      <c r="EO75" s="748"/>
      <c r="EP75" s="748"/>
      <c r="EQ75" s="748"/>
      <c r="ER75" s="748"/>
      <c r="ES75" s="748"/>
      <c r="ET75" s="748"/>
      <c r="EU75" s="748"/>
      <c r="EV75" s="748"/>
      <c r="EW75" s="748"/>
      <c r="EX75" s="748"/>
      <c r="EY75" s="748"/>
      <c r="EZ75" s="748"/>
      <c r="FA75" s="748"/>
      <c r="FB75" s="748"/>
      <c r="FC75" s="748"/>
      <c r="FD75" s="748"/>
      <c r="FE75" s="748"/>
      <c r="FF75" s="748"/>
      <c r="FG75" s="748"/>
      <c r="FH75" s="748"/>
      <c r="FI75" s="748"/>
      <c r="FJ75" s="748"/>
      <c r="FK75" s="748"/>
      <c r="FL75" s="748"/>
      <c r="FM75" s="748"/>
      <c r="FN75" s="748"/>
      <c r="FO75" s="748"/>
      <c r="FP75" s="748"/>
      <c r="FQ75" s="748"/>
      <c r="FR75" s="748"/>
      <c r="FS75" s="748"/>
      <c r="FT75" s="748"/>
      <c r="FU75" s="748"/>
      <c r="FV75" s="748"/>
      <c r="FW75" s="748"/>
      <c r="FX75" s="748"/>
      <c r="FY75" s="748"/>
      <c r="FZ75" s="748"/>
      <c r="GA75" s="748"/>
      <c r="GB75" s="748"/>
      <c r="GC75" s="748"/>
      <c r="GD75" s="748"/>
      <c r="GE75" s="748"/>
      <c r="GF75" s="748"/>
      <c r="GG75" s="748"/>
      <c r="GH75" s="748"/>
      <c r="GI75" s="748"/>
      <c r="GJ75" s="748"/>
      <c r="GK75" s="748"/>
      <c r="GL75" s="748"/>
      <c r="GM75" s="748"/>
      <c r="GN75" s="748"/>
      <c r="GO75" s="748"/>
      <c r="GP75" s="748"/>
      <c r="GQ75" s="748"/>
      <c r="GR75" s="748"/>
      <c r="GS75" s="748"/>
      <c r="GT75" s="748"/>
      <c r="GU75" s="748"/>
      <c r="GV75" s="748"/>
      <c r="GW75" s="748"/>
      <c r="GX75" s="748"/>
      <c r="GY75" s="748"/>
      <c r="GZ75" s="748"/>
      <c r="HA75" s="748"/>
      <c r="HB75" s="748"/>
      <c r="HC75" s="748"/>
      <c r="HD75" s="748"/>
      <c r="HE75" s="748"/>
      <c r="HF75" s="748"/>
      <c r="HG75" s="748"/>
      <c r="HH75" s="748"/>
      <c r="HI75" s="748"/>
      <c r="HJ75" s="748"/>
      <c r="HK75" s="748"/>
      <c r="HL75" s="748"/>
      <c r="HM75" s="748"/>
      <c r="HN75" s="748"/>
      <c r="HO75" s="748"/>
      <c r="HP75" s="748"/>
      <c r="HQ75" s="748"/>
      <c r="HR75" s="748"/>
      <c r="HS75" s="748"/>
      <c r="HT75" s="748"/>
      <c r="HU75" s="748"/>
      <c r="HV75" s="748"/>
      <c r="HW75" s="748"/>
      <c r="HX75" s="748"/>
      <c r="HY75" s="748"/>
      <c r="HZ75" s="748"/>
      <c r="IA75" s="748"/>
      <c r="IB75" s="748"/>
      <c r="IC75" s="748"/>
      <c r="ID75" s="748"/>
      <c r="IE75" s="748"/>
      <c r="IF75" s="748"/>
      <c r="IG75" s="748"/>
      <c r="IH75" s="748"/>
      <c r="II75" s="748"/>
      <c r="IJ75" s="748"/>
      <c r="IK75" s="748"/>
      <c r="IL75" s="748"/>
      <c r="IM75" s="748"/>
      <c r="IN75" s="748"/>
      <c r="IO75" s="748"/>
      <c r="IP75" s="748"/>
      <c r="IQ75" s="748"/>
      <c r="IR75" s="748"/>
      <c r="IS75" s="748"/>
      <c r="IT75" s="748"/>
      <c r="IU75" s="748"/>
      <c r="IV75" s="748"/>
      <c r="IW75" s="748"/>
      <c r="IX75" s="748"/>
      <c r="IY75" s="748"/>
      <c r="IZ75" s="748"/>
      <c r="JA75" s="748"/>
      <c r="JB75" s="748"/>
      <c r="JC75" s="748"/>
      <c r="JD75" s="748"/>
      <c r="JE75" s="748"/>
      <c r="JF75" s="748"/>
      <c r="JG75" s="748"/>
      <c r="JH75" s="748"/>
      <c r="JI75" s="748"/>
      <c r="JJ75" s="748"/>
      <c r="JK75" s="748"/>
      <c r="JL75" s="748"/>
      <c r="JM75" s="748"/>
      <c r="JN75" s="748"/>
      <c r="JO75" s="748"/>
      <c r="JP75" s="748"/>
      <c r="JQ75" s="748"/>
      <c r="JR75" s="748"/>
      <c r="JS75" s="748"/>
      <c r="JT75" s="748"/>
      <c r="JU75" s="748"/>
      <c r="JV75" s="748"/>
      <c r="JW75" s="748"/>
      <c r="JX75" s="748"/>
      <c r="JY75" s="748"/>
      <c r="JZ75" s="748"/>
      <c r="KA75" s="748"/>
      <c r="KB75" s="748"/>
      <c r="KC75" s="748"/>
      <c r="KD75" s="748"/>
      <c r="KE75" s="748"/>
      <c r="KF75" s="748"/>
      <c r="KG75" s="748"/>
      <c r="KH75" s="748"/>
      <c r="KI75" s="748"/>
      <c r="KJ75" s="748"/>
      <c r="KK75" s="748"/>
      <c r="KL75" s="748"/>
      <c r="KM75" s="748"/>
      <c r="KN75" s="748"/>
      <c r="KO75" s="748"/>
      <c r="KP75" s="748"/>
      <c r="KQ75" s="748"/>
      <c r="KR75" s="748"/>
      <c r="KS75" s="748"/>
      <c r="KT75" s="748"/>
      <c r="KU75" s="748"/>
      <c r="KV75" s="748"/>
      <c r="KW75" s="748"/>
      <c r="KX75" s="748"/>
      <c r="KY75" s="748"/>
      <c r="KZ75" s="748"/>
      <c r="LA75" s="748"/>
      <c r="LB75" s="748"/>
      <c r="LC75" s="748"/>
      <c r="LD75" s="748"/>
      <c r="LE75" s="748"/>
      <c r="LF75" s="748"/>
      <c r="LG75" s="748"/>
      <c r="LH75" s="748"/>
      <c r="LI75" s="748"/>
      <c r="LJ75" s="748"/>
      <c r="LK75" s="748"/>
      <c r="LL75" s="748"/>
      <c r="LM75" s="748"/>
      <c r="LN75" s="748"/>
      <c r="LO75" s="748"/>
      <c r="LP75" s="748"/>
      <c r="LQ75" s="748"/>
      <c r="LR75" s="748"/>
      <c r="LS75" s="748"/>
      <c r="LT75" s="748"/>
      <c r="LU75" s="748"/>
      <c r="LV75" s="748"/>
      <c r="LW75" s="748"/>
      <c r="LX75" s="748"/>
      <c r="LY75" s="748"/>
      <c r="LZ75" s="748"/>
      <c r="MA75" s="748"/>
      <c r="MB75" s="748"/>
      <c r="MC75" s="748"/>
      <c r="MD75" s="748"/>
      <c r="ME75" s="748"/>
      <c r="MF75" s="748"/>
      <c r="MG75" s="748"/>
      <c r="MH75" s="748"/>
      <c r="MI75" s="748"/>
      <c r="MJ75" s="748"/>
      <c r="MK75" s="748"/>
      <c r="ML75" s="748"/>
      <c r="MM75" s="748"/>
      <c r="MN75" s="748"/>
      <c r="MO75" s="748"/>
      <c r="MP75" s="748"/>
      <c r="MQ75" s="748"/>
      <c r="MR75" s="748"/>
      <c r="MS75" s="748"/>
      <c r="MT75" s="748"/>
      <c r="MU75" s="748"/>
      <c r="MV75" s="748"/>
      <c r="MW75" s="748"/>
      <c r="MX75" s="748"/>
      <c r="MY75" s="748"/>
      <c r="MZ75" s="748"/>
      <c r="NA75" s="748"/>
      <c r="NB75" s="748"/>
      <c r="NC75" s="748"/>
      <c r="ND75" s="748"/>
      <c r="NE75" s="748"/>
      <c r="NF75" s="748"/>
      <c r="NG75" s="748"/>
      <c r="NH75" s="748"/>
      <c r="NI75" s="748"/>
      <c r="NJ75" s="748"/>
      <c r="NK75" s="748"/>
      <c r="NL75" s="748"/>
      <c r="NM75" s="748"/>
      <c r="NN75" s="748"/>
      <c r="NO75" s="748"/>
      <c r="NP75" s="748"/>
      <c r="NQ75" s="748"/>
      <c r="NR75" s="748"/>
      <c r="NS75" s="748"/>
      <c r="NT75" s="748"/>
      <c r="NU75" s="748"/>
      <c r="NV75" s="748"/>
      <c r="NW75" s="748"/>
      <c r="NX75" s="748"/>
      <c r="NY75" s="748"/>
      <c r="NZ75" s="748"/>
      <c r="OA75" s="748"/>
      <c r="OB75" s="748"/>
      <c r="OC75" s="748"/>
      <c r="OD75" s="748"/>
      <c r="OE75" s="748"/>
      <c r="OF75" s="748"/>
      <c r="OG75" s="748"/>
      <c r="OH75" s="748"/>
      <c r="OI75" s="748"/>
      <c r="OJ75" s="748"/>
      <c r="OK75" s="748"/>
      <c r="OL75" s="748"/>
      <c r="OM75" s="748"/>
      <c r="ON75" s="748"/>
      <c r="OO75" s="748"/>
      <c r="OP75" s="748"/>
      <c r="OQ75" s="748"/>
      <c r="OR75" s="748"/>
      <c r="OS75" s="748"/>
      <c r="OT75" s="748"/>
      <c r="OU75" s="748"/>
      <c r="OV75" s="748"/>
      <c r="OW75" s="748"/>
      <c r="OX75" s="748"/>
      <c r="OY75" s="748"/>
      <c r="OZ75" s="748"/>
      <c r="PA75" s="748"/>
      <c r="PB75" s="748"/>
      <c r="PC75" s="748"/>
      <c r="PD75" s="748"/>
      <c r="PE75" s="748"/>
      <c r="PF75" s="748"/>
      <c r="PG75" s="748"/>
      <c r="PH75" s="748"/>
      <c r="PI75" s="748"/>
      <c r="PJ75" s="748"/>
      <c r="PK75" s="748"/>
      <c r="PL75" s="748"/>
      <c r="PM75" s="748"/>
      <c r="PN75" s="748"/>
      <c r="PO75" s="748"/>
      <c r="PP75" s="748"/>
      <c r="PQ75" s="748"/>
      <c r="PR75" s="748"/>
      <c r="PS75" s="748"/>
      <c r="PT75" s="748"/>
      <c r="PU75" s="748"/>
      <c r="PV75" s="748"/>
      <c r="PW75" s="748"/>
      <c r="PX75" s="748"/>
      <c r="PY75" s="748"/>
      <c r="PZ75" s="748"/>
      <c r="QA75" s="748"/>
      <c r="QB75" s="748"/>
      <c r="QC75" s="748"/>
      <c r="QD75" s="748"/>
      <c r="QE75" s="748"/>
      <c r="QF75" s="748"/>
      <c r="QG75" s="748"/>
      <c r="QH75" s="748"/>
      <c r="QI75" s="748"/>
      <c r="QJ75" s="748"/>
      <c r="QK75" s="748"/>
      <c r="QL75" s="748"/>
      <c r="QM75" s="748"/>
      <c r="QN75" s="748"/>
      <c r="QO75" s="748"/>
      <c r="QP75" s="748"/>
      <c r="QQ75" s="748"/>
      <c r="QR75" s="748"/>
      <c r="QS75" s="748"/>
      <c r="QT75" s="748"/>
      <c r="QU75" s="748"/>
      <c r="QV75" s="748"/>
      <c r="QW75" s="748"/>
      <c r="QX75" s="748"/>
      <c r="QY75" s="748"/>
      <c r="QZ75" s="748"/>
      <c r="RA75" s="748"/>
      <c r="RB75" s="748"/>
      <c r="RC75" s="748"/>
      <c r="RD75" s="748"/>
      <c r="RE75" s="748"/>
      <c r="RF75" s="748"/>
      <c r="RG75" s="748"/>
      <c r="RH75" s="748"/>
      <c r="RI75" s="748"/>
      <c r="RJ75" s="748"/>
      <c r="RK75" s="748"/>
      <c r="RL75" s="748"/>
      <c r="RM75" s="748"/>
      <c r="RN75" s="748"/>
      <c r="RO75" s="748"/>
      <c r="RP75" s="748"/>
      <c r="RQ75" s="748"/>
      <c r="RR75" s="748"/>
      <c r="RS75" s="748"/>
      <c r="RT75" s="748"/>
      <c r="RU75" s="748"/>
      <c r="RV75" s="748"/>
      <c r="RW75" s="748"/>
      <c r="RX75" s="748"/>
      <c r="RY75" s="748"/>
      <c r="RZ75" s="748"/>
      <c r="SA75" s="748"/>
      <c r="SB75" s="748"/>
      <c r="SC75" s="748"/>
      <c r="SD75" s="748"/>
      <c r="SE75" s="748"/>
      <c r="SF75" s="748"/>
      <c r="SG75" s="748"/>
      <c r="SH75" s="748"/>
      <c r="SI75" s="748"/>
      <c r="SJ75" s="748"/>
      <c r="SK75" s="748"/>
      <c r="SL75" s="748"/>
      <c r="SM75" s="748"/>
      <c r="SN75" s="748"/>
      <c r="SO75" s="748"/>
      <c r="SP75" s="748"/>
      <c r="SQ75" s="748"/>
      <c r="SR75" s="748"/>
      <c r="SS75" s="748"/>
      <c r="ST75" s="748"/>
      <c r="SU75" s="748"/>
      <c r="SV75" s="748"/>
      <c r="SW75" s="748"/>
      <c r="SX75" s="748"/>
      <c r="SY75" s="748"/>
      <c r="SZ75" s="748"/>
      <c r="TA75" s="748"/>
      <c r="TB75" s="748"/>
      <c r="TC75" s="748"/>
      <c r="TD75" s="748"/>
      <c r="TE75" s="748"/>
      <c r="TF75" s="748"/>
      <c r="TG75" s="748"/>
      <c r="TH75" s="748"/>
      <c r="TI75" s="748"/>
      <c r="TJ75" s="748"/>
      <c r="TK75" s="748"/>
      <c r="TL75" s="748"/>
      <c r="TM75" s="748"/>
      <c r="TN75" s="748"/>
      <c r="TO75" s="748"/>
      <c r="TP75" s="748"/>
      <c r="TQ75" s="748"/>
      <c r="TR75" s="748"/>
      <c r="TS75" s="748"/>
      <c r="TT75" s="748"/>
      <c r="TU75" s="748"/>
      <c r="TV75" s="748"/>
      <c r="TW75" s="748"/>
      <c r="TX75" s="748"/>
      <c r="TY75" s="748"/>
      <c r="TZ75" s="748"/>
      <c r="UA75" s="748"/>
      <c r="UB75" s="748"/>
      <c r="UC75" s="748"/>
      <c r="UD75" s="748"/>
      <c r="UE75" s="748"/>
      <c r="UF75" s="748"/>
      <c r="UG75" s="748"/>
      <c r="UH75" s="748"/>
      <c r="UI75" s="748"/>
      <c r="UJ75" s="748"/>
      <c r="UK75" s="748"/>
      <c r="UL75" s="748"/>
      <c r="UM75" s="748"/>
      <c r="UN75" s="748"/>
      <c r="UO75" s="748"/>
      <c r="UP75" s="748"/>
      <c r="UQ75" s="748"/>
      <c r="UR75" s="748"/>
      <c r="US75" s="748"/>
      <c r="UT75" s="748"/>
      <c r="UU75" s="748"/>
      <c r="UV75" s="748"/>
      <c r="UW75" s="748"/>
      <c r="UX75" s="748"/>
      <c r="UY75" s="748"/>
      <c r="UZ75" s="748"/>
      <c r="VA75" s="748"/>
      <c r="VB75" s="748"/>
      <c r="VC75" s="748"/>
      <c r="VD75" s="748"/>
      <c r="VE75" s="748"/>
      <c r="VF75" s="748"/>
      <c r="VG75" s="748"/>
      <c r="VH75" s="748"/>
      <c r="VI75" s="748"/>
      <c r="VJ75" s="748"/>
      <c r="VK75" s="748"/>
      <c r="VL75" s="748"/>
      <c r="VM75" s="748"/>
      <c r="VN75" s="748"/>
      <c r="VO75" s="748"/>
      <c r="VP75" s="748"/>
      <c r="VQ75" s="748"/>
      <c r="VR75" s="748"/>
      <c r="VS75" s="748"/>
      <c r="VT75" s="748"/>
      <c r="VU75" s="748"/>
      <c r="VV75" s="748"/>
      <c r="VW75" s="748"/>
      <c r="VX75" s="748"/>
      <c r="VY75" s="748"/>
      <c r="VZ75" s="748"/>
      <c r="WA75" s="748"/>
      <c r="WB75" s="748"/>
      <c r="WC75" s="748"/>
      <c r="WD75" s="748"/>
      <c r="WE75" s="748"/>
      <c r="WF75" s="748"/>
      <c r="WG75" s="748"/>
      <c r="WH75" s="748"/>
      <c r="WI75" s="748"/>
      <c r="WJ75" s="748"/>
      <c r="WK75" s="748"/>
      <c r="WL75" s="748"/>
      <c r="WM75" s="748"/>
      <c r="WN75" s="748"/>
      <c r="WO75" s="748"/>
      <c r="WP75" s="748"/>
      <c r="WQ75" s="748"/>
      <c r="WR75" s="748"/>
      <c r="WS75" s="748"/>
      <c r="WT75" s="748"/>
      <c r="WU75" s="748"/>
      <c r="WV75" s="748"/>
      <c r="WW75" s="748"/>
      <c r="WX75" s="748"/>
      <c r="WY75" s="748"/>
      <c r="WZ75" s="748"/>
      <c r="XA75" s="748"/>
      <c r="XB75" s="748"/>
      <c r="XC75" s="748"/>
      <c r="XD75" s="748"/>
      <c r="XE75" s="748"/>
      <c r="XF75" s="748"/>
      <c r="XG75" s="748"/>
      <c r="XH75" s="748"/>
      <c r="XI75" s="748"/>
      <c r="XJ75" s="748"/>
      <c r="XK75" s="748"/>
      <c r="XL75" s="748"/>
      <c r="XM75" s="748"/>
      <c r="XN75" s="748"/>
      <c r="XO75" s="748"/>
      <c r="XP75" s="748"/>
      <c r="XQ75" s="748"/>
      <c r="XR75" s="748"/>
      <c r="XS75" s="748"/>
      <c r="XT75" s="748"/>
      <c r="XU75" s="748"/>
      <c r="XV75" s="748"/>
      <c r="XW75" s="748"/>
      <c r="XX75" s="748"/>
      <c r="XY75" s="748"/>
      <c r="XZ75" s="748"/>
      <c r="YA75" s="748"/>
      <c r="YB75" s="748"/>
      <c r="YC75" s="748"/>
      <c r="YD75" s="748"/>
      <c r="YE75" s="748"/>
      <c r="YF75" s="748"/>
      <c r="YG75" s="748"/>
      <c r="YH75" s="748"/>
      <c r="YI75" s="748"/>
      <c r="YJ75" s="748"/>
      <c r="YK75" s="748"/>
      <c r="YL75" s="748"/>
      <c r="YM75" s="748"/>
      <c r="YN75" s="748"/>
      <c r="YO75" s="748"/>
      <c r="YP75" s="748"/>
      <c r="YQ75" s="748"/>
      <c r="YR75" s="748"/>
      <c r="YS75" s="748"/>
      <c r="YT75" s="748"/>
      <c r="YU75" s="748"/>
      <c r="YV75" s="748"/>
      <c r="YW75" s="748"/>
      <c r="YX75" s="748"/>
      <c r="YY75" s="748"/>
      <c r="YZ75" s="748"/>
      <c r="ZA75" s="748"/>
      <c r="ZB75" s="748"/>
      <c r="ZC75" s="748"/>
      <c r="ZD75" s="748"/>
      <c r="ZE75" s="748"/>
      <c r="ZF75" s="748"/>
      <c r="ZG75" s="748"/>
      <c r="ZH75" s="748"/>
      <c r="ZI75" s="748"/>
      <c r="ZJ75" s="748"/>
      <c r="ZK75" s="748"/>
      <c r="ZL75" s="748"/>
      <c r="ZM75" s="748"/>
      <c r="ZN75" s="748"/>
      <c r="ZO75" s="748"/>
      <c r="ZP75" s="748"/>
      <c r="ZQ75" s="748"/>
      <c r="ZR75" s="748"/>
      <c r="ZS75" s="748"/>
      <c r="ZT75" s="748"/>
      <c r="ZU75" s="748"/>
      <c r="ZV75" s="748"/>
      <c r="ZW75" s="748"/>
      <c r="ZX75" s="748"/>
      <c r="ZY75" s="748"/>
      <c r="ZZ75" s="748"/>
      <c r="AAA75" s="748"/>
      <c r="AAB75" s="748"/>
      <c r="AAC75" s="748"/>
      <c r="AAD75" s="748"/>
      <c r="AAE75" s="748"/>
      <c r="AAF75" s="748"/>
      <c r="AAG75" s="748"/>
      <c r="AAH75" s="748"/>
      <c r="AAI75" s="748"/>
      <c r="AAJ75" s="748"/>
      <c r="AAK75" s="748"/>
      <c r="AAL75" s="748"/>
      <c r="AAM75" s="748"/>
      <c r="AAN75" s="748"/>
      <c r="AAO75" s="748"/>
      <c r="AAP75" s="748"/>
      <c r="AAQ75" s="748"/>
      <c r="AAR75" s="748"/>
      <c r="AAS75" s="748"/>
      <c r="AAT75" s="748"/>
      <c r="AAU75" s="748"/>
      <c r="AAV75" s="748"/>
      <c r="AAW75" s="748"/>
      <c r="AAX75" s="748"/>
      <c r="AAY75" s="748"/>
      <c r="AAZ75" s="748"/>
      <c r="ABA75" s="748"/>
      <c r="ABB75" s="748"/>
      <c r="ABC75" s="748"/>
      <c r="ABD75" s="748"/>
      <c r="ABE75" s="748"/>
      <c r="ABF75" s="748"/>
      <c r="ABG75" s="748"/>
      <c r="ABH75" s="748"/>
      <c r="ABI75" s="748"/>
      <c r="ABJ75" s="748"/>
      <c r="ABK75" s="748"/>
      <c r="ABL75" s="748"/>
      <c r="ABM75" s="748"/>
      <c r="ABN75" s="748"/>
      <c r="ABO75" s="748"/>
      <c r="ABP75" s="748"/>
      <c r="ABQ75" s="748"/>
      <c r="ABR75" s="748"/>
      <c r="ABS75" s="748"/>
      <c r="ABT75" s="748"/>
      <c r="ABU75" s="748"/>
      <c r="ABV75" s="748"/>
      <c r="ABW75" s="748"/>
      <c r="ABX75" s="748"/>
      <c r="ABY75" s="748"/>
      <c r="ABZ75" s="748"/>
      <c r="ACA75" s="748"/>
      <c r="ACB75" s="748"/>
      <c r="ACC75" s="748"/>
      <c r="ACD75" s="748"/>
      <c r="ACE75" s="748"/>
      <c r="ACF75" s="748"/>
      <c r="ACG75" s="748"/>
      <c r="ACH75" s="748"/>
      <c r="ACI75" s="748"/>
      <c r="ACJ75" s="748"/>
      <c r="ACK75" s="748"/>
      <c r="ACL75" s="748"/>
      <c r="ACM75" s="748"/>
      <c r="ACN75" s="748"/>
      <c r="ACO75" s="748"/>
      <c r="ACP75" s="748"/>
      <c r="ACQ75" s="748"/>
      <c r="ACR75" s="748"/>
      <c r="ACS75" s="748"/>
      <c r="ACT75" s="748"/>
      <c r="ACU75" s="748"/>
      <c r="ACV75" s="748"/>
      <c r="ACW75" s="748"/>
      <c r="ACX75" s="748"/>
      <c r="ACY75" s="748"/>
      <c r="ACZ75" s="748"/>
      <c r="ADA75" s="748"/>
      <c r="ADB75" s="748"/>
      <c r="ADC75" s="748"/>
      <c r="ADD75" s="748"/>
      <c r="ADE75" s="748"/>
      <c r="ADF75" s="748"/>
      <c r="ADG75" s="748"/>
      <c r="ADH75" s="748"/>
      <c r="ADI75" s="748"/>
      <c r="ADJ75" s="748"/>
      <c r="ADK75" s="748"/>
      <c r="ADL75" s="748"/>
      <c r="ADM75" s="748"/>
      <c r="ADN75" s="748"/>
      <c r="ADO75" s="748"/>
      <c r="ADP75" s="748"/>
      <c r="ADQ75" s="748"/>
      <c r="ADR75" s="748"/>
      <c r="ADS75" s="748"/>
      <c r="ADT75" s="748"/>
      <c r="ADU75" s="748"/>
      <c r="ADV75" s="748"/>
      <c r="ADW75" s="748"/>
      <c r="ADX75" s="748"/>
      <c r="ADY75" s="748"/>
      <c r="ADZ75" s="748"/>
      <c r="AEA75" s="748"/>
      <c r="AEB75" s="748"/>
      <c r="AEC75" s="748"/>
      <c r="AED75" s="748"/>
      <c r="AEE75" s="748"/>
      <c r="AEF75" s="748"/>
      <c r="AEG75" s="748"/>
      <c r="AEH75" s="748"/>
      <c r="AEI75" s="748"/>
      <c r="AEJ75" s="748"/>
      <c r="AEK75" s="748"/>
      <c r="AEL75" s="748"/>
      <c r="AEM75" s="748"/>
      <c r="AEN75" s="748"/>
      <c r="AEO75" s="748"/>
      <c r="AEP75" s="748"/>
      <c r="AEQ75" s="748"/>
      <c r="AER75" s="748"/>
      <c r="AES75" s="748"/>
      <c r="AET75" s="748"/>
      <c r="AEU75" s="748"/>
      <c r="AEV75" s="748"/>
      <c r="AEW75" s="748"/>
      <c r="AEX75" s="748"/>
      <c r="AEY75" s="748"/>
      <c r="AEZ75" s="748"/>
      <c r="AFA75" s="748"/>
      <c r="AFB75" s="748"/>
      <c r="AFC75" s="748"/>
      <c r="AFD75" s="748"/>
      <c r="AFE75" s="748"/>
      <c r="AFF75" s="748"/>
      <c r="AFG75" s="748"/>
      <c r="AFH75" s="748"/>
      <c r="AFI75" s="748"/>
      <c r="AFJ75" s="748"/>
      <c r="AFK75" s="748"/>
      <c r="AFL75" s="748"/>
      <c r="AFM75" s="748"/>
      <c r="AFN75" s="748"/>
      <c r="AFO75" s="748"/>
      <c r="AFP75" s="748"/>
      <c r="AFQ75" s="748"/>
      <c r="AFR75" s="748"/>
      <c r="AFS75" s="748"/>
      <c r="AFT75" s="748"/>
      <c r="AFU75" s="748"/>
      <c r="AFV75" s="748"/>
      <c r="AFW75" s="748"/>
      <c r="AFX75" s="748"/>
      <c r="AFY75" s="748"/>
      <c r="AFZ75" s="748"/>
      <c r="AGA75" s="748"/>
      <c r="AGB75" s="748"/>
      <c r="AGC75" s="748"/>
      <c r="AGD75" s="748"/>
      <c r="AGE75" s="748"/>
      <c r="AGF75" s="748"/>
      <c r="AGG75" s="748"/>
      <c r="AGH75" s="748"/>
      <c r="AGI75" s="748"/>
      <c r="AGJ75" s="748"/>
      <c r="AGK75" s="748"/>
      <c r="AGL75" s="748"/>
      <c r="AGM75" s="748"/>
      <c r="AGN75" s="748"/>
      <c r="AGO75" s="748"/>
      <c r="AGP75" s="748"/>
      <c r="AGQ75" s="748"/>
      <c r="AGR75" s="748"/>
      <c r="AGS75" s="748"/>
      <c r="AGT75" s="748"/>
      <c r="AGU75" s="748"/>
      <c r="AGV75" s="748"/>
      <c r="AGW75" s="748"/>
      <c r="AGX75" s="748"/>
      <c r="AGY75" s="748"/>
      <c r="AGZ75" s="748"/>
      <c r="AHA75" s="748"/>
      <c r="AHB75" s="748"/>
      <c r="AHC75" s="748"/>
      <c r="AHD75" s="748"/>
      <c r="AHE75" s="748"/>
      <c r="AHF75" s="748"/>
      <c r="AHG75" s="748"/>
      <c r="AHH75" s="748"/>
      <c r="AHI75" s="748"/>
      <c r="AHJ75" s="748"/>
      <c r="AHK75" s="748"/>
      <c r="AHL75" s="748"/>
      <c r="AHM75" s="748"/>
      <c r="AHN75" s="748"/>
      <c r="AHO75" s="748"/>
      <c r="AHP75" s="748"/>
      <c r="AHQ75" s="748"/>
      <c r="AHR75" s="748"/>
      <c r="AHS75" s="748"/>
      <c r="AHT75" s="748"/>
      <c r="AHU75" s="748"/>
      <c r="AHV75" s="748"/>
      <c r="AHW75" s="748"/>
      <c r="AHX75" s="748"/>
      <c r="AHY75" s="748"/>
      <c r="AHZ75" s="748"/>
      <c r="AIA75" s="748"/>
      <c r="AIB75" s="748"/>
      <c r="AIC75" s="748"/>
      <c r="AID75" s="748"/>
      <c r="AIE75" s="748"/>
      <c r="AIF75" s="748"/>
      <c r="AIG75" s="748"/>
      <c r="AIH75" s="748"/>
      <c r="AII75" s="748"/>
      <c r="AIJ75" s="748"/>
      <c r="AIK75" s="748"/>
      <c r="AIL75" s="748"/>
      <c r="AIM75" s="748"/>
      <c r="AIN75" s="748"/>
      <c r="AIO75" s="748"/>
      <c r="AIP75" s="748"/>
      <c r="AIQ75" s="748"/>
      <c r="AIR75" s="748"/>
      <c r="AIS75" s="748"/>
      <c r="AIT75" s="748"/>
      <c r="AIU75" s="748"/>
      <c r="AIV75" s="748"/>
      <c r="AIW75" s="748"/>
      <c r="AIX75" s="748"/>
      <c r="AIY75" s="748"/>
      <c r="AIZ75" s="748"/>
      <c r="AJA75" s="748"/>
      <c r="AJB75" s="748"/>
      <c r="AJC75" s="748"/>
      <c r="AJD75" s="748"/>
      <c r="AJE75" s="748"/>
      <c r="AJF75" s="748"/>
      <c r="AJG75" s="748"/>
      <c r="AJH75" s="748"/>
      <c r="AJI75" s="748"/>
      <c r="AJJ75" s="748"/>
      <c r="AJK75" s="748"/>
      <c r="AJL75" s="748"/>
      <c r="AJM75" s="748"/>
      <c r="AJN75" s="748"/>
      <c r="AJO75" s="748"/>
      <c r="AJP75" s="748"/>
      <c r="AJQ75" s="748"/>
      <c r="AJR75" s="748"/>
      <c r="AJS75" s="748"/>
      <c r="AJT75" s="748"/>
      <c r="AJU75" s="748"/>
      <c r="AJV75" s="748"/>
      <c r="AJW75" s="748"/>
      <c r="AJX75" s="748"/>
      <c r="AJY75" s="748"/>
      <c r="AJZ75" s="748"/>
      <c r="AKA75" s="748"/>
      <c r="AKB75" s="748"/>
      <c r="AKC75" s="748"/>
      <c r="AKD75" s="748"/>
      <c r="AKE75" s="748"/>
      <c r="AKF75" s="748"/>
      <c r="AKG75" s="748"/>
      <c r="AKH75" s="748"/>
      <c r="AKI75" s="748"/>
      <c r="AKJ75" s="748"/>
      <c r="AKK75" s="748"/>
      <c r="AKL75" s="748"/>
      <c r="AKM75" s="748"/>
      <c r="AKN75" s="748"/>
      <c r="AKO75" s="748"/>
      <c r="AKP75" s="748"/>
      <c r="AKQ75" s="748"/>
      <c r="AKR75" s="748"/>
      <c r="AKS75" s="748"/>
      <c r="AKT75" s="748"/>
      <c r="AKU75" s="748"/>
      <c r="AKV75" s="748"/>
      <c r="AKW75" s="748"/>
      <c r="AKX75" s="748"/>
      <c r="AKY75" s="748"/>
      <c r="AKZ75" s="748"/>
      <c r="ALA75" s="748"/>
      <c r="ALB75" s="748"/>
      <c r="ALC75" s="748"/>
      <c r="ALD75" s="748"/>
      <c r="ALE75" s="748"/>
      <c r="ALF75" s="748"/>
      <c r="ALG75" s="748"/>
      <c r="ALH75" s="748"/>
      <c r="ALI75" s="748"/>
      <c r="ALJ75" s="748"/>
      <c r="ALK75" s="748"/>
      <c r="ALL75" s="748"/>
      <c r="ALM75" s="748"/>
      <c r="ALN75" s="748"/>
      <c r="ALO75" s="748"/>
      <c r="ALP75" s="748"/>
      <c r="ALQ75" s="748"/>
      <c r="ALR75" s="748"/>
      <c r="ALS75" s="748"/>
      <c r="ALT75" s="748"/>
      <c r="ALU75" s="748"/>
      <c r="ALV75" s="748"/>
      <c r="ALW75" s="748"/>
      <c r="ALX75" s="748"/>
      <c r="ALY75" s="748"/>
      <c r="ALZ75" s="748"/>
      <c r="AMA75" s="748"/>
      <c r="AMB75" s="748"/>
      <c r="AMC75" s="748"/>
      <c r="AMD75" s="748"/>
      <c r="AME75" s="748"/>
      <c r="AMF75" s="748"/>
      <c r="AMG75" s="748"/>
      <c r="AMH75" s="748"/>
      <c r="AMI75" s="748"/>
      <c r="AMJ75" s="748"/>
      <c r="AMK75" s="748"/>
      <c r="AML75" s="748"/>
      <c r="AMM75" s="748"/>
      <c r="AMN75" s="748"/>
      <c r="AMO75" s="748"/>
      <c r="AMP75" s="748"/>
      <c r="AMQ75" s="748"/>
      <c r="AMR75" s="748"/>
      <c r="AMS75" s="748"/>
      <c r="AMT75" s="748"/>
      <c r="AMU75" s="748"/>
      <c r="AMV75" s="748"/>
      <c r="AMW75" s="748"/>
      <c r="AMX75" s="748"/>
      <c r="AMY75" s="748"/>
      <c r="AMZ75" s="748"/>
      <c r="ANA75" s="748"/>
      <c r="ANB75" s="748"/>
      <c r="ANC75" s="748"/>
      <c r="AND75" s="748"/>
      <c r="ANE75" s="748"/>
      <c r="ANF75" s="748"/>
      <c r="ANG75" s="748"/>
      <c r="ANH75" s="748"/>
      <c r="ANI75" s="748"/>
      <c r="ANJ75" s="748"/>
      <c r="ANK75" s="748"/>
      <c r="ANL75" s="748"/>
      <c r="ANM75" s="748"/>
      <c r="ANN75" s="748"/>
      <c r="ANO75" s="748"/>
      <c r="ANP75" s="748"/>
      <c r="ANQ75" s="748"/>
      <c r="ANR75" s="748"/>
      <c r="ANS75" s="748"/>
      <c r="ANT75" s="748"/>
      <c r="ANU75" s="748"/>
      <c r="ANV75" s="748"/>
      <c r="ANW75" s="748"/>
      <c r="ANX75" s="748"/>
      <c r="ANY75" s="748"/>
      <c r="ANZ75" s="748"/>
      <c r="AOA75" s="748"/>
      <c r="AOB75" s="748"/>
      <c r="AOC75" s="748"/>
      <c r="AOD75" s="748"/>
      <c r="AOE75" s="748"/>
      <c r="AOF75" s="748"/>
      <c r="AOG75" s="748"/>
      <c r="AOH75" s="748"/>
      <c r="AOI75" s="748"/>
      <c r="AOJ75" s="748"/>
      <c r="AOK75" s="748"/>
      <c r="AOL75" s="748"/>
      <c r="AOM75" s="748"/>
      <c r="AON75" s="748"/>
      <c r="AOO75" s="748"/>
      <c r="AOP75" s="748"/>
      <c r="AOQ75" s="748"/>
      <c r="AOR75" s="748"/>
      <c r="AOS75" s="748"/>
      <c r="AOT75" s="748"/>
      <c r="AOU75" s="748"/>
      <c r="AOV75" s="748"/>
      <c r="AOW75" s="748"/>
      <c r="AOX75" s="748"/>
      <c r="AOY75" s="748"/>
      <c r="AOZ75" s="748"/>
      <c r="APA75" s="748"/>
      <c r="APB75" s="748"/>
      <c r="APC75" s="748"/>
      <c r="APD75" s="748"/>
      <c r="APE75" s="748"/>
      <c r="APF75" s="748"/>
      <c r="APG75" s="748"/>
      <c r="APH75" s="748"/>
      <c r="API75" s="748"/>
      <c r="APJ75" s="748"/>
      <c r="APK75" s="748"/>
      <c r="APL75" s="748"/>
      <c r="APM75" s="748"/>
      <c r="APN75" s="748"/>
      <c r="APO75" s="748"/>
      <c r="APP75" s="748"/>
      <c r="APQ75" s="748"/>
      <c r="APR75" s="748"/>
      <c r="APS75" s="748"/>
      <c r="APT75" s="748"/>
      <c r="APU75" s="748"/>
      <c r="APV75" s="748"/>
      <c r="APW75" s="748"/>
      <c r="APX75" s="748"/>
      <c r="APY75" s="748"/>
      <c r="APZ75" s="748"/>
      <c r="AQA75" s="748"/>
      <c r="AQB75" s="748"/>
      <c r="AQC75" s="748"/>
      <c r="AQD75" s="748"/>
      <c r="AQE75" s="748"/>
      <c r="AQF75" s="748"/>
      <c r="AQG75" s="748"/>
      <c r="AQH75" s="748"/>
      <c r="AQI75" s="748"/>
      <c r="AQJ75" s="748"/>
      <c r="AQK75" s="748"/>
      <c r="AQL75" s="748"/>
      <c r="AQM75" s="748"/>
      <c r="AQN75" s="748"/>
      <c r="AQO75" s="748"/>
      <c r="AQP75" s="748"/>
      <c r="AQQ75" s="748"/>
      <c r="AQR75" s="748"/>
      <c r="AQS75" s="748"/>
      <c r="AQT75" s="748"/>
      <c r="AQU75" s="748"/>
      <c r="AQV75" s="748"/>
      <c r="AQW75" s="748"/>
      <c r="AQX75" s="748"/>
      <c r="AQY75" s="748"/>
      <c r="AQZ75" s="748"/>
      <c r="ARA75" s="748"/>
      <c r="ARB75" s="748"/>
      <c r="ARC75" s="748"/>
      <c r="ARD75" s="748"/>
      <c r="ARE75" s="748"/>
      <c r="ARF75" s="748"/>
      <c r="ARG75" s="748"/>
      <c r="ARH75" s="748"/>
      <c r="ARI75" s="748"/>
      <c r="ARJ75" s="748"/>
      <c r="ARK75" s="748"/>
      <c r="ARL75" s="748"/>
      <c r="ARM75" s="748"/>
      <c r="ARN75" s="748"/>
      <c r="ARO75" s="748"/>
      <c r="ARP75" s="748"/>
      <c r="ARQ75" s="748"/>
      <c r="ARR75" s="748"/>
      <c r="ARS75" s="748"/>
      <c r="ART75" s="748"/>
      <c r="ARU75" s="748"/>
      <c r="ARV75" s="748"/>
      <c r="ARW75" s="748"/>
      <c r="ARX75" s="748"/>
      <c r="ARY75" s="748"/>
      <c r="ARZ75" s="748"/>
      <c r="ASA75" s="748"/>
      <c r="ASB75" s="748"/>
      <c r="ASC75" s="748"/>
      <c r="ASD75" s="748"/>
      <c r="ASE75" s="748"/>
      <c r="ASF75" s="748"/>
      <c r="ASG75" s="748"/>
      <c r="ASH75" s="748"/>
      <c r="ASI75" s="748"/>
      <c r="ASJ75" s="748"/>
      <c r="ASK75" s="748"/>
      <c r="ASL75" s="748"/>
      <c r="ASM75" s="748"/>
      <c r="ASN75" s="748"/>
      <c r="ASO75" s="748"/>
      <c r="ASP75" s="748"/>
      <c r="ASQ75" s="748"/>
      <c r="ASR75" s="748"/>
      <c r="ASS75" s="748"/>
      <c r="AST75" s="748"/>
      <c r="ASU75" s="748"/>
      <c r="ASV75" s="748"/>
      <c r="ASW75" s="748"/>
      <c r="ASX75" s="748"/>
      <c r="ASY75" s="748"/>
      <c r="ASZ75" s="748"/>
      <c r="ATA75" s="748"/>
      <c r="ATB75" s="748"/>
      <c r="ATC75" s="748"/>
      <c r="ATD75" s="748"/>
      <c r="ATE75" s="748"/>
      <c r="ATF75" s="748"/>
      <c r="ATG75" s="748"/>
      <c r="ATH75" s="748"/>
      <c r="ATI75" s="748"/>
      <c r="ATJ75" s="748"/>
      <c r="ATK75" s="748"/>
      <c r="ATL75" s="748"/>
      <c r="ATM75" s="748"/>
      <c r="ATN75" s="748"/>
      <c r="ATO75" s="748"/>
      <c r="ATP75" s="748"/>
      <c r="ATQ75" s="748"/>
      <c r="ATR75" s="748"/>
      <c r="ATS75" s="748"/>
      <c r="ATT75" s="748"/>
      <c r="ATU75" s="748"/>
      <c r="ATV75" s="748"/>
      <c r="ATW75" s="748"/>
      <c r="ATX75" s="748"/>
      <c r="ATY75" s="748"/>
      <c r="ATZ75" s="748"/>
      <c r="AUA75" s="748"/>
      <c r="AUB75" s="748"/>
      <c r="AUC75" s="748"/>
      <c r="AUD75" s="748"/>
      <c r="AUE75" s="748"/>
      <c r="AUF75" s="748"/>
      <c r="AUG75" s="748"/>
      <c r="AUH75" s="748"/>
      <c r="AUI75" s="748"/>
      <c r="AUJ75" s="748"/>
      <c r="AUK75" s="748"/>
      <c r="AUL75" s="748"/>
      <c r="AUM75" s="748"/>
      <c r="AUN75" s="748"/>
      <c r="AUO75" s="748"/>
      <c r="AUP75" s="748"/>
      <c r="AUQ75" s="748"/>
      <c r="AUR75" s="748"/>
      <c r="AUS75" s="748"/>
      <c r="AUT75" s="748"/>
      <c r="AUU75" s="748"/>
      <c r="AUV75" s="748"/>
      <c r="AUW75" s="748"/>
      <c r="AUX75" s="748"/>
      <c r="AUY75" s="748"/>
      <c r="AUZ75" s="748"/>
      <c r="AVA75" s="748"/>
      <c r="AVB75" s="748"/>
      <c r="AVC75" s="748"/>
      <c r="AVD75" s="748"/>
      <c r="AVE75" s="748"/>
      <c r="AVF75" s="748"/>
      <c r="AVG75" s="748"/>
      <c r="AVH75" s="748"/>
      <c r="AVI75" s="748"/>
      <c r="AVJ75" s="748"/>
      <c r="AVK75" s="748"/>
      <c r="AVL75" s="748"/>
      <c r="AVM75" s="748"/>
      <c r="AVN75" s="748"/>
      <c r="AVO75" s="748"/>
      <c r="AVP75" s="748"/>
      <c r="AVQ75" s="748"/>
      <c r="AVR75" s="748"/>
      <c r="AVS75" s="748"/>
      <c r="AVT75" s="748"/>
      <c r="AVU75" s="748"/>
      <c r="AVV75" s="748"/>
      <c r="AVW75" s="748"/>
      <c r="AVX75" s="748"/>
      <c r="AVY75" s="748"/>
      <c r="AVZ75" s="748"/>
      <c r="AWA75" s="748"/>
      <c r="AWB75" s="748"/>
      <c r="AWC75" s="748"/>
      <c r="AWD75" s="748"/>
      <c r="AWE75" s="748"/>
      <c r="AWF75" s="748"/>
      <c r="AWG75" s="748"/>
      <c r="AWH75" s="748"/>
      <c r="AWI75" s="748"/>
      <c r="AWJ75" s="748"/>
      <c r="AWK75" s="748"/>
      <c r="AWL75" s="748"/>
      <c r="AWM75" s="748"/>
      <c r="AWN75" s="748"/>
      <c r="AWO75" s="748"/>
      <c r="AWP75" s="748"/>
      <c r="AWQ75" s="748"/>
      <c r="AWR75" s="748"/>
      <c r="AWS75" s="748"/>
      <c r="AWT75" s="748"/>
      <c r="AWU75" s="748"/>
      <c r="AWV75" s="748"/>
      <c r="AWW75" s="748"/>
      <c r="AWX75" s="748"/>
      <c r="AWY75" s="748"/>
      <c r="AWZ75" s="748"/>
      <c r="AXA75" s="748"/>
      <c r="AXB75" s="748"/>
      <c r="AXC75" s="748"/>
      <c r="AXD75" s="748"/>
      <c r="AXE75" s="748"/>
      <c r="AXF75" s="748"/>
      <c r="AXG75" s="748"/>
      <c r="AXH75" s="748"/>
      <c r="AXI75" s="748"/>
      <c r="AXJ75" s="748"/>
      <c r="AXK75" s="748"/>
      <c r="AXL75" s="748"/>
      <c r="AXM75" s="748"/>
      <c r="AXN75" s="748"/>
      <c r="AXO75" s="748"/>
      <c r="AXP75" s="748"/>
      <c r="AXQ75" s="748"/>
      <c r="AXR75" s="748"/>
      <c r="AXS75" s="748"/>
      <c r="AXT75" s="748"/>
      <c r="AXU75" s="748"/>
      <c r="AXV75" s="748"/>
      <c r="AXW75" s="748"/>
      <c r="AXX75" s="748"/>
      <c r="AXY75" s="748"/>
      <c r="AXZ75" s="748"/>
      <c r="AYA75" s="748"/>
      <c r="AYB75" s="748"/>
      <c r="AYC75" s="748"/>
      <c r="AYD75" s="748"/>
      <c r="AYE75" s="748"/>
      <c r="AYF75" s="748"/>
      <c r="AYG75" s="748"/>
      <c r="AYH75" s="748"/>
      <c r="AYI75" s="748"/>
      <c r="AYJ75" s="748"/>
      <c r="AYK75" s="748"/>
      <c r="AYL75" s="748"/>
      <c r="AYM75" s="748"/>
      <c r="AYN75" s="748"/>
      <c r="AYO75" s="748"/>
      <c r="AYP75" s="748"/>
      <c r="AYQ75" s="748"/>
      <c r="AYR75" s="748"/>
      <c r="AYS75" s="748"/>
      <c r="AYT75" s="748"/>
      <c r="AYU75" s="748"/>
      <c r="AYV75" s="748"/>
      <c r="AYW75" s="748"/>
      <c r="AYX75" s="748"/>
      <c r="AYY75" s="748"/>
      <c r="AYZ75" s="748"/>
      <c r="AZA75" s="748"/>
      <c r="AZB75" s="748"/>
      <c r="AZC75" s="748"/>
      <c r="AZD75" s="748"/>
      <c r="AZE75" s="748"/>
      <c r="AZF75" s="748"/>
      <c r="AZG75" s="748"/>
      <c r="AZH75" s="748"/>
      <c r="AZI75" s="748"/>
      <c r="AZJ75" s="748"/>
      <c r="AZK75" s="748"/>
      <c r="AZL75" s="748"/>
      <c r="AZM75" s="748"/>
      <c r="AZN75" s="748"/>
      <c r="AZO75" s="748"/>
      <c r="AZP75" s="748"/>
      <c r="AZQ75" s="748"/>
      <c r="AZR75" s="748"/>
      <c r="AZS75" s="748"/>
      <c r="AZT75" s="748"/>
      <c r="AZU75" s="748"/>
      <c r="AZV75" s="748"/>
      <c r="AZW75" s="748"/>
      <c r="AZX75" s="748"/>
      <c r="AZY75" s="748"/>
      <c r="AZZ75" s="748"/>
      <c r="BAA75" s="748"/>
      <c r="BAB75" s="748"/>
      <c r="BAC75" s="748"/>
      <c r="BAD75" s="748"/>
      <c r="BAE75" s="748"/>
      <c r="BAF75" s="748"/>
      <c r="BAG75" s="748"/>
      <c r="BAH75" s="748"/>
      <c r="BAI75" s="748"/>
      <c r="BAJ75" s="748"/>
      <c r="BAK75" s="748"/>
      <c r="BAL75" s="748"/>
      <c r="BAM75" s="748"/>
      <c r="BAN75" s="748"/>
      <c r="BAO75" s="748"/>
      <c r="BAP75" s="748"/>
      <c r="BAQ75" s="748"/>
      <c r="BAR75" s="748"/>
      <c r="BAS75" s="748"/>
      <c r="BAT75" s="748"/>
      <c r="BAU75" s="748"/>
      <c r="BAV75" s="748"/>
      <c r="BAW75" s="748"/>
      <c r="BAX75" s="748"/>
      <c r="BAY75" s="748"/>
      <c r="BAZ75" s="748"/>
      <c r="BBA75" s="748"/>
      <c r="BBB75" s="748"/>
      <c r="BBC75" s="748"/>
      <c r="BBD75" s="748"/>
      <c r="BBE75" s="748"/>
      <c r="BBF75" s="748"/>
      <c r="BBG75" s="748"/>
      <c r="BBH75" s="748"/>
      <c r="BBI75" s="748"/>
      <c r="BBJ75" s="748"/>
      <c r="BBK75" s="748"/>
      <c r="BBL75" s="748"/>
      <c r="BBM75" s="748"/>
      <c r="BBN75" s="748"/>
      <c r="BBO75" s="748"/>
      <c r="BBP75" s="748"/>
      <c r="BBQ75" s="748"/>
      <c r="BBR75" s="748"/>
      <c r="BBS75" s="748"/>
      <c r="BBT75" s="748"/>
      <c r="BBU75" s="748"/>
      <c r="BBV75" s="748"/>
      <c r="BBW75" s="748"/>
      <c r="BBX75" s="748"/>
      <c r="BBY75" s="748"/>
      <c r="BBZ75" s="748"/>
      <c r="BCA75" s="748"/>
      <c r="BCB75" s="748"/>
      <c r="BCC75" s="748"/>
      <c r="BCD75" s="748"/>
      <c r="BCE75" s="748"/>
      <c r="BCF75" s="748"/>
      <c r="BCG75" s="748"/>
      <c r="BCH75" s="748"/>
      <c r="BCI75" s="748"/>
      <c r="BCJ75" s="748"/>
      <c r="BCK75" s="748"/>
      <c r="BCL75" s="748"/>
      <c r="BCM75" s="748"/>
      <c r="BCN75" s="748"/>
      <c r="BCO75" s="748"/>
      <c r="BCP75" s="748"/>
      <c r="BCQ75" s="748"/>
      <c r="BCR75" s="748"/>
      <c r="BCS75" s="748"/>
      <c r="BCT75" s="748"/>
      <c r="BCU75" s="748"/>
      <c r="BCV75" s="748"/>
      <c r="BCW75" s="748"/>
      <c r="BCX75" s="748"/>
      <c r="BCY75" s="748"/>
      <c r="BCZ75" s="748"/>
      <c r="BDA75" s="748"/>
      <c r="BDB75" s="748"/>
      <c r="BDC75" s="748"/>
      <c r="BDD75" s="748"/>
      <c r="BDE75" s="748"/>
      <c r="BDF75" s="748"/>
      <c r="BDG75" s="748"/>
      <c r="BDH75" s="748"/>
      <c r="BDI75" s="748"/>
      <c r="BDJ75" s="748"/>
      <c r="BDK75" s="748"/>
      <c r="BDL75" s="748"/>
      <c r="BDM75" s="748"/>
      <c r="BDN75" s="748"/>
      <c r="BDO75" s="748"/>
      <c r="BDP75" s="748"/>
      <c r="BDQ75" s="748"/>
      <c r="BDR75" s="748"/>
      <c r="BDS75" s="748"/>
      <c r="BDT75" s="748"/>
      <c r="BDU75" s="748"/>
      <c r="BDV75" s="748"/>
      <c r="BDW75" s="748"/>
      <c r="BDX75" s="748"/>
      <c r="BDY75" s="748"/>
      <c r="BDZ75" s="748"/>
      <c r="BEA75" s="748"/>
      <c r="BEB75" s="748"/>
      <c r="BEC75" s="748"/>
      <c r="BED75" s="748"/>
      <c r="BEE75" s="748"/>
      <c r="BEF75" s="748"/>
      <c r="BEG75" s="748"/>
      <c r="BEH75" s="748"/>
      <c r="BEI75" s="748"/>
      <c r="BEJ75" s="748"/>
      <c r="BEK75" s="748"/>
      <c r="BEL75" s="748"/>
      <c r="BEM75" s="748"/>
      <c r="BEN75" s="748"/>
      <c r="BEO75" s="748"/>
      <c r="BEP75" s="748"/>
      <c r="BEQ75" s="748"/>
      <c r="BER75" s="748"/>
      <c r="BES75" s="748"/>
      <c r="BET75" s="748"/>
      <c r="BEU75" s="748"/>
      <c r="BEV75" s="748"/>
      <c r="BEW75" s="748"/>
      <c r="BEX75" s="748"/>
      <c r="BEY75" s="748"/>
      <c r="BEZ75" s="748"/>
      <c r="BFA75" s="748"/>
      <c r="BFB75" s="748"/>
      <c r="BFC75" s="748"/>
      <c r="BFD75" s="748"/>
      <c r="BFE75" s="748"/>
      <c r="BFF75" s="748"/>
      <c r="BFG75" s="748"/>
      <c r="BFH75" s="748"/>
      <c r="BFI75" s="748"/>
      <c r="BFJ75" s="748"/>
      <c r="BFK75" s="748"/>
      <c r="BFL75" s="748"/>
      <c r="BFM75" s="748"/>
      <c r="BFN75" s="748"/>
      <c r="BFO75" s="748"/>
      <c r="BFP75" s="748"/>
      <c r="BFQ75" s="748"/>
      <c r="BFR75" s="748"/>
      <c r="BFS75" s="748"/>
      <c r="BFT75" s="748"/>
      <c r="BFU75" s="748"/>
      <c r="BFV75" s="748"/>
      <c r="BFW75" s="748"/>
      <c r="BFX75" s="748"/>
      <c r="BFY75" s="748"/>
      <c r="BFZ75" s="748"/>
      <c r="BGA75" s="748"/>
      <c r="BGB75" s="748"/>
      <c r="BGC75" s="748"/>
      <c r="BGD75" s="748"/>
      <c r="BGE75" s="748"/>
      <c r="BGF75" s="748"/>
      <c r="BGG75" s="748"/>
      <c r="BGH75" s="748"/>
      <c r="BGI75" s="748"/>
      <c r="BGJ75" s="748"/>
      <c r="BGK75" s="748"/>
      <c r="BGL75" s="748"/>
      <c r="BGM75" s="748"/>
      <c r="BGN75" s="748"/>
      <c r="BGO75" s="748"/>
      <c r="BGP75" s="748"/>
      <c r="BGQ75" s="748"/>
      <c r="BGR75" s="748"/>
      <c r="BGS75" s="748"/>
      <c r="BGT75" s="748"/>
      <c r="BGU75" s="748"/>
      <c r="BGV75" s="748"/>
      <c r="BGW75" s="748"/>
      <c r="BGX75" s="748"/>
      <c r="BGY75" s="748"/>
      <c r="BGZ75" s="748"/>
      <c r="BHA75" s="748"/>
      <c r="BHB75" s="748"/>
      <c r="BHC75" s="748"/>
      <c r="BHD75" s="748"/>
      <c r="BHE75" s="748"/>
      <c r="BHF75" s="748"/>
      <c r="BHG75" s="748"/>
      <c r="BHH75" s="748"/>
      <c r="BHI75" s="748"/>
      <c r="BHJ75" s="748"/>
      <c r="BHK75" s="748"/>
      <c r="BHL75" s="748"/>
      <c r="BHM75" s="748"/>
      <c r="BHN75" s="748"/>
      <c r="BHO75" s="748"/>
      <c r="BHP75" s="748"/>
      <c r="BHQ75" s="748"/>
      <c r="BHR75" s="748"/>
      <c r="BHS75" s="748"/>
      <c r="BHT75" s="748"/>
      <c r="BHU75" s="748"/>
      <c r="BHV75" s="748"/>
      <c r="BHW75" s="748"/>
      <c r="BHX75" s="748"/>
      <c r="BHY75" s="748"/>
      <c r="BHZ75" s="748"/>
      <c r="BIA75" s="748"/>
      <c r="BIB75" s="748"/>
      <c r="BIC75" s="748"/>
      <c r="BID75" s="748"/>
      <c r="BIE75" s="748"/>
      <c r="BIF75" s="748"/>
      <c r="BIG75" s="748"/>
      <c r="BIH75" s="748"/>
      <c r="BII75" s="748"/>
      <c r="BIJ75" s="748"/>
      <c r="BIK75" s="748"/>
      <c r="BIL75" s="748"/>
      <c r="BIM75" s="748"/>
      <c r="BIN75" s="748"/>
      <c r="BIO75" s="748"/>
      <c r="BIP75" s="748"/>
      <c r="BIQ75" s="748"/>
      <c r="BIR75" s="748"/>
      <c r="BIS75" s="748"/>
      <c r="BIT75" s="748"/>
      <c r="BIU75" s="748"/>
      <c r="BIV75" s="748"/>
      <c r="BIW75" s="748"/>
      <c r="BIX75" s="748"/>
      <c r="BIY75" s="748"/>
      <c r="BIZ75" s="748"/>
      <c r="BJA75" s="748"/>
      <c r="BJB75" s="748"/>
      <c r="BJC75" s="748"/>
      <c r="BJD75" s="748"/>
      <c r="BJE75" s="748"/>
      <c r="BJF75" s="748"/>
      <c r="BJG75" s="748"/>
      <c r="BJH75" s="748"/>
      <c r="BJI75" s="748"/>
      <c r="BJJ75" s="748"/>
      <c r="BJK75" s="748"/>
      <c r="BJL75" s="748"/>
      <c r="BJM75" s="748"/>
      <c r="BJN75" s="748"/>
      <c r="BJO75" s="748"/>
      <c r="BJP75" s="748"/>
      <c r="BJQ75" s="748"/>
      <c r="BJR75" s="748"/>
      <c r="BJS75" s="748"/>
      <c r="BJT75" s="748"/>
      <c r="BJU75" s="748"/>
      <c r="BJV75" s="748"/>
      <c r="BJW75" s="748"/>
      <c r="BJX75" s="748"/>
      <c r="BJY75" s="748"/>
      <c r="BJZ75" s="748"/>
      <c r="BKA75" s="748"/>
      <c r="BKB75" s="748"/>
      <c r="BKC75" s="748"/>
      <c r="BKD75" s="748"/>
      <c r="BKE75" s="748"/>
      <c r="BKF75" s="748"/>
      <c r="BKG75" s="748"/>
      <c r="BKH75" s="748"/>
      <c r="BKI75" s="748"/>
      <c r="BKJ75" s="748"/>
      <c r="BKK75" s="748"/>
      <c r="BKL75" s="748"/>
      <c r="BKM75" s="748"/>
      <c r="BKN75" s="748"/>
      <c r="BKO75" s="748"/>
      <c r="BKP75" s="748"/>
      <c r="BKQ75" s="748"/>
      <c r="BKR75" s="748"/>
      <c r="BKS75" s="748"/>
      <c r="BKT75" s="748"/>
      <c r="BKU75" s="748"/>
      <c r="BKV75" s="748"/>
      <c r="BKW75" s="748"/>
      <c r="BKX75" s="748"/>
      <c r="BKY75" s="748"/>
      <c r="BKZ75" s="748"/>
      <c r="BLA75" s="748"/>
      <c r="BLB75" s="748"/>
      <c r="BLC75" s="748"/>
      <c r="BLD75" s="748"/>
      <c r="BLE75" s="748"/>
      <c r="BLF75" s="748"/>
      <c r="BLG75" s="748"/>
      <c r="BLH75" s="748"/>
      <c r="BLI75" s="748"/>
      <c r="BLJ75" s="748"/>
      <c r="BLK75" s="748"/>
      <c r="BLL75" s="748"/>
      <c r="BLM75" s="748"/>
      <c r="BLN75" s="748"/>
      <c r="BLO75" s="748"/>
      <c r="BLP75" s="748"/>
      <c r="BLQ75" s="748"/>
      <c r="BLR75" s="748"/>
      <c r="BLS75" s="748"/>
      <c r="BLT75" s="748"/>
      <c r="BLU75" s="748"/>
      <c r="BLV75" s="748"/>
      <c r="BLW75" s="748"/>
      <c r="BLX75" s="748"/>
      <c r="BLY75" s="748"/>
      <c r="BLZ75" s="748"/>
      <c r="BMA75" s="748"/>
      <c r="BMB75" s="748"/>
      <c r="BMC75" s="748"/>
      <c r="BMD75" s="748"/>
      <c r="BME75" s="748"/>
      <c r="BMF75" s="748"/>
      <c r="BMG75" s="748"/>
      <c r="BMH75" s="748"/>
      <c r="BMI75" s="748"/>
      <c r="BMJ75" s="748"/>
      <c r="BMK75" s="748"/>
      <c r="BML75" s="748"/>
      <c r="BMM75" s="748"/>
      <c r="BMN75" s="748"/>
      <c r="BMO75" s="748"/>
      <c r="BMP75" s="748"/>
      <c r="BMQ75" s="748"/>
      <c r="BMR75" s="748"/>
      <c r="BMS75" s="748"/>
      <c r="BMT75" s="748"/>
      <c r="BMU75" s="748"/>
      <c r="BMV75" s="748"/>
      <c r="BMW75" s="748"/>
      <c r="BMX75" s="748"/>
      <c r="BMY75" s="748"/>
      <c r="BMZ75" s="748"/>
      <c r="BNA75" s="748"/>
      <c r="BNB75" s="748"/>
      <c r="BNC75" s="748"/>
      <c r="BND75" s="748"/>
      <c r="BNE75" s="748"/>
      <c r="BNF75" s="748"/>
      <c r="BNG75" s="748"/>
      <c r="BNH75" s="748"/>
      <c r="BNI75" s="748"/>
      <c r="BNJ75" s="748"/>
      <c r="BNK75" s="748"/>
      <c r="BNL75" s="748"/>
      <c r="BNM75" s="748"/>
      <c r="BNN75" s="748"/>
      <c r="BNO75" s="748"/>
      <c r="BNP75" s="748"/>
      <c r="BNQ75" s="748"/>
      <c r="BNR75" s="748"/>
      <c r="BNS75" s="748"/>
      <c r="BNT75" s="748"/>
      <c r="BNU75" s="748"/>
      <c r="BNV75" s="748"/>
      <c r="BNW75" s="748"/>
      <c r="BNX75" s="748"/>
      <c r="BNY75" s="748"/>
      <c r="BNZ75" s="748"/>
      <c r="BOA75" s="748"/>
      <c r="BOB75" s="748"/>
      <c r="BOC75" s="748"/>
      <c r="BOD75" s="748"/>
      <c r="BOE75" s="748"/>
      <c r="BOF75" s="748"/>
      <c r="BOG75" s="748"/>
      <c r="BOH75" s="748"/>
      <c r="BOI75" s="748"/>
      <c r="BOJ75" s="748"/>
      <c r="BOK75" s="748"/>
      <c r="BOL75" s="748"/>
      <c r="BOM75" s="748"/>
      <c r="BON75" s="748"/>
      <c r="BOO75" s="748"/>
      <c r="BOP75" s="748"/>
      <c r="BOQ75" s="748"/>
      <c r="BOR75" s="748"/>
      <c r="BOS75" s="748"/>
      <c r="BOT75" s="748"/>
      <c r="BOU75" s="748"/>
      <c r="BOV75" s="748"/>
      <c r="BOW75" s="748"/>
      <c r="BOX75" s="748"/>
      <c r="BOY75" s="748"/>
      <c r="BOZ75" s="748"/>
      <c r="BPA75" s="748"/>
      <c r="BPB75" s="748"/>
      <c r="BPC75" s="748"/>
      <c r="BPD75" s="748"/>
      <c r="BPE75" s="748"/>
      <c r="BPF75" s="748"/>
      <c r="BPG75" s="748"/>
      <c r="BPH75" s="748"/>
      <c r="BPI75" s="748"/>
      <c r="BPJ75" s="748"/>
      <c r="BPK75" s="748"/>
      <c r="BPL75" s="748"/>
      <c r="BPM75" s="748"/>
      <c r="BPN75" s="748"/>
      <c r="BPO75" s="748"/>
      <c r="BPP75" s="748"/>
      <c r="BPQ75" s="748"/>
      <c r="BPR75" s="748"/>
      <c r="BPS75" s="748"/>
      <c r="BPT75" s="748"/>
      <c r="BPU75" s="748"/>
      <c r="BPV75" s="748"/>
      <c r="BPW75" s="748"/>
      <c r="BPX75" s="748"/>
      <c r="BPY75" s="748"/>
      <c r="BPZ75" s="748"/>
      <c r="BQA75" s="748"/>
      <c r="BQB75" s="748"/>
      <c r="BQC75" s="748"/>
      <c r="BQD75" s="748"/>
      <c r="BQE75" s="748"/>
      <c r="BQF75" s="748"/>
      <c r="BQG75" s="748"/>
      <c r="BQH75" s="748"/>
      <c r="BQI75" s="748"/>
      <c r="BQJ75" s="748"/>
      <c r="BQK75" s="748"/>
      <c r="BQL75" s="748"/>
      <c r="BQM75" s="748"/>
      <c r="BQN75" s="748"/>
      <c r="BQO75" s="748"/>
      <c r="BQP75" s="748"/>
      <c r="BQQ75" s="748"/>
      <c r="BQR75" s="748"/>
      <c r="BQS75" s="748"/>
      <c r="BQT75" s="748"/>
      <c r="BQU75" s="748"/>
      <c r="BQV75" s="748"/>
      <c r="BQW75" s="748"/>
      <c r="BQX75" s="748"/>
      <c r="BQY75" s="748"/>
      <c r="BQZ75" s="748"/>
      <c r="BRA75" s="748"/>
      <c r="BRB75" s="748"/>
      <c r="BRC75" s="748"/>
      <c r="BRD75" s="748"/>
      <c r="BRE75" s="748"/>
      <c r="BRF75" s="748"/>
      <c r="BRG75" s="748"/>
      <c r="BRH75" s="748"/>
      <c r="BRI75" s="748"/>
      <c r="BRJ75" s="748"/>
      <c r="BRK75" s="748"/>
      <c r="BRL75" s="748"/>
      <c r="BRM75" s="748"/>
      <c r="BRN75" s="748"/>
      <c r="BRO75" s="748"/>
      <c r="BRP75" s="748"/>
      <c r="BRQ75" s="748"/>
      <c r="BRR75" s="748"/>
      <c r="BRS75" s="748"/>
      <c r="BRT75" s="748"/>
      <c r="BRU75" s="748"/>
      <c r="BRV75" s="748"/>
      <c r="BRW75" s="748"/>
      <c r="BRX75" s="748"/>
      <c r="BRY75" s="748"/>
      <c r="BRZ75" s="748"/>
      <c r="BSA75" s="748"/>
      <c r="BSB75" s="748"/>
      <c r="BSC75" s="748"/>
      <c r="BSD75" s="748"/>
      <c r="BSE75" s="748"/>
      <c r="BSF75" s="748"/>
      <c r="BSG75" s="748"/>
      <c r="BSH75" s="748"/>
      <c r="BSI75" s="748"/>
      <c r="BSJ75" s="748"/>
      <c r="BSK75" s="748"/>
      <c r="BSL75" s="748"/>
      <c r="BSM75" s="748"/>
      <c r="BSN75" s="748"/>
      <c r="BSO75" s="748"/>
      <c r="BSP75" s="748"/>
      <c r="BSQ75" s="748"/>
      <c r="BSR75" s="748"/>
      <c r="BSS75" s="748"/>
      <c r="BST75" s="748"/>
      <c r="BSU75" s="748"/>
      <c r="BSV75" s="748"/>
      <c r="BSW75" s="748"/>
      <c r="BSX75" s="748"/>
      <c r="BSY75" s="748"/>
      <c r="BSZ75" s="748"/>
      <c r="BTA75" s="748"/>
      <c r="BTB75" s="748"/>
      <c r="BTC75" s="748"/>
      <c r="BTD75" s="748"/>
      <c r="BTE75" s="748"/>
      <c r="BTF75" s="748"/>
      <c r="BTG75" s="748"/>
      <c r="BTH75" s="748"/>
      <c r="BTI75" s="748"/>
      <c r="BTJ75" s="748"/>
      <c r="BTK75" s="748"/>
      <c r="BTL75" s="748"/>
      <c r="BTM75" s="748"/>
      <c r="BTN75" s="748"/>
      <c r="BTO75" s="748"/>
      <c r="BTP75" s="748"/>
      <c r="BTQ75" s="748"/>
      <c r="BTR75" s="748"/>
      <c r="BTS75" s="748"/>
      <c r="BTT75" s="748"/>
      <c r="BTU75" s="748"/>
      <c r="BTV75" s="748"/>
      <c r="BTW75" s="748"/>
      <c r="BTX75" s="748"/>
      <c r="BTY75" s="748"/>
      <c r="BTZ75" s="748"/>
      <c r="BUA75" s="748"/>
      <c r="BUB75" s="748"/>
      <c r="BUC75" s="748"/>
      <c r="BUD75" s="748"/>
      <c r="BUE75" s="748"/>
      <c r="BUF75" s="748"/>
      <c r="BUG75" s="748"/>
      <c r="BUH75" s="748"/>
      <c r="BUI75" s="748"/>
      <c r="BUJ75" s="748"/>
      <c r="BUK75" s="748"/>
      <c r="BUL75" s="748"/>
      <c r="BUM75" s="748"/>
      <c r="BUN75" s="748"/>
      <c r="BUO75" s="748"/>
      <c r="BUP75" s="748"/>
      <c r="BUQ75" s="748"/>
      <c r="BUR75" s="748"/>
      <c r="BUS75" s="748"/>
      <c r="BUT75" s="748"/>
      <c r="BUU75" s="748"/>
      <c r="BUV75" s="748"/>
      <c r="BUW75" s="748"/>
      <c r="BUX75" s="748"/>
      <c r="BUY75" s="748"/>
      <c r="BUZ75" s="748"/>
      <c r="BVA75" s="748"/>
      <c r="BVB75" s="748"/>
      <c r="BVC75" s="748"/>
      <c r="BVD75" s="748"/>
      <c r="BVE75" s="748"/>
      <c r="BVF75" s="748"/>
      <c r="BVG75" s="748"/>
      <c r="BVH75" s="748"/>
      <c r="BVI75" s="748"/>
      <c r="BVJ75" s="748"/>
      <c r="BVK75" s="748"/>
      <c r="BVL75" s="748"/>
      <c r="BVM75" s="748"/>
      <c r="BVN75" s="748"/>
      <c r="BVO75" s="748"/>
      <c r="BVP75" s="748"/>
      <c r="BVQ75" s="748"/>
      <c r="BVR75" s="748"/>
      <c r="BVS75" s="748"/>
      <c r="BVT75" s="748"/>
      <c r="BVU75" s="748"/>
      <c r="BVV75" s="748"/>
      <c r="BVW75" s="748"/>
      <c r="BVX75" s="748"/>
      <c r="BVY75" s="748"/>
      <c r="BVZ75" s="748"/>
      <c r="BWA75" s="748"/>
      <c r="BWB75" s="748"/>
      <c r="BWC75" s="748"/>
      <c r="BWD75" s="748"/>
      <c r="BWE75" s="748"/>
      <c r="BWF75" s="748"/>
      <c r="BWG75" s="748"/>
      <c r="BWH75" s="748"/>
      <c r="BWI75" s="748"/>
      <c r="BWJ75" s="748"/>
      <c r="BWK75" s="748"/>
      <c r="BWL75" s="748"/>
      <c r="BWM75" s="748"/>
      <c r="BWN75" s="748"/>
      <c r="BWO75" s="748"/>
      <c r="BWP75" s="748"/>
      <c r="BWQ75" s="748"/>
      <c r="BWR75" s="748"/>
      <c r="BWS75" s="748"/>
      <c r="BWT75" s="748"/>
      <c r="BWU75" s="748"/>
      <c r="BWV75" s="748"/>
      <c r="BWW75" s="748"/>
      <c r="BWX75" s="748"/>
      <c r="BWY75" s="748"/>
      <c r="BWZ75" s="748"/>
      <c r="BXA75" s="748"/>
      <c r="BXB75" s="748"/>
      <c r="BXC75" s="748"/>
      <c r="BXD75" s="748"/>
      <c r="BXE75" s="748"/>
      <c r="BXF75" s="748"/>
      <c r="BXG75" s="748"/>
      <c r="BXH75" s="748"/>
      <c r="BXI75" s="748"/>
      <c r="BXJ75" s="748"/>
      <c r="BXK75" s="748"/>
      <c r="BXL75" s="748"/>
      <c r="BXM75" s="748"/>
      <c r="BXN75" s="748"/>
      <c r="BXO75" s="748"/>
      <c r="BXP75" s="748"/>
      <c r="BXQ75" s="748"/>
      <c r="BXR75" s="748"/>
      <c r="BXS75" s="748"/>
      <c r="BXT75" s="748"/>
      <c r="BXU75" s="748"/>
      <c r="BXV75" s="748"/>
      <c r="BXW75" s="748"/>
      <c r="BXX75" s="748"/>
      <c r="BXY75" s="748"/>
      <c r="BXZ75" s="748"/>
      <c r="BYA75" s="748"/>
      <c r="BYB75" s="748"/>
      <c r="BYC75" s="748"/>
      <c r="BYD75" s="748"/>
      <c r="BYE75" s="748"/>
      <c r="BYF75" s="748"/>
      <c r="BYG75" s="748"/>
      <c r="BYH75" s="748"/>
      <c r="BYI75" s="748"/>
      <c r="BYJ75" s="748"/>
      <c r="BYK75" s="748"/>
      <c r="BYL75" s="748"/>
      <c r="BYM75" s="748"/>
      <c r="BYN75" s="748"/>
      <c r="BYO75" s="748"/>
      <c r="BYP75" s="748"/>
      <c r="BYQ75" s="748"/>
      <c r="BYR75" s="748"/>
      <c r="BYS75" s="748"/>
      <c r="BYT75" s="748"/>
      <c r="BYU75" s="748"/>
      <c r="BYV75" s="748"/>
      <c r="BYW75" s="748"/>
      <c r="BYX75" s="748"/>
      <c r="BYY75" s="748"/>
      <c r="BYZ75" s="748"/>
      <c r="BZA75" s="748"/>
      <c r="BZB75" s="748"/>
      <c r="BZC75" s="748"/>
      <c r="BZD75" s="748"/>
      <c r="BZE75" s="748"/>
      <c r="BZF75" s="748"/>
      <c r="BZG75" s="748"/>
      <c r="BZH75" s="748"/>
      <c r="BZI75" s="748"/>
      <c r="BZJ75" s="748"/>
      <c r="BZK75" s="748"/>
      <c r="BZL75" s="748"/>
      <c r="BZM75" s="748"/>
      <c r="BZN75" s="748"/>
      <c r="BZO75" s="748"/>
      <c r="BZP75" s="748"/>
      <c r="BZQ75" s="748"/>
      <c r="BZR75" s="748"/>
      <c r="BZS75" s="748"/>
      <c r="BZT75" s="748"/>
      <c r="BZU75" s="748"/>
      <c r="BZV75" s="748"/>
      <c r="BZW75" s="748"/>
      <c r="BZX75" s="748"/>
      <c r="BZY75" s="748"/>
      <c r="BZZ75" s="748"/>
      <c r="CAA75" s="748"/>
      <c r="CAB75" s="748"/>
      <c r="CAC75" s="748"/>
      <c r="CAD75" s="748"/>
      <c r="CAE75" s="748"/>
      <c r="CAF75" s="748"/>
      <c r="CAG75" s="748"/>
      <c r="CAH75" s="748"/>
      <c r="CAI75" s="748"/>
      <c r="CAJ75" s="748"/>
      <c r="CAK75" s="748"/>
      <c r="CAL75" s="748"/>
      <c r="CAM75" s="748"/>
      <c r="CAN75" s="748"/>
      <c r="CAO75" s="748"/>
      <c r="CAP75" s="748"/>
      <c r="CAQ75" s="748"/>
      <c r="CAR75" s="748"/>
      <c r="CAS75" s="748"/>
      <c r="CAT75" s="748"/>
      <c r="CAU75" s="748"/>
      <c r="CAV75" s="748"/>
      <c r="CAW75" s="748"/>
      <c r="CAX75" s="748"/>
      <c r="CAY75" s="748"/>
      <c r="CAZ75" s="748"/>
      <c r="CBA75" s="748"/>
      <c r="CBB75" s="748"/>
      <c r="CBC75" s="748"/>
      <c r="CBD75" s="748"/>
      <c r="CBE75" s="748"/>
      <c r="CBF75" s="748"/>
      <c r="CBG75" s="748"/>
      <c r="CBH75" s="748"/>
      <c r="CBI75" s="748"/>
      <c r="CBJ75" s="748"/>
      <c r="CBK75" s="748"/>
      <c r="CBL75" s="748"/>
      <c r="CBM75" s="748"/>
      <c r="CBN75" s="748"/>
      <c r="CBO75" s="748"/>
      <c r="CBP75" s="748"/>
      <c r="CBQ75" s="748"/>
      <c r="CBR75" s="748"/>
      <c r="CBS75" s="748"/>
      <c r="CBT75" s="748"/>
      <c r="CBU75" s="748"/>
      <c r="CBV75" s="748"/>
      <c r="CBW75" s="748"/>
      <c r="CBX75" s="748"/>
      <c r="CBY75" s="748"/>
      <c r="CBZ75" s="748"/>
      <c r="CCA75" s="748"/>
      <c r="CCB75" s="748"/>
      <c r="CCC75" s="748"/>
      <c r="CCD75" s="748"/>
      <c r="CCE75" s="748"/>
      <c r="CCF75" s="748"/>
      <c r="CCG75" s="748"/>
      <c r="CCH75" s="748"/>
      <c r="CCI75" s="748"/>
      <c r="CCJ75" s="748"/>
      <c r="CCK75" s="748"/>
      <c r="CCL75" s="748"/>
      <c r="CCM75" s="748"/>
      <c r="CCN75" s="748"/>
      <c r="CCO75" s="748"/>
      <c r="CCP75" s="748"/>
      <c r="CCQ75" s="748"/>
      <c r="CCR75" s="748"/>
      <c r="CCS75" s="748"/>
      <c r="CCT75" s="748"/>
      <c r="CCU75" s="748"/>
      <c r="CCV75" s="748"/>
      <c r="CCW75" s="748"/>
      <c r="CCX75" s="748"/>
      <c r="CCY75" s="748"/>
      <c r="CCZ75" s="748"/>
      <c r="CDA75" s="748"/>
      <c r="CDB75" s="748"/>
      <c r="CDC75" s="748"/>
      <c r="CDD75" s="748"/>
      <c r="CDE75" s="748"/>
      <c r="CDF75" s="748"/>
      <c r="CDG75" s="748"/>
      <c r="CDH75" s="748"/>
      <c r="CDI75" s="748"/>
      <c r="CDJ75" s="748"/>
      <c r="CDK75" s="748"/>
      <c r="CDL75" s="748"/>
      <c r="CDM75" s="748"/>
      <c r="CDN75" s="748"/>
      <c r="CDO75" s="748"/>
      <c r="CDP75" s="748"/>
      <c r="CDQ75" s="748"/>
      <c r="CDR75" s="748"/>
      <c r="CDS75" s="748"/>
      <c r="CDT75" s="748"/>
      <c r="CDU75" s="748"/>
      <c r="CDV75" s="748"/>
      <c r="CDW75" s="748"/>
      <c r="CDX75" s="748"/>
      <c r="CDY75" s="748"/>
      <c r="CDZ75" s="748"/>
      <c r="CEA75" s="748"/>
      <c r="CEB75" s="748"/>
      <c r="CEC75" s="748"/>
      <c r="CED75" s="748"/>
      <c r="CEE75" s="748"/>
      <c r="CEF75" s="748"/>
      <c r="CEG75" s="748"/>
      <c r="CEH75" s="748"/>
      <c r="CEI75" s="748"/>
      <c r="CEJ75" s="748"/>
      <c r="CEK75" s="748"/>
      <c r="CEL75" s="748"/>
      <c r="CEM75" s="748"/>
      <c r="CEN75" s="748"/>
      <c r="CEO75" s="748"/>
      <c r="CEP75" s="748"/>
      <c r="CEQ75" s="748"/>
      <c r="CER75" s="748"/>
      <c r="CES75" s="748"/>
      <c r="CET75" s="748"/>
      <c r="CEU75" s="748"/>
      <c r="CEV75" s="748"/>
      <c r="CEW75" s="748"/>
      <c r="CEX75" s="748"/>
      <c r="CEY75" s="748"/>
      <c r="CEZ75" s="748"/>
      <c r="CFA75" s="748"/>
      <c r="CFB75" s="748"/>
      <c r="CFC75" s="748"/>
      <c r="CFD75" s="748"/>
      <c r="CFE75" s="748"/>
      <c r="CFF75" s="748"/>
      <c r="CFG75" s="748"/>
      <c r="CFH75" s="748"/>
      <c r="CFI75" s="748"/>
      <c r="CFJ75" s="748"/>
      <c r="CFK75" s="748"/>
      <c r="CFL75" s="748"/>
      <c r="CFM75" s="748"/>
      <c r="CFN75" s="748"/>
      <c r="CFO75" s="748"/>
      <c r="CFP75" s="748"/>
      <c r="CFQ75" s="748"/>
      <c r="CFR75" s="748"/>
      <c r="CFS75" s="748"/>
      <c r="CFT75" s="748"/>
      <c r="CFU75" s="748"/>
      <c r="CFV75" s="748"/>
      <c r="CFW75" s="748"/>
      <c r="CFX75" s="748"/>
      <c r="CFY75" s="748"/>
      <c r="CFZ75" s="748"/>
      <c r="CGA75" s="748"/>
      <c r="CGB75" s="748"/>
      <c r="CGC75" s="748"/>
      <c r="CGD75" s="748"/>
      <c r="CGE75" s="748"/>
      <c r="CGF75" s="748"/>
      <c r="CGG75" s="748"/>
      <c r="CGH75" s="748"/>
      <c r="CGI75" s="748"/>
      <c r="CGJ75" s="748"/>
      <c r="CGK75" s="748"/>
      <c r="CGL75" s="748"/>
      <c r="CGM75" s="748"/>
      <c r="CGN75" s="748"/>
      <c r="CGO75" s="748"/>
      <c r="CGP75" s="748"/>
      <c r="CGQ75" s="748"/>
      <c r="CGR75" s="748"/>
      <c r="CGS75" s="748"/>
      <c r="CGT75" s="748"/>
      <c r="CGU75" s="748"/>
      <c r="CGV75" s="748"/>
      <c r="CGW75" s="748"/>
      <c r="CGX75" s="748"/>
      <c r="CGY75" s="748"/>
      <c r="CGZ75" s="748"/>
      <c r="CHA75" s="748"/>
      <c r="CHB75" s="748"/>
      <c r="CHC75" s="748"/>
      <c r="CHD75" s="748"/>
      <c r="CHE75" s="748"/>
      <c r="CHF75" s="748"/>
      <c r="CHG75" s="748"/>
      <c r="CHH75" s="748"/>
      <c r="CHI75" s="748"/>
      <c r="CHJ75" s="748"/>
      <c r="CHK75" s="748"/>
      <c r="CHL75" s="748"/>
      <c r="CHM75" s="748"/>
      <c r="CHN75" s="748"/>
      <c r="CHO75" s="748"/>
      <c r="CHP75" s="748"/>
      <c r="CHQ75" s="748"/>
      <c r="CHR75" s="748"/>
      <c r="CHS75" s="748"/>
      <c r="CHT75" s="748"/>
      <c r="CHU75" s="748"/>
      <c r="CHV75" s="748"/>
      <c r="CHW75" s="748"/>
      <c r="CHX75" s="748"/>
      <c r="CHY75" s="748"/>
      <c r="CHZ75" s="748"/>
      <c r="CIA75" s="748"/>
      <c r="CIB75" s="748"/>
      <c r="CIC75" s="748"/>
      <c r="CID75" s="748"/>
      <c r="CIE75" s="748"/>
      <c r="CIF75" s="748"/>
      <c r="CIG75" s="748"/>
      <c r="CIH75" s="748"/>
      <c r="CII75" s="748"/>
      <c r="CIJ75" s="748"/>
      <c r="CIK75" s="748"/>
      <c r="CIL75" s="748"/>
      <c r="CIM75" s="748"/>
      <c r="CIN75" s="748"/>
      <c r="CIO75" s="748"/>
      <c r="CIP75" s="748"/>
      <c r="CIQ75" s="748"/>
      <c r="CIR75" s="748"/>
      <c r="CIS75" s="748"/>
      <c r="CIT75" s="748"/>
      <c r="CIU75" s="748"/>
      <c r="CIV75" s="748"/>
      <c r="CIW75" s="748"/>
      <c r="CIX75" s="748"/>
      <c r="CIY75" s="748"/>
      <c r="CIZ75" s="748"/>
      <c r="CJA75" s="748"/>
      <c r="CJB75" s="748"/>
      <c r="CJC75" s="748"/>
      <c r="CJD75" s="748"/>
      <c r="CJE75" s="748"/>
      <c r="CJF75" s="748"/>
      <c r="CJG75" s="748"/>
      <c r="CJH75" s="748"/>
      <c r="CJI75" s="748"/>
      <c r="CJJ75" s="748"/>
      <c r="CJK75" s="748"/>
      <c r="CJL75" s="748"/>
      <c r="CJM75" s="748"/>
      <c r="CJN75" s="748"/>
      <c r="CJO75" s="748"/>
      <c r="CJP75" s="748"/>
      <c r="CJQ75" s="748"/>
      <c r="CJR75" s="748"/>
      <c r="CJS75" s="748"/>
      <c r="CJT75" s="748"/>
      <c r="CJU75" s="748"/>
      <c r="CJV75" s="748"/>
      <c r="CJW75" s="748"/>
      <c r="CJX75" s="748"/>
      <c r="CJY75" s="748"/>
      <c r="CJZ75" s="748"/>
      <c r="CKA75" s="748"/>
      <c r="CKB75" s="748"/>
      <c r="CKC75" s="748"/>
      <c r="CKD75" s="748"/>
      <c r="CKE75" s="748"/>
      <c r="CKF75" s="748"/>
      <c r="CKG75" s="748"/>
      <c r="CKH75" s="748"/>
      <c r="CKI75" s="748"/>
      <c r="CKJ75" s="748"/>
      <c r="CKK75" s="748"/>
      <c r="CKL75" s="748"/>
      <c r="CKM75" s="748"/>
      <c r="CKN75" s="748"/>
      <c r="CKO75" s="748"/>
      <c r="CKP75" s="748"/>
      <c r="CKQ75" s="748"/>
      <c r="CKR75" s="748"/>
      <c r="CKS75" s="748"/>
      <c r="CKT75" s="748"/>
      <c r="CKU75" s="748"/>
      <c r="CKV75" s="748"/>
      <c r="CKW75" s="748"/>
      <c r="CKX75" s="748"/>
      <c r="CKY75" s="748"/>
      <c r="CKZ75" s="748"/>
      <c r="CLA75" s="748"/>
      <c r="CLB75" s="748"/>
      <c r="CLC75" s="748"/>
      <c r="CLD75" s="748"/>
      <c r="CLE75" s="748"/>
      <c r="CLF75" s="748"/>
      <c r="CLG75" s="748"/>
      <c r="CLH75" s="748"/>
      <c r="CLI75" s="748"/>
      <c r="CLJ75" s="748"/>
      <c r="CLK75" s="748"/>
      <c r="CLL75" s="748"/>
      <c r="CLM75" s="748"/>
      <c r="CLN75" s="748"/>
      <c r="CLO75" s="748"/>
      <c r="CLP75" s="748"/>
      <c r="CLQ75" s="748"/>
      <c r="CLR75" s="748"/>
      <c r="CLS75" s="748"/>
      <c r="CLT75" s="748"/>
      <c r="CLU75" s="748"/>
      <c r="CLV75" s="748"/>
      <c r="CLW75" s="748"/>
      <c r="CLX75" s="748"/>
      <c r="CLY75" s="748"/>
      <c r="CLZ75" s="748"/>
      <c r="CMA75" s="748"/>
      <c r="CMB75" s="748"/>
      <c r="CMC75" s="748"/>
      <c r="CMD75" s="748"/>
      <c r="CME75" s="748"/>
      <c r="CMF75" s="748"/>
      <c r="CMG75" s="748"/>
      <c r="CMH75" s="748"/>
      <c r="CMI75" s="748"/>
      <c r="CMJ75" s="748"/>
      <c r="CMK75" s="748"/>
      <c r="CML75" s="748"/>
      <c r="CMM75" s="748"/>
      <c r="CMN75" s="748"/>
      <c r="CMO75" s="748"/>
      <c r="CMP75" s="748"/>
      <c r="CMQ75" s="748"/>
      <c r="CMR75" s="748"/>
      <c r="CMS75" s="748"/>
      <c r="CMT75" s="748"/>
      <c r="CMU75" s="748"/>
      <c r="CMV75" s="748"/>
      <c r="CMW75" s="748"/>
      <c r="CMX75" s="748"/>
      <c r="CMY75" s="748"/>
      <c r="CMZ75" s="748"/>
      <c r="CNA75" s="748"/>
      <c r="CNB75" s="748"/>
      <c r="CNC75" s="748"/>
      <c r="CND75" s="748"/>
      <c r="CNE75" s="748"/>
      <c r="CNF75" s="748"/>
      <c r="CNG75" s="748"/>
      <c r="CNH75" s="748"/>
      <c r="CNI75" s="748"/>
      <c r="CNJ75" s="748"/>
      <c r="CNK75" s="748"/>
      <c r="CNL75" s="748"/>
      <c r="CNM75" s="748"/>
      <c r="CNN75" s="748"/>
      <c r="CNO75" s="748"/>
      <c r="CNP75" s="748"/>
      <c r="CNQ75" s="748"/>
      <c r="CNR75" s="748"/>
      <c r="CNS75" s="748"/>
      <c r="CNT75" s="748"/>
      <c r="CNU75" s="748"/>
      <c r="CNV75" s="748"/>
      <c r="CNW75" s="748"/>
      <c r="CNX75" s="748"/>
      <c r="CNY75" s="748"/>
      <c r="CNZ75" s="748"/>
      <c r="COA75" s="748"/>
      <c r="COB75" s="748"/>
      <c r="COC75" s="748"/>
      <c r="COD75" s="748"/>
      <c r="COE75" s="748"/>
      <c r="COF75" s="748"/>
      <c r="COG75" s="748"/>
      <c r="COH75" s="748"/>
      <c r="COI75" s="748"/>
      <c r="COJ75" s="748"/>
      <c r="COK75" s="748"/>
      <c r="COL75" s="748"/>
      <c r="COM75" s="748"/>
      <c r="CON75" s="748"/>
      <c r="COO75" s="748"/>
      <c r="COP75" s="748"/>
      <c r="COQ75" s="748"/>
      <c r="COR75" s="748"/>
      <c r="COS75" s="748"/>
      <c r="COT75" s="748"/>
      <c r="COU75" s="748"/>
      <c r="COV75" s="748"/>
      <c r="COW75" s="748"/>
      <c r="COX75" s="748"/>
      <c r="COY75" s="748"/>
      <c r="COZ75" s="748"/>
      <c r="CPA75" s="748"/>
      <c r="CPB75" s="748"/>
      <c r="CPC75" s="748"/>
      <c r="CPD75" s="748"/>
      <c r="CPE75" s="748"/>
      <c r="CPF75" s="748"/>
      <c r="CPG75" s="748"/>
      <c r="CPH75" s="748"/>
      <c r="CPI75" s="748"/>
      <c r="CPJ75" s="748"/>
      <c r="CPK75" s="748"/>
      <c r="CPL75" s="748"/>
      <c r="CPM75" s="748"/>
      <c r="CPN75" s="748"/>
      <c r="CPO75" s="748"/>
      <c r="CPP75" s="748"/>
      <c r="CPQ75" s="748"/>
      <c r="CPR75" s="748"/>
      <c r="CPS75" s="748"/>
      <c r="CPT75" s="748"/>
      <c r="CPU75" s="748"/>
      <c r="CPV75" s="748"/>
      <c r="CPW75" s="748"/>
      <c r="CPX75" s="748"/>
      <c r="CPY75" s="748"/>
      <c r="CPZ75" s="748"/>
      <c r="CQA75" s="748"/>
      <c r="CQB75" s="748"/>
      <c r="CQC75" s="748"/>
      <c r="CQD75" s="748"/>
      <c r="CQE75" s="748"/>
      <c r="CQF75" s="748"/>
      <c r="CQG75" s="748"/>
      <c r="CQH75" s="748"/>
      <c r="CQI75" s="748"/>
      <c r="CQJ75" s="748"/>
      <c r="CQK75" s="748"/>
      <c r="CQL75" s="748"/>
      <c r="CQM75" s="748"/>
      <c r="CQN75" s="748"/>
      <c r="CQO75" s="748"/>
      <c r="CQP75" s="748"/>
      <c r="CQQ75" s="748"/>
      <c r="CQR75" s="748"/>
      <c r="CQS75" s="748"/>
      <c r="CQT75" s="748"/>
      <c r="CQU75" s="748"/>
      <c r="CQV75" s="748"/>
      <c r="CQW75" s="748"/>
      <c r="CQX75" s="748"/>
      <c r="CQY75" s="748"/>
      <c r="CQZ75" s="748"/>
      <c r="CRA75" s="748"/>
      <c r="CRB75" s="748"/>
      <c r="CRC75" s="748"/>
      <c r="CRD75" s="748"/>
      <c r="CRE75" s="748"/>
      <c r="CRF75" s="748"/>
      <c r="CRG75" s="748"/>
      <c r="CRH75" s="748"/>
      <c r="CRI75" s="748"/>
      <c r="CRJ75" s="748"/>
      <c r="CRK75" s="748"/>
      <c r="CRL75" s="748"/>
      <c r="CRM75" s="748"/>
      <c r="CRN75" s="748"/>
      <c r="CRO75" s="748"/>
      <c r="CRP75" s="748"/>
      <c r="CRQ75" s="748"/>
      <c r="CRR75" s="748"/>
      <c r="CRS75" s="748"/>
      <c r="CRT75" s="748"/>
      <c r="CRU75" s="748"/>
      <c r="CRV75" s="748"/>
      <c r="CRW75" s="748"/>
      <c r="CRX75" s="748"/>
      <c r="CRY75" s="748"/>
      <c r="CRZ75" s="748"/>
      <c r="CSA75" s="748"/>
      <c r="CSB75" s="748"/>
      <c r="CSC75" s="748"/>
      <c r="CSD75" s="748"/>
      <c r="CSE75" s="748"/>
      <c r="CSF75" s="748"/>
      <c r="CSG75" s="748"/>
      <c r="CSH75" s="748"/>
      <c r="CSI75" s="748"/>
      <c r="CSJ75" s="748"/>
      <c r="CSK75" s="748"/>
      <c r="CSL75" s="748"/>
      <c r="CSM75" s="748"/>
      <c r="CSN75" s="748"/>
      <c r="CSO75" s="748"/>
      <c r="CSP75" s="748"/>
      <c r="CSQ75" s="748"/>
      <c r="CSR75" s="748"/>
      <c r="CSS75" s="748"/>
      <c r="CST75" s="748"/>
      <c r="CSU75" s="748"/>
      <c r="CSV75" s="748"/>
      <c r="CSW75" s="748"/>
      <c r="CSX75" s="748"/>
      <c r="CSY75" s="748"/>
      <c r="CSZ75" s="748"/>
      <c r="CTA75" s="748"/>
      <c r="CTB75" s="748"/>
      <c r="CTC75" s="748"/>
      <c r="CTD75" s="748"/>
      <c r="CTE75" s="748"/>
      <c r="CTF75" s="748"/>
      <c r="CTG75" s="748"/>
      <c r="CTH75" s="748"/>
      <c r="CTI75" s="748"/>
      <c r="CTJ75" s="748"/>
      <c r="CTK75" s="748"/>
      <c r="CTL75" s="748"/>
      <c r="CTM75" s="748"/>
      <c r="CTN75" s="748"/>
      <c r="CTO75" s="748"/>
      <c r="CTP75" s="748"/>
      <c r="CTQ75" s="748"/>
      <c r="CTR75" s="748"/>
      <c r="CTS75" s="748"/>
      <c r="CTT75" s="748"/>
      <c r="CTU75" s="748"/>
      <c r="CTV75" s="748"/>
      <c r="CTW75" s="748"/>
      <c r="CTX75" s="748"/>
      <c r="CTY75" s="748"/>
      <c r="CTZ75" s="748"/>
      <c r="CUA75" s="748"/>
      <c r="CUB75" s="748"/>
      <c r="CUC75" s="748"/>
      <c r="CUD75" s="748"/>
      <c r="CUE75" s="748"/>
      <c r="CUF75" s="748"/>
      <c r="CUG75" s="748"/>
      <c r="CUH75" s="748"/>
      <c r="CUI75" s="748"/>
      <c r="CUJ75" s="748"/>
      <c r="CUK75" s="748"/>
      <c r="CUL75" s="748"/>
      <c r="CUM75" s="748"/>
      <c r="CUN75" s="748"/>
      <c r="CUO75" s="748"/>
      <c r="CUP75" s="748"/>
      <c r="CUQ75" s="748"/>
      <c r="CUR75" s="748"/>
      <c r="CUS75" s="748"/>
      <c r="CUT75" s="748"/>
      <c r="CUU75" s="748"/>
      <c r="CUV75" s="748"/>
      <c r="CUW75" s="748"/>
      <c r="CUX75" s="748"/>
      <c r="CUY75" s="748"/>
      <c r="CUZ75" s="748"/>
      <c r="CVA75" s="748"/>
      <c r="CVB75" s="748"/>
      <c r="CVC75" s="748"/>
      <c r="CVD75" s="748"/>
      <c r="CVE75" s="748"/>
      <c r="CVF75" s="748"/>
      <c r="CVG75" s="748"/>
      <c r="CVH75" s="748"/>
      <c r="CVI75" s="748"/>
      <c r="CVJ75" s="748"/>
      <c r="CVK75" s="748"/>
      <c r="CVL75" s="748"/>
      <c r="CVM75" s="748"/>
      <c r="CVN75" s="748"/>
      <c r="CVO75" s="748"/>
      <c r="CVP75" s="748"/>
      <c r="CVQ75" s="748"/>
      <c r="CVR75" s="748"/>
      <c r="CVS75" s="748"/>
      <c r="CVT75" s="748"/>
      <c r="CVU75" s="748"/>
      <c r="CVV75" s="748"/>
      <c r="CVW75" s="748"/>
      <c r="CVX75" s="748"/>
      <c r="CVY75" s="748"/>
      <c r="CVZ75" s="748"/>
      <c r="CWA75" s="748"/>
      <c r="CWB75" s="748"/>
      <c r="CWC75" s="748"/>
      <c r="CWD75" s="748"/>
      <c r="CWE75" s="748"/>
      <c r="CWF75" s="748"/>
      <c r="CWG75" s="748"/>
      <c r="CWH75" s="748"/>
      <c r="CWI75" s="748"/>
      <c r="CWJ75" s="748"/>
      <c r="CWK75" s="748"/>
      <c r="CWL75" s="748"/>
      <c r="CWM75" s="748"/>
      <c r="CWN75" s="748"/>
      <c r="CWO75" s="748"/>
      <c r="CWP75" s="748"/>
      <c r="CWQ75" s="748"/>
      <c r="CWR75" s="748"/>
      <c r="CWS75" s="748"/>
      <c r="CWT75" s="748"/>
      <c r="CWU75" s="748"/>
      <c r="CWV75" s="748"/>
      <c r="CWW75" s="748"/>
      <c r="CWX75" s="748"/>
      <c r="CWY75" s="748"/>
      <c r="CWZ75" s="748"/>
      <c r="CXA75" s="748"/>
      <c r="CXB75" s="748"/>
      <c r="CXC75" s="748"/>
      <c r="CXD75" s="748"/>
      <c r="CXE75" s="748"/>
      <c r="CXF75" s="748"/>
      <c r="CXG75" s="748"/>
      <c r="CXH75" s="748"/>
      <c r="CXI75" s="748"/>
      <c r="CXJ75" s="748"/>
      <c r="CXK75" s="748"/>
      <c r="CXL75" s="748"/>
      <c r="CXM75" s="748"/>
      <c r="CXN75" s="748"/>
      <c r="CXO75" s="748"/>
      <c r="CXP75" s="748"/>
      <c r="CXQ75" s="748"/>
      <c r="CXR75" s="748"/>
      <c r="CXS75" s="748"/>
      <c r="CXT75" s="748"/>
      <c r="CXU75" s="748"/>
      <c r="CXV75" s="748"/>
      <c r="CXW75" s="748"/>
      <c r="CXX75" s="748"/>
      <c r="CXY75" s="748"/>
      <c r="CXZ75" s="748"/>
      <c r="CYA75" s="748"/>
      <c r="CYB75" s="748"/>
      <c r="CYC75" s="748"/>
      <c r="CYD75" s="748"/>
      <c r="CYE75" s="748"/>
      <c r="CYF75" s="748"/>
      <c r="CYG75" s="748"/>
      <c r="CYH75" s="748"/>
      <c r="CYI75" s="748"/>
      <c r="CYJ75" s="748"/>
      <c r="CYK75" s="748"/>
      <c r="CYL75" s="748"/>
      <c r="CYM75" s="748"/>
      <c r="CYN75" s="748"/>
      <c r="CYO75" s="748"/>
      <c r="CYP75" s="748"/>
      <c r="CYQ75" s="748"/>
      <c r="CYR75" s="748"/>
      <c r="CYS75" s="748"/>
      <c r="CYT75" s="748"/>
      <c r="CYU75" s="748"/>
      <c r="CYV75" s="748"/>
      <c r="CYW75" s="748"/>
      <c r="CYX75" s="748"/>
      <c r="CYY75" s="748"/>
      <c r="CYZ75" s="748"/>
      <c r="CZA75" s="748"/>
      <c r="CZB75" s="748"/>
      <c r="CZC75" s="748"/>
      <c r="CZD75" s="748"/>
      <c r="CZE75" s="748"/>
      <c r="CZF75" s="748"/>
      <c r="CZG75" s="748"/>
      <c r="CZH75" s="748"/>
      <c r="CZI75" s="748"/>
      <c r="CZJ75" s="748"/>
      <c r="CZK75" s="748"/>
      <c r="CZL75" s="748"/>
      <c r="CZM75" s="748"/>
      <c r="CZN75" s="748"/>
      <c r="CZO75" s="748"/>
      <c r="CZP75" s="748"/>
      <c r="CZQ75" s="748"/>
      <c r="CZR75" s="748"/>
      <c r="CZS75" s="748"/>
      <c r="CZT75" s="748"/>
      <c r="CZU75" s="748"/>
      <c r="CZV75" s="748"/>
      <c r="CZW75" s="748"/>
      <c r="CZX75" s="748"/>
      <c r="CZY75" s="748"/>
      <c r="CZZ75" s="748"/>
      <c r="DAA75" s="748"/>
      <c r="DAB75" s="748"/>
      <c r="DAC75" s="748"/>
      <c r="DAD75" s="748"/>
      <c r="DAE75" s="748"/>
      <c r="DAF75" s="748"/>
      <c r="DAG75" s="748"/>
      <c r="DAH75" s="748"/>
      <c r="DAI75" s="748"/>
      <c r="DAJ75" s="748"/>
      <c r="DAK75" s="748"/>
      <c r="DAL75" s="748"/>
      <c r="DAM75" s="748"/>
      <c r="DAN75" s="748"/>
      <c r="DAO75" s="748"/>
      <c r="DAP75" s="748"/>
      <c r="DAQ75" s="748"/>
      <c r="DAR75" s="748"/>
      <c r="DAS75" s="748"/>
      <c r="DAT75" s="748"/>
      <c r="DAU75" s="748"/>
      <c r="DAV75" s="748"/>
      <c r="DAW75" s="748"/>
      <c r="DAX75" s="748"/>
      <c r="DAY75" s="748"/>
      <c r="DAZ75" s="748"/>
      <c r="DBA75" s="748"/>
      <c r="DBB75" s="748"/>
      <c r="DBC75" s="748"/>
      <c r="DBD75" s="748"/>
      <c r="DBE75" s="748"/>
      <c r="DBF75" s="748"/>
      <c r="DBG75" s="748"/>
      <c r="DBH75" s="748"/>
      <c r="DBI75" s="748"/>
      <c r="DBJ75" s="748"/>
      <c r="DBK75" s="748"/>
      <c r="DBL75" s="748"/>
      <c r="DBM75" s="748"/>
      <c r="DBN75" s="748"/>
      <c r="DBO75" s="748"/>
      <c r="DBP75" s="748"/>
      <c r="DBQ75" s="748"/>
      <c r="DBR75" s="748"/>
      <c r="DBS75" s="748"/>
      <c r="DBT75" s="748"/>
      <c r="DBU75" s="748"/>
      <c r="DBV75" s="748"/>
      <c r="DBW75" s="748"/>
      <c r="DBX75" s="748"/>
      <c r="DBY75" s="748"/>
      <c r="DBZ75" s="748"/>
      <c r="DCA75" s="748"/>
      <c r="DCB75" s="748"/>
      <c r="DCC75" s="748"/>
      <c r="DCD75" s="748"/>
      <c r="DCE75" s="748"/>
      <c r="DCF75" s="748"/>
      <c r="DCG75" s="748"/>
      <c r="DCH75" s="748"/>
      <c r="DCI75" s="748"/>
      <c r="DCJ75" s="748"/>
      <c r="DCK75" s="748"/>
      <c r="DCL75" s="748"/>
      <c r="DCM75" s="748"/>
      <c r="DCN75" s="748"/>
      <c r="DCO75" s="748"/>
      <c r="DCP75" s="748"/>
      <c r="DCQ75" s="748"/>
      <c r="DCR75" s="748"/>
      <c r="DCS75" s="748"/>
      <c r="DCT75" s="748"/>
      <c r="DCU75" s="748"/>
      <c r="DCV75" s="748"/>
      <c r="DCW75" s="748"/>
      <c r="DCX75" s="748"/>
      <c r="DCY75" s="748"/>
      <c r="DCZ75" s="748"/>
      <c r="DDA75" s="748"/>
      <c r="DDB75" s="748"/>
      <c r="DDC75" s="748"/>
      <c r="DDD75" s="748"/>
      <c r="DDE75" s="748"/>
      <c r="DDF75" s="748"/>
      <c r="DDG75" s="748"/>
      <c r="DDH75" s="748"/>
      <c r="DDI75" s="748"/>
      <c r="DDJ75" s="748"/>
      <c r="DDK75" s="748"/>
      <c r="DDL75" s="748"/>
      <c r="DDM75" s="748"/>
      <c r="DDN75" s="748"/>
      <c r="DDO75" s="748"/>
      <c r="DDP75" s="748"/>
      <c r="DDQ75" s="748"/>
      <c r="DDR75" s="748"/>
      <c r="DDS75" s="748"/>
      <c r="DDT75" s="748"/>
      <c r="DDU75" s="748"/>
      <c r="DDV75" s="748"/>
      <c r="DDW75" s="748"/>
      <c r="DDX75" s="748"/>
      <c r="DDY75" s="748"/>
      <c r="DDZ75" s="748"/>
      <c r="DEA75" s="748"/>
      <c r="DEB75" s="748"/>
      <c r="DEC75" s="748"/>
      <c r="DED75" s="748"/>
      <c r="DEE75" s="748"/>
      <c r="DEF75" s="748"/>
      <c r="DEG75" s="748"/>
      <c r="DEH75" s="748"/>
      <c r="DEI75" s="748"/>
      <c r="DEJ75" s="748"/>
      <c r="DEK75" s="748"/>
      <c r="DEL75" s="748"/>
      <c r="DEM75" s="748"/>
      <c r="DEN75" s="748"/>
      <c r="DEO75" s="748"/>
      <c r="DEP75" s="748"/>
      <c r="DEQ75" s="748"/>
      <c r="DER75" s="748"/>
      <c r="DES75" s="748"/>
      <c r="DET75" s="748"/>
      <c r="DEU75" s="748"/>
      <c r="DEV75" s="748"/>
      <c r="DEW75" s="748"/>
      <c r="DEX75" s="748"/>
      <c r="DEY75" s="748"/>
      <c r="DEZ75" s="748"/>
      <c r="DFA75" s="748"/>
      <c r="DFB75" s="748"/>
      <c r="DFC75" s="748"/>
      <c r="DFD75" s="748"/>
      <c r="DFE75" s="748"/>
      <c r="DFF75" s="748"/>
      <c r="DFG75" s="748"/>
      <c r="DFH75" s="748"/>
      <c r="DFI75" s="748"/>
      <c r="DFJ75" s="748"/>
      <c r="DFK75" s="748"/>
      <c r="DFL75" s="748"/>
      <c r="DFM75" s="748"/>
      <c r="DFN75" s="748"/>
      <c r="DFO75" s="748"/>
      <c r="DFP75" s="748"/>
      <c r="DFQ75" s="748"/>
      <c r="DFR75" s="748"/>
      <c r="DFS75" s="748"/>
      <c r="DFT75" s="748"/>
      <c r="DFU75" s="748"/>
      <c r="DFV75" s="748"/>
      <c r="DFW75" s="748"/>
      <c r="DFX75" s="748"/>
      <c r="DFY75" s="748"/>
      <c r="DFZ75" s="748"/>
      <c r="DGA75" s="748"/>
      <c r="DGB75" s="748"/>
      <c r="DGC75" s="748"/>
      <c r="DGD75" s="748"/>
      <c r="DGE75" s="748"/>
      <c r="DGF75" s="748"/>
      <c r="DGG75" s="748"/>
      <c r="DGH75" s="748"/>
      <c r="DGI75" s="748"/>
      <c r="DGJ75" s="748"/>
      <c r="DGK75" s="748"/>
      <c r="DGL75" s="748"/>
      <c r="DGM75" s="748"/>
      <c r="DGN75" s="748"/>
      <c r="DGO75" s="748"/>
      <c r="DGP75" s="748"/>
      <c r="DGQ75" s="748"/>
      <c r="DGR75" s="748"/>
      <c r="DGS75" s="748"/>
      <c r="DGT75" s="748"/>
      <c r="DGU75" s="748"/>
      <c r="DGV75" s="748"/>
      <c r="DGW75" s="748"/>
      <c r="DGX75" s="748"/>
      <c r="DGY75" s="748"/>
      <c r="DGZ75" s="748"/>
      <c r="DHA75" s="748"/>
      <c r="DHB75" s="748"/>
      <c r="DHC75" s="748"/>
      <c r="DHD75" s="748"/>
      <c r="DHE75" s="748"/>
      <c r="DHF75" s="748"/>
      <c r="DHG75" s="748"/>
      <c r="DHH75" s="748"/>
      <c r="DHI75" s="748"/>
      <c r="DHJ75" s="748"/>
      <c r="DHK75" s="748"/>
      <c r="DHL75" s="748"/>
      <c r="DHM75" s="748"/>
      <c r="DHN75" s="748"/>
      <c r="DHO75" s="748"/>
      <c r="DHP75" s="748"/>
      <c r="DHQ75" s="748"/>
      <c r="DHR75" s="748"/>
      <c r="DHS75" s="748"/>
      <c r="DHT75" s="748"/>
      <c r="DHU75" s="748"/>
      <c r="DHV75" s="748"/>
      <c r="DHW75" s="748"/>
      <c r="DHX75" s="748"/>
      <c r="DHY75" s="748"/>
      <c r="DHZ75" s="748"/>
      <c r="DIA75" s="748"/>
      <c r="DIB75" s="748"/>
      <c r="DIC75" s="748"/>
      <c r="DID75" s="748"/>
      <c r="DIE75" s="748"/>
      <c r="DIF75" s="748"/>
      <c r="DIG75" s="748"/>
      <c r="DIH75" s="748"/>
      <c r="DII75" s="748"/>
      <c r="DIJ75" s="748"/>
      <c r="DIK75" s="748"/>
      <c r="DIL75" s="748"/>
      <c r="DIM75" s="748"/>
      <c r="DIN75" s="748"/>
      <c r="DIO75" s="748"/>
      <c r="DIP75" s="748"/>
      <c r="DIQ75" s="748"/>
      <c r="DIR75" s="748"/>
      <c r="DIS75" s="748"/>
      <c r="DIT75" s="748"/>
      <c r="DIU75" s="748"/>
      <c r="DIV75" s="748"/>
      <c r="DIW75" s="748"/>
      <c r="DIX75" s="748"/>
      <c r="DIY75" s="748"/>
      <c r="DIZ75" s="748"/>
      <c r="DJA75" s="748"/>
      <c r="DJB75" s="748"/>
      <c r="DJC75" s="748"/>
      <c r="DJD75" s="748"/>
      <c r="DJE75" s="748"/>
      <c r="DJF75" s="748"/>
      <c r="DJG75" s="748"/>
      <c r="DJH75" s="748"/>
      <c r="DJI75" s="748"/>
      <c r="DJJ75" s="748"/>
      <c r="DJK75" s="748"/>
      <c r="DJL75" s="748"/>
      <c r="DJM75" s="748"/>
      <c r="DJN75" s="748"/>
      <c r="DJO75" s="748"/>
      <c r="DJP75" s="748"/>
      <c r="DJQ75" s="748"/>
      <c r="DJR75" s="748"/>
      <c r="DJS75" s="748"/>
      <c r="DJT75" s="748"/>
      <c r="DJU75" s="748"/>
      <c r="DJV75" s="748"/>
      <c r="DJW75" s="748"/>
      <c r="DJX75" s="748"/>
      <c r="DJY75" s="748"/>
      <c r="DJZ75" s="748"/>
      <c r="DKA75" s="748"/>
      <c r="DKB75" s="748"/>
      <c r="DKC75" s="748"/>
      <c r="DKD75" s="748"/>
      <c r="DKE75" s="748"/>
      <c r="DKF75" s="748"/>
      <c r="DKG75" s="748"/>
      <c r="DKH75" s="748"/>
      <c r="DKI75" s="748"/>
      <c r="DKJ75" s="748"/>
      <c r="DKK75" s="748"/>
      <c r="DKL75" s="748"/>
      <c r="DKM75" s="748"/>
      <c r="DKN75" s="748"/>
      <c r="DKO75" s="748"/>
      <c r="DKP75" s="748"/>
      <c r="DKQ75" s="748"/>
      <c r="DKR75" s="748"/>
      <c r="DKS75" s="748"/>
      <c r="DKT75" s="748"/>
      <c r="DKU75" s="748"/>
      <c r="DKV75" s="748"/>
      <c r="DKW75" s="748"/>
      <c r="DKX75" s="748"/>
      <c r="DKY75" s="748"/>
      <c r="DKZ75" s="748"/>
      <c r="DLA75" s="748"/>
      <c r="DLB75" s="748"/>
      <c r="DLC75" s="748"/>
      <c r="DLD75" s="748"/>
      <c r="DLE75" s="748"/>
      <c r="DLF75" s="748"/>
      <c r="DLG75" s="748"/>
      <c r="DLH75" s="748"/>
      <c r="DLI75" s="748"/>
      <c r="DLJ75" s="748"/>
      <c r="DLK75" s="748"/>
      <c r="DLL75" s="748"/>
      <c r="DLM75" s="748"/>
      <c r="DLN75" s="748"/>
      <c r="DLO75" s="748"/>
      <c r="DLP75" s="748"/>
      <c r="DLQ75" s="748"/>
      <c r="DLR75" s="748"/>
      <c r="DLS75" s="748"/>
      <c r="DLT75" s="748"/>
      <c r="DLU75" s="748"/>
      <c r="DLV75" s="748"/>
      <c r="DLW75" s="748"/>
      <c r="DLX75" s="748"/>
      <c r="DLY75" s="748"/>
      <c r="DLZ75" s="748"/>
      <c r="DMA75" s="748"/>
      <c r="DMB75" s="748"/>
      <c r="DMC75" s="748"/>
      <c r="DMD75" s="748"/>
      <c r="DME75" s="748"/>
      <c r="DMF75" s="748"/>
      <c r="DMG75" s="748"/>
      <c r="DMH75" s="748"/>
      <c r="DMI75" s="748"/>
      <c r="DMJ75" s="748"/>
      <c r="DMK75" s="748"/>
      <c r="DML75" s="748"/>
      <c r="DMM75" s="748"/>
      <c r="DMN75" s="748"/>
      <c r="DMO75" s="748"/>
      <c r="DMP75" s="748"/>
      <c r="DMQ75" s="748"/>
      <c r="DMR75" s="748"/>
      <c r="DMS75" s="748"/>
      <c r="DMT75" s="748"/>
      <c r="DMU75" s="748"/>
      <c r="DMV75" s="748"/>
      <c r="DMW75" s="748"/>
      <c r="DMX75" s="748"/>
      <c r="DMY75" s="748"/>
      <c r="DMZ75" s="748"/>
      <c r="DNA75" s="748"/>
      <c r="DNB75" s="748"/>
      <c r="DNC75" s="748"/>
      <c r="DND75" s="748"/>
      <c r="DNE75" s="748"/>
      <c r="DNF75" s="748"/>
      <c r="DNG75" s="748"/>
      <c r="DNH75" s="748"/>
      <c r="DNI75" s="748"/>
      <c r="DNJ75" s="748"/>
      <c r="DNK75" s="748"/>
      <c r="DNL75" s="748"/>
      <c r="DNM75" s="748"/>
      <c r="DNN75" s="748"/>
      <c r="DNO75" s="748"/>
      <c r="DNP75" s="748"/>
      <c r="DNQ75" s="748"/>
      <c r="DNR75" s="748"/>
      <c r="DNS75" s="748"/>
      <c r="DNT75" s="748"/>
      <c r="DNU75" s="748"/>
      <c r="DNV75" s="748"/>
      <c r="DNW75" s="748"/>
      <c r="DNX75" s="748"/>
      <c r="DNY75" s="748"/>
      <c r="DNZ75" s="748"/>
      <c r="DOA75" s="748"/>
      <c r="DOB75" s="748"/>
      <c r="DOC75" s="748"/>
      <c r="DOD75" s="748"/>
      <c r="DOE75" s="748"/>
      <c r="DOF75" s="748"/>
      <c r="DOG75" s="748"/>
      <c r="DOH75" s="748"/>
      <c r="DOI75" s="748"/>
      <c r="DOJ75" s="748"/>
      <c r="DOK75" s="748"/>
      <c r="DOL75" s="748"/>
      <c r="DOM75" s="748"/>
      <c r="DON75" s="748"/>
      <c r="DOO75" s="748"/>
      <c r="DOP75" s="748"/>
      <c r="DOQ75" s="748"/>
      <c r="DOR75" s="748"/>
      <c r="DOS75" s="748"/>
      <c r="DOT75" s="748"/>
      <c r="DOU75" s="748"/>
      <c r="DOV75" s="748"/>
      <c r="DOW75" s="748"/>
      <c r="DOX75" s="748"/>
      <c r="DOY75" s="748"/>
      <c r="DOZ75" s="748"/>
      <c r="DPA75" s="748"/>
      <c r="DPB75" s="748"/>
      <c r="DPC75" s="748"/>
      <c r="DPD75" s="748"/>
      <c r="DPE75" s="748"/>
      <c r="DPF75" s="748"/>
      <c r="DPG75" s="748"/>
      <c r="DPH75" s="748"/>
      <c r="DPI75" s="748"/>
      <c r="DPJ75" s="748"/>
      <c r="DPK75" s="748"/>
      <c r="DPL75" s="748"/>
      <c r="DPM75" s="748"/>
      <c r="DPN75" s="748"/>
      <c r="DPO75" s="748"/>
      <c r="DPP75" s="748"/>
      <c r="DPQ75" s="748"/>
      <c r="DPR75" s="748"/>
      <c r="DPS75" s="748"/>
      <c r="DPT75" s="748"/>
      <c r="DPU75" s="748"/>
      <c r="DPV75" s="748"/>
      <c r="DPW75" s="748"/>
      <c r="DPX75" s="748"/>
      <c r="DPY75" s="748"/>
      <c r="DPZ75" s="748"/>
      <c r="DQA75" s="748"/>
      <c r="DQB75" s="748"/>
      <c r="DQC75" s="748"/>
      <c r="DQD75" s="748"/>
      <c r="DQE75" s="748"/>
      <c r="DQF75" s="748"/>
      <c r="DQG75" s="748"/>
      <c r="DQH75" s="748"/>
      <c r="DQI75" s="748"/>
      <c r="DQJ75" s="748"/>
      <c r="DQK75" s="748"/>
      <c r="DQL75" s="748"/>
      <c r="DQM75" s="748"/>
      <c r="DQN75" s="748"/>
      <c r="DQO75" s="748"/>
      <c r="DQP75" s="748"/>
      <c r="DQQ75" s="748"/>
      <c r="DQR75" s="748"/>
      <c r="DQS75" s="748"/>
      <c r="DQT75" s="748"/>
      <c r="DQU75" s="748"/>
      <c r="DQV75" s="748"/>
      <c r="DQW75" s="748"/>
      <c r="DQX75" s="748"/>
      <c r="DQY75" s="748"/>
      <c r="DQZ75" s="748"/>
      <c r="DRA75" s="748"/>
      <c r="DRB75" s="748"/>
      <c r="DRC75" s="748"/>
      <c r="DRD75" s="748"/>
      <c r="DRE75" s="748"/>
      <c r="DRF75" s="748"/>
      <c r="DRG75" s="748"/>
      <c r="DRH75" s="748"/>
      <c r="DRI75" s="748"/>
      <c r="DRJ75" s="748"/>
      <c r="DRK75" s="748"/>
      <c r="DRL75" s="748"/>
      <c r="DRM75" s="748"/>
      <c r="DRN75" s="748"/>
      <c r="DRO75" s="748"/>
      <c r="DRP75" s="748"/>
      <c r="DRQ75" s="748"/>
      <c r="DRR75" s="748"/>
      <c r="DRS75" s="748"/>
      <c r="DRT75" s="748"/>
      <c r="DRU75" s="748"/>
      <c r="DRV75" s="748"/>
      <c r="DRW75" s="748"/>
      <c r="DRX75" s="748"/>
      <c r="DRY75" s="748"/>
      <c r="DRZ75" s="748"/>
      <c r="DSA75" s="748"/>
      <c r="DSB75" s="748"/>
      <c r="DSC75" s="748"/>
      <c r="DSD75" s="748"/>
      <c r="DSE75" s="748"/>
      <c r="DSF75" s="748"/>
      <c r="DSG75" s="748"/>
      <c r="DSH75" s="748"/>
      <c r="DSI75" s="748"/>
      <c r="DSJ75" s="748"/>
      <c r="DSK75" s="748"/>
      <c r="DSL75" s="748"/>
      <c r="DSM75" s="748"/>
      <c r="DSN75" s="748"/>
      <c r="DSO75" s="748"/>
      <c r="DSP75" s="748"/>
      <c r="DSQ75" s="748"/>
      <c r="DSR75" s="748"/>
      <c r="DSS75" s="748"/>
      <c r="DST75" s="748"/>
      <c r="DSU75" s="748"/>
      <c r="DSV75" s="748"/>
      <c r="DSW75" s="748"/>
      <c r="DSX75" s="748"/>
      <c r="DSY75" s="748"/>
      <c r="DSZ75" s="748"/>
      <c r="DTA75" s="748"/>
      <c r="DTB75" s="748"/>
      <c r="DTC75" s="748"/>
      <c r="DTD75" s="748"/>
      <c r="DTE75" s="748"/>
      <c r="DTF75" s="748"/>
      <c r="DTG75" s="748"/>
      <c r="DTH75" s="748"/>
      <c r="DTI75" s="748"/>
      <c r="DTJ75" s="748"/>
      <c r="DTK75" s="748"/>
      <c r="DTL75" s="748"/>
      <c r="DTM75" s="748"/>
      <c r="DTN75" s="748"/>
      <c r="DTO75" s="748"/>
      <c r="DTP75" s="748"/>
      <c r="DTQ75" s="748"/>
      <c r="DTR75" s="748"/>
      <c r="DTS75" s="748"/>
      <c r="DTT75" s="748"/>
      <c r="DTU75" s="748"/>
      <c r="DTV75" s="748"/>
      <c r="DTW75" s="748"/>
      <c r="DTX75" s="748"/>
      <c r="DTY75" s="748"/>
      <c r="DTZ75" s="748"/>
      <c r="DUA75" s="748"/>
      <c r="DUB75" s="748"/>
      <c r="DUC75" s="748"/>
      <c r="DUD75" s="748"/>
      <c r="DUE75" s="748"/>
      <c r="DUF75" s="748"/>
      <c r="DUG75" s="748"/>
      <c r="DUH75" s="748"/>
      <c r="DUI75" s="748"/>
      <c r="DUJ75" s="748"/>
      <c r="DUK75" s="748"/>
      <c r="DUL75" s="748"/>
      <c r="DUM75" s="748"/>
      <c r="DUN75" s="748"/>
      <c r="DUO75" s="748"/>
      <c r="DUP75" s="748"/>
      <c r="DUQ75" s="748"/>
      <c r="DUR75" s="748"/>
      <c r="DUS75" s="748"/>
      <c r="DUT75" s="748"/>
      <c r="DUU75" s="748"/>
      <c r="DUV75" s="748"/>
      <c r="DUW75" s="748"/>
      <c r="DUX75" s="748"/>
      <c r="DUY75" s="748"/>
      <c r="DUZ75" s="748"/>
      <c r="DVA75" s="748"/>
      <c r="DVB75" s="748"/>
      <c r="DVC75" s="748"/>
      <c r="DVD75" s="748"/>
      <c r="DVE75" s="748"/>
      <c r="DVF75" s="748"/>
      <c r="DVG75" s="748"/>
      <c r="DVH75" s="748"/>
      <c r="DVI75" s="748"/>
      <c r="DVJ75" s="748"/>
      <c r="DVK75" s="748"/>
      <c r="DVL75" s="748"/>
      <c r="DVM75" s="748"/>
      <c r="DVN75" s="748"/>
      <c r="DVO75" s="748"/>
      <c r="DVP75" s="748"/>
      <c r="DVQ75" s="748"/>
      <c r="DVR75" s="748"/>
      <c r="DVS75" s="748"/>
      <c r="DVT75" s="748"/>
      <c r="DVU75" s="748"/>
      <c r="DVV75" s="748"/>
      <c r="DVW75" s="748"/>
      <c r="DVX75" s="748"/>
      <c r="DVY75" s="748"/>
      <c r="DVZ75" s="748"/>
      <c r="DWA75" s="748"/>
      <c r="DWB75" s="748"/>
      <c r="DWC75" s="748"/>
      <c r="DWD75" s="748"/>
      <c r="DWE75" s="748"/>
      <c r="DWF75" s="748"/>
      <c r="DWG75" s="748"/>
      <c r="DWH75" s="748"/>
      <c r="DWI75" s="748"/>
      <c r="DWJ75" s="748"/>
      <c r="DWK75" s="748"/>
      <c r="DWL75" s="748"/>
      <c r="DWM75" s="748"/>
      <c r="DWN75" s="748"/>
      <c r="DWO75" s="748"/>
      <c r="DWP75" s="748"/>
      <c r="DWQ75" s="748"/>
      <c r="DWR75" s="748"/>
      <c r="DWS75" s="748"/>
      <c r="DWT75" s="748"/>
      <c r="DWU75" s="748"/>
      <c r="DWV75" s="748"/>
      <c r="DWW75" s="748"/>
      <c r="DWX75" s="748"/>
      <c r="DWY75" s="748"/>
      <c r="DWZ75" s="748"/>
      <c r="DXA75" s="748"/>
      <c r="DXB75" s="748"/>
      <c r="DXC75" s="748"/>
      <c r="DXD75" s="748"/>
      <c r="DXE75" s="748"/>
      <c r="DXF75" s="748"/>
      <c r="DXG75" s="748"/>
      <c r="DXH75" s="748"/>
      <c r="DXI75" s="748"/>
      <c r="DXJ75" s="748"/>
      <c r="DXK75" s="748"/>
      <c r="DXL75" s="748"/>
      <c r="DXM75" s="748"/>
      <c r="DXN75" s="748"/>
      <c r="DXO75" s="748"/>
      <c r="DXP75" s="748"/>
      <c r="DXQ75" s="748"/>
      <c r="DXR75" s="748"/>
      <c r="DXS75" s="748"/>
      <c r="DXT75" s="748"/>
      <c r="DXU75" s="748"/>
      <c r="DXV75" s="748"/>
      <c r="DXW75" s="748"/>
      <c r="DXX75" s="748"/>
      <c r="DXY75" s="748"/>
      <c r="DXZ75" s="748"/>
      <c r="DYA75" s="748"/>
      <c r="DYB75" s="748"/>
      <c r="DYC75" s="748"/>
      <c r="DYD75" s="748"/>
      <c r="DYE75" s="748"/>
      <c r="DYF75" s="748"/>
      <c r="DYG75" s="748"/>
      <c r="DYH75" s="748"/>
      <c r="DYI75" s="748"/>
      <c r="DYJ75" s="748"/>
      <c r="DYK75" s="748"/>
      <c r="DYL75" s="748"/>
      <c r="DYM75" s="748"/>
      <c r="DYN75" s="748"/>
      <c r="DYO75" s="748"/>
      <c r="DYP75" s="748"/>
      <c r="DYQ75" s="748"/>
      <c r="DYR75" s="748"/>
      <c r="DYS75" s="748"/>
      <c r="DYT75" s="748"/>
      <c r="DYU75" s="748"/>
      <c r="DYV75" s="748"/>
      <c r="DYW75" s="748"/>
      <c r="DYX75" s="748"/>
      <c r="DYY75" s="748"/>
      <c r="DYZ75" s="748"/>
      <c r="DZA75" s="748"/>
      <c r="DZB75" s="748"/>
      <c r="DZC75" s="748"/>
      <c r="DZD75" s="748"/>
      <c r="DZE75" s="748"/>
      <c r="DZF75" s="748"/>
      <c r="DZG75" s="748"/>
      <c r="DZH75" s="748"/>
      <c r="DZI75" s="748"/>
      <c r="DZJ75" s="748"/>
      <c r="DZK75" s="748"/>
      <c r="DZL75" s="748"/>
      <c r="DZM75" s="748"/>
      <c r="DZN75" s="748"/>
      <c r="DZO75" s="748"/>
      <c r="DZP75" s="748"/>
      <c r="DZQ75" s="748"/>
      <c r="DZR75" s="748"/>
      <c r="DZS75" s="748"/>
      <c r="DZT75" s="748"/>
      <c r="DZU75" s="748"/>
      <c r="DZV75" s="748"/>
      <c r="DZW75" s="748"/>
      <c r="DZX75" s="748"/>
      <c r="DZY75" s="748"/>
      <c r="DZZ75" s="748"/>
      <c r="EAA75" s="748"/>
      <c r="EAB75" s="748"/>
      <c r="EAC75" s="748"/>
      <c r="EAD75" s="748"/>
      <c r="EAE75" s="748"/>
      <c r="EAF75" s="748"/>
      <c r="EAG75" s="748"/>
      <c r="EAH75" s="748"/>
      <c r="EAI75" s="748"/>
      <c r="EAJ75" s="748"/>
      <c r="EAK75" s="748"/>
      <c r="EAL75" s="748"/>
      <c r="EAM75" s="748"/>
      <c r="EAN75" s="748"/>
      <c r="EAO75" s="748"/>
      <c r="EAP75" s="748"/>
      <c r="EAQ75" s="748"/>
      <c r="EAR75" s="748"/>
      <c r="EAS75" s="748"/>
      <c r="EAT75" s="748"/>
      <c r="EAU75" s="748"/>
      <c r="EAV75" s="748"/>
      <c r="EAW75" s="748"/>
      <c r="EAX75" s="748"/>
      <c r="EAY75" s="748"/>
      <c r="EAZ75" s="748"/>
      <c r="EBA75" s="748"/>
      <c r="EBB75" s="748"/>
      <c r="EBC75" s="748"/>
      <c r="EBD75" s="748"/>
      <c r="EBE75" s="748"/>
      <c r="EBF75" s="748"/>
      <c r="EBG75" s="748"/>
      <c r="EBH75" s="748"/>
      <c r="EBI75" s="748"/>
      <c r="EBJ75" s="748"/>
      <c r="EBK75" s="748"/>
      <c r="EBL75" s="748"/>
      <c r="EBM75" s="748"/>
      <c r="EBN75" s="748"/>
      <c r="EBO75" s="748"/>
      <c r="EBP75" s="748"/>
      <c r="EBQ75" s="748"/>
      <c r="EBR75" s="748"/>
      <c r="EBS75" s="748"/>
      <c r="EBT75" s="748"/>
      <c r="EBU75" s="748"/>
      <c r="EBV75" s="748"/>
      <c r="EBW75" s="748"/>
      <c r="EBX75" s="748"/>
      <c r="EBY75" s="748"/>
      <c r="EBZ75" s="748"/>
      <c r="ECA75" s="748"/>
      <c r="ECB75" s="748"/>
      <c r="ECC75" s="748"/>
      <c r="ECD75" s="748"/>
      <c r="ECE75" s="748"/>
      <c r="ECF75" s="748"/>
      <c r="ECG75" s="748"/>
      <c r="ECH75" s="748"/>
      <c r="ECI75" s="748"/>
      <c r="ECJ75" s="748"/>
      <c r="ECK75" s="748"/>
      <c r="ECL75" s="748"/>
      <c r="ECM75" s="748"/>
      <c r="ECN75" s="748"/>
      <c r="ECO75" s="748"/>
      <c r="ECP75" s="748"/>
      <c r="ECQ75" s="748"/>
      <c r="ECR75" s="748"/>
      <c r="ECS75" s="748"/>
      <c r="ECT75" s="748"/>
      <c r="ECU75" s="748"/>
      <c r="ECV75" s="748"/>
      <c r="ECW75" s="748"/>
      <c r="ECX75" s="748"/>
      <c r="ECY75" s="748"/>
      <c r="ECZ75" s="748"/>
      <c r="EDA75" s="748"/>
      <c r="EDB75" s="748"/>
      <c r="EDC75" s="748"/>
      <c r="EDD75" s="748"/>
      <c r="EDE75" s="748"/>
      <c r="EDF75" s="748"/>
      <c r="EDG75" s="748"/>
      <c r="EDH75" s="748"/>
      <c r="EDI75" s="748"/>
      <c r="EDJ75" s="748"/>
      <c r="EDK75" s="748"/>
      <c r="EDL75" s="748"/>
      <c r="EDM75" s="748"/>
      <c r="EDN75" s="748"/>
      <c r="EDO75" s="748"/>
      <c r="EDP75" s="748"/>
      <c r="EDQ75" s="748"/>
      <c r="EDR75" s="748"/>
      <c r="EDS75" s="748"/>
      <c r="EDT75" s="748"/>
      <c r="EDU75" s="748"/>
      <c r="EDV75" s="748"/>
      <c r="EDW75" s="748"/>
      <c r="EDX75" s="748"/>
      <c r="EDY75" s="748"/>
      <c r="EDZ75" s="748"/>
      <c r="EEA75" s="748"/>
      <c r="EEB75" s="748"/>
      <c r="EEC75" s="748"/>
      <c r="EED75" s="748"/>
      <c r="EEE75" s="748"/>
      <c r="EEF75" s="748"/>
      <c r="EEG75" s="748"/>
      <c r="EEH75" s="748"/>
      <c r="EEI75" s="748"/>
      <c r="EEJ75" s="748"/>
      <c r="EEK75" s="748"/>
      <c r="EEL75" s="748"/>
      <c r="EEM75" s="748"/>
      <c r="EEN75" s="748"/>
      <c r="EEO75" s="748"/>
      <c r="EEP75" s="748"/>
      <c r="EEQ75" s="748"/>
      <c r="EER75" s="748"/>
      <c r="EES75" s="748"/>
      <c r="EET75" s="748"/>
      <c r="EEU75" s="748"/>
      <c r="EEV75" s="748"/>
      <c r="EEW75" s="748"/>
      <c r="EEX75" s="748"/>
      <c r="EEY75" s="748"/>
      <c r="EEZ75" s="748"/>
      <c r="EFA75" s="748"/>
      <c r="EFB75" s="748"/>
      <c r="EFC75" s="748"/>
      <c r="EFD75" s="748"/>
      <c r="EFE75" s="748"/>
      <c r="EFF75" s="748"/>
      <c r="EFG75" s="748"/>
      <c r="EFH75" s="748"/>
      <c r="EFI75" s="748"/>
      <c r="EFJ75" s="748"/>
      <c r="EFK75" s="748"/>
      <c r="EFL75" s="748"/>
      <c r="EFM75" s="748"/>
      <c r="EFN75" s="748"/>
      <c r="EFO75" s="748"/>
      <c r="EFP75" s="748"/>
      <c r="EFQ75" s="748"/>
      <c r="EFR75" s="748"/>
      <c r="EFS75" s="748"/>
      <c r="EFT75" s="748"/>
      <c r="EFU75" s="748"/>
      <c r="EFV75" s="748"/>
      <c r="EFW75" s="748"/>
      <c r="EFX75" s="748"/>
      <c r="EFY75" s="748"/>
      <c r="EFZ75" s="748"/>
      <c r="EGA75" s="748"/>
      <c r="EGB75" s="748"/>
      <c r="EGC75" s="748"/>
      <c r="EGD75" s="748"/>
      <c r="EGE75" s="748"/>
      <c r="EGF75" s="748"/>
      <c r="EGG75" s="748"/>
      <c r="EGH75" s="748"/>
      <c r="EGI75" s="748"/>
      <c r="EGJ75" s="748"/>
      <c r="EGK75" s="748"/>
      <c r="EGL75" s="748"/>
      <c r="EGM75" s="748"/>
      <c r="EGN75" s="748"/>
      <c r="EGO75" s="748"/>
      <c r="EGP75" s="748"/>
      <c r="EGQ75" s="748"/>
      <c r="EGR75" s="748"/>
      <c r="EGS75" s="748"/>
      <c r="EGT75" s="748"/>
      <c r="EGU75" s="748"/>
      <c r="EGV75" s="748"/>
      <c r="EGW75" s="748"/>
      <c r="EGX75" s="748"/>
      <c r="EGY75" s="748"/>
      <c r="EGZ75" s="748"/>
      <c r="EHA75" s="748"/>
      <c r="EHB75" s="748"/>
      <c r="EHC75" s="748"/>
      <c r="EHD75" s="748"/>
      <c r="EHE75" s="748"/>
      <c r="EHF75" s="748"/>
      <c r="EHG75" s="748"/>
      <c r="EHH75" s="748"/>
      <c r="EHI75" s="748"/>
      <c r="EHJ75" s="748"/>
      <c r="EHK75" s="748"/>
      <c r="EHL75" s="748"/>
      <c r="EHM75" s="748"/>
      <c r="EHN75" s="748"/>
      <c r="EHO75" s="748"/>
      <c r="EHP75" s="748"/>
      <c r="EHQ75" s="748"/>
      <c r="EHR75" s="748"/>
      <c r="EHS75" s="748"/>
      <c r="EHT75" s="748"/>
      <c r="EHU75" s="748"/>
      <c r="EHV75" s="748"/>
      <c r="EHW75" s="748"/>
      <c r="EHX75" s="748"/>
      <c r="EHY75" s="748"/>
      <c r="EHZ75" s="748"/>
      <c r="EIA75" s="748"/>
      <c r="EIB75" s="748"/>
      <c r="EIC75" s="748"/>
      <c r="EID75" s="748"/>
      <c r="EIE75" s="748"/>
      <c r="EIF75" s="748"/>
      <c r="EIG75" s="748"/>
      <c r="EIH75" s="748"/>
      <c r="EII75" s="748"/>
      <c r="EIJ75" s="748"/>
      <c r="EIK75" s="748"/>
      <c r="EIL75" s="748"/>
      <c r="EIM75" s="748"/>
      <c r="EIN75" s="748"/>
      <c r="EIO75" s="748"/>
      <c r="EIP75" s="748"/>
      <c r="EIQ75" s="748"/>
      <c r="EIR75" s="748"/>
      <c r="EIS75" s="748"/>
      <c r="EIT75" s="748"/>
      <c r="EIU75" s="748"/>
      <c r="EIV75" s="748"/>
      <c r="EIW75" s="748"/>
      <c r="EIX75" s="748"/>
      <c r="EIY75" s="748"/>
      <c r="EIZ75" s="748"/>
      <c r="EJA75" s="748"/>
      <c r="EJB75" s="748"/>
      <c r="EJC75" s="748"/>
      <c r="EJD75" s="748"/>
      <c r="EJE75" s="748"/>
      <c r="EJF75" s="748"/>
      <c r="EJG75" s="748"/>
      <c r="EJH75" s="748"/>
      <c r="EJI75" s="748"/>
      <c r="EJJ75" s="748"/>
      <c r="EJK75" s="748"/>
      <c r="EJL75" s="748"/>
      <c r="EJM75" s="748"/>
      <c r="EJN75" s="748"/>
      <c r="EJO75" s="748"/>
      <c r="EJP75" s="748"/>
      <c r="EJQ75" s="748"/>
      <c r="EJR75" s="748"/>
      <c r="EJS75" s="748"/>
      <c r="EJT75" s="748"/>
      <c r="EJU75" s="748"/>
      <c r="EJV75" s="748"/>
      <c r="EJW75" s="748"/>
      <c r="EJX75" s="748"/>
      <c r="EJY75" s="748"/>
      <c r="EJZ75" s="748"/>
      <c r="EKA75" s="748"/>
      <c r="EKB75" s="748"/>
      <c r="EKC75" s="748"/>
      <c r="EKD75" s="748"/>
      <c r="EKE75" s="748"/>
      <c r="EKF75" s="748"/>
      <c r="EKG75" s="748"/>
      <c r="EKH75" s="748"/>
      <c r="EKI75" s="748"/>
      <c r="EKJ75" s="748"/>
      <c r="EKK75" s="748"/>
      <c r="EKL75" s="748"/>
      <c r="EKM75" s="748"/>
      <c r="EKN75" s="748"/>
      <c r="EKO75" s="748"/>
      <c r="EKP75" s="748"/>
      <c r="EKQ75" s="748"/>
      <c r="EKR75" s="748"/>
      <c r="EKS75" s="748"/>
      <c r="EKT75" s="748"/>
      <c r="EKU75" s="748"/>
      <c r="EKV75" s="748"/>
      <c r="EKW75" s="748"/>
      <c r="EKX75" s="748"/>
      <c r="EKY75" s="748"/>
      <c r="EKZ75" s="748"/>
      <c r="ELA75" s="748"/>
      <c r="ELB75" s="748"/>
      <c r="ELC75" s="748"/>
      <c r="ELD75" s="748"/>
      <c r="ELE75" s="748"/>
      <c r="ELF75" s="748"/>
      <c r="ELG75" s="748"/>
      <c r="ELH75" s="748"/>
      <c r="ELI75" s="748"/>
      <c r="ELJ75" s="748"/>
      <c r="ELK75" s="748"/>
      <c r="ELL75" s="748"/>
      <c r="ELM75" s="748"/>
      <c r="ELN75" s="748"/>
      <c r="ELO75" s="748"/>
      <c r="ELP75" s="748"/>
      <c r="ELQ75" s="748"/>
      <c r="ELR75" s="748"/>
      <c r="ELS75" s="748"/>
      <c r="ELT75" s="748"/>
      <c r="ELU75" s="748"/>
      <c r="ELV75" s="748"/>
      <c r="ELW75" s="748"/>
      <c r="ELX75" s="748"/>
      <c r="ELY75" s="748"/>
      <c r="ELZ75" s="748"/>
      <c r="EMA75" s="748"/>
      <c r="EMB75" s="748"/>
      <c r="EMC75" s="748"/>
      <c r="EMD75" s="748"/>
      <c r="EME75" s="748"/>
      <c r="EMF75" s="748"/>
      <c r="EMG75" s="748"/>
      <c r="EMH75" s="748"/>
      <c r="EMI75" s="748"/>
      <c r="EMJ75" s="748"/>
      <c r="EMK75" s="748"/>
      <c r="EML75" s="748"/>
      <c r="EMM75" s="748"/>
      <c r="EMN75" s="748"/>
      <c r="EMO75" s="748"/>
      <c r="EMP75" s="748"/>
      <c r="EMQ75" s="748"/>
      <c r="EMR75" s="748"/>
      <c r="EMS75" s="748"/>
      <c r="EMT75" s="748"/>
      <c r="EMU75" s="748"/>
      <c r="EMV75" s="748"/>
      <c r="EMW75" s="748"/>
      <c r="EMX75" s="748"/>
      <c r="EMY75" s="748"/>
      <c r="EMZ75" s="748"/>
      <c r="ENA75" s="748"/>
      <c r="ENB75" s="748"/>
      <c r="ENC75" s="748"/>
      <c r="END75" s="748"/>
      <c r="ENE75" s="748"/>
      <c r="ENF75" s="748"/>
      <c r="ENG75" s="748"/>
      <c r="ENH75" s="748"/>
      <c r="ENI75" s="748"/>
      <c r="ENJ75" s="748"/>
      <c r="ENK75" s="748"/>
      <c r="ENL75" s="748"/>
      <c r="ENM75" s="748"/>
      <c r="ENN75" s="748"/>
      <c r="ENO75" s="748"/>
      <c r="ENP75" s="748"/>
      <c r="ENQ75" s="748"/>
      <c r="ENR75" s="748"/>
      <c r="ENS75" s="748"/>
      <c r="ENT75" s="748"/>
      <c r="ENU75" s="748"/>
      <c r="ENV75" s="748"/>
      <c r="ENW75" s="748"/>
      <c r="ENX75" s="748"/>
      <c r="ENY75" s="748"/>
      <c r="ENZ75" s="748"/>
      <c r="EOA75" s="748"/>
      <c r="EOB75" s="748"/>
      <c r="EOC75" s="748"/>
      <c r="EOD75" s="748"/>
      <c r="EOE75" s="748"/>
      <c r="EOF75" s="748"/>
      <c r="EOG75" s="748"/>
      <c r="EOH75" s="748"/>
      <c r="EOI75" s="748"/>
      <c r="EOJ75" s="748"/>
      <c r="EOK75" s="748"/>
      <c r="EOL75" s="748"/>
      <c r="EOM75" s="748"/>
      <c r="EON75" s="748"/>
      <c r="EOO75" s="748"/>
      <c r="EOP75" s="748"/>
      <c r="EOQ75" s="748"/>
      <c r="EOR75" s="748"/>
      <c r="EOS75" s="748"/>
      <c r="EOT75" s="748"/>
      <c r="EOU75" s="748"/>
      <c r="EOV75" s="748"/>
      <c r="EOW75" s="748"/>
      <c r="EOX75" s="748"/>
      <c r="EOY75" s="748"/>
      <c r="EOZ75" s="748"/>
      <c r="EPA75" s="748"/>
      <c r="EPB75" s="748"/>
      <c r="EPC75" s="748"/>
      <c r="EPD75" s="748"/>
      <c r="EPE75" s="748"/>
      <c r="EPF75" s="748"/>
      <c r="EPG75" s="748"/>
      <c r="EPH75" s="748"/>
      <c r="EPI75" s="748"/>
      <c r="EPJ75" s="748"/>
      <c r="EPK75" s="748"/>
      <c r="EPL75" s="748"/>
      <c r="EPM75" s="748"/>
      <c r="EPN75" s="748"/>
      <c r="EPO75" s="748"/>
      <c r="EPP75" s="748"/>
      <c r="EPQ75" s="748"/>
      <c r="EPR75" s="748"/>
      <c r="EPS75" s="748"/>
      <c r="EPT75" s="748"/>
      <c r="EPU75" s="748"/>
      <c r="EPV75" s="748"/>
      <c r="EPW75" s="748"/>
      <c r="EPX75" s="748"/>
      <c r="EPY75" s="748"/>
      <c r="EPZ75" s="748"/>
      <c r="EQA75" s="748"/>
      <c r="EQB75" s="748"/>
      <c r="EQC75" s="748"/>
      <c r="EQD75" s="748"/>
      <c r="EQE75" s="748"/>
      <c r="EQF75" s="748"/>
      <c r="EQG75" s="748"/>
      <c r="EQH75" s="748"/>
      <c r="EQI75" s="748"/>
      <c r="EQJ75" s="748"/>
      <c r="EQK75" s="748"/>
      <c r="EQL75" s="748"/>
      <c r="EQM75" s="748"/>
      <c r="EQN75" s="748"/>
      <c r="EQO75" s="748"/>
      <c r="EQP75" s="748"/>
      <c r="EQQ75" s="748"/>
      <c r="EQR75" s="748"/>
      <c r="EQS75" s="748"/>
      <c r="EQT75" s="748"/>
      <c r="EQU75" s="748"/>
      <c r="EQV75" s="748"/>
      <c r="EQW75" s="748"/>
      <c r="EQX75" s="748"/>
      <c r="EQY75" s="748"/>
      <c r="EQZ75" s="748"/>
      <c r="ERA75" s="748"/>
      <c r="ERB75" s="748"/>
      <c r="ERC75" s="748"/>
      <c r="ERD75" s="748"/>
      <c r="ERE75" s="748"/>
      <c r="ERF75" s="748"/>
      <c r="ERG75" s="748"/>
      <c r="ERH75" s="748"/>
      <c r="ERI75" s="748"/>
      <c r="ERJ75" s="748"/>
      <c r="ERK75" s="748"/>
      <c r="ERL75" s="748"/>
      <c r="ERM75" s="748"/>
      <c r="ERN75" s="748"/>
      <c r="ERO75" s="748"/>
      <c r="ERP75" s="748"/>
      <c r="ERQ75" s="748"/>
      <c r="ERR75" s="748"/>
      <c r="ERS75" s="748"/>
      <c r="ERT75" s="748"/>
      <c r="ERU75" s="748"/>
      <c r="ERV75" s="748"/>
      <c r="ERW75" s="748"/>
      <c r="ERX75" s="748"/>
      <c r="ERY75" s="748"/>
      <c r="ERZ75" s="748"/>
      <c r="ESA75" s="748"/>
      <c r="ESB75" s="748"/>
      <c r="ESC75" s="748"/>
      <c r="ESD75" s="748"/>
      <c r="ESE75" s="748"/>
      <c r="ESF75" s="748"/>
      <c r="ESG75" s="748"/>
      <c r="ESH75" s="748"/>
      <c r="ESI75" s="748"/>
      <c r="ESJ75" s="748"/>
      <c r="ESK75" s="748"/>
      <c r="ESL75" s="748"/>
      <c r="ESM75" s="748"/>
      <c r="ESN75" s="748"/>
      <c r="ESO75" s="748"/>
      <c r="ESP75" s="748"/>
      <c r="ESQ75" s="748"/>
      <c r="ESR75" s="748"/>
      <c r="ESS75" s="748"/>
      <c r="EST75" s="748"/>
      <c r="ESU75" s="748"/>
      <c r="ESV75" s="748"/>
      <c r="ESW75" s="748"/>
      <c r="ESX75" s="748"/>
      <c r="ESY75" s="748"/>
      <c r="ESZ75" s="748"/>
      <c r="ETA75" s="748"/>
      <c r="ETB75" s="748"/>
      <c r="ETC75" s="748"/>
      <c r="ETD75" s="748"/>
      <c r="ETE75" s="748"/>
      <c r="ETF75" s="748"/>
      <c r="ETG75" s="748"/>
      <c r="ETH75" s="748"/>
      <c r="ETI75" s="748"/>
      <c r="ETJ75" s="748"/>
      <c r="ETK75" s="748"/>
      <c r="ETL75" s="748"/>
      <c r="ETM75" s="748"/>
      <c r="ETN75" s="748"/>
      <c r="ETO75" s="748"/>
      <c r="ETP75" s="748"/>
      <c r="ETQ75" s="748"/>
      <c r="ETR75" s="748"/>
      <c r="ETS75" s="748"/>
      <c r="ETT75" s="748"/>
      <c r="ETU75" s="748"/>
      <c r="ETV75" s="748"/>
      <c r="ETW75" s="748"/>
      <c r="ETX75" s="748"/>
      <c r="ETY75" s="748"/>
      <c r="ETZ75" s="748"/>
      <c r="EUA75" s="748"/>
      <c r="EUB75" s="748"/>
      <c r="EUC75" s="748"/>
      <c r="EUD75" s="748"/>
      <c r="EUE75" s="748"/>
      <c r="EUF75" s="748"/>
      <c r="EUG75" s="748"/>
      <c r="EUH75" s="748"/>
      <c r="EUI75" s="748"/>
      <c r="EUJ75" s="748"/>
      <c r="EUK75" s="748"/>
      <c r="EUL75" s="748"/>
      <c r="EUM75" s="748"/>
      <c r="EUN75" s="748"/>
      <c r="EUO75" s="748"/>
      <c r="EUP75" s="748"/>
      <c r="EUQ75" s="748"/>
      <c r="EUR75" s="748"/>
      <c r="EUS75" s="748"/>
      <c r="EUT75" s="748"/>
      <c r="EUU75" s="748"/>
      <c r="EUV75" s="748"/>
      <c r="EUW75" s="748"/>
      <c r="EUX75" s="748"/>
      <c r="EUY75" s="748"/>
      <c r="EUZ75" s="748"/>
      <c r="EVA75" s="748"/>
      <c r="EVB75" s="748"/>
      <c r="EVC75" s="748"/>
      <c r="EVD75" s="748"/>
      <c r="EVE75" s="748"/>
      <c r="EVF75" s="748"/>
      <c r="EVG75" s="748"/>
      <c r="EVH75" s="748"/>
      <c r="EVI75" s="748"/>
      <c r="EVJ75" s="748"/>
      <c r="EVK75" s="748"/>
      <c r="EVL75" s="748"/>
      <c r="EVM75" s="748"/>
      <c r="EVN75" s="748"/>
      <c r="EVO75" s="748"/>
      <c r="EVP75" s="748"/>
      <c r="EVQ75" s="748"/>
      <c r="EVR75" s="748"/>
      <c r="EVS75" s="748"/>
      <c r="EVT75" s="748"/>
      <c r="EVU75" s="748"/>
      <c r="EVV75" s="748"/>
      <c r="EVW75" s="748"/>
      <c r="EVX75" s="748"/>
      <c r="EVY75" s="748"/>
      <c r="EVZ75" s="748"/>
      <c r="EWA75" s="748"/>
      <c r="EWB75" s="748"/>
      <c r="EWC75" s="748"/>
      <c r="EWD75" s="748"/>
      <c r="EWE75" s="748"/>
      <c r="EWF75" s="748"/>
      <c r="EWG75" s="748"/>
      <c r="EWH75" s="748"/>
      <c r="EWI75" s="748"/>
      <c r="EWJ75" s="748"/>
      <c r="EWK75" s="748"/>
      <c r="EWL75" s="748"/>
      <c r="EWM75" s="748"/>
      <c r="EWN75" s="748"/>
      <c r="EWO75" s="748"/>
      <c r="EWP75" s="748"/>
      <c r="EWQ75" s="748"/>
      <c r="EWR75" s="748"/>
      <c r="EWS75" s="748"/>
      <c r="EWT75" s="748"/>
      <c r="EWU75" s="748"/>
      <c r="EWV75" s="748"/>
      <c r="EWW75" s="748"/>
      <c r="EWX75" s="748"/>
      <c r="EWY75" s="748"/>
      <c r="EWZ75" s="748"/>
      <c r="EXA75" s="748"/>
      <c r="EXB75" s="748"/>
      <c r="EXC75" s="748"/>
      <c r="EXD75" s="748"/>
      <c r="EXE75" s="748"/>
      <c r="EXF75" s="748"/>
      <c r="EXG75" s="748"/>
      <c r="EXH75" s="748"/>
      <c r="EXI75" s="748"/>
      <c r="EXJ75" s="748"/>
      <c r="EXK75" s="748"/>
      <c r="EXL75" s="748"/>
      <c r="EXM75" s="748"/>
      <c r="EXN75" s="748"/>
      <c r="EXO75" s="748"/>
      <c r="EXP75" s="748"/>
      <c r="EXQ75" s="748"/>
      <c r="EXR75" s="748"/>
      <c r="EXS75" s="748"/>
      <c r="EXT75" s="748"/>
      <c r="EXU75" s="748"/>
      <c r="EXV75" s="748"/>
      <c r="EXW75" s="748"/>
      <c r="EXX75" s="748"/>
      <c r="EXY75" s="748"/>
      <c r="EXZ75" s="748"/>
      <c r="EYA75" s="748"/>
      <c r="EYB75" s="748"/>
      <c r="EYC75" s="748"/>
      <c r="EYD75" s="748"/>
      <c r="EYE75" s="748"/>
      <c r="EYF75" s="748"/>
      <c r="EYG75" s="748"/>
      <c r="EYH75" s="748"/>
      <c r="EYI75" s="748"/>
      <c r="EYJ75" s="748"/>
      <c r="EYK75" s="748"/>
      <c r="EYL75" s="748"/>
      <c r="EYM75" s="748"/>
      <c r="EYN75" s="748"/>
      <c r="EYO75" s="748"/>
      <c r="EYP75" s="748"/>
      <c r="EYQ75" s="748"/>
      <c r="EYR75" s="748"/>
      <c r="EYS75" s="748"/>
      <c r="EYT75" s="748"/>
      <c r="EYU75" s="748"/>
      <c r="EYV75" s="748"/>
      <c r="EYW75" s="748"/>
      <c r="EYX75" s="748"/>
      <c r="EYY75" s="748"/>
      <c r="EYZ75" s="748"/>
      <c r="EZA75" s="748"/>
      <c r="EZB75" s="748"/>
      <c r="EZC75" s="748"/>
      <c r="EZD75" s="748"/>
      <c r="EZE75" s="748"/>
      <c r="EZF75" s="748"/>
      <c r="EZG75" s="748"/>
      <c r="EZH75" s="748"/>
      <c r="EZI75" s="748"/>
      <c r="EZJ75" s="748"/>
      <c r="EZK75" s="748"/>
      <c r="EZL75" s="748"/>
      <c r="EZM75" s="748"/>
      <c r="EZN75" s="748"/>
      <c r="EZO75" s="748"/>
      <c r="EZP75" s="748"/>
      <c r="EZQ75" s="748"/>
      <c r="EZR75" s="748"/>
      <c r="EZS75" s="748"/>
      <c r="EZT75" s="748"/>
      <c r="EZU75" s="748"/>
      <c r="EZV75" s="748"/>
      <c r="EZW75" s="748"/>
      <c r="EZX75" s="748"/>
      <c r="EZY75" s="748"/>
      <c r="EZZ75" s="748"/>
      <c r="FAA75" s="748"/>
      <c r="FAB75" s="748"/>
      <c r="FAC75" s="748"/>
      <c r="FAD75" s="748"/>
      <c r="FAE75" s="748"/>
      <c r="FAF75" s="748"/>
      <c r="FAG75" s="748"/>
      <c r="FAH75" s="748"/>
      <c r="FAI75" s="748"/>
      <c r="FAJ75" s="748"/>
      <c r="FAK75" s="748"/>
      <c r="FAL75" s="748"/>
      <c r="FAM75" s="748"/>
      <c r="FAN75" s="748"/>
      <c r="FAO75" s="748"/>
      <c r="FAP75" s="748"/>
      <c r="FAQ75" s="748"/>
      <c r="FAR75" s="748"/>
      <c r="FAS75" s="748"/>
      <c r="FAT75" s="748"/>
      <c r="FAU75" s="748"/>
      <c r="FAV75" s="748"/>
      <c r="FAW75" s="748"/>
      <c r="FAX75" s="748"/>
      <c r="FAY75" s="748"/>
      <c r="FAZ75" s="748"/>
      <c r="FBA75" s="748"/>
      <c r="FBB75" s="748"/>
      <c r="FBC75" s="748"/>
      <c r="FBD75" s="748"/>
      <c r="FBE75" s="748"/>
      <c r="FBF75" s="748"/>
      <c r="FBG75" s="748"/>
      <c r="FBH75" s="748"/>
      <c r="FBI75" s="748"/>
      <c r="FBJ75" s="748"/>
      <c r="FBK75" s="748"/>
      <c r="FBL75" s="748"/>
      <c r="FBM75" s="748"/>
      <c r="FBN75" s="748"/>
      <c r="FBO75" s="748"/>
      <c r="FBP75" s="748"/>
      <c r="FBQ75" s="748"/>
      <c r="FBR75" s="748"/>
      <c r="FBS75" s="748"/>
      <c r="FBT75" s="748"/>
      <c r="FBU75" s="748"/>
      <c r="FBV75" s="748"/>
      <c r="FBW75" s="748"/>
      <c r="FBX75" s="748"/>
      <c r="FBY75" s="748"/>
      <c r="FBZ75" s="748"/>
      <c r="FCA75" s="748"/>
      <c r="FCB75" s="748"/>
      <c r="FCC75" s="748"/>
      <c r="FCD75" s="748"/>
      <c r="FCE75" s="748"/>
      <c r="FCF75" s="748"/>
      <c r="FCG75" s="748"/>
      <c r="FCH75" s="748"/>
      <c r="FCI75" s="748"/>
      <c r="FCJ75" s="748"/>
      <c r="FCK75" s="748"/>
      <c r="FCL75" s="748"/>
      <c r="FCM75" s="748"/>
      <c r="FCN75" s="748"/>
      <c r="FCO75" s="748"/>
      <c r="FCP75" s="748"/>
      <c r="FCQ75" s="748"/>
      <c r="FCR75" s="748"/>
      <c r="FCS75" s="748"/>
      <c r="FCT75" s="748"/>
      <c r="FCU75" s="748"/>
      <c r="FCV75" s="748"/>
      <c r="FCW75" s="748"/>
      <c r="FCX75" s="748"/>
      <c r="FCY75" s="748"/>
      <c r="FCZ75" s="748"/>
      <c r="FDA75" s="748"/>
      <c r="FDB75" s="748"/>
      <c r="FDC75" s="748"/>
      <c r="FDD75" s="748"/>
      <c r="FDE75" s="748"/>
      <c r="FDF75" s="748"/>
      <c r="FDG75" s="748"/>
      <c r="FDH75" s="748"/>
      <c r="FDI75" s="748"/>
      <c r="FDJ75" s="748"/>
      <c r="FDK75" s="748"/>
      <c r="FDL75" s="748"/>
      <c r="FDM75" s="748"/>
      <c r="FDN75" s="748"/>
      <c r="FDO75" s="748"/>
      <c r="FDP75" s="748"/>
      <c r="FDQ75" s="748"/>
      <c r="FDR75" s="748"/>
      <c r="FDS75" s="748"/>
      <c r="FDT75" s="748"/>
      <c r="FDU75" s="748"/>
      <c r="FDV75" s="748"/>
      <c r="FDW75" s="748"/>
      <c r="FDX75" s="748"/>
      <c r="FDY75" s="748"/>
      <c r="FDZ75" s="748"/>
      <c r="FEA75" s="748"/>
      <c r="FEB75" s="748"/>
      <c r="FEC75" s="748"/>
      <c r="FED75" s="748"/>
      <c r="FEE75" s="748"/>
      <c r="FEF75" s="748"/>
      <c r="FEG75" s="748"/>
      <c r="FEH75" s="748"/>
      <c r="FEI75" s="748"/>
      <c r="FEJ75" s="748"/>
      <c r="FEK75" s="748"/>
      <c r="FEL75" s="748"/>
      <c r="FEM75" s="748"/>
      <c r="FEN75" s="748"/>
      <c r="FEO75" s="748"/>
      <c r="FEP75" s="748"/>
      <c r="FEQ75" s="748"/>
      <c r="FER75" s="748"/>
      <c r="FES75" s="748"/>
      <c r="FET75" s="748"/>
      <c r="FEU75" s="748"/>
      <c r="FEV75" s="748"/>
      <c r="FEW75" s="748"/>
      <c r="FEX75" s="748"/>
      <c r="FEY75" s="748"/>
      <c r="FEZ75" s="748"/>
      <c r="FFA75" s="748"/>
      <c r="FFB75" s="748"/>
      <c r="FFC75" s="748"/>
      <c r="FFD75" s="748"/>
      <c r="FFE75" s="748"/>
      <c r="FFF75" s="748"/>
      <c r="FFG75" s="748"/>
      <c r="FFH75" s="748"/>
      <c r="FFI75" s="748"/>
      <c r="FFJ75" s="748"/>
      <c r="FFK75" s="748"/>
      <c r="FFL75" s="748"/>
      <c r="FFM75" s="748"/>
      <c r="FFN75" s="748"/>
      <c r="FFO75" s="748"/>
      <c r="FFP75" s="748"/>
      <c r="FFQ75" s="748"/>
      <c r="FFR75" s="748"/>
      <c r="FFS75" s="748"/>
      <c r="FFT75" s="748"/>
      <c r="FFU75" s="748"/>
      <c r="FFV75" s="748"/>
      <c r="FFW75" s="748"/>
      <c r="FFX75" s="748"/>
      <c r="FFY75" s="748"/>
      <c r="FFZ75" s="748"/>
      <c r="FGA75" s="748"/>
      <c r="FGB75" s="748"/>
      <c r="FGC75" s="748"/>
      <c r="FGD75" s="748"/>
      <c r="FGE75" s="748"/>
      <c r="FGF75" s="748"/>
      <c r="FGG75" s="748"/>
      <c r="FGH75" s="748"/>
      <c r="FGI75" s="748"/>
      <c r="FGJ75" s="748"/>
      <c r="FGK75" s="748"/>
      <c r="FGL75" s="748"/>
      <c r="FGM75" s="748"/>
      <c r="FGN75" s="748"/>
      <c r="FGO75" s="748"/>
      <c r="FGP75" s="748"/>
      <c r="FGQ75" s="748"/>
      <c r="FGR75" s="748"/>
      <c r="FGS75" s="748"/>
      <c r="FGT75" s="748"/>
      <c r="FGU75" s="748"/>
      <c r="FGV75" s="748"/>
      <c r="FGW75" s="748"/>
      <c r="FGX75" s="748"/>
      <c r="FGY75" s="748"/>
      <c r="FGZ75" s="748"/>
      <c r="FHA75" s="748"/>
      <c r="FHB75" s="748"/>
      <c r="FHC75" s="748"/>
      <c r="FHD75" s="748"/>
      <c r="FHE75" s="748"/>
      <c r="FHF75" s="748"/>
      <c r="FHG75" s="748"/>
      <c r="FHH75" s="748"/>
      <c r="FHI75" s="748"/>
      <c r="FHJ75" s="748"/>
      <c r="FHK75" s="748"/>
      <c r="FHL75" s="748"/>
      <c r="FHM75" s="748"/>
      <c r="FHN75" s="748"/>
      <c r="FHO75" s="748"/>
      <c r="FHP75" s="748"/>
      <c r="FHQ75" s="748"/>
      <c r="FHR75" s="748"/>
      <c r="FHS75" s="748"/>
      <c r="FHT75" s="748"/>
      <c r="FHU75" s="748"/>
      <c r="FHV75" s="748"/>
      <c r="FHW75" s="748"/>
      <c r="FHX75" s="748"/>
      <c r="FHY75" s="748"/>
      <c r="FHZ75" s="748"/>
      <c r="FIA75" s="748"/>
      <c r="FIB75" s="748"/>
      <c r="FIC75" s="748"/>
      <c r="FID75" s="748"/>
      <c r="FIE75" s="748"/>
      <c r="FIF75" s="748"/>
      <c r="FIG75" s="748"/>
      <c r="FIH75" s="748"/>
      <c r="FII75" s="748"/>
      <c r="FIJ75" s="748"/>
      <c r="FIK75" s="748"/>
      <c r="FIL75" s="748"/>
      <c r="FIM75" s="748"/>
      <c r="FIN75" s="748"/>
      <c r="FIO75" s="748"/>
      <c r="FIP75" s="748"/>
      <c r="FIQ75" s="748"/>
      <c r="FIR75" s="748"/>
      <c r="FIS75" s="748"/>
      <c r="FIT75" s="748"/>
      <c r="FIU75" s="748"/>
      <c r="FIV75" s="748"/>
      <c r="FIW75" s="748"/>
      <c r="FIX75" s="748"/>
      <c r="FIY75" s="748"/>
      <c r="FIZ75" s="748"/>
      <c r="FJA75" s="748"/>
      <c r="FJB75" s="748"/>
      <c r="FJC75" s="748"/>
      <c r="FJD75" s="748"/>
      <c r="FJE75" s="748"/>
      <c r="FJF75" s="748"/>
      <c r="FJG75" s="748"/>
      <c r="FJH75" s="748"/>
      <c r="FJI75" s="748"/>
      <c r="FJJ75" s="748"/>
      <c r="FJK75" s="748"/>
      <c r="FJL75" s="748"/>
      <c r="FJM75" s="748"/>
      <c r="FJN75" s="748"/>
      <c r="FJO75" s="748"/>
      <c r="FJP75" s="748"/>
      <c r="FJQ75" s="748"/>
      <c r="FJR75" s="748"/>
      <c r="FJS75" s="748"/>
      <c r="FJT75" s="748"/>
      <c r="FJU75" s="748"/>
      <c r="FJV75" s="748"/>
      <c r="FJW75" s="748"/>
      <c r="FJX75" s="748"/>
      <c r="FJY75" s="748"/>
      <c r="FJZ75" s="748"/>
      <c r="FKA75" s="748"/>
      <c r="FKB75" s="748"/>
      <c r="FKC75" s="748"/>
      <c r="FKD75" s="748"/>
      <c r="FKE75" s="748"/>
      <c r="FKF75" s="748"/>
      <c r="FKG75" s="748"/>
      <c r="FKH75" s="748"/>
      <c r="FKI75" s="748"/>
      <c r="FKJ75" s="748"/>
      <c r="FKK75" s="748"/>
      <c r="FKL75" s="748"/>
      <c r="FKM75" s="748"/>
      <c r="FKN75" s="748"/>
      <c r="FKO75" s="748"/>
      <c r="FKP75" s="748"/>
      <c r="FKQ75" s="748"/>
      <c r="FKR75" s="748"/>
      <c r="FKS75" s="748"/>
      <c r="FKT75" s="748"/>
      <c r="FKU75" s="748"/>
      <c r="FKV75" s="748"/>
      <c r="FKW75" s="748"/>
      <c r="FKX75" s="748"/>
      <c r="FKY75" s="748"/>
      <c r="FKZ75" s="748"/>
      <c r="FLA75" s="748"/>
      <c r="FLB75" s="748"/>
      <c r="FLC75" s="748"/>
      <c r="FLD75" s="748"/>
      <c r="FLE75" s="748"/>
      <c r="FLF75" s="748"/>
      <c r="FLG75" s="748"/>
      <c r="FLH75" s="748"/>
      <c r="FLI75" s="748"/>
      <c r="FLJ75" s="748"/>
      <c r="FLK75" s="748"/>
      <c r="FLL75" s="748"/>
      <c r="FLM75" s="748"/>
      <c r="FLN75" s="748"/>
      <c r="FLO75" s="748"/>
      <c r="FLP75" s="748"/>
      <c r="FLQ75" s="748"/>
      <c r="FLR75" s="748"/>
      <c r="FLS75" s="748"/>
      <c r="FLT75" s="748"/>
      <c r="FLU75" s="748"/>
      <c r="FLV75" s="748"/>
      <c r="FLW75" s="748"/>
      <c r="FLX75" s="748"/>
      <c r="FLY75" s="748"/>
      <c r="FLZ75" s="748"/>
      <c r="FMA75" s="748"/>
      <c r="FMB75" s="748"/>
      <c r="FMC75" s="748"/>
      <c r="FMD75" s="748"/>
      <c r="FME75" s="748"/>
      <c r="FMF75" s="748"/>
      <c r="FMG75" s="748"/>
      <c r="FMH75" s="748"/>
      <c r="FMI75" s="748"/>
      <c r="FMJ75" s="748"/>
      <c r="FMK75" s="748"/>
      <c r="FML75" s="748"/>
      <c r="FMM75" s="748"/>
      <c r="FMN75" s="748"/>
      <c r="FMO75" s="748"/>
      <c r="FMP75" s="748"/>
      <c r="FMQ75" s="748"/>
      <c r="FMR75" s="748"/>
      <c r="FMS75" s="748"/>
      <c r="FMT75" s="748"/>
      <c r="FMU75" s="748"/>
      <c r="FMV75" s="748"/>
      <c r="FMW75" s="748"/>
      <c r="FMX75" s="748"/>
      <c r="FMY75" s="748"/>
      <c r="FMZ75" s="748"/>
      <c r="FNA75" s="748"/>
      <c r="FNB75" s="748"/>
      <c r="FNC75" s="748"/>
      <c r="FND75" s="748"/>
      <c r="FNE75" s="748"/>
      <c r="FNF75" s="748"/>
      <c r="FNG75" s="748"/>
      <c r="FNH75" s="748"/>
      <c r="FNI75" s="748"/>
      <c r="FNJ75" s="748"/>
      <c r="FNK75" s="748"/>
      <c r="FNL75" s="748"/>
      <c r="FNM75" s="748"/>
      <c r="FNN75" s="748"/>
      <c r="FNO75" s="748"/>
      <c r="FNP75" s="748"/>
      <c r="FNQ75" s="748"/>
      <c r="FNR75" s="748"/>
      <c r="FNS75" s="748"/>
      <c r="FNT75" s="748"/>
      <c r="FNU75" s="748"/>
      <c r="FNV75" s="748"/>
      <c r="FNW75" s="748"/>
      <c r="FNX75" s="748"/>
      <c r="FNY75" s="748"/>
      <c r="FNZ75" s="748"/>
      <c r="FOA75" s="748"/>
      <c r="FOB75" s="748"/>
      <c r="FOC75" s="748"/>
      <c r="FOD75" s="748"/>
      <c r="FOE75" s="748"/>
      <c r="FOF75" s="748"/>
      <c r="FOG75" s="748"/>
      <c r="FOH75" s="748"/>
      <c r="FOI75" s="748"/>
      <c r="FOJ75" s="748"/>
      <c r="FOK75" s="748"/>
      <c r="FOL75" s="748"/>
      <c r="FOM75" s="748"/>
      <c r="FON75" s="748"/>
      <c r="FOO75" s="748"/>
      <c r="FOP75" s="748"/>
      <c r="FOQ75" s="748"/>
      <c r="FOR75" s="748"/>
      <c r="FOS75" s="748"/>
      <c r="FOT75" s="748"/>
      <c r="FOU75" s="748"/>
      <c r="FOV75" s="748"/>
      <c r="FOW75" s="748"/>
      <c r="FOX75" s="748"/>
      <c r="FOY75" s="748"/>
      <c r="FOZ75" s="748"/>
      <c r="FPA75" s="748"/>
      <c r="FPB75" s="748"/>
      <c r="FPC75" s="748"/>
      <c r="FPD75" s="748"/>
      <c r="FPE75" s="748"/>
      <c r="FPF75" s="748"/>
      <c r="FPG75" s="748"/>
      <c r="FPH75" s="748"/>
      <c r="FPI75" s="748"/>
      <c r="FPJ75" s="748"/>
      <c r="FPK75" s="748"/>
      <c r="FPL75" s="748"/>
      <c r="FPM75" s="748"/>
      <c r="FPN75" s="748"/>
      <c r="FPO75" s="748"/>
      <c r="FPP75" s="748"/>
      <c r="FPQ75" s="748"/>
      <c r="FPR75" s="748"/>
      <c r="FPS75" s="748"/>
      <c r="FPT75" s="748"/>
      <c r="FPU75" s="748"/>
      <c r="FPV75" s="748"/>
      <c r="FPW75" s="748"/>
      <c r="FPX75" s="748"/>
      <c r="FPY75" s="748"/>
      <c r="FPZ75" s="748"/>
      <c r="FQA75" s="748"/>
      <c r="FQB75" s="748"/>
      <c r="FQC75" s="748"/>
      <c r="FQD75" s="748"/>
      <c r="FQE75" s="748"/>
      <c r="FQF75" s="748"/>
      <c r="FQG75" s="748"/>
      <c r="FQH75" s="748"/>
      <c r="FQI75" s="748"/>
      <c r="FQJ75" s="748"/>
      <c r="FQK75" s="748"/>
      <c r="FQL75" s="748"/>
      <c r="FQM75" s="748"/>
      <c r="FQN75" s="748"/>
      <c r="FQO75" s="748"/>
      <c r="FQP75" s="748"/>
      <c r="FQQ75" s="748"/>
      <c r="FQR75" s="748"/>
      <c r="FQS75" s="748"/>
      <c r="FQT75" s="748"/>
      <c r="FQU75" s="748"/>
      <c r="FQV75" s="748"/>
      <c r="FQW75" s="748"/>
      <c r="FQX75" s="748"/>
      <c r="FQY75" s="748"/>
      <c r="FQZ75" s="748"/>
      <c r="FRA75" s="748"/>
      <c r="FRB75" s="748"/>
      <c r="FRC75" s="748"/>
      <c r="FRD75" s="748"/>
      <c r="FRE75" s="748"/>
      <c r="FRF75" s="748"/>
      <c r="FRG75" s="748"/>
      <c r="FRH75" s="748"/>
      <c r="FRI75" s="748"/>
      <c r="FRJ75" s="748"/>
      <c r="FRK75" s="748"/>
      <c r="FRL75" s="748"/>
      <c r="FRM75" s="748"/>
      <c r="FRN75" s="748"/>
      <c r="FRO75" s="748"/>
      <c r="FRP75" s="748"/>
      <c r="FRQ75" s="748"/>
      <c r="FRR75" s="748"/>
      <c r="FRS75" s="748"/>
      <c r="FRT75" s="748"/>
      <c r="FRU75" s="748"/>
      <c r="FRV75" s="748"/>
      <c r="FRW75" s="748"/>
      <c r="FRX75" s="748"/>
      <c r="FRY75" s="748"/>
      <c r="FRZ75" s="748"/>
      <c r="FSA75" s="748"/>
      <c r="FSB75" s="748"/>
      <c r="FSC75" s="748"/>
      <c r="FSD75" s="748"/>
      <c r="FSE75" s="748"/>
      <c r="FSF75" s="748"/>
      <c r="FSG75" s="748"/>
      <c r="FSH75" s="748"/>
      <c r="FSI75" s="748"/>
      <c r="FSJ75" s="748"/>
      <c r="FSK75" s="748"/>
      <c r="FSL75" s="748"/>
      <c r="FSM75" s="748"/>
      <c r="FSN75" s="748"/>
      <c r="FSO75" s="748"/>
      <c r="FSP75" s="748"/>
      <c r="FSQ75" s="748"/>
      <c r="FSR75" s="748"/>
      <c r="FSS75" s="748"/>
      <c r="FST75" s="748"/>
      <c r="FSU75" s="748"/>
      <c r="FSV75" s="748"/>
      <c r="FSW75" s="748"/>
      <c r="FSX75" s="748"/>
      <c r="FSY75" s="748"/>
      <c r="FSZ75" s="748"/>
      <c r="FTA75" s="748"/>
      <c r="FTB75" s="748"/>
      <c r="FTC75" s="748"/>
      <c r="FTD75" s="748"/>
      <c r="FTE75" s="748"/>
      <c r="FTF75" s="748"/>
      <c r="FTG75" s="748"/>
      <c r="FTH75" s="748"/>
      <c r="FTI75" s="748"/>
      <c r="FTJ75" s="748"/>
      <c r="FTK75" s="748"/>
      <c r="FTL75" s="748"/>
      <c r="FTM75" s="748"/>
      <c r="FTN75" s="748"/>
      <c r="FTO75" s="748"/>
      <c r="FTP75" s="748"/>
      <c r="FTQ75" s="748"/>
      <c r="FTR75" s="748"/>
      <c r="FTS75" s="748"/>
      <c r="FTT75" s="748"/>
      <c r="FTU75" s="748"/>
      <c r="FTV75" s="748"/>
      <c r="FTW75" s="748"/>
      <c r="FTX75" s="748"/>
      <c r="FTY75" s="748"/>
      <c r="FTZ75" s="748"/>
      <c r="FUA75" s="748"/>
      <c r="FUB75" s="748"/>
      <c r="FUC75" s="748"/>
      <c r="FUD75" s="748"/>
      <c r="FUE75" s="748"/>
      <c r="FUF75" s="748"/>
      <c r="FUG75" s="748"/>
      <c r="FUH75" s="748"/>
      <c r="FUI75" s="748"/>
      <c r="FUJ75" s="748"/>
      <c r="FUK75" s="748"/>
      <c r="FUL75" s="748"/>
      <c r="FUM75" s="748"/>
      <c r="FUN75" s="748"/>
      <c r="FUO75" s="748"/>
      <c r="FUP75" s="748"/>
      <c r="FUQ75" s="748"/>
      <c r="FUR75" s="748"/>
      <c r="FUS75" s="748"/>
      <c r="FUT75" s="748"/>
      <c r="FUU75" s="748"/>
      <c r="FUV75" s="748"/>
      <c r="FUW75" s="748"/>
      <c r="FUX75" s="748"/>
      <c r="FUY75" s="748"/>
      <c r="FUZ75" s="748"/>
      <c r="FVA75" s="748"/>
      <c r="FVB75" s="748"/>
      <c r="FVC75" s="748"/>
      <c r="FVD75" s="748"/>
      <c r="FVE75" s="748"/>
      <c r="FVF75" s="748"/>
      <c r="FVG75" s="748"/>
      <c r="FVH75" s="748"/>
      <c r="FVI75" s="748"/>
      <c r="FVJ75" s="748"/>
      <c r="FVK75" s="748"/>
      <c r="FVL75" s="748"/>
      <c r="FVM75" s="748"/>
      <c r="FVN75" s="748"/>
      <c r="FVO75" s="748"/>
      <c r="FVP75" s="748"/>
      <c r="FVQ75" s="748"/>
      <c r="FVR75" s="748"/>
      <c r="FVS75" s="748"/>
      <c r="FVT75" s="748"/>
      <c r="FVU75" s="748"/>
      <c r="FVV75" s="748"/>
      <c r="FVW75" s="748"/>
      <c r="FVX75" s="748"/>
      <c r="FVY75" s="748"/>
      <c r="FVZ75" s="748"/>
      <c r="FWA75" s="748"/>
      <c r="FWB75" s="748"/>
      <c r="FWC75" s="748"/>
      <c r="FWD75" s="748"/>
      <c r="FWE75" s="748"/>
      <c r="FWF75" s="748"/>
      <c r="FWG75" s="748"/>
      <c r="FWH75" s="748"/>
      <c r="FWI75" s="748"/>
      <c r="FWJ75" s="748"/>
      <c r="FWK75" s="748"/>
      <c r="FWL75" s="748"/>
      <c r="FWM75" s="748"/>
      <c r="FWN75" s="748"/>
      <c r="FWO75" s="748"/>
      <c r="FWP75" s="748"/>
      <c r="FWQ75" s="748"/>
      <c r="FWR75" s="748"/>
      <c r="FWS75" s="748"/>
      <c r="FWT75" s="748"/>
      <c r="FWU75" s="748"/>
      <c r="FWV75" s="748"/>
      <c r="FWW75" s="748"/>
      <c r="FWX75" s="748"/>
      <c r="FWY75" s="748"/>
      <c r="FWZ75" s="748"/>
      <c r="FXA75" s="748"/>
      <c r="FXB75" s="748"/>
      <c r="FXC75" s="748"/>
      <c r="FXD75" s="748"/>
      <c r="FXE75" s="748"/>
      <c r="FXF75" s="748"/>
      <c r="FXG75" s="748"/>
      <c r="FXH75" s="748"/>
      <c r="FXI75" s="748"/>
      <c r="FXJ75" s="748"/>
      <c r="FXK75" s="748"/>
      <c r="FXL75" s="748"/>
      <c r="FXM75" s="748"/>
      <c r="FXN75" s="748"/>
      <c r="FXO75" s="748"/>
      <c r="FXP75" s="748"/>
      <c r="FXQ75" s="748"/>
      <c r="FXR75" s="748"/>
      <c r="FXS75" s="748"/>
      <c r="FXT75" s="748"/>
      <c r="FXU75" s="748"/>
      <c r="FXV75" s="748"/>
      <c r="FXW75" s="748"/>
      <c r="FXX75" s="748"/>
      <c r="FXY75" s="748"/>
      <c r="FXZ75" s="748"/>
      <c r="FYA75" s="748"/>
      <c r="FYB75" s="748"/>
      <c r="FYC75" s="748"/>
      <c r="FYD75" s="748"/>
      <c r="FYE75" s="748"/>
      <c r="FYF75" s="748"/>
      <c r="FYG75" s="748"/>
      <c r="FYH75" s="748"/>
      <c r="FYI75" s="748"/>
      <c r="FYJ75" s="748"/>
      <c r="FYK75" s="748"/>
      <c r="FYL75" s="748"/>
      <c r="FYM75" s="748"/>
      <c r="FYN75" s="748"/>
      <c r="FYO75" s="748"/>
      <c r="FYP75" s="748"/>
      <c r="FYQ75" s="748"/>
      <c r="FYR75" s="748"/>
      <c r="FYS75" s="748"/>
      <c r="FYT75" s="748"/>
      <c r="FYU75" s="748"/>
      <c r="FYV75" s="748"/>
      <c r="FYW75" s="748"/>
      <c r="FYX75" s="748"/>
      <c r="FYY75" s="748"/>
      <c r="FYZ75" s="748"/>
      <c r="FZA75" s="748"/>
      <c r="FZB75" s="748"/>
      <c r="FZC75" s="748"/>
      <c r="FZD75" s="748"/>
      <c r="FZE75" s="748"/>
      <c r="FZF75" s="748"/>
      <c r="FZG75" s="748"/>
      <c r="FZH75" s="748"/>
      <c r="FZI75" s="748"/>
      <c r="FZJ75" s="748"/>
      <c r="FZK75" s="748"/>
      <c r="FZL75" s="748"/>
      <c r="FZM75" s="748"/>
      <c r="FZN75" s="748"/>
      <c r="FZO75" s="748"/>
      <c r="FZP75" s="748"/>
      <c r="FZQ75" s="748"/>
      <c r="FZR75" s="748"/>
      <c r="FZS75" s="748"/>
      <c r="FZT75" s="748"/>
      <c r="FZU75" s="748"/>
      <c r="FZV75" s="748"/>
      <c r="FZW75" s="748"/>
      <c r="FZX75" s="748"/>
      <c r="FZY75" s="748"/>
      <c r="FZZ75" s="748"/>
      <c r="GAA75" s="748"/>
      <c r="GAB75" s="748"/>
      <c r="GAC75" s="748"/>
      <c r="GAD75" s="748"/>
      <c r="GAE75" s="748"/>
      <c r="GAF75" s="748"/>
      <c r="GAG75" s="748"/>
      <c r="GAH75" s="748"/>
      <c r="GAI75" s="748"/>
      <c r="GAJ75" s="748"/>
      <c r="GAK75" s="748"/>
      <c r="GAL75" s="748"/>
      <c r="GAM75" s="748"/>
      <c r="GAN75" s="748"/>
      <c r="GAO75" s="748"/>
      <c r="GAP75" s="748"/>
      <c r="GAQ75" s="748"/>
      <c r="GAR75" s="748"/>
      <c r="GAS75" s="748"/>
      <c r="GAT75" s="748"/>
      <c r="GAU75" s="748"/>
      <c r="GAV75" s="748"/>
      <c r="GAW75" s="748"/>
      <c r="GAX75" s="748"/>
      <c r="GAY75" s="748"/>
      <c r="GAZ75" s="748"/>
      <c r="GBA75" s="748"/>
      <c r="GBB75" s="748"/>
      <c r="GBC75" s="748"/>
      <c r="GBD75" s="748"/>
      <c r="GBE75" s="748"/>
      <c r="GBF75" s="748"/>
      <c r="GBG75" s="748"/>
      <c r="GBH75" s="748"/>
      <c r="GBI75" s="748"/>
      <c r="GBJ75" s="748"/>
      <c r="GBK75" s="748"/>
      <c r="GBL75" s="748"/>
      <c r="GBM75" s="748"/>
      <c r="GBN75" s="748"/>
      <c r="GBO75" s="748"/>
      <c r="GBP75" s="748"/>
      <c r="GBQ75" s="748"/>
      <c r="GBR75" s="748"/>
      <c r="GBS75" s="748"/>
      <c r="GBT75" s="748"/>
      <c r="GBU75" s="748"/>
      <c r="GBV75" s="748"/>
      <c r="GBW75" s="748"/>
      <c r="GBX75" s="748"/>
      <c r="GBY75" s="748"/>
      <c r="GBZ75" s="748"/>
      <c r="GCA75" s="748"/>
      <c r="GCB75" s="748"/>
      <c r="GCC75" s="748"/>
      <c r="GCD75" s="748"/>
      <c r="GCE75" s="748"/>
      <c r="GCF75" s="748"/>
      <c r="GCG75" s="748"/>
      <c r="GCH75" s="748"/>
      <c r="GCI75" s="748"/>
      <c r="GCJ75" s="748"/>
      <c r="GCK75" s="748"/>
      <c r="GCL75" s="748"/>
      <c r="GCM75" s="748"/>
      <c r="GCN75" s="748"/>
      <c r="GCO75" s="748"/>
      <c r="GCP75" s="748"/>
      <c r="GCQ75" s="748"/>
      <c r="GCR75" s="748"/>
      <c r="GCS75" s="748"/>
      <c r="GCT75" s="748"/>
      <c r="GCU75" s="748"/>
      <c r="GCV75" s="748"/>
      <c r="GCW75" s="748"/>
      <c r="GCX75" s="748"/>
      <c r="GCY75" s="748"/>
      <c r="GCZ75" s="748"/>
      <c r="GDA75" s="748"/>
      <c r="GDB75" s="748"/>
      <c r="GDC75" s="748"/>
      <c r="GDD75" s="748"/>
      <c r="GDE75" s="748"/>
      <c r="GDF75" s="748"/>
      <c r="GDG75" s="748"/>
      <c r="GDH75" s="748"/>
      <c r="GDI75" s="748"/>
      <c r="GDJ75" s="748"/>
      <c r="GDK75" s="748"/>
      <c r="GDL75" s="748"/>
      <c r="GDM75" s="748"/>
      <c r="GDN75" s="748"/>
      <c r="GDO75" s="748"/>
      <c r="GDP75" s="748"/>
      <c r="GDQ75" s="748"/>
      <c r="GDR75" s="748"/>
      <c r="GDS75" s="748"/>
      <c r="GDT75" s="748"/>
      <c r="GDU75" s="748"/>
      <c r="GDV75" s="748"/>
      <c r="GDW75" s="748"/>
      <c r="GDX75" s="748"/>
      <c r="GDY75" s="748"/>
      <c r="GDZ75" s="748"/>
      <c r="GEA75" s="748"/>
      <c r="GEB75" s="748"/>
      <c r="GEC75" s="748"/>
      <c r="GED75" s="748"/>
      <c r="GEE75" s="748"/>
      <c r="GEF75" s="748"/>
      <c r="GEG75" s="748"/>
      <c r="GEH75" s="748"/>
      <c r="GEI75" s="748"/>
      <c r="GEJ75" s="748"/>
      <c r="GEK75" s="748"/>
      <c r="GEL75" s="748"/>
      <c r="GEM75" s="748"/>
      <c r="GEN75" s="748"/>
      <c r="GEO75" s="748"/>
      <c r="GEP75" s="748"/>
      <c r="GEQ75" s="748"/>
      <c r="GER75" s="748"/>
      <c r="GES75" s="748"/>
      <c r="GET75" s="748"/>
      <c r="GEU75" s="748"/>
      <c r="GEV75" s="748"/>
      <c r="GEW75" s="748"/>
      <c r="GEX75" s="748"/>
      <c r="GEY75" s="748"/>
      <c r="GEZ75" s="748"/>
      <c r="GFA75" s="748"/>
      <c r="GFB75" s="748"/>
      <c r="GFC75" s="748"/>
      <c r="GFD75" s="748"/>
      <c r="GFE75" s="748"/>
      <c r="GFF75" s="748"/>
      <c r="GFG75" s="748"/>
      <c r="GFH75" s="748"/>
      <c r="GFI75" s="748"/>
      <c r="GFJ75" s="748"/>
      <c r="GFK75" s="748"/>
      <c r="GFL75" s="748"/>
      <c r="GFM75" s="748"/>
      <c r="GFN75" s="748"/>
      <c r="GFO75" s="748"/>
      <c r="GFP75" s="748"/>
      <c r="GFQ75" s="748"/>
      <c r="GFR75" s="748"/>
      <c r="GFS75" s="748"/>
      <c r="GFT75" s="748"/>
      <c r="GFU75" s="748"/>
      <c r="GFV75" s="748"/>
      <c r="GFW75" s="748"/>
      <c r="GFX75" s="748"/>
      <c r="GFY75" s="748"/>
      <c r="GFZ75" s="748"/>
      <c r="GGA75" s="748"/>
      <c r="GGB75" s="748"/>
      <c r="GGC75" s="748"/>
      <c r="GGD75" s="748"/>
      <c r="GGE75" s="748"/>
      <c r="GGF75" s="748"/>
      <c r="GGG75" s="748"/>
      <c r="GGH75" s="748"/>
      <c r="GGI75" s="748"/>
      <c r="GGJ75" s="748"/>
      <c r="GGK75" s="748"/>
      <c r="GGL75" s="748"/>
      <c r="GGM75" s="748"/>
      <c r="GGN75" s="748"/>
      <c r="GGO75" s="748"/>
      <c r="GGP75" s="748"/>
      <c r="GGQ75" s="748"/>
      <c r="GGR75" s="748"/>
      <c r="GGS75" s="748"/>
      <c r="GGT75" s="748"/>
      <c r="GGU75" s="748"/>
      <c r="GGV75" s="748"/>
      <c r="GGW75" s="748"/>
      <c r="GGX75" s="748"/>
      <c r="GGY75" s="748"/>
      <c r="GGZ75" s="748"/>
      <c r="GHA75" s="748"/>
      <c r="GHB75" s="748"/>
      <c r="GHC75" s="748"/>
      <c r="GHD75" s="748"/>
      <c r="GHE75" s="748"/>
      <c r="GHF75" s="748"/>
      <c r="GHG75" s="748"/>
      <c r="GHH75" s="748"/>
      <c r="GHI75" s="748"/>
      <c r="GHJ75" s="748"/>
      <c r="GHK75" s="748"/>
      <c r="GHL75" s="748"/>
      <c r="GHM75" s="748"/>
      <c r="GHN75" s="748"/>
      <c r="GHO75" s="748"/>
      <c r="GHP75" s="748"/>
      <c r="GHQ75" s="748"/>
      <c r="GHR75" s="748"/>
      <c r="GHS75" s="748"/>
      <c r="GHT75" s="748"/>
      <c r="GHU75" s="748"/>
      <c r="GHV75" s="748"/>
      <c r="GHW75" s="748"/>
      <c r="GHX75" s="748"/>
      <c r="GHY75" s="748"/>
      <c r="GHZ75" s="748"/>
      <c r="GIA75" s="748"/>
      <c r="GIB75" s="748"/>
      <c r="GIC75" s="748"/>
      <c r="GID75" s="748"/>
      <c r="GIE75" s="748"/>
      <c r="GIF75" s="748"/>
      <c r="GIG75" s="748"/>
      <c r="GIH75" s="748"/>
      <c r="GII75" s="748"/>
      <c r="GIJ75" s="748"/>
      <c r="GIK75" s="748"/>
      <c r="GIL75" s="748"/>
      <c r="GIM75" s="748"/>
      <c r="GIN75" s="748"/>
      <c r="GIO75" s="748"/>
      <c r="GIP75" s="748"/>
      <c r="GIQ75" s="748"/>
      <c r="GIR75" s="748"/>
      <c r="GIS75" s="748"/>
      <c r="GIT75" s="748"/>
      <c r="GIU75" s="748"/>
      <c r="GIV75" s="748"/>
      <c r="GIW75" s="748"/>
      <c r="GIX75" s="748"/>
      <c r="GIY75" s="748"/>
      <c r="GIZ75" s="748"/>
      <c r="GJA75" s="748"/>
      <c r="GJB75" s="748"/>
      <c r="GJC75" s="748"/>
      <c r="GJD75" s="748"/>
      <c r="GJE75" s="748"/>
      <c r="GJF75" s="748"/>
      <c r="GJG75" s="748"/>
      <c r="GJH75" s="748"/>
      <c r="GJI75" s="748"/>
      <c r="GJJ75" s="748"/>
      <c r="GJK75" s="748"/>
      <c r="GJL75" s="748"/>
      <c r="GJM75" s="748"/>
      <c r="GJN75" s="748"/>
      <c r="GJO75" s="748"/>
      <c r="GJP75" s="748"/>
      <c r="GJQ75" s="748"/>
      <c r="GJR75" s="748"/>
      <c r="GJS75" s="748"/>
      <c r="GJT75" s="748"/>
      <c r="GJU75" s="748"/>
      <c r="GJV75" s="748"/>
      <c r="GJW75" s="748"/>
      <c r="GJX75" s="748"/>
      <c r="GJY75" s="748"/>
      <c r="GJZ75" s="748"/>
      <c r="GKA75" s="748"/>
      <c r="GKB75" s="748"/>
      <c r="GKC75" s="748"/>
      <c r="GKD75" s="748"/>
      <c r="GKE75" s="748"/>
      <c r="GKF75" s="748"/>
      <c r="GKG75" s="748"/>
      <c r="GKH75" s="748"/>
      <c r="GKI75" s="748"/>
      <c r="GKJ75" s="748"/>
      <c r="GKK75" s="748"/>
      <c r="GKL75" s="748"/>
      <c r="GKM75" s="748"/>
      <c r="GKN75" s="748"/>
      <c r="GKO75" s="748"/>
      <c r="GKP75" s="748"/>
      <c r="GKQ75" s="748"/>
      <c r="GKR75" s="748"/>
      <c r="GKS75" s="748"/>
      <c r="GKT75" s="748"/>
      <c r="GKU75" s="748"/>
      <c r="GKV75" s="748"/>
      <c r="GKW75" s="748"/>
      <c r="GKX75" s="748"/>
      <c r="GKY75" s="748"/>
      <c r="GKZ75" s="748"/>
      <c r="GLA75" s="748"/>
      <c r="GLB75" s="748"/>
      <c r="GLC75" s="748"/>
      <c r="GLD75" s="748"/>
      <c r="GLE75" s="748"/>
      <c r="GLF75" s="748"/>
      <c r="GLG75" s="748"/>
      <c r="GLH75" s="748"/>
      <c r="GLI75" s="748"/>
      <c r="GLJ75" s="748"/>
      <c r="GLK75" s="748"/>
      <c r="GLL75" s="748"/>
      <c r="GLM75" s="748"/>
      <c r="GLN75" s="748"/>
      <c r="GLO75" s="748"/>
      <c r="GLP75" s="748"/>
      <c r="GLQ75" s="748"/>
      <c r="GLR75" s="748"/>
      <c r="GLS75" s="748"/>
      <c r="GLT75" s="748"/>
      <c r="GLU75" s="748"/>
      <c r="GLV75" s="748"/>
      <c r="GLW75" s="748"/>
      <c r="GLX75" s="748"/>
      <c r="GLY75" s="748"/>
      <c r="GLZ75" s="748"/>
      <c r="GMA75" s="748"/>
      <c r="GMB75" s="748"/>
      <c r="GMC75" s="748"/>
      <c r="GMD75" s="748"/>
      <c r="GME75" s="748"/>
      <c r="GMF75" s="748"/>
      <c r="GMG75" s="748"/>
      <c r="GMH75" s="748"/>
      <c r="GMI75" s="748"/>
      <c r="GMJ75" s="748"/>
      <c r="GMK75" s="748"/>
      <c r="GML75" s="748"/>
      <c r="GMM75" s="748"/>
      <c r="GMN75" s="748"/>
      <c r="GMO75" s="748"/>
      <c r="GMP75" s="748"/>
      <c r="GMQ75" s="748"/>
      <c r="GMR75" s="748"/>
      <c r="GMS75" s="748"/>
      <c r="GMT75" s="748"/>
      <c r="GMU75" s="748"/>
      <c r="GMV75" s="748"/>
      <c r="GMW75" s="748"/>
      <c r="GMX75" s="748"/>
      <c r="GMY75" s="748"/>
      <c r="GMZ75" s="748"/>
      <c r="GNA75" s="748"/>
      <c r="GNB75" s="748"/>
      <c r="GNC75" s="748"/>
      <c r="GND75" s="748"/>
      <c r="GNE75" s="748"/>
      <c r="GNF75" s="748"/>
      <c r="GNG75" s="748"/>
      <c r="GNH75" s="748"/>
      <c r="GNI75" s="748"/>
      <c r="GNJ75" s="748"/>
      <c r="GNK75" s="748"/>
      <c r="GNL75" s="748"/>
      <c r="GNM75" s="748"/>
      <c r="GNN75" s="748"/>
      <c r="GNO75" s="748"/>
      <c r="GNP75" s="748"/>
      <c r="GNQ75" s="748"/>
      <c r="GNR75" s="748"/>
      <c r="GNS75" s="748"/>
      <c r="GNT75" s="748"/>
      <c r="GNU75" s="748"/>
      <c r="GNV75" s="748"/>
      <c r="GNW75" s="748"/>
      <c r="GNX75" s="748"/>
      <c r="GNY75" s="748"/>
      <c r="GNZ75" s="748"/>
      <c r="GOA75" s="748"/>
      <c r="GOB75" s="748"/>
      <c r="GOC75" s="748"/>
      <c r="GOD75" s="748"/>
      <c r="GOE75" s="748"/>
      <c r="GOF75" s="748"/>
      <c r="GOG75" s="748"/>
      <c r="GOH75" s="748"/>
      <c r="GOI75" s="748"/>
      <c r="GOJ75" s="748"/>
      <c r="GOK75" s="748"/>
      <c r="GOL75" s="748"/>
      <c r="GOM75" s="748"/>
      <c r="GON75" s="748"/>
      <c r="GOO75" s="748"/>
      <c r="GOP75" s="748"/>
      <c r="GOQ75" s="748"/>
      <c r="GOR75" s="748"/>
      <c r="GOS75" s="748"/>
      <c r="GOT75" s="748"/>
      <c r="GOU75" s="748"/>
      <c r="GOV75" s="748"/>
      <c r="GOW75" s="748"/>
      <c r="GOX75" s="748"/>
      <c r="GOY75" s="748"/>
      <c r="GOZ75" s="748"/>
      <c r="GPA75" s="748"/>
      <c r="GPB75" s="748"/>
      <c r="GPC75" s="748"/>
      <c r="GPD75" s="748"/>
      <c r="GPE75" s="748"/>
      <c r="GPF75" s="748"/>
      <c r="GPG75" s="748"/>
      <c r="GPH75" s="748"/>
      <c r="GPI75" s="748"/>
      <c r="GPJ75" s="748"/>
      <c r="GPK75" s="748"/>
      <c r="GPL75" s="748"/>
      <c r="GPM75" s="748"/>
      <c r="GPN75" s="748"/>
      <c r="GPO75" s="748"/>
      <c r="GPP75" s="748"/>
      <c r="GPQ75" s="748"/>
      <c r="GPR75" s="748"/>
      <c r="GPS75" s="748"/>
      <c r="GPT75" s="748"/>
      <c r="GPU75" s="748"/>
      <c r="GPV75" s="748"/>
      <c r="GPW75" s="748"/>
      <c r="GPX75" s="748"/>
      <c r="GPY75" s="748"/>
      <c r="GPZ75" s="748"/>
      <c r="GQA75" s="748"/>
      <c r="GQB75" s="748"/>
      <c r="GQC75" s="748"/>
      <c r="GQD75" s="748"/>
      <c r="GQE75" s="748"/>
      <c r="GQF75" s="748"/>
      <c r="GQG75" s="748"/>
      <c r="GQH75" s="748"/>
      <c r="GQI75" s="748"/>
      <c r="GQJ75" s="748"/>
      <c r="GQK75" s="748"/>
      <c r="GQL75" s="748"/>
      <c r="GQM75" s="748"/>
      <c r="GQN75" s="748"/>
      <c r="GQO75" s="748"/>
      <c r="GQP75" s="748"/>
      <c r="GQQ75" s="748"/>
      <c r="GQR75" s="748"/>
      <c r="GQS75" s="748"/>
      <c r="GQT75" s="748"/>
      <c r="GQU75" s="748"/>
      <c r="GQV75" s="748"/>
      <c r="GQW75" s="748"/>
      <c r="GQX75" s="748"/>
      <c r="GQY75" s="748"/>
      <c r="GQZ75" s="748"/>
      <c r="GRA75" s="748"/>
      <c r="GRB75" s="748"/>
      <c r="GRC75" s="748"/>
      <c r="GRD75" s="748"/>
      <c r="GRE75" s="748"/>
      <c r="GRF75" s="748"/>
      <c r="GRG75" s="748"/>
      <c r="GRH75" s="748"/>
      <c r="GRI75" s="748"/>
      <c r="GRJ75" s="748"/>
      <c r="GRK75" s="748"/>
      <c r="GRL75" s="748"/>
      <c r="GRM75" s="748"/>
      <c r="GRN75" s="748"/>
      <c r="GRO75" s="748"/>
      <c r="GRP75" s="748"/>
      <c r="GRQ75" s="748"/>
      <c r="GRR75" s="748"/>
      <c r="GRS75" s="748"/>
      <c r="GRT75" s="748"/>
      <c r="GRU75" s="748"/>
      <c r="GRV75" s="748"/>
      <c r="GRW75" s="748"/>
      <c r="GRX75" s="748"/>
      <c r="GRY75" s="748"/>
      <c r="GRZ75" s="748"/>
      <c r="GSA75" s="748"/>
      <c r="GSB75" s="748"/>
      <c r="GSC75" s="748"/>
      <c r="GSD75" s="748"/>
      <c r="GSE75" s="748"/>
      <c r="GSF75" s="748"/>
      <c r="GSG75" s="748"/>
      <c r="GSH75" s="748"/>
      <c r="GSI75" s="748"/>
      <c r="GSJ75" s="748"/>
      <c r="GSK75" s="748"/>
      <c r="GSL75" s="748"/>
      <c r="GSM75" s="748"/>
      <c r="GSN75" s="748"/>
      <c r="GSO75" s="748"/>
      <c r="GSP75" s="748"/>
      <c r="GSQ75" s="748"/>
      <c r="GSR75" s="748"/>
      <c r="GSS75" s="748"/>
      <c r="GST75" s="748"/>
      <c r="GSU75" s="748"/>
      <c r="GSV75" s="748"/>
      <c r="GSW75" s="748"/>
      <c r="GSX75" s="748"/>
      <c r="GSY75" s="748"/>
      <c r="GSZ75" s="748"/>
      <c r="GTA75" s="748"/>
      <c r="GTB75" s="748"/>
      <c r="GTC75" s="748"/>
      <c r="GTD75" s="748"/>
      <c r="GTE75" s="748"/>
      <c r="GTF75" s="748"/>
      <c r="GTG75" s="748"/>
      <c r="GTH75" s="748"/>
      <c r="GTI75" s="748"/>
      <c r="GTJ75" s="748"/>
      <c r="GTK75" s="748"/>
      <c r="GTL75" s="748"/>
      <c r="GTM75" s="748"/>
      <c r="GTN75" s="748"/>
      <c r="GTO75" s="748"/>
      <c r="GTP75" s="748"/>
      <c r="GTQ75" s="748"/>
      <c r="GTR75" s="748"/>
      <c r="GTS75" s="748"/>
      <c r="GTT75" s="748"/>
      <c r="GTU75" s="748"/>
      <c r="GTV75" s="748"/>
      <c r="GTW75" s="748"/>
      <c r="GTX75" s="748"/>
      <c r="GTY75" s="748"/>
      <c r="GTZ75" s="748"/>
      <c r="GUA75" s="748"/>
      <c r="GUB75" s="748"/>
      <c r="GUC75" s="748"/>
      <c r="GUD75" s="748"/>
      <c r="GUE75" s="748"/>
      <c r="GUF75" s="748"/>
      <c r="GUG75" s="748"/>
      <c r="GUH75" s="748"/>
      <c r="GUI75" s="748"/>
      <c r="GUJ75" s="748"/>
      <c r="GUK75" s="748"/>
      <c r="GUL75" s="748"/>
      <c r="GUM75" s="748"/>
      <c r="GUN75" s="748"/>
      <c r="GUO75" s="748"/>
      <c r="GUP75" s="748"/>
      <c r="GUQ75" s="748"/>
      <c r="GUR75" s="748"/>
      <c r="GUS75" s="748"/>
      <c r="GUT75" s="748"/>
      <c r="GUU75" s="748"/>
      <c r="GUV75" s="748"/>
      <c r="GUW75" s="748"/>
      <c r="GUX75" s="748"/>
      <c r="GUY75" s="748"/>
      <c r="GUZ75" s="748"/>
      <c r="GVA75" s="748"/>
      <c r="GVB75" s="748"/>
      <c r="GVC75" s="748"/>
      <c r="GVD75" s="748"/>
      <c r="GVE75" s="748"/>
      <c r="GVF75" s="748"/>
      <c r="GVG75" s="748"/>
      <c r="GVH75" s="748"/>
      <c r="GVI75" s="748"/>
      <c r="GVJ75" s="748"/>
      <c r="GVK75" s="748"/>
      <c r="GVL75" s="748"/>
      <c r="GVM75" s="748"/>
      <c r="GVN75" s="748"/>
      <c r="GVO75" s="748"/>
      <c r="GVP75" s="748"/>
      <c r="GVQ75" s="748"/>
      <c r="GVR75" s="748"/>
      <c r="GVS75" s="748"/>
      <c r="GVT75" s="748"/>
      <c r="GVU75" s="748"/>
      <c r="GVV75" s="748"/>
      <c r="GVW75" s="748"/>
      <c r="GVX75" s="748"/>
      <c r="GVY75" s="748"/>
      <c r="GVZ75" s="748"/>
      <c r="GWA75" s="748"/>
      <c r="GWB75" s="748"/>
      <c r="GWC75" s="748"/>
      <c r="GWD75" s="748"/>
      <c r="GWE75" s="748"/>
      <c r="GWF75" s="748"/>
      <c r="GWG75" s="748"/>
      <c r="GWH75" s="748"/>
      <c r="GWI75" s="748"/>
      <c r="GWJ75" s="748"/>
      <c r="GWK75" s="748"/>
      <c r="GWL75" s="748"/>
      <c r="GWM75" s="748"/>
      <c r="GWN75" s="748"/>
      <c r="GWO75" s="748"/>
      <c r="GWP75" s="748"/>
      <c r="GWQ75" s="748"/>
      <c r="GWR75" s="748"/>
      <c r="GWS75" s="748"/>
      <c r="GWT75" s="748"/>
      <c r="GWU75" s="748"/>
      <c r="GWV75" s="748"/>
      <c r="GWW75" s="748"/>
      <c r="GWX75" s="748"/>
      <c r="GWY75" s="748"/>
      <c r="GWZ75" s="748"/>
      <c r="GXA75" s="748"/>
      <c r="GXB75" s="748"/>
      <c r="GXC75" s="748"/>
      <c r="GXD75" s="748"/>
      <c r="GXE75" s="748"/>
      <c r="GXF75" s="748"/>
      <c r="GXG75" s="748"/>
      <c r="GXH75" s="748"/>
      <c r="GXI75" s="748"/>
      <c r="GXJ75" s="748"/>
      <c r="GXK75" s="748"/>
      <c r="GXL75" s="748"/>
      <c r="GXM75" s="748"/>
      <c r="GXN75" s="748"/>
      <c r="GXO75" s="748"/>
      <c r="GXP75" s="748"/>
      <c r="GXQ75" s="748"/>
      <c r="GXR75" s="748"/>
      <c r="GXS75" s="748"/>
      <c r="GXT75" s="748"/>
      <c r="GXU75" s="748"/>
      <c r="GXV75" s="748"/>
      <c r="GXW75" s="748"/>
      <c r="GXX75" s="748"/>
      <c r="GXY75" s="748"/>
      <c r="GXZ75" s="748"/>
      <c r="GYA75" s="748"/>
      <c r="GYB75" s="748"/>
      <c r="GYC75" s="748"/>
      <c r="GYD75" s="748"/>
      <c r="GYE75" s="748"/>
      <c r="GYF75" s="748"/>
      <c r="GYG75" s="748"/>
      <c r="GYH75" s="748"/>
      <c r="GYI75" s="748"/>
      <c r="GYJ75" s="748"/>
      <c r="GYK75" s="748"/>
      <c r="GYL75" s="748"/>
      <c r="GYM75" s="748"/>
      <c r="GYN75" s="748"/>
      <c r="GYO75" s="748"/>
      <c r="GYP75" s="748"/>
      <c r="GYQ75" s="748"/>
      <c r="GYR75" s="748"/>
      <c r="GYS75" s="748"/>
      <c r="GYT75" s="748"/>
      <c r="GYU75" s="748"/>
      <c r="GYV75" s="748"/>
      <c r="GYW75" s="748"/>
      <c r="GYX75" s="748"/>
      <c r="GYY75" s="748"/>
      <c r="GYZ75" s="748"/>
      <c r="GZA75" s="748"/>
      <c r="GZB75" s="748"/>
      <c r="GZC75" s="748"/>
      <c r="GZD75" s="748"/>
      <c r="GZE75" s="748"/>
      <c r="GZF75" s="748"/>
      <c r="GZG75" s="748"/>
      <c r="GZH75" s="748"/>
      <c r="GZI75" s="748"/>
      <c r="GZJ75" s="748"/>
      <c r="GZK75" s="748"/>
      <c r="GZL75" s="748"/>
      <c r="GZM75" s="748"/>
      <c r="GZN75" s="748"/>
      <c r="GZO75" s="748"/>
      <c r="GZP75" s="748"/>
      <c r="GZQ75" s="748"/>
      <c r="GZR75" s="748"/>
      <c r="GZS75" s="748"/>
      <c r="GZT75" s="748"/>
      <c r="GZU75" s="748"/>
      <c r="GZV75" s="748"/>
      <c r="GZW75" s="748"/>
      <c r="GZX75" s="748"/>
      <c r="GZY75" s="748"/>
      <c r="GZZ75" s="748"/>
      <c r="HAA75" s="748"/>
      <c r="HAB75" s="748"/>
      <c r="HAC75" s="748"/>
      <c r="HAD75" s="748"/>
      <c r="HAE75" s="748"/>
      <c r="HAF75" s="748"/>
      <c r="HAG75" s="748"/>
      <c r="HAH75" s="748"/>
      <c r="HAI75" s="748"/>
      <c r="HAJ75" s="748"/>
      <c r="HAK75" s="748"/>
      <c r="HAL75" s="748"/>
      <c r="HAM75" s="748"/>
      <c r="HAN75" s="748"/>
      <c r="HAO75" s="748"/>
      <c r="HAP75" s="748"/>
      <c r="HAQ75" s="748"/>
      <c r="HAR75" s="748"/>
      <c r="HAS75" s="748"/>
      <c r="HAT75" s="748"/>
      <c r="HAU75" s="748"/>
      <c r="HAV75" s="748"/>
      <c r="HAW75" s="748"/>
      <c r="HAX75" s="748"/>
      <c r="HAY75" s="748"/>
      <c r="HAZ75" s="748"/>
      <c r="HBA75" s="748"/>
      <c r="HBB75" s="748"/>
      <c r="HBC75" s="748"/>
      <c r="HBD75" s="748"/>
      <c r="HBE75" s="748"/>
      <c r="HBF75" s="748"/>
      <c r="HBG75" s="748"/>
      <c r="HBH75" s="748"/>
      <c r="HBI75" s="748"/>
      <c r="HBJ75" s="748"/>
      <c r="HBK75" s="748"/>
      <c r="HBL75" s="748"/>
      <c r="HBM75" s="748"/>
      <c r="HBN75" s="748"/>
      <c r="HBO75" s="748"/>
      <c r="HBP75" s="748"/>
      <c r="HBQ75" s="748"/>
      <c r="HBR75" s="748"/>
      <c r="HBS75" s="748"/>
      <c r="HBT75" s="748"/>
      <c r="HBU75" s="748"/>
      <c r="HBV75" s="748"/>
      <c r="HBW75" s="748"/>
      <c r="HBX75" s="748"/>
      <c r="HBY75" s="748"/>
      <c r="HBZ75" s="748"/>
      <c r="HCA75" s="748"/>
      <c r="HCB75" s="748"/>
      <c r="HCC75" s="748"/>
      <c r="HCD75" s="748"/>
      <c r="HCE75" s="748"/>
      <c r="HCF75" s="748"/>
      <c r="HCG75" s="748"/>
      <c r="HCH75" s="748"/>
      <c r="HCI75" s="748"/>
      <c r="HCJ75" s="748"/>
      <c r="HCK75" s="748"/>
      <c r="HCL75" s="748"/>
      <c r="HCM75" s="748"/>
      <c r="HCN75" s="748"/>
      <c r="HCO75" s="748"/>
      <c r="HCP75" s="748"/>
      <c r="HCQ75" s="748"/>
      <c r="HCR75" s="748"/>
      <c r="HCS75" s="748"/>
      <c r="HCT75" s="748"/>
      <c r="HCU75" s="748"/>
      <c r="HCV75" s="748"/>
      <c r="HCW75" s="748"/>
      <c r="HCX75" s="748"/>
      <c r="HCY75" s="748"/>
      <c r="HCZ75" s="748"/>
      <c r="HDA75" s="748"/>
      <c r="HDB75" s="748"/>
      <c r="HDC75" s="748"/>
      <c r="HDD75" s="748"/>
      <c r="HDE75" s="748"/>
      <c r="HDF75" s="748"/>
      <c r="HDG75" s="748"/>
      <c r="HDH75" s="748"/>
      <c r="HDI75" s="748"/>
      <c r="HDJ75" s="748"/>
      <c r="HDK75" s="748"/>
      <c r="HDL75" s="748"/>
      <c r="HDM75" s="748"/>
      <c r="HDN75" s="748"/>
      <c r="HDO75" s="748"/>
      <c r="HDP75" s="748"/>
      <c r="HDQ75" s="748"/>
      <c r="HDR75" s="748"/>
      <c r="HDS75" s="748"/>
      <c r="HDT75" s="748"/>
      <c r="HDU75" s="748"/>
      <c r="HDV75" s="748"/>
      <c r="HDW75" s="748"/>
      <c r="HDX75" s="748"/>
      <c r="HDY75" s="748"/>
      <c r="HDZ75" s="748"/>
      <c r="HEA75" s="748"/>
      <c r="HEB75" s="748"/>
      <c r="HEC75" s="748"/>
      <c r="HED75" s="748"/>
      <c r="HEE75" s="748"/>
      <c r="HEF75" s="748"/>
      <c r="HEG75" s="748"/>
      <c r="HEH75" s="748"/>
      <c r="HEI75" s="748"/>
      <c r="HEJ75" s="748"/>
      <c r="HEK75" s="748"/>
      <c r="HEL75" s="748"/>
      <c r="HEM75" s="748"/>
      <c r="HEN75" s="748"/>
      <c r="HEO75" s="748"/>
      <c r="HEP75" s="748"/>
      <c r="HEQ75" s="748"/>
      <c r="HER75" s="748"/>
      <c r="HES75" s="748"/>
      <c r="HET75" s="748"/>
      <c r="HEU75" s="748"/>
      <c r="HEV75" s="748"/>
      <c r="HEW75" s="748"/>
      <c r="HEX75" s="748"/>
      <c r="HEY75" s="748"/>
      <c r="HEZ75" s="748"/>
      <c r="HFA75" s="748"/>
      <c r="HFB75" s="748"/>
      <c r="HFC75" s="748"/>
      <c r="HFD75" s="748"/>
      <c r="HFE75" s="748"/>
      <c r="HFF75" s="748"/>
      <c r="HFG75" s="748"/>
      <c r="HFH75" s="748"/>
      <c r="HFI75" s="748"/>
      <c r="HFJ75" s="748"/>
      <c r="HFK75" s="748"/>
      <c r="HFL75" s="748"/>
      <c r="HFM75" s="748"/>
      <c r="HFN75" s="748"/>
      <c r="HFO75" s="748"/>
      <c r="HFP75" s="748"/>
      <c r="HFQ75" s="748"/>
      <c r="HFR75" s="748"/>
      <c r="HFS75" s="748"/>
      <c r="HFT75" s="748"/>
      <c r="HFU75" s="748"/>
      <c r="HFV75" s="748"/>
      <c r="HFW75" s="748"/>
      <c r="HFX75" s="748"/>
      <c r="HFY75" s="748"/>
      <c r="HFZ75" s="748"/>
      <c r="HGA75" s="748"/>
      <c r="HGB75" s="748"/>
      <c r="HGC75" s="748"/>
      <c r="HGD75" s="748"/>
      <c r="HGE75" s="748"/>
      <c r="HGF75" s="748"/>
      <c r="HGG75" s="748"/>
      <c r="HGH75" s="748"/>
      <c r="HGI75" s="748"/>
      <c r="HGJ75" s="748"/>
      <c r="HGK75" s="748"/>
      <c r="HGL75" s="748"/>
      <c r="HGM75" s="748"/>
      <c r="HGN75" s="748"/>
      <c r="HGO75" s="748"/>
      <c r="HGP75" s="748"/>
      <c r="HGQ75" s="748"/>
      <c r="HGR75" s="748"/>
      <c r="HGS75" s="748"/>
      <c r="HGT75" s="748"/>
      <c r="HGU75" s="748"/>
      <c r="HGV75" s="748"/>
      <c r="HGW75" s="748"/>
      <c r="HGX75" s="748"/>
      <c r="HGY75" s="748"/>
      <c r="HGZ75" s="748"/>
      <c r="HHA75" s="748"/>
      <c r="HHB75" s="748"/>
      <c r="HHC75" s="748"/>
      <c r="HHD75" s="748"/>
      <c r="HHE75" s="748"/>
      <c r="HHF75" s="748"/>
      <c r="HHG75" s="748"/>
      <c r="HHH75" s="748"/>
      <c r="HHI75" s="748"/>
      <c r="HHJ75" s="748"/>
      <c r="HHK75" s="748"/>
      <c r="HHL75" s="748"/>
      <c r="HHM75" s="748"/>
      <c r="HHN75" s="748"/>
      <c r="HHO75" s="748"/>
      <c r="HHP75" s="748"/>
      <c r="HHQ75" s="748"/>
      <c r="HHR75" s="748"/>
      <c r="HHS75" s="748"/>
      <c r="HHT75" s="748"/>
      <c r="HHU75" s="748"/>
      <c r="HHV75" s="748"/>
      <c r="HHW75" s="748"/>
      <c r="HHX75" s="748"/>
      <c r="HHY75" s="748"/>
      <c r="HHZ75" s="748"/>
      <c r="HIA75" s="748"/>
      <c r="HIB75" s="748"/>
      <c r="HIC75" s="748"/>
      <c r="HID75" s="748"/>
      <c r="HIE75" s="748"/>
      <c r="HIF75" s="748"/>
      <c r="HIG75" s="748"/>
      <c r="HIH75" s="748"/>
      <c r="HII75" s="748"/>
      <c r="HIJ75" s="748"/>
      <c r="HIK75" s="748"/>
      <c r="HIL75" s="748"/>
      <c r="HIM75" s="748"/>
      <c r="HIN75" s="748"/>
      <c r="HIO75" s="748"/>
      <c r="HIP75" s="748"/>
      <c r="HIQ75" s="748"/>
      <c r="HIR75" s="748"/>
      <c r="HIS75" s="748"/>
      <c r="HIT75" s="748"/>
      <c r="HIU75" s="748"/>
      <c r="HIV75" s="748"/>
      <c r="HIW75" s="748"/>
      <c r="HIX75" s="748"/>
      <c r="HIY75" s="748"/>
      <c r="HIZ75" s="748"/>
      <c r="HJA75" s="748"/>
      <c r="HJB75" s="748"/>
      <c r="HJC75" s="748"/>
      <c r="HJD75" s="748"/>
      <c r="HJE75" s="748"/>
      <c r="HJF75" s="748"/>
      <c r="HJG75" s="748"/>
      <c r="HJH75" s="748"/>
      <c r="HJI75" s="748"/>
      <c r="HJJ75" s="748"/>
      <c r="HJK75" s="748"/>
      <c r="HJL75" s="748"/>
      <c r="HJM75" s="748"/>
      <c r="HJN75" s="748"/>
      <c r="HJO75" s="748"/>
      <c r="HJP75" s="748"/>
      <c r="HJQ75" s="748"/>
      <c r="HJR75" s="748"/>
      <c r="HJS75" s="748"/>
      <c r="HJT75" s="748"/>
      <c r="HJU75" s="748"/>
      <c r="HJV75" s="748"/>
      <c r="HJW75" s="748"/>
      <c r="HJX75" s="748"/>
      <c r="HJY75" s="748"/>
      <c r="HJZ75" s="748"/>
      <c r="HKA75" s="748"/>
      <c r="HKB75" s="748"/>
      <c r="HKC75" s="748"/>
      <c r="HKD75" s="748"/>
      <c r="HKE75" s="748"/>
      <c r="HKF75" s="748"/>
      <c r="HKG75" s="748"/>
      <c r="HKH75" s="748"/>
      <c r="HKI75" s="748"/>
      <c r="HKJ75" s="748"/>
      <c r="HKK75" s="748"/>
      <c r="HKL75" s="748"/>
      <c r="HKM75" s="748"/>
      <c r="HKN75" s="748"/>
      <c r="HKO75" s="748"/>
      <c r="HKP75" s="748"/>
      <c r="HKQ75" s="748"/>
      <c r="HKR75" s="748"/>
      <c r="HKS75" s="748"/>
      <c r="HKT75" s="748"/>
      <c r="HKU75" s="748"/>
      <c r="HKV75" s="748"/>
      <c r="HKW75" s="748"/>
      <c r="HKX75" s="748"/>
      <c r="HKY75" s="748"/>
      <c r="HKZ75" s="748"/>
      <c r="HLA75" s="748"/>
      <c r="HLB75" s="748"/>
      <c r="HLC75" s="748"/>
      <c r="HLD75" s="748"/>
      <c r="HLE75" s="748"/>
      <c r="HLF75" s="748"/>
      <c r="HLG75" s="748"/>
      <c r="HLH75" s="748"/>
      <c r="HLI75" s="748"/>
      <c r="HLJ75" s="748"/>
      <c r="HLK75" s="748"/>
      <c r="HLL75" s="748"/>
      <c r="HLM75" s="748"/>
      <c r="HLN75" s="748"/>
      <c r="HLO75" s="748"/>
      <c r="HLP75" s="748"/>
      <c r="HLQ75" s="748"/>
      <c r="HLR75" s="748"/>
      <c r="HLS75" s="748"/>
      <c r="HLT75" s="748"/>
      <c r="HLU75" s="748"/>
      <c r="HLV75" s="748"/>
      <c r="HLW75" s="748"/>
      <c r="HLX75" s="748"/>
      <c r="HLY75" s="748"/>
      <c r="HLZ75" s="748"/>
      <c r="HMA75" s="748"/>
      <c r="HMB75" s="748"/>
      <c r="HMC75" s="748"/>
      <c r="HMD75" s="748"/>
      <c r="HME75" s="748"/>
      <c r="HMF75" s="748"/>
      <c r="HMG75" s="748"/>
      <c r="HMH75" s="748"/>
      <c r="HMI75" s="748"/>
      <c r="HMJ75" s="748"/>
      <c r="HMK75" s="748"/>
      <c r="HML75" s="748"/>
      <c r="HMM75" s="748"/>
      <c r="HMN75" s="748"/>
      <c r="HMO75" s="748"/>
      <c r="HMP75" s="748"/>
      <c r="HMQ75" s="748"/>
      <c r="HMR75" s="748"/>
      <c r="HMS75" s="748"/>
      <c r="HMT75" s="748"/>
      <c r="HMU75" s="748"/>
      <c r="HMV75" s="748"/>
      <c r="HMW75" s="748"/>
      <c r="HMX75" s="748"/>
      <c r="HMY75" s="748"/>
      <c r="HMZ75" s="748"/>
      <c r="HNA75" s="748"/>
      <c r="HNB75" s="748"/>
      <c r="HNC75" s="748"/>
      <c r="HND75" s="748"/>
      <c r="HNE75" s="748"/>
      <c r="HNF75" s="748"/>
      <c r="HNG75" s="748"/>
      <c r="HNH75" s="748"/>
      <c r="HNI75" s="748"/>
      <c r="HNJ75" s="748"/>
      <c r="HNK75" s="748"/>
      <c r="HNL75" s="748"/>
      <c r="HNM75" s="748"/>
      <c r="HNN75" s="748"/>
      <c r="HNO75" s="748"/>
      <c r="HNP75" s="748"/>
      <c r="HNQ75" s="748"/>
      <c r="HNR75" s="748"/>
      <c r="HNS75" s="748"/>
      <c r="HNT75" s="748"/>
      <c r="HNU75" s="748"/>
      <c r="HNV75" s="748"/>
      <c r="HNW75" s="748"/>
      <c r="HNX75" s="748"/>
      <c r="HNY75" s="748"/>
      <c r="HNZ75" s="748"/>
      <c r="HOA75" s="748"/>
      <c r="HOB75" s="748"/>
      <c r="HOC75" s="748"/>
      <c r="HOD75" s="748"/>
      <c r="HOE75" s="748"/>
      <c r="HOF75" s="748"/>
      <c r="HOG75" s="748"/>
      <c r="HOH75" s="748"/>
      <c r="HOI75" s="748"/>
      <c r="HOJ75" s="748"/>
      <c r="HOK75" s="748"/>
      <c r="HOL75" s="748"/>
      <c r="HOM75" s="748"/>
      <c r="HON75" s="748"/>
      <c r="HOO75" s="748"/>
      <c r="HOP75" s="748"/>
      <c r="HOQ75" s="748"/>
      <c r="HOR75" s="748"/>
      <c r="HOS75" s="748"/>
      <c r="HOT75" s="748"/>
      <c r="HOU75" s="748"/>
      <c r="HOV75" s="748"/>
      <c r="HOW75" s="748"/>
      <c r="HOX75" s="748"/>
      <c r="HOY75" s="748"/>
      <c r="HOZ75" s="748"/>
      <c r="HPA75" s="748"/>
      <c r="HPB75" s="748"/>
      <c r="HPC75" s="748"/>
      <c r="HPD75" s="748"/>
      <c r="HPE75" s="748"/>
      <c r="HPF75" s="748"/>
      <c r="HPG75" s="748"/>
      <c r="HPH75" s="748"/>
      <c r="HPI75" s="748"/>
      <c r="HPJ75" s="748"/>
      <c r="HPK75" s="748"/>
      <c r="HPL75" s="748"/>
      <c r="HPM75" s="748"/>
      <c r="HPN75" s="748"/>
      <c r="HPO75" s="748"/>
      <c r="HPP75" s="748"/>
      <c r="HPQ75" s="748"/>
      <c r="HPR75" s="748"/>
      <c r="HPS75" s="748"/>
      <c r="HPT75" s="748"/>
      <c r="HPU75" s="748"/>
      <c r="HPV75" s="748"/>
      <c r="HPW75" s="748"/>
      <c r="HPX75" s="748"/>
      <c r="HPY75" s="748"/>
      <c r="HPZ75" s="748"/>
      <c r="HQA75" s="748"/>
      <c r="HQB75" s="748"/>
      <c r="HQC75" s="748"/>
      <c r="HQD75" s="748"/>
      <c r="HQE75" s="748"/>
      <c r="HQF75" s="748"/>
      <c r="HQG75" s="748"/>
      <c r="HQH75" s="748"/>
      <c r="HQI75" s="748"/>
      <c r="HQJ75" s="748"/>
      <c r="HQK75" s="748"/>
      <c r="HQL75" s="748"/>
      <c r="HQM75" s="748"/>
      <c r="HQN75" s="748"/>
      <c r="HQO75" s="748"/>
      <c r="HQP75" s="748"/>
      <c r="HQQ75" s="748"/>
      <c r="HQR75" s="748"/>
      <c r="HQS75" s="748"/>
      <c r="HQT75" s="748"/>
      <c r="HQU75" s="748"/>
      <c r="HQV75" s="748"/>
      <c r="HQW75" s="748"/>
      <c r="HQX75" s="748"/>
      <c r="HQY75" s="748"/>
      <c r="HQZ75" s="748"/>
      <c r="HRA75" s="748"/>
      <c r="HRB75" s="748"/>
      <c r="HRC75" s="748"/>
      <c r="HRD75" s="748"/>
      <c r="HRE75" s="748"/>
      <c r="HRF75" s="748"/>
      <c r="HRG75" s="748"/>
      <c r="HRH75" s="748"/>
      <c r="HRI75" s="748"/>
      <c r="HRJ75" s="748"/>
      <c r="HRK75" s="748"/>
      <c r="HRL75" s="748"/>
      <c r="HRM75" s="748"/>
      <c r="HRN75" s="748"/>
      <c r="HRO75" s="748"/>
      <c r="HRP75" s="748"/>
      <c r="HRQ75" s="748"/>
      <c r="HRR75" s="748"/>
      <c r="HRS75" s="748"/>
      <c r="HRT75" s="748"/>
      <c r="HRU75" s="748"/>
      <c r="HRV75" s="748"/>
      <c r="HRW75" s="748"/>
      <c r="HRX75" s="748"/>
      <c r="HRY75" s="748"/>
      <c r="HRZ75" s="748"/>
      <c r="HSA75" s="748"/>
      <c r="HSB75" s="748"/>
      <c r="HSC75" s="748"/>
      <c r="HSD75" s="748"/>
      <c r="HSE75" s="748"/>
      <c r="HSF75" s="748"/>
      <c r="HSG75" s="748"/>
      <c r="HSH75" s="748"/>
      <c r="HSI75" s="748"/>
      <c r="HSJ75" s="748"/>
      <c r="HSK75" s="748"/>
      <c r="HSL75" s="748"/>
      <c r="HSM75" s="748"/>
      <c r="HSN75" s="748"/>
      <c r="HSO75" s="748"/>
      <c r="HSP75" s="748"/>
      <c r="HSQ75" s="748"/>
      <c r="HSR75" s="748"/>
      <c r="HSS75" s="748"/>
      <c r="HST75" s="748"/>
      <c r="HSU75" s="748"/>
      <c r="HSV75" s="748"/>
      <c r="HSW75" s="748"/>
      <c r="HSX75" s="748"/>
      <c r="HSY75" s="748"/>
      <c r="HSZ75" s="748"/>
      <c r="HTA75" s="748"/>
      <c r="HTB75" s="748"/>
      <c r="HTC75" s="748"/>
      <c r="HTD75" s="748"/>
      <c r="HTE75" s="748"/>
      <c r="HTF75" s="748"/>
      <c r="HTG75" s="748"/>
      <c r="HTH75" s="748"/>
      <c r="HTI75" s="748"/>
      <c r="HTJ75" s="748"/>
      <c r="HTK75" s="748"/>
      <c r="HTL75" s="748"/>
      <c r="HTM75" s="748"/>
      <c r="HTN75" s="748"/>
      <c r="HTO75" s="748"/>
      <c r="HTP75" s="748"/>
      <c r="HTQ75" s="748"/>
      <c r="HTR75" s="748"/>
      <c r="HTS75" s="748"/>
      <c r="HTT75" s="748"/>
      <c r="HTU75" s="748"/>
      <c r="HTV75" s="748"/>
      <c r="HTW75" s="748"/>
      <c r="HTX75" s="748"/>
      <c r="HTY75" s="748"/>
      <c r="HTZ75" s="748"/>
      <c r="HUA75" s="748"/>
      <c r="HUB75" s="748"/>
      <c r="HUC75" s="748"/>
      <c r="HUD75" s="748"/>
      <c r="HUE75" s="748"/>
      <c r="HUF75" s="748"/>
      <c r="HUG75" s="748"/>
      <c r="HUH75" s="748"/>
      <c r="HUI75" s="748"/>
      <c r="HUJ75" s="748"/>
      <c r="HUK75" s="748"/>
      <c r="HUL75" s="748"/>
      <c r="HUM75" s="748"/>
      <c r="HUN75" s="748"/>
      <c r="HUO75" s="748"/>
      <c r="HUP75" s="748"/>
      <c r="HUQ75" s="748"/>
      <c r="HUR75" s="748"/>
      <c r="HUS75" s="748"/>
      <c r="HUT75" s="748"/>
      <c r="HUU75" s="748"/>
      <c r="HUV75" s="748"/>
      <c r="HUW75" s="748"/>
      <c r="HUX75" s="748"/>
      <c r="HUY75" s="748"/>
      <c r="HUZ75" s="748"/>
      <c r="HVA75" s="748"/>
      <c r="HVB75" s="748"/>
      <c r="HVC75" s="748"/>
      <c r="HVD75" s="748"/>
      <c r="HVE75" s="748"/>
      <c r="HVF75" s="748"/>
      <c r="HVG75" s="748"/>
      <c r="HVH75" s="748"/>
      <c r="HVI75" s="748"/>
      <c r="HVJ75" s="748"/>
      <c r="HVK75" s="748"/>
      <c r="HVL75" s="748"/>
      <c r="HVM75" s="748"/>
      <c r="HVN75" s="748"/>
      <c r="HVO75" s="748"/>
      <c r="HVP75" s="748"/>
      <c r="HVQ75" s="748"/>
      <c r="HVR75" s="748"/>
      <c r="HVS75" s="748"/>
      <c r="HVT75" s="748"/>
      <c r="HVU75" s="748"/>
      <c r="HVV75" s="748"/>
      <c r="HVW75" s="748"/>
      <c r="HVX75" s="748"/>
      <c r="HVY75" s="748"/>
      <c r="HVZ75" s="748"/>
      <c r="HWA75" s="748"/>
      <c r="HWB75" s="748"/>
      <c r="HWC75" s="748"/>
      <c r="HWD75" s="748"/>
      <c r="HWE75" s="748"/>
      <c r="HWF75" s="748"/>
      <c r="HWG75" s="748"/>
      <c r="HWH75" s="748"/>
      <c r="HWI75" s="748"/>
      <c r="HWJ75" s="748"/>
      <c r="HWK75" s="748"/>
      <c r="HWL75" s="748"/>
      <c r="HWM75" s="748"/>
      <c r="HWN75" s="748"/>
      <c r="HWO75" s="748"/>
      <c r="HWP75" s="748"/>
      <c r="HWQ75" s="748"/>
      <c r="HWR75" s="748"/>
      <c r="HWS75" s="748"/>
      <c r="HWT75" s="748"/>
      <c r="HWU75" s="748"/>
      <c r="HWV75" s="748"/>
      <c r="HWW75" s="748"/>
      <c r="HWX75" s="748"/>
      <c r="HWY75" s="748"/>
      <c r="HWZ75" s="748"/>
      <c r="HXA75" s="748"/>
      <c r="HXB75" s="748"/>
      <c r="HXC75" s="748"/>
      <c r="HXD75" s="748"/>
      <c r="HXE75" s="748"/>
      <c r="HXF75" s="748"/>
      <c r="HXG75" s="748"/>
      <c r="HXH75" s="748"/>
      <c r="HXI75" s="748"/>
      <c r="HXJ75" s="748"/>
      <c r="HXK75" s="748"/>
      <c r="HXL75" s="748"/>
      <c r="HXM75" s="748"/>
      <c r="HXN75" s="748"/>
      <c r="HXO75" s="748"/>
      <c r="HXP75" s="748"/>
      <c r="HXQ75" s="748"/>
      <c r="HXR75" s="748"/>
      <c r="HXS75" s="748"/>
      <c r="HXT75" s="748"/>
      <c r="HXU75" s="748"/>
      <c r="HXV75" s="748"/>
      <c r="HXW75" s="748"/>
      <c r="HXX75" s="748"/>
      <c r="HXY75" s="748"/>
      <c r="HXZ75" s="748"/>
      <c r="HYA75" s="748"/>
      <c r="HYB75" s="748"/>
      <c r="HYC75" s="748"/>
      <c r="HYD75" s="748"/>
      <c r="HYE75" s="748"/>
      <c r="HYF75" s="748"/>
      <c r="HYG75" s="748"/>
      <c r="HYH75" s="748"/>
      <c r="HYI75" s="748"/>
      <c r="HYJ75" s="748"/>
      <c r="HYK75" s="748"/>
      <c r="HYL75" s="748"/>
      <c r="HYM75" s="748"/>
      <c r="HYN75" s="748"/>
      <c r="HYO75" s="748"/>
      <c r="HYP75" s="748"/>
      <c r="HYQ75" s="748"/>
      <c r="HYR75" s="748"/>
      <c r="HYS75" s="748"/>
      <c r="HYT75" s="748"/>
      <c r="HYU75" s="748"/>
      <c r="HYV75" s="748"/>
      <c r="HYW75" s="748"/>
      <c r="HYX75" s="748"/>
      <c r="HYY75" s="748"/>
      <c r="HYZ75" s="748"/>
      <c r="HZA75" s="748"/>
      <c r="HZB75" s="748"/>
      <c r="HZC75" s="748"/>
      <c r="HZD75" s="748"/>
      <c r="HZE75" s="748"/>
      <c r="HZF75" s="748"/>
      <c r="HZG75" s="748"/>
      <c r="HZH75" s="748"/>
      <c r="HZI75" s="748"/>
      <c r="HZJ75" s="748"/>
      <c r="HZK75" s="748"/>
      <c r="HZL75" s="748"/>
      <c r="HZM75" s="748"/>
      <c r="HZN75" s="748"/>
      <c r="HZO75" s="748"/>
      <c r="HZP75" s="748"/>
      <c r="HZQ75" s="748"/>
      <c r="HZR75" s="748"/>
      <c r="HZS75" s="748"/>
      <c r="HZT75" s="748"/>
      <c r="HZU75" s="748"/>
      <c r="HZV75" s="748"/>
      <c r="HZW75" s="748"/>
      <c r="HZX75" s="748"/>
      <c r="HZY75" s="748"/>
      <c r="HZZ75" s="748"/>
      <c r="IAA75" s="748"/>
      <c r="IAB75" s="748"/>
      <c r="IAC75" s="748"/>
      <c r="IAD75" s="748"/>
      <c r="IAE75" s="748"/>
      <c r="IAF75" s="748"/>
      <c r="IAG75" s="748"/>
      <c r="IAH75" s="748"/>
      <c r="IAI75" s="748"/>
      <c r="IAJ75" s="748"/>
      <c r="IAK75" s="748"/>
      <c r="IAL75" s="748"/>
      <c r="IAM75" s="748"/>
      <c r="IAN75" s="748"/>
      <c r="IAO75" s="748"/>
      <c r="IAP75" s="748"/>
      <c r="IAQ75" s="748"/>
      <c r="IAR75" s="748"/>
      <c r="IAS75" s="748"/>
      <c r="IAT75" s="748"/>
      <c r="IAU75" s="748"/>
      <c r="IAV75" s="748"/>
      <c r="IAW75" s="748"/>
      <c r="IAX75" s="748"/>
      <c r="IAY75" s="748"/>
      <c r="IAZ75" s="748"/>
      <c r="IBA75" s="748"/>
      <c r="IBB75" s="748"/>
      <c r="IBC75" s="748"/>
      <c r="IBD75" s="748"/>
      <c r="IBE75" s="748"/>
      <c r="IBF75" s="748"/>
      <c r="IBG75" s="748"/>
      <c r="IBH75" s="748"/>
      <c r="IBI75" s="748"/>
      <c r="IBJ75" s="748"/>
      <c r="IBK75" s="748"/>
      <c r="IBL75" s="748"/>
      <c r="IBM75" s="748"/>
      <c r="IBN75" s="748"/>
      <c r="IBO75" s="748"/>
      <c r="IBP75" s="748"/>
      <c r="IBQ75" s="748"/>
      <c r="IBR75" s="748"/>
      <c r="IBS75" s="748"/>
      <c r="IBT75" s="748"/>
      <c r="IBU75" s="748"/>
      <c r="IBV75" s="748"/>
      <c r="IBW75" s="748"/>
      <c r="IBX75" s="748"/>
      <c r="IBY75" s="748"/>
      <c r="IBZ75" s="748"/>
      <c r="ICA75" s="748"/>
      <c r="ICB75" s="748"/>
      <c r="ICC75" s="748"/>
      <c r="ICD75" s="748"/>
      <c r="ICE75" s="748"/>
      <c r="ICF75" s="748"/>
      <c r="ICG75" s="748"/>
      <c r="ICH75" s="748"/>
      <c r="ICI75" s="748"/>
      <c r="ICJ75" s="748"/>
      <c r="ICK75" s="748"/>
      <c r="ICL75" s="748"/>
      <c r="ICM75" s="748"/>
      <c r="ICN75" s="748"/>
      <c r="ICO75" s="748"/>
      <c r="ICP75" s="748"/>
      <c r="ICQ75" s="748"/>
      <c r="ICR75" s="748"/>
      <c r="ICS75" s="748"/>
      <c r="ICT75" s="748"/>
      <c r="ICU75" s="748"/>
      <c r="ICV75" s="748"/>
      <c r="ICW75" s="748"/>
      <c r="ICX75" s="748"/>
      <c r="ICY75" s="748"/>
      <c r="ICZ75" s="748"/>
      <c r="IDA75" s="748"/>
      <c r="IDB75" s="748"/>
      <c r="IDC75" s="748"/>
      <c r="IDD75" s="748"/>
      <c r="IDE75" s="748"/>
      <c r="IDF75" s="748"/>
      <c r="IDG75" s="748"/>
      <c r="IDH75" s="748"/>
      <c r="IDI75" s="748"/>
      <c r="IDJ75" s="748"/>
      <c r="IDK75" s="748"/>
      <c r="IDL75" s="748"/>
      <c r="IDM75" s="748"/>
      <c r="IDN75" s="748"/>
      <c r="IDO75" s="748"/>
      <c r="IDP75" s="748"/>
      <c r="IDQ75" s="748"/>
      <c r="IDR75" s="748"/>
      <c r="IDS75" s="748"/>
      <c r="IDT75" s="748"/>
      <c r="IDU75" s="748"/>
      <c r="IDV75" s="748"/>
      <c r="IDW75" s="748"/>
      <c r="IDX75" s="748"/>
      <c r="IDY75" s="748"/>
      <c r="IDZ75" s="748"/>
      <c r="IEA75" s="748"/>
      <c r="IEB75" s="748"/>
      <c r="IEC75" s="748"/>
      <c r="IED75" s="748"/>
      <c r="IEE75" s="748"/>
      <c r="IEF75" s="748"/>
      <c r="IEG75" s="748"/>
      <c r="IEH75" s="748"/>
      <c r="IEI75" s="748"/>
      <c r="IEJ75" s="748"/>
      <c r="IEK75" s="748"/>
      <c r="IEL75" s="748"/>
      <c r="IEM75" s="748"/>
      <c r="IEN75" s="748"/>
      <c r="IEO75" s="748"/>
      <c r="IEP75" s="748"/>
      <c r="IEQ75" s="748"/>
      <c r="IER75" s="748"/>
      <c r="IES75" s="748"/>
      <c r="IET75" s="748"/>
      <c r="IEU75" s="748"/>
      <c r="IEV75" s="748"/>
      <c r="IEW75" s="748"/>
      <c r="IEX75" s="748"/>
      <c r="IEY75" s="748"/>
      <c r="IEZ75" s="748"/>
      <c r="IFA75" s="748"/>
      <c r="IFB75" s="748"/>
      <c r="IFC75" s="748"/>
      <c r="IFD75" s="748"/>
      <c r="IFE75" s="748"/>
      <c r="IFF75" s="748"/>
      <c r="IFG75" s="748"/>
      <c r="IFH75" s="748"/>
      <c r="IFI75" s="748"/>
      <c r="IFJ75" s="748"/>
      <c r="IFK75" s="748"/>
      <c r="IFL75" s="748"/>
      <c r="IFM75" s="748"/>
      <c r="IFN75" s="748"/>
      <c r="IFO75" s="748"/>
      <c r="IFP75" s="748"/>
      <c r="IFQ75" s="748"/>
      <c r="IFR75" s="748"/>
      <c r="IFS75" s="748"/>
      <c r="IFT75" s="748"/>
      <c r="IFU75" s="748"/>
      <c r="IFV75" s="748"/>
      <c r="IFW75" s="748"/>
      <c r="IFX75" s="748"/>
      <c r="IFY75" s="748"/>
      <c r="IFZ75" s="748"/>
      <c r="IGA75" s="748"/>
      <c r="IGB75" s="748"/>
      <c r="IGC75" s="748"/>
      <c r="IGD75" s="748"/>
      <c r="IGE75" s="748"/>
      <c r="IGF75" s="748"/>
      <c r="IGG75" s="748"/>
      <c r="IGH75" s="748"/>
      <c r="IGI75" s="748"/>
      <c r="IGJ75" s="748"/>
      <c r="IGK75" s="748"/>
      <c r="IGL75" s="748"/>
      <c r="IGM75" s="748"/>
      <c r="IGN75" s="748"/>
      <c r="IGO75" s="748"/>
      <c r="IGP75" s="748"/>
      <c r="IGQ75" s="748"/>
      <c r="IGR75" s="748"/>
      <c r="IGS75" s="748"/>
      <c r="IGT75" s="748"/>
      <c r="IGU75" s="748"/>
      <c r="IGV75" s="748"/>
      <c r="IGW75" s="748"/>
      <c r="IGX75" s="748"/>
      <c r="IGY75" s="748"/>
      <c r="IGZ75" s="748"/>
      <c r="IHA75" s="748"/>
      <c r="IHB75" s="748"/>
      <c r="IHC75" s="748"/>
      <c r="IHD75" s="748"/>
      <c r="IHE75" s="748"/>
      <c r="IHF75" s="748"/>
      <c r="IHG75" s="748"/>
      <c r="IHH75" s="748"/>
      <c r="IHI75" s="748"/>
      <c r="IHJ75" s="748"/>
      <c r="IHK75" s="748"/>
      <c r="IHL75" s="748"/>
      <c r="IHM75" s="748"/>
      <c r="IHN75" s="748"/>
      <c r="IHO75" s="748"/>
      <c r="IHP75" s="748"/>
      <c r="IHQ75" s="748"/>
      <c r="IHR75" s="748"/>
      <c r="IHS75" s="748"/>
      <c r="IHT75" s="748"/>
      <c r="IHU75" s="748"/>
      <c r="IHV75" s="748"/>
      <c r="IHW75" s="748"/>
      <c r="IHX75" s="748"/>
      <c r="IHY75" s="748"/>
      <c r="IHZ75" s="748"/>
      <c r="IIA75" s="748"/>
      <c r="IIB75" s="748"/>
      <c r="IIC75" s="748"/>
      <c r="IID75" s="748"/>
      <c r="IIE75" s="748"/>
      <c r="IIF75" s="748"/>
      <c r="IIG75" s="748"/>
      <c r="IIH75" s="748"/>
      <c r="III75" s="748"/>
      <c r="IIJ75" s="748"/>
      <c r="IIK75" s="748"/>
      <c r="IIL75" s="748"/>
      <c r="IIM75" s="748"/>
      <c r="IIN75" s="748"/>
      <c r="IIO75" s="748"/>
      <c r="IIP75" s="748"/>
      <c r="IIQ75" s="748"/>
      <c r="IIR75" s="748"/>
      <c r="IIS75" s="748"/>
      <c r="IIT75" s="748"/>
      <c r="IIU75" s="748"/>
      <c r="IIV75" s="748"/>
      <c r="IIW75" s="748"/>
      <c r="IIX75" s="748"/>
      <c r="IIY75" s="748"/>
      <c r="IIZ75" s="748"/>
      <c r="IJA75" s="748"/>
      <c r="IJB75" s="748"/>
      <c r="IJC75" s="748"/>
      <c r="IJD75" s="748"/>
      <c r="IJE75" s="748"/>
      <c r="IJF75" s="748"/>
      <c r="IJG75" s="748"/>
      <c r="IJH75" s="748"/>
      <c r="IJI75" s="748"/>
      <c r="IJJ75" s="748"/>
      <c r="IJK75" s="748"/>
      <c r="IJL75" s="748"/>
      <c r="IJM75" s="748"/>
      <c r="IJN75" s="748"/>
      <c r="IJO75" s="748"/>
      <c r="IJP75" s="748"/>
      <c r="IJQ75" s="748"/>
      <c r="IJR75" s="748"/>
      <c r="IJS75" s="748"/>
      <c r="IJT75" s="748"/>
      <c r="IJU75" s="748"/>
      <c r="IJV75" s="748"/>
      <c r="IJW75" s="748"/>
      <c r="IJX75" s="748"/>
      <c r="IJY75" s="748"/>
      <c r="IJZ75" s="748"/>
      <c r="IKA75" s="748"/>
      <c r="IKB75" s="748"/>
      <c r="IKC75" s="748"/>
      <c r="IKD75" s="748"/>
      <c r="IKE75" s="748"/>
      <c r="IKF75" s="748"/>
      <c r="IKG75" s="748"/>
      <c r="IKH75" s="748"/>
      <c r="IKI75" s="748"/>
      <c r="IKJ75" s="748"/>
      <c r="IKK75" s="748"/>
      <c r="IKL75" s="748"/>
      <c r="IKM75" s="748"/>
      <c r="IKN75" s="748"/>
      <c r="IKO75" s="748"/>
      <c r="IKP75" s="748"/>
      <c r="IKQ75" s="748"/>
      <c r="IKR75" s="748"/>
      <c r="IKS75" s="748"/>
      <c r="IKT75" s="748"/>
      <c r="IKU75" s="748"/>
      <c r="IKV75" s="748"/>
      <c r="IKW75" s="748"/>
      <c r="IKX75" s="748"/>
      <c r="IKY75" s="748"/>
      <c r="IKZ75" s="748"/>
      <c r="ILA75" s="748"/>
      <c r="ILB75" s="748"/>
      <c r="ILC75" s="748"/>
      <c r="ILD75" s="748"/>
      <c r="ILE75" s="748"/>
      <c r="ILF75" s="748"/>
      <c r="ILG75" s="748"/>
      <c r="ILH75" s="748"/>
      <c r="ILI75" s="748"/>
      <c r="ILJ75" s="748"/>
      <c r="ILK75" s="748"/>
      <c r="ILL75" s="748"/>
      <c r="ILM75" s="748"/>
      <c r="ILN75" s="748"/>
      <c r="ILO75" s="748"/>
      <c r="ILP75" s="748"/>
      <c r="ILQ75" s="748"/>
      <c r="ILR75" s="748"/>
      <c r="ILS75" s="748"/>
      <c r="ILT75" s="748"/>
      <c r="ILU75" s="748"/>
      <c r="ILV75" s="748"/>
      <c r="ILW75" s="748"/>
      <c r="ILX75" s="748"/>
      <c r="ILY75" s="748"/>
      <c r="ILZ75" s="748"/>
      <c r="IMA75" s="748"/>
      <c r="IMB75" s="748"/>
      <c r="IMC75" s="748"/>
      <c r="IMD75" s="748"/>
      <c r="IME75" s="748"/>
      <c r="IMF75" s="748"/>
      <c r="IMG75" s="748"/>
      <c r="IMH75" s="748"/>
      <c r="IMI75" s="748"/>
      <c r="IMJ75" s="748"/>
      <c r="IMK75" s="748"/>
      <c r="IML75" s="748"/>
      <c r="IMM75" s="748"/>
      <c r="IMN75" s="748"/>
      <c r="IMO75" s="748"/>
      <c r="IMP75" s="748"/>
      <c r="IMQ75" s="748"/>
      <c r="IMR75" s="748"/>
      <c r="IMS75" s="748"/>
      <c r="IMT75" s="748"/>
      <c r="IMU75" s="748"/>
      <c r="IMV75" s="748"/>
      <c r="IMW75" s="748"/>
      <c r="IMX75" s="748"/>
      <c r="IMY75" s="748"/>
      <c r="IMZ75" s="748"/>
      <c r="INA75" s="748"/>
      <c r="INB75" s="748"/>
      <c r="INC75" s="748"/>
      <c r="IND75" s="748"/>
      <c r="INE75" s="748"/>
      <c r="INF75" s="748"/>
      <c r="ING75" s="748"/>
      <c r="INH75" s="748"/>
      <c r="INI75" s="748"/>
      <c r="INJ75" s="748"/>
      <c r="INK75" s="748"/>
      <c r="INL75" s="748"/>
      <c r="INM75" s="748"/>
      <c r="INN75" s="748"/>
      <c r="INO75" s="748"/>
      <c r="INP75" s="748"/>
      <c r="INQ75" s="748"/>
      <c r="INR75" s="748"/>
      <c r="INS75" s="748"/>
      <c r="INT75" s="748"/>
      <c r="INU75" s="748"/>
      <c r="INV75" s="748"/>
      <c r="INW75" s="748"/>
      <c r="INX75" s="748"/>
      <c r="INY75" s="748"/>
      <c r="INZ75" s="748"/>
      <c r="IOA75" s="748"/>
      <c r="IOB75" s="748"/>
      <c r="IOC75" s="748"/>
      <c r="IOD75" s="748"/>
      <c r="IOE75" s="748"/>
      <c r="IOF75" s="748"/>
      <c r="IOG75" s="748"/>
      <c r="IOH75" s="748"/>
      <c r="IOI75" s="748"/>
      <c r="IOJ75" s="748"/>
      <c r="IOK75" s="748"/>
      <c r="IOL75" s="748"/>
      <c r="IOM75" s="748"/>
      <c r="ION75" s="748"/>
      <c r="IOO75" s="748"/>
      <c r="IOP75" s="748"/>
      <c r="IOQ75" s="748"/>
      <c r="IOR75" s="748"/>
      <c r="IOS75" s="748"/>
      <c r="IOT75" s="748"/>
      <c r="IOU75" s="748"/>
      <c r="IOV75" s="748"/>
      <c r="IOW75" s="748"/>
      <c r="IOX75" s="748"/>
      <c r="IOY75" s="748"/>
      <c r="IOZ75" s="748"/>
      <c r="IPA75" s="748"/>
      <c r="IPB75" s="748"/>
      <c r="IPC75" s="748"/>
      <c r="IPD75" s="748"/>
      <c r="IPE75" s="748"/>
      <c r="IPF75" s="748"/>
      <c r="IPG75" s="748"/>
      <c r="IPH75" s="748"/>
      <c r="IPI75" s="748"/>
      <c r="IPJ75" s="748"/>
      <c r="IPK75" s="748"/>
      <c r="IPL75" s="748"/>
      <c r="IPM75" s="748"/>
      <c r="IPN75" s="748"/>
      <c r="IPO75" s="748"/>
      <c r="IPP75" s="748"/>
      <c r="IPQ75" s="748"/>
      <c r="IPR75" s="748"/>
      <c r="IPS75" s="748"/>
      <c r="IPT75" s="748"/>
      <c r="IPU75" s="748"/>
      <c r="IPV75" s="748"/>
      <c r="IPW75" s="748"/>
      <c r="IPX75" s="748"/>
      <c r="IPY75" s="748"/>
      <c r="IPZ75" s="748"/>
      <c r="IQA75" s="748"/>
      <c r="IQB75" s="748"/>
      <c r="IQC75" s="748"/>
      <c r="IQD75" s="748"/>
      <c r="IQE75" s="748"/>
      <c r="IQF75" s="748"/>
      <c r="IQG75" s="748"/>
      <c r="IQH75" s="748"/>
      <c r="IQI75" s="748"/>
      <c r="IQJ75" s="748"/>
      <c r="IQK75" s="748"/>
      <c r="IQL75" s="748"/>
      <c r="IQM75" s="748"/>
      <c r="IQN75" s="748"/>
      <c r="IQO75" s="748"/>
      <c r="IQP75" s="748"/>
      <c r="IQQ75" s="748"/>
      <c r="IQR75" s="748"/>
      <c r="IQS75" s="748"/>
      <c r="IQT75" s="748"/>
      <c r="IQU75" s="748"/>
      <c r="IQV75" s="748"/>
      <c r="IQW75" s="748"/>
      <c r="IQX75" s="748"/>
      <c r="IQY75" s="748"/>
      <c r="IQZ75" s="748"/>
      <c r="IRA75" s="748"/>
      <c r="IRB75" s="748"/>
      <c r="IRC75" s="748"/>
      <c r="IRD75" s="748"/>
      <c r="IRE75" s="748"/>
      <c r="IRF75" s="748"/>
      <c r="IRG75" s="748"/>
      <c r="IRH75" s="748"/>
      <c r="IRI75" s="748"/>
      <c r="IRJ75" s="748"/>
      <c r="IRK75" s="748"/>
      <c r="IRL75" s="748"/>
      <c r="IRM75" s="748"/>
      <c r="IRN75" s="748"/>
      <c r="IRO75" s="748"/>
      <c r="IRP75" s="748"/>
      <c r="IRQ75" s="748"/>
      <c r="IRR75" s="748"/>
      <c r="IRS75" s="748"/>
      <c r="IRT75" s="748"/>
      <c r="IRU75" s="748"/>
      <c r="IRV75" s="748"/>
      <c r="IRW75" s="748"/>
      <c r="IRX75" s="748"/>
      <c r="IRY75" s="748"/>
      <c r="IRZ75" s="748"/>
      <c r="ISA75" s="748"/>
      <c r="ISB75" s="748"/>
      <c r="ISC75" s="748"/>
      <c r="ISD75" s="748"/>
      <c r="ISE75" s="748"/>
      <c r="ISF75" s="748"/>
      <c r="ISG75" s="748"/>
      <c r="ISH75" s="748"/>
      <c r="ISI75" s="748"/>
      <c r="ISJ75" s="748"/>
      <c r="ISK75" s="748"/>
      <c r="ISL75" s="748"/>
      <c r="ISM75" s="748"/>
      <c r="ISN75" s="748"/>
      <c r="ISO75" s="748"/>
      <c r="ISP75" s="748"/>
      <c r="ISQ75" s="748"/>
      <c r="ISR75" s="748"/>
      <c r="ISS75" s="748"/>
      <c r="IST75" s="748"/>
      <c r="ISU75" s="748"/>
      <c r="ISV75" s="748"/>
      <c r="ISW75" s="748"/>
      <c r="ISX75" s="748"/>
      <c r="ISY75" s="748"/>
      <c r="ISZ75" s="748"/>
      <c r="ITA75" s="748"/>
      <c r="ITB75" s="748"/>
      <c r="ITC75" s="748"/>
      <c r="ITD75" s="748"/>
      <c r="ITE75" s="748"/>
      <c r="ITF75" s="748"/>
      <c r="ITG75" s="748"/>
      <c r="ITH75" s="748"/>
      <c r="ITI75" s="748"/>
      <c r="ITJ75" s="748"/>
      <c r="ITK75" s="748"/>
      <c r="ITL75" s="748"/>
      <c r="ITM75" s="748"/>
      <c r="ITN75" s="748"/>
      <c r="ITO75" s="748"/>
      <c r="ITP75" s="748"/>
      <c r="ITQ75" s="748"/>
      <c r="ITR75" s="748"/>
      <c r="ITS75" s="748"/>
      <c r="ITT75" s="748"/>
      <c r="ITU75" s="748"/>
      <c r="ITV75" s="748"/>
      <c r="ITW75" s="748"/>
      <c r="ITX75" s="748"/>
      <c r="ITY75" s="748"/>
      <c r="ITZ75" s="748"/>
      <c r="IUA75" s="748"/>
      <c r="IUB75" s="748"/>
      <c r="IUC75" s="748"/>
      <c r="IUD75" s="748"/>
      <c r="IUE75" s="748"/>
      <c r="IUF75" s="748"/>
      <c r="IUG75" s="748"/>
      <c r="IUH75" s="748"/>
      <c r="IUI75" s="748"/>
      <c r="IUJ75" s="748"/>
      <c r="IUK75" s="748"/>
      <c r="IUL75" s="748"/>
      <c r="IUM75" s="748"/>
      <c r="IUN75" s="748"/>
      <c r="IUO75" s="748"/>
      <c r="IUP75" s="748"/>
      <c r="IUQ75" s="748"/>
      <c r="IUR75" s="748"/>
      <c r="IUS75" s="748"/>
      <c r="IUT75" s="748"/>
      <c r="IUU75" s="748"/>
      <c r="IUV75" s="748"/>
      <c r="IUW75" s="748"/>
      <c r="IUX75" s="748"/>
      <c r="IUY75" s="748"/>
      <c r="IUZ75" s="748"/>
      <c r="IVA75" s="748"/>
      <c r="IVB75" s="748"/>
      <c r="IVC75" s="748"/>
      <c r="IVD75" s="748"/>
      <c r="IVE75" s="748"/>
      <c r="IVF75" s="748"/>
      <c r="IVG75" s="748"/>
      <c r="IVH75" s="748"/>
      <c r="IVI75" s="748"/>
      <c r="IVJ75" s="748"/>
      <c r="IVK75" s="748"/>
      <c r="IVL75" s="748"/>
      <c r="IVM75" s="748"/>
      <c r="IVN75" s="748"/>
      <c r="IVO75" s="748"/>
      <c r="IVP75" s="748"/>
      <c r="IVQ75" s="748"/>
      <c r="IVR75" s="748"/>
      <c r="IVS75" s="748"/>
      <c r="IVT75" s="748"/>
      <c r="IVU75" s="748"/>
      <c r="IVV75" s="748"/>
      <c r="IVW75" s="748"/>
      <c r="IVX75" s="748"/>
      <c r="IVY75" s="748"/>
      <c r="IVZ75" s="748"/>
      <c r="IWA75" s="748"/>
      <c r="IWB75" s="748"/>
      <c r="IWC75" s="748"/>
      <c r="IWD75" s="748"/>
      <c r="IWE75" s="748"/>
      <c r="IWF75" s="748"/>
      <c r="IWG75" s="748"/>
      <c r="IWH75" s="748"/>
      <c r="IWI75" s="748"/>
      <c r="IWJ75" s="748"/>
      <c r="IWK75" s="748"/>
      <c r="IWL75" s="748"/>
      <c r="IWM75" s="748"/>
      <c r="IWN75" s="748"/>
      <c r="IWO75" s="748"/>
      <c r="IWP75" s="748"/>
      <c r="IWQ75" s="748"/>
      <c r="IWR75" s="748"/>
      <c r="IWS75" s="748"/>
      <c r="IWT75" s="748"/>
      <c r="IWU75" s="748"/>
      <c r="IWV75" s="748"/>
      <c r="IWW75" s="748"/>
      <c r="IWX75" s="748"/>
      <c r="IWY75" s="748"/>
      <c r="IWZ75" s="748"/>
      <c r="IXA75" s="748"/>
      <c r="IXB75" s="748"/>
      <c r="IXC75" s="748"/>
      <c r="IXD75" s="748"/>
      <c r="IXE75" s="748"/>
      <c r="IXF75" s="748"/>
      <c r="IXG75" s="748"/>
      <c r="IXH75" s="748"/>
      <c r="IXI75" s="748"/>
      <c r="IXJ75" s="748"/>
      <c r="IXK75" s="748"/>
      <c r="IXL75" s="748"/>
      <c r="IXM75" s="748"/>
      <c r="IXN75" s="748"/>
      <c r="IXO75" s="748"/>
      <c r="IXP75" s="748"/>
      <c r="IXQ75" s="748"/>
      <c r="IXR75" s="748"/>
      <c r="IXS75" s="748"/>
      <c r="IXT75" s="748"/>
      <c r="IXU75" s="748"/>
      <c r="IXV75" s="748"/>
      <c r="IXW75" s="748"/>
      <c r="IXX75" s="748"/>
      <c r="IXY75" s="748"/>
      <c r="IXZ75" s="748"/>
      <c r="IYA75" s="748"/>
      <c r="IYB75" s="748"/>
      <c r="IYC75" s="748"/>
      <c r="IYD75" s="748"/>
      <c r="IYE75" s="748"/>
      <c r="IYF75" s="748"/>
      <c r="IYG75" s="748"/>
      <c r="IYH75" s="748"/>
      <c r="IYI75" s="748"/>
      <c r="IYJ75" s="748"/>
      <c r="IYK75" s="748"/>
      <c r="IYL75" s="748"/>
      <c r="IYM75" s="748"/>
      <c r="IYN75" s="748"/>
      <c r="IYO75" s="748"/>
      <c r="IYP75" s="748"/>
      <c r="IYQ75" s="748"/>
      <c r="IYR75" s="748"/>
      <c r="IYS75" s="748"/>
      <c r="IYT75" s="748"/>
      <c r="IYU75" s="748"/>
      <c r="IYV75" s="748"/>
      <c r="IYW75" s="748"/>
      <c r="IYX75" s="748"/>
      <c r="IYY75" s="748"/>
      <c r="IYZ75" s="748"/>
      <c r="IZA75" s="748"/>
      <c r="IZB75" s="748"/>
      <c r="IZC75" s="748"/>
      <c r="IZD75" s="748"/>
      <c r="IZE75" s="748"/>
      <c r="IZF75" s="748"/>
      <c r="IZG75" s="748"/>
      <c r="IZH75" s="748"/>
      <c r="IZI75" s="748"/>
      <c r="IZJ75" s="748"/>
      <c r="IZK75" s="748"/>
      <c r="IZL75" s="748"/>
      <c r="IZM75" s="748"/>
      <c r="IZN75" s="748"/>
      <c r="IZO75" s="748"/>
      <c r="IZP75" s="748"/>
      <c r="IZQ75" s="748"/>
      <c r="IZR75" s="748"/>
      <c r="IZS75" s="748"/>
      <c r="IZT75" s="748"/>
      <c r="IZU75" s="748"/>
      <c r="IZV75" s="748"/>
      <c r="IZW75" s="748"/>
      <c r="IZX75" s="748"/>
      <c r="IZY75" s="748"/>
      <c r="IZZ75" s="748"/>
      <c r="JAA75" s="748"/>
      <c r="JAB75" s="748"/>
      <c r="JAC75" s="748"/>
      <c r="JAD75" s="748"/>
      <c r="JAE75" s="748"/>
      <c r="JAF75" s="748"/>
      <c r="JAG75" s="748"/>
      <c r="JAH75" s="748"/>
      <c r="JAI75" s="748"/>
      <c r="JAJ75" s="748"/>
      <c r="JAK75" s="748"/>
      <c r="JAL75" s="748"/>
      <c r="JAM75" s="748"/>
      <c r="JAN75" s="748"/>
      <c r="JAO75" s="748"/>
      <c r="JAP75" s="748"/>
      <c r="JAQ75" s="748"/>
      <c r="JAR75" s="748"/>
      <c r="JAS75" s="748"/>
      <c r="JAT75" s="748"/>
      <c r="JAU75" s="748"/>
      <c r="JAV75" s="748"/>
      <c r="JAW75" s="748"/>
      <c r="JAX75" s="748"/>
      <c r="JAY75" s="748"/>
      <c r="JAZ75" s="748"/>
      <c r="JBA75" s="748"/>
      <c r="JBB75" s="748"/>
      <c r="JBC75" s="748"/>
      <c r="JBD75" s="748"/>
      <c r="JBE75" s="748"/>
      <c r="JBF75" s="748"/>
      <c r="JBG75" s="748"/>
      <c r="JBH75" s="748"/>
      <c r="JBI75" s="748"/>
      <c r="JBJ75" s="748"/>
      <c r="JBK75" s="748"/>
      <c r="JBL75" s="748"/>
      <c r="JBM75" s="748"/>
      <c r="JBN75" s="748"/>
      <c r="JBO75" s="748"/>
      <c r="JBP75" s="748"/>
      <c r="JBQ75" s="748"/>
      <c r="JBR75" s="748"/>
      <c r="JBS75" s="748"/>
      <c r="JBT75" s="748"/>
      <c r="JBU75" s="748"/>
      <c r="JBV75" s="748"/>
      <c r="JBW75" s="748"/>
      <c r="JBX75" s="748"/>
      <c r="JBY75" s="748"/>
      <c r="JBZ75" s="748"/>
      <c r="JCA75" s="748"/>
      <c r="JCB75" s="748"/>
      <c r="JCC75" s="748"/>
      <c r="JCD75" s="748"/>
      <c r="JCE75" s="748"/>
      <c r="JCF75" s="748"/>
      <c r="JCG75" s="748"/>
      <c r="JCH75" s="748"/>
      <c r="JCI75" s="748"/>
      <c r="JCJ75" s="748"/>
      <c r="JCK75" s="748"/>
      <c r="JCL75" s="748"/>
      <c r="JCM75" s="748"/>
      <c r="JCN75" s="748"/>
      <c r="JCO75" s="748"/>
      <c r="JCP75" s="748"/>
      <c r="JCQ75" s="748"/>
      <c r="JCR75" s="748"/>
      <c r="JCS75" s="748"/>
      <c r="JCT75" s="748"/>
      <c r="JCU75" s="748"/>
      <c r="JCV75" s="748"/>
      <c r="JCW75" s="748"/>
      <c r="JCX75" s="748"/>
      <c r="JCY75" s="748"/>
      <c r="JCZ75" s="748"/>
      <c r="JDA75" s="748"/>
      <c r="JDB75" s="748"/>
      <c r="JDC75" s="748"/>
      <c r="JDD75" s="748"/>
      <c r="JDE75" s="748"/>
      <c r="JDF75" s="748"/>
      <c r="JDG75" s="748"/>
      <c r="JDH75" s="748"/>
      <c r="JDI75" s="748"/>
      <c r="JDJ75" s="748"/>
      <c r="JDK75" s="748"/>
      <c r="JDL75" s="748"/>
      <c r="JDM75" s="748"/>
      <c r="JDN75" s="748"/>
      <c r="JDO75" s="748"/>
      <c r="JDP75" s="748"/>
      <c r="JDQ75" s="748"/>
      <c r="JDR75" s="748"/>
      <c r="JDS75" s="748"/>
      <c r="JDT75" s="748"/>
      <c r="JDU75" s="748"/>
      <c r="JDV75" s="748"/>
      <c r="JDW75" s="748"/>
      <c r="JDX75" s="748"/>
      <c r="JDY75" s="748"/>
      <c r="JDZ75" s="748"/>
      <c r="JEA75" s="748"/>
      <c r="JEB75" s="748"/>
      <c r="JEC75" s="748"/>
      <c r="JED75" s="748"/>
      <c r="JEE75" s="748"/>
      <c r="JEF75" s="748"/>
      <c r="JEG75" s="748"/>
      <c r="JEH75" s="748"/>
      <c r="JEI75" s="748"/>
      <c r="JEJ75" s="748"/>
      <c r="JEK75" s="748"/>
      <c r="JEL75" s="748"/>
      <c r="JEM75" s="748"/>
      <c r="JEN75" s="748"/>
      <c r="JEO75" s="748"/>
      <c r="JEP75" s="748"/>
      <c r="JEQ75" s="748"/>
      <c r="JER75" s="748"/>
      <c r="JES75" s="748"/>
      <c r="JET75" s="748"/>
      <c r="JEU75" s="748"/>
      <c r="JEV75" s="748"/>
      <c r="JEW75" s="748"/>
      <c r="JEX75" s="748"/>
      <c r="JEY75" s="748"/>
      <c r="JEZ75" s="748"/>
      <c r="JFA75" s="748"/>
      <c r="JFB75" s="748"/>
      <c r="JFC75" s="748"/>
      <c r="JFD75" s="748"/>
      <c r="JFE75" s="748"/>
      <c r="JFF75" s="748"/>
      <c r="JFG75" s="748"/>
      <c r="JFH75" s="748"/>
      <c r="JFI75" s="748"/>
      <c r="JFJ75" s="748"/>
      <c r="JFK75" s="748"/>
      <c r="JFL75" s="748"/>
      <c r="JFM75" s="748"/>
      <c r="JFN75" s="748"/>
      <c r="JFO75" s="748"/>
      <c r="JFP75" s="748"/>
      <c r="JFQ75" s="748"/>
      <c r="JFR75" s="748"/>
      <c r="JFS75" s="748"/>
      <c r="JFT75" s="748"/>
      <c r="JFU75" s="748"/>
      <c r="JFV75" s="748"/>
      <c r="JFW75" s="748"/>
      <c r="JFX75" s="748"/>
      <c r="JFY75" s="748"/>
      <c r="JFZ75" s="748"/>
      <c r="JGA75" s="748"/>
      <c r="JGB75" s="748"/>
      <c r="JGC75" s="748"/>
      <c r="JGD75" s="748"/>
      <c r="JGE75" s="748"/>
      <c r="JGF75" s="748"/>
      <c r="JGG75" s="748"/>
      <c r="JGH75" s="748"/>
      <c r="JGI75" s="748"/>
      <c r="JGJ75" s="748"/>
      <c r="JGK75" s="748"/>
      <c r="JGL75" s="748"/>
      <c r="JGM75" s="748"/>
      <c r="JGN75" s="748"/>
      <c r="JGO75" s="748"/>
      <c r="JGP75" s="748"/>
      <c r="JGQ75" s="748"/>
      <c r="JGR75" s="748"/>
      <c r="JGS75" s="748"/>
      <c r="JGT75" s="748"/>
      <c r="JGU75" s="748"/>
      <c r="JGV75" s="748"/>
      <c r="JGW75" s="748"/>
      <c r="JGX75" s="748"/>
      <c r="JGY75" s="748"/>
      <c r="JGZ75" s="748"/>
      <c r="JHA75" s="748"/>
      <c r="JHB75" s="748"/>
      <c r="JHC75" s="748"/>
      <c r="JHD75" s="748"/>
      <c r="JHE75" s="748"/>
      <c r="JHF75" s="748"/>
      <c r="JHG75" s="748"/>
      <c r="JHH75" s="748"/>
      <c r="JHI75" s="748"/>
      <c r="JHJ75" s="748"/>
      <c r="JHK75" s="748"/>
      <c r="JHL75" s="748"/>
      <c r="JHM75" s="748"/>
      <c r="JHN75" s="748"/>
      <c r="JHO75" s="748"/>
      <c r="JHP75" s="748"/>
      <c r="JHQ75" s="748"/>
      <c r="JHR75" s="748"/>
      <c r="JHS75" s="748"/>
      <c r="JHT75" s="748"/>
      <c r="JHU75" s="748"/>
      <c r="JHV75" s="748"/>
      <c r="JHW75" s="748"/>
      <c r="JHX75" s="748"/>
      <c r="JHY75" s="748"/>
      <c r="JHZ75" s="748"/>
      <c r="JIA75" s="748"/>
      <c r="JIB75" s="748"/>
      <c r="JIC75" s="748"/>
      <c r="JID75" s="748"/>
      <c r="JIE75" s="748"/>
      <c r="JIF75" s="748"/>
      <c r="JIG75" s="748"/>
      <c r="JIH75" s="748"/>
      <c r="JII75" s="748"/>
      <c r="JIJ75" s="748"/>
      <c r="JIK75" s="748"/>
      <c r="JIL75" s="748"/>
      <c r="JIM75" s="748"/>
      <c r="JIN75" s="748"/>
      <c r="JIO75" s="748"/>
      <c r="JIP75" s="748"/>
      <c r="JIQ75" s="748"/>
      <c r="JIR75" s="748"/>
      <c r="JIS75" s="748"/>
      <c r="JIT75" s="748"/>
      <c r="JIU75" s="748"/>
      <c r="JIV75" s="748"/>
      <c r="JIW75" s="748"/>
      <c r="JIX75" s="748"/>
      <c r="JIY75" s="748"/>
      <c r="JIZ75" s="748"/>
      <c r="JJA75" s="748"/>
      <c r="JJB75" s="748"/>
      <c r="JJC75" s="748"/>
      <c r="JJD75" s="748"/>
      <c r="JJE75" s="748"/>
      <c r="JJF75" s="748"/>
      <c r="JJG75" s="748"/>
      <c r="JJH75" s="748"/>
      <c r="JJI75" s="748"/>
      <c r="JJJ75" s="748"/>
      <c r="JJK75" s="748"/>
      <c r="JJL75" s="748"/>
      <c r="JJM75" s="748"/>
      <c r="JJN75" s="748"/>
      <c r="JJO75" s="748"/>
      <c r="JJP75" s="748"/>
      <c r="JJQ75" s="748"/>
      <c r="JJR75" s="748"/>
      <c r="JJS75" s="748"/>
      <c r="JJT75" s="748"/>
      <c r="JJU75" s="748"/>
      <c r="JJV75" s="748"/>
      <c r="JJW75" s="748"/>
      <c r="JJX75" s="748"/>
      <c r="JJY75" s="748"/>
      <c r="JJZ75" s="748"/>
      <c r="JKA75" s="748"/>
      <c r="JKB75" s="748"/>
      <c r="JKC75" s="748"/>
      <c r="JKD75" s="748"/>
      <c r="JKE75" s="748"/>
      <c r="JKF75" s="748"/>
      <c r="JKG75" s="748"/>
      <c r="JKH75" s="748"/>
      <c r="JKI75" s="748"/>
      <c r="JKJ75" s="748"/>
      <c r="JKK75" s="748"/>
      <c r="JKL75" s="748"/>
      <c r="JKM75" s="748"/>
      <c r="JKN75" s="748"/>
      <c r="JKO75" s="748"/>
      <c r="JKP75" s="748"/>
      <c r="JKQ75" s="748"/>
      <c r="JKR75" s="748"/>
      <c r="JKS75" s="748"/>
      <c r="JKT75" s="748"/>
      <c r="JKU75" s="748"/>
      <c r="JKV75" s="748"/>
      <c r="JKW75" s="748"/>
      <c r="JKX75" s="748"/>
      <c r="JKY75" s="748"/>
      <c r="JKZ75" s="748"/>
      <c r="JLA75" s="748"/>
      <c r="JLB75" s="748"/>
      <c r="JLC75" s="748"/>
      <c r="JLD75" s="748"/>
      <c r="JLE75" s="748"/>
      <c r="JLF75" s="748"/>
      <c r="JLG75" s="748"/>
      <c r="JLH75" s="748"/>
      <c r="JLI75" s="748"/>
      <c r="JLJ75" s="748"/>
      <c r="JLK75" s="748"/>
      <c r="JLL75" s="748"/>
      <c r="JLM75" s="748"/>
      <c r="JLN75" s="748"/>
      <c r="JLO75" s="748"/>
      <c r="JLP75" s="748"/>
      <c r="JLQ75" s="748"/>
      <c r="JLR75" s="748"/>
      <c r="JLS75" s="748"/>
      <c r="JLT75" s="748"/>
      <c r="JLU75" s="748"/>
      <c r="JLV75" s="748"/>
      <c r="JLW75" s="748"/>
      <c r="JLX75" s="748"/>
      <c r="JLY75" s="748"/>
      <c r="JLZ75" s="748"/>
      <c r="JMA75" s="748"/>
      <c r="JMB75" s="748"/>
      <c r="JMC75" s="748"/>
      <c r="JMD75" s="748"/>
      <c r="JME75" s="748"/>
      <c r="JMF75" s="748"/>
      <c r="JMG75" s="748"/>
      <c r="JMH75" s="748"/>
      <c r="JMI75" s="748"/>
      <c r="JMJ75" s="748"/>
      <c r="JMK75" s="748"/>
      <c r="JML75" s="748"/>
      <c r="JMM75" s="748"/>
      <c r="JMN75" s="748"/>
      <c r="JMO75" s="748"/>
      <c r="JMP75" s="748"/>
      <c r="JMQ75" s="748"/>
      <c r="JMR75" s="748"/>
      <c r="JMS75" s="748"/>
      <c r="JMT75" s="748"/>
      <c r="JMU75" s="748"/>
      <c r="JMV75" s="748"/>
      <c r="JMW75" s="748"/>
      <c r="JMX75" s="748"/>
      <c r="JMY75" s="748"/>
      <c r="JMZ75" s="748"/>
      <c r="JNA75" s="748"/>
      <c r="JNB75" s="748"/>
      <c r="JNC75" s="748"/>
      <c r="JND75" s="748"/>
      <c r="JNE75" s="748"/>
      <c r="JNF75" s="748"/>
      <c r="JNG75" s="748"/>
      <c r="JNH75" s="748"/>
      <c r="JNI75" s="748"/>
      <c r="JNJ75" s="748"/>
      <c r="JNK75" s="748"/>
      <c r="JNL75" s="748"/>
      <c r="JNM75" s="748"/>
      <c r="JNN75" s="748"/>
      <c r="JNO75" s="748"/>
      <c r="JNP75" s="748"/>
      <c r="JNQ75" s="748"/>
      <c r="JNR75" s="748"/>
      <c r="JNS75" s="748"/>
      <c r="JNT75" s="748"/>
      <c r="JNU75" s="748"/>
      <c r="JNV75" s="748"/>
      <c r="JNW75" s="748"/>
      <c r="JNX75" s="748"/>
      <c r="JNY75" s="748"/>
      <c r="JNZ75" s="748"/>
      <c r="JOA75" s="748"/>
      <c r="JOB75" s="748"/>
      <c r="JOC75" s="748"/>
      <c r="JOD75" s="748"/>
      <c r="JOE75" s="748"/>
      <c r="JOF75" s="748"/>
      <c r="JOG75" s="748"/>
      <c r="JOH75" s="748"/>
      <c r="JOI75" s="748"/>
      <c r="JOJ75" s="748"/>
      <c r="JOK75" s="748"/>
      <c r="JOL75" s="748"/>
      <c r="JOM75" s="748"/>
      <c r="JON75" s="748"/>
      <c r="JOO75" s="748"/>
      <c r="JOP75" s="748"/>
      <c r="JOQ75" s="748"/>
      <c r="JOR75" s="748"/>
      <c r="JOS75" s="748"/>
      <c r="JOT75" s="748"/>
      <c r="JOU75" s="748"/>
      <c r="JOV75" s="748"/>
      <c r="JOW75" s="748"/>
      <c r="JOX75" s="748"/>
      <c r="JOY75" s="748"/>
      <c r="JOZ75" s="748"/>
      <c r="JPA75" s="748"/>
      <c r="JPB75" s="748"/>
      <c r="JPC75" s="748"/>
      <c r="JPD75" s="748"/>
      <c r="JPE75" s="748"/>
      <c r="JPF75" s="748"/>
      <c r="JPG75" s="748"/>
      <c r="JPH75" s="748"/>
      <c r="JPI75" s="748"/>
      <c r="JPJ75" s="748"/>
      <c r="JPK75" s="748"/>
      <c r="JPL75" s="748"/>
      <c r="JPM75" s="748"/>
      <c r="JPN75" s="748"/>
      <c r="JPO75" s="748"/>
      <c r="JPP75" s="748"/>
      <c r="JPQ75" s="748"/>
      <c r="JPR75" s="748"/>
      <c r="JPS75" s="748"/>
      <c r="JPT75" s="748"/>
      <c r="JPU75" s="748"/>
      <c r="JPV75" s="748"/>
      <c r="JPW75" s="748"/>
      <c r="JPX75" s="748"/>
      <c r="JPY75" s="748"/>
      <c r="JPZ75" s="748"/>
      <c r="JQA75" s="748"/>
      <c r="JQB75" s="748"/>
      <c r="JQC75" s="748"/>
      <c r="JQD75" s="748"/>
      <c r="JQE75" s="748"/>
      <c r="JQF75" s="748"/>
      <c r="JQG75" s="748"/>
      <c r="JQH75" s="748"/>
      <c r="JQI75" s="748"/>
      <c r="JQJ75" s="748"/>
      <c r="JQK75" s="748"/>
      <c r="JQL75" s="748"/>
      <c r="JQM75" s="748"/>
      <c r="JQN75" s="748"/>
      <c r="JQO75" s="748"/>
      <c r="JQP75" s="748"/>
      <c r="JQQ75" s="748"/>
      <c r="JQR75" s="748"/>
      <c r="JQS75" s="748"/>
      <c r="JQT75" s="748"/>
      <c r="JQU75" s="748"/>
      <c r="JQV75" s="748"/>
      <c r="JQW75" s="748"/>
      <c r="JQX75" s="748"/>
      <c r="JQY75" s="748"/>
      <c r="JQZ75" s="748"/>
      <c r="JRA75" s="748"/>
      <c r="JRB75" s="748"/>
      <c r="JRC75" s="748"/>
      <c r="JRD75" s="748"/>
      <c r="JRE75" s="748"/>
      <c r="JRF75" s="748"/>
      <c r="JRG75" s="748"/>
      <c r="JRH75" s="748"/>
      <c r="JRI75" s="748"/>
      <c r="JRJ75" s="748"/>
      <c r="JRK75" s="748"/>
      <c r="JRL75" s="748"/>
      <c r="JRM75" s="748"/>
      <c r="JRN75" s="748"/>
      <c r="JRO75" s="748"/>
      <c r="JRP75" s="748"/>
      <c r="JRQ75" s="748"/>
      <c r="JRR75" s="748"/>
      <c r="JRS75" s="748"/>
      <c r="JRT75" s="748"/>
      <c r="JRU75" s="748"/>
      <c r="JRV75" s="748"/>
      <c r="JRW75" s="748"/>
      <c r="JRX75" s="748"/>
      <c r="JRY75" s="748"/>
      <c r="JRZ75" s="748"/>
      <c r="JSA75" s="748"/>
      <c r="JSB75" s="748"/>
      <c r="JSC75" s="748"/>
      <c r="JSD75" s="748"/>
      <c r="JSE75" s="748"/>
      <c r="JSF75" s="748"/>
      <c r="JSG75" s="748"/>
      <c r="JSH75" s="748"/>
      <c r="JSI75" s="748"/>
      <c r="JSJ75" s="748"/>
      <c r="JSK75" s="748"/>
      <c r="JSL75" s="748"/>
      <c r="JSM75" s="748"/>
      <c r="JSN75" s="748"/>
      <c r="JSO75" s="748"/>
      <c r="JSP75" s="748"/>
      <c r="JSQ75" s="748"/>
      <c r="JSR75" s="748"/>
      <c r="JSS75" s="748"/>
      <c r="JST75" s="748"/>
      <c r="JSU75" s="748"/>
      <c r="JSV75" s="748"/>
      <c r="JSW75" s="748"/>
      <c r="JSX75" s="748"/>
      <c r="JSY75" s="748"/>
      <c r="JSZ75" s="748"/>
      <c r="JTA75" s="748"/>
      <c r="JTB75" s="748"/>
      <c r="JTC75" s="748"/>
      <c r="JTD75" s="748"/>
      <c r="JTE75" s="748"/>
      <c r="JTF75" s="748"/>
      <c r="JTG75" s="748"/>
      <c r="JTH75" s="748"/>
      <c r="JTI75" s="748"/>
      <c r="JTJ75" s="748"/>
      <c r="JTK75" s="748"/>
      <c r="JTL75" s="748"/>
      <c r="JTM75" s="748"/>
      <c r="JTN75" s="748"/>
      <c r="JTO75" s="748"/>
      <c r="JTP75" s="748"/>
      <c r="JTQ75" s="748"/>
      <c r="JTR75" s="748"/>
      <c r="JTS75" s="748"/>
      <c r="JTT75" s="748"/>
      <c r="JTU75" s="748"/>
      <c r="JTV75" s="748"/>
      <c r="JTW75" s="748"/>
      <c r="JTX75" s="748"/>
      <c r="JTY75" s="748"/>
      <c r="JTZ75" s="748"/>
      <c r="JUA75" s="748"/>
      <c r="JUB75" s="748"/>
      <c r="JUC75" s="748"/>
      <c r="JUD75" s="748"/>
      <c r="JUE75" s="748"/>
      <c r="JUF75" s="748"/>
      <c r="JUG75" s="748"/>
      <c r="JUH75" s="748"/>
      <c r="JUI75" s="748"/>
      <c r="JUJ75" s="748"/>
      <c r="JUK75" s="748"/>
      <c r="JUL75" s="748"/>
      <c r="JUM75" s="748"/>
      <c r="JUN75" s="748"/>
      <c r="JUO75" s="748"/>
      <c r="JUP75" s="748"/>
      <c r="JUQ75" s="748"/>
      <c r="JUR75" s="748"/>
      <c r="JUS75" s="748"/>
      <c r="JUT75" s="748"/>
      <c r="JUU75" s="748"/>
      <c r="JUV75" s="748"/>
      <c r="JUW75" s="748"/>
      <c r="JUX75" s="748"/>
      <c r="JUY75" s="748"/>
      <c r="JUZ75" s="748"/>
      <c r="JVA75" s="748"/>
      <c r="JVB75" s="748"/>
      <c r="JVC75" s="748"/>
      <c r="JVD75" s="748"/>
      <c r="JVE75" s="748"/>
      <c r="JVF75" s="748"/>
      <c r="JVG75" s="748"/>
      <c r="JVH75" s="748"/>
      <c r="JVI75" s="748"/>
      <c r="JVJ75" s="748"/>
      <c r="JVK75" s="748"/>
      <c r="JVL75" s="748"/>
      <c r="JVM75" s="748"/>
      <c r="JVN75" s="748"/>
      <c r="JVO75" s="748"/>
      <c r="JVP75" s="748"/>
      <c r="JVQ75" s="748"/>
      <c r="JVR75" s="748"/>
      <c r="JVS75" s="748"/>
      <c r="JVT75" s="748"/>
      <c r="JVU75" s="748"/>
      <c r="JVV75" s="748"/>
      <c r="JVW75" s="748"/>
      <c r="JVX75" s="748"/>
      <c r="JVY75" s="748"/>
      <c r="JVZ75" s="748"/>
      <c r="JWA75" s="748"/>
      <c r="JWB75" s="748"/>
      <c r="JWC75" s="748"/>
      <c r="JWD75" s="748"/>
      <c r="JWE75" s="748"/>
      <c r="JWF75" s="748"/>
      <c r="JWG75" s="748"/>
      <c r="JWH75" s="748"/>
      <c r="JWI75" s="748"/>
      <c r="JWJ75" s="748"/>
      <c r="JWK75" s="748"/>
      <c r="JWL75" s="748"/>
      <c r="JWM75" s="748"/>
      <c r="JWN75" s="748"/>
      <c r="JWO75" s="748"/>
      <c r="JWP75" s="748"/>
      <c r="JWQ75" s="748"/>
      <c r="JWR75" s="748"/>
      <c r="JWS75" s="748"/>
      <c r="JWT75" s="748"/>
      <c r="JWU75" s="748"/>
      <c r="JWV75" s="748"/>
      <c r="JWW75" s="748"/>
      <c r="JWX75" s="748"/>
      <c r="JWY75" s="748"/>
      <c r="JWZ75" s="748"/>
      <c r="JXA75" s="748"/>
      <c r="JXB75" s="748"/>
      <c r="JXC75" s="748"/>
      <c r="JXD75" s="748"/>
      <c r="JXE75" s="748"/>
      <c r="JXF75" s="748"/>
      <c r="JXG75" s="748"/>
      <c r="JXH75" s="748"/>
      <c r="JXI75" s="748"/>
      <c r="JXJ75" s="748"/>
      <c r="JXK75" s="748"/>
      <c r="JXL75" s="748"/>
      <c r="JXM75" s="748"/>
      <c r="JXN75" s="748"/>
      <c r="JXO75" s="748"/>
      <c r="JXP75" s="748"/>
      <c r="JXQ75" s="748"/>
      <c r="JXR75" s="748"/>
      <c r="JXS75" s="748"/>
      <c r="JXT75" s="748"/>
      <c r="JXU75" s="748"/>
      <c r="JXV75" s="748"/>
      <c r="JXW75" s="748"/>
      <c r="JXX75" s="748"/>
      <c r="JXY75" s="748"/>
      <c r="JXZ75" s="748"/>
      <c r="JYA75" s="748"/>
      <c r="JYB75" s="748"/>
      <c r="JYC75" s="748"/>
      <c r="JYD75" s="748"/>
      <c r="JYE75" s="748"/>
      <c r="JYF75" s="748"/>
      <c r="JYG75" s="748"/>
      <c r="JYH75" s="748"/>
      <c r="JYI75" s="748"/>
      <c r="JYJ75" s="748"/>
      <c r="JYK75" s="748"/>
      <c r="JYL75" s="748"/>
      <c r="JYM75" s="748"/>
      <c r="JYN75" s="748"/>
      <c r="JYO75" s="748"/>
      <c r="JYP75" s="748"/>
      <c r="JYQ75" s="748"/>
      <c r="JYR75" s="748"/>
      <c r="JYS75" s="748"/>
      <c r="JYT75" s="748"/>
      <c r="JYU75" s="748"/>
      <c r="JYV75" s="748"/>
      <c r="JYW75" s="748"/>
      <c r="JYX75" s="748"/>
      <c r="JYY75" s="748"/>
      <c r="JYZ75" s="748"/>
      <c r="JZA75" s="748"/>
      <c r="JZB75" s="748"/>
      <c r="JZC75" s="748"/>
      <c r="JZD75" s="748"/>
      <c r="JZE75" s="748"/>
      <c r="JZF75" s="748"/>
      <c r="JZG75" s="748"/>
      <c r="JZH75" s="748"/>
      <c r="JZI75" s="748"/>
      <c r="JZJ75" s="748"/>
      <c r="JZK75" s="748"/>
      <c r="JZL75" s="748"/>
      <c r="JZM75" s="748"/>
      <c r="JZN75" s="748"/>
      <c r="JZO75" s="748"/>
      <c r="JZP75" s="748"/>
      <c r="JZQ75" s="748"/>
      <c r="JZR75" s="748"/>
      <c r="JZS75" s="748"/>
      <c r="JZT75" s="748"/>
      <c r="JZU75" s="748"/>
      <c r="JZV75" s="748"/>
      <c r="JZW75" s="748"/>
      <c r="JZX75" s="748"/>
      <c r="JZY75" s="748"/>
      <c r="JZZ75" s="748"/>
      <c r="KAA75" s="748"/>
      <c r="KAB75" s="748"/>
      <c r="KAC75" s="748"/>
      <c r="KAD75" s="748"/>
      <c r="KAE75" s="748"/>
      <c r="KAF75" s="748"/>
      <c r="KAG75" s="748"/>
      <c r="KAH75" s="748"/>
      <c r="KAI75" s="748"/>
      <c r="KAJ75" s="748"/>
      <c r="KAK75" s="748"/>
      <c r="KAL75" s="748"/>
      <c r="KAM75" s="748"/>
      <c r="KAN75" s="748"/>
      <c r="KAO75" s="748"/>
      <c r="KAP75" s="748"/>
      <c r="KAQ75" s="748"/>
      <c r="KAR75" s="748"/>
      <c r="KAS75" s="748"/>
      <c r="KAT75" s="748"/>
      <c r="KAU75" s="748"/>
      <c r="KAV75" s="748"/>
      <c r="KAW75" s="748"/>
      <c r="KAX75" s="748"/>
      <c r="KAY75" s="748"/>
      <c r="KAZ75" s="748"/>
      <c r="KBA75" s="748"/>
      <c r="KBB75" s="748"/>
      <c r="KBC75" s="748"/>
      <c r="KBD75" s="748"/>
      <c r="KBE75" s="748"/>
      <c r="KBF75" s="748"/>
      <c r="KBG75" s="748"/>
      <c r="KBH75" s="748"/>
      <c r="KBI75" s="748"/>
      <c r="KBJ75" s="748"/>
      <c r="KBK75" s="748"/>
      <c r="KBL75" s="748"/>
      <c r="KBM75" s="748"/>
      <c r="KBN75" s="748"/>
      <c r="KBO75" s="748"/>
      <c r="KBP75" s="748"/>
      <c r="KBQ75" s="748"/>
      <c r="KBR75" s="748"/>
      <c r="KBS75" s="748"/>
      <c r="KBT75" s="748"/>
      <c r="KBU75" s="748"/>
      <c r="KBV75" s="748"/>
      <c r="KBW75" s="748"/>
      <c r="KBX75" s="748"/>
      <c r="KBY75" s="748"/>
      <c r="KBZ75" s="748"/>
      <c r="KCA75" s="748"/>
      <c r="KCB75" s="748"/>
      <c r="KCC75" s="748"/>
      <c r="KCD75" s="748"/>
      <c r="KCE75" s="748"/>
      <c r="KCF75" s="748"/>
      <c r="KCG75" s="748"/>
      <c r="KCH75" s="748"/>
      <c r="KCI75" s="748"/>
      <c r="KCJ75" s="748"/>
      <c r="KCK75" s="748"/>
      <c r="KCL75" s="748"/>
      <c r="KCM75" s="748"/>
      <c r="KCN75" s="748"/>
      <c r="KCO75" s="748"/>
      <c r="KCP75" s="748"/>
      <c r="KCQ75" s="748"/>
      <c r="KCR75" s="748"/>
      <c r="KCS75" s="748"/>
      <c r="KCT75" s="748"/>
      <c r="KCU75" s="748"/>
      <c r="KCV75" s="748"/>
      <c r="KCW75" s="748"/>
      <c r="KCX75" s="748"/>
      <c r="KCY75" s="748"/>
      <c r="KCZ75" s="748"/>
      <c r="KDA75" s="748"/>
      <c r="KDB75" s="748"/>
      <c r="KDC75" s="748"/>
      <c r="KDD75" s="748"/>
      <c r="KDE75" s="748"/>
      <c r="KDF75" s="748"/>
      <c r="KDG75" s="748"/>
      <c r="KDH75" s="748"/>
      <c r="KDI75" s="748"/>
      <c r="KDJ75" s="748"/>
      <c r="KDK75" s="748"/>
      <c r="KDL75" s="748"/>
      <c r="KDM75" s="748"/>
      <c r="KDN75" s="748"/>
      <c r="KDO75" s="748"/>
      <c r="KDP75" s="748"/>
      <c r="KDQ75" s="748"/>
      <c r="KDR75" s="748"/>
      <c r="KDS75" s="748"/>
      <c r="KDT75" s="748"/>
      <c r="KDU75" s="748"/>
      <c r="KDV75" s="748"/>
      <c r="KDW75" s="748"/>
      <c r="KDX75" s="748"/>
      <c r="KDY75" s="748"/>
      <c r="KDZ75" s="748"/>
      <c r="KEA75" s="748"/>
      <c r="KEB75" s="748"/>
      <c r="KEC75" s="748"/>
      <c r="KED75" s="748"/>
      <c r="KEE75" s="748"/>
      <c r="KEF75" s="748"/>
      <c r="KEG75" s="748"/>
      <c r="KEH75" s="748"/>
      <c r="KEI75" s="748"/>
      <c r="KEJ75" s="748"/>
      <c r="KEK75" s="748"/>
      <c r="KEL75" s="748"/>
      <c r="KEM75" s="748"/>
      <c r="KEN75" s="748"/>
      <c r="KEO75" s="748"/>
      <c r="KEP75" s="748"/>
      <c r="KEQ75" s="748"/>
      <c r="KER75" s="748"/>
      <c r="KES75" s="748"/>
      <c r="KET75" s="748"/>
      <c r="KEU75" s="748"/>
      <c r="KEV75" s="748"/>
      <c r="KEW75" s="748"/>
      <c r="KEX75" s="748"/>
      <c r="KEY75" s="748"/>
      <c r="KEZ75" s="748"/>
      <c r="KFA75" s="748"/>
      <c r="KFB75" s="748"/>
      <c r="KFC75" s="748"/>
      <c r="KFD75" s="748"/>
      <c r="KFE75" s="748"/>
      <c r="KFF75" s="748"/>
      <c r="KFG75" s="748"/>
      <c r="KFH75" s="748"/>
      <c r="KFI75" s="748"/>
      <c r="KFJ75" s="748"/>
      <c r="KFK75" s="748"/>
      <c r="KFL75" s="748"/>
      <c r="KFM75" s="748"/>
      <c r="KFN75" s="748"/>
      <c r="KFO75" s="748"/>
      <c r="KFP75" s="748"/>
      <c r="KFQ75" s="748"/>
      <c r="KFR75" s="748"/>
      <c r="KFS75" s="748"/>
      <c r="KFT75" s="748"/>
      <c r="KFU75" s="748"/>
      <c r="KFV75" s="748"/>
      <c r="KFW75" s="748"/>
      <c r="KFX75" s="748"/>
      <c r="KFY75" s="748"/>
      <c r="KFZ75" s="748"/>
      <c r="KGA75" s="748"/>
      <c r="KGB75" s="748"/>
      <c r="KGC75" s="748"/>
      <c r="KGD75" s="748"/>
      <c r="KGE75" s="748"/>
      <c r="KGF75" s="748"/>
      <c r="KGG75" s="748"/>
      <c r="KGH75" s="748"/>
      <c r="KGI75" s="748"/>
      <c r="KGJ75" s="748"/>
      <c r="KGK75" s="748"/>
      <c r="KGL75" s="748"/>
      <c r="KGM75" s="748"/>
      <c r="KGN75" s="748"/>
      <c r="KGO75" s="748"/>
      <c r="KGP75" s="748"/>
      <c r="KGQ75" s="748"/>
      <c r="KGR75" s="748"/>
      <c r="KGS75" s="748"/>
      <c r="KGT75" s="748"/>
      <c r="KGU75" s="748"/>
      <c r="KGV75" s="748"/>
      <c r="KGW75" s="748"/>
      <c r="KGX75" s="748"/>
      <c r="KGY75" s="748"/>
      <c r="KGZ75" s="748"/>
      <c r="KHA75" s="748"/>
      <c r="KHB75" s="748"/>
      <c r="KHC75" s="748"/>
      <c r="KHD75" s="748"/>
      <c r="KHE75" s="748"/>
      <c r="KHF75" s="748"/>
      <c r="KHG75" s="748"/>
      <c r="KHH75" s="748"/>
      <c r="KHI75" s="748"/>
      <c r="KHJ75" s="748"/>
      <c r="KHK75" s="748"/>
      <c r="KHL75" s="748"/>
      <c r="KHM75" s="748"/>
      <c r="KHN75" s="748"/>
      <c r="KHO75" s="748"/>
      <c r="KHP75" s="748"/>
      <c r="KHQ75" s="748"/>
      <c r="KHR75" s="748"/>
      <c r="KHS75" s="748"/>
      <c r="KHT75" s="748"/>
      <c r="KHU75" s="748"/>
      <c r="KHV75" s="748"/>
      <c r="KHW75" s="748"/>
      <c r="KHX75" s="748"/>
      <c r="KHY75" s="748"/>
      <c r="KHZ75" s="748"/>
      <c r="KIA75" s="748"/>
      <c r="KIB75" s="748"/>
      <c r="KIC75" s="748"/>
      <c r="KID75" s="748"/>
      <c r="KIE75" s="748"/>
      <c r="KIF75" s="748"/>
      <c r="KIG75" s="748"/>
      <c r="KIH75" s="748"/>
      <c r="KII75" s="748"/>
      <c r="KIJ75" s="748"/>
      <c r="KIK75" s="748"/>
      <c r="KIL75" s="748"/>
      <c r="KIM75" s="748"/>
      <c r="KIN75" s="748"/>
      <c r="KIO75" s="748"/>
      <c r="KIP75" s="748"/>
      <c r="KIQ75" s="748"/>
      <c r="KIR75" s="748"/>
      <c r="KIS75" s="748"/>
      <c r="KIT75" s="748"/>
      <c r="KIU75" s="748"/>
      <c r="KIV75" s="748"/>
      <c r="KIW75" s="748"/>
      <c r="KIX75" s="748"/>
      <c r="KIY75" s="748"/>
      <c r="KIZ75" s="748"/>
      <c r="KJA75" s="748"/>
      <c r="KJB75" s="748"/>
      <c r="KJC75" s="748"/>
      <c r="KJD75" s="748"/>
      <c r="KJE75" s="748"/>
      <c r="KJF75" s="748"/>
      <c r="KJG75" s="748"/>
      <c r="KJH75" s="748"/>
      <c r="KJI75" s="748"/>
      <c r="KJJ75" s="748"/>
      <c r="KJK75" s="748"/>
      <c r="KJL75" s="748"/>
      <c r="KJM75" s="748"/>
      <c r="KJN75" s="748"/>
      <c r="KJO75" s="748"/>
      <c r="KJP75" s="748"/>
      <c r="KJQ75" s="748"/>
      <c r="KJR75" s="748"/>
      <c r="KJS75" s="748"/>
      <c r="KJT75" s="748"/>
      <c r="KJU75" s="748"/>
      <c r="KJV75" s="748"/>
      <c r="KJW75" s="748"/>
      <c r="KJX75" s="748"/>
      <c r="KJY75" s="748"/>
      <c r="KJZ75" s="748"/>
      <c r="KKA75" s="748"/>
      <c r="KKB75" s="748"/>
      <c r="KKC75" s="748"/>
      <c r="KKD75" s="748"/>
      <c r="KKE75" s="748"/>
      <c r="KKF75" s="748"/>
      <c r="KKG75" s="748"/>
      <c r="KKH75" s="748"/>
      <c r="KKI75" s="748"/>
      <c r="KKJ75" s="748"/>
      <c r="KKK75" s="748"/>
      <c r="KKL75" s="748"/>
      <c r="KKM75" s="748"/>
      <c r="KKN75" s="748"/>
      <c r="KKO75" s="748"/>
      <c r="KKP75" s="748"/>
      <c r="KKQ75" s="748"/>
      <c r="KKR75" s="748"/>
      <c r="KKS75" s="748"/>
      <c r="KKT75" s="748"/>
      <c r="KKU75" s="748"/>
      <c r="KKV75" s="748"/>
      <c r="KKW75" s="748"/>
      <c r="KKX75" s="748"/>
      <c r="KKY75" s="748"/>
      <c r="KKZ75" s="748"/>
      <c r="KLA75" s="748"/>
      <c r="KLB75" s="748"/>
      <c r="KLC75" s="748"/>
      <c r="KLD75" s="748"/>
      <c r="KLE75" s="748"/>
      <c r="KLF75" s="748"/>
      <c r="KLG75" s="748"/>
      <c r="KLH75" s="748"/>
      <c r="KLI75" s="748"/>
      <c r="KLJ75" s="748"/>
      <c r="KLK75" s="748"/>
      <c r="KLL75" s="748"/>
      <c r="KLM75" s="748"/>
      <c r="KLN75" s="748"/>
      <c r="KLO75" s="748"/>
      <c r="KLP75" s="748"/>
      <c r="KLQ75" s="748"/>
      <c r="KLR75" s="748"/>
      <c r="KLS75" s="748"/>
      <c r="KLT75" s="748"/>
      <c r="KLU75" s="748"/>
      <c r="KLV75" s="748"/>
      <c r="KLW75" s="748"/>
      <c r="KLX75" s="748"/>
      <c r="KLY75" s="748"/>
      <c r="KLZ75" s="748"/>
      <c r="KMA75" s="748"/>
      <c r="KMB75" s="748"/>
      <c r="KMC75" s="748"/>
      <c r="KMD75" s="748"/>
      <c r="KME75" s="748"/>
      <c r="KMF75" s="748"/>
      <c r="KMG75" s="748"/>
      <c r="KMH75" s="748"/>
      <c r="KMI75" s="748"/>
      <c r="KMJ75" s="748"/>
      <c r="KMK75" s="748"/>
      <c r="KML75" s="748"/>
      <c r="KMM75" s="748"/>
      <c r="KMN75" s="748"/>
      <c r="KMO75" s="748"/>
      <c r="KMP75" s="748"/>
      <c r="KMQ75" s="748"/>
      <c r="KMR75" s="748"/>
      <c r="KMS75" s="748"/>
      <c r="KMT75" s="748"/>
      <c r="KMU75" s="748"/>
      <c r="KMV75" s="748"/>
      <c r="KMW75" s="748"/>
      <c r="KMX75" s="748"/>
      <c r="KMY75" s="748"/>
      <c r="KMZ75" s="748"/>
      <c r="KNA75" s="748"/>
      <c r="KNB75" s="748"/>
      <c r="KNC75" s="748"/>
      <c r="KND75" s="748"/>
      <c r="KNE75" s="748"/>
      <c r="KNF75" s="748"/>
      <c r="KNG75" s="748"/>
      <c r="KNH75" s="748"/>
      <c r="KNI75" s="748"/>
      <c r="KNJ75" s="748"/>
      <c r="KNK75" s="748"/>
      <c r="KNL75" s="748"/>
      <c r="KNM75" s="748"/>
      <c r="KNN75" s="748"/>
      <c r="KNO75" s="748"/>
      <c r="KNP75" s="748"/>
      <c r="KNQ75" s="748"/>
      <c r="KNR75" s="748"/>
      <c r="KNS75" s="748"/>
      <c r="KNT75" s="748"/>
      <c r="KNU75" s="748"/>
      <c r="KNV75" s="748"/>
      <c r="KNW75" s="748"/>
      <c r="KNX75" s="748"/>
      <c r="KNY75" s="748"/>
      <c r="KNZ75" s="748"/>
      <c r="KOA75" s="748"/>
      <c r="KOB75" s="748"/>
      <c r="KOC75" s="748"/>
      <c r="KOD75" s="748"/>
      <c r="KOE75" s="748"/>
      <c r="KOF75" s="748"/>
      <c r="KOG75" s="748"/>
      <c r="KOH75" s="748"/>
      <c r="KOI75" s="748"/>
      <c r="KOJ75" s="748"/>
      <c r="KOK75" s="748"/>
      <c r="KOL75" s="748"/>
      <c r="KOM75" s="748"/>
      <c r="KON75" s="748"/>
      <c r="KOO75" s="748"/>
      <c r="KOP75" s="748"/>
      <c r="KOQ75" s="748"/>
      <c r="KOR75" s="748"/>
      <c r="KOS75" s="748"/>
      <c r="KOT75" s="748"/>
      <c r="KOU75" s="748"/>
      <c r="KOV75" s="748"/>
      <c r="KOW75" s="748"/>
      <c r="KOX75" s="748"/>
      <c r="KOY75" s="748"/>
      <c r="KOZ75" s="748"/>
      <c r="KPA75" s="748"/>
      <c r="KPB75" s="748"/>
      <c r="KPC75" s="748"/>
      <c r="KPD75" s="748"/>
      <c r="KPE75" s="748"/>
      <c r="KPF75" s="748"/>
      <c r="KPG75" s="748"/>
      <c r="KPH75" s="748"/>
      <c r="KPI75" s="748"/>
      <c r="KPJ75" s="748"/>
      <c r="KPK75" s="748"/>
      <c r="KPL75" s="748"/>
      <c r="KPM75" s="748"/>
      <c r="KPN75" s="748"/>
      <c r="KPO75" s="748"/>
      <c r="KPP75" s="748"/>
      <c r="KPQ75" s="748"/>
      <c r="KPR75" s="748"/>
      <c r="KPS75" s="748"/>
      <c r="KPT75" s="748"/>
      <c r="KPU75" s="748"/>
      <c r="KPV75" s="748"/>
      <c r="KPW75" s="748"/>
      <c r="KPX75" s="748"/>
      <c r="KPY75" s="748"/>
      <c r="KPZ75" s="748"/>
      <c r="KQA75" s="748"/>
      <c r="KQB75" s="748"/>
      <c r="KQC75" s="748"/>
      <c r="KQD75" s="748"/>
      <c r="KQE75" s="748"/>
      <c r="KQF75" s="748"/>
      <c r="KQG75" s="748"/>
      <c r="KQH75" s="748"/>
      <c r="KQI75" s="748"/>
      <c r="KQJ75" s="748"/>
      <c r="KQK75" s="748"/>
      <c r="KQL75" s="748"/>
      <c r="KQM75" s="748"/>
      <c r="KQN75" s="748"/>
      <c r="KQO75" s="748"/>
      <c r="KQP75" s="748"/>
      <c r="KQQ75" s="748"/>
      <c r="KQR75" s="748"/>
      <c r="KQS75" s="748"/>
      <c r="KQT75" s="748"/>
      <c r="KQU75" s="748"/>
      <c r="KQV75" s="748"/>
      <c r="KQW75" s="748"/>
      <c r="KQX75" s="748"/>
      <c r="KQY75" s="748"/>
      <c r="KQZ75" s="748"/>
      <c r="KRA75" s="748"/>
      <c r="KRB75" s="748"/>
      <c r="KRC75" s="748"/>
      <c r="KRD75" s="748"/>
      <c r="KRE75" s="748"/>
      <c r="KRF75" s="748"/>
      <c r="KRG75" s="748"/>
      <c r="KRH75" s="748"/>
      <c r="KRI75" s="748"/>
      <c r="KRJ75" s="748"/>
      <c r="KRK75" s="748"/>
      <c r="KRL75" s="748"/>
      <c r="KRM75" s="748"/>
      <c r="KRN75" s="748"/>
      <c r="KRO75" s="748"/>
      <c r="KRP75" s="748"/>
      <c r="KRQ75" s="748"/>
      <c r="KRR75" s="748"/>
      <c r="KRS75" s="748"/>
      <c r="KRT75" s="748"/>
      <c r="KRU75" s="748"/>
      <c r="KRV75" s="748"/>
      <c r="KRW75" s="748"/>
      <c r="KRX75" s="748"/>
      <c r="KRY75" s="748"/>
      <c r="KRZ75" s="748"/>
      <c r="KSA75" s="748"/>
      <c r="KSB75" s="748"/>
      <c r="KSC75" s="748"/>
      <c r="KSD75" s="748"/>
      <c r="KSE75" s="748"/>
      <c r="KSF75" s="748"/>
      <c r="KSG75" s="748"/>
      <c r="KSH75" s="748"/>
      <c r="KSI75" s="748"/>
      <c r="KSJ75" s="748"/>
      <c r="KSK75" s="748"/>
      <c r="KSL75" s="748"/>
      <c r="KSM75" s="748"/>
      <c r="KSN75" s="748"/>
      <c r="KSO75" s="748"/>
      <c r="KSP75" s="748"/>
      <c r="KSQ75" s="748"/>
      <c r="KSR75" s="748"/>
      <c r="KSS75" s="748"/>
      <c r="KST75" s="748"/>
      <c r="KSU75" s="748"/>
      <c r="KSV75" s="748"/>
      <c r="KSW75" s="748"/>
      <c r="KSX75" s="748"/>
      <c r="KSY75" s="748"/>
      <c r="KSZ75" s="748"/>
      <c r="KTA75" s="748"/>
      <c r="KTB75" s="748"/>
      <c r="KTC75" s="748"/>
      <c r="KTD75" s="748"/>
      <c r="KTE75" s="748"/>
      <c r="KTF75" s="748"/>
      <c r="KTG75" s="748"/>
      <c r="KTH75" s="748"/>
      <c r="KTI75" s="748"/>
      <c r="KTJ75" s="748"/>
      <c r="KTK75" s="748"/>
      <c r="KTL75" s="748"/>
      <c r="KTM75" s="748"/>
      <c r="KTN75" s="748"/>
      <c r="KTO75" s="748"/>
      <c r="KTP75" s="748"/>
      <c r="KTQ75" s="748"/>
      <c r="KTR75" s="748"/>
      <c r="KTS75" s="748"/>
      <c r="KTT75" s="748"/>
      <c r="KTU75" s="748"/>
      <c r="KTV75" s="748"/>
      <c r="KTW75" s="748"/>
      <c r="KTX75" s="748"/>
      <c r="KTY75" s="748"/>
      <c r="KTZ75" s="748"/>
      <c r="KUA75" s="748"/>
      <c r="KUB75" s="748"/>
      <c r="KUC75" s="748"/>
      <c r="KUD75" s="748"/>
      <c r="KUE75" s="748"/>
      <c r="KUF75" s="748"/>
      <c r="KUG75" s="748"/>
      <c r="KUH75" s="748"/>
      <c r="KUI75" s="748"/>
      <c r="KUJ75" s="748"/>
      <c r="KUK75" s="748"/>
      <c r="KUL75" s="748"/>
      <c r="KUM75" s="748"/>
      <c r="KUN75" s="748"/>
      <c r="KUO75" s="748"/>
      <c r="KUP75" s="748"/>
      <c r="KUQ75" s="748"/>
      <c r="KUR75" s="748"/>
      <c r="KUS75" s="748"/>
      <c r="KUT75" s="748"/>
      <c r="KUU75" s="748"/>
      <c r="KUV75" s="748"/>
      <c r="KUW75" s="748"/>
      <c r="KUX75" s="748"/>
      <c r="KUY75" s="748"/>
      <c r="KUZ75" s="748"/>
      <c r="KVA75" s="748"/>
      <c r="KVB75" s="748"/>
      <c r="KVC75" s="748"/>
      <c r="KVD75" s="748"/>
      <c r="KVE75" s="748"/>
      <c r="KVF75" s="748"/>
      <c r="KVG75" s="748"/>
      <c r="KVH75" s="748"/>
      <c r="KVI75" s="748"/>
      <c r="KVJ75" s="748"/>
      <c r="KVK75" s="748"/>
      <c r="KVL75" s="748"/>
      <c r="KVM75" s="748"/>
      <c r="KVN75" s="748"/>
      <c r="KVO75" s="748"/>
      <c r="KVP75" s="748"/>
      <c r="KVQ75" s="748"/>
      <c r="KVR75" s="748"/>
      <c r="KVS75" s="748"/>
      <c r="KVT75" s="748"/>
      <c r="KVU75" s="748"/>
      <c r="KVV75" s="748"/>
      <c r="KVW75" s="748"/>
      <c r="KVX75" s="748"/>
      <c r="KVY75" s="748"/>
      <c r="KVZ75" s="748"/>
      <c r="KWA75" s="748"/>
      <c r="KWB75" s="748"/>
      <c r="KWC75" s="748"/>
      <c r="KWD75" s="748"/>
      <c r="KWE75" s="748"/>
      <c r="KWF75" s="748"/>
      <c r="KWG75" s="748"/>
      <c r="KWH75" s="748"/>
      <c r="KWI75" s="748"/>
      <c r="KWJ75" s="748"/>
      <c r="KWK75" s="748"/>
      <c r="KWL75" s="748"/>
      <c r="KWM75" s="748"/>
      <c r="KWN75" s="748"/>
      <c r="KWO75" s="748"/>
      <c r="KWP75" s="748"/>
      <c r="KWQ75" s="748"/>
      <c r="KWR75" s="748"/>
      <c r="KWS75" s="748"/>
      <c r="KWT75" s="748"/>
      <c r="KWU75" s="748"/>
      <c r="KWV75" s="748"/>
      <c r="KWW75" s="748"/>
      <c r="KWX75" s="748"/>
      <c r="KWY75" s="748"/>
      <c r="KWZ75" s="748"/>
      <c r="KXA75" s="748"/>
      <c r="KXB75" s="748"/>
      <c r="KXC75" s="748"/>
      <c r="KXD75" s="748"/>
      <c r="KXE75" s="748"/>
      <c r="KXF75" s="748"/>
      <c r="KXG75" s="748"/>
      <c r="KXH75" s="748"/>
      <c r="KXI75" s="748"/>
      <c r="KXJ75" s="748"/>
      <c r="KXK75" s="748"/>
      <c r="KXL75" s="748"/>
      <c r="KXM75" s="748"/>
      <c r="KXN75" s="748"/>
      <c r="KXO75" s="748"/>
      <c r="KXP75" s="748"/>
      <c r="KXQ75" s="748"/>
      <c r="KXR75" s="748"/>
      <c r="KXS75" s="748"/>
      <c r="KXT75" s="748"/>
      <c r="KXU75" s="748"/>
      <c r="KXV75" s="748"/>
      <c r="KXW75" s="748"/>
      <c r="KXX75" s="748"/>
      <c r="KXY75" s="748"/>
      <c r="KXZ75" s="748"/>
      <c r="KYA75" s="748"/>
      <c r="KYB75" s="748"/>
      <c r="KYC75" s="748"/>
      <c r="KYD75" s="748"/>
      <c r="KYE75" s="748"/>
      <c r="KYF75" s="748"/>
      <c r="KYG75" s="748"/>
      <c r="KYH75" s="748"/>
      <c r="KYI75" s="748"/>
      <c r="KYJ75" s="748"/>
      <c r="KYK75" s="748"/>
      <c r="KYL75" s="748"/>
      <c r="KYM75" s="748"/>
      <c r="KYN75" s="748"/>
      <c r="KYO75" s="748"/>
      <c r="KYP75" s="748"/>
      <c r="KYQ75" s="748"/>
      <c r="KYR75" s="748"/>
      <c r="KYS75" s="748"/>
      <c r="KYT75" s="748"/>
      <c r="KYU75" s="748"/>
      <c r="KYV75" s="748"/>
      <c r="KYW75" s="748"/>
      <c r="KYX75" s="748"/>
      <c r="KYY75" s="748"/>
      <c r="KYZ75" s="748"/>
      <c r="KZA75" s="748"/>
      <c r="KZB75" s="748"/>
      <c r="KZC75" s="748"/>
      <c r="KZD75" s="748"/>
      <c r="KZE75" s="748"/>
      <c r="KZF75" s="748"/>
      <c r="KZG75" s="748"/>
      <c r="KZH75" s="748"/>
      <c r="KZI75" s="748"/>
      <c r="KZJ75" s="748"/>
      <c r="KZK75" s="748"/>
      <c r="KZL75" s="748"/>
      <c r="KZM75" s="748"/>
      <c r="KZN75" s="748"/>
      <c r="KZO75" s="748"/>
      <c r="KZP75" s="748"/>
      <c r="KZQ75" s="748"/>
      <c r="KZR75" s="748"/>
      <c r="KZS75" s="748"/>
      <c r="KZT75" s="748"/>
      <c r="KZU75" s="748"/>
      <c r="KZV75" s="748"/>
      <c r="KZW75" s="748"/>
      <c r="KZX75" s="748"/>
      <c r="KZY75" s="748"/>
      <c r="KZZ75" s="748"/>
      <c r="LAA75" s="748"/>
      <c r="LAB75" s="748"/>
      <c r="LAC75" s="748"/>
      <c r="LAD75" s="748"/>
      <c r="LAE75" s="748"/>
      <c r="LAF75" s="748"/>
      <c r="LAG75" s="748"/>
      <c r="LAH75" s="748"/>
      <c r="LAI75" s="748"/>
      <c r="LAJ75" s="748"/>
      <c r="LAK75" s="748"/>
      <c r="LAL75" s="748"/>
      <c r="LAM75" s="748"/>
      <c r="LAN75" s="748"/>
      <c r="LAO75" s="748"/>
      <c r="LAP75" s="748"/>
      <c r="LAQ75" s="748"/>
      <c r="LAR75" s="748"/>
      <c r="LAS75" s="748"/>
      <c r="LAT75" s="748"/>
      <c r="LAU75" s="748"/>
      <c r="LAV75" s="748"/>
      <c r="LAW75" s="748"/>
      <c r="LAX75" s="748"/>
      <c r="LAY75" s="748"/>
      <c r="LAZ75" s="748"/>
      <c r="LBA75" s="748"/>
      <c r="LBB75" s="748"/>
      <c r="LBC75" s="748"/>
      <c r="LBD75" s="748"/>
      <c r="LBE75" s="748"/>
      <c r="LBF75" s="748"/>
      <c r="LBG75" s="748"/>
      <c r="LBH75" s="748"/>
      <c r="LBI75" s="748"/>
      <c r="LBJ75" s="748"/>
      <c r="LBK75" s="748"/>
      <c r="LBL75" s="748"/>
      <c r="LBM75" s="748"/>
      <c r="LBN75" s="748"/>
      <c r="LBO75" s="748"/>
      <c r="LBP75" s="748"/>
      <c r="LBQ75" s="748"/>
      <c r="LBR75" s="748"/>
      <c r="LBS75" s="748"/>
      <c r="LBT75" s="748"/>
      <c r="LBU75" s="748"/>
      <c r="LBV75" s="748"/>
      <c r="LBW75" s="748"/>
      <c r="LBX75" s="748"/>
      <c r="LBY75" s="748"/>
      <c r="LBZ75" s="748"/>
      <c r="LCA75" s="748"/>
      <c r="LCB75" s="748"/>
      <c r="LCC75" s="748"/>
      <c r="LCD75" s="748"/>
      <c r="LCE75" s="748"/>
      <c r="LCF75" s="748"/>
      <c r="LCG75" s="748"/>
      <c r="LCH75" s="748"/>
      <c r="LCI75" s="748"/>
      <c r="LCJ75" s="748"/>
      <c r="LCK75" s="748"/>
      <c r="LCL75" s="748"/>
      <c r="LCM75" s="748"/>
      <c r="LCN75" s="748"/>
      <c r="LCO75" s="748"/>
      <c r="LCP75" s="748"/>
      <c r="LCQ75" s="748"/>
      <c r="LCR75" s="748"/>
      <c r="LCS75" s="748"/>
      <c r="LCT75" s="748"/>
      <c r="LCU75" s="748"/>
      <c r="LCV75" s="748"/>
      <c r="LCW75" s="748"/>
      <c r="LCX75" s="748"/>
      <c r="LCY75" s="748"/>
      <c r="LCZ75" s="748"/>
      <c r="LDA75" s="748"/>
      <c r="LDB75" s="748"/>
      <c r="LDC75" s="748"/>
      <c r="LDD75" s="748"/>
      <c r="LDE75" s="748"/>
      <c r="LDF75" s="748"/>
      <c r="LDG75" s="748"/>
      <c r="LDH75" s="748"/>
      <c r="LDI75" s="748"/>
      <c r="LDJ75" s="748"/>
      <c r="LDK75" s="748"/>
      <c r="LDL75" s="748"/>
      <c r="LDM75" s="748"/>
      <c r="LDN75" s="748"/>
      <c r="LDO75" s="748"/>
      <c r="LDP75" s="748"/>
      <c r="LDQ75" s="748"/>
      <c r="LDR75" s="748"/>
      <c r="LDS75" s="748"/>
      <c r="LDT75" s="748"/>
      <c r="LDU75" s="748"/>
      <c r="LDV75" s="748"/>
      <c r="LDW75" s="748"/>
      <c r="LDX75" s="748"/>
      <c r="LDY75" s="748"/>
      <c r="LDZ75" s="748"/>
      <c r="LEA75" s="748"/>
      <c r="LEB75" s="748"/>
      <c r="LEC75" s="748"/>
      <c r="LED75" s="748"/>
      <c r="LEE75" s="748"/>
      <c r="LEF75" s="748"/>
      <c r="LEG75" s="748"/>
      <c r="LEH75" s="748"/>
      <c r="LEI75" s="748"/>
      <c r="LEJ75" s="748"/>
      <c r="LEK75" s="748"/>
      <c r="LEL75" s="748"/>
      <c r="LEM75" s="748"/>
      <c r="LEN75" s="748"/>
      <c r="LEO75" s="748"/>
      <c r="LEP75" s="748"/>
      <c r="LEQ75" s="748"/>
      <c r="LER75" s="748"/>
      <c r="LES75" s="748"/>
      <c r="LET75" s="748"/>
      <c r="LEU75" s="748"/>
      <c r="LEV75" s="748"/>
      <c r="LEW75" s="748"/>
      <c r="LEX75" s="748"/>
      <c r="LEY75" s="748"/>
      <c r="LEZ75" s="748"/>
      <c r="LFA75" s="748"/>
      <c r="LFB75" s="748"/>
      <c r="LFC75" s="748"/>
      <c r="LFD75" s="748"/>
      <c r="LFE75" s="748"/>
      <c r="LFF75" s="748"/>
      <c r="LFG75" s="748"/>
      <c r="LFH75" s="748"/>
      <c r="LFI75" s="748"/>
      <c r="LFJ75" s="748"/>
      <c r="LFK75" s="748"/>
      <c r="LFL75" s="748"/>
      <c r="LFM75" s="748"/>
      <c r="LFN75" s="748"/>
      <c r="LFO75" s="748"/>
      <c r="LFP75" s="748"/>
      <c r="LFQ75" s="748"/>
      <c r="LFR75" s="748"/>
      <c r="LFS75" s="748"/>
      <c r="LFT75" s="748"/>
      <c r="LFU75" s="748"/>
      <c r="LFV75" s="748"/>
      <c r="LFW75" s="748"/>
      <c r="LFX75" s="748"/>
      <c r="LFY75" s="748"/>
      <c r="LFZ75" s="748"/>
      <c r="LGA75" s="748"/>
      <c r="LGB75" s="748"/>
      <c r="LGC75" s="748"/>
      <c r="LGD75" s="748"/>
      <c r="LGE75" s="748"/>
      <c r="LGF75" s="748"/>
      <c r="LGG75" s="748"/>
      <c r="LGH75" s="748"/>
      <c r="LGI75" s="748"/>
      <c r="LGJ75" s="748"/>
      <c r="LGK75" s="748"/>
      <c r="LGL75" s="748"/>
      <c r="LGM75" s="748"/>
      <c r="LGN75" s="748"/>
      <c r="LGO75" s="748"/>
      <c r="LGP75" s="748"/>
      <c r="LGQ75" s="748"/>
      <c r="LGR75" s="748"/>
      <c r="LGS75" s="748"/>
      <c r="LGT75" s="748"/>
      <c r="LGU75" s="748"/>
      <c r="LGV75" s="748"/>
      <c r="LGW75" s="748"/>
      <c r="LGX75" s="748"/>
      <c r="LGY75" s="748"/>
      <c r="LGZ75" s="748"/>
      <c r="LHA75" s="748"/>
      <c r="LHB75" s="748"/>
      <c r="LHC75" s="748"/>
      <c r="LHD75" s="748"/>
      <c r="LHE75" s="748"/>
      <c r="LHF75" s="748"/>
      <c r="LHG75" s="748"/>
      <c r="LHH75" s="748"/>
      <c r="LHI75" s="748"/>
      <c r="LHJ75" s="748"/>
      <c r="LHK75" s="748"/>
      <c r="LHL75" s="748"/>
      <c r="LHM75" s="748"/>
      <c r="LHN75" s="748"/>
      <c r="LHO75" s="748"/>
      <c r="LHP75" s="748"/>
      <c r="LHQ75" s="748"/>
      <c r="LHR75" s="748"/>
      <c r="LHS75" s="748"/>
      <c r="LHT75" s="748"/>
      <c r="LHU75" s="748"/>
      <c r="LHV75" s="748"/>
      <c r="LHW75" s="748"/>
      <c r="LHX75" s="748"/>
      <c r="LHY75" s="748"/>
      <c r="LHZ75" s="748"/>
      <c r="LIA75" s="748"/>
      <c r="LIB75" s="748"/>
      <c r="LIC75" s="748"/>
      <c r="LID75" s="748"/>
      <c r="LIE75" s="748"/>
      <c r="LIF75" s="748"/>
      <c r="LIG75" s="748"/>
      <c r="LIH75" s="748"/>
      <c r="LII75" s="748"/>
      <c r="LIJ75" s="748"/>
      <c r="LIK75" s="748"/>
      <c r="LIL75" s="748"/>
      <c r="LIM75" s="748"/>
      <c r="LIN75" s="748"/>
      <c r="LIO75" s="748"/>
      <c r="LIP75" s="748"/>
      <c r="LIQ75" s="748"/>
      <c r="LIR75" s="748"/>
      <c r="LIS75" s="748"/>
      <c r="LIT75" s="748"/>
      <c r="LIU75" s="748"/>
      <c r="LIV75" s="748"/>
      <c r="LIW75" s="748"/>
      <c r="LIX75" s="748"/>
      <c r="LIY75" s="748"/>
      <c r="LIZ75" s="748"/>
      <c r="LJA75" s="748"/>
      <c r="LJB75" s="748"/>
      <c r="LJC75" s="748"/>
      <c r="LJD75" s="748"/>
      <c r="LJE75" s="748"/>
      <c r="LJF75" s="748"/>
      <c r="LJG75" s="748"/>
      <c r="LJH75" s="748"/>
      <c r="LJI75" s="748"/>
      <c r="LJJ75" s="748"/>
      <c r="LJK75" s="748"/>
      <c r="LJL75" s="748"/>
      <c r="LJM75" s="748"/>
      <c r="LJN75" s="748"/>
      <c r="LJO75" s="748"/>
      <c r="LJP75" s="748"/>
      <c r="LJQ75" s="748"/>
      <c r="LJR75" s="748"/>
      <c r="LJS75" s="748"/>
      <c r="LJT75" s="748"/>
      <c r="LJU75" s="748"/>
      <c r="LJV75" s="748"/>
      <c r="LJW75" s="748"/>
      <c r="LJX75" s="748"/>
      <c r="LJY75" s="748"/>
      <c r="LJZ75" s="748"/>
      <c r="LKA75" s="748"/>
      <c r="LKB75" s="748"/>
      <c r="LKC75" s="748"/>
      <c r="LKD75" s="748"/>
      <c r="LKE75" s="748"/>
      <c r="LKF75" s="748"/>
      <c r="LKG75" s="748"/>
      <c r="LKH75" s="748"/>
      <c r="LKI75" s="748"/>
      <c r="LKJ75" s="748"/>
      <c r="LKK75" s="748"/>
      <c r="LKL75" s="748"/>
      <c r="LKM75" s="748"/>
      <c r="LKN75" s="748"/>
      <c r="LKO75" s="748"/>
      <c r="LKP75" s="748"/>
      <c r="LKQ75" s="748"/>
      <c r="LKR75" s="748"/>
      <c r="LKS75" s="748"/>
      <c r="LKT75" s="748"/>
      <c r="LKU75" s="748"/>
      <c r="LKV75" s="748"/>
      <c r="LKW75" s="748"/>
      <c r="LKX75" s="748"/>
      <c r="LKY75" s="748"/>
      <c r="LKZ75" s="748"/>
      <c r="LLA75" s="748"/>
      <c r="LLB75" s="748"/>
      <c r="LLC75" s="748"/>
      <c r="LLD75" s="748"/>
      <c r="LLE75" s="748"/>
      <c r="LLF75" s="748"/>
      <c r="LLG75" s="748"/>
      <c r="LLH75" s="748"/>
      <c r="LLI75" s="748"/>
      <c r="LLJ75" s="748"/>
      <c r="LLK75" s="748"/>
      <c r="LLL75" s="748"/>
      <c r="LLM75" s="748"/>
      <c r="LLN75" s="748"/>
      <c r="LLO75" s="748"/>
      <c r="LLP75" s="748"/>
      <c r="LLQ75" s="748"/>
      <c r="LLR75" s="748"/>
      <c r="LLS75" s="748"/>
      <c r="LLT75" s="748"/>
      <c r="LLU75" s="748"/>
      <c r="LLV75" s="748"/>
      <c r="LLW75" s="748"/>
      <c r="LLX75" s="748"/>
      <c r="LLY75" s="748"/>
      <c r="LLZ75" s="748"/>
      <c r="LMA75" s="748"/>
      <c r="LMB75" s="748"/>
      <c r="LMC75" s="748"/>
      <c r="LMD75" s="748"/>
      <c r="LME75" s="748"/>
      <c r="LMF75" s="748"/>
      <c r="LMG75" s="748"/>
      <c r="LMH75" s="748"/>
      <c r="LMI75" s="748"/>
      <c r="LMJ75" s="748"/>
      <c r="LMK75" s="748"/>
      <c r="LML75" s="748"/>
      <c r="LMM75" s="748"/>
      <c r="LMN75" s="748"/>
      <c r="LMO75" s="748"/>
      <c r="LMP75" s="748"/>
      <c r="LMQ75" s="748"/>
      <c r="LMR75" s="748"/>
      <c r="LMS75" s="748"/>
      <c r="LMT75" s="748"/>
      <c r="LMU75" s="748"/>
      <c r="LMV75" s="748"/>
      <c r="LMW75" s="748"/>
      <c r="LMX75" s="748"/>
      <c r="LMY75" s="748"/>
      <c r="LMZ75" s="748"/>
      <c r="LNA75" s="748"/>
      <c r="LNB75" s="748"/>
      <c r="LNC75" s="748"/>
      <c r="LND75" s="748"/>
      <c r="LNE75" s="748"/>
      <c r="LNF75" s="748"/>
      <c r="LNG75" s="748"/>
      <c r="LNH75" s="748"/>
      <c r="LNI75" s="748"/>
      <c r="LNJ75" s="748"/>
      <c r="LNK75" s="748"/>
      <c r="LNL75" s="748"/>
      <c r="LNM75" s="748"/>
      <c r="LNN75" s="748"/>
      <c r="LNO75" s="748"/>
      <c r="LNP75" s="748"/>
      <c r="LNQ75" s="748"/>
      <c r="LNR75" s="748"/>
      <c r="LNS75" s="748"/>
      <c r="LNT75" s="748"/>
      <c r="LNU75" s="748"/>
      <c r="LNV75" s="748"/>
      <c r="LNW75" s="748"/>
      <c r="LNX75" s="748"/>
      <c r="LNY75" s="748"/>
      <c r="LNZ75" s="748"/>
      <c r="LOA75" s="748"/>
      <c r="LOB75" s="748"/>
      <c r="LOC75" s="748"/>
      <c r="LOD75" s="748"/>
      <c r="LOE75" s="748"/>
      <c r="LOF75" s="748"/>
      <c r="LOG75" s="748"/>
      <c r="LOH75" s="748"/>
      <c r="LOI75" s="748"/>
      <c r="LOJ75" s="748"/>
      <c r="LOK75" s="748"/>
      <c r="LOL75" s="748"/>
      <c r="LOM75" s="748"/>
      <c r="LON75" s="748"/>
      <c r="LOO75" s="748"/>
      <c r="LOP75" s="748"/>
      <c r="LOQ75" s="748"/>
      <c r="LOR75" s="748"/>
      <c r="LOS75" s="748"/>
      <c r="LOT75" s="748"/>
      <c r="LOU75" s="748"/>
      <c r="LOV75" s="748"/>
      <c r="LOW75" s="748"/>
      <c r="LOX75" s="748"/>
      <c r="LOY75" s="748"/>
      <c r="LOZ75" s="748"/>
      <c r="LPA75" s="748"/>
      <c r="LPB75" s="748"/>
      <c r="LPC75" s="748"/>
      <c r="LPD75" s="748"/>
      <c r="LPE75" s="748"/>
      <c r="LPF75" s="748"/>
      <c r="LPG75" s="748"/>
      <c r="LPH75" s="748"/>
      <c r="LPI75" s="748"/>
      <c r="LPJ75" s="748"/>
      <c r="LPK75" s="748"/>
      <c r="LPL75" s="748"/>
      <c r="LPM75" s="748"/>
      <c r="LPN75" s="748"/>
      <c r="LPO75" s="748"/>
      <c r="LPP75" s="748"/>
      <c r="LPQ75" s="748"/>
      <c r="LPR75" s="748"/>
      <c r="LPS75" s="748"/>
      <c r="LPT75" s="748"/>
      <c r="LPU75" s="748"/>
      <c r="LPV75" s="748"/>
      <c r="LPW75" s="748"/>
      <c r="LPX75" s="748"/>
      <c r="LPY75" s="748"/>
      <c r="LPZ75" s="748"/>
      <c r="LQA75" s="748"/>
      <c r="LQB75" s="748"/>
      <c r="LQC75" s="748"/>
      <c r="LQD75" s="748"/>
      <c r="LQE75" s="748"/>
      <c r="LQF75" s="748"/>
      <c r="LQG75" s="748"/>
      <c r="LQH75" s="748"/>
      <c r="LQI75" s="748"/>
      <c r="LQJ75" s="748"/>
      <c r="LQK75" s="748"/>
      <c r="LQL75" s="748"/>
      <c r="LQM75" s="748"/>
      <c r="LQN75" s="748"/>
      <c r="LQO75" s="748"/>
      <c r="LQP75" s="748"/>
      <c r="LQQ75" s="748"/>
      <c r="LQR75" s="748"/>
      <c r="LQS75" s="748"/>
      <c r="LQT75" s="748"/>
      <c r="LQU75" s="748"/>
      <c r="LQV75" s="748"/>
      <c r="LQW75" s="748"/>
      <c r="LQX75" s="748"/>
      <c r="LQY75" s="748"/>
      <c r="LQZ75" s="748"/>
      <c r="LRA75" s="748"/>
      <c r="LRB75" s="748"/>
      <c r="LRC75" s="748"/>
      <c r="LRD75" s="748"/>
      <c r="LRE75" s="748"/>
      <c r="LRF75" s="748"/>
      <c r="LRG75" s="748"/>
      <c r="LRH75" s="748"/>
      <c r="LRI75" s="748"/>
      <c r="LRJ75" s="748"/>
      <c r="LRK75" s="748"/>
      <c r="LRL75" s="748"/>
      <c r="LRM75" s="748"/>
      <c r="LRN75" s="748"/>
      <c r="LRO75" s="748"/>
      <c r="LRP75" s="748"/>
      <c r="LRQ75" s="748"/>
      <c r="LRR75" s="748"/>
      <c r="LRS75" s="748"/>
      <c r="LRT75" s="748"/>
      <c r="LRU75" s="748"/>
      <c r="LRV75" s="748"/>
      <c r="LRW75" s="748"/>
      <c r="LRX75" s="748"/>
      <c r="LRY75" s="748"/>
      <c r="LRZ75" s="748"/>
      <c r="LSA75" s="748"/>
      <c r="LSB75" s="748"/>
      <c r="LSC75" s="748"/>
      <c r="LSD75" s="748"/>
      <c r="LSE75" s="748"/>
      <c r="LSF75" s="748"/>
      <c r="LSG75" s="748"/>
      <c r="LSH75" s="748"/>
      <c r="LSI75" s="748"/>
      <c r="LSJ75" s="748"/>
      <c r="LSK75" s="748"/>
      <c r="LSL75" s="748"/>
      <c r="LSM75" s="748"/>
      <c r="LSN75" s="748"/>
      <c r="LSO75" s="748"/>
      <c r="LSP75" s="748"/>
      <c r="LSQ75" s="748"/>
      <c r="LSR75" s="748"/>
      <c r="LSS75" s="748"/>
      <c r="LST75" s="748"/>
      <c r="LSU75" s="748"/>
      <c r="LSV75" s="748"/>
      <c r="LSW75" s="748"/>
      <c r="LSX75" s="748"/>
      <c r="LSY75" s="748"/>
      <c r="LSZ75" s="748"/>
      <c r="LTA75" s="748"/>
      <c r="LTB75" s="748"/>
      <c r="LTC75" s="748"/>
      <c r="LTD75" s="748"/>
      <c r="LTE75" s="748"/>
      <c r="LTF75" s="748"/>
      <c r="LTG75" s="748"/>
      <c r="LTH75" s="748"/>
      <c r="LTI75" s="748"/>
      <c r="LTJ75" s="748"/>
      <c r="LTK75" s="748"/>
      <c r="LTL75" s="748"/>
      <c r="LTM75" s="748"/>
      <c r="LTN75" s="748"/>
      <c r="LTO75" s="748"/>
      <c r="LTP75" s="748"/>
      <c r="LTQ75" s="748"/>
      <c r="LTR75" s="748"/>
      <c r="LTS75" s="748"/>
      <c r="LTT75" s="748"/>
      <c r="LTU75" s="748"/>
      <c r="LTV75" s="748"/>
      <c r="LTW75" s="748"/>
      <c r="LTX75" s="748"/>
      <c r="LTY75" s="748"/>
      <c r="LTZ75" s="748"/>
      <c r="LUA75" s="748"/>
      <c r="LUB75" s="748"/>
      <c r="LUC75" s="748"/>
      <c r="LUD75" s="748"/>
      <c r="LUE75" s="748"/>
      <c r="LUF75" s="748"/>
      <c r="LUG75" s="748"/>
      <c r="LUH75" s="748"/>
      <c r="LUI75" s="748"/>
      <c r="LUJ75" s="748"/>
      <c r="LUK75" s="748"/>
      <c r="LUL75" s="748"/>
      <c r="LUM75" s="748"/>
      <c r="LUN75" s="748"/>
      <c r="LUO75" s="748"/>
      <c r="LUP75" s="748"/>
      <c r="LUQ75" s="748"/>
      <c r="LUR75" s="748"/>
      <c r="LUS75" s="748"/>
      <c r="LUT75" s="748"/>
      <c r="LUU75" s="748"/>
      <c r="LUV75" s="748"/>
      <c r="LUW75" s="748"/>
      <c r="LUX75" s="748"/>
      <c r="LUY75" s="748"/>
      <c r="LUZ75" s="748"/>
      <c r="LVA75" s="748"/>
      <c r="LVB75" s="748"/>
      <c r="LVC75" s="748"/>
      <c r="LVD75" s="748"/>
      <c r="LVE75" s="748"/>
      <c r="LVF75" s="748"/>
      <c r="LVG75" s="748"/>
      <c r="LVH75" s="748"/>
      <c r="LVI75" s="748"/>
      <c r="LVJ75" s="748"/>
      <c r="LVK75" s="748"/>
      <c r="LVL75" s="748"/>
      <c r="LVM75" s="748"/>
      <c r="LVN75" s="748"/>
      <c r="LVO75" s="748"/>
      <c r="LVP75" s="748"/>
      <c r="LVQ75" s="748"/>
      <c r="LVR75" s="748"/>
      <c r="LVS75" s="748"/>
      <c r="LVT75" s="748"/>
      <c r="LVU75" s="748"/>
      <c r="LVV75" s="748"/>
      <c r="LVW75" s="748"/>
      <c r="LVX75" s="748"/>
      <c r="LVY75" s="748"/>
      <c r="LVZ75" s="748"/>
      <c r="LWA75" s="748"/>
      <c r="LWB75" s="748"/>
      <c r="LWC75" s="748"/>
      <c r="LWD75" s="748"/>
      <c r="LWE75" s="748"/>
      <c r="LWF75" s="748"/>
      <c r="LWG75" s="748"/>
      <c r="LWH75" s="748"/>
      <c r="LWI75" s="748"/>
      <c r="LWJ75" s="748"/>
      <c r="LWK75" s="748"/>
      <c r="LWL75" s="748"/>
      <c r="LWM75" s="748"/>
      <c r="LWN75" s="748"/>
      <c r="LWO75" s="748"/>
      <c r="LWP75" s="748"/>
      <c r="LWQ75" s="748"/>
      <c r="LWR75" s="748"/>
      <c r="LWS75" s="748"/>
      <c r="LWT75" s="748"/>
      <c r="LWU75" s="748"/>
      <c r="LWV75" s="748"/>
      <c r="LWW75" s="748"/>
      <c r="LWX75" s="748"/>
      <c r="LWY75" s="748"/>
      <c r="LWZ75" s="748"/>
      <c r="LXA75" s="748"/>
      <c r="LXB75" s="748"/>
      <c r="LXC75" s="748"/>
      <c r="LXD75" s="748"/>
      <c r="LXE75" s="748"/>
      <c r="LXF75" s="748"/>
      <c r="LXG75" s="748"/>
      <c r="LXH75" s="748"/>
      <c r="LXI75" s="748"/>
      <c r="LXJ75" s="748"/>
      <c r="LXK75" s="748"/>
      <c r="LXL75" s="748"/>
      <c r="LXM75" s="748"/>
      <c r="LXN75" s="748"/>
      <c r="LXO75" s="748"/>
      <c r="LXP75" s="748"/>
      <c r="LXQ75" s="748"/>
      <c r="LXR75" s="748"/>
      <c r="LXS75" s="748"/>
      <c r="LXT75" s="748"/>
      <c r="LXU75" s="748"/>
      <c r="LXV75" s="748"/>
      <c r="LXW75" s="748"/>
      <c r="LXX75" s="748"/>
      <c r="LXY75" s="748"/>
      <c r="LXZ75" s="748"/>
      <c r="LYA75" s="748"/>
      <c r="LYB75" s="748"/>
      <c r="LYC75" s="748"/>
      <c r="LYD75" s="748"/>
      <c r="LYE75" s="748"/>
      <c r="LYF75" s="748"/>
      <c r="LYG75" s="748"/>
      <c r="LYH75" s="748"/>
      <c r="LYI75" s="748"/>
      <c r="LYJ75" s="748"/>
      <c r="LYK75" s="748"/>
      <c r="LYL75" s="748"/>
      <c r="LYM75" s="748"/>
      <c r="LYN75" s="748"/>
      <c r="LYO75" s="748"/>
      <c r="LYP75" s="748"/>
      <c r="LYQ75" s="748"/>
      <c r="LYR75" s="748"/>
      <c r="LYS75" s="748"/>
      <c r="LYT75" s="748"/>
      <c r="LYU75" s="748"/>
      <c r="LYV75" s="748"/>
      <c r="LYW75" s="748"/>
      <c r="LYX75" s="748"/>
      <c r="LYY75" s="748"/>
      <c r="LYZ75" s="748"/>
      <c r="LZA75" s="748"/>
      <c r="LZB75" s="748"/>
      <c r="LZC75" s="748"/>
      <c r="LZD75" s="748"/>
      <c r="LZE75" s="748"/>
      <c r="LZF75" s="748"/>
      <c r="LZG75" s="748"/>
      <c r="LZH75" s="748"/>
      <c r="LZI75" s="748"/>
      <c r="LZJ75" s="748"/>
      <c r="LZK75" s="748"/>
      <c r="LZL75" s="748"/>
      <c r="LZM75" s="748"/>
      <c r="LZN75" s="748"/>
      <c r="LZO75" s="748"/>
      <c r="LZP75" s="748"/>
      <c r="LZQ75" s="748"/>
      <c r="LZR75" s="748"/>
      <c r="LZS75" s="748"/>
      <c r="LZT75" s="748"/>
      <c r="LZU75" s="748"/>
      <c r="LZV75" s="748"/>
      <c r="LZW75" s="748"/>
      <c r="LZX75" s="748"/>
      <c r="LZY75" s="748"/>
      <c r="LZZ75" s="748"/>
      <c r="MAA75" s="748"/>
      <c r="MAB75" s="748"/>
      <c r="MAC75" s="748"/>
      <c r="MAD75" s="748"/>
      <c r="MAE75" s="748"/>
      <c r="MAF75" s="748"/>
      <c r="MAG75" s="748"/>
      <c r="MAH75" s="748"/>
      <c r="MAI75" s="748"/>
      <c r="MAJ75" s="748"/>
      <c r="MAK75" s="748"/>
      <c r="MAL75" s="748"/>
      <c r="MAM75" s="748"/>
      <c r="MAN75" s="748"/>
      <c r="MAO75" s="748"/>
      <c r="MAP75" s="748"/>
      <c r="MAQ75" s="748"/>
      <c r="MAR75" s="748"/>
      <c r="MAS75" s="748"/>
      <c r="MAT75" s="748"/>
      <c r="MAU75" s="748"/>
      <c r="MAV75" s="748"/>
      <c r="MAW75" s="748"/>
      <c r="MAX75" s="748"/>
      <c r="MAY75" s="748"/>
      <c r="MAZ75" s="748"/>
      <c r="MBA75" s="748"/>
      <c r="MBB75" s="748"/>
      <c r="MBC75" s="748"/>
      <c r="MBD75" s="748"/>
      <c r="MBE75" s="748"/>
      <c r="MBF75" s="748"/>
      <c r="MBG75" s="748"/>
      <c r="MBH75" s="748"/>
      <c r="MBI75" s="748"/>
      <c r="MBJ75" s="748"/>
      <c r="MBK75" s="748"/>
      <c r="MBL75" s="748"/>
      <c r="MBM75" s="748"/>
      <c r="MBN75" s="748"/>
      <c r="MBO75" s="748"/>
      <c r="MBP75" s="748"/>
      <c r="MBQ75" s="748"/>
      <c r="MBR75" s="748"/>
      <c r="MBS75" s="748"/>
      <c r="MBT75" s="748"/>
      <c r="MBU75" s="748"/>
      <c r="MBV75" s="748"/>
      <c r="MBW75" s="748"/>
      <c r="MBX75" s="748"/>
      <c r="MBY75" s="748"/>
      <c r="MBZ75" s="748"/>
      <c r="MCA75" s="748"/>
      <c r="MCB75" s="748"/>
      <c r="MCC75" s="748"/>
      <c r="MCD75" s="748"/>
      <c r="MCE75" s="748"/>
      <c r="MCF75" s="748"/>
      <c r="MCG75" s="748"/>
      <c r="MCH75" s="748"/>
      <c r="MCI75" s="748"/>
      <c r="MCJ75" s="748"/>
      <c r="MCK75" s="748"/>
      <c r="MCL75" s="748"/>
      <c r="MCM75" s="748"/>
      <c r="MCN75" s="748"/>
      <c r="MCO75" s="748"/>
      <c r="MCP75" s="748"/>
      <c r="MCQ75" s="748"/>
      <c r="MCR75" s="748"/>
      <c r="MCS75" s="748"/>
      <c r="MCT75" s="748"/>
      <c r="MCU75" s="748"/>
      <c r="MCV75" s="748"/>
      <c r="MCW75" s="748"/>
      <c r="MCX75" s="748"/>
      <c r="MCY75" s="748"/>
      <c r="MCZ75" s="748"/>
      <c r="MDA75" s="748"/>
      <c r="MDB75" s="748"/>
      <c r="MDC75" s="748"/>
      <c r="MDD75" s="748"/>
      <c r="MDE75" s="748"/>
      <c r="MDF75" s="748"/>
      <c r="MDG75" s="748"/>
      <c r="MDH75" s="748"/>
      <c r="MDI75" s="748"/>
      <c r="MDJ75" s="748"/>
      <c r="MDK75" s="748"/>
      <c r="MDL75" s="748"/>
      <c r="MDM75" s="748"/>
      <c r="MDN75" s="748"/>
      <c r="MDO75" s="748"/>
      <c r="MDP75" s="748"/>
      <c r="MDQ75" s="748"/>
      <c r="MDR75" s="748"/>
      <c r="MDS75" s="748"/>
      <c r="MDT75" s="748"/>
      <c r="MDU75" s="748"/>
      <c r="MDV75" s="748"/>
      <c r="MDW75" s="748"/>
      <c r="MDX75" s="748"/>
      <c r="MDY75" s="748"/>
      <c r="MDZ75" s="748"/>
      <c r="MEA75" s="748"/>
      <c r="MEB75" s="748"/>
      <c r="MEC75" s="748"/>
      <c r="MED75" s="748"/>
      <c r="MEE75" s="748"/>
      <c r="MEF75" s="748"/>
      <c r="MEG75" s="748"/>
      <c r="MEH75" s="748"/>
      <c r="MEI75" s="748"/>
      <c r="MEJ75" s="748"/>
      <c r="MEK75" s="748"/>
      <c r="MEL75" s="748"/>
      <c r="MEM75" s="748"/>
      <c r="MEN75" s="748"/>
      <c r="MEO75" s="748"/>
      <c r="MEP75" s="748"/>
      <c r="MEQ75" s="748"/>
      <c r="MER75" s="748"/>
      <c r="MES75" s="748"/>
      <c r="MET75" s="748"/>
      <c r="MEU75" s="748"/>
      <c r="MEV75" s="748"/>
      <c r="MEW75" s="748"/>
      <c r="MEX75" s="748"/>
      <c r="MEY75" s="748"/>
      <c r="MEZ75" s="748"/>
      <c r="MFA75" s="748"/>
      <c r="MFB75" s="748"/>
      <c r="MFC75" s="748"/>
      <c r="MFD75" s="748"/>
      <c r="MFE75" s="748"/>
      <c r="MFF75" s="748"/>
      <c r="MFG75" s="748"/>
      <c r="MFH75" s="748"/>
      <c r="MFI75" s="748"/>
      <c r="MFJ75" s="748"/>
      <c r="MFK75" s="748"/>
      <c r="MFL75" s="748"/>
      <c r="MFM75" s="748"/>
      <c r="MFN75" s="748"/>
      <c r="MFO75" s="748"/>
      <c r="MFP75" s="748"/>
      <c r="MFQ75" s="748"/>
      <c r="MFR75" s="748"/>
      <c r="MFS75" s="748"/>
      <c r="MFT75" s="748"/>
      <c r="MFU75" s="748"/>
      <c r="MFV75" s="748"/>
      <c r="MFW75" s="748"/>
      <c r="MFX75" s="748"/>
      <c r="MFY75" s="748"/>
      <c r="MFZ75" s="748"/>
      <c r="MGA75" s="748"/>
      <c r="MGB75" s="748"/>
      <c r="MGC75" s="748"/>
      <c r="MGD75" s="748"/>
      <c r="MGE75" s="748"/>
      <c r="MGF75" s="748"/>
      <c r="MGG75" s="748"/>
      <c r="MGH75" s="748"/>
      <c r="MGI75" s="748"/>
      <c r="MGJ75" s="748"/>
      <c r="MGK75" s="748"/>
      <c r="MGL75" s="748"/>
      <c r="MGM75" s="748"/>
      <c r="MGN75" s="748"/>
      <c r="MGO75" s="748"/>
      <c r="MGP75" s="748"/>
      <c r="MGQ75" s="748"/>
      <c r="MGR75" s="748"/>
      <c r="MGS75" s="748"/>
      <c r="MGT75" s="748"/>
      <c r="MGU75" s="748"/>
      <c r="MGV75" s="748"/>
      <c r="MGW75" s="748"/>
      <c r="MGX75" s="748"/>
      <c r="MGY75" s="748"/>
      <c r="MGZ75" s="748"/>
      <c r="MHA75" s="748"/>
      <c r="MHB75" s="748"/>
      <c r="MHC75" s="748"/>
      <c r="MHD75" s="748"/>
      <c r="MHE75" s="748"/>
      <c r="MHF75" s="748"/>
      <c r="MHG75" s="748"/>
      <c r="MHH75" s="748"/>
      <c r="MHI75" s="748"/>
      <c r="MHJ75" s="748"/>
      <c r="MHK75" s="748"/>
      <c r="MHL75" s="748"/>
      <c r="MHM75" s="748"/>
      <c r="MHN75" s="748"/>
      <c r="MHO75" s="748"/>
      <c r="MHP75" s="748"/>
      <c r="MHQ75" s="748"/>
      <c r="MHR75" s="748"/>
      <c r="MHS75" s="748"/>
      <c r="MHT75" s="748"/>
      <c r="MHU75" s="748"/>
      <c r="MHV75" s="748"/>
      <c r="MHW75" s="748"/>
      <c r="MHX75" s="748"/>
      <c r="MHY75" s="748"/>
      <c r="MHZ75" s="748"/>
      <c r="MIA75" s="748"/>
      <c r="MIB75" s="748"/>
      <c r="MIC75" s="748"/>
      <c r="MID75" s="748"/>
      <c r="MIE75" s="748"/>
      <c r="MIF75" s="748"/>
      <c r="MIG75" s="748"/>
      <c r="MIH75" s="748"/>
      <c r="MII75" s="748"/>
      <c r="MIJ75" s="748"/>
      <c r="MIK75" s="748"/>
      <c r="MIL75" s="748"/>
      <c r="MIM75" s="748"/>
      <c r="MIN75" s="748"/>
      <c r="MIO75" s="748"/>
      <c r="MIP75" s="748"/>
      <c r="MIQ75" s="748"/>
      <c r="MIR75" s="748"/>
      <c r="MIS75" s="748"/>
      <c r="MIT75" s="748"/>
      <c r="MIU75" s="748"/>
      <c r="MIV75" s="748"/>
      <c r="MIW75" s="748"/>
      <c r="MIX75" s="748"/>
      <c r="MIY75" s="748"/>
      <c r="MIZ75" s="748"/>
      <c r="MJA75" s="748"/>
      <c r="MJB75" s="748"/>
      <c r="MJC75" s="748"/>
      <c r="MJD75" s="748"/>
      <c r="MJE75" s="748"/>
      <c r="MJF75" s="748"/>
      <c r="MJG75" s="748"/>
      <c r="MJH75" s="748"/>
      <c r="MJI75" s="748"/>
      <c r="MJJ75" s="748"/>
      <c r="MJK75" s="748"/>
      <c r="MJL75" s="748"/>
      <c r="MJM75" s="748"/>
      <c r="MJN75" s="748"/>
      <c r="MJO75" s="748"/>
      <c r="MJP75" s="748"/>
      <c r="MJQ75" s="748"/>
      <c r="MJR75" s="748"/>
      <c r="MJS75" s="748"/>
      <c r="MJT75" s="748"/>
      <c r="MJU75" s="748"/>
      <c r="MJV75" s="748"/>
      <c r="MJW75" s="748"/>
      <c r="MJX75" s="748"/>
      <c r="MJY75" s="748"/>
      <c r="MJZ75" s="748"/>
      <c r="MKA75" s="748"/>
      <c r="MKB75" s="748"/>
      <c r="MKC75" s="748"/>
      <c r="MKD75" s="748"/>
      <c r="MKE75" s="748"/>
      <c r="MKF75" s="748"/>
      <c r="MKG75" s="748"/>
      <c r="MKH75" s="748"/>
      <c r="MKI75" s="748"/>
      <c r="MKJ75" s="748"/>
      <c r="MKK75" s="748"/>
      <c r="MKL75" s="748"/>
      <c r="MKM75" s="748"/>
      <c r="MKN75" s="748"/>
      <c r="MKO75" s="748"/>
      <c r="MKP75" s="748"/>
      <c r="MKQ75" s="748"/>
      <c r="MKR75" s="748"/>
      <c r="MKS75" s="748"/>
      <c r="MKT75" s="748"/>
      <c r="MKU75" s="748"/>
      <c r="MKV75" s="748"/>
      <c r="MKW75" s="748"/>
      <c r="MKX75" s="748"/>
      <c r="MKY75" s="748"/>
      <c r="MKZ75" s="748"/>
      <c r="MLA75" s="748"/>
      <c r="MLB75" s="748"/>
      <c r="MLC75" s="748"/>
      <c r="MLD75" s="748"/>
      <c r="MLE75" s="748"/>
      <c r="MLF75" s="748"/>
      <c r="MLG75" s="748"/>
      <c r="MLH75" s="748"/>
      <c r="MLI75" s="748"/>
      <c r="MLJ75" s="748"/>
      <c r="MLK75" s="748"/>
      <c r="MLL75" s="748"/>
      <c r="MLM75" s="748"/>
      <c r="MLN75" s="748"/>
      <c r="MLO75" s="748"/>
      <c r="MLP75" s="748"/>
      <c r="MLQ75" s="748"/>
      <c r="MLR75" s="748"/>
      <c r="MLS75" s="748"/>
      <c r="MLT75" s="748"/>
      <c r="MLU75" s="748"/>
      <c r="MLV75" s="748"/>
      <c r="MLW75" s="748"/>
      <c r="MLX75" s="748"/>
      <c r="MLY75" s="748"/>
      <c r="MLZ75" s="748"/>
      <c r="MMA75" s="748"/>
      <c r="MMB75" s="748"/>
      <c r="MMC75" s="748"/>
      <c r="MMD75" s="748"/>
      <c r="MME75" s="748"/>
      <c r="MMF75" s="748"/>
      <c r="MMG75" s="748"/>
      <c r="MMH75" s="748"/>
      <c r="MMI75" s="748"/>
      <c r="MMJ75" s="748"/>
      <c r="MMK75" s="748"/>
      <c r="MML75" s="748"/>
      <c r="MMM75" s="748"/>
      <c r="MMN75" s="748"/>
      <c r="MMO75" s="748"/>
      <c r="MMP75" s="748"/>
      <c r="MMQ75" s="748"/>
      <c r="MMR75" s="748"/>
      <c r="MMS75" s="748"/>
      <c r="MMT75" s="748"/>
      <c r="MMU75" s="748"/>
      <c r="MMV75" s="748"/>
      <c r="MMW75" s="748"/>
      <c r="MMX75" s="748"/>
      <c r="MMY75" s="748"/>
      <c r="MMZ75" s="748"/>
      <c r="MNA75" s="748"/>
      <c r="MNB75" s="748"/>
      <c r="MNC75" s="748"/>
      <c r="MND75" s="748"/>
      <c r="MNE75" s="748"/>
      <c r="MNF75" s="748"/>
      <c r="MNG75" s="748"/>
      <c r="MNH75" s="748"/>
      <c r="MNI75" s="748"/>
      <c r="MNJ75" s="748"/>
      <c r="MNK75" s="748"/>
      <c r="MNL75" s="748"/>
      <c r="MNM75" s="748"/>
      <c r="MNN75" s="748"/>
      <c r="MNO75" s="748"/>
      <c r="MNP75" s="748"/>
      <c r="MNQ75" s="748"/>
      <c r="MNR75" s="748"/>
      <c r="MNS75" s="748"/>
      <c r="MNT75" s="748"/>
      <c r="MNU75" s="748"/>
      <c r="MNV75" s="748"/>
      <c r="MNW75" s="748"/>
      <c r="MNX75" s="748"/>
      <c r="MNY75" s="748"/>
      <c r="MNZ75" s="748"/>
      <c r="MOA75" s="748"/>
      <c r="MOB75" s="748"/>
      <c r="MOC75" s="748"/>
      <c r="MOD75" s="748"/>
      <c r="MOE75" s="748"/>
      <c r="MOF75" s="748"/>
      <c r="MOG75" s="748"/>
      <c r="MOH75" s="748"/>
      <c r="MOI75" s="748"/>
      <c r="MOJ75" s="748"/>
      <c r="MOK75" s="748"/>
      <c r="MOL75" s="748"/>
      <c r="MOM75" s="748"/>
      <c r="MON75" s="748"/>
      <c r="MOO75" s="748"/>
      <c r="MOP75" s="748"/>
      <c r="MOQ75" s="748"/>
      <c r="MOR75" s="748"/>
      <c r="MOS75" s="748"/>
      <c r="MOT75" s="748"/>
      <c r="MOU75" s="748"/>
      <c r="MOV75" s="748"/>
      <c r="MOW75" s="748"/>
      <c r="MOX75" s="748"/>
      <c r="MOY75" s="748"/>
      <c r="MOZ75" s="748"/>
      <c r="MPA75" s="748"/>
      <c r="MPB75" s="748"/>
      <c r="MPC75" s="748"/>
      <c r="MPD75" s="748"/>
      <c r="MPE75" s="748"/>
      <c r="MPF75" s="748"/>
      <c r="MPG75" s="748"/>
      <c r="MPH75" s="748"/>
      <c r="MPI75" s="748"/>
      <c r="MPJ75" s="748"/>
      <c r="MPK75" s="748"/>
      <c r="MPL75" s="748"/>
      <c r="MPM75" s="748"/>
      <c r="MPN75" s="748"/>
      <c r="MPO75" s="748"/>
      <c r="MPP75" s="748"/>
      <c r="MPQ75" s="748"/>
      <c r="MPR75" s="748"/>
      <c r="MPS75" s="748"/>
      <c r="MPT75" s="748"/>
      <c r="MPU75" s="748"/>
      <c r="MPV75" s="748"/>
      <c r="MPW75" s="748"/>
      <c r="MPX75" s="748"/>
      <c r="MPY75" s="748"/>
      <c r="MPZ75" s="748"/>
      <c r="MQA75" s="748"/>
      <c r="MQB75" s="748"/>
      <c r="MQC75" s="748"/>
      <c r="MQD75" s="748"/>
      <c r="MQE75" s="748"/>
      <c r="MQF75" s="748"/>
      <c r="MQG75" s="748"/>
      <c r="MQH75" s="748"/>
      <c r="MQI75" s="748"/>
      <c r="MQJ75" s="748"/>
      <c r="MQK75" s="748"/>
      <c r="MQL75" s="748"/>
      <c r="MQM75" s="748"/>
      <c r="MQN75" s="748"/>
      <c r="MQO75" s="748"/>
      <c r="MQP75" s="748"/>
      <c r="MQQ75" s="748"/>
      <c r="MQR75" s="748"/>
      <c r="MQS75" s="748"/>
      <c r="MQT75" s="748"/>
      <c r="MQU75" s="748"/>
      <c r="MQV75" s="748"/>
      <c r="MQW75" s="748"/>
      <c r="MQX75" s="748"/>
      <c r="MQY75" s="748"/>
      <c r="MQZ75" s="748"/>
      <c r="MRA75" s="748"/>
      <c r="MRB75" s="748"/>
      <c r="MRC75" s="748"/>
      <c r="MRD75" s="748"/>
      <c r="MRE75" s="748"/>
      <c r="MRF75" s="748"/>
      <c r="MRG75" s="748"/>
      <c r="MRH75" s="748"/>
      <c r="MRI75" s="748"/>
      <c r="MRJ75" s="748"/>
      <c r="MRK75" s="748"/>
      <c r="MRL75" s="748"/>
      <c r="MRM75" s="748"/>
      <c r="MRN75" s="748"/>
      <c r="MRO75" s="748"/>
      <c r="MRP75" s="748"/>
      <c r="MRQ75" s="748"/>
      <c r="MRR75" s="748"/>
      <c r="MRS75" s="748"/>
      <c r="MRT75" s="748"/>
      <c r="MRU75" s="748"/>
      <c r="MRV75" s="748"/>
      <c r="MRW75" s="748"/>
      <c r="MRX75" s="748"/>
      <c r="MRY75" s="748"/>
      <c r="MRZ75" s="748"/>
      <c r="MSA75" s="748"/>
      <c r="MSB75" s="748"/>
      <c r="MSC75" s="748"/>
      <c r="MSD75" s="748"/>
      <c r="MSE75" s="748"/>
      <c r="MSF75" s="748"/>
      <c r="MSG75" s="748"/>
      <c r="MSH75" s="748"/>
      <c r="MSI75" s="748"/>
      <c r="MSJ75" s="748"/>
      <c r="MSK75" s="748"/>
      <c r="MSL75" s="748"/>
      <c r="MSM75" s="748"/>
      <c r="MSN75" s="748"/>
      <c r="MSO75" s="748"/>
      <c r="MSP75" s="748"/>
      <c r="MSQ75" s="748"/>
      <c r="MSR75" s="748"/>
      <c r="MSS75" s="748"/>
      <c r="MST75" s="748"/>
      <c r="MSU75" s="748"/>
      <c r="MSV75" s="748"/>
      <c r="MSW75" s="748"/>
      <c r="MSX75" s="748"/>
      <c r="MSY75" s="748"/>
      <c r="MSZ75" s="748"/>
      <c r="MTA75" s="748"/>
      <c r="MTB75" s="748"/>
      <c r="MTC75" s="748"/>
      <c r="MTD75" s="748"/>
      <c r="MTE75" s="748"/>
      <c r="MTF75" s="748"/>
      <c r="MTG75" s="748"/>
      <c r="MTH75" s="748"/>
      <c r="MTI75" s="748"/>
      <c r="MTJ75" s="748"/>
      <c r="MTK75" s="748"/>
      <c r="MTL75" s="748"/>
      <c r="MTM75" s="748"/>
      <c r="MTN75" s="748"/>
      <c r="MTO75" s="748"/>
      <c r="MTP75" s="748"/>
      <c r="MTQ75" s="748"/>
      <c r="MTR75" s="748"/>
      <c r="MTS75" s="748"/>
      <c r="MTT75" s="748"/>
      <c r="MTU75" s="748"/>
      <c r="MTV75" s="748"/>
      <c r="MTW75" s="748"/>
      <c r="MTX75" s="748"/>
      <c r="MTY75" s="748"/>
      <c r="MTZ75" s="748"/>
      <c r="MUA75" s="748"/>
      <c r="MUB75" s="748"/>
      <c r="MUC75" s="748"/>
      <c r="MUD75" s="748"/>
      <c r="MUE75" s="748"/>
      <c r="MUF75" s="748"/>
      <c r="MUG75" s="748"/>
      <c r="MUH75" s="748"/>
      <c r="MUI75" s="748"/>
      <c r="MUJ75" s="748"/>
      <c r="MUK75" s="748"/>
      <c r="MUL75" s="748"/>
      <c r="MUM75" s="748"/>
      <c r="MUN75" s="748"/>
      <c r="MUO75" s="748"/>
      <c r="MUP75" s="748"/>
      <c r="MUQ75" s="748"/>
      <c r="MUR75" s="748"/>
      <c r="MUS75" s="748"/>
      <c r="MUT75" s="748"/>
      <c r="MUU75" s="748"/>
      <c r="MUV75" s="748"/>
      <c r="MUW75" s="748"/>
      <c r="MUX75" s="748"/>
      <c r="MUY75" s="748"/>
      <c r="MUZ75" s="748"/>
      <c r="MVA75" s="748"/>
      <c r="MVB75" s="748"/>
      <c r="MVC75" s="748"/>
      <c r="MVD75" s="748"/>
      <c r="MVE75" s="748"/>
      <c r="MVF75" s="748"/>
      <c r="MVG75" s="748"/>
      <c r="MVH75" s="748"/>
      <c r="MVI75" s="748"/>
      <c r="MVJ75" s="748"/>
      <c r="MVK75" s="748"/>
      <c r="MVL75" s="748"/>
      <c r="MVM75" s="748"/>
      <c r="MVN75" s="748"/>
      <c r="MVO75" s="748"/>
      <c r="MVP75" s="748"/>
      <c r="MVQ75" s="748"/>
      <c r="MVR75" s="748"/>
      <c r="MVS75" s="748"/>
      <c r="MVT75" s="748"/>
      <c r="MVU75" s="748"/>
      <c r="MVV75" s="748"/>
      <c r="MVW75" s="748"/>
      <c r="MVX75" s="748"/>
      <c r="MVY75" s="748"/>
      <c r="MVZ75" s="748"/>
      <c r="MWA75" s="748"/>
      <c r="MWB75" s="748"/>
      <c r="MWC75" s="748"/>
      <c r="MWD75" s="748"/>
      <c r="MWE75" s="748"/>
      <c r="MWF75" s="748"/>
      <c r="MWG75" s="748"/>
      <c r="MWH75" s="748"/>
      <c r="MWI75" s="748"/>
      <c r="MWJ75" s="748"/>
      <c r="MWK75" s="748"/>
      <c r="MWL75" s="748"/>
      <c r="MWM75" s="748"/>
      <c r="MWN75" s="748"/>
      <c r="MWO75" s="748"/>
      <c r="MWP75" s="748"/>
      <c r="MWQ75" s="748"/>
      <c r="MWR75" s="748"/>
      <c r="MWS75" s="748"/>
      <c r="MWT75" s="748"/>
      <c r="MWU75" s="748"/>
      <c r="MWV75" s="748"/>
      <c r="MWW75" s="748"/>
      <c r="MWX75" s="748"/>
      <c r="MWY75" s="748"/>
      <c r="MWZ75" s="748"/>
      <c r="MXA75" s="748"/>
      <c r="MXB75" s="748"/>
      <c r="MXC75" s="748"/>
      <c r="MXD75" s="748"/>
      <c r="MXE75" s="748"/>
      <c r="MXF75" s="748"/>
      <c r="MXG75" s="748"/>
      <c r="MXH75" s="748"/>
      <c r="MXI75" s="748"/>
      <c r="MXJ75" s="748"/>
      <c r="MXK75" s="748"/>
      <c r="MXL75" s="748"/>
      <c r="MXM75" s="748"/>
      <c r="MXN75" s="748"/>
      <c r="MXO75" s="748"/>
      <c r="MXP75" s="748"/>
      <c r="MXQ75" s="748"/>
      <c r="MXR75" s="748"/>
      <c r="MXS75" s="748"/>
      <c r="MXT75" s="748"/>
      <c r="MXU75" s="748"/>
      <c r="MXV75" s="748"/>
      <c r="MXW75" s="748"/>
      <c r="MXX75" s="748"/>
      <c r="MXY75" s="748"/>
      <c r="MXZ75" s="748"/>
      <c r="MYA75" s="748"/>
      <c r="MYB75" s="748"/>
      <c r="MYC75" s="748"/>
      <c r="MYD75" s="748"/>
      <c r="MYE75" s="748"/>
      <c r="MYF75" s="748"/>
      <c r="MYG75" s="748"/>
      <c r="MYH75" s="748"/>
      <c r="MYI75" s="748"/>
      <c r="MYJ75" s="748"/>
      <c r="MYK75" s="748"/>
      <c r="MYL75" s="748"/>
      <c r="MYM75" s="748"/>
      <c r="MYN75" s="748"/>
      <c r="MYO75" s="748"/>
      <c r="MYP75" s="748"/>
      <c r="MYQ75" s="748"/>
      <c r="MYR75" s="748"/>
      <c r="MYS75" s="748"/>
      <c r="MYT75" s="748"/>
      <c r="MYU75" s="748"/>
      <c r="MYV75" s="748"/>
      <c r="MYW75" s="748"/>
      <c r="MYX75" s="748"/>
      <c r="MYY75" s="748"/>
      <c r="MYZ75" s="748"/>
      <c r="MZA75" s="748"/>
      <c r="MZB75" s="748"/>
      <c r="MZC75" s="748"/>
      <c r="MZD75" s="748"/>
      <c r="MZE75" s="748"/>
      <c r="MZF75" s="748"/>
      <c r="MZG75" s="748"/>
      <c r="MZH75" s="748"/>
      <c r="MZI75" s="748"/>
      <c r="MZJ75" s="748"/>
      <c r="MZK75" s="748"/>
      <c r="MZL75" s="748"/>
      <c r="MZM75" s="748"/>
      <c r="MZN75" s="748"/>
      <c r="MZO75" s="748"/>
      <c r="MZP75" s="748"/>
      <c r="MZQ75" s="748"/>
      <c r="MZR75" s="748"/>
      <c r="MZS75" s="748"/>
      <c r="MZT75" s="748"/>
      <c r="MZU75" s="748"/>
      <c r="MZV75" s="748"/>
      <c r="MZW75" s="748"/>
      <c r="MZX75" s="748"/>
      <c r="MZY75" s="748"/>
      <c r="MZZ75" s="748"/>
      <c r="NAA75" s="748"/>
      <c r="NAB75" s="748"/>
      <c r="NAC75" s="748"/>
      <c r="NAD75" s="748"/>
      <c r="NAE75" s="748"/>
      <c r="NAF75" s="748"/>
      <c r="NAG75" s="748"/>
      <c r="NAH75" s="748"/>
      <c r="NAI75" s="748"/>
      <c r="NAJ75" s="748"/>
      <c r="NAK75" s="748"/>
      <c r="NAL75" s="748"/>
      <c r="NAM75" s="748"/>
      <c r="NAN75" s="748"/>
      <c r="NAO75" s="748"/>
      <c r="NAP75" s="748"/>
      <c r="NAQ75" s="748"/>
      <c r="NAR75" s="748"/>
      <c r="NAS75" s="748"/>
      <c r="NAT75" s="748"/>
      <c r="NAU75" s="748"/>
      <c r="NAV75" s="748"/>
      <c r="NAW75" s="748"/>
      <c r="NAX75" s="748"/>
      <c r="NAY75" s="748"/>
      <c r="NAZ75" s="748"/>
      <c r="NBA75" s="748"/>
      <c r="NBB75" s="748"/>
      <c r="NBC75" s="748"/>
      <c r="NBD75" s="748"/>
      <c r="NBE75" s="748"/>
      <c r="NBF75" s="748"/>
      <c r="NBG75" s="748"/>
      <c r="NBH75" s="748"/>
      <c r="NBI75" s="748"/>
      <c r="NBJ75" s="748"/>
      <c r="NBK75" s="748"/>
      <c r="NBL75" s="748"/>
      <c r="NBM75" s="748"/>
      <c r="NBN75" s="748"/>
      <c r="NBO75" s="748"/>
      <c r="NBP75" s="748"/>
      <c r="NBQ75" s="748"/>
      <c r="NBR75" s="748"/>
      <c r="NBS75" s="748"/>
      <c r="NBT75" s="748"/>
      <c r="NBU75" s="748"/>
      <c r="NBV75" s="748"/>
      <c r="NBW75" s="748"/>
      <c r="NBX75" s="748"/>
      <c r="NBY75" s="748"/>
      <c r="NBZ75" s="748"/>
      <c r="NCA75" s="748"/>
      <c r="NCB75" s="748"/>
      <c r="NCC75" s="748"/>
      <c r="NCD75" s="748"/>
      <c r="NCE75" s="748"/>
      <c r="NCF75" s="748"/>
      <c r="NCG75" s="748"/>
      <c r="NCH75" s="748"/>
      <c r="NCI75" s="748"/>
      <c r="NCJ75" s="748"/>
      <c r="NCK75" s="748"/>
      <c r="NCL75" s="748"/>
      <c r="NCM75" s="748"/>
      <c r="NCN75" s="748"/>
      <c r="NCO75" s="748"/>
      <c r="NCP75" s="748"/>
      <c r="NCQ75" s="748"/>
      <c r="NCR75" s="748"/>
      <c r="NCS75" s="748"/>
      <c r="NCT75" s="748"/>
      <c r="NCU75" s="748"/>
      <c r="NCV75" s="748"/>
      <c r="NCW75" s="748"/>
      <c r="NCX75" s="748"/>
      <c r="NCY75" s="748"/>
      <c r="NCZ75" s="748"/>
      <c r="NDA75" s="748"/>
      <c r="NDB75" s="748"/>
      <c r="NDC75" s="748"/>
      <c r="NDD75" s="748"/>
      <c r="NDE75" s="748"/>
      <c r="NDF75" s="748"/>
      <c r="NDG75" s="748"/>
      <c r="NDH75" s="748"/>
      <c r="NDI75" s="748"/>
      <c r="NDJ75" s="748"/>
      <c r="NDK75" s="748"/>
      <c r="NDL75" s="748"/>
      <c r="NDM75" s="748"/>
      <c r="NDN75" s="748"/>
      <c r="NDO75" s="748"/>
      <c r="NDP75" s="748"/>
      <c r="NDQ75" s="748"/>
      <c r="NDR75" s="748"/>
      <c r="NDS75" s="748"/>
      <c r="NDT75" s="748"/>
      <c r="NDU75" s="748"/>
      <c r="NDV75" s="748"/>
      <c r="NDW75" s="748"/>
      <c r="NDX75" s="748"/>
      <c r="NDY75" s="748"/>
      <c r="NDZ75" s="748"/>
      <c r="NEA75" s="748"/>
      <c r="NEB75" s="748"/>
      <c r="NEC75" s="748"/>
      <c r="NED75" s="748"/>
      <c r="NEE75" s="748"/>
      <c r="NEF75" s="748"/>
      <c r="NEG75" s="748"/>
      <c r="NEH75" s="748"/>
      <c r="NEI75" s="748"/>
      <c r="NEJ75" s="748"/>
      <c r="NEK75" s="748"/>
      <c r="NEL75" s="748"/>
      <c r="NEM75" s="748"/>
      <c r="NEN75" s="748"/>
      <c r="NEO75" s="748"/>
      <c r="NEP75" s="748"/>
      <c r="NEQ75" s="748"/>
      <c r="NER75" s="748"/>
      <c r="NES75" s="748"/>
      <c r="NET75" s="748"/>
      <c r="NEU75" s="748"/>
      <c r="NEV75" s="748"/>
      <c r="NEW75" s="748"/>
      <c r="NEX75" s="748"/>
      <c r="NEY75" s="748"/>
      <c r="NEZ75" s="748"/>
      <c r="NFA75" s="748"/>
      <c r="NFB75" s="748"/>
      <c r="NFC75" s="748"/>
      <c r="NFD75" s="748"/>
      <c r="NFE75" s="748"/>
      <c r="NFF75" s="748"/>
      <c r="NFG75" s="748"/>
      <c r="NFH75" s="748"/>
      <c r="NFI75" s="748"/>
      <c r="NFJ75" s="748"/>
      <c r="NFK75" s="748"/>
      <c r="NFL75" s="748"/>
      <c r="NFM75" s="748"/>
      <c r="NFN75" s="748"/>
      <c r="NFO75" s="748"/>
      <c r="NFP75" s="748"/>
      <c r="NFQ75" s="748"/>
      <c r="NFR75" s="748"/>
      <c r="NFS75" s="748"/>
      <c r="NFT75" s="748"/>
      <c r="NFU75" s="748"/>
      <c r="NFV75" s="748"/>
      <c r="NFW75" s="748"/>
      <c r="NFX75" s="748"/>
      <c r="NFY75" s="748"/>
      <c r="NFZ75" s="748"/>
      <c r="NGA75" s="748"/>
      <c r="NGB75" s="748"/>
      <c r="NGC75" s="748"/>
      <c r="NGD75" s="748"/>
      <c r="NGE75" s="748"/>
      <c r="NGF75" s="748"/>
      <c r="NGG75" s="748"/>
      <c r="NGH75" s="748"/>
      <c r="NGI75" s="748"/>
      <c r="NGJ75" s="748"/>
      <c r="NGK75" s="748"/>
      <c r="NGL75" s="748"/>
      <c r="NGM75" s="748"/>
      <c r="NGN75" s="748"/>
      <c r="NGO75" s="748"/>
      <c r="NGP75" s="748"/>
      <c r="NGQ75" s="748"/>
      <c r="NGR75" s="748"/>
      <c r="NGS75" s="748"/>
      <c r="NGT75" s="748"/>
      <c r="NGU75" s="748"/>
      <c r="NGV75" s="748"/>
      <c r="NGW75" s="748"/>
      <c r="NGX75" s="748"/>
      <c r="NGY75" s="748"/>
      <c r="NGZ75" s="748"/>
      <c r="NHA75" s="748"/>
      <c r="NHB75" s="748"/>
      <c r="NHC75" s="748"/>
      <c r="NHD75" s="748"/>
      <c r="NHE75" s="748"/>
      <c r="NHF75" s="748"/>
      <c r="NHG75" s="748"/>
      <c r="NHH75" s="748"/>
      <c r="NHI75" s="748"/>
      <c r="NHJ75" s="748"/>
      <c r="NHK75" s="748"/>
      <c r="NHL75" s="748"/>
      <c r="NHM75" s="748"/>
      <c r="NHN75" s="748"/>
      <c r="NHO75" s="748"/>
      <c r="NHP75" s="748"/>
      <c r="NHQ75" s="748"/>
      <c r="NHR75" s="748"/>
      <c r="NHS75" s="748"/>
      <c r="NHT75" s="748"/>
      <c r="NHU75" s="748"/>
      <c r="NHV75" s="748"/>
      <c r="NHW75" s="748"/>
      <c r="NHX75" s="748"/>
      <c r="NHY75" s="748"/>
      <c r="NHZ75" s="748"/>
      <c r="NIA75" s="748"/>
      <c r="NIB75" s="748"/>
      <c r="NIC75" s="748"/>
      <c r="NID75" s="748"/>
      <c r="NIE75" s="748"/>
      <c r="NIF75" s="748"/>
      <c r="NIG75" s="748"/>
      <c r="NIH75" s="748"/>
      <c r="NII75" s="748"/>
      <c r="NIJ75" s="748"/>
      <c r="NIK75" s="748"/>
      <c r="NIL75" s="748"/>
      <c r="NIM75" s="748"/>
      <c r="NIN75" s="748"/>
      <c r="NIO75" s="748"/>
      <c r="NIP75" s="748"/>
      <c r="NIQ75" s="748"/>
      <c r="NIR75" s="748"/>
      <c r="NIS75" s="748"/>
      <c r="NIT75" s="748"/>
      <c r="NIU75" s="748"/>
      <c r="NIV75" s="748"/>
      <c r="NIW75" s="748"/>
      <c r="NIX75" s="748"/>
      <c r="NIY75" s="748"/>
      <c r="NIZ75" s="748"/>
      <c r="NJA75" s="748"/>
      <c r="NJB75" s="748"/>
      <c r="NJC75" s="748"/>
      <c r="NJD75" s="748"/>
      <c r="NJE75" s="748"/>
      <c r="NJF75" s="748"/>
      <c r="NJG75" s="748"/>
      <c r="NJH75" s="748"/>
      <c r="NJI75" s="748"/>
      <c r="NJJ75" s="748"/>
      <c r="NJK75" s="748"/>
      <c r="NJL75" s="748"/>
      <c r="NJM75" s="748"/>
      <c r="NJN75" s="748"/>
      <c r="NJO75" s="748"/>
      <c r="NJP75" s="748"/>
      <c r="NJQ75" s="748"/>
      <c r="NJR75" s="748"/>
      <c r="NJS75" s="748"/>
      <c r="NJT75" s="748"/>
      <c r="NJU75" s="748"/>
      <c r="NJV75" s="748"/>
      <c r="NJW75" s="748"/>
      <c r="NJX75" s="748"/>
      <c r="NJY75" s="748"/>
      <c r="NJZ75" s="748"/>
      <c r="NKA75" s="748"/>
      <c r="NKB75" s="748"/>
      <c r="NKC75" s="748"/>
      <c r="NKD75" s="748"/>
      <c r="NKE75" s="748"/>
      <c r="NKF75" s="748"/>
      <c r="NKG75" s="748"/>
      <c r="NKH75" s="748"/>
      <c r="NKI75" s="748"/>
      <c r="NKJ75" s="748"/>
      <c r="NKK75" s="748"/>
      <c r="NKL75" s="748"/>
      <c r="NKM75" s="748"/>
      <c r="NKN75" s="748"/>
      <c r="NKO75" s="748"/>
      <c r="NKP75" s="748"/>
      <c r="NKQ75" s="748"/>
      <c r="NKR75" s="748"/>
      <c r="NKS75" s="748"/>
      <c r="NKT75" s="748"/>
      <c r="NKU75" s="748"/>
      <c r="NKV75" s="748"/>
      <c r="NKW75" s="748"/>
      <c r="NKX75" s="748"/>
      <c r="NKY75" s="748"/>
      <c r="NKZ75" s="748"/>
      <c r="NLA75" s="748"/>
      <c r="NLB75" s="748"/>
      <c r="NLC75" s="748"/>
      <c r="NLD75" s="748"/>
      <c r="NLE75" s="748"/>
      <c r="NLF75" s="748"/>
      <c r="NLG75" s="748"/>
      <c r="NLH75" s="748"/>
      <c r="NLI75" s="748"/>
      <c r="NLJ75" s="748"/>
      <c r="NLK75" s="748"/>
      <c r="NLL75" s="748"/>
      <c r="NLM75" s="748"/>
      <c r="NLN75" s="748"/>
      <c r="NLO75" s="748"/>
      <c r="NLP75" s="748"/>
      <c r="NLQ75" s="748"/>
      <c r="NLR75" s="748"/>
      <c r="NLS75" s="748"/>
      <c r="NLT75" s="748"/>
      <c r="NLU75" s="748"/>
      <c r="NLV75" s="748"/>
      <c r="NLW75" s="748"/>
      <c r="NLX75" s="748"/>
      <c r="NLY75" s="748"/>
      <c r="NLZ75" s="748"/>
      <c r="NMA75" s="748"/>
      <c r="NMB75" s="748"/>
      <c r="NMC75" s="748"/>
      <c r="NMD75" s="748"/>
      <c r="NME75" s="748"/>
      <c r="NMF75" s="748"/>
      <c r="NMG75" s="748"/>
      <c r="NMH75" s="748"/>
      <c r="NMI75" s="748"/>
      <c r="NMJ75" s="748"/>
      <c r="NMK75" s="748"/>
      <c r="NML75" s="748"/>
      <c r="NMM75" s="748"/>
      <c r="NMN75" s="748"/>
      <c r="NMO75" s="748"/>
      <c r="NMP75" s="748"/>
      <c r="NMQ75" s="748"/>
      <c r="NMR75" s="748"/>
      <c r="NMS75" s="748"/>
      <c r="NMT75" s="748"/>
      <c r="NMU75" s="748"/>
      <c r="NMV75" s="748"/>
      <c r="NMW75" s="748"/>
      <c r="NMX75" s="748"/>
      <c r="NMY75" s="748"/>
      <c r="NMZ75" s="748"/>
      <c r="NNA75" s="748"/>
      <c r="NNB75" s="748"/>
      <c r="NNC75" s="748"/>
      <c r="NND75" s="748"/>
      <c r="NNE75" s="748"/>
      <c r="NNF75" s="748"/>
      <c r="NNG75" s="748"/>
      <c r="NNH75" s="748"/>
      <c r="NNI75" s="748"/>
      <c r="NNJ75" s="748"/>
      <c r="NNK75" s="748"/>
      <c r="NNL75" s="748"/>
      <c r="NNM75" s="748"/>
      <c r="NNN75" s="748"/>
      <c r="NNO75" s="748"/>
      <c r="NNP75" s="748"/>
      <c r="NNQ75" s="748"/>
      <c r="NNR75" s="748"/>
      <c r="NNS75" s="748"/>
      <c r="NNT75" s="748"/>
      <c r="NNU75" s="748"/>
      <c r="NNV75" s="748"/>
      <c r="NNW75" s="748"/>
      <c r="NNX75" s="748"/>
      <c r="NNY75" s="748"/>
      <c r="NNZ75" s="748"/>
      <c r="NOA75" s="748"/>
      <c r="NOB75" s="748"/>
      <c r="NOC75" s="748"/>
      <c r="NOD75" s="748"/>
      <c r="NOE75" s="748"/>
      <c r="NOF75" s="748"/>
      <c r="NOG75" s="748"/>
      <c r="NOH75" s="748"/>
      <c r="NOI75" s="748"/>
      <c r="NOJ75" s="748"/>
      <c r="NOK75" s="748"/>
      <c r="NOL75" s="748"/>
      <c r="NOM75" s="748"/>
      <c r="NON75" s="748"/>
      <c r="NOO75" s="748"/>
      <c r="NOP75" s="748"/>
      <c r="NOQ75" s="748"/>
      <c r="NOR75" s="748"/>
      <c r="NOS75" s="748"/>
      <c r="NOT75" s="748"/>
      <c r="NOU75" s="748"/>
      <c r="NOV75" s="748"/>
      <c r="NOW75" s="748"/>
      <c r="NOX75" s="748"/>
      <c r="NOY75" s="748"/>
      <c r="NOZ75" s="748"/>
      <c r="NPA75" s="748"/>
      <c r="NPB75" s="748"/>
      <c r="NPC75" s="748"/>
      <c r="NPD75" s="748"/>
      <c r="NPE75" s="748"/>
      <c r="NPF75" s="748"/>
      <c r="NPG75" s="748"/>
      <c r="NPH75" s="748"/>
      <c r="NPI75" s="748"/>
      <c r="NPJ75" s="748"/>
      <c r="NPK75" s="748"/>
      <c r="NPL75" s="748"/>
      <c r="NPM75" s="748"/>
      <c r="NPN75" s="748"/>
      <c r="NPO75" s="748"/>
      <c r="NPP75" s="748"/>
      <c r="NPQ75" s="748"/>
      <c r="NPR75" s="748"/>
      <c r="NPS75" s="748"/>
      <c r="NPT75" s="748"/>
      <c r="NPU75" s="748"/>
      <c r="NPV75" s="748"/>
      <c r="NPW75" s="748"/>
      <c r="NPX75" s="748"/>
      <c r="NPY75" s="748"/>
      <c r="NPZ75" s="748"/>
      <c r="NQA75" s="748"/>
      <c r="NQB75" s="748"/>
      <c r="NQC75" s="748"/>
      <c r="NQD75" s="748"/>
      <c r="NQE75" s="748"/>
      <c r="NQF75" s="748"/>
      <c r="NQG75" s="748"/>
      <c r="NQH75" s="748"/>
      <c r="NQI75" s="748"/>
      <c r="NQJ75" s="748"/>
      <c r="NQK75" s="748"/>
      <c r="NQL75" s="748"/>
      <c r="NQM75" s="748"/>
      <c r="NQN75" s="748"/>
      <c r="NQO75" s="748"/>
      <c r="NQP75" s="748"/>
      <c r="NQQ75" s="748"/>
      <c r="NQR75" s="748"/>
      <c r="NQS75" s="748"/>
      <c r="NQT75" s="748"/>
      <c r="NQU75" s="748"/>
      <c r="NQV75" s="748"/>
      <c r="NQW75" s="748"/>
      <c r="NQX75" s="748"/>
      <c r="NQY75" s="748"/>
      <c r="NQZ75" s="748"/>
      <c r="NRA75" s="748"/>
      <c r="NRB75" s="748"/>
      <c r="NRC75" s="748"/>
      <c r="NRD75" s="748"/>
      <c r="NRE75" s="748"/>
      <c r="NRF75" s="748"/>
      <c r="NRG75" s="748"/>
      <c r="NRH75" s="748"/>
      <c r="NRI75" s="748"/>
      <c r="NRJ75" s="748"/>
      <c r="NRK75" s="748"/>
      <c r="NRL75" s="748"/>
      <c r="NRM75" s="748"/>
      <c r="NRN75" s="748"/>
      <c r="NRO75" s="748"/>
      <c r="NRP75" s="748"/>
      <c r="NRQ75" s="748"/>
      <c r="NRR75" s="748"/>
      <c r="NRS75" s="748"/>
      <c r="NRT75" s="748"/>
      <c r="NRU75" s="748"/>
      <c r="NRV75" s="748"/>
      <c r="NRW75" s="748"/>
      <c r="NRX75" s="748"/>
      <c r="NRY75" s="748"/>
      <c r="NRZ75" s="748"/>
      <c r="NSA75" s="748"/>
      <c r="NSB75" s="748"/>
      <c r="NSC75" s="748"/>
      <c r="NSD75" s="748"/>
      <c r="NSE75" s="748"/>
      <c r="NSF75" s="748"/>
      <c r="NSG75" s="748"/>
      <c r="NSH75" s="748"/>
      <c r="NSI75" s="748"/>
      <c r="NSJ75" s="748"/>
      <c r="NSK75" s="748"/>
      <c r="NSL75" s="748"/>
      <c r="NSM75" s="748"/>
      <c r="NSN75" s="748"/>
      <c r="NSO75" s="748"/>
      <c r="NSP75" s="748"/>
      <c r="NSQ75" s="748"/>
      <c r="NSR75" s="748"/>
      <c r="NSS75" s="748"/>
      <c r="NST75" s="748"/>
      <c r="NSU75" s="748"/>
      <c r="NSV75" s="748"/>
      <c r="NSW75" s="748"/>
      <c r="NSX75" s="748"/>
      <c r="NSY75" s="748"/>
      <c r="NSZ75" s="748"/>
      <c r="NTA75" s="748"/>
      <c r="NTB75" s="748"/>
      <c r="NTC75" s="748"/>
      <c r="NTD75" s="748"/>
      <c r="NTE75" s="748"/>
      <c r="NTF75" s="748"/>
      <c r="NTG75" s="748"/>
      <c r="NTH75" s="748"/>
      <c r="NTI75" s="748"/>
      <c r="NTJ75" s="748"/>
      <c r="NTK75" s="748"/>
      <c r="NTL75" s="748"/>
      <c r="NTM75" s="748"/>
      <c r="NTN75" s="748"/>
      <c r="NTO75" s="748"/>
      <c r="NTP75" s="748"/>
      <c r="NTQ75" s="748"/>
      <c r="NTR75" s="748"/>
      <c r="NTS75" s="748"/>
      <c r="NTT75" s="748"/>
      <c r="NTU75" s="748"/>
      <c r="NTV75" s="748"/>
      <c r="NTW75" s="748"/>
      <c r="NTX75" s="748"/>
      <c r="NTY75" s="748"/>
      <c r="NTZ75" s="748"/>
      <c r="NUA75" s="748"/>
      <c r="NUB75" s="748"/>
      <c r="NUC75" s="748"/>
      <c r="NUD75" s="748"/>
      <c r="NUE75" s="748"/>
      <c r="NUF75" s="748"/>
      <c r="NUG75" s="748"/>
      <c r="NUH75" s="748"/>
      <c r="NUI75" s="748"/>
      <c r="NUJ75" s="748"/>
      <c r="NUK75" s="748"/>
      <c r="NUL75" s="748"/>
      <c r="NUM75" s="748"/>
      <c r="NUN75" s="748"/>
      <c r="NUO75" s="748"/>
      <c r="NUP75" s="748"/>
      <c r="NUQ75" s="748"/>
      <c r="NUR75" s="748"/>
      <c r="NUS75" s="748"/>
      <c r="NUT75" s="748"/>
      <c r="NUU75" s="748"/>
      <c r="NUV75" s="748"/>
      <c r="NUW75" s="748"/>
      <c r="NUX75" s="748"/>
      <c r="NUY75" s="748"/>
      <c r="NUZ75" s="748"/>
      <c r="NVA75" s="748"/>
      <c r="NVB75" s="748"/>
      <c r="NVC75" s="748"/>
      <c r="NVD75" s="748"/>
      <c r="NVE75" s="748"/>
      <c r="NVF75" s="748"/>
      <c r="NVG75" s="748"/>
      <c r="NVH75" s="748"/>
      <c r="NVI75" s="748"/>
      <c r="NVJ75" s="748"/>
      <c r="NVK75" s="748"/>
      <c r="NVL75" s="748"/>
      <c r="NVM75" s="748"/>
      <c r="NVN75" s="748"/>
      <c r="NVO75" s="748"/>
      <c r="NVP75" s="748"/>
      <c r="NVQ75" s="748"/>
      <c r="NVR75" s="748"/>
      <c r="NVS75" s="748"/>
      <c r="NVT75" s="748"/>
      <c r="NVU75" s="748"/>
      <c r="NVV75" s="748"/>
      <c r="NVW75" s="748"/>
      <c r="NVX75" s="748"/>
      <c r="NVY75" s="748"/>
      <c r="NVZ75" s="748"/>
      <c r="NWA75" s="748"/>
      <c r="NWB75" s="748"/>
      <c r="NWC75" s="748"/>
      <c r="NWD75" s="748"/>
      <c r="NWE75" s="748"/>
      <c r="NWF75" s="748"/>
      <c r="NWG75" s="748"/>
      <c r="NWH75" s="748"/>
      <c r="NWI75" s="748"/>
      <c r="NWJ75" s="748"/>
      <c r="NWK75" s="748"/>
      <c r="NWL75" s="748"/>
      <c r="NWM75" s="748"/>
      <c r="NWN75" s="748"/>
      <c r="NWO75" s="748"/>
      <c r="NWP75" s="748"/>
      <c r="NWQ75" s="748"/>
      <c r="NWR75" s="748"/>
      <c r="NWS75" s="748"/>
      <c r="NWT75" s="748"/>
      <c r="NWU75" s="748"/>
      <c r="NWV75" s="748"/>
      <c r="NWW75" s="748"/>
      <c r="NWX75" s="748"/>
      <c r="NWY75" s="748"/>
      <c r="NWZ75" s="748"/>
      <c r="NXA75" s="748"/>
      <c r="NXB75" s="748"/>
      <c r="NXC75" s="748"/>
      <c r="NXD75" s="748"/>
      <c r="NXE75" s="748"/>
      <c r="NXF75" s="748"/>
      <c r="NXG75" s="748"/>
      <c r="NXH75" s="748"/>
      <c r="NXI75" s="748"/>
      <c r="NXJ75" s="748"/>
      <c r="NXK75" s="748"/>
      <c r="NXL75" s="748"/>
      <c r="NXM75" s="748"/>
      <c r="NXN75" s="748"/>
      <c r="NXO75" s="748"/>
      <c r="NXP75" s="748"/>
      <c r="NXQ75" s="748"/>
      <c r="NXR75" s="748"/>
      <c r="NXS75" s="748"/>
      <c r="NXT75" s="748"/>
      <c r="NXU75" s="748"/>
      <c r="NXV75" s="748"/>
      <c r="NXW75" s="748"/>
      <c r="NXX75" s="748"/>
      <c r="NXY75" s="748"/>
      <c r="NXZ75" s="748"/>
      <c r="NYA75" s="748"/>
      <c r="NYB75" s="748"/>
      <c r="NYC75" s="748"/>
      <c r="NYD75" s="748"/>
      <c r="NYE75" s="748"/>
      <c r="NYF75" s="748"/>
      <c r="NYG75" s="748"/>
      <c r="NYH75" s="748"/>
      <c r="NYI75" s="748"/>
      <c r="NYJ75" s="748"/>
      <c r="NYK75" s="748"/>
      <c r="NYL75" s="748"/>
      <c r="NYM75" s="748"/>
      <c r="NYN75" s="748"/>
      <c r="NYO75" s="748"/>
      <c r="NYP75" s="748"/>
      <c r="NYQ75" s="748"/>
      <c r="NYR75" s="748"/>
      <c r="NYS75" s="748"/>
      <c r="NYT75" s="748"/>
      <c r="NYU75" s="748"/>
      <c r="NYV75" s="748"/>
      <c r="NYW75" s="748"/>
      <c r="NYX75" s="748"/>
      <c r="NYY75" s="748"/>
      <c r="NYZ75" s="748"/>
      <c r="NZA75" s="748"/>
      <c r="NZB75" s="748"/>
      <c r="NZC75" s="748"/>
      <c r="NZD75" s="748"/>
      <c r="NZE75" s="748"/>
      <c r="NZF75" s="748"/>
      <c r="NZG75" s="748"/>
      <c r="NZH75" s="748"/>
      <c r="NZI75" s="748"/>
      <c r="NZJ75" s="748"/>
      <c r="NZK75" s="748"/>
      <c r="NZL75" s="748"/>
      <c r="NZM75" s="748"/>
      <c r="NZN75" s="748"/>
      <c r="NZO75" s="748"/>
      <c r="NZP75" s="748"/>
      <c r="NZQ75" s="748"/>
      <c r="NZR75" s="748"/>
      <c r="NZS75" s="748"/>
      <c r="NZT75" s="748"/>
      <c r="NZU75" s="748"/>
      <c r="NZV75" s="748"/>
      <c r="NZW75" s="748"/>
      <c r="NZX75" s="748"/>
      <c r="NZY75" s="748"/>
      <c r="NZZ75" s="748"/>
      <c r="OAA75" s="748"/>
      <c r="OAB75" s="748"/>
      <c r="OAC75" s="748"/>
      <c r="OAD75" s="748"/>
      <c r="OAE75" s="748"/>
      <c r="OAF75" s="748"/>
      <c r="OAG75" s="748"/>
      <c r="OAH75" s="748"/>
      <c r="OAI75" s="748"/>
      <c r="OAJ75" s="748"/>
      <c r="OAK75" s="748"/>
      <c r="OAL75" s="748"/>
      <c r="OAM75" s="748"/>
      <c r="OAN75" s="748"/>
      <c r="OAO75" s="748"/>
      <c r="OAP75" s="748"/>
      <c r="OAQ75" s="748"/>
      <c r="OAR75" s="748"/>
      <c r="OAS75" s="748"/>
      <c r="OAT75" s="748"/>
      <c r="OAU75" s="748"/>
      <c r="OAV75" s="748"/>
      <c r="OAW75" s="748"/>
      <c r="OAX75" s="748"/>
      <c r="OAY75" s="748"/>
      <c r="OAZ75" s="748"/>
      <c r="OBA75" s="748"/>
      <c r="OBB75" s="748"/>
      <c r="OBC75" s="748"/>
      <c r="OBD75" s="748"/>
      <c r="OBE75" s="748"/>
      <c r="OBF75" s="748"/>
      <c r="OBG75" s="748"/>
      <c r="OBH75" s="748"/>
      <c r="OBI75" s="748"/>
      <c r="OBJ75" s="748"/>
      <c r="OBK75" s="748"/>
      <c r="OBL75" s="748"/>
      <c r="OBM75" s="748"/>
      <c r="OBN75" s="748"/>
      <c r="OBO75" s="748"/>
      <c r="OBP75" s="748"/>
      <c r="OBQ75" s="748"/>
      <c r="OBR75" s="748"/>
      <c r="OBS75" s="748"/>
      <c r="OBT75" s="748"/>
      <c r="OBU75" s="748"/>
      <c r="OBV75" s="748"/>
      <c r="OBW75" s="748"/>
      <c r="OBX75" s="748"/>
      <c r="OBY75" s="748"/>
      <c r="OBZ75" s="748"/>
      <c r="OCA75" s="748"/>
      <c r="OCB75" s="748"/>
      <c r="OCC75" s="748"/>
      <c r="OCD75" s="748"/>
      <c r="OCE75" s="748"/>
      <c r="OCF75" s="748"/>
      <c r="OCG75" s="748"/>
      <c r="OCH75" s="748"/>
      <c r="OCI75" s="748"/>
      <c r="OCJ75" s="748"/>
      <c r="OCK75" s="748"/>
      <c r="OCL75" s="748"/>
      <c r="OCM75" s="748"/>
      <c r="OCN75" s="748"/>
      <c r="OCO75" s="748"/>
      <c r="OCP75" s="748"/>
      <c r="OCQ75" s="748"/>
      <c r="OCR75" s="748"/>
      <c r="OCS75" s="748"/>
      <c r="OCT75" s="748"/>
      <c r="OCU75" s="748"/>
      <c r="OCV75" s="748"/>
      <c r="OCW75" s="748"/>
      <c r="OCX75" s="748"/>
      <c r="OCY75" s="748"/>
      <c r="OCZ75" s="748"/>
      <c r="ODA75" s="748"/>
      <c r="ODB75" s="748"/>
      <c r="ODC75" s="748"/>
      <c r="ODD75" s="748"/>
      <c r="ODE75" s="748"/>
      <c r="ODF75" s="748"/>
      <c r="ODG75" s="748"/>
      <c r="ODH75" s="748"/>
      <c r="ODI75" s="748"/>
      <c r="ODJ75" s="748"/>
      <c r="ODK75" s="748"/>
      <c r="ODL75" s="748"/>
      <c r="ODM75" s="748"/>
      <c r="ODN75" s="748"/>
      <c r="ODO75" s="748"/>
      <c r="ODP75" s="748"/>
      <c r="ODQ75" s="748"/>
      <c r="ODR75" s="748"/>
      <c r="ODS75" s="748"/>
      <c r="ODT75" s="748"/>
      <c r="ODU75" s="748"/>
      <c r="ODV75" s="748"/>
      <c r="ODW75" s="748"/>
      <c r="ODX75" s="748"/>
      <c r="ODY75" s="748"/>
      <c r="ODZ75" s="748"/>
      <c r="OEA75" s="748"/>
      <c r="OEB75" s="748"/>
      <c r="OEC75" s="748"/>
      <c r="OED75" s="748"/>
      <c r="OEE75" s="748"/>
      <c r="OEF75" s="748"/>
      <c r="OEG75" s="748"/>
      <c r="OEH75" s="748"/>
      <c r="OEI75" s="748"/>
      <c r="OEJ75" s="748"/>
      <c r="OEK75" s="748"/>
      <c r="OEL75" s="748"/>
      <c r="OEM75" s="748"/>
      <c r="OEN75" s="748"/>
      <c r="OEO75" s="748"/>
      <c r="OEP75" s="748"/>
      <c r="OEQ75" s="748"/>
      <c r="OER75" s="748"/>
      <c r="OES75" s="748"/>
      <c r="OET75" s="748"/>
      <c r="OEU75" s="748"/>
      <c r="OEV75" s="748"/>
      <c r="OEW75" s="748"/>
      <c r="OEX75" s="748"/>
      <c r="OEY75" s="748"/>
      <c r="OEZ75" s="748"/>
      <c r="OFA75" s="748"/>
      <c r="OFB75" s="748"/>
      <c r="OFC75" s="748"/>
      <c r="OFD75" s="748"/>
      <c r="OFE75" s="748"/>
      <c r="OFF75" s="748"/>
      <c r="OFG75" s="748"/>
      <c r="OFH75" s="748"/>
      <c r="OFI75" s="748"/>
      <c r="OFJ75" s="748"/>
      <c r="OFK75" s="748"/>
      <c r="OFL75" s="748"/>
      <c r="OFM75" s="748"/>
      <c r="OFN75" s="748"/>
      <c r="OFO75" s="748"/>
      <c r="OFP75" s="748"/>
      <c r="OFQ75" s="748"/>
      <c r="OFR75" s="748"/>
      <c r="OFS75" s="748"/>
      <c r="OFT75" s="748"/>
      <c r="OFU75" s="748"/>
      <c r="OFV75" s="748"/>
      <c r="OFW75" s="748"/>
      <c r="OFX75" s="748"/>
      <c r="OFY75" s="748"/>
      <c r="OFZ75" s="748"/>
      <c r="OGA75" s="748"/>
      <c r="OGB75" s="748"/>
      <c r="OGC75" s="748"/>
      <c r="OGD75" s="748"/>
      <c r="OGE75" s="748"/>
      <c r="OGF75" s="748"/>
      <c r="OGG75" s="748"/>
      <c r="OGH75" s="748"/>
      <c r="OGI75" s="748"/>
      <c r="OGJ75" s="748"/>
      <c r="OGK75" s="748"/>
      <c r="OGL75" s="748"/>
      <c r="OGM75" s="748"/>
      <c r="OGN75" s="748"/>
      <c r="OGO75" s="748"/>
      <c r="OGP75" s="748"/>
      <c r="OGQ75" s="748"/>
      <c r="OGR75" s="748"/>
      <c r="OGS75" s="748"/>
      <c r="OGT75" s="748"/>
      <c r="OGU75" s="748"/>
      <c r="OGV75" s="748"/>
      <c r="OGW75" s="748"/>
      <c r="OGX75" s="748"/>
      <c r="OGY75" s="748"/>
      <c r="OGZ75" s="748"/>
      <c r="OHA75" s="748"/>
      <c r="OHB75" s="748"/>
      <c r="OHC75" s="748"/>
      <c r="OHD75" s="748"/>
      <c r="OHE75" s="748"/>
      <c r="OHF75" s="748"/>
      <c r="OHG75" s="748"/>
      <c r="OHH75" s="748"/>
      <c r="OHI75" s="748"/>
      <c r="OHJ75" s="748"/>
      <c r="OHK75" s="748"/>
      <c r="OHL75" s="748"/>
      <c r="OHM75" s="748"/>
      <c r="OHN75" s="748"/>
      <c r="OHO75" s="748"/>
      <c r="OHP75" s="748"/>
      <c r="OHQ75" s="748"/>
      <c r="OHR75" s="748"/>
      <c r="OHS75" s="748"/>
      <c r="OHT75" s="748"/>
      <c r="OHU75" s="748"/>
      <c r="OHV75" s="748"/>
      <c r="OHW75" s="748"/>
      <c r="OHX75" s="748"/>
      <c r="OHY75" s="748"/>
      <c r="OHZ75" s="748"/>
      <c r="OIA75" s="748"/>
      <c r="OIB75" s="748"/>
      <c r="OIC75" s="748"/>
      <c r="OID75" s="748"/>
      <c r="OIE75" s="748"/>
      <c r="OIF75" s="748"/>
      <c r="OIG75" s="748"/>
      <c r="OIH75" s="748"/>
      <c r="OII75" s="748"/>
      <c r="OIJ75" s="748"/>
      <c r="OIK75" s="748"/>
      <c r="OIL75" s="748"/>
      <c r="OIM75" s="748"/>
      <c r="OIN75" s="748"/>
      <c r="OIO75" s="748"/>
      <c r="OIP75" s="748"/>
      <c r="OIQ75" s="748"/>
      <c r="OIR75" s="748"/>
      <c r="OIS75" s="748"/>
      <c r="OIT75" s="748"/>
      <c r="OIU75" s="748"/>
      <c r="OIV75" s="748"/>
      <c r="OIW75" s="748"/>
      <c r="OIX75" s="748"/>
      <c r="OIY75" s="748"/>
      <c r="OIZ75" s="748"/>
      <c r="OJA75" s="748"/>
      <c r="OJB75" s="748"/>
      <c r="OJC75" s="748"/>
      <c r="OJD75" s="748"/>
      <c r="OJE75" s="748"/>
      <c r="OJF75" s="748"/>
      <c r="OJG75" s="748"/>
      <c r="OJH75" s="748"/>
      <c r="OJI75" s="748"/>
      <c r="OJJ75" s="748"/>
      <c r="OJK75" s="748"/>
      <c r="OJL75" s="748"/>
      <c r="OJM75" s="748"/>
      <c r="OJN75" s="748"/>
      <c r="OJO75" s="748"/>
      <c r="OJP75" s="748"/>
      <c r="OJQ75" s="748"/>
      <c r="OJR75" s="748"/>
      <c r="OJS75" s="748"/>
      <c r="OJT75" s="748"/>
      <c r="OJU75" s="748"/>
      <c r="OJV75" s="748"/>
      <c r="OJW75" s="748"/>
      <c r="OJX75" s="748"/>
      <c r="OJY75" s="748"/>
      <c r="OJZ75" s="748"/>
      <c r="OKA75" s="748"/>
      <c r="OKB75" s="748"/>
      <c r="OKC75" s="748"/>
      <c r="OKD75" s="748"/>
      <c r="OKE75" s="748"/>
      <c r="OKF75" s="748"/>
      <c r="OKG75" s="748"/>
      <c r="OKH75" s="748"/>
      <c r="OKI75" s="748"/>
      <c r="OKJ75" s="748"/>
      <c r="OKK75" s="748"/>
      <c r="OKL75" s="748"/>
      <c r="OKM75" s="748"/>
      <c r="OKN75" s="748"/>
      <c r="OKO75" s="748"/>
      <c r="OKP75" s="748"/>
      <c r="OKQ75" s="748"/>
      <c r="OKR75" s="748"/>
      <c r="OKS75" s="748"/>
      <c r="OKT75" s="748"/>
      <c r="OKU75" s="748"/>
      <c r="OKV75" s="748"/>
      <c r="OKW75" s="748"/>
      <c r="OKX75" s="748"/>
      <c r="OKY75" s="748"/>
      <c r="OKZ75" s="748"/>
      <c r="OLA75" s="748"/>
      <c r="OLB75" s="748"/>
      <c r="OLC75" s="748"/>
      <c r="OLD75" s="748"/>
      <c r="OLE75" s="748"/>
      <c r="OLF75" s="748"/>
      <c r="OLG75" s="748"/>
      <c r="OLH75" s="748"/>
      <c r="OLI75" s="748"/>
      <c r="OLJ75" s="748"/>
      <c r="OLK75" s="748"/>
      <c r="OLL75" s="748"/>
      <c r="OLM75" s="748"/>
      <c r="OLN75" s="748"/>
      <c r="OLO75" s="748"/>
      <c r="OLP75" s="748"/>
      <c r="OLQ75" s="748"/>
      <c r="OLR75" s="748"/>
      <c r="OLS75" s="748"/>
      <c r="OLT75" s="748"/>
      <c r="OLU75" s="748"/>
      <c r="OLV75" s="748"/>
      <c r="OLW75" s="748"/>
      <c r="OLX75" s="748"/>
      <c r="OLY75" s="748"/>
      <c r="OLZ75" s="748"/>
      <c r="OMA75" s="748"/>
      <c r="OMB75" s="748"/>
      <c r="OMC75" s="748"/>
      <c r="OMD75" s="748"/>
      <c r="OME75" s="748"/>
      <c r="OMF75" s="748"/>
      <c r="OMG75" s="748"/>
      <c r="OMH75" s="748"/>
      <c r="OMI75" s="748"/>
      <c r="OMJ75" s="748"/>
      <c r="OMK75" s="748"/>
      <c r="OML75" s="748"/>
      <c r="OMM75" s="748"/>
      <c r="OMN75" s="748"/>
      <c r="OMO75" s="748"/>
      <c r="OMP75" s="748"/>
      <c r="OMQ75" s="748"/>
      <c r="OMR75" s="748"/>
      <c r="OMS75" s="748"/>
      <c r="OMT75" s="748"/>
      <c r="OMU75" s="748"/>
      <c r="OMV75" s="748"/>
      <c r="OMW75" s="748"/>
      <c r="OMX75" s="748"/>
      <c r="OMY75" s="748"/>
      <c r="OMZ75" s="748"/>
      <c r="ONA75" s="748"/>
      <c r="ONB75" s="748"/>
      <c r="ONC75" s="748"/>
      <c r="OND75" s="748"/>
      <c r="ONE75" s="748"/>
      <c r="ONF75" s="748"/>
      <c r="ONG75" s="748"/>
      <c r="ONH75" s="748"/>
      <c r="ONI75" s="748"/>
      <c r="ONJ75" s="748"/>
      <c r="ONK75" s="748"/>
      <c r="ONL75" s="748"/>
      <c r="ONM75" s="748"/>
      <c r="ONN75" s="748"/>
      <c r="ONO75" s="748"/>
      <c r="ONP75" s="748"/>
      <c r="ONQ75" s="748"/>
      <c r="ONR75" s="748"/>
      <c r="ONS75" s="748"/>
      <c r="ONT75" s="748"/>
      <c r="ONU75" s="748"/>
      <c r="ONV75" s="748"/>
      <c r="ONW75" s="748"/>
      <c r="ONX75" s="748"/>
      <c r="ONY75" s="748"/>
      <c r="ONZ75" s="748"/>
      <c r="OOA75" s="748"/>
      <c r="OOB75" s="748"/>
      <c r="OOC75" s="748"/>
      <c r="OOD75" s="748"/>
      <c r="OOE75" s="748"/>
      <c r="OOF75" s="748"/>
      <c r="OOG75" s="748"/>
      <c r="OOH75" s="748"/>
      <c r="OOI75" s="748"/>
      <c r="OOJ75" s="748"/>
      <c r="OOK75" s="748"/>
      <c r="OOL75" s="748"/>
      <c r="OOM75" s="748"/>
      <c r="OON75" s="748"/>
      <c r="OOO75" s="748"/>
      <c r="OOP75" s="748"/>
      <c r="OOQ75" s="748"/>
      <c r="OOR75" s="748"/>
      <c r="OOS75" s="748"/>
      <c r="OOT75" s="748"/>
      <c r="OOU75" s="748"/>
      <c r="OOV75" s="748"/>
      <c r="OOW75" s="748"/>
      <c r="OOX75" s="748"/>
      <c r="OOY75" s="748"/>
      <c r="OOZ75" s="748"/>
      <c r="OPA75" s="748"/>
      <c r="OPB75" s="748"/>
      <c r="OPC75" s="748"/>
      <c r="OPD75" s="748"/>
      <c r="OPE75" s="748"/>
      <c r="OPF75" s="748"/>
      <c r="OPG75" s="748"/>
      <c r="OPH75" s="748"/>
      <c r="OPI75" s="748"/>
      <c r="OPJ75" s="748"/>
      <c r="OPK75" s="748"/>
      <c r="OPL75" s="748"/>
      <c r="OPM75" s="748"/>
      <c r="OPN75" s="748"/>
      <c r="OPO75" s="748"/>
      <c r="OPP75" s="748"/>
      <c r="OPQ75" s="748"/>
      <c r="OPR75" s="748"/>
      <c r="OPS75" s="748"/>
      <c r="OPT75" s="748"/>
      <c r="OPU75" s="748"/>
      <c r="OPV75" s="748"/>
      <c r="OPW75" s="748"/>
      <c r="OPX75" s="748"/>
      <c r="OPY75" s="748"/>
      <c r="OPZ75" s="748"/>
      <c r="OQA75" s="748"/>
      <c r="OQB75" s="748"/>
      <c r="OQC75" s="748"/>
      <c r="OQD75" s="748"/>
      <c r="OQE75" s="748"/>
      <c r="OQF75" s="748"/>
      <c r="OQG75" s="748"/>
      <c r="OQH75" s="748"/>
      <c r="OQI75" s="748"/>
      <c r="OQJ75" s="748"/>
      <c r="OQK75" s="748"/>
      <c r="OQL75" s="748"/>
      <c r="OQM75" s="748"/>
      <c r="OQN75" s="748"/>
      <c r="OQO75" s="748"/>
      <c r="OQP75" s="748"/>
      <c r="OQQ75" s="748"/>
      <c r="OQR75" s="748"/>
      <c r="OQS75" s="748"/>
      <c r="OQT75" s="748"/>
      <c r="OQU75" s="748"/>
      <c r="OQV75" s="748"/>
      <c r="OQW75" s="748"/>
      <c r="OQX75" s="748"/>
      <c r="OQY75" s="748"/>
      <c r="OQZ75" s="748"/>
      <c r="ORA75" s="748"/>
      <c r="ORB75" s="748"/>
      <c r="ORC75" s="748"/>
      <c r="ORD75" s="748"/>
      <c r="ORE75" s="748"/>
      <c r="ORF75" s="748"/>
      <c r="ORG75" s="748"/>
      <c r="ORH75" s="748"/>
      <c r="ORI75" s="748"/>
      <c r="ORJ75" s="748"/>
      <c r="ORK75" s="748"/>
      <c r="ORL75" s="748"/>
      <c r="ORM75" s="748"/>
      <c r="ORN75" s="748"/>
      <c r="ORO75" s="748"/>
      <c r="ORP75" s="748"/>
      <c r="ORQ75" s="748"/>
      <c r="ORR75" s="748"/>
      <c r="ORS75" s="748"/>
      <c r="ORT75" s="748"/>
      <c r="ORU75" s="748"/>
      <c r="ORV75" s="748"/>
      <c r="ORW75" s="748"/>
      <c r="ORX75" s="748"/>
      <c r="ORY75" s="748"/>
      <c r="ORZ75" s="748"/>
      <c r="OSA75" s="748"/>
      <c r="OSB75" s="748"/>
      <c r="OSC75" s="748"/>
      <c r="OSD75" s="748"/>
      <c r="OSE75" s="748"/>
      <c r="OSF75" s="748"/>
      <c r="OSG75" s="748"/>
      <c r="OSH75" s="748"/>
      <c r="OSI75" s="748"/>
      <c r="OSJ75" s="748"/>
      <c r="OSK75" s="748"/>
      <c r="OSL75" s="748"/>
      <c r="OSM75" s="748"/>
      <c r="OSN75" s="748"/>
      <c r="OSO75" s="748"/>
      <c r="OSP75" s="748"/>
      <c r="OSQ75" s="748"/>
      <c r="OSR75" s="748"/>
      <c r="OSS75" s="748"/>
      <c r="OST75" s="748"/>
      <c r="OSU75" s="748"/>
      <c r="OSV75" s="748"/>
      <c r="OSW75" s="748"/>
      <c r="OSX75" s="748"/>
      <c r="OSY75" s="748"/>
      <c r="OSZ75" s="748"/>
      <c r="OTA75" s="748"/>
      <c r="OTB75" s="748"/>
      <c r="OTC75" s="748"/>
      <c r="OTD75" s="748"/>
      <c r="OTE75" s="748"/>
      <c r="OTF75" s="748"/>
      <c r="OTG75" s="748"/>
      <c r="OTH75" s="748"/>
      <c r="OTI75" s="748"/>
      <c r="OTJ75" s="748"/>
      <c r="OTK75" s="748"/>
      <c r="OTL75" s="748"/>
      <c r="OTM75" s="748"/>
      <c r="OTN75" s="748"/>
      <c r="OTO75" s="748"/>
      <c r="OTP75" s="748"/>
      <c r="OTQ75" s="748"/>
      <c r="OTR75" s="748"/>
      <c r="OTS75" s="748"/>
      <c r="OTT75" s="748"/>
      <c r="OTU75" s="748"/>
      <c r="OTV75" s="748"/>
      <c r="OTW75" s="748"/>
      <c r="OTX75" s="748"/>
      <c r="OTY75" s="748"/>
      <c r="OTZ75" s="748"/>
      <c r="OUA75" s="748"/>
      <c r="OUB75" s="748"/>
      <c r="OUC75" s="748"/>
      <c r="OUD75" s="748"/>
      <c r="OUE75" s="748"/>
      <c r="OUF75" s="748"/>
      <c r="OUG75" s="748"/>
      <c r="OUH75" s="748"/>
      <c r="OUI75" s="748"/>
      <c r="OUJ75" s="748"/>
      <c r="OUK75" s="748"/>
      <c r="OUL75" s="748"/>
      <c r="OUM75" s="748"/>
      <c r="OUN75" s="748"/>
      <c r="OUO75" s="748"/>
      <c r="OUP75" s="748"/>
      <c r="OUQ75" s="748"/>
      <c r="OUR75" s="748"/>
      <c r="OUS75" s="748"/>
      <c r="OUT75" s="748"/>
      <c r="OUU75" s="748"/>
      <c r="OUV75" s="748"/>
      <c r="OUW75" s="748"/>
      <c r="OUX75" s="748"/>
      <c r="OUY75" s="748"/>
      <c r="OUZ75" s="748"/>
      <c r="OVA75" s="748"/>
      <c r="OVB75" s="748"/>
      <c r="OVC75" s="748"/>
      <c r="OVD75" s="748"/>
      <c r="OVE75" s="748"/>
      <c r="OVF75" s="748"/>
      <c r="OVG75" s="748"/>
      <c r="OVH75" s="748"/>
      <c r="OVI75" s="748"/>
      <c r="OVJ75" s="748"/>
      <c r="OVK75" s="748"/>
      <c r="OVL75" s="748"/>
      <c r="OVM75" s="748"/>
      <c r="OVN75" s="748"/>
      <c r="OVO75" s="748"/>
      <c r="OVP75" s="748"/>
      <c r="OVQ75" s="748"/>
      <c r="OVR75" s="748"/>
      <c r="OVS75" s="748"/>
      <c r="OVT75" s="748"/>
      <c r="OVU75" s="748"/>
      <c r="OVV75" s="748"/>
      <c r="OVW75" s="748"/>
      <c r="OVX75" s="748"/>
      <c r="OVY75" s="748"/>
      <c r="OVZ75" s="748"/>
      <c r="OWA75" s="748"/>
      <c r="OWB75" s="748"/>
      <c r="OWC75" s="748"/>
      <c r="OWD75" s="748"/>
      <c r="OWE75" s="748"/>
      <c r="OWF75" s="748"/>
      <c r="OWG75" s="748"/>
      <c r="OWH75" s="748"/>
      <c r="OWI75" s="748"/>
      <c r="OWJ75" s="748"/>
      <c r="OWK75" s="748"/>
      <c r="OWL75" s="748"/>
      <c r="OWM75" s="748"/>
      <c r="OWN75" s="748"/>
      <c r="OWO75" s="748"/>
      <c r="OWP75" s="748"/>
      <c r="OWQ75" s="748"/>
      <c r="OWR75" s="748"/>
      <c r="OWS75" s="748"/>
      <c r="OWT75" s="748"/>
      <c r="OWU75" s="748"/>
      <c r="OWV75" s="748"/>
      <c r="OWW75" s="748"/>
      <c r="OWX75" s="748"/>
      <c r="OWY75" s="748"/>
      <c r="OWZ75" s="748"/>
      <c r="OXA75" s="748"/>
      <c r="OXB75" s="748"/>
      <c r="OXC75" s="748"/>
      <c r="OXD75" s="748"/>
      <c r="OXE75" s="748"/>
      <c r="OXF75" s="748"/>
      <c r="OXG75" s="748"/>
      <c r="OXH75" s="748"/>
      <c r="OXI75" s="748"/>
      <c r="OXJ75" s="748"/>
      <c r="OXK75" s="748"/>
      <c r="OXL75" s="748"/>
      <c r="OXM75" s="748"/>
      <c r="OXN75" s="748"/>
      <c r="OXO75" s="748"/>
      <c r="OXP75" s="748"/>
      <c r="OXQ75" s="748"/>
      <c r="OXR75" s="748"/>
      <c r="OXS75" s="748"/>
      <c r="OXT75" s="748"/>
      <c r="OXU75" s="748"/>
      <c r="OXV75" s="748"/>
      <c r="OXW75" s="748"/>
      <c r="OXX75" s="748"/>
      <c r="OXY75" s="748"/>
      <c r="OXZ75" s="748"/>
      <c r="OYA75" s="748"/>
      <c r="OYB75" s="748"/>
      <c r="OYC75" s="748"/>
      <c r="OYD75" s="748"/>
      <c r="OYE75" s="748"/>
      <c r="OYF75" s="748"/>
      <c r="OYG75" s="748"/>
      <c r="OYH75" s="748"/>
      <c r="OYI75" s="748"/>
      <c r="OYJ75" s="748"/>
      <c r="OYK75" s="748"/>
      <c r="OYL75" s="748"/>
      <c r="OYM75" s="748"/>
      <c r="OYN75" s="748"/>
      <c r="OYO75" s="748"/>
      <c r="OYP75" s="748"/>
      <c r="OYQ75" s="748"/>
      <c r="OYR75" s="748"/>
      <c r="OYS75" s="748"/>
      <c r="OYT75" s="748"/>
      <c r="OYU75" s="748"/>
      <c r="OYV75" s="748"/>
      <c r="OYW75" s="748"/>
      <c r="OYX75" s="748"/>
      <c r="OYY75" s="748"/>
      <c r="OYZ75" s="748"/>
      <c r="OZA75" s="748"/>
      <c r="OZB75" s="748"/>
      <c r="OZC75" s="748"/>
      <c r="OZD75" s="748"/>
      <c r="OZE75" s="748"/>
      <c r="OZF75" s="748"/>
      <c r="OZG75" s="748"/>
      <c r="OZH75" s="748"/>
      <c r="OZI75" s="748"/>
      <c r="OZJ75" s="748"/>
      <c r="OZK75" s="748"/>
      <c r="OZL75" s="748"/>
      <c r="OZM75" s="748"/>
      <c r="OZN75" s="748"/>
      <c r="OZO75" s="748"/>
      <c r="OZP75" s="748"/>
      <c r="OZQ75" s="748"/>
      <c r="OZR75" s="748"/>
      <c r="OZS75" s="748"/>
      <c r="OZT75" s="748"/>
      <c r="OZU75" s="748"/>
      <c r="OZV75" s="748"/>
      <c r="OZW75" s="748"/>
      <c r="OZX75" s="748"/>
      <c r="OZY75" s="748"/>
      <c r="OZZ75" s="748"/>
      <c r="PAA75" s="748"/>
      <c r="PAB75" s="748"/>
      <c r="PAC75" s="748"/>
      <c r="PAD75" s="748"/>
      <c r="PAE75" s="748"/>
      <c r="PAF75" s="748"/>
      <c r="PAG75" s="748"/>
      <c r="PAH75" s="748"/>
      <c r="PAI75" s="748"/>
      <c r="PAJ75" s="748"/>
      <c r="PAK75" s="748"/>
      <c r="PAL75" s="748"/>
      <c r="PAM75" s="748"/>
      <c r="PAN75" s="748"/>
      <c r="PAO75" s="748"/>
      <c r="PAP75" s="748"/>
      <c r="PAQ75" s="748"/>
      <c r="PAR75" s="748"/>
      <c r="PAS75" s="748"/>
      <c r="PAT75" s="748"/>
      <c r="PAU75" s="748"/>
      <c r="PAV75" s="748"/>
      <c r="PAW75" s="748"/>
      <c r="PAX75" s="748"/>
      <c r="PAY75" s="748"/>
      <c r="PAZ75" s="748"/>
      <c r="PBA75" s="748"/>
      <c r="PBB75" s="748"/>
      <c r="PBC75" s="748"/>
      <c r="PBD75" s="748"/>
      <c r="PBE75" s="748"/>
      <c r="PBF75" s="748"/>
      <c r="PBG75" s="748"/>
      <c r="PBH75" s="748"/>
      <c r="PBI75" s="748"/>
      <c r="PBJ75" s="748"/>
      <c r="PBK75" s="748"/>
      <c r="PBL75" s="748"/>
      <c r="PBM75" s="748"/>
      <c r="PBN75" s="748"/>
      <c r="PBO75" s="748"/>
      <c r="PBP75" s="748"/>
      <c r="PBQ75" s="748"/>
      <c r="PBR75" s="748"/>
      <c r="PBS75" s="748"/>
      <c r="PBT75" s="748"/>
      <c r="PBU75" s="748"/>
      <c r="PBV75" s="748"/>
      <c r="PBW75" s="748"/>
      <c r="PBX75" s="748"/>
      <c r="PBY75" s="748"/>
      <c r="PBZ75" s="748"/>
      <c r="PCA75" s="748"/>
      <c r="PCB75" s="748"/>
      <c r="PCC75" s="748"/>
      <c r="PCD75" s="748"/>
      <c r="PCE75" s="748"/>
      <c r="PCF75" s="748"/>
      <c r="PCG75" s="748"/>
      <c r="PCH75" s="748"/>
      <c r="PCI75" s="748"/>
      <c r="PCJ75" s="748"/>
      <c r="PCK75" s="748"/>
      <c r="PCL75" s="748"/>
      <c r="PCM75" s="748"/>
      <c r="PCN75" s="748"/>
      <c r="PCO75" s="748"/>
      <c r="PCP75" s="748"/>
      <c r="PCQ75" s="748"/>
      <c r="PCR75" s="748"/>
      <c r="PCS75" s="748"/>
      <c r="PCT75" s="748"/>
      <c r="PCU75" s="748"/>
      <c r="PCV75" s="748"/>
      <c r="PCW75" s="748"/>
      <c r="PCX75" s="748"/>
      <c r="PCY75" s="748"/>
      <c r="PCZ75" s="748"/>
      <c r="PDA75" s="748"/>
      <c r="PDB75" s="748"/>
      <c r="PDC75" s="748"/>
      <c r="PDD75" s="748"/>
      <c r="PDE75" s="748"/>
      <c r="PDF75" s="748"/>
      <c r="PDG75" s="748"/>
      <c r="PDH75" s="748"/>
      <c r="PDI75" s="748"/>
      <c r="PDJ75" s="748"/>
      <c r="PDK75" s="748"/>
      <c r="PDL75" s="748"/>
      <c r="PDM75" s="748"/>
      <c r="PDN75" s="748"/>
      <c r="PDO75" s="748"/>
      <c r="PDP75" s="748"/>
      <c r="PDQ75" s="748"/>
      <c r="PDR75" s="748"/>
      <c r="PDS75" s="748"/>
      <c r="PDT75" s="748"/>
      <c r="PDU75" s="748"/>
      <c r="PDV75" s="748"/>
      <c r="PDW75" s="748"/>
      <c r="PDX75" s="748"/>
      <c r="PDY75" s="748"/>
      <c r="PDZ75" s="748"/>
      <c r="PEA75" s="748"/>
      <c r="PEB75" s="748"/>
      <c r="PEC75" s="748"/>
      <c r="PED75" s="748"/>
      <c r="PEE75" s="748"/>
      <c r="PEF75" s="748"/>
      <c r="PEG75" s="748"/>
      <c r="PEH75" s="748"/>
      <c r="PEI75" s="748"/>
      <c r="PEJ75" s="748"/>
      <c r="PEK75" s="748"/>
      <c r="PEL75" s="748"/>
      <c r="PEM75" s="748"/>
      <c r="PEN75" s="748"/>
      <c r="PEO75" s="748"/>
      <c r="PEP75" s="748"/>
      <c r="PEQ75" s="748"/>
      <c r="PER75" s="748"/>
      <c r="PES75" s="748"/>
      <c r="PET75" s="748"/>
      <c r="PEU75" s="748"/>
      <c r="PEV75" s="748"/>
      <c r="PEW75" s="748"/>
      <c r="PEX75" s="748"/>
      <c r="PEY75" s="748"/>
      <c r="PEZ75" s="748"/>
      <c r="PFA75" s="748"/>
      <c r="PFB75" s="748"/>
      <c r="PFC75" s="748"/>
      <c r="PFD75" s="748"/>
      <c r="PFE75" s="748"/>
      <c r="PFF75" s="748"/>
      <c r="PFG75" s="748"/>
      <c r="PFH75" s="748"/>
      <c r="PFI75" s="748"/>
      <c r="PFJ75" s="748"/>
      <c r="PFK75" s="748"/>
      <c r="PFL75" s="748"/>
      <c r="PFM75" s="748"/>
      <c r="PFN75" s="748"/>
      <c r="PFO75" s="748"/>
      <c r="PFP75" s="748"/>
      <c r="PFQ75" s="748"/>
      <c r="PFR75" s="748"/>
      <c r="PFS75" s="748"/>
      <c r="PFT75" s="748"/>
      <c r="PFU75" s="748"/>
      <c r="PFV75" s="748"/>
      <c r="PFW75" s="748"/>
      <c r="PFX75" s="748"/>
      <c r="PFY75" s="748"/>
      <c r="PFZ75" s="748"/>
      <c r="PGA75" s="748"/>
      <c r="PGB75" s="748"/>
      <c r="PGC75" s="748"/>
      <c r="PGD75" s="748"/>
      <c r="PGE75" s="748"/>
      <c r="PGF75" s="748"/>
      <c r="PGG75" s="748"/>
      <c r="PGH75" s="748"/>
      <c r="PGI75" s="748"/>
      <c r="PGJ75" s="748"/>
      <c r="PGK75" s="748"/>
      <c r="PGL75" s="748"/>
      <c r="PGM75" s="748"/>
      <c r="PGN75" s="748"/>
      <c r="PGO75" s="748"/>
      <c r="PGP75" s="748"/>
      <c r="PGQ75" s="748"/>
      <c r="PGR75" s="748"/>
      <c r="PGS75" s="748"/>
      <c r="PGT75" s="748"/>
      <c r="PGU75" s="748"/>
      <c r="PGV75" s="748"/>
      <c r="PGW75" s="748"/>
      <c r="PGX75" s="748"/>
      <c r="PGY75" s="748"/>
      <c r="PGZ75" s="748"/>
      <c r="PHA75" s="748"/>
      <c r="PHB75" s="748"/>
      <c r="PHC75" s="748"/>
      <c r="PHD75" s="748"/>
      <c r="PHE75" s="748"/>
      <c r="PHF75" s="748"/>
      <c r="PHG75" s="748"/>
      <c r="PHH75" s="748"/>
      <c r="PHI75" s="748"/>
      <c r="PHJ75" s="748"/>
      <c r="PHK75" s="748"/>
      <c r="PHL75" s="748"/>
      <c r="PHM75" s="748"/>
      <c r="PHN75" s="748"/>
      <c r="PHO75" s="748"/>
      <c r="PHP75" s="748"/>
      <c r="PHQ75" s="748"/>
      <c r="PHR75" s="748"/>
      <c r="PHS75" s="748"/>
      <c r="PHT75" s="748"/>
      <c r="PHU75" s="748"/>
      <c r="PHV75" s="748"/>
      <c r="PHW75" s="748"/>
      <c r="PHX75" s="748"/>
      <c r="PHY75" s="748"/>
      <c r="PHZ75" s="748"/>
      <c r="PIA75" s="748"/>
      <c r="PIB75" s="748"/>
      <c r="PIC75" s="748"/>
      <c r="PID75" s="748"/>
      <c r="PIE75" s="748"/>
      <c r="PIF75" s="748"/>
      <c r="PIG75" s="748"/>
      <c r="PIH75" s="748"/>
      <c r="PII75" s="748"/>
      <c r="PIJ75" s="748"/>
      <c r="PIK75" s="748"/>
      <c r="PIL75" s="748"/>
      <c r="PIM75" s="748"/>
      <c r="PIN75" s="748"/>
      <c r="PIO75" s="748"/>
      <c r="PIP75" s="748"/>
      <c r="PIQ75" s="748"/>
      <c r="PIR75" s="748"/>
      <c r="PIS75" s="748"/>
      <c r="PIT75" s="748"/>
      <c r="PIU75" s="748"/>
      <c r="PIV75" s="748"/>
      <c r="PIW75" s="748"/>
      <c r="PIX75" s="748"/>
      <c r="PIY75" s="748"/>
      <c r="PIZ75" s="748"/>
      <c r="PJA75" s="748"/>
      <c r="PJB75" s="748"/>
      <c r="PJC75" s="748"/>
      <c r="PJD75" s="748"/>
      <c r="PJE75" s="748"/>
      <c r="PJF75" s="748"/>
      <c r="PJG75" s="748"/>
      <c r="PJH75" s="748"/>
      <c r="PJI75" s="748"/>
      <c r="PJJ75" s="748"/>
      <c r="PJK75" s="748"/>
      <c r="PJL75" s="748"/>
      <c r="PJM75" s="748"/>
      <c r="PJN75" s="748"/>
      <c r="PJO75" s="748"/>
      <c r="PJP75" s="748"/>
      <c r="PJQ75" s="748"/>
      <c r="PJR75" s="748"/>
      <c r="PJS75" s="748"/>
      <c r="PJT75" s="748"/>
      <c r="PJU75" s="748"/>
      <c r="PJV75" s="748"/>
      <c r="PJW75" s="748"/>
      <c r="PJX75" s="748"/>
      <c r="PJY75" s="748"/>
      <c r="PJZ75" s="748"/>
      <c r="PKA75" s="748"/>
      <c r="PKB75" s="748"/>
      <c r="PKC75" s="748"/>
      <c r="PKD75" s="748"/>
      <c r="PKE75" s="748"/>
      <c r="PKF75" s="748"/>
      <c r="PKG75" s="748"/>
      <c r="PKH75" s="748"/>
      <c r="PKI75" s="748"/>
      <c r="PKJ75" s="748"/>
      <c r="PKK75" s="748"/>
      <c r="PKL75" s="748"/>
      <c r="PKM75" s="748"/>
      <c r="PKN75" s="748"/>
      <c r="PKO75" s="748"/>
      <c r="PKP75" s="748"/>
      <c r="PKQ75" s="748"/>
      <c r="PKR75" s="748"/>
      <c r="PKS75" s="748"/>
      <c r="PKT75" s="748"/>
      <c r="PKU75" s="748"/>
      <c r="PKV75" s="748"/>
      <c r="PKW75" s="748"/>
      <c r="PKX75" s="748"/>
      <c r="PKY75" s="748"/>
      <c r="PKZ75" s="748"/>
      <c r="PLA75" s="748"/>
      <c r="PLB75" s="748"/>
      <c r="PLC75" s="748"/>
      <c r="PLD75" s="748"/>
      <c r="PLE75" s="748"/>
      <c r="PLF75" s="748"/>
      <c r="PLG75" s="748"/>
      <c r="PLH75" s="748"/>
      <c r="PLI75" s="748"/>
      <c r="PLJ75" s="748"/>
      <c r="PLK75" s="748"/>
      <c r="PLL75" s="748"/>
      <c r="PLM75" s="748"/>
      <c r="PLN75" s="748"/>
      <c r="PLO75" s="748"/>
      <c r="PLP75" s="748"/>
      <c r="PLQ75" s="748"/>
      <c r="PLR75" s="748"/>
      <c r="PLS75" s="748"/>
      <c r="PLT75" s="748"/>
      <c r="PLU75" s="748"/>
      <c r="PLV75" s="748"/>
      <c r="PLW75" s="748"/>
      <c r="PLX75" s="748"/>
      <c r="PLY75" s="748"/>
      <c r="PLZ75" s="748"/>
      <c r="PMA75" s="748"/>
      <c r="PMB75" s="748"/>
      <c r="PMC75" s="748"/>
      <c r="PMD75" s="748"/>
      <c r="PME75" s="748"/>
      <c r="PMF75" s="748"/>
      <c r="PMG75" s="748"/>
      <c r="PMH75" s="748"/>
      <c r="PMI75" s="748"/>
      <c r="PMJ75" s="748"/>
      <c r="PMK75" s="748"/>
      <c r="PML75" s="748"/>
      <c r="PMM75" s="748"/>
      <c r="PMN75" s="748"/>
      <c r="PMO75" s="748"/>
      <c r="PMP75" s="748"/>
      <c r="PMQ75" s="748"/>
      <c r="PMR75" s="748"/>
      <c r="PMS75" s="748"/>
      <c r="PMT75" s="748"/>
      <c r="PMU75" s="748"/>
      <c r="PMV75" s="748"/>
      <c r="PMW75" s="748"/>
      <c r="PMX75" s="748"/>
      <c r="PMY75" s="748"/>
      <c r="PMZ75" s="748"/>
      <c r="PNA75" s="748"/>
      <c r="PNB75" s="748"/>
      <c r="PNC75" s="748"/>
      <c r="PND75" s="748"/>
      <c r="PNE75" s="748"/>
      <c r="PNF75" s="748"/>
      <c r="PNG75" s="748"/>
      <c r="PNH75" s="748"/>
      <c r="PNI75" s="748"/>
      <c r="PNJ75" s="748"/>
      <c r="PNK75" s="748"/>
      <c r="PNL75" s="748"/>
      <c r="PNM75" s="748"/>
      <c r="PNN75" s="748"/>
      <c r="PNO75" s="748"/>
      <c r="PNP75" s="748"/>
      <c r="PNQ75" s="748"/>
      <c r="PNR75" s="748"/>
      <c r="PNS75" s="748"/>
      <c r="PNT75" s="748"/>
      <c r="PNU75" s="748"/>
      <c r="PNV75" s="748"/>
      <c r="PNW75" s="748"/>
      <c r="PNX75" s="748"/>
      <c r="PNY75" s="748"/>
      <c r="PNZ75" s="748"/>
      <c r="POA75" s="748"/>
      <c r="POB75" s="748"/>
      <c r="POC75" s="748"/>
      <c r="POD75" s="748"/>
      <c r="POE75" s="748"/>
      <c r="POF75" s="748"/>
      <c r="POG75" s="748"/>
      <c r="POH75" s="748"/>
      <c r="POI75" s="748"/>
      <c r="POJ75" s="748"/>
      <c r="POK75" s="748"/>
      <c r="POL75" s="748"/>
      <c r="POM75" s="748"/>
      <c r="PON75" s="748"/>
      <c r="POO75" s="748"/>
      <c r="POP75" s="748"/>
      <c r="POQ75" s="748"/>
      <c r="POR75" s="748"/>
      <c r="POS75" s="748"/>
      <c r="POT75" s="748"/>
      <c r="POU75" s="748"/>
      <c r="POV75" s="748"/>
      <c r="POW75" s="748"/>
      <c r="POX75" s="748"/>
      <c r="POY75" s="748"/>
      <c r="POZ75" s="748"/>
      <c r="PPA75" s="748"/>
      <c r="PPB75" s="748"/>
      <c r="PPC75" s="748"/>
      <c r="PPD75" s="748"/>
      <c r="PPE75" s="748"/>
      <c r="PPF75" s="748"/>
      <c r="PPG75" s="748"/>
      <c r="PPH75" s="748"/>
      <c r="PPI75" s="748"/>
      <c r="PPJ75" s="748"/>
      <c r="PPK75" s="748"/>
      <c r="PPL75" s="748"/>
      <c r="PPM75" s="748"/>
      <c r="PPN75" s="748"/>
      <c r="PPO75" s="748"/>
      <c r="PPP75" s="748"/>
      <c r="PPQ75" s="748"/>
      <c r="PPR75" s="748"/>
      <c r="PPS75" s="748"/>
      <c r="PPT75" s="748"/>
      <c r="PPU75" s="748"/>
      <c r="PPV75" s="748"/>
      <c r="PPW75" s="748"/>
      <c r="PPX75" s="748"/>
      <c r="PPY75" s="748"/>
      <c r="PPZ75" s="748"/>
      <c r="PQA75" s="748"/>
      <c r="PQB75" s="748"/>
      <c r="PQC75" s="748"/>
      <c r="PQD75" s="748"/>
      <c r="PQE75" s="748"/>
      <c r="PQF75" s="748"/>
      <c r="PQG75" s="748"/>
      <c r="PQH75" s="748"/>
      <c r="PQI75" s="748"/>
      <c r="PQJ75" s="748"/>
      <c r="PQK75" s="748"/>
      <c r="PQL75" s="748"/>
      <c r="PQM75" s="748"/>
      <c r="PQN75" s="748"/>
      <c r="PQO75" s="748"/>
      <c r="PQP75" s="748"/>
      <c r="PQQ75" s="748"/>
      <c r="PQR75" s="748"/>
      <c r="PQS75" s="748"/>
      <c r="PQT75" s="748"/>
      <c r="PQU75" s="748"/>
      <c r="PQV75" s="748"/>
      <c r="PQW75" s="748"/>
      <c r="PQX75" s="748"/>
      <c r="PQY75" s="748"/>
      <c r="PQZ75" s="748"/>
      <c r="PRA75" s="748"/>
      <c r="PRB75" s="748"/>
      <c r="PRC75" s="748"/>
      <c r="PRD75" s="748"/>
      <c r="PRE75" s="748"/>
      <c r="PRF75" s="748"/>
      <c r="PRG75" s="748"/>
      <c r="PRH75" s="748"/>
      <c r="PRI75" s="748"/>
      <c r="PRJ75" s="748"/>
      <c r="PRK75" s="748"/>
      <c r="PRL75" s="748"/>
      <c r="PRM75" s="748"/>
      <c r="PRN75" s="748"/>
      <c r="PRO75" s="748"/>
      <c r="PRP75" s="748"/>
      <c r="PRQ75" s="748"/>
      <c r="PRR75" s="748"/>
      <c r="PRS75" s="748"/>
      <c r="PRT75" s="748"/>
      <c r="PRU75" s="748"/>
      <c r="PRV75" s="748"/>
      <c r="PRW75" s="748"/>
      <c r="PRX75" s="748"/>
      <c r="PRY75" s="748"/>
      <c r="PRZ75" s="748"/>
      <c r="PSA75" s="748"/>
      <c r="PSB75" s="748"/>
      <c r="PSC75" s="748"/>
      <c r="PSD75" s="748"/>
      <c r="PSE75" s="748"/>
      <c r="PSF75" s="748"/>
      <c r="PSG75" s="748"/>
      <c r="PSH75" s="748"/>
      <c r="PSI75" s="748"/>
      <c r="PSJ75" s="748"/>
      <c r="PSK75" s="748"/>
      <c r="PSL75" s="748"/>
      <c r="PSM75" s="748"/>
      <c r="PSN75" s="748"/>
      <c r="PSO75" s="748"/>
      <c r="PSP75" s="748"/>
      <c r="PSQ75" s="748"/>
      <c r="PSR75" s="748"/>
      <c r="PSS75" s="748"/>
      <c r="PST75" s="748"/>
      <c r="PSU75" s="748"/>
      <c r="PSV75" s="748"/>
      <c r="PSW75" s="748"/>
      <c r="PSX75" s="748"/>
      <c r="PSY75" s="748"/>
      <c r="PSZ75" s="748"/>
      <c r="PTA75" s="748"/>
      <c r="PTB75" s="748"/>
      <c r="PTC75" s="748"/>
      <c r="PTD75" s="748"/>
      <c r="PTE75" s="748"/>
      <c r="PTF75" s="748"/>
      <c r="PTG75" s="748"/>
      <c r="PTH75" s="748"/>
      <c r="PTI75" s="748"/>
      <c r="PTJ75" s="748"/>
      <c r="PTK75" s="748"/>
      <c r="PTL75" s="748"/>
      <c r="PTM75" s="748"/>
      <c r="PTN75" s="748"/>
      <c r="PTO75" s="748"/>
      <c r="PTP75" s="748"/>
      <c r="PTQ75" s="748"/>
      <c r="PTR75" s="748"/>
      <c r="PTS75" s="748"/>
      <c r="PTT75" s="748"/>
      <c r="PTU75" s="748"/>
      <c r="PTV75" s="748"/>
      <c r="PTW75" s="748"/>
      <c r="PTX75" s="748"/>
      <c r="PTY75" s="748"/>
      <c r="PTZ75" s="748"/>
      <c r="PUA75" s="748"/>
      <c r="PUB75" s="748"/>
      <c r="PUC75" s="748"/>
      <c r="PUD75" s="748"/>
      <c r="PUE75" s="748"/>
      <c r="PUF75" s="748"/>
      <c r="PUG75" s="748"/>
      <c r="PUH75" s="748"/>
      <c r="PUI75" s="748"/>
      <c r="PUJ75" s="748"/>
      <c r="PUK75" s="748"/>
      <c r="PUL75" s="748"/>
      <c r="PUM75" s="748"/>
      <c r="PUN75" s="748"/>
      <c r="PUO75" s="748"/>
      <c r="PUP75" s="748"/>
      <c r="PUQ75" s="748"/>
      <c r="PUR75" s="748"/>
      <c r="PUS75" s="748"/>
      <c r="PUT75" s="748"/>
      <c r="PUU75" s="748"/>
      <c r="PUV75" s="748"/>
      <c r="PUW75" s="748"/>
      <c r="PUX75" s="748"/>
      <c r="PUY75" s="748"/>
      <c r="PUZ75" s="748"/>
      <c r="PVA75" s="748"/>
      <c r="PVB75" s="748"/>
      <c r="PVC75" s="748"/>
      <c r="PVD75" s="748"/>
      <c r="PVE75" s="748"/>
      <c r="PVF75" s="748"/>
      <c r="PVG75" s="748"/>
      <c r="PVH75" s="748"/>
      <c r="PVI75" s="748"/>
      <c r="PVJ75" s="748"/>
      <c r="PVK75" s="748"/>
      <c r="PVL75" s="748"/>
      <c r="PVM75" s="748"/>
      <c r="PVN75" s="748"/>
      <c r="PVO75" s="748"/>
      <c r="PVP75" s="748"/>
      <c r="PVQ75" s="748"/>
      <c r="PVR75" s="748"/>
      <c r="PVS75" s="748"/>
      <c r="PVT75" s="748"/>
      <c r="PVU75" s="748"/>
      <c r="PVV75" s="748"/>
      <c r="PVW75" s="748"/>
      <c r="PVX75" s="748"/>
      <c r="PVY75" s="748"/>
      <c r="PVZ75" s="748"/>
      <c r="PWA75" s="748"/>
      <c r="PWB75" s="748"/>
      <c r="PWC75" s="748"/>
      <c r="PWD75" s="748"/>
      <c r="PWE75" s="748"/>
      <c r="PWF75" s="748"/>
      <c r="PWG75" s="748"/>
      <c r="PWH75" s="748"/>
      <c r="PWI75" s="748"/>
      <c r="PWJ75" s="748"/>
      <c r="PWK75" s="748"/>
      <c r="PWL75" s="748"/>
      <c r="PWM75" s="748"/>
      <c r="PWN75" s="748"/>
      <c r="PWO75" s="748"/>
      <c r="PWP75" s="748"/>
      <c r="PWQ75" s="748"/>
      <c r="PWR75" s="748"/>
      <c r="PWS75" s="748"/>
      <c r="PWT75" s="748"/>
      <c r="PWU75" s="748"/>
      <c r="PWV75" s="748"/>
      <c r="PWW75" s="748"/>
      <c r="PWX75" s="748"/>
      <c r="PWY75" s="748"/>
      <c r="PWZ75" s="748"/>
      <c r="PXA75" s="748"/>
      <c r="PXB75" s="748"/>
      <c r="PXC75" s="748"/>
      <c r="PXD75" s="748"/>
      <c r="PXE75" s="748"/>
      <c r="PXF75" s="748"/>
      <c r="PXG75" s="748"/>
      <c r="PXH75" s="748"/>
      <c r="PXI75" s="748"/>
      <c r="PXJ75" s="748"/>
      <c r="PXK75" s="748"/>
      <c r="PXL75" s="748"/>
      <c r="PXM75" s="748"/>
      <c r="PXN75" s="748"/>
      <c r="PXO75" s="748"/>
      <c r="PXP75" s="748"/>
      <c r="PXQ75" s="748"/>
      <c r="PXR75" s="748"/>
      <c r="PXS75" s="748"/>
      <c r="PXT75" s="748"/>
      <c r="PXU75" s="748"/>
      <c r="PXV75" s="748"/>
      <c r="PXW75" s="748"/>
      <c r="PXX75" s="748"/>
      <c r="PXY75" s="748"/>
      <c r="PXZ75" s="748"/>
      <c r="PYA75" s="748"/>
      <c r="PYB75" s="748"/>
      <c r="PYC75" s="748"/>
      <c r="PYD75" s="748"/>
      <c r="PYE75" s="748"/>
      <c r="PYF75" s="748"/>
      <c r="PYG75" s="748"/>
      <c r="PYH75" s="748"/>
      <c r="PYI75" s="748"/>
      <c r="PYJ75" s="748"/>
      <c r="PYK75" s="748"/>
      <c r="PYL75" s="748"/>
      <c r="PYM75" s="748"/>
      <c r="PYN75" s="748"/>
      <c r="PYO75" s="748"/>
      <c r="PYP75" s="748"/>
      <c r="PYQ75" s="748"/>
      <c r="PYR75" s="748"/>
      <c r="PYS75" s="748"/>
      <c r="PYT75" s="748"/>
      <c r="PYU75" s="748"/>
      <c r="PYV75" s="748"/>
      <c r="PYW75" s="748"/>
      <c r="PYX75" s="748"/>
      <c r="PYY75" s="748"/>
      <c r="PYZ75" s="748"/>
      <c r="PZA75" s="748"/>
      <c r="PZB75" s="748"/>
      <c r="PZC75" s="748"/>
      <c r="PZD75" s="748"/>
      <c r="PZE75" s="748"/>
      <c r="PZF75" s="748"/>
      <c r="PZG75" s="748"/>
      <c r="PZH75" s="748"/>
      <c r="PZI75" s="748"/>
      <c r="PZJ75" s="748"/>
      <c r="PZK75" s="748"/>
      <c r="PZL75" s="748"/>
      <c r="PZM75" s="748"/>
      <c r="PZN75" s="748"/>
      <c r="PZO75" s="748"/>
      <c r="PZP75" s="748"/>
      <c r="PZQ75" s="748"/>
      <c r="PZR75" s="748"/>
      <c r="PZS75" s="748"/>
      <c r="PZT75" s="748"/>
      <c r="PZU75" s="748"/>
      <c r="PZV75" s="748"/>
      <c r="PZW75" s="748"/>
      <c r="PZX75" s="748"/>
      <c r="PZY75" s="748"/>
      <c r="PZZ75" s="748"/>
      <c r="QAA75" s="748"/>
      <c r="QAB75" s="748"/>
      <c r="QAC75" s="748"/>
      <c r="QAD75" s="748"/>
      <c r="QAE75" s="748"/>
      <c r="QAF75" s="748"/>
      <c r="QAG75" s="748"/>
      <c r="QAH75" s="748"/>
      <c r="QAI75" s="748"/>
      <c r="QAJ75" s="748"/>
      <c r="QAK75" s="748"/>
      <c r="QAL75" s="748"/>
      <c r="QAM75" s="748"/>
      <c r="QAN75" s="748"/>
      <c r="QAO75" s="748"/>
      <c r="QAP75" s="748"/>
      <c r="QAQ75" s="748"/>
      <c r="QAR75" s="748"/>
      <c r="QAS75" s="748"/>
      <c r="QAT75" s="748"/>
      <c r="QAU75" s="748"/>
      <c r="QAV75" s="748"/>
      <c r="QAW75" s="748"/>
      <c r="QAX75" s="748"/>
      <c r="QAY75" s="748"/>
      <c r="QAZ75" s="748"/>
      <c r="QBA75" s="748"/>
      <c r="QBB75" s="748"/>
      <c r="QBC75" s="748"/>
      <c r="QBD75" s="748"/>
      <c r="QBE75" s="748"/>
      <c r="QBF75" s="748"/>
      <c r="QBG75" s="748"/>
      <c r="QBH75" s="748"/>
      <c r="QBI75" s="748"/>
      <c r="QBJ75" s="748"/>
      <c r="QBK75" s="748"/>
      <c r="QBL75" s="748"/>
      <c r="QBM75" s="748"/>
      <c r="QBN75" s="748"/>
      <c r="QBO75" s="748"/>
      <c r="QBP75" s="748"/>
      <c r="QBQ75" s="748"/>
      <c r="QBR75" s="748"/>
      <c r="QBS75" s="748"/>
      <c r="QBT75" s="748"/>
      <c r="QBU75" s="748"/>
      <c r="QBV75" s="748"/>
      <c r="QBW75" s="748"/>
      <c r="QBX75" s="748"/>
      <c r="QBY75" s="748"/>
      <c r="QBZ75" s="748"/>
      <c r="QCA75" s="748"/>
      <c r="QCB75" s="748"/>
      <c r="QCC75" s="748"/>
      <c r="QCD75" s="748"/>
      <c r="QCE75" s="748"/>
      <c r="QCF75" s="748"/>
      <c r="QCG75" s="748"/>
      <c r="QCH75" s="748"/>
      <c r="QCI75" s="748"/>
      <c r="QCJ75" s="748"/>
      <c r="QCK75" s="748"/>
      <c r="QCL75" s="748"/>
      <c r="QCM75" s="748"/>
      <c r="QCN75" s="748"/>
      <c r="QCO75" s="748"/>
      <c r="QCP75" s="748"/>
      <c r="QCQ75" s="748"/>
      <c r="QCR75" s="748"/>
      <c r="QCS75" s="748"/>
      <c r="QCT75" s="748"/>
      <c r="QCU75" s="748"/>
      <c r="QCV75" s="748"/>
      <c r="QCW75" s="748"/>
      <c r="QCX75" s="748"/>
      <c r="QCY75" s="748"/>
      <c r="QCZ75" s="748"/>
      <c r="QDA75" s="748"/>
      <c r="QDB75" s="748"/>
      <c r="QDC75" s="748"/>
      <c r="QDD75" s="748"/>
      <c r="QDE75" s="748"/>
      <c r="QDF75" s="748"/>
      <c r="QDG75" s="748"/>
      <c r="QDH75" s="748"/>
      <c r="QDI75" s="748"/>
      <c r="QDJ75" s="748"/>
      <c r="QDK75" s="748"/>
      <c r="QDL75" s="748"/>
      <c r="QDM75" s="748"/>
      <c r="QDN75" s="748"/>
      <c r="QDO75" s="748"/>
      <c r="QDP75" s="748"/>
      <c r="QDQ75" s="748"/>
      <c r="QDR75" s="748"/>
      <c r="QDS75" s="748"/>
      <c r="QDT75" s="748"/>
      <c r="QDU75" s="748"/>
      <c r="QDV75" s="748"/>
      <c r="QDW75" s="748"/>
      <c r="QDX75" s="748"/>
      <c r="QDY75" s="748"/>
      <c r="QDZ75" s="748"/>
      <c r="QEA75" s="748"/>
      <c r="QEB75" s="748"/>
      <c r="QEC75" s="748"/>
      <c r="QED75" s="748"/>
      <c r="QEE75" s="748"/>
      <c r="QEF75" s="748"/>
      <c r="QEG75" s="748"/>
      <c r="QEH75" s="748"/>
      <c r="QEI75" s="748"/>
      <c r="QEJ75" s="748"/>
      <c r="QEK75" s="748"/>
      <c r="QEL75" s="748"/>
      <c r="QEM75" s="748"/>
      <c r="QEN75" s="748"/>
      <c r="QEO75" s="748"/>
      <c r="QEP75" s="748"/>
      <c r="QEQ75" s="748"/>
      <c r="QER75" s="748"/>
      <c r="QES75" s="748"/>
      <c r="QET75" s="748"/>
      <c r="QEU75" s="748"/>
      <c r="QEV75" s="748"/>
      <c r="QEW75" s="748"/>
      <c r="QEX75" s="748"/>
      <c r="QEY75" s="748"/>
      <c r="QEZ75" s="748"/>
      <c r="QFA75" s="748"/>
      <c r="QFB75" s="748"/>
      <c r="QFC75" s="748"/>
      <c r="QFD75" s="748"/>
      <c r="QFE75" s="748"/>
      <c r="QFF75" s="748"/>
      <c r="QFG75" s="748"/>
      <c r="QFH75" s="748"/>
      <c r="QFI75" s="748"/>
      <c r="QFJ75" s="748"/>
      <c r="QFK75" s="748"/>
      <c r="QFL75" s="748"/>
      <c r="QFM75" s="748"/>
      <c r="QFN75" s="748"/>
      <c r="QFO75" s="748"/>
      <c r="QFP75" s="748"/>
      <c r="QFQ75" s="748"/>
      <c r="QFR75" s="748"/>
      <c r="QFS75" s="748"/>
      <c r="QFT75" s="748"/>
      <c r="QFU75" s="748"/>
      <c r="QFV75" s="748"/>
      <c r="QFW75" s="748"/>
      <c r="QFX75" s="748"/>
      <c r="QFY75" s="748"/>
      <c r="QFZ75" s="748"/>
      <c r="QGA75" s="748"/>
      <c r="QGB75" s="748"/>
      <c r="QGC75" s="748"/>
      <c r="QGD75" s="748"/>
      <c r="QGE75" s="748"/>
      <c r="QGF75" s="748"/>
      <c r="QGG75" s="748"/>
      <c r="QGH75" s="748"/>
      <c r="QGI75" s="748"/>
      <c r="QGJ75" s="748"/>
      <c r="QGK75" s="748"/>
      <c r="QGL75" s="748"/>
      <c r="QGM75" s="748"/>
      <c r="QGN75" s="748"/>
      <c r="QGO75" s="748"/>
      <c r="QGP75" s="748"/>
      <c r="QGQ75" s="748"/>
      <c r="QGR75" s="748"/>
      <c r="QGS75" s="748"/>
      <c r="QGT75" s="748"/>
      <c r="QGU75" s="748"/>
      <c r="QGV75" s="748"/>
      <c r="QGW75" s="748"/>
      <c r="QGX75" s="748"/>
      <c r="QGY75" s="748"/>
      <c r="QGZ75" s="748"/>
      <c r="QHA75" s="748"/>
      <c r="QHB75" s="748"/>
      <c r="QHC75" s="748"/>
      <c r="QHD75" s="748"/>
      <c r="QHE75" s="748"/>
      <c r="QHF75" s="748"/>
      <c r="QHG75" s="748"/>
      <c r="QHH75" s="748"/>
      <c r="QHI75" s="748"/>
      <c r="QHJ75" s="748"/>
      <c r="QHK75" s="748"/>
      <c r="QHL75" s="748"/>
      <c r="QHM75" s="748"/>
      <c r="QHN75" s="748"/>
      <c r="QHO75" s="748"/>
      <c r="QHP75" s="748"/>
      <c r="QHQ75" s="748"/>
      <c r="QHR75" s="748"/>
      <c r="QHS75" s="748"/>
      <c r="QHT75" s="748"/>
      <c r="QHU75" s="748"/>
      <c r="QHV75" s="748"/>
      <c r="QHW75" s="748"/>
      <c r="QHX75" s="748"/>
      <c r="QHY75" s="748"/>
      <c r="QHZ75" s="748"/>
      <c r="QIA75" s="748"/>
      <c r="QIB75" s="748"/>
      <c r="QIC75" s="748"/>
      <c r="QID75" s="748"/>
      <c r="QIE75" s="748"/>
      <c r="QIF75" s="748"/>
      <c r="QIG75" s="748"/>
      <c r="QIH75" s="748"/>
      <c r="QII75" s="748"/>
      <c r="QIJ75" s="748"/>
      <c r="QIK75" s="748"/>
      <c r="QIL75" s="748"/>
      <c r="QIM75" s="748"/>
      <c r="QIN75" s="748"/>
      <c r="QIO75" s="748"/>
      <c r="QIP75" s="748"/>
      <c r="QIQ75" s="748"/>
      <c r="QIR75" s="748"/>
      <c r="QIS75" s="748"/>
      <c r="QIT75" s="748"/>
      <c r="QIU75" s="748"/>
      <c r="QIV75" s="748"/>
      <c r="QIW75" s="748"/>
      <c r="QIX75" s="748"/>
      <c r="QIY75" s="748"/>
      <c r="QIZ75" s="748"/>
      <c r="QJA75" s="748"/>
      <c r="QJB75" s="748"/>
      <c r="QJC75" s="748"/>
      <c r="QJD75" s="748"/>
      <c r="QJE75" s="748"/>
      <c r="QJF75" s="748"/>
      <c r="QJG75" s="748"/>
      <c r="QJH75" s="748"/>
      <c r="QJI75" s="748"/>
      <c r="QJJ75" s="748"/>
      <c r="QJK75" s="748"/>
      <c r="QJL75" s="748"/>
      <c r="QJM75" s="748"/>
      <c r="QJN75" s="748"/>
      <c r="QJO75" s="748"/>
      <c r="QJP75" s="748"/>
      <c r="QJQ75" s="748"/>
      <c r="QJR75" s="748"/>
      <c r="QJS75" s="748"/>
      <c r="QJT75" s="748"/>
      <c r="QJU75" s="748"/>
      <c r="QJV75" s="748"/>
      <c r="QJW75" s="748"/>
      <c r="QJX75" s="748"/>
      <c r="QJY75" s="748"/>
      <c r="QJZ75" s="748"/>
      <c r="QKA75" s="748"/>
      <c r="QKB75" s="748"/>
      <c r="QKC75" s="748"/>
      <c r="QKD75" s="748"/>
      <c r="QKE75" s="748"/>
      <c r="QKF75" s="748"/>
      <c r="QKG75" s="748"/>
      <c r="QKH75" s="748"/>
      <c r="QKI75" s="748"/>
      <c r="QKJ75" s="748"/>
      <c r="QKK75" s="748"/>
      <c r="QKL75" s="748"/>
      <c r="QKM75" s="748"/>
      <c r="QKN75" s="748"/>
      <c r="QKO75" s="748"/>
      <c r="QKP75" s="748"/>
      <c r="QKQ75" s="748"/>
      <c r="QKR75" s="748"/>
      <c r="QKS75" s="748"/>
      <c r="QKT75" s="748"/>
      <c r="QKU75" s="748"/>
      <c r="QKV75" s="748"/>
      <c r="QKW75" s="748"/>
      <c r="QKX75" s="748"/>
      <c r="QKY75" s="748"/>
      <c r="QKZ75" s="748"/>
      <c r="QLA75" s="748"/>
      <c r="QLB75" s="748"/>
      <c r="QLC75" s="748"/>
      <c r="QLD75" s="748"/>
      <c r="QLE75" s="748"/>
      <c r="QLF75" s="748"/>
      <c r="QLG75" s="748"/>
      <c r="QLH75" s="748"/>
      <c r="QLI75" s="748"/>
      <c r="QLJ75" s="748"/>
      <c r="QLK75" s="748"/>
      <c r="QLL75" s="748"/>
      <c r="QLM75" s="748"/>
      <c r="QLN75" s="748"/>
      <c r="QLO75" s="748"/>
      <c r="QLP75" s="748"/>
      <c r="QLQ75" s="748"/>
      <c r="QLR75" s="748"/>
      <c r="QLS75" s="748"/>
      <c r="QLT75" s="748"/>
      <c r="QLU75" s="748"/>
      <c r="QLV75" s="748"/>
      <c r="QLW75" s="748"/>
      <c r="QLX75" s="748"/>
      <c r="QLY75" s="748"/>
      <c r="QLZ75" s="748"/>
      <c r="QMA75" s="748"/>
      <c r="QMB75" s="748"/>
      <c r="QMC75" s="748"/>
      <c r="QMD75" s="748"/>
      <c r="QME75" s="748"/>
      <c r="QMF75" s="748"/>
      <c r="QMG75" s="748"/>
      <c r="QMH75" s="748"/>
      <c r="QMI75" s="748"/>
      <c r="QMJ75" s="748"/>
      <c r="QMK75" s="748"/>
      <c r="QML75" s="748"/>
      <c r="QMM75" s="748"/>
      <c r="QMN75" s="748"/>
      <c r="QMO75" s="748"/>
      <c r="QMP75" s="748"/>
      <c r="QMQ75" s="748"/>
      <c r="QMR75" s="748"/>
      <c r="QMS75" s="748"/>
      <c r="QMT75" s="748"/>
      <c r="QMU75" s="748"/>
      <c r="QMV75" s="748"/>
      <c r="QMW75" s="748"/>
      <c r="QMX75" s="748"/>
      <c r="QMY75" s="748"/>
      <c r="QMZ75" s="748"/>
      <c r="QNA75" s="748"/>
      <c r="QNB75" s="748"/>
      <c r="QNC75" s="748"/>
      <c r="QND75" s="748"/>
      <c r="QNE75" s="748"/>
      <c r="QNF75" s="748"/>
      <c r="QNG75" s="748"/>
      <c r="QNH75" s="748"/>
      <c r="QNI75" s="748"/>
      <c r="QNJ75" s="748"/>
      <c r="QNK75" s="748"/>
      <c r="QNL75" s="748"/>
      <c r="QNM75" s="748"/>
      <c r="QNN75" s="748"/>
      <c r="QNO75" s="748"/>
      <c r="QNP75" s="748"/>
      <c r="QNQ75" s="748"/>
      <c r="QNR75" s="748"/>
      <c r="QNS75" s="748"/>
      <c r="QNT75" s="748"/>
      <c r="QNU75" s="748"/>
      <c r="QNV75" s="748"/>
      <c r="QNW75" s="748"/>
      <c r="QNX75" s="748"/>
      <c r="QNY75" s="748"/>
      <c r="QNZ75" s="748"/>
      <c r="QOA75" s="748"/>
      <c r="QOB75" s="748"/>
      <c r="QOC75" s="748"/>
      <c r="QOD75" s="748"/>
      <c r="QOE75" s="748"/>
      <c r="QOF75" s="748"/>
      <c r="QOG75" s="748"/>
      <c r="QOH75" s="748"/>
      <c r="QOI75" s="748"/>
      <c r="QOJ75" s="748"/>
      <c r="QOK75" s="748"/>
      <c r="QOL75" s="748"/>
      <c r="QOM75" s="748"/>
      <c r="QON75" s="748"/>
      <c r="QOO75" s="748"/>
      <c r="QOP75" s="748"/>
      <c r="QOQ75" s="748"/>
      <c r="QOR75" s="748"/>
      <c r="QOS75" s="748"/>
      <c r="QOT75" s="748"/>
      <c r="QOU75" s="748"/>
      <c r="QOV75" s="748"/>
      <c r="QOW75" s="748"/>
      <c r="QOX75" s="748"/>
      <c r="QOY75" s="748"/>
      <c r="QOZ75" s="748"/>
      <c r="QPA75" s="748"/>
      <c r="QPB75" s="748"/>
      <c r="QPC75" s="748"/>
      <c r="QPD75" s="748"/>
      <c r="QPE75" s="748"/>
      <c r="QPF75" s="748"/>
      <c r="QPG75" s="748"/>
      <c r="QPH75" s="748"/>
      <c r="QPI75" s="748"/>
      <c r="QPJ75" s="748"/>
      <c r="QPK75" s="748"/>
      <c r="QPL75" s="748"/>
      <c r="QPM75" s="748"/>
      <c r="QPN75" s="748"/>
      <c r="QPO75" s="748"/>
      <c r="QPP75" s="748"/>
      <c r="QPQ75" s="748"/>
      <c r="QPR75" s="748"/>
      <c r="QPS75" s="748"/>
      <c r="QPT75" s="748"/>
      <c r="QPU75" s="748"/>
      <c r="QPV75" s="748"/>
      <c r="QPW75" s="748"/>
      <c r="QPX75" s="748"/>
      <c r="QPY75" s="748"/>
      <c r="QPZ75" s="748"/>
      <c r="QQA75" s="748"/>
      <c r="QQB75" s="748"/>
      <c r="QQC75" s="748"/>
      <c r="QQD75" s="748"/>
      <c r="QQE75" s="748"/>
      <c r="QQF75" s="748"/>
      <c r="QQG75" s="748"/>
      <c r="QQH75" s="748"/>
      <c r="QQI75" s="748"/>
      <c r="QQJ75" s="748"/>
      <c r="QQK75" s="748"/>
      <c r="QQL75" s="748"/>
      <c r="QQM75" s="748"/>
      <c r="QQN75" s="748"/>
      <c r="QQO75" s="748"/>
      <c r="QQP75" s="748"/>
      <c r="QQQ75" s="748"/>
      <c r="QQR75" s="748"/>
      <c r="QQS75" s="748"/>
      <c r="QQT75" s="748"/>
      <c r="QQU75" s="748"/>
      <c r="QQV75" s="748"/>
      <c r="QQW75" s="748"/>
      <c r="QQX75" s="748"/>
      <c r="QQY75" s="748"/>
      <c r="QQZ75" s="748"/>
      <c r="QRA75" s="748"/>
      <c r="QRB75" s="748"/>
      <c r="QRC75" s="748"/>
      <c r="QRD75" s="748"/>
      <c r="QRE75" s="748"/>
      <c r="QRF75" s="748"/>
      <c r="QRG75" s="748"/>
      <c r="QRH75" s="748"/>
      <c r="QRI75" s="748"/>
      <c r="QRJ75" s="748"/>
      <c r="QRK75" s="748"/>
      <c r="QRL75" s="748"/>
      <c r="QRM75" s="748"/>
      <c r="QRN75" s="748"/>
      <c r="QRO75" s="748"/>
      <c r="QRP75" s="748"/>
      <c r="QRQ75" s="748"/>
      <c r="QRR75" s="748"/>
      <c r="QRS75" s="748"/>
      <c r="QRT75" s="748"/>
      <c r="QRU75" s="748"/>
      <c r="QRV75" s="748"/>
      <c r="QRW75" s="748"/>
      <c r="QRX75" s="748"/>
      <c r="QRY75" s="748"/>
      <c r="QRZ75" s="748"/>
      <c r="QSA75" s="748"/>
      <c r="QSB75" s="748"/>
      <c r="QSC75" s="748"/>
      <c r="QSD75" s="748"/>
      <c r="QSE75" s="748"/>
      <c r="QSF75" s="748"/>
      <c r="QSG75" s="748"/>
      <c r="QSH75" s="748"/>
      <c r="QSI75" s="748"/>
      <c r="QSJ75" s="748"/>
      <c r="QSK75" s="748"/>
      <c r="QSL75" s="748"/>
      <c r="QSM75" s="748"/>
      <c r="QSN75" s="748"/>
      <c r="QSO75" s="748"/>
      <c r="QSP75" s="748"/>
      <c r="QSQ75" s="748"/>
      <c r="QSR75" s="748"/>
      <c r="QSS75" s="748"/>
      <c r="QST75" s="748"/>
      <c r="QSU75" s="748"/>
      <c r="QSV75" s="748"/>
      <c r="QSW75" s="748"/>
      <c r="QSX75" s="748"/>
      <c r="QSY75" s="748"/>
      <c r="QSZ75" s="748"/>
      <c r="QTA75" s="748"/>
      <c r="QTB75" s="748"/>
      <c r="QTC75" s="748"/>
      <c r="QTD75" s="748"/>
      <c r="QTE75" s="748"/>
      <c r="QTF75" s="748"/>
      <c r="QTG75" s="748"/>
      <c r="QTH75" s="748"/>
      <c r="QTI75" s="748"/>
      <c r="QTJ75" s="748"/>
      <c r="QTK75" s="748"/>
      <c r="QTL75" s="748"/>
      <c r="QTM75" s="748"/>
      <c r="QTN75" s="748"/>
      <c r="QTO75" s="748"/>
      <c r="QTP75" s="748"/>
      <c r="QTQ75" s="748"/>
      <c r="QTR75" s="748"/>
      <c r="QTS75" s="748"/>
      <c r="QTT75" s="748"/>
      <c r="QTU75" s="748"/>
      <c r="QTV75" s="748"/>
      <c r="QTW75" s="748"/>
      <c r="QTX75" s="748"/>
      <c r="QTY75" s="748"/>
      <c r="QTZ75" s="748"/>
      <c r="QUA75" s="748"/>
      <c r="QUB75" s="748"/>
      <c r="QUC75" s="748"/>
      <c r="QUD75" s="748"/>
      <c r="QUE75" s="748"/>
      <c r="QUF75" s="748"/>
      <c r="QUG75" s="748"/>
      <c r="QUH75" s="748"/>
      <c r="QUI75" s="748"/>
      <c r="QUJ75" s="748"/>
      <c r="QUK75" s="748"/>
      <c r="QUL75" s="748"/>
      <c r="QUM75" s="748"/>
      <c r="QUN75" s="748"/>
      <c r="QUO75" s="748"/>
      <c r="QUP75" s="748"/>
      <c r="QUQ75" s="748"/>
      <c r="QUR75" s="748"/>
      <c r="QUS75" s="748"/>
      <c r="QUT75" s="748"/>
      <c r="QUU75" s="748"/>
      <c r="QUV75" s="748"/>
      <c r="QUW75" s="748"/>
      <c r="QUX75" s="748"/>
      <c r="QUY75" s="748"/>
      <c r="QUZ75" s="748"/>
      <c r="QVA75" s="748"/>
      <c r="QVB75" s="748"/>
      <c r="QVC75" s="748"/>
      <c r="QVD75" s="748"/>
      <c r="QVE75" s="748"/>
      <c r="QVF75" s="748"/>
      <c r="QVG75" s="748"/>
      <c r="QVH75" s="748"/>
      <c r="QVI75" s="748"/>
      <c r="QVJ75" s="748"/>
      <c r="QVK75" s="748"/>
      <c r="QVL75" s="748"/>
      <c r="QVM75" s="748"/>
      <c r="QVN75" s="748"/>
      <c r="QVO75" s="748"/>
      <c r="QVP75" s="748"/>
      <c r="QVQ75" s="748"/>
      <c r="QVR75" s="748"/>
      <c r="QVS75" s="748"/>
      <c r="QVT75" s="748"/>
      <c r="QVU75" s="748"/>
      <c r="QVV75" s="748"/>
      <c r="QVW75" s="748"/>
      <c r="QVX75" s="748"/>
      <c r="QVY75" s="748"/>
      <c r="QVZ75" s="748"/>
      <c r="QWA75" s="748"/>
      <c r="QWB75" s="748"/>
      <c r="QWC75" s="748"/>
      <c r="QWD75" s="748"/>
      <c r="QWE75" s="748"/>
      <c r="QWF75" s="748"/>
      <c r="QWG75" s="748"/>
      <c r="QWH75" s="748"/>
      <c r="QWI75" s="748"/>
      <c r="QWJ75" s="748"/>
      <c r="QWK75" s="748"/>
      <c r="QWL75" s="748"/>
      <c r="QWM75" s="748"/>
      <c r="QWN75" s="748"/>
      <c r="QWO75" s="748"/>
      <c r="QWP75" s="748"/>
      <c r="QWQ75" s="748"/>
      <c r="QWR75" s="748"/>
      <c r="QWS75" s="748"/>
      <c r="QWT75" s="748"/>
      <c r="QWU75" s="748"/>
      <c r="QWV75" s="748"/>
      <c r="QWW75" s="748"/>
      <c r="QWX75" s="748"/>
      <c r="QWY75" s="748"/>
      <c r="QWZ75" s="748"/>
      <c r="QXA75" s="748"/>
      <c r="QXB75" s="748"/>
      <c r="QXC75" s="748"/>
      <c r="QXD75" s="748"/>
      <c r="QXE75" s="748"/>
      <c r="QXF75" s="748"/>
      <c r="QXG75" s="748"/>
      <c r="QXH75" s="748"/>
      <c r="QXI75" s="748"/>
      <c r="QXJ75" s="748"/>
      <c r="QXK75" s="748"/>
      <c r="QXL75" s="748"/>
      <c r="QXM75" s="748"/>
      <c r="QXN75" s="748"/>
      <c r="QXO75" s="748"/>
      <c r="QXP75" s="748"/>
      <c r="QXQ75" s="748"/>
      <c r="QXR75" s="748"/>
      <c r="QXS75" s="748"/>
      <c r="QXT75" s="748"/>
      <c r="QXU75" s="748"/>
      <c r="QXV75" s="748"/>
      <c r="QXW75" s="748"/>
      <c r="QXX75" s="748"/>
      <c r="QXY75" s="748"/>
      <c r="QXZ75" s="748"/>
      <c r="QYA75" s="748"/>
      <c r="QYB75" s="748"/>
      <c r="QYC75" s="748"/>
      <c r="QYD75" s="748"/>
      <c r="QYE75" s="748"/>
      <c r="QYF75" s="748"/>
      <c r="QYG75" s="748"/>
      <c r="QYH75" s="748"/>
      <c r="QYI75" s="748"/>
      <c r="QYJ75" s="748"/>
      <c r="QYK75" s="748"/>
      <c r="QYL75" s="748"/>
      <c r="QYM75" s="748"/>
      <c r="QYN75" s="748"/>
      <c r="QYO75" s="748"/>
      <c r="QYP75" s="748"/>
      <c r="QYQ75" s="748"/>
      <c r="QYR75" s="748"/>
      <c r="QYS75" s="748"/>
      <c r="QYT75" s="748"/>
      <c r="QYU75" s="748"/>
      <c r="QYV75" s="748"/>
      <c r="QYW75" s="748"/>
      <c r="QYX75" s="748"/>
      <c r="QYY75" s="748"/>
      <c r="QYZ75" s="748"/>
      <c r="QZA75" s="748"/>
      <c r="QZB75" s="748"/>
      <c r="QZC75" s="748"/>
      <c r="QZD75" s="748"/>
      <c r="QZE75" s="748"/>
      <c r="QZF75" s="748"/>
      <c r="QZG75" s="748"/>
      <c r="QZH75" s="748"/>
      <c r="QZI75" s="748"/>
      <c r="QZJ75" s="748"/>
      <c r="QZK75" s="748"/>
      <c r="QZL75" s="748"/>
      <c r="QZM75" s="748"/>
      <c r="QZN75" s="748"/>
      <c r="QZO75" s="748"/>
      <c r="QZP75" s="748"/>
      <c r="QZQ75" s="748"/>
      <c r="QZR75" s="748"/>
      <c r="QZS75" s="748"/>
      <c r="QZT75" s="748"/>
      <c r="QZU75" s="748"/>
      <c r="QZV75" s="748"/>
      <c r="QZW75" s="748"/>
      <c r="QZX75" s="748"/>
      <c r="QZY75" s="748"/>
      <c r="QZZ75" s="748"/>
      <c r="RAA75" s="748"/>
      <c r="RAB75" s="748"/>
      <c r="RAC75" s="748"/>
      <c r="RAD75" s="748"/>
      <c r="RAE75" s="748"/>
      <c r="RAF75" s="748"/>
      <c r="RAG75" s="748"/>
      <c r="RAH75" s="748"/>
      <c r="RAI75" s="748"/>
      <c r="RAJ75" s="748"/>
      <c r="RAK75" s="748"/>
      <c r="RAL75" s="748"/>
      <c r="RAM75" s="748"/>
      <c r="RAN75" s="748"/>
      <c r="RAO75" s="748"/>
      <c r="RAP75" s="748"/>
      <c r="RAQ75" s="748"/>
      <c r="RAR75" s="748"/>
      <c r="RAS75" s="748"/>
      <c r="RAT75" s="748"/>
      <c r="RAU75" s="748"/>
      <c r="RAV75" s="748"/>
      <c r="RAW75" s="748"/>
      <c r="RAX75" s="748"/>
      <c r="RAY75" s="748"/>
      <c r="RAZ75" s="748"/>
      <c r="RBA75" s="748"/>
      <c r="RBB75" s="748"/>
      <c r="RBC75" s="748"/>
      <c r="RBD75" s="748"/>
      <c r="RBE75" s="748"/>
      <c r="RBF75" s="748"/>
      <c r="RBG75" s="748"/>
      <c r="RBH75" s="748"/>
      <c r="RBI75" s="748"/>
      <c r="RBJ75" s="748"/>
      <c r="RBK75" s="748"/>
      <c r="RBL75" s="748"/>
      <c r="RBM75" s="748"/>
      <c r="RBN75" s="748"/>
      <c r="RBO75" s="748"/>
      <c r="RBP75" s="748"/>
      <c r="RBQ75" s="748"/>
      <c r="RBR75" s="748"/>
      <c r="RBS75" s="748"/>
      <c r="RBT75" s="748"/>
      <c r="RBU75" s="748"/>
      <c r="RBV75" s="748"/>
      <c r="RBW75" s="748"/>
      <c r="RBX75" s="748"/>
      <c r="RBY75" s="748"/>
      <c r="RBZ75" s="748"/>
      <c r="RCA75" s="748"/>
      <c r="RCB75" s="748"/>
      <c r="RCC75" s="748"/>
      <c r="RCD75" s="748"/>
      <c r="RCE75" s="748"/>
      <c r="RCF75" s="748"/>
      <c r="RCG75" s="748"/>
      <c r="RCH75" s="748"/>
      <c r="RCI75" s="748"/>
      <c r="RCJ75" s="748"/>
      <c r="RCK75" s="748"/>
      <c r="RCL75" s="748"/>
      <c r="RCM75" s="748"/>
      <c r="RCN75" s="748"/>
      <c r="RCO75" s="748"/>
      <c r="RCP75" s="748"/>
      <c r="RCQ75" s="748"/>
      <c r="RCR75" s="748"/>
      <c r="RCS75" s="748"/>
      <c r="RCT75" s="748"/>
      <c r="RCU75" s="748"/>
      <c r="RCV75" s="748"/>
      <c r="RCW75" s="748"/>
      <c r="RCX75" s="748"/>
      <c r="RCY75" s="748"/>
      <c r="RCZ75" s="748"/>
      <c r="RDA75" s="748"/>
      <c r="RDB75" s="748"/>
      <c r="RDC75" s="748"/>
      <c r="RDD75" s="748"/>
      <c r="RDE75" s="748"/>
      <c r="RDF75" s="748"/>
      <c r="RDG75" s="748"/>
      <c r="RDH75" s="748"/>
      <c r="RDI75" s="748"/>
      <c r="RDJ75" s="748"/>
      <c r="RDK75" s="748"/>
      <c r="RDL75" s="748"/>
      <c r="RDM75" s="748"/>
      <c r="RDN75" s="748"/>
      <c r="RDO75" s="748"/>
      <c r="RDP75" s="748"/>
      <c r="RDQ75" s="748"/>
      <c r="RDR75" s="748"/>
      <c r="RDS75" s="748"/>
      <c r="RDT75" s="748"/>
      <c r="RDU75" s="748"/>
      <c r="RDV75" s="748"/>
      <c r="RDW75" s="748"/>
      <c r="RDX75" s="748"/>
      <c r="RDY75" s="748"/>
      <c r="RDZ75" s="748"/>
      <c r="REA75" s="748"/>
      <c r="REB75" s="748"/>
      <c r="REC75" s="748"/>
      <c r="RED75" s="748"/>
      <c r="REE75" s="748"/>
      <c r="REF75" s="748"/>
      <c r="REG75" s="748"/>
      <c r="REH75" s="748"/>
      <c r="REI75" s="748"/>
      <c r="REJ75" s="748"/>
      <c r="REK75" s="748"/>
      <c r="REL75" s="748"/>
      <c r="REM75" s="748"/>
      <c r="REN75" s="748"/>
      <c r="REO75" s="748"/>
      <c r="REP75" s="748"/>
      <c r="REQ75" s="748"/>
      <c r="RER75" s="748"/>
      <c r="RES75" s="748"/>
      <c r="RET75" s="748"/>
      <c r="REU75" s="748"/>
      <c r="REV75" s="748"/>
      <c r="REW75" s="748"/>
      <c r="REX75" s="748"/>
      <c r="REY75" s="748"/>
      <c r="REZ75" s="748"/>
      <c r="RFA75" s="748"/>
      <c r="RFB75" s="748"/>
      <c r="RFC75" s="748"/>
      <c r="RFD75" s="748"/>
      <c r="RFE75" s="748"/>
      <c r="RFF75" s="748"/>
      <c r="RFG75" s="748"/>
      <c r="RFH75" s="748"/>
      <c r="RFI75" s="748"/>
      <c r="RFJ75" s="748"/>
      <c r="RFK75" s="748"/>
      <c r="RFL75" s="748"/>
      <c r="RFM75" s="748"/>
      <c r="RFN75" s="748"/>
      <c r="RFO75" s="748"/>
      <c r="RFP75" s="748"/>
      <c r="RFQ75" s="748"/>
      <c r="RFR75" s="748"/>
      <c r="RFS75" s="748"/>
      <c r="RFT75" s="748"/>
      <c r="RFU75" s="748"/>
      <c r="RFV75" s="748"/>
      <c r="RFW75" s="748"/>
      <c r="RFX75" s="748"/>
      <c r="RFY75" s="748"/>
      <c r="RFZ75" s="748"/>
      <c r="RGA75" s="748"/>
      <c r="RGB75" s="748"/>
      <c r="RGC75" s="748"/>
      <c r="RGD75" s="748"/>
      <c r="RGE75" s="748"/>
      <c r="RGF75" s="748"/>
      <c r="RGG75" s="748"/>
      <c r="RGH75" s="748"/>
      <c r="RGI75" s="748"/>
      <c r="RGJ75" s="748"/>
      <c r="RGK75" s="748"/>
      <c r="RGL75" s="748"/>
      <c r="RGM75" s="748"/>
      <c r="RGN75" s="748"/>
      <c r="RGO75" s="748"/>
      <c r="RGP75" s="748"/>
      <c r="RGQ75" s="748"/>
      <c r="RGR75" s="748"/>
      <c r="RGS75" s="748"/>
      <c r="RGT75" s="748"/>
      <c r="RGU75" s="748"/>
      <c r="RGV75" s="748"/>
      <c r="RGW75" s="748"/>
      <c r="RGX75" s="748"/>
      <c r="RGY75" s="748"/>
      <c r="RGZ75" s="748"/>
      <c r="RHA75" s="748"/>
      <c r="RHB75" s="748"/>
      <c r="RHC75" s="748"/>
      <c r="RHD75" s="748"/>
      <c r="RHE75" s="748"/>
      <c r="RHF75" s="748"/>
      <c r="RHG75" s="748"/>
      <c r="RHH75" s="748"/>
      <c r="RHI75" s="748"/>
      <c r="RHJ75" s="748"/>
      <c r="RHK75" s="748"/>
      <c r="RHL75" s="748"/>
      <c r="RHM75" s="748"/>
      <c r="RHN75" s="748"/>
      <c r="RHO75" s="748"/>
      <c r="RHP75" s="748"/>
      <c r="RHQ75" s="748"/>
      <c r="RHR75" s="748"/>
      <c r="RHS75" s="748"/>
      <c r="RHT75" s="748"/>
      <c r="RHU75" s="748"/>
      <c r="RHV75" s="748"/>
      <c r="RHW75" s="748"/>
      <c r="RHX75" s="748"/>
      <c r="RHY75" s="748"/>
      <c r="RHZ75" s="748"/>
      <c r="RIA75" s="748"/>
      <c r="RIB75" s="748"/>
      <c r="RIC75" s="748"/>
      <c r="RID75" s="748"/>
      <c r="RIE75" s="748"/>
      <c r="RIF75" s="748"/>
      <c r="RIG75" s="748"/>
      <c r="RIH75" s="748"/>
      <c r="RII75" s="748"/>
      <c r="RIJ75" s="748"/>
      <c r="RIK75" s="748"/>
      <c r="RIL75" s="748"/>
      <c r="RIM75" s="748"/>
      <c r="RIN75" s="748"/>
      <c r="RIO75" s="748"/>
      <c r="RIP75" s="748"/>
      <c r="RIQ75" s="748"/>
      <c r="RIR75" s="748"/>
      <c r="RIS75" s="748"/>
      <c r="RIT75" s="748"/>
      <c r="RIU75" s="748"/>
      <c r="RIV75" s="748"/>
      <c r="RIW75" s="748"/>
      <c r="RIX75" s="748"/>
      <c r="RIY75" s="748"/>
      <c r="RIZ75" s="748"/>
      <c r="RJA75" s="748"/>
      <c r="RJB75" s="748"/>
      <c r="RJC75" s="748"/>
      <c r="RJD75" s="748"/>
      <c r="RJE75" s="748"/>
      <c r="RJF75" s="748"/>
      <c r="RJG75" s="748"/>
      <c r="RJH75" s="748"/>
      <c r="RJI75" s="748"/>
      <c r="RJJ75" s="748"/>
      <c r="RJK75" s="748"/>
      <c r="RJL75" s="748"/>
      <c r="RJM75" s="748"/>
      <c r="RJN75" s="748"/>
      <c r="RJO75" s="748"/>
      <c r="RJP75" s="748"/>
      <c r="RJQ75" s="748"/>
      <c r="RJR75" s="748"/>
      <c r="RJS75" s="748"/>
      <c r="RJT75" s="748"/>
      <c r="RJU75" s="748"/>
      <c r="RJV75" s="748"/>
      <c r="RJW75" s="748"/>
      <c r="RJX75" s="748"/>
      <c r="RJY75" s="748"/>
      <c r="RJZ75" s="748"/>
      <c r="RKA75" s="748"/>
      <c r="RKB75" s="748"/>
      <c r="RKC75" s="748"/>
      <c r="RKD75" s="748"/>
      <c r="RKE75" s="748"/>
      <c r="RKF75" s="748"/>
      <c r="RKG75" s="748"/>
      <c r="RKH75" s="748"/>
      <c r="RKI75" s="748"/>
      <c r="RKJ75" s="748"/>
      <c r="RKK75" s="748"/>
      <c r="RKL75" s="748"/>
      <c r="RKM75" s="748"/>
      <c r="RKN75" s="748"/>
      <c r="RKO75" s="748"/>
      <c r="RKP75" s="748"/>
      <c r="RKQ75" s="748"/>
      <c r="RKR75" s="748"/>
      <c r="RKS75" s="748"/>
      <c r="RKT75" s="748"/>
      <c r="RKU75" s="748"/>
      <c r="RKV75" s="748"/>
      <c r="RKW75" s="748"/>
      <c r="RKX75" s="748"/>
      <c r="RKY75" s="748"/>
      <c r="RKZ75" s="748"/>
      <c r="RLA75" s="748"/>
      <c r="RLB75" s="748"/>
      <c r="RLC75" s="748"/>
      <c r="RLD75" s="748"/>
      <c r="RLE75" s="748"/>
      <c r="RLF75" s="748"/>
      <c r="RLG75" s="748"/>
      <c r="RLH75" s="748"/>
      <c r="RLI75" s="748"/>
      <c r="RLJ75" s="748"/>
      <c r="RLK75" s="748"/>
      <c r="RLL75" s="748"/>
      <c r="RLM75" s="748"/>
      <c r="RLN75" s="748"/>
      <c r="RLO75" s="748"/>
      <c r="RLP75" s="748"/>
      <c r="RLQ75" s="748"/>
      <c r="RLR75" s="748"/>
      <c r="RLS75" s="748"/>
      <c r="RLT75" s="748"/>
      <c r="RLU75" s="748"/>
      <c r="RLV75" s="748"/>
      <c r="RLW75" s="748"/>
      <c r="RLX75" s="748"/>
      <c r="RLY75" s="748"/>
      <c r="RLZ75" s="748"/>
      <c r="RMA75" s="748"/>
      <c r="RMB75" s="748"/>
      <c r="RMC75" s="748"/>
      <c r="RMD75" s="748"/>
      <c r="RME75" s="748"/>
      <c r="RMF75" s="748"/>
      <c r="RMG75" s="748"/>
      <c r="RMH75" s="748"/>
      <c r="RMI75" s="748"/>
      <c r="RMJ75" s="748"/>
      <c r="RMK75" s="748"/>
      <c r="RML75" s="748"/>
      <c r="RMM75" s="748"/>
      <c r="RMN75" s="748"/>
      <c r="RMO75" s="748"/>
      <c r="RMP75" s="748"/>
      <c r="RMQ75" s="748"/>
      <c r="RMR75" s="748"/>
      <c r="RMS75" s="748"/>
      <c r="RMT75" s="748"/>
      <c r="RMU75" s="748"/>
      <c r="RMV75" s="748"/>
      <c r="RMW75" s="748"/>
      <c r="RMX75" s="748"/>
      <c r="RMY75" s="748"/>
      <c r="RMZ75" s="748"/>
      <c r="RNA75" s="748"/>
      <c r="RNB75" s="748"/>
      <c r="RNC75" s="748"/>
      <c r="RND75" s="748"/>
      <c r="RNE75" s="748"/>
      <c r="RNF75" s="748"/>
      <c r="RNG75" s="748"/>
      <c r="RNH75" s="748"/>
      <c r="RNI75" s="748"/>
      <c r="RNJ75" s="748"/>
      <c r="RNK75" s="748"/>
      <c r="RNL75" s="748"/>
      <c r="RNM75" s="748"/>
      <c r="RNN75" s="748"/>
      <c r="RNO75" s="748"/>
      <c r="RNP75" s="748"/>
      <c r="RNQ75" s="748"/>
      <c r="RNR75" s="748"/>
      <c r="RNS75" s="748"/>
      <c r="RNT75" s="748"/>
      <c r="RNU75" s="748"/>
      <c r="RNV75" s="748"/>
      <c r="RNW75" s="748"/>
      <c r="RNX75" s="748"/>
      <c r="RNY75" s="748"/>
      <c r="RNZ75" s="748"/>
      <c r="ROA75" s="748"/>
      <c r="ROB75" s="748"/>
      <c r="ROC75" s="748"/>
      <c r="ROD75" s="748"/>
      <c r="ROE75" s="748"/>
      <c r="ROF75" s="748"/>
      <c r="ROG75" s="748"/>
      <c r="ROH75" s="748"/>
      <c r="ROI75" s="748"/>
      <c r="ROJ75" s="748"/>
      <c r="ROK75" s="748"/>
      <c r="ROL75" s="748"/>
      <c r="ROM75" s="748"/>
      <c r="RON75" s="748"/>
      <c r="ROO75" s="748"/>
      <c r="ROP75" s="748"/>
      <c r="ROQ75" s="748"/>
      <c r="ROR75" s="748"/>
      <c r="ROS75" s="748"/>
      <c r="ROT75" s="748"/>
      <c r="ROU75" s="748"/>
      <c r="ROV75" s="748"/>
      <c r="ROW75" s="748"/>
      <c r="ROX75" s="748"/>
      <c r="ROY75" s="748"/>
      <c r="ROZ75" s="748"/>
      <c r="RPA75" s="748"/>
      <c r="RPB75" s="748"/>
      <c r="RPC75" s="748"/>
      <c r="RPD75" s="748"/>
      <c r="RPE75" s="748"/>
      <c r="RPF75" s="748"/>
      <c r="RPG75" s="748"/>
      <c r="RPH75" s="748"/>
      <c r="RPI75" s="748"/>
      <c r="RPJ75" s="748"/>
      <c r="RPK75" s="748"/>
      <c r="RPL75" s="748"/>
      <c r="RPM75" s="748"/>
      <c r="RPN75" s="748"/>
      <c r="RPO75" s="748"/>
      <c r="RPP75" s="748"/>
      <c r="RPQ75" s="748"/>
      <c r="RPR75" s="748"/>
      <c r="RPS75" s="748"/>
      <c r="RPT75" s="748"/>
      <c r="RPU75" s="748"/>
      <c r="RPV75" s="748"/>
      <c r="RPW75" s="748"/>
      <c r="RPX75" s="748"/>
      <c r="RPY75" s="748"/>
      <c r="RPZ75" s="748"/>
      <c r="RQA75" s="748"/>
      <c r="RQB75" s="748"/>
      <c r="RQC75" s="748"/>
      <c r="RQD75" s="748"/>
      <c r="RQE75" s="748"/>
      <c r="RQF75" s="748"/>
      <c r="RQG75" s="748"/>
      <c r="RQH75" s="748"/>
      <c r="RQI75" s="748"/>
      <c r="RQJ75" s="748"/>
      <c r="RQK75" s="748"/>
      <c r="RQL75" s="748"/>
      <c r="RQM75" s="748"/>
      <c r="RQN75" s="748"/>
      <c r="RQO75" s="748"/>
      <c r="RQP75" s="748"/>
      <c r="RQQ75" s="748"/>
      <c r="RQR75" s="748"/>
      <c r="RQS75" s="748"/>
      <c r="RQT75" s="748"/>
      <c r="RQU75" s="748"/>
      <c r="RQV75" s="748"/>
      <c r="RQW75" s="748"/>
      <c r="RQX75" s="748"/>
      <c r="RQY75" s="748"/>
      <c r="RQZ75" s="748"/>
      <c r="RRA75" s="748"/>
      <c r="RRB75" s="748"/>
      <c r="RRC75" s="748"/>
      <c r="RRD75" s="748"/>
      <c r="RRE75" s="748"/>
      <c r="RRF75" s="748"/>
      <c r="RRG75" s="748"/>
      <c r="RRH75" s="748"/>
      <c r="RRI75" s="748"/>
      <c r="RRJ75" s="748"/>
      <c r="RRK75" s="748"/>
      <c r="RRL75" s="748"/>
      <c r="RRM75" s="748"/>
      <c r="RRN75" s="748"/>
      <c r="RRO75" s="748"/>
      <c r="RRP75" s="748"/>
      <c r="RRQ75" s="748"/>
      <c r="RRR75" s="748"/>
      <c r="RRS75" s="748"/>
      <c r="RRT75" s="748"/>
      <c r="RRU75" s="748"/>
      <c r="RRV75" s="748"/>
      <c r="RRW75" s="748"/>
      <c r="RRX75" s="748"/>
      <c r="RRY75" s="748"/>
      <c r="RRZ75" s="748"/>
      <c r="RSA75" s="748"/>
      <c r="RSB75" s="748"/>
      <c r="RSC75" s="748"/>
      <c r="RSD75" s="748"/>
      <c r="RSE75" s="748"/>
      <c r="RSF75" s="748"/>
      <c r="RSG75" s="748"/>
      <c r="RSH75" s="748"/>
      <c r="RSI75" s="748"/>
      <c r="RSJ75" s="748"/>
      <c r="RSK75" s="748"/>
      <c r="RSL75" s="748"/>
      <c r="RSM75" s="748"/>
      <c r="RSN75" s="748"/>
      <c r="RSO75" s="748"/>
      <c r="RSP75" s="748"/>
      <c r="RSQ75" s="748"/>
      <c r="RSR75" s="748"/>
      <c r="RSS75" s="748"/>
      <c r="RST75" s="748"/>
      <c r="RSU75" s="748"/>
      <c r="RSV75" s="748"/>
      <c r="RSW75" s="748"/>
      <c r="RSX75" s="748"/>
      <c r="RSY75" s="748"/>
      <c r="RSZ75" s="748"/>
      <c r="RTA75" s="748"/>
      <c r="RTB75" s="748"/>
      <c r="RTC75" s="748"/>
      <c r="RTD75" s="748"/>
      <c r="RTE75" s="748"/>
      <c r="RTF75" s="748"/>
      <c r="RTG75" s="748"/>
      <c r="RTH75" s="748"/>
      <c r="RTI75" s="748"/>
      <c r="RTJ75" s="748"/>
      <c r="RTK75" s="748"/>
      <c r="RTL75" s="748"/>
      <c r="RTM75" s="748"/>
      <c r="RTN75" s="748"/>
      <c r="RTO75" s="748"/>
      <c r="RTP75" s="748"/>
      <c r="RTQ75" s="748"/>
      <c r="RTR75" s="748"/>
      <c r="RTS75" s="748"/>
      <c r="RTT75" s="748"/>
      <c r="RTU75" s="748"/>
      <c r="RTV75" s="748"/>
      <c r="RTW75" s="748"/>
      <c r="RTX75" s="748"/>
      <c r="RTY75" s="748"/>
      <c r="RTZ75" s="748"/>
      <c r="RUA75" s="748"/>
      <c r="RUB75" s="748"/>
      <c r="RUC75" s="748"/>
      <c r="RUD75" s="748"/>
      <c r="RUE75" s="748"/>
      <c r="RUF75" s="748"/>
      <c r="RUG75" s="748"/>
      <c r="RUH75" s="748"/>
      <c r="RUI75" s="748"/>
      <c r="RUJ75" s="748"/>
      <c r="RUK75" s="748"/>
      <c r="RUL75" s="748"/>
      <c r="RUM75" s="748"/>
      <c r="RUN75" s="748"/>
      <c r="RUO75" s="748"/>
      <c r="RUP75" s="748"/>
      <c r="RUQ75" s="748"/>
      <c r="RUR75" s="748"/>
      <c r="RUS75" s="748"/>
      <c r="RUT75" s="748"/>
      <c r="RUU75" s="748"/>
      <c r="RUV75" s="748"/>
      <c r="RUW75" s="748"/>
      <c r="RUX75" s="748"/>
      <c r="RUY75" s="748"/>
      <c r="RUZ75" s="748"/>
      <c r="RVA75" s="748"/>
      <c r="RVB75" s="748"/>
      <c r="RVC75" s="748"/>
      <c r="RVD75" s="748"/>
      <c r="RVE75" s="748"/>
      <c r="RVF75" s="748"/>
      <c r="RVG75" s="748"/>
      <c r="RVH75" s="748"/>
      <c r="RVI75" s="748"/>
      <c r="RVJ75" s="748"/>
      <c r="RVK75" s="748"/>
      <c r="RVL75" s="748"/>
      <c r="RVM75" s="748"/>
      <c r="RVN75" s="748"/>
      <c r="RVO75" s="748"/>
      <c r="RVP75" s="748"/>
      <c r="RVQ75" s="748"/>
      <c r="RVR75" s="748"/>
      <c r="RVS75" s="748"/>
      <c r="RVT75" s="748"/>
      <c r="RVU75" s="748"/>
      <c r="RVV75" s="748"/>
      <c r="RVW75" s="748"/>
      <c r="RVX75" s="748"/>
      <c r="RVY75" s="748"/>
      <c r="RVZ75" s="748"/>
      <c r="RWA75" s="748"/>
      <c r="RWB75" s="748"/>
      <c r="RWC75" s="748"/>
      <c r="RWD75" s="748"/>
      <c r="RWE75" s="748"/>
      <c r="RWF75" s="748"/>
      <c r="RWG75" s="748"/>
      <c r="RWH75" s="748"/>
      <c r="RWI75" s="748"/>
      <c r="RWJ75" s="748"/>
      <c r="RWK75" s="748"/>
      <c r="RWL75" s="748"/>
      <c r="RWM75" s="748"/>
      <c r="RWN75" s="748"/>
      <c r="RWO75" s="748"/>
      <c r="RWP75" s="748"/>
      <c r="RWQ75" s="748"/>
      <c r="RWR75" s="748"/>
      <c r="RWS75" s="748"/>
      <c r="RWT75" s="748"/>
      <c r="RWU75" s="748"/>
      <c r="RWV75" s="748"/>
      <c r="RWW75" s="748"/>
      <c r="RWX75" s="748"/>
      <c r="RWY75" s="748"/>
      <c r="RWZ75" s="748"/>
      <c r="RXA75" s="748"/>
      <c r="RXB75" s="748"/>
      <c r="RXC75" s="748"/>
      <c r="RXD75" s="748"/>
      <c r="RXE75" s="748"/>
      <c r="RXF75" s="748"/>
      <c r="RXG75" s="748"/>
      <c r="RXH75" s="748"/>
      <c r="RXI75" s="748"/>
      <c r="RXJ75" s="748"/>
      <c r="RXK75" s="748"/>
      <c r="RXL75" s="748"/>
      <c r="RXM75" s="748"/>
      <c r="RXN75" s="748"/>
      <c r="RXO75" s="748"/>
      <c r="RXP75" s="748"/>
      <c r="RXQ75" s="748"/>
      <c r="RXR75" s="748"/>
      <c r="RXS75" s="748"/>
      <c r="RXT75" s="748"/>
      <c r="RXU75" s="748"/>
      <c r="RXV75" s="748"/>
      <c r="RXW75" s="748"/>
      <c r="RXX75" s="748"/>
      <c r="RXY75" s="748"/>
      <c r="RXZ75" s="748"/>
      <c r="RYA75" s="748"/>
      <c r="RYB75" s="748"/>
      <c r="RYC75" s="748"/>
      <c r="RYD75" s="748"/>
      <c r="RYE75" s="748"/>
      <c r="RYF75" s="748"/>
      <c r="RYG75" s="748"/>
      <c r="RYH75" s="748"/>
      <c r="RYI75" s="748"/>
      <c r="RYJ75" s="748"/>
      <c r="RYK75" s="748"/>
      <c r="RYL75" s="748"/>
      <c r="RYM75" s="748"/>
      <c r="RYN75" s="748"/>
      <c r="RYO75" s="748"/>
      <c r="RYP75" s="748"/>
      <c r="RYQ75" s="748"/>
      <c r="RYR75" s="748"/>
      <c r="RYS75" s="748"/>
      <c r="RYT75" s="748"/>
      <c r="RYU75" s="748"/>
      <c r="RYV75" s="748"/>
      <c r="RYW75" s="748"/>
      <c r="RYX75" s="748"/>
      <c r="RYY75" s="748"/>
      <c r="RYZ75" s="748"/>
      <c r="RZA75" s="748"/>
      <c r="RZB75" s="748"/>
      <c r="RZC75" s="748"/>
      <c r="RZD75" s="748"/>
      <c r="RZE75" s="748"/>
      <c r="RZF75" s="748"/>
      <c r="RZG75" s="748"/>
      <c r="RZH75" s="748"/>
      <c r="RZI75" s="748"/>
      <c r="RZJ75" s="748"/>
      <c r="RZK75" s="748"/>
      <c r="RZL75" s="748"/>
      <c r="RZM75" s="748"/>
      <c r="RZN75" s="748"/>
      <c r="RZO75" s="748"/>
      <c r="RZP75" s="748"/>
      <c r="RZQ75" s="748"/>
      <c r="RZR75" s="748"/>
      <c r="RZS75" s="748"/>
      <c r="RZT75" s="748"/>
      <c r="RZU75" s="748"/>
      <c r="RZV75" s="748"/>
      <c r="RZW75" s="748"/>
      <c r="RZX75" s="748"/>
      <c r="RZY75" s="748"/>
      <c r="RZZ75" s="748"/>
      <c r="SAA75" s="748"/>
      <c r="SAB75" s="748"/>
      <c r="SAC75" s="748"/>
      <c r="SAD75" s="748"/>
      <c r="SAE75" s="748"/>
      <c r="SAF75" s="748"/>
      <c r="SAG75" s="748"/>
      <c r="SAH75" s="748"/>
      <c r="SAI75" s="748"/>
      <c r="SAJ75" s="748"/>
      <c r="SAK75" s="748"/>
      <c r="SAL75" s="748"/>
      <c r="SAM75" s="748"/>
      <c r="SAN75" s="748"/>
      <c r="SAO75" s="748"/>
      <c r="SAP75" s="748"/>
      <c r="SAQ75" s="748"/>
      <c r="SAR75" s="748"/>
      <c r="SAS75" s="748"/>
      <c r="SAT75" s="748"/>
      <c r="SAU75" s="748"/>
      <c r="SAV75" s="748"/>
      <c r="SAW75" s="748"/>
      <c r="SAX75" s="748"/>
      <c r="SAY75" s="748"/>
      <c r="SAZ75" s="748"/>
      <c r="SBA75" s="748"/>
      <c r="SBB75" s="748"/>
      <c r="SBC75" s="748"/>
      <c r="SBD75" s="748"/>
      <c r="SBE75" s="748"/>
      <c r="SBF75" s="748"/>
      <c r="SBG75" s="748"/>
      <c r="SBH75" s="748"/>
      <c r="SBI75" s="748"/>
      <c r="SBJ75" s="748"/>
      <c r="SBK75" s="748"/>
      <c r="SBL75" s="748"/>
      <c r="SBM75" s="748"/>
      <c r="SBN75" s="748"/>
      <c r="SBO75" s="748"/>
      <c r="SBP75" s="748"/>
      <c r="SBQ75" s="748"/>
      <c r="SBR75" s="748"/>
      <c r="SBS75" s="748"/>
      <c r="SBT75" s="748"/>
      <c r="SBU75" s="748"/>
      <c r="SBV75" s="748"/>
      <c r="SBW75" s="748"/>
      <c r="SBX75" s="748"/>
      <c r="SBY75" s="748"/>
      <c r="SBZ75" s="748"/>
      <c r="SCA75" s="748"/>
      <c r="SCB75" s="748"/>
      <c r="SCC75" s="748"/>
      <c r="SCD75" s="748"/>
      <c r="SCE75" s="748"/>
      <c r="SCF75" s="748"/>
      <c r="SCG75" s="748"/>
      <c r="SCH75" s="748"/>
      <c r="SCI75" s="748"/>
      <c r="SCJ75" s="748"/>
      <c r="SCK75" s="748"/>
      <c r="SCL75" s="748"/>
      <c r="SCM75" s="748"/>
      <c r="SCN75" s="748"/>
      <c r="SCO75" s="748"/>
      <c r="SCP75" s="748"/>
      <c r="SCQ75" s="748"/>
      <c r="SCR75" s="748"/>
      <c r="SCS75" s="748"/>
      <c r="SCT75" s="748"/>
      <c r="SCU75" s="748"/>
      <c r="SCV75" s="748"/>
      <c r="SCW75" s="748"/>
      <c r="SCX75" s="748"/>
      <c r="SCY75" s="748"/>
      <c r="SCZ75" s="748"/>
      <c r="SDA75" s="748"/>
      <c r="SDB75" s="748"/>
      <c r="SDC75" s="748"/>
      <c r="SDD75" s="748"/>
      <c r="SDE75" s="748"/>
      <c r="SDF75" s="748"/>
      <c r="SDG75" s="748"/>
      <c r="SDH75" s="748"/>
      <c r="SDI75" s="748"/>
      <c r="SDJ75" s="748"/>
      <c r="SDK75" s="748"/>
      <c r="SDL75" s="748"/>
      <c r="SDM75" s="748"/>
      <c r="SDN75" s="748"/>
      <c r="SDO75" s="748"/>
      <c r="SDP75" s="748"/>
      <c r="SDQ75" s="748"/>
      <c r="SDR75" s="748"/>
      <c r="SDS75" s="748"/>
      <c r="SDT75" s="748"/>
      <c r="SDU75" s="748"/>
      <c r="SDV75" s="748"/>
      <c r="SDW75" s="748"/>
      <c r="SDX75" s="748"/>
      <c r="SDY75" s="748"/>
      <c r="SDZ75" s="748"/>
      <c r="SEA75" s="748"/>
      <c r="SEB75" s="748"/>
      <c r="SEC75" s="748"/>
      <c r="SED75" s="748"/>
      <c r="SEE75" s="748"/>
      <c r="SEF75" s="748"/>
      <c r="SEG75" s="748"/>
      <c r="SEH75" s="748"/>
      <c r="SEI75" s="748"/>
      <c r="SEJ75" s="748"/>
      <c r="SEK75" s="748"/>
      <c r="SEL75" s="748"/>
      <c r="SEM75" s="748"/>
      <c r="SEN75" s="748"/>
      <c r="SEO75" s="748"/>
      <c r="SEP75" s="748"/>
      <c r="SEQ75" s="748"/>
      <c r="SER75" s="748"/>
      <c r="SES75" s="748"/>
      <c r="SET75" s="748"/>
      <c r="SEU75" s="748"/>
      <c r="SEV75" s="748"/>
      <c r="SEW75" s="748"/>
      <c r="SEX75" s="748"/>
      <c r="SEY75" s="748"/>
      <c r="SEZ75" s="748"/>
      <c r="SFA75" s="748"/>
      <c r="SFB75" s="748"/>
      <c r="SFC75" s="748"/>
      <c r="SFD75" s="748"/>
      <c r="SFE75" s="748"/>
      <c r="SFF75" s="748"/>
      <c r="SFG75" s="748"/>
      <c r="SFH75" s="748"/>
      <c r="SFI75" s="748"/>
      <c r="SFJ75" s="748"/>
      <c r="SFK75" s="748"/>
      <c r="SFL75" s="748"/>
      <c r="SFM75" s="748"/>
      <c r="SFN75" s="748"/>
      <c r="SFO75" s="748"/>
      <c r="SFP75" s="748"/>
      <c r="SFQ75" s="748"/>
      <c r="SFR75" s="748"/>
      <c r="SFS75" s="748"/>
      <c r="SFT75" s="748"/>
      <c r="SFU75" s="748"/>
      <c r="SFV75" s="748"/>
      <c r="SFW75" s="748"/>
      <c r="SFX75" s="748"/>
      <c r="SFY75" s="748"/>
      <c r="SFZ75" s="748"/>
      <c r="SGA75" s="748"/>
      <c r="SGB75" s="748"/>
      <c r="SGC75" s="748"/>
      <c r="SGD75" s="748"/>
      <c r="SGE75" s="748"/>
      <c r="SGF75" s="748"/>
      <c r="SGG75" s="748"/>
      <c r="SGH75" s="748"/>
      <c r="SGI75" s="748"/>
      <c r="SGJ75" s="748"/>
      <c r="SGK75" s="748"/>
      <c r="SGL75" s="748"/>
      <c r="SGM75" s="748"/>
      <c r="SGN75" s="748"/>
      <c r="SGO75" s="748"/>
      <c r="SGP75" s="748"/>
      <c r="SGQ75" s="748"/>
      <c r="SGR75" s="748"/>
      <c r="SGS75" s="748"/>
      <c r="SGT75" s="748"/>
      <c r="SGU75" s="748"/>
      <c r="SGV75" s="748"/>
      <c r="SGW75" s="748"/>
      <c r="SGX75" s="748"/>
      <c r="SGY75" s="748"/>
      <c r="SGZ75" s="748"/>
      <c r="SHA75" s="748"/>
      <c r="SHB75" s="748"/>
      <c r="SHC75" s="748"/>
      <c r="SHD75" s="748"/>
      <c r="SHE75" s="748"/>
      <c r="SHF75" s="748"/>
      <c r="SHG75" s="748"/>
      <c r="SHH75" s="748"/>
      <c r="SHI75" s="748"/>
      <c r="SHJ75" s="748"/>
      <c r="SHK75" s="748"/>
      <c r="SHL75" s="748"/>
      <c r="SHM75" s="748"/>
      <c r="SHN75" s="748"/>
      <c r="SHO75" s="748"/>
      <c r="SHP75" s="748"/>
      <c r="SHQ75" s="748"/>
      <c r="SHR75" s="748"/>
      <c r="SHS75" s="748"/>
      <c r="SHT75" s="748"/>
      <c r="SHU75" s="748"/>
      <c r="SHV75" s="748"/>
      <c r="SHW75" s="748"/>
      <c r="SHX75" s="748"/>
      <c r="SHY75" s="748"/>
      <c r="SHZ75" s="748"/>
      <c r="SIA75" s="748"/>
      <c r="SIB75" s="748"/>
      <c r="SIC75" s="748"/>
      <c r="SID75" s="748"/>
      <c r="SIE75" s="748"/>
      <c r="SIF75" s="748"/>
      <c r="SIG75" s="748"/>
      <c r="SIH75" s="748"/>
      <c r="SII75" s="748"/>
      <c r="SIJ75" s="748"/>
      <c r="SIK75" s="748"/>
      <c r="SIL75" s="748"/>
      <c r="SIM75" s="748"/>
      <c r="SIN75" s="748"/>
      <c r="SIO75" s="748"/>
      <c r="SIP75" s="748"/>
      <c r="SIQ75" s="748"/>
      <c r="SIR75" s="748"/>
      <c r="SIS75" s="748"/>
      <c r="SIT75" s="748"/>
      <c r="SIU75" s="748"/>
      <c r="SIV75" s="748"/>
      <c r="SIW75" s="748"/>
      <c r="SIX75" s="748"/>
      <c r="SIY75" s="748"/>
      <c r="SIZ75" s="748"/>
      <c r="SJA75" s="748"/>
      <c r="SJB75" s="748"/>
      <c r="SJC75" s="748"/>
      <c r="SJD75" s="748"/>
      <c r="SJE75" s="748"/>
      <c r="SJF75" s="748"/>
      <c r="SJG75" s="748"/>
      <c r="SJH75" s="748"/>
      <c r="SJI75" s="748"/>
      <c r="SJJ75" s="748"/>
      <c r="SJK75" s="748"/>
      <c r="SJL75" s="748"/>
      <c r="SJM75" s="748"/>
      <c r="SJN75" s="748"/>
      <c r="SJO75" s="748"/>
      <c r="SJP75" s="748"/>
      <c r="SJQ75" s="748"/>
      <c r="SJR75" s="748"/>
      <c r="SJS75" s="748"/>
      <c r="SJT75" s="748"/>
      <c r="SJU75" s="748"/>
      <c r="SJV75" s="748"/>
      <c r="SJW75" s="748"/>
      <c r="SJX75" s="748"/>
      <c r="SJY75" s="748"/>
      <c r="SJZ75" s="748"/>
      <c r="SKA75" s="748"/>
      <c r="SKB75" s="748"/>
      <c r="SKC75" s="748"/>
      <c r="SKD75" s="748"/>
      <c r="SKE75" s="748"/>
      <c r="SKF75" s="748"/>
      <c r="SKG75" s="748"/>
      <c r="SKH75" s="748"/>
      <c r="SKI75" s="748"/>
      <c r="SKJ75" s="748"/>
      <c r="SKK75" s="748"/>
      <c r="SKL75" s="748"/>
      <c r="SKM75" s="748"/>
      <c r="SKN75" s="748"/>
      <c r="SKO75" s="748"/>
      <c r="SKP75" s="748"/>
      <c r="SKQ75" s="748"/>
      <c r="SKR75" s="748"/>
      <c r="SKS75" s="748"/>
      <c r="SKT75" s="748"/>
      <c r="SKU75" s="748"/>
      <c r="SKV75" s="748"/>
      <c r="SKW75" s="748"/>
      <c r="SKX75" s="748"/>
      <c r="SKY75" s="748"/>
      <c r="SKZ75" s="748"/>
      <c r="SLA75" s="748"/>
      <c r="SLB75" s="748"/>
      <c r="SLC75" s="748"/>
      <c r="SLD75" s="748"/>
      <c r="SLE75" s="748"/>
      <c r="SLF75" s="748"/>
      <c r="SLG75" s="748"/>
      <c r="SLH75" s="748"/>
      <c r="SLI75" s="748"/>
      <c r="SLJ75" s="748"/>
      <c r="SLK75" s="748"/>
      <c r="SLL75" s="748"/>
      <c r="SLM75" s="748"/>
      <c r="SLN75" s="748"/>
      <c r="SLO75" s="748"/>
      <c r="SLP75" s="748"/>
      <c r="SLQ75" s="748"/>
      <c r="SLR75" s="748"/>
      <c r="SLS75" s="748"/>
      <c r="SLT75" s="748"/>
      <c r="SLU75" s="748"/>
      <c r="SLV75" s="748"/>
      <c r="SLW75" s="748"/>
      <c r="SLX75" s="748"/>
      <c r="SLY75" s="748"/>
      <c r="SLZ75" s="748"/>
      <c r="SMA75" s="748"/>
      <c r="SMB75" s="748"/>
      <c r="SMC75" s="748"/>
      <c r="SMD75" s="748"/>
      <c r="SME75" s="748"/>
      <c r="SMF75" s="748"/>
      <c r="SMG75" s="748"/>
      <c r="SMH75" s="748"/>
      <c r="SMI75" s="748"/>
      <c r="SMJ75" s="748"/>
      <c r="SMK75" s="748"/>
      <c r="SML75" s="748"/>
      <c r="SMM75" s="748"/>
      <c r="SMN75" s="748"/>
      <c r="SMO75" s="748"/>
      <c r="SMP75" s="748"/>
      <c r="SMQ75" s="748"/>
      <c r="SMR75" s="748"/>
      <c r="SMS75" s="748"/>
      <c r="SMT75" s="748"/>
      <c r="SMU75" s="748"/>
      <c r="SMV75" s="748"/>
      <c r="SMW75" s="748"/>
      <c r="SMX75" s="748"/>
      <c r="SMY75" s="748"/>
      <c r="SMZ75" s="748"/>
      <c r="SNA75" s="748"/>
      <c r="SNB75" s="748"/>
      <c r="SNC75" s="748"/>
      <c r="SND75" s="748"/>
      <c r="SNE75" s="748"/>
      <c r="SNF75" s="748"/>
      <c r="SNG75" s="748"/>
      <c r="SNH75" s="748"/>
      <c r="SNI75" s="748"/>
      <c r="SNJ75" s="748"/>
      <c r="SNK75" s="748"/>
      <c r="SNL75" s="748"/>
      <c r="SNM75" s="748"/>
      <c r="SNN75" s="748"/>
      <c r="SNO75" s="748"/>
      <c r="SNP75" s="748"/>
      <c r="SNQ75" s="748"/>
      <c r="SNR75" s="748"/>
      <c r="SNS75" s="748"/>
      <c r="SNT75" s="748"/>
      <c r="SNU75" s="748"/>
      <c r="SNV75" s="748"/>
      <c r="SNW75" s="748"/>
      <c r="SNX75" s="748"/>
      <c r="SNY75" s="748"/>
      <c r="SNZ75" s="748"/>
      <c r="SOA75" s="748"/>
      <c r="SOB75" s="748"/>
      <c r="SOC75" s="748"/>
      <c r="SOD75" s="748"/>
      <c r="SOE75" s="748"/>
      <c r="SOF75" s="748"/>
      <c r="SOG75" s="748"/>
      <c r="SOH75" s="748"/>
      <c r="SOI75" s="748"/>
      <c r="SOJ75" s="748"/>
      <c r="SOK75" s="748"/>
      <c r="SOL75" s="748"/>
      <c r="SOM75" s="748"/>
      <c r="SON75" s="748"/>
      <c r="SOO75" s="748"/>
      <c r="SOP75" s="748"/>
      <c r="SOQ75" s="748"/>
      <c r="SOR75" s="748"/>
      <c r="SOS75" s="748"/>
      <c r="SOT75" s="748"/>
      <c r="SOU75" s="748"/>
      <c r="SOV75" s="748"/>
      <c r="SOW75" s="748"/>
      <c r="SOX75" s="748"/>
      <c r="SOY75" s="748"/>
      <c r="SOZ75" s="748"/>
      <c r="SPA75" s="748"/>
      <c r="SPB75" s="748"/>
      <c r="SPC75" s="748"/>
      <c r="SPD75" s="748"/>
      <c r="SPE75" s="748"/>
      <c r="SPF75" s="748"/>
      <c r="SPG75" s="748"/>
      <c r="SPH75" s="748"/>
      <c r="SPI75" s="748"/>
      <c r="SPJ75" s="748"/>
      <c r="SPK75" s="748"/>
      <c r="SPL75" s="748"/>
      <c r="SPM75" s="748"/>
      <c r="SPN75" s="748"/>
      <c r="SPO75" s="748"/>
      <c r="SPP75" s="748"/>
      <c r="SPQ75" s="748"/>
      <c r="SPR75" s="748"/>
      <c r="SPS75" s="748"/>
      <c r="SPT75" s="748"/>
      <c r="SPU75" s="748"/>
      <c r="SPV75" s="748"/>
      <c r="SPW75" s="748"/>
      <c r="SPX75" s="748"/>
      <c r="SPY75" s="748"/>
      <c r="SPZ75" s="748"/>
      <c r="SQA75" s="748"/>
      <c r="SQB75" s="748"/>
      <c r="SQC75" s="748"/>
      <c r="SQD75" s="748"/>
      <c r="SQE75" s="748"/>
      <c r="SQF75" s="748"/>
      <c r="SQG75" s="748"/>
      <c r="SQH75" s="748"/>
      <c r="SQI75" s="748"/>
      <c r="SQJ75" s="748"/>
      <c r="SQK75" s="748"/>
      <c r="SQL75" s="748"/>
      <c r="SQM75" s="748"/>
      <c r="SQN75" s="748"/>
      <c r="SQO75" s="748"/>
      <c r="SQP75" s="748"/>
      <c r="SQQ75" s="748"/>
      <c r="SQR75" s="748"/>
      <c r="SQS75" s="748"/>
      <c r="SQT75" s="748"/>
      <c r="SQU75" s="748"/>
      <c r="SQV75" s="748"/>
      <c r="SQW75" s="748"/>
      <c r="SQX75" s="748"/>
      <c r="SQY75" s="748"/>
      <c r="SQZ75" s="748"/>
      <c r="SRA75" s="748"/>
      <c r="SRB75" s="748"/>
      <c r="SRC75" s="748"/>
      <c r="SRD75" s="748"/>
      <c r="SRE75" s="748"/>
      <c r="SRF75" s="748"/>
      <c r="SRG75" s="748"/>
      <c r="SRH75" s="748"/>
      <c r="SRI75" s="748"/>
      <c r="SRJ75" s="748"/>
      <c r="SRK75" s="748"/>
      <c r="SRL75" s="748"/>
      <c r="SRM75" s="748"/>
      <c r="SRN75" s="748"/>
      <c r="SRO75" s="748"/>
      <c r="SRP75" s="748"/>
      <c r="SRQ75" s="748"/>
      <c r="SRR75" s="748"/>
      <c r="SRS75" s="748"/>
      <c r="SRT75" s="748"/>
      <c r="SRU75" s="748"/>
      <c r="SRV75" s="748"/>
      <c r="SRW75" s="748"/>
      <c r="SRX75" s="748"/>
      <c r="SRY75" s="748"/>
      <c r="SRZ75" s="748"/>
      <c r="SSA75" s="748"/>
      <c r="SSB75" s="748"/>
      <c r="SSC75" s="748"/>
      <c r="SSD75" s="748"/>
      <c r="SSE75" s="748"/>
      <c r="SSF75" s="748"/>
      <c r="SSG75" s="748"/>
      <c r="SSH75" s="748"/>
      <c r="SSI75" s="748"/>
      <c r="SSJ75" s="748"/>
      <c r="SSK75" s="748"/>
      <c r="SSL75" s="748"/>
      <c r="SSM75" s="748"/>
      <c r="SSN75" s="748"/>
      <c r="SSO75" s="748"/>
      <c r="SSP75" s="748"/>
      <c r="SSQ75" s="748"/>
      <c r="SSR75" s="748"/>
      <c r="SSS75" s="748"/>
      <c r="SST75" s="748"/>
      <c r="SSU75" s="748"/>
      <c r="SSV75" s="748"/>
      <c r="SSW75" s="748"/>
      <c r="SSX75" s="748"/>
      <c r="SSY75" s="748"/>
      <c r="SSZ75" s="748"/>
      <c r="STA75" s="748"/>
      <c r="STB75" s="748"/>
      <c r="STC75" s="748"/>
      <c r="STD75" s="748"/>
      <c r="STE75" s="748"/>
      <c r="STF75" s="748"/>
      <c r="STG75" s="748"/>
      <c r="STH75" s="748"/>
      <c r="STI75" s="748"/>
      <c r="STJ75" s="748"/>
      <c r="STK75" s="748"/>
      <c r="STL75" s="748"/>
      <c r="STM75" s="748"/>
      <c r="STN75" s="748"/>
      <c r="STO75" s="748"/>
      <c r="STP75" s="748"/>
      <c r="STQ75" s="748"/>
      <c r="STR75" s="748"/>
      <c r="STS75" s="748"/>
      <c r="STT75" s="748"/>
      <c r="STU75" s="748"/>
      <c r="STV75" s="748"/>
      <c r="STW75" s="748"/>
      <c r="STX75" s="748"/>
      <c r="STY75" s="748"/>
      <c r="STZ75" s="748"/>
      <c r="SUA75" s="748"/>
      <c r="SUB75" s="748"/>
      <c r="SUC75" s="748"/>
      <c r="SUD75" s="748"/>
      <c r="SUE75" s="748"/>
      <c r="SUF75" s="748"/>
      <c r="SUG75" s="748"/>
      <c r="SUH75" s="748"/>
      <c r="SUI75" s="748"/>
      <c r="SUJ75" s="748"/>
      <c r="SUK75" s="748"/>
      <c r="SUL75" s="748"/>
      <c r="SUM75" s="748"/>
      <c r="SUN75" s="748"/>
      <c r="SUO75" s="748"/>
      <c r="SUP75" s="748"/>
      <c r="SUQ75" s="748"/>
      <c r="SUR75" s="748"/>
      <c r="SUS75" s="748"/>
      <c r="SUT75" s="748"/>
      <c r="SUU75" s="748"/>
      <c r="SUV75" s="748"/>
      <c r="SUW75" s="748"/>
      <c r="SUX75" s="748"/>
      <c r="SUY75" s="748"/>
      <c r="SUZ75" s="748"/>
      <c r="SVA75" s="748"/>
      <c r="SVB75" s="748"/>
      <c r="SVC75" s="748"/>
      <c r="SVD75" s="748"/>
      <c r="SVE75" s="748"/>
      <c r="SVF75" s="748"/>
      <c r="SVG75" s="748"/>
      <c r="SVH75" s="748"/>
      <c r="SVI75" s="748"/>
      <c r="SVJ75" s="748"/>
      <c r="SVK75" s="748"/>
      <c r="SVL75" s="748"/>
      <c r="SVM75" s="748"/>
      <c r="SVN75" s="748"/>
      <c r="SVO75" s="748"/>
      <c r="SVP75" s="748"/>
      <c r="SVQ75" s="748"/>
      <c r="SVR75" s="748"/>
      <c r="SVS75" s="748"/>
      <c r="SVT75" s="748"/>
      <c r="SVU75" s="748"/>
      <c r="SVV75" s="748"/>
      <c r="SVW75" s="748"/>
      <c r="SVX75" s="748"/>
      <c r="SVY75" s="748"/>
      <c r="SVZ75" s="748"/>
      <c r="SWA75" s="748"/>
      <c r="SWB75" s="748"/>
      <c r="SWC75" s="748"/>
      <c r="SWD75" s="748"/>
      <c r="SWE75" s="748"/>
      <c r="SWF75" s="748"/>
      <c r="SWG75" s="748"/>
      <c r="SWH75" s="748"/>
      <c r="SWI75" s="748"/>
      <c r="SWJ75" s="748"/>
      <c r="SWK75" s="748"/>
      <c r="SWL75" s="748"/>
      <c r="SWM75" s="748"/>
      <c r="SWN75" s="748"/>
      <c r="SWO75" s="748"/>
      <c r="SWP75" s="748"/>
      <c r="SWQ75" s="748"/>
      <c r="SWR75" s="748"/>
      <c r="SWS75" s="748"/>
      <c r="SWT75" s="748"/>
      <c r="SWU75" s="748"/>
      <c r="SWV75" s="748"/>
      <c r="SWW75" s="748"/>
      <c r="SWX75" s="748"/>
      <c r="SWY75" s="748"/>
      <c r="SWZ75" s="748"/>
      <c r="SXA75" s="748"/>
      <c r="SXB75" s="748"/>
      <c r="SXC75" s="748"/>
      <c r="SXD75" s="748"/>
      <c r="SXE75" s="748"/>
      <c r="SXF75" s="748"/>
      <c r="SXG75" s="748"/>
      <c r="SXH75" s="748"/>
      <c r="SXI75" s="748"/>
      <c r="SXJ75" s="748"/>
      <c r="SXK75" s="748"/>
      <c r="SXL75" s="748"/>
      <c r="SXM75" s="748"/>
      <c r="SXN75" s="748"/>
      <c r="SXO75" s="748"/>
      <c r="SXP75" s="748"/>
      <c r="SXQ75" s="748"/>
      <c r="SXR75" s="748"/>
      <c r="SXS75" s="748"/>
      <c r="SXT75" s="748"/>
      <c r="SXU75" s="748"/>
      <c r="SXV75" s="748"/>
      <c r="SXW75" s="748"/>
      <c r="SXX75" s="748"/>
      <c r="SXY75" s="748"/>
      <c r="SXZ75" s="748"/>
      <c r="SYA75" s="748"/>
      <c r="SYB75" s="748"/>
      <c r="SYC75" s="748"/>
      <c r="SYD75" s="748"/>
      <c r="SYE75" s="748"/>
      <c r="SYF75" s="748"/>
      <c r="SYG75" s="748"/>
      <c r="SYH75" s="748"/>
      <c r="SYI75" s="748"/>
      <c r="SYJ75" s="748"/>
      <c r="SYK75" s="748"/>
      <c r="SYL75" s="748"/>
      <c r="SYM75" s="748"/>
      <c r="SYN75" s="748"/>
      <c r="SYO75" s="748"/>
      <c r="SYP75" s="748"/>
      <c r="SYQ75" s="748"/>
      <c r="SYR75" s="748"/>
      <c r="SYS75" s="748"/>
      <c r="SYT75" s="748"/>
      <c r="SYU75" s="748"/>
      <c r="SYV75" s="748"/>
      <c r="SYW75" s="748"/>
      <c r="SYX75" s="748"/>
      <c r="SYY75" s="748"/>
      <c r="SYZ75" s="748"/>
      <c r="SZA75" s="748"/>
      <c r="SZB75" s="748"/>
      <c r="SZC75" s="748"/>
      <c r="SZD75" s="748"/>
      <c r="SZE75" s="748"/>
      <c r="SZF75" s="748"/>
      <c r="SZG75" s="748"/>
      <c r="SZH75" s="748"/>
      <c r="SZI75" s="748"/>
      <c r="SZJ75" s="748"/>
      <c r="SZK75" s="748"/>
      <c r="SZL75" s="748"/>
      <c r="SZM75" s="748"/>
      <c r="SZN75" s="748"/>
      <c r="SZO75" s="748"/>
      <c r="SZP75" s="748"/>
      <c r="SZQ75" s="748"/>
      <c r="SZR75" s="748"/>
      <c r="SZS75" s="748"/>
      <c r="SZT75" s="748"/>
      <c r="SZU75" s="748"/>
      <c r="SZV75" s="748"/>
      <c r="SZW75" s="748"/>
      <c r="SZX75" s="748"/>
      <c r="SZY75" s="748"/>
      <c r="SZZ75" s="748"/>
      <c r="TAA75" s="748"/>
      <c r="TAB75" s="748"/>
      <c r="TAC75" s="748"/>
      <c r="TAD75" s="748"/>
      <c r="TAE75" s="748"/>
      <c r="TAF75" s="748"/>
      <c r="TAG75" s="748"/>
      <c r="TAH75" s="748"/>
      <c r="TAI75" s="748"/>
      <c r="TAJ75" s="748"/>
      <c r="TAK75" s="748"/>
      <c r="TAL75" s="748"/>
      <c r="TAM75" s="748"/>
      <c r="TAN75" s="748"/>
      <c r="TAO75" s="748"/>
      <c r="TAP75" s="748"/>
      <c r="TAQ75" s="748"/>
      <c r="TAR75" s="748"/>
      <c r="TAS75" s="748"/>
      <c r="TAT75" s="748"/>
      <c r="TAU75" s="748"/>
      <c r="TAV75" s="748"/>
      <c r="TAW75" s="748"/>
      <c r="TAX75" s="748"/>
      <c r="TAY75" s="748"/>
      <c r="TAZ75" s="748"/>
      <c r="TBA75" s="748"/>
      <c r="TBB75" s="748"/>
      <c r="TBC75" s="748"/>
      <c r="TBD75" s="748"/>
      <c r="TBE75" s="748"/>
      <c r="TBF75" s="748"/>
      <c r="TBG75" s="748"/>
      <c r="TBH75" s="748"/>
      <c r="TBI75" s="748"/>
      <c r="TBJ75" s="748"/>
      <c r="TBK75" s="748"/>
      <c r="TBL75" s="748"/>
      <c r="TBM75" s="748"/>
      <c r="TBN75" s="748"/>
      <c r="TBO75" s="748"/>
      <c r="TBP75" s="748"/>
      <c r="TBQ75" s="748"/>
      <c r="TBR75" s="748"/>
      <c r="TBS75" s="748"/>
      <c r="TBT75" s="748"/>
      <c r="TBU75" s="748"/>
      <c r="TBV75" s="748"/>
      <c r="TBW75" s="748"/>
      <c r="TBX75" s="748"/>
      <c r="TBY75" s="748"/>
      <c r="TBZ75" s="748"/>
      <c r="TCA75" s="748"/>
      <c r="TCB75" s="748"/>
      <c r="TCC75" s="748"/>
      <c r="TCD75" s="748"/>
      <c r="TCE75" s="748"/>
      <c r="TCF75" s="748"/>
      <c r="TCG75" s="748"/>
      <c r="TCH75" s="748"/>
      <c r="TCI75" s="748"/>
      <c r="TCJ75" s="748"/>
      <c r="TCK75" s="748"/>
      <c r="TCL75" s="748"/>
      <c r="TCM75" s="748"/>
      <c r="TCN75" s="748"/>
      <c r="TCO75" s="748"/>
      <c r="TCP75" s="748"/>
      <c r="TCQ75" s="748"/>
      <c r="TCR75" s="748"/>
      <c r="TCS75" s="748"/>
      <c r="TCT75" s="748"/>
      <c r="TCU75" s="748"/>
      <c r="TCV75" s="748"/>
      <c r="TCW75" s="748"/>
      <c r="TCX75" s="748"/>
      <c r="TCY75" s="748"/>
      <c r="TCZ75" s="748"/>
      <c r="TDA75" s="748"/>
      <c r="TDB75" s="748"/>
      <c r="TDC75" s="748"/>
      <c r="TDD75" s="748"/>
      <c r="TDE75" s="748"/>
      <c r="TDF75" s="748"/>
      <c r="TDG75" s="748"/>
      <c r="TDH75" s="748"/>
      <c r="TDI75" s="748"/>
      <c r="TDJ75" s="748"/>
      <c r="TDK75" s="748"/>
      <c r="TDL75" s="748"/>
      <c r="TDM75" s="748"/>
      <c r="TDN75" s="748"/>
      <c r="TDO75" s="748"/>
      <c r="TDP75" s="748"/>
      <c r="TDQ75" s="748"/>
      <c r="TDR75" s="748"/>
      <c r="TDS75" s="748"/>
      <c r="TDT75" s="748"/>
      <c r="TDU75" s="748"/>
      <c r="TDV75" s="748"/>
      <c r="TDW75" s="748"/>
      <c r="TDX75" s="748"/>
      <c r="TDY75" s="748"/>
      <c r="TDZ75" s="748"/>
      <c r="TEA75" s="748"/>
      <c r="TEB75" s="748"/>
      <c r="TEC75" s="748"/>
      <c r="TED75" s="748"/>
      <c r="TEE75" s="748"/>
      <c r="TEF75" s="748"/>
      <c r="TEG75" s="748"/>
      <c r="TEH75" s="748"/>
      <c r="TEI75" s="748"/>
      <c r="TEJ75" s="748"/>
      <c r="TEK75" s="748"/>
      <c r="TEL75" s="748"/>
      <c r="TEM75" s="748"/>
      <c r="TEN75" s="748"/>
      <c r="TEO75" s="748"/>
      <c r="TEP75" s="748"/>
      <c r="TEQ75" s="748"/>
      <c r="TER75" s="748"/>
      <c r="TES75" s="748"/>
      <c r="TET75" s="748"/>
      <c r="TEU75" s="748"/>
      <c r="TEV75" s="748"/>
      <c r="TEW75" s="748"/>
      <c r="TEX75" s="748"/>
      <c r="TEY75" s="748"/>
      <c r="TEZ75" s="748"/>
      <c r="TFA75" s="748"/>
      <c r="TFB75" s="748"/>
      <c r="TFC75" s="748"/>
      <c r="TFD75" s="748"/>
      <c r="TFE75" s="748"/>
      <c r="TFF75" s="748"/>
      <c r="TFG75" s="748"/>
      <c r="TFH75" s="748"/>
      <c r="TFI75" s="748"/>
      <c r="TFJ75" s="748"/>
      <c r="TFK75" s="748"/>
      <c r="TFL75" s="748"/>
      <c r="TFM75" s="748"/>
      <c r="TFN75" s="748"/>
      <c r="TFO75" s="748"/>
      <c r="TFP75" s="748"/>
      <c r="TFQ75" s="748"/>
      <c r="TFR75" s="748"/>
      <c r="TFS75" s="748"/>
      <c r="TFT75" s="748"/>
      <c r="TFU75" s="748"/>
      <c r="TFV75" s="748"/>
      <c r="TFW75" s="748"/>
      <c r="TFX75" s="748"/>
      <c r="TFY75" s="748"/>
      <c r="TFZ75" s="748"/>
      <c r="TGA75" s="748"/>
      <c r="TGB75" s="748"/>
      <c r="TGC75" s="748"/>
      <c r="TGD75" s="748"/>
      <c r="TGE75" s="748"/>
      <c r="TGF75" s="748"/>
      <c r="TGG75" s="748"/>
      <c r="TGH75" s="748"/>
      <c r="TGI75" s="748"/>
      <c r="TGJ75" s="748"/>
      <c r="TGK75" s="748"/>
      <c r="TGL75" s="748"/>
      <c r="TGM75" s="748"/>
      <c r="TGN75" s="748"/>
      <c r="TGO75" s="748"/>
      <c r="TGP75" s="748"/>
      <c r="TGQ75" s="748"/>
      <c r="TGR75" s="748"/>
      <c r="TGS75" s="748"/>
      <c r="TGT75" s="748"/>
      <c r="TGU75" s="748"/>
      <c r="TGV75" s="748"/>
      <c r="TGW75" s="748"/>
      <c r="TGX75" s="748"/>
      <c r="TGY75" s="748"/>
      <c r="TGZ75" s="748"/>
      <c r="THA75" s="748"/>
      <c r="THB75" s="748"/>
      <c r="THC75" s="748"/>
      <c r="THD75" s="748"/>
      <c r="THE75" s="748"/>
      <c r="THF75" s="748"/>
      <c r="THG75" s="748"/>
      <c r="THH75" s="748"/>
      <c r="THI75" s="748"/>
      <c r="THJ75" s="748"/>
      <c r="THK75" s="748"/>
      <c r="THL75" s="748"/>
      <c r="THM75" s="748"/>
      <c r="THN75" s="748"/>
      <c r="THO75" s="748"/>
      <c r="THP75" s="748"/>
      <c r="THQ75" s="748"/>
      <c r="THR75" s="748"/>
      <c r="THS75" s="748"/>
      <c r="THT75" s="748"/>
      <c r="THU75" s="748"/>
      <c r="THV75" s="748"/>
      <c r="THW75" s="748"/>
      <c r="THX75" s="748"/>
      <c r="THY75" s="748"/>
      <c r="THZ75" s="748"/>
      <c r="TIA75" s="748"/>
      <c r="TIB75" s="748"/>
      <c r="TIC75" s="748"/>
      <c r="TID75" s="748"/>
      <c r="TIE75" s="748"/>
      <c r="TIF75" s="748"/>
      <c r="TIG75" s="748"/>
      <c r="TIH75" s="748"/>
      <c r="TII75" s="748"/>
      <c r="TIJ75" s="748"/>
      <c r="TIK75" s="748"/>
      <c r="TIL75" s="748"/>
      <c r="TIM75" s="748"/>
      <c r="TIN75" s="748"/>
      <c r="TIO75" s="748"/>
      <c r="TIP75" s="748"/>
      <c r="TIQ75" s="748"/>
      <c r="TIR75" s="748"/>
      <c r="TIS75" s="748"/>
      <c r="TIT75" s="748"/>
      <c r="TIU75" s="748"/>
      <c r="TIV75" s="748"/>
      <c r="TIW75" s="748"/>
      <c r="TIX75" s="748"/>
      <c r="TIY75" s="748"/>
      <c r="TIZ75" s="748"/>
      <c r="TJA75" s="748"/>
      <c r="TJB75" s="748"/>
      <c r="TJC75" s="748"/>
      <c r="TJD75" s="748"/>
      <c r="TJE75" s="748"/>
      <c r="TJF75" s="748"/>
      <c r="TJG75" s="748"/>
      <c r="TJH75" s="748"/>
      <c r="TJI75" s="748"/>
      <c r="TJJ75" s="748"/>
      <c r="TJK75" s="748"/>
      <c r="TJL75" s="748"/>
      <c r="TJM75" s="748"/>
      <c r="TJN75" s="748"/>
      <c r="TJO75" s="748"/>
      <c r="TJP75" s="748"/>
      <c r="TJQ75" s="748"/>
      <c r="TJR75" s="748"/>
      <c r="TJS75" s="748"/>
      <c r="TJT75" s="748"/>
      <c r="TJU75" s="748"/>
      <c r="TJV75" s="748"/>
      <c r="TJW75" s="748"/>
      <c r="TJX75" s="748"/>
      <c r="TJY75" s="748"/>
      <c r="TJZ75" s="748"/>
      <c r="TKA75" s="748"/>
      <c r="TKB75" s="748"/>
      <c r="TKC75" s="748"/>
      <c r="TKD75" s="748"/>
      <c r="TKE75" s="748"/>
      <c r="TKF75" s="748"/>
      <c r="TKG75" s="748"/>
      <c r="TKH75" s="748"/>
      <c r="TKI75" s="748"/>
      <c r="TKJ75" s="748"/>
      <c r="TKK75" s="748"/>
      <c r="TKL75" s="748"/>
      <c r="TKM75" s="748"/>
      <c r="TKN75" s="748"/>
      <c r="TKO75" s="748"/>
      <c r="TKP75" s="748"/>
      <c r="TKQ75" s="748"/>
      <c r="TKR75" s="748"/>
      <c r="TKS75" s="748"/>
      <c r="TKT75" s="748"/>
      <c r="TKU75" s="748"/>
      <c r="TKV75" s="748"/>
      <c r="TKW75" s="748"/>
      <c r="TKX75" s="748"/>
      <c r="TKY75" s="748"/>
      <c r="TKZ75" s="748"/>
      <c r="TLA75" s="748"/>
      <c r="TLB75" s="748"/>
      <c r="TLC75" s="748"/>
      <c r="TLD75" s="748"/>
      <c r="TLE75" s="748"/>
      <c r="TLF75" s="748"/>
      <c r="TLG75" s="748"/>
      <c r="TLH75" s="748"/>
      <c r="TLI75" s="748"/>
      <c r="TLJ75" s="748"/>
      <c r="TLK75" s="748"/>
      <c r="TLL75" s="748"/>
      <c r="TLM75" s="748"/>
      <c r="TLN75" s="748"/>
      <c r="TLO75" s="748"/>
      <c r="TLP75" s="748"/>
      <c r="TLQ75" s="748"/>
      <c r="TLR75" s="748"/>
      <c r="TLS75" s="748"/>
      <c r="TLT75" s="748"/>
      <c r="TLU75" s="748"/>
      <c r="TLV75" s="748"/>
      <c r="TLW75" s="748"/>
      <c r="TLX75" s="748"/>
      <c r="TLY75" s="748"/>
      <c r="TLZ75" s="748"/>
      <c r="TMA75" s="748"/>
      <c r="TMB75" s="748"/>
      <c r="TMC75" s="748"/>
      <c r="TMD75" s="748"/>
      <c r="TME75" s="748"/>
      <c r="TMF75" s="748"/>
      <c r="TMG75" s="748"/>
      <c r="TMH75" s="748"/>
      <c r="TMI75" s="748"/>
      <c r="TMJ75" s="748"/>
      <c r="TMK75" s="748"/>
      <c r="TML75" s="748"/>
      <c r="TMM75" s="748"/>
      <c r="TMN75" s="748"/>
      <c r="TMO75" s="748"/>
      <c r="TMP75" s="748"/>
      <c r="TMQ75" s="748"/>
      <c r="TMR75" s="748"/>
      <c r="TMS75" s="748"/>
      <c r="TMT75" s="748"/>
      <c r="TMU75" s="748"/>
      <c r="TMV75" s="748"/>
      <c r="TMW75" s="748"/>
      <c r="TMX75" s="748"/>
      <c r="TMY75" s="748"/>
      <c r="TMZ75" s="748"/>
      <c r="TNA75" s="748"/>
      <c r="TNB75" s="748"/>
      <c r="TNC75" s="748"/>
      <c r="TND75" s="748"/>
      <c r="TNE75" s="748"/>
      <c r="TNF75" s="748"/>
      <c r="TNG75" s="748"/>
      <c r="TNH75" s="748"/>
      <c r="TNI75" s="748"/>
      <c r="TNJ75" s="748"/>
      <c r="TNK75" s="748"/>
      <c r="TNL75" s="748"/>
      <c r="TNM75" s="748"/>
      <c r="TNN75" s="748"/>
      <c r="TNO75" s="748"/>
      <c r="TNP75" s="748"/>
      <c r="TNQ75" s="748"/>
      <c r="TNR75" s="748"/>
      <c r="TNS75" s="748"/>
      <c r="TNT75" s="748"/>
      <c r="TNU75" s="748"/>
      <c r="TNV75" s="748"/>
      <c r="TNW75" s="748"/>
      <c r="TNX75" s="748"/>
      <c r="TNY75" s="748"/>
      <c r="TNZ75" s="748"/>
      <c r="TOA75" s="748"/>
      <c r="TOB75" s="748"/>
      <c r="TOC75" s="748"/>
      <c r="TOD75" s="748"/>
      <c r="TOE75" s="748"/>
      <c r="TOF75" s="748"/>
      <c r="TOG75" s="748"/>
      <c r="TOH75" s="748"/>
      <c r="TOI75" s="748"/>
      <c r="TOJ75" s="748"/>
      <c r="TOK75" s="748"/>
      <c r="TOL75" s="748"/>
      <c r="TOM75" s="748"/>
      <c r="TON75" s="748"/>
      <c r="TOO75" s="748"/>
      <c r="TOP75" s="748"/>
      <c r="TOQ75" s="748"/>
      <c r="TOR75" s="748"/>
      <c r="TOS75" s="748"/>
      <c r="TOT75" s="748"/>
      <c r="TOU75" s="748"/>
      <c r="TOV75" s="748"/>
      <c r="TOW75" s="748"/>
      <c r="TOX75" s="748"/>
      <c r="TOY75" s="748"/>
      <c r="TOZ75" s="748"/>
      <c r="TPA75" s="748"/>
      <c r="TPB75" s="748"/>
      <c r="TPC75" s="748"/>
      <c r="TPD75" s="748"/>
      <c r="TPE75" s="748"/>
      <c r="TPF75" s="748"/>
      <c r="TPG75" s="748"/>
      <c r="TPH75" s="748"/>
      <c r="TPI75" s="748"/>
      <c r="TPJ75" s="748"/>
      <c r="TPK75" s="748"/>
      <c r="TPL75" s="748"/>
      <c r="TPM75" s="748"/>
      <c r="TPN75" s="748"/>
      <c r="TPO75" s="748"/>
      <c r="TPP75" s="748"/>
      <c r="TPQ75" s="748"/>
      <c r="TPR75" s="748"/>
      <c r="TPS75" s="748"/>
      <c r="TPT75" s="748"/>
      <c r="TPU75" s="748"/>
      <c r="TPV75" s="748"/>
      <c r="TPW75" s="748"/>
      <c r="TPX75" s="748"/>
      <c r="TPY75" s="748"/>
      <c r="TPZ75" s="748"/>
      <c r="TQA75" s="748"/>
      <c r="TQB75" s="748"/>
      <c r="TQC75" s="748"/>
      <c r="TQD75" s="748"/>
      <c r="TQE75" s="748"/>
      <c r="TQF75" s="748"/>
      <c r="TQG75" s="748"/>
      <c r="TQH75" s="748"/>
      <c r="TQI75" s="748"/>
      <c r="TQJ75" s="748"/>
      <c r="TQK75" s="748"/>
      <c r="TQL75" s="748"/>
      <c r="TQM75" s="748"/>
      <c r="TQN75" s="748"/>
      <c r="TQO75" s="748"/>
      <c r="TQP75" s="748"/>
      <c r="TQQ75" s="748"/>
      <c r="TQR75" s="748"/>
      <c r="TQS75" s="748"/>
      <c r="TQT75" s="748"/>
      <c r="TQU75" s="748"/>
      <c r="TQV75" s="748"/>
      <c r="TQW75" s="748"/>
      <c r="TQX75" s="748"/>
      <c r="TQY75" s="748"/>
      <c r="TQZ75" s="748"/>
      <c r="TRA75" s="748"/>
      <c r="TRB75" s="748"/>
      <c r="TRC75" s="748"/>
      <c r="TRD75" s="748"/>
      <c r="TRE75" s="748"/>
      <c r="TRF75" s="748"/>
      <c r="TRG75" s="748"/>
      <c r="TRH75" s="748"/>
      <c r="TRI75" s="748"/>
      <c r="TRJ75" s="748"/>
      <c r="TRK75" s="748"/>
      <c r="TRL75" s="748"/>
      <c r="TRM75" s="748"/>
      <c r="TRN75" s="748"/>
      <c r="TRO75" s="748"/>
      <c r="TRP75" s="748"/>
      <c r="TRQ75" s="748"/>
      <c r="TRR75" s="748"/>
      <c r="TRS75" s="748"/>
      <c r="TRT75" s="748"/>
      <c r="TRU75" s="748"/>
      <c r="TRV75" s="748"/>
      <c r="TRW75" s="748"/>
      <c r="TRX75" s="748"/>
      <c r="TRY75" s="748"/>
      <c r="TRZ75" s="748"/>
      <c r="TSA75" s="748"/>
      <c r="TSB75" s="748"/>
      <c r="TSC75" s="748"/>
      <c r="TSD75" s="748"/>
      <c r="TSE75" s="748"/>
      <c r="TSF75" s="748"/>
      <c r="TSG75" s="748"/>
      <c r="TSH75" s="748"/>
      <c r="TSI75" s="748"/>
      <c r="TSJ75" s="748"/>
      <c r="TSK75" s="748"/>
      <c r="TSL75" s="748"/>
      <c r="TSM75" s="748"/>
      <c r="TSN75" s="748"/>
      <c r="TSO75" s="748"/>
      <c r="TSP75" s="748"/>
      <c r="TSQ75" s="748"/>
      <c r="TSR75" s="748"/>
      <c r="TSS75" s="748"/>
      <c r="TST75" s="748"/>
      <c r="TSU75" s="748"/>
      <c r="TSV75" s="748"/>
      <c r="TSW75" s="748"/>
      <c r="TSX75" s="748"/>
      <c r="TSY75" s="748"/>
      <c r="TSZ75" s="748"/>
      <c r="TTA75" s="748"/>
      <c r="TTB75" s="748"/>
      <c r="TTC75" s="748"/>
      <c r="TTD75" s="748"/>
      <c r="TTE75" s="748"/>
      <c r="TTF75" s="748"/>
      <c r="TTG75" s="748"/>
      <c r="TTH75" s="748"/>
      <c r="TTI75" s="748"/>
      <c r="TTJ75" s="748"/>
      <c r="TTK75" s="748"/>
      <c r="TTL75" s="748"/>
      <c r="TTM75" s="748"/>
      <c r="TTN75" s="748"/>
      <c r="TTO75" s="748"/>
      <c r="TTP75" s="748"/>
      <c r="TTQ75" s="748"/>
      <c r="TTR75" s="748"/>
      <c r="TTS75" s="748"/>
      <c r="TTT75" s="748"/>
      <c r="TTU75" s="748"/>
      <c r="TTV75" s="748"/>
      <c r="TTW75" s="748"/>
      <c r="TTX75" s="748"/>
      <c r="TTY75" s="748"/>
      <c r="TTZ75" s="748"/>
      <c r="TUA75" s="748"/>
      <c r="TUB75" s="748"/>
      <c r="TUC75" s="748"/>
      <c r="TUD75" s="748"/>
      <c r="TUE75" s="748"/>
      <c r="TUF75" s="748"/>
      <c r="TUG75" s="748"/>
      <c r="TUH75" s="748"/>
      <c r="TUI75" s="748"/>
      <c r="TUJ75" s="748"/>
      <c r="TUK75" s="748"/>
      <c r="TUL75" s="748"/>
      <c r="TUM75" s="748"/>
      <c r="TUN75" s="748"/>
      <c r="TUO75" s="748"/>
      <c r="TUP75" s="748"/>
      <c r="TUQ75" s="748"/>
      <c r="TUR75" s="748"/>
      <c r="TUS75" s="748"/>
      <c r="TUT75" s="748"/>
      <c r="TUU75" s="748"/>
      <c r="TUV75" s="748"/>
      <c r="TUW75" s="748"/>
      <c r="TUX75" s="748"/>
      <c r="TUY75" s="748"/>
      <c r="TUZ75" s="748"/>
      <c r="TVA75" s="748"/>
      <c r="TVB75" s="748"/>
      <c r="TVC75" s="748"/>
      <c r="TVD75" s="748"/>
      <c r="TVE75" s="748"/>
      <c r="TVF75" s="748"/>
      <c r="TVG75" s="748"/>
      <c r="TVH75" s="748"/>
      <c r="TVI75" s="748"/>
      <c r="TVJ75" s="748"/>
      <c r="TVK75" s="748"/>
      <c r="TVL75" s="748"/>
      <c r="TVM75" s="748"/>
      <c r="TVN75" s="748"/>
      <c r="TVO75" s="748"/>
      <c r="TVP75" s="748"/>
      <c r="TVQ75" s="748"/>
      <c r="TVR75" s="748"/>
      <c r="TVS75" s="748"/>
      <c r="TVT75" s="748"/>
      <c r="TVU75" s="748"/>
      <c r="TVV75" s="748"/>
      <c r="TVW75" s="748"/>
      <c r="TVX75" s="748"/>
      <c r="TVY75" s="748"/>
      <c r="TVZ75" s="748"/>
      <c r="TWA75" s="748"/>
      <c r="TWB75" s="748"/>
      <c r="TWC75" s="748"/>
      <c r="TWD75" s="748"/>
      <c r="TWE75" s="748"/>
      <c r="TWF75" s="748"/>
      <c r="TWG75" s="748"/>
      <c r="TWH75" s="748"/>
      <c r="TWI75" s="748"/>
      <c r="TWJ75" s="748"/>
      <c r="TWK75" s="748"/>
      <c r="TWL75" s="748"/>
      <c r="TWM75" s="748"/>
      <c r="TWN75" s="748"/>
      <c r="TWO75" s="748"/>
      <c r="TWP75" s="748"/>
      <c r="TWQ75" s="748"/>
      <c r="TWR75" s="748"/>
      <c r="TWS75" s="748"/>
      <c r="TWT75" s="748"/>
      <c r="TWU75" s="748"/>
      <c r="TWV75" s="748"/>
      <c r="TWW75" s="748"/>
      <c r="TWX75" s="748"/>
      <c r="TWY75" s="748"/>
      <c r="TWZ75" s="748"/>
      <c r="TXA75" s="748"/>
      <c r="TXB75" s="748"/>
      <c r="TXC75" s="748"/>
      <c r="TXD75" s="748"/>
      <c r="TXE75" s="748"/>
      <c r="TXF75" s="748"/>
      <c r="TXG75" s="748"/>
      <c r="TXH75" s="748"/>
      <c r="TXI75" s="748"/>
      <c r="TXJ75" s="748"/>
      <c r="TXK75" s="748"/>
      <c r="TXL75" s="748"/>
      <c r="TXM75" s="748"/>
      <c r="TXN75" s="748"/>
      <c r="TXO75" s="748"/>
      <c r="TXP75" s="748"/>
      <c r="TXQ75" s="748"/>
      <c r="TXR75" s="748"/>
      <c r="TXS75" s="748"/>
      <c r="TXT75" s="748"/>
      <c r="TXU75" s="748"/>
      <c r="TXV75" s="748"/>
      <c r="TXW75" s="748"/>
      <c r="TXX75" s="748"/>
      <c r="TXY75" s="748"/>
      <c r="TXZ75" s="748"/>
      <c r="TYA75" s="748"/>
      <c r="TYB75" s="748"/>
      <c r="TYC75" s="748"/>
      <c r="TYD75" s="748"/>
      <c r="TYE75" s="748"/>
      <c r="TYF75" s="748"/>
      <c r="TYG75" s="748"/>
      <c r="TYH75" s="748"/>
      <c r="TYI75" s="748"/>
      <c r="TYJ75" s="748"/>
      <c r="TYK75" s="748"/>
      <c r="TYL75" s="748"/>
      <c r="TYM75" s="748"/>
      <c r="TYN75" s="748"/>
      <c r="TYO75" s="748"/>
      <c r="TYP75" s="748"/>
      <c r="TYQ75" s="748"/>
      <c r="TYR75" s="748"/>
      <c r="TYS75" s="748"/>
      <c r="TYT75" s="748"/>
      <c r="TYU75" s="748"/>
      <c r="TYV75" s="748"/>
      <c r="TYW75" s="748"/>
      <c r="TYX75" s="748"/>
      <c r="TYY75" s="748"/>
      <c r="TYZ75" s="748"/>
      <c r="TZA75" s="748"/>
      <c r="TZB75" s="748"/>
      <c r="TZC75" s="748"/>
      <c r="TZD75" s="748"/>
      <c r="TZE75" s="748"/>
      <c r="TZF75" s="748"/>
      <c r="TZG75" s="748"/>
      <c r="TZH75" s="748"/>
      <c r="TZI75" s="748"/>
      <c r="TZJ75" s="748"/>
      <c r="TZK75" s="748"/>
      <c r="TZL75" s="748"/>
      <c r="TZM75" s="748"/>
      <c r="TZN75" s="748"/>
      <c r="TZO75" s="748"/>
      <c r="TZP75" s="748"/>
      <c r="TZQ75" s="748"/>
      <c r="TZR75" s="748"/>
      <c r="TZS75" s="748"/>
      <c r="TZT75" s="748"/>
      <c r="TZU75" s="748"/>
      <c r="TZV75" s="748"/>
      <c r="TZW75" s="748"/>
      <c r="TZX75" s="748"/>
      <c r="TZY75" s="748"/>
      <c r="TZZ75" s="748"/>
      <c r="UAA75" s="748"/>
      <c r="UAB75" s="748"/>
      <c r="UAC75" s="748"/>
      <c r="UAD75" s="748"/>
      <c r="UAE75" s="748"/>
      <c r="UAF75" s="748"/>
      <c r="UAG75" s="748"/>
      <c r="UAH75" s="748"/>
      <c r="UAI75" s="748"/>
      <c r="UAJ75" s="748"/>
      <c r="UAK75" s="748"/>
      <c r="UAL75" s="748"/>
      <c r="UAM75" s="748"/>
      <c r="UAN75" s="748"/>
      <c r="UAO75" s="748"/>
      <c r="UAP75" s="748"/>
      <c r="UAQ75" s="748"/>
      <c r="UAR75" s="748"/>
      <c r="UAS75" s="748"/>
      <c r="UAT75" s="748"/>
      <c r="UAU75" s="748"/>
      <c r="UAV75" s="748"/>
      <c r="UAW75" s="748"/>
      <c r="UAX75" s="748"/>
      <c r="UAY75" s="748"/>
      <c r="UAZ75" s="748"/>
      <c r="UBA75" s="748"/>
      <c r="UBB75" s="748"/>
      <c r="UBC75" s="748"/>
      <c r="UBD75" s="748"/>
      <c r="UBE75" s="748"/>
      <c r="UBF75" s="748"/>
      <c r="UBG75" s="748"/>
      <c r="UBH75" s="748"/>
      <c r="UBI75" s="748"/>
      <c r="UBJ75" s="748"/>
      <c r="UBK75" s="748"/>
      <c r="UBL75" s="748"/>
      <c r="UBM75" s="748"/>
      <c r="UBN75" s="748"/>
      <c r="UBO75" s="748"/>
      <c r="UBP75" s="748"/>
      <c r="UBQ75" s="748"/>
      <c r="UBR75" s="748"/>
      <c r="UBS75" s="748"/>
      <c r="UBT75" s="748"/>
      <c r="UBU75" s="748"/>
      <c r="UBV75" s="748"/>
      <c r="UBW75" s="748"/>
      <c r="UBX75" s="748"/>
      <c r="UBY75" s="748"/>
      <c r="UBZ75" s="748"/>
      <c r="UCA75" s="748"/>
      <c r="UCB75" s="748"/>
      <c r="UCC75" s="748"/>
      <c r="UCD75" s="748"/>
      <c r="UCE75" s="748"/>
      <c r="UCF75" s="748"/>
      <c r="UCG75" s="748"/>
      <c r="UCH75" s="748"/>
      <c r="UCI75" s="748"/>
      <c r="UCJ75" s="748"/>
      <c r="UCK75" s="748"/>
      <c r="UCL75" s="748"/>
      <c r="UCM75" s="748"/>
      <c r="UCN75" s="748"/>
      <c r="UCO75" s="748"/>
      <c r="UCP75" s="748"/>
      <c r="UCQ75" s="748"/>
      <c r="UCR75" s="748"/>
      <c r="UCS75" s="748"/>
      <c r="UCT75" s="748"/>
      <c r="UCU75" s="748"/>
      <c r="UCV75" s="748"/>
      <c r="UCW75" s="748"/>
      <c r="UCX75" s="748"/>
      <c r="UCY75" s="748"/>
      <c r="UCZ75" s="748"/>
      <c r="UDA75" s="748"/>
      <c r="UDB75" s="748"/>
      <c r="UDC75" s="748"/>
      <c r="UDD75" s="748"/>
      <c r="UDE75" s="748"/>
      <c r="UDF75" s="748"/>
      <c r="UDG75" s="748"/>
      <c r="UDH75" s="748"/>
      <c r="UDI75" s="748"/>
      <c r="UDJ75" s="748"/>
      <c r="UDK75" s="748"/>
      <c r="UDL75" s="748"/>
      <c r="UDM75" s="748"/>
      <c r="UDN75" s="748"/>
      <c r="UDO75" s="748"/>
      <c r="UDP75" s="748"/>
      <c r="UDQ75" s="748"/>
      <c r="UDR75" s="748"/>
      <c r="UDS75" s="748"/>
      <c r="UDT75" s="748"/>
      <c r="UDU75" s="748"/>
      <c r="UDV75" s="748"/>
      <c r="UDW75" s="748"/>
      <c r="UDX75" s="748"/>
      <c r="UDY75" s="748"/>
      <c r="UDZ75" s="748"/>
      <c r="UEA75" s="748"/>
      <c r="UEB75" s="748"/>
      <c r="UEC75" s="748"/>
      <c r="UED75" s="748"/>
      <c r="UEE75" s="748"/>
      <c r="UEF75" s="748"/>
      <c r="UEG75" s="748"/>
      <c r="UEH75" s="748"/>
      <c r="UEI75" s="748"/>
      <c r="UEJ75" s="748"/>
      <c r="UEK75" s="748"/>
      <c r="UEL75" s="748"/>
      <c r="UEM75" s="748"/>
      <c r="UEN75" s="748"/>
      <c r="UEO75" s="748"/>
      <c r="UEP75" s="748"/>
      <c r="UEQ75" s="748"/>
      <c r="UER75" s="748"/>
      <c r="UES75" s="748"/>
      <c r="UET75" s="748"/>
      <c r="UEU75" s="748"/>
      <c r="UEV75" s="748"/>
      <c r="UEW75" s="748"/>
      <c r="UEX75" s="748"/>
      <c r="UEY75" s="748"/>
      <c r="UEZ75" s="748"/>
      <c r="UFA75" s="748"/>
      <c r="UFB75" s="748"/>
      <c r="UFC75" s="748"/>
      <c r="UFD75" s="748"/>
      <c r="UFE75" s="748"/>
      <c r="UFF75" s="748"/>
      <c r="UFG75" s="748"/>
      <c r="UFH75" s="748"/>
      <c r="UFI75" s="748"/>
      <c r="UFJ75" s="748"/>
      <c r="UFK75" s="748"/>
      <c r="UFL75" s="748"/>
      <c r="UFM75" s="748"/>
      <c r="UFN75" s="748"/>
      <c r="UFO75" s="748"/>
      <c r="UFP75" s="748"/>
      <c r="UFQ75" s="748"/>
      <c r="UFR75" s="748"/>
      <c r="UFS75" s="748"/>
      <c r="UFT75" s="748"/>
      <c r="UFU75" s="748"/>
      <c r="UFV75" s="748"/>
      <c r="UFW75" s="748"/>
      <c r="UFX75" s="748"/>
      <c r="UFY75" s="748"/>
      <c r="UFZ75" s="748"/>
      <c r="UGA75" s="748"/>
      <c r="UGB75" s="748"/>
      <c r="UGC75" s="748"/>
      <c r="UGD75" s="748"/>
      <c r="UGE75" s="748"/>
      <c r="UGF75" s="748"/>
      <c r="UGG75" s="748"/>
      <c r="UGH75" s="748"/>
      <c r="UGI75" s="748"/>
      <c r="UGJ75" s="748"/>
      <c r="UGK75" s="748"/>
      <c r="UGL75" s="748"/>
      <c r="UGM75" s="748"/>
      <c r="UGN75" s="748"/>
      <c r="UGO75" s="748"/>
      <c r="UGP75" s="748"/>
      <c r="UGQ75" s="748"/>
      <c r="UGR75" s="748"/>
      <c r="UGS75" s="748"/>
      <c r="UGT75" s="748"/>
      <c r="UGU75" s="748"/>
      <c r="UGV75" s="748"/>
      <c r="UGW75" s="748"/>
      <c r="UGX75" s="748"/>
      <c r="UGY75" s="748"/>
      <c r="UGZ75" s="748"/>
      <c r="UHA75" s="748"/>
      <c r="UHB75" s="748"/>
      <c r="UHC75" s="748"/>
      <c r="UHD75" s="748"/>
      <c r="UHE75" s="748"/>
      <c r="UHF75" s="748"/>
      <c r="UHG75" s="748"/>
      <c r="UHH75" s="748"/>
      <c r="UHI75" s="748"/>
      <c r="UHJ75" s="748"/>
      <c r="UHK75" s="748"/>
      <c r="UHL75" s="748"/>
      <c r="UHM75" s="748"/>
      <c r="UHN75" s="748"/>
      <c r="UHO75" s="748"/>
      <c r="UHP75" s="748"/>
      <c r="UHQ75" s="748"/>
      <c r="UHR75" s="748"/>
      <c r="UHS75" s="748"/>
      <c r="UHT75" s="748"/>
      <c r="UHU75" s="748"/>
      <c r="UHV75" s="748"/>
      <c r="UHW75" s="748"/>
      <c r="UHX75" s="748"/>
      <c r="UHY75" s="748"/>
      <c r="UHZ75" s="748"/>
      <c r="UIA75" s="748"/>
      <c r="UIB75" s="748"/>
      <c r="UIC75" s="748"/>
      <c r="UID75" s="748"/>
      <c r="UIE75" s="748"/>
      <c r="UIF75" s="748"/>
      <c r="UIG75" s="748"/>
      <c r="UIH75" s="748"/>
      <c r="UII75" s="748"/>
      <c r="UIJ75" s="748"/>
      <c r="UIK75" s="748"/>
      <c r="UIL75" s="748"/>
      <c r="UIM75" s="748"/>
      <c r="UIN75" s="748"/>
      <c r="UIO75" s="748"/>
      <c r="UIP75" s="748"/>
      <c r="UIQ75" s="748"/>
      <c r="UIR75" s="748"/>
      <c r="UIS75" s="748"/>
      <c r="UIT75" s="748"/>
      <c r="UIU75" s="748"/>
      <c r="UIV75" s="748"/>
      <c r="UIW75" s="748"/>
      <c r="UIX75" s="748"/>
      <c r="UIY75" s="748"/>
      <c r="UIZ75" s="748"/>
      <c r="UJA75" s="748"/>
      <c r="UJB75" s="748"/>
      <c r="UJC75" s="748"/>
      <c r="UJD75" s="748"/>
      <c r="UJE75" s="748"/>
      <c r="UJF75" s="748"/>
      <c r="UJG75" s="748"/>
      <c r="UJH75" s="748"/>
      <c r="UJI75" s="748"/>
      <c r="UJJ75" s="748"/>
      <c r="UJK75" s="748"/>
      <c r="UJL75" s="748"/>
      <c r="UJM75" s="748"/>
      <c r="UJN75" s="748"/>
      <c r="UJO75" s="748"/>
      <c r="UJP75" s="748"/>
      <c r="UJQ75" s="748"/>
      <c r="UJR75" s="748"/>
      <c r="UJS75" s="748"/>
      <c r="UJT75" s="748"/>
      <c r="UJU75" s="748"/>
      <c r="UJV75" s="748"/>
      <c r="UJW75" s="748"/>
      <c r="UJX75" s="748"/>
      <c r="UJY75" s="748"/>
      <c r="UJZ75" s="748"/>
      <c r="UKA75" s="748"/>
      <c r="UKB75" s="748"/>
      <c r="UKC75" s="748"/>
      <c r="UKD75" s="748"/>
      <c r="UKE75" s="748"/>
      <c r="UKF75" s="748"/>
      <c r="UKG75" s="748"/>
      <c r="UKH75" s="748"/>
      <c r="UKI75" s="748"/>
      <c r="UKJ75" s="748"/>
      <c r="UKK75" s="748"/>
      <c r="UKL75" s="748"/>
      <c r="UKM75" s="748"/>
      <c r="UKN75" s="748"/>
      <c r="UKO75" s="748"/>
      <c r="UKP75" s="748"/>
      <c r="UKQ75" s="748"/>
      <c r="UKR75" s="748"/>
      <c r="UKS75" s="748"/>
      <c r="UKT75" s="748"/>
      <c r="UKU75" s="748"/>
      <c r="UKV75" s="748"/>
      <c r="UKW75" s="748"/>
      <c r="UKX75" s="748"/>
      <c r="UKY75" s="748"/>
      <c r="UKZ75" s="748"/>
      <c r="ULA75" s="748"/>
      <c r="ULB75" s="748"/>
      <c r="ULC75" s="748"/>
      <c r="ULD75" s="748"/>
      <c r="ULE75" s="748"/>
      <c r="ULF75" s="748"/>
      <c r="ULG75" s="748"/>
      <c r="ULH75" s="748"/>
      <c r="ULI75" s="748"/>
      <c r="ULJ75" s="748"/>
      <c r="ULK75" s="748"/>
      <c r="ULL75" s="748"/>
      <c r="ULM75" s="748"/>
      <c r="ULN75" s="748"/>
      <c r="ULO75" s="748"/>
      <c r="ULP75" s="748"/>
      <c r="ULQ75" s="748"/>
      <c r="ULR75" s="748"/>
      <c r="ULS75" s="748"/>
      <c r="ULT75" s="748"/>
      <c r="ULU75" s="748"/>
      <c r="ULV75" s="748"/>
      <c r="ULW75" s="748"/>
      <c r="ULX75" s="748"/>
      <c r="ULY75" s="748"/>
      <c r="ULZ75" s="748"/>
      <c r="UMA75" s="748"/>
      <c r="UMB75" s="748"/>
      <c r="UMC75" s="748"/>
      <c r="UMD75" s="748"/>
      <c r="UME75" s="748"/>
      <c r="UMF75" s="748"/>
      <c r="UMG75" s="748"/>
      <c r="UMH75" s="748"/>
      <c r="UMI75" s="748"/>
      <c r="UMJ75" s="748"/>
      <c r="UMK75" s="748"/>
      <c r="UML75" s="748"/>
      <c r="UMM75" s="748"/>
      <c r="UMN75" s="748"/>
      <c r="UMO75" s="748"/>
      <c r="UMP75" s="748"/>
      <c r="UMQ75" s="748"/>
      <c r="UMR75" s="748"/>
      <c r="UMS75" s="748"/>
      <c r="UMT75" s="748"/>
      <c r="UMU75" s="748"/>
      <c r="UMV75" s="748"/>
      <c r="UMW75" s="748"/>
      <c r="UMX75" s="748"/>
      <c r="UMY75" s="748"/>
      <c r="UMZ75" s="748"/>
      <c r="UNA75" s="748"/>
      <c r="UNB75" s="748"/>
      <c r="UNC75" s="748"/>
      <c r="UND75" s="748"/>
      <c r="UNE75" s="748"/>
      <c r="UNF75" s="748"/>
      <c r="UNG75" s="748"/>
      <c r="UNH75" s="748"/>
      <c r="UNI75" s="748"/>
      <c r="UNJ75" s="748"/>
      <c r="UNK75" s="748"/>
      <c r="UNL75" s="748"/>
      <c r="UNM75" s="748"/>
      <c r="UNN75" s="748"/>
      <c r="UNO75" s="748"/>
      <c r="UNP75" s="748"/>
      <c r="UNQ75" s="748"/>
      <c r="UNR75" s="748"/>
      <c r="UNS75" s="748"/>
      <c r="UNT75" s="748"/>
      <c r="UNU75" s="748"/>
      <c r="UNV75" s="748"/>
      <c r="UNW75" s="748"/>
      <c r="UNX75" s="748"/>
      <c r="UNY75" s="748"/>
      <c r="UNZ75" s="748"/>
      <c r="UOA75" s="748"/>
      <c r="UOB75" s="748"/>
      <c r="UOC75" s="748"/>
      <c r="UOD75" s="748"/>
      <c r="UOE75" s="748"/>
      <c r="UOF75" s="748"/>
      <c r="UOG75" s="748"/>
      <c r="UOH75" s="748"/>
      <c r="UOI75" s="748"/>
      <c r="UOJ75" s="748"/>
      <c r="UOK75" s="748"/>
      <c r="UOL75" s="748"/>
      <c r="UOM75" s="748"/>
      <c r="UON75" s="748"/>
      <c r="UOO75" s="748"/>
      <c r="UOP75" s="748"/>
      <c r="UOQ75" s="748"/>
      <c r="UOR75" s="748"/>
      <c r="UOS75" s="748"/>
      <c r="UOT75" s="748"/>
      <c r="UOU75" s="748"/>
      <c r="UOV75" s="748"/>
      <c r="UOW75" s="748"/>
      <c r="UOX75" s="748"/>
      <c r="UOY75" s="748"/>
      <c r="UOZ75" s="748"/>
      <c r="UPA75" s="748"/>
      <c r="UPB75" s="748"/>
      <c r="UPC75" s="748"/>
      <c r="UPD75" s="748"/>
      <c r="UPE75" s="748"/>
      <c r="UPF75" s="748"/>
      <c r="UPG75" s="748"/>
      <c r="UPH75" s="748"/>
      <c r="UPI75" s="748"/>
      <c r="UPJ75" s="748"/>
      <c r="UPK75" s="748"/>
      <c r="UPL75" s="748"/>
      <c r="UPM75" s="748"/>
      <c r="UPN75" s="748"/>
      <c r="UPO75" s="748"/>
      <c r="UPP75" s="748"/>
      <c r="UPQ75" s="748"/>
      <c r="UPR75" s="748"/>
      <c r="UPS75" s="748"/>
      <c r="UPT75" s="748"/>
      <c r="UPU75" s="748"/>
      <c r="UPV75" s="748"/>
      <c r="UPW75" s="748"/>
      <c r="UPX75" s="748"/>
      <c r="UPY75" s="748"/>
      <c r="UPZ75" s="748"/>
      <c r="UQA75" s="748"/>
      <c r="UQB75" s="748"/>
      <c r="UQC75" s="748"/>
      <c r="UQD75" s="748"/>
      <c r="UQE75" s="748"/>
      <c r="UQF75" s="748"/>
      <c r="UQG75" s="748"/>
      <c r="UQH75" s="748"/>
      <c r="UQI75" s="748"/>
      <c r="UQJ75" s="748"/>
      <c r="UQK75" s="748"/>
      <c r="UQL75" s="748"/>
      <c r="UQM75" s="748"/>
      <c r="UQN75" s="748"/>
      <c r="UQO75" s="748"/>
      <c r="UQP75" s="748"/>
      <c r="UQQ75" s="748"/>
      <c r="UQR75" s="748"/>
      <c r="UQS75" s="748"/>
      <c r="UQT75" s="748"/>
      <c r="UQU75" s="748"/>
      <c r="UQV75" s="748"/>
      <c r="UQW75" s="748"/>
      <c r="UQX75" s="748"/>
      <c r="UQY75" s="748"/>
      <c r="UQZ75" s="748"/>
      <c r="URA75" s="748"/>
      <c r="URB75" s="748"/>
      <c r="URC75" s="748"/>
      <c r="URD75" s="748"/>
      <c r="URE75" s="748"/>
      <c r="URF75" s="748"/>
      <c r="URG75" s="748"/>
      <c r="URH75" s="748"/>
      <c r="URI75" s="748"/>
      <c r="URJ75" s="748"/>
      <c r="URK75" s="748"/>
      <c r="URL75" s="748"/>
      <c r="URM75" s="748"/>
      <c r="URN75" s="748"/>
      <c r="URO75" s="748"/>
      <c r="URP75" s="748"/>
      <c r="URQ75" s="748"/>
      <c r="URR75" s="748"/>
      <c r="URS75" s="748"/>
      <c r="URT75" s="748"/>
      <c r="URU75" s="748"/>
      <c r="URV75" s="748"/>
      <c r="URW75" s="748"/>
      <c r="URX75" s="748"/>
      <c r="URY75" s="748"/>
      <c r="URZ75" s="748"/>
      <c r="USA75" s="748"/>
      <c r="USB75" s="748"/>
      <c r="USC75" s="748"/>
      <c r="USD75" s="748"/>
      <c r="USE75" s="748"/>
      <c r="USF75" s="748"/>
      <c r="USG75" s="748"/>
      <c r="USH75" s="748"/>
      <c r="USI75" s="748"/>
      <c r="USJ75" s="748"/>
      <c r="USK75" s="748"/>
      <c r="USL75" s="748"/>
      <c r="USM75" s="748"/>
      <c r="USN75" s="748"/>
      <c r="USO75" s="748"/>
      <c r="USP75" s="748"/>
      <c r="USQ75" s="748"/>
      <c r="USR75" s="748"/>
      <c r="USS75" s="748"/>
      <c r="UST75" s="748"/>
      <c r="USU75" s="748"/>
      <c r="USV75" s="748"/>
      <c r="USW75" s="748"/>
      <c r="USX75" s="748"/>
      <c r="USY75" s="748"/>
      <c r="USZ75" s="748"/>
      <c r="UTA75" s="748"/>
      <c r="UTB75" s="748"/>
      <c r="UTC75" s="748"/>
      <c r="UTD75" s="748"/>
      <c r="UTE75" s="748"/>
      <c r="UTF75" s="748"/>
      <c r="UTG75" s="748"/>
      <c r="UTH75" s="748"/>
      <c r="UTI75" s="748"/>
      <c r="UTJ75" s="748"/>
      <c r="UTK75" s="748"/>
      <c r="UTL75" s="748"/>
      <c r="UTM75" s="748"/>
      <c r="UTN75" s="748"/>
      <c r="UTO75" s="748"/>
      <c r="UTP75" s="748"/>
      <c r="UTQ75" s="748"/>
      <c r="UTR75" s="748"/>
      <c r="UTS75" s="748"/>
      <c r="UTT75" s="748"/>
      <c r="UTU75" s="748"/>
      <c r="UTV75" s="748"/>
      <c r="UTW75" s="748"/>
      <c r="UTX75" s="748"/>
      <c r="UTY75" s="748"/>
      <c r="UTZ75" s="748"/>
      <c r="UUA75" s="748"/>
      <c r="UUB75" s="748"/>
      <c r="UUC75" s="748"/>
      <c r="UUD75" s="748"/>
      <c r="UUE75" s="748"/>
      <c r="UUF75" s="748"/>
      <c r="UUG75" s="748"/>
      <c r="UUH75" s="748"/>
      <c r="UUI75" s="748"/>
      <c r="UUJ75" s="748"/>
      <c r="UUK75" s="748"/>
      <c r="UUL75" s="748"/>
      <c r="UUM75" s="748"/>
      <c r="UUN75" s="748"/>
      <c r="UUO75" s="748"/>
      <c r="UUP75" s="748"/>
      <c r="UUQ75" s="748"/>
      <c r="UUR75" s="748"/>
      <c r="UUS75" s="748"/>
      <c r="UUT75" s="748"/>
      <c r="UUU75" s="748"/>
      <c r="UUV75" s="748"/>
      <c r="UUW75" s="748"/>
      <c r="UUX75" s="748"/>
      <c r="UUY75" s="748"/>
      <c r="UUZ75" s="748"/>
      <c r="UVA75" s="748"/>
      <c r="UVB75" s="748"/>
      <c r="UVC75" s="748"/>
      <c r="UVD75" s="748"/>
      <c r="UVE75" s="748"/>
      <c r="UVF75" s="748"/>
      <c r="UVG75" s="748"/>
      <c r="UVH75" s="748"/>
      <c r="UVI75" s="748"/>
      <c r="UVJ75" s="748"/>
      <c r="UVK75" s="748"/>
      <c r="UVL75" s="748"/>
      <c r="UVM75" s="748"/>
      <c r="UVN75" s="748"/>
      <c r="UVO75" s="748"/>
      <c r="UVP75" s="748"/>
      <c r="UVQ75" s="748"/>
      <c r="UVR75" s="748"/>
      <c r="UVS75" s="748"/>
      <c r="UVT75" s="748"/>
      <c r="UVU75" s="748"/>
      <c r="UVV75" s="748"/>
      <c r="UVW75" s="748"/>
      <c r="UVX75" s="748"/>
      <c r="UVY75" s="748"/>
      <c r="UVZ75" s="748"/>
      <c r="UWA75" s="748"/>
      <c r="UWB75" s="748"/>
      <c r="UWC75" s="748"/>
      <c r="UWD75" s="748"/>
      <c r="UWE75" s="748"/>
      <c r="UWF75" s="748"/>
      <c r="UWG75" s="748"/>
      <c r="UWH75" s="748"/>
      <c r="UWI75" s="748"/>
      <c r="UWJ75" s="748"/>
      <c r="UWK75" s="748"/>
      <c r="UWL75" s="748"/>
      <c r="UWM75" s="748"/>
      <c r="UWN75" s="748"/>
      <c r="UWO75" s="748"/>
      <c r="UWP75" s="748"/>
      <c r="UWQ75" s="748"/>
      <c r="UWR75" s="748"/>
      <c r="UWS75" s="748"/>
      <c r="UWT75" s="748"/>
      <c r="UWU75" s="748"/>
      <c r="UWV75" s="748"/>
      <c r="UWW75" s="748"/>
      <c r="UWX75" s="748"/>
      <c r="UWY75" s="748"/>
      <c r="UWZ75" s="748"/>
      <c r="UXA75" s="748"/>
      <c r="UXB75" s="748"/>
      <c r="UXC75" s="748"/>
      <c r="UXD75" s="748"/>
      <c r="UXE75" s="748"/>
      <c r="UXF75" s="748"/>
      <c r="UXG75" s="748"/>
      <c r="UXH75" s="748"/>
      <c r="UXI75" s="748"/>
      <c r="UXJ75" s="748"/>
      <c r="UXK75" s="748"/>
      <c r="UXL75" s="748"/>
      <c r="UXM75" s="748"/>
      <c r="UXN75" s="748"/>
      <c r="UXO75" s="748"/>
      <c r="UXP75" s="748"/>
      <c r="UXQ75" s="748"/>
      <c r="UXR75" s="748"/>
      <c r="UXS75" s="748"/>
      <c r="UXT75" s="748"/>
      <c r="UXU75" s="748"/>
      <c r="UXV75" s="748"/>
      <c r="UXW75" s="748"/>
      <c r="UXX75" s="748"/>
      <c r="UXY75" s="748"/>
      <c r="UXZ75" s="748"/>
      <c r="UYA75" s="748"/>
      <c r="UYB75" s="748"/>
      <c r="UYC75" s="748"/>
      <c r="UYD75" s="748"/>
      <c r="UYE75" s="748"/>
      <c r="UYF75" s="748"/>
      <c r="UYG75" s="748"/>
      <c r="UYH75" s="748"/>
      <c r="UYI75" s="748"/>
      <c r="UYJ75" s="748"/>
      <c r="UYK75" s="748"/>
      <c r="UYL75" s="748"/>
      <c r="UYM75" s="748"/>
      <c r="UYN75" s="748"/>
      <c r="UYO75" s="748"/>
      <c r="UYP75" s="748"/>
      <c r="UYQ75" s="748"/>
      <c r="UYR75" s="748"/>
      <c r="UYS75" s="748"/>
      <c r="UYT75" s="748"/>
      <c r="UYU75" s="748"/>
      <c r="UYV75" s="748"/>
      <c r="UYW75" s="748"/>
      <c r="UYX75" s="748"/>
      <c r="UYY75" s="748"/>
      <c r="UYZ75" s="748"/>
      <c r="UZA75" s="748"/>
      <c r="UZB75" s="748"/>
      <c r="UZC75" s="748"/>
      <c r="UZD75" s="748"/>
      <c r="UZE75" s="748"/>
      <c r="UZF75" s="748"/>
      <c r="UZG75" s="748"/>
      <c r="UZH75" s="748"/>
      <c r="UZI75" s="748"/>
      <c r="UZJ75" s="748"/>
      <c r="UZK75" s="748"/>
      <c r="UZL75" s="748"/>
      <c r="UZM75" s="748"/>
      <c r="UZN75" s="748"/>
      <c r="UZO75" s="748"/>
      <c r="UZP75" s="748"/>
      <c r="UZQ75" s="748"/>
      <c r="UZR75" s="748"/>
      <c r="UZS75" s="748"/>
      <c r="UZT75" s="748"/>
      <c r="UZU75" s="748"/>
      <c r="UZV75" s="748"/>
      <c r="UZW75" s="748"/>
      <c r="UZX75" s="748"/>
      <c r="UZY75" s="748"/>
      <c r="UZZ75" s="748"/>
      <c r="VAA75" s="748"/>
      <c r="VAB75" s="748"/>
      <c r="VAC75" s="748"/>
      <c r="VAD75" s="748"/>
      <c r="VAE75" s="748"/>
      <c r="VAF75" s="748"/>
      <c r="VAG75" s="748"/>
      <c r="VAH75" s="748"/>
      <c r="VAI75" s="748"/>
      <c r="VAJ75" s="748"/>
      <c r="VAK75" s="748"/>
      <c r="VAL75" s="748"/>
      <c r="VAM75" s="748"/>
      <c r="VAN75" s="748"/>
      <c r="VAO75" s="748"/>
      <c r="VAP75" s="748"/>
      <c r="VAQ75" s="748"/>
      <c r="VAR75" s="748"/>
      <c r="VAS75" s="748"/>
      <c r="VAT75" s="748"/>
      <c r="VAU75" s="748"/>
      <c r="VAV75" s="748"/>
      <c r="VAW75" s="748"/>
      <c r="VAX75" s="748"/>
      <c r="VAY75" s="748"/>
      <c r="VAZ75" s="748"/>
      <c r="VBA75" s="748"/>
      <c r="VBB75" s="748"/>
      <c r="VBC75" s="748"/>
      <c r="VBD75" s="748"/>
      <c r="VBE75" s="748"/>
      <c r="VBF75" s="748"/>
      <c r="VBG75" s="748"/>
      <c r="VBH75" s="748"/>
      <c r="VBI75" s="748"/>
      <c r="VBJ75" s="748"/>
      <c r="VBK75" s="748"/>
      <c r="VBL75" s="748"/>
      <c r="VBM75" s="748"/>
      <c r="VBN75" s="748"/>
      <c r="VBO75" s="748"/>
      <c r="VBP75" s="748"/>
      <c r="VBQ75" s="748"/>
      <c r="VBR75" s="748"/>
      <c r="VBS75" s="748"/>
      <c r="VBT75" s="748"/>
      <c r="VBU75" s="748"/>
      <c r="VBV75" s="748"/>
      <c r="VBW75" s="748"/>
      <c r="VBX75" s="748"/>
      <c r="VBY75" s="748"/>
      <c r="VBZ75" s="748"/>
      <c r="VCA75" s="748"/>
      <c r="VCB75" s="748"/>
      <c r="VCC75" s="748"/>
      <c r="VCD75" s="748"/>
      <c r="VCE75" s="748"/>
      <c r="VCF75" s="748"/>
      <c r="VCG75" s="748"/>
      <c r="VCH75" s="748"/>
      <c r="VCI75" s="748"/>
      <c r="VCJ75" s="748"/>
      <c r="VCK75" s="748"/>
      <c r="VCL75" s="748"/>
      <c r="VCM75" s="748"/>
      <c r="VCN75" s="748"/>
      <c r="VCO75" s="748"/>
      <c r="VCP75" s="748"/>
      <c r="VCQ75" s="748"/>
      <c r="VCR75" s="748"/>
      <c r="VCS75" s="748"/>
      <c r="VCT75" s="748"/>
      <c r="VCU75" s="748"/>
      <c r="VCV75" s="748"/>
      <c r="VCW75" s="748"/>
      <c r="VCX75" s="748"/>
      <c r="VCY75" s="748"/>
      <c r="VCZ75" s="748"/>
      <c r="VDA75" s="748"/>
      <c r="VDB75" s="748"/>
      <c r="VDC75" s="748"/>
      <c r="VDD75" s="748"/>
      <c r="VDE75" s="748"/>
      <c r="VDF75" s="748"/>
      <c r="VDG75" s="748"/>
      <c r="VDH75" s="748"/>
      <c r="VDI75" s="748"/>
      <c r="VDJ75" s="748"/>
      <c r="VDK75" s="748"/>
      <c r="VDL75" s="748"/>
      <c r="VDM75" s="748"/>
      <c r="VDN75" s="748"/>
      <c r="VDO75" s="748"/>
      <c r="VDP75" s="748"/>
      <c r="VDQ75" s="748"/>
      <c r="VDR75" s="748"/>
      <c r="VDS75" s="748"/>
      <c r="VDT75" s="748"/>
      <c r="VDU75" s="748"/>
      <c r="VDV75" s="748"/>
      <c r="VDW75" s="748"/>
      <c r="VDX75" s="748"/>
      <c r="VDY75" s="748"/>
      <c r="VDZ75" s="748"/>
      <c r="VEA75" s="748"/>
      <c r="VEB75" s="748"/>
      <c r="VEC75" s="748"/>
      <c r="VED75" s="748"/>
      <c r="VEE75" s="748"/>
      <c r="VEF75" s="748"/>
      <c r="VEG75" s="748"/>
      <c r="VEH75" s="748"/>
      <c r="VEI75" s="748"/>
      <c r="VEJ75" s="748"/>
      <c r="VEK75" s="748"/>
      <c r="VEL75" s="748"/>
      <c r="VEM75" s="748"/>
      <c r="VEN75" s="748"/>
      <c r="VEO75" s="748"/>
      <c r="VEP75" s="748"/>
      <c r="VEQ75" s="748"/>
      <c r="VER75" s="748"/>
      <c r="VES75" s="748"/>
      <c r="VET75" s="748"/>
      <c r="VEU75" s="748"/>
      <c r="VEV75" s="748"/>
      <c r="VEW75" s="748"/>
      <c r="VEX75" s="748"/>
      <c r="VEY75" s="748"/>
      <c r="VEZ75" s="748"/>
      <c r="VFA75" s="748"/>
      <c r="VFB75" s="748"/>
      <c r="VFC75" s="748"/>
      <c r="VFD75" s="748"/>
      <c r="VFE75" s="748"/>
      <c r="VFF75" s="748"/>
      <c r="VFG75" s="748"/>
      <c r="VFH75" s="748"/>
      <c r="VFI75" s="748"/>
      <c r="VFJ75" s="748"/>
      <c r="VFK75" s="748"/>
      <c r="VFL75" s="748"/>
      <c r="VFM75" s="748"/>
      <c r="VFN75" s="748"/>
      <c r="VFO75" s="748"/>
      <c r="VFP75" s="748"/>
      <c r="VFQ75" s="748"/>
      <c r="VFR75" s="748"/>
      <c r="VFS75" s="748"/>
      <c r="VFT75" s="748"/>
      <c r="VFU75" s="748"/>
      <c r="VFV75" s="748"/>
      <c r="VFW75" s="748"/>
      <c r="VFX75" s="748"/>
      <c r="VFY75" s="748"/>
      <c r="VFZ75" s="748"/>
      <c r="VGA75" s="748"/>
      <c r="VGB75" s="748"/>
      <c r="VGC75" s="748"/>
      <c r="VGD75" s="748"/>
      <c r="VGE75" s="748"/>
      <c r="VGF75" s="748"/>
      <c r="VGG75" s="748"/>
      <c r="VGH75" s="748"/>
      <c r="VGI75" s="748"/>
      <c r="VGJ75" s="748"/>
      <c r="VGK75" s="748"/>
      <c r="VGL75" s="748"/>
      <c r="VGM75" s="748"/>
      <c r="VGN75" s="748"/>
      <c r="VGO75" s="748"/>
      <c r="VGP75" s="748"/>
      <c r="VGQ75" s="748"/>
      <c r="VGR75" s="748"/>
      <c r="VGS75" s="748"/>
      <c r="VGT75" s="748"/>
      <c r="VGU75" s="748"/>
      <c r="VGV75" s="748"/>
      <c r="VGW75" s="748"/>
      <c r="VGX75" s="748"/>
      <c r="VGY75" s="748"/>
      <c r="VGZ75" s="748"/>
      <c r="VHA75" s="748"/>
      <c r="VHB75" s="748"/>
      <c r="VHC75" s="748"/>
      <c r="VHD75" s="748"/>
      <c r="VHE75" s="748"/>
      <c r="VHF75" s="748"/>
      <c r="VHG75" s="748"/>
      <c r="VHH75" s="748"/>
      <c r="VHI75" s="748"/>
      <c r="VHJ75" s="748"/>
      <c r="VHK75" s="748"/>
      <c r="VHL75" s="748"/>
      <c r="VHM75" s="748"/>
      <c r="VHN75" s="748"/>
      <c r="VHO75" s="748"/>
      <c r="VHP75" s="748"/>
      <c r="VHQ75" s="748"/>
      <c r="VHR75" s="748"/>
      <c r="VHS75" s="748"/>
      <c r="VHT75" s="748"/>
      <c r="VHU75" s="748"/>
      <c r="VHV75" s="748"/>
      <c r="VHW75" s="748"/>
      <c r="VHX75" s="748"/>
      <c r="VHY75" s="748"/>
      <c r="VHZ75" s="748"/>
      <c r="VIA75" s="748"/>
      <c r="VIB75" s="748"/>
      <c r="VIC75" s="748"/>
      <c r="VID75" s="748"/>
      <c r="VIE75" s="748"/>
      <c r="VIF75" s="748"/>
      <c r="VIG75" s="748"/>
      <c r="VIH75" s="748"/>
      <c r="VII75" s="748"/>
      <c r="VIJ75" s="748"/>
      <c r="VIK75" s="748"/>
      <c r="VIL75" s="748"/>
      <c r="VIM75" s="748"/>
      <c r="VIN75" s="748"/>
      <c r="VIO75" s="748"/>
      <c r="VIP75" s="748"/>
      <c r="VIQ75" s="748"/>
      <c r="VIR75" s="748"/>
      <c r="VIS75" s="748"/>
      <c r="VIT75" s="748"/>
      <c r="VIU75" s="748"/>
      <c r="VIV75" s="748"/>
      <c r="VIW75" s="748"/>
      <c r="VIX75" s="748"/>
      <c r="VIY75" s="748"/>
      <c r="VIZ75" s="748"/>
      <c r="VJA75" s="748"/>
      <c r="VJB75" s="748"/>
      <c r="VJC75" s="748"/>
      <c r="VJD75" s="748"/>
      <c r="VJE75" s="748"/>
      <c r="VJF75" s="748"/>
      <c r="VJG75" s="748"/>
      <c r="VJH75" s="748"/>
      <c r="VJI75" s="748"/>
      <c r="VJJ75" s="748"/>
      <c r="VJK75" s="748"/>
      <c r="VJL75" s="748"/>
      <c r="VJM75" s="748"/>
      <c r="VJN75" s="748"/>
      <c r="VJO75" s="748"/>
      <c r="VJP75" s="748"/>
      <c r="VJQ75" s="748"/>
      <c r="VJR75" s="748"/>
      <c r="VJS75" s="748"/>
      <c r="VJT75" s="748"/>
      <c r="VJU75" s="748"/>
      <c r="VJV75" s="748"/>
      <c r="VJW75" s="748"/>
      <c r="VJX75" s="748"/>
      <c r="VJY75" s="748"/>
      <c r="VJZ75" s="748"/>
      <c r="VKA75" s="748"/>
      <c r="VKB75" s="748"/>
      <c r="VKC75" s="748"/>
      <c r="VKD75" s="748"/>
      <c r="VKE75" s="748"/>
      <c r="VKF75" s="748"/>
      <c r="VKG75" s="748"/>
      <c r="VKH75" s="748"/>
      <c r="VKI75" s="748"/>
      <c r="VKJ75" s="748"/>
      <c r="VKK75" s="748"/>
      <c r="VKL75" s="748"/>
      <c r="VKM75" s="748"/>
      <c r="VKN75" s="748"/>
      <c r="VKO75" s="748"/>
      <c r="VKP75" s="748"/>
      <c r="VKQ75" s="748"/>
      <c r="VKR75" s="748"/>
      <c r="VKS75" s="748"/>
      <c r="VKT75" s="748"/>
      <c r="VKU75" s="748"/>
      <c r="VKV75" s="748"/>
      <c r="VKW75" s="748"/>
      <c r="VKX75" s="748"/>
      <c r="VKY75" s="748"/>
      <c r="VKZ75" s="748"/>
      <c r="VLA75" s="748"/>
      <c r="VLB75" s="748"/>
      <c r="VLC75" s="748"/>
      <c r="VLD75" s="748"/>
      <c r="VLE75" s="748"/>
      <c r="VLF75" s="748"/>
      <c r="VLG75" s="748"/>
      <c r="VLH75" s="748"/>
      <c r="VLI75" s="748"/>
      <c r="VLJ75" s="748"/>
      <c r="VLK75" s="748"/>
      <c r="VLL75" s="748"/>
      <c r="VLM75" s="748"/>
      <c r="VLN75" s="748"/>
      <c r="VLO75" s="748"/>
      <c r="VLP75" s="748"/>
      <c r="VLQ75" s="748"/>
      <c r="VLR75" s="748"/>
      <c r="VLS75" s="748"/>
      <c r="VLT75" s="748"/>
      <c r="VLU75" s="748"/>
      <c r="VLV75" s="748"/>
      <c r="VLW75" s="748"/>
      <c r="VLX75" s="748"/>
      <c r="VLY75" s="748"/>
      <c r="VLZ75" s="748"/>
      <c r="VMA75" s="748"/>
      <c r="VMB75" s="748"/>
      <c r="VMC75" s="748"/>
      <c r="VMD75" s="748"/>
      <c r="VME75" s="748"/>
      <c r="VMF75" s="748"/>
      <c r="VMG75" s="748"/>
      <c r="VMH75" s="748"/>
      <c r="VMI75" s="748"/>
      <c r="VMJ75" s="748"/>
      <c r="VMK75" s="748"/>
      <c r="VML75" s="748"/>
      <c r="VMM75" s="748"/>
      <c r="VMN75" s="748"/>
      <c r="VMO75" s="748"/>
      <c r="VMP75" s="748"/>
      <c r="VMQ75" s="748"/>
      <c r="VMR75" s="748"/>
      <c r="VMS75" s="748"/>
      <c r="VMT75" s="748"/>
      <c r="VMU75" s="748"/>
      <c r="VMV75" s="748"/>
      <c r="VMW75" s="748"/>
      <c r="VMX75" s="748"/>
      <c r="VMY75" s="748"/>
      <c r="VMZ75" s="748"/>
      <c r="VNA75" s="748"/>
      <c r="VNB75" s="748"/>
      <c r="VNC75" s="748"/>
      <c r="VND75" s="748"/>
      <c r="VNE75" s="748"/>
      <c r="VNF75" s="748"/>
      <c r="VNG75" s="748"/>
      <c r="VNH75" s="748"/>
      <c r="VNI75" s="748"/>
      <c r="VNJ75" s="748"/>
      <c r="VNK75" s="748"/>
      <c r="VNL75" s="748"/>
      <c r="VNM75" s="748"/>
      <c r="VNN75" s="748"/>
      <c r="VNO75" s="748"/>
      <c r="VNP75" s="748"/>
      <c r="VNQ75" s="748"/>
      <c r="VNR75" s="748"/>
      <c r="VNS75" s="748"/>
      <c r="VNT75" s="748"/>
      <c r="VNU75" s="748"/>
      <c r="VNV75" s="748"/>
      <c r="VNW75" s="748"/>
      <c r="VNX75" s="748"/>
      <c r="VNY75" s="748"/>
      <c r="VNZ75" s="748"/>
      <c r="VOA75" s="748"/>
      <c r="VOB75" s="748"/>
      <c r="VOC75" s="748"/>
      <c r="VOD75" s="748"/>
      <c r="VOE75" s="748"/>
      <c r="VOF75" s="748"/>
      <c r="VOG75" s="748"/>
      <c r="VOH75" s="748"/>
      <c r="VOI75" s="748"/>
      <c r="VOJ75" s="748"/>
      <c r="VOK75" s="748"/>
      <c r="VOL75" s="748"/>
      <c r="VOM75" s="748"/>
      <c r="VON75" s="748"/>
      <c r="VOO75" s="748"/>
      <c r="VOP75" s="748"/>
      <c r="VOQ75" s="748"/>
      <c r="VOR75" s="748"/>
      <c r="VOS75" s="748"/>
      <c r="VOT75" s="748"/>
      <c r="VOU75" s="748"/>
      <c r="VOV75" s="748"/>
      <c r="VOW75" s="748"/>
      <c r="VOX75" s="748"/>
      <c r="VOY75" s="748"/>
      <c r="VOZ75" s="748"/>
      <c r="VPA75" s="748"/>
      <c r="VPB75" s="748"/>
      <c r="VPC75" s="748"/>
      <c r="VPD75" s="748"/>
      <c r="VPE75" s="748"/>
      <c r="VPF75" s="748"/>
      <c r="VPG75" s="748"/>
      <c r="VPH75" s="748"/>
      <c r="VPI75" s="748"/>
      <c r="VPJ75" s="748"/>
      <c r="VPK75" s="748"/>
      <c r="VPL75" s="748"/>
      <c r="VPM75" s="748"/>
      <c r="VPN75" s="748"/>
      <c r="VPO75" s="748"/>
      <c r="VPP75" s="748"/>
      <c r="VPQ75" s="748"/>
      <c r="VPR75" s="748"/>
      <c r="VPS75" s="748"/>
      <c r="VPT75" s="748"/>
      <c r="VPU75" s="748"/>
      <c r="VPV75" s="748"/>
      <c r="VPW75" s="748"/>
      <c r="VPX75" s="748"/>
      <c r="VPY75" s="748"/>
      <c r="VPZ75" s="748"/>
      <c r="VQA75" s="748"/>
      <c r="VQB75" s="748"/>
      <c r="VQC75" s="748"/>
      <c r="VQD75" s="748"/>
      <c r="VQE75" s="748"/>
      <c r="VQF75" s="748"/>
      <c r="VQG75" s="748"/>
      <c r="VQH75" s="748"/>
      <c r="VQI75" s="748"/>
      <c r="VQJ75" s="748"/>
      <c r="VQK75" s="748"/>
      <c r="VQL75" s="748"/>
      <c r="VQM75" s="748"/>
      <c r="VQN75" s="748"/>
      <c r="VQO75" s="748"/>
      <c r="VQP75" s="748"/>
      <c r="VQQ75" s="748"/>
      <c r="VQR75" s="748"/>
      <c r="VQS75" s="748"/>
      <c r="VQT75" s="748"/>
      <c r="VQU75" s="748"/>
      <c r="VQV75" s="748"/>
      <c r="VQW75" s="748"/>
      <c r="VQX75" s="748"/>
      <c r="VQY75" s="748"/>
      <c r="VQZ75" s="748"/>
      <c r="VRA75" s="748"/>
      <c r="VRB75" s="748"/>
      <c r="VRC75" s="748"/>
      <c r="VRD75" s="748"/>
      <c r="VRE75" s="748"/>
      <c r="VRF75" s="748"/>
      <c r="VRG75" s="748"/>
      <c r="VRH75" s="748"/>
      <c r="VRI75" s="748"/>
      <c r="VRJ75" s="748"/>
      <c r="VRK75" s="748"/>
      <c r="VRL75" s="748"/>
      <c r="VRM75" s="748"/>
      <c r="VRN75" s="748"/>
      <c r="VRO75" s="748"/>
      <c r="VRP75" s="748"/>
      <c r="VRQ75" s="748"/>
      <c r="VRR75" s="748"/>
      <c r="VRS75" s="748"/>
      <c r="VRT75" s="748"/>
      <c r="VRU75" s="748"/>
      <c r="VRV75" s="748"/>
      <c r="VRW75" s="748"/>
      <c r="VRX75" s="748"/>
      <c r="VRY75" s="748"/>
      <c r="VRZ75" s="748"/>
      <c r="VSA75" s="748"/>
      <c r="VSB75" s="748"/>
      <c r="VSC75" s="748"/>
      <c r="VSD75" s="748"/>
      <c r="VSE75" s="748"/>
      <c r="VSF75" s="748"/>
      <c r="VSG75" s="748"/>
      <c r="VSH75" s="748"/>
      <c r="VSI75" s="748"/>
      <c r="VSJ75" s="748"/>
      <c r="VSK75" s="748"/>
      <c r="VSL75" s="748"/>
      <c r="VSM75" s="748"/>
      <c r="VSN75" s="748"/>
      <c r="VSO75" s="748"/>
      <c r="VSP75" s="748"/>
      <c r="VSQ75" s="748"/>
      <c r="VSR75" s="748"/>
      <c r="VSS75" s="748"/>
      <c r="VST75" s="748"/>
      <c r="VSU75" s="748"/>
      <c r="VSV75" s="748"/>
      <c r="VSW75" s="748"/>
      <c r="VSX75" s="748"/>
      <c r="VSY75" s="748"/>
      <c r="VSZ75" s="748"/>
      <c r="VTA75" s="748"/>
      <c r="VTB75" s="748"/>
      <c r="VTC75" s="748"/>
      <c r="VTD75" s="748"/>
      <c r="VTE75" s="748"/>
      <c r="VTF75" s="748"/>
      <c r="VTG75" s="748"/>
      <c r="VTH75" s="748"/>
      <c r="VTI75" s="748"/>
      <c r="VTJ75" s="748"/>
      <c r="VTK75" s="748"/>
      <c r="VTL75" s="748"/>
      <c r="VTM75" s="748"/>
      <c r="VTN75" s="748"/>
      <c r="VTO75" s="748"/>
      <c r="VTP75" s="748"/>
      <c r="VTQ75" s="748"/>
      <c r="VTR75" s="748"/>
      <c r="VTS75" s="748"/>
      <c r="VTT75" s="748"/>
      <c r="VTU75" s="748"/>
      <c r="VTV75" s="748"/>
      <c r="VTW75" s="748"/>
      <c r="VTX75" s="748"/>
      <c r="VTY75" s="748"/>
      <c r="VTZ75" s="748"/>
      <c r="VUA75" s="748"/>
      <c r="VUB75" s="748"/>
      <c r="VUC75" s="748"/>
      <c r="VUD75" s="748"/>
      <c r="VUE75" s="748"/>
      <c r="VUF75" s="748"/>
      <c r="VUG75" s="748"/>
      <c r="VUH75" s="748"/>
      <c r="VUI75" s="748"/>
      <c r="VUJ75" s="748"/>
      <c r="VUK75" s="748"/>
      <c r="VUL75" s="748"/>
      <c r="VUM75" s="748"/>
      <c r="VUN75" s="748"/>
      <c r="VUO75" s="748"/>
      <c r="VUP75" s="748"/>
      <c r="VUQ75" s="748"/>
      <c r="VUR75" s="748"/>
      <c r="VUS75" s="748"/>
      <c r="VUT75" s="748"/>
      <c r="VUU75" s="748"/>
      <c r="VUV75" s="748"/>
      <c r="VUW75" s="748"/>
      <c r="VUX75" s="748"/>
      <c r="VUY75" s="748"/>
      <c r="VUZ75" s="748"/>
      <c r="VVA75" s="748"/>
      <c r="VVB75" s="748"/>
      <c r="VVC75" s="748"/>
      <c r="VVD75" s="748"/>
      <c r="VVE75" s="748"/>
      <c r="VVF75" s="748"/>
      <c r="VVG75" s="748"/>
      <c r="VVH75" s="748"/>
      <c r="VVI75" s="748"/>
      <c r="VVJ75" s="748"/>
      <c r="VVK75" s="748"/>
      <c r="VVL75" s="748"/>
      <c r="VVM75" s="748"/>
      <c r="VVN75" s="748"/>
      <c r="VVO75" s="748"/>
      <c r="VVP75" s="748"/>
      <c r="VVQ75" s="748"/>
      <c r="VVR75" s="748"/>
      <c r="VVS75" s="748"/>
      <c r="VVT75" s="748"/>
      <c r="VVU75" s="748"/>
      <c r="VVV75" s="748"/>
      <c r="VVW75" s="748"/>
      <c r="VVX75" s="748"/>
      <c r="VVY75" s="748"/>
      <c r="VVZ75" s="748"/>
      <c r="VWA75" s="748"/>
      <c r="VWB75" s="748"/>
      <c r="VWC75" s="748"/>
      <c r="VWD75" s="748"/>
      <c r="VWE75" s="748"/>
      <c r="VWF75" s="748"/>
      <c r="VWG75" s="748"/>
      <c r="VWH75" s="748"/>
      <c r="VWI75" s="748"/>
      <c r="VWJ75" s="748"/>
      <c r="VWK75" s="748"/>
      <c r="VWL75" s="748"/>
      <c r="VWM75" s="748"/>
      <c r="VWN75" s="748"/>
      <c r="VWO75" s="748"/>
      <c r="VWP75" s="748"/>
      <c r="VWQ75" s="748"/>
      <c r="VWR75" s="748"/>
      <c r="VWS75" s="748"/>
      <c r="VWT75" s="748"/>
      <c r="VWU75" s="748"/>
      <c r="VWV75" s="748"/>
      <c r="VWW75" s="748"/>
      <c r="VWX75" s="748"/>
      <c r="VWY75" s="748"/>
      <c r="VWZ75" s="748"/>
      <c r="VXA75" s="748"/>
      <c r="VXB75" s="748"/>
      <c r="VXC75" s="748"/>
      <c r="VXD75" s="748"/>
      <c r="VXE75" s="748"/>
      <c r="VXF75" s="748"/>
      <c r="VXG75" s="748"/>
      <c r="VXH75" s="748"/>
      <c r="VXI75" s="748"/>
      <c r="VXJ75" s="748"/>
      <c r="VXK75" s="748"/>
      <c r="VXL75" s="748"/>
      <c r="VXM75" s="748"/>
      <c r="VXN75" s="748"/>
      <c r="VXO75" s="748"/>
      <c r="VXP75" s="748"/>
      <c r="VXQ75" s="748"/>
      <c r="VXR75" s="748"/>
      <c r="VXS75" s="748"/>
      <c r="VXT75" s="748"/>
      <c r="VXU75" s="748"/>
      <c r="VXV75" s="748"/>
      <c r="VXW75" s="748"/>
      <c r="VXX75" s="748"/>
      <c r="VXY75" s="748"/>
      <c r="VXZ75" s="748"/>
      <c r="VYA75" s="748"/>
      <c r="VYB75" s="748"/>
      <c r="VYC75" s="748"/>
      <c r="VYD75" s="748"/>
      <c r="VYE75" s="748"/>
      <c r="VYF75" s="748"/>
      <c r="VYG75" s="748"/>
      <c r="VYH75" s="748"/>
      <c r="VYI75" s="748"/>
      <c r="VYJ75" s="748"/>
      <c r="VYK75" s="748"/>
      <c r="VYL75" s="748"/>
      <c r="VYM75" s="748"/>
      <c r="VYN75" s="748"/>
      <c r="VYO75" s="748"/>
      <c r="VYP75" s="748"/>
      <c r="VYQ75" s="748"/>
      <c r="VYR75" s="748"/>
      <c r="VYS75" s="748"/>
      <c r="VYT75" s="748"/>
      <c r="VYU75" s="748"/>
      <c r="VYV75" s="748"/>
      <c r="VYW75" s="748"/>
      <c r="VYX75" s="748"/>
      <c r="VYY75" s="748"/>
      <c r="VYZ75" s="748"/>
      <c r="VZA75" s="748"/>
      <c r="VZB75" s="748"/>
      <c r="VZC75" s="748"/>
      <c r="VZD75" s="748"/>
      <c r="VZE75" s="748"/>
      <c r="VZF75" s="748"/>
      <c r="VZG75" s="748"/>
      <c r="VZH75" s="748"/>
      <c r="VZI75" s="748"/>
      <c r="VZJ75" s="748"/>
      <c r="VZK75" s="748"/>
      <c r="VZL75" s="748"/>
      <c r="VZM75" s="748"/>
      <c r="VZN75" s="748"/>
      <c r="VZO75" s="748"/>
      <c r="VZP75" s="748"/>
      <c r="VZQ75" s="748"/>
      <c r="VZR75" s="748"/>
      <c r="VZS75" s="748"/>
      <c r="VZT75" s="748"/>
      <c r="VZU75" s="748"/>
      <c r="VZV75" s="748"/>
      <c r="VZW75" s="748"/>
      <c r="VZX75" s="748"/>
      <c r="VZY75" s="748"/>
      <c r="VZZ75" s="748"/>
      <c r="WAA75" s="748"/>
      <c r="WAB75" s="748"/>
      <c r="WAC75" s="748"/>
      <c r="WAD75" s="748"/>
      <c r="WAE75" s="748"/>
      <c r="WAF75" s="748"/>
      <c r="WAG75" s="748"/>
      <c r="WAH75" s="748"/>
      <c r="WAI75" s="748"/>
      <c r="WAJ75" s="748"/>
      <c r="WAK75" s="748"/>
      <c r="WAL75" s="748"/>
      <c r="WAM75" s="748"/>
      <c r="WAN75" s="748"/>
      <c r="WAO75" s="748"/>
      <c r="WAP75" s="748"/>
      <c r="WAQ75" s="748"/>
      <c r="WAR75" s="748"/>
      <c r="WAS75" s="748"/>
      <c r="WAT75" s="748"/>
      <c r="WAU75" s="748"/>
      <c r="WAV75" s="748"/>
      <c r="WAW75" s="748"/>
      <c r="WAX75" s="748"/>
      <c r="WAY75" s="748"/>
      <c r="WAZ75" s="748"/>
      <c r="WBA75" s="748"/>
      <c r="WBB75" s="748"/>
      <c r="WBC75" s="748"/>
      <c r="WBD75" s="748"/>
      <c r="WBE75" s="748"/>
      <c r="WBF75" s="748"/>
      <c r="WBG75" s="748"/>
      <c r="WBH75" s="748"/>
      <c r="WBI75" s="748"/>
      <c r="WBJ75" s="748"/>
      <c r="WBK75" s="748"/>
      <c r="WBL75" s="748"/>
      <c r="WBM75" s="748"/>
      <c r="WBN75" s="748"/>
      <c r="WBO75" s="748"/>
      <c r="WBP75" s="748"/>
      <c r="WBQ75" s="748"/>
      <c r="WBR75" s="748"/>
      <c r="WBS75" s="748"/>
      <c r="WBT75" s="748"/>
      <c r="WBU75" s="748"/>
      <c r="WBV75" s="748"/>
      <c r="WBW75" s="748"/>
      <c r="WBX75" s="748"/>
      <c r="WBY75" s="748"/>
      <c r="WBZ75" s="748"/>
      <c r="WCA75" s="748"/>
      <c r="WCB75" s="748"/>
      <c r="WCC75" s="748"/>
      <c r="WCD75" s="748"/>
      <c r="WCE75" s="748"/>
      <c r="WCF75" s="748"/>
      <c r="WCG75" s="748"/>
      <c r="WCH75" s="748"/>
      <c r="WCI75" s="748"/>
      <c r="WCJ75" s="748"/>
      <c r="WCK75" s="748"/>
      <c r="WCL75" s="748"/>
      <c r="WCM75" s="748"/>
      <c r="WCN75" s="748"/>
      <c r="WCO75" s="748"/>
      <c r="WCP75" s="748"/>
      <c r="WCQ75" s="748"/>
      <c r="WCR75" s="748"/>
      <c r="WCS75" s="748"/>
      <c r="WCT75" s="748"/>
      <c r="WCU75" s="748"/>
      <c r="WCV75" s="748"/>
      <c r="WCW75" s="748"/>
      <c r="WCX75" s="748"/>
      <c r="WCY75" s="748"/>
      <c r="WCZ75" s="748"/>
      <c r="WDA75" s="748"/>
      <c r="WDB75" s="748"/>
      <c r="WDC75" s="748"/>
      <c r="WDD75" s="748"/>
      <c r="WDE75" s="748"/>
      <c r="WDF75" s="748"/>
      <c r="WDG75" s="748"/>
      <c r="WDH75" s="748"/>
      <c r="WDI75" s="748"/>
      <c r="WDJ75" s="748"/>
      <c r="WDK75" s="748"/>
      <c r="WDL75" s="748"/>
      <c r="WDM75" s="748"/>
      <c r="WDN75" s="748"/>
      <c r="WDO75" s="748"/>
      <c r="WDP75" s="748"/>
      <c r="WDQ75" s="748"/>
      <c r="WDR75" s="748"/>
      <c r="WDS75" s="748"/>
      <c r="WDT75" s="748"/>
      <c r="WDU75" s="748"/>
      <c r="WDV75" s="748"/>
      <c r="WDW75" s="748"/>
      <c r="WDX75" s="748"/>
      <c r="WDY75" s="748"/>
      <c r="WDZ75" s="748"/>
      <c r="WEA75" s="748"/>
      <c r="WEB75" s="748"/>
      <c r="WEC75" s="748"/>
      <c r="WED75" s="748"/>
      <c r="WEE75" s="748"/>
      <c r="WEF75" s="748"/>
      <c r="WEG75" s="748"/>
      <c r="WEH75" s="748"/>
      <c r="WEI75" s="748"/>
      <c r="WEJ75" s="748"/>
      <c r="WEK75" s="748"/>
      <c r="WEL75" s="748"/>
      <c r="WEM75" s="748"/>
      <c r="WEN75" s="748"/>
      <c r="WEO75" s="748"/>
      <c r="WEP75" s="748"/>
      <c r="WEQ75" s="748"/>
      <c r="WER75" s="748"/>
      <c r="WES75" s="748"/>
      <c r="WET75" s="748"/>
      <c r="WEU75" s="748"/>
      <c r="WEV75" s="748"/>
      <c r="WEW75" s="748"/>
      <c r="WEX75" s="748"/>
      <c r="WEY75" s="748"/>
      <c r="WEZ75" s="748"/>
      <c r="WFA75" s="748"/>
      <c r="WFB75" s="748"/>
      <c r="WFC75" s="748"/>
      <c r="WFD75" s="748"/>
      <c r="WFE75" s="748"/>
      <c r="WFF75" s="748"/>
      <c r="WFG75" s="748"/>
      <c r="WFH75" s="748"/>
      <c r="WFI75" s="748"/>
      <c r="WFJ75" s="748"/>
      <c r="WFK75" s="748"/>
      <c r="WFL75" s="748"/>
      <c r="WFM75" s="748"/>
      <c r="WFN75" s="748"/>
      <c r="WFO75" s="748"/>
      <c r="WFP75" s="748"/>
      <c r="WFQ75" s="748"/>
      <c r="WFR75" s="748"/>
      <c r="WFS75" s="748"/>
      <c r="WFT75" s="748"/>
      <c r="WFU75" s="748"/>
      <c r="WFV75" s="748"/>
      <c r="WFW75" s="748"/>
      <c r="WFX75" s="748"/>
      <c r="WFY75" s="748"/>
      <c r="WFZ75" s="748"/>
      <c r="WGA75" s="748"/>
      <c r="WGB75" s="748"/>
      <c r="WGC75" s="748"/>
      <c r="WGD75" s="748"/>
      <c r="WGE75" s="748"/>
      <c r="WGF75" s="748"/>
      <c r="WGG75" s="748"/>
      <c r="WGH75" s="748"/>
      <c r="WGI75" s="748"/>
      <c r="WGJ75" s="748"/>
      <c r="WGK75" s="748"/>
      <c r="WGL75" s="748"/>
      <c r="WGM75" s="748"/>
      <c r="WGN75" s="748"/>
      <c r="WGO75" s="748"/>
      <c r="WGP75" s="748"/>
      <c r="WGQ75" s="748"/>
      <c r="WGR75" s="748"/>
      <c r="WGS75" s="748"/>
      <c r="WGT75" s="748"/>
      <c r="WGU75" s="748"/>
      <c r="WGV75" s="748"/>
      <c r="WGW75" s="748"/>
      <c r="WGX75" s="748"/>
      <c r="WGY75" s="748"/>
      <c r="WGZ75" s="748"/>
      <c r="WHA75" s="748"/>
      <c r="WHB75" s="748"/>
      <c r="WHC75" s="748"/>
      <c r="WHD75" s="748"/>
      <c r="WHE75" s="748"/>
      <c r="WHF75" s="748"/>
      <c r="WHG75" s="748"/>
      <c r="WHH75" s="748"/>
      <c r="WHI75" s="748"/>
      <c r="WHJ75" s="748"/>
      <c r="WHK75" s="748"/>
      <c r="WHL75" s="748"/>
      <c r="WHM75" s="748"/>
      <c r="WHN75" s="748"/>
      <c r="WHO75" s="748"/>
      <c r="WHP75" s="748"/>
      <c r="WHQ75" s="748"/>
      <c r="WHR75" s="748"/>
      <c r="WHS75" s="748"/>
      <c r="WHT75" s="748"/>
      <c r="WHU75" s="748"/>
      <c r="WHV75" s="748"/>
      <c r="WHW75" s="748"/>
      <c r="WHX75" s="748"/>
      <c r="WHY75" s="748"/>
      <c r="WHZ75" s="748"/>
      <c r="WIA75" s="748"/>
      <c r="WIB75" s="748"/>
      <c r="WIC75" s="748"/>
      <c r="WID75" s="748"/>
      <c r="WIE75" s="748"/>
      <c r="WIF75" s="748"/>
      <c r="WIG75" s="748"/>
      <c r="WIH75" s="748"/>
      <c r="WII75" s="748"/>
      <c r="WIJ75" s="748"/>
      <c r="WIK75" s="748"/>
      <c r="WIL75" s="748"/>
      <c r="WIM75" s="748"/>
      <c r="WIN75" s="748"/>
      <c r="WIO75" s="748"/>
      <c r="WIP75" s="748"/>
      <c r="WIQ75" s="748"/>
      <c r="WIR75" s="748"/>
      <c r="WIS75" s="748"/>
      <c r="WIT75" s="748"/>
      <c r="WIU75" s="748"/>
      <c r="WIV75" s="748"/>
      <c r="WIW75" s="748"/>
      <c r="WIX75" s="748"/>
      <c r="WIY75" s="748"/>
      <c r="WIZ75" s="748"/>
      <c r="WJA75" s="748"/>
      <c r="WJB75" s="748"/>
      <c r="WJC75" s="748"/>
      <c r="WJD75" s="748"/>
      <c r="WJE75" s="748"/>
      <c r="WJF75" s="748"/>
      <c r="WJG75" s="748"/>
      <c r="WJH75" s="748"/>
      <c r="WJI75" s="748"/>
      <c r="WJJ75" s="748"/>
      <c r="WJK75" s="748"/>
      <c r="WJL75" s="748"/>
      <c r="WJM75" s="748"/>
      <c r="WJN75" s="748"/>
      <c r="WJO75" s="748"/>
      <c r="WJP75" s="748"/>
      <c r="WJQ75" s="748"/>
      <c r="WJR75" s="748"/>
      <c r="WJS75" s="748"/>
      <c r="WJT75" s="748"/>
      <c r="WJU75" s="748"/>
      <c r="WJV75" s="748"/>
      <c r="WJW75" s="748"/>
      <c r="WJX75" s="748"/>
      <c r="WJY75" s="748"/>
      <c r="WJZ75" s="748"/>
      <c r="WKA75" s="748"/>
      <c r="WKB75" s="748"/>
      <c r="WKC75" s="748"/>
      <c r="WKD75" s="748"/>
      <c r="WKE75" s="748"/>
      <c r="WKF75" s="748"/>
      <c r="WKG75" s="748"/>
      <c r="WKH75" s="748"/>
      <c r="WKI75" s="748"/>
      <c r="WKJ75" s="748"/>
      <c r="WKK75" s="748"/>
      <c r="WKL75" s="748"/>
      <c r="WKM75" s="748"/>
      <c r="WKN75" s="748"/>
      <c r="WKO75" s="748"/>
      <c r="WKP75" s="748"/>
      <c r="WKQ75" s="748"/>
      <c r="WKR75" s="748"/>
      <c r="WKS75" s="748"/>
      <c r="WKT75" s="748"/>
      <c r="WKU75" s="748"/>
      <c r="WKV75" s="748"/>
      <c r="WKW75" s="748"/>
      <c r="WKX75" s="748"/>
      <c r="WKY75" s="748"/>
      <c r="WKZ75" s="748"/>
      <c r="WLA75" s="748"/>
      <c r="WLB75" s="748"/>
      <c r="WLC75" s="748"/>
      <c r="WLD75" s="748"/>
      <c r="WLE75" s="748"/>
      <c r="WLF75" s="748"/>
      <c r="WLG75" s="748"/>
      <c r="WLH75" s="748"/>
      <c r="WLI75" s="748"/>
      <c r="WLJ75" s="748"/>
      <c r="WLK75" s="748"/>
      <c r="WLL75" s="748"/>
      <c r="WLM75" s="748"/>
      <c r="WLN75" s="748"/>
      <c r="WLO75" s="748"/>
      <c r="WLP75" s="748"/>
      <c r="WLQ75" s="748"/>
      <c r="WLR75" s="748"/>
      <c r="WLS75" s="748"/>
      <c r="WLT75" s="748"/>
      <c r="WLU75" s="748"/>
      <c r="WLV75" s="748"/>
      <c r="WLW75" s="748"/>
      <c r="WLX75" s="748"/>
      <c r="WLY75" s="748"/>
      <c r="WLZ75" s="748"/>
      <c r="WMA75" s="748"/>
      <c r="WMB75" s="748"/>
      <c r="WMC75" s="748"/>
      <c r="WMD75" s="748"/>
      <c r="WME75" s="748"/>
      <c r="WMF75" s="748"/>
      <c r="WMG75" s="748"/>
      <c r="WMH75" s="748"/>
      <c r="WMI75" s="748"/>
      <c r="WMJ75" s="748"/>
      <c r="WMK75" s="748"/>
      <c r="WML75" s="748"/>
      <c r="WMM75" s="748"/>
      <c r="WMN75" s="748"/>
      <c r="WMO75" s="748"/>
      <c r="WMP75" s="748"/>
      <c r="WMQ75" s="748"/>
      <c r="WMR75" s="748"/>
      <c r="WMS75" s="748"/>
      <c r="WMT75" s="748"/>
      <c r="WMU75" s="748"/>
      <c r="WMV75" s="748"/>
      <c r="WMW75" s="748"/>
      <c r="WMX75" s="748"/>
      <c r="WMY75" s="748"/>
      <c r="WMZ75" s="748"/>
      <c r="WNA75" s="748"/>
      <c r="WNB75" s="748"/>
      <c r="WNC75" s="748"/>
      <c r="WND75" s="748"/>
      <c r="WNE75" s="748"/>
      <c r="WNF75" s="748"/>
      <c r="WNG75" s="748"/>
      <c r="WNH75" s="748"/>
      <c r="WNI75" s="748"/>
      <c r="WNJ75" s="748"/>
      <c r="WNK75" s="748"/>
      <c r="WNL75" s="748"/>
      <c r="WNM75" s="748"/>
      <c r="WNN75" s="748"/>
      <c r="WNO75" s="748"/>
      <c r="WNP75" s="748"/>
      <c r="WNQ75" s="748"/>
      <c r="WNR75" s="748"/>
      <c r="WNS75" s="748"/>
      <c r="WNT75" s="748"/>
      <c r="WNU75" s="748"/>
      <c r="WNV75" s="748"/>
      <c r="WNW75" s="748"/>
      <c r="WNX75" s="748"/>
      <c r="WNY75" s="748"/>
      <c r="WNZ75" s="748"/>
      <c r="WOA75" s="748"/>
      <c r="WOB75" s="748"/>
      <c r="WOC75" s="748"/>
      <c r="WOD75" s="748"/>
      <c r="WOE75" s="748"/>
      <c r="WOF75" s="748"/>
      <c r="WOG75" s="748"/>
      <c r="WOH75" s="748"/>
      <c r="WOI75" s="748"/>
      <c r="WOJ75" s="748"/>
      <c r="WOK75" s="748"/>
      <c r="WOL75" s="748"/>
      <c r="WOM75" s="748"/>
      <c r="WON75" s="748"/>
      <c r="WOO75" s="748"/>
      <c r="WOP75" s="748"/>
      <c r="WOQ75" s="748"/>
      <c r="WOR75" s="748"/>
      <c r="WOS75" s="748"/>
      <c r="WOT75" s="748"/>
      <c r="WOU75" s="748"/>
      <c r="WOV75" s="748"/>
      <c r="WOW75" s="748"/>
      <c r="WOX75" s="748"/>
      <c r="WOY75" s="748"/>
      <c r="WOZ75" s="748"/>
      <c r="WPA75" s="748"/>
      <c r="WPB75" s="748"/>
      <c r="WPC75" s="748"/>
      <c r="WPD75" s="748"/>
      <c r="WPE75" s="748"/>
      <c r="WPF75" s="748"/>
      <c r="WPG75" s="748"/>
      <c r="WPH75" s="748"/>
      <c r="WPI75" s="748"/>
      <c r="WPJ75" s="748"/>
      <c r="WPK75" s="748"/>
      <c r="WPL75" s="748"/>
      <c r="WPM75" s="748"/>
      <c r="WPN75" s="748"/>
      <c r="WPO75" s="748"/>
      <c r="WPP75" s="748"/>
      <c r="WPQ75" s="748"/>
      <c r="WPR75" s="748"/>
      <c r="WPS75" s="748"/>
      <c r="WPT75" s="748"/>
      <c r="WPU75" s="748"/>
      <c r="WPV75" s="748"/>
      <c r="WPW75" s="748"/>
      <c r="WPX75" s="748"/>
      <c r="WPY75" s="748"/>
      <c r="WPZ75" s="748"/>
      <c r="WQA75" s="748"/>
      <c r="WQB75" s="748"/>
      <c r="WQC75" s="748"/>
      <c r="WQD75" s="748"/>
      <c r="WQE75" s="748"/>
      <c r="WQF75" s="748"/>
      <c r="WQG75" s="748"/>
      <c r="WQH75" s="748"/>
      <c r="WQI75" s="748"/>
      <c r="WQJ75" s="748"/>
      <c r="WQK75" s="748"/>
      <c r="WQL75" s="748"/>
      <c r="WQM75" s="748"/>
      <c r="WQN75" s="748"/>
      <c r="WQO75" s="748"/>
      <c r="WQP75" s="748"/>
      <c r="WQQ75" s="748"/>
      <c r="WQR75" s="748"/>
      <c r="WQS75" s="748"/>
      <c r="WQT75" s="748"/>
      <c r="WQU75" s="748"/>
      <c r="WQV75" s="748"/>
      <c r="WQW75" s="748"/>
      <c r="WQX75" s="748"/>
      <c r="WQY75" s="748"/>
      <c r="WQZ75" s="748"/>
      <c r="WRA75" s="748"/>
      <c r="WRB75" s="748"/>
      <c r="WRC75" s="748"/>
      <c r="WRD75" s="748"/>
      <c r="WRE75" s="748"/>
      <c r="WRF75" s="748"/>
      <c r="WRG75" s="748"/>
      <c r="WRH75" s="748"/>
      <c r="WRI75" s="748"/>
      <c r="WRJ75" s="748"/>
      <c r="WRK75" s="748"/>
      <c r="WRL75" s="748"/>
      <c r="WRM75" s="748"/>
      <c r="WRN75" s="748"/>
      <c r="WRO75" s="748"/>
      <c r="WRP75" s="748"/>
      <c r="WRQ75" s="748"/>
      <c r="WRR75" s="748"/>
      <c r="WRS75" s="748"/>
      <c r="WRT75" s="748"/>
      <c r="WRU75" s="748"/>
      <c r="WRV75" s="748"/>
      <c r="WRW75" s="748"/>
      <c r="WRX75" s="748"/>
      <c r="WRY75" s="748"/>
      <c r="WRZ75" s="748"/>
      <c r="WSA75" s="748"/>
      <c r="WSB75" s="748"/>
      <c r="WSC75" s="748"/>
      <c r="WSD75" s="748"/>
      <c r="WSE75" s="748"/>
      <c r="WSF75" s="748"/>
      <c r="WSG75" s="748"/>
      <c r="WSH75" s="748"/>
      <c r="WSI75" s="748"/>
      <c r="WSJ75" s="748"/>
      <c r="WSK75" s="748"/>
      <c r="WSL75" s="748"/>
      <c r="WSM75" s="748"/>
      <c r="WSN75" s="748"/>
      <c r="WSO75" s="748"/>
      <c r="WSP75" s="748"/>
      <c r="WSQ75" s="748"/>
      <c r="WSR75" s="748"/>
      <c r="WSS75" s="748"/>
      <c r="WST75" s="748"/>
      <c r="WSU75" s="748"/>
      <c r="WSV75" s="748"/>
      <c r="WSW75" s="748"/>
      <c r="WSX75" s="748"/>
      <c r="WSY75" s="748"/>
      <c r="WSZ75" s="748"/>
      <c r="WTA75" s="748"/>
      <c r="WTB75" s="748"/>
      <c r="WTC75" s="748"/>
      <c r="WTD75" s="748"/>
      <c r="WTE75" s="748"/>
      <c r="WTF75" s="748"/>
      <c r="WTG75" s="748"/>
      <c r="WTH75" s="748"/>
      <c r="WTI75" s="748"/>
      <c r="WTJ75" s="748"/>
      <c r="WTK75" s="748"/>
      <c r="WTL75" s="748"/>
      <c r="WTM75" s="748"/>
      <c r="WTN75" s="748"/>
      <c r="WTO75" s="748"/>
      <c r="WTP75" s="748"/>
      <c r="WTQ75" s="748"/>
      <c r="WTR75" s="748"/>
      <c r="WTS75" s="748"/>
      <c r="WTT75" s="748"/>
      <c r="WTU75" s="748"/>
      <c r="WTV75" s="748"/>
      <c r="WTW75" s="748"/>
      <c r="WTX75" s="748"/>
      <c r="WTY75" s="748"/>
      <c r="WTZ75" s="748"/>
      <c r="WUA75" s="748"/>
      <c r="WUB75" s="748"/>
      <c r="WUC75" s="748"/>
      <c r="WUD75" s="748"/>
      <c r="WUE75" s="748"/>
      <c r="WUF75" s="748"/>
      <c r="WUG75" s="748"/>
      <c r="WUH75" s="748"/>
      <c r="WUI75" s="748"/>
      <c r="WUJ75" s="748"/>
      <c r="WUK75" s="748"/>
      <c r="WUL75" s="748"/>
      <c r="WUM75" s="748"/>
      <c r="WUN75" s="748"/>
      <c r="WUO75" s="748"/>
      <c r="WUP75" s="748"/>
      <c r="WUQ75" s="748"/>
      <c r="WUR75" s="748"/>
      <c r="WUS75" s="748"/>
      <c r="WUT75" s="748"/>
      <c r="WUU75" s="748"/>
      <c r="WUV75" s="748"/>
      <c r="WUW75" s="748"/>
      <c r="WUX75" s="748"/>
      <c r="WUY75" s="748"/>
      <c r="WUZ75" s="748"/>
      <c r="WVA75" s="748"/>
      <c r="WVB75" s="748"/>
      <c r="WVC75" s="748"/>
      <c r="WVD75" s="748"/>
      <c r="WVE75" s="748"/>
      <c r="WVF75" s="748"/>
      <c r="WVG75" s="748"/>
      <c r="WVH75" s="748"/>
      <c r="WVI75" s="748"/>
      <c r="WVJ75" s="748"/>
      <c r="WVK75" s="748"/>
      <c r="WVL75" s="748"/>
      <c r="WVM75" s="748"/>
      <c r="WVN75" s="748"/>
      <c r="WVO75" s="748"/>
      <c r="WVP75" s="748"/>
      <c r="WVQ75" s="748"/>
      <c r="WVR75" s="748"/>
      <c r="WVS75" s="748"/>
      <c r="WVT75" s="748"/>
      <c r="WVU75" s="748"/>
      <c r="WVV75" s="748"/>
      <c r="WVW75" s="748"/>
      <c r="WVX75" s="748"/>
      <c r="WVY75" s="748"/>
      <c r="WVZ75" s="748"/>
      <c r="WWA75" s="748"/>
      <c r="WWB75" s="748"/>
      <c r="WWC75" s="748"/>
      <c r="WWD75" s="748"/>
      <c r="WWE75" s="748"/>
      <c r="WWF75" s="748"/>
      <c r="WWG75" s="748"/>
      <c r="WWH75" s="748"/>
      <c r="WWI75" s="748"/>
      <c r="WWJ75" s="748"/>
      <c r="WWK75" s="748"/>
      <c r="WWL75" s="748"/>
      <c r="WWM75" s="748"/>
      <c r="WWN75" s="748"/>
      <c r="WWO75" s="748"/>
      <c r="WWP75" s="748"/>
      <c r="WWQ75" s="748"/>
      <c r="WWR75" s="748"/>
      <c r="WWS75" s="748"/>
      <c r="WWT75" s="748"/>
      <c r="WWU75" s="748"/>
      <c r="WWV75" s="748"/>
      <c r="WWW75" s="748"/>
      <c r="WWX75" s="748"/>
      <c r="WWY75" s="748"/>
      <c r="WWZ75" s="748"/>
      <c r="WXA75" s="748"/>
      <c r="WXB75" s="748"/>
      <c r="WXC75" s="748"/>
      <c r="WXD75" s="748"/>
      <c r="WXE75" s="748"/>
      <c r="WXF75" s="748"/>
      <c r="WXG75" s="748"/>
      <c r="WXH75" s="748"/>
      <c r="WXI75" s="748"/>
      <c r="WXJ75" s="748"/>
      <c r="WXK75" s="748"/>
      <c r="WXL75" s="748"/>
      <c r="WXM75" s="748"/>
      <c r="WXN75" s="748"/>
      <c r="WXO75" s="748"/>
      <c r="WXP75" s="748"/>
      <c r="WXQ75" s="748"/>
      <c r="WXR75" s="748"/>
      <c r="WXS75" s="748"/>
      <c r="WXT75" s="748"/>
      <c r="WXU75" s="748"/>
      <c r="WXV75" s="748"/>
      <c r="WXW75" s="748"/>
      <c r="WXX75" s="748"/>
      <c r="WXY75" s="748"/>
      <c r="WXZ75" s="748"/>
      <c r="WYA75" s="748"/>
      <c r="WYB75" s="748"/>
      <c r="WYC75" s="748"/>
      <c r="WYD75" s="748"/>
      <c r="WYE75" s="748"/>
      <c r="WYF75" s="748"/>
      <c r="WYG75" s="748"/>
      <c r="WYH75" s="748"/>
      <c r="WYI75" s="748"/>
      <c r="WYJ75" s="748"/>
      <c r="WYK75" s="748"/>
      <c r="WYL75" s="748"/>
      <c r="WYM75" s="748"/>
      <c r="WYN75" s="748"/>
      <c r="WYO75" s="748"/>
      <c r="WYP75" s="748"/>
      <c r="WYQ75" s="748"/>
      <c r="WYR75" s="748"/>
      <c r="WYS75" s="748"/>
      <c r="WYT75" s="748"/>
      <c r="WYU75" s="748"/>
      <c r="WYV75" s="748"/>
      <c r="WYW75" s="748"/>
      <c r="WYX75" s="748"/>
      <c r="WYY75" s="748"/>
      <c r="WYZ75" s="748"/>
      <c r="WZA75" s="748"/>
      <c r="WZB75" s="748"/>
      <c r="WZC75" s="748"/>
      <c r="WZD75" s="748"/>
      <c r="WZE75" s="748"/>
      <c r="WZF75" s="748"/>
      <c r="WZG75" s="748"/>
      <c r="WZH75" s="748"/>
      <c r="WZI75" s="748"/>
      <c r="WZJ75" s="748"/>
      <c r="WZK75" s="748"/>
      <c r="WZL75" s="748"/>
      <c r="WZM75" s="748"/>
      <c r="WZN75" s="748"/>
      <c r="WZO75" s="748"/>
      <c r="WZP75" s="748"/>
      <c r="WZQ75" s="748"/>
      <c r="WZR75" s="748"/>
      <c r="WZS75" s="748"/>
      <c r="WZT75" s="748"/>
      <c r="WZU75" s="748"/>
      <c r="WZV75" s="748"/>
      <c r="WZW75" s="748"/>
      <c r="WZX75" s="748"/>
      <c r="WZY75" s="748"/>
      <c r="WZZ75" s="748"/>
      <c r="XAA75" s="748"/>
      <c r="XAB75" s="748"/>
      <c r="XAC75" s="748"/>
      <c r="XAD75" s="748"/>
      <c r="XAE75" s="748"/>
      <c r="XAF75" s="748"/>
      <c r="XAG75" s="748"/>
      <c r="XAH75" s="748"/>
      <c r="XAI75" s="748"/>
      <c r="XAJ75" s="748"/>
      <c r="XAK75" s="748"/>
      <c r="XAL75" s="748"/>
      <c r="XAM75" s="748"/>
      <c r="XAN75" s="748"/>
      <c r="XAO75" s="748"/>
      <c r="XAP75" s="748"/>
      <c r="XAQ75" s="748"/>
      <c r="XAR75" s="748"/>
      <c r="XAS75" s="748"/>
      <c r="XAT75" s="748"/>
      <c r="XAU75" s="748"/>
      <c r="XAV75" s="748"/>
      <c r="XAW75" s="748"/>
      <c r="XAX75" s="748"/>
      <c r="XAY75" s="748"/>
      <c r="XAZ75" s="748"/>
      <c r="XBA75" s="748"/>
      <c r="XBB75" s="748"/>
      <c r="XBC75" s="748"/>
      <c r="XBD75" s="748"/>
      <c r="XBE75" s="748"/>
      <c r="XBF75" s="748"/>
      <c r="XBG75" s="748"/>
      <c r="XBH75" s="748"/>
      <c r="XBI75" s="748"/>
      <c r="XBJ75" s="748"/>
      <c r="XBK75" s="748"/>
      <c r="XBL75" s="748"/>
      <c r="XBM75" s="748"/>
      <c r="XBN75" s="748"/>
      <c r="XBO75" s="748"/>
      <c r="XBP75" s="748"/>
      <c r="XBQ75" s="748"/>
      <c r="XBR75" s="748"/>
      <c r="XBS75" s="748"/>
      <c r="XBT75" s="748"/>
      <c r="XBU75" s="748"/>
      <c r="XBV75" s="748"/>
      <c r="XBW75" s="748"/>
      <c r="XBX75" s="748"/>
      <c r="XBY75" s="748"/>
      <c r="XBZ75" s="748"/>
      <c r="XCA75" s="748"/>
      <c r="XCB75" s="748"/>
      <c r="XCC75" s="748"/>
      <c r="XCD75" s="748"/>
      <c r="XCE75" s="748"/>
      <c r="XCF75" s="748"/>
      <c r="XCG75" s="748"/>
      <c r="XCH75" s="748"/>
      <c r="XCI75" s="748"/>
      <c r="XCJ75" s="748"/>
      <c r="XCK75" s="748"/>
      <c r="XCL75" s="748"/>
      <c r="XCM75" s="748"/>
      <c r="XCN75" s="748"/>
      <c r="XCO75" s="748"/>
      <c r="XCP75" s="748"/>
      <c r="XCQ75" s="748"/>
      <c r="XCR75" s="748"/>
      <c r="XCS75" s="748"/>
      <c r="XCT75" s="748"/>
      <c r="XCU75" s="748"/>
      <c r="XCV75" s="748"/>
      <c r="XCW75" s="748"/>
      <c r="XCX75" s="748"/>
      <c r="XCY75" s="748"/>
      <c r="XCZ75" s="748"/>
      <c r="XDA75" s="748"/>
      <c r="XDB75" s="748"/>
      <c r="XDC75" s="748"/>
      <c r="XDD75" s="748"/>
      <c r="XDE75" s="748"/>
      <c r="XDF75" s="748"/>
      <c r="XDG75" s="748"/>
      <c r="XDH75" s="748"/>
      <c r="XDI75" s="748"/>
      <c r="XDJ75" s="748"/>
      <c r="XDK75" s="748"/>
      <c r="XDL75" s="748"/>
      <c r="XDM75" s="748"/>
      <c r="XDN75" s="748"/>
      <c r="XDO75" s="748"/>
      <c r="XDP75" s="748"/>
      <c r="XDQ75" s="748"/>
      <c r="XDR75" s="748"/>
      <c r="XDS75" s="748"/>
      <c r="XDT75" s="748"/>
      <c r="XDU75" s="748"/>
      <c r="XDV75" s="748"/>
      <c r="XDW75" s="748"/>
      <c r="XDX75" s="748"/>
      <c r="XDY75" s="748"/>
      <c r="XDZ75" s="748"/>
      <c r="XEA75" s="748"/>
      <c r="XEB75" s="748"/>
      <c r="XEC75" s="748"/>
      <c r="XED75" s="748"/>
      <c r="XEE75" s="748"/>
      <c r="XEF75" s="748"/>
      <c r="XEG75" s="748"/>
      <c r="XEH75" s="748"/>
      <c r="XEI75" s="748"/>
      <c r="XEJ75" s="748"/>
      <c r="XEK75" s="748"/>
      <c r="XEL75" s="748"/>
      <c r="XEM75" s="748"/>
      <c r="XEN75" s="748"/>
      <c r="XEO75" s="748"/>
      <c r="XEP75" s="748"/>
      <c r="XEQ75" s="748"/>
      <c r="XER75" s="748"/>
      <c r="XES75" s="748"/>
      <c r="XET75" s="748"/>
      <c r="XEU75" s="748"/>
      <c r="XEV75" s="748"/>
      <c r="XEW75" s="748"/>
      <c r="XEX75" s="748"/>
      <c r="XEY75" s="748"/>
      <c r="XEZ75" s="748"/>
      <c r="XFA75" s="748"/>
      <c r="XFB75" s="748"/>
      <c r="XFC75" s="748"/>
      <c r="XFD75" s="748"/>
    </row>
    <row r="76" spans="1:16384" ht="14.6">
      <c r="A76" s="749"/>
      <c r="B76" s="767">
        <f>IF(C76="","",COUNTIF($C$14:C76,"&lt;&gt;""")-COUNTBLANK($C$14:C76))</f>
        <v>23</v>
      </c>
      <c r="C76" s="739" t="s">
        <v>1540</v>
      </c>
      <c r="D76" s="736" t="s">
        <v>1541</v>
      </c>
      <c r="E76" s="170" t="s">
        <v>1537</v>
      </c>
      <c r="F76" s="170" t="s">
        <v>97</v>
      </c>
      <c r="G76" s="761"/>
      <c r="H76" s="761"/>
      <c r="I76" s="761"/>
      <c r="J76" s="761"/>
      <c r="K76" s="1053"/>
      <c r="L76" s="965"/>
      <c r="M76" s="765"/>
      <c r="N76" s="965"/>
      <c r="O76" s="765"/>
      <c r="P76" s="965"/>
      <c r="Q76" s="765"/>
      <c r="R76" s="965"/>
      <c r="S76" s="765"/>
      <c r="T76" s="965"/>
      <c r="U76" s="765"/>
      <c r="V76" s="266"/>
      <c r="W76" s="266"/>
      <c r="X76" s="266"/>
      <c r="Y76" s="266"/>
      <c r="Z76" s="266"/>
      <c r="AA76" s="266"/>
      <c r="AB76" s="266"/>
      <c r="AC76" s="266"/>
      <c r="AD76" s="266"/>
      <c r="AE76" s="266"/>
      <c r="AF76" s="266"/>
      <c r="AG76" s="266"/>
      <c r="AH76" s="266"/>
      <c r="AI76" s="266"/>
      <c r="AJ76" s="266"/>
      <c r="AK76" s="557"/>
      <c r="AL76" s="266"/>
      <c r="AM76" s="1054"/>
    </row>
    <row r="77" spans="1:16384" ht="14.6">
      <c r="A77" s="749"/>
      <c r="B77" s="767">
        <f>IF(C77="","",COUNTIF($C$14:C77,"&lt;&gt;""")-COUNTBLANK($C$14:C77))</f>
        <v>24</v>
      </c>
      <c r="C77" s="739" t="s">
        <v>1542</v>
      </c>
      <c r="D77" s="736" t="s">
        <v>1517</v>
      </c>
      <c r="E77" s="170" t="s">
        <v>1537</v>
      </c>
      <c r="F77" s="170" t="s">
        <v>97</v>
      </c>
      <c r="G77" s="761"/>
      <c r="H77" s="761"/>
      <c r="I77" s="761"/>
      <c r="J77" s="761"/>
      <c r="K77" s="1053"/>
      <c r="L77" s="965"/>
      <c r="M77" s="765"/>
      <c r="N77" s="965"/>
      <c r="O77" s="765"/>
      <c r="P77" s="965"/>
      <c r="Q77" s="765"/>
      <c r="R77" s="965"/>
      <c r="S77" s="765"/>
      <c r="T77" s="965"/>
      <c r="U77" s="765"/>
      <c r="V77" s="266"/>
      <c r="W77" s="266"/>
      <c r="X77" s="266"/>
      <c r="Y77" s="266"/>
      <c r="Z77" s="266"/>
      <c r="AA77" s="266"/>
      <c r="AB77" s="266"/>
      <c r="AC77" s="266"/>
      <c r="AD77" s="266"/>
      <c r="AE77" s="266"/>
      <c r="AF77" s="266"/>
      <c r="AG77" s="266"/>
      <c r="AH77" s="266"/>
      <c r="AI77" s="266"/>
      <c r="AJ77" s="266"/>
      <c r="AK77" s="557"/>
      <c r="AL77" s="266"/>
      <c r="AM77" s="1054"/>
    </row>
    <row r="78" spans="1:16384" ht="14.6">
      <c r="A78" s="749"/>
      <c r="B78" s="767" t="str">
        <f>IF(C78="","",COUNTIF($C$14:C78,"&lt;&gt;""")-COUNTBLANK($C$14:C78))</f>
        <v/>
      </c>
      <c r="C78" s="1048"/>
      <c r="D78" s="1048"/>
      <c r="E78" s="1048"/>
      <c r="F78" s="174"/>
      <c r="G78" s="761"/>
      <c r="H78" s="761"/>
      <c r="I78" s="761"/>
      <c r="J78" s="761"/>
      <c r="K78" s="1053"/>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909"/>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c r="DM78" s="266"/>
      <c r="DN78" s="266"/>
      <c r="DO78" s="266"/>
      <c r="DP78" s="266"/>
      <c r="DQ78" s="266"/>
      <c r="DR78" s="266"/>
      <c r="DS78" s="266"/>
      <c r="DT78" s="266"/>
      <c r="DU78" s="266"/>
      <c r="DV78" s="266"/>
      <c r="DW78" s="266"/>
      <c r="DX78" s="266"/>
      <c r="DY78" s="266"/>
      <c r="DZ78" s="266"/>
      <c r="EA78" s="266"/>
      <c r="EB78" s="266"/>
      <c r="EC78" s="266"/>
      <c r="ED78" s="266"/>
      <c r="EE78" s="266"/>
      <c r="EF78" s="266"/>
      <c r="EG78" s="266"/>
      <c r="EH78" s="266"/>
      <c r="EI78" s="266"/>
      <c r="EJ78" s="266"/>
      <c r="EK78" s="266"/>
      <c r="EL78" s="266"/>
      <c r="EM78" s="266"/>
      <c r="EN78" s="266"/>
      <c r="EO78" s="266"/>
      <c r="EP78" s="266"/>
      <c r="EQ78" s="266"/>
      <c r="ER78" s="266"/>
      <c r="ES78" s="266"/>
      <c r="ET78" s="266"/>
      <c r="EU78" s="266"/>
      <c r="EV78" s="266"/>
      <c r="EW78" s="266"/>
      <c r="EX78" s="266"/>
      <c r="EY78" s="266"/>
      <c r="EZ78" s="266"/>
      <c r="FA78" s="266"/>
      <c r="FB78" s="266"/>
      <c r="FC78" s="266"/>
      <c r="FD78" s="266"/>
      <c r="FE78" s="266"/>
      <c r="FF78" s="266"/>
      <c r="FG78" s="266"/>
      <c r="FH78" s="266"/>
      <c r="FI78" s="266"/>
      <c r="FJ78" s="266"/>
      <c r="FK78" s="266"/>
      <c r="FL78" s="266"/>
      <c r="FM78" s="266"/>
      <c r="FN78" s="266"/>
      <c r="FO78" s="266"/>
      <c r="FP78" s="266"/>
      <c r="FQ78" s="266"/>
      <c r="FR78" s="266"/>
      <c r="FS78" s="266"/>
      <c r="FT78" s="266"/>
      <c r="FU78" s="266"/>
      <c r="FV78" s="266"/>
      <c r="FW78" s="266"/>
      <c r="FX78" s="266"/>
      <c r="FY78" s="266"/>
      <c r="FZ78" s="266"/>
      <c r="GA78" s="266"/>
      <c r="GB78" s="266"/>
      <c r="GC78" s="266"/>
      <c r="GD78" s="266"/>
      <c r="GE78" s="266"/>
      <c r="GF78" s="266"/>
      <c r="GG78" s="266"/>
      <c r="GH78" s="266"/>
      <c r="GI78" s="266"/>
      <c r="GJ78" s="266"/>
      <c r="GK78" s="266"/>
      <c r="GL78" s="266"/>
      <c r="GM78" s="266"/>
      <c r="GN78" s="266"/>
      <c r="GO78" s="266"/>
      <c r="GP78" s="266"/>
      <c r="GQ78" s="266"/>
      <c r="GR78" s="266"/>
      <c r="GS78" s="266"/>
      <c r="GT78" s="266"/>
      <c r="GU78" s="266"/>
      <c r="GV78" s="266"/>
      <c r="GW78" s="266"/>
      <c r="GX78" s="266"/>
      <c r="GY78" s="266"/>
      <c r="GZ78" s="266"/>
      <c r="HA78" s="266"/>
      <c r="HB78" s="266"/>
      <c r="HC78" s="266"/>
      <c r="HD78" s="266"/>
      <c r="HE78" s="266"/>
      <c r="HF78" s="266"/>
      <c r="HG78" s="266"/>
      <c r="HH78" s="266"/>
      <c r="HI78" s="266"/>
      <c r="HJ78" s="266"/>
      <c r="HK78" s="266"/>
      <c r="HL78" s="266"/>
      <c r="HM78" s="266"/>
      <c r="HN78" s="266"/>
      <c r="HO78" s="266"/>
      <c r="HP78" s="266"/>
      <c r="HQ78" s="266"/>
      <c r="HR78" s="266"/>
      <c r="HS78" s="266"/>
      <c r="HT78" s="266"/>
      <c r="HU78" s="266"/>
      <c r="HV78" s="266"/>
      <c r="HW78" s="266"/>
      <c r="HX78" s="266"/>
      <c r="HY78" s="266"/>
      <c r="HZ78" s="266"/>
      <c r="IA78" s="266"/>
      <c r="IB78" s="266"/>
      <c r="IC78" s="266"/>
      <c r="ID78" s="266"/>
      <c r="IE78" s="266"/>
      <c r="IF78" s="266"/>
      <c r="IG78" s="266"/>
      <c r="IH78" s="266"/>
      <c r="II78" s="266"/>
      <c r="IJ78" s="266"/>
      <c r="IK78" s="266"/>
      <c r="IL78" s="266"/>
      <c r="IM78" s="266"/>
      <c r="IN78" s="266"/>
      <c r="IO78" s="266"/>
      <c r="IP78" s="266"/>
      <c r="IQ78" s="266"/>
      <c r="IR78" s="266"/>
      <c r="IS78" s="266"/>
      <c r="IT78" s="266"/>
      <c r="IU78" s="266"/>
      <c r="IV78" s="266"/>
      <c r="IW78" s="266"/>
      <c r="IX78" s="266"/>
      <c r="IY78" s="266"/>
      <c r="IZ78" s="266"/>
      <c r="JA78" s="266"/>
      <c r="JB78" s="266"/>
      <c r="JC78" s="266"/>
      <c r="JD78" s="266"/>
      <c r="JE78" s="266"/>
      <c r="JF78" s="266"/>
      <c r="JG78" s="266"/>
      <c r="JH78" s="266"/>
      <c r="JI78" s="266"/>
      <c r="JJ78" s="266"/>
      <c r="JK78" s="266"/>
      <c r="JL78" s="266"/>
      <c r="JM78" s="266"/>
      <c r="JN78" s="266"/>
      <c r="JO78" s="266"/>
      <c r="JP78" s="266"/>
      <c r="JQ78" s="266"/>
      <c r="JR78" s="266"/>
      <c r="JS78" s="266"/>
      <c r="JT78" s="266"/>
      <c r="JU78" s="266"/>
      <c r="JV78" s="266"/>
      <c r="JW78" s="266"/>
      <c r="JX78" s="266"/>
      <c r="JY78" s="266"/>
      <c r="JZ78" s="266"/>
      <c r="KA78" s="266"/>
      <c r="KB78" s="266"/>
      <c r="KC78" s="266"/>
      <c r="KD78" s="266"/>
      <c r="KE78" s="266"/>
      <c r="KF78" s="266"/>
      <c r="KG78" s="266"/>
      <c r="KH78" s="266"/>
      <c r="KI78" s="266"/>
      <c r="KJ78" s="266"/>
      <c r="KK78" s="266"/>
      <c r="KL78" s="266"/>
      <c r="KM78" s="266"/>
      <c r="KN78" s="266"/>
      <c r="KO78" s="266"/>
      <c r="KP78" s="266"/>
      <c r="KQ78" s="266"/>
      <c r="KR78" s="266"/>
      <c r="KS78" s="266"/>
      <c r="KT78" s="266"/>
      <c r="KU78" s="266"/>
      <c r="KV78" s="266"/>
      <c r="KW78" s="266"/>
      <c r="KX78" s="266"/>
      <c r="KY78" s="266"/>
      <c r="KZ78" s="266"/>
      <c r="LA78" s="266"/>
      <c r="LB78" s="266"/>
      <c r="LC78" s="266"/>
      <c r="LD78" s="266"/>
      <c r="LE78" s="266"/>
      <c r="LF78" s="266"/>
      <c r="LG78" s="266"/>
      <c r="LH78" s="266"/>
      <c r="LI78" s="266"/>
      <c r="LJ78" s="266"/>
      <c r="LK78" s="266"/>
      <c r="LL78" s="266"/>
      <c r="LM78" s="266"/>
      <c r="LN78" s="266"/>
      <c r="LO78" s="266"/>
      <c r="LP78" s="266"/>
      <c r="LQ78" s="266"/>
      <c r="LR78" s="266"/>
      <c r="LS78" s="266"/>
      <c r="LT78" s="266"/>
      <c r="LU78" s="266"/>
      <c r="LV78" s="266"/>
      <c r="LW78" s="266"/>
      <c r="LX78" s="266"/>
      <c r="LY78" s="266"/>
      <c r="LZ78" s="266"/>
      <c r="MA78" s="266"/>
      <c r="MB78" s="266"/>
      <c r="MC78" s="266"/>
      <c r="MD78" s="266"/>
      <c r="ME78" s="266"/>
      <c r="MF78" s="266"/>
      <c r="MG78" s="266"/>
      <c r="MH78" s="266"/>
      <c r="MI78" s="266"/>
      <c r="MJ78" s="266"/>
      <c r="MK78" s="266"/>
      <c r="ML78" s="266"/>
      <c r="MM78" s="266"/>
      <c r="MN78" s="266"/>
      <c r="MO78" s="266"/>
      <c r="MP78" s="266"/>
      <c r="MQ78" s="266"/>
      <c r="MR78" s="266"/>
      <c r="MS78" s="266"/>
      <c r="MT78" s="266"/>
      <c r="MU78" s="266"/>
      <c r="MV78" s="266"/>
      <c r="MW78" s="266"/>
      <c r="MX78" s="266"/>
      <c r="MY78" s="266"/>
      <c r="MZ78" s="266"/>
      <c r="NA78" s="266"/>
      <c r="NB78" s="266"/>
      <c r="NC78" s="266"/>
      <c r="ND78" s="266"/>
      <c r="NE78" s="266"/>
      <c r="NF78" s="266"/>
      <c r="NG78" s="266"/>
      <c r="NH78" s="266"/>
      <c r="NI78" s="266"/>
      <c r="NJ78" s="266"/>
      <c r="NK78" s="266"/>
      <c r="NL78" s="266"/>
      <c r="NM78" s="266"/>
      <c r="NN78" s="266"/>
      <c r="NO78" s="266"/>
      <c r="NP78" s="266"/>
      <c r="NQ78" s="266"/>
      <c r="NR78" s="266"/>
      <c r="NS78" s="266"/>
      <c r="NT78" s="266"/>
      <c r="NU78" s="266"/>
      <c r="NV78" s="266"/>
      <c r="NW78" s="266"/>
      <c r="NX78" s="266"/>
      <c r="NY78" s="266"/>
      <c r="NZ78" s="266"/>
      <c r="OA78" s="266"/>
      <c r="OB78" s="266"/>
      <c r="OC78" s="266"/>
      <c r="OD78" s="266"/>
      <c r="OE78" s="266"/>
      <c r="OF78" s="266"/>
      <c r="OG78" s="266"/>
      <c r="OH78" s="266"/>
      <c r="OI78" s="266"/>
      <c r="OJ78" s="266"/>
      <c r="OK78" s="266"/>
      <c r="OL78" s="266"/>
      <c r="OM78" s="266"/>
      <c r="ON78" s="266"/>
      <c r="OO78" s="266"/>
      <c r="OP78" s="266"/>
      <c r="OQ78" s="266"/>
      <c r="OR78" s="266"/>
      <c r="OS78" s="266"/>
      <c r="OT78" s="266"/>
      <c r="OU78" s="266"/>
      <c r="OV78" s="266"/>
      <c r="OW78" s="266"/>
      <c r="OX78" s="266"/>
      <c r="OY78" s="266"/>
      <c r="OZ78" s="266"/>
      <c r="PA78" s="266"/>
      <c r="PB78" s="266"/>
      <c r="PC78" s="266"/>
      <c r="PD78" s="266"/>
      <c r="PE78" s="266"/>
      <c r="PF78" s="266"/>
      <c r="PG78" s="266"/>
      <c r="PH78" s="266"/>
      <c r="PI78" s="266"/>
      <c r="PJ78" s="266"/>
      <c r="PK78" s="266"/>
      <c r="PL78" s="266"/>
      <c r="PM78" s="266"/>
      <c r="PN78" s="266"/>
      <c r="PO78" s="266"/>
      <c r="PP78" s="266"/>
      <c r="PQ78" s="266"/>
      <c r="PR78" s="266"/>
      <c r="PS78" s="266"/>
      <c r="PT78" s="266"/>
      <c r="PU78" s="266"/>
      <c r="PV78" s="266"/>
      <c r="PW78" s="266"/>
      <c r="PX78" s="266"/>
      <c r="PY78" s="266"/>
      <c r="PZ78" s="266"/>
      <c r="QA78" s="266"/>
      <c r="QB78" s="266"/>
      <c r="QC78" s="266"/>
      <c r="QD78" s="266"/>
      <c r="QE78" s="266"/>
      <c r="QF78" s="266"/>
      <c r="QG78" s="266"/>
      <c r="QH78" s="266"/>
      <c r="QI78" s="266"/>
      <c r="QJ78" s="266"/>
      <c r="QK78" s="266"/>
      <c r="QL78" s="266"/>
      <c r="QM78" s="266"/>
      <c r="QN78" s="266"/>
      <c r="QO78" s="266"/>
      <c r="QP78" s="266"/>
      <c r="QQ78" s="266"/>
      <c r="QR78" s="266"/>
      <c r="QS78" s="266"/>
      <c r="QT78" s="266"/>
      <c r="QU78" s="266"/>
      <c r="QV78" s="266"/>
      <c r="QW78" s="266"/>
      <c r="QX78" s="266"/>
      <c r="QY78" s="266"/>
      <c r="QZ78" s="266"/>
      <c r="RA78" s="266"/>
      <c r="RB78" s="266"/>
      <c r="RC78" s="266"/>
      <c r="RD78" s="266"/>
      <c r="RE78" s="266"/>
      <c r="RF78" s="266"/>
      <c r="RG78" s="266"/>
      <c r="RH78" s="266"/>
      <c r="RI78" s="266"/>
      <c r="RJ78" s="266"/>
      <c r="RK78" s="266"/>
      <c r="RL78" s="266"/>
      <c r="RM78" s="266"/>
      <c r="RN78" s="266"/>
      <c r="RO78" s="266"/>
      <c r="RP78" s="266"/>
      <c r="RQ78" s="266"/>
      <c r="RR78" s="266"/>
      <c r="RS78" s="266"/>
      <c r="RT78" s="266"/>
      <c r="RU78" s="266"/>
      <c r="RV78" s="266"/>
      <c r="RW78" s="266"/>
      <c r="RX78" s="266"/>
      <c r="RY78" s="266"/>
      <c r="RZ78" s="266"/>
      <c r="SA78" s="266"/>
      <c r="SB78" s="266"/>
      <c r="SC78" s="266"/>
      <c r="SD78" s="266"/>
      <c r="SE78" s="266"/>
      <c r="SF78" s="266"/>
      <c r="SG78" s="266"/>
      <c r="SH78" s="266"/>
      <c r="SI78" s="266"/>
      <c r="SJ78" s="266"/>
      <c r="SK78" s="266"/>
      <c r="SL78" s="266"/>
      <c r="SM78" s="266"/>
      <c r="SN78" s="266"/>
      <c r="SO78" s="266"/>
      <c r="SP78" s="266"/>
      <c r="SQ78" s="266"/>
      <c r="SR78" s="266"/>
      <c r="SS78" s="266"/>
      <c r="ST78" s="266"/>
      <c r="SU78" s="266"/>
      <c r="SV78" s="266"/>
      <c r="SW78" s="266"/>
      <c r="SX78" s="266"/>
      <c r="SY78" s="266"/>
      <c r="SZ78" s="266"/>
      <c r="TA78" s="266"/>
      <c r="TB78" s="266"/>
      <c r="TC78" s="266"/>
      <c r="TD78" s="266"/>
      <c r="TE78" s="266"/>
      <c r="TF78" s="266"/>
      <c r="TG78" s="266"/>
      <c r="TH78" s="266"/>
      <c r="TI78" s="266"/>
      <c r="TJ78" s="266"/>
      <c r="TK78" s="266"/>
      <c r="TL78" s="266"/>
      <c r="TM78" s="266"/>
      <c r="TN78" s="266"/>
      <c r="TO78" s="266"/>
      <c r="TP78" s="266"/>
      <c r="TQ78" s="266"/>
      <c r="TR78" s="266"/>
      <c r="TS78" s="266"/>
      <c r="TT78" s="266"/>
      <c r="TU78" s="266"/>
      <c r="TV78" s="266"/>
      <c r="TW78" s="266"/>
      <c r="TX78" s="266"/>
      <c r="TY78" s="266"/>
      <c r="TZ78" s="266"/>
      <c r="UA78" s="266"/>
      <c r="UB78" s="266"/>
      <c r="UC78" s="266"/>
      <c r="UD78" s="266"/>
      <c r="UE78" s="266"/>
      <c r="UF78" s="266"/>
      <c r="UG78" s="266"/>
      <c r="UH78" s="266"/>
      <c r="UI78" s="266"/>
      <c r="UJ78" s="266"/>
      <c r="UK78" s="266"/>
      <c r="UL78" s="266"/>
      <c r="UM78" s="266"/>
      <c r="UN78" s="266"/>
      <c r="UO78" s="266"/>
      <c r="UP78" s="266"/>
      <c r="UQ78" s="266"/>
      <c r="UR78" s="266"/>
      <c r="US78" s="266"/>
      <c r="UT78" s="266"/>
      <c r="UU78" s="266"/>
      <c r="UV78" s="266"/>
      <c r="UW78" s="266"/>
      <c r="UX78" s="266"/>
      <c r="UY78" s="266"/>
      <c r="UZ78" s="266"/>
      <c r="VA78" s="266"/>
      <c r="VB78" s="266"/>
      <c r="VC78" s="266"/>
      <c r="VD78" s="266"/>
      <c r="VE78" s="266"/>
      <c r="VF78" s="266"/>
      <c r="VG78" s="266"/>
      <c r="VH78" s="266"/>
      <c r="VI78" s="266"/>
      <c r="VJ78" s="266"/>
      <c r="VK78" s="266"/>
      <c r="VL78" s="266"/>
      <c r="VM78" s="266"/>
      <c r="VN78" s="266"/>
      <c r="VO78" s="266"/>
      <c r="VP78" s="266"/>
      <c r="VQ78" s="266"/>
      <c r="VR78" s="266"/>
      <c r="VS78" s="266"/>
      <c r="VT78" s="266"/>
      <c r="VU78" s="266"/>
      <c r="VV78" s="266"/>
      <c r="VW78" s="266"/>
      <c r="VX78" s="266"/>
      <c r="VY78" s="266"/>
      <c r="VZ78" s="266"/>
      <c r="WA78" s="266"/>
      <c r="WB78" s="266"/>
      <c r="WC78" s="266"/>
      <c r="WD78" s="266"/>
      <c r="WE78" s="266"/>
      <c r="WF78" s="266"/>
      <c r="WG78" s="266"/>
      <c r="WH78" s="266"/>
      <c r="WI78" s="266"/>
      <c r="WJ78" s="266"/>
      <c r="WK78" s="266"/>
      <c r="WL78" s="266"/>
      <c r="WM78" s="266"/>
      <c r="WN78" s="266"/>
      <c r="WO78" s="266"/>
      <c r="WP78" s="266"/>
      <c r="WQ78" s="266"/>
      <c r="WR78" s="266"/>
      <c r="WS78" s="266"/>
      <c r="WT78" s="266"/>
      <c r="WU78" s="266"/>
      <c r="WV78" s="266"/>
      <c r="WW78" s="266"/>
      <c r="WX78" s="266"/>
      <c r="WY78" s="266"/>
      <c r="WZ78" s="266"/>
      <c r="XA78" s="266"/>
      <c r="XB78" s="266"/>
      <c r="XC78" s="266"/>
      <c r="XD78" s="266"/>
      <c r="XE78" s="266"/>
      <c r="XF78" s="266"/>
      <c r="XG78" s="266"/>
      <c r="XH78" s="266"/>
      <c r="XI78" s="266"/>
      <c r="XJ78" s="266"/>
      <c r="XK78" s="266"/>
      <c r="XL78" s="266"/>
      <c r="XM78" s="266"/>
      <c r="XN78" s="266"/>
      <c r="XO78" s="266"/>
      <c r="XP78" s="266"/>
      <c r="XQ78" s="266"/>
      <c r="XR78" s="266"/>
      <c r="XS78" s="266"/>
      <c r="XT78" s="266"/>
      <c r="XU78" s="266"/>
      <c r="XV78" s="266"/>
      <c r="XW78" s="266"/>
      <c r="XX78" s="266"/>
      <c r="XY78" s="266"/>
      <c r="XZ78" s="266"/>
      <c r="YA78" s="266"/>
      <c r="YB78" s="266"/>
      <c r="YC78" s="266"/>
      <c r="YD78" s="266"/>
      <c r="YE78" s="266"/>
      <c r="YF78" s="266"/>
      <c r="YG78" s="266"/>
      <c r="YH78" s="266"/>
      <c r="YI78" s="266"/>
      <c r="YJ78" s="266"/>
      <c r="YK78" s="266"/>
      <c r="YL78" s="266"/>
      <c r="YM78" s="266"/>
      <c r="YN78" s="266"/>
      <c r="YO78" s="266"/>
      <c r="YP78" s="266"/>
      <c r="YQ78" s="266"/>
      <c r="YR78" s="266"/>
      <c r="YS78" s="266"/>
      <c r="YT78" s="266"/>
      <c r="YU78" s="266"/>
      <c r="YV78" s="266"/>
      <c r="YW78" s="266"/>
      <c r="YX78" s="266"/>
      <c r="YY78" s="266"/>
      <c r="YZ78" s="266"/>
      <c r="ZA78" s="266"/>
      <c r="ZB78" s="266"/>
      <c r="ZC78" s="266"/>
      <c r="ZD78" s="266"/>
      <c r="ZE78" s="266"/>
      <c r="ZF78" s="266"/>
      <c r="ZG78" s="266"/>
      <c r="ZH78" s="266"/>
      <c r="ZI78" s="266"/>
      <c r="ZJ78" s="266"/>
      <c r="ZK78" s="266"/>
      <c r="ZL78" s="266"/>
      <c r="ZM78" s="266"/>
      <c r="ZN78" s="266"/>
      <c r="ZO78" s="266"/>
      <c r="ZP78" s="266"/>
      <c r="ZQ78" s="266"/>
      <c r="ZR78" s="266"/>
      <c r="ZS78" s="266"/>
      <c r="ZT78" s="266"/>
      <c r="ZU78" s="266"/>
      <c r="ZV78" s="266"/>
      <c r="ZW78" s="266"/>
      <c r="ZX78" s="266"/>
      <c r="ZY78" s="266"/>
      <c r="ZZ78" s="266"/>
      <c r="AAA78" s="266"/>
      <c r="AAB78" s="266"/>
      <c r="AAC78" s="266"/>
      <c r="AAD78" s="266"/>
      <c r="AAE78" s="266"/>
      <c r="AAF78" s="266"/>
      <c r="AAG78" s="266"/>
      <c r="AAH78" s="266"/>
      <c r="AAI78" s="266"/>
      <c r="AAJ78" s="266"/>
      <c r="AAK78" s="266"/>
      <c r="AAL78" s="266"/>
      <c r="AAM78" s="266"/>
      <c r="AAN78" s="266"/>
      <c r="AAO78" s="266"/>
      <c r="AAP78" s="266"/>
      <c r="AAQ78" s="266"/>
      <c r="AAR78" s="266"/>
      <c r="AAS78" s="266"/>
      <c r="AAT78" s="266"/>
      <c r="AAU78" s="266"/>
      <c r="AAV78" s="266"/>
      <c r="AAW78" s="266"/>
      <c r="AAX78" s="266"/>
      <c r="AAY78" s="266"/>
      <c r="AAZ78" s="266"/>
      <c r="ABA78" s="266"/>
      <c r="ABB78" s="266"/>
      <c r="ABC78" s="266"/>
      <c r="ABD78" s="266"/>
      <c r="ABE78" s="266"/>
      <c r="ABF78" s="266"/>
      <c r="ABG78" s="266"/>
      <c r="ABH78" s="266"/>
      <c r="ABI78" s="266"/>
      <c r="ABJ78" s="266"/>
      <c r="ABK78" s="266"/>
      <c r="ABL78" s="266"/>
      <c r="ABM78" s="266"/>
      <c r="ABN78" s="266"/>
      <c r="ABO78" s="266"/>
      <c r="ABP78" s="266"/>
      <c r="ABQ78" s="266"/>
      <c r="ABR78" s="266"/>
      <c r="ABS78" s="266"/>
      <c r="ABT78" s="266"/>
      <c r="ABU78" s="266"/>
      <c r="ABV78" s="266"/>
      <c r="ABW78" s="266"/>
      <c r="ABX78" s="266"/>
      <c r="ABY78" s="266"/>
      <c r="ABZ78" s="266"/>
      <c r="ACA78" s="266"/>
      <c r="ACB78" s="266"/>
      <c r="ACC78" s="266"/>
      <c r="ACD78" s="266"/>
      <c r="ACE78" s="266"/>
      <c r="ACF78" s="266"/>
      <c r="ACG78" s="266"/>
      <c r="ACH78" s="266"/>
      <c r="ACI78" s="266"/>
      <c r="ACJ78" s="266"/>
      <c r="ACK78" s="266"/>
      <c r="ACL78" s="266"/>
      <c r="ACM78" s="266"/>
      <c r="ACN78" s="266"/>
      <c r="ACO78" s="266"/>
      <c r="ACP78" s="266"/>
      <c r="ACQ78" s="266"/>
      <c r="ACR78" s="266"/>
      <c r="ACS78" s="266"/>
      <c r="ACT78" s="266"/>
      <c r="ACU78" s="266"/>
      <c r="ACV78" s="266"/>
      <c r="ACW78" s="266"/>
      <c r="ACX78" s="266"/>
      <c r="ACY78" s="266"/>
      <c r="ACZ78" s="266"/>
      <c r="ADA78" s="266"/>
      <c r="ADB78" s="266"/>
      <c r="ADC78" s="266"/>
      <c r="ADD78" s="266"/>
      <c r="ADE78" s="266"/>
      <c r="ADF78" s="266"/>
      <c r="ADG78" s="266"/>
      <c r="ADH78" s="266"/>
      <c r="ADI78" s="266"/>
      <c r="ADJ78" s="266"/>
      <c r="ADK78" s="266"/>
      <c r="ADL78" s="266"/>
      <c r="ADM78" s="266"/>
      <c r="ADN78" s="266"/>
      <c r="ADO78" s="266"/>
      <c r="ADP78" s="266"/>
      <c r="ADQ78" s="266"/>
      <c r="ADR78" s="266"/>
      <c r="ADS78" s="266"/>
      <c r="ADT78" s="266"/>
      <c r="ADU78" s="266"/>
      <c r="ADV78" s="266"/>
      <c r="ADW78" s="266"/>
      <c r="ADX78" s="266"/>
      <c r="ADY78" s="266"/>
      <c r="ADZ78" s="266"/>
      <c r="AEA78" s="266"/>
      <c r="AEB78" s="266"/>
      <c r="AEC78" s="266"/>
      <c r="AED78" s="266"/>
      <c r="AEE78" s="266"/>
      <c r="AEF78" s="266"/>
      <c r="AEG78" s="266"/>
      <c r="AEH78" s="266"/>
      <c r="AEI78" s="266"/>
      <c r="AEJ78" s="266"/>
      <c r="AEK78" s="266"/>
      <c r="AEL78" s="266"/>
      <c r="AEM78" s="266"/>
      <c r="AEN78" s="266"/>
      <c r="AEO78" s="266"/>
      <c r="AEP78" s="266"/>
      <c r="AEQ78" s="266"/>
      <c r="AER78" s="266"/>
      <c r="AES78" s="266"/>
      <c r="AET78" s="266"/>
      <c r="AEU78" s="266"/>
      <c r="AEV78" s="266"/>
      <c r="AEW78" s="266"/>
      <c r="AEX78" s="266"/>
      <c r="AEY78" s="266"/>
      <c r="AEZ78" s="266"/>
      <c r="AFA78" s="266"/>
      <c r="AFB78" s="266"/>
      <c r="AFC78" s="266"/>
      <c r="AFD78" s="266"/>
      <c r="AFE78" s="266"/>
      <c r="AFF78" s="266"/>
      <c r="AFG78" s="266"/>
      <c r="AFH78" s="266"/>
      <c r="AFI78" s="266"/>
      <c r="AFJ78" s="266"/>
      <c r="AFK78" s="266"/>
      <c r="AFL78" s="266"/>
      <c r="AFM78" s="266"/>
      <c r="AFN78" s="266"/>
      <c r="AFO78" s="266"/>
      <c r="AFP78" s="266"/>
      <c r="AFQ78" s="266"/>
      <c r="AFR78" s="266"/>
      <c r="AFS78" s="266"/>
      <c r="AFT78" s="266"/>
      <c r="AFU78" s="266"/>
      <c r="AFV78" s="266"/>
      <c r="AFW78" s="266"/>
      <c r="AFX78" s="266"/>
      <c r="AFY78" s="266"/>
      <c r="AFZ78" s="266"/>
      <c r="AGA78" s="266"/>
      <c r="AGB78" s="266"/>
      <c r="AGC78" s="266"/>
      <c r="AGD78" s="266"/>
      <c r="AGE78" s="266"/>
      <c r="AGF78" s="266"/>
      <c r="AGG78" s="266"/>
      <c r="AGH78" s="266"/>
      <c r="AGI78" s="266"/>
      <c r="AGJ78" s="266"/>
      <c r="AGK78" s="266"/>
      <c r="AGL78" s="266"/>
      <c r="AGM78" s="266"/>
      <c r="AGN78" s="266"/>
      <c r="AGO78" s="266"/>
      <c r="AGP78" s="266"/>
      <c r="AGQ78" s="266"/>
      <c r="AGR78" s="266"/>
      <c r="AGS78" s="266"/>
      <c r="AGT78" s="266"/>
      <c r="AGU78" s="266"/>
      <c r="AGV78" s="266"/>
      <c r="AGW78" s="266"/>
      <c r="AGX78" s="266"/>
      <c r="AGY78" s="266"/>
      <c r="AGZ78" s="266"/>
      <c r="AHA78" s="266"/>
      <c r="AHB78" s="266"/>
      <c r="AHC78" s="266"/>
      <c r="AHD78" s="266"/>
      <c r="AHE78" s="266"/>
      <c r="AHF78" s="266"/>
      <c r="AHG78" s="266"/>
      <c r="AHH78" s="266"/>
      <c r="AHI78" s="266"/>
      <c r="AHJ78" s="266"/>
      <c r="AHK78" s="266"/>
      <c r="AHL78" s="266"/>
      <c r="AHM78" s="266"/>
      <c r="AHN78" s="266"/>
      <c r="AHO78" s="266"/>
      <c r="AHP78" s="266"/>
      <c r="AHQ78" s="266"/>
      <c r="AHR78" s="266"/>
      <c r="AHS78" s="266"/>
      <c r="AHT78" s="266"/>
      <c r="AHU78" s="266"/>
      <c r="AHV78" s="266"/>
      <c r="AHW78" s="266"/>
      <c r="AHX78" s="266"/>
      <c r="AHY78" s="266"/>
      <c r="AHZ78" s="266"/>
      <c r="AIA78" s="266"/>
      <c r="AIB78" s="266"/>
      <c r="AIC78" s="266"/>
      <c r="AID78" s="266"/>
      <c r="AIE78" s="266"/>
      <c r="AIF78" s="266"/>
      <c r="AIG78" s="266"/>
      <c r="AIH78" s="266"/>
      <c r="AII78" s="266"/>
      <c r="AIJ78" s="266"/>
      <c r="AIK78" s="266"/>
      <c r="AIL78" s="266"/>
      <c r="AIM78" s="266"/>
      <c r="AIN78" s="266"/>
      <c r="AIO78" s="266"/>
      <c r="AIP78" s="266"/>
      <c r="AIQ78" s="266"/>
      <c r="AIR78" s="266"/>
      <c r="AIS78" s="266"/>
      <c r="AIT78" s="266"/>
      <c r="AIU78" s="266"/>
      <c r="AIV78" s="266"/>
      <c r="AIW78" s="266"/>
      <c r="AIX78" s="266"/>
      <c r="AIY78" s="266"/>
      <c r="AIZ78" s="266"/>
      <c r="AJA78" s="266"/>
      <c r="AJB78" s="266"/>
      <c r="AJC78" s="266"/>
      <c r="AJD78" s="266"/>
      <c r="AJE78" s="266"/>
      <c r="AJF78" s="266"/>
      <c r="AJG78" s="266"/>
      <c r="AJH78" s="266"/>
      <c r="AJI78" s="266"/>
      <c r="AJJ78" s="266"/>
      <c r="AJK78" s="266"/>
      <c r="AJL78" s="266"/>
      <c r="AJM78" s="266"/>
      <c r="AJN78" s="266"/>
      <c r="AJO78" s="266"/>
      <c r="AJP78" s="266"/>
      <c r="AJQ78" s="266"/>
      <c r="AJR78" s="266"/>
      <c r="AJS78" s="266"/>
      <c r="AJT78" s="266"/>
      <c r="AJU78" s="266"/>
      <c r="AJV78" s="266"/>
      <c r="AJW78" s="266"/>
      <c r="AJX78" s="266"/>
      <c r="AJY78" s="266"/>
      <c r="AJZ78" s="266"/>
      <c r="AKA78" s="266"/>
      <c r="AKB78" s="266"/>
      <c r="AKC78" s="266"/>
      <c r="AKD78" s="266"/>
      <c r="AKE78" s="266"/>
      <c r="AKF78" s="266"/>
      <c r="AKG78" s="266"/>
      <c r="AKH78" s="266"/>
      <c r="AKI78" s="266"/>
      <c r="AKJ78" s="266"/>
      <c r="AKK78" s="266"/>
      <c r="AKL78" s="266"/>
      <c r="AKM78" s="266"/>
      <c r="AKN78" s="266"/>
      <c r="AKO78" s="266"/>
      <c r="AKP78" s="266"/>
      <c r="AKQ78" s="266"/>
      <c r="AKR78" s="266"/>
      <c r="AKS78" s="266"/>
      <c r="AKT78" s="266"/>
      <c r="AKU78" s="266"/>
      <c r="AKV78" s="266"/>
      <c r="AKW78" s="266"/>
      <c r="AKX78" s="266"/>
      <c r="AKY78" s="266"/>
      <c r="AKZ78" s="266"/>
      <c r="ALA78" s="266"/>
      <c r="ALB78" s="266"/>
      <c r="ALC78" s="266"/>
      <c r="ALD78" s="266"/>
      <c r="ALE78" s="266"/>
      <c r="ALF78" s="266"/>
      <c r="ALG78" s="266"/>
      <c r="ALH78" s="266"/>
      <c r="ALI78" s="266"/>
      <c r="ALJ78" s="266"/>
      <c r="ALK78" s="266"/>
      <c r="ALL78" s="266"/>
      <c r="ALM78" s="266"/>
      <c r="ALN78" s="266"/>
      <c r="ALO78" s="266"/>
      <c r="ALP78" s="266"/>
      <c r="ALQ78" s="266"/>
      <c r="ALR78" s="266"/>
      <c r="ALS78" s="266"/>
      <c r="ALT78" s="266"/>
      <c r="ALU78" s="266"/>
      <c r="ALV78" s="266"/>
      <c r="ALW78" s="266"/>
      <c r="ALX78" s="266"/>
      <c r="ALY78" s="266"/>
      <c r="ALZ78" s="266"/>
      <c r="AMA78" s="266"/>
      <c r="AMB78" s="266"/>
      <c r="AMC78" s="266"/>
      <c r="AMD78" s="266"/>
      <c r="AME78" s="266"/>
      <c r="AMF78" s="266"/>
      <c r="AMG78" s="266"/>
      <c r="AMH78" s="266"/>
      <c r="AMI78" s="266"/>
      <c r="AMJ78" s="266"/>
      <c r="AMK78" s="266"/>
      <c r="AML78" s="266"/>
      <c r="AMM78" s="266"/>
      <c r="AMN78" s="266"/>
      <c r="AMO78" s="266"/>
      <c r="AMP78" s="266"/>
      <c r="AMQ78" s="266"/>
      <c r="AMR78" s="266"/>
      <c r="AMS78" s="266"/>
      <c r="AMT78" s="266"/>
      <c r="AMU78" s="266"/>
      <c r="AMV78" s="266"/>
      <c r="AMW78" s="266"/>
      <c r="AMX78" s="266"/>
      <c r="AMY78" s="266"/>
      <c r="AMZ78" s="266"/>
      <c r="ANA78" s="266"/>
      <c r="ANB78" s="266"/>
      <c r="ANC78" s="266"/>
      <c r="AND78" s="266"/>
      <c r="ANE78" s="266"/>
      <c r="ANF78" s="266"/>
      <c r="ANG78" s="266"/>
      <c r="ANH78" s="266"/>
      <c r="ANI78" s="266"/>
      <c r="ANJ78" s="266"/>
      <c r="ANK78" s="266"/>
      <c r="ANL78" s="266"/>
      <c r="ANM78" s="266"/>
      <c r="ANN78" s="266"/>
      <c r="ANO78" s="266"/>
      <c r="ANP78" s="266"/>
      <c r="ANQ78" s="266"/>
      <c r="ANR78" s="266"/>
      <c r="ANS78" s="266"/>
      <c r="ANT78" s="266"/>
      <c r="ANU78" s="266"/>
      <c r="ANV78" s="266"/>
      <c r="ANW78" s="266"/>
      <c r="ANX78" s="266"/>
      <c r="ANY78" s="266"/>
      <c r="ANZ78" s="266"/>
      <c r="AOA78" s="266"/>
      <c r="AOB78" s="266"/>
      <c r="AOC78" s="266"/>
      <c r="AOD78" s="266"/>
      <c r="AOE78" s="266"/>
      <c r="AOF78" s="266"/>
      <c r="AOG78" s="266"/>
      <c r="AOH78" s="266"/>
      <c r="AOI78" s="266"/>
      <c r="AOJ78" s="266"/>
      <c r="AOK78" s="266"/>
      <c r="AOL78" s="266"/>
      <c r="AOM78" s="266"/>
      <c r="AON78" s="266"/>
      <c r="AOO78" s="266"/>
      <c r="AOP78" s="266"/>
      <c r="AOQ78" s="266"/>
      <c r="AOR78" s="266"/>
      <c r="AOS78" s="266"/>
      <c r="AOT78" s="266"/>
      <c r="AOU78" s="266"/>
      <c r="AOV78" s="266"/>
      <c r="AOW78" s="266"/>
      <c r="AOX78" s="266"/>
      <c r="AOY78" s="266"/>
      <c r="AOZ78" s="266"/>
      <c r="APA78" s="266"/>
      <c r="APB78" s="266"/>
      <c r="APC78" s="266"/>
      <c r="APD78" s="266"/>
      <c r="APE78" s="266"/>
      <c r="APF78" s="266"/>
      <c r="APG78" s="266"/>
      <c r="APH78" s="266"/>
      <c r="API78" s="266"/>
      <c r="APJ78" s="266"/>
      <c r="APK78" s="266"/>
      <c r="APL78" s="266"/>
      <c r="APM78" s="266"/>
      <c r="APN78" s="266"/>
      <c r="APO78" s="266"/>
      <c r="APP78" s="266"/>
      <c r="APQ78" s="266"/>
      <c r="APR78" s="266"/>
      <c r="APS78" s="266"/>
      <c r="APT78" s="266"/>
      <c r="APU78" s="266"/>
      <c r="APV78" s="266"/>
      <c r="APW78" s="266"/>
      <c r="APX78" s="266"/>
      <c r="APY78" s="266"/>
      <c r="APZ78" s="266"/>
      <c r="AQA78" s="266"/>
      <c r="AQB78" s="266"/>
      <c r="AQC78" s="266"/>
      <c r="AQD78" s="266"/>
      <c r="AQE78" s="266"/>
      <c r="AQF78" s="266"/>
      <c r="AQG78" s="266"/>
      <c r="AQH78" s="266"/>
      <c r="AQI78" s="266"/>
      <c r="AQJ78" s="266"/>
      <c r="AQK78" s="266"/>
      <c r="AQL78" s="266"/>
      <c r="AQM78" s="266"/>
      <c r="AQN78" s="266"/>
      <c r="AQO78" s="266"/>
      <c r="AQP78" s="266"/>
      <c r="AQQ78" s="266"/>
      <c r="AQR78" s="266"/>
      <c r="AQS78" s="266"/>
      <c r="AQT78" s="266"/>
      <c r="AQU78" s="266"/>
      <c r="AQV78" s="266"/>
      <c r="AQW78" s="266"/>
      <c r="AQX78" s="266"/>
      <c r="AQY78" s="266"/>
      <c r="AQZ78" s="266"/>
      <c r="ARA78" s="266"/>
      <c r="ARB78" s="266"/>
      <c r="ARC78" s="266"/>
      <c r="ARD78" s="266"/>
      <c r="ARE78" s="266"/>
      <c r="ARF78" s="266"/>
      <c r="ARG78" s="266"/>
      <c r="ARH78" s="266"/>
      <c r="ARI78" s="266"/>
      <c r="ARJ78" s="266"/>
      <c r="ARK78" s="266"/>
      <c r="ARL78" s="266"/>
      <c r="ARM78" s="266"/>
      <c r="ARN78" s="266"/>
      <c r="ARO78" s="266"/>
      <c r="ARP78" s="266"/>
      <c r="ARQ78" s="266"/>
      <c r="ARR78" s="266"/>
      <c r="ARS78" s="266"/>
      <c r="ART78" s="266"/>
      <c r="ARU78" s="266"/>
      <c r="ARV78" s="266"/>
      <c r="ARW78" s="266"/>
      <c r="ARX78" s="266"/>
      <c r="ARY78" s="266"/>
      <c r="ARZ78" s="266"/>
      <c r="ASA78" s="266"/>
      <c r="ASB78" s="266"/>
      <c r="ASC78" s="266"/>
      <c r="ASD78" s="266"/>
      <c r="ASE78" s="266"/>
      <c r="ASF78" s="266"/>
      <c r="ASG78" s="266"/>
      <c r="ASH78" s="266"/>
      <c r="ASI78" s="266"/>
      <c r="ASJ78" s="266"/>
      <c r="ASK78" s="266"/>
      <c r="ASL78" s="266"/>
      <c r="ASM78" s="266"/>
      <c r="ASN78" s="266"/>
      <c r="ASO78" s="266"/>
      <c r="ASP78" s="266"/>
      <c r="ASQ78" s="266"/>
      <c r="ASR78" s="266"/>
      <c r="ASS78" s="266"/>
      <c r="AST78" s="266"/>
      <c r="ASU78" s="266"/>
      <c r="ASV78" s="266"/>
      <c r="ASW78" s="266"/>
      <c r="ASX78" s="266"/>
      <c r="ASY78" s="266"/>
      <c r="ASZ78" s="266"/>
      <c r="ATA78" s="266"/>
      <c r="ATB78" s="266"/>
      <c r="ATC78" s="266"/>
      <c r="ATD78" s="266"/>
      <c r="ATE78" s="266"/>
      <c r="ATF78" s="266"/>
      <c r="ATG78" s="266"/>
      <c r="ATH78" s="266"/>
      <c r="ATI78" s="266"/>
      <c r="ATJ78" s="266"/>
      <c r="ATK78" s="266"/>
      <c r="ATL78" s="266"/>
      <c r="ATM78" s="266"/>
      <c r="ATN78" s="266"/>
      <c r="ATO78" s="266"/>
      <c r="ATP78" s="266"/>
      <c r="ATQ78" s="266"/>
      <c r="ATR78" s="266"/>
      <c r="ATS78" s="266"/>
      <c r="ATT78" s="266"/>
      <c r="ATU78" s="266"/>
      <c r="ATV78" s="266"/>
      <c r="ATW78" s="266"/>
      <c r="ATX78" s="266"/>
      <c r="ATY78" s="266"/>
      <c r="ATZ78" s="266"/>
      <c r="AUA78" s="266"/>
      <c r="AUB78" s="266"/>
      <c r="AUC78" s="266"/>
      <c r="AUD78" s="266"/>
      <c r="AUE78" s="266"/>
      <c r="AUF78" s="266"/>
      <c r="AUG78" s="266"/>
      <c r="AUH78" s="266"/>
      <c r="AUI78" s="266"/>
      <c r="AUJ78" s="266"/>
      <c r="AUK78" s="266"/>
      <c r="AUL78" s="266"/>
      <c r="AUM78" s="266"/>
      <c r="AUN78" s="266"/>
      <c r="AUO78" s="266"/>
      <c r="AUP78" s="266"/>
      <c r="AUQ78" s="266"/>
      <c r="AUR78" s="266"/>
      <c r="AUS78" s="266"/>
      <c r="AUT78" s="266"/>
      <c r="AUU78" s="266"/>
      <c r="AUV78" s="266"/>
      <c r="AUW78" s="266"/>
      <c r="AUX78" s="266"/>
      <c r="AUY78" s="266"/>
      <c r="AUZ78" s="266"/>
      <c r="AVA78" s="266"/>
      <c r="AVB78" s="266"/>
      <c r="AVC78" s="266"/>
      <c r="AVD78" s="266"/>
      <c r="AVE78" s="266"/>
      <c r="AVF78" s="266"/>
      <c r="AVG78" s="266"/>
      <c r="AVH78" s="266"/>
      <c r="AVI78" s="266"/>
      <c r="AVJ78" s="266"/>
      <c r="AVK78" s="266"/>
      <c r="AVL78" s="266"/>
      <c r="AVM78" s="266"/>
      <c r="AVN78" s="266"/>
      <c r="AVO78" s="266"/>
      <c r="AVP78" s="266"/>
      <c r="AVQ78" s="266"/>
      <c r="AVR78" s="266"/>
      <c r="AVS78" s="266"/>
      <c r="AVT78" s="266"/>
      <c r="AVU78" s="266"/>
      <c r="AVV78" s="266"/>
      <c r="AVW78" s="266"/>
      <c r="AVX78" s="266"/>
      <c r="AVY78" s="266"/>
      <c r="AVZ78" s="266"/>
      <c r="AWA78" s="266"/>
      <c r="AWB78" s="266"/>
      <c r="AWC78" s="266"/>
      <c r="AWD78" s="266"/>
      <c r="AWE78" s="266"/>
      <c r="AWF78" s="266"/>
      <c r="AWG78" s="266"/>
      <c r="AWH78" s="266"/>
      <c r="AWI78" s="266"/>
      <c r="AWJ78" s="266"/>
      <c r="AWK78" s="266"/>
      <c r="AWL78" s="266"/>
      <c r="AWM78" s="266"/>
      <c r="AWN78" s="266"/>
      <c r="AWO78" s="266"/>
      <c r="AWP78" s="266"/>
      <c r="AWQ78" s="266"/>
      <c r="AWR78" s="266"/>
      <c r="AWS78" s="266"/>
      <c r="AWT78" s="266"/>
      <c r="AWU78" s="266"/>
      <c r="AWV78" s="266"/>
      <c r="AWW78" s="266"/>
      <c r="AWX78" s="266"/>
      <c r="AWY78" s="266"/>
      <c r="AWZ78" s="266"/>
      <c r="AXA78" s="266"/>
      <c r="AXB78" s="266"/>
      <c r="AXC78" s="266"/>
      <c r="AXD78" s="266"/>
      <c r="AXE78" s="266"/>
      <c r="AXF78" s="266"/>
      <c r="AXG78" s="266"/>
      <c r="AXH78" s="266"/>
      <c r="AXI78" s="266"/>
      <c r="AXJ78" s="266"/>
      <c r="AXK78" s="266"/>
      <c r="AXL78" s="266"/>
      <c r="AXM78" s="266"/>
      <c r="AXN78" s="266"/>
      <c r="AXO78" s="266"/>
      <c r="AXP78" s="266"/>
      <c r="AXQ78" s="266"/>
      <c r="AXR78" s="266"/>
      <c r="AXS78" s="266"/>
      <c r="AXT78" s="266"/>
      <c r="AXU78" s="266"/>
      <c r="AXV78" s="266"/>
      <c r="AXW78" s="266"/>
      <c r="AXX78" s="266"/>
      <c r="AXY78" s="266"/>
      <c r="AXZ78" s="266"/>
      <c r="AYA78" s="266"/>
      <c r="AYB78" s="266"/>
      <c r="AYC78" s="266"/>
      <c r="AYD78" s="266"/>
      <c r="AYE78" s="266"/>
      <c r="AYF78" s="266"/>
      <c r="AYG78" s="266"/>
      <c r="AYH78" s="266"/>
      <c r="AYI78" s="266"/>
      <c r="AYJ78" s="266"/>
      <c r="AYK78" s="266"/>
      <c r="AYL78" s="266"/>
      <c r="AYM78" s="266"/>
      <c r="AYN78" s="266"/>
      <c r="AYO78" s="266"/>
      <c r="AYP78" s="266"/>
      <c r="AYQ78" s="266"/>
      <c r="AYR78" s="266"/>
      <c r="AYS78" s="266"/>
      <c r="AYT78" s="266"/>
      <c r="AYU78" s="266"/>
      <c r="AYV78" s="266"/>
      <c r="AYW78" s="266"/>
      <c r="AYX78" s="266"/>
      <c r="AYY78" s="266"/>
      <c r="AYZ78" s="266"/>
      <c r="AZA78" s="266"/>
      <c r="AZB78" s="266"/>
      <c r="AZC78" s="266"/>
      <c r="AZD78" s="266"/>
      <c r="AZE78" s="266"/>
      <c r="AZF78" s="266"/>
      <c r="AZG78" s="266"/>
      <c r="AZH78" s="266"/>
      <c r="AZI78" s="266"/>
      <c r="AZJ78" s="266"/>
      <c r="AZK78" s="266"/>
      <c r="AZL78" s="266"/>
      <c r="AZM78" s="266"/>
      <c r="AZN78" s="266"/>
      <c r="AZO78" s="266"/>
      <c r="AZP78" s="266"/>
      <c r="AZQ78" s="266"/>
      <c r="AZR78" s="266"/>
      <c r="AZS78" s="266"/>
      <c r="AZT78" s="266"/>
      <c r="AZU78" s="266"/>
      <c r="AZV78" s="266"/>
      <c r="AZW78" s="266"/>
      <c r="AZX78" s="266"/>
      <c r="AZY78" s="266"/>
      <c r="AZZ78" s="266"/>
      <c r="BAA78" s="266"/>
      <c r="BAB78" s="266"/>
      <c r="BAC78" s="266"/>
      <c r="BAD78" s="266"/>
      <c r="BAE78" s="266"/>
      <c r="BAF78" s="266"/>
      <c r="BAG78" s="266"/>
      <c r="BAH78" s="266"/>
      <c r="BAI78" s="266"/>
      <c r="BAJ78" s="266"/>
      <c r="BAK78" s="266"/>
      <c r="BAL78" s="266"/>
      <c r="BAM78" s="266"/>
      <c r="BAN78" s="266"/>
      <c r="BAO78" s="266"/>
      <c r="BAP78" s="266"/>
      <c r="BAQ78" s="266"/>
      <c r="BAR78" s="266"/>
      <c r="BAS78" s="266"/>
      <c r="BAT78" s="266"/>
      <c r="BAU78" s="266"/>
      <c r="BAV78" s="266"/>
      <c r="BAW78" s="266"/>
      <c r="BAX78" s="266"/>
      <c r="BAY78" s="266"/>
      <c r="BAZ78" s="266"/>
      <c r="BBA78" s="266"/>
      <c r="BBB78" s="266"/>
      <c r="BBC78" s="266"/>
      <c r="BBD78" s="266"/>
      <c r="BBE78" s="266"/>
      <c r="BBF78" s="266"/>
      <c r="BBG78" s="266"/>
      <c r="BBH78" s="266"/>
      <c r="BBI78" s="266"/>
      <c r="BBJ78" s="266"/>
      <c r="BBK78" s="266"/>
      <c r="BBL78" s="266"/>
      <c r="BBM78" s="266"/>
      <c r="BBN78" s="266"/>
      <c r="BBO78" s="266"/>
      <c r="BBP78" s="266"/>
      <c r="BBQ78" s="266"/>
      <c r="BBR78" s="266"/>
      <c r="BBS78" s="266"/>
      <c r="BBT78" s="266"/>
      <c r="BBU78" s="266"/>
      <c r="BBV78" s="266"/>
      <c r="BBW78" s="266"/>
      <c r="BBX78" s="266"/>
      <c r="BBY78" s="266"/>
      <c r="BBZ78" s="266"/>
      <c r="BCA78" s="266"/>
      <c r="BCB78" s="266"/>
      <c r="BCC78" s="266"/>
      <c r="BCD78" s="266"/>
      <c r="BCE78" s="266"/>
      <c r="BCF78" s="266"/>
      <c r="BCG78" s="266"/>
      <c r="BCH78" s="266"/>
      <c r="BCI78" s="266"/>
      <c r="BCJ78" s="266"/>
      <c r="BCK78" s="266"/>
      <c r="BCL78" s="266"/>
      <c r="BCM78" s="266"/>
      <c r="BCN78" s="266"/>
      <c r="BCO78" s="266"/>
      <c r="BCP78" s="266"/>
      <c r="BCQ78" s="266"/>
      <c r="BCR78" s="266"/>
      <c r="BCS78" s="266"/>
      <c r="BCT78" s="266"/>
      <c r="BCU78" s="266"/>
      <c r="BCV78" s="266"/>
      <c r="BCW78" s="266"/>
      <c r="BCX78" s="266"/>
      <c r="BCY78" s="266"/>
      <c r="BCZ78" s="266"/>
      <c r="BDA78" s="266"/>
      <c r="BDB78" s="266"/>
      <c r="BDC78" s="266"/>
      <c r="BDD78" s="266"/>
      <c r="BDE78" s="266"/>
      <c r="BDF78" s="266"/>
      <c r="BDG78" s="266"/>
      <c r="BDH78" s="266"/>
      <c r="BDI78" s="266"/>
      <c r="BDJ78" s="266"/>
      <c r="BDK78" s="266"/>
      <c r="BDL78" s="266"/>
      <c r="BDM78" s="266"/>
      <c r="BDN78" s="266"/>
      <c r="BDO78" s="266"/>
      <c r="BDP78" s="266"/>
      <c r="BDQ78" s="266"/>
      <c r="BDR78" s="266"/>
      <c r="BDS78" s="266"/>
      <c r="BDT78" s="266"/>
      <c r="BDU78" s="266"/>
      <c r="BDV78" s="266"/>
      <c r="BDW78" s="266"/>
      <c r="BDX78" s="266"/>
      <c r="BDY78" s="266"/>
      <c r="BDZ78" s="266"/>
      <c r="BEA78" s="266"/>
      <c r="BEB78" s="266"/>
      <c r="BEC78" s="266"/>
      <c r="BED78" s="266"/>
      <c r="BEE78" s="266"/>
      <c r="BEF78" s="266"/>
      <c r="BEG78" s="266"/>
      <c r="BEH78" s="266"/>
      <c r="BEI78" s="266"/>
      <c r="BEJ78" s="266"/>
      <c r="BEK78" s="266"/>
      <c r="BEL78" s="266"/>
      <c r="BEM78" s="266"/>
      <c r="BEN78" s="266"/>
      <c r="BEO78" s="266"/>
      <c r="BEP78" s="266"/>
      <c r="BEQ78" s="266"/>
      <c r="BER78" s="266"/>
      <c r="BES78" s="266"/>
      <c r="BET78" s="266"/>
      <c r="BEU78" s="266"/>
      <c r="BEV78" s="266"/>
      <c r="BEW78" s="266"/>
      <c r="BEX78" s="266"/>
      <c r="BEY78" s="266"/>
      <c r="BEZ78" s="266"/>
      <c r="BFA78" s="266"/>
      <c r="BFB78" s="266"/>
      <c r="BFC78" s="266"/>
      <c r="BFD78" s="266"/>
      <c r="BFE78" s="266"/>
      <c r="BFF78" s="266"/>
      <c r="BFG78" s="266"/>
      <c r="BFH78" s="266"/>
      <c r="BFI78" s="266"/>
      <c r="BFJ78" s="266"/>
      <c r="BFK78" s="266"/>
      <c r="BFL78" s="266"/>
      <c r="BFM78" s="266"/>
      <c r="BFN78" s="266"/>
      <c r="BFO78" s="266"/>
      <c r="BFP78" s="266"/>
      <c r="BFQ78" s="266"/>
      <c r="BFR78" s="266"/>
      <c r="BFS78" s="266"/>
      <c r="BFT78" s="266"/>
      <c r="BFU78" s="266"/>
      <c r="BFV78" s="266"/>
      <c r="BFW78" s="266"/>
      <c r="BFX78" s="266"/>
      <c r="BFY78" s="266"/>
      <c r="BFZ78" s="266"/>
      <c r="BGA78" s="266"/>
      <c r="BGB78" s="266"/>
      <c r="BGC78" s="266"/>
      <c r="BGD78" s="266"/>
      <c r="BGE78" s="266"/>
      <c r="BGF78" s="266"/>
      <c r="BGG78" s="266"/>
      <c r="BGH78" s="266"/>
      <c r="BGI78" s="266"/>
      <c r="BGJ78" s="266"/>
      <c r="BGK78" s="266"/>
      <c r="BGL78" s="266"/>
      <c r="BGM78" s="266"/>
      <c r="BGN78" s="266"/>
      <c r="BGO78" s="266"/>
      <c r="BGP78" s="266"/>
      <c r="BGQ78" s="266"/>
      <c r="BGR78" s="266"/>
      <c r="BGS78" s="266"/>
      <c r="BGT78" s="266"/>
      <c r="BGU78" s="266"/>
      <c r="BGV78" s="266"/>
      <c r="BGW78" s="266"/>
      <c r="BGX78" s="266"/>
      <c r="BGY78" s="266"/>
      <c r="BGZ78" s="266"/>
      <c r="BHA78" s="266"/>
      <c r="BHB78" s="266"/>
      <c r="BHC78" s="266"/>
      <c r="BHD78" s="266"/>
      <c r="BHE78" s="266"/>
      <c r="BHF78" s="266"/>
      <c r="BHG78" s="266"/>
      <c r="BHH78" s="266"/>
      <c r="BHI78" s="266"/>
      <c r="BHJ78" s="266"/>
      <c r="BHK78" s="266"/>
      <c r="BHL78" s="266"/>
      <c r="BHM78" s="266"/>
      <c r="BHN78" s="266"/>
      <c r="BHO78" s="266"/>
      <c r="BHP78" s="266"/>
      <c r="BHQ78" s="266"/>
      <c r="BHR78" s="266"/>
      <c r="BHS78" s="266"/>
      <c r="BHT78" s="266"/>
      <c r="BHU78" s="266"/>
      <c r="BHV78" s="266"/>
      <c r="BHW78" s="266"/>
      <c r="BHX78" s="266"/>
      <c r="BHY78" s="266"/>
      <c r="BHZ78" s="266"/>
      <c r="BIA78" s="266"/>
      <c r="BIB78" s="266"/>
      <c r="BIC78" s="266"/>
      <c r="BID78" s="266"/>
      <c r="BIE78" s="266"/>
      <c r="BIF78" s="266"/>
      <c r="BIG78" s="266"/>
      <c r="BIH78" s="266"/>
      <c r="BII78" s="266"/>
      <c r="BIJ78" s="266"/>
      <c r="BIK78" s="266"/>
      <c r="BIL78" s="266"/>
      <c r="BIM78" s="266"/>
      <c r="BIN78" s="266"/>
      <c r="BIO78" s="266"/>
      <c r="BIP78" s="266"/>
      <c r="BIQ78" s="266"/>
      <c r="BIR78" s="266"/>
      <c r="BIS78" s="266"/>
      <c r="BIT78" s="266"/>
      <c r="BIU78" s="266"/>
      <c r="BIV78" s="266"/>
      <c r="BIW78" s="266"/>
      <c r="BIX78" s="266"/>
      <c r="BIY78" s="266"/>
      <c r="BIZ78" s="266"/>
      <c r="BJA78" s="266"/>
      <c r="BJB78" s="266"/>
      <c r="BJC78" s="266"/>
      <c r="BJD78" s="266"/>
      <c r="BJE78" s="266"/>
      <c r="BJF78" s="266"/>
      <c r="BJG78" s="266"/>
      <c r="BJH78" s="266"/>
      <c r="BJI78" s="266"/>
      <c r="BJJ78" s="266"/>
      <c r="BJK78" s="266"/>
      <c r="BJL78" s="266"/>
      <c r="BJM78" s="266"/>
      <c r="BJN78" s="266"/>
      <c r="BJO78" s="266"/>
      <c r="BJP78" s="266"/>
      <c r="BJQ78" s="266"/>
      <c r="BJR78" s="266"/>
      <c r="BJS78" s="266"/>
      <c r="BJT78" s="266"/>
      <c r="BJU78" s="266"/>
      <c r="BJV78" s="266"/>
      <c r="BJW78" s="266"/>
      <c r="BJX78" s="266"/>
      <c r="BJY78" s="266"/>
      <c r="BJZ78" s="266"/>
      <c r="BKA78" s="266"/>
      <c r="BKB78" s="266"/>
      <c r="BKC78" s="266"/>
      <c r="BKD78" s="266"/>
      <c r="BKE78" s="266"/>
      <c r="BKF78" s="266"/>
      <c r="BKG78" s="266"/>
      <c r="BKH78" s="266"/>
      <c r="BKI78" s="266"/>
      <c r="BKJ78" s="266"/>
      <c r="BKK78" s="266"/>
      <c r="BKL78" s="266"/>
      <c r="BKM78" s="266"/>
      <c r="BKN78" s="266"/>
      <c r="BKO78" s="266"/>
      <c r="BKP78" s="266"/>
      <c r="BKQ78" s="266"/>
      <c r="BKR78" s="266"/>
      <c r="BKS78" s="266"/>
      <c r="BKT78" s="266"/>
      <c r="BKU78" s="266"/>
      <c r="BKV78" s="266"/>
      <c r="BKW78" s="266"/>
      <c r="BKX78" s="266"/>
      <c r="BKY78" s="266"/>
      <c r="BKZ78" s="266"/>
      <c r="BLA78" s="266"/>
      <c r="BLB78" s="266"/>
      <c r="BLC78" s="266"/>
      <c r="BLD78" s="266"/>
      <c r="BLE78" s="266"/>
      <c r="BLF78" s="266"/>
      <c r="BLG78" s="266"/>
      <c r="BLH78" s="266"/>
      <c r="BLI78" s="266"/>
      <c r="BLJ78" s="266"/>
      <c r="BLK78" s="266"/>
      <c r="BLL78" s="266"/>
      <c r="BLM78" s="266"/>
      <c r="BLN78" s="266"/>
      <c r="BLO78" s="266"/>
      <c r="BLP78" s="266"/>
      <c r="BLQ78" s="266"/>
      <c r="BLR78" s="266"/>
      <c r="BLS78" s="266"/>
      <c r="BLT78" s="266"/>
      <c r="BLU78" s="266"/>
      <c r="BLV78" s="266"/>
      <c r="BLW78" s="266"/>
      <c r="BLX78" s="266"/>
      <c r="BLY78" s="266"/>
      <c r="BLZ78" s="266"/>
      <c r="BMA78" s="266"/>
      <c r="BMB78" s="266"/>
      <c r="BMC78" s="266"/>
      <c r="BMD78" s="266"/>
      <c r="BME78" s="266"/>
      <c r="BMF78" s="266"/>
      <c r="BMG78" s="266"/>
      <c r="BMH78" s="266"/>
      <c r="BMI78" s="266"/>
      <c r="BMJ78" s="266"/>
      <c r="BMK78" s="266"/>
      <c r="BML78" s="266"/>
      <c r="BMM78" s="266"/>
      <c r="BMN78" s="266"/>
      <c r="BMO78" s="266"/>
      <c r="BMP78" s="266"/>
      <c r="BMQ78" s="266"/>
      <c r="BMR78" s="266"/>
      <c r="BMS78" s="266"/>
      <c r="BMT78" s="266"/>
      <c r="BMU78" s="266"/>
      <c r="BMV78" s="266"/>
      <c r="BMW78" s="266"/>
      <c r="BMX78" s="266"/>
      <c r="BMY78" s="266"/>
      <c r="BMZ78" s="266"/>
      <c r="BNA78" s="266"/>
      <c r="BNB78" s="266"/>
      <c r="BNC78" s="266"/>
      <c r="BND78" s="266"/>
      <c r="BNE78" s="266"/>
      <c r="BNF78" s="266"/>
      <c r="BNG78" s="266"/>
      <c r="BNH78" s="266"/>
      <c r="BNI78" s="266"/>
      <c r="BNJ78" s="266"/>
      <c r="BNK78" s="266"/>
      <c r="BNL78" s="266"/>
      <c r="BNM78" s="266"/>
      <c r="BNN78" s="266"/>
      <c r="BNO78" s="266"/>
      <c r="BNP78" s="266"/>
      <c r="BNQ78" s="266"/>
      <c r="BNR78" s="266"/>
      <c r="BNS78" s="266"/>
      <c r="BNT78" s="266"/>
      <c r="BNU78" s="266"/>
      <c r="BNV78" s="266"/>
      <c r="BNW78" s="266"/>
      <c r="BNX78" s="266"/>
      <c r="BNY78" s="266"/>
      <c r="BNZ78" s="266"/>
      <c r="BOA78" s="266"/>
      <c r="BOB78" s="266"/>
      <c r="BOC78" s="266"/>
      <c r="BOD78" s="266"/>
      <c r="BOE78" s="266"/>
      <c r="BOF78" s="266"/>
      <c r="BOG78" s="266"/>
      <c r="BOH78" s="266"/>
      <c r="BOI78" s="266"/>
      <c r="BOJ78" s="266"/>
      <c r="BOK78" s="266"/>
      <c r="BOL78" s="266"/>
      <c r="BOM78" s="266"/>
      <c r="BON78" s="266"/>
      <c r="BOO78" s="266"/>
      <c r="BOP78" s="266"/>
      <c r="BOQ78" s="266"/>
      <c r="BOR78" s="266"/>
      <c r="BOS78" s="266"/>
      <c r="BOT78" s="266"/>
      <c r="BOU78" s="266"/>
      <c r="BOV78" s="266"/>
      <c r="BOW78" s="266"/>
      <c r="BOX78" s="266"/>
      <c r="BOY78" s="266"/>
      <c r="BOZ78" s="266"/>
      <c r="BPA78" s="266"/>
      <c r="BPB78" s="266"/>
      <c r="BPC78" s="266"/>
      <c r="BPD78" s="266"/>
      <c r="BPE78" s="266"/>
      <c r="BPF78" s="266"/>
      <c r="BPG78" s="266"/>
      <c r="BPH78" s="266"/>
      <c r="BPI78" s="266"/>
      <c r="BPJ78" s="266"/>
      <c r="BPK78" s="266"/>
      <c r="BPL78" s="266"/>
      <c r="BPM78" s="266"/>
      <c r="BPN78" s="266"/>
      <c r="BPO78" s="266"/>
      <c r="BPP78" s="266"/>
      <c r="BPQ78" s="266"/>
      <c r="BPR78" s="266"/>
      <c r="BPS78" s="266"/>
      <c r="BPT78" s="266"/>
      <c r="BPU78" s="266"/>
      <c r="BPV78" s="266"/>
      <c r="BPW78" s="266"/>
      <c r="BPX78" s="266"/>
      <c r="BPY78" s="266"/>
      <c r="BPZ78" s="266"/>
      <c r="BQA78" s="266"/>
      <c r="BQB78" s="266"/>
      <c r="BQC78" s="266"/>
      <c r="BQD78" s="266"/>
      <c r="BQE78" s="266"/>
      <c r="BQF78" s="266"/>
      <c r="BQG78" s="266"/>
      <c r="BQH78" s="266"/>
      <c r="BQI78" s="266"/>
      <c r="BQJ78" s="266"/>
      <c r="BQK78" s="266"/>
      <c r="BQL78" s="266"/>
      <c r="BQM78" s="266"/>
      <c r="BQN78" s="266"/>
      <c r="BQO78" s="266"/>
      <c r="BQP78" s="266"/>
      <c r="BQQ78" s="266"/>
      <c r="BQR78" s="266"/>
      <c r="BQS78" s="266"/>
      <c r="BQT78" s="266"/>
      <c r="BQU78" s="266"/>
      <c r="BQV78" s="266"/>
      <c r="BQW78" s="266"/>
      <c r="BQX78" s="266"/>
      <c r="BQY78" s="266"/>
      <c r="BQZ78" s="266"/>
      <c r="BRA78" s="266"/>
      <c r="BRB78" s="266"/>
      <c r="BRC78" s="266"/>
      <c r="BRD78" s="266"/>
      <c r="BRE78" s="266"/>
      <c r="BRF78" s="266"/>
      <c r="BRG78" s="266"/>
      <c r="BRH78" s="266"/>
      <c r="BRI78" s="266"/>
      <c r="BRJ78" s="266"/>
      <c r="BRK78" s="266"/>
      <c r="BRL78" s="266"/>
      <c r="BRM78" s="266"/>
      <c r="BRN78" s="266"/>
      <c r="BRO78" s="266"/>
      <c r="BRP78" s="266"/>
      <c r="BRQ78" s="266"/>
      <c r="BRR78" s="266"/>
      <c r="BRS78" s="266"/>
      <c r="BRT78" s="266"/>
      <c r="BRU78" s="266"/>
      <c r="BRV78" s="266"/>
      <c r="BRW78" s="266"/>
      <c r="BRX78" s="266"/>
      <c r="BRY78" s="266"/>
      <c r="BRZ78" s="266"/>
      <c r="BSA78" s="266"/>
      <c r="BSB78" s="266"/>
      <c r="BSC78" s="266"/>
      <c r="BSD78" s="266"/>
      <c r="BSE78" s="266"/>
      <c r="BSF78" s="266"/>
      <c r="BSG78" s="266"/>
      <c r="BSH78" s="266"/>
      <c r="BSI78" s="266"/>
      <c r="BSJ78" s="266"/>
      <c r="BSK78" s="266"/>
      <c r="BSL78" s="266"/>
      <c r="BSM78" s="266"/>
      <c r="BSN78" s="266"/>
      <c r="BSO78" s="266"/>
      <c r="BSP78" s="266"/>
      <c r="BSQ78" s="266"/>
      <c r="BSR78" s="266"/>
      <c r="BSS78" s="266"/>
      <c r="BST78" s="266"/>
      <c r="BSU78" s="266"/>
      <c r="BSV78" s="266"/>
      <c r="BSW78" s="266"/>
      <c r="BSX78" s="266"/>
      <c r="BSY78" s="266"/>
      <c r="BSZ78" s="266"/>
      <c r="BTA78" s="266"/>
      <c r="BTB78" s="266"/>
      <c r="BTC78" s="266"/>
      <c r="BTD78" s="266"/>
      <c r="BTE78" s="266"/>
      <c r="BTF78" s="266"/>
      <c r="BTG78" s="266"/>
      <c r="BTH78" s="266"/>
      <c r="BTI78" s="266"/>
      <c r="BTJ78" s="266"/>
      <c r="BTK78" s="266"/>
      <c r="BTL78" s="266"/>
      <c r="BTM78" s="266"/>
      <c r="BTN78" s="266"/>
      <c r="BTO78" s="266"/>
      <c r="BTP78" s="266"/>
      <c r="BTQ78" s="266"/>
      <c r="BTR78" s="266"/>
      <c r="BTS78" s="266"/>
      <c r="BTT78" s="266"/>
      <c r="BTU78" s="266"/>
      <c r="BTV78" s="266"/>
      <c r="BTW78" s="266"/>
      <c r="BTX78" s="266"/>
      <c r="BTY78" s="266"/>
      <c r="BTZ78" s="266"/>
      <c r="BUA78" s="266"/>
      <c r="BUB78" s="266"/>
      <c r="BUC78" s="266"/>
      <c r="BUD78" s="266"/>
      <c r="BUE78" s="266"/>
      <c r="BUF78" s="266"/>
      <c r="BUG78" s="266"/>
      <c r="BUH78" s="266"/>
      <c r="BUI78" s="266"/>
      <c r="BUJ78" s="266"/>
      <c r="BUK78" s="266"/>
      <c r="BUL78" s="266"/>
      <c r="BUM78" s="266"/>
      <c r="BUN78" s="266"/>
      <c r="BUO78" s="266"/>
      <c r="BUP78" s="266"/>
      <c r="BUQ78" s="266"/>
      <c r="BUR78" s="266"/>
      <c r="BUS78" s="266"/>
      <c r="BUT78" s="266"/>
      <c r="BUU78" s="266"/>
      <c r="BUV78" s="266"/>
      <c r="BUW78" s="266"/>
      <c r="BUX78" s="266"/>
      <c r="BUY78" s="266"/>
      <c r="BUZ78" s="266"/>
      <c r="BVA78" s="266"/>
      <c r="BVB78" s="266"/>
      <c r="BVC78" s="266"/>
      <c r="BVD78" s="266"/>
      <c r="BVE78" s="266"/>
      <c r="BVF78" s="266"/>
      <c r="BVG78" s="266"/>
      <c r="BVH78" s="266"/>
      <c r="BVI78" s="266"/>
      <c r="BVJ78" s="266"/>
      <c r="BVK78" s="266"/>
      <c r="BVL78" s="266"/>
      <c r="BVM78" s="266"/>
      <c r="BVN78" s="266"/>
      <c r="BVO78" s="266"/>
      <c r="BVP78" s="266"/>
      <c r="BVQ78" s="266"/>
      <c r="BVR78" s="266"/>
      <c r="BVS78" s="266"/>
      <c r="BVT78" s="266"/>
      <c r="BVU78" s="266"/>
      <c r="BVV78" s="266"/>
      <c r="BVW78" s="266"/>
      <c r="BVX78" s="266"/>
      <c r="BVY78" s="266"/>
      <c r="BVZ78" s="266"/>
      <c r="BWA78" s="266"/>
      <c r="BWB78" s="266"/>
      <c r="BWC78" s="266"/>
      <c r="BWD78" s="266"/>
      <c r="BWE78" s="266"/>
      <c r="BWF78" s="266"/>
      <c r="BWG78" s="266"/>
      <c r="BWH78" s="266"/>
      <c r="BWI78" s="266"/>
      <c r="BWJ78" s="266"/>
      <c r="BWK78" s="266"/>
      <c r="BWL78" s="266"/>
      <c r="BWM78" s="266"/>
      <c r="BWN78" s="266"/>
      <c r="BWO78" s="266"/>
      <c r="BWP78" s="266"/>
      <c r="BWQ78" s="266"/>
      <c r="BWR78" s="266"/>
      <c r="BWS78" s="266"/>
      <c r="BWT78" s="266"/>
      <c r="BWU78" s="266"/>
      <c r="BWV78" s="266"/>
      <c r="BWW78" s="266"/>
      <c r="BWX78" s="266"/>
      <c r="BWY78" s="266"/>
      <c r="BWZ78" s="266"/>
      <c r="BXA78" s="266"/>
      <c r="BXB78" s="266"/>
      <c r="BXC78" s="266"/>
      <c r="BXD78" s="266"/>
      <c r="BXE78" s="266"/>
      <c r="BXF78" s="266"/>
      <c r="BXG78" s="266"/>
      <c r="BXH78" s="266"/>
      <c r="BXI78" s="266"/>
      <c r="BXJ78" s="266"/>
      <c r="BXK78" s="266"/>
      <c r="BXL78" s="266"/>
      <c r="BXM78" s="266"/>
      <c r="BXN78" s="266"/>
      <c r="BXO78" s="266"/>
      <c r="BXP78" s="266"/>
      <c r="BXQ78" s="266"/>
      <c r="BXR78" s="266"/>
      <c r="BXS78" s="266"/>
      <c r="BXT78" s="266"/>
      <c r="BXU78" s="266"/>
      <c r="BXV78" s="266"/>
      <c r="BXW78" s="266"/>
      <c r="BXX78" s="266"/>
      <c r="BXY78" s="266"/>
      <c r="BXZ78" s="266"/>
      <c r="BYA78" s="266"/>
      <c r="BYB78" s="266"/>
      <c r="BYC78" s="266"/>
      <c r="BYD78" s="266"/>
      <c r="BYE78" s="266"/>
      <c r="BYF78" s="266"/>
      <c r="BYG78" s="266"/>
      <c r="BYH78" s="266"/>
      <c r="BYI78" s="266"/>
      <c r="BYJ78" s="266"/>
      <c r="BYK78" s="266"/>
      <c r="BYL78" s="266"/>
      <c r="BYM78" s="266"/>
      <c r="BYN78" s="266"/>
      <c r="BYO78" s="266"/>
      <c r="BYP78" s="266"/>
      <c r="BYQ78" s="266"/>
      <c r="BYR78" s="266"/>
      <c r="BYS78" s="266"/>
      <c r="BYT78" s="266"/>
      <c r="BYU78" s="266"/>
      <c r="BYV78" s="266"/>
      <c r="BYW78" s="266"/>
      <c r="BYX78" s="266"/>
      <c r="BYY78" s="266"/>
      <c r="BYZ78" s="266"/>
      <c r="BZA78" s="266"/>
      <c r="BZB78" s="266"/>
      <c r="BZC78" s="266"/>
      <c r="BZD78" s="266"/>
      <c r="BZE78" s="266"/>
      <c r="BZF78" s="266"/>
      <c r="BZG78" s="266"/>
      <c r="BZH78" s="266"/>
      <c r="BZI78" s="266"/>
      <c r="BZJ78" s="266"/>
      <c r="BZK78" s="266"/>
      <c r="BZL78" s="266"/>
      <c r="BZM78" s="266"/>
      <c r="BZN78" s="266"/>
      <c r="BZO78" s="266"/>
      <c r="BZP78" s="266"/>
      <c r="BZQ78" s="266"/>
      <c r="BZR78" s="266"/>
      <c r="BZS78" s="266"/>
      <c r="BZT78" s="266"/>
      <c r="BZU78" s="266"/>
      <c r="BZV78" s="266"/>
      <c r="BZW78" s="266"/>
      <c r="BZX78" s="266"/>
      <c r="BZY78" s="266"/>
      <c r="BZZ78" s="266"/>
      <c r="CAA78" s="266"/>
      <c r="CAB78" s="266"/>
      <c r="CAC78" s="266"/>
      <c r="CAD78" s="266"/>
      <c r="CAE78" s="266"/>
      <c r="CAF78" s="266"/>
      <c r="CAG78" s="266"/>
      <c r="CAH78" s="266"/>
      <c r="CAI78" s="266"/>
      <c r="CAJ78" s="266"/>
      <c r="CAK78" s="266"/>
      <c r="CAL78" s="266"/>
      <c r="CAM78" s="266"/>
      <c r="CAN78" s="266"/>
      <c r="CAO78" s="266"/>
      <c r="CAP78" s="266"/>
      <c r="CAQ78" s="266"/>
      <c r="CAR78" s="266"/>
      <c r="CAS78" s="266"/>
      <c r="CAT78" s="266"/>
      <c r="CAU78" s="266"/>
      <c r="CAV78" s="266"/>
      <c r="CAW78" s="266"/>
      <c r="CAX78" s="266"/>
      <c r="CAY78" s="266"/>
      <c r="CAZ78" s="266"/>
      <c r="CBA78" s="266"/>
      <c r="CBB78" s="266"/>
      <c r="CBC78" s="266"/>
      <c r="CBD78" s="266"/>
      <c r="CBE78" s="266"/>
      <c r="CBF78" s="266"/>
      <c r="CBG78" s="266"/>
      <c r="CBH78" s="266"/>
      <c r="CBI78" s="266"/>
      <c r="CBJ78" s="266"/>
      <c r="CBK78" s="266"/>
      <c r="CBL78" s="266"/>
      <c r="CBM78" s="266"/>
      <c r="CBN78" s="266"/>
      <c r="CBO78" s="266"/>
      <c r="CBP78" s="266"/>
      <c r="CBQ78" s="266"/>
      <c r="CBR78" s="266"/>
      <c r="CBS78" s="266"/>
      <c r="CBT78" s="266"/>
      <c r="CBU78" s="266"/>
      <c r="CBV78" s="266"/>
      <c r="CBW78" s="266"/>
      <c r="CBX78" s="266"/>
      <c r="CBY78" s="266"/>
      <c r="CBZ78" s="266"/>
      <c r="CCA78" s="266"/>
      <c r="CCB78" s="266"/>
      <c r="CCC78" s="266"/>
      <c r="CCD78" s="266"/>
      <c r="CCE78" s="266"/>
      <c r="CCF78" s="266"/>
      <c r="CCG78" s="266"/>
      <c r="CCH78" s="266"/>
      <c r="CCI78" s="266"/>
      <c r="CCJ78" s="266"/>
      <c r="CCK78" s="266"/>
      <c r="CCL78" s="266"/>
      <c r="CCM78" s="266"/>
      <c r="CCN78" s="266"/>
      <c r="CCO78" s="266"/>
      <c r="CCP78" s="266"/>
      <c r="CCQ78" s="266"/>
      <c r="CCR78" s="266"/>
      <c r="CCS78" s="266"/>
      <c r="CCT78" s="266"/>
      <c r="CCU78" s="266"/>
      <c r="CCV78" s="266"/>
      <c r="CCW78" s="266"/>
      <c r="CCX78" s="266"/>
      <c r="CCY78" s="266"/>
      <c r="CCZ78" s="266"/>
      <c r="CDA78" s="266"/>
      <c r="CDB78" s="266"/>
      <c r="CDC78" s="266"/>
      <c r="CDD78" s="266"/>
      <c r="CDE78" s="266"/>
      <c r="CDF78" s="266"/>
      <c r="CDG78" s="266"/>
      <c r="CDH78" s="266"/>
      <c r="CDI78" s="266"/>
      <c r="CDJ78" s="266"/>
      <c r="CDK78" s="266"/>
      <c r="CDL78" s="266"/>
      <c r="CDM78" s="266"/>
      <c r="CDN78" s="266"/>
      <c r="CDO78" s="266"/>
      <c r="CDP78" s="266"/>
      <c r="CDQ78" s="266"/>
      <c r="CDR78" s="266"/>
      <c r="CDS78" s="266"/>
      <c r="CDT78" s="266"/>
      <c r="CDU78" s="266"/>
      <c r="CDV78" s="266"/>
      <c r="CDW78" s="266"/>
      <c r="CDX78" s="266"/>
      <c r="CDY78" s="266"/>
      <c r="CDZ78" s="266"/>
      <c r="CEA78" s="266"/>
      <c r="CEB78" s="266"/>
      <c r="CEC78" s="266"/>
      <c r="CED78" s="266"/>
      <c r="CEE78" s="266"/>
      <c r="CEF78" s="266"/>
      <c r="CEG78" s="266"/>
      <c r="CEH78" s="266"/>
      <c r="CEI78" s="266"/>
      <c r="CEJ78" s="266"/>
      <c r="CEK78" s="266"/>
      <c r="CEL78" s="266"/>
      <c r="CEM78" s="266"/>
      <c r="CEN78" s="266"/>
      <c r="CEO78" s="266"/>
      <c r="CEP78" s="266"/>
      <c r="CEQ78" s="266"/>
      <c r="CER78" s="266"/>
      <c r="CES78" s="266"/>
      <c r="CET78" s="266"/>
      <c r="CEU78" s="266"/>
      <c r="CEV78" s="266"/>
      <c r="CEW78" s="266"/>
      <c r="CEX78" s="266"/>
      <c r="CEY78" s="266"/>
      <c r="CEZ78" s="266"/>
      <c r="CFA78" s="266"/>
      <c r="CFB78" s="266"/>
      <c r="CFC78" s="266"/>
      <c r="CFD78" s="266"/>
      <c r="CFE78" s="266"/>
      <c r="CFF78" s="266"/>
      <c r="CFG78" s="266"/>
      <c r="CFH78" s="266"/>
      <c r="CFI78" s="266"/>
      <c r="CFJ78" s="266"/>
      <c r="CFK78" s="266"/>
      <c r="CFL78" s="266"/>
      <c r="CFM78" s="266"/>
      <c r="CFN78" s="266"/>
      <c r="CFO78" s="266"/>
      <c r="CFP78" s="266"/>
      <c r="CFQ78" s="266"/>
      <c r="CFR78" s="266"/>
      <c r="CFS78" s="266"/>
      <c r="CFT78" s="266"/>
      <c r="CFU78" s="266"/>
      <c r="CFV78" s="266"/>
      <c r="CFW78" s="266"/>
      <c r="CFX78" s="266"/>
      <c r="CFY78" s="266"/>
      <c r="CFZ78" s="266"/>
      <c r="CGA78" s="266"/>
      <c r="CGB78" s="266"/>
      <c r="CGC78" s="266"/>
      <c r="CGD78" s="266"/>
      <c r="CGE78" s="266"/>
      <c r="CGF78" s="266"/>
      <c r="CGG78" s="266"/>
      <c r="CGH78" s="266"/>
      <c r="CGI78" s="266"/>
      <c r="CGJ78" s="266"/>
      <c r="CGK78" s="266"/>
      <c r="CGL78" s="266"/>
      <c r="CGM78" s="266"/>
      <c r="CGN78" s="266"/>
      <c r="CGO78" s="266"/>
      <c r="CGP78" s="266"/>
      <c r="CGQ78" s="266"/>
      <c r="CGR78" s="266"/>
      <c r="CGS78" s="266"/>
      <c r="CGT78" s="266"/>
      <c r="CGU78" s="266"/>
      <c r="CGV78" s="266"/>
      <c r="CGW78" s="266"/>
      <c r="CGX78" s="266"/>
      <c r="CGY78" s="266"/>
      <c r="CGZ78" s="266"/>
      <c r="CHA78" s="266"/>
      <c r="CHB78" s="266"/>
      <c r="CHC78" s="266"/>
      <c r="CHD78" s="266"/>
      <c r="CHE78" s="266"/>
      <c r="CHF78" s="266"/>
      <c r="CHG78" s="266"/>
      <c r="CHH78" s="266"/>
      <c r="CHI78" s="266"/>
      <c r="CHJ78" s="266"/>
      <c r="CHK78" s="266"/>
      <c r="CHL78" s="266"/>
      <c r="CHM78" s="266"/>
      <c r="CHN78" s="266"/>
      <c r="CHO78" s="266"/>
      <c r="CHP78" s="266"/>
      <c r="CHQ78" s="266"/>
      <c r="CHR78" s="266"/>
      <c r="CHS78" s="266"/>
      <c r="CHT78" s="266"/>
      <c r="CHU78" s="266"/>
      <c r="CHV78" s="266"/>
      <c r="CHW78" s="266"/>
      <c r="CHX78" s="266"/>
      <c r="CHY78" s="266"/>
      <c r="CHZ78" s="266"/>
      <c r="CIA78" s="266"/>
      <c r="CIB78" s="266"/>
      <c r="CIC78" s="266"/>
      <c r="CID78" s="266"/>
      <c r="CIE78" s="266"/>
      <c r="CIF78" s="266"/>
      <c r="CIG78" s="266"/>
      <c r="CIH78" s="266"/>
      <c r="CII78" s="266"/>
      <c r="CIJ78" s="266"/>
      <c r="CIK78" s="266"/>
      <c r="CIL78" s="266"/>
      <c r="CIM78" s="266"/>
      <c r="CIN78" s="266"/>
      <c r="CIO78" s="266"/>
      <c r="CIP78" s="266"/>
      <c r="CIQ78" s="266"/>
      <c r="CIR78" s="266"/>
      <c r="CIS78" s="266"/>
      <c r="CIT78" s="266"/>
      <c r="CIU78" s="266"/>
      <c r="CIV78" s="266"/>
      <c r="CIW78" s="266"/>
      <c r="CIX78" s="266"/>
      <c r="CIY78" s="266"/>
      <c r="CIZ78" s="266"/>
      <c r="CJA78" s="266"/>
      <c r="CJB78" s="266"/>
      <c r="CJC78" s="266"/>
      <c r="CJD78" s="266"/>
      <c r="CJE78" s="266"/>
      <c r="CJF78" s="266"/>
      <c r="CJG78" s="266"/>
      <c r="CJH78" s="266"/>
      <c r="CJI78" s="266"/>
      <c r="CJJ78" s="266"/>
      <c r="CJK78" s="266"/>
      <c r="CJL78" s="266"/>
      <c r="CJM78" s="266"/>
      <c r="CJN78" s="266"/>
      <c r="CJO78" s="266"/>
      <c r="CJP78" s="266"/>
      <c r="CJQ78" s="266"/>
      <c r="CJR78" s="266"/>
      <c r="CJS78" s="266"/>
      <c r="CJT78" s="266"/>
      <c r="CJU78" s="266"/>
      <c r="CJV78" s="266"/>
      <c r="CJW78" s="266"/>
      <c r="CJX78" s="266"/>
      <c r="CJY78" s="266"/>
      <c r="CJZ78" s="266"/>
      <c r="CKA78" s="266"/>
      <c r="CKB78" s="266"/>
      <c r="CKC78" s="266"/>
      <c r="CKD78" s="266"/>
      <c r="CKE78" s="266"/>
      <c r="CKF78" s="266"/>
      <c r="CKG78" s="266"/>
      <c r="CKH78" s="266"/>
      <c r="CKI78" s="266"/>
      <c r="CKJ78" s="266"/>
      <c r="CKK78" s="266"/>
      <c r="CKL78" s="266"/>
      <c r="CKM78" s="266"/>
      <c r="CKN78" s="266"/>
      <c r="CKO78" s="266"/>
      <c r="CKP78" s="266"/>
      <c r="CKQ78" s="266"/>
      <c r="CKR78" s="266"/>
      <c r="CKS78" s="266"/>
      <c r="CKT78" s="266"/>
      <c r="CKU78" s="266"/>
      <c r="CKV78" s="266"/>
      <c r="CKW78" s="266"/>
      <c r="CKX78" s="266"/>
      <c r="CKY78" s="266"/>
      <c r="CKZ78" s="266"/>
      <c r="CLA78" s="266"/>
      <c r="CLB78" s="266"/>
      <c r="CLC78" s="266"/>
      <c r="CLD78" s="266"/>
      <c r="CLE78" s="266"/>
      <c r="CLF78" s="266"/>
      <c r="CLG78" s="266"/>
      <c r="CLH78" s="266"/>
      <c r="CLI78" s="266"/>
      <c r="CLJ78" s="266"/>
      <c r="CLK78" s="266"/>
      <c r="CLL78" s="266"/>
      <c r="CLM78" s="266"/>
      <c r="CLN78" s="266"/>
      <c r="CLO78" s="266"/>
      <c r="CLP78" s="266"/>
      <c r="CLQ78" s="266"/>
      <c r="CLR78" s="266"/>
      <c r="CLS78" s="266"/>
      <c r="CLT78" s="266"/>
      <c r="CLU78" s="266"/>
      <c r="CLV78" s="266"/>
      <c r="CLW78" s="266"/>
      <c r="CLX78" s="266"/>
      <c r="CLY78" s="266"/>
      <c r="CLZ78" s="266"/>
      <c r="CMA78" s="266"/>
      <c r="CMB78" s="266"/>
      <c r="CMC78" s="266"/>
      <c r="CMD78" s="266"/>
      <c r="CME78" s="266"/>
      <c r="CMF78" s="266"/>
      <c r="CMG78" s="266"/>
      <c r="CMH78" s="266"/>
      <c r="CMI78" s="266"/>
      <c r="CMJ78" s="266"/>
      <c r="CMK78" s="266"/>
      <c r="CML78" s="266"/>
      <c r="CMM78" s="266"/>
      <c r="CMN78" s="266"/>
      <c r="CMO78" s="266"/>
      <c r="CMP78" s="266"/>
      <c r="CMQ78" s="266"/>
      <c r="CMR78" s="266"/>
      <c r="CMS78" s="266"/>
      <c r="CMT78" s="266"/>
      <c r="CMU78" s="266"/>
      <c r="CMV78" s="266"/>
      <c r="CMW78" s="266"/>
      <c r="CMX78" s="266"/>
      <c r="CMY78" s="266"/>
      <c r="CMZ78" s="266"/>
      <c r="CNA78" s="266"/>
      <c r="CNB78" s="266"/>
      <c r="CNC78" s="266"/>
      <c r="CND78" s="266"/>
      <c r="CNE78" s="266"/>
      <c r="CNF78" s="266"/>
      <c r="CNG78" s="266"/>
      <c r="CNH78" s="266"/>
      <c r="CNI78" s="266"/>
      <c r="CNJ78" s="266"/>
      <c r="CNK78" s="266"/>
      <c r="CNL78" s="266"/>
      <c r="CNM78" s="266"/>
      <c r="CNN78" s="266"/>
      <c r="CNO78" s="266"/>
      <c r="CNP78" s="266"/>
      <c r="CNQ78" s="266"/>
      <c r="CNR78" s="266"/>
      <c r="CNS78" s="266"/>
      <c r="CNT78" s="266"/>
      <c r="CNU78" s="266"/>
      <c r="CNV78" s="266"/>
      <c r="CNW78" s="266"/>
      <c r="CNX78" s="266"/>
      <c r="CNY78" s="266"/>
      <c r="CNZ78" s="266"/>
      <c r="COA78" s="266"/>
      <c r="COB78" s="266"/>
      <c r="COC78" s="266"/>
      <c r="COD78" s="266"/>
      <c r="COE78" s="266"/>
      <c r="COF78" s="266"/>
      <c r="COG78" s="266"/>
      <c r="COH78" s="266"/>
      <c r="COI78" s="266"/>
      <c r="COJ78" s="266"/>
      <c r="COK78" s="266"/>
      <c r="COL78" s="266"/>
      <c r="COM78" s="266"/>
      <c r="CON78" s="266"/>
      <c r="COO78" s="266"/>
      <c r="COP78" s="266"/>
      <c r="COQ78" s="266"/>
      <c r="COR78" s="266"/>
      <c r="COS78" s="266"/>
      <c r="COT78" s="266"/>
      <c r="COU78" s="266"/>
      <c r="COV78" s="266"/>
      <c r="COW78" s="266"/>
      <c r="COX78" s="266"/>
      <c r="COY78" s="266"/>
      <c r="COZ78" s="266"/>
      <c r="CPA78" s="266"/>
      <c r="CPB78" s="266"/>
      <c r="CPC78" s="266"/>
      <c r="CPD78" s="266"/>
      <c r="CPE78" s="266"/>
      <c r="CPF78" s="266"/>
      <c r="CPG78" s="266"/>
      <c r="CPH78" s="266"/>
      <c r="CPI78" s="266"/>
      <c r="CPJ78" s="266"/>
      <c r="CPK78" s="266"/>
      <c r="CPL78" s="266"/>
      <c r="CPM78" s="266"/>
      <c r="CPN78" s="266"/>
      <c r="CPO78" s="266"/>
      <c r="CPP78" s="266"/>
      <c r="CPQ78" s="266"/>
      <c r="CPR78" s="266"/>
      <c r="CPS78" s="266"/>
      <c r="CPT78" s="266"/>
      <c r="CPU78" s="266"/>
      <c r="CPV78" s="266"/>
      <c r="CPW78" s="266"/>
      <c r="CPX78" s="266"/>
      <c r="CPY78" s="266"/>
      <c r="CPZ78" s="266"/>
      <c r="CQA78" s="266"/>
      <c r="CQB78" s="266"/>
      <c r="CQC78" s="266"/>
      <c r="CQD78" s="266"/>
      <c r="CQE78" s="266"/>
      <c r="CQF78" s="266"/>
      <c r="CQG78" s="266"/>
      <c r="CQH78" s="266"/>
      <c r="CQI78" s="266"/>
      <c r="CQJ78" s="266"/>
      <c r="CQK78" s="266"/>
      <c r="CQL78" s="266"/>
      <c r="CQM78" s="266"/>
      <c r="CQN78" s="266"/>
      <c r="CQO78" s="266"/>
      <c r="CQP78" s="266"/>
      <c r="CQQ78" s="266"/>
      <c r="CQR78" s="266"/>
      <c r="CQS78" s="266"/>
      <c r="CQT78" s="266"/>
      <c r="CQU78" s="266"/>
      <c r="CQV78" s="266"/>
      <c r="CQW78" s="266"/>
      <c r="CQX78" s="266"/>
      <c r="CQY78" s="266"/>
      <c r="CQZ78" s="266"/>
      <c r="CRA78" s="266"/>
      <c r="CRB78" s="266"/>
      <c r="CRC78" s="266"/>
      <c r="CRD78" s="266"/>
      <c r="CRE78" s="266"/>
      <c r="CRF78" s="266"/>
      <c r="CRG78" s="266"/>
      <c r="CRH78" s="266"/>
      <c r="CRI78" s="266"/>
      <c r="CRJ78" s="266"/>
      <c r="CRK78" s="266"/>
      <c r="CRL78" s="266"/>
      <c r="CRM78" s="266"/>
      <c r="CRN78" s="266"/>
      <c r="CRO78" s="266"/>
      <c r="CRP78" s="266"/>
      <c r="CRQ78" s="266"/>
      <c r="CRR78" s="266"/>
      <c r="CRS78" s="266"/>
      <c r="CRT78" s="266"/>
      <c r="CRU78" s="266"/>
      <c r="CRV78" s="266"/>
      <c r="CRW78" s="266"/>
      <c r="CRX78" s="266"/>
      <c r="CRY78" s="266"/>
      <c r="CRZ78" s="266"/>
      <c r="CSA78" s="266"/>
      <c r="CSB78" s="266"/>
      <c r="CSC78" s="266"/>
      <c r="CSD78" s="266"/>
      <c r="CSE78" s="266"/>
      <c r="CSF78" s="266"/>
      <c r="CSG78" s="266"/>
      <c r="CSH78" s="266"/>
      <c r="CSI78" s="266"/>
      <c r="CSJ78" s="266"/>
      <c r="CSK78" s="266"/>
      <c r="CSL78" s="266"/>
      <c r="CSM78" s="266"/>
      <c r="CSN78" s="266"/>
      <c r="CSO78" s="266"/>
      <c r="CSP78" s="266"/>
      <c r="CSQ78" s="266"/>
      <c r="CSR78" s="266"/>
      <c r="CSS78" s="266"/>
      <c r="CST78" s="266"/>
      <c r="CSU78" s="266"/>
      <c r="CSV78" s="266"/>
      <c r="CSW78" s="266"/>
      <c r="CSX78" s="266"/>
      <c r="CSY78" s="266"/>
      <c r="CSZ78" s="266"/>
      <c r="CTA78" s="266"/>
      <c r="CTB78" s="266"/>
      <c r="CTC78" s="266"/>
      <c r="CTD78" s="266"/>
      <c r="CTE78" s="266"/>
      <c r="CTF78" s="266"/>
      <c r="CTG78" s="266"/>
      <c r="CTH78" s="266"/>
      <c r="CTI78" s="266"/>
      <c r="CTJ78" s="266"/>
      <c r="CTK78" s="266"/>
      <c r="CTL78" s="266"/>
      <c r="CTM78" s="266"/>
      <c r="CTN78" s="266"/>
      <c r="CTO78" s="266"/>
      <c r="CTP78" s="266"/>
      <c r="CTQ78" s="266"/>
      <c r="CTR78" s="266"/>
      <c r="CTS78" s="266"/>
      <c r="CTT78" s="266"/>
      <c r="CTU78" s="266"/>
      <c r="CTV78" s="266"/>
      <c r="CTW78" s="266"/>
      <c r="CTX78" s="266"/>
      <c r="CTY78" s="266"/>
      <c r="CTZ78" s="266"/>
      <c r="CUA78" s="266"/>
      <c r="CUB78" s="266"/>
      <c r="CUC78" s="266"/>
      <c r="CUD78" s="266"/>
      <c r="CUE78" s="266"/>
      <c r="CUF78" s="266"/>
      <c r="CUG78" s="266"/>
      <c r="CUH78" s="266"/>
      <c r="CUI78" s="266"/>
      <c r="CUJ78" s="266"/>
      <c r="CUK78" s="266"/>
      <c r="CUL78" s="266"/>
      <c r="CUM78" s="266"/>
      <c r="CUN78" s="266"/>
      <c r="CUO78" s="266"/>
      <c r="CUP78" s="266"/>
      <c r="CUQ78" s="266"/>
      <c r="CUR78" s="266"/>
      <c r="CUS78" s="266"/>
      <c r="CUT78" s="266"/>
      <c r="CUU78" s="266"/>
      <c r="CUV78" s="266"/>
      <c r="CUW78" s="266"/>
      <c r="CUX78" s="266"/>
      <c r="CUY78" s="266"/>
      <c r="CUZ78" s="266"/>
      <c r="CVA78" s="266"/>
      <c r="CVB78" s="266"/>
      <c r="CVC78" s="266"/>
      <c r="CVD78" s="266"/>
      <c r="CVE78" s="266"/>
      <c r="CVF78" s="266"/>
      <c r="CVG78" s="266"/>
      <c r="CVH78" s="266"/>
      <c r="CVI78" s="266"/>
      <c r="CVJ78" s="266"/>
      <c r="CVK78" s="266"/>
      <c r="CVL78" s="266"/>
      <c r="CVM78" s="266"/>
      <c r="CVN78" s="266"/>
      <c r="CVO78" s="266"/>
      <c r="CVP78" s="266"/>
      <c r="CVQ78" s="266"/>
      <c r="CVR78" s="266"/>
      <c r="CVS78" s="266"/>
      <c r="CVT78" s="266"/>
      <c r="CVU78" s="266"/>
      <c r="CVV78" s="266"/>
      <c r="CVW78" s="266"/>
      <c r="CVX78" s="266"/>
      <c r="CVY78" s="266"/>
      <c r="CVZ78" s="266"/>
      <c r="CWA78" s="266"/>
      <c r="CWB78" s="266"/>
      <c r="CWC78" s="266"/>
      <c r="CWD78" s="266"/>
      <c r="CWE78" s="266"/>
      <c r="CWF78" s="266"/>
      <c r="CWG78" s="266"/>
      <c r="CWH78" s="266"/>
      <c r="CWI78" s="266"/>
      <c r="CWJ78" s="266"/>
      <c r="CWK78" s="266"/>
      <c r="CWL78" s="266"/>
      <c r="CWM78" s="266"/>
      <c r="CWN78" s="266"/>
      <c r="CWO78" s="266"/>
      <c r="CWP78" s="266"/>
      <c r="CWQ78" s="266"/>
      <c r="CWR78" s="266"/>
      <c r="CWS78" s="266"/>
      <c r="CWT78" s="266"/>
      <c r="CWU78" s="266"/>
      <c r="CWV78" s="266"/>
      <c r="CWW78" s="266"/>
      <c r="CWX78" s="266"/>
      <c r="CWY78" s="266"/>
      <c r="CWZ78" s="266"/>
      <c r="CXA78" s="266"/>
      <c r="CXB78" s="266"/>
      <c r="CXC78" s="266"/>
      <c r="CXD78" s="266"/>
      <c r="CXE78" s="266"/>
      <c r="CXF78" s="266"/>
      <c r="CXG78" s="266"/>
      <c r="CXH78" s="266"/>
      <c r="CXI78" s="266"/>
      <c r="CXJ78" s="266"/>
      <c r="CXK78" s="266"/>
      <c r="CXL78" s="266"/>
      <c r="CXM78" s="266"/>
      <c r="CXN78" s="266"/>
      <c r="CXO78" s="266"/>
      <c r="CXP78" s="266"/>
      <c r="CXQ78" s="266"/>
      <c r="CXR78" s="266"/>
      <c r="CXS78" s="266"/>
      <c r="CXT78" s="266"/>
      <c r="CXU78" s="266"/>
      <c r="CXV78" s="266"/>
      <c r="CXW78" s="266"/>
      <c r="CXX78" s="266"/>
      <c r="CXY78" s="266"/>
      <c r="CXZ78" s="266"/>
      <c r="CYA78" s="266"/>
      <c r="CYB78" s="266"/>
      <c r="CYC78" s="266"/>
      <c r="CYD78" s="266"/>
      <c r="CYE78" s="266"/>
      <c r="CYF78" s="266"/>
      <c r="CYG78" s="266"/>
      <c r="CYH78" s="266"/>
      <c r="CYI78" s="266"/>
      <c r="CYJ78" s="266"/>
      <c r="CYK78" s="266"/>
      <c r="CYL78" s="266"/>
      <c r="CYM78" s="266"/>
      <c r="CYN78" s="266"/>
      <c r="CYO78" s="266"/>
      <c r="CYP78" s="266"/>
      <c r="CYQ78" s="266"/>
      <c r="CYR78" s="266"/>
      <c r="CYS78" s="266"/>
      <c r="CYT78" s="266"/>
      <c r="CYU78" s="266"/>
      <c r="CYV78" s="266"/>
      <c r="CYW78" s="266"/>
      <c r="CYX78" s="266"/>
      <c r="CYY78" s="266"/>
      <c r="CYZ78" s="266"/>
      <c r="CZA78" s="266"/>
      <c r="CZB78" s="266"/>
      <c r="CZC78" s="266"/>
      <c r="CZD78" s="266"/>
      <c r="CZE78" s="266"/>
      <c r="CZF78" s="266"/>
      <c r="CZG78" s="266"/>
      <c r="CZH78" s="266"/>
      <c r="CZI78" s="266"/>
      <c r="CZJ78" s="266"/>
      <c r="CZK78" s="266"/>
      <c r="CZL78" s="266"/>
      <c r="CZM78" s="266"/>
      <c r="CZN78" s="266"/>
      <c r="CZO78" s="266"/>
      <c r="CZP78" s="266"/>
      <c r="CZQ78" s="266"/>
      <c r="CZR78" s="266"/>
      <c r="CZS78" s="266"/>
      <c r="CZT78" s="266"/>
      <c r="CZU78" s="266"/>
      <c r="CZV78" s="266"/>
      <c r="CZW78" s="266"/>
      <c r="CZX78" s="266"/>
      <c r="CZY78" s="266"/>
      <c r="CZZ78" s="266"/>
      <c r="DAA78" s="266"/>
      <c r="DAB78" s="266"/>
      <c r="DAC78" s="266"/>
      <c r="DAD78" s="266"/>
      <c r="DAE78" s="266"/>
      <c r="DAF78" s="266"/>
      <c r="DAG78" s="266"/>
      <c r="DAH78" s="266"/>
      <c r="DAI78" s="266"/>
      <c r="DAJ78" s="266"/>
      <c r="DAK78" s="266"/>
      <c r="DAL78" s="266"/>
      <c r="DAM78" s="266"/>
      <c r="DAN78" s="266"/>
      <c r="DAO78" s="266"/>
      <c r="DAP78" s="266"/>
      <c r="DAQ78" s="266"/>
      <c r="DAR78" s="266"/>
      <c r="DAS78" s="266"/>
      <c r="DAT78" s="266"/>
      <c r="DAU78" s="266"/>
      <c r="DAV78" s="266"/>
      <c r="DAW78" s="266"/>
      <c r="DAX78" s="266"/>
      <c r="DAY78" s="266"/>
      <c r="DAZ78" s="266"/>
      <c r="DBA78" s="266"/>
      <c r="DBB78" s="266"/>
      <c r="DBC78" s="266"/>
      <c r="DBD78" s="266"/>
      <c r="DBE78" s="266"/>
      <c r="DBF78" s="266"/>
      <c r="DBG78" s="266"/>
      <c r="DBH78" s="266"/>
      <c r="DBI78" s="266"/>
      <c r="DBJ78" s="266"/>
      <c r="DBK78" s="266"/>
      <c r="DBL78" s="266"/>
      <c r="DBM78" s="266"/>
      <c r="DBN78" s="266"/>
      <c r="DBO78" s="266"/>
      <c r="DBP78" s="266"/>
      <c r="DBQ78" s="266"/>
      <c r="DBR78" s="266"/>
      <c r="DBS78" s="266"/>
      <c r="DBT78" s="266"/>
      <c r="DBU78" s="266"/>
      <c r="DBV78" s="266"/>
      <c r="DBW78" s="266"/>
      <c r="DBX78" s="266"/>
      <c r="DBY78" s="266"/>
      <c r="DBZ78" s="266"/>
      <c r="DCA78" s="266"/>
      <c r="DCB78" s="266"/>
      <c r="DCC78" s="266"/>
      <c r="DCD78" s="266"/>
      <c r="DCE78" s="266"/>
      <c r="DCF78" s="266"/>
      <c r="DCG78" s="266"/>
      <c r="DCH78" s="266"/>
      <c r="DCI78" s="266"/>
      <c r="DCJ78" s="266"/>
      <c r="DCK78" s="266"/>
      <c r="DCL78" s="266"/>
      <c r="DCM78" s="266"/>
      <c r="DCN78" s="266"/>
      <c r="DCO78" s="266"/>
      <c r="DCP78" s="266"/>
      <c r="DCQ78" s="266"/>
      <c r="DCR78" s="266"/>
      <c r="DCS78" s="266"/>
      <c r="DCT78" s="266"/>
      <c r="DCU78" s="266"/>
      <c r="DCV78" s="266"/>
      <c r="DCW78" s="266"/>
      <c r="DCX78" s="266"/>
      <c r="DCY78" s="266"/>
      <c r="DCZ78" s="266"/>
      <c r="DDA78" s="266"/>
      <c r="DDB78" s="266"/>
      <c r="DDC78" s="266"/>
      <c r="DDD78" s="266"/>
      <c r="DDE78" s="266"/>
      <c r="DDF78" s="266"/>
      <c r="DDG78" s="266"/>
      <c r="DDH78" s="266"/>
      <c r="DDI78" s="266"/>
      <c r="DDJ78" s="266"/>
      <c r="DDK78" s="266"/>
      <c r="DDL78" s="266"/>
      <c r="DDM78" s="266"/>
      <c r="DDN78" s="266"/>
      <c r="DDO78" s="266"/>
      <c r="DDP78" s="266"/>
      <c r="DDQ78" s="266"/>
      <c r="DDR78" s="266"/>
      <c r="DDS78" s="266"/>
      <c r="DDT78" s="266"/>
      <c r="DDU78" s="266"/>
      <c r="DDV78" s="266"/>
      <c r="DDW78" s="266"/>
      <c r="DDX78" s="266"/>
      <c r="DDY78" s="266"/>
      <c r="DDZ78" s="266"/>
      <c r="DEA78" s="266"/>
      <c r="DEB78" s="266"/>
      <c r="DEC78" s="266"/>
      <c r="DED78" s="266"/>
      <c r="DEE78" s="266"/>
      <c r="DEF78" s="266"/>
      <c r="DEG78" s="266"/>
      <c r="DEH78" s="266"/>
      <c r="DEI78" s="266"/>
      <c r="DEJ78" s="266"/>
      <c r="DEK78" s="266"/>
      <c r="DEL78" s="266"/>
      <c r="DEM78" s="266"/>
      <c r="DEN78" s="266"/>
      <c r="DEO78" s="266"/>
      <c r="DEP78" s="266"/>
      <c r="DEQ78" s="266"/>
      <c r="DER78" s="266"/>
      <c r="DES78" s="266"/>
      <c r="DET78" s="266"/>
      <c r="DEU78" s="266"/>
      <c r="DEV78" s="266"/>
      <c r="DEW78" s="266"/>
      <c r="DEX78" s="266"/>
      <c r="DEY78" s="266"/>
      <c r="DEZ78" s="266"/>
      <c r="DFA78" s="266"/>
      <c r="DFB78" s="266"/>
      <c r="DFC78" s="266"/>
      <c r="DFD78" s="266"/>
      <c r="DFE78" s="266"/>
      <c r="DFF78" s="266"/>
      <c r="DFG78" s="266"/>
      <c r="DFH78" s="266"/>
      <c r="DFI78" s="266"/>
      <c r="DFJ78" s="266"/>
      <c r="DFK78" s="266"/>
      <c r="DFL78" s="266"/>
      <c r="DFM78" s="266"/>
      <c r="DFN78" s="266"/>
      <c r="DFO78" s="266"/>
      <c r="DFP78" s="266"/>
      <c r="DFQ78" s="266"/>
      <c r="DFR78" s="266"/>
      <c r="DFS78" s="266"/>
      <c r="DFT78" s="266"/>
      <c r="DFU78" s="266"/>
      <c r="DFV78" s="266"/>
      <c r="DFW78" s="266"/>
      <c r="DFX78" s="266"/>
      <c r="DFY78" s="266"/>
      <c r="DFZ78" s="266"/>
      <c r="DGA78" s="266"/>
      <c r="DGB78" s="266"/>
      <c r="DGC78" s="266"/>
      <c r="DGD78" s="266"/>
      <c r="DGE78" s="266"/>
      <c r="DGF78" s="266"/>
      <c r="DGG78" s="266"/>
      <c r="DGH78" s="266"/>
      <c r="DGI78" s="266"/>
      <c r="DGJ78" s="266"/>
      <c r="DGK78" s="266"/>
      <c r="DGL78" s="266"/>
      <c r="DGM78" s="266"/>
      <c r="DGN78" s="266"/>
      <c r="DGO78" s="266"/>
      <c r="DGP78" s="266"/>
      <c r="DGQ78" s="266"/>
      <c r="DGR78" s="266"/>
      <c r="DGS78" s="266"/>
      <c r="DGT78" s="266"/>
      <c r="DGU78" s="266"/>
      <c r="DGV78" s="266"/>
      <c r="DGW78" s="266"/>
      <c r="DGX78" s="266"/>
      <c r="DGY78" s="266"/>
      <c r="DGZ78" s="266"/>
      <c r="DHA78" s="266"/>
      <c r="DHB78" s="266"/>
      <c r="DHC78" s="266"/>
      <c r="DHD78" s="266"/>
      <c r="DHE78" s="266"/>
      <c r="DHF78" s="266"/>
      <c r="DHG78" s="266"/>
      <c r="DHH78" s="266"/>
      <c r="DHI78" s="266"/>
      <c r="DHJ78" s="266"/>
      <c r="DHK78" s="266"/>
      <c r="DHL78" s="266"/>
      <c r="DHM78" s="266"/>
      <c r="DHN78" s="266"/>
      <c r="DHO78" s="266"/>
      <c r="DHP78" s="266"/>
      <c r="DHQ78" s="266"/>
      <c r="DHR78" s="266"/>
      <c r="DHS78" s="266"/>
      <c r="DHT78" s="266"/>
      <c r="DHU78" s="266"/>
      <c r="DHV78" s="266"/>
      <c r="DHW78" s="266"/>
      <c r="DHX78" s="266"/>
      <c r="DHY78" s="266"/>
      <c r="DHZ78" s="266"/>
      <c r="DIA78" s="266"/>
      <c r="DIB78" s="266"/>
      <c r="DIC78" s="266"/>
      <c r="DID78" s="266"/>
      <c r="DIE78" s="266"/>
      <c r="DIF78" s="266"/>
      <c r="DIG78" s="266"/>
      <c r="DIH78" s="266"/>
      <c r="DII78" s="266"/>
      <c r="DIJ78" s="266"/>
      <c r="DIK78" s="266"/>
      <c r="DIL78" s="266"/>
      <c r="DIM78" s="266"/>
      <c r="DIN78" s="266"/>
      <c r="DIO78" s="266"/>
      <c r="DIP78" s="266"/>
      <c r="DIQ78" s="266"/>
      <c r="DIR78" s="266"/>
      <c r="DIS78" s="266"/>
      <c r="DIT78" s="266"/>
      <c r="DIU78" s="266"/>
      <c r="DIV78" s="266"/>
      <c r="DIW78" s="266"/>
      <c r="DIX78" s="266"/>
      <c r="DIY78" s="266"/>
      <c r="DIZ78" s="266"/>
      <c r="DJA78" s="266"/>
      <c r="DJB78" s="266"/>
      <c r="DJC78" s="266"/>
      <c r="DJD78" s="266"/>
      <c r="DJE78" s="266"/>
      <c r="DJF78" s="266"/>
      <c r="DJG78" s="266"/>
      <c r="DJH78" s="266"/>
      <c r="DJI78" s="266"/>
      <c r="DJJ78" s="266"/>
      <c r="DJK78" s="266"/>
      <c r="DJL78" s="266"/>
      <c r="DJM78" s="266"/>
      <c r="DJN78" s="266"/>
      <c r="DJO78" s="266"/>
      <c r="DJP78" s="266"/>
      <c r="DJQ78" s="266"/>
      <c r="DJR78" s="266"/>
      <c r="DJS78" s="266"/>
      <c r="DJT78" s="266"/>
      <c r="DJU78" s="266"/>
      <c r="DJV78" s="266"/>
      <c r="DJW78" s="266"/>
      <c r="DJX78" s="266"/>
      <c r="DJY78" s="266"/>
      <c r="DJZ78" s="266"/>
      <c r="DKA78" s="266"/>
      <c r="DKB78" s="266"/>
      <c r="DKC78" s="266"/>
      <c r="DKD78" s="266"/>
      <c r="DKE78" s="266"/>
      <c r="DKF78" s="266"/>
      <c r="DKG78" s="266"/>
      <c r="DKH78" s="266"/>
      <c r="DKI78" s="266"/>
      <c r="DKJ78" s="266"/>
      <c r="DKK78" s="266"/>
      <c r="DKL78" s="266"/>
      <c r="DKM78" s="266"/>
      <c r="DKN78" s="266"/>
      <c r="DKO78" s="266"/>
      <c r="DKP78" s="266"/>
      <c r="DKQ78" s="266"/>
      <c r="DKR78" s="266"/>
      <c r="DKS78" s="266"/>
      <c r="DKT78" s="266"/>
      <c r="DKU78" s="266"/>
      <c r="DKV78" s="266"/>
      <c r="DKW78" s="266"/>
      <c r="DKX78" s="266"/>
      <c r="DKY78" s="266"/>
      <c r="DKZ78" s="266"/>
      <c r="DLA78" s="266"/>
      <c r="DLB78" s="266"/>
      <c r="DLC78" s="266"/>
      <c r="DLD78" s="266"/>
      <c r="DLE78" s="266"/>
      <c r="DLF78" s="266"/>
      <c r="DLG78" s="266"/>
      <c r="DLH78" s="266"/>
      <c r="DLI78" s="266"/>
      <c r="DLJ78" s="266"/>
      <c r="DLK78" s="266"/>
      <c r="DLL78" s="266"/>
      <c r="DLM78" s="266"/>
      <c r="DLN78" s="266"/>
      <c r="DLO78" s="266"/>
      <c r="DLP78" s="266"/>
      <c r="DLQ78" s="266"/>
      <c r="DLR78" s="266"/>
      <c r="DLS78" s="266"/>
      <c r="DLT78" s="266"/>
      <c r="DLU78" s="266"/>
      <c r="DLV78" s="266"/>
      <c r="DLW78" s="266"/>
      <c r="DLX78" s="266"/>
      <c r="DLY78" s="266"/>
      <c r="DLZ78" s="266"/>
      <c r="DMA78" s="266"/>
      <c r="DMB78" s="266"/>
      <c r="DMC78" s="266"/>
      <c r="DMD78" s="266"/>
      <c r="DME78" s="266"/>
      <c r="DMF78" s="266"/>
      <c r="DMG78" s="266"/>
      <c r="DMH78" s="266"/>
      <c r="DMI78" s="266"/>
      <c r="DMJ78" s="266"/>
      <c r="DMK78" s="266"/>
      <c r="DML78" s="266"/>
      <c r="DMM78" s="266"/>
      <c r="DMN78" s="266"/>
      <c r="DMO78" s="266"/>
      <c r="DMP78" s="266"/>
      <c r="DMQ78" s="266"/>
      <c r="DMR78" s="266"/>
      <c r="DMS78" s="266"/>
      <c r="DMT78" s="266"/>
      <c r="DMU78" s="266"/>
      <c r="DMV78" s="266"/>
      <c r="DMW78" s="266"/>
      <c r="DMX78" s="266"/>
      <c r="DMY78" s="266"/>
      <c r="DMZ78" s="266"/>
      <c r="DNA78" s="266"/>
      <c r="DNB78" s="266"/>
      <c r="DNC78" s="266"/>
      <c r="DND78" s="266"/>
      <c r="DNE78" s="266"/>
      <c r="DNF78" s="266"/>
      <c r="DNG78" s="266"/>
      <c r="DNH78" s="266"/>
      <c r="DNI78" s="266"/>
      <c r="DNJ78" s="266"/>
      <c r="DNK78" s="266"/>
      <c r="DNL78" s="266"/>
      <c r="DNM78" s="266"/>
      <c r="DNN78" s="266"/>
      <c r="DNO78" s="266"/>
      <c r="DNP78" s="266"/>
      <c r="DNQ78" s="266"/>
      <c r="DNR78" s="266"/>
      <c r="DNS78" s="266"/>
      <c r="DNT78" s="266"/>
      <c r="DNU78" s="266"/>
      <c r="DNV78" s="266"/>
      <c r="DNW78" s="266"/>
      <c r="DNX78" s="266"/>
      <c r="DNY78" s="266"/>
      <c r="DNZ78" s="266"/>
      <c r="DOA78" s="266"/>
      <c r="DOB78" s="266"/>
      <c r="DOC78" s="266"/>
      <c r="DOD78" s="266"/>
      <c r="DOE78" s="266"/>
      <c r="DOF78" s="266"/>
      <c r="DOG78" s="266"/>
      <c r="DOH78" s="266"/>
      <c r="DOI78" s="266"/>
      <c r="DOJ78" s="266"/>
      <c r="DOK78" s="266"/>
      <c r="DOL78" s="266"/>
      <c r="DOM78" s="266"/>
      <c r="DON78" s="266"/>
      <c r="DOO78" s="266"/>
      <c r="DOP78" s="266"/>
      <c r="DOQ78" s="266"/>
      <c r="DOR78" s="266"/>
      <c r="DOS78" s="266"/>
      <c r="DOT78" s="266"/>
      <c r="DOU78" s="266"/>
      <c r="DOV78" s="266"/>
      <c r="DOW78" s="266"/>
      <c r="DOX78" s="266"/>
      <c r="DOY78" s="266"/>
      <c r="DOZ78" s="266"/>
      <c r="DPA78" s="266"/>
      <c r="DPB78" s="266"/>
      <c r="DPC78" s="266"/>
      <c r="DPD78" s="266"/>
      <c r="DPE78" s="266"/>
      <c r="DPF78" s="266"/>
      <c r="DPG78" s="266"/>
      <c r="DPH78" s="266"/>
      <c r="DPI78" s="266"/>
      <c r="DPJ78" s="266"/>
      <c r="DPK78" s="266"/>
      <c r="DPL78" s="266"/>
      <c r="DPM78" s="266"/>
      <c r="DPN78" s="266"/>
      <c r="DPO78" s="266"/>
      <c r="DPP78" s="266"/>
      <c r="DPQ78" s="266"/>
      <c r="DPR78" s="266"/>
      <c r="DPS78" s="266"/>
      <c r="DPT78" s="266"/>
      <c r="DPU78" s="266"/>
      <c r="DPV78" s="266"/>
      <c r="DPW78" s="266"/>
      <c r="DPX78" s="266"/>
      <c r="DPY78" s="266"/>
      <c r="DPZ78" s="266"/>
      <c r="DQA78" s="266"/>
      <c r="DQB78" s="266"/>
      <c r="DQC78" s="266"/>
      <c r="DQD78" s="266"/>
      <c r="DQE78" s="266"/>
      <c r="DQF78" s="266"/>
      <c r="DQG78" s="266"/>
      <c r="DQH78" s="266"/>
      <c r="DQI78" s="266"/>
      <c r="DQJ78" s="266"/>
      <c r="DQK78" s="266"/>
      <c r="DQL78" s="266"/>
      <c r="DQM78" s="266"/>
      <c r="DQN78" s="266"/>
      <c r="DQO78" s="266"/>
      <c r="DQP78" s="266"/>
      <c r="DQQ78" s="266"/>
      <c r="DQR78" s="266"/>
      <c r="DQS78" s="266"/>
      <c r="DQT78" s="266"/>
      <c r="DQU78" s="266"/>
      <c r="DQV78" s="266"/>
      <c r="DQW78" s="266"/>
      <c r="DQX78" s="266"/>
      <c r="DQY78" s="266"/>
      <c r="DQZ78" s="266"/>
      <c r="DRA78" s="266"/>
      <c r="DRB78" s="266"/>
      <c r="DRC78" s="266"/>
      <c r="DRD78" s="266"/>
      <c r="DRE78" s="266"/>
      <c r="DRF78" s="266"/>
      <c r="DRG78" s="266"/>
      <c r="DRH78" s="266"/>
      <c r="DRI78" s="266"/>
      <c r="DRJ78" s="266"/>
      <c r="DRK78" s="266"/>
      <c r="DRL78" s="266"/>
      <c r="DRM78" s="266"/>
      <c r="DRN78" s="266"/>
      <c r="DRO78" s="266"/>
      <c r="DRP78" s="266"/>
      <c r="DRQ78" s="266"/>
      <c r="DRR78" s="266"/>
      <c r="DRS78" s="266"/>
      <c r="DRT78" s="266"/>
      <c r="DRU78" s="266"/>
      <c r="DRV78" s="266"/>
      <c r="DRW78" s="266"/>
      <c r="DRX78" s="266"/>
      <c r="DRY78" s="266"/>
      <c r="DRZ78" s="266"/>
      <c r="DSA78" s="266"/>
      <c r="DSB78" s="266"/>
      <c r="DSC78" s="266"/>
      <c r="DSD78" s="266"/>
      <c r="DSE78" s="266"/>
      <c r="DSF78" s="266"/>
      <c r="DSG78" s="266"/>
      <c r="DSH78" s="266"/>
      <c r="DSI78" s="266"/>
      <c r="DSJ78" s="266"/>
      <c r="DSK78" s="266"/>
      <c r="DSL78" s="266"/>
      <c r="DSM78" s="266"/>
      <c r="DSN78" s="266"/>
      <c r="DSO78" s="266"/>
      <c r="DSP78" s="266"/>
      <c r="DSQ78" s="266"/>
      <c r="DSR78" s="266"/>
      <c r="DSS78" s="266"/>
      <c r="DST78" s="266"/>
      <c r="DSU78" s="266"/>
      <c r="DSV78" s="266"/>
      <c r="DSW78" s="266"/>
      <c r="DSX78" s="266"/>
      <c r="DSY78" s="266"/>
      <c r="DSZ78" s="266"/>
      <c r="DTA78" s="266"/>
      <c r="DTB78" s="266"/>
      <c r="DTC78" s="266"/>
      <c r="DTD78" s="266"/>
      <c r="DTE78" s="266"/>
      <c r="DTF78" s="266"/>
      <c r="DTG78" s="266"/>
      <c r="DTH78" s="266"/>
      <c r="DTI78" s="266"/>
      <c r="DTJ78" s="266"/>
      <c r="DTK78" s="266"/>
      <c r="DTL78" s="266"/>
      <c r="DTM78" s="266"/>
      <c r="DTN78" s="266"/>
      <c r="DTO78" s="266"/>
      <c r="DTP78" s="266"/>
      <c r="DTQ78" s="266"/>
      <c r="DTR78" s="266"/>
      <c r="DTS78" s="266"/>
      <c r="DTT78" s="266"/>
      <c r="DTU78" s="266"/>
      <c r="DTV78" s="266"/>
      <c r="DTW78" s="266"/>
      <c r="DTX78" s="266"/>
      <c r="DTY78" s="266"/>
      <c r="DTZ78" s="266"/>
      <c r="DUA78" s="266"/>
      <c r="DUB78" s="266"/>
      <c r="DUC78" s="266"/>
      <c r="DUD78" s="266"/>
      <c r="DUE78" s="266"/>
      <c r="DUF78" s="266"/>
      <c r="DUG78" s="266"/>
      <c r="DUH78" s="266"/>
      <c r="DUI78" s="266"/>
      <c r="DUJ78" s="266"/>
      <c r="DUK78" s="266"/>
      <c r="DUL78" s="266"/>
      <c r="DUM78" s="266"/>
      <c r="DUN78" s="266"/>
      <c r="DUO78" s="266"/>
      <c r="DUP78" s="266"/>
      <c r="DUQ78" s="266"/>
      <c r="DUR78" s="266"/>
      <c r="DUS78" s="266"/>
      <c r="DUT78" s="266"/>
      <c r="DUU78" s="266"/>
      <c r="DUV78" s="266"/>
      <c r="DUW78" s="266"/>
      <c r="DUX78" s="266"/>
      <c r="DUY78" s="266"/>
      <c r="DUZ78" s="266"/>
      <c r="DVA78" s="266"/>
      <c r="DVB78" s="266"/>
      <c r="DVC78" s="266"/>
      <c r="DVD78" s="266"/>
      <c r="DVE78" s="266"/>
      <c r="DVF78" s="266"/>
      <c r="DVG78" s="266"/>
      <c r="DVH78" s="266"/>
      <c r="DVI78" s="266"/>
      <c r="DVJ78" s="266"/>
      <c r="DVK78" s="266"/>
      <c r="DVL78" s="266"/>
      <c r="DVM78" s="266"/>
      <c r="DVN78" s="266"/>
      <c r="DVO78" s="266"/>
      <c r="DVP78" s="266"/>
      <c r="DVQ78" s="266"/>
      <c r="DVR78" s="266"/>
      <c r="DVS78" s="266"/>
      <c r="DVT78" s="266"/>
      <c r="DVU78" s="266"/>
      <c r="DVV78" s="266"/>
      <c r="DVW78" s="266"/>
      <c r="DVX78" s="266"/>
      <c r="DVY78" s="266"/>
      <c r="DVZ78" s="266"/>
      <c r="DWA78" s="266"/>
      <c r="DWB78" s="266"/>
      <c r="DWC78" s="266"/>
      <c r="DWD78" s="266"/>
      <c r="DWE78" s="266"/>
      <c r="DWF78" s="266"/>
      <c r="DWG78" s="266"/>
      <c r="DWH78" s="266"/>
      <c r="DWI78" s="266"/>
      <c r="DWJ78" s="266"/>
      <c r="DWK78" s="266"/>
      <c r="DWL78" s="266"/>
      <c r="DWM78" s="266"/>
      <c r="DWN78" s="266"/>
      <c r="DWO78" s="266"/>
      <c r="DWP78" s="266"/>
      <c r="DWQ78" s="266"/>
      <c r="DWR78" s="266"/>
      <c r="DWS78" s="266"/>
      <c r="DWT78" s="266"/>
      <c r="DWU78" s="266"/>
      <c r="DWV78" s="266"/>
      <c r="DWW78" s="266"/>
      <c r="DWX78" s="266"/>
      <c r="DWY78" s="266"/>
      <c r="DWZ78" s="266"/>
      <c r="DXA78" s="266"/>
      <c r="DXB78" s="266"/>
      <c r="DXC78" s="266"/>
      <c r="DXD78" s="266"/>
      <c r="DXE78" s="266"/>
      <c r="DXF78" s="266"/>
      <c r="DXG78" s="266"/>
      <c r="DXH78" s="266"/>
      <c r="DXI78" s="266"/>
      <c r="DXJ78" s="266"/>
      <c r="DXK78" s="266"/>
      <c r="DXL78" s="266"/>
      <c r="DXM78" s="266"/>
      <c r="DXN78" s="266"/>
      <c r="DXO78" s="266"/>
      <c r="DXP78" s="266"/>
      <c r="DXQ78" s="266"/>
      <c r="DXR78" s="266"/>
      <c r="DXS78" s="266"/>
      <c r="DXT78" s="266"/>
      <c r="DXU78" s="266"/>
      <c r="DXV78" s="266"/>
      <c r="DXW78" s="266"/>
      <c r="DXX78" s="266"/>
      <c r="DXY78" s="266"/>
      <c r="DXZ78" s="266"/>
      <c r="DYA78" s="266"/>
      <c r="DYB78" s="266"/>
      <c r="DYC78" s="266"/>
      <c r="DYD78" s="266"/>
      <c r="DYE78" s="266"/>
      <c r="DYF78" s="266"/>
      <c r="DYG78" s="266"/>
      <c r="DYH78" s="266"/>
      <c r="DYI78" s="266"/>
      <c r="DYJ78" s="266"/>
      <c r="DYK78" s="266"/>
      <c r="DYL78" s="266"/>
      <c r="DYM78" s="266"/>
      <c r="DYN78" s="266"/>
      <c r="DYO78" s="266"/>
      <c r="DYP78" s="266"/>
      <c r="DYQ78" s="266"/>
      <c r="DYR78" s="266"/>
      <c r="DYS78" s="266"/>
      <c r="DYT78" s="266"/>
      <c r="DYU78" s="266"/>
      <c r="DYV78" s="266"/>
      <c r="DYW78" s="266"/>
      <c r="DYX78" s="266"/>
      <c r="DYY78" s="266"/>
      <c r="DYZ78" s="266"/>
      <c r="DZA78" s="266"/>
      <c r="DZB78" s="266"/>
      <c r="DZC78" s="266"/>
      <c r="DZD78" s="266"/>
      <c r="DZE78" s="266"/>
      <c r="DZF78" s="266"/>
      <c r="DZG78" s="266"/>
      <c r="DZH78" s="266"/>
      <c r="DZI78" s="266"/>
      <c r="DZJ78" s="266"/>
      <c r="DZK78" s="266"/>
      <c r="DZL78" s="266"/>
      <c r="DZM78" s="266"/>
      <c r="DZN78" s="266"/>
      <c r="DZO78" s="266"/>
      <c r="DZP78" s="266"/>
      <c r="DZQ78" s="266"/>
      <c r="DZR78" s="266"/>
      <c r="DZS78" s="266"/>
      <c r="DZT78" s="266"/>
      <c r="DZU78" s="266"/>
      <c r="DZV78" s="266"/>
      <c r="DZW78" s="266"/>
      <c r="DZX78" s="266"/>
      <c r="DZY78" s="266"/>
      <c r="DZZ78" s="266"/>
      <c r="EAA78" s="266"/>
      <c r="EAB78" s="266"/>
      <c r="EAC78" s="266"/>
      <c r="EAD78" s="266"/>
      <c r="EAE78" s="266"/>
      <c r="EAF78" s="266"/>
      <c r="EAG78" s="266"/>
      <c r="EAH78" s="266"/>
      <c r="EAI78" s="266"/>
      <c r="EAJ78" s="266"/>
      <c r="EAK78" s="266"/>
      <c r="EAL78" s="266"/>
      <c r="EAM78" s="266"/>
      <c r="EAN78" s="266"/>
      <c r="EAO78" s="266"/>
      <c r="EAP78" s="266"/>
      <c r="EAQ78" s="266"/>
      <c r="EAR78" s="266"/>
      <c r="EAS78" s="266"/>
      <c r="EAT78" s="266"/>
      <c r="EAU78" s="266"/>
      <c r="EAV78" s="266"/>
      <c r="EAW78" s="266"/>
      <c r="EAX78" s="266"/>
      <c r="EAY78" s="266"/>
      <c r="EAZ78" s="266"/>
      <c r="EBA78" s="266"/>
      <c r="EBB78" s="266"/>
      <c r="EBC78" s="266"/>
      <c r="EBD78" s="266"/>
      <c r="EBE78" s="266"/>
      <c r="EBF78" s="266"/>
      <c r="EBG78" s="266"/>
      <c r="EBH78" s="266"/>
      <c r="EBI78" s="266"/>
      <c r="EBJ78" s="266"/>
      <c r="EBK78" s="266"/>
      <c r="EBL78" s="266"/>
      <c r="EBM78" s="266"/>
      <c r="EBN78" s="266"/>
      <c r="EBO78" s="266"/>
      <c r="EBP78" s="266"/>
      <c r="EBQ78" s="266"/>
      <c r="EBR78" s="266"/>
      <c r="EBS78" s="266"/>
      <c r="EBT78" s="266"/>
      <c r="EBU78" s="266"/>
      <c r="EBV78" s="266"/>
      <c r="EBW78" s="266"/>
      <c r="EBX78" s="266"/>
      <c r="EBY78" s="266"/>
      <c r="EBZ78" s="266"/>
      <c r="ECA78" s="266"/>
      <c r="ECB78" s="266"/>
      <c r="ECC78" s="266"/>
      <c r="ECD78" s="266"/>
      <c r="ECE78" s="266"/>
      <c r="ECF78" s="266"/>
      <c r="ECG78" s="266"/>
      <c r="ECH78" s="266"/>
      <c r="ECI78" s="266"/>
      <c r="ECJ78" s="266"/>
      <c r="ECK78" s="266"/>
      <c r="ECL78" s="266"/>
      <c r="ECM78" s="266"/>
      <c r="ECN78" s="266"/>
      <c r="ECO78" s="266"/>
      <c r="ECP78" s="266"/>
      <c r="ECQ78" s="266"/>
      <c r="ECR78" s="266"/>
      <c r="ECS78" s="266"/>
      <c r="ECT78" s="266"/>
      <c r="ECU78" s="266"/>
      <c r="ECV78" s="266"/>
      <c r="ECW78" s="266"/>
      <c r="ECX78" s="266"/>
      <c r="ECY78" s="266"/>
      <c r="ECZ78" s="266"/>
      <c r="EDA78" s="266"/>
      <c r="EDB78" s="266"/>
      <c r="EDC78" s="266"/>
      <c r="EDD78" s="266"/>
      <c r="EDE78" s="266"/>
      <c r="EDF78" s="266"/>
      <c r="EDG78" s="266"/>
      <c r="EDH78" s="266"/>
      <c r="EDI78" s="266"/>
      <c r="EDJ78" s="266"/>
      <c r="EDK78" s="266"/>
      <c r="EDL78" s="266"/>
      <c r="EDM78" s="266"/>
      <c r="EDN78" s="266"/>
      <c r="EDO78" s="266"/>
      <c r="EDP78" s="266"/>
      <c r="EDQ78" s="266"/>
      <c r="EDR78" s="266"/>
      <c r="EDS78" s="266"/>
      <c r="EDT78" s="266"/>
      <c r="EDU78" s="266"/>
      <c r="EDV78" s="266"/>
      <c r="EDW78" s="266"/>
      <c r="EDX78" s="266"/>
      <c r="EDY78" s="266"/>
      <c r="EDZ78" s="266"/>
      <c r="EEA78" s="266"/>
      <c r="EEB78" s="266"/>
      <c r="EEC78" s="266"/>
      <c r="EED78" s="266"/>
      <c r="EEE78" s="266"/>
      <c r="EEF78" s="266"/>
      <c r="EEG78" s="266"/>
      <c r="EEH78" s="266"/>
      <c r="EEI78" s="266"/>
      <c r="EEJ78" s="266"/>
      <c r="EEK78" s="266"/>
      <c r="EEL78" s="266"/>
      <c r="EEM78" s="266"/>
      <c r="EEN78" s="266"/>
      <c r="EEO78" s="266"/>
      <c r="EEP78" s="266"/>
      <c r="EEQ78" s="266"/>
      <c r="EER78" s="266"/>
      <c r="EES78" s="266"/>
      <c r="EET78" s="266"/>
      <c r="EEU78" s="266"/>
      <c r="EEV78" s="266"/>
      <c r="EEW78" s="266"/>
      <c r="EEX78" s="266"/>
      <c r="EEY78" s="266"/>
      <c r="EEZ78" s="266"/>
      <c r="EFA78" s="266"/>
      <c r="EFB78" s="266"/>
      <c r="EFC78" s="266"/>
      <c r="EFD78" s="266"/>
      <c r="EFE78" s="266"/>
      <c r="EFF78" s="266"/>
      <c r="EFG78" s="266"/>
      <c r="EFH78" s="266"/>
      <c r="EFI78" s="266"/>
      <c r="EFJ78" s="266"/>
      <c r="EFK78" s="266"/>
      <c r="EFL78" s="266"/>
      <c r="EFM78" s="266"/>
      <c r="EFN78" s="266"/>
      <c r="EFO78" s="266"/>
      <c r="EFP78" s="266"/>
      <c r="EFQ78" s="266"/>
      <c r="EFR78" s="266"/>
      <c r="EFS78" s="266"/>
      <c r="EFT78" s="266"/>
      <c r="EFU78" s="266"/>
      <c r="EFV78" s="266"/>
      <c r="EFW78" s="266"/>
      <c r="EFX78" s="266"/>
      <c r="EFY78" s="266"/>
      <c r="EFZ78" s="266"/>
      <c r="EGA78" s="266"/>
      <c r="EGB78" s="266"/>
      <c r="EGC78" s="266"/>
      <c r="EGD78" s="266"/>
      <c r="EGE78" s="266"/>
      <c r="EGF78" s="266"/>
      <c r="EGG78" s="266"/>
      <c r="EGH78" s="266"/>
      <c r="EGI78" s="266"/>
      <c r="EGJ78" s="266"/>
      <c r="EGK78" s="266"/>
      <c r="EGL78" s="266"/>
      <c r="EGM78" s="266"/>
      <c r="EGN78" s="266"/>
      <c r="EGO78" s="266"/>
      <c r="EGP78" s="266"/>
      <c r="EGQ78" s="266"/>
      <c r="EGR78" s="266"/>
      <c r="EGS78" s="266"/>
      <c r="EGT78" s="266"/>
      <c r="EGU78" s="266"/>
      <c r="EGV78" s="266"/>
      <c r="EGW78" s="266"/>
      <c r="EGX78" s="266"/>
      <c r="EGY78" s="266"/>
      <c r="EGZ78" s="266"/>
      <c r="EHA78" s="266"/>
      <c r="EHB78" s="266"/>
      <c r="EHC78" s="266"/>
      <c r="EHD78" s="266"/>
      <c r="EHE78" s="266"/>
      <c r="EHF78" s="266"/>
      <c r="EHG78" s="266"/>
      <c r="EHH78" s="266"/>
      <c r="EHI78" s="266"/>
      <c r="EHJ78" s="266"/>
      <c r="EHK78" s="266"/>
      <c r="EHL78" s="266"/>
      <c r="EHM78" s="266"/>
      <c r="EHN78" s="266"/>
      <c r="EHO78" s="266"/>
      <c r="EHP78" s="266"/>
      <c r="EHQ78" s="266"/>
      <c r="EHR78" s="266"/>
      <c r="EHS78" s="266"/>
      <c r="EHT78" s="266"/>
      <c r="EHU78" s="266"/>
      <c r="EHV78" s="266"/>
      <c r="EHW78" s="266"/>
      <c r="EHX78" s="266"/>
      <c r="EHY78" s="266"/>
      <c r="EHZ78" s="266"/>
      <c r="EIA78" s="266"/>
      <c r="EIB78" s="266"/>
      <c r="EIC78" s="266"/>
      <c r="EID78" s="266"/>
      <c r="EIE78" s="266"/>
      <c r="EIF78" s="266"/>
      <c r="EIG78" s="266"/>
      <c r="EIH78" s="266"/>
      <c r="EII78" s="266"/>
      <c r="EIJ78" s="266"/>
      <c r="EIK78" s="266"/>
      <c r="EIL78" s="266"/>
      <c r="EIM78" s="266"/>
      <c r="EIN78" s="266"/>
      <c r="EIO78" s="266"/>
      <c r="EIP78" s="266"/>
      <c r="EIQ78" s="266"/>
      <c r="EIR78" s="266"/>
      <c r="EIS78" s="266"/>
      <c r="EIT78" s="266"/>
      <c r="EIU78" s="266"/>
      <c r="EIV78" s="266"/>
      <c r="EIW78" s="266"/>
      <c r="EIX78" s="266"/>
      <c r="EIY78" s="266"/>
      <c r="EIZ78" s="266"/>
      <c r="EJA78" s="266"/>
      <c r="EJB78" s="266"/>
      <c r="EJC78" s="266"/>
      <c r="EJD78" s="266"/>
      <c r="EJE78" s="266"/>
      <c r="EJF78" s="266"/>
      <c r="EJG78" s="266"/>
      <c r="EJH78" s="266"/>
      <c r="EJI78" s="266"/>
      <c r="EJJ78" s="266"/>
      <c r="EJK78" s="266"/>
      <c r="EJL78" s="266"/>
      <c r="EJM78" s="266"/>
      <c r="EJN78" s="266"/>
      <c r="EJO78" s="266"/>
      <c r="EJP78" s="266"/>
      <c r="EJQ78" s="266"/>
      <c r="EJR78" s="266"/>
      <c r="EJS78" s="266"/>
      <c r="EJT78" s="266"/>
      <c r="EJU78" s="266"/>
      <c r="EJV78" s="266"/>
      <c r="EJW78" s="266"/>
      <c r="EJX78" s="266"/>
      <c r="EJY78" s="266"/>
      <c r="EJZ78" s="266"/>
      <c r="EKA78" s="266"/>
      <c r="EKB78" s="266"/>
      <c r="EKC78" s="266"/>
      <c r="EKD78" s="266"/>
      <c r="EKE78" s="266"/>
      <c r="EKF78" s="266"/>
      <c r="EKG78" s="266"/>
      <c r="EKH78" s="266"/>
      <c r="EKI78" s="266"/>
      <c r="EKJ78" s="266"/>
      <c r="EKK78" s="266"/>
      <c r="EKL78" s="266"/>
      <c r="EKM78" s="266"/>
      <c r="EKN78" s="266"/>
      <c r="EKO78" s="266"/>
      <c r="EKP78" s="266"/>
      <c r="EKQ78" s="266"/>
      <c r="EKR78" s="266"/>
      <c r="EKS78" s="266"/>
      <c r="EKT78" s="266"/>
      <c r="EKU78" s="266"/>
      <c r="EKV78" s="266"/>
      <c r="EKW78" s="266"/>
      <c r="EKX78" s="266"/>
      <c r="EKY78" s="266"/>
      <c r="EKZ78" s="266"/>
      <c r="ELA78" s="266"/>
      <c r="ELB78" s="266"/>
      <c r="ELC78" s="266"/>
      <c r="ELD78" s="266"/>
      <c r="ELE78" s="266"/>
      <c r="ELF78" s="266"/>
      <c r="ELG78" s="266"/>
      <c r="ELH78" s="266"/>
      <c r="ELI78" s="266"/>
      <c r="ELJ78" s="266"/>
      <c r="ELK78" s="266"/>
      <c r="ELL78" s="266"/>
      <c r="ELM78" s="266"/>
      <c r="ELN78" s="266"/>
      <c r="ELO78" s="266"/>
      <c r="ELP78" s="266"/>
      <c r="ELQ78" s="266"/>
      <c r="ELR78" s="266"/>
      <c r="ELS78" s="266"/>
      <c r="ELT78" s="266"/>
      <c r="ELU78" s="266"/>
      <c r="ELV78" s="266"/>
      <c r="ELW78" s="266"/>
      <c r="ELX78" s="266"/>
      <c r="ELY78" s="266"/>
      <c r="ELZ78" s="266"/>
      <c r="EMA78" s="266"/>
      <c r="EMB78" s="266"/>
      <c r="EMC78" s="266"/>
      <c r="EMD78" s="266"/>
      <c r="EME78" s="266"/>
      <c r="EMF78" s="266"/>
      <c r="EMG78" s="266"/>
      <c r="EMH78" s="266"/>
      <c r="EMI78" s="266"/>
      <c r="EMJ78" s="266"/>
      <c r="EMK78" s="266"/>
      <c r="EML78" s="266"/>
      <c r="EMM78" s="266"/>
      <c r="EMN78" s="266"/>
      <c r="EMO78" s="266"/>
      <c r="EMP78" s="266"/>
      <c r="EMQ78" s="266"/>
      <c r="EMR78" s="266"/>
      <c r="EMS78" s="266"/>
      <c r="EMT78" s="266"/>
      <c r="EMU78" s="266"/>
      <c r="EMV78" s="266"/>
      <c r="EMW78" s="266"/>
      <c r="EMX78" s="266"/>
      <c r="EMY78" s="266"/>
      <c r="EMZ78" s="266"/>
      <c r="ENA78" s="266"/>
      <c r="ENB78" s="266"/>
      <c r="ENC78" s="266"/>
      <c r="END78" s="266"/>
      <c r="ENE78" s="266"/>
      <c r="ENF78" s="266"/>
      <c r="ENG78" s="266"/>
      <c r="ENH78" s="266"/>
      <c r="ENI78" s="266"/>
      <c r="ENJ78" s="266"/>
      <c r="ENK78" s="266"/>
      <c r="ENL78" s="266"/>
      <c r="ENM78" s="266"/>
      <c r="ENN78" s="266"/>
      <c r="ENO78" s="266"/>
      <c r="ENP78" s="266"/>
      <c r="ENQ78" s="266"/>
      <c r="ENR78" s="266"/>
      <c r="ENS78" s="266"/>
      <c r="ENT78" s="266"/>
      <c r="ENU78" s="266"/>
      <c r="ENV78" s="266"/>
      <c r="ENW78" s="266"/>
      <c r="ENX78" s="266"/>
      <c r="ENY78" s="266"/>
      <c r="ENZ78" s="266"/>
      <c r="EOA78" s="266"/>
      <c r="EOB78" s="266"/>
      <c r="EOC78" s="266"/>
      <c r="EOD78" s="266"/>
      <c r="EOE78" s="266"/>
      <c r="EOF78" s="266"/>
      <c r="EOG78" s="266"/>
      <c r="EOH78" s="266"/>
      <c r="EOI78" s="266"/>
      <c r="EOJ78" s="266"/>
      <c r="EOK78" s="266"/>
      <c r="EOL78" s="266"/>
      <c r="EOM78" s="266"/>
      <c r="EON78" s="266"/>
      <c r="EOO78" s="266"/>
      <c r="EOP78" s="266"/>
      <c r="EOQ78" s="266"/>
      <c r="EOR78" s="266"/>
      <c r="EOS78" s="266"/>
      <c r="EOT78" s="266"/>
      <c r="EOU78" s="266"/>
      <c r="EOV78" s="266"/>
      <c r="EOW78" s="266"/>
      <c r="EOX78" s="266"/>
      <c r="EOY78" s="266"/>
      <c r="EOZ78" s="266"/>
      <c r="EPA78" s="266"/>
      <c r="EPB78" s="266"/>
      <c r="EPC78" s="266"/>
      <c r="EPD78" s="266"/>
      <c r="EPE78" s="266"/>
      <c r="EPF78" s="266"/>
      <c r="EPG78" s="266"/>
      <c r="EPH78" s="266"/>
      <c r="EPI78" s="266"/>
      <c r="EPJ78" s="266"/>
      <c r="EPK78" s="266"/>
      <c r="EPL78" s="266"/>
      <c r="EPM78" s="266"/>
      <c r="EPN78" s="266"/>
      <c r="EPO78" s="266"/>
      <c r="EPP78" s="266"/>
      <c r="EPQ78" s="266"/>
      <c r="EPR78" s="266"/>
      <c r="EPS78" s="266"/>
      <c r="EPT78" s="266"/>
      <c r="EPU78" s="266"/>
      <c r="EPV78" s="266"/>
      <c r="EPW78" s="266"/>
      <c r="EPX78" s="266"/>
      <c r="EPY78" s="266"/>
      <c r="EPZ78" s="266"/>
      <c r="EQA78" s="266"/>
      <c r="EQB78" s="266"/>
      <c r="EQC78" s="266"/>
      <c r="EQD78" s="266"/>
      <c r="EQE78" s="266"/>
      <c r="EQF78" s="266"/>
      <c r="EQG78" s="266"/>
      <c r="EQH78" s="266"/>
      <c r="EQI78" s="266"/>
      <c r="EQJ78" s="266"/>
      <c r="EQK78" s="266"/>
      <c r="EQL78" s="266"/>
      <c r="EQM78" s="266"/>
      <c r="EQN78" s="266"/>
      <c r="EQO78" s="266"/>
      <c r="EQP78" s="266"/>
      <c r="EQQ78" s="266"/>
      <c r="EQR78" s="266"/>
      <c r="EQS78" s="266"/>
      <c r="EQT78" s="266"/>
      <c r="EQU78" s="266"/>
      <c r="EQV78" s="266"/>
      <c r="EQW78" s="266"/>
      <c r="EQX78" s="266"/>
      <c r="EQY78" s="266"/>
      <c r="EQZ78" s="266"/>
      <c r="ERA78" s="266"/>
      <c r="ERB78" s="266"/>
      <c r="ERC78" s="266"/>
      <c r="ERD78" s="266"/>
      <c r="ERE78" s="266"/>
      <c r="ERF78" s="266"/>
      <c r="ERG78" s="266"/>
      <c r="ERH78" s="266"/>
      <c r="ERI78" s="266"/>
      <c r="ERJ78" s="266"/>
      <c r="ERK78" s="266"/>
      <c r="ERL78" s="266"/>
      <c r="ERM78" s="266"/>
      <c r="ERN78" s="266"/>
      <c r="ERO78" s="266"/>
      <c r="ERP78" s="266"/>
      <c r="ERQ78" s="266"/>
      <c r="ERR78" s="266"/>
      <c r="ERS78" s="266"/>
      <c r="ERT78" s="266"/>
      <c r="ERU78" s="266"/>
      <c r="ERV78" s="266"/>
      <c r="ERW78" s="266"/>
      <c r="ERX78" s="266"/>
      <c r="ERY78" s="266"/>
      <c r="ERZ78" s="266"/>
      <c r="ESA78" s="266"/>
      <c r="ESB78" s="266"/>
      <c r="ESC78" s="266"/>
      <c r="ESD78" s="266"/>
      <c r="ESE78" s="266"/>
      <c r="ESF78" s="266"/>
      <c r="ESG78" s="266"/>
      <c r="ESH78" s="266"/>
      <c r="ESI78" s="266"/>
      <c r="ESJ78" s="266"/>
      <c r="ESK78" s="266"/>
      <c r="ESL78" s="266"/>
      <c r="ESM78" s="266"/>
      <c r="ESN78" s="266"/>
      <c r="ESO78" s="266"/>
      <c r="ESP78" s="266"/>
      <c r="ESQ78" s="266"/>
      <c r="ESR78" s="266"/>
      <c r="ESS78" s="266"/>
      <c r="EST78" s="266"/>
      <c r="ESU78" s="266"/>
      <c r="ESV78" s="266"/>
      <c r="ESW78" s="266"/>
      <c r="ESX78" s="266"/>
      <c r="ESY78" s="266"/>
      <c r="ESZ78" s="266"/>
      <c r="ETA78" s="266"/>
      <c r="ETB78" s="266"/>
      <c r="ETC78" s="266"/>
      <c r="ETD78" s="266"/>
      <c r="ETE78" s="266"/>
      <c r="ETF78" s="266"/>
      <c r="ETG78" s="266"/>
      <c r="ETH78" s="266"/>
      <c r="ETI78" s="266"/>
      <c r="ETJ78" s="266"/>
      <c r="ETK78" s="266"/>
      <c r="ETL78" s="266"/>
      <c r="ETM78" s="266"/>
      <c r="ETN78" s="266"/>
      <c r="ETO78" s="266"/>
      <c r="ETP78" s="266"/>
      <c r="ETQ78" s="266"/>
      <c r="ETR78" s="266"/>
      <c r="ETS78" s="266"/>
      <c r="ETT78" s="266"/>
      <c r="ETU78" s="266"/>
      <c r="ETV78" s="266"/>
      <c r="ETW78" s="266"/>
      <c r="ETX78" s="266"/>
      <c r="ETY78" s="266"/>
      <c r="ETZ78" s="266"/>
      <c r="EUA78" s="266"/>
      <c r="EUB78" s="266"/>
      <c r="EUC78" s="266"/>
      <c r="EUD78" s="266"/>
      <c r="EUE78" s="266"/>
      <c r="EUF78" s="266"/>
      <c r="EUG78" s="266"/>
      <c r="EUH78" s="266"/>
      <c r="EUI78" s="266"/>
      <c r="EUJ78" s="266"/>
      <c r="EUK78" s="266"/>
      <c r="EUL78" s="266"/>
      <c r="EUM78" s="266"/>
      <c r="EUN78" s="266"/>
      <c r="EUO78" s="266"/>
      <c r="EUP78" s="266"/>
      <c r="EUQ78" s="266"/>
      <c r="EUR78" s="266"/>
      <c r="EUS78" s="266"/>
      <c r="EUT78" s="266"/>
      <c r="EUU78" s="266"/>
      <c r="EUV78" s="266"/>
      <c r="EUW78" s="266"/>
      <c r="EUX78" s="266"/>
      <c r="EUY78" s="266"/>
      <c r="EUZ78" s="266"/>
      <c r="EVA78" s="266"/>
      <c r="EVB78" s="266"/>
      <c r="EVC78" s="266"/>
      <c r="EVD78" s="266"/>
      <c r="EVE78" s="266"/>
      <c r="EVF78" s="266"/>
      <c r="EVG78" s="266"/>
      <c r="EVH78" s="266"/>
      <c r="EVI78" s="266"/>
      <c r="EVJ78" s="266"/>
      <c r="EVK78" s="266"/>
      <c r="EVL78" s="266"/>
      <c r="EVM78" s="266"/>
      <c r="EVN78" s="266"/>
      <c r="EVO78" s="266"/>
      <c r="EVP78" s="266"/>
      <c r="EVQ78" s="266"/>
      <c r="EVR78" s="266"/>
      <c r="EVS78" s="266"/>
      <c r="EVT78" s="266"/>
      <c r="EVU78" s="266"/>
      <c r="EVV78" s="266"/>
      <c r="EVW78" s="266"/>
      <c r="EVX78" s="266"/>
      <c r="EVY78" s="266"/>
      <c r="EVZ78" s="266"/>
      <c r="EWA78" s="266"/>
      <c r="EWB78" s="266"/>
      <c r="EWC78" s="266"/>
      <c r="EWD78" s="266"/>
      <c r="EWE78" s="266"/>
      <c r="EWF78" s="266"/>
      <c r="EWG78" s="266"/>
      <c r="EWH78" s="266"/>
      <c r="EWI78" s="266"/>
      <c r="EWJ78" s="266"/>
      <c r="EWK78" s="266"/>
      <c r="EWL78" s="266"/>
      <c r="EWM78" s="266"/>
      <c r="EWN78" s="266"/>
      <c r="EWO78" s="266"/>
      <c r="EWP78" s="266"/>
      <c r="EWQ78" s="266"/>
      <c r="EWR78" s="266"/>
      <c r="EWS78" s="266"/>
      <c r="EWT78" s="266"/>
      <c r="EWU78" s="266"/>
      <c r="EWV78" s="266"/>
      <c r="EWW78" s="266"/>
      <c r="EWX78" s="266"/>
      <c r="EWY78" s="266"/>
      <c r="EWZ78" s="266"/>
      <c r="EXA78" s="266"/>
      <c r="EXB78" s="266"/>
      <c r="EXC78" s="266"/>
      <c r="EXD78" s="266"/>
      <c r="EXE78" s="266"/>
      <c r="EXF78" s="266"/>
      <c r="EXG78" s="266"/>
      <c r="EXH78" s="266"/>
      <c r="EXI78" s="266"/>
      <c r="EXJ78" s="266"/>
      <c r="EXK78" s="266"/>
      <c r="EXL78" s="266"/>
      <c r="EXM78" s="266"/>
      <c r="EXN78" s="266"/>
      <c r="EXO78" s="266"/>
      <c r="EXP78" s="266"/>
      <c r="EXQ78" s="266"/>
      <c r="EXR78" s="266"/>
      <c r="EXS78" s="266"/>
      <c r="EXT78" s="266"/>
      <c r="EXU78" s="266"/>
      <c r="EXV78" s="266"/>
      <c r="EXW78" s="266"/>
      <c r="EXX78" s="266"/>
      <c r="EXY78" s="266"/>
      <c r="EXZ78" s="266"/>
      <c r="EYA78" s="266"/>
      <c r="EYB78" s="266"/>
      <c r="EYC78" s="266"/>
      <c r="EYD78" s="266"/>
      <c r="EYE78" s="266"/>
      <c r="EYF78" s="266"/>
      <c r="EYG78" s="266"/>
      <c r="EYH78" s="266"/>
      <c r="EYI78" s="266"/>
      <c r="EYJ78" s="266"/>
      <c r="EYK78" s="266"/>
      <c r="EYL78" s="266"/>
      <c r="EYM78" s="266"/>
      <c r="EYN78" s="266"/>
      <c r="EYO78" s="266"/>
      <c r="EYP78" s="266"/>
      <c r="EYQ78" s="266"/>
      <c r="EYR78" s="266"/>
      <c r="EYS78" s="266"/>
      <c r="EYT78" s="266"/>
      <c r="EYU78" s="266"/>
      <c r="EYV78" s="266"/>
      <c r="EYW78" s="266"/>
      <c r="EYX78" s="266"/>
      <c r="EYY78" s="266"/>
      <c r="EYZ78" s="266"/>
      <c r="EZA78" s="266"/>
      <c r="EZB78" s="266"/>
      <c r="EZC78" s="266"/>
      <c r="EZD78" s="266"/>
      <c r="EZE78" s="266"/>
      <c r="EZF78" s="266"/>
      <c r="EZG78" s="266"/>
      <c r="EZH78" s="266"/>
      <c r="EZI78" s="266"/>
      <c r="EZJ78" s="266"/>
      <c r="EZK78" s="266"/>
      <c r="EZL78" s="266"/>
      <c r="EZM78" s="266"/>
      <c r="EZN78" s="266"/>
      <c r="EZO78" s="266"/>
      <c r="EZP78" s="266"/>
      <c r="EZQ78" s="266"/>
      <c r="EZR78" s="266"/>
      <c r="EZS78" s="266"/>
      <c r="EZT78" s="266"/>
      <c r="EZU78" s="266"/>
      <c r="EZV78" s="266"/>
      <c r="EZW78" s="266"/>
      <c r="EZX78" s="266"/>
      <c r="EZY78" s="266"/>
      <c r="EZZ78" s="266"/>
      <c r="FAA78" s="266"/>
      <c r="FAB78" s="266"/>
      <c r="FAC78" s="266"/>
      <c r="FAD78" s="266"/>
      <c r="FAE78" s="266"/>
      <c r="FAF78" s="266"/>
      <c r="FAG78" s="266"/>
      <c r="FAH78" s="266"/>
      <c r="FAI78" s="266"/>
      <c r="FAJ78" s="266"/>
      <c r="FAK78" s="266"/>
      <c r="FAL78" s="266"/>
      <c r="FAM78" s="266"/>
      <c r="FAN78" s="266"/>
      <c r="FAO78" s="266"/>
      <c r="FAP78" s="266"/>
      <c r="FAQ78" s="266"/>
      <c r="FAR78" s="266"/>
      <c r="FAS78" s="266"/>
      <c r="FAT78" s="266"/>
      <c r="FAU78" s="266"/>
      <c r="FAV78" s="266"/>
      <c r="FAW78" s="266"/>
      <c r="FAX78" s="266"/>
      <c r="FAY78" s="266"/>
      <c r="FAZ78" s="266"/>
      <c r="FBA78" s="266"/>
      <c r="FBB78" s="266"/>
      <c r="FBC78" s="266"/>
      <c r="FBD78" s="266"/>
      <c r="FBE78" s="266"/>
      <c r="FBF78" s="266"/>
      <c r="FBG78" s="266"/>
      <c r="FBH78" s="266"/>
      <c r="FBI78" s="266"/>
      <c r="FBJ78" s="266"/>
      <c r="FBK78" s="266"/>
      <c r="FBL78" s="266"/>
      <c r="FBM78" s="266"/>
      <c r="FBN78" s="266"/>
      <c r="FBO78" s="266"/>
      <c r="FBP78" s="266"/>
      <c r="FBQ78" s="266"/>
      <c r="FBR78" s="266"/>
      <c r="FBS78" s="266"/>
      <c r="FBT78" s="266"/>
      <c r="FBU78" s="266"/>
      <c r="FBV78" s="266"/>
      <c r="FBW78" s="266"/>
      <c r="FBX78" s="266"/>
      <c r="FBY78" s="266"/>
      <c r="FBZ78" s="266"/>
      <c r="FCA78" s="266"/>
      <c r="FCB78" s="266"/>
      <c r="FCC78" s="266"/>
      <c r="FCD78" s="266"/>
      <c r="FCE78" s="266"/>
      <c r="FCF78" s="266"/>
      <c r="FCG78" s="266"/>
      <c r="FCH78" s="266"/>
      <c r="FCI78" s="266"/>
      <c r="FCJ78" s="266"/>
      <c r="FCK78" s="266"/>
      <c r="FCL78" s="266"/>
      <c r="FCM78" s="266"/>
      <c r="FCN78" s="266"/>
      <c r="FCO78" s="266"/>
      <c r="FCP78" s="266"/>
      <c r="FCQ78" s="266"/>
      <c r="FCR78" s="266"/>
      <c r="FCS78" s="266"/>
      <c r="FCT78" s="266"/>
      <c r="FCU78" s="266"/>
      <c r="FCV78" s="266"/>
      <c r="FCW78" s="266"/>
      <c r="FCX78" s="266"/>
      <c r="FCY78" s="266"/>
      <c r="FCZ78" s="266"/>
      <c r="FDA78" s="266"/>
      <c r="FDB78" s="266"/>
      <c r="FDC78" s="266"/>
      <c r="FDD78" s="266"/>
      <c r="FDE78" s="266"/>
      <c r="FDF78" s="266"/>
      <c r="FDG78" s="266"/>
      <c r="FDH78" s="266"/>
      <c r="FDI78" s="266"/>
      <c r="FDJ78" s="266"/>
      <c r="FDK78" s="266"/>
      <c r="FDL78" s="266"/>
      <c r="FDM78" s="266"/>
      <c r="FDN78" s="266"/>
      <c r="FDO78" s="266"/>
      <c r="FDP78" s="266"/>
      <c r="FDQ78" s="266"/>
      <c r="FDR78" s="266"/>
      <c r="FDS78" s="266"/>
      <c r="FDT78" s="266"/>
      <c r="FDU78" s="266"/>
      <c r="FDV78" s="266"/>
      <c r="FDW78" s="266"/>
      <c r="FDX78" s="266"/>
      <c r="FDY78" s="266"/>
      <c r="FDZ78" s="266"/>
      <c r="FEA78" s="266"/>
      <c r="FEB78" s="266"/>
      <c r="FEC78" s="266"/>
      <c r="FED78" s="266"/>
      <c r="FEE78" s="266"/>
      <c r="FEF78" s="266"/>
      <c r="FEG78" s="266"/>
      <c r="FEH78" s="266"/>
      <c r="FEI78" s="266"/>
      <c r="FEJ78" s="266"/>
      <c r="FEK78" s="266"/>
      <c r="FEL78" s="266"/>
      <c r="FEM78" s="266"/>
      <c r="FEN78" s="266"/>
      <c r="FEO78" s="266"/>
      <c r="FEP78" s="266"/>
      <c r="FEQ78" s="266"/>
      <c r="FER78" s="266"/>
      <c r="FES78" s="266"/>
      <c r="FET78" s="266"/>
      <c r="FEU78" s="266"/>
      <c r="FEV78" s="266"/>
      <c r="FEW78" s="266"/>
      <c r="FEX78" s="266"/>
      <c r="FEY78" s="266"/>
      <c r="FEZ78" s="266"/>
      <c r="FFA78" s="266"/>
      <c r="FFB78" s="266"/>
      <c r="FFC78" s="266"/>
      <c r="FFD78" s="266"/>
      <c r="FFE78" s="266"/>
      <c r="FFF78" s="266"/>
      <c r="FFG78" s="266"/>
      <c r="FFH78" s="266"/>
      <c r="FFI78" s="266"/>
      <c r="FFJ78" s="266"/>
      <c r="FFK78" s="266"/>
      <c r="FFL78" s="266"/>
      <c r="FFM78" s="266"/>
      <c r="FFN78" s="266"/>
      <c r="FFO78" s="266"/>
      <c r="FFP78" s="266"/>
      <c r="FFQ78" s="266"/>
      <c r="FFR78" s="266"/>
      <c r="FFS78" s="266"/>
      <c r="FFT78" s="266"/>
      <c r="FFU78" s="266"/>
      <c r="FFV78" s="266"/>
      <c r="FFW78" s="266"/>
      <c r="FFX78" s="266"/>
      <c r="FFY78" s="266"/>
      <c r="FFZ78" s="266"/>
      <c r="FGA78" s="266"/>
      <c r="FGB78" s="266"/>
      <c r="FGC78" s="266"/>
      <c r="FGD78" s="266"/>
      <c r="FGE78" s="266"/>
      <c r="FGF78" s="266"/>
      <c r="FGG78" s="266"/>
      <c r="FGH78" s="266"/>
      <c r="FGI78" s="266"/>
      <c r="FGJ78" s="266"/>
      <c r="FGK78" s="266"/>
      <c r="FGL78" s="266"/>
      <c r="FGM78" s="266"/>
      <c r="FGN78" s="266"/>
      <c r="FGO78" s="266"/>
      <c r="FGP78" s="266"/>
      <c r="FGQ78" s="266"/>
      <c r="FGR78" s="266"/>
      <c r="FGS78" s="266"/>
      <c r="FGT78" s="266"/>
      <c r="FGU78" s="266"/>
      <c r="FGV78" s="266"/>
      <c r="FGW78" s="266"/>
      <c r="FGX78" s="266"/>
      <c r="FGY78" s="266"/>
      <c r="FGZ78" s="266"/>
      <c r="FHA78" s="266"/>
      <c r="FHB78" s="266"/>
      <c r="FHC78" s="266"/>
      <c r="FHD78" s="266"/>
      <c r="FHE78" s="266"/>
      <c r="FHF78" s="266"/>
      <c r="FHG78" s="266"/>
      <c r="FHH78" s="266"/>
      <c r="FHI78" s="266"/>
      <c r="FHJ78" s="266"/>
      <c r="FHK78" s="266"/>
      <c r="FHL78" s="266"/>
      <c r="FHM78" s="266"/>
      <c r="FHN78" s="266"/>
      <c r="FHO78" s="266"/>
      <c r="FHP78" s="266"/>
      <c r="FHQ78" s="266"/>
      <c r="FHR78" s="266"/>
      <c r="FHS78" s="266"/>
      <c r="FHT78" s="266"/>
      <c r="FHU78" s="266"/>
      <c r="FHV78" s="266"/>
      <c r="FHW78" s="266"/>
      <c r="FHX78" s="266"/>
      <c r="FHY78" s="266"/>
      <c r="FHZ78" s="266"/>
      <c r="FIA78" s="266"/>
      <c r="FIB78" s="266"/>
      <c r="FIC78" s="266"/>
      <c r="FID78" s="266"/>
      <c r="FIE78" s="266"/>
      <c r="FIF78" s="266"/>
      <c r="FIG78" s="266"/>
      <c r="FIH78" s="266"/>
      <c r="FII78" s="266"/>
      <c r="FIJ78" s="266"/>
      <c r="FIK78" s="266"/>
      <c r="FIL78" s="266"/>
      <c r="FIM78" s="266"/>
      <c r="FIN78" s="266"/>
      <c r="FIO78" s="266"/>
      <c r="FIP78" s="266"/>
      <c r="FIQ78" s="266"/>
      <c r="FIR78" s="266"/>
      <c r="FIS78" s="266"/>
      <c r="FIT78" s="266"/>
      <c r="FIU78" s="266"/>
      <c r="FIV78" s="266"/>
      <c r="FIW78" s="266"/>
      <c r="FIX78" s="266"/>
      <c r="FIY78" s="266"/>
      <c r="FIZ78" s="266"/>
      <c r="FJA78" s="266"/>
      <c r="FJB78" s="266"/>
      <c r="FJC78" s="266"/>
      <c r="FJD78" s="266"/>
      <c r="FJE78" s="266"/>
      <c r="FJF78" s="266"/>
      <c r="FJG78" s="266"/>
      <c r="FJH78" s="266"/>
      <c r="FJI78" s="266"/>
      <c r="FJJ78" s="266"/>
      <c r="FJK78" s="266"/>
      <c r="FJL78" s="266"/>
      <c r="FJM78" s="266"/>
      <c r="FJN78" s="266"/>
      <c r="FJO78" s="266"/>
      <c r="FJP78" s="266"/>
      <c r="FJQ78" s="266"/>
      <c r="FJR78" s="266"/>
      <c r="FJS78" s="266"/>
      <c r="FJT78" s="266"/>
      <c r="FJU78" s="266"/>
      <c r="FJV78" s="266"/>
      <c r="FJW78" s="266"/>
      <c r="FJX78" s="266"/>
      <c r="FJY78" s="266"/>
      <c r="FJZ78" s="266"/>
      <c r="FKA78" s="266"/>
      <c r="FKB78" s="266"/>
      <c r="FKC78" s="266"/>
      <c r="FKD78" s="266"/>
      <c r="FKE78" s="266"/>
      <c r="FKF78" s="266"/>
      <c r="FKG78" s="266"/>
      <c r="FKH78" s="266"/>
      <c r="FKI78" s="266"/>
      <c r="FKJ78" s="266"/>
      <c r="FKK78" s="266"/>
      <c r="FKL78" s="266"/>
      <c r="FKM78" s="266"/>
      <c r="FKN78" s="266"/>
      <c r="FKO78" s="266"/>
      <c r="FKP78" s="266"/>
      <c r="FKQ78" s="266"/>
      <c r="FKR78" s="266"/>
      <c r="FKS78" s="266"/>
      <c r="FKT78" s="266"/>
      <c r="FKU78" s="266"/>
      <c r="FKV78" s="266"/>
      <c r="FKW78" s="266"/>
      <c r="FKX78" s="266"/>
      <c r="FKY78" s="266"/>
      <c r="FKZ78" s="266"/>
      <c r="FLA78" s="266"/>
      <c r="FLB78" s="266"/>
      <c r="FLC78" s="266"/>
      <c r="FLD78" s="266"/>
      <c r="FLE78" s="266"/>
      <c r="FLF78" s="266"/>
      <c r="FLG78" s="266"/>
      <c r="FLH78" s="266"/>
      <c r="FLI78" s="266"/>
      <c r="FLJ78" s="266"/>
      <c r="FLK78" s="266"/>
      <c r="FLL78" s="266"/>
      <c r="FLM78" s="266"/>
      <c r="FLN78" s="266"/>
      <c r="FLO78" s="266"/>
      <c r="FLP78" s="266"/>
      <c r="FLQ78" s="266"/>
      <c r="FLR78" s="266"/>
      <c r="FLS78" s="266"/>
      <c r="FLT78" s="266"/>
      <c r="FLU78" s="266"/>
      <c r="FLV78" s="266"/>
      <c r="FLW78" s="266"/>
      <c r="FLX78" s="266"/>
      <c r="FLY78" s="266"/>
      <c r="FLZ78" s="266"/>
      <c r="FMA78" s="266"/>
      <c r="FMB78" s="266"/>
      <c r="FMC78" s="266"/>
      <c r="FMD78" s="266"/>
      <c r="FME78" s="266"/>
      <c r="FMF78" s="266"/>
      <c r="FMG78" s="266"/>
      <c r="FMH78" s="266"/>
      <c r="FMI78" s="266"/>
      <c r="FMJ78" s="266"/>
      <c r="FMK78" s="266"/>
      <c r="FML78" s="266"/>
      <c r="FMM78" s="266"/>
      <c r="FMN78" s="266"/>
      <c r="FMO78" s="266"/>
      <c r="FMP78" s="266"/>
      <c r="FMQ78" s="266"/>
      <c r="FMR78" s="266"/>
      <c r="FMS78" s="266"/>
      <c r="FMT78" s="266"/>
      <c r="FMU78" s="266"/>
      <c r="FMV78" s="266"/>
      <c r="FMW78" s="266"/>
      <c r="FMX78" s="266"/>
      <c r="FMY78" s="266"/>
      <c r="FMZ78" s="266"/>
      <c r="FNA78" s="266"/>
      <c r="FNB78" s="266"/>
      <c r="FNC78" s="266"/>
      <c r="FND78" s="266"/>
      <c r="FNE78" s="266"/>
      <c r="FNF78" s="266"/>
      <c r="FNG78" s="266"/>
      <c r="FNH78" s="266"/>
      <c r="FNI78" s="266"/>
      <c r="FNJ78" s="266"/>
      <c r="FNK78" s="266"/>
      <c r="FNL78" s="266"/>
      <c r="FNM78" s="266"/>
      <c r="FNN78" s="266"/>
      <c r="FNO78" s="266"/>
      <c r="FNP78" s="266"/>
      <c r="FNQ78" s="266"/>
      <c r="FNR78" s="266"/>
      <c r="FNS78" s="266"/>
      <c r="FNT78" s="266"/>
      <c r="FNU78" s="266"/>
      <c r="FNV78" s="266"/>
      <c r="FNW78" s="266"/>
      <c r="FNX78" s="266"/>
      <c r="FNY78" s="266"/>
      <c r="FNZ78" s="266"/>
      <c r="FOA78" s="266"/>
      <c r="FOB78" s="266"/>
      <c r="FOC78" s="266"/>
      <c r="FOD78" s="266"/>
      <c r="FOE78" s="266"/>
      <c r="FOF78" s="266"/>
      <c r="FOG78" s="266"/>
      <c r="FOH78" s="266"/>
      <c r="FOI78" s="266"/>
      <c r="FOJ78" s="266"/>
      <c r="FOK78" s="266"/>
      <c r="FOL78" s="266"/>
      <c r="FOM78" s="266"/>
      <c r="FON78" s="266"/>
      <c r="FOO78" s="266"/>
      <c r="FOP78" s="266"/>
      <c r="FOQ78" s="266"/>
      <c r="FOR78" s="266"/>
      <c r="FOS78" s="266"/>
      <c r="FOT78" s="266"/>
      <c r="FOU78" s="266"/>
      <c r="FOV78" s="266"/>
      <c r="FOW78" s="266"/>
      <c r="FOX78" s="266"/>
      <c r="FOY78" s="266"/>
      <c r="FOZ78" s="266"/>
      <c r="FPA78" s="266"/>
      <c r="FPB78" s="266"/>
      <c r="FPC78" s="266"/>
      <c r="FPD78" s="266"/>
      <c r="FPE78" s="266"/>
      <c r="FPF78" s="266"/>
      <c r="FPG78" s="266"/>
      <c r="FPH78" s="266"/>
      <c r="FPI78" s="266"/>
      <c r="FPJ78" s="266"/>
      <c r="FPK78" s="266"/>
      <c r="FPL78" s="266"/>
      <c r="FPM78" s="266"/>
      <c r="FPN78" s="266"/>
      <c r="FPO78" s="266"/>
      <c r="FPP78" s="266"/>
      <c r="FPQ78" s="266"/>
      <c r="FPR78" s="266"/>
      <c r="FPS78" s="266"/>
      <c r="FPT78" s="266"/>
      <c r="FPU78" s="266"/>
      <c r="FPV78" s="266"/>
      <c r="FPW78" s="266"/>
      <c r="FPX78" s="266"/>
      <c r="FPY78" s="266"/>
      <c r="FPZ78" s="266"/>
      <c r="FQA78" s="266"/>
      <c r="FQB78" s="266"/>
      <c r="FQC78" s="266"/>
      <c r="FQD78" s="266"/>
      <c r="FQE78" s="266"/>
      <c r="FQF78" s="266"/>
      <c r="FQG78" s="266"/>
      <c r="FQH78" s="266"/>
      <c r="FQI78" s="266"/>
      <c r="FQJ78" s="266"/>
      <c r="FQK78" s="266"/>
      <c r="FQL78" s="266"/>
      <c r="FQM78" s="266"/>
      <c r="FQN78" s="266"/>
      <c r="FQO78" s="266"/>
      <c r="FQP78" s="266"/>
      <c r="FQQ78" s="266"/>
      <c r="FQR78" s="266"/>
      <c r="FQS78" s="266"/>
      <c r="FQT78" s="266"/>
      <c r="FQU78" s="266"/>
      <c r="FQV78" s="266"/>
      <c r="FQW78" s="266"/>
      <c r="FQX78" s="266"/>
      <c r="FQY78" s="266"/>
      <c r="FQZ78" s="266"/>
      <c r="FRA78" s="266"/>
      <c r="FRB78" s="266"/>
      <c r="FRC78" s="266"/>
      <c r="FRD78" s="266"/>
      <c r="FRE78" s="266"/>
      <c r="FRF78" s="266"/>
      <c r="FRG78" s="266"/>
      <c r="FRH78" s="266"/>
      <c r="FRI78" s="266"/>
      <c r="FRJ78" s="266"/>
      <c r="FRK78" s="266"/>
      <c r="FRL78" s="266"/>
      <c r="FRM78" s="266"/>
      <c r="FRN78" s="266"/>
      <c r="FRO78" s="266"/>
      <c r="FRP78" s="266"/>
      <c r="FRQ78" s="266"/>
      <c r="FRR78" s="266"/>
      <c r="FRS78" s="266"/>
      <c r="FRT78" s="266"/>
      <c r="FRU78" s="266"/>
      <c r="FRV78" s="266"/>
      <c r="FRW78" s="266"/>
      <c r="FRX78" s="266"/>
      <c r="FRY78" s="266"/>
      <c r="FRZ78" s="266"/>
      <c r="FSA78" s="266"/>
      <c r="FSB78" s="266"/>
      <c r="FSC78" s="266"/>
      <c r="FSD78" s="266"/>
      <c r="FSE78" s="266"/>
      <c r="FSF78" s="266"/>
      <c r="FSG78" s="266"/>
      <c r="FSH78" s="266"/>
      <c r="FSI78" s="266"/>
      <c r="FSJ78" s="266"/>
      <c r="FSK78" s="266"/>
      <c r="FSL78" s="266"/>
      <c r="FSM78" s="266"/>
      <c r="FSN78" s="266"/>
      <c r="FSO78" s="266"/>
      <c r="FSP78" s="266"/>
      <c r="FSQ78" s="266"/>
      <c r="FSR78" s="266"/>
      <c r="FSS78" s="266"/>
      <c r="FST78" s="266"/>
      <c r="FSU78" s="266"/>
      <c r="FSV78" s="266"/>
      <c r="FSW78" s="266"/>
      <c r="FSX78" s="266"/>
      <c r="FSY78" s="266"/>
      <c r="FSZ78" s="266"/>
      <c r="FTA78" s="266"/>
      <c r="FTB78" s="266"/>
      <c r="FTC78" s="266"/>
      <c r="FTD78" s="266"/>
      <c r="FTE78" s="266"/>
      <c r="FTF78" s="266"/>
      <c r="FTG78" s="266"/>
      <c r="FTH78" s="266"/>
      <c r="FTI78" s="266"/>
      <c r="FTJ78" s="266"/>
      <c r="FTK78" s="266"/>
      <c r="FTL78" s="266"/>
      <c r="FTM78" s="266"/>
      <c r="FTN78" s="266"/>
      <c r="FTO78" s="266"/>
      <c r="FTP78" s="266"/>
      <c r="FTQ78" s="266"/>
      <c r="FTR78" s="266"/>
      <c r="FTS78" s="266"/>
      <c r="FTT78" s="266"/>
      <c r="FTU78" s="266"/>
      <c r="FTV78" s="266"/>
      <c r="FTW78" s="266"/>
      <c r="FTX78" s="266"/>
      <c r="FTY78" s="266"/>
      <c r="FTZ78" s="266"/>
      <c r="FUA78" s="266"/>
      <c r="FUB78" s="266"/>
      <c r="FUC78" s="266"/>
      <c r="FUD78" s="266"/>
      <c r="FUE78" s="266"/>
      <c r="FUF78" s="266"/>
      <c r="FUG78" s="266"/>
      <c r="FUH78" s="266"/>
      <c r="FUI78" s="266"/>
      <c r="FUJ78" s="266"/>
      <c r="FUK78" s="266"/>
      <c r="FUL78" s="266"/>
      <c r="FUM78" s="266"/>
      <c r="FUN78" s="266"/>
      <c r="FUO78" s="266"/>
      <c r="FUP78" s="266"/>
      <c r="FUQ78" s="266"/>
      <c r="FUR78" s="266"/>
      <c r="FUS78" s="266"/>
      <c r="FUT78" s="266"/>
      <c r="FUU78" s="266"/>
      <c r="FUV78" s="266"/>
      <c r="FUW78" s="266"/>
      <c r="FUX78" s="266"/>
      <c r="FUY78" s="266"/>
      <c r="FUZ78" s="266"/>
      <c r="FVA78" s="266"/>
      <c r="FVB78" s="266"/>
      <c r="FVC78" s="266"/>
      <c r="FVD78" s="266"/>
      <c r="FVE78" s="266"/>
      <c r="FVF78" s="266"/>
      <c r="FVG78" s="266"/>
      <c r="FVH78" s="266"/>
      <c r="FVI78" s="266"/>
      <c r="FVJ78" s="266"/>
      <c r="FVK78" s="266"/>
      <c r="FVL78" s="266"/>
      <c r="FVM78" s="266"/>
      <c r="FVN78" s="266"/>
      <c r="FVO78" s="266"/>
      <c r="FVP78" s="266"/>
      <c r="FVQ78" s="266"/>
      <c r="FVR78" s="266"/>
      <c r="FVS78" s="266"/>
      <c r="FVT78" s="266"/>
      <c r="FVU78" s="266"/>
      <c r="FVV78" s="266"/>
      <c r="FVW78" s="266"/>
      <c r="FVX78" s="266"/>
      <c r="FVY78" s="266"/>
      <c r="FVZ78" s="266"/>
      <c r="FWA78" s="266"/>
      <c r="FWB78" s="266"/>
      <c r="FWC78" s="266"/>
      <c r="FWD78" s="266"/>
      <c r="FWE78" s="266"/>
      <c r="FWF78" s="266"/>
      <c r="FWG78" s="266"/>
      <c r="FWH78" s="266"/>
      <c r="FWI78" s="266"/>
      <c r="FWJ78" s="266"/>
      <c r="FWK78" s="266"/>
      <c r="FWL78" s="266"/>
      <c r="FWM78" s="266"/>
      <c r="FWN78" s="266"/>
      <c r="FWO78" s="266"/>
      <c r="FWP78" s="266"/>
      <c r="FWQ78" s="266"/>
      <c r="FWR78" s="266"/>
      <c r="FWS78" s="266"/>
      <c r="FWT78" s="266"/>
      <c r="FWU78" s="266"/>
      <c r="FWV78" s="266"/>
      <c r="FWW78" s="266"/>
      <c r="FWX78" s="266"/>
      <c r="FWY78" s="266"/>
      <c r="FWZ78" s="266"/>
      <c r="FXA78" s="266"/>
      <c r="FXB78" s="266"/>
      <c r="FXC78" s="266"/>
      <c r="FXD78" s="266"/>
      <c r="FXE78" s="266"/>
      <c r="FXF78" s="266"/>
      <c r="FXG78" s="266"/>
      <c r="FXH78" s="266"/>
      <c r="FXI78" s="266"/>
      <c r="FXJ78" s="266"/>
      <c r="FXK78" s="266"/>
      <c r="FXL78" s="266"/>
      <c r="FXM78" s="266"/>
      <c r="FXN78" s="266"/>
      <c r="FXO78" s="266"/>
      <c r="FXP78" s="266"/>
      <c r="FXQ78" s="266"/>
      <c r="FXR78" s="266"/>
      <c r="FXS78" s="266"/>
      <c r="FXT78" s="266"/>
      <c r="FXU78" s="266"/>
      <c r="FXV78" s="266"/>
      <c r="FXW78" s="266"/>
      <c r="FXX78" s="266"/>
      <c r="FXY78" s="266"/>
      <c r="FXZ78" s="266"/>
      <c r="FYA78" s="266"/>
      <c r="FYB78" s="266"/>
      <c r="FYC78" s="266"/>
      <c r="FYD78" s="266"/>
      <c r="FYE78" s="266"/>
      <c r="FYF78" s="266"/>
      <c r="FYG78" s="266"/>
      <c r="FYH78" s="266"/>
      <c r="FYI78" s="266"/>
      <c r="FYJ78" s="266"/>
      <c r="FYK78" s="266"/>
      <c r="FYL78" s="266"/>
      <c r="FYM78" s="266"/>
      <c r="FYN78" s="266"/>
      <c r="FYO78" s="266"/>
      <c r="FYP78" s="266"/>
      <c r="FYQ78" s="266"/>
      <c r="FYR78" s="266"/>
      <c r="FYS78" s="266"/>
      <c r="FYT78" s="266"/>
      <c r="FYU78" s="266"/>
      <c r="FYV78" s="266"/>
      <c r="FYW78" s="266"/>
      <c r="FYX78" s="266"/>
      <c r="FYY78" s="266"/>
      <c r="FYZ78" s="266"/>
      <c r="FZA78" s="266"/>
      <c r="FZB78" s="266"/>
      <c r="FZC78" s="266"/>
      <c r="FZD78" s="266"/>
      <c r="FZE78" s="266"/>
      <c r="FZF78" s="266"/>
      <c r="FZG78" s="266"/>
      <c r="FZH78" s="266"/>
      <c r="FZI78" s="266"/>
      <c r="FZJ78" s="266"/>
      <c r="FZK78" s="266"/>
      <c r="FZL78" s="266"/>
      <c r="FZM78" s="266"/>
      <c r="FZN78" s="266"/>
      <c r="FZO78" s="266"/>
      <c r="FZP78" s="266"/>
      <c r="FZQ78" s="266"/>
      <c r="FZR78" s="266"/>
      <c r="FZS78" s="266"/>
      <c r="FZT78" s="266"/>
      <c r="FZU78" s="266"/>
      <c r="FZV78" s="266"/>
      <c r="FZW78" s="266"/>
      <c r="FZX78" s="266"/>
      <c r="FZY78" s="266"/>
      <c r="FZZ78" s="266"/>
      <c r="GAA78" s="266"/>
      <c r="GAB78" s="266"/>
      <c r="GAC78" s="266"/>
      <c r="GAD78" s="266"/>
      <c r="GAE78" s="266"/>
      <c r="GAF78" s="266"/>
      <c r="GAG78" s="266"/>
      <c r="GAH78" s="266"/>
      <c r="GAI78" s="266"/>
      <c r="GAJ78" s="266"/>
      <c r="GAK78" s="266"/>
      <c r="GAL78" s="266"/>
      <c r="GAM78" s="266"/>
      <c r="GAN78" s="266"/>
      <c r="GAO78" s="266"/>
      <c r="GAP78" s="266"/>
      <c r="GAQ78" s="266"/>
      <c r="GAR78" s="266"/>
      <c r="GAS78" s="266"/>
      <c r="GAT78" s="266"/>
      <c r="GAU78" s="266"/>
      <c r="GAV78" s="266"/>
      <c r="GAW78" s="266"/>
      <c r="GAX78" s="266"/>
      <c r="GAY78" s="266"/>
      <c r="GAZ78" s="266"/>
      <c r="GBA78" s="266"/>
      <c r="GBB78" s="266"/>
      <c r="GBC78" s="266"/>
      <c r="GBD78" s="266"/>
      <c r="GBE78" s="266"/>
      <c r="GBF78" s="266"/>
      <c r="GBG78" s="266"/>
      <c r="GBH78" s="266"/>
      <c r="GBI78" s="266"/>
      <c r="GBJ78" s="266"/>
      <c r="GBK78" s="266"/>
      <c r="GBL78" s="266"/>
      <c r="GBM78" s="266"/>
      <c r="GBN78" s="266"/>
      <c r="GBO78" s="266"/>
      <c r="GBP78" s="266"/>
      <c r="GBQ78" s="266"/>
      <c r="GBR78" s="266"/>
      <c r="GBS78" s="266"/>
      <c r="GBT78" s="266"/>
      <c r="GBU78" s="266"/>
      <c r="GBV78" s="266"/>
      <c r="GBW78" s="266"/>
      <c r="GBX78" s="266"/>
      <c r="GBY78" s="266"/>
      <c r="GBZ78" s="266"/>
      <c r="GCA78" s="266"/>
      <c r="GCB78" s="266"/>
      <c r="GCC78" s="266"/>
      <c r="GCD78" s="266"/>
      <c r="GCE78" s="266"/>
      <c r="GCF78" s="266"/>
      <c r="GCG78" s="266"/>
      <c r="GCH78" s="266"/>
      <c r="GCI78" s="266"/>
      <c r="GCJ78" s="266"/>
      <c r="GCK78" s="266"/>
      <c r="GCL78" s="266"/>
      <c r="GCM78" s="266"/>
      <c r="GCN78" s="266"/>
      <c r="GCO78" s="266"/>
      <c r="GCP78" s="266"/>
      <c r="GCQ78" s="266"/>
      <c r="GCR78" s="266"/>
      <c r="GCS78" s="266"/>
      <c r="GCT78" s="266"/>
      <c r="GCU78" s="266"/>
      <c r="GCV78" s="266"/>
      <c r="GCW78" s="266"/>
      <c r="GCX78" s="266"/>
      <c r="GCY78" s="266"/>
      <c r="GCZ78" s="266"/>
      <c r="GDA78" s="266"/>
      <c r="GDB78" s="266"/>
      <c r="GDC78" s="266"/>
      <c r="GDD78" s="266"/>
      <c r="GDE78" s="266"/>
      <c r="GDF78" s="266"/>
      <c r="GDG78" s="266"/>
      <c r="GDH78" s="266"/>
      <c r="GDI78" s="266"/>
      <c r="GDJ78" s="266"/>
      <c r="GDK78" s="266"/>
      <c r="GDL78" s="266"/>
      <c r="GDM78" s="266"/>
      <c r="GDN78" s="266"/>
      <c r="GDO78" s="266"/>
      <c r="GDP78" s="266"/>
      <c r="GDQ78" s="266"/>
      <c r="GDR78" s="266"/>
      <c r="GDS78" s="266"/>
      <c r="GDT78" s="266"/>
      <c r="GDU78" s="266"/>
      <c r="GDV78" s="266"/>
      <c r="GDW78" s="266"/>
      <c r="GDX78" s="266"/>
      <c r="GDY78" s="266"/>
      <c r="GDZ78" s="266"/>
      <c r="GEA78" s="266"/>
      <c r="GEB78" s="266"/>
      <c r="GEC78" s="266"/>
      <c r="GED78" s="266"/>
      <c r="GEE78" s="266"/>
      <c r="GEF78" s="266"/>
      <c r="GEG78" s="266"/>
      <c r="GEH78" s="266"/>
      <c r="GEI78" s="266"/>
      <c r="GEJ78" s="266"/>
      <c r="GEK78" s="266"/>
      <c r="GEL78" s="266"/>
      <c r="GEM78" s="266"/>
      <c r="GEN78" s="266"/>
      <c r="GEO78" s="266"/>
      <c r="GEP78" s="266"/>
      <c r="GEQ78" s="266"/>
      <c r="GER78" s="266"/>
      <c r="GES78" s="266"/>
      <c r="GET78" s="266"/>
      <c r="GEU78" s="266"/>
      <c r="GEV78" s="266"/>
      <c r="GEW78" s="266"/>
      <c r="GEX78" s="266"/>
      <c r="GEY78" s="266"/>
      <c r="GEZ78" s="266"/>
      <c r="GFA78" s="266"/>
      <c r="GFB78" s="266"/>
      <c r="GFC78" s="266"/>
      <c r="GFD78" s="266"/>
      <c r="GFE78" s="266"/>
      <c r="GFF78" s="266"/>
      <c r="GFG78" s="266"/>
      <c r="GFH78" s="266"/>
      <c r="GFI78" s="266"/>
      <c r="GFJ78" s="266"/>
      <c r="GFK78" s="266"/>
      <c r="GFL78" s="266"/>
      <c r="GFM78" s="266"/>
      <c r="GFN78" s="266"/>
      <c r="GFO78" s="266"/>
      <c r="GFP78" s="266"/>
      <c r="GFQ78" s="266"/>
      <c r="GFR78" s="266"/>
      <c r="GFS78" s="266"/>
      <c r="GFT78" s="266"/>
      <c r="GFU78" s="266"/>
      <c r="GFV78" s="266"/>
      <c r="GFW78" s="266"/>
      <c r="GFX78" s="266"/>
      <c r="GFY78" s="266"/>
      <c r="GFZ78" s="266"/>
      <c r="GGA78" s="266"/>
      <c r="GGB78" s="266"/>
      <c r="GGC78" s="266"/>
      <c r="GGD78" s="266"/>
      <c r="GGE78" s="266"/>
      <c r="GGF78" s="266"/>
      <c r="GGG78" s="266"/>
      <c r="GGH78" s="266"/>
      <c r="GGI78" s="266"/>
      <c r="GGJ78" s="266"/>
      <c r="GGK78" s="266"/>
      <c r="GGL78" s="266"/>
      <c r="GGM78" s="266"/>
      <c r="GGN78" s="266"/>
      <c r="GGO78" s="266"/>
      <c r="GGP78" s="266"/>
      <c r="GGQ78" s="266"/>
      <c r="GGR78" s="266"/>
      <c r="GGS78" s="266"/>
      <c r="GGT78" s="266"/>
      <c r="GGU78" s="266"/>
      <c r="GGV78" s="266"/>
      <c r="GGW78" s="266"/>
      <c r="GGX78" s="266"/>
      <c r="GGY78" s="266"/>
      <c r="GGZ78" s="266"/>
      <c r="GHA78" s="266"/>
      <c r="GHB78" s="266"/>
      <c r="GHC78" s="266"/>
      <c r="GHD78" s="266"/>
      <c r="GHE78" s="266"/>
      <c r="GHF78" s="266"/>
      <c r="GHG78" s="266"/>
      <c r="GHH78" s="266"/>
      <c r="GHI78" s="266"/>
      <c r="GHJ78" s="266"/>
      <c r="GHK78" s="266"/>
      <c r="GHL78" s="266"/>
      <c r="GHM78" s="266"/>
      <c r="GHN78" s="266"/>
      <c r="GHO78" s="266"/>
      <c r="GHP78" s="266"/>
      <c r="GHQ78" s="266"/>
      <c r="GHR78" s="266"/>
      <c r="GHS78" s="266"/>
      <c r="GHT78" s="266"/>
      <c r="GHU78" s="266"/>
      <c r="GHV78" s="266"/>
      <c r="GHW78" s="266"/>
      <c r="GHX78" s="266"/>
      <c r="GHY78" s="266"/>
      <c r="GHZ78" s="266"/>
      <c r="GIA78" s="266"/>
      <c r="GIB78" s="266"/>
      <c r="GIC78" s="266"/>
      <c r="GID78" s="266"/>
      <c r="GIE78" s="266"/>
      <c r="GIF78" s="266"/>
      <c r="GIG78" s="266"/>
      <c r="GIH78" s="266"/>
      <c r="GII78" s="266"/>
      <c r="GIJ78" s="266"/>
      <c r="GIK78" s="266"/>
      <c r="GIL78" s="266"/>
      <c r="GIM78" s="266"/>
      <c r="GIN78" s="266"/>
      <c r="GIO78" s="266"/>
      <c r="GIP78" s="266"/>
      <c r="GIQ78" s="266"/>
      <c r="GIR78" s="266"/>
      <c r="GIS78" s="266"/>
      <c r="GIT78" s="266"/>
      <c r="GIU78" s="266"/>
      <c r="GIV78" s="266"/>
      <c r="GIW78" s="266"/>
      <c r="GIX78" s="266"/>
      <c r="GIY78" s="266"/>
      <c r="GIZ78" s="266"/>
      <c r="GJA78" s="266"/>
      <c r="GJB78" s="266"/>
      <c r="GJC78" s="266"/>
      <c r="GJD78" s="266"/>
      <c r="GJE78" s="266"/>
      <c r="GJF78" s="266"/>
      <c r="GJG78" s="266"/>
      <c r="GJH78" s="266"/>
      <c r="GJI78" s="266"/>
      <c r="GJJ78" s="266"/>
      <c r="GJK78" s="266"/>
      <c r="GJL78" s="266"/>
      <c r="GJM78" s="266"/>
      <c r="GJN78" s="266"/>
      <c r="GJO78" s="266"/>
      <c r="GJP78" s="266"/>
      <c r="GJQ78" s="266"/>
      <c r="GJR78" s="266"/>
      <c r="GJS78" s="266"/>
      <c r="GJT78" s="266"/>
      <c r="GJU78" s="266"/>
      <c r="GJV78" s="266"/>
      <c r="GJW78" s="266"/>
      <c r="GJX78" s="266"/>
      <c r="GJY78" s="266"/>
      <c r="GJZ78" s="266"/>
      <c r="GKA78" s="266"/>
      <c r="GKB78" s="266"/>
      <c r="GKC78" s="266"/>
      <c r="GKD78" s="266"/>
      <c r="GKE78" s="266"/>
      <c r="GKF78" s="266"/>
      <c r="GKG78" s="266"/>
      <c r="GKH78" s="266"/>
      <c r="GKI78" s="266"/>
      <c r="GKJ78" s="266"/>
      <c r="GKK78" s="266"/>
      <c r="GKL78" s="266"/>
      <c r="GKM78" s="266"/>
      <c r="GKN78" s="266"/>
      <c r="GKO78" s="266"/>
      <c r="GKP78" s="266"/>
      <c r="GKQ78" s="266"/>
      <c r="GKR78" s="266"/>
      <c r="GKS78" s="266"/>
      <c r="GKT78" s="266"/>
      <c r="GKU78" s="266"/>
      <c r="GKV78" s="266"/>
      <c r="GKW78" s="266"/>
      <c r="GKX78" s="266"/>
      <c r="GKY78" s="266"/>
      <c r="GKZ78" s="266"/>
      <c r="GLA78" s="266"/>
      <c r="GLB78" s="266"/>
      <c r="GLC78" s="266"/>
      <c r="GLD78" s="266"/>
      <c r="GLE78" s="266"/>
      <c r="GLF78" s="266"/>
      <c r="GLG78" s="266"/>
      <c r="GLH78" s="266"/>
      <c r="GLI78" s="266"/>
      <c r="GLJ78" s="266"/>
      <c r="GLK78" s="266"/>
      <c r="GLL78" s="266"/>
      <c r="GLM78" s="266"/>
      <c r="GLN78" s="266"/>
      <c r="GLO78" s="266"/>
      <c r="GLP78" s="266"/>
      <c r="GLQ78" s="266"/>
      <c r="GLR78" s="266"/>
      <c r="GLS78" s="266"/>
      <c r="GLT78" s="266"/>
      <c r="GLU78" s="266"/>
      <c r="GLV78" s="266"/>
      <c r="GLW78" s="266"/>
      <c r="GLX78" s="266"/>
      <c r="GLY78" s="266"/>
      <c r="GLZ78" s="266"/>
      <c r="GMA78" s="266"/>
      <c r="GMB78" s="266"/>
      <c r="GMC78" s="266"/>
      <c r="GMD78" s="266"/>
      <c r="GME78" s="266"/>
      <c r="GMF78" s="266"/>
      <c r="GMG78" s="266"/>
      <c r="GMH78" s="266"/>
      <c r="GMI78" s="266"/>
      <c r="GMJ78" s="266"/>
      <c r="GMK78" s="266"/>
      <c r="GML78" s="266"/>
      <c r="GMM78" s="266"/>
      <c r="GMN78" s="266"/>
      <c r="GMO78" s="266"/>
      <c r="GMP78" s="266"/>
      <c r="GMQ78" s="266"/>
      <c r="GMR78" s="266"/>
      <c r="GMS78" s="266"/>
      <c r="GMT78" s="266"/>
      <c r="GMU78" s="266"/>
      <c r="GMV78" s="266"/>
      <c r="GMW78" s="266"/>
      <c r="GMX78" s="266"/>
      <c r="GMY78" s="266"/>
      <c r="GMZ78" s="266"/>
      <c r="GNA78" s="266"/>
      <c r="GNB78" s="266"/>
      <c r="GNC78" s="266"/>
      <c r="GND78" s="266"/>
      <c r="GNE78" s="266"/>
      <c r="GNF78" s="266"/>
      <c r="GNG78" s="266"/>
      <c r="GNH78" s="266"/>
      <c r="GNI78" s="266"/>
      <c r="GNJ78" s="266"/>
      <c r="GNK78" s="266"/>
      <c r="GNL78" s="266"/>
      <c r="GNM78" s="266"/>
      <c r="GNN78" s="266"/>
      <c r="GNO78" s="266"/>
      <c r="GNP78" s="266"/>
      <c r="GNQ78" s="266"/>
      <c r="GNR78" s="266"/>
      <c r="GNS78" s="266"/>
      <c r="GNT78" s="266"/>
      <c r="GNU78" s="266"/>
      <c r="GNV78" s="266"/>
      <c r="GNW78" s="266"/>
      <c r="GNX78" s="266"/>
      <c r="GNY78" s="266"/>
      <c r="GNZ78" s="266"/>
      <c r="GOA78" s="266"/>
      <c r="GOB78" s="266"/>
      <c r="GOC78" s="266"/>
      <c r="GOD78" s="266"/>
      <c r="GOE78" s="266"/>
      <c r="GOF78" s="266"/>
      <c r="GOG78" s="266"/>
      <c r="GOH78" s="266"/>
      <c r="GOI78" s="266"/>
      <c r="GOJ78" s="266"/>
      <c r="GOK78" s="266"/>
      <c r="GOL78" s="266"/>
      <c r="GOM78" s="266"/>
      <c r="GON78" s="266"/>
      <c r="GOO78" s="266"/>
      <c r="GOP78" s="266"/>
      <c r="GOQ78" s="266"/>
      <c r="GOR78" s="266"/>
      <c r="GOS78" s="266"/>
      <c r="GOT78" s="266"/>
      <c r="GOU78" s="266"/>
      <c r="GOV78" s="266"/>
      <c r="GOW78" s="266"/>
      <c r="GOX78" s="266"/>
      <c r="GOY78" s="266"/>
      <c r="GOZ78" s="266"/>
      <c r="GPA78" s="266"/>
      <c r="GPB78" s="266"/>
      <c r="GPC78" s="266"/>
      <c r="GPD78" s="266"/>
      <c r="GPE78" s="266"/>
      <c r="GPF78" s="266"/>
      <c r="GPG78" s="266"/>
      <c r="GPH78" s="266"/>
      <c r="GPI78" s="266"/>
      <c r="GPJ78" s="266"/>
      <c r="GPK78" s="266"/>
      <c r="GPL78" s="266"/>
      <c r="GPM78" s="266"/>
      <c r="GPN78" s="266"/>
      <c r="GPO78" s="266"/>
      <c r="GPP78" s="266"/>
      <c r="GPQ78" s="266"/>
      <c r="GPR78" s="266"/>
      <c r="GPS78" s="266"/>
      <c r="GPT78" s="266"/>
      <c r="GPU78" s="266"/>
      <c r="GPV78" s="266"/>
      <c r="GPW78" s="266"/>
      <c r="GPX78" s="266"/>
      <c r="GPY78" s="266"/>
      <c r="GPZ78" s="266"/>
      <c r="GQA78" s="266"/>
      <c r="GQB78" s="266"/>
      <c r="GQC78" s="266"/>
      <c r="GQD78" s="266"/>
      <c r="GQE78" s="266"/>
      <c r="GQF78" s="266"/>
      <c r="GQG78" s="266"/>
      <c r="GQH78" s="266"/>
      <c r="GQI78" s="266"/>
      <c r="GQJ78" s="266"/>
      <c r="GQK78" s="266"/>
      <c r="GQL78" s="266"/>
      <c r="GQM78" s="266"/>
      <c r="GQN78" s="266"/>
      <c r="GQO78" s="266"/>
      <c r="GQP78" s="266"/>
      <c r="GQQ78" s="266"/>
      <c r="GQR78" s="266"/>
      <c r="GQS78" s="266"/>
      <c r="GQT78" s="266"/>
      <c r="GQU78" s="266"/>
      <c r="GQV78" s="266"/>
      <c r="GQW78" s="266"/>
      <c r="GQX78" s="266"/>
      <c r="GQY78" s="266"/>
      <c r="GQZ78" s="266"/>
      <c r="GRA78" s="266"/>
      <c r="GRB78" s="266"/>
      <c r="GRC78" s="266"/>
      <c r="GRD78" s="266"/>
      <c r="GRE78" s="266"/>
      <c r="GRF78" s="266"/>
      <c r="GRG78" s="266"/>
      <c r="GRH78" s="266"/>
      <c r="GRI78" s="266"/>
      <c r="GRJ78" s="266"/>
      <c r="GRK78" s="266"/>
      <c r="GRL78" s="266"/>
      <c r="GRM78" s="266"/>
      <c r="GRN78" s="266"/>
      <c r="GRO78" s="266"/>
      <c r="GRP78" s="266"/>
      <c r="GRQ78" s="266"/>
      <c r="GRR78" s="266"/>
      <c r="GRS78" s="266"/>
      <c r="GRT78" s="266"/>
      <c r="GRU78" s="266"/>
      <c r="GRV78" s="266"/>
      <c r="GRW78" s="266"/>
      <c r="GRX78" s="266"/>
      <c r="GRY78" s="266"/>
      <c r="GRZ78" s="266"/>
      <c r="GSA78" s="266"/>
      <c r="GSB78" s="266"/>
      <c r="GSC78" s="266"/>
      <c r="GSD78" s="266"/>
      <c r="GSE78" s="266"/>
      <c r="GSF78" s="266"/>
      <c r="GSG78" s="266"/>
      <c r="GSH78" s="266"/>
      <c r="GSI78" s="266"/>
      <c r="GSJ78" s="266"/>
      <c r="GSK78" s="266"/>
      <c r="GSL78" s="266"/>
      <c r="GSM78" s="266"/>
      <c r="GSN78" s="266"/>
      <c r="GSO78" s="266"/>
      <c r="GSP78" s="266"/>
      <c r="GSQ78" s="266"/>
      <c r="GSR78" s="266"/>
      <c r="GSS78" s="266"/>
      <c r="GST78" s="266"/>
      <c r="GSU78" s="266"/>
      <c r="GSV78" s="266"/>
      <c r="GSW78" s="266"/>
      <c r="GSX78" s="266"/>
      <c r="GSY78" s="266"/>
      <c r="GSZ78" s="266"/>
      <c r="GTA78" s="266"/>
      <c r="GTB78" s="266"/>
      <c r="GTC78" s="266"/>
      <c r="GTD78" s="266"/>
      <c r="GTE78" s="266"/>
      <c r="GTF78" s="266"/>
      <c r="GTG78" s="266"/>
      <c r="GTH78" s="266"/>
      <c r="GTI78" s="266"/>
      <c r="GTJ78" s="266"/>
      <c r="GTK78" s="266"/>
      <c r="GTL78" s="266"/>
      <c r="GTM78" s="266"/>
      <c r="GTN78" s="266"/>
      <c r="GTO78" s="266"/>
      <c r="GTP78" s="266"/>
      <c r="GTQ78" s="266"/>
      <c r="GTR78" s="266"/>
      <c r="GTS78" s="266"/>
      <c r="GTT78" s="266"/>
      <c r="GTU78" s="266"/>
      <c r="GTV78" s="266"/>
      <c r="GTW78" s="266"/>
      <c r="GTX78" s="266"/>
      <c r="GTY78" s="266"/>
      <c r="GTZ78" s="266"/>
      <c r="GUA78" s="266"/>
      <c r="GUB78" s="266"/>
      <c r="GUC78" s="266"/>
      <c r="GUD78" s="266"/>
      <c r="GUE78" s="266"/>
      <c r="GUF78" s="266"/>
      <c r="GUG78" s="266"/>
      <c r="GUH78" s="266"/>
      <c r="GUI78" s="266"/>
      <c r="GUJ78" s="266"/>
      <c r="GUK78" s="266"/>
      <c r="GUL78" s="266"/>
      <c r="GUM78" s="266"/>
      <c r="GUN78" s="266"/>
      <c r="GUO78" s="266"/>
      <c r="GUP78" s="266"/>
      <c r="GUQ78" s="266"/>
      <c r="GUR78" s="266"/>
      <c r="GUS78" s="266"/>
      <c r="GUT78" s="266"/>
      <c r="GUU78" s="266"/>
      <c r="GUV78" s="266"/>
      <c r="GUW78" s="266"/>
      <c r="GUX78" s="266"/>
      <c r="GUY78" s="266"/>
      <c r="GUZ78" s="266"/>
      <c r="GVA78" s="266"/>
      <c r="GVB78" s="266"/>
      <c r="GVC78" s="266"/>
      <c r="GVD78" s="266"/>
      <c r="GVE78" s="266"/>
      <c r="GVF78" s="266"/>
      <c r="GVG78" s="266"/>
      <c r="GVH78" s="266"/>
      <c r="GVI78" s="266"/>
      <c r="GVJ78" s="266"/>
      <c r="GVK78" s="266"/>
      <c r="GVL78" s="266"/>
      <c r="GVM78" s="266"/>
      <c r="GVN78" s="266"/>
      <c r="GVO78" s="266"/>
      <c r="GVP78" s="266"/>
      <c r="GVQ78" s="266"/>
      <c r="GVR78" s="266"/>
      <c r="GVS78" s="266"/>
      <c r="GVT78" s="266"/>
      <c r="GVU78" s="266"/>
      <c r="GVV78" s="266"/>
      <c r="GVW78" s="266"/>
      <c r="GVX78" s="266"/>
      <c r="GVY78" s="266"/>
      <c r="GVZ78" s="266"/>
      <c r="GWA78" s="266"/>
      <c r="GWB78" s="266"/>
      <c r="GWC78" s="266"/>
      <c r="GWD78" s="266"/>
      <c r="GWE78" s="266"/>
      <c r="GWF78" s="266"/>
      <c r="GWG78" s="266"/>
      <c r="GWH78" s="266"/>
      <c r="GWI78" s="266"/>
      <c r="GWJ78" s="266"/>
      <c r="GWK78" s="266"/>
      <c r="GWL78" s="266"/>
      <c r="GWM78" s="266"/>
      <c r="GWN78" s="266"/>
      <c r="GWO78" s="266"/>
      <c r="GWP78" s="266"/>
      <c r="GWQ78" s="266"/>
      <c r="GWR78" s="266"/>
      <c r="GWS78" s="266"/>
      <c r="GWT78" s="266"/>
      <c r="GWU78" s="266"/>
      <c r="GWV78" s="266"/>
      <c r="GWW78" s="266"/>
      <c r="GWX78" s="266"/>
      <c r="GWY78" s="266"/>
      <c r="GWZ78" s="266"/>
      <c r="GXA78" s="266"/>
      <c r="GXB78" s="266"/>
      <c r="GXC78" s="266"/>
      <c r="GXD78" s="266"/>
      <c r="GXE78" s="266"/>
      <c r="GXF78" s="266"/>
      <c r="GXG78" s="266"/>
      <c r="GXH78" s="266"/>
      <c r="GXI78" s="266"/>
      <c r="GXJ78" s="266"/>
      <c r="GXK78" s="266"/>
      <c r="GXL78" s="266"/>
      <c r="GXM78" s="266"/>
      <c r="GXN78" s="266"/>
      <c r="GXO78" s="266"/>
      <c r="GXP78" s="266"/>
      <c r="GXQ78" s="266"/>
      <c r="GXR78" s="266"/>
      <c r="GXS78" s="266"/>
      <c r="GXT78" s="266"/>
      <c r="GXU78" s="266"/>
      <c r="GXV78" s="266"/>
      <c r="GXW78" s="266"/>
      <c r="GXX78" s="266"/>
      <c r="GXY78" s="266"/>
      <c r="GXZ78" s="266"/>
      <c r="GYA78" s="266"/>
      <c r="GYB78" s="266"/>
      <c r="GYC78" s="266"/>
      <c r="GYD78" s="266"/>
      <c r="GYE78" s="266"/>
      <c r="GYF78" s="266"/>
      <c r="GYG78" s="266"/>
      <c r="GYH78" s="266"/>
      <c r="GYI78" s="266"/>
      <c r="GYJ78" s="266"/>
      <c r="GYK78" s="266"/>
      <c r="GYL78" s="266"/>
      <c r="GYM78" s="266"/>
      <c r="GYN78" s="266"/>
      <c r="GYO78" s="266"/>
      <c r="GYP78" s="266"/>
      <c r="GYQ78" s="266"/>
      <c r="GYR78" s="266"/>
      <c r="GYS78" s="266"/>
      <c r="GYT78" s="266"/>
      <c r="GYU78" s="266"/>
      <c r="GYV78" s="266"/>
      <c r="GYW78" s="266"/>
      <c r="GYX78" s="266"/>
      <c r="GYY78" s="266"/>
      <c r="GYZ78" s="266"/>
      <c r="GZA78" s="266"/>
      <c r="GZB78" s="266"/>
      <c r="GZC78" s="266"/>
      <c r="GZD78" s="266"/>
      <c r="GZE78" s="266"/>
      <c r="GZF78" s="266"/>
      <c r="GZG78" s="266"/>
      <c r="GZH78" s="266"/>
      <c r="GZI78" s="266"/>
      <c r="GZJ78" s="266"/>
      <c r="GZK78" s="266"/>
      <c r="GZL78" s="266"/>
      <c r="GZM78" s="266"/>
      <c r="GZN78" s="266"/>
      <c r="GZO78" s="266"/>
      <c r="GZP78" s="266"/>
      <c r="GZQ78" s="266"/>
      <c r="GZR78" s="266"/>
      <c r="GZS78" s="266"/>
      <c r="GZT78" s="266"/>
      <c r="GZU78" s="266"/>
      <c r="GZV78" s="266"/>
      <c r="GZW78" s="266"/>
      <c r="GZX78" s="266"/>
      <c r="GZY78" s="266"/>
      <c r="GZZ78" s="266"/>
      <c r="HAA78" s="266"/>
      <c r="HAB78" s="266"/>
      <c r="HAC78" s="266"/>
      <c r="HAD78" s="266"/>
      <c r="HAE78" s="266"/>
      <c r="HAF78" s="266"/>
      <c r="HAG78" s="266"/>
      <c r="HAH78" s="266"/>
      <c r="HAI78" s="266"/>
      <c r="HAJ78" s="266"/>
      <c r="HAK78" s="266"/>
      <c r="HAL78" s="266"/>
      <c r="HAM78" s="266"/>
      <c r="HAN78" s="266"/>
      <c r="HAO78" s="266"/>
      <c r="HAP78" s="266"/>
      <c r="HAQ78" s="266"/>
      <c r="HAR78" s="266"/>
      <c r="HAS78" s="266"/>
      <c r="HAT78" s="266"/>
      <c r="HAU78" s="266"/>
      <c r="HAV78" s="266"/>
      <c r="HAW78" s="266"/>
      <c r="HAX78" s="266"/>
      <c r="HAY78" s="266"/>
      <c r="HAZ78" s="266"/>
      <c r="HBA78" s="266"/>
      <c r="HBB78" s="266"/>
      <c r="HBC78" s="266"/>
      <c r="HBD78" s="266"/>
      <c r="HBE78" s="266"/>
      <c r="HBF78" s="266"/>
      <c r="HBG78" s="266"/>
      <c r="HBH78" s="266"/>
      <c r="HBI78" s="266"/>
      <c r="HBJ78" s="266"/>
      <c r="HBK78" s="266"/>
      <c r="HBL78" s="266"/>
      <c r="HBM78" s="266"/>
      <c r="HBN78" s="266"/>
      <c r="HBO78" s="266"/>
      <c r="HBP78" s="266"/>
      <c r="HBQ78" s="266"/>
      <c r="HBR78" s="266"/>
      <c r="HBS78" s="266"/>
      <c r="HBT78" s="266"/>
      <c r="HBU78" s="266"/>
      <c r="HBV78" s="266"/>
      <c r="HBW78" s="266"/>
      <c r="HBX78" s="266"/>
      <c r="HBY78" s="266"/>
      <c r="HBZ78" s="266"/>
      <c r="HCA78" s="266"/>
      <c r="HCB78" s="266"/>
      <c r="HCC78" s="266"/>
      <c r="HCD78" s="266"/>
      <c r="HCE78" s="266"/>
      <c r="HCF78" s="266"/>
      <c r="HCG78" s="266"/>
      <c r="HCH78" s="266"/>
      <c r="HCI78" s="266"/>
      <c r="HCJ78" s="266"/>
      <c r="HCK78" s="266"/>
      <c r="HCL78" s="266"/>
      <c r="HCM78" s="266"/>
      <c r="HCN78" s="266"/>
      <c r="HCO78" s="266"/>
      <c r="HCP78" s="266"/>
      <c r="HCQ78" s="266"/>
      <c r="HCR78" s="266"/>
      <c r="HCS78" s="266"/>
      <c r="HCT78" s="266"/>
      <c r="HCU78" s="266"/>
      <c r="HCV78" s="266"/>
      <c r="HCW78" s="266"/>
      <c r="HCX78" s="266"/>
      <c r="HCY78" s="266"/>
      <c r="HCZ78" s="266"/>
      <c r="HDA78" s="266"/>
      <c r="HDB78" s="266"/>
      <c r="HDC78" s="266"/>
      <c r="HDD78" s="266"/>
      <c r="HDE78" s="266"/>
      <c r="HDF78" s="266"/>
      <c r="HDG78" s="266"/>
      <c r="HDH78" s="266"/>
      <c r="HDI78" s="266"/>
      <c r="HDJ78" s="266"/>
      <c r="HDK78" s="266"/>
      <c r="HDL78" s="266"/>
      <c r="HDM78" s="266"/>
      <c r="HDN78" s="266"/>
      <c r="HDO78" s="266"/>
      <c r="HDP78" s="266"/>
      <c r="HDQ78" s="266"/>
      <c r="HDR78" s="266"/>
      <c r="HDS78" s="266"/>
      <c r="HDT78" s="266"/>
      <c r="HDU78" s="266"/>
      <c r="HDV78" s="266"/>
      <c r="HDW78" s="266"/>
      <c r="HDX78" s="266"/>
      <c r="HDY78" s="266"/>
      <c r="HDZ78" s="266"/>
      <c r="HEA78" s="266"/>
      <c r="HEB78" s="266"/>
      <c r="HEC78" s="266"/>
      <c r="HED78" s="266"/>
      <c r="HEE78" s="266"/>
      <c r="HEF78" s="266"/>
      <c r="HEG78" s="266"/>
      <c r="HEH78" s="266"/>
      <c r="HEI78" s="266"/>
      <c r="HEJ78" s="266"/>
      <c r="HEK78" s="266"/>
      <c r="HEL78" s="266"/>
      <c r="HEM78" s="266"/>
      <c r="HEN78" s="266"/>
      <c r="HEO78" s="266"/>
      <c r="HEP78" s="266"/>
      <c r="HEQ78" s="266"/>
      <c r="HER78" s="266"/>
      <c r="HES78" s="266"/>
      <c r="HET78" s="266"/>
      <c r="HEU78" s="266"/>
      <c r="HEV78" s="266"/>
      <c r="HEW78" s="266"/>
      <c r="HEX78" s="266"/>
      <c r="HEY78" s="266"/>
      <c r="HEZ78" s="266"/>
      <c r="HFA78" s="266"/>
      <c r="HFB78" s="266"/>
      <c r="HFC78" s="266"/>
      <c r="HFD78" s="266"/>
      <c r="HFE78" s="266"/>
      <c r="HFF78" s="266"/>
      <c r="HFG78" s="266"/>
      <c r="HFH78" s="266"/>
      <c r="HFI78" s="266"/>
      <c r="HFJ78" s="266"/>
      <c r="HFK78" s="266"/>
      <c r="HFL78" s="266"/>
      <c r="HFM78" s="266"/>
      <c r="HFN78" s="266"/>
      <c r="HFO78" s="266"/>
      <c r="HFP78" s="266"/>
      <c r="HFQ78" s="266"/>
      <c r="HFR78" s="266"/>
      <c r="HFS78" s="266"/>
      <c r="HFT78" s="266"/>
      <c r="HFU78" s="266"/>
      <c r="HFV78" s="266"/>
      <c r="HFW78" s="266"/>
      <c r="HFX78" s="266"/>
      <c r="HFY78" s="266"/>
      <c r="HFZ78" s="266"/>
      <c r="HGA78" s="266"/>
      <c r="HGB78" s="266"/>
      <c r="HGC78" s="266"/>
      <c r="HGD78" s="266"/>
      <c r="HGE78" s="266"/>
      <c r="HGF78" s="266"/>
      <c r="HGG78" s="266"/>
      <c r="HGH78" s="266"/>
      <c r="HGI78" s="266"/>
      <c r="HGJ78" s="266"/>
      <c r="HGK78" s="266"/>
      <c r="HGL78" s="266"/>
      <c r="HGM78" s="266"/>
      <c r="HGN78" s="266"/>
      <c r="HGO78" s="266"/>
      <c r="HGP78" s="266"/>
      <c r="HGQ78" s="266"/>
      <c r="HGR78" s="266"/>
      <c r="HGS78" s="266"/>
      <c r="HGT78" s="266"/>
      <c r="HGU78" s="266"/>
      <c r="HGV78" s="266"/>
      <c r="HGW78" s="266"/>
      <c r="HGX78" s="266"/>
      <c r="HGY78" s="266"/>
      <c r="HGZ78" s="266"/>
      <c r="HHA78" s="266"/>
      <c r="HHB78" s="266"/>
      <c r="HHC78" s="266"/>
      <c r="HHD78" s="266"/>
      <c r="HHE78" s="266"/>
      <c r="HHF78" s="266"/>
      <c r="HHG78" s="266"/>
      <c r="HHH78" s="266"/>
      <c r="HHI78" s="266"/>
      <c r="HHJ78" s="266"/>
      <c r="HHK78" s="266"/>
      <c r="HHL78" s="266"/>
      <c r="HHM78" s="266"/>
      <c r="HHN78" s="266"/>
      <c r="HHO78" s="266"/>
      <c r="HHP78" s="266"/>
      <c r="HHQ78" s="266"/>
      <c r="HHR78" s="266"/>
      <c r="HHS78" s="266"/>
      <c r="HHT78" s="266"/>
      <c r="HHU78" s="266"/>
      <c r="HHV78" s="266"/>
      <c r="HHW78" s="266"/>
      <c r="HHX78" s="266"/>
      <c r="HHY78" s="266"/>
      <c r="HHZ78" s="266"/>
      <c r="HIA78" s="266"/>
      <c r="HIB78" s="266"/>
      <c r="HIC78" s="266"/>
      <c r="HID78" s="266"/>
      <c r="HIE78" s="266"/>
      <c r="HIF78" s="266"/>
      <c r="HIG78" s="266"/>
      <c r="HIH78" s="266"/>
      <c r="HII78" s="266"/>
      <c r="HIJ78" s="266"/>
      <c r="HIK78" s="266"/>
      <c r="HIL78" s="266"/>
      <c r="HIM78" s="266"/>
      <c r="HIN78" s="266"/>
      <c r="HIO78" s="266"/>
      <c r="HIP78" s="266"/>
      <c r="HIQ78" s="266"/>
      <c r="HIR78" s="266"/>
      <c r="HIS78" s="266"/>
      <c r="HIT78" s="266"/>
      <c r="HIU78" s="266"/>
      <c r="HIV78" s="266"/>
      <c r="HIW78" s="266"/>
      <c r="HIX78" s="266"/>
      <c r="HIY78" s="266"/>
      <c r="HIZ78" s="266"/>
      <c r="HJA78" s="266"/>
      <c r="HJB78" s="266"/>
      <c r="HJC78" s="266"/>
      <c r="HJD78" s="266"/>
      <c r="HJE78" s="266"/>
      <c r="HJF78" s="266"/>
      <c r="HJG78" s="266"/>
      <c r="HJH78" s="266"/>
      <c r="HJI78" s="266"/>
      <c r="HJJ78" s="266"/>
      <c r="HJK78" s="266"/>
      <c r="HJL78" s="266"/>
      <c r="HJM78" s="266"/>
      <c r="HJN78" s="266"/>
      <c r="HJO78" s="266"/>
      <c r="HJP78" s="266"/>
      <c r="HJQ78" s="266"/>
      <c r="HJR78" s="266"/>
      <c r="HJS78" s="266"/>
      <c r="HJT78" s="266"/>
      <c r="HJU78" s="266"/>
      <c r="HJV78" s="266"/>
      <c r="HJW78" s="266"/>
      <c r="HJX78" s="266"/>
      <c r="HJY78" s="266"/>
      <c r="HJZ78" s="266"/>
      <c r="HKA78" s="266"/>
      <c r="HKB78" s="266"/>
      <c r="HKC78" s="266"/>
      <c r="HKD78" s="266"/>
      <c r="HKE78" s="266"/>
      <c r="HKF78" s="266"/>
      <c r="HKG78" s="266"/>
      <c r="HKH78" s="266"/>
      <c r="HKI78" s="266"/>
      <c r="HKJ78" s="266"/>
      <c r="HKK78" s="266"/>
      <c r="HKL78" s="266"/>
      <c r="HKM78" s="266"/>
      <c r="HKN78" s="266"/>
      <c r="HKO78" s="266"/>
      <c r="HKP78" s="266"/>
      <c r="HKQ78" s="266"/>
      <c r="HKR78" s="266"/>
      <c r="HKS78" s="266"/>
      <c r="HKT78" s="266"/>
      <c r="HKU78" s="266"/>
      <c r="HKV78" s="266"/>
      <c r="HKW78" s="266"/>
      <c r="HKX78" s="266"/>
      <c r="HKY78" s="266"/>
      <c r="HKZ78" s="266"/>
      <c r="HLA78" s="266"/>
      <c r="HLB78" s="266"/>
      <c r="HLC78" s="266"/>
      <c r="HLD78" s="266"/>
      <c r="HLE78" s="266"/>
      <c r="HLF78" s="266"/>
      <c r="HLG78" s="266"/>
      <c r="HLH78" s="266"/>
      <c r="HLI78" s="266"/>
      <c r="HLJ78" s="266"/>
      <c r="HLK78" s="266"/>
      <c r="HLL78" s="266"/>
      <c r="HLM78" s="266"/>
      <c r="HLN78" s="266"/>
      <c r="HLO78" s="266"/>
      <c r="HLP78" s="266"/>
      <c r="HLQ78" s="266"/>
      <c r="HLR78" s="266"/>
      <c r="HLS78" s="266"/>
      <c r="HLT78" s="266"/>
      <c r="HLU78" s="266"/>
      <c r="HLV78" s="266"/>
      <c r="HLW78" s="266"/>
      <c r="HLX78" s="266"/>
      <c r="HLY78" s="266"/>
      <c r="HLZ78" s="266"/>
      <c r="HMA78" s="266"/>
      <c r="HMB78" s="266"/>
      <c r="HMC78" s="266"/>
      <c r="HMD78" s="266"/>
      <c r="HME78" s="266"/>
      <c r="HMF78" s="266"/>
      <c r="HMG78" s="266"/>
      <c r="HMH78" s="266"/>
      <c r="HMI78" s="266"/>
      <c r="HMJ78" s="266"/>
      <c r="HMK78" s="266"/>
      <c r="HML78" s="266"/>
      <c r="HMM78" s="266"/>
      <c r="HMN78" s="266"/>
      <c r="HMO78" s="266"/>
      <c r="HMP78" s="266"/>
      <c r="HMQ78" s="266"/>
      <c r="HMR78" s="266"/>
      <c r="HMS78" s="266"/>
      <c r="HMT78" s="266"/>
      <c r="HMU78" s="266"/>
      <c r="HMV78" s="266"/>
      <c r="HMW78" s="266"/>
      <c r="HMX78" s="266"/>
      <c r="HMY78" s="266"/>
      <c r="HMZ78" s="266"/>
      <c r="HNA78" s="266"/>
      <c r="HNB78" s="266"/>
      <c r="HNC78" s="266"/>
      <c r="HND78" s="266"/>
      <c r="HNE78" s="266"/>
      <c r="HNF78" s="266"/>
      <c r="HNG78" s="266"/>
      <c r="HNH78" s="266"/>
      <c r="HNI78" s="266"/>
      <c r="HNJ78" s="266"/>
      <c r="HNK78" s="266"/>
      <c r="HNL78" s="266"/>
      <c r="HNM78" s="266"/>
      <c r="HNN78" s="266"/>
      <c r="HNO78" s="266"/>
      <c r="HNP78" s="266"/>
      <c r="HNQ78" s="266"/>
      <c r="HNR78" s="266"/>
      <c r="HNS78" s="266"/>
      <c r="HNT78" s="266"/>
      <c r="HNU78" s="266"/>
      <c r="HNV78" s="266"/>
      <c r="HNW78" s="266"/>
      <c r="HNX78" s="266"/>
      <c r="HNY78" s="266"/>
      <c r="HNZ78" s="266"/>
      <c r="HOA78" s="266"/>
      <c r="HOB78" s="266"/>
      <c r="HOC78" s="266"/>
      <c r="HOD78" s="266"/>
      <c r="HOE78" s="266"/>
      <c r="HOF78" s="266"/>
      <c r="HOG78" s="266"/>
      <c r="HOH78" s="266"/>
      <c r="HOI78" s="266"/>
      <c r="HOJ78" s="266"/>
      <c r="HOK78" s="266"/>
      <c r="HOL78" s="266"/>
      <c r="HOM78" s="266"/>
      <c r="HON78" s="266"/>
      <c r="HOO78" s="266"/>
      <c r="HOP78" s="266"/>
      <c r="HOQ78" s="266"/>
      <c r="HOR78" s="266"/>
      <c r="HOS78" s="266"/>
      <c r="HOT78" s="266"/>
      <c r="HOU78" s="266"/>
      <c r="HOV78" s="266"/>
      <c r="HOW78" s="266"/>
      <c r="HOX78" s="266"/>
      <c r="HOY78" s="266"/>
      <c r="HOZ78" s="266"/>
      <c r="HPA78" s="266"/>
      <c r="HPB78" s="266"/>
      <c r="HPC78" s="266"/>
      <c r="HPD78" s="266"/>
      <c r="HPE78" s="266"/>
      <c r="HPF78" s="266"/>
      <c r="HPG78" s="266"/>
      <c r="HPH78" s="266"/>
      <c r="HPI78" s="266"/>
      <c r="HPJ78" s="266"/>
      <c r="HPK78" s="266"/>
      <c r="HPL78" s="266"/>
      <c r="HPM78" s="266"/>
      <c r="HPN78" s="266"/>
      <c r="HPO78" s="266"/>
      <c r="HPP78" s="266"/>
      <c r="HPQ78" s="266"/>
      <c r="HPR78" s="266"/>
      <c r="HPS78" s="266"/>
      <c r="HPT78" s="266"/>
      <c r="HPU78" s="266"/>
      <c r="HPV78" s="266"/>
      <c r="HPW78" s="266"/>
      <c r="HPX78" s="266"/>
      <c r="HPY78" s="266"/>
      <c r="HPZ78" s="266"/>
      <c r="HQA78" s="266"/>
      <c r="HQB78" s="266"/>
      <c r="HQC78" s="266"/>
      <c r="HQD78" s="266"/>
      <c r="HQE78" s="266"/>
      <c r="HQF78" s="266"/>
      <c r="HQG78" s="266"/>
      <c r="HQH78" s="266"/>
      <c r="HQI78" s="266"/>
      <c r="HQJ78" s="266"/>
      <c r="HQK78" s="266"/>
      <c r="HQL78" s="266"/>
      <c r="HQM78" s="266"/>
      <c r="HQN78" s="266"/>
      <c r="HQO78" s="266"/>
      <c r="HQP78" s="266"/>
      <c r="HQQ78" s="266"/>
      <c r="HQR78" s="266"/>
      <c r="HQS78" s="266"/>
      <c r="HQT78" s="266"/>
      <c r="HQU78" s="266"/>
      <c r="HQV78" s="266"/>
      <c r="HQW78" s="266"/>
      <c r="HQX78" s="266"/>
      <c r="HQY78" s="266"/>
      <c r="HQZ78" s="266"/>
      <c r="HRA78" s="266"/>
      <c r="HRB78" s="266"/>
      <c r="HRC78" s="266"/>
      <c r="HRD78" s="266"/>
      <c r="HRE78" s="266"/>
      <c r="HRF78" s="266"/>
      <c r="HRG78" s="266"/>
      <c r="HRH78" s="266"/>
      <c r="HRI78" s="266"/>
      <c r="HRJ78" s="266"/>
      <c r="HRK78" s="266"/>
      <c r="HRL78" s="266"/>
      <c r="HRM78" s="266"/>
      <c r="HRN78" s="266"/>
      <c r="HRO78" s="266"/>
      <c r="HRP78" s="266"/>
      <c r="HRQ78" s="266"/>
      <c r="HRR78" s="266"/>
      <c r="HRS78" s="266"/>
      <c r="HRT78" s="266"/>
      <c r="HRU78" s="266"/>
      <c r="HRV78" s="266"/>
      <c r="HRW78" s="266"/>
      <c r="HRX78" s="266"/>
      <c r="HRY78" s="266"/>
      <c r="HRZ78" s="266"/>
      <c r="HSA78" s="266"/>
      <c r="HSB78" s="266"/>
      <c r="HSC78" s="266"/>
      <c r="HSD78" s="266"/>
      <c r="HSE78" s="266"/>
      <c r="HSF78" s="266"/>
      <c r="HSG78" s="266"/>
      <c r="HSH78" s="266"/>
      <c r="HSI78" s="266"/>
      <c r="HSJ78" s="266"/>
      <c r="HSK78" s="266"/>
      <c r="HSL78" s="266"/>
      <c r="HSM78" s="266"/>
      <c r="HSN78" s="266"/>
      <c r="HSO78" s="266"/>
      <c r="HSP78" s="266"/>
      <c r="HSQ78" s="266"/>
      <c r="HSR78" s="266"/>
      <c r="HSS78" s="266"/>
      <c r="HST78" s="266"/>
      <c r="HSU78" s="266"/>
      <c r="HSV78" s="266"/>
      <c r="HSW78" s="266"/>
      <c r="HSX78" s="266"/>
      <c r="HSY78" s="266"/>
      <c r="HSZ78" s="266"/>
      <c r="HTA78" s="266"/>
      <c r="HTB78" s="266"/>
      <c r="HTC78" s="266"/>
      <c r="HTD78" s="266"/>
      <c r="HTE78" s="266"/>
      <c r="HTF78" s="266"/>
      <c r="HTG78" s="266"/>
      <c r="HTH78" s="266"/>
      <c r="HTI78" s="266"/>
      <c r="HTJ78" s="266"/>
      <c r="HTK78" s="266"/>
      <c r="HTL78" s="266"/>
      <c r="HTM78" s="266"/>
      <c r="HTN78" s="266"/>
      <c r="HTO78" s="266"/>
      <c r="HTP78" s="266"/>
      <c r="HTQ78" s="266"/>
      <c r="HTR78" s="266"/>
      <c r="HTS78" s="266"/>
      <c r="HTT78" s="266"/>
      <c r="HTU78" s="266"/>
      <c r="HTV78" s="266"/>
      <c r="HTW78" s="266"/>
      <c r="HTX78" s="266"/>
      <c r="HTY78" s="266"/>
      <c r="HTZ78" s="266"/>
      <c r="HUA78" s="266"/>
      <c r="HUB78" s="266"/>
      <c r="HUC78" s="266"/>
      <c r="HUD78" s="266"/>
      <c r="HUE78" s="266"/>
      <c r="HUF78" s="266"/>
      <c r="HUG78" s="266"/>
      <c r="HUH78" s="266"/>
      <c r="HUI78" s="266"/>
      <c r="HUJ78" s="266"/>
      <c r="HUK78" s="266"/>
      <c r="HUL78" s="266"/>
      <c r="HUM78" s="266"/>
      <c r="HUN78" s="266"/>
      <c r="HUO78" s="266"/>
      <c r="HUP78" s="266"/>
      <c r="HUQ78" s="266"/>
      <c r="HUR78" s="266"/>
      <c r="HUS78" s="266"/>
      <c r="HUT78" s="266"/>
      <c r="HUU78" s="266"/>
      <c r="HUV78" s="266"/>
      <c r="HUW78" s="266"/>
      <c r="HUX78" s="266"/>
      <c r="HUY78" s="266"/>
      <c r="HUZ78" s="266"/>
      <c r="HVA78" s="266"/>
      <c r="HVB78" s="266"/>
      <c r="HVC78" s="266"/>
      <c r="HVD78" s="266"/>
      <c r="HVE78" s="266"/>
      <c r="HVF78" s="266"/>
      <c r="HVG78" s="266"/>
      <c r="HVH78" s="266"/>
      <c r="HVI78" s="266"/>
      <c r="HVJ78" s="266"/>
      <c r="HVK78" s="266"/>
      <c r="HVL78" s="266"/>
      <c r="HVM78" s="266"/>
      <c r="HVN78" s="266"/>
      <c r="HVO78" s="266"/>
      <c r="HVP78" s="266"/>
      <c r="HVQ78" s="266"/>
      <c r="HVR78" s="266"/>
      <c r="HVS78" s="266"/>
      <c r="HVT78" s="266"/>
      <c r="HVU78" s="266"/>
      <c r="HVV78" s="266"/>
      <c r="HVW78" s="266"/>
      <c r="HVX78" s="266"/>
      <c r="HVY78" s="266"/>
      <c r="HVZ78" s="266"/>
      <c r="HWA78" s="266"/>
      <c r="HWB78" s="266"/>
      <c r="HWC78" s="266"/>
      <c r="HWD78" s="266"/>
      <c r="HWE78" s="266"/>
      <c r="HWF78" s="266"/>
      <c r="HWG78" s="266"/>
      <c r="HWH78" s="266"/>
      <c r="HWI78" s="266"/>
      <c r="HWJ78" s="266"/>
      <c r="HWK78" s="266"/>
      <c r="HWL78" s="266"/>
      <c r="HWM78" s="266"/>
      <c r="HWN78" s="266"/>
      <c r="HWO78" s="266"/>
      <c r="HWP78" s="266"/>
      <c r="HWQ78" s="266"/>
      <c r="HWR78" s="266"/>
      <c r="HWS78" s="266"/>
      <c r="HWT78" s="266"/>
      <c r="HWU78" s="266"/>
      <c r="HWV78" s="266"/>
      <c r="HWW78" s="266"/>
      <c r="HWX78" s="266"/>
      <c r="HWY78" s="266"/>
      <c r="HWZ78" s="266"/>
      <c r="HXA78" s="266"/>
      <c r="HXB78" s="266"/>
      <c r="HXC78" s="266"/>
      <c r="HXD78" s="266"/>
      <c r="HXE78" s="266"/>
      <c r="HXF78" s="266"/>
      <c r="HXG78" s="266"/>
      <c r="HXH78" s="266"/>
      <c r="HXI78" s="266"/>
      <c r="HXJ78" s="266"/>
      <c r="HXK78" s="266"/>
      <c r="HXL78" s="266"/>
      <c r="HXM78" s="266"/>
      <c r="HXN78" s="266"/>
      <c r="HXO78" s="266"/>
      <c r="HXP78" s="266"/>
      <c r="HXQ78" s="266"/>
      <c r="HXR78" s="266"/>
      <c r="HXS78" s="266"/>
      <c r="HXT78" s="266"/>
      <c r="HXU78" s="266"/>
      <c r="HXV78" s="266"/>
      <c r="HXW78" s="266"/>
      <c r="HXX78" s="266"/>
      <c r="HXY78" s="266"/>
      <c r="HXZ78" s="266"/>
      <c r="HYA78" s="266"/>
      <c r="HYB78" s="266"/>
      <c r="HYC78" s="266"/>
      <c r="HYD78" s="266"/>
      <c r="HYE78" s="266"/>
      <c r="HYF78" s="266"/>
      <c r="HYG78" s="266"/>
      <c r="HYH78" s="266"/>
      <c r="HYI78" s="266"/>
      <c r="HYJ78" s="266"/>
      <c r="HYK78" s="266"/>
      <c r="HYL78" s="266"/>
      <c r="HYM78" s="266"/>
      <c r="HYN78" s="266"/>
      <c r="HYO78" s="266"/>
      <c r="HYP78" s="266"/>
      <c r="HYQ78" s="266"/>
      <c r="HYR78" s="266"/>
      <c r="HYS78" s="266"/>
      <c r="HYT78" s="266"/>
      <c r="HYU78" s="266"/>
      <c r="HYV78" s="266"/>
      <c r="HYW78" s="266"/>
      <c r="HYX78" s="266"/>
      <c r="HYY78" s="266"/>
      <c r="HYZ78" s="266"/>
      <c r="HZA78" s="266"/>
      <c r="HZB78" s="266"/>
      <c r="HZC78" s="266"/>
      <c r="HZD78" s="266"/>
      <c r="HZE78" s="266"/>
      <c r="HZF78" s="266"/>
      <c r="HZG78" s="266"/>
      <c r="HZH78" s="266"/>
      <c r="HZI78" s="266"/>
      <c r="HZJ78" s="266"/>
      <c r="HZK78" s="266"/>
      <c r="HZL78" s="266"/>
      <c r="HZM78" s="266"/>
      <c r="HZN78" s="266"/>
      <c r="HZO78" s="266"/>
      <c r="HZP78" s="266"/>
      <c r="HZQ78" s="266"/>
      <c r="HZR78" s="266"/>
      <c r="HZS78" s="266"/>
      <c r="HZT78" s="266"/>
      <c r="HZU78" s="266"/>
      <c r="HZV78" s="266"/>
      <c r="HZW78" s="266"/>
      <c r="HZX78" s="266"/>
      <c r="HZY78" s="266"/>
      <c r="HZZ78" s="266"/>
      <c r="IAA78" s="266"/>
      <c r="IAB78" s="266"/>
      <c r="IAC78" s="266"/>
      <c r="IAD78" s="266"/>
      <c r="IAE78" s="266"/>
      <c r="IAF78" s="266"/>
      <c r="IAG78" s="266"/>
      <c r="IAH78" s="266"/>
      <c r="IAI78" s="266"/>
      <c r="IAJ78" s="266"/>
      <c r="IAK78" s="266"/>
      <c r="IAL78" s="266"/>
      <c r="IAM78" s="266"/>
      <c r="IAN78" s="266"/>
      <c r="IAO78" s="266"/>
      <c r="IAP78" s="266"/>
      <c r="IAQ78" s="266"/>
      <c r="IAR78" s="266"/>
      <c r="IAS78" s="266"/>
      <c r="IAT78" s="266"/>
      <c r="IAU78" s="266"/>
      <c r="IAV78" s="266"/>
      <c r="IAW78" s="266"/>
      <c r="IAX78" s="266"/>
      <c r="IAY78" s="266"/>
      <c r="IAZ78" s="266"/>
      <c r="IBA78" s="266"/>
      <c r="IBB78" s="266"/>
      <c r="IBC78" s="266"/>
      <c r="IBD78" s="266"/>
      <c r="IBE78" s="266"/>
      <c r="IBF78" s="266"/>
      <c r="IBG78" s="266"/>
      <c r="IBH78" s="266"/>
      <c r="IBI78" s="266"/>
      <c r="IBJ78" s="266"/>
      <c r="IBK78" s="266"/>
      <c r="IBL78" s="266"/>
      <c r="IBM78" s="266"/>
      <c r="IBN78" s="266"/>
      <c r="IBO78" s="266"/>
      <c r="IBP78" s="266"/>
      <c r="IBQ78" s="266"/>
      <c r="IBR78" s="266"/>
      <c r="IBS78" s="266"/>
      <c r="IBT78" s="266"/>
      <c r="IBU78" s="266"/>
      <c r="IBV78" s="266"/>
      <c r="IBW78" s="266"/>
      <c r="IBX78" s="266"/>
      <c r="IBY78" s="266"/>
      <c r="IBZ78" s="266"/>
      <c r="ICA78" s="266"/>
      <c r="ICB78" s="266"/>
      <c r="ICC78" s="266"/>
      <c r="ICD78" s="266"/>
      <c r="ICE78" s="266"/>
      <c r="ICF78" s="266"/>
      <c r="ICG78" s="266"/>
      <c r="ICH78" s="266"/>
      <c r="ICI78" s="266"/>
      <c r="ICJ78" s="266"/>
      <c r="ICK78" s="266"/>
      <c r="ICL78" s="266"/>
      <c r="ICM78" s="266"/>
      <c r="ICN78" s="266"/>
      <c r="ICO78" s="266"/>
      <c r="ICP78" s="266"/>
      <c r="ICQ78" s="266"/>
      <c r="ICR78" s="266"/>
      <c r="ICS78" s="266"/>
      <c r="ICT78" s="266"/>
      <c r="ICU78" s="266"/>
      <c r="ICV78" s="266"/>
      <c r="ICW78" s="266"/>
      <c r="ICX78" s="266"/>
      <c r="ICY78" s="266"/>
      <c r="ICZ78" s="266"/>
      <c r="IDA78" s="266"/>
      <c r="IDB78" s="266"/>
      <c r="IDC78" s="266"/>
      <c r="IDD78" s="266"/>
      <c r="IDE78" s="266"/>
      <c r="IDF78" s="266"/>
      <c r="IDG78" s="266"/>
      <c r="IDH78" s="266"/>
      <c r="IDI78" s="266"/>
      <c r="IDJ78" s="266"/>
      <c r="IDK78" s="266"/>
      <c r="IDL78" s="266"/>
      <c r="IDM78" s="266"/>
      <c r="IDN78" s="266"/>
      <c r="IDO78" s="266"/>
      <c r="IDP78" s="266"/>
      <c r="IDQ78" s="266"/>
      <c r="IDR78" s="266"/>
      <c r="IDS78" s="266"/>
      <c r="IDT78" s="266"/>
      <c r="IDU78" s="266"/>
      <c r="IDV78" s="266"/>
      <c r="IDW78" s="266"/>
      <c r="IDX78" s="266"/>
      <c r="IDY78" s="266"/>
      <c r="IDZ78" s="266"/>
      <c r="IEA78" s="266"/>
      <c r="IEB78" s="266"/>
      <c r="IEC78" s="266"/>
      <c r="IED78" s="266"/>
      <c r="IEE78" s="266"/>
      <c r="IEF78" s="266"/>
      <c r="IEG78" s="266"/>
      <c r="IEH78" s="266"/>
      <c r="IEI78" s="266"/>
      <c r="IEJ78" s="266"/>
      <c r="IEK78" s="266"/>
      <c r="IEL78" s="266"/>
      <c r="IEM78" s="266"/>
      <c r="IEN78" s="266"/>
      <c r="IEO78" s="266"/>
      <c r="IEP78" s="266"/>
      <c r="IEQ78" s="266"/>
      <c r="IER78" s="266"/>
      <c r="IES78" s="266"/>
      <c r="IET78" s="266"/>
      <c r="IEU78" s="266"/>
      <c r="IEV78" s="266"/>
      <c r="IEW78" s="266"/>
      <c r="IEX78" s="266"/>
      <c r="IEY78" s="266"/>
      <c r="IEZ78" s="266"/>
      <c r="IFA78" s="266"/>
      <c r="IFB78" s="266"/>
      <c r="IFC78" s="266"/>
      <c r="IFD78" s="266"/>
      <c r="IFE78" s="266"/>
      <c r="IFF78" s="266"/>
      <c r="IFG78" s="266"/>
      <c r="IFH78" s="266"/>
      <c r="IFI78" s="266"/>
      <c r="IFJ78" s="266"/>
      <c r="IFK78" s="266"/>
      <c r="IFL78" s="266"/>
      <c r="IFM78" s="266"/>
      <c r="IFN78" s="266"/>
      <c r="IFO78" s="266"/>
      <c r="IFP78" s="266"/>
      <c r="IFQ78" s="266"/>
      <c r="IFR78" s="266"/>
      <c r="IFS78" s="266"/>
      <c r="IFT78" s="266"/>
      <c r="IFU78" s="266"/>
      <c r="IFV78" s="266"/>
      <c r="IFW78" s="266"/>
      <c r="IFX78" s="266"/>
      <c r="IFY78" s="266"/>
      <c r="IFZ78" s="266"/>
      <c r="IGA78" s="266"/>
      <c r="IGB78" s="266"/>
      <c r="IGC78" s="266"/>
      <c r="IGD78" s="266"/>
      <c r="IGE78" s="266"/>
      <c r="IGF78" s="266"/>
      <c r="IGG78" s="266"/>
      <c r="IGH78" s="266"/>
      <c r="IGI78" s="266"/>
      <c r="IGJ78" s="266"/>
      <c r="IGK78" s="266"/>
      <c r="IGL78" s="266"/>
      <c r="IGM78" s="266"/>
      <c r="IGN78" s="266"/>
      <c r="IGO78" s="266"/>
      <c r="IGP78" s="266"/>
      <c r="IGQ78" s="266"/>
      <c r="IGR78" s="266"/>
      <c r="IGS78" s="266"/>
      <c r="IGT78" s="266"/>
      <c r="IGU78" s="266"/>
      <c r="IGV78" s="266"/>
      <c r="IGW78" s="266"/>
      <c r="IGX78" s="266"/>
      <c r="IGY78" s="266"/>
      <c r="IGZ78" s="266"/>
      <c r="IHA78" s="266"/>
      <c r="IHB78" s="266"/>
      <c r="IHC78" s="266"/>
      <c r="IHD78" s="266"/>
      <c r="IHE78" s="266"/>
      <c r="IHF78" s="266"/>
      <c r="IHG78" s="266"/>
      <c r="IHH78" s="266"/>
      <c r="IHI78" s="266"/>
      <c r="IHJ78" s="266"/>
      <c r="IHK78" s="266"/>
      <c r="IHL78" s="266"/>
      <c r="IHM78" s="266"/>
      <c r="IHN78" s="266"/>
      <c r="IHO78" s="266"/>
      <c r="IHP78" s="266"/>
      <c r="IHQ78" s="266"/>
      <c r="IHR78" s="266"/>
      <c r="IHS78" s="266"/>
      <c r="IHT78" s="266"/>
      <c r="IHU78" s="266"/>
      <c r="IHV78" s="266"/>
      <c r="IHW78" s="266"/>
      <c r="IHX78" s="266"/>
      <c r="IHY78" s="266"/>
      <c r="IHZ78" s="266"/>
      <c r="IIA78" s="266"/>
      <c r="IIB78" s="266"/>
      <c r="IIC78" s="266"/>
      <c r="IID78" s="266"/>
      <c r="IIE78" s="266"/>
      <c r="IIF78" s="266"/>
      <c r="IIG78" s="266"/>
      <c r="IIH78" s="266"/>
      <c r="III78" s="266"/>
      <c r="IIJ78" s="266"/>
      <c r="IIK78" s="266"/>
      <c r="IIL78" s="266"/>
      <c r="IIM78" s="266"/>
      <c r="IIN78" s="266"/>
      <c r="IIO78" s="266"/>
      <c r="IIP78" s="266"/>
      <c r="IIQ78" s="266"/>
      <c r="IIR78" s="266"/>
      <c r="IIS78" s="266"/>
      <c r="IIT78" s="266"/>
      <c r="IIU78" s="266"/>
      <c r="IIV78" s="266"/>
      <c r="IIW78" s="266"/>
      <c r="IIX78" s="266"/>
      <c r="IIY78" s="266"/>
      <c r="IIZ78" s="266"/>
      <c r="IJA78" s="266"/>
      <c r="IJB78" s="266"/>
      <c r="IJC78" s="266"/>
      <c r="IJD78" s="266"/>
      <c r="IJE78" s="266"/>
      <c r="IJF78" s="266"/>
      <c r="IJG78" s="266"/>
      <c r="IJH78" s="266"/>
      <c r="IJI78" s="266"/>
      <c r="IJJ78" s="266"/>
      <c r="IJK78" s="266"/>
      <c r="IJL78" s="266"/>
      <c r="IJM78" s="266"/>
      <c r="IJN78" s="266"/>
      <c r="IJO78" s="266"/>
      <c r="IJP78" s="266"/>
      <c r="IJQ78" s="266"/>
      <c r="IJR78" s="266"/>
      <c r="IJS78" s="266"/>
      <c r="IJT78" s="266"/>
      <c r="IJU78" s="266"/>
      <c r="IJV78" s="266"/>
      <c r="IJW78" s="266"/>
      <c r="IJX78" s="266"/>
      <c r="IJY78" s="266"/>
      <c r="IJZ78" s="266"/>
      <c r="IKA78" s="266"/>
      <c r="IKB78" s="266"/>
      <c r="IKC78" s="266"/>
      <c r="IKD78" s="266"/>
      <c r="IKE78" s="266"/>
      <c r="IKF78" s="266"/>
      <c r="IKG78" s="266"/>
      <c r="IKH78" s="266"/>
      <c r="IKI78" s="266"/>
      <c r="IKJ78" s="266"/>
      <c r="IKK78" s="266"/>
      <c r="IKL78" s="266"/>
      <c r="IKM78" s="266"/>
      <c r="IKN78" s="266"/>
      <c r="IKO78" s="266"/>
      <c r="IKP78" s="266"/>
      <c r="IKQ78" s="266"/>
      <c r="IKR78" s="266"/>
      <c r="IKS78" s="266"/>
      <c r="IKT78" s="266"/>
      <c r="IKU78" s="266"/>
      <c r="IKV78" s="266"/>
      <c r="IKW78" s="266"/>
      <c r="IKX78" s="266"/>
      <c r="IKY78" s="266"/>
      <c r="IKZ78" s="266"/>
      <c r="ILA78" s="266"/>
      <c r="ILB78" s="266"/>
      <c r="ILC78" s="266"/>
      <c r="ILD78" s="266"/>
      <c r="ILE78" s="266"/>
      <c r="ILF78" s="266"/>
      <c r="ILG78" s="266"/>
      <c r="ILH78" s="266"/>
      <c r="ILI78" s="266"/>
      <c r="ILJ78" s="266"/>
      <c r="ILK78" s="266"/>
      <c r="ILL78" s="266"/>
      <c r="ILM78" s="266"/>
      <c r="ILN78" s="266"/>
      <c r="ILO78" s="266"/>
      <c r="ILP78" s="266"/>
      <c r="ILQ78" s="266"/>
      <c r="ILR78" s="266"/>
      <c r="ILS78" s="266"/>
      <c r="ILT78" s="266"/>
      <c r="ILU78" s="266"/>
      <c r="ILV78" s="266"/>
      <c r="ILW78" s="266"/>
      <c r="ILX78" s="266"/>
      <c r="ILY78" s="266"/>
      <c r="ILZ78" s="266"/>
      <c r="IMA78" s="266"/>
      <c r="IMB78" s="266"/>
      <c r="IMC78" s="266"/>
      <c r="IMD78" s="266"/>
      <c r="IME78" s="266"/>
      <c r="IMF78" s="266"/>
      <c r="IMG78" s="266"/>
      <c r="IMH78" s="266"/>
      <c r="IMI78" s="266"/>
      <c r="IMJ78" s="266"/>
      <c r="IMK78" s="266"/>
      <c r="IML78" s="266"/>
      <c r="IMM78" s="266"/>
      <c r="IMN78" s="266"/>
      <c r="IMO78" s="266"/>
      <c r="IMP78" s="266"/>
      <c r="IMQ78" s="266"/>
      <c r="IMR78" s="266"/>
      <c r="IMS78" s="266"/>
      <c r="IMT78" s="266"/>
      <c r="IMU78" s="266"/>
      <c r="IMV78" s="266"/>
      <c r="IMW78" s="266"/>
      <c r="IMX78" s="266"/>
      <c r="IMY78" s="266"/>
      <c r="IMZ78" s="266"/>
      <c r="INA78" s="266"/>
      <c r="INB78" s="266"/>
      <c r="INC78" s="266"/>
      <c r="IND78" s="266"/>
      <c r="INE78" s="266"/>
      <c r="INF78" s="266"/>
      <c r="ING78" s="266"/>
      <c r="INH78" s="266"/>
      <c r="INI78" s="266"/>
      <c r="INJ78" s="266"/>
      <c r="INK78" s="266"/>
      <c r="INL78" s="266"/>
      <c r="INM78" s="266"/>
      <c r="INN78" s="266"/>
      <c r="INO78" s="266"/>
      <c r="INP78" s="266"/>
      <c r="INQ78" s="266"/>
      <c r="INR78" s="266"/>
      <c r="INS78" s="266"/>
      <c r="INT78" s="266"/>
      <c r="INU78" s="266"/>
      <c r="INV78" s="266"/>
      <c r="INW78" s="266"/>
      <c r="INX78" s="266"/>
      <c r="INY78" s="266"/>
      <c r="INZ78" s="266"/>
      <c r="IOA78" s="266"/>
      <c r="IOB78" s="266"/>
      <c r="IOC78" s="266"/>
      <c r="IOD78" s="266"/>
      <c r="IOE78" s="266"/>
      <c r="IOF78" s="266"/>
      <c r="IOG78" s="266"/>
      <c r="IOH78" s="266"/>
      <c r="IOI78" s="266"/>
      <c r="IOJ78" s="266"/>
      <c r="IOK78" s="266"/>
      <c r="IOL78" s="266"/>
      <c r="IOM78" s="266"/>
      <c r="ION78" s="266"/>
      <c r="IOO78" s="266"/>
      <c r="IOP78" s="266"/>
      <c r="IOQ78" s="266"/>
      <c r="IOR78" s="266"/>
      <c r="IOS78" s="266"/>
      <c r="IOT78" s="266"/>
      <c r="IOU78" s="266"/>
      <c r="IOV78" s="266"/>
      <c r="IOW78" s="266"/>
      <c r="IOX78" s="266"/>
      <c r="IOY78" s="266"/>
      <c r="IOZ78" s="266"/>
      <c r="IPA78" s="266"/>
      <c r="IPB78" s="266"/>
      <c r="IPC78" s="266"/>
      <c r="IPD78" s="266"/>
      <c r="IPE78" s="266"/>
      <c r="IPF78" s="266"/>
      <c r="IPG78" s="266"/>
      <c r="IPH78" s="266"/>
      <c r="IPI78" s="266"/>
      <c r="IPJ78" s="266"/>
      <c r="IPK78" s="266"/>
      <c r="IPL78" s="266"/>
      <c r="IPM78" s="266"/>
      <c r="IPN78" s="266"/>
      <c r="IPO78" s="266"/>
      <c r="IPP78" s="266"/>
      <c r="IPQ78" s="266"/>
      <c r="IPR78" s="266"/>
      <c r="IPS78" s="266"/>
      <c r="IPT78" s="266"/>
      <c r="IPU78" s="266"/>
      <c r="IPV78" s="266"/>
      <c r="IPW78" s="266"/>
      <c r="IPX78" s="266"/>
      <c r="IPY78" s="266"/>
      <c r="IPZ78" s="266"/>
      <c r="IQA78" s="266"/>
      <c r="IQB78" s="266"/>
      <c r="IQC78" s="266"/>
      <c r="IQD78" s="266"/>
      <c r="IQE78" s="266"/>
      <c r="IQF78" s="266"/>
      <c r="IQG78" s="266"/>
      <c r="IQH78" s="266"/>
      <c r="IQI78" s="266"/>
      <c r="IQJ78" s="266"/>
      <c r="IQK78" s="266"/>
      <c r="IQL78" s="266"/>
      <c r="IQM78" s="266"/>
      <c r="IQN78" s="266"/>
      <c r="IQO78" s="266"/>
      <c r="IQP78" s="266"/>
      <c r="IQQ78" s="266"/>
      <c r="IQR78" s="266"/>
      <c r="IQS78" s="266"/>
      <c r="IQT78" s="266"/>
      <c r="IQU78" s="266"/>
      <c r="IQV78" s="266"/>
      <c r="IQW78" s="266"/>
      <c r="IQX78" s="266"/>
      <c r="IQY78" s="266"/>
      <c r="IQZ78" s="266"/>
      <c r="IRA78" s="266"/>
      <c r="IRB78" s="266"/>
      <c r="IRC78" s="266"/>
      <c r="IRD78" s="266"/>
      <c r="IRE78" s="266"/>
      <c r="IRF78" s="266"/>
      <c r="IRG78" s="266"/>
      <c r="IRH78" s="266"/>
      <c r="IRI78" s="266"/>
      <c r="IRJ78" s="266"/>
      <c r="IRK78" s="266"/>
      <c r="IRL78" s="266"/>
      <c r="IRM78" s="266"/>
      <c r="IRN78" s="266"/>
      <c r="IRO78" s="266"/>
      <c r="IRP78" s="266"/>
      <c r="IRQ78" s="266"/>
      <c r="IRR78" s="266"/>
      <c r="IRS78" s="266"/>
      <c r="IRT78" s="266"/>
      <c r="IRU78" s="266"/>
      <c r="IRV78" s="266"/>
      <c r="IRW78" s="266"/>
      <c r="IRX78" s="266"/>
      <c r="IRY78" s="266"/>
      <c r="IRZ78" s="266"/>
      <c r="ISA78" s="266"/>
      <c r="ISB78" s="266"/>
      <c r="ISC78" s="266"/>
      <c r="ISD78" s="266"/>
      <c r="ISE78" s="266"/>
      <c r="ISF78" s="266"/>
      <c r="ISG78" s="266"/>
      <c r="ISH78" s="266"/>
      <c r="ISI78" s="266"/>
      <c r="ISJ78" s="266"/>
      <c r="ISK78" s="266"/>
      <c r="ISL78" s="266"/>
      <c r="ISM78" s="266"/>
      <c r="ISN78" s="266"/>
      <c r="ISO78" s="266"/>
      <c r="ISP78" s="266"/>
      <c r="ISQ78" s="266"/>
      <c r="ISR78" s="266"/>
      <c r="ISS78" s="266"/>
      <c r="IST78" s="266"/>
      <c r="ISU78" s="266"/>
      <c r="ISV78" s="266"/>
      <c r="ISW78" s="266"/>
      <c r="ISX78" s="266"/>
      <c r="ISY78" s="266"/>
      <c r="ISZ78" s="266"/>
      <c r="ITA78" s="266"/>
      <c r="ITB78" s="266"/>
      <c r="ITC78" s="266"/>
      <c r="ITD78" s="266"/>
      <c r="ITE78" s="266"/>
      <c r="ITF78" s="266"/>
      <c r="ITG78" s="266"/>
      <c r="ITH78" s="266"/>
      <c r="ITI78" s="266"/>
      <c r="ITJ78" s="266"/>
      <c r="ITK78" s="266"/>
      <c r="ITL78" s="266"/>
      <c r="ITM78" s="266"/>
      <c r="ITN78" s="266"/>
      <c r="ITO78" s="266"/>
      <c r="ITP78" s="266"/>
      <c r="ITQ78" s="266"/>
      <c r="ITR78" s="266"/>
      <c r="ITS78" s="266"/>
      <c r="ITT78" s="266"/>
      <c r="ITU78" s="266"/>
      <c r="ITV78" s="266"/>
      <c r="ITW78" s="266"/>
      <c r="ITX78" s="266"/>
      <c r="ITY78" s="266"/>
      <c r="ITZ78" s="266"/>
      <c r="IUA78" s="266"/>
      <c r="IUB78" s="266"/>
      <c r="IUC78" s="266"/>
      <c r="IUD78" s="266"/>
      <c r="IUE78" s="266"/>
      <c r="IUF78" s="266"/>
      <c r="IUG78" s="266"/>
      <c r="IUH78" s="266"/>
      <c r="IUI78" s="266"/>
      <c r="IUJ78" s="266"/>
      <c r="IUK78" s="266"/>
      <c r="IUL78" s="266"/>
      <c r="IUM78" s="266"/>
      <c r="IUN78" s="266"/>
      <c r="IUO78" s="266"/>
      <c r="IUP78" s="266"/>
      <c r="IUQ78" s="266"/>
      <c r="IUR78" s="266"/>
      <c r="IUS78" s="266"/>
      <c r="IUT78" s="266"/>
      <c r="IUU78" s="266"/>
      <c r="IUV78" s="266"/>
      <c r="IUW78" s="266"/>
      <c r="IUX78" s="266"/>
      <c r="IUY78" s="266"/>
      <c r="IUZ78" s="266"/>
      <c r="IVA78" s="266"/>
      <c r="IVB78" s="266"/>
      <c r="IVC78" s="266"/>
      <c r="IVD78" s="266"/>
      <c r="IVE78" s="266"/>
      <c r="IVF78" s="266"/>
      <c r="IVG78" s="266"/>
      <c r="IVH78" s="266"/>
      <c r="IVI78" s="266"/>
      <c r="IVJ78" s="266"/>
      <c r="IVK78" s="266"/>
      <c r="IVL78" s="266"/>
      <c r="IVM78" s="266"/>
      <c r="IVN78" s="266"/>
      <c r="IVO78" s="266"/>
      <c r="IVP78" s="266"/>
      <c r="IVQ78" s="266"/>
      <c r="IVR78" s="266"/>
      <c r="IVS78" s="266"/>
      <c r="IVT78" s="266"/>
      <c r="IVU78" s="266"/>
      <c r="IVV78" s="266"/>
      <c r="IVW78" s="266"/>
      <c r="IVX78" s="266"/>
      <c r="IVY78" s="266"/>
      <c r="IVZ78" s="266"/>
      <c r="IWA78" s="266"/>
      <c r="IWB78" s="266"/>
      <c r="IWC78" s="266"/>
      <c r="IWD78" s="266"/>
      <c r="IWE78" s="266"/>
      <c r="IWF78" s="266"/>
      <c r="IWG78" s="266"/>
      <c r="IWH78" s="266"/>
      <c r="IWI78" s="266"/>
      <c r="IWJ78" s="266"/>
      <c r="IWK78" s="266"/>
      <c r="IWL78" s="266"/>
      <c r="IWM78" s="266"/>
      <c r="IWN78" s="266"/>
      <c r="IWO78" s="266"/>
      <c r="IWP78" s="266"/>
      <c r="IWQ78" s="266"/>
      <c r="IWR78" s="266"/>
      <c r="IWS78" s="266"/>
      <c r="IWT78" s="266"/>
      <c r="IWU78" s="266"/>
      <c r="IWV78" s="266"/>
      <c r="IWW78" s="266"/>
      <c r="IWX78" s="266"/>
      <c r="IWY78" s="266"/>
      <c r="IWZ78" s="266"/>
      <c r="IXA78" s="266"/>
      <c r="IXB78" s="266"/>
      <c r="IXC78" s="266"/>
      <c r="IXD78" s="266"/>
      <c r="IXE78" s="266"/>
      <c r="IXF78" s="266"/>
      <c r="IXG78" s="266"/>
      <c r="IXH78" s="266"/>
      <c r="IXI78" s="266"/>
      <c r="IXJ78" s="266"/>
      <c r="IXK78" s="266"/>
      <c r="IXL78" s="266"/>
      <c r="IXM78" s="266"/>
      <c r="IXN78" s="266"/>
      <c r="IXO78" s="266"/>
      <c r="IXP78" s="266"/>
      <c r="IXQ78" s="266"/>
      <c r="IXR78" s="266"/>
      <c r="IXS78" s="266"/>
      <c r="IXT78" s="266"/>
      <c r="IXU78" s="266"/>
      <c r="IXV78" s="266"/>
      <c r="IXW78" s="266"/>
      <c r="IXX78" s="266"/>
      <c r="IXY78" s="266"/>
      <c r="IXZ78" s="266"/>
      <c r="IYA78" s="266"/>
      <c r="IYB78" s="266"/>
      <c r="IYC78" s="266"/>
      <c r="IYD78" s="266"/>
      <c r="IYE78" s="266"/>
      <c r="IYF78" s="266"/>
      <c r="IYG78" s="266"/>
      <c r="IYH78" s="266"/>
      <c r="IYI78" s="266"/>
      <c r="IYJ78" s="266"/>
      <c r="IYK78" s="266"/>
      <c r="IYL78" s="266"/>
      <c r="IYM78" s="266"/>
      <c r="IYN78" s="266"/>
      <c r="IYO78" s="266"/>
      <c r="IYP78" s="266"/>
      <c r="IYQ78" s="266"/>
      <c r="IYR78" s="266"/>
      <c r="IYS78" s="266"/>
      <c r="IYT78" s="266"/>
      <c r="IYU78" s="266"/>
      <c r="IYV78" s="266"/>
      <c r="IYW78" s="266"/>
      <c r="IYX78" s="266"/>
      <c r="IYY78" s="266"/>
      <c r="IYZ78" s="266"/>
      <c r="IZA78" s="266"/>
      <c r="IZB78" s="266"/>
      <c r="IZC78" s="266"/>
      <c r="IZD78" s="266"/>
      <c r="IZE78" s="266"/>
      <c r="IZF78" s="266"/>
      <c r="IZG78" s="266"/>
      <c r="IZH78" s="266"/>
      <c r="IZI78" s="266"/>
      <c r="IZJ78" s="266"/>
      <c r="IZK78" s="266"/>
      <c r="IZL78" s="266"/>
      <c r="IZM78" s="266"/>
      <c r="IZN78" s="266"/>
      <c r="IZO78" s="266"/>
      <c r="IZP78" s="266"/>
      <c r="IZQ78" s="266"/>
      <c r="IZR78" s="266"/>
      <c r="IZS78" s="266"/>
      <c r="IZT78" s="266"/>
      <c r="IZU78" s="266"/>
      <c r="IZV78" s="266"/>
      <c r="IZW78" s="266"/>
      <c r="IZX78" s="266"/>
      <c r="IZY78" s="266"/>
      <c r="IZZ78" s="266"/>
      <c r="JAA78" s="266"/>
      <c r="JAB78" s="266"/>
      <c r="JAC78" s="266"/>
      <c r="JAD78" s="266"/>
      <c r="JAE78" s="266"/>
      <c r="JAF78" s="266"/>
      <c r="JAG78" s="266"/>
      <c r="JAH78" s="266"/>
      <c r="JAI78" s="266"/>
      <c r="JAJ78" s="266"/>
      <c r="JAK78" s="266"/>
      <c r="JAL78" s="266"/>
      <c r="JAM78" s="266"/>
      <c r="JAN78" s="266"/>
      <c r="JAO78" s="266"/>
      <c r="JAP78" s="266"/>
      <c r="JAQ78" s="266"/>
      <c r="JAR78" s="266"/>
      <c r="JAS78" s="266"/>
      <c r="JAT78" s="266"/>
      <c r="JAU78" s="266"/>
      <c r="JAV78" s="266"/>
      <c r="JAW78" s="266"/>
      <c r="JAX78" s="266"/>
      <c r="JAY78" s="266"/>
      <c r="JAZ78" s="266"/>
      <c r="JBA78" s="266"/>
      <c r="JBB78" s="266"/>
      <c r="JBC78" s="266"/>
      <c r="JBD78" s="266"/>
      <c r="JBE78" s="266"/>
      <c r="JBF78" s="266"/>
      <c r="JBG78" s="266"/>
      <c r="JBH78" s="266"/>
      <c r="JBI78" s="266"/>
      <c r="JBJ78" s="266"/>
      <c r="JBK78" s="266"/>
      <c r="JBL78" s="266"/>
      <c r="JBM78" s="266"/>
      <c r="JBN78" s="266"/>
      <c r="JBO78" s="266"/>
      <c r="JBP78" s="266"/>
      <c r="JBQ78" s="266"/>
      <c r="JBR78" s="266"/>
      <c r="JBS78" s="266"/>
      <c r="JBT78" s="266"/>
      <c r="JBU78" s="266"/>
      <c r="JBV78" s="266"/>
      <c r="JBW78" s="266"/>
      <c r="JBX78" s="266"/>
      <c r="JBY78" s="266"/>
      <c r="JBZ78" s="266"/>
      <c r="JCA78" s="266"/>
      <c r="JCB78" s="266"/>
      <c r="JCC78" s="266"/>
      <c r="JCD78" s="266"/>
      <c r="JCE78" s="266"/>
      <c r="JCF78" s="266"/>
      <c r="JCG78" s="266"/>
      <c r="JCH78" s="266"/>
      <c r="JCI78" s="266"/>
      <c r="JCJ78" s="266"/>
      <c r="JCK78" s="266"/>
      <c r="JCL78" s="266"/>
      <c r="JCM78" s="266"/>
      <c r="JCN78" s="266"/>
      <c r="JCO78" s="266"/>
      <c r="JCP78" s="266"/>
      <c r="JCQ78" s="266"/>
      <c r="JCR78" s="266"/>
      <c r="JCS78" s="266"/>
      <c r="JCT78" s="266"/>
      <c r="JCU78" s="266"/>
      <c r="JCV78" s="266"/>
      <c r="JCW78" s="266"/>
      <c r="JCX78" s="266"/>
      <c r="JCY78" s="266"/>
      <c r="JCZ78" s="266"/>
      <c r="JDA78" s="266"/>
      <c r="JDB78" s="266"/>
      <c r="JDC78" s="266"/>
      <c r="JDD78" s="266"/>
      <c r="JDE78" s="266"/>
      <c r="JDF78" s="266"/>
      <c r="JDG78" s="266"/>
      <c r="JDH78" s="266"/>
      <c r="JDI78" s="266"/>
      <c r="JDJ78" s="266"/>
      <c r="JDK78" s="266"/>
      <c r="JDL78" s="266"/>
      <c r="JDM78" s="266"/>
      <c r="JDN78" s="266"/>
      <c r="JDO78" s="266"/>
      <c r="JDP78" s="266"/>
      <c r="JDQ78" s="266"/>
      <c r="JDR78" s="266"/>
      <c r="JDS78" s="266"/>
      <c r="JDT78" s="266"/>
      <c r="JDU78" s="266"/>
      <c r="JDV78" s="266"/>
      <c r="JDW78" s="266"/>
      <c r="JDX78" s="266"/>
      <c r="JDY78" s="266"/>
      <c r="JDZ78" s="266"/>
      <c r="JEA78" s="266"/>
      <c r="JEB78" s="266"/>
      <c r="JEC78" s="266"/>
      <c r="JED78" s="266"/>
      <c r="JEE78" s="266"/>
      <c r="JEF78" s="266"/>
      <c r="JEG78" s="266"/>
      <c r="JEH78" s="266"/>
      <c r="JEI78" s="266"/>
      <c r="JEJ78" s="266"/>
      <c r="JEK78" s="266"/>
      <c r="JEL78" s="266"/>
      <c r="JEM78" s="266"/>
      <c r="JEN78" s="266"/>
      <c r="JEO78" s="266"/>
      <c r="JEP78" s="266"/>
      <c r="JEQ78" s="266"/>
      <c r="JER78" s="266"/>
      <c r="JES78" s="266"/>
      <c r="JET78" s="266"/>
      <c r="JEU78" s="266"/>
      <c r="JEV78" s="266"/>
      <c r="JEW78" s="266"/>
      <c r="JEX78" s="266"/>
      <c r="JEY78" s="266"/>
      <c r="JEZ78" s="266"/>
      <c r="JFA78" s="266"/>
      <c r="JFB78" s="266"/>
      <c r="JFC78" s="266"/>
      <c r="JFD78" s="266"/>
      <c r="JFE78" s="266"/>
      <c r="JFF78" s="266"/>
      <c r="JFG78" s="266"/>
      <c r="JFH78" s="266"/>
      <c r="JFI78" s="266"/>
      <c r="JFJ78" s="266"/>
      <c r="JFK78" s="266"/>
      <c r="JFL78" s="266"/>
      <c r="JFM78" s="266"/>
      <c r="JFN78" s="266"/>
      <c r="JFO78" s="266"/>
      <c r="JFP78" s="266"/>
      <c r="JFQ78" s="266"/>
      <c r="JFR78" s="266"/>
      <c r="JFS78" s="266"/>
      <c r="JFT78" s="266"/>
      <c r="JFU78" s="266"/>
      <c r="JFV78" s="266"/>
      <c r="JFW78" s="266"/>
      <c r="JFX78" s="266"/>
      <c r="JFY78" s="266"/>
      <c r="JFZ78" s="266"/>
      <c r="JGA78" s="266"/>
      <c r="JGB78" s="266"/>
      <c r="JGC78" s="266"/>
      <c r="JGD78" s="266"/>
      <c r="JGE78" s="266"/>
      <c r="JGF78" s="266"/>
      <c r="JGG78" s="266"/>
      <c r="JGH78" s="266"/>
      <c r="JGI78" s="266"/>
      <c r="JGJ78" s="266"/>
      <c r="JGK78" s="266"/>
      <c r="JGL78" s="266"/>
      <c r="JGM78" s="266"/>
      <c r="JGN78" s="266"/>
      <c r="JGO78" s="266"/>
      <c r="JGP78" s="266"/>
      <c r="JGQ78" s="266"/>
      <c r="JGR78" s="266"/>
      <c r="JGS78" s="266"/>
      <c r="JGT78" s="266"/>
      <c r="JGU78" s="266"/>
      <c r="JGV78" s="266"/>
      <c r="JGW78" s="266"/>
      <c r="JGX78" s="266"/>
      <c r="JGY78" s="266"/>
      <c r="JGZ78" s="266"/>
      <c r="JHA78" s="266"/>
      <c r="JHB78" s="266"/>
      <c r="JHC78" s="266"/>
      <c r="JHD78" s="266"/>
      <c r="JHE78" s="266"/>
      <c r="JHF78" s="266"/>
      <c r="JHG78" s="266"/>
      <c r="JHH78" s="266"/>
      <c r="JHI78" s="266"/>
      <c r="JHJ78" s="266"/>
      <c r="JHK78" s="266"/>
      <c r="JHL78" s="266"/>
      <c r="JHM78" s="266"/>
      <c r="JHN78" s="266"/>
      <c r="JHO78" s="266"/>
      <c r="JHP78" s="266"/>
      <c r="JHQ78" s="266"/>
      <c r="JHR78" s="266"/>
      <c r="JHS78" s="266"/>
      <c r="JHT78" s="266"/>
      <c r="JHU78" s="266"/>
      <c r="JHV78" s="266"/>
      <c r="JHW78" s="266"/>
      <c r="JHX78" s="266"/>
      <c r="JHY78" s="266"/>
      <c r="JHZ78" s="266"/>
      <c r="JIA78" s="266"/>
      <c r="JIB78" s="266"/>
      <c r="JIC78" s="266"/>
      <c r="JID78" s="266"/>
      <c r="JIE78" s="266"/>
      <c r="JIF78" s="266"/>
      <c r="JIG78" s="266"/>
      <c r="JIH78" s="266"/>
      <c r="JII78" s="266"/>
      <c r="JIJ78" s="266"/>
      <c r="JIK78" s="266"/>
      <c r="JIL78" s="266"/>
      <c r="JIM78" s="266"/>
      <c r="JIN78" s="266"/>
      <c r="JIO78" s="266"/>
      <c r="JIP78" s="266"/>
      <c r="JIQ78" s="266"/>
      <c r="JIR78" s="266"/>
      <c r="JIS78" s="266"/>
      <c r="JIT78" s="266"/>
      <c r="JIU78" s="266"/>
      <c r="JIV78" s="266"/>
      <c r="JIW78" s="266"/>
      <c r="JIX78" s="266"/>
      <c r="JIY78" s="266"/>
      <c r="JIZ78" s="266"/>
      <c r="JJA78" s="266"/>
      <c r="JJB78" s="266"/>
      <c r="JJC78" s="266"/>
      <c r="JJD78" s="266"/>
      <c r="JJE78" s="266"/>
      <c r="JJF78" s="266"/>
      <c r="JJG78" s="266"/>
      <c r="JJH78" s="266"/>
      <c r="JJI78" s="266"/>
      <c r="JJJ78" s="266"/>
      <c r="JJK78" s="266"/>
      <c r="JJL78" s="266"/>
      <c r="JJM78" s="266"/>
      <c r="JJN78" s="266"/>
      <c r="JJO78" s="266"/>
      <c r="JJP78" s="266"/>
      <c r="JJQ78" s="266"/>
      <c r="JJR78" s="266"/>
      <c r="JJS78" s="266"/>
      <c r="JJT78" s="266"/>
      <c r="JJU78" s="266"/>
      <c r="JJV78" s="266"/>
      <c r="JJW78" s="266"/>
      <c r="JJX78" s="266"/>
      <c r="JJY78" s="266"/>
      <c r="JJZ78" s="266"/>
      <c r="JKA78" s="266"/>
      <c r="JKB78" s="266"/>
      <c r="JKC78" s="266"/>
      <c r="JKD78" s="266"/>
      <c r="JKE78" s="266"/>
      <c r="JKF78" s="266"/>
      <c r="JKG78" s="266"/>
      <c r="JKH78" s="266"/>
      <c r="JKI78" s="266"/>
      <c r="JKJ78" s="266"/>
      <c r="JKK78" s="266"/>
      <c r="JKL78" s="266"/>
      <c r="JKM78" s="266"/>
      <c r="JKN78" s="266"/>
      <c r="JKO78" s="266"/>
      <c r="JKP78" s="266"/>
      <c r="JKQ78" s="266"/>
      <c r="JKR78" s="266"/>
      <c r="JKS78" s="266"/>
      <c r="JKT78" s="266"/>
      <c r="JKU78" s="266"/>
      <c r="JKV78" s="266"/>
      <c r="JKW78" s="266"/>
      <c r="JKX78" s="266"/>
      <c r="JKY78" s="266"/>
      <c r="JKZ78" s="266"/>
      <c r="JLA78" s="266"/>
      <c r="JLB78" s="266"/>
      <c r="JLC78" s="266"/>
      <c r="JLD78" s="266"/>
      <c r="JLE78" s="266"/>
      <c r="JLF78" s="266"/>
      <c r="JLG78" s="266"/>
      <c r="JLH78" s="266"/>
      <c r="JLI78" s="266"/>
      <c r="JLJ78" s="266"/>
      <c r="JLK78" s="266"/>
      <c r="JLL78" s="266"/>
      <c r="JLM78" s="266"/>
      <c r="JLN78" s="266"/>
      <c r="JLO78" s="266"/>
      <c r="JLP78" s="266"/>
      <c r="JLQ78" s="266"/>
      <c r="JLR78" s="266"/>
      <c r="JLS78" s="266"/>
      <c r="JLT78" s="266"/>
      <c r="JLU78" s="266"/>
      <c r="JLV78" s="266"/>
      <c r="JLW78" s="266"/>
      <c r="JLX78" s="266"/>
      <c r="JLY78" s="266"/>
      <c r="JLZ78" s="266"/>
      <c r="JMA78" s="266"/>
      <c r="JMB78" s="266"/>
      <c r="JMC78" s="266"/>
      <c r="JMD78" s="266"/>
      <c r="JME78" s="266"/>
      <c r="JMF78" s="266"/>
      <c r="JMG78" s="266"/>
      <c r="JMH78" s="266"/>
      <c r="JMI78" s="266"/>
      <c r="JMJ78" s="266"/>
      <c r="JMK78" s="266"/>
      <c r="JML78" s="266"/>
      <c r="JMM78" s="266"/>
      <c r="JMN78" s="266"/>
      <c r="JMO78" s="266"/>
      <c r="JMP78" s="266"/>
      <c r="JMQ78" s="266"/>
      <c r="JMR78" s="266"/>
      <c r="JMS78" s="266"/>
      <c r="JMT78" s="266"/>
      <c r="JMU78" s="266"/>
      <c r="JMV78" s="266"/>
      <c r="JMW78" s="266"/>
      <c r="JMX78" s="266"/>
      <c r="JMY78" s="266"/>
      <c r="JMZ78" s="266"/>
      <c r="JNA78" s="266"/>
      <c r="JNB78" s="266"/>
      <c r="JNC78" s="266"/>
      <c r="JND78" s="266"/>
      <c r="JNE78" s="266"/>
      <c r="JNF78" s="266"/>
      <c r="JNG78" s="266"/>
      <c r="JNH78" s="266"/>
      <c r="JNI78" s="266"/>
      <c r="JNJ78" s="266"/>
      <c r="JNK78" s="266"/>
      <c r="JNL78" s="266"/>
      <c r="JNM78" s="266"/>
      <c r="JNN78" s="266"/>
      <c r="JNO78" s="266"/>
      <c r="JNP78" s="266"/>
      <c r="JNQ78" s="266"/>
      <c r="JNR78" s="266"/>
      <c r="JNS78" s="266"/>
      <c r="JNT78" s="266"/>
      <c r="JNU78" s="266"/>
      <c r="JNV78" s="266"/>
      <c r="JNW78" s="266"/>
      <c r="JNX78" s="266"/>
      <c r="JNY78" s="266"/>
      <c r="JNZ78" s="266"/>
      <c r="JOA78" s="266"/>
      <c r="JOB78" s="266"/>
      <c r="JOC78" s="266"/>
      <c r="JOD78" s="266"/>
      <c r="JOE78" s="266"/>
      <c r="JOF78" s="266"/>
      <c r="JOG78" s="266"/>
      <c r="JOH78" s="266"/>
      <c r="JOI78" s="266"/>
      <c r="JOJ78" s="266"/>
      <c r="JOK78" s="266"/>
      <c r="JOL78" s="266"/>
      <c r="JOM78" s="266"/>
      <c r="JON78" s="266"/>
      <c r="JOO78" s="266"/>
      <c r="JOP78" s="266"/>
      <c r="JOQ78" s="266"/>
      <c r="JOR78" s="266"/>
      <c r="JOS78" s="266"/>
      <c r="JOT78" s="266"/>
      <c r="JOU78" s="266"/>
      <c r="JOV78" s="266"/>
      <c r="JOW78" s="266"/>
      <c r="JOX78" s="266"/>
      <c r="JOY78" s="266"/>
      <c r="JOZ78" s="266"/>
      <c r="JPA78" s="266"/>
      <c r="JPB78" s="266"/>
      <c r="JPC78" s="266"/>
      <c r="JPD78" s="266"/>
      <c r="JPE78" s="266"/>
      <c r="JPF78" s="266"/>
      <c r="JPG78" s="266"/>
      <c r="JPH78" s="266"/>
      <c r="JPI78" s="266"/>
      <c r="JPJ78" s="266"/>
      <c r="JPK78" s="266"/>
      <c r="JPL78" s="266"/>
      <c r="JPM78" s="266"/>
      <c r="JPN78" s="266"/>
      <c r="JPO78" s="266"/>
      <c r="JPP78" s="266"/>
      <c r="JPQ78" s="266"/>
      <c r="JPR78" s="266"/>
      <c r="JPS78" s="266"/>
      <c r="JPT78" s="266"/>
      <c r="JPU78" s="266"/>
      <c r="JPV78" s="266"/>
      <c r="JPW78" s="266"/>
      <c r="JPX78" s="266"/>
      <c r="JPY78" s="266"/>
      <c r="JPZ78" s="266"/>
      <c r="JQA78" s="266"/>
      <c r="JQB78" s="266"/>
      <c r="JQC78" s="266"/>
      <c r="JQD78" s="266"/>
      <c r="JQE78" s="266"/>
      <c r="JQF78" s="266"/>
      <c r="JQG78" s="266"/>
      <c r="JQH78" s="266"/>
      <c r="JQI78" s="266"/>
      <c r="JQJ78" s="266"/>
      <c r="JQK78" s="266"/>
      <c r="JQL78" s="266"/>
      <c r="JQM78" s="266"/>
      <c r="JQN78" s="266"/>
      <c r="JQO78" s="266"/>
      <c r="JQP78" s="266"/>
      <c r="JQQ78" s="266"/>
      <c r="JQR78" s="266"/>
      <c r="JQS78" s="266"/>
      <c r="JQT78" s="266"/>
      <c r="JQU78" s="266"/>
      <c r="JQV78" s="266"/>
      <c r="JQW78" s="266"/>
      <c r="JQX78" s="266"/>
      <c r="JQY78" s="266"/>
      <c r="JQZ78" s="266"/>
      <c r="JRA78" s="266"/>
      <c r="JRB78" s="266"/>
      <c r="JRC78" s="266"/>
      <c r="JRD78" s="266"/>
      <c r="JRE78" s="266"/>
      <c r="JRF78" s="266"/>
      <c r="JRG78" s="266"/>
      <c r="JRH78" s="266"/>
      <c r="JRI78" s="266"/>
      <c r="JRJ78" s="266"/>
      <c r="JRK78" s="266"/>
      <c r="JRL78" s="266"/>
      <c r="JRM78" s="266"/>
      <c r="JRN78" s="266"/>
      <c r="JRO78" s="266"/>
      <c r="JRP78" s="266"/>
      <c r="JRQ78" s="266"/>
      <c r="JRR78" s="266"/>
      <c r="JRS78" s="266"/>
      <c r="JRT78" s="266"/>
      <c r="JRU78" s="266"/>
      <c r="JRV78" s="266"/>
      <c r="JRW78" s="266"/>
      <c r="JRX78" s="266"/>
      <c r="JRY78" s="266"/>
      <c r="JRZ78" s="266"/>
      <c r="JSA78" s="266"/>
      <c r="JSB78" s="266"/>
      <c r="JSC78" s="266"/>
      <c r="JSD78" s="266"/>
      <c r="JSE78" s="266"/>
      <c r="JSF78" s="266"/>
      <c r="JSG78" s="266"/>
      <c r="JSH78" s="266"/>
      <c r="JSI78" s="266"/>
      <c r="JSJ78" s="266"/>
      <c r="JSK78" s="266"/>
      <c r="JSL78" s="266"/>
      <c r="JSM78" s="266"/>
      <c r="JSN78" s="266"/>
      <c r="JSO78" s="266"/>
      <c r="JSP78" s="266"/>
      <c r="JSQ78" s="266"/>
      <c r="JSR78" s="266"/>
      <c r="JSS78" s="266"/>
      <c r="JST78" s="266"/>
      <c r="JSU78" s="266"/>
      <c r="JSV78" s="266"/>
      <c r="JSW78" s="266"/>
      <c r="JSX78" s="266"/>
      <c r="JSY78" s="266"/>
      <c r="JSZ78" s="266"/>
      <c r="JTA78" s="266"/>
      <c r="JTB78" s="266"/>
      <c r="JTC78" s="266"/>
      <c r="JTD78" s="266"/>
      <c r="JTE78" s="266"/>
      <c r="JTF78" s="266"/>
      <c r="JTG78" s="266"/>
      <c r="JTH78" s="266"/>
      <c r="JTI78" s="266"/>
      <c r="JTJ78" s="266"/>
      <c r="JTK78" s="266"/>
      <c r="JTL78" s="266"/>
      <c r="JTM78" s="266"/>
      <c r="JTN78" s="266"/>
      <c r="JTO78" s="266"/>
      <c r="JTP78" s="266"/>
      <c r="JTQ78" s="266"/>
      <c r="JTR78" s="266"/>
      <c r="JTS78" s="266"/>
      <c r="JTT78" s="266"/>
      <c r="JTU78" s="266"/>
      <c r="JTV78" s="266"/>
      <c r="JTW78" s="266"/>
      <c r="JTX78" s="266"/>
      <c r="JTY78" s="266"/>
      <c r="JTZ78" s="266"/>
      <c r="JUA78" s="266"/>
      <c r="JUB78" s="266"/>
      <c r="JUC78" s="266"/>
      <c r="JUD78" s="266"/>
      <c r="JUE78" s="266"/>
      <c r="JUF78" s="266"/>
      <c r="JUG78" s="266"/>
      <c r="JUH78" s="266"/>
      <c r="JUI78" s="266"/>
      <c r="JUJ78" s="266"/>
      <c r="JUK78" s="266"/>
      <c r="JUL78" s="266"/>
      <c r="JUM78" s="266"/>
      <c r="JUN78" s="266"/>
      <c r="JUO78" s="266"/>
      <c r="JUP78" s="266"/>
      <c r="JUQ78" s="266"/>
      <c r="JUR78" s="266"/>
      <c r="JUS78" s="266"/>
      <c r="JUT78" s="266"/>
      <c r="JUU78" s="266"/>
      <c r="JUV78" s="266"/>
      <c r="JUW78" s="266"/>
      <c r="JUX78" s="266"/>
      <c r="JUY78" s="266"/>
      <c r="JUZ78" s="266"/>
      <c r="JVA78" s="266"/>
      <c r="JVB78" s="266"/>
      <c r="JVC78" s="266"/>
      <c r="JVD78" s="266"/>
      <c r="JVE78" s="266"/>
      <c r="JVF78" s="266"/>
      <c r="JVG78" s="266"/>
      <c r="JVH78" s="266"/>
      <c r="JVI78" s="266"/>
      <c r="JVJ78" s="266"/>
      <c r="JVK78" s="266"/>
      <c r="JVL78" s="266"/>
      <c r="JVM78" s="266"/>
      <c r="JVN78" s="266"/>
      <c r="JVO78" s="266"/>
      <c r="JVP78" s="266"/>
      <c r="JVQ78" s="266"/>
      <c r="JVR78" s="266"/>
      <c r="JVS78" s="266"/>
      <c r="JVT78" s="266"/>
      <c r="JVU78" s="266"/>
      <c r="JVV78" s="266"/>
      <c r="JVW78" s="266"/>
      <c r="JVX78" s="266"/>
      <c r="JVY78" s="266"/>
      <c r="JVZ78" s="266"/>
      <c r="JWA78" s="266"/>
      <c r="JWB78" s="266"/>
      <c r="JWC78" s="266"/>
      <c r="JWD78" s="266"/>
      <c r="JWE78" s="266"/>
      <c r="JWF78" s="266"/>
      <c r="JWG78" s="266"/>
      <c r="JWH78" s="266"/>
      <c r="JWI78" s="266"/>
      <c r="JWJ78" s="266"/>
      <c r="JWK78" s="266"/>
      <c r="JWL78" s="266"/>
      <c r="JWM78" s="266"/>
      <c r="JWN78" s="266"/>
      <c r="JWO78" s="266"/>
      <c r="JWP78" s="266"/>
      <c r="JWQ78" s="266"/>
      <c r="JWR78" s="266"/>
      <c r="JWS78" s="266"/>
      <c r="JWT78" s="266"/>
      <c r="JWU78" s="266"/>
      <c r="JWV78" s="266"/>
      <c r="JWW78" s="266"/>
      <c r="JWX78" s="266"/>
      <c r="JWY78" s="266"/>
      <c r="JWZ78" s="266"/>
      <c r="JXA78" s="266"/>
      <c r="JXB78" s="266"/>
      <c r="JXC78" s="266"/>
      <c r="JXD78" s="266"/>
      <c r="JXE78" s="266"/>
      <c r="JXF78" s="266"/>
      <c r="JXG78" s="266"/>
      <c r="JXH78" s="266"/>
      <c r="JXI78" s="266"/>
      <c r="JXJ78" s="266"/>
      <c r="JXK78" s="266"/>
      <c r="JXL78" s="266"/>
      <c r="JXM78" s="266"/>
      <c r="JXN78" s="266"/>
      <c r="JXO78" s="266"/>
      <c r="JXP78" s="266"/>
      <c r="JXQ78" s="266"/>
      <c r="JXR78" s="266"/>
      <c r="JXS78" s="266"/>
      <c r="JXT78" s="266"/>
      <c r="JXU78" s="266"/>
      <c r="JXV78" s="266"/>
      <c r="JXW78" s="266"/>
      <c r="JXX78" s="266"/>
      <c r="JXY78" s="266"/>
      <c r="JXZ78" s="266"/>
      <c r="JYA78" s="266"/>
      <c r="JYB78" s="266"/>
      <c r="JYC78" s="266"/>
      <c r="JYD78" s="266"/>
      <c r="JYE78" s="266"/>
      <c r="JYF78" s="266"/>
      <c r="JYG78" s="266"/>
      <c r="JYH78" s="266"/>
      <c r="JYI78" s="266"/>
      <c r="JYJ78" s="266"/>
      <c r="JYK78" s="266"/>
      <c r="JYL78" s="266"/>
      <c r="JYM78" s="266"/>
      <c r="JYN78" s="266"/>
      <c r="JYO78" s="266"/>
      <c r="JYP78" s="266"/>
      <c r="JYQ78" s="266"/>
      <c r="JYR78" s="266"/>
      <c r="JYS78" s="266"/>
      <c r="JYT78" s="266"/>
      <c r="JYU78" s="266"/>
      <c r="JYV78" s="266"/>
      <c r="JYW78" s="266"/>
      <c r="JYX78" s="266"/>
      <c r="JYY78" s="266"/>
      <c r="JYZ78" s="266"/>
      <c r="JZA78" s="266"/>
      <c r="JZB78" s="266"/>
      <c r="JZC78" s="266"/>
      <c r="JZD78" s="266"/>
      <c r="JZE78" s="266"/>
      <c r="JZF78" s="266"/>
      <c r="JZG78" s="266"/>
      <c r="JZH78" s="266"/>
      <c r="JZI78" s="266"/>
      <c r="JZJ78" s="266"/>
      <c r="JZK78" s="266"/>
      <c r="JZL78" s="266"/>
      <c r="JZM78" s="266"/>
      <c r="JZN78" s="266"/>
      <c r="JZO78" s="266"/>
      <c r="JZP78" s="266"/>
      <c r="JZQ78" s="266"/>
      <c r="JZR78" s="266"/>
      <c r="JZS78" s="266"/>
      <c r="JZT78" s="266"/>
      <c r="JZU78" s="266"/>
      <c r="JZV78" s="266"/>
      <c r="JZW78" s="266"/>
      <c r="JZX78" s="266"/>
      <c r="JZY78" s="266"/>
      <c r="JZZ78" s="266"/>
      <c r="KAA78" s="266"/>
      <c r="KAB78" s="266"/>
      <c r="KAC78" s="266"/>
      <c r="KAD78" s="266"/>
      <c r="KAE78" s="266"/>
      <c r="KAF78" s="266"/>
      <c r="KAG78" s="266"/>
      <c r="KAH78" s="266"/>
      <c r="KAI78" s="266"/>
      <c r="KAJ78" s="266"/>
      <c r="KAK78" s="266"/>
      <c r="KAL78" s="266"/>
      <c r="KAM78" s="266"/>
      <c r="KAN78" s="266"/>
      <c r="KAO78" s="266"/>
      <c r="KAP78" s="266"/>
      <c r="KAQ78" s="266"/>
      <c r="KAR78" s="266"/>
      <c r="KAS78" s="266"/>
      <c r="KAT78" s="266"/>
      <c r="KAU78" s="266"/>
      <c r="KAV78" s="266"/>
      <c r="KAW78" s="266"/>
      <c r="KAX78" s="266"/>
      <c r="KAY78" s="266"/>
      <c r="KAZ78" s="266"/>
      <c r="KBA78" s="266"/>
      <c r="KBB78" s="266"/>
      <c r="KBC78" s="266"/>
      <c r="KBD78" s="266"/>
      <c r="KBE78" s="266"/>
      <c r="KBF78" s="266"/>
      <c r="KBG78" s="266"/>
      <c r="KBH78" s="266"/>
      <c r="KBI78" s="266"/>
      <c r="KBJ78" s="266"/>
      <c r="KBK78" s="266"/>
      <c r="KBL78" s="266"/>
      <c r="KBM78" s="266"/>
      <c r="KBN78" s="266"/>
      <c r="KBO78" s="266"/>
      <c r="KBP78" s="266"/>
      <c r="KBQ78" s="266"/>
      <c r="KBR78" s="266"/>
      <c r="KBS78" s="266"/>
      <c r="KBT78" s="266"/>
      <c r="KBU78" s="266"/>
      <c r="KBV78" s="266"/>
      <c r="KBW78" s="266"/>
      <c r="KBX78" s="266"/>
      <c r="KBY78" s="266"/>
      <c r="KBZ78" s="266"/>
      <c r="KCA78" s="266"/>
      <c r="KCB78" s="266"/>
      <c r="KCC78" s="266"/>
      <c r="KCD78" s="266"/>
      <c r="KCE78" s="266"/>
      <c r="KCF78" s="266"/>
      <c r="KCG78" s="266"/>
      <c r="KCH78" s="266"/>
      <c r="KCI78" s="266"/>
      <c r="KCJ78" s="266"/>
      <c r="KCK78" s="266"/>
      <c r="KCL78" s="266"/>
      <c r="KCM78" s="266"/>
      <c r="KCN78" s="266"/>
      <c r="KCO78" s="266"/>
      <c r="KCP78" s="266"/>
      <c r="KCQ78" s="266"/>
      <c r="KCR78" s="266"/>
      <c r="KCS78" s="266"/>
      <c r="KCT78" s="266"/>
      <c r="KCU78" s="266"/>
      <c r="KCV78" s="266"/>
      <c r="KCW78" s="266"/>
      <c r="KCX78" s="266"/>
      <c r="KCY78" s="266"/>
      <c r="KCZ78" s="266"/>
      <c r="KDA78" s="266"/>
      <c r="KDB78" s="266"/>
      <c r="KDC78" s="266"/>
      <c r="KDD78" s="266"/>
      <c r="KDE78" s="266"/>
      <c r="KDF78" s="266"/>
      <c r="KDG78" s="266"/>
      <c r="KDH78" s="266"/>
      <c r="KDI78" s="266"/>
      <c r="KDJ78" s="266"/>
      <c r="KDK78" s="266"/>
      <c r="KDL78" s="266"/>
      <c r="KDM78" s="266"/>
      <c r="KDN78" s="266"/>
      <c r="KDO78" s="266"/>
      <c r="KDP78" s="266"/>
      <c r="KDQ78" s="266"/>
      <c r="KDR78" s="266"/>
      <c r="KDS78" s="266"/>
      <c r="KDT78" s="266"/>
      <c r="KDU78" s="266"/>
      <c r="KDV78" s="266"/>
      <c r="KDW78" s="266"/>
      <c r="KDX78" s="266"/>
      <c r="KDY78" s="266"/>
      <c r="KDZ78" s="266"/>
      <c r="KEA78" s="266"/>
      <c r="KEB78" s="266"/>
      <c r="KEC78" s="266"/>
      <c r="KED78" s="266"/>
      <c r="KEE78" s="266"/>
      <c r="KEF78" s="266"/>
      <c r="KEG78" s="266"/>
      <c r="KEH78" s="266"/>
      <c r="KEI78" s="266"/>
      <c r="KEJ78" s="266"/>
      <c r="KEK78" s="266"/>
      <c r="KEL78" s="266"/>
      <c r="KEM78" s="266"/>
      <c r="KEN78" s="266"/>
      <c r="KEO78" s="266"/>
      <c r="KEP78" s="266"/>
      <c r="KEQ78" s="266"/>
      <c r="KER78" s="266"/>
      <c r="KES78" s="266"/>
      <c r="KET78" s="266"/>
      <c r="KEU78" s="266"/>
      <c r="KEV78" s="266"/>
      <c r="KEW78" s="266"/>
      <c r="KEX78" s="266"/>
      <c r="KEY78" s="266"/>
      <c r="KEZ78" s="266"/>
      <c r="KFA78" s="266"/>
      <c r="KFB78" s="266"/>
      <c r="KFC78" s="266"/>
      <c r="KFD78" s="266"/>
      <c r="KFE78" s="266"/>
      <c r="KFF78" s="266"/>
      <c r="KFG78" s="266"/>
      <c r="KFH78" s="266"/>
      <c r="KFI78" s="266"/>
      <c r="KFJ78" s="266"/>
      <c r="KFK78" s="266"/>
      <c r="KFL78" s="266"/>
      <c r="KFM78" s="266"/>
      <c r="KFN78" s="266"/>
      <c r="KFO78" s="266"/>
      <c r="KFP78" s="266"/>
      <c r="KFQ78" s="266"/>
      <c r="KFR78" s="266"/>
      <c r="KFS78" s="266"/>
      <c r="KFT78" s="266"/>
      <c r="KFU78" s="266"/>
      <c r="KFV78" s="266"/>
      <c r="KFW78" s="266"/>
      <c r="KFX78" s="266"/>
      <c r="KFY78" s="266"/>
      <c r="KFZ78" s="266"/>
      <c r="KGA78" s="266"/>
      <c r="KGB78" s="266"/>
      <c r="KGC78" s="266"/>
      <c r="KGD78" s="266"/>
      <c r="KGE78" s="266"/>
      <c r="KGF78" s="266"/>
      <c r="KGG78" s="266"/>
      <c r="KGH78" s="266"/>
      <c r="KGI78" s="266"/>
      <c r="KGJ78" s="266"/>
      <c r="KGK78" s="266"/>
      <c r="KGL78" s="266"/>
      <c r="KGM78" s="266"/>
      <c r="KGN78" s="266"/>
      <c r="KGO78" s="266"/>
      <c r="KGP78" s="266"/>
      <c r="KGQ78" s="266"/>
      <c r="KGR78" s="266"/>
      <c r="KGS78" s="266"/>
      <c r="KGT78" s="266"/>
      <c r="KGU78" s="266"/>
      <c r="KGV78" s="266"/>
      <c r="KGW78" s="266"/>
      <c r="KGX78" s="266"/>
      <c r="KGY78" s="266"/>
      <c r="KGZ78" s="266"/>
      <c r="KHA78" s="266"/>
      <c r="KHB78" s="266"/>
      <c r="KHC78" s="266"/>
      <c r="KHD78" s="266"/>
      <c r="KHE78" s="266"/>
      <c r="KHF78" s="266"/>
      <c r="KHG78" s="266"/>
      <c r="KHH78" s="266"/>
      <c r="KHI78" s="266"/>
      <c r="KHJ78" s="266"/>
      <c r="KHK78" s="266"/>
      <c r="KHL78" s="266"/>
      <c r="KHM78" s="266"/>
      <c r="KHN78" s="266"/>
      <c r="KHO78" s="266"/>
      <c r="KHP78" s="266"/>
      <c r="KHQ78" s="266"/>
      <c r="KHR78" s="266"/>
      <c r="KHS78" s="266"/>
      <c r="KHT78" s="266"/>
      <c r="KHU78" s="266"/>
      <c r="KHV78" s="266"/>
      <c r="KHW78" s="266"/>
      <c r="KHX78" s="266"/>
      <c r="KHY78" s="266"/>
      <c r="KHZ78" s="266"/>
      <c r="KIA78" s="266"/>
      <c r="KIB78" s="266"/>
      <c r="KIC78" s="266"/>
      <c r="KID78" s="266"/>
      <c r="KIE78" s="266"/>
      <c r="KIF78" s="266"/>
      <c r="KIG78" s="266"/>
      <c r="KIH78" s="266"/>
      <c r="KII78" s="266"/>
      <c r="KIJ78" s="266"/>
      <c r="KIK78" s="266"/>
      <c r="KIL78" s="266"/>
      <c r="KIM78" s="266"/>
      <c r="KIN78" s="266"/>
      <c r="KIO78" s="266"/>
      <c r="KIP78" s="266"/>
      <c r="KIQ78" s="266"/>
      <c r="KIR78" s="266"/>
      <c r="KIS78" s="266"/>
      <c r="KIT78" s="266"/>
      <c r="KIU78" s="266"/>
      <c r="KIV78" s="266"/>
      <c r="KIW78" s="266"/>
      <c r="KIX78" s="266"/>
      <c r="KIY78" s="266"/>
      <c r="KIZ78" s="266"/>
      <c r="KJA78" s="266"/>
      <c r="KJB78" s="266"/>
      <c r="KJC78" s="266"/>
      <c r="KJD78" s="266"/>
      <c r="KJE78" s="266"/>
      <c r="KJF78" s="266"/>
      <c r="KJG78" s="266"/>
      <c r="KJH78" s="266"/>
      <c r="KJI78" s="266"/>
      <c r="KJJ78" s="266"/>
      <c r="KJK78" s="266"/>
      <c r="KJL78" s="266"/>
      <c r="KJM78" s="266"/>
      <c r="KJN78" s="266"/>
      <c r="KJO78" s="266"/>
      <c r="KJP78" s="266"/>
      <c r="KJQ78" s="266"/>
      <c r="KJR78" s="266"/>
      <c r="KJS78" s="266"/>
      <c r="KJT78" s="266"/>
      <c r="KJU78" s="266"/>
      <c r="KJV78" s="266"/>
      <c r="KJW78" s="266"/>
      <c r="KJX78" s="266"/>
      <c r="KJY78" s="266"/>
      <c r="KJZ78" s="266"/>
      <c r="KKA78" s="266"/>
      <c r="KKB78" s="266"/>
      <c r="KKC78" s="266"/>
      <c r="KKD78" s="266"/>
      <c r="KKE78" s="266"/>
      <c r="KKF78" s="266"/>
      <c r="KKG78" s="266"/>
      <c r="KKH78" s="266"/>
      <c r="KKI78" s="266"/>
      <c r="KKJ78" s="266"/>
      <c r="KKK78" s="266"/>
      <c r="KKL78" s="266"/>
      <c r="KKM78" s="266"/>
      <c r="KKN78" s="266"/>
      <c r="KKO78" s="266"/>
      <c r="KKP78" s="266"/>
      <c r="KKQ78" s="266"/>
      <c r="KKR78" s="266"/>
      <c r="KKS78" s="266"/>
      <c r="KKT78" s="266"/>
      <c r="KKU78" s="266"/>
      <c r="KKV78" s="266"/>
      <c r="KKW78" s="266"/>
      <c r="KKX78" s="266"/>
      <c r="KKY78" s="266"/>
      <c r="KKZ78" s="266"/>
      <c r="KLA78" s="266"/>
      <c r="KLB78" s="266"/>
      <c r="KLC78" s="266"/>
      <c r="KLD78" s="266"/>
      <c r="KLE78" s="266"/>
      <c r="KLF78" s="266"/>
      <c r="KLG78" s="266"/>
      <c r="KLH78" s="266"/>
      <c r="KLI78" s="266"/>
      <c r="KLJ78" s="266"/>
      <c r="KLK78" s="266"/>
      <c r="KLL78" s="266"/>
      <c r="KLM78" s="266"/>
      <c r="KLN78" s="266"/>
      <c r="KLO78" s="266"/>
      <c r="KLP78" s="266"/>
      <c r="KLQ78" s="266"/>
      <c r="KLR78" s="266"/>
      <c r="KLS78" s="266"/>
      <c r="KLT78" s="266"/>
      <c r="KLU78" s="266"/>
      <c r="KLV78" s="266"/>
      <c r="KLW78" s="266"/>
      <c r="KLX78" s="266"/>
      <c r="KLY78" s="266"/>
      <c r="KLZ78" s="266"/>
      <c r="KMA78" s="266"/>
      <c r="KMB78" s="266"/>
      <c r="KMC78" s="266"/>
      <c r="KMD78" s="266"/>
      <c r="KME78" s="266"/>
      <c r="KMF78" s="266"/>
      <c r="KMG78" s="266"/>
      <c r="KMH78" s="266"/>
      <c r="KMI78" s="266"/>
      <c r="KMJ78" s="266"/>
      <c r="KMK78" s="266"/>
      <c r="KML78" s="266"/>
      <c r="KMM78" s="266"/>
      <c r="KMN78" s="266"/>
      <c r="KMO78" s="266"/>
      <c r="KMP78" s="266"/>
      <c r="KMQ78" s="266"/>
      <c r="KMR78" s="266"/>
      <c r="KMS78" s="266"/>
      <c r="KMT78" s="266"/>
      <c r="KMU78" s="266"/>
      <c r="KMV78" s="266"/>
      <c r="KMW78" s="266"/>
      <c r="KMX78" s="266"/>
      <c r="KMY78" s="266"/>
      <c r="KMZ78" s="266"/>
      <c r="KNA78" s="266"/>
      <c r="KNB78" s="266"/>
      <c r="KNC78" s="266"/>
      <c r="KND78" s="266"/>
      <c r="KNE78" s="266"/>
      <c r="KNF78" s="266"/>
      <c r="KNG78" s="266"/>
      <c r="KNH78" s="266"/>
      <c r="KNI78" s="266"/>
      <c r="KNJ78" s="266"/>
      <c r="KNK78" s="266"/>
      <c r="KNL78" s="266"/>
      <c r="KNM78" s="266"/>
      <c r="KNN78" s="266"/>
      <c r="KNO78" s="266"/>
      <c r="KNP78" s="266"/>
      <c r="KNQ78" s="266"/>
      <c r="KNR78" s="266"/>
      <c r="KNS78" s="266"/>
      <c r="KNT78" s="266"/>
      <c r="KNU78" s="266"/>
      <c r="KNV78" s="266"/>
      <c r="KNW78" s="266"/>
      <c r="KNX78" s="266"/>
      <c r="KNY78" s="266"/>
      <c r="KNZ78" s="266"/>
      <c r="KOA78" s="266"/>
      <c r="KOB78" s="266"/>
      <c r="KOC78" s="266"/>
      <c r="KOD78" s="266"/>
      <c r="KOE78" s="266"/>
      <c r="KOF78" s="266"/>
      <c r="KOG78" s="266"/>
      <c r="KOH78" s="266"/>
      <c r="KOI78" s="266"/>
      <c r="KOJ78" s="266"/>
      <c r="KOK78" s="266"/>
      <c r="KOL78" s="266"/>
      <c r="KOM78" s="266"/>
      <c r="KON78" s="266"/>
      <c r="KOO78" s="266"/>
      <c r="KOP78" s="266"/>
      <c r="KOQ78" s="266"/>
      <c r="KOR78" s="266"/>
      <c r="KOS78" s="266"/>
      <c r="KOT78" s="266"/>
      <c r="KOU78" s="266"/>
      <c r="KOV78" s="266"/>
      <c r="KOW78" s="266"/>
      <c r="KOX78" s="266"/>
      <c r="KOY78" s="266"/>
      <c r="KOZ78" s="266"/>
      <c r="KPA78" s="266"/>
      <c r="KPB78" s="266"/>
      <c r="KPC78" s="266"/>
      <c r="KPD78" s="266"/>
      <c r="KPE78" s="266"/>
      <c r="KPF78" s="266"/>
      <c r="KPG78" s="266"/>
      <c r="KPH78" s="266"/>
      <c r="KPI78" s="266"/>
      <c r="KPJ78" s="266"/>
      <c r="KPK78" s="266"/>
      <c r="KPL78" s="266"/>
      <c r="KPM78" s="266"/>
      <c r="KPN78" s="266"/>
      <c r="KPO78" s="266"/>
      <c r="KPP78" s="266"/>
      <c r="KPQ78" s="266"/>
      <c r="KPR78" s="266"/>
      <c r="KPS78" s="266"/>
      <c r="KPT78" s="266"/>
      <c r="KPU78" s="266"/>
      <c r="KPV78" s="266"/>
      <c r="KPW78" s="266"/>
      <c r="KPX78" s="266"/>
      <c r="KPY78" s="266"/>
      <c r="KPZ78" s="266"/>
      <c r="KQA78" s="266"/>
      <c r="KQB78" s="266"/>
      <c r="KQC78" s="266"/>
      <c r="KQD78" s="266"/>
      <c r="KQE78" s="266"/>
      <c r="KQF78" s="266"/>
      <c r="KQG78" s="266"/>
      <c r="KQH78" s="266"/>
      <c r="KQI78" s="266"/>
      <c r="KQJ78" s="266"/>
      <c r="KQK78" s="266"/>
      <c r="KQL78" s="266"/>
      <c r="KQM78" s="266"/>
      <c r="KQN78" s="266"/>
      <c r="KQO78" s="266"/>
      <c r="KQP78" s="266"/>
      <c r="KQQ78" s="266"/>
      <c r="KQR78" s="266"/>
      <c r="KQS78" s="266"/>
      <c r="KQT78" s="266"/>
      <c r="KQU78" s="266"/>
      <c r="KQV78" s="266"/>
      <c r="KQW78" s="266"/>
      <c r="KQX78" s="266"/>
      <c r="KQY78" s="266"/>
      <c r="KQZ78" s="266"/>
      <c r="KRA78" s="266"/>
      <c r="KRB78" s="266"/>
      <c r="KRC78" s="266"/>
      <c r="KRD78" s="266"/>
      <c r="KRE78" s="266"/>
      <c r="KRF78" s="266"/>
      <c r="KRG78" s="266"/>
      <c r="KRH78" s="266"/>
      <c r="KRI78" s="266"/>
      <c r="KRJ78" s="266"/>
      <c r="KRK78" s="266"/>
      <c r="KRL78" s="266"/>
      <c r="KRM78" s="266"/>
      <c r="KRN78" s="266"/>
      <c r="KRO78" s="266"/>
      <c r="KRP78" s="266"/>
      <c r="KRQ78" s="266"/>
      <c r="KRR78" s="266"/>
      <c r="KRS78" s="266"/>
      <c r="KRT78" s="266"/>
      <c r="KRU78" s="266"/>
      <c r="KRV78" s="266"/>
      <c r="KRW78" s="266"/>
      <c r="KRX78" s="266"/>
      <c r="KRY78" s="266"/>
      <c r="KRZ78" s="266"/>
      <c r="KSA78" s="266"/>
      <c r="KSB78" s="266"/>
      <c r="KSC78" s="266"/>
      <c r="KSD78" s="266"/>
      <c r="KSE78" s="266"/>
      <c r="KSF78" s="266"/>
      <c r="KSG78" s="266"/>
      <c r="KSH78" s="266"/>
      <c r="KSI78" s="266"/>
      <c r="KSJ78" s="266"/>
      <c r="KSK78" s="266"/>
      <c r="KSL78" s="266"/>
      <c r="KSM78" s="266"/>
      <c r="KSN78" s="266"/>
      <c r="KSO78" s="266"/>
      <c r="KSP78" s="266"/>
      <c r="KSQ78" s="266"/>
      <c r="KSR78" s="266"/>
      <c r="KSS78" s="266"/>
      <c r="KST78" s="266"/>
      <c r="KSU78" s="266"/>
      <c r="KSV78" s="266"/>
      <c r="KSW78" s="266"/>
      <c r="KSX78" s="266"/>
      <c r="KSY78" s="266"/>
      <c r="KSZ78" s="266"/>
      <c r="KTA78" s="266"/>
      <c r="KTB78" s="266"/>
      <c r="KTC78" s="266"/>
      <c r="KTD78" s="266"/>
      <c r="KTE78" s="266"/>
      <c r="KTF78" s="266"/>
      <c r="KTG78" s="266"/>
      <c r="KTH78" s="266"/>
      <c r="KTI78" s="266"/>
      <c r="KTJ78" s="266"/>
      <c r="KTK78" s="266"/>
      <c r="KTL78" s="266"/>
      <c r="KTM78" s="266"/>
      <c r="KTN78" s="266"/>
      <c r="KTO78" s="266"/>
      <c r="KTP78" s="266"/>
      <c r="KTQ78" s="266"/>
      <c r="KTR78" s="266"/>
      <c r="KTS78" s="266"/>
      <c r="KTT78" s="266"/>
      <c r="KTU78" s="266"/>
      <c r="KTV78" s="266"/>
      <c r="KTW78" s="266"/>
      <c r="KTX78" s="266"/>
      <c r="KTY78" s="266"/>
      <c r="KTZ78" s="266"/>
      <c r="KUA78" s="266"/>
      <c r="KUB78" s="266"/>
      <c r="KUC78" s="266"/>
      <c r="KUD78" s="266"/>
      <c r="KUE78" s="266"/>
      <c r="KUF78" s="266"/>
      <c r="KUG78" s="266"/>
      <c r="KUH78" s="266"/>
      <c r="KUI78" s="266"/>
      <c r="KUJ78" s="266"/>
      <c r="KUK78" s="266"/>
      <c r="KUL78" s="266"/>
      <c r="KUM78" s="266"/>
      <c r="KUN78" s="266"/>
      <c r="KUO78" s="266"/>
      <c r="KUP78" s="266"/>
      <c r="KUQ78" s="266"/>
      <c r="KUR78" s="266"/>
      <c r="KUS78" s="266"/>
      <c r="KUT78" s="266"/>
      <c r="KUU78" s="266"/>
      <c r="KUV78" s="266"/>
      <c r="KUW78" s="266"/>
      <c r="KUX78" s="266"/>
      <c r="KUY78" s="266"/>
      <c r="KUZ78" s="266"/>
      <c r="KVA78" s="266"/>
      <c r="KVB78" s="266"/>
      <c r="KVC78" s="266"/>
      <c r="KVD78" s="266"/>
      <c r="KVE78" s="266"/>
      <c r="KVF78" s="266"/>
      <c r="KVG78" s="266"/>
      <c r="KVH78" s="266"/>
      <c r="KVI78" s="266"/>
      <c r="KVJ78" s="266"/>
      <c r="KVK78" s="266"/>
      <c r="KVL78" s="266"/>
      <c r="KVM78" s="266"/>
      <c r="KVN78" s="266"/>
      <c r="KVO78" s="266"/>
      <c r="KVP78" s="266"/>
      <c r="KVQ78" s="266"/>
      <c r="KVR78" s="266"/>
      <c r="KVS78" s="266"/>
      <c r="KVT78" s="266"/>
      <c r="KVU78" s="266"/>
      <c r="KVV78" s="266"/>
      <c r="KVW78" s="266"/>
      <c r="KVX78" s="266"/>
      <c r="KVY78" s="266"/>
      <c r="KVZ78" s="266"/>
      <c r="KWA78" s="266"/>
      <c r="KWB78" s="266"/>
      <c r="KWC78" s="266"/>
      <c r="KWD78" s="266"/>
      <c r="KWE78" s="266"/>
      <c r="KWF78" s="266"/>
      <c r="KWG78" s="266"/>
      <c r="KWH78" s="266"/>
      <c r="KWI78" s="266"/>
      <c r="KWJ78" s="266"/>
      <c r="KWK78" s="266"/>
      <c r="KWL78" s="266"/>
      <c r="KWM78" s="266"/>
      <c r="KWN78" s="266"/>
      <c r="KWO78" s="266"/>
      <c r="KWP78" s="266"/>
      <c r="KWQ78" s="266"/>
      <c r="KWR78" s="266"/>
      <c r="KWS78" s="266"/>
      <c r="KWT78" s="266"/>
      <c r="KWU78" s="266"/>
      <c r="KWV78" s="266"/>
      <c r="KWW78" s="266"/>
      <c r="KWX78" s="266"/>
      <c r="KWY78" s="266"/>
      <c r="KWZ78" s="266"/>
      <c r="KXA78" s="266"/>
      <c r="KXB78" s="266"/>
      <c r="KXC78" s="266"/>
      <c r="KXD78" s="266"/>
      <c r="KXE78" s="266"/>
      <c r="KXF78" s="266"/>
      <c r="KXG78" s="266"/>
      <c r="KXH78" s="266"/>
      <c r="KXI78" s="266"/>
      <c r="KXJ78" s="266"/>
      <c r="KXK78" s="266"/>
      <c r="KXL78" s="266"/>
      <c r="KXM78" s="266"/>
      <c r="KXN78" s="266"/>
      <c r="KXO78" s="266"/>
      <c r="KXP78" s="266"/>
      <c r="KXQ78" s="266"/>
      <c r="KXR78" s="266"/>
      <c r="KXS78" s="266"/>
      <c r="KXT78" s="266"/>
      <c r="KXU78" s="266"/>
      <c r="KXV78" s="266"/>
      <c r="KXW78" s="266"/>
      <c r="KXX78" s="266"/>
      <c r="KXY78" s="266"/>
      <c r="KXZ78" s="266"/>
      <c r="KYA78" s="266"/>
      <c r="KYB78" s="266"/>
      <c r="KYC78" s="266"/>
      <c r="KYD78" s="266"/>
      <c r="KYE78" s="266"/>
      <c r="KYF78" s="266"/>
      <c r="KYG78" s="266"/>
      <c r="KYH78" s="266"/>
      <c r="KYI78" s="266"/>
      <c r="KYJ78" s="266"/>
      <c r="KYK78" s="266"/>
      <c r="KYL78" s="266"/>
      <c r="KYM78" s="266"/>
      <c r="KYN78" s="266"/>
      <c r="KYO78" s="266"/>
      <c r="KYP78" s="266"/>
      <c r="KYQ78" s="266"/>
      <c r="KYR78" s="266"/>
      <c r="KYS78" s="266"/>
      <c r="KYT78" s="266"/>
      <c r="KYU78" s="266"/>
      <c r="KYV78" s="266"/>
      <c r="KYW78" s="266"/>
      <c r="KYX78" s="266"/>
      <c r="KYY78" s="266"/>
      <c r="KYZ78" s="266"/>
      <c r="KZA78" s="266"/>
      <c r="KZB78" s="266"/>
      <c r="KZC78" s="266"/>
      <c r="KZD78" s="266"/>
      <c r="KZE78" s="266"/>
      <c r="KZF78" s="266"/>
      <c r="KZG78" s="266"/>
      <c r="KZH78" s="266"/>
      <c r="KZI78" s="266"/>
      <c r="KZJ78" s="266"/>
      <c r="KZK78" s="266"/>
      <c r="KZL78" s="266"/>
      <c r="KZM78" s="266"/>
      <c r="KZN78" s="266"/>
      <c r="KZO78" s="266"/>
      <c r="KZP78" s="266"/>
      <c r="KZQ78" s="266"/>
      <c r="KZR78" s="266"/>
      <c r="KZS78" s="266"/>
      <c r="KZT78" s="266"/>
      <c r="KZU78" s="266"/>
      <c r="KZV78" s="266"/>
      <c r="KZW78" s="266"/>
      <c r="KZX78" s="266"/>
      <c r="KZY78" s="266"/>
      <c r="KZZ78" s="266"/>
      <c r="LAA78" s="266"/>
      <c r="LAB78" s="266"/>
      <c r="LAC78" s="266"/>
      <c r="LAD78" s="266"/>
      <c r="LAE78" s="266"/>
      <c r="LAF78" s="266"/>
      <c r="LAG78" s="266"/>
      <c r="LAH78" s="266"/>
      <c r="LAI78" s="266"/>
      <c r="LAJ78" s="266"/>
      <c r="LAK78" s="266"/>
      <c r="LAL78" s="266"/>
      <c r="LAM78" s="266"/>
      <c r="LAN78" s="266"/>
      <c r="LAO78" s="266"/>
      <c r="LAP78" s="266"/>
      <c r="LAQ78" s="266"/>
      <c r="LAR78" s="266"/>
      <c r="LAS78" s="266"/>
      <c r="LAT78" s="266"/>
      <c r="LAU78" s="266"/>
      <c r="LAV78" s="266"/>
      <c r="LAW78" s="266"/>
      <c r="LAX78" s="266"/>
      <c r="LAY78" s="266"/>
      <c r="LAZ78" s="266"/>
      <c r="LBA78" s="266"/>
      <c r="LBB78" s="266"/>
      <c r="LBC78" s="266"/>
      <c r="LBD78" s="266"/>
      <c r="LBE78" s="266"/>
      <c r="LBF78" s="266"/>
      <c r="LBG78" s="266"/>
      <c r="LBH78" s="266"/>
      <c r="LBI78" s="266"/>
      <c r="LBJ78" s="266"/>
      <c r="LBK78" s="266"/>
      <c r="LBL78" s="266"/>
      <c r="LBM78" s="266"/>
      <c r="LBN78" s="266"/>
      <c r="LBO78" s="266"/>
      <c r="LBP78" s="266"/>
      <c r="LBQ78" s="266"/>
      <c r="LBR78" s="266"/>
      <c r="LBS78" s="266"/>
      <c r="LBT78" s="266"/>
      <c r="LBU78" s="266"/>
      <c r="LBV78" s="266"/>
      <c r="LBW78" s="266"/>
      <c r="LBX78" s="266"/>
      <c r="LBY78" s="266"/>
      <c r="LBZ78" s="266"/>
      <c r="LCA78" s="266"/>
      <c r="LCB78" s="266"/>
      <c r="LCC78" s="266"/>
      <c r="LCD78" s="266"/>
      <c r="LCE78" s="266"/>
      <c r="LCF78" s="266"/>
      <c r="LCG78" s="266"/>
      <c r="LCH78" s="266"/>
      <c r="LCI78" s="266"/>
      <c r="LCJ78" s="266"/>
      <c r="LCK78" s="266"/>
      <c r="LCL78" s="266"/>
      <c r="LCM78" s="266"/>
      <c r="LCN78" s="266"/>
      <c r="LCO78" s="266"/>
      <c r="LCP78" s="266"/>
      <c r="LCQ78" s="266"/>
      <c r="LCR78" s="266"/>
      <c r="LCS78" s="266"/>
      <c r="LCT78" s="266"/>
      <c r="LCU78" s="266"/>
      <c r="LCV78" s="266"/>
      <c r="LCW78" s="266"/>
      <c r="LCX78" s="266"/>
      <c r="LCY78" s="266"/>
      <c r="LCZ78" s="266"/>
      <c r="LDA78" s="266"/>
      <c r="LDB78" s="266"/>
      <c r="LDC78" s="266"/>
      <c r="LDD78" s="266"/>
      <c r="LDE78" s="266"/>
      <c r="LDF78" s="266"/>
      <c r="LDG78" s="266"/>
      <c r="LDH78" s="266"/>
      <c r="LDI78" s="266"/>
      <c r="LDJ78" s="266"/>
      <c r="LDK78" s="266"/>
      <c r="LDL78" s="266"/>
      <c r="LDM78" s="266"/>
      <c r="LDN78" s="266"/>
      <c r="LDO78" s="266"/>
      <c r="LDP78" s="266"/>
      <c r="LDQ78" s="266"/>
      <c r="LDR78" s="266"/>
      <c r="LDS78" s="266"/>
      <c r="LDT78" s="266"/>
      <c r="LDU78" s="266"/>
      <c r="LDV78" s="266"/>
      <c r="LDW78" s="266"/>
      <c r="LDX78" s="266"/>
      <c r="LDY78" s="266"/>
      <c r="LDZ78" s="266"/>
      <c r="LEA78" s="266"/>
      <c r="LEB78" s="266"/>
      <c r="LEC78" s="266"/>
      <c r="LED78" s="266"/>
      <c r="LEE78" s="266"/>
      <c r="LEF78" s="266"/>
      <c r="LEG78" s="266"/>
      <c r="LEH78" s="266"/>
      <c r="LEI78" s="266"/>
      <c r="LEJ78" s="266"/>
      <c r="LEK78" s="266"/>
      <c r="LEL78" s="266"/>
      <c r="LEM78" s="266"/>
      <c r="LEN78" s="266"/>
      <c r="LEO78" s="266"/>
      <c r="LEP78" s="266"/>
      <c r="LEQ78" s="266"/>
      <c r="LER78" s="266"/>
      <c r="LES78" s="266"/>
      <c r="LET78" s="266"/>
      <c r="LEU78" s="266"/>
      <c r="LEV78" s="266"/>
      <c r="LEW78" s="266"/>
      <c r="LEX78" s="266"/>
      <c r="LEY78" s="266"/>
      <c r="LEZ78" s="266"/>
      <c r="LFA78" s="266"/>
      <c r="LFB78" s="266"/>
      <c r="LFC78" s="266"/>
      <c r="LFD78" s="266"/>
      <c r="LFE78" s="266"/>
      <c r="LFF78" s="266"/>
      <c r="LFG78" s="266"/>
      <c r="LFH78" s="266"/>
      <c r="LFI78" s="266"/>
      <c r="LFJ78" s="266"/>
      <c r="LFK78" s="266"/>
      <c r="LFL78" s="266"/>
      <c r="LFM78" s="266"/>
      <c r="LFN78" s="266"/>
      <c r="LFO78" s="266"/>
      <c r="LFP78" s="266"/>
      <c r="LFQ78" s="266"/>
      <c r="LFR78" s="266"/>
      <c r="LFS78" s="266"/>
      <c r="LFT78" s="266"/>
      <c r="LFU78" s="266"/>
      <c r="LFV78" s="266"/>
      <c r="LFW78" s="266"/>
      <c r="LFX78" s="266"/>
      <c r="LFY78" s="266"/>
      <c r="LFZ78" s="266"/>
      <c r="LGA78" s="266"/>
      <c r="LGB78" s="266"/>
      <c r="LGC78" s="266"/>
      <c r="LGD78" s="266"/>
      <c r="LGE78" s="266"/>
      <c r="LGF78" s="266"/>
      <c r="LGG78" s="266"/>
      <c r="LGH78" s="266"/>
      <c r="LGI78" s="266"/>
      <c r="LGJ78" s="266"/>
      <c r="LGK78" s="266"/>
      <c r="LGL78" s="266"/>
      <c r="LGM78" s="266"/>
      <c r="LGN78" s="266"/>
      <c r="LGO78" s="266"/>
      <c r="LGP78" s="266"/>
      <c r="LGQ78" s="266"/>
      <c r="LGR78" s="266"/>
      <c r="LGS78" s="266"/>
      <c r="LGT78" s="266"/>
      <c r="LGU78" s="266"/>
      <c r="LGV78" s="266"/>
      <c r="LGW78" s="266"/>
      <c r="LGX78" s="266"/>
      <c r="LGY78" s="266"/>
      <c r="LGZ78" s="266"/>
      <c r="LHA78" s="266"/>
      <c r="LHB78" s="266"/>
      <c r="LHC78" s="266"/>
      <c r="LHD78" s="266"/>
      <c r="LHE78" s="266"/>
      <c r="LHF78" s="266"/>
      <c r="LHG78" s="266"/>
      <c r="LHH78" s="266"/>
      <c r="LHI78" s="266"/>
      <c r="LHJ78" s="266"/>
      <c r="LHK78" s="266"/>
      <c r="LHL78" s="266"/>
      <c r="LHM78" s="266"/>
      <c r="LHN78" s="266"/>
      <c r="LHO78" s="266"/>
      <c r="LHP78" s="266"/>
      <c r="LHQ78" s="266"/>
      <c r="LHR78" s="266"/>
      <c r="LHS78" s="266"/>
      <c r="LHT78" s="266"/>
      <c r="LHU78" s="266"/>
      <c r="LHV78" s="266"/>
      <c r="LHW78" s="266"/>
      <c r="LHX78" s="266"/>
      <c r="LHY78" s="266"/>
      <c r="LHZ78" s="266"/>
      <c r="LIA78" s="266"/>
      <c r="LIB78" s="266"/>
      <c r="LIC78" s="266"/>
      <c r="LID78" s="266"/>
      <c r="LIE78" s="266"/>
      <c r="LIF78" s="266"/>
      <c r="LIG78" s="266"/>
      <c r="LIH78" s="266"/>
      <c r="LII78" s="266"/>
      <c r="LIJ78" s="266"/>
      <c r="LIK78" s="266"/>
      <c r="LIL78" s="266"/>
      <c r="LIM78" s="266"/>
      <c r="LIN78" s="266"/>
      <c r="LIO78" s="266"/>
      <c r="LIP78" s="266"/>
      <c r="LIQ78" s="266"/>
      <c r="LIR78" s="266"/>
      <c r="LIS78" s="266"/>
      <c r="LIT78" s="266"/>
      <c r="LIU78" s="266"/>
      <c r="LIV78" s="266"/>
      <c r="LIW78" s="266"/>
      <c r="LIX78" s="266"/>
      <c r="LIY78" s="266"/>
      <c r="LIZ78" s="266"/>
      <c r="LJA78" s="266"/>
      <c r="LJB78" s="266"/>
      <c r="LJC78" s="266"/>
      <c r="LJD78" s="266"/>
      <c r="LJE78" s="266"/>
      <c r="LJF78" s="266"/>
      <c r="LJG78" s="266"/>
      <c r="LJH78" s="266"/>
      <c r="LJI78" s="266"/>
      <c r="LJJ78" s="266"/>
      <c r="LJK78" s="266"/>
      <c r="LJL78" s="266"/>
      <c r="LJM78" s="266"/>
      <c r="LJN78" s="266"/>
      <c r="LJO78" s="266"/>
      <c r="LJP78" s="266"/>
      <c r="LJQ78" s="266"/>
      <c r="LJR78" s="266"/>
      <c r="LJS78" s="266"/>
      <c r="LJT78" s="266"/>
      <c r="LJU78" s="266"/>
      <c r="LJV78" s="266"/>
      <c r="LJW78" s="266"/>
      <c r="LJX78" s="266"/>
      <c r="LJY78" s="266"/>
      <c r="LJZ78" s="266"/>
      <c r="LKA78" s="266"/>
      <c r="LKB78" s="266"/>
      <c r="LKC78" s="266"/>
      <c r="LKD78" s="266"/>
      <c r="LKE78" s="266"/>
      <c r="LKF78" s="266"/>
      <c r="LKG78" s="266"/>
      <c r="LKH78" s="266"/>
      <c r="LKI78" s="266"/>
      <c r="LKJ78" s="266"/>
      <c r="LKK78" s="266"/>
      <c r="LKL78" s="266"/>
      <c r="LKM78" s="266"/>
      <c r="LKN78" s="266"/>
      <c r="LKO78" s="266"/>
      <c r="LKP78" s="266"/>
      <c r="LKQ78" s="266"/>
      <c r="LKR78" s="266"/>
      <c r="LKS78" s="266"/>
      <c r="LKT78" s="266"/>
      <c r="LKU78" s="266"/>
      <c r="LKV78" s="266"/>
      <c r="LKW78" s="266"/>
      <c r="LKX78" s="266"/>
      <c r="LKY78" s="266"/>
      <c r="LKZ78" s="266"/>
      <c r="LLA78" s="266"/>
      <c r="LLB78" s="266"/>
      <c r="LLC78" s="266"/>
      <c r="LLD78" s="266"/>
      <c r="LLE78" s="266"/>
      <c r="LLF78" s="266"/>
      <c r="LLG78" s="266"/>
      <c r="LLH78" s="266"/>
      <c r="LLI78" s="266"/>
      <c r="LLJ78" s="266"/>
      <c r="LLK78" s="266"/>
      <c r="LLL78" s="266"/>
      <c r="LLM78" s="266"/>
      <c r="LLN78" s="266"/>
      <c r="LLO78" s="266"/>
      <c r="LLP78" s="266"/>
      <c r="LLQ78" s="266"/>
      <c r="LLR78" s="266"/>
      <c r="LLS78" s="266"/>
      <c r="LLT78" s="266"/>
      <c r="LLU78" s="266"/>
      <c r="LLV78" s="266"/>
      <c r="LLW78" s="266"/>
      <c r="LLX78" s="266"/>
      <c r="LLY78" s="266"/>
      <c r="LLZ78" s="266"/>
      <c r="LMA78" s="266"/>
      <c r="LMB78" s="266"/>
      <c r="LMC78" s="266"/>
      <c r="LMD78" s="266"/>
      <c r="LME78" s="266"/>
      <c r="LMF78" s="266"/>
      <c r="LMG78" s="266"/>
      <c r="LMH78" s="266"/>
      <c r="LMI78" s="266"/>
      <c r="LMJ78" s="266"/>
      <c r="LMK78" s="266"/>
      <c r="LML78" s="266"/>
      <c r="LMM78" s="266"/>
      <c r="LMN78" s="266"/>
      <c r="LMO78" s="266"/>
      <c r="LMP78" s="266"/>
      <c r="LMQ78" s="266"/>
      <c r="LMR78" s="266"/>
      <c r="LMS78" s="266"/>
      <c r="LMT78" s="266"/>
      <c r="LMU78" s="266"/>
      <c r="LMV78" s="266"/>
      <c r="LMW78" s="266"/>
      <c r="LMX78" s="266"/>
      <c r="LMY78" s="266"/>
      <c r="LMZ78" s="266"/>
      <c r="LNA78" s="266"/>
      <c r="LNB78" s="266"/>
      <c r="LNC78" s="266"/>
      <c r="LND78" s="266"/>
      <c r="LNE78" s="266"/>
      <c r="LNF78" s="266"/>
      <c r="LNG78" s="266"/>
      <c r="LNH78" s="266"/>
      <c r="LNI78" s="266"/>
      <c r="LNJ78" s="266"/>
      <c r="LNK78" s="266"/>
      <c r="LNL78" s="266"/>
      <c r="LNM78" s="266"/>
      <c r="LNN78" s="266"/>
      <c r="LNO78" s="266"/>
      <c r="LNP78" s="266"/>
      <c r="LNQ78" s="266"/>
      <c r="LNR78" s="266"/>
      <c r="LNS78" s="266"/>
      <c r="LNT78" s="266"/>
      <c r="LNU78" s="266"/>
      <c r="LNV78" s="266"/>
      <c r="LNW78" s="266"/>
      <c r="LNX78" s="266"/>
      <c r="LNY78" s="266"/>
      <c r="LNZ78" s="266"/>
      <c r="LOA78" s="266"/>
      <c r="LOB78" s="266"/>
      <c r="LOC78" s="266"/>
      <c r="LOD78" s="266"/>
      <c r="LOE78" s="266"/>
      <c r="LOF78" s="266"/>
      <c r="LOG78" s="266"/>
      <c r="LOH78" s="266"/>
      <c r="LOI78" s="266"/>
      <c r="LOJ78" s="266"/>
      <c r="LOK78" s="266"/>
      <c r="LOL78" s="266"/>
      <c r="LOM78" s="266"/>
      <c r="LON78" s="266"/>
      <c r="LOO78" s="266"/>
      <c r="LOP78" s="266"/>
      <c r="LOQ78" s="266"/>
      <c r="LOR78" s="266"/>
      <c r="LOS78" s="266"/>
      <c r="LOT78" s="266"/>
      <c r="LOU78" s="266"/>
      <c r="LOV78" s="266"/>
      <c r="LOW78" s="266"/>
      <c r="LOX78" s="266"/>
      <c r="LOY78" s="266"/>
      <c r="LOZ78" s="266"/>
      <c r="LPA78" s="266"/>
      <c r="LPB78" s="266"/>
      <c r="LPC78" s="266"/>
      <c r="LPD78" s="266"/>
      <c r="LPE78" s="266"/>
      <c r="LPF78" s="266"/>
      <c r="LPG78" s="266"/>
      <c r="LPH78" s="266"/>
      <c r="LPI78" s="266"/>
      <c r="LPJ78" s="266"/>
      <c r="LPK78" s="266"/>
      <c r="LPL78" s="266"/>
      <c r="LPM78" s="266"/>
      <c r="LPN78" s="266"/>
      <c r="LPO78" s="266"/>
      <c r="LPP78" s="266"/>
      <c r="LPQ78" s="266"/>
      <c r="LPR78" s="266"/>
      <c r="LPS78" s="266"/>
      <c r="LPT78" s="266"/>
      <c r="LPU78" s="266"/>
      <c r="LPV78" s="266"/>
      <c r="LPW78" s="266"/>
      <c r="LPX78" s="266"/>
      <c r="LPY78" s="266"/>
      <c r="LPZ78" s="266"/>
      <c r="LQA78" s="266"/>
      <c r="LQB78" s="266"/>
      <c r="LQC78" s="266"/>
      <c r="LQD78" s="266"/>
      <c r="LQE78" s="266"/>
      <c r="LQF78" s="266"/>
      <c r="LQG78" s="266"/>
      <c r="LQH78" s="266"/>
      <c r="LQI78" s="266"/>
      <c r="LQJ78" s="266"/>
      <c r="LQK78" s="266"/>
      <c r="LQL78" s="266"/>
      <c r="LQM78" s="266"/>
      <c r="LQN78" s="266"/>
      <c r="LQO78" s="266"/>
      <c r="LQP78" s="266"/>
      <c r="LQQ78" s="266"/>
      <c r="LQR78" s="266"/>
      <c r="LQS78" s="266"/>
      <c r="LQT78" s="266"/>
      <c r="LQU78" s="266"/>
      <c r="LQV78" s="266"/>
      <c r="LQW78" s="266"/>
      <c r="LQX78" s="266"/>
      <c r="LQY78" s="266"/>
      <c r="LQZ78" s="266"/>
      <c r="LRA78" s="266"/>
      <c r="LRB78" s="266"/>
      <c r="LRC78" s="266"/>
      <c r="LRD78" s="266"/>
      <c r="LRE78" s="266"/>
      <c r="LRF78" s="266"/>
      <c r="LRG78" s="266"/>
      <c r="LRH78" s="266"/>
      <c r="LRI78" s="266"/>
      <c r="LRJ78" s="266"/>
      <c r="LRK78" s="266"/>
      <c r="LRL78" s="266"/>
      <c r="LRM78" s="266"/>
      <c r="LRN78" s="266"/>
      <c r="LRO78" s="266"/>
      <c r="LRP78" s="266"/>
      <c r="LRQ78" s="266"/>
      <c r="LRR78" s="266"/>
      <c r="LRS78" s="266"/>
      <c r="LRT78" s="266"/>
      <c r="LRU78" s="266"/>
      <c r="LRV78" s="266"/>
      <c r="LRW78" s="266"/>
      <c r="LRX78" s="266"/>
      <c r="LRY78" s="266"/>
      <c r="LRZ78" s="266"/>
      <c r="LSA78" s="266"/>
      <c r="LSB78" s="266"/>
      <c r="LSC78" s="266"/>
      <c r="LSD78" s="266"/>
      <c r="LSE78" s="266"/>
      <c r="LSF78" s="266"/>
      <c r="LSG78" s="266"/>
      <c r="LSH78" s="266"/>
      <c r="LSI78" s="266"/>
      <c r="LSJ78" s="266"/>
      <c r="LSK78" s="266"/>
      <c r="LSL78" s="266"/>
      <c r="LSM78" s="266"/>
      <c r="LSN78" s="266"/>
      <c r="LSO78" s="266"/>
      <c r="LSP78" s="266"/>
      <c r="LSQ78" s="266"/>
      <c r="LSR78" s="266"/>
      <c r="LSS78" s="266"/>
      <c r="LST78" s="266"/>
      <c r="LSU78" s="266"/>
      <c r="LSV78" s="266"/>
      <c r="LSW78" s="266"/>
      <c r="LSX78" s="266"/>
      <c r="LSY78" s="266"/>
      <c r="LSZ78" s="266"/>
      <c r="LTA78" s="266"/>
      <c r="LTB78" s="266"/>
      <c r="LTC78" s="266"/>
      <c r="LTD78" s="266"/>
      <c r="LTE78" s="266"/>
      <c r="LTF78" s="266"/>
      <c r="LTG78" s="266"/>
      <c r="LTH78" s="266"/>
      <c r="LTI78" s="266"/>
      <c r="LTJ78" s="266"/>
      <c r="LTK78" s="266"/>
      <c r="LTL78" s="266"/>
      <c r="LTM78" s="266"/>
      <c r="LTN78" s="266"/>
      <c r="LTO78" s="266"/>
      <c r="LTP78" s="266"/>
      <c r="LTQ78" s="266"/>
      <c r="LTR78" s="266"/>
      <c r="LTS78" s="266"/>
      <c r="LTT78" s="266"/>
      <c r="LTU78" s="266"/>
      <c r="LTV78" s="266"/>
      <c r="LTW78" s="266"/>
      <c r="LTX78" s="266"/>
      <c r="LTY78" s="266"/>
      <c r="LTZ78" s="266"/>
      <c r="LUA78" s="266"/>
      <c r="LUB78" s="266"/>
      <c r="LUC78" s="266"/>
      <c r="LUD78" s="266"/>
      <c r="LUE78" s="266"/>
      <c r="LUF78" s="266"/>
      <c r="LUG78" s="266"/>
      <c r="LUH78" s="266"/>
      <c r="LUI78" s="266"/>
      <c r="LUJ78" s="266"/>
      <c r="LUK78" s="266"/>
      <c r="LUL78" s="266"/>
      <c r="LUM78" s="266"/>
      <c r="LUN78" s="266"/>
      <c r="LUO78" s="266"/>
      <c r="LUP78" s="266"/>
      <c r="LUQ78" s="266"/>
      <c r="LUR78" s="266"/>
      <c r="LUS78" s="266"/>
      <c r="LUT78" s="266"/>
      <c r="LUU78" s="266"/>
      <c r="LUV78" s="266"/>
      <c r="LUW78" s="266"/>
      <c r="LUX78" s="266"/>
      <c r="LUY78" s="266"/>
      <c r="LUZ78" s="266"/>
      <c r="LVA78" s="266"/>
      <c r="LVB78" s="266"/>
      <c r="LVC78" s="266"/>
      <c r="LVD78" s="266"/>
      <c r="LVE78" s="266"/>
      <c r="LVF78" s="266"/>
      <c r="LVG78" s="266"/>
      <c r="LVH78" s="266"/>
      <c r="LVI78" s="266"/>
      <c r="LVJ78" s="266"/>
      <c r="LVK78" s="266"/>
      <c r="LVL78" s="266"/>
      <c r="LVM78" s="266"/>
      <c r="LVN78" s="266"/>
      <c r="LVO78" s="266"/>
      <c r="LVP78" s="266"/>
      <c r="LVQ78" s="266"/>
      <c r="LVR78" s="266"/>
      <c r="LVS78" s="266"/>
      <c r="LVT78" s="266"/>
      <c r="LVU78" s="266"/>
      <c r="LVV78" s="266"/>
      <c r="LVW78" s="266"/>
      <c r="LVX78" s="266"/>
      <c r="LVY78" s="266"/>
      <c r="LVZ78" s="266"/>
      <c r="LWA78" s="266"/>
      <c r="LWB78" s="266"/>
      <c r="LWC78" s="266"/>
      <c r="LWD78" s="266"/>
      <c r="LWE78" s="266"/>
      <c r="LWF78" s="266"/>
      <c r="LWG78" s="266"/>
      <c r="LWH78" s="266"/>
      <c r="LWI78" s="266"/>
      <c r="LWJ78" s="266"/>
      <c r="LWK78" s="266"/>
      <c r="LWL78" s="266"/>
      <c r="LWM78" s="266"/>
      <c r="LWN78" s="266"/>
      <c r="LWO78" s="266"/>
      <c r="LWP78" s="266"/>
      <c r="LWQ78" s="266"/>
      <c r="LWR78" s="266"/>
      <c r="LWS78" s="266"/>
      <c r="LWT78" s="266"/>
      <c r="LWU78" s="266"/>
      <c r="LWV78" s="266"/>
      <c r="LWW78" s="266"/>
      <c r="LWX78" s="266"/>
      <c r="LWY78" s="266"/>
      <c r="LWZ78" s="266"/>
      <c r="LXA78" s="266"/>
      <c r="LXB78" s="266"/>
      <c r="LXC78" s="266"/>
      <c r="LXD78" s="266"/>
      <c r="LXE78" s="266"/>
      <c r="LXF78" s="266"/>
      <c r="LXG78" s="266"/>
      <c r="LXH78" s="266"/>
      <c r="LXI78" s="266"/>
      <c r="LXJ78" s="266"/>
      <c r="LXK78" s="266"/>
      <c r="LXL78" s="266"/>
      <c r="LXM78" s="266"/>
      <c r="LXN78" s="266"/>
      <c r="LXO78" s="266"/>
      <c r="LXP78" s="266"/>
      <c r="LXQ78" s="266"/>
      <c r="LXR78" s="266"/>
      <c r="LXS78" s="266"/>
      <c r="LXT78" s="266"/>
      <c r="LXU78" s="266"/>
      <c r="LXV78" s="266"/>
      <c r="LXW78" s="266"/>
      <c r="LXX78" s="266"/>
      <c r="LXY78" s="266"/>
      <c r="LXZ78" s="266"/>
      <c r="LYA78" s="266"/>
      <c r="LYB78" s="266"/>
      <c r="LYC78" s="266"/>
      <c r="LYD78" s="266"/>
      <c r="LYE78" s="266"/>
      <c r="LYF78" s="266"/>
      <c r="LYG78" s="266"/>
      <c r="LYH78" s="266"/>
      <c r="LYI78" s="266"/>
      <c r="LYJ78" s="266"/>
      <c r="LYK78" s="266"/>
      <c r="LYL78" s="266"/>
      <c r="LYM78" s="266"/>
      <c r="LYN78" s="266"/>
      <c r="LYO78" s="266"/>
      <c r="LYP78" s="266"/>
      <c r="LYQ78" s="266"/>
      <c r="LYR78" s="266"/>
      <c r="LYS78" s="266"/>
      <c r="LYT78" s="266"/>
      <c r="LYU78" s="266"/>
      <c r="LYV78" s="266"/>
      <c r="LYW78" s="266"/>
      <c r="LYX78" s="266"/>
      <c r="LYY78" s="266"/>
      <c r="LYZ78" s="266"/>
      <c r="LZA78" s="266"/>
      <c r="LZB78" s="266"/>
      <c r="LZC78" s="266"/>
      <c r="LZD78" s="266"/>
      <c r="LZE78" s="266"/>
      <c r="LZF78" s="266"/>
      <c r="LZG78" s="266"/>
      <c r="LZH78" s="266"/>
      <c r="LZI78" s="266"/>
      <c r="LZJ78" s="266"/>
      <c r="LZK78" s="266"/>
      <c r="LZL78" s="266"/>
      <c r="LZM78" s="266"/>
      <c r="LZN78" s="266"/>
      <c r="LZO78" s="266"/>
      <c r="LZP78" s="266"/>
      <c r="LZQ78" s="266"/>
      <c r="LZR78" s="266"/>
      <c r="LZS78" s="266"/>
      <c r="LZT78" s="266"/>
      <c r="LZU78" s="266"/>
      <c r="LZV78" s="266"/>
      <c r="LZW78" s="266"/>
      <c r="LZX78" s="266"/>
      <c r="LZY78" s="266"/>
      <c r="LZZ78" s="266"/>
      <c r="MAA78" s="266"/>
      <c r="MAB78" s="266"/>
      <c r="MAC78" s="266"/>
      <c r="MAD78" s="266"/>
      <c r="MAE78" s="266"/>
      <c r="MAF78" s="266"/>
      <c r="MAG78" s="266"/>
      <c r="MAH78" s="266"/>
      <c r="MAI78" s="266"/>
      <c r="MAJ78" s="266"/>
      <c r="MAK78" s="266"/>
      <c r="MAL78" s="266"/>
      <c r="MAM78" s="266"/>
      <c r="MAN78" s="266"/>
      <c r="MAO78" s="266"/>
      <c r="MAP78" s="266"/>
      <c r="MAQ78" s="266"/>
      <c r="MAR78" s="266"/>
      <c r="MAS78" s="266"/>
      <c r="MAT78" s="266"/>
      <c r="MAU78" s="266"/>
      <c r="MAV78" s="266"/>
      <c r="MAW78" s="266"/>
      <c r="MAX78" s="266"/>
      <c r="MAY78" s="266"/>
      <c r="MAZ78" s="266"/>
      <c r="MBA78" s="266"/>
      <c r="MBB78" s="266"/>
      <c r="MBC78" s="266"/>
      <c r="MBD78" s="266"/>
      <c r="MBE78" s="266"/>
      <c r="MBF78" s="266"/>
      <c r="MBG78" s="266"/>
      <c r="MBH78" s="266"/>
      <c r="MBI78" s="266"/>
      <c r="MBJ78" s="266"/>
      <c r="MBK78" s="266"/>
      <c r="MBL78" s="266"/>
      <c r="MBM78" s="266"/>
      <c r="MBN78" s="266"/>
      <c r="MBO78" s="266"/>
      <c r="MBP78" s="266"/>
      <c r="MBQ78" s="266"/>
      <c r="MBR78" s="266"/>
      <c r="MBS78" s="266"/>
      <c r="MBT78" s="266"/>
      <c r="MBU78" s="266"/>
      <c r="MBV78" s="266"/>
      <c r="MBW78" s="266"/>
      <c r="MBX78" s="266"/>
      <c r="MBY78" s="266"/>
      <c r="MBZ78" s="266"/>
      <c r="MCA78" s="266"/>
      <c r="MCB78" s="266"/>
      <c r="MCC78" s="266"/>
      <c r="MCD78" s="266"/>
      <c r="MCE78" s="266"/>
      <c r="MCF78" s="266"/>
      <c r="MCG78" s="266"/>
      <c r="MCH78" s="266"/>
      <c r="MCI78" s="266"/>
      <c r="MCJ78" s="266"/>
      <c r="MCK78" s="266"/>
      <c r="MCL78" s="266"/>
      <c r="MCM78" s="266"/>
      <c r="MCN78" s="266"/>
      <c r="MCO78" s="266"/>
      <c r="MCP78" s="266"/>
      <c r="MCQ78" s="266"/>
      <c r="MCR78" s="266"/>
      <c r="MCS78" s="266"/>
      <c r="MCT78" s="266"/>
      <c r="MCU78" s="266"/>
      <c r="MCV78" s="266"/>
      <c r="MCW78" s="266"/>
      <c r="MCX78" s="266"/>
      <c r="MCY78" s="266"/>
      <c r="MCZ78" s="266"/>
      <c r="MDA78" s="266"/>
      <c r="MDB78" s="266"/>
      <c r="MDC78" s="266"/>
      <c r="MDD78" s="266"/>
      <c r="MDE78" s="266"/>
      <c r="MDF78" s="266"/>
      <c r="MDG78" s="266"/>
      <c r="MDH78" s="266"/>
      <c r="MDI78" s="266"/>
      <c r="MDJ78" s="266"/>
      <c r="MDK78" s="266"/>
      <c r="MDL78" s="266"/>
      <c r="MDM78" s="266"/>
      <c r="MDN78" s="266"/>
      <c r="MDO78" s="266"/>
      <c r="MDP78" s="266"/>
      <c r="MDQ78" s="266"/>
      <c r="MDR78" s="266"/>
      <c r="MDS78" s="266"/>
      <c r="MDT78" s="266"/>
      <c r="MDU78" s="266"/>
      <c r="MDV78" s="266"/>
      <c r="MDW78" s="266"/>
      <c r="MDX78" s="266"/>
      <c r="MDY78" s="266"/>
      <c r="MDZ78" s="266"/>
      <c r="MEA78" s="266"/>
      <c r="MEB78" s="266"/>
      <c r="MEC78" s="266"/>
      <c r="MED78" s="266"/>
      <c r="MEE78" s="266"/>
      <c r="MEF78" s="266"/>
      <c r="MEG78" s="266"/>
      <c r="MEH78" s="266"/>
      <c r="MEI78" s="266"/>
      <c r="MEJ78" s="266"/>
      <c r="MEK78" s="266"/>
      <c r="MEL78" s="266"/>
      <c r="MEM78" s="266"/>
      <c r="MEN78" s="266"/>
      <c r="MEO78" s="266"/>
      <c r="MEP78" s="266"/>
      <c r="MEQ78" s="266"/>
      <c r="MER78" s="266"/>
      <c r="MES78" s="266"/>
      <c r="MET78" s="266"/>
      <c r="MEU78" s="266"/>
      <c r="MEV78" s="266"/>
      <c r="MEW78" s="266"/>
      <c r="MEX78" s="266"/>
      <c r="MEY78" s="266"/>
      <c r="MEZ78" s="266"/>
      <c r="MFA78" s="266"/>
      <c r="MFB78" s="266"/>
      <c r="MFC78" s="266"/>
      <c r="MFD78" s="266"/>
      <c r="MFE78" s="266"/>
      <c r="MFF78" s="266"/>
      <c r="MFG78" s="266"/>
      <c r="MFH78" s="266"/>
      <c r="MFI78" s="266"/>
      <c r="MFJ78" s="266"/>
      <c r="MFK78" s="266"/>
      <c r="MFL78" s="266"/>
      <c r="MFM78" s="266"/>
      <c r="MFN78" s="266"/>
      <c r="MFO78" s="266"/>
      <c r="MFP78" s="266"/>
      <c r="MFQ78" s="266"/>
      <c r="MFR78" s="266"/>
      <c r="MFS78" s="266"/>
      <c r="MFT78" s="266"/>
      <c r="MFU78" s="266"/>
      <c r="MFV78" s="266"/>
      <c r="MFW78" s="266"/>
      <c r="MFX78" s="266"/>
      <c r="MFY78" s="266"/>
      <c r="MFZ78" s="266"/>
      <c r="MGA78" s="266"/>
      <c r="MGB78" s="266"/>
      <c r="MGC78" s="266"/>
      <c r="MGD78" s="266"/>
      <c r="MGE78" s="266"/>
      <c r="MGF78" s="266"/>
      <c r="MGG78" s="266"/>
      <c r="MGH78" s="266"/>
      <c r="MGI78" s="266"/>
      <c r="MGJ78" s="266"/>
      <c r="MGK78" s="266"/>
      <c r="MGL78" s="266"/>
      <c r="MGM78" s="266"/>
      <c r="MGN78" s="266"/>
      <c r="MGO78" s="266"/>
      <c r="MGP78" s="266"/>
      <c r="MGQ78" s="266"/>
      <c r="MGR78" s="266"/>
      <c r="MGS78" s="266"/>
      <c r="MGT78" s="266"/>
      <c r="MGU78" s="266"/>
      <c r="MGV78" s="266"/>
      <c r="MGW78" s="266"/>
      <c r="MGX78" s="266"/>
      <c r="MGY78" s="266"/>
      <c r="MGZ78" s="266"/>
      <c r="MHA78" s="266"/>
      <c r="MHB78" s="266"/>
      <c r="MHC78" s="266"/>
      <c r="MHD78" s="266"/>
      <c r="MHE78" s="266"/>
      <c r="MHF78" s="266"/>
      <c r="MHG78" s="266"/>
      <c r="MHH78" s="266"/>
      <c r="MHI78" s="266"/>
      <c r="MHJ78" s="266"/>
      <c r="MHK78" s="266"/>
      <c r="MHL78" s="266"/>
      <c r="MHM78" s="266"/>
      <c r="MHN78" s="266"/>
      <c r="MHO78" s="266"/>
      <c r="MHP78" s="266"/>
      <c r="MHQ78" s="266"/>
      <c r="MHR78" s="266"/>
      <c r="MHS78" s="266"/>
      <c r="MHT78" s="266"/>
      <c r="MHU78" s="266"/>
      <c r="MHV78" s="266"/>
      <c r="MHW78" s="266"/>
      <c r="MHX78" s="266"/>
      <c r="MHY78" s="266"/>
      <c r="MHZ78" s="266"/>
      <c r="MIA78" s="266"/>
      <c r="MIB78" s="266"/>
      <c r="MIC78" s="266"/>
      <c r="MID78" s="266"/>
      <c r="MIE78" s="266"/>
      <c r="MIF78" s="266"/>
      <c r="MIG78" s="266"/>
      <c r="MIH78" s="266"/>
      <c r="MII78" s="266"/>
      <c r="MIJ78" s="266"/>
      <c r="MIK78" s="266"/>
      <c r="MIL78" s="266"/>
      <c r="MIM78" s="266"/>
      <c r="MIN78" s="266"/>
      <c r="MIO78" s="266"/>
      <c r="MIP78" s="266"/>
      <c r="MIQ78" s="266"/>
      <c r="MIR78" s="266"/>
      <c r="MIS78" s="266"/>
      <c r="MIT78" s="266"/>
      <c r="MIU78" s="266"/>
      <c r="MIV78" s="266"/>
      <c r="MIW78" s="266"/>
      <c r="MIX78" s="266"/>
      <c r="MIY78" s="266"/>
      <c r="MIZ78" s="266"/>
      <c r="MJA78" s="266"/>
      <c r="MJB78" s="266"/>
      <c r="MJC78" s="266"/>
      <c r="MJD78" s="266"/>
      <c r="MJE78" s="266"/>
      <c r="MJF78" s="266"/>
      <c r="MJG78" s="266"/>
      <c r="MJH78" s="266"/>
      <c r="MJI78" s="266"/>
      <c r="MJJ78" s="266"/>
      <c r="MJK78" s="266"/>
      <c r="MJL78" s="266"/>
      <c r="MJM78" s="266"/>
      <c r="MJN78" s="266"/>
      <c r="MJO78" s="266"/>
      <c r="MJP78" s="266"/>
      <c r="MJQ78" s="266"/>
      <c r="MJR78" s="266"/>
      <c r="MJS78" s="266"/>
      <c r="MJT78" s="266"/>
      <c r="MJU78" s="266"/>
      <c r="MJV78" s="266"/>
      <c r="MJW78" s="266"/>
      <c r="MJX78" s="266"/>
      <c r="MJY78" s="266"/>
      <c r="MJZ78" s="266"/>
      <c r="MKA78" s="266"/>
      <c r="MKB78" s="266"/>
      <c r="MKC78" s="266"/>
      <c r="MKD78" s="266"/>
      <c r="MKE78" s="266"/>
      <c r="MKF78" s="266"/>
      <c r="MKG78" s="266"/>
      <c r="MKH78" s="266"/>
      <c r="MKI78" s="266"/>
      <c r="MKJ78" s="266"/>
      <c r="MKK78" s="266"/>
      <c r="MKL78" s="266"/>
      <c r="MKM78" s="266"/>
      <c r="MKN78" s="266"/>
      <c r="MKO78" s="266"/>
      <c r="MKP78" s="266"/>
      <c r="MKQ78" s="266"/>
      <c r="MKR78" s="266"/>
      <c r="MKS78" s="266"/>
      <c r="MKT78" s="266"/>
      <c r="MKU78" s="266"/>
      <c r="MKV78" s="266"/>
      <c r="MKW78" s="266"/>
      <c r="MKX78" s="266"/>
      <c r="MKY78" s="266"/>
      <c r="MKZ78" s="266"/>
      <c r="MLA78" s="266"/>
      <c r="MLB78" s="266"/>
      <c r="MLC78" s="266"/>
      <c r="MLD78" s="266"/>
      <c r="MLE78" s="266"/>
      <c r="MLF78" s="266"/>
      <c r="MLG78" s="266"/>
      <c r="MLH78" s="266"/>
      <c r="MLI78" s="266"/>
      <c r="MLJ78" s="266"/>
      <c r="MLK78" s="266"/>
      <c r="MLL78" s="266"/>
      <c r="MLM78" s="266"/>
      <c r="MLN78" s="266"/>
      <c r="MLO78" s="266"/>
      <c r="MLP78" s="266"/>
      <c r="MLQ78" s="266"/>
      <c r="MLR78" s="266"/>
      <c r="MLS78" s="266"/>
      <c r="MLT78" s="266"/>
      <c r="MLU78" s="266"/>
      <c r="MLV78" s="266"/>
      <c r="MLW78" s="266"/>
      <c r="MLX78" s="266"/>
      <c r="MLY78" s="266"/>
      <c r="MLZ78" s="266"/>
      <c r="MMA78" s="266"/>
      <c r="MMB78" s="266"/>
      <c r="MMC78" s="266"/>
      <c r="MMD78" s="266"/>
      <c r="MME78" s="266"/>
      <c r="MMF78" s="266"/>
      <c r="MMG78" s="266"/>
      <c r="MMH78" s="266"/>
      <c r="MMI78" s="266"/>
      <c r="MMJ78" s="266"/>
      <c r="MMK78" s="266"/>
      <c r="MML78" s="266"/>
      <c r="MMM78" s="266"/>
      <c r="MMN78" s="266"/>
      <c r="MMO78" s="266"/>
      <c r="MMP78" s="266"/>
      <c r="MMQ78" s="266"/>
      <c r="MMR78" s="266"/>
      <c r="MMS78" s="266"/>
      <c r="MMT78" s="266"/>
      <c r="MMU78" s="266"/>
      <c r="MMV78" s="266"/>
      <c r="MMW78" s="266"/>
      <c r="MMX78" s="266"/>
      <c r="MMY78" s="266"/>
      <c r="MMZ78" s="266"/>
      <c r="MNA78" s="266"/>
      <c r="MNB78" s="266"/>
      <c r="MNC78" s="266"/>
      <c r="MND78" s="266"/>
      <c r="MNE78" s="266"/>
      <c r="MNF78" s="266"/>
      <c r="MNG78" s="266"/>
      <c r="MNH78" s="266"/>
      <c r="MNI78" s="266"/>
      <c r="MNJ78" s="266"/>
      <c r="MNK78" s="266"/>
      <c r="MNL78" s="266"/>
      <c r="MNM78" s="266"/>
      <c r="MNN78" s="266"/>
      <c r="MNO78" s="266"/>
      <c r="MNP78" s="266"/>
      <c r="MNQ78" s="266"/>
      <c r="MNR78" s="266"/>
      <c r="MNS78" s="266"/>
      <c r="MNT78" s="266"/>
      <c r="MNU78" s="266"/>
      <c r="MNV78" s="266"/>
      <c r="MNW78" s="266"/>
      <c r="MNX78" s="266"/>
      <c r="MNY78" s="266"/>
      <c r="MNZ78" s="266"/>
      <c r="MOA78" s="266"/>
      <c r="MOB78" s="266"/>
      <c r="MOC78" s="266"/>
      <c r="MOD78" s="266"/>
      <c r="MOE78" s="266"/>
      <c r="MOF78" s="266"/>
      <c r="MOG78" s="266"/>
      <c r="MOH78" s="266"/>
      <c r="MOI78" s="266"/>
      <c r="MOJ78" s="266"/>
      <c r="MOK78" s="266"/>
      <c r="MOL78" s="266"/>
      <c r="MOM78" s="266"/>
      <c r="MON78" s="266"/>
      <c r="MOO78" s="266"/>
      <c r="MOP78" s="266"/>
      <c r="MOQ78" s="266"/>
      <c r="MOR78" s="266"/>
      <c r="MOS78" s="266"/>
      <c r="MOT78" s="266"/>
      <c r="MOU78" s="266"/>
      <c r="MOV78" s="266"/>
      <c r="MOW78" s="266"/>
      <c r="MOX78" s="266"/>
      <c r="MOY78" s="266"/>
      <c r="MOZ78" s="266"/>
      <c r="MPA78" s="266"/>
      <c r="MPB78" s="266"/>
      <c r="MPC78" s="266"/>
      <c r="MPD78" s="266"/>
      <c r="MPE78" s="266"/>
      <c r="MPF78" s="266"/>
      <c r="MPG78" s="266"/>
      <c r="MPH78" s="266"/>
      <c r="MPI78" s="266"/>
      <c r="MPJ78" s="266"/>
      <c r="MPK78" s="266"/>
      <c r="MPL78" s="266"/>
      <c r="MPM78" s="266"/>
      <c r="MPN78" s="266"/>
      <c r="MPO78" s="266"/>
      <c r="MPP78" s="266"/>
      <c r="MPQ78" s="266"/>
      <c r="MPR78" s="266"/>
      <c r="MPS78" s="266"/>
      <c r="MPT78" s="266"/>
      <c r="MPU78" s="266"/>
      <c r="MPV78" s="266"/>
      <c r="MPW78" s="266"/>
      <c r="MPX78" s="266"/>
      <c r="MPY78" s="266"/>
      <c r="MPZ78" s="266"/>
      <c r="MQA78" s="266"/>
      <c r="MQB78" s="266"/>
      <c r="MQC78" s="266"/>
      <c r="MQD78" s="266"/>
      <c r="MQE78" s="266"/>
      <c r="MQF78" s="266"/>
      <c r="MQG78" s="266"/>
      <c r="MQH78" s="266"/>
      <c r="MQI78" s="266"/>
      <c r="MQJ78" s="266"/>
      <c r="MQK78" s="266"/>
      <c r="MQL78" s="266"/>
      <c r="MQM78" s="266"/>
      <c r="MQN78" s="266"/>
      <c r="MQO78" s="266"/>
      <c r="MQP78" s="266"/>
      <c r="MQQ78" s="266"/>
      <c r="MQR78" s="266"/>
      <c r="MQS78" s="266"/>
      <c r="MQT78" s="266"/>
      <c r="MQU78" s="266"/>
      <c r="MQV78" s="266"/>
      <c r="MQW78" s="266"/>
      <c r="MQX78" s="266"/>
      <c r="MQY78" s="266"/>
      <c r="MQZ78" s="266"/>
      <c r="MRA78" s="266"/>
      <c r="MRB78" s="266"/>
      <c r="MRC78" s="266"/>
      <c r="MRD78" s="266"/>
      <c r="MRE78" s="266"/>
      <c r="MRF78" s="266"/>
      <c r="MRG78" s="266"/>
      <c r="MRH78" s="266"/>
      <c r="MRI78" s="266"/>
      <c r="MRJ78" s="266"/>
      <c r="MRK78" s="266"/>
      <c r="MRL78" s="266"/>
      <c r="MRM78" s="266"/>
      <c r="MRN78" s="266"/>
      <c r="MRO78" s="266"/>
      <c r="MRP78" s="266"/>
      <c r="MRQ78" s="266"/>
      <c r="MRR78" s="266"/>
      <c r="MRS78" s="266"/>
      <c r="MRT78" s="266"/>
      <c r="MRU78" s="266"/>
      <c r="MRV78" s="266"/>
      <c r="MRW78" s="266"/>
      <c r="MRX78" s="266"/>
      <c r="MRY78" s="266"/>
      <c r="MRZ78" s="266"/>
      <c r="MSA78" s="266"/>
      <c r="MSB78" s="266"/>
      <c r="MSC78" s="266"/>
      <c r="MSD78" s="266"/>
      <c r="MSE78" s="266"/>
      <c r="MSF78" s="266"/>
      <c r="MSG78" s="266"/>
      <c r="MSH78" s="266"/>
      <c r="MSI78" s="266"/>
      <c r="MSJ78" s="266"/>
      <c r="MSK78" s="266"/>
      <c r="MSL78" s="266"/>
      <c r="MSM78" s="266"/>
      <c r="MSN78" s="266"/>
      <c r="MSO78" s="266"/>
      <c r="MSP78" s="266"/>
      <c r="MSQ78" s="266"/>
      <c r="MSR78" s="266"/>
      <c r="MSS78" s="266"/>
      <c r="MST78" s="266"/>
      <c r="MSU78" s="266"/>
      <c r="MSV78" s="266"/>
      <c r="MSW78" s="266"/>
      <c r="MSX78" s="266"/>
      <c r="MSY78" s="266"/>
      <c r="MSZ78" s="266"/>
      <c r="MTA78" s="266"/>
      <c r="MTB78" s="266"/>
      <c r="MTC78" s="266"/>
      <c r="MTD78" s="266"/>
      <c r="MTE78" s="266"/>
      <c r="MTF78" s="266"/>
      <c r="MTG78" s="266"/>
      <c r="MTH78" s="266"/>
      <c r="MTI78" s="266"/>
      <c r="MTJ78" s="266"/>
      <c r="MTK78" s="266"/>
      <c r="MTL78" s="266"/>
      <c r="MTM78" s="266"/>
      <c r="MTN78" s="266"/>
      <c r="MTO78" s="266"/>
      <c r="MTP78" s="266"/>
      <c r="MTQ78" s="266"/>
      <c r="MTR78" s="266"/>
      <c r="MTS78" s="266"/>
      <c r="MTT78" s="266"/>
      <c r="MTU78" s="266"/>
      <c r="MTV78" s="266"/>
      <c r="MTW78" s="266"/>
      <c r="MTX78" s="266"/>
      <c r="MTY78" s="266"/>
      <c r="MTZ78" s="266"/>
      <c r="MUA78" s="266"/>
      <c r="MUB78" s="266"/>
      <c r="MUC78" s="266"/>
      <c r="MUD78" s="266"/>
      <c r="MUE78" s="266"/>
      <c r="MUF78" s="266"/>
      <c r="MUG78" s="266"/>
      <c r="MUH78" s="266"/>
      <c r="MUI78" s="266"/>
      <c r="MUJ78" s="266"/>
      <c r="MUK78" s="266"/>
      <c r="MUL78" s="266"/>
      <c r="MUM78" s="266"/>
      <c r="MUN78" s="266"/>
      <c r="MUO78" s="266"/>
      <c r="MUP78" s="266"/>
      <c r="MUQ78" s="266"/>
      <c r="MUR78" s="266"/>
      <c r="MUS78" s="266"/>
      <c r="MUT78" s="266"/>
      <c r="MUU78" s="266"/>
      <c r="MUV78" s="266"/>
      <c r="MUW78" s="266"/>
      <c r="MUX78" s="266"/>
      <c r="MUY78" s="266"/>
      <c r="MUZ78" s="266"/>
      <c r="MVA78" s="266"/>
      <c r="MVB78" s="266"/>
      <c r="MVC78" s="266"/>
      <c r="MVD78" s="266"/>
      <c r="MVE78" s="266"/>
      <c r="MVF78" s="266"/>
      <c r="MVG78" s="266"/>
      <c r="MVH78" s="266"/>
      <c r="MVI78" s="266"/>
      <c r="MVJ78" s="266"/>
      <c r="MVK78" s="266"/>
      <c r="MVL78" s="266"/>
      <c r="MVM78" s="266"/>
      <c r="MVN78" s="266"/>
      <c r="MVO78" s="266"/>
      <c r="MVP78" s="266"/>
      <c r="MVQ78" s="266"/>
      <c r="MVR78" s="266"/>
      <c r="MVS78" s="266"/>
      <c r="MVT78" s="266"/>
      <c r="MVU78" s="266"/>
      <c r="MVV78" s="266"/>
      <c r="MVW78" s="266"/>
      <c r="MVX78" s="266"/>
      <c r="MVY78" s="266"/>
      <c r="MVZ78" s="266"/>
      <c r="MWA78" s="266"/>
      <c r="MWB78" s="266"/>
      <c r="MWC78" s="266"/>
      <c r="MWD78" s="266"/>
      <c r="MWE78" s="266"/>
      <c r="MWF78" s="266"/>
      <c r="MWG78" s="266"/>
      <c r="MWH78" s="266"/>
      <c r="MWI78" s="266"/>
      <c r="MWJ78" s="266"/>
      <c r="MWK78" s="266"/>
      <c r="MWL78" s="266"/>
      <c r="MWM78" s="266"/>
      <c r="MWN78" s="266"/>
      <c r="MWO78" s="266"/>
      <c r="MWP78" s="266"/>
      <c r="MWQ78" s="266"/>
      <c r="MWR78" s="266"/>
      <c r="MWS78" s="266"/>
      <c r="MWT78" s="266"/>
      <c r="MWU78" s="266"/>
      <c r="MWV78" s="266"/>
      <c r="MWW78" s="266"/>
      <c r="MWX78" s="266"/>
      <c r="MWY78" s="266"/>
      <c r="MWZ78" s="266"/>
      <c r="MXA78" s="266"/>
      <c r="MXB78" s="266"/>
      <c r="MXC78" s="266"/>
      <c r="MXD78" s="266"/>
      <c r="MXE78" s="266"/>
      <c r="MXF78" s="266"/>
      <c r="MXG78" s="266"/>
      <c r="MXH78" s="266"/>
      <c r="MXI78" s="266"/>
      <c r="MXJ78" s="266"/>
      <c r="MXK78" s="266"/>
      <c r="MXL78" s="266"/>
      <c r="MXM78" s="266"/>
      <c r="MXN78" s="266"/>
      <c r="MXO78" s="266"/>
      <c r="MXP78" s="266"/>
      <c r="MXQ78" s="266"/>
      <c r="MXR78" s="266"/>
      <c r="MXS78" s="266"/>
      <c r="MXT78" s="266"/>
      <c r="MXU78" s="266"/>
      <c r="MXV78" s="266"/>
      <c r="MXW78" s="266"/>
      <c r="MXX78" s="266"/>
      <c r="MXY78" s="266"/>
      <c r="MXZ78" s="266"/>
      <c r="MYA78" s="266"/>
      <c r="MYB78" s="266"/>
      <c r="MYC78" s="266"/>
      <c r="MYD78" s="266"/>
      <c r="MYE78" s="266"/>
      <c r="MYF78" s="266"/>
      <c r="MYG78" s="266"/>
      <c r="MYH78" s="266"/>
      <c r="MYI78" s="266"/>
      <c r="MYJ78" s="266"/>
      <c r="MYK78" s="266"/>
      <c r="MYL78" s="266"/>
      <c r="MYM78" s="266"/>
      <c r="MYN78" s="266"/>
      <c r="MYO78" s="266"/>
      <c r="MYP78" s="266"/>
      <c r="MYQ78" s="266"/>
      <c r="MYR78" s="266"/>
      <c r="MYS78" s="266"/>
      <c r="MYT78" s="266"/>
      <c r="MYU78" s="266"/>
      <c r="MYV78" s="266"/>
      <c r="MYW78" s="266"/>
      <c r="MYX78" s="266"/>
      <c r="MYY78" s="266"/>
      <c r="MYZ78" s="266"/>
      <c r="MZA78" s="266"/>
      <c r="MZB78" s="266"/>
      <c r="MZC78" s="266"/>
      <c r="MZD78" s="266"/>
      <c r="MZE78" s="266"/>
      <c r="MZF78" s="266"/>
      <c r="MZG78" s="266"/>
      <c r="MZH78" s="266"/>
      <c r="MZI78" s="266"/>
      <c r="MZJ78" s="266"/>
      <c r="MZK78" s="266"/>
      <c r="MZL78" s="266"/>
      <c r="MZM78" s="266"/>
      <c r="MZN78" s="266"/>
      <c r="MZO78" s="266"/>
      <c r="MZP78" s="266"/>
      <c r="MZQ78" s="266"/>
      <c r="MZR78" s="266"/>
      <c r="MZS78" s="266"/>
      <c r="MZT78" s="266"/>
      <c r="MZU78" s="266"/>
      <c r="MZV78" s="266"/>
      <c r="MZW78" s="266"/>
      <c r="MZX78" s="266"/>
      <c r="MZY78" s="266"/>
      <c r="MZZ78" s="266"/>
      <c r="NAA78" s="266"/>
      <c r="NAB78" s="266"/>
      <c r="NAC78" s="266"/>
      <c r="NAD78" s="266"/>
      <c r="NAE78" s="266"/>
      <c r="NAF78" s="266"/>
      <c r="NAG78" s="266"/>
      <c r="NAH78" s="266"/>
      <c r="NAI78" s="266"/>
      <c r="NAJ78" s="266"/>
      <c r="NAK78" s="266"/>
      <c r="NAL78" s="266"/>
      <c r="NAM78" s="266"/>
      <c r="NAN78" s="266"/>
      <c r="NAO78" s="266"/>
      <c r="NAP78" s="266"/>
      <c r="NAQ78" s="266"/>
      <c r="NAR78" s="266"/>
      <c r="NAS78" s="266"/>
      <c r="NAT78" s="266"/>
      <c r="NAU78" s="266"/>
      <c r="NAV78" s="266"/>
      <c r="NAW78" s="266"/>
      <c r="NAX78" s="266"/>
      <c r="NAY78" s="266"/>
      <c r="NAZ78" s="266"/>
      <c r="NBA78" s="266"/>
      <c r="NBB78" s="266"/>
      <c r="NBC78" s="266"/>
      <c r="NBD78" s="266"/>
      <c r="NBE78" s="266"/>
      <c r="NBF78" s="266"/>
      <c r="NBG78" s="266"/>
      <c r="NBH78" s="266"/>
      <c r="NBI78" s="266"/>
      <c r="NBJ78" s="266"/>
      <c r="NBK78" s="266"/>
      <c r="NBL78" s="266"/>
      <c r="NBM78" s="266"/>
      <c r="NBN78" s="266"/>
      <c r="NBO78" s="266"/>
      <c r="NBP78" s="266"/>
      <c r="NBQ78" s="266"/>
      <c r="NBR78" s="266"/>
      <c r="NBS78" s="266"/>
      <c r="NBT78" s="266"/>
      <c r="NBU78" s="266"/>
      <c r="NBV78" s="266"/>
      <c r="NBW78" s="266"/>
      <c r="NBX78" s="266"/>
      <c r="NBY78" s="266"/>
      <c r="NBZ78" s="266"/>
      <c r="NCA78" s="266"/>
      <c r="NCB78" s="266"/>
      <c r="NCC78" s="266"/>
      <c r="NCD78" s="266"/>
      <c r="NCE78" s="266"/>
      <c r="NCF78" s="266"/>
      <c r="NCG78" s="266"/>
      <c r="NCH78" s="266"/>
      <c r="NCI78" s="266"/>
      <c r="NCJ78" s="266"/>
      <c r="NCK78" s="266"/>
      <c r="NCL78" s="266"/>
      <c r="NCM78" s="266"/>
      <c r="NCN78" s="266"/>
      <c r="NCO78" s="266"/>
      <c r="NCP78" s="266"/>
      <c r="NCQ78" s="266"/>
      <c r="NCR78" s="266"/>
      <c r="NCS78" s="266"/>
      <c r="NCT78" s="266"/>
      <c r="NCU78" s="266"/>
      <c r="NCV78" s="266"/>
      <c r="NCW78" s="266"/>
      <c r="NCX78" s="266"/>
      <c r="NCY78" s="266"/>
      <c r="NCZ78" s="266"/>
      <c r="NDA78" s="266"/>
      <c r="NDB78" s="266"/>
      <c r="NDC78" s="266"/>
      <c r="NDD78" s="266"/>
      <c r="NDE78" s="266"/>
      <c r="NDF78" s="266"/>
      <c r="NDG78" s="266"/>
      <c r="NDH78" s="266"/>
      <c r="NDI78" s="266"/>
      <c r="NDJ78" s="266"/>
      <c r="NDK78" s="266"/>
      <c r="NDL78" s="266"/>
      <c r="NDM78" s="266"/>
      <c r="NDN78" s="266"/>
      <c r="NDO78" s="266"/>
      <c r="NDP78" s="266"/>
      <c r="NDQ78" s="266"/>
      <c r="NDR78" s="266"/>
      <c r="NDS78" s="266"/>
      <c r="NDT78" s="266"/>
      <c r="NDU78" s="266"/>
      <c r="NDV78" s="266"/>
      <c r="NDW78" s="266"/>
      <c r="NDX78" s="266"/>
      <c r="NDY78" s="266"/>
      <c r="NDZ78" s="266"/>
      <c r="NEA78" s="266"/>
      <c r="NEB78" s="266"/>
      <c r="NEC78" s="266"/>
      <c r="NED78" s="266"/>
      <c r="NEE78" s="266"/>
      <c r="NEF78" s="266"/>
      <c r="NEG78" s="266"/>
      <c r="NEH78" s="266"/>
      <c r="NEI78" s="266"/>
      <c r="NEJ78" s="266"/>
      <c r="NEK78" s="266"/>
      <c r="NEL78" s="266"/>
      <c r="NEM78" s="266"/>
      <c r="NEN78" s="266"/>
      <c r="NEO78" s="266"/>
      <c r="NEP78" s="266"/>
      <c r="NEQ78" s="266"/>
      <c r="NER78" s="266"/>
      <c r="NES78" s="266"/>
      <c r="NET78" s="266"/>
      <c r="NEU78" s="266"/>
      <c r="NEV78" s="266"/>
      <c r="NEW78" s="266"/>
      <c r="NEX78" s="266"/>
      <c r="NEY78" s="266"/>
      <c r="NEZ78" s="266"/>
      <c r="NFA78" s="266"/>
      <c r="NFB78" s="266"/>
      <c r="NFC78" s="266"/>
      <c r="NFD78" s="266"/>
      <c r="NFE78" s="266"/>
      <c r="NFF78" s="266"/>
      <c r="NFG78" s="266"/>
      <c r="NFH78" s="266"/>
      <c r="NFI78" s="266"/>
      <c r="NFJ78" s="266"/>
      <c r="NFK78" s="266"/>
      <c r="NFL78" s="266"/>
      <c r="NFM78" s="266"/>
      <c r="NFN78" s="266"/>
      <c r="NFO78" s="266"/>
      <c r="NFP78" s="266"/>
      <c r="NFQ78" s="266"/>
      <c r="NFR78" s="266"/>
      <c r="NFS78" s="266"/>
      <c r="NFT78" s="266"/>
      <c r="NFU78" s="266"/>
      <c r="NFV78" s="266"/>
      <c r="NFW78" s="266"/>
      <c r="NFX78" s="266"/>
      <c r="NFY78" s="266"/>
      <c r="NFZ78" s="266"/>
      <c r="NGA78" s="266"/>
      <c r="NGB78" s="266"/>
      <c r="NGC78" s="266"/>
      <c r="NGD78" s="266"/>
      <c r="NGE78" s="266"/>
      <c r="NGF78" s="266"/>
      <c r="NGG78" s="266"/>
      <c r="NGH78" s="266"/>
      <c r="NGI78" s="266"/>
      <c r="NGJ78" s="266"/>
      <c r="NGK78" s="266"/>
      <c r="NGL78" s="266"/>
      <c r="NGM78" s="266"/>
      <c r="NGN78" s="266"/>
      <c r="NGO78" s="266"/>
      <c r="NGP78" s="266"/>
      <c r="NGQ78" s="266"/>
      <c r="NGR78" s="266"/>
      <c r="NGS78" s="266"/>
      <c r="NGT78" s="266"/>
      <c r="NGU78" s="266"/>
      <c r="NGV78" s="266"/>
      <c r="NGW78" s="266"/>
      <c r="NGX78" s="266"/>
      <c r="NGY78" s="266"/>
      <c r="NGZ78" s="266"/>
      <c r="NHA78" s="266"/>
      <c r="NHB78" s="266"/>
      <c r="NHC78" s="266"/>
      <c r="NHD78" s="266"/>
      <c r="NHE78" s="266"/>
      <c r="NHF78" s="266"/>
      <c r="NHG78" s="266"/>
      <c r="NHH78" s="266"/>
      <c r="NHI78" s="266"/>
      <c r="NHJ78" s="266"/>
      <c r="NHK78" s="266"/>
      <c r="NHL78" s="266"/>
      <c r="NHM78" s="266"/>
      <c r="NHN78" s="266"/>
      <c r="NHO78" s="266"/>
      <c r="NHP78" s="266"/>
      <c r="NHQ78" s="266"/>
      <c r="NHR78" s="266"/>
      <c r="NHS78" s="266"/>
      <c r="NHT78" s="266"/>
      <c r="NHU78" s="266"/>
      <c r="NHV78" s="266"/>
      <c r="NHW78" s="266"/>
      <c r="NHX78" s="266"/>
      <c r="NHY78" s="266"/>
      <c r="NHZ78" s="266"/>
      <c r="NIA78" s="266"/>
      <c r="NIB78" s="266"/>
      <c r="NIC78" s="266"/>
      <c r="NID78" s="266"/>
      <c r="NIE78" s="266"/>
      <c r="NIF78" s="266"/>
      <c r="NIG78" s="266"/>
      <c r="NIH78" s="266"/>
      <c r="NII78" s="266"/>
      <c r="NIJ78" s="266"/>
      <c r="NIK78" s="266"/>
      <c r="NIL78" s="266"/>
      <c r="NIM78" s="266"/>
      <c r="NIN78" s="266"/>
      <c r="NIO78" s="266"/>
      <c r="NIP78" s="266"/>
      <c r="NIQ78" s="266"/>
      <c r="NIR78" s="266"/>
      <c r="NIS78" s="266"/>
      <c r="NIT78" s="266"/>
      <c r="NIU78" s="266"/>
      <c r="NIV78" s="266"/>
      <c r="NIW78" s="266"/>
      <c r="NIX78" s="266"/>
      <c r="NIY78" s="266"/>
      <c r="NIZ78" s="266"/>
      <c r="NJA78" s="266"/>
      <c r="NJB78" s="266"/>
      <c r="NJC78" s="266"/>
      <c r="NJD78" s="266"/>
      <c r="NJE78" s="266"/>
      <c r="NJF78" s="266"/>
      <c r="NJG78" s="266"/>
      <c r="NJH78" s="266"/>
      <c r="NJI78" s="266"/>
      <c r="NJJ78" s="266"/>
      <c r="NJK78" s="266"/>
      <c r="NJL78" s="266"/>
      <c r="NJM78" s="266"/>
      <c r="NJN78" s="266"/>
      <c r="NJO78" s="266"/>
      <c r="NJP78" s="266"/>
      <c r="NJQ78" s="266"/>
      <c r="NJR78" s="266"/>
      <c r="NJS78" s="266"/>
      <c r="NJT78" s="266"/>
      <c r="NJU78" s="266"/>
      <c r="NJV78" s="266"/>
      <c r="NJW78" s="266"/>
      <c r="NJX78" s="266"/>
      <c r="NJY78" s="266"/>
      <c r="NJZ78" s="266"/>
      <c r="NKA78" s="266"/>
      <c r="NKB78" s="266"/>
      <c r="NKC78" s="266"/>
      <c r="NKD78" s="266"/>
      <c r="NKE78" s="266"/>
      <c r="NKF78" s="266"/>
      <c r="NKG78" s="266"/>
      <c r="NKH78" s="266"/>
      <c r="NKI78" s="266"/>
      <c r="NKJ78" s="266"/>
      <c r="NKK78" s="266"/>
      <c r="NKL78" s="266"/>
      <c r="NKM78" s="266"/>
      <c r="NKN78" s="266"/>
      <c r="NKO78" s="266"/>
      <c r="NKP78" s="266"/>
      <c r="NKQ78" s="266"/>
      <c r="NKR78" s="266"/>
      <c r="NKS78" s="266"/>
      <c r="NKT78" s="266"/>
      <c r="NKU78" s="266"/>
      <c r="NKV78" s="266"/>
      <c r="NKW78" s="266"/>
      <c r="NKX78" s="266"/>
      <c r="NKY78" s="266"/>
      <c r="NKZ78" s="266"/>
      <c r="NLA78" s="266"/>
      <c r="NLB78" s="266"/>
      <c r="NLC78" s="266"/>
      <c r="NLD78" s="266"/>
      <c r="NLE78" s="266"/>
      <c r="NLF78" s="266"/>
      <c r="NLG78" s="266"/>
      <c r="NLH78" s="266"/>
      <c r="NLI78" s="266"/>
      <c r="NLJ78" s="266"/>
      <c r="NLK78" s="266"/>
      <c r="NLL78" s="266"/>
      <c r="NLM78" s="266"/>
      <c r="NLN78" s="266"/>
      <c r="NLO78" s="266"/>
      <c r="NLP78" s="266"/>
      <c r="NLQ78" s="266"/>
      <c r="NLR78" s="266"/>
      <c r="NLS78" s="266"/>
      <c r="NLT78" s="266"/>
      <c r="NLU78" s="266"/>
      <c r="NLV78" s="266"/>
      <c r="NLW78" s="266"/>
      <c r="NLX78" s="266"/>
      <c r="NLY78" s="266"/>
      <c r="NLZ78" s="266"/>
      <c r="NMA78" s="266"/>
      <c r="NMB78" s="266"/>
      <c r="NMC78" s="266"/>
      <c r="NMD78" s="266"/>
      <c r="NME78" s="266"/>
      <c r="NMF78" s="266"/>
      <c r="NMG78" s="266"/>
      <c r="NMH78" s="266"/>
      <c r="NMI78" s="266"/>
      <c r="NMJ78" s="266"/>
      <c r="NMK78" s="266"/>
      <c r="NML78" s="266"/>
      <c r="NMM78" s="266"/>
      <c r="NMN78" s="266"/>
      <c r="NMO78" s="266"/>
      <c r="NMP78" s="266"/>
      <c r="NMQ78" s="266"/>
      <c r="NMR78" s="266"/>
      <c r="NMS78" s="266"/>
      <c r="NMT78" s="266"/>
      <c r="NMU78" s="266"/>
      <c r="NMV78" s="266"/>
      <c r="NMW78" s="266"/>
      <c r="NMX78" s="266"/>
      <c r="NMY78" s="266"/>
      <c r="NMZ78" s="266"/>
      <c r="NNA78" s="266"/>
      <c r="NNB78" s="266"/>
      <c r="NNC78" s="266"/>
      <c r="NND78" s="266"/>
      <c r="NNE78" s="266"/>
      <c r="NNF78" s="266"/>
      <c r="NNG78" s="266"/>
      <c r="NNH78" s="266"/>
      <c r="NNI78" s="266"/>
      <c r="NNJ78" s="266"/>
      <c r="NNK78" s="266"/>
      <c r="NNL78" s="266"/>
      <c r="NNM78" s="266"/>
      <c r="NNN78" s="266"/>
      <c r="NNO78" s="266"/>
      <c r="NNP78" s="266"/>
      <c r="NNQ78" s="266"/>
      <c r="NNR78" s="266"/>
      <c r="NNS78" s="266"/>
      <c r="NNT78" s="266"/>
      <c r="NNU78" s="266"/>
      <c r="NNV78" s="266"/>
      <c r="NNW78" s="266"/>
      <c r="NNX78" s="266"/>
      <c r="NNY78" s="266"/>
      <c r="NNZ78" s="266"/>
      <c r="NOA78" s="266"/>
      <c r="NOB78" s="266"/>
      <c r="NOC78" s="266"/>
      <c r="NOD78" s="266"/>
      <c r="NOE78" s="266"/>
      <c r="NOF78" s="266"/>
      <c r="NOG78" s="266"/>
      <c r="NOH78" s="266"/>
      <c r="NOI78" s="266"/>
      <c r="NOJ78" s="266"/>
      <c r="NOK78" s="266"/>
      <c r="NOL78" s="266"/>
      <c r="NOM78" s="266"/>
      <c r="NON78" s="266"/>
      <c r="NOO78" s="266"/>
      <c r="NOP78" s="266"/>
      <c r="NOQ78" s="266"/>
      <c r="NOR78" s="266"/>
      <c r="NOS78" s="266"/>
      <c r="NOT78" s="266"/>
      <c r="NOU78" s="266"/>
      <c r="NOV78" s="266"/>
      <c r="NOW78" s="266"/>
      <c r="NOX78" s="266"/>
      <c r="NOY78" s="266"/>
      <c r="NOZ78" s="266"/>
      <c r="NPA78" s="266"/>
      <c r="NPB78" s="266"/>
      <c r="NPC78" s="266"/>
      <c r="NPD78" s="266"/>
      <c r="NPE78" s="266"/>
      <c r="NPF78" s="266"/>
      <c r="NPG78" s="266"/>
      <c r="NPH78" s="266"/>
      <c r="NPI78" s="266"/>
      <c r="NPJ78" s="266"/>
      <c r="NPK78" s="266"/>
      <c r="NPL78" s="266"/>
      <c r="NPM78" s="266"/>
      <c r="NPN78" s="266"/>
      <c r="NPO78" s="266"/>
      <c r="NPP78" s="266"/>
      <c r="NPQ78" s="266"/>
      <c r="NPR78" s="266"/>
      <c r="NPS78" s="266"/>
      <c r="NPT78" s="266"/>
      <c r="NPU78" s="266"/>
      <c r="NPV78" s="266"/>
      <c r="NPW78" s="266"/>
      <c r="NPX78" s="266"/>
      <c r="NPY78" s="266"/>
      <c r="NPZ78" s="266"/>
      <c r="NQA78" s="266"/>
      <c r="NQB78" s="266"/>
      <c r="NQC78" s="266"/>
      <c r="NQD78" s="266"/>
      <c r="NQE78" s="266"/>
      <c r="NQF78" s="266"/>
      <c r="NQG78" s="266"/>
      <c r="NQH78" s="266"/>
      <c r="NQI78" s="266"/>
      <c r="NQJ78" s="266"/>
      <c r="NQK78" s="266"/>
      <c r="NQL78" s="266"/>
      <c r="NQM78" s="266"/>
      <c r="NQN78" s="266"/>
      <c r="NQO78" s="266"/>
      <c r="NQP78" s="266"/>
      <c r="NQQ78" s="266"/>
      <c r="NQR78" s="266"/>
      <c r="NQS78" s="266"/>
      <c r="NQT78" s="266"/>
      <c r="NQU78" s="266"/>
      <c r="NQV78" s="266"/>
      <c r="NQW78" s="266"/>
      <c r="NQX78" s="266"/>
      <c r="NQY78" s="266"/>
      <c r="NQZ78" s="266"/>
      <c r="NRA78" s="266"/>
      <c r="NRB78" s="266"/>
      <c r="NRC78" s="266"/>
      <c r="NRD78" s="266"/>
      <c r="NRE78" s="266"/>
      <c r="NRF78" s="266"/>
      <c r="NRG78" s="266"/>
      <c r="NRH78" s="266"/>
      <c r="NRI78" s="266"/>
      <c r="NRJ78" s="266"/>
      <c r="NRK78" s="266"/>
      <c r="NRL78" s="266"/>
      <c r="NRM78" s="266"/>
      <c r="NRN78" s="266"/>
      <c r="NRO78" s="266"/>
      <c r="NRP78" s="266"/>
      <c r="NRQ78" s="266"/>
      <c r="NRR78" s="266"/>
      <c r="NRS78" s="266"/>
      <c r="NRT78" s="266"/>
      <c r="NRU78" s="266"/>
      <c r="NRV78" s="266"/>
      <c r="NRW78" s="266"/>
      <c r="NRX78" s="266"/>
      <c r="NRY78" s="266"/>
      <c r="NRZ78" s="266"/>
      <c r="NSA78" s="266"/>
      <c r="NSB78" s="266"/>
      <c r="NSC78" s="266"/>
      <c r="NSD78" s="266"/>
      <c r="NSE78" s="266"/>
      <c r="NSF78" s="266"/>
      <c r="NSG78" s="266"/>
      <c r="NSH78" s="266"/>
      <c r="NSI78" s="266"/>
      <c r="NSJ78" s="266"/>
      <c r="NSK78" s="266"/>
      <c r="NSL78" s="266"/>
      <c r="NSM78" s="266"/>
      <c r="NSN78" s="266"/>
      <c r="NSO78" s="266"/>
      <c r="NSP78" s="266"/>
      <c r="NSQ78" s="266"/>
      <c r="NSR78" s="266"/>
      <c r="NSS78" s="266"/>
      <c r="NST78" s="266"/>
      <c r="NSU78" s="266"/>
      <c r="NSV78" s="266"/>
      <c r="NSW78" s="266"/>
      <c r="NSX78" s="266"/>
      <c r="NSY78" s="266"/>
      <c r="NSZ78" s="266"/>
      <c r="NTA78" s="266"/>
      <c r="NTB78" s="266"/>
      <c r="NTC78" s="266"/>
      <c r="NTD78" s="266"/>
      <c r="NTE78" s="266"/>
      <c r="NTF78" s="266"/>
      <c r="NTG78" s="266"/>
      <c r="NTH78" s="266"/>
      <c r="NTI78" s="266"/>
      <c r="NTJ78" s="266"/>
      <c r="NTK78" s="266"/>
      <c r="NTL78" s="266"/>
      <c r="NTM78" s="266"/>
      <c r="NTN78" s="266"/>
      <c r="NTO78" s="266"/>
      <c r="NTP78" s="266"/>
      <c r="NTQ78" s="266"/>
      <c r="NTR78" s="266"/>
      <c r="NTS78" s="266"/>
      <c r="NTT78" s="266"/>
      <c r="NTU78" s="266"/>
      <c r="NTV78" s="266"/>
      <c r="NTW78" s="266"/>
      <c r="NTX78" s="266"/>
      <c r="NTY78" s="266"/>
      <c r="NTZ78" s="266"/>
      <c r="NUA78" s="266"/>
      <c r="NUB78" s="266"/>
      <c r="NUC78" s="266"/>
      <c r="NUD78" s="266"/>
      <c r="NUE78" s="266"/>
      <c r="NUF78" s="266"/>
      <c r="NUG78" s="266"/>
      <c r="NUH78" s="266"/>
      <c r="NUI78" s="266"/>
      <c r="NUJ78" s="266"/>
      <c r="NUK78" s="266"/>
      <c r="NUL78" s="266"/>
      <c r="NUM78" s="266"/>
      <c r="NUN78" s="266"/>
      <c r="NUO78" s="266"/>
      <c r="NUP78" s="266"/>
      <c r="NUQ78" s="266"/>
      <c r="NUR78" s="266"/>
      <c r="NUS78" s="266"/>
      <c r="NUT78" s="266"/>
      <c r="NUU78" s="266"/>
      <c r="NUV78" s="266"/>
      <c r="NUW78" s="266"/>
      <c r="NUX78" s="266"/>
      <c r="NUY78" s="266"/>
      <c r="NUZ78" s="266"/>
      <c r="NVA78" s="266"/>
      <c r="NVB78" s="266"/>
      <c r="NVC78" s="266"/>
      <c r="NVD78" s="266"/>
      <c r="NVE78" s="266"/>
      <c r="NVF78" s="266"/>
      <c r="NVG78" s="266"/>
      <c r="NVH78" s="266"/>
      <c r="NVI78" s="266"/>
      <c r="NVJ78" s="266"/>
      <c r="NVK78" s="266"/>
      <c r="NVL78" s="266"/>
      <c r="NVM78" s="266"/>
      <c r="NVN78" s="266"/>
      <c r="NVO78" s="266"/>
      <c r="NVP78" s="266"/>
      <c r="NVQ78" s="266"/>
      <c r="NVR78" s="266"/>
      <c r="NVS78" s="266"/>
      <c r="NVT78" s="266"/>
      <c r="NVU78" s="266"/>
      <c r="NVV78" s="266"/>
      <c r="NVW78" s="266"/>
      <c r="NVX78" s="266"/>
      <c r="NVY78" s="266"/>
      <c r="NVZ78" s="266"/>
      <c r="NWA78" s="266"/>
      <c r="NWB78" s="266"/>
      <c r="NWC78" s="266"/>
      <c r="NWD78" s="266"/>
      <c r="NWE78" s="266"/>
      <c r="NWF78" s="266"/>
      <c r="NWG78" s="266"/>
      <c r="NWH78" s="266"/>
      <c r="NWI78" s="266"/>
      <c r="NWJ78" s="266"/>
      <c r="NWK78" s="266"/>
      <c r="NWL78" s="266"/>
      <c r="NWM78" s="266"/>
      <c r="NWN78" s="266"/>
      <c r="NWO78" s="266"/>
      <c r="NWP78" s="266"/>
      <c r="NWQ78" s="266"/>
      <c r="NWR78" s="266"/>
      <c r="NWS78" s="266"/>
      <c r="NWT78" s="266"/>
      <c r="NWU78" s="266"/>
      <c r="NWV78" s="266"/>
      <c r="NWW78" s="266"/>
      <c r="NWX78" s="266"/>
      <c r="NWY78" s="266"/>
      <c r="NWZ78" s="266"/>
      <c r="NXA78" s="266"/>
      <c r="NXB78" s="266"/>
      <c r="NXC78" s="266"/>
      <c r="NXD78" s="266"/>
      <c r="NXE78" s="266"/>
      <c r="NXF78" s="266"/>
      <c r="NXG78" s="266"/>
      <c r="NXH78" s="266"/>
      <c r="NXI78" s="266"/>
      <c r="NXJ78" s="266"/>
      <c r="NXK78" s="266"/>
      <c r="NXL78" s="266"/>
      <c r="NXM78" s="266"/>
      <c r="NXN78" s="266"/>
      <c r="NXO78" s="266"/>
      <c r="NXP78" s="266"/>
      <c r="NXQ78" s="266"/>
      <c r="NXR78" s="266"/>
      <c r="NXS78" s="266"/>
      <c r="NXT78" s="266"/>
      <c r="NXU78" s="266"/>
      <c r="NXV78" s="266"/>
      <c r="NXW78" s="266"/>
      <c r="NXX78" s="266"/>
      <c r="NXY78" s="266"/>
      <c r="NXZ78" s="266"/>
      <c r="NYA78" s="266"/>
      <c r="NYB78" s="266"/>
      <c r="NYC78" s="266"/>
      <c r="NYD78" s="266"/>
      <c r="NYE78" s="266"/>
      <c r="NYF78" s="266"/>
      <c r="NYG78" s="266"/>
      <c r="NYH78" s="266"/>
      <c r="NYI78" s="266"/>
      <c r="NYJ78" s="266"/>
      <c r="NYK78" s="266"/>
      <c r="NYL78" s="266"/>
      <c r="NYM78" s="266"/>
      <c r="NYN78" s="266"/>
      <c r="NYO78" s="266"/>
      <c r="NYP78" s="266"/>
      <c r="NYQ78" s="266"/>
      <c r="NYR78" s="266"/>
      <c r="NYS78" s="266"/>
      <c r="NYT78" s="266"/>
      <c r="NYU78" s="266"/>
      <c r="NYV78" s="266"/>
      <c r="NYW78" s="266"/>
      <c r="NYX78" s="266"/>
      <c r="NYY78" s="266"/>
      <c r="NYZ78" s="266"/>
      <c r="NZA78" s="266"/>
      <c r="NZB78" s="266"/>
      <c r="NZC78" s="266"/>
      <c r="NZD78" s="266"/>
      <c r="NZE78" s="266"/>
      <c r="NZF78" s="266"/>
      <c r="NZG78" s="266"/>
      <c r="NZH78" s="266"/>
      <c r="NZI78" s="266"/>
      <c r="NZJ78" s="266"/>
      <c r="NZK78" s="266"/>
      <c r="NZL78" s="266"/>
      <c r="NZM78" s="266"/>
      <c r="NZN78" s="266"/>
      <c r="NZO78" s="266"/>
      <c r="NZP78" s="266"/>
      <c r="NZQ78" s="266"/>
      <c r="NZR78" s="266"/>
      <c r="NZS78" s="266"/>
      <c r="NZT78" s="266"/>
      <c r="NZU78" s="266"/>
      <c r="NZV78" s="266"/>
      <c r="NZW78" s="266"/>
      <c r="NZX78" s="266"/>
      <c r="NZY78" s="266"/>
      <c r="NZZ78" s="266"/>
      <c r="OAA78" s="266"/>
      <c r="OAB78" s="266"/>
      <c r="OAC78" s="266"/>
      <c r="OAD78" s="266"/>
      <c r="OAE78" s="266"/>
      <c r="OAF78" s="266"/>
      <c r="OAG78" s="266"/>
      <c r="OAH78" s="266"/>
      <c r="OAI78" s="266"/>
      <c r="OAJ78" s="266"/>
      <c r="OAK78" s="266"/>
      <c r="OAL78" s="266"/>
      <c r="OAM78" s="266"/>
      <c r="OAN78" s="266"/>
      <c r="OAO78" s="266"/>
      <c r="OAP78" s="266"/>
      <c r="OAQ78" s="266"/>
      <c r="OAR78" s="266"/>
      <c r="OAS78" s="266"/>
      <c r="OAT78" s="266"/>
      <c r="OAU78" s="266"/>
      <c r="OAV78" s="266"/>
      <c r="OAW78" s="266"/>
      <c r="OAX78" s="266"/>
      <c r="OAY78" s="266"/>
      <c r="OAZ78" s="266"/>
      <c r="OBA78" s="266"/>
      <c r="OBB78" s="266"/>
      <c r="OBC78" s="266"/>
      <c r="OBD78" s="266"/>
      <c r="OBE78" s="266"/>
      <c r="OBF78" s="266"/>
      <c r="OBG78" s="266"/>
      <c r="OBH78" s="266"/>
      <c r="OBI78" s="266"/>
      <c r="OBJ78" s="266"/>
      <c r="OBK78" s="266"/>
      <c r="OBL78" s="266"/>
      <c r="OBM78" s="266"/>
      <c r="OBN78" s="266"/>
      <c r="OBO78" s="266"/>
      <c r="OBP78" s="266"/>
      <c r="OBQ78" s="266"/>
      <c r="OBR78" s="266"/>
      <c r="OBS78" s="266"/>
      <c r="OBT78" s="266"/>
      <c r="OBU78" s="266"/>
      <c r="OBV78" s="266"/>
      <c r="OBW78" s="266"/>
      <c r="OBX78" s="266"/>
      <c r="OBY78" s="266"/>
      <c r="OBZ78" s="266"/>
      <c r="OCA78" s="266"/>
      <c r="OCB78" s="266"/>
      <c r="OCC78" s="266"/>
      <c r="OCD78" s="266"/>
      <c r="OCE78" s="266"/>
      <c r="OCF78" s="266"/>
      <c r="OCG78" s="266"/>
      <c r="OCH78" s="266"/>
      <c r="OCI78" s="266"/>
      <c r="OCJ78" s="266"/>
      <c r="OCK78" s="266"/>
      <c r="OCL78" s="266"/>
      <c r="OCM78" s="266"/>
      <c r="OCN78" s="266"/>
      <c r="OCO78" s="266"/>
      <c r="OCP78" s="266"/>
      <c r="OCQ78" s="266"/>
      <c r="OCR78" s="266"/>
      <c r="OCS78" s="266"/>
      <c r="OCT78" s="266"/>
      <c r="OCU78" s="266"/>
      <c r="OCV78" s="266"/>
      <c r="OCW78" s="266"/>
      <c r="OCX78" s="266"/>
      <c r="OCY78" s="266"/>
      <c r="OCZ78" s="266"/>
      <c r="ODA78" s="266"/>
      <c r="ODB78" s="266"/>
      <c r="ODC78" s="266"/>
      <c r="ODD78" s="266"/>
      <c r="ODE78" s="266"/>
      <c r="ODF78" s="266"/>
      <c r="ODG78" s="266"/>
      <c r="ODH78" s="266"/>
      <c r="ODI78" s="266"/>
      <c r="ODJ78" s="266"/>
      <c r="ODK78" s="266"/>
      <c r="ODL78" s="266"/>
      <c r="ODM78" s="266"/>
      <c r="ODN78" s="266"/>
      <c r="ODO78" s="266"/>
      <c r="ODP78" s="266"/>
      <c r="ODQ78" s="266"/>
      <c r="ODR78" s="266"/>
      <c r="ODS78" s="266"/>
      <c r="ODT78" s="266"/>
      <c r="ODU78" s="266"/>
      <c r="ODV78" s="266"/>
      <c r="ODW78" s="266"/>
      <c r="ODX78" s="266"/>
      <c r="ODY78" s="266"/>
      <c r="ODZ78" s="266"/>
      <c r="OEA78" s="266"/>
      <c r="OEB78" s="266"/>
      <c r="OEC78" s="266"/>
      <c r="OED78" s="266"/>
      <c r="OEE78" s="266"/>
      <c r="OEF78" s="266"/>
      <c r="OEG78" s="266"/>
      <c r="OEH78" s="266"/>
      <c r="OEI78" s="266"/>
      <c r="OEJ78" s="266"/>
      <c r="OEK78" s="266"/>
      <c r="OEL78" s="266"/>
      <c r="OEM78" s="266"/>
      <c r="OEN78" s="266"/>
      <c r="OEO78" s="266"/>
      <c r="OEP78" s="266"/>
      <c r="OEQ78" s="266"/>
      <c r="OER78" s="266"/>
      <c r="OES78" s="266"/>
      <c r="OET78" s="266"/>
      <c r="OEU78" s="266"/>
      <c r="OEV78" s="266"/>
      <c r="OEW78" s="266"/>
      <c r="OEX78" s="266"/>
      <c r="OEY78" s="266"/>
      <c r="OEZ78" s="266"/>
      <c r="OFA78" s="266"/>
      <c r="OFB78" s="266"/>
      <c r="OFC78" s="266"/>
      <c r="OFD78" s="266"/>
      <c r="OFE78" s="266"/>
      <c r="OFF78" s="266"/>
      <c r="OFG78" s="266"/>
      <c r="OFH78" s="266"/>
      <c r="OFI78" s="266"/>
      <c r="OFJ78" s="266"/>
      <c r="OFK78" s="266"/>
      <c r="OFL78" s="266"/>
      <c r="OFM78" s="266"/>
      <c r="OFN78" s="266"/>
      <c r="OFO78" s="266"/>
      <c r="OFP78" s="266"/>
      <c r="OFQ78" s="266"/>
      <c r="OFR78" s="266"/>
      <c r="OFS78" s="266"/>
      <c r="OFT78" s="266"/>
      <c r="OFU78" s="266"/>
      <c r="OFV78" s="266"/>
      <c r="OFW78" s="266"/>
      <c r="OFX78" s="266"/>
      <c r="OFY78" s="266"/>
      <c r="OFZ78" s="266"/>
      <c r="OGA78" s="266"/>
      <c r="OGB78" s="266"/>
      <c r="OGC78" s="266"/>
      <c r="OGD78" s="266"/>
      <c r="OGE78" s="266"/>
      <c r="OGF78" s="266"/>
      <c r="OGG78" s="266"/>
      <c r="OGH78" s="266"/>
      <c r="OGI78" s="266"/>
      <c r="OGJ78" s="266"/>
      <c r="OGK78" s="266"/>
      <c r="OGL78" s="266"/>
      <c r="OGM78" s="266"/>
      <c r="OGN78" s="266"/>
      <c r="OGO78" s="266"/>
      <c r="OGP78" s="266"/>
      <c r="OGQ78" s="266"/>
      <c r="OGR78" s="266"/>
      <c r="OGS78" s="266"/>
      <c r="OGT78" s="266"/>
      <c r="OGU78" s="266"/>
      <c r="OGV78" s="266"/>
      <c r="OGW78" s="266"/>
      <c r="OGX78" s="266"/>
      <c r="OGY78" s="266"/>
      <c r="OGZ78" s="266"/>
      <c r="OHA78" s="266"/>
      <c r="OHB78" s="266"/>
      <c r="OHC78" s="266"/>
      <c r="OHD78" s="266"/>
      <c r="OHE78" s="266"/>
      <c r="OHF78" s="266"/>
      <c r="OHG78" s="266"/>
      <c r="OHH78" s="266"/>
      <c r="OHI78" s="266"/>
      <c r="OHJ78" s="266"/>
      <c r="OHK78" s="266"/>
      <c r="OHL78" s="266"/>
      <c r="OHM78" s="266"/>
      <c r="OHN78" s="266"/>
      <c r="OHO78" s="266"/>
      <c r="OHP78" s="266"/>
      <c r="OHQ78" s="266"/>
      <c r="OHR78" s="266"/>
      <c r="OHS78" s="266"/>
      <c r="OHT78" s="266"/>
      <c r="OHU78" s="266"/>
      <c r="OHV78" s="266"/>
      <c r="OHW78" s="266"/>
      <c r="OHX78" s="266"/>
      <c r="OHY78" s="266"/>
      <c r="OHZ78" s="266"/>
      <c r="OIA78" s="266"/>
      <c r="OIB78" s="266"/>
      <c r="OIC78" s="266"/>
      <c r="OID78" s="266"/>
      <c r="OIE78" s="266"/>
      <c r="OIF78" s="266"/>
      <c r="OIG78" s="266"/>
      <c r="OIH78" s="266"/>
      <c r="OII78" s="266"/>
      <c r="OIJ78" s="266"/>
      <c r="OIK78" s="266"/>
      <c r="OIL78" s="266"/>
      <c r="OIM78" s="266"/>
      <c r="OIN78" s="266"/>
      <c r="OIO78" s="266"/>
      <c r="OIP78" s="266"/>
      <c r="OIQ78" s="266"/>
      <c r="OIR78" s="266"/>
      <c r="OIS78" s="266"/>
      <c r="OIT78" s="266"/>
      <c r="OIU78" s="266"/>
      <c r="OIV78" s="266"/>
      <c r="OIW78" s="266"/>
      <c r="OIX78" s="266"/>
      <c r="OIY78" s="266"/>
      <c r="OIZ78" s="266"/>
      <c r="OJA78" s="266"/>
      <c r="OJB78" s="266"/>
      <c r="OJC78" s="266"/>
      <c r="OJD78" s="266"/>
      <c r="OJE78" s="266"/>
      <c r="OJF78" s="266"/>
      <c r="OJG78" s="266"/>
      <c r="OJH78" s="266"/>
      <c r="OJI78" s="266"/>
      <c r="OJJ78" s="266"/>
      <c r="OJK78" s="266"/>
      <c r="OJL78" s="266"/>
      <c r="OJM78" s="266"/>
      <c r="OJN78" s="266"/>
      <c r="OJO78" s="266"/>
      <c r="OJP78" s="266"/>
      <c r="OJQ78" s="266"/>
      <c r="OJR78" s="266"/>
      <c r="OJS78" s="266"/>
      <c r="OJT78" s="266"/>
      <c r="OJU78" s="266"/>
      <c r="OJV78" s="266"/>
      <c r="OJW78" s="266"/>
      <c r="OJX78" s="266"/>
      <c r="OJY78" s="266"/>
      <c r="OJZ78" s="266"/>
      <c r="OKA78" s="266"/>
      <c r="OKB78" s="266"/>
      <c r="OKC78" s="266"/>
      <c r="OKD78" s="266"/>
      <c r="OKE78" s="266"/>
      <c r="OKF78" s="266"/>
      <c r="OKG78" s="266"/>
      <c r="OKH78" s="266"/>
      <c r="OKI78" s="266"/>
      <c r="OKJ78" s="266"/>
      <c r="OKK78" s="266"/>
      <c r="OKL78" s="266"/>
      <c r="OKM78" s="266"/>
      <c r="OKN78" s="266"/>
      <c r="OKO78" s="266"/>
      <c r="OKP78" s="266"/>
      <c r="OKQ78" s="266"/>
      <c r="OKR78" s="266"/>
      <c r="OKS78" s="266"/>
      <c r="OKT78" s="266"/>
      <c r="OKU78" s="266"/>
      <c r="OKV78" s="266"/>
      <c r="OKW78" s="266"/>
      <c r="OKX78" s="266"/>
      <c r="OKY78" s="266"/>
      <c r="OKZ78" s="266"/>
      <c r="OLA78" s="266"/>
      <c r="OLB78" s="266"/>
      <c r="OLC78" s="266"/>
      <c r="OLD78" s="266"/>
      <c r="OLE78" s="266"/>
      <c r="OLF78" s="266"/>
      <c r="OLG78" s="266"/>
      <c r="OLH78" s="266"/>
      <c r="OLI78" s="266"/>
      <c r="OLJ78" s="266"/>
      <c r="OLK78" s="266"/>
      <c r="OLL78" s="266"/>
      <c r="OLM78" s="266"/>
      <c r="OLN78" s="266"/>
      <c r="OLO78" s="266"/>
      <c r="OLP78" s="266"/>
      <c r="OLQ78" s="266"/>
      <c r="OLR78" s="266"/>
      <c r="OLS78" s="266"/>
      <c r="OLT78" s="266"/>
      <c r="OLU78" s="266"/>
      <c r="OLV78" s="266"/>
      <c r="OLW78" s="266"/>
      <c r="OLX78" s="266"/>
      <c r="OLY78" s="266"/>
      <c r="OLZ78" s="266"/>
      <c r="OMA78" s="266"/>
      <c r="OMB78" s="266"/>
      <c r="OMC78" s="266"/>
      <c r="OMD78" s="266"/>
      <c r="OME78" s="266"/>
      <c r="OMF78" s="266"/>
      <c r="OMG78" s="266"/>
      <c r="OMH78" s="266"/>
      <c r="OMI78" s="266"/>
      <c r="OMJ78" s="266"/>
      <c r="OMK78" s="266"/>
      <c r="OML78" s="266"/>
      <c r="OMM78" s="266"/>
      <c r="OMN78" s="266"/>
      <c r="OMO78" s="266"/>
      <c r="OMP78" s="266"/>
      <c r="OMQ78" s="266"/>
      <c r="OMR78" s="266"/>
      <c r="OMS78" s="266"/>
      <c r="OMT78" s="266"/>
      <c r="OMU78" s="266"/>
      <c r="OMV78" s="266"/>
      <c r="OMW78" s="266"/>
      <c r="OMX78" s="266"/>
      <c r="OMY78" s="266"/>
      <c r="OMZ78" s="266"/>
      <c r="ONA78" s="266"/>
      <c r="ONB78" s="266"/>
      <c r="ONC78" s="266"/>
      <c r="OND78" s="266"/>
      <c r="ONE78" s="266"/>
      <c r="ONF78" s="266"/>
      <c r="ONG78" s="266"/>
      <c r="ONH78" s="266"/>
      <c r="ONI78" s="266"/>
      <c r="ONJ78" s="266"/>
      <c r="ONK78" s="266"/>
      <c r="ONL78" s="266"/>
      <c r="ONM78" s="266"/>
      <c r="ONN78" s="266"/>
      <c r="ONO78" s="266"/>
      <c r="ONP78" s="266"/>
      <c r="ONQ78" s="266"/>
      <c r="ONR78" s="266"/>
      <c r="ONS78" s="266"/>
      <c r="ONT78" s="266"/>
      <c r="ONU78" s="266"/>
      <c r="ONV78" s="266"/>
      <c r="ONW78" s="266"/>
      <c r="ONX78" s="266"/>
      <c r="ONY78" s="266"/>
      <c r="ONZ78" s="266"/>
      <c r="OOA78" s="266"/>
      <c r="OOB78" s="266"/>
      <c r="OOC78" s="266"/>
      <c r="OOD78" s="266"/>
      <c r="OOE78" s="266"/>
      <c r="OOF78" s="266"/>
      <c r="OOG78" s="266"/>
      <c r="OOH78" s="266"/>
      <c r="OOI78" s="266"/>
      <c r="OOJ78" s="266"/>
      <c r="OOK78" s="266"/>
      <c r="OOL78" s="266"/>
      <c r="OOM78" s="266"/>
      <c r="OON78" s="266"/>
      <c r="OOO78" s="266"/>
      <c r="OOP78" s="266"/>
      <c r="OOQ78" s="266"/>
      <c r="OOR78" s="266"/>
      <c r="OOS78" s="266"/>
      <c r="OOT78" s="266"/>
      <c r="OOU78" s="266"/>
      <c r="OOV78" s="266"/>
      <c r="OOW78" s="266"/>
      <c r="OOX78" s="266"/>
      <c r="OOY78" s="266"/>
      <c r="OOZ78" s="266"/>
      <c r="OPA78" s="266"/>
      <c r="OPB78" s="266"/>
      <c r="OPC78" s="266"/>
      <c r="OPD78" s="266"/>
      <c r="OPE78" s="266"/>
      <c r="OPF78" s="266"/>
      <c r="OPG78" s="266"/>
      <c r="OPH78" s="266"/>
      <c r="OPI78" s="266"/>
      <c r="OPJ78" s="266"/>
      <c r="OPK78" s="266"/>
      <c r="OPL78" s="266"/>
      <c r="OPM78" s="266"/>
      <c r="OPN78" s="266"/>
      <c r="OPO78" s="266"/>
      <c r="OPP78" s="266"/>
      <c r="OPQ78" s="266"/>
      <c r="OPR78" s="266"/>
      <c r="OPS78" s="266"/>
      <c r="OPT78" s="266"/>
      <c r="OPU78" s="266"/>
      <c r="OPV78" s="266"/>
      <c r="OPW78" s="266"/>
      <c r="OPX78" s="266"/>
      <c r="OPY78" s="266"/>
      <c r="OPZ78" s="266"/>
      <c r="OQA78" s="266"/>
      <c r="OQB78" s="266"/>
      <c r="OQC78" s="266"/>
      <c r="OQD78" s="266"/>
      <c r="OQE78" s="266"/>
      <c r="OQF78" s="266"/>
      <c r="OQG78" s="266"/>
      <c r="OQH78" s="266"/>
      <c r="OQI78" s="266"/>
      <c r="OQJ78" s="266"/>
      <c r="OQK78" s="266"/>
      <c r="OQL78" s="266"/>
      <c r="OQM78" s="266"/>
      <c r="OQN78" s="266"/>
      <c r="OQO78" s="266"/>
      <c r="OQP78" s="266"/>
      <c r="OQQ78" s="266"/>
      <c r="OQR78" s="266"/>
      <c r="OQS78" s="266"/>
      <c r="OQT78" s="266"/>
      <c r="OQU78" s="266"/>
      <c r="OQV78" s="266"/>
      <c r="OQW78" s="266"/>
      <c r="OQX78" s="266"/>
      <c r="OQY78" s="266"/>
      <c r="OQZ78" s="266"/>
      <c r="ORA78" s="266"/>
      <c r="ORB78" s="266"/>
      <c r="ORC78" s="266"/>
      <c r="ORD78" s="266"/>
      <c r="ORE78" s="266"/>
      <c r="ORF78" s="266"/>
      <c r="ORG78" s="266"/>
      <c r="ORH78" s="266"/>
      <c r="ORI78" s="266"/>
      <c r="ORJ78" s="266"/>
      <c r="ORK78" s="266"/>
      <c r="ORL78" s="266"/>
      <c r="ORM78" s="266"/>
      <c r="ORN78" s="266"/>
      <c r="ORO78" s="266"/>
      <c r="ORP78" s="266"/>
      <c r="ORQ78" s="266"/>
      <c r="ORR78" s="266"/>
      <c r="ORS78" s="266"/>
      <c r="ORT78" s="266"/>
      <c r="ORU78" s="266"/>
      <c r="ORV78" s="266"/>
      <c r="ORW78" s="266"/>
      <c r="ORX78" s="266"/>
      <c r="ORY78" s="266"/>
      <c r="ORZ78" s="266"/>
      <c r="OSA78" s="266"/>
      <c r="OSB78" s="266"/>
      <c r="OSC78" s="266"/>
      <c r="OSD78" s="266"/>
      <c r="OSE78" s="266"/>
      <c r="OSF78" s="266"/>
      <c r="OSG78" s="266"/>
      <c r="OSH78" s="266"/>
      <c r="OSI78" s="266"/>
      <c r="OSJ78" s="266"/>
      <c r="OSK78" s="266"/>
      <c r="OSL78" s="266"/>
      <c r="OSM78" s="266"/>
      <c r="OSN78" s="266"/>
      <c r="OSO78" s="266"/>
      <c r="OSP78" s="266"/>
      <c r="OSQ78" s="266"/>
      <c r="OSR78" s="266"/>
      <c r="OSS78" s="266"/>
      <c r="OST78" s="266"/>
      <c r="OSU78" s="266"/>
      <c r="OSV78" s="266"/>
      <c r="OSW78" s="266"/>
      <c r="OSX78" s="266"/>
      <c r="OSY78" s="266"/>
      <c r="OSZ78" s="266"/>
      <c r="OTA78" s="266"/>
      <c r="OTB78" s="266"/>
      <c r="OTC78" s="266"/>
      <c r="OTD78" s="266"/>
      <c r="OTE78" s="266"/>
      <c r="OTF78" s="266"/>
      <c r="OTG78" s="266"/>
      <c r="OTH78" s="266"/>
      <c r="OTI78" s="266"/>
      <c r="OTJ78" s="266"/>
      <c r="OTK78" s="266"/>
      <c r="OTL78" s="266"/>
      <c r="OTM78" s="266"/>
      <c r="OTN78" s="266"/>
      <c r="OTO78" s="266"/>
      <c r="OTP78" s="266"/>
      <c r="OTQ78" s="266"/>
      <c r="OTR78" s="266"/>
      <c r="OTS78" s="266"/>
      <c r="OTT78" s="266"/>
      <c r="OTU78" s="266"/>
      <c r="OTV78" s="266"/>
      <c r="OTW78" s="266"/>
      <c r="OTX78" s="266"/>
      <c r="OTY78" s="266"/>
      <c r="OTZ78" s="266"/>
      <c r="OUA78" s="266"/>
      <c r="OUB78" s="266"/>
      <c r="OUC78" s="266"/>
      <c r="OUD78" s="266"/>
      <c r="OUE78" s="266"/>
      <c r="OUF78" s="266"/>
      <c r="OUG78" s="266"/>
      <c r="OUH78" s="266"/>
      <c r="OUI78" s="266"/>
      <c r="OUJ78" s="266"/>
      <c r="OUK78" s="266"/>
      <c r="OUL78" s="266"/>
      <c r="OUM78" s="266"/>
      <c r="OUN78" s="266"/>
      <c r="OUO78" s="266"/>
      <c r="OUP78" s="266"/>
      <c r="OUQ78" s="266"/>
      <c r="OUR78" s="266"/>
      <c r="OUS78" s="266"/>
      <c r="OUT78" s="266"/>
      <c r="OUU78" s="266"/>
      <c r="OUV78" s="266"/>
      <c r="OUW78" s="266"/>
      <c r="OUX78" s="266"/>
      <c r="OUY78" s="266"/>
      <c r="OUZ78" s="266"/>
      <c r="OVA78" s="266"/>
      <c r="OVB78" s="266"/>
      <c r="OVC78" s="266"/>
      <c r="OVD78" s="266"/>
      <c r="OVE78" s="266"/>
      <c r="OVF78" s="266"/>
      <c r="OVG78" s="266"/>
      <c r="OVH78" s="266"/>
      <c r="OVI78" s="266"/>
      <c r="OVJ78" s="266"/>
      <c r="OVK78" s="266"/>
      <c r="OVL78" s="266"/>
      <c r="OVM78" s="266"/>
      <c r="OVN78" s="266"/>
      <c r="OVO78" s="266"/>
      <c r="OVP78" s="266"/>
      <c r="OVQ78" s="266"/>
      <c r="OVR78" s="266"/>
      <c r="OVS78" s="266"/>
      <c r="OVT78" s="266"/>
      <c r="OVU78" s="266"/>
      <c r="OVV78" s="266"/>
      <c r="OVW78" s="266"/>
      <c r="OVX78" s="266"/>
      <c r="OVY78" s="266"/>
      <c r="OVZ78" s="266"/>
      <c r="OWA78" s="266"/>
      <c r="OWB78" s="266"/>
      <c r="OWC78" s="266"/>
      <c r="OWD78" s="266"/>
      <c r="OWE78" s="266"/>
      <c r="OWF78" s="266"/>
      <c r="OWG78" s="266"/>
      <c r="OWH78" s="266"/>
      <c r="OWI78" s="266"/>
      <c r="OWJ78" s="266"/>
      <c r="OWK78" s="266"/>
      <c r="OWL78" s="266"/>
      <c r="OWM78" s="266"/>
      <c r="OWN78" s="266"/>
      <c r="OWO78" s="266"/>
      <c r="OWP78" s="266"/>
      <c r="OWQ78" s="266"/>
      <c r="OWR78" s="266"/>
      <c r="OWS78" s="266"/>
      <c r="OWT78" s="266"/>
      <c r="OWU78" s="266"/>
      <c r="OWV78" s="266"/>
      <c r="OWW78" s="266"/>
      <c r="OWX78" s="266"/>
      <c r="OWY78" s="266"/>
      <c r="OWZ78" s="266"/>
      <c r="OXA78" s="266"/>
      <c r="OXB78" s="266"/>
      <c r="OXC78" s="266"/>
      <c r="OXD78" s="266"/>
      <c r="OXE78" s="266"/>
      <c r="OXF78" s="266"/>
      <c r="OXG78" s="266"/>
      <c r="OXH78" s="266"/>
      <c r="OXI78" s="266"/>
      <c r="OXJ78" s="266"/>
      <c r="OXK78" s="266"/>
      <c r="OXL78" s="266"/>
      <c r="OXM78" s="266"/>
      <c r="OXN78" s="266"/>
      <c r="OXO78" s="266"/>
      <c r="OXP78" s="266"/>
      <c r="OXQ78" s="266"/>
      <c r="OXR78" s="266"/>
      <c r="OXS78" s="266"/>
      <c r="OXT78" s="266"/>
      <c r="OXU78" s="266"/>
      <c r="OXV78" s="266"/>
      <c r="OXW78" s="266"/>
      <c r="OXX78" s="266"/>
      <c r="OXY78" s="266"/>
      <c r="OXZ78" s="266"/>
      <c r="OYA78" s="266"/>
      <c r="OYB78" s="266"/>
      <c r="OYC78" s="266"/>
      <c r="OYD78" s="266"/>
      <c r="OYE78" s="266"/>
      <c r="OYF78" s="266"/>
      <c r="OYG78" s="266"/>
      <c r="OYH78" s="266"/>
      <c r="OYI78" s="266"/>
      <c r="OYJ78" s="266"/>
      <c r="OYK78" s="266"/>
      <c r="OYL78" s="266"/>
      <c r="OYM78" s="266"/>
      <c r="OYN78" s="266"/>
      <c r="OYO78" s="266"/>
      <c r="OYP78" s="266"/>
      <c r="OYQ78" s="266"/>
      <c r="OYR78" s="266"/>
      <c r="OYS78" s="266"/>
      <c r="OYT78" s="266"/>
      <c r="OYU78" s="266"/>
      <c r="OYV78" s="266"/>
      <c r="OYW78" s="266"/>
      <c r="OYX78" s="266"/>
      <c r="OYY78" s="266"/>
      <c r="OYZ78" s="266"/>
      <c r="OZA78" s="266"/>
      <c r="OZB78" s="266"/>
      <c r="OZC78" s="266"/>
      <c r="OZD78" s="266"/>
      <c r="OZE78" s="266"/>
      <c r="OZF78" s="266"/>
      <c r="OZG78" s="266"/>
      <c r="OZH78" s="266"/>
      <c r="OZI78" s="266"/>
      <c r="OZJ78" s="266"/>
      <c r="OZK78" s="266"/>
      <c r="OZL78" s="266"/>
      <c r="OZM78" s="266"/>
      <c r="OZN78" s="266"/>
      <c r="OZO78" s="266"/>
      <c r="OZP78" s="266"/>
      <c r="OZQ78" s="266"/>
      <c r="OZR78" s="266"/>
      <c r="OZS78" s="266"/>
      <c r="OZT78" s="266"/>
      <c r="OZU78" s="266"/>
      <c r="OZV78" s="266"/>
      <c r="OZW78" s="266"/>
      <c r="OZX78" s="266"/>
      <c r="OZY78" s="266"/>
      <c r="OZZ78" s="266"/>
      <c r="PAA78" s="266"/>
      <c r="PAB78" s="266"/>
      <c r="PAC78" s="266"/>
      <c r="PAD78" s="266"/>
      <c r="PAE78" s="266"/>
      <c r="PAF78" s="266"/>
      <c r="PAG78" s="266"/>
      <c r="PAH78" s="266"/>
      <c r="PAI78" s="266"/>
      <c r="PAJ78" s="266"/>
      <c r="PAK78" s="266"/>
      <c r="PAL78" s="266"/>
      <c r="PAM78" s="266"/>
      <c r="PAN78" s="266"/>
      <c r="PAO78" s="266"/>
      <c r="PAP78" s="266"/>
      <c r="PAQ78" s="266"/>
      <c r="PAR78" s="266"/>
      <c r="PAS78" s="266"/>
      <c r="PAT78" s="266"/>
      <c r="PAU78" s="266"/>
      <c r="PAV78" s="266"/>
      <c r="PAW78" s="266"/>
      <c r="PAX78" s="266"/>
      <c r="PAY78" s="266"/>
      <c r="PAZ78" s="266"/>
      <c r="PBA78" s="266"/>
      <c r="PBB78" s="266"/>
      <c r="PBC78" s="266"/>
      <c r="PBD78" s="266"/>
      <c r="PBE78" s="266"/>
      <c r="PBF78" s="266"/>
      <c r="PBG78" s="266"/>
      <c r="PBH78" s="266"/>
      <c r="PBI78" s="266"/>
      <c r="PBJ78" s="266"/>
      <c r="PBK78" s="266"/>
      <c r="PBL78" s="266"/>
      <c r="PBM78" s="266"/>
      <c r="PBN78" s="266"/>
      <c r="PBO78" s="266"/>
      <c r="PBP78" s="266"/>
      <c r="PBQ78" s="266"/>
      <c r="PBR78" s="266"/>
      <c r="PBS78" s="266"/>
      <c r="PBT78" s="266"/>
      <c r="PBU78" s="266"/>
      <c r="PBV78" s="266"/>
      <c r="PBW78" s="266"/>
      <c r="PBX78" s="266"/>
      <c r="PBY78" s="266"/>
      <c r="PBZ78" s="266"/>
      <c r="PCA78" s="266"/>
      <c r="PCB78" s="266"/>
      <c r="PCC78" s="266"/>
      <c r="PCD78" s="266"/>
      <c r="PCE78" s="266"/>
      <c r="PCF78" s="266"/>
      <c r="PCG78" s="266"/>
      <c r="PCH78" s="266"/>
      <c r="PCI78" s="266"/>
      <c r="PCJ78" s="266"/>
      <c r="PCK78" s="266"/>
      <c r="PCL78" s="266"/>
      <c r="PCM78" s="266"/>
      <c r="PCN78" s="266"/>
      <c r="PCO78" s="266"/>
      <c r="PCP78" s="266"/>
      <c r="PCQ78" s="266"/>
      <c r="PCR78" s="266"/>
      <c r="PCS78" s="266"/>
      <c r="PCT78" s="266"/>
      <c r="PCU78" s="266"/>
      <c r="PCV78" s="266"/>
      <c r="PCW78" s="266"/>
      <c r="PCX78" s="266"/>
      <c r="PCY78" s="266"/>
      <c r="PCZ78" s="266"/>
      <c r="PDA78" s="266"/>
      <c r="PDB78" s="266"/>
      <c r="PDC78" s="266"/>
      <c r="PDD78" s="266"/>
      <c r="PDE78" s="266"/>
      <c r="PDF78" s="266"/>
      <c r="PDG78" s="266"/>
      <c r="PDH78" s="266"/>
      <c r="PDI78" s="266"/>
      <c r="PDJ78" s="266"/>
      <c r="PDK78" s="266"/>
      <c r="PDL78" s="266"/>
      <c r="PDM78" s="266"/>
      <c r="PDN78" s="266"/>
      <c r="PDO78" s="266"/>
      <c r="PDP78" s="266"/>
      <c r="PDQ78" s="266"/>
      <c r="PDR78" s="266"/>
      <c r="PDS78" s="266"/>
      <c r="PDT78" s="266"/>
      <c r="PDU78" s="266"/>
      <c r="PDV78" s="266"/>
      <c r="PDW78" s="266"/>
      <c r="PDX78" s="266"/>
      <c r="PDY78" s="266"/>
      <c r="PDZ78" s="266"/>
      <c r="PEA78" s="266"/>
      <c r="PEB78" s="266"/>
      <c r="PEC78" s="266"/>
      <c r="PED78" s="266"/>
      <c r="PEE78" s="266"/>
      <c r="PEF78" s="266"/>
      <c r="PEG78" s="266"/>
      <c r="PEH78" s="266"/>
      <c r="PEI78" s="266"/>
      <c r="PEJ78" s="266"/>
      <c r="PEK78" s="266"/>
      <c r="PEL78" s="266"/>
      <c r="PEM78" s="266"/>
      <c r="PEN78" s="266"/>
      <c r="PEO78" s="266"/>
      <c r="PEP78" s="266"/>
      <c r="PEQ78" s="266"/>
      <c r="PER78" s="266"/>
      <c r="PES78" s="266"/>
      <c r="PET78" s="266"/>
      <c r="PEU78" s="266"/>
      <c r="PEV78" s="266"/>
      <c r="PEW78" s="266"/>
      <c r="PEX78" s="266"/>
      <c r="PEY78" s="266"/>
      <c r="PEZ78" s="266"/>
      <c r="PFA78" s="266"/>
      <c r="PFB78" s="266"/>
      <c r="PFC78" s="266"/>
      <c r="PFD78" s="266"/>
      <c r="PFE78" s="266"/>
      <c r="PFF78" s="266"/>
      <c r="PFG78" s="266"/>
      <c r="PFH78" s="266"/>
      <c r="PFI78" s="266"/>
      <c r="PFJ78" s="266"/>
      <c r="PFK78" s="266"/>
      <c r="PFL78" s="266"/>
      <c r="PFM78" s="266"/>
      <c r="PFN78" s="266"/>
      <c r="PFO78" s="266"/>
      <c r="PFP78" s="266"/>
      <c r="PFQ78" s="266"/>
      <c r="PFR78" s="266"/>
      <c r="PFS78" s="266"/>
      <c r="PFT78" s="266"/>
      <c r="PFU78" s="266"/>
      <c r="PFV78" s="266"/>
      <c r="PFW78" s="266"/>
      <c r="PFX78" s="266"/>
      <c r="PFY78" s="266"/>
      <c r="PFZ78" s="266"/>
      <c r="PGA78" s="266"/>
      <c r="PGB78" s="266"/>
      <c r="PGC78" s="266"/>
      <c r="PGD78" s="266"/>
      <c r="PGE78" s="266"/>
      <c r="PGF78" s="266"/>
      <c r="PGG78" s="266"/>
      <c r="PGH78" s="266"/>
      <c r="PGI78" s="266"/>
      <c r="PGJ78" s="266"/>
      <c r="PGK78" s="266"/>
      <c r="PGL78" s="266"/>
      <c r="PGM78" s="266"/>
      <c r="PGN78" s="266"/>
      <c r="PGO78" s="266"/>
      <c r="PGP78" s="266"/>
      <c r="PGQ78" s="266"/>
      <c r="PGR78" s="266"/>
      <c r="PGS78" s="266"/>
      <c r="PGT78" s="266"/>
      <c r="PGU78" s="266"/>
      <c r="PGV78" s="266"/>
      <c r="PGW78" s="266"/>
      <c r="PGX78" s="266"/>
      <c r="PGY78" s="266"/>
      <c r="PGZ78" s="266"/>
      <c r="PHA78" s="266"/>
      <c r="PHB78" s="266"/>
      <c r="PHC78" s="266"/>
      <c r="PHD78" s="266"/>
      <c r="PHE78" s="266"/>
      <c r="PHF78" s="266"/>
      <c r="PHG78" s="266"/>
      <c r="PHH78" s="266"/>
      <c r="PHI78" s="266"/>
      <c r="PHJ78" s="266"/>
      <c r="PHK78" s="266"/>
      <c r="PHL78" s="266"/>
      <c r="PHM78" s="266"/>
      <c r="PHN78" s="266"/>
      <c r="PHO78" s="266"/>
      <c r="PHP78" s="266"/>
      <c r="PHQ78" s="266"/>
      <c r="PHR78" s="266"/>
      <c r="PHS78" s="266"/>
      <c r="PHT78" s="266"/>
      <c r="PHU78" s="266"/>
      <c r="PHV78" s="266"/>
      <c r="PHW78" s="266"/>
      <c r="PHX78" s="266"/>
      <c r="PHY78" s="266"/>
      <c r="PHZ78" s="266"/>
      <c r="PIA78" s="266"/>
      <c r="PIB78" s="266"/>
      <c r="PIC78" s="266"/>
      <c r="PID78" s="266"/>
      <c r="PIE78" s="266"/>
      <c r="PIF78" s="266"/>
      <c r="PIG78" s="266"/>
      <c r="PIH78" s="266"/>
      <c r="PII78" s="266"/>
      <c r="PIJ78" s="266"/>
      <c r="PIK78" s="266"/>
      <c r="PIL78" s="266"/>
      <c r="PIM78" s="266"/>
      <c r="PIN78" s="266"/>
      <c r="PIO78" s="266"/>
      <c r="PIP78" s="266"/>
      <c r="PIQ78" s="266"/>
      <c r="PIR78" s="266"/>
      <c r="PIS78" s="266"/>
      <c r="PIT78" s="266"/>
      <c r="PIU78" s="266"/>
      <c r="PIV78" s="266"/>
      <c r="PIW78" s="266"/>
      <c r="PIX78" s="266"/>
      <c r="PIY78" s="266"/>
      <c r="PIZ78" s="266"/>
      <c r="PJA78" s="266"/>
      <c r="PJB78" s="266"/>
      <c r="PJC78" s="266"/>
      <c r="PJD78" s="266"/>
      <c r="PJE78" s="266"/>
      <c r="PJF78" s="266"/>
      <c r="PJG78" s="266"/>
      <c r="PJH78" s="266"/>
      <c r="PJI78" s="266"/>
      <c r="PJJ78" s="266"/>
      <c r="PJK78" s="266"/>
      <c r="PJL78" s="266"/>
      <c r="PJM78" s="266"/>
      <c r="PJN78" s="266"/>
      <c r="PJO78" s="266"/>
      <c r="PJP78" s="266"/>
      <c r="PJQ78" s="266"/>
      <c r="PJR78" s="266"/>
      <c r="PJS78" s="266"/>
      <c r="PJT78" s="266"/>
      <c r="PJU78" s="266"/>
      <c r="PJV78" s="266"/>
      <c r="PJW78" s="266"/>
      <c r="PJX78" s="266"/>
      <c r="PJY78" s="266"/>
      <c r="PJZ78" s="266"/>
      <c r="PKA78" s="266"/>
      <c r="PKB78" s="266"/>
      <c r="PKC78" s="266"/>
      <c r="PKD78" s="266"/>
      <c r="PKE78" s="266"/>
      <c r="PKF78" s="266"/>
      <c r="PKG78" s="266"/>
      <c r="PKH78" s="266"/>
      <c r="PKI78" s="266"/>
      <c r="PKJ78" s="266"/>
      <c r="PKK78" s="266"/>
      <c r="PKL78" s="266"/>
      <c r="PKM78" s="266"/>
      <c r="PKN78" s="266"/>
      <c r="PKO78" s="266"/>
      <c r="PKP78" s="266"/>
      <c r="PKQ78" s="266"/>
      <c r="PKR78" s="266"/>
      <c r="PKS78" s="266"/>
      <c r="PKT78" s="266"/>
      <c r="PKU78" s="266"/>
      <c r="PKV78" s="266"/>
      <c r="PKW78" s="266"/>
      <c r="PKX78" s="266"/>
      <c r="PKY78" s="266"/>
      <c r="PKZ78" s="266"/>
      <c r="PLA78" s="266"/>
      <c r="PLB78" s="266"/>
      <c r="PLC78" s="266"/>
      <c r="PLD78" s="266"/>
      <c r="PLE78" s="266"/>
      <c r="PLF78" s="266"/>
      <c r="PLG78" s="266"/>
      <c r="PLH78" s="266"/>
      <c r="PLI78" s="266"/>
      <c r="PLJ78" s="266"/>
      <c r="PLK78" s="266"/>
      <c r="PLL78" s="266"/>
      <c r="PLM78" s="266"/>
      <c r="PLN78" s="266"/>
      <c r="PLO78" s="266"/>
      <c r="PLP78" s="266"/>
      <c r="PLQ78" s="266"/>
      <c r="PLR78" s="266"/>
      <c r="PLS78" s="266"/>
      <c r="PLT78" s="266"/>
      <c r="PLU78" s="266"/>
      <c r="PLV78" s="266"/>
      <c r="PLW78" s="266"/>
      <c r="PLX78" s="266"/>
      <c r="PLY78" s="266"/>
      <c r="PLZ78" s="266"/>
      <c r="PMA78" s="266"/>
      <c r="PMB78" s="266"/>
      <c r="PMC78" s="266"/>
      <c r="PMD78" s="266"/>
      <c r="PME78" s="266"/>
      <c r="PMF78" s="266"/>
      <c r="PMG78" s="266"/>
      <c r="PMH78" s="266"/>
      <c r="PMI78" s="266"/>
      <c r="PMJ78" s="266"/>
      <c r="PMK78" s="266"/>
      <c r="PML78" s="266"/>
      <c r="PMM78" s="266"/>
      <c r="PMN78" s="266"/>
      <c r="PMO78" s="266"/>
      <c r="PMP78" s="266"/>
      <c r="PMQ78" s="266"/>
      <c r="PMR78" s="266"/>
      <c r="PMS78" s="266"/>
      <c r="PMT78" s="266"/>
      <c r="PMU78" s="266"/>
      <c r="PMV78" s="266"/>
      <c r="PMW78" s="266"/>
      <c r="PMX78" s="266"/>
      <c r="PMY78" s="266"/>
      <c r="PMZ78" s="266"/>
      <c r="PNA78" s="266"/>
      <c r="PNB78" s="266"/>
      <c r="PNC78" s="266"/>
      <c r="PND78" s="266"/>
      <c r="PNE78" s="266"/>
      <c r="PNF78" s="266"/>
      <c r="PNG78" s="266"/>
      <c r="PNH78" s="266"/>
      <c r="PNI78" s="266"/>
      <c r="PNJ78" s="266"/>
      <c r="PNK78" s="266"/>
      <c r="PNL78" s="266"/>
      <c r="PNM78" s="266"/>
      <c r="PNN78" s="266"/>
      <c r="PNO78" s="266"/>
      <c r="PNP78" s="266"/>
      <c r="PNQ78" s="266"/>
      <c r="PNR78" s="266"/>
      <c r="PNS78" s="266"/>
      <c r="PNT78" s="266"/>
      <c r="PNU78" s="266"/>
      <c r="PNV78" s="266"/>
      <c r="PNW78" s="266"/>
      <c r="PNX78" s="266"/>
      <c r="PNY78" s="266"/>
      <c r="PNZ78" s="266"/>
      <c r="POA78" s="266"/>
      <c r="POB78" s="266"/>
      <c r="POC78" s="266"/>
      <c r="POD78" s="266"/>
      <c r="POE78" s="266"/>
      <c r="POF78" s="266"/>
      <c r="POG78" s="266"/>
      <c r="POH78" s="266"/>
      <c r="POI78" s="266"/>
      <c r="POJ78" s="266"/>
      <c r="POK78" s="266"/>
      <c r="POL78" s="266"/>
      <c r="POM78" s="266"/>
      <c r="PON78" s="266"/>
      <c r="POO78" s="266"/>
      <c r="POP78" s="266"/>
      <c r="POQ78" s="266"/>
      <c r="POR78" s="266"/>
      <c r="POS78" s="266"/>
      <c r="POT78" s="266"/>
      <c r="POU78" s="266"/>
      <c r="POV78" s="266"/>
      <c r="POW78" s="266"/>
      <c r="POX78" s="266"/>
      <c r="POY78" s="266"/>
      <c r="POZ78" s="266"/>
      <c r="PPA78" s="266"/>
      <c r="PPB78" s="266"/>
      <c r="PPC78" s="266"/>
      <c r="PPD78" s="266"/>
      <c r="PPE78" s="266"/>
      <c r="PPF78" s="266"/>
      <c r="PPG78" s="266"/>
      <c r="PPH78" s="266"/>
      <c r="PPI78" s="266"/>
      <c r="PPJ78" s="266"/>
      <c r="PPK78" s="266"/>
      <c r="PPL78" s="266"/>
      <c r="PPM78" s="266"/>
      <c r="PPN78" s="266"/>
      <c r="PPO78" s="266"/>
      <c r="PPP78" s="266"/>
      <c r="PPQ78" s="266"/>
      <c r="PPR78" s="266"/>
      <c r="PPS78" s="266"/>
      <c r="PPT78" s="266"/>
      <c r="PPU78" s="266"/>
      <c r="PPV78" s="266"/>
      <c r="PPW78" s="266"/>
      <c r="PPX78" s="266"/>
      <c r="PPY78" s="266"/>
      <c r="PPZ78" s="266"/>
      <c r="PQA78" s="266"/>
      <c r="PQB78" s="266"/>
      <c r="PQC78" s="266"/>
      <c r="PQD78" s="266"/>
      <c r="PQE78" s="266"/>
      <c r="PQF78" s="266"/>
      <c r="PQG78" s="266"/>
      <c r="PQH78" s="266"/>
      <c r="PQI78" s="266"/>
      <c r="PQJ78" s="266"/>
      <c r="PQK78" s="266"/>
      <c r="PQL78" s="266"/>
      <c r="PQM78" s="266"/>
      <c r="PQN78" s="266"/>
      <c r="PQO78" s="266"/>
      <c r="PQP78" s="266"/>
      <c r="PQQ78" s="266"/>
      <c r="PQR78" s="266"/>
      <c r="PQS78" s="266"/>
      <c r="PQT78" s="266"/>
      <c r="PQU78" s="266"/>
      <c r="PQV78" s="266"/>
      <c r="PQW78" s="266"/>
      <c r="PQX78" s="266"/>
      <c r="PQY78" s="266"/>
      <c r="PQZ78" s="266"/>
      <c r="PRA78" s="266"/>
      <c r="PRB78" s="266"/>
      <c r="PRC78" s="266"/>
      <c r="PRD78" s="266"/>
      <c r="PRE78" s="266"/>
      <c r="PRF78" s="266"/>
      <c r="PRG78" s="266"/>
      <c r="PRH78" s="266"/>
      <c r="PRI78" s="266"/>
      <c r="PRJ78" s="266"/>
      <c r="PRK78" s="266"/>
      <c r="PRL78" s="266"/>
      <c r="PRM78" s="266"/>
      <c r="PRN78" s="266"/>
      <c r="PRO78" s="266"/>
      <c r="PRP78" s="266"/>
      <c r="PRQ78" s="266"/>
      <c r="PRR78" s="266"/>
      <c r="PRS78" s="266"/>
      <c r="PRT78" s="266"/>
      <c r="PRU78" s="266"/>
      <c r="PRV78" s="266"/>
      <c r="PRW78" s="266"/>
      <c r="PRX78" s="266"/>
      <c r="PRY78" s="266"/>
      <c r="PRZ78" s="266"/>
      <c r="PSA78" s="266"/>
      <c r="PSB78" s="266"/>
      <c r="PSC78" s="266"/>
      <c r="PSD78" s="266"/>
      <c r="PSE78" s="266"/>
      <c r="PSF78" s="266"/>
      <c r="PSG78" s="266"/>
      <c r="PSH78" s="266"/>
      <c r="PSI78" s="266"/>
      <c r="PSJ78" s="266"/>
      <c r="PSK78" s="266"/>
      <c r="PSL78" s="266"/>
      <c r="PSM78" s="266"/>
      <c r="PSN78" s="266"/>
      <c r="PSO78" s="266"/>
      <c r="PSP78" s="266"/>
      <c r="PSQ78" s="266"/>
      <c r="PSR78" s="266"/>
      <c r="PSS78" s="266"/>
      <c r="PST78" s="266"/>
      <c r="PSU78" s="266"/>
      <c r="PSV78" s="266"/>
      <c r="PSW78" s="266"/>
      <c r="PSX78" s="266"/>
      <c r="PSY78" s="266"/>
      <c r="PSZ78" s="266"/>
      <c r="PTA78" s="266"/>
      <c r="PTB78" s="266"/>
      <c r="PTC78" s="266"/>
      <c r="PTD78" s="266"/>
      <c r="PTE78" s="266"/>
      <c r="PTF78" s="266"/>
      <c r="PTG78" s="266"/>
      <c r="PTH78" s="266"/>
      <c r="PTI78" s="266"/>
      <c r="PTJ78" s="266"/>
      <c r="PTK78" s="266"/>
      <c r="PTL78" s="266"/>
      <c r="PTM78" s="266"/>
      <c r="PTN78" s="266"/>
      <c r="PTO78" s="266"/>
      <c r="PTP78" s="266"/>
      <c r="PTQ78" s="266"/>
      <c r="PTR78" s="266"/>
      <c r="PTS78" s="266"/>
      <c r="PTT78" s="266"/>
      <c r="PTU78" s="266"/>
      <c r="PTV78" s="266"/>
      <c r="PTW78" s="266"/>
      <c r="PTX78" s="266"/>
      <c r="PTY78" s="266"/>
      <c r="PTZ78" s="266"/>
      <c r="PUA78" s="266"/>
      <c r="PUB78" s="266"/>
      <c r="PUC78" s="266"/>
      <c r="PUD78" s="266"/>
      <c r="PUE78" s="266"/>
      <c r="PUF78" s="266"/>
      <c r="PUG78" s="266"/>
      <c r="PUH78" s="266"/>
      <c r="PUI78" s="266"/>
      <c r="PUJ78" s="266"/>
      <c r="PUK78" s="266"/>
      <c r="PUL78" s="266"/>
      <c r="PUM78" s="266"/>
      <c r="PUN78" s="266"/>
      <c r="PUO78" s="266"/>
      <c r="PUP78" s="266"/>
      <c r="PUQ78" s="266"/>
      <c r="PUR78" s="266"/>
      <c r="PUS78" s="266"/>
      <c r="PUT78" s="266"/>
      <c r="PUU78" s="266"/>
      <c r="PUV78" s="266"/>
      <c r="PUW78" s="266"/>
      <c r="PUX78" s="266"/>
      <c r="PUY78" s="266"/>
      <c r="PUZ78" s="266"/>
      <c r="PVA78" s="266"/>
      <c r="PVB78" s="266"/>
      <c r="PVC78" s="266"/>
      <c r="PVD78" s="266"/>
      <c r="PVE78" s="266"/>
      <c r="PVF78" s="266"/>
      <c r="PVG78" s="266"/>
      <c r="PVH78" s="266"/>
      <c r="PVI78" s="266"/>
      <c r="PVJ78" s="266"/>
      <c r="PVK78" s="266"/>
      <c r="PVL78" s="266"/>
      <c r="PVM78" s="266"/>
      <c r="PVN78" s="266"/>
      <c r="PVO78" s="266"/>
      <c r="PVP78" s="266"/>
      <c r="PVQ78" s="266"/>
      <c r="PVR78" s="266"/>
      <c r="PVS78" s="266"/>
      <c r="PVT78" s="266"/>
      <c r="PVU78" s="266"/>
      <c r="PVV78" s="266"/>
      <c r="PVW78" s="266"/>
      <c r="PVX78" s="266"/>
      <c r="PVY78" s="266"/>
      <c r="PVZ78" s="266"/>
      <c r="PWA78" s="266"/>
      <c r="PWB78" s="266"/>
      <c r="PWC78" s="266"/>
      <c r="PWD78" s="266"/>
      <c r="PWE78" s="266"/>
      <c r="PWF78" s="266"/>
      <c r="PWG78" s="266"/>
      <c r="PWH78" s="266"/>
      <c r="PWI78" s="266"/>
      <c r="PWJ78" s="266"/>
      <c r="PWK78" s="266"/>
      <c r="PWL78" s="266"/>
      <c r="PWM78" s="266"/>
      <c r="PWN78" s="266"/>
      <c r="PWO78" s="266"/>
      <c r="PWP78" s="266"/>
      <c r="PWQ78" s="266"/>
      <c r="PWR78" s="266"/>
      <c r="PWS78" s="266"/>
      <c r="PWT78" s="266"/>
      <c r="PWU78" s="266"/>
      <c r="PWV78" s="266"/>
      <c r="PWW78" s="266"/>
      <c r="PWX78" s="266"/>
      <c r="PWY78" s="266"/>
      <c r="PWZ78" s="266"/>
      <c r="PXA78" s="266"/>
      <c r="PXB78" s="266"/>
      <c r="PXC78" s="266"/>
      <c r="PXD78" s="266"/>
      <c r="PXE78" s="266"/>
      <c r="PXF78" s="266"/>
      <c r="PXG78" s="266"/>
      <c r="PXH78" s="266"/>
      <c r="PXI78" s="266"/>
      <c r="PXJ78" s="266"/>
      <c r="PXK78" s="266"/>
      <c r="PXL78" s="266"/>
      <c r="PXM78" s="266"/>
      <c r="PXN78" s="266"/>
      <c r="PXO78" s="266"/>
      <c r="PXP78" s="266"/>
      <c r="PXQ78" s="266"/>
      <c r="PXR78" s="266"/>
      <c r="PXS78" s="266"/>
      <c r="PXT78" s="266"/>
      <c r="PXU78" s="266"/>
      <c r="PXV78" s="266"/>
      <c r="PXW78" s="266"/>
      <c r="PXX78" s="266"/>
      <c r="PXY78" s="266"/>
      <c r="PXZ78" s="266"/>
      <c r="PYA78" s="266"/>
      <c r="PYB78" s="266"/>
      <c r="PYC78" s="266"/>
      <c r="PYD78" s="266"/>
      <c r="PYE78" s="266"/>
      <c r="PYF78" s="266"/>
      <c r="PYG78" s="266"/>
      <c r="PYH78" s="266"/>
      <c r="PYI78" s="266"/>
      <c r="PYJ78" s="266"/>
      <c r="PYK78" s="266"/>
      <c r="PYL78" s="266"/>
      <c r="PYM78" s="266"/>
      <c r="PYN78" s="266"/>
      <c r="PYO78" s="266"/>
      <c r="PYP78" s="266"/>
      <c r="PYQ78" s="266"/>
      <c r="PYR78" s="266"/>
      <c r="PYS78" s="266"/>
      <c r="PYT78" s="266"/>
      <c r="PYU78" s="266"/>
      <c r="PYV78" s="266"/>
      <c r="PYW78" s="266"/>
      <c r="PYX78" s="266"/>
      <c r="PYY78" s="266"/>
      <c r="PYZ78" s="266"/>
      <c r="PZA78" s="266"/>
      <c r="PZB78" s="266"/>
      <c r="PZC78" s="266"/>
      <c r="PZD78" s="266"/>
      <c r="PZE78" s="266"/>
      <c r="PZF78" s="266"/>
      <c r="PZG78" s="266"/>
      <c r="PZH78" s="266"/>
      <c r="PZI78" s="266"/>
      <c r="PZJ78" s="266"/>
      <c r="PZK78" s="266"/>
      <c r="PZL78" s="266"/>
      <c r="PZM78" s="266"/>
      <c r="PZN78" s="266"/>
      <c r="PZO78" s="266"/>
      <c r="PZP78" s="266"/>
      <c r="PZQ78" s="266"/>
      <c r="PZR78" s="266"/>
      <c r="PZS78" s="266"/>
      <c r="PZT78" s="266"/>
      <c r="PZU78" s="266"/>
      <c r="PZV78" s="266"/>
      <c r="PZW78" s="266"/>
      <c r="PZX78" s="266"/>
      <c r="PZY78" s="266"/>
      <c r="PZZ78" s="266"/>
      <c r="QAA78" s="266"/>
      <c r="QAB78" s="266"/>
      <c r="QAC78" s="266"/>
      <c r="QAD78" s="266"/>
      <c r="QAE78" s="266"/>
      <c r="QAF78" s="266"/>
      <c r="QAG78" s="266"/>
      <c r="QAH78" s="266"/>
      <c r="QAI78" s="266"/>
      <c r="QAJ78" s="266"/>
      <c r="QAK78" s="266"/>
      <c r="QAL78" s="266"/>
      <c r="QAM78" s="266"/>
      <c r="QAN78" s="266"/>
      <c r="QAO78" s="266"/>
      <c r="QAP78" s="266"/>
      <c r="QAQ78" s="266"/>
      <c r="QAR78" s="266"/>
      <c r="QAS78" s="266"/>
      <c r="QAT78" s="266"/>
      <c r="QAU78" s="266"/>
      <c r="QAV78" s="266"/>
      <c r="QAW78" s="266"/>
      <c r="QAX78" s="266"/>
      <c r="QAY78" s="266"/>
      <c r="QAZ78" s="266"/>
      <c r="QBA78" s="266"/>
      <c r="QBB78" s="266"/>
      <c r="QBC78" s="266"/>
      <c r="QBD78" s="266"/>
      <c r="QBE78" s="266"/>
      <c r="QBF78" s="266"/>
      <c r="QBG78" s="266"/>
      <c r="QBH78" s="266"/>
      <c r="QBI78" s="266"/>
      <c r="QBJ78" s="266"/>
      <c r="QBK78" s="266"/>
      <c r="QBL78" s="266"/>
      <c r="QBM78" s="266"/>
      <c r="QBN78" s="266"/>
      <c r="QBO78" s="266"/>
      <c r="QBP78" s="266"/>
      <c r="QBQ78" s="266"/>
      <c r="QBR78" s="266"/>
      <c r="QBS78" s="266"/>
      <c r="QBT78" s="266"/>
      <c r="QBU78" s="266"/>
      <c r="QBV78" s="266"/>
      <c r="QBW78" s="266"/>
      <c r="QBX78" s="266"/>
      <c r="QBY78" s="266"/>
      <c r="QBZ78" s="266"/>
      <c r="QCA78" s="266"/>
      <c r="QCB78" s="266"/>
      <c r="QCC78" s="266"/>
      <c r="QCD78" s="266"/>
      <c r="QCE78" s="266"/>
      <c r="QCF78" s="266"/>
      <c r="QCG78" s="266"/>
      <c r="QCH78" s="266"/>
      <c r="QCI78" s="266"/>
      <c r="QCJ78" s="266"/>
      <c r="QCK78" s="266"/>
      <c r="QCL78" s="266"/>
      <c r="QCM78" s="266"/>
      <c r="QCN78" s="266"/>
      <c r="QCO78" s="266"/>
      <c r="QCP78" s="266"/>
      <c r="QCQ78" s="266"/>
      <c r="QCR78" s="266"/>
      <c r="QCS78" s="266"/>
      <c r="QCT78" s="266"/>
      <c r="QCU78" s="266"/>
      <c r="QCV78" s="266"/>
      <c r="QCW78" s="266"/>
      <c r="QCX78" s="266"/>
      <c r="QCY78" s="266"/>
      <c r="QCZ78" s="266"/>
      <c r="QDA78" s="266"/>
      <c r="QDB78" s="266"/>
      <c r="QDC78" s="266"/>
      <c r="QDD78" s="266"/>
      <c r="QDE78" s="266"/>
      <c r="QDF78" s="266"/>
      <c r="QDG78" s="266"/>
      <c r="QDH78" s="266"/>
      <c r="QDI78" s="266"/>
      <c r="QDJ78" s="266"/>
      <c r="QDK78" s="266"/>
      <c r="QDL78" s="266"/>
      <c r="QDM78" s="266"/>
      <c r="QDN78" s="266"/>
      <c r="QDO78" s="266"/>
      <c r="QDP78" s="266"/>
      <c r="QDQ78" s="266"/>
      <c r="QDR78" s="266"/>
      <c r="QDS78" s="266"/>
      <c r="QDT78" s="266"/>
      <c r="QDU78" s="266"/>
      <c r="QDV78" s="266"/>
      <c r="QDW78" s="266"/>
      <c r="QDX78" s="266"/>
      <c r="QDY78" s="266"/>
      <c r="QDZ78" s="266"/>
      <c r="QEA78" s="266"/>
      <c r="QEB78" s="266"/>
      <c r="QEC78" s="266"/>
      <c r="QED78" s="266"/>
      <c r="QEE78" s="266"/>
      <c r="QEF78" s="266"/>
      <c r="QEG78" s="266"/>
      <c r="QEH78" s="266"/>
      <c r="QEI78" s="266"/>
      <c r="QEJ78" s="266"/>
      <c r="QEK78" s="266"/>
      <c r="QEL78" s="266"/>
      <c r="QEM78" s="266"/>
      <c r="QEN78" s="266"/>
      <c r="QEO78" s="266"/>
      <c r="QEP78" s="266"/>
      <c r="QEQ78" s="266"/>
      <c r="QER78" s="266"/>
      <c r="QES78" s="266"/>
      <c r="QET78" s="266"/>
      <c r="QEU78" s="266"/>
      <c r="QEV78" s="266"/>
      <c r="QEW78" s="266"/>
      <c r="QEX78" s="266"/>
      <c r="QEY78" s="266"/>
      <c r="QEZ78" s="266"/>
      <c r="QFA78" s="266"/>
      <c r="QFB78" s="266"/>
      <c r="QFC78" s="266"/>
      <c r="QFD78" s="266"/>
      <c r="QFE78" s="266"/>
      <c r="QFF78" s="266"/>
      <c r="QFG78" s="266"/>
      <c r="QFH78" s="266"/>
      <c r="QFI78" s="266"/>
      <c r="QFJ78" s="266"/>
      <c r="QFK78" s="266"/>
      <c r="QFL78" s="266"/>
      <c r="QFM78" s="266"/>
      <c r="QFN78" s="266"/>
      <c r="QFO78" s="266"/>
      <c r="QFP78" s="266"/>
      <c r="QFQ78" s="266"/>
      <c r="QFR78" s="266"/>
      <c r="QFS78" s="266"/>
      <c r="QFT78" s="266"/>
      <c r="QFU78" s="266"/>
      <c r="QFV78" s="266"/>
      <c r="QFW78" s="266"/>
      <c r="QFX78" s="266"/>
      <c r="QFY78" s="266"/>
      <c r="QFZ78" s="266"/>
      <c r="QGA78" s="266"/>
      <c r="QGB78" s="266"/>
      <c r="QGC78" s="266"/>
      <c r="QGD78" s="266"/>
      <c r="QGE78" s="266"/>
      <c r="QGF78" s="266"/>
      <c r="QGG78" s="266"/>
      <c r="QGH78" s="266"/>
      <c r="QGI78" s="266"/>
      <c r="QGJ78" s="266"/>
      <c r="QGK78" s="266"/>
      <c r="QGL78" s="266"/>
      <c r="QGM78" s="266"/>
      <c r="QGN78" s="266"/>
      <c r="QGO78" s="266"/>
      <c r="QGP78" s="266"/>
      <c r="QGQ78" s="266"/>
      <c r="QGR78" s="266"/>
      <c r="QGS78" s="266"/>
      <c r="QGT78" s="266"/>
      <c r="QGU78" s="266"/>
      <c r="QGV78" s="266"/>
      <c r="QGW78" s="266"/>
      <c r="QGX78" s="266"/>
      <c r="QGY78" s="266"/>
      <c r="QGZ78" s="266"/>
      <c r="QHA78" s="266"/>
      <c r="QHB78" s="266"/>
      <c r="QHC78" s="266"/>
      <c r="QHD78" s="266"/>
      <c r="QHE78" s="266"/>
      <c r="QHF78" s="266"/>
      <c r="QHG78" s="266"/>
      <c r="QHH78" s="266"/>
      <c r="QHI78" s="266"/>
      <c r="QHJ78" s="266"/>
      <c r="QHK78" s="266"/>
      <c r="QHL78" s="266"/>
      <c r="QHM78" s="266"/>
      <c r="QHN78" s="266"/>
      <c r="QHO78" s="266"/>
      <c r="QHP78" s="266"/>
      <c r="QHQ78" s="266"/>
      <c r="QHR78" s="266"/>
      <c r="QHS78" s="266"/>
      <c r="QHT78" s="266"/>
      <c r="QHU78" s="266"/>
      <c r="QHV78" s="266"/>
      <c r="QHW78" s="266"/>
      <c r="QHX78" s="266"/>
      <c r="QHY78" s="266"/>
      <c r="QHZ78" s="266"/>
      <c r="QIA78" s="266"/>
      <c r="QIB78" s="266"/>
      <c r="QIC78" s="266"/>
      <c r="QID78" s="266"/>
      <c r="QIE78" s="266"/>
      <c r="QIF78" s="266"/>
      <c r="QIG78" s="266"/>
      <c r="QIH78" s="266"/>
      <c r="QII78" s="266"/>
      <c r="QIJ78" s="266"/>
      <c r="QIK78" s="266"/>
      <c r="QIL78" s="266"/>
      <c r="QIM78" s="266"/>
      <c r="QIN78" s="266"/>
      <c r="QIO78" s="266"/>
      <c r="QIP78" s="266"/>
      <c r="QIQ78" s="266"/>
      <c r="QIR78" s="266"/>
      <c r="QIS78" s="266"/>
      <c r="QIT78" s="266"/>
      <c r="QIU78" s="266"/>
      <c r="QIV78" s="266"/>
      <c r="QIW78" s="266"/>
      <c r="QIX78" s="266"/>
      <c r="QIY78" s="266"/>
      <c r="QIZ78" s="266"/>
      <c r="QJA78" s="266"/>
      <c r="QJB78" s="266"/>
      <c r="QJC78" s="266"/>
      <c r="QJD78" s="266"/>
      <c r="QJE78" s="266"/>
      <c r="QJF78" s="266"/>
      <c r="QJG78" s="266"/>
      <c r="QJH78" s="266"/>
      <c r="QJI78" s="266"/>
      <c r="QJJ78" s="266"/>
      <c r="QJK78" s="266"/>
      <c r="QJL78" s="266"/>
      <c r="QJM78" s="266"/>
      <c r="QJN78" s="266"/>
      <c r="QJO78" s="266"/>
      <c r="QJP78" s="266"/>
      <c r="QJQ78" s="266"/>
      <c r="QJR78" s="266"/>
      <c r="QJS78" s="266"/>
      <c r="QJT78" s="266"/>
      <c r="QJU78" s="266"/>
      <c r="QJV78" s="266"/>
      <c r="QJW78" s="266"/>
      <c r="QJX78" s="266"/>
      <c r="QJY78" s="266"/>
      <c r="QJZ78" s="266"/>
      <c r="QKA78" s="266"/>
      <c r="QKB78" s="266"/>
      <c r="QKC78" s="266"/>
      <c r="QKD78" s="266"/>
      <c r="QKE78" s="266"/>
      <c r="QKF78" s="266"/>
      <c r="QKG78" s="266"/>
      <c r="QKH78" s="266"/>
      <c r="QKI78" s="266"/>
      <c r="QKJ78" s="266"/>
      <c r="QKK78" s="266"/>
      <c r="QKL78" s="266"/>
      <c r="QKM78" s="266"/>
      <c r="QKN78" s="266"/>
      <c r="QKO78" s="266"/>
      <c r="QKP78" s="266"/>
      <c r="QKQ78" s="266"/>
      <c r="QKR78" s="266"/>
      <c r="QKS78" s="266"/>
      <c r="QKT78" s="266"/>
      <c r="QKU78" s="266"/>
      <c r="QKV78" s="266"/>
      <c r="QKW78" s="266"/>
      <c r="QKX78" s="266"/>
      <c r="QKY78" s="266"/>
      <c r="QKZ78" s="266"/>
      <c r="QLA78" s="266"/>
      <c r="QLB78" s="266"/>
      <c r="QLC78" s="266"/>
      <c r="QLD78" s="266"/>
      <c r="QLE78" s="266"/>
      <c r="QLF78" s="266"/>
      <c r="QLG78" s="266"/>
      <c r="QLH78" s="266"/>
      <c r="QLI78" s="266"/>
      <c r="QLJ78" s="266"/>
      <c r="QLK78" s="266"/>
      <c r="QLL78" s="266"/>
      <c r="QLM78" s="266"/>
      <c r="QLN78" s="266"/>
      <c r="QLO78" s="266"/>
      <c r="QLP78" s="266"/>
      <c r="QLQ78" s="266"/>
      <c r="QLR78" s="266"/>
      <c r="QLS78" s="266"/>
      <c r="QLT78" s="266"/>
      <c r="QLU78" s="266"/>
      <c r="QLV78" s="266"/>
      <c r="QLW78" s="266"/>
      <c r="QLX78" s="266"/>
      <c r="QLY78" s="266"/>
      <c r="QLZ78" s="266"/>
      <c r="QMA78" s="266"/>
      <c r="QMB78" s="266"/>
      <c r="QMC78" s="266"/>
      <c r="QMD78" s="266"/>
      <c r="QME78" s="266"/>
      <c r="QMF78" s="266"/>
      <c r="QMG78" s="266"/>
      <c r="QMH78" s="266"/>
      <c r="QMI78" s="266"/>
      <c r="QMJ78" s="266"/>
      <c r="QMK78" s="266"/>
      <c r="QML78" s="266"/>
      <c r="QMM78" s="266"/>
      <c r="QMN78" s="266"/>
      <c r="QMO78" s="266"/>
      <c r="QMP78" s="266"/>
      <c r="QMQ78" s="266"/>
      <c r="QMR78" s="266"/>
      <c r="QMS78" s="266"/>
      <c r="QMT78" s="266"/>
      <c r="QMU78" s="266"/>
      <c r="QMV78" s="266"/>
      <c r="QMW78" s="266"/>
      <c r="QMX78" s="266"/>
      <c r="QMY78" s="266"/>
      <c r="QMZ78" s="266"/>
      <c r="QNA78" s="266"/>
      <c r="QNB78" s="266"/>
      <c r="QNC78" s="266"/>
      <c r="QND78" s="266"/>
      <c r="QNE78" s="266"/>
      <c r="QNF78" s="266"/>
      <c r="QNG78" s="266"/>
      <c r="QNH78" s="266"/>
      <c r="QNI78" s="266"/>
      <c r="QNJ78" s="266"/>
      <c r="QNK78" s="266"/>
      <c r="QNL78" s="266"/>
      <c r="QNM78" s="266"/>
      <c r="QNN78" s="266"/>
      <c r="QNO78" s="266"/>
      <c r="QNP78" s="266"/>
      <c r="QNQ78" s="266"/>
      <c r="QNR78" s="266"/>
      <c r="QNS78" s="266"/>
      <c r="QNT78" s="266"/>
      <c r="QNU78" s="266"/>
      <c r="QNV78" s="266"/>
      <c r="QNW78" s="266"/>
      <c r="QNX78" s="266"/>
      <c r="QNY78" s="266"/>
      <c r="QNZ78" s="266"/>
      <c r="QOA78" s="266"/>
      <c r="QOB78" s="266"/>
      <c r="QOC78" s="266"/>
      <c r="QOD78" s="266"/>
      <c r="QOE78" s="266"/>
      <c r="QOF78" s="266"/>
      <c r="QOG78" s="266"/>
      <c r="QOH78" s="266"/>
      <c r="QOI78" s="266"/>
      <c r="QOJ78" s="266"/>
      <c r="QOK78" s="266"/>
      <c r="QOL78" s="266"/>
      <c r="QOM78" s="266"/>
      <c r="QON78" s="266"/>
      <c r="QOO78" s="266"/>
      <c r="QOP78" s="266"/>
      <c r="QOQ78" s="266"/>
      <c r="QOR78" s="266"/>
      <c r="QOS78" s="266"/>
      <c r="QOT78" s="266"/>
      <c r="QOU78" s="266"/>
      <c r="QOV78" s="266"/>
      <c r="QOW78" s="266"/>
      <c r="QOX78" s="266"/>
      <c r="QOY78" s="266"/>
      <c r="QOZ78" s="266"/>
      <c r="QPA78" s="266"/>
      <c r="QPB78" s="266"/>
      <c r="QPC78" s="266"/>
      <c r="QPD78" s="266"/>
      <c r="QPE78" s="266"/>
      <c r="QPF78" s="266"/>
      <c r="QPG78" s="266"/>
      <c r="QPH78" s="266"/>
      <c r="QPI78" s="266"/>
      <c r="QPJ78" s="266"/>
      <c r="QPK78" s="266"/>
      <c r="QPL78" s="266"/>
      <c r="QPM78" s="266"/>
      <c r="QPN78" s="266"/>
      <c r="QPO78" s="266"/>
      <c r="QPP78" s="266"/>
      <c r="QPQ78" s="266"/>
      <c r="QPR78" s="266"/>
      <c r="QPS78" s="266"/>
      <c r="QPT78" s="266"/>
      <c r="QPU78" s="266"/>
      <c r="QPV78" s="266"/>
      <c r="QPW78" s="266"/>
      <c r="QPX78" s="266"/>
      <c r="QPY78" s="266"/>
      <c r="QPZ78" s="266"/>
      <c r="QQA78" s="266"/>
      <c r="QQB78" s="266"/>
      <c r="QQC78" s="266"/>
      <c r="QQD78" s="266"/>
      <c r="QQE78" s="266"/>
      <c r="QQF78" s="266"/>
      <c r="QQG78" s="266"/>
      <c r="QQH78" s="266"/>
      <c r="QQI78" s="266"/>
      <c r="QQJ78" s="266"/>
      <c r="QQK78" s="266"/>
      <c r="QQL78" s="266"/>
      <c r="QQM78" s="266"/>
      <c r="QQN78" s="266"/>
      <c r="QQO78" s="266"/>
      <c r="QQP78" s="266"/>
      <c r="QQQ78" s="266"/>
      <c r="QQR78" s="266"/>
      <c r="QQS78" s="266"/>
      <c r="QQT78" s="266"/>
      <c r="QQU78" s="266"/>
      <c r="QQV78" s="266"/>
      <c r="QQW78" s="266"/>
      <c r="QQX78" s="266"/>
      <c r="QQY78" s="266"/>
      <c r="QQZ78" s="266"/>
      <c r="QRA78" s="266"/>
      <c r="QRB78" s="266"/>
      <c r="QRC78" s="266"/>
      <c r="QRD78" s="266"/>
      <c r="QRE78" s="266"/>
      <c r="QRF78" s="266"/>
      <c r="QRG78" s="266"/>
      <c r="QRH78" s="266"/>
      <c r="QRI78" s="266"/>
      <c r="QRJ78" s="266"/>
      <c r="QRK78" s="266"/>
      <c r="QRL78" s="266"/>
      <c r="QRM78" s="266"/>
      <c r="QRN78" s="266"/>
      <c r="QRO78" s="266"/>
      <c r="QRP78" s="266"/>
      <c r="QRQ78" s="266"/>
      <c r="QRR78" s="266"/>
      <c r="QRS78" s="266"/>
      <c r="QRT78" s="266"/>
      <c r="QRU78" s="266"/>
      <c r="QRV78" s="266"/>
      <c r="QRW78" s="266"/>
      <c r="QRX78" s="266"/>
      <c r="QRY78" s="266"/>
      <c r="QRZ78" s="266"/>
      <c r="QSA78" s="266"/>
      <c r="QSB78" s="266"/>
      <c r="QSC78" s="266"/>
      <c r="QSD78" s="266"/>
      <c r="QSE78" s="266"/>
      <c r="QSF78" s="266"/>
      <c r="QSG78" s="266"/>
      <c r="QSH78" s="266"/>
      <c r="QSI78" s="266"/>
      <c r="QSJ78" s="266"/>
      <c r="QSK78" s="266"/>
      <c r="QSL78" s="266"/>
      <c r="QSM78" s="266"/>
      <c r="QSN78" s="266"/>
      <c r="QSO78" s="266"/>
      <c r="QSP78" s="266"/>
      <c r="QSQ78" s="266"/>
      <c r="QSR78" s="266"/>
      <c r="QSS78" s="266"/>
      <c r="QST78" s="266"/>
      <c r="QSU78" s="266"/>
      <c r="QSV78" s="266"/>
      <c r="QSW78" s="266"/>
      <c r="QSX78" s="266"/>
      <c r="QSY78" s="266"/>
      <c r="QSZ78" s="266"/>
      <c r="QTA78" s="266"/>
      <c r="QTB78" s="266"/>
      <c r="QTC78" s="266"/>
      <c r="QTD78" s="266"/>
      <c r="QTE78" s="266"/>
      <c r="QTF78" s="266"/>
      <c r="QTG78" s="266"/>
      <c r="QTH78" s="266"/>
      <c r="QTI78" s="266"/>
      <c r="QTJ78" s="266"/>
      <c r="QTK78" s="266"/>
      <c r="QTL78" s="266"/>
      <c r="QTM78" s="266"/>
      <c r="QTN78" s="266"/>
      <c r="QTO78" s="266"/>
      <c r="QTP78" s="266"/>
      <c r="QTQ78" s="266"/>
      <c r="QTR78" s="266"/>
      <c r="QTS78" s="266"/>
      <c r="QTT78" s="266"/>
      <c r="QTU78" s="266"/>
      <c r="QTV78" s="266"/>
      <c r="QTW78" s="266"/>
      <c r="QTX78" s="266"/>
      <c r="QTY78" s="266"/>
      <c r="QTZ78" s="266"/>
      <c r="QUA78" s="266"/>
      <c r="QUB78" s="266"/>
      <c r="QUC78" s="266"/>
      <c r="QUD78" s="266"/>
      <c r="QUE78" s="266"/>
      <c r="QUF78" s="266"/>
      <c r="QUG78" s="266"/>
      <c r="QUH78" s="266"/>
      <c r="QUI78" s="266"/>
      <c r="QUJ78" s="266"/>
      <c r="QUK78" s="266"/>
      <c r="QUL78" s="266"/>
      <c r="QUM78" s="266"/>
      <c r="QUN78" s="266"/>
      <c r="QUO78" s="266"/>
      <c r="QUP78" s="266"/>
      <c r="QUQ78" s="266"/>
      <c r="QUR78" s="266"/>
      <c r="QUS78" s="266"/>
      <c r="QUT78" s="266"/>
      <c r="QUU78" s="266"/>
      <c r="QUV78" s="266"/>
      <c r="QUW78" s="266"/>
      <c r="QUX78" s="266"/>
      <c r="QUY78" s="266"/>
      <c r="QUZ78" s="266"/>
      <c r="QVA78" s="266"/>
      <c r="QVB78" s="266"/>
      <c r="QVC78" s="266"/>
      <c r="QVD78" s="266"/>
      <c r="QVE78" s="266"/>
      <c r="QVF78" s="266"/>
      <c r="QVG78" s="266"/>
      <c r="QVH78" s="266"/>
      <c r="QVI78" s="266"/>
      <c r="QVJ78" s="266"/>
      <c r="QVK78" s="266"/>
      <c r="QVL78" s="266"/>
      <c r="QVM78" s="266"/>
      <c r="QVN78" s="266"/>
      <c r="QVO78" s="266"/>
      <c r="QVP78" s="266"/>
      <c r="QVQ78" s="266"/>
      <c r="QVR78" s="266"/>
      <c r="QVS78" s="266"/>
      <c r="QVT78" s="266"/>
      <c r="QVU78" s="266"/>
      <c r="QVV78" s="266"/>
      <c r="QVW78" s="266"/>
      <c r="QVX78" s="266"/>
      <c r="QVY78" s="266"/>
      <c r="QVZ78" s="266"/>
      <c r="QWA78" s="266"/>
      <c r="QWB78" s="266"/>
      <c r="QWC78" s="266"/>
      <c r="QWD78" s="266"/>
      <c r="QWE78" s="266"/>
      <c r="QWF78" s="266"/>
      <c r="QWG78" s="266"/>
      <c r="QWH78" s="266"/>
      <c r="QWI78" s="266"/>
      <c r="QWJ78" s="266"/>
      <c r="QWK78" s="266"/>
      <c r="QWL78" s="266"/>
      <c r="QWM78" s="266"/>
      <c r="QWN78" s="266"/>
      <c r="QWO78" s="266"/>
      <c r="QWP78" s="266"/>
      <c r="QWQ78" s="266"/>
      <c r="QWR78" s="266"/>
      <c r="QWS78" s="266"/>
      <c r="QWT78" s="266"/>
      <c r="QWU78" s="266"/>
      <c r="QWV78" s="266"/>
      <c r="QWW78" s="266"/>
      <c r="QWX78" s="266"/>
      <c r="QWY78" s="266"/>
      <c r="QWZ78" s="266"/>
      <c r="QXA78" s="266"/>
      <c r="QXB78" s="266"/>
      <c r="QXC78" s="266"/>
      <c r="QXD78" s="266"/>
      <c r="QXE78" s="266"/>
      <c r="QXF78" s="266"/>
      <c r="QXG78" s="266"/>
      <c r="QXH78" s="266"/>
      <c r="QXI78" s="266"/>
      <c r="QXJ78" s="266"/>
      <c r="QXK78" s="266"/>
      <c r="QXL78" s="266"/>
      <c r="QXM78" s="266"/>
      <c r="QXN78" s="266"/>
      <c r="QXO78" s="266"/>
      <c r="QXP78" s="266"/>
      <c r="QXQ78" s="266"/>
      <c r="QXR78" s="266"/>
      <c r="QXS78" s="266"/>
      <c r="QXT78" s="266"/>
      <c r="QXU78" s="266"/>
      <c r="QXV78" s="266"/>
      <c r="QXW78" s="266"/>
      <c r="QXX78" s="266"/>
      <c r="QXY78" s="266"/>
      <c r="QXZ78" s="266"/>
      <c r="QYA78" s="266"/>
      <c r="QYB78" s="266"/>
      <c r="QYC78" s="266"/>
      <c r="QYD78" s="266"/>
      <c r="QYE78" s="266"/>
      <c r="QYF78" s="266"/>
      <c r="QYG78" s="266"/>
      <c r="QYH78" s="266"/>
      <c r="QYI78" s="266"/>
      <c r="QYJ78" s="266"/>
      <c r="QYK78" s="266"/>
      <c r="QYL78" s="266"/>
      <c r="QYM78" s="266"/>
      <c r="QYN78" s="266"/>
      <c r="QYO78" s="266"/>
      <c r="QYP78" s="266"/>
      <c r="QYQ78" s="266"/>
      <c r="QYR78" s="266"/>
      <c r="QYS78" s="266"/>
      <c r="QYT78" s="266"/>
      <c r="QYU78" s="266"/>
      <c r="QYV78" s="266"/>
      <c r="QYW78" s="266"/>
      <c r="QYX78" s="266"/>
      <c r="QYY78" s="266"/>
      <c r="QYZ78" s="266"/>
      <c r="QZA78" s="266"/>
      <c r="QZB78" s="266"/>
      <c r="QZC78" s="266"/>
      <c r="QZD78" s="266"/>
      <c r="QZE78" s="266"/>
      <c r="QZF78" s="266"/>
      <c r="QZG78" s="266"/>
      <c r="QZH78" s="266"/>
      <c r="QZI78" s="266"/>
      <c r="QZJ78" s="266"/>
      <c r="QZK78" s="266"/>
      <c r="QZL78" s="266"/>
      <c r="QZM78" s="266"/>
      <c r="QZN78" s="266"/>
      <c r="QZO78" s="266"/>
      <c r="QZP78" s="266"/>
      <c r="QZQ78" s="266"/>
      <c r="QZR78" s="266"/>
      <c r="QZS78" s="266"/>
      <c r="QZT78" s="266"/>
      <c r="QZU78" s="266"/>
      <c r="QZV78" s="266"/>
      <c r="QZW78" s="266"/>
      <c r="QZX78" s="266"/>
      <c r="QZY78" s="266"/>
      <c r="QZZ78" s="266"/>
      <c r="RAA78" s="266"/>
      <c r="RAB78" s="266"/>
      <c r="RAC78" s="266"/>
      <c r="RAD78" s="266"/>
      <c r="RAE78" s="266"/>
      <c r="RAF78" s="266"/>
      <c r="RAG78" s="266"/>
      <c r="RAH78" s="266"/>
      <c r="RAI78" s="266"/>
      <c r="RAJ78" s="266"/>
      <c r="RAK78" s="266"/>
      <c r="RAL78" s="266"/>
      <c r="RAM78" s="266"/>
      <c r="RAN78" s="266"/>
      <c r="RAO78" s="266"/>
      <c r="RAP78" s="266"/>
      <c r="RAQ78" s="266"/>
      <c r="RAR78" s="266"/>
      <c r="RAS78" s="266"/>
      <c r="RAT78" s="266"/>
      <c r="RAU78" s="266"/>
      <c r="RAV78" s="266"/>
      <c r="RAW78" s="266"/>
      <c r="RAX78" s="266"/>
      <c r="RAY78" s="266"/>
      <c r="RAZ78" s="266"/>
      <c r="RBA78" s="266"/>
      <c r="RBB78" s="266"/>
      <c r="RBC78" s="266"/>
      <c r="RBD78" s="266"/>
      <c r="RBE78" s="266"/>
      <c r="RBF78" s="266"/>
      <c r="RBG78" s="266"/>
      <c r="RBH78" s="266"/>
      <c r="RBI78" s="266"/>
      <c r="RBJ78" s="266"/>
      <c r="RBK78" s="266"/>
      <c r="RBL78" s="266"/>
      <c r="RBM78" s="266"/>
      <c r="RBN78" s="266"/>
      <c r="RBO78" s="266"/>
      <c r="RBP78" s="266"/>
      <c r="RBQ78" s="266"/>
      <c r="RBR78" s="266"/>
      <c r="RBS78" s="266"/>
      <c r="RBT78" s="266"/>
      <c r="RBU78" s="266"/>
      <c r="RBV78" s="266"/>
      <c r="RBW78" s="266"/>
      <c r="RBX78" s="266"/>
      <c r="RBY78" s="266"/>
      <c r="RBZ78" s="266"/>
      <c r="RCA78" s="266"/>
      <c r="RCB78" s="266"/>
      <c r="RCC78" s="266"/>
      <c r="RCD78" s="266"/>
      <c r="RCE78" s="266"/>
      <c r="RCF78" s="266"/>
      <c r="RCG78" s="266"/>
      <c r="RCH78" s="266"/>
      <c r="RCI78" s="266"/>
      <c r="RCJ78" s="266"/>
      <c r="RCK78" s="266"/>
      <c r="RCL78" s="266"/>
      <c r="RCM78" s="266"/>
      <c r="RCN78" s="266"/>
      <c r="RCO78" s="266"/>
      <c r="RCP78" s="266"/>
      <c r="RCQ78" s="266"/>
      <c r="RCR78" s="266"/>
      <c r="RCS78" s="266"/>
      <c r="RCT78" s="266"/>
      <c r="RCU78" s="266"/>
      <c r="RCV78" s="266"/>
      <c r="RCW78" s="266"/>
      <c r="RCX78" s="266"/>
      <c r="RCY78" s="266"/>
      <c r="RCZ78" s="266"/>
      <c r="RDA78" s="266"/>
      <c r="RDB78" s="266"/>
      <c r="RDC78" s="266"/>
      <c r="RDD78" s="266"/>
      <c r="RDE78" s="266"/>
      <c r="RDF78" s="266"/>
      <c r="RDG78" s="266"/>
      <c r="RDH78" s="266"/>
      <c r="RDI78" s="266"/>
      <c r="RDJ78" s="266"/>
      <c r="RDK78" s="266"/>
      <c r="RDL78" s="266"/>
      <c r="RDM78" s="266"/>
      <c r="RDN78" s="266"/>
      <c r="RDO78" s="266"/>
      <c r="RDP78" s="266"/>
      <c r="RDQ78" s="266"/>
      <c r="RDR78" s="266"/>
      <c r="RDS78" s="266"/>
      <c r="RDT78" s="266"/>
      <c r="RDU78" s="266"/>
      <c r="RDV78" s="266"/>
      <c r="RDW78" s="266"/>
      <c r="RDX78" s="266"/>
      <c r="RDY78" s="266"/>
      <c r="RDZ78" s="266"/>
      <c r="REA78" s="266"/>
      <c r="REB78" s="266"/>
      <c r="REC78" s="266"/>
      <c r="RED78" s="266"/>
      <c r="REE78" s="266"/>
      <c r="REF78" s="266"/>
      <c r="REG78" s="266"/>
      <c r="REH78" s="266"/>
      <c r="REI78" s="266"/>
      <c r="REJ78" s="266"/>
      <c r="REK78" s="266"/>
      <c r="REL78" s="266"/>
      <c r="REM78" s="266"/>
      <c r="REN78" s="266"/>
      <c r="REO78" s="266"/>
      <c r="REP78" s="266"/>
      <c r="REQ78" s="266"/>
      <c r="RER78" s="266"/>
      <c r="RES78" s="266"/>
      <c r="RET78" s="266"/>
      <c r="REU78" s="266"/>
      <c r="REV78" s="266"/>
      <c r="REW78" s="266"/>
      <c r="REX78" s="266"/>
      <c r="REY78" s="266"/>
      <c r="REZ78" s="266"/>
      <c r="RFA78" s="266"/>
      <c r="RFB78" s="266"/>
      <c r="RFC78" s="266"/>
      <c r="RFD78" s="266"/>
      <c r="RFE78" s="266"/>
      <c r="RFF78" s="266"/>
      <c r="RFG78" s="266"/>
      <c r="RFH78" s="266"/>
      <c r="RFI78" s="266"/>
      <c r="RFJ78" s="266"/>
      <c r="RFK78" s="266"/>
      <c r="RFL78" s="266"/>
      <c r="RFM78" s="266"/>
      <c r="RFN78" s="266"/>
      <c r="RFO78" s="266"/>
      <c r="RFP78" s="266"/>
      <c r="RFQ78" s="266"/>
      <c r="RFR78" s="266"/>
      <c r="RFS78" s="266"/>
      <c r="RFT78" s="266"/>
      <c r="RFU78" s="266"/>
      <c r="RFV78" s="266"/>
      <c r="RFW78" s="266"/>
      <c r="RFX78" s="266"/>
      <c r="RFY78" s="266"/>
      <c r="RFZ78" s="266"/>
      <c r="RGA78" s="266"/>
      <c r="RGB78" s="266"/>
      <c r="RGC78" s="266"/>
      <c r="RGD78" s="266"/>
      <c r="RGE78" s="266"/>
      <c r="RGF78" s="266"/>
      <c r="RGG78" s="266"/>
      <c r="RGH78" s="266"/>
      <c r="RGI78" s="266"/>
      <c r="RGJ78" s="266"/>
      <c r="RGK78" s="266"/>
      <c r="RGL78" s="266"/>
      <c r="RGM78" s="266"/>
      <c r="RGN78" s="266"/>
      <c r="RGO78" s="266"/>
      <c r="RGP78" s="266"/>
      <c r="RGQ78" s="266"/>
      <c r="RGR78" s="266"/>
      <c r="RGS78" s="266"/>
      <c r="RGT78" s="266"/>
      <c r="RGU78" s="266"/>
      <c r="RGV78" s="266"/>
      <c r="RGW78" s="266"/>
      <c r="RGX78" s="266"/>
      <c r="RGY78" s="266"/>
      <c r="RGZ78" s="266"/>
      <c r="RHA78" s="266"/>
      <c r="RHB78" s="266"/>
      <c r="RHC78" s="266"/>
      <c r="RHD78" s="266"/>
      <c r="RHE78" s="266"/>
      <c r="RHF78" s="266"/>
      <c r="RHG78" s="266"/>
      <c r="RHH78" s="266"/>
      <c r="RHI78" s="266"/>
      <c r="RHJ78" s="266"/>
      <c r="RHK78" s="266"/>
      <c r="RHL78" s="266"/>
      <c r="RHM78" s="266"/>
      <c r="RHN78" s="266"/>
      <c r="RHO78" s="266"/>
      <c r="RHP78" s="266"/>
      <c r="RHQ78" s="266"/>
      <c r="RHR78" s="266"/>
      <c r="RHS78" s="266"/>
      <c r="RHT78" s="266"/>
      <c r="RHU78" s="266"/>
      <c r="RHV78" s="266"/>
      <c r="RHW78" s="266"/>
      <c r="RHX78" s="266"/>
      <c r="RHY78" s="266"/>
      <c r="RHZ78" s="266"/>
      <c r="RIA78" s="266"/>
      <c r="RIB78" s="266"/>
      <c r="RIC78" s="266"/>
      <c r="RID78" s="266"/>
      <c r="RIE78" s="266"/>
      <c r="RIF78" s="266"/>
      <c r="RIG78" s="266"/>
      <c r="RIH78" s="266"/>
      <c r="RII78" s="266"/>
      <c r="RIJ78" s="266"/>
      <c r="RIK78" s="266"/>
      <c r="RIL78" s="266"/>
      <c r="RIM78" s="266"/>
      <c r="RIN78" s="266"/>
      <c r="RIO78" s="266"/>
      <c r="RIP78" s="266"/>
      <c r="RIQ78" s="266"/>
      <c r="RIR78" s="266"/>
      <c r="RIS78" s="266"/>
      <c r="RIT78" s="266"/>
      <c r="RIU78" s="266"/>
      <c r="RIV78" s="266"/>
      <c r="RIW78" s="266"/>
      <c r="RIX78" s="266"/>
      <c r="RIY78" s="266"/>
      <c r="RIZ78" s="266"/>
      <c r="RJA78" s="266"/>
      <c r="RJB78" s="266"/>
      <c r="RJC78" s="266"/>
      <c r="RJD78" s="266"/>
      <c r="RJE78" s="266"/>
      <c r="RJF78" s="266"/>
      <c r="RJG78" s="266"/>
      <c r="RJH78" s="266"/>
      <c r="RJI78" s="266"/>
      <c r="RJJ78" s="266"/>
      <c r="RJK78" s="266"/>
      <c r="RJL78" s="266"/>
      <c r="RJM78" s="266"/>
      <c r="RJN78" s="266"/>
      <c r="RJO78" s="266"/>
      <c r="RJP78" s="266"/>
      <c r="RJQ78" s="266"/>
      <c r="RJR78" s="266"/>
      <c r="RJS78" s="266"/>
      <c r="RJT78" s="266"/>
      <c r="RJU78" s="266"/>
      <c r="RJV78" s="266"/>
      <c r="RJW78" s="266"/>
      <c r="RJX78" s="266"/>
      <c r="RJY78" s="266"/>
      <c r="RJZ78" s="266"/>
      <c r="RKA78" s="266"/>
      <c r="RKB78" s="266"/>
      <c r="RKC78" s="266"/>
      <c r="RKD78" s="266"/>
      <c r="RKE78" s="266"/>
      <c r="RKF78" s="266"/>
      <c r="RKG78" s="266"/>
      <c r="RKH78" s="266"/>
      <c r="RKI78" s="266"/>
      <c r="RKJ78" s="266"/>
      <c r="RKK78" s="266"/>
      <c r="RKL78" s="266"/>
      <c r="RKM78" s="266"/>
      <c r="RKN78" s="266"/>
      <c r="RKO78" s="266"/>
      <c r="RKP78" s="266"/>
      <c r="RKQ78" s="266"/>
      <c r="RKR78" s="266"/>
      <c r="RKS78" s="266"/>
      <c r="RKT78" s="266"/>
      <c r="RKU78" s="266"/>
      <c r="RKV78" s="266"/>
      <c r="RKW78" s="266"/>
      <c r="RKX78" s="266"/>
      <c r="RKY78" s="266"/>
      <c r="RKZ78" s="266"/>
      <c r="RLA78" s="266"/>
      <c r="RLB78" s="266"/>
      <c r="RLC78" s="266"/>
      <c r="RLD78" s="266"/>
      <c r="RLE78" s="266"/>
      <c r="RLF78" s="266"/>
      <c r="RLG78" s="266"/>
      <c r="RLH78" s="266"/>
      <c r="RLI78" s="266"/>
      <c r="RLJ78" s="266"/>
      <c r="RLK78" s="266"/>
      <c r="RLL78" s="266"/>
      <c r="RLM78" s="266"/>
      <c r="RLN78" s="266"/>
      <c r="RLO78" s="266"/>
      <c r="RLP78" s="266"/>
      <c r="RLQ78" s="266"/>
      <c r="RLR78" s="266"/>
      <c r="RLS78" s="266"/>
      <c r="RLT78" s="266"/>
      <c r="RLU78" s="266"/>
      <c r="RLV78" s="266"/>
      <c r="RLW78" s="266"/>
      <c r="RLX78" s="266"/>
      <c r="RLY78" s="266"/>
      <c r="RLZ78" s="266"/>
      <c r="RMA78" s="266"/>
      <c r="RMB78" s="266"/>
      <c r="RMC78" s="266"/>
      <c r="RMD78" s="266"/>
      <c r="RME78" s="266"/>
      <c r="RMF78" s="266"/>
      <c r="RMG78" s="266"/>
      <c r="RMH78" s="266"/>
      <c r="RMI78" s="266"/>
      <c r="RMJ78" s="266"/>
      <c r="RMK78" s="266"/>
      <c r="RML78" s="266"/>
      <c r="RMM78" s="266"/>
      <c r="RMN78" s="266"/>
      <c r="RMO78" s="266"/>
      <c r="RMP78" s="266"/>
      <c r="RMQ78" s="266"/>
      <c r="RMR78" s="266"/>
      <c r="RMS78" s="266"/>
      <c r="RMT78" s="266"/>
      <c r="RMU78" s="266"/>
      <c r="RMV78" s="266"/>
      <c r="RMW78" s="266"/>
      <c r="RMX78" s="266"/>
      <c r="RMY78" s="266"/>
      <c r="RMZ78" s="266"/>
      <c r="RNA78" s="266"/>
      <c r="RNB78" s="266"/>
      <c r="RNC78" s="266"/>
      <c r="RND78" s="266"/>
      <c r="RNE78" s="266"/>
      <c r="RNF78" s="266"/>
      <c r="RNG78" s="266"/>
      <c r="RNH78" s="266"/>
      <c r="RNI78" s="266"/>
      <c r="RNJ78" s="266"/>
      <c r="RNK78" s="266"/>
      <c r="RNL78" s="266"/>
      <c r="RNM78" s="266"/>
      <c r="RNN78" s="266"/>
      <c r="RNO78" s="266"/>
      <c r="RNP78" s="266"/>
      <c r="RNQ78" s="266"/>
      <c r="RNR78" s="266"/>
      <c r="RNS78" s="266"/>
      <c r="RNT78" s="266"/>
      <c r="RNU78" s="266"/>
      <c r="RNV78" s="266"/>
      <c r="RNW78" s="266"/>
      <c r="RNX78" s="266"/>
      <c r="RNY78" s="266"/>
      <c r="RNZ78" s="266"/>
      <c r="ROA78" s="266"/>
      <c r="ROB78" s="266"/>
      <c r="ROC78" s="266"/>
      <c r="ROD78" s="266"/>
      <c r="ROE78" s="266"/>
      <c r="ROF78" s="266"/>
      <c r="ROG78" s="266"/>
      <c r="ROH78" s="266"/>
      <c r="ROI78" s="266"/>
      <c r="ROJ78" s="266"/>
      <c r="ROK78" s="266"/>
      <c r="ROL78" s="266"/>
      <c r="ROM78" s="266"/>
      <c r="RON78" s="266"/>
      <c r="ROO78" s="266"/>
      <c r="ROP78" s="266"/>
      <c r="ROQ78" s="266"/>
      <c r="ROR78" s="266"/>
      <c r="ROS78" s="266"/>
      <c r="ROT78" s="266"/>
      <c r="ROU78" s="266"/>
      <c r="ROV78" s="266"/>
      <c r="ROW78" s="266"/>
      <c r="ROX78" s="266"/>
      <c r="ROY78" s="266"/>
      <c r="ROZ78" s="266"/>
      <c r="RPA78" s="266"/>
      <c r="RPB78" s="266"/>
      <c r="RPC78" s="266"/>
      <c r="RPD78" s="266"/>
      <c r="RPE78" s="266"/>
      <c r="RPF78" s="266"/>
      <c r="RPG78" s="266"/>
      <c r="RPH78" s="266"/>
      <c r="RPI78" s="266"/>
      <c r="RPJ78" s="266"/>
      <c r="RPK78" s="266"/>
      <c r="RPL78" s="266"/>
      <c r="RPM78" s="266"/>
      <c r="RPN78" s="266"/>
      <c r="RPO78" s="266"/>
      <c r="RPP78" s="266"/>
      <c r="RPQ78" s="266"/>
      <c r="RPR78" s="266"/>
      <c r="RPS78" s="266"/>
      <c r="RPT78" s="266"/>
      <c r="RPU78" s="266"/>
      <c r="RPV78" s="266"/>
      <c r="RPW78" s="266"/>
      <c r="RPX78" s="266"/>
      <c r="RPY78" s="266"/>
      <c r="RPZ78" s="266"/>
      <c r="RQA78" s="266"/>
      <c r="RQB78" s="266"/>
      <c r="RQC78" s="266"/>
      <c r="RQD78" s="266"/>
      <c r="RQE78" s="266"/>
      <c r="RQF78" s="266"/>
      <c r="RQG78" s="266"/>
      <c r="RQH78" s="266"/>
      <c r="RQI78" s="266"/>
      <c r="RQJ78" s="266"/>
      <c r="RQK78" s="266"/>
      <c r="RQL78" s="266"/>
      <c r="RQM78" s="266"/>
      <c r="RQN78" s="266"/>
      <c r="RQO78" s="266"/>
      <c r="RQP78" s="266"/>
      <c r="RQQ78" s="266"/>
      <c r="RQR78" s="266"/>
      <c r="RQS78" s="266"/>
      <c r="RQT78" s="266"/>
      <c r="RQU78" s="266"/>
      <c r="RQV78" s="266"/>
      <c r="RQW78" s="266"/>
      <c r="RQX78" s="266"/>
      <c r="RQY78" s="266"/>
      <c r="RQZ78" s="266"/>
      <c r="RRA78" s="266"/>
      <c r="RRB78" s="266"/>
      <c r="RRC78" s="266"/>
      <c r="RRD78" s="266"/>
      <c r="RRE78" s="266"/>
      <c r="RRF78" s="266"/>
      <c r="RRG78" s="266"/>
      <c r="RRH78" s="266"/>
      <c r="RRI78" s="266"/>
      <c r="RRJ78" s="266"/>
      <c r="RRK78" s="266"/>
      <c r="RRL78" s="266"/>
      <c r="RRM78" s="266"/>
      <c r="RRN78" s="266"/>
      <c r="RRO78" s="266"/>
      <c r="RRP78" s="266"/>
      <c r="RRQ78" s="266"/>
      <c r="RRR78" s="266"/>
      <c r="RRS78" s="266"/>
      <c r="RRT78" s="266"/>
      <c r="RRU78" s="266"/>
      <c r="RRV78" s="266"/>
      <c r="RRW78" s="266"/>
      <c r="RRX78" s="266"/>
      <c r="RRY78" s="266"/>
      <c r="RRZ78" s="266"/>
      <c r="RSA78" s="266"/>
      <c r="RSB78" s="266"/>
      <c r="RSC78" s="266"/>
      <c r="RSD78" s="266"/>
      <c r="RSE78" s="266"/>
      <c r="RSF78" s="266"/>
      <c r="RSG78" s="266"/>
      <c r="RSH78" s="266"/>
      <c r="RSI78" s="266"/>
      <c r="RSJ78" s="266"/>
      <c r="RSK78" s="266"/>
      <c r="RSL78" s="266"/>
      <c r="RSM78" s="266"/>
      <c r="RSN78" s="266"/>
      <c r="RSO78" s="266"/>
      <c r="RSP78" s="266"/>
      <c r="RSQ78" s="266"/>
      <c r="RSR78" s="266"/>
      <c r="RSS78" s="266"/>
      <c r="RST78" s="266"/>
      <c r="RSU78" s="266"/>
      <c r="RSV78" s="266"/>
      <c r="RSW78" s="266"/>
      <c r="RSX78" s="266"/>
      <c r="RSY78" s="266"/>
      <c r="RSZ78" s="266"/>
      <c r="RTA78" s="266"/>
      <c r="RTB78" s="266"/>
      <c r="RTC78" s="266"/>
      <c r="RTD78" s="266"/>
      <c r="RTE78" s="266"/>
      <c r="RTF78" s="266"/>
      <c r="RTG78" s="266"/>
      <c r="RTH78" s="266"/>
      <c r="RTI78" s="266"/>
      <c r="RTJ78" s="266"/>
      <c r="RTK78" s="266"/>
      <c r="RTL78" s="266"/>
      <c r="RTM78" s="266"/>
      <c r="RTN78" s="266"/>
      <c r="RTO78" s="266"/>
      <c r="RTP78" s="266"/>
      <c r="RTQ78" s="266"/>
      <c r="RTR78" s="266"/>
      <c r="RTS78" s="266"/>
      <c r="RTT78" s="266"/>
      <c r="RTU78" s="266"/>
      <c r="RTV78" s="266"/>
      <c r="RTW78" s="266"/>
      <c r="RTX78" s="266"/>
      <c r="RTY78" s="266"/>
      <c r="RTZ78" s="266"/>
      <c r="RUA78" s="266"/>
      <c r="RUB78" s="266"/>
      <c r="RUC78" s="266"/>
      <c r="RUD78" s="266"/>
      <c r="RUE78" s="266"/>
      <c r="RUF78" s="266"/>
      <c r="RUG78" s="266"/>
      <c r="RUH78" s="266"/>
      <c r="RUI78" s="266"/>
      <c r="RUJ78" s="266"/>
      <c r="RUK78" s="266"/>
      <c r="RUL78" s="266"/>
      <c r="RUM78" s="266"/>
      <c r="RUN78" s="266"/>
      <c r="RUO78" s="266"/>
      <c r="RUP78" s="266"/>
      <c r="RUQ78" s="266"/>
      <c r="RUR78" s="266"/>
      <c r="RUS78" s="266"/>
      <c r="RUT78" s="266"/>
      <c r="RUU78" s="266"/>
      <c r="RUV78" s="266"/>
      <c r="RUW78" s="266"/>
      <c r="RUX78" s="266"/>
      <c r="RUY78" s="266"/>
      <c r="RUZ78" s="266"/>
      <c r="RVA78" s="266"/>
      <c r="RVB78" s="266"/>
      <c r="RVC78" s="266"/>
      <c r="RVD78" s="266"/>
      <c r="RVE78" s="266"/>
      <c r="RVF78" s="266"/>
      <c r="RVG78" s="266"/>
      <c r="RVH78" s="266"/>
      <c r="RVI78" s="266"/>
      <c r="RVJ78" s="266"/>
      <c r="RVK78" s="266"/>
      <c r="RVL78" s="266"/>
      <c r="RVM78" s="266"/>
      <c r="RVN78" s="266"/>
      <c r="RVO78" s="266"/>
      <c r="RVP78" s="266"/>
      <c r="RVQ78" s="266"/>
      <c r="RVR78" s="266"/>
      <c r="RVS78" s="266"/>
      <c r="RVT78" s="266"/>
      <c r="RVU78" s="266"/>
      <c r="RVV78" s="266"/>
      <c r="RVW78" s="266"/>
      <c r="RVX78" s="266"/>
      <c r="RVY78" s="266"/>
      <c r="RVZ78" s="266"/>
      <c r="RWA78" s="266"/>
      <c r="RWB78" s="266"/>
      <c r="RWC78" s="266"/>
      <c r="RWD78" s="266"/>
      <c r="RWE78" s="266"/>
      <c r="RWF78" s="266"/>
      <c r="RWG78" s="266"/>
      <c r="RWH78" s="266"/>
      <c r="RWI78" s="266"/>
      <c r="RWJ78" s="266"/>
      <c r="RWK78" s="266"/>
      <c r="RWL78" s="266"/>
      <c r="RWM78" s="266"/>
      <c r="RWN78" s="266"/>
      <c r="RWO78" s="266"/>
      <c r="RWP78" s="266"/>
      <c r="RWQ78" s="266"/>
      <c r="RWR78" s="266"/>
      <c r="RWS78" s="266"/>
      <c r="RWT78" s="266"/>
      <c r="RWU78" s="266"/>
      <c r="RWV78" s="266"/>
      <c r="RWW78" s="266"/>
      <c r="RWX78" s="266"/>
      <c r="RWY78" s="266"/>
      <c r="RWZ78" s="266"/>
      <c r="RXA78" s="266"/>
      <c r="RXB78" s="266"/>
      <c r="RXC78" s="266"/>
      <c r="RXD78" s="266"/>
      <c r="RXE78" s="266"/>
      <c r="RXF78" s="266"/>
      <c r="RXG78" s="266"/>
      <c r="RXH78" s="266"/>
      <c r="RXI78" s="266"/>
      <c r="RXJ78" s="266"/>
      <c r="RXK78" s="266"/>
      <c r="RXL78" s="266"/>
      <c r="RXM78" s="266"/>
      <c r="RXN78" s="266"/>
      <c r="RXO78" s="266"/>
      <c r="RXP78" s="266"/>
      <c r="RXQ78" s="266"/>
      <c r="RXR78" s="266"/>
      <c r="RXS78" s="266"/>
      <c r="RXT78" s="266"/>
      <c r="RXU78" s="266"/>
      <c r="RXV78" s="266"/>
      <c r="RXW78" s="266"/>
      <c r="RXX78" s="266"/>
      <c r="RXY78" s="266"/>
      <c r="RXZ78" s="266"/>
      <c r="RYA78" s="266"/>
      <c r="RYB78" s="266"/>
      <c r="RYC78" s="266"/>
      <c r="RYD78" s="266"/>
      <c r="RYE78" s="266"/>
      <c r="RYF78" s="266"/>
      <c r="RYG78" s="266"/>
      <c r="RYH78" s="266"/>
      <c r="RYI78" s="266"/>
      <c r="RYJ78" s="266"/>
      <c r="RYK78" s="266"/>
      <c r="RYL78" s="266"/>
      <c r="RYM78" s="266"/>
      <c r="RYN78" s="266"/>
      <c r="RYO78" s="266"/>
      <c r="RYP78" s="266"/>
      <c r="RYQ78" s="266"/>
      <c r="RYR78" s="266"/>
      <c r="RYS78" s="266"/>
      <c r="RYT78" s="266"/>
      <c r="RYU78" s="266"/>
      <c r="RYV78" s="266"/>
      <c r="RYW78" s="266"/>
      <c r="RYX78" s="266"/>
      <c r="RYY78" s="266"/>
      <c r="RYZ78" s="266"/>
      <c r="RZA78" s="266"/>
      <c r="RZB78" s="266"/>
      <c r="RZC78" s="266"/>
      <c r="RZD78" s="266"/>
      <c r="RZE78" s="266"/>
      <c r="RZF78" s="266"/>
      <c r="RZG78" s="266"/>
      <c r="RZH78" s="266"/>
      <c r="RZI78" s="266"/>
      <c r="RZJ78" s="266"/>
      <c r="RZK78" s="266"/>
      <c r="RZL78" s="266"/>
      <c r="RZM78" s="266"/>
      <c r="RZN78" s="266"/>
      <c r="RZO78" s="266"/>
      <c r="RZP78" s="266"/>
      <c r="RZQ78" s="266"/>
      <c r="RZR78" s="266"/>
      <c r="RZS78" s="266"/>
      <c r="RZT78" s="266"/>
      <c r="RZU78" s="266"/>
      <c r="RZV78" s="266"/>
      <c r="RZW78" s="266"/>
      <c r="RZX78" s="266"/>
      <c r="RZY78" s="266"/>
      <c r="RZZ78" s="266"/>
      <c r="SAA78" s="266"/>
      <c r="SAB78" s="266"/>
      <c r="SAC78" s="266"/>
      <c r="SAD78" s="266"/>
      <c r="SAE78" s="266"/>
      <c r="SAF78" s="266"/>
      <c r="SAG78" s="266"/>
      <c r="SAH78" s="266"/>
      <c r="SAI78" s="266"/>
      <c r="SAJ78" s="266"/>
      <c r="SAK78" s="266"/>
      <c r="SAL78" s="266"/>
      <c r="SAM78" s="266"/>
      <c r="SAN78" s="266"/>
      <c r="SAO78" s="266"/>
      <c r="SAP78" s="266"/>
      <c r="SAQ78" s="266"/>
      <c r="SAR78" s="266"/>
      <c r="SAS78" s="266"/>
      <c r="SAT78" s="266"/>
      <c r="SAU78" s="266"/>
      <c r="SAV78" s="266"/>
      <c r="SAW78" s="266"/>
      <c r="SAX78" s="266"/>
      <c r="SAY78" s="266"/>
      <c r="SAZ78" s="266"/>
      <c r="SBA78" s="266"/>
      <c r="SBB78" s="266"/>
      <c r="SBC78" s="266"/>
      <c r="SBD78" s="266"/>
      <c r="SBE78" s="266"/>
      <c r="SBF78" s="266"/>
      <c r="SBG78" s="266"/>
      <c r="SBH78" s="266"/>
      <c r="SBI78" s="266"/>
      <c r="SBJ78" s="266"/>
      <c r="SBK78" s="266"/>
      <c r="SBL78" s="266"/>
      <c r="SBM78" s="266"/>
      <c r="SBN78" s="266"/>
      <c r="SBO78" s="266"/>
      <c r="SBP78" s="266"/>
      <c r="SBQ78" s="266"/>
      <c r="SBR78" s="266"/>
      <c r="SBS78" s="266"/>
      <c r="SBT78" s="266"/>
      <c r="SBU78" s="266"/>
      <c r="SBV78" s="266"/>
      <c r="SBW78" s="266"/>
      <c r="SBX78" s="266"/>
      <c r="SBY78" s="266"/>
      <c r="SBZ78" s="266"/>
      <c r="SCA78" s="266"/>
      <c r="SCB78" s="266"/>
      <c r="SCC78" s="266"/>
      <c r="SCD78" s="266"/>
      <c r="SCE78" s="266"/>
      <c r="SCF78" s="266"/>
      <c r="SCG78" s="266"/>
      <c r="SCH78" s="266"/>
      <c r="SCI78" s="266"/>
      <c r="SCJ78" s="266"/>
      <c r="SCK78" s="266"/>
      <c r="SCL78" s="266"/>
      <c r="SCM78" s="266"/>
      <c r="SCN78" s="266"/>
      <c r="SCO78" s="266"/>
      <c r="SCP78" s="266"/>
      <c r="SCQ78" s="266"/>
      <c r="SCR78" s="266"/>
      <c r="SCS78" s="266"/>
      <c r="SCT78" s="266"/>
      <c r="SCU78" s="266"/>
      <c r="SCV78" s="266"/>
      <c r="SCW78" s="266"/>
      <c r="SCX78" s="266"/>
      <c r="SCY78" s="266"/>
      <c r="SCZ78" s="266"/>
      <c r="SDA78" s="266"/>
      <c r="SDB78" s="266"/>
      <c r="SDC78" s="266"/>
      <c r="SDD78" s="266"/>
      <c r="SDE78" s="266"/>
      <c r="SDF78" s="266"/>
      <c r="SDG78" s="266"/>
      <c r="SDH78" s="266"/>
      <c r="SDI78" s="266"/>
      <c r="SDJ78" s="266"/>
      <c r="SDK78" s="266"/>
      <c r="SDL78" s="266"/>
      <c r="SDM78" s="266"/>
      <c r="SDN78" s="266"/>
      <c r="SDO78" s="266"/>
      <c r="SDP78" s="266"/>
      <c r="SDQ78" s="266"/>
      <c r="SDR78" s="266"/>
      <c r="SDS78" s="266"/>
      <c r="SDT78" s="266"/>
      <c r="SDU78" s="266"/>
      <c r="SDV78" s="266"/>
      <c r="SDW78" s="266"/>
      <c r="SDX78" s="266"/>
      <c r="SDY78" s="266"/>
      <c r="SDZ78" s="266"/>
      <c r="SEA78" s="266"/>
      <c r="SEB78" s="266"/>
      <c r="SEC78" s="266"/>
      <c r="SED78" s="266"/>
      <c r="SEE78" s="266"/>
      <c r="SEF78" s="266"/>
      <c r="SEG78" s="266"/>
      <c r="SEH78" s="266"/>
      <c r="SEI78" s="266"/>
      <c r="SEJ78" s="266"/>
      <c r="SEK78" s="266"/>
      <c r="SEL78" s="266"/>
      <c r="SEM78" s="266"/>
      <c r="SEN78" s="266"/>
      <c r="SEO78" s="266"/>
      <c r="SEP78" s="266"/>
      <c r="SEQ78" s="266"/>
      <c r="SER78" s="266"/>
      <c r="SES78" s="266"/>
      <c r="SET78" s="266"/>
      <c r="SEU78" s="266"/>
      <c r="SEV78" s="266"/>
      <c r="SEW78" s="266"/>
      <c r="SEX78" s="266"/>
      <c r="SEY78" s="266"/>
      <c r="SEZ78" s="266"/>
      <c r="SFA78" s="266"/>
      <c r="SFB78" s="266"/>
      <c r="SFC78" s="266"/>
      <c r="SFD78" s="266"/>
      <c r="SFE78" s="266"/>
      <c r="SFF78" s="266"/>
      <c r="SFG78" s="266"/>
      <c r="SFH78" s="266"/>
      <c r="SFI78" s="266"/>
      <c r="SFJ78" s="266"/>
      <c r="SFK78" s="266"/>
      <c r="SFL78" s="266"/>
      <c r="SFM78" s="266"/>
      <c r="SFN78" s="266"/>
      <c r="SFO78" s="266"/>
      <c r="SFP78" s="266"/>
      <c r="SFQ78" s="266"/>
      <c r="SFR78" s="266"/>
      <c r="SFS78" s="266"/>
      <c r="SFT78" s="266"/>
      <c r="SFU78" s="266"/>
      <c r="SFV78" s="266"/>
      <c r="SFW78" s="266"/>
      <c r="SFX78" s="266"/>
      <c r="SFY78" s="266"/>
      <c r="SFZ78" s="266"/>
      <c r="SGA78" s="266"/>
      <c r="SGB78" s="266"/>
      <c r="SGC78" s="266"/>
      <c r="SGD78" s="266"/>
      <c r="SGE78" s="266"/>
      <c r="SGF78" s="266"/>
      <c r="SGG78" s="266"/>
      <c r="SGH78" s="266"/>
      <c r="SGI78" s="266"/>
      <c r="SGJ78" s="266"/>
      <c r="SGK78" s="266"/>
      <c r="SGL78" s="266"/>
      <c r="SGM78" s="266"/>
      <c r="SGN78" s="266"/>
      <c r="SGO78" s="266"/>
      <c r="SGP78" s="266"/>
      <c r="SGQ78" s="266"/>
      <c r="SGR78" s="266"/>
      <c r="SGS78" s="266"/>
      <c r="SGT78" s="266"/>
      <c r="SGU78" s="266"/>
      <c r="SGV78" s="266"/>
      <c r="SGW78" s="266"/>
      <c r="SGX78" s="266"/>
      <c r="SGY78" s="266"/>
      <c r="SGZ78" s="266"/>
      <c r="SHA78" s="266"/>
      <c r="SHB78" s="266"/>
      <c r="SHC78" s="266"/>
      <c r="SHD78" s="266"/>
      <c r="SHE78" s="266"/>
      <c r="SHF78" s="266"/>
      <c r="SHG78" s="266"/>
      <c r="SHH78" s="266"/>
      <c r="SHI78" s="266"/>
      <c r="SHJ78" s="266"/>
      <c r="SHK78" s="266"/>
      <c r="SHL78" s="266"/>
      <c r="SHM78" s="266"/>
      <c r="SHN78" s="266"/>
      <c r="SHO78" s="266"/>
      <c r="SHP78" s="266"/>
      <c r="SHQ78" s="266"/>
      <c r="SHR78" s="266"/>
      <c r="SHS78" s="266"/>
      <c r="SHT78" s="266"/>
      <c r="SHU78" s="266"/>
      <c r="SHV78" s="266"/>
      <c r="SHW78" s="266"/>
      <c r="SHX78" s="266"/>
      <c r="SHY78" s="266"/>
      <c r="SHZ78" s="266"/>
      <c r="SIA78" s="266"/>
      <c r="SIB78" s="266"/>
      <c r="SIC78" s="266"/>
      <c r="SID78" s="266"/>
      <c r="SIE78" s="266"/>
      <c r="SIF78" s="266"/>
      <c r="SIG78" s="266"/>
      <c r="SIH78" s="266"/>
      <c r="SII78" s="266"/>
      <c r="SIJ78" s="266"/>
      <c r="SIK78" s="266"/>
      <c r="SIL78" s="266"/>
      <c r="SIM78" s="266"/>
      <c r="SIN78" s="266"/>
      <c r="SIO78" s="266"/>
      <c r="SIP78" s="266"/>
      <c r="SIQ78" s="266"/>
      <c r="SIR78" s="266"/>
      <c r="SIS78" s="266"/>
      <c r="SIT78" s="266"/>
      <c r="SIU78" s="266"/>
      <c r="SIV78" s="266"/>
      <c r="SIW78" s="266"/>
      <c r="SIX78" s="266"/>
      <c r="SIY78" s="266"/>
      <c r="SIZ78" s="266"/>
      <c r="SJA78" s="266"/>
      <c r="SJB78" s="266"/>
      <c r="SJC78" s="266"/>
      <c r="SJD78" s="266"/>
      <c r="SJE78" s="266"/>
      <c r="SJF78" s="266"/>
      <c r="SJG78" s="266"/>
      <c r="SJH78" s="266"/>
      <c r="SJI78" s="266"/>
      <c r="SJJ78" s="266"/>
      <c r="SJK78" s="266"/>
      <c r="SJL78" s="266"/>
      <c r="SJM78" s="266"/>
      <c r="SJN78" s="266"/>
      <c r="SJO78" s="266"/>
      <c r="SJP78" s="266"/>
      <c r="SJQ78" s="266"/>
      <c r="SJR78" s="266"/>
      <c r="SJS78" s="266"/>
      <c r="SJT78" s="266"/>
      <c r="SJU78" s="266"/>
      <c r="SJV78" s="266"/>
      <c r="SJW78" s="266"/>
      <c r="SJX78" s="266"/>
      <c r="SJY78" s="266"/>
      <c r="SJZ78" s="266"/>
      <c r="SKA78" s="266"/>
      <c r="SKB78" s="266"/>
      <c r="SKC78" s="266"/>
      <c r="SKD78" s="266"/>
      <c r="SKE78" s="266"/>
      <c r="SKF78" s="266"/>
      <c r="SKG78" s="266"/>
      <c r="SKH78" s="266"/>
      <c r="SKI78" s="266"/>
      <c r="SKJ78" s="266"/>
      <c r="SKK78" s="266"/>
      <c r="SKL78" s="266"/>
      <c r="SKM78" s="266"/>
      <c r="SKN78" s="266"/>
      <c r="SKO78" s="266"/>
      <c r="SKP78" s="266"/>
      <c r="SKQ78" s="266"/>
      <c r="SKR78" s="266"/>
      <c r="SKS78" s="266"/>
      <c r="SKT78" s="266"/>
      <c r="SKU78" s="266"/>
      <c r="SKV78" s="266"/>
      <c r="SKW78" s="266"/>
      <c r="SKX78" s="266"/>
      <c r="SKY78" s="266"/>
      <c r="SKZ78" s="266"/>
      <c r="SLA78" s="266"/>
      <c r="SLB78" s="266"/>
      <c r="SLC78" s="266"/>
      <c r="SLD78" s="266"/>
      <c r="SLE78" s="266"/>
      <c r="SLF78" s="266"/>
      <c r="SLG78" s="266"/>
      <c r="SLH78" s="266"/>
      <c r="SLI78" s="266"/>
      <c r="SLJ78" s="266"/>
      <c r="SLK78" s="266"/>
      <c r="SLL78" s="266"/>
      <c r="SLM78" s="266"/>
      <c r="SLN78" s="266"/>
      <c r="SLO78" s="266"/>
      <c r="SLP78" s="266"/>
      <c r="SLQ78" s="266"/>
      <c r="SLR78" s="266"/>
      <c r="SLS78" s="266"/>
      <c r="SLT78" s="266"/>
      <c r="SLU78" s="266"/>
      <c r="SLV78" s="266"/>
      <c r="SLW78" s="266"/>
      <c r="SLX78" s="266"/>
      <c r="SLY78" s="266"/>
      <c r="SLZ78" s="266"/>
      <c r="SMA78" s="266"/>
      <c r="SMB78" s="266"/>
      <c r="SMC78" s="266"/>
      <c r="SMD78" s="266"/>
      <c r="SME78" s="266"/>
      <c r="SMF78" s="266"/>
      <c r="SMG78" s="266"/>
      <c r="SMH78" s="266"/>
      <c r="SMI78" s="266"/>
      <c r="SMJ78" s="266"/>
      <c r="SMK78" s="266"/>
      <c r="SML78" s="266"/>
      <c r="SMM78" s="266"/>
      <c r="SMN78" s="266"/>
      <c r="SMO78" s="266"/>
      <c r="SMP78" s="266"/>
      <c r="SMQ78" s="266"/>
      <c r="SMR78" s="266"/>
      <c r="SMS78" s="266"/>
      <c r="SMT78" s="266"/>
      <c r="SMU78" s="266"/>
      <c r="SMV78" s="266"/>
      <c r="SMW78" s="266"/>
      <c r="SMX78" s="266"/>
      <c r="SMY78" s="266"/>
      <c r="SMZ78" s="266"/>
      <c r="SNA78" s="266"/>
      <c r="SNB78" s="266"/>
      <c r="SNC78" s="266"/>
      <c r="SND78" s="266"/>
      <c r="SNE78" s="266"/>
      <c r="SNF78" s="266"/>
      <c r="SNG78" s="266"/>
      <c r="SNH78" s="266"/>
      <c r="SNI78" s="266"/>
      <c r="SNJ78" s="266"/>
      <c r="SNK78" s="266"/>
      <c r="SNL78" s="266"/>
      <c r="SNM78" s="266"/>
      <c r="SNN78" s="266"/>
      <c r="SNO78" s="266"/>
      <c r="SNP78" s="266"/>
      <c r="SNQ78" s="266"/>
      <c r="SNR78" s="266"/>
      <c r="SNS78" s="266"/>
      <c r="SNT78" s="266"/>
      <c r="SNU78" s="266"/>
      <c r="SNV78" s="266"/>
      <c r="SNW78" s="266"/>
      <c r="SNX78" s="266"/>
      <c r="SNY78" s="266"/>
      <c r="SNZ78" s="266"/>
      <c r="SOA78" s="266"/>
      <c r="SOB78" s="266"/>
      <c r="SOC78" s="266"/>
      <c r="SOD78" s="266"/>
      <c r="SOE78" s="266"/>
      <c r="SOF78" s="266"/>
      <c r="SOG78" s="266"/>
      <c r="SOH78" s="266"/>
      <c r="SOI78" s="266"/>
      <c r="SOJ78" s="266"/>
      <c r="SOK78" s="266"/>
      <c r="SOL78" s="266"/>
      <c r="SOM78" s="266"/>
      <c r="SON78" s="266"/>
      <c r="SOO78" s="266"/>
      <c r="SOP78" s="266"/>
      <c r="SOQ78" s="266"/>
      <c r="SOR78" s="266"/>
      <c r="SOS78" s="266"/>
      <c r="SOT78" s="266"/>
      <c r="SOU78" s="266"/>
      <c r="SOV78" s="266"/>
      <c r="SOW78" s="266"/>
      <c r="SOX78" s="266"/>
      <c r="SOY78" s="266"/>
      <c r="SOZ78" s="266"/>
      <c r="SPA78" s="266"/>
      <c r="SPB78" s="266"/>
      <c r="SPC78" s="266"/>
      <c r="SPD78" s="266"/>
      <c r="SPE78" s="266"/>
      <c r="SPF78" s="266"/>
      <c r="SPG78" s="266"/>
      <c r="SPH78" s="266"/>
      <c r="SPI78" s="266"/>
      <c r="SPJ78" s="266"/>
      <c r="SPK78" s="266"/>
      <c r="SPL78" s="266"/>
      <c r="SPM78" s="266"/>
      <c r="SPN78" s="266"/>
      <c r="SPO78" s="266"/>
      <c r="SPP78" s="266"/>
      <c r="SPQ78" s="266"/>
      <c r="SPR78" s="266"/>
      <c r="SPS78" s="266"/>
      <c r="SPT78" s="266"/>
      <c r="SPU78" s="266"/>
      <c r="SPV78" s="266"/>
      <c r="SPW78" s="266"/>
      <c r="SPX78" s="266"/>
      <c r="SPY78" s="266"/>
      <c r="SPZ78" s="266"/>
      <c r="SQA78" s="266"/>
      <c r="SQB78" s="266"/>
      <c r="SQC78" s="266"/>
      <c r="SQD78" s="266"/>
      <c r="SQE78" s="266"/>
      <c r="SQF78" s="266"/>
      <c r="SQG78" s="266"/>
      <c r="SQH78" s="266"/>
      <c r="SQI78" s="266"/>
      <c r="SQJ78" s="266"/>
      <c r="SQK78" s="266"/>
      <c r="SQL78" s="266"/>
      <c r="SQM78" s="266"/>
      <c r="SQN78" s="266"/>
      <c r="SQO78" s="266"/>
      <c r="SQP78" s="266"/>
      <c r="SQQ78" s="266"/>
      <c r="SQR78" s="266"/>
      <c r="SQS78" s="266"/>
      <c r="SQT78" s="266"/>
      <c r="SQU78" s="266"/>
      <c r="SQV78" s="266"/>
      <c r="SQW78" s="266"/>
      <c r="SQX78" s="266"/>
      <c r="SQY78" s="266"/>
      <c r="SQZ78" s="266"/>
      <c r="SRA78" s="266"/>
      <c r="SRB78" s="266"/>
      <c r="SRC78" s="266"/>
      <c r="SRD78" s="266"/>
      <c r="SRE78" s="266"/>
      <c r="SRF78" s="266"/>
      <c r="SRG78" s="266"/>
      <c r="SRH78" s="266"/>
      <c r="SRI78" s="266"/>
      <c r="SRJ78" s="266"/>
      <c r="SRK78" s="266"/>
      <c r="SRL78" s="266"/>
      <c r="SRM78" s="266"/>
      <c r="SRN78" s="266"/>
      <c r="SRO78" s="266"/>
      <c r="SRP78" s="266"/>
      <c r="SRQ78" s="266"/>
      <c r="SRR78" s="266"/>
      <c r="SRS78" s="266"/>
      <c r="SRT78" s="266"/>
      <c r="SRU78" s="266"/>
      <c r="SRV78" s="266"/>
      <c r="SRW78" s="266"/>
      <c r="SRX78" s="266"/>
      <c r="SRY78" s="266"/>
      <c r="SRZ78" s="266"/>
      <c r="SSA78" s="266"/>
      <c r="SSB78" s="266"/>
      <c r="SSC78" s="266"/>
      <c r="SSD78" s="266"/>
      <c r="SSE78" s="266"/>
      <c r="SSF78" s="266"/>
      <c r="SSG78" s="266"/>
      <c r="SSH78" s="266"/>
      <c r="SSI78" s="266"/>
      <c r="SSJ78" s="266"/>
      <c r="SSK78" s="266"/>
      <c r="SSL78" s="266"/>
      <c r="SSM78" s="266"/>
      <c r="SSN78" s="266"/>
      <c r="SSO78" s="266"/>
      <c r="SSP78" s="266"/>
      <c r="SSQ78" s="266"/>
      <c r="SSR78" s="266"/>
      <c r="SSS78" s="266"/>
      <c r="SST78" s="266"/>
      <c r="SSU78" s="266"/>
      <c r="SSV78" s="266"/>
      <c r="SSW78" s="266"/>
      <c r="SSX78" s="266"/>
      <c r="SSY78" s="266"/>
      <c r="SSZ78" s="266"/>
      <c r="STA78" s="266"/>
      <c r="STB78" s="266"/>
      <c r="STC78" s="266"/>
      <c r="STD78" s="266"/>
      <c r="STE78" s="266"/>
      <c r="STF78" s="266"/>
      <c r="STG78" s="266"/>
      <c r="STH78" s="266"/>
      <c r="STI78" s="266"/>
      <c r="STJ78" s="266"/>
      <c r="STK78" s="266"/>
      <c r="STL78" s="266"/>
      <c r="STM78" s="266"/>
      <c r="STN78" s="266"/>
      <c r="STO78" s="266"/>
      <c r="STP78" s="266"/>
      <c r="STQ78" s="266"/>
      <c r="STR78" s="266"/>
      <c r="STS78" s="266"/>
      <c r="STT78" s="266"/>
      <c r="STU78" s="266"/>
      <c r="STV78" s="266"/>
      <c r="STW78" s="266"/>
      <c r="STX78" s="266"/>
      <c r="STY78" s="266"/>
      <c r="STZ78" s="266"/>
      <c r="SUA78" s="266"/>
      <c r="SUB78" s="266"/>
      <c r="SUC78" s="266"/>
      <c r="SUD78" s="266"/>
      <c r="SUE78" s="266"/>
      <c r="SUF78" s="266"/>
      <c r="SUG78" s="266"/>
      <c r="SUH78" s="266"/>
      <c r="SUI78" s="266"/>
      <c r="SUJ78" s="266"/>
      <c r="SUK78" s="266"/>
      <c r="SUL78" s="266"/>
      <c r="SUM78" s="266"/>
      <c r="SUN78" s="266"/>
      <c r="SUO78" s="266"/>
      <c r="SUP78" s="266"/>
      <c r="SUQ78" s="266"/>
      <c r="SUR78" s="266"/>
      <c r="SUS78" s="266"/>
      <c r="SUT78" s="266"/>
      <c r="SUU78" s="266"/>
      <c r="SUV78" s="266"/>
      <c r="SUW78" s="266"/>
      <c r="SUX78" s="266"/>
      <c r="SUY78" s="266"/>
      <c r="SUZ78" s="266"/>
      <c r="SVA78" s="266"/>
      <c r="SVB78" s="266"/>
      <c r="SVC78" s="266"/>
      <c r="SVD78" s="266"/>
      <c r="SVE78" s="266"/>
      <c r="SVF78" s="266"/>
      <c r="SVG78" s="266"/>
      <c r="SVH78" s="266"/>
      <c r="SVI78" s="266"/>
      <c r="SVJ78" s="266"/>
      <c r="SVK78" s="266"/>
      <c r="SVL78" s="266"/>
      <c r="SVM78" s="266"/>
      <c r="SVN78" s="266"/>
      <c r="SVO78" s="266"/>
      <c r="SVP78" s="266"/>
      <c r="SVQ78" s="266"/>
      <c r="SVR78" s="266"/>
      <c r="SVS78" s="266"/>
      <c r="SVT78" s="266"/>
      <c r="SVU78" s="266"/>
      <c r="SVV78" s="266"/>
      <c r="SVW78" s="266"/>
      <c r="SVX78" s="266"/>
      <c r="SVY78" s="266"/>
      <c r="SVZ78" s="266"/>
      <c r="SWA78" s="266"/>
      <c r="SWB78" s="266"/>
      <c r="SWC78" s="266"/>
      <c r="SWD78" s="266"/>
      <c r="SWE78" s="266"/>
      <c r="SWF78" s="266"/>
      <c r="SWG78" s="266"/>
      <c r="SWH78" s="266"/>
      <c r="SWI78" s="266"/>
      <c r="SWJ78" s="266"/>
      <c r="SWK78" s="266"/>
      <c r="SWL78" s="266"/>
      <c r="SWM78" s="266"/>
      <c r="SWN78" s="266"/>
      <c r="SWO78" s="266"/>
      <c r="SWP78" s="266"/>
      <c r="SWQ78" s="266"/>
      <c r="SWR78" s="266"/>
      <c r="SWS78" s="266"/>
      <c r="SWT78" s="266"/>
      <c r="SWU78" s="266"/>
      <c r="SWV78" s="266"/>
      <c r="SWW78" s="266"/>
      <c r="SWX78" s="266"/>
      <c r="SWY78" s="266"/>
      <c r="SWZ78" s="266"/>
      <c r="SXA78" s="266"/>
      <c r="SXB78" s="266"/>
      <c r="SXC78" s="266"/>
      <c r="SXD78" s="266"/>
      <c r="SXE78" s="266"/>
      <c r="SXF78" s="266"/>
      <c r="SXG78" s="266"/>
      <c r="SXH78" s="266"/>
      <c r="SXI78" s="266"/>
      <c r="SXJ78" s="266"/>
      <c r="SXK78" s="266"/>
      <c r="SXL78" s="266"/>
      <c r="SXM78" s="266"/>
      <c r="SXN78" s="266"/>
      <c r="SXO78" s="266"/>
      <c r="SXP78" s="266"/>
      <c r="SXQ78" s="266"/>
      <c r="SXR78" s="266"/>
      <c r="SXS78" s="266"/>
      <c r="SXT78" s="266"/>
      <c r="SXU78" s="266"/>
      <c r="SXV78" s="266"/>
      <c r="SXW78" s="266"/>
      <c r="SXX78" s="266"/>
      <c r="SXY78" s="266"/>
      <c r="SXZ78" s="266"/>
      <c r="SYA78" s="266"/>
      <c r="SYB78" s="266"/>
      <c r="SYC78" s="266"/>
      <c r="SYD78" s="266"/>
      <c r="SYE78" s="266"/>
      <c r="SYF78" s="266"/>
      <c r="SYG78" s="266"/>
      <c r="SYH78" s="266"/>
      <c r="SYI78" s="266"/>
      <c r="SYJ78" s="266"/>
      <c r="SYK78" s="266"/>
      <c r="SYL78" s="266"/>
      <c r="SYM78" s="266"/>
      <c r="SYN78" s="266"/>
      <c r="SYO78" s="266"/>
      <c r="SYP78" s="266"/>
      <c r="SYQ78" s="266"/>
      <c r="SYR78" s="266"/>
      <c r="SYS78" s="266"/>
      <c r="SYT78" s="266"/>
      <c r="SYU78" s="266"/>
      <c r="SYV78" s="266"/>
      <c r="SYW78" s="266"/>
      <c r="SYX78" s="266"/>
      <c r="SYY78" s="266"/>
      <c r="SYZ78" s="266"/>
      <c r="SZA78" s="266"/>
      <c r="SZB78" s="266"/>
      <c r="SZC78" s="266"/>
      <c r="SZD78" s="266"/>
      <c r="SZE78" s="266"/>
      <c r="SZF78" s="266"/>
      <c r="SZG78" s="266"/>
      <c r="SZH78" s="266"/>
      <c r="SZI78" s="266"/>
      <c r="SZJ78" s="266"/>
      <c r="SZK78" s="266"/>
      <c r="SZL78" s="266"/>
      <c r="SZM78" s="266"/>
      <c r="SZN78" s="266"/>
      <c r="SZO78" s="266"/>
      <c r="SZP78" s="266"/>
      <c r="SZQ78" s="266"/>
      <c r="SZR78" s="266"/>
      <c r="SZS78" s="266"/>
      <c r="SZT78" s="266"/>
      <c r="SZU78" s="266"/>
      <c r="SZV78" s="266"/>
      <c r="SZW78" s="266"/>
      <c r="SZX78" s="266"/>
      <c r="SZY78" s="266"/>
      <c r="SZZ78" s="266"/>
      <c r="TAA78" s="266"/>
      <c r="TAB78" s="266"/>
      <c r="TAC78" s="266"/>
      <c r="TAD78" s="266"/>
      <c r="TAE78" s="266"/>
      <c r="TAF78" s="266"/>
      <c r="TAG78" s="266"/>
      <c r="TAH78" s="266"/>
      <c r="TAI78" s="266"/>
      <c r="TAJ78" s="266"/>
      <c r="TAK78" s="266"/>
      <c r="TAL78" s="266"/>
      <c r="TAM78" s="266"/>
      <c r="TAN78" s="266"/>
      <c r="TAO78" s="266"/>
      <c r="TAP78" s="266"/>
      <c r="TAQ78" s="266"/>
      <c r="TAR78" s="266"/>
      <c r="TAS78" s="266"/>
      <c r="TAT78" s="266"/>
      <c r="TAU78" s="266"/>
      <c r="TAV78" s="266"/>
      <c r="TAW78" s="266"/>
      <c r="TAX78" s="266"/>
      <c r="TAY78" s="266"/>
      <c r="TAZ78" s="266"/>
      <c r="TBA78" s="266"/>
      <c r="TBB78" s="266"/>
      <c r="TBC78" s="266"/>
      <c r="TBD78" s="266"/>
      <c r="TBE78" s="266"/>
      <c r="TBF78" s="266"/>
      <c r="TBG78" s="266"/>
      <c r="TBH78" s="266"/>
      <c r="TBI78" s="266"/>
      <c r="TBJ78" s="266"/>
      <c r="TBK78" s="266"/>
      <c r="TBL78" s="266"/>
      <c r="TBM78" s="266"/>
      <c r="TBN78" s="266"/>
      <c r="TBO78" s="266"/>
      <c r="TBP78" s="266"/>
      <c r="TBQ78" s="266"/>
      <c r="TBR78" s="266"/>
      <c r="TBS78" s="266"/>
      <c r="TBT78" s="266"/>
      <c r="TBU78" s="266"/>
      <c r="TBV78" s="266"/>
      <c r="TBW78" s="266"/>
      <c r="TBX78" s="266"/>
      <c r="TBY78" s="266"/>
      <c r="TBZ78" s="266"/>
      <c r="TCA78" s="266"/>
      <c r="TCB78" s="266"/>
      <c r="TCC78" s="266"/>
      <c r="TCD78" s="266"/>
      <c r="TCE78" s="266"/>
      <c r="TCF78" s="266"/>
      <c r="TCG78" s="266"/>
      <c r="TCH78" s="266"/>
      <c r="TCI78" s="266"/>
      <c r="TCJ78" s="266"/>
      <c r="TCK78" s="266"/>
      <c r="TCL78" s="266"/>
      <c r="TCM78" s="266"/>
      <c r="TCN78" s="266"/>
      <c r="TCO78" s="266"/>
      <c r="TCP78" s="266"/>
      <c r="TCQ78" s="266"/>
      <c r="TCR78" s="266"/>
      <c r="TCS78" s="266"/>
      <c r="TCT78" s="266"/>
      <c r="TCU78" s="266"/>
      <c r="TCV78" s="266"/>
      <c r="TCW78" s="266"/>
      <c r="TCX78" s="266"/>
      <c r="TCY78" s="266"/>
      <c r="TCZ78" s="266"/>
      <c r="TDA78" s="266"/>
      <c r="TDB78" s="266"/>
      <c r="TDC78" s="266"/>
      <c r="TDD78" s="266"/>
      <c r="TDE78" s="266"/>
      <c r="TDF78" s="266"/>
      <c r="TDG78" s="266"/>
      <c r="TDH78" s="266"/>
      <c r="TDI78" s="266"/>
      <c r="TDJ78" s="266"/>
      <c r="TDK78" s="266"/>
      <c r="TDL78" s="266"/>
      <c r="TDM78" s="266"/>
      <c r="TDN78" s="266"/>
      <c r="TDO78" s="266"/>
      <c r="TDP78" s="266"/>
      <c r="TDQ78" s="266"/>
      <c r="TDR78" s="266"/>
      <c r="TDS78" s="266"/>
      <c r="TDT78" s="266"/>
      <c r="TDU78" s="266"/>
      <c r="TDV78" s="266"/>
      <c r="TDW78" s="266"/>
      <c r="TDX78" s="266"/>
      <c r="TDY78" s="266"/>
      <c r="TDZ78" s="266"/>
      <c r="TEA78" s="266"/>
      <c r="TEB78" s="266"/>
      <c r="TEC78" s="266"/>
      <c r="TED78" s="266"/>
      <c r="TEE78" s="266"/>
      <c r="TEF78" s="266"/>
      <c r="TEG78" s="266"/>
      <c r="TEH78" s="266"/>
      <c r="TEI78" s="266"/>
      <c r="TEJ78" s="266"/>
      <c r="TEK78" s="266"/>
      <c r="TEL78" s="266"/>
      <c r="TEM78" s="266"/>
      <c r="TEN78" s="266"/>
      <c r="TEO78" s="266"/>
      <c r="TEP78" s="266"/>
      <c r="TEQ78" s="266"/>
      <c r="TER78" s="266"/>
      <c r="TES78" s="266"/>
      <c r="TET78" s="266"/>
      <c r="TEU78" s="266"/>
      <c r="TEV78" s="266"/>
      <c r="TEW78" s="266"/>
      <c r="TEX78" s="266"/>
      <c r="TEY78" s="266"/>
      <c r="TEZ78" s="266"/>
      <c r="TFA78" s="266"/>
      <c r="TFB78" s="266"/>
      <c r="TFC78" s="266"/>
      <c r="TFD78" s="266"/>
      <c r="TFE78" s="266"/>
      <c r="TFF78" s="266"/>
      <c r="TFG78" s="266"/>
      <c r="TFH78" s="266"/>
      <c r="TFI78" s="266"/>
      <c r="TFJ78" s="266"/>
      <c r="TFK78" s="266"/>
      <c r="TFL78" s="266"/>
      <c r="TFM78" s="266"/>
      <c r="TFN78" s="266"/>
      <c r="TFO78" s="266"/>
      <c r="TFP78" s="266"/>
      <c r="TFQ78" s="266"/>
      <c r="TFR78" s="266"/>
      <c r="TFS78" s="266"/>
      <c r="TFT78" s="266"/>
      <c r="TFU78" s="266"/>
      <c r="TFV78" s="266"/>
      <c r="TFW78" s="266"/>
      <c r="TFX78" s="266"/>
      <c r="TFY78" s="266"/>
      <c r="TFZ78" s="266"/>
      <c r="TGA78" s="266"/>
      <c r="TGB78" s="266"/>
      <c r="TGC78" s="266"/>
      <c r="TGD78" s="266"/>
      <c r="TGE78" s="266"/>
      <c r="TGF78" s="266"/>
      <c r="TGG78" s="266"/>
      <c r="TGH78" s="266"/>
      <c r="TGI78" s="266"/>
      <c r="TGJ78" s="266"/>
      <c r="TGK78" s="266"/>
      <c r="TGL78" s="266"/>
      <c r="TGM78" s="266"/>
      <c r="TGN78" s="266"/>
      <c r="TGO78" s="266"/>
      <c r="TGP78" s="266"/>
      <c r="TGQ78" s="266"/>
      <c r="TGR78" s="266"/>
      <c r="TGS78" s="266"/>
      <c r="TGT78" s="266"/>
      <c r="TGU78" s="266"/>
      <c r="TGV78" s="266"/>
      <c r="TGW78" s="266"/>
      <c r="TGX78" s="266"/>
      <c r="TGY78" s="266"/>
      <c r="TGZ78" s="266"/>
      <c r="THA78" s="266"/>
      <c r="THB78" s="266"/>
      <c r="THC78" s="266"/>
      <c r="THD78" s="266"/>
      <c r="THE78" s="266"/>
      <c r="THF78" s="266"/>
      <c r="THG78" s="266"/>
      <c r="THH78" s="266"/>
      <c r="THI78" s="266"/>
      <c r="THJ78" s="266"/>
      <c r="THK78" s="266"/>
      <c r="THL78" s="266"/>
      <c r="THM78" s="266"/>
      <c r="THN78" s="266"/>
      <c r="THO78" s="266"/>
      <c r="THP78" s="266"/>
      <c r="THQ78" s="266"/>
      <c r="THR78" s="266"/>
      <c r="THS78" s="266"/>
      <c r="THT78" s="266"/>
      <c r="THU78" s="266"/>
      <c r="THV78" s="266"/>
      <c r="THW78" s="266"/>
      <c r="THX78" s="266"/>
      <c r="THY78" s="266"/>
      <c r="THZ78" s="266"/>
      <c r="TIA78" s="266"/>
      <c r="TIB78" s="266"/>
      <c r="TIC78" s="266"/>
      <c r="TID78" s="266"/>
      <c r="TIE78" s="266"/>
      <c r="TIF78" s="266"/>
      <c r="TIG78" s="266"/>
      <c r="TIH78" s="266"/>
      <c r="TII78" s="266"/>
      <c r="TIJ78" s="266"/>
      <c r="TIK78" s="266"/>
      <c r="TIL78" s="266"/>
      <c r="TIM78" s="266"/>
      <c r="TIN78" s="266"/>
      <c r="TIO78" s="266"/>
      <c r="TIP78" s="266"/>
      <c r="TIQ78" s="266"/>
      <c r="TIR78" s="266"/>
      <c r="TIS78" s="266"/>
      <c r="TIT78" s="266"/>
      <c r="TIU78" s="266"/>
      <c r="TIV78" s="266"/>
      <c r="TIW78" s="266"/>
      <c r="TIX78" s="266"/>
      <c r="TIY78" s="266"/>
      <c r="TIZ78" s="266"/>
      <c r="TJA78" s="266"/>
      <c r="TJB78" s="266"/>
      <c r="TJC78" s="266"/>
      <c r="TJD78" s="266"/>
      <c r="TJE78" s="266"/>
      <c r="TJF78" s="266"/>
      <c r="TJG78" s="266"/>
      <c r="TJH78" s="266"/>
      <c r="TJI78" s="266"/>
      <c r="TJJ78" s="266"/>
      <c r="TJK78" s="266"/>
      <c r="TJL78" s="266"/>
      <c r="TJM78" s="266"/>
      <c r="TJN78" s="266"/>
      <c r="TJO78" s="266"/>
      <c r="TJP78" s="266"/>
      <c r="TJQ78" s="266"/>
      <c r="TJR78" s="266"/>
      <c r="TJS78" s="266"/>
      <c r="TJT78" s="266"/>
      <c r="TJU78" s="266"/>
      <c r="TJV78" s="266"/>
      <c r="TJW78" s="266"/>
      <c r="TJX78" s="266"/>
      <c r="TJY78" s="266"/>
      <c r="TJZ78" s="266"/>
      <c r="TKA78" s="266"/>
      <c r="TKB78" s="266"/>
      <c r="TKC78" s="266"/>
      <c r="TKD78" s="266"/>
      <c r="TKE78" s="266"/>
      <c r="TKF78" s="266"/>
      <c r="TKG78" s="266"/>
      <c r="TKH78" s="266"/>
      <c r="TKI78" s="266"/>
      <c r="TKJ78" s="266"/>
      <c r="TKK78" s="266"/>
      <c r="TKL78" s="266"/>
      <c r="TKM78" s="266"/>
      <c r="TKN78" s="266"/>
      <c r="TKO78" s="266"/>
      <c r="TKP78" s="266"/>
      <c r="TKQ78" s="266"/>
      <c r="TKR78" s="266"/>
      <c r="TKS78" s="266"/>
      <c r="TKT78" s="266"/>
      <c r="TKU78" s="266"/>
      <c r="TKV78" s="266"/>
      <c r="TKW78" s="266"/>
      <c r="TKX78" s="266"/>
      <c r="TKY78" s="266"/>
      <c r="TKZ78" s="266"/>
      <c r="TLA78" s="266"/>
      <c r="TLB78" s="266"/>
      <c r="TLC78" s="266"/>
      <c r="TLD78" s="266"/>
      <c r="TLE78" s="266"/>
      <c r="TLF78" s="266"/>
      <c r="TLG78" s="266"/>
      <c r="TLH78" s="266"/>
      <c r="TLI78" s="266"/>
      <c r="TLJ78" s="266"/>
      <c r="TLK78" s="266"/>
      <c r="TLL78" s="266"/>
      <c r="TLM78" s="266"/>
      <c r="TLN78" s="266"/>
      <c r="TLO78" s="266"/>
      <c r="TLP78" s="266"/>
      <c r="TLQ78" s="266"/>
      <c r="TLR78" s="266"/>
      <c r="TLS78" s="266"/>
      <c r="TLT78" s="266"/>
      <c r="TLU78" s="266"/>
      <c r="TLV78" s="266"/>
      <c r="TLW78" s="266"/>
      <c r="TLX78" s="266"/>
      <c r="TLY78" s="266"/>
      <c r="TLZ78" s="266"/>
      <c r="TMA78" s="266"/>
      <c r="TMB78" s="266"/>
      <c r="TMC78" s="266"/>
      <c r="TMD78" s="266"/>
      <c r="TME78" s="266"/>
      <c r="TMF78" s="266"/>
      <c r="TMG78" s="266"/>
      <c r="TMH78" s="266"/>
      <c r="TMI78" s="266"/>
      <c r="TMJ78" s="266"/>
      <c r="TMK78" s="266"/>
      <c r="TML78" s="266"/>
      <c r="TMM78" s="266"/>
      <c r="TMN78" s="266"/>
      <c r="TMO78" s="266"/>
      <c r="TMP78" s="266"/>
      <c r="TMQ78" s="266"/>
      <c r="TMR78" s="266"/>
      <c r="TMS78" s="266"/>
      <c r="TMT78" s="266"/>
      <c r="TMU78" s="266"/>
      <c r="TMV78" s="266"/>
      <c r="TMW78" s="266"/>
      <c r="TMX78" s="266"/>
      <c r="TMY78" s="266"/>
      <c r="TMZ78" s="266"/>
      <c r="TNA78" s="266"/>
      <c r="TNB78" s="266"/>
      <c r="TNC78" s="266"/>
      <c r="TND78" s="266"/>
      <c r="TNE78" s="266"/>
      <c r="TNF78" s="266"/>
      <c r="TNG78" s="266"/>
      <c r="TNH78" s="266"/>
      <c r="TNI78" s="266"/>
      <c r="TNJ78" s="266"/>
      <c r="TNK78" s="266"/>
      <c r="TNL78" s="266"/>
      <c r="TNM78" s="266"/>
      <c r="TNN78" s="266"/>
      <c r="TNO78" s="266"/>
      <c r="TNP78" s="266"/>
      <c r="TNQ78" s="266"/>
      <c r="TNR78" s="266"/>
      <c r="TNS78" s="266"/>
      <c r="TNT78" s="266"/>
      <c r="TNU78" s="266"/>
      <c r="TNV78" s="266"/>
      <c r="TNW78" s="266"/>
      <c r="TNX78" s="266"/>
      <c r="TNY78" s="266"/>
      <c r="TNZ78" s="266"/>
      <c r="TOA78" s="266"/>
      <c r="TOB78" s="266"/>
      <c r="TOC78" s="266"/>
      <c r="TOD78" s="266"/>
      <c r="TOE78" s="266"/>
      <c r="TOF78" s="266"/>
      <c r="TOG78" s="266"/>
      <c r="TOH78" s="266"/>
      <c r="TOI78" s="266"/>
      <c r="TOJ78" s="266"/>
      <c r="TOK78" s="266"/>
      <c r="TOL78" s="266"/>
      <c r="TOM78" s="266"/>
      <c r="TON78" s="266"/>
      <c r="TOO78" s="266"/>
      <c r="TOP78" s="266"/>
      <c r="TOQ78" s="266"/>
      <c r="TOR78" s="266"/>
      <c r="TOS78" s="266"/>
      <c r="TOT78" s="266"/>
      <c r="TOU78" s="266"/>
      <c r="TOV78" s="266"/>
      <c r="TOW78" s="266"/>
      <c r="TOX78" s="266"/>
      <c r="TOY78" s="266"/>
      <c r="TOZ78" s="266"/>
      <c r="TPA78" s="266"/>
      <c r="TPB78" s="266"/>
      <c r="TPC78" s="266"/>
      <c r="TPD78" s="266"/>
      <c r="TPE78" s="266"/>
      <c r="TPF78" s="266"/>
      <c r="TPG78" s="266"/>
      <c r="TPH78" s="266"/>
      <c r="TPI78" s="266"/>
      <c r="TPJ78" s="266"/>
      <c r="TPK78" s="266"/>
      <c r="TPL78" s="266"/>
      <c r="TPM78" s="266"/>
      <c r="TPN78" s="266"/>
      <c r="TPO78" s="266"/>
      <c r="TPP78" s="266"/>
      <c r="TPQ78" s="266"/>
      <c r="TPR78" s="266"/>
      <c r="TPS78" s="266"/>
      <c r="TPT78" s="266"/>
      <c r="TPU78" s="266"/>
      <c r="TPV78" s="266"/>
      <c r="TPW78" s="266"/>
      <c r="TPX78" s="266"/>
      <c r="TPY78" s="266"/>
      <c r="TPZ78" s="266"/>
      <c r="TQA78" s="266"/>
      <c r="TQB78" s="266"/>
      <c r="TQC78" s="266"/>
      <c r="TQD78" s="266"/>
      <c r="TQE78" s="266"/>
      <c r="TQF78" s="266"/>
      <c r="TQG78" s="266"/>
      <c r="TQH78" s="266"/>
      <c r="TQI78" s="266"/>
      <c r="TQJ78" s="266"/>
      <c r="TQK78" s="266"/>
      <c r="TQL78" s="266"/>
      <c r="TQM78" s="266"/>
      <c r="TQN78" s="266"/>
      <c r="TQO78" s="266"/>
      <c r="TQP78" s="266"/>
      <c r="TQQ78" s="266"/>
      <c r="TQR78" s="266"/>
      <c r="TQS78" s="266"/>
      <c r="TQT78" s="266"/>
      <c r="TQU78" s="266"/>
      <c r="TQV78" s="266"/>
      <c r="TQW78" s="266"/>
      <c r="TQX78" s="266"/>
      <c r="TQY78" s="266"/>
      <c r="TQZ78" s="266"/>
      <c r="TRA78" s="266"/>
      <c r="TRB78" s="266"/>
      <c r="TRC78" s="266"/>
      <c r="TRD78" s="266"/>
      <c r="TRE78" s="266"/>
      <c r="TRF78" s="266"/>
      <c r="TRG78" s="266"/>
      <c r="TRH78" s="266"/>
      <c r="TRI78" s="266"/>
      <c r="TRJ78" s="266"/>
      <c r="TRK78" s="266"/>
      <c r="TRL78" s="266"/>
      <c r="TRM78" s="266"/>
      <c r="TRN78" s="266"/>
      <c r="TRO78" s="266"/>
      <c r="TRP78" s="266"/>
      <c r="TRQ78" s="266"/>
      <c r="TRR78" s="266"/>
      <c r="TRS78" s="266"/>
      <c r="TRT78" s="266"/>
      <c r="TRU78" s="266"/>
      <c r="TRV78" s="266"/>
      <c r="TRW78" s="266"/>
      <c r="TRX78" s="266"/>
      <c r="TRY78" s="266"/>
      <c r="TRZ78" s="266"/>
      <c r="TSA78" s="266"/>
      <c r="TSB78" s="266"/>
      <c r="TSC78" s="266"/>
      <c r="TSD78" s="266"/>
      <c r="TSE78" s="266"/>
      <c r="TSF78" s="266"/>
      <c r="TSG78" s="266"/>
      <c r="TSH78" s="266"/>
      <c r="TSI78" s="266"/>
      <c r="TSJ78" s="266"/>
      <c r="TSK78" s="266"/>
      <c r="TSL78" s="266"/>
      <c r="TSM78" s="266"/>
      <c r="TSN78" s="266"/>
      <c r="TSO78" s="266"/>
      <c r="TSP78" s="266"/>
      <c r="TSQ78" s="266"/>
      <c r="TSR78" s="266"/>
      <c r="TSS78" s="266"/>
      <c r="TST78" s="266"/>
      <c r="TSU78" s="266"/>
      <c r="TSV78" s="266"/>
      <c r="TSW78" s="266"/>
      <c r="TSX78" s="266"/>
      <c r="TSY78" s="266"/>
      <c r="TSZ78" s="266"/>
      <c r="TTA78" s="266"/>
      <c r="TTB78" s="266"/>
      <c r="TTC78" s="266"/>
      <c r="TTD78" s="266"/>
      <c r="TTE78" s="266"/>
      <c r="TTF78" s="266"/>
      <c r="TTG78" s="266"/>
      <c r="TTH78" s="266"/>
      <c r="TTI78" s="266"/>
      <c r="TTJ78" s="266"/>
      <c r="TTK78" s="266"/>
      <c r="TTL78" s="266"/>
      <c r="TTM78" s="266"/>
      <c r="TTN78" s="266"/>
      <c r="TTO78" s="266"/>
      <c r="TTP78" s="266"/>
      <c r="TTQ78" s="266"/>
      <c r="TTR78" s="266"/>
      <c r="TTS78" s="266"/>
      <c r="TTT78" s="266"/>
      <c r="TTU78" s="266"/>
      <c r="TTV78" s="266"/>
      <c r="TTW78" s="266"/>
      <c r="TTX78" s="266"/>
      <c r="TTY78" s="266"/>
      <c r="TTZ78" s="266"/>
      <c r="TUA78" s="266"/>
      <c r="TUB78" s="266"/>
      <c r="TUC78" s="266"/>
      <c r="TUD78" s="266"/>
      <c r="TUE78" s="266"/>
      <c r="TUF78" s="266"/>
      <c r="TUG78" s="266"/>
      <c r="TUH78" s="266"/>
      <c r="TUI78" s="266"/>
      <c r="TUJ78" s="266"/>
      <c r="TUK78" s="266"/>
      <c r="TUL78" s="266"/>
      <c r="TUM78" s="266"/>
      <c r="TUN78" s="266"/>
      <c r="TUO78" s="266"/>
      <c r="TUP78" s="266"/>
      <c r="TUQ78" s="266"/>
      <c r="TUR78" s="266"/>
      <c r="TUS78" s="266"/>
      <c r="TUT78" s="266"/>
      <c r="TUU78" s="266"/>
      <c r="TUV78" s="266"/>
      <c r="TUW78" s="266"/>
      <c r="TUX78" s="266"/>
      <c r="TUY78" s="266"/>
      <c r="TUZ78" s="266"/>
      <c r="TVA78" s="266"/>
      <c r="TVB78" s="266"/>
      <c r="TVC78" s="266"/>
      <c r="TVD78" s="266"/>
      <c r="TVE78" s="266"/>
      <c r="TVF78" s="266"/>
      <c r="TVG78" s="266"/>
      <c r="TVH78" s="266"/>
      <c r="TVI78" s="266"/>
      <c r="TVJ78" s="266"/>
      <c r="TVK78" s="266"/>
      <c r="TVL78" s="266"/>
      <c r="TVM78" s="266"/>
      <c r="TVN78" s="266"/>
      <c r="TVO78" s="266"/>
      <c r="TVP78" s="266"/>
      <c r="TVQ78" s="266"/>
      <c r="TVR78" s="266"/>
      <c r="TVS78" s="266"/>
      <c r="TVT78" s="266"/>
      <c r="TVU78" s="266"/>
      <c r="TVV78" s="266"/>
      <c r="TVW78" s="266"/>
      <c r="TVX78" s="266"/>
      <c r="TVY78" s="266"/>
      <c r="TVZ78" s="266"/>
      <c r="TWA78" s="266"/>
      <c r="TWB78" s="266"/>
      <c r="TWC78" s="266"/>
      <c r="TWD78" s="266"/>
      <c r="TWE78" s="266"/>
      <c r="TWF78" s="266"/>
      <c r="TWG78" s="266"/>
      <c r="TWH78" s="266"/>
      <c r="TWI78" s="266"/>
      <c r="TWJ78" s="266"/>
      <c r="TWK78" s="266"/>
      <c r="TWL78" s="266"/>
      <c r="TWM78" s="266"/>
      <c r="TWN78" s="266"/>
      <c r="TWO78" s="266"/>
      <c r="TWP78" s="266"/>
      <c r="TWQ78" s="266"/>
      <c r="TWR78" s="266"/>
      <c r="TWS78" s="266"/>
      <c r="TWT78" s="266"/>
      <c r="TWU78" s="266"/>
      <c r="TWV78" s="266"/>
      <c r="TWW78" s="266"/>
      <c r="TWX78" s="266"/>
      <c r="TWY78" s="266"/>
      <c r="TWZ78" s="266"/>
      <c r="TXA78" s="266"/>
      <c r="TXB78" s="266"/>
      <c r="TXC78" s="266"/>
      <c r="TXD78" s="266"/>
      <c r="TXE78" s="266"/>
      <c r="TXF78" s="266"/>
      <c r="TXG78" s="266"/>
      <c r="TXH78" s="266"/>
      <c r="TXI78" s="266"/>
      <c r="TXJ78" s="266"/>
      <c r="TXK78" s="266"/>
      <c r="TXL78" s="266"/>
      <c r="TXM78" s="266"/>
      <c r="TXN78" s="266"/>
      <c r="TXO78" s="266"/>
      <c r="TXP78" s="266"/>
      <c r="TXQ78" s="266"/>
      <c r="TXR78" s="266"/>
      <c r="TXS78" s="266"/>
      <c r="TXT78" s="266"/>
      <c r="TXU78" s="266"/>
      <c r="TXV78" s="266"/>
      <c r="TXW78" s="266"/>
      <c r="TXX78" s="266"/>
      <c r="TXY78" s="266"/>
      <c r="TXZ78" s="266"/>
      <c r="TYA78" s="266"/>
      <c r="TYB78" s="266"/>
      <c r="TYC78" s="266"/>
      <c r="TYD78" s="266"/>
      <c r="TYE78" s="266"/>
      <c r="TYF78" s="266"/>
      <c r="TYG78" s="266"/>
      <c r="TYH78" s="266"/>
      <c r="TYI78" s="266"/>
      <c r="TYJ78" s="266"/>
      <c r="TYK78" s="266"/>
      <c r="TYL78" s="266"/>
      <c r="TYM78" s="266"/>
      <c r="TYN78" s="266"/>
      <c r="TYO78" s="266"/>
      <c r="TYP78" s="266"/>
      <c r="TYQ78" s="266"/>
      <c r="TYR78" s="266"/>
      <c r="TYS78" s="266"/>
      <c r="TYT78" s="266"/>
      <c r="TYU78" s="266"/>
      <c r="TYV78" s="266"/>
      <c r="TYW78" s="266"/>
      <c r="TYX78" s="266"/>
      <c r="TYY78" s="266"/>
      <c r="TYZ78" s="266"/>
      <c r="TZA78" s="266"/>
      <c r="TZB78" s="266"/>
      <c r="TZC78" s="266"/>
      <c r="TZD78" s="266"/>
      <c r="TZE78" s="266"/>
      <c r="TZF78" s="266"/>
      <c r="TZG78" s="266"/>
      <c r="TZH78" s="266"/>
      <c r="TZI78" s="266"/>
      <c r="TZJ78" s="266"/>
      <c r="TZK78" s="266"/>
      <c r="TZL78" s="266"/>
      <c r="TZM78" s="266"/>
      <c r="TZN78" s="266"/>
      <c r="TZO78" s="266"/>
      <c r="TZP78" s="266"/>
      <c r="TZQ78" s="266"/>
      <c r="TZR78" s="266"/>
      <c r="TZS78" s="266"/>
      <c r="TZT78" s="266"/>
      <c r="TZU78" s="266"/>
      <c r="TZV78" s="266"/>
      <c r="TZW78" s="266"/>
      <c r="TZX78" s="266"/>
      <c r="TZY78" s="266"/>
      <c r="TZZ78" s="266"/>
      <c r="UAA78" s="266"/>
      <c r="UAB78" s="266"/>
      <c r="UAC78" s="266"/>
      <c r="UAD78" s="266"/>
      <c r="UAE78" s="266"/>
      <c r="UAF78" s="266"/>
      <c r="UAG78" s="266"/>
      <c r="UAH78" s="266"/>
      <c r="UAI78" s="266"/>
      <c r="UAJ78" s="266"/>
      <c r="UAK78" s="266"/>
      <c r="UAL78" s="266"/>
      <c r="UAM78" s="266"/>
      <c r="UAN78" s="266"/>
      <c r="UAO78" s="266"/>
      <c r="UAP78" s="266"/>
      <c r="UAQ78" s="266"/>
      <c r="UAR78" s="266"/>
      <c r="UAS78" s="266"/>
      <c r="UAT78" s="266"/>
      <c r="UAU78" s="266"/>
      <c r="UAV78" s="266"/>
      <c r="UAW78" s="266"/>
      <c r="UAX78" s="266"/>
      <c r="UAY78" s="266"/>
      <c r="UAZ78" s="266"/>
      <c r="UBA78" s="266"/>
      <c r="UBB78" s="266"/>
      <c r="UBC78" s="266"/>
      <c r="UBD78" s="266"/>
      <c r="UBE78" s="266"/>
      <c r="UBF78" s="266"/>
      <c r="UBG78" s="266"/>
      <c r="UBH78" s="266"/>
      <c r="UBI78" s="266"/>
      <c r="UBJ78" s="266"/>
      <c r="UBK78" s="266"/>
      <c r="UBL78" s="266"/>
      <c r="UBM78" s="266"/>
      <c r="UBN78" s="266"/>
      <c r="UBO78" s="266"/>
      <c r="UBP78" s="266"/>
      <c r="UBQ78" s="266"/>
      <c r="UBR78" s="266"/>
      <c r="UBS78" s="266"/>
      <c r="UBT78" s="266"/>
      <c r="UBU78" s="266"/>
      <c r="UBV78" s="266"/>
      <c r="UBW78" s="266"/>
      <c r="UBX78" s="266"/>
      <c r="UBY78" s="266"/>
      <c r="UBZ78" s="266"/>
      <c r="UCA78" s="266"/>
      <c r="UCB78" s="266"/>
      <c r="UCC78" s="266"/>
      <c r="UCD78" s="266"/>
      <c r="UCE78" s="266"/>
      <c r="UCF78" s="266"/>
      <c r="UCG78" s="266"/>
      <c r="UCH78" s="266"/>
      <c r="UCI78" s="266"/>
      <c r="UCJ78" s="266"/>
      <c r="UCK78" s="266"/>
      <c r="UCL78" s="266"/>
      <c r="UCM78" s="266"/>
      <c r="UCN78" s="266"/>
      <c r="UCO78" s="266"/>
      <c r="UCP78" s="266"/>
      <c r="UCQ78" s="266"/>
      <c r="UCR78" s="266"/>
      <c r="UCS78" s="266"/>
      <c r="UCT78" s="266"/>
      <c r="UCU78" s="266"/>
      <c r="UCV78" s="266"/>
      <c r="UCW78" s="266"/>
      <c r="UCX78" s="266"/>
      <c r="UCY78" s="266"/>
      <c r="UCZ78" s="266"/>
      <c r="UDA78" s="266"/>
      <c r="UDB78" s="266"/>
      <c r="UDC78" s="266"/>
      <c r="UDD78" s="266"/>
      <c r="UDE78" s="266"/>
      <c r="UDF78" s="266"/>
      <c r="UDG78" s="266"/>
      <c r="UDH78" s="266"/>
      <c r="UDI78" s="266"/>
      <c r="UDJ78" s="266"/>
      <c r="UDK78" s="266"/>
      <c r="UDL78" s="266"/>
      <c r="UDM78" s="266"/>
      <c r="UDN78" s="266"/>
      <c r="UDO78" s="266"/>
      <c r="UDP78" s="266"/>
      <c r="UDQ78" s="266"/>
      <c r="UDR78" s="266"/>
      <c r="UDS78" s="266"/>
      <c r="UDT78" s="266"/>
      <c r="UDU78" s="266"/>
      <c r="UDV78" s="266"/>
      <c r="UDW78" s="266"/>
      <c r="UDX78" s="266"/>
      <c r="UDY78" s="266"/>
      <c r="UDZ78" s="266"/>
      <c r="UEA78" s="266"/>
      <c r="UEB78" s="266"/>
      <c r="UEC78" s="266"/>
      <c r="UED78" s="266"/>
      <c r="UEE78" s="266"/>
      <c r="UEF78" s="266"/>
      <c r="UEG78" s="266"/>
      <c r="UEH78" s="266"/>
      <c r="UEI78" s="266"/>
      <c r="UEJ78" s="266"/>
      <c r="UEK78" s="266"/>
      <c r="UEL78" s="266"/>
      <c r="UEM78" s="266"/>
      <c r="UEN78" s="266"/>
      <c r="UEO78" s="266"/>
      <c r="UEP78" s="266"/>
      <c r="UEQ78" s="266"/>
      <c r="UER78" s="266"/>
      <c r="UES78" s="266"/>
      <c r="UET78" s="266"/>
      <c r="UEU78" s="266"/>
      <c r="UEV78" s="266"/>
      <c r="UEW78" s="266"/>
      <c r="UEX78" s="266"/>
      <c r="UEY78" s="266"/>
      <c r="UEZ78" s="266"/>
      <c r="UFA78" s="266"/>
      <c r="UFB78" s="266"/>
      <c r="UFC78" s="266"/>
      <c r="UFD78" s="266"/>
      <c r="UFE78" s="266"/>
      <c r="UFF78" s="266"/>
      <c r="UFG78" s="266"/>
      <c r="UFH78" s="266"/>
      <c r="UFI78" s="266"/>
      <c r="UFJ78" s="266"/>
      <c r="UFK78" s="266"/>
      <c r="UFL78" s="266"/>
      <c r="UFM78" s="266"/>
      <c r="UFN78" s="266"/>
      <c r="UFO78" s="266"/>
      <c r="UFP78" s="266"/>
      <c r="UFQ78" s="266"/>
      <c r="UFR78" s="266"/>
      <c r="UFS78" s="266"/>
      <c r="UFT78" s="266"/>
      <c r="UFU78" s="266"/>
      <c r="UFV78" s="266"/>
      <c r="UFW78" s="266"/>
      <c r="UFX78" s="266"/>
      <c r="UFY78" s="266"/>
      <c r="UFZ78" s="266"/>
      <c r="UGA78" s="266"/>
      <c r="UGB78" s="266"/>
      <c r="UGC78" s="266"/>
      <c r="UGD78" s="266"/>
      <c r="UGE78" s="266"/>
      <c r="UGF78" s="266"/>
      <c r="UGG78" s="266"/>
      <c r="UGH78" s="266"/>
      <c r="UGI78" s="266"/>
      <c r="UGJ78" s="266"/>
      <c r="UGK78" s="266"/>
      <c r="UGL78" s="266"/>
      <c r="UGM78" s="266"/>
      <c r="UGN78" s="266"/>
      <c r="UGO78" s="266"/>
      <c r="UGP78" s="266"/>
      <c r="UGQ78" s="266"/>
      <c r="UGR78" s="266"/>
      <c r="UGS78" s="266"/>
      <c r="UGT78" s="266"/>
      <c r="UGU78" s="266"/>
      <c r="UGV78" s="266"/>
      <c r="UGW78" s="266"/>
      <c r="UGX78" s="266"/>
      <c r="UGY78" s="266"/>
      <c r="UGZ78" s="266"/>
      <c r="UHA78" s="266"/>
      <c r="UHB78" s="266"/>
      <c r="UHC78" s="266"/>
      <c r="UHD78" s="266"/>
      <c r="UHE78" s="266"/>
      <c r="UHF78" s="266"/>
      <c r="UHG78" s="266"/>
      <c r="UHH78" s="266"/>
      <c r="UHI78" s="266"/>
      <c r="UHJ78" s="266"/>
      <c r="UHK78" s="266"/>
      <c r="UHL78" s="266"/>
      <c r="UHM78" s="266"/>
      <c r="UHN78" s="266"/>
      <c r="UHO78" s="266"/>
      <c r="UHP78" s="266"/>
      <c r="UHQ78" s="266"/>
      <c r="UHR78" s="266"/>
      <c r="UHS78" s="266"/>
      <c r="UHT78" s="266"/>
      <c r="UHU78" s="266"/>
      <c r="UHV78" s="266"/>
      <c r="UHW78" s="266"/>
      <c r="UHX78" s="266"/>
      <c r="UHY78" s="266"/>
      <c r="UHZ78" s="266"/>
      <c r="UIA78" s="266"/>
      <c r="UIB78" s="266"/>
      <c r="UIC78" s="266"/>
      <c r="UID78" s="266"/>
      <c r="UIE78" s="266"/>
      <c r="UIF78" s="266"/>
      <c r="UIG78" s="266"/>
      <c r="UIH78" s="266"/>
      <c r="UII78" s="266"/>
      <c r="UIJ78" s="266"/>
      <c r="UIK78" s="266"/>
      <c r="UIL78" s="266"/>
      <c r="UIM78" s="266"/>
      <c r="UIN78" s="266"/>
      <c r="UIO78" s="266"/>
      <c r="UIP78" s="266"/>
      <c r="UIQ78" s="266"/>
      <c r="UIR78" s="266"/>
      <c r="UIS78" s="266"/>
      <c r="UIT78" s="266"/>
      <c r="UIU78" s="266"/>
      <c r="UIV78" s="266"/>
      <c r="UIW78" s="266"/>
      <c r="UIX78" s="266"/>
      <c r="UIY78" s="266"/>
      <c r="UIZ78" s="266"/>
      <c r="UJA78" s="266"/>
      <c r="UJB78" s="266"/>
      <c r="UJC78" s="266"/>
      <c r="UJD78" s="266"/>
      <c r="UJE78" s="266"/>
      <c r="UJF78" s="266"/>
      <c r="UJG78" s="266"/>
      <c r="UJH78" s="266"/>
      <c r="UJI78" s="266"/>
      <c r="UJJ78" s="266"/>
      <c r="UJK78" s="266"/>
      <c r="UJL78" s="266"/>
      <c r="UJM78" s="266"/>
      <c r="UJN78" s="266"/>
      <c r="UJO78" s="266"/>
      <c r="UJP78" s="266"/>
      <c r="UJQ78" s="266"/>
      <c r="UJR78" s="266"/>
      <c r="UJS78" s="266"/>
      <c r="UJT78" s="266"/>
      <c r="UJU78" s="266"/>
      <c r="UJV78" s="266"/>
      <c r="UJW78" s="266"/>
      <c r="UJX78" s="266"/>
      <c r="UJY78" s="266"/>
      <c r="UJZ78" s="266"/>
      <c r="UKA78" s="266"/>
      <c r="UKB78" s="266"/>
      <c r="UKC78" s="266"/>
      <c r="UKD78" s="266"/>
      <c r="UKE78" s="266"/>
      <c r="UKF78" s="266"/>
      <c r="UKG78" s="266"/>
      <c r="UKH78" s="266"/>
      <c r="UKI78" s="266"/>
      <c r="UKJ78" s="266"/>
      <c r="UKK78" s="266"/>
      <c r="UKL78" s="266"/>
      <c r="UKM78" s="266"/>
      <c r="UKN78" s="266"/>
      <c r="UKO78" s="266"/>
      <c r="UKP78" s="266"/>
      <c r="UKQ78" s="266"/>
      <c r="UKR78" s="266"/>
      <c r="UKS78" s="266"/>
      <c r="UKT78" s="266"/>
      <c r="UKU78" s="266"/>
      <c r="UKV78" s="266"/>
      <c r="UKW78" s="266"/>
      <c r="UKX78" s="266"/>
      <c r="UKY78" s="266"/>
      <c r="UKZ78" s="266"/>
      <c r="ULA78" s="266"/>
      <c r="ULB78" s="266"/>
      <c r="ULC78" s="266"/>
      <c r="ULD78" s="266"/>
      <c r="ULE78" s="266"/>
      <c r="ULF78" s="266"/>
      <c r="ULG78" s="266"/>
      <c r="ULH78" s="266"/>
      <c r="ULI78" s="266"/>
      <c r="ULJ78" s="266"/>
      <c r="ULK78" s="266"/>
      <c r="ULL78" s="266"/>
      <c r="ULM78" s="266"/>
      <c r="ULN78" s="266"/>
      <c r="ULO78" s="266"/>
      <c r="ULP78" s="266"/>
      <c r="ULQ78" s="266"/>
      <c r="ULR78" s="266"/>
      <c r="ULS78" s="266"/>
      <c r="ULT78" s="266"/>
      <c r="ULU78" s="266"/>
      <c r="ULV78" s="266"/>
      <c r="ULW78" s="266"/>
      <c r="ULX78" s="266"/>
      <c r="ULY78" s="266"/>
      <c r="ULZ78" s="266"/>
      <c r="UMA78" s="266"/>
      <c r="UMB78" s="266"/>
      <c r="UMC78" s="266"/>
      <c r="UMD78" s="266"/>
      <c r="UME78" s="266"/>
      <c r="UMF78" s="266"/>
      <c r="UMG78" s="266"/>
      <c r="UMH78" s="266"/>
      <c r="UMI78" s="266"/>
      <c r="UMJ78" s="266"/>
      <c r="UMK78" s="266"/>
      <c r="UML78" s="266"/>
      <c r="UMM78" s="266"/>
      <c r="UMN78" s="266"/>
      <c r="UMO78" s="266"/>
      <c r="UMP78" s="266"/>
      <c r="UMQ78" s="266"/>
      <c r="UMR78" s="266"/>
      <c r="UMS78" s="266"/>
      <c r="UMT78" s="266"/>
      <c r="UMU78" s="266"/>
      <c r="UMV78" s="266"/>
      <c r="UMW78" s="266"/>
      <c r="UMX78" s="266"/>
      <c r="UMY78" s="266"/>
      <c r="UMZ78" s="266"/>
      <c r="UNA78" s="266"/>
      <c r="UNB78" s="266"/>
      <c r="UNC78" s="266"/>
      <c r="UND78" s="266"/>
      <c r="UNE78" s="266"/>
      <c r="UNF78" s="266"/>
      <c r="UNG78" s="266"/>
      <c r="UNH78" s="266"/>
      <c r="UNI78" s="266"/>
      <c r="UNJ78" s="266"/>
      <c r="UNK78" s="266"/>
      <c r="UNL78" s="266"/>
      <c r="UNM78" s="266"/>
      <c r="UNN78" s="266"/>
      <c r="UNO78" s="266"/>
      <c r="UNP78" s="266"/>
      <c r="UNQ78" s="266"/>
      <c r="UNR78" s="266"/>
      <c r="UNS78" s="266"/>
      <c r="UNT78" s="266"/>
      <c r="UNU78" s="266"/>
      <c r="UNV78" s="266"/>
      <c r="UNW78" s="266"/>
      <c r="UNX78" s="266"/>
      <c r="UNY78" s="266"/>
      <c r="UNZ78" s="266"/>
      <c r="UOA78" s="266"/>
      <c r="UOB78" s="266"/>
      <c r="UOC78" s="266"/>
      <c r="UOD78" s="266"/>
      <c r="UOE78" s="266"/>
      <c r="UOF78" s="266"/>
      <c r="UOG78" s="266"/>
      <c r="UOH78" s="266"/>
      <c r="UOI78" s="266"/>
      <c r="UOJ78" s="266"/>
      <c r="UOK78" s="266"/>
      <c r="UOL78" s="266"/>
      <c r="UOM78" s="266"/>
      <c r="UON78" s="266"/>
      <c r="UOO78" s="266"/>
      <c r="UOP78" s="266"/>
      <c r="UOQ78" s="266"/>
      <c r="UOR78" s="266"/>
      <c r="UOS78" s="266"/>
      <c r="UOT78" s="266"/>
      <c r="UOU78" s="266"/>
      <c r="UOV78" s="266"/>
      <c r="UOW78" s="266"/>
      <c r="UOX78" s="266"/>
      <c r="UOY78" s="266"/>
      <c r="UOZ78" s="266"/>
      <c r="UPA78" s="266"/>
      <c r="UPB78" s="266"/>
      <c r="UPC78" s="266"/>
      <c r="UPD78" s="266"/>
      <c r="UPE78" s="266"/>
      <c r="UPF78" s="266"/>
      <c r="UPG78" s="266"/>
      <c r="UPH78" s="266"/>
      <c r="UPI78" s="266"/>
      <c r="UPJ78" s="266"/>
      <c r="UPK78" s="266"/>
      <c r="UPL78" s="266"/>
      <c r="UPM78" s="266"/>
      <c r="UPN78" s="266"/>
      <c r="UPO78" s="266"/>
      <c r="UPP78" s="266"/>
      <c r="UPQ78" s="266"/>
      <c r="UPR78" s="266"/>
      <c r="UPS78" s="266"/>
      <c r="UPT78" s="266"/>
      <c r="UPU78" s="266"/>
      <c r="UPV78" s="266"/>
      <c r="UPW78" s="266"/>
      <c r="UPX78" s="266"/>
      <c r="UPY78" s="266"/>
      <c r="UPZ78" s="266"/>
      <c r="UQA78" s="266"/>
      <c r="UQB78" s="266"/>
      <c r="UQC78" s="266"/>
      <c r="UQD78" s="266"/>
      <c r="UQE78" s="266"/>
      <c r="UQF78" s="266"/>
      <c r="UQG78" s="266"/>
      <c r="UQH78" s="266"/>
      <c r="UQI78" s="266"/>
      <c r="UQJ78" s="266"/>
      <c r="UQK78" s="266"/>
      <c r="UQL78" s="266"/>
      <c r="UQM78" s="266"/>
      <c r="UQN78" s="266"/>
      <c r="UQO78" s="266"/>
      <c r="UQP78" s="266"/>
      <c r="UQQ78" s="266"/>
      <c r="UQR78" s="266"/>
      <c r="UQS78" s="266"/>
      <c r="UQT78" s="266"/>
      <c r="UQU78" s="266"/>
      <c r="UQV78" s="266"/>
      <c r="UQW78" s="266"/>
      <c r="UQX78" s="266"/>
      <c r="UQY78" s="266"/>
      <c r="UQZ78" s="266"/>
      <c r="URA78" s="266"/>
      <c r="URB78" s="266"/>
      <c r="URC78" s="266"/>
      <c r="URD78" s="266"/>
      <c r="URE78" s="266"/>
      <c r="URF78" s="266"/>
      <c r="URG78" s="266"/>
      <c r="URH78" s="266"/>
      <c r="URI78" s="266"/>
      <c r="URJ78" s="266"/>
      <c r="URK78" s="266"/>
      <c r="URL78" s="266"/>
      <c r="URM78" s="266"/>
      <c r="URN78" s="266"/>
      <c r="URO78" s="266"/>
      <c r="URP78" s="266"/>
      <c r="URQ78" s="266"/>
      <c r="URR78" s="266"/>
      <c r="URS78" s="266"/>
      <c r="URT78" s="266"/>
      <c r="URU78" s="266"/>
      <c r="URV78" s="266"/>
      <c r="URW78" s="266"/>
      <c r="URX78" s="266"/>
      <c r="URY78" s="266"/>
      <c r="URZ78" s="266"/>
      <c r="USA78" s="266"/>
      <c r="USB78" s="266"/>
      <c r="USC78" s="266"/>
      <c r="USD78" s="266"/>
      <c r="USE78" s="266"/>
      <c r="USF78" s="266"/>
      <c r="USG78" s="266"/>
      <c r="USH78" s="266"/>
      <c r="USI78" s="266"/>
      <c r="USJ78" s="266"/>
      <c r="USK78" s="266"/>
      <c r="USL78" s="266"/>
      <c r="USM78" s="266"/>
      <c r="USN78" s="266"/>
      <c r="USO78" s="266"/>
      <c r="USP78" s="266"/>
      <c r="USQ78" s="266"/>
      <c r="USR78" s="266"/>
      <c r="USS78" s="266"/>
      <c r="UST78" s="266"/>
      <c r="USU78" s="266"/>
      <c r="USV78" s="266"/>
      <c r="USW78" s="266"/>
      <c r="USX78" s="266"/>
      <c r="USY78" s="266"/>
      <c r="USZ78" s="266"/>
      <c r="UTA78" s="266"/>
      <c r="UTB78" s="266"/>
      <c r="UTC78" s="266"/>
      <c r="UTD78" s="266"/>
      <c r="UTE78" s="266"/>
      <c r="UTF78" s="266"/>
      <c r="UTG78" s="266"/>
      <c r="UTH78" s="266"/>
      <c r="UTI78" s="266"/>
      <c r="UTJ78" s="266"/>
      <c r="UTK78" s="266"/>
      <c r="UTL78" s="266"/>
      <c r="UTM78" s="266"/>
      <c r="UTN78" s="266"/>
      <c r="UTO78" s="266"/>
      <c r="UTP78" s="266"/>
      <c r="UTQ78" s="266"/>
      <c r="UTR78" s="266"/>
      <c r="UTS78" s="266"/>
      <c r="UTT78" s="266"/>
      <c r="UTU78" s="266"/>
      <c r="UTV78" s="266"/>
      <c r="UTW78" s="266"/>
      <c r="UTX78" s="266"/>
      <c r="UTY78" s="266"/>
      <c r="UTZ78" s="266"/>
      <c r="UUA78" s="266"/>
      <c r="UUB78" s="266"/>
      <c r="UUC78" s="266"/>
      <c r="UUD78" s="266"/>
      <c r="UUE78" s="266"/>
      <c r="UUF78" s="266"/>
      <c r="UUG78" s="266"/>
      <c r="UUH78" s="266"/>
      <c r="UUI78" s="266"/>
      <c r="UUJ78" s="266"/>
      <c r="UUK78" s="266"/>
      <c r="UUL78" s="266"/>
      <c r="UUM78" s="266"/>
      <c r="UUN78" s="266"/>
      <c r="UUO78" s="266"/>
      <c r="UUP78" s="266"/>
      <c r="UUQ78" s="266"/>
      <c r="UUR78" s="266"/>
      <c r="UUS78" s="266"/>
      <c r="UUT78" s="266"/>
      <c r="UUU78" s="266"/>
      <c r="UUV78" s="266"/>
      <c r="UUW78" s="266"/>
      <c r="UUX78" s="266"/>
      <c r="UUY78" s="266"/>
      <c r="UUZ78" s="266"/>
      <c r="UVA78" s="266"/>
      <c r="UVB78" s="266"/>
      <c r="UVC78" s="266"/>
      <c r="UVD78" s="266"/>
      <c r="UVE78" s="266"/>
      <c r="UVF78" s="266"/>
      <c r="UVG78" s="266"/>
      <c r="UVH78" s="266"/>
      <c r="UVI78" s="266"/>
      <c r="UVJ78" s="266"/>
      <c r="UVK78" s="266"/>
      <c r="UVL78" s="266"/>
      <c r="UVM78" s="266"/>
      <c r="UVN78" s="266"/>
      <c r="UVO78" s="266"/>
      <c r="UVP78" s="266"/>
      <c r="UVQ78" s="266"/>
      <c r="UVR78" s="266"/>
      <c r="UVS78" s="266"/>
      <c r="UVT78" s="266"/>
      <c r="UVU78" s="266"/>
      <c r="UVV78" s="266"/>
      <c r="UVW78" s="266"/>
      <c r="UVX78" s="266"/>
      <c r="UVY78" s="266"/>
      <c r="UVZ78" s="266"/>
      <c r="UWA78" s="266"/>
      <c r="UWB78" s="266"/>
      <c r="UWC78" s="266"/>
      <c r="UWD78" s="266"/>
      <c r="UWE78" s="266"/>
      <c r="UWF78" s="266"/>
      <c r="UWG78" s="266"/>
      <c r="UWH78" s="266"/>
      <c r="UWI78" s="266"/>
      <c r="UWJ78" s="266"/>
      <c r="UWK78" s="266"/>
      <c r="UWL78" s="266"/>
      <c r="UWM78" s="266"/>
      <c r="UWN78" s="266"/>
      <c r="UWO78" s="266"/>
      <c r="UWP78" s="266"/>
      <c r="UWQ78" s="266"/>
      <c r="UWR78" s="266"/>
      <c r="UWS78" s="266"/>
      <c r="UWT78" s="266"/>
      <c r="UWU78" s="266"/>
      <c r="UWV78" s="266"/>
      <c r="UWW78" s="266"/>
      <c r="UWX78" s="266"/>
      <c r="UWY78" s="266"/>
      <c r="UWZ78" s="266"/>
      <c r="UXA78" s="266"/>
      <c r="UXB78" s="266"/>
      <c r="UXC78" s="266"/>
      <c r="UXD78" s="266"/>
      <c r="UXE78" s="266"/>
      <c r="UXF78" s="266"/>
      <c r="UXG78" s="266"/>
      <c r="UXH78" s="266"/>
      <c r="UXI78" s="266"/>
      <c r="UXJ78" s="266"/>
      <c r="UXK78" s="266"/>
      <c r="UXL78" s="266"/>
      <c r="UXM78" s="266"/>
      <c r="UXN78" s="266"/>
      <c r="UXO78" s="266"/>
      <c r="UXP78" s="266"/>
      <c r="UXQ78" s="266"/>
      <c r="UXR78" s="266"/>
      <c r="UXS78" s="266"/>
      <c r="UXT78" s="266"/>
      <c r="UXU78" s="266"/>
      <c r="UXV78" s="266"/>
      <c r="UXW78" s="266"/>
      <c r="UXX78" s="266"/>
      <c r="UXY78" s="266"/>
      <c r="UXZ78" s="266"/>
      <c r="UYA78" s="266"/>
      <c r="UYB78" s="266"/>
      <c r="UYC78" s="266"/>
      <c r="UYD78" s="266"/>
      <c r="UYE78" s="266"/>
      <c r="UYF78" s="266"/>
      <c r="UYG78" s="266"/>
      <c r="UYH78" s="266"/>
      <c r="UYI78" s="266"/>
      <c r="UYJ78" s="266"/>
      <c r="UYK78" s="266"/>
      <c r="UYL78" s="266"/>
      <c r="UYM78" s="266"/>
      <c r="UYN78" s="266"/>
      <c r="UYO78" s="266"/>
      <c r="UYP78" s="266"/>
      <c r="UYQ78" s="266"/>
      <c r="UYR78" s="266"/>
      <c r="UYS78" s="266"/>
      <c r="UYT78" s="266"/>
      <c r="UYU78" s="266"/>
      <c r="UYV78" s="266"/>
      <c r="UYW78" s="266"/>
      <c r="UYX78" s="266"/>
      <c r="UYY78" s="266"/>
      <c r="UYZ78" s="266"/>
      <c r="UZA78" s="266"/>
      <c r="UZB78" s="266"/>
      <c r="UZC78" s="266"/>
      <c r="UZD78" s="266"/>
      <c r="UZE78" s="266"/>
      <c r="UZF78" s="266"/>
      <c r="UZG78" s="266"/>
      <c r="UZH78" s="266"/>
      <c r="UZI78" s="266"/>
      <c r="UZJ78" s="266"/>
      <c r="UZK78" s="266"/>
      <c r="UZL78" s="266"/>
      <c r="UZM78" s="266"/>
      <c r="UZN78" s="266"/>
      <c r="UZO78" s="266"/>
      <c r="UZP78" s="266"/>
      <c r="UZQ78" s="266"/>
      <c r="UZR78" s="266"/>
      <c r="UZS78" s="266"/>
      <c r="UZT78" s="266"/>
      <c r="UZU78" s="266"/>
      <c r="UZV78" s="266"/>
      <c r="UZW78" s="266"/>
      <c r="UZX78" s="266"/>
      <c r="UZY78" s="266"/>
      <c r="UZZ78" s="266"/>
      <c r="VAA78" s="266"/>
      <c r="VAB78" s="266"/>
      <c r="VAC78" s="266"/>
      <c r="VAD78" s="266"/>
      <c r="VAE78" s="266"/>
      <c r="VAF78" s="266"/>
      <c r="VAG78" s="266"/>
      <c r="VAH78" s="266"/>
      <c r="VAI78" s="266"/>
      <c r="VAJ78" s="266"/>
      <c r="VAK78" s="266"/>
      <c r="VAL78" s="266"/>
      <c r="VAM78" s="266"/>
      <c r="VAN78" s="266"/>
      <c r="VAO78" s="266"/>
      <c r="VAP78" s="266"/>
      <c r="VAQ78" s="266"/>
      <c r="VAR78" s="266"/>
      <c r="VAS78" s="266"/>
      <c r="VAT78" s="266"/>
      <c r="VAU78" s="266"/>
      <c r="VAV78" s="266"/>
      <c r="VAW78" s="266"/>
      <c r="VAX78" s="266"/>
      <c r="VAY78" s="266"/>
      <c r="VAZ78" s="266"/>
      <c r="VBA78" s="266"/>
      <c r="VBB78" s="266"/>
      <c r="VBC78" s="266"/>
      <c r="VBD78" s="266"/>
      <c r="VBE78" s="266"/>
      <c r="VBF78" s="266"/>
      <c r="VBG78" s="266"/>
      <c r="VBH78" s="266"/>
      <c r="VBI78" s="266"/>
      <c r="VBJ78" s="266"/>
      <c r="VBK78" s="266"/>
      <c r="VBL78" s="266"/>
      <c r="VBM78" s="266"/>
      <c r="VBN78" s="266"/>
      <c r="VBO78" s="266"/>
      <c r="VBP78" s="266"/>
      <c r="VBQ78" s="266"/>
      <c r="VBR78" s="266"/>
      <c r="VBS78" s="266"/>
      <c r="VBT78" s="266"/>
      <c r="VBU78" s="266"/>
      <c r="VBV78" s="266"/>
      <c r="VBW78" s="266"/>
      <c r="VBX78" s="266"/>
      <c r="VBY78" s="266"/>
      <c r="VBZ78" s="266"/>
      <c r="VCA78" s="266"/>
      <c r="VCB78" s="266"/>
      <c r="VCC78" s="266"/>
      <c r="VCD78" s="266"/>
      <c r="VCE78" s="266"/>
      <c r="VCF78" s="266"/>
      <c r="VCG78" s="266"/>
      <c r="VCH78" s="266"/>
      <c r="VCI78" s="266"/>
      <c r="VCJ78" s="266"/>
      <c r="VCK78" s="266"/>
      <c r="VCL78" s="266"/>
      <c r="VCM78" s="266"/>
      <c r="VCN78" s="266"/>
      <c r="VCO78" s="266"/>
      <c r="VCP78" s="266"/>
      <c r="VCQ78" s="266"/>
      <c r="VCR78" s="266"/>
      <c r="VCS78" s="266"/>
      <c r="VCT78" s="266"/>
      <c r="VCU78" s="266"/>
      <c r="VCV78" s="266"/>
      <c r="VCW78" s="266"/>
      <c r="VCX78" s="266"/>
      <c r="VCY78" s="266"/>
      <c r="VCZ78" s="266"/>
      <c r="VDA78" s="266"/>
      <c r="VDB78" s="266"/>
      <c r="VDC78" s="266"/>
      <c r="VDD78" s="266"/>
      <c r="VDE78" s="266"/>
      <c r="VDF78" s="266"/>
      <c r="VDG78" s="266"/>
      <c r="VDH78" s="266"/>
      <c r="VDI78" s="266"/>
      <c r="VDJ78" s="266"/>
      <c r="VDK78" s="266"/>
      <c r="VDL78" s="266"/>
      <c r="VDM78" s="266"/>
      <c r="VDN78" s="266"/>
      <c r="VDO78" s="266"/>
      <c r="VDP78" s="266"/>
      <c r="VDQ78" s="266"/>
      <c r="VDR78" s="266"/>
      <c r="VDS78" s="266"/>
      <c r="VDT78" s="266"/>
      <c r="VDU78" s="266"/>
      <c r="VDV78" s="266"/>
      <c r="VDW78" s="266"/>
      <c r="VDX78" s="266"/>
      <c r="VDY78" s="266"/>
      <c r="VDZ78" s="266"/>
      <c r="VEA78" s="266"/>
      <c r="VEB78" s="266"/>
      <c r="VEC78" s="266"/>
      <c r="VED78" s="266"/>
      <c r="VEE78" s="266"/>
      <c r="VEF78" s="266"/>
      <c r="VEG78" s="266"/>
      <c r="VEH78" s="266"/>
      <c r="VEI78" s="266"/>
      <c r="VEJ78" s="266"/>
      <c r="VEK78" s="266"/>
      <c r="VEL78" s="266"/>
      <c r="VEM78" s="266"/>
      <c r="VEN78" s="266"/>
      <c r="VEO78" s="266"/>
      <c r="VEP78" s="266"/>
      <c r="VEQ78" s="266"/>
      <c r="VER78" s="266"/>
      <c r="VES78" s="266"/>
      <c r="VET78" s="266"/>
      <c r="VEU78" s="266"/>
      <c r="VEV78" s="266"/>
      <c r="VEW78" s="266"/>
      <c r="VEX78" s="266"/>
      <c r="VEY78" s="266"/>
      <c r="VEZ78" s="266"/>
      <c r="VFA78" s="266"/>
      <c r="VFB78" s="266"/>
      <c r="VFC78" s="266"/>
      <c r="VFD78" s="266"/>
      <c r="VFE78" s="266"/>
      <c r="VFF78" s="266"/>
      <c r="VFG78" s="266"/>
      <c r="VFH78" s="266"/>
      <c r="VFI78" s="266"/>
      <c r="VFJ78" s="266"/>
      <c r="VFK78" s="266"/>
      <c r="VFL78" s="266"/>
      <c r="VFM78" s="266"/>
      <c r="VFN78" s="266"/>
      <c r="VFO78" s="266"/>
      <c r="VFP78" s="266"/>
      <c r="VFQ78" s="266"/>
      <c r="VFR78" s="266"/>
      <c r="VFS78" s="266"/>
      <c r="VFT78" s="266"/>
      <c r="VFU78" s="266"/>
      <c r="VFV78" s="266"/>
      <c r="VFW78" s="266"/>
      <c r="VFX78" s="266"/>
      <c r="VFY78" s="266"/>
      <c r="VFZ78" s="266"/>
      <c r="VGA78" s="266"/>
      <c r="VGB78" s="266"/>
      <c r="VGC78" s="266"/>
      <c r="VGD78" s="266"/>
      <c r="VGE78" s="266"/>
      <c r="VGF78" s="266"/>
      <c r="VGG78" s="266"/>
      <c r="VGH78" s="266"/>
      <c r="VGI78" s="266"/>
      <c r="VGJ78" s="266"/>
      <c r="VGK78" s="266"/>
      <c r="VGL78" s="266"/>
      <c r="VGM78" s="266"/>
      <c r="VGN78" s="266"/>
      <c r="VGO78" s="266"/>
      <c r="VGP78" s="266"/>
      <c r="VGQ78" s="266"/>
      <c r="VGR78" s="266"/>
      <c r="VGS78" s="266"/>
      <c r="VGT78" s="266"/>
      <c r="VGU78" s="266"/>
      <c r="VGV78" s="266"/>
      <c r="VGW78" s="266"/>
      <c r="VGX78" s="266"/>
      <c r="VGY78" s="266"/>
      <c r="VGZ78" s="266"/>
      <c r="VHA78" s="266"/>
      <c r="VHB78" s="266"/>
      <c r="VHC78" s="266"/>
      <c r="VHD78" s="266"/>
      <c r="VHE78" s="266"/>
      <c r="VHF78" s="266"/>
      <c r="VHG78" s="266"/>
      <c r="VHH78" s="266"/>
      <c r="VHI78" s="266"/>
      <c r="VHJ78" s="266"/>
      <c r="VHK78" s="266"/>
      <c r="VHL78" s="266"/>
      <c r="VHM78" s="266"/>
      <c r="VHN78" s="266"/>
      <c r="VHO78" s="266"/>
      <c r="VHP78" s="266"/>
      <c r="VHQ78" s="266"/>
      <c r="VHR78" s="266"/>
      <c r="VHS78" s="266"/>
      <c r="VHT78" s="266"/>
      <c r="VHU78" s="266"/>
      <c r="VHV78" s="266"/>
      <c r="VHW78" s="266"/>
      <c r="VHX78" s="266"/>
      <c r="VHY78" s="266"/>
      <c r="VHZ78" s="266"/>
      <c r="VIA78" s="266"/>
      <c r="VIB78" s="266"/>
      <c r="VIC78" s="266"/>
      <c r="VID78" s="266"/>
      <c r="VIE78" s="266"/>
      <c r="VIF78" s="266"/>
      <c r="VIG78" s="266"/>
      <c r="VIH78" s="266"/>
      <c r="VII78" s="266"/>
      <c r="VIJ78" s="266"/>
      <c r="VIK78" s="266"/>
      <c r="VIL78" s="266"/>
      <c r="VIM78" s="266"/>
      <c r="VIN78" s="266"/>
      <c r="VIO78" s="266"/>
      <c r="VIP78" s="266"/>
      <c r="VIQ78" s="266"/>
      <c r="VIR78" s="266"/>
      <c r="VIS78" s="266"/>
      <c r="VIT78" s="266"/>
      <c r="VIU78" s="266"/>
      <c r="VIV78" s="266"/>
      <c r="VIW78" s="266"/>
      <c r="VIX78" s="266"/>
      <c r="VIY78" s="266"/>
      <c r="VIZ78" s="266"/>
      <c r="VJA78" s="266"/>
      <c r="VJB78" s="266"/>
      <c r="VJC78" s="266"/>
      <c r="VJD78" s="266"/>
      <c r="VJE78" s="266"/>
      <c r="VJF78" s="266"/>
      <c r="VJG78" s="266"/>
      <c r="VJH78" s="266"/>
      <c r="VJI78" s="266"/>
      <c r="VJJ78" s="266"/>
      <c r="VJK78" s="266"/>
      <c r="VJL78" s="266"/>
      <c r="VJM78" s="266"/>
      <c r="VJN78" s="266"/>
      <c r="VJO78" s="266"/>
      <c r="VJP78" s="266"/>
      <c r="VJQ78" s="266"/>
      <c r="VJR78" s="266"/>
      <c r="VJS78" s="266"/>
      <c r="VJT78" s="266"/>
      <c r="VJU78" s="266"/>
      <c r="VJV78" s="266"/>
      <c r="VJW78" s="266"/>
      <c r="VJX78" s="266"/>
      <c r="VJY78" s="266"/>
      <c r="VJZ78" s="266"/>
      <c r="VKA78" s="266"/>
      <c r="VKB78" s="266"/>
      <c r="VKC78" s="266"/>
      <c r="VKD78" s="266"/>
      <c r="VKE78" s="266"/>
      <c r="VKF78" s="266"/>
      <c r="VKG78" s="266"/>
      <c r="VKH78" s="266"/>
      <c r="VKI78" s="266"/>
      <c r="VKJ78" s="266"/>
      <c r="VKK78" s="266"/>
      <c r="VKL78" s="266"/>
      <c r="VKM78" s="266"/>
      <c r="VKN78" s="266"/>
      <c r="VKO78" s="266"/>
      <c r="VKP78" s="266"/>
      <c r="VKQ78" s="266"/>
      <c r="VKR78" s="266"/>
      <c r="VKS78" s="266"/>
      <c r="VKT78" s="266"/>
      <c r="VKU78" s="266"/>
      <c r="VKV78" s="266"/>
      <c r="VKW78" s="266"/>
      <c r="VKX78" s="266"/>
      <c r="VKY78" s="266"/>
      <c r="VKZ78" s="266"/>
      <c r="VLA78" s="266"/>
      <c r="VLB78" s="266"/>
      <c r="VLC78" s="266"/>
      <c r="VLD78" s="266"/>
      <c r="VLE78" s="266"/>
      <c r="VLF78" s="266"/>
      <c r="VLG78" s="266"/>
      <c r="VLH78" s="266"/>
      <c r="VLI78" s="266"/>
      <c r="VLJ78" s="266"/>
      <c r="VLK78" s="266"/>
      <c r="VLL78" s="266"/>
      <c r="VLM78" s="266"/>
      <c r="VLN78" s="266"/>
      <c r="VLO78" s="266"/>
      <c r="VLP78" s="266"/>
      <c r="VLQ78" s="266"/>
      <c r="VLR78" s="266"/>
      <c r="VLS78" s="266"/>
      <c r="VLT78" s="266"/>
      <c r="VLU78" s="266"/>
      <c r="VLV78" s="266"/>
      <c r="VLW78" s="266"/>
      <c r="VLX78" s="266"/>
      <c r="VLY78" s="266"/>
      <c r="VLZ78" s="266"/>
      <c r="VMA78" s="266"/>
      <c r="VMB78" s="266"/>
      <c r="VMC78" s="266"/>
      <c r="VMD78" s="266"/>
      <c r="VME78" s="266"/>
      <c r="VMF78" s="266"/>
      <c r="VMG78" s="266"/>
      <c r="VMH78" s="266"/>
      <c r="VMI78" s="266"/>
      <c r="VMJ78" s="266"/>
      <c r="VMK78" s="266"/>
      <c r="VML78" s="266"/>
      <c r="VMM78" s="266"/>
      <c r="VMN78" s="266"/>
      <c r="VMO78" s="266"/>
      <c r="VMP78" s="266"/>
      <c r="VMQ78" s="266"/>
      <c r="VMR78" s="266"/>
      <c r="VMS78" s="266"/>
      <c r="VMT78" s="266"/>
      <c r="VMU78" s="266"/>
      <c r="VMV78" s="266"/>
      <c r="VMW78" s="266"/>
      <c r="VMX78" s="266"/>
      <c r="VMY78" s="266"/>
      <c r="VMZ78" s="266"/>
      <c r="VNA78" s="266"/>
      <c r="VNB78" s="266"/>
      <c r="VNC78" s="266"/>
      <c r="VND78" s="266"/>
      <c r="VNE78" s="266"/>
      <c r="VNF78" s="266"/>
      <c r="VNG78" s="266"/>
      <c r="VNH78" s="266"/>
      <c r="VNI78" s="266"/>
      <c r="VNJ78" s="266"/>
      <c r="VNK78" s="266"/>
      <c r="VNL78" s="266"/>
      <c r="VNM78" s="266"/>
      <c r="VNN78" s="266"/>
      <c r="VNO78" s="266"/>
      <c r="VNP78" s="266"/>
      <c r="VNQ78" s="266"/>
      <c r="VNR78" s="266"/>
      <c r="VNS78" s="266"/>
      <c r="VNT78" s="266"/>
      <c r="VNU78" s="266"/>
      <c r="VNV78" s="266"/>
      <c r="VNW78" s="266"/>
      <c r="VNX78" s="266"/>
      <c r="VNY78" s="266"/>
      <c r="VNZ78" s="266"/>
      <c r="VOA78" s="266"/>
      <c r="VOB78" s="266"/>
      <c r="VOC78" s="266"/>
      <c r="VOD78" s="266"/>
      <c r="VOE78" s="266"/>
      <c r="VOF78" s="266"/>
      <c r="VOG78" s="266"/>
      <c r="VOH78" s="266"/>
      <c r="VOI78" s="266"/>
      <c r="VOJ78" s="266"/>
      <c r="VOK78" s="266"/>
      <c r="VOL78" s="266"/>
      <c r="VOM78" s="266"/>
      <c r="VON78" s="266"/>
      <c r="VOO78" s="266"/>
      <c r="VOP78" s="266"/>
      <c r="VOQ78" s="266"/>
      <c r="VOR78" s="266"/>
      <c r="VOS78" s="266"/>
      <c r="VOT78" s="266"/>
      <c r="VOU78" s="266"/>
      <c r="VOV78" s="266"/>
      <c r="VOW78" s="266"/>
      <c r="VOX78" s="266"/>
      <c r="VOY78" s="266"/>
      <c r="VOZ78" s="266"/>
      <c r="VPA78" s="266"/>
      <c r="VPB78" s="266"/>
      <c r="VPC78" s="266"/>
      <c r="VPD78" s="266"/>
      <c r="VPE78" s="266"/>
      <c r="VPF78" s="266"/>
      <c r="VPG78" s="266"/>
      <c r="VPH78" s="266"/>
      <c r="VPI78" s="266"/>
      <c r="VPJ78" s="266"/>
      <c r="VPK78" s="266"/>
      <c r="VPL78" s="266"/>
      <c r="VPM78" s="266"/>
      <c r="VPN78" s="266"/>
      <c r="VPO78" s="266"/>
      <c r="VPP78" s="266"/>
      <c r="VPQ78" s="266"/>
      <c r="VPR78" s="266"/>
      <c r="VPS78" s="266"/>
      <c r="VPT78" s="266"/>
      <c r="VPU78" s="266"/>
      <c r="VPV78" s="266"/>
      <c r="VPW78" s="266"/>
      <c r="VPX78" s="266"/>
      <c r="VPY78" s="266"/>
      <c r="VPZ78" s="266"/>
      <c r="VQA78" s="266"/>
      <c r="VQB78" s="266"/>
      <c r="VQC78" s="266"/>
      <c r="VQD78" s="266"/>
      <c r="VQE78" s="266"/>
      <c r="VQF78" s="266"/>
      <c r="VQG78" s="266"/>
      <c r="VQH78" s="266"/>
      <c r="VQI78" s="266"/>
      <c r="VQJ78" s="266"/>
      <c r="VQK78" s="266"/>
      <c r="VQL78" s="266"/>
      <c r="VQM78" s="266"/>
      <c r="VQN78" s="266"/>
      <c r="VQO78" s="266"/>
      <c r="VQP78" s="266"/>
      <c r="VQQ78" s="266"/>
      <c r="VQR78" s="266"/>
      <c r="VQS78" s="266"/>
      <c r="VQT78" s="266"/>
      <c r="VQU78" s="266"/>
      <c r="VQV78" s="266"/>
      <c r="VQW78" s="266"/>
      <c r="VQX78" s="266"/>
      <c r="VQY78" s="266"/>
      <c r="VQZ78" s="266"/>
      <c r="VRA78" s="266"/>
      <c r="VRB78" s="266"/>
      <c r="VRC78" s="266"/>
      <c r="VRD78" s="266"/>
      <c r="VRE78" s="266"/>
      <c r="VRF78" s="266"/>
      <c r="VRG78" s="266"/>
      <c r="VRH78" s="266"/>
      <c r="VRI78" s="266"/>
      <c r="VRJ78" s="266"/>
      <c r="VRK78" s="266"/>
      <c r="VRL78" s="266"/>
      <c r="VRM78" s="266"/>
      <c r="VRN78" s="266"/>
      <c r="VRO78" s="266"/>
      <c r="VRP78" s="266"/>
      <c r="VRQ78" s="266"/>
      <c r="VRR78" s="266"/>
      <c r="VRS78" s="266"/>
      <c r="VRT78" s="266"/>
      <c r="VRU78" s="266"/>
      <c r="VRV78" s="266"/>
      <c r="VRW78" s="266"/>
      <c r="VRX78" s="266"/>
      <c r="VRY78" s="266"/>
      <c r="VRZ78" s="266"/>
      <c r="VSA78" s="266"/>
      <c r="VSB78" s="266"/>
      <c r="VSC78" s="266"/>
      <c r="VSD78" s="266"/>
      <c r="VSE78" s="266"/>
      <c r="VSF78" s="266"/>
      <c r="VSG78" s="266"/>
      <c r="VSH78" s="266"/>
      <c r="VSI78" s="266"/>
      <c r="VSJ78" s="266"/>
      <c r="VSK78" s="266"/>
      <c r="VSL78" s="266"/>
      <c r="VSM78" s="266"/>
      <c r="VSN78" s="266"/>
      <c r="VSO78" s="266"/>
      <c r="VSP78" s="266"/>
      <c r="VSQ78" s="266"/>
      <c r="VSR78" s="266"/>
      <c r="VSS78" s="266"/>
      <c r="VST78" s="266"/>
      <c r="VSU78" s="266"/>
      <c r="VSV78" s="266"/>
      <c r="VSW78" s="266"/>
      <c r="VSX78" s="266"/>
      <c r="VSY78" s="266"/>
      <c r="VSZ78" s="266"/>
      <c r="VTA78" s="266"/>
      <c r="VTB78" s="266"/>
      <c r="VTC78" s="266"/>
      <c r="VTD78" s="266"/>
      <c r="VTE78" s="266"/>
      <c r="VTF78" s="266"/>
      <c r="VTG78" s="266"/>
      <c r="VTH78" s="266"/>
      <c r="VTI78" s="266"/>
      <c r="VTJ78" s="266"/>
      <c r="VTK78" s="266"/>
      <c r="VTL78" s="266"/>
      <c r="VTM78" s="266"/>
      <c r="VTN78" s="266"/>
      <c r="VTO78" s="266"/>
      <c r="VTP78" s="266"/>
      <c r="VTQ78" s="266"/>
      <c r="VTR78" s="266"/>
      <c r="VTS78" s="266"/>
      <c r="VTT78" s="266"/>
      <c r="VTU78" s="266"/>
      <c r="VTV78" s="266"/>
      <c r="VTW78" s="266"/>
      <c r="VTX78" s="266"/>
      <c r="VTY78" s="266"/>
      <c r="VTZ78" s="266"/>
      <c r="VUA78" s="266"/>
      <c r="VUB78" s="266"/>
      <c r="VUC78" s="266"/>
      <c r="VUD78" s="266"/>
      <c r="VUE78" s="266"/>
      <c r="VUF78" s="266"/>
      <c r="VUG78" s="266"/>
      <c r="VUH78" s="266"/>
      <c r="VUI78" s="266"/>
      <c r="VUJ78" s="266"/>
      <c r="VUK78" s="266"/>
      <c r="VUL78" s="266"/>
      <c r="VUM78" s="266"/>
      <c r="VUN78" s="266"/>
      <c r="VUO78" s="266"/>
      <c r="VUP78" s="266"/>
      <c r="VUQ78" s="266"/>
      <c r="VUR78" s="266"/>
      <c r="VUS78" s="266"/>
      <c r="VUT78" s="266"/>
      <c r="VUU78" s="266"/>
      <c r="VUV78" s="266"/>
      <c r="VUW78" s="266"/>
      <c r="VUX78" s="266"/>
      <c r="VUY78" s="266"/>
      <c r="VUZ78" s="266"/>
      <c r="VVA78" s="266"/>
      <c r="VVB78" s="266"/>
      <c r="VVC78" s="266"/>
      <c r="VVD78" s="266"/>
      <c r="VVE78" s="266"/>
      <c r="VVF78" s="266"/>
      <c r="VVG78" s="266"/>
      <c r="VVH78" s="266"/>
      <c r="VVI78" s="266"/>
      <c r="VVJ78" s="266"/>
      <c r="VVK78" s="266"/>
      <c r="VVL78" s="266"/>
      <c r="VVM78" s="266"/>
      <c r="VVN78" s="266"/>
      <c r="VVO78" s="266"/>
      <c r="VVP78" s="266"/>
      <c r="VVQ78" s="266"/>
      <c r="VVR78" s="266"/>
      <c r="VVS78" s="266"/>
      <c r="VVT78" s="266"/>
      <c r="VVU78" s="266"/>
      <c r="VVV78" s="266"/>
      <c r="VVW78" s="266"/>
      <c r="VVX78" s="266"/>
      <c r="VVY78" s="266"/>
      <c r="VVZ78" s="266"/>
      <c r="VWA78" s="266"/>
      <c r="VWB78" s="266"/>
      <c r="VWC78" s="266"/>
      <c r="VWD78" s="266"/>
      <c r="VWE78" s="266"/>
      <c r="VWF78" s="266"/>
      <c r="VWG78" s="266"/>
      <c r="VWH78" s="266"/>
      <c r="VWI78" s="266"/>
      <c r="VWJ78" s="266"/>
      <c r="VWK78" s="266"/>
      <c r="VWL78" s="266"/>
      <c r="VWM78" s="266"/>
      <c r="VWN78" s="266"/>
      <c r="VWO78" s="266"/>
      <c r="VWP78" s="266"/>
      <c r="VWQ78" s="266"/>
      <c r="VWR78" s="266"/>
      <c r="VWS78" s="266"/>
      <c r="VWT78" s="266"/>
      <c r="VWU78" s="266"/>
      <c r="VWV78" s="266"/>
      <c r="VWW78" s="266"/>
      <c r="VWX78" s="266"/>
      <c r="VWY78" s="266"/>
      <c r="VWZ78" s="266"/>
      <c r="VXA78" s="266"/>
      <c r="VXB78" s="266"/>
      <c r="VXC78" s="266"/>
      <c r="VXD78" s="266"/>
      <c r="VXE78" s="266"/>
      <c r="VXF78" s="266"/>
      <c r="VXG78" s="266"/>
      <c r="VXH78" s="266"/>
      <c r="VXI78" s="266"/>
      <c r="VXJ78" s="266"/>
      <c r="VXK78" s="266"/>
      <c r="VXL78" s="266"/>
      <c r="VXM78" s="266"/>
      <c r="VXN78" s="266"/>
      <c r="VXO78" s="266"/>
      <c r="VXP78" s="266"/>
      <c r="VXQ78" s="266"/>
      <c r="VXR78" s="266"/>
      <c r="VXS78" s="266"/>
      <c r="VXT78" s="266"/>
      <c r="VXU78" s="266"/>
      <c r="VXV78" s="266"/>
      <c r="VXW78" s="266"/>
      <c r="VXX78" s="266"/>
      <c r="VXY78" s="266"/>
      <c r="VXZ78" s="266"/>
      <c r="VYA78" s="266"/>
      <c r="VYB78" s="266"/>
      <c r="VYC78" s="266"/>
      <c r="VYD78" s="266"/>
      <c r="VYE78" s="266"/>
      <c r="VYF78" s="266"/>
      <c r="VYG78" s="266"/>
      <c r="VYH78" s="266"/>
      <c r="VYI78" s="266"/>
      <c r="VYJ78" s="266"/>
      <c r="VYK78" s="266"/>
      <c r="VYL78" s="266"/>
      <c r="VYM78" s="266"/>
      <c r="VYN78" s="266"/>
      <c r="VYO78" s="266"/>
      <c r="VYP78" s="266"/>
      <c r="VYQ78" s="266"/>
      <c r="VYR78" s="266"/>
      <c r="VYS78" s="266"/>
      <c r="VYT78" s="266"/>
      <c r="VYU78" s="266"/>
      <c r="VYV78" s="266"/>
      <c r="VYW78" s="266"/>
      <c r="VYX78" s="266"/>
      <c r="VYY78" s="266"/>
      <c r="VYZ78" s="266"/>
      <c r="VZA78" s="266"/>
      <c r="VZB78" s="266"/>
      <c r="VZC78" s="266"/>
      <c r="VZD78" s="266"/>
      <c r="VZE78" s="266"/>
      <c r="VZF78" s="266"/>
      <c r="VZG78" s="266"/>
      <c r="VZH78" s="266"/>
      <c r="VZI78" s="266"/>
      <c r="VZJ78" s="266"/>
      <c r="VZK78" s="266"/>
      <c r="VZL78" s="266"/>
      <c r="VZM78" s="266"/>
      <c r="VZN78" s="266"/>
      <c r="VZO78" s="266"/>
      <c r="VZP78" s="266"/>
      <c r="VZQ78" s="266"/>
      <c r="VZR78" s="266"/>
      <c r="VZS78" s="266"/>
      <c r="VZT78" s="266"/>
      <c r="VZU78" s="266"/>
      <c r="VZV78" s="266"/>
      <c r="VZW78" s="266"/>
      <c r="VZX78" s="266"/>
      <c r="VZY78" s="266"/>
      <c r="VZZ78" s="266"/>
      <c r="WAA78" s="266"/>
      <c r="WAB78" s="266"/>
      <c r="WAC78" s="266"/>
      <c r="WAD78" s="266"/>
      <c r="WAE78" s="266"/>
      <c r="WAF78" s="266"/>
      <c r="WAG78" s="266"/>
      <c r="WAH78" s="266"/>
      <c r="WAI78" s="266"/>
      <c r="WAJ78" s="266"/>
      <c r="WAK78" s="266"/>
      <c r="WAL78" s="266"/>
      <c r="WAM78" s="266"/>
      <c r="WAN78" s="266"/>
      <c r="WAO78" s="266"/>
      <c r="WAP78" s="266"/>
      <c r="WAQ78" s="266"/>
      <c r="WAR78" s="266"/>
      <c r="WAS78" s="266"/>
      <c r="WAT78" s="266"/>
      <c r="WAU78" s="266"/>
      <c r="WAV78" s="266"/>
      <c r="WAW78" s="266"/>
      <c r="WAX78" s="266"/>
      <c r="WAY78" s="266"/>
      <c r="WAZ78" s="266"/>
      <c r="WBA78" s="266"/>
      <c r="WBB78" s="266"/>
      <c r="WBC78" s="266"/>
      <c r="WBD78" s="266"/>
      <c r="WBE78" s="266"/>
      <c r="WBF78" s="266"/>
      <c r="WBG78" s="266"/>
      <c r="WBH78" s="266"/>
      <c r="WBI78" s="266"/>
      <c r="WBJ78" s="266"/>
      <c r="WBK78" s="266"/>
      <c r="WBL78" s="266"/>
      <c r="WBM78" s="266"/>
      <c r="WBN78" s="266"/>
      <c r="WBO78" s="266"/>
      <c r="WBP78" s="266"/>
      <c r="WBQ78" s="266"/>
      <c r="WBR78" s="266"/>
      <c r="WBS78" s="266"/>
      <c r="WBT78" s="266"/>
      <c r="WBU78" s="266"/>
      <c r="WBV78" s="266"/>
      <c r="WBW78" s="266"/>
      <c r="WBX78" s="266"/>
      <c r="WBY78" s="266"/>
      <c r="WBZ78" s="266"/>
      <c r="WCA78" s="266"/>
      <c r="WCB78" s="266"/>
      <c r="WCC78" s="266"/>
      <c r="WCD78" s="266"/>
      <c r="WCE78" s="266"/>
      <c r="WCF78" s="266"/>
      <c r="WCG78" s="266"/>
      <c r="WCH78" s="266"/>
      <c r="WCI78" s="266"/>
      <c r="WCJ78" s="266"/>
      <c r="WCK78" s="266"/>
      <c r="WCL78" s="266"/>
      <c r="WCM78" s="266"/>
      <c r="WCN78" s="266"/>
      <c r="WCO78" s="266"/>
      <c r="WCP78" s="266"/>
      <c r="WCQ78" s="266"/>
      <c r="WCR78" s="266"/>
      <c r="WCS78" s="266"/>
      <c r="WCT78" s="266"/>
      <c r="WCU78" s="266"/>
      <c r="WCV78" s="266"/>
      <c r="WCW78" s="266"/>
      <c r="WCX78" s="266"/>
      <c r="WCY78" s="266"/>
      <c r="WCZ78" s="266"/>
      <c r="WDA78" s="266"/>
      <c r="WDB78" s="266"/>
      <c r="WDC78" s="266"/>
      <c r="WDD78" s="266"/>
      <c r="WDE78" s="266"/>
      <c r="WDF78" s="266"/>
      <c r="WDG78" s="266"/>
      <c r="WDH78" s="266"/>
      <c r="WDI78" s="266"/>
      <c r="WDJ78" s="266"/>
      <c r="WDK78" s="266"/>
      <c r="WDL78" s="266"/>
      <c r="WDM78" s="266"/>
      <c r="WDN78" s="266"/>
      <c r="WDO78" s="266"/>
      <c r="WDP78" s="266"/>
      <c r="WDQ78" s="266"/>
      <c r="WDR78" s="266"/>
      <c r="WDS78" s="266"/>
      <c r="WDT78" s="266"/>
      <c r="WDU78" s="266"/>
      <c r="WDV78" s="266"/>
      <c r="WDW78" s="266"/>
      <c r="WDX78" s="266"/>
      <c r="WDY78" s="266"/>
      <c r="WDZ78" s="266"/>
      <c r="WEA78" s="266"/>
      <c r="WEB78" s="266"/>
      <c r="WEC78" s="266"/>
      <c r="WED78" s="266"/>
      <c r="WEE78" s="266"/>
      <c r="WEF78" s="266"/>
      <c r="WEG78" s="266"/>
      <c r="WEH78" s="266"/>
      <c r="WEI78" s="266"/>
      <c r="WEJ78" s="266"/>
      <c r="WEK78" s="266"/>
      <c r="WEL78" s="266"/>
      <c r="WEM78" s="266"/>
      <c r="WEN78" s="266"/>
      <c r="WEO78" s="266"/>
      <c r="WEP78" s="266"/>
      <c r="WEQ78" s="266"/>
      <c r="WER78" s="266"/>
      <c r="WES78" s="266"/>
      <c r="WET78" s="266"/>
      <c r="WEU78" s="266"/>
      <c r="WEV78" s="266"/>
      <c r="WEW78" s="266"/>
      <c r="WEX78" s="266"/>
      <c r="WEY78" s="266"/>
      <c r="WEZ78" s="266"/>
      <c r="WFA78" s="266"/>
      <c r="WFB78" s="266"/>
      <c r="WFC78" s="266"/>
      <c r="WFD78" s="266"/>
      <c r="WFE78" s="266"/>
      <c r="WFF78" s="266"/>
      <c r="WFG78" s="266"/>
      <c r="WFH78" s="266"/>
      <c r="WFI78" s="266"/>
      <c r="WFJ78" s="266"/>
      <c r="WFK78" s="266"/>
      <c r="WFL78" s="266"/>
      <c r="WFM78" s="266"/>
      <c r="WFN78" s="266"/>
      <c r="WFO78" s="266"/>
      <c r="WFP78" s="266"/>
      <c r="WFQ78" s="266"/>
      <c r="WFR78" s="266"/>
      <c r="WFS78" s="266"/>
      <c r="WFT78" s="266"/>
      <c r="WFU78" s="266"/>
      <c r="WFV78" s="266"/>
      <c r="WFW78" s="266"/>
      <c r="WFX78" s="266"/>
      <c r="WFY78" s="266"/>
      <c r="WFZ78" s="266"/>
      <c r="WGA78" s="266"/>
      <c r="WGB78" s="266"/>
      <c r="WGC78" s="266"/>
      <c r="WGD78" s="266"/>
      <c r="WGE78" s="266"/>
      <c r="WGF78" s="266"/>
      <c r="WGG78" s="266"/>
      <c r="WGH78" s="266"/>
      <c r="WGI78" s="266"/>
      <c r="WGJ78" s="266"/>
      <c r="WGK78" s="266"/>
      <c r="WGL78" s="266"/>
      <c r="WGM78" s="266"/>
      <c r="WGN78" s="266"/>
      <c r="WGO78" s="266"/>
      <c r="WGP78" s="266"/>
      <c r="WGQ78" s="266"/>
      <c r="WGR78" s="266"/>
      <c r="WGS78" s="266"/>
      <c r="WGT78" s="266"/>
      <c r="WGU78" s="266"/>
      <c r="WGV78" s="266"/>
      <c r="WGW78" s="266"/>
      <c r="WGX78" s="266"/>
      <c r="WGY78" s="266"/>
      <c r="WGZ78" s="266"/>
      <c r="WHA78" s="266"/>
      <c r="WHB78" s="266"/>
      <c r="WHC78" s="266"/>
      <c r="WHD78" s="266"/>
      <c r="WHE78" s="266"/>
      <c r="WHF78" s="266"/>
      <c r="WHG78" s="266"/>
      <c r="WHH78" s="266"/>
      <c r="WHI78" s="266"/>
      <c r="WHJ78" s="266"/>
      <c r="WHK78" s="266"/>
      <c r="WHL78" s="266"/>
      <c r="WHM78" s="266"/>
      <c r="WHN78" s="266"/>
      <c r="WHO78" s="266"/>
      <c r="WHP78" s="266"/>
      <c r="WHQ78" s="266"/>
      <c r="WHR78" s="266"/>
      <c r="WHS78" s="266"/>
      <c r="WHT78" s="266"/>
      <c r="WHU78" s="266"/>
      <c r="WHV78" s="266"/>
      <c r="WHW78" s="266"/>
      <c r="WHX78" s="266"/>
      <c r="WHY78" s="266"/>
      <c r="WHZ78" s="266"/>
      <c r="WIA78" s="266"/>
      <c r="WIB78" s="266"/>
      <c r="WIC78" s="266"/>
      <c r="WID78" s="266"/>
      <c r="WIE78" s="266"/>
      <c r="WIF78" s="266"/>
      <c r="WIG78" s="266"/>
      <c r="WIH78" s="266"/>
      <c r="WII78" s="266"/>
      <c r="WIJ78" s="266"/>
      <c r="WIK78" s="266"/>
      <c r="WIL78" s="266"/>
      <c r="WIM78" s="266"/>
      <c r="WIN78" s="266"/>
      <c r="WIO78" s="266"/>
      <c r="WIP78" s="266"/>
      <c r="WIQ78" s="266"/>
      <c r="WIR78" s="266"/>
      <c r="WIS78" s="266"/>
      <c r="WIT78" s="266"/>
      <c r="WIU78" s="266"/>
      <c r="WIV78" s="266"/>
      <c r="WIW78" s="266"/>
      <c r="WIX78" s="266"/>
      <c r="WIY78" s="266"/>
      <c r="WIZ78" s="266"/>
      <c r="WJA78" s="266"/>
      <c r="WJB78" s="266"/>
      <c r="WJC78" s="266"/>
      <c r="WJD78" s="266"/>
      <c r="WJE78" s="266"/>
      <c r="WJF78" s="266"/>
      <c r="WJG78" s="266"/>
      <c r="WJH78" s="266"/>
      <c r="WJI78" s="266"/>
      <c r="WJJ78" s="266"/>
      <c r="WJK78" s="266"/>
      <c r="WJL78" s="266"/>
      <c r="WJM78" s="266"/>
      <c r="WJN78" s="266"/>
      <c r="WJO78" s="266"/>
      <c r="WJP78" s="266"/>
      <c r="WJQ78" s="266"/>
      <c r="WJR78" s="266"/>
      <c r="WJS78" s="266"/>
      <c r="WJT78" s="266"/>
      <c r="WJU78" s="266"/>
      <c r="WJV78" s="266"/>
      <c r="WJW78" s="266"/>
      <c r="WJX78" s="266"/>
      <c r="WJY78" s="266"/>
      <c r="WJZ78" s="266"/>
      <c r="WKA78" s="266"/>
      <c r="WKB78" s="266"/>
      <c r="WKC78" s="266"/>
      <c r="WKD78" s="266"/>
      <c r="WKE78" s="266"/>
      <c r="WKF78" s="266"/>
      <c r="WKG78" s="266"/>
      <c r="WKH78" s="266"/>
      <c r="WKI78" s="266"/>
      <c r="WKJ78" s="266"/>
      <c r="WKK78" s="266"/>
      <c r="WKL78" s="266"/>
      <c r="WKM78" s="266"/>
      <c r="WKN78" s="266"/>
      <c r="WKO78" s="266"/>
      <c r="WKP78" s="266"/>
      <c r="WKQ78" s="266"/>
      <c r="WKR78" s="266"/>
      <c r="WKS78" s="266"/>
      <c r="WKT78" s="266"/>
      <c r="WKU78" s="266"/>
      <c r="WKV78" s="266"/>
      <c r="WKW78" s="266"/>
      <c r="WKX78" s="266"/>
      <c r="WKY78" s="266"/>
      <c r="WKZ78" s="266"/>
      <c r="WLA78" s="266"/>
      <c r="WLB78" s="266"/>
      <c r="WLC78" s="266"/>
      <c r="WLD78" s="266"/>
      <c r="WLE78" s="266"/>
      <c r="WLF78" s="266"/>
      <c r="WLG78" s="266"/>
      <c r="WLH78" s="266"/>
      <c r="WLI78" s="266"/>
      <c r="WLJ78" s="266"/>
      <c r="WLK78" s="266"/>
      <c r="WLL78" s="266"/>
      <c r="WLM78" s="266"/>
      <c r="WLN78" s="266"/>
      <c r="WLO78" s="266"/>
      <c r="WLP78" s="266"/>
      <c r="WLQ78" s="266"/>
      <c r="WLR78" s="266"/>
      <c r="WLS78" s="266"/>
      <c r="WLT78" s="266"/>
      <c r="WLU78" s="266"/>
      <c r="WLV78" s="266"/>
      <c r="WLW78" s="266"/>
      <c r="WLX78" s="266"/>
      <c r="WLY78" s="266"/>
      <c r="WLZ78" s="266"/>
      <c r="WMA78" s="266"/>
      <c r="WMB78" s="266"/>
      <c r="WMC78" s="266"/>
      <c r="WMD78" s="266"/>
      <c r="WME78" s="266"/>
      <c r="WMF78" s="266"/>
      <c r="WMG78" s="266"/>
      <c r="WMH78" s="266"/>
      <c r="WMI78" s="266"/>
      <c r="WMJ78" s="266"/>
      <c r="WMK78" s="266"/>
      <c r="WML78" s="266"/>
      <c r="WMM78" s="266"/>
      <c r="WMN78" s="266"/>
      <c r="WMO78" s="266"/>
      <c r="WMP78" s="266"/>
      <c r="WMQ78" s="266"/>
      <c r="WMR78" s="266"/>
      <c r="WMS78" s="266"/>
      <c r="WMT78" s="266"/>
      <c r="WMU78" s="266"/>
      <c r="WMV78" s="266"/>
      <c r="WMW78" s="266"/>
      <c r="WMX78" s="266"/>
      <c r="WMY78" s="266"/>
      <c r="WMZ78" s="266"/>
      <c r="WNA78" s="266"/>
      <c r="WNB78" s="266"/>
      <c r="WNC78" s="266"/>
      <c r="WND78" s="266"/>
      <c r="WNE78" s="266"/>
      <c r="WNF78" s="266"/>
      <c r="WNG78" s="266"/>
      <c r="WNH78" s="266"/>
      <c r="WNI78" s="266"/>
      <c r="WNJ78" s="266"/>
      <c r="WNK78" s="266"/>
      <c r="WNL78" s="266"/>
      <c r="WNM78" s="266"/>
      <c r="WNN78" s="266"/>
      <c r="WNO78" s="266"/>
      <c r="WNP78" s="266"/>
      <c r="WNQ78" s="266"/>
      <c r="WNR78" s="266"/>
      <c r="WNS78" s="266"/>
      <c r="WNT78" s="266"/>
      <c r="WNU78" s="266"/>
      <c r="WNV78" s="266"/>
      <c r="WNW78" s="266"/>
      <c r="WNX78" s="266"/>
      <c r="WNY78" s="266"/>
      <c r="WNZ78" s="266"/>
      <c r="WOA78" s="266"/>
      <c r="WOB78" s="266"/>
      <c r="WOC78" s="266"/>
      <c r="WOD78" s="266"/>
      <c r="WOE78" s="266"/>
      <c r="WOF78" s="266"/>
      <c r="WOG78" s="266"/>
      <c r="WOH78" s="266"/>
      <c r="WOI78" s="266"/>
      <c r="WOJ78" s="266"/>
      <c r="WOK78" s="266"/>
      <c r="WOL78" s="266"/>
      <c r="WOM78" s="266"/>
      <c r="WON78" s="266"/>
      <c r="WOO78" s="266"/>
      <c r="WOP78" s="266"/>
      <c r="WOQ78" s="266"/>
      <c r="WOR78" s="266"/>
      <c r="WOS78" s="266"/>
      <c r="WOT78" s="266"/>
      <c r="WOU78" s="266"/>
      <c r="WOV78" s="266"/>
      <c r="WOW78" s="266"/>
      <c r="WOX78" s="266"/>
      <c r="WOY78" s="266"/>
      <c r="WOZ78" s="266"/>
      <c r="WPA78" s="266"/>
      <c r="WPB78" s="266"/>
      <c r="WPC78" s="266"/>
      <c r="WPD78" s="266"/>
      <c r="WPE78" s="266"/>
      <c r="WPF78" s="266"/>
      <c r="WPG78" s="266"/>
      <c r="WPH78" s="266"/>
      <c r="WPI78" s="266"/>
      <c r="WPJ78" s="266"/>
      <c r="WPK78" s="266"/>
      <c r="WPL78" s="266"/>
      <c r="WPM78" s="266"/>
      <c r="WPN78" s="266"/>
      <c r="WPO78" s="266"/>
      <c r="WPP78" s="266"/>
      <c r="WPQ78" s="266"/>
      <c r="WPR78" s="266"/>
      <c r="WPS78" s="266"/>
      <c r="WPT78" s="266"/>
      <c r="WPU78" s="266"/>
      <c r="WPV78" s="266"/>
      <c r="WPW78" s="266"/>
      <c r="WPX78" s="266"/>
      <c r="WPY78" s="266"/>
      <c r="WPZ78" s="266"/>
      <c r="WQA78" s="266"/>
      <c r="WQB78" s="266"/>
      <c r="WQC78" s="266"/>
      <c r="WQD78" s="266"/>
      <c r="WQE78" s="266"/>
      <c r="WQF78" s="266"/>
      <c r="WQG78" s="266"/>
      <c r="WQH78" s="266"/>
      <c r="WQI78" s="266"/>
      <c r="WQJ78" s="266"/>
      <c r="WQK78" s="266"/>
      <c r="WQL78" s="266"/>
      <c r="WQM78" s="266"/>
      <c r="WQN78" s="266"/>
      <c r="WQO78" s="266"/>
      <c r="WQP78" s="266"/>
      <c r="WQQ78" s="266"/>
      <c r="WQR78" s="266"/>
      <c r="WQS78" s="266"/>
      <c r="WQT78" s="266"/>
      <c r="WQU78" s="266"/>
      <c r="WQV78" s="266"/>
      <c r="WQW78" s="266"/>
      <c r="WQX78" s="266"/>
      <c r="WQY78" s="266"/>
      <c r="WQZ78" s="266"/>
      <c r="WRA78" s="266"/>
      <c r="WRB78" s="266"/>
      <c r="WRC78" s="266"/>
      <c r="WRD78" s="266"/>
      <c r="WRE78" s="266"/>
      <c r="WRF78" s="266"/>
      <c r="WRG78" s="266"/>
      <c r="WRH78" s="266"/>
      <c r="WRI78" s="266"/>
      <c r="WRJ78" s="266"/>
      <c r="WRK78" s="266"/>
      <c r="WRL78" s="266"/>
      <c r="WRM78" s="266"/>
      <c r="WRN78" s="266"/>
      <c r="WRO78" s="266"/>
      <c r="WRP78" s="266"/>
      <c r="WRQ78" s="266"/>
      <c r="WRR78" s="266"/>
      <c r="WRS78" s="266"/>
      <c r="WRT78" s="266"/>
      <c r="WRU78" s="266"/>
      <c r="WRV78" s="266"/>
      <c r="WRW78" s="266"/>
      <c r="WRX78" s="266"/>
      <c r="WRY78" s="266"/>
      <c r="WRZ78" s="266"/>
      <c r="WSA78" s="266"/>
      <c r="WSB78" s="266"/>
      <c r="WSC78" s="266"/>
      <c r="WSD78" s="266"/>
      <c r="WSE78" s="266"/>
      <c r="WSF78" s="266"/>
      <c r="WSG78" s="266"/>
      <c r="WSH78" s="266"/>
      <c r="WSI78" s="266"/>
      <c r="WSJ78" s="266"/>
      <c r="WSK78" s="266"/>
      <c r="WSL78" s="266"/>
      <c r="WSM78" s="266"/>
      <c r="WSN78" s="266"/>
      <c r="WSO78" s="266"/>
      <c r="WSP78" s="266"/>
      <c r="WSQ78" s="266"/>
      <c r="WSR78" s="266"/>
      <c r="WSS78" s="266"/>
      <c r="WST78" s="266"/>
      <c r="WSU78" s="266"/>
      <c r="WSV78" s="266"/>
      <c r="WSW78" s="266"/>
      <c r="WSX78" s="266"/>
      <c r="WSY78" s="266"/>
      <c r="WSZ78" s="266"/>
      <c r="WTA78" s="266"/>
      <c r="WTB78" s="266"/>
      <c r="WTC78" s="266"/>
      <c r="WTD78" s="266"/>
      <c r="WTE78" s="266"/>
      <c r="WTF78" s="266"/>
      <c r="WTG78" s="266"/>
      <c r="WTH78" s="266"/>
      <c r="WTI78" s="266"/>
      <c r="WTJ78" s="266"/>
      <c r="WTK78" s="266"/>
      <c r="WTL78" s="266"/>
      <c r="WTM78" s="266"/>
      <c r="WTN78" s="266"/>
      <c r="WTO78" s="266"/>
      <c r="WTP78" s="266"/>
      <c r="WTQ78" s="266"/>
      <c r="WTR78" s="266"/>
      <c r="WTS78" s="266"/>
      <c r="WTT78" s="266"/>
      <c r="WTU78" s="266"/>
      <c r="WTV78" s="266"/>
      <c r="WTW78" s="266"/>
      <c r="WTX78" s="266"/>
      <c r="WTY78" s="266"/>
      <c r="WTZ78" s="266"/>
      <c r="WUA78" s="266"/>
      <c r="WUB78" s="266"/>
      <c r="WUC78" s="266"/>
      <c r="WUD78" s="266"/>
      <c r="WUE78" s="266"/>
      <c r="WUF78" s="266"/>
      <c r="WUG78" s="266"/>
      <c r="WUH78" s="266"/>
      <c r="WUI78" s="266"/>
      <c r="WUJ78" s="266"/>
      <c r="WUK78" s="266"/>
      <c r="WUL78" s="266"/>
      <c r="WUM78" s="266"/>
      <c r="WUN78" s="266"/>
      <c r="WUO78" s="266"/>
      <c r="WUP78" s="266"/>
      <c r="WUQ78" s="266"/>
      <c r="WUR78" s="266"/>
      <c r="WUS78" s="266"/>
      <c r="WUT78" s="266"/>
      <c r="WUU78" s="266"/>
      <c r="WUV78" s="266"/>
      <c r="WUW78" s="266"/>
      <c r="WUX78" s="266"/>
      <c r="WUY78" s="266"/>
      <c r="WUZ78" s="266"/>
      <c r="WVA78" s="266"/>
      <c r="WVB78" s="266"/>
      <c r="WVC78" s="266"/>
      <c r="WVD78" s="266"/>
      <c r="WVE78" s="266"/>
      <c r="WVF78" s="266"/>
      <c r="WVG78" s="266"/>
      <c r="WVH78" s="266"/>
      <c r="WVI78" s="266"/>
      <c r="WVJ78" s="266"/>
      <c r="WVK78" s="266"/>
      <c r="WVL78" s="266"/>
      <c r="WVM78" s="266"/>
      <c r="WVN78" s="266"/>
      <c r="WVO78" s="266"/>
      <c r="WVP78" s="266"/>
      <c r="WVQ78" s="266"/>
      <c r="WVR78" s="266"/>
      <c r="WVS78" s="266"/>
      <c r="WVT78" s="266"/>
      <c r="WVU78" s="266"/>
      <c r="WVV78" s="266"/>
      <c r="WVW78" s="266"/>
      <c r="WVX78" s="266"/>
      <c r="WVY78" s="266"/>
      <c r="WVZ78" s="266"/>
      <c r="WWA78" s="266"/>
      <c r="WWB78" s="266"/>
      <c r="WWC78" s="266"/>
      <c r="WWD78" s="266"/>
      <c r="WWE78" s="266"/>
      <c r="WWF78" s="266"/>
      <c r="WWG78" s="266"/>
      <c r="WWH78" s="266"/>
      <c r="WWI78" s="266"/>
      <c r="WWJ78" s="266"/>
      <c r="WWK78" s="266"/>
      <c r="WWL78" s="266"/>
      <c r="WWM78" s="266"/>
      <c r="WWN78" s="266"/>
      <c r="WWO78" s="266"/>
      <c r="WWP78" s="266"/>
      <c r="WWQ78" s="266"/>
      <c r="WWR78" s="266"/>
      <c r="WWS78" s="266"/>
      <c r="WWT78" s="266"/>
      <c r="WWU78" s="266"/>
      <c r="WWV78" s="266"/>
      <c r="WWW78" s="266"/>
      <c r="WWX78" s="266"/>
      <c r="WWY78" s="266"/>
      <c r="WWZ78" s="266"/>
      <c r="WXA78" s="266"/>
      <c r="WXB78" s="266"/>
      <c r="WXC78" s="266"/>
      <c r="WXD78" s="266"/>
      <c r="WXE78" s="266"/>
      <c r="WXF78" s="266"/>
      <c r="WXG78" s="266"/>
      <c r="WXH78" s="266"/>
      <c r="WXI78" s="266"/>
      <c r="WXJ78" s="266"/>
      <c r="WXK78" s="266"/>
      <c r="WXL78" s="266"/>
      <c r="WXM78" s="266"/>
      <c r="WXN78" s="266"/>
      <c r="WXO78" s="266"/>
      <c r="WXP78" s="266"/>
      <c r="WXQ78" s="266"/>
      <c r="WXR78" s="266"/>
      <c r="WXS78" s="266"/>
      <c r="WXT78" s="266"/>
      <c r="WXU78" s="266"/>
      <c r="WXV78" s="266"/>
      <c r="WXW78" s="266"/>
      <c r="WXX78" s="266"/>
      <c r="WXY78" s="266"/>
      <c r="WXZ78" s="266"/>
      <c r="WYA78" s="266"/>
      <c r="WYB78" s="266"/>
      <c r="WYC78" s="266"/>
      <c r="WYD78" s="266"/>
      <c r="WYE78" s="266"/>
      <c r="WYF78" s="266"/>
      <c r="WYG78" s="266"/>
      <c r="WYH78" s="266"/>
      <c r="WYI78" s="266"/>
      <c r="WYJ78" s="266"/>
      <c r="WYK78" s="266"/>
      <c r="WYL78" s="266"/>
      <c r="WYM78" s="266"/>
      <c r="WYN78" s="266"/>
      <c r="WYO78" s="266"/>
      <c r="WYP78" s="266"/>
      <c r="WYQ78" s="266"/>
      <c r="WYR78" s="266"/>
      <c r="WYS78" s="266"/>
      <c r="WYT78" s="266"/>
      <c r="WYU78" s="266"/>
      <c r="WYV78" s="266"/>
      <c r="WYW78" s="266"/>
      <c r="WYX78" s="266"/>
      <c r="WYY78" s="266"/>
      <c r="WYZ78" s="266"/>
      <c r="WZA78" s="266"/>
      <c r="WZB78" s="266"/>
      <c r="WZC78" s="266"/>
      <c r="WZD78" s="266"/>
      <c r="WZE78" s="266"/>
      <c r="WZF78" s="266"/>
      <c r="WZG78" s="266"/>
      <c r="WZH78" s="266"/>
      <c r="WZI78" s="266"/>
      <c r="WZJ78" s="266"/>
      <c r="WZK78" s="266"/>
      <c r="WZL78" s="266"/>
      <c r="WZM78" s="266"/>
      <c r="WZN78" s="266"/>
      <c r="WZO78" s="266"/>
      <c r="WZP78" s="266"/>
      <c r="WZQ78" s="266"/>
      <c r="WZR78" s="266"/>
      <c r="WZS78" s="266"/>
      <c r="WZT78" s="266"/>
      <c r="WZU78" s="266"/>
      <c r="WZV78" s="266"/>
      <c r="WZW78" s="266"/>
      <c r="WZX78" s="266"/>
      <c r="WZY78" s="266"/>
      <c r="WZZ78" s="266"/>
      <c r="XAA78" s="266"/>
      <c r="XAB78" s="266"/>
      <c r="XAC78" s="266"/>
      <c r="XAD78" s="266"/>
      <c r="XAE78" s="266"/>
      <c r="XAF78" s="266"/>
      <c r="XAG78" s="266"/>
      <c r="XAH78" s="266"/>
      <c r="XAI78" s="266"/>
      <c r="XAJ78" s="266"/>
      <c r="XAK78" s="266"/>
      <c r="XAL78" s="266"/>
      <c r="XAM78" s="266"/>
      <c r="XAN78" s="266"/>
      <c r="XAO78" s="266"/>
      <c r="XAP78" s="266"/>
      <c r="XAQ78" s="266"/>
      <c r="XAR78" s="266"/>
      <c r="XAS78" s="266"/>
      <c r="XAT78" s="266"/>
      <c r="XAU78" s="266"/>
      <c r="XAV78" s="266"/>
      <c r="XAW78" s="266"/>
      <c r="XAX78" s="266"/>
      <c r="XAY78" s="266"/>
      <c r="XAZ78" s="266"/>
      <c r="XBA78" s="266"/>
      <c r="XBB78" s="266"/>
      <c r="XBC78" s="266"/>
      <c r="XBD78" s="266"/>
      <c r="XBE78" s="266"/>
      <c r="XBF78" s="266"/>
      <c r="XBG78" s="266"/>
      <c r="XBH78" s="266"/>
      <c r="XBI78" s="266"/>
      <c r="XBJ78" s="266"/>
      <c r="XBK78" s="266"/>
      <c r="XBL78" s="266"/>
      <c r="XBM78" s="266"/>
      <c r="XBN78" s="266"/>
      <c r="XBO78" s="266"/>
      <c r="XBP78" s="266"/>
      <c r="XBQ78" s="266"/>
      <c r="XBR78" s="266"/>
      <c r="XBS78" s="266"/>
      <c r="XBT78" s="266"/>
      <c r="XBU78" s="266"/>
      <c r="XBV78" s="266"/>
      <c r="XBW78" s="266"/>
      <c r="XBX78" s="266"/>
      <c r="XBY78" s="266"/>
      <c r="XBZ78" s="266"/>
      <c r="XCA78" s="266"/>
      <c r="XCB78" s="266"/>
      <c r="XCC78" s="266"/>
      <c r="XCD78" s="266"/>
      <c r="XCE78" s="266"/>
      <c r="XCF78" s="266"/>
      <c r="XCG78" s="266"/>
      <c r="XCH78" s="266"/>
      <c r="XCI78" s="266"/>
      <c r="XCJ78" s="266"/>
      <c r="XCK78" s="266"/>
      <c r="XCL78" s="266"/>
      <c r="XCM78" s="266"/>
      <c r="XCN78" s="266"/>
      <c r="XCO78" s="266"/>
      <c r="XCP78" s="266"/>
      <c r="XCQ78" s="266"/>
      <c r="XCR78" s="266"/>
      <c r="XCS78" s="266"/>
      <c r="XCT78" s="266"/>
      <c r="XCU78" s="266"/>
      <c r="XCV78" s="266"/>
      <c r="XCW78" s="266"/>
      <c r="XCX78" s="266"/>
      <c r="XCY78" s="266"/>
      <c r="XCZ78" s="266"/>
      <c r="XDA78" s="266"/>
      <c r="XDB78" s="266"/>
      <c r="XDC78" s="266"/>
      <c r="XDD78" s="266"/>
      <c r="XDE78" s="266"/>
      <c r="XDF78" s="266"/>
      <c r="XDG78" s="266"/>
      <c r="XDH78" s="266"/>
      <c r="XDI78" s="266"/>
      <c r="XDJ78" s="266"/>
      <c r="XDK78" s="266"/>
      <c r="XDL78" s="266"/>
      <c r="XDM78" s="266"/>
      <c r="XDN78" s="266"/>
      <c r="XDO78" s="266"/>
      <c r="XDP78" s="266"/>
      <c r="XDQ78" s="266"/>
      <c r="XDR78" s="266"/>
      <c r="XDS78" s="266"/>
      <c r="XDT78" s="266"/>
      <c r="XDU78" s="266"/>
      <c r="XDV78" s="266"/>
      <c r="XDW78" s="266"/>
      <c r="XDX78" s="266"/>
      <c r="XDY78" s="266"/>
      <c r="XDZ78" s="266"/>
      <c r="XEA78" s="266"/>
      <c r="XEB78" s="266"/>
      <c r="XEC78" s="266"/>
      <c r="XED78" s="266"/>
      <c r="XEE78" s="266"/>
      <c r="XEF78" s="266"/>
      <c r="XEG78" s="266"/>
      <c r="XEH78" s="266"/>
      <c r="XEI78" s="266"/>
      <c r="XEJ78" s="266"/>
      <c r="XEK78" s="266"/>
      <c r="XEL78" s="266"/>
      <c r="XEM78" s="266"/>
      <c r="XEN78" s="266"/>
      <c r="XEO78" s="266"/>
      <c r="XEP78" s="266"/>
      <c r="XEQ78" s="266"/>
      <c r="XER78" s="266"/>
      <c r="XES78" s="266"/>
      <c r="XET78" s="266"/>
      <c r="XEU78" s="266"/>
      <c r="XEV78" s="266"/>
      <c r="XEW78" s="266"/>
      <c r="XEX78" s="266"/>
      <c r="XEY78" s="266"/>
      <c r="XEZ78" s="266"/>
      <c r="XFA78" s="266"/>
      <c r="XFB78" s="266"/>
      <c r="XFC78" s="266"/>
      <c r="XFD78" s="266"/>
    </row>
    <row r="79" spans="1:16384" ht="14.6">
      <c r="A79" s="749"/>
      <c r="B79" s="767" t="str">
        <f>IF(C79="","",COUNTIF($C$14:C79,"&lt;&gt;""")-COUNTBLANK($C$14:C79))</f>
        <v/>
      </c>
      <c r="C79" s="736"/>
      <c r="D79" s="1006" t="s">
        <v>1543</v>
      </c>
      <c r="E79" s="171"/>
      <c r="F79" s="171"/>
      <c r="G79" s="761"/>
      <c r="H79" s="761"/>
      <c r="I79" s="761"/>
      <c r="J79" s="761"/>
      <c r="K79" s="1053"/>
      <c r="L79" s="761"/>
      <c r="M79" s="761"/>
      <c r="N79" s="761"/>
      <c r="O79" s="761"/>
      <c r="P79" s="761"/>
      <c r="Q79" s="761"/>
      <c r="R79" s="761"/>
      <c r="S79" s="761"/>
      <c r="T79" s="761"/>
      <c r="U79" s="761"/>
      <c r="V79" s="266"/>
      <c r="W79" s="266"/>
      <c r="X79" s="266"/>
      <c r="Y79" s="266"/>
      <c r="Z79" s="266"/>
      <c r="AA79" s="266"/>
      <c r="AB79" s="266"/>
      <c r="AC79" s="266"/>
      <c r="AD79" s="266"/>
      <c r="AE79" s="266"/>
      <c r="AF79" s="266"/>
      <c r="AG79" s="266"/>
      <c r="AH79" s="266"/>
      <c r="AI79" s="266"/>
      <c r="AJ79" s="266"/>
      <c r="AK79" s="266"/>
      <c r="AL79" s="266"/>
      <c r="AM79" s="909"/>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c r="DM79" s="266"/>
      <c r="DN79" s="266"/>
      <c r="DO79" s="266"/>
      <c r="DP79" s="266"/>
      <c r="DQ79" s="266"/>
      <c r="DR79" s="266"/>
      <c r="DS79" s="266"/>
      <c r="DT79" s="266"/>
      <c r="DU79" s="266"/>
      <c r="DV79" s="266"/>
      <c r="DW79" s="266"/>
      <c r="DX79" s="266"/>
      <c r="DY79" s="266"/>
      <c r="DZ79" s="266"/>
      <c r="EA79" s="266"/>
      <c r="EB79" s="266"/>
      <c r="EC79" s="266"/>
      <c r="ED79" s="266"/>
      <c r="EE79" s="266"/>
      <c r="EF79" s="266"/>
      <c r="EG79" s="266"/>
      <c r="EH79" s="266"/>
      <c r="EI79" s="266"/>
      <c r="EJ79" s="266"/>
      <c r="EK79" s="266"/>
      <c r="EL79" s="266"/>
      <c r="EM79" s="266"/>
      <c r="EN79" s="266"/>
      <c r="EO79" s="266"/>
      <c r="EP79" s="266"/>
      <c r="EQ79" s="266"/>
      <c r="ER79" s="266"/>
      <c r="ES79" s="266"/>
      <c r="ET79" s="266"/>
      <c r="EU79" s="266"/>
      <c r="EV79" s="266"/>
      <c r="EW79" s="266"/>
      <c r="EX79" s="266"/>
      <c r="EY79" s="266"/>
      <c r="EZ79" s="266"/>
      <c r="FA79" s="266"/>
      <c r="FB79" s="266"/>
      <c r="FC79" s="266"/>
      <c r="FD79" s="266"/>
      <c r="FE79" s="266"/>
      <c r="FF79" s="266"/>
      <c r="FG79" s="266"/>
      <c r="FH79" s="266"/>
      <c r="FI79" s="266"/>
      <c r="FJ79" s="266"/>
      <c r="FK79" s="266"/>
      <c r="FL79" s="266"/>
      <c r="FM79" s="266"/>
      <c r="FN79" s="266"/>
      <c r="FO79" s="266"/>
      <c r="FP79" s="266"/>
      <c r="FQ79" s="266"/>
      <c r="FR79" s="266"/>
      <c r="FS79" s="266"/>
      <c r="FT79" s="266"/>
      <c r="FU79" s="266"/>
      <c r="FV79" s="266"/>
      <c r="FW79" s="266"/>
      <c r="FX79" s="266"/>
      <c r="FY79" s="266"/>
      <c r="FZ79" s="266"/>
      <c r="GA79" s="266"/>
      <c r="GB79" s="266"/>
      <c r="GC79" s="266"/>
      <c r="GD79" s="266"/>
      <c r="GE79" s="266"/>
      <c r="GF79" s="266"/>
      <c r="GG79" s="266"/>
      <c r="GH79" s="266"/>
      <c r="GI79" s="266"/>
      <c r="GJ79" s="266"/>
      <c r="GK79" s="266"/>
      <c r="GL79" s="266"/>
      <c r="GM79" s="266"/>
      <c r="GN79" s="266"/>
      <c r="GO79" s="266"/>
      <c r="GP79" s="266"/>
      <c r="GQ79" s="266"/>
      <c r="GR79" s="266"/>
      <c r="GS79" s="266"/>
      <c r="GT79" s="266"/>
      <c r="GU79" s="266"/>
      <c r="GV79" s="266"/>
      <c r="GW79" s="266"/>
      <c r="GX79" s="266"/>
      <c r="GY79" s="266"/>
      <c r="GZ79" s="266"/>
      <c r="HA79" s="266"/>
      <c r="HB79" s="266"/>
      <c r="HC79" s="266"/>
      <c r="HD79" s="266"/>
      <c r="HE79" s="266"/>
      <c r="HF79" s="266"/>
      <c r="HG79" s="266"/>
      <c r="HH79" s="266"/>
      <c r="HI79" s="266"/>
      <c r="HJ79" s="266"/>
      <c r="HK79" s="266"/>
      <c r="HL79" s="266"/>
      <c r="HM79" s="266"/>
      <c r="HN79" s="266"/>
      <c r="HO79" s="266"/>
      <c r="HP79" s="266"/>
      <c r="HQ79" s="266"/>
      <c r="HR79" s="266"/>
      <c r="HS79" s="266"/>
      <c r="HT79" s="266"/>
      <c r="HU79" s="266"/>
      <c r="HV79" s="266"/>
      <c r="HW79" s="266"/>
      <c r="HX79" s="266"/>
      <c r="HY79" s="266"/>
      <c r="HZ79" s="266"/>
      <c r="IA79" s="266"/>
      <c r="IB79" s="266"/>
      <c r="IC79" s="266"/>
      <c r="ID79" s="266"/>
      <c r="IE79" s="266"/>
      <c r="IF79" s="266"/>
      <c r="IG79" s="266"/>
      <c r="IH79" s="266"/>
      <c r="II79" s="266"/>
      <c r="IJ79" s="266"/>
      <c r="IK79" s="266"/>
      <c r="IL79" s="266"/>
      <c r="IM79" s="266"/>
      <c r="IN79" s="266"/>
      <c r="IO79" s="266"/>
      <c r="IP79" s="266"/>
      <c r="IQ79" s="266"/>
      <c r="IR79" s="266"/>
      <c r="IS79" s="266"/>
      <c r="IT79" s="266"/>
      <c r="IU79" s="266"/>
      <c r="IV79" s="266"/>
      <c r="IW79" s="266"/>
      <c r="IX79" s="266"/>
      <c r="IY79" s="266"/>
      <c r="IZ79" s="266"/>
      <c r="JA79" s="266"/>
      <c r="JB79" s="266"/>
      <c r="JC79" s="266"/>
      <c r="JD79" s="266"/>
      <c r="JE79" s="266"/>
      <c r="JF79" s="266"/>
      <c r="JG79" s="266"/>
      <c r="JH79" s="266"/>
      <c r="JI79" s="266"/>
      <c r="JJ79" s="266"/>
      <c r="JK79" s="266"/>
      <c r="JL79" s="266"/>
      <c r="JM79" s="266"/>
      <c r="JN79" s="266"/>
      <c r="JO79" s="266"/>
      <c r="JP79" s="266"/>
      <c r="JQ79" s="266"/>
      <c r="JR79" s="266"/>
      <c r="JS79" s="266"/>
      <c r="JT79" s="266"/>
      <c r="JU79" s="266"/>
      <c r="JV79" s="266"/>
      <c r="JW79" s="266"/>
      <c r="JX79" s="266"/>
      <c r="JY79" s="266"/>
      <c r="JZ79" s="266"/>
      <c r="KA79" s="266"/>
      <c r="KB79" s="266"/>
      <c r="KC79" s="266"/>
      <c r="KD79" s="266"/>
      <c r="KE79" s="266"/>
      <c r="KF79" s="266"/>
      <c r="KG79" s="266"/>
      <c r="KH79" s="266"/>
      <c r="KI79" s="266"/>
      <c r="KJ79" s="266"/>
      <c r="KK79" s="266"/>
      <c r="KL79" s="266"/>
      <c r="KM79" s="266"/>
      <c r="KN79" s="266"/>
      <c r="KO79" s="266"/>
      <c r="KP79" s="266"/>
      <c r="KQ79" s="266"/>
      <c r="KR79" s="266"/>
      <c r="KS79" s="266"/>
      <c r="KT79" s="266"/>
      <c r="KU79" s="266"/>
      <c r="KV79" s="266"/>
      <c r="KW79" s="266"/>
      <c r="KX79" s="266"/>
      <c r="KY79" s="266"/>
      <c r="KZ79" s="266"/>
      <c r="LA79" s="266"/>
      <c r="LB79" s="266"/>
      <c r="LC79" s="266"/>
      <c r="LD79" s="266"/>
      <c r="LE79" s="266"/>
      <c r="LF79" s="266"/>
      <c r="LG79" s="266"/>
      <c r="LH79" s="266"/>
      <c r="LI79" s="266"/>
      <c r="LJ79" s="266"/>
      <c r="LK79" s="266"/>
      <c r="LL79" s="266"/>
      <c r="LM79" s="266"/>
      <c r="LN79" s="266"/>
      <c r="LO79" s="266"/>
      <c r="LP79" s="266"/>
      <c r="LQ79" s="266"/>
      <c r="LR79" s="266"/>
      <c r="LS79" s="266"/>
      <c r="LT79" s="266"/>
      <c r="LU79" s="266"/>
      <c r="LV79" s="266"/>
      <c r="LW79" s="266"/>
      <c r="LX79" s="266"/>
      <c r="LY79" s="266"/>
      <c r="LZ79" s="266"/>
      <c r="MA79" s="266"/>
      <c r="MB79" s="266"/>
      <c r="MC79" s="266"/>
      <c r="MD79" s="266"/>
      <c r="ME79" s="266"/>
      <c r="MF79" s="266"/>
      <c r="MG79" s="266"/>
      <c r="MH79" s="266"/>
      <c r="MI79" s="266"/>
      <c r="MJ79" s="266"/>
      <c r="MK79" s="266"/>
      <c r="ML79" s="266"/>
      <c r="MM79" s="266"/>
      <c r="MN79" s="266"/>
      <c r="MO79" s="266"/>
      <c r="MP79" s="266"/>
      <c r="MQ79" s="266"/>
      <c r="MR79" s="266"/>
      <c r="MS79" s="266"/>
      <c r="MT79" s="266"/>
      <c r="MU79" s="266"/>
      <c r="MV79" s="266"/>
      <c r="MW79" s="266"/>
      <c r="MX79" s="266"/>
      <c r="MY79" s="266"/>
      <c r="MZ79" s="266"/>
      <c r="NA79" s="266"/>
      <c r="NB79" s="266"/>
      <c r="NC79" s="266"/>
      <c r="ND79" s="266"/>
      <c r="NE79" s="266"/>
      <c r="NF79" s="266"/>
      <c r="NG79" s="266"/>
      <c r="NH79" s="266"/>
      <c r="NI79" s="266"/>
      <c r="NJ79" s="266"/>
      <c r="NK79" s="266"/>
      <c r="NL79" s="266"/>
      <c r="NM79" s="266"/>
      <c r="NN79" s="266"/>
      <c r="NO79" s="266"/>
      <c r="NP79" s="266"/>
      <c r="NQ79" s="266"/>
      <c r="NR79" s="266"/>
      <c r="NS79" s="266"/>
      <c r="NT79" s="266"/>
      <c r="NU79" s="266"/>
      <c r="NV79" s="266"/>
      <c r="NW79" s="266"/>
      <c r="NX79" s="266"/>
      <c r="NY79" s="266"/>
      <c r="NZ79" s="266"/>
      <c r="OA79" s="266"/>
      <c r="OB79" s="266"/>
      <c r="OC79" s="266"/>
      <c r="OD79" s="266"/>
      <c r="OE79" s="266"/>
      <c r="OF79" s="266"/>
      <c r="OG79" s="266"/>
      <c r="OH79" s="266"/>
      <c r="OI79" s="266"/>
      <c r="OJ79" s="266"/>
      <c r="OK79" s="266"/>
      <c r="OL79" s="266"/>
      <c r="OM79" s="266"/>
      <c r="ON79" s="266"/>
      <c r="OO79" s="266"/>
      <c r="OP79" s="266"/>
      <c r="OQ79" s="266"/>
      <c r="OR79" s="266"/>
      <c r="OS79" s="266"/>
      <c r="OT79" s="266"/>
      <c r="OU79" s="266"/>
      <c r="OV79" s="266"/>
      <c r="OW79" s="266"/>
      <c r="OX79" s="266"/>
      <c r="OY79" s="266"/>
      <c r="OZ79" s="266"/>
      <c r="PA79" s="266"/>
      <c r="PB79" s="266"/>
      <c r="PC79" s="266"/>
      <c r="PD79" s="266"/>
      <c r="PE79" s="266"/>
      <c r="PF79" s="266"/>
      <c r="PG79" s="266"/>
      <c r="PH79" s="266"/>
      <c r="PI79" s="266"/>
      <c r="PJ79" s="266"/>
      <c r="PK79" s="266"/>
      <c r="PL79" s="266"/>
      <c r="PM79" s="266"/>
      <c r="PN79" s="266"/>
      <c r="PO79" s="266"/>
      <c r="PP79" s="266"/>
      <c r="PQ79" s="266"/>
      <c r="PR79" s="266"/>
      <c r="PS79" s="266"/>
      <c r="PT79" s="266"/>
      <c r="PU79" s="266"/>
      <c r="PV79" s="266"/>
      <c r="PW79" s="266"/>
      <c r="PX79" s="266"/>
      <c r="PY79" s="266"/>
      <c r="PZ79" s="266"/>
      <c r="QA79" s="266"/>
      <c r="QB79" s="266"/>
      <c r="QC79" s="266"/>
      <c r="QD79" s="266"/>
      <c r="QE79" s="266"/>
      <c r="QF79" s="266"/>
      <c r="QG79" s="266"/>
      <c r="QH79" s="266"/>
      <c r="QI79" s="266"/>
      <c r="QJ79" s="266"/>
      <c r="QK79" s="266"/>
      <c r="QL79" s="266"/>
      <c r="QM79" s="266"/>
      <c r="QN79" s="266"/>
      <c r="QO79" s="266"/>
      <c r="QP79" s="266"/>
      <c r="QQ79" s="266"/>
      <c r="QR79" s="266"/>
      <c r="QS79" s="266"/>
      <c r="QT79" s="266"/>
      <c r="QU79" s="266"/>
      <c r="QV79" s="266"/>
      <c r="QW79" s="266"/>
      <c r="QX79" s="266"/>
      <c r="QY79" s="266"/>
      <c r="QZ79" s="266"/>
      <c r="RA79" s="266"/>
      <c r="RB79" s="266"/>
      <c r="RC79" s="266"/>
      <c r="RD79" s="266"/>
      <c r="RE79" s="266"/>
      <c r="RF79" s="266"/>
      <c r="RG79" s="266"/>
      <c r="RH79" s="266"/>
      <c r="RI79" s="266"/>
      <c r="RJ79" s="266"/>
      <c r="RK79" s="266"/>
      <c r="RL79" s="266"/>
      <c r="RM79" s="266"/>
      <c r="RN79" s="266"/>
      <c r="RO79" s="266"/>
      <c r="RP79" s="266"/>
      <c r="RQ79" s="266"/>
      <c r="RR79" s="266"/>
      <c r="RS79" s="266"/>
      <c r="RT79" s="266"/>
      <c r="RU79" s="266"/>
      <c r="RV79" s="266"/>
      <c r="RW79" s="266"/>
      <c r="RX79" s="266"/>
      <c r="RY79" s="266"/>
      <c r="RZ79" s="266"/>
      <c r="SA79" s="266"/>
      <c r="SB79" s="266"/>
      <c r="SC79" s="266"/>
      <c r="SD79" s="266"/>
      <c r="SE79" s="266"/>
      <c r="SF79" s="266"/>
      <c r="SG79" s="266"/>
      <c r="SH79" s="266"/>
      <c r="SI79" s="266"/>
      <c r="SJ79" s="266"/>
      <c r="SK79" s="266"/>
      <c r="SL79" s="266"/>
      <c r="SM79" s="266"/>
      <c r="SN79" s="266"/>
      <c r="SO79" s="266"/>
      <c r="SP79" s="266"/>
      <c r="SQ79" s="266"/>
      <c r="SR79" s="266"/>
      <c r="SS79" s="266"/>
      <c r="ST79" s="266"/>
      <c r="SU79" s="266"/>
      <c r="SV79" s="266"/>
      <c r="SW79" s="266"/>
      <c r="SX79" s="266"/>
      <c r="SY79" s="266"/>
      <c r="SZ79" s="266"/>
      <c r="TA79" s="266"/>
      <c r="TB79" s="266"/>
      <c r="TC79" s="266"/>
      <c r="TD79" s="266"/>
      <c r="TE79" s="266"/>
      <c r="TF79" s="266"/>
      <c r="TG79" s="266"/>
      <c r="TH79" s="266"/>
      <c r="TI79" s="266"/>
      <c r="TJ79" s="266"/>
      <c r="TK79" s="266"/>
      <c r="TL79" s="266"/>
      <c r="TM79" s="266"/>
      <c r="TN79" s="266"/>
      <c r="TO79" s="266"/>
      <c r="TP79" s="266"/>
      <c r="TQ79" s="266"/>
      <c r="TR79" s="266"/>
      <c r="TS79" s="266"/>
      <c r="TT79" s="266"/>
      <c r="TU79" s="266"/>
      <c r="TV79" s="266"/>
      <c r="TW79" s="266"/>
      <c r="TX79" s="266"/>
      <c r="TY79" s="266"/>
      <c r="TZ79" s="266"/>
      <c r="UA79" s="266"/>
      <c r="UB79" s="266"/>
      <c r="UC79" s="266"/>
      <c r="UD79" s="266"/>
      <c r="UE79" s="266"/>
      <c r="UF79" s="266"/>
      <c r="UG79" s="266"/>
      <c r="UH79" s="266"/>
      <c r="UI79" s="266"/>
      <c r="UJ79" s="266"/>
      <c r="UK79" s="266"/>
      <c r="UL79" s="266"/>
      <c r="UM79" s="266"/>
      <c r="UN79" s="266"/>
      <c r="UO79" s="266"/>
      <c r="UP79" s="266"/>
      <c r="UQ79" s="266"/>
      <c r="UR79" s="266"/>
      <c r="US79" s="266"/>
      <c r="UT79" s="266"/>
      <c r="UU79" s="266"/>
      <c r="UV79" s="266"/>
      <c r="UW79" s="266"/>
      <c r="UX79" s="266"/>
      <c r="UY79" s="266"/>
      <c r="UZ79" s="266"/>
      <c r="VA79" s="266"/>
      <c r="VB79" s="266"/>
      <c r="VC79" s="266"/>
      <c r="VD79" s="266"/>
      <c r="VE79" s="266"/>
      <c r="VF79" s="266"/>
      <c r="VG79" s="266"/>
      <c r="VH79" s="266"/>
      <c r="VI79" s="266"/>
      <c r="VJ79" s="266"/>
      <c r="VK79" s="266"/>
      <c r="VL79" s="266"/>
      <c r="VM79" s="266"/>
      <c r="VN79" s="266"/>
      <c r="VO79" s="266"/>
      <c r="VP79" s="266"/>
      <c r="VQ79" s="266"/>
      <c r="VR79" s="266"/>
      <c r="VS79" s="266"/>
      <c r="VT79" s="266"/>
      <c r="VU79" s="266"/>
      <c r="VV79" s="266"/>
      <c r="VW79" s="266"/>
      <c r="VX79" s="266"/>
      <c r="VY79" s="266"/>
      <c r="VZ79" s="266"/>
      <c r="WA79" s="266"/>
      <c r="WB79" s="266"/>
      <c r="WC79" s="266"/>
      <c r="WD79" s="266"/>
      <c r="WE79" s="266"/>
      <c r="WF79" s="266"/>
      <c r="WG79" s="266"/>
      <c r="WH79" s="266"/>
      <c r="WI79" s="266"/>
      <c r="WJ79" s="266"/>
      <c r="WK79" s="266"/>
      <c r="WL79" s="266"/>
      <c r="WM79" s="266"/>
      <c r="WN79" s="266"/>
      <c r="WO79" s="266"/>
      <c r="WP79" s="266"/>
      <c r="WQ79" s="266"/>
      <c r="WR79" s="266"/>
      <c r="WS79" s="266"/>
      <c r="WT79" s="266"/>
      <c r="WU79" s="266"/>
      <c r="WV79" s="266"/>
      <c r="WW79" s="266"/>
      <c r="WX79" s="266"/>
      <c r="WY79" s="266"/>
      <c r="WZ79" s="266"/>
      <c r="XA79" s="266"/>
      <c r="XB79" s="266"/>
      <c r="XC79" s="266"/>
      <c r="XD79" s="266"/>
      <c r="XE79" s="266"/>
      <c r="XF79" s="266"/>
      <c r="XG79" s="266"/>
      <c r="XH79" s="266"/>
      <c r="XI79" s="266"/>
      <c r="XJ79" s="266"/>
      <c r="XK79" s="266"/>
      <c r="XL79" s="266"/>
      <c r="XM79" s="266"/>
      <c r="XN79" s="266"/>
      <c r="XO79" s="266"/>
      <c r="XP79" s="266"/>
      <c r="XQ79" s="266"/>
      <c r="XR79" s="266"/>
      <c r="XS79" s="266"/>
      <c r="XT79" s="266"/>
      <c r="XU79" s="266"/>
      <c r="XV79" s="266"/>
      <c r="XW79" s="266"/>
      <c r="XX79" s="266"/>
      <c r="XY79" s="266"/>
      <c r="XZ79" s="266"/>
      <c r="YA79" s="266"/>
      <c r="YB79" s="266"/>
      <c r="YC79" s="266"/>
      <c r="YD79" s="266"/>
      <c r="YE79" s="266"/>
      <c r="YF79" s="266"/>
      <c r="YG79" s="266"/>
      <c r="YH79" s="266"/>
      <c r="YI79" s="266"/>
      <c r="YJ79" s="266"/>
      <c r="YK79" s="266"/>
      <c r="YL79" s="266"/>
      <c r="YM79" s="266"/>
      <c r="YN79" s="266"/>
      <c r="YO79" s="266"/>
      <c r="YP79" s="266"/>
      <c r="YQ79" s="266"/>
      <c r="YR79" s="266"/>
      <c r="YS79" s="266"/>
      <c r="YT79" s="266"/>
      <c r="YU79" s="266"/>
      <c r="YV79" s="266"/>
      <c r="YW79" s="266"/>
      <c r="YX79" s="266"/>
      <c r="YY79" s="266"/>
      <c r="YZ79" s="266"/>
      <c r="ZA79" s="266"/>
      <c r="ZB79" s="266"/>
      <c r="ZC79" s="266"/>
      <c r="ZD79" s="266"/>
      <c r="ZE79" s="266"/>
      <c r="ZF79" s="266"/>
      <c r="ZG79" s="266"/>
      <c r="ZH79" s="266"/>
      <c r="ZI79" s="266"/>
      <c r="ZJ79" s="266"/>
      <c r="ZK79" s="266"/>
      <c r="ZL79" s="266"/>
      <c r="ZM79" s="266"/>
      <c r="ZN79" s="266"/>
      <c r="ZO79" s="266"/>
      <c r="ZP79" s="266"/>
      <c r="ZQ79" s="266"/>
      <c r="ZR79" s="266"/>
      <c r="ZS79" s="266"/>
      <c r="ZT79" s="266"/>
      <c r="ZU79" s="266"/>
      <c r="ZV79" s="266"/>
      <c r="ZW79" s="266"/>
      <c r="ZX79" s="266"/>
      <c r="ZY79" s="266"/>
      <c r="ZZ79" s="266"/>
      <c r="AAA79" s="266"/>
      <c r="AAB79" s="266"/>
      <c r="AAC79" s="266"/>
      <c r="AAD79" s="266"/>
      <c r="AAE79" s="266"/>
      <c r="AAF79" s="266"/>
      <c r="AAG79" s="266"/>
      <c r="AAH79" s="266"/>
      <c r="AAI79" s="266"/>
      <c r="AAJ79" s="266"/>
      <c r="AAK79" s="266"/>
      <c r="AAL79" s="266"/>
      <c r="AAM79" s="266"/>
      <c r="AAN79" s="266"/>
      <c r="AAO79" s="266"/>
      <c r="AAP79" s="266"/>
      <c r="AAQ79" s="266"/>
      <c r="AAR79" s="266"/>
      <c r="AAS79" s="266"/>
      <c r="AAT79" s="266"/>
      <c r="AAU79" s="266"/>
      <c r="AAV79" s="266"/>
      <c r="AAW79" s="266"/>
      <c r="AAX79" s="266"/>
      <c r="AAY79" s="266"/>
      <c r="AAZ79" s="266"/>
      <c r="ABA79" s="266"/>
      <c r="ABB79" s="266"/>
      <c r="ABC79" s="266"/>
      <c r="ABD79" s="266"/>
      <c r="ABE79" s="266"/>
      <c r="ABF79" s="266"/>
      <c r="ABG79" s="266"/>
      <c r="ABH79" s="266"/>
      <c r="ABI79" s="266"/>
      <c r="ABJ79" s="266"/>
      <c r="ABK79" s="266"/>
      <c r="ABL79" s="266"/>
      <c r="ABM79" s="266"/>
      <c r="ABN79" s="266"/>
      <c r="ABO79" s="266"/>
      <c r="ABP79" s="266"/>
      <c r="ABQ79" s="266"/>
      <c r="ABR79" s="266"/>
      <c r="ABS79" s="266"/>
      <c r="ABT79" s="266"/>
      <c r="ABU79" s="266"/>
      <c r="ABV79" s="266"/>
      <c r="ABW79" s="266"/>
      <c r="ABX79" s="266"/>
      <c r="ABY79" s="266"/>
      <c r="ABZ79" s="266"/>
      <c r="ACA79" s="266"/>
      <c r="ACB79" s="266"/>
      <c r="ACC79" s="266"/>
      <c r="ACD79" s="266"/>
      <c r="ACE79" s="266"/>
      <c r="ACF79" s="266"/>
      <c r="ACG79" s="266"/>
      <c r="ACH79" s="266"/>
      <c r="ACI79" s="266"/>
      <c r="ACJ79" s="266"/>
      <c r="ACK79" s="266"/>
      <c r="ACL79" s="266"/>
      <c r="ACM79" s="266"/>
      <c r="ACN79" s="266"/>
      <c r="ACO79" s="266"/>
      <c r="ACP79" s="266"/>
      <c r="ACQ79" s="266"/>
      <c r="ACR79" s="266"/>
      <c r="ACS79" s="266"/>
      <c r="ACT79" s="266"/>
      <c r="ACU79" s="266"/>
      <c r="ACV79" s="266"/>
      <c r="ACW79" s="266"/>
      <c r="ACX79" s="266"/>
      <c r="ACY79" s="266"/>
      <c r="ACZ79" s="266"/>
      <c r="ADA79" s="266"/>
      <c r="ADB79" s="266"/>
      <c r="ADC79" s="266"/>
      <c r="ADD79" s="266"/>
      <c r="ADE79" s="266"/>
      <c r="ADF79" s="266"/>
      <c r="ADG79" s="266"/>
      <c r="ADH79" s="266"/>
      <c r="ADI79" s="266"/>
      <c r="ADJ79" s="266"/>
      <c r="ADK79" s="266"/>
      <c r="ADL79" s="266"/>
      <c r="ADM79" s="266"/>
      <c r="ADN79" s="266"/>
      <c r="ADO79" s="266"/>
      <c r="ADP79" s="266"/>
      <c r="ADQ79" s="266"/>
      <c r="ADR79" s="266"/>
      <c r="ADS79" s="266"/>
      <c r="ADT79" s="266"/>
      <c r="ADU79" s="266"/>
      <c r="ADV79" s="266"/>
      <c r="ADW79" s="266"/>
      <c r="ADX79" s="266"/>
      <c r="ADY79" s="266"/>
      <c r="ADZ79" s="266"/>
      <c r="AEA79" s="266"/>
      <c r="AEB79" s="266"/>
      <c r="AEC79" s="266"/>
      <c r="AED79" s="266"/>
      <c r="AEE79" s="266"/>
      <c r="AEF79" s="266"/>
      <c r="AEG79" s="266"/>
      <c r="AEH79" s="266"/>
      <c r="AEI79" s="266"/>
      <c r="AEJ79" s="266"/>
      <c r="AEK79" s="266"/>
      <c r="AEL79" s="266"/>
      <c r="AEM79" s="266"/>
      <c r="AEN79" s="266"/>
      <c r="AEO79" s="266"/>
      <c r="AEP79" s="266"/>
      <c r="AEQ79" s="266"/>
      <c r="AER79" s="266"/>
      <c r="AES79" s="266"/>
      <c r="AET79" s="266"/>
      <c r="AEU79" s="266"/>
      <c r="AEV79" s="266"/>
      <c r="AEW79" s="266"/>
      <c r="AEX79" s="266"/>
      <c r="AEY79" s="266"/>
      <c r="AEZ79" s="266"/>
      <c r="AFA79" s="266"/>
      <c r="AFB79" s="266"/>
      <c r="AFC79" s="266"/>
      <c r="AFD79" s="266"/>
      <c r="AFE79" s="266"/>
      <c r="AFF79" s="266"/>
      <c r="AFG79" s="266"/>
      <c r="AFH79" s="266"/>
      <c r="AFI79" s="266"/>
      <c r="AFJ79" s="266"/>
      <c r="AFK79" s="266"/>
      <c r="AFL79" s="266"/>
      <c r="AFM79" s="266"/>
      <c r="AFN79" s="266"/>
      <c r="AFO79" s="266"/>
      <c r="AFP79" s="266"/>
      <c r="AFQ79" s="266"/>
      <c r="AFR79" s="266"/>
      <c r="AFS79" s="266"/>
      <c r="AFT79" s="266"/>
      <c r="AFU79" s="266"/>
      <c r="AFV79" s="266"/>
      <c r="AFW79" s="266"/>
      <c r="AFX79" s="266"/>
      <c r="AFY79" s="266"/>
      <c r="AFZ79" s="266"/>
      <c r="AGA79" s="266"/>
      <c r="AGB79" s="266"/>
      <c r="AGC79" s="266"/>
      <c r="AGD79" s="266"/>
      <c r="AGE79" s="266"/>
      <c r="AGF79" s="266"/>
      <c r="AGG79" s="266"/>
      <c r="AGH79" s="266"/>
      <c r="AGI79" s="266"/>
      <c r="AGJ79" s="266"/>
      <c r="AGK79" s="266"/>
      <c r="AGL79" s="266"/>
      <c r="AGM79" s="266"/>
      <c r="AGN79" s="266"/>
      <c r="AGO79" s="266"/>
      <c r="AGP79" s="266"/>
      <c r="AGQ79" s="266"/>
      <c r="AGR79" s="266"/>
      <c r="AGS79" s="266"/>
      <c r="AGT79" s="266"/>
      <c r="AGU79" s="266"/>
      <c r="AGV79" s="266"/>
      <c r="AGW79" s="266"/>
      <c r="AGX79" s="266"/>
      <c r="AGY79" s="266"/>
      <c r="AGZ79" s="266"/>
      <c r="AHA79" s="266"/>
      <c r="AHB79" s="266"/>
      <c r="AHC79" s="266"/>
      <c r="AHD79" s="266"/>
      <c r="AHE79" s="266"/>
      <c r="AHF79" s="266"/>
      <c r="AHG79" s="266"/>
      <c r="AHH79" s="266"/>
      <c r="AHI79" s="266"/>
      <c r="AHJ79" s="266"/>
      <c r="AHK79" s="266"/>
      <c r="AHL79" s="266"/>
      <c r="AHM79" s="266"/>
      <c r="AHN79" s="266"/>
      <c r="AHO79" s="266"/>
      <c r="AHP79" s="266"/>
      <c r="AHQ79" s="266"/>
      <c r="AHR79" s="266"/>
      <c r="AHS79" s="266"/>
      <c r="AHT79" s="266"/>
      <c r="AHU79" s="266"/>
      <c r="AHV79" s="266"/>
      <c r="AHW79" s="266"/>
      <c r="AHX79" s="266"/>
      <c r="AHY79" s="266"/>
      <c r="AHZ79" s="266"/>
      <c r="AIA79" s="266"/>
      <c r="AIB79" s="266"/>
      <c r="AIC79" s="266"/>
      <c r="AID79" s="266"/>
      <c r="AIE79" s="266"/>
      <c r="AIF79" s="266"/>
      <c r="AIG79" s="266"/>
      <c r="AIH79" s="266"/>
      <c r="AII79" s="266"/>
      <c r="AIJ79" s="266"/>
      <c r="AIK79" s="266"/>
      <c r="AIL79" s="266"/>
      <c r="AIM79" s="266"/>
      <c r="AIN79" s="266"/>
      <c r="AIO79" s="266"/>
      <c r="AIP79" s="266"/>
      <c r="AIQ79" s="266"/>
      <c r="AIR79" s="266"/>
      <c r="AIS79" s="266"/>
      <c r="AIT79" s="266"/>
      <c r="AIU79" s="266"/>
      <c r="AIV79" s="266"/>
      <c r="AIW79" s="266"/>
      <c r="AIX79" s="266"/>
      <c r="AIY79" s="266"/>
      <c r="AIZ79" s="266"/>
      <c r="AJA79" s="266"/>
      <c r="AJB79" s="266"/>
      <c r="AJC79" s="266"/>
      <c r="AJD79" s="266"/>
      <c r="AJE79" s="266"/>
      <c r="AJF79" s="266"/>
      <c r="AJG79" s="266"/>
      <c r="AJH79" s="266"/>
      <c r="AJI79" s="266"/>
      <c r="AJJ79" s="266"/>
      <c r="AJK79" s="266"/>
      <c r="AJL79" s="266"/>
      <c r="AJM79" s="266"/>
      <c r="AJN79" s="266"/>
      <c r="AJO79" s="266"/>
      <c r="AJP79" s="266"/>
      <c r="AJQ79" s="266"/>
      <c r="AJR79" s="266"/>
      <c r="AJS79" s="266"/>
      <c r="AJT79" s="266"/>
      <c r="AJU79" s="266"/>
      <c r="AJV79" s="266"/>
      <c r="AJW79" s="266"/>
      <c r="AJX79" s="266"/>
      <c r="AJY79" s="266"/>
      <c r="AJZ79" s="266"/>
      <c r="AKA79" s="266"/>
      <c r="AKB79" s="266"/>
      <c r="AKC79" s="266"/>
      <c r="AKD79" s="266"/>
      <c r="AKE79" s="266"/>
      <c r="AKF79" s="266"/>
      <c r="AKG79" s="266"/>
      <c r="AKH79" s="266"/>
      <c r="AKI79" s="266"/>
      <c r="AKJ79" s="266"/>
      <c r="AKK79" s="266"/>
      <c r="AKL79" s="266"/>
      <c r="AKM79" s="266"/>
      <c r="AKN79" s="266"/>
      <c r="AKO79" s="266"/>
      <c r="AKP79" s="266"/>
      <c r="AKQ79" s="266"/>
      <c r="AKR79" s="266"/>
      <c r="AKS79" s="266"/>
      <c r="AKT79" s="266"/>
      <c r="AKU79" s="266"/>
      <c r="AKV79" s="266"/>
      <c r="AKW79" s="266"/>
      <c r="AKX79" s="266"/>
      <c r="AKY79" s="266"/>
      <c r="AKZ79" s="266"/>
      <c r="ALA79" s="266"/>
      <c r="ALB79" s="266"/>
      <c r="ALC79" s="266"/>
      <c r="ALD79" s="266"/>
      <c r="ALE79" s="266"/>
      <c r="ALF79" s="266"/>
      <c r="ALG79" s="266"/>
      <c r="ALH79" s="266"/>
      <c r="ALI79" s="266"/>
      <c r="ALJ79" s="266"/>
      <c r="ALK79" s="266"/>
      <c r="ALL79" s="266"/>
      <c r="ALM79" s="266"/>
      <c r="ALN79" s="266"/>
      <c r="ALO79" s="266"/>
      <c r="ALP79" s="266"/>
      <c r="ALQ79" s="266"/>
      <c r="ALR79" s="266"/>
      <c r="ALS79" s="266"/>
      <c r="ALT79" s="266"/>
      <c r="ALU79" s="266"/>
      <c r="ALV79" s="266"/>
      <c r="ALW79" s="266"/>
      <c r="ALX79" s="266"/>
      <c r="ALY79" s="266"/>
      <c r="ALZ79" s="266"/>
      <c r="AMA79" s="266"/>
      <c r="AMB79" s="266"/>
      <c r="AMC79" s="266"/>
      <c r="AMD79" s="266"/>
      <c r="AME79" s="266"/>
      <c r="AMF79" s="266"/>
      <c r="AMG79" s="266"/>
      <c r="AMH79" s="266"/>
      <c r="AMI79" s="266"/>
      <c r="AMJ79" s="266"/>
      <c r="AMK79" s="266"/>
      <c r="AML79" s="266"/>
      <c r="AMM79" s="266"/>
      <c r="AMN79" s="266"/>
      <c r="AMO79" s="266"/>
      <c r="AMP79" s="266"/>
      <c r="AMQ79" s="266"/>
      <c r="AMR79" s="266"/>
      <c r="AMS79" s="266"/>
      <c r="AMT79" s="266"/>
      <c r="AMU79" s="266"/>
      <c r="AMV79" s="266"/>
      <c r="AMW79" s="266"/>
      <c r="AMX79" s="266"/>
      <c r="AMY79" s="266"/>
      <c r="AMZ79" s="266"/>
      <c r="ANA79" s="266"/>
      <c r="ANB79" s="266"/>
      <c r="ANC79" s="266"/>
      <c r="AND79" s="266"/>
      <c r="ANE79" s="266"/>
      <c r="ANF79" s="266"/>
      <c r="ANG79" s="266"/>
      <c r="ANH79" s="266"/>
      <c r="ANI79" s="266"/>
      <c r="ANJ79" s="266"/>
      <c r="ANK79" s="266"/>
      <c r="ANL79" s="266"/>
      <c r="ANM79" s="266"/>
      <c r="ANN79" s="266"/>
      <c r="ANO79" s="266"/>
      <c r="ANP79" s="266"/>
      <c r="ANQ79" s="266"/>
      <c r="ANR79" s="266"/>
      <c r="ANS79" s="266"/>
      <c r="ANT79" s="266"/>
      <c r="ANU79" s="266"/>
      <c r="ANV79" s="266"/>
      <c r="ANW79" s="266"/>
      <c r="ANX79" s="266"/>
      <c r="ANY79" s="266"/>
      <c r="ANZ79" s="266"/>
      <c r="AOA79" s="266"/>
      <c r="AOB79" s="266"/>
      <c r="AOC79" s="266"/>
      <c r="AOD79" s="266"/>
      <c r="AOE79" s="266"/>
      <c r="AOF79" s="266"/>
      <c r="AOG79" s="266"/>
      <c r="AOH79" s="266"/>
      <c r="AOI79" s="266"/>
      <c r="AOJ79" s="266"/>
      <c r="AOK79" s="266"/>
      <c r="AOL79" s="266"/>
      <c r="AOM79" s="266"/>
      <c r="AON79" s="266"/>
      <c r="AOO79" s="266"/>
      <c r="AOP79" s="266"/>
      <c r="AOQ79" s="266"/>
      <c r="AOR79" s="266"/>
      <c r="AOS79" s="266"/>
      <c r="AOT79" s="266"/>
      <c r="AOU79" s="266"/>
      <c r="AOV79" s="266"/>
      <c r="AOW79" s="266"/>
      <c r="AOX79" s="266"/>
      <c r="AOY79" s="266"/>
      <c r="AOZ79" s="266"/>
      <c r="APA79" s="266"/>
      <c r="APB79" s="266"/>
      <c r="APC79" s="266"/>
      <c r="APD79" s="266"/>
      <c r="APE79" s="266"/>
      <c r="APF79" s="266"/>
      <c r="APG79" s="266"/>
      <c r="APH79" s="266"/>
      <c r="API79" s="266"/>
      <c r="APJ79" s="266"/>
      <c r="APK79" s="266"/>
      <c r="APL79" s="266"/>
      <c r="APM79" s="266"/>
      <c r="APN79" s="266"/>
      <c r="APO79" s="266"/>
      <c r="APP79" s="266"/>
      <c r="APQ79" s="266"/>
      <c r="APR79" s="266"/>
      <c r="APS79" s="266"/>
      <c r="APT79" s="266"/>
      <c r="APU79" s="266"/>
      <c r="APV79" s="266"/>
      <c r="APW79" s="266"/>
      <c r="APX79" s="266"/>
      <c r="APY79" s="266"/>
      <c r="APZ79" s="266"/>
      <c r="AQA79" s="266"/>
      <c r="AQB79" s="266"/>
      <c r="AQC79" s="266"/>
      <c r="AQD79" s="266"/>
      <c r="AQE79" s="266"/>
      <c r="AQF79" s="266"/>
      <c r="AQG79" s="266"/>
      <c r="AQH79" s="266"/>
      <c r="AQI79" s="266"/>
      <c r="AQJ79" s="266"/>
      <c r="AQK79" s="266"/>
      <c r="AQL79" s="266"/>
      <c r="AQM79" s="266"/>
      <c r="AQN79" s="266"/>
      <c r="AQO79" s="266"/>
      <c r="AQP79" s="266"/>
      <c r="AQQ79" s="266"/>
      <c r="AQR79" s="266"/>
      <c r="AQS79" s="266"/>
      <c r="AQT79" s="266"/>
      <c r="AQU79" s="266"/>
      <c r="AQV79" s="266"/>
      <c r="AQW79" s="266"/>
      <c r="AQX79" s="266"/>
      <c r="AQY79" s="266"/>
      <c r="AQZ79" s="266"/>
      <c r="ARA79" s="266"/>
      <c r="ARB79" s="266"/>
      <c r="ARC79" s="266"/>
      <c r="ARD79" s="266"/>
      <c r="ARE79" s="266"/>
      <c r="ARF79" s="266"/>
      <c r="ARG79" s="266"/>
      <c r="ARH79" s="266"/>
      <c r="ARI79" s="266"/>
      <c r="ARJ79" s="266"/>
      <c r="ARK79" s="266"/>
      <c r="ARL79" s="266"/>
      <c r="ARM79" s="266"/>
      <c r="ARN79" s="266"/>
      <c r="ARO79" s="266"/>
      <c r="ARP79" s="266"/>
      <c r="ARQ79" s="266"/>
      <c r="ARR79" s="266"/>
      <c r="ARS79" s="266"/>
      <c r="ART79" s="266"/>
      <c r="ARU79" s="266"/>
      <c r="ARV79" s="266"/>
      <c r="ARW79" s="266"/>
      <c r="ARX79" s="266"/>
      <c r="ARY79" s="266"/>
      <c r="ARZ79" s="266"/>
      <c r="ASA79" s="266"/>
      <c r="ASB79" s="266"/>
      <c r="ASC79" s="266"/>
      <c r="ASD79" s="266"/>
      <c r="ASE79" s="266"/>
      <c r="ASF79" s="266"/>
      <c r="ASG79" s="266"/>
      <c r="ASH79" s="266"/>
      <c r="ASI79" s="266"/>
      <c r="ASJ79" s="266"/>
      <c r="ASK79" s="266"/>
      <c r="ASL79" s="266"/>
      <c r="ASM79" s="266"/>
      <c r="ASN79" s="266"/>
      <c r="ASO79" s="266"/>
      <c r="ASP79" s="266"/>
      <c r="ASQ79" s="266"/>
      <c r="ASR79" s="266"/>
      <c r="ASS79" s="266"/>
      <c r="AST79" s="266"/>
      <c r="ASU79" s="266"/>
      <c r="ASV79" s="266"/>
      <c r="ASW79" s="266"/>
      <c r="ASX79" s="266"/>
      <c r="ASY79" s="266"/>
      <c r="ASZ79" s="266"/>
      <c r="ATA79" s="266"/>
      <c r="ATB79" s="266"/>
      <c r="ATC79" s="266"/>
      <c r="ATD79" s="266"/>
      <c r="ATE79" s="266"/>
      <c r="ATF79" s="266"/>
      <c r="ATG79" s="266"/>
      <c r="ATH79" s="266"/>
      <c r="ATI79" s="266"/>
      <c r="ATJ79" s="266"/>
      <c r="ATK79" s="266"/>
      <c r="ATL79" s="266"/>
      <c r="ATM79" s="266"/>
      <c r="ATN79" s="266"/>
      <c r="ATO79" s="266"/>
      <c r="ATP79" s="266"/>
      <c r="ATQ79" s="266"/>
      <c r="ATR79" s="266"/>
      <c r="ATS79" s="266"/>
      <c r="ATT79" s="266"/>
      <c r="ATU79" s="266"/>
      <c r="ATV79" s="266"/>
      <c r="ATW79" s="266"/>
      <c r="ATX79" s="266"/>
      <c r="ATY79" s="266"/>
      <c r="ATZ79" s="266"/>
      <c r="AUA79" s="266"/>
      <c r="AUB79" s="266"/>
      <c r="AUC79" s="266"/>
      <c r="AUD79" s="266"/>
      <c r="AUE79" s="266"/>
      <c r="AUF79" s="266"/>
      <c r="AUG79" s="266"/>
      <c r="AUH79" s="266"/>
      <c r="AUI79" s="266"/>
      <c r="AUJ79" s="266"/>
      <c r="AUK79" s="266"/>
      <c r="AUL79" s="266"/>
      <c r="AUM79" s="266"/>
      <c r="AUN79" s="266"/>
      <c r="AUO79" s="266"/>
      <c r="AUP79" s="266"/>
      <c r="AUQ79" s="266"/>
      <c r="AUR79" s="266"/>
      <c r="AUS79" s="266"/>
      <c r="AUT79" s="266"/>
      <c r="AUU79" s="266"/>
      <c r="AUV79" s="266"/>
      <c r="AUW79" s="266"/>
      <c r="AUX79" s="266"/>
      <c r="AUY79" s="266"/>
      <c r="AUZ79" s="266"/>
      <c r="AVA79" s="266"/>
      <c r="AVB79" s="266"/>
      <c r="AVC79" s="266"/>
      <c r="AVD79" s="266"/>
      <c r="AVE79" s="266"/>
      <c r="AVF79" s="266"/>
      <c r="AVG79" s="266"/>
      <c r="AVH79" s="266"/>
      <c r="AVI79" s="266"/>
      <c r="AVJ79" s="266"/>
      <c r="AVK79" s="266"/>
      <c r="AVL79" s="266"/>
      <c r="AVM79" s="266"/>
      <c r="AVN79" s="266"/>
      <c r="AVO79" s="266"/>
      <c r="AVP79" s="266"/>
      <c r="AVQ79" s="266"/>
      <c r="AVR79" s="266"/>
      <c r="AVS79" s="266"/>
      <c r="AVT79" s="266"/>
      <c r="AVU79" s="266"/>
      <c r="AVV79" s="266"/>
      <c r="AVW79" s="266"/>
      <c r="AVX79" s="266"/>
      <c r="AVY79" s="266"/>
      <c r="AVZ79" s="266"/>
      <c r="AWA79" s="266"/>
      <c r="AWB79" s="266"/>
      <c r="AWC79" s="266"/>
      <c r="AWD79" s="266"/>
      <c r="AWE79" s="266"/>
      <c r="AWF79" s="266"/>
      <c r="AWG79" s="266"/>
      <c r="AWH79" s="266"/>
      <c r="AWI79" s="266"/>
      <c r="AWJ79" s="266"/>
      <c r="AWK79" s="266"/>
      <c r="AWL79" s="266"/>
      <c r="AWM79" s="266"/>
      <c r="AWN79" s="266"/>
      <c r="AWO79" s="266"/>
      <c r="AWP79" s="266"/>
      <c r="AWQ79" s="266"/>
      <c r="AWR79" s="266"/>
      <c r="AWS79" s="266"/>
      <c r="AWT79" s="266"/>
      <c r="AWU79" s="266"/>
      <c r="AWV79" s="266"/>
      <c r="AWW79" s="266"/>
      <c r="AWX79" s="266"/>
      <c r="AWY79" s="266"/>
      <c r="AWZ79" s="266"/>
      <c r="AXA79" s="266"/>
      <c r="AXB79" s="266"/>
      <c r="AXC79" s="266"/>
      <c r="AXD79" s="266"/>
      <c r="AXE79" s="266"/>
      <c r="AXF79" s="266"/>
      <c r="AXG79" s="266"/>
      <c r="AXH79" s="266"/>
      <c r="AXI79" s="266"/>
      <c r="AXJ79" s="266"/>
      <c r="AXK79" s="266"/>
      <c r="AXL79" s="266"/>
      <c r="AXM79" s="266"/>
      <c r="AXN79" s="266"/>
      <c r="AXO79" s="266"/>
      <c r="AXP79" s="266"/>
      <c r="AXQ79" s="266"/>
      <c r="AXR79" s="266"/>
      <c r="AXS79" s="266"/>
      <c r="AXT79" s="266"/>
      <c r="AXU79" s="266"/>
      <c r="AXV79" s="266"/>
      <c r="AXW79" s="266"/>
      <c r="AXX79" s="266"/>
      <c r="AXY79" s="266"/>
      <c r="AXZ79" s="266"/>
      <c r="AYA79" s="266"/>
      <c r="AYB79" s="266"/>
      <c r="AYC79" s="266"/>
      <c r="AYD79" s="266"/>
      <c r="AYE79" s="266"/>
      <c r="AYF79" s="266"/>
      <c r="AYG79" s="266"/>
      <c r="AYH79" s="266"/>
      <c r="AYI79" s="266"/>
      <c r="AYJ79" s="266"/>
      <c r="AYK79" s="266"/>
      <c r="AYL79" s="266"/>
      <c r="AYM79" s="266"/>
      <c r="AYN79" s="266"/>
      <c r="AYO79" s="266"/>
      <c r="AYP79" s="266"/>
      <c r="AYQ79" s="266"/>
      <c r="AYR79" s="266"/>
      <c r="AYS79" s="266"/>
      <c r="AYT79" s="266"/>
      <c r="AYU79" s="266"/>
      <c r="AYV79" s="266"/>
      <c r="AYW79" s="266"/>
      <c r="AYX79" s="266"/>
      <c r="AYY79" s="266"/>
      <c r="AYZ79" s="266"/>
      <c r="AZA79" s="266"/>
      <c r="AZB79" s="266"/>
      <c r="AZC79" s="266"/>
      <c r="AZD79" s="266"/>
      <c r="AZE79" s="266"/>
      <c r="AZF79" s="266"/>
      <c r="AZG79" s="266"/>
      <c r="AZH79" s="266"/>
      <c r="AZI79" s="266"/>
      <c r="AZJ79" s="266"/>
      <c r="AZK79" s="266"/>
      <c r="AZL79" s="266"/>
      <c r="AZM79" s="266"/>
      <c r="AZN79" s="266"/>
      <c r="AZO79" s="266"/>
      <c r="AZP79" s="266"/>
      <c r="AZQ79" s="266"/>
      <c r="AZR79" s="266"/>
      <c r="AZS79" s="266"/>
      <c r="AZT79" s="266"/>
      <c r="AZU79" s="266"/>
      <c r="AZV79" s="266"/>
      <c r="AZW79" s="266"/>
      <c r="AZX79" s="266"/>
      <c r="AZY79" s="266"/>
      <c r="AZZ79" s="266"/>
      <c r="BAA79" s="266"/>
      <c r="BAB79" s="266"/>
      <c r="BAC79" s="266"/>
      <c r="BAD79" s="266"/>
      <c r="BAE79" s="266"/>
      <c r="BAF79" s="266"/>
      <c r="BAG79" s="266"/>
      <c r="BAH79" s="266"/>
      <c r="BAI79" s="266"/>
      <c r="BAJ79" s="266"/>
      <c r="BAK79" s="266"/>
      <c r="BAL79" s="266"/>
      <c r="BAM79" s="266"/>
      <c r="BAN79" s="266"/>
      <c r="BAO79" s="266"/>
      <c r="BAP79" s="266"/>
      <c r="BAQ79" s="266"/>
      <c r="BAR79" s="266"/>
      <c r="BAS79" s="266"/>
      <c r="BAT79" s="266"/>
      <c r="BAU79" s="266"/>
      <c r="BAV79" s="266"/>
      <c r="BAW79" s="266"/>
      <c r="BAX79" s="266"/>
      <c r="BAY79" s="266"/>
      <c r="BAZ79" s="266"/>
      <c r="BBA79" s="266"/>
      <c r="BBB79" s="266"/>
      <c r="BBC79" s="266"/>
      <c r="BBD79" s="266"/>
      <c r="BBE79" s="266"/>
      <c r="BBF79" s="266"/>
      <c r="BBG79" s="266"/>
      <c r="BBH79" s="266"/>
      <c r="BBI79" s="266"/>
      <c r="BBJ79" s="266"/>
      <c r="BBK79" s="266"/>
      <c r="BBL79" s="266"/>
      <c r="BBM79" s="266"/>
      <c r="BBN79" s="266"/>
      <c r="BBO79" s="266"/>
      <c r="BBP79" s="266"/>
      <c r="BBQ79" s="266"/>
      <c r="BBR79" s="266"/>
      <c r="BBS79" s="266"/>
      <c r="BBT79" s="266"/>
      <c r="BBU79" s="266"/>
      <c r="BBV79" s="266"/>
      <c r="BBW79" s="266"/>
      <c r="BBX79" s="266"/>
      <c r="BBY79" s="266"/>
      <c r="BBZ79" s="266"/>
      <c r="BCA79" s="266"/>
      <c r="BCB79" s="266"/>
      <c r="BCC79" s="266"/>
      <c r="BCD79" s="266"/>
      <c r="BCE79" s="266"/>
      <c r="BCF79" s="266"/>
      <c r="BCG79" s="266"/>
      <c r="BCH79" s="266"/>
      <c r="BCI79" s="266"/>
      <c r="BCJ79" s="266"/>
      <c r="BCK79" s="266"/>
      <c r="BCL79" s="266"/>
      <c r="BCM79" s="266"/>
      <c r="BCN79" s="266"/>
      <c r="BCO79" s="266"/>
      <c r="BCP79" s="266"/>
      <c r="BCQ79" s="266"/>
      <c r="BCR79" s="266"/>
      <c r="BCS79" s="266"/>
      <c r="BCT79" s="266"/>
      <c r="BCU79" s="266"/>
      <c r="BCV79" s="266"/>
      <c r="BCW79" s="266"/>
      <c r="BCX79" s="266"/>
      <c r="BCY79" s="266"/>
      <c r="BCZ79" s="266"/>
      <c r="BDA79" s="266"/>
      <c r="BDB79" s="266"/>
      <c r="BDC79" s="266"/>
      <c r="BDD79" s="266"/>
      <c r="BDE79" s="266"/>
      <c r="BDF79" s="266"/>
      <c r="BDG79" s="266"/>
      <c r="BDH79" s="266"/>
      <c r="BDI79" s="266"/>
      <c r="BDJ79" s="266"/>
      <c r="BDK79" s="266"/>
      <c r="BDL79" s="266"/>
      <c r="BDM79" s="266"/>
      <c r="BDN79" s="266"/>
      <c r="BDO79" s="266"/>
      <c r="BDP79" s="266"/>
      <c r="BDQ79" s="266"/>
      <c r="BDR79" s="266"/>
      <c r="BDS79" s="266"/>
      <c r="BDT79" s="266"/>
      <c r="BDU79" s="266"/>
      <c r="BDV79" s="266"/>
      <c r="BDW79" s="266"/>
      <c r="BDX79" s="266"/>
      <c r="BDY79" s="266"/>
      <c r="BDZ79" s="266"/>
      <c r="BEA79" s="266"/>
      <c r="BEB79" s="266"/>
      <c r="BEC79" s="266"/>
      <c r="BED79" s="266"/>
      <c r="BEE79" s="266"/>
      <c r="BEF79" s="266"/>
      <c r="BEG79" s="266"/>
      <c r="BEH79" s="266"/>
      <c r="BEI79" s="266"/>
      <c r="BEJ79" s="266"/>
      <c r="BEK79" s="266"/>
      <c r="BEL79" s="266"/>
      <c r="BEM79" s="266"/>
      <c r="BEN79" s="266"/>
      <c r="BEO79" s="266"/>
      <c r="BEP79" s="266"/>
      <c r="BEQ79" s="266"/>
      <c r="BER79" s="266"/>
      <c r="BES79" s="266"/>
      <c r="BET79" s="266"/>
      <c r="BEU79" s="266"/>
      <c r="BEV79" s="266"/>
      <c r="BEW79" s="266"/>
      <c r="BEX79" s="266"/>
      <c r="BEY79" s="266"/>
      <c r="BEZ79" s="266"/>
      <c r="BFA79" s="266"/>
      <c r="BFB79" s="266"/>
      <c r="BFC79" s="266"/>
      <c r="BFD79" s="266"/>
      <c r="BFE79" s="266"/>
      <c r="BFF79" s="266"/>
      <c r="BFG79" s="266"/>
      <c r="BFH79" s="266"/>
      <c r="BFI79" s="266"/>
      <c r="BFJ79" s="266"/>
      <c r="BFK79" s="266"/>
      <c r="BFL79" s="266"/>
      <c r="BFM79" s="266"/>
      <c r="BFN79" s="266"/>
      <c r="BFO79" s="266"/>
      <c r="BFP79" s="266"/>
      <c r="BFQ79" s="266"/>
      <c r="BFR79" s="266"/>
      <c r="BFS79" s="266"/>
      <c r="BFT79" s="266"/>
      <c r="BFU79" s="266"/>
      <c r="BFV79" s="266"/>
      <c r="BFW79" s="266"/>
      <c r="BFX79" s="266"/>
      <c r="BFY79" s="266"/>
      <c r="BFZ79" s="266"/>
      <c r="BGA79" s="266"/>
      <c r="BGB79" s="266"/>
      <c r="BGC79" s="266"/>
      <c r="BGD79" s="266"/>
      <c r="BGE79" s="266"/>
      <c r="BGF79" s="266"/>
      <c r="BGG79" s="266"/>
      <c r="BGH79" s="266"/>
      <c r="BGI79" s="266"/>
      <c r="BGJ79" s="266"/>
      <c r="BGK79" s="266"/>
      <c r="BGL79" s="266"/>
      <c r="BGM79" s="266"/>
      <c r="BGN79" s="266"/>
      <c r="BGO79" s="266"/>
      <c r="BGP79" s="266"/>
      <c r="BGQ79" s="266"/>
      <c r="BGR79" s="266"/>
      <c r="BGS79" s="266"/>
      <c r="BGT79" s="266"/>
      <c r="BGU79" s="266"/>
      <c r="BGV79" s="266"/>
      <c r="BGW79" s="266"/>
      <c r="BGX79" s="266"/>
      <c r="BGY79" s="266"/>
      <c r="BGZ79" s="266"/>
      <c r="BHA79" s="266"/>
      <c r="BHB79" s="266"/>
      <c r="BHC79" s="266"/>
      <c r="BHD79" s="266"/>
      <c r="BHE79" s="266"/>
      <c r="BHF79" s="266"/>
      <c r="BHG79" s="266"/>
      <c r="BHH79" s="266"/>
      <c r="BHI79" s="266"/>
      <c r="BHJ79" s="266"/>
      <c r="BHK79" s="266"/>
      <c r="BHL79" s="266"/>
      <c r="BHM79" s="266"/>
      <c r="BHN79" s="266"/>
      <c r="BHO79" s="266"/>
      <c r="BHP79" s="266"/>
      <c r="BHQ79" s="266"/>
      <c r="BHR79" s="266"/>
      <c r="BHS79" s="266"/>
      <c r="BHT79" s="266"/>
      <c r="BHU79" s="266"/>
      <c r="BHV79" s="266"/>
      <c r="BHW79" s="266"/>
      <c r="BHX79" s="266"/>
      <c r="BHY79" s="266"/>
      <c r="BHZ79" s="266"/>
      <c r="BIA79" s="266"/>
      <c r="BIB79" s="266"/>
      <c r="BIC79" s="266"/>
      <c r="BID79" s="266"/>
      <c r="BIE79" s="266"/>
      <c r="BIF79" s="266"/>
      <c r="BIG79" s="266"/>
      <c r="BIH79" s="266"/>
      <c r="BII79" s="266"/>
      <c r="BIJ79" s="266"/>
      <c r="BIK79" s="266"/>
      <c r="BIL79" s="266"/>
      <c r="BIM79" s="266"/>
      <c r="BIN79" s="266"/>
      <c r="BIO79" s="266"/>
      <c r="BIP79" s="266"/>
      <c r="BIQ79" s="266"/>
      <c r="BIR79" s="266"/>
      <c r="BIS79" s="266"/>
      <c r="BIT79" s="266"/>
      <c r="BIU79" s="266"/>
      <c r="BIV79" s="266"/>
      <c r="BIW79" s="266"/>
      <c r="BIX79" s="266"/>
      <c r="BIY79" s="266"/>
      <c r="BIZ79" s="266"/>
      <c r="BJA79" s="266"/>
      <c r="BJB79" s="266"/>
      <c r="BJC79" s="266"/>
      <c r="BJD79" s="266"/>
      <c r="BJE79" s="266"/>
      <c r="BJF79" s="266"/>
      <c r="BJG79" s="266"/>
      <c r="BJH79" s="266"/>
      <c r="BJI79" s="266"/>
      <c r="BJJ79" s="266"/>
      <c r="BJK79" s="266"/>
      <c r="BJL79" s="266"/>
      <c r="BJM79" s="266"/>
      <c r="BJN79" s="266"/>
      <c r="BJO79" s="266"/>
      <c r="BJP79" s="266"/>
      <c r="BJQ79" s="266"/>
      <c r="BJR79" s="266"/>
      <c r="BJS79" s="266"/>
      <c r="BJT79" s="266"/>
      <c r="BJU79" s="266"/>
      <c r="BJV79" s="266"/>
      <c r="BJW79" s="266"/>
      <c r="BJX79" s="266"/>
      <c r="BJY79" s="266"/>
      <c r="BJZ79" s="266"/>
      <c r="BKA79" s="266"/>
      <c r="BKB79" s="266"/>
      <c r="BKC79" s="266"/>
      <c r="BKD79" s="266"/>
      <c r="BKE79" s="266"/>
      <c r="BKF79" s="266"/>
      <c r="BKG79" s="266"/>
      <c r="BKH79" s="266"/>
      <c r="BKI79" s="266"/>
      <c r="BKJ79" s="266"/>
      <c r="BKK79" s="266"/>
      <c r="BKL79" s="266"/>
      <c r="BKM79" s="266"/>
      <c r="BKN79" s="266"/>
      <c r="BKO79" s="266"/>
      <c r="BKP79" s="266"/>
      <c r="BKQ79" s="266"/>
      <c r="BKR79" s="266"/>
      <c r="BKS79" s="266"/>
      <c r="BKT79" s="266"/>
      <c r="BKU79" s="266"/>
      <c r="BKV79" s="266"/>
      <c r="BKW79" s="266"/>
      <c r="BKX79" s="266"/>
      <c r="BKY79" s="266"/>
      <c r="BKZ79" s="266"/>
      <c r="BLA79" s="266"/>
      <c r="BLB79" s="266"/>
      <c r="BLC79" s="266"/>
      <c r="BLD79" s="266"/>
      <c r="BLE79" s="266"/>
      <c r="BLF79" s="266"/>
      <c r="BLG79" s="266"/>
      <c r="BLH79" s="266"/>
      <c r="BLI79" s="266"/>
      <c r="BLJ79" s="266"/>
      <c r="BLK79" s="266"/>
      <c r="BLL79" s="266"/>
      <c r="BLM79" s="266"/>
      <c r="BLN79" s="266"/>
      <c r="BLO79" s="266"/>
      <c r="BLP79" s="266"/>
      <c r="BLQ79" s="266"/>
      <c r="BLR79" s="266"/>
      <c r="BLS79" s="266"/>
      <c r="BLT79" s="266"/>
      <c r="BLU79" s="266"/>
      <c r="BLV79" s="266"/>
      <c r="BLW79" s="266"/>
      <c r="BLX79" s="266"/>
      <c r="BLY79" s="266"/>
      <c r="BLZ79" s="266"/>
      <c r="BMA79" s="266"/>
      <c r="BMB79" s="266"/>
      <c r="BMC79" s="266"/>
      <c r="BMD79" s="266"/>
      <c r="BME79" s="266"/>
      <c r="BMF79" s="266"/>
      <c r="BMG79" s="266"/>
      <c r="BMH79" s="266"/>
      <c r="BMI79" s="266"/>
      <c r="BMJ79" s="266"/>
      <c r="BMK79" s="266"/>
      <c r="BML79" s="266"/>
      <c r="BMM79" s="266"/>
      <c r="BMN79" s="266"/>
      <c r="BMO79" s="266"/>
      <c r="BMP79" s="266"/>
      <c r="BMQ79" s="266"/>
      <c r="BMR79" s="266"/>
      <c r="BMS79" s="266"/>
      <c r="BMT79" s="266"/>
      <c r="BMU79" s="266"/>
      <c r="BMV79" s="266"/>
      <c r="BMW79" s="266"/>
      <c r="BMX79" s="266"/>
      <c r="BMY79" s="266"/>
      <c r="BMZ79" s="266"/>
      <c r="BNA79" s="266"/>
      <c r="BNB79" s="266"/>
      <c r="BNC79" s="266"/>
      <c r="BND79" s="266"/>
      <c r="BNE79" s="266"/>
      <c r="BNF79" s="266"/>
      <c r="BNG79" s="266"/>
      <c r="BNH79" s="266"/>
      <c r="BNI79" s="266"/>
      <c r="BNJ79" s="266"/>
      <c r="BNK79" s="266"/>
      <c r="BNL79" s="266"/>
      <c r="BNM79" s="266"/>
      <c r="BNN79" s="266"/>
      <c r="BNO79" s="266"/>
      <c r="BNP79" s="266"/>
      <c r="BNQ79" s="266"/>
      <c r="BNR79" s="266"/>
      <c r="BNS79" s="266"/>
      <c r="BNT79" s="266"/>
      <c r="BNU79" s="266"/>
      <c r="BNV79" s="266"/>
      <c r="BNW79" s="266"/>
      <c r="BNX79" s="266"/>
      <c r="BNY79" s="266"/>
      <c r="BNZ79" s="266"/>
      <c r="BOA79" s="266"/>
      <c r="BOB79" s="266"/>
      <c r="BOC79" s="266"/>
      <c r="BOD79" s="266"/>
      <c r="BOE79" s="266"/>
      <c r="BOF79" s="266"/>
      <c r="BOG79" s="266"/>
      <c r="BOH79" s="266"/>
      <c r="BOI79" s="266"/>
      <c r="BOJ79" s="266"/>
      <c r="BOK79" s="266"/>
      <c r="BOL79" s="266"/>
      <c r="BOM79" s="266"/>
      <c r="BON79" s="266"/>
      <c r="BOO79" s="266"/>
      <c r="BOP79" s="266"/>
      <c r="BOQ79" s="266"/>
      <c r="BOR79" s="266"/>
      <c r="BOS79" s="266"/>
      <c r="BOT79" s="266"/>
      <c r="BOU79" s="266"/>
      <c r="BOV79" s="266"/>
      <c r="BOW79" s="266"/>
      <c r="BOX79" s="266"/>
      <c r="BOY79" s="266"/>
      <c r="BOZ79" s="266"/>
      <c r="BPA79" s="266"/>
      <c r="BPB79" s="266"/>
      <c r="BPC79" s="266"/>
      <c r="BPD79" s="266"/>
      <c r="BPE79" s="266"/>
      <c r="BPF79" s="266"/>
      <c r="BPG79" s="266"/>
      <c r="BPH79" s="266"/>
      <c r="BPI79" s="266"/>
      <c r="BPJ79" s="266"/>
      <c r="BPK79" s="266"/>
      <c r="BPL79" s="266"/>
      <c r="BPM79" s="266"/>
      <c r="BPN79" s="266"/>
      <c r="BPO79" s="266"/>
      <c r="BPP79" s="266"/>
      <c r="BPQ79" s="266"/>
      <c r="BPR79" s="266"/>
      <c r="BPS79" s="266"/>
      <c r="BPT79" s="266"/>
      <c r="BPU79" s="266"/>
      <c r="BPV79" s="266"/>
      <c r="BPW79" s="266"/>
      <c r="BPX79" s="266"/>
      <c r="BPY79" s="266"/>
      <c r="BPZ79" s="266"/>
      <c r="BQA79" s="266"/>
      <c r="BQB79" s="266"/>
      <c r="BQC79" s="266"/>
      <c r="BQD79" s="266"/>
      <c r="BQE79" s="266"/>
      <c r="BQF79" s="266"/>
      <c r="BQG79" s="266"/>
      <c r="BQH79" s="266"/>
      <c r="BQI79" s="266"/>
      <c r="BQJ79" s="266"/>
      <c r="BQK79" s="266"/>
      <c r="BQL79" s="266"/>
      <c r="BQM79" s="266"/>
      <c r="BQN79" s="266"/>
      <c r="BQO79" s="266"/>
      <c r="BQP79" s="266"/>
      <c r="BQQ79" s="266"/>
      <c r="BQR79" s="266"/>
      <c r="BQS79" s="266"/>
      <c r="BQT79" s="266"/>
      <c r="BQU79" s="266"/>
      <c r="BQV79" s="266"/>
      <c r="BQW79" s="266"/>
      <c r="BQX79" s="266"/>
      <c r="BQY79" s="266"/>
      <c r="BQZ79" s="266"/>
      <c r="BRA79" s="266"/>
      <c r="BRB79" s="266"/>
      <c r="BRC79" s="266"/>
      <c r="BRD79" s="266"/>
      <c r="BRE79" s="266"/>
      <c r="BRF79" s="266"/>
      <c r="BRG79" s="266"/>
      <c r="BRH79" s="266"/>
      <c r="BRI79" s="266"/>
      <c r="BRJ79" s="266"/>
      <c r="BRK79" s="266"/>
      <c r="BRL79" s="266"/>
      <c r="BRM79" s="266"/>
      <c r="BRN79" s="266"/>
      <c r="BRO79" s="266"/>
      <c r="BRP79" s="266"/>
      <c r="BRQ79" s="266"/>
      <c r="BRR79" s="266"/>
      <c r="BRS79" s="266"/>
      <c r="BRT79" s="266"/>
      <c r="BRU79" s="266"/>
      <c r="BRV79" s="266"/>
      <c r="BRW79" s="266"/>
      <c r="BRX79" s="266"/>
      <c r="BRY79" s="266"/>
      <c r="BRZ79" s="266"/>
      <c r="BSA79" s="266"/>
      <c r="BSB79" s="266"/>
      <c r="BSC79" s="266"/>
      <c r="BSD79" s="266"/>
      <c r="BSE79" s="266"/>
      <c r="BSF79" s="266"/>
      <c r="BSG79" s="266"/>
      <c r="BSH79" s="266"/>
      <c r="BSI79" s="266"/>
      <c r="BSJ79" s="266"/>
      <c r="BSK79" s="266"/>
      <c r="BSL79" s="266"/>
      <c r="BSM79" s="266"/>
      <c r="BSN79" s="266"/>
      <c r="BSO79" s="266"/>
      <c r="BSP79" s="266"/>
      <c r="BSQ79" s="266"/>
      <c r="BSR79" s="266"/>
      <c r="BSS79" s="266"/>
      <c r="BST79" s="266"/>
      <c r="BSU79" s="266"/>
      <c r="BSV79" s="266"/>
      <c r="BSW79" s="266"/>
      <c r="BSX79" s="266"/>
      <c r="BSY79" s="266"/>
      <c r="BSZ79" s="266"/>
      <c r="BTA79" s="266"/>
      <c r="BTB79" s="266"/>
      <c r="BTC79" s="266"/>
      <c r="BTD79" s="266"/>
      <c r="BTE79" s="266"/>
      <c r="BTF79" s="266"/>
      <c r="BTG79" s="266"/>
      <c r="BTH79" s="266"/>
      <c r="BTI79" s="266"/>
      <c r="BTJ79" s="266"/>
      <c r="BTK79" s="266"/>
      <c r="BTL79" s="266"/>
      <c r="BTM79" s="266"/>
      <c r="BTN79" s="266"/>
      <c r="BTO79" s="266"/>
      <c r="BTP79" s="266"/>
      <c r="BTQ79" s="266"/>
      <c r="BTR79" s="266"/>
      <c r="BTS79" s="266"/>
      <c r="BTT79" s="266"/>
      <c r="BTU79" s="266"/>
      <c r="BTV79" s="266"/>
      <c r="BTW79" s="266"/>
      <c r="BTX79" s="266"/>
      <c r="BTY79" s="266"/>
      <c r="BTZ79" s="266"/>
      <c r="BUA79" s="266"/>
      <c r="BUB79" s="266"/>
      <c r="BUC79" s="266"/>
      <c r="BUD79" s="266"/>
      <c r="BUE79" s="266"/>
      <c r="BUF79" s="266"/>
      <c r="BUG79" s="266"/>
      <c r="BUH79" s="266"/>
      <c r="BUI79" s="266"/>
      <c r="BUJ79" s="266"/>
      <c r="BUK79" s="266"/>
      <c r="BUL79" s="266"/>
      <c r="BUM79" s="266"/>
      <c r="BUN79" s="266"/>
      <c r="BUO79" s="266"/>
      <c r="BUP79" s="266"/>
      <c r="BUQ79" s="266"/>
      <c r="BUR79" s="266"/>
      <c r="BUS79" s="266"/>
      <c r="BUT79" s="266"/>
      <c r="BUU79" s="266"/>
      <c r="BUV79" s="266"/>
      <c r="BUW79" s="266"/>
      <c r="BUX79" s="266"/>
      <c r="BUY79" s="266"/>
      <c r="BUZ79" s="266"/>
      <c r="BVA79" s="266"/>
      <c r="BVB79" s="266"/>
      <c r="BVC79" s="266"/>
      <c r="BVD79" s="266"/>
      <c r="BVE79" s="266"/>
      <c r="BVF79" s="266"/>
      <c r="BVG79" s="266"/>
      <c r="BVH79" s="266"/>
      <c r="BVI79" s="266"/>
      <c r="BVJ79" s="266"/>
      <c r="BVK79" s="266"/>
      <c r="BVL79" s="266"/>
      <c r="BVM79" s="266"/>
      <c r="BVN79" s="266"/>
      <c r="BVO79" s="266"/>
      <c r="BVP79" s="266"/>
      <c r="BVQ79" s="266"/>
      <c r="BVR79" s="266"/>
      <c r="BVS79" s="266"/>
      <c r="BVT79" s="266"/>
      <c r="BVU79" s="266"/>
      <c r="BVV79" s="266"/>
      <c r="BVW79" s="266"/>
      <c r="BVX79" s="266"/>
      <c r="BVY79" s="266"/>
      <c r="BVZ79" s="266"/>
      <c r="BWA79" s="266"/>
      <c r="BWB79" s="266"/>
      <c r="BWC79" s="266"/>
      <c r="BWD79" s="266"/>
      <c r="BWE79" s="266"/>
      <c r="BWF79" s="266"/>
      <c r="BWG79" s="266"/>
      <c r="BWH79" s="266"/>
      <c r="BWI79" s="266"/>
      <c r="BWJ79" s="266"/>
      <c r="BWK79" s="266"/>
      <c r="BWL79" s="266"/>
      <c r="BWM79" s="266"/>
      <c r="BWN79" s="266"/>
      <c r="BWO79" s="266"/>
      <c r="BWP79" s="266"/>
      <c r="BWQ79" s="266"/>
      <c r="BWR79" s="266"/>
      <c r="BWS79" s="266"/>
      <c r="BWT79" s="266"/>
      <c r="BWU79" s="266"/>
      <c r="BWV79" s="266"/>
      <c r="BWW79" s="266"/>
      <c r="BWX79" s="266"/>
      <c r="BWY79" s="266"/>
      <c r="BWZ79" s="266"/>
      <c r="BXA79" s="266"/>
      <c r="BXB79" s="266"/>
      <c r="BXC79" s="266"/>
      <c r="BXD79" s="266"/>
      <c r="BXE79" s="266"/>
      <c r="BXF79" s="266"/>
      <c r="BXG79" s="266"/>
      <c r="BXH79" s="266"/>
      <c r="BXI79" s="266"/>
      <c r="BXJ79" s="266"/>
      <c r="BXK79" s="266"/>
      <c r="BXL79" s="266"/>
      <c r="BXM79" s="266"/>
      <c r="BXN79" s="266"/>
      <c r="BXO79" s="266"/>
      <c r="BXP79" s="266"/>
      <c r="BXQ79" s="266"/>
      <c r="BXR79" s="266"/>
      <c r="BXS79" s="266"/>
      <c r="BXT79" s="266"/>
      <c r="BXU79" s="266"/>
      <c r="BXV79" s="266"/>
      <c r="BXW79" s="266"/>
      <c r="BXX79" s="266"/>
      <c r="BXY79" s="266"/>
      <c r="BXZ79" s="266"/>
      <c r="BYA79" s="266"/>
      <c r="BYB79" s="266"/>
      <c r="BYC79" s="266"/>
      <c r="BYD79" s="266"/>
      <c r="BYE79" s="266"/>
      <c r="BYF79" s="266"/>
      <c r="BYG79" s="266"/>
      <c r="BYH79" s="266"/>
      <c r="BYI79" s="266"/>
      <c r="BYJ79" s="266"/>
      <c r="BYK79" s="266"/>
      <c r="BYL79" s="266"/>
      <c r="BYM79" s="266"/>
      <c r="BYN79" s="266"/>
      <c r="BYO79" s="266"/>
      <c r="BYP79" s="266"/>
      <c r="BYQ79" s="266"/>
      <c r="BYR79" s="266"/>
      <c r="BYS79" s="266"/>
      <c r="BYT79" s="266"/>
      <c r="BYU79" s="266"/>
      <c r="BYV79" s="266"/>
      <c r="BYW79" s="266"/>
      <c r="BYX79" s="266"/>
      <c r="BYY79" s="266"/>
      <c r="BYZ79" s="266"/>
      <c r="BZA79" s="266"/>
      <c r="BZB79" s="266"/>
      <c r="BZC79" s="266"/>
      <c r="BZD79" s="266"/>
      <c r="BZE79" s="266"/>
      <c r="BZF79" s="266"/>
      <c r="BZG79" s="266"/>
      <c r="BZH79" s="266"/>
      <c r="BZI79" s="266"/>
      <c r="BZJ79" s="266"/>
      <c r="BZK79" s="266"/>
      <c r="BZL79" s="266"/>
      <c r="BZM79" s="266"/>
      <c r="BZN79" s="266"/>
      <c r="BZO79" s="266"/>
      <c r="BZP79" s="266"/>
      <c r="BZQ79" s="266"/>
      <c r="BZR79" s="266"/>
      <c r="BZS79" s="266"/>
      <c r="BZT79" s="266"/>
      <c r="BZU79" s="266"/>
      <c r="BZV79" s="266"/>
      <c r="BZW79" s="266"/>
      <c r="BZX79" s="266"/>
      <c r="BZY79" s="266"/>
      <c r="BZZ79" s="266"/>
      <c r="CAA79" s="266"/>
      <c r="CAB79" s="266"/>
      <c r="CAC79" s="266"/>
      <c r="CAD79" s="266"/>
      <c r="CAE79" s="266"/>
      <c r="CAF79" s="266"/>
      <c r="CAG79" s="266"/>
      <c r="CAH79" s="266"/>
      <c r="CAI79" s="266"/>
      <c r="CAJ79" s="266"/>
      <c r="CAK79" s="266"/>
      <c r="CAL79" s="266"/>
      <c r="CAM79" s="266"/>
      <c r="CAN79" s="266"/>
      <c r="CAO79" s="266"/>
      <c r="CAP79" s="266"/>
      <c r="CAQ79" s="266"/>
      <c r="CAR79" s="266"/>
      <c r="CAS79" s="266"/>
      <c r="CAT79" s="266"/>
      <c r="CAU79" s="266"/>
      <c r="CAV79" s="266"/>
      <c r="CAW79" s="266"/>
      <c r="CAX79" s="266"/>
      <c r="CAY79" s="266"/>
      <c r="CAZ79" s="266"/>
      <c r="CBA79" s="266"/>
      <c r="CBB79" s="266"/>
      <c r="CBC79" s="266"/>
      <c r="CBD79" s="266"/>
      <c r="CBE79" s="266"/>
      <c r="CBF79" s="266"/>
      <c r="CBG79" s="266"/>
      <c r="CBH79" s="266"/>
      <c r="CBI79" s="266"/>
      <c r="CBJ79" s="266"/>
      <c r="CBK79" s="266"/>
      <c r="CBL79" s="266"/>
      <c r="CBM79" s="266"/>
      <c r="CBN79" s="266"/>
      <c r="CBO79" s="266"/>
      <c r="CBP79" s="266"/>
      <c r="CBQ79" s="266"/>
      <c r="CBR79" s="266"/>
      <c r="CBS79" s="266"/>
      <c r="CBT79" s="266"/>
      <c r="CBU79" s="266"/>
      <c r="CBV79" s="266"/>
      <c r="CBW79" s="266"/>
      <c r="CBX79" s="266"/>
      <c r="CBY79" s="266"/>
      <c r="CBZ79" s="266"/>
      <c r="CCA79" s="266"/>
      <c r="CCB79" s="266"/>
      <c r="CCC79" s="266"/>
      <c r="CCD79" s="266"/>
      <c r="CCE79" s="266"/>
      <c r="CCF79" s="266"/>
      <c r="CCG79" s="266"/>
      <c r="CCH79" s="266"/>
      <c r="CCI79" s="266"/>
      <c r="CCJ79" s="266"/>
      <c r="CCK79" s="266"/>
      <c r="CCL79" s="266"/>
      <c r="CCM79" s="266"/>
      <c r="CCN79" s="266"/>
      <c r="CCO79" s="266"/>
      <c r="CCP79" s="266"/>
      <c r="CCQ79" s="266"/>
      <c r="CCR79" s="266"/>
      <c r="CCS79" s="266"/>
      <c r="CCT79" s="266"/>
      <c r="CCU79" s="266"/>
      <c r="CCV79" s="266"/>
      <c r="CCW79" s="266"/>
      <c r="CCX79" s="266"/>
      <c r="CCY79" s="266"/>
      <c r="CCZ79" s="266"/>
      <c r="CDA79" s="266"/>
      <c r="CDB79" s="266"/>
      <c r="CDC79" s="266"/>
      <c r="CDD79" s="266"/>
      <c r="CDE79" s="266"/>
      <c r="CDF79" s="266"/>
      <c r="CDG79" s="266"/>
      <c r="CDH79" s="266"/>
      <c r="CDI79" s="266"/>
      <c r="CDJ79" s="266"/>
      <c r="CDK79" s="266"/>
      <c r="CDL79" s="266"/>
      <c r="CDM79" s="266"/>
      <c r="CDN79" s="266"/>
      <c r="CDO79" s="266"/>
      <c r="CDP79" s="266"/>
      <c r="CDQ79" s="266"/>
      <c r="CDR79" s="266"/>
      <c r="CDS79" s="266"/>
      <c r="CDT79" s="266"/>
      <c r="CDU79" s="266"/>
      <c r="CDV79" s="266"/>
      <c r="CDW79" s="266"/>
      <c r="CDX79" s="266"/>
      <c r="CDY79" s="266"/>
      <c r="CDZ79" s="266"/>
      <c r="CEA79" s="266"/>
      <c r="CEB79" s="266"/>
      <c r="CEC79" s="266"/>
      <c r="CED79" s="266"/>
      <c r="CEE79" s="266"/>
      <c r="CEF79" s="266"/>
      <c r="CEG79" s="266"/>
      <c r="CEH79" s="266"/>
      <c r="CEI79" s="266"/>
      <c r="CEJ79" s="266"/>
      <c r="CEK79" s="266"/>
      <c r="CEL79" s="266"/>
      <c r="CEM79" s="266"/>
      <c r="CEN79" s="266"/>
      <c r="CEO79" s="266"/>
      <c r="CEP79" s="266"/>
      <c r="CEQ79" s="266"/>
      <c r="CER79" s="266"/>
      <c r="CES79" s="266"/>
      <c r="CET79" s="266"/>
      <c r="CEU79" s="266"/>
      <c r="CEV79" s="266"/>
      <c r="CEW79" s="266"/>
      <c r="CEX79" s="266"/>
      <c r="CEY79" s="266"/>
      <c r="CEZ79" s="266"/>
      <c r="CFA79" s="266"/>
      <c r="CFB79" s="266"/>
      <c r="CFC79" s="266"/>
      <c r="CFD79" s="266"/>
      <c r="CFE79" s="266"/>
      <c r="CFF79" s="266"/>
      <c r="CFG79" s="266"/>
      <c r="CFH79" s="266"/>
      <c r="CFI79" s="266"/>
      <c r="CFJ79" s="266"/>
      <c r="CFK79" s="266"/>
      <c r="CFL79" s="266"/>
      <c r="CFM79" s="266"/>
      <c r="CFN79" s="266"/>
      <c r="CFO79" s="266"/>
      <c r="CFP79" s="266"/>
      <c r="CFQ79" s="266"/>
      <c r="CFR79" s="266"/>
      <c r="CFS79" s="266"/>
      <c r="CFT79" s="266"/>
      <c r="CFU79" s="266"/>
      <c r="CFV79" s="266"/>
      <c r="CFW79" s="266"/>
      <c r="CFX79" s="266"/>
      <c r="CFY79" s="266"/>
      <c r="CFZ79" s="266"/>
      <c r="CGA79" s="266"/>
      <c r="CGB79" s="266"/>
      <c r="CGC79" s="266"/>
      <c r="CGD79" s="266"/>
      <c r="CGE79" s="266"/>
      <c r="CGF79" s="266"/>
      <c r="CGG79" s="266"/>
      <c r="CGH79" s="266"/>
      <c r="CGI79" s="266"/>
      <c r="CGJ79" s="266"/>
      <c r="CGK79" s="266"/>
      <c r="CGL79" s="266"/>
      <c r="CGM79" s="266"/>
      <c r="CGN79" s="266"/>
      <c r="CGO79" s="266"/>
      <c r="CGP79" s="266"/>
      <c r="CGQ79" s="266"/>
      <c r="CGR79" s="266"/>
      <c r="CGS79" s="266"/>
      <c r="CGT79" s="266"/>
      <c r="CGU79" s="266"/>
      <c r="CGV79" s="266"/>
      <c r="CGW79" s="266"/>
      <c r="CGX79" s="266"/>
      <c r="CGY79" s="266"/>
      <c r="CGZ79" s="266"/>
      <c r="CHA79" s="266"/>
      <c r="CHB79" s="266"/>
      <c r="CHC79" s="266"/>
      <c r="CHD79" s="266"/>
      <c r="CHE79" s="266"/>
      <c r="CHF79" s="266"/>
      <c r="CHG79" s="266"/>
      <c r="CHH79" s="266"/>
      <c r="CHI79" s="266"/>
      <c r="CHJ79" s="266"/>
      <c r="CHK79" s="266"/>
      <c r="CHL79" s="266"/>
      <c r="CHM79" s="266"/>
      <c r="CHN79" s="266"/>
      <c r="CHO79" s="266"/>
      <c r="CHP79" s="266"/>
      <c r="CHQ79" s="266"/>
      <c r="CHR79" s="266"/>
      <c r="CHS79" s="266"/>
      <c r="CHT79" s="266"/>
      <c r="CHU79" s="266"/>
      <c r="CHV79" s="266"/>
      <c r="CHW79" s="266"/>
      <c r="CHX79" s="266"/>
      <c r="CHY79" s="266"/>
      <c r="CHZ79" s="266"/>
      <c r="CIA79" s="266"/>
      <c r="CIB79" s="266"/>
      <c r="CIC79" s="266"/>
      <c r="CID79" s="266"/>
      <c r="CIE79" s="266"/>
      <c r="CIF79" s="266"/>
      <c r="CIG79" s="266"/>
      <c r="CIH79" s="266"/>
      <c r="CII79" s="266"/>
      <c r="CIJ79" s="266"/>
      <c r="CIK79" s="266"/>
      <c r="CIL79" s="266"/>
      <c r="CIM79" s="266"/>
      <c r="CIN79" s="266"/>
      <c r="CIO79" s="266"/>
      <c r="CIP79" s="266"/>
      <c r="CIQ79" s="266"/>
      <c r="CIR79" s="266"/>
      <c r="CIS79" s="266"/>
      <c r="CIT79" s="266"/>
      <c r="CIU79" s="266"/>
      <c r="CIV79" s="266"/>
      <c r="CIW79" s="266"/>
      <c r="CIX79" s="266"/>
      <c r="CIY79" s="266"/>
      <c r="CIZ79" s="266"/>
      <c r="CJA79" s="266"/>
      <c r="CJB79" s="266"/>
      <c r="CJC79" s="266"/>
      <c r="CJD79" s="266"/>
      <c r="CJE79" s="266"/>
      <c r="CJF79" s="266"/>
      <c r="CJG79" s="266"/>
      <c r="CJH79" s="266"/>
      <c r="CJI79" s="266"/>
      <c r="CJJ79" s="266"/>
      <c r="CJK79" s="266"/>
      <c r="CJL79" s="266"/>
      <c r="CJM79" s="266"/>
      <c r="CJN79" s="266"/>
      <c r="CJO79" s="266"/>
      <c r="CJP79" s="266"/>
      <c r="CJQ79" s="266"/>
      <c r="CJR79" s="266"/>
      <c r="CJS79" s="266"/>
      <c r="CJT79" s="266"/>
      <c r="CJU79" s="266"/>
      <c r="CJV79" s="266"/>
      <c r="CJW79" s="266"/>
      <c r="CJX79" s="266"/>
      <c r="CJY79" s="266"/>
      <c r="CJZ79" s="266"/>
      <c r="CKA79" s="266"/>
      <c r="CKB79" s="266"/>
      <c r="CKC79" s="266"/>
      <c r="CKD79" s="266"/>
      <c r="CKE79" s="266"/>
      <c r="CKF79" s="266"/>
      <c r="CKG79" s="266"/>
      <c r="CKH79" s="266"/>
      <c r="CKI79" s="266"/>
      <c r="CKJ79" s="266"/>
      <c r="CKK79" s="266"/>
      <c r="CKL79" s="266"/>
      <c r="CKM79" s="266"/>
      <c r="CKN79" s="266"/>
      <c r="CKO79" s="266"/>
      <c r="CKP79" s="266"/>
      <c r="CKQ79" s="266"/>
      <c r="CKR79" s="266"/>
      <c r="CKS79" s="266"/>
      <c r="CKT79" s="266"/>
      <c r="CKU79" s="266"/>
      <c r="CKV79" s="266"/>
      <c r="CKW79" s="266"/>
      <c r="CKX79" s="266"/>
      <c r="CKY79" s="266"/>
      <c r="CKZ79" s="266"/>
      <c r="CLA79" s="266"/>
      <c r="CLB79" s="266"/>
      <c r="CLC79" s="266"/>
      <c r="CLD79" s="266"/>
      <c r="CLE79" s="266"/>
      <c r="CLF79" s="266"/>
      <c r="CLG79" s="266"/>
      <c r="CLH79" s="266"/>
      <c r="CLI79" s="266"/>
      <c r="CLJ79" s="266"/>
      <c r="CLK79" s="266"/>
      <c r="CLL79" s="266"/>
      <c r="CLM79" s="266"/>
      <c r="CLN79" s="266"/>
      <c r="CLO79" s="266"/>
      <c r="CLP79" s="266"/>
      <c r="CLQ79" s="266"/>
      <c r="CLR79" s="266"/>
      <c r="CLS79" s="266"/>
      <c r="CLT79" s="266"/>
      <c r="CLU79" s="266"/>
      <c r="CLV79" s="266"/>
      <c r="CLW79" s="266"/>
      <c r="CLX79" s="266"/>
      <c r="CLY79" s="266"/>
      <c r="CLZ79" s="266"/>
      <c r="CMA79" s="266"/>
      <c r="CMB79" s="266"/>
      <c r="CMC79" s="266"/>
      <c r="CMD79" s="266"/>
      <c r="CME79" s="266"/>
      <c r="CMF79" s="266"/>
      <c r="CMG79" s="266"/>
      <c r="CMH79" s="266"/>
      <c r="CMI79" s="266"/>
      <c r="CMJ79" s="266"/>
      <c r="CMK79" s="266"/>
      <c r="CML79" s="266"/>
      <c r="CMM79" s="266"/>
      <c r="CMN79" s="266"/>
      <c r="CMO79" s="266"/>
      <c r="CMP79" s="266"/>
      <c r="CMQ79" s="266"/>
      <c r="CMR79" s="266"/>
      <c r="CMS79" s="266"/>
      <c r="CMT79" s="266"/>
      <c r="CMU79" s="266"/>
      <c r="CMV79" s="266"/>
      <c r="CMW79" s="266"/>
      <c r="CMX79" s="266"/>
      <c r="CMY79" s="266"/>
      <c r="CMZ79" s="266"/>
      <c r="CNA79" s="266"/>
      <c r="CNB79" s="266"/>
      <c r="CNC79" s="266"/>
      <c r="CND79" s="266"/>
      <c r="CNE79" s="266"/>
      <c r="CNF79" s="266"/>
      <c r="CNG79" s="266"/>
      <c r="CNH79" s="266"/>
      <c r="CNI79" s="266"/>
      <c r="CNJ79" s="266"/>
      <c r="CNK79" s="266"/>
      <c r="CNL79" s="266"/>
      <c r="CNM79" s="266"/>
      <c r="CNN79" s="266"/>
      <c r="CNO79" s="266"/>
      <c r="CNP79" s="266"/>
      <c r="CNQ79" s="266"/>
      <c r="CNR79" s="266"/>
      <c r="CNS79" s="266"/>
      <c r="CNT79" s="266"/>
      <c r="CNU79" s="266"/>
      <c r="CNV79" s="266"/>
      <c r="CNW79" s="266"/>
      <c r="CNX79" s="266"/>
      <c r="CNY79" s="266"/>
      <c r="CNZ79" s="266"/>
      <c r="COA79" s="266"/>
      <c r="COB79" s="266"/>
      <c r="COC79" s="266"/>
      <c r="COD79" s="266"/>
      <c r="COE79" s="266"/>
      <c r="COF79" s="266"/>
      <c r="COG79" s="266"/>
      <c r="COH79" s="266"/>
      <c r="COI79" s="266"/>
      <c r="COJ79" s="266"/>
      <c r="COK79" s="266"/>
      <c r="COL79" s="266"/>
      <c r="COM79" s="266"/>
      <c r="CON79" s="266"/>
      <c r="COO79" s="266"/>
      <c r="COP79" s="266"/>
      <c r="COQ79" s="266"/>
      <c r="COR79" s="266"/>
      <c r="COS79" s="266"/>
      <c r="COT79" s="266"/>
      <c r="COU79" s="266"/>
      <c r="COV79" s="266"/>
      <c r="COW79" s="266"/>
      <c r="COX79" s="266"/>
      <c r="COY79" s="266"/>
      <c r="COZ79" s="266"/>
      <c r="CPA79" s="266"/>
      <c r="CPB79" s="266"/>
      <c r="CPC79" s="266"/>
      <c r="CPD79" s="266"/>
      <c r="CPE79" s="266"/>
      <c r="CPF79" s="266"/>
      <c r="CPG79" s="266"/>
      <c r="CPH79" s="266"/>
      <c r="CPI79" s="266"/>
      <c r="CPJ79" s="266"/>
      <c r="CPK79" s="266"/>
      <c r="CPL79" s="266"/>
      <c r="CPM79" s="266"/>
      <c r="CPN79" s="266"/>
      <c r="CPO79" s="266"/>
      <c r="CPP79" s="266"/>
      <c r="CPQ79" s="266"/>
      <c r="CPR79" s="266"/>
      <c r="CPS79" s="266"/>
      <c r="CPT79" s="266"/>
      <c r="CPU79" s="266"/>
      <c r="CPV79" s="266"/>
      <c r="CPW79" s="266"/>
      <c r="CPX79" s="266"/>
      <c r="CPY79" s="266"/>
      <c r="CPZ79" s="266"/>
      <c r="CQA79" s="266"/>
      <c r="CQB79" s="266"/>
      <c r="CQC79" s="266"/>
      <c r="CQD79" s="266"/>
      <c r="CQE79" s="266"/>
      <c r="CQF79" s="266"/>
      <c r="CQG79" s="266"/>
      <c r="CQH79" s="266"/>
      <c r="CQI79" s="266"/>
      <c r="CQJ79" s="266"/>
      <c r="CQK79" s="266"/>
      <c r="CQL79" s="266"/>
      <c r="CQM79" s="266"/>
      <c r="CQN79" s="266"/>
      <c r="CQO79" s="266"/>
      <c r="CQP79" s="266"/>
      <c r="CQQ79" s="266"/>
      <c r="CQR79" s="266"/>
      <c r="CQS79" s="266"/>
      <c r="CQT79" s="266"/>
      <c r="CQU79" s="266"/>
      <c r="CQV79" s="266"/>
      <c r="CQW79" s="266"/>
      <c r="CQX79" s="266"/>
      <c r="CQY79" s="266"/>
      <c r="CQZ79" s="266"/>
      <c r="CRA79" s="266"/>
      <c r="CRB79" s="266"/>
      <c r="CRC79" s="266"/>
      <c r="CRD79" s="266"/>
      <c r="CRE79" s="266"/>
      <c r="CRF79" s="266"/>
      <c r="CRG79" s="266"/>
      <c r="CRH79" s="266"/>
      <c r="CRI79" s="266"/>
      <c r="CRJ79" s="266"/>
      <c r="CRK79" s="266"/>
      <c r="CRL79" s="266"/>
      <c r="CRM79" s="266"/>
      <c r="CRN79" s="266"/>
      <c r="CRO79" s="266"/>
      <c r="CRP79" s="266"/>
      <c r="CRQ79" s="266"/>
      <c r="CRR79" s="266"/>
      <c r="CRS79" s="266"/>
      <c r="CRT79" s="266"/>
      <c r="CRU79" s="266"/>
      <c r="CRV79" s="266"/>
      <c r="CRW79" s="266"/>
      <c r="CRX79" s="266"/>
      <c r="CRY79" s="266"/>
      <c r="CRZ79" s="266"/>
      <c r="CSA79" s="266"/>
      <c r="CSB79" s="266"/>
      <c r="CSC79" s="266"/>
      <c r="CSD79" s="266"/>
      <c r="CSE79" s="266"/>
      <c r="CSF79" s="266"/>
      <c r="CSG79" s="266"/>
      <c r="CSH79" s="266"/>
      <c r="CSI79" s="266"/>
      <c r="CSJ79" s="266"/>
      <c r="CSK79" s="266"/>
      <c r="CSL79" s="266"/>
      <c r="CSM79" s="266"/>
      <c r="CSN79" s="266"/>
      <c r="CSO79" s="266"/>
      <c r="CSP79" s="266"/>
      <c r="CSQ79" s="266"/>
      <c r="CSR79" s="266"/>
      <c r="CSS79" s="266"/>
      <c r="CST79" s="266"/>
      <c r="CSU79" s="266"/>
      <c r="CSV79" s="266"/>
      <c r="CSW79" s="266"/>
      <c r="CSX79" s="266"/>
      <c r="CSY79" s="266"/>
      <c r="CSZ79" s="266"/>
      <c r="CTA79" s="266"/>
      <c r="CTB79" s="266"/>
      <c r="CTC79" s="266"/>
      <c r="CTD79" s="266"/>
      <c r="CTE79" s="266"/>
      <c r="CTF79" s="266"/>
      <c r="CTG79" s="266"/>
      <c r="CTH79" s="266"/>
      <c r="CTI79" s="266"/>
      <c r="CTJ79" s="266"/>
      <c r="CTK79" s="266"/>
      <c r="CTL79" s="266"/>
      <c r="CTM79" s="266"/>
      <c r="CTN79" s="266"/>
      <c r="CTO79" s="266"/>
      <c r="CTP79" s="266"/>
      <c r="CTQ79" s="266"/>
      <c r="CTR79" s="266"/>
      <c r="CTS79" s="266"/>
      <c r="CTT79" s="266"/>
      <c r="CTU79" s="266"/>
      <c r="CTV79" s="266"/>
      <c r="CTW79" s="266"/>
      <c r="CTX79" s="266"/>
      <c r="CTY79" s="266"/>
      <c r="CTZ79" s="266"/>
      <c r="CUA79" s="266"/>
      <c r="CUB79" s="266"/>
      <c r="CUC79" s="266"/>
      <c r="CUD79" s="266"/>
      <c r="CUE79" s="266"/>
      <c r="CUF79" s="266"/>
      <c r="CUG79" s="266"/>
      <c r="CUH79" s="266"/>
      <c r="CUI79" s="266"/>
      <c r="CUJ79" s="266"/>
      <c r="CUK79" s="266"/>
      <c r="CUL79" s="266"/>
      <c r="CUM79" s="266"/>
      <c r="CUN79" s="266"/>
      <c r="CUO79" s="266"/>
      <c r="CUP79" s="266"/>
      <c r="CUQ79" s="266"/>
      <c r="CUR79" s="266"/>
      <c r="CUS79" s="266"/>
      <c r="CUT79" s="266"/>
      <c r="CUU79" s="266"/>
      <c r="CUV79" s="266"/>
      <c r="CUW79" s="266"/>
      <c r="CUX79" s="266"/>
      <c r="CUY79" s="266"/>
      <c r="CUZ79" s="266"/>
      <c r="CVA79" s="266"/>
      <c r="CVB79" s="266"/>
      <c r="CVC79" s="266"/>
      <c r="CVD79" s="266"/>
      <c r="CVE79" s="266"/>
      <c r="CVF79" s="266"/>
      <c r="CVG79" s="266"/>
      <c r="CVH79" s="266"/>
      <c r="CVI79" s="266"/>
      <c r="CVJ79" s="266"/>
      <c r="CVK79" s="266"/>
      <c r="CVL79" s="266"/>
      <c r="CVM79" s="266"/>
      <c r="CVN79" s="266"/>
      <c r="CVO79" s="266"/>
      <c r="CVP79" s="266"/>
      <c r="CVQ79" s="266"/>
      <c r="CVR79" s="266"/>
      <c r="CVS79" s="266"/>
      <c r="CVT79" s="266"/>
      <c r="CVU79" s="266"/>
      <c r="CVV79" s="266"/>
      <c r="CVW79" s="266"/>
      <c r="CVX79" s="266"/>
      <c r="CVY79" s="266"/>
      <c r="CVZ79" s="266"/>
      <c r="CWA79" s="266"/>
      <c r="CWB79" s="266"/>
      <c r="CWC79" s="266"/>
      <c r="CWD79" s="266"/>
      <c r="CWE79" s="266"/>
      <c r="CWF79" s="266"/>
      <c r="CWG79" s="266"/>
      <c r="CWH79" s="266"/>
      <c r="CWI79" s="266"/>
      <c r="CWJ79" s="266"/>
      <c r="CWK79" s="266"/>
      <c r="CWL79" s="266"/>
      <c r="CWM79" s="266"/>
      <c r="CWN79" s="266"/>
      <c r="CWO79" s="266"/>
      <c r="CWP79" s="266"/>
      <c r="CWQ79" s="266"/>
      <c r="CWR79" s="266"/>
      <c r="CWS79" s="266"/>
      <c r="CWT79" s="266"/>
      <c r="CWU79" s="266"/>
      <c r="CWV79" s="266"/>
      <c r="CWW79" s="266"/>
      <c r="CWX79" s="266"/>
      <c r="CWY79" s="266"/>
      <c r="CWZ79" s="266"/>
      <c r="CXA79" s="266"/>
      <c r="CXB79" s="266"/>
      <c r="CXC79" s="266"/>
      <c r="CXD79" s="266"/>
      <c r="CXE79" s="266"/>
      <c r="CXF79" s="266"/>
      <c r="CXG79" s="266"/>
      <c r="CXH79" s="266"/>
      <c r="CXI79" s="266"/>
      <c r="CXJ79" s="266"/>
      <c r="CXK79" s="266"/>
      <c r="CXL79" s="266"/>
      <c r="CXM79" s="266"/>
      <c r="CXN79" s="266"/>
      <c r="CXO79" s="266"/>
      <c r="CXP79" s="266"/>
      <c r="CXQ79" s="266"/>
      <c r="CXR79" s="266"/>
      <c r="CXS79" s="266"/>
      <c r="CXT79" s="266"/>
      <c r="CXU79" s="266"/>
      <c r="CXV79" s="266"/>
      <c r="CXW79" s="266"/>
      <c r="CXX79" s="266"/>
      <c r="CXY79" s="266"/>
      <c r="CXZ79" s="266"/>
      <c r="CYA79" s="266"/>
      <c r="CYB79" s="266"/>
      <c r="CYC79" s="266"/>
      <c r="CYD79" s="266"/>
      <c r="CYE79" s="266"/>
      <c r="CYF79" s="266"/>
      <c r="CYG79" s="266"/>
      <c r="CYH79" s="266"/>
      <c r="CYI79" s="266"/>
      <c r="CYJ79" s="266"/>
      <c r="CYK79" s="266"/>
      <c r="CYL79" s="266"/>
      <c r="CYM79" s="266"/>
      <c r="CYN79" s="266"/>
      <c r="CYO79" s="266"/>
      <c r="CYP79" s="266"/>
      <c r="CYQ79" s="266"/>
      <c r="CYR79" s="266"/>
      <c r="CYS79" s="266"/>
      <c r="CYT79" s="266"/>
      <c r="CYU79" s="266"/>
      <c r="CYV79" s="266"/>
      <c r="CYW79" s="266"/>
      <c r="CYX79" s="266"/>
      <c r="CYY79" s="266"/>
      <c r="CYZ79" s="266"/>
      <c r="CZA79" s="266"/>
      <c r="CZB79" s="266"/>
      <c r="CZC79" s="266"/>
      <c r="CZD79" s="266"/>
      <c r="CZE79" s="266"/>
      <c r="CZF79" s="266"/>
      <c r="CZG79" s="266"/>
      <c r="CZH79" s="266"/>
      <c r="CZI79" s="266"/>
      <c r="CZJ79" s="266"/>
      <c r="CZK79" s="266"/>
      <c r="CZL79" s="266"/>
      <c r="CZM79" s="266"/>
      <c r="CZN79" s="266"/>
      <c r="CZO79" s="266"/>
      <c r="CZP79" s="266"/>
      <c r="CZQ79" s="266"/>
      <c r="CZR79" s="266"/>
      <c r="CZS79" s="266"/>
      <c r="CZT79" s="266"/>
      <c r="CZU79" s="266"/>
      <c r="CZV79" s="266"/>
      <c r="CZW79" s="266"/>
      <c r="CZX79" s="266"/>
      <c r="CZY79" s="266"/>
      <c r="CZZ79" s="266"/>
      <c r="DAA79" s="266"/>
      <c r="DAB79" s="266"/>
      <c r="DAC79" s="266"/>
      <c r="DAD79" s="266"/>
      <c r="DAE79" s="266"/>
      <c r="DAF79" s="266"/>
      <c r="DAG79" s="266"/>
      <c r="DAH79" s="266"/>
      <c r="DAI79" s="266"/>
      <c r="DAJ79" s="266"/>
      <c r="DAK79" s="266"/>
      <c r="DAL79" s="266"/>
      <c r="DAM79" s="266"/>
      <c r="DAN79" s="266"/>
      <c r="DAO79" s="266"/>
      <c r="DAP79" s="266"/>
      <c r="DAQ79" s="266"/>
      <c r="DAR79" s="266"/>
      <c r="DAS79" s="266"/>
      <c r="DAT79" s="266"/>
      <c r="DAU79" s="266"/>
      <c r="DAV79" s="266"/>
      <c r="DAW79" s="266"/>
      <c r="DAX79" s="266"/>
      <c r="DAY79" s="266"/>
      <c r="DAZ79" s="266"/>
      <c r="DBA79" s="266"/>
      <c r="DBB79" s="266"/>
      <c r="DBC79" s="266"/>
      <c r="DBD79" s="266"/>
      <c r="DBE79" s="266"/>
      <c r="DBF79" s="266"/>
      <c r="DBG79" s="266"/>
      <c r="DBH79" s="266"/>
      <c r="DBI79" s="266"/>
      <c r="DBJ79" s="266"/>
      <c r="DBK79" s="266"/>
      <c r="DBL79" s="266"/>
      <c r="DBM79" s="266"/>
      <c r="DBN79" s="266"/>
      <c r="DBO79" s="266"/>
      <c r="DBP79" s="266"/>
      <c r="DBQ79" s="266"/>
      <c r="DBR79" s="266"/>
      <c r="DBS79" s="266"/>
      <c r="DBT79" s="266"/>
      <c r="DBU79" s="266"/>
      <c r="DBV79" s="266"/>
      <c r="DBW79" s="266"/>
      <c r="DBX79" s="266"/>
      <c r="DBY79" s="266"/>
      <c r="DBZ79" s="266"/>
      <c r="DCA79" s="266"/>
      <c r="DCB79" s="266"/>
      <c r="DCC79" s="266"/>
      <c r="DCD79" s="266"/>
      <c r="DCE79" s="266"/>
      <c r="DCF79" s="266"/>
      <c r="DCG79" s="266"/>
      <c r="DCH79" s="266"/>
      <c r="DCI79" s="266"/>
      <c r="DCJ79" s="266"/>
      <c r="DCK79" s="266"/>
      <c r="DCL79" s="266"/>
      <c r="DCM79" s="266"/>
      <c r="DCN79" s="266"/>
      <c r="DCO79" s="266"/>
      <c r="DCP79" s="266"/>
      <c r="DCQ79" s="266"/>
      <c r="DCR79" s="266"/>
      <c r="DCS79" s="266"/>
      <c r="DCT79" s="266"/>
      <c r="DCU79" s="266"/>
      <c r="DCV79" s="266"/>
      <c r="DCW79" s="266"/>
      <c r="DCX79" s="266"/>
      <c r="DCY79" s="266"/>
      <c r="DCZ79" s="266"/>
      <c r="DDA79" s="266"/>
      <c r="DDB79" s="266"/>
      <c r="DDC79" s="266"/>
      <c r="DDD79" s="266"/>
      <c r="DDE79" s="266"/>
      <c r="DDF79" s="266"/>
      <c r="DDG79" s="266"/>
      <c r="DDH79" s="266"/>
      <c r="DDI79" s="266"/>
      <c r="DDJ79" s="266"/>
      <c r="DDK79" s="266"/>
      <c r="DDL79" s="266"/>
      <c r="DDM79" s="266"/>
      <c r="DDN79" s="266"/>
      <c r="DDO79" s="266"/>
      <c r="DDP79" s="266"/>
      <c r="DDQ79" s="266"/>
      <c r="DDR79" s="266"/>
      <c r="DDS79" s="266"/>
      <c r="DDT79" s="266"/>
      <c r="DDU79" s="266"/>
      <c r="DDV79" s="266"/>
      <c r="DDW79" s="266"/>
      <c r="DDX79" s="266"/>
      <c r="DDY79" s="266"/>
      <c r="DDZ79" s="266"/>
      <c r="DEA79" s="266"/>
      <c r="DEB79" s="266"/>
      <c r="DEC79" s="266"/>
      <c r="DED79" s="266"/>
      <c r="DEE79" s="266"/>
      <c r="DEF79" s="266"/>
      <c r="DEG79" s="266"/>
      <c r="DEH79" s="266"/>
      <c r="DEI79" s="266"/>
      <c r="DEJ79" s="266"/>
      <c r="DEK79" s="266"/>
      <c r="DEL79" s="266"/>
      <c r="DEM79" s="266"/>
      <c r="DEN79" s="266"/>
      <c r="DEO79" s="266"/>
      <c r="DEP79" s="266"/>
      <c r="DEQ79" s="266"/>
      <c r="DER79" s="266"/>
      <c r="DES79" s="266"/>
      <c r="DET79" s="266"/>
      <c r="DEU79" s="266"/>
      <c r="DEV79" s="266"/>
      <c r="DEW79" s="266"/>
      <c r="DEX79" s="266"/>
      <c r="DEY79" s="266"/>
      <c r="DEZ79" s="266"/>
      <c r="DFA79" s="266"/>
      <c r="DFB79" s="266"/>
      <c r="DFC79" s="266"/>
      <c r="DFD79" s="266"/>
      <c r="DFE79" s="266"/>
      <c r="DFF79" s="266"/>
      <c r="DFG79" s="266"/>
      <c r="DFH79" s="266"/>
      <c r="DFI79" s="266"/>
      <c r="DFJ79" s="266"/>
      <c r="DFK79" s="266"/>
      <c r="DFL79" s="266"/>
      <c r="DFM79" s="266"/>
      <c r="DFN79" s="266"/>
      <c r="DFO79" s="266"/>
      <c r="DFP79" s="266"/>
      <c r="DFQ79" s="266"/>
      <c r="DFR79" s="266"/>
      <c r="DFS79" s="266"/>
      <c r="DFT79" s="266"/>
      <c r="DFU79" s="266"/>
      <c r="DFV79" s="266"/>
      <c r="DFW79" s="266"/>
      <c r="DFX79" s="266"/>
      <c r="DFY79" s="266"/>
      <c r="DFZ79" s="266"/>
      <c r="DGA79" s="266"/>
      <c r="DGB79" s="266"/>
      <c r="DGC79" s="266"/>
      <c r="DGD79" s="266"/>
      <c r="DGE79" s="266"/>
      <c r="DGF79" s="266"/>
      <c r="DGG79" s="266"/>
      <c r="DGH79" s="266"/>
      <c r="DGI79" s="266"/>
      <c r="DGJ79" s="266"/>
      <c r="DGK79" s="266"/>
      <c r="DGL79" s="266"/>
      <c r="DGM79" s="266"/>
      <c r="DGN79" s="266"/>
      <c r="DGO79" s="266"/>
      <c r="DGP79" s="266"/>
      <c r="DGQ79" s="266"/>
      <c r="DGR79" s="266"/>
      <c r="DGS79" s="266"/>
      <c r="DGT79" s="266"/>
      <c r="DGU79" s="266"/>
      <c r="DGV79" s="266"/>
      <c r="DGW79" s="266"/>
      <c r="DGX79" s="266"/>
      <c r="DGY79" s="266"/>
      <c r="DGZ79" s="266"/>
      <c r="DHA79" s="266"/>
      <c r="DHB79" s="266"/>
      <c r="DHC79" s="266"/>
      <c r="DHD79" s="266"/>
      <c r="DHE79" s="266"/>
      <c r="DHF79" s="266"/>
      <c r="DHG79" s="266"/>
      <c r="DHH79" s="266"/>
      <c r="DHI79" s="266"/>
      <c r="DHJ79" s="266"/>
      <c r="DHK79" s="266"/>
      <c r="DHL79" s="266"/>
      <c r="DHM79" s="266"/>
      <c r="DHN79" s="266"/>
      <c r="DHO79" s="266"/>
      <c r="DHP79" s="266"/>
      <c r="DHQ79" s="266"/>
      <c r="DHR79" s="266"/>
      <c r="DHS79" s="266"/>
      <c r="DHT79" s="266"/>
      <c r="DHU79" s="266"/>
      <c r="DHV79" s="266"/>
      <c r="DHW79" s="266"/>
      <c r="DHX79" s="266"/>
      <c r="DHY79" s="266"/>
      <c r="DHZ79" s="266"/>
      <c r="DIA79" s="266"/>
      <c r="DIB79" s="266"/>
      <c r="DIC79" s="266"/>
      <c r="DID79" s="266"/>
      <c r="DIE79" s="266"/>
      <c r="DIF79" s="266"/>
      <c r="DIG79" s="266"/>
      <c r="DIH79" s="266"/>
      <c r="DII79" s="266"/>
      <c r="DIJ79" s="266"/>
      <c r="DIK79" s="266"/>
      <c r="DIL79" s="266"/>
      <c r="DIM79" s="266"/>
      <c r="DIN79" s="266"/>
      <c r="DIO79" s="266"/>
      <c r="DIP79" s="266"/>
      <c r="DIQ79" s="266"/>
      <c r="DIR79" s="266"/>
      <c r="DIS79" s="266"/>
      <c r="DIT79" s="266"/>
      <c r="DIU79" s="266"/>
      <c r="DIV79" s="266"/>
      <c r="DIW79" s="266"/>
      <c r="DIX79" s="266"/>
      <c r="DIY79" s="266"/>
      <c r="DIZ79" s="266"/>
      <c r="DJA79" s="266"/>
      <c r="DJB79" s="266"/>
      <c r="DJC79" s="266"/>
      <c r="DJD79" s="266"/>
      <c r="DJE79" s="266"/>
      <c r="DJF79" s="266"/>
      <c r="DJG79" s="266"/>
      <c r="DJH79" s="266"/>
      <c r="DJI79" s="266"/>
      <c r="DJJ79" s="266"/>
      <c r="DJK79" s="266"/>
      <c r="DJL79" s="266"/>
      <c r="DJM79" s="266"/>
      <c r="DJN79" s="266"/>
      <c r="DJO79" s="266"/>
      <c r="DJP79" s="266"/>
      <c r="DJQ79" s="266"/>
      <c r="DJR79" s="266"/>
      <c r="DJS79" s="266"/>
      <c r="DJT79" s="266"/>
      <c r="DJU79" s="266"/>
      <c r="DJV79" s="266"/>
      <c r="DJW79" s="266"/>
      <c r="DJX79" s="266"/>
      <c r="DJY79" s="266"/>
      <c r="DJZ79" s="266"/>
      <c r="DKA79" s="266"/>
      <c r="DKB79" s="266"/>
      <c r="DKC79" s="266"/>
      <c r="DKD79" s="266"/>
      <c r="DKE79" s="266"/>
      <c r="DKF79" s="266"/>
      <c r="DKG79" s="266"/>
      <c r="DKH79" s="266"/>
      <c r="DKI79" s="266"/>
      <c r="DKJ79" s="266"/>
      <c r="DKK79" s="266"/>
      <c r="DKL79" s="266"/>
      <c r="DKM79" s="266"/>
      <c r="DKN79" s="266"/>
      <c r="DKO79" s="266"/>
      <c r="DKP79" s="266"/>
      <c r="DKQ79" s="266"/>
      <c r="DKR79" s="266"/>
      <c r="DKS79" s="266"/>
      <c r="DKT79" s="266"/>
      <c r="DKU79" s="266"/>
      <c r="DKV79" s="266"/>
      <c r="DKW79" s="266"/>
      <c r="DKX79" s="266"/>
      <c r="DKY79" s="266"/>
      <c r="DKZ79" s="266"/>
      <c r="DLA79" s="266"/>
      <c r="DLB79" s="266"/>
      <c r="DLC79" s="266"/>
      <c r="DLD79" s="266"/>
      <c r="DLE79" s="266"/>
      <c r="DLF79" s="266"/>
      <c r="DLG79" s="266"/>
      <c r="DLH79" s="266"/>
      <c r="DLI79" s="266"/>
      <c r="DLJ79" s="266"/>
      <c r="DLK79" s="266"/>
      <c r="DLL79" s="266"/>
      <c r="DLM79" s="266"/>
      <c r="DLN79" s="266"/>
      <c r="DLO79" s="266"/>
      <c r="DLP79" s="266"/>
      <c r="DLQ79" s="266"/>
      <c r="DLR79" s="266"/>
      <c r="DLS79" s="266"/>
      <c r="DLT79" s="266"/>
      <c r="DLU79" s="266"/>
      <c r="DLV79" s="266"/>
      <c r="DLW79" s="266"/>
      <c r="DLX79" s="266"/>
      <c r="DLY79" s="266"/>
      <c r="DLZ79" s="266"/>
      <c r="DMA79" s="266"/>
      <c r="DMB79" s="266"/>
      <c r="DMC79" s="266"/>
      <c r="DMD79" s="266"/>
      <c r="DME79" s="266"/>
      <c r="DMF79" s="266"/>
      <c r="DMG79" s="266"/>
      <c r="DMH79" s="266"/>
      <c r="DMI79" s="266"/>
      <c r="DMJ79" s="266"/>
      <c r="DMK79" s="266"/>
      <c r="DML79" s="266"/>
      <c r="DMM79" s="266"/>
      <c r="DMN79" s="266"/>
      <c r="DMO79" s="266"/>
      <c r="DMP79" s="266"/>
      <c r="DMQ79" s="266"/>
      <c r="DMR79" s="266"/>
      <c r="DMS79" s="266"/>
      <c r="DMT79" s="266"/>
      <c r="DMU79" s="266"/>
      <c r="DMV79" s="266"/>
      <c r="DMW79" s="266"/>
      <c r="DMX79" s="266"/>
      <c r="DMY79" s="266"/>
      <c r="DMZ79" s="266"/>
      <c r="DNA79" s="266"/>
      <c r="DNB79" s="266"/>
      <c r="DNC79" s="266"/>
      <c r="DND79" s="266"/>
      <c r="DNE79" s="266"/>
      <c r="DNF79" s="266"/>
      <c r="DNG79" s="266"/>
      <c r="DNH79" s="266"/>
      <c r="DNI79" s="266"/>
      <c r="DNJ79" s="266"/>
      <c r="DNK79" s="266"/>
      <c r="DNL79" s="266"/>
      <c r="DNM79" s="266"/>
      <c r="DNN79" s="266"/>
      <c r="DNO79" s="266"/>
      <c r="DNP79" s="266"/>
      <c r="DNQ79" s="266"/>
      <c r="DNR79" s="266"/>
      <c r="DNS79" s="266"/>
      <c r="DNT79" s="266"/>
      <c r="DNU79" s="266"/>
      <c r="DNV79" s="266"/>
      <c r="DNW79" s="266"/>
      <c r="DNX79" s="266"/>
      <c r="DNY79" s="266"/>
      <c r="DNZ79" s="266"/>
      <c r="DOA79" s="266"/>
      <c r="DOB79" s="266"/>
      <c r="DOC79" s="266"/>
      <c r="DOD79" s="266"/>
      <c r="DOE79" s="266"/>
      <c r="DOF79" s="266"/>
      <c r="DOG79" s="266"/>
      <c r="DOH79" s="266"/>
      <c r="DOI79" s="266"/>
      <c r="DOJ79" s="266"/>
      <c r="DOK79" s="266"/>
      <c r="DOL79" s="266"/>
      <c r="DOM79" s="266"/>
      <c r="DON79" s="266"/>
      <c r="DOO79" s="266"/>
      <c r="DOP79" s="266"/>
      <c r="DOQ79" s="266"/>
      <c r="DOR79" s="266"/>
      <c r="DOS79" s="266"/>
      <c r="DOT79" s="266"/>
      <c r="DOU79" s="266"/>
      <c r="DOV79" s="266"/>
      <c r="DOW79" s="266"/>
      <c r="DOX79" s="266"/>
      <c r="DOY79" s="266"/>
      <c r="DOZ79" s="266"/>
      <c r="DPA79" s="266"/>
      <c r="DPB79" s="266"/>
      <c r="DPC79" s="266"/>
      <c r="DPD79" s="266"/>
      <c r="DPE79" s="266"/>
      <c r="DPF79" s="266"/>
      <c r="DPG79" s="266"/>
      <c r="DPH79" s="266"/>
      <c r="DPI79" s="266"/>
      <c r="DPJ79" s="266"/>
      <c r="DPK79" s="266"/>
      <c r="DPL79" s="266"/>
      <c r="DPM79" s="266"/>
      <c r="DPN79" s="266"/>
      <c r="DPO79" s="266"/>
      <c r="DPP79" s="266"/>
      <c r="DPQ79" s="266"/>
      <c r="DPR79" s="266"/>
      <c r="DPS79" s="266"/>
      <c r="DPT79" s="266"/>
      <c r="DPU79" s="266"/>
      <c r="DPV79" s="266"/>
      <c r="DPW79" s="266"/>
      <c r="DPX79" s="266"/>
      <c r="DPY79" s="266"/>
      <c r="DPZ79" s="266"/>
      <c r="DQA79" s="266"/>
      <c r="DQB79" s="266"/>
      <c r="DQC79" s="266"/>
      <c r="DQD79" s="266"/>
      <c r="DQE79" s="266"/>
      <c r="DQF79" s="266"/>
      <c r="DQG79" s="266"/>
      <c r="DQH79" s="266"/>
      <c r="DQI79" s="266"/>
      <c r="DQJ79" s="266"/>
      <c r="DQK79" s="266"/>
      <c r="DQL79" s="266"/>
      <c r="DQM79" s="266"/>
      <c r="DQN79" s="266"/>
      <c r="DQO79" s="266"/>
      <c r="DQP79" s="266"/>
      <c r="DQQ79" s="266"/>
      <c r="DQR79" s="266"/>
      <c r="DQS79" s="266"/>
      <c r="DQT79" s="266"/>
      <c r="DQU79" s="266"/>
      <c r="DQV79" s="266"/>
      <c r="DQW79" s="266"/>
      <c r="DQX79" s="266"/>
      <c r="DQY79" s="266"/>
      <c r="DQZ79" s="266"/>
      <c r="DRA79" s="266"/>
      <c r="DRB79" s="266"/>
      <c r="DRC79" s="266"/>
      <c r="DRD79" s="266"/>
      <c r="DRE79" s="266"/>
      <c r="DRF79" s="266"/>
      <c r="DRG79" s="266"/>
      <c r="DRH79" s="266"/>
      <c r="DRI79" s="266"/>
      <c r="DRJ79" s="266"/>
      <c r="DRK79" s="266"/>
      <c r="DRL79" s="266"/>
      <c r="DRM79" s="266"/>
      <c r="DRN79" s="266"/>
      <c r="DRO79" s="266"/>
      <c r="DRP79" s="266"/>
      <c r="DRQ79" s="266"/>
      <c r="DRR79" s="266"/>
      <c r="DRS79" s="266"/>
      <c r="DRT79" s="266"/>
      <c r="DRU79" s="266"/>
      <c r="DRV79" s="266"/>
      <c r="DRW79" s="266"/>
      <c r="DRX79" s="266"/>
      <c r="DRY79" s="266"/>
      <c r="DRZ79" s="266"/>
      <c r="DSA79" s="266"/>
      <c r="DSB79" s="266"/>
      <c r="DSC79" s="266"/>
      <c r="DSD79" s="266"/>
      <c r="DSE79" s="266"/>
      <c r="DSF79" s="266"/>
      <c r="DSG79" s="266"/>
      <c r="DSH79" s="266"/>
      <c r="DSI79" s="266"/>
      <c r="DSJ79" s="266"/>
      <c r="DSK79" s="266"/>
      <c r="DSL79" s="266"/>
      <c r="DSM79" s="266"/>
      <c r="DSN79" s="266"/>
      <c r="DSO79" s="266"/>
      <c r="DSP79" s="266"/>
      <c r="DSQ79" s="266"/>
      <c r="DSR79" s="266"/>
      <c r="DSS79" s="266"/>
      <c r="DST79" s="266"/>
      <c r="DSU79" s="266"/>
      <c r="DSV79" s="266"/>
      <c r="DSW79" s="266"/>
      <c r="DSX79" s="266"/>
      <c r="DSY79" s="266"/>
      <c r="DSZ79" s="266"/>
      <c r="DTA79" s="266"/>
      <c r="DTB79" s="266"/>
      <c r="DTC79" s="266"/>
      <c r="DTD79" s="266"/>
      <c r="DTE79" s="266"/>
      <c r="DTF79" s="266"/>
      <c r="DTG79" s="266"/>
      <c r="DTH79" s="266"/>
      <c r="DTI79" s="266"/>
      <c r="DTJ79" s="266"/>
      <c r="DTK79" s="266"/>
      <c r="DTL79" s="266"/>
      <c r="DTM79" s="266"/>
      <c r="DTN79" s="266"/>
      <c r="DTO79" s="266"/>
      <c r="DTP79" s="266"/>
      <c r="DTQ79" s="266"/>
      <c r="DTR79" s="266"/>
      <c r="DTS79" s="266"/>
      <c r="DTT79" s="266"/>
      <c r="DTU79" s="266"/>
      <c r="DTV79" s="266"/>
      <c r="DTW79" s="266"/>
      <c r="DTX79" s="266"/>
      <c r="DTY79" s="266"/>
      <c r="DTZ79" s="266"/>
      <c r="DUA79" s="266"/>
      <c r="DUB79" s="266"/>
      <c r="DUC79" s="266"/>
      <c r="DUD79" s="266"/>
      <c r="DUE79" s="266"/>
      <c r="DUF79" s="266"/>
      <c r="DUG79" s="266"/>
      <c r="DUH79" s="266"/>
      <c r="DUI79" s="266"/>
      <c r="DUJ79" s="266"/>
      <c r="DUK79" s="266"/>
      <c r="DUL79" s="266"/>
      <c r="DUM79" s="266"/>
      <c r="DUN79" s="266"/>
      <c r="DUO79" s="266"/>
      <c r="DUP79" s="266"/>
      <c r="DUQ79" s="266"/>
      <c r="DUR79" s="266"/>
      <c r="DUS79" s="266"/>
      <c r="DUT79" s="266"/>
      <c r="DUU79" s="266"/>
      <c r="DUV79" s="266"/>
      <c r="DUW79" s="266"/>
      <c r="DUX79" s="266"/>
      <c r="DUY79" s="266"/>
      <c r="DUZ79" s="266"/>
      <c r="DVA79" s="266"/>
      <c r="DVB79" s="266"/>
      <c r="DVC79" s="266"/>
      <c r="DVD79" s="266"/>
      <c r="DVE79" s="266"/>
      <c r="DVF79" s="266"/>
      <c r="DVG79" s="266"/>
      <c r="DVH79" s="266"/>
      <c r="DVI79" s="266"/>
      <c r="DVJ79" s="266"/>
      <c r="DVK79" s="266"/>
      <c r="DVL79" s="266"/>
      <c r="DVM79" s="266"/>
      <c r="DVN79" s="266"/>
      <c r="DVO79" s="266"/>
      <c r="DVP79" s="266"/>
      <c r="DVQ79" s="266"/>
      <c r="DVR79" s="266"/>
      <c r="DVS79" s="266"/>
      <c r="DVT79" s="266"/>
      <c r="DVU79" s="266"/>
      <c r="DVV79" s="266"/>
      <c r="DVW79" s="266"/>
      <c r="DVX79" s="266"/>
      <c r="DVY79" s="266"/>
      <c r="DVZ79" s="266"/>
      <c r="DWA79" s="266"/>
      <c r="DWB79" s="266"/>
      <c r="DWC79" s="266"/>
      <c r="DWD79" s="266"/>
      <c r="DWE79" s="266"/>
      <c r="DWF79" s="266"/>
      <c r="DWG79" s="266"/>
      <c r="DWH79" s="266"/>
      <c r="DWI79" s="266"/>
      <c r="DWJ79" s="266"/>
      <c r="DWK79" s="266"/>
      <c r="DWL79" s="266"/>
      <c r="DWM79" s="266"/>
      <c r="DWN79" s="266"/>
      <c r="DWO79" s="266"/>
      <c r="DWP79" s="266"/>
      <c r="DWQ79" s="266"/>
      <c r="DWR79" s="266"/>
      <c r="DWS79" s="266"/>
      <c r="DWT79" s="266"/>
      <c r="DWU79" s="266"/>
      <c r="DWV79" s="266"/>
      <c r="DWW79" s="266"/>
      <c r="DWX79" s="266"/>
      <c r="DWY79" s="266"/>
      <c r="DWZ79" s="266"/>
      <c r="DXA79" s="266"/>
      <c r="DXB79" s="266"/>
      <c r="DXC79" s="266"/>
      <c r="DXD79" s="266"/>
      <c r="DXE79" s="266"/>
      <c r="DXF79" s="266"/>
      <c r="DXG79" s="266"/>
      <c r="DXH79" s="266"/>
      <c r="DXI79" s="266"/>
      <c r="DXJ79" s="266"/>
      <c r="DXK79" s="266"/>
      <c r="DXL79" s="266"/>
      <c r="DXM79" s="266"/>
      <c r="DXN79" s="266"/>
      <c r="DXO79" s="266"/>
      <c r="DXP79" s="266"/>
      <c r="DXQ79" s="266"/>
      <c r="DXR79" s="266"/>
      <c r="DXS79" s="266"/>
      <c r="DXT79" s="266"/>
      <c r="DXU79" s="266"/>
      <c r="DXV79" s="266"/>
      <c r="DXW79" s="266"/>
      <c r="DXX79" s="266"/>
      <c r="DXY79" s="266"/>
      <c r="DXZ79" s="266"/>
      <c r="DYA79" s="266"/>
      <c r="DYB79" s="266"/>
      <c r="DYC79" s="266"/>
      <c r="DYD79" s="266"/>
      <c r="DYE79" s="266"/>
      <c r="DYF79" s="266"/>
      <c r="DYG79" s="266"/>
      <c r="DYH79" s="266"/>
      <c r="DYI79" s="266"/>
      <c r="DYJ79" s="266"/>
      <c r="DYK79" s="266"/>
      <c r="DYL79" s="266"/>
      <c r="DYM79" s="266"/>
      <c r="DYN79" s="266"/>
      <c r="DYO79" s="266"/>
      <c r="DYP79" s="266"/>
      <c r="DYQ79" s="266"/>
      <c r="DYR79" s="266"/>
      <c r="DYS79" s="266"/>
      <c r="DYT79" s="266"/>
      <c r="DYU79" s="266"/>
      <c r="DYV79" s="266"/>
      <c r="DYW79" s="266"/>
      <c r="DYX79" s="266"/>
      <c r="DYY79" s="266"/>
      <c r="DYZ79" s="266"/>
      <c r="DZA79" s="266"/>
      <c r="DZB79" s="266"/>
      <c r="DZC79" s="266"/>
      <c r="DZD79" s="266"/>
      <c r="DZE79" s="266"/>
      <c r="DZF79" s="266"/>
      <c r="DZG79" s="266"/>
      <c r="DZH79" s="266"/>
      <c r="DZI79" s="266"/>
      <c r="DZJ79" s="266"/>
      <c r="DZK79" s="266"/>
      <c r="DZL79" s="266"/>
      <c r="DZM79" s="266"/>
      <c r="DZN79" s="266"/>
      <c r="DZO79" s="266"/>
      <c r="DZP79" s="266"/>
      <c r="DZQ79" s="266"/>
      <c r="DZR79" s="266"/>
      <c r="DZS79" s="266"/>
      <c r="DZT79" s="266"/>
      <c r="DZU79" s="266"/>
      <c r="DZV79" s="266"/>
      <c r="DZW79" s="266"/>
      <c r="DZX79" s="266"/>
      <c r="DZY79" s="266"/>
      <c r="DZZ79" s="266"/>
      <c r="EAA79" s="266"/>
      <c r="EAB79" s="266"/>
      <c r="EAC79" s="266"/>
      <c r="EAD79" s="266"/>
      <c r="EAE79" s="266"/>
      <c r="EAF79" s="266"/>
      <c r="EAG79" s="266"/>
      <c r="EAH79" s="266"/>
      <c r="EAI79" s="266"/>
      <c r="EAJ79" s="266"/>
      <c r="EAK79" s="266"/>
      <c r="EAL79" s="266"/>
      <c r="EAM79" s="266"/>
      <c r="EAN79" s="266"/>
      <c r="EAO79" s="266"/>
      <c r="EAP79" s="266"/>
      <c r="EAQ79" s="266"/>
      <c r="EAR79" s="266"/>
      <c r="EAS79" s="266"/>
      <c r="EAT79" s="266"/>
      <c r="EAU79" s="266"/>
      <c r="EAV79" s="266"/>
      <c r="EAW79" s="266"/>
      <c r="EAX79" s="266"/>
      <c r="EAY79" s="266"/>
      <c r="EAZ79" s="266"/>
      <c r="EBA79" s="266"/>
      <c r="EBB79" s="266"/>
      <c r="EBC79" s="266"/>
      <c r="EBD79" s="266"/>
      <c r="EBE79" s="266"/>
      <c r="EBF79" s="266"/>
      <c r="EBG79" s="266"/>
      <c r="EBH79" s="266"/>
      <c r="EBI79" s="266"/>
      <c r="EBJ79" s="266"/>
      <c r="EBK79" s="266"/>
      <c r="EBL79" s="266"/>
      <c r="EBM79" s="266"/>
      <c r="EBN79" s="266"/>
      <c r="EBO79" s="266"/>
      <c r="EBP79" s="266"/>
      <c r="EBQ79" s="266"/>
      <c r="EBR79" s="266"/>
      <c r="EBS79" s="266"/>
      <c r="EBT79" s="266"/>
      <c r="EBU79" s="266"/>
      <c r="EBV79" s="266"/>
      <c r="EBW79" s="266"/>
      <c r="EBX79" s="266"/>
      <c r="EBY79" s="266"/>
      <c r="EBZ79" s="266"/>
      <c r="ECA79" s="266"/>
      <c r="ECB79" s="266"/>
      <c r="ECC79" s="266"/>
      <c r="ECD79" s="266"/>
      <c r="ECE79" s="266"/>
      <c r="ECF79" s="266"/>
      <c r="ECG79" s="266"/>
      <c r="ECH79" s="266"/>
      <c r="ECI79" s="266"/>
      <c r="ECJ79" s="266"/>
      <c r="ECK79" s="266"/>
      <c r="ECL79" s="266"/>
      <c r="ECM79" s="266"/>
      <c r="ECN79" s="266"/>
      <c r="ECO79" s="266"/>
      <c r="ECP79" s="266"/>
      <c r="ECQ79" s="266"/>
      <c r="ECR79" s="266"/>
      <c r="ECS79" s="266"/>
      <c r="ECT79" s="266"/>
      <c r="ECU79" s="266"/>
      <c r="ECV79" s="266"/>
      <c r="ECW79" s="266"/>
      <c r="ECX79" s="266"/>
      <c r="ECY79" s="266"/>
      <c r="ECZ79" s="266"/>
      <c r="EDA79" s="266"/>
      <c r="EDB79" s="266"/>
      <c r="EDC79" s="266"/>
      <c r="EDD79" s="266"/>
      <c r="EDE79" s="266"/>
      <c r="EDF79" s="266"/>
      <c r="EDG79" s="266"/>
      <c r="EDH79" s="266"/>
      <c r="EDI79" s="266"/>
      <c r="EDJ79" s="266"/>
      <c r="EDK79" s="266"/>
      <c r="EDL79" s="266"/>
      <c r="EDM79" s="266"/>
      <c r="EDN79" s="266"/>
      <c r="EDO79" s="266"/>
      <c r="EDP79" s="266"/>
      <c r="EDQ79" s="266"/>
      <c r="EDR79" s="266"/>
      <c r="EDS79" s="266"/>
      <c r="EDT79" s="266"/>
      <c r="EDU79" s="266"/>
      <c r="EDV79" s="266"/>
      <c r="EDW79" s="266"/>
      <c r="EDX79" s="266"/>
      <c r="EDY79" s="266"/>
      <c r="EDZ79" s="266"/>
      <c r="EEA79" s="266"/>
      <c r="EEB79" s="266"/>
      <c r="EEC79" s="266"/>
      <c r="EED79" s="266"/>
      <c r="EEE79" s="266"/>
      <c r="EEF79" s="266"/>
      <c r="EEG79" s="266"/>
      <c r="EEH79" s="266"/>
      <c r="EEI79" s="266"/>
      <c r="EEJ79" s="266"/>
      <c r="EEK79" s="266"/>
      <c r="EEL79" s="266"/>
      <c r="EEM79" s="266"/>
      <c r="EEN79" s="266"/>
      <c r="EEO79" s="266"/>
      <c r="EEP79" s="266"/>
      <c r="EEQ79" s="266"/>
      <c r="EER79" s="266"/>
      <c r="EES79" s="266"/>
      <c r="EET79" s="266"/>
      <c r="EEU79" s="266"/>
      <c r="EEV79" s="266"/>
      <c r="EEW79" s="266"/>
      <c r="EEX79" s="266"/>
      <c r="EEY79" s="266"/>
      <c r="EEZ79" s="266"/>
      <c r="EFA79" s="266"/>
      <c r="EFB79" s="266"/>
      <c r="EFC79" s="266"/>
      <c r="EFD79" s="266"/>
      <c r="EFE79" s="266"/>
      <c r="EFF79" s="266"/>
      <c r="EFG79" s="266"/>
      <c r="EFH79" s="266"/>
      <c r="EFI79" s="266"/>
      <c r="EFJ79" s="266"/>
      <c r="EFK79" s="266"/>
      <c r="EFL79" s="266"/>
      <c r="EFM79" s="266"/>
      <c r="EFN79" s="266"/>
      <c r="EFO79" s="266"/>
      <c r="EFP79" s="266"/>
      <c r="EFQ79" s="266"/>
      <c r="EFR79" s="266"/>
      <c r="EFS79" s="266"/>
      <c r="EFT79" s="266"/>
      <c r="EFU79" s="266"/>
      <c r="EFV79" s="266"/>
      <c r="EFW79" s="266"/>
      <c r="EFX79" s="266"/>
      <c r="EFY79" s="266"/>
      <c r="EFZ79" s="266"/>
      <c r="EGA79" s="266"/>
      <c r="EGB79" s="266"/>
      <c r="EGC79" s="266"/>
      <c r="EGD79" s="266"/>
      <c r="EGE79" s="266"/>
      <c r="EGF79" s="266"/>
      <c r="EGG79" s="266"/>
      <c r="EGH79" s="266"/>
      <c r="EGI79" s="266"/>
      <c r="EGJ79" s="266"/>
      <c r="EGK79" s="266"/>
      <c r="EGL79" s="266"/>
      <c r="EGM79" s="266"/>
      <c r="EGN79" s="266"/>
      <c r="EGO79" s="266"/>
      <c r="EGP79" s="266"/>
      <c r="EGQ79" s="266"/>
      <c r="EGR79" s="266"/>
      <c r="EGS79" s="266"/>
      <c r="EGT79" s="266"/>
      <c r="EGU79" s="266"/>
      <c r="EGV79" s="266"/>
      <c r="EGW79" s="266"/>
      <c r="EGX79" s="266"/>
      <c r="EGY79" s="266"/>
      <c r="EGZ79" s="266"/>
      <c r="EHA79" s="266"/>
      <c r="EHB79" s="266"/>
      <c r="EHC79" s="266"/>
      <c r="EHD79" s="266"/>
      <c r="EHE79" s="266"/>
      <c r="EHF79" s="266"/>
      <c r="EHG79" s="266"/>
      <c r="EHH79" s="266"/>
      <c r="EHI79" s="266"/>
      <c r="EHJ79" s="266"/>
      <c r="EHK79" s="266"/>
      <c r="EHL79" s="266"/>
      <c r="EHM79" s="266"/>
      <c r="EHN79" s="266"/>
      <c r="EHO79" s="266"/>
      <c r="EHP79" s="266"/>
      <c r="EHQ79" s="266"/>
      <c r="EHR79" s="266"/>
      <c r="EHS79" s="266"/>
      <c r="EHT79" s="266"/>
      <c r="EHU79" s="266"/>
      <c r="EHV79" s="266"/>
      <c r="EHW79" s="266"/>
      <c r="EHX79" s="266"/>
      <c r="EHY79" s="266"/>
      <c r="EHZ79" s="266"/>
      <c r="EIA79" s="266"/>
      <c r="EIB79" s="266"/>
      <c r="EIC79" s="266"/>
      <c r="EID79" s="266"/>
      <c r="EIE79" s="266"/>
      <c r="EIF79" s="266"/>
      <c r="EIG79" s="266"/>
      <c r="EIH79" s="266"/>
      <c r="EII79" s="266"/>
      <c r="EIJ79" s="266"/>
      <c r="EIK79" s="266"/>
      <c r="EIL79" s="266"/>
      <c r="EIM79" s="266"/>
      <c r="EIN79" s="266"/>
      <c r="EIO79" s="266"/>
      <c r="EIP79" s="266"/>
      <c r="EIQ79" s="266"/>
      <c r="EIR79" s="266"/>
      <c r="EIS79" s="266"/>
      <c r="EIT79" s="266"/>
      <c r="EIU79" s="266"/>
      <c r="EIV79" s="266"/>
      <c r="EIW79" s="266"/>
      <c r="EIX79" s="266"/>
      <c r="EIY79" s="266"/>
      <c r="EIZ79" s="266"/>
      <c r="EJA79" s="266"/>
      <c r="EJB79" s="266"/>
      <c r="EJC79" s="266"/>
      <c r="EJD79" s="266"/>
      <c r="EJE79" s="266"/>
      <c r="EJF79" s="266"/>
      <c r="EJG79" s="266"/>
      <c r="EJH79" s="266"/>
      <c r="EJI79" s="266"/>
      <c r="EJJ79" s="266"/>
      <c r="EJK79" s="266"/>
      <c r="EJL79" s="266"/>
      <c r="EJM79" s="266"/>
      <c r="EJN79" s="266"/>
      <c r="EJO79" s="266"/>
      <c r="EJP79" s="266"/>
      <c r="EJQ79" s="266"/>
      <c r="EJR79" s="266"/>
      <c r="EJS79" s="266"/>
      <c r="EJT79" s="266"/>
      <c r="EJU79" s="266"/>
      <c r="EJV79" s="266"/>
      <c r="EJW79" s="266"/>
      <c r="EJX79" s="266"/>
      <c r="EJY79" s="266"/>
      <c r="EJZ79" s="266"/>
      <c r="EKA79" s="266"/>
      <c r="EKB79" s="266"/>
      <c r="EKC79" s="266"/>
      <c r="EKD79" s="266"/>
      <c r="EKE79" s="266"/>
      <c r="EKF79" s="266"/>
      <c r="EKG79" s="266"/>
      <c r="EKH79" s="266"/>
      <c r="EKI79" s="266"/>
      <c r="EKJ79" s="266"/>
      <c r="EKK79" s="266"/>
      <c r="EKL79" s="266"/>
      <c r="EKM79" s="266"/>
      <c r="EKN79" s="266"/>
      <c r="EKO79" s="266"/>
      <c r="EKP79" s="266"/>
      <c r="EKQ79" s="266"/>
      <c r="EKR79" s="266"/>
      <c r="EKS79" s="266"/>
      <c r="EKT79" s="266"/>
      <c r="EKU79" s="266"/>
      <c r="EKV79" s="266"/>
      <c r="EKW79" s="266"/>
      <c r="EKX79" s="266"/>
      <c r="EKY79" s="266"/>
      <c r="EKZ79" s="266"/>
      <c r="ELA79" s="266"/>
      <c r="ELB79" s="266"/>
      <c r="ELC79" s="266"/>
      <c r="ELD79" s="266"/>
      <c r="ELE79" s="266"/>
      <c r="ELF79" s="266"/>
      <c r="ELG79" s="266"/>
      <c r="ELH79" s="266"/>
      <c r="ELI79" s="266"/>
      <c r="ELJ79" s="266"/>
      <c r="ELK79" s="266"/>
      <c r="ELL79" s="266"/>
      <c r="ELM79" s="266"/>
      <c r="ELN79" s="266"/>
      <c r="ELO79" s="266"/>
      <c r="ELP79" s="266"/>
      <c r="ELQ79" s="266"/>
      <c r="ELR79" s="266"/>
      <c r="ELS79" s="266"/>
      <c r="ELT79" s="266"/>
      <c r="ELU79" s="266"/>
      <c r="ELV79" s="266"/>
      <c r="ELW79" s="266"/>
      <c r="ELX79" s="266"/>
      <c r="ELY79" s="266"/>
      <c r="ELZ79" s="266"/>
      <c r="EMA79" s="266"/>
      <c r="EMB79" s="266"/>
      <c r="EMC79" s="266"/>
      <c r="EMD79" s="266"/>
      <c r="EME79" s="266"/>
      <c r="EMF79" s="266"/>
      <c r="EMG79" s="266"/>
      <c r="EMH79" s="266"/>
      <c r="EMI79" s="266"/>
      <c r="EMJ79" s="266"/>
      <c r="EMK79" s="266"/>
      <c r="EML79" s="266"/>
      <c r="EMM79" s="266"/>
      <c r="EMN79" s="266"/>
      <c r="EMO79" s="266"/>
      <c r="EMP79" s="266"/>
      <c r="EMQ79" s="266"/>
      <c r="EMR79" s="266"/>
      <c r="EMS79" s="266"/>
      <c r="EMT79" s="266"/>
      <c r="EMU79" s="266"/>
      <c r="EMV79" s="266"/>
      <c r="EMW79" s="266"/>
      <c r="EMX79" s="266"/>
      <c r="EMY79" s="266"/>
      <c r="EMZ79" s="266"/>
      <c r="ENA79" s="266"/>
      <c r="ENB79" s="266"/>
      <c r="ENC79" s="266"/>
      <c r="END79" s="266"/>
      <c r="ENE79" s="266"/>
      <c r="ENF79" s="266"/>
      <c r="ENG79" s="266"/>
      <c r="ENH79" s="266"/>
      <c r="ENI79" s="266"/>
      <c r="ENJ79" s="266"/>
      <c r="ENK79" s="266"/>
      <c r="ENL79" s="266"/>
      <c r="ENM79" s="266"/>
      <c r="ENN79" s="266"/>
      <c r="ENO79" s="266"/>
      <c r="ENP79" s="266"/>
      <c r="ENQ79" s="266"/>
      <c r="ENR79" s="266"/>
      <c r="ENS79" s="266"/>
      <c r="ENT79" s="266"/>
      <c r="ENU79" s="266"/>
      <c r="ENV79" s="266"/>
      <c r="ENW79" s="266"/>
      <c r="ENX79" s="266"/>
      <c r="ENY79" s="266"/>
      <c r="ENZ79" s="266"/>
      <c r="EOA79" s="266"/>
      <c r="EOB79" s="266"/>
      <c r="EOC79" s="266"/>
      <c r="EOD79" s="266"/>
      <c r="EOE79" s="266"/>
      <c r="EOF79" s="266"/>
      <c r="EOG79" s="266"/>
      <c r="EOH79" s="266"/>
      <c r="EOI79" s="266"/>
      <c r="EOJ79" s="266"/>
      <c r="EOK79" s="266"/>
      <c r="EOL79" s="266"/>
      <c r="EOM79" s="266"/>
      <c r="EON79" s="266"/>
      <c r="EOO79" s="266"/>
      <c r="EOP79" s="266"/>
      <c r="EOQ79" s="266"/>
      <c r="EOR79" s="266"/>
      <c r="EOS79" s="266"/>
      <c r="EOT79" s="266"/>
      <c r="EOU79" s="266"/>
      <c r="EOV79" s="266"/>
      <c r="EOW79" s="266"/>
      <c r="EOX79" s="266"/>
      <c r="EOY79" s="266"/>
      <c r="EOZ79" s="266"/>
      <c r="EPA79" s="266"/>
      <c r="EPB79" s="266"/>
      <c r="EPC79" s="266"/>
      <c r="EPD79" s="266"/>
      <c r="EPE79" s="266"/>
      <c r="EPF79" s="266"/>
      <c r="EPG79" s="266"/>
      <c r="EPH79" s="266"/>
      <c r="EPI79" s="266"/>
      <c r="EPJ79" s="266"/>
      <c r="EPK79" s="266"/>
      <c r="EPL79" s="266"/>
      <c r="EPM79" s="266"/>
      <c r="EPN79" s="266"/>
      <c r="EPO79" s="266"/>
      <c r="EPP79" s="266"/>
      <c r="EPQ79" s="266"/>
      <c r="EPR79" s="266"/>
      <c r="EPS79" s="266"/>
      <c r="EPT79" s="266"/>
      <c r="EPU79" s="266"/>
      <c r="EPV79" s="266"/>
      <c r="EPW79" s="266"/>
      <c r="EPX79" s="266"/>
      <c r="EPY79" s="266"/>
      <c r="EPZ79" s="266"/>
      <c r="EQA79" s="266"/>
      <c r="EQB79" s="266"/>
      <c r="EQC79" s="266"/>
      <c r="EQD79" s="266"/>
      <c r="EQE79" s="266"/>
      <c r="EQF79" s="266"/>
      <c r="EQG79" s="266"/>
      <c r="EQH79" s="266"/>
      <c r="EQI79" s="266"/>
      <c r="EQJ79" s="266"/>
      <c r="EQK79" s="266"/>
      <c r="EQL79" s="266"/>
      <c r="EQM79" s="266"/>
      <c r="EQN79" s="266"/>
      <c r="EQO79" s="266"/>
      <c r="EQP79" s="266"/>
      <c r="EQQ79" s="266"/>
      <c r="EQR79" s="266"/>
      <c r="EQS79" s="266"/>
      <c r="EQT79" s="266"/>
      <c r="EQU79" s="266"/>
      <c r="EQV79" s="266"/>
      <c r="EQW79" s="266"/>
      <c r="EQX79" s="266"/>
      <c r="EQY79" s="266"/>
      <c r="EQZ79" s="266"/>
      <c r="ERA79" s="266"/>
      <c r="ERB79" s="266"/>
      <c r="ERC79" s="266"/>
      <c r="ERD79" s="266"/>
      <c r="ERE79" s="266"/>
      <c r="ERF79" s="266"/>
      <c r="ERG79" s="266"/>
      <c r="ERH79" s="266"/>
      <c r="ERI79" s="266"/>
      <c r="ERJ79" s="266"/>
      <c r="ERK79" s="266"/>
      <c r="ERL79" s="266"/>
      <c r="ERM79" s="266"/>
      <c r="ERN79" s="266"/>
      <c r="ERO79" s="266"/>
      <c r="ERP79" s="266"/>
      <c r="ERQ79" s="266"/>
      <c r="ERR79" s="266"/>
      <c r="ERS79" s="266"/>
      <c r="ERT79" s="266"/>
      <c r="ERU79" s="266"/>
      <c r="ERV79" s="266"/>
      <c r="ERW79" s="266"/>
      <c r="ERX79" s="266"/>
      <c r="ERY79" s="266"/>
      <c r="ERZ79" s="266"/>
      <c r="ESA79" s="266"/>
      <c r="ESB79" s="266"/>
      <c r="ESC79" s="266"/>
      <c r="ESD79" s="266"/>
      <c r="ESE79" s="266"/>
      <c r="ESF79" s="266"/>
      <c r="ESG79" s="266"/>
      <c r="ESH79" s="266"/>
      <c r="ESI79" s="266"/>
      <c r="ESJ79" s="266"/>
      <c r="ESK79" s="266"/>
      <c r="ESL79" s="266"/>
      <c r="ESM79" s="266"/>
      <c r="ESN79" s="266"/>
      <c r="ESO79" s="266"/>
      <c r="ESP79" s="266"/>
      <c r="ESQ79" s="266"/>
      <c r="ESR79" s="266"/>
      <c r="ESS79" s="266"/>
      <c r="EST79" s="266"/>
      <c r="ESU79" s="266"/>
      <c r="ESV79" s="266"/>
      <c r="ESW79" s="266"/>
      <c r="ESX79" s="266"/>
      <c r="ESY79" s="266"/>
      <c r="ESZ79" s="266"/>
      <c r="ETA79" s="266"/>
      <c r="ETB79" s="266"/>
      <c r="ETC79" s="266"/>
      <c r="ETD79" s="266"/>
      <c r="ETE79" s="266"/>
      <c r="ETF79" s="266"/>
      <c r="ETG79" s="266"/>
      <c r="ETH79" s="266"/>
      <c r="ETI79" s="266"/>
      <c r="ETJ79" s="266"/>
      <c r="ETK79" s="266"/>
      <c r="ETL79" s="266"/>
      <c r="ETM79" s="266"/>
      <c r="ETN79" s="266"/>
      <c r="ETO79" s="266"/>
      <c r="ETP79" s="266"/>
      <c r="ETQ79" s="266"/>
      <c r="ETR79" s="266"/>
      <c r="ETS79" s="266"/>
      <c r="ETT79" s="266"/>
      <c r="ETU79" s="266"/>
      <c r="ETV79" s="266"/>
      <c r="ETW79" s="266"/>
      <c r="ETX79" s="266"/>
      <c r="ETY79" s="266"/>
      <c r="ETZ79" s="266"/>
      <c r="EUA79" s="266"/>
      <c r="EUB79" s="266"/>
      <c r="EUC79" s="266"/>
      <c r="EUD79" s="266"/>
      <c r="EUE79" s="266"/>
      <c r="EUF79" s="266"/>
      <c r="EUG79" s="266"/>
      <c r="EUH79" s="266"/>
      <c r="EUI79" s="266"/>
      <c r="EUJ79" s="266"/>
      <c r="EUK79" s="266"/>
      <c r="EUL79" s="266"/>
      <c r="EUM79" s="266"/>
      <c r="EUN79" s="266"/>
      <c r="EUO79" s="266"/>
      <c r="EUP79" s="266"/>
      <c r="EUQ79" s="266"/>
      <c r="EUR79" s="266"/>
      <c r="EUS79" s="266"/>
      <c r="EUT79" s="266"/>
      <c r="EUU79" s="266"/>
      <c r="EUV79" s="266"/>
      <c r="EUW79" s="266"/>
      <c r="EUX79" s="266"/>
      <c r="EUY79" s="266"/>
      <c r="EUZ79" s="266"/>
      <c r="EVA79" s="266"/>
      <c r="EVB79" s="266"/>
      <c r="EVC79" s="266"/>
      <c r="EVD79" s="266"/>
      <c r="EVE79" s="266"/>
      <c r="EVF79" s="266"/>
      <c r="EVG79" s="266"/>
      <c r="EVH79" s="266"/>
      <c r="EVI79" s="266"/>
      <c r="EVJ79" s="266"/>
      <c r="EVK79" s="266"/>
      <c r="EVL79" s="266"/>
      <c r="EVM79" s="266"/>
      <c r="EVN79" s="266"/>
      <c r="EVO79" s="266"/>
      <c r="EVP79" s="266"/>
      <c r="EVQ79" s="266"/>
      <c r="EVR79" s="266"/>
      <c r="EVS79" s="266"/>
      <c r="EVT79" s="266"/>
      <c r="EVU79" s="266"/>
      <c r="EVV79" s="266"/>
      <c r="EVW79" s="266"/>
      <c r="EVX79" s="266"/>
      <c r="EVY79" s="266"/>
      <c r="EVZ79" s="266"/>
      <c r="EWA79" s="266"/>
      <c r="EWB79" s="266"/>
      <c r="EWC79" s="266"/>
      <c r="EWD79" s="266"/>
      <c r="EWE79" s="266"/>
      <c r="EWF79" s="266"/>
      <c r="EWG79" s="266"/>
      <c r="EWH79" s="266"/>
      <c r="EWI79" s="266"/>
      <c r="EWJ79" s="266"/>
      <c r="EWK79" s="266"/>
      <c r="EWL79" s="266"/>
      <c r="EWM79" s="266"/>
      <c r="EWN79" s="266"/>
      <c r="EWO79" s="266"/>
      <c r="EWP79" s="266"/>
      <c r="EWQ79" s="266"/>
      <c r="EWR79" s="266"/>
      <c r="EWS79" s="266"/>
      <c r="EWT79" s="266"/>
      <c r="EWU79" s="266"/>
      <c r="EWV79" s="266"/>
      <c r="EWW79" s="266"/>
      <c r="EWX79" s="266"/>
      <c r="EWY79" s="266"/>
      <c r="EWZ79" s="266"/>
      <c r="EXA79" s="266"/>
      <c r="EXB79" s="266"/>
      <c r="EXC79" s="266"/>
      <c r="EXD79" s="266"/>
      <c r="EXE79" s="266"/>
      <c r="EXF79" s="266"/>
      <c r="EXG79" s="266"/>
      <c r="EXH79" s="266"/>
      <c r="EXI79" s="266"/>
      <c r="EXJ79" s="266"/>
      <c r="EXK79" s="266"/>
      <c r="EXL79" s="266"/>
      <c r="EXM79" s="266"/>
      <c r="EXN79" s="266"/>
      <c r="EXO79" s="266"/>
      <c r="EXP79" s="266"/>
      <c r="EXQ79" s="266"/>
      <c r="EXR79" s="266"/>
      <c r="EXS79" s="266"/>
      <c r="EXT79" s="266"/>
      <c r="EXU79" s="266"/>
      <c r="EXV79" s="266"/>
      <c r="EXW79" s="266"/>
      <c r="EXX79" s="266"/>
      <c r="EXY79" s="266"/>
      <c r="EXZ79" s="266"/>
      <c r="EYA79" s="266"/>
      <c r="EYB79" s="266"/>
      <c r="EYC79" s="266"/>
      <c r="EYD79" s="266"/>
      <c r="EYE79" s="266"/>
      <c r="EYF79" s="266"/>
      <c r="EYG79" s="266"/>
      <c r="EYH79" s="266"/>
      <c r="EYI79" s="266"/>
      <c r="EYJ79" s="266"/>
      <c r="EYK79" s="266"/>
      <c r="EYL79" s="266"/>
      <c r="EYM79" s="266"/>
      <c r="EYN79" s="266"/>
      <c r="EYO79" s="266"/>
      <c r="EYP79" s="266"/>
      <c r="EYQ79" s="266"/>
      <c r="EYR79" s="266"/>
      <c r="EYS79" s="266"/>
      <c r="EYT79" s="266"/>
      <c r="EYU79" s="266"/>
      <c r="EYV79" s="266"/>
      <c r="EYW79" s="266"/>
      <c r="EYX79" s="266"/>
      <c r="EYY79" s="266"/>
      <c r="EYZ79" s="266"/>
      <c r="EZA79" s="266"/>
      <c r="EZB79" s="266"/>
      <c r="EZC79" s="266"/>
      <c r="EZD79" s="266"/>
      <c r="EZE79" s="266"/>
      <c r="EZF79" s="266"/>
      <c r="EZG79" s="266"/>
      <c r="EZH79" s="266"/>
      <c r="EZI79" s="266"/>
      <c r="EZJ79" s="266"/>
      <c r="EZK79" s="266"/>
      <c r="EZL79" s="266"/>
      <c r="EZM79" s="266"/>
      <c r="EZN79" s="266"/>
      <c r="EZO79" s="266"/>
      <c r="EZP79" s="266"/>
      <c r="EZQ79" s="266"/>
      <c r="EZR79" s="266"/>
      <c r="EZS79" s="266"/>
      <c r="EZT79" s="266"/>
      <c r="EZU79" s="266"/>
      <c r="EZV79" s="266"/>
      <c r="EZW79" s="266"/>
      <c r="EZX79" s="266"/>
      <c r="EZY79" s="266"/>
      <c r="EZZ79" s="266"/>
      <c r="FAA79" s="266"/>
      <c r="FAB79" s="266"/>
      <c r="FAC79" s="266"/>
      <c r="FAD79" s="266"/>
      <c r="FAE79" s="266"/>
      <c r="FAF79" s="266"/>
      <c r="FAG79" s="266"/>
      <c r="FAH79" s="266"/>
      <c r="FAI79" s="266"/>
      <c r="FAJ79" s="266"/>
      <c r="FAK79" s="266"/>
      <c r="FAL79" s="266"/>
      <c r="FAM79" s="266"/>
      <c r="FAN79" s="266"/>
      <c r="FAO79" s="266"/>
      <c r="FAP79" s="266"/>
      <c r="FAQ79" s="266"/>
      <c r="FAR79" s="266"/>
      <c r="FAS79" s="266"/>
      <c r="FAT79" s="266"/>
      <c r="FAU79" s="266"/>
      <c r="FAV79" s="266"/>
      <c r="FAW79" s="266"/>
      <c r="FAX79" s="266"/>
      <c r="FAY79" s="266"/>
      <c r="FAZ79" s="266"/>
      <c r="FBA79" s="266"/>
      <c r="FBB79" s="266"/>
      <c r="FBC79" s="266"/>
      <c r="FBD79" s="266"/>
      <c r="FBE79" s="266"/>
      <c r="FBF79" s="266"/>
      <c r="FBG79" s="266"/>
      <c r="FBH79" s="266"/>
      <c r="FBI79" s="266"/>
      <c r="FBJ79" s="266"/>
      <c r="FBK79" s="266"/>
      <c r="FBL79" s="266"/>
      <c r="FBM79" s="266"/>
      <c r="FBN79" s="266"/>
      <c r="FBO79" s="266"/>
      <c r="FBP79" s="266"/>
      <c r="FBQ79" s="266"/>
      <c r="FBR79" s="266"/>
      <c r="FBS79" s="266"/>
      <c r="FBT79" s="266"/>
      <c r="FBU79" s="266"/>
      <c r="FBV79" s="266"/>
      <c r="FBW79" s="266"/>
      <c r="FBX79" s="266"/>
      <c r="FBY79" s="266"/>
      <c r="FBZ79" s="266"/>
      <c r="FCA79" s="266"/>
      <c r="FCB79" s="266"/>
      <c r="FCC79" s="266"/>
      <c r="FCD79" s="266"/>
      <c r="FCE79" s="266"/>
      <c r="FCF79" s="266"/>
      <c r="FCG79" s="266"/>
      <c r="FCH79" s="266"/>
      <c r="FCI79" s="266"/>
      <c r="FCJ79" s="266"/>
      <c r="FCK79" s="266"/>
      <c r="FCL79" s="266"/>
      <c r="FCM79" s="266"/>
      <c r="FCN79" s="266"/>
      <c r="FCO79" s="266"/>
      <c r="FCP79" s="266"/>
      <c r="FCQ79" s="266"/>
      <c r="FCR79" s="266"/>
      <c r="FCS79" s="266"/>
      <c r="FCT79" s="266"/>
      <c r="FCU79" s="266"/>
      <c r="FCV79" s="266"/>
      <c r="FCW79" s="266"/>
      <c r="FCX79" s="266"/>
      <c r="FCY79" s="266"/>
      <c r="FCZ79" s="266"/>
      <c r="FDA79" s="266"/>
      <c r="FDB79" s="266"/>
      <c r="FDC79" s="266"/>
      <c r="FDD79" s="266"/>
      <c r="FDE79" s="266"/>
      <c r="FDF79" s="266"/>
      <c r="FDG79" s="266"/>
      <c r="FDH79" s="266"/>
      <c r="FDI79" s="266"/>
      <c r="FDJ79" s="266"/>
      <c r="FDK79" s="266"/>
      <c r="FDL79" s="266"/>
      <c r="FDM79" s="266"/>
      <c r="FDN79" s="266"/>
      <c r="FDO79" s="266"/>
      <c r="FDP79" s="266"/>
      <c r="FDQ79" s="266"/>
      <c r="FDR79" s="266"/>
      <c r="FDS79" s="266"/>
      <c r="FDT79" s="266"/>
      <c r="FDU79" s="266"/>
      <c r="FDV79" s="266"/>
      <c r="FDW79" s="266"/>
      <c r="FDX79" s="266"/>
      <c r="FDY79" s="266"/>
      <c r="FDZ79" s="266"/>
      <c r="FEA79" s="266"/>
      <c r="FEB79" s="266"/>
      <c r="FEC79" s="266"/>
      <c r="FED79" s="266"/>
      <c r="FEE79" s="266"/>
      <c r="FEF79" s="266"/>
      <c r="FEG79" s="266"/>
      <c r="FEH79" s="266"/>
      <c r="FEI79" s="266"/>
      <c r="FEJ79" s="266"/>
      <c r="FEK79" s="266"/>
      <c r="FEL79" s="266"/>
      <c r="FEM79" s="266"/>
      <c r="FEN79" s="266"/>
      <c r="FEO79" s="266"/>
      <c r="FEP79" s="266"/>
      <c r="FEQ79" s="266"/>
      <c r="FER79" s="266"/>
      <c r="FES79" s="266"/>
      <c r="FET79" s="266"/>
      <c r="FEU79" s="266"/>
      <c r="FEV79" s="266"/>
      <c r="FEW79" s="266"/>
      <c r="FEX79" s="266"/>
      <c r="FEY79" s="266"/>
      <c r="FEZ79" s="266"/>
      <c r="FFA79" s="266"/>
      <c r="FFB79" s="266"/>
      <c r="FFC79" s="266"/>
      <c r="FFD79" s="266"/>
      <c r="FFE79" s="266"/>
      <c r="FFF79" s="266"/>
      <c r="FFG79" s="266"/>
      <c r="FFH79" s="266"/>
      <c r="FFI79" s="266"/>
      <c r="FFJ79" s="266"/>
      <c r="FFK79" s="266"/>
      <c r="FFL79" s="266"/>
      <c r="FFM79" s="266"/>
      <c r="FFN79" s="266"/>
      <c r="FFO79" s="266"/>
      <c r="FFP79" s="266"/>
      <c r="FFQ79" s="266"/>
      <c r="FFR79" s="266"/>
      <c r="FFS79" s="266"/>
      <c r="FFT79" s="266"/>
      <c r="FFU79" s="266"/>
      <c r="FFV79" s="266"/>
      <c r="FFW79" s="266"/>
      <c r="FFX79" s="266"/>
      <c r="FFY79" s="266"/>
      <c r="FFZ79" s="266"/>
      <c r="FGA79" s="266"/>
      <c r="FGB79" s="266"/>
      <c r="FGC79" s="266"/>
      <c r="FGD79" s="266"/>
      <c r="FGE79" s="266"/>
      <c r="FGF79" s="266"/>
      <c r="FGG79" s="266"/>
      <c r="FGH79" s="266"/>
      <c r="FGI79" s="266"/>
      <c r="FGJ79" s="266"/>
      <c r="FGK79" s="266"/>
      <c r="FGL79" s="266"/>
      <c r="FGM79" s="266"/>
      <c r="FGN79" s="266"/>
      <c r="FGO79" s="266"/>
      <c r="FGP79" s="266"/>
      <c r="FGQ79" s="266"/>
      <c r="FGR79" s="266"/>
      <c r="FGS79" s="266"/>
      <c r="FGT79" s="266"/>
      <c r="FGU79" s="266"/>
      <c r="FGV79" s="266"/>
      <c r="FGW79" s="266"/>
      <c r="FGX79" s="266"/>
      <c r="FGY79" s="266"/>
      <c r="FGZ79" s="266"/>
      <c r="FHA79" s="266"/>
      <c r="FHB79" s="266"/>
      <c r="FHC79" s="266"/>
      <c r="FHD79" s="266"/>
      <c r="FHE79" s="266"/>
      <c r="FHF79" s="266"/>
      <c r="FHG79" s="266"/>
      <c r="FHH79" s="266"/>
      <c r="FHI79" s="266"/>
      <c r="FHJ79" s="266"/>
      <c r="FHK79" s="266"/>
      <c r="FHL79" s="266"/>
      <c r="FHM79" s="266"/>
      <c r="FHN79" s="266"/>
      <c r="FHO79" s="266"/>
      <c r="FHP79" s="266"/>
      <c r="FHQ79" s="266"/>
      <c r="FHR79" s="266"/>
      <c r="FHS79" s="266"/>
      <c r="FHT79" s="266"/>
      <c r="FHU79" s="266"/>
      <c r="FHV79" s="266"/>
      <c r="FHW79" s="266"/>
      <c r="FHX79" s="266"/>
      <c r="FHY79" s="266"/>
      <c r="FHZ79" s="266"/>
      <c r="FIA79" s="266"/>
      <c r="FIB79" s="266"/>
      <c r="FIC79" s="266"/>
      <c r="FID79" s="266"/>
      <c r="FIE79" s="266"/>
      <c r="FIF79" s="266"/>
      <c r="FIG79" s="266"/>
      <c r="FIH79" s="266"/>
      <c r="FII79" s="266"/>
      <c r="FIJ79" s="266"/>
      <c r="FIK79" s="266"/>
      <c r="FIL79" s="266"/>
      <c r="FIM79" s="266"/>
      <c r="FIN79" s="266"/>
      <c r="FIO79" s="266"/>
      <c r="FIP79" s="266"/>
      <c r="FIQ79" s="266"/>
      <c r="FIR79" s="266"/>
      <c r="FIS79" s="266"/>
      <c r="FIT79" s="266"/>
      <c r="FIU79" s="266"/>
      <c r="FIV79" s="266"/>
      <c r="FIW79" s="266"/>
      <c r="FIX79" s="266"/>
      <c r="FIY79" s="266"/>
      <c r="FIZ79" s="266"/>
      <c r="FJA79" s="266"/>
      <c r="FJB79" s="266"/>
      <c r="FJC79" s="266"/>
      <c r="FJD79" s="266"/>
      <c r="FJE79" s="266"/>
      <c r="FJF79" s="266"/>
      <c r="FJG79" s="266"/>
      <c r="FJH79" s="266"/>
      <c r="FJI79" s="266"/>
      <c r="FJJ79" s="266"/>
      <c r="FJK79" s="266"/>
      <c r="FJL79" s="266"/>
      <c r="FJM79" s="266"/>
      <c r="FJN79" s="266"/>
      <c r="FJO79" s="266"/>
      <c r="FJP79" s="266"/>
      <c r="FJQ79" s="266"/>
      <c r="FJR79" s="266"/>
      <c r="FJS79" s="266"/>
      <c r="FJT79" s="266"/>
      <c r="FJU79" s="266"/>
      <c r="FJV79" s="266"/>
      <c r="FJW79" s="266"/>
      <c r="FJX79" s="266"/>
      <c r="FJY79" s="266"/>
      <c r="FJZ79" s="266"/>
      <c r="FKA79" s="266"/>
      <c r="FKB79" s="266"/>
      <c r="FKC79" s="266"/>
      <c r="FKD79" s="266"/>
      <c r="FKE79" s="266"/>
      <c r="FKF79" s="266"/>
      <c r="FKG79" s="266"/>
      <c r="FKH79" s="266"/>
      <c r="FKI79" s="266"/>
      <c r="FKJ79" s="266"/>
      <c r="FKK79" s="266"/>
      <c r="FKL79" s="266"/>
      <c r="FKM79" s="266"/>
      <c r="FKN79" s="266"/>
      <c r="FKO79" s="266"/>
      <c r="FKP79" s="266"/>
      <c r="FKQ79" s="266"/>
      <c r="FKR79" s="266"/>
      <c r="FKS79" s="266"/>
      <c r="FKT79" s="266"/>
      <c r="FKU79" s="266"/>
      <c r="FKV79" s="266"/>
      <c r="FKW79" s="266"/>
      <c r="FKX79" s="266"/>
      <c r="FKY79" s="266"/>
      <c r="FKZ79" s="266"/>
      <c r="FLA79" s="266"/>
      <c r="FLB79" s="266"/>
      <c r="FLC79" s="266"/>
      <c r="FLD79" s="266"/>
      <c r="FLE79" s="266"/>
      <c r="FLF79" s="266"/>
      <c r="FLG79" s="266"/>
      <c r="FLH79" s="266"/>
      <c r="FLI79" s="266"/>
      <c r="FLJ79" s="266"/>
      <c r="FLK79" s="266"/>
      <c r="FLL79" s="266"/>
      <c r="FLM79" s="266"/>
      <c r="FLN79" s="266"/>
      <c r="FLO79" s="266"/>
      <c r="FLP79" s="266"/>
      <c r="FLQ79" s="266"/>
      <c r="FLR79" s="266"/>
      <c r="FLS79" s="266"/>
      <c r="FLT79" s="266"/>
      <c r="FLU79" s="266"/>
      <c r="FLV79" s="266"/>
      <c r="FLW79" s="266"/>
      <c r="FLX79" s="266"/>
      <c r="FLY79" s="266"/>
      <c r="FLZ79" s="266"/>
      <c r="FMA79" s="266"/>
      <c r="FMB79" s="266"/>
      <c r="FMC79" s="266"/>
      <c r="FMD79" s="266"/>
      <c r="FME79" s="266"/>
      <c r="FMF79" s="266"/>
      <c r="FMG79" s="266"/>
      <c r="FMH79" s="266"/>
      <c r="FMI79" s="266"/>
      <c r="FMJ79" s="266"/>
      <c r="FMK79" s="266"/>
      <c r="FML79" s="266"/>
      <c r="FMM79" s="266"/>
      <c r="FMN79" s="266"/>
      <c r="FMO79" s="266"/>
      <c r="FMP79" s="266"/>
      <c r="FMQ79" s="266"/>
      <c r="FMR79" s="266"/>
      <c r="FMS79" s="266"/>
      <c r="FMT79" s="266"/>
      <c r="FMU79" s="266"/>
      <c r="FMV79" s="266"/>
      <c r="FMW79" s="266"/>
      <c r="FMX79" s="266"/>
      <c r="FMY79" s="266"/>
      <c r="FMZ79" s="266"/>
      <c r="FNA79" s="266"/>
      <c r="FNB79" s="266"/>
      <c r="FNC79" s="266"/>
      <c r="FND79" s="266"/>
      <c r="FNE79" s="266"/>
      <c r="FNF79" s="266"/>
      <c r="FNG79" s="266"/>
      <c r="FNH79" s="266"/>
      <c r="FNI79" s="266"/>
      <c r="FNJ79" s="266"/>
      <c r="FNK79" s="266"/>
      <c r="FNL79" s="266"/>
      <c r="FNM79" s="266"/>
      <c r="FNN79" s="266"/>
      <c r="FNO79" s="266"/>
      <c r="FNP79" s="266"/>
      <c r="FNQ79" s="266"/>
      <c r="FNR79" s="266"/>
      <c r="FNS79" s="266"/>
      <c r="FNT79" s="266"/>
      <c r="FNU79" s="266"/>
      <c r="FNV79" s="266"/>
      <c r="FNW79" s="266"/>
      <c r="FNX79" s="266"/>
      <c r="FNY79" s="266"/>
      <c r="FNZ79" s="266"/>
      <c r="FOA79" s="266"/>
      <c r="FOB79" s="266"/>
      <c r="FOC79" s="266"/>
      <c r="FOD79" s="266"/>
      <c r="FOE79" s="266"/>
      <c r="FOF79" s="266"/>
      <c r="FOG79" s="266"/>
      <c r="FOH79" s="266"/>
      <c r="FOI79" s="266"/>
      <c r="FOJ79" s="266"/>
      <c r="FOK79" s="266"/>
      <c r="FOL79" s="266"/>
      <c r="FOM79" s="266"/>
      <c r="FON79" s="266"/>
      <c r="FOO79" s="266"/>
      <c r="FOP79" s="266"/>
      <c r="FOQ79" s="266"/>
      <c r="FOR79" s="266"/>
      <c r="FOS79" s="266"/>
      <c r="FOT79" s="266"/>
      <c r="FOU79" s="266"/>
      <c r="FOV79" s="266"/>
      <c r="FOW79" s="266"/>
      <c r="FOX79" s="266"/>
      <c r="FOY79" s="266"/>
      <c r="FOZ79" s="266"/>
      <c r="FPA79" s="266"/>
      <c r="FPB79" s="266"/>
      <c r="FPC79" s="266"/>
      <c r="FPD79" s="266"/>
      <c r="FPE79" s="266"/>
      <c r="FPF79" s="266"/>
      <c r="FPG79" s="266"/>
      <c r="FPH79" s="266"/>
      <c r="FPI79" s="266"/>
      <c r="FPJ79" s="266"/>
      <c r="FPK79" s="266"/>
      <c r="FPL79" s="266"/>
      <c r="FPM79" s="266"/>
      <c r="FPN79" s="266"/>
      <c r="FPO79" s="266"/>
      <c r="FPP79" s="266"/>
      <c r="FPQ79" s="266"/>
      <c r="FPR79" s="266"/>
      <c r="FPS79" s="266"/>
      <c r="FPT79" s="266"/>
      <c r="FPU79" s="266"/>
      <c r="FPV79" s="266"/>
      <c r="FPW79" s="266"/>
      <c r="FPX79" s="266"/>
      <c r="FPY79" s="266"/>
      <c r="FPZ79" s="266"/>
      <c r="FQA79" s="266"/>
      <c r="FQB79" s="266"/>
      <c r="FQC79" s="266"/>
      <c r="FQD79" s="266"/>
      <c r="FQE79" s="266"/>
      <c r="FQF79" s="266"/>
      <c r="FQG79" s="266"/>
      <c r="FQH79" s="266"/>
      <c r="FQI79" s="266"/>
      <c r="FQJ79" s="266"/>
      <c r="FQK79" s="266"/>
      <c r="FQL79" s="266"/>
      <c r="FQM79" s="266"/>
      <c r="FQN79" s="266"/>
      <c r="FQO79" s="266"/>
      <c r="FQP79" s="266"/>
      <c r="FQQ79" s="266"/>
      <c r="FQR79" s="266"/>
      <c r="FQS79" s="266"/>
      <c r="FQT79" s="266"/>
      <c r="FQU79" s="266"/>
      <c r="FQV79" s="266"/>
      <c r="FQW79" s="266"/>
      <c r="FQX79" s="266"/>
      <c r="FQY79" s="266"/>
      <c r="FQZ79" s="266"/>
      <c r="FRA79" s="266"/>
      <c r="FRB79" s="266"/>
      <c r="FRC79" s="266"/>
      <c r="FRD79" s="266"/>
      <c r="FRE79" s="266"/>
      <c r="FRF79" s="266"/>
      <c r="FRG79" s="266"/>
      <c r="FRH79" s="266"/>
      <c r="FRI79" s="266"/>
      <c r="FRJ79" s="266"/>
      <c r="FRK79" s="266"/>
      <c r="FRL79" s="266"/>
      <c r="FRM79" s="266"/>
      <c r="FRN79" s="266"/>
      <c r="FRO79" s="266"/>
      <c r="FRP79" s="266"/>
      <c r="FRQ79" s="266"/>
      <c r="FRR79" s="266"/>
      <c r="FRS79" s="266"/>
      <c r="FRT79" s="266"/>
      <c r="FRU79" s="266"/>
      <c r="FRV79" s="266"/>
      <c r="FRW79" s="266"/>
      <c r="FRX79" s="266"/>
      <c r="FRY79" s="266"/>
      <c r="FRZ79" s="266"/>
      <c r="FSA79" s="266"/>
      <c r="FSB79" s="266"/>
      <c r="FSC79" s="266"/>
      <c r="FSD79" s="266"/>
      <c r="FSE79" s="266"/>
      <c r="FSF79" s="266"/>
      <c r="FSG79" s="266"/>
      <c r="FSH79" s="266"/>
      <c r="FSI79" s="266"/>
      <c r="FSJ79" s="266"/>
      <c r="FSK79" s="266"/>
      <c r="FSL79" s="266"/>
      <c r="FSM79" s="266"/>
      <c r="FSN79" s="266"/>
      <c r="FSO79" s="266"/>
      <c r="FSP79" s="266"/>
      <c r="FSQ79" s="266"/>
      <c r="FSR79" s="266"/>
      <c r="FSS79" s="266"/>
      <c r="FST79" s="266"/>
      <c r="FSU79" s="266"/>
      <c r="FSV79" s="266"/>
      <c r="FSW79" s="266"/>
      <c r="FSX79" s="266"/>
      <c r="FSY79" s="266"/>
      <c r="FSZ79" s="266"/>
      <c r="FTA79" s="266"/>
      <c r="FTB79" s="266"/>
      <c r="FTC79" s="266"/>
      <c r="FTD79" s="266"/>
      <c r="FTE79" s="266"/>
      <c r="FTF79" s="266"/>
      <c r="FTG79" s="266"/>
      <c r="FTH79" s="266"/>
      <c r="FTI79" s="266"/>
      <c r="FTJ79" s="266"/>
      <c r="FTK79" s="266"/>
      <c r="FTL79" s="266"/>
      <c r="FTM79" s="266"/>
      <c r="FTN79" s="266"/>
      <c r="FTO79" s="266"/>
      <c r="FTP79" s="266"/>
      <c r="FTQ79" s="266"/>
      <c r="FTR79" s="266"/>
      <c r="FTS79" s="266"/>
      <c r="FTT79" s="266"/>
      <c r="FTU79" s="266"/>
      <c r="FTV79" s="266"/>
      <c r="FTW79" s="266"/>
      <c r="FTX79" s="266"/>
      <c r="FTY79" s="266"/>
      <c r="FTZ79" s="266"/>
      <c r="FUA79" s="266"/>
      <c r="FUB79" s="266"/>
      <c r="FUC79" s="266"/>
      <c r="FUD79" s="266"/>
      <c r="FUE79" s="266"/>
      <c r="FUF79" s="266"/>
      <c r="FUG79" s="266"/>
      <c r="FUH79" s="266"/>
      <c r="FUI79" s="266"/>
      <c r="FUJ79" s="266"/>
      <c r="FUK79" s="266"/>
      <c r="FUL79" s="266"/>
      <c r="FUM79" s="266"/>
      <c r="FUN79" s="266"/>
      <c r="FUO79" s="266"/>
      <c r="FUP79" s="266"/>
      <c r="FUQ79" s="266"/>
      <c r="FUR79" s="266"/>
      <c r="FUS79" s="266"/>
      <c r="FUT79" s="266"/>
      <c r="FUU79" s="266"/>
      <c r="FUV79" s="266"/>
      <c r="FUW79" s="266"/>
      <c r="FUX79" s="266"/>
      <c r="FUY79" s="266"/>
      <c r="FUZ79" s="266"/>
      <c r="FVA79" s="266"/>
      <c r="FVB79" s="266"/>
      <c r="FVC79" s="266"/>
      <c r="FVD79" s="266"/>
      <c r="FVE79" s="266"/>
      <c r="FVF79" s="266"/>
      <c r="FVG79" s="266"/>
      <c r="FVH79" s="266"/>
      <c r="FVI79" s="266"/>
      <c r="FVJ79" s="266"/>
      <c r="FVK79" s="266"/>
      <c r="FVL79" s="266"/>
      <c r="FVM79" s="266"/>
      <c r="FVN79" s="266"/>
      <c r="FVO79" s="266"/>
      <c r="FVP79" s="266"/>
      <c r="FVQ79" s="266"/>
      <c r="FVR79" s="266"/>
      <c r="FVS79" s="266"/>
      <c r="FVT79" s="266"/>
      <c r="FVU79" s="266"/>
      <c r="FVV79" s="266"/>
      <c r="FVW79" s="266"/>
      <c r="FVX79" s="266"/>
      <c r="FVY79" s="266"/>
      <c r="FVZ79" s="266"/>
      <c r="FWA79" s="266"/>
      <c r="FWB79" s="266"/>
      <c r="FWC79" s="266"/>
      <c r="FWD79" s="266"/>
      <c r="FWE79" s="266"/>
      <c r="FWF79" s="266"/>
      <c r="FWG79" s="266"/>
      <c r="FWH79" s="266"/>
      <c r="FWI79" s="266"/>
      <c r="FWJ79" s="266"/>
      <c r="FWK79" s="266"/>
      <c r="FWL79" s="266"/>
      <c r="FWM79" s="266"/>
      <c r="FWN79" s="266"/>
      <c r="FWO79" s="266"/>
      <c r="FWP79" s="266"/>
      <c r="FWQ79" s="266"/>
      <c r="FWR79" s="266"/>
      <c r="FWS79" s="266"/>
      <c r="FWT79" s="266"/>
      <c r="FWU79" s="266"/>
      <c r="FWV79" s="266"/>
      <c r="FWW79" s="266"/>
      <c r="FWX79" s="266"/>
      <c r="FWY79" s="266"/>
      <c r="FWZ79" s="266"/>
      <c r="FXA79" s="266"/>
      <c r="FXB79" s="266"/>
      <c r="FXC79" s="266"/>
      <c r="FXD79" s="266"/>
      <c r="FXE79" s="266"/>
      <c r="FXF79" s="266"/>
      <c r="FXG79" s="266"/>
      <c r="FXH79" s="266"/>
      <c r="FXI79" s="266"/>
      <c r="FXJ79" s="266"/>
      <c r="FXK79" s="266"/>
      <c r="FXL79" s="266"/>
      <c r="FXM79" s="266"/>
      <c r="FXN79" s="266"/>
      <c r="FXO79" s="266"/>
      <c r="FXP79" s="266"/>
      <c r="FXQ79" s="266"/>
      <c r="FXR79" s="266"/>
      <c r="FXS79" s="266"/>
      <c r="FXT79" s="266"/>
      <c r="FXU79" s="266"/>
      <c r="FXV79" s="266"/>
      <c r="FXW79" s="266"/>
      <c r="FXX79" s="266"/>
      <c r="FXY79" s="266"/>
      <c r="FXZ79" s="266"/>
      <c r="FYA79" s="266"/>
      <c r="FYB79" s="266"/>
      <c r="FYC79" s="266"/>
      <c r="FYD79" s="266"/>
      <c r="FYE79" s="266"/>
      <c r="FYF79" s="266"/>
      <c r="FYG79" s="266"/>
      <c r="FYH79" s="266"/>
      <c r="FYI79" s="266"/>
      <c r="FYJ79" s="266"/>
      <c r="FYK79" s="266"/>
      <c r="FYL79" s="266"/>
      <c r="FYM79" s="266"/>
      <c r="FYN79" s="266"/>
      <c r="FYO79" s="266"/>
      <c r="FYP79" s="266"/>
      <c r="FYQ79" s="266"/>
      <c r="FYR79" s="266"/>
      <c r="FYS79" s="266"/>
      <c r="FYT79" s="266"/>
      <c r="FYU79" s="266"/>
      <c r="FYV79" s="266"/>
      <c r="FYW79" s="266"/>
      <c r="FYX79" s="266"/>
      <c r="FYY79" s="266"/>
      <c r="FYZ79" s="266"/>
      <c r="FZA79" s="266"/>
      <c r="FZB79" s="266"/>
      <c r="FZC79" s="266"/>
      <c r="FZD79" s="266"/>
      <c r="FZE79" s="266"/>
      <c r="FZF79" s="266"/>
      <c r="FZG79" s="266"/>
      <c r="FZH79" s="266"/>
      <c r="FZI79" s="266"/>
      <c r="FZJ79" s="266"/>
      <c r="FZK79" s="266"/>
      <c r="FZL79" s="266"/>
      <c r="FZM79" s="266"/>
      <c r="FZN79" s="266"/>
      <c r="FZO79" s="266"/>
      <c r="FZP79" s="266"/>
      <c r="FZQ79" s="266"/>
      <c r="FZR79" s="266"/>
      <c r="FZS79" s="266"/>
      <c r="FZT79" s="266"/>
      <c r="FZU79" s="266"/>
      <c r="FZV79" s="266"/>
      <c r="FZW79" s="266"/>
      <c r="FZX79" s="266"/>
      <c r="FZY79" s="266"/>
      <c r="FZZ79" s="266"/>
      <c r="GAA79" s="266"/>
      <c r="GAB79" s="266"/>
      <c r="GAC79" s="266"/>
      <c r="GAD79" s="266"/>
      <c r="GAE79" s="266"/>
      <c r="GAF79" s="266"/>
      <c r="GAG79" s="266"/>
      <c r="GAH79" s="266"/>
      <c r="GAI79" s="266"/>
      <c r="GAJ79" s="266"/>
      <c r="GAK79" s="266"/>
      <c r="GAL79" s="266"/>
      <c r="GAM79" s="266"/>
      <c r="GAN79" s="266"/>
      <c r="GAO79" s="266"/>
      <c r="GAP79" s="266"/>
      <c r="GAQ79" s="266"/>
      <c r="GAR79" s="266"/>
      <c r="GAS79" s="266"/>
      <c r="GAT79" s="266"/>
      <c r="GAU79" s="266"/>
      <c r="GAV79" s="266"/>
      <c r="GAW79" s="266"/>
      <c r="GAX79" s="266"/>
      <c r="GAY79" s="266"/>
      <c r="GAZ79" s="266"/>
      <c r="GBA79" s="266"/>
      <c r="GBB79" s="266"/>
      <c r="GBC79" s="266"/>
      <c r="GBD79" s="266"/>
      <c r="GBE79" s="266"/>
      <c r="GBF79" s="266"/>
      <c r="GBG79" s="266"/>
      <c r="GBH79" s="266"/>
      <c r="GBI79" s="266"/>
      <c r="GBJ79" s="266"/>
      <c r="GBK79" s="266"/>
      <c r="GBL79" s="266"/>
      <c r="GBM79" s="266"/>
      <c r="GBN79" s="266"/>
      <c r="GBO79" s="266"/>
      <c r="GBP79" s="266"/>
      <c r="GBQ79" s="266"/>
      <c r="GBR79" s="266"/>
      <c r="GBS79" s="266"/>
      <c r="GBT79" s="266"/>
      <c r="GBU79" s="266"/>
      <c r="GBV79" s="266"/>
      <c r="GBW79" s="266"/>
      <c r="GBX79" s="266"/>
      <c r="GBY79" s="266"/>
      <c r="GBZ79" s="266"/>
      <c r="GCA79" s="266"/>
      <c r="GCB79" s="266"/>
      <c r="GCC79" s="266"/>
      <c r="GCD79" s="266"/>
      <c r="GCE79" s="266"/>
      <c r="GCF79" s="266"/>
      <c r="GCG79" s="266"/>
      <c r="GCH79" s="266"/>
      <c r="GCI79" s="266"/>
      <c r="GCJ79" s="266"/>
      <c r="GCK79" s="266"/>
      <c r="GCL79" s="266"/>
      <c r="GCM79" s="266"/>
      <c r="GCN79" s="266"/>
      <c r="GCO79" s="266"/>
      <c r="GCP79" s="266"/>
      <c r="GCQ79" s="266"/>
      <c r="GCR79" s="266"/>
      <c r="GCS79" s="266"/>
      <c r="GCT79" s="266"/>
      <c r="GCU79" s="266"/>
      <c r="GCV79" s="266"/>
      <c r="GCW79" s="266"/>
      <c r="GCX79" s="266"/>
      <c r="GCY79" s="266"/>
      <c r="GCZ79" s="266"/>
      <c r="GDA79" s="266"/>
      <c r="GDB79" s="266"/>
      <c r="GDC79" s="266"/>
      <c r="GDD79" s="266"/>
      <c r="GDE79" s="266"/>
      <c r="GDF79" s="266"/>
      <c r="GDG79" s="266"/>
      <c r="GDH79" s="266"/>
      <c r="GDI79" s="266"/>
      <c r="GDJ79" s="266"/>
      <c r="GDK79" s="266"/>
      <c r="GDL79" s="266"/>
      <c r="GDM79" s="266"/>
      <c r="GDN79" s="266"/>
      <c r="GDO79" s="266"/>
      <c r="GDP79" s="266"/>
      <c r="GDQ79" s="266"/>
      <c r="GDR79" s="266"/>
      <c r="GDS79" s="266"/>
      <c r="GDT79" s="266"/>
      <c r="GDU79" s="266"/>
      <c r="GDV79" s="266"/>
      <c r="GDW79" s="266"/>
      <c r="GDX79" s="266"/>
      <c r="GDY79" s="266"/>
      <c r="GDZ79" s="266"/>
      <c r="GEA79" s="266"/>
      <c r="GEB79" s="266"/>
      <c r="GEC79" s="266"/>
      <c r="GED79" s="266"/>
      <c r="GEE79" s="266"/>
      <c r="GEF79" s="266"/>
      <c r="GEG79" s="266"/>
      <c r="GEH79" s="266"/>
      <c r="GEI79" s="266"/>
      <c r="GEJ79" s="266"/>
      <c r="GEK79" s="266"/>
      <c r="GEL79" s="266"/>
      <c r="GEM79" s="266"/>
      <c r="GEN79" s="266"/>
      <c r="GEO79" s="266"/>
      <c r="GEP79" s="266"/>
      <c r="GEQ79" s="266"/>
      <c r="GER79" s="266"/>
      <c r="GES79" s="266"/>
      <c r="GET79" s="266"/>
      <c r="GEU79" s="266"/>
      <c r="GEV79" s="266"/>
      <c r="GEW79" s="266"/>
      <c r="GEX79" s="266"/>
      <c r="GEY79" s="266"/>
      <c r="GEZ79" s="266"/>
      <c r="GFA79" s="266"/>
      <c r="GFB79" s="266"/>
      <c r="GFC79" s="266"/>
      <c r="GFD79" s="266"/>
      <c r="GFE79" s="266"/>
      <c r="GFF79" s="266"/>
      <c r="GFG79" s="266"/>
      <c r="GFH79" s="266"/>
      <c r="GFI79" s="266"/>
      <c r="GFJ79" s="266"/>
      <c r="GFK79" s="266"/>
      <c r="GFL79" s="266"/>
      <c r="GFM79" s="266"/>
      <c r="GFN79" s="266"/>
      <c r="GFO79" s="266"/>
      <c r="GFP79" s="266"/>
      <c r="GFQ79" s="266"/>
      <c r="GFR79" s="266"/>
      <c r="GFS79" s="266"/>
      <c r="GFT79" s="266"/>
      <c r="GFU79" s="266"/>
      <c r="GFV79" s="266"/>
      <c r="GFW79" s="266"/>
      <c r="GFX79" s="266"/>
      <c r="GFY79" s="266"/>
      <c r="GFZ79" s="266"/>
      <c r="GGA79" s="266"/>
      <c r="GGB79" s="266"/>
      <c r="GGC79" s="266"/>
      <c r="GGD79" s="266"/>
      <c r="GGE79" s="266"/>
      <c r="GGF79" s="266"/>
      <c r="GGG79" s="266"/>
      <c r="GGH79" s="266"/>
      <c r="GGI79" s="266"/>
      <c r="GGJ79" s="266"/>
      <c r="GGK79" s="266"/>
      <c r="GGL79" s="266"/>
      <c r="GGM79" s="266"/>
      <c r="GGN79" s="266"/>
      <c r="GGO79" s="266"/>
      <c r="GGP79" s="266"/>
      <c r="GGQ79" s="266"/>
      <c r="GGR79" s="266"/>
      <c r="GGS79" s="266"/>
      <c r="GGT79" s="266"/>
      <c r="GGU79" s="266"/>
      <c r="GGV79" s="266"/>
      <c r="GGW79" s="266"/>
      <c r="GGX79" s="266"/>
      <c r="GGY79" s="266"/>
      <c r="GGZ79" s="266"/>
      <c r="GHA79" s="266"/>
      <c r="GHB79" s="266"/>
      <c r="GHC79" s="266"/>
      <c r="GHD79" s="266"/>
      <c r="GHE79" s="266"/>
      <c r="GHF79" s="266"/>
      <c r="GHG79" s="266"/>
      <c r="GHH79" s="266"/>
      <c r="GHI79" s="266"/>
      <c r="GHJ79" s="266"/>
      <c r="GHK79" s="266"/>
      <c r="GHL79" s="266"/>
      <c r="GHM79" s="266"/>
      <c r="GHN79" s="266"/>
      <c r="GHO79" s="266"/>
      <c r="GHP79" s="266"/>
      <c r="GHQ79" s="266"/>
      <c r="GHR79" s="266"/>
      <c r="GHS79" s="266"/>
      <c r="GHT79" s="266"/>
      <c r="GHU79" s="266"/>
      <c r="GHV79" s="266"/>
      <c r="GHW79" s="266"/>
      <c r="GHX79" s="266"/>
      <c r="GHY79" s="266"/>
      <c r="GHZ79" s="266"/>
      <c r="GIA79" s="266"/>
      <c r="GIB79" s="266"/>
      <c r="GIC79" s="266"/>
      <c r="GID79" s="266"/>
      <c r="GIE79" s="266"/>
      <c r="GIF79" s="266"/>
      <c r="GIG79" s="266"/>
      <c r="GIH79" s="266"/>
      <c r="GII79" s="266"/>
      <c r="GIJ79" s="266"/>
      <c r="GIK79" s="266"/>
      <c r="GIL79" s="266"/>
      <c r="GIM79" s="266"/>
      <c r="GIN79" s="266"/>
      <c r="GIO79" s="266"/>
      <c r="GIP79" s="266"/>
      <c r="GIQ79" s="266"/>
      <c r="GIR79" s="266"/>
      <c r="GIS79" s="266"/>
      <c r="GIT79" s="266"/>
      <c r="GIU79" s="266"/>
      <c r="GIV79" s="266"/>
      <c r="GIW79" s="266"/>
      <c r="GIX79" s="266"/>
      <c r="GIY79" s="266"/>
      <c r="GIZ79" s="266"/>
      <c r="GJA79" s="266"/>
      <c r="GJB79" s="266"/>
      <c r="GJC79" s="266"/>
      <c r="GJD79" s="266"/>
      <c r="GJE79" s="266"/>
      <c r="GJF79" s="266"/>
      <c r="GJG79" s="266"/>
      <c r="GJH79" s="266"/>
      <c r="GJI79" s="266"/>
      <c r="GJJ79" s="266"/>
      <c r="GJK79" s="266"/>
      <c r="GJL79" s="266"/>
      <c r="GJM79" s="266"/>
      <c r="GJN79" s="266"/>
      <c r="GJO79" s="266"/>
      <c r="GJP79" s="266"/>
      <c r="GJQ79" s="266"/>
      <c r="GJR79" s="266"/>
      <c r="GJS79" s="266"/>
      <c r="GJT79" s="266"/>
      <c r="GJU79" s="266"/>
      <c r="GJV79" s="266"/>
      <c r="GJW79" s="266"/>
      <c r="GJX79" s="266"/>
      <c r="GJY79" s="266"/>
      <c r="GJZ79" s="266"/>
      <c r="GKA79" s="266"/>
      <c r="GKB79" s="266"/>
      <c r="GKC79" s="266"/>
      <c r="GKD79" s="266"/>
      <c r="GKE79" s="266"/>
      <c r="GKF79" s="266"/>
      <c r="GKG79" s="266"/>
      <c r="GKH79" s="266"/>
      <c r="GKI79" s="266"/>
      <c r="GKJ79" s="266"/>
      <c r="GKK79" s="266"/>
      <c r="GKL79" s="266"/>
      <c r="GKM79" s="266"/>
      <c r="GKN79" s="266"/>
      <c r="GKO79" s="266"/>
      <c r="GKP79" s="266"/>
      <c r="GKQ79" s="266"/>
      <c r="GKR79" s="266"/>
      <c r="GKS79" s="266"/>
      <c r="GKT79" s="266"/>
      <c r="GKU79" s="266"/>
      <c r="GKV79" s="266"/>
      <c r="GKW79" s="266"/>
      <c r="GKX79" s="266"/>
      <c r="GKY79" s="266"/>
      <c r="GKZ79" s="266"/>
      <c r="GLA79" s="266"/>
      <c r="GLB79" s="266"/>
      <c r="GLC79" s="266"/>
      <c r="GLD79" s="266"/>
      <c r="GLE79" s="266"/>
      <c r="GLF79" s="266"/>
      <c r="GLG79" s="266"/>
      <c r="GLH79" s="266"/>
      <c r="GLI79" s="266"/>
      <c r="GLJ79" s="266"/>
      <c r="GLK79" s="266"/>
      <c r="GLL79" s="266"/>
      <c r="GLM79" s="266"/>
      <c r="GLN79" s="266"/>
      <c r="GLO79" s="266"/>
      <c r="GLP79" s="266"/>
      <c r="GLQ79" s="266"/>
      <c r="GLR79" s="266"/>
      <c r="GLS79" s="266"/>
      <c r="GLT79" s="266"/>
      <c r="GLU79" s="266"/>
      <c r="GLV79" s="266"/>
      <c r="GLW79" s="266"/>
      <c r="GLX79" s="266"/>
      <c r="GLY79" s="266"/>
      <c r="GLZ79" s="266"/>
      <c r="GMA79" s="266"/>
      <c r="GMB79" s="266"/>
      <c r="GMC79" s="266"/>
      <c r="GMD79" s="266"/>
      <c r="GME79" s="266"/>
      <c r="GMF79" s="266"/>
      <c r="GMG79" s="266"/>
      <c r="GMH79" s="266"/>
      <c r="GMI79" s="266"/>
      <c r="GMJ79" s="266"/>
      <c r="GMK79" s="266"/>
      <c r="GML79" s="266"/>
      <c r="GMM79" s="266"/>
      <c r="GMN79" s="266"/>
      <c r="GMO79" s="266"/>
      <c r="GMP79" s="266"/>
      <c r="GMQ79" s="266"/>
      <c r="GMR79" s="266"/>
      <c r="GMS79" s="266"/>
      <c r="GMT79" s="266"/>
      <c r="GMU79" s="266"/>
      <c r="GMV79" s="266"/>
      <c r="GMW79" s="266"/>
      <c r="GMX79" s="266"/>
      <c r="GMY79" s="266"/>
      <c r="GMZ79" s="266"/>
      <c r="GNA79" s="266"/>
      <c r="GNB79" s="266"/>
      <c r="GNC79" s="266"/>
      <c r="GND79" s="266"/>
      <c r="GNE79" s="266"/>
      <c r="GNF79" s="266"/>
      <c r="GNG79" s="266"/>
      <c r="GNH79" s="266"/>
      <c r="GNI79" s="266"/>
      <c r="GNJ79" s="266"/>
      <c r="GNK79" s="266"/>
      <c r="GNL79" s="266"/>
      <c r="GNM79" s="266"/>
      <c r="GNN79" s="266"/>
      <c r="GNO79" s="266"/>
      <c r="GNP79" s="266"/>
      <c r="GNQ79" s="266"/>
      <c r="GNR79" s="266"/>
      <c r="GNS79" s="266"/>
      <c r="GNT79" s="266"/>
      <c r="GNU79" s="266"/>
      <c r="GNV79" s="266"/>
      <c r="GNW79" s="266"/>
      <c r="GNX79" s="266"/>
      <c r="GNY79" s="266"/>
      <c r="GNZ79" s="266"/>
      <c r="GOA79" s="266"/>
      <c r="GOB79" s="266"/>
      <c r="GOC79" s="266"/>
      <c r="GOD79" s="266"/>
      <c r="GOE79" s="266"/>
      <c r="GOF79" s="266"/>
      <c r="GOG79" s="266"/>
      <c r="GOH79" s="266"/>
      <c r="GOI79" s="266"/>
      <c r="GOJ79" s="266"/>
      <c r="GOK79" s="266"/>
      <c r="GOL79" s="266"/>
      <c r="GOM79" s="266"/>
      <c r="GON79" s="266"/>
      <c r="GOO79" s="266"/>
      <c r="GOP79" s="266"/>
      <c r="GOQ79" s="266"/>
      <c r="GOR79" s="266"/>
      <c r="GOS79" s="266"/>
      <c r="GOT79" s="266"/>
      <c r="GOU79" s="266"/>
      <c r="GOV79" s="266"/>
      <c r="GOW79" s="266"/>
      <c r="GOX79" s="266"/>
      <c r="GOY79" s="266"/>
      <c r="GOZ79" s="266"/>
      <c r="GPA79" s="266"/>
      <c r="GPB79" s="266"/>
      <c r="GPC79" s="266"/>
      <c r="GPD79" s="266"/>
      <c r="GPE79" s="266"/>
      <c r="GPF79" s="266"/>
      <c r="GPG79" s="266"/>
      <c r="GPH79" s="266"/>
      <c r="GPI79" s="266"/>
      <c r="GPJ79" s="266"/>
      <c r="GPK79" s="266"/>
      <c r="GPL79" s="266"/>
      <c r="GPM79" s="266"/>
      <c r="GPN79" s="266"/>
      <c r="GPO79" s="266"/>
      <c r="GPP79" s="266"/>
      <c r="GPQ79" s="266"/>
      <c r="GPR79" s="266"/>
      <c r="GPS79" s="266"/>
      <c r="GPT79" s="266"/>
      <c r="GPU79" s="266"/>
      <c r="GPV79" s="266"/>
      <c r="GPW79" s="266"/>
      <c r="GPX79" s="266"/>
      <c r="GPY79" s="266"/>
      <c r="GPZ79" s="266"/>
      <c r="GQA79" s="266"/>
      <c r="GQB79" s="266"/>
      <c r="GQC79" s="266"/>
      <c r="GQD79" s="266"/>
      <c r="GQE79" s="266"/>
      <c r="GQF79" s="266"/>
      <c r="GQG79" s="266"/>
      <c r="GQH79" s="266"/>
      <c r="GQI79" s="266"/>
      <c r="GQJ79" s="266"/>
      <c r="GQK79" s="266"/>
      <c r="GQL79" s="266"/>
      <c r="GQM79" s="266"/>
      <c r="GQN79" s="266"/>
      <c r="GQO79" s="266"/>
      <c r="GQP79" s="266"/>
      <c r="GQQ79" s="266"/>
      <c r="GQR79" s="266"/>
      <c r="GQS79" s="266"/>
      <c r="GQT79" s="266"/>
      <c r="GQU79" s="266"/>
      <c r="GQV79" s="266"/>
      <c r="GQW79" s="266"/>
      <c r="GQX79" s="266"/>
      <c r="GQY79" s="266"/>
      <c r="GQZ79" s="266"/>
      <c r="GRA79" s="266"/>
      <c r="GRB79" s="266"/>
      <c r="GRC79" s="266"/>
      <c r="GRD79" s="266"/>
      <c r="GRE79" s="266"/>
      <c r="GRF79" s="266"/>
      <c r="GRG79" s="266"/>
      <c r="GRH79" s="266"/>
      <c r="GRI79" s="266"/>
      <c r="GRJ79" s="266"/>
      <c r="GRK79" s="266"/>
      <c r="GRL79" s="266"/>
      <c r="GRM79" s="266"/>
      <c r="GRN79" s="266"/>
      <c r="GRO79" s="266"/>
      <c r="GRP79" s="266"/>
      <c r="GRQ79" s="266"/>
      <c r="GRR79" s="266"/>
      <c r="GRS79" s="266"/>
      <c r="GRT79" s="266"/>
      <c r="GRU79" s="266"/>
      <c r="GRV79" s="266"/>
      <c r="GRW79" s="266"/>
      <c r="GRX79" s="266"/>
      <c r="GRY79" s="266"/>
      <c r="GRZ79" s="266"/>
      <c r="GSA79" s="266"/>
      <c r="GSB79" s="266"/>
      <c r="GSC79" s="266"/>
      <c r="GSD79" s="266"/>
      <c r="GSE79" s="266"/>
      <c r="GSF79" s="266"/>
      <c r="GSG79" s="266"/>
      <c r="GSH79" s="266"/>
      <c r="GSI79" s="266"/>
      <c r="GSJ79" s="266"/>
      <c r="GSK79" s="266"/>
      <c r="GSL79" s="266"/>
      <c r="GSM79" s="266"/>
      <c r="GSN79" s="266"/>
      <c r="GSO79" s="266"/>
      <c r="GSP79" s="266"/>
      <c r="GSQ79" s="266"/>
      <c r="GSR79" s="266"/>
      <c r="GSS79" s="266"/>
      <c r="GST79" s="266"/>
      <c r="GSU79" s="266"/>
      <c r="GSV79" s="266"/>
      <c r="GSW79" s="266"/>
      <c r="GSX79" s="266"/>
      <c r="GSY79" s="266"/>
      <c r="GSZ79" s="266"/>
      <c r="GTA79" s="266"/>
      <c r="GTB79" s="266"/>
      <c r="GTC79" s="266"/>
      <c r="GTD79" s="266"/>
      <c r="GTE79" s="266"/>
      <c r="GTF79" s="266"/>
      <c r="GTG79" s="266"/>
      <c r="GTH79" s="266"/>
      <c r="GTI79" s="266"/>
      <c r="GTJ79" s="266"/>
      <c r="GTK79" s="266"/>
      <c r="GTL79" s="266"/>
      <c r="GTM79" s="266"/>
      <c r="GTN79" s="266"/>
      <c r="GTO79" s="266"/>
      <c r="GTP79" s="266"/>
      <c r="GTQ79" s="266"/>
      <c r="GTR79" s="266"/>
      <c r="GTS79" s="266"/>
      <c r="GTT79" s="266"/>
      <c r="GTU79" s="266"/>
      <c r="GTV79" s="266"/>
      <c r="GTW79" s="266"/>
      <c r="GTX79" s="266"/>
      <c r="GTY79" s="266"/>
      <c r="GTZ79" s="266"/>
      <c r="GUA79" s="266"/>
      <c r="GUB79" s="266"/>
      <c r="GUC79" s="266"/>
      <c r="GUD79" s="266"/>
      <c r="GUE79" s="266"/>
      <c r="GUF79" s="266"/>
      <c r="GUG79" s="266"/>
      <c r="GUH79" s="266"/>
      <c r="GUI79" s="266"/>
      <c r="GUJ79" s="266"/>
      <c r="GUK79" s="266"/>
      <c r="GUL79" s="266"/>
      <c r="GUM79" s="266"/>
      <c r="GUN79" s="266"/>
      <c r="GUO79" s="266"/>
      <c r="GUP79" s="266"/>
      <c r="GUQ79" s="266"/>
      <c r="GUR79" s="266"/>
      <c r="GUS79" s="266"/>
      <c r="GUT79" s="266"/>
      <c r="GUU79" s="266"/>
      <c r="GUV79" s="266"/>
      <c r="GUW79" s="266"/>
      <c r="GUX79" s="266"/>
      <c r="GUY79" s="266"/>
      <c r="GUZ79" s="266"/>
      <c r="GVA79" s="266"/>
      <c r="GVB79" s="266"/>
      <c r="GVC79" s="266"/>
      <c r="GVD79" s="266"/>
      <c r="GVE79" s="266"/>
      <c r="GVF79" s="266"/>
      <c r="GVG79" s="266"/>
      <c r="GVH79" s="266"/>
      <c r="GVI79" s="266"/>
      <c r="GVJ79" s="266"/>
      <c r="GVK79" s="266"/>
      <c r="GVL79" s="266"/>
      <c r="GVM79" s="266"/>
      <c r="GVN79" s="266"/>
      <c r="GVO79" s="266"/>
      <c r="GVP79" s="266"/>
      <c r="GVQ79" s="266"/>
      <c r="GVR79" s="266"/>
      <c r="GVS79" s="266"/>
      <c r="GVT79" s="266"/>
      <c r="GVU79" s="266"/>
      <c r="GVV79" s="266"/>
      <c r="GVW79" s="266"/>
      <c r="GVX79" s="266"/>
      <c r="GVY79" s="266"/>
      <c r="GVZ79" s="266"/>
      <c r="GWA79" s="266"/>
      <c r="GWB79" s="266"/>
      <c r="GWC79" s="266"/>
      <c r="GWD79" s="266"/>
      <c r="GWE79" s="266"/>
      <c r="GWF79" s="266"/>
      <c r="GWG79" s="266"/>
      <c r="GWH79" s="266"/>
      <c r="GWI79" s="266"/>
      <c r="GWJ79" s="266"/>
      <c r="GWK79" s="266"/>
      <c r="GWL79" s="266"/>
      <c r="GWM79" s="266"/>
      <c r="GWN79" s="266"/>
      <c r="GWO79" s="266"/>
      <c r="GWP79" s="266"/>
      <c r="GWQ79" s="266"/>
      <c r="GWR79" s="266"/>
      <c r="GWS79" s="266"/>
      <c r="GWT79" s="266"/>
      <c r="GWU79" s="266"/>
      <c r="GWV79" s="266"/>
      <c r="GWW79" s="266"/>
      <c r="GWX79" s="266"/>
      <c r="GWY79" s="266"/>
      <c r="GWZ79" s="266"/>
      <c r="GXA79" s="266"/>
      <c r="GXB79" s="266"/>
      <c r="GXC79" s="266"/>
      <c r="GXD79" s="266"/>
      <c r="GXE79" s="266"/>
      <c r="GXF79" s="266"/>
      <c r="GXG79" s="266"/>
      <c r="GXH79" s="266"/>
      <c r="GXI79" s="266"/>
      <c r="GXJ79" s="266"/>
      <c r="GXK79" s="266"/>
      <c r="GXL79" s="266"/>
      <c r="GXM79" s="266"/>
      <c r="GXN79" s="266"/>
      <c r="GXO79" s="266"/>
      <c r="GXP79" s="266"/>
      <c r="GXQ79" s="266"/>
      <c r="GXR79" s="266"/>
      <c r="GXS79" s="266"/>
      <c r="GXT79" s="266"/>
      <c r="GXU79" s="266"/>
      <c r="GXV79" s="266"/>
      <c r="GXW79" s="266"/>
      <c r="GXX79" s="266"/>
      <c r="GXY79" s="266"/>
      <c r="GXZ79" s="266"/>
      <c r="GYA79" s="266"/>
      <c r="GYB79" s="266"/>
      <c r="GYC79" s="266"/>
      <c r="GYD79" s="266"/>
      <c r="GYE79" s="266"/>
      <c r="GYF79" s="266"/>
      <c r="GYG79" s="266"/>
      <c r="GYH79" s="266"/>
      <c r="GYI79" s="266"/>
      <c r="GYJ79" s="266"/>
      <c r="GYK79" s="266"/>
      <c r="GYL79" s="266"/>
      <c r="GYM79" s="266"/>
      <c r="GYN79" s="266"/>
      <c r="GYO79" s="266"/>
      <c r="GYP79" s="266"/>
      <c r="GYQ79" s="266"/>
      <c r="GYR79" s="266"/>
      <c r="GYS79" s="266"/>
      <c r="GYT79" s="266"/>
      <c r="GYU79" s="266"/>
      <c r="GYV79" s="266"/>
      <c r="GYW79" s="266"/>
      <c r="GYX79" s="266"/>
      <c r="GYY79" s="266"/>
      <c r="GYZ79" s="266"/>
      <c r="GZA79" s="266"/>
      <c r="GZB79" s="266"/>
      <c r="GZC79" s="266"/>
      <c r="GZD79" s="266"/>
      <c r="GZE79" s="266"/>
      <c r="GZF79" s="266"/>
      <c r="GZG79" s="266"/>
      <c r="GZH79" s="266"/>
      <c r="GZI79" s="266"/>
      <c r="GZJ79" s="266"/>
      <c r="GZK79" s="266"/>
      <c r="GZL79" s="266"/>
      <c r="GZM79" s="266"/>
      <c r="GZN79" s="266"/>
      <c r="GZO79" s="266"/>
      <c r="GZP79" s="266"/>
      <c r="GZQ79" s="266"/>
      <c r="GZR79" s="266"/>
      <c r="GZS79" s="266"/>
      <c r="GZT79" s="266"/>
      <c r="GZU79" s="266"/>
      <c r="GZV79" s="266"/>
      <c r="GZW79" s="266"/>
      <c r="GZX79" s="266"/>
      <c r="GZY79" s="266"/>
      <c r="GZZ79" s="266"/>
      <c r="HAA79" s="266"/>
      <c r="HAB79" s="266"/>
      <c r="HAC79" s="266"/>
      <c r="HAD79" s="266"/>
      <c r="HAE79" s="266"/>
      <c r="HAF79" s="266"/>
      <c r="HAG79" s="266"/>
      <c r="HAH79" s="266"/>
      <c r="HAI79" s="266"/>
      <c r="HAJ79" s="266"/>
      <c r="HAK79" s="266"/>
      <c r="HAL79" s="266"/>
      <c r="HAM79" s="266"/>
      <c r="HAN79" s="266"/>
      <c r="HAO79" s="266"/>
      <c r="HAP79" s="266"/>
      <c r="HAQ79" s="266"/>
      <c r="HAR79" s="266"/>
      <c r="HAS79" s="266"/>
      <c r="HAT79" s="266"/>
      <c r="HAU79" s="266"/>
      <c r="HAV79" s="266"/>
      <c r="HAW79" s="266"/>
      <c r="HAX79" s="266"/>
      <c r="HAY79" s="266"/>
      <c r="HAZ79" s="266"/>
      <c r="HBA79" s="266"/>
      <c r="HBB79" s="266"/>
      <c r="HBC79" s="266"/>
      <c r="HBD79" s="266"/>
      <c r="HBE79" s="266"/>
      <c r="HBF79" s="266"/>
      <c r="HBG79" s="266"/>
      <c r="HBH79" s="266"/>
      <c r="HBI79" s="266"/>
      <c r="HBJ79" s="266"/>
      <c r="HBK79" s="266"/>
      <c r="HBL79" s="266"/>
      <c r="HBM79" s="266"/>
      <c r="HBN79" s="266"/>
      <c r="HBO79" s="266"/>
      <c r="HBP79" s="266"/>
      <c r="HBQ79" s="266"/>
      <c r="HBR79" s="266"/>
      <c r="HBS79" s="266"/>
      <c r="HBT79" s="266"/>
      <c r="HBU79" s="266"/>
      <c r="HBV79" s="266"/>
      <c r="HBW79" s="266"/>
      <c r="HBX79" s="266"/>
      <c r="HBY79" s="266"/>
      <c r="HBZ79" s="266"/>
      <c r="HCA79" s="266"/>
      <c r="HCB79" s="266"/>
      <c r="HCC79" s="266"/>
      <c r="HCD79" s="266"/>
      <c r="HCE79" s="266"/>
      <c r="HCF79" s="266"/>
      <c r="HCG79" s="266"/>
      <c r="HCH79" s="266"/>
      <c r="HCI79" s="266"/>
      <c r="HCJ79" s="266"/>
      <c r="HCK79" s="266"/>
      <c r="HCL79" s="266"/>
      <c r="HCM79" s="266"/>
      <c r="HCN79" s="266"/>
      <c r="HCO79" s="266"/>
      <c r="HCP79" s="266"/>
      <c r="HCQ79" s="266"/>
      <c r="HCR79" s="266"/>
      <c r="HCS79" s="266"/>
      <c r="HCT79" s="266"/>
      <c r="HCU79" s="266"/>
      <c r="HCV79" s="266"/>
      <c r="HCW79" s="266"/>
      <c r="HCX79" s="266"/>
      <c r="HCY79" s="266"/>
      <c r="HCZ79" s="266"/>
      <c r="HDA79" s="266"/>
      <c r="HDB79" s="266"/>
      <c r="HDC79" s="266"/>
      <c r="HDD79" s="266"/>
      <c r="HDE79" s="266"/>
      <c r="HDF79" s="266"/>
      <c r="HDG79" s="266"/>
      <c r="HDH79" s="266"/>
      <c r="HDI79" s="266"/>
      <c r="HDJ79" s="266"/>
      <c r="HDK79" s="266"/>
      <c r="HDL79" s="266"/>
      <c r="HDM79" s="266"/>
      <c r="HDN79" s="266"/>
      <c r="HDO79" s="266"/>
      <c r="HDP79" s="266"/>
      <c r="HDQ79" s="266"/>
      <c r="HDR79" s="266"/>
      <c r="HDS79" s="266"/>
      <c r="HDT79" s="266"/>
      <c r="HDU79" s="266"/>
      <c r="HDV79" s="266"/>
      <c r="HDW79" s="266"/>
      <c r="HDX79" s="266"/>
      <c r="HDY79" s="266"/>
      <c r="HDZ79" s="266"/>
      <c r="HEA79" s="266"/>
      <c r="HEB79" s="266"/>
      <c r="HEC79" s="266"/>
      <c r="HED79" s="266"/>
      <c r="HEE79" s="266"/>
      <c r="HEF79" s="266"/>
      <c r="HEG79" s="266"/>
      <c r="HEH79" s="266"/>
      <c r="HEI79" s="266"/>
      <c r="HEJ79" s="266"/>
      <c r="HEK79" s="266"/>
      <c r="HEL79" s="266"/>
      <c r="HEM79" s="266"/>
      <c r="HEN79" s="266"/>
      <c r="HEO79" s="266"/>
      <c r="HEP79" s="266"/>
      <c r="HEQ79" s="266"/>
      <c r="HER79" s="266"/>
      <c r="HES79" s="266"/>
      <c r="HET79" s="266"/>
      <c r="HEU79" s="266"/>
      <c r="HEV79" s="266"/>
      <c r="HEW79" s="266"/>
      <c r="HEX79" s="266"/>
      <c r="HEY79" s="266"/>
      <c r="HEZ79" s="266"/>
      <c r="HFA79" s="266"/>
      <c r="HFB79" s="266"/>
      <c r="HFC79" s="266"/>
      <c r="HFD79" s="266"/>
      <c r="HFE79" s="266"/>
      <c r="HFF79" s="266"/>
      <c r="HFG79" s="266"/>
      <c r="HFH79" s="266"/>
      <c r="HFI79" s="266"/>
      <c r="HFJ79" s="266"/>
      <c r="HFK79" s="266"/>
      <c r="HFL79" s="266"/>
      <c r="HFM79" s="266"/>
      <c r="HFN79" s="266"/>
      <c r="HFO79" s="266"/>
      <c r="HFP79" s="266"/>
      <c r="HFQ79" s="266"/>
      <c r="HFR79" s="266"/>
      <c r="HFS79" s="266"/>
      <c r="HFT79" s="266"/>
      <c r="HFU79" s="266"/>
      <c r="HFV79" s="266"/>
      <c r="HFW79" s="266"/>
      <c r="HFX79" s="266"/>
      <c r="HFY79" s="266"/>
      <c r="HFZ79" s="266"/>
      <c r="HGA79" s="266"/>
      <c r="HGB79" s="266"/>
      <c r="HGC79" s="266"/>
      <c r="HGD79" s="266"/>
      <c r="HGE79" s="266"/>
      <c r="HGF79" s="266"/>
      <c r="HGG79" s="266"/>
      <c r="HGH79" s="266"/>
      <c r="HGI79" s="266"/>
      <c r="HGJ79" s="266"/>
      <c r="HGK79" s="266"/>
      <c r="HGL79" s="266"/>
      <c r="HGM79" s="266"/>
      <c r="HGN79" s="266"/>
      <c r="HGO79" s="266"/>
      <c r="HGP79" s="266"/>
      <c r="HGQ79" s="266"/>
      <c r="HGR79" s="266"/>
      <c r="HGS79" s="266"/>
      <c r="HGT79" s="266"/>
      <c r="HGU79" s="266"/>
      <c r="HGV79" s="266"/>
      <c r="HGW79" s="266"/>
      <c r="HGX79" s="266"/>
      <c r="HGY79" s="266"/>
      <c r="HGZ79" s="266"/>
      <c r="HHA79" s="266"/>
      <c r="HHB79" s="266"/>
      <c r="HHC79" s="266"/>
      <c r="HHD79" s="266"/>
      <c r="HHE79" s="266"/>
      <c r="HHF79" s="266"/>
      <c r="HHG79" s="266"/>
      <c r="HHH79" s="266"/>
      <c r="HHI79" s="266"/>
      <c r="HHJ79" s="266"/>
      <c r="HHK79" s="266"/>
      <c r="HHL79" s="266"/>
      <c r="HHM79" s="266"/>
      <c r="HHN79" s="266"/>
      <c r="HHO79" s="266"/>
      <c r="HHP79" s="266"/>
      <c r="HHQ79" s="266"/>
      <c r="HHR79" s="266"/>
      <c r="HHS79" s="266"/>
      <c r="HHT79" s="266"/>
      <c r="HHU79" s="266"/>
      <c r="HHV79" s="266"/>
      <c r="HHW79" s="266"/>
      <c r="HHX79" s="266"/>
      <c r="HHY79" s="266"/>
      <c r="HHZ79" s="266"/>
      <c r="HIA79" s="266"/>
      <c r="HIB79" s="266"/>
      <c r="HIC79" s="266"/>
      <c r="HID79" s="266"/>
      <c r="HIE79" s="266"/>
      <c r="HIF79" s="266"/>
      <c r="HIG79" s="266"/>
      <c r="HIH79" s="266"/>
      <c r="HII79" s="266"/>
      <c r="HIJ79" s="266"/>
      <c r="HIK79" s="266"/>
      <c r="HIL79" s="266"/>
      <c r="HIM79" s="266"/>
      <c r="HIN79" s="266"/>
      <c r="HIO79" s="266"/>
      <c r="HIP79" s="266"/>
      <c r="HIQ79" s="266"/>
      <c r="HIR79" s="266"/>
      <c r="HIS79" s="266"/>
      <c r="HIT79" s="266"/>
      <c r="HIU79" s="266"/>
      <c r="HIV79" s="266"/>
      <c r="HIW79" s="266"/>
      <c r="HIX79" s="266"/>
      <c r="HIY79" s="266"/>
      <c r="HIZ79" s="266"/>
      <c r="HJA79" s="266"/>
      <c r="HJB79" s="266"/>
      <c r="HJC79" s="266"/>
      <c r="HJD79" s="266"/>
      <c r="HJE79" s="266"/>
      <c r="HJF79" s="266"/>
      <c r="HJG79" s="266"/>
      <c r="HJH79" s="266"/>
      <c r="HJI79" s="266"/>
      <c r="HJJ79" s="266"/>
      <c r="HJK79" s="266"/>
      <c r="HJL79" s="266"/>
      <c r="HJM79" s="266"/>
      <c r="HJN79" s="266"/>
      <c r="HJO79" s="266"/>
      <c r="HJP79" s="266"/>
      <c r="HJQ79" s="266"/>
      <c r="HJR79" s="266"/>
      <c r="HJS79" s="266"/>
      <c r="HJT79" s="266"/>
      <c r="HJU79" s="266"/>
      <c r="HJV79" s="266"/>
      <c r="HJW79" s="266"/>
      <c r="HJX79" s="266"/>
      <c r="HJY79" s="266"/>
      <c r="HJZ79" s="266"/>
      <c r="HKA79" s="266"/>
      <c r="HKB79" s="266"/>
      <c r="HKC79" s="266"/>
      <c r="HKD79" s="266"/>
      <c r="HKE79" s="266"/>
      <c r="HKF79" s="266"/>
      <c r="HKG79" s="266"/>
      <c r="HKH79" s="266"/>
      <c r="HKI79" s="266"/>
      <c r="HKJ79" s="266"/>
      <c r="HKK79" s="266"/>
      <c r="HKL79" s="266"/>
      <c r="HKM79" s="266"/>
      <c r="HKN79" s="266"/>
      <c r="HKO79" s="266"/>
      <c r="HKP79" s="266"/>
      <c r="HKQ79" s="266"/>
      <c r="HKR79" s="266"/>
      <c r="HKS79" s="266"/>
      <c r="HKT79" s="266"/>
      <c r="HKU79" s="266"/>
      <c r="HKV79" s="266"/>
      <c r="HKW79" s="266"/>
      <c r="HKX79" s="266"/>
      <c r="HKY79" s="266"/>
      <c r="HKZ79" s="266"/>
      <c r="HLA79" s="266"/>
      <c r="HLB79" s="266"/>
      <c r="HLC79" s="266"/>
      <c r="HLD79" s="266"/>
      <c r="HLE79" s="266"/>
      <c r="HLF79" s="266"/>
      <c r="HLG79" s="266"/>
      <c r="HLH79" s="266"/>
      <c r="HLI79" s="266"/>
      <c r="HLJ79" s="266"/>
      <c r="HLK79" s="266"/>
      <c r="HLL79" s="266"/>
      <c r="HLM79" s="266"/>
      <c r="HLN79" s="266"/>
      <c r="HLO79" s="266"/>
      <c r="HLP79" s="266"/>
      <c r="HLQ79" s="266"/>
      <c r="HLR79" s="266"/>
      <c r="HLS79" s="266"/>
      <c r="HLT79" s="266"/>
      <c r="HLU79" s="266"/>
      <c r="HLV79" s="266"/>
      <c r="HLW79" s="266"/>
      <c r="HLX79" s="266"/>
      <c r="HLY79" s="266"/>
      <c r="HLZ79" s="266"/>
      <c r="HMA79" s="266"/>
      <c r="HMB79" s="266"/>
      <c r="HMC79" s="266"/>
      <c r="HMD79" s="266"/>
      <c r="HME79" s="266"/>
      <c r="HMF79" s="266"/>
      <c r="HMG79" s="266"/>
      <c r="HMH79" s="266"/>
      <c r="HMI79" s="266"/>
      <c r="HMJ79" s="266"/>
      <c r="HMK79" s="266"/>
      <c r="HML79" s="266"/>
      <c r="HMM79" s="266"/>
      <c r="HMN79" s="266"/>
      <c r="HMO79" s="266"/>
      <c r="HMP79" s="266"/>
      <c r="HMQ79" s="266"/>
      <c r="HMR79" s="266"/>
      <c r="HMS79" s="266"/>
      <c r="HMT79" s="266"/>
      <c r="HMU79" s="266"/>
      <c r="HMV79" s="266"/>
      <c r="HMW79" s="266"/>
      <c r="HMX79" s="266"/>
      <c r="HMY79" s="266"/>
      <c r="HMZ79" s="266"/>
      <c r="HNA79" s="266"/>
      <c r="HNB79" s="266"/>
      <c r="HNC79" s="266"/>
      <c r="HND79" s="266"/>
      <c r="HNE79" s="266"/>
      <c r="HNF79" s="266"/>
      <c r="HNG79" s="266"/>
      <c r="HNH79" s="266"/>
      <c r="HNI79" s="266"/>
      <c r="HNJ79" s="266"/>
      <c r="HNK79" s="266"/>
      <c r="HNL79" s="266"/>
      <c r="HNM79" s="266"/>
      <c r="HNN79" s="266"/>
      <c r="HNO79" s="266"/>
      <c r="HNP79" s="266"/>
      <c r="HNQ79" s="266"/>
      <c r="HNR79" s="266"/>
      <c r="HNS79" s="266"/>
      <c r="HNT79" s="266"/>
      <c r="HNU79" s="266"/>
      <c r="HNV79" s="266"/>
      <c r="HNW79" s="266"/>
      <c r="HNX79" s="266"/>
      <c r="HNY79" s="266"/>
      <c r="HNZ79" s="266"/>
      <c r="HOA79" s="266"/>
      <c r="HOB79" s="266"/>
      <c r="HOC79" s="266"/>
      <c r="HOD79" s="266"/>
      <c r="HOE79" s="266"/>
      <c r="HOF79" s="266"/>
      <c r="HOG79" s="266"/>
      <c r="HOH79" s="266"/>
      <c r="HOI79" s="266"/>
      <c r="HOJ79" s="266"/>
      <c r="HOK79" s="266"/>
      <c r="HOL79" s="266"/>
      <c r="HOM79" s="266"/>
      <c r="HON79" s="266"/>
      <c r="HOO79" s="266"/>
      <c r="HOP79" s="266"/>
      <c r="HOQ79" s="266"/>
      <c r="HOR79" s="266"/>
      <c r="HOS79" s="266"/>
      <c r="HOT79" s="266"/>
      <c r="HOU79" s="266"/>
      <c r="HOV79" s="266"/>
      <c r="HOW79" s="266"/>
      <c r="HOX79" s="266"/>
      <c r="HOY79" s="266"/>
      <c r="HOZ79" s="266"/>
      <c r="HPA79" s="266"/>
      <c r="HPB79" s="266"/>
      <c r="HPC79" s="266"/>
      <c r="HPD79" s="266"/>
      <c r="HPE79" s="266"/>
      <c r="HPF79" s="266"/>
      <c r="HPG79" s="266"/>
      <c r="HPH79" s="266"/>
      <c r="HPI79" s="266"/>
      <c r="HPJ79" s="266"/>
      <c r="HPK79" s="266"/>
      <c r="HPL79" s="266"/>
      <c r="HPM79" s="266"/>
      <c r="HPN79" s="266"/>
      <c r="HPO79" s="266"/>
      <c r="HPP79" s="266"/>
      <c r="HPQ79" s="266"/>
      <c r="HPR79" s="266"/>
      <c r="HPS79" s="266"/>
      <c r="HPT79" s="266"/>
      <c r="HPU79" s="266"/>
      <c r="HPV79" s="266"/>
      <c r="HPW79" s="266"/>
      <c r="HPX79" s="266"/>
      <c r="HPY79" s="266"/>
      <c r="HPZ79" s="266"/>
      <c r="HQA79" s="266"/>
      <c r="HQB79" s="266"/>
      <c r="HQC79" s="266"/>
      <c r="HQD79" s="266"/>
      <c r="HQE79" s="266"/>
      <c r="HQF79" s="266"/>
      <c r="HQG79" s="266"/>
      <c r="HQH79" s="266"/>
      <c r="HQI79" s="266"/>
      <c r="HQJ79" s="266"/>
      <c r="HQK79" s="266"/>
      <c r="HQL79" s="266"/>
      <c r="HQM79" s="266"/>
      <c r="HQN79" s="266"/>
      <c r="HQO79" s="266"/>
      <c r="HQP79" s="266"/>
      <c r="HQQ79" s="266"/>
      <c r="HQR79" s="266"/>
      <c r="HQS79" s="266"/>
      <c r="HQT79" s="266"/>
      <c r="HQU79" s="266"/>
      <c r="HQV79" s="266"/>
      <c r="HQW79" s="266"/>
      <c r="HQX79" s="266"/>
      <c r="HQY79" s="266"/>
      <c r="HQZ79" s="266"/>
      <c r="HRA79" s="266"/>
      <c r="HRB79" s="266"/>
      <c r="HRC79" s="266"/>
      <c r="HRD79" s="266"/>
      <c r="HRE79" s="266"/>
      <c r="HRF79" s="266"/>
      <c r="HRG79" s="266"/>
      <c r="HRH79" s="266"/>
      <c r="HRI79" s="266"/>
      <c r="HRJ79" s="266"/>
      <c r="HRK79" s="266"/>
      <c r="HRL79" s="266"/>
      <c r="HRM79" s="266"/>
      <c r="HRN79" s="266"/>
      <c r="HRO79" s="266"/>
      <c r="HRP79" s="266"/>
      <c r="HRQ79" s="266"/>
      <c r="HRR79" s="266"/>
      <c r="HRS79" s="266"/>
      <c r="HRT79" s="266"/>
      <c r="HRU79" s="266"/>
      <c r="HRV79" s="266"/>
      <c r="HRW79" s="266"/>
      <c r="HRX79" s="266"/>
      <c r="HRY79" s="266"/>
      <c r="HRZ79" s="266"/>
      <c r="HSA79" s="266"/>
      <c r="HSB79" s="266"/>
      <c r="HSC79" s="266"/>
      <c r="HSD79" s="266"/>
      <c r="HSE79" s="266"/>
      <c r="HSF79" s="266"/>
      <c r="HSG79" s="266"/>
      <c r="HSH79" s="266"/>
      <c r="HSI79" s="266"/>
      <c r="HSJ79" s="266"/>
      <c r="HSK79" s="266"/>
      <c r="HSL79" s="266"/>
      <c r="HSM79" s="266"/>
      <c r="HSN79" s="266"/>
      <c r="HSO79" s="266"/>
      <c r="HSP79" s="266"/>
      <c r="HSQ79" s="266"/>
      <c r="HSR79" s="266"/>
      <c r="HSS79" s="266"/>
      <c r="HST79" s="266"/>
      <c r="HSU79" s="266"/>
      <c r="HSV79" s="266"/>
      <c r="HSW79" s="266"/>
      <c r="HSX79" s="266"/>
      <c r="HSY79" s="266"/>
      <c r="HSZ79" s="266"/>
      <c r="HTA79" s="266"/>
      <c r="HTB79" s="266"/>
      <c r="HTC79" s="266"/>
      <c r="HTD79" s="266"/>
      <c r="HTE79" s="266"/>
      <c r="HTF79" s="266"/>
      <c r="HTG79" s="266"/>
      <c r="HTH79" s="266"/>
      <c r="HTI79" s="266"/>
      <c r="HTJ79" s="266"/>
      <c r="HTK79" s="266"/>
      <c r="HTL79" s="266"/>
      <c r="HTM79" s="266"/>
      <c r="HTN79" s="266"/>
      <c r="HTO79" s="266"/>
      <c r="HTP79" s="266"/>
      <c r="HTQ79" s="266"/>
      <c r="HTR79" s="266"/>
      <c r="HTS79" s="266"/>
      <c r="HTT79" s="266"/>
      <c r="HTU79" s="266"/>
      <c r="HTV79" s="266"/>
      <c r="HTW79" s="266"/>
      <c r="HTX79" s="266"/>
      <c r="HTY79" s="266"/>
      <c r="HTZ79" s="266"/>
      <c r="HUA79" s="266"/>
      <c r="HUB79" s="266"/>
      <c r="HUC79" s="266"/>
      <c r="HUD79" s="266"/>
      <c r="HUE79" s="266"/>
      <c r="HUF79" s="266"/>
      <c r="HUG79" s="266"/>
      <c r="HUH79" s="266"/>
      <c r="HUI79" s="266"/>
      <c r="HUJ79" s="266"/>
      <c r="HUK79" s="266"/>
      <c r="HUL79" s="266"/>
      <c r="HUM79" s="266"/>
      <c r="HUN79" s="266"/>
      <c r="HUO79" s="266"/>
      <c r="HUP79" s="266"/>
      <c r="HUQ79" s="266"/>
      <c r="HUR79" s="266"/>
      <c r="HUS79" s="266"/>
      <c r="HUT79" s="266"/>
      <c r="HUU79" s="266"/>
      <c r="HUV79" s="266"/>
      <c r="HUW79" s="266"/>
      <c r="HUX79" s="266"/>
      <c r="HUY79" s="266"/>
      <c r="HUZ79" s="266"/>
      <c r="HVA79" s="266"/>
      <c r="HVB79" s="266"/>
      <c r="HVC79" s="266"/>
      <c r="HVD79" s="266"/>
      <c r="HVE79" s="266"/>
      <c r="HVF79" s="266"/>
      <c r="HVG79" s="266"/>
      <c r="HVH79" s="266"/>
      <c r="HVI79" s="266"/>
      <c r="HVJ79" s="266"/>
      <c r="HVK79" s="266"/>
      <c r="HVL79" s="266"/>
      <c r="HVM79" s="266"/>
      <c r="HVN79" s="266"/>
      <c r="HVO79" s="266"/>
      <c r="HVP79" s="266"/>
      <c r="HVQ79" s="266"/>
      <c r="HVR79" s="266"/>
      <c r="HVS79" s="266"/>
      <c r="HVT79" s="266"/>
      <c r="HVU79" s="266"/>
      <c r="HVV79" s="266"/>
      <c r="HVW79" s="266"/>
      <c r="HVX79" s="266"/>
      <c r="HVY79" s="266"/>
      <c r="HVZ79" s="266"/>
      <c r="HWA79" s="266"/>
      <c r="HWB79" s="266"/>
      <c r="HWC79" s="266"/>
      <c r="HWD79" s="266"/>
      <c r="HWE79" s="266"/>
      <c r="HWF79" s="266"/>
      <c r="HWG79" s="266"/>
      <c r="HWH79" s="266"/>
      <c r="HWI79" s="266"/>
      <c r="HWJ79" s="266"/>
      <c r="HWK79" s="266"/>
      <c r="HWL79" s="266"/>
      <c r="HWM79" s="266"/>
      <c r="HWN79" s="266"/>
      <c r="HWO79" s="266"/>
      <c r="HWP79" s="266"/>
      <c r="HWQ79" s="266"/>
      <c r="HWR79" s="266"/>
      <c r="HWS79" s="266"/>
      <c r="HWT79" s="266"/>
      <c r="HWU79" s="266"/>
      <c r="HWV79" s="266"/>
      <c r="HWW79" s="266"/>
      <c r="HWX79" s="266"/>
      <c r="HWY79" s="266"/>
      <c r="HWZ79" s="266"/>
      <c r="HXA79" s="266"/>
      <c r="HXB79" s="266"/>
      <c r="HXC79" s="266"/>
      <c r="HXD79" s="266"/>
      <c r="HXE79" s="266"/>
      <c r="HXF79" s="266"/>
      <c r="HXG79" s="266"/>
      <c r="HXH79" s="266"/>
      <c r="HXI79" s="266"/>
      <c r="HXJ79" s="266"/>
      <c r="HXK79" s="266"/>
      <c r="HXL79" s="266"/>
      <c r="HXM79" s="266"/>
      <c r="HXN79" s="266"/>
      <c r="HXO79" s="266"/>
      <c r="HXP79" s="266"/>
      <c r="HXQ79" s="266"/>
      <c r="HXR79" s="266"/>
      <c r="HXS79" s="266"/>
      <c r="HXT79" s="266"/>
      <c r="HXU79" s="266"/>
      <c r="HXV79" s="266"/>
      <c r="HXW79" s="266"/>
      <c r="HXX79" s="266"/>
      <c r="HXY79" s="266"/>
      <c r="HXZ79" s="266"/>
      <c r="HYA79" s="266"/>
      <c r="HYB79" s="266"/>
      <c r="HYC79" s="266"/>
      <c r="HYD79" s="266"/>
      <c r="HYE79" s="266"/>
      <c r="HYF79" s="266"/>
      <c r="HYG79" s="266"/>
      <c r="HYH79" s="266"/>
      <c r="HYI79" s="266"/>
      <c r="HYJ79" s="266"/>
      <c r="HYK79" s="266"/>
      <c r="HYL79" s="266"/>
      <c r="HYM79" s="266"/>
      <c r="HYN79" s="266"/>
      <c r="HYO79" s="266"/>
      <c r="HYP79" s="266"/>
      <c r="HYQ79" s="266"/>
      <c r="HYR79" s="266"/>
      <c r="HYS79" s="266"/>
      <c r="HYT79" s="266"/>
      <c r="HYU79" s="266"/>
      <c r="HYV79" s="266"/>
      <c r="HYW79" s="266"/>
      <c r="HYX79" s="266"/>
      <c r="HYY79" s="266"/>
      <c r="HYZ79" s="266"/>
      <c r="HZA79" s="266"/>
      <c r="HZB79" s="266"/>
      <c r="HZC79" s="266"/>
      <c r="HZD79" s="266"/>
      <c r="HZE79" s="266"/>
      <c r="HZF79" s="266"/>
      <c r="HZG79" s="266"/>
      <c r="HZH79" s="266"/>
      <c r="HZI79" s="266"/>
      <c r="HZJ79" s="266"/>
      <c r="HZK79" s="266"/>
      <c r="HZL79" s="266"/>
      <c r="HZM79" s="266"/>
      <c r="HZN79" s="266"/>
      <c r="HZO79" s="266"/>
      <c r="HZP79" s="266"/>
      <c r="HZQ79" s="266"/>
      <c r="HZR79" s="266"/>
      <c r="HZS79" s="266"/>
      <c r="HZT79" s="266"/>
      <c r="HZU79" s="266"/>
      <c r="HZV79" s="266"/>
      <c r="HZW79" s="266"/>
      <c r="HZX79" s="266"/>
      <c r="HZY79" s="266"/>
      <c r="HZZ79" s="266"/>
      <c r="IAA79" s="266"/>
      <c r="IAB79" s="266"/>
      <c r="IAC79" s="266"/>
      <c r="IAD79" s="266"/>
      <c r="IAE79" s="266"/>
      <c r="IAF79" s="266"/>
      <c r="IAG79" s="266"/>
      <c r="IAH79" s="266"/>
      <c r="IAI79" s="266"/>
      <c r="IAJ79" s="266"/>
      <c r="IAK79" s="266"/>
      <c r="IAL79" s="266"/>
      <c r="IAM79" s="266"/>
      <c r="IAN79" s="266"/>
      <c r="IAO79" s="266"/>
      <c r="IAP79" s="266"/>
      <c r="IAQ79" s="266"/>
      <c r="IAR79" s="266"/>
      <c r="IAS79" s="266"/>
      <c r="IAT79" s="266"/>
      <c r="IAU79" s="266"/>
      <c r="IAV79" s="266"/>
      <c r="IAW79" s="266"/>
      <c r="IAX79" s="266"/>
      <c r="IAY79" s="266"/>
      <c r="IAZ79" s="266"/>
      <c r="IBA79" s="266"/>
      <c r="IBB79" s="266"/>
      <c r="IBC79" s="266"/>
      <c r="IBD79" s="266"/>
      <c r="IBE79" s="266"/>
      <c r="IBF79" s="266"/>
      <c r="IBG79" s="266"/>
      <c r="IBH79" s="266"/>
      <c r="IBI79" s="266"/>
      <c r="IBJ79" s="266"/>
      <c r="IBK79" s="266"/>
      <c r="IBL79" s="266"/>
      <c r="IBM79" s="266"/>
      <c r="IBN79" s="266"/>
      <c r="IBO79" s="266"/>
      <c r="IBP79" s="266"/>
      <c r="IBQ79" s="266"/>
      <c r="IBR79" s="266"/>
      <c r="IBS79" s="266"/>
      <c r="IBT79" s="266"/>
      <c r="IBU79" s="266"/>
      <c r="IBV79" s="266"/>
      <c r="IBW79" s="266"/>
      <c r="IBX79" s="266"/>
      <c r="IBY79" s="266"/>
      <c r="IBZ79" s="266"/>
      <c r="ICA79" s="266"/>
      <c r="ICB79" s="266"/>
      <c r="ICC79" s="266"/>
      <c r="ICD79" s="266"/>
      <c r="ICE79" s="266"/>
      <c r="ICF79" s="266"/>
      <c r="ICG79" s="266"/>
      <c r="ICH79" s="266"/>
      <c r="ICI79" s="266"/>
      <c r="ICJ79" s="266"/>
      <c r="ICK79" s="266"/>
      <c r="ICL79" s="266"/>
      <c r="ICM79" s="266"/>
      <c r="ICN79" s="266"/>
      <c r="ICO79" s="266"/>
      <c r="ICP79" s="266"/>
      <c r="ICQ79" s="266"/>
      <c r="ICR79" s="266"/>
      <c r="ICS79" s="266"/>
      <c r="ICT79" s="266"/>
      <c r="ICU79" s="266"/>
      <c r="ICV79" s="266"/>
      <c r="ICW79" s="266"/>
      <c r="ICX79" s="266"/>
      <c r="ICY79" s="266"/>
      <c r="ICZ79" s="266"/>
      <c r="IDA79" s="266"/>
      <c r="IDB79" s="266"/>
      <c r="IDC79" s="266"/>
      <c r="IDD79" s="266"/>
      <c r="IDE79" s="266"/>
      <c r="IDF79" s="266"/>
      <c r="IDG79" s="266"/>
      <c r="IDH79" s="266"/>
      <c r="IDI79" s="266"/>
      <c r="IDJ79" s="266"/>
      <c r="IDK79" s="266"/>
      <c r="IDL79" s="266"/>
      <c r="IDM79" s="266"/>
      <c r="IDN79" s="266"/>
      <c r="IDO79" s="266"/>
      <c r="IDP79" s="266"/>
      <c r="IDQ79" s="266"/>
      <c r="IDR79" s="266"/>
      <c r="IDS79" s="266"/>
      <c r="IDT79" s="266"/>
      <c r="IDU79" s="266"/>
      <c r="IDV79" s="266"/>
      <c r="IDW79" s="266"/>
      <c r="IDX79" s="266"/>
      <c r="IDY79" s="266"/>
      <c r="IDZ79" s="266"/>
      <c r="IEA79" s="266"/>
      <c r="IEB79" s="266"/>
      <c r="IEC79" s="266"/>
      <c r="IED79" s="266"/>
      <c r="IEE79" s="266"/>
      <c r="IEF79" s="266"/>
      <c r="IEG79" s="266"/>
      <c r="IEH79" s="266"/>
      <c r="IEI79" s="266"/>
      <c r="IEJ79" s="266"/>
      <c r="IEK79" s="266"/>
      <c r="IEL79" s="266"/>
      <c r="IEM79" s="266"/>
      <c r="IEN79" s="266"/>
      <c r="IEO79" s="266"/>
      <c r="IEP79" s="266"/>
      <c r="IEQ79" s="266"/>
      <c r="IER79" s="266"/>
      <c r="IES79" s="266"/>
      <c r="IET79" s="266"/>
      <c r="IEU79" s="266"/>
      <c r="IEV79" s="266"/>
      <c r="IEW79" s="266"/>
      <c r="IEX79" s="266"/>
      <c r="IEY79" s="266"/>
      <c r="IEZ79" s="266"/>
      <c r="IFA79" s="266"/>
      <c r="IFB79" s="266"/>
      <c r="IFC79" s="266"/>
      <c r="IFD79" s="266"/>
      <c r="IFE79" s="266"/>
      <c r="IFF79" s="266"/>
      <c r="IFG79" s="266"/>
      <c r="IFH79" s="266"/>
      <c r="IFI79" s="266"/>
      <c r="IFJ79" s="266"/>
      <c r="IFK79" s="266"/>
      <c r="IFL79" s="266"/>
      <c r="IFM79" s="266"/>
      <c r="IFN79" s="266"/>
      <c r="IFO79" s="266"/>
      <c r="IFP79" s="266"/>
      <c r="IFQ79" s="266"/>
      <c r="IFR79" s="266"/>
      <c r="IFS79" s="266"/>
      <c r="IFT79" s="266"/>
      <c r="IFU79" s="266"/>
      <c r="IFV79" s="266"/>
      <c r="IFW79" s="266"/>
      <c r="IFX79" s="266"/>
      <c r="IFY79" s="266"/>
      <c r="IFZ79" s="266"/>
      <c r="IGA79" s="266"/>
      <c r="IGB79" s="266"/>
      <c r="IGC79" s="266"/>
      <c r="IGD79" s="266"/>
      <c r="IGE79" s="266"/>
      <c r="IGF79" s="266"/>
      <c r="IGG79" s="266"/>
      <c r="IGH79" s="266"/>
      <c r="IGI79" s="266"/>
      <c r="IGJ79" s="266"/>
      <c r="IGK79" s="266"/>
      <c r="IGL79" s="266"/>
      <c r="IGM79" s="266"/>
      <c r="IGN79" s="266"/>
      <c r="IGO79" s="266"/>
      <c r="IGP79" s="266"/>
      <c r="IGQ79" s="266"/>
      <c r="IGR79" s="266"/>
      <c r="IGS79" s="266"/>
      <c r="IGT79" s="266"/>
      <c r="IGU79" s="266"/>
      <c r="IGV79" s="266"/>
      <c r="IGW79" s="266"/>
      <c r="IGX79" s="266"/>
      <c r="IGY79" s="266"/>
      <c r="IGZ79" s="266"/>
      <c r="IHA79" s="266"/>
      <c r="IHB79" s="266"/>
      <c r="IHC79" s="266"/>
      <c r="IHD79" s="266"/>
      <c r="IHE79" s="266"/>
      <c r="IHF79" s="266"/>
      <c r="IHG79" s="266"/>
      <c r="IHH79" s="266"/>
      <c r="IHI79" s="266"/>
      <c r="IHJ79" s="266"/>
      <c r="IHK79" s="266"/>
      <c r="IHL79" s="266"/>
      <c r="IHM79" s="266"/>
      <c r="IHN79" s="266"/>
      <c r="IHO79" s="266"/>
      <c r="IHP79" s="266"/>
      <c r="IHQ79" s="266"/>
      <c r="IHR79" s="266"/>
      <c r="IHS79" s="266"/>
      <c r="IHT79" s="266"/>
      <c r="IHU79" s="266"/>
      <c r="IHV79" s="266"/>
      <c r="IHW79" s="266"/>
      <c r="IHX79" s="266"/>
      <c r="IHY79" s="266"/>
      <c r="IHZ79" s="266"/>
      <c r="IIA79" s="266"/>
      <c r="IIB79" s="266"/>
      <c r="IIC79" s="266"/>
      <c r="IID79" s="266"/>
      <c r="IIE79" s="266"/>
      <c r="IIF79" s="266"/>
      <c r="IIG79" s="266"/>
      <c r="IIH79" s="266"/>
      <c r="III79" s="266"/>
      <c r="IIJ79" s="266"/>
      <c r="IIK79" s="266"/>
      <c r="IIL79" s="266"/>
      <c r="IIM79" s="266"/>
      <c r="IIN79" s="266"/>
      <c r="IIO79" s="266"/>
      <c r="IIP79" s="266"/>
      <c r="IIQ79" s="266"/>
      <c r="IIR79" s="266"/>
      <c r="IIS79" s="266"/>
      <c r="IIT79" s="266"/>
      <c r="IIU79" s="266"/>
      <c r="IIV79" s="266"/>
      <c r="IIW79" s="266"/>
      <c r="IIX79" s="266"/>
      <c r="IIY79" s="266"/>
      <c r="IIZ79" s="266"/>
      <c r="IJA79" s="266"/>
      <c r="IJB79" s="266"/>
      <c r="IJC79" s="266"/>
      <c r="IJD79" s="266"/>
      <c r="IJE79" s="266"/>
      <c r="IJF79" s="266"/>
      <c r="IJG79" s="266"/>
      <c r="IJH79" s="266"/>
      <c r="IJI79" s="266"/>
      <c r="IJJ79" s="266"/>
      <c r="IJK79" s="266"/>
      <c r="IJL79" s="266"/>
      <c r="IJM79" s="266"/>
      <c r="IJN79" s="266"/>
      <c r="IJO79" s="266"/>
      <c r="IJP79" s="266"/>
      <c r="IJQ79" s="266"/>
      <c r="IJR79" s="266"/>
      <c r="IJS79" s="266"/>
      <c r="IJT79" s="266"/>
      <c r="IJU79" s="266"/>
      <c r="IJV79" s="266"/>
      <c r="IJW79" s="266"/>
      <c r="IJX79" s="266"/>
      <c r="IJY79" s="266"/>
      <c r="IJZ79" s="266"/>
      <c r="IKA79" s="266"/>
      <c r="IKB79" s="266"/>
      <c r="IKC79" s="266"/>
      <c r="IKD79" s="266"/>
      <c r="IKE79" s="266"/>
      <c r="IKF79" s="266"/>
      <c r="IKG79" s="266"/>
      <c r="IKH79" s="266"/>
      <c r="IKI79" s="266"/>
      <c r="IKJ79" s="266"/>
      <c r="IKK79" s="266"/>
      <c r="IKL79" s="266"/>
      <c r="IKM79" s="266"/>
      <c r="IKN79" s="266"/>
      <c r="IKO79" s="266"/>
      <c r="IKP79" s="266"/>
      <c r="IKQ79" s="266"/>
      <c r="IKR79" s="266"/>
      <c r="IKS79" s="266"/>
      <c r="IKT79" s="266"/>
      <c r="IKU79" s="266"/>
      <c r="IKV79" s="266"/>
      <c r="IKW79" s="266"/>
      <c r="IKX79" s="266"/>
      <c r="IKY79" s="266"/>
      <c r="IKZ79" s="266"/>
      <c r="ILA79" s="266"/>
      <c r="ILB79" s="266"/>
      <c r="ILC79" s="266"/>
      <c r="ILD79" s="266"/>
      <c r="ILE79" s="266"/>
      <c r="ILF79" s="266"/>
      <c r="ILG79" s="266"/>
      <c r="ILH79" s="266"/>
      <c r="ILI79" s="266"/>
      <c r="ILJ79" s="266"/>
      <c r="ILK79" s="266"/>
      <c r="ILL79" s="266"/>
      <c r="ILM79" s="266"/>
      <c r="ILN79" s="266"/>
      <c r="ILO79" s="266"/>
      <c r="ILP79" s="266"/>
      <c r="ILQ79" s="266"/>
      <c r="ILR79" s="266"/>
      <c r="ILS79" s="266"/>
      <c r="ILT79" s="266"/>
      <c r="ILU79" s="266"/>
      <c r="ILV79" s="266"/>
      <c r="ILW79" s="266"/>
      <c r="ILX79" s="266"/>
      <c r="ILY79" s="266"/>
      <c r="ILZ79" s="266"/>
      <c r="IMA79" s="266"/>
      <c r="IMB79" s="266"/>
      <c r="IMC79" s="266"/>
      <c r="IMD79" s="266"/>
      <c r="IME79" s="266"/>
      <c r="IMF79" s="266"/>
      <c r="IMG79" s="266"/>
      <c r="IMH79" s="266"/>
      <c r="IMI79" s="266"/>
      <c r="IMJ79" s="266"/>
      <c r="IMK79" s="266"/>
      <c r="IML79" s="266"/>
      <c r="IMM79" s="266"/>
      <c r="IMN79" s="266"/>
      <c r="IMO79" s="266"/>
      <c r="IMP79" s="266"/>
      <c r="IMQ79" s="266"/>
      <c r="IMR79" s="266"/>
      <c r="IMS79" s="266"/>
      <c r="IMT79" s="266"/>
      <c r="IMU79" s="266"/>
      <c r="IMV79" s="266"/>
      <c r="IMW79" s="266"/>
      <c r="IMX79" s="266"/>
      <c r="IMY79" s="266"/>
      <c r="IMZ79" s="266"/>
      <c r="INA79" s="266"/>
      <c r="INB79" s="266"/>
      <c r="INC79" s="266"/>
      <c r="IND79" s="266"/>
      <c r="INE79" s="266"/>
      <c r="INF79" s="266"/>
      <c r="ING79" s="266"/>
      <c r="INH79" s="266"/>
      <c r="INI79" s="266"/>
      <c r="INJ79" s="266"/>
      <c r="INK79" s="266"/>
      <c r="INL79" s="266"/>
      <c r="INM79" s="266"/>
      <c r="INN79" s="266"/>
      <c r="INO79" s="266"/>
      <c r="INP79" s="266"/>
      <c r="INQ79" s="266"/>
      <c r="INR79" s="266"/>
      <c r="INS79" s="266"/>
      <c r="INT79" s="266"/>
      <c r="INU79" s="266"/>
      <c r="INV79" s="266"/>
      <c r="INW79" s="266"/>
      <c r="INX79" s="266"/>
      <c r="INY79" s="266"/>
      <c r="INZ79" s="266"/>
      <c r="IOA79" s="266"/>
      <c r="IOB79" s="266"/>
      <c r="IOC79" s="266"/>
      <c r="IOD79" s="266"/>
      <c r="IOE79" s="266"/>
      <c r="IOF79" s="266"/>
      <c r="IOG79" s="266"/>
      <c r="IOH79" s="266"/>
      <c r="IOI79" s="266"/>
      <c r="IOJ79" s="266"/>
      <c r="IOK79" s="266"/>
      <c r="IOL79" s="266"/>
      <c r="IOM79" s="266"/>
      <c r="ION79" s="266"/>
      <c r="IOO79" s="266"/>
      <c r="IOP79" s="266"/>
      <c r="IOQ79" s="266"/>
      <c r="IOR79" s="266"/>
      <c r="IOS79" s="266"/>
      <c r="IOT79" s="266"/>
      <c r="IOU79" s="266"/>
      <c r="IOV79" s="266"/>
      <c r="IOW79" s="266"/>
      <c r="IOX79" s="266"/>
      <c r="IOY79" s="266"/>
      <c r="IOZ79" s="266"/>
      <c r="IPA79" s="266"/>
      <c r="IPB79" s="266"/>
      <c r="IPC79" s="266"/>
      <c r="IPD79" s="266"/>
      <c r="IPE79" s="266"/>
      <c r="IPF79" s="266"/>
      <c r="IPG79" s="266"/>
      <c r="IPH79" s="266"/>
      <c r="IPI79" s="266"/>
      <c r="IPJ79" s="266"/>
      <c r="IPK79" s="266"/>
      <c r="IPL79" s="266"/>
      <c r="IPM79" s="266"/>
      <c r="IPN79" s="266"/>
      <c r="IPO79" s="266"/>
      <c r="IPP79" s="266"/>
      <c r="IPQ79" s="266"/>
      <c r="IPR79" s="266"/>
      <c r="IPS79" s="266"/>
      <c r="IPT79" s="266"/>
      <c r="IPU79" s="266"/>
      <c r="IPV79" s="266"/>
      <c r="IPW79" s="266"/>
      <c r="IPX79" s="266"/>
      <c r="IPY79" s="266"/>
      <c r="IPZ79" s="266"/>
      <c r="IQA79" s="266"/>
      <c r="IQB79" s="266"/>
      <c r="IQC79" s="266"/>
      <c r="IQD79" s="266"/>
      <c r="IQE79" s="266"/>
      <c r="IQF79" s="266"/>
      <c r="IQG79" s="266"/>
      <c r="IQH79" s="266"/>
      <c r="IQI79" s="266"/>
      <c r="IQJ79" s="266"/>
      <c r="IQK79" s="266"/>
      <c r="IQL79" s="266"/>
      <c r="IQM79" s="266"/>
      <c r="IQN79" s="266"/>
      <c r="IQO79" s="266"/>
      <c r="IQP79" s="266"/>
      <c r="IQQ79" s="266"/>
      <c r="IQR79" s="266"/>
      <c r="IQS79" s="266"/>
      <c r="IQT79" s="266"/>
      <c r="IQU79" s="266"/>
      <c r="IQV79" s="266"/>
      <c r="IQW79" s="266"/>
      <c r="IQX79" s="266"/>
      <c r="IQY79" s="266"/>
      <c r="IQZ79" s="266"/>
      <c r="IRA79" s="266"/>
      <c r="IRB79" s="266"/>
      <c r="IRC79" s="266"/>
      <c r="IRD79" s="266"/>
      <c r="IRE79" s="266"/>
      <c r="IRF79" s="266"/>
      <c r="IRG79" s="266"/>
      <c r="IRH79" s="266"/>
      <c r="IRI79" s="266"/>
      <c r="IRJ79" s="266"/>
      <c r="IRK79" s="266"/>
      <c r="IRL79" s="266"/>
      <c r="IRM79" s="266"/>
      <c r="IRN79" s="266"/>
      <c r="IRO79" s="266"/>
      <c r="IRP79" s="266"/>
      <c r="IRQ79" s="266"/>
      <c r="IRR79" s="266"/>
      <c r="IRS79" s="266"/>
      <c r="IRT79" s="266"/>
      <c r="IRU79" s="266"/>
      <c r="IRV79" s="266"/>
      <c r="IRW79" s="266"/>
      <c r="IRX79" s="266"/>
      <c r="IRY79" s="266"/>
      <c r="IRZ79" s="266"/>
      <c r="ISA79" s="266"/>
      <c r="ISB79" s="266"/>
      <c r="ISC79" s="266"/>
      <c r="ISD79" s="266"/>
      <c r="ISE79" s="266"/>
      <c r="ISF79" s="266"/>
      <c r="ISG79" s="266"/>
      <c r="ISH79" s="266"/>
      <c r="ISI79" s="266"/>
      <c r="ISJ79" s="266"/>
      <c r="ISK79" s="266"/>
      <c r="ISL79" s="266"/>
      <c r="ISM79" s="266"/>
      <c r="ISN79" s="266"/>
      <c r="ISO79" s="266"/>
      <c r="ISP79" s="266"/>
      <c r="ISQ79" s="266"/>
      <c r="ISR79" s="266"/>
      <c r="ISS79" s="266"/>
      <c r="IST79" s="266"/>
      <c r="ISU79" s="266"/>
      <c r="ISV79" s="266"/>
      <c r="ISW79" s="266"/>
      <c r="ISX79" s="266"/>
      <c r="ISY79" s="266"/>
      <c r="ISZ79" s="266"/>
      <c r="ITA79" s="266"/>
      <c r="ITB79" s="266"/>
      <c r="ITC79" s="266"/>
      <c r="ITD79" s="266"/>
      <c r="ITE79" s="266"/>
      <c r="ITF79" s="266"/>
      <c r="ITG79" s="266"/>
      <c r="ITH79" s="266"/>
      <c r="ITI79" s="266"/>
      <c r="ITJ79" s="266"/>
      <c r="ITK79" s="266"/>
      <c r="ITL79" s="266"/>
      <c r="ITM79" s="266"/>
      <c r="ITN79" s="266"/>
      <c r="ITO79" s="266"/>
      <c r="ITP79" s="266"/>
      <c r="ITQ79" s="266"/>
      <c r="ITR79" s="266"/>
      <c r="ITS79" s="266"/>
      <c r="ITT79" s="266"/>
      <c r="ITU79" s="266"/>
      <c r="ITV79" s="266"/>
      <c r="ITW79" s="266"/>
      <c r="ITX79" s="266"/>
      <c r="ITY79" s="266"/>
      <c r="ITZ79" s="266"/>
      <c r="IUA79" s="266"/>
      <c r="IUB79" s="266"/>
      <c r="IUC79" s="266"/>
      <c r="IUD79" s="266"/>
      <c r="IUE79" s="266"/>
      <c r="IUF79" s="266"/>
      <c r="IUG79" s="266"/>
      <c r="IUH79" s="266"/>
      <c r="IUI79" s="266"/>
      <c r="IUJ79" s="266"/>
      <c r="IUK79" s="266"/>
      <c r="IUL79" s="266"/>
      <c r="IUM79" s="266"/>
      <c r="IUN79" s="266"/>
      <c r="IUO79" s="266"/>
      <c r="IUP79" s="266"/>
      <c r="IUQ79" s="266"/>
      <c r="IUR79" s="266"/>
      <c r="IUS79" s="266"/>
      <c r="IUT79" s="266"/>
      <c r="IUU79" s="266"/>
      <c r="IUV79" s="266"/>
      <c r="IUW79" s="266"/>
      <c r="IUX79" s="266"/>
      <c r="IUY79" s="266"/>
      <c r="IUZ79" s="266"/>
      <c r="IVA79" s="266"/>
      <c r="IVB79" s="266"/>
      <c r="IVC79" s="266"/>
      <c r="IVD79" s="266"/>
      <c r="IVE79" s="266"/>
      <c r="IVF79" s="266"/>
      <c r="IVG79" s="266"/>
      <c r="IVH79" s="266"/>
      <c r="IVI79" s="266"/>
      <c r="IVJ79" s="266"/>
      <c r="IVK79" s="266"/>
      <c r="IVL79" s="266"/>
      <c r="IVM79" s="266"/>
      <c r="IVN79" s="266"/>
      <c r="IVO79" s="266"/>
      <c r="IVP79" s="266"/>
      <c r="IVQ79" s="266"/>
      <c r="IVR79" s="266"/>
      <c r="IVS79" s="266"/>
      <c r="IVT79" s="266"/>
      <c r="IVU79" s="266"/>
      <c r="IVV79" s="266"/>
      <c r="IVW79" s="266"/>
      <c r="IVX79" s="266"/>
      <c r="IVY79" s="266"/>
      <c r="IVZ79" s="266"/>
      <c r="IWA79" s="266"/>
      <c r="IWB79" s="266"/>
      <c r="IWC79" s="266"/>
      <c r="IWD79" s="266"/>
      <c r="IWE79" s="266"/>
      <c r="IWF79" s="266"/>
      <c r="IWG79" s="266"/>
      <c r="IWH79" s="266"/>
      <c r="IWI79" s="266"/>
      <c r="IWJ79" s="266"/>
      <c r="IWK79" s="266"/>
      <c r="IWL79" s="266"/>
      <c r="IWM79" s="266"/>
      <c r="IWN79" s="266"/>
      <c r="IWO79" s="266"/>
      <c r="IWP79" s="266"/>
      <c r="IWQ79" s="266"/>
      <c r="IWR79" s="266"/>
      <c r="IWS79" s="266"/>
      <c r="IWT79" s="266"/>
      <c r="IWU79" s="266"/>
      <c r="IWV79" s="266"/>
      <c r="IWW79" s="266"/>
      <c r="IWX79" s="266"/>
      <c r="IWY79" s="266"/>
      <c r="IWZ79" s="266"/>
      <c r="IXA79" s="266"/>
      <c r="IXB79" s="266"/>
      <c r="IXC79" s="266"/>
      <c r="IXD79" s="266"/>
      <c r="IXE79" s="266"/>
      <c r="IXF79" s="266"/>
      <c r="IXG79" s="266"/>
      <c r="IXH79" s="266"/>
      <c r="IXI79" s="266"/>
      <c r="IXJ79" s="266"/>
      <c r="IXK79" s="266"/>
      <c r="IXL79" s="266"/>
      <c r="IXM79" s="266"/>
      <c r="IXN79" s="266"/>
      <c r="IXO79" s="266"/>
      <c r="IXP79" s="266"/>
      <c r="IXQ79" s="266"/>
      <c r="IXR79" s="266"/>
      <c r="IXS79" s="266"/>
      <c r="IXT79" s="266"/>
      <c r="IXU79" s="266"/>
      <c r="IXV79" s="266"/>
      <c r="IXW79" s="266"/>
      <c r="IXX79" s="266"/>
      <c r="IXY79" s="266"/>
      <c r="IXZ79" s="266"/>
      <c r="IYA79" s="266"/>
      <c r="IYB79" s="266"/>
      <c r="IYC79" s="266"/>
      <c r="IYD79" s="266"/>
      <c r="IYE79" s="266"/>
      <c r="IYF79" s="266"/>
      <c r="IYG79" s="266"/>
      <c r="IYH79" s="266"/>
      <c r="IYI79" s="266"/>
      <c r="IYJ79" s="266"/>
      <c r="IYK79" s="266"/>
      <c r="IYL79" s="266"/>
      <c r="IYM79" s="266"/>
      <c r="IYN79" s="266"/>
      <c r="IYO79" s="266"/>
      <c r="IYP79" s="266"/>
      <c r="IYQ79" s="266"/>
      <c r="IYR79" s="266"/>
      <c r="IYS79" s="266"/>
      <c r="IYT79" s="266"/>
      <c r="IYU79" s="266"/>
      <c r="IYV79" s="266"/>
      <c r="IYW79" s="266"/>
      <c r="IYX79" s="266"/>
      <c r="IYY79" s="266"/>
      <c r="IYZ79" s="266"/>
      <c r="IZA79" s="266"/>
      <c r="IZB79" s="266"/>
      <c r="IZC79" s="266"/>
      <c r="IZD79" s="266"/>
      <c r="IZE79" s="266"/>
      <c r="IZF79" s="266"/>
      <c r="IZG79" s="266"/>
      <c r="IZH79" s="266"/>
      <c r="IZI79" s="266"/>
      <c r="IZJ79" s="266"/>
      <c r="IZK79" s="266"/>
      <c r="IZL79" s="266"/>
      <c r="IZM79" s="266"/>
      <c r="IZN79" s="266"/>
      <c r="IZO79" s="266"/>
      <c r="IZP79" s="266"/>
      <c r="IZQ79" s="266"/>
      <c r="IZR79" s="266"/>
      <c r="IZS79" s="266"/>
      <c r="IZT79" s="266"/>
      <c r="IZU79" s="266"/>
      <c r="IZV79" s="266"/>
      <c r="IZW79" s="266"/>
      <c r="IZX79" s="266"/>
      <c r="IZY79" s="266"/>
      <c r="IZZ79" s="266"/>
      <c r="JAA79" s="266"/>
      <c r="JAB79" s="266"/>
      <c r="JAC79" s="266"/>
      <c r="JAD79" s="266"/>
      <c r="JAE79" s="266"/>
      <c r="JAF79" s="266"/>
      <c r="JAG79" s="266"/>
      <c r="JAH79" s="266"/>
      <c r="JAI79" s="266"/>
      <c r="JAJ79" s="266"/>
      <c r="JAK79" s="266"/>
      <c r="JAL79" s="266"/>
      <c r="JAM79" s="266"/>
      <c r="JAN79" s="266"/>
      <c r="JAO79" s="266"/>
      <c r="JAP79" s="266"/>
      <c r="JAQ79" s="266"/>
      <c r="JAR79" s="266"/>
      <c r="JAS79" s="266"/>
      <c r="JAT79" s="266"/>
      <c r="JAU79" s="266"/>
      <c r="JAV79" s="266"/>
      <c r="JAW79" s="266"/>
      <c r="JAX79" s="266"/>
      <c r="JAY79" s="266"/>
      <c r="JAZ79" s="266"/>
      <c r="JBA79" s="266"/>
      <c r="JBB79" s="266"/>
      <c r="JBC79" s="266"/>
      <c r="JBD79" s="266"/>
      <c r="JBE79" s="266"/>
      <c r="JBF79" s="266"/>
      <c r="JBG79" s="266"/>
      <c r="JBH79" s="266"/>
      <c r="JBI79" s="266"/>
      <c r="JBJ79" s="266"/>
      <c r="JBK79" s="266"/>
      <c r="JBL79" s="266"/>
      <c r="JBM79" s="266"/>
      <c r="JBN79" s="266"/>
      <c r="JBO79" s="266"/>
      <c r="JBP79" s="266"/>
      <c r="JBQ79" s="266"/>
      <c r="JBR79" s="266"/>
      <c r="JBS79" s="266"/>
      <c r="JBT79" s="266"/>
      <c r="JBU79" s="266"/>
      <c r="JBV79" s="266"/>
      <c r="JBW79" s="266"/>
      <c r="JBX79" s="266"/>
      <c r="JBY79" s="266"/>
      <c r="JBZ79" s="266"/>
      <c r="JCA79" s="266"/>
      <c r="JCB79" s="266"/>
      <c r="JCC79" s="266"/>
      <c r="JCD79" s="266"/>
      <c r="JCE79" s="266"/>
      <c r="JCF79" s="266"/>
      <c r="JCG79" s="266"/>
      <c r="JCH79" s="266"/>
      <c r="JCI79" s="266"/>
      <c r="JCJ79" s="266"/>
      <c r="JCK79" s="266"/>
      <c r="JCL79" s="266"/>
      <c r="JCM79" s="266"/>
      <c r="JCN79" s="266"/>
      <c r="JCO79" s="266"/>
      <c r="JCP79" s="266"/>
      <c r="JCQ79" s="266"/>
      <c r="JCR79" s="266"/>
      <c r="JCS79" s="266"/>
      <c r="JCT79" s="266"/>
      <c r="JCU79" s="266"/>
      <c r="JCV79" s="266"/>
      <c r="JCW79" s="266"/>
      <c r="JCX79" s="266"/>
      <c r="JCY79" s="266"/>
      <c r="JCZ79" s="266"/>
      <c r="JDA79" s="266"/>
      <c r="JDB79" s="266"/>
      <c r="JDC79" s="266"/>
      <c r="JDD79" s="266"/>
      <c r="JDE79" s="266"/>
      <c r="JDF79" s="266"/>
      <c r="JDG79" s="266"/>
      <c r="JDH79" s="266"/>
      <c r="JDI79" s="266"/>
      <c r="JDJ79" s="266"/>
      <c r="JDK79" s="266"/>
      <c r="JDL79" s="266"/>
      <c r="JDM79" s="266"/>
      <c r="JDN79" s="266"/>
      <c r="JDO79" s="266"/>
      <c r="JDP79" s="266"/>
      <c r="JDQ79" s="266"/>
      <c r="JDR79" s="266"/>
      <c r="JDS79" s="266"/>
      <c r="JDT79" s="266"/>
      <c r="JDU79" s="266"/>
      <c r="JDV79" s="266"/>
      <c r="JDW79" s="266"/>
      <c r="JDX79" s="266"/>
      <c r="JDY79" s="266"/>
      <c r="JDZ79" s="266"/>
      <c r="JEA79" s="266"/>
      <c r="JEB79" s="266"/>
      <c r="JEC79" s="266"/>
      <c r="JED79" s="266"/>
      <c r="JEE79" s="266"/>
      <c r="JEF79" s="266"/>
      <c r="JEG79" s="266"/>
      <c r="JEH79" s="266"/>
      <c r="JEI79" s="266"/>
      <c r="JEJ79" s="266"/>
      <c r="JEK79" s="266"/>
      <c r="JEL79" s="266"/>
      <c r="JEM79" s="266"/>
      <c r="JEN79" s="266"/>
      <c r="JEO79" s="266"/>
      <c r="JEP79" s="266"/>
      <c r="JEQ79" s="266"/>
      <c r="JER79" s="266"/>
      <c r="JES79" s="266"/>
      <c r="JET79" s="266"/>
      <c r="JEU79" s="266"/>
      <c r="JEV79" s="266"/>
      <c r="JEW79" s="266"/>
      <c r="JEX79" s="266"/>
      <c r="JEY79" s="266"/>
      <c r="JEZ79" s="266"/>
      <c r="JFA79" s="266"/>
      <c r="JFB79" s="266"/>
      <c r="JFC79" s="266"/>
      <c r="JFD79" s="266"/>
      <c r="JFE79" s="266"/>
      <c r="JFF79" s="266"/>
      <c r="JFG79" s="266"/>
      <c r="JFH79" s="266"/>
      <c r="JFI79" s="266"/>
      <c r="JFJ79" s="266"/>
      <c r="JFK79" s="266"/>
      <c r="JFL79" s="266"/>
      <c r="JFM79" s="266"/>
      <c r="JFN79" s="266"/>
      <c r="JFO79" s="266"/>
      <c r="JFP79" s="266"/>
      <c r="JFQ79" s="266"/>
      <c r="JFR79" s="266"/>
      <c r="JFS79" s="266"/>
      <c r="JFT79" s="266"/>
      <c r="JFU79" s="266"/>
      <c r="JFV79" s="266"/>
      <c r="JFW79" s="266"/>
      <c r="JFX79" s="266"/>
      <c r="JFY79" s="266"/>
      <c r="JFZ79" s="266"/>
      <c r="JGA79" s="266"/>
      <c r="JGB79" s="266"/>
      <c r="JGC79" s="266"/>
      <c r="JGD79" s="266"/>
      <c r="JGE79" s="266"/>
      <c r="JGF79" s="266"/>
      <c r="JGG79" s="266"/>
      <c r="JGH79" s="266"/>
      <c r="JGI79" s="266"/>
      <c r="JGJ79" s="266"/>
      <c r="JGK79" s="266"/>
      <c r="JGL79" s="266"/>
      <c r="JGM79" s="266"/>
      <c r="JGN79" s="266"/>
      <c r="JGO79" s="266"/>
      <c r="JGP79" s="266"/>
      <c r="JGQ79" s="266"/>
      <c r="JGR79" s="266"/>
      <c r="JGS79" s="266"/>
      <c r="JGT79" s="266"/>
      <c r="JGU79" s="266"/>
      <c r="JGV79" s="266"/>
      <c r="JGW79" s="266"/>
      <c r="JGX79" s="266"/>
      <c r="JGY79" s="266"/>
      <c r="JGZ79" s="266"/>
      <c r="JHA79" s="266"/>
      <c r="JHB79" s="266"/>
      <c r="JHC79" s="266"/>
      <c r="JHD79" s="266"/>
      <c r="JHE79" s="266"/>
      <c r="JHF79" s="266"/>
      <c r="JHG79" s="266"/>
      <c r="JHH79" s="266"/>
      <c r="JHI79" s="266"/>
      <c r="JHJ79" s="266"/>
      <c r="JHK79" s="266"/>
      <c r="JHL79" s="266"/>
      <c r="JHM79" s="266"/>
      <c r="JHN79" s="266"/>
      <c r="JHO79" s="266"/>
      <c r="JHP79" s="266"/>
      <c r="JHQ79" s="266"/>
      <c r="JHR79" s="266"/>
      <c r="JHS79" s="266"/>
      <c r="JHT79" s="266"/>
      <c r="JHU79" s="266"/>
      <c r="JHV79" s="266"/>
      <c r="JHW79" s="266"/>
      <c r="JHX79" s="266"/>
      <c r="JHY79" s="266"/>
      <c r="JHZ79" s="266"/>
      <c r="JIA79" s="266"/>
      <c r="JIB79" s="266"/>
      <c r="JIC79" s="266"/>
      <c r="JID79" s="266"/>
      <c r="JIE79" s="266"/>
      <c r="JIF79" s="266"/>
      <c r="JIG79" s="266"/>
      <c r="JIH79" s="266"/>
      <c r="JII79" s="266"/>
      <c r="JIJ79" s="266"/>
      <c r="JIK79" s="266"/>
      <c r="JIL79" s="266"/>
      <c r="JIM79" s="266"/>
      <c r="JIN79" s="266"/>
      <c r="JIO79" s="266"/>
      <c r="JIP79" s="266"/>
      <c r="JIQ79" s="266"/>
      <c r="JIR79" s="266"/>
      <c r="JIS79" s="266"/>
      <c r="JIT79" s="266"/>
      <c r="JIU79" s="266"/>
      <c r="JIV79" s="266"/>
      <c r="JIW79" s="266"/>
      <c r="JIX79" s="266"/>
      <c r="JIY79" s="266"/>
      <c r="JIZ79" s="266"/>
      <c r="JJA79" s="266"/>
      <c r="JJB79" s="266"/>
      <c r="JJC79" s="266"/>
      <c r="JJD79" s="266"/>
      <c r="JJE79" s="266"/>
      <c r="JJF79" s="266"/>
      <c r="JJG79" s="266"/>
      <c r="JJH79" s="266"/>
      <c r="JJI79" s="266"/>
      <c r="JJJ79" s="266"/>
      <c r="JJK79" s="266"/>
      <c r="JJL79" s="266"/>
      <c r="JJM79" s="266"/>
      <c r="JJN79" s="266"/>
      <c r="JJO79" s="266"/>
      <c r="JJP79" s="266"/>
      <c r="JJQ79" s="266"/>
      <c r="JJR79" s="266"/>
      <c r="JJS79" s="266"/>
      <c r="JJT79" s="266"/>
      <c r="JJU79" s="266"/>
      <c r="JJV79" s="266"/>
      <c r="JJW79" s="266"/>
      <c r="JJX79" s="266"/>
      <c r="JJY79" s="266"/>
      <c r="JJZ79" s="266"/>
      <c r="JKA79" s="266"/>
      <c r="JKB79" s="266"/>
      <c r="JKC79" s="266"/>
      <c r="JKD79" s="266"/>
      <c r="JKE79" s="266"/>
      <c r="JKF79" s="266"/>
      <c r="JKG79" s="266"/>
      <c r="JKH79" s="266"/>
      <c r="JKI79" s="266"/>
      <c r="JKJ79" s="266"/>
      <c r="JKK79" s="266"/>
      <c r="JKL79" s="266"/>
      <c r="JKM79" s="266"/>
      <c r="JKN79" s="266"/>
      <c r="JKO79" s="266"/>
      <c r="JKP79" s="266"/>
      <c r="JKQ79" s="266"/>
      <c r="JKR79" s="266"/>
      <c r="JKS79" s="266"/>
      <c r="JKT79" s="266"/>
      <c r="JKU79" s="266"/>
      <c r="JKV79" s="266"/>
      <c r="JKW79" s="266"/>
      <c r="JKX79" s="266"/>
      <c r="JKY79" s="266"/>
      <c r="JKZ79" s="266"/>
      <c r="JLA79" s="266"/>
      <c r="JLB79" s="266"/>
      <c r="JLC79" s="266"/>
      <c r="JLD79" s="266"/>
      <c r="JLE79" s="266"/>
      <c r="JLF79" s="266"/>
      <c r="JLG79" s="266"/>
      <c r="JLH79" s="266"/>
      <c r="JLI79" s="266"/>
      <c r="JLJ79" s="266"/>
      <c r="JLK79" s="266"/>
      <c r="JLL79" s="266"/>
      <c r="JLM79" s="266"/>
      <c r="JLN79" s="266"/>
      <c r="JLO79" s="266"/>
      <c r="JLP79" s="266"/>
      <c r="JLQ79" s="266"/>
      <c r="JLR79" s="266"/>
      <c r="JLS79" s="266"/>
      <c r="JLT79" s="266"/>
      <c r="JLU79" s="266"/>
      <c r="JLV79" s="266"/>
      <c r="JLW79" s="266"/>
      <c r="JLX79" s="266"/>
      <c r="JLY79" s="266"/>
      <c r="JLZ79" s="266"/>
      <c r="JMA79" s="266"/>
      <c r="JMB79" s="266"/>
      <c r="JMC79" s="266"/>
      <c r="JMD79" s="266"/>
      <c r="JME79" s="266"/>
      <c r="JMF79" s="266"/>
      <c r="JMG79" s="266"/>
      <c r="JMH79" s="266"/>
      <c r="JMI79" s="266"/>
      <c r="JMJ79" s="266"/>
      <c r="JMK79" s="266"/>
      <c r="JML79" s="266"/>
      <c r="JMM79" s="266"/>
      <c r="JMN79" s="266"/>
      <c r="JMO79" s="266"/>
      <c r="JMP79" s="266"/>
      <c r="JMQ79" s="266"/>
      <c r="JMR79" s="266"/>
      <c r="JMS79" s="266"/>
      <c r="JMT79" s="266"/>
      <c r="JMU79" s="266"/>
      <c r="JMV79" s="266"/>
      <c r="JMW79" s="266"/>
      <c r="JMX79" s="266"/>
      <c r="JMY79" s="266"/>
      <c r="JMZ79" s="266"/>
      <c r="JNA79" s="266"/>
      <c r="JNB79" s="266"/>
      <c r="JNC79" s="266"/>
      <c r="JND79" s="266"/>
      <c r="JNE79" s="266"/>
      <c r="JNF79" s="266"/>
      <c r="JNG79" s="266"/>
      <c r="JNH79" s="266"/>
      <c r="JNI79" s="266"/>
      <c r="JNJ79" s="266"/>
      <c r="JNK79" s="266"/>
      <c r="JNL79" s="266"/>
      <c r="JNM79" s="266"/>
      <c r="JNN79" s="266"/>
      <c r="JNO79" s="266"/>
      <c r="JNP79" s="266"/>
      <c r="JNQ79" s="266"/>
      <c r="JNR79" s="266"/>
      <c r="JNS79" s="266"/>
      <c r="JNT79" s="266"/>
      <c r="JNU79" s="266"/>
      <c r="JNV79" s="266"/>
      <c r="JNW79" s="266"/>
      <c r="JNX79" s="266"/>
      <c r="JNY79" s="266"/>
      <c r="JNZ79" s="266"/>
      <c r="JOA79" s="266"/>
      <c r="JOB79" s="266"/>
      <c r="JOC79" s="266"/>
      <c r="JOD79" s="266"/>
      <c r="JOE79" s="266"/>
      <c r="JOF79" s="266"/>
      <c r="JOG79" s="266"/>
      <c r="JOH79" s="266"/>
      <c r="JOI79" s="266"/>
      <c r="JOJ79" s="266"/>
      <c r="JOK79" s="266"/>
      <c r="JOL79" s="266"/>
      <c r="JOM79" s="266"/>
      <c r="JON79" s="266"/>
      <c r="JOO79" s="266"/>
      <c r="JOP79" s="266"/>
      <c r="JOQ79" s="266"/>
      <c r="JOR79" s="266"/>
      <c r="JOS79" s="266"/>
      <c r="JOT79" s="266"/>
      <c r="JOU79" s="266"/>
      <c r="JOV79" s="266"/>
      <c r="JOW79" s="266"/>
      <c r="JOX79" s="266"/>
      <c r="JOY79" s="266"/>
      <c r="JOZ79" s="266"/>
      <c r="JPA79" s="266"/>
      <c r="JPB79" s="266"/>
      <c r="JPC79" s="266"/>
      <c r="JPD79" s="266"/>
      <c r="JPE79" s="266"/>
      <c r="JPF79" s="266"/>
      <c r="JPG79" s="266"/>
      <c r="JPH79" s="266"/>
      <c r="JPI79" s="266"/>
      <c r="JPJ79" s="266"/>
      <c r="JPK79" s="266"/>
      <c r="JPL79" s="266"/>
      <c r="JPM79" s="266"/>
      <c r="JPN79" s="266"/>
      <c r="JPO79" s="266"/>
      <c r="JPP79" s="266"/>
      <c r="JPQ79" s="266"/>
      <c r="JPR79" s="266"/>
      <c r="JPS79" s="266"/>
      <c r="JPT79" s="266"/>
      <c r="JPU79" s="266"/>
      <c r="JPV79" s="266"/>
      <c r="JPW79" s="266"/>
      <c r="JPX79" s="266"/>
      <c r="JPY79" s="266"/>
      <c r="JPZ79" s="266"/>
      <c r="JQA79" s="266"/>
      <c r="JQB79" s="266"/>
      <c r="JQC79" s="266"/>
      <c r="JQD79" s="266"/>
      <c r="JQE79" s="266"/>
      <c r="JQF79" s="266"/>
      <c r="JQG79" s="266"/>
      <c r="JQH79" s="266"/>
      <c r="JQI79" s="266"/>
      <c r="JQJ79" s="266"/>
      <c r="JQK79" s="266"/>
      <c r="JQL79" s="266"/>
      <c r="JQM79" s="266"/>
      <c r="JQN79" s="266"/>
      <c r="JQO79" s="266"/>
      <c r="JQP79" s="266"/>
      <c r="JQQ79" s="266"/>
      <c r="JQR79" s="266"/>
      <c r="JQS79" s="266"/>
      <c r="JQT79" s="266"/>
      <c r="JQU79" s="266"/>
      <c r="JQV79" s="266"/>
      <c r="JQW79" s="266"/>
      <c r="JQX79" s="266"/>
      <c r="JQY79" s="266"/>
      <c r="JQZ79" s="266"/>
      <c r="JRA79" s="266"/>
      <c r="JRB79" s="266"/>
      <c r="JRC79" s="266"/>
      <c r="JRD79" s="266"/>
      <c r="JRE79" s="266"/>
      <c r="JRF79" s="266"/>
      <c r="JRG79" s="266"/>
      <c r="JRH79" s="266"/>
      <c r="JRI79" s="266"/>
      <c r="JRJ79" s="266"/>
      <c r="JRK79" s="266"/>
      <c r="JRL79" s="266"/>
      <c r="JRM79" s="266"/>
      <c r="JRN79" s="266"/>
      <c r="JRO79" s="266"/>
      <c r="JRP79" s="266"/>
      <c r="JRQ79" s="266"/>
      <c r="JRR79" s="266"/>
      <c r="JRS79" s="266"/>
      <c r="JRT79" s="266"/>
      <c r="JRU79" s="266"/>
      <c r="JRV79" s="266"/>
      <c r="JRW79" s="266"/>
      <c r="JRX79" s="266"/>
      <c r="JRY79" s="266"/>
      <c r="JRZ79" s="266"/>
      <c r="JSA79" s="266"/>
      <c r="JSB79" s="266"/>
      <c r="JSC79" s="266"/>
      <c r="JSD79" s="266"/>
      <c r="JSE79" s="266"/>
      <c r="JSF79" s="266"/>
      <c r="JSG79" s="266"/>
      <c r="JSH79" s="266"/>
      <c r="JSI79" s="266"/>
      <c r="JSJ79" s="266"/>
      <c r="JSK79" s="266"/>
      <c r="JSL79" s="266"/>
      <c r="JSM79" s="266"/>
      <c r="JSN79" s="266"/>
      <c r="JSO79" s="266"/>
      <c r="JSP79" s="266"/>
      <c r="JSQ79" s="266"/>
      <c r="JSR79" s="266"/>
      <c r="JSS79" s="266"/>
      <c r="JST79" s="266"/>
      <c r="JSU79" s="266"/>
      <c r="JSV79" s="266"/>
      <c r="JSW79" s="266"/>
      <c r="JSX79" s="266"/>
      <c r="JSY79" s="266"/>
      <c r="JSZ79" s="266"/>
      <c r="JTA79" s="266"/>
      <c r="JTB79" s="266"/>
      <c r="JTC79" s="266"/>
      <c r="JTD79" s="266"/>
      <c r="JTE79" s="266"/>
      <c r="JTF79" s="266"/>
      <c r="JTG79" s="266"/>
      <c r="JTH79" s="266"/>
      <c r="JTI79" s="266"/>
      <c r="JTJ79" s="266"/>
      <c r="JTK79" s="266"/>
      <c r="JTL79" s="266"/>
      <c r="JTM79" s="266"/>
      <c r="JTN79" s="266"/>
      <c r="JTO79" s="266"/>
      <c r="JTP79" s="266"/>
      <c r="JTQ79" s="266"/>
      <c r="JTR79" s="266"/>
      <c r="JTS79" s="266"/>
      <c r="JTT79" s="266"/>
      <c r="JTU79" s="266"/>
      <c r="JTV79" s="266"/>
      <c r="JTW79" s="266"/>
      <c r="JTX79" s="266"/>
      <c r="JTY79" s="266"/>
      <c r="JTZ79" s="266"/>
      <c r="JUA79" s="266"/>
      <c r="JUB79" s="266"/>
      <c r="JUC79" s="266"/>
      <c r="JUD79" s="266"/>
      <c r="JUE79" s="266"/>
      <c r="JUF79" s="266"/>
      <c r="JUG79" s="266"/>
      <c r="JUH79" s="266"/>
      <c r="JUI79" s="266"/>
      <c r="JUJ79" s="266"/>
      <c r="JUK79" s="266"/>
      <c r="JUL79" s="266"/>
      <c r="JUM79" s="266"/>
      <c r="JUN79" s="266"/>
      <c r="JUO79" s="266"/>
      <c r="JUP79" s="266"/>
      <c r="JUQ79" s="266"/>
      <c r="JUR79" s="266"/>
      <c r="JUS79" s="266"/>
      <c r="JUT79" s="266"/>
      <c r="JUU79" s="266"/>
      <c r="JUV79" s="266"/>
      <c r="JUW79" s="266"/>
      <c r="JUX79" s="266"/>
      <c r="JUY79" s="266"/>
      <c r="JUZ79" s="266"/>
      <c r="JVA79" s="266"/>
      <c r="JVB79" s="266"/>
      <c r="JVC79" s="266"/>
      <c r="JVD79" s="266"/>
      <c r="JVE79" s="266"/>
      <c r="JVF79" s="266"/>
      <c r="JVG79" s="266"/>
      <c r="JVH79" s="266"/>
      <c r="JVI79" s="266"/>
      <c r="JVJ79" s="266"/>
      <c r="JVK79" s="266"/>
      <c r="JVL79" s="266"/>
      <c r="JVM79" s="266"/>
      <c r="JVN79" s="266"/>
      <c r="JVO79" s="266"/>
      <c r="JVP79" s="266"/>
      <c r="JVQ79" s="266"/>
      <c r="JVR79" s="266"/>
      <c r="JVS79" s="266"/>
      <c r="JVT79" s="266"/>
      <c r="JVU79" s="266"/>
      <c r="JVV79" s="266"/>
      <c r="JVW79" s="266"/>
      <c r="JVX79" s="266"/>
      <c r="JVY79" s="266"/>
      <c r="JVZ79" s="266"/>
      <c r="JWA79" s="266"/>
      <c r="JWB79" s="266"/>
      <c r="JWC79" s="266"/>
      <c r="JWD79" s="266"/>
      <c r="JWE79" s="266"/>
      <c r="JWF79" s="266"/>
      <c r="JWG79" s="266"/>
      <c r="JWH79" s="266"/>
      <c r="JWI79" s="266"/>
      <c r="JWJ79" s="266"/>
      <c r="JWK79" s="266"/>
      <c r="JWL79" s="266"/>
      <c r="JWM79" s="266"/>
      <c r="JWN79" s="266"/>
      <c r="JWO79" s="266"/>
      <c r="JWP79" s="266"/>
      <c r="JWQ79" s="266"/>
      <c r="JWR79" s="266"/>
      <c r="JWS79" s="266"/>
      <c r="JWT79" s="266"/>
      <c r="JWU79" s="266"/>
      <c r="JWV79" s="266"/>
      <c r="JWW79" s="266"/>
      <c r="JWX79" s="266"/>
      <c r="JWY79" s="266"/>
      <c r="JWZ79" s="266"/>
      <c r="JXA79" s="266"/>
      <c r="JXB79" s="266"/>
      <c r="JXC79" s="266"/>
      <c r="JXD79" s="266"/>
      <c r="JXE79" s="266"/>
      <c r="JXF79" s="266"/>
      <c r="JXG79" s="266"/>
      <c r="JXH79" s="266"/>
      <c r="JXI79" s="266"/>
      <c r="JXJ79" s="266"/>
      <c r="JXK79" s="266"/>
      <c r="JXL79" s="266"/>
      <c r="JXM79" s="266"/>
      <c r="JXN79" s="266"/>
      <c r="JXO79" s="266"/>
      <c r="JXP79" s="266"/>
      <c r="JXQ79" s="266"/>
      <c r="JXR79" s="266"/>
      <c r="JXS79" s="266"/>
      <c r="JXT79" s="266"/>
      <c r="JXU79" s="266"/>
      <c r="JXV79" s="266"/>
      <c r="JXW79" s="266"/>
      <c r="JXX79" s="266"/>
      <c r="JXY79" s="266"/>
      <c r="JXZ79" s="266"/>
      <c r="JYA79" s="266"/>
      <c r="JYB79" s="266"/>
      <c r="JYC79" s="266"/>
      <c r="JYD79" s="266"/>
      <c r="JYE79" s="266"/>
      <c r="JYF79" s="266"/>
      <c r="JYG79" s="266"/>
      <c r="JYH79" s="266"/>
      <c r="JYI79" s="266"/>
      <c r="JYJ79" s="266"/>
      <c r="JYK79" s="266"/>
      <c r="JYL79" s="266"/>
      <c r="JYM79" s="266"/>
      <c r="JYN79" s="266"/>
      <c r="JYO79" s="266"/>
      <c r="JYP79" s="266"/>
      <c r="JYQ79" s="266"/>
      <c r="JYR79" s="266"/>
      <c r="JYS79" s="266"/>
      <c r="JYT79" s="266"/>
      <c r="JYU79" s="266"/>
      <c r="JYV79" s="266"/>
      <c r="JYW79" s="266"/>
      <c r="JYX79" s="266"/>
      <c r="JYY79" s="266"/>
      <c r="JYZ79" s="266"/>
      <c r="JZA79" s="266"/>
      <c r="JZB79" s="266"/>
      <c r="JZC79" s="266"/>
      <c r="JZD79" s="266"/>
      <c r="JZE79" s="266"/>
      <c r="JZF79" s="266"/>
      <c r="JZG79" s="266"/>
      <c r="JZH79" s="266"/>
      <c r="JZI79" s="266"/>
      <c r="JZJ79" s="266"/>
      <c r="JZK79" s="266"/>
      <c r="JZL79" s="266"/>
      <c r="JZM79" s="266"/>
      <c r="JZN79" s="266"/>
      <c r="JZO79" s="266"/>
      <c r="JZP79" s="266"/>
      <c r="JZQ79" s="266"/>
      <c r="JZR79" s="266"/>
      <c r="JZS79" s="266"/>
      <c r="JZT79" s="266"/>
      <c r="JZU79" s="266"/>
      <c r="JZV79" s="266"/>
      <c r="JZW79" s="266"/>
      <c r="JZX79" s="266"/>
      <c r="JZY79" s="266"/>
      <c r="JZZ79" s="266"/>
      <c r="KAA79" s="266"/>
      <c r="KAB79" s="266"/>
      <c r="KAC79" s="266"/>
      <c r="KAD79" s="266"/>
      <c r="KAE79" s="266"/>
      <c r="KAF79" s="266"/>
      <c r="KAG79" s="266"/>
      <c r="KAH79" s="266"/>
      <c r="KAI79" s="266"/>
      <c r="KAJ79" s="266"/>
      <c r="KAK79" s="266"/>
      <c r="KAL79" s="266"/>
      <c r="KAM79" s="266"/>
      <c r="KAN79" s="266"/>
      <c r="KAO79" s="266"/>
      <c r="KAP79" s="266"/>
      <c r="KAQ79" s="266"/>
      <c r="KAR79" s="266"/>
      <c r="KAS79" s="266"/>
      <c r="KAT79" s="266"/>
      <c r="KAU79" s="266"/>
      <c r="KAV79" s="266"/>
      <c r="KAW79" s="266"/>
      <c r="KAX79" s="266"/>
      <c r="KAY79" s="266"/>
      <c r="KAZ79" s="266"/>
      <c r="KBA79" s="266"/>
      <c r="KBB79" s="266"/>
      <c r="KBC79" s="266"/>
      <c r="KBD79" s="266"/>
      <c r="KBE79" s="266"/>
      <c r="KBF79" s="266"/>
      <c r="KBG79" s="266"/>
      <c r="KBH79" s="266"/>
      <c r="KBI79" s="266"/>
      <c r="KBJ79" s="266"/>
      <c r="KBK79" s="266"/>
      <c r="KBL79" s="266"/>
      <c r="KBM79" s="266"/>
      <c r="KBN79" s="266"/>
      <c r="KBO79" s="266"/>
      <c r="KBP79" s="266"/>
      <c r="KBQ79" s="266"/>
      <c r="KBR79" s="266"/>
      <c r="KBS79" s="266"/>
      <c r="KBT79" s="266"/>
      <c r="KBU79" s="266"/>
      <c r="KBV79" s="266"/>
      <c r="KBW79" s="266"/>
      <c r="KBX79" s="266"/>
      <c r="KBY79" s="266"/>
      <c r="KBZ79" s="266"/>
      <c r="KCA79" s="266"/>
      <c r="KCB79" s="266"/>
      <c r="KCC79" s="266"/>
      <c r="KCD79" s="266"/>
      <c r="KCE79" s="266"/>
      <c r="KCF79" s="266"/>
      <c r="KCG79" s="266"/>
      <c r="KCH79" s="266"/>
      <c r="KCI79" s="266"/>
      <c r="KCJ79" s="266"/>
      <c r="KCK79" s="266"/>
      <c r="KCL79" s="266"/>
      <c r="KCM79" s="266"/>
      <c r="KCN79" s="266"/>
      <c r="KCO79" s="266"/>
      <c r="KCP79" s="266"/>
      <c r="KCQ79" s="266"/>
      <c r="KCR79" s="266"/>
      <c r="KCS79" s="266"/>
      <c r="KCT79" s="266"/>
      <c r="KCU79" s="266"/>
      <c r="KCV79" s="266"/>
      <c r="KCW79" s="266"/>
      <c r="KCX79" s="266"/>
      <c r="KCY79" s="266"/>
      <c r="KCZ79" s="266"/>
      <c r="KDA79" s="266"/>
      <c r="KDB79" s="266"/>
      <c r="KDC79" s="266"/>
      <c r="KDD79" s="266"/>
      <c r="KDE79" s="266"/>
      <c r="KDF79" s="266"/>
      <c r="KDG79" s="266"/>
      <c r="KDH79" s="266"/>
      <c r="KDI79" s="266"/>
      <c r="KDJ79" s="266"/>
      <c r="KDK79" s="266"/>
      <c r="KDL79" s="266"/>
      <c r="KDM79" s="266"/>
      <c r="KDN79" s="266"/>
      <c r="KDO79" s="266"/>
      <c r="KDP79" s="266"/>
      <c r="KDQ79" s="266"/>
      <c r="KDR79" s="266"/>
      <c r="KDS79" s="266"/>
      <c r="KDT79" s="266"/>
      <c r="KDU79" s="266"/>
      <c r="KDV79" s="266"/>
      <c r="KDW79" s="266"/>
      <c r="KDX79" s="266"/>
      <c r="KDY79" s="266"/>
      <c r="KDZ79" s="266"/>
      <c r="KEA79" s="266"/>
      <c r="KEB79" s="266"/>
      <c r="KEC79" s="266"/>
      <c r="KED79" s="266"/>
      <c r="KEE79" s="266"/>
      <c r="KEF79" s="266"/>
      <c r="KEG79" s="266"/>
      <c r="KEH79" s="266"/>
      <c r="KEI79" s="266"/>
      <c r="KEJ79" s="266"/>
      <c r="KEK79" s="266"/>
      <c r="KEL79" s="266"/>
      <c r="KEM79" s="266"/>
      <c r="KEN79" s="266"/>
      <c r="KEO79" s="266"/>
      <c r="KEP79" s="266"/>
      <c r="KEQ79" s="266"/>
      <c r="KER79" s="266"/>
      <c r="KES79" s="266"/>
      <c r="KET79" s="266"/>
      <c r="KEU79" s="266"/>
      <c r="KEV79" s="266"/>
      <c r="KEW79" s="266"/>
      <c r="KEX79" s="266"/>
      <c r="KEY79" s="266"/>
      <c r="KEZ79" s="266"/>
      <c r="KFA79" s="266"/>
      <c r="KFB79" s="266"/>
      <c r="KFC79" s="266"/>
      <c r="KFD79" s="266"/>
      <c r="KFE79" s="266"/>
      <c r="KFF79" s="266"/>
      <c r="KFG79" s="266"/>
      <c r="KFH79" s="266"/>
      <c r="KFI79" s="266"/>
      <c r="KFJ79" s="266"/>
      <c r="KFK79" s="266"/>
      <c r="KFL79" s="266"/>
      <c r="KFM79" s="266"/>
      <c r="KFN79" s="266"/>
      <c r="KFO79" s="266"/>
      <c r="KFP79" s="266"/>
      <c r="KFQ79" s="266"/>
      <c r="KFR79" s="266"/>
      <c r="KFS79" s="266"/>
      <c r="KFT79" s="266"/>
      <c r="KFU79" s="266"/>
      <c r="KFV79" s="266"/>
      <c r="KFW79" s="266"/>
      <c r="KFX79" s="266"/>
      <c r="KFY79" s="266"/>
      <c r="KFZ79" s="266"/>
      <c r="KGA79" s="266"/>
      <c r="KGB79" s="266"/>
      <c r="KGC79" s="266"/>
      <c r="KGD79" s="266"/>
      <c r="KGE79" s="266"/>
      <c r="KGF79" s="266"/>
      <c r="KGG79" s="266"/>
      <c r="KGH79" s="266"/>
      <c r="KGI79" s="266"/>
      <c r="KGJ79" s="266"/>
      <c r="KGK79" s="266"/>
      <c r="KGL79" s="266"/>
      <c r="KGM79" s="266"/>
      <c r="KGN79" s="266"/>
      <c r="KGO79" s="266"/>
      <c r="KGP79" s="266"/>
      <c r="KGQ79" s="266"/>
      <c r="KGR79" s="266"/>
      <c r="KGS79" s="266"/>
      <c r="KGT79" s="266"/>
      <c r="KGU79" s="266"/>
      <c r="KGV79" s="266"/>
      <c r="KGW79" s="266"/>
      <c r="KGX79" s="266"/>
      <c r="KGY79" s="266"/>
      <c r="KGZ79" s="266"/>
      <c r="KHA79" s="266"/>
      <c r="KHB79" s="266"/>
      <c r="KHC79" s="266"/>
      <c r="KHD79" s="266"/>
      <c r="KHE79" s="266"/>
      <c r="KHF79" s="266"/>
      <c r="KHG79" s="266"/>
      <c r="KHH79" s="266"/>
      <c r="KHI79" s="266"/>
      <c r="KHJ79" s="266"/>
      <c r="KHK79" s="266"/>
      <c r="KHL79" s="266"/>
      <c r="KHM79" s="266"/>
      <c r="KHN79" s="266"/>
      <c r="KHO79" s="266"/>
      <c r="KHP79" s="266"/>
      <c r="KHQ79" s="266"/>
      <c r="KHR79" s="266"/>
      <c r="KHS79" s="266"/>
      <c r="KHT79" s="266"/>
      <c r="KHU79" s="266"/>
      <c r="KHV79" s="266"/>
      <c r="KHW79" s="266"/>
      <c r="KHX79" s="266"/>
      <c r="KHY79" s="266"/>
      <c r="KHZ79" s="266"/>
      <c r="KIA79" s="266"/>
      <c r="KIB79" s="266"/>
      <c r="KIC79" s="266"/>
      <c r="KID79" s="266"/>
      <c r="KIE79" s="266"/>
      <c r="KIF79" s="266"/>
      <c r="KIG79" s="266"/>
      <c r="KIH79" s="266"/>
      <c r="KII79" s="266"/>
      <c r="KIJ79" s="266"/>
      <c r="KIK79" s="266"/>
      <c r="KIL79" s="266"/>
      <c r="KIM79" s="266"/>
      <c r="KIN79" s="266"/>
      <c r="KIO79" s="266"/>
      <c r="KIP79" s="266"/>
      <c r="KIQ79" s="266"/>
      <c r="KIR79" s="266"/>
      <c r="KIS79" s="266"/>
      <c r="KIT79" s="266"/>
      <c r="KIU79" s="266"/>
      <c r="KIV79" s="266"/>
      <c r="KIW79" s="266"/>
      <c r="KIX79" s="266"/>
      <c r="KIY79" s="266"/>
      <c r="KIZ79" s="266"/>
      <c r="KJA79" s="266"/>
      <c r="KJB79" s="266"/>
      <c r="KJC79" s="266"/>
      <c r="KJD79" s="266"/>
      <c r="KJE79" s="266"/>
      <c r="KJF79" s="266"/>
      <c r="KJG79" s="266"/>
      <c r="KJH79" s="266"/>
      <c r="KJI79" s="266"/>
      <c r="KJJ79" s="266"/>
      <c r="KJK79" s="266"/>
      <c r="KJL79" s="266"/>
      <c r="KJM79" s="266"/>
      <c r="KJN79" s="266"/>
      <c r="KJO79" s="266"/>
      <c r="KJP79" s="266"/>
      <c r="KJQ79" s="266"/>
      <c r="KJR79" s="266"/>
      <c r="KJS79" s="266"/>
      <c r="KJT79" s="266"/>
      <c r="KJU79" s="266"/>
      <c r="KJV79" s="266"/>
      <c r="KJW79" s="266"/>
      <c r="KJX79" s="266"/>
      <c r="KJY79" s="266"/>
      <c r="KJZ79" s="266"/>
      <c r="KKA79" s="266"/>
      <c r="KKB79" s="266"/>
      <c r="KKC79" s="266"/>
      <c r="KKD79" s="266"/>
      <c r="KKE79" s="266"/>
      <c r="KKF79" s="266"/>
      <c r="KKG79" s="266"/>
      <c r="KKH79" s="266"/>
      <c r="KKI79" s="266"/>
      <c r="KKJ79" s="266"/>
      <c r="KKK79" s="266"/>
      <c r="KKL79" s="266"/>
      <c r="KKM79" s="266"/>
      <c r="KKN79" s="266"/>
      <c r="KKO79" s="266"/>
      <c r="KKP79" s="266"/>
      <c r="KKQ79" s="266"/>
      <c r="KKR79" s="266"/>
      <c r="KKS79" s="266"/>
      <c r="KKT79" s="266"/>
      <c r="KKU79" s="266"/>
      <c r="KKV79" s="266"/>
      <c r="KKW79" s="266"/>
      <c r="KKX79" s="266"/>
      <c r="KKY79" s="266"/>
      <c r="KKZ79" s="266"/>
      <c r="KLA79" s="266"/>
      <c r="KLB79" s="266"/>
      <c r="KLC79" s="266"/>
      <c r="KLD79" s="266"/>
      <c r="KLE79" s="266"/>
      <c r="KLF79" s="266"/>
      <c r="KLG79" s="266"/>
      <c r="KLH79" s="266"/>
      <c r="KLI79" s="266"/>
      <c r="KLJ79" s="266"/>
      <c r="KLK79" s="266"/>
      <c r="KLL79" s="266"/>
      <c r="KLM79" s="266"/>
      <c r="KLN79" s="266"/>
      <c r="KLO79" s="266"/>
      <c r="KLP79" s="266"/>
      <c r="KLQ79" s="266"/>
      <c r="KLR79" s="266"/>
      <c r="KLS79" s="266"/>
      <c r="KLT79" s="266"/>
      <c r="KLU79" s="266"/>
      <c r="KLV79" s="266"/>
      <c r="KLW79" s="266"/>
      <c r="KLX79" s="266"/>
      <c r="KLY79" s="266"/>
      <c r="KLZ79" s="266"/>
      <c r="KMA79" s="266"/>
      <c r="KMB79" s="266"/>
      <c r="KMC79" s="266"/>
      <c r="KMD79" s="266"/>
      <c r="KME79" s="266"/>
      <c r="KMF79" s="266"/>
      <c r="KMG79" s="266"/>
      <c r="KMH79" s="266"/>
      <c r="KMI79" s="266"/>
      <c r="KMJ79" s="266"/>
      <c r="KMK79" s="266"/>
      <c r="KML79" s="266"/>
      <c r="KMM79" s="266"/>
      <c r="KMN79" s="266"/>
      <c r="KMO79" s="266"/>
      <c r="KMP79" s="266"/>
      <c r="KMQ79" s="266"/>
      <c r="KMR79" s="266"/>
      <c r="KMS79" s="266"/>
      <c r="KMT79" s="266"/>
      <c r="KMU79" s="266"/>
      <c r="KMV79" s="266"/>
      <c r="KMW79" s="266"/>
      <c r="KMX79" s="266"/>
      <c r="KMY79" s="266"/>
      <c r="KMZ79" s="266"/>
      <c r="KNA79" s="266"/>
      <c r="KNB79" s="266"/>
      <c r="KNC79" s="266"/>
      <c r="KND79" s="266"/>
      <c r="KNE79" s="266"/>
      <c r="KNF79" s="266"/>
      <c r="KNG79" s="266"/>
      <c r="KNH79" s="266"/>
      <c r="KNI79" s="266"/>
      <c r="KNJ79" s="266"/>
      <c r="KNK79" s="266"/>
      <c r="KNL79" s="266"/>
      <c r="KNM79" s="266"/>
      <c r="KNN79" s="266"/>
      <c r="KNO79" s="266"/>
      <c r="KNP79" s="266"/>
      <c r="KNQ79" s="266"/>
      <c r="KNR79" s="266"/>
      <c r="KNS79" s="266"/>
      <c r="KNT79" s="266"/>
      <c r="KNU79" s="266"/>
      <c r="KNV79" s="266"/>
      <c r="KNW79" s="266"/>
      <c r="KNX79" s="266"/>
      <c r="KNY79" s="266"/>
      <c r="KNZ79" s="266"/>
      <c r="KOA79" s="266"/>
      <c r="KOB79" s="266"/>
      <c r="KOC79" s="266"/>
      <c r="KOD79" s="266"/>
      <c r="KOE79" s="266"/>
      <c r="KOF79" s="266"/>
      <c r="KOG79" s="266"/>
      <c r="KOH79" s="266"/>
      <c r="KOI79" s="266"/>
      <c r="KOJ79" s="266"/>
      <c r="KOK79" s="266"/>
      <c r="KOL79" s="266"/>
      <c r="KOM79" s="266"/>
      <c r="KON79" s="266"/>
      <c r="KOO79" s="266"/>
      <c r="KOP79" s="266"/>
      <c r="KOQ79" s="266"/>
      <c r="KOR79" s="266"/>
      <c r="KOS79" s="266"/>
      <c r="KOT79" s="266"/>
      <c r="KOU79" s="266"/>
      <c r="KOV79" s="266"/>
      <c r="KOW79" s="266"/>
      <c r="KOX79" s="266"/>
      <c r="KOY79" s="266"/>
      <c r="KOZ79" s="266"/>
      <c r="KPA79" s="266"/>
      <c r="KPB79" s="266"/>
      <c r="KPC79" s="266"/>
      <c r="KPD79" s="266"/>
      <c r="KPE79" s="266"/>
      <c r="KPF79" s="266"/>
      <c r="KPG79" s="266"/>
      <c r="KPH79" s="266"/>
      <c r="KPI79" s="266"/>
      <c r="KPJ79" s="266"/>
      <c r="KPK79" s="266"/>
      <c r="KPL79" s="266"/>
      <c r="KPM79" s="266"/>
      <c r="KPN79" s="266"/>
      <c r="KPO79" s="266"/>
      <c r="KPP79" s="266"/>
      <c r="KPQ79" s="266"/>
      <c r="KPR79" s="266"/>
      <c r="KPS79" s="266"/>
      <c r="KPT79" s="266"/>
      <c r="KPU79" s="266"/>
      <c r="KPV79" s="266"/>
      <c r="KPW79" s="266"/>
      <c r="KPX79" s="266"/>
      <c r="KPY79" s="266"/>
      <c r="KPZ79" s="266"/>
      <c r="KQA79" s="266"/>
      <c r="KQB79" s="266"/>
      <c r="KQC79" s="266"/>
      <c r="KQD79" s="266"/>
      <c r="KQE79" s="266"/>
      <c r="KQF79" s="266"/>
      <c r="KQG79" s="266"/>
      <c r="KQH79" s="266"/>
      <c r="KQI79" s="266"/>
      <c r="KQJ79" s="266"/>
      <c r="KQK79" s="266"/>
      <c r="KQL79" s="266"/>
      <c r="KQM79" s="266"/>
      <c r="KQN79" s="266"/>
      <c r="KQO79" s="266"/>
      <c r="KQP79" s="266"/>
      <c r="KQQ79" s="266"/>
      <c r="KQR79" s="266"/>
      <c r="KQS79" s="266"/>
      <c r="KQT79" s="266"/>
      <c r="KQU79" s="266"/>
      <c r="KQV79" s="266"/>
      <c r="KQW79" s="266"/>
      <c r="KQX79" s="266"/>
      <c r="KQY79" s="266"/>
      <c r="KQZ79" s="266"/>
      <c r="KRA79" s="266"/>
      <c r="KRB79" s="266"/>
      <c r="KRC79" s="266"/>
      <c r="KRD79" s="266"/>
      <c r="KRE79" s="266"/>
      <c r="KRF79" s="266"/>
      <c r="KRG79" s="266"/>
      <c r="KRH79" s="266"/>
      <c r="KRI79" s="266"/>
      <c r="KRJ79" s="266"/>
      <c r="KRK79" s="266"/>
      <c r="KRL79" s="266"/>
      <c r="KRM79" s="266"/>
      <c r="KRN79" s="266"/>
      <c r="KRO79" s="266"/>
      <c r="KRP79" s="266"/>
      <c r="KRQ79" s="266"/>
      <c r="KRR79" s="266"/>
      <c r="KRS79" s="266"/>
      <c r="KRT79" s="266"/>
      <c r="KRU79" s="266"/>
      <c r="KRV79" s="266"/>
      <c r="KRW79" s="266"/>
      <c r="KRX79" s="266"/>
      <c r="KRY79" s="266"/>
      <c r="KRZ79" s="266"/>
      <c r="KSA79" s="266"/>
      <c r="KSB79" s="266"/>
      <c r="KSC79" s="266"/>
      <c r="KSD79" s="266"/>
      <c r="KSE79" s="266"/>
      <c r="KSF79" s="266"/>
      <c r="KSG79" s="266"/>
      <c r="KSH79" s="266"/>
      <c r="KSI79" s="266"/>
      <c r="KSJ79" s="266"/>
      <c r="KSK79" s="266"/>
      <c r="KSL79" s="266"/>
      <c r="KSM79" s="266"/>
      <c r="KSN79" s="266"/>
      <c r="KSO79" s="266"/>
      <c r="KSP79" s="266"/>
      <c r="KSQ79" s="266"/>
      <c r="KSR79" s="266"/>
      <c r="KSS79" s="266"/>
      <c r="KST79" s="266"/>
      <c r="KSU79" s="266"/>
      <c r="KSV79" s="266"/>
      <c r="KSW79" s="266"/>
      <c r="KSX79" s="266"/>
      <c r="KSY79" s="266"/>
      <c r="KSZ79" s="266"/>
      <c r="KTA79" s="266"/>
      <c r="KTB79" s="266"/>
      <c r="KTC79" s="266"/>
      <c r="KTD79" s="266"/>
      <c r="KTE79" s="266"/>
      <c r="KTF79" s="266"/>
      <c r="KTG79" s="266"/>
      <c r="KTH79" s="266"/>
      <c r="KTI79" s="266"/>
      <c r="KTJ79" s="266"/>
      <c r="KTK79" s="266"/>
      <c r="KTL79" s="266"/>
      <c r="KTM79" s="266"/>
      <c r="KTN79" s="266"/>
      <c r="KTO79" s="266"/>
      <c r="KTP79" s="266"/>
      <c r="KTQ79" s="266"/>
      <c r="KTR79" s="266"/>
      <c r="KTS79" s="266"/>
      <c r="KTT79" s="266"/>
      <c r="KTU79" s="266"/>
      <c r="KTV79" s="266"/>
      <c r="KTW79" s="266"/>
      <c r="KTX79" s="266"/>
      <c r="KTY79" s="266"/>
      <c r="KTZ79" s="266"/>
      <c r="KUA79" s="266"/>
      <c r="KUB79" s="266"/>
      <c r="KUC79" s="266"/>
      <c r="KUD79" s="266"/>
      <c r="KUE79" s="266"/>
      <c r="KUF79" s="266"/>
      <c r="KUG79" s="266"/>
      <c r="KUH79" s="266"/>
      <c r="KUI79" s="266"/>
      <c r="KUJ79" s="266"/>
      <c r="KUK79" s="266"/>
      <c r="KUL79" s="266"/>
      <c r="KUM79" s="266"/>
      <c r="KUN79" s="266"/>
      <c r="KUO79" s="266"/>
      <c r="KUP79" s="266"/>
      <c r="KUQ79" s="266"/>
      <c r="KUR79" s="266"/>
      <c r="KUS79" s="266"/>
      <c r="KUT79" s="266"/>
      <c r="KUU79" s="266"/>
      <c r="KUV79" s="266"/>
      <c r="KUW79" s="266"/>
      <c r="KUX79" s="266"/>
      <c r="KUY79" s="266"/>
      <c r="KUZ79" s="266"/>
      <c r="KVA79" s="266"/>
      <c r="KVB79" s="266"/>
      <c r="KVC79" s="266"/>
      <c r="KVD79" s="266"/>
      <c r="KVE79" s="266"/>
      <c r="KVF79" s="266"/>
      <c r="KVG79" s="266"/>
      <c r="KVH79" s="266"/>
      <c r="KVI79" s="266"/>
      <c r="KVJ79" s="266"/>
      <c r="KVK79" s="266"/>
      <c r="KVL79" s="266"/>
      <c r="KVM79" s="266"/>
      <c r="KVN79" s="266"/>
      <c r="KVO79" s="266"/>
      <c r="KVP79" s="266"/>
      <c r="KVQ79" s="266"/>
      <c r="KVR79" s="266"/>
      <c r="KVS79" s="266"/>
      <c r="KVT79" s="266"/>
      <c r="KVU79" s="266"/>
      <c r="KVV79" s="266"/>
      <c r="KVW79" s="266"/>
      <c r="KVX79" s="266"/>
      <c r="KVY79" s="266"/>
      <c r="KVZ79" s="266"/>
      <c r="KWA79" s="266"/>
      <c r="KWB79" s="266"/>
      <c r="KWC79" s="266"/>
      <c r="KWD79" s="266"/>
      <c r="KWE79" s="266"/>
      <c r="KWF79" s="266"/>
      <c r="KWG79" s="266"/>
      <c r="KWH79" s="266"/>
      <c r="KWI79" s="266"/>
      <c r="KWJ79" s="266"/>
      <c r="KWK79" s="266"/>
      <c r="KWL79" s="266"/>
      <c r="KWM79" s="266"/>
      <c r="KWN79" s="266"/>
      <c r="KWO79" s="266"/>
      <c r="KWP79" s="266"/>
      <c r="KWQ79" s="266"/>
      <c r="KWR79" s="266"/>
      <c r="KWS79" s="266"/>
      <c r="KWT79" s="266"/>
      <c r="KWU79" s="266"/>
      <c r="KWV79" s="266"/>
      <c r="KWW79" s="266"/>
      <c r="KWX79" s="266"/>
      <c r="KWY79" s="266"/>
      <c r="KWZ79" s="266"/>
      <c r="KXA79" s="266"/>
      <c r="KXB79" s="266"/>
      <c r="KXC79" s="266"/>
      <c r="KXD79" s="266"/>
      <c r="KXE79" s="266"/>
      <c r="KXF79" s="266"/>
      <c r="KXG79" s="266"/>
      <c r="KXH79" s="266"/>
      <c r="KXI79" s="266"/>
      <c r="KXJ79" s="266"/>
      <c r="KXK79" s="266"/>
      <c r="KXL79" s="266"/>
      <c r="KXM79" s="266"/>
      <c r="KXN79" s="266"/>
      <c r="KXO79" s="266"/>
      <c r="KXP79" s="266"/>
      <c r="KXQ79" s="266"/>
      <c r="KXR79" s="266"/>
      <c r="KXS79" s="266"/>
      <c r="KXT79" s="266"/>
      <c r="KXU79" s="266"/>
      <c r="KXV79" s="266"/>
      <c r="KXW79" s="266"/>
      <c r="KXX79" s="266"/>
      <c r="KXY79" s="266"/>
      <c r="KXZ79" s="266"/>
      <c r="KYA79" s="266"/>
      <c r="KYB79" s="266"/>
      <c r="KYC79" s="266"/>
      <c r="KYD79" s="266"/>
      <c r="KYE79" s="266"/>
      <c r="KYF79" s="266"/>
      <c r="KYG79" s="266"/>
      <c r="KYH79" s="266"/>
      <c r="KYI79" s="266"/>
      <c r="KYJ79" s="266"/>
      <c r="KYK79" s="266"/>
      <c r="KYL79" s="266"/>
      <c r="KYM79" s="266"/>
      <c r="KYN79" s="266"/>
      <c r="KYO79" s="266"/>
      <c r="KYP79" s="266"/>
      <c r="KYQ79" s="266"/>
      <c r="KYR79" s="266"/>
      <c r="KYS79" s="266"/>
      <c r="KYT79" s="266"/>
      <c r="KYU79" s="266"/>
      <c r="KYV79" s="266"/>
      <c r="KYW79" s="266"/>
      <c r="KYX79" s="266"/>
      <c r="KYY79" s="266"/>
      <c r="KYZ79" s="266"/>
      <c r="KZA79" s="266"/>
      <c r="KZB79" s="266"/>
      <c r="KZC79" s="266"/>
      <c r="KZD79" s="266"/>
      <c r="KZE79" s="266"/>
      <c r="KZF79" s="266"/>
      <c r="KZG79" s="266"/>
      <c r="KZH79" s="266"/>
      <c r="KZI79" s="266"/>
      <c r="KZJ79" s="266"/>
      <c r="KZK79" s="266"/>
      <c r="KZL79" s="266"/>
      <c r="KZM79" s="266"/>
      <c r="KZN79" s="266"/>
      <c r="KZO79" s="266"/>
      <c r="KZP79" s="266"/>
      <c r="KZQ79" s="266"/>
      <c r="KZR79" s="266"/>
      <c r="KZS79" s="266"/>
      <c r="KZT79" s="266"/>
      <c r="KZU79" s="266"/>
      <c r="KZV79" s="266"/>
      <c r="KZW79" s="266"/>
      <c r="KZX79" s="266"/>
      <c r="KZY79" s="266"/>
      <c r="KZZ79" s="266"/>
      <c r="LAA79" s="266"/>
      <c r="LAB79" s="266"/>
      <c r="LAC79" s="266"/>
      <c r="LAD79" s="266"/>
      <c r="LAE79" s="266"/>
      <c r="LAF79" s="266"/>
      <c r="LAG79" s="266"/>
      <c r="LAH79" s="266"/>
      <c r="LAI79" s="266"/>
      <c r="LAJ79" s="266"/>
      <c r="LAK79" s="266"/>
      <c r="LAL79" s="266"/>
      <c r="LAM79" s="266"/>
      <c r="LAN79" s="266"/>
      <c r="LAO79" s="266"/>
      <c r="LAP79" s="266"/>
      <c r="LAQ79" s="266"/>
      <c r="LAR79" s="266"/>
      <c r="LAS79" s="266"/>
      <c r="LAT79" s="266"/>
      <c r="LAU79" s="266"/>
      <c r="LAV79" s="266"/>
      <c r="LAW79" s="266"/>
      <c r="LAX79" s="266"/>
      <c r="LAY79" s="266"/>
      <c r="LAZ79" s="266"/>
      <c r="LBA79" s="266"/>
      <c r="LBB79" s="266"/>
      <c r="LBC79" s="266"/>
      <c r="LBD79" s="266"/>
      <c r="LBE79" s="266"/>
      <c r="LBF79" s="266"/>
      <c r="LBG79" s="266"/>
      <c r="LBH79" s="266"/>
      <c r="LBI79" s="266"/>
      <c r="LBJ79" s="266"/>
      <c r="LBK79" s="266"/>
      <c r="LBL79" s="266"/>
      <c r="LBM79" s="266"/>
      <c r="LBN79" s="266"/>
      <c r="LBO79" s="266"/>
      <c r="LBP79" s="266"/>
      <c r="LBQ79" s="266"/>
      <c r="LBR79" s="266"/>
      <c r="LBS79" s="266"/>
      <c r="LBT79" s="266"/>
      <c r="LBU79" s="266"/>
      <c r="LBV79" s="266"/>
      <c r="LBW79" s="266"/>
      <c r="LBX79" s="266"/>
      <c r="LBY79" s="266"/>
      <c r="LBZ79" s="266"/>
      <c r="LCA79" s="266"/>
      <c r="LCB79" s="266"/>
      <c r="LCC79" s="266"/>
      <c r="LCD79" s="266"/>
      <c r="LCE79" s="266"/>
      <c r="LCF79" s="266"/>
      <c r="LCG79" s="266"/>
      <c r="LCH79" s="266"/>
      <c r="LCI79" s="266"/>
      <c r="LCJ79" s="266"/>
      <c r="LCK79" s="266"/>
      <c r="LCL79" s="266"/>
      <c r="LCM79" s="266"/>
      <c r="LCN79" s="266"/>
      <c r="LCO79" s="266"/>
      <c r="LCP79" s="266"/>
      <c r="LCQ79" s="266"/>
      <c r="LCR79" s="266"/>
      <c r="LCS79" s="266"/>
      <c r="LCT79" s="266"/>
      <c r="LCU79" s="266"/>
      <c r="LCV79" s="266"/>
      <c r="LCW79" s="266"/>
      <c r="LCX79" s="266"/>
      <c r="LCY79" s="266"/>
      <c r="LCZ79" s="266"/>
      <c r="LDA79" s="266"/>
      <c r="LDB79" s="266"/>
      <c r="LDC79" s="266"/>
      <c r="LDD79" s="266"/>
      <c r="LDE79" s="266"/>
      <c r="LDF79" s="266"/>
      <c r="LDG79" s="266"/>
      <c r="LDH79" s="266"/>
      <c r="LDI79" s="266"/>
      <c r="LDJ79" s="266"/>
      <c r="LDK79" s="266"/>
      <c r="LDL79" s="266"/>
      <c r="LDM79" s="266"/>
      <c r="LDN79" s="266"/>
      <c r="LDO79" s="266"/>
      <c r="LDP79" s="266"/>
      <c r="LDQ79" s="266"/>
      <c r="LDR79" s="266"/>
      <c r="LDS79" s="266"/>
      <c r="LDT79" s="266"/>
      <c r="LDU79" s="266"/>
      <c r="LDV79" s="266"/>
      <c r="LDW79" s="266"/>
      <c r="LDX79" s="266"/>
      <c r="LDY79" s="266"/>
      <c r="LDZ79" s="266"/>
      <c r="LEA79" s="266"/>
      <c r="LEB79" s="266"/>
      <c r="LEC79" s="266"/>
      <c r="LED79" s="266"/>
      <c r="LEE79" s="266"/>
      <c r="LEF79" s="266"/>
      <c r="LEG79" s="266"/>
      <c r="LEH79" s="266"/>
      <c r="LEI79" s="266"/>
      <c r="LEJ79" s="266"/>
      <c r="LEK79" s="266"/>
      <c r="LEL79" s="266"/>
      <c r="LEM79" s="266"/>
      <c r="LEN79" s="266"/>
      <c r="LEO79" s="266"/>
      <c r="LEP79" s="266"/>
      <c r="LEQ79" s="266"/>
      <c r="LER79" s="266"/>
      <c r="LES79" s="266"/>
      <c r="LET79" s="266"/>
      <c r="LEU79" s="266"/>
      <c r="LEV79" s="266"/>
      <c r="LEW79" s="266"/>
      <c r="LEX79" s="266"/>
      <c r="LEY79" s="266"/>
      <c r="LEZ79" s="266"/>
      <c r="LFA79" s="266"/>
      <c r="LFB79" s="266"/>
      <c r="LFC79" s="266"/>
      <c r="LFD79" s="266"/>
      <c r="LFE79" s="266"/>
      <c r="LFF79" s="266"/>
      <c r="LFG79" s="266"/>
      <c r="LFH79" s="266"/>
      <c r="LFI79" s="266"/>
      <c r="LFJ79" s="266"/>
      <c r="LFK79" s="266"/>
      <c r="LFL79" s="266"/>
      <c r="LFM79" s="266"/>
      <c r="LFN79" s="266"/>
      <c r="LFO79" s="266"/>
      <c r="LFP79" s="266"/>
      <c r="LFQ79" s="266"/>
      <c r="LFR79" s="266"/>
      <c r="LFS79" s="266"/>
      <c r="LFT79" s="266"/>
      <c r="LFU79" s="266"/>
      <c r="LFV79" s="266"/>
      <c r="LFW79" s="266"/>
      <c r="LFX79" s="266"/>
      <c r="LFY79" s="266"/>
      <c r="LFZ79" s="266"/>
      <c r="LGA79" s="266"/>
      <c r="LGB79" s="266"/>
      <c r="LGC79" s="266"/>
      <c r="LGD79" s="266"/>
      <c r="LGE79" s="266"/>
      <c r="LGF79" s="266"/>
      <c r="LGG79" s="266"/>
      <c r="LGH79" s="266"/>
      <c r="LGI79" s="266"/>
      <c r="LGJ79" s="266"/>
      <c r="LGK79" s="266"/>
      <c r="LGL79" s="266"/>
      <c r="LGM79" s="266"/>
      <c r="LGN79" s="266"/>
      <c r="LGO79" s="266"/>
      <c r="LGP79" s="266"/>
      <c r="LGQ79" s="266"/>
      <c r="LGR79" s="266"/>
      <c r="LGS79" s="266"/>
      <c r="LGT79" s="266"/>
      <c r="LGU79" s="266"/>
      <c r="LGV79" s="266"/>
      <c r="LGW79" s="266"/>
      <c r="LGX79" s="266"/>
      <c r="LGY79" s="266"/>
      <c r="LGZ79" s="266"/>
      <c r="LHA79" s="266"/>
      <c r="LHB79" s="266"/>
      <c r="LHC79" s="266"/>
      <c r="LHD79" s="266"/>
      <c r="LHE79" s="266"/>
      <c r="LHF79" s="266"/>
      <c r="LHG79" s="266"/>
      <c r="LHH79" s="266"/>
      <c r="LHI79" s="266"/>
      <c r="LHJ79" s="266"/>
      <c r="LHK79" s="266"/>
      <c r="LHL79" s="266"/>
      <c r="LHM79" s="266"/>
      <c r="LHN79" s="266"/>
      <c r="LHO79" s="266"/>
      <c r="LHP79" s="266"/>
      <c r="LHQ79" s="266"/>
      <c r="LHR79" s="266"/>
      <c r="LHS79" s="266"/>
      <c r="LHT79" s="266"/>
      <c r="LHU79" s="266"/>
      <c r="LHV79" s="266"/>
      <c r="LHW79" s="266"/>
      <c r="LHX79" s="266"/>
      <c r="LHY79" s="266"/>
      <c r="LHZ79" s="266"/>
      <c r="LIA79" s="266"/>
      <c r="LIB79" s="266"/>
      <c r="LIC79" s="266"/>
      <c r="LID79" s="266"/>
      <c r="LIE79" s="266"/>
      <c r="LIF79" s="266"/>
      <c r="LIG79" s="266"/>
      <c r="LIH79" s="266"/>
      <c r="LII79" s="266"/>
      <c r="LIJ79" s="266"/>
      <c r="LIK79" s="266"/>
      <c r="LIL79" s="266"/>
      <c r="LIM79" s="266"/>
      <c r="LIN79" s="266"/>
      <c r="LIO79" s="266"/>
      <c r="LIP79" s="266"/>
      <c r="LIQ79" s="266"/>
      <c r="LIR79" s="266"/>
      <c r="LIS79" s="266"/>
      <c r="LIT79" s="266"/>
      <c r="LIU79" s="266"/>
      <c r="LIV79" s="266"/>
      <c r="LIW79" s="266"/>
      <c r="LIX79" s="266"/>
      <c r="LIY79" s="266"/>
      <c r="LIZ79" s="266"/>
      <c r="LJA79" s="266"/>
      <c r="LJB79" s="266"/>
      <c r="LJC79" s="266"/>
      <c r="LJD79" s="266"/>
      <c r="LJE79" s="266"/>
      <c r="LJF79" s="266"/>
      <c r="LJG79" s="266"/>
      <c r="LJH79" s="266"/>
      <c r="LJI79" s="266"/>
      <c r="LJJ79" s="266"/>
      <c r="LJK79" s="266"/>
      <c r="LJL79" s="266"/>
      <c r="LJM79" s="266"/>
      <c r="LJN79" s="266"/>
      <c r="LJO79" s="266"/>
      <c r="LJP79" s="266"/>
      <c r="LJQ79" s="266"/>
      <c r="LJR79" s="266"/>
      <c r="LJS79" s="266"/>
      <c r="LJT79" s="266"/>
      <c r="LJU79" s="266"/>
      <c r="LJV79" s="266"/>
      <c r="LJW79" s="266"/>
      <c r="LJX79" s="266"/>
      <c r="LJY79" s="266"/>
      <c r="LJZ79" s="266"/>
      <c r="LKA79" s="266"/>
      <c r="LKB79" s="266"/>
      <c r="LKC79" s="266"/>
      <c r="LKD79" s="266"/>
      <c r="LKE79" s="266"/>
      <c r="LKF79" s="266"/>
      <c r="LKG79" s="266"/>
      <c r="LKH79" s="266"/>
      <c r="LKI79" s="266"/>
      <c r="LKJ79" s="266"/>
      <c r="LKK79" s="266"/>
      <c r="LKL79" s="266"/>
      <c r="LKM79" s="266"/>
      <c r="LKN79" s="266"/>
      <c r="LKO79" s="266"/>
      <c r="LKP79" s="266"/>
      <c r="LKQ79" s="266"/>
      <c r="LKR79" s="266"/>
      <c r="LKS79" s="266"/>
      <c r="LKT79" s="266"/>
      <c r="LKU79" s="266"/>
      <c r="LKV79" s="266"/>
      <c r="LKW79" s="266"/>
      <c r="LKX79" s="266"/>
      <c r="LKY79" s="266"/>
      <c r="LKZ79" s="266"/>
      <c r="LLA79" s="266"/>
      <c r="LLB79" s="266"/>
      <c r="LLC79" s="266"/>
      <c r="LLD79" s="266"/>
      <c r="LLE79" s="266"/>
      <c r="LLF79" s="266"/>
      <c r="LLG79" s="266"/>
      <c r="LLH79" s="266"/>
      <c r="LLI79" s="266"/>
      <c r="LLJ79" s="266"/>
      <c r="LLK79" s="266"/>
      <c r="LLL79" s="266"/>
      <c r="LLM79" s="266"/>
      <c r="LLN79" s="266"/>
      <c r="LLO79" s="266"/>
      <c r="LLP79" s="266"/>
      <c r="LLQ79" s="266"/>
      <c r="LLR79" s="266"/>
      <c r="LLS79" s="266"/>
      <c r="LLT79" s="266"/>
      <c r="LLU79" s="266"/>
      <c r="LLV79" s="266"/>
      <c r="LLW79" s="266"/>
      <c r="LLX79" s="266"/>
      <c r="LLY79" s="266"/>
      <c r="LLZ79" s="266"/>
      <c r="LMA79" s="266"/>
      <c r="LMB79" s="266"/>
      <c r="LMC79" s="266"/>
      <c r="LMD79" s="266"/>
      <c r="LME79" s="266"/>
      <c r="LMF79" s="266"/>
      <c r="LMG79" s="266"/>
      <c r="LMH79" s="266"/>
      <c r="LMI79" s="266"/>
      <c r="LMJ79" s="266"/>
      <c r="LMK79" s="266"/>
      <c r="LML79" s="266"/>
      <c r="LMM79" s="266"/>
      <c r="LMN79" s="266"/>
      <c r="LMO79" s="266"/>
      <c r="LMP79" s="266"/>
      <c r="LMQ79" s="266"/>
      <c r="LMR79" s="266"/>
      <c r="LMS79" s="266"/>
      <c r="LMT79" s="266"/>
      <c r="LMU79" s="266"/>
      <c r="LMV79" s="266"/>
      <c r="LMW79" s="266"/>
      <c r="LMX79" s="266"/>
      <c r="LMY79" s="266"/>
      <c r="LMZ79" s="266"/>
      <c r="LNA79" s="266"/>
      <c r="LNB79" s="266"/>
      <c r="LNC79" s="266"/>
      <c r="LND79" s="266"/>
      <c r="LNE79" s="266"/>
      <c r="LNF79" s="266"/>
      <c r="LNG79" s="266"/>
      <c r="LNH79" s="266"/>
      <c r="LNI79" s="266"/>
      <c r="LNJ79" s="266"/>
      <c r="LNK79" s="266"/>
      <c r="LNL79" s="266"/>
      <c r="LNM79" s="266"/>
      <c r="LNN79" s="266"/>
      <c r="LNO79" s="266"/>
      <c r="LNP79" s="266"/>
      <c r="LNQ79" s="266"/>
      <c r="LNR79" s="266"/>
      <c r="LNS79" s="266"/>
      <c r="LNT79" s="266"/>
      <c r="LNU79" s="266"/>
      <c r="LNV79" s="266"/>
      <c r="LNW79" s="266"/>
      <c r="LNX79" s="266"/>
      <c r="LNY79" s="266"/>
      <c r="LNZ79" s="266"/>
      <c r="LOA79" s="266"/>
      <c r="LOB79" s="266"/>
      <c r="LOC79" s="266"/>
      <c r="LOD79" s="266"/>
      <c r="LOE79" s="266"/>
      <c r="LOF79" s="266"/>
      <c r="LOG79" s="266"/>
      <c r="LOH79" s="266"/>
      <c r="LOI79" s="266"/>
      <c r="LOJ79" s="266"/>
      <c r="LOK79" s="266"/>
      <c r="LOL79" s="266"/>
      <c r="LOM79" s="266"/>
      <c r="LON79" s="266"/>
      <c r="LOO79" s="266"/>
      <c r="LOP79" s="266"/>
      <c r="LOQ79" s="266"/>
      <c r="LOR79" s="266"/>
      <c r="LOS79" s="266"/>
      <c r="LOT79" s="266"/>
      <c r="LOU79" s="266"/>
      <c r="LOV79" s="266"/>
      <c r="LOW79" s="266"/>
      <c r="LOX79" s="266"/>
      <c r="LOY79" s="266"/>
      <c r="LOZ79" s="266"/>
      <c r="LPA79" s="266"/>
      <c r="LPB79" s="266"/>
      <c r="LPC79" s="266"/>
      <c r="LPD79" s="266"/>
      <c r="LPE79" s="266"/>
      <c r="LPF79" s="266"/>
      <c r="LPG79" s="266"/>
      <c r="LPH79" s="266"/>
      <c r="LPI79" s="266"/>
      <c r="LPJ79" s="266"/>
      <c r="LPK79" s="266"/>
      <c r="LPL79" s="266"/>
      <c r="LPM79" s="266"/>
      <c r="LPN79" s="266"/>
      <c r="LPO79" s="266"/>
      <c r="LPP79" s="266"/>
      <c r="LPQ79" s="266"/>
      <c r="LPR79" s="266"/>
      <c r="LPS79" s="266"/>
      <c r="LPT79" s="266"/>
      <c r="LPU79" s="266"/>
      <c r="LPV79" s="266"/>
      <c r="LPW79" s="266"/>
      <c r="LPX79" s="266"/>
      <c r="LPY79" s="266"/>
      <c r="LPZ79" s="266"/>
      <c r="LQA79" s="266"/>
      <c r="LQB79" s="266"/>
      <c r="LQC79" s="266"/>
      <c r="LQD79" s="266"/>
      <c r="LQE79" s="266"/>
      <c r="LQF79" s="266"/>
      <c r="LQG79" s="266"/>
      <c r="LQH79" s="266"/>
      <c r="LQI79" s="266"/>
      <c r="LQJ79" s="266"/>
      <c r="LQK79" s="266"/>
      <c r="LQL79" s="266"/>
      <c r="LQM79" s="266"/>
      <c r="LQN79" s="266"/>
      <c r="LQO79" s="266"/>
      <c r="LQP79" s="266"/>
      <c r="LQQ79" s="266"/>
      <c r="LQR79" s="266"/>
      <c r="LQS79" s="266"/>
      <c r="LQT79" s="266"/>
      <c r="LQU79" s="266"/>
      <c r="LQV79" s="266"/>
      <c r="LQW79" s="266"/>
      <c r="LQX79" s="266"/>
      <c r="LQY79" s="266"/>
      <c r="LQZ79" s="266"/>
      <c r="LRA79" s="266"/>
      <c r="LRB79" s="266"/>
      <c r="LRC79" s="266"/>
      <c r="LRD79" s="266"/>
      <c r="LRE79" s="266"/>
      <c r="LRF79" s="266"/>
      <c r="LRG79" s="266"/>
      <c r="LRH79" s="266"/>
      <c r="LRI79" s="266"/>
      <c r="LRJ79" s="266"/>
      <c r="LRK79" s="266"/>
      <c r="LRL79" s="266"/>
      <c r="LRM79" s="266"/>
      <c r="LRN79" s="266"/>
      <c r="LRO79" s="266"/>
      <c r="LRP79" s="266"/>
      <c r="LRQ79" s="266"/>
      <c r="LRR79" s="266"/>
      <c r="LRS79" s="266"/>
      <c r="LRT79" s="266"/>
      <c r="LRU79" s="266"/>
      <c r="LRV79" s="266"/>
      <c r="LRW79" s="266"/>
      <c r="LRX79" s="266"/>
      <c r="LRY79" s="266"/>
      <c r="LRZ79" s="266"/>
      <c r="LSA79" s="266"/>
      <c r="LSB79" s="266"/>
      <c r="LSC79" s="266"/>
      <c r="LSD79" s="266"/>
      <c r="LSE79" s="266"/>
      <c r="LSF79" s="266"/>
      <c r="LSG79" s="266"/>
      <c r="LSH79" s="266"/>
      <c r="LSI79" s="266"/>
      <c r="LSJ79" s="266"/>
      <c r="LSK79" s="266"/>
      <c r="LSL79" s="266"/>
      <c r="LSM79" s="266"/>
      <c r="LSN79" s="266"/>
      <c r="LSO79" s="266"/>
      <c r="LSP79" s="266"/>
      <c r="LSQ79" s="266"/>
      <c r="LSR79" s="266"/>
      <c r="LSS79" s="266"/>
      <c r="LST79" s="266"/>
      <c r="LSU79" s="266"/>
      <c r="LSV79" s="266"/>
      <c r="LSW79" s="266"/>
      <c r="LSX79" s="266"/>
      <c r="LSY79" s="266"/>
      <c r="LSZ79" s="266"/>
      <c r="LTA79" s="266"/>
      <c r="LTB79" s="266"/>
      <c r="LTC79" s="266"/>
      <c r="LTD79" s="266"/>
      <c r="LTE79" s="266"/>
      <c r="LTF79" s="266"/>
      <c r="LTG79" s="266"/>
      <c r="LTH79" s="266"/>
      <c r="LTI79" s="266"/>
      <c r="LTJ79" s="266"/>
      <c r="LTK79" s="266"/>
      <c r="LTL79" s="266"/>
      <c r="LTM79" s="266"/>
      <c r="LTN79" s="266"/>
      <c r="LTO79" s="266"/>
      <c r="LTP79" s="266"/>
      <c r="LTQ79" s="266"/>
      <c r="LTR79" s="266"/>
      <c r="LTS79" s="266"/>
      <c r="LTT79" s="266"/>
      <c r="LTU79" s="266"/>
      <c r="LTV79" s="266"/>
      <c r="LTW79" s="266"/>
      <c r="LTX79" s="266"/>
      <c r="LTY79" s="266"/>
      <c r="LTZ79" s="266"/>
      <c r="LUA79" s="266"/>
      <c r="LUB79" s="266"/>
      <c r="LUC79" s="266"/>
      <c r="LUD79" s="266"/>
      <c r="LUE79" s="266"/>
      <c r="LUF79" s="266"/>
      <c r="LUG79" s="266"/>
      <c r="LUH79" s="266"/>
      <c r="LUI79" s="266"/>
      <c r="LUJ79" s="266"/>
      <c r="LUK79" s="266"/>
      <c r="LUL79" s="266"/>
      <c r="LUM79" s="266"/>
      <c r="LUN79" s="266"/>
      <c r="LUO79" s="266"/>
      <c r="LUP79" s="266"/>
      <c r="LUQ79" s="266"/>
      <c r="LUR79" s="266"/>
      <c r="LUS79" s="266"/>
      <c r="LUT79" s="266"/>
      <c r="LUU79" s="266"/>
      <c r="LUV79" s="266"/>
      <c r="LUW79" s="266"/>
      <c r="LUX79" s="266"/>
      <c r="LUY79" s="266"/>
      <c r="LUZ79" s="266"/>
      <c r="LVA79" s="266"/>
      <c r="LVB79" s="266"/>
      <c r="LVC79" s="266"/>
      <c r="LVD79" s="266"/>
      <c r="LVE79" s="266"/>
      <c r="LVF79" s="266"/>
      <c r="LVG79" s="266"/>
      <c r="LVH79" s="266"/>
      <c r="LVI79" s="266"/>
      <c r="LVJ79" s="266"/>
      <c r="LVK79" s="266"/>
      <c r="LVL79" s="266"/>
      <c r="LVM79" s="266"/>
      <c r="LVN79" s="266"/>
      <c r="LVO79" s="266"/>
      <c r="LVP79" s="266"/>
      <c r="LVQ79" s="266"/>
      <c r="LVR79" s="266"/>
      <c r="LVS79" s="266"/>
      <c r="LVT79" s="266"/>
      <c r="LVU79" s="266"/>
      <c r="LVV79" s="266"/>
      <c r="LVW79" s="266"/>
      <c r="LVX79" s="266"/>
      <c r="LVY79" s="266"/>
      <c r="LVZ79" s="266"/>
      <c r="LWA79" s="266"/>
      <c r="LWB79" s="266"/>
      <c r="LWC79" s="266"/>
      <c r="LWD79" s="266"/>
      <c r="LWE79" s="266"/>
      <c r="LWF79" s="266"/>
      <c r="LWG79" s="266"/>
      <c r="LWH79" s="266"/>
      <c r="LWI79" s="266"/>
      <c r="LWJ79" s="266"/>
      <c r="LWK79" s="266"/>
      <c r="LWL79" s="266"/>
      <c r="LWM79" s="266"/>
      <c r="LWN79" s="266"/>
      <c r="LWO79" s="266"/>
      <c r="LWP79" s="266"/>
      <c r="LWQ79" s="266"/>
      <c r="LWR79" s="266"/>
      <c r="LWS79" s="266"/>
      <c r="LWT79" s="266"/>
      <c r="LWU79" s="266"/>
      <c r="LWV79" s="266"/>
      <c r="LWW79" s="266"/>
      <c r="LWX79" s="266"/>
      <c r="LWY79" s="266"/>
      <c r="LWZ79" s="266"/>
      <c r="LXA79" s="266"/>
      <c r="LXB79" s="266"/>
      <c r="LXC79" s="266"/>
      <c r="LXD79" s="266"/>
      <c r="LXE79" s="266"/>
      <c r="LXF79" s="266"/>
      <c r="LXG79" s="266"/>
      <c r="LXH79" s="266"/>
      <c r="LXI79" s="266"/>
      <c r="LXJ79" s="266"/>
      <c r="LXK79" s="266"/>
      <c r="LXL79" s="266"/>
      <c r="LXM79" s="266"/>
      <c r="LXN79" s="266"/>
      <c r="LXO79" s="266"/>
      <c r="LXP79" s="266"/>
      <c r="LXQ79" s="266"/>
      <c r="LXR79" s="266"/>
      <c r="LXS79" s="266"/>
      <c r="LXT79" s="266"/>
      <c r="LXU79" s="266"/>
      <c r="LXV79" s="266"/>
      <c r="LXW79" s="266"/>
      <c r="LXX79" s="266"/>
      <c r="LXY79" s="266"/>
      <c r="LXZ79" s="266"/>
      <c r="LYA79" s="266"/>
      <c r="LYB79" s="266"/>
      <c r="LYC79" s="266"/>
      <c r="LYD79" s="266"/>
      <c r="LYE79" s="266"/>
      <c r="LYF79" s="266"/>
      <c r="LYG79" s="266"/>
      <c r="LYH79" s="266"/>
      <c r="LYI79" s="266"/>
      <c r="LYJ79" s="266"/>
      <c r="LYK79" s="266"/>
      <c r="LYL79" s="266"/>
      <c r="LYM79" s="266"/>
      <c r="LYN79" s="266"/>
      <c r="LYO79" s="266"/>
      <c r="LYP79" s="266"/>
      <c r="LYQ79" s="266"/>
      <c r="LYR79" s="266"/>
      <c r="LYS79" s="266"/>
      <c r="LYT79" s="266"/>
      <c r="LYU79" s="266"/>
      <c r="LYV79" s="266"/>
      <c r="LYW79" s="266"/>
      <c r="LYX79" s="266"/>
      <c r="LYY79" s="266"/>
      <c r="LYZ79" s="266"/>
      <c r="LZA79" s="266"/>
      <c r="LZB79" s="266"/>
      <c r="LZC79" s="266"/>
      <c r="LZD79" s="266"/>
      <c r="LZE79" s="266"/>
      <c r="LZF79" s="266"/>
      <c r="LZG79" s="266"/>
      <c r="LZH79" s="266"/>
      <c r="LZI79" s="266"/>
      <c r="LZJ79" s="266"/>
      <c r="LZK79" s="266"/>
      <c r="LZL79" s="266"/>
      <c r="LZM79" s="266"/>
      <c r="LZN79" s="266"/>
      <c r="LZO79" s="266"/>
      <c r="LZP79" s="266"/>
      <c r="LZQ79" s="266"/>
      <c r="LZR79" s="266"/>
      <c r="LZS79" s="266"/>
      <c r="LZT79" s="266"/>
      <c r="LZU79" s="266"/>
      <c r="LZV79" s="266"/>
      <c r="LZW79" s="266"/>
      <c r="LZX79" s="266"/>
      <c r="LZY79" s="266"/>
      <c r="LZZ79" s="266"/>
      <c r="MAA79" s="266"/>
      <c r="MAB79" s="266"/>
      <c r="MAC79" s="266"/>
      <c r="MAD79" s="266"/>
      <c r="MAE79" s="266"/>
      <c r="MAF79" s="266"/>
      <c r="MAG79" s="266"/>
      <c r="MAH79" s="266"/>
      <c r="MAI79" s="266"/>
      <c r="MAJ79" s="266"/>
      <c r="MAK79" s="266"/>
      <c r="MAL79" s="266"/>
      <c r="MAM79" s="266"/>
      <c r="MAN79" s="266"/>
      <c r="MAO79" s="266"/>
      <c r="MAP79" s="266"/>
      <c r="MAQ79" s="266"/>
      <c r="MAR79" s="266"/>
      <c r="MAS79" s="266"/>
      <c r="MAT79" s="266"/>
      <c r="MAU79" s="266"/>
      <c r="MAV79" s="266"/>
      <c r="MAW79" s="266"/>
      <c r="MAX79" s="266"/>
      <c r="MAY79" s="266"/>
      <c r="MAZ79" s="266"/>
      <c r="MBA79" s="266"/>
      <c r="MBB79" s="266"/>
      <c r="MBC79" s="266"/>
      <c r="MBD79" s="266"/>
      <c r="MBE79" s="266"/>
      <c r="MBF79" s="266"/>
      <c r="MBG79" s="266"/>
      <c r="MBH79" s="266"/>
      <c r="MBI79" s="266"/>
      <c r="MBJ79" s="266"/>
      <c r="MBK79" s="266"/>
      <c r="MBL79" s="266"/>
      <c r="MBM79" s="266"/>
      <c r="MBN79" s="266"/>
      <c r="MBO79" s="266"/>
      <c r="MBP79" s="266"/>
      <c r="MBQ79" s="266"/>
      <c r="MBR79" s="266"/>
      <c r="MBS79" s="266"/>
      <c r="MBT79" s="266"/>
      <c r="MBU79" s="266"/>
      <c r="MBV79" s="266"/>
      <c r="MBW79" s="266"/>
      <c r="MBX79" s="266"/>
      <c r="MBY79" s="266"/>
      <c r="MBZ79" s="266"/>
      <c r="MCA79" s="266"/>
      <c r="MCB79" s="266"/>
      <c r="MCC79" s="266"/>
      <c r="MCD79" s="266"/>
      <c r="MCE79" s="266"/>
      <c r="MCF79" s="266"/>
      <c r="MCG79" s="266"/>
      <c r="MCH79" s="266"/>
      <c r="MCI79" s="266"/>
      <c r="MCJ79" s="266"/>
      <c r="MCK79" s="266"/>
      <c r="MCL79" s="266"/>
      <c r="MCM79" s="266"/>
      <c r="MCN79" s="266"/>
      <c r="MCO79" s="266"/>
      <c r="MCP79" s="266"/>
      <c r="MCQ79" s="266"/>
      <c r="MCR79" s="266"/>
      <c r="MCS79" s="266"/>
      <c r="MCT79" s="266"/>
      <c r="MCU79" s="266"/>
      <c r="MCV79" s="266"/>
      <c r="MCW79" s="266"/>
      <c r="MCX79" s="266"/>
      <c r="MCY79" s="266"/>
      <c r="MCZ79" s="266"/>
      <c r="MDA79" s="266"/>
      <c r="MDB79" s="266"/>
      <c r="MDC79" s="266"/>
      <c r="MDD79" s="266"/>
      <c r="MDE79" s="266"/>
      <c r="MDF79" s="266"/>
      <c r="MDG79" s="266"/>
      <c r="MDH79" s="266"/>
      <c r="MDI79" s="266"/>
      <c r="MDJ79" s="266"/>
      <c r="MDK79" s="266"/>
      <c r="MDL79" s="266"/>
      <c r="MDM79" s="266"/>
      <c r="MDN79" s="266"/>
      <c r="MDO79" s="266"/>
      <c r="MDP79" s="266"/>
      <c r="MDQ79" s="266"/>
      <c r="MDR79" s="266"/>
      <c r="MDS79" s="266"/>
      <c r="MDT79" s="266"/>
      <c r="MDU79" s="266"/>
      <c r="MDV79" s="266"/>
      <c r="MDW79" s="266"/>
      <c r="MDX79" s="266"/>
      <c r="MDY79" s="266"/>
      <c r="MDZ79" s="266"/>
      <c r="MEA79" s="266"/>
      <c r="MEB79" s="266"/>
      <c r="MEC79" s="266"/>
      <c r="MED79" s="266"/>
      <c r="MEE79" s="266"/>
      <c r="MEF79" s="266"/>
      <c r="MEG79" s="266"/>
      <c r="MEH79" s="266"/>
      <c r="MEI79" s="266"/>
      <c r="MEJ79" s="266"/>
      <c r="MEK79" s="266"/>
      <c r="MEL79" s="266"/>
      <c r="MEM79" s="266"/>
      <c r="MEN79" s="266"/>
      <c r="MEO79" s="266"/>
      <c r="MEP79" s="266"/>
      <c r="MEQ79" s="266"/>
      <c r="MER79" s="266"/>
      <c r="MES79" s="266"/>
      <c r="MET79" s="266"/>
      <c r="MEU79" s="266"/>
      <c r="MEV79" s="266"/>
      <c r="MEW79" s="266"/>
      <c r="MEX79" s="266"/>
      <c r="MEY79" s="266"/>
      <c r="MEZ79" s="266"/>
      <c r="MFA79" s="266"/>
      <c r="MFB79" s="266"/>
      <c r="MFC79" s="266"/>
      <c r="MFD79" s="266"/>
      <c r="MFE79" s="266"/>
      <c r="MFF79" s="266"/>
      <c r="MFG79" s="266"/>
      <c r="MFH79" s="266"/>
      <c r="MFI79" s="266"/>
      <c r="MFJ79" s="266"/>
      <c r="MFK79" s="266"/>
      <c r="MFL79" s="266"/>
      <c r="MFM79" s="266"/>
      <c r="MFN79" s="266"/>
      <c r="MFO79" s="266"/>
      <c r="MFP79" s="266"/>
      <c r="MFQ79" s="266"/>
      <c r="MFR79" s="266"/>
      <c r="MFS79" s="266"/>
      <c r="MFT79" s="266"/>
      <c r="MFU79" s="266"/>
      <c r="MFV79" s="266"/>
      <c r="MFW79" s="266"/>
      <c r="MFX79" s="266"/>
      <c r="MFY79" s="266"/>
      <c r="MFZ79" s="266"/>
      <c r="MGA79" s="266"/>
      <c r="MGB79" s="266"/>
      <c r="MGC79" s="266"/>
      <c r="MGD79" s="266"/>
      <c r="MGE79" s="266"/>
      <c r="MGF79" s="266"/>
      <c r="MGG79" s="266"/>
      <c r="MGH79" s="266"/>
      <c r="MGI79" s="266"/>
      <c r="MGJ79" s="266"/>
      <c r="MGK79" s="266"/>
      <c r="MGL79" s="266"/>
      <c r="MGM79" s="266"/>
      <c r="MGN79" s="266"/>
      <c r="MGO79" s="266"/>
      <c r="MGP79" s="266"/>
      <c r="MGQ79" s="266"/>
      <c r="MGR79" s="266"/>
      <c r="MGS79" s="266"/>
      <c r="MGT79" s="266"/>
      <c r="MGU79" s="266"/>
      <c r="MGV79" s="266"/>
      <c r="MGW79" s="266"/>
      <c r="MGX79" s="266"/>
      <c r="MGY79" s="266"/>
      <c r="MGZ79" s="266"/>
      <c r="MHA79" s="266"/>
      <c r="MHB79" s="266"/>
      <c r="MHC79" s="266"/>
      <c r="MHD79" s="266"/>
      <c r="MHE79" s="266"/>
      <c r="MHF79" s="266"/>
      <c r="MHG79" s="266"/>
      <c r="MHH79" s="266"/>
      <c r="MHI79" s="266"/>
      <c r="MHJ79" s="266"/>
      <c r="MHK79" s="266"/>
      <c r="MHL79" s="266"/>
      <c r="MHM79" s="266"/>
      <c r="MHN79" s="266"/>
      <c r="MHO79" s="266"/>
      <c r="MHP79" s="266"/>
      <c r="MHQ79" s="266"/>
      <c r="MHR79" s="266"/>
      <c r="MHS79" s="266"/>
      <c r="MHT79" s="266"/>
      <c r="MHU79" s="266"/>
      <c r="MHV79" s="266"/>
      <c r="MHW79" s="266"/>
      <c r="MHX79" s="266"/>
      <c r="MHY79" s="266"/>
      <c r="MHZ79" s="266"/>
      <c r="MIA79" s="266"/>
      <c r="MIB79" s="266"/>
      <c r="MIC79" s="266"/>
      <c r="MID79" s="266"/>
      <c r="MIE79" s="266"/>
      <c r="MIF79" s="266"/>
      <c r="MIG79" s="266"/>
      <c r="MIH79" s="266"/>
      <c r="MII79" s="266"/>
      <c r="MIJ79" s="266"/>
      <c r="MIK79" s="266"/>
      <c r="MIL79" s="266"/>
      <c r="MIM79" s="266"/>
      <c r="MIN79" s="266"/>
      <c r="MIO79" s="266"/>
      <c r="MIP79" s="266"/>
      <c r="MIQ79" s="266"/>
      <c r="MIR79" s="266"/>
      <c r="MIS79" s="266"/>
      <c r="MIT79" s="266"/>
      <c r="MIU79" s="266"/>
      <c r="MIV79" s="266"/>
      <c r="MIW79" s="266"/>
      <c r="MIX79" s="266"/>
      <c r="MIY79" s="266"/>
      <c r="MIZ79" s="266"/>
      <c r="MJA79" s="266"/>
      <c r="MJB79" s="266"/>
      <c r="MJC79" s="266"/>
      <c r="MJD79" s="266"/>
      <c r="MJE79" s="266"/>
      <c r="MJF79" s="266"/>
      <c r="MJG79" s="266"/>
      <c r="MJH79" s="266"/>
      <c r="MJI79" s="266"/>
      <c r="MJJ79" s="266"/>
      <c r="MJK79" s="266"/>
      <c r="MJL79" s="266"/>
      <c r="MJM79" s="266"/>
      <c r="MJN79" s="266"/>
      <c r="MJO79" s="266"/>
      <c r="MJP79" s="266"/>
      <c r="MJQ79" s="266"/>
      <c r="MJR79" s="266"/>
      <c r="MJS79" s="266"/>
      <c r="MJT79" s="266"/>
      <c r="MJU79" s="266"/>
      <c r="MJV79" s="266"/>
      <c r="MJW79" s="266"/>
      <c r="MJX79" s="266"/>
      <c r="MJY79" s="266"/>
      <c r="MJZ79" s="266"/>
      <c r="MKA79" s="266"/>
      <c r="MKB79" s="266"/>
      <c r="MKC79" s="266"/>
      <c r="MKD79" s="266"/>
      <c r="MKE79" s="266"/>
      <c r="MKF79" s="266"/>
      <c r="MKG79" s="266"/>
      <c r="MKH79" s="266"/>
      <c r="MKI79" s="266"/>
      <c r="MKJ79" s="266"/>
      <c r="MKK79" s="266"/>
      <c r="MKL79" s="266"/>
      <c r="MKM79" s="266"/>
      <c r="MKN79" s="266"/>
      <c r="MKO79" s="266"/>
      <c r="MKP79" s="266"/>
      <c r="MKQ79" s="266"/>
      <c r="MKR79" s="266"/>
      <c r="MKS79" s="266"/>
      <c r="MKT79" s="266"/>
      <c r="MKU79" s="266"/>
      <c r="MKV79" s="266"/>
      <c r="MKW79" s="266"/>
      <c r="MKX79" s="266"/>
      <c r="MKY79" s="266"/>
      <c r="MKZ79" s="266"/>
      <c r="MLA79" s="266"/>
      <c r="MLB79" s="266"/>
      <c r="MLC79" s="266"/>
      <c r="MLD79" s="266"/>
      <c r="MLE79" s="266"/>
      <c r="MLF79" s="266"/>
      <c r="MLG79" s="266"/>
      <c r="MLH79" s="266"/>
      <c r="MLI79" s="266"/>
      <c r="MLJ79" s="266"/>
      <c r="MLK79" s="266"/>
      <c r="MLL79" s="266"/>
      <c r="MLM79" s="266"/>
      <c r="MLN79" s="266"/>
      <c r="MLO79" s="266"/>
      <c r="MLP79" s="266"/>
      <c r="MLQ79" s="266"/>
      <c r="MLR79" s="266"/>
      <c r="MLS79" s="266"/>
      <c r="MLT79" s="266"/>
      <c r="MLU79" s="266"/>
      <c r="MLV79" s="266"/>
      <c r="MLW79" s="266"/>
      <c r="MLX79" s="266"/>
      <c r="MLY79" s="266"/>
      <c r="MLZ79" s="266"/>
      <c r="MMA79" s="266"/>
      <c r="MMB79" s="266"/>
      <c r="MMC79" s="266"/>
      <c r="MMD79" s="266"/>
      <c r="MME79" s="266"/>
      <c r="MMF79" s="266"/>
      <c r="MMG79" s="266"/>
      <c r="MMH79" s="266"/>
      <c r="MMI79" s="266"/>
      <c r="MMJ79" s="266"/>
      <c r="MMK79" s="266"/>
      <c r="MML79" s="266"/>
      <c r="MMM79" s="266"/>
      <c r="MMN79" s="266"/>
      <c r="MMO79" s="266"/>
      <c r="MMP79" s="266"/>
      <c r="MMQ79" s="266"/>
      <c r="MMR79" s="266"/>
      <c r="MMS79" s="266"/>
      <c r="MMT79" s="266"/>
      <c r="MMU79" s="266"/>
      <c r="MMV79" s="266"/>
      <c r="MMW79" s="266"/>
      <c r="MMX79" s="266"/>
      <c r="MMY79" s="266"/>
      <c r="MMZ79" s="266"/>
      <c r="MNA79" s="266"/>
      <c r="MNB79" s="266"/>
      <c r="MNC79" s="266"/>
      <c r="MND79" s="266"/>
      <c r="MNE79" s="266"/>
      <c r="MNF79" s="266"/>
      <c r="MNG79" s="266"/>
      <c r="MNH79" s="266"/>
      <c r="MNI79" s="266"/>
      <c r="MNJ79" s="266"/>
      <c r="MNK79" s="266"/>
      <c r="MNL79" s="266"/>
      <c r="MNM79" s="266"/>
      <c r="MNN79" s="266"/>
      <c r="MNO79" s="266"/>
      <c r="MNP79" s="266"/>
      <c r="MNQ79" s="266"/>
      <c r="MNR79" s="266"/>
      <c r="MNS79" s="266"/>
      <c r="MNT79" s="266"/>
      <c r="MNU79" s="266"/>
      <c r="MNV79" s="266"/>
      <c r="MNW79" s="266"/>
      <c r="MNX79" s="266"/>
      <c r="MNY79" s="266"/>
      <c r="MNZ79" s="266"/>
      <c r="MOA79" s="266"/>
      <c r="MOB79" s="266"/>
      <c r="MOC79" s="266"/>
      <c r="MOD79" s="266"/>
      <c r="MOE79" s="266"/>
      <c r="MOF79" s="266"/>
      <c r="MOG79" s="266"/>
      <c r="MOH79" s="266"/>
      <c r="MOI79" s="266"/>
      <c r="MOJ79" s="266"/>
      <c r="MOK79" s="266"/>
      <c r="MOL79" s="266"/>
      <c r="MOM79" s="266"/>
      <c r="MON79" s="266"/>
      <c r="MOO79" s="266"/>
      <c r="MOP79" s="266"/>
      <c r="MOQ79" s="266"/>
      <c r="MOR79" s="266"/>
      <c r="MOS79" s="266"/>
      <c r="MOT79" s="266"/>
      <c r="MOU79" s="266"/>
      <c r="MOV79" s="266"/>
      <c r="MOW79" s="266"/>
      <c r="MOX79" s="266"/>
      <c r="MOY79" s="266"/>
      <c r="MOZ79" s="266"/>
      <c r="MPA79" s="266"/>
      <c r="MPB79" s="266"/>
      <c r="MPC79" s="266"/>
      <c r="MPD79" s="266"/>
      <c r="MPE79" s="266"/>
      <c r="MPF79" s="266"/>
      <c r="MPG79" s="266"/>
      <c r="MPH79" s="266"/>
      <c r="MPI79" s="266"/>
      <c r="MPJ79" s="266"/>
      <c r="MPK79" s="266"/>
      <c r="MPL79" s="266"/>
      <c r="MPM79" s="266"/>
      <c r="MPN79" s="266"/>
      <c r="MPO79" s="266"/>
      <c r="MPP79" s="266"/>
      <c r="MPQ79" s="266"/>
      <c r="MPR79" s="266"/>
      <c r="MPS79" s="266"/>
      <c r="MPT79" s="266"/>
      <c r="MPU79" s="266"/>
      <c r="MPV79" s="266"/>
      <c r="MPW79" s="266"/>
      <c r="MPX79" s="266"/>
      <c r="MPY79" s="266"/>
      <c r="MPZ79" s="266"/>
      <c r="MQA79" s="266"/>
      <c r="MQB79" s="266"/>
      <c r="MQC79" s="266"/>
      <c r="MQD79" s="266"/>
      <c r="MQE79" s="266"/>
      <c r="MQF79" s="266"/>
      <c r="MQG79" s="266"/>
      <c r="MQH79" s="266"/>
      <c r="MQI79" s="266"/>
      <c r="MQJ79" s="266"/>
      <c r="MQK79" s="266"/>
      <c r="MQL79" s="266"/>
      <c r="MQM79" s="266"/>
      <c r="MQN79" s="266"/>
      <c r="MQO79" s="266"/>
      <c r="MQP79" s="266"/>
      <c r="MQQ79" s="266"/>
      <c r="MQR79" s="266"/>
      <c r="MQS79" s="266"/>
      <c r="MQT79" s="266"/>
      <c r="MQU79" s="266"/>
      <c r="MQV79" s="266"/>
      <c r="MQW79" s="266"/>
      <c r="MQX79" s="266"/>
      <c r="MQY79" s="266"/>
      <c r="MQZ79" s="266"/>
      <c r="MRA79" s="266"/>
      <c r="MRB79" s="266"/>
      <c r="MRC79" s="266"/>
      <c r="MRD79" s="266"/>
      <c r="MRE79" s="266"/>
      <c r="MRF79" s="266"/>
      <c r="MRG79" s="266"/>
      <c r="MRH79" s="266"/>
      <c r="MRI79" s="266"/>
      <c r="MRJ79" s="266"/>
      <c r="MRK79" s="266"/>
      <c r="MRL79" s="266"/>
      <c r="MRM79" s="266"/>
      <c r="MRN79" s="266"/>
      <c r="MRO79" s="266"/>
      <c r="MRP79" s="266"/>
      <c r="MRQ79" s="266"/>
      <c r="MRR79" s="266"/>
      <c r="MRS79" s="266"/>
      <c r="MRT79" s="266"/>
      <c r="MRU79" s="266"/>
      <c r="MRV79" s="266"/>
      <c r="MRW79" s="266"/>
      <c r="MRX79" s="266"/>
      <c r="MRY79" s="266"/>
      <c r="MRZ79" s="266"/>
      <c r="MSA79" s="266"/>
      <c r="MSB79" s="266"/>
      <c r="MSC79" s="266"/>
      <c r="MSD79" s="266"/>
      <c r="MSE79" s="266"/>
      <c r="MSF79" s="266"/>
      <c r="MSG79" s="266"/>
      <c r="MSH79" s="266"/>
      <c r="MSI79" s="266"/>
      <c r="MSJ79" s="266"/>
      <c r="MSK79" s="266"/>
      <c r="MSL79" s="266"/>
      <c r="MSM79" s="266"/>
      <c r="MSN79" s="266"/>
      <c r="MSO79" s="266"/>
      <c r="MSP79" s="266"/>
      <c r="MSQ79" s="266"/>
      <c r="MSR79" s="266"/>
      <c r="MSS79" s="266"/>
      <c r="MST79" s="266"/>
      <c r="MSU79" s="266"/>
      <c r="MSV79" s="266"/>
      <c r="MSW79" s="266"/>
      <c r="MSX79" s="266"/>
      <c r="MSY79" s="266"/>
      <c r="MSZ79" s="266"/>
      <c r="MTA79" s="266"/>
      <c r="MTB79" s="266"/>
      <c r="MTC79" s="266"/>
      <c r="MTD79" s="266"/>
      <c r="MTE79" s="266"/>
      <c r="MTF79" s="266"/>
      <c r="MTG79" s="266"/>
      <c r="MTH79" s="266"/>
      <c r="MTI79" s="266"/>
      <c r="MTJ79" s="266"/>
      <c r="MTK79" s="266"/>
      <c r="MTL79" s="266"/>
      <c r="MTM79" s="266"/>
      <c r="MTN79" s="266"/>
      <c r="MTO79" s="266"/>
      <c r="MTP79" s="266"/>
      <c r="MTQ79" s="266"/>
      <c r="MTR79" s="266"/>
      <c r="MTS79" s="266"/>
      <c r="MTT79" s="266"/>
      <c r="MTU79" s="266"/>
      <c r="MTV79" s="266"/>
      <c r="MTW79" s="266"/>
      <c r="MTX79" s="266"/>
      <c r="MTY79" s="266"/>
      <c r="MTZ79" s="266"/>
      <c r="MUA79" s="266"/>
      <c r="MUB79" s="266"/>
      <c r="MUC79" s="266"/>
      <c r="MUD79" s="266"/>
      <c r="MUE79" s="266"/>
      <c r="MUF79" s="266"/>
      <c r="MUG79" s="266"/>
      <c r="MUH79" s="266"/>
      <c r="MUI79" s="266"/>
      <c r="MUJ79" s="266"/>
      <c r="MUK79" s="266"/>
      <c r="MUL79" s="266"/>
      <c r="MUM79" s="266"/>
      <c r="MUN79" s="266"/>
      <c r="MUO79" s="266"/>
      <c r="MUP79" s="266"/>
      <c r="MUQ79" s="266"/>
      <c r="MUR79" s="266"/>
      <c r="MUS79" s="266"/>
      <c r="MUT79" s="266"/>
      <c r="MUU79" s="266"/>
      <c r="MUV79" s="266"/>
      <c r="MUW79" s="266"/>
      <c r="MUX79" s="266"/>
      <c r="MUY79" s="266"/>
      <c r="MUZ79" s="266"/>
      <c r="MVA79" s="266"/>
      <c r="MVB79" s="266"/>
      <c r="MVC79" s="266"/>
      <c r="MVD79" s="266"/>
      <c r="MVE79" s="266"/>
      <c r="MVF79" s="266"/>
      <c r="MVG79" s="266"/>
      <c r="MVH79" s="266"/>
      <c r="MVI79" s="266"/>
      <c r="MVJ79" s="266"/>
      <c r="MVK79" s="266"/>
      <c r="MVL79" s="266"/>
      <c r="MVM79" s="266"/>
      <c r="MVN79" s="266"/>
      <c r="MVO79" s="266"/>
      <c r="MVP79" s="266"/>
      <c r="MVQ79" s="266"/>
      <c r="MVR79" s="266"/>
      <c r="MVS79" s="266"/>
      <c r="MVT79" s="266"/>
      <c r="MVU79" s="266"/>
      <c r="MVV79" s="266"/>
      <c r="MVW79" s="266"/>
      <c r="MVX79" s="266"/>
      <c r="MVY79" s="266"/>
      <c r="MVZ79" s="266"/>
      <c r="MWA79" s="266"/>
      <c r="MWB79" s="266"/>
      <c r="MWC79" s="266"/>
      <c r="MWD79" s="266"/>
      <c r="MWE79" s="266"/>
      <c r="MWF79" s="266"/>
      <c r="MWG79" s="266"/>
      <c r="MWH79" s="266"/>
      <c r="MWI79" s="266"/>
      <c r="MWJ79" s="266"/>
      <c r="MWK79" s="266"/>
      <c r="MWL79" s="266"/>
      <c r="MWM79" s="266"/>
      <c r="MWN79" s="266"/>
      <c r="MWO79" s="266"/>
      <c r="MWP79" s="266"/>
      <c r="MWQ79" s="266"/>
      <c r="MWR79" s="266"/>
      <c r="MWS79" s="266"/>
      <c r="MWT79" s="266"/>
      <c r="MWU79" s="266"/>
      <c r="MWV79" s="266"/>
      <c r="MWW79" s="266"/>
      <c r="MWX79" s="266"/>
      <c r="MWY79" s="266"/>
      <c r="MWZ79" s="266"/>
      <c r="MXA79" s="266"/>
      <c r="MXB79" s="266"/>
      <c r="MXC79" s="266"/>
      <c r="MXD79" s="266"/>
      <c r="MXE79" s="266"/>
      <c r="MXF79" s="266"/>
      <c r="MXG79" s="266"/>
      <c r="MXH79" s="266"/>
      <c r="MXI79" s="266"/>
      <c r="MXJ79" s="266"/>
      <c r="MXK79" s="266"/>
      <c r="MXL79" s="266"/>
      <c r="MXM79" s="266"/>
      <c r="MXN79" s="266"/>
      <c r="MXO79" s="266"/>
      <c r="MXP79" s="266"/>
      <c r="MXQ79" s="266"/>
      <c r="MXR79" s="266"/>
      <c r="MXS79" s="266"/>
      <c r="MXT79" s="266"/>
      <c r="MXU79" s="266"/>
      <c r="MXV79" s="266"/>
      <c r="MXW79" s="266"/>
      <c r="MXX79" s="266"/>
      <c r="MXY79" s="266"/>
      <c r="MXZ79" s="266"/>
      <c r="MYA79" s="266"/>
      <c r="MYB79" s="266"/>
      <c r="MYC79" s="266"/>
      <c r="MYD79" s="266"/>
      <c r="MYE79" s="266"/>
      <c r="MYF79" s="266"/>
      <c r="MYG79" s="266"/>
      <c r="MYH79" s="266"/>
      <c r="MYI79" s="266"/>
      <c r="MYJ79" s="266"/>
      <c r="MYK79" s="266"/>
      <c r="MYL79" s="266"/>
      <c r="MYM79" s="266"/>
      <c r="MYN79" s="266"/>
      <c r="MYO79" s="266"/>
      <c r="MYP79" s="266"/>
      <c r="MYQ79" s="266"/>
      <c r="MYR79" s="266"/>
      <c r="MYS79" s="266"/>
      <c r="MYT79" s="266"/>
      <c r="MYU79" s="266"/>
      <c r="MYV79" s="266"/>
      <c r="MYW79" s="266"/>
      <c r="MYX79" s="266"/>
      <c r="MYY79" s="266"/>
      <c r="MYZ79" s="266"/>
      <c r="MZA79" s="266"/>
      <c r="MZB79" s="266"/>
      <c r="MZC79" s="266"/>
      <c r="MZD79" s="266"/>
      <c r="MZE79" s="266"/>
      <c r="MZF79" s="266"/>
      <c r="MZG79" s="266"/>
      <c r="MZH79" s="266"/>
      <c r="MZI79" s="266"/>
      <c r="MZJ79" s="266"/>
      <c r="MZK79" s="266"/>
      <c r="MZL79" s="266"/>
      <c r="MZM79" s="266"/>
      <c r="MZN79" s="266"/>
      <c r="MZO79" s="266"/>
      <c r="MZP79" s="266"/>
      <c r="MZQ79" s="266"/>
      <c r="MZR79" s="266"/>
      <c r="MZS79" s="266"/>
      <c r="MZT79" s="266"/>
      <c r="MZU79" s="266"/>
      <c r="MZV79" s="266"/>
      <c r="MZW79" s="266"/>
      <c r="MZX79" s="266"/>
      <c r="MZY79" s="266"/>
      <c r="MZZ79" s="266"/>
      <c r="NAA79" s="266"/>
      <c r="NAB79" s="266"/>
      <c r="NAC79" s="266"/>
      <c r="NAD79" s="266"/>
      <c r="NAE79" s="266"/>
      <c r="NAF79" s="266"/>
      <c r="NAG79" s="266"/>
      <c r="NAH79" s="266"/>
      <c r="NAI79" s="266"/>
      <c r="NAJ79" s="266"/>
      <c r="NAK79" s="266"/>
      <c r="NAL79" s="266"/>
      <c r="NAM79" s="266"/>
      <c r="NAN79" s="266"/>
      <c r="NAO79" s="266"/>
      <c r="NAP79" s="266"/>
      <c r="NAQ79" s="266"/>
      <c r="NAR79" s="266"/>
      <c r="NAS79" s="266"/>
      <c r="NAT79" s="266"/>
      <c r="NAU79" s="266"/>
      <c r="NAV79" s="266"/>
      <c r="NAW79" s="266"/>
      <c r="NAX79" s="266"/>
      <c r="NAY79" s="266"/>
      <c r="NAZ79" s="266"/>
      <c r="NBA79" s="266"/>
      <c r="NBB79" s="266"/>
      <c r="NBC79" s="266"/>
      <c r="NBD79" s="266"/>
      <c r="NBE79" s="266"/>
      <c r="NBF79" s="266"/>
      <c r="NBG79" s="266"/>
      <c r="NBH79" s="266"/>
      <c r="NBI79" s="266"/>
      <c r="NBJ79" s="266"/>
      <c r="NBK79" s="266"/>
      <c r="NBL79" s="266"/>
      <c r="NBM79" s="266"/>
      <c r="NBN79" s="266"/>
      <c r="NBO79" s="266"/>
      <c r="NBP79" s="266"/>
      <c r="NBQ79" s="266"/>
      <c r="NBR79" s="266"/>
      <c r="NBS79" s="266"/>
      <c r="NBT79" s="266"/>
      <c r="NBU79" s="266"/>
      <c r="NBV79" s="266"/>
      <c r="NBW79" s="266"/>
      <c r="NBX79" s="266"/>
      <c r="NBY79" s="266"/>
      <c r="NBZ79" s="266"/>
      <c r="NCA79" s="266"/>
      <c r="NCB79" s="266"/>
      <c r="NCC79" s="266"/>
      <c r="NCD79" s="266"/>
      <c r="NCE79" s="266"/>
      <c r="NCF79" s="266"/>
      <c r="NCG79" s="266"/>
      <c r="NCH79" s="266"/>
      <c r="NCI79" s="266"/>
      <c r="NCJ79" s="266"/>
      <c r="NCK79" s="266"/>
      <c r="NCL79" s="266"/>
      <c r="NCM79" s="266"/>
      <c r="NCN79" s="266"/>
      <c r="NCO79" s="266"/>
      <c r="NCP79" s="266"/>
      <c r="NCQ79" s="266"/>
      <c r="NCR79" s="266"/>
      <c r="NCS79" s="266"/>
      <c r="NCT79" s="266"/>
      <c r="NCU79" s="266"/>
      <c r="NCV79" s="266"/>
      <c r="NCW79" s="266"/>
      <c r="NCX79" s="266"/>
      <c r="NCY79" s="266"/>
      <c r="NCZ79" s="266"/>
      <c r="NDA79" s="266"/>
      <c r="NDB79" s="266"/>
      <c r="NDC79" s="266"/>
      <c r="NDD79" s="266"/>
      <c r="NDE79" s="266"/>
      <c r="NDF79" s="266"/>
      <c r="NDG79" s="266"/>
      <c r="NDH79" s="266"/>
      <c r="NDI79" s="266"/>
      <c r="NDJ79" s="266"/>
      <c r="NDK79" s="266"/>
      <c r="NDL79" s="266"/>
      <c r="NDM79" s="266"/>
      <c r="NDN79" s="266"/>
      <c r="NDO79" s="266"/>
      <c r="NDP79" s="266"/>
      <c r="NDQ79" s="266"/>
      <c r="NDR79" s="266"/>
      <c r="NDS79" s="266"/>
      <c r="NDT79" s="266"/>
      <c r="NDU79" s="266"/>
      <c r="NDV79" s="266"/>
      <c r="NDW79" s="266"/>
      <c r="NDX79" s="266"/>
      <c r="NDY79" s="266"/>
      <c r="NDZ79" s="266"/>
      <c r="NEA79" s="266"/>
      <c r="NEB79" s="266"/>
      <c r="NEC79" s="266"/>
      <c r="NED79" s="266"/>
      <c r="NEE79" s="266"/>
      <c r="NEF79" s="266"/>
      <c r="NEG79" s="266"/>
      <c r="NEH79" s="266"/>
      <c r="NEI79" s="266"/>
      <c r="NEJ79" s="266"/>
      <c r="NEK79" s="266"/>
      <c r="NEL79" s="266"/>
      <c r="NEM79" s="266"/>
      <c r="NEN79" s="266"/>
      <c r="NEO79" s="266"/>
      <c r="NEP79" s="266"/>
      <c r="NEQ79" s="266"/>
      <c r="NER79" s="266"/>
      <c r="NES79" s="266"/>
      <c r="NET79" s="266"/>
      <c r="NEU79" s="266"/>
      <c r="NEV79" s="266"/>
      <c r="NEW79" s="266"/>
      <c r="NEX79" s="266"/>
      <c r="NEY79" s="266"/>
      <c r="NEZ79" s="266"/>
      <c r="NFA79" s="266"/>
      <c r="NFB79" s="266"/>
      <c r="NFC79" s="266"/>
      <c r="NFD79" s="266"/>
      <c r="NFE79" s="266"/>
      <c r="NFF79" s="266"/>
      <c r="NFG79" s="266"/>
      <c r="NFH79" s="266"/>
      <c r="NFI79" s="266"/>
      <c r="NFJ79" s="266"/>
      <c r="NFK79" s="266"/>
      <c r="NFL79" s="266"/>
      <c r="NFM79" s="266"/>
      <c r="NFN79" s="266"/>
      <c r="NFO79" s="266"/>
      <c r="NFP79" s="266"/>
      <c r="NFQ79" s="266"/>
      <c r="NFR79" s="266"/>
      <c r="NFS79" s="266"/>
      <c r="NFT79" s="266"/>
      <c r="NFU79" s="266"/>
      <c r="NFV79" s="266"/>
      <c r="NFW79" s="266"/>
      <c r="NFX79" s="266"/>
      <c r="NFY79" s="266"/>
      <c r="NFZ79" s="266"/>
      <c r="NGA79" s="266"/>
      <c r="NGB79" s="266"/>
      <c r="NGC79" s="266"/>
      <c r="NGD79" s="266"/>
      <c r="NGE79" s="266"/>
      <c r="NGF79" s="266"/>
      <c r="NGG79" s="266"/>
      <c r="NGH79" s="266"/>
      <c r="NGI79" s="266"/>
      <c r="NGJ79" s="266"/>
      <c r="NGK79" s="266"/>
      <c r="NGL79" s="266"/>
      <c r="NGM79" s="266"/>
      <c r="NGN79" s="266"/>
      <c r="NGO79" s="266"/>
      <c r="NGP79" s="266"/>
      <c r="NGQ79" s="266"/>
      <c r="NGR79" s="266"/>
      <c r="NGS79" s="266"/>
      <c r="NGT79" s="266"/>
      <c r="NGU79" s="266"/>
      <c r="NGV79" s="266"/>
      <c r="NGW79" s="266"/>
      <c r="NGX79" s="266"/>
      <c r="NGY79" s="266"/>
      <c r="NGZ79" s="266"/>
      <c r="NHA79" s="266"/>
      <c r="NHB79" s="266"/>
      <c r="NHC79" s="266"/>
      <c r="NHD79" s="266"/>
      <c r="NHE79" s="266"/>
      <c r="NHF79" s="266"/>
      <c r="NHG79" s="266"/>
      <c r="NHH79" s="266"/>
      <c r="NHI79" s="266"/>
      <c r="NHJ79" s="266"/>
      <c r="NHK79" s="266"/>
      <c r="NHL79" s="266"/>
      <c r="NHM79" s="266"/>
      <c r="NHN79" s="266"/>
      <c r="NHO79" s="266"/>
      <c r="NHP79" s="266"/>
      <c r="NHQ79" s="266"/>
      <c r="NHR79" s="266"/>
      <c r="NHS79" s="266"/>
      <c r="NHT79" s="266"/>
      <c r="NHU79" s="266"/>
      <c r="NHV79" s="266"/>
      <c r="NHW79" s="266"/>
      <c r="NHX79" s="266"/>
      <c r="NHY79" s="266"/>
      <c r="NHZ79" s="266"/>
      <c r="NIA79" s="266"/>
      <c r="NIB79" s="266"/>
      <c r="NIC79" s="266"/>
      <c r="NID79" s="266"/>
      <c r="NIE79" s="266"/>
      <c r="NIF79" s="266"/>
      <c r="NIG79" s="266"/>
      <c r="NIH79" s="266"/>
      <c r="NII79" s="266"/>
      <c r="NIJ79" s="266"/>
      <c r="NIK79" s="266"/>
      <c r="NIL79" s="266"/>
      <c r="NIM79" s="266"/>
      <c r="NIN79" s="266"/>
      <c r="NIO79" s="266"/>
      <c r="NIP79" s="266"/>
      <c r="NIQ79" s="266"/>
      <c r="NIR79" s="266"/>
      <c r="NIS79" s="266"/>
      <c r="NIT79" s="266"/>
      <c r="NIU79" s="266"/>
      <c r="NIV79" s="266"/>
      <c r="NIW79" s="266"/>
      <c r="NIX79" s="266"/>
      <c r="NIY79" s="266"/>
      <c r="NIZ79" s="266"/>
      <c r="NJA79" s="266"/>
      <c r="NJB79" s="266"/>
      <c r="NJC79" s="266"/>
      <c r="NJD79" s="266"/>
      <c r="NJE79" s="266"/>
      <c r="NJF79" s="266"/>
      <c r="NJG79" s="266"/>
      <c r="NJH79" s="266"/>
      <c r="NJI79" s="266"/>
      <c r="NJJ79" s="266"/>
      <c r="NJK79" s="266"/>
      <c r="NJL79" s="266"/>
      <c r="NJM79" s="266"/>
      <c r="NJN79" s="266"/>
      <c r="NJO79" s="266"/>
      <c r="NJP79" s="266"/>
      <c r="NJQ79" s="266"/>
      <c r="NJR79" s="266"/>
      <c r="NJS79" s="266"/>
      <c r="NJT79" s="266"/>
      <c r="NJU79" s="266"/>
      <c r="NJV79" s="266"/>
      <c r="NJW79" s="266"/>
      <c r="NJX79" s="266"/>
      <c r="NJY79" s="266"/>
      <c r="NJZ79" s="266"/>
      <c r="NKA79" s="266"/>
      <c r="NKB79" s="266"/>
      <c r="NKC79" s="266"/>
      <c r="NKD79" s="266"/>
      <c r="NKE79" s="266"/>
      <c r="NKF79" s="266"/>
      <c r="NKG79" s="266"/>
      <c r="NKH79" s="266"/>
      <c r="NKI79" s="266"/>
      <c r="NKJ79" s="266"/>
      <c r="NKK79" s="266"/>
      <c r="NKL79" s="266"/>
      <c r="NKM79" s="266"/>
      <c r="NKN79" s="266"/>
      <c r="NKO79" s="266"/>
      <c r="NKP79" s="266"/>
      <c r="NKQ79" s="266"/>
      <c r="NKR79" s="266"/>
      <c r="NKS79" s="266"/>
      <c r="NKT79" s="266"/>
      <c r="NKU79" s="266"/>
      <c r="NKV79" s="266"/>
      <c r="NKW79" s="266"/>
      <c r="NKX79" s="266"/>
      <c r="NKY79" s="266"/>
      <c r="NKZ79" s="266"/>
      <c r="NLA79" s="266"/>
      <c r="NLB79" s="266"/>
      <c r="NLC79" s="266"/>
      <c r="NLD79" s="266"/>
      <c r="NLE79" s="266"/>
      <c r="NLF79" s="266"/>
      <c r="NLG79" s="266"/>
      <c r="NLH79" s="266"/>
      <c r="NLI79" s="266"/>
      <c r="NLJ79" s="266"/>
      <c r="NLK79" s="266"/>
      <c r="NLL79" s="266"/>
      <c r="NLM79" s="266"/>
      <c r="NLN79" s="266"/>
      <c r="NLO79" s="266"/>
      <c r="NLP79" s="266"/>
      <c r="NLQ79" s="266"/>
      <c r="NLR79" s="266"/>
      <c r="NLS79" s="266"/>
      <c r="NLT79" s="266"/>
      <c r="NLU79" s="266"/>
      <c r="NLV79" s="266"/>
      <c r="NLW79" s="266"/>
      <c r="NLX79" s="266"/>
      <c r="NLY79" s="266"/>
      <c r="NLZ79" s="266"/>
      <c r="NMA79" s="266"/>
      <c r="NMB79" s="266"/>
      <c r="NMC79" s="266"/>
      <c r="NMD79" s="266"/>
      <c r="NME79" s="266"/>
      <c r="NMF79" s="266"/>
      <c r="NMG79" s="266"/>
      <c r="NMH79" s="266"/>
      <c r="NMI79" s="266"/>
      <c r="NMJ79" s="266"/>
      <c r="NMK79" s="266"/>
      <c r="NML79" s="266"/>
      <c r="NMM79" s="266"/>
      <c r="NMN79" s="266"/>
      <c r="NMO79" s="266"/>
      <c r="NMP79" s="266"/>
      <c r="NMQ79" s="266"/>
      <c r="NMR79" s="266"/>
      <c r="NMS79" s="266"/>
      <c r="NMT79" s="266"/>
      <c r="NMU79" s="266"/>
      <c r="NMV79" s="266"/>
      <c r="NMW79" s="266"/>
      <c r="NMX79" s="266"/>
      <c r="NMY79" s="266"/>
      <c r="NMZ79" s="266"/>
      <c r="NNA79" s="266"/>
      <c r="NNB79" s="266"/>
      <c r="NNC79" s="266"/>
      <c r="NND79" s="266"/>
      <c r="NNE79" s="266"/>
      <c r="NNF79" s="266"/>
      <c r="NNG79" s="266"/>
      <c r="NNH79" s="266"/>
      <c r="NNI79" s="266"/>
      <c r="NNJ79" s="266"/>
      <c r="NNK79" s="266"/>
      <c r="NNL79" s="266"/>
      <c r="NNM79" s="266"/>
      <c r="NNN79" s="266"/>
      <c r="NNO79" s="266"/>
      <c r="NNP79" s="266"/>
      <c r="NNQ79" s="266"/>
      <c r="NNR79" s="266"/>
      <c r="NNS79" s="266"/>
      <c r="NNT79" s="266"/>
      <c r="NNU79" s="266"/>
      <c r="NNV79" s="266"/>
      <c r="NNW79" s="266"/>
      <c r="NNX79" s="266"/>
      <c r="NNY79" s="266"/>
      <c r="NNZ79" s="266"/>
      <c r="NOA79" s="266"/>
      <c r="NOB79" s="266"/>
      <c r="NOC79" s="266"/>
      <c r="NOD79" s="266"/>
      <c r="NOE79" s="266"/>
      <c r="NOF79" s="266"/>
      <c r="NOG79" s="266"/>
      <c r="NOH79" s="266"/>
      <c r="NOI79" s="266"/>
      <c r="NOJ79" s="266"/>
      <c r="NOK79" s="266"/>
      <c r="NOL79" s="266"/>
      <c r="NOM79" s="266"/>
      <c r="NON79" s="266"/>
      <c r="NOO79" s="266"/>
      <c r="NOP79" s="266"/>
      <c r="NOQ79" s="266"/>
      <c r="NOR79" s="266"/>
      <c r="NOS79" s="266"/>
      <c r="NOT79" s="266"/>
      <c r="NOU79" s="266"/>
      <c r="NOV79" s="266"/>
      <c r="NOW79" s="266"/>
      <c r="NOX79" s="266"/>
      <c r="NOY79" s="266"/>
      <c r="NOZ79" s="266"/>
      <c r="NPA79" s="266"/>
      <c r="NPB79" s="266"/>
      <c r="NPC79" s="266"/>
      <c r="NPD79" s="266"/>
      <c r="NPE79" s="266"/>
      <c r="NPF79" s="266"/>
      <c r="NPG79" s="266"/>
      <c r="NPH79" s="266"/>
      <c r="NPI79" s="266"/>
      <c r="NPJ79" s="266"/>
      <c r="NPK79" s="266"/>
      <c r="NPL79" s="266"/>
      <c r="NPM79" s="266"/>
      <c r="NPN79" s="266"/>
      <c r="NPO79" s="266"/>
      <c r="NPP79" s="266"/>
      <c r="NPQ79" s="266"/>
      <c r="NPR79" s="266"/>
      <c r="NPS79" s="266"/>
      <c r="NPT79" s="266"/>
      <c r="NPU79" s="266"/>
      <c r="NPV79" s="266"/>
      <c r="NPW79" s="266"/>
      <c r="NPX79" s="266"/>
      <c r="NPY79" s="266"/>
      <c r="NPZ79" s="266"/>
      <c r="NQA79" s="266"/>
      <c r="NQB79" s="266"/>
      <c r="NQC79" s="266"/>
      <c r="NQD79" s="266"/>
      <c r="NQE79" s="266"/>
      <c r="NQF79" s="266"/>
      <c r="NQG79" s="266"/>
      <c r="NQH79" s="266"/>
      <c r="NQI79" s="266"/>
      <c r="NQJ79" s="266"/>
      <c r="NQK79" s="266"/>
      <c r="NQL79" s="266"/>
      <c r="NQM79" s="266"/>
      <c r="NQN79" s="266"/>
      <c r="NQO79" s="266"/>
      <c r="NQP79" s="266"/>
      <c r="NQQ79" s="266"/>
      <c r="NQR79" s="266"/>
      <c r="NQS79" s="266"/>
      <c r="NQT79" s="266"/>
      <c r="NQU79" s="266"/>
      <c r="NQV79" s="266"/>
      <c r="NQW79" s="266"/>
      <c r="NQX79" s="266"/>
      <c r="NQY79" s="266"/>
      <c r="NQZ79" s="266"/>
      <c r="NRA79" s="266"/>
      <c r="NRB79" s="266"/>
      <c r="NRC79" s="266"/>
      <c r="NRD79" s="266"/>
      <c r="NRE79" s="266"/>
      <c r="NRF79" s="266"/>
      <c r="NRG79" s="266"/>
      <c r="NRH79" s="266"/>
      <c r="NRI79" s="266"/>
      <c r="NRJ79" s="266"/>
      <c r="NRK79" s="266"/>
      <c r="NRL79" s="266"/>
      <c r="NRM79" s="266"/>
      <c r="NRN79" s="266"/>
      <c r="NRO79" s="266"/>
      <c r="NRP79" s="266"/>
      <c r="NRQ79" s="266"/>
      <c r="NRR79" s="266"/>
      <c r="NRS79" s="266"/>
      <c r="NRT79" s="266"/>
      <c r="NRU79" s="266"/>
      <c r="NRV79" s="266"/>
      <c r="NRW79" s="266"/>
      <c r="NRX79" s="266"/>
      <c r="NRY79" s="266"/>
      <c r="NRZ79" s="266"/>
      <c r="NSA79" s="266"/>
      <c r="NSB79" s="266"/>
      <c r="NSC79" s="266"/>
      <c r="NSD79" s="266"/>
      <c r="NSE79" s="266"/>
      <c r="NSF79" s="266"/>
      <c r="NSG79" s="266"/>
      <c r="NSH79" s="266"/>
      <c r="NSI79" s="266"/>
      <c r="NSJ79" s="266"/>
      <c r="NSK79" s="266"/>
      <c r="NSL79" s="266"/>
      <c r="NSM79" s="266"/>
      <c r="NSN79" s="266"/>
      <c r="NSO79" s="266"/>
      <c r="NSP79" s="266"/>
      <c r="NSQ79" s="266"/>
      <c r="NSR79" s="266"/>
      <c r="NSS79" s="266"/>
      <c r="NST79" s="266"/>
      <c r="NSU79" s="266"/>
      <c r="NSV79" s="266"/>
      <c r="NSW79" s="266"/>
      <c r="NSX79" s="266"/>
      <c r="NSY79" s="266"/>
      <c r="NSZ79" s="266"/>
      <c r="NTA79" s="266"/>
      <c r="NTB79" s="266"/>
      <c r="NTC79" s="266"/>
      <c r="NTD79" s="266"/>
      <c r="NTE79" s="266"/>
      <c r="NTF79" s="266"/>
      <c r="NTG79" s="266"/>
      <c r="NTH79" s="266"/>
      <c r="NTI79" s="266"/>
      <c r="NTJ79" s="266"/>
      <c r="NTK79" s="266"/>
      <c r="NTL79" s="266"/>
      <c r="NTM79" s="266"/>
      <c r="NTN79" s="266"/>
      <c r="NTO79" s="266"/>
      <c r="NTP79" s="266"/>
      <c r="NTQ79" s="266"/>
      <c r="NTR79" s="266"/>
      <c r="NTS79" s="266"/>
      <c r="NTT79" s="266"/>
      <c r="NTU79" s="266"/>
      <c r="NTV79" s="266"/>
      <c r="NTW79" s="266"/>
      <c r="NTX79" s="266"/>
      <c r="NTY79" s="266"/>
      <c r="NTZ79" s="266"/>
      <c r="NUA79" s="266"/>
      <c r="NUB79" s="266"/>
      <c r="NUC79" s="266"/>
      <c r="NUD79" s="266"/>
      <c r="NUE79" s="266"/>
      <c r="NUF79" s="266"/>
      <c r="NUG79" s="266"/>
      <c r="NUH79" s="266"/>
      <c r="NUI79" s="266"/>
      <c r="NUJ79" s="266"/>
      <c r="NUK79" s="266"/>
      <c r="NUL79" s="266"/>
      <c r="NUM79" s="266"/>
      <c r="NUN79" s="266"/>
      <c r="NUO79" s="266"/>
      <c r="NUP79" s="266"/>
      <c r="NUQ79" s="266"/>
      <c r="NUR79" s="266"/>
      <c r="NUS79" s="266"/>
      <c r="NUT79" s="266"/>
      <c r="NUU79" s="266"/>
      <c r="NUV79" s="266"/>
      <c r="NUW79" s="266"/>
      <c r="NUX79" s="266"/>
      <c r="NUY79" s="266"/>
      <c r="NUZ79" s="266"/>
      <c r="NVA79" s="266"/>
      <c r="NVB79" s="266"/>
      <c r="NVC79" s="266"/>
      <c r="NVD79" s="266"/>
      <c r="NVE79" s="266"/>
      <c r="NVF79" s="266"/>
      <c r="NVG79" s="266"/>
      <c r="NVH79" s="266"/>
      <c r="NVI79" s="266"/>
      <c r="NVJ79" s="266"/>
      <c r="NVK79" s="266"/>
      <c r="NVL79" s="266"/>
      <c r="NVM79" s="266"/>
      <c r="NVN79" s="266"/>
      <c r="NVO79" s="266"/>
      <c r="NVP79" s="266"/>
      <c r="NVQ79" s="266"/>
      <c r="NVR79" s="266"/>
      <c r="NVS79" s="266"/>
      <c r="NVT79" s="266"/>
      <c r="NVU79" s="266"/>
      <c r="NVV79" s="266"/>
      <c r="NVW79" s="266"/>
      <c r="NVX79" s="266"/>
      <c r="NVY79" s="266"/>
      <c r="NVZ79" s="266"/>
      <c r="NWA79" s="266"/>
      <c r="NWB79" s="266"/>
      <c r="NWC79" s="266"/>
      <c r="NWD79" s="266"/>
      <c r="NWE79" s="266"/>
      <c r="NWF79" s="266"/>
      <c r="NWG79" s="266"/>
      <c r="NWH79" s="266"/>
      <c r="NWI79" s="266"/>
      <c r="NWJ79" s="266"/>
      <c r="NWK79" s="266"/>
      <c r="NWL79" s="266"/>
      <c r="NWM79" s="266"/>
      <c r="NWN79" s="266"/>
      <c r="NWO79" s="266"/>
      <c r="NWP79" s="266"/>
      <c r="NWQ79" s="266"/>
      <c r="NWR79" s="266"/>
      <c r="NWS79" s="266"/>
      <c r="NWT79" s="266"/>
      <c r="NWU79" s="266"/>
      <c r="NWV79" s="266"/>
      <c r="NWW79" s="266"/>
      <c r="NWX79" s="266"/>
      <c r="NWY79" s="266"/>
      <c r="NWZ79" s="266"/>
      <c r="NXA79" s="266"/>
      <c r="NXB79" s="266"/>
      <c r="NXC79" s="266"/>
      <c r="NXD79" s="266"/>
      <c r="NXE79" s="266"/>
      <c r="NXF79" s="266"/>
      <c r="NXG79" s="266"/>
      <c r="NXH79" s="266"/>
      <c r="NXI79" s="266"/>
      <c r="NXJ79" s="266"/>
      <c r="NXK79" s="266"/>
      <c r="NXL79" s="266"/>
      <c r="NXM79" s="266"/>
      <c r="NXN79" s="266"/>
      <c r="NXO79" s="266"/>
      <c r="NXP79" s="266"/>
      <c r="NXQ79" s="266"/>
      <c r="NXR79" s="266"/>
      <c r="NXS79" s="266"/>
      <c r="NXT79" s="266"/>
      <c r="NXU79" s="266"/>
      <c r="NXV79" s="266"/>
      <c r="NXW79" s="266"/>
      <c r="NXX79" s="266"/>
      <c r="NXY79" s="266"/>
      <c r="NXZ79" s="266"/>
      <c r="NYA79" s="266"/>
      <c r="NYB79" s="266"/>
      <c r="NYC79" s="266"/>
      <c r="NYD79" s="266"/>
      <c r="NYE79" s="266"/>
      <c r="NYF79" s="266"/>
      <c r="NYG79" s="266"/>
      <c r="NYH79" s="266"/>
      <c r="NYI79" s="266"/>
      <c r="NYJ79" s="266"/>
      <c r="NYK79" s="266"/>
      <c r="NYL79" s="266"/>
      <c r="NYM79" s="266"/>
      <c r="NYN79" s="266"/>
      <c r="NYO79" s="266"/>
      <c r="NYP79" s="266"/>
      <c r="NYQ79" s="266"/>
      <c r="NYR79" s="266"/>
      <c r="NYS79" s="266"/>
      <c r="NYT79" s="266"/>
      <c r="NYU79" s="266"/>
      <c r="NYV79" s="266"/>
      <c r="NYW79" s="266"/>
      <c r="NYX79" s="266"/>
      <c r="NYY79" s="266"/>
      <c r="NYZ79" s="266"/>
      <c r="NZA79" s="266"/>
      <c r="NZB79" s="266"/>
      <c r="NZC79" s="266"/>
      <c r="NZD79" s="266"/>
      <c r="NZE79" s="266"/>
      <c r="NZF79" s="266"/>
      <c r="NZG79" s="266"/>
      <c r="NZH79" s="266"/>
      <c r="NZI79" s="266"/>
      <c r="NZJ79" s="266"/>
      <c r="NZK79" s="266"/>
      <c r="NZL79" s="266"/>
      <c r="NZM79" s="266"/>
      <c r="NZN79" s="266"/>
      <c r="NZO79" s="266"/>
      <c r="NZP79" s="266"/>
      <c r="NZQ79" s="266"/>
      <c r="NZR79" s="266"/>
      <c r="NZS79" s="266"/>
      <c r="NZT79" s="266"/>
      <c r="NZU79" s="266"/>
      <c r="NZV79" s="266"/>
      <c r="NZW79" s="266"/>
      <c r="NZX79" s="266"/>
      <c r="NZY79" s="266"/>
      <c r="NZZ79" s="266"/>
      <c r="OAA79" s="266"/>
      <c r="OAB79" s="266"/>
      <c r="OAC79" s="266"/>
      <c r="OAD79" s="266"/>
      <c r="OAE79" s="266"/>
      <c r="OAF79" s="266"/>
      <c r="OAG79" s="266"/>
      <c r="OAH79" s="266"/>
      <c r="OAI79" s="266"/>
      <c r="OAJ79" s="266"/>
      <c r="OAK79" s="266"/>
      <c r="OAL79" s="266"/>
      <c r="OAM79" s="266"/>
      <c r="OAN79" s="266"/>
      <c r="OAO79" s="266"/>
      <c r="OAP79" s="266"/>
      <c r="OAQ79" s="266"/>
      <c r="OAR79" s="266"/>
      <c r="OAS79" s="266"/>
      <c r="OAT79" s="266"/>
      <c r="OAU79" s="266"/>
      <c r="OAV79" s="266"/>
      <c r="OAW79" s="266"/>
      <c r="OAX79" s="266"/>
      <c r="OAY79" s="266"/>
      <c r="OAZ79" s="266"/>
      <c r="OBA79" s="266"/>
      <c r="OBB79" s="266"/>
      <c r="OBC79" s="266"/>
      <c r="OBD79" s="266"/>
      <c r="OBE79" s="266"/>
      <c r="OBF79" s="266"/>
      <c r="OBG79" s="266"/>
      <c r="OBH79" s="266"/>
      <c r="OBI79" s="266"/>
      <c r="OBJ79" s="266"/>
      <c r="OBK79" s="266"/>
      <c r="OBL79" s="266"/>
      <c r="OBM79" s="266"/>
      <c r="OBN79" s="266"/>
      <c r="OBO79" s="266"/>
      <c r="OBP79" s="266"/>
      <c r="OBQ79" s="266"/>
      <c r="OBR79" s="266"/>
      <c r="OBS79" s="266"/>
      <c r="OBT79" s="266"/>
      <c r="OBU79" s="266"/>
      <c r="OBV79" s="266"/>
      <c r="OBW79" s="266"/>
      <c r="OBX79" s="266"/>
      <c r="OBY79" s="266"/>
      <c r="OBZ79" s="266"/>
      <c r="OCA79" s="266"/>
      <c r="OCB79" s="266"/>
      <c r="OCC79" s="266"/>
      <c r="OCD79" s="266"/>
      <c r="OCE79" s="266"/>
      <c r="OCF79" s="266"/>
      <c r="OCG79" s="266"/>
      <c r="OCH79" s="266"/>
      <c r="OCI79" s="266"/>
      <c r="OCJ79" s="266"/>
      <c r="OCK79" s="266"/>
      <c r="OCL79" s="266"/>
      <c r="OCM79" s="266"/>
      <c r="OCN79" s="266"/>
      <c r="OCO79" s="266"/>
      <c r="OCP79" s="266"/>
      <c r="OCQ79" s="266"/>
      <c r="OCR79" s="266"/>
      <c r="OCS79" s="266"/>
      <c r="OCT79" s="266"/>
      <c r="OCU79" s="266"/>
      <c r="OCV79" s="266"/>
      <c r="OCW79" s="266"/>
      <c r="OCX79" s="266"/>
      <c r="OCY79" s="266"/>
      <c r="OCZ79" s="266"/>
      <c r="ODA79" s="266"/>
      <c r="ODB79" s="266"/>
      <c r="ODC79" s="266"/>
      <c r="ODD79" s="266"/>
      <c r="ODE79" s="266"/>
      <c r="ODF79" s="266"/>
      <c r="ODG79" s="266"/>
      <c r="ODH79" s="266"/>
      <c r="ODI79" s="266"/>
      <c r="ODJ79" s="266"/>
      <c r="ODK79" s="266"/>
      <c r="ODL79" s="266"/>
      <c r="ODM79" s="266"/>
      <c r="ODN79" s="266"/>
      <c r="ODO79" s="266"/>
      <c r="ODP79" s="266"/>
      <c r="ODQ79" s="266"/>
      <c r="ODR79" s="266"/>
      <c r="ODS79" s="266"/>
      <c r="ODT79" s="266"/>
      <c r="ODU79" s="266"/>
      <c r="ODV79" s="266"/>
      <c r="ODW79" s="266"/>
      <c r="ODX79" s="266"/>
      <c r="ODY79" s="266"/>
      <c r="ODZ79" s="266"/>
      <c r="OEA79" s="266"/>
      <c r="OEB79" s="266"/>
      <c r="OEC79" s="266"/>
      <c r="OED79" s="266"/>
      <c r="OEE79" s="266"/>
      <c r="OEF79" s="266"/>
      <c r="OEG79" s="266"/>
      <c r="OEH79" s="266"/>
      <c r="OEI79" s="266"/>
      <c r="OEJ79" s="266"/>
      <c r="OEK79" s="266"/>
      <c r="OEL79" s="266"/>
      <c r="OEM79" s="266"/>
      <c r="OEN79" s="266"/>
      <c r="OEO79" s="266"/>
      <c r="OEP79" s="266"/>
      <c r="OEQ79" s="266"/>
      <c r="OER79" s="266"/>
      <c r="OES79" s="266"/>
      <c r="OET79" s="266"/>
      <c r="OEU79" s="266"/>
      <c r="OEV79" s="266"/>
      <c r="OEW79" s="266"/>
      <c r="OEX79" s="266"/>
      <c r="OEY79" s="266"/>
      <c r="OEZ79" s="266"/>
      <c r="OFA79" s="266"/>
      <c r="OFB79" s="266"/>
      <c r="OFC79" s="266"/>
      <c r="OFD79" s="266"/>
      <c r="OFE79" s="266"/>
      <c r="OFF79" s="266"/>
      <c r="OFG79" s="266"/>
      <c r="OFH79" s="266"/>
      <c r="OFI79" s="266"/>
      <c r="OFJ79" s="266"/>
      <c r="OFK79" s="266"/>
      <c r="OFL79" s="266"/>
      <c r="OFM79" s="266"/>
      <c r="OFN79" s="266"/>
      <c r="OFO79" s="266"/>
      <c r="OFP79" s="266"/>
      <c r="OFQ79" s="266"/>
      <c r="OFR79" s="266"/>
      <c r="OFS79" s="266"/>
      <c r="OFT79" s="266"/>
      <c r="OFU79" s="266"/>
      <c r="OFV79" s="266"/>
      <c r="OFW79" s="266"/>
      <c r="OFX79" s="266"/>
      <c r="OFY79" s="266"/>
      <c r="OFZ79" s="266"/>
      <c r="OGA79" s="266"/>
      <c r="OGB79" s="266"/>
      <c r="OGC79" s="266"/>
      <c r="OGD79" s="266"/>
      <c r="OGE79" s="266"/>
      <c r="OGF79" s="266"/>
      <c r="OGG79" s="266"/>
      <c r="OGH79" s="266"/>
      <c r="OGI79" s="266"/>
      <c r="OGJ79" s="266"/>
      <c r="OGK79" s="266"/>
      <c r="OGL79" s="266"/>
      <c r="OGM79" s="266"/>
      <c r="OGN79" s="266"/>
      <c r="OGO79" s="266"/>
      <c r="OGP79" s="266"/>
      <c r="OGQ79" s="266"/>
      <c r="OGR79" s="266"/>
      <c r="OGS79" s="266"/>
      <c r="OGT79" s="266"/>
      <c r="OGU79" s="266"/>
      <c r="OGV79" s="266"/>
      <c r="OGW79" s="266"/>
      <c r="OGX79" s="266"/>
      <c r="OGY79" s="266"/>
      <c r="OGZ79" s="266"/>
      <c r="OHA79" s="266"/>
      <c r="OHB79" s="266"/>
      <c r="OHC79" s="266"/>
      <c r="OHD79" s="266"/>
      <c r="OHE79" s="266"/>
      <c r="OHF79" s="266"/>
      <c r="OHG79" s="266"/>
      <c r="OHH79" s="266"/>
      <c r="OHI79" s="266"/>
      <c r="OHJ79" s="266"/>
      <c r="OHK79" s="266"/>
      <c r="OHL79" s="266"/>
      <c r="OHM79" s="266"/>
      <c r="OHN79" s="266"/>
      <c r="OHO79" s="266"/>
      <c r="OHP79" s="266"/>
      <c r="OHQ79" s="266"/>
      <c r="OHR79" s="266"/>
      <c r="OHS79" s="266"/>
      <c r="OHT79" s="266"/>
      <c r="OHU79" s="266"/>
      <c r="OHV79" s="266"/>
      <c r="OHW79" s="266"/>
      <c r="OHX79" s="266"/>
      <c r="OHY79" s="266"/>
      <c r="OHZ79" s="266"/>
      <c r="OIA79" s="266"/>
      <c r="OIB79" s="266"/>
      <c r="OIC79" s="266"/>
      <c r="OID79" s="266"/>
      <c r="OIE79" s="266"/>
      <c r="OIF79" s="266"/>
      <c r="OIG79" s="266"/>
      <c r="OIH79" s="266"/>
      <c r="OII79" s="266"/>
      <c r="OIJ79" s="266"/>
      <c r="OIK79" s="266"/>
      <c r="OIL79" s="266"/>
      <c r="OIM79" s="266"/>
      <c r="OIN79" s="266"/>
      <c r="OIO79" s="266"/>
      <c r="OIP79" s="266"/>
      <c r="OIQ79" s="266"/>
      <c r="OIR79" s="266"/>
      <c r="OIS79" s="266"/>
      <c r="OIT79" s="266"/>
      <c r="OIU79" s="266"/>
      <c r="OIV79" s="266"/>
      <c r="OIW79" s="266"/>
      <c r="OIX79" s="266"/>
      <c r="OIY79" s="266"/>
      <c r="OIZ79" s="266"/>
      <c r="OJA79" s="266"/>
      <c r="OJB79" s="266"/>
      <c r="OJC79" s="266"/>
      <c r="OJD79" s="266"/>
      <c r="OJE79" s="266"/>
      <c r="OJF79" s="266"/>
      <c r="OJG79" s="266"/>
      <c r="OJH79" s="266"/>
      <c r="OJI79" s="266"/>
      <c r="OJJ79" s="266"/>
      <c r="OJK79" s="266"/>
      <c r="OJL79" s="266"/>
      <c r="OJM79" s="266"/>
      <c r="OJN79" s="266"/>
      <c r="OJO79" s="266"/>
      <c r="OJP79" s="266"/>
      <c r="OJQ79" s="266"/>
      <c r="OJR79" s="266"/>
      <c r="OJS79" s="266"/>
      <c r="OJT79" s="266"/>
      <c r="OJU79" s="266"/>
      <c r="OJV79" s="266"/>
      <c r="OJW79" s="266"/>
      <c r="OJX79" s="266"/>
      <c r="OJY79" s="266"/>
      <c r="OJZ79" s="266"/>
      <c r="OKA79" s="266"/>
      <c r="OKB79" s="266"/>
      <c r="OKC79" s="266"/>
      <c r="OKD79" s="266"/>
      <c r="OKE79" s="266"/>
      <c r="OKF79" s="266"/>
      <c r="OKG79" s="266"/>
      <c r="OKH79" s="266"/>
      <c r="OKI79" s="266"/>
      <c r="OKJ79" s="266"/>
      <c r="OKK79" s="266"/>
      <c r="OKL79" s="266"/>
      <c r="OKM79" s="266"/>
      <c r="OKN79" s="266"/>
      <c r="OKO79" s="266"/>
      <c r="OKP79" s="266"/>
      <c r="OKQ79" s="266"/>
      <c r="OKR79" s="266"/>
      <c r="OKS79" s="266"/>
      <c r="OKT79" s="266"/>
      <c r="OKU79" s="266"/>
      <c r="OKV79" s="266"/>
      <c r="OKW79" s="266"/>
      <c r="OKX79" s="266"/>
      <c r="OKY79" s="266"/>
      <c r="OKZ79" s="266"/>
      <c r="OLA79" s="266"/>
      <c r="OLB79" s="266"/>
      <c r="OLC79" s="266"/>
      <c r="OLD79" s="266"/>
      <c r="OLE79" s="266"/>
      <c r="OLF79" s="266"/>
      <c r="OLG79" s="266"/>
      <c r="OLH79" s="266"/>
      <c r="OLI79" s="266"/>
      <c r="OLJ79" s="266"/>
      <c r="OLK79" s="266"/>
      <c r="OLL79" s="266"/>
      <c r="OLM79" s="266"/>
      <c r="OLN79" s="266"/>
      <c r="OLO79" s="266"/>
      <c r="OLP79" s="266"/>
      <c r="OLQ79" s="266"/>
      <c r="OLR79" s="266"/>
      <c r="OLS79" s="266"/>
      <c r="OLT79" s="266"/>
      <c r="OLU79" s="266"/>
      <c r="OLV79" s="266"/>
      <c r="OLW79" s="266"/>
      <c r="OLX79" s="266"/>
      <c r="OLY79" s="266"/>
      <c r="OLZ79" s="266"/>
      <c r="OMA79" s="266"/>
      <c r="OMB79" s="266"/>
      <c r="OMC79" s="266"/>
      <c r="OMD79" s="266"/>
      <c r="OME79" s="266"/>
      <c r="OMF79" s="266"/>
      <c r="OMG79" s="266"/>
      <c r="OMH79" s="266"/>
      <c r="OMI79" s="266"/>
      <c r="OMJ79" s="266"/>
      <c r="OMK79" s="266"/>
      <c r="OML79" s="266"/>
      <c r="OMM79" s="266"/>
      <c r="OMN79" s="266"/>
      <c r="OMO79" s="266"/>
      <c r="OMP79" s="266"/>
      <c r="OMQ79" s="266"/>
      <c r="OMR79" s="266"/>
      <c r="OMS79" s="266"/>
      <c r="OMT79" s="266"/>
      <c r="OMU79" s="266"/>
      <c r="OMV79" s="266"/>
      <c r="OMW79" s="266"/>
      <c r="OMX79" s="266"/>
      <c r="OMY79" s="266"/>
      <c r="OMZ79" s="266"/>
      <c r="ONA79" s="266"/>
      <c r="ONB79" s="266"/>
      <c r="ONC79" s="266"/>
      <c r="OND79" s="266"/>
      <c r="ONE79" s="266"/>
      <c r="ONF79" s="266"/>
      <c r="ONG79" s="266"/>
      <c r="ONH79" s="266"/>
      <c r="ONI79" s="266"/>
      <c r="ONJ79" s="266"/>
      <c r="ONK79" s="266"/>
      <c r="ONL79" s="266"/>
      <c r="ONM79" s="266"/>
      <c r="ONN79" s="266"/>
      <c r="ONO79" s="266"/>
      <c r="ONP79" s="266"/>
      <c r="ONQ79" s="266"/>
      <c r="ONR79" s="266"/>
      <c r="ONS79" s="266"/>
      <c r="ONT79" s="266"/>
      <c r="ONU79" s="266"/>
      <c r="ONV79" s="266"/>
      <c r="ONW79" s="266"/>
      <c r="ONX79" s="266"/>
      <c r="ONY79" s="266"/>
      <c r="ONZ79" s="266"/>
      <c r="OOA79" s="266"/>
      <c r="OOB79" s="266"/>
      <c r="OOC79" s="266"/>
      <c r="OOD79" s="266"/>
      <c r="OOE79" s="266"/>
      <c r="OOF79" s="266"/>
      <c r="OOG79" s="266"/>
      <c r="OOH79" s="266"/>
      <c r="OOI79" s="266"/>
      <c r="OOJ79" s="266"/>
      <c r="OOK79" s="266"/>
      <c r="OOL79" s="266"/>
      <c r="OOM79" s="266"/>
      <c r="OON79" s="266"/>
      <c r="OOO79" s="266"/>
      <c r="OOP79" s="266"/>
      <c r="OOQ79" s="266"/>
      <c r="OOR79" s="266"/>
      <c r="OOS79" s="266"/>
      <c r="OOT79" s="266"/>
      <c r="OOU79" s="266"/>
      <c r="OOV79" s="266"/>
      <c r="OOW79" s="266"/>
      <c r="OOX79" s="266"/>
      <c r="OOY79" s="266"/>
      <c r="OOZ79" s="266"/>
      <c r="OPA79" s="266"/>
      <c r="OPB79" s="266"/>
      <c r="OPC79" s="266"/>
      <c r="OPD79" s="266"/>
      <c r="OPE79" s="266"/>
      <c r="OPF79" s="266"/>
      <c r="OPG79" s="266"/>
      <c r="OPH79" s="266"/>
      <c r="OPI79" s="266"/>
      <c r="OPJ79" s="266"/>
      <c r="OPK79" s="266"/>
      <c r="OPL79" s="266"/>
      <c r="OPM79" s="266"/>
      <c r="OPN79" s="266"/>
      <c r="OPO79" s="266"/>
      <c r="OPP79" s="266"/>
      <c r="OPQ79" s="266"/>
      <c r="OPR79" s="266"/>
      <c r="OPS79" s="266"/>
      <c r="OPT79" s="266"/>
      <c r="OPU79" s="266"/>
      <c r="OPV79" s="266"/>
      <c r="OPW79" s="266"/>
      <c r="OPX79" s="266"/>
      <c r="OPY79" s="266"/>
      <c r="OPZ79" s="266"/>
      <c r="OQA79" s="266"/>
      <c r="OQB79" s="266"/>
      <c r="OQC79" s="266"/>
      <c r="OQD79" s="266"/>
      <c r="OQE79" s="266"/>
      <c r="OQF79" s="266"/>
      <c r="OQG79" s="266"/>
      <c r="OQH79" s="266"/>
      <c r="OQI79" s="266"/>
      <c r="OQJ79" s="266"/>
      <c r="OQK79" s="266"/>
      <c r="OQL79" s="266"/>
      <c r="OQM79" s="266"/>
      <c r="OQN79" s="266"/>
      <c r="OQO79" s="266"/>
      <c r="OQP79" s="266"/>
      <c r="OQQ79" s="266"/>
      <c r="OQR79" s="266"/>
      <c r="OQS79" s="266"/>
      <c r="OQT79" s="266"/>
      <c r="OQU79" s="266"/>
      <c r="OQV79" s="266"/>
      <c r="OQW79" s="266"/>
      <c r="OQX79" s="266"/>
      <c r="OQY79" s="266"/>
      <c r="OQZ79" s="266"/>
      <c r="ORA79" s="266"/>
      <c r="ORB79" s="266"/>
      <c r="ORC79" s="266"/>
      <c r="ORD79" s="266"/>
      <c r="ORE79" s="266"/>
      <c r="ORF79" s="266"/>
      <c r="ORG79" s="266"/>
      <c r="ORH79" s="266"/>
      <c r="ORI79" s="266"/>
      <c r="ORJ79" s="266"/>
      <c r="ORK79" s="266"/>
      <c r="ORL79" s="266"/>
      <c r="ORM79" s="266"/>
      <c r="ORN79" s="266"/>
      <c r="ORO79" s="266"/>
      <c r="ORP79" s="266"/>
      <c r="ORQ79" s="266"/>
      <c r="ORR79" s="266"/>
      <c r="ORS79" s="266"/>
      <c r="ORT79" s="266"/>
      <c r="ORU79" s="266"/>
      <c r="ORV79" s="266"/>
      <c r="ORW79" s="266"/>
      <c r="ORX79" s="266"/>
      <c r="ORY79" s="266"/>
      <c r="ORZ79" s="266"/>
      <c r="OSA79" s="266"/>
      <c r="OSB79" s="266"/>
      <c r="OSC79" s="266"/>
      <c r="OSD79" s="266"/>
      <c r="OSE79" s="266"/>
      <c r="OSF79" s="266"/>
      <c r="OSG79" s="266"/>
      <c r="OSH79" s="266"/>
      <c r="OSI79" s="266"/>
      <c r="OSJ79" s="266"/>
      <c r="OSK79" s="266"/>
      <c r="OSL79" s="266"/>
      <c r="OSM79" s="266"/>
      <c r="OSN79" s="266"/>
      <c r="OSO79" s="266"/>
      <c r="OSP79" s="266"/>
      <c r="OSQ79" s="266"/>
      <c r="OSR79" s="266"/>
      <c r="OSS79" s="266"/>
      <c r="OST79" s="266"/>
      <c r="OSU79" s="266"/>
      <c r="OSV79" s="266"/>
      <c r="OSW79" s="266"/>
      <c r="OSX79" s="266"/>
      <c r="OSY79" s="266"/>
      <c r="OSZ79" s="266"/>
      <c r="OTA79" s="266"/>
      <c r="OTB79" s="266"/>
      <c r="OTC79" s="266"/>
      <c r="OTD79" s="266"/>
      <c r="OTE79" s="266"/>
      <c r="OTF79" s="266"/>
      <c r="OTG79" s="266"/>
      <c r="OTH79" s="266"/>
      <c r="OTI79" s="266"/>
      <c r="OTJ79" s="266"/>
      <c r="OTK79" s="266"/>
      <c r="OTL79" s="266"/>
      <c r="OTM79" s="266"/>
      <c r="OTN79" s="266"/>
      <c r="OTO79" s="266"/>
      <c r="OTP79" s="266"/>
      <c r="OTQ79" s="266"/>
      <c r="OTR79" s="266"/>
      <c r="OTS79" s="266"/>
      <c r="OTT79" s="266"/>
      <c r="OTU79" s="266"/>
      <c r="OTV79" s="266"/>
      <c r="OTW79" s="266"/>
      <c r="OTX79" s="266"/>
      <c r="OTY79" s="266"/>
      <c r="OTZ79" s="266"/>
      <c r="OUA79" s="266"/>
      <c r="OUB79" s="266"/>
      <c r="OUC79" s="266"/>
      <c r="OUD79" s="266"/>
      <c r="OUE79" s="266"/>
      <c r="OUF79" s="266"/>
      <c r="OUG79" s="266"/>
      <c r="OUH79" s="266"/>
      <c r="OUI79" s="266"/>
      <c r="OUJ79" s="266"/>
      <c r="OUK79" s="266"/>
      <c r="OUL79" s="266"/>
      <c r="OUM79" s="266"/>
      <c r="OUN79" s="266"/>
      <c r="OUO79" s="266"/>
      <c r="OUP79" s="266"/>
      <c r="OUQ79" s="266"/>
      <c r="OUR79" s="266"/>
      <c r="OUS79" s="266"/>
      <c r="OUT79" s="266"/>
      <c r="OUU79" s="266"/>
      <c r="OUV79" s="266"/>
      <c r="OUW79" s="266"/>
      <c r="OUX79" s="266"/>
      <c r="OUY79" s="266"/>
      <c r="OUZ79" s="266"/>
      <c r="OVA79" s="266"/>
      <c r="OVB79" s="266"/>
      <c r="OVC79" s="266"/>
      <c r="OVD79" s="266"/>
      <c r="OVE79" s="266"/>
      <c r="OVF79" s="266"/>
      <c r="OVG79" s="266"/>
      <c r="OVH79" s="266"/>
      <c r="OVI79" s="266"/>
      <c r="OVJ79" s="266"/>
      <c r="OVK79" s="266"/>
      <c r="OVL79" s="266"/>
      <c r="OVM79" s="266"/>
      <c r="OVN79" s="266"/>
      <c r="OVO79" s="266"/>
      <c r="OVP79" s="266"/>
      <c r="OVQ79" s="266"/>
      <c r="OVR79" s="266"/>
      <c r="OVS79" s="266"/>
      <c r="OVT79" s="266"/>
      <c r="OVU79" s="266"/>
      <c r="OVV79" s="266"/>
      <c r="OVW79" s="266"/>
      <c r="OVX79" s="266"/>
      <c r="OVY79" s="266"/>
      <c r="OVZ79" s="266"/>
      <c r="OWA79" s="266"/>
      <c r="OWB79" s="266"/>
      <c r="OWC79" s="266"/>
      <c r="OWD79" s="266"/>
      <c r="OWE79" s="266"/>
      <c r="OWF79" s="266"/>
      <c r="OWG79" s="266"/>
      <c r="OWH79" s="266"/>
      <c r="OWI79" s="266"/>
      <c r="OWJ79" s="266"/>
      <c r="OWK79" s="266"/>
      <c r="OWL79" s="266"/>
      <c r="OWM79" s="266"/>
      <c r="OWN79" s="266"/>
      <c r="OWO79" s="266"/>
      <c r="OWP79" s="266"/>
      <c r="OWQ79" s="266"/>
      <c r="OWR79" s="266"/>
      <c r="OWS79" s="266"/>
      <c r="OWT79" s="266"/>
      <c r="OWU79" s="266"/>
      <c r="OWV79" s="266"/>
      <c r="OWW79" s="266"/>
      <c r="OWX79" s="266"/>
      <c r="OWY79" s="266"/>
      <c r="OWZ79" s="266"/>
      <c r="OXA79" s="266"/>
      <c r="OXB79" s="266"/>
      <c r="OXC79" s="266"/>
      <c r="OXD79" s="266"/>
      <c r="OXE79" s="266"/>
      <c r="OXF79" s="266"/>
      <c r="OXG79" s="266"/>
      <c r="OXH79" s="266"/>
      <c r="OXI79" s="266"/>
      <c r="OXJ79" s="266"/>
      <c r="OXK79" s="266"/>
      <c r="OXL79" s="266"/>
      <c r="OXM79" s="266"/>
      <c r="OXN79" s="266"/>
      <c r="OXO79" s="266"/>
      <c r="OXP79" s="266"/>
      <c r="OXQ79" s="266"/>
      <c r="OXR79" s="266"/>
      <c r="OXS79" s="266"/>
      <c r="OXT79" s="266"/>
      <c r="OXU79" s="266"/>
      <c r="OXV79" s="266"/>
      <c r="OXW79" s="266"/>
      <c r="OXX79" s="266"/>
      <c r="OXY79" s="266"/>
      <c r="OXZ79" s="266"/>
      <c r="OYA79" s="266"/>
      <c r="OYB79" s="266"/>
      <c r="OYC79" s="266"/>
      <c r="OYD79" s="266"/>
      <c r="OYE79" s="266"/>
      <c r="OYF79" s="266"/>
      <c r="OYG79" s="266"/>
      <c r="OYH79" s="266"/>
      <c r="OYI79" s="266"/>
      <c r="OYJ79" s="266"/>
      <c r="OYK79" s="266"/>
      <c r="OYL79" s="266"/>
      <c r="OYM79" s="266"/>
      <c r="OYN79" s="266"/>
      <c r="OYO79" s="266"/>
      <c r="OYP79" s="266"/>
      <c r="OYQ79" s="266"/>
      <c r="OYR79" s="266"/>
      <c r="OYS79" s="266"/>
      <c r="OYT79" s="266"/>
      <c r="OYU79" s="266"/>
      <c r="OYV79" s="266"/>
      <c r="OYW79" s="266"/>
      <c r="OYX79" s="266"/>
      <c r="OYY79" s="266"/>
      <c r="OYZ79" s="266"/>
      <c r="OZA79" s="266"/>
      <c r="OZB79" s="266"/>
      <c r="OZC79" s="266"/>
      <c r="OZD79" s="266"/>
      <c r="OZE79" s="266"/>
      <c r="OZF79" s="266"/>
      <c r="OZG79" s="266"/>
      <c r="OZH79" s="266"/>
      <c r="OZI79" s="266"/>
      <c r="OZJ79" s="266"/>
      <c r="OZK79" s="266"/>
      <c r="OZL79" s="266"/>
      <c r="OZM79" s="266"/>
      <c r="OZN79" s="266"/>
      <c r="OZO79" s="266"/>
      <c r="OZP79" s="266"/>
      <c r="OZQ79" s="266"/>
      <c r="OZR79" s="266"/>
      <c r="OZS79" s="266"/>
      <c r="OZT79" s="266"/>
      <c r="OZU79" s="266"/>
      <c r="OZV79" s="266"/>
      <c r="OZW79" s="266"/>
      <c r="OZX79" s="266"/>
      <c r="OZY79" s="266"/>
      <c r="OZZ79" s="266"/>
      <c r="PAA79" s="266"/>
      <c r="PAB79" s="266"/>
      <c r="PAC79" s="266"/>
      <c r="PAD79" s="266"/>
      <c r="PAE79" s="266"/>
      <c r="PAF79" s="266"/>
      <c r="PAG79" s="266"/>
      <c r="PAH79" s="266"/>
      <c r="PAI79" s="266"/>
      <c r="PAJ79" s="266"/>
      <c r="PAK79" s="266"/>
      <c r="PAL79" s="266"/>
      <c r="PAM79" s="266"/>
      <c r="PAN79" s="266"/>
      <c r="PAO79" s="266"/>
      <c r="PAP79" s="266"/>
      <c r="PAQ79" s="266"/>
      <c r="PAR79" s="266"/>
      <c r="PAS79" s="266"/>
      <c r="PAT79" s="266"/>
      <c r="PAU79" s="266"/>
      <c r="PAV79" s="266"/>
      <c r="PAW79" s="266"/>
      <c r="PAX79" s="266"/>
      <c r="PAY79" s="266"/>
      <c r="PAZ79" s="266"/>
      <c r="PBA79" s="266"/>
      <c r="PBB79" s="266"/>
      <c r="PBC79" s="266"/>
      <c r="PBD79" s="266"/>
      <c r="PBE79" s="266"/>
      <c r="PBF79" s="266"/>
      <c r="PBG79" s="266"/>
      <c r="PBH79" s="266"/>
      <c r="PBI79" s="266"/>
      <c r="PBJ79" s="266"/>
      <c r="PBK79" s="266"/>
      <c r="PBL79" s="266"/>
      <c r="PBM79" s="266"/>
      <c r="PBN79" s="266"/>
      <c r="PBO79" s="266"/>
      <c r="PBP79" s="266"/>
      <c r="PBQ79" s="266"/>
      <c r="PBR79" s="266"/>
      <c r="PBS79" s="266"/>
      <c r="PBT79" s="266"/>
      <c r="PBU79" s="266"/>
      <c r="PBV79" s="266"/>
      <c r="PBW79" s="266"/>
      <c r="PBX79" s="266"/>
      <c r="PBY79" s="266"/>
      <c r="PBZ79" s="266"/>
      <c r="PCA79" s="266"/>
      <c r="PCB79" s="266"/>
      <c r="PCC79" s="266"/>
      <c r="PCD79" s="266"/>
      <c r="PCE79" s="266"/>
      <c r="PCF79" s="266"/>
      <c r="PCG79" s="266"/>
      <c r="PCH79" s="266"/>
      <c r="PCI79" s="266"/>
      <c r="PCJ79" s="266"/>
      <c r="PCK79" s="266"/>
      <c r="PCL79" s="266"/>
      <c r="PCM79" s="266"/>
      <c r="PCN79" s="266"/>
      <c r="PCO79" s="266"/>
      <c r="PCP79" s="266"/>
      <c r="PCQ79" s="266"/>
      <c r="PCR79" s="266"/>
      <c r="PCS79" s="266"/>
      <c r="PCT79" s="266"/>
      <c r="PCU79" s="266"/>
      <c r="PCV79" s="266"/>
      <c r="PCW79" s="266"/>
      <c r="PCX79" s="266"/>
      <c r="PCY79" s="266"/>
      <c r="PCZ79" s="266"/>
      <c r="PDA79" s="266"/>
      <c r="PDB79" s="266"/>
      <c r="PDC79" s="266"/>
      <c r="PDD79" s="266"/>
      <c r="PDE79" s="266"/>
      <c r="PDF79" s="266"/>
      <c r="PDG79" s="266"/>
      <c r="PDH79" s="266"/>
      <c r="PDI79" s="266"/>
      <c r="PDJ79" s="266"/>
      <c r="PDK79" s="266"/>
      <c r="PDL79" s="266"/>
      <c r="PDM79" s="266"/>
      <c r="PDN79" s="266"/>
      <c r="PDO79" s="266"/>
      <c r="PDP79" s="266"/>
      <c r="PDQ79" s="266"/>
      <c r="PDR79" s="266"/>
      <c r="PDS79" s="266"/>
      <c r="PDT79" s="266"/>
      <c r="PDU79" s="266"/>
      <c r="PDV79" s="266"/>
      <c r="PDW79" s="266"/>
      <c r="PDX79" s="266"/>
      <c r="PDY79" s="266"/>
      <c r="PDZ79" s="266"/>
      <c r="PEA79" s="266"/>
      <c r="PEB79" s="266"/>
      <c r="PEC79" s="266"/>
      <c r="PED79" s="266"/>
      <c r="PEE79" s="266"/>
      <c r="PEF79" s="266"/>
      <c r="PEG79" s="266"/>
      <c r="PEH79" s="266"/>
      <c r="PEI79" s="266"/>
      <c r="PEJ79" s="266"/>
      <c r="PEK79" s="266"/>
      <c r="PEL79" s="266"/>
      <c r="PEM79" s="266"/>
      <c r="PEN79" s="266"/>
      <c r="PEO79" s="266"/>
      <c r="PEP79" s="266"/>
      <c r="PEQ79" s="266"/>
      <c r="PER79" s="266"/>
      <c r="PES79" s="266"/>
      <c r="PET79" s="266"/>
      <c r="PEU79" s="266"/>
      <c r="PEV79" s="266"/>
      <c r="PEW79" s="266"/>
      <c r="PEX79" s="266"/>
      <c r="PEY79" s="266"/>
      <c r="PEZ79" s="266"/>
      <c r="PFA79" s="266"/>
      <c r="PFB79" s="266"/>
      <c r="PFC79" s="266"/>
      <c r="PFD79" s="266"/>
      <c r="PFE79" s="266"/>
      <c r="PFF79" s="266"/>
      <c r="PFG79" s="266"/>
      <c r="PFH79" s="266"/>
      <c r="PFI79" s="266"/>
      <c r="PFJ79" s="266"/>
      <c r="PFK79" s="266"/>
      <c r="PFL79" s="266"/>
      <c r="PFM79" s="266"/>
      <c r="PFN79" s="266"/>
      <c r="PFO79" s="266"/>
      <c r="PFP79" s="266"/>
      <c r="PFQ79" s="266"/>
      <c r="PFR79" s="266"/>
      <c r="PFS79" s="266"/>
      <c r="PFT79" s="266"/>
      <c r="PFU79" s="266"/>
      <c r="PFV79" s="266"/>
      <c r="PFW79" s="266"/>
      <c r="PFX79" s="266"/>
      <c r="PFY79" s="266"/>
      <c r="PFZ79" s="266"/>
      <c r="PGA79" s="266"/>
      <c r="PGB79" s="266"/>
      <c r="PGC79" s="266"/>
      <c r="PGD79" s="266"/>
      <c r="PGE79" s="266"/>
      <c r="PGF79" s="266"/>
      <c r="PGG79" s="266"/>
      <c r="PGH79" s="266"/>
      <c r="PGI79" s="266"/>
      <c r="PGJ79" s="266"/>
      <c r="PGK79" s="266"/>
      <c r="PGL79" s="266"/>
      <c r="PGM79" s="266"/>
      <c r="PGN79" s="266"/>
      <c r="PGO79" s="266"/>
      <c r="PGP79" s="266"/>
      <c r="PGQ79" s="266"/>
      <c r="PGR79" s="266"/>
      <c r="PGS79" s="266"/>
      <c r="PGT79" s="266"/>
      <c r="PGU79" s="266"/>
      <c r="PGV79" s="266"/>
      <c r="PGW79" s="266"/>
      <c r="PGX79" s="266"/>
      <c r="PGY79" s="266"/>
      <c r="PGZ79" s="266"/>
      <c r="PHA79" s="266"/>
      <c r="PHB79" s="266"/>
      <c r="PHC79" s="266"/>
      <c r="PHD79" s="266"/>
      <c r="PHE79" s="266"/>
      <c r="PHF79" s="266"/>
      <c r="PHG79" s="266"/>
      <c r="PHH79" s="266"/>
      <c r="PHI79" s="266"/>
      <c r="PHJ79" s="266"/>
      <c r="PHK79" s="266"/>
      <c r="PHL79" s="266"/>
      <c r="PHM79" s="266"/>
      <c r="PHN79" s="266"/>
      <c r="PHO79" s="266"/>
      <c r="PHP79" s="266"/>
      <c r="PHQ79" s="266"/>
      <c r="PHR79" s="266"/>
      <c r="PHS79" s="266"/>
      <c r="PHT79" s="266"/>
      <c r="PHU79" s="266"/>
      <c r="PHV79" s="266"/>
      <c r="PHW79" s="266"/>
      <c r="PHX79" s="266"/>
      <c r="PHY79" s="266"/>
      <c r="PHZ79" s="266"/>
      <c r="PIA79" s="266"/>
      <c r="PIB79" s="266"/>
      <c r="PIC79" s="266"/>
      <c r="PID79" s="266"/>
      <c r="PIE79" s="266"/>
      <c r="PIF79" s="266"/>
      <c r="PIG79" s="266"/>
      <c r="PIH79" s="266"/>
      <c r="PII79" s="266"/>
      <c r="PIJ79" s="266"/>
      <c r="PIK79" s="266"/>
      <c r="PIL79" s="266"/>
      <c r="PIM79" s="266"/>
      <c r="PIN79" s="266"/>
      <c r="PIO79" s="266"/>
      <c r="PIP79" s="266"/>
      <c r="PIQ79" s="266"/>
      <c r="PIR79" s="266"/>
      <c r="PIS79" s="266"/>
      <c r="PIT79" s="266"/>
      <c r="PIU79" s="266"/>
      <c r="PIV79" s="266"/>
      <c r="PIW79" s="266"/>
      <c r="PIX79" s="266"/>
      <c r="PIY79" s="266"/>
      <c r="PIZ79" s="266"/>
      <c r="PJA79" s="266"/>
      <c r="PJB79" s="266"/>
      <c r="PJC79" s="266"/>
      <c r="PJD79" s="266"/>
      <c r="PJE79" s="266"/>
      <c r="PJF79" s="266"/>
      <c r="PJG79" s="266"/>
      <c r="PJH79" s="266"/>
      <c r="PJI79" s="266"/>
      <c r="PJJ79" s="266"/>
      <c r="PJK79" s="266"/>
      <c r="PJL79" s="266"/>
      <c r="PJM79" s="266"/>
      <c r="PJN79" s="266"/>
      <c r="PJO79" s="266"/>
      <c r="PJP79" s="266"/>
      <c r="PJQ79" s="266"/>
      <c r="PJR79" s="266"/>
      <c r="PJS79" s="266"/>
      <c r="PJT79" s="266"/>
      <c r="PJU79" s="266"/>
      <c r="PJV79" s="266"/>
      <c r="PJW79" s="266"/>
      <c r="PJX79" s="266"/>
      <c r="PJY79" s="266"/>
      <c r="PJZ79" s="266"/>
      <c r="PKA79" s="266"/>
      <c r="PKB79" s="266"/>
      <c r="PKC79" s="266"/>
      <c r="PKD79" s="266"/>
      <c r="PKE79" s="266"/>
      <c r="PKF79" s="266"/>
      <c r="PKG79" s="266"/>
      <c r="PKH79" s="266"/>
      <c r="PKI79" s="266"/>
      <c r="PKJ79" s="266"/>
      <c r="PKK79" s="266"/>
      <c r="PKL79" s="266"/>
      <c r="PKM79" s="266"/>
      <c r="PKN79" s="266"/>
      <c r="PKO79" s="266"/>
      <c r="PKP79" s="266"/>
      <c r="PKQ79" s="266"/>
      <c r="PKR79" s="266"/>
      <c r="PKS79" s="266"/>
      <c r="PKT79" s="266"/>
      <c r="PKU79" s="266"/>
      <c r="PKV79" s="266"/>
      <c r="PKW79" s="266"/>
      <c r="PKX79" s="266"/>
      <c r="PKY79" s="266"/>
      <c r="PKZ79" s="266"/>
      <c r="PLA79" s="266"/>
      <c r="PLB79" s="266"/>
      <c r="PLC79" s="266"/>
      <c r="PLD79" s="266"/>
      <c r="PLE79" s="266"/>
      <c r="PLF79" s="266"/>
      <c r="PLG79" s="266"/>
      <c r="PLH79" s="266"/>
      <c r="PLI79" s="266"/>
      <c r="PLJ79" s="266"/>
      <c r="PLK79" s="266"/>
      <c r="PLL79" s="266"/>
      <c r="PLM79" s="266"/>
      <c r="PLN79" s="266"/>
      <c r="PLO79" s="266"/>
      <c r="PLP79" s="266"/>
      <c r="PLQ79" s="266"/>
      <c r="PLR79" s="266"/>
      <c r="PLS79" s="266"/>
      <c r="PLT79" s="266"/>
      <c r="PLU79" s="266"/>
      <c r="PLV79" s="266"/>
      <c r="PLW79" s="266"/>
      <c r="PLX79" s="266"/>
      <c r="PLY79" s="266"/>
      <c r="PLZ79" s="266"/>
      <c r="PMA79" s="266"/>
      <c r="PMB79" s="266"/>
      <c r="PMC79" s="266"/>
      <c r="PMD79" s="266"/>
      <c r="PME79" s="266"/>
      <c r="PMF79" s="266"/>
      <c r="PMG79" s="266"/>
      <c r="PMH79" s="266"/>
      <c r="PMI79" s="266"/>
      <c r="PMJ79" s="266"/>
      <c r="PMK79" s="266"/>
      <c r="PML79" s="266"/>
      <c r="PMM79" s="266"/>
      <c r="PMN79" s="266"/>
      <c r="PMO79" s="266"/>
      <c r="PMP79" s="266"/>
      <c r="PMQ79" s="266"/>
      <c r="PMR79" s="266"/>
      <c r="PMS79" s="266"/>
      <c r="PMT79" s="266"/>
      <c r="PMU79" s="266"/>
      <c r="PMV79" s="266"/>
      <c r="PMW79" s="266"/>
      <c r="PMX79" s="266"/>
      <c r="PMY79" s="266"/>
      <c r="PMZ79" s="266"/>
      <c r="PNA79" s="266"/>
      <c r="PNB79" s="266"/>
      <c r="PNC79" s="266"/>
      <c r="PND79" s="266"/>
      <c r="PNE79" s="266"/>
      <c r="PNF79" s="266"/>
      <c r="PNG79" s="266"/>
      <c r="PNH79" s="266"/>
      <c r="PNI79" s="266"/>
      <c r="PNJ79" s="266"/>
      <c r="PNK79" s="266"/>
      <c r="PNL79" s="266"/>
      <c r="PNM79" s="266"/>
      <c r="PNN79" s="266"/>
      <c r="PNO79" s="266"/>
      <c r="PNP79" s="266"/>
      <c r="PNQ79" s="266"/>
      <c r="PNR79" s="266"/>
      <c r="PNS79" s="266"/>
      <c r="PNT79" s="266"/>
      <c r="PNU79" s="266"/>
      <c r="PNV79" s="266"/>
      <c r="PNW79" s="266"/>
      <c r="PNX79" s="266"/>
      <c r="PNY79" s="266"/>
      <c r="PNZ79" s="266"/>
      <c r="POA79" s="266"/>
      <c r="POB79" s="266"/>
      <c r="POC79" s="266"/>
      <c r="POD79" s="266"/>
      <c r="POE79" s="266"/>
      <c r="POF79" s="266"/>
      <c r="POG79" s="266"/>
      <c r="POH79" s="266"/>
      <c r="POI79" s="266"/>
      <c r="POJ79" s="266"/>
      <c r="POK79" s="266"/>
      <c r="POL79" s="266"/>
      <c r="POM79" s="266"/>
      <c r="PON79" s="266"/>
      <c r="POO79" s="266"/>
      <c r="POP79" s="266"/>
      <c r="POQ79" s="266"/>
      <c r="POR79" s="266"/>
      <c r="POS79" s="266"/>
      <c r="POT79" s="266"/>
      <c r="POU79" s="266"/>
      <c r="POV79" s="266"/>
      <c r="POW79" s="266"/>
      <c r="POX79" s="266"/>
      <c r="POY79" s="266"/>
      <c r="POZ79" s="266"/>
      <c r="PPA79" s="266"/>
      <c r="PPB79" s="266"/>
      <c r="PPC79" s="266"/>
      <c r="PPD79" s="266"/>
      <c r="PPE79" s="266"/>
      <c r="PPF79" s="266"/>
      <c r="PPG79" s="266"/>
      <c r="PPH79" s="266"/>
      <c r="PPI79" s="266"/>
      <c r="PPJ79" s="266"/>
      <c r="PPK79" s="266"/>
      <c r="PPL79" s="266"/>
      <c r="PPM79" s="266"/>
      <c r="PPN79" s="266"/>
      <c r="PPO79" s="266"/>
      <c r="PPP79" s="266"/>
      <c r="PPQ79" s="266"/>
      <c r="PPR79" s="266"/>
      <c r="PPS79" s="266"/>
      <c r="PPT79" s="266"/>
      <c r="PPU79" s="266"/>
      <c r="PPV79" s="266"/>
      <c r="PPW79" s="266"/>
      <c r="PPX79" s="266"/>
      <c r="PPY79" s="266"/>
      <c r="PPZ79" s="266"/>
      <c r="PQA79" s="266"/>
      <c r="PQB79" s="266"/>
      <c r="PQC79" s="266"/>
      <c r="PQD79" s="266"/>
      <c r="PQE79" s="266"/>
      <c r="PQF79" s="266"/>
      <c r="PQG79" s="266"/>
      <c r="PQH79" s="266"/>
      <c r="PQI79" s="266"/>
      <c r="PQJ79" s="266"/>
      <c r="PQK79" s="266"/>
      <c r="PQL79" s="266"/>
      <c r="PQM79" s="266"/>
      <c r="PQN79" s="266"/>
      <c r="PQO79" s="266"/>
      <c r="PQP79" s="266"/>
      <c r="PQQ79" s="266"/>
      <c r="PQR79" s="266"/>
      <c r="PQS79" s="266"/>
      <c r="PQT79" s="266"/>
      <c r="PQU79" s="266"/>
      <c r="PQV79" s="266"/>
      <c r="PQW79" s="266"/>
      <c r="PQX79" s="266"/>
      <c r="PQY79" s="266"/>
      <c r="PQZ79" s="266"/>
      <c r="PRA79" s="266"/>
      <c r="PRB79" s="266"/>
      <c r="PRC79" s="266"/>
      <c r="PRD79" s="266"/>
      <c r="PRE79" s="266"/>
      <c r="PRF79" s="266"/>
      <c r="PRG79" s="266"/>
      <c r="PRH79" s="266"/>
      <c r="PRI79" s="266"/>
      <c r="PRJ79" s="266"/>
      <c r="PRK79" s="266"/>
      <c r="PRL79" s="266"/>
      <c r="PRM79" s="266"/>
      <c r="PRN79" s="266"/>
      <c r="PRO79" s="266"/>
      <c r="PRP79" s="266"/>
      <c r="PRQ79" s="266"/>
      <c r="PRR79" s="266"/>
      <c r="PRS79" s="266"/>
      <c r="PRT79" s="266"/>
      <c r="PRU79" s="266"/>
      <c r="PRV79" s="266"/>
      <c r="PRW79" s="266"/>
      <c r="PRX79" s="266"/>
      <c r="PRY79" s="266"/>
      <c r="PRZ79" s="266"/>
      <c r="PSA79" s="266"/>
      <c r="PSB79" s="266"/>
      <c r="PSC79" s="266"/>
      <c r="PSD79" s="266"/>
      <c r="PSE79" s="266"/>
      <c r="PSF79" s="266"/>
      <c r="PSG79" s="266"/>
      <c r="PSH79" s="266"/>
      <c r="PSI79" s="266"/>
      <c r="PSJ79" s="266"/>
      <c r="PSK79" s="266"/>
      <c r="PSL79" s="266"/>
      <c r="PSM79" s="266"/>
      <c r="PSN79" s="266"/>
      <c r="PSO79" s="266"/>
      <c r="PSP79" s="266"/>
      <c r="PSQ79" s="266"/>
      <c r="PSR79" s="266"/>
      <c r="PSS79" s="266"/>
      <c r="PST79" s="266"/>
      <c r="PSU79" s="266"/>
      <c r="PSV79" s="266"/>
      <c r="PSW79" s="266"/>
      <c r="PSX79" s="266"/>
      <c r="PSY79" s="266"/>
      <c r="PSZ79" s="266"/>
      <c r="PTA79" s="266"/>
      <c r="PTB79" s="266"/>
      <c r="PTC79" s="266"/>
      <c r="PTD79" s="266"/>
      <c r="PTE79" s="266"/>
      <c r="PTF79" s="266"/>
      <c r="PTG79" s="266"/>
      <c r="PTH79" s="266"/>
      <c r="PTI79" s="266"/>
      <c r="PTJ79" s="266"/>
      <c r="PTK79" s="266"/>
      <c r="PTL79" s="266"/>
      <c r="PTM79" s="266"/>
      <c r="PTN79" s="266"/>
      <c r="PTO79" s="266"/>
      <c r="PTP79" s="266"/>
      <c r="PTQ79" s="266"/>
      <c r="PTR79" s="266"/>
      <c r="PTS79" s="266"/>
      <c r="PTT79" s="266"/>
      <c r="PTU79" s="266"/>
      <c r="PTV79" s="266"/>
      <c r="PTW79" s="266"/>
      <c r="PTX79" s="266"/>
      <c r="PTY79" s="266"/>
      <c r="PTZ79" s="266"/>
      <c r="PUA79" s="266"/>
      <c r="PUB79" s="266"/>
      <c r="PUC79" s="266"/>
      <c r="PUD79" s="266"/>
      <c r="PUE79" s="266"/>
      <c r="PUF79" s="266"/>
      <c r="PUG79" s="266"/>
      <c r="PUH79" s="266"/>
      <c r="PUI79" s="266"/>
      <c r="PUJ79" s="266"/>
      <c r="PUK79" s="266"/>
      <c r="PUL79" s="266"/>
      <c r="PUM79" s="266"/>
      <c r="PUN79" s="266"/>
      <c r="PUO79" s="266"/>
      <c r="PUP79" s="266"/>
      <c r="PUQ79" s="266"/>
      <c r="PUR79" s="266"/>
      <c r="PUS79" s="266"/>
      <c r="PUT79" s="266"/>
      <c r="PUU79" s="266"/>
      <c r="PUV79" s="266"/>
      <c r="PUW79" s="266"/>
      <c r="PUX79" s="266"/>
      <c r="PUY79" s="266"/>
      <c r="PUZ79" s="266"/>
      <c r="PVA79" s="266"/>
      <c r="PVB79" s="266"/>
      <c r="PVC79" s="266"/>
      <c r="PVD79" s="266"/>
      <c r="PVE79" s="266"/>
      <c r="PVF79" s="266"/>
      <c r="PVG79" s="266"/>
      <c r="PVH79" s="266"/>
      <c r="PVI79" s="266"/>
      <c r="PVJ79" s="266"/>
      <c r="PVK79" s="266"/>
      <c r="PVL79" s="266"/>
      <c r="PVM79" s="266"/>
      <c r="PVN79" s="266"/>
      <c r="PVO79" s="266"/>
      <c r="PVP79" s="266"/>
      <c r="PVQ79" s="266"/>
      <c r="PVR79" s="266"/>
      <c r="PVS79" s="266"/>
      <c r="PVT79" s="266"/>
      <c r="PVU79" s="266"/>
      <c r="PVV79" s="266"/>
      <c r="PVW79" s="266"/>
      <c r="PVX79" s="266"/>
      <c r="PVY79" s="266"/>
      <c r="PVZ79" s="266"/>
      <c r="PWA79" s="266"/>
      <c r="PWB79" s="266"/>
      <c r="PWC79" s="266"/>
      <c r="PWD79" s="266"/>
      <c r="PWE79" s="266"/>
      <c r="PWF79" s="266"/>
      <c r="PWG79" s="266"/>
      <c r="PWH79" s="266"/>
      <c r="PWI79" s="266"/>
      <c r="PWJ79" s="266"/>
      <c r="PWK79" s="266"/>
      <c r="PWL79" s="266"/>
      <c r="PWM79" s="266"/>
      <c r="PWN79" s="266"/>
      <c r="PWO79" s="266"/>
      <c r="PWP79" s="266"/>
      <c r="PWQ79" s="266"/>
      <c r="PWR79" s="266"/>
      <c r="PWS79" s="266"/>
      <c r="PWT79" s="266"/>
      <c r="PWU79" s="266"/>
      <c r="PWV79" s="266"/>
      <c r="PWW79" s="266"/>
      <c r="PWX79" s="266"/>
      <c r="PWY79" s="266"/>
      <c r="PWZ79" s="266"/>
      <c r="PXA79" s="266"/>
      <c r="PXB79" s="266"/>
      <c r="PXC79" s="266"/>
      <c r="PXD79" s="266"/>
      <c r="PXE79" s="266"/>
      <c r="PXF79" s="266"/>
      <c r="PXG79" s="266"/>
      <c r="PXH79" s="266"/>
      <c r="PXI79" s="266"/>
      <c r="PXJ79" s="266"/>
      <c r="PXK79" s="266"/>
      <c r="PXL79" s="266"/>
      <c r="PXM79" s="266"/>
      <c r="PXN79" s="266"/>
      <c r="PXO79" s="266"/>
      <c r="PXP79" s="266"/>
      <c r="PXQ79" s="266"/>
      <c r="PXR79" s="266"/>
      <c r="PXS79" s="266"/>
      <c r="PXT79" s="266"/>
      <c r="PXU79" s="266"/>
      <c r="PXV79" s="266"/>
      <c r="PXW79" s="266"/>
      <c r="PXX79" s="266"/>
      <c r="PXY79" s="266"/>
      <c r="PXZ79" s="266"/>
      <c r="PYA79" s="266"/>
      <c r="PYB79" s="266"/>
      <c r="PYC79" s="266"/>
      <c r="PYD79" s="266"/>
      <c r="PYE79" s="266"/>
      <c r="PYF79" s="266"/>
      <c r="PYG79" s="266"/>
      <c r="PYH79" s="266"/>
      <c r="PYI79" s="266"/>
      <c r="PYJ79" s="266"/>
      <c r="PYK79" s="266"/>
      <c r="PYL79" s="266"/>
      <c r="PYM79" s="266"/>
      <c r="PYN79" s="266"/>
      <c r="PYO79" s="266"/>
      <c r="PYP79" s="266"/>
      <c r="PYQ79" s="266"/>
      <c r="PYR79" s="266"/>
      <c r="PYS79" s="266"/>
      <c r="PYT79" s="266"/>
      <c r="PYU79" s="266"/>
      <c r="PYV79" s="266"/>
      <c r="PYW79" s="266"/>
      <c r="PYX79" s="266"/>
      <c r="PYY79" s="266"/>
      <c r="PYZ79" s="266"/>
      <c r="PZA79" s="266"/>
      <c r="PZB79" s="266"/>
      <c r="PZC79" s="266"/>
      <c r="PZD79" s="266"/>
      <c r="PZE79" s="266"/>
      <c r="PZF79" s="266"/>
      <c r="PZG79" s="266"/>
      <c r="PZH79" s="266"/>
      <c r="PZI79" s="266"/>
      <c r="PZJ79" s="266"/>
      <c r="PZK79" s="266"/>
      <c r="PZL79" s="266"/>
      <c r="PZM79" s="266"/>
      <c r="PZN79" s="266"/>
      <c r="PZO79" s="266"/>
      <c r="PZP79" s="266"/>
      <c r="PZQ79" s="266"/>
      <c r="PZR79" s="266"/>
      <c r="PZS79" s="266"/>
      <c r="PZT79" s="266"/>
      <c r="PZU79" s="266"/>
      <c r="PZV79" s="266"/>
      <c r="PZW79" s="266"/>
      <c r="PZX79" s="266"/>
      <c r="PZY79" s="266"/>
      <c r="PZZ79" s="266"/>
      <c r="QAA79" s="266"/>
      <c r="QAB79" s="266"/>
      <c r="QAC79" s="266"/>
      <c r="QAD79" s="266"/>
      <c r="QAE79" s="266"/>
      <c r="QAF79" s="266"/>
      <c r="QAG79" s="266"/>
      <c r="QAH79" s="266"/>
      <c r="QAI79" s="266"/>
      <c r="QAJ79" s="266"/>
      <c r="QAK79" s="266"/>
      <c r="QAL79" s="266"/>
      <c r="QAM79" s="266"/>
      <c r="QAN79" s="266"/>
      <c r="QAO79" s="266"/>
      <c r="QAP79" s="266"/>
      <c r="QAQ79" s="266"/>
      <c r="QAR79" s="266"/>
      <c r="QAS79" s="266"/>
      <c r="QAT79" s="266"/>
      <c r="QAU79" s="266"/>
      <c r="QAV79" s="266"/>
      <c r="QAW79" s="266"/>
      <c r="QAX79" s="266"/>
      <c r="QAY79" s="266"/>
      <c r="QAZ79" s="266"/>
      <c r="QBA79" s="266"/>
      <c r="QBB79" s="266"/>
      <c r="QBC79" s="266"/>
      <c r="QBD79" s="266"/>
      <c r="QBE79" s="266"/>
      <c r="QBF79" s="266"/>
      <c r="QBG79" s="266"/>
      <c r="QBH79" s="266"/>
      <c r="QBI79" s="266"/>
      <c r="QBJ79" s="266"/>
      <c r="QBK79" s="266"/>
      <c r="QBL79" s="266"/>
      <c r="QBM79" s="266"/>
      <c r="QBN79" s="266"/>
      <c r="QBO79" s="266"/>
      <c r="QBP79" s="266"/>
      <c r="QBQ79" s="266"/>
      <c r="QBR79" s="266"/>
      <c r="QBS79" s="266"/>
      <c r="QBT79" s="266"/>
      <c r="QBU79" s="266"/>
      <c r="QBV79" s="266"/>
      <c r="QBW79" s="266"/>
      <c r="QBX79" s="266"/>
      <c r="QBY79" s="266"/>
      <c r="QBZ79" s="266"/>
      <c r="QCA79" s="266"/>
      <c r="QCB79" s="266"/>
      <c r="QCC79" s="266"/>
      <c r="QCD79" s="266"/>
      <c r="QCE79" s="266"/>
      <c r="QCF79" s="266"/>
      <c r="QCG79" s="266"/>
      <c r="QCH79" s="266"/>
      <c r="QCI79" s="266"/>
      <c r="QCJ79" s="266"/>
      <c r="QCK79" s="266"/>
      <c r="QCL79" s="266"/>
      <c r="QCM79" s="266"/>
      <c r="QCN79" s="266"/>
      <c r="QCO79" s="266"/>
      <c r="QCP79" s="266"/>
      <c r="QCQ79" s="266"/>
      <c r="QCR79" s="266"/>
      <c r="QCS79" s="266"/>
      <c r="QCT79" s="266"/>
      <c r="QCU79" s="266"/>
      <c r="QCV79" s="266"/>
      <c r="QCW79" s="266"/>
      <c r="QCX79" s="266"/>
      <c r="QCY79" s="266"/>
      <c r="QCZ79" s="266"/>
      <c r="QDA79" s="266"/>
      <c r="QDB79" s="266"/>
      <c r="QDC79" s="266"/>
      <c r="QDD79" s="266"/>
      <c r="QDE79" s="266"/>
      <c r="QDF79" s="266"/>
      <c r="QDG79" s="266"/>
      <c r="QDH79" s="266"/>
      <c r="QDI79" s="266"/>
      <c r="QDJ79" s="266"/>
      <c r="QDK79" s="266"/>
      <c r="QDL79" s="266"/>
      <c r="QDM79" s="266"/>
      <c r="QDN79" s="266"/>
      <c r="QDO79" s="266"/>
      <c r="QDP79" s="266"/>
      <c r="QDQ79" s="266"/>
      <c r="QDR79" s="266"/>
      <c r="QDS79" s="266"/>
      <c r="QDT79" s="266"/>
      <c r="QDU79" s="266"/>
      <c r="QDV79" s="266"/>
      <c r="QDW79" s="266"/>
      <c r="QDX79" s="266"/>
      <c r="QDY79" s="266"/>
      <c r="QDZ79" s="266"/>
      <c r="QEA79" s="266"/>
      <c r="QEB79" s="266"/>
      <c r="QEC79" s="266"/>
      <c r="QED79" s="266"/>
      <c r="QEE79" s="266"/>
      <c r="QEF79" s="266"/>
      <c r="QEG79" s="266"/>
      <c r="QEH79" s="266"/>
      <c r="QEI79" s="266"/>
      <c r="QEJ79" s="266"/>
      <c r="QEK79" s="266"/>
      <c r="QEL79" s="266"/>
      <c r="QEM79" s="266"/>
      <c r="QEN79" s="266"/>
      <c r="QEO79" s="266"/>
      <c r="QEP79" s="266"/>
      <c r="QEQ79" s="266"/>
      <c r="QER79" s="266"/>
      <c r="QES79" s="266"/>
      <c r="QET79" s="266"/>
      <c r="QEU79" s="266"/>
      <c r="QEV79" s="266"/>
      <c r="QEW79" s="266"/>
      <c r="QEX79" s="266"/>
      <c r="QEY79" s="266"/>
      <c r="QEZ79" s="266"/>
      <c r="QFA79" s="266"/>
      <c r="QFB79" s="266"/>
      <c r="QFC79" s="266"/>
      <c r="QFD79" s="266"/>
      <c r="QFE79" s="266"/>
      <c r="QFF79" s="266"/>
      <c r="QFG79" s="266"/>
      <c r="QFH79" s="266"/>
      <c r="QFI79" s="266"/>
      <c r="QFJ79" s="266"/>
      <c r="QFK79" s="266"/>
      <c r="QFL79" s="266"/>
      <c r="QFM79" s="266"/>
      <c r="QFN79" s="266"/>
      <c r="QFO79" s="266"/>
      <c r="QFP79" s="266"/>
      <c r="QFQ79" s="266"/>
      <c r="QFR79" s="266"/>
      <c r="QFS79" s="266"/>
      <c r="QFT79" s="266"/>
      <c r="QFU79" s="266"/>
      <c r="QFV79" s="266"/>
      <c r="QFW79" s="266"/>
      <c r="QFX79" s="266"/>
      <c r="QFY79" s="266"/>
      <c r="QFZ79" s="266"/>
      <c r="QGA79" s="266"/>
      <c r="QGB79" s="266"/>
      <c r="QGC79" s="266"/>
      <c r="QGD79" s="266"/>
      <c r="QGE79" s="266"/>
      <c r="QGF79" s="266"/>
      <c r="QGG79" s="266"/>
      <c r="QGH79" s="266"/>
      <c r="QGI79" s="266"/>
      <c r="QGJ79" s="266"/>
      <c r="QGK79" s="266"/>
      <c r="QGL79" s="266"/>
      <c r="QGM79" s="266"/>
      <c r="QGN79" s="266"/>
      <c r="QGO79" s="266"/>
      <c r="QGP79" s="266"/>
      <c r="QGQ79" s="266"/>
      <c r="QGR79" s="266"/>
      <c r="QGS79" s="266"/>
      <c r="QGT79" s="266"/>
      <c r="QGU79" s="266"/>
      <c r="QGV79" s="266"/>
      <c r="QGW79" s="266"/>
      <c r="QGX79" s="266"/>
      <c r="QGY79" s="266"/>
      <c r="QGZ79" s="266"/>
      <c r="QHA79" s="266"/>
      <c r="QHB79" s="266"/>
      <c r="QHC79" s="266"/>
      <c r="QHD79" s="266"/>
      <c r="QHE79" s="266"/>
      <c r="QHF79" s="266"/>
      <c r="QHG79" s="266"/>
      <c r="QHH79" s="266"/>
      <c r="QHI79" s="266"/>
      <c r="QHJ79" s="266"/>
      <c r="QHK79" s="266"/>
      <c r="QHL79" s="266"/>
      <c r="QHM79" s="266"/>
      <c r="QHN79" s="266"/>
      <c r="QHO79" s="266"/>
      <c r="QHP79" s="266"/>
      <c r="QHQ79" s="266"/>
      <c r="QHR79" s="266"/>
      <c r="QHS79" s="266"/>
      <c r="QHT79" s="266"/>
      <c r="QHU79" s="266"/>
      <c r="QHV79" s="266"/>
      <c r="QHW79" s="266"/>
      <c r="QHX79" s="266"/>
      <c r="QHY79" s="266"/>
      <c r="QHZ79" s="266"/>
      <c r="QIA79" s="266"/>
      <c r="QIB79" s="266"/>
      <c r="QIC79" s="266"/>
      <c r="QID79" s="266"/>
      <c r="QIE79" s="266"/>
      <c r="QIF79" s="266"/>
      <c r="QIG79" s="266"/>
      <c r="QIH79" s="266"/>
      <c r="QII79" s="266"/>
      <c r="QIJ79" s="266"/>
      <c r="QIK79" s="266"/>
      <c r="QIL79" s="266"/>
      <c r="QIM79" s="266"/>
      <c r="QIN79" s="266"/>
      <c r="QIO79" s="266"/>
      <c r="QIP79" s="266"/>
      <c r="QIQ79" s="266"/>
      <c r="QIR79" s="266"/>
      <c r="QIS79" s="266"/>
      <c r="QIT79" s="266"/>
      <c r="QIU79" s="266"/>
      <c r="QIV79" s="266"/>
      <c r="QIW79" s="266"/>
      <c r="QIX79" s="266"/>
      <c r="QIY79" s="266"/>
      <c r="QIZ79" s="266"/>
      <c r="QJA79" s="266"/>
      <c r="QJB79" s="266"/>
      <c r="QJC79" s="266"/>
      <c r="QJD79" s="266"/>
      <c r="QJE79" s="266"/>
      <c r="QJF79" s="266"/>
      <c r="QJG79" s="266"/>
      <c r="QJH79" s="266"/>
      <c r="QJI79" s="266"/>
      <c r="QJJ79" s="266"/>
      <c r="QJK79" s="266"/>
      <c r="QJL79" s="266"/>
      <c r="QJM79" s="266"/>
      <c r="QJN79" s="266"/>
      <c r="QJO79" s="266"/>
      <c r="QJP79" s="266"/>
      <c r="QJQ79" s="266"/>
      <c r="QJR79" s="266"/>
      <c r="QJS79" s="266"/>
      <c r="QJT79" s="266"/>
      <c r="QJU79" s="266"/>
      <c r="QJV79" s="266"/>
      <c r="QJW79" s="266"/>
      <c r="QJX79" s="266"/>
      <c r="QJY79" s="266"/>
      <c r="QJZ79" s="266"/>
      <c r="QKA79" s="266"/>
      <c r="QKB79" s="266"/>
      <c r="QKC79" s="266"/>
      <c r="QKD79" s="266"/>
      <c r="QKE79" s="266"/>
      <c r="QKF79" s="266"/>
      <c r="QKG79" s="266"/>
      <c r="QKH79" s="266"/>
      <c r="QKI79" s="266"/>
      <c r="QKJ79" s="266"/>
      <c r="QKK79" s="266"/>
      <c r="QKL79" s="266"/>
      <c r="QKM79" s="266"/>
      <c r="QKN79" s="266"/>
      <c r="QKO79" s="266"/>
      <c r="QKP79" s="266"/>
      <c r="QKQ79" s="266"/>
      <c r="QKR79" s="266"/>
      <c r="QKS79" s="266"/>
      <c r="QKT79" s="266"/>
      <c r="QKU79" s="266"/>
      <c r="QKV79" s="266"/>
      <c r="QKW79" s="266"/>
      <c r="QKX79" s="266"/>
      <c r="QKY79" s="266"/>
      <c r="QKZ79" s="266"/>
      <c r="QLA79" s="266"/>
      <c r="QLB79" s="266"/>
      <c r="QLC79" s="266"/>
      <c r="QLD79" s="266"/>
      <c r="QLE79" s="266"/>
      <c r="QLF79" s="266"/>
      <c r="QLG79" s="266"/>
      <c r="QLH79" s="266"/>
      <c r="QLI79" s="266"/>
      <c r="QLJ79" s="266"/>
      <c r="QLK79" s="266"/>
      <c r="QLL79" s="266"/>
      <c r="QLM79" s="266"/>
      <c r="QLN79" s="266"/>
      <c r="QLO79" s="266"/>
      <c r="QLP79" s="266"/>
      <c r="QLQ79" s="266"/>
      <c r="QLR79" s="266"/>
      <c r="QLS79" s="266"/>
      <c r="QLT79" s="266"/>
      <c r="QLU79" s="266"/>
      <c r="QLV79" s="266"/>
      <c r="QLW79" s="266"/>
      <c r="QLX79" s="266"/>
      <c r="QLY79" s="266"/>
      <c r="QLZ79" s="266"/>
      <c r="QMA79" s="266"/>
      <c r="QMB79" s="266"/>
      <c r="QMC79" s="266"/>
      <c r="QMD79" s="266"/>
      <c r="QME79" s="266"/>
      <c r="QMF79" s="266"/>
      <c r="QMG79" s="266"/>
      <c r="QMH79" s="266"/>
      <c r="QMI79" s="266"/>
      <c r="QMJ79" s="266"/>
      <c r="QMK79" s="266"/>
      <c r="QML79" s="266"/>
      <c r="QMM79" s="266"/>
      <c r="QMN79" s="266"/>
      <c r="QMO79" s="266"/>
      <c r="QMP79" s="266"/>
      <c r="QMQ79" s="266"/>
      <c r="QMR79" s="266"/>
      <c r="QMS79" s="266"/>
      <c r="QMT79" s="266"/>
      <c r="QMU79" s="266"/>
      <c r="QMV79" s="266"/>
      <c r="QMW79" s="266"/>
      <c r="QMX79" s="266"/>
      <c r="QMY79" s="266"/>
      <c r="QMZ79" s="266"/>
      <c r="QNA79" s="266"/>
      <c r="QNB79" s="266"/>
      <c r="QNC79" s="266"/>
      <c r="QND79" s="266"/>
      <c r="QNE79" s="266"/>
      <c r="QNF79" s="266"/>
      <c r="QNG79" s="266"/>
      <c r="QNH79" s="266"/>
      <c r="QNI79" s="266"/>
      <c r="QNJ79" s="266"/>
      <c r="QNK79" s="266"/>
      <c r="QNL79" s="266"/>
      <c r="QNM79" s="266"/>
      <c r="QNN79" s="266"/>
      <c r="QNO79" s="266"/>
      <c r="QNP79" s="266"/>
      <c r="QNQ79" s="266"/>
      <c r="QNR79" s="266"/>
      <c r="QNS79" s="266"/>
      <c r="QNT79" s="266"/>
      <c r="QNU79" s="266"/>
      <c r="QNV79" s="266"/>
      <c r="QNW79" s="266"/>
      <c r="QNX79" s="266"/>
      <c r="QNY79" s="266"/>
      <c r="QNZ79" s="266"/>
      <c r="QOA79" s="266"/>
      <c r="QOB79" s="266"/>
      <c r="QOC79" s="266"/>
      <c r="QOD79" s="266"/>
      <c r="QOE79" s="266"/>
      <c r="QOF79" s="266"/>
      <c r="QOG79" s="266"/>
      <c r="QOH79" s="266"/>
      <c r="QOI79" s="266"/>
      <c r="QOJ79" s="266"/>
      <c r="QOK79" s="266"/>
      <c r="QOL79" s="266"/>
      <c r="QOM79" s="266"/>
      <c r="QON79" s="266"/>
      <c r="QOO79" s="266"/>
      <c r="QOP79" s="266"/>
      <c r="QOQ79" s="266"/>
      <c r="QOR79" s="266"/>
      <c r="QOS79" s="266"/>
      <c r="QOT79" s="266"/>
      <c r="QOU79" s="266"/>
      <c r="QOV79" s="266"/>
      <c r="QOW79" s="266"/>
      <c r="QOX79" s="266"/>
      <c r="QOY79" s="266"/>
      <c r="QOZ79" s="266"/>
      <c r="QPA79" s="266"/>
      <c r="QPB79" s="266"/>
      <c r="QPC79" s="266"/>
      <c r="QPD79" s="266"/>
      <c r="QPE79" s="266"/>
      <c r="QPF79" s="266"/>
      <c r="QPG79" s="266"/>
      <c r="QPH79" s="266"/>
      <c r="QPI79" s="266"/>
      <c r="QPJ79" s="266"/>
      <c r="QPK79" s="266"/>
      <c r="QPL79" s="266"/>
      <c r="QPM79" s="266"/>
      <c r="QPN79" s="266"/>
      <c r="QPO79" s="266"/>
      <c r="QPP79" s="266"/>
      <c r="QPQ79" s="266"/>
      <c r="QPR79" s="266"/>
      <c r="QPS79" s="266"/>
      <c r="QPT79" s="266"/>
      <c r="QPU79" s="266"/>
      <c r="QPV79" s="266"/>
      <c r="QPW79" s="266"/>
      <c r="QPX79" s="266"/>
      <c r="QPY79" s="266"/>
      <c r="QPZ79" s="266"/>
      <c r="QQA79" s="266"/>
      <c r="QQB79" s="266"/>
      <c r="QQC79" s="266"/>
      <c r="QQD79" s="266"/>
      <c r="QQE79" s="266"/>
      <c r="QQF79" s="266"/>
      <c r="QQG79" s="266"/>
      <c r="QQH79" s="266"/>
      <c r="QQI79" s="266"/>
      <c r="QQJ79" s="266"/>
      <c r="QQK79" s="266"/>
      <c r="QQL79" s="266"/>
      <c r="QQM79" s="266"/>
      <c r="QQN79" s="266"/>
      <c r="QQO79" s="266"/>
      <c r="QQP79" s="266"/>
      <c r="QQQ79" s="266"/>
      <c r="QQR79" s="266"/>
      <c r="QQS79" s="266"/>
      <c r="QQT79" s="266"/>
      <c r="QQU79" s="266"/>
      <c r="QQV79" s="266"/>
      <c r="QQW79" s="266"/>
      <c r="QQX79" s="266"/>
      <c r="QQY79" s="266"/>
      <c r="QQZ79" s="266"/>
      <c r="QRA79" s="266"/>
      <c r="QRB79" s="266"/>
      <c r="QRC79" s="266"/>
      <c r="QRD79" s="266"/>
      <c r="QRE79" s="266"/>
      <c r="QRF79" s="266"/>
      <c r="QRG79" s="266"/>
      <c r="QRH79" s="266"/>
      <c r="QRI79" s="266"/>
      <c r="QRJ79" s="266"/>
      <c r="QRK79" s="266"/>
      <c r="QRL79" s="266"/>
      <c r="QRM79" s="266"/>
      <c r="QRN79" s="266"/>
      <c r="QRO79" s="266"/>
      <c r="QRP79" s="266"/>
      <c r="QRQ79" s="266"/>
      <c r="QRR79" s="266"/>
      <c r="QRS79" s="266"/>
      <c r="QRT79" s="266"/>
      <c r="QRU79" s="266"/>
      <c r="QRV79" s="266"/>
      <c r="QRW79" s="266"/>
      <c r="QRX79" s="266"/>
      <c r="QRY79" s="266"/>
      <c r="QRZ79" s="266"/>
      <c r="QSA79" s="266"/>
      <c r="QSB79" s="266"/>
      <c r="QSC79" s="266"/>
      <c r="QSD79" s="266"/>
      <c r="QSE79" s="266"/>
      <c r="QSF79" s="266"/>
      <c r="QSG79" s="266"/>
      <c r="QSH79" s="266"/>
      <c r="QSI79" s="266"/>
      <c r="QSJ79" s="266"/>
      <c r="QSK79" s="266"/>
      <c r="QSL79" s="266"/>
      <c r="QSM79" s="266"/>
      <c r="QSN79" s="266"/>
      <c r="QSO79" s="266"/>
      <c r="QSP79" s="266"/>
      <c r="QSQ79" s="266"/>
      <c r="QSR79" s="266"/>
      <c r="QSS79" s="266"/>
      <c r="QST79" s="266"/>
      <c r="QSU79" s="266"/>
      <c r="QSV79" s="266"/>
      <c r="QSW79" s="266"/>
      <c r="QSX79" s="266"/>
      <c r="QSY79" s="266"/>
      <c r="QSZ79" s="266"/>
      <c r="QTA79" s="266"/>
      <c r="QTB79" s="266"/>
      <c r="QTC79" s="266"/>
      <c r="QTD79" s="266"/>
      <c r="QTE79" s="266"/>
      <c r="QTF79" s="266"/>
      <c r="QTG79" s="266"/>
      <c r="QTH79" s="266"/>
      <c r="QTI79" s="266"/>
      <c r="QTJ79" s="266"/>
      <c r="QTK79" s="266"/>
      <c r="QTL79" s="266"/>
      <c r="QTM79" s="266"/>
      <c r="QTN79" s="266"/>
      <c r="QTO79" s="266"/>
      <c r="QTP79" s="266"/>
      <c r="QTQ79" s="266"/>
      <c r="QTR79" s="266"/>
      <c r="QTS79" s="266"/>
      <c r="QTT79" s="266"/>
      <c r="QTU79" s="266"/>
      <c r="QTV79" s="266"/>
      <c r="QTW79" s="266"/>
      <c r="QTX79" s="266"/>
      <c r="QTY79" s="266"/>
      <c r="QTZ79" s="266"/>
      <c r="QUA79" s="266"/>
      <c r="QUB79" s="266"/>
      <c r="QUC79" s="266"/>
      <c r="QUD79" s="266"/>
      <c r="QUE79" s="266"/>
      <c r="QUF79" s="266"/>
      <c r="QUG79" s="266"/>
      <c r="QUH79" s="266"/>
      <c r="QUI79" s="266"/>
      <c r="QUJ79" s="266"/>
      <c r="QUK79" s="266"/>
      <c r="QUL79" s="266"/>
      <c r="QUM79" s="266"/>
      <c r="QUN79" s="266"/>
      <c r="QUO79" s="266"/>
      <c r="QUP79" s="266"/>
      <c r="QUQ79" s="266"/>
      <c r="QUR79" s="266"/>
      <c r="QUS79" s="266"/>
      <c r="QUT79" s="266"/>
      <c r="QUU79" s="266"/>
      <c r="QUV79" s="266"/>
      <c r="QUW79" s="266"/>
      <c r="QUX79" s="266"/>
      <c r="QUY79" s="266"/>
      <c r="QUZ79" s="266"/>
      <c r="QVA79" s="266"/>
      <c r="QVB79" s="266"/>
      <c r="QVC79" s="266"/>
      <c r="QVD79" s="266"/>
      <c r="QVE79" s="266"/>
      <c r="QVF79" s="266"/>
      <c r="QVG79" s="266"/>
      <c r="QVH79" s="266"/>
      <c r="QVI79" s="266"/>
      <c r="QVJ79" s="266"/>
      <c r="QVK79" s="266"/>
      <c r="QVL79" s="266"/>
      <c r="QVM79" s="266"/>
      <c r="QVN79" s="266"/>
      <c r="QVO79" s="266"/>
      <c r="QVP79" s="266"/>
      <c r="QVQ79" s="266"/>
      <c r="QVR79" s="266"/>
      <c r="QVS79" s="266"/>
      <c r="QVT79" s="266"/>
      <c r="QVU79" s="266"/>
      <c r="QVV79" s="266"/>
      <c r="QVW79" s="266"/>
      <c r="QVX79" s="266"/>
      <c r="QVY79" s="266"/>
      <c r="QVZ79" s="266"/>
      <c r="QWA79" s="266"/>
      <c r="QWB79" s="266"/>
      <c r="QWC79" s="266"/>
      <c r="QWD79" s="266"/>
      <c r="QWE79" s="266"/>
      <c r="QWF79" s="266"/>
      <c r="QWG79" s="266"/>
      <c r="QWH79" s="266"/>
      <c r="QWI79" s="266"/>
      <c r="QWJ79" s="266"/>
      <c r="QWK79" s="266"/>
      <c r="QWL79" s="266"/>
      <c r="QWM79" s="266"/>
      <c r="QWN79" s="266"/>
      <c r="QWO79" s="266"/>
      <c r="QWP79" s="266"/>
      <c r="QWQ79" s="266"/>
      <c r="QWR79" s="266"/>
      <c r="QWS79" s="266"/>
      <c r="QWT79" s="266"/>
      <c r="QWU79" s="266"/>
      <c r="QWV79" s="266"/>
      <c r="QWW79" s="266"/>
      <c r="QWX79" s="266"/>
      <c r="QWY79" s="266"/>
      <c r="QWZ79" s="266"/>
      <c r="QXA79" s="266"/>
      <c r="QXB79" s="266"/>
      <c r="QXC79" s="266"/>
      <c r="QXD79" s="266"/>
      <c r="QXE79" s="266"/>
      <c r="QXF79" s="266"/>
      <c r="QXG79" s="266"/>
      <c r="QXH79" s="266"/>
      <c r="QXI79" s="266"/>
      <c r="QXJ79" s="266"/>
      <c r="QXK79" s="266"/>
      <c r="QXL79" s="266"/>
      <c r="QXM79" s="266"/>
      <c r="QXN79" s="266"/>
      <c r="QXO79" s="266"/>
      <c r="QXP79" s="266"/>
      <c r="QXQ79" s="266"/>
      <c r="QXR79" s="266"/>
      <c r="QXS79" s="266"/>
      <c r="QXT79" s="266"/>
      <c r="QXU79" s="266"/>
      <c r="QXV79" s="266"/>
      <c r="QXW79" s="266"/>
      <c r="QXX79" s="266"/>
      <c r="QXY79" s="266"/>
      <c r="QXZ79" s="266"/>
      <c r="QYA79" s="266"/>
      <c r="QYB79" s="266"/>
      <c r="QYC79" s="266"/>
      <c r="QYD79" s="266"/>
      <c r="QYE79" s="266"/>
      <c r="QYF79" s="266"/>
      <c r="QYG79" s="266"/>
      <c r="QYH79" s="266"/>
      <c r="QYI79" s="266"/>
      <c r="QYJ79" s="266"/>
      <c r="QYK79" s="266"/>
      <c r="QYL79" s="266"/>
      <c r="QYM79" s="266"/>
      <c r="QYN79" s="266"/>
      <c r="QYO79" s="266"/>
      <c r="QYP79" s="266"/>
      <c r="QYQ79" s="266"/>
      <c r="QYR79" s="266"/>
      <c r="QYS79" s="266"/>
      <c r="QYT79" s="266"/>
      <c r="QYU79" s="266"/>
      <c r="QYV79" s="266"/>
      <c r="QYW79" s="266"/>
      <c r="QYX79" s="266"/>
      <c r="QYY79" s="266"/>
      <c r="QYZ79" s="266"/>
      <c r="QZA79" s="266"/>
      <c r="QZB79" s="266"/>
      <c r="QZC79" s="266"/>
      <c r="QZD79" s="266"/>
      <c r="QZE79" s="266"/>
      <c r="QZF79" s="266"/>
      <c r="QZG79" s="266"/>
      <c r="QZH79" s="266"/>
      <c r="QZI79" s="266"/>
      <c r="QZJ79" s="266"/>
      <c r="QZK79" s="266"/>
      <c r="QZL79" s="266"/>
      <c r="QZM79" s="266"/>
      <c r="QZN79" s="266"/>
      <c r="QZO79" s="266"/>
      <c r="QZP79" s="266"/>
      <c r="QZQ79" s="266"/>
      <c r="QZR79" s="266"/>
      <c r="QZS79" s="266"/>
      <c r="QZT79" s="266"/>
      <c r="QZU79" s="266"/>
      <c r="QZV79" s="266"/>
      <c r="QZW79" s="266"/>
      <c r="QZX79" s="266"/>
      <c r="QZY79" s="266"/>
      <c r="QZZ79" s="266"/>
      <c r="RAA79" s="266"/>
      <c r="RAB79" s="266"/>
      <c r="RAC79" s="266"/>
      <c r="RAD79" s="266"/>
      <c r="RAE79" s="266"/>
      <c r="RAF79" s="266"/>
      <c r="RAG79" s="266"/>
      <c r="RAH79" s="266"/>
      <c r="RAI79" s="266"/>
      <c r="RAJ79" s="266"/>
      <c r="RAK79" s="266"/>
      <c r="RAL79" s="266"/>
      <c r="RAM79" s="266"/>
      <c r="RAN79" s="266"/>
      <c r="RAO79" s="266"/>
      <c r="RAP79" s="266"/>
      <c r="RAQ79" s="266"/>
      <c r="RAR79" s="266"/>
      <c r="RAS79" s="266"/>
      <c r="RAT79" s="266"/>
      <c r="RAU79" s="266"/>
      <c r="RAV79" s="266"/>
      <c r="RAW79" s="266"/>
      <c r="RAX79" s="266"/>
      <c r="RAY79" s="266"/>
      <c r="RAZ79" s="266"/>
      <c r="RBA79" s="266"/>
      <c r="RBB79" s="266"/>
      <c r="RBC79" s="266"/>
      <c r="RBD79" s="266"/>
      <c r="RBE79" s="266"/>
      <c r="RBF79" s="266"/>
      <c r="RBG79" s="266"/>
      <c r="RBH79" s="266"/>
      <c r="RBI79" s="266"/>
      <c r="RBJ79" s="266"/>
      <c r="RBK79" s="266"/>
      <c r="RBL79" s="266"/>
      <c r="RBM79" s="266"/>
      <c r="RBN79" s="266"/>
      <c r="RBO79" s="266"/>
      <c r="RBP79" s="266"/>
      <c r="RBQ79" s="266"/>
      <c r="RBR79" s="266"/>
      <c r="RBS79" s="266"/>
      <c r="RBT79" s="266"/>
      <c r="RBU79" s="266"/>
      <c r="RBV79" s="266"/>
      <c r="RBW79" s="266"/>
      <c r="RBX79" s="266"/>
      <c r="RBY79" s="266"/>
      <c r="RBZ79" s="266"/>
      <c r="RCA79" s="266"/>
      <c r="RCB79" s="266"/>
      <c r="RCC79" s="266"/>
      <c r="RCD79" s="266"/>
      <c r="RCE79" s="266"/>
      <c r="RCF79" s="266"/>
      <c r="RCG79" s="266"/>
      <c r="RCH79" s="266"/>
      <c r="RCI79" s="266"/>
      <c r="RCJ79" s="266"/>
      <c r="RCK79" s="266"/>
      <c r="RCL79" s="266"/>
      <c r="RCM79" s="266"/>
      <c r="RCN79" s="266"/>
      <c r="RCO79" s="266"/>
      <c r="RCP79" s="266"/>
      <c r="RCQ79" s="266"/>
      <c r="RCR79" s="266"/>
      <c r="RCS79" s="266"/>
      <c r="RCT79" s="266"/>
      <c r="RCU79" s="266"/>
      <c r="RCV79" s="266"/>
      <c r="RCW79" s="266"/>
      <c r="RCX79" s="266"/>
      <c r="RCY79" s="266"/>
      <c r="RCZ79" s="266"/>
      <c r="RDA79" s="266"/>
      <c r="RDB79" s="266"/>
      <c r="RDC79" s="266"/>
      <c r="RDD79" s="266"/>
      <c r="RDE79" s="266"/>
      <c r="RDF79" s="266"/>
      <c r="RDG79" s="266"/>
      <c r="RDH79" s="266"/>
      <c r="RDI79" s="266"/>
      <c r="RDJ79" s="266"/>
      <c r="RDK79" s="266"/>
      <c r="RDL79" s="266"/>
      <c r="RDM79" s="266"/>
      <c r="RDN79" s="266"/>
      <c r="RDO79" s="266"/>
      <c r="RDP79" s="266"/>
      <c r="RDQ79" s="266"/>
      <c r="RDR79" s="266"/>
      <c r="RDS79" s="266"/>
      <c r="RDT79" s="266"/>
      <c r="RDU79" s="266"/>
      <c r="RDV79" s="266"/>
      <c r="RDW79" s="266"/>
      <c r="RDX79" s="266"/>
      <c r="RDY79" s="266"/>
      <c r="RDZ79" s="266"/>
      <c r="REA79" s="266"/>
      <c r="REB79" s="266"/>
      <c r="REC79" s="266"/>
      <c r="RED79" s="266"/>
      <c r="REE79" s="266"/>
      <c r="REF79" s="266"/>
      <c r="REG79" s="266"/>
      <c r="REH79" s="266"/>
      <c r="REI79" s="266"/>
      <c r="REJ79" s="266"/>
      <c r="REK79" s="266"/>
      <c r="REL79" s="266"/>
      <c r="REM79" s="266"/>
      <c r="REN79" s="266"/>
      <c r="REO79" s="266"/>
      <c r="REP79" s="266"/>
      <c r="REQ79" s="266"/>
      <c r="RER79" s="266"/>
      <c r="RES79" s="266"/>
      <c r="RET79" s="266"/>
      <c r="REU79" s="266"/>
      <c r="REV79" s="266"/>
      <c r="REW79" s="266"/>
      <c r="REX79" s="266"/>
      <c r="REY79" s="266"/>
      <c r="REZ79" s="266"/>
      <c r="RFA79" s="266"/>
      <c r="RFB79" s="266"/>
      <c r="RFC79" s="266"/>
      <c r="RFD79" s="266"/>
      <c r="RFE79" s="266"/>
      <c r="RFF79" s="266"/>
      <c r="RFG79" s="266"/>
      <c r="RFH79" s="266"/>
      <c r="RFI79" s="266"/>
      <c r="RFJ79" s="266"/>
      <c r="RFK79" s="266"/>
      <c r="RFL79" s="266"/>
      <c r="RFM79" s="266"/>
      <c r="RFN79" s="266"/>
      <c r="RFO79" s="266"/>
      <c r="RFP79" s="266"/>
      <c r="RFQ79" s="266"/>
      <c r="RFR79" s="266"/>
      <c r="RFS79" s="266"/>
      <c r="RFT79" s="266"/>
      <c r="RFU79" s="266"/>
      <c r="RFV79" s="266"/>
      <c r="RFW79" s="266"/>
      <c r="RFX79" s="266"/>
      <c r="RFY79" s="266"/>
      <c r="RFZ79" s="266"/>
      <c r="RGA79" s="266"/>
      <c r="RGB79" s="266"/>
      <c r="RGC79" s="266"/>
      <c r="RGD79" s="266"/>
      <c r="RGE79" s="266"/>
      <c r="RGF79" s="266"/>
      <c r="RGG79" s="266"/>
      <c r="RGH79" s="266"/>
      <c r="RGI79" s="266"/>
      <c r="RGJ79" s="266"/>
      <c r="RGK79" s="266"/>
      <c r="RGL79" s="266"/>
      <c r="RGM79" s="266"/>
      <c r="RGN79" s="266"/>
      <c r="RGO79" s="266"/>
      <c r="RGP79" s="266"/>
      <c r="RGQ79" s="266"/>
      <c r="RGR79" s="266"/>
      <c r="RGS79" s="266"/>
      <c r="RGT79" s="266"/>
      <c r="RGU79" s="266"/>
      <c r="RGV79" s="266"/>
      <c r="RGW79" s="266"/>
      <c r="RGX79" s="266"/>
      <c r="RGY79" s="266"/>
      <c r="RGZ79" s="266"/>
      <c r="RHA79" s="266"/>
      <c r="RHB79" s="266"/>
      <c r="RHC79" s="266"/>
      <c r="RHD79" s="266"/>
      <c r="RHE79" s="266"/>
      <c r="RHF79" s="266"/>
      <c r="RHG79" s="266"/>
      <c r="RHH79" s="266"/>
      <c r="RHI79" s="266"/>
      <c r="RHJ79" s="266"/>
      <c r="RHK79" s="266"/>
      <c r="RHL79" s="266"/>
      <c r="RHM79" s="266"/>
      <c r="RHN79" s="266"/>
      <c r="RHO79" s="266"/>
      <c r="RHP79" s="266"/>
      <c r="RHQ79" s="266"/>
      <c r="RHR79" s="266"/>
      <c r="RHS79" s="266"/>
      <c r="RHT79" s="266"/>
      <c r="RHU79" s="266"/>
      <c r="RHV79" s="266"/>
      <c r="RHW79" s="266"/>
      <c r="RHX79" s="266"/>
      <c r="RHY79" s="266"/>
      <c r="RHZ79" s="266"/>
      <c r="RIA79" s="266"/>
      <c r="RIB79" s="266"/>
      <c r="RIC79" s="266"/>
      <c r="RID79" s="266"/>
      <c r="RIE79" s="266"/>
      <c r="RIF79" s="266"/>
      <c r="RIG79" s="266"/>
      <c r="RIH79" s="266"/>
      <c r="RII79" s="266"/>
      <c r="RIJ79" s="266"/>
      <c r="RIK79" s="266"/>
      <c r="RIL79" s="266"/>
      <c r="RIM79" s="266"/>
      <c r="RIN79" s="266"/>
      <c r="RIO79" s="266"/>
      <c r="RIP79" s="266"/>
      <c r="RIQ79" s="266"/>
      <c r="RIR79" s="266"/>
      <c r="RIS79" s="266"/>
      <c r="RIT79" s="266"/>
      <c r="RIU79" s="266"/>
      <c r="RIV79" s="266"/>
      <c r="RIW79" s="266"/>
      <c r="RIX79" s="266"/>
      <c r="RIY79" s="266"/>
      <c r="RIZ79" s="266"/>
      <c r="RJA79" s="266"/>
      <c r="RJB79" s="266"/>
      <c r="RJC79" s="266"/>
      <c r="RJD79" s="266"/>
      <c r="RJE79" s="266"/>
      <c r="RJF79" s="266"/>
      <c r="RJG79" s="266"/>
      <c r="RJH79" s="266"/>
      <c r="RJI79" s="266"/>
      <c r="RJJ79" s="266"/>
      <c r="RJK79" s="266"/>
      <c r="RJL79" s="266"/>
      <c r="RJM79" s="266"/>
      <c r="RJN79" s="266"/>
      <c r="RJO79" s="266"/>
      <c r="RJP79" s="266"/>
      <c r="RJQ79" s="266"/>
      <c r="RJR79" s="266"/>
      <c r="RJS79" s="266"/>
      <c r="RJT79" s="266"/>
      <c r="RJU79" s="266"/>
      <c r="RJV79" s="266"/>
      <c r="RJW79" s="266"/>
      <c r="RJX79" s="266"/>
      <c r="RJY79" s="266"/>
      <c r="RJZ79" s="266"/>
      <c r="RKA79" s="266"/>
      <c r="RKB79" s="266"/>
      <c r="RKC79" s="266"/>
      <c r="RKD79" s="266"/>
      <c r="RKE79" s="266"/>
      <c r="RKF79" s="266"/>
      <c r="RKG79" s="266"/>
      <c r="RKH79" s="266"/>
      <c r="RKI79" s="266"/>
      <c r="RKJ79" s="266"/>
      <c r="RKK79" s="266"/>
      <c r="RKL79" s="266"/>
      <c r="RKM79" s="266"/>
      <c r="RKN79" s="266"/>
      <c r="RKO79" s="266"/>
      <c r="RKP79" s="266"/>
      <c r="RKQ79" s="266"/>
      <c r="RKR79" s="266"/>
      <c r="RKS79" s="266"/>
      <c r="RKT79" s="266"/>
      <c r="RKU79" s="266"/>
      <c r="RKV79" s="266"/>
      <c r="RKW79" s="266"/>
      <c r="RKX79" s="266"/>
      <c r="RKY79" s="266"/>
      <c r="RKZ79" s="266"/>
      <c r="RLA79" s="266"/>
      <c r="RLB79" s="266"/>
      <c r="RLC79" s="266"/>
      <c r="RLD79" s="266"/>
      <c r="RLE79" s="266"/>
      <c r="RLF79" s="266"/>
      <c r="RLG79" s="266"/>
      <c r="RLH79" s="266"/>
      <c r="RLI79" s="266"/>
      <c r="RLJ79" s="266"/>
      <c r="RLK79" s="266"/>
      <c r="RLL79" s="266"/>
      <c r="RLM79" s="266"/>
      <c r="RLN79" s="266"/>
      <c r="RLO79" s="266"/>
      <c r="RLP79" s="266"/>
      <c r="RLQ79" s="266"/>
      <c r="RLR79" s="266"/>
      <c r="RLS79" s="266"/>
      <c r="RLT79" s="266"/>
      <c r="RLU79" s="266"/>
      <c r="RLV79" s="266"/>
      <c r="RLW79" s="266"/>
      <c r="RLX79" s="266"/>
      <c r="RLY79" s="266"/>
      <c r="RLZ79" s="266"/>
      <c r="RMA79" s="266"/>
      <c r="RMB79" s="266"/>
      <c r="RMC79" s="266"/>
      <c r="RMD79" s="266"/>
      <c r="RME79" s="266"/>
      <c r="RMF79" s="266"/>
      <c r="RMG79" s="266"/>
      <c r="RMH79" s="266"/>
      <c r="RMI79" s="266"/>
      <c r="RMJ79" s="266"/>
      <c r="RMK79" s="266"/>
      <c r="RML79" s="266"/>
      <c r="RMM79" s="266"/>
      <c r="RMN79" s="266"/>
      <c r="RMO79" s="266"/>
      <c r="RMP79" s="266"/>
      <c r="RMQ79" s="266"/>
      <c r="RMR79" s="266"/>
      <c r="RMS79" s="266"/>
      <c r="RMT79" s="266"/>
      <c r="RMU79" s="266"/>
      <c r="RMV79" s="266"/>
      <c r="RMW79" s="266"/>
      <c r="RMX79" s="266"/>
      <c r="RMY79" s="266"/>
      <c r="RMZ79" s="266"/>
      <c r="RNA79" s="266"/>
      <c r="RNB79" s="266"/>
      <c r="RNC79" s="266"/>
      <c r="RND79" s="266"/>
      <c r="RNE79" s="266"/>
      <c r="RNF79" s="266"/>
      <c r="RNG79" s="266"/>
      <c r="RNH79" s="266"/>
      <c r="RNI79" s="266"/>
      <c r="RNJ79" s="266"/>
      <c r="RNK79" s="266"/>
      <c r="RNL79" s="266"/>
      <c r="RNM79" s="266"/>
      <c r="RNN79" s="266"/>
      <c r="RNO79" s="266"/>
      <c r="RNP79" s="266"/>
      <c r="RNQ79" s="266"/>
      <c r="RNR79" s="266"/>
      <c r="RNS79" s="266"/>
      <c r="RNT79" s="266"/>
      <c r="RNU79" s="266"/>
      <c r="RNV79" s="266"/>
      <c r="RNW79" s="266"/>
      <c r="RNX79" s="266"/>
      <c r="RNY79" s="266"/>
      <c r="RNZ79" s="266"/>
      <c r="ROA79" s="266"/>
      <c r="ROB79" s="266"/>
      <c r="ROC79" s="266"/>
      <c r="ROD79" s="266"/>
      <c r="ROE79" s="266"/>
      <c r="ROF79" s="266"/>
      <c r="ROG79" s="266"/>
      <c r="ROH79" s="266"/>
      <c r="ROI79" s="266"/>
      <c r="ROJ79" s="266"/>
      <c r="ROK79" s="266"/>
      <c r="ROL79" s="266"/>
      <c r="ROM79" s="266"/>
      <c r="RON79" s="266"/>
      <c r="ROO79" s="266"/>
      <c r="ROP79" s="266"/>
      <c r="ROQ79" s="266"/>
      <c r="ROR79" s="266"/>
      <c r="ROS79" s="266"/>
      <c r="ROT79" s="266"/>
      <c r="ROU79" s="266"/>
      <c r="ROV79" s="266"/>
      <c r="ROW79" s="266"/>
      <c r="ROX79" s="266"/>
      <c r="ROY79" s="266"/>
      <c r="ROZ79" s="266"/>
      <c r="RPA79" s="266"/>
      <c r="RPB79" s="266"/>
      <c r="RPC79" s="266"/>
      <c r="RPD79" s="266"/>
      <c r="RPE79" s="266"/>
      <c r="RPF79" s="266"/>
      <c r="RPG79" s="266"/>
      <c r="RPH79" s="266"/>
      <c r="RPI79" s="266"/>
      <c r="RPJ79" s="266"/>
      <c r="RPK79" s="266"/>
      <c r="RPL79" s="266"/>
      <c r="RPM79" s="266"/>
      <c r="RPN79" s="266"/>
      <c r="RPO79" s="266"/>
      <c r="RPP79" s="266"/>
      <c r="RPQ79" s="266"/>
      <c r="RPR79" s="266"/>
      <c r="RPS79" s="266"/>
      <c r="RPT79" s="266"/>
      <c r="RPU79" s="266"/>
      <c r="RPV79" s="266"/>
      <c r="RPW79" s="266"/>
      <c r="RPX79" s="266"/>
      <c r="RPY79" s="266"/>
      <c r="RPZ79" s="266"/>
      <c r="RQA79" s="266"/>
      <c r="RQB79" s="266"/>
      <c r="RQC79" s="266"/>
      <c r="RQD79" s="266"/>
      <c r="RQE79" s="266"/>
      <c r="RQF79" s="266"/>
      <c r="RQG79" s="266"/>
      <c r="RQH79" s="266"/>
      <c r="RQI79" s="266"/>
      <c r="RQJ79" s="266"/>
      <c r="RQK79" s="266"/>
      <c r="RQL79" s="266"/>
      <c r="RQM79" s="266"/>
      <c r="RQN79" s="266"/>
      <c r="RQO79" s="266"/>
      <c r="RQP79" s="266"/>
      <c r="RQQ79" s="266"/>
      <c r="RQR79" s="266"/>
      <c r="RQS79" s="266"/>
      <c r="RQT79" s="266"/>
      <c r="RQU79" s="266"/>
      <c r="RQV79" s="266"/>
      <c r="RQW79" s="266"/>
      <c r="RQX79" s="266"/>
      <c r="RQY79" s="266"/>
      <c r="RQZ79" s="266"/>
      <c r="RRA79" s="266"/>
      <c r="RRB79" s="266"/>
      <c r="RRC79" s="266"/>
      <c r="RRD79" s="266"/>
      <c r="RRE79" s="266"/>
      <c r="RRF79" s="266"/>
      <c r="RRG79" s="266"/>
      <c r="RRH79" s="266"/>
      <c r="RRI79" s="266"/>
      <c r="RRJ79" s="266"/>
      <c r="RRK79" s="266"/>
      <c r="RRL79" s="266"/>
      <c r="RRM79" s="266"/>
      <c r="RRN79" s="266"/>
      <c r="RRO79" s="266"/>
      <c r="RRP79" s="266"/>
      <c r="RRQ79" s="266"/>
      <c r="RRR79" s="266"/>
      <c r="RRS79" s="266"/>
      <c r="RRT79" s="266"/>
      <c r="RRU79" s="266"/>
      <c r="RRV79" s="266"/>
      <c r="RRW79" s="266"/>
      <c r="RRX79" s="266"/>
      <c r="RRY79" s="266"/>
      <c r="RRZ79" s="266"/>
      <c r="RSA79" s="266"/>
      <c r="RSB79" s="266"/>
      <c r="RSC79" s="266"/>
      <c r="RSD79" s="266"/>
      <c r="RSE79" s="266"/>
      <c r="RSF79" s="266"/>
      <c r="RSG79" s="266"/>
      <c r="RSH79" s="266"/>
      <c r="RSI79" s="266"/>
      <c r="RSJ79" s="266"/>
      <c r="RSK79" s="266"/>
      <c r="RSL79" s="266"/>
      <c r="RSM79" s="266"/>
      <c r="RSN79" s="266"/>
      <c r="RSO79" s="266"/>
      <c r="RSP79" s="266"/>
      <c r="RSQ79" s="266"/>
      <c r="RSR79" s="266"/>
      <c r="RSS79" s="266"/>
      <c r="RST79" s="266"/>
      <c r="RSU79" s="266"/>
      <c r="RSV79" s="266"/>
      <c r="RSW79" s="266"/>
      <c r="RSX79" s="266"/>
      <c r="RSY79" s="266"/>
      <c r="RSZ79" s="266"/>
      <c r="RTA79" s="266"/>
      <c r="RTB79" s="266"/>
      <c r="RTC79" s="266"/>
      <c r="RTD79" s="266"/>
      <c r="RTE79" s="266"/>
      <c r="RTF79" s="266"/>
      <c r="RTG79" s="266"/>
      <c r="RTH79" s="266"/>
      <c r="RTI79" s="266"/>
      <c r="RTJ79" s="266"/>
      <c r="RTK79" s="266"/>
      <c r="RTL79" s="266"/>
      <c r="RTM79" s="266"/>
      <c r="RTN79" s="266"/>
      <c r="RTO79" s="266"/>
      <c r="RTP79" s="266"/>
      <c r="RTQ79" s="266"/>
      <c r="RTR79" s="266"/>
      <c r="RTS79" s="266"/>
      <c r="RTT79" s="266"/>
      <c r="RTU79" s="266"/>
      <c r="RTV79" s="266"/>
      <c r="RTW79" s="266"/>
      <c r="RTX79" s="266"/>
      <c r="RTY79" s="266"/>
      <c r="RTZ79" s="266"/>
      <c r="RUA79" s="266"/>
      <c r="RUB79" s="266"/>
      <c r="RUC79" s="266"/>
      <c r="RUD79" s="266"/>
      <c r="RUE79" s="266"/>
      <c r="RUF79" s="266"/>
      <c r="RUG79" s="266"/>
      <c r="RUH79" s="266"/>
      <c r="RUI79" s="266"/>
      <c r="RUJ79" s="266"/>
      <c r="RUK79" s="266"/>
      <c r="RUL79" s="266"/>
      <c r="RUM79" s="266"/>
      <c r="RUN79" s="266"/>
      <c r="RUO79" s="266"/>
      <c r="RUP79" s="266"/>
      <c r="RUQ79" s="266"/>
      <c r="RUR79" s="266"/>
      <c r="RUS79" s="266"/>
      <c r="RUT79" s="266"/>
      <c r="RUU79" s="266"/>
      <c r="RUV79" s="266"/>
      <c r="RUW79" s="266"/>
      <c r="RUX79" s="266"/>
      <c r="RUY79" s="266"/>
      <c r="RUZ79" s="266"/>
      <c r="RVA79" s="266"/>
      <c r="RVB79" s="266"/>
      <c r="RVC79" s="266"/>
      <c r="RVD79" s="266"/>
      <c r="RVE79" s="266"/>
      <c r="RVF79" s="266"/>
      <c r="RVG79" s="266"/>
      <c r="RVH79" s="266"/>
      <c r="RVI79" s="266"/>
      <c r="RVJ79" s="266"/>
      <c r="RVK79" s="266"/>
      <c r="RVL79" s="266"/>
      <c r="RVM79" s="266"/>
      <c r="RVN79" s="266"/>
      <c r="RVO79" s="266"/>
      <c r="RVP79" s="266"/>
      <c r="RVQ79" s="266"/>
      <c r="RVR79" s="266"/>
      <c r="RVS79" s="266"/>
      <c r="RVT79" s="266"/>
      <c r="RVU79" s="266"/>
      <c r="RVV79" s="266"/>
      <c r="RVW79" s="266"/>
      <c r="RVX79" s="266"/>
      <c r="RVY79" s="266"/>
      <c r="RVZ79" s="266"/>
      <c r="RWA79" s="266"/>
      <c r="RWB79" s="266"/>
      <c r="RWC79" s="266"/>
      <c r="RWD79" s="266"/>
      <c r="RWE79" s="266"/>
      <c r="RWF79" s="266"/>
      <c r="RWG79" s="266"/>
      <c r="RWH79" s="266"/>
      <c r="RWI79" s="266"/>
      <c r="RWJ79" s="266"/>
      <c r="RWK79" s="266"/>
      <c r="RWL79" s="266"/>
      <c r="RWM79" s="266"/>
      <c r="RWN79" s="266"/>
      <c r="RWO79" s="266"/>
      <c r="RWP79" s="266"/>
      <c r="RWQ79" s="266"/>
      <c r="RWR79" s="266"/>
      <c r="RWS79" s="266"/>
      <c r="RWT79" s="266"/>
      <c r="RWU79" s="266"/>
      <c r="RWV79" s="266"/>
      <c r="RWW79" s="266"/>
      <c r="RWX79" s="266"/>
      <c r="RWY79" s="266"/>
      <c r="RWZ79" s="266"/>
      <c r="RXA79" s="266"/>
      <c r="RXB79" s="266"/>
      <c r="RXC79" s="266"/>
      <c r="RXD79" s="266"/>
      <c r="RXE79" s="266"/>
      <c r="RXF79" s="266"/>
      <c r="RXG79" s="266"/>
      <c r="RXH79" s="266"/>
      <c r="RXI79" s="266"/>
      <c r="RXJ79" s="266"/>
      <c r="RXK79" s="266"/>
      <c r="RXL79" s="266"/>
      <c r="RXM79" s="266"/>
      <c r="RXN79" s="266"/>
      <c r="RXO79" s="266"/>
      <c r="RXP79" s="266"/>
      <c r="RXQ79" s="266"/>
      <c r="RXR79" s="266"/>
      <c r="RXS79" s="266"/>
      <c r="RXT79" s="266"/>
      <c r="RXU79" s="266"/>
      <c r="RXV79" s="266"/>
      <c r="RXW79" s="266"/>
      <c r="RXX79" s="266"/>
      <c r="RXY79" s="266"/>
      <c r="RXZ79" s="266"/>
      <c r="RYA79" s="266"/>
      <c r="RYB79" s="266"/>
      <c r="RYC79" s="266"/>
      <c r="RYD79" s="266"/>
      <c r="RYE79" s="266"/>
      <c r="RYF79" s="266"/>
      <c r="RYG79" s="266"/>
      <c r="RYH79" s="266"/>
      <c r="RYI79" s="266"/>
      <c r="RYJ79" s="266"/>
      <c r="RYK79" s="266"/>
      <c r="RYL79" s="266"/>
      <c r="RYM79" s="266"/>
      <c r="RYN79" s="266"/>
      <c r="RYO79" s="266"/>
      <c r="RYP79" s="266"/>
      <c r="RYQ79" s="266"/>
      <c r="RYR79" s="266"/>
      <c r="RYS79" s="266"/>
      <c r="RYT79" s="266"/>
      <c r="RYU79" s="266"/>
      <c r="RYV79" s="266"/>
      <c r="RYW79" s="266"/>
      <c r="RYX79" s="266"/>
      <c r="RYY79" s="266"/>
      <c r="RYZ79" s="266"/>
      <c r="RZA79" s="266"/>
      <c r="RZB79" s="266"/>
      <c r="RZC79" s="266"/>
      <c r="RZD79" s="266"/>
      <c r="RZE79" s="266"/>
      <c r="RZF79" s="266"/>
      <c r="RZG79" s="266"/>
      <c r="RZH79" s="266"/>
      <c r="RZI79" s="266"/>
      <c r="RZJ79" s="266"/>
      <c r="RZK79" s="266"/>
      <c r="RZL79" s="266"/>
      <c r="RZM79" s="266"/>
      <c r="RZN79" s="266"/>
      <c r="RZO79" s="266"/>
      <c r="RZP79" s="266"/>
      <c r="RZQ79" s="266"/>
      <c r="RZR79" s="266"/>
      <c r="RZS79" s="266"/>
      <c r="RZT79" s="266"/>
      <c r="RZU79" s="266"/>
      <c r="RZV79" s="266"/>
      <c r="RZW79" s="266"/>
      <c r="RZX79" s="266"/>
      <c r="RZY79" s="266"/>
      <c r="RZZ79" s="266"/>
      <c r="SAA79" s="266"/>
      <c r="SAB79" s="266"/>
      <c r="SAC79" s="266"/>
      <c r="SAD79" s="266"/>
      <c r="SAE79" s="266"/>
      <c r="SAF79" s="266"/>
      <c r="SAG79" s="266"/>
      <c r="SAH79" s="266"/>
      <c r="SAI79" s="266"/>
      <c r="SAJ79" s="266"/>
      <c r="SAK79" s="266"/>
      <c r="SAL79" s="266"/>
      <c r="SAM79" s="266"/>
      <c r="SAN79" s="266"/>
      <c r="SAO79" s="266"/>
      <c r="SAP79" s="266"/>
      <c r="SAQ79" s="266"/>
      <c r="SAR79" s="266"/>
      <c r="SAS79" s="266"/>
      <c r="SAT79" s="266"/>
      <c r="SAU79" s="266"/>
      <c r="SAV79" s="266"/>
      <c r="SAW79" s="266"/>
      <c r="SAX79" s="266"/>
      <c r="SAY79" s="266"/>
      <c r="SAZ79" s="266"/>
      <c r="SBA79" s="266"/>
      <c r="SBB79" s="266"/>
      <c r="SBC79" s="266"/>
      <c r="SBD79" s="266"/>
      <c r="SBE79" s="266"/>
      <c r="SBF79" s="266"/>
      <c r="SBG79" s="266"/>
      <c r="SBH79" s="266"/>
      <c r="SBI79" s="266"/>
      <c r="SBJ79" s="266"/>
      <c r="SBK79" s="266"/>
      <c r="SBL79" s="266"/>
      <c r="SBM79" s="266"/>
      <c r="SBN79" s="266"/>
      <c r="SBO79" s="266"/>
      <c r="SBP79" s="266"/>
      <c r="SBQ79" s="266"/>
      <c r="SBR79" s="266"/>
      <c r="SBS79" s="266"/>
      <c r="SBT79" s="266"/>
      <c r="SBU79" s="266"/>
      <c r="SBV79" s="266"/>
      <c r="SBW79" s="266"/>
      <c r="SBX79" s="266"/>
      <c r="SBY79" s="266"/>
      <c r="SBZ79" s="266"/>
      <c r="SCA79" s="266"/>
      <c r="SCB79" s="266"/>
      <c r="SCC79" s="266"/>
      <c r="SCD79" s="266"/>
      <c r="SCE79" s="266"/>
      <c r="SCF79" s="266"/>
      <c r="SCG79" s="266"/>
      <c r="SCH79" s="266"/>
      <c r="SCI79" s="266"/>
      <c r="SCJ79" s="266"/>
      <c r="SCK79" s="266"/>
      <c r="SCL79" s="266"/>
      <c r="SCM79" s="266"/>
      <c r="SCN79" s="266"/>
      <c r="SCO79" s="266"/>
      <c r="SCP79" s="266"/>
      <c r="SCQ79" s="266"/>
      <c r="SCR79" s="266"/>
      <c r="SCS79" s="266"/>
      <c r="SCT79" s="266"/>
      <c r="SCU79" s="266"/>
      <c r="SCV79" s="266"/>
      <c r="SCW79" s="266"/>
      <c r="SCX79" s="266"/>
      <c r="SCY79" s="266"/>
      <c r="SCZ79" s="266"/>
      <c r="SDA79" s="266"/>
      <c r="SDB79" s="266"/>
      <c r="SDC79" s="266"/>
      <c r="SDD79" s="266"/>
      <c r="SDE79" s="266"/>
      <c r="SDF79" s="266"/>
      <c r="SDG79" s="266"/>
      <c r="SDH79" s="266"/>
      <c r="SDI79" s="266"/>
      <c r="SDJ79" s="266"/>
      <c r="SDK79" s="266"/>
      <c r="SDL79" s="266"/>
      <c r="SDM79" s="266"/>
      <c r="SDN79" s="266"/>
      <c r="SDO79" s="266"/>
      <c r="SDP79" s="266"/>
      <c r="SDQ79" s="266"/>
      <c r="SDR79" s="266"/>
      <c r="SDS79" s="266"/>
      <c r="SDT79" s="266"/>
      <c r="SDU79" s="266"/>
      <c r="SDV79" s="266"/>
      <c r="SDW79" s="266"/>
      <c r="SDX79" s="266"/>
      <c r="SDY79" s="266"/>
      <c r="SDZ79" s="266"/>
      <c r="SEA79" s="266"/>
      <c r="SEB79" s="266"/>
      <c r="SEC79" s="266"/>
      <c r="SED79" s="266"/>
      <c r="SEE79" s="266"/>
      <c r="SEF79" s="266"/>
      <c r="SEG79" s="266"/>
      <c r="SEH79" s="266"/>
      <c r="SEI79" s="266"/>
      <c r="SEJ79" s="266"/>
      <c r="SEK79" s="266"/>
      <c r="SEL79" s="266"/>
      <c r="SEM79" s="266"/>
      <c r="SEN79" s="266"/>
      <c r="SEO79" s="266"/>
      <c r="SEP79" s="266"/>
      <c r="SEQ79" s="266"/>
      <c r="SER79" s="266"/>
      <c r="SES79" s="266"/>
      <c r="SET79" s="266"/>
      <c r="SEU79" s="266"/>
      <c r="SEV79" s="266"/>
      <c r="SEW79" s="266"/>
      <c r="SEX79" s="266"/>
      <c r="SEY79" s="266"/>
      <c r="SEZ79" s="266"/>
      <c r="SFA79" s="266"/>
      <c r="SFB79" s="266"/>
      <c r="SFC79" s="266"/>
      <c r="SFD79" s="266"/>
      <c r="SFE79" s="266"/>
      <c r="SFF79" s="266"/>
      <c r="SFG79" s="266"/>
      <c r="SFH79" s="266"/>
      <c r="SFI79" s="266"/>
      <c r="SFJ79" s="266"/>
      <c r="SFK79" s="266"/>
      <c r="SFL79" s="266"/>
      <c r="SFM79" s="266"/>
      <c r="SFN79" s="266"/>
      <c r="SFO79" s="266"/>
      <c r="SFP79" s="266"/>
      <c r="SFQ79" s="266"/>
      <c r="SFR79" s="266"/>
      <c r="SFS79" s="266"/>
      <c r="SFT79" s="266"/>
      <c r="SFU79" s="266"/>
      <c r="SFV79" s="266"/>
      <c r="SFW79" s="266"/>
      <c r="SFX79" s="266"/>
      <c r="SFY79" s="266"/>
      <c r="SFZ79" s="266"/>
      <c r="SGA79" s="266"/>
      <c r="SGB79" s="266"/>
      <c r="SGC79" s="266"/>
      <c r="SGD79" s="266"/>
      <c r="SGE79" s="266"/>
      <c r="SGF79" s="266"/>
      <c r="SGG79" s="266"/>
      <c r="SGH79" s="266"/>
      <c r="SGI79" s="266"/>
      <c r="SGJ79" s="266"/>
      <c r="SGK79" s="266"/>
      <c r="SGL79" s="266"/>
      <c r="SGM79" s="266"/>
      <c r="SGN79" s="266"/>
      <c r="SGO79" s="266"/>
      <c r="SGP79" s="266"/>
      <c r="SGQ79" s="266"/>
      <c r="SGR79" s="266"/>
      <c r="SGS79" s="266"/>
      <c r="SGT79" s="266"/>
      <c r="SGU79" s="266"/>
      <c r="SGV79" s="266"/>
      <c r="SGW79" s="266"/>
      <c r="SGX79" s="266"/>
      <c r="SGY79" s="266"/>
      <c r="SGZ79" s="266"/>
      <c r="SHA79" s="266"/>
      <c r="SHB79" s="266"/>
      <c r="SHC79" s="266"/>
      <c r="SHD79" s="266"/>
      <c r="SHE79" s="266"/>
      <c r="SHF79" s="266"/>
      <c r="SHG79" s="266"/>
      <c r="SHH79" s="266"/>
      <c r="SHI79" s="266"/>
      <c r="SHJ79" s="266"/>
      <c r="SHK79" s="266"/>
      <c r="SHL79" s="266"/>
      <c r="SHM79" s="266"/>
      <c r="SHN79" s="266"/>
      <c r="SHO79" s="266"/>
      <c r="SHP79" s="266"/>
      <c r="SHQ79" s="266"/>
      <c r="SHR79" s="266"/>
      <c r="SHS79" s="266"/>
      <c r="SHT79" s="266"/>
      <c r="SHU79" s="266"/>
      <c r="SHV79" s="266"/>
      <c r="SHW79" s="266"/>
      <c r="SHX79" s="266"/>
      <c r="SHY79" s="266"/>
      <c r="SHZ79" s="266"/>
      <c r="SIA79" s="266"/>
      <c r="SIB79" s="266"/>
      <c r="SIC79" s="266"/>
      <c r="SID79" s="266"/>
      <c r="SIE79" s="266"/>
      <c r="SIF79" s="266"/>
      <c r="SIG79" s="266"/>
      <c r="SIH79" s="266"/>
      <c r="SII79" s="266"/>
      <c r="SIJ79" s="266"/>
      <c r="SIK79" s="266"/>
      <c r="SIL79" s="266"/>
      <c r="SIM79" s="266"/>
      <c r="SIN79" s="266"/>
      <c r="SIO79" s="266"/>
      <c r="SIP79" s="266"/>
      <c r="SIQ79" s="266"/>
      <c r="SIR79" s="266"/>
      <c r="SIS79" s="266"/>
      <c r="SIT79" s="266"/>
      <c r="SIU79" s="266"/>
      <c r="SIV79" s="266"/>
      <c r="SIW79" s="266"/>
      <c r="SIX79" s="266"/>
      <c r="SIY79" s="266"/>
      <c r="SIZ79" s="266"/>
      <c r="SJA79" s="266"/>
      <c r="SJB79" s="266"/>
      <c r="SJC79" s="266"/>
      <c r="SJD79" s="266"/>
      <c r="SJE79" s="266"/>
      <c r="SJF79" s="266"/>
      <c r="SJG79" s="266"/>
      <c r="SJH79" s="266"/>
      <c r="SJI79" s="266"/>
      <c r="SJJ79" s="266"/>
      <c r="SJK79" s="266"/>
      <c r="SJL79" s="266"/>
      <c r="SJM79" s="266"/>
      <c r="SJN79" s="266"/>
      <c r="SJO79" s="266"/>
      <c r="SJP79" s="266"/>
      <c r="SJQ79" s="266"/>
      <c r="SJR79" s="266"/>
      <c r="SJS79" s="266"/>
      <c r="SJT79" s="266"/>
      <c r="SJU79" s="266"/>
      <c r="SJV79" s="266"/>
      <c r="SJW79" s="266"/>
      <c r="SJX79" s="266"/>
      <c r="SJY79" s="266"/>
      <c r="SJZ79" s="266"/>
      <c r="SKA79" s="266"/>
      <c r="SKB79" s="266"/>
      <c r="SKC79" s="266"/>
      <c r="SKD79" s="266"/>
      <c r="SKE79" s="266"/>
      <c r="SKF79" s="266"/>
      <c r="SKG79" s="266"/>
      <c r="SKH79" s="266"/>
      <c r="SKI79" s="266"/>
      <c r="SKJ79" s="266"/>
      <c r="SKK79" s="266"/>
      <c r="SKL79" s="266"/>
      <c r="SKM79" s="266"/>
      <c r="SKN79" s="266"/>
      <c r="SKO79" s="266"/>
      <c r="SKP79" s="266"/>
      <c r="SKQ79" s="266"/>
      <c r="SKR79" s="266"/>
      <c r="SKS79" s="266"/>
      <c r="SKT79" s="266"/>
      <c r="SKU79" s="266"/>
      <c r="SKV79" s="266"/>
      <c r="SKW79" s="266"/>
      <c r="SKX79" s="266"/>
      <c r="SKY79" s="266"/>
      <c r="SKZ79" s="266"/>
      <c r="SLA79" s="266"/>
      <c r="SLB79" s="266"/>
      <c r="SLC79" s="266"/>
      <c r="SLD79" s="266"/>
      <c r="SLE79" s="266"/>
      <c r="SLF79" s="266"/>
      <c r="SLG79" s="266"/>
      <c r="SLH79" s="266"/>
      <c r="SLI79" s="266"/>
      <c r="SLJ79" s="266"/>
      <c r="SLK79" s="266"/>
      <c r="SLL79" s="266"/>
      <c r="SLM79" s="266"/>
      <c r="SLN79" s="266"/>
      <c r="SLO79" s="266"/>
      <c r="SLP79" s="266"/>
      <c r="SLQ79" s="266"/>
      <c r="SLR79" s="266"/>
      <c r="SLS79" s="266"/>
      <c r="SLT79" s="266"/>
      <c r="SLU79" s="266"/>
      <c r="SLV79" s="266"/>
      <c r="SLW79" s="266"/>
      <c r="SLX79" s="266"/>
      <c r="SLY79" s="266"/>
      <c r="SLZ79" s="266"/>
      <c r="SMA79" s="266"/>
      <c r="SMB79" s="266"/>
      <c r="SMC79" s="266"/>
      <c r="SMD79" s="266"/>
      <c r="SME79" s="266"/>
      <c r="SMF79" s="266"/>
      <c r="SMG79" s="266"/>
      <c r="SMH79" s="266"/>
      <c r="SMI79" s="266"/>
      <c r="SMJ79" s="266"/>
      <c r="SMK79" s="266"/>
      <c r="SML79" s="266"/>
      <c r="SMM79" s="266"/>
      <c r="SMN79" s="266"/>
      <c r="SMO79" s="266"/>
      <c r="SMP79" s="266"/>
      <c r="SMQ79" s="266"/>
      <c r="SMR79" s="266"/>
      <c r="SMS79" s="266"/>
      <c r="SMT79" s="266"/>
      <c r="SMU79" s="266"/>
      <c r="SMV79" s="266"/>
      <c r="SMW79" s="266"/>
      <c r="SMX79" s="266"/>
      <c r="SMY79" s="266"/>
      <c r="SMZ79" s="266"/>
      <c r="SNA79" s="266"/>
      <c r="SNB79" s="266"/>
      <c r="SNC79" s="266"/>
      <c r="SND79" s="266"/>
      <c r="SNE79" s="266"/>
      <c r="SNF79" s="266"/>
      <c r="SNG79" s="266"/>
      <c r="SNH79" s="266"/>
      <c r="SNI79" s="266"/>
      <c r="SNJ79" s="266"/>
      <c r="SNK79" s="266"/>
      <c r="SNL79" s="266"/>
      <c r="SNM79" s="266"/>
      <c r="SNN79" s="266"/>
      <c r="SNO79" s="266"/>
      <c r="SNP79" s="266"/>
      <c r="SNQ79" s="266"/>
      <c r="SNR79" s="266"/>
      <c r="SNS79" s="266"/>
      <c r="SNT79" s="266"/>
      <c r="SNU79" s="266"/>
      <c r="SNV79" s="266"/>
      <c r="SNW79" s="266"/>
      <c r="SNX79" s="266"/>
      <c r="SNY79" s="266"/>
      <c r="SNZ79" s="266"/>
      <c r="SOA79" s="266"/>
      <c r="SOB79" s="266"/>
      <c r="SOC79" s="266"/>
      <c r="SOD79" s="266"/>
      <c r="SOE79" s="266"/>
      <c r="SOF79" s="266"/>
      <c r="SOG79" s="266"/>
      <c r="SOH79" s="266"/>
      <c r="SOI79" s="266"/>
      <c r="SOJ79" s="266"/>
      <c r="SOK79" s="266"/>
      <c r="SOL79" s="266"/>
      <c r="SOM79" s="266"/>
      <c r="SON79" s="266"/>
      <c r="SOO79" s="266"/>
      <c r="SOP79" s="266"/>
      <c r="SOQ79" s="266"/>
      <c r="SOR79" s="266"/>
      <c r="SOS79" s="266"/>
      <c r="SOT79" s="266"/>
      <c r="SOU79" s="266"/>
      <c r="SOV79" s="266"/>
      <c r="SOW79" s="266"/>
      <c r="SOX79" s="266"/>
      <c r="SOY79" s="266"/>
      <c r="SOZ79" s="266"/>
      <c r="SPA79" s="266"/>
      <c r="SPB79" s="266"/>
      <c r="SPC79" s="266"/>
      <c r="SPD79" s="266"/>
      <c r="SPE79" s="266"/>
      <c r="SPF79" s="266"/>
      <c r="SPG79" s="266"/>
      <c r="SPH79" s="266"/>
      <c r="SPI79" s="266"/>
      <c r="SPJ79" s="266"/>
      <c r="SPK79" s="266"/>
      <c r="SPL79" s="266"/>
      <c r="SPM79" s="266"/>
      <c r="SPN79" s="266"/>
      <c r="SPO79" s="266"/>
      <c r="SPP79" s="266"/>
      <c r="SPQ79" s="266"/>
      <c r="SPR79" s="266"/>
      <c r="SPS79" s="266"/>
      <c r="SPT79" s="266"/>
      <c r="SPU79" s="266"/>
      <c r="SPV79" s="266"/>
      <c r="SPW79" s="266"/>
      <c r="SPX79" s="266"/>
      <c r="SPY79" s="266"/>
      <c r="SPZ79" s="266"/>
      <c r="SQA79" s="266"/>
      <c r="SQB79" s="266"/>
      <c r="SQC79" s="266"/>
      <c r="SQD79" s="266"/>
      <c r="SQE79" s="266"/>
      <c r="SQF79" s="266"/>
      <c r="SQG79" s="266"/>
      <c r="SQH79" s="266"/>
      <c r="SQI79" s="266"/>
      <c r="SQJ79" s="266"/>
      <c r="SQK79" s="266"/>
      <c r="SQL79" s="266"/>
      <c r="SQM79" s="266"/>
      <c r="SQN79" s="266"/>
      <c r="SQO79" s="266"/>
      <c r="SQP79" s="266"/>
      <c r="SQQ79" s="266"/>
      <c r="SQR79" s="266"/>
      <c r="SQS79" s="266"/>
      <c r="SQT79" s="266"/>
      <c r="SQU79" s="266"/>
      <c r="SQV79" s="266"/>
      <c r="SQW79" s="266"/>
      <c r="SQX79" s="266"/>
      <c r="SQY79" s="266"/>
      <c r="SQZ79" s="266"/>
      <c r="SRA79" s="266"/>
      <c r="SRB79" s="266"/>
      <c r="SRC79" s="266"/>
      <c r="SRD79" s="266"/>
      <c r="SRE79" s="266"/>
      <c r="SRF79" s="266"/>
      <c r="SRG79" s="266"/>
      <c r="SRH79" s="266"/>
      <c r="SRI79" s="266"/>
      <c r="SRJ79" s="266"/>
      <c r="SRK79" s="266"/>
      <c r="SRL79" s="266"/>
      <c r="SRM79" s="266"/>
      <c r="SRN79" s="266"/>
      <c r="SRO79" s="266"/>
      <c r="SRP79" s="266"/>
      <c r="SRQ79" s="266"/>
      <c r="SRR79" s="266"/>
      <c r="SRS79" s="266"/>
      <c r="SRT79" s="266"/>
      <c r="SRU79" s="266"/>
      <c r="SRV79" s="266"/>
      <c r="SRW79" s="266"/>
      <c r="SRX79" s="266"/>
      <c r="SRY79" s="266"/>
      <c r="SRZ79" s="266"/>
      <c r="SSA79" s="266"/>
      <c r="SSB79" s="266"/>
      <c r="SSC79" s="266"/>
      <c r="SSD79" s="266"/>
      <c r="SSE79" s="266"/>
      <c r="SSF79" s="266"/>
      <c r="SSG79" s="266"/>
      <c r="SSH79" s="266"/>
      <c r="SSI79" s="266"/>
      <c r="SSJ79" s="266"/>
      <c r="SSK79" s="266"/>
      <c r="SSL79" s="266"/>
      <c r="SSM79" s="266"/>
      <c r="SSN79" s="266"/>
      <c r="SSO79" s="266"/>
      <c r="SSP79" s="266"/>
      <c r="SSQ79" s="266"/>
      <c r="SSR79" s="266"/>
      <c r="SSS79" s="266"/>
      <c r="SST79" s="266"/>
      <c r="SSU79" s="266"/>
      <c r="SSV79" s="266"/>
      <c r="SSW79" s="266"/>
      <c r="SSX79" s="266"/>
      <c r="SSY79" s="266"/>
      <c r="SSZ79" s="266"/>
      <c r="STA79" s="266"/>
      <c r="STB79" s="266"/>
      <c r="STC79" s="266"/>
      <c r="STD79" s="266"/>
      <c r="STE79" s="266"/>
      <c r="STF79" s="266"/>
      <c r="STG79" s="266"/>
      <c r="STH79" s="266"/>
      <c r="STI79" s="266"/>
      <c r="STJ79" s="266"/>
      <c r="STK79" s="266"/>
      <c r="STL79" s="266"/>
      <c r="STM79" s="266"/>
      <c r="STN79" s="266"/>
      <c r="STO79" s="266"/>
      <c r="STP79" s="266"/>
      <c r="STQ79" s="266"/>
      <c r="STR79" s="266"/>
      <c r="STS79" s="266"/>
      <c r="STT79" s="266"/>
      <c r="STU79" s="266"/>
      <c r="STV79" s="266"/>
      <c r="STW79" s="266"/>
      <c r="STX79" s="266"/>
      <c r="STY79" s="266"/>
      <c r="STZ79" s="266"/>
      <c r="SUA79" s="266"/>
      <c r="SUB79" s="266"/>
      <c r="SUC79" s="266"/>
      <c r="SUD79" s="266"/>
      <c r="SUE79" s="266"/>
      <c r="SUF79" s="266"/>
      <c r="SUG79" s="266"/>
      <c r="SUH79" s="266"/>
      <c r="SUI79" s="266"/>
      <c r="SUJ79" s="266"/>
      <c r="SUK79" s="266"/>
      <c r="SUL79" s="266"/>
      <c r="SUM79" s="266"/>
      <c r="SUN79" s="266"/>
      <c r="SUO79" s="266"/>
      <c r="SUP79" s="266"/>
      <c r="SUQ79" s="266"/>
      <c r="SUR79" s="266"/>
      <c r="SUS79" s="266"/>
      <c r="SUT79" s="266"/>
      <c r="SUU79" s="266"/>
      <c r="SUV79" s="266"/>
      <c r="SUW79" s="266"/>
      <c r="SUX79" s="266"/>
      <c r="SUY79" s="266"/>
      <c r="SUZ79" s="266"/>
      <c r="SVA79" s="266"/>
      <c r="SVB79" s="266"/>
      <c r="SVC79" s="266"/>
      <c r="SVD79" s="266"/>
      <c r="SVE79" s="266"/>
      <c r="SVF79" s="266"/>
      <c r="SVG79" s="266"/>
      <c r="SVH79" s="266"/>
      <c r="SVI79" s="266"/>
      <c r="SVJ79" s="266"/>
      <c r="SVK79" s="266"/>
      <c r="SVL79" s="266"/>
      <c r="SVM79" s="266"/>
      <c r="SVN79" s="266"/>
      <c r="SVO79" s="266"/>
      <c r="SVP79" s="266"/>
      <c r="SVQ79" s="266"/>
      <c r="SVR79" s="266"/>
      <c r="SVS79" s="266"/>
      <c r="SVT79" s="266"/>
      <c r="SVU79" s="266"/>
      <c r="SVV79" s="266"/>
      <c r="SVW79" s="266"/>
      <c r="SVX79" s="266"/>
      <c r="SVY79" s="266"/>
      <c r="SVZ79" s="266"/>
      <c r="SWA79" s="266"/>
      <c r="SWB79" s="266"/>
      <c r="SWC79" s="266"/>
      <c r="SWD79" s="266"/>
      <c r="SWE79" s="266"/>
      <c r="SWF79" s="266"/>
      <c r="SWG79" s="266"/>
      <c r="SWH79" s="266"/>
      <c r="SWI79" s="266"/>
      <c r="SWJ79" s="266"/>
      <c r="SWK79" s="266"/>
      <c r="SWL79" s="266"/>
      <c r="SWM79" s="266"/>
      <c r="SWN79" s="266"/>
      <c r="SWO79" s="266"/>
      <c r="SWP79" s="266"/>
      <c r="SWQ79" s="266"/>
      <c r="SWR79" s="266"/>
      <c r="SWS79" s="266"/>
      <c r="SWT79" s="266"/>
      <c r="SWU79" s="266"/>
      <c r="SWV79" s="266"/>
      <c r="SWW79" s="266"/>
      <c r="SWX79" s="266"/>
      <c r="SWY79" s="266"/>
      <c r="SWZ79" s="266"/>
      <c r="SXA79" s="266"/>
      <c r="SXB79" s="266"/>
      <c r="SXC79" s="266"/>
      <c r="SXD79" s="266"/>
      <c r="SXE79" s="266"/>
      <c r="SXF79" s="266"/>
      <c r="SXG79" s="266"/>
      <c r="SXH79" s="266"/>
      <c r="SXI79" s="266"/>
      <c r="SXJ79" s="266"/>
      <c r="SXK79" s="266"/>
      <c r="SXL79" s="266"/>
      <c r="SXM79" s="266"/>
      <c r="SXN79" s="266"/>
      <c r="SXO79" s="266"/>
      <c r="SXP79" s="266"/>
      <c r="SXQ79" s="266"/>
      <c r="SXR79" s="266"/>
      <c r="SXS79" s="266"/>
      <c r="SXT79" s="266"/>
      <c r="SXU79" s="266"/>
      <c r="SXV79" s="266"/>
      <c r="SXW79" s="266"/>
      <c r="SXX79" s="266"/>
      <c r="SXY79" s="266"/>
      <c r="SXZ79" s="266"/>
      <c r="SYA79" s="266"/>
      <c r="SYB79" s="266"/>
      <c r="SYC79" s="266"/>
      <c r="SYD79" s="266"/>
      <c r="SYE79" s="266"/>
      <c r="SYF79" s="266"/>
      <c r="SYG79" s="266"/>
      <c r="SYH79" s="266"/>
      <c r="SYI79" s="266"/>
      <c r="SYJ79" s="266"/>
      <c r="SYK79" s="266"/>
      <c r="SYL79" s="266"/>
      <c r="SYM79" s="266"/>
      <c r="SYN79" s="266"/>
      <c r="SYO79" s="266"/>
      <c r="SYP79" s="266"/>
      <c r="SYQ79" s="266"/>
      <c r="SYR79" s="266"/>
      <c r="SYS79" s="266"/>
      <c r="SYT79" s="266"/>
      <c r="SYU79" s="266"/>
      <c r="SYV79" s="266"/>
      <c r="SYW79" s="266"/>
      <c r="SYX79" s="266"/>
      <c r="SYY79" s="266"/>
      <c r="SYZ79" s="266"/>
      <c r="SZA79" s="266"/>
      <c r="SZB79" s="266"/>
      <c r="SZC79" s="266"/>
      <c r="SZD79" s="266"/>
      <c r="SZE79" s="266"/>
      <c r="SZF79" s="266"/>
      <c r="SZG79" s="266"/>
      <c r="SZH79" s="266"/>
      <c r="SZI79" s="266"/>
      <c r="SZJ79" s="266"/>
      <c r="SZK79" s="266"/>
      <c r="SZL79" s="266"/>
      <c r="SZM79" s="266"/>
      <c r="SZN79" s="266"/>
      <c r="SZO79" s="266"/>
      <c r="SZP79" s="266"/>
      <c r="SZQ79" s="266"/>
      <c r="SZR79" s="266"/>
      <c r="SZS79" s="266"/>
      <c r="SZT79" s="266"/>
      <c r="SZU79" s="266"/>
      <c r="SZV79" s="266"/>
      <c r="SZW79" s="266"/>
      <c r="SZX79" s="266"/>
      <c r="SZY79" s="266"/>
      <c r="SZZ79" s="266"/>
      <c r="TAA79" s="266"/>
      <c r="TAB79" s="266"/>
      <c r="TAC79" s="266"/>
      <c r="TAD79" s="266"/>
      <c r="TAE79" s="266"/>
      <c r="TAF79" s="266"/>
      <c r="TAG79" s="266"/>
      <c r="TAH79" s="266"/>
      <c r="TAI79" s="266"/>
      <c r="TAJ79" s="266"/>
      <c r="TAK79" s="266"/>
      <c r="TAL79" s="266"/>
      <c r="TAM79" s="266"/>
      <c r="TAN79" s="266"/>
      <c r="TAO79" s="266"/>
      <c r="TAP79" s="266"/>
      <c r="TAQ79" s="266"/>
      <c r="TAR79" s="266"/>
      <c r="TAS79" s="266"/>
      <c r="TAT79" s="266"/>
      <c r="TAU79" s="266"/>
      <c r="TAV79" s="266"/>
      <c r="TAW79" s="266"/>
      <c r="TAX79" s="266"/>
      <c r="TAY79" s="266"/>
      <c r="TAZ79" s="266"/>
      <c r="TBA79" s="266"/>
      <c r="TBB79" s="266"/>
      <c r="TBC79" s="266"/>
      <c r="TBD79" s="266"/>
      <c r="TBE79" s="266"/>
      <c r="TBF79" s="266"/>
      <c r="TBG79" s="266"/>
      <c r="TBH79" s="266"/>
      <c r="TBI79" s="266"/>
      <c r="TBJ79" s="266"/>
      <c r="TBK79" s="266"/>
      <c r="TBL79" s="266"/>
      <c r="TBM79" s="266"/>
      <c r="TBN79" s="266"/>
      <c r="TBO79" s="266"/>
      <c r="TBP79" s="266"/>
      <c r="TBQ79" s="266"/>
      <c r="TBR79" s="266"/>
      <c r="TBS79" s="266"/>
      <c r="TBT79" s="266"/>
      <c r="TBU79" s="266"/>
      <c r="TBV79" s="266"/>
      <c r="TBW79" s="266"/>
      <c r="TBX79" s="266"/>
      <c r="TBY79" s="266"/>
      <c r="TBZ79" s="266"/>
      <c r="TCA79" s="266"/>
      <c r="TCB79" s="266"/>
      <c r="TCC79" s="266"/>
      <c r="TCD79" s="266"/>
      <c r="TCE79" s="266"/>
      <c r="TCF79" s="266"/>
      <c r="TCG79" s="266"/>
      <c r="TCH79" s="266"/>
      <c r="TCI79" s="266"/>
      <c r="TCJ79" s="266"/>
      <c r="TCK79" s="266"/>
      <c r="TCL79" s="266"/>
      <c r="TCM79" s="266"/>
      <c r="TCN79" s="266"/>
      <c r="TCO79" s="266"/>
      <c r="TCP79" s="266"/>
      <c r="TCQ79" s="266"/>
      <c r="TCR79" s="266"/>
      <c r="TCS79" s="266"/>
      <c r="TCT79" s="266"/>
      <c r="TCU79" s="266"/>
      <c r="TCV79" s="266"/>
      <c r="TCW79" s="266"/>
      <c r="TCX79" s="266"/>
      <c r="TCY79" s="266"/>
      <c r="TCZ79" s="266"/>
      <c r="TDA79" s="266"/>
      <c r="TDB79" s="266"/>
      <c r="TDC79" s="266"/>
      <c r="TDD79" s="266"/>
      <c r="TDE79" s="266"/>
      <c r="TDF79" s="266"/>
      <c r="TDG79" s="266"/>
      <c r="TDH79" s="266"/>
      <c r="TDI79" s="266"/>
      <c r="TDJ79" s="266"/>
      <c r="TDK79" s="266"/>
      <c r="TDL79" s="266"/>
      <c r="TDM79" s="266"/>
      <c r="TDN79" s="266"/>
      <c r="TDO79" s="266"/>
      <c r="TDP79" s="266"/>
      <c r="TDQ79" s="266"/>
      <c r="TDR79" s="266"/>
      <c r="TDS79" s="266"/>
      <c r="TDT79" s="266"/>
      <c r="TDU79" s="266"/>
      <c r="TDV79" s="266"/>
      <c r="TDW79" s="266"/>
      <c r="TDX79" s="266"/>
      <c r="TDY79" s="266"/>
      <c r="TDZ79" s="266"/>
      <c r="TEA79" s="266"/>
      <c r="TEB79" s="266"/>
      <c r="TEC79" s="266"/>
      <c r="TED79" s="266"/>
      <c r="TEE79" s="266"/>
      <c r="TEF79" s="266"/>
      <c r="TEG79" s="266"/>
      <c r="TEH79" s="266"/>
      <c r="TEI79" s="266"/>
      <c r="TEJ79" s="266"/>
      <c r="TEK79" s="266"/>
      <c r="TEL79" s="266"/>
      <c r="TEM79" s="266"/>
      <c r="TEN79" s="266"/>
      <c r="TEO79" s="266"/>
      <c r="TEP79" s="266"/>
      <c r="TEQ79" s="266"/>
      <c r="TER79" s="266"/>
      <c r="TES79" s="266"/>
      <c r="TET79" s="266"/>
      <c r="TEU79" s="266"/>
      <c r="TEV79" s="266"/>
      <c r="TEW79" s="266"/>
      <c r="TEX79" s="266"/>
      <c r="TEY79" s="266"/>
      <c r="TEZ79" s="266"/>
      <c r="TFA79" s="266"/>
      <c r="TFB79" s="266"/>
      <c r="TFC79" s="266"/>
      <c r="TFD79" s="266"/>
      <c r="TFE79" s="266"/>
      <c r="TFF79" s="266"/>
      <c r="TFG79" s="266"/>
      <c r="TFH79" s="266"/>
      <c r="TFI79" s="266"/>
      <c r="TFJ79" s="266"/>
      <c r="TFK79" s="266"/>
      <c r="TFL79" s="266"/>
      <c r="TFM79" s="266"/>
      <c r="TFN79" s="266"/>
      <c r="TFO79" s="266"/>
      <c r="TFP79" s="266"/>
      <c r="TFQ79" s="266"/>
      <c r="TFR79" s="266"/>
      <c r="TFS79" s="266"/>
      <c r="TFT79" s="266"/>
      <c r="TFU79" s="266"/>
      <c r="TFV79" s="266"/>
      <c r="TFW79" s="266"/>
      <c r="TFX79" s="266"/>
      <c r="TFY79" s="266"/>
      <c r="TFZ79" s="266"/>
      <c r="TGA79" s="266"/>
      <c r="TGB79" s="266"/>
      <c r="TGC79" s="266"/>
      <c r="TGD79" s="266"/>
      <c r="TGE79" s="266"/>
      <c r="TGF79" s="266"/>
      <c r="TGG79" s="266"/>
      <c r="TGH79" s="266"/>
      <c r="TGI79" s="266"/>
      <c r="TGJ79" s="266"/>
      <c r="TGK79" s="266"/>
      <c r="TGL79" s="266"/>
      <c r="TGM79" s="266"/>
      <c r="TGN79" s="266"/>
      <c r="TGO79" s="266"/>
      <c r="TGP79" s="266"/>
      <c r="TGQ79" s="266"/>
      <c r="TGR79" s="266"/>
      <c r="TGS79" s="266"/>
      <c r="TGT79" s="266"/>
      <c r="TGU79" s="266"/>
      <c r="TGV79" s="266"/>
      <c r="TGW79" s="266"/>
      <c r="TGX79" s="266"/>
      <c r="TGY79" s="266"/>
      <c r="TGZ79" s="266"/>
      <c r="THA79" s="266"/>
      <c r="THB79" s="266"/>
      <c r="THC79" s="266"/>
      <c r="THD79" s="266"/>
      <c r="THE79" s="266"/>
      <c r="THF79" s="266"/>
      <c r="THG79" s="266"/>
      <c r="THH79" s="266"/>
      <c r="THI79" s="266"/>
      <c r="THJ79" s="266"/>
      <c r="THK79" s="266"/>
      <c r="THL79" s="266"/>
      <c r="THM79" s="266"/>
      <c r="THN79" s="266"/>
      <c r="THO79" s="266"/>
      <c r="THP79" s="266"/>
      <c r="THQ79" s="266"/>
      <c r="THR79" s="266"/>
      <c r="THS79" s="266"/>
      <c r="THT79" s="266"/>
      <c r="THU79" s="266"/>
      <c r="THV79" s="266"/>
      <c r="THW79" s="266"/>
      <c r="THX79" s="266"/>
      <c r="THY79" s="266"/>
      <c r="THZ79" s="266"/>
      <c r="TIA79" s="266"/>
      <c r="TIB79" s="266"/>
      <c r="TIC79" s="266"/>
      <c r="TID79" s="266"/>
      <c r="TIE79" s="266"/>
      <c r="TIF79" s="266"/>
      <c r="TIG79" s="266"/>
      <c r="TIH79" s="266"/>
      <c r="TII79" s="266"/>
      <c r="TIJ79" s="266"/>
      <c r="TIK79" s="266"/>
      <c r="TIL79" s="266"/>
      <c r="TIM79" s="266"/>
      <c r="TIN79" s="266"/>
      <c r="TIO79" s="266"/>
      <c r="TIP79" s="266"/>
      <c r="TIQ79" s="266"/>
      <c r="TIR79" s="266"/>
      <c r="TIS79" s="266"/>
      <c r="TIT79" s="266"/>
      <c r="TIU79" s="266"/>
      <c r="TIV79" s="266"/>
      <c r="TIW79" s="266"/>
      <c r="TIX79" s="266"/>
      <c r="TIY79" s="266"/>
      <c r="TIZ79" s="266"/>
      <c r="TJA79" s="266"/>
      <c r="TJB79" s="266"/>
      <c r="TJC79" s="266"/>
      <c r="TJD79" s="266"/>
      <c r="TJE79" s="266"/>
      <c r="TJF79" s="266"/>
      <c r="TJG79" s="266"/>
      <c r="TJH79" s="266"/>
      <c r="TJI79" s="266"/>
      <c r="TJJ79" s="266"/>
      <c r="TJK79" s="266"/>
      <c r="TJL79" s="266"/>
      <c r="TJM79" s="266"/>
      <c r="TJN79" s="266"/>
      <c r="TJO79" s="266"/>
      <c r="TJP79" s="266"/>
      <c r="TJQ79" s="266"/>
      <c r="TJR79" s="266"/>
      <c r="TJS79" s="266"/>
      <c r="TJT79" s="266"/>
      <c r="TJU79" s="266"/>
      <c r="TJV79" s="266"/>
      <c r="TJW79" s="266"/>
      <c r="TJX79" s="266"/>
      <c r="TJY79" s="266"/>
      <c r="TJZ79" s="266"/>
      <c r="TKA79" s="266"/>
      <c r="TKB79" s="266"/>
      <c r="TKC79" s="266"/>
      <c r="TKD79" s="266"/>
      <c r="TKE79" s="266"/>
      <c r="TKF79" s="266"/>
      <c r="TKG79" s="266"/>
      <c r="TKH79" s="266"/>
      <c r="TKI79" s="266"/>
      <c r="TKJ79" s="266"/>
      <c r="TKK79" s="266"/>
      <c r="TKL79" s="266"/>
      <c r="TKM79" s="266"/>
      <c r="TKN79" s="266"/>
      <c r="TKO79" s="266"/>
      <c r="TKP79" s="266"/>
      <c r="TKQ79" s="266"/>
      <c r="TKR79" s="266"/>
      <c r="TKS79" s="266"/>
      <c r="TKT79" s="266"/>
      <c r="TKU79" s="266"/>
      <c r="TKV79" s="266"/>
      <c r="TKW79" s="266"/>
      <c r="TKX79" s="266"/>
      <c r="TKY79" s="266"/>
      <c r="TKZ79" s="266"/>
      <c r="TLA79" s="266"/>
      <c r="TLB79" s="266"/>
      <c r="TLC79" s="266"/>
      <c r="TLD79" s="266"/>
      <c r="TLE79" s="266"/>
      <c r="TLF79" s="266"/>
      <c r="TLG79" s="266"/>
      <c r="TLH79" s="266"/>
      <c r="TLI79" s="266"/>
      <c r="TLJ79" s="266"/>
      <c r="TLK79" s="266"/>
      <c r="TLL79" s="266"/>
      <c r="TLM79" s="266"/>
      <c r="TLN79" s="266"/>
      <c r="TLO79" s="266"/>
      <c r="TLP79" s="266"/>
      <c r="TLQ79" s="266"/>
      <c r="TLR79" s="266"/>
      <c r="TLS79" s="266"/>
      <c r="TLT79" s="266"/>
      <c r="TLU79" s="266"/>
      <c r="TLV79" s="266"/>
      <c r="TLW79" s="266"/>
      <c r="TLX79" s="266"/>
      <c r="TLY79" s="266"/>
      <c r="TLZ79" s="266"/>
      <c r="TMA79" s="266"/>
      <c r="TMB79" s="266"/>
      <c r="TMC79" s="266"/>
      <c r="TMD79" s="266"/>
      <c r="TME79" s="266"/>
      <c r="TMF79" s="266"/>
      <c r="TMG79" s="266"/>
      <c r="TMH79" s="266"/>
      <c r="TMI79" s="266"/>
      <c r="TMJ79" s="266"/>
      <c r="TMK79" s="266"/>
      <c r="TML79" s="266"/>
      <c r="TMM79" s="266"/>
      <c r="TMN79" s="266"/>
      <c r="TMO79" s="266"/>
      <c r="TMP79" s="266"/>
      <c r="TMQ79" s="266"/>
      <c r="TMR79" s="266"/>
      <c r="TMS79" s="266"/>
      <c r="TMT79" s="266"/>
      <c r="TMU79" s="266"/>
      <c r="TMV79" s="266"/>
      <c r="TMW79" s="266"/>
      <c r="TMX79" s="266"/>
      <c r="TMY79" s="266"/>
      <c r="TMZ79" s="266"/>
      <c r="TNA79" s="266"/>
      <c r="TNB79" s="266"/>
      <c r="TNC79" s="266"/>
      <c r="TND79" s="266"/>
      <c r="TNE79" s="266"/>
      <c r="TNF79" s="266"/>
      <c r="TNG79" s="266"/>
      <c r="TNH79" s="266"/>
      <c r="TNI79" s="266"/>
      <c r="TNJ79" s="266"/>
      <c r="TNK79" s="266"/>
      <c r="TNL79" s="266"/>
      <c r="TNM79" s="266"/>
      <c r="TNN79" s="266"/>
      <c r="TNO79" s="266"/>
      <c r="TNP79" s="266"/>
      <c r="TNQ79" s="266"/>
      <c r="TNR79" s="266"/>
      <c r="TNS79" s="266"/>
      <c r="TNT79" s="266"/>
      <c r="TNU79" s="266"/>
      <c r="TNV79" s="266"/>
      <c r="TNW79" s="266"/>
      <c r="TNX79" s="266"/>
      <c r="TNY79" s="266"/>
      <c r="TNZ79" s="266"/>
      <c r="TOA79" s="266"/>
      <c r="TOB79" s="266"/>
      <c r="TOC79" s="266"/>
      <c r="TOD79" s="266"/>
      <c r="TOE79" s="266"/>
      <c r="TOF79" s="266"/>
      <c r="TOG79" s="266"/>
      <c r="TOH79" s="266"/>
      <c r="TOI79" s="266"/>
      <c r="TOJ79" s="266"/>
      <c r="TOK79" s="266"/>
      <c r="TOL79" s="266"/>
      <c r="TOM79" s="266"/>
      <c r="TON79" s="266"/>
      <c r="TOO79" s="266"/>
      <c r="TOP79" s="266"/>
      <c r="TOQ79" s="266"/>
      <c r="TOR79" s="266"/>
      <c r="TOS79" s="266"/>
      <c r="TOT79" s="266"/>
      <c r="TOU79" s="266"/>
      <c r="TOV79" s="266"/>
      <c r="TOW79" s="266"/>
      <c r="TOX79" s="266"/>
      <c r="TOY79" s="266"/>
      <c r="TOZ79" s="266"/>
      <c r="TPA79" s="266"/>
      <c r="TPB79" s="266"/>
      <c r="TPC79" s="266"/>
      <c r="TPD79" s="266"/>
      <c r="TPE79" s="266"/>
      <c r="TPF79" s="266"/>
      <c r="TPG79" s="266"/>
      <c r="TPH79" s="266"/>
      <c r="TPI79" s="266"/>
      <c r="TPJ79" s="266"/>
      <c r="TPK79" s="266"/>
      <c r="TPL79" s="266"/>
      <c r="TPM79" s="266"/>
      <c r="TPN79" s="266"/>
      <c r="TPO79" s="266"/>
      <c r="TPP79" s="266"/>
      <c r="TPQ79" s="266"/>
      <c r="TPR79" s="266"/>
      <c r="TPS79" s="266"/>
      <c r="TPT79" s="266"/>
      <c r="TPU79" s="266"/>
      <c r="TPV79" s="266"/>
      <c r="TPW79" s="266"/>
      <c r="TPX79" s="266"/>
      <c r="TPY79" s="266"/>
      <c r="TPZ79" s="266"/>
      <c r="TQA79" s="266"/>
      <c r="TQB79" s="266"/>
      <c r="TQC79" s="266"/>
      <c r="TQD79" s="266"/>
      <c r="TQE79" s="266"/>
      <c r="TQF79" s="266"/>
      <c r="TQG79" s="266"/>
      <c r="TQH79" s="266"/>
      <c r="TQI79" s="266"/>
      <c r="TQJ79" s="266"/>
      <c r="TQK79" s="266"/>
      <c r="TQL79" s="266"/>
      <c r="TQM79" s="266"/>
      <c r="TQN79" s="266"/>
      <c r="TQO79" s="266"/>
      <c r="TQP79" s="266"/>
      <c r="TQQ79" s="266"/>
      <c r="TQR79" s="266"/>
      <c r="TQS79" s="266"/>
      <c r="TQT79" s="266"/>
      <c r="TQU79" s="266"/>
      <c r="TQV79" s="266"/>
      <c r="TQW79" s="266"/>
      <c r="TQX79" s="266"/>
      <c r="TQY79" s="266"/>
      <c r="TQZ79" s="266"/>
      <c r="TRA79" s="266"/>
      <c r="TRB79" s="266"/>
      <c r="TRC79" s="266"/>
      <c r="TRD79" s="266"/>
      <c r="TRE79" s="266"/>
      <c r="TRF79" s="266"/>
      <c r="TRG79" s="266"/>
      <c r="TRH79" s="266"/>
      <c r="TRI79" s="266"/>
      <c r="TRJ79" s="266"/>
      <c r="TRK79" s="266"/>
      <c r="TRL79" s="266"/>
      <c r="TRM79" s="266"/>
      <c r="TRN79" s="266"/>
      <c r="TRO79" s="266"/>
      <c r="TRP79" s="266"/>
      <c r="TRQ79" s="266"/>
      <c r="TRR79" s="266"/>
      <c r="TRS79" s="266"/>
      <c r="TRT79" s="266"/>
      <c r="TRU79" s="266"/>
      <c r="TRV79" s="266"/>
      <c r="TRW79" s="266"/>
      <c r="TRX79" s="266"/>
      <c r="TRY79" s="266"/>
      <c r="TRZ79" s="266"/>
      <c r="TSA79" s="266"/>
      <c r="TSB79" s="266"/>
      <c r="TSC79" s="266"/>
      <c r="TSD79" s="266"/>
      <c r="TSE79" s="266"/>
      <c r="TSF79" s="266"/>
      <c r="TSG79" s="266"/>
      <c r="TSH79" s="266"/>
      <c r="TSI79" s="266"/>
      <c r="TSJ79" s="266"/>
      <c r="TSK79" s="266"/>
      <c r="TSL79" s="266"/>
      <c r="TSM79" s="266"/>
      <c r="TSN79" s="266"/>
      <c r="TSO79" s="266"/>
      <c r="TSP79" s="266"/>
      <c r="TSQ79" s="266"/>
      <c r="TSR79" s="266"/>
      <c r="TSS79" s="266"/>
      <c r="TST79" s="266"/>
      <c r="TSU79" s="266"/>
      <c r="TSV79" s="266"/>
      <c r="TSW79" s="266"/>
      <c r="TSX79" s="266"/>
      <c r="TSY79" s="266"/>
      <c r="TSZ79" s="266"/>
      <c r="TTA79" s="266"/>
      <c r="TTB79" s="266"/>
      <c r="TTC79" s="266"/>
      <c r="TTD79" s="266"/>
      <c r="TTE79" s="266"/>
      <c r="TTF79" s="266"/>
      <c r="TTG79" s="266"/>
      <c r="TTH79" s="266"/>
      <c r="TTI79" s="266"/>
      <c r="TTJ79" s="266"/>
      <c r="TTK79" s="266"/>
      <c r="TTL79" s="266"/>
      <c r="TTM79" s="266"/>
      <c r="TTN79" s="266"/>
      <c r="TTO79" s="266"/>
      <c r="TTP79" s="266"/>
      <c r="TTQ79" s="266"/>
      <c r="TTR79" s="266"/>
      <c r="TTS79" s="266"/>
      <c r="TTT79" s="266"/>
      <c r="TTU79" s="266"/>
      <c r="TTV79" s="266"/>
      <c r="TTW79" s="266"/>
      <c r="TTX79" s="266"/>
      <c r="TTY79" s="266"/>
      <c r="TTZ79" s="266"/>
      <c r="TUA79" s="266"/>
      <c r="TUB79" s="266"/>
      <c r="TUC79" s="266"/>
      <c r="TUD79" s="266"/>
      <c r="TUE79" s="266"/>
      <c r="TUF79" s="266"/>
      <c r="TUG79" s="266"/>
      <c r="TUH79" s="266"/>
      <c r="TUI79" s="266"/>
      <c r="TUJ79" s="266"/>
      <c r="TUK79" s="266"/>
      <c r="TUL79" s="266"/>
      <c r="TUM79" s="266"/>
      <c r="TUN79" s="266"/>
      <c r="TUO79" s="266"/>
      <c r="TUP79" s="266"/>
      <c r="TUQ79" s="266"/>
      <c r="TUR79" s="266"/>
      <c r="TUS79" s="266"/>
      <c r="TUT79" s="266"/>
      <c r="TUU79" s="266"/>
      <c r="TUV79" s="266"/>
      <c r="TUW79" s="266"/>
      <c r="TUX79" s="266"/>
      <c r="TUY79" s="266"/>
      <c r="TUZ79" s="266"/>
      <c r="TVA79" s="266"/>
      <c r="TVB79" s="266"/>
      <c r="TVC79" s="266"/>
      <c r="TVD79" s="266"/>
      <c r="TVE79" s="266"/>
      <c r="TVF79" s="266"/>
      <c r="TVG79" s="266"/>
      <c r="TVH79" s="266"/>
      <c r="TVI79" s="266"/>
      <c r="TVJ79" s="266"/>
      <c r="TVK79" s="266"/>
      <c r="TVL79" s="266"/>
      <c r="TVM79" s="266"/>
      <c r="TVN79" s="266"/>
      <c r="TVO79" s="266"/>
      <c r="TVP79" s="266"/>
      <c r="TVQ79" s="266"/>
      <c r="TVR79" s="266"/>
      <c r="TVS79" s="266"/>
      <c r="TVT79" s="266"/>
      <c r="TVU79" s="266"/>
      <c r="TVV79" s="266"/>
      <c r="TVW79" s="266"/>
      <c r="TVX79" s="266"/>
      <c r="TVY79" s="266"/>
      <c r="TVZ79" s="266"/>
      <c r="TWA79" s="266"/>
      <c r="TWB79" s="266"/>
      <c r="TWC79" s="266"/>
      <c r="TWD79" s="266"/>
      <c r="TWE79" s="266"/>
      <c r="TWF79" s="266"/>
      <c r="TWG79" s="266"/>
      <c r="TWH79" s="266"/>
      <c r="TWI79" s="266"/>
      <c r="TWJ79" s="266"/>
      <c r="TWK79" s="266"/>
      <c r="TWL79" s="266"/>
      <c r="TWM79" s="266"/>
      <c r="TWN79" s="266"/>
      <c r="TWO79" s="266"/>
      <c r="TWP79" s="266"/>
      <c r="TWQ79" s="266"/>
      <c r="TWR79" s="266"/>
      <c r="TWS79" s="266"/>
      <c r="TWT79" s="266"/>
      <c r="TWU79" s="266"/>
      <c r="TWV79" s="266"/>
      <c r="TWW79" s="266"/>
      <c r="TWX79" s="266"/>
      <c r="TWY79" s="266"/>
      <c r="TWZ79" s="266"/>
      <c r="TXA79" s="266"/>
      <c r="TXB79" s="266"/>
      <c r="TXC79" s="266"/>
      <c r="TXD79" s="266"/>
      <c r="TXE79" s="266"/>
      <c r="TXF79" s="266"/>
      <c r="TXG79" s="266"/>
      <c r="TXH79" s="266"/>
      <c r="TXI79" s="266"/>
      <c r="TXJ79" s="266"/>
      <c r="TXK79" s="266"/>
      <c r="TXL79" s="266"/>
      <c r="TXM79" s="266"/>
      <c r="TXN79" s="266"/>
      <c r="TXO79" s="266"/>
      <c r="TXP79" s="266"/>
      <c r="TXQ79" s="266"/>
      <c r="TXR79" s="266"/>
      <c r="TXS79" s="266"/>
      <c r="TXT79" s="266"/>
      <c r="TXU79" s="266"/>
      <c r="TXV79" s="266"/>
      <c r="TXW79" s="266"/>
      <c r="TXX79" s="266"/>
      <c r="TXY79" s="266"/>
      <c r="TXZ79" s="266"/>
      <c r="TYA79" s="266"/>
      <c r="TYB79" s="266"/>
      <c r="TYC79" s="266"/>
      <c r="TYD79" s="266"/>
      <c r="TYE79" s="266"/>
      <c r="TYF79" s="266"/>
      <c r="TYG79" s="266"/>
      <c r="TYH79" s="266"/>
      <c r="TYI79" s="266"/>
      <c r="TYJ79" s="266"/>
      <c r="TYK79" s="266"/>
      <c r="TYL79" s="266"/>
      <c r="TYM79" s="266"/>
      <c r="TYN79" s="266"/>
      <c r="TYO79" s="266"/>
      <c r="TYP79" s="266"/>
      <c r="TYQ79" s="266"/>
      <c r="TYR79" s="266"/>
      <c r="TYS79" s="266"/>
      <c r="TYT79" s="266"/>
      <c r="TYU79" s="266"/>
      <c r="TYV79" s="266"/>
      <c r="TYW79" s="266"/>
      <c r="TYX79" s="266"/>
      <c r="TYY79" s="266"/>
      <c r="TYZ79" s="266"/>
      <c r="TZA79" s="266"/>
      <c r="TZB79" s="266"/>
      <c r="TZC79" s="266"/>
      <c r="TZD79" s="266"/>
      <c r="TZE79" s="266"/>
      <c r="TZF79" s="266"/>
      <c r="TZG79" s="266"/>
      <c r="TZH79" s="266"/>
      <c r="TZI79" s="266"/>
      <c r="TZJ79" s="266"/>
      <c r="TZK79" s="266"/>
      <c r="TZL79" s="266"/>
      <c r="TZM79" s="266"/>
      <c r="TZN79" s="266"/>
      <c r="TZO79" s="266"/>
      <c r="TZP79" s="266"/>
      <c r="TZQ79" s="266"/>
      <c r="TZR79" s="266"/>
      <c r="TZS79" s="266"/>
      <c r="TZT79" s="266"/>
      <c r="TZU79" s="266"/>
      <c r="TZV79" s="266"/>
      <c r="TZW79" s="266"/>
      <c r="TZX79" s="266"/>
      <c r="TZY79" s="266"/>
      <c r="TZZ79" s="266"/>
      <c r="UAA79" s="266"/>
      <c r="UAB79" s="266"/>
      <c r="UAC79" s="266"/>
      <c r="UAD79" s="266"/>
      <c r="UAE79" s="266"/>
      <c r="UAF79" s="266"/>
      <c r="UAG79" s="266"/>
      <c r="UAH79" s="266"/>
      <c r="UAI79" s="266"/>
      <c r="UAJ79" s="266"/>
      <c r="UAK79" s="266"/>
      <c r="UAL79" s="266"/>
      <c r="UAM79" s="266"/>
      <c r="UAN79" s="266"/>
      <c r="UAO79" s="266"/>
      <c r="UAP79" s="266"/>
      <c r="UAQ79" s="266"/>
      <c r="UAR79" s="266"/>
      <c r="UAS79" s="266"/>
      <c r="UAT79" s="266"/>
      <c r="UAU79" s="266"/>
      <c r="UAV79" s="266"/>
      <c r="UAW79" s="266"/>
      <c r="UAX79" s="266"/>
      <c r="UAY79" s="266"/>
      <c r="UAZ79" s="266"/>
      <c r="UBA79" s="266"/>
      <c r="UBB79" s="266"/>
      <c r="UBC79" s="266"/>
      <c r="UBD79" s="266"/>
      <c r="UBE79" s="266"/>
      <c r="UBF79" s="266"/>
      <c r="UBG79" s="266"/>
      <c r="UBH79" s="266"/>
      <c r="UBI79" s="266"/>
      <c r="UBJ79" s="266"/>
      <c r="UBK79" s="266"/>
      <c r="UBL79" s="266"/>
      <c r="UBM79" s="266"/>
      <c r="UBN79" s="266"/>
      <c r="UBO79" s="266"/>
      <c r="UBP79" s="266"/>
      <c r="UBQ79" s="266"/>
      <c r="UBR79" s="266"/>
      <c r="UBS79" s="266"/>
      <c r="UBT79" s="266"/>
      <c r="UBU79" s="266"/>
      <c r="UBV79" s="266"/>
      <c r="UBW79" s="266"/>
      <c r="UBX79" s="266"/>
      <c r="UBY79" s="266"/>
      <c r="UBZ79" s="266"/>
      <c r="UCA79" s="266"/>
      <c r="UCB79" s="266"/>
      <c r="UCC79" s="266"/>
      <c r="UCD79" s="266"/>
      <c r="UCE79" s="266"/>
      <c r="UCF79" s="266"/>
      <c r="UCG79" s="266"/>
      <c r="UCH79" s="266"/>
      <c r="UCI79" s="266"/>
      <c r="UCJ79" s="266"/>
      <c r="UCK79" s="266"/>
      <c r="UCL79" s="266"/>
      <c r="UCM79" s="266"/>
      <c r="UCN79" s="266"/>
      <c r="UCO79" s="266"/>
      <c r="UCP79" s="266"/>
      <c r="UCQ79" s="266"/>
      <c r="UCR79" s="266"/>
      <c r="UCS79" s="266"/>
      <c r="UCT79" s="266"/>
      <c r="UCU79" s="266"/>
      <c r="UCV79" s="266"/>
      <c r="UCW79" s="266"/>
      <c r="UCX79" s="266"/>
      <c r="UCY79" s="266"/>
      <c r="UCZ79" s="266"/>
      <c r="UDA79" s="266"/>
      <c r="UDB79" s="266"/>
      <c r="UDC79" s="266"/>
      <c r="UDD79" s="266"/>
      <c r="UDE79" s="266"/>
      <c r="UDF79" s="266"/>
      <c r="UDG79" s="266"/>
      <c r="UDH79" s="266"/>
      <c r="UDI79" s="266"/>
      <c r="UDJ79" s="266"/>
      <c r="UDK79" s="266"/>
      <c r="UDL79" s="266"/>
      <c r="UDM79" s="266"/>
      <c r="UDN79" s="266"/>
      <c r="UDO79" s="266"/>
      <c r="UDP79" s="266"/>
      <c r="UDQ79" s="266"/>
      <c r="UDR79" s="266"/>
      <c r="UDS79" s="266"/>
      <c r="UDT79" s="266"/>
      <c r="UDU79" s="266"/>
      <c r="UDV79" s="266"/>
      <c r="UDW79" s="266"/>
      <c r="UDX79" s="266"/>
      <c r="UDY79" s="266"/>
      <c r="UDZ79" s="266"/>
      <c r="UEA79" s="266"/>
      <c r="UEB79" s="266"/>
      <c r="UEC79" s="266"/>
      <c r="UED79" s="266"/>
      <c r="UEE79" s="266"/>
      <c r="UEF79" s="266"/>
      <c r="UEG79" s="266"/>
      <c r="UEH79" s="266"/>
      <c r="UEI79" s="266"/>
      <c r="UEJ79" s="266"/>
      <c r="UEK79" s="266"/>
      <c r="UEL79" s="266"/>
      <c r="UEM79" s="266"/>
      <c r="UEN79" s="266"/>
      <c r="UEO79" s="266"/>
      <c r="UEP79" s="266"/>
      <c r="UEQ79" s="266"/>
      <c r="UER79" s="266"/>
      <c r="UES79" s="266"/>
      <c r="UET79" s="266"/>
      <c r="UEU79" s="266"/>
      <c r="UEV79" s="266"/>
      <c r="UEW79" s="266"/>
      <c r="UEX79" s="266"/>
      <c r="UEY79" s="266"/>
      <c r="UEZ79" s="266"/>
      <c r="UFA79" s="266"/>
      <c r="UFB79" s="266"/>
      <c r="UFC79" s="266"/>
      <c r="UFD79" s="266"/>
      <c r="UFE79" s="266"/>
      <c r="UFF79" s="266"/>
      <c r="UFG79" s="266"/>
      <c r="UFH79" s="266"/>
      <c r="UFI79" s="266"/>
      <c r="UFJ79" s="266"/>
      <c r="UFK79" s="266"/>
      <c r="UFL79" s="266"/>
      <c r="UFM79" s="266"/>
      <c r="UFN79" s="266"/>
      <c r="UFO79" s="266"/>
      <c r="UFP79" s="266"/>
      <c r="UFQ79" s="266"/>
      <c r="UFR79" s="266"/>
      <c r="UFS79" s="266"/>
      <c r="UFT79" s="266"/>
      <c r="UFU79" s="266"/>
      <c r="UFV79" s="266"/>
      <c r="UFW79" s="266"/>
      <c r="UFX79" s="266"/>
      <c r="UFY79" s="266"/>
      <c r="UFZ79" s="266"/>
      <c r="UGA79" s="266"/>
      <c r="UGB79" s="266"/>
      <c r="UGC79" s="266"/>
      <c r="UGD79" s="266"/>
      <c r="UGE79" s="266"/>
      <c r="UGF79" s="266"/>
      <c r="UGG79" s="266"/>
      <c r="UGH79" s="266"/>
      <c r="UGI79" s="266"/>
      <c r="UGJ79" s="266"/>
      <c r="UGK79" s="266"/>
      <c r="UGL79" s="266"/>
      <c r="UGM79" s="266"/>
      <c r="UGN79" s="266"/>
      <c r="UGO79" s="266"/>
      <c r="UGP79" s="266"/>
      <c r="UGQ79" s="266"/>
      <c r="UGR79" s="266"/>
      <c r="UGS79" s="266"/>
      <c r="UGT79" s="266"/>
      <c r="UGU79" s="266"/>
      <c r="UGV79" s="266"/>
      <c r="UGW79" s="266"/>
      <c r="UGX79" s="266"/>
      <c r="UGY79" s="266"/>
      <c r="UGZ79" s="266"/>
      <c r="UHA79" s="266"/>
      <c r="UHB79" s="266"/>
      <c r="UHC79" s="266"/>
      <c r="UHD79" s="266"/>
      <c r="UHE79" s="266"/>
      <c r="UHF79" s="266"/>
      <c r="UHG79" s="266"/>
      <c r="UHH79" s="266"/>
      <c r="UHI79" s="266"/>
      <c r="UHJ79" s="266"/>
      <c r="UHK79" s="266"/>
      <c r="UHL79" s="266"/>
      <c r="UHM79" s="266"/>
      <c r="UHN79" s="266"/>
      <c r="UHO79" s="266"/>
      <c r="UHP79" s="266"/>
      <c r="UHQ79" s="266"/>
      <c r="UHR79" s="266"/>
      <c r="UHS79" s="266"/>
      <c r="UHT79" s="266"/>
      <c r="UHU79" s="266"/>
      <c r="UHV79" s="266"/>
      <c r="UHW79" s="266"/>
      <c r="UHX79" s="266"/>
      <c r="UHY79" s="266"/>
      <c r="UHZ79" s="266"/>
      <c r="UIA79" s="266"/>
      <c r="UIB79" s="266"/>
      <c r="UIC79" s="266"/>
      <c r="UID79" s="266"/>
      <c r="UIE79" s="266"/>
      <c r="UIF79" s="266"/>
      <c r="UIG79" s="266"/>
      <c r="UIH79" s="266"/>
      <c r="UII79" s="266"/>
      <c r="UIJ79" s="266"/>
      <c r="UIK79" s="266"/>
      <c r="UIL79" s="266"/>
      <c r="UIM79" s="266"/>
      <c r="UIN79" s="266"/>
      <c r="UIO79" s="266"/>
      <c r="UIP79" s="266"/>
      <c r="UIQ79" s="266"/>
      <c r="UIR79" s="266"/>
      <c r="UIS79" s="266"/>
      <c r="UIT79" s="266"/>
      <c r="UIU79" s="266"/>
      <c r="UIV79" s="266"/>
      <c r="UIW79" s="266"/>
      <c r="UIX79" s="266"/>
      <c r="UIY79" s="266"/>
      <c r="UIZ79" s="266"/>
      <c r="UJA79" s="266"/>
      <c r="UJB79" s="266"/>
      <c r="UJC79" s="266"/>
      <c r="UJD79" s="266"/>
      <c r="UJE79" s="266"/>
      <c r="UJF79" s="266"/>
      <c r="UJG79" s="266"/>
      <c r="UJH79" s="266"/>
      <c r="UJI79" s="266"/>
      <c r="UJJ79" s="266"/>
      <c r="UJK79" s="266"/>
      <c r="UJL79" s="266"/>
      <c r="UJM79" s="266"/>
      <c r="UJN79" s="266"/>
      <c r="UJO79" s="266"/>
      <c r="UJP79" s="266"/>
      <c r="UJQ79" s="266"/>
      <c r="UJR79" s="266"/>
      <c r="UJS79" s="266"/>
      <c r="UJT79" s="266"/>
      <c r="UJU79" s="266"/>
      <c r="UJV79" s="266"/>
      <c r="UJW79" s="266"/>
      <c r="UJX79" s="266"/>
      <c r="UJY79" s="266"/>
      <c r="UJZ79" s="266"/>
      <c r="UKA79" s="266"/>
      <c r="UKB79" s="266"/>
      <c r="UKC79" s="266"/>
      <c r="UKD79" s="266"/>
      <c r="UKE79" s="266"/>
      <c r="UKF79" s="266"/>
      <c r="UKG79" s="266"/>
      <c r="UKH79" s="266"/>
      <c r="UKI79" s="266"/>
      <c r="UKJ79" s="266"/>
      <c r="UKK79" s="266"/>
      <c r="UKL79" s="266"/>
      <c r="UKM79" s="266"/>
      <c r="UKN79" s="266"/>
      <c r="UKO79" s="266"/>
      <c r="UKP79" s="266"/>
      <c r="UKQ79" s="266"/>
      <c r="UKR79" s="266"/>
      <c r="UKS79" s="266"/>
      <c r="UKT79" s="266"/>
      <c r="UKU79" s="266"/>
      <c r="UKV79" s="266"/>
      <c r="UKW79" s="266"/>
      <c r="UKX79" s="266"/>
      <c r="UKY79" s="266"/>
      <c r="UKZ79" s="266"/>
      <c r="ULA79" s="266"/>
      <c r="ULB79" s="266"/>
      <c r="ULC79" s="266"/>
      <c r="ULD79" s="266"/>
      <c r="ULE79" s="266"/>
      <c r="ULF79" s="266"/>
      <c r="ULG79" s="266"/>
      <c r="ULH79" s="266"/>
      <c r="ULI79" s="266"/>
      <c r="ULJ79" s="266"/>
      <c r="ULK79" s="266"/>
      <c r="ULL79" s="266"/>
      <c r="ULM79" s="266"/>
      <c r="ULN79" s="266"/>
      <c r="ULO79" s="266"/>
      <c r="ULP79" s="266"/>
      <c r="ULQ79" s="266"/>
      <c r="ULR79" s="266"/>
      <c r="ULS79" s="266"/>
      <c r="ULT79" s="266"/>
      <c r="ULU79" s="266"/>
      <c r="ULV79" s="266"/>
      <c r="ULW79" s="266"/>
      <c r="ULX79" s="266"/>
      <c r="ULY79" s="266"/>
      <c r="ULZ79" s="266"/>
      <c r="UMA79" s="266"/>
      <c r="UMB79" s="266"/>
      <c r="UMC79" s="266"/>
      <c r="UMD79" s="266"/>
      <c r="UME79" s="266"/>
      <c r="UMF79" s="266"/>
      <c r="UMG79" s="266"/>
      <c r="UMH79" s="266"/>
      <c r="UMI79" s="266"/>
      <c r="UMJ79" s="266"/>
      <c r="UMK79" s="266"/>
      <c r="UML79" s="266"/>
      <c r="UMM79" s="266"/>
      <c r="UMN79" s="266"/>
      <c r="UMO79" s="266"/>
      <c r="UMP79" s="266"/>
      <c r="UMQ79" s="266"/>
      <c r="UMR79" s="266"/>
      <c r="UMS79" s="266"/>
      <c r="UMT79" s="266"/>
      <c r="UMU79" s="266"/>
      <c r="UMV79" s="266"/>
      <c r="UMW79" s="266"/>
      <c r="UMX79" s="266"/>
      <c r="UMY79" s="266"/>
      <c r="UMZ79" s="266"/>
      <c r="UNA79" s="266"/>
      <c r="UNB79" s="266"/>
      <c r="UNC79" s="266"/>
      <c r="UND79" s="266"/>
      <c r="UNE79" s="266"/>
      <c r="UNF79" s="266"/>
      <c r="UNG79" s="266"/>
      <c r="UNH79" s="266"/>
      <c r="UNI79" s="266"/>
      <c r="UNJ79" s="266"/>
      <c r="UNK79" s="266"/>
      <c r="UNL79" s="266"/>
      <c r="UNM79" s="266"/>
      <c r="UNN79" s="266"/>
      <c r="UNO79" s="266"/>
      <c r="UNP79" s="266"/>
      <c r="UNQ79" s="266"/>
      <c r="UNR79" s="266"/>
      <c r="UNS79" s="266"/>
      <c r="UNT79" s="266"/>
      <c r="UNU79" s="266"/>
      <c r="UNV79" s="266"/>
      <c r="UNW79" s="266"/>
      <c r="UNX79" s="266"/>
      <c r="UNY79" s="266"/>
      <c r="UNZ79" s="266"/>
      <c r="UOA79" s="266"/>
      <c r="UOB79" s="266"/>
      <c r="UOC79" s="266"/>
      <c r="UOD79" s="266"/>
      <c r="UOE79" s="266"/>
      <c r="UOF79" s="266"/>
      <c r="UOG79" s="266"/>
      <c r="UOH79" s="266"/>
      <c r="UOI79" s="266"/>
      <c r="UOJ79" s="266"/>
      <c r="UOK79" s="266"/>
      <c r="UOL79" s="266"/>
      <c r="UOM79" s="266"/>
      <c r="UON79" s="266"/>
      <c r="UOO79" s="266"/>
      <c r="UOP79" s="266"/>
      <c r="UOQ79" s="266"/>
      <c r="UOR79" s="266"/>
      <c r="UOS79" s="266"/>
      <c r="UOT79" s="266"/>
      <c r="UOU79" s="266"/>
      <c r="UOV79" s="266"/>
      <c r="UOW79" s="266"/>
      <c r="UOX79" s="266"/>
      <c r="UOY79" s="266"/>
      <c r="UOZ79" s="266"/>
      <c r="UPA79" s="266"/>
      <c r="UPB79" s="266"/>
      <c r="UPC79" s="266"/>
      <c r="UPD79" s="266"/>
      <c r="UPE79" s="266"/>
      <c r="UPF79" s="266"/>
      <c r="UPG79" s="266"/>
      <c r="UPH79" s="266"/>
      <c r="UPI79" s="266"/>
      <c r="UPJ79" s="266"/>
      <c r="UPK79" s="266"/>
      <c r="UPL79" s="266"/>
      <c r="UPM79" s="266"/>
      <c r="UPN79" s="266"/>
      <c r="UPO79" s="266"/>
      <c r="UPP79" s="266"/>
      <c r="UPQ79" s="266"/>
      <c r="UPR79" s="266"/>
      <c r="UPS79" s="266"/>
      <c r="UPT79" s="266"/>
      <c r="UPU79" s="266"/>
      <c r="UPV79" s="266"/>
      <c r="UPW79" s="266"/>
      <c r="UPX79" s="266"/>
      <c r="UPY79" s="266"/>
      <c r="UPZ79" s="266"/>
      <c r="UQA79" s="266"/>
      <c r="UQB79" s="266"/>
      <c r="UQC79" s="266"/>
      <c r="UQD79" s="266"/>
      <c r="UQE79" s="266"/>
      <c r="UQF79" s="266"/>
      <c r="UQG79" s="266"/>
      <c r="UQH79" s="266"/>
      <c r="UQI79" s="266"/>
      <c r="UQJ79" s="266"/>
      <c r="UQK79" s="266"/>
      <c r="UQL79" s="266"/>
      <c r="UQM79" s="266"/>
      <c r="UQN79" s="266"/>
      <c r="UQO79" s="266"/>
      <c r="UQP79" s="266"/>
      <c r="UQQ79" s="266"/>
      <c r="UQR79" s="266"/>
      <c r="UQS79" s="266"/>
      <c r="UQT79" s="266"/>
      <c r="UQU79" s="266"/>
      <c r="UQV79" s="266"/>
      <c r="UQW79" s="266"/>
      <c r="UQX79" s="266"/>
      <c r="UQY79" s="266"/>
      <c r="UQZ79" s="266"/>
      <c r="URA79" s="266"/>
      <c r="URB79" s="266"/>
      <c r="URC79" s="266"/>
      <c r="URD79" s="266"/>
      <c r="URE79" s="266"/>
      <c r="URF79" s="266"/>
      <c r="URG79" s="266"/>
      <c r="URH79" s="266"/>
      <c r="URI79" s="266"/>
      <c r="URJ79" s="266"/>
      <c r="URK79" s="266"/>
      <c r="URL79" s="266"/>
      <c r="URM79" s="266"/>
      <c r="URN79" s="266"/>
      <c r="URO79" s="266"/>
      <c r="URP79" s="266"/>
      <c r="URQ79" s="266"/>
      <c r="URR79" s="266"/>
      <c r="URS79" s="266"/>
      <c r="URT79" s="266"/>
      <c r="URU79" s="266"/>
      <c r="URV79" s="266"/>
      <c r="URW79" s="266"/>
      <c r="URX79" s="266"/>
      <c r="URY79" s="266"/>
      <c r="URZ79" s="266"/>
      <c r="USA79" s="266"/>
      <c r="USB79" s="266"/>
      <c r="USC79" s="266"/>
      <c r="USD79" s="266"/>
      <c r="USE79" s="266"/>
      <c r="USF79" s="266"/>
      <c r="USG79" s="266"/>
      <c r="USH79" s="266"/>
      <c r="USI79" s="266"/>
      <c r="USJ79" s="266"/>
      <c r="USK79" s="266"/>
      <c r="USL79" s="266"/>
      <c r="USM79" s="266"/>
      <c r="USN79" s="266"/>
      <c r="USO79" s="266"/>
      <c r="USP79" s="266"/>
      <c r="USQ79" s="266"/>
      <c r="USR79" s="266"/>
      <c r="USS79" s="266"/>
      <c r="UST79" s="266"/>
      <c r="USU79" s="266"/>
      <c r="USV79" s="266"/>
      <c r="USW79" s="266"/>
      <c r="USX79" s="266"/>
      <c r="USY79" s="266"/>
      <c r="USZ79" s="266"/>
      <c r="UTA79" s="266"/>
      <c r="UTB79" s="266"/>
      <c r="UTC79" s="266"/>
      <c r="UTD79" s="266"/>
      <c r="UTE79" s="266"/>
      <c r="UTF79" s="266"/>
      <c r="UTG79" s="266"/>
      <c r="UTH79" s="266"/>
      <c r="UTI79" s="266"/>
      <c r="UTJ79" s="266"/>
      <c r="UTK79" s="266"/>
      <c r="UTL79" s="266"/>
      <c r="UTM79" s="266"/>
      <c r="UTN79" s="266"/>
      <c r="UTO79" s="266"/>
      <c r="UTP79" s="266"/>
      <c r="UTQ79" s="266"/>
      <c r="UTR79" s="266"/>
      <c r="UTS79" s="266"/>
      <c r="UTT79" s="266"/>
      <c r="UTU79" s="266"/>
      <c r="UTV79" s="266"/>
      <c r="UTW79" s="266"/>
      <c r="UTX79" s="266"/>
      <c r="UTY79" s="266"/>
      <c r="UTZ79" s="266"/>
      <c r="UUA79" s="266"/>
      <c r="UUB79" s="266"/>
      <c r="UUC79" s="266"/>
      <c r="UUD79" s="266"/>
      <c r="UUE79" s="266"/>
      <c r="UUF79" s="266"/>
      <c r="UUG79" s="266"/>
      <c r="UUH79" s="266"/>
      <c r="UUI79" s="266"/>
      <c r="UUJ79" s="266"/>
      <c r="UUK79" s="266"/>
      <c r="UUL79" s="266"/>
      <c r="UUM79" s="266"/>
      <c r="UUN79" s="266"/>
      <c r="UUO79" s="266"/>
      <c r="UUP79" s="266"/>
      <c r="UUQ79" s="266"/>
      <c r="UUR79" s="266"/>
      <c r="UUS79" s="266"/>
      <c r="UUT79" s="266"/>
      <c r="UUU79" s="266"/>
      <c r="UUV79" s="266"/>
      <c r="UUW79" s="266"/>
      <c r="UUX79" s="266"/>
      <c r="UUY79" s="266"/>
      <c r="UUZ79" s="266"/>
      <c r="UVA79" s="266"/>
      <c r="UVB79" s="266"/>
      <c r="UVC79" s="266"/>
      <c r="UVD79" s="266"/>
      <c r="UVE79" s="266"/>
      <c r="UVF79" s="266"/>
      <c r="UVG79" s="266"/>
      <c r="UVH79" s="266"/>
      <c r="UVI79" s="266"/>
      <c r="UVJ79" s="266"/>
      <c r="UVK79" s="266"/>
      <c r="UVL79" s="266"/>
      <c r="UVM79" s="266"/>
      <c r="UVN79" s="266"/>
      <c r="UVO79" s="266"/>
      <c r="UVP79" s="266"/>
      <c r="UVQ79" s="266"/>
      <c r="UVR79" s="266"/>
      <c r="UVS79" s="266"/>
      <c r="UVT79" s="266"/>
      <c r="UVU79" s="266"/>
      <c r="UVV79" s="266"/>
      <c r="UVW79" s="266"/>
      <c r="UVX79" s="266"/>
      <c r="UVY79" s="266"/>
      <c r="UVZ79" s="266"/>
      <c r="UWA79" s="266"/>
      <c r="UWB79" s="266"/>
      <c r="UWC79" s="266"/>
      <c r="UWD79" s="266"/>
      <c r="UWE79" s="266"/>
      <c r="UWF79" s="266"/>
      <c r="UWG79" s="266"/>
      <c r="UWH79" s="266"/>
      <c r="UWI79" s="266"/>
      <c r="UWJ79" s="266"/>
      <c r="UWK79" s="266"/>
      <c r="UWL79" s="266"/>
      <c r="UWM79" s="266"/>
      <c r="UWN79" s="266"/>
      <c r="UWO79" s="266"/>
      <c r="UWP79" s="266"/>
      <c r="UWQ79" s="266"/>
      <c r="UWR79" s="266"/>
      <c r="UWS79" s="266"/>
      <c r="UWT79" s="266"/>
      <c r="UWU79" s="266"/>
      <c r="UWV79" s="266"/>
      <c r="UWW79" s="266"/>
      <c r="UWX79" s="266"/>
      <c r="UWY79" s="266"/>
      <c r="UWZ79" s="266"/>
      <c r="UXA79" s="266"/>
      <c r="UXB79" s="266"/>
      <c r="UXC79" s="266"/>
      <c r="UXD79" s="266"/>
      <c r="UXE79" s="266"/>
      <c r="UXF79" s="266"/>
      <c r="UXG79" s="266"/>
      <c r="UXH79" s="266"/>
      <c r="UXI79" s="266"/>
      <c r="UXJ79" s="266"/>
      <c r="UXK79" s="266"/>
      <c r="UXL79" s="266"/>
      <c r="UXM79" s="266"/>
      <c r="UXN79" s="266"/>
      <c r="UXO79" s="266"/>
      <c r="UXP79" s="266"/>
      <c r="UXQ79" s="266"/>
      <c r="UXR79" s="266"/>
      <c r="UXS79" s="266"/>
      <c r="UXT79" s="266"/>
      <c r="UXU79" s="266"/>
      <c r="UXV79" s="266"/>
      <c r="UXW79" s="266"/>
      <c r="UXX79" s="266"/>
      <c r="UXY79" s="266"/>
      <c r="UXZ79" s="266"/>
      <c r="UYA79" s="266"/>
      <c r="UYB79" s="266"/>
      <c r="UYC79" s="266"/>
      <c r="UYD79" s="266"/>
      <c r="UYE79" s="266"/>
      <c r="UYF79" s="266"/>
      <c r="UYG79" s="266"/>
      <c r="UYH79" s="266"/>
      <c r="UYI79" s="266"/>
      <c r="UYJ79" s="266"/>
      <c r="UYK79" s="266"/>
      <c r="UYL79" s="266"/>
      <c r="UYM79" s="266"/>
      <c r="UYN79" s="266"/>
      <c r="UYO79" s="266"/>
      <c r="UYP79" s="266"/>
      <c r="UYQ79" s="266"/>
      <c r="UYR79" s="266"/>
      <c r="UYS79" s="266"/>
      <c r="UYT79" s="266"/>
      <c r="UYU79" s="266"/>
      <c r="UYV79" s="266"/>
      <c r="UYW79" s="266"/>
      <c r="UYX79" s="266"/>
      <c r="UYY79" s="266"/>
      <c r="UYZ79" s="266"/>
      <c r="UZA79" s="266"/>
      <c r="UZB79" s="266"/>
      <c r="UZC79" s="266"/>
      <c r="UZD79" s="266"/>
      <c r="UZE79" s="266"/>
      <c r="UZF79" s="266"/>
      <c r="UZG79" s="266"/>
      <c r="UZH79" s="266"/>
      <c r="UZI79" s="266"/>
      <c r="UZJ79" s="266"/>
      <c r="UZK79" s="266"/>
      <c r="UZL79" s="266"/>
      <c r="UZM79" s="266"/>
      <c r="UZN79" s="266"/>
      <c r="UZO79" s="266"/>
      <c r="UZP79" s="266"/>
      <c r="UZQ79" s="266"/>
      <c r="UZR79" s="266"/>
      <c r="UZS79" s="266"/>
      <c r="UZT79" s="266"/>
      <c r="UZU79" s="266"/>
      <c r="UZV79" s="266"/>
      <c r="UZW79" s="266"/>
      <c r="UZX79" s="266"/>
      <c r="UZY79" s="266"/>
      <c r="UZZ79" s="266"/>
      <c r="VAA79" s="266"/>
      <c r="VAB79" s="266"/>
      <c r="VAC79" s="266"/>
      <c r="VAD79" s="266"/>
      <c r="VAE79" s="266"/>
      <c r="VAF79" s="266"/>
      <c r="VAG79" s="266"/>
      <c r="VAH79" s="266"/>
      <c r="VAI79" s="266"/>
      <c r="VAJ79" s="266"/>
      <c r="VAK79" s="266"/>
      <c r="VAL79" s="266"/>
      <c r="VAM79" s="266"/>
      <c r="VAN79" s="266"/>
      <c r="VAO79" s="266"/>
      <c r="VAP79" s="266"/>
      <c r="VAQ79" s="266"/>
      <c r="VAR79" s="266"/>
      <c r="VAS79" s="266"/>
      <c r="VAT79" s="266"/>
      <c r="VAU79" s="266"/>
      <c r="VAV79" s="266"/>
      <c r="VAW79" s="266"/>
      <c r="VAX79" s="266"/>
      <c r="VAY79" s="266"/>
      <c r="VAZ79" s="266"/>
      <c r="VBA79" s="266"/>
      <c r="VBB79" s="266"/>
      <c r="VBC79" s="266"/>
      <c r="VBD79" s="266"/>
      <c r="VBE79" s="266"/>
      <c r="VBF79" s="266"/>
      <c r="VBG79" s="266"/>
      <c r="VBH79" s="266"/>
      <c r="VBI79" s="266"/>
      <c r="VBJ79" s="266"/>
      <c r="VBK79" s="266"/>
      <c r="VBL79" s="266"/>
      <c r="VBM79" s="266"/>
      <c r="VBN79" s="266"/>
      <c r="VBO79" s="266"/>
      <c r="VBP79" s="266"/>
      <c r="VBQ79" s="266"/>
      <c r="VBR79" s="266"/>
      <c r="VBS79" s="266"/>
      <c r="VBT79" s="266"/>
      <c r="VBU79" s="266"/>
      <c r="VBV79" s="266"/>
      <c r="VBW79" s="266"/>
      <c r="VBX79" s="266"/>
      <c r="VBY79" s="266"/>
      <c r="VBZ79" s="266"/>
      <c r="VCA79" s="266"/>
      <c r="VCB79" s="266"/>
      <c r="VCC79" s="266"/>
      <c r="VCD79" s="266"/>
      <c r="VCE79" s="266"/>
      <c r="VCF79" s="266"/>
      <c r="VCG79" s="266"/>
      <c r="VCH79" s="266"/>
      <c r="VCI79" s="266"/>
      <c r="VCJ79" s="266"/>
      <c r="VCK79" s="266"/>
      <c r="VCL79" s="266"/>
      <c r="VCM79" s="266"/>
      <c r="VCN79" s="266"/>
      <c r="VCO79" s="266"/>
      <c r="VCP79" s="266"/>
      <c r="VCQ79" s="266"/>
      <c r="VCR79" s="266"/>
      <c r="VCS79" s="266"/>
      <c r="VCT79" s="266"/>
      <c r="VCU79" s="266"/>
      <c r="VCV79" s="266"/>
      <c r="VCW79" s="266"/>
      <c r="VCX79" s="266"/>
      <c r="VCY79" s="266"/>
      <c r="VCZ79" s="266"/>
      <c r="VDA79" s="266"/>
      <c r="VDB79" s="266"/>
      <c r="VDC79" s="266"/>
      <c r="VDD79" s="266"/>
      <c r="VDE79" s="266"/>
      <c r="VDF79" s="266"/>
      <c r="VDG79" s="266"/>
      <c r="VDH79" s="266"/>
      <c r="VDI79" s="266"/>
      <c r="VDJ79" s="266"/>
      <c r="VDK79" s="266"/>
      <c r="VDL79" s="266"/>
      <c r="VDM79" s="266"/>
      <c r="VDN79" s="266"/>
      <c r="VDO79" s="266"/>
      <c r="VDP79" s="266"/>
      <c r="VDQ79" s="266"/>
      <c r="VDR79" s="266"/>
      <c r="VDS79" s="266"/>
      <c r="VDT79" s="266"/>
      <c r="VDU79" s="266"/>
      <c r="VDV79" s="266"/>
      <c r="VDW79" s="266"/>
      <c r="VDX79" s="266"/>
      <c r="VDY79" s="266"/>
      <c r="VDZ79" s="266"/>
      <c r="VEA79" s="266"/>
      <c r="VEB79" s="266"/>
      <c r="VEC79" s="266"/>
      <c r="VED79" s="266"/>
      <c r="VEE79" s="266"/>
      <c r="VEF79" s="266"/>
      <c r="VEG79" s="266"/>
      <c r="VEH79" s="266"/>
      <c r="VEI79" s="266"/>
      <c r="VEJ79" s="266"/>
      <c r="VEK79" s="266"/>
      <c r="VEL79" s="266"/>
      <c r="VEM79" s="266"/>
      <c r="VEN79" s="266"/>
      <c r="VEO79" s="266"/>
      <c r="VEP79" s="266"/>
      <c r="VEQ79" s="266"/>
      <c r="VER79" s="266"/>
      <c r="VES79" s="266"/>
      <c r="VET79" s="266"/>
      <c r="VEU79" s="266"/>
      <c r="VEV79" s="266"/>
      <c r="VEW79" s="266"/>
      <c r="VEX79" s="266"/>
      <c r="VEY79" s="266"/>
      <c r="VEZ79" s="266"/>
      <c r="VFA79" s="266"/>
      <c r="VFB79" s="266"/>
      <c r="VFC79" s="266"/>
      <c r="VFD79" s="266"/>
      <c r="VFE79" s="266"/>
      <c r="VFF79" s="266"/>
      <c r="VFG79" s="266"/>
      <c r="VFH79" s="266"/>
      <c r="VFI79" s="266"/>
      <c r="VFJ79" s="266"/>
      <c r="VFK79" s="266"/>
      <c r="VFL79" s="266"/>
      <c r="VFM79" s="266"/>
      <c r="VFN79" s="266"/>
      <c r="VFO79" s="266"/>
      <c r="VFP79" s="266"/>
      <c r="VFQ79" s="266"/>
      <c r="VFR79" s="266"/>
      <c r="VFS79" s="266"/>
      <c r="VFT79" s="266"/>
      <c r="VFU79" s="266"/>
      <c r="VFV79" s="266"/>
      <c r="VFW79" s="266"/>
      <c r="VFX79" s="266"/>
      <c r="VFY79" s="266"/>
      <c r="VFZ79" s="266"/>
      <c r="VGA79" s="266"/>
      <c r="VGB79" s="266"/>
      <c r="VGC79" s="266"/>
      <c r="VGD79" s="266"/>
      <c r="VGE79" s="266"/>
      <c r="VGF79" s="266"/>
      <c r="VGG79" s="266"/>
      <c r="VGH79" s="266"/>
      <c r="VGI79" s="266"/>
      <c r="VGJ79" s="266"/>
      <c r="VGK79" s="266"/>
      <c r="VGL79" s="266"/>
      <c r="VGM79" s="266"/>
      <c r="VGN79" s="266"/>
      <c r="VGO79" s="266"/>
      <c r="VGP79" s="266"/>
      <c r="VGQ79" s="266"/>
      <c r="VGR79" s="266"/>
      <c r="VGS79" s="266"/>
      <c r="VGT79" s="266"/>
      <c r="VGU79" s="266"/>
      <c r="VGV79" s="266"/>
      <c r="VGW79" s="266"/>
      <c r="VGX79" s="266"/>
      <c r="VGY79" s="266"/>
      <c r="VGZ79" s="266"/>
      <c r="VHA79" s="266"/>
      <c r="VHB79" s="266"/>
      <c r="VHC79" s="266"/>
      <c r="VHD79" s="266"/>
      <c r="VHE79" s="266"/>
      <c r="VHF79" s="266"/>
      <c r="VHG79" s="266"/>
      <c r="VHH79" s="266"/>
      <c r="VHI79" s="266"/>
      <c r="VHJ79" s="266"/>
      <c r="VHK79" s="266"/>
      <c r="VHL79" s="266"/>
      <c r="VHM79" s="266"/>
      <c r="VHN79" s="266"/>
      <c r="VHO79" s="266"/>
      <c r="VHP79" s="266"/>
      <c r="VHQ79" s="266"/>
      <c r="VHR79" s="266"/>
      <c r="VHS79" s="266"/>
      <c r="VHT79" s="266"/>
      <c r="VHU79" s="266"/>
      <c r="VHV79" s="266"/>
      <c r="VHW79" s="266"/>
      <c r="VHX79" s="266"/>
      <c r="VHY79" s="266"/>
      <c r="VHZ79" s="266"/>
      <c r="VIA79" s="266"/>
      <c r="VIB79" s="266"/>
      <c r="VIC79" s="266"/>
      <c r="VID79" s="266"/>
      <c r="VIE79" s="266"/>
      <c r="VIF79" s="266"/>
      <c r="VIG79" s="266"/>
      <c r="VIH79" s="266"/>
      <c r="VII79" s="266"/>
      <c r="VIJ79" s="266"/>
      <c r="VIK79" s="266"/>
      <c r="VIL79" s="266"/>
      <c r="VIM79" s="266"/>
      <c r="VIN79" s="266"/>
      <c r="VIO79" s="266"/>
      <c r="VIP79" s="266"/>
      <c r="VIQ79" s="266"/>
      <c r="VIR79" s="266"/>
      <c r="VIS79" s="266"/>
      <c r="VIT79" s="266"/>
      <c r="VIU79" s="266"/>
      <c r="VIV79" s="266"/>
      <c r="VIW79" s="266"/>
      <c r="VIX79" s="266"/>
      <c r="VIY79" s="266"/>
      <c r="VIZ79" s="266"/>
      <c r="VJA79" s="266"/>
      <c r="VJB79" s="266"/>
      <c r="VJC79" s="266"/>
      <c r="VJD79" s="266"/>
      <c r="VJE79" s="266"/>
      <c r="VJF79" s="266"/>
      <c r="VJG79" s="266"/>
      <c r="VJH79" s="266"/>
      <c r="VJI79" s="266"/>
      <c r="VJJ79" s="266"/>
      <c r="VJK79" s="266"/>
      <c r="VJL79" s="266"/>
      <c r="VJM79" s="266"/>
      <c r="VJN79" s="266"/>
      <c r="VJO79" s="266"/>
      <c r="VJP79" s="266"/>
      <c r="VJQ79" s="266"/>
      <c r="VJR79" s="266"/>
      <c r="VJS79" s="266"/>
      <c r="VJT79" s="266"/>
      <c r="VJU79" s="266"/>
      <c r="VJV79" s="266"/>
      <c r="VJW79" s="266"/>
      <c r="VJX79" s="266"/>
      <c r="VJY79" s="266"/>
      <c r="VJZ79" s="266"/>
      <c r="VKA79" s="266"/>
      <c r="VKB79" s="266"/>
      <c r="VKC79" s="266"/>
      <c r="VKD79" s="266"/>
      <c r="VKE79" s="266"/>
      <c r="VKF79" s="266"/>
      <c r="VKG79" s="266"/>
      <c r="VKH79" s="266"/>
      <c r="VKI79" s="266"/>
      <c r="VKJ79" s="266"/>
      <c r="VKK79" s="266"/>
      <c r="VKL79" s="266"/>
      <c r="VKM79" s="266"/>
      <c r="VKN79" s="266"/>
      <c r="VKO79" s="266"/>
      <c r="VKP79" s="266"/>
      <c r="VKQ79" s="266"/>
      <c r="VKR79" s="266"/>
      <c r="VKS79" s="266"/>
      <c r="VKT79" s="266"/>
      <c r="VKU79" s="266"/>
      <c r="VKV79" s="266"/>
      <c r="VKW79" s="266"/>
      <c r="VKX79" s="266"/>
      <c r="VKY79" s="266"/>
      <c r="VKZ79" s="266"/>
      <c r="VLA79" s="266"/>
      <c r="VLB79" s="266"/>
      <c r="VLC79" s="266"/>
      <c r="VLD79" s="266"/>
      <c r="VLE79" s="266"/>
      <c r="VLF79" s="266"/>
      <c r="VLG79" s="266"/>
      <c r="VLH79" s="266"/>
      <c r="VLI79" s="266"/>
      <c r="VLJ79" s="266"/>
      <c r="VLK79" s="266"/>
      <c r="VLL79" s="266"/>
      <c r="VLM79" s="266"/>
      <c r="VLN79" s="266"/>
      <c r="VLO79" s="266"/>
      <c r="VLP79" s="266"/>
      <c r="VLQ79" s="266"/>
      <c r="VLR79" s="266"/>
      <c r="VLS79" s="266"/>
      <c r="VLT79" s="266"/>
      <c r="VLU79" s="266"/>
      <c r="VLV79" s="266"/>
      <c r="VLW79" s="266"/>
      <c r="VLX79" s="266"/>
      <c r="VLY79" s="266"/>
      <c r="VLZ79" s="266"/>
      <c r="VMA79" s="266"/>
      <c r="VMB79" s="266"/>
      <c r="VMC79" s="266"/>
      <c r="VMD79" s="266"/>
      <c r="VME79" s="266"/>
      <c r="VMF79" s="266"/>
      <c r="VMG79" s="266"/>
      <c r="VMH79" s="266"/>
      <c r="VMI79" s="266"/>
      <c r="VMJ79" s="266"/>
      <c r="VMK79" s="266"/>
      <c r="VML79" s="266"/>
      <c r="VMM79" s="266"/>
      <c r="VMN79" s="266"/>
      <c r="VMO79" s="266"/>
      <c r="VMP79" s="266"/>
      <c r="VMQ79" s="266"/>
      <c r="VMR79" s="266"/>
      <c r="VMS79" s="266"/>
      <c r="VMT79" s="266"/>
      <c r="VMU79" s="266"/>
      <c r="VMV79" s="266"/>
      <c r="VMW79" s="266"/>
      <c r="VMX79" s="266"/>
      <c r="VMY79" s="266"/>
      <c r="VMZ79" s="266"/>
      <c r="VNA79" s="266"/>
      <c r="VNB79" s="266"/>
      <c r="VNC79" s="266"/>
      <c r="VND79" s="266"/>
      <c r="VNE79" s="266"/>
      <c r="VNF79" s="266"/>
      <c r="VNG79" s="266"/>
      <c r="VNH79" s="266"/>
      <c r="VNI79" s="266"/>
      <c r="VNJ79" s="266"/>
      <c r="VNK79" s="266"/>
      <c r="VNL79" s="266"/>
      <c r="VNM79" s="266"/>
      <c r="VNN79" s="266"/>
      <c r="VNO79" s="266"/>
      <c r="VNP79" s="266"/>
      <c r="VNQ79" s="266"/>
      <c r="VNR79" s="266"/>
      <c r="VNS79" s="266"/>
      <c r="VNT79" s="266"/>
      <c r="VNU79" s="266"/>
      <c r="VNV79" s="266"/>
      <c r="VNW79" s="266"/>
      <c r="VNX79" s="266"/>
      <c r="VNY79" s="266"/>
      <c r="VNZ79" s="266"/>
      <c r="VOA79" s="266"/>
      <c r="VOB79" s="266"/>
      <c r="VOC79" s="266"/>
      <c r="VOD79" s="266"/>
      <c r="VOE79" s="266"/>
      <c r="VOF79" s="266"/>
      <c r="VOG79" s="266"/>
      <c r="VOH79" s="266"/>
      <c r="VOI79" s="266"/>
      <c r="VOJ79" s="266"/>
      <c r="VOK79" s="266"/>
      <c r="VOL79" s="266"/>
      <c r="VOM79" s="266"/>
      <c r="VON79" s="266"/>
      <c r="VOO79" s="266"/>
      <c r="VOP79" s="266"/>
      <c r="VOQ79" s="266"/>
      <c r="VOR79" s="266"/>
      <c r="VOS79" s="266"/>
      <c r="VOT79" s="266"/>
      <c r="VOU79" s="266"/>
      <c r="VOV79" s="266"/>
      <c r="VOW79" s="266"/>
      <c r="VOX79" s="266"/>
      <c r="VOY79" s="266"/>
      <c r="VOZ79" s="266"/>
      <c r="VPA79" s="266"/>
      <c r="VPB79" s="266"/>
      <c r="VPC79" s="266"/>
      <c r="VPD79" s="266"/>
      <c r="VPE79" s="266"/>
      <c r="VPF79" s="266"/>
      <c r="VPG79" s="266"/>
      <c r="VPH79" s="266"/>
      <c r="VPI79" s="266"/>
      <c r="VPJ79" s="266"/>
      <c r="VPK79" s="266"/>
      <c r="VPL79" s="266"/>
      <c r="VPM79" s="266"/>
      <c r="VPN79" s="266"/>
      <c r="VPO79" s="266"/>
      <c r="VPP79" s="266"/>
      <c r="VPQ79" s="266"/>
      <c r="VPR79" s="266"/>
      <c r="VPS79" s="266"/>
      <c r="VPT79" s="266"/>
      <c r="VPU79" s="266"/>
      <c r="VPV79" s="266"/>
      <c r="VPW79" s="266"/>
      <c r="VPX79" s="266"/>
      <c r="VPY79" s="266"/>
      <c r="VPZ79" s="266"/>
      <c r="VQA79" s="266"/>
      <c r="VQB79" s="266"/>
      <c r="VQC79" s="266"/>
      <c r="VQD79" s="266"/>
      <c r="VQE79" s="266"/>
      <c r="VQF79" s="266"/>
      <c r="VQG79" s="266"/>
      <c r="VQH79" s="266"/>
      <c r="VQI79" s="266"/>
      <c r="VQJ79" s="266"/>
      <c r="VQK79" s="266"/>
      <c r="VQL79" s="266"/>
      <c r="VQM79" s="266"/>
      <c r="VQN79" s="266"/>
      <c r="VQO79" s="266"/>
      <c r="VQP79" s="266"/>
      <c r="VQQ79" s="266"/>
      <c r="VQR79" s="266"/>
      <c r="VQS79" s="266"/>
      <c r="VQT79" s="266"/>
      <c r="VQU79" s="266"/>
      <c r="VQV79" s="266"/>
      <c r="VQW79" s="266"/>
      <c r="VQX79" s="266"/>
      <c r="VQY79" s="266"/>
      <c r="VQZ79" s="266"/>
      <c r="VRA79" s="266"/>
      <c r="VRB79" s="266"/>
      <c r="VRC79" s="266"/>
      <c r="VRD79" s="266"/>
      <c r="VRE79" s="266"/>
      <c r="VRF79" s="266"/>
      <c r="VRG79" s="266"/>
      <c r="VRH79" s="266"/>
      <c r="VRI79" s="266"/>
      <c r="VRJ79" s="266"/>
      <c r="VRK79" s="266"/>
      <c r="VRL79" s="266"/>
      <c r="VRM79" s="266"/>
      <c r="VRN79" s="266"/>
      <c r="VRO79" s="266"/>
      <c r="VRP79" s="266"/>
      <c r="VRQ79" s="266"/>
      <c r="VRR79" s="266"/>
      <c r="VRS79" s="266"/>
      <c r="VRT79" s="266"/>
      <c r="VRU79" s="266"/>
      <c r="VRV79" s="266"/>
      <c r="VRW79" s="266"/>
      <c r="VRX79" s="266"/>
      <c r="VRY79" s="266"/>
      <c r="VRZ79" s="266"/>
      <c r="VSA79" s="266"/>
      <c r="VSB79" s="266"/>
      <c r="VSC79" s="266"/>
      <c r="VSD79" s="266"/>
      <c r="VSE79" s="266"/>
      <c r="VSF79" s="266"/>
      <c r="VSG79" s="266"/>
      <c r="VSH79" s="266"/>
      <c r="VSI79" s="266"/>
      <c r="VSJ79" s="266"/>
      <c r="VSK79" s="266"/>
      <c r="VSL79" s="266"/>
      <c r="VSM79" s="266"/>
      <c r="VSN79" s="266"/>
      <c r="VSO79" s="266"/>
      <c r="VSP79" s="266"/>
      <c r="VSQ79" s="266"/>
      <c r="VSR79" s="266"/>
      <c r="VSS79" s="266"/>
      <c r="VST79" s="266"/>
      <c r="VSU79" s="266"/>
      <c r="VSV79" s="266"/>
      <c r="VSW79" s="266"/>
      <c r="VSX79" s="266"/>
      <c r="VSY79" s="266"/>
      <c r="VSZ79" s="266"/>
      <c r="VTA79" s="266"/>
      <c r="VTB79" s="266"/>
      <c r="VTC79" s="266"/>
      <c r="VTD79" s="266"/>
      <c r="VTE79" s="266"/>
      <c r="VTF79" s="266"/>
      <c r="VTG79" s="266"/>
      <c r="VTH79" s="266"/>
      <c r="VTI79" s="266"/>
      <c r="VTJ79" s="266"/>
      <c r="VTK79" s="266"/>
      <c r="VTL79" s="266"/>
      <c r="VTM79" s="266"/>
      <c r="VTN79" s="266"/>
      <c r="VTO79" s="266"/>
      <c r="VTP79" s="266"/>
      <c r="VTQ79" s="266"/>
      <c r="VTR79" s="266"/>
      <c r="VTS79" s="266"/>
      <c r="VTT79" s="266"/>
      <c r="VTU79" s="266"/>
      <c r="VTV79" s="266"/>
      <c r="VTW79" s="266"/>
      <c r="VTX79" s="266"/>
      <c r="VTY79" s="266"/>
      <c r="VTZ79" s="266"/>
      <c r="VUA79" s="266"/>
      <c r="VUB79" s="266"/>
      <c r="VUC79" s="266"/>
      <c r="VUD79" s="266"/>
      <c r="VUE79" s="266"/>
      <c r="VUF79" s="266"/>
      <c r="VUG79" s="266"/>
      <c r="VUH79" s="266"/>
      <c r="VUI79" s="266"/>
      <c r="VUJ79" s="266"/>
      <c r="VUK79" s="266"/>
      <c r="VUL79" s="266"/>
      <c r="VUM79" s="266"/>
      <c r="VUN79" s="266"/>
      <c r="VUO79" s="266"/>
      <c r="VUP79" s="266"/>
      <c r="VUQ79" s="266"/>
      <c r="VUR79" s="266"/>
      <c r="VUS79" s="266"/>
      <c r="VUT79" s="266"/>
      <c r="VUU79" s="266"/>
      <c r="VUV79" s="266"/>
      <c r="VUW79" s="266"/>
      <c r="VUX79" s="266"/>
      <c r="VUY79" s="266"/>
      <c r="VUZ79" s="266"/>
      <c r="VVA79" s="266"/>
      <c r="VVB79" s="266"/>
      <c r="VVC79" s="266"/>
      <c r="VVD79" s="266"/>
      <c r="VVE79" s="266"/>
      <c r="VVF79" s="266"/>
      <c r="VVG79" s="266"/>
      <c r="VVH79" s="266"/>
      <c r="VVI79" s="266"/>
      <c r="VVJ79" s="266"/>
      <c r="VVK79" s="266"/>
      <c r="VVL79" s="266"/>
      <c r="VVM79" s="266"/>
      <c r="VVN79" s="266"/>
      <c r="VVO79" s="266"/>
      <c r="VVP79" s="266"/>
      <c r="VVQ79" s="266"/>
      <c r="VVR79" s="266"/>
      <c r="VVS79" s="266"/>
      <c r="VVT79" s="266"/>
      <c r="VVU79" s="266"/>
      <c r="VVV79" s="266"/>
      <c r="VVW79" s="266"/>
      <c r="VVX79" s="266"/>
      <c r="VVY79" s="266"/>
      <c r="VVZ79" s="266"/>
      <c r="VWA79" s="266"/>
      <c r="VWB79" s="266"/>
      <c r="VWC79" s="266"/>
      <c r="VWD79" s="266"/>
      <c r="VWE79" s="266"/>
      <c r="VWF79" s="266"/>
      <c r="VWG79" s="266"/>
      <c r="VWH79" s="266"/>
      <c r="VWI79" s="266"/>
      <c r="VWJ79" s="266"/>
      <c r="VWK79" s="266"/>
      <c r="VWL79" s="266"/>
      <c r="VWM79" s="266"/>
      <c r="VWN79" s="266"/>
      <c r="VWO79" s="266"/>
      <c r="VWP79" s="266"/>
      <c r="VWQ79" s="266"/>
      <c r="VWR79" s="266"/>
      <c r="VWS79" s="266"/>
      <c r="VWT79" s="266"/>
      <c r="VWU79" s="266"/>
      <c r="VWV79" s="266"/>
      <c r="VWW79" s="266"/>
      <c r="VWX79" s="266"/>
      <c r="VWY79" s="266"/>
      <c r="VWZ79" s="266"/>
      <c r="VXA79" s="266"/>
      <c r="VXB79" s="266"/>
      <c r="VXC79" s="266"/>
      <c r="VXD79" s="266"/>
      <c r="VXE79" s="266"/>
      <c r="VXF79" s="266"/>
      <c r="VXG79" s="266"/>
      <c r="VXH79" s="266"/>
      <c r="VXI79" s="266"/>
      <c r="VXJ79" s="266"/>
      <c r="VXK79" s="266"/>
      <c r="VXL79" s="266"/>
      <c r="VXM79" s="266"/>
      <c r="VXN79" s="266"/>
      <c r="VXO79" s="266"/>
      <c r="VXP79" s="266"/>
      <c r="VXQ79" s="266"/>
      <c r="VXR79" s="266"/>
      <c r="VXS79" s="266"/>
      <c r="VXT79" s="266"/>
      <c r="VXU79" s="266"/>
      <c r="VXV79" s="266"/>
      <c r="VXW79" s="266"/>
      <c r="VXX79" s="266"/>
      <c r="VXY79" s="266"/>
      <c r="VXZ79" s="266"/>
      <c r="VYA79" s="266"/>
      <c r="VYB79" s="266"/>
      <c r="VYC79" s="266"/>
      <c r="VYD79" s="266"/>
      <c r="VYE79" s="266"/>
      <c r="VYF79" s="266"/>
      <c r="VYG79" s="266"/>
      <c r="VYH79" s="266"/>
      <c r="VYI79" s="266"/>
      <c r="VYJ79" s="266"/>
      <c r="VYK79" s="266"/>
      <c r="VYL79" s="266"/>
      <c r="VYM79" s="266"/>
      <c r="VYN79" s="266"/>
      <c r="VYO79" s="266"/>
      <c r="VYP79" s="266"/>
      <c r="VYQ79" s="266"/>
      <c r="VYR79" s="266"/>
      <c r="VYS79" s="266"/>
      <c r="VYT79" s="266"/>
      <c r="VYU79" s="266"/>
      <c r="VYV79" s="266"/>
      <c r="VYW79" s="266"/>
      <c r="VYX79" s="266"/>
      <c r="VYY79" s="266"/>
      <c r="VYZ79" s="266"/>
      <c r="VZA79" s="266"/>
      <c r="VZB79" s="266"/>
      <c r="VZC79" s="266"/>
      <c r="VZD79" s="266"/>
      <c r="VZE79" s="266"/>
      <c r="VZF79" s="266"/>
      <c r="VZG79" s="266"/>
      <c r="VZH79" s="266"/>
      <c r="VZI79" s="266"/>
      <c r="VZJ79" s="266"/>
      <c r="VZK79" s="266"/>
      <c r="VZL79" s="266"/>
      <c r="VZM79" s="266"/>
      <c r="VZN79" s="266"/>
      <c r="VZO79" s="266"/>
      <c r="VZP79" s="266"/>
      <c r="VZQ79" s="266"/>
      <c r="VZR79" s="266"/>
      <c r="VZS79" s="266"/>
      <c r="VZT79" s="266"/>
      <c r="VZU79" s="266"/>
      <c r="VZV79" s="266"/>
      <c r="VZW79" s="266"/>
      <c r="VZX79" s="266"/>
      <c r="VZY79" s="266"/>
      <c r="VZZ79" s="266"/>
      <c r="WAA79" s="266"/>
      <c r="WAB79" s="266"/>
      <c r="WAC79" s="266"/>
      <c r="WAD79" s="266"/>
      <c r="WAE79" s="266"/>
      <c r="WAF79" s="266"/>
      <c r="WAG79" s="266"/>
      <c r="WAH79" s="266"/>
      <c r="WAI79" s="266"/>
      <c r="WAJ79" s="266"/>
      <c r="WAK79" s="266"/>
      <c r="WAL79" s="266"/>
      <c r="WAM79" s="266"/>
      <c r="WAN79" s="266"/>
      <c r="WAO79" s="266"/>
      <c r="WAP79" s="266"/>
      <c r="WAQ79" s="266"/>
      <c r="WAR79" s="266"/>
      <c r="WAS79" s="266"/>
      <c r="WAT79" s="266"/>
      <c r="WAU79" s="266"/>
      <c r="WAV79" s="266"/>
      <c r="WAW79" s="266"/>
      <c r="WAX79" s="266"/>
      <c r="WAY79" s="266"/>
      <c r="WAZ79" s="266"/>
      <c r="WBA79" s="266"/>
      <c r="WBB79" s="266"/>
      <c r="WBC79" s="266"/>
      <c r="WBD79" s="266"/>
      <c r="WBE79" s="266"/>
      <c r="WBF79" s="266"/>
      <c r="WBG79" s="266"/>
      <c r="WBH79" s="266"/>
      <c r="WBI79" s="266"/>
      <c r="WBJ79" s="266"/>
      <c r="WBK79" s="266"/>
      <c r="WBL79" s="266"/>
      <c r="WBM79" s="266"/>
      <c r="WBN79" s="266"/>
      <c r="WBO79" s="266"/>
      <c r="WBP79" s="266"/>
      <c r="WBQ79" s="266"/>
      <c r="WBR79" s="266"/>
      <c r="WBS79" s="266"/>
      <c r="WBT79" s="266"/>
      <c r="WBU79" s="266"/>
      <c r="WBV79" s="266"/>
      <c r="WBW79" s="266"/>
      <c r="WBX79" s="266"/>
      <c r="WBY79" s="266"/>
      <c r="WBZ79" s="266"/>
      <c r="WCA79" s="266"/>
      <c r="WCB79" s="266"/>
      <c r="WCC79" s="266"/>
      <c r="WCD79" s="266"/>
      <c r="WCE79" s="266"/>
      <c r="WCF79" s="266"/>
      <c r="WCG79" s="266"/>
      <c r="WCH79" s="266"/>
      <c r="WCI79" s="266"/>
      <c r="WCJ79" s="266"/>
      <c r="WCK79" s="266"/>
      <c r="WCL79" s="266"/>
      <c r="WCM79" s="266"/>
      <c r="WCN79" s="266"/>
      <c r="WCO79" s="266"/>
      <c r="WCP79" s="266"/>
      <c r="WCQ79" s="266"/>
      <c r="WCR79" s="266"/>
      <c r="WCS79" s="266"/>
      <c r="WCT79" s="266"/>
      <c r="WCU79" s="266"/>
      <c r="WCV79" s="266"/>
      <c r="WCW79" s="266"/>
      <c r="WCX79" s="266"/>
      <c r="WCY79" s="266"/>
      <c r="WCZ79" s="266"/>
      <c r="WDA79" s="266"/>
      <c r="WDB79" s="266"/>
      <c r="WDC79" s="266"/>
      <c r="WDD79" s="266"/>
      <c r="WDE79" s="266"/>
      <c r="WDF79" s="266"/>
      <c r="WDG79" s="266"/>
      <c r="WDH79" s="266"/>
      <c r="WDI79" s="266"/>
      <c r="WDJ79" s="266"/>
      <c r="WDK79" s="266"/>
      <c r="WDL79" s="266"/>
      <c r="WDM79" s="266"/>
      <c r="WDN79" s="266"/>
      <c r="WDO79" s="266"/>
      <c r="WDP79" s="266"/>
      <c r="WDQ79" s="266"/>
      <c r="WDR79" s="266"/>
      <c r="WDS79" s="266"/>
      <c r="WDT79" s="266"/>
      <c r="WDU79" s="266"/>
      <c r="WDV79" s="266"/>
      <c r="WDW79" s="266"/>
      <c r="WDX79" s="266"/>
      <c r="WDY79" s="266"/>
      <c r="WDZ79" s="266"/>
      <c r="WEA79" s="266"/>
      <c r="WEB79" s="266"/>
      <c r="WEC79" s="266"/>
      <c r="WED79" s="266"/>
      <c r="WEE79" s="266"/>
      <c r="WEF79" s="266"/>
      <c r="WEG79" s="266"/>
      <c r="WEH79" s="266"/>
      <c r="WEI79" s="266"/>
      <c r="WEJ79" s="266"/>
      <c r="WEK79" s="266"/>
      <c r="WEL79" s="266"/>
      <c r="WEM79" s="266"/>
      <c r="WEN79" s="266"/>
      <c r="WEO79" s="266"/>
      <c r="WEP79" s="266"/>
      <c r="WEQ79" s="266"/>
      <c r="WER79" s="266"/>
      <c r="WES79" s="266"/>
      <c r="WET79" s="266"/>
      <c r="WEU79" s="266"/>
      <c r="WEV79" s="266"/>
      <c r="WEW79" s="266"/>
      <c r="WEX79" s="266"/>
      <c r="WEY79" s="266"/>
      <c r="WEZ79" s="266"/>
      <c r="WFA79" s="266"/>
      <c r="WFB79" s="266"/>
      <c r="WFC79" s="266"/>
      <c r="WFD79" s="266"/>
      <c r="WFE79" s="266"/>
      <c r="WFF79" s="266"/>
      <c r="WFG79" s="266"/>
      <c r="WFH79" s="266"/>
      <c r="WFI79" s="266"/>
      <c r="WFJ79" s="266"/>
      <c r="WFK79" s="266"/>
      <c r="WFL79" s="266"/>
      <c r="WFM79" s="266"/>
      <c r="WFN79" s="266"/>
      <c r="WFO79" s="266"/>
      <c r="WFP79" s="266"/>
      <c r="WFQ79" s="266"/>
      <c r="WFR79" s="266"/>
      <c r="WFS79" s="266"/>
      <c r="WFT79" s="266"/>
      <c r="WFU79" s="266"/>
      <c r="WFV79" s="266"/>
      <c r="WFW79" s="266"/>
      <c r="WFX79" s="266"/>
      <c r="WFY79" s="266"/>
      <c r="WFZ79" s="266"/>
      <c r="WGA79" s="266"/>
      <c r="WGB79" s="266"/>
      <c r="WGC79" s="266"/>
      <c r="WGD79" s="266"/>
      <c r="WGE79" s="266"/>
      <c r="WGF79" s="266"/>
      <c r="WGG79" s="266"/>
      <c r="WGH79" s="266"/>
      <c r="WGI79" s="266"/>
      <c r="WGJ79" s="266"/>
      <c r="WGK79" s="266"/>
      <c r="WGL79" s="266"/>
      <c r="WGM79" s="266"/>
      <c r="WGN79" s="266"/>
      <c r="WGO79" s="266"/>
      <c r="WGP79" s="266"/>
      <c r="WGQ79" s="266"/>
      <c r="WGR79" s="266"/>
      <c r="WGS79" s="266"/>
      <c r="WGT79" s="266"/>
      <c r="WGU79" s="266"/>
      <c r="WGV79" s="266"/>
      <c r="WGW79" s="266"/>
      <c r="WGX79" s="266"/>
      <c r="WGY79" s="266"/>
      <c r="WGZ79" s="266"/>
      <c r="WHA79" s="266"/>
      <c r="WHB79" s="266"/>
      <c r="WHC79" s="266"/>
      <c r="WHD79" s="266"/>
      <c r="WHE79" s="266"/>
      <c r="WHF79" s="266"/>
      <c r="WHG79" s="266"/>
      <c r="WHH79" s="266"/>
      <c r="WHI79" s="266"/>
      <c r="WHJ79" s="266"/>
      <c r="WHK79" s="266"/>
      <c r="WHL79" s="266"/>
      <c r="WHM79" s="266"/>
      <c r="WHN79" s="266"/>
      <c r="WHO79" s="266"/>
      <c r="WHP79" s="266"/>
      <c r="WHQ79" s="266"/>
      <c r="WHR79" s="266"/>
      <c r="WHS79" s="266"/>
      <c r="WHT79" s="266"/>
      <c r="WHU79" s="266"/>
      <c r="WHV79" s="266"/>
      <c r="WHW79" s="266"/>
      <c r="WHX79" s="266"/>
      <c r="WHY79" s="266"/>
      <c r="WHZ79" s="266"/>
      <c r="WIA79" s="266"/>
      <c r="WIB79" s="266"/>
      <c r="WIC79" s="266"/>
      <c r="WID79" s="266"/>
      <c r="WIE79" s="266"/>
      <c r="WIF79" s="266"/>
      <c r="WIG79" s="266"/>
      <c r="WIH79" s="266"/>
      <c r="WII79" s="266"/>
      <c r="WIJ79" s="266"/>
      <c r="WIK79" s="266"/>
      <c r="WIL79" s="266"/>
      <c r="WIM79" s="266"/>
      <c r="WIN79" s="266"/>
      <c r="WIO79" s="266"/>
      <c r="WIP79" s="266"/>
      <c r="WIQ79" s="266"/>
      <c r="WIR79" s="266"/>
      <c r="WIS79" s="266"/>
      <c r="WIT79" s="266"/>
      <c r="WIU79" s="266"/>
      <c r="WIV79" s="266"/>
      <c r="WIW79" s="266"/>
      <c r="WIX79" s="266"/>
      <c r="WIY79" s="266"/>
      <c r="WIZ79" s="266"/>
      <c r="WJA79" s="266"/>
      <c r="WJB79" s="266"/>
      <c r="WJC79" s="266"/>
      <c r="WJD79" s="266"/>
      <c r="WJE79" s="266"/>
      <c r="WJF79" s="266"/>
      <c r="WJG79" s="266"/>
      <c r="WJH79" s="266"/>
      <c r="WJI79" s="266"/>
      <c r="WJJ79" s="266"/>
      <c r="WJK79" s="266"/>
      <c r="WJL79" s="266"/>
      <c r="WJM79" s="266"/>
      <c r="WJN79" s="266"/>
      <c r="WJO79" s="266"/>
      <c r="WJP79" s="266"/>
      <c r="WJQ79" s="266"/>
      <c r="WJR79" s="266"/>
      <c r="WJS79" s="266"/>
      <c r="WJT79" s="266"/>
      <c r="WJU79" s="266"/>
      <c r="WJV79" s="266"/>
      <c r="WJW79" s="266"/>
      <c r="WJX79" s="266"/>
      <c r="WJY79" s="266"/>
      <c r="WJZ79" s="266"/>
      <c r="WKA79" s="266"/>
      <c r="WKB79" s="266"/>
      <c r="WKC79" s="266"/>
      <c r="WKD79" s="266"/>
      <c r="WKE79" s="266"/>
      <c r="WKF79" s="266"/>
      <c r="WKG79" s="266"/>
      <c r="WKH79" s="266"/>
      <c r="WKI79" s="266"/>
      <c r="WKJ79" s="266"/>
      <c r="WKK79" s="266"/>
      <c r="WKL79" s="266"/>
      <c r="WKM79" s="266"/>
      <c r="WKN79" s="266"/>
      <c r="WKO79" s="266"/>
      <c r="WKP79" s="266"/>
      <c r="WKQ79" s="266"/>
      <c r="WKR79" s="266"/>
      <c r="WKS79" s="266"/>
      <c r="WKT79" s="266"/>
      <c r="WKU79" s="266"/>
      <c r="WKV79" s="266"/>
      <c r="WKW79" s="266"/>
      <c r="WKX79" s="266"/>
      <c r="WKY79" s="266"/>
      <c r="WKZ79" s="266"/>
      <c r="WLA79" s="266"/>
      <c r="WLB79" s="266"/>
      <c r="WLC79" s="266"/>
      <c r="WLD79" s="266"/>
      <c r="WLE79" s="266"/>
      <c r="WLF79" s="266"/>
      <c r="WLG79" s="266"/>
      <c r="WLH79" s="266"/>
      <c r="WLI79" s="266"/>
      <c r="WLJ79" s="266"/>
      <c r="WLK79" s="266"/>
      <c r="WLL79" s="266"/>
      <c r="WLM79" s="266"/>
      <c r="WLN79" s="266"/>
      <c r="WLO79" s="266"/>
      <c r="WLP79" s="266"/>
      <c r="WLQ79" s="266"/>
      <c r="WLR79" s="266"/>
      <c r="WLS79" s="266"/>
      <c r="WLT79" s="266"/>
      <c r="WLU79" s="266"/>
      <c r="WLV79" s="266"/>
      <c r="WLW79" s="266"/>
      <c r="WLX79" s="266"/>
      <c r="WLY79" s="266"/>
      <c r="WLZ79" s="266"/>
      <c r="WMA79" s="266"/>
      <c r="WMB79" s="266"/>
      <c r="WMC79" s="266"/>
      <c r="WMD79" s="266"/>
      <c r="WME79" s="266"/>
      <c r="WMF79" s="266"/>
      <c r="WMG79" s="266"/>
      <c r="WMH79" s="266"/>
      <c r="WMI79" s="266"/>
      <c r="WMJ79" s="266"/>
      <c r="WMK79" s="266"/>
      <c r="WML79" s="266"/>
      <c r="WMM79" s="266"/>
      <c r="WMN79" s="266"/>
      <c r="WMO79" s="266"/>
      <c r="WMP79" s="266"/>
      <c r="WMQ79" s="266"/>
      <c r="WMR79" s="266"/>
      <c r="WMS79" s="266"/>
      <c r="WMT79" s="266"/>
      <c r="WMU79" s="266"/>
      <c r="WMV79" s="266"/>
      <c r="WMW79" s="266"/>
      <c r="WMX79" s="266"/>
      <c r="WMY79" s="266"/>
      <c r="WMZ79" s="266"/>
      <c r="WNA79" s="266"/>
      <c r="WNB79" s="266"/>
      <c r="WNC79" s="266"/>
      <c r="WND79" s="266"/>
      <c r="WNE79" s="266"/>
      <c r="WNF79" s="266"/>
      <c r="WNG79" s="266"/>
      <c r="WNH79" s="266"/>
      <c r="WNI79" s="266"/>
      <c r="WNJ79" s="266"/>
      <c r="WNK79" s="266"/>
      <c r="WNL79" s="266"/>
      <c r="WNM79" s="266"/>
      <c r="WNN79" s="266"/>
      <c r="WNO79" s="266"/>
      <c r="WNP79" s="266"/>
      <c r="WNQ79" s="266"/>
      <c r="WNR79" s="266"/>
      <c r="WNS79" s="266"/>
      <c r="WNT79" s="266"/>
      <c r="WNU79" s="266"/>
      <c r="WNV79" s="266"/>
      <c r="WNW79" s="266"/>
      <c r="WNX79" s="266"/>
      <c r="WNY79" s="266"/>
      <c r="WNZ79" s="266"/>
      <c r="WOA79" s="266"/>
      <c r="WOB79" s="266"/>
      <c r="WOC79" s="266"/>
      <c r="WOD79" s="266"/>
      <c r="WOE79" s="266"/>
      <c r="WOF79" s="266"/>
      <c r="WOG79" s="266"/>
      <c r="WOH79" s="266"/>
      <c r="WOI79" s="266"/>
      <c r="WOJ79" s="266"/>
      <c r="WOK79" s="266"/>
      <c r="WOL79" s="266"/>
      <c r="WOM79" s="266"/>
      <c r="WON79" s="266"/>
      <c r="WOO79" s="266"/>
      <c r="WOP79" s="266"/>
      <c r="WOQ79" s="266"/>
      <c r="WOR79" s="266"/>
      <c r="WOS79" s="266"/>
      <c r="WOT79" s="266"/>
      <c r="WOU79" s="266"/>
      <c r="WOV79" s="266"/>
      <c r="WOW79" s="266"/>
      <c r="WOX79" s="266"/>
      <c r="WOY79" s="266"/>
      <c r="WOZ79" s="266"/>
      <c r="WPA79" s="266"/>
      <c r="WPB79" s="266"/>
      <c r="WPC79" s="266"/>
      <c r="WPD79" s="266"/>
      <c r="WPE79" s="266"/>
      <c r="WPF79" s="266"/>
      <c r="WPG79" s="266"/>
      <c r="WPH79" s="266"/>
      <c r="WPI79" s="266"/>
      <c r="WPJ79" s="266"/>
      <c r="WPK79" s="266"/>
      <c r="WPL79" s="266"/>
      <c r="WPM79" s="266"/>
      <c r="WPN79" s="266"/>
      <c r="WPO79" s="266"/>
      <c r="WPP79" s="266"/>
      <c r="WPQ79" s="266"/>
      <c r="WPR79" s="266"/>
      <c r="WPS79" s="266"/>
      <c r="WPT79" s="266"/>
      <c r="WPU79" s="266"/>
      <c r="WPV79" s="266"/>
      <c r="WPW79" s="266"/>
      <c r="WPX79" s="266"/>
      <c r="WPY79" s="266"/>
      <c r="WPZ79" s="266"/>
      <c r="WQA79" s="266"/>
      <c r="WQB79" s="266"/>
      <c r="WQC79" s="266"/>
      <c r="WQD79" s="266"/>
      <c r="WQE79" s="266"/>
      <c r="WQF79" s="266"/>
      <c r="WQG79" s="266"/>
      <c r="WQH79" s="266"/>
      <c r="WQI79" s="266"/>
      <c r="WQJ79" s="266"/>
      <c r="WQK79" s="266"/>
      <c r="WQL79" s="266"/>
      <c r="WQM79" s="266"/>
      <c r="WQN79" s="266"/>
      <c r="WQO79" s="266"/>
      <c r="WQP79" s="266"/>
      <c r="WQQ79" s="266"/>
      <c r="WQR79" s="266"/>
      <c r="WQS79" s="266"/>
      <c r="WQT79" s="266"/>
      <c r="WQU79" s="266"/>
      <c r="WQV79" s="266"/>
      <c r="WQW79" s="266"/>
      <c r="WQX79" s="266"/>
      <c r="WQY79" s="266"/>
      <c r="WQZ79" s="266"/>
      <c r="WRA79" s="266"/>
      <c r="WRB79" s="266"/>
      <c r="WRC79" s="266"/>
      <c r="WRD79" s="266"/>
      <c r="WRE79" s="266"/>
      <c r="WRF79" s="266"/>
      <c r="WRG79" s="266"/>
      <c r="WRH79" s="266"/>
      <c r="WRI79" s="266"/>
      <c r="WRJ79" s="266"/>
      <c r="WRK79" s="266"/>
      <c r="WRL79" s="266"/>
      <c r="WRM79" s="266"/>
      <c r="WRN79" s="266"/>
      <c r="WRO79" s="266"/>
      <c r="WRP79" s="266"/>
      <c r="WRQ79" s="266"/>
      <c r="WRR79" s="266"/>
      <c r="WRS79" s="266"/>
      <c r="WRT79" s="266"/>
      <c r="WRU79" s="266"/>
      <c r="WRV79" s="266"/>
      <c r="WRW79" s="266"/>
      <c r="WRX79" s="266"/>
      <c r="WRY79" s="266"/>
      <c r="WRZ79" s="266"/>
      <c r="WSA79" s="266"/>
      <c r="WSB79" s="266"/>
      <c r="WSC79" s="266"/>
      <c r="WSD79" s="266"/>
      <c r="WSE79" s="266"/>
      <c r="WSF79" s="266"/>
      <c r="WSG79" s="266"/>
      <c r="WSH79" s="266"/>
      <c r="WSI79" s="266"/>
      <c r="WSJ79" s="266"/>
      <c r="WSK79" s="266"/>
      <c r="WSL79" s="266"/>
      <c r="WSM79" s="266"/>
      <c r="WSN79" s="266"/>
      <c r="WSO79" s="266"/>
      <c r="WSP79" s="266"/>
      <c r="WSQ79" s="266"/>
      <c r="WSR79" s="266"/>
      <c r="WSS79" s="266"/>
      <c r="WST79" s="266"/>
      <c r="WSU79" s="266"/>
      <c r="WSV79" s="266"/>
      <c r="WSW79" s="266"/>
      <c r="WSX79" s="266"/>
      <c r="WSY79" s="266"/>
      <c r="WSZ79" s="266"/>
      <c r="WTA79" s="266"/>
      <c r="WTB79" s="266"/>
      <c r="WTC79" s="266"/>
      <c r="WTD79" s="266"/>
      <c r="WTE79" s="266"/>
      <c r="WTF79" s="266"/>
      <c r="WTG79" s="266"/>
      <c r="WTH79" s="266"/>
      <c r="WTI79" s="266"/>
      <c r="WTJ79" s="266"/>
      <c r="WTK79" s="266"/>
      <c r="WTL79" s="266"/>
      <c r="WTM79" s="266"/>
      <c r="WTN79" s="266"/>
      <c r="WTO79" s="266"/>
      <c r="WTP79" s="266"/>
      <c r="WTQ79" s="266"/>
      <c r="WTR79" s="266"/>
      <c r="WTS79" s="266"/>
      <c r="WTT79" s="266"/>
      <c r="WTU79" s="266"/>
      <c r="WTV79" s="266"/>
      <c r="WTW79" s="266"/>
      <c r="WTX79" s="266"/>
      <c r="WTY79" s="266"/>
      <c r="WTZ79" s="266"/>
      <c r="WUA79" s="266"/>
      <c r="WUB79" s="266"/>
      <c r="WUC79" s="266"/>
      <c r="WUD79" s="266"/>
      <c r="WUE79" s="266"/>
      <c r="WUF79" s="266"/>
      <c r="WUG79" s="266"/>
      <c r="WUH79" s="266"/>
      <c r="WUI79" s="266"/>
      <c r="WUJ79" s="266"/>
      <c r="WUK79" s="266"/>
      <c r="WUL79" s="266"/>
      <c r="WUM79" s="266"/>
      <c r="WUN79" s="266"/>
      <c r="WUO79" s="266"/>
      <c r="WUP79" s="266"/>
      <c r="WUQ79" s="266"/>
      <c r="WUR79" s="266"/>
      <c r="WUS79" s="266"/>
      <c r="WUT79" s="266"/>
      <c r="WUU79" s="266"/>
      <c r="WUV79" s="266"/>
      <c r="WUW79" s="266"/>
      <c r="WUX79" s="266"/>
      <c r="WUY79" s="266"/>
      <c r="WUZ79" s="266"/>
      <c r="WVA79" s="266"/>
      <c r="WVB79" s="266"/>
      <c r="WVC79" s="266"/>
      <c r="WVD79" s="266"/>
      <c r="WVE79" s="266"/>
      <c r="WVF79" s="266"/>
      <c r="WVG79" s="266"/>
      <c r="WVH79" s="266"/>
      <c r="WVI79" s="266"/>
      <c r="WVJ79" s="266"/>
      <c r="WVK79" s="266"/>
      <c r="WVL79" s="266"/>
      <c r="WVM79" s="266"/>
      <c r="WVN79" s="266"/>
      <c r="WVO79" s="266"/>
      <c r="WVP79" s="266"/>
      <c r="WVQ79" s="266"/>
      <c r="WVR79" s="266"/>
      <c r="WVS79" s="266"/>
      <c r="WVT79" s="266"/>
      <c r="WVU79" s="266"/>
      <c r="WVV79" s="266"/>
      <c r="WVW79" s="266"/>
      <c r="WVX79" s="266"/>
      <c r="WVY79" s="266"/>
      <c r="WVZ79" s="266"/>
      <c r="WWA79" s="266"/>
      <c r="WWB79" s="266"/>
      <c r="WWC79" s="266"/>
      <c r="WWD79" s="266"/>
      <c r="WWE79" s="266"/>
      <c r="WWF79" s="266"/>
      <c r="WWG79" s="266"/>
      <c r="WWH79" s="266"/>
      <c r="WWI79" s="266"/>
      <c r="WWJ79" s="266"/>
      <c r="WWK79" s="266"/>
      <c r="WWL79" s="266"/>
      <c r="WWM79" s="266"/>
      <c r="WWN79" s="266"/>
      <c r="WWO79" s="266"/>
      <c r="WWP79" s="266"/>
      <c r="WWQ79" s="266"/>
      <c r="WWR79" s="266"/>
      <c r="WWS79" s="266"/>
      <c r="WWT79" s="266"/>
      <c r="WWU79" s="266"/>
      <c r="WWV79" s="266"/>
      <c r="WWW79" s="266"/>
      <c r="WWX79" s="266"/>
      <c r="WWY79" s="266"/>
      <c r="WWZ79" s="266"/>
      <c r="WXA79" s="266"/>
      <c r="WXB79" s="266"/>
      <c r="WXC79" s="266"/>
      <c r="WXD79" s="266"/>
      <c r="WXE79" s="266"/>
      <c r="WXF79" s="266"/>
      <c r="WXG79" s="266"/>
      <c r="WXH79" s="266"/>
      <c r="WXI79" s="266"/>
      <c r="WXJ79" s="266"/>
      <c r="WXK79" s="266"/>
      <c r="WXL79" s="266"/>
      <c r="WXM79" s="266"/>
      <c r="WXN79" s="266"/>
      <c r="WXO79" s="266"/>
      <c r="WXP79" s="266"/>
      <c r="WXQ79" s="266"/>
      <c r="WXR79" s="266"/>
      <c r="WXS79" s="266"/>
      <c r="WXT79" s="266"/>
      <c r="WXU79" s="266"/>
      <c r="WXV79" s="266"/>
      <c r="WXW79" s="266"/>
      <c r="WXX79" s="266"/>
      <c r="WXY79" s="266"/>
      <c r="WXZ79" s="266"/>
      <c r="WYA79" s="266"/>
      <c r="WYB79" s="266"/>
      <c r="WYC79" s="266"/>
      <c r="WYD79" s="266"/>
      <c r="WYE79" s="266"/>
      <c r="WYF79" s="266"/>
      <c r="WYG79" s="266"/>
      <c r="WYH79" s="266"/>
      <c r="WYI79" s="266"/>
      <c r="WYJ79" s="266"/>
      <c r="WYK79" s="266"/>
      <c r="WYL79" s="266"/>
      <c r="WYM79" s="266"/>
      <c r="WYN79" s="266"/>
      <c r="WYO79" s="266"/>
      <c r="WYP79" s="266"/>
      <c r="WYQ79" s="266"/>
      <c r="WYR79" s="266"/>
      <c r="WYS79" s="266"/>
      <c r="WYT79" s="266"/>
      <c r="WYU79" s="266"/>
      <c r="WYV79" s="266"/>
      <c r="WYW79" s="266"/>
      <c r="WYX79" s="266"/>
      <c r="WYY79" s="266"/>
      <c r="WYZ79" s="266"/>
      <c r="WZA79" s="266"/>
      <c r="WZB79" s="266"/>
      <c r="WZC79" s="266"/>
      <c r="WZD79" s="266"/>
      <c r="WZE79" s="266"/>
      <c r="WZF79" s="266"/>
      <c r="WZG79" s="266"/>
      <c r="WZH79" s="266"/>
      <c r="WZI79" s="266"/>
      <c r="WZJ79" s="266"/>
      <c r="WZK79" s="266"/>
      <c r="WZL79" s="266"/>
      <c r="WZM79" s="266"/>
      <c r="WZN79" s="266"/>
      <c r="WZO79" s="266"/>
      <c r="WZP79" s="266"/>
      <c r="WZQ79" s="266"/>
      <c r="WZR79" s="266"/>
      <c r="WZS79" s="266"/>
      <c r="WZT79" s="266"/>
      <c r="WZU79" s="266"/>
      <c r="WZV79" s="266"/>
      <c r="WZW79" s="266"/>
      <c r="WZX79" s="266"/>
      <c r="WZY79" s="266"/>
      <c r="WZZ79" s="266"/>
      <c r="XAA79" s="266"/>
      <c r="XAB79" s="266"/>
      <c r="XAC79" s="266"/>
      <c r="XAD79" s="266"/>
      <c r="XAE79" s="266"/>
      <c r="XAF79" s="266"/>
      <c r="XAG79" s="266"/>
      <c r="XAH79" s="266"/>
      <c r="XAI79" s="266"/>
      <c r="XAJ79" s="266"/>
      <c r="XAK79" s="266"/>
      <c r="XAL79" s="266"/>
      <c r="XAM79" s="266"/>
      <c r="XAN79" s="266"/>
      <c r="XAO79" s="266"/>
      <c r="XAP79" s="266"/>
      <c r="XAQ79" s="266"/>
      <c r="XAR79" s="266"/>
      <c r="XAS79" s="266"/>
      <c r="XAT79" s="266"/>
      <c r="XAU79" s="266"/>
      <c r="XAV79" s="266"/>
      <c r="XAW79" s="266"/>
      <c r="XAX79" s="266"/>
      <c r="XAY79" s="266"/>
      <c r="XAZ79" s="266"/>
      <c r="XBA79" s="266"/>
      <c r="XBB79" s="266"/>
      <c r="XBC79" s="266"/>
      <c r="XBD79" s="266"/>
      <c r="XBE79" s="266"/>
      <c r="XBF79" s="266"/>
      <c r="XBG79" s="266"/>
      <c r="XBH79" s="266"/>
      <c r="XBI79" s="266"/>
      <c r="XBJ79" s="266"/>
      <c r="XBK79" s="266"/>
      <c r="XBL79" s="266"/>
      <c r="XBM79" s="266"/>
      <c r="XBN79" s="266"/>
      <c r="XBO79" s="266"/>
      <c r="XBP79" s="266"/>
      <c r="XBQ79" s="266"/>
      <c r="XBR79" s="266"/>
      <c r="XBS79" s="266"/>
      <c r="XBT79" s="266"/>
      <c r="XBU79" s="266"/>
      <c r="XBV79" s="266"/>
      <c r="XBW79" s="266"/>
      <c r="XBX79" s="266"/>
      <c r="XBY79" s="266"/>
      <c r="XBZ79" s="266"/>
      <c r="XCA79" s="266"/>
      <c r="XCB79" s="266"/>
      <c r="XCC79" s="266"/>
      <c r="XCD79" s="266"/>
      <c r="XCE79" s="266"/>
      <c r="XCF79" s="266"/>
      <c r="XCG79" s="266"/>
      <c r="XCH79" s="266"/>
      <c r="XCI79" s="266"/>
      <c r="XCJ79" s="266"/>
      <c r="XCK79" s="266"/>
      <c r="XCL79" s="266"/>
      <c r="XCM79" s="266"/>
      <c r="XCN79" s="266"/>
      <c r="XCO79" s="266"/>
      <c r="XCP79" s="266"/>
      <c r="XCQ79" s="266"/>
      <c r="XCR79" s="266"/>
      <c r="XCS79" s="266"/>
      <c r="XCT79" s="266"/>
      <c r="XCU79" s="266"/>
      <c r="XCV79" s="266"/>
      <c r="XCW79" s="266"/>
      <c r="XCX79" s="266"/>
      <c r="XCY79" s="266"/>
      <c r="XCZ79" s="266"/>
      <c r="XDA79" s="266"/>
      <c r="XDB79" s="266"/>
      <c r="XDC79" s="266"/>
      <c r="XDD79" s="266"/>
      <c r="XDE79" s="266"/>
      <c r="XDF79" s="266"/>
      <c r="XDG79" s="266"/>
      <c r="XDH79" s="266"/>
      <c r="XDI79" s="266"/>
      <c r="XDJ79" s="266"/>
      <c r="XDK79" s="266"/>
      <c r="XDL79" s="266"/>
      <c r="XDM79" s="266"/>
      <c r="XDN79" s="266"/>
      <c r="XDO79" s="266"/>
      <c r="XDP79" s="266"/>
      <c r="XDQ79" s="266"/>
      <c r="XDR79" s="266"/>
      <c r="XDS79" s="266"/>
      <c r="XDT79" s="266"/>
      <c r="XDU79" s="266"/>
      <c r="XDV79" s="266"/>
      <c r="XDW79" s="266"/>
      <c r="XDX79" s="266"/>
      <c r="XDY79" s="266"/>
      <c r="XDZ79" s="266"/>
      <c r="XEA79" s="266"/>
      <c r="XEB79" s="266"/>
      <c r="XEC79" s="266"/>
      <c r="XED79" s="266"/>
      <c r="XEE79" s="266"/>
      <c r="XEF79" s="266"/>
      <c r="XEG79" s="266"/>
      <c r="XEH79" s="266"/>
      <c r="XEI79" s="266"/>
      <c r="XEJ79" s="266"/>
      <c r="XEK79" s="266"/>
      <c r="XEL79" s="266"/>
      <c r="XEM79" s="266"/>
      <c r="XEN79" s="266"/>
      <c r="XEO79" s="266"/>
      <c r="XEP79" s="266"/>
      <c r="XEQ79" s="266"/>
      <c r="XER79" s="266"/>
      <c r="XES79" s="266"/>
      <c r="XET79" s="266"/>
      <c r="XEU79" s="266"/>
      <c r="XEV79" s="266"/>
      <c r="XEW79" s="266"/>
      <c r="XEX79" s="266"/>
      <c r="XEY79" s="266"/>
      <c r="XEZ79" s="266"/>
      <c r="XFA79" s="266"/>
      <c r="XFB79" s="266"/>
      <c r="XFC79" s="266"/>
      <c r="XFD79" s="266"/>
    </row>
    <row r="80" spans="1:16384" s="924" customFormat="1" ht="14.6">
      <c r="A80" s="749"/>
      <c r="B80" s="767">
        <f>IF(C80="","",COUNTIF($C$14:C80,"&lt;&gt;""")-COUNTBLANK($C$14:C80))</f>
        <v>25</v>
      </c>
      <c r="C80" s="739" t="s">
        <v>1544</v>
      </c>
      <c r="D80" s="736" t="s">
        <v>276</v>
      </c>
      <c r="E80" s="170" t="s">
        <v>266</v>
      </c>
      <c r="F80" s="170" t="s">
        <v>97</v>
      </c>
      <c r="G80" s="761"/>
      <c r="H80" s="761"/>
      <c r="I80" s="761"/>
      <c r="J80" s="761"/>
      <c r="K80" s="1059"/>
      <c r="L80" s="965"/>
      <c r="M80" s="765"/>
      <c r="N80" s="965"/>
      <c r="O80" s="765"/>
      <c r="P80" s="965"/>
      <c r="Q80" s="765"/>
      <c r="R80" s="965"/>
      <c r="S80" s="765"/>
      <c r="T80" s="965"/>
      <c r="U80" s="765"/>
      <c r="V80" s="761"/>
      <c r="W80" s="761"/>
      <c r="X80" s="761"/>
      <c r="Y80" s="761"/>
      <c r="Z80" s="761"/>
      <c r="AA80" s="761"/>
      <c r="AB80" s="761"/>
      <c r="AC80" s="761"/>
      <c r="AD80" s="761"/>
      <c r="AE80" s="761"/>
      <c r="AF80" s="761"/>
      <c r="AG80" s="761"/>
      <c r="AH80" s="761"/>
      <c r="AI80" s="761"/>
      <c r="AJ80" s="761"/>
      <c r="AK80" s="557"/>
      <c r="AL80" s="761"/>
      <c r="AM80" s="1054"/>
    </row>
    <row r="81" spans="1:16384" ht="14.6">
      <c r="A81" s="749"/>
      <c r="B81" s="767">
        <f>IF(C81="","",COUNTIF($C$14:C81,"&lt;&gt;""")-COUNTBLANK($C$14:C81))</f>
        <v>26</v>
      </c>
      <c r="C81" s="739" t="s">
        <v>1634</v>
      </c>
      <c r="D81" s="736" t="s">
        <v>287</v>
      </c>
      <c r="E81" s="170" t="s">
        <v>266</v>
      </c>
      <c r="F81" s="170" t="s">
        <v>97</v>
      </c>
      <c r="G81" s="761"/>
      <c r="H81" s="761"/>
      <c r="I81" s="761"/>
      <c r="J81" s="761"/>
      <c r="K81" s="1053"/>
      <c r="L81" s="965"/>
      <c r="M81" s="765"/>
      <c r="N81" s="965"/>
      <c r="O81" s="765"/>
      <c r="P81" s="965"/>
      <c r="Q81" s="765"/>
      <c r="R81" s="965"/>
      <c r="S81" s="765"/>
      <c r="T81" s="965"/>
      <c r="U81" s="765"/>
      <c r="V81" s="266"/>
      <c r="W81" s="266"/>
      <c r="X81" s="266"/>
      <c r="Y81" s="266"/>
      <c r="Z81" s="266"/>
      <c r="AA81" s="266"/>
      <c r="AB81" s="266"/>
      <c r="AC81" s="266"/>
      <c r="AD81" s="266"/>
      <c r="AE81" s="266"/>
      <c r="AF81" s="266"/>
      <c r="AG81" s="266"/>
      <c r="AH81" s="266"/>
      <c r="AI81" s="266"/>
      <c r="AJ81" s="266"/>
      <c r="AK81" s="557"/>
      <c r="AL81" s="266"/>
      <c r="AM81" s="1054"/>
    </row>
    <row r="82" spans="1:16384" ht="14.6">
      <c r="A82" s="749"/>
      <c r="B82" s="767" t="str">
        <f>IF(C82="","",COUNTIF($C$14:C82,"&lt;&gt;""")-COUNTBLANK($C$14:C82))</f>
        <v/>
      </c>
      <c r="C82" s="1048"/>
      <c r="D82" s="1048"/>
      <c r="E82" s="1048"/>
      <c r="F82" s="1048"/>
      <c r="G82" s="1048"/>
      <c r="H82" s="1048"/>
      <c r="I82" s="1048"/>
      <c r="J82" s="1048"/>
      <c r="K82" s="1048"/>
      <c r="L82" s="1048"/>
      <c r="M82" s="1048"/>
      <c r="N82" s="1048"/>
      <c r="O82" s="1048"/>
      <c r="P82" s="1048"/>
      <c r="Q82" s="1048"/>
      <c r="R82" s="1048"/>
      <c r="S82" s="1048"/>
      <c r="T82" s="1048"/>
      <c r="U82" s="1048"/>
      <c r="V82" s="1048"/>
      <c r="W82" s="1048"/>
      <c r="X82" s="1048"/>
      <c r="Y82" s="1048"/>
      <c r="Z82" s="1048"/>
      <c r="AA82" s="1048"/>
      <c r="AB82" s="1048"/>
      <c r="AC82" s="1048"/>
      <c r="AD82" s="1048"/>
      <c r="AE82" s="1048"/>
      <c r="AF82" s="1048"/>
      <c r="AG82" s="1048"/>
      <c r="AH82" s="1048"/>
      <c r="AI82" s="1048"/>
      <c r="AJ82" s="1048"/>
      <c r="AK82" s="1048"/>
      <c r="AL82" s="1048"/>
      <c r="AM82" s="1050"/>
    </row>
    <row r="83" spans="1:16384" ht="14.6">
      <c r="A83" s="749"/>
      <c r="B83" s="767" t="str">
        <f>IF(C83="","",COUNTIF($C$14:C83,"&lt;&gt;""")-COUNTBLANK($C$14:C83))</f>
        <v/>
      </c>
      <c r="C83" s="1048"/>
      <c r="D83" s="1048"/>
      <c r="E83" s="1048"/>
      <c r="F83" s="1048"/>
      <c r="G83" s="1048"/>
      <c r="H83" s="1048"/>
      <c r="I83" s="1048"/>
      <c r="J83" s="1048"/>
      <c r="K83" s="1048"/>
      <c r="L83" s="1048"/>
      <c r="M83" s="1048"/>
      <c r="N83" s="1048"/>
      <c r="O83" s="1048"/>
      <c r="P83" s="1048"/>
      <c r="Q83" s="1048"/>
      <c r="R83" s="1048"/>
      <c r="S83" s="1048"/>
      <c r="T83" s="1048"/>
      <c r="U83" s="1048"/>
      <c r="V83" s="1048"/>
      <c r="W83" s="1048"/>
      <c r="X83" s="1048"/>
      <c r="Y83" s="1048"/>
      <c r="Z83" s="1048"/>
      <c r="AA83" s="1048"/>
      <c r="AB83" s="1048"/>
      <c r="AC83" s="1048"/>
      <c r="AD83" s="1048"/>
      <c r="AE83" s="1048"/>
      <c r="AF83" s="1048"/>
      <c r="AG83" s="1048"/>
      <c r="AH83" s="1048"/>
      <c r="AI83" s="1048"/>
      <c r="AJ83" s="1048"/>
      <c r="AK83" s="1048"/>
      <c r="AL83" s="1048"/>
      <c r="AM83" s="1050"/>
    </row>
    <row r="84" spans="1:16384" ht="15" thickBot="1">
      <c r="A84" s="749"/>
      <c r="B84" s="767" t="str">
        <f>IF(C84="","",COUNTIF($C$14:C84,"&lt;&gt;""")-COUNTBLANK($C$14:C84))</f>
        <v/>
      </c>
      <c r="C84" s="1048"/>
      <c r="D84" s="1048"/>
      <c r="E84" s="1048"/>
      <c r="F84" s="174"/>
      <c r="G84" s="761"/>
      <c r="H84" s="761"/>
      <c r="I84" s="761"/>
      <c r="J84" s="761"/>
      <c r="K84" s="1053"/>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909"/>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c r="DM84" s="266"/>
      <c r="DN84" s="266"/>
      <c r="DO84" s="266"/>
      <c r="DP84" s="266"/>
      <c r="DQ84" s="266"/>
      <c r="DR84" s="266"/>
      <c r="DS84" s="266"/>
      <c r="DT84" s="266"/>
      <c r="DU84" s="266"/>
      <c r="DV84" s="266"/>
      <c r="DW84" s="266"/>
      <c r="DX84" s="266"/>
      <c r="DY84" s="266"/>
      <c r="DZ84" s="266"/>
      <c r="EA84" s="266"/>
      <c r="EB84" s="266"/>
      <c r="EC84" s="266"/>
      <c r="ED84" s="266"/>
      <c r="EE84" s="266"/>
      <c r="EF84" s="266"/>
      <c r="EG84" s="266"/>
      <c r="EH84" s="266"/>
      <c r="EI84" s="266"/>
      <c r="EJ84" s="266"/>
      <c r="EK84" s="266"/>
      <c r="EL84" s="266"/>
      <c r="EM84" s="266"/>
      <c r="EN84" s="266"/>
      <c r="EO84" s="266"/>
      <c r="EP84" s="266"/>
      <c r="EQ84" s="266"/>
      <c r="ER84" s="266"/>
      <c r="ES84" s="266"/>
      <c r="ET84" s="266"/>
      <c r="EU84" s="266"/>
      <c r="EV84" s="266"/>
      <c r="EW84" s="266"/>
      <c r="EX84" s="266"/>
      <c r="EY84" s="266"/>
      <c r="EZ84" s="266"/>
      <c r="FA84" s="266"/>
      <c r="FB84" s="266"/>
      <c r="FC84" s="266"/>
      <c r="FD84" s="266"/>
      <c r="FE84" s="266"/>
      <c r="FF84" s="266"/>
      <c r="FG84" s="266"/>
      <c r="FH84" s="266"/>
      <c r="FI84" s="266"/>
      <c r="FJ84" s="266"/>
      <c r="FK84" s="266"/>
      <c r="FL84" s="266"/>
      <c r="FM84" s="266"/>
      <c r="FN84" s="266"/>
      <c r="FO84" s="266"/>
      <c r="FP84" s="266"/>
      <c r="FQ84" s="266"/>
      <c r="FR84" s="266"/>
      <c r="FS84" s="266"/>
      <c r="FT84" s="266"/>
      <c r="FU84" s="266"/>
      <c r="FV84" s="266"/>
      <c r="FW84" s="266"/>
      <c r="FX84" s="266"/>
      <c r="FY84" s="266"/>
      <c r="FZ84" s="266"/>
      <c r="GA84" s="266"/>
      <c r="GB84" s="266"/>
      <c r="GC84" s="266"/>
      <c r="GD84" s="266"/>
      <c r="GE84" s="266"/>
      <c r="GF84" s="266"/>
      <c r="GG84" s="266"/>
      <c r="GH84" s="266"/>
      <c r="GI84" s="266"/>
      <c r="GJ84" s="266"/>
      <c r="GK84" s="266"/>
      <c r="GL84" s="266"/>
      <c r="GM84" s="266"/>
      <c r="GN84" s="266"/>
      <c r="GO84" s="266"/>
      <c r="GP84" s="266"/>
      <c r="GQ84" s="266"/>
      <c r="GR84" s="266"/>
      <c r="GS84" s="266"/>
      <c r="GT84" s="266"/>
      <c r="GU84" s="266"/>
      <c r="GV84" s="266"/>
      <c r="GW84" s="266"/>
      <c r="GX84" s="266"/>
      <c r="GY84" s="266"/>
      <c r="GZ84" s="266"/>
      <c r="HA84" s="266"/>
      <c r="HB84" s="266"/>
      <c r="HC84" s="266"/>
      <c r="HD84" s="266"/>
      <c r="HE84" s="266"/>
      <c r="HF84" s="266"/>
      <c r="HG84" s="266"/>
      <c r="HH84" s="266"/>
      <c r="HI84" s="266"/>
      <c r="HJ84" s="266"/>
      <c r="HK84" s="266"/>
      <c r="HL84" s="266"/>
      <c r="HM84" s="266"/>
      <c r="HN84" s="266"/>
      <c r="HO84" s="266"/>
      <c r="HP84" s="266"/>
      <c r="HQ84" s="266"/>
      <c r="HR84" s="266"/>
      <c r="HS84" s="266"/>
      <c r="HT84" s="266"/>
      <c r="HU84" s="266"/>
      <c r="HV84" s="266"/>
      <c r="HW84" s="266"/>
      <c r="HX84" s="266"/>
      <c r="HY84" s="266"/>
      <c r="HZ84" s="266"/>
      <c r="IA84" s="266"/>
      <c r="IB84" s="266"/>
      <c r="IC84" s="266"/>
      <c r="ID84" s="266"/>
      <c r="IE84" s="266"/>
      <c r="IF84" s="266"/>
      <c r="IG84" s="266"/>
      <c r="IH84" s="266"/>
      <c r="II84" s="266"/>
      <c r="IJ84" s="266"/>
      <c r="IK84" s="266"/>
      <c r="IL84" s="266"/>
      <c r="IM84" s="266"/>
      <c r="IN84" s="266"/>
      <c r="IO84" s="266"/>
      <c r="IP84" s="266"/>
      <c r="IQ84" s="266"/>
      <c r="IR84" s="266"/>
      <c r="IS84" s="266"/>
      <c r="IT84" s="266"/>
      <c r="IU84" s="266"/>
      <c r="IV84" s="266"/>
      <c r="IW84" s="266"/>
      <c r="IX84" s="266"/>
      <c r="IY84" s="266"/>
      <c r="IZ84" s="266"/>
      <c r="JA84" s="266"/>
      <c r="JB84" s="266"/>
      <c r="JC84" s="266"/>
      <c r="JD84" s="266"/>
      <c r="JE84" s="266"/>
      <c r="JF84" s="266"/>
      <c r="JG84" s="266"/>
      <c r="JH84" s="266"/>
      <c r="JI84" s="266"/>
      <c r="JJ84" s="266"/>
      <c r="JK84" s="266"/>
      <c r="JL84" s="266"/>
      <c r="JM84" s="266"/>
      <c r="JN84" s="266"/>
      <c r="JO84" s="266"/>
      <c r="JP84" s="266"/>
      <c r="JQ84" s="266"/>
      <c r="JR84" s="266"/>
      <c r="JS84" s="266"/>
      <c r="JT84" s="266"/>
      <c r="JU84" s="266"/>
      <c r="JV84" s="266"/>
      <c r="JW84" s="266"/>
      <c r="JX84" s="266"/>
      <c r="JY84" s="266"/>
      <c r="JZ84" s="266"/>
      <c r="KA84" s="266"/>
      <c r="KB84" s="266"/>
      <c r="KC84" s="266"/>
      <c r="KD84" s="266"/>
      <c r="KE84" s="266"/>
      <c r="KF84" s="266"/>
      <c r="KG84" s="266"/>
      <c r="KH84" s="266"/>
      <c r="KI84" s="266"/>
      <c r="KJ84" s="266"/>
      <c r="KK84" s="266"/>
      <c r="KL84" s="266"/>
      <c r="KM84" s="266"/>
      <c r="KN84" s="266"/>
      <c r="KO84" s="266"/>
      <c r="KP84" s="266"/>
      <c r="KQ84" s="266"/>
      <c r="KR84" s="266"/>
      <c r="KS84" s="266"/>
      <c r="KT84" s="266"/>
      <c r="KU84" s="266"/>
      <c r="KV84" s="266"/>
      <c r="KW84" s="266"/>
      <c r="KX84" s="266"/>
      <c r="KY84" s="266"/>
      <c r="KZ84" s="266"/>
      <c r="LA84" s="266"/>
      <c r="LB84" s="266"/>
      <c r="LC84" s="266"/>
      <c r="LD84" s="266"/>
      <c r="LE84" s="266"/>
      <c r="LF84" s="266"/>
      <c r="LG84" s="266"/>
      <c r="LH84" s="266"/>
      <c r="LI84" s="266"/>
      <c r="LJ84" s="266"/>
      <c r="LK84" s="266"/>
      <c r="LL84" s="266"/>
      <c r="LM84" s="266"/>
      <c r="LN84" s="266"/>
      <c r="LO84" s="266"/>
      <c r="LP84" s="266"/>
      <c r="LQ84" s="266"/>
      <c r="LR84" s="266"/>
      <c r="LS84" s="266"/>
      <c r="LT84" s="266"/>
      <c r="LU84" s="266"/>
      <c r="LV84" s="266"/>
      <c r="LW84" s="266"/>
      <c r="LX84" s="266"/>
      <c r="LY84" s="266"/>
      <c r="LZ84" s="266"/>
      <c r="MA84" s="266"/>
      <c r="MB84" s="266"/>
      <c r="MC84" s="266"/>
      <c r="MD84" s="266"/>
      <c r="ME84" s="266"/>
      <c r="MF84" s="266"/>
      <c r="MG84" s="266"/>
      <c r="MH84" s="266"/>
      <c r="MI84" s="266"/>
      <c r="MJ84" s="266"/>
      <c r="MK84" s="266"/>
      <c r="ML84" s="266"/>
      <c r="MM84" s="266"/>
      <c r="MN84" s="266"/>
      <c r="MO84" s="266"/>
      <c r="MP84" s="266"/>
      <c r="MQ84" s="266"/>
      <c r="MR84" s="266"/>
      <c r="MS84" s="266"/>
      <c r="MT84" s="266"/>
      <c r="MU84" s="266"/>
      <c r="MV84" s="266"/>
      <c r="MW84" s="266"/>
      <c r="MX84" s="266"/>
      <c r="MY84" s="266"/>
      <c r="MZ84" s="266"/>
      <c r="NA84" s="266"/>
      <c r="NB84" s="266"/>
      <c r="NC84" s="266"/>
      <c r="ND84" s="266"/>
      <c r="NE84" s="266"/>
      <c r="NF84" s="266"/>
      <c r="NG84" s="266"/>
      <c r="NH84" s="266"/>
      <c r="NI84" s="266"/>
      <c r="NJ84" s="266"/>
      <c r="NK84" s="266"/>
      <c r="NL84" s="266"/>
      <c r="NM84" s="266"/>
      <c r="NN84" s="266"/>
      <c r="NO84" s="266"/>
      <c r="NP84" s="266"/>
      <c r="NQ84" s="266"/>
      <c r="NR84" s="266"/>
      <c r="NS84" s="266"/>
      <c r="NT84" s="266"/>
      <c r="NU84" s="266"/>
      <c r="NV84" s="266"/>
      <c r="NW84" s="266"/>
      <c r="NX84" s="266"/>
      <c r="NY84" s="266"/>
      <c r="NZ84" s="266"/>
      <c r="OA84" s="266"/>
      <c r="OB84" s="266"/>
      <c r="OC84" s="266"/>
      <c r="OD84" s="266"/>
      <c r="OE84" s="266"/>
      <c r="OF84" s="266"/>
      <c r="OG84" s="266"/>
      <c r="OH84" s="266"/>
      <c r="OI84" s="266"/>
      <c r="OJ84" s="266"/>
      <c r="OK84" s="266"/>
      <c r="OL84" s="266"/>
      <c r="OM84" s="266"/>
      <c r="ON84" s="266"/>
      <c r="OO84" s="266"/>
      <c r="OP84" s="266"/>
      <c r="OQ84" s="266"/>
      <c r="OR84" s="266"/>
      <c r="OS84" s="266"/>
      <c r="OT84" s="266"/>
      <c r="OU84" s="266"/>
      <c r="OV84" s="266"/>
      <c r="OW84" s="266"/>
      <c r="OX84" s="266"/>
      <c r="OY84" s="266"/>
      <c r="OZ84" s="266"/>
      <c r="PA84" s="266"/>
      <c r="PB84" s="266"/>
      <c r="PC84" s="266"/>
      <c r="PD84" s="266"/>
      <c r="PE84" s="266"/>
      <c r="PF84" s="266"/>
      <c r="PG84" s="266"/>
      <c r="PH84" s="266"/>
      <c r="PI84" s="266"/>
      <c r="PJ84" s="266"/>
      <c r="PK84" s="266"/>
      <c r="PL84" s="266"/>
      <c r="PM84" s="266"/>
      <c r="PN84" s="266"/>
      <c r="PO84" s="266"/>
      <c r="PP84" s="266"/>
      <c r="PQ84" s="266"/>
      <c r="PR84" s="266"/>
      <c r="PS84" s="266"/>
      <c r="PT84" s="266"/>
      <c r="PU84" s="266"/>
      <c r="PV84" s="266"/>
      <c r="PW84" s="266"/>
      <c r="PX84" s="266"/>
      <c r="PY84" s="266"/>
      <c r="PZ84" s="266"/>
      <c r="QA84" s="266"/>
      <c r="QB84" s="266"/>
      <c r="QC84" s="266"/>
      <c r="QD84" s="266"/>
      <c r="QE84" s="266"/>
      <c r="QF84" s="266"/>
      <c r="QG84" s="266"/>
      <c r="QH84" s="266"/>
      <c r="QI84" s="266"/>
      <c r="QJ84" s="266"/>
      <c r="QK84" s="266"/>
      <c r="QL84" s="266"/>
      <c r="QM84" s="266"/>
      <c r="QN84" s="266"/>
      <c r="QO84" s="266"/>
      <c r="QP84" s="266"/>
      <c r="QQ84" s="266"/>
      <c r="QR84" s="266"/>
      <c r="QS84" s="266"/>
      <c r="QT84" s="266"/>
      <c r="QU84" s="266"/>
      <c r="QV84" s="266"/>
      <c r="QW84" s="266"/>
      <c r="QX84" s="266"/>
      <c r="QY84" s="266"/>
      <c r="QZ84" s="266"/>
      <c r="RA84" s="266"/>
      <c r="RB84" s="266"/>
      <c r="RC84" s="266"/>
      <c r="RD84" s="266"/>
      <c r="RE84" s="266"/>
      <c r="RF84" s="266"/>
      <c r="RG84" s="266"/>
      <c r="RH84" s="266"/>
      <c r="RI84" s="266"/>
      <c r="RJ84" s="266"/>
      <c r="RK84" s="266"/>
      <c r="RL84" s="266"/>
      <c r="RM84" s="266"/>
      <c r="RN84" s="266"/>
      <c r="RO84" s="266"/>
      <c r="RP84" s="266"/>
      <c r="RQ84" s="266"/>
      <c r="RR84" s="266"/>
      <c r="RS84" s="266"/>
      <c r="RT84" s="266"/>
      <c r="RU84" s="266"/>
      <c r="RV84" s="266"/>
      <c r="RW84" s="266"/>
      <c r="RX84" s="266"/>
      <c r="RY84" s="266"/>
      <c r="RZ84" s="266"/>
      <c r="SA84" s="266"/>
      <c r="SB84" s="266"/>
      <c r="SC84" s="266"/>
      <c r="SD84" s="266"/>
      <c r="SE84" s="266"/>
      <c r="SF84" s="266"/>
      <c r="SG84" s="266"/>
      <c r="SH84" s="266"/>
      <c r="SI84" s="266"/>
      <c r="SJ84" s="266"/>
      <c r="SK84" s="266"/>
      <c r="SL84" s="266"/>
      <c r="SM84" s="266"/>
      <c r="SN84" s="266"/>
      <c r="SO84" s="266"/>
      <c r="SP84" s="266"/>
      <c r="SQ84" s="266"/>
      <c r="SR84" s="266"/>
      <c r="SS84" s="266"/>
      <c r="ST84" s="266"/>
      <c r="SU84" s="266"/>
      <c r="SV84" s="266"/>
      <c r="SW84" s="266"/>
      <c r="SX84" s="266"/>
      <c r="SY84" s="266"/>
      <c r="SZ84" s="266"/>
      <c r="TA84" s="266"/>
      <c r="TB84" s="266"/>
      <c r="TC84" s="266"/>
      <c r="TD84" s="266"/>
      <c r="TE84" s="266"/>
      <c r="TF84" s="266"/>
      <c r="TG84" s="266"/>
      <c r="TH84" s="266"/>
      <c r="TI84" s="266"/>
      <c r="TJ84" s="266"/>
      <c r="TK84" s="266"/>
      <c r="TL84" s="266"/>
      <c r="TM84" s="266"/>
      <c r="TN84" s="266"/>
      <c r="TO84" s="266"/>
      <c r="TP84" s="266"/>
      <c r="TQ84" s="266"/>
      <c r="TR84" s="266"/>
      <c r="TS84" s="266"/>
      <c r="TT84" s="266"/>
      <c r="TU84" s="266"/>
      <c r="TV84" s="266"/>
      <c r="TW84" s="266"/>
      <c r="TX84" s="266"/>
      <c r="TY84" s="266"/>
      <c r="TZ84" s="266"/>
      <c r="UA84" s="266"/>
      <c r="UB84" s="266"/>
      <c r="UC84" s="266"/>
      <c r="UD84" s="266"/>
      <c r="UE84" s="266"/>
      <c r="UF84" s="266"/>
      <c r="UG84" s="266"/>
      <c r="UH84" s="266"/>
      <c r="UI84" s="266"/>
      <c r="UJ84" s="266"/>
      <c r="UK84" s="266"/>
      <c r="UL84" s="266"/>
      <c r="UM84" s="266"/>
      <c r="UN84" s="266"/>
      <c r="UO84" s="266"/>
      <c r="UP84" s="266"/>
      <c r="UQ84" s="266"/>
      <c r="UR84" s="266"/>
      <c r="US84" s="266"/>
      <c r="UT84" s="266"/>
      <c r="UU84" s="266"/>
      <c r="UV84" s="266"/>
      <c r="UW84" s="266"/>
      <c r="UX84" s="266"/>
      <c r="UY84" s="266"/>
      <c r="UZ84" s="266"/>
      <c r="VA84" s="266"/>
      <c r="VB84" s="266"/>
      <c r="VC84" s="266"/>
      <c r="VD84" s="266"/>
      <c r="VE84" s="266"/>
      <c r="VF84" s="266"/>
      <c r="VG84" s="266"/>
      <c r="VH84" s="266"/>
      <c r="VI84" s="266"/>
      <c r="VJ84" s="266"/>
      <c r="VK84" s="266"/>
      <c r="VL84" s="266"/>
      <c r="VM84" s="266"/>
      <c r="VN84" s="266"/>
      <c r="VO84" s="266"/>
      <c r="VP84" s="266"/>
      <c r="VQ84" s="266"/>
      <c r="VR84" s="266"/>
      <c r="VS84" s="266"/>
      <c r="VT84" s="266"/>
      <c r="VU84" s="266"/>
      <c r="VV84" s="266"/>
      <c r="VW84" s="266"/>
      <c r="VX84" s="266"/>
      <c r="VY84" s="266"/>
      <c r="VZ84" s="266"/>
      <c r="WA84" s="266"/>
      <c r="WB84" s="266"/>
      <c r="WC84" s="266"/>
      <c r="WD84" s="266"/>
      <c r="WE84" s="266"/>
      <c r="WF84" s="266"/>
      <c r="WG84" s="266"/>
      <c r="WH84" s="266"/>
      <c r="WI84" s="266"/>
      <c r="WJ84" s="266"/>
      <c r="WK84" s="266"/>
      <c r="WL84" s="266"/>
      <c r="WM84" s="266"/>
      <c r="WN84" s="266"/>
      <c r="WO84" s="266"/>
      <c r="WP84" s="266"/>
      <c r="WQ84" s="266"/>
      <c r="WR84" s="266"/>
      <c r="WS84" s="266"/>
      <c r="WT84" s="266"/>
      <c r="WU84" s="266"/>
      <c r="WV84" s="266"/>
      <c r="WW84" s="266"/>
      <c r="WX84" s="266"/>
      <c r="WY84" s="266"/>
      <c r="WZ84" s="266"/>
      <c r="XA84" s="266"/>
      <c r="XB84" s="266"/>
      <c r="XC84" s="266"/>
      <c r="XD84" s="266"/>
      <c r="XE84" s="266"/>
      <c r="XF84" s="266"/>
      <c r="XG84" s="266"/>
      <c r="XH84" s="266"/>
      <c r="XI84" s="266"/>
      <c r="XJ84" s="266"/>
      <c r="XK84" s="266"/>
      <c r="XL84" s="266"/>
      <c r="XM84" s="266"/>
      <c r="XN84" s="266"/>
      <c r="XO84" s="266"/>
      <c r="XP84" s="266"/>
      <c r="XQ84" s="266"/>
      <c r="XR84" s="266"/>
      <c r="XS84" s="266"/>
      <c r="XT84" s="266"/>
      <c r="XU84" s="266"/>
      <c r="XV84" s="266"/>
      <c r="XW84" s="266"/>
      <c r="XX84" s="266"/>
      <c r="XY84" s="266"/>
      <c r="XZ84" s="266"/>
      <c r="YA84" s="266"/>
      <c r="YB84" s="266"/>
      <c r="YC84" s="266"/>
      <c r="YD84" s="266"/>
      <c r="YE84" s="266"/>
      <c r="YF84" s="266"/>
      <c r="YG84" s="266"/>
      <c r="YH84" s="266"/>
      <c r="YI84" s="266"/>
      <c r="YJ84" s="266"/>
      <c r="YK84" s="266"/>
      <c r="YL84" s="266"/>
      <c r="YM84" s="266"/>
      <c r="YN84" s="266"/>
      <c r="YO84" s="266"/>
      <c r="YP84" s="266"/>
      <c r="YQ84" s="266"/>
      <c r="YR84" s="266"/>
      <c r="YS84" s="266"/>
      <c r="YT84" s="266"/>
      <c r="YU84" s="266"/>
      <c r="YV84" s="266"/>
      <c r="YW84" s="266"/>
      <c r="YX84" s="266"/>
      <c r="YY84" s="266"/>
      <c r="YZ84" s="266"/>
      <c r="ZA84" s="266"/>
      <c r="ZB84" s="266"/>
      <c r="ZC84" s="266"/>
      <c r="ZD84" s="266"/>
      <c r="ZE84" s="266"/>
      <c r="ZF84" s="266"/>
      <c r="ZG84" s="266"/>
      <c r="ZH84" s="266"/>
      <c r="ZI84" s="266"/>
      <c r="ZJ84" s="266"/>
      <c r="ZK84" s="266"/>
      <c r="ZL84" s="266"/>
      <c r="ZM84" s="266"/>
      <c r="ZN84" s="266"/>
      <c r="ZO84" s="266"/>
      <c r="ZP84" s="266"/>
      <c r="ZQ84" s="266"/>
      <c r="ZR84" s="266"/>
      <c r="ZS84" s="266"/>
      <c r="ZT84" s="266"/>
      <c r="ZU84" s="266"/>
      <c r="ZV84" s="266"/>
      <c r="ZW84" s="266"/>
      <c r="ZX84" s="266"/>
      <c r="ZY84" s="266"/>
      <c r="ZZ84" s="266"/>
      <c r="AAA84" s="266"/>
      <c r="AAB84" s="266"/>
      <c r="AAC84" s="266"/>
      <c r="AAD84" s="266"/>
      <c r="AAE84" s="266"/>
      <c r="AAF84" s="266"/>
      <c r="AAG84" s="266"/>
      <c r="AAH84" s="266"/>
      <c r="AAI84" s="266"/>
      <c r="AAJ84" s="266"/>
      <c r="AAK84" s="266"/>
      <c r="AAL84" s="266"/>
      <c r="AAM84" s="266"/>
      <c r="AAN84" s="266"/>
      <c r="AAO84" s="266"/>
      <c r="AAP84" s="266"/>
      <c r="AAQ84" s="266"/>
      <c r="AAR84" s="266"/>
      <c r="AAS84" s="266"/>
      <c r="AAT84" s="266"/>
      <c r="AAU84" s="266"/>
      <c r="AAV84" s="266"/>
      <c r="AAW84" s="266"/>
      <c r="AAX84" s="266"/>
      <c r="AAY84" s="266"/>
      <c r="AAZ84" s="266"/>
      <c r="ABA84" s="266"/>
      <c r="ABB84" s="266"/>
      <c r="ABC84" s="266"/>
      <c r="ABD84" s="266"/>
      <c r="ABE84" s="266"/>
      <c r="ABF84" s="266"/>
      <c r="ABG84" s="266"/>
      <c r="ABH84" s="266"/>
      <c r="ABI84" s="266"/>
      <c r="ABJ84" s="266"/>
      <c r="ABK84" s="266"/>
      <c r="ABL84" s="266"/>
      <c r="ABM84" s="266"/>
      <c r="ABN84" s="266"/>
      <c r="ABO84" s="266"/>
      <c r="ABP84" s="266"/>
      <c r="ABQ84" s="266"/>
      <c r="ABR84" s="266"/>
      <c r="ABS84" s="266"/>
      <c r="ABT84" s="266"/>
      <c r="ABU84" s="266"/>
      <c r="ABV84" s="266"/>
      <c r="ABW84" s="266"/>
      <c r="ABX84" s="266"/>
      <c r="ABY84" s="266"/>
      <c r="ABZ84" s="266"/>
      <c r="ACA84" s="266"/>
      <c r="ACB84" s="266"/>
      <c r="ACC84" s="266"/>
      <c r="ACD84" s="266"/>
      <c r="ACE84" s="266"/>
      <c r="ACF84" s="266"/>
      <c r="ACG84" s="266"/>
      <c r="ACH84" s="266"/>
      <c r="ACI84" s="266"/>
      <c r="ACJ84" s="266"/>
      <c r="ACK84" s="266"/>
      <c r="ACL84" s="266"/>
      <c r="ACM84" s="266"/>
      <c r="ACN84" s="266"/>
      <c r="ACO84" s="266"/>
      <c r="ACP84" s="266"/>
      <c r="ACQ84" s="266"/>
      <c r="ACR84" s="266"/>
      <c r="ACS84" s="266"/>
      <c r="ACT84" s="266"/>
      <c r="ACU84" s="266"/>
      <c r="ACV84" s="266"/>
      <c r="ACW84" s="266"/>
      <c r="ACX84" s="266"/>
      <c r="ACY84" s="266"/>
      <c r="ACZ84" s="266"/>
      <c r="ADA84" s="266"/>
      <c r="ADB84" s="266"/>
      <c r="ADC84" s="266"/>
      <c r="ADD84" s="266"/>
      <c r="ADE84" s="266"/>
      <c r="ADF84" s="266"/>
      <c r="ADG84" s="266"/>
      <c r="ADH84" s="266"/>
      <c r="ADI84" s="266"/>
      <c r="ADJ84" s="266"/>
      <c r="ADK84" s="266"/>
      <c r="ADL84" s="266"/>
      <c r="ADM84" s="266"/>
      <c r="ADN84" s="266"/>
      <c r="ADO84" s="266"/>
      <c r="ADP84" s="266"/>
      <c r="ADQ84" s="266"/>
      <c r="ADR84" s="266"/>
      <c r="ADS84" s="266"/>
      <c r="ADT84" s="266"/>
      <c r="ADU84" s="266"/>
      <c r="ADV84" s="266"/>
      <c r="ADW84" s="266"/>
      <c r="ADX84" s="266"/>
      <c r="ADY84" s="266"/>
      <c r="ADZ84" s="266"/>
      <c r="AEA84" s="266"/>
      <c r="AEB84" s="266"/>
      <c r="AEC84" s="266"/>
      <c r="AED84" s="266"/>
      <c r="AEE84" s="266"/>
      <c r="AEF84" s="266"/>
      <c r="AEG84" s="266"/>
      <c r="AEH84" s="266"/>
      <c r="AEI84" s="266"/>
      <c r="AEJ84" s="266"/>
      <c r="AEK84" s="266"/>
      <c r="AEL84" s="266"/>
      <c r="AEM84" s="266"/>
      <c r="AEN84" s="266"/>
      <c r="AEO84" s="266"/>
      <c r="AEP84" s="266"/>
      <c r="AEQ84" s="266"/>
      <c r="AER84" s="266"/>
      <c r="AES84" s="266"/>
      <c r="AET84" s="266"/>
      <c r="AEU84" s="266"/>
      <c r="AEV84" s="266"/>
      <c r="AEW84" s="266"/>
      <c r="AEX84" s="266"/>
      <c r="AEY84" s="266"/>
      <c r="AEZ84" s="266"/>
      <c r="AFA84" s="266"/>
      <c r="AFB84" s="266"/>
      <c r="AFC84" s="266"/>
      <c r="AFD84" s="266"/>
      <c r="AFE84" s="266"/>
      <c r="AFF84" s="266"/>
      <c r="AFG84" s="266"/>
      <c r="AFH84" s="266"/>
      <c r="AFI84" s="266"/>
      <c r="AFJ84" s="266"/>
      <c r="AFK84" s="266"/>
      <c r="AFL84" s="266"/>
      <c r="AFM84" s="266"/>
      <c r="AFN84" s="266"/>
      <c r="AFO84" s="266"/>
      <c r="AFP84" s="266"/>
      <c r="AFQ84" s="266"/>
      <c r="AFR84" s="266"/>
      <c r="AFS84" s="266"/>
      <c r="AFT84" s="266"/>
      <c r="AFU84" s="266"/>
      <c r="AFV84" s="266"/>
      <c r="AFW84" s="266"/>
      <c r="AFX84" s="266"/>
      <c r="AFY84" s="266"/>
      <c r="AFZ84" s="266"/>
      <c r="AGA84" s="266"/>
      <c r="AGB84" s="266"/>
      <c r="AGC84" s="266"/>
      <c r="AGD84" s="266"/>
      <c r="AGE84" s="266"/>
      <c r="AGF84" s="266"/>
      <c r="AGG84" s="266"/>
      <c r="AGH84" s="266"/>
      <c r="AGI84" s="266"/>
      <c r="AGJ84" s="266"/>
      <c r="AGK84" s="266"/>
      <c r="AGL84" s="266"/>
      <c r="AGM84" s="266"/>
      <c r="AGN84" s="266"/>
      <c r="AGO84" s="266"/>
      <c r="AGP84" s="266"/>
      <c r="AGQ84" s="266"/>
      <c r="AGR84" s="266"/>
      <c r="AGS84" s="266"/>
      <c r="AGT84" s="266"/>
      <c r="AGU84" s="266"/>
      <c r="AGV84" s="266"/>
      <c r="AGW84" s="266"/>
      <c r="AGX84" s="266"/>
      <c r="AGY84" s="266"/>
      <c r="AGZ84" s="266"/>
      <c r="AHA84" s="266"/>
      <c r="AHB84" s="266"/>
      <c r="AHC84" s="266"/>
      <c r="AHD84" s="266"/>
      <c r="AHE84" s="266"/>
      <c r="AHF84" s="266"/>
      <c r="AHG84" s="266"/>
      <c r="AHH84" s="266"/>
      <c r="AHI84" s="266"/>
      <c r="AHJ84" s="266"/>
      <c r="AHK84" s="266"/>
      <c r="AHL84" s="266"/>
      <c r="AHM84" s="266"/>
      <c r="AHN84" s="266"/>
      <c r="AHO84" s="266"/>
      <c r="AHP84" s="266"/>
      <c r="AHQ84" s="266"/>
      <c r="AHR84" s="266"/>
      <c r="AHS84" s="266"/>
      <c r="AHT84" s="266"/>
      <c r="AHU84" s="266"/>
      <c r="AHV84" s="266"/>
      <c r="AHW84" s="266"/>
      <c r="AHX84" s="266"/>
      <c r="AHY84" s="266"/>
      <c r="AHZ84" s="266"/>
      <c r="AIA84" s="266"/>
      <c r="AIB84" s="266"/>
      <c r="AIC84" s="266"/>
      <c r="AID84" s="266"/>
      <c r="AIE84" s="266"/>
      <c r="AIF84" s="266"/>
      <c r="AIG84" s="266"/>
      <c r="AIH84" s="266"/>
      <c r="AII84" s="266"/>
      <c r="AIJ84" s="266"/>
      <c r="AIK84" s="266"/>
      <c r="AIL84" s="266"/>
      <c r="AIM84" s="266"/>
      <c r="AIN84" s="266"/>
      <c r="AIO84" s="266"/>
      <c r="AIP84" s="266"/>
      <c r="AIQ84" s="266"/>
      <c r="AIR84" s="266"/>
      <c r="AIS84" s="266"/>
      <c r="AIT84" s="266"/>
      <c r="AIU84" s="266"/>
      <c r="AIV84" s="266"/>
      <c r="AIW84" s="266"/>
      <c r="AIX84" s="266"/>
      <c r="AIY84" s="266"/>
      <c r="AIZ84" s="266"/>
      <c r="AJA84" s="266"/>
      <c r="AJB84" s="266"/>
      <c r="AJC84" s="266"/>
      <c r="AJD84" s="266"/>
      <c r="AJE84" s="266"/>
      <c r="AJF84" s="266"/>
      <c r="AJG84" s="266"/>
      <c r="AJH84" s="266"/>
      <c r="AJI84" s="266"/>
      <c r="AJJ84" s="266"/>
      <c r="AJK84" s="266"/>
      <c r="AJL84" s="266"/>
      <c r="AJM84" s="266"/>
      <c r="AJN84" s="266"/>
      <c r="AJO84" s="266"/>
      <c r="AJP84" s="266"/>
      <c r="AJQ84" s="266"/>
      <c r="AJR84" s="266"/>
      <c r="AJS84" s="266"/>
      <c r="AJT84" s="266"/>
      <c r="AJU84" s="266"/>
      <c r="AJV84" s="266"/>
      <c r="AJW84" s="266"/>
      <c r="AJX84" s="266"/>
      <c r="AJY84" s="266"/>
      <c r="AJZ84" s="266"/>
      <c r="AKA84" s="266"/>
      <c r="AKB84" s="266"/>
      <c r="AKC84" s="266"/>
      <c r="AKD84" s="266"/>
      <c r="AKE84" s="266"/>
      <c r="AKF84" s="266"/>
      <c r="AKG84" s="266"/>
      <c r="AKH84" s="266"/>
      <c r="AKI84" s="266"/>
      <c r="AKJ84" s="266"/>
      <c r="AKK84" s="266"/>
      <c r="AKL84" s="266"/>
      <c r="AKM84" s="266"/>
      <c r="AKN84" s="266"/>
      <c r="AKO84" s="266"/>
      <c r="AKP84" s="266"/>
      <c r="AKQ84" s="266"/>
      <c r="AKR84" s="266"/>
      <c r="AKS84" s="266"/>
      <c r="AKT84" s="266"/>
      <c r="AKU84" s="266"/>
      <c r="AKV84" s="266"/>
      <c r="AKW84" s="266"/>
      <c r="AKX84" s="266"/>
      <c r="AKY84" s="266"/>
      <c r="AKZ84" s="266"/>
      <c r="ALA84" s="266"/>
      <c r="ALB84" s="266"/>
      <c r="ALC84" s="266"/>
      <c r="ALD84" s="266"/>
      <c r="ALE84" s="266"/>
      <c r="ALF84" s="266"/>
      <c r="ALG84" s="266"/>
      <c r="ALH84" s="266"/>
      <c r="ALI84" s="266"/>
      <c r="ALJ84" s="266"/>
      <c r="ALK84" s="266"/>
      <c r="ALL84" s="266"/>
      <c r="ALM84" s="266"/>
      <c r="ALN84" s="266"/>
      <c r="ALO84" s="266"/>
      <c r="ALP84" s="266"/>
      <c r="ALQ84" s="266"/>
      <c r="ALR84" s="266"/>
      <c r="ALS84" s="266"/>
      <c r="ALT84" s="266"/>
      <c r="ALU84" s="266"/>
      <c r="ALV84" s="266"/>
      <c r="ALW84" s="266"/>
      <c r="ALX84" s="266"/>
      <c r="ALY84" s="266"/>
      <c r="ALZ84" s="266"/>
      <c r="AMA84" s="266"/>
      <c r="AMB84" s="266"/>
      <c r="AMC84" s="266"/>
      <c r="AMD84" s="266"/>
      <c r="AME84" s="266"/>
      <c r="AMF84" s="266"/>
      <c r="AMG84" s="266"/>
      <c r="AMH84" s="266"/>
      <c r="AMI84" s="266"/>
      <c r="AMJ84" s="266"/>
      <c r="AMK84" s="266"/>
      <c r="AML84" s="266"/>
      <c r="AMM84" s="266"/>
      <c r="AMN84" s="266"/>
      <c r="AMO84" s="266"/>
      <c r="AMP84" s="266"/>
      <c r="AMQ84" s="266"/>
      <c r="AMR84" s="266"/>
      <c r="AMS84" s="266"/>
      <c r="AMT84" s="266"/>
      <c r="AMU84" s="266"/>
      <c r="AMV84" s="266"/>
      <c r="AMW84" s="266"/>
      <c r="AMX84" s="266"/>
      <c r="AMY84" s="266"/>
      <c r="AMZ84" s="266"/>
      <c r="ANA84" s="266"/>
      <c r="ANB84" s="266"/>
      <c r="ANC84" s="266"/>
      <c r="AND84" s="266"/>
      <c r="ANE84" s="266"/>
      <c r="ANF84" s="266"/>
      <c r="ANG84" s="266"/>
      <c r="ANH84" s="266"/>
      <c r="ANI84" s="266"/>
      <c r="ANJ84" s="266"/>
      <c r="ANK84" s="266"/>
      <c r="ANL84" s="266"/>
      <c r="ANM84" s="266"/>
      <c r="ANN84" s="266"/>
      <c r="ANO84" s="266"/>
      <c r="ANP84" s="266"/>
      <c r="ANQ84" s="266"/>
      <c r="ANR84" s="266"/>
      <c r="ANS84" s="266"/>
      <c r="ANT84" s="266"/>
      <c r="ANU84" s="266"/>
      <c r="ANV84" s="266"/>
      <c r="ANW84" s="266"/>
      <c r="ANX84" s="266"/>
      <c r="ANY84" s="266"/>
      <c r="ANZ84" s="266"/>
      <c r="AOA84" s="266"/>
      <c r="AOB84" s="266"/>
      <c r="AOC84" s="266"/>
      <c r="AOD84" s="266"/>
      <c r="AOE84" s="266"/>
      <c r="AOF84" s="266"/>
      <c r="AOG84" s="266"/>
      <c r="AOH84" s="266"/>
      <c r="AOI84" s="266"/>
      <c r="AOJ84" s="266"/>
      <c r="AOK84" s="266"/>
      <c r="AOL84" s="266"/>
      <c r="AOM84" s="266"/>
      <c r="AON84" s="266"/>
      <c r="AOO84" s="266"/>
      <c r="AOP84" s="266"/>
      <c r="AOQ84" s="266"/>
      <c r="AOR84" s="266"/>
      <c r="AOS84" s="266"/>
      <c r="AOT84" s="266"/>
      <c r="AOU84" s="266"/>
      <c r="AOV84" s="266"/>
      <c r="AOW84" s="266"/>
      <c r="AOX84" s="266"/>
      <c r="AOY84" s="266"/>
      <c r="AOZ84" s="266"/>
      <c r="APA84" s="266"/>
      <c r="APB84" s="266"/>
      <c r="APC84" s="266"/>
      <c r="APD84" s="266"/>
      <c r="APE84" s="266"/>
      <c r="APF84" s="266"/>
      <c r="APG84" s="266"/>
      <c r="APH84" s="266"/>
      <c r="API84" s="266"/>
      <c r="APJ84" s="266"/>
      <c r="APK84" s="266"/>
      <c r="APL84" s="266"/>
      <c r="APM84" s="266"/>
      <c r="APN84" s="266"/>
      <c r="APO84" s="266"/>
      <c r="APP84" s="266"/>
      <c r="APQ84" s="266"/>
      <c r="APR84" s="266"/>
      <c r="APS84" s="266"/>
      <c r="APT84" s="266"/>
      <c r="APU84" s="266"/>
      <c r="APV84" s="266"/>
      <c r="APW84" s="266"/>
      <c r="APX84" s="266"/>
      <c r="APY84" s="266"/>
      <c r="APZ84" s="266"/>
      <c r="AQA84" s="266"/>
      <c r="AQB84" s="266"/>
      <c r="AQC84" s="266"/>
      <c r="AQD84" s="266"/>
      <c r="AQE84" s="266"/>
      <c r="AQF84" s="266"/>
      <c r="AQG84" s="266"/>
      <c r="AQH84" s="266"/>
      <c r="AQI84" s="266"/>
      <c r="AQJ84" s="266"/>
      <c r="AQK84" s="266"/>
      <c r="AQL84" s="266"/>
      <c r="AQM84" s="266"/>
      <c r="AQN84" s="266"/>
      <c r="AQO84" s="266"/>
      <c r="AQP84" s="266"/>
      <c r="AQQ84" s="266"/>
      <c r="AQR84" s="266"/>
      <c r="AQS84" s="266"/>
      <c r="AQT84" s="266"/>
      <c r="AQU84" s="266"/>
      <c r="AQV84" s="266"/>
      <c r="AQW84" s="266"/>
      <c r="AQX84" s="266"/>
      <c r="AQY84" s="266"/>
      <c r="AQZ84" s="266"/>
      <c r="ARA84" s="266"/>
      <c r="ARB84" s="266"/>
      <c r="ARC84" s="266"/>
      <c r="ARD84" s="266"/>
      <c r="ARE84" s="266"/>
      <c r="ARF84" s="266"/>
      <c r="ARG84" s="266"/>
      <c r="ARH84" s="266"/>
      <c r="ARI84" s="266"/>
      <c r="ARJ84" s="266"/>
      <c r="ARK84" s="266"/>
      <c r="ARL84" s="266"/>
      <c r="ARM84" s="266"/>
      <c r="ARN84" s="266"/>
      <c r="ARO84" s="266"/>
      <c r="ARP84" s="266"/>
      <c r="ARQ84" s="266"/>
      <c r="ARR84" s="266"/>
      <c r="ARS84" s="266"/>
      <c r="ART84" s="266"/>
      <c r="ARU84" s="266"/>
      <c r="ARV84" s="266"/>
      <c r="ARW84" s="266"/>
      <c r="ARX84" s="266"/>
      <c r="ARY84" s="266"/>
      <c r="ARZ84" s="266"/>
      <c r="ASA84" s="266"/>
      <c r="ASB84" s="266"/>
      <c r="ASC84" s="266"/>
      <c r="ASD84" s="266"/>
      <c r="ASE84" s="266"/>
      <c r="ASF84" s="266"/>
      <c r="ASG84" s="266"/>
      <c r="ASH84" s="266"/>
      <c r="ASI84" s="266"/>
      <c r="ASJ84" s="266"/>
      <c r="ASK84" s="266"/>
      <c r="ASL84" s="266"/>
      <c r="ASM84" s="266"/>
      <c r="ASN84" s="266"/>
      <c r="ASO84" s="266"/>
      <c r="ASP84" s="266"/>
      <c r="ASQ84" s="266"/>
      <c r="ASR84" s="266"/>
      <c r="ASS84" s="266"/>
      <c r="AST84" s="266"/>
      <c r="ASU84" s="266"/>
      <c r="ASV84" s="266"/>
      <c r="ASW84" s="266"/>
      <c r="ASX84" s="266"/>
      <c r="ASY84" s="266"/>
      <c r="ASZ84" s="266"/>
      <c r="ATA84" s="266"/>
      <c r="ATB84" s="266"/>
      <c r="ATC84" s="266"/>
      <c r="ATD84" s="266"/>
      <c r="ATE84" s="266"/>
      <c r="ATF84" s="266"/>
      <c r="ATG84" s="266"/>
      <c r="ATH84" s="266"/>
      <c r="ATI84" s="266"/>
      <c r="ATJ84" s="266"/>
      <c r="ATK84" s="266"/>
      <c r="ATL84" s="266"/>
      <c r="ATM84" s="266"/>
      <c r="ATN84" s="266"/>
      <c r="ATO84" s="266"/>
      <c r="ATP84" s="266"/>
      <c r="ATQ84" s="266"/>
      <c r="ATR84" s="266"/>
      <c r="ATS84" s="266"/>
      <c r="ATT84" s="266"/>
      <c r="ATU84" s="266"/>
      <c r="ATV84" s="266"/>
      <c r="ATW84" s="266"/>
      <c r="ATX84" s="266"/>
      <c r="ATY84" s="266"/>
      <c r="ATZ84" s="266"/>
      <c r="AUA84" s="266"/>
      <c r="AUB84" s="266"/>
      <c r="AUC84" s="266"/>
      <c r="AUD84" s="266"/>
      <c r="AUE84" s="266"/>
      <c r="AUF84" s="266"/>
      <c r="AUG84" s="266"/>
      <c r="AUH84" s="266"/>
      <c r="AUI84" s="266"/>
      <c r="AUJ84" s="266"/>
      <c r="AUK84" s="266"/>
      <c r="AUL84" s="266"/>
      <c r="AUM84" s="266"/>
      <c r="AUN84" s="266"/>
      <c r="AUO84" s="266"/>
      <c r="AUP84" s="266"/>
      <c r="AUQ84" s="266"/>
      <c r="AUR84" s="266"/>
      <c r="AUS84" s="266"/>
      <c r="AUT84" s="266"/>
      <c r="AUU84" s="266"/>
      <c r="AUV84" s="266"/>
      <c r="AUW84" s="266"/>
      <c r="AUX84" s="266"/>
      <c r="AUY84" s="266"/>
      <c r="AUZ84" s="266"/>
      <c r="AVA84" s="266"/>
      <c r="AVB84" s="266"/>
      <c r="AVC84" s="266"/>
      <c r="AVD84" s="266"/>
      <c r="AVE84" s="266"/>
      <c r="AVF84" s="266"/>
      <c r="AVG84" s="266"/>
      <c r="AVH84" s="266"/>
      <c r="AVI84" s="266"/>
      <c r="AVJ84" s="266"/>
      <c r="AVK84" s="266"/>
      <c r="AVL84" s="266"/>
      <c r="AVM84" s="266"/>
      <c r="AVN84" s="266"/>
      <c r="AVO84" s="266"/>
      <c r="AVP84" s="266"/>
      <c r="AVQ84" s="266"/>
      <c r="AVR84" s="266"/>
      <c r="AVS84" s="266"/>
      <c r="AVT84" s="266"/>
      <c r="AVU84" s="266"/>
      <c r="AVV84" s="266"/>
      <c r="AVW84" s="266"/>
      <c r="AVX84" s="266"/>
      <c r="AVY84" s="266"/>
      <c r="AVZ84" s="266"/>
      <c r="AWA84" s="266"/>
      <c r="AWB84" s="266"/>
      <c r="AWC84" s="266"/>
      <c r="AWD84" s="266"/>
      <c r="AWE84" s="266"/>
      <c r="AWF84" s="266"/>
      <c r="AWG84" s="266"/>
      <c r="AWH84" s="266"/>
      <c r="AWI84" s="266"/>
      <c r="AWJ84" s="266"/>
      <c r="AWK84" s="266"/>
      <c r="AWL84" s="266"/>
      <c r="AWM84" s="266"/>
      <c r="AWN84" s="266"/>
      <c r="AWO84" s="266"/>
      <c r="AWP84" s="266"/>
      <c r="AWQ84" s="266"/>
      <c r="AWR84" s="266"/>
      <c r="AWS84" s="266"/>
      <c r="AWT84" s="266"/>
      <c r="AWU84" s="266"/>
      <c r="AWV84" s="266"/>
      <c r="AWW84" s="266"/>
      <c r="AWX84" s="266"/>
      <c r="AWY84" s="266"/>
      <c r="AWZ84" s="266"/>
      <c r="AXA84" s="266"/>
      <c r="AXB84" s="266"/>
      <c r="AXC84" s="266"/>
      <c r="AXD84" s="266"/>
      <c r="AXE84" s="266"/>
      <c r="AXF84" s="266"/>
      <c r="AXG84" s="266"/>
      <c r="AXH84" s="266"/>
      <c r="AXI84" s="266"/>
      <c r="AXJ84" s="266"/>
      <c r="AXK84" s="266"/>
      <c r="AXL84" s="266"/>
      <c r="AXM84" s="266"/>
      <c r="AXN84" s="266"/>
      <c r="AXO84" s="266"/>
      <c r="AXP84" s="266"/>
      <c r="AXQ84" s="266"/>
      <c r="AXR84" s="266"/>
      <c r="AXS84" s="266"/>
      <c r="AXT84" s="266"/>
      <c r="AXU84" s="266"/>
      <c r="AXV84" s="266"/>
      <c r="AXW84" s="266"/>
      <c r="AXX84" s="266"/>
      <c r="AXY84" s="266"/>
      <c r="AXZ84" s="266"/>
      <c r="AYA84" s="266"/>
      <c r="AYB84" s="266"/>
      <c r="AYC84" s="266"/>
      <c r="AYD84" s="266"/>
      <c r="AYE84" s="266"/>
      <c r="AYF84" s="266"/>
      <c r="AYG84" s="266"/>
      <c r="AYH84" s="266"/>
      <c r="AYI84" s="266"/>
      <c r="AYJ84" s="266"/>
      <c r="AYK84" s="266"/>
      <c r="AYL84" s="266"/>
      <c r="AYM84" s="266"/>
      <c r="AYN84" s="266"/>
      <c r="AYO84" s="266"/>
      <c r="AYP84" s="266"/>
      <c r="AYQ84" s="266"/>
      <c r="AYR84" s="266"/>
      <c r="AYS84" s="266"/>
      <c r="AYT84" s="266"/>
      <c r="AYU84" s="266"/>
      <c r="AYV84" s="266"/>
      <c r="AYW84" s="266"/>
      <c r="AYX84" s="266"/>
      <c r="AYY84" s="266"/>
      <c r="AYZ84" s="266"/>
      <c r="AZA84" s="266"/>
      <c r="AZB84" s="266"/>
      <c r="AZC84" s="266"/>
      <c r="AZD84" s="266"/>
      <c r="AZE84" s="266"/>
      <c r="AZF84" s="266"/>
      <c r="AZG84" s="266"/>
      <c r="AZH84" s="266"/>
      <c r="AZI84" s="266"/>
      <c r="AZJ84" s="266"/>
      <c r="AZK84" s="266"/>
      <c r="AZL84" s="266"/>
      <c r="AZM84" s="266"/>
      <c r="AZN84" s="266"/>
      <c r="AZO84" s="266"/>
      <c r="AZP84" s="266"/>
      <c r="AZQ84" s="266"/>
      <c r="AZR84" s="266"/>
      <c r="AZS84" s="266"/>
      <c r="AZT84" s="266"/>
      <c r="AZU84" s="266"/>
      <c r="AZV84" s="266"/>
      <c r="AZW84" s="266"/>
      <c r="AZX84" s="266"/>
      <c r="AZY84" s="266"/>
      <c r="AZZ84" s="266"/>
      <c r="BAA84" s="266"/>
      <c r="BAB84" s="266"/>
      <c r="BAC84" s="266"/>
      <c r="BAD84" s="266"/>
      <c r="BAE84" s="266"/>
      <c r="BAF84" s="266"/>
      <c r="BAG84" s="266"/>
      <c r="BAH84" s="266"/>
      <c r="BAI84" s="266"/>
      <c r="BAJ84" s="266"/>
      <c r="BAK84" s="266"/>
      <c r="BAL84" s="266"/>
      <c r="BAM84" s="266"/>
      <c r="BAN84" s="266"/>
      <c r="BAO84" s="266"/>
      <c r="BAP84" s="266"/>
      <c r="BAQ84" s="266"/>
      <c r="BAR84" s="266"/>
      <c r="BAS84" s="266"/>
      <c r="BAT84" s="266"/>
      <c r="BAU84" s="266"/>
      <c r="BAV84" s="266"/>
      <c r="BAW84" s="266"/>
      <c r="BAX84" s="266"/>
      <c r="BAY84" s="266"/>
      <c r="BAZ84" s="266"/>
      <c r="BBA84" s="266"/>
      <c r="BBB84" s="266"/>
      <c r="BBC84" s="266"/>
      <c r="BBD84" s="266"/>
      <c r="BBE84" s="266"/>
      <c r="BBF84" s="266"/>
      <c r="BBG84" s="266"/>
      <c r="BBH84" s="266"/>
      <c r="BBI84" s="266"/>
      <c r="BBJ84" s="266"/>
      <c r="BBK84" s="266"/>
      <c r="BBL84" s="266"/>
      <c r="BBM84" s="266"/>
      <c r="BBN84" s="266"/>
      <c r="BBO84" s="266"/>
      <c r="BBP84" s="266"/>
      <c r="BBQ84" s="266"/>
      <c r="BBR84" s="266"/>
      <c r="BBS84" s="266"/>
      <c r="BBT84" s="266"/>
      <c r="BBU84" s="266"/>
      <c r="BBV84" s="266"/>
      <c r="BBW84" s="266"/>
      <c r="BBX84" s="266"/>
      <c r="BBY84" s="266"/>
      <c r="BBZ84" s="266"/>
      <c r="BCA84" s="266"/>
      <c r="BCB84" s="266"/>
      <c r="BCC84" s="266"/>
      <c r="BCD84" s="266"/>
      <c r="BCE84" s="266"/>
      <c r="BCF84" s="266"/>
      <c r="BCG84" s="266"/>
      <c r="BCH84" s="266"/>
      <c r="BCI84" s="266"/>
      <c r="BCJ84" s="266"/>
      <c r="BCK84" s="266"/>
      <c r="BCL84" s="266"/>
      <c r="BCM84" s="266"/>
      <c r="BCN84" s="266"/>
      <c r="BCO84" s="266"/>
      <c r="BCP84" s="266"/>
      <c r="BCQ84" s="266"/>
      <c r="BCR84" s="266"/>
      <c r="BCS84" s="266"/>
      <c r="BCT84" s="266"/>
      <c r="BCU84" s="266"/>
      <c r="BCV84" s="266"/>
      <c r="BCW84" s="266"/>
      <c r="BCX84" s="266"/>
      <c r="BCY84" s="266"/>
      <c r="BCZ84" s="266"/>
      <c r="BDA84" s="266"/>
      <c r="BDB84" s="266"/>
      <c r="BDC84" s="266"/>
      <c r="BDD84" s="266"/>
      <c r="BDE84" s="266"/>
      <c r="BDF84" s="266"/>
      <c r="BDG84" s="266"/>
      <c r="BDH84" s="266"/>
      <c r="BDI84" s="266"/>
      <c r="BDJ84" s="266"/>
      <c r="BDK84" s="266"/>
      <c r="BDL84" s="266"/>
      <c r="BDM84" s="266"/>
      <c r="BDN84" s="266"/>
      <c r="BDO84" s="266"/>
      <c r="BDP84" s="266"/>
      <c r="BDQ84" s="266"/>
      <c r="BDR84" s="266"/>
      <c r="BDS84" s="266"/>
      <c r="BDT84" s="266"/>
      <c r="BDU84" s="266"/>
      <c r="BDV84" s="266"/>
      <c r="BDW84" s="266"/>
      <c r="BDX84" s="266"/>
      <c r="BDY84" s="266"/>
      <c r="BDZ84" s="266"/>
      <c r="BEA84" s="266"/>
      <c r="BEB84" s="266"/>
      <c r="BEC84" s="266"/>
      <c r="BED84" s="266"/>
      <c r="BEE84" s="266"/>
      <c r="BEF84" s="266"/>
      <c r="BEG84" s="266"/>
      <c r="BEH84" s="266"/>
      <c r="BEI84" s="266"/>
      <c r="BEJ84" s="266"/>
      <c r="BEK84" s="266"/>
      <c r="BEL84" s="266"/>
      <c r="BEM84" s="266"/>
      <c r="BEN84" s="266"/>
      <c r="BEO84" s="266"/>
      <c r="BEP84" s="266"/>
      <c r="BEQ84" s="266"/>
      <c r="BER84" s="266"/>
      <c r="BES84" s="266"/>
      <c r="BET84" s="266"/>
      <c r="BEU84" s="266"/>
      <c r="BEV84" s="266"/>
      <c r="BEW84" s="266"/>
      <c r="BEX84" s="266"/>
      <c r="BEY84" s="266"/>
      <c r="BEZ84" s="266"/>
      <c r="BFA84" s="266"/>
      <c r="BFB84" s="266"/>
      <c r="BFC84" s="266"/>
      <c r="BFD84" s="266"/>
      <c r="BFE84" s="266"/>
      <c r="BFF84" s="266"/>
      <c r="BFG84" s="266"/>
      <c r="BFH84" s="266"/>
      <c r="BFI84" s="266"/>
      <c r="BFJ84" s="266"/>
      <c r="BFK84" s="266"/>
      <c r="BFL84" s="266"/>
      <c r="BFM84" s="266"/>
      <c r="BFN84" s="266"/>
      <c r="BFO84" s="266"/>
      <c r="BFP84" s="266"/>
      <c r="BFQ84" s="266"/>
      <c r="BFR84" s="266"/>
      <c r="BFS84" s="266"/>
      <c r="BFT84" s="266"/>
      <c r="BFU84" s="266"/>
      <c r="BFV84" s="266"/>
      <c r="BFW84" s="266"/>
      <c r="BFX84" s="266"/>
      <c r="BFY84" s="266"/>
      <c r="BFZ84" s="266"/>
      <c r="BGA84" s="266"/>
      <c r="BGB84" s="266"/>
      <c r="BGC84" s="266"/>
      <c r="BGD84" s="266"/>
      <c r="BGE84" s="266"/>
      <c r="BGF84" s="266"/>
      <c r="BGG84" s="266"/>
      <c r="BGH84" s="266"/>
      <c r="BGI84" s="266"/>
      <c r="BGJ84" s="266"/>
      <c r="BGK84" s="266"/>
      <c r="BGL84" s="266"/>
      <c r="BGM84" s="266"/>
      <c r="BGN84" s="266"/>
      <c r="BGO84" s="266"/>
      <c r="BGP84" s="266"/>
      <c r="BGQ84" s="266"/>
      <c r="BGR84" s="266"/>
      <c r="BGS84" s="266"/>
      <c r="BGT84" s="266"/>
      <c r="BGU84" s="266"/>
      <c r="BGV84" s="266"/>
      <c r="BGW84" s="266"/>
      <c r="BGX84" s="266"/>
      <c r="BGY84" s="266"/>
      <c r="BGZ84" s="266"/>
      <c r="BHA84" s="266"/>
      <c r="BHB84" s="266"/>
      <c r="BHC84" s="266"/>
      <c r="BHD84" s="266"/>
      <c r="BHE84" s="266"/>
      <c r="BHF84" s="266"/>
      <c r="BHG84" s="266"/>
      <c r="BHH84" s="266"/>
      <c r="BHI84" s="266"/>
      <c r="BHJ84" s="266"/>
      <c r="BHK84" s="266"/>
      <c r="BHL84" s="266"/>
      <c r="BHM84" s="266"/>
      <c r="BHN84" s="266"/>
      <c r="BHO84" s="266"/>
      <c r="BHP84" s="266"/>
      <c r="BHQ84" s="266"/>
      <c r="BHR84" s="266"/>
      <c r="BHS84" s="266"/>
      <c r="BHT84" s="266"/>
      <c r="BHU84" s="266"/>
      <c r="BHV84" s="266"/>
      <c r="BHW84" s="266"/>
      <c r="BHX84" s="266"/>
      <c r="BHY84" s="266"/>
      <c r="BHZ84" s="266"/>
      <c r="BIA84" s="266"/>
      <c r="BIB84" s="266"/>
      <c r="BIC84" s="266"/>
      <c r="BID84" s="266"/>
      <c r="BIE84" s="266"/>
      <c r="BIF84" s="266"/>
      <c r="BIG84" s="266"/>
      <c r="BIH84" s="266"/>
      <c r="BII84" s="266"/>
      <c r="BIJ84" s="266"/>
      <c r="BIK84" s="266"/>
      <c r="BIL84" s="266"/>
      <c r="BIM84" s="266"/>
      <c r="BIN84" s="266"/>
      <c r="BIO84" s="266"/>
      <c r="BIP84" s="266"/>
      <c r="BIQ84" s="266"/>
      <c r="BIR84" s="266"/>
      <c r="BIS84" s="266"/>
      <c r="BIT84" s="266"/>
      <c r="BIU84" s="266"/>
      <c r="BIV84" s="266"/>
      <c r="BIW84" s="266"/>
      <c r="BIX84" s="266"/>
      <c r="BIY84" s="266"/>
      <c r="BIZ84" s="266"/>
      <c r="BJA84" s="266"/>
      <c r="BJB84" s="266"/>
      <c r="BJC84" s="266"/>
      <c r="BJD84" s="266"/>
      <c r="BJE84" s="266"/>
      <c r="BJF84" s="266"/>
      <c r="BJG84" s="266"/>
      <c r="BJH84" s="266"/>
      <c r="BJI84" s="266"/>
      <c r="BJJ84" s="266"/>
      <c r="BJK84" s="266"/>
      <c r="BJL84" s="266"/>
      <c r="BJM84" s="266"/>
      <c r="BJN84" s="266"/>
      <c r="BJO84" s="266"/>
      <c r="BJP84" s="266"/>
      <c r="BJQ84" s="266"/>
      <c r="BJR84" s="266"/>
      <c r="BJS84" s="266"/>
      <c r="BJT84" s="266"/>
      <c r="BJU84" s="266"/>
      <c r="BJV84" s="266"/>
      <c r="BJW84" s="266"/>
      <c r="BJX84" s="266"/>
      <c r="BJY84" s="266"/>
      <c r="BJZ84" s="266"/>
      <c r="BKA84" s="266"/>
      <c r="BKB84" s="266"/>
      <c r="BKC84" s="266"/>
      <c r="BKD84" s="266"/>
      <c r="BKE84" s="266"/>
      <c r="BKF84" s="266"/>
      <c r="BKG84" s="266"/>
      <c r="BKH84" s="266"/>
      <c r="BKI84" s="266"/>
      <c r="BKJ84" s="266"/>
      <c r="BKK84" s="266"/>
      <c r="BKL84" s="266"/>
      <c r="BKM84" s="266"/>
      <c r="BKN84" s="266"/>
      <c r="BKO84" s="266"/>
      <c r="BKP84" s="266"/>
      <c r="BKQ84" s="266"/>
      <c r="BKR84" s="266"/>
      <c r="BKS84" s="266"/>
      <c r="BKT84" s="266"/>
      <c r="BKU84" s="266"/>
      <c r="BKV84" s="266"/>
      <c r="BKW84" s="266"/>
      <c r="BKX84" s="266"/>
      <c r="BKY84" s="266"/>
      <c r="BKZ84" s="266"/>
      <c r="BLA84" s="266"/>
      <c r="BLB84" s="266"/>
      <c r="BLC84" s="266"/>
      <c r="BLD84" s="266"/>
      <c r="BLE84" s="266"/>
      <c r="BLF84" s="266"/>
      <c r="BLG84" s="266"/>
      <c r="BLH84" s="266"/>
      <c r="BLI84" s="266"/>
      <c r="BLJ84" s="266"/>
      <c r="BLK84" s="266"/>
      <c r="BLL84" s="266"/>
      <c r="BLM84" s="266"/>
      <c r="BLN84" s="266"/>
      <c r="BLO84" s="266"/>
      <c r="BLP84" s="266"/>
      <c r="BLQ84" s="266"/>
      <c r="BLR84" s="266"/>
      <c r="BLS84" s="266"/>
      <c r="BLT84" s="266"/>
      <c r="BLU84" s="266"/>
      <c r="BLV84" s="266"/>
      <c r="BLW84" s="266"/>
      <c r="BLX84" s="266"/>
      <c r="BLY84" s="266"/>
      <c r="BLZ84" s="266"/>
      <c r="BMA84" s="266"/>
      <c r="BMB84" s="266"/>
      <c r="BMC84" s="266"/>
      <c r="BMD84" s="266"/>
      <c r="BME84" s="266"/>
      <c r="BMF84" s="266"/>
      <c r="BMG84" s="266"/>
      <c r="BMH84" s="266"/>
      <c r="BMI84" s="266"/>
      <c r="BMJ84" s="266"/>
      <c r="BMK84" s="266"/>
      <c r="BML84" s="266"/>
      <c r="BMM84" s="266"/>
      <c r="BMN84" s="266"/>
      <c r="BMO84" s="266"/>
      <c r="BMP84" s="266"/>
      <c r="BMQ84" s="266"/>
      <c r="BMR84" s="266"/>
      <c r="BMS84" s="266"/>
      <c r="BMT84" s="266"/>
      <c r="BMU84" s="266"/>
      <c r="BMV84" s="266"/>
      <c r="BMW84" s="266"/>
      <c r="BMX84" s="266"/>
      <c r="BMY84" s="266"/>
      <c r="BMZ84" s="266"/>
      <c r="BNA84" s="266"/>
      <c r="BNB84" s="266"/>
      <c r="BNC84" s="266"/>
      <c r="BND84" s="266"/>
      <c r="BNE84" s="266"/>
      <c r="BNF84" s="266"/>
      <c r="BNG84" s="266"/>
      <c r="BNH84" s="266"/>
      <c r="BNI84" s="266"/>
      <c r="BNJ84" s="266"/>
      <c r="BNK84" s="266"/>
      <c r="BNL84" s="266"/>
      <c r="BNM84" s="266"/>
      <c r="BNN84" s="266"/>
      <c r="BNO84" s="266"/>
      <c r="BNP84" s="266"/>
      <c r="BNQ84" s="266"/>
      <c r="BNR84" s="266"/>
      <c r="BNS84" s="266"/>
      <c r="BNT84" s="266"/>
      <c r="BNU84" s="266"/>
      <c r="BNV84" s="266"/>
      <c r="BNW84" s="266"/>
      <c r="BNX84" s="266"/>
      <c r="BNY84" s="266"/>
      <c r="BNZ84" s="266"/>
      <c r="BOA84" s="266"/>
      <c r="BOB84" s="266"/>
      <c r="BOC84" s="266"/>
      <c r="BOD84" s="266"/>
      <c r="BOE84" s="266"/>
      <c r="BOF84" s="266"/>
      <c r="BOG84" s="266"/>
      <c r="BOH84" s="266"/>
      <c r="BOI84" s="266"/>
      <c r="BOJ84" s="266"/>
      <c r="BOK84" s="266"/>
      <c r="BOL84" s="266"/>
      <c r="BOM84" s="266"/>
      <c r="BON84" s="266"/>
      <c r="BOO84" s="266"/>
      <c r="BOP84" s="266"/>
      <c r="BOQ84" s="266"/>
      <c r="BOR84" s="266"/>
      <c r="BOS84" s="266"/>
      <c r="BOT84" s="266"/>
      <c r="BOU84" s="266"/>
      <c r="BOV84" s="266"/>
      <c r="BOW84" s="266"/>
      <c r="BOX84" s="266"/>
      <c r="BOY84" s="266"/>
      <c r="BOZ84" s="266"/>
      <c r="BPA84" s="266"/>
      <c r="BPB84" s="266"/>
      <c r="BPC84" s="266"/>
      <c r="BPD84" s="266"/>
      <c r="BPE84" s="266"/>
      <c r="BPF84" s="266"/>
      <c r="BPG84" s="266"/>
      <c r="BPH84" s="266"/>
      <c r="BPI84" s="266"/>
      <c r="BPJ84" s="266"/>
      <c r="BPK84" s="266"/>
      <c r="BPL84" s="266"/>
      <c r="BPM84" s="266"/>
      <c r="BPN84" s="266"/>
      <c r="BPO84" s="266"/>
      <c r="BPP84" s="266"/>
      <c r="BPQ84" s="266"/>
      <c r="BPR84" s="266"/>
      <c r="BPS84" s="266"/>
      <c r="BPT84" s="266"/>
      <c r="BPU84" s="266"/>
      <c r="BPV84" s="266"/>
      <c r="BPW84" s="266"/>
      <c r="BPX84" s="266"/>
      <c r="BPY84" s="266"/>
      <c r="BPZ84" s="266"/>
      <c r="BQA84" s="266"/>
      <c r="BQB84" s="266"/>
      <c r="BQC84" s="266"/>
      <c r="BQD84" s="266"/>
      <c r="BQE84" s="266"/>
      <c r="BQF84" s="266"/>
      <c r="BQG84" s="266"/>
      <c r="BQH84" s="266"/>
      <c r="BQI84" s="266"/>
      <c r="BQJ84" s="266"/>
      <c r="BQK84" s="266"/>
      <c r="BQL84" s="266"/>
      <c r="BQM84" s="266"/>
      <c r="BQN84" s="266"/>
      <c r="BQO84" s="266"/>
      <c r="BQP84" s="266"/>
      <c r="BQQ84" s="266"/>
      <c r="BQR84" s="266"/>
      <c r="BQS84" s="266"/>
      <c r="BQT84" s="266"/>
      <c r="BQU84" s="266"/>
      <c r="BQV84" s="266"/>
      <c r="BQW84" s="266"/>
      <c r="BQX84" s="266"/>
      <c r="BQY84" s="266"/>
      <c r="BQZ84" s="266"/>
      <c r="BRA84" s="266"/>
      <c r="BRB84" s="266"/>
      <c r="BRC84" s="266"/>
      <c r="BRD84" s="266"/>
      <c r="BRE84" s="266"/>
      <c r="BRF84" s="266"/>
      <c r="BRG84" s="266"/>
      <c r="BRH84" s="266"/>
      <c r="BRI84" s="266"/>
      <c r="BRJ84" s="266"/>
      <c r="BRK84" s="266"/>
      <c r="BRL84" s="266"/>
      <c r="BRM84" s="266"/>
      <c r="BRN84" s="266"/>
      <c r="BRO84" s="266"/>
      <c r="BRP84" s="266"/>
      <c r="BRQ84" s="266"/>
      <c r="BRR84" s="266"/>
      <c r="BRS84" s="266"/>
      <c r="BRT84" s="266"/>
      <c r="BRU84" s="266"/>
      <c r="BRV84" s="266"/>
      <c r="BRW84" s="266"/>
      <c r="BRX84" s="266"/>
      <c r="BRY84" s="266"/>
      <c r="BRZ84" s="266"/>
      <c r="BSA84" s="266"/>
      <c r="BSB84" s="266"/>
      <c r="BSC84" s="266"/>
      <c r="BSD84" s="266"/>
      <c r="BSE84" s="266"/>
      <c r="BSF84" s="266"/>
      <c r="BSG84" s="266"/>
      <c r="BSH84" s="266"/>
      <c r="BSI84" s="266"/>
      <c r="BSJ84" s="266"/>
      <c r="BSK84" s="266"/>
      <c r="BSL84" s="266"/>
      <c r="BSM84" s="266"/>
      <c r="BSN84" s="266"/>
      <c r="BSO84" s="266"/>
      <c r="BSP84" s="266"/>
      <c r="BSQ84" s="266"/>
      <c r="BSR84" s="266"/>
      <c r="BSS84" s="266"/>
      <c r="BST84" s="266"/>
      <c r="BSU84" s="266"/>
      <c r="BSV84" s="266"/>
      <c r="BSW84" s="266"/>
      <c r="BSX84" s="266"/>
      <c r="BSY84" s="266"/>
      <c r="BSZ84" s="266"/>
      <c r="BTA84" s="266"/>
      <c r="BTB84" s="266"/>
      <c r="BTC84" s="266"/>
      <c r="BTD84" s="266"/>
      <c r="BTE84" s="266"/>
      <c r="BTF84" s="266"/>
      <c r="BTG84" s="266"/>
      <c r="BTH84" s="266"/>
      <c r="BTI84" s="266"/>
      <c r="BTJ84" s="266"/>
      <c r="BTK84" s="266"/>
      <c r="BTL84" s="266"/>
      <c r="BTM84" s="266"/>
      <c r="BTN84" s="266"/>
      <c r="BTO84" s="266"/>
      <c r="BTP84" s="266"/>
      <c r="BTQ84" s="266"/>
      <c r="BTR84" s="266"/>
      <c r="BTS84" s="266"/>
      <c r="BTT84" s="266"/>
      <c r="BTU84" s="266"/>
      <c r="BTV84" s="266"/>
      <c r="BTW84" s="266"/>
      <c r="BTX84" s="266"/>
      <c r="BTY84" s="266"/>
      <c r="BTZ84" s="266"/>
      <c r="BUA84" s="266"/>
      <c r="BUB84" s="266"/>
      <c r="BUC84" s="266"/>
      <c r="BUD84" s="266"/>
      <c r="BUE84" s="266"/>
      <c r="BUF84" s="266"/>
      <c r="BUG84" s="266"/>
      <c r="BUH84" s="266"/>
      <c r="BUI84" s="266"/>
      <c r="BUJ84" s="266"/>
      <c r="BUK84" s="266"/>
      <c r="BUL84" s="266"/>
      <c r="BUM84" s="266"/>
      <c r="BUN84" s="266"/>
      <c r="BUO84" s="266"/>
      <c r="BUP84" s="266"/>
      <c r="BUQ84" s="266"/>
      <c r="BUR84" s="266"/>
      <c r="BUS84" s="266"/>
      <c r="BUT84" s="266"/>
      <c r="BUU84" s="266"/>
      <c r="BUV84" s="266"/>
      <c r="BUW84" s="266"/>
      <c r="BUX84" s="266"/>
      <c r="BUY84" s="266"/>
      <c r="BUZ84" s="266"/>
      <c r="BVA84" s="266"/>
      <c r="BVB84" s="266"/>
      <c r="BVC84" s="266"/>
      <c r="BVD84" s="266"/>
      <c r="BVE84" s="266"/>
      <c r="BVF84" s="266"/>
      <c r="BVG84" s="266"/>
      <c r="BVH84" s="266"/>
      <c r="BVI84" s="266"/>
      <c r="BVJ84" s="266"/>
      <c r="BVK84" s="266"/>
      <c r="BVL84" s="266"/>
      <c r="BVM84" s="266"/>
      <c r="BVN84" s="266"/>
      <c r="BVO84" s="266"/>
      <c r="BVP84" s="266"/>
      <c r="BVQ84" s="266"/>
      <c r="BVR84" s="266"/>
      <c r="BVS84" s="266"/>
      <c r="BVT84" s="266"/>
      <c r="BVU84" s="266"/>
      <c r="BVV84" s="266"/>
      <c r="BVW84" s="266"/>
      <c r="BVX84" s="266"/>
      <c r="BVY84" s="266"/>
      <c r="BVZ84" s="266"/>
      <c r="BWA84" s="266"/>
      <c r="BWB84" s="266"/>
      <c r="BWC84" s="266"/>
      <c r="BWD84" s="266"/>
      <c r="BWE84" s="266"/>
      <c r="BWF84" s="266"/>
      <c r="BWG84" s="266"/>
      <c r="BWH84" s="266"/>
      <c r="BWI84" s="266"/>
      <c r="BWJ84" s="266"/>
      <c r="BWK84" s="266"/>
      <c r="BWL84" s="266"/>
      <c r="BWM84" s="266"/>
      <c r="BWN84" s="266"/>
      <c r="BWO84" s="266"/>
      <c r="BWP84" s="266"/>
      <c r="BWQ84" s="266"/>
      <c r="BWR84" s="266"/>
      <c r="BWS84" s="266"/>
      <c r="BWT84" s="266"/>
      <c r="BWU84" s="266"/>
      <c r="BWV84" s="266"/>
      <c r="BWW84" s="266"/>
      <c r="BWX84" s="266"/>
      <c r="BWY84" s="266"/>
      <c r="BWZ84" s="266"/>
      <c r="BXA84" s="266"/>
      <c r="BXB84" s="266"/>
      <c r="BXC84" s="266"/>
      <c r="BXD84" s="266"/>
      <c r="BXE84" s="266"/>
      <c r="BXF84" s="266"/>
      <c r="BXG84" s="266"/>
      <c r="BXH84" s="266"/>
      <c r="BXI84" s="266"/>
      <c r="BXJ84" s="266"/>
      <c r="BXK84" s="266"/>
      <c r="BXL84" s="266"/>
      <c r="BXM84" s="266"/>
      <c r="BXN84" s="266"/>
      <c r="BXO84" s="266"/>
      <c r="BXP84" s="266"/>
      <c r="BXQ84" s="266"/>
      <c r="BXR84" s="266"/>
      <c r="BXS84" s="266"/>
      <c r="BXT84" s="266"/>
      <c r="BXU84" s="266"/>
      <c r="BXV84" s="266"/>
      <c r="BXW84" s="266"/>
      <c r="BXX84" s="266"/>
      <c r="BXY84" s="266"/>
      <c r="BXZ84" s="266"/>
      <c r="BYA84" s="266"/>
      <c r="BYB84" s="266"/>
      <c r="BYC84" s="266"/>
      <c r="BYD84" s="266"/>
      <c r="BYE84" s="266"/>
      <c r="BYF84" s="266"/>
      <c r="BYG84" s="266"/>
      <c r="BYH84" s="266"/>
      <c r="BYI84" s="266"/>
      <c r="BYJ84" s="266"/>
      <c r="BYK84" s="266"/>
      <c r="BYL84" s="266"/>
      <c r="BYM84" s="266"/>
      <c r="BYN84" s="266"/>
      <c r="BYO84" s="266"/>
      <c r="BYP84" s="266"/>
      <c r="BYQ84" s="266"/>
      <c r="BYR84" s="266"/>
      <c r="BYS84" s="266"/>
      <c r="BYT84" s="266"/>
      <c r="BYU84" s="266"/>
      <c r="BYV84" s="266"/>
      <c r="BYW84" s="266"/>
      <c r="BYX84" s="266"/>
      <c r="BYY84" s="266"/>
      <c r="BYZ84" s="266"/>
      <c r="BZA84" s="266"/>
      <c r="BZB84" s="266"/>
      <c r="BZC84" s="266"/>
      <c r="BZD84" s="266"/>
      <c r="BZE84" s="266"/>
      <c r="BZF84" s="266"/>
      <c r="BZG84" s="266"/>
      <c r="BZH84" s="266"/>
      <c r="BZI84" s="266"/>
      <c r="BZJ84" s="266"/>
      <c r="BZK84" s="266"/>
      <c r="BZL84" s="266"/>
      <c r="BZM84" s="266"/>
      <c r="BZN84" s="266"/>
      <c r="BZO84" s="266"/>
      <c r="BZP84" s="266"/>
      <c r="BZQ84" s="266"/>
      <c r="BZR84" s="266"/>
      <c r="BZS84" s="266"/>
      <c r="BZT84" s="266"/>
      <c r="BZU84" s="266"/>
      <c r="BZV84" s="266"/>
      <c r="BZW84" s="266"/>
      <c r="BZX84" s="266"/>
      <c r="BZY84" s="266"/>
      <c r="BZZ84" s="266"/>
      <c r="CAA84" s="266"/>
      <c r="CAB84" s="266"/>
      <c r="CAC84" s="266"/>
      <c r="CAD84" s="266"/>
      <c r="CAE84" s="266"/>
      <c r="CAF84" s="266"/>
      <c r="CAG84" s="266"/>
      <c r="CAH84" s="266"/>
      <c r="CAI84" s="266"/>
      <c r="CAJ84" s="266"/>
      <c r="CAK84" s="266"/>
      <c r="CAL84" s="266"/>
      <c r="CAM84" s="266"/>
      <c r="CAN84" s="266"/>
      <c r="CAO84" s="266"/>
      <c r="CAP84" s="266"/>
      <c r="CAQ84" s="266"/>
      <c r="CAR84" s="266"/>
      <c r="CAS84" s="266"/>
      <c r="CAT84" s="266"/>
      <c r="CAU84" s="266"/>
      <c r="CAV84" s="266"/>
      <c r="CAW84" s="266"/>
      <c r="CAX84" s="266"/>
      <c r="CAY84" s="266"/>
      <c r="CAZ84" s="266"/>
      <c r="CBA84" s="266"/>
      <c r="CBB84" s="266"/>
      <c r="CBC84" s="266"/>
      <c r="CBD84" s="266"/>
      <c r="CBE84" s="266"/>
      <c r="CBF84" s="266"/>
      <c r="CBG84" s="266"/>
      <c r="CBH84" s="266"/>
      <c r="CBI84" s="266"/>
      <c r="CBJ84" s="266"/>
      <c r="CBK84" s="266"/>
      <c r="CBL84" s="266"/>
      <c r="CBM84" s="266"/>
      <c r="CBN84" s="266"/>
      <c r="CBO84" s="266"/>
      <c r="CBP84" s="266"/>
      <c r="CBQ84" s="266"/>
      <c r="CBR84" s="266"/>
      <c r="CBS84" s="266"/>
      <c r="CBT84" s="266"/>
      <c r="CBU84" s="266"/>
      <c r="CBV84" s="266"/>
      <c r="CBW84" s="266"/>
      <c r="CBX84" s="266"/>
      <c r="CBY84" s="266"/>
      <c r="CBZ84" s="266"/>
      <c r="CCA84" s="266"/>
      <c r="CCB84" s="266"/>
      <c r="CCC84" s="266"/>
      <c r="CCD84" s="266"/>
      <c r="CCE84" s="266"/>
      <c r="CCF84" s="266"/>
      <c r="CCG84" s="266"/>
      <c r="CCH84" s="266"/>
      <c r="CCI84" s="266"/>
      <c r="CCJ84" s="266"/>
      <c r="CCK84" s="266"/>
      <c r="CCL84" s="266"/>
      <c r="CCM84" s="266"/>
      <c r="CCN84" s="266"/>
      <c r="CCO84" s="266"/>
      <c r="CCP84" s="266"/>
      <c r="CCQ84" s="266"/>
      <c r="CCR84" s="266"/>
      <c r="CCS84" s="266"/>
      <c r="CCT84" s="266"/>
      <c r="CCU84" s="266"/>
      <c r="CCV84" s="266"/>
      <c r="CCW84" s="266"/>
      <c r="CCX84" s="266"/>
      <c r="CCY84" s="266"/>
      <c r="CCZ84" s="266"/>
      <c r="CDA84" s="266"/>
      <c r="CDB84" s="266"/>
      <c r="CDC84" s="266"/>
      <c r="CDD84" s="266"/>
      <c r="CDE84" s="266"/>
      <c r="CDF84" s="266"/>
      <c r="CDG84" s="266"/>
      <c r="CDH84" s="266"/>
      <c r="CDI84" s="266"/>
      <c r="CDJ84" s="266"/>
      <c r="CDK84" s="266"/>
      <c r="CDL84" s="266"/>
      <c r="CDM84" s="266"/>
      <c r="CDN84" s="266"/>
      <c r="CDO84" s="266"/>
      <c r="CDP84" s="266"/>
      <c r="CDQ84" s="266"/>
      <c r="CDR84" s="266"/>
      <c r="CDS84" s="266"/>
      <c r="CDT84" s="266"/>
      <c r="CDU84" s="266"/>
      <c r="CDV84" s="266"/>
      <c r="CDW84" s="266"/>
      <c r="CDX84" s="266"/>
      <c r="CDY84" s="266"/>
      <c r="CDZ84" s="266"/>
      <c r="CEA84" s="266"/>
      <c r="CEB84" s="266"/>
      <c r="CEC84" s="266"/>
      <c r="CED84" s="266"/>
      <c r="CEE84" s="266"/>
      <c r="CEF84" s="266"/>
      <c r="CEG84" s="266"/>
      <c r="CEH84" s="266"/>
      <c r="CEI84" s="266"/>
      <c r="CEJ84" s="266"/>
      <c r="CEK84" s="266"/>
      <c r="CEL84" s="266"/>
      <c r="CEM84" s="266"/>
      <c r="CEN84" s="266"/>
      <c r="CEO84" s="266"/>
      <c r="CEP84" s="266"/>
      <c r="CEQ84" s="266"/>
      <c r="CER84" s="266"/>
      <c r="CES84" s="266"/>
      <c r="CET84" s="266"/>
      <c r="CEU84" s="266"/>
      <c r="CEV84" s="266"/>
      <c r="CEW84" s="266"/>
      <c r="CEX84" s="266"/>
      <c r="CEY84" s="266"/>
      <c r="CEZ84" s="266"/>
      <c r="CFA84" s="266"/>
      <c r="CFB84" s="266"/>
      <c r="CFC84" s="266"/>
      <c r="CFD84" s="266"/>
      <c r="CFE84" s="266"/>
      <c r="CFF84" s="266"/>
      <c r="CFG84" s="266"/>
      <c r="CFH84" s="266"/>
      <c r="CFI84" s="266"/>
      <c r="CFJ84" s="266"/>
      <c r="CFK84" s="266"/>
      <c r="CFL84" s="266"/>
      <c r="CFM84" s="266"/>
      <c r="CFN84" s="266"/>
      <c r="CFO84" s="266"/>
      <c r="CFP84" s="266"/>
      <c r="CFQ84" s="266"/>
      <c r="CFR84" s="266"/>
      <c r="CFS84" s="266"/>
      <c r="CFT84" s="266"/>
      <c r="CFU84" s="266"/>
      <c r="CFV84" s="266"/>
      <c r="CFW84" s="266"/>
      <c r="CFX84" s="266"/>
      <c r="CFY84" s="266"/>
      <c r="CFZ84" s="266"/>
      <c r="CGA84" s="266"/>
      <c r="CGB84" s="266"/>
      <c r="CGC84" s="266"/>
      <c r="CGD84" s="266"/>
      <c r="CGE84" s="266"/>
      <c r="CGF84" s="266"/>
      <c r="CGG84" s="266"/>
      <c r="CGH84" s="266"/>
      <c r="CGI84" s="266"/>
      <c r="CGJ84" s="266"/>
      <c r="CGK84" s="266"/>
      <c r="CGL84" s="266"/>
      <c r="CGM84" s="266"/>
      <c r="CGN84" s="266"/>
      <c r="CGO84" s="266"/>
      <c r="CGP84" s="266"/>
      <c r="CGQ84" s="266"/>
      <c r="CGR84" s="266"/>
      <c r="CGS84" s="266"/>
      <c r="CGT84" s="266"/>
      <c r="CGU84" s="266"/>
      <c r="CGV84" s="266"/>
      <c r="CGW84" s="266"/>
      <c r="CGX84" s="266"/>
      <c r="CGY84" s="266"/>
      <c r="CGZ84" s="266"/>
      <c r="CHA84" s="266"/>
      <c r="CHB84" s="266"/>
      <c r="CHC84" s="266"/>
      <c r="CHD84" s="266"/>
      <c r="CHE84" s="266"/>
      <c r="CHF84" s="266"/>
      <c r="CHG84" s="266"/>
      <c r="CHH84" s="266"/>
      <c r="CHI84" s="266"/>
      <c r="CHJ84" s="266"/>
      <c r="CHK84" s="266"/>
      <c r="CHL84" s="266"/>
      <c r="CHM84" s="266"/>
      <c r="CHN84" s="266"/>
      <c r="CHO84" s="266"/>
      <c r="CHP84" s="266"/>
      <c r="CHQ84" s="266"/>
      <c r="CHR84" s="266"/>
      <c r="CHS84" s="266"/>
      <c r="CHT84" s="266"/>
      <c r="CHU84" s="266"/>
      <c r="CHV84" s="266"/>
      <c r="CHW84" s="266"/>
      <c r="CHX84" s="266"/>
      <c r="CHY84" s="266"/>
      <c r="CHZ84" s="266"/>
      <c r="CIA84" s="266"/>
      <c r="CIB84" s="266"/>
      <c r="CIC84" s="266"/>
      <c r="CID84" s="266"/>
      <c r="CIE84" s="266"/>
      <c r="CIF84" s="266"/>
      <c r="CIG84" s="266"/>
      <c r="CIH84" s="266"/>
      <c r="CII84" s="266"/>
      <c r="CIJ84" s="266"/>
      <c r="CIK84" s="266"/>
      <c r="CIL84" s="266"/>
      <c r="CIM84" s="266"/>
      <c r="CIN84" s="266"/>
      <c r="CIO84" s="266"/>
      <c r="CIP84" s="266"/>
      <c r="CIQ84" s="266"/>
      <c r="CIR84" s="266"/>
      <c r="CIS84" s="266"/>
      <c r="CIT84" s="266"/>
      <c r="CIU84" s="266"/>
      <c r="CIV84" s="266"/>
      <c r="CIW84" s="266"/>
      <c r="CIX84" s="266"/>
      <c r="CIY84" s="266"/>
      <c r="CIZ84" s="266"/>
      <c r="CJA84" s="266"/>
      <c r="CJB84" s="266"/>
      <c r="CJC84" s="266"/>
      <c r="CJD84" s="266"/>
      <c r="CJE84" s="266"/>
      <c r="CJF84" s="266"/>
      <c r="CJG84" s="266"/>
      <c r="CJH84" s="266"/>
      <c r="CJI84" s="266"/>
      <c r="CJJ84" s="266"/>
      <c r="CJK84" s="266"/>
      <c r="CJL84" s="266"/>
      <c r="CJM84" s="266"/>
      <c r="CJN84" s="266"/>
      <c r="CJO84" s="266"/>
      <c r="CJP84" s="266"/>
      <c r="CJQ84" s="266"/>
      <c r="CJR84" s="266"/>
      <c r="CJS84" s="266"/>
      <c r="CJT84" s="266"/>
      <c r="CJU84" s="266"/>
      <c r="CJV84" s="266"/>
      <c r="CJW84" s="266"/>
      <c r="CJX84" s="266"/>
      <c r="CJY84" s="266"/>
      <c r="CJZ84" s="266"/>
      <c r="CKA84" s="266"/>
      <c r="CKB84" s="266"/>
      <c r="CKC84" s="266"/>
      <c r="CKD84" s="266"/>
      <c r="CKE84" s="266"/>
      <c r="CKF84" s="266"/>
      <c r="CKG84" s="266"/>
      <c r="CKH84" s="266"/>
      <c r="CKI84" s="266"/>
      <c r="CKJ84" s="266"/>
      <c r="CKK84" s="266"/>
      <c r="CKL84" s="266"/>
      <c r="CKM84" s="266"/>
      <c r="CKN84" s="266"/>
      <c r="CKO84" s="266"/>
      <c r="CKP84" s="266"/>
      <c r="CKQ84" s="266"/>
      <c r="CKR84" s="266"/>
      <c r="CKS84" s="266"/>
      <c r="CKT84" s="266"/>
      <c r="CKU84" s="266"/>
      <c r="CKV84" s="266"/>
      <c r="CKW84" s="266"/>
      <c r="CKX84" s="266"/>
      <c r="CKY84" s="266"/>
      <c r="CKZ84" s="266"/>
      <c r="CLA84" s="266"/>
      <c r="CLB84" s="266"/>
      <c r="CLC84" s="266"/>
      <c r="CLD84" s="266"/>
      <c r="CLE84" s="266"/>
      <c r="CLF84" s="266"/>
      <c r="CLG84" s="266"/>
      <c r="CLH84" s="266"/>
      <c r="CLI84" s="266"/>
      <c r="CLJ84" s="266"/>
      <c r="CLK84" s="266"/>
      <c r="CLL84" s="266"/>
      <c r="CLM84" s="266"/>
      <c r="CLN84" s="266"/>
      <c r="CLO84" s="266"/>
      <c r="CLP84" s="266"/>
      <c r="CLQ84" s="266"/>
      <c r="CLR84" s="266"/>
      <c r="CLS84" s="266"/>
      <c r="CLT84" s="266"/>
      <c r="CLU84" s="266"/>
      <c r="CLV84" s="266"/>
      <c r="CLW84" s="266"/>
      <c r="CLX84" s="266"/>
      <c r="CLY84" s="266"/>
      <c r="CLZ84" s="266"/>
      <c r="CMA84" s="266"/>
      <c r="CMB84" s="266"/>
      <c r="CMC84" s="266"/>
      <c r="CMD84" s="266"/>
      <c r="CME84" s="266"/>
      <c r="CMF84" s="266"/>
      <c r="CMG84" s="266"/>
      <c r="CMH84" s="266"/>
      <c r="CMI84" s="266"/>
      <c r="CMJ84" s="266"/>
      <c r="CMK84" s="266"/>
      <c r="CML84" s="266"/>
      <c r="CMM84" s="266"/>
      <c r="CMN84" s="266"/>
      <c r="CMO84" s="266"/>
      <c r="CMP84" s="266"/>
      <c r="CMQ84" s="266"/>
      <c r="CMR84" s="266"/>
      <c r="CMS84" s="266"/>
      <c r="CMT84" s="266"/>
      <c r="CMU84" s="266"/>
      <c r="CMV84" s="266"/>
      <c r="CMW84" s="266"/>
      <c r="CMX84" s="266"/>
      <c r="CMY84" s="266"/>
      <c r="CMZ84" s="266"/>
      <c r="CNA84" s="266"/>
      <c r="CNB84" s="266"/>
      <c r="CNC84" s="266"/>
      <c r="CND84" s="266"/>
      <c r="CNE84" s="266"/>
      <c r="CNF84" s="266"/>
      <c r="CNG84" s="266"/>
      <c r="CNH84" s="266"/>
      <c r="CNI84" s="266"/>
      <c r="CNJ84" s="266"/>
      <c r="CNK84" s="266"/>
      <c r="CNL84" s="266"/>
      <c r="CNM84" s="266"/>
      <c r="CNN84" s="266"/>
      <c r="CNO84" s="266"/>
      <c r="CNP84" s="266"/>
      <c r="CNQ84" s="266"/>
      <c r="CNR84" s="266"/>
      <c r="CNS84" s="266"/>
      <c r="CNT84" s="266"/>
      <c r="CNU84" s="266"/>
      <c r="CNV84" s="266"/>
      <c r="CNW84" s="266"/>
      <c r="CNX84" s="266"/>
      <c r="CNY84" s="266"/>
      <c r="CNZ84" s="266"/>
      <c r="COA84" s="266"/>
      <c r="COB84" s="266"/>
      <c r="COC84" s="266"/>
      <c r="COD84" s="266"/>
      <c r="COE84" s="266"/>
      <c r="COF84" s="266"/>
      <c r="COG84" s="266"/>
      <c r="COH84" s="266"/>
      <c r="COI84" s="266"/>
      <c r="COJ84" s="266"/>
      <c r="COK84" s="266"/>
      <c r="COL84" s="266"/>
      <c r="COM84" s="266"/>
      <c r="CON84" s="266"/>
      <c r="COO84" s="266"/>
      <c r="COP84" s="266"/>
      <c r="COQ84" s="266"/>
      <c r="COR84" s="266"/>
      <c r="COS84" s="266"/>
      <c r="COT84" s="266"/>
      <c r="COU84" s="266"/>
      <c r="COV84" s="266"/>
      <c r="COW84" s="266"/>
      <c r="COX84" s="266"/>
      <c r="COY84" s="266"/>
      <c r="COZ84" s="266"/>
      <c r="CPA84" s="266"/>
      <c r="CPB84" s="266"/>
      <c r="CPC84" s="266"/>
      <c r="CPD84" s="266"/>
      <c r="CPE84" s="266"/>
      <c r="CPF84" s="266"/>
      <c r="CPG84" s="266"/>
      <c r="CPH84" s="266"/>
      <c r="CPI84" s="266"/>
      <c r="CPJ84" s="266"/>
      <c r="CPK84" s="266"/>
      <c r="CPL84" s="266"/>
      <c r="CPM84" s="266"/>
      <c r="CPN84" s="266"/>
      <c r="CPO84" s="266"/>
      <c r="CPP84" s="266"/>
      <c r="CPQ84" s="266"/>
      <c r="CPR84" s="266"/>
      <c r="CPS84" s="266"/>
      <c r="CPT84" s="266"/>
      <c r="CPU84" s="266"/>
      <c r="CPV84" s="266"/>
      <c r="CPW84" s="266"/>
      <c r="CPX84" s="266"/>
      <c r="CPY84" s="266"/>
      <c r="CPZ84" s="266"/>
      <c r="CQA84" s="266"/>
      <c r="CQB84" s="266"/>
      <c r="CQC84" s="266"/>
      <c r="CQD84" s="266"/>
      <c r="CQE84" s="266"/>
      <c r="CQF84" s="266"/>
      <c r="CQG84" s="266"/>
      <c r="CQH84" s="266"/>
      <c r="CQI84" s="266"/>
      <c r="CQJ84" s="266"/>
      <c r="CQK84" s="266"/>
      <c r="CQL84" s="266"/>
      <c r="CQM84" s="266"/>
      <c r="CQN84" s="266"/>
      <c r="CQO84" s="266"/>
      <c r="CQP84" s="266"/>
      <c r="CQQ84" s="266"/>
      <c r="CQR84" s="266"/>
      <c r="CQS84" s="266"/>
      <c r="CQT84" s="266"/>
      <c r="CQU84" s="266"/>
      <c r="CQV84" s="266"/>
      <c r="CQW84" s="266"/>
      <c r="CQX84" s="266"/>
      <c r="CQY84" s="266"/>
      <c r="CQZ84" s="266"/>
      <c r="CRA84" s="266"/>
      <c r="CRB84" s="266"/>
      <c r="CRC84" s="266"/>
      <c r="CRD84" s="266"/>
      <c r="CRE84" s="266"/>
      <c r="CRF84" s="266"/>
      <c r="CRG84" s="266"/>
      <c r="CRH84" s="266"/>
      <c r="CRI84" s="266"/>
      <c r="CRJ84" s="266"/>
      <c r="CRK84" s="266"/>
      <c r="CRL84" s="266"/>
      <c r="CRM84" s="266"/>
      <c r="CRN84" s="266"/>
      <c r="CRO84" s="266"/>
      <c r="CRP84" s="266"/>
      <c r="CRQ84" s="266"/>
      <c r="CRR84" s="266"/>
      <c r="CRS84" s="266"/>
      <c r="CRT84" s="266"/>
      <c r="CRU84" s="266"/>
      <c r="CRV84" s="266"/>
      <c r="CRW84" s="266"/>
      <c r="CRX84" s="266"/>
      <c r="CRY84" s="266"/>
      <c r="CRZ84" s="266"/>
      <c r="CSA84" s="266"/>
      <c r="CSB84" s="266"/>
      <c r="CSC84" s="266"/>
      <c r="CSD84" s="266"/>
      <c r="CSE84" s="266"/>
      <c r="CSF84" s="266"/>
      <c r="CSG84" s="266"/>
      <c r="CSH84" s="266"/>
      <c r="CSI84" s="266"/>
      <c r="CSJ84" s="266"/>
      <c r="CSK84" s="266"/>
      <c r="CSL84" s="266"/>
      <c r="CSM84" s="266"/>
      <c r="CSN84" s="266"/>
      <c r="CSO84" s="266"/>
      <c r="CSP84" s="266"/>
      <c r="CSQ84" s="266"/>
      <c r="CSR84" s="266"/>
      <c r="CSS84" s="266"/>
      <c r="CST84" s="266"/>
      <c r="CSU84" s="266"/>
      <c r="CSV84" s="266"/>
      <c r="CSW84" s="266"/>
      <c r="CSX84" s="266"/>
      <c r="CSY84" s="266"/>
      <c r="CSZ84" s="266"/>
      <c r="CTA84" s="266"/>
      <c r="CTB84" s="266"/>
      <c r="CTC84" s="266"/>
      <c r="CTD84" s="266"/>
      <c r="CTE84" s="266"/>
      <c r="CTF84" s="266"/>
      <c r="CTG84" s="266"/>
      <c r="CTH84" s="266"/>
      <c r="CTI84" s="266"/>
      <c r="CTJ84" s="266"/>
      <c r="CTK84" s="266"/>
      <c r="CTL84" s="266"/>
      <c r="CTM84" s="266"/>
      <c r="CTN84" s="266"/>
      <c r="CTO84" s="266"/>
      <c r="CTP84" s="266"/>
      <c r="CTQ84" s="266"/>
      <c r="CTR84" s="266"/>
      <c r="CTS84" s="266"/>
      <c r="CTT84" s="266"/>
      <c r="CTU84" s="266"/>
      <c r="CTV84" s="266"/>
      <c r="CTW84" s="266"/>
      <c r="CTX84" s="266"/>
      <c r="CTY84" s="266"/>
      <c r="CTZ84" s="266"/>
      <c r="CUA84" s="266"/>
      <c r="CUB84" s="266"/>
      <c r="CUC84" s="266"/>
      <c r="CUD84" s="266"/>
      <c r="CUE84" s="266"/>
      <c r="CUF84" s="266"/>
      <c r="CUG84" s="266"/>
      <c r="CUH84" s="266"/>
      <c r="CUI84" s="266"/>
      <c r="CUJ84" s="266"/>
      <c r="CUK84" s="266"/>
      <c r="CUL84" s="266"/>
      <c r="CUM84" s="266"/>
      <c r="CUN84" s="266"/>
      <c r="CUO84" s="266"/>
      <c r="CUP84" s="266"/>
      <c r="CUQ84" s="266"/>
      <c r="CUR84" s="266"/>
      <c r="CUS84" s="266"/>
      <c r="CUT84" s="266"/>
      <c r="CUU84" s="266"/>
      <c r="CUV84" s="266"/>
      <c r="CUW84" s="266"/>
      <c r="CUX84" s="266"/>
      <c r="CUY84" s="266"/>
      <c r="CUZ84" s="266"/>
      <c r="CVA84" s="266"/>
      <c r="CVB84" s="266"/>
      <c r="CVC84" s="266"/>
      <c r="CVD84" s="266"/>
      <c r="CVE84" s="266"/>
      <c r="CVF84" s="266"/>
      <c r="CVG84" s="266"/>
      <c r="CVH84" s="266"/>
      <c r="CVI84" s="266"/>
      <c r="CVJ84" s="266"/>
      <c r="CVK84" s="266"/>
      <c r="CVL84" s="266"/>
      <c r="CVM84" s="266"/>
      <c r="CVN84" s="266"/>
      <c r="CVO84" s="266"/>
      <c r="CVP84" s="266"/>
      <c r="CVQ84" s="266"/>
      <c r="CVR84" s="266"/>
      <c r="CVS84" s="266"/>
      <c r="CVT84" s="266"/>
      <c r="CVU84" s="266"/>
      <c r="CVV84" s="266"/>
      <c r="CVW84" s="266"/>
      <c r="CVX84" s="266"/>
      <c r="CVY84" s="266"/>
      <c r="CVZ84" s="266"/>
      <c r="CWA84" s="266"/>
      <c r="CWB84" s="266"/>
      <c r="CWC84" s="266"/>
      <c r="CWD84" s="266"/>
      <c r="CWE84" s="266"/>
      <c r="CWF84" s="266"/>
      <c r="CWG84" s="266"/>
      <c r="CWH84" s="266"/>
      <c r="CWI84" s="266"/>
      <c r="CWJ84" s="266"/>
      <c r="CWK84" s="266"/>
      <c r="CWL84" s="266"/>
      <c r="CWM84" s="266"/>
      <c r="CWN84" s="266"/>
      <c r="CWO84" s="266"/>
      <c r="CWP84" s="266"/>
      <c r="CWQ84" s="266"/>
      <c r="CWR84" s="266"/>
      <c r="CWS84" s="266"/>
      <c r="CWT84" s="266"/>
      <c r="CWU84" s="266"/>
      <c r="CWV84" s="266"/>
      <c r="CWW84" s="266"/>
      <c r="CWX84" s="266"/>
      <c r="CWY84" s="266"/>
      <c r="CWZ84" s="266"/>
      <c r="CXA84" s="266"/>
      <c r="CXB84" s="266"/>
      <c r="CXC84" s="266"/>
      <c r="CXD84" s="266"/>
      <c r="CXE84" s="266"/>
      <c r="CXF84" s="266"/>
      <c r="CXG84" s="266"/>
      <c r="CXH84" s="266"/>
      <c r="CXI84" s="266"/>
      <c r="CXJ84" s="266"/>
      <c r="CXK84" s="266"/>
      <c r="CXL84" s="266"/>
      <c r="CXM84" s="266"/>
      <c r="CXN84" s="266"/>
      <c r="CXO84" s="266"/>
      <c r="CXP84" s="266"/>
      <c r="CXQ84" s="266"/>
      <c r="CXR84" s="266"/>
      <c r="CXS84" s="266"/>
      <c r="CXT84" s="266"/>
      <c r="CXU84" s="266"/>
      <c r="CXV84" s="266"/>
      <c r="CXW84" s="266"/>
      <c r="CXX84" s="266"/>
      <c r="CXY84" s="266"/>
      <c r="CXZ84" s="266"/>
      <c r="CYA84" s="266"/>
      <c r="CYB84" s="266"/>
      <c r="CYC84" s="266"/>
      <c r="CYD84" s="266"/>
      <c r="CYE84" s="266"/>
      <c r="CYF84" s="266"/>
      <c r="CYG84" s="266"/>
      <c r="CYH84" s="266"/>
      <c r="CYI84" s="266"/>
      <c r="CYJ84" s="266"/>
      <c r="CYK84" s="266"/>
      <c r="CYL84" s="266"/>
      <c r="CYM84" s="266"/>
      <c r="CYN84" s="266"/>
      <c r="CYO84" s="266"/>
      <c r="CYP84" s="266"/>
      <c r="CYQ84" s="266"/>
      <c r="CYR84" s="266"/>
      <c r="CYS84" s="266"/>
      <c r="CYT84" s="266"/>
      <c r="CYU84" s="266"/>
      <c r="CYV84" s="266"/>
      <c r="CYW84" s="266"/>
      <c r="CYX84" s="266"/>
      <c r="CYY84" s="266"/>
      <c r="CYZ84" s="266"/>
      <c r="CZA84" s="266"/>
      <c r="CZB84" s="266"/>
      <c r="CZC84" s="266"/>
      <c r="CZD84" s="266"/>
      <c r="CZE84" s="266"/>
      <c r="CZF84" s="266"/>
      <c r="CZG84" s="266"/>
      <c r="CZH84" s="266"/>
      <c r="CZI84" s="266"/>
      <c r="CZJ84" s="266"/>
      <c r="CZK84" s="266"/>
      <c r="CZL84" s="266"/>
      <c r="CZM84" s="266"/>
      <c r="CZN84" s="266"/>
      <c r="CZO84" s="266"/>
      <c r="CZP84" s="266"/>
      <c r="CZQ84" s="266"/>
      <c r="CZR84" s="266"/>
      <c r="CZS84" s="266"/>
      <c r="CZT84" s="266"/>
      <c r="CZU84" s="266"/>
      <c r="CZV84" s="266"/>
      <c r="CZW84" s="266"/>
      <c r="CZX84" s="266"/>
      <c r="CZY84" s="266"/>
      <c r="CZZ84" s="266"/>
      <c r="DAA84" s="266"/>
      <c r="DAB84" s="266"/>
      <c r="DAC84" s="266"/>
      <c r="DAD84" s="266"/>
      <c r="DAE84" s="266"/>
      <c r="DAF84" s="266"/>
      <c r="DAG84" s="266"/>
      <c r="DAH84" s="266"/>
      <c r="DAI84" s="266"/>
      <c r="DAJ84" s="266"/>
      <c r="DAK84" s="266"/>
      <c r="DAL84" s="266"/>
      <c r="DAM84" s="266"/>
      <c r="DAN84" s="266"/>
      <c r="DAO84" s="266"/>
      <c r="DAP84" s="266"/>
      <c r="DAQ84" s="266"/>
      <c r="DAR84" s="266"/>
      <c r="DAS84" s="266"/>
      <c r="DAT84" s="266"/>
      <c r="DAU84" s="266"/>
      <c r="DAV84" s="266"/>
      <c r="DAW84" s="266"/>
      <c r="DAX84" s="266"/>
      <c r="DAY84" s="266"/>
      <c r="DAZ84" s="266"/>
      <c r="DBA84" s="266"/>
      <c r="DBB84" s="266"/>
      <c r="DBC84" s="266"/>
      <c r="DBD84" s="266"/>
      <c r="DBE84" s="266"/>
      <c r="DBF84" s="266"/>
      <c r="DBG84" s="266"/>
      <c r="DBH84" s="266"/>
      <c r="DBI84" s="266"/>
      <c r="DBJ84" s="266"/>
      <c r="DBK84" s="266"/>
      <c r="DBL84" s="266"/>
      <c r="DBM84" s="266"/>
      <c r="DBN84" s="266"/>
      <c r="DBO84" s="266"/>
      <c r="DBP84" s="266"/>
      <c r="DBQ84" s="266"/>
      <c r="DBR84" s="266"/>
      <c r="DBS84" s="266"/>
      <c r="DBT84" s="266"/>
      <c r="DBU84" s="266"/>
      <c r="DBV84" s="266"/>
      <c r="DBW84" s="266"/>
      <c r="DBX84" s="266"/>
      <c r="DBY84" s="266"/>
      <c r="DBZ84" s="266"/>
      <c r="DCA84" s="266"/>
      <c r="DCB84" s="266"/>
      <c r="DCC84" s="266"/>
      <c r="DCD84" s="266"/>
      <c r="DCE84" s="266"/>
      <c r="DCF84" s="266"/>
      <c r="DCG84" s="266"/>
      <c r="DCH84" s="266"/>
      <c r="DCI84" s="266"/>
      <c r="DCJ84" s="266"/>
      <c r="DCK84" s="266"/>
      <c r="DCL84" s="266"/>
      <c r="DCM84" s="266"/>
      <c r="DCN84" s="266"/>
      <c r="DCO84" s="266"/>
      <c r="DCP84" s="266"/>
      <c r="DCQ84" s="266"/>
      <c r="DCR84" s="266"/>
      <c r="DCS84" s="266"/>
      <c r="DCT84" s="266"/>
      <c r="DCU84" s="266"/>
      <c r="DCV84" s="266"/>
      <c r="DCW84" s="266"/>
      <c r="DCX84" s="266"/>
      <c r="DCY84" s="266"/>
      <c r="DCZ84" s="266"/>
      <c r="DDA84" s="266"/>
      <c r="DDB84" s="266"/>
      <c r="DDC84" s="266"/>
      <c r="DDD84" s="266"/>
      <c r="DDE84" s="266"/>
      <c r="DDF84" s="266"/>
      <c r="DDG84" s="266"/>
      <c r="DDH84" s="266"/>
      <c r="DDI84" s="266"/>
      <c r="DDJ84" s="266"/>
      <c r="DDK84" s="266"/>
      <c r="DDL84" s="266"/>
      <c r="DDM84" s="266"/>
      <c r="DDN84" s="266"/>
      <c r="DDO84" s="266"/>
      <c r="DDP84" s="266"/>
      <c r="DDQ84" s="266"/>
      <c r="DDR84" s="266"/>
      <c r="DDS84" s="266"/>
      <c r="DDT84" s="266"/>
      <c r="DDU84" s="266"/>
      <c r="DDV84" s="266"/>
      <c r="DDW84" s="266"/>
      <c r="DDX84" s="266"/>
      <c r="DDY84" s="266"/>
      <c r="DDZ84" s="266"/>
      <c r="DEA84" s="266"/>
      <c r="DEB84" s="266"/>
      <c r="DEC84" s="266"/>
      <c r="DED84" s="266"/>
      <c r="DEE84" s="266"/>
      <c r="DEF84" s="266"/>
      <c r="DEG84" s="266"/>
      <c r="DEH84" s="266"/>
      <c r="DEI84" s="266"/>
      <c r="DEJ84" s="266"/>
      <c r="DEK84" s="266"/>
      <c r="DEL84" s="266"/>
      <c r="DEM84" s="266"/>
      <c r="DEN84" s="266"/>
      <c r="DEO84" s="266"/>
      <c r="DEP84" s="266"/>
      <c r="DEQ84" s="266"/>
      <c r="DER84" s="266"/>
      <c r="DES84" s="266"/>
      <c r="DET84" s="266"/>
      <c r="DEU84" s="266"/>
      <c r="DEV84" s="266"/>
      <c r="DEW84" s="266"/>
      <c r="DEX84" s="266"/>
      <c r="DEY84" s="266"/>
      <c r="DEZ84" s="266"/>
      <c r="DFA84" s="266"/>
      <c r="DFB84" s="266"/>
      <c r="DFC84" s="266"/>
      <c r="DFD84" s="266"/>
      <c r="DFE84" s="266"/>
      <c r="DFF84" s="266"/>
      <c r="DFG84" s="266"/>
      <c r="DFH84" s="266"/>
      <c r="DFI84" s="266"/>
      <c r="DFJ84" s="266"/>
      <c r="DFK84" s="266"/>
      <c r="DFL84" s="266"/>
      <c r="DFM84" s="266"/>
      <c r="DFN84" s="266"/>
      <c r="DFO84" s="266"/>
      <c r="DFP84" s="266"/>
      <c r="DFQ84" s="266"/>
      <c r="DFR84" s="266"/>
      <c r="DFS84" s="266"/>
      <c r="DFT84" s="266"/>
      <c r="DFU84" s="266"/>
      <c r="DFV84" s="266"/>
      <c r="DFW84" s="266"/>
      <c r="DFX84" s="266"/>
      <c r="DFY84" s="266"/>
      <c r="DFZ84" s="266"/>
      <c r="DGA84" s="266"/>
      <c r="DGB84" s="266"/>
      <c r="DGC84" s="266"/>
      <c r="DGD84" s="266"/>
      <c r="DGE84" s="266"/>
      <c r="DGF84" s="266"/>
      <c r="DGG84" s="266"/>
      <c r="DGH84" s="266"/>
      <c r="DGI84" s="266"/>
      <c r="DGJ84" s="266"/>
      <c r="DGK84" s="266"/>
      <c r="DGL84" s="266"/>
      <c r="DGM84" s="266"/>
      <c r="DGN84" s="266"/>
      <c r="DGO84" s="266"/>
      <c r="DGP84" s="266"/>
      <c r="DGQ84" s="266"/>
      <c r="DGR84" s="266"/>
      <c r="DGS84" s="266"/>
      <c r="DGT84" s="266"/>
      <c r="DGU84" s="266"/>
      <c r="DGV84" s="266"/>
      <c r="DGW84" s="266"/>
      <c r="DGX84" s="266"/>
      <c r="DGY84" s="266"/>
      <c r="DGZ84" s="266"/>
      <c r="DHA84" s="266"/>
      <c r="DHB84" s="266"/>
      <c r="DHC84" s="266"/>
      <c r="DHD84" s="266"/>
      <c r="DHE84" s="266"/>
      <c r="DHF84" s="266"/>
      <c r="DHG84" s="266"/>
      <c r="DHH84" s="266"/>
      <c r="DHI84" s="266"/>
      <c r="DHJ84" s="266"/>
      <c r="DHK84" s="266"/>
      <c r="DHL84" s="266"/>
      <c r="DHM84" s="266"/>
      <c r="DHN84" s="266"/>
      <c r="DHO84" s="266"/>
      <c r="DHP84" s="266"/>
      <c r="DHQ84" s="266"/>
      <c r="DHR84" s="266"/>
      <c r="DHS84" s="266"/>
      <c r="DHT84" s="266"/>
      <c r="DHU84" s="266"/>
      <c r="DHV84" s="266"/>
      <c r="DHW84" s="266"/>
      <c r="DHX84" s="266"/>
      <c r="DHY84" s="266"/>
      <c r="DHZ84" s="266"/>
      <c r="DIA84" s="266"/>
      <c r="DIB84" s="266"/>
      <c r="DIC84" s="266"/>
      <c r="DID84" s="266"/>
      <c r="DIE84" s="266"/>
      <c r="DIF84" s="266"/>
      <c r="DIG84" s="266"/>
      <c r="DIH84" s="266"/>
      <c r="DII84" s="266"/>
      <c r="DIJ84" s="266"/>
      <c r="DIK84" s="266"/>
      <c r="DIL84" s="266"/>
      <c r="DIM84" s="266"/>
      <c r="DIN84" s="266"/>
      <c r="DIO84" s="266"/>
      <c r="DIP84" s="266"/>
      <c r="DIQ84" s="266"/>
      <c r="DIR84" s="266"/>
      <c r="DIS84" s="266"/>
      <c r="DIT84" s="266"/>
      <c r="DIU84" s="266"/>
      <c r="DIV84" s="266"/>
      <c r="DIW84" s="266"/>
      <c r="DIX84" s="266"/>
      <c r="DIY84" s="266"/>
      <c r="DIZ84" s="266"/>
      <c r="DJA84" s="266"/>
      <c r="DJB84" s="266"/>
      <c r="DJC84" s="266"/>
      <c r="DJD84" s="266"/>
      <c r="DJE84" s="266"/>
      <c r="DJF84" s="266"/>
      <c r="DJG84" s="266"/>
      <c r="DJH84" s="266"/>
      <c r="DJI84" s="266"/>
      <c r="DJJ84" s="266"/>
      <c r="DJK84" s="266"/>
      <c r="DJL84" s="266"/>
      <c r="DJM84" s="266"/>
      <c r="DJN84" s="266"/>
      <c r="DJO84" s="266"/>
      <c r="DJP84" s="266"/>
      <c r="DJQ84" s="266"/>
      <c r="DJR84" s="266"/>
      <c r="DJS84" s="266"/>
      <c r="DJT84" s="266"/>
      <c r="DJU84" s="266"/>
      <c r="DJV84" s="266"/>
      <c r="DJW84" s="266"/>
      <c r="DJX84" s="266"/>
      <c r="DJY84" s="266"/>
      <c r="DJZ84" s="266"/>
      <c r="DKA84" s="266"/>
      <c r="DKB84" s="266"/>
      <c r="DKC84" s="266"/>
      <c r="DKD84" s="266"/>
      <c r="DKE84" s="266"/>
      <c r="DKF84" s="266"/>
      <c r="DKG84" s="266"/>
      <c r="DKH84" s="266"/>
      <c r="DKI84" s="266"/>
      <c r="DKJ84" s="266"/>
      <c r="DKK84" s="266"/>
      <c r="DKL84" s="266"/>
      <c r="DKM84" s="266"/>
      <c r="DKN84" s="266"/>
      <c r="DKO84" s="266"/>
      <c r="DKP84" s="266"/>
      <c r="DKQ84" s="266"/>
      <c r="DKR84" s="266"/>
      <c r="DKS84" s="266"/>
      <c r="DKT84" s="266"/>
      <c r="DKU84" s="266"/>
      <c r="DKV84" s="266"/>
      <c r="DKW84" s="266"/>
      <c r="DKX84" s="266"/>
      <c r="DKY84" s="266"/>
      <c r="DKZ84" s="266"/>
      <c r="DLA84" s="266"/>
      <c r="DLB84" s="266"/>
      <c r="DLC84" s="266"/>
      <c r="DLD84" s="266"/>
      <c r="DLE84" s="266"/>
      <c r="DLF84" s="266"/>
      <c r="DLG84" s="266"/>
      <c r="DLH84" s="266"/>
      <c r="DLI84" s="266"/>
      <c r="DLJ84" s="266"/>
      <c r="DLK84" s="266"/>
      <c r="DLL84" s="266"/>
      <c r="DLM84" s="266"/>
      <c r="DLN84" s="266"/>
      <c r="DLO84" s="266"/>
      <c r="DLP84" s="266"/>
      <c r="DLQ84" s="266"/>
      <c r="DLR84" s="266"/>
      <c r="DLS84" s="266"/>
      <c r="DLT84" s="266"/>
      <c r="DLU84" s="266"/>
      <c r="DLV84" s="266"/>
      <c r="DLW84" s="266"/>
      <c r="DLX84" s="266"/>
      <c r="DLY84" s="266"/>
      <c r="DLZ84" s="266"/>
      <c r="DMA84" s="266"/>
      <c r="DMB84" s="266"/>
      <c r="DMC84" s="266"/>
      <c r="DMD84" s="266"/>
      <c r="DME84" s="266"/>
      <c r="DMF84" s="266"/>
      <c r="DMG84" s="266"/>
      <c r="DMH84" s="266"/>
      <c r="DMI84" s="266"/>
      <c r="DMJ84" s="266"/>
      <c r="DMK84" s="266"/>
      <c r="DML84" s="266"/>
      <c r="DMM84" s="266"/>
      <c r="DMN84" s="266"/>
      <c r="DMO84" s="266"/>
      <c r="DMP84" s="266"/>
      <c r="DMQ84" s="266"/>
      <c r="DMR84" s="266"/>
      <c r="DMS84" s="266"/>
      <c r="DMT84" s="266"/>
      <c r="DMU84" s="266"/>
      <c r="DMV84" s="266"/>
      <c r="DMW84" s="266"/>
      <c r="DMX84" s="266"/>
      <c r="DMY84" s="266"/>
      <c r="DMZ84" s="266"/>
      <c r="DNA84" s="266"/>
      <c r="DNB84" s="266"/>
      <c r="DNC84" s="266"/>
      <c r="DND84" s="266"/>
      <c r="DNE84" s="266"/>
      <c r="DNF84" s="266"/>
      <c r="DNG84" s="266"/>
      <c r="DNH84" s="266"/>
      <c r="DNI84" s="266"/>
      <c r="DNJ84" s="266"/>
      <c r="DNK84" s="266"/>
      <c r="DNL84" s="266"/>
      <c r="DNM84" s="266"/>
      <c r="DNN84" s="266"/>
      <c r="DNO84" s="266"/>
      <c r="DNP84" s="266"/>
      <c r="DNQ84" s="266"/>
      <c r="DNR84" s="266"/>
      <c r="DNS84" s="266"/>
      <c r="DNT84" s="266"/>
      <c r="DNU84" s="266"/>
      <c r="DNV84" s="266"/>
      <c r="DNW84" s="266"/>
      <c r="DNX84" s="266"/>
      <c r="DNY84" s="266"/>
      <c r="DNZ84" s="266"/>
      <c r="DOA84" s="266"/>
      <c r="DOB84" s="266"/>
      <c r="DOC84" s="266"/>
      <c r="DOD84" s="266"/>
      <c r="DOE84" s="266"/>
      <c r="DOF84" s="266"/>
      <c r="DOG84" s="266"/>
      <c r="DOH84" s="266"/>
      <c r="DOI84" s="266"/>
      <c r="DOJ84" s="266"/>
      <c r="DOK84" s="266"/>
      <c r="DOL84" s="266"/>
      <c r="DOM84" s="266"/>
      <c r="DON84" s="266"/>
      <c r="DOO84" s="266"/>
      <c r="DOP84" s="266"/>
      <c r="DOQ84" s="266"/>
      <c r="DOR84" s="266"/>
      <c r="DOS84" s="266"/>
      <c r="DOT84" s="266"/>
      <c r="DOU84" s="266"/>
      <c r="DOV84" s="266"/>
      <c r="DOW84" s="266"/>
      <c r="DOX84" s="266"/>
      <c r="DOY84" s="266"/>
      <c r="DOZ84" s="266"/>
      <c r="DPA84" s="266"/>
      <c r="DPB84" s="266"/>
      <c r="DPC84" s="266"/>
      <c r="DPD84" s="266"/>
      <c r="DPE84" s="266"/>
      <c r="DPF84" s="266"/>
      <c r="DPG84" s="266"/>
      <c r="DPH84" s="266"/>
      <c r="DPI84" s="266"/>
      <c r="DPJ84" s="266"/>
      <c r="DPK84" s="266"/>
      <c r="DPL84" s="266"/>
      <c r="DPM84" s="266"/>
      <c r="DPN84" s="266"/>
      <c r="DPO84" s="266"/>
      <c r="DPP84" s="266"/>
      <c r="DPQ84" s="266"/>
      <c r="DPR84" s="266"/>
      <c r="DPS84" s="266"/>
      <c r="DPT84" s="266"/>
      <c r="DPU84" s="266"/>
      <c r="DPV84" s="266"/>
      <c r="DPW84" s="266"/>
      <c r="DPX84" s="266"/>
      <c r="DPY84" s="266"/>
      <c r="DPZ84" s="266"/>
      <c r="DQA84" s="266"/>
      <c r="DQB84" s="266"/>
      <c r="DQC84" s="266"/>
      <c r="DQD84" s="266"/>
      <c r="DQE84" s="266"/>
      <c r="DQF84" s="266"/>
      <c r="DQG84" s="266"/>
      <c r="DQH84" s="266"/>
      <c r="DQI84" s="266"/>
      <c r="DQJ84" s="266"/>
      <c r="DQK84" s="266"/>
      <c r="DQL84" s="266"/>
      <c r="DQM84" s="266"/>
      <c r="DQN84" s="266"/>
      <c r="DQO84" s="266"/>
      <c r="DQP84" s="266"/>
      <c r="DQQ84" s="266"/>
      <c r="DQR84" s="266"/>
      <c r="DQS84" s="266"/>
      <c r="DQT84" s="266"/>
      <c r="DQU84" s="266"/>
      <c r="DQV84" s="266"/>
      <c r="DQW84" s="266"/>
      <c r="DQX84" s="266"/>
      <c r="DQY84" s="266"/>
      <c r="DQZ84" s="266"/>
      <c r="DRA84" s="266"/>
      <c r="DRB84" s="266"/>
      <c r="DRC84" s="266"/>
      <c r="DRD84" s="266"/>
      <c r="DRE84" s="266"/>
      <c r="DRF84" s="266"/>
      <c r="DRG84" s="266"/>
      <c r="DRH84" s="266"/>
      <c r="DRI84" s="266"/>
      <c r="DRJ84" s="266"/>
      <c r="DRK84" s="266"/>
      <c r="DRL84" s="266"/>
      <c r="DRM84" s="266"/>
      <c r="DRN84" s="266"/>
      <c r="DRO84" s="266"/>
      <c r="DRP84" s="266"/>
      <c r="DRQ84" s="266"/>
      <c r="DRR84" s="266"/>
      <c r="DRS84" s="266"/>
      <c r="DRT84" s="266"/>
      <c r="DRU84" s="266"/>
      <c r="DRV84" s="266"/>
      <c r="DRW84" s="266"/>
      <c r="DRX84" s="266"/>
      <c r="DRY84" s="266"/>
      <c r="DRZ84" s="266"/>
      <c r="DSA84" s="266"/>
      <c r="DSB84" s="266"/>
      <c r="DSC84" s="266"/>
      <c r="DSD84" s="266"/>
      <c r="DSE84" s="266"/>
      <c r="DSF84" s="266"/>
      <c r="DSG84" s="266"/>
      <c r="DSH84" s="266"/>
      <c r="DSI84" s="266"/>
      <c r="DSJ84" s="266"/>
      <c r="DSK84" s="266"/>
      <c r="DSL84" s="266"/>
      <c r="DSM84" s="266"/>
      <c r="DSN84" s="266"/>
      <c r="DSO84" s="266"/>
      <c r="DSP84" s="266"/>
      <c r="DSQ84" s="266"/>
      <c r="DSR84" s="266"/>
      <c r="DSS84" s="266"/>
      <c r="DST84" s="266"/>
      <c r="DSU84" s="266"/>
      <c r="DSV84" s="266"/>
      <c r="DSW84" s="266"/>
      <c r="DSX84" s="266"/>
      <c r="DSY84" s="266"/>
      <c r="DSZ84" s="266"/>
      <c r="DTA84" s="266"/>
      <c r="DTB84" s="266"/>
      <c r="DTC84" s="266"/>
      <c r="DTD84" s="266"/>
      <c r="DTE84" s="266"/>
      <c r="DTF84" s="266"/>
      <c r="DTG84" s="266"/>
      <c r="DTH84" s="266"/>
      <c r="DTI84" s="266"/>
      <c r="DTJ84" s="266"/>
      <c r="DTK84" s="266"/>
      <c r="DTL84" s="266"/>
      <c r="DTM84" s="266"/>
      <c r="DTN84" s="266"/>
      <c r="DTO84" s="266"/>
      <c r="DTP84" s="266"/>
      <c r="DTQ84" s="266"/>
      <c r="DTR84" s="266"/>
      <c r="DTS84" s="266"/>
      <c r="DTT84" s="266"/>
      <c r="DTU84" s="266"/>
      <c r="DTV84" s="266"/>
      <c r="DTW84" s="266"/>
      <c r="DTX84" s="266"/>
      <c r="DTY84" s="266"/>
      <c r="DTZ84" s="266"/>
      <c r="DUA84" s="266"/>
      <c r="DUB84" s="266"/>
      <c r="DUC84" s="266"/>
      <c r="DUD84" s="266"/>
      <c r="DUE84" s="266"/>
      <c r="DUF84" s="266"/>
      <c r="DUG84" s="266"/>
      <c r="DUH84" s="266"/>
      <c r="DUI84" s="266"/>
      <c r="DUJ84" s="266"/>
      <c r="DUK84" s="266"/>
      <c r="DUL84" s="266"/>
      <c r="DUM84" s="266"/>
      <c r="DUN84" s="266"/>
      <c r="DUO84" s="266"/>
      <c r="DUP84" s="266"/>
      <c r="DUQ84" s="266"/>
      <c r="DUR84" s="266"/>
      <c r="DUS84" s="266"/>
      <c r="DUT84" s="266"/>
      <c r="DUU84" s="266"/>
      <c r="DUV84" s="266"/>
      <c r="DUW84" s="266"/>
      <c r="DUX84" s="266"/>
      <c r="DUY84" s="266"/>
      <c r="DUZ84" s="266"/>
      <c r="DVA84" s="266"/>
      <c r="DVB84" s="266"/>
      <c r="DVC84" s="266"/>
      <c r="DVD84" s="266"/>
      <c r="DVE84" s="266"/>
      <c r="DVF84" s="266"/>
      <c r="DVG84" s="266"/>
      <c r="DVH84" s="266"/>
      <c r="DVI84" s="266"/>
      <c r="DVJ84" s="266"/>
      <c r="DVK84" s="266"/>
      <c r="DVL84" s="266"/>
      <c r="DVM84" s="266"/>
      <c r="DVN84" s="266"/>
      <c r="DVO84" s="266"/>
      <c r="DVP84" s="266"/>
      <c r="DVQ84" s="266"/>
      <c r="DVR84" s="266"/>
      <c r="DVS84" s="266"/>
      <c r="DVT84" s="266"/>
      <c r="DVU84" s="266"/>
      <c r="DVV84" s="266"/>
      <c r="DVW84" s="266"/>
      <c r="DVX84" s="266"/>
      <c r="DVY84" s="266"/>
      <c r="DVZ84" s="266"/>
      <c r="DWA84" s="266"/>
      <c r="DWB84" s="266"/>
      <c r="DWC84" s="266"/>
      <c r="DWD84" s="266"/>
      <c r="DWE84" s="266"/>
      <c r="DWF84" s="266"/>
      <c r="DWG84" s="266"/>
      <c r="DWH84" s="266"/>
      <c r="DWI84" s="266"/>
      <c r="DWJ84" s="266"/>
      <c r="DWK84" s="266"/>
      <c r="DWL84" s="266"/>
      <c r="DWM84" s="266"/>
      <c r="DWN84" s="266"/>
      <c r="DWO84" s="266"/>
      <c r="DWP84" s="266"/>
      <c r="DWQ84" s="266"/>
      <c r="DWR84" s="266"/>
      <c r="DWS84" s="266"/>
      <c r="DWT84" s="266"/>
      <c r="DWU84" s="266"/>
      <c r="DWV84" s="266"/>
      <c r="DWW84" s="266"/>
      <c r="DWX84" s="266"/>
      <c r="DWY84" s="266"/>
      <c r="DWZ84" s="266"/>
      <c r="DXA84" s="266"/>
      <c r="DXB84" s="266"/>
      <c r="DXC84" s="266"/>
      <c r="DXD84" s="266"/>
      <c r="DXE84" s="266"/>
      <c r="DXF84" s="266"/>
      <c r="DXG84" s="266"/>
      <c r="DXH84" s="266"/>
      <c r="DXI84" s="266"/>
      <c r="DXJ84" s="266"/>
      <c r="DXK84" s="266"/>
      <c r="DXL84" s="266"/>
      <c r="DXM84" s="266"/>
      <c r="DXN84" s="266"/>
      <c r="DXO84" s="266"/>
      <c r="DXP84" s="266"/>
      <c r="DXQ84" s="266"/>
      <c r="DXR84" s="266"/>
      <c r="DXS84" s="266"/>
      <c r="DXT84" s="266"/>
      <c r="DXU84" s="266"/>
      <c r="DXV84" s="266"/>
      <c r="DXW84" s="266"/>
      <c r="DXX84" s="266"/>
      <c r="DXY84" s="266"/>
      <c r="DXZ84" s="266"/>
      <c r="DYA84" s="266"/>
      <c r="DYB84" s="266"/>
      <c r="DYC84" s="266"/>
      <c r="DYD84" s="266"/>
      <c r="DYE84" s="266"/>
      <c r="DYF84" s="266"/>
      <c r="DYG84" s="266"/>
      <c r="DYH84" s="266"/>
      <c r="DYI84" s="266"/>
      <c r="DYJ84" s="266"/>
      <c r="DYK84" s="266"/>
      <c r="DYL84" s="266"/>
      <c r="DYM84" s="266"/>
      <c r="DYN84" s="266"/>
      <c r="DYO84" s="266"/>
      <c r="DYP84" s="266"/>
      <c r="DYQ84" s="266"/>
      <c r="DYR84" s="266"/>
      <c r="DYS84" s="266"/>
      <c r="DYT84" s="266"/>
      <c r="DYU84" s="266"/>
      <c r="DYV84" s="266"/>
      <c r="DYW84" s="266"/>
      <c r="DYX84" s="266"/>
      <c r="DYY84" s="266"/>
      <c r="DYZ84" s="266"/>
      <c r="DZA84" s="266"/>
      <c r="DZB84" s="266"/>
      <c r="DZC84" s="266"/>
      <c r="DZD84" s="266"/>
      <c r="DZE84" s="266"/>
      <c r="DZF84" s="266"/>
      <c r="DZG84" s="266"/>
      <c r="DZH84" s="266"/>
      <c r="DZI84" s="266"/>
      <c r="DZJ84" s="266"/>
      <c r="DZK84" s="266"/>
      <c r="DZL84" s="266"/>
      <c r="DZM84" s="266"/>
      <c r="DZN84" s="266"/>
      <c r="DZO84" s="266"/>
      <c r="DZP84" s="266"/>
      <c r="DZQ84" s="266"/>
      <c r="DZR84" s="266"/>
      <c r="DZS84" s="266"/>
      <c r="DZT84" s="266"/>
      <c r="DZU84" s="266"/>
      <c r="DZV84" s="266"/>
      <c r="DZW84" s="266"/>
      <c r="DZX84" s="266"/>
      <c r="DZY84" s="266"/>
      <c r="DZZ84" s="266"/>
      <c r="EAA84" s="266"/>
      <c r="EAB84" s="266"/>
      <c r="EAC84" s="266"/>
      <c r="EAD84" s="266"/>
      <c r="EAE84" s="266"/>
      <c r="EAF84" s="266"/>
      <c r="EAG84" s="266"/>
      <c r="EAH84" s="266"/>
      <c r="EAI84" s="266"/>
      <c r="EAJ84" s="266"/>
      <c r="EAK84" s="266"/>
      <c r="EAL84" s="266"/>
      <c r="EAM84" s="266"/>
      <c r="EAN84" s="266"/>
      <c r="EAO84" s="266"/>
      <c r="EAP84" s="266"/>
      <c r="EAQ84" s="266"/>
      <c r="EAR84" s="266"/>
      <c r="EAS84" s="266"/>
      <c r="EAT84" s="266"/>
      <c r="EAU84" s="266"/>
      <c r="EAV84" s="266"/>
      <c r="EAW84" s="266"/>
      <c r="EAX84" s="266"/>
      <c r="EAY84" s="266"/>
      <c r="EAZ84" s="266"/>
      <c r="EBA84" s="266"/>
      <c r="EBB84" s="266"/>
      <c r="EBC84" s="266"/>
      <c r="EBD84" s="266"/>
      <c r="EBE84" s="266"/>
      <c r="EBF84" s="266"/>
      <c r="EBG84" s="266"/>
      <c r="EBH84" s="266"/>
      <c r="EBI84" s="266"/>
      <c r="EBJ84" s="266"/>
      <c r="EBK84" s="266"/>
      <c r="EBL84" s="266"/>
      <c r="EBM84" s="266"/>
      <c r="EBN84" s="266"/>
      <c r="EBO84" s="266"/>
      <c r="EBP84" s="266"/>
      <c r="EBQ84" s="266"/>
      <c r="EBR84" s="266"/>
      <c r="EBS84" s="266"/>
      <c r="EBT84" s="266"/>
      <c r="EBU84" s="266"/>
      <c r="EBV84" s="266"/>
      <c r="EBW84" s="266"/>
      <c r="EBX84" s="266"/>
      <c r="EBY84" s="266"/>
      <c r="EBZ84" s="266"/>
      <c r="ECA84" s="266"/>
      <c r="ECB84" s="266"/>
      <c r="ECC84" s="266"/>
      <c r="ECD84" s="266"/>
      <c r="ECE84" s="266"/>
      <c r="ECF84" s="266"/>
      <c r="ECG84" s="266"/>
      <c r="ECH84" s="266"/>
      <c r="ECI84" s="266"/>
      <c r="ECJ84" s="266"/>
      <c r="ECK84" s="266"/>
      <c r="ECL84" s="266"/>
      <c r="ECM84" s="266"/>
      <c r="ECN84" s="266"/>
      <c r="ECO84" s="266"/>
      <c r="ECP84" s="266"/>
      <c r="ECQ84" s="266"/>
      <c r="ECR84" s="266"/>
      <c r="ECS84" s="266"/>
      <c r="ECT84" s="266"/>
      <c r="ECU84" s="266"/>
      <c r="ECV84" s="266"/>
      <c r="ECW84" s="266"/>
      <c r="ECX84" s="266"/>
      <c r="ECY84" s="266"/>
      <c r="ECZ84" s="266"/>
      <c r="EDA84" s="266"/>
      <c r="EDB84" s="266"/>
      <c r="EDC84" s="266"/>
      <c r="EDD84" s="266"/>
      <c r="EDE84" s="266"/>
      <c r="EDF84" s="266"/>
      <c r="EDG84" s="266"/>
      <c r="EDH84" s="266"/>
      <c r="EDI84" s="266"/>
      <c r="EDJ84" s="266"/>
      <c r="EDK84" s="266"/>
      <c r="EDL84" s="266"/>
      <c r="EDM84" s="266"/>
      <c r="EDN84" s="266"/>
      <c r="EDO84" s="266"/>
      <c r="EDP84" s="266"/>
      <c r="EDQ84" s="266"/>
      <c r="EDR84" s="266"/>
      <c r="EDS84" s="266"/>
      <c r="EDT84" s="266"/>
      <c r="EDU84" s="266"/>
      <c r="EDV84" s="266"/>
      <c r="EDW84" s="266"/>
      <c r="EDX84" s="266"/>
      <c r="EDY84" s="266"/>
      <c r="EDZ84" s="266"/>
      <c r="EEA84" s="266"/>
      <c r="EEB84" s="266"/>
      <c r="EEC84" s="266"/>
      <c r="EED84" s="266"/>
      <c r="EEE84" s="266"/>
      <c r="EEF84" s="266"/>
      <c r="EEG84" s="266"/>
      <c r="EEH84" s="266"/>
      <c r="EEI84" s="266"/>
      <c r="EEJ84" s="266"/>
      <c r="EEK84" s="266"/>
      <c r="EEL84" s="266"/>
      <c r="EEM84" s="266"/>
      <c r="EEN84" s="266"/>
      <c r="EEO84" s="266"/>
      <c r="EEP84" s="266"/>
      <c r="EEQ84" s="266"/>
      <c r="EER84" s="266"/>
      <c r="EES84" s="266"/>
      <c r="EET84" s="266"/>
      <c r="EEU84" s="266"/>
      <c r="EEV84" s="266"/>
      <c r="EEW84" s="266"/>
      <c r="EEX84" s="266"/>
      <c r="EEY84" s="266"/>
      <c r="EEZ84" s="266"/>
      <c r="EFA84" s="266"/>
      <c r="EFB84" s="266"/>
      <c r="EFC84" s="266"/>
      <c r="EFD84" s="266"/>
      <c r="EFE84" s="266"/>
      <c r="EFF84" s="266"/>
      <c r="EFG84" s="266"/>
      <c r="EFH84" s="266"/>
      <c r="EFI84" s="266"/>
      <c r="EFJ84" s="266"/>
      <c r="EFK84" s="266"/>
      <c r="EFL84" s="266"/>
      <c r="EFM84" s="266"/>
      <c r="EFN84" s="266"/>
      <c r="EFO84" s="266"/>
      <c r="EFP84" s="266"/>
      <c r="EFQ84" s="266"/>
      <c r="EFR84" s="266"/>
      <c r="EFS84" s="266"/>
      <c r="EFT84" s="266"/>
      <c r="EFU84" s="266"/>
      <c r="EFV84" s="266"/>
      <c r="EFW84" s="266"/>
      <c r="EFX84" s="266"/>
      <c r="EFY84" s="266"/>
      <c r="EFZ84" s="266"/>
      <c r="EGA84" s="266"/>
      <c r="EGB84" s="266"/>
      <c r="EGC84" s="266"/>
      <c r="EGD84" s="266"/>
      <c r="EGE84" s="266"/>
      <c r="EGF84" s="266"/>
      <c r="EGG84" s="266"/>
      <c r="EGH84" s="266"/>
      <c r="EGI84" s="266"/>
      <c r="EGJ84" s="266"/>
      <c r="EGK84" s="266"/>
      <c r="EGL84" s="266"/>
      <c r="EGM84" s="266"/>
      <c r="EGN84" s="266"/>
      <c r="EGO84" s="266"/>
      <c r="EGP84" s="266"/>
      <c r="EGQ84" s="266"/>
      <c r="EGR84" s="266"/>
      <c r="EGS84" s="266"/>
      <c r="EGT84" s="266"/>
      <c r="EGU84" s="266"/>
      <c r="EGV84" s="266"/>
      <c r="EGW84" s="266"/>
      <c r="EGX84" s="266"/>
      <c r="EGY84" s="266"/>
      <c r="EGZ84" s="266"/>
      <c r="EHA84" s="266"/>
      <c r="EHB84" s="266"/>
      <c r="EHC84" s="266"/>
      <c r="EHD84" s="266"/>
      <c r="EHE84" s="266"/>
      <c r="EHF84" s="266"/>
      <c r="EHG84" s="266"/>
      <c r="EHH84" s="266"/>
      <c r="EHI84" s="266"/>
      <c r="EHJ84" s="266"/>
      <c r="EHK84" s="266"/>
      <c r="EHL84" s="266"/>
      <c r="EHM84" s="266"/>
      <c r="EHN84" s="266"/>
      <c r="EHO84" s="266"/>
      <c r="EHP84" s="266"/>
      <c r="EHQ84" s="266"/>
      <c r="EHR84" s="266"/>
      <c r="EHS84" s="266"/>
      <c r="EHT84" s="266"/>
      <c r="EHU84" s="266"/>
      <c r="EHV84" s="266"/>
      <c r="EHW84" s="266"/>
      <c r="EHX84" s="266"/>
      <c r="EHY84" s="266"/>
      <c r="EHZ84" s="266"/>
      <c r="EIA84" s="266"/>
      <c r="EIB84" s="266"/>
      <c r="EIC84" s="266"/>
      <c r="EID84" s="266"/>
      <c r="EIE84" s="266"/>
      <c r="EIF84" s="266"/>
      <c r="EIG84" s="266"/>
      <c r="EIH84" s="266"/>
      <c r="EII84" s="266"/>
      <c r="EIJ84" s="266"/>
      <c r="EIK84" s="266"/>
      <c r="EIL84" s="266"/>
      <c r="EIM84" s="266"/>
      <c r="EIN84" s="266"/>
      <c r="EIO84" s="266"/>
      <c r="EIP84" s="266"/>
      <c r="EIQ84" s="266"/>
      <c r="EIR84" s="266"/>
      <c r="EIS84" s="266"/>
      <c r="EIT84" s="266"/>
      <c r="EIU84" s="266"/>
      <c r="EIV84" s="266"/>
      <c r="EIW84" s="266"/>
      <c r="EIX84" s="266"/>
      <c r="EIY84" s="266"/>
      <c r="EIZ84" s="266"/>
      <c r="EJA84" s="266"/>
      <c r="EJB84" s="266"/>
      <c r="EJC84" s="266"/>
      <c r="EJD84" s="266"/>
      <c r="EJE84" s="266"/>
      <c r="EJF84" s="266"/>
      <c r="EJG84" s="266"/>
      <c r="EJH84" s="266"/>
      <c r="EJI84" s="266"/>
      <c r="EJJ84" s="266"/>
      <c r="EJK84" s="266"/>
      <c r="EJL84" s="266"/>
      <c r="EJM84" s="266"/>
      <c r="EJN84" s="266"/>
      <c r="EJO84" s="266"/>
      <c r="EJP84" s="266"/>
      <c r="EJQ84" s="266"/>
      <c r="EJR84" s="266"/>
      <c r="EJS84" s="266"/>
      <c r="EJT84" s="266"/>
      <c r="EJU84" s="266"/>
      <c r="EJV84" s="266"/>
      <c r="EJW84" s="266"/>
      <c r="EJX84" s="266"/>
      <c r="EJY84" s="266"/>
      <c r="EJZ84" s="266"/>
      <c r="EKA84" s="266"/>
      <c r="EKB84" s="266"/>
      <c r="EKC84" s="266"/>
      <c r="EKD84" s="266"/>
      <c r="EKE84" s="266"/>
      <c r="EKF84" s="266"/>
      <c r="EKG84" s="266"/>
      <c r="EKH84" s="266"/>
      <c r="EKI84" s="266"/>
      <c r="EKJ84" s="266"/>
      <c r="EKK84" s="266"/>
      <c r="EKL84" s="266"/>
      <c r="EKM84" s="266"/>
      <c r="EKN84" s="266"/>
      <c r="EKO84" s="266"/>
      <c r="EKP84" s="266"/>
      <c r="EKQ84" s="266"/>
      <c r="EKR84" s="266"/>
      <c r="EKS84" s="266"/>
      <c r="EKT84" s="266"/>
      <c r="EKU84" s="266"/>
      <c r="EKV84" s="266"/>
      <c r="EKW84" s="266"/>
      <c r="EKX84" s="266"/>
      <c r="EKY84" s="266"/>
      <c r="EKZ84" s="266"/>
      <c r="ELA84" s="266"/>
      <c r="ELB84" s="266"/>
      <c r="ELC84" s="266"/>
      <c r="ELD84" s="266"/>
      <c r="ELE84" s="266"/>
      <c r="ELF84" s="266"/>
      <c r="ELG84" s="266"/>
      <c r="ELH84" s="266"/>
      <c r="ELI84" s="266"/>
      <c r="ELJ84" s="266"/>
      <c r="ELK84" s="266"/>
      <c r="ELL84" s="266"/>
      <c r="ELM84" s="266"/>
      <c r="ELN84" s="266"/>
      <c r="ELO84" s="266"/>
      <c r="ELP84" s="266"/>
      <c r="ELQ84" s="266"/>
      <c r="ELR84" s="266"/>
      <c r="ELS84" s="266"/>
      <c r="ELT84" s="266"/>
      <c r="ELU84" s="266"/>
      <c r="ELV84" s="266"/>
      <c r="ELW84" s="266"/>
      <c r="ELX84" s="266"/>
      <c r="ELY84" s="266"/>
      <c r="ELZ84" s="266"/>
      <c r="EMA84" s="266"/>
      <c r="EMB84" s="266"/>
      <c r="EMC84" s="266"/>
      <c r="EMD84" s="266"/>
      <c r="EME84" s="266"/>
      <c r="EMF84" s="266"/>
      <c r="EMG84" s="266"/>
      <c r="EMH84" s="266"/>
      <c r="EMI84" s="266"/>
      <c r="EMJ84" s="266"/>
      <c r="EMK84" s="266"/>
      <c r="EML84" s="266"/>
      <c r="EMM84" s="266"/>
      <c r="EMN84" s="266"/>
      <c r="EMO84" s="266"/>
      <c r="EMP84" s="266"/>
      <c r="EMQ84" s="266"/>
      <c r="EMR84" s="266"/>
      <c r="EMS84" s="266"/>
      <c r="EMT84" s="266"/>
      <c r="EMU84" s="266"/>
      <c r="EMV84" s="266"/>
      <c r="EMW84" s="266"/>
      <c r="EMX84" s="266"/>
      <c r="EMY84" s="266"/>
      <c r="EMZ84" s="266"/>
      <c r="ENA84" s="266"/>
      <c r="ENB84" s="266"/>
      <c r="ENC84" s="266"/>
      <c r="END84" s="266"/>
      <c r="ENE84" s="266"/>
      <c r="ENF84" s="266"/>
      <c r="ENG84" s="266"/>
      <c r="ENH84" s="266"/>
      <c r="ENI84" s="266"/>
      <c r="ENJ84" s="266"/>
      <c r="ENK84" s="266"/>
      <c r="ENL84" s="266"/>
      <c r="ENM84" s="266"/>
      <c r="ENN84" s="266"/>
      <c r="ENO84" s="266"/>
      <c r="ENP84" s="266"/>
      <c r="ENQ84" s="266"/>
      <c r="ENR84" s="266"/>
      <c r="ENS84" s="266"/>
      <c r="ENT84" s="266"/>
      <c r="ENU84" s="266"/>
      <c r="ENV84" s="266"/>
      <c r="ENW84" s="266"/>
      <c r="ENX84" s="266"/>
      <c r="ENY84" s="266"/>
      <c r="ENZ84" s="266"/>
      <c r="EOA84" s="266"/>
      <c r="EOB84" s="266"/>
      <c r="EOC84" s="266"/>
      <c r="EOD84" s="266"/>
      <c r="EOE84" s="266"/>
      <c r="EOF84" s="266"/>
      <c r="EOG84" s="266"/>
      <c r="EOH84" s="266"/>
      <c r="EOI84" s="266"/>
      <c r="EOJ84" s="266"/>
      <c r="EOK84" s="266"/>
      <c r="EOL84" s="266"/>
      <c r="EOM84" s="266"/>
      <c r="EON84" s="266"/>
      <c r="EOO84" s="266"/>
      <c r="EOP84" s="266"/>
      <c r="EOQ84" s="266"/>
      <c r="EOR84" s="266"/>
      <c r="EOS84" s="266"/>
      <c r="EOT84" s="266"/>
      <c r="EOU84" s="266"/>
      <c r="EOV84" s="266"/>
      <c r="EOW84" s="266"/>
      <c r="EOX84" s="266"/>
      <c r="EOY84" s="266"/>
      <c r="EOZ84" s="266"/>
      <c r="EPA84" s="266"/>
      <c r="EPB84" s="266"/>
      <c r="EPC84" s="266"/>
      <c r="EPD84" s="266"/>
      <c r="EPE84" s="266"/>
      <c r="EPF84" s="266"/>
      <c r="EPG84" s="266"/>
      <c r="EPH84" s="266"/>
      <c r="EPI84" s="266"/>
      <c r="EPJ84" s="266"/>
      <c r="EPK84" s="266"/>
      <c r="EPL84" s="266"/>
      <c r="EPM84" s="266"/>
      <c r="EPN84" s="266"/>
      <c r="EPO84" s="266"/>
      <c r="EPP84" s="266"/>
      <c r="EPQ84" s="266"/>
      <c r="EPR84" s="266"/>
      <c r="EPS84" s="266"/>
      <c r="EPT84" s="266"/>
      <c r="EPU84" s="266"/>
      <c r="EPV84" s="266"/>
      <c r="EPW84" s="266"/>
      <c r="EPX84" s="266"/>
      <c r="EPY84" s="266"/>
      <c r="EPZ84" s="266"/>
      <c r="EQA84" s="266"/>
      <c r="EQB84" s="266"/>
      <c r="EQC84" s="266"/>
      <c r="EQD84" s="266"/>
      <c r="EQE84" s="266"/>
      <c r="EQF84" s="266"/>
      <c r="EQG84" s="266"/>
      <c r="EQH84" s="266"/>
      <c r="EQI84" s="266"/>
      <c r="EQJ84" s="266"/>
      <c r="EQK84" s="266"/>
      <c r="EQL84" s="266"/>
      <c r="EQM84" s="266"/>
      <c r="EQN84" s="266"/>
      <c r="EQO84" s="266"/>
      <c r="EQP84" s="266"/>
      <c r="EQQ84" s="266"/>
      <c r="EQR84" s="266"/>
      <c r="EQS84" s="266"/>
      <c r="EQT84" s="266"/>
      <c r="EQU84" s="266"/>
      <c r="EQV84" s="266"/>
      <c r="EQW84" s="266"/>
      <c r="EQX84" s="266"/>
      <c r="EQY84" s="266"/>
      <c r="EQZ84" s="266"/>
      <c r="ERA84" s="266"/>
      <c r="ERB84" s="266"/>
      <c r="ERC84" s="266"/>
      <c r="ERD84" s="266"/>
      <c r="ERE84" s="266"/>
      <c r="ERF84" s="266"/>
      <c r="ERG84" s="266"/>
      <c r="ERH84" s="266"/>
      <c r="ERI84" s="266"/>
      <c r="ERJ84" s="266"/>
      <c r="ERK84" s="266"/>
      <c r="ERL84" s="266"/>
      <c r="ERM84" s="266"/>
      <c r="ERN84" s="266"/>
      <c r="ERO84" s="266"/>
      <c r="ERP84" s="266"/>
      <c r="ERQ84" s="266"/>
      <c r="ERR84" s="266"/>
      <c r="ERS84" s="266"/>
      <c r="ERT84" s="266"/>
      <c r="ERU84" s="266"/>
      <c r="ERV84" s="266"/>
      <c r="ERW84" s="266"/>
      <c r="ERX84" s="266"/>
      <c r="ERY84" s="266"/>
      <c r="ERZ84" s="266"/>
      <c r="ESA84" s="266"/>
      <c r="ESB84" s="266"/>
      <c r="ESC84" s="266"/>
      <c r="ESD84" s="266"/>
      <c r="ESE84" s="266"/>
      <c r="ESF84" s="266"/>
      <c r="ESG84" s="266"/>
      <c r="ESH84" s="266"/>
      <c r="ESI84" s="266"/>
      <c r="ESJ84" s="266"/>
      <c r="ESK84" s="266"/>
      <c r="ESL84" s="266"/>
      <c r="ESM84" s="266"/>
      <c r="ESN84" s="266"/>
      <c r="ESO84" s="266"/>
      <c r="ESP84" s="266"/>
      <c r="ESQ84" s="266"/>
      <c r="ESR84" s="266"/>
      <c r="ESS84" s="266"/>
      <c r="EST84" s="266"/>
      <c r="ESU84" s="266"/>
      <c r="ESV84" s="266"/>
      <c r="ESW84" s="266"/>
      <c r="ESX84" s="266"/>
      <c r="ESY84" s="266"/>
      <c r="ESZ84" s="266"/>
      <c r="ETA84" s="266"/>
      <c r="ETB84" s="266"/>
      <c r="ETC84" s="266"/>
      <c r="ETD84" s="266"/>
      <c r="ETE84" s="266"/>
      <c r="ETF84" s="266"/>
      <c r="ETG84" s="266"/>
      <c r="ETH84" s="266"/>
      <c r="ETI84" s="266"/>
      <c r="ETJ84" s="266"/>
      <c r="ETK84" s="266"/>
      <c r="ETL84" s="266"/>
      <c r="ETM84" s="266"/>
      <c r="ETN84" s="266"/>
      <c r="ETO84" s="266"/>
      <c r="ETP84" s="266"/>
      <c r="ETQ84" s="266"/>
      <c r="ETR84" s="266"/>
      <c r="ETS84" s="266"/>
      <c r="ETT84" s="266"/>
      <c r="ETU84" s="266"/>
      <c r="ETV84" s="266"/>
      <c r="ETW84" s="266"/>
      <c r="ETX84" s="266"/>
      <c r="ETY84" s="266"/>
      <c r="ETZ84" s="266"/>
      <c r="EUA84" s="266"/>
      <c r="EUB84" s="266"/>
      <c r="EUC84" s="266"/>
      <c r="EUD84" s="266"/>
      <c r="EUE84" s="266"/>
      <c r="EUF84" s="266"/>
      <c r="EUG84" s="266"/>
      <c r="EUH84" s="266"/>
      <c r="EUI84" s="266"/>
      <c r="EUJ84" s="266"/>
      <c r="EUK84" s="266"/>
      <c r="EUL84" s="266"/>
      <c r="EUM84" s="266"/>
      <c r="EUN84" s="266"/>
      <c r="EUO84" s="266"/>
      <c r="EUP84" s="266"/>
      <c r="EUQ84" s="266"/>
      <c r="EUR84" s="266"/>
      <c r="EUS84" s="266"/>
      <c r="EUT84" s="266"/>
      <c r="EUU84" s="266"/>
      <c r="EUV84" s="266"/>
      <c r="EUW84" s="266"/>
      <c r="EUX84" s="266"/>
      <c r="EUY84" s="266"/>
      <c r="EUZ84" s="266"/>
      <c r="EVA84" s="266"/>
      <c r="EVB84" s="266"/>
      <c r="EVC84" s="266"/>
      <c r="EVD84" s="266"/>
      <c r="EVE84" s="266"/>
      <c r="EVF84" s="266"/>
      <c r="EVG84" s="266"/>
      <c r="EVH84" s="266"/>
      <c r="EVI84" s="266"/>
      <c r="EVJ84" s="266"/>
      <c r="EVK84" s="266"/>
      <c r="EVL84" s="266"/>
      <c r="EVM84" s="266"/>
      <c r="EVN84" s="266"/>
      <c r="EVO84" s="266"/>
      <c r="EVP84" s="266"/>
      <c r="EVQ84" s="266"/>
      <c r="EVR84" s="266"/>
      <c r="EVS84" s="266"/>
      <c r="EVT84" s="266"/>
      <c r="EVU84" s="266"/>
      <c r="EVV84" s="266"/>
      <c r="EVW84" s="266"/>
      <c r="EVX84" s="266"/>
      <c r="EVY84" s="266"/>
      <c r="EVZ84" s="266"/>
      <c r="EWA84" s="266"/>
      <c r="EWB84" s="266"/>
      <c r="EWC84" s="266"/>
      <c r="EWD84" s="266"/>
      <c r="EWE84" s="266"/>
      <c r="EWF84" s="266"/>
      <c r="EWG84" s="266"/>
      <c r="EWH84" s="266"/>
      <c r="EWI84" s="266"/>
      <c r="EWJ84" s="266"/>
      <c r="EWK84" s="266"/>
      <c r="EWL84" s="266"/>
      <c r="EWM84" s="266"/>
      <c r="EWN84" s="266"/>
      <c r="EWO84" s="266"/>
      <c r="EWP84" s="266"/>
      <c r="EWQ84" s="266"/>
      <c r="EWR84" s="266"/>
      <c r="EWS84" s="266"/>
      <c r="EWT84" s="266"/>
      <c r="EWU84" s="266"/>
      <c r="EWV84" s="266"/>
      <c r="EWW84" s="266"/>
      <c r="EWX84" s="266"/>
      <c r="EWY84" s="266"/>
      <c r="EWZ84" s="266"/>
      <c r="EXA84" s="266"/>
      <c r="EXB84" s="266"/>
      <c r="EXC84" s="266"/>
      <c r="EXD84" s="266"/>
      <c r="EXE84" s="266"/>
      <c r="EXF84" s="266"/>
      <c r="EXG84" s="266"/>
      <c r="EXH84" s="266"/>
      <c r="EXI84" s="266"/>
      <c r="EXJ84" s="266"/>
      <c r="EXK84" s="266"/>
      <c r="EXL84" s="266"/>
      <c r="EXM84" s="266"/>
      <c r="EXN84" s="266"/>
      <c r="EXO84" s="266"/>
      <c r="EXP84" s="266"/>
      <c r="EXQ84" s="266"/>
      <c r="EXR84" s="266"/>
      <c r="EXS84" s="266"/>
      <c r="EXT84" s="266"/>
      <c r="EXU84" s="266"/>
      <c r="EXV84" s="266"/>
      <c r="EXW84" s="266"/>
      <c r="EXX84" s="266"/>
      <c r="EXY84" s="266"/>
      <c r="EXZ84" s="266"/>
      <c r="EYA84" s="266"/>
      <c r="EYB84" s="266"/>
      <c r="EYC84" s="266"/>
      <c r="EYD84" s="266"/>
      <c r="EYE84" s="266"/>
      <c r="EYF84" s="266"/>
      <c r="EYG84" s="266"/>
      <c r="EYH84" s="266"/>
      <c r="EYI84" s="266"/>
      <c r="EYJ84" s="266"/>
      <c r="EYK84" s="266"/>
      <c r="EYL84" s="266"/>
      <c r="EYM84" s="266"/>
      <c r="EYN84" s="266"/>
      <c r="EYO84" s="266"/>
      <c r="EYP84" s="266"/>
      <c r="EYQ84" s="266"/>
      <c r="EYR84" s="266"/>
      <c r="EYS84" s="266"/>
      <c r="EYT84" s="266"/>
      <c r="EYU84" s="266"/>
      <c r="EYV84" s="266"/>
      <c r="EYW84" s="266"/>
      <c r="EYX84" s="266"/>
      <c r="EYY84" s="266"/>
      <c r="EYZ84" s="266"/>
      <c r="EZA84" s="266"/>
      <c r="EZB84" s="266"/>
      <c r="EZC84" s="266"/>
      <c r="EZD84" s="266"/>
      <c r="EZE84" s="266"/>
      <c r="EZF84" s="266"/>
      <c r="EZG84" s="266"/>
      <c r="EZH84" s="266"/>
      <c r="EZI84" s="266"/>
      <c r="EZJ84" s="266"/>
      <c r="EZK84" s="266"/>
      <c r="EZL84" s="266"/>
      <c r="EZM84" s="266"/>
      <c r="EZN84" s="266"/>
      <c r="EZO84" s="266"/>
      <c r="EZP84" s="266"/>
      <c r="EZQ84" s="266"/>
      <c r="EZR84" s="266"/>
      <c r="EZS84" s="266"/>
      <c r="EZT84" s="266"/>
      <c r="EZU84" s="266"/>
      <c r="EZV84" s="266"/>
      <c r="EZW84" s="266"/>
      <c r="EZX84" s="266"/>
      <c r="EZY84" s="266"/>
      <c r="EZZ84" s="266"/>
      <c r="FAA84" s="266"/>
      <c r="FAB84" s="266"/>
      <c r="FAC84" s="266"/>
      <c r="FAD84" s="266"/>
      <c r="FAE84" s="266"/>
      <c r="FAF84" s="266"/>
      <c r="FAG84" s="266"/>
      <c r="FAH84" s="266"/>
      <c r="FAI84" s="266"/>
      <c r="FAJ84" s="266"/>
      <c r="FAK84" s="266"/>
      <c r="FAL84" s="266"/>
      <c r="FAM84" s="266"/>
      <c r="FAN84" s="266"/>
      <c r="FAO84" s="266"/>
      <c r="FAP84" s="266"/>
      <c r="FAQ84" s="266"/>
      <c r="FAR84" s="266"/>
      <c r="FAS84" s="266"/>
      <c r="FAT84" s="266"/>
      <c r="FAU84" s="266"/>
      <c r="FAV84" s="266"/>
      <c r="FAW84" s="266"/>
      <c r="FAX84" s="266"/>
      <c r="FAY84" s="266"/>
      <c r="FAZ84" s="266"/>
      <c r="FBA84" s="266"/>
      <c r="FBB84" s="266"/>
      <c r="FBC84" s="266"/>
      <c r="FBD84" s="266"/>
      <c r="FBE84" s="266"/>
      <c r="FBF84" s="266"/>
      <c r="FBG84" s="266"/>
      <c r="FBH84" s="266"/>
      <c r="FBI84" s="266"/>
      <c r="FBJ84" s="266"/>
      <c r="FBK84" s="266"/>
      <c r="FBL84" s="266"/>
      <c r="FBM84" s="266"/>
      <c r="FBN84" s="266"/>
      <c r="FBO84" s="266"/>
      <c r="FBP84" s="266"/>
      <c r="FBQ84" s="266"/>
      <c r="FBR84" s="266"/>
      <c r="FBS84" s="266"/>
      <c r="FBT84" s="266"/>
      <c r="FBU84" s="266"/>
      <c r="FBV84" s="266"/>
      <c r="FBW84" s="266"/>
      <c r="FBX84" s="266"/>
      <c r="FBY84" s="266"/>
      <c r="FBZ84" s="266"/>
      <c r="FCA84" s="266"/>
      <c r="FCB84" s="266"/>
      <c r="FCC84" s="266"/>
      <c r="FCD84" s="266"/>
      <c r="FCE84" s="266"/>
      <c r="FCF84" s="266"/>
      <c r="FCG84" s="266"/>
      <c r="FCH84" s="266"/>
      <c r="FCI84" s="266"/>
      <c r="FCJ84" s="266"/>
      <c r="FCK84" s="266"/>
      <c r="FCL84" s="266"/>
      <c r="FCM84" s="266"/>
      <c r="FCN84" s="266"/>
      <c r="FCO84" s="266"/>
      <c r="FCP84" s="266"/>
      <c r="FCQ84" s="266"/>
      <c r="FCR84" s="266"/>
      <c r="FCS84" s="266"/>
      <c r="FCT84" s="266"/>
      <c r="FCU84" s="266"/>
      <c r="FCV84" s="266"/>
      <c r="FCW84" s="266"/>
      <c r="FCX84" s="266"/>
      <c r="FCY84" s="266"/>
      <c r="FCZ84" s="266"/>
      <c r="FDA84" s="266"/>
      <c r="FDB84" s="266"/>
      <c r="FDC84" s="266"/>
      <c r="FDD84" s="266"/>
      <c r="FDE84" s="266"/>
      <c r="FDF84" s="266"/>
      <c r="FDG84" s="266"/>
      <c r="FDH84" s="266"/>
      <c r="FDI84" s="266"/>
      <c r="FDJ84" s="266"/>
      <c r="FDK84" s="266"/>
      <c r="FDL84" s="266"/>
      <c r="FDM84" s="266"/>
      <c r="FDN84" s="266"/>
      <c r="FDO84" s="266"/>
      <c r="FDP84" s="266"/>
      <c r="FDQ84" s="266"/>
      <c r="FDR84" s="266"/>
      <c r="FDS84" s="266"/>
      <c r="FDT84" s="266"/>
      <c r="FDU84" s="266"/>
      <c r="FDV84" s="266"/>
      <c r="FDW84" s="266"/>
      <c r="FDX84" s="266"/>
      <c r="FDY84" s="266"/>
      <c r="FDZ84" s="266"/>
      <c r="FEA84" s="266"/>
      <c r="FEB84" s="266"/>
      <c r="FEC84" s="266"/>
      <c r="FED84" s="266"/>
      <c r="FEE84" s="266"/>
      <c r="FEF84" s="266"/>
      <c r="FEG84" s="266"/>
      <c r="FEH84" s="266"/>
      <c r="FEI84" s="266"/>
      <c r="FEJ84" s="266"/>
      <c r="FEK84" s="266"/>
      <c r="FEL84" s="266"/>
      <c r="FEM84" s="266"/>
      <c r="FEN84" s="266"/>
      <c r="FEO84" s="266"/>
      <c r="FEP84" s="266"/>
      <c r="FEQ84" s="266"/>
      <c r="FER84" s="266"/>
      <c r="FES84" s="266"/>
      <c r="FET84" s="266"/>
      <c r="FEU84" s="266"/>
      <c r="FEV84" s="266"/>
      <c r="FEW84" s="266"/>
      <c r="FEX84" s="266"/>
      <c r="FEY84" s="266"/>
      <c r="FEZ84" s="266"/>
      <c r="FFA84" s="266"/>
      <c r="FFB84" s="266"/>
      <c r="FFC84" s="266"/>
      <c r="FFD84" s="266"/>
      <c r="FFE84" s="266"/>
      <c r="FFF84" s="266"/>
      <c r="FFG84" s="266"/>
      <c r="FFH84" s="266"/>
      <c r="FFI84" s="266"/>
      <c r="FFJ84" s="266"/>
      <c r="FFK84" s="266"/>
      <c r="FFL84" s="266"/>
      <c r="FFM84" s="266"/>
      <c r="FFN84" s="266"/>
      <c r="FFO84" s="266"/>
      <c r="FFP84" s="266"/>
      <c r="FFQ84" s="266"/>
      <c r="FFR84" s="266"/>
      <c r="FFS84" s="266"/>
      <c r="FFT84" s="266"/>
      <c r="FFU84" s="266"/>
      <c r="FFV84" s="266"/>
      <c r="FFW84" s="266"/>
      <c r="FFX84" s="266"/>
      <c r="FFY84" s="266"/>
      <c r="FFZ84" s="266"/>
      <c r="FGA84" s="266"/>
      <c r="FGB84" s="266"/>
      <c r="FGC84" s="266"/>
      <c r="FGD84" s="266"/>
      <c r="FGE84" s="266"/>
      <c r="FGF84" s="266"/>
      <c r="FGG84" s="266"/>
      <c r="FGH84" s="266"/>
      <c r="FGI84" s="266"/>
      <c r="FGJ84" s="266"/>
      <c r="FGK84" s="266"/>
      <c r="FGL84" s="266"/>
      <c r="FGM84" s="266"/>
      <c r="FGN84" s="266"/>
      <c r="FGO84" s="266"/>
      <c r="FGP84" s="266"/>
      <c r="FGQ84" s="266"/>
      <c r="FGR84" s="266"/>
      <c r="FGS84" s="266"/>
      <c r="FGT84" s="266"/>
      <c r="FGU84" s="266"/>
      <c r="FGV84" s="266"/>
      <c r="FGW84" s="266"/>
      <c r="FGX84" s="266"/>
      <c r="FGY84" s="266"/>
      <c r="FGZ84" s="266"/>
      <c r="FHA84" s="266"/>
      <c r="FHB84" s="266"/>
      <c r="FHC84" s="266"/>
      <c r="FHD84" s="266"/>
      <c r="FHE84" s="266"/>
      <c r="FHF84" s="266"/>
      <c r="FHG84" s="266"/>
      <c r="FHH84" s="266"/>
      <c r="FHI84" s="266"/>
      <c r="FHJ84" s="266"/>
      <c r="FHK84" s="266"/>
      <c r="FHL84" s="266"/>
      <c r="FHM84" s="266"/>
      <c r="FHN84" s="266"/>
      <c r="FHO84" s="266"/>
      <c r="FHP84" s="266"/>
      <c r="FHQ84" s="266"/>
      <c r="FHR84" s="266"/>
      <c r="FHS84" s="266"/>
      <c r="FHT84" s="266"/>
      <c r="FHU84" s="266"/>
      <c r="FHV84" s="266"/>
      <c r="FHW84" s="266"/>
      <c r="FHX84" s="266"/>
      <c r="FHY84" s="266"/>
      <c r="FHZ84" s="266"/>
      <c r="FIA84" s="266"/>
      <c r="FIB84" s="266"/>
      <c r="FIC84" s="266"/>
      <c r="FID84" s="266"/>
      <c r="FIE84" s="266"/>
      <c r="FIF84" s="266"/>
      <c r="FIG84" s="266"/>
      <c r="FIH84" s="266"/>
      <c r="FII84" s="266"/>
      <c r="FIJ84" s="266"/>
      <c r="FIK84" s="266"/>
      <c r="FIL84" s="266"/>
      <c r="FIM84" s="266"/>
      <c r="FIN84" s="266"/>
      <c r="FIO84" s="266"/>
      <c r="FIP84" s="266"/>
      <c r="FIQ84" s="266"/>
      <c r="FIR84" s="266"/>
      <c r="FIS84" s="266"/>
      <c r="FIT84" s="266"/>
      <c r="FIU84" s="266"/>
      <c r="FIV84" s="266"/>
      <c r="FIW84" s="266"/>
      <c r="FIX84" s="266"/>
      <c r="FIY84" s="266"/>
      <c r="FIZ84" s="266"/>
      <c r="FJA84" s="266"/>
      <c r="FJB84" s="266"/>
      <c r="FJC84" s="266"/>
      <c r="FJD84" s="266"/>
      <c r="FJE84" s="266"/>
      <c r="FJF84" s="266"/>
      <c r="FJG84" s="266"/>
      <c r="FJH84" s="266"/>
      <c r="FJI84" s="266"/>
      <c r="FJJ84" s="266"/>
      <c r="FJK84" s="266"/>
      <c r="FJL84" s="266"/>
      <c r="FJM84" s="266"/>
      <c r="FJN84" s="266"/>
      <c r="FJO84" s="266"/>
      <c r="FJP84" s="266"/>
      <c r="FJQ84" s="266"/>
      <c r="FJR84" s="266"/>
      <c r="FJS84" s="266"/>
      <c r="FJT84" s="266"/>
      <c r="FJU84" s="266"/>
      <c r="FJV84" s="266"/>
      <c r="FJW84" s="266"/>
      <c r="FJX84" s="266"/>
      <c r="FJY84" s="266"/>
      <c r="FJZ84" s="266"/>
      <c r="FKA84" s="266"/>
      <c r="FKB84" s="266"/>
      <c r="FKC84" s="266"/>
      <c r="FKD84" s="266"/>
      <c r="FKE84" s="266"/>
      <c r="FKF84" s="266"/>
      <c r="FKG84" s="266"/>
      <c r="FKH84" s="266"/>
      <c r="FKI84" s="266"/>
      <c r="FKJ84" s="266"/>
      <c r="FKK84" s="266"/>
      <c r="FKL84" s="266"/>
      <c r="FKM84" s="266"/>
      <c r="FKN84" s="266"/>
      <c r="FKO84" s="266"/>
      <c r="FKP84" s="266"/>
      <c r="FKQ84" s="266"/>
      <c r="FKR84" s="266"/>
      <c r="FKS84" s="266"/>
      <c r="FKT84" s="266"/>
      <c r="FKU84" s="266"/>
      <c r="FKV84" s="266"/>
      <c r="FKW84" s="266"/>
      <c r="FKX84" s="266"/>
      <c r="FKY84" s="266"/>
      <c r="FKZ84" s="266"/>
      <c r="FLA84" s="266"/>
      <c r="FLB84" s="266"/>
      <c r="FLC84" s="266"/>
      <c r="FLD84" s="266"/>
      <c r="FLE84" s="266"/>
      <c r="FLF84" s="266"/>
      <c r="FLG84" s="266"/>
      <c r="FLH84" s="266"/>
      <c r="FLI84" s="266"/>
      <c r="FLJ84" s="266"/>
      <c r="FLK84" s="266"/>
      <c r="FLL84" s="266"/>
      <c r="FLM84" s="266"/>
      <c r="FLN84" s="266"/>
      <c r="FLO84" s="266"/>
      <c r="FLP84" s="266"/>
      <c r="FLQ84" s="266"/>
      <c r="FLR84" s="266"/>
      <c r="FLS84" s="266"/>
      <c r="FLT84" s="266"/>
      <c r="FLU84" s="266"/>
      <c r="FLV84" s="266"/>
      <c r="FLW84" s="266"/>
      <c r="FLX84" s="266"/>
      <c r="FLY84" s="266"/>
      <c r="FLZ84" s="266"/>
      <c r="FMA84" s="266"/>
      <c r="FMB84" s="266"/>
      <c r="FMC84" s="266"/>
      <c r="FMD84" s="266"/>
      <c r="FME84" s="266"/>
      <c r="FMF84" s="266"/>
      <c r="FMG84" s="266"/>
      <c r="FMH84" s="266"/>
      <c r="FMI84" s="266"/>
      <c r="FMJ84" s="266"/>
      <c r="FMK84" s="266"/>
      <c r="FML84" s="266"/>
      <c r="FMM84" s="266"/>
      <c r="FMN84" s="266"/>
      <c r="FMO84" s="266"/>
      <c r="FMP84" s="266"/>
      <c r="FMQ84" s="266"/>
      <c r="FMR84" s="266"/>
      <c r="FMS84" s="266"/>
      <c r="FMT84" s="266"/>
      <c r="FMU84" s="266"/>
      <c r="FMV84" s="266"/>
      <c r="FMW84" s="266"/>
      <c r="FMX84" s="266"/>
      <c r="FMY84" s="266"/>
      <c r="FMZ84" s="266"/>
      <c r="FNA84" s="266"/>
      <c r="FNB84" s="266"/>
      <c r="FNC84" s="266"/>
      <c r="FND84" s="266"/>
      <c r="FNE84" s="266"/>
      <c r="FNF84" s="266"/>
      <c r="FNG84" s="266"/>
      <c r="FNH84" s="266"/>
      <c r="FNI84" s="266"/>
      <c r="FNJ84" s="266"/>
      <c r="FNK84" s="266"/>
      <c r="FNL84" s="266"/>
      <c r="FNM84" s="266"/>
      <c r="FNN84" s="266"/>
      <c r="FNO84" s="266"/>
      <c r="FNP84" s="266"/>
      <c r="FNQ84" s="266"/>
      <c r="FNR84" s="266"/>
      <c r="FNS84" s="266"/>
      <c r="FNT84" s="266"/>
      <c r="FNU84" s="266"/>
      <c r="FNV84" s="266"/>
      <c r="FNW84" s="266"/>
      <c r="FNX84" s="266"/>
      <c r="FNY84" s="266"/>
      <c r="FNZ84" s="266"/>
      <c r="FOA84" s="266"/>
      <c r="FOB84" s="266"/>
      <c r="FOC84" s="266"/>
      <c r="FOD84" s="266"/>
      <c r="FOE84" s="266"/>
      <c r="FOF84" s="266"/>
      <c r="FOG84" s="266"/>
      <c r="FOH84" s="266"/>
      <c r="FOI84" s="266"/>
      <c r="FOJ84" s="266"/>
      <c r="FOK84" s="266"/>
      <c r="FOL84" s="266"/>
      <c r="FOM84" s="266"/>
      <c r="FON84" s="266"/>
      <c r="FOO84" s="266"/>
      <c r="FOP84" s="266"/>
      <c r="FOQ84" s="266"/>
      <c r="FOR84" s="266"/>
      <c r="FOS84" s="266"/>
      <c r="FOT84" s="266"/>
      <c r="FOU84" s="266"/>
      <c r="FOV84" s="266"/>
      <c r="FOW84" s="266"/>
      <c r="FOX84" s="266"/>
      <c r="FOY84" s="266"/>
      <c r="FOZ84" s="266"/>
      <c r="FPA84" s="266"/>
      <c r="FPB84" s="266"/>
      <c r="FPC84" s="266"/>
      <c r="FPD84" s="266"/>
      <c r="FPE84" s="266"/>
      <c r="FPF84" s="266"/>
      <c r="FPG84" s="266"/>
      <c r="FPH84" s="266"/>
      <c r="FPI84" s="266"/>
      <c r="FPJ84" s="266"/>
      <c r="FPK84" s="266"/>
      <c r="FPL84" s="266"/>
      <c r="FPM84" s="266"/>
      <c r="FPN84" s="266"/>
      <c r="FPO84" s="266"/>
      <c r="FPP84" s="266"/>
      <c r="FPQ84" s="266"/>
      <c r="FPR84" s="266"/>
      <c r="FPS84" s="266"/>
      <c r="FPT84" s="266"/>
      <c r="FPU84" s="266"/>
      <c r="FPV84" s="266"/>
      <c r="FPW84" s="266"/>
      <c r="FPX84" s="266"/>
      <c r="FPY84" s="266"/>
      <c r="FPZ84" s="266"/>
      <c r="FQA84" s="266"/>
      <c r="FQB84" s="266"/>
      <c r="FQC84" s="266"/>
      <c r="FQD84" s="266"/>
      <c r="FQE84" s="266"/>
      <c r="FQF84" s="266"/>
      <c r="FQG84" s="266"/>
      <c r="FQH84" s="266"/>
      <c r="FQI84" s="266"/>
      <c r="FQJ84" s="266"/>
      <c r="FQK84" s="266"/>
      <c r="FQL84" s="266"/>
      <c r="FQM84" s="266"/>
      <c r="FQN84" s="266"/>
      <c r="FQO84" s="266"/>
      <c r="FQP84" s="266"/>
      <c r="FQQ84" s="266"/>
      <c r="FQR84" s="266"/>
      <c r="FQS84" s="266"/>
      <c r="FQT84" s="266"/>
      <c r="FQU84" s="266"/>
      <c r="FQV84" s="266"/>
      <c r="FQW84" s="266"/>
      <c r="FQX84" s="266"/>
      <c r="FQY84" s="266"/>
      <c r="FQZ84" s="266"/>
      <c r="FRA84" s="266"/>
      <c r="FRB84" s="266"/>
      <c r="FRC84" s="266"/>
      <c r="FRD84" s="266"/>
      <c r="FRE84" s="266"/>
      <c r="FRF84" s="266"/>
      <c r="FRG84" s="266"/>
      <c r="FRH84" s="266"/>
      <c r="FRI84" s="266"/>
      <c r="FRJ84" s="266"/>
      <c r="FRK84" s="266"/>
      <c r="FRL84" s="266"/>
      <c r="FRM84" s="266"/>
      <c r="FRN84" s="266"/>
      <c r="FRO84" s="266"/>
      <c r="FRP84" s="266"/>
      <c r="FRQ84" s="266"/>
      <c r="FRR84" s="266"/>
      <c r="FRS84" s="266"/>
      <c r="FRT84" s="266"/>
      <c r="FRU84" s="266"/>
      <c r="FRV84" s="266"/>
      <c r="FRW84" s="266"/>
      <c r="FRX84" s="266"/>
      <c r="FRY84" s="266"/>
      <c r="FRZ84" s="266"/>
      <c r="FSA84" s="266"/>
      <c r="FSB84" s="266"/>
      <c r="FSC84" s="266"/>
      <c r="FSD84" s="266"/>
      <c r="FSE84" s="266"/>
      <c r="FSF84" s="266"/>
      <c r="FSG84" s="266"/>
      <c r="FSH84" s="266"/>
      <c r="FSI84" s="266"/>
      <c r="FSJ84" s="266"/>
      <c r="FSK84" s="266"/>
      <c r="FSL84" s="266"/>
      <c r="FSM84" s="266"/>
      <c r="FSN84" s="266"/>
      <c r="FSO84" s="266"/>
      <c r="FSP84" s="266"/>
      <c r="FSQ84" s="266"/>
      <c r="FSR84" s="266"/>
      <c r="FSS84" s="266"/>
      <c r="FST84" s="266"/>
      <c r="FSU84" s="266"/>
      <c r="FSV84" s="266"/>
      <c r="FSW84" s="266"/>
      <c r="FSX84" s="266"/>
      <c r="FSY84" s="266"/>
      <c r="FSZ84" s="266"/>
      <c r="FTA84" s="266"/>
      <c r="FTB84" s="266"/>
      <c r="FTC84" s="266"/>
      <c r="FTD84" s="266"/>
      <c r="FTE84" s="266"/>
      <c r="FTF84" s="266"/>
      <c r="FTG84" s="266"/>
      <c r="FTH84" s="266"/>
      <c r="FTI84" s="266"/>
      <c r="FTJ84" s="266"/>
      <c r="FTK84" s="266"/>
      <c r="FTL84" s="266"/>
      <c r="FTM84" s="266"/>
      <c r="FTN84" s="266"/>
      <c r="FTO84" s="266"/>
      <c r="FTP84" s="266"/>
      <c r="FTQ84" s="266"/>
      <c r="FTR84" s="266"/>
      <c r="FTS84" s="266"/>
      <c r="FTT84" s="266"/>
      <c r="FTU84" s="266"/>
      <c r="FTV84" s="266"/>
      <c r="FTW84" s="266"/>
      <c r="FTX84" s="266"/>
      <c r="FTY84" s="266"/>
      <c r="FTZ84" s="266"/>
      <c r="FUA84" s="266"/>
      <c r="FUB84" s="266"/>
      <c r="FUC84" s="266"/>
      <c r="FUD84" s="266"/>
      <c r="FUE84" s="266"/>
      <c r="FUF84" s="266"/>
      <c r="FUG84" s="266"/>
      <c r="FUH84" s="266"/>
      <c r="FUI84" s="266"/>
      <c r="FUJ84" s="266"/>
      <c r="FUK84" s="266"/>
      <c r="FUL84" s="266"/>
      <c r="FUM84" s="266"/>
      <c r="FUN84" s="266"/>
      <c r="FUO84" s="266"/>
      <c r="FUP84" s="266"/>
      <c r="FUQ84" s="266"/>
      <c r="FUR84" s="266"/>
      <c r="FUS84" s="266"/>
      <c r="FUT84" s="266"/>
      <c r="FUU84" s="266"/>
      <c r="FUV84" s="266"/>
      <c r="FUW84" s="266"/>
      <c r="FUX84" s="266"/>
      <c r="FUY84" s="266"/>
      <c r="FUZ84" s="266"/>
      <c r="FVA84" s="266"/>
      <c r="FVB84" s="266"/>
      <c r="FVC84" s="266"/>
      <c r="FVD84" s="266"/>
      <c r="FVE84" s="266"/>
      <c r="FVF84" s="266"/>
      <c r="FVG84" s="266"/>
      <c r="FVH84" s="266"/>
      <c r="FVI84" s="266"/>
      <c r="FVJ84" s="266"/>
      <c r="FVK84" s="266"/>
      <c r="FVL84" s="266"/>
      <c r="FVM84" s="266"/>
      <c r="FVN84" s="266"/>
      <c r="FVO84" s="266"/>
      <c r="FVP84" s="266"/>
      <c r="FVQ84" s="266"/>
      <c r="FVR84" s="266"/>
      <c r="FVS84" s="266"/>
      <c r="FVT84" s="266"/>
      <c r="FVU84" s="266"/>
      <c r="FVV84" s="266"/>
      <c r="FVW84" s="266"/>
      <c r="FVX84" s="266"/>
      <c r="FVY84" s="266"/>
      <c r="FVZ84" s="266"/>
      <c r="FWA84" s="266"/>
      <c r="FWB84" s="266"/>
      <c r="FWC84" s="266"/>
      <c r="FWD84" s="266"/>
      <c r="FWE84" s="266"/>
      <c r="FWF84" s="266"/>
      <c r="FWG84" s="266"/>
      <c r="FWH84" s="266"/>
      <c r="FWI84" s="266"/>
      <c r="FWJ84" s="266"/>
      <c r="FWK84" s="266"/>
      <c r="FWL84" s="266"/>
      <c r="FWM84" s="266"/>
      <c r="FWN84" s="266"/>
      <c r="FWO84" s="266"/>
      <c r="FWP84" s="266"/>
      <c r="FWQ84" s="266"/>
      <c r="FWR84" s="266"/>
      <c r="FWS84" s="266"/>
      <c r="FWT84" s="266"/>
      <c r="FWU84" s="266"/>
      <c r="FWV84" s="266"/>
      <c r="FWW84" s="266"/>
      <c r="FWX84" s="266"/>
      <c r="FWY84" s="266"/>
      <c r="FWZ84" s="266"/>
      <c r="FXA84" s="266"/>
      <c r="FXB84" s="266"/>
      <c r="FXC84" s="266"/>
      <c r="FXD84" s="266"/>
      <c r="FXE84" s="266"/>
      <c r="FXF84" s="266"/>
      <c r="FXG84" s="266"/>
      <c r="FXH84" s="266"/>
      <c r="FXI84" s="266"/>
      <c r="FXJ84" s="266"/>
      <c r="FXK84" s="266"/>
      <c r="FXL84" s="266"/>
      <c r="FXM84" s="266"/>
      <c r="FXN84" s="266"/>
      <c r="FXO84" s="266"/>
      <c r="FXP84" s="266"/>
      <c r="FXQ84" s="266"/>
      <c r="FXR84" s="266"/>
      <c r="FXS84" s="266"/>
      <c r="FXT84" s="266"/>
      <c r="FXU84" s="266"/>
      <c r="FXV84" s="266"/>
      <c r="FXW84" s="266"/>
      <c r="FXX84" s="266"/>
      <c r="FXY84" s="266"/>
      <c r="FXZ84" s="266"/>
      <c r="FYA84" s="266"/>
      <c r="FYB84" s="266"/>
      <c r="FYC84" s="266"/>
      <c r="FYD84" s="266"/>
      <c r="FYE84" s="266"/>
      <c r="FYF84" s="266"/>
      <c r="FYG84" s="266"/>
      <c r="FYH84" s="266"/>
      <c r="FYI84" s="266"/>
      <c r="FYJ84" s="266"/>
      <c r="FYK84" s="266"/>
      <c r="FYL84" s="266"/>
      <c r="FYM84" s="266"/>
      <c r="FYN84" s="266"/>
      <c r="FYO84" s="266"/>
      <c r="FYP84" s="266"/>
      <c r="FYQ84" s="266"/>
      <c r="FYR84" s="266"/>
      <c r="FYS84" s="266"/>
      <c r="FYT84" s="266"/>
      <c r="FYU84" s="266"/>
      <c r="FYV84" s="266"/>
      <c r="FYW84" s="266"/>
      <c r="FYX84" s="266"/>
      <c r="FYY84" s="266"/>
      <c r="FYZ84" s="266"/>
      <c r="FZA84" s="266"/>
      <c r="FZB84" s="266"/>
      <c r="FZC84" s="266"/>
      <c r="FZD84" s="266"/>
      <c r="FZE84" s="266"/>
      <c r="FZF84" s="266"/>
      <c r="FZG84" s="266"/>
      <c r="FZH84" s="266"/>
      <c r="FZI84" s="266"/>
      <c r="FZJ84" s="266"/>
      <c r="FZK84" s="266"/>
      <c r="FZL84" s="266"/>
      <c r="FZM84" s="266"/>
      <c r="FZN84" s="266"/>
      <c r="FZO84" s="266"/>
      <c r="FZP84" s="266"/>
      <c r="FZQ84" s="266"/>
      <c r="FZR84" s="266"/>
      <c r="FZS84" s="266"/>
      <c r="FZT84" s="266"/>
      <c r="FZU84" s="266"/>
      <c r="FZV84" s="266"/>
      <c r="FZW84" s="266"/>
      <c r="FZX84" s="266"/>
      <c r="FZY84" s="266"/>
      <c r="FZZ84" s="266"/>
      <c r="GAA84" s="266"/>
      <c r="GAB84" s="266"/>
      <c r="GAC84" s="266"/>
      <c r="GAD84" s="266"/>
      <c r="GAE84" s="266"/>
      <c r="GAF84" s="266"/>
      <c r="GAG84" s="266"/>
      <c r="GAH84" s="266"/>
      <c r="GAI84" s="266"/>
      <c r="GAJ84" s="266"/>
      <c r="GAK84" s="266"/>
      <c r="GAL84" s="266"/>
      <c r="GAM84" s="266"/>
      <c r="GAN84" s="266"/>
      <c r="GAO84" s="266"/>
      <c r="GAP84" s="266"/>
      <c r="GAQ84" s="266"/>
      <c r="GAR84" s="266"/>
      <c r="GAS84" s="266"/>
      <c r="GAT84" s="266"/>
      <c r="GAU84" s="266"/>
      <c r="GAV84" s="266"/>
      <c r="GAW84" s="266"/>
      <c r="GAX84" s="266"/>
      <c r="GAY84" s="266"/>
      <c r="GAZ84" s="266"/>
      <c r="GBA84" s="266"/>
      <c r="GBB84" s="266"/>
      <c r="GBC84" s="266"/>
      <c r="GBD84" s="266"/>
      <c r="GBE84" s="266"/>
      <c r="GBF84" s="266"/>
      <c r="GBG84" s="266"/>
      <c r="GBH84" s="266"/>
      <c r="GBI84" s="266"/>
      <c r="GBJ84" s="266"/>
      <c r="GBK84" s="266"/>
      <c r="GBL84" s="266"/>
      <c r="GBM84" s="266"/>
      <c r="GBN84" s="266"/>
      <c r="GBO84" s="266"/>
      <c r="GBP84" s="266"/>
      <c r="GBQ84" s="266"/>
      <c r="GBR84" s="266"/>
      <c r="GBS84" s="266"/>
      <c r="GBT84" s="266"/>
      <c r="GBU84" s="266"/>
      <c r="GBV84" s="266"/>
      <c r="GBW84" s="266"/>
      <c r="GBX84" s="266"/>
      <c r="GBY84" s="266"/>
      <c r="GBZ84" s="266"/>
      <c r="GCA84" s="266"/>
      <c r="GCB84" s="266"/>
      <c r="GCC84" s="266"/>
      <c r="GCD84" s="266"/>
      <c r="GCE84" s="266"/>
      <c r="GCF84" s="266"/>
      <c r="GCG84" s="266"/>
      <c r="GCH84" s="266"/>
      <c r="GCI84" s="266"/>
      <c r="GCJ84" s="266"/>
      <c r="GCK84" s="266"/>
      <c r="GCL84" s="266"/>
      <c r="GCM84" s="266"/>
      <c r="GCN84" s="266"/>
      <c r="GCO84" s="266"/>
      <c r="GCP84" s="266"/>
      <c r="GCQ84" s="266"/>
      <c r="GCR84" s="266"/>
      <c r="GCS84" s="266"/>
      <c r="GCT84" s="266"/>
      <c r="GCU84" s="266"/>
      <c r="GCV84" s="266"/>
      <c r="GCW84" s="266"/>
      <c r="GCX84" s="266"/>
      <c r="GCY84" s="266"/>
      <c r="GCZ84" s="266"/>
      <c r="GDA84" s="266"/>
      <c r="GDB84" s="266"/>
      <c r="GDC84" s="266"/>
      <c r="GDD84" s="266"/>
      <c r="GDE84" s="266"/>
      <c r="GDF84" s="266"/>
      <c r="GDG84" s="266"/>
      <c r="GDH84" s="266"/>
      <c r="GDI84" s="266"/>
      <c r="GDJ84" s="266"/>
      <c r="GDK84" s="266"/>
      <c r="GDL84" s="266"/>
      <c r="GDM84" s="266"/>
      <c r="GDN84" s="266"/>
      <c r="GDO84" s="266"/>
      <c r="GDP84" s="266"/>
      <c r="GDQ84" s="266"/>
      <c r="GDR84" s="266"/>
      <c r="GDS84" s="266"/>
      <c r="GDT84" s="266"/>
      <c r="GDU84" s="266"/>
      <c r="GDV84" s="266"/>
      <c r="GDW84" s="266"/>
      <c r="GDX84" s="266"/>
      <c r="GDY84" s="266"/>
      <c r="GDZ84" s="266"/>
      <c r="GEA84" s="266"/>
      <c r="GEB84" s="266"/>
      <c r="GEC84" s="266"/>
      <c r="GED84" s="266"/>
      <c r="GEE84" s="266"/>
      <c r="GEF84" s="266"/>
      <c r="GEG84" s="266"/>
      <c r="GEH84" s="266"/>
      <c r="GEI84" s="266"/>
      <c r="GEJ84" s="266"/>
      <c r="GEK84" s="266"/>
      <c r="GEL84" s="266"/>
      <c r="GEM84" s="266"/>
      <c r="GEN84" s="266"/>
      <c r="GEO84" s="266"/>
      <c r="GEP84" s="266"/>
      <c r="GEQ84" s="266"/>
      <c r="GER84" s="266"/>
      <c r="GES84" s="266"/>
      <c r="GET84" s="266"/>
      <c r="GEU84" s="266"/>
      <c r="GEV84" s="266"/>
      <c r="GEW84" s="266"/>
      <c r="GEX84" s="266"/>
      <c r="GEY84" s="266"/>
      <c r="GEZ84" s="266"/>
      <c r="GFA84" s="266"/>
      <c r="GFB84" s="266"/>
      <c r="GFC84" s="266"/>
      <c r="GFD84" s="266"/>
      <c r="GFE84" s="266"/>
      <c r="GFF84" s="266"/>
      <c r="GFG84" s="266"/>
      <c r="GFH84" s="266"/>
      <c r="GFI84" s="266"/>
      <c r="GFJ84" s="266"/>
      <c r="GFK84" s="266"/>
      <c r="GFL84" s="266"/>
      <c r="GFM84" s="266"/>
      <c r="GFN84" s="266"/>
      <c r="GFO84" s="266"/>
      <c r="GFP84" s="266"/>
      <c r="GFQ84" s="266"/>
      <c r="GFR84" s="266"/>
      <c r="GFS84" s="266"/>
      <c r="GFT84" s="266"/>
      <c r="GFU84" s="266"/>
      <c r="GFV84" s="266"/>
      <c r="GFW84" s="266"/>
      <c r="GFX84" s="266"/>
      <c r="GFY84" s="266"/>
      <c r="GFZ84" s="266"/>
      <c r="GGA84" s="266"/>
      <c r="GGB84" s="266"/>
      <c r="GGC84" s="266"/>
      <c r="GGD84" s="266"/>
      <c r="GGE84" s="266"/>
      <c r="GGF84" s="266"/>
      <c r="GGG84" s="266"/>
      <c r="GGH84" s="266"/>
      <c r="GGI84" s="266"/>
      <c r="GGJ84" s="266"/>
      <c r="GGK84" s="266"/>
      <c r="GGL84" s="266"/>
      <c r="GGM84" s="266"/>
      <c r="GGN84" s="266"/>
      <c r="GGO84" s="266"/>
      <c r="GGP84" s="266"/>
      <c r="GGQ84" s="266"/>
      <c r="GGR84" s="266"/>
      <c r="GGS84" s="266"/>
      <c r="GGT84" s="266"/>
      <c r="GGU84" s="266"/>
      <c r="GGV84" s="266"/>
      <c r="GGW84" s="266"/>
      <c r="GGX84" s="266"/>
      <c r="GGY84" s="266"/>
      <c r="GGZ84" s="266"/>
      <c r="GHA84" s="266"/>
      <c r="GHB84" s="266"/>
      <c r="GHC84" s="266"/>
      <c r="GHD84" s="266"/>
      <c r="GHE84" s="266"/>
      <c r="GHF84" s="266"/>
      <c r="GHG84" s="266"/>
      <c r="GHH84" s="266"/>
      <c r="GHI84" s="266"/>
      <c r="GHJ84" s="266"/>
      <c r="GHK84" s="266"/>
      <c r="GHL84" s="266"/>
      <c r="GHM84" s="266"/>
      <c r="GHN84" s="266"/>
      <c r="GHO84" s="266"/>
      <c r="GHP84" s="266"/>
      <c r="GHQ84" s="266"/>
      <c r="GHR84" s="266"/>
      <c r="GHS84" s="266"/>
      <c r="GHT84" s="266"/>
      <c r="GHU84" s="266"/>
      <c r="GHV84" s="266"/>
      <c r="GHW84" s="266"/>
      <c r="GHX84" s="266"/>
      <c r="GHY84" s="266"/>
      <c r="GHZ84" s="266"/>
      <c r="GIA84" s="266"/>
      <c r="GIB84" s="266"/>
      <c r="GIC84" s="266"/>
      <c r="GID84" s="266"/>
      <c r="GIE84" s="266"/>
      <c r="GIF84" s="266"/>
      <c r="GIG84" s="266"/>
      <c r="GIH84" s="266"/>
      <c r="GII84" s="266"/>
      <c r="GIJ84" s="266"/>
      <c r="GIK84" s="266"/>
      <c r="GIL84" s="266"/>
      <c r="GIM84" s="266"/>
      <c r="GIN84" s="266"/>
      <c r="GIO84" s="266"/>
      <c r="GIP84" s="266"/>
      <c r="GIQ84" s="266"/>
      <c r="GIR84" s="266"/>
      <c r="GIS84" s="266"/>
      <c r="GIT84" s="266"/>
      <c r="GIU84" s="266"/>
      <c r="GIV84" s="266"/>
      <c r="GIW84" s="266"/>
      <c r="GIX84" s="266"/>
      <c r="GIY84" s="266"/>
      <c r="GIZ84" s="266"/>
      <c r="GJA84" s="266"/>
      <c r="GJB84" s="266"/>
      <c r="GJC84" s="266"/>
      <c r="GJD84" s="266"/>
      <c r="GJE84" s="266"/>
      <c r="GJF84" s="266"/>
      <c r="GJG84" s="266"/>
      <c r="GJH84" s="266"/>
      <c r="GJI84" s="266"/>
      <c r="GJJ84" s="266"/>
      <c r="GJK84" s="266"/>
      <c r="GJL84" s="266"/>
      <c r="GJM84" s="266"/>
      <c r="GJN84" s="266"/>
      <c r="GJO84" s="266"/>
      <c r="GJP84" s="266"/>
      <c r="GJQ84" s="266"/>
      <c r="GJR84" s="266"/>
      <c r="GJS84" s="266"/>
      <c r="GJT84" s="266"/>
      <c r="GJU84" s="266"/>
      <c r="GJV84" s="266"/>
      <c r="GJW84" s="266"/>
      <c r="GJX84" s="266"/>
      <c r="GJY84" s="266"/>
      <c r="GJZ84" s="266"/>
      <c r="GKA84" s="266"/>
      <c r="GKB84" s="266"/>
      <c r="GKC84" s="266"/>
      <c r="GKD84" s="266"/>
      <c r="GKE84" s="266"/>
      <c r="GKF84" s="266"/>
      <c r="GKG84" s="266"/>
      <c r="GKH84" s="266"/>
      <c r="GKI84" s="266"/>
      <c r="GKJ84" s="266"/>
      <c r="GKK84" s="266"/>
      <c r="GKL84" s="266"/>
      <c r="GKM84" s="266"/>
      <c r="GKN84" s="266"/>
      <c r="GKO84" s="266"/>
      <c r="GKP84" s="266"/>
      <c r="GKQ84" s="266"/>
      <c r="GKR84" s="266"/>
      <c r="GKS84" s="266"/>
      <c r="GKT84" s="266"/>
      <c r="GKU84" s="266"/>
      <c r="GKV84" s="266"/>
      <c r="GKW84" s="266"/>
      <c r="GKX84" s="266"/>
      <c r="GKY84" s="266"/>
      <c r="GKZ84" s="266"/>
      <c r="GLA84" s="266"/>
      <c r="GLB84" s="266"/>
      <c r="GLC84" s="266"/>
      <c r="GLD84" s="266"/>
      <c r="GLE84" s="266"/>
      <c r="GLF84" s="266"/>
      <c r="GLG84" s="266"/>
      <c r="GLH84" s="266"/>
      <c r="GLI84" s="266"/>
      <c r="GLJ84" s="266"/>
      <c r="GLK84" s="266"/>
      <c r="GLL84" s="266"/>
      <c r="GLM84" s="266"/>
      <c r="GLN84" s="266"/>
      <c r="GLO84" s="266"/>
      <c r="GLP84" s="266"/>
      <c r="GLQ84" s="266"/>
      <c r="GLR84" s="266"/>
      <c r="GLS84" s="266"/>
      <c r="GLT84" s="266"/>
      <c r="GLU84" s="266"/>
      <c r="GLV84" s="266"/>
      <c r="GLW84" s="266"/>
      <c r="GLX84" s="266"/>
      <c r="GLY84" s="266"/>
      <c r="GLZ84" s="266"/>
      <c r="GMA84" s="266"/>
      <c r="GMB84" s="266"/>
      <c r="GMC84" s="266"/>
      <c r="GMD84" s="266"/>
      <c r="GME84" s="266"/>
      <c r="GMF84" s="266"/>
      <c r="GMG84" s="266"/>
      <c r="GMH84" s="266"/>
      <c r="GMI84" s="266"/>
      <c r="GMJ84" s="266"/>
      <c r="GMK84" s="266"/>
      <c r="GML84" s="266"/>
      <c r="GMM84" s="266"/>
      <c r="GMN84" s="266"/>
      <c r="GMO84" s="266"/>
      <c r="GMP84" s="266"/>
      <c r="GMQ84" s="266"/>
      <c r="GMR84" s="266"/>
      <c r="GMS84" s="266"/>
      <c r="GMT84" s="266"/>
      <c r="GMU84" s="266"/>
      <c r="GMV84" s="266"/>
      <c r="GMW84" s="266"/>
      <c r="GMX84" s="266"/>
      <c r="GMY84" s="266"/>
      <c r="GMZ84" s="266"/>
      <c r="GNA84" s="266"/>
      <c r="GNB84" s="266"/>
      <c r="GNC84" s="266"/>
      <c r="GND84" s="266"/>
      <c r="GNE84" s="266"/>
      <c r="GNF84" s="266"/>
      <c r="GNG84" s="266"/>
      <c r="GNH84" s="266"/>
      <c r="GNI84" s="266"/>
      <c r="GNJ84" s="266"/>
      <c r="GNK84" s="266"/>
      <c r="GNL84" s="266"/>
      <c r="GNM84" s="266"/>
      <c r="GNN84" s="266"/>
      <c r="GNO84" s="266"/>
      <c r="GNP84" s="266"/>
      <c r="GNQ84" s="266"/>
      <c r="GNR84" s="266"/>
      <c r="GNS84" s="266"/>
      <c r="GNT84" s="266"/>
      <c r="GNU84" s="266"/>
      <c r="GNV84" s="266"/>
      <c r="GNW84" s="266"/>
      <c r="GNX84" s="266"/>
      <c r="GNY84" s="266"/>
      <c r="GNZ84" s="266"/>
      <c r="GOA84" s="266"/>
      <c r="GOB84" s="266"/>
      <c r="GOC84" s="266"/>
      <c r="GOD84" s="266"/>
      <c r="GOE84" s="266"/>
      <c r="GOF84" s="266"/>
      <c r="GOG84" s="266"/>
      <c r="GOH84" s="266"/>
      <c r="GOI84" s="266"/>
      <c r="GOJ84" s="266"/>
      <c r="GOK84" s="266"/>
      <c r="GOL84" s="266"/>
      <c r="GOM84" s="266"/>
      <c r="GON84" s="266"/>
      <c r="GOO84" s="266"/>
      <c r="GOP84" s="266"/>
      <c r="GOQ84" s="266"/>
      <c r="GOR84" s="266"/>
      <c r="GOS84" s="266"/>
      <c r="GOT84" s="266"/>
      <c r="GOU84" s="266"/>
      <c r="GOV84" s="266"/>
      <c r="GOW84" s="266"/>
      <c r="GOX84" s="266"/>
      <c r="GOY84" s="266"/>
      <c r="GOZ84" s="266"/>
      <c r="GPA84" s="266"/>
      <c r="GPB84" s="266"/>
      <c r="GPC84" s="266"/>
      <c r="GPD84" s="266"/>
      <c r="GPE84" s="266"/>
      <c r="GPF84" s="266"/>
      <c r="GPG84" s="266"/>
      <c r="GPH84" s="266"/>
      <c r="GPI84" s="266"/>
      <c r="GPJ84" s="266"/>
      <c r="GPK84" s="266"/>
      <c r="GPL84" s="266"/>
      <c r="GPM84" s="266"/>
      <c r="GPN84" s="266"/>
      <c r="GPO84" s="266"/>
      <c r="GPP84" s="266"/>
      <c r="GPQ84" s="266"/>
      <c r="GPR84" s="266"/>
      <c r="GPS84" s="266"/>
      <c r="GPT84" s="266"/>
      <c r="GPU84" s="266"/>
      <c r="GPV84" s="266"/>
      <c r="GPW84" s="266"/>
      <c r="GPX84" s="266"/>
      <c r="GPY84" s="266"/>
      <c r="GPZ84" s="266"/>
      <c r="GQA84" s="266"/>
      <c r="GQB84" s="266"/>
      <c r="GQC84" s="266"/>
      <c r="GQD84" s="266"/>
      <c r="GQE84" s="266"/>
      <c r="GQF84" s="266"/>
      <c r="GQG84" s="266"/>
      <c r="GQH84" s="266"/>
      <c r="GQI84" s="266"/>
      <c r="GQJ84" s="266"/>
      <c r="GQK84" s="266"/>
      <c r="GQL84" s="266"/>
      <c r="GQM84" s="266"/>
      <c r="GQN84" s="266"/>
      <c r="GQO84" s="266"/>
      <c r="GQP84" s="266"/>
      <c r="GQQ84" s="266"/>
      <c r="GQR84" s="266"/>
      <c r="GQS84" s="266"/>
      <c r="GQT84" s="266"/>
      <c r="GQU84" s="266"/>
      <c r="GQV84" s="266"/>
      <c r="GQW84" s="266"/>
      <c r="GQX84" s="266"/>
      <c r="GQY84" s="266"/>
      <c r="GQZ84" s="266"/>
      <c r="GRA84" s="266"/>
      <c r="GRB84" s="266"/>
      <c r="GRC84" s="266"/>
      <c r="GRD84" s="266"/>
      <c r="GRE84" s="266"/>
      <c r="GRF84" s="266"/>
      <c r="GRG84" s="266"/>
      <c r="GRH84" s="266"/>
      <c r="GRI84" s="266"/>
      <c r="GRJ84" s="266"/>
      <c r="GRK84" s="266"/>
      <c r="GRL84" s="266"/>
      <c r="GRM84" s="266"/>
      <c r="GRN84" s="266"/>
      <c r="GRO84" s="266"/>
      <c r="GRP84" s="266"/>
      <c r="GRQ84" s="266"/>
      <c r="GRR84" s="266"/>
      <c r="GRS84" s="266"/>
      <c r="GRT84" s="266"/>
      <c r="GRU84" s="266"/>
      <c r="GRV84" s="266"/>
      <c r="GRW84" s="266"/>
      <c r="GRX84" s="266"/>
      <c r="GRY84" s="266"/>
      <c r="GRZ84" s="266"/>
      <c r="GSA84" s="266"/>
      <c r="GSB84" s="266"/>
      <c r="GSC84" s="266"/>
      <c r="GSD84" s="266"/>
      <c r="GSE84" s="266"/>
      <c r="GSF84" s="266"/>
      <c r="GSG84" s="266"/>
      <c r="GSH84" s="266"/>
      <c r="GSI84" s="266"/>
      <c r="GSJ84" s="266"/>
      <c r="GSK84" s="266"/>
      <c r="GSL84" s="266"/>
      <c r="GSM84" s="266"/>
      <c r="GSN84" s="266"/>
      <c r="GSO84" s="266"/>
      <c r="GSP84" s="266"/>
      <c r="GSQ84" s="266"/>
      <c r="GSR84" s="266"/>
      <c r="GSS84" s="266"/>
      <c r="GST84" s="266"/>
      <c r="GSU84" s="266"/>
      <c r="GSV84" s="266"/>
      <c r="GSW84" s="266"/>
      <c r="GSX84" s="266"/>
      <c r="GSY84" s="266"/>
      <c r="GSZ84" s="266"/>
      <c r="GTA84" s="266"/>
      <c r="GTB84" s="266"/>
      <c r="GTC84" s="266"/>
      <c r="GTD84" s="266"/>
      <c r="GTE84" s="266"/>
      <c r="GTF84" s="266"/>
      <c r="GTG84" s="266"/>
      <c r="GTH84" s="266"/>
      <c r="GTI84" s="266"/>
      <c r="GTJ84" s="266"/>
      <c r="GTK84" s="266"/>
      <c r="GTL84" s="266"/>
      <c r="GTM84" s="266"/>
      <c r="GTN84" s="266"/>
      <c r="GTO84" s="266"/>
      <c r="GTP84" s="266"/>
      <c r="GTQ84" s="266"/>
      <c r="GTR84" s="266"/>
      <c r="GTS84" s="266"/>
      <c r="GTT84" s="266"/>
      <c r="GTU84" s="266"/>
      <c r="GTV84" s="266"/>
      <c r="GTW84" s="266"/>
      <c r="GTX84" s="266"/>
      <c r="GTY84" s="266"/>
      <c r="GTZ84" s="266"/>
      <c r="GUA84" s="266"/>
      <c r="GUB84" s="266"/>
      <c r="GUC84" s="266"/>
      <c r="GUD84" s="266"/>
      <c r="GUE84" s="266"/>
      <c r="GUF84" s="266"/>
      <c r="GUG84" s="266"/>
      <c r="GUH84" s="266"/>
      <c r="GUI84" s="266"/>
      <c r="GUJ84" s="266"/>
      <c r="GUK84" s="266"/>
      <c r="GUL84" s="266"/>
      <c r="GUM84" s="266"/>
      <c r="GUN84" s="266"/>
      <c r="GUO84" s="266"/>
      <c r="GUP84" s="266"/>
      <c r="GUQ84" s="266"/>
      <c r="GUR84" s="266"/>
      <c r="GUS84" s="266"/>
      <c r="GUT84" s="266"/>
      <c r="GUU84" s="266"/>
      <c r="GUV84" s="266"/>
      <c r="GUW84" s="266"/>
      <c r="GUX84" s="266"/>
      <c r="GUY84" s="266"/>
      <c r="GUZ84" s="266"/>
      <c r="GVA84" s="266"/>
      <c r="GVB84" s="266"/>
      <c r="GVC84" s="266"/>
      <c r="GVD84" s="266"/>
      <c r="GVE84" s="266"/>
      <c r="GVF84" s="266"/>
      <c r="GVG84" s="266"/>
      <c r="GVH84" s="266"/>
      <c r="GVI84" s="266"/>
      <c r="GVJ84" s="266"/>
      <c r="GVK84" s="266"/>
      <c r="GVL84" s="266"/>
      <c r="GVM84" s="266"/>
      <c r="GVN84" s="266"/>
      <c r="GVO84" s="266"/>
      <c r="GVP84" s="266"/>
      <c r="GVQ84" s="266"/>
      <c r="GVR84" s="266"/>
      <c r="GVS84" s="266"/>
      <c r="GVT84" s="266"/>
      <c r="GVU84" s="266"/>
      <c r="GVV84" s="266"/>
      <c r="GVW84" s="266"/>
      <c r="GVX84" s="266"/>
      <c r="GVY84" s="266"/>
      <c r="GVZ84" s="266"/>
      <c r="GWA84" s="266"/>
      <c r="GWB84" s="266"/>
      <c r="GWC84" s="266"/>
      <c r="GWD84" s="266"/>
      <c r="GWE84" s="266"/>
      <c r="GWF84" s="266"/>
      <c r="GWG84" s="266"/>
      <c r="GWH84" s="266"/>
      <c r="GWI84" s="266"/>
      <c r="GWJ84" s="266"/>
      <c r="GWK84" s="266"/>
      <c r="GWL84" s="266"/>
      <c r="GWM84" s="266"/>
      <c r="GWN84" s="266"/>
      <c r="GWO84" s="266"/>
      <c r="GWP84" s="266"/>
      <c r="GWQ84" s="266"/>
      <c r="GWR84" s="266"/>
      <c r="GWS84" s="266"/>
      <c r="GWT84" s="266"/>
      <c r="GWU84" s="266"/>
      <c r="GWV84" s="266"/>
      <c r="GWW84" s="266"/>
      <c r="GWX84" s="266"/>
      <c r="GWY84" s="266"/>
      <c r="GWZ84" s="266"/>
      <c r="GXA84" s="266"/>
      <c r="GXB84" s="266"/>
      <c r="GXC84" s="266"/>
      <c r="GXD84" s="266"/>
      <c r="GXE84" s="266"/>
      <c r="GXF84" s="266"/>
      <c r="GXG84" s="266"/>
      <c r="GXH84" s="266"/>
      <c r="GXI84" s="266"/>
      <c r="GXJ84" s="266"/>
      <c r="GXK84" s="266"/>
      <c r="GXL84" s="266"/>
      <c r="GXM84" s="266"/>
      <c r="GXN84" s="266"/>
      <c r="GXO84" s="266"/>
      <c r="GXP84" s="266"/>
      <c r="GXQ84" s="266"/>
      <c r="GXR84" s="266"/>
      <c r="GXS84" s="266"/>
      <c r="GXT84" s="266"/>
      <c r="GXU84" s="266"/>
      <c r="GXV84" s="266"/>
      <c r="GXW84" s="266"/>
      <c r="GXX84" s="266"/>
      <c r="GXY84" s="266"/>
      <c r="GXZ84" s="266"/>
      <c r="GYA84" s="266"/>
      <c r="GYB84" s="266"/>
      <c r="GYC84" s="266"/>
      <c r="GYD84" s="266"/>
      <c r="GYE84" s="266"/>
      <c r="GYF84" s="266"/>
      <c r="GYG84" s="266"/>
      <c r="GYH84" s="266"/>
      <c r="GYI84" s="266"/>
      <c r="GYJ84" s="266"/>
      <c r="GYK84" s="266"/>
      <c r="GYL84" s="266"/>
      <c r="GYM84" s="266"/>
      <c r="GYN84" s="266"/>
      <c r="GYO84" s="266"/>
      <c r="GYP84" s="266"/>
      <c r="GYQ84" s="266"/>
      <c r="GYR84" s="266"/>
      <c r="GYS84" s="266"/>
      <c r="GYT84" s="266"/>
      <c r="GYU84" s="266"/>
      <c r="GYV84" s="266"/>
      <c r="GYW84" s="266"/>
      <c r="GYX84" s="266"/>
      <c r="GYY84" s="266"/>
      <c r="GYZ84" s="266"/>
      <c r="GZA84" s="266"/>
      <c r="GZB84" s="266"/>
      <c r="GZC84" s="266"/>
      <c r="GZD84" s="266"/>
      <c r="GZE84" s="266"/>
      <c r="GZF84" s="266"/>
      <c r="GZG84" s="266"/>
      <c r="GZH84" s="266"/>
      <c r="GZI84" s="266"/>
      <c r="GZJ84" s="266"/>
      <c r="GZK84" s="266"/>
      <c r="GZL84" s="266"/>
      <c r="GZM84" s="266"/>
      <c r="GZN84" s="266"/>
      <c r="GZO84" s="266"/>
      <c r="GZP84" s="266"/>
      <c r="GZQ84" s="266"/>
      <c r="GZR84" s="266"/>
      <c r="GZS84" s="266"/>
      <c r="GZT84" s="266"/>
      <c r="GZU84" s="266"/>
      <c r="GZV84" s="266"/>
      <c r="GZW84" s="266"/>
      <c r="GZX84" s="266"/>
      <c r="GZY84" s="266"/>
      <c r="GZZ84" s="266"/>
      <c r="HAA84" s="266"/>
      <c r="HAB84" s="266"/>
      <c r="HAC84" s="266"/>
      <c r="HAD84" s="266"/>
      <c r="HAE84" s="266"/>
      <c r="HAF84" s="266"/>
      <c r="HAG84" s="266"/>
      <c r="HAH84" s="266"/>
      <c r="HAI84" s="266"/>
      <c r="HAJ84" s="266"/>
      <c r="HAK84" s="266"/>
      <c r="HAL84" s="266"/>
      <c r="HAM84" s="266"/>
      <c r="HAN84" s="266"/>
      <c r="HAO84" s="266"/>
      <c r="HAP84" s="266"/>
      <c r="HAQ84" s="266"/>
      <c r="HAR84" s="266"/>
      <c r="HAS84" s="266"/>
      <c r="HAT84" s="266"/>
      <c r="HAU84" s="266"/>
      <c r="HAV84" s="266"/>
      <c r="HAW84" s="266"/>
      <c r="HAX84" s="266"/>
      <c r="HAY84" s="266"/>
      <c r="HAZ84" s="266"/>
      <c r="HBA84" s="266"/>
      <c r="HBB84" s="266"/>
      <c r="HBC84" s="266"/>
      <c r="HBD84" s="266"/>
      <c r="HBE84" s="266"/>
      <c r="HBF84" s="266"/>
      <c r="HBG84" s="266"/>
      <c r="HBH84" s="266"/>
      <c r="HBI84" s="266"/>
      <c r="HBJ84" s="266"/>
      <c r="HBK84" s="266"/>
      <c r="HBL84" s="266"/>
      <c r="HBM84" s="266"/>
      <c r="HBN84" s="266"/>
      <c r="HBO84" s="266"/>
      <c r="HBP84" s="266"/>
      <c r="HBQ84" s="266"/>
      <c r="HBR84" s="266"/>
      <c r="HBS84" s="266"/>
      <c r="HBT84" s="266"/>
      <c r="HBU84" s="266"/>
      <c r="HBV84" s="266"/>
      <c r="HBW84" s="266"/>
      <c r="HBX84" s="266"/>
      <c r="HBY84" s="266"/>
      <c r="HBZ84" s="266"/>
      <c r="HCA84" s="266"/>
      <c r="HCB84" s="266"/>
      <c r="HCC84" s="266"/>
      <c r="HCD84" s="266"/>
      <c r="HCE84" s="266"/>
      <c r="HCF84" s="266"/>
      <c r="HCG84" s="266"/>
      <c r="HCH84" s="266"/>
      <c r="HCI84" s="266"/>
      <c r="HCJ84" s="266"/>
      <c r="HCK84" s="266"/>
      <c r="HCL84" s="266"/>
      <c r="HCM84" s="266"/>
      <c r="HCN84" s="266"/>
      <c r="HCO84" s="266"/>
      <c r="HCP84" s="266"/>
      <c r="HCQ84" s="266"/>
      <c r="HCR84" s="266"/>
      <c r="HCS84" s="266"/>
      <c r="HCT84" s="266"/>
      <c r="HCU84" s="266"/>
      <c r="HCV84" s="266"/>
      <c r="HCW84" s="266"/>
      <c r="HCX84" s="266"/>
      <c r="HCY84" s="266"/>
      <c r="HCZ84" s="266"/>
      <c r="HDA84" s="266"/>
      <c r="HDB84" s="266"/>
      <c r="HDC84" s="266"/>
      <c r="HDD84" s="266"/>
      <c r="HDE84" s="266"/>
      <c r="HDF84" s="266"/>
      <c r="HDG84" s="266"/>
      <c r="HDH84" s="266"/>
      <c r="HDI84" s="266"/>
      <c r="HDJ84" s="266"/>
      <c r="HDK84" s="266"/>
      <c r="HDL84" s="266"/>
      <c r="HDM84" s="266"/>
      <c r="HDN84" s="266"/>
      <c r="HDO84" s="266"/>
      <c r="HDP84" s="266"/>
      <c r="HDQ84" s="266"/>
      <c r="HDR84" s="266"/>
      <c r="HDS84" s="266"/>
      <c r="HDT84" s="266"/>
      <c r="HDU84" s="266"/>
      <c r="HDV84" s="266"/>
      <c r="HDW84" s="266"/>
      <c r="HDX84" s="266"/>
      <c r="HDY84" s="266"/>
      <c r="HDZ84" s="266"/>
      <c r="HEA84" s="266"/>
      <c r="HEB84" s="266"/>
      <c r="HEC84" s="266"/>
      <c r="HED84" s="266"/>
      <c r="HEE84" s="266"/>
      <c r="HEF84" s="266"/>
      <c r="HEG84" s="266"/>
      <c r="HEH84" s="266"/>
      <c r="HEI84" s="266"/>
      <c r="HEJ84" s="266"/>
      <c r="HEK84" s="266"/>
      <c r="HEL84" s="266"/>
      <c r="HEM84" s="266"/>
      <c r="HEN84" s="266"/>
      <c r="HEO84" s="266"/>
      <c r="HEP84" s="266"/>
      <c r="HEQ84" s="266"/>
      <c r="HER84" s="266"/>
      <c r="HES84" s="266"/>
      <c r="HET84" s="266"/>
      <c r="HEU84" s="266"/>
      <c r="HEV84" s="266"/>
      <c r="HEW84" s="266"/>
      <c r="HEX84" s="266"/>
      <c r="HEY84" s="266"/>
      <c r="HEZ84" s="266"/>
      <c r="HFA84" s="266"/>
      <c r="HFB84" s="266"/>
      <c r="HFC84" s="266"/>
      <c r="HFD84" s="266"/>
      <c r="HFE84" s="266"/>
      <c r="HFF84" s="266"/>
      <c r="HFG84" s="266"/>
      <c r="HFH84" s="266"/>
      <c r="HFI84" s="266"/>
      <c r="HFJ84" s="266"/>
      <c r="HFK84" s="266"/>
      <c r="HFL84" s="266"/>
      <c r="HFM84" s="266"/>
      <c r="HFN84" s="266"/>
      <c r="HFO84" s="266"/>
      <c r="HFP84" s="266"/>
      <c r="HFQ84" s="266"/>
      <c r="HFR84" s="266"/>
      <c r="HFS84" s="266"/>
      <c r="HFT84" s="266"/>
      <c r="HFU84" s="266"/>
      <c r="HFV84" s="266"/>
      <c r="HFW84" s="266"/>
      <c r="HFX84" s="266"/>
      <c r="HFY84" s="266"/>
      <c r="HFZ84" s="266"/>
      <c r="HGA84" s="266"/>
      <c r="HGB84" s="266"/>
      <c r="HGC84" s="266"/>
      <c r="HGD84" s="266"/>
      <c r="HGE84" s="266"/>
      <c r="HGF84" s="266"/>
      <c r="HGG84" s="266"/>
      <c r="HGH84" s="266"/>
      <c r="HGI84" s="266"/>
      <c r="HGJ84" s="266"/>
      <c r="HGK84" s="266"/>
      <c r="HGL84" s="266"/>
      <c r="HGM84" s="266"/>
      <c r="HGN84" s="266"/>
      <c r="HGO84" s="266"/>
      <c r="HGP84" s="266"/>
      <c r="HGQ84" s="266"/>
      <c r="HGR84" s="266"/>
      <c r="HGS84" s="266"/>
      <c r="HGT84" s="266"/>
      <c r="HGU84" s="266"/>
      <c r="HGV84" s="266"/>
      <c r="HGW84" s="266"/>
      <c r="HGX84" s="266"/>
      <c r="HGY84" s="266"/>
      <c r="HGZ84" s="266"/>
      <c r="HHA84" s="266"/>
      <c r="HHB84" s="266"/>
      <c r="HHC84" s="266"/>
      <c r="HHD84" s="266"/>
      <c r="HHE84" s="266"/>
      <c r="HHF84" s="266"/>
      <c r="HHG84" s="266"/>
      <c r="HHH84" s="266"/>
      <c r="HHI84" s="266"/>
      <c r="HHJ84" s="266"/>
      <c r="HHK84" s="266"/>
      <c r="HHL84" s="266"/>
      <c r="HHM84" s="266"/>
      <c r="HHN84" s="266"/>
      <c r="HHO84" s="266"/>
      <c r="HHP84" s="266"/>
      <c r="HHQ84" s="266"/>
      <c r="HHR84" s="266"/>
      <c r="HHS84" s="266"/>
      <c r="HHT84" s="266"/>
      <c r="HHU84" s="266"/>
      <c r="HHV84" s="266"/>
      <c r="HHW84" s="266"/>
      <c r="HHX84" s="266"/>
      <c r="HHY84" s="266"/>
      <c r="HHZ84" s="266"/>
      <c r="HIA84" s="266"/>
      <c r="HIB84" s="266"/>
      <c r="HIC84" s="266"/>
      <c r="HID84" s="266"/>
      <c r="HIE84" s="266"/>
      <c r="HIF84" s="266"/>
      <c r="HIG84" s="266"/>
      <c r="HIH84" s="266"/>
      <c r="HII84" s="266"/>
      <c r="HIJ84" s="266"/>
      <c r="HIK84" s="266"/>
      <c r="HIL84" s="266"/>
      <c r="HIM84" s="266"/>
      <c r="HIN84" s="266"/>
      <c r="HIO84" s="266"/>
      <c r="HIP84" s="266"/>
      <c r="HIQ84" s="266"/>
      <c r="HIR84" s="266"/>
      <c r="HIS84" s="266"/>
      <c r="HIT84" s="266"/>
      <c r="HIU84" s="266"/>
      <c r="HIV84" s="266"/>
      <c r="HIW84" s="266"/>
      <c r="HIX84" s="266"/>
      <c r="HIY84" s="266"/>
      <c r="HIZ84" s="266"/>
      <c r="HJA84" s="266"/>
      <c r="HJB84" s="266"/>
      <c r="HJC84" s="266"/>
      <c r="HJD84" s="266"/>
      <c r="HJE84" s="266"/>
      <c r="HJF84" s="266"/>
      <c r="HJG84" s="266"/>
      <c r="HJH84" s="266"/>
      <c r="HJI84" s="266"/>
      <c r="HJJ84" s="266"/>
      <c r="HJK84" s="266"/>
      <c r="HJL84" s="266"/>
      <c r="HJM84" s="266"/>
      <c r="HJN84" s="266"/>
      <c r="HJO84" s="266"/>
      <c r="HJP84" s="266"/>
      <c r="HJQ84" s="266"/>
      <c r="HJR84" s="266"/>
      <c r="HJS84" s="266"/>
      <c r="HJT84" s="266"/>
      <c r="HJU84" s="266"/>
      <c r="HJV84" s="266"/>
      <c r="HJW84" s="266"/>
      <c r="HJX84" s="266"/>
      <c r="HJY84" s="266"/>
      <c r="HJZ84" s="266"/>
      <c r="HKA84" s="266"/>
      <c r="HKB84" s="266"/>
      <c r="HKC84" s="266"/>
      <c r="HKD84" s="266"/>
      <c r="HKE84" s="266"/>
      <c r="HKF84" s="266"/>
      <c r="HKG84" s="266"/>
      <c r="HKH84" s="266"/>
      <c r="HKI84" s="266"/>
      <c r="HKJ84" s="266"/>
      <c r="HKK84" s="266"/>
      <c r="HKL84" s="266"/>
      <c r="HKM84" s="266"/>
      <c r="HKN84" s="266"/>
      <c r="HKO84" s="266"/>
      <c r="HKP84" s="266"/>
      <c r="HKQ84" s="266"/>
      <c r="HKR84" s="266"/>
      <c r="HKS84" s="266"/>
      <c r="HKT84" s="266"/>
      <c r="HKU84" s="266"/>
      <c r="HKV84" s="266"/>
      <c r="HKW84" s="266"/>
      <c r="HKX84" s="266"/>
      <c r="HKY84" s="266"/>
      <c r="HKZ84" s="266"/>
      <c r="HLA84" s="266"/>
      <c r="HLB84" s="266"/>
      <c r="HLC84" s="266"/>
      <c r="HLD84" s="266"/>
      <c r="HLE84" s="266"/>
      <c r="HLF84" s="266"/>
      <c r="HLG84" s="266"/>
      <c r="HLH84" s="266"/>
      <c r="HLI84" s="266"/>
      <c r="HLJ84" s="266"/>
      <c r="HLK84" s="266"/>
      <c r="HLL84" s="266"/>
      <c r="HLM84" s="266"/>
      <c r="HLN84" s="266"/>
      <c r="HLO84" s="266"/>
      <c r="HLP84" s="266"/>
      <c r="HLQ84" s="266"/>
      <c r="HLR84" s="266"/>
      <c r="HLS84" s="266"/>
      <c r="HLT84" s="266"/>
      <c r="HLU84" s="266"/>
      <c r="HLV84" s="266"/>
      <c r="HLW84" s="266"/>
      <c r="HLX84" s="266"/>
      <c r="HLY84" s="266"/>
      <c r="HLZ84" s="266"/>
      <c r="HMA84" s="266"/>
      <c r="HMB84" s="266"/>
      <c r="HMC84" s="266"/>
      <c r="HMD84" s="266"/>
      <c r="HME84" s="266"/>
      <c r="HMF84" s="266"/>
      <c r="HMG84" s="266"/>
      <c r="HMH84" s="266"/>
      <c r="HMI84" s="266"/>
      <c r="HMJ84" s="266"/>
      <c r="HMK84" s="266"/>
      <c r="HML84" s="266"/>
      <c r="HMM84" s="266"/>
      <c r="HMN84" s="266"/>
      <c r="HMO84" s="266"/>
      <c r="HMP84" s="266"/>
      <c r="HMQ84" s="266"/>
      <c r="HMR84" s="266"/>
      <c r="HMS84" s="266"/>
      <c r="HMT84" s="266"/>
      <c r="HMU84" s="266"/>
      <c r="HMV84" s="266"/>
      <c r="HMW84" s="266"/>
      <c r="HMX84" s="266"/>
      <c r="HMY84" s="266"/>
      <c r="HMZ84" s="266"/>
      <c r="HNA84" s="266"/>
      <c r="HNB84" s="266"/>
      <c r="HNC84" s="266"/>
      <c r="HND84" s="266"/>
      <c r="HNE84" s="266"/>
      <c r="HNF84" s="266"/>
      <c r="HNG84" s="266"/>
      <c r="HNH84" s="266"/>
      <c r="HNI84" s="266"/>
      <c r="HNJ84" s="266"/>
      <c r="HNK84" s="266"/>
      <c r="HNL84" s="266"/>
      <c r="HNM84" s="266"/>
      <c r="HNN84" s="266"/>
      <c r="HNO84" s="266"/>
      <c r="HNP84" s="266"/>
      <c r="HNQ84" s="266"/>
      <c r="HNR84" s="266"/>
      <c r="HNS84" s="266"/>
      <c r="HNT84" s="266"/>
      <c r="HNU84" s="266"/>
      <c r="HNV84" s="266"/>
      <c r="HNW84" s="266"/>
      <c r="HNX84" s="266"/>
      <c r="HNY84" s="266"/>
      <c r="HNZ84" s="266"/>
      <c r="HOA84" s="266"/>
      <c r="HOB84" s="266"/>
      <c r="HOC84" s="266"/>
      <c r="HOD84" s="266"/>
      <c r="HOE84" s="266"/>
      <c r="HOF84" s="266"/>
      <c r="HOG84" s="266"/>
      <c r="HOH84" s="266"/>
      <c r="HOI84" s="266"/>
      <c r="HOJ84" s="266"/>
      <c r="HOK84" s="266"/>
      <c r="HOL84" s="266"/>
      <c r="HOM84" s="266"/>
      <c r="HON84" s="266"/>
      <c r="HOO84" s="266"/>
      <c r="HOP84" s="266"/>
      <c r="HOQ84" s="266"/>
      <c r="HOR84" s="266"/>
      <c r="HOS84" s="266"/>
      <c r="HOT84" s="266"/>
      <c r="HOU84" s="266"/>
      <c r="HOV84" s="266"/>
      <c r="HOW84" s="266"/>
      <c r="HOX84" s="266"/>
      <c r="HOY84" s="266"/>
      <c r="HOZ84" s="266"/>
      <c r="HPA84" s="266"/>
      <c r="HPB84" s="266"/>
      <c r="HPC84" s="266"/>
      <c r="HPD84" s="266"/>
      <c r="HPE84" s="266"/>
      <c r="HPF84" s="266"/>
      <c r="HPG84" s="266"/>
      <c r="HPH84" s="266"/>
      <c r="HPI84" s="266"/>
      <c r="HPJ84" s="266"/>
      <c r="HPK84" s="266"/>
      <c r="HPL84" s="266"/>
      <c r="HPM84" s="266"/>
      <c r="HPN84" s="266"/>
      <c r="HPO84" s="266"/>
      <c r="HPP84" s="266"/>
      <c r="HPQ84" s="266"/>
      <c r="HPR84" s="266"/>
      <c r="HPS84" s="266"/>
      <c r="HPT84" s="266"/>
      <c r="HPU84" s="266"/>
      <c r="HPV84" s="266"/>
      <c r="HPW84" s="266"/>
      <c r="HPX84" s="266"/>
      <c r="HPY84" s="266"/>
      <c r="HPZ84" s="266"/>
      <c r="HQA84" s="266"/>
      <c r="HQB84" s="266"/>
      <c r="HQC84" s="266"/>
      <c r="HQD84" s="266"/>
      <c r="HQE84" s="266"/>
      <c r="HQF84" s="266"/>
      <c r="HQG84" s="266"/>
      <c r="HQH84" s="266"/>
      <c r="HQI84" s="266"/>
      <c r="HQJ84" s="266"/>
      <c r="HQK84" s="266"/>
      <c r="HQL84" s="266"/>
      <c r="HQM84" s="266"/>
      <c r="HQN84" s="266"/>
      <c r="HQO84" s="266"/>
      <c r="HQP84" s="266"/>
      <c r="HQQ84" s="266"/>
      <c r="HQR84" s="266"/>
      <c r="HQS84" s="266"/>
      <c r="HQT84" s="266"/>
      <c r="HQU84" s="266"/>
      <c r="HQV84" s="266"/>
      <c r="HQW84" s="266"/>
      <c r="HQX84" s="266"/>
      <c r="HQY84" s="266"/>
      <c r="HQZ84" s="266"/>
      <c r="HRA84" s="266"/>
      <c r="HRB84" s="266"/>
      <c r="HRC84" s="266"/>
      <c r="HRD84" s="266"/>
      <c r="HRE84" s="266"/>
      <c r="HRF84" s="266"/>
      <c r="HRG84" s="266"/>
      <c r="HRH84" s="266"/>
      <c r="HRI84" s="266"/>
      <c r="HRJ84" s="266"/>
      <c r="HRK84" s="266"/>
      <c r="HRL84" s="266"/>
      <c r="HRM84" s="266"/>
      <c r="HRN84" s="266"/>
      <c r="HRO84" s="266"/>
      <c r="HRP84" s="266"/>
      <c r="HRQ84" s="266"/>
      <c r="HRR84" s="266"/>
      <c r="HRS84" s="266"/>
      <c r="HRT84" s="266"/>
      <c r="HRU84" s="266"/>
      <c r="HRV84" s="266"/>
      <c r="HRW84" s="266"/>
      <c r="HRX84" s="266"/>
      <c r="HRY84" s="266"/>
      <c r="HRZ84" s="266"/>
      <c r="HSA84" s="266"/>
      <c r="HSB84" s="266"/>
      <c r="HSC84" s="266"/>
      <c r="HSD84" s="266"/>
      <c r="HSE84" s="266"/>
      <c r="HSF84" s="266"/>
      <c r="HSG84" s="266"/>
      <c r="HSH84" s="266"/>
      <c r="HSI84" s="266"/>
      <c r="HSJ84" s="266"/>
      <c r="HSK84" s="266"/>
      <c r="HSL84" s="266"/>
      <c r="HSM84" s="266"/>
      <c r="HSN84" s="266"/>
      <c r="HSO84" s="266"/>
      <c r="HSP84" s="266"/>
      <c r="HSQ84" s="266"/>
      <c r="HSR84" s="266"/>
      <c r="HSS84" s="266"/>
      <c r="HST84" s="266"/>
      <c r="HSU84" s="266"/>
      <c r="HSV84" s="266"/>
      <c r="HSW84" s="266"/>
      <c r="HSX84" s="266"/>
      <c r="HSY84" s="266"/>
      <c r="HSZ84" s="266"/>
      <c r="HTA84" s="266"/>
      <c r="HTB84" s="266"/>
      <c r="HTC84" s="266"/>
      <c r="HTD84" s="266"/>
      <c r="HTE84" s="266"/>
      <c r="HTF84" s="266"/>
      <c r="HTG84" s="266"/>
      <c r="HTH84" s="266"/>
      <c r="HTI84" s="266"/>
      <c r="HTJ84" s="266"/>
      <c r="HTK84" s="266"/>
      <c r="HTL84" s="266"/>
      <c r="HTM84" s="266"/>
      <c r="HTN84" s="266"/>
      <c r="HTO84" s="266"/>
      <c r="HTP84" s="266"/>
      <c r="HTQ84" s="266"/>
      <c r="HTR84" s="266"/>
      <c r="HTS84" s="266"/>
      <c r="HTT84" s="266"/>
      <c r="HTU84" s="266"/>
      <c r="HTV84" s="266"/>
      <c r="HTW84" s="266"/>
      <c r="HTX84" s="266"/>
      <c r="HTY84" s="266"/>
      <c r="HTZ84" s="266"/>
      <c r="HUA84" s="266"/>
      <c r="HUB84" s="266"/>
      <c r="HUC84" s="266"/>
      <c r="HUD84" s="266"/>
      <c r="HUE84" s="266"/>
      <c r="HUF84" s="266"/>
      <c r="HUG84" s="266"/>
      <c r="HUH84" s="266"/>
      <c r="HUI84" s="266"/>
      <c r="HUJ84" s="266"/>
      <c r="HUK84" s="266"/>
      <c r="HUL84" s="266"/>
      <c r="HUM84" s="266"/>
      <c r="HUN84" s="266"/>
      <c r="HUO84" s="266"/>
      <c r="HUP84" s="266"/>
      <c r="HUQ84" s="266"/>
      <c r="HUR84" s="266"/>
      <c r="HUS84" s="266"/>
      <c r="HUT84" s="266"/>
      <c r="HUU84" s="266"/>
      <c r="HUV84" s="266"/>
      <c r="HUW84" s="266"/>
      <c r="HUX84" s="266"/>
      <c r="HUY84" s="266"/>
      <c r="HUZ84" s="266"/>
      <c r="HVA84" s="266"/>
      <c r="HVB84" s="266"/>
      <c r="HVC84" s="266"/>
      <c r="HVD84" s="266"/>
      <c r="HVE84" s="266"/>
      <c r="HVF84" s="266"/>
      <c r="HVG84" s="266"/>
      <c r="HVH84" s="266"/>
      <c r="HVI84" s="266"/>
      <c r="HVJ84" s="266"/>
      <c r="HVK84" s="266"/>
      <c r="HVL84" s="266"/>
      <c r="HVM84" s="266"/>
      <c r="HVN84" s="266"/>
      <c r="HVO84" s="266"/>
      <c r="HVP84" s="266"/>
      <c r="HVQ84" s="266"/>
      <c r="HVR84" s="266"/>
      <c r="HVS84" s="266"/>
      <c r="HVT84" s="266"/>
      <c r="HVU84" s="266"/>
      <c r="HVV84" s="266"/>
      <c r="HVW84" s="266"/>
      <c r="HVX84" s="266"/>
      <c r="HVY84" s="266"/>
      <c r="HVZ84" s="266"/>
      <c r="HWA84" s="266"/>
      <c r="HWB84" s="266"/>
      <c r="HWC84" s="266"/>
      <c r="HWD84" s="266"/>
      <c r="HWE84" s="266"/>
      <c r="HWF84" s="266"/>
      <c r="HWG84" s="266"/>
      <c r="HWH84" s="266"/>
      <c r="HWI84" s="266"/>
      <c r="HWJ84" s="266"/>
      <c r="HWK84" s="266"/>
      <c r="HWL84" s="266"/>
      <c r="HWM84" s="266"/>
      <c r="HWN84" s="266"/>
      <c r="HWO84" s="266"/>
      <c r="HWP84" s="266"/>
      <c r="HWQ84" s="266"/>
      <c r="HWR84" s="266"/>
      <c r="HWS84" s="266"/>
      <c r="HWT84" s="266"/>
      <c r="HWU84" s="266"/>
      <c r="HWV84" s="266"/>
      <c r="HWW84" s="266"/>
      <c r="HWX84" s="266"/>
      <c r="HWY84" s="266"/>
      <c r="HWZ84" s="266"/>
      <c r="HXA84" s="266"/>
      <c r="HXB84" s="266"/>
      <c r="HXC84" s="266"/>
      <c r="HXD84" s="266"/>
      <c r="HXE84" s="266"/>
      <c r="HXF84" s="266"/>
      <c r="HXG84" s="266"/>
      <c r="HXH84" s="266"/>
      <c r="HXI84" s="266"/>
      <c r="HXJ84" s="266"/>
      <c r="HXK84" s="266"/>
      <c r="HXL84" s="266"/>
      <c r="HXM84" s="266"/>
      <c r="HXN84" s="266"/>
      <c r="HXO84" s="266"/>
      <c r="HXP84" s="266"/>
      <c r="HXQ84" s="266"/>
      <c r="HXR84" s="266"/>
      <c r="HXS84" s="266"/>
      <c r="HXT84" s="266"/>
      <c r="HXU84" s="266"/>
      <c r="HXV84" s="266"/>
      <c r="HXW84" s="266"/>
      <c r="HXX84" s="266"/>
      <c r="HXY84" s="266"/>
      <c r="HXZ84" s="266"/>
      <c r="HYA84" s="266"/>
      <c r="HYB84" s="266"/>
      <c r="HYC84" s="266"/>
      <c r="HYD84" s="266"/>
      <c r="HYE84" s="266"/>
      <c r="HYF84" s="266"/>
      <c r="HYG84" s="266"/>
      <c r="HYH84" s="266"/>
      <c r="HYI84" s="266"/>
      <c r="HYJ84" s="266"/>
      <c r="HYK84" s="266"/>
      <c r="HYL84" s="266"/>
      <c r="HYM84" s="266"/>
      <c r="HYN84" s="266"/>
      <c r="HYO84" s="266"/>
      <c r="HYP84" s="266"/>
      <c r="HYQ84" s="266"/>
      <c r="HYR84" s="266"/>
      <c r="HYS84" s="266"/>
      <c r="HYT84" s="266"/>
      <c r="HYU84" s="266"/>
      <c r="HYV84" s="266"/>
      <c r="HYW84" s="266"/>
      <c r="HYX84" s="266"/>
      <c r="HYY84" s="266"/>
      <c r="HYZ84" s="266"/>
      <c r="HZA84" s="266"/>
      <c r="HZB84" s="266"/>
      <c r="HZC84" s="266"/>
      <c r="HZD84" s="266"/>
      <c r="HZE84" s="266"/>
      <c r="HZF84" s="266"/>
      <c r="HZG84" s="266"/>
      <c r="HZH84" s="266"/>
      <c r="HZI84" s="266"/>
      <c r="HZJ84" s="266"/>
      <c r="HZK84" s="266"/>
      <c r="HZL84" s="266"/>
      <c r="HZM84" s="266"/>
      <c r="HZN84" s="266"/>
      <c r="HZO84" s="266"/>
      <c r="HZP84" s="266"/>
      <c r="HZQ84" s="266"/>
      <c r="HZR84" s="266"/>
      <c r="HZS84" s="266"/>
      <c r="HZT84" s="266"/>
      <c r="HZU84" s="266"/>
      <c r="HZV84" s="266"/>
      <c r="HZW84" s="266"/>
      <c r="HZX84" s="266"/>
      <c r="HZY84" s="266"/>
      <c r="HZZ84" s="266"/>
      <c r="IAA84" s="266"/>
      <c r="IAB84" s="266"/>
      <c r="IAC84" s="266"/>
      <c r="IAD84" s="266"/>
      <c r="IAE84" s="266"/>
      <c r="IAF84" s="266"/>
      <c r="IAG84" s="266"/>
      <c r="IAH84" s="266"/>
      <c r="IAI84" s="266"/>
      <c r="IAJ84" s="266"/>
      <c r="IAK84" s="266"/>
      <c r="IAL84" s="266"/>
      <c r="IAM84" s="266"/>
      <c r="IAN84" s="266"/>
      <c r="IAO84" s="266"/>
      <c r="IAP84" s="266"/>
      <c r="IAQ84" s="266"/>
      <c r="IAR84" s="266"/>
      <c r="IAS84" s="266"/>
      <c r="IAT84" s="266"/>
      <c r="IAU84" s="266"/>
      <c r="IAV84" s="266"/>
      <c r="IAW84" s="266"/>
      <c r="IAX84" s="266"/>
      <c r="IAY84" s="266"/>
      <c r="IAZ84" s="266"/>
      <c r="IBA84" s="266"/>
      <c r="IBB84" s="266"/>
      <c r="IBC84" s="266"/>
      <c r="IBD84" s="266"/>
      <c r="IBE84" s="266"/>
      <c r="IBF84" s="266"/>
      <c r="IBG84" s="266"/>
      <c r="IBH84" s="266"/>
      <c r="IBI84" s="266"/>
      <c r="IBJ84" s="266"/>
      <c r="IBK84" s="266"/>
      <c r="IBL84" s="266"/>
      <c r="IBM84" s="266"/>
      <c r="IBN84" s="266"/>
      <c r="IBO84" s="266"/>
      <c r="IBP84" s="266"/>
      <c r="IBQ84" s="266"/>
      <c r="IBR84" s="266"/>
      <c r="IBS84" s="266"/>
      <c r="IBT84" s="266"/>
      <c r="IBU84" s="266"/>
      <c r="IBV84" s="266"/>
      <c r="IBW84" s="266"/>
      <c r="IBX84" s="266"/>
      <c r="IBY84" s="266"/>
      <c r="IBZ84" s="266"/>
      <c r="ICA84" s="266"/>
      <c r="ICB84" s="266"/>
      <c r="ICC84" s="266"/>
      <c r="ICD84" s="266"/>
      <c r="ICE84" s="266"/>
      <c r="ICF84" s="266"/>
      <c r="ICG84" s="266"/>
      <c r="ICH84" s="266"/>
      <c r="ICI84" s="266"/>
      <c r="ICJ84" s="266"/>
      <c r="ICK84" s="266"/>
      <c r="ICL84" s="266"/>
      <c r="ICM84" s="266"/>
      <c r="ICN84" s="266"/>
      <c r="ICO84" s="266"/>
      <c r="ICP84" s="266"/>
      <c r="ICQ84" s="266"/>
      <c r="ICR84" s="266"/>
      <c r="ICS84" s="266"/>
      <c r="ICT84" s="266"/>
      <c r="ICU84" s="266"/>
      <c r="ICV84" s="266"/>
      <c r="ICW84" s="266"/>
      <c r="ICX84" s="266"/>
      <c r="ICY84" s="266"/>
      <c r="ICZ84" s="266"/>
      <c r="IDA84" s="266"/>
      <c r="IDB84" s="266"/>
      <c r="IDC84" s="266"/>
      <c r="IDD84" s="266"/>
      <c r="IDE84" s="266"/>
      <c r="IDF84" s="266"/>
      <c r="IDG84" s="266"/>
      <c r="IDH84" s="266"/>
      <c r="IDI84" s="266"/>
      <c r="IDJ84" s="266"/>
      <c r="IDK84" s="266"/>
      <c r="IDL84" s="266"/>
      <c r="IDM84" s="266"/>
      <c r="IDN84" s="266"/>
      <c r="IDO84" s="266"/>
      <c r="IDP84" s="266"/>
      <c r="IDQ84" s="266"/>
      <c r="IDR84" s="266"/>
      <c r="IDS84" s="266"/>
      <c r="IDT84" s="266"/>
      <c r="IDU84" s="266"/>
      <c r="IDV84" s="266"/>
      <c r="IDW84" s="266"/>
      <c r="IDX84" s="266"/>
      <c r="IDY84" s="266"/>
      <c r="IDZ84" s="266"/>
      <c r="IEA84" s="266"/>
      <c r="IEB84" s="266"/>
      <c r="IEC84" s="266"/>
      <c r="IED84" s="266"/>
      <c r="IEE84" s="266"/>
      <c r="IEF84" s="266"/>
      <c r="IEG84" s="266"/>
      <c r="IEH84" s="266"/>
      <c r="IEI84" s="266"/>
      <c r="IEJ84" s="266"/>
      <c r="IEK84" s="266"/>
      <c r="IEL84" s="266"/>
      <c r="IEM84" s="266"/>
      <c r="IEN84" s="266"/>
      <c r="IEO84" s="266"/>
      <c r="IEP84" s="266"/>
      <c r="IEQ84" s="266"/>
      <c r="IER84" s="266"/>
      <c r="IES84" s="266"/>
      <c r="IET84" s="266"/>
      <c r="IEU84" s="266"/>
      <c r="IEV84" s="266"/>
      <c r="IEW84" s="266"/>
      <c r="IEX84" s="266"/>
      <c r="IEY84" s="266"/>
      <c r="IEZ84" s="266"/>
      <c r="IFA84" s="266"/>
      <c r="IFB84" s="266"/>
      <c r="IFC84" s="266"/>
      <c r="IFD84" s="266"/>
      <c r="IFE84" s="266"/>
      <c r="IFF84" s="266"/>
      <c r="IFG84" s="266"/>
      <c r="IFH84" s="266"/>
      <c r="IFI84" s="266"/>
      <c r="IFJ84" s="266"/>
      <c r="IFK84" s="266"/>
      <c r="IFL84" s="266"/>
      <c r="IFM84" s="266"/>
      <c r="IFN84" s="266"/>
      <c r="IFO84" s="266"/>
      <c r="IFP84" s="266"/>
      <c r="IFQ84" s="266"/>
      <c r="IFR84" s="266"/>
      <c r="IFS84" s="266"/>
      <c r="IFT84" s="266"/>
      <c r="IFU84" s="266"/>
      <c r="IFV84" s="266"/>
      <c r="IFW84" s="266"/>
      <c r="IFX84" s="266"/>
      <c r="IFY84" s="266"/>
      <c r="IFZ84" s="266"/>
      <c r="IGA84" s="266"/>
      <c r="IGB84" s="266"/>
      <c r="IGC84" s="266"/>
      <c r="IGD84" s="266"/>
      <c r="IGE84" s="266"/>
      <c r="IGF84" s="266"/>
      <c r="IGG84" s="266"/>
      <c r="IGH84" s="266"/>
      <c r="IGI84" s="266"/>
      <c r="IGJ84" s="266"/>
      <c r="IGK84" s="266"/>
      <c r="IGL84" s="266"/>
      <c r="IGM84" s="266"/>
      <c r="IGN84" s="266"/>
      <c r="IGO84" s="266"/>
      <c r="IGP84" s="266"/>
      <c r="IGQ84" s="266"/>
      <c r="IGR84" s="266"/>
      <c r="IGS84" s="266"/>
      <c r="IGT84" s="266"/>
      <c r="IGU84" s="266"/>
      <c r="IGV84" s="266"/>
      <c r="IGW84" s="266"/>
      <c r="IGX84" s="266"/>
      <c r="IGY84" s="266"/>
      <c r="IGZ84" s="266"/>
      <c r="IHA84" s="266"/>
      <c r="IHB84" s="266"/>
      <c r="IHC84" s="266"/>
      <c r="IHD84" s="266"/>
      <c r="IHE84" s="266"/>
      <c r="IHF84" s="266"/>
      <c r="IHG84" s="266"/>
      <c r="IHH84" s="266"/>
      <c r="IHI84" s="266"/>
      <c r="IHJ84" s="266"/>
      <c r="IHK84" s="266"/>
      <c r="IHL84" s="266"/>
      <c r="IHM84" s="266"/>
      <c r="IHN84" s="266"/>
      <c r="IHO84" s="266"/>
      <c r="IHP84" s="266"/>
      <c r="IHQ84" s="266"/>
      <c r="IHR84" s="266"/>
      <c r="IHS84" s="266"/>
      <c r="IHT84" s="266"/>
      <c r="IHU84" s="266"/>
      <c r="IHV84" s="266"/>
      <c r="IHW84" s="266"/>
      <c r="IHX84" s="266"/>
      <c r="IHY84" s="266"/>
      <c r="IHZ84" s="266"/>
      <c r="IIA84" s="266"/>
      <c r="IIB84" s="266"/>
      <c r="IIC84" s="266"/>
      <c r="IID84" s="266"/>
      <c r="IIE84" s="266"/>
      <c r="IIF84" s="266"/>
      <c r="IIG84" s="266"/>
      <c r="IIH84" s="266"/>
      <c r="III84" s="266"/>
      <c r="IIJ84" s="266"/>
      <c r="IIK84" s="266"/>
      <c r="IIL84" s="266"/>
      <c r="IIM84" s="266"/>
      <c r="IIN84" s="266"/>
      <c r="IIO84" s="266"/>
      <c r="IIP84" s="266"/>
      <c r="IIQ84" s="266"/>
      <c r="IIR84" s="266"/>
      <c r="IIS84" s="266"/>
      <c r="IIT84" s="266"/>
      <c r="IIU84" s="266"/>
      <c r="IIV84" s="266"/>
      <c r="IIW84" s="266"/>
      <c r="IIX84" s="266"/>
      <c r="IIY84" s="266"/>
      <c r="IIZ84" s="266"/>
      <c r="IJA84" s="266"/>
      <c r="IJB84" s="266"/>
      <c r="IJC84" s="266"/>
      <c r="IJD84" s="266"/>
      <c r="IJE84" s="266"/>
      <c r="IJF84" s="266"/>
      <c r="IJG84" s="266"/>
      <c r="IJH84" s="266"/>
      <c r="IJI84" s="266"/>
      <c r="IJJ84" s="266"/>
      <c r="IJK84" s="266"/>
      <c r="IJL84" s="266"/>
      <c r="IJM84" s="266"/>
      <c r="IJN84" s="266"/>
      <c r="IJO84" s="266"/>
      <c r="IJP84" s="266"/>
      <c r="IJQ84" s="266"/>
      <c r="IJR84" s="266"/>
      <c r="IJS84" s="266"/>
      <c r="IJT84" s="266"/>
      <c r="IJU84" s="266"/>
      <c r="IJV84" s="266"/>
      <c r="IJW84" s="266"/>
      <c r="IJX84" s="266"/>
      <c r="IJY84" s="266"/>
      <c r="IJZ84" s="266"/>
      <c r="IKA84" s="266"/>
      <c r="IKB84" s="266"/>
      <c r="IKC84" s="266"/>
      <c r="IKD84" s="266"/>
      <c r="IKE84" s="266"/>
      <c r="IKF84" s="266"/>
      <c r="IKG84" s="266"/>
      <c r="IKH84" s="266"/>
      <c r="IKI84" s="266"/>
      <c r="IKJ84" s="266"/>
      <c r="IKK84" s="266"/>
      <c r="IKL84" s="266"/>
      <c r="IKM84" s="266"/>
      <c r="IKN84" s="266"/>
      <c r="IKO84" s="266"/>
      <c r="IKP84" s="266"/>
      <c r="IKQ84" s="266"/>
      <c r="IKR84" s="266"/>
      <c r="IKS84" s="266"/>
      <c r="IKT84" s="266"/>
      <c r="IKU84" s="266"/>
      <c r="IKV84" s="266"/>
      <c r="IKW84" s="266"/>
      <c r="IKX84" s="266"/>
      <c r="IKY84" s="266"/>
      <c r="IKZ84" s="266"/>
      <c r="ILA84" s="266"/>
      <c r="ILB84" s="266"/>
      <c r="ILC84" s="266"/>
      <c r="ILD84" s="266"/>
      <c r="ILE84" s="266"/>
      <c r="ILF84" s="266"/>
      <c r="ILG84" s="266"/>
      <c r="ILH84" s="266"/>
      <c r="ILI84" s="266"/>
      <c r="ILJ84" s="266"/>
      <c r="ILK84" s="266"/>
      <c r="ILL84" s="266"/>
      <c r="ILM84" s="266"/>
      <c r="ILN84" s="266"/>
      <c r="ILO84" s="266"/>
      <c r="ILP84" s="266"/>
      <c r="ILQ84" s="266"/>
      <c r="ILR84" s="266"/>
      <c r="ILS84" s="266"/>
      <c r="ILT84" s="266"/>
      <c r="ILU84" s="266"/>
      <c r="ILV84" s="266"/>
      <c r="ILW84" s="266"/>
      <c r="ILX84" s="266"/>
      <c r="ILY84" s="266"/>
      <c r="ILZ84" s="266"/>
      <c r="IMA84" s="266"/>
      <c r="IMB84" s="266"/>
      <c r="IMC84" s="266"/>
      <c r="IMD84" s="266"/>
      <c r="IME84" s="266"/>
      <c r="IMF84" s="266"/>
      <c r="IMG84" s="266"/>
      <c r="IMH84" s="266"/>
      <c r="IMI84" s="266"/>
      <c r="IMJ84" s="266"/>
      <c r="IMK84" s="266"/>
      <c r="IML84" s="266"/>
      <c r="IMM84" s="266"/>
      <c r="IMN84" s="266"/>
      <c r="IMO84" s="266"/>
      <c r="IMP84" s="266"/>
      <c r="IMQ84" s="266"/>
      <c r="IMR84" s="266"/>
      <c r="IMS84" s="266"/>
      <c r="IMT84" s="266"/>
      <c r="IMU84" s="266"/>
      <c r="IMV84" s="266"/>
      <c r="IMW84" s="266"/>
      <c r="IMX84" s="266"/>
      <c r="IMY84" s="266"/>
      <c r="IMZ84" s="266"/>
      <c r="INA84" s="266"/>
      <c r="INB84" s="266"/>
      <c r="INC84" s="266"/>
      <c r="IND84" s="266"/>
      <c r="INE84" s="266"/>
      <c r="INF84" s="266"/>
      <c r="ING84" s="266"/>
      <c r="INH84" s="266"/>
      <c r="INI84" s="266"/>
      <c r="INJ84" s="266"/>
      <c r="INK84" s="266"/>
      <c r="INL84" s="266"/>
      <c r="INM84" s="266"/>
      <c r="INN84" s="266"/>
      <c r="INO84" s="266"/>
      <c r="INP84" s="266"/>
      <c r="INQ84" s="266"/>
      <c r="INR84" s="266"/>
      <c r="INS84" s="266"/>
      <c r="INT84" s="266"/>
      <c r="INU84" s="266"/>
      <c r="INV84" s="266"/>
      <c r="INW84" s="266"/>
      <c r="INX84" s="266"/>
      <c r="INY84" s="266"/>
      <c r="INZ84" s="266"/>
      <c r="IOA84" s="266"/>
      <c r="IOB84" s="266"/>
      <c r="IOC84" s="266"/>
      <c r="IOD84" s="266"/>
      <c r="IOE84" s="266"/>
      <c r="IOF84" s="266"/>
      <c r="IOG84" s="266"/>
      <c r="IOH84" s="266"/>
      <c r="IOI84" s="266"/>
      <c r="IOJ84" s="266"/>
      <c r="IOK84" s="266"/>
      <c r="IOL84" s="266"/>
      <c r="IOM84" s="266"/>
      <c r="ION84" s="266"/>
      <c r="IOO84" s="266"/>
      <c r="IOP84" s="266"/>
      <c r="IOQ84" s="266"/>
      <c r="IOR84" s="266"/>
      <c r="IOS84" s="266"/>
      <c r="IOT84" s="266"/>
      <c r="IOU84" s="266"/>
      <c r="IOV84" s="266"/>
      <c r="IOW84" s="266"/>
      <c r="IOX84" s="266"/>
      <c r="IOY84" s="266"/>
      <c r="IOZ84" s="266"/>
      <c r="IPA84" s="266"/>
      <c r="IPB84" s="266"/>
      <c r="IPC84" s="266"/>
      <c r="IPD84" s="266"/>
      <c r="IPE84" s="266"/>
      <c r="IPF84" s="266"/>
      <c r="IPG84" s="266"/>
      <c r="IPH84" s="266"/>
      <c r="IPI84" s="266"/>
      <c r="IPJ84" s="266"/>
      <c r="IPK84" s="266"/>
      <c r="IPL84" s="266"/>
      <c r="IPM84" s="266"/>
      <c r="IPN84" s="266"/>
      <c r="IPO84" s="266"/>
      <c r="IPP84" s="266"/>
      <c r="IPQ84" s="266"/>
      <c r="IPR84" s="266"/>
      <c r="IPS84" s="266"/>
      <c r="IPT84" s="266"/>
      <c r="IPU84" s="266"/>
      <c r="IPV84" s="266"/>
      <c r="IPW84" s="266"/>
      <c r="IPX84" s="266"/>
      <c r="IPY84" s="266"/>
      <c r="IPZ84" s="266"/>
      <c r="IQA84" s="266"/>
      <c r="IQB84" s="266"/>
      <c r="IQC84" s="266"/>
      <c r="IQD84" s="266"/>
      <c r="IQE84" s="266"/>
      <c r="IQF84" s="266"/>
      <c r="IQG84" s="266"/>
      <c r="IQH84" s="266"/>
      <c r="IQI84" s="266"/>
      <c r="IQJ84" s="266"/>
      <c r="IQK84" s="266"/>
      <c r="IQL84" s="266"/>
      <c r="IQM84" s="266"/>
      <c r="IQN84" s="266"/>
      <c r="IQO84" s="266"/>
      <c r="IQP84" s="266"/>
      <c r="IQQ84" s="266"/>
      <c r="IQR84" s="266"/>
      <c r="IQS84" s="266"/>
      <c r="IQT84" s="266"/>
      <c r="IQU84" s="266"/>
      <c r="IQV84" s="266"/>
      <c r="IQW84" s="266"/>
      <c r="IQX84" s="266"/>
      <c r="IQY84" s="266"/>
      <c r="IQZ84" s="266"/>
      <c r="IRA84" s="266"/>
      <c r="IRB84" s="266"/>
      <c r="IRC84" s="266"/>
      <c r="IRD84" s="266"/>
      <c r="IRE84" s="266"/>
      <c r="IRF84" s="266"/>
      <c r="IRG84" s="266"/>
      <c r="IRH84" s="266"/>
      <c r="IRI84" s="266"/>
      <c r="IRJ84" s="266"/>
      <c r="IRK84" s="266"/>
      <c r="IRL84" s="266"/>
      <c r="IRM84" s="266"/>
      <c r="IRN84" s="266"/>
      <c r="IRO84" s="266"/>
      <c r="IRP84" s="266"/>
      <c r="IRQ84" s="266"/>
      <c r="IRR84" s="266"/>
      <c r="IRS84" s="266"/>
      <c r="IRT84" s="266"/>
      <c r="IRU84" s="266"/>
      <c r="IRV84" s="266"/>
      <c r="IRW84" s="266"/>
      <c r="IRX84" s="266"/>
      <c r="IRY84" s="266"/>
      <c r="IRZ84" s="266"/>
      <c r="ISA84" s="266"/>
      <c r="ISB84" s="266"/>
      <c r="ISC84" s="266"/>
      <c r="ISD84" s="266"/>
      <c r="ISE84" s="266"/>
      <c r="ISF84" s="266"/>
      <c r="ISG84" s="266"/>
      <c r="ISH84" s="266"/>
      <c r="ISI84" s="266"/>
      <c r="ISJ84" s="266"/>
      <c r="ISK84" s="266"/>
      <c r="ISL84" s="266"/>
      <c r="ISM84" s="266"/>
      <c r="ISN84" s="266"/>
      <c r="ISO84" s="266"/>
      <c r="ISP84" s="266"/>
      <c r="ISQ84" s="266"/>
      <c r="ISR84" s="266"/>
      <c r="ISS84" s="266"/>
      <c r="IST84" s="266"/>
      <c r="ISU84" s="266"/>
      <c r="ISV84" s="266"/>
      <c r="ISW84" s="266"/>
      <c r="ISX84" s="266"/>
      <c r="ISY84" s="266"/>
      <c r="ISZ84" s="266"/>
      <c r="ITA84" s="266"/>
      <c r="ITB84" s="266"/>
      <c r="ITC84" s="266"/>
      <c r="ITD84" s="266"/>
      <c r="ITE84" s="266"/>
      <c r="ITF84" s="266"/>
      <c r="ITG84" s="266"/>
      <c r="ITH84" s="266"/>
      <c r="ITI84" s="266"/>
      <c r="ITJ84" s="266"/>
      <c r="ITK84" s="266"/>
      <c r="ITL84" s="266"/>
      <c r="ITM84" s="266"/>
      <c r="ITN84" s="266"/>
      <c r="ITO84" s="266"/>
      <c r="ITP84" s="266"/>
      <c r="ITQ84" s="266"/>
      <c r="ITR84" s="266"/>
      <c r="ITS84" s="266"/>
      <c r="ITT84" s="266"/>
      <c r="ITU84" s="266"/>
      <c r="ITV84" s="266"/>
      <c r="ITW84" s="266"/>
      <c r="ITX84" s="266"/>
      <c r="ITY84" s="266"/>
      <c r="ITZ84" s="266"/>
      <c r="IUA84" s="266"/>
      <c r="IUB84" s="266"/>
      <c r="IUC84" s="266"/>
      <c r="IUD84" s="266"/>
      <c r="IUE84" s="266"/>
      <c r="IUF84" s="266"/>
      <c r="IUG84" s="266"/>
      <c r="IUH84" s="266"/>
      <c r="IUI84" s="266"/>
      <c r="IUJ84" s="266"/>
      <c r="IUK84" s="266"/>
      <c r="IUL84" s="266"/>
      <c r="IUM84" s="266"/>
      <c r="IUN84" s="266"/>
      <c r="IUO84" s="266"/>
      <c r="IUP84" s="266"/>
      <c r="IUQ84" s="266"/>
      <c r="IUR84" s="266"/>
      <c r="IUS84" s="266"/>
      <c r="IUT84" s="266"/>
      <c r="IUU84" s="266"/>
      <c r="IUV84" s="266"/>
      <c r="IUW84" s="266"/>
      <c r="IUX84" s="266"/>
      <c r="IUY84" s="266"/>
      <c r="IUZ84" s="266"/>
      <c r="IVA84" s="266"/>
      <c r="IVB84" s="266"/>
      <c r="IVC84" s="266"/>
      <c r="IVD84" s="266"/>
      <c r="IVE84" s="266"/>
      <c r="IVF84" s="266"/>
      <c r="IVG84" s="266"/>
      <c r="IVH84" s="266"/>
      <c r="IVI84" s="266"/>
      <c r="IVJ84" s="266"/>
      <c r="IVK84" s="266"/>
      <c r="IVL84" s="266"/>
      <c r="IVM84" s="266"/>
      <c r="IVN84" s="266"/>
      <c r="IVO84" s="266"/>
      <c r="IVP84" s="266"/>
      <c r="IVQ84" s="266"/>
      <c r="IVR84" s="266"/>
      <c r="IVS84" s="266"/>
      <c r="IVT84" s="266"/>
      <c r="IVU84" s="266"/>
      <c r="IVV84" s="266"/>
      <c r="IVW84" s="266"/>
      <c r="IVX84" s="266"/>
      <c r="IVY84" s="266"/>
      <c r="IVZ84" s="266"/>
      <c r="IWA84" s="266"/>
      <c r="IWB84" s="266"/>
      <c r="IWC84" s="266"/>
      <c r="IWD84" s="266"/>
      <c r="IWE84" s="266"/>
      <c r="IWF84" s="266"/>
      <c r="IWG84" s="266"/>
      <c r="IWH84" s="266"/>
      <c r="IWI84" s="266"/>
      <c r="IWJ84" s="266"/>
      <c r="IWK84" s="266"/>
      <c r="IWL84" s="266"/>
      <c r="IWM84" s="266"/>
      <c r="IWN84" s="266"/>
      <c r="IWO84" s="266"/>
      <c r="IWP84" s="266"/>
      <c r="IWQ84" s="266"/>
      <c r="IWR84" s="266"/>
      <c r="IWS84" s="266"/>
      <c r="IWT84" s="266"/>
      <c r="IWU84" s="266"/>
      <c r="IWV84" s="266"/>
      <c r="IWW84" s="266"/>
      <c r="IWX84" s="266"/>
      <c r="IWY84" s="266"/>
      <c r="IWZ84" s="266"/>
      <c r="IXA84" s="266"/>
      <c r="IXB84" s="266"/>
      <c r="IXC84" s="266"/>
      <c r="IXD84" s="266"/>
      <c r="IXE84" s="266"/>
      <c r="IXF84" s="266"/>
      <c r="IXG84" s="266"/>
      <c r="IXH84" s="266"/>
      <c r="IXI84" s="266"/>
      <c r="IXJ84" s="266"/>
      <c r="IXK84" s="266"/>
      <c r="IXL84" s="266"/>
      <c r="IXM84" s="266"/>
      <c r="IXN84" s="266"/>
      <c r="IXO84" s="266"/>
      <c r="IXP84" s="266"/>
      <c r="IXQ84" s="266"/>
      <c r="IXR84" s="266"/>
      <c r="IXS84" s="266"/>
      <c r="IXT84" s="266"/>
      <c r="IXU84" s="266"/>
      <c r="IXV84" s="266"/>
      <c r="IXW84" s="266"/>
      <c r="IXX84" s="266"/>
      <c r="IXY84" s="266"/>
      <c r="IXZ84" s="266"/>
      <c r="IYA84" s="266"/>
      <c r="IYB84" s="266"/>
      <c r="IYC84" s="266"/>
      <c r="IYD84" s="266"/>
      <c r="IYE84" s="266"/>
      <c r="IYF84" s="266"/>
      <c r="IYG84" s="266"/>
      <c r="IYH84" s="266"/>
      <c r="IYI84" s="266"/>
      <c r="IYJ84" s="266"/>
      <c r="IYK84" s="266"/>
      <c r="IYL84" s="266"/>
      <c r="IYM84" s="266"/>
      <c r="IYN84" s="266"/>
      <c r="IYO84" s="266"/>
      <c r="IYP84" s="266"/>
      <c r="IYQ84" s="266"/>
      <c r="IYR84" s="266"/>
      <c r="IYS84" s="266"/>
      <c r="IYT84" s="266"/>
      <c r="IYU84" s="266"/>
      <c r="IYV84" s="266"/>
      <c r="IYW84" s="266"/>
      <c r="IYX84" s="266"/>
      <c r="IYY84" s="266"/>
      <c r="IYZ84" s="266"/>
      <c r="IZA84" s="266"/>
      <c r="IZB84" s="266"/>
      <c r="IZC84" s="266"/>
      <c r="IZD84" s="266"/>
      <c r="IZE84" s="266"/>
      <c r="IZF84" s="266"/>
      <c r="IZG84" s="266"/>
      <c r="IZH84" s="266"/>
      <c r="IZI84" s="266"/>
      <c r="IZJ84" s="266"/>
      <c r="IZK84" s="266"/>
      <c r="IZL84" s="266"/>
      <c r="IZM84" s="266"/>
      <c r="IZN84" s="266"/>
      <c r="IZO84" s="266"/>
      <c r="IZP84" s="266"/>
      <c r="IZQ84" s="266"/>
      <c r="IZR84" s="266"/>
      <c r="IZS84" s="266"/>
      <c r="IZT84" s="266"/>
      <c r="IZU84" s="266"/>
      <c r="IZV84" s="266"/>
      <c r="IZW84" s="266"/>
      <c r="IZX84" s="266"/>
      <c r="IZY84" s="266"/>
      <c r="IZZ84" s="266"/>
      <c r="JAA84" s="266"/>
      <c r="JAB84" s="266"/>
      <c r="JAC84" s="266"/>
      <c r="JAD84" s="266"/>
      <c r="JAE84" s="266"/>
      <c r="JAF84" s="266"/>
      <c r="JAG84" s="266"/>
      <c r="JAH84" s="266"/>
      <c r="JAI84" s="266"/>
      <c r="JAJ84" s="266"/>
      <c r="JAK84" s="266"/>
      <c r="JAL84" s="266"/>
      <c r="JAM84" s="266"/>
      <c r="JAN84" s="266"/>
      <c r="JAO84" s="266"/>
      <c r="JAP84" s="266"/>
      <c r="JAQ84" s="266"/>
      <c r="JAR84" s="266"/>
      <c r="JAS84" s="266"/>
      <c r="JAT84" s="266"/>
      <c r="JAU84" s="266"/>
      <c r="JAV84" s="266"/>
      <c r="JAW84" s="266"/>
      <c r="JAX84" s="266"/>
      <c r="JAY84" s="266"/>
      <c r="JAZ84" s="266"/>
      <c r="JBA84" s="266"/>
      <c r="JBB84" s="266"/>
      <c r="JBC84" s="266"/>
      <c r="JBD84" s="266"/>
      <c r="JBE84" s="266"/>
      <c r="JBF84" s="266"/>
      <c r="JBG84" s="266"/>
      <c r="JBH84" s="266"/>
      <c r="JBI84" s="266"/>
      <c r="JBJ84" s="266"/>
      <c r="JBK84" s="266"/>
      <c r="JBL84" s="266"/>
      <c r="JBM84" s="266"/>
      <c r="JBN84" s="266"/>
      <c r="JBO84" s="266"/>
      <c r="JBP84" s="266"/>
      <c r="JBQ84" s="266"/>
      <c r="JBR84" s="266"/>
      <c r="JBS84" s="266"/>
      <c r="JBT84" s="266"/>
      <c r="JBU84" s="266"/>
      <c r="JBV84" s="266"/>
      <c r="JBW84" s="266"/>
      <c r="JBX84" s="266"/>
      <c r="JBY84" s="266"/>
      <c r="JBZ84" s="266"/>
      <c r="JCA84" s="266"/>
      <c r="JCB84" s="266"/>
      <c r="JCC84" s="266"/>
      <c r="JCD84" s="266"/>
      <c r="JCE84" s="266"/>
      <c r="JCF84" s="266"/>
      <c r="JCG84" s="266"/>
      <c r="JCH84" s="266"/>
      <c r="JCI84" s="266"/>
      <c r="JCJ84" s="266"/>
      <c r="JCK84" s="266"/>
      <c r="JCL84" s="266"/>
      <c r="JCM84" s="266"/>
      <c r="JCN84" s="266"/>
      <c r="JCO84" s="266"/>
      <c r="JCP84" s="266"/>
      <c r="JCQ84" s="266"/>
      <c r="JCR84" s="266"/>
      <c r="JCS84" s="266"/>
      <c r="JCT84" s="266"/>
      <c r="JCU84" s="266"/>
      <c r="JCV84" s="266"/>
      <c r="JCW84" s="266"/>
      <c r="JCX84" s="266"/>
      <c r="JCY84" s="266"/>
      <c r="JCZ84" s="266"/>
      <c r="JDA84" s="266"/>
      <c r="JDB84" s="266"/>
      <c r="JDC84" s="266"/>
      <c r="JDD84" s="266"/>
      <c r="JDE84" s="266"/>
      <c r="JDF84" s="266"/>
      <c r="JDG84" s="266"/>
      <c r="JDH84" s="266"/>
      <c r="JDI84" s="266"/>
      <c r="JDJ84" s="266"/>
      <c r="JDK84" s="266"/>
      <c r="JDL84" s="266"/>
      <c r="JDM84" s="266"/>
      <c r="JDN84" s="266"/>
      <c r="JDO84" s="266"/>
      <c r="JDP84" s="266"/>
      <c r="JDQ84" s="266"/>
      <c r="JDR84" s="266"/>
      <c r="JDS84" s="266"/>
      <c r="JDT84" s="266"/>
      <c r="JDU84" s="266"/>
      <c r="JDV84" s="266"/>
      <c r="JDW84" s="266"/>
      <c r="JDX84" s="266"/>
      <c r="JDY84" s="266"/>
      <c r="JDZ84" s="266"/>
      <c r="JEA84" s="266"/>
      <c r="JEB84" s="266"/>
      <c r="JEC84" s="266"/>
      <c r="JED84" s="266"/>
      <c r="JEE84" s="266"/>
      <c r="JEF84" s="266"/>
      <c r="JEG84" s="266"/>
      <c r="JEH84" s="266"/>
      <c r="JEI84" s="266"/>
      <c r="JEJ84" s="266"/>
      <c r="JEK84" s="266"/>
      <c r="JEL84" s="266"/>
      <c r="JEM84" s="266"/>
      <c r="JEN84" s="266"/>
      <c r="JEO84" s="266"/>
      <c r="JEP84" s="266"/>
      <c r="JEQ84" s="266"/>
      <c r="JER84" s="266"/>
      <c r="JES84" s="266"/>
      <c r="JET84" s="266"/>
      <c r="JEU84" s="266"/>
      <c r="JEV84" s="266"/>
      <c r="JEW84" s="266"/>
      <c r="JEX84" s="266"/>
      <c r="JEY84" s="266"/>
      <c r="JEZ84" s="266"/>
      <c r="JFA84" s="266"/>
      <c r="JFB84" s="266"/>
      <c r="JFC84" s="266"/>
      <c r="JFD84" s="266"/>
      <c r="JFE84" s="266"/>
      <c r="JFF84" s="266"/>
      <c r="JFG84" s="266"/>
      <c r="JFH84" s="266"/>
      <c r="JFI84" s="266"/>
      <c r="JFJ84" s="266"/>
      <c r="JFK84" s="266"/>
      <c r="JFL84" s="266"/>
      <c r="JFM84" s="266"/>
      <c r="JFN84" s="266"/>
      <c r="JFO84" s="266"/>
      <c r="JFP84" s="266"/>
      <c r="JFQ84" s="266"/>
      <c r="JFR84" s="266"/>
      <c r="JFS84" s="266"/>
      <c r="JFT84" s="266"/>
      <c r="JFU84" s="266"/>
      <c r="JFV84" s="266"/>
      <c r="JFW84" s="266"/>
      <c r="JFX84" s="266"/>
      <c r="JFY84" s="266"/>
      <c r="JFZ84" s="266"/>
      <c r="JGA84" s="266"/>
      <c r="JGB84" s="266"/>
      <c r="JGC84" s="266"/>
      <c r="JGD84" s="266"/>
      <c r="JGE84" s="266"/>
      <c r="JGF84" s="266"/>
      <c r="JGG84" s="266"/>
      <c r="JGH84" s="266"/>
      <c r="JGI84" s="266"/>
      <c r="JGJ84" s="266"/>
      <c r="JGK84" s="266"/>
      <c r="JGL84" s="266"/>
      <c r="JGM84" s="266"/>
      <c r="JGN84" s="266"/>
      <c r="JGO84" s="266"/>
      <c r="JGP84" s="266"/>
      <c r="JGQ84" s="266"/>
      <c r="JGR84" s="266"/>
      <c r="JGS84" s="266"/>
      <c r="JGT84" s="266"/>
      <c r="JGU84" s="266"/>
      <c r="JGV84" s="266"/>
      <c r="JGW84" s="266"/>
      <c r="JGX84" s="266"/>
      <c r="JGY84" s="266"/>
      <c r="JGZ84" s="266"/>
      <c r="JHA84" s="266"/>
      <c r="JHB84" s="266"/>
      <c r="JHC84" s="266"/>
      <c r="JHD84" s="266"/>
      <c r="JHE84" s="266"/>
      <c r="JHF84" s="266"/>
      <c r="JHG84" s="266"/>
      <c r="JHH84" s="266"/>
      <c r="JHI84" s="266"/>
      <c r="JHJ84" s="266"/>
      <c r="JHK84" s="266"/>
      <c r="JHL84" s="266"/>
      <c r="JHM84" s="266"/>
      <c r="JHN84" s="266"/>
      <c r="JHO84" s="266"/>
      <c r="JHP84" s="266"/>
      <c r="JHQ84" s="266"/>
      <c r="JHR84" s="266"/>
      <c r="JHS84" s="266"/>
      <c r="JHT84" s="266"/>
      <c r="JHU84" s="266"/>
      <c r="JHV84" s="266"/>
      <c r="JHW84" s="266"/>
      <c r="JHX84" s="266"/>
      <c r="JHY84" s="266"/>
      <c r="JHZ84" s="266"/>
      <c r="JIA84" s="266"/>
      <c r="JIB84" s="266"/>
      <c r="JIC84" s="266"/>
      <c r="JID84" s="266"/>
      <c r="JIE84" s="266"/>
      <c r="JIF84" s="266"/>
      <c r="JIG84" s="266"/>
      <c r="JIH84" s="266"/>
      <c r="JII84" s="266"/>
      <c r="JIJ84" s="266"/>
      <c r="JIK84" s="266"/>
      <c r="JIL84" s="266"/>
      <c r="JIM84" s="266"/>
      <c r="JIN84" s="266"/>
      <c r="JIO84" s="266"/>
      <c r="JIP84" s="266"/>
      <c r="JIQ84" s="266"/>
      <c r="JIR84" s="266"/>
      <c r="JIS84" s="266"/>
      <c r="JIT84" s="266"/>
      <c r="JIU84" s="266"/>
      <c r="JIV84" s="266"/>
      <c r="JIW84" s="266"/>
      <c r="JIX84" s="266"/>
      <c r="JIY84" s="266"/>
      <c r="JIZ84" s="266"/>
      <c r="JJA84" s="266"/>
      <c r="JJB84" s="266"/>
      <c r="JJC84" s="266"/>
      <c r="JJD84" s="266"/>
      <c r="JJE84" s="266"/>
      <c r="JJF84" s="266"/>
      <c r="JJG84" s="266"/>
      <c r="JJH84" s="266"/>
      <c r="JJI84" s="266"/>
      <c r="JJJ84" s="266"/>
      <c r="JJK84" s="266"/>
      <c r="JJL84" s="266"/>
      <c r="JJM84" s="266"/>
      <c r="JJN84" s="266"/>
      <c r="JJO84" s="266"/>
      <c r="JJP84" s="266"/>
      <c r="JJQ84" s="266"/>
      <c r="JJR84" s="266"/>
      <c r="JJS84" s="266"/>
      <c r="JJT84" s="266"/>
      <c r="JJU84" s="266"/>
      <c r="JJV84" s="266"/>
      <c r="JJW84" s="266"/>
      <c r="JJX84" s="266"/>
      <c r="JJY84" s="266"/>
      <c r="JJZ84" s="266"/>
      <c r="JKA84" s="266"/>
      <c r="JKB84" s="266"/>
      <c r="JKC84" s="266"/>
      <c r="JKD84" s="266"/>
      <c r="JKE84" s="266"/>
      <c r="JKF84" s="266"/>
      <c r="JKG84" s="266"/>
      <c r="JKH84" s="266"/>
      <c r="JKI84" s="266"/>
      <c r="JKJ84" s="266"/>
      <c r="JKK84" s="266"/>
      <c r="JKL84" s="266"/>
      <c r="JKM84" s="266"/>
      <c r="JKN84" s="266"/>
      <c r="JKO84" s="266"/>
      <c r="JKP84" s="266"/>
      <c r="JKQ84" s="266"/>
      <c r="JKR84" s="266"/>
      <c r="JKS84" s="266"/>
      <c r="JKT84" s="266"/>
      <c r="JKU84" s="266"/>
      <c r="JKV84" s="266"/>
      <c r="JKW84" s="266"/>
      <c r="JKX84" s="266"/>
      <c r="JKY84" s="266"/>
      <c r="JKZ84" s="266"/>
      <c r="JLA84" s="266"/>
      <c r="JLB84" s="266"/>
      <c r="JLC84" s="266"/>
      <c r="JLD84" s="266"/>
      <c r="JLE84" s="266"/>
      <c r="JLF84" s="266"/>
      <c r="JLG84" s="266"/>
      <c r="JLH84" s="266"/>
      <c r="JLI84" s="266"/>
      <c r="JLJ84" s="266"/>
      <c r="JLK84" s="266"/>
      <c r="JLL84" s="266"/>
      <c r="JLM84" s="266"/>
      <c r="JLN84" s="266"/>
      <c r="JLO84" s="266"/>
      <c r="JLP84" s="266"/>
      <c r="JLQ84" s="266"/>
      <c r="JLR84" s="266"/>
      <c r="JLS84" s="266"/>
      <c r="JLT84" s="266"/>
      <c r="JLU84" s="266"/>
      <c r="JLV84" s="266"/>
      <c r="JLW84" s="266"/>
      <c r="JLX84" s="266"/>
      <c r="JLY84" s="266"/>
      <c r="JLZ84" s="266"/>
      <c r="JMA84" s="266"/>
      <c r="JMB84" s="266"/>
      <c r="JMC84" s="266"/>
      <c r="JMD84" s="266"/>
      <c r="JME84" s="266"/>
      <c r="JMF84" s="266"/>
      <c r="JMG84" s="266"/>
      <c r="JMH84" s="266"/>
      <c r="JMI84" s="266"/>
      <c r="JMJ84" s="266"/>
      <c r="JMK84" s="266"/>
      <c r="JML84" s="266"/>
      <c r="JMM84" s="266"/>
      <c r="JMN84" s="266"/>
      <c r="JMO84" s="266"/>
      <c r="JMP84" s="266"/>
      <c r="JMQ84" s="266"/>
      <c r="JMR84" s="266"/>
      <c r="JMS84" s="266"/>
      <c r="JMT84" s="266"/>
      <c r="JMU84" s="266"/>
      <c r="JMV84" s="266"/>
      <c r="JMW84" s="266"/>
      <c r="JMX84" s="266"/>
      <c r="JMY84" s="266"/>
      <c r="JMZ84" s="266"/>
      <c r="JNA84" s="266"/>
      <c r="JNB84" s="266"/>
      <c r="JNC84" s="266"/>
      <c r="JND84" s="266"/>
      <c r="JNE84" s="266"/>
      <c r="JNF84" s="266"/>
      <c r="JNG84" s="266"/>
      <c r="JNH84" s="266"/>
      <c r="JNI84" s="266"/>
      <c r="JNJ84" s="266"/>
      <c r="JNK84" s="266"/>
      <c r="JNL84" s="266"/>
      <c r="JNM84" s="266"/>
      <c r="JNN84" s="266"/>
      <c r="JNO84" s="266"/>
      <c r="JNP84" s="266"/>
      <c r="JNQ84" s="266"/>
      <c r="JNR84" s="266"/>
      <c r="JNS84" s="266"/>
      <c r="JNT84" s="266"/>
      <c r="JNU84" s="266"/>
      <c r="JNV84" s="266"/>
      <c r="JNW84" s="266"/>
      <c r="JNX84" s="266"/>
      <c r="JNY84" s="266"/>
      <c r="JNZ84" s="266"/>
      <c r="JOA84" s="266"/>
      <c r="JOB84" s="266"/>
      <c r="JOC84" s="266"/>
      <c r="JOD84" s="266"/>
      <c r="JOE84" s="266"/>
      <c r="JOF84" s="266"/>
      <c r="JOG84" s="266"/>
      <c r="JOH84" s="266"/>
      <c r="JOI84" s="266"/>
      <c r="JOJ84" s="266"/>
      <c r="JOK84" s="266"/>
      <c r="JOL84" s="266"/>
      <c r="JOM84" s="266"/>
      <c r="JON84" s="266"/>
      <c r="JOO84" s="266"/>
      <c r="JOP84" s="266"/>
      <c r="JOQ84" s="266"/>
      <c r="JOR84" s="266"/>
      <c r="JOS84" s="266"/>
      <c r="JOT84" s="266"/>
      <c r="JOU84" s="266"/>
      <c r="JOV84" s="266"/>
      <c r="JOW84" s="266"/>
      <c r="JOX84" s="266"/>
      <c r="JOY84" s="266"/>
      <c r="JOZ84" s="266"/>
      <c r="JPA84" s="266"/>
      <c r="JPB84" s="266"/>
      <c r="JPC84" s="266"/>
      <c r="JPD84" s="266"/>
      <c r="JPE84" s="266"/>
      <c r="JPF84" s="266"/>
      <c r="JPG84" s="266"/>
      <c r="JPH84" s="266"/>
      <c r="JPI84" s="266"/>
      <c r="JPJ84" s="266"/>
      <c r="JPK84" s="266"/>
      <c r="JPL84" s="266"/>
      <c r="JPM84" s="266"/>
      <c r="JPN84" s="266"/>
      <c r="JPO84" s="266"/>
      <c r="JPP84" s="266"/>
      <c r="JPQ84" s="266"/>
      <c r="JPR84" s="266"/>
      <c r="JPS84" s="266"/>
      <c r="JPT84" s="266"/>
      <c r="JPU84" s="266"/>
      <c r="JPV84" s="266"/>
      <c r="JPW84" s="266"/>
      <c r="JPX84" s="266"/>
      <c r="JPY84" s="266"/>
      <c r="JPZ84" s="266"/>
      <c r="JQA84" s="266"/>
      <c r="JQB84" s="266"/>
      <c r="JQC84" s="266"/>
      <c r="JQD84" s="266"/>
      <c r="JQE84" s="266"/>
      <c r="JQF84" s="266"/>
      <c r="JQG84" s="266"/>
      <c r="JQH84" s="266"/>
      <c r="JQI84" s="266"/>
      <c r="JQJ84" s="266"/>
      <c r="JQK84" s="266"/>
      <c r="JQL84" s="266"/>
      <c r="JQM84" s="266"/>
      <c r="JQN84" s="266"/>
      <c r="JQO84" s="266"/>
      <c r="JQP84" s="266"/>
      <c r="JQQ84" s="266"/>
      <c r="JQR84" s="266"/>
      <c r="JQS84" s="266"/>
      <c r="JQT84" s="266"/>
      <c r="JQU84" s="266"/>
      <c r="JQV84" s="266"/>
      <c r="JQW84" s="266"/>
      <c r="JQX84" s="266"/>
      <c r="JQY84" s="266"/>
      <c r="JQZ84" s="266"/>
      <c r="JRA84" s="266"/>
      <c r="JRB84" s="266"/>
      <c r="JRC84" s="266"/>
      <c r="JRD84" s="266"/>
      <c r="JRE84" s="266"/>
      <c r="JRF84" s="266"/>
      <c r="JRG84" s="266"/>
      <c r="JRH84" s="266"/>
      <c r="JRI84" s="266"/>
      <c r="JRJ84" s="266"/>
      <c r="JRK84" s="266"/>
      <c r="JRL84" s="266"/>
      <c r="JRM84" s="266"/>
      <c r="JRN84" s="266"/>
      <c r="JRO84" s="266"/>
      <c r="JRP84" s="266"/>
      <c r="JRQ84" s="266"/>
      <c r="JRR84" s="266"/>
      <c r="JRS84" s="266"/>
      <c r="JRT84" s="266"/>
      <c r="JRU84" s="266"/>
      <c r="JRV84" s="266"/>
      <c r="JRW84" s="266"/>
      <c r="JRX84" s="266"/>
      <c r="JRY84" s="266"/>
      <c r="JRZ84" s="266"/>
      <c r="JSA84" s="266"/>
      <c r="JSB84" s="266"/>
      <c r="JSC84" s="266"/>
      <c r="JSD84" s="266"/>
      <c r="JSE84" s="266"/>
      <c r="JSF84" s="266"/>
      <c r="JSG84" s="266"/>
      <c r="JSH84" s="266"/>
      <c r="JSI84" s="266"/>
      <c r="JSJ84" s="266"/>
      <c r="JSK84" s="266"/>
      <c r="JSL84" s="266"/>
      <c r="JSM84" s="266"/>
      <c r="JSN84" s="266"/>
      <c r="JSO84" s="266"/>
      <c r="JSP84" s="266"/>
      <c r="JSQ84" s="266"/>
      <c r="JSR84" s="266"/>
      <c r="JSS84" s="266"/>
      <c r="JST84" s="266"/>
      <c r="JSU84" s="266"/>
      <c r="JSV84" s="266"/>
      <c r="JSW84" s="266"/>
      <c r="JSX84" s="266"/>
      <c r="JSY84" s="266"/>
      <c r="JSZ84" s="266"/>
      <c r="JTA84" s="266"/>
      <c r="JTB84" s="266"/>
      <c r="JTC84" s="266"/>
      <c r="JTD84" s="266"/>
      <c r="JTE84" s="266"/>
      <c r="JTF84" s="266"/>
      <c r="JTG84" s="266"/>
      <c r="JTH84" s="266"/>
      <c r="JTI84" s="266"/>
      <c r="JTJ84" s="266"/>
      <c r="JTK84" s="266"/>
      <c r="JTL84" s="266"/>
      <c r="JTM84" s="266"/>
      <c r="JTN84" s="266"/>
      <c r="JTO84" s="266"/>
      <c r="JTP84" s="266"/>
      <c r="JTQ84" s="266"/>
      <c r="JTR84" s="266"/>
      <c r="JTS84" s="266"/>
      <c r="JTT84" s="266"/>
      <c r="JTU84" s="266"/>
      <c r="JTV84" s="266"/>
      <c r="JTW84" s="266"/>
      <c r="JTX84" s="266"/>
      <c r="JTY84" s="266"/>
      <c r="JTZ84" s="266"/>
      <c r="JUA84" s="266"/>
      <c r="JUB84" s="266"/>
      <c r="JUC84" s="266"/>
      <c r="JUD84" s="266"/>
      <c r="JUE84" s="266"/>
      <c r="JUF84" s="266"/>
      <c r="JUG84" s="266"/>
      <c r="JUH84" s="266"/>
      <c r="JUI84" s="266"/>
      <c r="JUJ84" s="266"/>
      <c r="JUK84" s="266"/>
      <c r="JUL84" s="266"/>
      <c r="JUM84" s="266"/>
      <c r="JUN84" s="266"/>
      <c r="JUO84" s="266"/>
      <c r="JUP84" s="266"/>
      <c r="JUQ84" s="266"/>
      <c r="JUR84" s="266"/>
      <c r="JUS84" s="266"/>
      <c r="JUT84" s="266"/>
      <c r="JUU84" s="266"/>
      <c r="JUV84" s="266"/>
      <c r="JUW84" s="266"/>
      <c r="JUX84" s="266"/>
      <c r="JUY84" s="266"/>
      <c r="JUZ84" s="266"/>
      <c r="JVA84" s="266"/>
      <c r="JVB84" s="266"/>
      <c r="JVC84" s="266"/>
      <c r="JVD84" s="266"/>
      <c r="JVE84" s="266"/>
      <c r="JVF84" s="266"/>
      <c r="JVG84" s="266"/>
      <c r="JVH84" s="266"/>
      <c r="JVI84" s="266"/>
      <c r="JVJ84" s="266"/>
      <c r="JVK84" s="266"/>
      <c r="JVL84" s="266"/>
      <c r="JVM84" s="266"/>
      <c r="JVN84" s="266"/>
      <c r="JVO84" s="266"/>
      <c r="JVP84" s="266"/>
      <c r="JVQ84" s="266"/>
      <c r="JVR84" s="266"/>
      <c r="JVS84" s="266"/>
      <c r="JVT84" s="266"/>
      <c r="JVU84" s="266"/>
      <c r="JVV84" s="266"/>
      <c r="JVW84" s="266"/>
      <c r="JVX84" s="266"/>
      <c r="JVY84" s="266"/>
      <c r="JVZ84" s="266"/>
      <c r="JWA84" s="266"/>
      <c r="JWB84" s="266"/>
      <c r="JWC84" s="266"/>
      <c r="JWD84" s="266"/>
      <c r="JWE84" s="266"/>
      <c r="JWF84" s="266"/>
      <c r="JWG84" s="266"/>
      <c r="JWH84" s="266"/>
      <c r="JWI84" s="266"/>
      <c r="JWJ84" s="266"/>
      <c r="JWK84" s="266"/>
      <c r="JWL84" s="266"/>
      <c r="JWM84" s="266"/>
      <c r="JWN84" s="266"/>
      <c r="JWO84" s="266"/>
      <c r="JWP84" s="266"/>
      <c r="JWQ84" s="266"/>
      <c r="JWR84" s="266"/>
      <c r="JWS84" s="266"/>
      <c r="JWT84" s="266"/>
      <c r="JWU84" s="266"/>
      <c r="JWV84" s="266"/>
      <c r="JWW84" s="266"/>
      <c r="JWX84" s="266"/>
      <c r="JWY84" s="266"/>
      <c r="JWZ84" s="266"/>
      <c r="JXA84" s="266"/>
      <c r="JXB84" s="266"/>
      <c r="JXC84" s="266"/>
      <c r="JXD84" s="266"/>
      <c r="JXE84" s="266"/>
      <c r="JXF84" s="266"/>
      <c r="JXG84" s="266"/>
      <c r="JXH84" s="266"/>
      <c r="JXI84" s="266"/>
      <c r="JXJ84" s="266"/>
      <c r="JXK84" s="266"/>
      <c r="JXL84" s="266"/>
      <c r="JXM84" s="266"/>
      <c r="JXN84" s="266"/>
      <c r="JXO84" s="266"/>
      <c r="JXP84" s="266"/>
      <c r="JXQ84" s="266"/>
      <c r="JXR84" s="266"/>
      <c r="JXS84" s="266"/>
      <c r="JXT84" s="266"/>
      <c r="JXU84" s="266"/>
      <c r="JXV84" s="266"/>
      <c r="JXW84" s="266"/>
      <c r="JXX84" s="266"/>
      <c r="JXY84" s="266"/>
      <c r="JXZ84" s="266"/>
      <c r="JYA84" s="266"/>
      <c r="JYB84" s="266"/>
      <c r="JYC84" s="266"/>
      <c r="JYD84" s="266"/>
      <c r="JYE84" s="266"/>
      <c r="JYF84" s="266"/>
      <c r="JYG84" s="266"/>
      <c r="JYH84" s="266"/>
      <c r="JYI84" s="266"/>
      <c r="JYJ84" s="266"/>
      <c r="JYK84" s="266"/>
      <c r="JYL84" s="266"/>
      <c r="JYM84" s="266"/>
      <c r="JYN84" s="266"/>
      <c r="JYO84" s="266"/>
      <c r="JYP84" s="266"/>
      <c r="JYQ84" s="266"/>
      <c r="JYR84" s="266"/>
      <c r="JYS84" s="266"/>
      <c r="JYT84" s="266"/>
      <c r="JYU84" s="266"/>
      <c r="JYV84" s="266"/>
      <c r="JYW84" s="266"/>
      <c r="JYX84" s="266"/>
      <c r="JYY84" s="266"/>
      <c r="JYZ84" s="266"/>
      <c r="JZA84" s="266"/>
      <c r="JZB84" s="266"/>
      <c r="JZC84" s="266"/>
      <c r="JZD84" s="266"/>
      <c r="JZE84" s="266"/>
      <c r="JZF84" s="266"/>
      <c r="JZG84" s="266"/>
      <c r="JZH84" s="266"/>
      <c r="JZI84" s="266"/>
      <c r="JZJ84" s="266"/>
      <c r="JZK84" s="266"/>
      <c r="JZL84" s="266"/>
      <c r="JZM84" s="266"/>
      <c r="JZN84" s="266"/>
      <c r="JZO84" s="266"/>
      <c r="JZP84" s="266"/>
      <c r="JZQ84" s="266"/>
      <c r="JZR84" s="266"/>
      <c r="JZS84" s="266"/>
      <c r="JZT84" s="266"/>
      <c r="JZU84" s="266"/>
      <c r="JZV84" s="266"/>
      <c r="JZW84" s="266"/>
      <c r="JZX84" s="266"/>
      <c r="JZY84" s="266"/>
      <c r="JZZ84" s="266"/>
      <c r="KAA84" s="266"/>
      <c r="KAB84" s="266"/>
      <c r="KAC84" s="266"/>
      <c r="KAD84" s="266"/>
      <c r="KAE84" s="266"/>
      <c r="KAF84" s="266"/>
      <c r="KAG84" s="266"/>
      <c r="KAH84" s="266"/>
      <c r="KAI84" s="266"/>
      <c r="KAJ84" s="266"/>
      <c r="KAK84" s="266"/>
      <c r="KAL84" s="266"/>
      <c r="KAM84" s="266"/>
      <c r="KAN84" s="266"/>
      <c r="KAO84" s="266"/>
      <c r="KAP84" s="266"/>
      <c r="KAQ84" s="266"/>
      <c r="KAR84" s="266"/>
      <c r="KAS84" s="266"/>
      <c r="KAT84" s="266"/>
      <c r="KAU84" s="266"/>
      <c r="KAV84" s="266"/>
      <c r="KAW84" s="266"/>
      <c r="KAX84" s="266"/>
      <c r="KAY84" s="266"/>
      <c r="KAZ84" s="266"/>
      <c r="KBA84" s="266"/>
      <c r="KBB84" s="266"/>
      <c r="KBC84" s="266"/>
      <c r="KBD84" s="266"/>
      <c r="KBE84" s="266"/>
      <c r="KBF84" s="266"/>
      <c r="KBG84" s="266"/>
      <c r="KBH84" s="266"/>
      <c r="KBI84" s="266"/>
      <c r="KBJ84" s="266"/>
      <c r="KBK84" s="266"/>
      <c r="KBL84" s="266"/>
      <c r="KBM84" s="266"/>
      <c r="KBN84" s="266"/>
      <c r="KBO84" s="266"/>
      <c r="KBP84" s="266"/>
      <c r="KBQ84" s="266"/>
      <c r="KBR84" s="266"/>
      <c r="KBS84" s="266"/>
      <c r="KBT84" s="266"/>
      <c r="KBU84" s="266"/>
      <c r="KBV84" s="266"/>
      <c r="KBW84" s="266"/>
      <c r="KBX84" s="266"/>
      <c r="KBY84" s="266"/>
      <c r="KBZ84" s="266"/>
      <c r="KCA84" s="266"/>
      <c r="KCB84" s="266"/>
      <c r="KCC84" s="266"/>
      <c r="KCD84" s="266"/>
      <c r="KCE84" s="266"/>
      <c r="KCF84" s="266"/>
      <c r="KCG84" s="266"/>
      <c r="KCH84" s="266"/>
      <c r="KCI84" s="266"/>
      <c r="KCJ84" s="266"/>
      <c r="KCK84" s="266"/>
      <c r="KCL84" s="266"/>
      <c r="KCM84" s="266"/>
      <c r="KCN84" s="266"/>
      <c r="KCO84" s="266"/>
      <c r="KCP84" s="266"/>
      <c r="KCQ84" s="266"/>
      <c r="KCR84" s="266"/>
      <c r="KCS84" s="266"/>
      <c r="KCT84" s="266"/>
      <c r="KCU84" s="266"/>
      <c r="KCV84" s="266"/>
      <c r="KCW84" s="266"/>
      <c r="KCX84" s="266"/>
      <c r="KCY84" s="266"/>
      <c r="KCZ84" s="266"/>
      <c r="KDA84" s="266"/>
      <c r="KDB84" s="266"/>
      <c r="KDC84" s="266"/>
      <c r="KDD84" s="266"/>
      <c r="KDE84" s="266"/>
      <c r="KDF84" s="266"/>
      <c r="KDG84" s="266"/>
      <c r="KDH84" s="266"/>
      <c r="KDI84" s="266"/>
      <c r="KDJ84" s="266"/>
      <c r="KDK84" s="266"/>
      <c r="KDL84" s="266"/>
      <c r="KDM84" s="266"/>
      <c r="KDN84" s="266"/>
      <c r="KDO84" s="266"/>
      <c r="KDP84" s="266"/>
      <c r="KDQ84" s="266"/>
      <c r="KDR84" s="266"/>
      <c r="KDS84" s="266"/>
      <c r="KDT84" s="266"/>
      <c r="KDU84" s="266"/>
      <c r="KDV84" s="266"/>
      <c r="KDW84" s="266"/>
      <c r="KDX84" s="266"/>
      <c r="KDY84" s="266"/>
      <c r="KDZ84" s="266"/>
      <c r="KEA84" s="266"/>
      <c r="KEB84" s="266"/>
      <c r="KEC84" s="266"/>
      <c r="KED84" s="266"/>
      <c r="KEE84" s="266"/>
      <c r="KEF84" s="266"/>
      <c r="KEG84" s="266"/>
      <c r="KEH84" s="266"/>
      <c r="KEI84" s="266"/>
      <c r="KEJ84" s="266"/>
      <c r="KEK84" s="266"/>
      <c r="KEL84" s="266"/>
      <c r="KEM84" s="266"/>
      <c r="KEN84" s="266"/>
      <c r="KEO84" s="266"/>
      <c r="KEP84" s="266"/>
      <c r="KEQ84" s="266"/>
      <c r="KER84" s="266"/>
      <c r="KES84" s="266"/>
      <c r="KET84" s="266"/>
      <c r="KEU84" s="266"/>
      <c r="KEV84" s="266"/>
      <c r="KEW84" s="266"/>
      <c r="KEX84" s="266"/>
      <c r="KEY84" s="266"/>
      <c r="KEZ84" s="266"/>
      <c r="KFA84" s="266"/>
      <c r="KFB84" s="266"/>
      <c r="KFC84" s="266"/>
      <c r="KFD84" s="266"/>
      <c r="KFE84" s="266"/>
      <c r="KFF84" s="266"/>
      <c r="KFG84" s="266"/>
      <c r="KFH84" s="266"/>
      <c r="KFI84" s="266"/>
      <c r="KFJ84" s="266"/>
      <c r="KFK84" s="266"/>
      <c r="KFL84" s="266"/>
      <c r="KFM84" s="266"/>
      <c r="KFN84" s="266"/>
      <c r="KFO84" s="266"/>
      <c r="KFP84" s="266"/>
      <c r="KFQ84" s="266"/>
      <c r="KFR84" s="266"/>
      <c r="KFS84" s="266"/>
      <c r="KFT84" s="266"/>
      <c r="KFU84" s="266"/>
      <c r="KFV84" s="266"/>
      <c r="KFW84" s="266"/>
      <c r="KFX84" s="266"/>
      <c r="KFY84" s="266"/>
      <c r="KFZ84" s="266"/>
      <c r="KGA84" s="266"/>
      <c r="KGB84" s="266"/>
      <c r="KGC84" s="266"/>
      <c r="KGD84" s="266"/>
      <c r="KGE84" s="266"/>
      <c r="KGF84" s="266"/>
      <c r="KGG84" s="266"/>
      <c r="KGH84" s="266"/>
      <c r="KGI84" s="266"/>
      <c r="KGJ84" s="266"/>
      <c r="KGK84" s="266"/>
      <c r="KGL84" s="266"/>
      <c r="KGM84" s="266"/>
      <c r="KGN84" s="266"/>
      <c r="KGO84" s="266"/>
      <c r="KGP84" s="266"/>
      <c r="KGQ84" s="266"/>
      <c r="KGR84" s="266"/>
      <c r="KGS84" s="266"/>
      <c r="KGT84" s="266"/>
      <c r="KGU84" s="266"/>
      <c r="KGV84" s="266"/>
      <c r="KGW84" s="266"/>
      <c r="KGX84" s="266"/>
      <c r="KGY84" s="266"/>
      <c r="KGZ84" s="266"/>
      <c r="KHA84" s="266"/>
      <c r="KHB84" s="266"/>
      <c r="KHC84" s="266"/>
      <c r="KHD84" s="266"/>
      <c r="KHE84" s="266"/>
      <c r="KHF84" s="266"/>
      <c r="KHG84" s="266"/>
      <c r="KHH84" s="266"/>
      <c r="KHI84" s="266"/>
      <c r="KHJ84" s="266"/>
      <c r="KHK84" s="266"/>
      <c r="KHL84" s="266"/>
      <c r="KHM84" s="266"/>
      <c r="KHN84" s="266"/>
      <c r="KHO84" s="266"/>
      <c r="KHP84" s="266"/>
      <c r="KHQ84" s="266"/>
      <c r="KHR84" s="266"/>
      <c r="KHS84" s="266"/>
      <c r="KHT84" s="266"/>
      <c r="KHU84" s="266"/>
      <c r="KHV84" s="266"/>
      <c r="KHW84" s="266"/>
      <c r="KHX84" s="266"/>
      <c r="KHY84" s="266"/>
      <c r="KHZ84" s="266"/>
      <c r="KIA84" s="266"/>
      <c r="KIB84" s="266"/>
      <c r="KIC84" s="266"/>
      <c r="KID84" s="266"/>
      <c r="KIE84" s="266"/>
      <c r="KIF84" s="266"/>
      <c r="KIG84" s="266"/>
      <c r="KIH84" s="266"/>
      <c r="KII84" s="266"/>
      <c r="KIJ84" s="266"/>
      <c r="KIK84" s="266"/>
      <c r="KIL84" s="266"/>
      <c r="KIM84" s="266"/>
      <c r="KIN84" s="266"/>
      <c r="KIO84" s="266"/>
      <c r="KIP84" s="266"/>
      <c r="KIQ84" s="266"/>
      <c r="KIR84" s="266"/>
      <c r="KIS84" s="266"/>
      <c r="KIT84" s="266"/>
      <c r="KIU84" s="266"/>
      <c r="KIV84" s="266"/>
      <c r="KIW84" s="266"/>
      <c r="KIX84" s="266"/>
      <c r="KIY84" s="266"/>
      <c r="KIZ84" s="266"/>
      <c r="KJA84" s="266"/>
      <c r="KJB84" s="266"/>
      <c r="KJC84" s="266"/>
      <c r="KJD84" s="266"/>
      <c r="KJE84" s="266"/>
      <c r="KJF84" s="266"/>
      <c r="KJG84" s="266"/>
      <c r="KJH84" s="266"/>
      <c r="KJI84" s="266"/>
      <c r="KJJ84" s="266"/>
      <c r="KJK84" s="266"/>
      <c r="KJL84" s="266"/>
      <c r="KJM84" s="266"/>
      <c r="KJN84" s="266"/>
      <c r="KJO84" s="266"/>
      <c r="KJP84" s="266"/>
      <c r="KJQ84" s="266"/>
      <c r="KJR84" s="266"/>
      <c r="KJS84" s="266"/>
      <c r="KJT84" s="266"/>
      <c r="KJU84" s="266"/>
      <c r="KJV84" s="266"/>
      <c r="KJW84" s="266"/>
      <c r="KJX84" s="266"/>
      <c r="KJY84" s="266"/>
      <c r="KJZ84" s="266"/>
      <c r="KKA84" s="266"/>
      <c r="KKB84" s="266"/>
      <c r="KKC84" s="266"/>
      <c r="KKD84" s="266"/>
      <c r="KKE84" s="266"/>
      <c r="KKF84" s="266"/>
      <c r="KKG84" s="266"/>
      <c r="KKH84" s="266"/>
      <c r="KKI84" s="266"/>
      <c r="KKJ84" s="266"/>
      <c r="KKK84" s="266"/>
      <c r="KKL84" s="266"/>
      <c r="KKM84" s="266"/>
      <c r="KKN84" s="266"/>
      <c r="KKO84" s="266"/>
      <c r="KKP84" s="266"/>
      <c r="KKQ84" s="266"/>
      <c r="KKR84" s="266"/>
      <c r="KKS84" s="266"/>
      <c r="KKT84" s="266"/>
      <c r="KKU84" s="266"/>
      <c r="KKV84" s="266"/>
      <c r="KKW84" s="266"/>
      <c r="KKX84" s="266"/>
      <c r="KKY84" s="266"/>
      <c r="KKZ84" s="266"/>
      <c r="KLA84" s="266"/>
      <c r="KLB84" s="266"/>
      <c r="KLC84" s="266"/>
      <c r="KLD84" s="266"/>
      <c r="KLE84" s="266"/>
      <c r="KLF84" s="266"/>
      <c r="KLG84" s="266"/>
      <c r="KLH84" s="266"/>
      <c r="KLI84" s="266"/>
      <c r="KLJ84" s="266"/>
      <c r="KLK84" s="266"/>
      <c r="KLL84" s="266"/>
      <c r="KLM84" s="266"/>
      <c r="KLN84" s="266"/>
      <c r="KLO84" s="266"/>
      <c r="KLP84" s="266"/>
      <c r="KLQ84" s="266"/>
      <c r="KLR84" s="266"/>
      <c r="KLS84" s="266"/>
      <c r="KLT84" s="266"/>
      <c r="KLU84" s="266"/>
      <c r="KLV84" s="266"/>
      <c r="KLW84" s="266"/>
      <c r="KLX84" s="266"/>
      <c r="KLY84" s="266"/>
      <c r="KLZ84" s="266"/>
      <c r="KMA84" s="266"/>
      <c r="KMB84" s="266"/>
      <c r="KMC84" s="266"/>
      <c r="KMD84" s="266"/>
      <c r="KME84" s="266"/>
      <c r="KMF84" s="266"/>
      <c r="KMG84" s="266"/>
      <c r="KMH84" s="266"/>
      <c r="KMI84" s="266"/>
      <c r="KMJ84" s="266"/>
      <c r="KMK84" s="266"/>
      <c r="KML84" s="266"/>
      <c r="KMM84" s="266"/>
      <c r="KMN84" s="266"/>
      <c r="KMO84" s="266"/>
      <c r="KMP84" s="266"/>
      <c r="KMQ84" s="266"/>
      <c r="KMR84" s="266"/>
      <c r="KMS84" s="266"/>
      <c r="KMT84" s="266"/>
      <c r="KMU84" s="266"/>
      <c r="KMV84" s="266"/>
      <c r="KMW84" s="266"/>
      <c r="KMX84" s="266"/>
      <c r="KMY84" s="266"/>
      <c r="KMZ84" s="266"/>
      <c r="KNA84" s="266"/>
      <c r="KNB84" s="266"/>
      <c r="KNC84" s="266"/>
      <c r="KND84" s="266"/>
      <c r="KNE84" s="266"/>
      <c r="KNF84" s="266"/>
      <c r="KNG84" s="266"/>
      <c r="KNH84" s="266"/>
      <c r="KNI84" s="266"/>
      <c r="KNJ84" s="266"/>
      <c r="KNK84" s="266"/>
      <c r="KNL84" s="266"/>
      <c r="KNM84" s="266"/>
      <c r="KNN84" s="266"/>
      <c r="KNO84" s="266"/>
      <c r="KNP84" s="266"/>
      <c r="KNQ84" s="266"/>
      <c r="KNR84" s="266"/>
      <c r="KNS84" s="266"/>
      <c r="KNT84" s="266"/>
      <c r="KNU84" s="266"/>
      <c r="KNV84" s="266"/>
      <c r="KNW84" s="266"/>
      <c r="KNX84" s="266"/>
      <c r="KNY84" s="266"/>
      <c r="KNZ84" s="266"/>
      <c r="KOA84" s="266"/>
      <c r="KOB84" s="266"/>
      <c r="KOC84" s="266"/>
      <c r="KOD84" s="266"/>
      <c r="KOE84" s="266"/>
      <c r="KOF84" s="266"/>
      <c r="KOG84" s="266"/>
      <c r="KOH84" s="266"/>
      <c r="KOI84" s="266"/>
      <c r="KOJ84" s="266"/>
      <c r="KOK84" s="266"/>
      <c r="KOL84" s="266"/>
      <c r="KOM84" s="266"/>
      <c r="KON84" s="266"/>
      <c r="KOO84" s="266"/>
      <c r="KOP84" s="266"/>
      <c r="KOQ84" s="266"/>
      <c r="KOR84" s="266"/>
      <c r="KOS84" s="266"/>
      <c r="KOT84" s="266"/>
      <c r="KOU84" s="266"/>
      <c r="KOV84" s="266"/>
      <c r="KOW84" s="266"/>
      <c r="KOX84" s="266"/>
      <c r="KOY84" s="266"/>
      <c r="KOZ84" s="266"/>
      <c r="KPA84" s="266"/>
      <c r="KPB84" s="266"/>
      <c r="KPC84" s="266"/>
      <c r="KPD84" s="266"/>
      <c r="KPE84" s="266"/>
      <c r="KPF84" s="266"/>
      <c r="KPG84" s="266"/>
      <c r="KPH84" s="266"/>
      <c r="KPI84" s="266"/>
      <c r="KPJ84" s="266"/>
      <c r="KPK84" s="266"/>
      <c r="KPL84" s="266"/>
      <c r="KPM84" s="266"/>
      <c r="KPN84" s="266"/>
      <c r="KPO84" s="266"/>
      <c r="KPP84" s="266"/>
      <c r="KPQ84" s="266"/>
      <c r="KPR84" s="266"/>
      <c r="KPS84" s="266"/>
      <c r="KPT84" s="266"/>
      <c r="KPU84" s="266"/>
      <c r="KPV84" s="266"/>
      <c r="KPW84" s="266"/>
      <c r="KPX84" s="266"/>
      <c r="KPY84" s="266"/>
      <c r="KPZ84" s="266"/>
      <c r="KQA84" s="266"/>
      <c r="KQB84" s="266"/>
      <c r="KQC84" s="266"/>
      <c r="KQD84" s="266"/>
      <c r="KQE84" s="266"/>
      <c r="KQF84" s="266"/>
      <c r="KQG84" s="266"/>
      <c r="KQH84" s="266"/>
      <c r="KQI84" s="266"/>
      <c r="KQJ84" s="266"/>
      <c r="KQK84" s="266"/>
      <c r="KQL84" s="266"/>
      <c r="KQM84" s="266"/>
      <c r="KQN84" s="266"/>
      <c r="KQO84" s="266"/>
      <c r="KQP84" s="266"/>
      <c r="KQQ84" s="266"/>
      <c r="KQR84" s="266"/>
      <c r="KQS84" s="266"/>
      <c r="KQT84" s="266"/>
      <c r="KQU84" s="266"/>
      <c r="KQV84" s="266"/>
      <c r="KQW84" s="266"/>
      <c r="KQX84" s="266"/>
      <c r="KQY84" s="266"/>
      <c r="KQZ84" s="266"/>
      <c r="KRA84" s="266"/>
      <c r="KRB84" s="266"/>
      <c r="KRC84" s="266"/>
      <c r="KRD84" s="266"/>
      <c r="KRE84" s="266"/>
      <c r="KRF84" s="266"/>
      <c r="KRG84" s="266"/>
      <c r="KRH84" s="266"/>
      <c r="KRI84" s="266"/>
      <c r="KRJ84" s="266"/>
      <c r="KRK84" s="266"/>
      <c r="KRL84" s="266"/>
      <c r="KRM84" s="266"/>
      <c r="KRN84" s="266"/>
      <c r="KRO84" s="266"/>
      <c r="KRP84" s="266"/>
      <c r="KRQ84" s="266"/>
      <c r="KRR84" s="266"/>
      <c r="KRS84" s="266"/>
      <c r="KRT84" s="266"/>
      <c r="KRU84" s="266"/>
      <c r="KRV84" s="266"/>
      <c r="KRW84" s="266"/>
      <c r="KRX84" s="266"/>
      <c r="KRY84" s="266"/>
      <c r="KRZ84" s="266"/>
      <c r="KSA84" s="266"/>
      <c r="KSB84" s="266"/>
      <c r="KSC84" s="266"/>
      <c r="KSD84" s="266"/>
      <c r="KSE84" s="266"/>
      <c r="KSF84" s="266"/>
      <c r="KSG84" s="266"/>
      <c r="KSH84" s="266"/>
      <c r="KSI84" s="266"/>
      <c r="KSJ84" s="266"/>
      <c r="KSK84" s="266"/>
      <c r="KSL84" s="266"/>
      <c r="KSM84" s="266"/>
      <c r="KSN84" s="266"/>
      <c r="KSO84" s="266"/>
      <c r="KSP84" s="266"/>
      <c r="KSQ84" s="266"/>
      <c r="KSR84" s="266"/>
      <c r="KSS84" s="266"/>
      <c r="KST84" s="266"/>
      <c r="KSU84" s="266"/>
      <c r="KSV84" s="266"/>
      <c r="KSW84" s="266"/>
      <c r="KSX84" s="266"/>
      <c r="KSY84" s="266"/>
      <c r="KSZ84" s="266"/>
      <c r="KTA84" s="266"/>
      <c r="KTB84" s="266"/>
      <c r="KTC84" s="266"/>
      <c r="KTD84" s="266"/>
      <c r="KTE84" s="266"/>
      <c r="KTF84" s="266"/>
      <c r="KTG84" s="266"/>
      <c r="KTH84" s="266"/>
      <c r="KTI84" s="266"/>
      <c r="KTJ84" s="266"/>
      <c r="KTK84" s="266"/>
      <c r="KTL84" s="266"/>
      <c r="KTM84" s="266"/>
      <c r="KTN84" s="266"/>
      <c r="KTO84" s="266"/>
      <c r="KTP84" s="266"/>
      <c r="KTQ84" s="266"/>
      <c r="KTR84" s="266"/>
      <c r="KTS84" s="266"/>
      <c r="KTT84" s="266"/>
      <c r="KTU84" s="266"/>
      <c r="KTV84" s="266"/>
      <c r="KTW84" s="266"/>
      <c r="KTX84" s="266"/>
      <c r="KTY84" s="266"/>
      <c r="KTZ84" s="266"/>
      <c r="KUA84" s="266"/>
      <c r="KUB84" s="266"/>
      <c r="KUC84" s="266"/>
      <c r="KUD84" s="266"/>
      <c r="KUE84" s="266"/>
      <c r="KUF84" s="266"/>
      <c r="KUG84" s="266"/>
      <c r="KUH84" s="266"/>
      <c r="KUI84" s="266"/>
      <c r="KUJ84" s="266"/>
      <c r="KUK84" s="266"/>
      <c r="KUL84" s="266"/>
      <c r="KUM84" s="266"/>
      <c r="KUN84" s="266"/>
      <c r="KUO84" s="266"/>
      <c r="KUP84" s="266"/>
      <c r="KUQ84" s="266"/>
      <c r="KUR84" s="266"/>
      <c r="KUS84" s="266"/>
      <c r="KUT84" s="266"/>
      <c r="KUU84" s="266"/>
      <c r="KUV84" s="266"/>
      <c r="KUW84" s="266"/>
      <c r="KUX84" s="266"/>
      <c r="KUY84" s="266"/>
      <c r="KUZ84" s="266"/>
      <c r="KVA84" s="266"/>
      <c r="KVB84" s="266"/>
      <c r="KVC84" s="266"/>
      <c r="KVD84" s="266"/>
      <c r="KVE84" s="266"/>
      <c r="KVF84" s="266"/>
      <c r="KVG84" s="266"/>
      <c r="KVH84" s="266"/>
      <c r="KVI84" s="266"/>
      <c r="KVJ84" s="266"/>
      <c r="KVK84" s="266"/>
      <c r="KVL84" s="266"/>
      <c r="KVM84" s="266"/>
      <c r="KVN84" s="266"/>
      <c r="KVO84" s="266"/>
      <c r="KVP84" s="266"/>
      <c r="KVQ84" s="266"/>
      <c r="KVR84" s="266"/>
      <c r="KVS84" s="266"/>
      <c r="KVT84" s="266"/>
      <c r="KVU84" s="266"/>
      <c r="KVV84" s="266"/>
      <c r="KVW84" s="266"/>
      <c r="KVX84" s="266"/>
      <c r="KVY84" s="266"/>
      <c r="KVZ84" s="266"/>
      <c r="KWA84" s="266"/>
      <c r="KWB84" s="266"/>
      <c r="KWC84" s="266"/>
      <c r="KWD84" s="266"/>
      <c r="KWE84" s="266"/>
      <c r="KWF84" s="266"/>
      <c r="KWG84" s="266"/>
      <c r="KWH84" s="266"/>
      <c r="KWI84" s="266"/>
      <c r="KWJ84" s="266"/>
      <c r="KWK84" s="266"/>
      <c r="KWL84" s="266"/>
      <c r="KWM84" s="266"/>
      <c r="KWN84" s="266"/>
      <c r="KWO84" s="266"/>
      <c r="KWP84" s="266"/>
      <c r="KWQ84" s="266"/>
      <c r="KWR84" s="266"/>
      <c r="KWS84" s="266"/>
      <c r="KWT84" s="266"/>
      <c r="KWU84" s="266"/>
      <c r="KWV84" s="266"/>
      <c r="KWW84" s="266"/>
      <c r="KWX84" s="266"/>
      <c r="KWY84" s="266"/>
      <c r="KWZ84" s="266"/>
      <c r="KXA84" s="266"/>
      <c r="KXB84" s="266"/>
      <c r="KXC84" s="266"/>
      <c r="KXD84" s="266"/>
      <c r="KXE84" s="266"/>
      <c r="KXF84" s="266"/>
      <c r="KXG84" s="266"/>
      <c r="KXH84" s="266"/>
      <c r="KXI84" s="266"/>
      <c r="KXJ84" s="266"/>
      <c r="KXK84" s="266"/>
      <c r="KXL84" s="266"/>
      <c r="KXM84" s="266"/>
      <c r="KXN84" s="266"/>
      <c r="KXO84" s="266"/>
      <c r="KXP84" s="266"/>
      <c r="KXQ84" s="266"/>
      <c r="KXR84" s="266"/>
      <c r="KXS84" s="266"/>
      <c r="KXT84" s="266"/>
      <c r="KXU84" s="266"/>
      <c r="KXV84" s="266"/>
      <c r="KXW84" s="266"/>
      <c r="KXX84" s="266"/>
      <c r="KXY84" s="266"/>
      <c r="KXZ84" s="266"/>
      <c r="KYA84" s="266"/>
      <c r="KYB84" s="266"/>
      <c r="KYC84" s="266"/>
      <c r="KYD84" s="266"/>
      <c r="KYE84" s="266"/>
      <c r="KYF84" s="266"/>
      <c r="KYG84" s="266"/>
      <c r="KYH84" s="266"/>
      <c r="KYI84" s="266"/>
      <c r="KYJ84" s="266"/>
      <c r="KYK84" s="266"/>
      <c r="KYL84" s="266"/>
      <c r="KYM84" s="266"/>
      <c r="KYN84" s="266"/>
      <c r="KYO84" s="266"/>
      <c r="KYP84" s="266"/>
      <c r="KYQ84" s="266"/>
      <c r="KYR84" s="266"/>
      <c r="KYS84" s="266"/>
      <c r="KYT84" s="266"/>
      <c r="KYU84" s="266"/>
      <c r="KYV84" s="266"/>
      <c r="KYW84" s="266"/>
      <c r="KYX84" s="266"/>
      <c r="KYY84" s="266"/>
      <c r="KYZ84" s="266"/>
      <c r="KZA84" s="266"/>
      <c r="KZB84" s="266"/>
      <c r="KZC84" s="266"/>
      <c r="KZD84" s="266"/>
      <c r="KZE84" s="266"/>
      <c r="KZF84" s="266"/>
      <c r="KZG84" s="266"/>
      <c r="KZH84" s="266"/>
      <c r="KZI84" s="266"/>
      <c r="KZJ84" s="266"/>
      <c r="KZK84" s="266"/>
      <c r="KZL84" s="266"/>
      <c r="KZM84" s="266"/>
      <c r="KZN84" s="266"/>
      <c r="KZO84" s="266"/>
      <c r="KZP84" s="266"/>
      <c r="KZQ84" s="266"/>
      <c r="KZR84" s="266"/>
      <c r="KZS84" s="266"/>
      <c r="KZT84" s="266"/>
      <c r="KZU84" s="266"/>
      <c r="KZV84" s="266"/>
      <c r="KZW84" s="266"/>
      <c r="KZX84" s="266"/>
      <c r="KZY84" s="266"/>
      <c r="KZZ84" s="266"/>
      <c r="LAA84" s="266"/>
      <c r="LAB84" s="266"/>
      <c r="LAC84" s="266"/>
      <c r="LAD84" s="266"/>
      <c r="LAE84" s="266"/>
      <c r="LAF84" s="266"/>
      <c r="LAG84" s="266"/>
      <c r="LAH84" s="266"/>
      <c r="LAI84" s="266"/>
      <c r="LAJ84" s="266"/>
      <c r="LAK84" s="266"/>
      <c r="LAL84" s="266"/>
      <c r="LAM84" s="266"/>
      <c r="LAN84" s="266"/>
      <c r="LAO84" s="266"/>
      <c r="LAP84" s="266"/>
      <c r="LAQ84" s="266"/>
      <c r="LAR84" s="266"/>
      <c r="LAS84" s="266"/>
      <c r="LAT84" s="266"/>
      <c r="LAU84" s="266"/>
      <c r="LAV84" s="266"/>
      <c r="LAW84" s="266"/>
      <c r="LAX84" s="266"/>
      <c r="LAY84" s="266"/>
      <c r="LAZ84" s="266"/>
      <c r="LBA84" s="266"/>
      <c r="LBB84" s="266"/>
      <c r="LBC84" s="266"/>
      <c r="LBD84" s="266"/>
      <c r="LBE84" s="266"/>
      <c r="LBF84" s="266"/>
      <c r="LBG84" s="266"/>
      <c r="LBH84" s="266"/>
      <c r="LBI84" s="266"/>
      <c r="LBJ84" s="266"/>
      <c r="LBK84" s="266"/>
      <c r="LBL84" s="266"/>
      <c r="LBM84" s="266"/>
      <c r="LBN84" s="266"/>
      <c r="LBO84" s="266"/>
      <c r="LBP84" s="266"/>
      <c r="LBQ84" s="266"/>
      <c r="LBR84" s="266"/>
      <c r="LBS84" s="266"/>
      <c r="LBT84" s="266"/>
      <c r="LBU84" s="266"/>
      <c r="LBV84" s="266"/>
      <c r="LBW84" s="266"/>
      <c r="LBX84" s="266"/>
      <c r="LBY84" s="266"/>
      <c r="LBZ84" s="266"/>
      <c r="LCA84" s="266"/>
      <c r="LCB84" s="266"/>
      <c r="LCC84" s="266"/>
      <c r="LCD84" s="266"/>
      <c r="LCE84" s="266"/>
      <c r="LCF84" s="266"/>
      <c r="LCG84" s="266"/>
      <c r="LCH84" s="266"/>
      <c r="LCI84" s="266"/>
      <c r="LCJ84" s="266"/>
      <c r="LCK84" s="266"/>
      <c r="LCL84" s="266"/>
      <c r="LCM84" s="266"/>
      <c r="LCN84" s="266"/>
      <c r="LCO84" s="266"/>
      <c r="LCP84" s="266"/>
      <c r="LCQ84" s="266"/>
      <c r="LCR84" s="266"/>
      <c r="LCS84" s="266"/>
      <c r="LCT84" s="266"/>
      <c r="LCU84" s="266"/>
      <c r="LCV84" s="266"/>
      <c r="LCW84" s="266"/>
      <c r="LCX84" s="266"/>
      <c r="LCY84" s="266"/>
      <c r="LCZ84" s="266"/>
      <c r="LDA84" s="266"/>
      <c r="LDB84" s="266"/>
      <c r="LDC84" s="266"/>
      <c r="LDD84" s="266"/>
      <c r="LDE84" s="266"/>
      <c r="LDF84" s="266"/>
      <c r="LDG84" s="266"/>
      <c r="LDH84" s="266"/>
      <c r="LDI84" s="266"/>
      <c r="LDJ84" s="266"/>
      <c r="LDK84" s="266"/>
      <c r="LDL84" s="266"/>
      <c r="LDM84" s="266"/>
      <c r="LDN84" s="266"/>
      <c r="LDO84" s="266"/>
      <c r="LDP84" s="266"/>
      <c r="LDQ84" s="266"/>
      <c r="LDR84" s="266"/>
      <c r="LDS84" s="266"/>
      <c r="LDT84" s="266"/>
      <c r="LDU84" s="266"/>
      <c r="LDV84" s="266"/>
      <c r="LDW84" s="266"/>
      <c r="LDX84" s="266"/>
      <c r="LDY84" s="266"/>
      <c r="LDZ84" s="266"/>
      <c r="LEA84" s="266"/>
      <c r="LEB84" s="266"/>
      <c r="LEC84" s="266"/>
      <c r="LED84" s="266"/>
      <c r="LEE84" s="266"/>
      <c r="LEF84" s="266"/>
      <c r="LEG84" s="266"/>
      <c r="LEH84" s="266"/>
      <c r="LEI84" s="266"/>
      <c r="LEJ84" s="266"/>
      <c r="LEK84" s="266"/>
      <c r="LEL84" s="266"/>
      <c r="LEM84" s="266"/>
      <c r="LEN84" s="266"/>
      <c r="LEO84" s="266"/>
      <c r="LEP84" s="266"/>
      <c r="LEQ84" s="266"/>
      <c r="LER84" s="266"/>
      <c r="LES84" s="266"/>
      <c r="LET84" s="266"/>
      <c r="LEU84" s="266"/>
      <c r="LEV84" s="266"/>
      <c r="LEW84" s="266"/>
      <c r="LEX84" s="266"/>
      <c r="LEY84" s="266"/>
      <c r="LEZ84" s="266"/>
      <c r="LFA84" s="266"/>
      <c r="LFB84" s="266"/>
      <c r="LFC84" s="266"/>
      <c r="LFD84" s="266"/>
      <c r="LFE84" s="266"/>
      <c r="LFF84" s="266"/>
      <c r="LFG84" s="266"/>
      <c r="LFH84" s="266"/>
      <c r="LFI84" s="266"/>
      <c r="LFJ84" s="266"/>
      <c r="LFK84" s="266"/>
      <c r="LFL84" s="266"/>
      <c r="LFM84" s="266"/>
      <c r="LFN84" s="266"/>
      <c r="LFO84" s="266"/>
      <c r="LFP84" s="266"/>
      <c r="LFQ84" s="266"/>
      <c r="LFR84" s="266"/>
      <c r="LFS84" s="266"/>
      <c r="LFT84" s="266"/>
      <c r="LFU84" s="266"/>
      <c r="LFV84" s="266"/>
      <c r="LFW84" s="266"/>
      <c r="LFX84" s="266"/>
      <c r="LFY84" s="266"/>
      <c r="LFZ84" s="266"/>
      <c r="LGA84" s="266"/>
      <c r="LGB84" s="266"/>
      <c r="LGC84" s="266"/>
      <c r="LGD84" s="266"/>
      <c r="LGE84" s="266"/>
      <c r="LGF84" s="266"/>
      <c r="LGG84" s="266"/>
      <c r="LGH84" s="266"/>
      <c r="LGI84" s="266"/>
      <c r="LGJ84" s="266"/>
      <c r="LGK84" s="266"/>
      <c r="LGL84" s="266"/>
      <c r="LGM84" s="266"/>
      <c r="LGN84" s="266"/>
      <c r="LGO84" s="266"/>
      <c r="LGP84" s="266"/>
      <c r="LGQ84" s="266"/>
      <c r="LGR84" s="266"/>
      <c r="LGS84" s="266"/>
      <c r="LGT84" s="266"/>
      <c r="LGU84" s="266"/>
      <c r="LGV84" s="266"/>
      <c r="LGW84" s="266"/>
      <c r="LGX84" s="266"/>
      <c r="LGY84" s="266"/>
      <c r="LGZ84" s="266"/>
      <c r="LHA84" s="266"/>
      <c r="LHB84" s="266"/>
      <c r="LHC84" s="266"/>
      <c r="LHD84" s="266"/>
      <c r="LHE84" s="266"/>
      <c r="LHF84" s="266"/>
      <c r="LHG84" s="266"/>
      <c r="LHH84" s="266"/>
      <c r="LHI84" s="266"/>
      <c r="LHJ84" s="266"/>
      <c r="LHK84" s="266"/>
      <c r="LHL84" s="266"/>
      <c r="LHM84" s="266"/>
      <c r="LHN84" s="266"/>
      <c r="LHO84" s="266"/>
      <c r="LHP84" s="266"/>
      <c r="LHQ84" s="266"/>
      <c r="LHR84" s="266"/>
      <c r="LHS84" s="266"/>
      <c r="LHT84" s="266"/>
      <c r="LHU84" s="266"/>
      <c r="LHV84" s="266"/>
      <c r="LHW84" s="266"/>
      <c r="LHX84" s="266"/>
      <c r="LHY84" s="266"/>
      <c r="LHZ84" s="266"/>
      <c r="LIA84" s="266"/>
      <c r="LIB84" s="266"/>
      <c r="LIC84" s="266"/>
      <c r="LID84" s="266"/>
      <c r="LIE84" s="266"/>
      <c r="LIF84" s="266"/>
      <c r="LIG84" s="266"/>
      <c r="LIH84" s="266"/>
      <c r="LII84" s="266"/>
      <c r="LIJ84" s="266"/>
      <c r="LIK84" s="266"/>
      <c r="LIL84" s="266"/>
      <c r="LIM84" s="266"/>
      <c r="LIN84" s="266"/>
      <c r="LIO84" s="266"/>
      <c r="LIP84" s="266"/>
      <c r="LIQ84" s="266"/>
      <c r="LIR84" s="266"/>
      <c r="LIS84" s="266"/>
      <c r="LIT84" s="266"/>
      <c r="LIU84" s="266"/>
      <c r="LIV84" s="266"/>
      <c r="LIW84" s="266"/>
      <c r="LIX84" s="266"/>
      <c r="LIY84" s="266"/>
      <c r="LIZ84" s="266"/>
      <c r="LJA84" s="266"/>
      <c r="LJB84" s="266"/>
      <c r="LJC84" s="266"/>
      <c r="LJD84" s="266"/>
      <c r="LJE84" s="266"/>
      <c r="LJF84" s="266"/>
      <c r="LJG84" s="266"/>
      <c r="LJH84" s="266"/>
      <c r="LJI84" s="266"/>
      <c r="LJJ84" s="266"/>
      <c r="LJK84" s="266"/>
      <c r="LJL84" s="266"/>
      <c r="LJM84" s="266"/>
      <c r="LJN84" s="266"/>
      <c r="LJO84" s="266"/>
      <c r="LJP84" s="266"/>
      <c r="LJQ84" s="266"/>
      <c r="LJR84" s="266"/>
      <c r="LJS84" s="266"/>
      <c r="LJT84" s="266"/>
      <c r="LJU84" s="266"/>
      <c r="LJV84" s="266"/>
      <c r="LJW84" s="266"/>
      <c r="LJX84" s="266"/>
      <c r="LJY84" s="266"/>
      <c r="LJZ84" s="266"/>
      <c r="LKA84" s="266"/>
      <c r="LKB84" s="266"/>
      <c r="LKC84" s="266"/>
      <c r="LKD84" s="266"/>
      <c r="LKE84" s="266"/>
      <c r="LKF84" s="266"/>
      <c r="LKG84" s="266"/>
      <c r="LKH84" s="266"/>
      <c r="LKI84" s="266"/>
      <c r="LKJ84" s="266"/>
      <c r="LKK84" s="266"/>
      <c r="LKL84" s="266"/>
      <c r="LKM84" s="266"/>
      <c r="LKN84" s="266"/>
      <c r="LKO84" s="266"/>
      <c r="LKP84" s="266"/>
      <c r="LKQ84" s="266"/>
      <c r="LKR84" s="266"/>
      <c r="LKS84" s="266"/>
      <c r="LKT84" s="266"/>
      <c r="LKU84" s="266"/>
      <c r="LKV84" s="266"/>
      <c r="LKW84" s="266"/>
      <c r="LKX84" s="266"/>
      <c r="LKY84" s="266"/>
      <c r="LKZ84" s="266"/>
      <c r="LLA84" s="266"/>
      <c r="LLB84" s="266"/>
      <c r="LLC84" s="266"/>
      <c r="LLD84" s="266"/>
      <c r="LLE84" s="266"/>
      <c r="LLF84" s="266"/>
      <c r="LLG84" s="266"/>
      <c r="LLH84" s="266"/>
      <c r="LLI84" s="266"/>
      <c r="LLJ84" s="266"/>
      <c r="LLK84" s="266"/>
      <c r="LLL84" s="266"/>
      <c r="LLM84" s="266"/>
      <c r="LLN84" s="266"/>
      <c r="LLO84" s="266"/>
      <c r="LLP84" s="266"/>
      <c r="LLQ84" s="266"/>
      <c r="LLR84" s="266"/>
      <c r="LLS84" s="266"/>
      <c r="LLT84" s="266"/>
      <c r="LLU84" s="266"/>
      <c r="LLV84" s="266"/>
      <c r="LLW84" s="266"/>
      <c r="LLX84" s="266"/>
      <c r="LLY84" s="266"/>
      <c r="LLZ84" s="266"/>
      <c r="LMA84" s="266"/>
      <c r="LMB84" s="266"/>
      <c r="LMC84" s="266"/>
      <c r="LMD84" s="266"/>
      <c r="LME84" s="266"/>
      <c r="LMF84" s="266"/>
      <c r="LMG84" s="266"/>
      <c r="LMH84" s="266"/>
      <c r="LMI84" s="266"/>
      <c r="LMJ84" s="266"/>
      <c r="LMK84" s="266"/>
      <c r="LML84" s="266"/>
      <c r="LMM84" s="266"/>
      <c r="LMN84" s="266"/>
      <c r="LMO84" s="266"/>
      <c r="LMP84" s="266"/>
      <c r="LMQ84" s="266"/>
      <c r="LMR84" s="266"/>
      <c r="LMS84" s="266"/>
      <c r="LMT84" s="266"/>
      <c r="LMU84" s="266"/>
      <c r="LMV84" s="266"/>
      <c r="LMW84" s="266"/>
      <c r="LMX84" s="266"/>
      <c r="LMY84" s="266"/>
      <c r="LMZ84" s="266"/>
      <c r="LNA84" s="266"/>
      <c r="LNB84" s="266"/>
      <c r="LNC84" s="266"/>
      <c r="LND84" s="266"/>
      <c r="LNE84" s="266"/>
      <c r="LNF84" s="266"/>
      <c r="LNG84" s="266"/>
      <c r="LNH84" s="266"/>
      <c r="LNI84" s="266"/>
      <c r="LNJ84" s="266"/>
      <c r="LNK84" s="266"/>
      <c r="LNL84" s="266"/>
      <c r="LNM84" s="266"/>
      <c r="LNN84" s="266"/>
      <c r="LNO84" s="266"/>
      <c r="LNP84" s="266"/>
      <c r="LNQ84" s="266"/>
      <c r="LNR84" s="266"/>
      <c r="LNS84" s="266"/>
      <c r="LNT84" s="266"/>
      <c r="LNU84" s="266"/>
      <c r="LNV84" s="266"/>
      <c r="LNW84" s="266"/>
      <c r="LNX84" s="266"/>
      <c r="LNY84" s="266"/>
      <c r="LNZ84" s="266"/>
      <c r="LOA84" s="266"/>
      <c r="LOB84" s="266"/>
      <c r="LOC84" s="266"/>
      <c r="LOD84" s="266"/>
      <c r="LOE84" s="266"/>
      <c r="LOF84" s="266"/>
      <c r="LOG84" s="266"/>
      <c r="LOH84" s="266"/>
      <c r="LOI84" s="266"/>
      <c r="LOJ84" s="266"/>
      <c r="LOK84" s="266"/>
      <c r="LOL84" s="266"/>
      <c r="LOM84" s="266"/>
      <c r="LON84" s="266"/>
      <c r="LOO84" s="266"/>
      <c r="LOP84" s="266"/>
      <c r="LOQ84" s="266"/>
      <c r="LOR84" s="266"/>
      <c r="LOS84" s="266"/>
      <c r="LOT84" s="266"/>
      <c r="LOU84" s="266"/>
      <c r="LOV84" s="266"/>
      <c r="LOW84" s="266"/>
      <c r="LOX84" s="266"/>
      <c r="LOY84" s="266"/>
      <c r="LOZ84" s="266"/>
      <c r="LPA84" s="266"/>
      <c r="LPB84" s="266"/>
      <c r="LPC84" s="266"/>
      <c r="LPD84" s="266"/>
      <c r="LPE84" s="266"/>
      <c r="LPF84" s="266"/>
      <c r="LPG84" s="266"/>
      <c r="LPH84" s="266"/>
      <c r="LPI84" s="266"/>
      <c r="LPJ84" s="266"/>
      <c r="LPK84" s="266"/>
      <c r="LPL84" s="266"/>
      <c r="LPM84" s="266"/>
      <c r="LPN84" s="266"/>
      <c r="LPO84" s="266"/>
      <c r="LPP84" s="266"/>
      <c r="LPQ84" s="266"/>
      <c r="LPR84" s="266"/>
      <c r="LPS84" s="266"/>
      <c r="LPT84" s="266"/>
      <c r="LPU84" s="266"/>
      <c r="LPV84" s="266"/>
      <c r="LPW84" s="266"/>
      <c r="LPX84" s="266"/>
      <c r="LPY84" s="266"/>
      <c r="LPZ84" s="266"/>
      <c r="LQA84" s="266"/>
      <c r="LQB84" s="266"/>
      <c r="LQC84" s="266"/>
      <c r="LQD84" s="266"/>
      <c r="LQE84" s="266"/>
      <c r="LQF84" s="266"/>
      <c r="LQG84" s="266"/>
      <c r="LQH84" s="266"/>
      <c r="LQI84" s="266"/>
      <c r="LQJ84" s="266"/>
      <c r="LQK84" s="266"/>
      <c r="LQL84" s="266"/>
      <c r="LQM84" s="266"/>
      <c r="LQN84" s="266"/>
      <c r="LQO84" s="266"/>
      <c r="LQP84" s="266"/>
      <c r="LQQ84" s="266"/>
      <c r="LQR84" s="266"/>
      <c r="LQS84" s="266"/>
      <c r="LQT84" s="266"/>
      <c r="LQU84" s="266"/>
      <c r="LQV84" s="266"/>
      <c r="LQW84" s="266"/>
      <c r="LQX84" s="266"/>
      <c r="LQY84" s="266"/>
      <c r="LQZ84" s="266"/>
      <c r="LRA84" s="266"/>
      <c r="LRB84" s="266"/>
      <c r="LRC84" s="266"/>
      <c r="LRD84" s="266"/>
      <c r="LRE84" s="266"/>
      <c r="LRF84" s="266"/>
      <c r="LRG84" s="266"/>
      <c r="LRH84" s="266"/>
      <c r="LRI84" s="266"/>
      <c r="LRJ84" s="266"/>
      <c r="LRK84" s="266"/>
      <c r="LRL84" s="266"/>
      <c r="LRM84" s="266"/>
      <c r="LRN84" s="266"/>
      <c r="LRO84" s="266"/>
      <c r="LRP84" s="266"/>
      <c r="LRQ84" s="266"/>
      <c r="LRR84" s="266"/>
      <c r="LRS84" s="266"/>
      <c r="LRT84" s="266"/>
      <c r="LRU84" s="266"/>
      <c r="LRV84" s="266"/>
      <c r="LRW84" s="266"/>
      <c r="LRX84" s="266"/>
      <c r="LRY84" s="266"/>
      <c r="LRZ84" s="266"/>
      <c r="LSA84" s="266"/>
      <c r="LSB84" s="266"/>
      <c r="LSC84" s="266"/>
      <c r="LSD84" s="266"/>
      <c r="LSE84" s="266"/>
      <c r="LSF84" s="266"/>
      <c r="LSG84" s="266"/>
      <c r="LSH84" s="266"/>
      <c r="LSI84" s="266"/>
      <c r="LSJ84" s="266"/>
      <c r="LSK84" s="266"/>
      <c r="LSL84" s="266"/>
      <c r="LSM84" s="266"/>
      <c r="LSN84" s="266"/>
      <c r="LSO84" s="266"/>
      <c r="LSP84" s="266"/>
      <c r="LSQ84" s="266"/>
      <c r="LSR84" s="266"/>
      <c r="LSS84" s="266"/>
      <c r="LST84" s="266"/>
      <c r="LSU84" s="266"/>
      <c r="LSV84" s="266"/>
      <c r="LSW84" s="266"/>
      <c r="LSX84" s="266"/>
      <c r="LSY84" s="266"/>
      <c r="LSZ84" s="266"/>
      <c r="LTA84" s="266"/>
      <c r="LTB84" s="266"/>
      <c r="LTC84" s="266"/>
      <c r="LTD84" s="266"/>
      <c r="LTE84" s="266"/>
      <c r="LTF84" s="266"/>
      <c r="LTG84" s="266"/>
      <c r="LTH84" s="266"/>
      <c r="LTI84" s="266"/>
      <c r="LTJ84" s="266"/>
      <c r="LTK84" s="266"/>
      <c r="LTL84" s="266"/>
      <c r="LTM84" s="266"/>
      <c r="LTN84" s="266"/>
      <c r="LTO84" s="266"/>
      <c r="LTP84" s="266"/>
      <c r="LTQ84" s="266"/>
      <c r="LTR84" s="266"/>
      <c r="LTS84" s="266"/>
      <c r="LTT84" s="266"/>
      <c r="LTU84" s="266"/>
      <c r="LTV84" s="266"/>
      <c r="LTW84" s="266"/>
      <c r="LTX84" s="266"/>
      <c r="LTY84" s="266"/>
      <c r="LTZ84" s="266"/>
      <c r="LUA84" s="266"/>
      <c r="LUB84" s="266"/>
      <c r="LUC84" s="266"/>
      <c r="LUD84" s="266"/>
      <c r="LUE84" s="266"/>
      <c r="LUF84" s="266"/>
      <c r="LUG84" s="266"/>
      <c r="LUH84" s="266"/>
      <c r="LUI84" s="266"/>
      <c r="LUJ84" s="266"/>
      <c r="LUK84" s="266"/>
      <c r="LUL84" s="266"/>
      <c r="LUM84" s="266"/>
      <c r="LUN84" s="266"/>
      <c r="LUO84" s="266"/>
      <c r="LUP84" s="266"/>
      <c r="LUQ84" s="266"/>
      <c r="LUR84" s="266"/>
      <c r="LUS84" s="266"/>
      <c r="LUT84" s="266"/>
      <c r="LUU84" s="266"/>
      <c r="LUV84" s="266"/>
      <c r="LUW84" s="266"/>
      <c r="LUX84" s="266"/>
      <c r="LUY84" s="266"/>
      <c r="LUZ84" s="266"/>
      <c r="LVA84" s="266"/>
      <c r="LVB84" s="266"/>
      <c r="LVC84" s="266"/>
      <c r="LVD84" s="266"/>
      <c r="LVE84" s="266"/>
      <c r="LVF84" s="266"/>
      <c r="LVG84" s="266"/>
      <c r="LVH84" s="266"/>
      <c r="LVI84" s="266"/>
      <c r="LVJ84" s="266"/>
      <c r="LVK84" s="266"/>
      <c r="LVL84" s="266"/>
      <c r="LVM84" s="266"/>
      <c r="LVN84" s="266"/>
      <c r="LVO84" s="266"/>
      <c r="LVP84" s="266"/>
      <c r="LVQ84" s="266"/>
      <c r="LVR84" s="266"/>
      <c r="LVS84" s="266"/>
      <c r="LVT84" s="266"/>
      <c r="LVU84" s="266"/>
      <c r="LVV84" s="266"/>
      <c r="LVW84" s="266"/>
      <c r="LVX84" s="266"/>
      <c r="LVY84" s="266"/>
      <c r="LVZ84" s="266"/>
      <c r="LWA84" s="266"/>
      <c r="LWB84" s="266"/>
      <c r="LWC84" s="266"/>
      <c r="LWD84" s="266"/>
      <c r="LWE84" s="266"/>
      <c r="LWF84" s="266"/>
      <c r="LWG84" s="266"/>
      <c r="LWH84" s="266"/>
      <c r="LWI84" s="266"/>
      <c r="LWJ84" s="266"/>
      <c r="LWK84" s="266"/>
      <c r="LWL84" s="266"/>
      <c r="LWM84" s="266"/>
      <c r="LWN84" s="266"/>
      <c r="LWO84" s="266"/>
      <c r="LWP84" s="266"/>
      <c r="LWQ84" s="266"/>
      <c r="LWR84" s="266"/>
      <c r="LWS84" s="266"/>
      <c r="LWT84" s="266"/>
      <c r="LWU84" s="266"/>
      <c r="LWV84" s="266"/>
      <c r="LWW84" s="266"/>
      <c r="LWX84" s="266"/>
      <c r="LWY84" s="266"/>
      <c r="LWZ84" s="266"/>
      <c r="LXA84" s="266"/>
      <c r="LXB84" s="266"/>
      <c r="LXC84" s="266"/>
      <c r="LXD84" s="266"/>
      <c r="LXE84" s="266"/>
      <c r="LXF84" s="266"/>
      <c r="LXG84" s="266"/>
      <c r="LXH84" s="266"/>
      <c r="LXI84" s="266"/>
      <c r="LXJ84" s="266"/>
      <c r="LXK84" s="266"/>
      <c r="LXL84" s="266"/>
      <c r="LXM84" s="266"/>
      <c r="LXN84" s="266"/>
      <c r="LXO84" s="266"/>
      <c r="LXP84" s="266"/>
      <c r="LXQ84" s="266"/>
      <c r="LXR84" s="266"/>
      <c r="LXS84" s="266"/>
      <c r="LXT84" s="266"/>
      <c r="LXU84" s="266"/>
      <c r="LXV84" s="266"/>
      <c r="LXW84" s="266"/>
      <c r="LXX84" s="266"/>
      <c r="LXY84" s="266"/>
      <c r="LXZ84" s="266"/>
      <c r="LYA84" s="266"/>
      <c r="LYB84" s="266"/>
      <c r="LYC84" s="266"/>
      <c r="LYD84" s="266"/>
      <c r="LYE84" s="266"/>
      <c r="LYF84" s="266"/>
      <c r="LYG84" s="266"/>
      <c r="LYH84" s="266"/>
      <c r="LYI84" s="266"/>
      <c r="LYJ84" s="266"/>
      <c r="LYK84" s="266"/>
      <c r="LYL84" s="266"/>
      <c r="LYM84" s="266"/>
      <c r="LYN84" s="266"/>
      <c r="LYO84" s="266"/>
      <c r="LYP84" s="266"/>
      <c r="LYQ84" s="266"/>
      <c r="LYR84" s="266"/>
      <c r="LYS84" s="266"/>
      <c r="LYT84" s="266"/>
      <c r="LYU84" s="266"/>
      <c r="LYV84" s="266"/>
      <c r="LYW84" s="266"/>
      <c r="LYX84" s="266"/>
      <c r="LYY84" s="266"/>
      <c r="LYZ84" s="266"/>
      <c r="LZA84" s="266"/>
      <c r="LZB84" s="266"/>
      <c r="LZC84" s="266"/>
      <c r="LZD84" s="266"/>
      <c r="LZE84" s="266"/>
      <c r="LZF84" s="266"/>
      <c r="LZG84" s="266"/>
      <c r="LZH84" s="266"/>
      <c r="LZI84" s="266"/>
      <c r="LZJ84" s="266"/>
      <c r="LZK84" s="266"/>
      <c r="LZL84" s="266"/>
      <c r="LZM84" s="266"/>
      <c r="LZN84" s="266"/>
      <c r="LZO84" s="266"/>
      <c r="LZP84" s="266"/>
      <c r="LZQ84" s="266"/>
      <c r="LZR84" s="266"/>
      <c r="LZS84" s="266"/>
      <c r="LZT84" s="266"/>
      <c r="LZU84" s="266"/>
      <c r="LZV84" s="266"/>
      <c r="LZW84" s="266"/>
      <c r="LZX84" s="266"/>
      <c r="LZY84" s="266"/>
      <c r="LZZ84" s="266"/>
      <c r="MAA84" s="266"/>
      <c r="MAB84" s="266"/>
      <c r="MAC84" s="266"/>
      <c r="MAD84" s="266"/>
      <c r="MAE84" s="266"/>
      <c r="MAF84" s="266"/>
      <c r="MAG84" s="266"/>
      <c r="MAH84" s="266"/>
      <c r="MAI84" s="266"/>
      <c r="MAJ84" s="266"/>
      <c r="MAK84" s="266"/>
      <c r="MAL84" s="266"/>
      <c r="MAM84" s="266"/>
      <c r="MAN84" s="266"/>
      <c r="MAO84" s="266"/>
      <c r="MAP84" s="266"/>
      <c r="MAQ84" s="266"/>
      <c r="MAR84" s="266"/>
      <c r="MAS84" s="266"/>
      <c r="MAT84" s="266"/>
      <c r="MAU84" s="266"/>
      <c r="MAV84" s="266"/>
      <c r="MAW84" s="266"/>
      <c r="MAX84" s="266"/>
      <c r="MAY84" s="266"/>
      <c r="MAZ84" s="266"/>
      <c r="MBA84" s="266"/>
      <c r="MBB84" s="266"/>
      <c r="MBC84" s="266"/>
      <c r="MBD84" s="266"/>
      <c r="MBE84" s="266"/>
      <c r="MBF84" s="266"/>
      <c r="MBG84" s="266"/>
      <c r="MBH84" s="266"/>
      <c r="MBI84" s="266"/>
      <c r="MBJ84" s="266"/>
      <c r="MBK84" s="266"/>
      <c r="MBL84" s="266"/>
      <c r="MBM84" s="266"/>
      <c r="MBN84" s="266"/>
      <c r="MBO84" s="266"/>
      <c r="MBP84" s="266"/>
      <c r="MBQ84" s="266"/>
      <c r="MBR84" s="266"/>
      <c r="MBS84" s="266"/>
      <c r="MBT84" s="266"/>
      <c r="MBU84" s="266"/>
      <c r="MBV84" s="266"/>
      <c r="MBW84" s="266"/>
      <c r="MBX84" s="266"/>
      <c r="MBY84" s="266"/>
      <c r="MBZ84" s="266"/>
      <c r="MCA84" s="266"/>
      <c r="MCB84" s="266"/>
      <c r="MCC84" s="266"/>
      <c r="MCD84" s="266"/>
      <c r="MCE84" s="266"/>
      <c r="MCF84" s="266"/>
      <c r="MCG84" s="266"/>
      <c r="MCH84" s="266"/>
      <c r="MCI84" s="266"/>
      <c r="MCJ84" s="266"/>
      <c r="MCK84" s="266"/>
      <c r="MCL84" s="266"/>
      <c r="MCM84" s="266"/>
      <c r="MCN84" s="266"/>
      <c r="MCO84" s="266"/>
      <c r="MCP84" s="266"/>
      <c r="MCQ84" s="266"/>
      <c r="MCR84" s="266"/>
      <c r="MCS84" s="266"/>
      <c r="MCT84" s="266"/>
      <c r="MCU84" s="266"/>
      <c r="MCV84" s="266"/>
      <c r="MCW84" s="266"/>
      <c r="MCX84" s="266"/>
      <c r="MCY84" s="266"/>
      <c r="MCZ84" s="266"/>
      <c r="MDA84" s="266"/>
      <c r="MDB84" s="266"/>
      <c r="MDC84" s="266"/>
      <c r="MDD84" s="266"/>
      <c r="MDE84" s="266"/>
      <c r="MDF84" s="266"/>
      <c r="MDG84" s="266"/>
      <c r="MDH84" s="266"/>
      <c r="MDI84" s="266"/>
      <c r="MDJ84" s="266"/>
      <c r="MDK84" s="266"/>
      <c r="MDL84" s="266"/>
      <c r="MDM84" s="266"/>
      <c r="MDN84" s="266"/>
      <c r="MDO84" s="266"/>
      <c r="MDP84" s="266"/>
      <c r="MDQ84" s="266"/>
      <c r="MDR84" s="266"/>
      <c r="MDS84" s="266"/>
      <c r="MDT84" s="266"/>
      <c r="MDU84" s="266"/>
      <c r="MDV84" s="266"/>
      <c r="MDW84" s="266"/>
      <c r="MDX84" s="266"/>
      <c r="MDY84" s="266"/>
      <c r="MDZ84" s="266"/>
      <c r="MEA84" s="266"/>
      <c r="MEB84" s="266"/>
      <c r="MEC84" s="266"/>
      <c r="MED84" s="266"/>
      <c r="MEE84" s="266"/>
      <c r="MEF84" s="266"/>
      <c r="MEG84" s="266"/>
      <c r="MEH84" s="266"/>
      <c r="MEI84" s="266"/>
      <c r="MEJ84" s="266"/>
      <c r="MEK84" s="266"/>
      <c r="MEL84" s="266"/>
      <c r="MEM84" s="266"/>
      <c r="MEN84" s="266"/>
      <c r="MEO84" s="266"/>
      <c r="MEP84" s="266"/>
      <c r="MEQ84" s="266"/>
      <c r="MER84" s="266"/>
      <c r="MES84" s="266"/>
      <c r="MET84" s="266"/>
      <c r="MEU84" s="266"/>
      <c r="MEV84" s="266"/>
      <c r="MEW84" s="266"/>
      <c r="MEX84" s="266"/>
      <c r="MEY84" s="266"/>
      <c r="MEZ84" s="266"/>
      <c r="MFA84" s="266"/>
      <c r="MFB84" s="266"/>
      <c r="MFC84" s="266"/>
      <c r="MFD84" s="266"/>
      <c r="MFE84" s="266"/>
      <c r="MFF84" s="266"/>
      <c r="MFG84" s="266"/>
      <c r="MFH84" s="266"/>
      <c r="MFI84" s="266"/>
      <c r="MFJ84" s="266"/>
      <c r="MFK84" s="266"/>
      <c r="MFL84" s="266"/>
      <c r="MFM84" s="266"/>
      <c r="MFN84" s="266"/>
      <c r="MFO84" s="266"/>
      <c r="MFP84" s="266"/>
      <c r="MFQ84" s="266"/>
      <c r="MFR84" s="266"/>
      <c r="MFS84" s="266"/>
      <c r="MFT84" s="266"/>
      <c r="MFU84" s="266"/>
      <c r="MFV84" s="266"/>
      <c r="MFW84" s="266"/>
      <c r="MFX84" s="266"/>
      <c r="MFY84" s="266"/>
      <c r="MFZ84" s="266"/>
      <c r="MGA84" s="266"/>
      <c r="MGB84" s="266"/>
      <c r="MGC84" s="266"/>
      <c r="MGD84" s="266"/>
      <c r="MGE84" s="266"/>
      <c r="MGF84" s="266"/>
      <c r="MGG84" s="266"/>
      <c r="MGH84" s="266"/>
      <c r="MGI84" s="266"/>
      <c r="MGJ84" s="266"/>
      <c r="MGK84" s="266"/>
      <c r="MGL84" s="266"/>
      <c r="MGM84" s="266"/>
      <c r="MGN84" s="266"/>
      <c r="MGO84" s="266"/>
      <c r="MGP84" s="266"/>
      <c r="MGQ84" s="266"/>
      <c r="MGR84" s="266"/>
      <c r="MGS84" s="266"/>
      <c r="MGT84" s="266"/>
      <c r="MGU84" s="266"/>
      <c r="MGV84" s="266"/>
      <c r="MGW84" s="266"/>
      <c r="MGX84" s="266"/>
      <c r="MGY84" s="266"/>
      <c r="MGZ84" s="266"/>
      <c r="MHA84" s="266"/>
      <c r="MHB84" s="266"/>
      <c r="MHC84" s="266"/>
      <c r="MHD84" s="266"/>
      <c r="MHE84" s="266"/>
      <c r="MHF84" s="266"/>
      <c r="MHG84" s="266"/>
      <c r="MHH84" s="266"/>
      <c r="MHI84" s="266"/>
      <c r="MHJ84" s="266"/>
      <c r="MHK84" s="266"/>
      <c r="MHL84" s="266"/>
      <c r="MHM84" s="266"/>
      <c r="MHN84" s="266"/>
      <c r="MHO84" s="266"/>
      <c r="MHP84" s="266"/>
      <c r="MHQ84" s="266"/>
      <c r="MHR84" s="266"/>
      <c r="MHS84" s="266"/>
      <c r="MHT84" s="266"/>
      <c r="MHU84" s="266"/>
      <c r="MHV84" s="266"/>
      <c r="MHW84" s="266"/>
      <c r="MHX84" s="266"/>
      <c r="MHY84" s="266"/>
      <c r="MHZ84" s="266"/>
      <c r="MIA84" s="266"/>
      <c r="MIB84" s="266"/>
      <c r="MIC84" s="266"/>
      <c r="MID84" s="266"/>
      <c r="MIE84" s="266"/>
      <c r="MIF84" s="266"/>
      <c r="MIG84" s="266"/>
      <c r="MIH84" s="266"/>
      <c r="MII84" s="266"/>
      <c r="MIJ84" s="266"/>
      <c r="MIK84" s="266"/>
      <c r="MIL84" s="266"/>
      <c r="MIM84" s="266"/>
      <c r="MIN84" s="266"/>
      <c r="MIO84" s="266"/>
      <c r="MIP84" s="266"/>
      <c r="MIQ84" s="266"/>
      <c r="MIR84" s="266"/>
      <c r="MIS84" s="266"/>
      <c r="MIT84" s="266"/>
      <c r="MIU84" s="266"/>
      <c r="MIV84" s="266"/>
      <c r="MIW84" s="266"/>
      <c r="MIX84" s="266"/>
      <c r="MIY84" s="266"/>
      <c r="MIZ84" s="266"/>
      <c r="MJA84" s="266"/>
      <c r="MJB84" s="266"/>
      <c r="MJC84" s="266"/>
      <c r="MJD84" s="266"/>
      <c r="MJE84" s="266"/>
      <c r="MJF84" s="266"/>
      <c r="MJG84" s="266"/>
      <c r="MJH84" s="266"/>
      <c r="MJI84" s="266"/>
      <c r="MJJ84" s="266"/>
      <c r="MJK84" s="266"/>
      <c r="MJL84" s="266"/>
      <c r="MJM84" s="266"/>
      <c r="MJN84" s="266"/>
      <c r="MJO84" s="266"/>
      <c r="MJP84" s="266"/>
      <c r="MJQ84" s="266"/>
      <c r="MJR84" s="266"/>
      <c r="MJS84" s="266"/>
      <c r="MJT84" s="266"/>
      <c r="MJU84" s="266"/>
      <c r="MJV84" s="266"/>
      <c r="MJW84" s="266"/>
      <c r="MJX84" s="266"/>
      <c r="MJY84" s="266"/>
      <c r="MJZ84" s="266"/>
      <c r="MKA84" s="266"/>
      <c r="MKB84" s="266"/>
      <c r="MKC84" s="266"/>
      <c r="MKD84" s="266"/>
      <c r="MKE84" s="266"/>
      <c r="MKF84" s="266"/>
      <c r="MKG84" s="266"/>
      <c r="MKH84" s="266"/>
      <c r="MKI84" s="266"/>
      <c r="MKJ84" s="266"/>
      <c r="MKK84" s="266"/>
      <c r="MKL84" s="266"/>
      <c r="MKM84" s="266"/>
      <c r="MKN84" s="266"/>
      <c r="MKO84" s="266"/>
      <c r="MKP84" s="266"/>
      <c r="MKQ84" s="266"/>
      <c r="MKR84" s="266"/>
      <c r="MKS84" s="266"/>
      <c r="MKT84" s="266"/>
      <c r="MKU84" s="266"/>
      <c r="MKV84" s="266"/>
      <c r="MKW84" s="266"/>
      <c r="MKX84" s="266"/>
      <c r="MKY84" s="266"/>
      <c r="MKZ84" s="266"/>
      <c r="MLA84" s="266"/>
      <c r="MLB84" s="266"/>
      <c r="MLC84" s="266"/>
      <c r="MLD84" s="266"/>
      <c r="MLE84" s="266"/>
      <c r="MLF84" s="266"/>
      <c r="MLG84" s="266"/>
      <c r="MLH84" s="266"/>
      <c r="MLI84" s="266"/>
      <c r="MLJ84" s="266"/>
      <c r="MLK84" s="266"/>
      <c r="MLL84" s="266"/>
      <c r="MLM84" s="266"/>
      <c r="MLN84" s="266"/>
      <c r="MLO84" s="266"/>
      <c r="MLP84" s="266"/>
      <c r="MLQ84" s="266"/>
      <c r="MLR84" s="266"/>
      <c r="MLS84" s="266"/>
      <c r="MLT84" s="266"/>
      <c r="MLU84" s="266"/>
      <c r="MLV84" s="266"/>
      <c r="MLW84" s="266"/>
      <c r="MLX84" s="266"/>
      <c r="MLY84" s="266"/>
      <c r="MLZ84" s="266"/>
      <c r="MMA84" s="266"/>
      <c r="MMB84" s="266"/>
      <c r="MMC84" s="266"/>
      <c r="MMD84" s="266"/>
      <c r="MME84" s="266"/>
      <c r="MMF84" s="266"/>
      <c r="MMG84" s="266"/>
      <c r="MMH84" s="266"/>
      <c r="MMI84" s="266"/>
      <c r="MMJ84" s="266"/>
      <c r="MMK84" s="266"/>
      <c r="MML84" s="266"/>
      <c r="MMM84" s="266"/>
      <c r="MMN84" s="266"/>
      <c r="MMO84" s="266"/>
      <c r="MMP84" s="266"/>
      <c r="MMQ84" s="266"/>
      <c r="MMR84" s="266"/>
      <c r="MMS84" s="266"/>
      <c r="MMT84" s="266"/>
      <c r="MMU84" s="266"/>
      <c r="MMV84" s="266"/>
      <c r="MMW84" s="266"/>
      <c r="MMX84" s="266"/>
      <c r="MMY84" s="266"/>
      <c r="MMZ84" s="266"/>
      <c r="MNA84" s="266"/>
      <c r="MNB84" s="266"/>
      <c r="MNC84" s="266"/>
      <c r="MND84" s="266"/>
      <c r="MNE84" s="266"/>
      <c r="MNF84" s="266"/>
      <c r="MNG84" s="266"/>
      <c r="MNH84" s="266"/>
      <c r="MNI84" s="266"/>
      <c r="MNJ84" s="266"/>
      <c r="MNK84" s="266"/>
      <c r="MNL84" s="266"/>
      <c r="MNM84" s="266"/>
      <c r="MNN84" s="266"/>
      <c r="MNO84" s="266"/>
      <c r="MNP84" s="266"/>
      <c r="MNQ84" s="266"/>
      <c r="MNR84" s="266"/>
      <c r="MNS84" s="266"/>
      <c r="MNT84" s="266"/>
      <c r="MNU84" s="266"/>
      <c r="MNV84" s="266"/>
      <c r="MNW84" s="266"/>
      <c r="MNX84" s="266"/>
      <c r="MNY84" s="266"/>
      <c r="MNZ84" s="266"/>
      <c r="MOA84" s="266"/>
      <c r="MOB84" s="266"/>
      <c r="MOC84" s="266"/>
      <c r="MOD84" s="266"/>
      <c r="MOE84" s="266"/>
      <c r="MOF84" s="266"/>
      <c r="MOG84" s="266"/>
      <c r="MOH84" s="266"/>
      <c r="MOI84" s="266"/>
      <c r="MOJ84" s="266"/>
      <c r="MOK84" s="266"/>
      <c r="MOL84" s="266"/>
      <c r="MOM84" s="266"/>
      <c r="MON84" s="266"/>
      <c r="MOO84" s="266"/>
      <c r="MOP84" s="266"/>
      <c r="MOQ84" s="266"/>
      <c r="MOR84" s="266"/>
      <c r="MOS84" s="266"/>
      <c r="MOT84" s="266"/>
      <c r="MOU84" s="266"/>
      <c r="MOV84" s="266"/>
      <c r="MOW84" s="266"/>
      <c r="MOX84" s="266"/>
      <c r="MOY84" s="266"/>
      <c r="MOZ84" s="266"/>
      <c r="MPA84" s="266"/>
      <c r="MPB84" s="266"/>
      <c r="MPC84" s="266"/>
      <c r="MPD84" s="266"/>
      <c r="MPE84" s="266"/>
      <c r="MPF84" s="266"/>
      <c r="MPG84" s="266"/>
      <c r="MPH84" s="266"/>
      <c r="MPI84" s="266"/>
      <c r="MPJ84" s="266"/>
      <c r="MPK84" s="266"/>
      <c r="MPL84" s="266"/>
      <c r="MPM84" s="266"/>
      <c r="MPN84" s="266"/>
      <c r="MPO84" s="266"/>
      <c r="MPP84" s="266"/>
      <c r="MPQ84" s="266"/>
      <c r="MPR84" s="266"/>
      <c r="MPS84" s="266"/>
      <c r="MPT84" s="266"/>
      <c r="MPU84" s="266"/>
      <c r="MPV84" s="266"/>
      <c r="MPW84" s="266"/>
      <c r="MPX84" s="266"/>
      <c r="MPY84" s="266"/>
      <c r="MPZ84" s="266"/>
      <c r="MQA84" s="266"/>
      <c r="MQB84" s="266"/>
      <c r="MQC84" s="266"/>
      <c r="MQD84" s="266"/>
      <c r="MQE84" s="266"/>
      <c r="MQF84" s="266"/>
      <c r="MQG84" s="266"/>
      <c r="MQH84" s="266"/>
      <c r="MQI84" s="266"/>
      <c r="MQJ84" s="266"/>
      <c r="MQK84" s="266"/>
      <c r="MQL84" s="266"/>
      <c r="MQM84" s="266"/>
      <c r="MQN84" s="266"/>
      <c r="MQO84" s="266"/>
      <c r="MQP84" s="266"/>
      <c r="MQQ84" s="266"/>
      <c r="MQR84" s="266"/>
      <c r="MQS84" s="266"/>
      <c r="MQT84" s="266"/>
      <c r="MQU84" s="266"/>
      <c r="MQV84" s="266"/>
      <c r="MQW84" s="266"/>
      <c r="MQX84" s="266"/>
      <c r="MQY84" s="266"/>
      <c r="MQZ84" s="266"/>
      <c r="MRA84" s="266"/>
      <c r="MRB84" s="266"/>
      <c r="MRC84" s="266"/>
      <c r="MRD84" s="266"/>
      <c r="MRE84" s="266"/>
      <c r="MRF84" s="266"/>
      <c r="MRG84" s="266"/>
      <c r="MRH84" s="266"/>
      <c r="MRI84" s="266"/>
      <c r="MRJ84" s="266"/>
      <c r="MRK84" s="266"/>
      <c r="MRL84" s="266"/>
      <c r="MRM84" s="266"/>
      <c r="MRN84" s="266"/>
      <c r="MRO84" s="266"/>
      <c r="MRP84" s="266"/>
      <c r="MRQ84" s="266"/>
      <c r="MRR84" s="266"/>
      <c r="MRS84" s="266"/>
      <c r="MRT84" s="266"/>
      <c r="MRU84" s="266"/>
      <c r="MRV84" s="266"/>
      <c r="MRW84" s="266"/>
      <c r="MRX84" s="266"/>
      <c r="MRY84" s="266"/>
      <c r="MRZ84" s="266"/>
      <c r="MSA84" s="266"/>
      <c r="MSB84" s="266"/>
      <c r="MSC84" s="266"/>
      <c r="MSD84" s="266"/>
      <c r="MSE84" s="266"/>
      <c r="MSF84" s="266"/>
      <c r="MSG84" s="266"/>
      <c r="MSH84" s="266"/>
      <c r="MSI84" s="266"/>
      <c r="MSJ84" s="266"/>
      <c r="MSK84" s="266"/>
      <c r="MSL84" s="266"/>
      <c r="MSM84" s="266"/>
      <c r="MSN84" s="266"/>
      <c r="MSO84" s="266"/>
      <c r="MSP84" s="266"/>
      <c r="MSQ84" s="266"/>
      <c r="MSR84" s="266"/>
      <c r="MSS84" s="266"/>
      <c r="MST84" s="266"/>
      <c r="MSU84" s="266"/>
      <c r="MSV84" s="266"/>
      <c r="MSW84" s="266"/>
      <c r="MSX84" s="266"/>
      <c r="MSY84" s="266"/>
      <c r="MSZ84" s="266"/>
      <c r="MTA84" s="266"/>
      <c r="MTB84" s="266"/>
      <c r="MTC84" s="266"/>
      <c r="MTD84" s="266"/>
      <c r="MTE84" s="266"/>
      <c r="MTF84" s="266"/>
      <c r="MTG84" s="266"/>
      <c r="MTH84" s="266"/>
      <c r="MTI84" s="266"/>
      <c r="MTJ84" s="266"/>
      <c r="MTK84" s="266"/>
      <c r="MTL84" s="266"/>
      <c r="MTM84" s="266"/>
      <c r="MTN84" s="266"/>
      <c r="MTO84" s="266"/>
      <c r="MTP84" s="266"/>
      <c r="MTQ84" s="266"/>
      <c r="MTR84" s="266"/>
      <c r="MTS84" s="266"/>
      <c r="MTT84" s="266"/>
      <c r="MTU84" s="266"/>
      <c r="MTV84" s="266"/>
      <c r="MTW84" s="266"/>
      <c r="MTX84" s="266"/>
      <c r="MTY84" s="266"/>
      <c r="MTZ84" s="266"/>
      <c r="MUA84" s="266"/>
      <c r="MUB84" s="266"/>
      <c r="MUC84" s="266"/>
      <c r="MUD84" s="266"/>
      <c r="MUE84" s="266"/>
      <c r="MUF84" s="266"/>
      <c r="MUG84" s="266"/>
      <c r="MUH84" s="266"/>
      <c r="MUI84" s="266"/>
      <c r="MUJ84" s="266"/>
      <c r="MUK84" s="266"/>
      <c r="MUL84" s="266"/>
      <c r="MUM84" s="266"/>
      <c r="MUN84" s="266"/>
      <c r="MUO84" s="266"/>
      <c r="MUP84" s="266"/>
      <c r="MUQ84" s="266"/>
      <c r="MUR84" s="266"/>
      <c r="MUS84" s="266"/>
      <c r="MUT84" s="266"/>
      <c r="MUU84" s="266"/>
      <c r="MUV84" s="266"/>
      <c r="MUW84" s="266"/>
      <c r="MUX84" s="266"/>
      <c r="MUY84" s="266"/>
      <c r="MUZ84" s="266"/>
      <c r="MVA84" s="266"/>
      <c r="MVB84" s="266"/>
      <c r="MVC84" s="266"/>
      <c r="MVD84" s="266"/>
      <c r="MVE84" s="266"/>
      <c r="MVF84" s="266"/>
      <c r="MVG84" s="266"/>
      <c r="MVH84" s="266"/>
      <c r="MVI84" s="266"/>
      <c r="MVJ84" s="266"/>
      <c r="MVK84" s="266"/>
      <c r="MVL84" s="266"/>
      <c r="MVM84" s="266"/>
      <c r="MVN84" s="266"/>
      <c r="MVO84" s="266"/>
      <c r="MVP84" s="266"/>
      <c r="MVQ84" s="266"/>
      <c r="MVR84" s="266"/>
      <c r="MVS84" s="266"/>
      <c r="MVT84" s="266"/>
      <c r="MVU84" s="266"/>
      <c r="MVV84" s="266"/>
      <c r="MVW84" s="266"/>
      <c r="MVX84" s="266"/>
      <c r="MVY84" s="266"/>
      <c r="MVZ84" s="266"/>
      <c r="MWA84" s="266"/>
      <c r="MWB84" s="266"/>
      <c r="MWC84" s="266"/>
      <c r="MWD84" s="266"/>
      <c r="MWE84" s="266"/>
      <c r="MWF84" s="266"/>
      <c r="MWG84" s="266"/>
      <c r="MWH84" s="266"/>
      <c r="MWI84" s="266"/>
      <c r="MWJ84" s="266"/>
      <c r="MWK84" s="266"/>
      <c r="MWL84" s="266"/>
      <c r="MWM84" s="266"/>
      <c r="MWN84" s="266"/>
      <c r="MWO84" s="266"/>
      <c r="MWP84" s="266"/>
      <c r="MWQ84" s="266"/>
      <c r="MWR84" s="266"/>
      <c r="MWS84" s="266"/>
      <c r="MWT84" s="266"/>
      <c r="MWU84" s="266"/>
      <c r="MWV84" s="266"/>
      <c r="MWW84" s="266"/>
      <c r="MWX84" s="266"/>
      <c r="MWY84" s="266"/>
      <c r="MWZ84" s="266"/>
      <c r="MXA84" s="266"/>
      <c r="MXB84" s="266"/>
      <c r="MXC84" s="266"/>
      <c r="MXD84" s="266"/>
      <c r="MXE84" s="266"/>
      <c r="MXF84" s="266"/>
      <c r="MXG84" s="266"/>
      <c r="MXH84" s="266"/>
      <c r="MXI84" s="266"/>
      <c r="MXJ84" s="266"/>
      <c r="MXK84" s="266"/>
      <c r="MXL84" s="266"/>
      <c r="MXM84" s="266"/>
      <c r="MXN84" s="266"/>
      <c r="MXO84" s="266"/>
      <c r="MXP84" s="266"/>
      <c r="MXQ84" s="266"/>
      <c r="MXR84" s="266"/>
      <c r="MXS84" s="266"/>
      <c r="MXT84" s="266"/>
      <c r="MXU84" s="266"/>
      <c r="MXV84" s="266"/>
      <c r="MXW84" s="266"/>
      <c r="MXX84" s="266"/>
      <c r="MXY84" s="266"/>
      <c r="MXZ84" s="266"/>
      <c r="MYA84" s="266"/>
      <c r="MYB84" s="266"/>
      <c r="MYC84" s="266"/>
      <c r="MYD84" s="266"/>
      <c r="MYE84" s="266"/>
      <c r="MYF84" s="266"/>
      <c r="MYG84" s="266"/>
      <c r="MYH84" s="266"/>
      <c r="MYI84" s="266"/>
      <c r="MYJ84" s="266"/>
      <c r="MYK84" s="266"/>
      <c r="MYL84" s="266"/>
      <c r="MYM84" s="266"/>
      <c r="MYN84" s="266"/>
      <c r="MYO84" s="266"/>
      <c r="MYP84" s="266"/>
      <c r="MYQ84" s="266"/>
      <c r="MYR84" s="266"/>
      <c r="MYS84" s="266"/>
      <c r="MYT84" s="266"/>
      <c r="MYU84" s="266"/>
      <c r="MYV84" s="266"/>
      <c r="MYW84" s="266"/>
      <c r="MYX84" s="266"/>
      <c r="MYY84" s="266"/>
      <c r="MYZ84" s="266"/>
      <c r="MZA84" s="266"/>
      <c r="MZB84" s="266"/>
      <c r="MZC84" s="266"/>
      <c r="MZD84" s="266"/>
      <c r="MZE84" s="266"/>
      <c r="MZF84" s="266"/>
      <c r="MZG84" s="266"/>
      <c r="MZH84" s="266"/>
      <c r="MZI84" s="266"/>
      <c r="MZJ84" s="266"/>
      <c r="MZK84" s="266"/>
      <c r="MZL84" s="266"/>
      <c r="MZM84" s="266"/>
      <c r="MZN84" s="266"/>
      <c r="MZO84" s="266"/>
      <c r="MZP84" s="266"/>
      <c r="MZQ84" s="266"/>
      <c r="MZR84" s="266"/>
      <c r="MZS84" s="266"/>
      <c r="MZT84" s="266"/>
      <c r="MZU84" s="266"/>
      <c r="MZV84" s="266"/>
      <c r="MZW84" s="266"/>
      <c r="MZX84" s="266"/>
      <c r="MZY84" s="266"/>
      <c r="MZZ84" s="266"/>
      <c r="NAA84" s="266"/>
      <c r="NAB84" s="266"/>
      <c r="NAC84" s="266"/>
      <c r="NAD84" s="266"/>
      <c r="NAE84" s="266"/>
      <c r="NAF84" s="266"/>
      <c r="NAG84" s="266"/>
      <c r="NAH84" s="266"/>
      <c r="NAI84" s="266"/>
      <c r="NAJ84" s="266"/>
      <c r="NAK84" s="266"/>
      <c r="NAL84" s="266"/>
      <c r="NAM84" s="266"/>
      <c r="NAN84" s="266"/>
      <c r="NAO84" s="266"/>
      <c r="NAP84" s="266"/>
      <c r="NAQ84" s="266"/>
      <c r="NAR84" s="266"/>
      <c r="NAS84" s="266"/>
      <c r="NAT84" s="266"/>
      <c r="NAU84" s="266"/>
      <c r="NAV84" s="266"/>
      <c r="NAW84" s="266"/>
      <c r="NAX84" s="266"/>
      <c r="NAY84" s="266"/>
      <c r="NAZ84" s="266"/>
      <c r="NBA84" s="266"/>
      <c r="NBB84" s="266"/>
      <c r="NBC84" s="266"/>
      <c r="NBD84" s="266"/>
      <c r="NBE84" s="266"/>
      <c r="NBF84" s="266"/>
      <c r="NBG84" s="266"/>
      <c r="NBH84" s="266"/>
      <c r="NBI84" s="266"/>
      <c r="NBJ84" s="266"/>
      <c r="NBK84" s="266"/>
      <c r="NBL84" s="266"/>
      <c r="NBM84" s="266"/>
      <c r="NBN84" s="266"/>
      <c r="NBO84" s="266"/>
      <c r="NBP84" s="266"/>
      <c r="NBQ84" s="266"/>
      <c r="NBR84" s="266"/>
      <c r="NBS84" s="266"/>
      <c r="NBT84" s="266"/>
      <c r="NBU84" s="266"/>
      <c r="NBV84" s="266"/>
      <c r="NBW84" s="266"/>
      <c r="NBX84" s="266"/>
      <c r="NBY84" s="266"/>
      <c r="NBZ84" s="266"/>
      <c r="NCA84" s="266"/>
      <c r="NCB84" s="266"/>
      <c r="NCC84" s="266"/>
      <c r="NCD84" s="266"/>
      <c r="NCE84" s="266"/>
      <c r="NCF84" s="266"/>
      <c r="NCG84" s="266"/>
      <c r="NCH84" s="266"/>
      <c r="NCI84" s="266"/>
      <c r="NCJ84" s="266"/>
      <c r="NCK84" s="266"/>
      <c r="NCL84" s="266"/>
      <c r="NCM84" s="266"/>
      <c r="NCN84" s="266"/>
      <c r="NCO84" s="266"/>
      <c r="NCP84" s="266"/>
      <c r="NCQ84" s="266"/>
      <c r="NCR84" s="266"/>
      <c r="NCS84" s="266"/>
      <c r="NCT84" s="266"/>
      <c r="NCU84" s="266"/>
      <c r="NCV84" s="266"/>
      <c r="NCW84" s="266"/>
      <c r="NCX84" s="266"/>
      <c r="NCY84" s="266"/>
      <c r="NCZ84" s="266"/>
      <c r="NDA84" s="266"/>
      <c r="NDB84" s="266"/>
      <c r="NDC84" s="266"/>
      <c r="NDD84" s="266"/>
      <c r="NDE84" s="266"/>
      <c r="NDF84" s="266"/>
      <c r="NDG84" s="266"/>
      <c r="NDH84" s="266"/>
      <c r="NDI84" s="266"/>
      <c r="NDJ84" s="266"/>
      <c r="NDK84" s="266"/>
      <c r="NDL84" s="266"/>
      <c r="NDM84" s="266"/>
      <c r="NDN84" s="266"/>
      <c r="NDO84" s="266"/>
      <c r="NDP84" s="266"/>
      <c r="NDQ84" s="266"/>
      <c r="NDR84" s="266"/>
      <c r="NDS84" s="266"/>
      <c r="NDT84" s="266"/>
      <c r="NDU84" s="266"/>
      <c r="NDV84" s="266"/>
      <c r="NDW84" s="266"/>
      <c r="NDX84" s="266"/>
      <c r="NDY84" s="266"/>
      <c r="NDZ84" s="266"/>
      <c r="NEA84" s="266"/>
      <c r="NEB84" s="266"/>
      <c r="NEC84" s="266"/>
      <c r="NED84" s="266"/>
      <c r="NEE84" s="266"/>
      <c r="NEF84" s="266"/>
      <c r="NEG84" s="266"/>
      <c r="NEH84" s="266"/>
      <c r="NEI84" s="266"/>
      <c r="NEJ84" s="266"/>
      <c r="NEK84" s="266"/>
      <c r="NEL84" s="266"/>
      <c r="NEM84" s="266"/>
      <c r="NEN84" s="266"/>
      <c r="NEO84" s="266"/>
      <c r="NEP84" s="266"/>
      <c r="NEQ84" s="266"/>
      <c r="NER84" s="266"/>
      <c r="NES84" s="266"/>
      <c r="NET84" s="266"/>
      <c r="NEU84" s="266"/>
      <c r="NEV84" s="266"/>
      <c r="NEW84" s="266"/>
      <c r="NEX84" s="266"/>
      <c r="NEY84" s="266"/>
      <c r="NEZ84" s="266"/>
      <c r="NFA84" s="266"/>
      <c r="NFB84" s="266"/>
      <c r="NFC84" s="266"/>
      <c r="NFD84" s="266"/>
      <c r="NFE84" s="266"/>
      <c r="NFF84" s="266"/>
      <c r="NFG84" s="266"/>
      <c r="NFH84" s="266"/>
      <c r="NFI84" s="266"/>
      <c r="NFJ84" s="266"/>
      <c r="NFK84" s="266"/>
      <c r="NFL84" s="266"/>
      <c r="NFM84" s="266"/>
      <c r="NFN84" s="266"/>
      <c r="NFO84" s="266"/>
      <c r="NFP84" s="266"/>
      <c r="NFQ84" s="266"/>
      <c r="NFR84" s="266"/>
      <c r="NFS84" s="266"/>
      <c r="NFT84" s="266"/>
      <c r="NFU84" s="266"/>
      <c r="NFV84" s="266"/>
      <c r="NFW84" s="266"/>
      <c r="NFX84" s="266"/>
      <c r="NFY84" s="266"/>
      <c r="NFZ84" s="266"/>
      <c r="NGA84" s="266"/>
      <c r="NGB84" s="266"/>
      <c r="NGC84" s="266"/>
      <c r="NGD84" s="266"/>
      <c r="NGE84" s="266"/>
      <c r="NGF84" s="266"/>
      <c r="NGG84" s="266"/>
      <c r="NGH84" s="266"/>
      <c r="NGI84" s="266"/>
      <c r="NGJ84" s="266"/>
      <c r="NGK84" s="266"/>
      <c r="NGL84" s="266"/>
      <c r="NGM84" s="266"/>
      <c r="NGN84" s="266"/>
      <c r="NGO84" s="266"/>
      <c r="NGP84" s="266"/>
      <c r="NGQ84" s="266"/>
      <c r="NGR84" s="266"/>
      <c r="NGS84" s="266"/>
      <c r="NGT84" s="266"/>
      <c r="NGU84" s="266"/>
      <c r="NGV84" s="266"/>
      <c r="NGW84" s="266"/>
      <c r="NGX84" s="266"/>
      <c r="NGY84" s="266"/>
      <c r="NGZ84" s="266"/>
      <c r="NHA84" s="266"/>
      <c r="NHB84" s="266"/>
      <c r="NHC84" s="266"/>
      <c r="NHD84" s="266"/>
      <c r="NHE84" s="266"/>
      <c r="NHF84" s="266"/>
      <c r="NHG84" s="266"/>
      <c r="NHH84" s="266"/>
      <c r="NHI84" s="266"/>
      <c r="NHJ84" s="266"/>
      <c r="NHK84" s="266"/>
      <c r="NHL84" s="266"/>
      <c r="NHM84" s="266"/>
      <c r="NHN84" s="266"/>
      <c r="NHO84" s="266"/>
      <c r="NHP84" s="266"/>
      <c r="NHQ84" s="266"/>
      <c r="NHR84" s="266"/>
      <c r="NHS84" s="266"/>
      <c r="NHT84" s="266"/>
      <c r="NHU84" s="266"/>
      <c r="NHV84" s="266"/>
      <c r="NHW84" s="266"/>
      <c r="NHX84" s="266"/>
      <c r="NHY84" s="266"/>
      <c r="NHZ84" s="266"/>
      <c r="NIA84" s="266"/>
      <c r="NIB84" s="266"/>
      <c r="NIC84" s="266"/>
      <c r="NID84" s="266"/>
      <c r="NIE84" s="266"/>
      <c r="NIF84" s="266"/>
      <c r="NIG84" s="266"/>
      <c r="NIH84" s="266"/>
      <c r="NII84" s="266"/>
      <c r="NIJ84" s="266"/>
      <c r="NIK84" s="266"/>
      <c r="NIL84" s="266"/>
      <c r="NIM84" s="266"/>
      <c r="NIN84" s="266"/>
      <c r="NIO84" s="266"/>
      <c r="NIP84" s="266"/>
      <c r="NIQ84" s="266"/>
      <c r="NIR84" s="266"/>
      <c r="NIS84" s="266"/>
      <c r="NIT84" s="266"/>
      <c r="NIU84" s="266"/>
      <c r="NIV84" s="266"/>
      <c r="NIW84" s="266"/>
      <c r="NIX84" s="266"/>
      <c r="NIY84" s="266"/>
      <c r="NIZ84" s="266"/>
      <c r="NJA84" s="266"/>
      <c r="NJB84" s="266"/>
      <c r="NJC84" s="266"/>
      <c r="NJD84" s="266"/>
      <c r="NJE84" s="266"/>
      <c r="NJF84" s="266"/>
      <c r="NJG84" s="266"/>
      <c r="NJH84" s="266"/>
      <c r="NJI84" s="266"/>
      <c r="NJJ84" s="266"/>
      <c r="NJK84" s="266"/>
      <c r="NJL84" s="266"/>
      <c r="NJM84" s="266"/>
      <c r="NJN84" s="266"/>
      <c r="NJO84" s="266"/>
      <c r="NJP84" s="266"/>
      <c r="NJQ84" s="266"/>
      <c r="NJR84" s="266"/>
      <c r="NJS84" s="266"/>
      <c r="NJT84" s="266"/>
      <c r="NJU84" s="266"/>
      <c r="NJV84" s="266"/>
      <c r="NJW84" s="266"/>
      <c r="NJX84" s="266"/>
      <c r="NJY84" s="266"/>
      <c r="NJZ84" s="266"/>
      <c r="NKA84" s="266"/>
      <c r="NKB84" s="266"/>
      <c r="NKC84" s="266"/>
      <c r="NKD84" s="266"/>
      <c r="NKE84" s="266"/>
      <c r="NKF84" s="266"/>
      <c r="NKG84" s="266"/>
      <c r="NKH84" s="266"/>
      <c r="NKI84" s="266"/>
      <c r="NKJ84" s="266"/>
      <c r="NKK84" s="266"/>
      <c r="NKL84" s="266"/>
      <c r="NKM84" s="266"/>
      <c r="NKN84" s="266"/>
      <c r="NKO84" s="266"/>
      <c r="NKP84" s="266"/>
      <c r="NKQ84" s="266"/>
      <c r="NKR84" s="266"/>
      <c r="NKS84" s="266"/>
      <c r="NKT84" s="266"/>
      <c r="NKU84" s="266"/>
      <c r="NKV84" s="266"/>
      <c r="NKW84" s="266"/>
      <c r="NKX84" s="266"/>
      <c r="NKY84" s="266"/>
      <c r="NKZ84" s="266"/>
      <c r="NLA84" s="266"/>
      <c r="NLB84" s="266"/>
      <c r="NLC84" s="266"/>
      <c r="NLD84" s="266"/>
      <c r="NLE84" s="266"/>
      <c r="NLF84" s="266"/>
      <c r="NLG84" s="266"/>
      <c r="NLH84" s="266"/>
      <c r="NLI84" s="266"/>
      <c r="NLJ84" s="266"/>
      <c r="NLK84" s="266"/>
      <c r="NLL84" s="266"/>
      <c r="NLM84" s="266"/>
      <c r="NLN84" s="266"/>
      <c r="NLO84" s="266"/>
      <c r="NLP84" s="266"/>
      <c r="NLQ84" s="266"/>
      <c r="NLR84" s="266"/>
      <c r="NLS84" s="266"/>
      <c r="NLT84" s="266"/>
      <c r="NLU84" s="266"/>
      <c r="NLV84" s="266"/>
      <c r="NLW84" s="266"/>
      <c r="NLX84" s="266"/>
      <c r="NLY84" s="266"/>
      <c r="NLZ84" s="266"/>
      <c r="NMA84" s="266"/>
      <c r="NMB84" s="266"/>
      <c r="NMC84" s="266"/>
      <c r="NMD84" s="266"/>
      <c r="NME84" s="266"/>
      <c r="NMF84" s="266"/>
      <c r="NMG84" s="266"/>
      <c r="NMH84" s="266"/>
      <c r="NMI84" s="266"/>
      <c r="NMJ84" s="266"/>
      <c r="NMK84" s="266"/>
      <c r="NML84" s="266"/>
      <c r="NMM84" s="266"/>
      <c r="NMN84" s="266"/>
      <c r="NMO84" s="266"/>
      <c r="NMP84" s="266"/>
      <c r="NMQ84" s="266"/>
      <c r="NMR84" s="266"/>
      <c r="NMS84" s="266"/>
      <c r="NMT84" s="266"/>
      <c r="NMU84" s="266"/>
      <c r="NMV84" s="266"/>
      <c r="NMW84" s="266"/>
      <c r="NMX84" s="266"/>
      <c r="NMY84" s="266"/>
      <c r="NMZ84" s="266"/>
      <c r="NNA84" s="266"/>
      <c r="NNB84" s="266"/>
      <c r="NNC84" s="266"/>
      <c r="NND84" s="266"/>
      <c r="NNE84" s="266"/>
      <c r="NNF84" s="266"/>
      <c r="NNG84" s="266"/>
      <c r="NNH84" s="266"/>
      <c r="NNI84" s="266"/>
      <c r="NNJ84" s="266"/>
      <c r="NNK84" s="266"/>
      <c r="NNL84" s="266"/>
      <c r="NNM84" s="266"/>
      <c r="NNN84" s="266"/>
      <c r="NNO84" s="266"/>
      <c r="NNP84" s="266"/>
      <c r="NNQ84" s="266"/>
      <c r="NNR84" s="266"/>
      <c r="NNS84" s="266"/>
      <c r="NNT84" s="266"/>
      <c r="NNU84" s="266"/>
      <c r="NNV84" s="266"/>
      <c r="NNW84" s="266"/>
      <c r="NNX84" s="266"/>
      <c r="NNY84" s="266"/>
      <c r="NNZ84" s="266"/>
      <c r="NOA84" s="266"/>
      <c r="NOB84" s="266"/>
      <c r="NOC84" s="266"/>
      <c r="NOD84" s="266"/>
      <c r="NOE84" s="266"/>
      <c r="NOF84" s="266"/>
      <c r="NOG84" s="266"/>
      <c r="NOH84" s="266"/>
      <c r="NOI84" s="266"/>
      <c r="NOJ84" s="266"/>
      <c r="NOK84" s="266"/>
      <c r="NOL84" s="266"/>
      <c r="NOM84" s="266"/>
      <c r="NON84" s="266"/>
      <c r="NOO84" s="266"/>
      <c r="NOP84" s="266"/>
      <c r="NOQ84" s="266"/>
      <c r="NOR84" s="266"/>
      <c r="NOS84" s="266"/>
      <c r="NOT84" s="266"/>
      <c r="NOU84" s="266"/>
      <c r="NOV84" s="266"/>
      <c r="NOW84" s="266"/>
      <c r="NOX84" s="266"/>
      <c r="NOY84" s="266"/>
      <c r="NOZ84" s="266"/>
      <c r="NPA84" s="266"/>
      <c r="NPB84" s="266"/>
      <c r="NPC84" s="266"/>
      <c r="NPD84" s="266"/>
      <c r="NPE84" s="266"/>
      <c r="NPF84" s="266"/>
      <c r="NPG84" s="266"/>
      <c r="NPH84" s="266"/>
      <c r="NPI84" s="266"/>
      <c r="NPJ84" s="266"/>
      <c r="NPK84" s="266"/>
      <c r="NPL84" s="266"/>
      <c r="NPM84" s="266"/>
      <c r="NPN84" s="266"/>
      <c r="NPO84" s="266"/>
      <c r="NPP84" s="266"/>
      <c r="NPQ84" s="266"/>
      <c r="NPR84" s="266"/>
      <c r="NPS84" s="266"/>
      <c r="NPT84" s="266"/>
      <c r="NPU84" s="266"/>
      <c r="NPV84" s="266"/>
      <c r="NPW84" s="266"/>
      <c r="NPX84" s="266"/>
      <c r="NPY84" s="266"/>
      <c r="NPZ84" s="266"/>
      <c r="NQA84" s="266"/>
      <c r="NQB84" s="266"/>
      <c r="NQC84" s="266"/>
      <c r="NQD84" s="266"/>
      <c r="NQE84" s="266"/>
      <c r="NQF84" s="266"/>
      <c r="NQG84" s="266"/>
      <c r="NQH84" s="266"/>
      <c r="NQI84" s="266"/>
      <c r="NQJ84" s="266"/>
      <c r="NQK84" s="266"/>
      <c r="NQL84" s="266"/>
      <c r="NQM84" s="266"/>
      <c r="NQN84" s="266"/>
      <c r="NQO84" s="266"/>
      <c r="NQP84" s="266"/>
      <c r="NQQ84" s="266"/>
      <c r="NQR84" s="266"/>
      <c r="NQS84" s="266"/>
      <c r="NQT84" s="266"/>
      <c r="NQU84" s="266"/>
      <c r="NQV84" s="266"/>
      <c r="NQW84" s="266"/>
      <c r="NQX84" s="266"/>
      <c r="NQY84" s="266"/>
      <c r="NQZ84" s="266"/>
      <c r="NRA84" s="266"/>
      <c r="NRB84" s="266"/>
      <c r="NRC84" s="266"/>
      <c r="NRD84" s="266"/>
      <c r="NRE84" s="266"/>
      <c r="NRF84" s="266"/>
      <c r="NRG84" s="266"/>
      <c r="NRH84" s="266"/>
      <c r="NRI84" s="266"/>
      <c r="NRJ84" s="266"/>
      <c r="NRK84" s="266"/>
      <c r="NRL84" s="266"/>
      <c r="NRM84" s="266"/>
      <c r="NRN84" s="266"/>
      <c r="NRO84" s="266"/>
      <c r="NRP84" s="266"/>
      <c r="NRQ84" s="266"/>
      <c r="NRR84" s="266"/>
      <c r="NRS84" s="266"/>
      <c r="NRT84" s="266"/>
      <c r="NRU84" s="266"/>
      <c r="NRV84" s="266"/>
      <c r="NRW84" s="266"/>
      <c r="NRX84" s="266"/>
      <c r="NRY84" s="266"/>
      <c r="NRZ84" s="266"/>
      <c r="NSA84" s="266"/>
      <c r="NSB84" s="266"/>
      <c r="NSC84" s="266"/>
      <c r="NSD84" s="266"/>
      <c r="NSE84" s="266"/>
      <c r="NSF84" s="266"/>
      <c r="NSG84" s="266"/>
      <c r="NSH84" s="266"/>
      <c r="NSI84" s="266"/>
      <c r="NSJ84" s="266"/>
      <c r="NSK84" s="266"/>
      <c r="NSL84" s="266"/>
      <c r="NSM84" s="266"/>
      <c r="NSN84" s="266"/>
      <c r="NSO84" s="266"/>
      <c r="NSP84" s="266"/>
      <c r="NSQ84" s="266"/>
      <c r="NSR84" s="266"/>
      <c r="NSS84" s="266"/>
      <c r="NST84" s="266"/>
      <c r="NSU84" s="266"/>
      <c r="NSV84" s="266"/>
      <c r="NSW84" s="266"/>
      <c r="NSX84" s="266"/>
      <c r="NSY84" s="266"/>
      <c r="NSZ84" s="266"/>
      <c r="NTA84" s="266"/>
      <c r="NTB84" s="266"/>
      <c r="NTC84" s="266"/>
      <c r="NTD84" s="266"/>
      <c r="NTE84" s="266"/>
      <c r="NTF84" s="266"/>
      <c r="NTG84" s="266"/>
      <c r="NTH84" s="266"/>
      <c r="NTI84" s="266"/>
      <c r="NTJ84" s="266"/>
      <c r="NTK84" s="266"/>
      <c r="NTL84" s="266"/>
      <c r="NTM84" s="266"/>
      <c r="NTN84" s="266"/>
      <c r="NTO84" s="266"/>
      <c r="NTP84" s="266"/>
      <c r="NTQ84" s="266"/>
      <c r="NTR84" s="266"/>
      <c r="NTS84" s="266"/>
      <c r="NTT84" s="266"/>
      <c r="NTU84" s="266"/>
      <c r="NTV84" s="266"/>
      <c r="NTW84" s="266"/>
      <c r="NTX84" s="266"/>
      <c r="NTY84" s="266"/>
      <c r="NTZ84" s="266"/>
      <c r="NUA84" s="266"/>
      <c r="NUB84" s="266"/>
      <c r="NUC84" s="266"/>
      <c r="NUD84" s="266"/>
      <c r="NUE84" s="266"/>
      <c r="NUF84" s="266"/>
      <c r="NUG84" s="266"/>
      <c r="NUH84" s="266"/>
      <c r="NUI84" s="266"/>
      <c r="NUJ84" s="266"/>
      <c r="NUK84" s="266"/>
      <c r="NUL84" s="266"/>
      <c r="NUM84" s="266"/>
      <c r="NUN84" s="266"/>
      <c r="NUO84" s="266"/>
      <c r="NUP84" s="266"/>
      <c r="NUQ84" s="266"/>
      <c r="NUR84" s="266"/>
      <c r="NUS84" s="266"/>
      <c r="NUT84" s="266"/>
      <c r="NUU84" s="266"/>
      <c r="NUV84" s="266"/>
      <c r="NUW84" s="266"/>
      <c r="NUX84" s="266"/>
      <c r="NUY84" s="266"/>
      <c r="NUZ84" s="266"/>
      <c r="NVA84" s="266"/>
      <c r="NVB84" s="266"/>
      <c r="NVC84" s="266"/>
      <c r="NVD84" s="266"/>
      <c r="NVE84" s="266"/>
      <c r="NVF84" s="266"/>
      <c r="NVG84" s="266"/>
      <c r="NVH84" s="266"/>
      <c r="NVI84" s="266"/>
      <c r="NVJ84" s="266"/>
      <c r="NVK84" s="266"/>
      <c r="NVL84" s="266"/>
      <c r="NVM84" s="266"/>
      <c r="NVN84" s="266"/>
      <c r="NVO84" s="266"/>
      <c r="NVP84" s="266"/>
      <c r="NVQ84" s="266"/>
      <c r="NVR84" s="266"/>
      <c r="NVS84" s="266"/>
      <c r="NVT84" s="266"/>
      <c r="NVU84" s="266"/>
      <c r="NVV84" s="266"/>
      <c r="NVW84" s="266"/>
      <c r="NVX84" s="266"/>
      <c r="NVY84" s="266"/>
      <c r="NVZ84" s="266"/>
      <c r="NWA84" s="266"/>
      <c r="NWB84" s="266"/>
      <c r="NWC84" s="266"/>
      <c r="NWD84" s="266"/>
      <c r="NWE84" s="266"/>
      <c r="NWF84" s="266"/>
      <c r="NWG84" s="266"/>
      <c r="NWH84" s="266"/>
      <c r="NWI84" s="266"/>
      <c r="NWJ84" s="266"/>
      <c r="NWK84" s="266"/>
      <c r="NWL84" s="266"/>
      <c r="NWM84" s="266"/>
      <c r="NWN84" s="266"/>
      <c r="NWO84" s="266"/>
      <c r="NWP84" s="266"/>
      <c r="NWQ84" s="266"/>
      <c r="NWR84" s="266"/>
      <c r="NWS84" s="266"/>
      <c r="NWT84" s="266"/>
      <c r="NWU84" s="266"/>
      <c r="NWV84" s="266"/>
      <c r="NWW84" s="266"/>
      <c r="NWX84" s="266"/>
      <c r="NWY84" s="266"/>
      <c r="NWZ84" s="266"/>
      <c r="NXA84" s="266"/>
      <c r="NXB84" s="266"/>
      <c r="NXC84" s="266"/>
      <c r="NXD84" s="266"/>
      <c r="NXE84" s="266"/>
      <c r="NXF84" s="266"/>
      <c r="NXG84" s="266"/>
      <c r="NXH84" s="266"/>
      <c r="NXI84" s="266"/>
      <c r="NXJ84" s="266"/>
      <c r="NXK84" s="266"/>
      <c r="NXL84" s="266"/>
      <c r="NXM84" s="266"/>
      <c r="NXN84" s="266"/>
      <c r="NXO84" s="266"/>
      <c r="NXP84" s="266"/>
      <c r="NXQ84" s="266"/>
      <c r="NXR84" s="266"/>
      <c r="NXS84" s="266"/>
      <c r="NXT84" s="266"/>
      <c r="NXU84" s="266"/>
      <c r="NXV84" s="266"/>
      <c r="NXW84" s="266"/>
      <c r="NXX84" s="266"/>
      <c r="NXY84" s="266"/>
      <c r="NXZ84" s="266"/>
      <c r="NYA84" s="266"/>
      <c r="NYB84" s="266"/>
      <c r="NYC84" s="266"/>
      <c r="NYD84" s="266"/>
      <c r="NYE84" s="266"/>
      <c r="NYF84" s="266"/>
      <c r="NYG84" s="266"/>
      <c r="NYH84" s="266"/>
      <c r="NYI84" s="266"/>
      <c r="NYJ84" s="266"/>
      <c r="NYK84" s="266"/>
      <c r="NYL84" s="266"/>
      <c r="NYM84" s="266"/>
      <c r="NYN84" s="266"/>
      <c r="NYO84" s="266"/>
      <c r="NYP84" s="266"/>
      <c r="NYQ84" s="266"/>
      <c r="NYR84" s="266"/>
      <c r="NYS84" s="266"/>
      <c r="NYT84" s="266"/>
      <c r="NYU84" s="266"/>
      <c r="NYV84" s="266"/>
      <c r="NYW84" s="266"/>
      <c r="NYX84" s="266"/>
      <c r="NYY84" s="266"/>
      <c r="NYZ84" s="266"/>
      <c r="NZA84" s="266"/>
      <c r="NZB84" s="266"/>
      <c r="NZC84" s="266"/>
      <c r="NZD84" s="266"/>
      <c r="NZE84" s="266"/>
      <c r="NZF84" s="266"/>
      <c r="NZG84" s="266"/>
      <c r="NZH84" s="266"/>
      <c r="NZI84" s="266"/>
      <c r="NZJ84" s="266"/>
      <c r="NZK84" s="266"/>
      <c r="NZL84" s="266"/>
      <c r="NZM84" s="266"/>
      <c r="NZN84" s="266"/>
      <c r="NZO84" s="266"/>
      <c r="NZP84" s="266"/>
      <c r="NZQ84" s="266"/>
      <c r="NZR84" s="266"/>
      <c r="NZS84" s="266"/>
      <c r="NZT84" s="266"/>
      <c r="NZU84" s="266"/>
      <c r="NZV84" s="266"/>
      <c r="NZW84" s="266"/>
      <c r="NZX84" s="266"/>
      <c r="NZY84" s="266"/>
      <c r="NZZ84" s="266"/>
      <c r="OAA84" s="266"/>
      <c r="OAB84" s="266"/>
      <c r="OAC84" s="266"/>
      <c r="OAD84" s="266"/>
      <c r="OAE84" s="266"/>
      <c r="OAF84" s="266"/>
      <c r="OAG84" s="266"/>
      <c r="OAH84" s="266"/>
      <c r="OAI84" s="266"/>
      <c r="OAJ84" s="266"/>
      <c r="OAK84" s="266"/>
      <c r="OAL84" s="266"/>
      <c r="OAM84" s="266"/>
      <c r="OAN84" s="266"/>
      <c r="OAO84" s="266"/>
      <c r="OAP84" s="266"/>
      <c r="OAQ84" s="266"/>
      <c r="OAR84" s="266"/>
      <c r="OAS84" s="266"/>
      <c r="OAT84" s="266"/>
      <c r="OAU84" s="266"/>
      <c r="OAV84" s="266"/>
      <c r="OAW84" s="266"/>
      <c r="OAX84" s="266"/>
      <c r="OAY84" s="266"/>
      <c r="OAZ84" s="266"/>
      <c r="OBA84" s="266"/>
      <c r="OBB84" s="266"/>
      <c r="OBC84" s="266"/>
      <c r="OBD84" s="266"/>
      <c r="OBE84" s="266"/>
      <c r="OBF84" s="266"/>
      <c r="OBG84" s="266"/>
      <c r="OBH84" s="266"/>
      <c r="OBI84" s="266"/>
      <c r="OBJ84" s="266"/>
      <c r="OBK84" s="266"/>
      <c r="OBL84" s="266"/>
      <c r="OBM84" s="266"/>
      <c r="OBN84" s="266"/>
      <c r="OBO84" s="266"/>
      <c r="OBP84" s="266"/>
      <c r="OBQ84" s="266"/>
      <c r="OBR84" s="266"/>
      <c r="OBS84" s="266"/>
      <c r="OBT84" s="266"/>
      <c r="OBU84" s="266"/>
      <c r="OBV84" s="266"/>
      <c r="OBW84" s="266"/>
      <c r="OBX84" s="266"/>
      <c r="OBY84" s="266"/>
      <c r="OBZ84" s="266"/>
      <c r="OCA84" s="266"/>
      <c r="OCB84" s="266"/>
      <c r="OCC84" s="266"/>
      <c r="OCD84" s="266"/>
      <c r="OCE84" s="266"/>
      <c r="OCF84" s="266"/>
      <c r="OCG84" s="266"/>
      <c r="OCH84" s="266"/>
      <c r="OCI84" s="266"/>
      <c r="OCJ84" s="266"/>
      <c r="OCK84" s="266"/>
      <c r="OCL84" s="266"/>
      <c r="OCM84" s="266"/>
      <c r="OCN84" s="266"/>
      <c r="OCO84" s="266"/>
      <c r="OCP84" s="266"/>
      <c r="OCQ84" s="266"/>
      <c r="OCR84" s="266"/>
      <c r="OCS84" s="266"/>
      <c r="OCT84" s="266"/>
      <c r="OCU84" s="266"/>
      <c r="OCV84" s="266"/>
      <c r="OCW84" s="266"/>
      <c r="OCX84" s="266"/>
      <c r="OCY84" s="266"/>
      <c r="OCZ84" s="266"/>
      <c r="ODA84" s="266"/>
      <c r="ODB84" s="266"/>
      <c r="ODC84" s="266"/>
      <c r="ODD84" s="266"/>
      <c r="ODE84" s="266"/>
      <c r="ODF84" s="266"/>
      <c r="ODG84" s="266"/>
      <c r="ODH84" s="266"/>
      <c r="ODI84" s="266"/>
      <c r="ODJ84" s="266"/>
      <c r="ODK84" s="266"/>
      <c r="ODL84" s="266"/>
      <c r="ODM84" s="266"/>
      <c r="ODN84" s="266"/>
      <c r="ODO84" s="266"/>
      <c r="ODP84" s="266"/>
      <c r="ODQ84" s="266"/>
      <c r="ODR84" s="266"/>
      <c r="ODS84" s="266"/>
      <c r="ODT84" s="266"/>
      <c r="ODU84" s="266"/>
      <c r="ODV84" s="266"/>
      <c r="ODW84" s="266"/>
      <c r="ODX84" s="266"/>
      <c r="ODY84" s="266"/>
      <c r="ODZ84" s="266"/>
      <c r="OEA84" s="266"/>
      <c r="OEB84" s="266"/>
      <c r="OEC84" s="266"/>
      <c r="OED84" s="266"/>
      <c r="OEE84" s="266"/>
      <c r="OEF84" s="266"/>
      <c r="OEG84" s="266"/>
      <c r="OEH84" s="266"/>
      <c r="OEI84" s="266"/>
      <c r="OEJ84" s="266"/>
      <c r="OEK84" s="266"/>
      <c r="OEL84" s="266"/>
      <c r="OEM84" s="266"/>
      <c r="OEN84" s="266"/>
      <c r="OEO84" s="266"/>
      <c r="OEP84" s="266"/>
      <c r="OEQ84" s="266"/>
      <c r="OER84" s="266"/>
      <c r="OES84" s="266"/>
      <c r="OET84" s="266"/>
      <c r="OEU84" s="266"/>
      <c r="OEV84" s="266"/>
      <c r="OEW84" s="266"/>
      <c r="OEX84" s="266"/>
      <c r="OEY84" s="266"/>
      <c r="OEZ84" s="266"/>
      <c r="OFA84" s="266"/>
      <c r="OFB84" s="266"/>
      <c r="OFC84" s="266"/>
      <c r="OFD84" s="266"/>
      <c r="OFE84" s="266"/>
      <c r="OFF84" s="266"/>
      <c r="OFG84" s="266"/>
      <c r="OFH84" s="266"/>
      <c r="OFI84" s="266"/>
      <c r="OFJ84" s="266"/>
      <c r="OFK84" s="266"/>
      <c r="OFL84" s="266"/>
      <c r="OFM84" s="266"/>
      <c r="OFN84" s="266"/>
      <c r="OFO84" s="266"/>
      <c r="OFP84" s="266"/>
      <c r="OFQ84" s="266"/>
      <c r="OFR84" s="266"/>
      <c r="OFS84" s="266"/>
      <c r="OFT84" s="266"/>
      <c r="OFU84" s="266"/>
      <c r="OFV84" s="266"/>
      <c r="OFW84" s="266"/>
      <c r="OFX84" s="266"/>
      <c r="OFY84" s="266"/>
      <c r="OFZ84" s="266"/>
      <c r="OGA84" s="266"/>
      <c r="OGB84" s="266"/>
      <c r="OGC84" s="266"/>
      <c r="OGD84" s="266"/>
      <c r="OGE84" s="266"/>
      <c r="OGF84" s="266"/>
      <c r="OGG84" s="266"/>
      <c r="OGH84" s="266"/>
      <c r="OGI84" s="266"/>
      <c r="OGJ84" s="266"/>
      <c r="OGK84" s="266"/>
      <c r="OGL84" s="266"/>
      <c r="OGM84" s="266"/>
      <c r="OGN84" s="266"/>
      <c r="OGO84" s="266"/>
      <c r="OGP84" s="266"/>
      <c r="OGQ84" s="266"/>
      <c r="OGR84" s="266"/>
      <c r="OGS84" s="266"/>
      <c r="OGT84" s="266"/>
      <c r="OGU84" s="266"/>
      <c r="OGV84" s="266"/>
      <c r="OGW84" s="266"/>
      <c r="OGX84" s="266"/>
      <c r="OGY84" s="266"/>
      <c r="OGZ84" s="266"/>
      <c r="OHA84" s="266"/>
      <c r="OHB84" s="266"/>
      <c r="OHC84" s="266"/>
      <c r="OHD84" s="266"/>
      <c r="OHE84" s="266"/>
      <c r="OHF84" s="266"/>
      <c r="OHG84" s="266"/>
      <c r="OHH84" s="266"/>
      <c r="OHI84" s="266"/>
      <c r="OHJ84" s="266"/>
      <c r="OHK84" s="266"/>
      <c r="OHL84" s="266"/>
      <c r="OHM84" s="266"/>
      <c r="OHN84" s="266"/>
      <c r="OHO84" s="266"/>
      <c r="OHP84" s="266"/>
      <c r="OHQ84" s="266"/>
      <c r="OHR84" s="266"/>
      <c r="OHS84" s="266"/>
      <c r="OHT84" s="266"/>
      <c r="OHU84" s="266"/>
      <c r="OHV84" s="266"/>
      <c r="OHW84" s="266"/>
      <c r="OHX84" s="266"/>
      <c r="OHY84" s="266"/>
      <c r="OHZ84" s="266"/>
      <c r="OIA84" s="266"/>
      <c r="OIB84" s="266"/>
      <c r="OIC84" s="266"/>
      <c r="OID84" s="266"/>
      <c r="OIE84" s="266"/>
      <c r="OIF84" s="266"/>
      <c r="OIG84" s="266"/>
      <c r="OIH84" s="266"/>
      <c r="OII84" s="266"/>
      <c r="OIJ84" s="266"/>
      <c r="OIK84" s="266"/>
      <c r="OIL84" s="266"/>
      <c r="OIM84" s="266"/>
      <c r="OIN84" s="266"/>
      <c r="OIO84" s="266"/>
      <c r="OIP84" s="266"/>
      <c r="OIQ84" s="266"/>
      <c r="OIR84" s="266"/>
      <c r="OIS84" s="266"/>
      <c r="OIT84" s="266"/>
      <c r="OIU84" s="266"/>
      <c r="OIV84" s="266"/>
      <c r="OIW84" s="266"/>
      <c r="OIX84" s="266"/>
      <c r="OIY84" s="266"/>
      <c r="OIZ84" s="266"/>
      <c r="OJA84" s="266"/>
      <c r="OJB84" s="266"/>
      <c r="OJC84" s="266"/>
      <c r="OJD84" s="266"/>
      <c r="OJE84" s="266"/>
      <c r="OJF84" s="266"/>
      <c r="OJG84" s="266"/>
      <c r="OJH84" s="266"/>
      <c r="OJI84" s="266"/>
      <c r="OJJ84" s="266"/>
      <c r="OJK84" s="266"/>
      <c r="OJL84" s="266"/>
      <c r="OJM84" s="266"/>
      <c r="OJN84" s="266"/>
      <c r="OJO84" s="266"/>
      <c r="OJP84" s="266"/>
      <c r="OJQ84" s="266"/>
      <c r="OJR84" s="266"/>
      <c r="OJS84" s="266"/>
      <c r="OJT84" s="266"/>
      <c r="OJU84" s="266"/>
      <c r="OJV84" s="266"/>
      <c r="OJW84" s="266"/>
      <c r="OJX84" s="266"/>
      <c r="OJY84" s="266"/>
      <c r="OJZ84" s="266"/>
      <c r="OKA84" s="266"/>
      <c r="OKB84" s="266"/>
      <c r="OKC84" s="266"/>
      <c r="OKD84" s="266"/>
      <c r="OKE84" s="266"/>
      <c r="OKF84" s="266"/>
      <c r="OKG84" s="266"/>
      <c r="OKH84" s="266"/>
      <c r="OKI84" s="266"/>
      <c r="OKJ84" s="266"/>
      <c r="OKK84" s="266"/>
      <c r="OKL84" s="266"/>
      <c r="OKM84" s="266"/>
      <c r="OKN84" s="266"/>
      <c r="OKO84" s="266"/>
      <c r="OKP84" s="266"/>
      <c r="OKQ84" s="266"/>
      <c r="OKR84" s="266"/>
      <c r="OKS84" s="266"/>
      <c r="OKT84" s="266"/>
      <c r="OKU84" s="266"/>
      <c r="OKV84" s="266"/>
      <c r="OKW84" s="266"/>
      <c r="OKX84" s="266"/>
      <c r="OKY84" s="266"/>
      <c r="OKZ84" s="266"/>
      <c r="OLA84" s="266"/>
      <c r="OLB84" s="266"/>
      <c r="OLC84" s="266"/>
      <c r="OLD84" s="266"/>
      <c r="OLE84" s="266"/>
      <c r="OLF84" s="266"/>
      <c r="OLG84" s="266"/>
      <c r="OLH84" s="266"/>
      <c r="OLI84" s="266"/>
      <c r="OLJ84" s="266"/>
      <c r="OLK84" s="266"/>
      <c r="OLL84" s="266"/>
      <c r="OLM84" s="266"/>
      <c r="OLN84" s="266"/>
      <c r="OLO84" s="266"/>
      <c r="OLP84" s="266"/>
      <c r="OLQ84" s="266"/>
      <c r="OLR84" s="266"/>
      <c r="OLS84" s="266"/>
      <c r="OLT84" s="266"/>
      <c r="OLU84" s="266"/>
      <c r="OLV84" s="266"/>
      <c r="OLW84" s="266"/>
      <c r="OLX84" s="266"/>
      <c r="OLY84" s="266"/>
      <c r="OLZ84" s="266"/>
      <c r="OMA84" s="266"/>
      <c r="OMB84" s="266"/>
      <c r="OMC84" s="266"/>
      <c r="OMD84" s="266"/>
      <c r="OME84" s="266"/>
      <c r="OMF84" s="266"/>
      <c r="OMG84" s="266"/>
      <c r="OMH84" s="266"/>
      <c r="OMI84" s="266"/>
      <c r="OMJ84" s="266"/>
      <c r="OMK84" s="266"/>
      <c r="OML84" s="266"/>
      <c r="OMM84" s="266"/>
      <c r="OMN84" s="266"/>
      <c r="OMO84" s="266"/>
      <c r="OMP84" s="266"/>
      <c r="OMQ84" s="266"/>
      <c r="OMR84" s="266"/>
      <c r="OMS84" s="266"/>
      <c r="OMT84" s="266"/>
      <c r="OMU84" s="266"/>
      <c r="OMV84" s="266"/>
      <c r="OMW84" s="266"/>
      <c r="OMX84" s="266"/>
      <c r="OMY84" s="266"/>
      <c r="OMZ84" s="266"/>
      <c r="ONA84" s="266"/>
      <c r="ONB84" s="266"/>
      <c r="ONC84" s="266"/>
      <c r="OND84" s="266"/>
      <c r="ONE84" s="266"/>
      <c r="ONF84" s="266"/>
      <c r="ONG84" s="266"/>
      <c r="ONH84" s="266"/>
      <c r="ONI84" s="266"/>
      <c r="ONJ84" s="266"/>
      <c r="ONK84" s="266"/>
      <c r="ONL84" s="266"/>
      <c r="ONM84" s="266"/>
      <c r="ONN84" s="266"/>
      <c r="ONO84" s="266"/>
      <c r="ONP84" s="266"/>
      <c r="ONQ84" s="266"/>
      <c r="ONR84" s="266"/>
      <c r="ONS84" s="266"/>
      <c r="ONT84" s="266"/>
      <c r="ONU84" s="266"/>
      <c r="ONV84" s="266"/>
      <c r="ONW84" s="266"/>
      <c r="ONX84" s="266"/>
      <c r="ONY84" s="266"/>
      <c r="ONZ84" s="266"/>
      <c r="OOA84" s="266"/>
      <c r="OOB84" s="266"/>
      <c r="OOC84" s="266"/>
      <c r="OOD84" s="266"/>
      <c r="OOE84" s="266"/>
      <c r="OOF84" s="266"/>
      <c r="OOG84" s="266"/>
      <c r="OOH84" s="266"/>
      <c r="OOI84" s="266"/>
      <c r="OOJ84" s="266"/>
      <c r="OOK84" s="266"/>
      <c r="OOL84" s="266"/>
      <c r="OOM84" s="266"/>
      <c r="OON84" s="266"/>
      <c r="OOO84" s="266"/>
      <c r="OOP84" s="266"/>
      <c r="OOQ84" s="266"/>
      <c r="OOR84" s="266"/>
      <c r="OOS84" s="266"/>
      <c r="OOT84" s="266"/>
      <c r="OOU84" s="266"/>
      <c r="OOV84" s="266"/>
      <c r="OOW84" s="266"/>
      <c r="OOX84" s="266"/>
      <c r="OOY84" s="266"/>
      <c r="OOZ84" s="266"/>
      <c r="OPA84" s="266"/>
      <c r="OPB84" s="266"/>
      <c r="OPC84" s="266"/>
      <c r="OPD84" s="266"/>
      <c r="OPE84" s="266"/>
      <c r="OPF84" s="266"/>
      <c r="OPG84" s="266"/>
      <c r="OPH84" s="266"/>
      <c r="OPI84" s="266"/>
      <c r="OPJ84" s="266"/>
      <c r="OPK84" s="266"/>
      <c r="OPL84" s="266"/>
      <c r="OPM84" s="266"/>
      <c r="OPN84" s="266"/>
      <c r="OPO84" s="266"/>
      <c r="OPP84" s="266"/>
      <c r="OPQ84" s="266"/>
      <c r="OPR84" s="266"/>
      <c r="OPS84" s="266"/>
      <c r="OPT84" s="266"/>
      <c r="OPU84" s="266"/>
      <c r="OPV84" s="266"/>
      <c r="OPW84" s="266"/>
      <c r="OPX84" s="266"/>
      <c r="OPY84" s="266"/>
      <c r="OPZ84" s="266"/>
      <c r="OQA84" s="266"/>
      <c r="OQB84" s="266"/>
      <c r="OQC84" s="266"/>
      <c r="OQD84" s="266"/>
      <c r="OQE84" s="266"/>
      <c r="OQF84" s="266"/>
      <c r="OQG84" s="266"/>
      <c r="OQH84" s="266"/>
      <c r="OQI84" s="266"/>
      <c r="OQJ84" s="266"/>
      <c r="OQK84" s="266"/>
      <c r="OQL84" s="266"/>
      <c r="OQM84" s="266"/>
      <c r="OQN84" s="266"/>
      <c r="OQO84" s="266"/>
      <c r="OQP84" s="266"/>
      <c r="OQQ84" s="266"/>
      <c r="OQR84" s="266"/>
      <c r="OQS84" s="266"/>
      <c r="OQT84" s="266"/>
      <c r="OQU84" s="266"/>
      <c r="OQV84" s="266"/>
      <c r="OQW84" s="266"/>
      <c r="OQX84" s="266"/>
      <c r="OQY84" s="266"/>
      <c r="OQZ84" s="266"/>
      <c r="ORA84" s="266"/>
      <c r="ORB84" s="266"/>
      <c r="ORC84" s="266"/>
      <c r="ORD84" s="266"/>
      <c r="ORE84" s="266"/>
      <c r="ORF84" s="266"/>
      <c r="ORG84" s="266"/>
      <c r="ORH84" s="266"/>
      <c r="ORI84" s="266"/>
      <c r="ORJ84" s="266"/>
      <c r="ORK84" s="266"/>
      <c r="ORL84" s="266"/>
      <c r="ORM84" s="266"/>
      <c r="ORN84" s="266"/>
      <c r="ORO84" s="266"/>
      <c r="ORP84" s="266"/>
      <c r="ORQ84" s="266"/>
      <c r="ORR84" s="266"/>
      <c r="ORS84" s="266"/>
      <c r="ORT84" s="266"/>
      <c r="ORU84" s="266"/>
      <c r="ORV84" s="266"/>
      <c r="ORW84" s="266"/>
      <c r="ORX84" s="266"/>
      <c r="ORY84" s="266"/>
      <c r="ORZ84" s="266"/>
      <c r="OSA84" s="266"/>
      <c r="OSB84" s="266"/>
      <c r="OSC84" s="266"/>
      <c r="OSD84" s="266"/>
      <c r="OSE84" s="266"/>
      <c r="OSF84" s="266"/>
      <c r="OSG84" s="266"/>
      <c r="OSH84" s="266"/>
      <c r="OSI84" s="266"/>
      <c r="OSJ84" s="266"/>
      <c r="OSK84" s="266"/>
      <c r="OSL84" s="266"/>
      <c r="OSM84" s="266"/>
      <c r="OSN84" s="266"/>
      <c r="OSO84" s="266"/>
      <c r="OSP84" s="266"/>
      <c r="OSQ84" s="266"/>
      <c r="OSR84" s="266"/>
      <c r="OSS84" s="266"/>
      <c r="OST84" s="266"/>
      <c r="OSU84" s="266"/>
      <c r="OSV84" s="266"/>
      <c r="OSW84" s="266"/>
      <c r="OSX84" s="266"/>
      <c r="OSY84" s="266"/>
      <c r="OSZ84" s="266"/>
      <c r="OTA84" s="266"/>
      <c r="OTB84" s="266"/>
      <c r="OTC84" s="266"/>
      <c r="OTD84" s="266"/>
      <c r="OTE84" s="266"/>
      <c r="OTF84" s="266"/>
      <c r="OTG84" s="266"/>
      <c r="OTH84" s="266"/>
      <c r="OTI84" s="266"/>
      <c r="OTJ84" s="266"/>
      <c r="OTK84" s="266"/>
      <c r="OTL84" s="266"/>
      <c r="OTM84" s="266"/>
      <c r="OTN84" s="266"/>
      <c r="OTO84" s="266"/>
      <c r="OTP84" s="266"/>
      <c r="OTQ84" s="266"/>
      <c r="OTR84" s="266"/>
      <c r="OTS84" s="266"/>
      <c r="OTT84" s="266"/>
      <c r="OTU84" s="266"/>
      <c r="OTV84" s="266"/>
      <c r="OTW84" s="266"/>
      <c r="OTX84" s="266"/>
      <c r="OTY84" s="266"/>
      <c r="OTZ84" s="266"/>
      <c r="OUA84" s="266"/>
      <c r="OUB84" s="266"/>
      <c r="OUC84" s="266"/>
      <c r="OUD84" s="266"/>
      <c r="OUE84" s="266"/>
      <c r="OUF84" s="266"/>
      <c r="OUG84" s="266"/>
      <c r="OUH84" s="266"/>
      <c r="OUI84" s="266"/>
      <c r="OUJ84" s="266"/>
      <c r="OUK84" s="266"/>
      <c r="OUL84" s="266"/>
      <c r="OUM84" s="266"/>
      <c r="OUN84" s="266"/>
      <c r="OUO84" s="266"/>
      <c r="OUP84" s="266"/>
      <c r="OUQ84" s="266"/>
      <c r="OUR84" s="266"/>
      <c r="OUS84" s="266"/>
      <c r="OUT84" s="266"/>
      <c r="OUU84" s="266"/>
      <c r="OUV84" s="266"/>
      <c r="OUW84" s="266"/>
      <c r="OUX84" s="266"/>
      <c r="OUY84" s="266"/>
      <c r="OUZ84" s="266"/>
      <c r="OVA84" s="266"/>
      <c r="OVB84" s="266"/>
      <c r="OVC84" s="266"/>
      <c r="OVD84" s="266"/>
      <c r="OVE84" s="266"/>
      <c r="OVF84" s="266"/>
      <c r="OVG84" s="266"/>
      <c r="OVH84" s="266"/>
      <c r="OVI84" s="266"/>
      <c r="OVJ84" s="266"/>
      <c r="OVK84" s="266"/>
      <c r="OVL84" s="266"/>
      <c r="OVM84" s="266"/>
      <c r="OVN84" s="266"/>
      <c r="OVO84" s="266"/>
      <c r="OVP84" s="266"/>
      <c r="OVQ84" s="266"/>
      <c r="OVR84" s="266"/>
      <c r="OVS84" s="266"/>
      <c r="OVT84" s="266"/>
      <c r="OVU84" s="266"/>
      <c r="OVV84" s="266"/>
      <c r="OVW84" s="266"/>
      <c r="OVX84" s="266"/>
      <c r="OVY84" s="266"/>
      <c r="OVZ84" s="266"/>
      <c r="OWA84" s="266"/>
      <c r="OWB84" s="266"/>
      <c r="OWC84" s="266"/>
      <c r="OWD84" s="266"/>
      <c r="OWE84" s="266"/>
      <c r="OWF84" s="266"/>
      <c r="OWG84" s="266"/>
      <c r="OWH84" s="266"/>
      <c r="OWI84" s="266"/>
      <c r="OWJ84" s="266"/>
      <c r="OWK84" s="266"/>
      <c r="OWL84" s="266"/>
      <c r="OWM84" s="266"/>
      <c r="OWN84" s="266"/>
      <c r="OWO84" s="266"/>
      <c r="OWP84" s="266"/>
      <c r="OWQ84" s="266"/>
      <c r="OWR84" s="266"/>
      <c r="OWS84" s="266"/>
      <c r="OWT84" s="266"/>
      <c r="OWU84" s="266"/>
      <c r="OWV84" s="266"/>
      <c r="OWW84" s="266"/>
      <c r="OWX84" s="266"/>
      <c r="OWY84" s="266"/>
      <c r="OWZ84" s="266"/>
      <c r="OXA84" s="266"/>
      <c r="OXB84" s="266"/>
      <c r="OXC84" s="266"/>
      <c r="OXD84" s="266"/>
      <c r="OXE84" s="266"/>
      <c r="OXF84" s="266"/>
      <c r="OXG84" s="266"/>
      <c r="OXH84" s="266"/>
      <c r="OXI84" s="266"/>
      <c r="OXJ84" s="266"/>
      <c r="OXK84" s="266"/>
      <c r="OXL84" s="266"/>
      <c r="OXM84" s="266"/>
      <c r="OXN84" s="266"/>
      <c r="OXO84" s="266"/>
      <c r="OXP84" s="266"/>
      <c r="OXQ84" s="266"/>
      <c r="OXR84" s="266"/>
      <c r="OXS84" s="266"/>
      <c r="OXT84" s="266"/>
      <c r="OXU84" s="266"/>
      <c r="OXV84" s="266"/>
      <c r="OXW84" s="266"/>
      <c r="OXX84" s="266"/>
      <c r="OXY84" s="266"/>
      <c r="OXZ84" s="266"/>
      <c r="OYA84" s="266"/>
      <c r="OYB84" s="266"/>
      <c r="OYC84" s="266"/>
      <c r="OYD84" s="266"/>
      <c r="OYE84" s="266"/>
      <c r="OYF84" s="266"/>
      <c r="OYG84" s="266"/>
      <c r="OYH84" s="266"/>
      <c r="OYI84" s="266"/>
      <c r="OYJ84" s="266"/>
      <c r="OYK84" s="266"/>
      <c r="OYL84" s="266"/>
      <c r="OYM84" s="266"/>
      <c r="OYN84" s="266"/>
      <c r="OYO84" s="266"/>
      <c r="OYP84" s="266"/>
      <c r="OYQ84" s="266"/>
      <c r="OYR84" s="266"/>
      <c r="OYS84" s="266"/>
      <c r="OYT84" s="266"/>
      <c r="OYU84" s="266"/>
      <c r="OYV84" s="266"/>
      <c r="OYW84" s="266"/>
      <c r="OYX84" s="266"/>
      <c r="OYY84" s="266"/>
      <c r="OYZ84" s="266"/>
      <c r="OZA84" s="266"/>
      <c r="OZB84" s="266"/>
      <c r="OZC84" s="266"/>
      <c r="OZD84" s="266"/>
      <c r="OZE84" s="266"/>
      <c r="OZF84" s="266"/>
      <c r="OZG84" s="266"/>
      <c r="OZH84" s="266"/>
      <c r="OZI84" s="266"/>
      <c r="OZJ84" s="266"/>
      <c r="OZK84" s="266"/>
      <c r="OZL84" s="266"/>
      <c r="OZM84" s="266"/>
      <c r="OZN84" s="266"/>
      <c r="OZO84" s="266"/>
      <c r="OZP84" s="266"/>
      <c r="OZQ84" s="266"/>
      <c r="OZR84" s="266"/>
      <c r="OZS84" s="266"/>
      <c r="OZT84" s="266"/>
      <c r="OZU84" s="266"/>
      <c r="OZV84" s="266"/>
      <c r="OZW84" s="266"/>
      <c r="OZX84" s="266"/>
      <c r="OZY84" s="266"/>
      <c r="OZZ84" s="266"/>
      <c r="PAA84" s="266"/>
      <c r="PAB84" s="266"/>
      <c r="PAC84" s="266"/>
      <c r="PAD84" s="266"/>
      <c r="PAE84" s="266"/>
      <c r="PAF84" s="266"/>
      <c r="PAG84" s="266"/>
      <c r="PAH84" s="266"/>
      <c r="PAI84" s="266"/>
      <c r="PAJ84" s="266"/>
      <c r="PAK84" s="266"/>
      <c r="PAL84" s="266"/>
      <c r="PAM84" s="266"/>
      <c r="PAN84" s="266"/>
      <c r="PAO84" s="266"/>
      <c r="PAP84" s="266"/>
      <c r="PAQ84" s="266"/>
      <c r="PAR84" s="266"/>
      <c r="PAS84" s="266"/>
      <c r="PAT84" s="266"/>
      <c r="PAU84" s="266"/>
      <c r="PAV84" s="266"/>
      <c r="PAW84" s="266"/>
      <c r="PAX84" s="266"/>
      <c r="PAY84" s="266"/>
      <c r="PAZ84" s="266"/>
      <c r="PBA84" s="266"/>
      <c r="PBB84" s="266"/>
      <c r="PBC84" s="266"/>
      <c r="PBD84" s="266"/>
      <c r="PBE84" s="266"/>
      <c r="PBF84" s="266"/>
      <c r="PBG84" s="266"/>
      <c r="PBH84" s="266"/>
      <c r="PBI84" s="266"/>
      <c r="PBJ84" s="266"/>
      <c r="PBK84" s="266"/>
      <c r="PBL84" s="266"/>
      <c r="PBM84" s="266"/>
      <c r="PBN84" s="266"/>
      <c r="PBO84" s="266"/>
      <c r="PBP84" s="266"/>
      <c r="PBQ84" s="266"/>
      <c r="PBR84" s="266"/>
      <c r="PBS84" s="266"/>
      <c r="PBT84" s="266"/>
      <c r="PBU84" s="266"/>
      <c r="PBV84" s="266"/>
      <c r="PBW84" s="266"/>
      <c r="PBX84" s="266"/>
      <c r="PBY84" s="266"/>
      <c r="PBZ84" s="266"/>
      <c r="PCA84" s="266"/>
      <c r="PCB84" s="266"/>
      <c r="PCC84" s="266"/>
      <c r="PCD84" s="266"/>
      <c r="PCE84" s="266"/>
      <c r="PCF84" s="266"/>
      <c r="PCG84" s="266"/>
      <c r="PCH84" s="266"/>
      <c r="PCI84" s="266"/>
      <c r="PCJ84" s="266"/>
      <c r="PCK84" s="266"/>
      <c r="PCL84" s="266"/>
      <c r="PCM84" s="266"/>
      <c r="PCN84" s="266"/>
      <c r="PCO84" s="266"/>
      <c r="PCP84" s="266"/>
      <c r="PCQ84" s="266"/>
      <c r="PCR84" s="266"/>
      <c r="PCS84" s="266"/>
      <c r="PCT84" s="266"/>
      <c r="PCU84" s="266"/>
      <c r="PCV84" s="266"/>
      <c r="PCW84" s="266"/>
      <c r="PCX84" s="266"/>
      <c r="PCY84" s="266"/>
      <c r="PCZ84" s="266"/>
      <c r="PDA84" s="266"/>
      <c r="PDB84" s="266"/>
      <c r="PDC84" s="266"/>
      <c r="PDD84" s="266"/>
      <c r="PDE84" s="266"/>
      <c r="PDF84" s="266"/>
      <c r="PDG84" s="266"/>
      <c r="PDH84" s="266"/>
      <c r="PDI84" s="266"/>
      <c r="PDJ84" s="266"/>
      <c r="PDK84" s="266"/>
      <c r="PDL84" s="266"/>
      <c r="PDM84" s="266"/>
      <c r="PDN84" s="266"/>
      <c r="PDO84" s="266"/>
      <c r="PDP84" s="266"/>
      <c r="PDQ84" s="266"/>
      <c r="PDR84" s="266"/>
      <c r="PDS84" s="266"/>
      <c r="PDT84" s="266"/>
      <c r="PDU84" s="266"/>
      <c r="PDV84" s="266"/>
      <c r="PDW84" s="266"/>
      <c r="PDX84" s="266"/>
      <c r="PDY84" s="266"/>
      <c r="PDZ84" s="266"/>
      <c r="PEA84" s="266"/>
      <c r="PEB84" s="266"/>
      <c r="PEC84" s="266"/>
      <c r="PED84" s="266"/>
      <c r="PEE84" s="266"/>
      <c r="PEF84" s="266"/>
      <c r="PEG84" s="266"/>
      <c r="PEH84" s="266"/>
      <c r="PEI84" s="266"/>
      <c r="PEJ84" s="266"/>
      <c r="PEK84" s="266"/>
      <c r="PEL84" s="266"/>
      <c r="PEM84" s="266"/>
      <c r="PEN84" s="266"/>
      <c r="PEO84" s="266"/>
      <c r="PEP84" s="266"/>
      <c r="PEQ84" s="266"/>
      <c r="PER84" s="266"/>
      <c r="PES84" s="266"/>
      <c r="PET84" s="266"/>
      <c r="PEU84" s="266"/>
      <c r="PEV84" s="266"/>
      <c r="PEW84" s="266"/>
      <c r="PEX84" s="266"/>
      <c r="PEY84" s="266"/>
      <c r="PEZ84" s="266"/>
      <c r="PFA84" s="266"/>
      <c r="PFB84" s="266"/>
      <c r="PFC84" s="266"/>
      <c r="PFD84" s="266"/>
      <c r="PFE84" s="266"/>
      <c r="PFF84" s="266"/>
      <c r="PFG84" s="266"/>
      <c r="PFH84" s="266"/>
      <c r="PFI84" s="266"/>
      <c r="PFJ84" s="266"/>
      <c r="PFK84" s="266"/>
      <c r="PFL84" s="266"/>
      <c r="PFM84" s="266"/>
      <c r="PFN84" s="266"/>
      <c r="PFO84" s="266"/>
      <c r="PFP84" s="266"/>
      <c r="PFQ84" s="266"/>
      <c r="PFR84" s="266"/>
      <c r="PFS84" s="266"/>
      <c r="PFT84" s="266"/>
      <c r="PFU84" s="266"/>
      <c r="PFV84" s="266"/>
      <c r="PFW84" s="266"/>
      <c r="PFX84" s="266"/>
      <c r="PFY84" s="266"/>
      <c r="PFZ84" s="266"/>
      <c r="PGA84" s="266"/>
      <c r="PGB84" s="266"/>
      <c r="PGC84" s="266"/>
      <c r="PGD84" s="266"/>
      <c r="PGE84" s="266"/>
      <c r="PGF84" s="266"/>
      <c r="PGG84" s="266"/>
      <c r="PGH84" s="266"/>
      <c r="PGI84" s="266"/>
      <c r="PGJ84" s="266"/>
      <c r="PGK84" s="266"/>
      <c r="PGL84" s="266"/>
      <c r="PGM84" s="266"/>
      <c r="PGN84" s="266"/>
      <c r="PGO84" s="266"/>
      <c r="PGP84" s="266"/>
      <c r="PGQ84" s="266"/>
      <c r="PGR84" s="266"/>
      <c r="PGS84" s="266"/>
      <c r="PGT84" s="266"/>
      <c r="PGU84" s="266"/>
      <c r="PGV84" s="266"/>
      <c r="PGW84" s="266"/>
      <c r="PGX84" s="266"/>
      <c r="PGY84" s="266"/>
      <c r="PGZ84" s="266"/>
      <c r="PHA84" s="266"/>
      <c r="PHB84" s="266"/>
      <c r="PHC84" s="266"/>
      <c r="PHD84" s="266"/>
      <c r="PHE84" s="266"/>
      <c r="PHF84" s="266"/>
      <c r="PHG84" s="266"/>
      <c r="PHH84" s="266"/>
      <c r="PHI84" s="266"/>
      <c r="PHJ84" s="266"/>
      <c r="PHK84" s="266"/>
      <c r="PHL84" s="266"/>
      <c r="PHM84" s="266"/>
      <c r="PHN84" s="266"/>
      <c r="PHO84" s="266"/>
      <c r="PHP84" s="266"/>
      <c r="PHQ84" s="266"/>
      <c r="PHR84" s="266"/>
      <c r="PHS84" s="266"/>
      <c r="PHT84" s="266"/>
      <c r="PHU84" s="266"/>
      <c r="PHV84" s="266"/>
      <c r="PHW84" s="266"/>
      <c r="PHX84" s="266"/>
      <c r="PHY84" s="266"/>
      <c r="PHZ84" s="266"/>
      <c r="PIA84" s="266"/>
      <c r="PIB84" s="266"/>
      <c r="PIC84" s="266"/>
      <c r="PID84" s="266"/>
      <c r="PIE84" s="266"/>
      <c r="PIF84" s="266"/>
      <c r="PIG84" s="266"/>
      <c r="PIH84" s="266"/>
      <c r="PII84" s="266"/>
      <c r="PIJ84" s="266"/>
      <c r="PIK84" s="266"/>
      <c r="PIL84" s="266"/>
      <c r="PIM84" s="266"/>
      <c r="PIN84" s="266"/>
      <c r="PIO84" s="266"/>
      <c r="PIP84" s="266"/>
      <c r="PIQ84" s="266"/>
      <c r="PIR84" s="266"/>
      <c r="PIS84" s="266"/>
      <c r="PIT84" s="266"/>
      <c r="PIU84" s="266"/>
      <c r="PIV84" s="266"/>
      <c r="PIW84" s="266"/>
      <c r="PIX84" s="266"/>
      <c r="PIY84" s="266"/>
      <c r="PIZ84" s="266"/>
      <c r="PJA84" s="266"/>
      <c r="PJB84" s="266"/>
      <c r="PJC84" s="266"/>
      <c r="PJD84" s="266"/>
      <c r="PJE84" s="266"/>
      <c r="PJF84" s="266"/>
      <c r="PJG84" s="266"/>
      <c r="PJH84" s="266"/>
      <c r="PJI84" s="266"/>
      <c r="PJJ84" s="266"/>
      <c r="PJK84" s="266"/>
      <c r="PJL84" s="266"/>
      <c r="PJM84" s="266"/>
      <c r="PJN84" s="266"/>
      <c r="PJO84" s="266"/>
      <c r="PJP84" s="266"/>
      <c r="PJQ84" s="266"/>
      <c r="PJR84" s="266"/>
      <c r="PJS84" s="266"/>
      <c r="PJT84" s="266"/>
      <c r="PJU84" s="266"/>
      <c r="PJV84" s="266"/>
      <c r="PJW84" s="266"/>
      <c r="PJX84" s="266"/>
      <c r="PJY84" s="266"/>
      <c r="PJZ84" s="266"/>
      <c r="PKA84" s="266"/>
      <c r="PKB84" s="266"/>
      <c r="PKC84" s="266"/>
      <c r="PKD84" s="266"/>
      <c r="PKE84" s="266"/>
      <c r="PKF84" s="266"/>
      <c r="PKG84" s="266"/>
      <c r="PKH84" s="266"/>
      <c r="PKI84" s="266"/>
      <c r="PKJ84" s="266"/>
      <c r="PKK84" s="266"/>
      <c r="PKL84" s="266"/>
      <c r="PKM84" s="266"/>
      <c r="PKN84" s="266"/>
      <c r="PKO84" s="266"/>
      <c r="PKP84" s="266"/>
      <c r="PKQ84" s="266"/>
      <c r="PKR84" s="266"/>
      <c r="PKS84" s="266"/>
      <c r="PKT84" s="266"/>
      <c r="PKU84" s="266"/>
      <c r="PKV84" s="266"/>
      <c r="PKW84" s="266"/>
      <c r="PKX84" s="266"/>
      <c r="PKY84" s="266"/>
      <c r="PKZ84" s="266"/>
      <c r="PLA84" s="266"/>
      <c r="PLB84" s="266"/>
      <c r="PLC84" s="266"/>
      <c r="PLD84" s="266"/>
      <c r="PLE84" s="266"/>
      <c r="PLF84" s="266"/>
      <c r="PLG84" s="266"/>
      <c r="PLH84" s="266"/>
      <c r="PLI84" s="266"/>
      <c r="PLJ84" s="266"/>
      <c r="PLK84" s="266"/>
      <c r="PLL84" s="266"/>
      <c r="PLM84" s="266"/>
      <c r="PLN84" s="266"/>
      <c r="PLO84" s="266"/>
      <c r="PLP84" s="266"/>
      <c r="PLQ84" s="266"/>
      <c r="PLR84" s="266"/>
      <c r="PLS84" s="266"/>
      <c r="PLT84" s="266"/>
      <c r="PLU84" s="266"/>
      <c r="PLV84" s="266"/>
      <c r="PLW84" s="266"/>
      <c r="PLX84" s="266"/>
      <c r="PLY84" s="266"/>
      <c r="PLZ84" s="266"/>
      <c r="PMA84" s="266"/>
      <c r="PMB84" s="266"/>
      <c r="PMC84" s="266"/>
      <c r="PMD84" s="266"/>
      <c r="PME84" s="266"/>
      <c r="PMF84" s="266"/>
      <c r="PMG84" s="266"/>
      <c r="PMH84" s="266"/>
      <c r="PMI84" s="266"/>
      <c r="PMJ84" s="266"/>
      <c r="PMK84" s="266"/>
      <c r="PML84" s="266"/>
      <c r="PMM84" s="266"/>
      <c r="PMN84" s="266"/>
      <c r="PMO84" s="266"/>
      <c r="PMP84" s="266"/>
      <c r="PMQ84" s="266"/>
      <c r="PMR84" s="266"/>
      <c r="PMS84" s="266"/>
      <c r="PMT84" s="266"/>
      <c r="PMU84" s="266"/>
      <c r="PMV84" s="266"/>
      <c r="PMW84" s="266"/>
      <c r="PMX84" s="266"/>
      <c r="PMY84" s="266"/>
      <c r="PMZ84" s="266"/>
      <c r="PNA84" s="266"/>
      <c r="PNB84" s="266"/>
      <c r="PNC84" s="266"/>
      <c r="PND84" s="266"/>
      <c r="PNE84" s="266"/>
      <c r="PNF84" s="266"/>
      <c r="PNG84" s="266"/>
      <c r="PNH84" s="266"/>
      <c r="PNI84" s="266"/>
      <c r="PNJ84" s="266"/>
      <c r="PNK84" s="266"/>
      <c r="PNL84" s="266"/>
      <c r="PNM84" s="266"/>
      <c r="PNN84" s="266"/>
      <c r="PNO84" s="266"/>
      <c r="PNP84" s="266"/>
      <c r="PNQ84" s="266"/>
      <c r="PNR84" s="266"/>
      <c r="PNS84" s="266"/>
      <c r="PNT84" s="266"/>
      <c r="PNU84" s="266"/>
      <c r="PNV84" s="266"/>
      <c r="PNW84" s="266"/>
      <c r="PNX84" s="266"/>
      <c r="PNY84" s="266"/>
      <c r="PNZ84" s="266"/>
      <c r="POA84" s="266"/>
      <c r="POB84" s="266"/>
      <c r="POC84" s="266"/>
      <c r="POD84" s="266"/>
      <c r="POE84" s="266"/>
      <c r="POF84" s="266"/>
      <c r="POG84" s="266"/>
      <c r="POH84" s="266"/>
      <c r="POI84" s="266"/>
      <c r="POJ84" s="266"/>
      <c r="POK84" s="266"/>
      <c r="POL84" s="266"/>
      <c r="POM84" s="266"/>
      <c r="PON84" s="266"/>
      <c r="POO84" s="266"/>
      <c r="POP84" s="266"/>
      <c r="POQ84" s="266"/>
      <c r="POR84" s="266"/>
      <c r="POS84" s="266"/>
      <c r="POT84" s="266"/>
      <c r="POU84" s="266"/>
      <c r="POV84" s="266"/>
      <c r="POW84" s="266"/>
      <c r="POX84" s="266"/>
      <c r="POY84" s="266"/>
      <c r="POZ84" s="266"/>
      <c r="PPA84" s="266"/>
      <c r="PPB84" s="266"/>
      <c r="PPC84" s="266"/>
      <c r="PPD84" s="266"/>
      <c r="PPE84" s="266"/>
      <c r="PPF84" s="266"/>
      <c r="PPG84" s="266"/>
      <c r="PPH84" s="266"/>
      <c r="PPI84" s="266"/>
      <c r="PPJ84" s="266"/>
      <c r="PPK84" s="266"/>
      <c r="PPL84" s="266"/>
      <c r="PPM84" s="266"/>
      <c r="PPN84" s="266"/>
      <c r="PPO84" s="266"/>
      <c r="PPP84" s="266"/>
      <c r="PPQ84" s="266"/>
      <c r="PPR84" s="266"/>
      <c r="PPS84" s="266"/>
      <c r="PPT84" s="266"/>
      <c r="PPU84" s="266"/>
      <c r="PPV84" s="266"/>
      <c r="PPW84" s="266"/>
      <c r="PPX84" s="266"/>
      <c r="PPY84" s="266"/>
      <c r="PPZ84" s="266"/>
      <c r="PQA84" s="266"/>
      <c r="PQB84" s="266"/>
      <c r="PQC84" s="266"/>
      <c r="PQD84" s="266"/>
      <c r="PQE84" s="266"/>
      <c r="PQF84" s="266"/>
      <c r="PQG84" s="266"/>
      <c r="PQH84" s="266"/>
      <c r="PQI84" s="266"/>
      <c r="PQJ84" s="266"/>
      <c r="PQK84" s="266"/>
      <c r="PQL84" s="266"/>
      <c r="PQM84" s="266"/>
      <c r="PQN84" s="266"/>
      <c r="PQO84" s="266"/>
      <c r="PQP84" s="266"/>
      <c r="PQQ84" s="266"/>
      <c r="PQR84" s="266"/>
      <c r="PQS84" s="266"/>
      <c r="PQT84" s="266"/>
      <c r="PQU84" s="266"/>
      <c r="PQV84" s="266"/>
      <c r="PQW84" s="266"/>
      <c r="PQX84" s="266"/>
      <c r="PQY84" s="266"/>
      <c r="PQZ84" s="266"/>
      <c r="PRA84" s="266"/>
      <c r="PRB84" s="266"/>
      <c r="PRC84" s="266"/>
      <c r="PRD84" s="266"/>
      <c r="PRE84" s="266"/>
      <c r="PRF84" s="266"/>
      <c r="PRG84" s="266"/>
      <c r="PRH84" s="266"/>
      <c r="PRI84" s="266"/>
      <c r="PRJ84" s="266"/>
      <c r="PRK84" s="266"/>
      <c r="PRL84" s="266"/>
      <c r="PRM84" s="266"/>
      <c r="PRN84" s="266"/>
      <c r="PRO84" s="266"/>
      <c r="PRP84" s="266"/>
      <c r="PRQ84" s="266"/>
      <c r="PRR84" s="266"/>
      <c r="PRS84" s="266"/>
      <c r="PRT84" s="266"/>
      <c r="PRU84" s="266"/>
      <c r="PRV84" s="266"/>
      <c r="PRW84" s="266"/>
      <c r="PRX84" s="266"/>
      <c r="PRY84" s="266"/>
      <c r="PRZ84" s="266"/>
      <c r="PSA84" s="266"/>
      <c r="PSB84" s="266"/>
      <c r="PSC84" s="266"/>
      <c r="PSD84" s="266"/>
      <c r="PSE84" s="266"/>
      <c r="PSF84" s="266"/>
      <c r="PSG84" s="266"/>
      <c r="PSH84" s="266"/>
      <c r="PSI84" s="266"/>
      <c r="PSJ84" s="266"/>
      <c r="PSK84" s="266"/>
      <c r="PSL84" s="266"/>
      <c r="PSM84" s="266"/>
      <c r="PSN84" s="266"/>
      <c r="PSO84" s="266"/>
      <c r="PSP84" s="266"/>
      <c r="PSQ84" s="266"/>
      <c r="PSR84" s="266"/>
      <c r="PSS84" s="266"/>
      <c r="PST84" s="266"/>
      <c r="PSU84" s="266"/>
      <c r="PSV84" s="266"/>
      <c r="PSW84" s="266"/>
      <c r="PSX84" s="266"/>
      <c r="PSY84" s="266"/>
      <c r="PSZ84" s="266"/>
      <c r="PTA84" s="266"/>
      <c r="PTB84" s="266"/>
      <c r="PTC84" s="266"/>
      <c r="PTD84" s="266"/>
      <c r="PTE84" s="266"/>
      <c r="PTF84" s="266"/>
      <c r="PTG84" s="266"/>
      <c r="PTH84" s="266"/>
      <c r="PTI84" s="266"/>
      <c r="PTJ84" s="266"/>
      <c r="PTK84" s="266"/>
      <c r="PTL84" s="266"/>
      <c r="PTM84" s="266"/>
      <c r="PTN84" s="266"/>
      <c r="PTO84" s="266"/>
      <c r="PTP84" s="266"/>
      <c r="PTQ84" s="266"/>
      <c r="PTR84" s="266"/>
      <c r="PTS84" s="266"/>
      <c r="PTT84" s="266"/>
      <c r="PTU84" s="266"/>
      <c r="PTV84" s="266"/>
      <c r="PTW84" s="266"/>
      <c r="PTX84" s="266"/>
      <c r="PTY84" s="266"/>
      <c r="PTZ84" s="266"/>
      <c r="PUA84" s="266"/>
      <c r="PUB84" s="266"/>
      <c r="PUC84" s="266"/>
      <c r="PUD84" s="266"/>
      <c r="PUE84" s="266"/>
      <c r="PUF84" s="266"/>
      <c r="PUG84" s="266"/>
      <c r="PUH84" s="266"/>
      <c r="PUI84" s="266"/>
      <c r="PUJ84" s="266"/>
      <c r="PUK84" s="266"/>
      <c r="PUL84" s="266"/>
      <c r="PUM84" s="266"/>
      <c r="PUN84" s="266"/>
      <c r="PUO84" s="266"/>
      <c r="PUP84" s="266"/>
      <c r="PUQ84" s="266"/>
      <c r="PUR84" s="266"/>
      <c r="PUS84" s="266"/>
      <c r="PUT84" s="266"/>
      <c r="PUU84" s="266"/>
      <c r="PUV84" s="266"/>
      <c r="PUW84" s="266"/>
      <c r="PUX84" s="266"/>
      <c r="PUY84" s="266"/>
      <c r="PUZ84" s="266"/>
      <c r="PVA84" s="266"/>
      <c r="PVB84" s="266"/>
      <c r="PVC84" s="266"/>
      <c r="PVD84" s="266"/>
      <c r="PVE84" s="266"/>
      <c r="PVF84" s="266"/>
      <c r="PVG84" s="266"/>
      <c r="PVH84" s="266"/>
      <c r="PVI84" s="266"/>
      <c r="PVJ84" s="266"/>
      <c r="PVK84" s="266"/>
      <c r="PVL84" s="266"/>
      <c r="PVM84" s="266"/>
      <c r="PVN84" s="266"/>
      <c r="PVO84" s="266"/>
      <c r="PVP84" s="266"/>
      <c r="PVQ84" s="266"/>
      <c r="PVR84" s="266"/>
      <c r="PVS84" s="266"/>
      <c r="PVT84" s="266"/>
      <c r="PVU84" s="266"/>
      <c r="PVV84" s="266"/>
      <c r="PVW84" s="266"/>
      <c r="PVX84" s="266"/>
      <c r="PVY84" s="266"/>
      <c r="PVZ84" s="266"/>
      <c r="PWA84" s="266"/>
      <c r="PWB84" s="266"/>
      <c r="PWC84" s="266"/>
      <c r="PWD84" s="266"/>
      <c r="PWE84" s="266"/>
      <c r="PWF84" s="266"/>
      <c r="PWG84" s="266"/>
      <c r="PWH84" s="266"/>
      <c r="PWI84" s="266"/>
      <c r="PWJ84" s="266"/>
      <c r="PWK84" s="266"/>
      <c r="PWL84" s="266"/>
      <c r="PWM84" s="266"/>
      <c r="PWN84" s="266"/>
      <c r="PWO84" s="266"/>
      <c r="PWP84" s="266"/>
      <c r="PWQ84" s="266"/>
      <c r="PWR84" s="266"/>
      <c r="PWS84" s="266"/>
      <c r="PWT84" s="266"/>
      <c r="PWU84" s="266"/>
      <c r="PWV84" s="266"/>
      <c r="PWW84" s="266"/>
      <c r="PWX84" s="266"/>
      <c r="PWY84" s="266"/>
      <c r="PWZ84" s="266"/>
      <c r="PXA84" s="266"/>
      <c r="PXB84" s="266"/>
      <c r="PXC84" s="266"/>
      <c r="PXD84" s="266"/>
      <c r="PXE84" s="266"/>
      <c r="PXF84" s="266"/>
      <c r="PXG84" s="266"/>
      <c r="PXH84" s="266"/>
      <c r="PXI84" s="266"/>
      <c r="PXJ84" s="266"/>
      <c r="PXK84" s="266"/>
      <c r="PXL84" s="266"/>
      <c r="PXM84" s="266"/>
      <c r="PXN84" s="266"/>
      <c r="PXO84" s="266"/>
      <c r="PXP84" s="266"/>
      <c r="PXQ84" s="266"/>
      <c r="PXR84" s="266"/>
      <c r="PXS84" s="266"/>
      <c r="PXT84" s="266"/>
      <c r="PXU84" s="266"/>
      <c r="PXV84" s="266"/>
      <c r="PXW84" s="266"/>
      <c r="PXX84" s="266"/>
      <c r="PXY84" s="266"/>
      <c r="PXZ84" s="266"/>
      <c r="PYA84" s="266"/>
      <c r="PYB84" s="266"/>
      <c r="PYC84" s="266"/>
      <c r="PYD84" s="266"/>
      <c r="PYE84" s="266"/>
      <c r="PYF84" s="266"/>
      <c r="PYG84" s="266"/>
      <c r="PYH84" s="266"/>
      <c r="PYI84" s="266"/>
      <c r="PYJ84" s="266"/>
      <c r="PYK84" s="266"/>
      <c r="PYL84" s="266"/>
      <c r="PYM84" s="266"/>
      <c r="PYN84" s="266"/>
      <c r="PYO84" s="266"/>
      <c r="PYP84" s="266"/>
      <c r="PYQ84" s="266"/>
      <c r="PYR84" s="266"/>
      <c r="PYS84" s="266"/>
      <c r="PYT84" s="266"/>
      <c r="PYU84" s="266"/>
      <c r="PYV84" s="266"/>
      <c r="PYW84" s="266"/>
      <c r="PYX84" s="266"/>
      <c r="PYY84" s="266"/>
      <c r="PYZ84" s="266"/>
      <c r="PZA84" s="266"/>
      <c r="PZB84" s="266"/>
      <c r="PZC84" s="266"/>
      <c r="PZD84" s="266"/>
      <c r="PZE84" s="266"/>
      <c r="PZF84" s="266"/>
      <c r="PZG84" s="266"/>
      <c r="PZH84" s="266"/>
      <c r="PZI84" s="266"/>
      <c r="PZJ84" s="266"/>
      <c r="PZK84" s="266"/>
      <c r="PZL84" s="266"/>
      <c r="PZM84" s="266"/>
      <c r="PZN84" s="266"/>
      <c r="PZO84" s="266"/>
      <c r="PZP84" s="266"/>
      <c r="PZQ84" s="266"/>
      <c r="PZR84" s="266"/>
      <c r="PZS84" s="266"/>
      <c r="PZT84" s="266"/>
      <c r="PZU84" s="266"/>
      <c r="PZV84" s="266"/>
      <c r="PZW84" s="266"/>
      <c r="PZX84" s="266"/>
      <c r="PZY84" s="266"/>
      <c r="PZZ84" s="266"/>
      <c r="QAA84" s="266"/>
      <c r="QAB84" s="266"/>
      <c r="QAC84" s="266"/>
      <c r="QAD84" s="266"/>
      <c r="QAE84" s="266"/>
      <c r="QAF84" s="266"/>
      <c r="QAG84" s="266"/>
      <c r="QAH84" s="266"/>
      <c r="QAI84" s="266"/>
      <c r="QAJ84" s="266"/>
      <c r="QAK84" s="266"/>
      <c r="QAL84" s="266"/>
      <c r="QAM84" s="266"/>
      <c r="QAN84" s="266"/>
      <c r="QAO84" s="266"/>
      <c r="QAP84" s="266"/>
      <c r="QAQ84" s="266"/>
      <c r="QAR84" s="266"/>
      <c r="QAS84" s="266"/>
      <c r="QAT84" s="266"/>
      <c r="QAU84" s="266"/>
      <c r="QAV84" s="266"/>
      <c r="QAW84" s="266"/>
      <c r="QAX84" s="266"/>
      <c r="QAY84" s="266"/>
      <c r="QAZ84" s="266"/>
      <c r="QBA84" s="266"/>
      <c r="QBB84" s="266"/>
      <c r="QBC84" s="266"/>
      <c r="QBD84" s="266"/>
      <c r="QBE84" s="266"/>
      <c r="QBF84" s="266"/>
      <c r="QBG84" s="266"/>
      <c r="QBH84" s="266"/>
      <c r="QBI84" s="266"/>
      <c r="QBJ84" s="266"/>
      <c r="QBK84" s="266"/>
      <c r="QBL84" s="266"/>
      <c r="QBM84" s="266"/>
      <c r="QBN84" s="266"/>
      <c r="QBO84" s="266"/>
      <c r="QBP84" s="266"/>
      <c r="QBQ84" s="266"/>
      <c r="QBR84" s="266"/>
      <c r="QBS84" s="266"/>
      <c r="QBT84" s="266"/>
      <c r="QBU84" s="266"/>
      <c r="QBV84" s="266"/>
      <c r="QBW84" s="266"/>
      <c r="QBX84" s="266"/>
      <c r="QBY84" s="266"/>
      <c r="QBZ84" s="266"/>
      <c r="QCA84" s="266"/>
      <c r="QCB84" s="266"/>
      <c r="QCC84" s="266"/>
      <c r="QCD84" s="266"/>
      <c r="QCE84" s="266"/>
      <c r="QCF84" s="266"/>
      <c r="QCG84" s="266"/>
      <c r="QCH84" s="266"/>
      <c r="QCI84" s="266"/>
      <c r="QCJ84" s="266"/>
      <c r="QCK84" s="266"/>
      <c r="QCL84" s="266"/>
      <c r="QCM84" s="266"/>
      <c r="QCN84" s="266"/>
      <c r="QCO84" s="266"/>
      <c r="QCP84" s="266"/>
      <c r="QCQ84" s="266"/>
      <c r="QCR84" s="266"/>
      <c r="QCS84" s="266"/>
      <c r="QCT84" s="266"/>
      <c r="QCU84" s="266"/>
      <c r="QCV84" s="266"/>
      <c r="QCW84" s="266"/>
      <c r="QCX84" s="266"/>
      <c r="QCY84" s="266"/>
      <c r="QCZ84" s="266"/>
      <c r="QDA84" s="266"/>
      <c r="QDB84" s="266"/>
      <c r="QDC84" s="266"/>
      <c r="QDD84" s="266"/>
      <c r="QDE84" s="266"/>
      <c r="QDF84" s="266"/>
      <c r="QDG84" s="266"/>
      <c r="QDH84" s="266"/>
      <c r="QDI84" s="266"/>
      <c r="QDJ84" s="266"/>
      <c r="QDK84" s="266"/>
      <c r="QDL84" s="266"/>
      <c r="QDM84" s="266"/>
      <c r="QDN84" s="266"/>
      <c r="QDO84" s="266"/>
      <c r="QDP84" s="266"/>
      <c r="QDQ84" s="266"/>
      <c r="QDR84" s="266"/>
      <c r="QDS84" s="266"/>
      <c r="QDT84" s="266"/>
      <c r="QDU84" s="266"/>
      <c r="QDV84" s="266"/>
      <c r="QDW84" s="266"/>
      <c r="QDX84" s="266"/>
      <c r="QDY84" s="266"/>
      <c r="QDZ84" s="266"/>
      <c r="QEA84" s="266"/>
      <c r="QEB84" s="266"/>
      <c r="QEC84" s="266"/>
      <c r="QED84" s="266"/>
      <c r="QEE84" s="266"/>
      <c r="QEF84" s="266"/>
      <c r="QEG84" s="266"/>
      <c r="QEH84" s="266"/>
      <c r="QEI84" s="266"/>
      <c r="QEJ84" s="266"/>
      <c r="QEK84" s="266"/>
      <c r="QEL84" s="266"/>
      <c r="QEM84" s="266"/>
      <c r="QEN84" s="266"/>
      <c r="QEO84" s="266"/>
      <c r="QEP84" s="266"/>
      <c r="QEQ84" s="266"/>
      <c r="QER84" s="266"/>
      <c r="QES84" s="266"/>
      <c r="QET84" s="266"/>
      <c r="QEU84" s="266"/>
      <c r="QEV84" s="266"/>
      <c r="QEW84" s="266"/>
      <c r="QEX84" s="266"/>
      <c r="QEY84" s="266"/>
      <c r="QEZ84" s="266"/>
      <c r="QFA84" s="266"/>
      <c r="QFB84" s="266"/>
      <c r="QFC84" s="266"/>
      <c r="QFD84" s="266"/>
      <c r="QFE84" s="266"/>
      <c r="QFF84" s="266"/>
      <c r="QFG84" s="266"/>
      <c r="QFH84" s="266"/>
      <c r="QFI84" s="266"/>
      <c r="QFJ84" s="266"/>
      <c r="QFK84" s="266"/>
      <c r="QFL84" s="266"/>
      <c r="QFM84" s="266"/>
      <c r="QFN84" s="266"/>
      <c r="QFO84" s="266"/>
      <c r="QFP84" s="266"/>
      <c r="QFQ84" s="266"/>
      <c r="QFR84" s="266"/>
      <c r="QFS84" s="266"/>
      <c r="QFT84" s="266"/>
      <c r="QFU84" s="266"/>
      <c r="QFV84" s="266"/>
      <c r="QFW84" s="266"/>
      <c r="QFX84" s="266"/>
      <c r="QFY84" s="266"/>
      <c r="QFZ84" s="266"/>
      <c r="QGA84" s="266"/>
      <c r="QGB84" s="266"/>
      <c r="QGC84" s="266"/>
      <c r="QGD84" s="266"/>
      <c r="QGE84" s="266"/>
      <c r="QGF84" s="266"/>
      <c r="QGG84" s="266"/>
      <c r="QGH84" s="266"/>
      <c r="QGI84" s="266"/>
      <c r="QGJ84" s="266"/>
      <c r="QGK84" s="266"/>
      <c r="QGL84" s="266"/>
      <c r="QGM84" s="266"/>
      <c r="QGN84" s="266"/>
      <c r="QGO84" s="266"/>
      <c r="QGP84" s="266"/>
      <c r="QGQ84" s="266"/>
      <c r="QGR84" s="266"/>
      <c r="QGS84" s="266"/>
      <c r="QGT84" s="266"/>
      <c r="QGU84" s="266"/>
      <c r="QGV84" s="266"/>
      <c r="QGW84" s="266"/>
      <c r="QGX84" s="266"/>
      <c r="QGY84" s="266"/>
      <c r="QGZ84" s="266"/>
      <c r="QHA84" s="266"/>
      <c r="QHB84" s="266"/>
      <c r="QHC84" s="266"/>
      <c r="QHD84" s="266"/>
      <c r="QHE84" s="266"/>
      <c r="QHF84" s="266"/>
      <c r="QHG84" s="266"/>
      <c r="QHH84" s="266"/>
      <c r="QHI84" s="266"/>
      <c r="QHJ84" s="266"/>
      <c r="QHK84" s="266"/>
      <c r="QHL84" s="266"/>
      <c r="QHM84" s="266"/>
      <c r="QHN84" s="266"/>
      <c r="QHO84" s="266"/>
      <c r="QHP84" s="266"/>
      <c r="QHQ84" s="266"/>
      <c r="QHR84" s="266"/>
      <c r="QHS84" s="266"/>
      <c r="QHT84" s="266"/>
      <c r="QHU84" s="266"/>
      <c r="QHV84" s="266"/>
      <c r="QHW84" s="266"/>
      <c r="QHX84" s="266"/>
      <c r="QHY84" s="266"/>
      <c r="QHZ84" s="266"/>
      <c r="QIA84" s="266"/>
      <c r="QIB84" s="266"/>
      <c r="QIC84" s="266"/>
      <c r="QID84" s="266"/>
      <c r="QIE84" s="266"/>
      <c r="QIF84" s="266"/>
      <c r="QIG84" s="266"/>
      <c r="QIH84" s="266"/>
      <c r="QII84" s="266"/>
      <c r="QIJ84" s="266"/>
      <c r="QIK84" s="266"/>
      <c r="QIL84" s="266"/>
      <c r="QIM84" s="266"/>
      <c r="QIN84" s="266"/>
      <c r="QIO84" s="266"/>
      <c r="QIP84" s="266"/>
      <c r="QIQ84" s="266"/>
      <c r="QIR84" s="266"/>
      <c r="QIS84" s="266"/>
      <c r="QIT84" s="266"/>
      <c r="QIU84" s="266"/>
      <c r="QIV84" s="266"/>
      <c r="QIW84" s="266"/>
      <c r="QIX84" s="266"/>
      <c r="QIY84" s="266"/>
      <c r="QIZ84" s="266"/>
      <c r="QJA84" s="266"/>
      <c r="QJB84" s="266"/>
      <c r="QJC84" s="266"/>
      <c r="QJD84" s="266"/>
      <c r="QJE84" s="266"/>
      <c r="QJF84" s="266"/>
      <c r="QJG84" s="266"/>
      <c r="QJH84" s="266"/>
      <c r="QJI84" s="266"/>
      <c r="QJJ84" s="266"/>
      <c r="QJK84" s="266"/>
      <c r="QJL84" s="266"/>
      <c r="QJM84" s="266"/>
      <c r="QJN84" s="266"/>
      <c r="QJO84" s="266"/>
      <c r="QJP84" s="266"/>
      <c r="QJQ84" s="266"/>
      <c r="QJR84" s="266"/>
      <c r="QJS84" s="266"/>
      <c r="QJT84" s="266"/>
      <c r="QJU84" s="266"/>
      <c r="QJV84" s="266"/>
      <c r="QJW84" s="266"/>
      <c r="QJX84" s="266"/>
      <c r="QJY84" s="266"/>
      <c r="QJZ84" s="266"/>
      <c r="QKA84" s="266"/>
      <c r="QKB84" s="266"/>
      <c r="QKC84" s="266"/>
      <c r="QKD84" s="266"/>
      <c r="QKE84" s="266"/>
      <c r="QKF84" s="266"/>
      <c r="QKG84" s="266"/>
      <c r="QKH84" s="266"/>
      <c r="QKI84" s="266"/>
      <c r="QKJ84" s="266"/>
      <c r="QKK84" s="266"/>
      <c r="QKL84" s="266"/>
      <c r="QKM84" s="266"/>
      <c r="QKN84" s="266"/>
      <c r="QKO84" s="266"/>
      <c r="QKP84" s="266"/>
      <c r="QKQ84" s="266"/>
      <c r="QKR84" s="266"/>
      <c r="QKS84" s="266"/>
      <c r="QKT84" s="266"/>
      <c r="QKU84" s="266"/>
      <c r="QKV84" s="266"/>
      <c r="QKW84" s="266"/>
      <c r="QKX84" s="266"/>
      <c r="QKY84" s="266"/>
      <c r="QKZ84" s="266"/>
      <c r="QLA84" s="266"/>
      <c r="QLB84" s="266"/>
      <c r="QLC84" s="266"/>
      <c r="QLD84" s="266"/>
      <c r="QLE84" s="266"/>
      <c r="QLF84" s="266"/>
      <c r="QLG84" s="266"/>
      <c r="QLH84" s="266"/>
      <c r="QLI84" s="266"/>
      <c r="QLJ84" s="266"/>
      <c r="QLK84" s="266"/>
      <c r="QLL84" s="266"/>
      <c r="QLM84" s="266"/>
      <c r="QLN84" s="266"/>
      <c r="QLO84" s="266"/>
      <c r="QLP84" s="266"/>
      <c r="QLQ84" s="266"/>
      <c r="QLR84" s="266"/>
      <c r="QLS84" s="266"/>
      <c r="QLT84" s="266"/>
      <c r="QLU84" s="266"/>
      <c r="QLV84" s="266"/>
      <c r="QLW84" s="266"/>
      <c r="QLX84" s="266"/>
      <c r="QLY84" s="266"/>
      <c r="QLZ84" s="266"/>
      <c r="QMA84" s="266"/>
      <c r="QMB84" s="266"/>
      <c r="QMC84" s="266"/>
      <c r="QMD84" s="266"/>
      <c r="QME84" s="266"/>
      <c r="QMF84" s="266"/>
      <c r="QMG84" s="266"/>
      <c r="QMH84" s="266"/>
      <c r="QMI84" s="266"/>
      <c r="QMJ84" s="266"/>
      <c r="QMK84" s="266"/>
      <c r="QML84" s="266"/>
      <c r="QMM84" s="266"/>
      <c r="QMN84" s="266"/>
      <c r="QMO84" s="266"/>
      <c r="QMP84" s="266"/>
      <c r="QMQ84" s="266"/>
      <c r="QMR84" s="266"/>
      <c r="QMS84" s="266"/>
      <c r="QMT84" s="266"/>
      <c r="QMU84" s="266"/>
      <c r="QMV84" s="266"/>
      <c r="QMW84" s="266"/>
      <c r="QMX84" s="266"/>
      <c r="QMY84" s="266"/>
      <c r="QMZ84" s="266"/>
      <c r="QNA84" s="266"/>
      <c r="QNB84" s="266"/>
      <c r="QNC84" s="266"/>
      <c r="QND84" s="266"/>
      <c r="QNE84" s="266"/>
      <c r="QNF84" s="266"/>
      <c r="QNG84" s="266"/>
      <c r="QNH84" s="266"/>
      <c r="QNI84" s="266"/>
      <c r="QNJ84" s="266"/>
      <c r="QNK84" s="266"/>
      <c r="QNL84" s="266"/>
      <c r="QNM84" s="266"/>
      <c r="QNN84" s="266"/>
      <c r="QNO84" s="266"/>
      <c r="QNP84" s="266"/>
      <c r="QNQ84" s="266"/>
      <c r="QNR84" s="266"/>
      <c r="QNS84" s="266"/>
      <c r="QNT84" s="266"/>
      <c r="QNU84" s="266"/>
      <c r="QNV84" s="266"/>
      <c r="QNW84" s="266"/>
      <c r="QNX84" s="266"/>
      <c r="QNY84" s="266"/>
      <c r="QNZ84" s="266"/>
      <c r="QOA84" s="266"/>
      <c r="QOB84" s="266"/>
      <c r="QOC84" s="266"/>
      <c r="QOD84" s="266"/>
      <c r="QOE84" s="266"/>
      <c r="QOF84" s="266"/>
      <c r="QOG84" s="266"/>
      <c r="QOH84" s="266"/>
      <c r="QOI84" s="266"/>
      <c r="QOJ84" s="266"/>
      <c r="QOK84" s="266"/>
      <c r="QOL84" s="266"/>
      <c r="QOM84" s="266"/>
      <c r="QON84" s="266"/>
      <c r="QOO84" s="266"/>
      <c r="QOP84" s="266"/>
      <c r="QOQ84" s="266"/>
      <c r="QOR84" s="266"/>
      <c r="QOS84" s="266"/>
      <c r="QOT84" s="266"/>
      <c r="QOU84" s="266"/>
      <c r="QOV84" s="266"/>
      <c r="QOW84" s="266"/>
      <c r="QOX84" s="266"/>
      <c r="QOY84" s="266"/>
      <c r="QOZ84" s="266"/>
      <c r="QPA84" s="266"/>
      <c r="QPB84" s="266"/>
      <c r="QPC84" s="266"/>
      <c r="QPD84" s="266"/>
      <c r="QPE84" s="266"/>
      <c r="QPF84" s="266"/>
      <c r="QPG84" s="266"/>
      <c r="QPH84" s="266"/>
      <c r="QPI84" s="266"/>
      <c r="QPJ84" s="266"/>
      <c r="QPK84" s="266"/>
      <c r="QPL84" s="266"/>
      <c r="QPM84" s="266"/>
      <c r="QPN84" s="266"/>
      <c r="QPO84" s="266"/>
      <c r="QPP84" s="266"/>
      <c r="QPQ84" s="266"/>
      <c r="QPR84" s="266"/>
      <c r="QPS84" s="266"/>
      <c r="QPT84" s="266"/>
      <c r="QPU84" s="266"/>
      <c r="QPV84" s="266"/>
      <c r="QPW84" s="266"/>
      <c r="QPX84" s="266"/>
      <c r="QPY84" s="266"/>
      <c r="QPZ84" s="266"/>
      <c r="QQA84" s="266"/>
      <c r="QQB84" s="266"/>
      <c r="QQC84" s="266"/>
      <c r="QQD84" s="266"/>
      <c r="QQE84" s="266"/>
      <c r="QQF84" s="266"/>
      <c r="QQG84" s="266"/>
      <c r="QQH84" s="266"/>
      <c r="QQI84" s="266"/>
      <c r="QQJ84" s="266"/>
      <c r="QQK84" s="266"/>
      <c r="QQL84" s="266"/>
      <c r="QQM84" s="266"/>
      <c r="QQN84" s="266"/>
      <c r="QQO84" s="266"/>
      <c r="QQP84" s="266"/>
      <c r="QQQ84" s="266"/>
      <c r="QQR84" s="266"/>
      <c r="QQS84" s="266"/>
      <c r="QQT84" s="266"/>
      <c r="QQU84" s="266"/>
      <c r="QQV84" s="266"/>
      <c r="QQW84" s="266"/>
      <c r="QQX84" s="266"/>
      <c r="QQY84" s="266"/>
      <c r="QQZ84" s="266"/>
      <c r="QRA84" s="266"/>
      <c r="QRB84" s="266"/>
      <c r="QRC84" s="266"/>
      <c r="QRD84" s="266"/>
      <c r="QRE84" s="266"/>
      <c r="QRF84" s="266"/>
      <c r="QRG84" s="266"/>
      <c r="QRH84" s="266"/>
      <c r="QRI84" s="266"/>
      <c r="QRJ84" s="266"/>
      <c r="QRK84" s="266"/>
      <c r="QRL84" s="266"/>
      <c r="QRM84" s="266"/>
      <c r="QRN84" s="266"/>
      <c r="QRO84" s="266"/>
      <c r="QRP84" s="266"/>
      <c r="QRQ84" s="266"/>
      <c r="QRR84" s="266"/>
      <c r="QRS84" s="266"/>
      <c r="QRT84" s="266"/>
      <c r="QRU84" s="266"/>
      <c r="QRV84" s="266"/>
      <c r="QRW84" s="266"/>
      <c r="QRX84" s="266"/>
      <c r="QRY84" s="266"/>
      <c r="QRZ84" s="266"/>
      <c r="QSA84" s="266"/>
      <c r="QSB84" s="266"/>
      <c r="QSC84" s="266"/>
      <c r="QSD84" s="266"/>
      <c r="QSE84" s="266"/>
      <c r="QSF84" s="266"/>
      <c r="QSG84" s="266"/>
      <c r="QSH84" s="266"/>
      <c r="QSI84" s="266"/>
      <c r="QSJ84" s="266"/>
      <c r="QSK84" s="266"/>
      <c r="QSL84" s="266"/>
      <c r="QSM84" s="266"/>
      <c r="QSN84" s="266"/>
      <c r="QSO84" s="266"/>
      <c r="QSP84" s="266"/>
      <c r="QSQ84" s="266"/>
      <c r="QSR84" s="266"/>
      <c r="QSS84" s="266"/>
      <c r="QST84" s="266"/>
      <c r="QSU84" s="266"/>
      <c r="QSV84" s="266"/>
      <c r="QSW84" s="266"/>
      <c r="QSX84" s="266"/>
      <c r="QSY84" s="266"/>
      <c r="QSZ84" s="266"/>
      <c r="QTA84" s="266"/>
      <c r="QTB84" s="266"/>
      <c r="QTC84" s="266"/>
      <c r="QTD84" s="266"/>
      <c r="QTE84" s="266"/>
      <c r="QTF84" s="266"/>
      <c r="QTG84" s="266"/>
      <c r="QTH84" s="266"/>
      <c r="QTI84" s="266"/>
      <c r="QTJ84" s="266"/>
      <c r="QTK84" s="266"/>
      <c r="QTL84" s="266"/>
      <c r="QTM84" s="266"/>
      <c r="QTN84" s="266"/>
      <c r="QTO84" s="266"/>
      <c r="QTP84" s="266"/>
      <c r="QTQ84" s="266"/>
      <c r="QTR84" s="266"/>
      <c r="QTS84" s="266"/>
      <c r="QTT84" s="266"/>
      <c r="QTU84" s="266"/>
      <c r="QTV84" s="266"/>
      <c r="QTW84" s="266"/>
      <c r="QTX84" s="266"/>
      <c r="QTY84" s="266"/>
      <c r="QTZ84" s="266"/>
      <c r="QUA84" s="266"/>
      <c r="QUB84" s="266"/>
      <c r="QUC84" s="266"/>
      <c r="QUD84" s="266"/>
      <c r="QUE84" s="266"/>
      <c r="QUF84" s="266"/>
      <c r="QUG84" s="266"/>
      <c r="QUH84" s="266"/>
      <c r="QUI84" s="266"/>
      <c r="QUJ84" s="266"/>
      <c r="QUK84" s="266"/>
      <c r="QUL84" s="266"/>
      <c r="QUM84" s="266"/>
      <c r="QUN84" s="266"/>
      <c r="QUO84" s="266"/>
      <c r="QUP84" s="266"/>
      <c r="QUQ84" s="266"/>
      <c r="QUR84" s="266"/>
      <c r="QUS84" s="266"/>
      <c r="QUT84" s="266"/>
      <c r="QUU84" s="266"/>
      <c r="QUV84" s="266"/>
      <c r="QUW84" s="266"/>
      <c r="QUX84" s="266"/>
      <c r="QUY84" s="266"/>
      <c r="QUZ84" s="266"/>
      <c r="QVA84" s="266"/>
      <c r="QVB84" s="266"/>
      <c r="QVC84" s="266"/>
      <c r="QVD84" s="266"/>
      <c r="QVE84" s="266"/>
      <c r="QVF84" s="266"/>
      <c r="QVG84" s="266"/>
      <c r="QVH84" s="266"/>
      <c r="QVI84" s="266"/>
      <c r="QVJ84" s="266"/>
      <c r="QVK84" s="266"/>
      <c r="QVL84" s="266"/>
      <c r="QVM84" s="266"/>
      <c r="QVN84" s="266"/>
      <c r="QVO84" s="266"/>
      <c r="QVP84" s="266"/>
      <c r="QVQ84" s="266"/>
      <c r="QVR84" s="266"/>
      <c r="QVS84" s="266"/>
      <c r="QVT84" s="266"/>
      <c r="QVU84" s="266"/>
      <c r="QVV84" s="266"/>
      <c r="QVW84" s="266"/>
      <c r="QVX84" s="266"/>
      <c r="QVY84" s="266"/>
      <c r="QVZ84" s="266"/>
      <c r="QWA84" s="266"/>
      <c r="QWB84" s="266"/>
      <c r="QWC84" s="266"/>
      <c r="QWD84" s="266"/>
      <c r="QWE84" s="266"/>
      <c r="QWF84" s="266"/>
      <c r="QWG84" s="266"/>
      <c r="QWH84" s="266"/>
      <c r="QWI84" s="266"/>
      <c r="QWJ84" s="266"/>
      <c r="QWK84" s="266"/>
      <c r="QWL84" s="266"/>
      <c r="QWM84" s="266"/>
      <c r="QWN84" s="266"/>
      <c r="QWO84" s="266"/>
      <c r="QWP84" s="266"/>
      <c r="QWQ84" s="266"/>
      <c r="QWR84" s="266"/>
      <c r="QWS84" s="266"/>
      <c r="QWT84" s="266"/>
      <c r="QWU84" s="266"/>
      <c r="QWV84" s="266"/>
      <c r="QWW84" s="266"/>
      <c r="QWX84" s="266"/>
      <c r="QWY84" s="266"/>
      <c r="QWZ84" s="266"/>
      <c r="QXA84" s="266"/>
      <c r="QXB84" s="266"/>
      <c r="QXC84" s="266"/>
      <c r="QXD84" s="266"/>
      <c r="QXE84" s="266"/>
      <c r="QXF84" s="266"/>
      <c r="QXG84" s="266"/>
      <c r="QXH84" s="266"/>
      <c r="QXI84" s="266"/>
      <c r="QXJ84" s="266"/>
      <c r="QXK84" s="266"/>
      <c r="QXL84" s="266"/>
      <c r="QXM84" s="266"/>
      <c r="QXN84" s="266"/>
      <c r="QXO84" s="266"/>
      <c r="QXP84" s="266"/>
      <c r="QXQ84" s="266"/>
      <c r="QXR84" s="266"/>
      <c r="QXS84" s="266"/>
      <c r="QXT84" s="266"/>
      <c r="QXU84" s="266"/>
      <c r="QXV84" s="266"/>
      <c r="QXW84" s="266"/>
      <c r="QXX84" s="266"/>
      <c r="QXY84" s="266"/>
      <c r="QXZ84" s="266"/>
      <c r="QYA84" s="266"/>
      <c r="QYB84" s="266"/>
      <c r="QYC84" s="266"/>
      <c r="QYD84" s="266"/>
      <c r="QYE84" s="266"/>
      <c r="QYF84" s="266"/>
      <c r="QYG84" s="266"/>
      <c r="QYH84" s="266"/>
      <c r="QYI84" s="266"/>
      <c r="QYJ84" s="266"/>
      <c r="QYK84" s="266"/>
      <c r="QYL84" s="266"/>
      <c r="QYM84" s="266"/>
      <c r="QYN84" s="266"/>
      <c r="QYO84" s="266"/>
      <c r="QYP84" s="266"/>
      <c r="QYQ84" s="266"/>
      <c r="QYR84" s="266"/>
      <c r="QYS84" s="266"/>
      <c r="QYT84" s="266"/>
      <c r="QYU84" s="266"/>
      <c r="QYV84" s="266"/>
      <c r="QYW84" s="266"/>
      <c r="QYX84" s="266"/>
      <c r="QYY84" s="266"/>
      <c r="QYZ84" s="266"/>
      <c r="QZA84" s="266"/>
      <c r="QZB84" s="266"/>
      <c r="QZC84" s="266"/>
      <c r="QZD84" s="266"/>
      <c r="QZE84" s="266"/>
      <c r="QZF84" s="266"/>
      <c r="QZG84" s="266"/>
      <c r="QZH84" s="266"/>
      <c r="QZI84" s="266"/>
      <c r="QZJ84" s="266"/>
      <c r="QZK84" s="266"/>
      <c r="QZL84" s="266"/>
      <c r="QZM84" s="266"/>
      <c r="QZN84" s="266"/>
      <c r="QZO84" s="266"/>
      <c r="QZP84" s="266"/>
      <c r="QZQ84" s="266"/>
      <c r="QZR84" s="266"/>
      <c r="QZS84" s="266"/>
      <c r="QZT84" s="266"/>
      <c r="QZU84" s="266"/>
      <c r="QZV84" s="266"/>
      <c r="QZW84" s="266"/>
      <c r="QZX84" s="266"/>
      <c r="QZY84" s="266"/>
      <c r="QZZ84" s="266"/>
      <c r="RAA84" s="266"/>
      <c r="RAB84" s="266"/>
      <c r="RAC84" s="266"/>
      <c r="RAD84" s="266"/>
      <c r="RAE84" s="266"/>
      <c r="RAF84" s="266"/>
      <c r="RAG84" s="266"/>
      <c r="RAH84" s="266"/>
      <c r="RAI84" s="266"/>
      <c r="RAJ84" s="266"/>
      <c r="RAK84" s="266"/>
      <c r="RAL84" s="266"/>
      <c r="RAM84" s="266"/>
      <c r="RAN84" s="266"/>
      <c r="RAO84" s="266"/>
      <c r="RAP84" s="266"/>
      <c r="RAQ84" s="266"/>
      <c r="RAR84" s="266"/>
      <c r="RAS84" s="266"/>
      <c r="RAT84" s="266"/>
      <c r="RAU84" s="266"/>
      <c r="RAV84" s="266"/>
      <c r="RAW84" s="266"/>
      <c r="RAX84" s="266"/>
      <c r="RAY84" s="266"/>
      <c r="RAZ84" s="266"/>
      <c r="RBA84" s="266"/>
      <c r="RBB84" s="266"/>
      <c r="RBC84" s="266"/>
      <c r="RBD84" s="266"/>
      <c r="RBE84" s="266"/>
      <c r="RBF84" s="266"/>
      <c r="RBG84" s="266"/>
      <c r="RBH84" s="266"/>
      <c r="RBI84" s="266"/>
      <c r="RBJ84" s="266"/>
      <c r="RBK84" s="266"/>
      <c r="RBL84" s="266"/>
      <c r="RBM84" s="266"/>
      <c r="RBN84" s="266"/>
      <c r="RBO84" s="266"/>
      <c r="RBP84" s="266"/>
      <c r="RBQ84" s="266"/>
      <c r="RBR84" s="266"/>
      <c r="RBS84" s="266"/>
      <c r="RBT84" s="266"/>
      <c r="RBU84" s="266"/>
      <c r="RBV84" s="266"/>
      <c r="RBW84" s="266"/>
      <c r="RBX84" s="266"/>
      <c r="RBY84" s="266"/>
      <c r="RBZ84" s="266"/>
      <c r="RCA84" s="266"/>
      <c r="RCB84" s="266"/>
      <c r="RCC84" s="266"/>
      <c r="RCD84" s="266"/>
      <c r="RCE84" s="266"/>
      <c r="RCF84" s="266"/>
      <c r="RCG84" s="266"/>
      <c r="RCH84" s="266"/>
      <c r="RCI84" s="266"/>
      <c r="RCJ84" s="266"/>
      <c r="RCK84" s="266"/>
      <c r="RCL84" s="266"/>
      <c r="RCM84" s="266"/>
      <c r="RCN84" s="266"/>
      <c r="RCO84" s="266"/>
      <c r="RCP84" s="266"/>
      <c r="RCQ84" s="266"/>
      <c r="RCR84" s="266"/>
      <c r="RCS84" s="266"/>
      <c r="RCT84" s="266"/>
      <c r="RCU84" s="266"/>
      <c r="RCV84" s="266"/>
      <c r="RCW84" s="266"/>
      <c r="RCX84" s="266"/>
      <c r="RCY84" s="266"/>
      <c r="RCZ84" s="266"/>
      <c r="RDA84" s="266"/>
      <c r="RDB84" s="266"/>
      <c r="RDC84" s="266"/>
      <c r="RDD84" s="266"/>
      <c r="RDE84" s="266"/>
      <c r="RDF84" s="266"/>
      <c r="RDG84" s="266"/>
      <c r="RDH84" s="266"/>
      <c r="RDI84" s="266"/>
      <c r="RDJ84" s="266"/>
      <c r="RDK84" s="266"/>
      <c r="RDL84" s="266"/>
      <c r="RDM84" s="266"/>
      <c r="RDN84" s="266"/>
      <c r="RDO84" s="266"/>
      <c r="RDP84" s="266"/>
      <c r="RDQ84" s="266"/>
      <c r="RDR84" s="266"/>
      <c r="RDS84" s="266"/>
      <c r="RDT84" s="266"/>
      <c r="RDU84" s="266"/>
      <c r="RDV84" s="266"/>
      <c r="RDW84" s="266"/>
      <c r="RDX84" s="266"/>
      <c r="RDY84" s="266"/>
      <c r="RDZ84" s="266"/>
      <c r="REA84" s="266"/>
      <c r="REB84" s="266"/>
      <c r="REC84" s="266"/>
      <c r="RED84" s="266"/>
      <c r="REE84" s="266"/>
      <c r="REF84" s="266"/>
      <c r="REG84" s="266"/>
      <c r="REH84" s="266"/>
      <c r="REI84" s="266"/>
      <c r="REJ84" s="266"/>
      <c r="REK84" s="266"/>
      <c r="REL84" s="266"/>
      <c r="REM84" s="266"/>
      <c r="REN84" s="266"/>
      <c r="REO84" s="266"/>
      <c r="REP84" s="266"/>
      <c r="REQ84" s="266"/>
      <c r="RER84" s="266"/>
      <c r="RES84" s="266"/>
      <c r="RET84" s="266"/>
      <c r="REU84" s="266"/>
      <c r="REV84" s="266"/>
      <c r="REW84" s="266"/>
      <c r="REX84" s="266"/>
      <c r="REY84" s="266"/>
      <c r="REZ84" s="266"/>
      <c r="RFA84" s="266"/>
      <c r="RFB84" s="266"/>
      <c r="RFC84" s="266"/>
      <c r="RFD84" s="266"/>
      <c r="RFE84" s="266"/>
      <c r="RFF84" s="266"/>
      <c r="RFG84" s="266"/>
      <c r="RFH84" s="266"/>
      <c r="RFI84" s="266"/>
      <c r="RFJ84" s="266"/>
      <c r="RFK84" s="266"/>
      <c r="RFL84" s="266"/>
      <c r="RFM84" s="266"/>
      <c r="RFN84" s="266"/>
      <c r="RFO84" s="266"/>
      <c r="RFP84" s="266"/>
      <c r="RFQ84" s="266"/>
      <c r="RFR84" s="266"/>
      <c r="RFS84" s="266"/>
      <c r="RFT84" s="266"/>
      <c r="RFU84" s="266"/>
      <c r="RFV84" s="266"/>
      <c r="RFW84" s="266"/>
      <c r="RFX84" s="266"/>
      <c r="RFY84" s="266"/>
      <c r="RFZ84" s="266"/>
      <c r="RGA84" s="266"/>
      <c r="RGB84" s="266"/>
      <c r="RGC84" s="266"/>
      <c r="RGD84" s="266"/>
      <c r="RGE84" s="266"/>
      <c r="RGF84" s="266"/>
      <c r="RGG84" s="266"/>
      <c r="RGH84" s="266"/>
      <c r="RGI84" s="266"/>
      <c r="RGJ84" s="266"/>
      <c r="RGK84" s="266"/>
      <c r="RGL84" s="266"/>
      <c r="RGM84" s="266"/>
      <c r="RGN84" s="266"/>
      <c r="RGO84" s="266"/>
      <c r="RGP84" s="266"/>
      <c r="RGQ84" s="266"/>
      <c r="RGR84" s="266"/>
      <c r="RGS84" s="266"/>
      <c r="RGT84" s="266"/>
      <c r="RGU84" s="266"/>
      <c r="RGV84" s="266"/>
      <c r="RGW84" s="266"/>
      <c r="RGX84" s="266"/>
      <c r="RGY84" s="266"/>
      <c r="RGZ84" s="266"/>
      <c r="RHA84" s="266"/>
      <c r="RHB84" s="266"/>
      <c r="RHC84" s="266"/>
      <c r="RHD84" s="266"/>
      <c r="RHE84" s="266"/>
      <c r="RHF84" s="266"/>
      <c r="RHG84" s="266"/>
      <c r="RHH84" s="266"/>
      <c r="RHI84" s="266"/>
      <c r="RHJ84" s="266"/>
      <c r="RHK84" s="266"/>
      <c r="RHL84" s="266"/>
      <c r="RHM84" s="266"/>
      <c r="RHN84" s="266"/>
      <c r="RHO84" s="266"/>
      <c r="RHP84" s="266"/>
      <c r="RHQ84" s="266"/>
      <c r="RHR84" s="266"/>
      <c r="RHS84" s="266"/>
      <c r="RHT84" s="266"/>
      <c r="RHU84" s="266"/>
      <c r="RHV84" s="266"/>
      <c r="RHW84" s="266"/>
      <c r="RHX84" s="266"/>
      <c r="RHY84" s="266"/>
      <c r="RHZ84" s="266"/>
      <c r="RIA84" s="266"/>
      <c r="RIB84" s="266"/>
      <c r="RIC84" s="266"/>
      <c r="RID84" s="266"/>
      <c r="RIE84" s="266"/>
      <c r="RIF84" s="266"/>
      <c r="RIG84" s="266"/>
      <c r="RIH84" s="266"/>
      <c r="RII84" s="266"/>
      <c r="RIJ84" s="266"/>
      <c r="RIK84" s="266"/>
      <c r="RIL84" s="266"/>
      <c r="RIM84" s="266"/>
      <c r="RIN84" s="266"/>
      <c r="RIO84" s="266"/>
      <c r="RIP84" s="266"/>
      <c r="RIQ84" s="266"/>
      <c r="RIR84" s="266"/>
      <c r="RIS84" s="266"/>
      <c r="RIT84" s="266"/>
      <c r="RIU84" s="266"/>
      <c r="RIV84" s="266"/>
      <c r="RIW84" s="266"/>
      <c r="RIX84" s="266"/>
      <c r="RIY84" s="266"/>
      <c r="RIZ84" s="266"/>
      <c r="RJA84" s="266"/>
      <c r="RJB84" s="266"/>
      <c r="RJC84" s="266"/>
      <c r="RJD84" s="266"/>
      <c r="RJE84" s="266"/>
      <c r="RJF84" s="266"/>
      <c r="RJG84" s="266"/>
      <c r="RJH84" s="266"/>
      <c r="RJI84" s="266"/>
      <c r="RJJ84" s="266"/>
      <c r="RJK84" s="266"/>
      <c r="RJL84" s="266"/>
      <c r="RJM84" s="266"/>
      <c r="RJN84" s="266"/>
      <c r="RJO84" s="266"/>
      <c r="RJP84" s="266"/>
      <c r="RJQ84" s="266"/>
      <c r="RJR84" s="266"/>
      <c r="RJS84" s="266"/>
      <c r="RJT84" s="266"/>
      <c r="RJU84" s="266"/>
      <c r="RJV84" s="266"/>
      <c r="RJW84" s="266"/>
      <c r="RJX84" s="266"/>
      <c r="RJY84" s="266"/>
      <c r="RJZ84" s="266"/>
      <c r="RKA84" s="266"/>
      <c r="RKB84" s="266"/>
      <c r="RKC84" s="266"/>
      <c r="RKD84" s="266"/>
      <c r="RKE84" s="266"/>
      <c r="RKF84" s="266"/>
      <c r="RKG84" s="266"/>
      <c r="RKH84" s="266"/>
      <c r="RKI84" s="266"/>
      <c r="RKJ84" s="266"/>
      <c r="RKK84" s="266"/>
      <c r="RKL84" s="266"/>
      <c r="RKM84" s="266"/>
      <c r="RKN84" s="266"/>
      <c r="RKO84" s="266"/>
      <c r="RKP84" s="266"/>
      <c r="RKQ84" s="266"/>
      <c r="RKR84" s="266"/>
      <c r="RKS84" s="266"/>
      <c r="RKT84" s="266"/>
      <c r="RKU84" s="266"/>
      <c r="RKV84" s="266"/>
      <c r="RKW84" s="266"/>
      <c r="RKX84" s="266"/>
      <c r="RKY84" s="266"/>
      <c r="RKZ84" s="266"/>
      <c r="RLA84" s="266"/>
      <c r="RLB84" s="266"/>
      <c r="RLC84" s="266"/>
      <c r="RLD84" s="266"/>
      <c r="RLE84" s="266"/>
      <c r="RLF84" s="266"/>
      <c r="RLG84" s="266"/>
      <c r="RLH84" s="266"/>
      <c r="RLI84" s="266"/>
      <c r="RLJ84" s="266"/>
      <c r="RLK84" s="266"/>
      <c r="RLL84" s="266"/>
      <c r="RLM84" s="266"/>
      <c r="RLN84" s="266"/>
      <c r="RLO84" s="266"/>
      <c r="RLP84" s="266"/>
      <c r="RLQ84" s="266"/>
      <c r="RLR84" s="266"/>
      <c r="RLS84" s="266"/>
      <c r="RLT84" s="266"/>
      <c r="RLU84" s="266"/>
      <c r="RLV84" s="266"/>
      <c r="RLW84" s="266"/>
      <c r="RLX84" s="266"/>
      <c r="RLY84" s="266"/>
      <c r="RLZ84" s="266"/>
      <c r="RMA84" s="266"/>
      <c r="RMB84" s="266"/>
      <c r="RMC84" s="266"/>
      <c r="RMD84" s="266"/>
      <c r="RME84" s="266"/>
      <c r="RMF84" s="266"/>
      <c r="RMG84" s="266"/>
      <c r="RMH84" s="266"/>
      <c r="RMI84" s="266"/>
      <c r="RMJ84" s="266"/>
      <c r="RMK84" s="266"/>
      <c r="RML84" s="266"/>
      <c r="RMM84" s="266"/>
      <c r="RMN84" s="266"/>
      <c r="RMO84" s="266"/>
      <c r="RMP84" s="266"/>
      <c r="RMQ84" s="266"/>
      <c r="RMR84" s="266"/>
      <c r="RMS84" s="266"/>
      <c r="RMT84" s="266"/>
      <c r="RMU84" s="266"/>
      <c r="RMV84" s="266"/>
      <c r="RMW84" s="266"/>
      <c r="RMX84" s="266"/>
      <c r="RMY84" s="266"/>
      <c r="RMZ84" s="266"/>
      <c r="RNA84" s="266"/>
      <c r="RNB84" s="266"/>
      <c r="RNC84" s="266"/>
      <c r="RND84" s="266"/>
      <c r="RNE84" s="266"/>
      <c r="RNF84" s="266"/>
      <c r="RNG84" s="266"/>
      <c r="RNH84" s="266"/>
      <c r="RNI84" s="266"/>
      <c r="RNJ84" s="266"/>
      <c r="RNK84" s="266"/>
      <c r="RNL84" s="266"/>
      <c r="RNM84" s="266"/>
      <c r="RNN84" s="266"/>
      <c r="RNO84" s="266"/>
      <c r="RNP84" s="266"/>
      <c r="RNQ84" s="266"/>
      <c r="RNR84" s="266"/>
      <c r="RNS84" s="266"/>
      <c r="RNT84" s="266"/>
      <c r="RNU84" s="266"/>
      <c r="RNV84" s="266"/>
      <c r="RNW84" s="266"/>
      <c r="RNX84" s="266"/>
      <c r="RNY84" s="266"/>
      <c r="RNZ84" s="266"/>
      <c r="ROA84" s="266"/>
      <c r="ROB84" s="266"/>
      <c r="ROC84" s="266"/>
      <c r="ROD84" s="266"/>
      <c r="ROE84" s="266"/>
      <c r="ROF84" s="266"/>
      <c r="ROG84" s="266"/>
      <c r="ROH84" s="266"/>
      <c r="ROI84" s="266"/>
      <c r="ROJ84" s="266"/>
      <c r="ROK84" s="266"/>
      <c r="ROL84" s="266"/>
      <c r="ROM84" s="266"/>
      <c r="RON84" s="266"/>
      <c r="ROO84" s="266"/>
      <c r="ROP84" s="266"/>
      <c r="ROQ84" s="266"/>
      <c r="ROR84" s="266"/>
      <c r="ROS84" s="266"/>
      <c r="ROT84" s="266"/>
      <c r="ROU84" s="266"/>
      <c r="ROV84" s="266"/>
      <c r="ROW84" s="266"/>
      <c r="ROX84" s="266"/>
      <c r="ROY84" s="266"/>
      <c r="ROZ84" s="266"/>
      <c r="RPA84" s="266"/>
      <c r="RPB84" s="266"/>
      <c r="RPC84" s="266"/>
      <c r="RPD84" s="266"/>
      <c r="RPE84" s="266"/>
      <c r="RPF84" s="266"/>
      <c r="RPG84" s="266"/>
      <c r="RPH84" s="266"/>
      <c r="RPI84" s="266"/>
      <c r="RPJ84" s="266"/>
      <c r="RPK84" s="266"/>
      <c r="RPL84" s="266"/>
      <c r="RPM84" s="266"/>
      <c r="RPN84" s="266"/>
      <c r="RPO84" s="266"/>
      <c r="RPP84" s="266"/>
      <c r="RPQ84" s="266"/>
      <c r="RPR84" s="266"/>
      <c r="RPS84" s="266"/>
      <c r="RPT84" s="266"/>
      <c r="RPU84" s="266"/>
      <c r="RPV84" s="266"/>
      <c r="RPW84" s="266"/>
      <c r="RPX84" s="266"/>
      <c r="RPY84" s="266"/>
      <c r="RPZ84" s="266"/>
      <c r="RQA84" s="266"/>
      <c r="RQB84" s="266"/>
      <c r="RQC84" s="266"/>
      <c r="RQD84" s="266"/>
      <c r="RQE84" s="266"/>
      <c r="RQF84" s="266"/>
      <c r="RQG84" s="266"/>
      <c r="RQH84" s="266"/>
      <c r="RQI84" s="266"/>
      <c r="RQJ84" s="266"/>
      <c r="RQK84" s="266"/>
      <c r="RQL84" s="266"/>
      <c r="RQM84" s="266"/>
      <c r="RQN84" s="266"/>
      <c r="RQO84" s="266"/>
      <c r="RQP84" s="266"/>
      <c r="RQQ84" s="266"/>
      <c r="RQR84" s="266"/>
      <c r="RQS84" s="266"/>
      <c r="RQT84" s="266"/>
      <c r="RQU84" s="266"/>
      <c r="RQV84" s="266"/>
      <c r="RQW84" s="266"/>
      <c r="RQX84" s="266"/>
      <c r="RQY84" s="266"/>
      <c r="RQZ84" s="266"/>
      <c r="RRA84" s="266"/>
      <c r="RRB84" s="266"/>
      <c r="RRC84" s="266"/>
      <c r="RRD84" s="266"/>
      <c r="RRE84" s="266"/>
      <c r="RRF84" s="266"/>
      <c r="RRG84" s="266"/>
      <c r="RRH84" s="266"/>
      <c r="RRI84" s="266"/>
      <c r="RRJ84" s="266"/>
      <c r="RRK84" s="266"/>
      <c r="RRL84" s="266"/>
      <c r="RRM84" s="266"/>
      <c r="RRN84" s="266"/>
      <c r="RRO84" s="266"/>
      <c r="RRP84" s="266"/>
      <c r="RRQ84" s="266"/>
      <c r="RRR84" s="266"/>
      <c r="RRS84" s="266"/>
      <c r="RRT84" s="266"/>
      <c r="RRU84" s="266"/>
      <c r="RRV84" s="266"/>
      <c r="RRW84" s="266"/>
      <c r="RRX84" s="266"/>
      <c r="RRY84" s="266"/>
      <c r="RRZ84" s="266"/>
      <c r="RSA84" s="266"/>
      <c r="RSB84" s="266"/>
      <c r="RSC84" s="266"/>
      <c r="RSD84" s="266"/>
      <c r="RSE84" s="266"/>
      <c r="RSF84" s="266"/>
      <c r="RSG84" s="266"/>
      <c r="RSH84" s="266"/>
      <c r="RSI84" s="266"/>
      <c r="RSJ84" s="266"/>
      <c r="RSK84" s="266"/>
      <c r="RSL84" s="266"/>
      <c r="RSM84" s="266"/>
      <c r="RSN84" s="266"/>
      <c r="RSO84" s="266"/>
      <c r="RSP84" s="266"/>
      <c r="RSQ84" s="266"/>
      <c r="RSR84" s="266"/>
      <c r="RSS84" s="266"/>
      <c r="RST84" s="266"/>
      <c r="RSU84" s="266"/>
      <c r="RSV84" s="266"/>
      <c r="RSW84" s="266"/>
      <c r="RSX84" s="266"/>
      <c r="RSY84" s="266"/>
      <c r="RSZ84" s="266"/>
      <c r="RTA84" s="266"/>
      <c r="RTB84" s="266"/>
      <c r="RTC84" s="266"/>
      <c r="RTD84" s="266"/>
      <c r="RTE84" s="266"/>
      <c r="RTF84" s="266"/>
      <c r="RTG84" s="266"/>
      <c r="RTH84" s="266"/>
      <c r="RTI84" s="266"/>
      <c r="RTJ84" s="266"/>
      <c r="RTK84" s="266"/>
      <c r="RTL84" s="266"/>
      <c r="RTM84" s="266"/>
      <c r="RTN84" s="266"/>
      <c r="RTO84" s="266"/>
      <c r="RTP84" s="266"/>
      <c r="RTQ84" s="266"/>
      <c r="RTR84" s="266"/>
      <c r="RTS84" s="266"/>
      <c r="RTT84" s="266"/>
      <c r="RTU84" s="266"/>
      <c r="RTV84" s="266"/>
      <c r="RTW84" s="266"/>
      <c r="RTX84" s="266"/>
      <c r="RTY84" s="266"/>
      <c r="RTZ84" s="266"/>
      <c r="RUA84" s="266"/>
      <c r="RUB84" s="266"/>
      <c r="RUC84" s="266"/>
      <c r="RUD84" s="266"/>
      <c r="RUE84" s="266"/>
      <c r="RUF84" s="266"/>
      <c r="RUG84" s="266"/>
      <c r="RUH84" s="266"/>
      <c r="RUI84" s="266"/>
      <c r="RUJ84" s="266"/>
      <c r="RUK84" s="266"/>
      <c r="RUL84" s="266"/>
      <c r="RUM84" s="266"/>
      <c r="RUN84" s="266"/>
      <c r="RUO84" s="266"/>
      <c r="RUP84" s="266"/>
      <c r="RUQ84" s="266"/>
      <c r="RUR84" s="266"/>
      <c r="RUS84" s="266"/>
      <c r="RUT84" s="266"/>
      <c r="RUU84" s="266"/>
      <c r="RUV84" s="266"/>
      <c r="RUW84" s="266"/>
      <c r="RUX84" s="266"/>
      <c r="RUY84" s="266"/>
      <c r="RUZ84" s="266"/>
      <c r="RVA84" s="266"/>
      <c r="RVB84" s="266"/>
      <c r="RVC84" s="266"/>
      <c r="RVD84" s="266"/>
      <c r="RVE84" s="266"/>
      <c r="RVF84" s="266"/>
      <c r="RVG84" s="266"/>
      <c r="RVH84" s="266"/>
      <c r="RVI84" s="266"/>
      <c r="RVJ84" s="266"/>
      <c r="RVK84" s="266"/>
      <c r="RVL84" s="266"/>
      <c r="RVM84" s="266"/>
      <c r="RVN84" s="266"/>
      <c r="RVO84" s="266"/>
      <c r="RVP84" s="266"/>
      <c r="RVQ84" s="266"/>
      <c r="RVR84" s="266"/>
      <c r="RVS84" s="266"/>
      <c r="RVT84" s="266"/>
      <c r="RVU84" s="266"/>
      <c r="RVV84" s="266"/>
      <c r="RVW84" s="266"/>
      <c r="RVX84" s="266"/>
      <c r="RVY84" s="266"/>
      <c r="RVZ84" s="266"/>
      <c r="RWA84" s="266"/>
      <c r="RWB84" s="266"/>
      <c r="RWC84" s="266"/>
      <c r="RWD84" s="266"/>
      <c r="RWE84" s="266"/>
      <c r="RWF84" s="266"/>
      <c r="RWG84" s="266"/>
      <c r="RWH84" s="266"/>
      <c r="RWI84" s="266"/>
      <c r="RWJ84" s="266"/>
      <c r="RWK84" s="266"/>
      <c r="RWL84" s="266"/>
      <c r="RWM84" s="266"/>
      <c r="RWN84" s="266"/>
      <c r="RWO84" s="266"/>
      <c r="RWP84" s="266"/>
      <c r="RWQ84" s="266"/>
      <c r="RWR84" s="266"/>
      <c r="RWS84" s="266"/>
      <c r="RWT84" s="266"/>
      <c r="RWU84" s="266"/>
      <c r="RWV84" s="266"/>
      <c r="RWW84" s="266"/>
      <c r="RWX84" s="266"/>
      <c r="RWY84" s="266"/>
      <c r="RWZ84" s="266"/>
      <c r="RXA84" s="266"/>
      <c r="RXB84" s="266"/>
      <c r="RXC84" s="266"/>
      <c r="RXD84" s="266"/>
      <c r="RXE84" s="266"/>
      <c r="RXF84" s="266"/>
      <c r="RXG84" s="266"/>
      <c r="RXH84" s="266"/>
      <c r="RXI84" s="266"/>
      <c r="RXJ84" s="266"/>
      <c r="RXK84" s="266"/>
      <c r="RXL84" s="266"/>
      <c r="RXM84" s="266"/>
      <c r="RXN84" s="266"/>
      <c r="RXO84" s="266"/>
      <c r="RXP84" s="266"/>
      <c r="RXQ84" s="266"/>
      <c r="RXR84" s="266"/>
      <c r="RXS84" s="266"/>
      <c r="RXT84" s="266"/>
      <c r="RXU84" s="266"/>
      <c r="RXV84" s="266"/>
      <c r="RXW84" s="266"/>
      <c r="RXX84" s="266"/>
      <c r="RXY84" s="266"/>
      <c r="RXZ84" s="266"/>
      <c r="RYA84" s="266"/>
      <c r="RYB84" s="266"/>
      <c r="RYC84" s="266"/>
      <c r="RYD84" s="266"/>
      <c r="RYE84" s="266"/>
      <c r="RYF84" s="266"/>
      <c r="RYG84" s="266"/>
      <c r="RYH84" s="266"/>
      <c r="RYI84" s="266"/>
      <c r="RYJ84" s="266"/>
      <c r="RYK84" s="266"/>
      <c r="RYL84" s="266"/>
      <c r="RYM84" s="266"/>
      <c r="RYN84" s="266"/>
      <c r="RYO84" s="266"/>
      <c r="RYP84" s="266"/>
      <c r="RYQ84" s="266"/>
      <c r="RYR84" s="266"/>
      <c r="RYS84" s="266"/>
      <c r="RYT84" s="266"/>
      <c r="RYU84" s="266"/>
      <c r="RYV84" s="266"/>
      <c r="RYW84" s="266"/>
      <c r="RYX84" s="266"/>
      <c r="RYY84" s="266"/>
      <c r="RYZ84" s="266"/>
      <c r="RZA84" s="266"/>
      <c r="RZB84" s="266"/>
      <c r="RZC84" s="266"/>
      <c r="RZD84" s="266"/>
      <c r="RZE84" s="266"/>
      <c r="RZF84" s="266"/>
      <c r="RZG84" s="266"/>
      <c r="RZH84" s="266"/>
      <c r="RZI84" s="266"/>
      <c r="RZJ84" s="266"/>
      <c r="RZK84" s="266"/>
      <c r="RZL84" s="266"/>
      <c r="RZM84" s="266"/>
      <c r="RZN84" s="266"/>
      <c r="RZO84" s="266"/>
      <c r="RZP84" s="266"/>
      <c r="RZQ84" s="266"/>
      <c r="RZR84" s="266"/>
      <c r="RZS84" s="266"/>
      <c r="RZT84" s="266"/>
      <c r="RZU84" s="266"/>
      <c r="RZV84" s="266"/>
      <c r="RZW84" s="266"/>
      <c r="RZX84" s="266"/>
      <c r="RZY84" s="266"/>
      <c r="RZZ84" s="266"/>
      <c r="SAA84" s="266"/>
      <c r="SAB84" s="266"/>
      <c r="SAC84" s="266"/>
      <c r="SAD84" s="266"/>
      <c r="SAE84" s="266"/>
      <c r="SAF84" s="266"/>
      <c r="SAG84" s="266"/>
      <c r="SAH84" s="266"/>
      <c r="SAI84" s="266"/>
      <c r="SAJ84" s="266"/>
      <c r="SAK84" s="266"/>
      <c r="SAL84" s="266"/>
      <c r="SAM84" s="266"/>
      <c r="SAN84" s="266"/>
      <c r="SAO84" s="266"/>
      <c r="SAP84" s="266"/>
      <c r="SAQ84" s="266"/>
      <c r="SAR84" s="266"/>
      <c r="SAS84" s="266"/>
      <c r="SAT84" s="266"/>
      <c r="SAU84" s="266"/>
      <c r="SAV84" s="266"/>
      <c r="SAW84" s="266"/>
      <c r="SAX84" s="266"/>
      <c r="SAY84" s="266"/>
      <c r="SAZ84" s="266"/>
      <c r="SBA84" s="266"/>
      <c r="SBB84" s="266"/>
      <c r="SBC84" s="266"/>
      <c r="SBD84" s="266"/>
      <c r="SBE84" s="266"/>
      <c r="SBF84" s="266"/>
      <c r="SBG84" s="266"/>
      <c r="SBH84" s="266"/>
      <c r="SBI84" s="266"/>
      <c r="SBJ84" s="266"/>
      <c r="SBK84" s="266"/>
      <c r="SBL84" s="266"/>
      <c r="SBM84" s="266"/>
      <c r="SBN84" s="266"/>
      <c r="SBO84" s="266"/>
      <c r="SBP84" s="266"/>
      <c r="SBQ84" s="266"/>
      <c r="SBR84" s="266"/>
      <c r="SBS84" s="266"/>
      <c r="SBT84" s="266"/>
      <c r="SBU84" s="266"/>
      <c r="SBV84" s="266"/>
      <c r="SBW84" s="266"/>
      <c r="SBX84" s="266"/>
      <c r="SBY84" s="266"/>
      <c r="SBZ84" s="266"/>
      <c r="SCA84" s="266"/>
      <c r="SCB84" s="266"/>
      <c r="SCC84" s="266"/>
      <c r="SCD84" s="266"/>
      <c r="SCE84" s="266"/>
      <c r="SCF84" s="266"/>
      <c r="SCG84" s="266"/>
      <c r="SCH84" s="266"/>
      <c r="SCI84" s="266"/>
      <c r="SCJ84" s="266"/>
      <c r="SCK84" s="266"/>
      <c r="SCL84" s="266"/>
      <c r="SCM84" s="266"/>
      <c r="SCN84" s="266"/>
      <c r="SCO84" s="266"/>
      <c r="SCP84" s="266"/>
      <c r="SCQ84" s="266"/>
      <c r="SCR84" s="266"/>
      <c r="SCS84" s="266"/>
      <c r="SCT84" s="266"/>
      <c r="SCU84" s="266"/>
      <c r="SCV84" s="266"/>
      <c r="SCW84" s="266"/>
      <c r="SCX84" s="266"/>
      <c r="SCY84" s="266"/>
      <c r="SCZ84" s="266"/>
      <c r="SDA84" s="266"/>
      <c r="SDB84" s="266"/>
      <c r="SDC84" s="266"/>
      <c r="SDD84" s="266"/>
      <c r="SDE84" s="266"/>
      <c r="SDF84" s="266"/>
      <c r="SDG84" s="266"/>
      <c r="SDH84" s="266"/>
      <c r="SDI84" s="266"/>
      <c r="SDJ84" s="266"/>
      <c r="SDK84" s="266"/>
      <c r="SDL84" s="266"/>
      <c r="SDM84" s="266"/>
      <c r="SDN84" s="266"/>
      <c r="SDO84" s="266"/>
      <c r="SDP84" s="266"/>
      <c r="SDQ84" s="266"/>
      <c r="SDR84" s="266"/>
      <c r="SDS84" s="266"/>
      <c r="SDT84" s="266"/>
      <c r="SDU84" s="266"/>
      <c r="SDV84" s="266"/>
      <c r="SDW84" s="266"/>
      <c r="SDX84" s="266"/>
      <c r="SDY84" s="266"/>
      <c r="SDZ84" s="266"/>
      <c r="SEA84" s="266"/>
      <c r="SEB84" s="266"/>
      <c r="SEC84" s="266"/>
      <c r="SED84" s="266"/>
      <c r="SEE84" s="266"/>
      <c r="SEF84" s="266"/>
      <c r="SEG84" s="266"/>
      <c r="SEH84" s="266"/>
      <c r="SEI84" s="266"/>
      <c r="SEJ84" s="266"/>
      <c r="SEK84" s="266"/>
      <c r="SEL84" s="266"/>
      <c r="SEM84" s="266"/>
      <c r="SEN84" s="266"/>
      <c r="SEO84" s="266"/>
      <c r="SEP84" s="266"/>
      <c r="SEQ84" s="266"/>
      <c r="SER84" s="266"/>
      <c r="SES84" s="266"/>
      <c r="SET84" s="266"/>
      <c r="SEU84" s="266"/>
      <c r="SEV84" s="266"/>
      <c r="SEW84" s="266"/>
      <c r="SEX84" s="266"/>
      <c r="SEY84" s="266"/>
      <c r="SEZ84" s="266"/>
      <c r="SFA84" s="266"/>
      <c r="SFB84" s="266"/>
      <c r="SFC84" s="266"/>
      <c r="SFD84" s="266"/>
      <c r="SFE84" s="266"/>
      <c r="SFF84" s="266"/>
      <c r="SFG84" s="266"/>
      <c r="SFH84" s="266"/>
      <c r="SFI84" s="266"/>
      <c r="SFJ84" s="266"/>
      <c r="SFK84" s="266"/>
      <c r="SFL84" s="266"/>
      <c r="SFM84" s="266"/>
      <c r="SFN84" s="266"/>
      <c r="SFO84" s="266"/>
      <c r="SFP84" s="266"/>
      <c r="SFQ84" s="266"/>
      <c r="SFR84" s="266"/>
      <c r="SFS84" s="266"/>
      <c r="SFT84" s="266"/>
      <c r="SFU84" s="266"/>
      <c r="SFV84" s="266"/>
      <c r="SFW84" s="266"/>
      <c r="SFX84" s="266"/>
      <c r="SFY84" s="266"/>
      <c r="SFZ84" s="266"/>
      <c r="SGA84" s="266"/>
      <c r="SGB84" s="266"/>
      <c r="SGC84" s="266"/>
      <c r="SGD84" s="266"/>
      <c r="SGE84" s="266"/>
      <c r="SGF84" s="266"/>
      <c r="SGG84" s="266"/>
      <c r="SGH84" s="266"/>
      <c r="SGI84" s="266"/>
      <c r="SGJ84" s="266"/>
      <c r="SGK84" s="266"/>
      <c r="SGL84" s="266"/>
      <c r="SGM84" s="266"/>
      <c r="SGN84" s="266"/>
      <c r="SGO84" s="266"/>
      <c r="SGP84" s="266"/>
      <c r="SGQ84" s="266"/>
      <c r="SGR84" s="266"/>
      <c r="SGS84" s="266"/>
      <c r="SGT84" s="266"/>
      <c r="SGU84" s="266"/>
      <c r="SGV84" s="266"/>
      <c r="SGW84" s="266"/>
      <c r="SGX84" s="266"/>
      <c r="SGY84" s="266"/>
      <c r="SGZ84" s="266"/>
      <c r="SHA84" s="266"/>
      <c r="SHB84" s="266"/>
      <c r="SHC84" s="266"/>
      <c r="SHD84" s="266"/>
      <c r="SHE84" s="266"/>
      <c r="SHF84" s="266"/>
      <c r="SHG84" s="266"/>
      <c r="SHH84" s="266"/>
      <c r="SHI84" s="266"/>
      <c r="SHJ84" s="266"/>
      <c r="SHK84" s="266"/>
      <c r="SHL84" s="266"/>
      <c r="SHM84" s="266"/>
      <c r="SHN84" s="266"/>
      <c r="SHO84" s="266"/>
      <c r="SHP84" s="266"/>
      <c r="SHQ84" s="266"/>
      <c r="SHR84" s="266"/>
      <c r="SHS84" s="266"/>
      <c r="SHT84" s="266"/>
      <c r="SHU84" s="266"/>
      <c r="SHV84" s="266"/>
      <c r="SHW84" s="266"/>
      <c r="SHX84" s="266"/>
      <c r="SHY84" s="266"/>
      <c r="SHZ84" s="266"/>
      <c r="SIA84" s="266"/>
      <c r="SIB84" s="266"/>
      <c r="SIC84" s="266"/>
      <c r="SID84" s="266"/>
      <c r="SIE84" s="266"/>
      <c r="SIF84" s="266"/>
      <c r="SIG84" s="266"/>
      <c r="SIH84" s="266"/>
      <c r="SII84" s="266"/>
      <c r="SIJ84" s="266"/>
      <c r="SIK84" s="266"/>
      <c r="SIL84" s="266"/>
      <c r="SIM84" s="266"/>
      <c r="SIN84" s="266"/>
      <c r="SIO84" s="266"/>
      <c r="SIP84" s="266"/>
      <c r="SIQ84" s="266"/>
      <c r="SIR84" s="266"/>
      <c r="SIS84" s="266"/>
      <c r="SIT84" s="266"/>
      <c r="SIU84" s="266"/>
      <c r="SIV84" s="266"/>
      <c r="SIW84" s="266"/>
      <c r="SIX84" s="266"/>
      <c r="SIY84" s="266"/>
      <c r="SIZ84" s="266"/>
      <c r="SJA84" s="266"/>
      <c r="SJB84" s="266"/>
      <c r="SJC84" s="266"/>
      <c r="SJD84" s="266"/>
      <c r="SJE84" s="266"/>
      <c r="SJF84" s="266"/>
      <c r="SJG84" s="266"/>
      <c r="SJH84" s="266"/>
      <c r="SJI84" s="266"/>
      <c r="SJJ84" s="266"/>
      <c r="SJK84" s="266"/>
      <c r="SJL84" s="266"/>
      <c r="SJM84" s="266"/>
      <c r="SJN84" s="266"/>
      <c r="SJO84" s="266"/>
      <c r="SJP84" s="266"/>
      <c r="SJQ84" s="266"/>
      <c r="SJR84" s="266"/>
      <c r="SJS84" s="266"/>
      <c r="SJT84" s="266"/>
      <c r="SJU84" s="266"/>
      <c r="SJV84" s="266"/>
      <c r="SJW84" s="266"/>
      <c r="SJX84" s="266"/>
      <c r="SJY84" s="266"/>
      <c r="SJZ84" s="266"/>
      <c r="SKA84" s="266"/>
      <c r="SKB84" s="266"/>
      <c r="SKC84" s="266"/>
      <c r="SKD84" s="266"/>
      <c r="SKE84" s="266"/>
      <c r="SKF84" s="266"/>
      <c r="SKG84" s="266"/>
      <c r="SKH84" s="266"/>
      <c r="SKI84" s="266"/>
      <c r="SKJ84" s="266"/>
      <c r="SKK84" s="266"/>
      <c r="SKL84" s="266"/>
      <c r="SKM84" s="266"/>
      <c r="SKN84" s="266"/>
      <c r="SKO84" s="266"/>
      <c r="SKP84" s="266"/>
      <c r="SKQ84" s="266"/>
      <c r="SKR84" s="266"/>
      <c r="SKS84" s="266"/>
      <c r="SKT84" s="266"/>
      <c r="SKU84" s="266"/>
      <c r="SKV84" s="266"/>
      <c r="SKW84" s="266"/>
      <c r="SKX84" s="266"/>
      <c r="SKY84" s="266"/>
      <c r="SKZ84" s="266"/>
      <c r="SLA84" s="266"/>
      <c r="SLB84" s="266"/>
      <c r="SLC84" s="266"/>
      <c r="SLD84" s="266"/>
      <c r="SLE84" s="266"/>
      <c r="SLF84" s="266"/>
      <c r="SLG84" s="266"/>
      <c r="SLH84" s="266"/>
      <c r="SLI84" s="266"/>
      <c r="SLJ84" s="266"/>
      <c r="SLK84" s="266"/>
      <c r="SLL84" s="266"/>
      <c r="SLM84" s="266"/>
      <c r="SLN84" s="266"/>
      <c r="SLO84" s="266"/>
      <c r="SLP84" s="266"/>
      <c r="SLQ84" s="266"/>
      <c r="SLR84" s="266"/>
      <c r="SLS84" s="266"/>
      <c r="SLT84" s="266"/>
      <c r="SLU84" s="266"/>
      <c r="SLV84" s="266"/>
      <c r="SLW84" s="266"/>
      <c r="SLX84" s="266"/>
      <c r="SLY84" s="266"/>
      <c r="SLZ84" s="266"/>
      <c r="SMA84" s="266"/>
      <c r="SMB84" s="266"/>
      <c r="SMC84" s="266"/>
      <c r="SMD84" s="266"/>
      <c r="SME84" s="266"/>
      <c r="SMF84" s="266"/>
      <c r="SMG84" s="266"/>
      <c r="SMH84" s="266"/>
      <c r="SMI84" s="266"/>
      <c r="SMJ84" s="266"/>
      <c r="SMK84" s="266"/>
      <c r="SML84" s="266"/>
      <c r="SMM84" s="266"/>
      <c r="SMN84" s="266"/>
      <c r="SMO84" s="266"/>
      <c r="SMP84" s="266"/>
      <c r="SMQ84" s="266"/>
      <c r="SMR84" s="266"/>
      <c r="SMS84" s="266"/>
      <c r="SMT84" s="266"/>
      <c r="SMU84" s="266"/>
      <c r="SMV84" s="266"/>
      <c r="SMW84" s="266"/>
      <c r="SMX84" s="266"/>
      <c r="SMY84" s="266"/>
      <c r="SMZ84" s="266"/>
      <c r="SNA84" s="266"/>
      <c r="SNB84" s="266"/>
      <c r="SNC84" s="266"/>
      <c r="SND84" s="266"/>
      <c r="SNE84" s="266"/>
      <c r="SNF84" s="266"/>
      <c r="SNG84" s="266"/>
      <c r="SNH84" s="266"/>
      <c r="SNI84" s="266"/>
      <c r="SNJ84" s="266"/>
      <c r="SNK84" s="266"/>
      <c r="SNL84" s="266"/>
      <c r="SNM84" s="266"/>
      <c r="SNN84" s="266"/>
      <c r="SNO84" s="266"/>
      <c r="SNP84" s="266"/>
      <c r="SNQ84" s="266"/>
      <c r="SNR84" s="266"/>
      <c r="SNS84" s="266"/>
      <c r="SNT84" s="266"/>
      <c r="SNU84" s="266"/>
      <c r="SNV84" s="266"/>
      <c r="SNW84" s="266"/>
      <c r="SNX84" s="266"/>
      <c r="SNY84" s="266"/>
      <c r="SNZ84" s="266"/>
      <c r="SOA84" s="266"/>
      <c r="SOB84" s="266"/>
      <c r="SOC84" s="266"/>
      <c r="SOD84" s="266"/>
      <c r="SOE84" s="266"/>
      <c r="SOF84" s="266"/>
      <c r="SOG84" s="266"/>
      <c r="SOH84" s="266"/>
      <c r="SOI84" s="266"/>
      <c r="SOJ84" s="266"/>
      <c r="SOK84" s="266"/>
      <c r="SOL84" s="266"/>
      <c r="SOM84" s="266"/>
      <c r="SON84" s="266"/>
      <c r="SOO84" s="266"/>
      <c r="SOP84" s="266"/>
      <c r="SOQ84" s="266"/>
      <c r="SOR84" s="266"/>
      <c r="SOS84" s="266"/>
      <c r="SOT84" s="266"/>
      <c r="SOU84" s="266"/>
      <c r="SOV84" s="266"/>
      <c r="SOW84" s="266"/>
      <c r="SOX84" s="266"/>
      <c r="SOY84" s="266"/>
      <c r="SOZ84" s="266"/>
      <c r="SPA84" s="266"/>
      <c r="SPB84" s="266"/>
      <c r="SPC84" s="266"/>
      <c r="SPD84" s="266"/>
      <c r="SPE84" s="266"/>
      <c r="SPF84" s="266"/>
      <c r="SPG84" s="266"/>
      <c r="SPH84" s="266"/>
      <c r="SPI84" s="266"/>
      <c r="SPJ84" s="266"/>
      <c r="SPK84" s="266"/>
      <c r="SPL84" s="266"/>
      <c r="SPM84" s="266"/>
      <c r="SPN84" s="266"/>
      <c r="SPO84" s="266"/>
      <c r="SPP84" s="266"/>
      <c r="SPQ84" s="266"/>
      <c r="SPR84" s="266"/>
      <c r="SPS84" s="266"/>
      <c r="SPT84" s="266"/>
      <c r="SPU84" s="266"/>
      <c r="SPV84" s="266"/>
      <c r="SPW84" s="266"/>
      <c r="SPX84" s="266"/>
      <c r="SPY84" s="266"/>
      <c r="SPZ84" s="266"/>
      <c r="SQA84" s="266"/>
      <c r="SQB84" s="266"/>
      <c r="SQC84" s="266"/>
      <c r="SQD84" s="266"/>
      <c r="SQE84" s="266"/>
      <c r="SQF84" s="266"/>
      <c r="SQG84" s="266"/>
      <c r="SQH84" s="266"/>
      <c r="SQI84" s="266"/>
      <c r="SQJ84" s="266"/>
      <c r="SQK84" s="266"/>
      <c r="SQL84" s="266"/>
      <c r="SQM84" s="266"/>
      <c r="SQN84" s="266"/>
      <c r="SQO84" s="266"/>
      <c r="SQP84" s="266"/>
      <c r="SQQ84" s="266"/>
      <c r="SQR84" s="266"/>
      <c r="SQS84" s="266"/>
      <c r="SQT84" s="266"/>
      <c r="SQU84" s="266"/>
      <c r="SQV84" s="266"/>
      <c r="SQW84" s="266"/>
      <c r="SQX84" s="266"/>
      <c r="SQY84" s="266"/>
      <c r="SQZ84" s="266"/>
      <c r="SRA84" s="266"/>
      <c r="SRB84" s="266"/>
      <c r="SRC84" s="266"/>
      <c r="SRD84" s="266"/>
      <c r="SRE84" s="266"/>
      <c r="SRF84" s="266"/>
      <c r="SRG84" s="266"/>
      <c r="SRH84" s="266"/>
      <c r="SRI84" s="266"/>
      <c r="SRJ84" s="266"/>
      <c r="SRK84" s="266"/>
      <c r="SRL84" s="266"/>
      <c r="SRM84" s="266"/>
      <c r="SRN84" s="266"/>
      <c r="SRO84" s="266"/>
      <c r="SRP84" s="266"/>
      <c r="SRQ84" s="266"/>
      <c r="SRR84" s="266"/>
      <c r="SRS84" s="266"/>
      <c r="SRT84" s="266"/>
      <c r="SRU84" s="266"/>
      <c r="SRV84" s="266"/>
      <c r="SRW84" s="266"/>
      <c r="SRX84" s="266"/>
      <c r="SRY84" s="266"/>
      <c r="SRZ84" s="266"/>
      <c r="SSA84" s="266"/>
      <c r="SSB84" s="266"/>
      <c r="SSC84" s="266"/>
      <c r="SSD84" s="266"/>
      <c r="SSE84" s="266"/>
      <c r="SSF84" s="266"/>
      <c r="SSG84" s="266"/>
      <c r="SSH84" s="266"/>
      <c r="SSI84" s="266"/>
      <c r="SSJ84" s="266"/>
      <c r="SSK84" s="266"/>
      <c r="SSL84" s="266"/>
      <c r="SSM84" s="266"/>
      <c r="SSN84" s="266"/>
      <c r="SSO84" s="266"/>
      <c r="SSP84" s="266"/>
      <c r="SSQ84" s="266"/>
      <c r="SSR84" s="266"/>
      <c r="SSS84" s="266"/>
      <c r="SST84" s="266"/>
      <c r="SSU84" s="266"/>
      <c r="SSV84" s="266"/>
      <c r="SSW84" s="266"/>
      <c r="SSX84" s="266"/>
      <c r="SSY84" s="266"/>
      <c r="SSZ84" s="266"/>
      <c r="STA84" s="266"/>
      <c r="STB84" s="266"/>
      <c r="STC84" s="266"/>
      <c r="STD84" s="266"/>
      <c r="STE84" s="266"/>
      <c r="STF84" s="266"/>
      <c r="STG84" s="266"/>
      <c r="STH84" s="266"/>
      <c r="STI84" s="266"/>
      <c r="STJ84" s="266"/>
      <c r="STK84" s="266"/>
      <c r="STL84" s="266"/>
      <c r="STM84" s="266"/>
      <c r="STN84" s="266"/>
      <c r="STO84" s="266"/>
      <c r="STP84" s="266"/>
      <c r="STQ84" s="266"/>
      <c r="STR84" s="266"/>
      <c r="STS84" s="266"/>
      <c r="STT84" s="266"/>
      <c r="STU84" s="266"/>
      <c r="STV84" s="266"/>
      <c r="STW84" s="266"/>
      <c r="STX84" s="266"/>
      <c r="STY84" s="266"/>
      <c r="STZ84" s="266"/>
      <c r="SUA84" s="266"/>
      <c r="SUB84" s="266"/>
      <c r="SUC84" s="266"/>
      <c r="SUD84" s="266"/>
      <c r="SUE84" s="266"/>
      <c r="SUF84" s="266"/>
      <c r="SUG84" s="266"/>
      <c r="SUH84" s="266"/>
      <c r="SUI84" s="266"/>
      <c r="SUJ84" s="266"/>
      <c r="SUK84" s="266"/>
      <c r="SUL84" s="266"/>
      <c r="SUM84" s="266"/>
      <c r="SUN84" s="266"/>
      <c r="SUO84" s="266"/>
      <c r="SUP84" s="266"/>
      <c r="SUQ84" s="266"/>
      <c r="SUR84" s="266"/>
      <c r="SUS84" s="266"/>
      <c r="SUT84" s="266"/>
      <c r="SUU84" s="266"/>
      <c r="SUV84" s="266"/>
      <c r="SUW84" s="266"/>
      <c r="SUX84" s="266"/>
      <c r="SUY84" s="266"/>
      <c r="SUZ84" s="266"/>
      <c r="SVA84" s="266"/>
      <c r="SVB84" s="266"/>
      <c r="SVC84" s="266"/>
      <c r="SVD84" s="266"/>
      <c r="SVE84" s="266"/>
      <c r="SVF84" s="266"/>
      <c r="SVG84" s="266"/>
      <c r="SVH84" s="266"/>
      <c r="SVI84" s="266"/>
      <c r="SVJ84" s="266"/>
      <c r="SVK84" s="266"/>
      <c r="SVL84" s="266"/>
      <c r="SVM84" s="266"/>
      <c r="SVN84" s="266"/>
      <c r="SVO84" s="266"/>
      <c r="SVP84" s="266"/>
      <c r="SVQ84" s="266"/>
      <c r="SVR84" s="266"/>
      <c r="SVS84" s="266"/>
      <c r="SVT84" s="266"/>
      <c r="SVU84" s="266"/>
      <c r="SVV84" s="266"/>
      <c r="SVW84" s="266"/>
      <c r="SVX84" s="266"/>
      <c r="SVY84" s="266"/>
      <c r="SVZ84" s="266"/>
      <c r="SWA84" s="266"/>
      <c r="SWB84" s="266"/>
      <c r="SWC84" s="266"/>
      <c r="SWD84" s="266"/>
      <c r="SWE84" s="266"/>
      <c r="SWF84" s="266"/>
      <c r="SWG84" s="266"/>
      <c r="SWH84" s="266"/>
      <c r="SWI84" s="266"/>
      <c r="SWJ84" s="266"/>
      <c r="SWK84" s="266"/>
      <c r="SWL84" s="266"/>
      <c r="SWM84" s="266"/>
      <c r="SWN84" s="266"/>
      <c r="SWO84" s="266"/>
      <c r="SWP84" s="266"/>
      <c r="SWQ84" s="266"/>
      <c r="SWR84" s="266"/>
      <c r="SWS84" s="266"/>
      <c r="SWT84" s="266"/>
      <c r="SWU84" s="266"/>
      <c r="SWV84" s="266"/>
      <c r="SWW84" s="266"/>
      <c r="SWX84" s="266"/>
      <c r="SWY84" s="266"/>
      <c r="SWZ84" s="266"/>
      <c r="SXA84" s="266"/>
      <c r="SXB84" s="266"/>
      <c r="SXC84" s="266"/>
      <c r="SXD84" s="266"/>
      <c r="SXE84" s="266"/>
      <c r="SXF84" s="266"/>
      <c r="SXG84" s="266"/>
      <c r="SXH84" s="266"/>
      <c r="SXI84" s="266"/>
      <c r="SXJ84" s="266"/>
      <c r="SXK84" s="266"/>
      <c r="SXL84" s="266"/>
      <c r="SXM84" s="266"/>
      <c r="SXN84" s="266"/>
      <c r="SXO84" s="266"/>
      <c r="SXP84" s="266"/>
      <c r="SXQ84" s="266"/>
      <c r="SXR84" s="266"/>
      <c r="SXS84" s="266"/>
      <c r="SXT84" s="266"/>
      <c r="SXU84" s="266"/>
      <c r="SXV84" s="266"/>
      <c r="SXW84" s="266"/>
      <c r="SXX84" s="266"/>
      <c r="SXY84" s="266"/>
      <c r="SXZ84" s="266"/>
      <c r="SYA84" s="266"/>
      <c r="SYB84" s="266"/>
      <c r="SYC84" s="266"/>
      <c r="SYD84" s="266"/>
      <c r="SYE84" s="266"/>
      <c r="SYF84" s="266"/>
      <c r="SYG84" s="266"/>
      <c r="SYH84" s="266"/>
      <c r="SYI84" s="266"/>
      <c r="SYJ84" s="266"/>
      <c r="SYK84" s="266"/>
      <c r="SYL84" s="266"/>
      <c r="SYM84" s="266"/>
      <c r="SYN84" s="266"/>
      <c r="SYO84" s="266"/>
      <c r="SYP84" s="266"/>
      <c r="SYQ84" s="266"/>
      <c r="SYR84" s="266"/>
      <c r="SYS84" s="266"/>
      <c r="SYT84" s="266"/>
      <c r="SYU84" s="266"/>
      <c r="SYV84" s="266"/>
      <c r="SYW84" s="266"/>
      <c r="SYX84" s="266"/>
      <c r="SYY84" s="266"/>
      <c r="SYZ84" s="266"/>
      <c r="SZA84" s="266"/>
      <c r="SZB84" s="266"/>
      <c r="SZC84" s="266"/>
      <c r="SZD84" s="266"/>
      <c r="SZE84" s="266"/>
      <c r="SZF84" s="266"/>
      <c r="SZG84" s="266"/>
      <c r="SZH84" s="266"/>
      <c r="SZI84" s="266"/>
      <c r="SZJ84" s="266"/>
      <c r="SZK84" s="266"/>
      <c r="SZL84" s="266"/>
      <c r="SZM84" s="266"/>
      <c r="SZN84" s="266"/>
      <c r="SZO84" s="266"/>
      <c r="SZP84" s="266"/>
      <c r="SZQ84" s="266"/>
      <c r="SZR84" s="266"/>
      <c r="SZS84" s="266"/>
      <c r="SZT84" s="266"/>
      <c r="SZU84" s="266"/>
      <c r="SZV84" s="266"/>
      <c r="SZW84" s="266"/>
      <c r="SZX84" s="266"/>
      <c r="SZY84" s="266"/>
      <c r="SZZ84" s="266"/>
      <c r="TAA84" s="266"/>
      <c r="TAB84" s="266"/>
      <c r="TAC84" s="266"/>
      <c r="TAD84" s="266"/>
      <c r="TAE84" s="266"/>
      <c r="TAF84" s="266"/>
      <c r="TAG84" s="266"/>
      <c r="TAH84" s="266"/>
      <c r="TAI84" s="266"/>
      <c r="TAJ84" s="266"/>
      <c r="TAK84" s="266"/>
      <c r="TAL84" s="266"/>
      <c r="TAM84" s="266"/>
      <c r="TAN84" s="266"/>
      <c r="TAO84" s="266"/>
      <c r="TAP84" s="266"/>
      <c r="TAQ84" s="266"/>
      <c r="TAR84" s="266"/>
      <c r="TAS84" s="266"/>
      <c r="TAT84" s="266"/>
      <c r="TAU84" s="266"/>
      <c r="TAV84" s="266"/>
      <c r="TAW84" s="266"/>
      <c r="TAX84" s="266"/>
      <c r="TAY84" s="266"/>
      <c r="TAZ84" s="266"/>
      <c r="TBA84" s="266"/>
      <c r="TBB84" s="266"/>
      <c r="TBC84" s="266"/>
      <c r="TBD84" s="266"/>
      <c r="TBE84" s="266"/>
      <c r="TBF84" s="266"/>
      <c r="TBG84" s="266"/>
      <c r="TBH84" s="266"/>
      <c r="TBI84" s="266"/>
      <c r="TBJ84" s="266"/>
      <c r="TBK84" s="266"/>
      <c r="TBL84" s="266"/>
      <c r="TBM84" s="266"/>
      <c r="TBN84" s="266"/>
      <c r="TBO84" s="266"/>
      <c r="TBP84" s="266"/>
      <c r="TBQ84" s="266"/>
      <c r="TBR84" s="266"/>
      <c r="TBS84" s="266"/>
      <c r="TBT84" s="266"/>
      <c r="TBU84" s="266"/>
      <c r="TBV84" s="266"/>
      <c r="TBW84" s="266"/>
      <c r="TBX84" s="266"/>
      <c r="TBY84" s="266"/>
      <c r="TBZ84" s="266"/>
      <c r="TCA84" s="266"/>
      <c r="TCB84" s="266"/>
      <c r="TCC84" s="266"/>
      <c r="TCD84" s="266"/>
      <c r="TCE84" s="266"/>
      <c r="TCF84" s="266"/>
      <c r="TCG84" s="266"/>
      <c r="TCH84" s="266"/>
      <c r="TCI84" s="266"/>
      <c r="TCJ84" s="266"/>
      <c r="TCK84" s="266"/>
      <c r="TCL84" s="266"/>
      <c r="TCM84" s="266"/>
      <c r="TCN84" s="266"/>
      <c r="TCO84" s="266"/>
      <c r="TCP84" s="266"/>
      <c r="TCQ84" s="266"/>
      <c r="TCR84" s="266"/>
      <c r="TCS84" s="266"/>
      <c r="TCT84" s="266"/>
      <c r="TCU84" s="266"/>
      <c r="TCV84" s="266"/>
      <c r="TCW84" s="266"/>
      <c r="TCX84" s="266"/>
      <c r="TCY84" s="266"/>
      <c r="TCZ84" s="266"/>
      <c r="TDA84" s="266"/>
      <c r="TDB84" s="266"/>
      <c r="TDC84" s="266"/>
      <c r="TDD84" s="266"/>
      <c r="TDE84" s="266"/>
      <c r="TDF84" s="266"/>
      <c r="TDG84" s="266"/>
      <c r="TDH84" s="266"/>
      <c r="TDI84" s="266"/>
      <c r="TDJ84" s="266"/>
      <c r="TDK84" s="266"/>
      <c r="TDL84" s="266"/>
      <c r="TDM84" s="266"/>
      <c r="TDN84" s="266"/>
      <c r="TDO84" s="266"/>
      <c r="TDP84" s="266"/>
      <c r="TDQ84" s="266"/>
      <c r="TDR84" s="266"/>
      <c r="TDS84" s="266"/>
      <c r="TDT84" s="266"/>
      <c r="TDU84" s="266"/>
      <c r="TDV84" s="266"/>
      <c r="TDW84" s="266"/>
      <c r="TDX84" s="266"/>
      <c r="TDY84" s="266"/>
      <c r="TDZ84" s="266"/>
      <c r="TEA84" s="266"/>
      <c r="TEB84" s="266"/>
      <c r="TEC84" s="266"/>
      <c r="TED84" s="266"/>
      <c r="TEE84" s="266"/>
      <c r="TEF84" s="266"/>
      <c r="TEG84" s="266"/>
      <c r="TEH84" s="266"/>
      <c r="TEI84" s="266"/>
      <c r="TEJ84" s="266"/>
      <c r="TEK84" s="266"/>
      <c r="TEL84" s="266"/>
      <c r="TEM84" s="266"/>
      <c r="TEN84" s="266"/>
      <c r="TEO84" s="266"/>
      <c r="TEP84" s="266"/>
      <c r="TEQ84" s="266"/>
      <c r="TER84" s="266"/>
      <c r="TES84" s="266"/>
      <c r="TET84" s="266"/>
      <c r="TEU84" s="266"/>
      <c r="TEV84" s="266"/>
      <c r="TEW84" s="266"/>
      <c r="TEX84" s="266"/>
      <c r="TEY84" s="266"/>
      <c r="TEZ84" s="266"/>
      <c r="TFA84" s="266"/>
      <c r="TFB84" s="266"/>
      <c r="TFC84" s="266"/>
      <c r="TFD84" s="266"/>
      <c r="TFE84" s="266"/>
      <c r="TFF84" s="266"/>
      <c r="TFG84" s="266"/>
      <c r="TFH84" s="266"/>
      <c r="TFI84" s="266"/>
      <c r="TFJ84" s="266"/>
      <c r="TFK84" s="266"/>
      <c r="TFL84" s="266"/>
      <c r="TFM84" s="266"/>
      <c r="TFN84" s="266"/>
      <c r="TFO84" s="266"/>
      <c r="TFP84" s="266"/>
      <c r="TFQ84" s="266"/>
      <c r="TFR84" s="266"/>
      <c r="TFS84" s="266"/>
      <c r="TFT84" s="266"/>
      <c r="TFU84" s="266"/>
      <c r="TFV84" s="266"/>
      <c r="TFW84" s="266"/>
      <c r="TFX84" s="266"/>
      <c r="TFY84" s="266"/>
      <c r="TFZ84" s="266"/>
      <c r="TGA84" s="266"/>
      <c r="TGB84" s="266"/>
      <c r="TGC84" s="266"/>
      <c r="TGD84" s="266"/>
      <c r="TGE84" s="266"/>
      <c r="TGF84" s="266"/>
      <c r="TGG84" s="266"/>
      <c r="TGH84" s="266"/>
      <c r="TGI84" s="266"/>
      <c r="TGJ84" s="266"/>
      <c r="TGK84" s="266"/>
      <c r="TGL84" s="266"/>
      <c r="TGM84" s="266"/>
      <c r="TGN84" s="266"/>
      <c r="TGO84" s="266"/>
      <c r="TGP84" s="266"/>
      <c r="TGQ84" s="266"/>
      <c r="TGR84" s="266"/>
      <c r="TGS84" s="266"/>
      <c r="TGT84" s="266"/>
      <c r="TGU84" s="266"/>
      <c r="TGV84" s="266"/>
      <c r="TGW84" s="266"/>
      <c r="TGX84" s="266"/>
      <c r="TGY84" s="266"/>
      <c r="TGZ84" s="266"/>
      <c r="THA84" s="266"/>
      <c r="THB84" s="266"/>
      <c r="THC84" s="266"/>
      <c r="THD84" s="266"/>
      <c r="THE84" s="266"/>
      <c r="THF84" s="266"/>
      <c r="THG84" s="266"/>
      <c r="THH84" s="266"/>
      <c r="THI84" s="266"/>
      <c r="THJ84" s="266"/>
      <c r="THK84" s="266"/>
      <c r="THL84" s="266"/>
      <c r="THM84" s="266"/>
      <c r="THN84" s="266"/>
      <c r="THO84" s="266"/>
      <c r="THP84" s="266"/>
      <c r="THQ84" s="266"/>
      <c r="THR84" s="266"/>
      <c r="THS84" s="266"/>
      <c r="THT84" s="266"/>
      <c r="THU84" s="266"/>
      <c r="THV84" s="266"/>
      <c r="THW84" s="266"/>
      <c r="THX84" s="266"/>
      <c r="THY84" s="266"/>
      <c r="THZ84" s="266"/>
      <c r="TIA84" s="266"/>
      <c r="TIB84" s="266"/>
      <c r="TIC84" s="266"/>
      <c r="TID84" s="266"/>
      <c r="TIE84" s="266"/>
      <c r="TIF84" s="266"/>
      <c r="TIG84" s="266"/>
      <c r="TIH84" s="266"/>
      <c r="TII84" s="266"/>
      <c r="TIJ84" s="266"/>
      <c r="TIK84" s="266"/>
      <c r="TIL84" s="266"/>
      <c r="TIM84" s="266"/>
      <c r="TIN84" s="266"/>
      <c r="TIO84" s="266"/>
      <c r="TIP84" s="266"/>
      <c r="TIQ84" s="266"/>
      <c r="TIR84" s="266"/>
      <c r="TIS84" s="266"/>
      <c r="TIT84" s="266"/>
      <c r="TIU84" s="266"/>
      <c r="TIV84" s="266"/>
      <c r="TIW84" s="266"/>
      <c r="TIX84" s="266"/>
      <c r="TIY84" s="266"/>
      <c r="TIZ84" s="266"/>
      <c r="TJA84" s="266"/>
      <c r="TJB84" s="266"/>
      <c r="TJC84" s="266"/>
      <c r="TJD84" s="266"/>
      <c r="TJE84" s="266"/>
      <c r="TJF84" s="266"/>
      <c r="TJG84" s="266"/>
      <c r="TJH84" s="266"/>
      <c r="TJI84" s="266"/>
      <c r="TJJ84" s="266"/>
      <c r="TJK84" s="266"/>
      <c r="TJL84" s="266"/>
      <c r="TJM84" s="266"/>
      <c r="TJN84" s="266"/>
      <c r="TJO84" s="266"/>
      <c r="TJP84" s="266"/>
      <c r="TJQ84" s="266"/>
      <c r="TJR84" s="266"/>
      <c r="TJS84" s="266"/>
      <c r="TJT84" s="266"/>
      <c r="TJU84" s="266"/>
      <c r="TJV84" s="266"/>
      <c r="TJW84" s="266"/>
      <c r="TJX84" s="266"/>
      <c r="TJY84" s="266"/>
      <c r="TJZ84" s="266"/>
      <c r="TKA84" s="266"/>
      <c r="TKB84" s="266"/>
      <c r="TKC84" s="266"/>
      <c r="TKD84" s="266"/>
      <c r="TKE84" s="266"/>
      <c r="TKF84" s="266"/>
      <c r="TKG84" s="266"/>
      <c r="TKH84" s="266"/>
      <c r="TKI84" s="266"/>
      <c r="TKJ84" s="266"/>
      <c r="TKK84" s="266"/>
      <c r="TKL84" s="266"/>
      <c r="TKM84" s="266"/>
      <c r="TKN84" s="266"/>
      <c r="TKO84" s="266"/>
      <c r="TKP84" s="266"/>
      <c r="TKQ84" s="266"/>
      <c r="TKR84" s="266"/>
      <c r="TKS84" s="266"/>
      <c r="TKT84" s="266"/>
      <c r="TKU84" s="266"/>
      <c r="TKV84" s="266"/>
      <c r="TKW84" s="266"/>
      <c r="TKX84" s="266"/>
      <c r="TKY84" s="266"/>
      <c r="TKZ84" s="266"/>
      <c r="TLA84" s="266"/>
      <c r="TLB84" s="266"/>
      <c r="TLC84" s="266"/>
      <c r="TLD84" s="266"/>
      <c r="TLE84" s="266"/>
      <c r="TLF84" s="266"/>
      <c r="TLG84" s="266"/>
      <c r="TLH84" s="266"/>
      <c r="TLI84" s="266"/>
      <c r="TLJ84" s="266"/>
      <c r="TLK84" s="266"/>
      <c r="TLL84" s="266"/>
      <c r="TLM84" s="266"/>
      <c r="TLN84" s="266"/>
      <c r="TLO84" s="266"/>
      <c r="TLP84" s="266"/>
      <c r="TLQ84" s="266"/>
      <c r="TLR84" s="266"/>
      <c r="TLS84" s="266"/>
      <c r="TLT84" s="266"/>
      <c r="TLU84" s="266"/>
      <c r="TLV84" s="266"/>
      <c r="TLW84" s="266"/>
      <c r="TLX84" s="266"/>
      <c r="TLY84" s="266"/>
      <c r="TLZ84" s="266"/>
      <c r="TMA84" s="266"/>
      <c r="TMB84" s="266"/>
      <c r="TMC84" s="266"/>
      <c r="TMD84" s="266"/>
      <c r="TME84" s="266"/>
      <c r="TMF84" s="266"/>
      <c r="TMG84" s="266"/>
      <c r="TMH84" s="266"/>
      <c r="TMI84" s="266"/>
      <c r="TMJ84" s="266"/>
      <c r="TMK84" s="266"/>
      <c r="TML84" s="266"/>
      <c r="TMM84" s="266"/>
      <c r="TMN84" s="266"/>
      <c r="TMO84" s="266"/>
      <c r="TMP84" s="266"/>
      <c r="TMQ84" s="266"/>
      <c r="TMR84" s="266"/>
      <c r="TMS84" s="266"/>
      <c r="TMT84" s="266"/>
      <c r="TMU84" s="266"/>
      <c r="TMV84" s="266"/>
      <c r="TMW84" s="266"/>
      <c r="TMX84" s="266"/>
      <c r="TMY84" s="266"/>
      <c r="TMZ84" s="266"/>
      <c r="TNA84" s="266"/>
      <c r="TNB84" s="266"/>
      <c r="TNC84" s="266"/>
      <c r="TND84" s="266"/>
      <c r="TNE84" s="266"/>
      <c r="TNF84" s="266"/>
      <c r="TNG84" s="266"/>
      <c r="TNH84" s="266"/>
      <c r="TNI84" s="266"/>
      <c r="TNJ84" s="266"/>
      <c r="TNK84" s="266"/>
      <c r="TNL84" s="266"/>
      <c r="TNM84" s="266"/>
      <c r="TNN84" s="266"/>
      <c r="TNO84" s="266"/>
      <c r="TNP84" s="266"/>
      <c r="TNQ84" s="266"/>
      <c r="TNR84" s="266"/>
      <c r="TNS84" s="266"/>
      <c r="TNT84" s="266"/>
      <c r="TNU84" s="266"/>
      <c r="TNV84" s="266"/>
      <c r="TNW84" s="266"/>
      <c r="TNX84" s="266"/>
      <c r="TNY84" s="266"/>
      <c r="TNZ84" s="266"/>
      <c r="TOA84" s="266"/>
      <c r="TOB84" s="266"/>
      <c r="TOC84" s="266"/>
      <c r="TOD84" s="266"/>
      <c r="TOE84" s="266"/>
      <c r="TOF84" s="266"/>
      <c r="TOG84" s="266"/>
      <c r="TOH84" s="266"/>
      <c r="TOI84" s="266"/>
      <c r="TOJ84" s="266"/>
      <c r="TOK84" s="266"/>
      <c r="TOL84" s="266"/>
      <c r="TOM84" s="266"/>
      <c r="TON84" s="266"/>
      <c r="TOO84" s="266"/>
      <c r="TOP84" s="266"/>
      <c r="TOQ84" s="266"/>
      <c r="TOR84" s="266"/>
      <c r="TOS84" s="266"/>
      <c r="TOT84" s="266"/>
      <c r="TOU84" s="266"/>
      <c r="TOV84" s="266"/>
      <c r="TOW84" s="266"/>
      <c r="TOX84" s="266"/>
      <c r="TOY84" s="266"/>
      <c r="TOZ84" s="266"/>
      <c r="TPA84" s="266"/>
      <c r="TPB84" s="266"/>
      <c r="TPC84" s="266"/>
      <c r="TPD84" s="266"/>
      <c r="TPE84" s="266"/>
      <c r="TPF84" s="266"/>
      <c r="TPG84" s="266"/>
      <c r="TPH84" s="266"/>
      <c r="TPI84" s="266"/>
      <c r="TPJ84" s="266"/>
      <c r="TPK84" s="266"/>
      <c r="TPL84" s="266"/>
      <c r="TPM84" s="266"/>
      <c r="TPN84" s="266"/>
      <c r="TPO84" s="266"/>
      <c r="TPP84" s="266"/>
      <c r="TPQ84" s="266"/>
      <c r="TPR84" s="266"/>
      <c r="TPS84" s="266"/>
      <c r="TPT84" s="266"/>
      <c r="TPU84" s="266"/>
      <c r="TPV84" s="266"/>
      <c r="TPW84" s="266"/>
      <c r="TPX84" s="266"/>
      <c r="TPY84" s="266"/>
      <c r="TPZ84" s="266"/>
      <c r="TQA84" s="266"/>
      <c r="TQB84" s="266"/>
      <c r="TQC84" s="266"/>
      <c r="TQD84" s="266"/>
      <c r="TQE84" s="266"/>
      <c r="TQF84" s="266"/>
      <c r="TQG84" s="266"/>
      <c r="TQH84" s="266"/>
      <c r="TQI84" s="266"/>
      <c r="TQJ84" s="266"/>
      <c r="TQK84" s="266"/>
      <c r="TQL84" s="266"/>
      <c r="TQM84" s="266"/>
      <c r="TQN84" s="266"/>
      <c r="TQO84" s="266"/>
      <c r="TQP84" s="266"/>
      <c r="TQQ84" s="266"/>
      <c r="TQR84" s="266"/>
      <c r="TQS84" s="266"/>
      <c r="TQT84" s="266"/>
      <c r="TQU84" s="266"/>
      <c r="TQV84" s="266"/>
      <c r="TQW84" s="266"/>
      <c r="TQX84" s="266"/>
      <c r="TQY84" s="266"/>
      <c r="TQZ84" s="266"/>
      <c r="TRA84" s="266"/>
      <c r="TRB84" s="266"/>
      <c r="TRC84" s="266"/>
      <c r="TRD84" s="266"/>
      <c r="TRE84" s="266"/>
      <c r="TRF84" s="266"/>
      <c r="TRG84" s="266"/>
      <c r="TRH84" s="266"/>
      <c r="TRI84" s="266"/>
      <c r="TRJ84" s="266"/>
      <c r="TRK84" s="266"/>
      <c r="TRL84" s="266"/>
      <c r="TRM84" s="266"/>
      <c r="TRN84" s="266"/>
      <c r="TRO84" s="266"/>
      <c r="TRP84" s="266"/>
      <c r="TRQ84" s="266"/>
      <c r="TRR84" s="266"/>
      <c r="TRS84" s="266"/>
      <c r="TRT84" s="266"/>
      <c r="TRU84" s="266"/>
      <c r="TRV84" s="266"/>
      <c r="TRW84" s="266"/>
      <c r="TRX84" s="266"/>
      <c r="TRY84" s="266"/>
      <c r="TRZ84" s="266"/>
      <c r="TSA84" s="266"/>
      <c r="TSB84" s="266"/>
      <c r="TSC84" s="266"/>
      <c r="TSD84" s="266"/>
      <c r="TSE84" s="266"/>
      <c r="TSF84" s="266"/>
      <c r="TSG84" s="266"/>
      <c r="TSH84" s="266"/>
      <c r="TSI84" s="266"/>
      <c r="TSJ84" s="266"/>
      <c r="TSK84" s="266"/>
      <c r="TSL84" s="266"/>
      <c r="TSM84" s="266"/>
      <c r="TSN84" s="266"/>
      <c r="TSO84" s="266"/>
      <c r="TSP84" s="266"/>
      <c r="TSQ84" s="266"/>
      <c r="TSR84" s="266"/>
      <c r="TSS84" s="266"/>
      <c r="TST84" s="266"/>
      <c r="TSU84" s="266"/>
      <c r="TSV84" s="266"/>
      <c r="TSW84" s="266"/>
      <c r="TSX84" s="266"/>
      <c r="TSY84" s="266"/>
      <c r="TSZ84" s="266"/>
      <c r="TTA84" s="266"/>
      <c r="TTB84" s="266"/>
      <c r="TTC84" s="266"/>
      <c r="TTD84" s="266"/>
      <c r="TTE84" s="266"/>
      <c r="TTF84" s="266"/>
      <c r="TTG84" s="266"/>
      <c r="TTH84" s="266"/>
      <c r="TTI84" s="266"/>
      <c r="TTJ84" s="266"/>
      <c r="TTK84" s="266"/>
      <c r="TTL84" s="266"/>
      <c r="TTM84" s="266"/>
      <c r="TTN84" s="266"/>
      <c r="TTO84" s="266"/>
      <c r="TTP84" s="266"/>
      <c r="TTQ84" s="266"/>
      <c r="TTR84" s="266"/>
      <c r="TTS84" s="266"/>
      <c r="TTT84" s="266"/>
      <c r="TTU84" s="266"/>
      <c r="TTV84" s="266"/>
      <c r="TTW84" s="266"/>
      <c r="TTX84" s="266"/>
      <c r="TTY84" s="266"/>
      <c r="TTZ84" s="266"/>
      <c r="TUA84" s="266"/>
      <c r="TUB84" s="266"/>
      <c r="TUC84" s="266"/>
      <c r="TUD84" s="266"/>
      <c r="TUE84" s="266"/>
      <c r="TUF84" s="266"/>
      <c r="TUG84" s="266"/>
      <c r="TUH84" s="266"/>
      <c r="TUI84" s="266"/>
      <c r="TUJ84" s="266"/>
      <c r="TUK84" s="266"/>
      <c r="TUL84" s="266"/>
      <c r="TUM84" s="266"/>
      <c r="TUN84" s="266"/>
      <c r="TUO84" s="266"/>
      <c r="TUP84" s="266"/>
      <c r="TUQ84" s="266"/>
      <c r="TUR84" s="266"/>
      <c r="TUS84" s="266"/>
      <c r="TUT84" s="266"/>
      <c r="TUU84" s="266"/>
      <c r="TUV84" s="266"/>
      <c r="TUW84" s="266"/>
      <c r="TUX84" s="266"/>
      <c r="TUY84" s="266"/>
      <c r="TUZ84" s="266"/>
      <c r="TVA84" s="266"/>
      <c r="TVB84" s="266"/>
      <c r="TVC84" s="266"/>
      <c r="TVD84" s="266"/>
      <c r="TVE84" s="266"/>
      <c r="TVF84" s="266"/>
      <c r="TVG84" s="266"/>
      <c r="TVH84" s="266"/>
      <c r="TVI84" s="266"/>
      <c r="TVJ84" s="266"/>
      <c r="TVK84" s="266"/>
      <c r="TVL84" s="266"/>
      <c r="TVM84" s="266"/>
      <c r="TVN84" s="266"/>
      <c r="TVO84" s="266"/>
      <c r="TVP84" s="266"/>
      <c r="TVQ84" s="266"/>
      <c r="TVR84" s="266"/>
      <c r="TVS84" s="266"/>
      <c r="TVT84" s="266"/>
      <c r="TVU84" s="266"/>
      <c r="TVV84" s="266"/>
      <c r="TVW84" s="266"/>
      <c r="TVX84" s="266"/>
      <c r="TVY84" s="266"/>
      <c r="TVZ84" s="266"/>
      <c r="TWA84" s="266"/>
      <c r="TWB84" s="266"/>
      <c r="TWC84" s="266"/>
      <c r="TWD84" s="266"/>
      <c r="TWE84" s="266"/>
      <c r="TWF84" s="266"/>
      <c r="TWG84" s="266"/>
      <c r="TWH84" s="266"/>
      <c r="TWI84" s="266"/>
      <c r="TWJ84" s="266"/>
      <c r="TWK84" s="266"/>
      <c r="TWL84" s="266"/>
      <c r="TWM84" s="266"/>
      <c r="TWN84" s="266"/>
      <c r="TWO84" s="266"/>
      <c r="TWP84" s="266"/>
      <c r="TWQ84" s="266"/>
      <c r="TWR84" s="266"/>
      <c r="TWS84" s="266"/>
      <c r="TWT84" s="266"/>
      <c r="TWU84" s="266"/>
      <c r="TWV84" s="266"/>
      <c r="TWW84" s="266"/>
      <c r="TWX84" s="266"/>
      <c r="TWY84" s="266"/>
      <c r="TWZ84" s="266"/>
      <c r="TXA84" s="266"/>
      <c r="TXB84" s="266"/>
      <c r="TXC84" s="266"/>
      <c r="TXD84" s="266"/>
      <c r="TXE84" s="266"/>
      <c r="TXF84" s="266"/>
      <c r="TXG84" s="266"/>
      <c r="TXH84" s="266"/>
      <c r="TXI84" s="266"/>
      <c r="TXJ84" s="266"/>
      <c r="TXK84" s="266"/>
      <c r="TXL84" s="266"/>
      <c r="TXM84" s="266"/>
      <c r="TXN84" s="266"/>
      <c r="TXO84" s="266"/>
      <c r="TXP84" s="266"/>
      <c r="TXQ84" s="266"/>
      <c r="TXR84" s="266"/>
      <c r="TXS84" s="266"/>
      <c r="TXT84" s="266"/>
      <c r="TXU84" s="266"/>
      <c r="TXV84" s="266"/>
      <c r="TXW84" s="266"/>
      <c r="TXX84" s="266"/>
      <c r="TXY84" s="266"/>
      <c r="TXZ84" s="266"/>
      <c r="TYA84" s="266"/>
      <c r="TYB84" s="266"/>
      <c r="TYC84" s="266"/>
      <c r="TYD84" s="266"/>
      <c r="TYE84" s="266"/>
      <c r="TYF84" s="266"/>
      <c r="TYG84" s="266"/>
      <c r="TYH84" s="266"/>
      <c r="TYI84" s="266"/>
      <c r="TYJ84" s="266"/>
      <c r="TYK84" s="266"/>
      <c r="TYL84" s="266"/>
      <c r="TYM84" s="266"/>
      <c r="TYN84" s="266"/>
      <c r="TYO84" s="266"/>
      <c r="TYP84" s="266"/>
      <c r="TYQ84" s="266"/>
      <c r="TYR84" s="266"/>
      <c r="TYS84" s="266"/>
      <c r="TYT84" s="266"/>
      <c r="TYU84" s="266"/>
      <c r="TYV84" s="266"/>
      <c r="TYW84" s="266"/>
      <c r="TYX84" s="266"/>
      <c r="TYY84" s="266"/>
      <c r="TYZ84" s="266"/>
      <c r="TZA84" s="266"/>
      <c r="TZB84" s="266"/>
      <c r="TZC84" s="266"/>
      <c r="TZD84" s="266"/>
      <c r="TZE84" s="266"/>
      <c r="TZF84" s="266"/>
      <c r="TZG84" s="266"/>
      <c r="TZH84" s="266"/>
      <c r="TZI84" s="266"/>
      <c r="TZJ84" s="266"/>
      <c r="TZK84" s="266"/>
      <c r="TZL84" s="266"/>
      <c r="TZM84" s="266"/>
      <c r="TZN84" s="266"/>
      <c r="TZO84" s="266"/>
      <c r="TZP84" s="266"/>
      <c r="TZQ84" s="266"/>
      <c r="TZR84" s="266"/>
      <c r="TZS84" s="266"/>
      <c r="TZT84" s="266"/>
      <c r="TZU84" s="266"/>
      <c r="TZV84" s="266"/>
      <c r="TZW84" s="266"/>
      <c r="TZX84" s="266"/>
      <c r="TZY84" s="266"/>
      <c r="TZZ84" s="266"/>
      <c r="UAA84" s="266"/>
      <c r="UAB84" s="266"/>
      <c r="UAC84" s="266"/>
      <c r="UAD84" s="266"/>
      <c r="UAE84" s="266"/>
      <c r="UAF84" s="266"/>
      <c r="UAG84" s="266"/>
      <c r="UAH84" s="266"/>
      <c r="UAI84" s="266"/>
      <c r="UAJ84" s="266"/>
      <c r="UAK84" s="266"/>
      <c r="UAL84" s="266"/>
      <c r="UAM84" s="266"/>
      <c r="UAN84" s="266"/>
      <c r="UAO84" s="266"/>
      <c r="UAP84" s="266"/>
      <c r="UAQ84" s="266"/>
      <c r="UAR84" s="266"/>
      <c r="UAS84" s="266"/>
      <c r="UAT84" s="266"/>
      <c r="UAU84" s="266"/>
      <c r="UAV84" s="266"/>
      <c r="UAW84" s="266"/>
      <c r="UAX84" s="266"/>
      <c r="UAY84" s="266"/>
      <c r="UAZ84" s="266"/>
      <c r="UBA84" s="266"/>
      <c r="UBB84" s="266"/>
      <c r="UBC84" s="266"/>
      <c r="UBD84" s="266"/>
      <c r="UBE84" s="266"/>
      <c r="UBF84" s="266"/>
      <c r="UBG84" s="266"/>
      <c r="UBH84" s="266"/>
      <c r="UBI84" s="266"/>
      <c r="UBJ84" s="266"/>
      <c r="UBK84" s="266"/>
      <c r="UBL84" s="266"/>
      <c r="UBM84" s="266"/>
      <c r="UBN84" s="266"/>
      <c r="UBO84" s="266"/>
      <c r="UBP84" s="266"/>
      <c r="UBQ84" s="266"/>
      <c r="UBR84" s="266"/>
      <c r="UBS84" s="266"/>
      <c r="UBT84" s="266"/>
      <c r="UBU84" s="266"/>
      <c r="UBV84" s="266"/>
      <c r="UBW84" s="266"/>
      <c r="UBX84" s="266"/>
      <c r="UBY84" s="266"/>
      <c r="UBZ84" s="266"/>
      <c r="UCA84" s="266"/>
      <c r="UCB84" s="266"/>
      <c r="UCC84" s="266"/>
      <c r="UCD84" s="266"/>
      <c r="UCE84" s="266"/>
      <c r="UCF84" s="266"/>
      <c r="UCG84" s="266"/>
      <c r="UCH84" s="266"/>
      <c r="UCI84" s="266"/>
      <c r="UCJ84" s="266"/>
      <c r="UCK84" s="266"/>
      <c r="UCL84" s="266"/>
      <c r="UCM84" s="266"/>
      <c r="UCN84" s="266"/>
      <c r="UCO84" s="266"/>
      <c r="UCP84" s="266"/>
      <c r="UCQ84" s="266"/>
      <c r="UCR84" s="266"/>
      <c r="UCS84" s="266"/>
      <c r="UCT84" s="266"/>
      <c r="UCU84" s="266"/>
      <c r="UCV84" s="266"/>
      <c r="UCW84" s="266"/>
      <c r="UCX84" s="266"/>
      <c r="UCY84" s="266"/>
      <c r="UCZ84" s="266"/>
      <c r="UDA84" s="266"/>
      <c r="UDB84" s="266"/>
      <c r="UDC84" s="266"/>
      <c r="UDD84" s="266"/>
      <c r="UDE84" s="266"/>
      <c r="UDF84" s="266"/>
      <c r="UDG84" s="266"/>
      <c r="UDH84" s="266"/>
      <c r="UDI84" s="266"/>
      <c r="UDJ84" s="266"/>
      <c r="UDK84" s="266"/>
      <c r="UDL84" s="266"/>
      <c r="UDM84" s="266"/>
      <c r="UDN84" s="266"/>
      <c r="UDO84" s="266"/>
      <c r="UDP84" s="266"/>
      <c r="UDQ84" s="266"/>
      <c r="UDR84" s="266"/>
      <c r="UDS84" s="266"/>
      <c r="UDT84" s="266"/>
      <c r="UDU84" s="266"/>
      <c r="UDV84" s="266"/>
      <c r="UDW84" s="266"/>
      <c r="UDX84" s="266"/>
      <c r="UDY84" s="266"/>
      <c r="UDZ84" s="266"/>
      <c r="UEA84" s="266"/>
      <c r="UEB84" s="266"/>
      <c r="UEC84" s="266"/>
      <c r="UED84" s="266"/>
      <c r="UEE84" s="266"/>
      <c r="UEF84" s="266"/>
      <c r="UEG84" s="266"/>
      <c r="UEH84" s="266"/>
      <c r="UEI84" s="266"/>
      <c r="UEJ84" s="266"/>
      <c r="UEK84" s="266"/>
      <c r="UEL84" s="266"/>
      <c r="UEM84" s="266"/>
      <c r="UEN84" s="266"/>
      <c r="UEO84" s="266"/>
      <c r="UEP84" s="266"/>
      <c r="UEQ84" s="266"/>
      <c r="UER84" s="266"/>
      <c r="UES84" s="266"/>
      <c r="UET84" s="266"/>
      <c r="UEU84" s="266"/>
      <c r="UEV84" s="266"/>
      <c r="UEW84" s="266"/>
      <c r="UEX84" s="266"/>
      <c r="UEY84" s="266"/>
      <c r="UEZ84" s="266"/>
      <c r="UFA84" s="266"/>
      <c r="UFB84" s="266"/>
      <c r="UFC84" s="266"/>
      <c r="UFD84" s="266"/>
      <c r="UFE84" s="266"/>
      <c r="UFF84" s="266"/>
      <c r="UFG84" s="266"/>
      <c r="UFH84" s="266"/>
      <c r="UFI84" s="266"/>
      <c r="UFJ84" s="266"/>
      <c r="UFK84" s="266"/>
      <c r="UFL84" s="266"/>
      <c r="UFM84" s="266"/>
      <c r="UFN84" s="266"/>
      <c r="UFO84" s="266"/>
      <c r="UFP84" s="266"/>
      <c r="UFQ84" s="266"/>
      <c r="UFR84" s="266"/>
      <c r="UFS84" s="266"/>
      <c r="UFT84" s="266"/>
      <c r="UFU84" s="266"/>
      <c r="UFV84" s="266"/>
      <c r="UFW84" s="266"/>
      <c r="UFX84" s="266"/>
      <c r="UFY84" s="266"/>
      <c r="UFZ84" s="266"/>
      <c r="UGA84" s="266"/>
      <c r="UGB84" s="266"/>
      <c r="UGC84" s="266"/>
      <c r="UGD84" s="266"/>
      <c r="UGE84" s="266"/>
      <c r="UGF84" s="266"/>
      <c r="UGG84" s="266"/>
      <c r="UGH84" s="266"/>
      <c r="UGI84" s="266"/>
      <c r="UGJ84" s="266"/>
      <c r="UGK84" s="266"/>
      <c r="UGL84" s="266"/>
      <c r="UGM84" s="266"/>
      <c r="UGN84" s="266"/>
      <c r="UGO84" s="266"/>
      <c r="UGP84" s="266"/>
      <c r="UGQ84" s="266"/>
      <c r="UGR84" s="266"/>
      <c r="UGS84" s="266"/>
      <c r="UGT84" s="266"/>
      <c r="UGU84" s="266"/>
      <c r="UGV84" s="266"/>
      <c r="UGW84" s="266"/>
      <c r="UGX84" s="266"/>
      <c r="UGY84" s="266"/>
      <c r="UGZ84" s="266"/>
      <c r="UHA84" s="266"/>
      <c r="UHB84" s="266"/>
      <c r="UHC84" s="266"/>
      <c r="UHD84" s="266"/>
      <c r="UHE84" s="266"/>
      <c r="UHF84" s="266"/>
      <c r="UHG84" s="266"/>
      <c r="UHH84" s="266"/>
      <c r="UHI84" s="266"/>
      <c r="UHJ84" s="266"/>
      <c r="UHK84" s="266"/>
      <c r="UHL84" s="266"/>
      <c r="UHM84" s="266"/>
      <c r="UHN84" s="266"/>
      <c r="UHO84" s="266"/>
      <c r="UHP84" s="266"/>
      <c r="UHQ84" s="266"/>
      <c r="UHR84" s="266"/>
      <c r="UHS84" s="266"/>
      <c r="UHT84" s="266"/>
      <c r="UHU84" s="266"/>
      <c r="UHV84" s="266"/>
      <c r="UHW84" s="266"/>
      <c r="UHX84" s="266"/>
      <c r="UHY84" s="266"/>
      <c r="UHZ84" s="266"/>
      <c r="UIA84" s="266"/>
      <c r="UIB84" s="266"/>
      <c r="UIC84" s="266"/>
      <c r="UID84" s="266"/>
      <c r="UIE84" s="266"/>
      <c r="UIF84" s="266"/>
      <c r="UIG84" s="266"/>
      <c r="UIH84" s="266"/>
      <c r="UII84" s="266"/>
      <c r="UIJ84" s="266"/>
      <c r="UIK84" s="266"/>
      <c r="UIL84" s="266"/>
      <c r="UIM84" s="266"/>
      <c r="UIN84" s="266"/>
      <c r="UIO84" s="266"/>
      <c r="UIP84" s="266"/>
      <c r="UIQ84" s="266"/>
      <c r="UIR84" s="266"/>
      <c r="UIS84" s="266"/>
      <c r="UIT84" s="266"/>
      <c r="UIU84" s="266"/>
      <c r="UIV84" s="266"/>
      <c r="UIW84" s="266"/>
      <c r="UIX84" s="266"/>
      <c r="UIY84" s="266"/>
      <c r="UIZ84" s="266"/>
      <c r="UJA84" s="266"/>
      <c r="UJB84" s="266"/>
      <c r="UJC84" s="266"/>
      <c r="UJD84" s="266"/>
      <c r="UJE84" s="266"/>
      <c r="UJF84" s="266"/>
      <c r="UJG84" s="266"/>
      <c r="UJH84" s="266"/>
      <c r="UJI84" s="266"/>
      <c r="UJJ84" s="266"/>
      <c r="UJK84" s="266"/>
      <c r="UJL84" s="266"/>
      <c r="UJM84" s="266"/>
      <c r="UJN84" s="266"/>
      <c r="UJO84" s="266"/>
      <c r="UJP84" s="266"/>
      <c r="UJQ84" s="266"/>
      <c r="UJR84" s="266"/>
      <c r="UJS84" s="266"/>
      <c r="UJT84" s="266"/>
      <c r="UJU84" s="266"/>
      <c r="UJV84" s="266"/>
      <c r="UJW84" s="266"/>
      <c r="UJX84" s="266"/>
      <c r="UJY84" s="266"/>
      <c r="UJZ84" s="266"/>
      <c r="UKA84" s="266"/>
      <c r="UKB84" s="266"/>
      <c r="UKC84" s="266"/>
      <c r="UKD84" s="266"/>
      <c r="UKE84" s="266"/>
      <c r="UKF84" s="266"/>
      <c r="UKG84" s="266"/>
      <c r="UKH84" s="266"/>
      <c r="UKI84" s="266"/>
      <c r="UKJ84" s="266"/>
      <c r="UKK84" s="266"/>
      <c r="UKL84" s="266"/>
      <c r="UKM84" s="266"/>
      <c r="UKN84" s="266"/>
      <c r="UKO84" s="266"/>
      <c r="UKP84" s="266"/>
      <c r="UKQ84" s="266"/>
      <c r="UKR84" s="266"/>
      <c r="UKS84" s="266"/>
      <c r="UKT84" s="266"/>
      <c r="UKU84" s="266"/>
      <c r="UKV84" s="266"/>
      <c r="UKW84" s="266"/>
      <c r="UKX84" s="266"/>
      <c r="UKY84" s="266"/>
      <c r="UKZ84" s="266"/>
      <c r="ULA84" s="266"/>
      <c r="ULB84" s="266"/>
      <c r="ULC84" s="266"/>
      <c r="ULD84" s="266"/>
      <c r="ULE84" s="266"/>
      <c r="ULF84" s="266"/>
      <c r="ULG84" s="266"/>
      <c r="ULH84" s="266"/>
      <c r="ULI84" s="266"/>
      <c r="ULJ84" s="266"/>
      <c r="ULK84" s="266"/>
      <c r="ULL84" s="266"/>
      <c r="ULM84" s="266"/>
      <c r="ULN84" s="266"/>
      <c r="ULO84" s="266"/>
      <c r="ULP84" s="266"/>
      <c r="ULQ84" s="266"/>
      <c r="ULR84" s="266"/>
      <c r="ULS84" s="266"/>
      <c r="ULT84" s="266"/>
      <c r="ULU84" s="266"/>
      <c r="ULV84" s="266"/>
      <c r="ULW84" s="266"/>
      <c r="ULX84" s="266"/>
      <c r="ULY84" s="266"/>
      <c r="ULZ84" s="266"/>
      <c r="UMA84" s="266"/>
      <c r="UMB84" s="266"/>
      <c r="UMC84" s="266"/>
      <c r="UMD84" s="266"/>
      <c r="UME84" s="266"/>
      <c r="UMF84" s="266"/>
      <c r="UMG84" s="266"/>
      <c r="UMH84" s="266"/>
      <c r="UMI84" s="266"/>
      <c r="UMJ84" s="266"/>
      <c r="UMK84" s="266"/>
      <c r="UML84" s="266"/>
      <c r="UMM84" s="266"/>
      <c r="UMN84" s="266"/>
      <c r="UMO84" s="266"/>
      <c r="UMP84" s="266"/>
      <c r="UMQ84" s="266"/>
      <c r="UMR84" s="266"/>
      <c r="UMS84" s="266"/>
      <c r="UMT84" s="266"/>
      <c r="UMU84" s="266"/>
      <c r="UMV84" s="266"/>
      <c r="UMW84" s="266"/>
      <c r="UMX84" s="266"/>
      <c r="UMY84" s="266"/>
      <c r="UMZ84" s="266"/>
      <c r="UNA84" s="266"/>
      <c r="UNB84" s="266"/>
      <c r="UNC84" s="266"/>
      <c r="UND84" s="266"/>
      <c r="UNE84" s="266"/>
      <c r="UNF84" s="266"/>
      <c r="UNG84" s="266"/>
      <c r="UNH84" s="266"/>
      <c r="UNI84" s="266"/>
      <c r="UNJ84" s="266"/>
      <c r="UNK84" s="266"/>
      <c r="UNL84" s="266"/>
      <c r="UNM84" s="266"/>
      <c r="UNN84" s="266"/>
      <c r="UNO84" s="266"/>
      <c r="UNP84" s="266"/>
      <c r="UNQ84" s="266"/>
      <c r="UNR84" s="266"/>
      <c r="UNS84" s="266"/>
      <c r="UNT84" s="266"/>
      <c r="UNU84" s="266"/>
      <c r="UNV84" s="266"/>
      <c r="UNW84" s="266"/>
      <c r="UNX84" s="266"/>
      <c r="UNY84" s="266"/>
      <c r="UNZ84" s="266"/>
      <c r="UOA84" s="266"/>
      <c r="UOB84" s="266"/>
      <c r="UOC84" s="266"/>
      <c r="UOD84" s="266"/>
      <c r="UOE84" s="266"/>
      <c r="UOF84" s="266"/>
      <c r="UOG84" s="266"/>
      <c r="UOH84" s="266"/>
      <c r="UOI84" s="266"/>
      <c r="UOJ84" s="266"/>
      <c r="UOK84" s="266"/>
      <c r="UOL84" s="266"/>
      <c r="UOM84" s="266"/>
      <c r="UON84" s="266"/>
      <c r="UOO84" s="266"/>
      <c r="UOP84" s="266"/>
      <c r="UOQ84" s="266"/>
      <c r="UOR84" s="266"/>
      <c r="UOS84" s="266"/>
      <c r="UOT84" s="266"/>
      <c r="UOU84" s="266"/>
      <c r="UOV84" s="266"/>
      <c r="UOW84" s="266"/>
      <c r="UOX84" s="266"/>
      <c r="UOY84" s="266"/>
      <c r="UOZ84" s="266"/>
      <c r="UPA84" s="266"/>
      <c r="UPB84" s="266"/>
      <c r="UPC84" s="266"/>
      <c r="UPD84" s="266"/>
      <c r="UPE84" s="266"/>
      <c r="UPF84" s="266"/>
      <c r="UPG84" s="266"/>
      <c r="UPH84" s="266"/>
      <c r="UPI84" s="266"/>
      <c r="UPJ84" s="266"/>
      <c r="UPK84" s="266"/>
      <c r="UPL84" s="266"/>
      <c r="UPM84" s="266"/>
      <c r="UPN84" s="266"/>
      <c r="UPO84" s="266"/>
      <c r="UPP84" s="266"/>
      <c r="UPQ84" s="266"/>
      <c r="UPR84" s="266"/>
      <c r="UPS84" s="266"/>
      <c r="UPT84" s="266"/>
      <c r="UPU84" s="266"/>
      <c r="UPV84" s="266"/>
      <c r="UPW84" s="266"/>
      <c r="UPX84" s="266"/>
      <c r="UPY84" s="266"/>
      <c r="UPZ84" s="266"/>
      <c r="UQA84" s="266"/>
      <c r="UQB84" s="266"/>
      <c r="UQC84" s="266"/>
      <c r="UQD84" s="266"/>
      <c r="UQE84" s="266"/>
      <c r="UQF84" s="266"/>
      <c r="UQG84" s="266"/>
      <c r="UQH84" s="266"/>
      <c r="UQI84" s="266"/>
      <c r="UQJ84" s="266"/>
      <c r="UQK84" s="266"/>
      <c r="UQL84" s="266"/>
      <c r="UQM84" s="266"/>
      <c r="UQN84" s="266"/>
      <c r="UQO84" s="266"/>
      <c r="UQP84" s="266"/>
      <c r="UQQ84" s="266"/>
      <c r="UQR84" s="266"/>
      <c r="UQS84" s="266"/>
      <c r="UQT84" s="266"/>
      <c r="UQU84" s="266"/>
      <c r="UQV84" s="266"/>
      <c r="UQW84" s="266"/>
      <c r="UQX84" s="266"/>
      <c r="UQY84" s="266"/>
      <c r="UQZ84" s="266"/>
      <c r="URA84" s="266"/>
      <c r="URB84" s="266"/>
      <c r="URC84" s="266"/>
      <c r="URD84" s="266"/>
      <c r="URE84" s="266"/>
      <c r="URF84" s="266"/>
      <c r="URG84" s="266"/>
      <c r="URH84" s="266"/>
      <c r="URI84" s="266"/>
      <c r="URJ84" s="266"/>
      <c r="URK84" s="266"/>
      <c r="URL84" s="266"/>
      <c r="URM84" s="266"/>
      <c r="URN84" s="266"/>
      <c r="URO84" s="266"/>
      <c r="URP84" s="266"/>
      <c r="URQ84" s="266"/>
      <c r="URR84" s="266"/>
      <c r="URS84" s="266"/>
      <c r="URT84" s="266"/>
      <c r="URU84" s="266"/>
      <c r="URV84" s="266"/>
      <c r="URW84" s="266"/>
      <c r="URX84" s="266"/>
      <c r="URY84" s="266"/>
      <c r="URZ84" s="266"/>
      <c r="USA84" s="266"/>
      <c r="USB84" s="266"/>
      <c r="USC84" s="266"/>
      <c r="USD84" s="266"/>
      <c r="USE84" s="266"/>
      <c r="USF84" s="266"/>
      <c r="USG84" s="266"/>
      <c r="USH84" s="266"/>
      <c r="USI84" s="266"/>
      <c r="USJ84" s="266"/>
      <c r="USK84" s="266"/>
      <c r="USL84" s="266"/>
      <c r="USM84" s="266"/>
      <c r="USN84" s="266"/>
      <c r="USO84" s="266"/>
      <c r="USP84" s="266"/>
      <c r="USQ84" s="266"/>
      <c r="USR84" s="266"/>
      <c r="USS84" s="266"/>
      <c r="UST84" s="266"/>
      <c r="USU84" s="266"/>
      <c r="USV84" s="266"/>
      <c r="USW84" s="266"/>
      <c r="USX84" s="266"/>
      <c r="USY84" s="266"/>
      <c r="USZ84" s="266"/>
      <c r="UTA84" s="266"/>
      <c r="UTB84" s="266"/>
      <c r="UTC84" s="266"/>
      <c r="UTD84" s="266"/>
      <c r="UTE84" s="266"/>
      <c r="UTF84" s="266"/>
      <c r="UTG84" s="266"/>
      <c r="UTH84" s="266"/>
      <c r="UTI84" s="266"/>
      <c r="UTJ84" s="266"/>
      <c r="UTK84" s="266"/>
      <c r="UTL84" s="266"/>
      <c r="UTM84" s="266"/>
      <c r="UTN84" s="266"/>
      <c r="UTO84" s="266"/>
      <c r="UTP84" s="266"/>
      <c r="UTQ84" s="266"/>
      <c r="UTR84" s="266"/>
      <c r="UTS84" s="266"/>
      <c r="UTT84" s="266"/>
      <c r="UTU84" s="266"/>
      <c r="UTV84" s="266"/>
      <c r="UTW84" s="266"/>
      <c r="UTX84" s="266"/>
      <c r="UTY84" s="266"/>
      <c r="UTZ84" s="266"/>
      <c r="UUA84" s="266"/>
      <c r="UUB84" s="266"/>
      <c r="UUC84" s="266"/>
      <c r="UUD84" s="266"/>
      <c r="UUE84" s="266"/>
      <c r="UUF84" s="266"/>
      <c r="UUG84" s="266"/>
      <c r="UUH84" s="266"/>
      <c r="UUI84" s="266"/>
      <c r="UUJ84" s="266"/>
      <c r="UUK84" s="266"/>
      <c r="UUL84" s="266"/>
      <c r="UUM84" s="266"/>
      <c r="UUN84" s="266"/>
      <c r="UUO84" s="266"/>
      <c r="UUP84" s="266"/>
      <c r="UUQ84" s="266"/>
      <c r="UUR84" s="266"/>
      <c r="UUS84" s="266"/>
      <c r="UUT84" s="266"/>
      <c r="UUU84" s="266"/>
      <c r="UUV84" s="266"/>
      <c r="UUW84" s="266"/>
      <c r="UUX84" s="266"/>
      <c r="UUY84" s="266"/>
      <c r="UUZ84" s="266"/>
      <c r="UVA84" s="266"/>
      <c r="UVB84" s="266"/>
      <c r="UVC84" s="266"/>
      <c r="UVD84" s="266"/>
      <c r="UVE84" s="266"/>
      <c r="UVF84" s="266"/>
      <c r="UVG84" s="266"/>
      <c r="UVH84" s="266"/>
      <c r="UVI84" s="266"/>
      <c r="UVJ84" s="266"/>
      <c r="UVK84" s="266"/>
      <c r="UVL84" s="266"/>
      <c r="UVM84" s="266"/>
      <c r="UVN84" s="266"/>
      <c r="UVO84" s="266"/>
      <c r="UVP84" s="266"/>
      <c r="UVQ84" s="266"/>
      <c r="UVR84" s="266"/>
      <c r="UVS84" s="266"/>
      <c r="UVT84" s="266"/>
      <c r="UVU84" s="266"/>
      <c r="UVV84" s="266"/>
      <c r="UVW84" s="266"/>
      <c r="UVX84" s="266"/>
      <c r="UVY84" s="266"/>
      <c r="UVZ84" s="266"/>
      <c r="UWA84" s="266"/>
      <c r="UWB84" s="266"/>
      <c r="UWC84" s="266"/>
      <c r="UWD84" s="266"/>
      <c r="UWE84" s="266"/>
      <c r="UWF84" s="266"/>
      <c r="UWG84" s="266"/>
      <c r="UWH84" s="266"/>
      <c r="UWI84" s="266"/>
      <c r="UWJ84" s="266"/>
      <c r="UWK84" s="266"/>
      <c r="UWL84" s="266"/>
      <c r="UWM84" s="266"/>
      <c r="UWN84" s="266"/>
      <c r="UWO84" s="266"/>
      <c r="UWP84" s="266"/>
      <c r="UWQ84" s="266"/>
      <c r="UWR84" s="266"/>
      <c r="UWS84" s="266"/>
      <c r="UWT84" s="266"/>
      <c r="UWU84" s="266"/>
      <c r="UWV84" s="266"/>
      <c r="UWW84" s="266"/>
      <c r="UWX84" s="266"/>
      <c r="UWY84" s="266"/>
      <c r="UWZ84" s="266"/>
      <c r="UXA84" s="266"/>
      <c r="UXB84" s="266"/>
      <c r="UXC84" s="266"/>
      <c r="UXD84" s="266"/>
      <c r="UXE84" s="266"/>
      <c r="UXF84" s="266"/>
      <c r="UXG84" s="266"/>
      <c r="UXH84" s="266"/>
      <c r="UXI84" s="266"/>
      <c r="UXJ84" s="266"/>
      <c r="UXK84" s="266"/>
      <c r="UXL84" s="266"/>
      <c r="UXM84" s="266"/>
      <c r="UXN84" s="266"/>
      <c r="UXO84" s="266"/>
      <c r="UXP84" s="266"/>
      <c r="UXQ84" s="266"/>
      <c r="UXR84" s="266"/>
      <c r="UXS84" s="266"/>
      <c r="UXT84" s="266"/>
      <c r="UXU84" s="266"/>
      <c r="UXV84" s="266"/>
      <c r="UXW84" s="266"/>
      <c r="UXX84" s="266"/>
      <c r="UXY84" s="266"/>
      <c r="UXZ84" s="266"/>
      <c r="UYA84" s="266"/>
      <c r="UYB84" s="266"/>
      <c r="UYC84" s="266"/>
      <c r="UYD84" s="266"/>
      <c r="UYE84" s="266"/>
      <c r="UYF84" s="266"/>
      <c r="UYG84" s="266"/>
      <c r="UYH84" s="266"/>
      <c r="UYI84" s="266"/>
      <c r="UYJ84" s="266"/>
      <c r="UYK84" s="266"/>
      <c r="UYL84" s="266"/>
      <c r="UYM84" s="266"/>
      <c r="UYN84" s="266"/>
      <c r="UYO84" s="266"/>
      <c r="UYP84" s="266"/>
      <c r="UYQ84" s="266"/>
      <c r="UYR84" s="266"/>
      <c r="UYS84" s="266"/>
      <c r="UYT84" s="266"/>
      <c r="UYU84" s="266"/>
      <c r="UYV84" s="266"/>
      <c r="UYW84" s="266"/>
      <c r="UYX84" s="266"/>
      <c r="UYY84" s="266"/>
      <c r="UYZ84" s="266"/>
      <c r="UZA84" s="266"/>
      <c r="UZB84" s="266"/>
      <c r="UZC84" s="266"/>
      <c r="UZD84" s="266"/>
      <c r="UZE84" s="266"/>
      <c r="UZF84" s="266"/>
      <c r="UZG84" s="266"/>
      <c r="UZH84" s="266"/>
      <c r="UZI84" s="266"/>
      <c r="UZJ84" s="266"/>
      <c r="UZK84" s="266"/>
      <c r="UZL84" s="266"/>
      <c r="UZM84" s="266"/>
      <c r="UZN84" s="266"/>
      <c r="UZO84" s="266"/>
      <c r="UZP84" s="266"/>
      <c r="UZQ84" s="266"/>
      <c r="UZR84" s="266"/>
      <c r="UZS84" s="266"/>
      <c r="UZT84" s="266"/>
      <c r="UZU84" s="266"/>
      <c r="UZV84" s="266"/>
      <c r="UZW84" s="266"/>
      <c r="UZX84" s="266"/>
      <c r="UZY84" s="266"/>
      <c r="UZZ84" s="266"/>
      <c r="VAA84" s="266"/>
      <c r="VAB84" s="266"/>
      <c r="VAC84" s="266"/>
      <c r="VAD84" s="266"/>
      <c r="VAE84" s="266"/>
      <c r="VAF84" s="266"/>
      <c r="VAG84" s="266"/>
      <c r="VAH84" s="266"/>
      <c r="VAI84" s="266"/>
      <c r="VAJ84" s="266"/>
      <c r="VAK84" s="266"/>
      <c r="VAL84" s="266"/>
      <c r="VAM84" s="266"/>
      <c r="VAN84" s="266"/>
      <c r="VAO84" s="266"/>
      <c r="VAP84" s="266"/>
      <c r="VAQ84" s="266"/>
      <c r="VAR84" s="266"/>
      <c r="VAS84" s="266"/>
      <c r="VAT84" s="266"/>
      <c r="VAU84" s="266"/>
      <c r="VAV84" s="266"/>
      <c r="VAW84" s="266"/>
      <c r="VAX84" s="266"/>
      <c r="VAY84" s="266"/>
      <c r="VAZ84" s="266"/>
      <c r="VBA84" s="266"/>
      <c r="VBB84" s="266"/>
      <c r="VBC84" s="266"/>
      <c r="VBD84" s="266"/>
      <c r="VBE84" s="266"/>
      <c r="VBF84" s="266"/>
      <c r="VBG84" s="266"/>
      <c r="VBH84" s="266"/>
      <c r="VBI84" s="266"/>
      <c r="VBJ84" s="266"/>
      <c r="VBK84" s="266"/>
      <c r="VBL84" s="266"/>
      <c r="VBM84" s="266"/>
      <c r="VBN84" s="266"/>
      <c r="VBO84" s="266"/>
      <c r="VBP84" s="266"/>
      <c r="VBQ84" s="266"/>
      <c r="VBR84" s="266"/>
      <c r="VBS84" s="266"/>
      <c r="VBT84" s="266"/>
      <c r="VBU84" s="266"/>
      <c r="VBV84" s="266"/>
      <c r="VBW84" s="266"/>
      <c r="VBX84" s="266"/>
      <c r="VBY84" s="266"/>
      <c r="VBZ84" s="266"/>
      <c r="VCA84" s="266"/>
      <c r="VCB84" s="266"/>
      <c r="VCC84" s="266"/>
      <c r="VCD84" s="266"/>
      <c r="VCE84" s="266"/>
      <c r="VCF84" s="266"/>
      <c r="VCG84" s="266"/>
      <c r="VCH84" s="266"/>
      <c r="VCI84" s="266"/>
      <c r="VCJ84" s="266"/>
      <c r="VCK84" s="266"/>
      <c r="VCL84" s="266"/>
      <c r="VCM84" s="266"/>
      <c r="VCN84" s="266"/>
      <c r="VCO84" s="266"/>
      <c r="VCP84" s="266"/>
      <c r="VCQ84" s="266"/>
      <c r="VCR84" s="266"/>
      <c r="VCS84" s="266"/>
      <c r="VCT84" s="266"/>
      <c r="VCU84" s="266"/>
      <c r="VCV84" s="266"/>
      <c r="VCW84" s="266"/>
      <c r="VCX84" s="266"/>
      <c r="VCY84" s="266"/>
      <c r="VCZ84" s="266"/>
      <c r="VDA84" s="266"/>
      <c r="VDB84" s="266"/>
      <c r="VDC84" s="266"/>
      <c r="VDD84" s="266"/>
      <c r="VDE84" s="266"/>
      <c r="VDF84" s="266"/>
      <c r="VDG84" s="266"/>
      <c r="VDH84" s="266"/>
      <c r="VDI84" s="266"/>
      <c r="VDJ84" s="266"/>
      <c r="VDK84" s="266"/>
      <c r="VDL84" s="266"/>
      <c r="VDM84" s="266"/>
      <c r="VDN84" s="266"/>
      <c r="VDO84" s="266"/>
      <c r="VDP84" s="266"/>
      <c r="VDQ84" s="266"/>
      <c r="VDR84" s="266"/>
      <c r="VDS84" s="266"/>
      <c r="VDT84" s="266"/>
      <c r="VDU84" s="266"/>
      <c r="VDV84" s="266"/>
      <c r="VDW84" s="266"/>
      <c r="VDX84" s="266"/>
      <c r="VDY84" s="266"/>
      <c r="VDZ84" s="266"/>
      <c r="VEA84" s="266"/>
      <c r="VEB84" s="266"/>
      <c r="VEC84" s="266"/>
      <c r="VED84" s="266"/>
      <c r="VEE84" s="266"/>
      <c r="VEF84" s="266"/>
      <c r="VEG84" s="266"/>
      <c r="VEH84" s="266"/>
      <c r="VEI84" s="266"/>
      <c r="VEJ84" s="266"/>
      <c r="VEK84" s="266"/>
      <c r="VEL84" s="266"/>
      <c r="VEM84" s="266"/>
      <c r="VEN84" s="266"/>
      <c r="VEO84" s="266"/>
      <c r="VEP84" s="266"/>
      <c r="VEQ84" s="266"/>
      <c r="VER84" s="266"/>
      <c r="VES84" s="266"/>
      <c r="VET84" s="266"/>
      <c r="VEU84" s="266"/>
      <c r="VEV84" s="266"/>
      <c r="VEW84" s="266"/>
      <c r="VEX84" s="266"/>
      <c r="VEY84" s="266"/>
      <c r="VEZ84" s="266"/>
      <c r="VFA84" s="266"/>
      <c r="VFB84" s="266"/>
      <c r="VFC84" s="266"/>
      <c r="VFD84" s="266"/>
      <c r="VFE84" s="266"/>
      <c r="VFF84" s="266"/>
      <c r="VFG84" s="266"/>
      <c r="VFH84" s="266"/>
      <c r="VFI84" s="266"/>
      <c r="VFJ84" s="266"/>
      <c r="VFK84" s="266"/>
      <c r="VFL84" s="266"/>
      <c r="VFM84" s="266"/>
      <c r="VFN84" s="266"/>
      <c r="VFO84" s="266"/>
      <c r="VFP84" s="266"/>
      <c r="VFQ84" s="266"/>
      <c r="VFR84" s="266"/>
      <c r="VFS84" s="266"/>
      <c r="VFT84" s="266"/>
      <c r="VFU84" s="266"/>
      <c r="VFV84" s="266"/>
      <c r="VFW84" s="266"/>
      <c r="VFX84" s="266"/>
      <c r="VFY84" s="266"/>
      <c r="VFZ84" s="266"/>
      <c r="VGA84" s="266"/>
      <c r="VGB84" s="266"/>
      <c r="VGC84" s="266"/>
      <c r="VGD84" s="266"/>
      <c r="VGE84" s="266"/>
      <c r="VGF84" s="266"/>
      <c r="VGG84" s="266"/>
      <c r="VGH84" s="266"/>
      <c r="VGI84" s="266"/>
      <c r="VGJ84" s="266"/>
      <c r="VGK84" s="266"/>
      <c r="VGL84" s="266"/>
      <c r="VGM84" s="266"/>
      <c r="VGN84" s="266"/>
      <c r="VGO84" s="266"/>
      <c r="VGP84" s="266"/>
      <c r="VGQ84" s="266"/>
      <c r="VGR84" s="266"/>
      <c r="VGS84" s="266"/>
      <c r="VGT84" s="266"/>
      <c r="VGU84" s="266"/>
      <c r="VGV84" s="266"/>
      <c r="VGW84" s="266"/>
      <c r="VGX84" s="266"/>
      <c r="VGY84" s="266"/>
      <c r="VGZ84" s="266"/>
      <c r="VHA84" s="266"/>
      <c r="VHB84" s="266"/>
      <c r="VHC84" s="266"/>
      <c r="VHD84" s="266"/>
      <c r="VHE84" s="266"/>
      <c r="VHF84" s="266"/>
      <c r="VHG84" s="266"/>
      <c r="VHH84" s="266"/>
      <c r="VHI84" s="266"/>
      <c r="VHJ84" s="266"/>
      <c r="VHK84" s="266"/>
      <c r="VHL84" s="266"/>
      <c r="VHM84" s="266"/>
      <c r="VHN84" s="266"/>
      <c r="VHO84" s="266"/>
      <c r="VHP84" s="266"/>
      <c r="VHQ84" s="266"/>
      <c r="VHR84" s="266"/>
      <c r="VHS84" s="266"/>
      <c r="VHT84" s="266"/>
      <c r="VHU84" s="266"/>
      <c r="VHV84" s="266"/>
      <c r="VHW84" s="266"/>
      <c r="VHX84" s="266"/>
      <c r="VHY84" s="266"/>
      <c r="VHZ84" s="266"/>
      <c r="VIA84" s="266"/>
      <c r="VIB84" s="266"/>
      <c r="VIC84" s="266"/>
      <c r="VID84" s="266"/>
      <c r="VIE84" s="266"/>
      <c r="VIF84" s="266"/>
      <c r="VIG84" s="266"/>
      <c r="VIH84" s="266"/>
      <c r="VII84" s="266"/>
      <c r="VIJ84" s="266"/>
      <c r="VIK84" s="266"/>
      <c r="VIL84" s="266"/>
      <c r="VIM84" s="266"/>
      <c r="VIN84" s="266"/>
      <c r="VIO84" s="266"/>
      <c r="VIP84" s="266"/>
      <c r="VIQ84" s="266"/>
      <c r="VIR84" s="266"/>
      <c r="VIS84" s="266"/>
      <c r="VIT84" s="266"/>
      <c r="VIU84" s="266"/>
      <c r="VIV84" s="266"/>
      <c r="VIW84" s="266"/>
      <c r="VIX84" s="266"/>
      <c r="VIY84" s="266"/>
      <c r="VIZ84" s="266"/>
      <c r="VJA84" s="266"/>
      <c r="VJB84" s="266"/>
      <c r="VJC84" s="266"/>
      <c r="VJD84" s="266"/>
      <c r="VJE84" s="266"/>
      <c r="VJF84" s="266"/>
      <c r="VJG84" s="266"/>
      <c r="VJH84" s="266"/>
      <c r="VJI84" s="266"/>
      <c r="VJJ84" s="266"/>
      <c r="VJK84" s="266"/>
      <c r="VJL84" s="266"/>
      <c r="VJM84" s="266"/>
      <c r="VJN84" s="266"/>
      <c r="VJO84" s="266"/>
      <c r="VJP84" s="266"/>
      <c r="VJQ84" s="266"/>
      <c r="VJR84" s="266"/>
      <c r="VJS84" s="266"/>
      <c r="VJT84" s="266"/>
      <c r="VJU84" s="266"/>
      <c r="VJV84" s="266"/>
      <c r="VJW84" s="266"/>
      <c r="VJX84" s="266"/>
      <c r="VJY84" s="266"/>
      <c r="VJZ84" s="266"/>
      <c r="VKA84" s="266"/>
      <c r="VKB84" s="266"/>
      <c r="VKC84" s="266"/>
      <c r="VKD84" s="266"/>
      <c r="VKE84" s="266"/>
      <c r="VKF84" s="266"/>
      <c r="VKG84" s="266"/>
      <c r="VKH84" s="266"/>
      <c r="VKI84" s="266"/>
      <c r="VKJ84" s="266"/>
      <c r="VKK84" s="266"/>
      <c r="VKL84" s="266"/>
      <c r="VKM84" s="266"/>
      <c r="VKN84" s="266"/>
      <c r="VKO84" s="266"/>
      <c r="VKP84" s="266"/>
      <c r="VKQ84" s="266"/>
      <c r="VKR84" s="266"/>
      <c r="VKS84" s="266"/>
      <c r="VKT84" s="266"/>
      <c r="VKU84" s="266"/>
      <c r="VKV84" s="266"/>
      <c r="VKW84" s="266"/>
      <c r="VKX84" s="266"/>
      <c r="VKY84" s="266"/>
      <c r="VKZ84" s="266"/>
      <c r="VLA84" s="266"/>
      <c r="VLB84" s="266"/>
      <c r="VLC84" s="266"/>
      <c r="VLD84" s="266"/>
      <c r="VLE84" s="266"/>
      <c r="VLF84" s="266"/>
      <c r="VLG84" s="266"/>
      <c r="VLH84" s="266"/>
      <c r="VLI84" s="266"/>
      <c r="VLJ84" s="266"/>
      <c r="VLK84" s="266"/>
      <c r="VLL84" s="266"/>
      <c r="VLM84" s="266"/>
      <c r="VLN84" s="266"/>
      <c r="VLO84" s="266"/>
      <c r="VLP84" s="266"/>
      <c r="VLQ84" s="266"/>
      <c r="VLR84" s="266"/>
      <c r="VLS84" s="266"/>
      <c r="VLT84" s="266"/>
      <c r="VLU84" s="266"/>
      <c r="VLV84" s="266"/>
      <c r="VLW84" s="266"/>
      <c r="VLX84" s="266"/>
      <c r="VLY84" s="266"/>
      <c r="VLZ84" s="266"/>
      <c r="VMA84" s="266"/>
      <c r="VMB84" s="266"/>
      <c r="VMC84" s="266"/>
      <c r="VMD84" s="266"/>
      <c r="VME84" s="266"/>
      <c r="VMF84" s="266"/>
      <c r="VMG84" s="266"/>
      <c r="VMH84" s="266"/>
      <c r="VMI84" s="266"/>
      <c r="VMJ84" s="266"/>
      <c r="VMK84" s="266"/>
      <c r="VML84" s="266"/>
      <c r="VMM84" s="266"/>
      <c r="VMN84" s="266"/>
      <c r="VMO84" s="266"/>
      <c r="VMP84" s="266"/>
      <c r="VMQ84" s="266"/>
      <c r="VMR84" s="266"/>
      <c r="VMS84" s="266"/>
      <c r="VMT84" s="266"/>
      <c r="VMU84" s="266"/>
      <c r="VMV84" s="266"/>
      <c r="VMW84" s="266"/>
      <c r="VMX84" s="266"/>
      <c r="VMY84" s="266"/>
      <c r="VMZ84" s="266"/>
      <c r="VNA84" s="266"/>
      <c r="VNB84" s="266"/>
      <c r="VNC84" s="266"/>
      <c r="VND84" s="266"/>
      <c r="VNE84" s="266"/>
      <c r="VNF84" s="266"/>
      <c r="VNG84" s="266"/>
      <c r="VNH84" s="266"/>
      <c r="VNI84" s="266"/>
      <c r="VNJ84" s="266"/>
      <c r="VNK84" s="266"/>
      <c r="VNL84" s="266"/>
      <c r="VNM84" s="266"/>
      <c r="VNN84" s="266"/>
      <c r="VNO84" s="266"/>
      <c r="VNP84" s="266"/>
      <c r="VNQ84" s="266"/>
      <c r="VNR84" s="266"/>
      <c r="VNS84" s="266"/>
      <c r="VNT84" s="266"/>
      <c r="VNU84" s="266"/>
      <c r="VNV84" s="266"/>
      <c r="VNW84" s="266"/>
      <c r="VNX84" s="266"/>
      <c r="VNY84" s="266"/>
      <c r="VNZ84" s="266"/>
      <c r="VOA84" s="266"/>
      <c r="VOB84" s="266"/>
      <c r="VOC84" s="266"/>
      <c r="VOD84" s="266"/>
      <c r="VOE84" s="266"/>
      <c r="VOF84" s="266"/>
      <c r="VOG84" s="266"/>
      <c r="VOH84" s="266"/>
      <c r="VOI84" s="266"/>
      <c r="VOJ84" s="266"/>
      <c r="VOK84" s="266"/>
      <c r="VOL84" s="266"/>
      <c r="VOM84" s="266"/>
      <c r="VON84" s="266"/>
      <c r="VOO84" s="266"/>
      <c r="VOP84" s="266"/>
      <c r="VOQ84" s="266"/>
      <c r="VOR84" s="266"/>
      <c r="VOS84" s="266"/>
      <c r="VOT84" s="266"/>
      <c r="VOU84" s="266"/>
      <c r="VOV84" s="266"/>
      <c r="VOW84" s="266"/>
      <c r="VOX84" s="266"/>
      <c r="VOY84" s="266"/>
      <c r="VOZ84" s="266"/>
      <c r="VPA84" s="266"/>
      <c r="VPB84" s="266"/>
      <c r="VPC84" s="266"/>
      <c r="VPD84" s="266"/>
      <c r="VPE84" s="266"/>
      <c r="VPF84" s="266"/>
      <c r="VPG84" s="266"/>
      <c r="VPH84" s="266"/>
      <c r="VPI84" s="266"/>
      <c r="VPJ84" s="266"/>
      <c r="VPK84" s="266"/>
      <c r="VPL84" s="266"/>
      <c r="VPM84" s="266"/>
      <c r="VPN84" s="266"/>
      <c r="VPO84" s="266"/>
      <c r="VPP84" s="266"/>
      <c r="VPQ84" s="266"/>
      <c r="VPR84" s="266"/>
      <c r="VPS84" s="266"/>
      <c r="VPT84" s="266"/>
      <c r="VPU84" s="266"/>
      <c r="VPV84" s="266"/>
      <c r="VPW84" s="266"/>
      <c r="VPX84" s="266"/>
      <c r="VPY84" s="266"/>
      <c r="VPZ84" s="266"/>
      <c r="VQA84" s="266"/>
      <c r="VQB84" s="266"/>
      <c r="VQC84" s="266"/>
      <c r="VQD84" s="266"/>
      <c r="VQE84" s="266"/>
      <c r="VQF84" s="266"/>
      <c r="VQG84" s="266"/>
      <c r="VQH84" s="266"/>
      <c r="VQI84" s="266"/>
      <c r="VQJ84" s="266"/>
      <c r="VQK84" s="266"/>
      <c r="VQL84" s="266"/>
      <c r="VQM84" s="266"/>
      <c r="VQN84" s="266"/>
      <c r="VQO84" s="266"/>
      <c r="VQP84" s="266"/>
      <c r="VQQ84" s="266"/>
      <c r="VQR84" s="266"/>
      <c r="VQS84" s="266"/>
      <c r="VQT84" s="266"/>
      <c r="VQU84" s="266"/>
      <c r="VQV84" s="266"/>
      <c r="VQW84" s="266"/>
      <c r="VQX84" s="266"/>
      <c r="VQY84" s="266"/>
      <c r="VQZ84" s="266"/>
      <c r="VRA84" s="266"/>
      <c r="VRB84" s="266"/>
      <c r="VRC84" s="266"/>
      <c r="VRD84" s="266"/>
      <c r="VRE84" s="266"/>
      <c r="VRF84" s="266"/>
      <c r="VRG84" s="266"/>
      <c r="VRH84" s="266"/>
      <c r="VRI84" s="266"/>
      <c r="VRJ84" s="266"/>
      <c r="VRK84" s="266"/>
      <c r="VRL84" s="266"/>
      <c r="VRM84" s="266"/>
      <c r="VRN84" s="266"/>
      <c r="VRO84" s="266"/>
      <c r="VRP84" s="266"/>
      <c r="VRQ84" s="266"/>
      <c r="VRR84" s="266"/>
      <c r="VRS84" s="266"/>
      <c r="VRT84" s="266"/>
      <c r="VRU84" s="266"/>
      <c r="VRV84" s="266"/>
      <c r="VRW84" s="266"/>
      <c r="VRX84" s="266"/>
      <c r="VRY84" s="266"/>
      <c r="VRZ84" s="266"/>
      <c r="VSA84" s="266"/>
      <c r="VSB84" s="266"/>
      <c r="VSC84" s="266"/>
      <c r="VSD84" s="266"/>
      <c r="VSE84" s="266"/>
      <c r="VSF84" s="266"/>
      <c r="VSG84" s="266"/>
      <c r="VSH84" s="266"/>
      <c r="VSI84" s="266"/>
      <c r="VSJ84" s="266"/>
      <c r="VSK84" s="266"/>
      <c r="VSL84" s="266"/>
      <c r="VSM84" s="266"/>
      <c r="VSN84" s="266"/>
      <c r="VSO84" s="266"/>
      <c r="VSP84" s="266"/>
      <c r="VSQ84" s="266"/>
      <c r="VSR84" s="266"/>
      <c r="VSS84" s="266"/>
      <c r="VST84" s="266"/>
      <c r="VSU84" s="266"/>
      <c r="VSV84" s="266"/>
      <c r="VSW84" s="266"/>
      <c r="VSX84" s="266"/>
      <c r="VSY84" s="266"/>
      <c r="VSZ84" s="266"/>
      <c r="VTA84" s="266"/>
      <c r="VTB84" s="266"/>
      <c r="VTC84" s="266"/>
      <c r="VTD84" s="266"/>
      <c r="VTE84" s="266"/>
      <c r="VTF84" s="266"/>
      <c r="VTG84" s="266"/>
      <c r="VTH84" s="266"/>
      <c r="VTI84" s="266"/>
      <c r="VTJ84" s="266"/>
      <c r="VTK84" s="266"/>
      <c r="VTL84" s="266"/>
      <c r="VTM84" s="266"/>
      <c r="VTN84" s="266"/>
      <c r="VTO84" s="266"/>
      <c r="VTP84" s="266"/>
      <c r="VTQ84" s="266"/>
      <c r="VTR84" s="266"/>
      <c r="VTS84" s="266"/>
      <c r="VTT84" s="266"/>
      <c r="VTU84" s="266"/>
      <c r="VTV84" s="266"/>
      <c r="VTW84" s="266"/>
      <c r="VTX84" s="266"/>
      <c r="VTY84" s="266"/>
      <c r="VTZ84" s="266"/>
      <c r="VUA84" s="266"/>
      <c r="VUB84" s="266"/>
      <c r="VUC84" s="266"/>
      <c r="VUD84" s="266"/>
      <c r="VUE84" s="266"/>
      <c r="VUF84" s="266"/>
      <c r="VUG84" s="266"/>
      <c r="VUH84" s="266"/>
      <c r="VUI84" s="266"/>
      <c r="VUJ84" s="266"/>
      <c r="VUK84" s="266"/>
      <c r="VUL84" s="266"/>
      <c r="VUM84" s="266"/>
      <c r="VUN84" s="266"/>
      <c r="VUO84" s="266"/>
      <c r="VUP84" s="266"/>
      <c r="VUQ84" s="266"/>
      <c r="VUR84" s="266"/>
      <c r="VUS84" s="266"/>
      <c r="VUT84" s="266"/>
      <c r="VUU84" s="266"/>
      <c r="VUV84" s="266"/>
      <c r="VUW84" s="266"/>
      <c r="VUX84" s="266"/>
      <c r="VUY84" s="266"/>
      <c r="VUZ84" s="266"/>
      <c r="VVA84" s="266"/>
      <c r="VVB84" s="266"/>
      <c r="VVC84" s="266"/>
      <c r="VVD84" s="266"/>
      <c r="VVE84" s="266"/>
      <c r="VVF84" s="266"/>
      <c r="VVG84" s="266"/>
      <c r="VVH84" s="266"/>
      <c r="VVI84" s="266"/>
      <c r="VVJ84" s="266"/>
      <c r="VVK84" s="266"/>
      <c r="VVL84" s="266"/>
      <c r="VVM84" s="266"/>
      <c r="VVN84" s="266"/>
      <c r="VVO84" s="266"/>
      <c r="VVP84" s="266"/>
      <c r="VVQ84" s="266"/>
      <c r="VVR84" s="266"/>
      <c r="VVS84" s="266"/>
      <c r="VVT84" s="266"/>
      <c r="VVU84" s="266"/>
      <c r="VVV84" s="266"/>
      <c r="VVW84" s="266"/>
      <c r="VVX84" s="266"/>
      <c r="VVY84" s="266"/>
      <c r="VVZ84" s="266"/>
      <c r="VWA84" s="266"/>
      <c r="VWB84" s="266"/>
      <c r="VWC84" s="266"/>
      <c r="VWD84" s="266"/>
      <c r="VWE84" s="266"/>
      <c r="VWF84" s="266"/>
      <c r="VWG84" s="266"/>
      <c r="VWH84" s="266"/>
      <c r="VWI84" s="266"/>
      <c r="VWJ84" s="266"/>
      <c r="VWK84" s="266"/>
      <c r="VWL84" s="266"/>
      <c r="VWM84" s="266"/>
      <c r="VWN84" s="266"/>
      <c r="VWO84" s="266"/>
      <c r="VWP84" s="266"/>
      <c r="VWQ84" s="266"/>
      <c r="VWR84" s="266"/>
      <c r="VWS84" s="266"/>
      <c r="VWT84" s="266"/>
      <c r="VWU84" s="266"/>
      <c r="VWV84" s="266"/>
      <c r="VWW84" s="266"/>
      <c r="VWX84" s="266"/>
      <c r="VWY84" s="266"/>
      <c r="VWZ84" s="266"/>
      <c r="VXA84" s="266"/>
      <c r="VXB84" s="266"/>
      <c r="VXC84" s="266"/>
      <c r="VXD84" s="266"/>
      <c r="VXE84" s="266"/>
      <c r="VXF84" s="266"/>
      <c r="VXG84" s="266"/>
      <c r="VXH84" s="266"/>
      <c r="VXI84" s="266"/>
      <c r="VXJ84" s="266"/>
      <c r="VXK84" s="266"/>
      <c r="VXL84" s="266"/>
      <c r="VXM84" s="266"/>
      <c r="VXN84" s="266"/>
      <c r="VXO84" s="266"/>
      <c r="VXP84" s="266"/>
      <c r="VXQ84" s="266"/>
      <c r="VXR84" s="266"/>
      <c r="VXS84" s="266"/>
      <c r="VXT84" s="266"/>
      <c r="VXU84" s="266"/>
      <c r="VXV84" s="266"/>
      <c r="VXW84" s="266"/>
      <c r="VXX84" s="266"/>
      <c r="VXY84" s="266"/>
      <c r="VXZ84" s="266"/>
      <c r="VYA84" s="266"/>
      <c r="VYB84" s="266"/>
      <c r="VYC84" s="266"/>
      <c r="VYD84" s="266"/>
      <c r="VYE84" s="266"/>
      <c r="VYF84" s="266"/>
      <c r="VYG84" s="266"/>
      <c r="VYH84" s="266"/>
      <c r="VYI84" s="266"/>
      <c r="VYJ84" s="266"/>
      <c r="VYK84" s="266"/>
      <c r="VYL84" s="266"/>
      <c r="VYM84" s="266"/>
      <c r="VYN84" s="266"/>
      <c r="VYO84" s="266"/>
      <c r="VYP84" s="266"/>
      <c r="VYQ84" s="266"/>
      <c r="VYR84" s="266"/>
      <c r="VYS84" s="266"/>
      <c r="VYT84" s="266"/>
      <c r="VYU84" s="266"/>
      <c r="VYV84" s="266"/>
      <c r="VYW84" s="266"/>
      <c r="VYX84" s="266"/>
      <c r="VYY84" s="266"/>
      <c r="VYZ84" s="266"/>
      <c r="VZA84" s="266"/>
      <c r="VZB84" s="266"/>
      <c r="VZC84" s="266"/>
      <c r="VZD84" s="266"/>
      <c r="VZE84" s="266"/>
      <c r="VZF84" s="266"/>
      <c r="VZG84" s="266"/>
      <c r="VZH84" s="266"/>
      <c r="VZI84" s="266"/>
      <c r="VZJ84" s="266"/>
      <c r="VZK84" s="266"/>
      <c r="VZL84" s="266"/>
      <c r="VZM84" s="266"/>
      <c r="VZN84" s="266"/>
      <c r="VZO84" s="266"/>
      <c r="VZP84" s="266"/>
      <c r="VZQ84" s="266"/>
      <c r="VZR84" s="266"/>
      <c r="VZS84" s="266"/>
      <c r="VZT84" s="266"/>
      <c r="VZU84" s="266"/>
      <c r="VZV84" s="266"/>
      <c r="VZW84" s="266"/>
      <c r="VZX84" s="266"/>
      <c r="VZY84" s="266"/>
      <c r="VZZ84" s="266"/>
      <c r="WAA84" s="266"/>
      <c r="WAB84" s="266"/>
      <c r="WAC84" s="266"/>
      <c r="WAD84" s="266"/>
      <c r="WAE84" s="266"/>
      <c r="WAF84" s="266"/>
      <c r="WAG84" s="266"/>
      <c r="WAH84" s="266"/>
      <c r="WAI84" s="266"/>
      <c r="WAJ84" s="266"/>
      <c r="WAK84" s="266"/>
      <c r="WAL84" s="266"/>
      <c r="WAM84" s="266"/>
      <c r="WAN84" s="266"/>
      <c r="WAO84" s="266"/>
      <c r="WAP84" s="266"/>
      <c r="WAQ84" s="266"/>
      <c r="WAR84" s="266"/>
      <c r="WAS84" s="266"/>
      <c r="WAT84" s="266"/>
      <c r="WAU84" s="266"/>
      <c r="WAV84" s="266"/>
      <c r="WAW84" s="266"/>
      <c r="WAX84" s="266"/>
      <c r="WAY84" s="266"/>
      <c r="WAZ84" s="266"/>
      <c r="WBA84" s="266"/>
      <c r="WBB84" s="266"/>
      <c r="WBC84" s="266"/>
      <c r="WBD84" s="266"/>
      <c r="WBE84" s="266"/>
      <c r="WBF84" s="266"/>
      <c r="WBG84" s="266"/>
      <c r="WBH84" s="266"/>
      <c r="WBI84" s="266"/>
      <c r="WBJ84" s="266"/>
      <c r="WBK84" s="266"/>
      <c r="WBL84" s="266"/>
      <c r="WBM84" s="266"/>
      <c r="WBN84" s="266"/>
      <c r="WBO84" s="266"/>
      <c r="WBP84" s="266"/>
      <c r="WBQ84" s="266"/>
      <c r="WBR84" s="266"/>
      <c r="WBS84" s="266"/>
      <c r="WBT84" s="266"/>
      <c r="WBU84" s="266"/>
      <c r="WBV84" s="266"/>
      <c r="WBW84" s="266"/>
      <c r="WBX84" s="266"/>
      <c r="WBY84" s="266"/>
      <c r="WBZ84" s="266"/>
      <c r="WCA84" s="266"/>
      <c r="WCB84" s="266"/>
      <c r="WCC84" s="266"/>
      <c r="WCD84" s="266"/>
      <c r="WCE84" s="266"/>
      <c r="WCF84" s="266"/>
      <c r="WCG84" s="266"/>
      <c r="WCH84" s="266"/>
      <c r="WCI84" s="266"/>
      <c r="WCJ84" s="266"/>
      <c r="WCK84" s="266"/>
      <c r="WCL84" s="266"/>
      <c r="WCM84" s="266"/>
      <c r="WCN84" s="266"/>
      <c r="WCO84" s="266"/>
      <c r="WCP84" s="266"/>
      <c r="WCQ84" s="266"/>
      <c r="WCR84" s="266"/>
      <c r="WCS84" s="266"/>
      <c r="WCT84" s="266"/>
      <c r="WCU84" s="266"/>
      <c r="WCV84" s="266"/>
      <c r="WCW84" s="266"/>
      <c r="WCX84" s="266"/>
      <c r="WCY84" s="266"/>
      <c r="WCZ84" s="266"/>
      <c r="WDA84" s="266"/>
      <c r="WDB84" s="266"/>
      <c r="WDC84" s="266"/>
      <c r="WDD84" s="266"/>
      <c r="WDE84" s="266"/>
      <c r="WDF84" s="266"/>
      <c r="WDG84" s="266"/>
      <c r="WDH84" s="266"/>
      <c r="WDI84" s="266"/>
      <c r="WDJ84" s="266"/>
      <c r="WDK84" s="266"/>
      <c r="WDL84" s="266"/>
      <c r="WDM84" s="266"/>
      <c r="WDN84" s="266"/>
      <c r="WDO84" s="266"/>
      <c r="WDP84" s="266"/>
      <c r="WDQ84" s="266"/>
      <c r="WDR84" s="266"/>
      <c r="WDS84" s="266"/>
      <c r="WDT84" s="266"/>
      <c r="WDU84" s="266"/>
      <c r="WDV84" s="266"/>
      <c r="WDW84" s="266"/>
      <c r="WDX84" s="266"/>
      <c r="WDY84" s="266"/>
      <c r="WDZ84" s="266"/>
      <c r="WEA84" s="266"/>
      <c r="WEB84" s="266"/>
      <c r="WEC84" s="266"/>
      <c r="WED84" s="266"/>
      <c r="WEE84" s="266"/>
      <c r="WEF84" s="266"/>
      <c r="WEG84" s="266"/>
      <c r="WEH84" s="266"/>
      <c r="WEI84" s="266"/>
      <c r="WEJ84" s="266"/>
      <c r="WEK84" s="266"/>
      <c r="WEL84" s="266"/>
      <c r="WEM84" s="266"/>
      <c r="WEN84" s="266"/>
      <c r="WEO84" s="266"/>
      <c r="WEP84" s="266"/>
      <c r="WEQ84" s="266"/>
      <c r="WER84" s="266"/>
      <c r="WES84" s="266"/>
      <c r="WET84" s="266"/>
      <c r="WEU84" s="266"/>
      <c r="WEV84" s="266"/>
      <c r="WEW84" s="266"/>
      <c r="WEX84" s="266"/>
      <c r="WEY84" s="266"/>
      <c r="WEZ84" s="266"/>
      <c r="WFA84" s="266"/>
      <c r="WFB84" s="266"/>
      <c r="WFC84" s="266"/>
      <c r="WFD84" s="266"/>
      <c r="WFE84" s="266"/>
      <c r="WFF84" s="266"/>
      <c r="WFG84" s="266"/>
      <c r="WFH84" s="266"/>
      <c r="WFI84" s="266"/>
      <c r="WFJ84" s="266"/>
      <c r="WFK84" s="266"/>
      <c r="WFL84" s="266"/>
      <c r="WFM84" s="266"/>
      <c r="WFN84" s="266"/>
      <c r="WFO84" s="266"/>
      <c r="WFP84" s="266"/>
      <c r="WFQ84" s="266"/>
      <c r="WFR84" s="266"/>
      <c r="WFS84" s="266"/>
      <c r="WFT84" s="266"/>
      <c r="WFU84" s="266"/>
      <c r="WFV84" s="266"/>
      <c r="WFW84" s="266"/>
      <c r="WFX84" s="266"/>
      <c r="WFY84" s="266"/>
      <c r="WFZ84" s="266"/>
      <c r="WGA84" s="266"/>
      <c r="WGB84" s="266"/>
      <c r="WGC84" s="266"/>
      <c r="WGD84" s="266"/>
      <c r="WGE84" s="266"/>
      <c r="WGF84" s="266"/>
      <c r="WGG84" s="266"/>
      <c r="WGH84" s="266"/>
      <c r="WGI84" s="266"/>
      <c r="WGJ84" s="266"/>
      <c r="WGK84" s="266"/>
      <c r="WGL84" s="266"/>
      <c r="WGM84" s="266"/>
      <c r="WGN84" s="266"/>
      <c r="WGO84" s="266"/>
      <c r="WGP84" s="266"/>
      <c r="WGQ84" s="266"/>
      <c r="WGR84" s="266"/>
      <c r="WGS84" s="266"/>
      <c r="WGT84" s="266"/>
      <c r="WGU84" s="266"/>
      <c r="WGV84" s="266"/>
      <c r="WGW84" s="266"/>
      <c r="WGX84" s="266"/>
      <c r="WGY84" s="266"/>
      <c r="WGZ84" s="266"/>
      <c r="WHA84" s="266"/>
      <c r="WHB84" s="266"/>
      <c r="WHC84" s="266"/>
      <c r="WHD84" s="266"/>
      <c r="WHE84" s="266"/>
      <c r="WHF84" s="266"/>
      <c r="WHG84" s="266"/>
      <c r="WHH84" s="266"/>
      <c r="WHI84" s="266"/>
      <c r="WHJ84" s="266"/>
      <c r="WHK84" s="266"/>
      <c r="WHL84" s="266"/>
      <c r="WHM84" s="266"/>
      <c r="WHN84" s="266"/>
      <c r="WHO84" s="266"/>
      <c r="WHP84" s="266"/>
      <c r="WHQ84" s="266"/>
      <c r="WHR84" s="266"/>
      <c r="WHS84" s="266"/>
      <c r="WHT84" s="266"/>
      <c r="WHU84" s="266"/>
      <c r="WHV84" s="266"/>
      <c r="WHW84" s="266"/>
      <c r="WHX84" s="266"/>
      <c r="WHY84" s="266"/>
      <c r="WHZ84" s="266"/>
      <c r="WIA84" s="266"/>
      <c r="WIB84" s="266"/>
      <c r="WIC84" s="266"/>
      <c r="WID84" s="266"/>
      <c r="WIE84" s="266"/>
      <c r="WIF84" s="266"/>
      <c r="WIG84" s="266"/>
      <c r="WIH84" s="266"/>
      <c r="WII84" s="266"/>
      <c r="WIJ84" s="266"/>
      <c r="WIK84" s="266"/>
      <c r="WIL84" s="266"/>
      <c r="WIM84" s="266"/>
      <c r="WIN84" s="266"/>
      <c r="WIO84" s="266"/>
      <c r="WIP84" s="266"/>
      <c r="WIQ84" s="266"/>
      <c r="WIR84" s="266"/>
      <c r="WIS84" s="266"/>
      <c r="WIT84" s="266"/>
      <c r="WIU84" s="266"/>
      <c r="WIV84" s="266"/>
      <c r="WIW84" s="266"/>
      <c r="WIX84" s="266"/>
      <c r="WIY84" s="266"/>
      <c r="WIZ84" s="266"/>
      <c r="WJA84" s="266"/>
      <c r="WJB84" s="266"/>
      <c r="WJC84" s="266"/>
      <c r="WJD84" s="266"/>
      <c r="WJE84" s="266"/>
      <c r="WJF84" s="266"/>
      <c r="WJG84" s="266"/>
      <c r="WJH84" s="266"/>
      <c r="WJI84" s="266"/>
      <c r="WJJ84" s="266"/>
      <c r="WJK84" s="266"/>
      <c r="WJL84" s="266"/>
      <c r="WJM84" s="266"/>
      <c r="WJN84" s="266"/>
      <c r="WJO84" s="266"/>
      <c r="WJP84" s="266"/>
      <c r="WJQ84" s="266"/>
      <c r="WJR84" s="266"/>
      <c r="WJS84" s="266"/>
      <c r="WJT84" s="266"/>
      <c r="WJU84" s="266"/>
      <c r="WJV84" s="266"/>
      <c r="WJW84" s="266"/>
      <c r="WJX84" s="266"/>
      <c r="WJY84" s="266"/>
      <c r="WJZ84" s="266"/>
      <c r="WKA84" s="266"/>
      <c r="WKB84" s="266"/>
      <c r="WKC84" s="266"/>
      <c r="WKD84" s="266"/>
      <c r="WKE84" s="266"/>
      <c r="WKF84" s="266"/>
      <c r="WKG84" s="266"/>
      <c r="WKH84" s="266"/>
      <c r="WKI84" s="266"/>
      <c r="WKJ84" s="266"/>
      <c r="WKK84" s="266"/>
      <c r="WKL84" s="266"/>
      <c r="WKM84" s="266"/>
      <c r="WKN84" s="266"/>
      <c r="WKO84" s="266"/>
      <c r="WKP84" s="266"/>
      <c r="WKQ84" s="266"/>
      <c r="WKR84" s="266"/>
      <c r="WKS84" s="266"/>
      <c r="WKT84" s="266"/>
      <c r="WKU84" s="266"/>
      <c r="WKV84" s="266"/>
      <c r="WKW84" s="266"/>
      <c r="WKX84" s="266"/>
      <c r="WKY84" s="266"/>
      <c r="WKZ84" s="266"/>
      <c r="WLA84" s="266"/>
      <c r="WLB84" s="266"/>
      <c r="WLC84" s="266"/>
      <c r="WLD84" s="266"/>
      <c r="WLE84" s="266"/>
      <c r="WLF84" s="266"/>
      <c r="WLG84" s="266"/>
      <c r="WLH84" s="266"/>
      <c r="WLI84" s="266"/>
      <c r="WLJ84" s="266"/>
      <c r="WLK84" s="266"/>
      <c r="WLL84" s="266"/>
      <c r="WLM84" s="266"/>
      <c r="WLN84" s="266"/>
      <c r="WLO84" s="266"/>
      <c r="WLP84" s="266"/>
      <c r="WLQ84" s="266"/>
      <c r="WLR84" s="266"/>
      <c r="WLS84" s="266"/>
      <c r="WLT84" s="266"/>
      <c r="WLU84" s="266"/>
      <c r="WLV84" s="266"/>
      <c r="WLW84" s="266"/>
      <c r="WLX84" s="266"/>
      <c r="WLY84" s="266"/>
      <c r="WLZ84" s="266"/>
      <c r="WMA84" s="266"/>
      <c r="WMB84" s="266"/>
      <c r="WMC84" s="266"/>
      <c r="WMD84" s="266"/>
      <c r="WME84" s="266"/>
      <c r="WMF84" s="266"/>
      <c r="WMG84" s="266"/>
      <c r="WMH84" s="266"/>
      <c r="WMI84" s="266"/>
      <c r="WMJ84" s="266"/>
      <c r="WMK84" s="266"/>
      <c r="WML84" s="266"/>
      <c r="WMM84" s="266"/>
      <c r="WMN84" s="266"/>
      <c r="WMO84" s="266"/>
      <c r="WMP84" s="266"/>
      <c r="WMQ84" s="266"/>
      <c r="WMR84" s="266"/>
      <c r="WMS84" s="266"/>
      <c r="WMT84" s="266"/>
      <c r="WMU84" s="266"/>
      <c r="WMV84" s="266"/>
      <c r="WMW84" s="266"/>
      <c r="WMX84" s="266"/>
      <c r="WMY84" s="266"/>
      <c r="WMZ84" s="266"/>
      <c r="WNA84" s="266"/>
      <c r="WNB84" s="266"/>
      <c r="WNC84" s="266"/>
      <c r="WND84" s="266"/>
      <c r="WNE84" s="266"/>
      <c r="WNF84" s="266"/>
      <c r="WNG84" s="266"/>
      <c r="WNH84" s="266"/>
      <c r="WNI84" s="266"/>
      <c r="WNJ84" s="266"/>
      <c r="WNK84" s="266"/>
      <c r="WNL84" s="266"/>
      <c r="WNM84" s="266"/>
      <c r="WNN84" s="266"/>
      <c r="WNO84" s="266"/>
      <c r="WNP84" s="266"/>
      <c r="WNQ84" s="266"/>
      <c r="WNR84" s="266"/>
      <c r="WNS84" s="266"/>
      <c r="WNT84" s="266"/>
      <c r="WNU84" s="266"/>
      <c r="WNV84" s="266"/>
      <c r="WNW84" s="266"/>
      <c r="WNX84" s="266"/>
      <c r="WNY84" s="266"/>
      <c r="WNZ84" s="266"/>
      <c r="WOA84" s="266"/>
      <c r="WOB84" s="266"/>
      <c r="WOC84" s="266"/>
      <c r="WOD84" s="266"/>
      <c r="WOE84" s="266"/>
      <c r="WOF84" s="266"/>
      <c r="WOG84" s="266"/>
      <c r="WOH84" s="266"/>
      <c r="WOI84" s="266"/>
      <c r="WOJ84" s="266"/>
      <c r="WOK84" s="266"/>
      <c r="WOL84" s="266"/>
      <c r="WOM84" s="266"/>
      <c r="WON84" s="266"/>
      <c r="WOO84" s="266"/>
      <c r="WOP84" s="266"/>
      <c r="WOQ84" s="266"/>
      <c r="WOR84" s="266"/>
      <c r="WOS84" s="266"/>
      <c r="WOT84" s="266"/>
      <c r="WOU84" s="266"/>
      <c r="WOV84" s="266"/>
      <c r="WOW84" s="266"/>
      <c r="WOX84" s="266"/>
      <c r="WOY84" s="266"/>
      <c r="WOZ84" s="266"/>
      <c r="WPA84" s="266"/>
      <c r="WPB84" s="266"/>
      <c r="WPC84" s="266"/>
      <c r="WPD84" s="266"/>
      <c r="WPE84" s="266"/>
      <c r="WPF84" s="266"/>
      <c r="WPG84" s="266"/>
      <c r="WPH84" s="266"/>
      <c r="WPI84" s="266"/>
      <c r="WPJ84" s="266"/>
      <c r="WPK84" s="266"/>
      <c r="WPL84" s="266"/>
      <c r="WPM84" s="266"/>
      <c r="WPN84" s="266"/>
      <c r="WPO84" s="266"/>
      <c r="WPP84" s="266"/>
      <c r="WPQ84" s="266"/>
      <c r="WPR84" s="266"/>
      <c r="WPS84" s="266"/>
      <c r="WPT84" s="266"/>
      <c r="WPU84" s="266"/>
      <c r="WPV84" s="266"/>
      <c r="WPW84" s="266"/>
      <c r="WPX84" s="266"/>
      <c r="WPY84" s="266"/>
      <c r="WPZ84" s="266"/>
      <c r="WQA84" s="266"/>
      <c r="WQB84" s="266"/>
      <c r="WQC84" s="266"/>
      <c r="WQD84" s="266"/>
      <c r="WQE84" s="266"/>
      <c r="WQF84" s="266"/>
      <c r="WQG84" s="266"/>
      <c r="WQH84" s="266"/>
      <c r="WQI84" s="266"/>
      <c r="WQJ84" s="266"/>
      <c r="WQK84" s="266"/>
      <c r="WQL84" s="266"/>
      <c r="WQM84" s="266"/>
      <c r="WQN84" s="266"/>
      <c r="WQO84" s="266"/>
      <c r="WQP84" s="266"/>
      <c r="WQQ84" s="266"/>
      <c r="WQR84" s="266"/>
      <c r="WQS84" s="266"/>
      <c r="WQT84" s="266"/>
      <c r="WQU84" s="266"/>
      <c r="WQV84" s="266"/>
      <c r="WQW84" s="266"/>
      <c r="WQX84" s="266"/>
      <c r="WQY84" s="266"/>
      <c r="WQZ84" s="266"/>
      <c r="WRA84" s="266"/>
      <c r="WRB84" s="266"/>
      <c r="WRC84" s="266"/>
      <c r="WRD84" s="266"/>
      <c r="WRE84" s="266"/>
      <c r="WRF84" s="266"/>
      <c r="WRG84" s="266"/>
      <c r="WRH84" s="266"/>
      <c r="WRI84" s="266"/>
      <c r="WRJ84" s="266"/>
      <c r="WRK84" s="266"/>
      <c r="WRL84" s="266"/>
      <c r="WRM84" s="266"/>
      <c r="WRN84" s="266"/>
      <c r="WRO84" s="266"/>
      <c r="WRP84" s="266"/>
      <c r="WRQ84" s="266"/>
      <c r="WRR84" s="266"/>
      <c r="WRS84" s="266"/>
      <c r="WRT84" s="266"/>
      <c r="WRU84" s="266"/>
      <c r="WRV84" s="266"/>
      <c r="WRW84" s="266"/>
      <c r="WRX84" s="266"/>
      <c r="WRY84" s="266"/>
      <c r="WRZ84" s="266"/>
      <c r="WSA84" s="266"/>
      <c r="WSB84" s="266"/>
      <c r="WSC84" s="266"/>
      <c r="WSD84" s="266"/>
      <c r="WSE84" s="266"/>
      <c r="WSF84" s="266"/>
      <c r="WSG84" s="266"/>
      <c r="WSH84" s="266"/>
      <c r="WSI84" s="266"/>
      <c r="WSJ84" s="266"/>
      <c r="WSK84" s="266"/>
      <c r="WSL84" s="266"/>
      <c r="WSM84" s="266"/>
      <c r="WSN84" s="266"/>
      <c r="WSO84" s="266"/>
      <c r="WSP84" s="266"/>
      <c r="WSQ84" s="266"/>
      <c r="WSR84" s="266"/>
      <c r="WSS84" s="266"/>
      <c r="WST84" s="266"/>
      <c r="WSU84" s="266"/>
      <c r="WSV84" s="266"/>
      <c r="WSW84" s="266"/>
      <c r="WSX84" s="266"/>
      <c r="WSY84" s="266"/>
      <c r="WSZ84" s="266"/>
      <c r="WTA84" s="266"/>
      <c r="WTB84" s="266"/>
      <c r="WTC84" s="266"/>
      <c r="WTD84" s="266"/>
      <c r="WTE84" s="266"/>
      <c r="WTF84" s="266"/>
      <c r="WTG84" s="266"/>
      <c r="WTH84" s="266"/>
      <c r="WTI84" s="266"/>
      <c r="WTJ84" s="266"/>
      <c r="WTK84" s="266"/>
      <c r="WTL84" s="266"/>
      <c r="WTM84" s="266"/>
      <c r="WTN84" s="266"/>
      <c r="WTO84" s="266"/>
      <c r="WTP84" s="266"/>
      <c r="WTQ84" s="266"/>
      <c r="WTR84" s="266"/>
      <c r="WTS84" s="266"/>
      <c r="WTT84" s="266"/>
      <c r="WTU84" s="266"/>
      <c r="WTV84" s="266"/>
      <c r="WTW84" s="266"/>
      <c r="WTX84" s="266"/>
      <c r="WTY84" s="266"/>
      <c r="WTZ84" s="266"/>
      <c r="WUA84" s="266"/>
      <c r="WUB84" s="266"/>
      <c r="WUC84" s="266"/>
      <c r="WUD84" s="266"/>
      <c r="WUE84" s="266"/>
      <c r="WUF84" s="266"/>
      <c r="WUG84" s="266"/>
      <c r="WUH84" s="266"/>
      <c r="WUI84" s="266"/>
      <c r="WUJ84" s="266"/>
      <c r="WUK84" s="266"/>
      <c r="WUL84" s="266"/>
      <c r="WUM84" s="266"/>
      <c r="WUN84" s="266"/>
      <c r="WUO84" s="266"/>
      <c r="WUP84" s="266"/>
      <c r="WUQ84" s="266"/>
      <c r="WUR84" s="266"/>
      <c r="WUS84" s="266"/>
      <c r="WUT84" s="266"/>
      <c r="WUU84" s="266"/>
      <c r="WUV84" s="266"/>
      <c r="WUW84" s="266"/>
      <c r="WUX84" s="266"/>
      <c r="WUY84" s="266"/>
      <c r="WUZ84" s="266"/>
      <c r="WVA84" s="266"/>
      <c r="WVB84" s="266"/>
      <c r="WVC84" s="266"/>
      <c r="WVD84" s="266"/>
      <c r="WVE84" s="266"/>
      <c r="WVF84" s="266"/>
      <c r="WVG84" s="266"/>
      <c r="WVH84" s="266"/>
      <c r="WVI84" s="266"/>
      <c r="WVJ84" s="266"/>
      <c r="WVK84" s="266"/>
      <c r="WVL84" s="266"/>
      <c r="WVM84" s="266"/>
      <c r="WVN84" s="266"/>
      <c r="WVO84" s="266"/>
      <c r="WVP84" s="266"/>
      <c r="WVQ84" s="266"/>
      <c r="WVR84" s="266"/>
      <c r="WVS84" s="266"/>
      <c r="WVT84" s="266"/>
      <c r="WVU84" s="266"/>
      <c r="WVV84" s="266"/>
      <c r="WVW84" s="266"/>
      <c r="WVX84" s="266"/>
      <c r="WVY84" s="266"/>
      <c r="WVZ84" s="266"/>
      <c r="WWA84" s="266"/>
      <c r="WWB84" s="266"/>
      <c r="WWC84" s="266"/>
      <c r="WWD84" s="266"/>
      <c r="WWE84" s="266"/>
      <c r="WWF84" s="266"/>
      <c r="WWG84" s="266"/>
      <c r="WWH84" s="266"/>
      <c r="WWI84" s="266"/>
      <c r="WWJ84" s="266"/>
      <c r="WWK84" s="266"/>
      <c r="WWL84" s="266"/>
      <c r="WWM84" s="266"/>
      <c r="WWN84" s="266"/>
      <c r="WWO84" s="266"/>
      <c r="WWP84" s="266"/>
      <c r="WWQ84" s="266"/>
      <c r="WWR84" s="266"/>
      <c r="WWS84" s="266"/>
      <c r="WWT84" s="266"/>
      <c r="WWU84" s="266"/>
      <c r="WWV84" s="266"/>
      <c r="WWW84" s="266"/>
      <c r="WWX84" s="266"/>
      <c r="WWY84" s="266"/>
      <c r="WWZ84" s="266"/>
      <c r="WXA84" s="266"/>
      <c r="WXB84" s="266"/>
      <c r="WXC84" s="266"/>
      <c r="WXD84" s="266"/>
      <c r="WXE84" s="266"/>
      <c r="WXF84" s="266"/>
      <c r="WXG84" s="266"/>
      <c r="WXH84" s="266"/>
      <c r="WXI84" s="266"/>
      <c r="WXJ84" s="266"/>
      <c r="WXK84" s="266"/>
      <c r="WXL84" s="266"/>
      <c r="WXM84" s="266"/>
      <c r="WXN84" s="266"/>
      <c r="WXO84" s="266"/>
      <c r="WXP84" s="266"/>
      <c r="WXQ84" s="266"/>
      <c r="WXR84" s="266"/>
      <c r="WXS84" s="266"/>
      <c r="WXT84" s="266"/>
      <c r="WXU84" s="266"/>
      <c r="WXV84" s="266"/>
      <c r="WXW84" s="266"/>
      <c r="WXX84" s="266"/>
      <c r="WXY84" s="266"/>
      <c r="WXZ84" s="266"/>
      <c r="WYA84" s="266"/>
      <c r="WYB84" s="266"/>
      <c r="WYC84" s="266"/>
      <c r="WYD84" s="266"/>
      <c r="WYE84" s="266"/>
      <c r="WYF84" s="266"/>
      <c r="WYG84" s="266"/>
      <c r="WYH84" s="266"/>
      <c r="WYI84" s="266"/>
      <c r="WYJ84" s="266"/>
      <c r="WYK84" s="266"/>
      <c r="WYL84" s="266"/>
      <c r="WYM84" s="266"/>
      <c r="WYN84" s="266"/>
      <c r="WYO84" s="266"/>
      <c r="WYP84" s="266"/>
      <c r="WYQ84" s="266"/>
      <c r="WYR84" s="266"/>
      <c r="WYS84" s="266"/>
      <c r="WYT84" s="266"/>
      <c r="WYU84" s="266"/>
      <c r="WYV84" s="266"/>
      <c r="WYW84" s="266"/>
      <c r="WYX84" s="266"/>
      <c r="WYY84" s="266"/>
      <c r="WYZ84" s="266"/>
      <c r="WZA84" s="266"/>
      <c r="WZB84" s="266"/>
      <c r="WZC84" s="266"/>
      <c r="WZD84" s="266"/>
      <c r="WZE84" s="266"/>
      <c r="WZF84" s="266"/>
      <c r="WZG84" s="266"/>
      <c r="WZH84" s="266"/>
      <c r="WZI84" s="266"/>
      <c r="WZJ84" s="266"/>
      <c r="WZK84" s="266"/>
      <c r="WZL84" s="266"/>
      <c r="WZM84" s="266"/>
      <c r="WZN84" s="266"/>
      <c r="WZO84" s="266"/>
      <c r="WZP84" s="266"/>
      <c r="WZQ84" s="266"/>
      <c r="WZR84" s="266"/>
      <c r="WZS84" s="266"/>
      <c r="WZT84" s="266"/>
      <c r="WZU84" s="266"/>
      <c r="WZV84" s="266"/>
      <c r="WZW84" s="266"/>
      <c r="WZX84" s="266"/>
      <c r="WZY84" s="266"/>
      <c r="WZZ84" s="266"/>
      <c r="XAA84" s="266"/>
      <c r="XAB84" s="266"/>
      <c r="XAC84" s="266"/>
      <c r="XAD84" s="266"/>
      <c r="XAE84" s="266"/>
      <c r="XAF84" s="266"/>
      <c r="XAG84" s="266"/>
      <c r="XAH84" s="266"/>
      <c r="XAI84" s="266"/>
      <c r="XAJ84" s="266"/>
      <c r="XAK84" s="266"/>
      <c r="XAL84" s="266"/>
      <c r="XAM84" s="266"/>
      <c r="XAN84" s="266"/>
      <c r="XAO84" s="266"/>
      <c r="XAP84" s="266"/>
      <c r="XAQ84" s="266"/>
      <c r="XAR84" s="266"/>
      <c r="XAS84" s="266"/>
      <c r="XAT84" s="266"/>
      <c r="XAU84" s="266"/>
      <c r="XAV84" s="266"/>
      <c r="XAW84" s="266"/>
      <c r="XAX84" s="266"/>
      <c r="XAY84" s="266"/>
      <c r="XAZ84" s="266"/>
      <c r="XBA84" s="266"/>
      <c r="XBB84" s="266"/>
      <c r="XBC84" s="266"/>
      <c r="XBD84" s="266"/>
      <c r="XBE84" s="266"/>
      <c r="XBF84" s="266"/>
      <c r="XBG84" s="266"/>
      <c r="XBH84" s="266"/>
      <c r="XBI84" s="266"/>
      <c r="XBJ84" s="266"/>
      <c r="XBK84" s="266"/>
      <c r="XBL84" s="266"/>
      <c r="XBM84" s="266"/>
      <c r="XBN84" s="266"/>
      <c r="XBO84" s="266"/>
      <c r="XBP84" s="266"/>
      <c r="XBQ84" s="266"/>
      <c r="XBR84" s="266"/>
      <c r="XBS84" s="266"/>
      <c r="XBT84" s="266"/>
      <c r="XBU84" s="266"/>
      <c r="XBV84" s="266"/>
      <c r="XBW84" s="266"/>
      <c r="XBX84" s="266"/>
      <c r="XBY84" s="266"/>
      <c r="XBZ84" s="266"/>
      <c r="XCA84" s="266"/>
      <c r="XCB84" s="266"/>
      <c r="XCC84" s="266"/>
      <c r="XCD84" s="266"/>
      <c r="XCE84" s="266"/>
      <c r="XCF84" s="266"/>
      <c r="XCG84" s="266"/>
      <c r="XCH84" s="266"/>
      <c r="XCI84" s="266"/>
      <c r="XCJ84" s="266"/>
      <c r="XCK84" s="266"/>
      <c r="XCL84" s="266"/>
      <c r="XCM84" s="266"/>
      <c r="XCN84" s="266"/>
      <c r="XCO84" s="266"/>
      <c r="XCP84" s="266"/>
      <c r="XCQ84" s="266"/>
      <c r="XCR84" s="266"/>
      <c r="XCS84" s="266"/>
      <c r="XCT84" s="266"/>
      <c r="XCU84" s="266"/>
      <c r="XCV84" s="266"/>
      <c r="XCW84" s="266"/>
      <c r="XCX84" s="266"/>
      <c r="XCY84" s="266"/>
      <c r="XCZ84" s="266"/>
      <c r="XDA84" s="266"/>
      <c r="XDB84" s="266"/>
      <c r="XDC84" s="266"/>
      <c r="XDD84" s="266"/>
      <c r="XDE84" s="266"/>
      <c r="XDF84" s="266"/>
      <c r="XDG84" s="266"/>
      <c r="XDH84" s="266"/>
      <c r="XDI84" s="266"/>
      <c r="XDJ84" s="266"/>
      <c r="XDK84" s="266"/>
      <c r="XDL84" s="266"/>
      <c r="XDM84" s="266"/>
      <c r="XDN84" s="266"/>
      <c r="XDO84" s="266"/>
      <c r="XDP84" s="266"/>
      <c r="XDQ84" s="266"/>
      <c r="XDR84" s="266"/>
      <c r="XDS84" s="266"/>
      <c r="XDT84" s="266"/>
      <c r="XDU84" s="266"/>
      <c r="XDV84" s="266"/>
      <c r="XDW84" s="266"/>
      <c r="XDX84" s="266"/>
      <c r="XDY84" s="266"/>
      <c r="XDZ84" s="266"/>
      <c r="XEA84" s="266"/>
      <c r="XEB84" s="266"/>
      <c r="XEC84" s="266"/>
      <c r="XED84" s="266"/>
      <c r="XEE84" s="266"/>
      <c r="XEF84" s="266"/>
      <c r="XEG84" s="266"/>
      <c r="XEH84" s="266"/>
      <c r="XEI84" s="266"/>
      <c r="XEJ84" s="266"/>
      <c r="XEK84" s="266"/>
      <c r="XEL84" s="266"/>
      <c r="XEM84" s="266"/>
      <c r="XEN84" s="266"/>
      <c r="XEO84" s="266"/>
      <c r="XEP84" s="266"/>
      <c r="XEQ84" s="266"/>
      <c r="XER84" s="266"/>
      <c r="XES84" s="266"/>
      <c r="XET84" s="266"/>
      <c r="XEU84" s="266"/>
      <c r="XEV84" s="266"/>
      <c r="XEW84" s="266"/>
      <c r="XEX84" s="266"/>
      <c r="XEY84" s="266"/>
      <c r="XEZ84" s="266"/>
      <c r="XFA84" s="266"/>
      <c r="XFB84" s="266"/>
      <c r="XFC84" s="266"/>
      <c r="XFD84" s="266"/>
    </row>
    <row r="85" spans="1:16384" ht="15" thickBot="1">
      <c r="A85" s="749"/>
      <c r="B85" s="767" t="str">
        <f>IF(C85="","",COUNTIF($C$14:C85,"&lt;&gt;""")-COUNTBLANK($C$14:C85))</f>
        <v/>
      </c>
      <c r="C85" s="1072"/>
      <c r="D85" s="1073" t="s">
        <v>1545</v>
      </c>
      <c r="E85" s="1007"/>
      <c r="F85" s="1008"/>
      <c r="G85" s="761"/>
      <c r="H85" s="761"/>
      <c r="I85" s="761"/>
      <c r="J85" s="761"/>
      <c r="K85" s="1053"/>
      <c r="L85" s="1300" t="s">
        <v>1546</v>
      </c>
      <c r="M85" s="1301"/>
      <c r="N85" s="1301"/>
      <c r="O85" s="1301"/>
      <c r="P85" s="1301"/>
      <c r="Q85" s="1301"/>
      <c r="R85" s="1301"/>
      <c r="S85" s="1301"/>
      <c r="T85" s="1301"/>
      <c r="U85" s="1301"/>
      <c r="V85" s="1301"/>
      <c r="W85" s="1301"/>
      <c r="X85" s="1301"/>
      <c r="Y85" s="1301"/>
      <c r="Z85" s="1301"/>
      <c r="AA85" s="1302"/>
      <c r="AB85" s="1303" t="s">
        <v>137</v>
      </c>
      <c r="AC85" s="1304"/>
      <c r="AF85" s="266"/>
      <c r="AG85" s="266"/>
      <c r="AH85" s="266"/>
      <c r="AI85" s="266"/>
      <c r="AJ85" s="266"/>
      <c r="AK85" s="266"/>
      <c r="AL85" s="266"/>
      <c r="AM85" s="909"/>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c r="DM85" s="266"/>
      <c r="DN85" s="266"/>
      <c r="DO85" s="266"/>
      <c r="DP85" s="266"/>
      <c r="DQ85" s="266"/>
      <c r="DR85" s="266"/>
      <c r="DS85" s="266"/>
      <c r="DT85" s="266"/>
      <c r="DU85" s="266"/>
      <c r="DV85" s="266"/>
      <c r="DW85" s="266"/>
      <c r="DX85" s="266"/>
      <c r="DY85" s="266"/>
      <c r="DZ85" s="266"/>
      <c r="EA85" s="266"/>
      <c r="EB85" s="266"/>
      <c r="EC85" s="266"/>
      <c r="ED85" s="266"/>
      <c r="EE85" s="266"/>
      <c r="EF85" s="266"/>
      <c r="EG85" s="266"/>
      <c r="EH85" s="266"/>
      <c r="EI85" s="266"/>
      <c r="EJ85" s="266"/>
      <c r="EK85" s="266"/>
      <c r="EL85" s="266"/>
      <c r="EM85" s="266"/>
      <c r="EN85" s="266"/>
      <c r="EO85" s="266"/>
      <c r="EP85" s="266"/>
      <c r="EQ85" s="266"/>
      <c r="ER85" s="266"/>
      <c r="ES85" s="266"/>
      <c r="ET85" s="266"/>
      <c r="EU85" s="266"/>
      <c r="EV85" s="266"/>
      <c r="EW85" s="266"/>
      <c r="EX85" s="266"/>
      <c r="EY85" s="266"/>
      <c r="EZ85" s="266"/>
      <c r="FA85" s="266"/>
      <c r="FB85" s="266"/>
      <c r="FC85" s="266"/>
      <c r="FD85" s="266"/>
      <c r="FE85" s="266"/>
      <c r="FF85" s="266"/>
      <c r="FG85" s="266"/>
      <c r="FH85" s="266"/>
      <c r="FI85" s="266"/>
      <c r="FJ85" s="266"/>
      <c r="FK85" s="266"/>
      <c r="FL85" s="266"/>
      <c r="FM85" s="266"/>
      <c r="FN85" s="266"/>
      <c r="FO85" s="266"/>
      <c r="FP85" s="266"/>
      <c r="FQ85" s="266"/>
      <c r="FR85" s="266"/>
      <c r="FS85" s="266"/>
      <c r="FT85" s="266"/>
      <c r="FU85" s="266"/>
      <c r="FV85" s="266"/>
      <c r="FW85" s="266"/>
      <c r="FX85" s="266"/>
      <c r="FY85" s="266"/>
      <c r="FZ85" s="266"/>
      <c r="GA85" s="266"/>
      <c r="GB85" s="266"/>
      <c r="GC85" s="266"/>
      <c r="GD85" s="266"/>
      <c r="GE85" s="266"/>
      <c r="GF85" s="266"/>
      <c r="GG85" s="266"/>
      <c r="GH85" s="266"/>
      <c r="GI85" s="266"/>
      <c r="GJ85" s="266"/>
      <c r="GK85" s="266"/>
      <c r="GL85" s="266"/>
      <c r="GM85" s="266"/>
      <c r="GN85" s="266"/>
      <c r="GO85" s="266"/>
      <c r="GP85" s="266"/>
      <c r="GQ85" s="266"/>
      <c r="GR85" s="266"/>
      <c r="GS85" s="266"/>
      <c r="GT85" s="266"/>
      <c r="GU85" s="266"/>
      <c r="GV85" s="266"/>
      <c r="GW85" s="266"/>
      <c r="GX85" s="266"/>
      <c r="GY85" s="266"/>
      <c r="GZ85" s="266"/>
      <c r="HA85" s="266"/>
      <c r="HB85" s="266"/>
      <c r="HC85" s="266"/>
      <c r="HD85" s="266"/>
      <c r="HE85" s="266"/>
      <c r="HF85" s="266"/>
      <c r="HG85" s="266"/>
      <c r="HH85" s="266"/>
      <c r="HI85" s="266"/>
      <c r="HJ85" s="266"/>
      <c r="HK85" s="266"/>
      <c r="HL85" s="266"/>
      <c r="HM85" s="266"/>
      <c r="HN85" s="266"/>
      <c r="HO85" s="266"/>
      <c r="HP85" s="266"/>
      <c r="HQ85" s="266"/>
      <c r="HR85" s="266"/>
      <c r="HS85" s="266"/>
      <c r="HT85" s="266"/>
      <c r="HU85" s="266"/>
      <c r="HV85" s="266"/>
      <c r="HW85" s="266"/>
      <c r="HX85" s="266"/>
      <c r="HY85" s="266"/>
      <c r="HZ85" s="266"/>
      <c r="IA85" s="266"/>
      <c r="IB85" s="266"/>
      <c r="IC85" s="266"/>
      <c r="ID85" s="266"/>
      <c r="IE85" s="266"/>
      <c r="IF85" s="266"/>
      <c r="IG85" s="266"/>
      <c r="IH85" s="266"/>
      <c r="II85" s="266"/>
      <c r="IJ85" s="266"/>
      <c r="IK85" s="266"/>
      <c r="IL85" s="266"/>
      <c r="IM85" s="266"/>
      <c r="IN85" s="266"/>
      <c r="IO85" s="266"/>
      <c r="IP85" s="266"/>
      <c r="IQ85" s="266"/>
      <c r="IR85" s="266"/>
      <c r="IS85" s="266"/>
      <c r="IT85" s="266"/>
      <c r="IU85" s="266"/>
      <c r="IV85" s="266"/>
      <c r="IW85" s="266"/>
      <c r="IX85" s="266"/>
      <c r="IY85" s="266"/>
      <c r="IZ85" s="266"/>
      <c r="JA85" s="266"/>
      <c r="JB85" s="266"/>
      <c r="JC85" s="266"/>
      <c r="JD85" s="266"/>
      <c r="JE85" s="266"/>
      <c r="JF85" s="266"/>
      <c r="JG85" s="266"/>
      <c r="JH85" s="266"/>
      <c r="JI85" s="266"/>
      <c r="JJ85" s="266"/>
      <c r="JK85" s="266"/>
      <c r="JL85" s="266"/>
      <c r="JM85" s="266"/>
      <c r="JN85" s="266"/>
      <c r="JO85" s="266"/>
      <c r="JP85" s="266"/>
      <c r="JQ85" s="266"/>
      <c r="JR85" s="266"/>
      <c r="JS85" s="266"/>
      <c r="JT85" s="266"/>
      <c r="JU85" s="266"/>
      <c r="JV85" s="266"/>
      <c r="JW85" s="266"/>
      <c r="JX85" s="266"/>
      <c r="JY85" s="266"/>
      <c r="JZ85" s="266"/>
      <c r="KA85" s="266"/>
      <c r="KB85" s="266"/>
      <c r="KC85" s="266"/>
      <c r="KD85" s="266"/>
      <c r="KE85" s="266"/>
      <c r="KF85" s="266"/>
      <c r="KG85" s="266"/>
      <c r="KH85" s="266"/>
      <c r="KI85" s="266"/>
      <c r="KJ85" s="266"/>
      <c r="KK85" s="266"/>
      <c r="KL85" s="266"/>
      <c r="KM85" s="266"/>
      <c r="KN85" s="266"/>
      <c r="KO85" s="266"/>
      <c r="KP85" s="266"/>
      <c r="KQ85" s="266"/>
      <c r="KR85" s="266"/>
      <c r="KS85" s="266"/>
      <c r="KT85" s="266"/>
      <c r="KU85" s="266"/>
      <c r="KV85" s="266"/>
      <c r="KW85" s="266"/>
      <c r="KX85" s="266"/>
      <c r="KY85" s="266"/>
      <c r="KZ85" s="266"/>
      <c r="LA85" s="266"/>
      <c r="LB85" s="266"/>
      <c r="LC85" s="266"/>
      <c r="LD85" s="266"/>
      <c r="LE85" s="266"/>
      <c r="LF85" s="266"/>
      <c r="LG85" s="266"/>
      <c r="LH85" s="266"/>
      <c r="LI85" s="266"/>
      <c r="LJ85" s="266"/>
      <c r="LK85" s="266"/>
      <c r="LL85" s="266"/>
      <c r="LM85" s="266"/>
      <c r="LN85" s="266"/>
      <c r="LO85" s="266"/>
      <c r="LP85" s="266"/>
      <c r="LQ85" s="266"/>
      <c r="LR85" s="266"/>
      <c r="LS85" s="266"/>
      <c r="LT85" s="266"/>
      <c r="LU85" s="266"/>
      <c r="LV85" s="266"/>
      <c r="LW85" s="266"/>
      <c r="LX85" s="266"/>
      <c r="LY85" s="266"/>
      <c r="LZ85" s="266"/>
      <c r="MA85" s="266"/>
      <c r="MB85" s="266"/>
      <c r="MC85" s="266"/>
      <c r="MD85" s="266"/>
      <c r="ME85" s="266"/>
      <c r="MF85" s="266"/>
      <c r="MG85" s="266"/>
      <c r="MH85" s="266"/>
      <c r="MI85" s="266"/>
      <c r="MJ85" s="266"/>
      <c r="MK85" s="266"/>
      <c r="ML85" s="266"/>
      <c r="MM85" s="266"/>
      <c r="MN85" s="266"/>
      <c r="MO85" s="266"/>
      <c r="MP85" s="266"/>
      <c r="MQ85" s="266"/>
      <c r="MR85" s="266"/>
      <c r="MS85" s="266"/>
      <c r="MT85" s="266"/>
      <c r="MU85" s="266"/>
      <c r="MV85" s="266"/>
      <c r="MW85" s="266"/>
      <c r="MX85" s="266"/>
      <c r="MY85" s="266"/>
      <c r="MZ85" s="266"/>
      <c r="NA85" s="266"/>
      <c r="NB85" s="266"/>
      <c r="NC85" s="266"/>
      <c r="ND85" s="266"/>
      <c r="NE85" s="266"/>
      <c r="NF85" s="266"/>
      <c r="NG85" s="266"/>
      <c r="NH85" s="266"/>
      <c r="NI85" s="266"/>
      <c r="NJ85" s="266"/>
      <c r="NK85" s="266"/>
      <c r="NL85" s="266"/>
      <c r="NM85" s="266"/>
      <c r="NN85" s="266"/>
      <c r="NO85" s="266"/>
      <c r="NP85" s="266"/>
      <c r="NQ85" s="266"/>
      <c r="NR85" s="266"/>
      <c r="NS85" s="266"/>
      <c r="NT85" s="266"/>
      <c r="NU85" s="266"/>
      <c r="NV85" s="266"/>
      <c r="NW85" s="266"/>
      <c r="NX85" s="266"/>
      <c r="NY85" s="266"/>
      <c r="NZ85" s="266"/>
      <c r="OA85" s="266"/>
      <c r="OB85" s="266"/>
      <c r="OC85" s="266"/>
      <c r="OD85" s="266"/>
      <c r="OE85" s="266"/>
      <c r="OF85" s="266"/>
      <c r="OG85" s="266"/>
      <c r="OH85" s="266"/>
      <c r="OI85" s="266"/>
      <c r="OJ85" s="266"/>
      <c r="OK85" s="266"/>
      <c r="OL85" s="266"/>
      <c r="OM85" s="266"/>
      <c r="ON85" s="266"/>
      <c r="OO85" s="266"/>
      <c r="OP85" s="266"/>
      <c r="OQ85" s="266"/>
      <c r="OR85" s="266"/>
      <c r="OS85" s="266"/>
      <c r="OT85" s="266"/>
      <c r="OU85" s="266"/>
      <c r="OV85" s="266"/>
      <c r="OW85" s="266"/>
      <c r="OX85" s="266"/>
      <c r="OY85" s="266"/>
      <c r="OZ85" s="266"/>
      <c r="PA85" s="266"/>
      <c r="PB85" s="266"/>
      <c r="PC85" s="266"/>
      <c r="PD85" s="266"/>
      <c r="PE85" s="266"/>
      <c r="PF85" s="266"/>
      <c r="PG85" s="266"/>
      <c r="PH85" s="266"/>
      <c r="PI85" s="266"/>
      <c r="PJ85" s="266"/>
      <c r="PK85" s="266"/>
      <c r="PL85" s="266"/>
      <c r="PM85" s="266"/>
      <c r="PN85" s="266"/>
      <c r="PO85" s="266"/>
      <c r="PP85" s="266"/>
      <c r="PQ85" s="266"/>
      <c r="PR85" s="266"/>
      <c r="PS85" s="266"/>
      <c r="PT85" s="266"/>
      <c r="PU85" s="266"/>
      <c r="PV85" s="266"/>
      <c r="PW85" s="266"/>
      <c r="PX85" s="266"/>
      <c r="PY85" s="266"/>
      <c r="PZ85" s="266"/>
      <c r="QA85" s="266"/>
      <c r="QB85" s="266"/>
      <c r="QC85" s="266"/>
      <c r="QD85" s="266"/>
      <c r="QE85" s="266"/>
      <c r="QF85" s="266"/>
      <c r="QG85" s="266"/>
      <c r="QH85" s="266"/>
      <c r="QI85" s="266"/>
      <c r="QJ85" s="266"/>
      <c r="QK85" s="266"/>
      <c r="QL85" s="266"/>
      <c r="QM85" s="266"/>
      <c r="QN85" s="266"/>
      <c r="QO85" s="266"/>
      <c r="QP85" s="266"/>
      <c r="QQ85" s="266"/>
      <c r="QR85" s="266"/>
      <c r="QS85" s="266"/>
      <c r="QT85" s="266"/>
      <c r="QU85" s="266"/>
      <c r="QV85" s="266"/>
      <c r="QW85" s="266"/>
      <c r="QX85" s="266"/>
      <c r="QY85" s="266"/>
      <c r="QZ85" s="266"/>
      <c r="RA85" s="266"/>
      <c r="RB85" s="266"/>
      <c r="RC85" s="266"/>
      <c r="RD85" s="266"/>
      <c r="RE85" s="266"/>
      <c r="RF85" s="266"/>
      <c r="RG85" s="266"/>
      <c r="RH85" s="266"/>
      <c r="RI85" s="266"/>
      <c r="RJ85" s="266"/>
      <c r="RK85" s="266"/>
      <c r="RL85" s="266"/>
      <c r="RM85" s="266"/>
      <c r="RN85" s="266"/>
      <c r="RO85" s="266"/>
      <c r="RP85" s="266"/>
      <c r="RQ85" s="266"/>
      <c r="RR85" s="266"/>
      <c r="RS85" s="266"/>
      <c r="RT85" s="266"/>
      <c r="RU85" s="266"/>
      <c r="RV85" s="266"/>
      <c r="RW85" s="266"/>
      <c r="RX85" s="266"/>
      <c r="RY85" s="266"/>
      <c r="RZ85" s="266"/>
      <c r="SA85" s="266"/>
      <c r="SB85" s="266"/>
      <c r="SC85" s="266"/>
      <c r="SD85" s="266"/>
      <c r="SE85" s="266"/>
      <c r="SF85" s="266"/>
      <c r="SG85" s="266"/>
      <c r="SH85" s="266"/>
      <c r="SI85" s="266"/>
      <c r="SJ85" s="266"/>
      <c r="SK85" s="266"/>
      <c r="SL85" s="266"/>
      <c r="SM85" s="266"/>
      <c r="SN85" s="266"/>
      <c r="SO85" s="266"/>
      <c r="SP85" s="266"/>
      <c r="SQ85" s="266"/>
      <c r="SR85" s="266"/>
      <c r="SS85" s="266"/>
      <c r="ST85" s="266"/>
      <c r="SU85" s="266"/>
      <c r="SV85" s="266"/>
      <c r="SW85" s="266"/>
      <c r="SX85" s="266"/>
      <c r="SY85" s="266"/>
      <c r="SZ85" s="266"/>
      <c r="TA85" s="266"/>
      <c r="TB85" s="266"/>
      <c r="TC85" s="266"/>
      <c r="TD85" s="266"/>
      <c r="TE85" s="266"/>
      <c r="TF85" s="266"/>
      <c r="TG85" s="266"/>
      <c r="TH85" s="266"/>
      <c r="TI85" s="266"/>
      <c r="TJ85" s="266"/>
      <c r="TK85" s="266"/>
      <c r="TL85" s="266"/>
      <c r="TM85" s="266"/>
      <c r="TN85" s="266"/>
      <c r="TO85" s="266"/>
      <c r="TP85" s="266"/>
      <c r="TQ85" s="266"/>
      <c r="TR85" s="266"/>
      <c r="TS85" s="266"/>
      <c r="TT85" s="266"/>
      <c r="TU85" s="266"/>
      <c r="TV85" s="266"/>
      <c r="TW85" s="266"/>
      <c r="TX85" s="266"/>
      <c r="TY85" s="266"/>
      <c r="TZ85" s="266"/>
      <c r="UA85" s="266"/>
      <c r="UB85" s="266"/>
      <c r="UC85" s="266"/>
      <c r="UD85" s="266"/>
      <c r="UE85" s="266"/>
      <c r="UF85" s="266"/>
      <c r="UG85" s="266"/>
      <c r="UH85" s="266"/>
      <c r="UI85" s="266"/>
      <c r="UJ85" s="266"/>
      <c r="UK85" s="266"/>
      <c r="UL85" s="266"/>
      <c r="UM85" s="266"/>
      <c r="UN85" s="266"/>
      <c r="UO85" s="266"/>
      <c r="UP85" s="266"/>
      <c r="UQ85" s="266"/>
      <c r="UR85" s="266"/>
      <c r="US85" s="266"/>
      <c r="UT85" s="266"/>
      <c r="UU85" s="266"/>
      <c r="UV85" s="266"/>
      <c r="UW85" s="266"/>
      <c r="UX85" s="266"/>
      <c r="UY85" s="266"/>
      <c r="UZ85" s="266"/>
      <c r="VA85" s="266"/>
      <c r="VB85" s="266"/>
      <c r="VC85" s="266"/>
      <c r="VD85" s="266"/>
      <c r="VE85" s="266"/>
      <c r="VF85" s="266"/>
      <c r="VG85" s="266"/>
      <c r="VH85" s="266"/>
      <c r="VI85" s="266"/>
      <c r="VJ85" s="266"/>
      <c r="VK85" s="266"/>
      <c r="VL85" s="266"/>
      <c r="VM85" s="266"/>
      <c r="VN85" s="266"/>
      <c r="VO85" s="266"/>
      <c r="VP85" s="266"/>
      <c r="VQ85" s="266"/>
      <c r="VR85" s="266"/>
      <c r="VS85" s="266"/>
      <c r="VT85" s="266"/>
      <c r="VU85" s="266"/>
      <c r="VV85" s="266"/>
      <c r="VW85" s="266"/>
      <c r="VX85" s="266"/>
      <c r="VY85" s="266"/>
      <c r="VZ85" s="266"/>
      <c r="WA85" s="266"/>
      <c r="WB85" s="266"/>
      <c r="WC85" s="266"/>
      <c r="WD85" s="266"/>
      <c r="WE85" s="266"/>
      <c r="WF85" s="266"/>
      <c r="WG85" s="266"/>
      <c r="WH85" s="266"/>
      <c r="WI85" s="266"/>
      <c r="WJ85" s="266"/>
      <c r="WK85" s="266"/>
      <c r="WL85" s="266"/>
      <c r="WM85" s="266"/>
      <c r="WN85" s="266"/>
      <c r="WO85" s="266"/>
      <c r="WP85" s="266"/>
      <c r="WQ85" s="266"/>
      <c r="WR85" s="266"/>
      <c r="WS85" s="266"/>
      <c r="WT85" s="266"/>
      <c r="WU85" s="266"/>
      <c r="WV85" s="266"/>
      <c r="WW85" s="266"/>
      <c r="WX85" s="266"/>
      <c r="WY85" s="266"/>
      <c r="WZ85" s="266"/>
      <c r="XA85" s="266"/>
      <c r="XB85" s="266"/>
      <c r="XC85" s="266"/>
      <c r="XD85" s="266"/>
      <c r="XE85" s="266"/>
      <c r="XF85" s="266"/>
      <c r="XG85" s="266"/>
      <c r="XH85" s="266"/>
      <c r="XI85" s="266"/>
      <c r="XJ85" s="266"/>
      <c r="XK85" s="266"/>
      <c r="XL85" s="266"/>
      <c r="XM85" s="266"/>
      <c r="XN85" s="266"/>
      <c r="XO85" s="266"/>
      <c r="XP85" s="266"/>
      <c r="XQ85" s="266"/>
      <c r="XR85" s="266"/>
      <c r="XS85" s="266"/>
      <c r="XT85" s="266"/>
      <c r="XU85" s="266"/>
      <c r="XV85" s="266"/>
      <c r="XW85" s="266"/>
      <c r="XX85" s="266"/>
      <c r="XY85" s="266"/>
      <c r="XZ85" s="266"/>
      <c r="YA85" s="266"/>
      <c r="YB85" s="266"/>
      <c r="YC85" s="266"/>
      <c r="YD85" s="266"/>
      <c r="YE85" s="266"/>
      <c r="YF85" s="266"/>
      <c r="YG85" s="266"/>
      <c r="YH85" s="266"/>
      <c r="YI85" s="266"/>
      <c r="YJ85" s="266"/>
      <c r="YK85" s="266"/>
      <c r="YL85" s="266"/>
      <c r="YM85" s="266"/>
      <c r="YN85" s="266"/>
      <c r="YO85" s="266"/>
      <c r="YP85" s="266"/>
      <c r="YQ85" s="266"/>
      <c r="YR85" s="266"/>
      <c r="YS85" s="266"/>
      <c r="YT85" s="266"/>
      <c r="YU85" s="266"/>
      <c r="YV85" s="266"/>
      <c r="YW85" s="266"/>
      <c r="YX85" s="266"/>
      <c r="YY85" s="266"/>
      <c r="YZ85" s="266"/>
      <c r="ZA85" s="266"/>
      <c r="ZB85" s="266"/>
      <c r="ZC85" s="266"/>
      <c r="ZD85" s="266"/>
      <c r="ZE85" s="266"/>
      <c r="ZF85" s="266"/>
      <c r="ZG85" s="266"/>
      <c r="ZH85" s="266"/>
      <c r="ZI85" s="266"/>
      <c r="ZJ85" s="266"/>
      <c r="ZK85" s="266"/>
      <c r="ZL85" s="266"/>
      <c r="ZM85" s="266"/>
      <c r="ZN85" s="266"/>
      <c r="ZO85" s="266"/>
      <c r="ZP85" s="266"/>
      <c r="ZQ85" s="266"/>
      <c r="ZR85" s="266"/>
      <c r="ZS85" s="266"/>
      <c r="ZT85" s="266"/>
      <c r="ZU85" s="266"/>
      <c r="ZV85" s="266"/>
      <c r="ZW85" s="266"/>
      <c r="ZX85" s="266"/>
      <c r="ZY85" s="266"/>
      <c r="ZZ85" s="266"/>
      <c r="AAA85" s="266"/>
      <c r="AAB85" s="266"/>
      <c r="AAC85" s="266"/>
      <c r="AAD85" s="266"/>
      <c r="AAE85" s="266"/>
      <c r="AAF85" s="266"/>
      <c r="AAG85" s="266"/>
      <c r="AAH85" s="266"/>
      <c r="AAI85" s="266"/>
      <c r="AAJ85" s="266"/>
      <c r="AAK85" s="266"/>
      <c r="AAL85" s="266"/>
      <c r="AAM85" s="266"/>
      <c r="AAN85" s="266"/>
      <c r="AAO85" s="266"/>
      <c r="AAP85" s="266"/>
      <c r="AAQ85" s="266"/>
      <c r="AAR85" s="266"/>
      <c r="AAS85" s="266"/>
      <c r="AAT85" s="266"/>
      <c r="AAU85" s="266"/>
      <c r="AAV85" s="266"/>
      <c r="AAW85" s="266"/>
      <c r="AAX85" s="266"/>
      <c r="AAY85" s="266"/>
      <c r="AAZ85" s="266"/>
      <c r="ABA85" s="266"/>
      <c r="ABB85" s="266"/>
      <c r="ABC85" s="266"/>
      <c r="ABD85" s="266"/>
      <c r="ABE85" s="266"/>
      <c r="ABF85" s="266"/>
      <c r="ABG85" s="266"/>
      <c r="ABH85" s="266"/>
      <c r="ABI85" s="266"/>
      <c r="ABJ85" s="266"/>
      <c r="ABK85" s="266"/>
      <c r="ABL85" s="266"/>
      <c r="ABM85" s="266"/>
      <c r="ABN85" s="266"/>
      <c r="ABO85" s="266"/>
      <c r="ABP85" s="266"/>
      <c r="ABQ85" s="266"/>
      <c r="ABR85" s="266"/>
      <c r="ABS85" s="266"/>
      <c r="ABT85" s="266"/>
      <c r="ABU85" s="266"/>
      <c r="ABV85" s="266"/>
      <c r="ABW85" s="266"/>
      <c r="ABX85" s="266"/>
      <c r="ABY85" s="266"/>
      <c r="ABZ85" s="266"/>
      <c r="ACA85" s="266"/>
      <c r="ACB85" s="266"/>
      <c r="ACC85" s="266"/>
      <c r="ACD85" s="266"/>
      <c r="ACE85" s="266"/>
      <c r="ACF85" s="266"/>
      <c r="ACG85" s="266"/>
      <c r="ACH85" s="266"/>
      <c r="ACI85" s="266"/>
      <c r="ACJ85" s="266"/>
      <c r="ACK85" s="266"/>
      <c r="ACL85" s="266"/>
      <c r="ACM85" s="266"/>
      <c r="ACN85" s="266"/>
      <c r="ACO85" s="266"/>
      <c r="ACP85" s="266"/>
      <c r="ACQ85" s="266"/>
      <c r="ACR85" s="266"/>
      <c r="ACS85" s="266"/>
      <c r="ACT85" s="266"/>
      <c r="ACU85" s="266"/>
      <c r="ACV85" s="266"/>
      <c r="ACW85" s="266"/>
      <c r="ACX85" s="266"/>
      <c r="ACY85" s="266"/>
      <c r="ACZ85" s="266"/>
      <c r="ADA85" s="266"/>
      <c r="ADB85" s="266"/>
      <c r="ADC85" s="266"/>
      <c r="ADD85" s="266"/>
      <c r="ADE85" s="266"/>
      <c r="ADF85" s="266"/>
      <c r="ADG85" s="266"/>
      <c r="ADH85" s="266"/>
      <c r="ADI85" s="266"/>
      <c r="ADJ85" s="266"/>
      <c r="ADK85" s="266"/>
      <c r="ADL85" s="266"/>
      <c r="ADM85" s="266"/>
      <c r="ADN85" s="266"/>
      <c r="ADO85" s="266"/>
      <c r="ADP85" s="266"/>
      <c r="ADQ85" s="266"/>
      <c r="ADR85" s="266"/>
      <c r="ADS85" s="266"/>
      <c r="ADT85" s="266"/>
      <c r="ADU85" s="266"/>
      <c r="ADV85" s="266"/>
      <c r="ADW85" s="266"/>
      <c r="ADX85" s="266"/>
      <c r="ADY85" s="266"/>
      <c r="ADZ85" s="266"/>
      <c r="AEA85" s="266"/>
      <c r="AEB85" s="266"/>
      <c r="AEC85" s="266"/>
      <c r="AED85" s="266"/>
      <c r="AEE85" s="266"/>
      <c r="AEF85" s="266"/>
      <c r="AEG85" s="266"/>
      <c r="AEH85" s="266"/>
      <c r="AEI85" s="266"/>
      <c r="AEJ85" s="266"/>
      <c r="AEK85" s="266"/>
      <c r="AEL85" s="266"/>
      <c r="AEM85" s="266"/>
      <c r="AEN85" s="266"/>
      <c r="AEO85" s="266"/>
      <c r="AEP85" s="266"/>
      <c r="AEQ85" s="266"/>
      <c r="AER85" s="266"/>
      <c r="AES85" s="266"/>
      <c r="AET85" s="266"/>
      <c r="AEU85" s="266"/>
      <c r="AEV85" s="266"/>
      <c r="AEW85" s="266"/>
      <c r="AEX85" s="266"/>
      <c r="AEY85" s="266"/>
      <c r="AEZ85" s="266"/>
      <c r="AFA85" s="266"/>
      <c r="AFB85" s="266"/>
      <c r="AFC85" s="266"/>
      <c r="AFD85" s="266"/>
      <c r="AFE85" s="266"/>
      <c r="AFF85" s="266"/>
      <c r="AFG85" s="266"/>
      <c r="AFH85" s="266"/>
      <c r="AFI85" s="266"/>
      <c r="AFJ85" s="266"/>
      <c r="AFK85" s="266"/>
      <c r="AFL85" s="266"/>
      <c r="AFM85" s="266"/>
      <c r="AFN85" s="266"/>
      <c r="AFO85" s="266"/>
      <c r="AFP85" s="266"/>
      <c r="AFQ85" s="266"/>
      <c r="AFR85" s="266"/>
      <c r="AFS85" s="266"/>
      <c r="AFT85" s="266"/>
      <c r="AFU85" s="266"/>
      <c r="AFV85" s="266"/>
      <c r="AFW85" s="266"/>
      <c r="AFX85" s="266"/>
      <c r="AFY85" s="266"/>
      <c r="AFZ85" s="266"/>
      <c r="AGA85" s="266"/>
      <c r="AGB85" s="266"/>
      <c r="AGC85" s="266"/>
      <c r="AGD85" s="266"/>
      <c r="AGE85" s="266"/>
      <c r="AGF85" s="266"/>
      <c r="AGG85" s="266"/>
      <c r="AGH85" s="266"/>
      <c r="AGI85" s="266"/>
      <c r="AGJ85" s="266"/>
      <c r="AGK85" s="266"/>
      <c r="AGL85" s="266"/>
      <c r="AGM85" s="266"/>
      <c r="AGN85" s="266"/>
      <c r="AGO85" s="266"/>
      <c r="AGP85" s="266"/>
      <c r="AGQ85" s="266"/>
      <c r="AGR85" s="266"/>
      <c r="AGS85" s="266"/>
      <c r="AGT85" s="266"/>
      <c r="AGU85" s="266"/>
      <c r="AGV85" s="266"/>
      <c r="AGW85" s="266"/>
      <c r="AGX85" s="266"/>
      <c r="AGY85" s="266"/>
      <c r="AGZ85" s="266"/>
      <c r="AHA85" s="266"/>
      <c r="AHB85" s="266"/>
      <c r="AHC85" s="266"/>
      <c r="AHD85" s="266"/>
      <c r="AHE85" s="266"/>
      <c r="AHF85" s="266"/>
      <c r="AHG85" s="266"/>
      <c r="AHH85" s="266"/>
      <c r="AHI85" s="266"/>
      <c r="AHJ85" s="266"/>
      <c r="AHK85" s="266"/>
      <c r="AHL85" s="266"/>
      <c r="AHM85" s="266"/>
      <c r="AHN85" s="266"/>
      <c r="AHO85" s="266"/>
      <c r="AHP85" s="266"/>
      <c r="AHQ85" s="266"/>
      <c r="AHR85" s="266"/>
      <c r="AHS85" s="266"/>
      <c r="AHT85" s="266"/>
      <c r="AHU85" s="266"/>
      <c r="AHV85" s="266"/>
      <c r="AHW85" s="266"/>
      <c r="AHX85" s="266"/>
      <c r="AHY85" s="266"/>
      <c r="AHZ85" s="266"/>
      <c r="AIA85" s="266"/>
      <c r="AIB85" s="266"/>
      <c r="AIC85" s="266"/>
      <c r="AID85" s="266"/>
      <c r="AIE85" s="266"/>
      <c r="AIF85" s="266"/>
      <c r="AIG85" s="266"/>
      <c r="AIH85" s="266"/>
      <c r="AII85" s="266"/>
      <c r="AIJ85" s="266"/>
      <c r="AIK85" s="266"/>
      <c r="AIL85" s="266"/>
      <c r="AIM85" s="266"/>
      <c r="AIN85" s="266"/>
      <c r="AIO85" s="266"/>
      <c r="AIP85" s="266"/>
      <c r="AIQ85" s="266"/>
      <c r="AIR85" s="266"/>
      <c r="AIS85" s="266"/>
      <c r="AIT85" s="266"/>
      <c r="AIU85" s="266"/>
      <c r="AIV85" s="266"/>
      <c r="AIW85" s="266"/>
      <c r="AIX85" s="266"/>
      <c r="AIY85" s="266"/>
      <c r="AIZ85" s="266"/>
      <c r="AJA85" s="266"/>
      <c r="AJB85" s="266"/>
      <c r="AJC85" s="266"/>
      <c r="AJD85" s="266"/>
      <c r="AJE85" s="266"/>
      <c r="AJF85" s="266"/>
      <c r="AJG85" s="266"/>
      <c r="AJH85" s="266"/>
      <c r="AJI85" s="266"/>
      <c r="AJJ85" s="266"/>
      <c r="AJK85" s="266"/>
      <c r="AJL85" s="266"/>
      <c r="AJM85" s="266"/>
      <c r="AJN85" s="266"/>
      <c r="AJO85" s="266"/>
      <c r="AJP85" s="266"/>
      <c r="AJQ85" s="266"/>
      <c r="AJR85" s="266"/>
      <c r="AJS85" s="266"/>
      <c r="AJT85" s="266"/>
      <c r="AJU85" s="266"/>
      <c r="AJV85" s="266"/>
      <c r="AJW85" s="266"/>
      <c r="AJX85" s="266"/>
      <c r="AJY85" s="266"/>
      <c r="AJZ85" s="266"/>
      <c r="AKA85" s="266"/>
      <c r="AKB85" s="266"/>
      <c r="AKC85" s="266"/>
      <c r="AKD85" s="266"/>
      <c r="AKE85" s="266"/>
      <c r="AKF85" s="266"/>
      <c r="AKG85" s="266"/>
      <c r="AKH85" s="266"/>
      <c r="AKI85" s="266"/>
      <c r="AKJ85" s="266"/>
      <c r="AKK85" s="266"/>
      <c r="AKL85" s="266"/>
      <c r="AKM85" s="266"/>
      <c r="AKN85" s="266"/>
      <c r="AKO85" s="266"/>
      <c r="AKP85" s="266"/>
      <c r="AKQ85" s="266"/>
      <c r="AKR85" s="266"/>
      <c r="AKS85" s="266"/>
      <c r="AKT85" s="266"/>
      <c r="AKU85" s="266"/>
      <c r="AKV85" s="266"/>
      <c r="AKW85" s="266"/>
      <c r="AKX85" s="266"/>
      <c r="AKY85" s="266"/>
      <c r="AKZ85" s="266"/>
      <c r="ALA85" s="266"/>
      <c r="ALB85" s="266"/>
      <c r="ALC85" s="266"/>
      <c r="ALD85" s="266"/>
      <c r="ALE85" s="266"/>
      <c r="ALF85" s="266"/>
      <c r="ALG85" s="266"/>
      <c r="ALH85" s="266"/>
      <c r="ALI85" s="266"/>
      <c r="ALJ85" s="266"/>
      <c r="ALK85" s="266"/>
      <c r="ALL85" s="266"/>
      <c r="ALM85" s="266"/>
      <c r="ALN85" s="266"/>
      <c r="ALO85" s="266"/>
      <c r="ALP85" s="266"/>
      <c r="ALQ85" s="266"/>
      <c r="ALR85" s="266"/>
      <c r="ALS85" s="266"/>
      <c r="ALT85" s="266"/>
      <c r="ALU85" s="266"/>
      <c r="ALV85" s="266"/>
      <c r="ALW85" s="266"/>
      <c r="ALX85" s="266"/>
      <c r="ALY85" s="266"/>
      <c r="ALZ85" s="266"/>
      <c r="AMA85" s="266"/>
      <c r="AMB85" s="266"/>
      <c r="AMC85" s="266"/>
      <c r="AMD85" s="266"/>
      <c r="AME85" s="266"/>
      <c r="AMF85" s="266"/>
      <c r="AMG85" s="266"/>
      <c r="AMH85" s="266"/>
      <c r="AMI85" s="266"/>
      <c r="AMJ85" s="266"/>
      <c r="AMK85" s="266"/>
      <c r="AML85" s="266"/>
      <c r="AMM85" s="266"/>
      <c r="AMN85" s="266"/>
      <c r="AMO85" s="266"/>
      <c r="AMP85" s="266"/>
      <c r="AMQ85" s="266"/>
      <c r="AMR85" s="266"/>
      <c r="AMS85" s="266"/>
      <c r="AMT85" s="266"/>
      <c r="AMU85" s="266"/>
      <c r="AMV85" s="266"/>
      <c r="AMW85" s="266"/>
      <c r="AMX85" s="266"/>
      <c r="AMY85" s="266"/>
      <c r="AMZ85" s="266"/>
      <c r="ANA85" s="266"/>
      <c r="ANB85" s="266"/>
      <c r="ANC85" s="266"/>
      <c r="AND85" s="266"/>
      <c r="ANE85" s="266"/>
      <c r="ANF85" s="266"/>
      <c r="ANG85" s="266"/>
      <c r="ANH85" s="266"/>
      <c r="ANI85" s="266"/>
      <c r="ANJ85" s="266"/>
      <c r="ANK85" s="266"/>
      <c r="ANL85" s="266"/>
      <c r="ANM85" s="266"/>
      <c r="ANN85" s="266"/>
      <c r="ANO85" s="266"/>
      <c r="ANP85" s="266"/>
      <c r="ANQ85" s="266"/>
      <c r="ANR85" s="266"/>
      <c r="ANS85" s="266"/>
      <c r="ANT85" s="266"/>
      <c r="ANU85" s="266"/>
      <c r="ANV85" s="266"/>
      <c r="ANW85" s="266"/>
      <c r="ANX85" s="266"/>
      <c r="ANY85" s="266"/>
      <c r="ANZ85" s="266"/>
      <c r="AOA85" s="266"/>
      <c r="AOB85" s="266"/>
      <c r="AOC85" s="266"/>
      <c r="AOD85" s="266"/>
      <c r="AOE85" s="266"/>
      <c r="AOF85" s="266"/>
      <c r="AOG85" s="266"/>
      <c r="AOH85" s="266"/>
      <c r="AOI85" s="266"/>
      <c r="AOJ85" s="266"/>
      <c r="AOK85" s="266"/>
      <c r="AOL85" s="266"/>
      <c r="AOM85" s="266"/>
      <c r="AON85" s="266"/>
      <c r="AOO85" s="266"/>
      <c r="AOP85" s="266"/>
      <c r="AOQ85" s="266"/>
      <c r="AOR85" s="266"/>
      <c r="AOS85" s="266"/>
      <c r="AOT85" s="266"/>
      <c r="AOU85" s="266"/>
      <c r="AOV85" s="266"/>
      <c r="AOW85" s="266"/>
      <c r="AOX85" s="266"/>
      <c r="AOY85" s="266"/>
      <c r="AOZ85" s="266"/>
      <c r="APA85" s="266"/>
      <c r="APB85" s="266"/>
      <c r="APC85" s="266"/>
      <c r="APD85" s="266"/>
      <c r="APE85" s="266"/>
      <c r="APF85" s="266"/>
      <c r="APG85" s="266"/>
      <c r="APH85" s="266"/>
      <c r="API85" s="266"/>
      <c r="APJ85" s="266"/>
      <c r="APK85" s="266"/>
      <c r="APL85" s="266"/>
      <c r="APM85" s="266"/>
      <c r="APN85" s="266"/>
      <c r="APO85" s="266"/>
      <c r="APP85" s="266"/>
      <c r="APQ85" s="266"/>
      <c r="APR85" s="266"/>
      <c r="APS85" s="266"/>
      <c r="APT85" s="266"/>
      <c r="APU85" s="266"/>
      <c r="APV85" s="266"/>
      <c r="APW85" s="266"/>
      <c r="APX85" s="266"/>
      <c r="APY85" s="266"/>
      <c r="APZ85" s="266"/>
      <c r="AQA85" s="266"/>
      <c r="AQB85" s="266"/>
      <c r="AQC85" s="266"/>
      <c r="AQD85" s="266"/>
      <c r="AQE85" s="266"/>
      <c r="AQF85" s="266"/>
      <c r="AQG85" s="266"/>
      <c r="AQH85" s="266"/>
      <c r="AQI85" s="266"/>
      <c r="AQJ85" s="266"/>
      <c r="AQK85" s="266"/>
      <c r="AQL85" s="266"/>
      <c r="AQM85" s="266"/>
      <c r="AQN85" s="266"/>
      <c r="AQO85" s="266"/>
      <c r="AQP85" s="266"/>
      <c r="AQQ85" s="266"/>
      <c r="AQR85" s="266"/>
      <c r="AQS85" s="266"/>
      <c r="AQT85" s="266"/>
      <c r="AQU85" s="266"/>
      <c r="AQV85" s="266"/>
      <c r="AQW85" s="266"/>
      <c r="AQX85" s="266"/>
      <c r="AQY85" s="266"/>
      <c r="AQZ85" s="266"/>
      <c r="ARA85" s="266"/>
      <c r="ARB85" s="266"/>
      <c r="ARC85" s="266"/>
      <c r="ARD85" s="266"/>
      <c r="ARE85" s="266"/>
      <c r="ARF85" s="266"/>
      <c r="ARG85" s="266"/>
      <c r="ARH85" s="266"/>
      <c r="ARI85" s="266"/>
      <c r="ARJ85" s="266"/>
      <c r="ARK85" s="266"/>
      <c r="ARL85" s="266"/>
      <c r="ARM85" s="266"/>
      <c r="ARN85" s="266"/>
      <c r="ARO85" s="266"/>
      <c r="ARP85" s="266"/>
      <c r="ARQ85" s="266"/>
      <c r="ARR85" s="266"/>
      <c r="ARS85" s="266"/>
      <c r="ART85" s="266"/>
      <c r="ARU85" s="266"/>
      <c r="ARV85" s="266"/>
      <c r="ARW85" s="266"/>
      <c r="ARX85" s="266"/>
      <c r="ARY85" s="266"/>
      <c r="ARZ85" s="266"/>
      <c r="ASA85" s="266"/>
      <c r="ASB85" s="266"/>
      <c r="ASC85" s="266"/>
      <c r="ASD85" s="266"/>
      <c r="ASE85" s="266"/>
      <c r="ASF85" s="266"/>
      <c r="ASG85" s="266"/>
      <c r="ASH85" s="266"/>
      <c r="ASI85" s="266"/>
      <c r="ASJ85" s="266"/>
      <c r="ASK85" s="266"/>
      <c r="ASL85" s="266"/>
      <c r="ASM85" s="266"/>
      <c r="ASN85" s="266"/>
      <c r="ASO85" s="266"/>
      <c r="ASP85" s="266"/>
      <c r="ASQ85" s="266"/>
      <c r="ASR85" s="266"/>
      <c r="ASS85" s="266"/>
      <c r="AST85" s="266"/>
      <c r="ASU85" s="266"/>
      <c r="ASV85" s="266"/>
      <c r="ASW85" s="266"/>
      <c r="ASX85" s="266"/>
      <c r="ASY85" s="266"/>
      <c r="ASZ85" s="266"/>
      <c r="ATA85" s="266"/>
      <c r="ATB85" s="266"/>
      <c r="ATC85" s="266"/>
      <c r="ATD85" s="266"/>
      <c r="ATE85" s="266"/>
      <c r="ATF85" s="266"/>
      <c r="ATG85" s="266"/>
      <c r="ATH85" s="266"/>
      <c r="ATI85" s="266"/>
      <c r="ATJ85" s="266"/>
      <c r="ATK85" s="266"/>
      <c r="ATL85" s="266"/>
      <c r="ATM85" s="266"/>
      <c r="ATN85" s="266"/>
      <c r="ATO85" s="266"/>
      <c r="ATP85" s="266"/>
      <c r="ATQ85" s="266"/>
      <c r="ATR85" s="266"/>
      <c r="ATS85" s="266"/>
      <c r="ATT85" s="266"/>
      <c r="ATU85" s="266"/>
      <c r="ATV85" s="266"/>
      <c r="ATW85" s="266"/>
      <c r="ATX85" s="266"/>
      <c r="ATY85" s="266"/>
      <c r="ATZ85" s="266"/>
      <c r="AUA85" s="266"/>
      <c r="AUB85" s="266"/>
      <c r="AUC85" s="266"/>
      <c r="AUD85" s="266"/>
      <c r="AUE85" s="266"/>
      <c r="AUF85" s="266"/>
      <c r="AUG85" s="266"/>
      <c r="AUH85" s="266"/>
      <c r="AUI85" s="266"/>
      <c r="AUJ85" s="266"/>
      <c r="AUK85" s="266"/>
      <c r="AUL85" s="266"/>
      <c r="AUM85" s="266"/>
      <c r="AUN85" s="266"/>
      <c r="AUO85" s="266"/>
      <c r="AUP85" s="266"/>
      <c r="AUQ85" s="266"/>
      <c r="AUR85" s="266"/>
      <c r="AUS85" s="266"/>
      <c r="AUT85" s="266"/>
      <c r="AUU85" s="266"/>
      <c r="AUV85" s="266"/>
      <c r="AUW85" s="266"/>
      <c r="AUX85" s="266"/>
      <c r="AUY85" s="266"/>
      <c r="AUZ85" s="266"/>
      <c r="AVA85" s="266"/>
      <c r="AVB85" s="266"/>
      <c r="AVC85" s="266"/>
      <c r="AVD85" s="266"/>
      <c r="AVE85" s="266"/>
      <c r="AVF85" s="266"/>
      <c r="AVG85" s="266"/>
      <c r="AVH85" s="266"/>
      <c r="AVI85" s="266"/>
      <c r="AVJ85" s="266"/>
      <c r="AVK85" s="266"/>
      <c r="AVL85" s="266"/>
      <c r="AVM85" s="266"/>
      <c r="AVN85" s="266"/>
      <c r="AVO85" s="266"/>
      <c r="AVP85" s="266"/>
      <c r="AVQ85" s="266"/>
      <c r="AVR85" s="266"/>
      <c r="AVS85" s="266"/>
      <c r="AVT85" s="266"/>
      <c r="AVU85" s="266"/>
      <c r="AVV85" s="266"/>
      <c r="AVW85" s="266"/>
      <c r="AVX85" s="266"/>
      <c r="AVY85" s="266"/>
      <c r="AVZ85" s="266"/>
      <c r="AWA85" s="266"/>
      <c r="AWB85" s="266"/>
      <c r="AWC85" s="266"/>
      <c r="AWD85" s="266"/>
      <c r="AWE85" s="266"/>
      <c r="AWF85" s="266"/>
      <c r="AWG85" s="266"/>
      <c r="AWH85" s="266"/>
      <c r="AWI85" s="266"/>
      <c r="AWJ85" s="266"/>
      <c r="AWK85" s="266"/>
      <c r="AWL85" s="266"/>
      <c r="AWM85" s="266"/>
      <c r="AWN85" s="266"/>
      <c r="AWO85" s="266"/>
      <c r="AWP85" s="266"/>
      <c r="AWQ85" s="266"/>
      <c r="AWR85" s="266"/>
      <c r="AWS85" s="266"/>
      <c r="AWT85" s="266"/>
      <c r="AWU85" s="266"/>
      <c r="AWV85" s="266"/>
      <c r="AWW85" s="266"/>
      <c r="AWX85" s="266"/>
      <c r="AWY85" s="266"/>
      <c r="AWZ85" s="266"/>
      <c r="AXA85" s="266"/>
      <c r="AXB85" s="266"/>
      <c r="AXC85" s="266"/>
      <c r="AXD85" s="266"/>
      <c r="AXE85" s="266"/>
      <c r="AXF85" s="266"/>
      <c r="AXG85" s="266"/>
      <c r="AXH85" s="266"/>
      <c r="AXI85" s="266"/>
      <c r="AXJ85" s="266"/>
      <c r="AXK85" s="266"/>
      <c r="AXL85" s="266"/>
      <c r="AXM85" s="266"/>
      <c r="AXN85" s="266"/>
      <c r="AXO85" s="266"/>
      <c r="AXP85" s="266"/>
      <c r="AXQ85" s="266"/>
      <c r="AXR85" s="266"/>
      <c r="AXS85" s="266"/>
      <c r="AXT85" s="266"/>
      <c r="AXU85" s="266"/>
      <c r="AXV85" s="266"/>
      <c r="AXW85" s="266"/>
      <c r="AXX85" s="266"/>
      <c r="AXY85" s="266"/>
      <c r="AXZ85" s="266"/>
      <c r="AYA85" s="266"/>
      <c r="AYB85" s="266"/>
      <c r="AYC85" s="266"/>
      <c r="AYD85" s="266"/>
      <c r="AYE85" s="266"/>
      <c r="AYF85" s="266"/>
      <c r="AYG85" s="266"/>
      <c r="AYH85" s="266"/>
      <c r="AYI85" s="266"/>
      <c r="AYJ85" s="266"/>
      <c r="AYK85" s="266"/>
      <c r="AYL85" s="266"/>
      <c r="AYM85" s="266"/>
      <c r="AYN85" s="266"/>
      <c r="AYO85" s="266"/>
      <c r="AYP85" s="266"/>
      <c r="AYQ85" s="266"/>
      <c r="AYR85" s="266"/>
      <c r="AYS85" s="266"/>
      <c r="AYT85" s="266"/>
      <c r="AYU85" s="266"/>
      <c r="AYV85" s="266"/>
      <c r="AYW85" s="266"/>
      <c r="AYX85" s="266"/>
      <c r="AYY85" s="266"/>
      <c r="AYZ85" s="266"/>
      <c r="AZA85" s="266"/>
      <c r="AZB85" s="266"/>
      <c r="AZC85" s="266"/>
      <c r="AZD85" s="266"/>
      <c r="AZE85" s="266"/>
      <c r="AZF85" s="266"/>
      <c r="AZG85" s="266"/>
      <c r="AZH85" s="266"/>
      <c r="AZI85" s="266"/>
      <c r="AZJ85" s="266"/>
      <c r="AZK85" s="266"/>
      <c r="AZL85" s="266"/>
      <c r="AZM85" s="266"/>
      <c r="AZN85" s="266"/>
      <c r="AZO85" s="266"/>
      <c r="AZP85" s="266"/>
      <c r="AZQ85" s="266"/>
      <c r="AZR85" s="266"/>
      <c r="AZS85" s="266"/>
      <c r="AZT85" s="266"/>
      <c r="AZU85" s="266"/>
      <c r="AZV85" s="266"/>
      <c r="AZW85" s="266"/>
      <c r="AZX85" s="266"/>
      <c r="AZY85" s="266"/>
      <c r="AZZ85" s="266"/>
      <c r="BAA85" s="266"/>
      <c r="BAB85" s="266"/>
      <c r="BAC85" s="266"/>
      <c r="BAD85" s="266"/>
      <c r="BAE85" s="266"/>
      <c r="BAF85" s="266"/>
      <c r="BAG85" s="266"/>
      <c r="BAH85" s="266"/>
      <c r="BAI85" s="266"/>
      <c r="BAJ85" s="266"/>
      <c r="BAK85" s="266"/>
      <c r="BAL85" s="266"/>
      <c r="BAM85" s="266"/>
      <c r="BAN85" s="266"/>
      <c r="BAO85" s="266"/>
      <c r="BAP85" s="266"/>
      <c r="BAQ85" s="266"/>
      <c r="BAR85" s="266"/>
      <c r="BAS85" s="266"/>
      <c r="BAT85" s="266"/>
      <c r="BAU85" s="266"/>
      <c r="BAV85" s="266"/>
      <c r="BAW85" s="266"/>
      <c r="BAX85" s="266"/>
      <c r="BAY85" s="266"/>
      <c r="BAZ85" s="266"/>
      <c r="BBA85" s="266"/>
      <c r="BBB85" s="266"/>
      <c r="BBC85" s="266"/>
      <c r="BBD85" s="266"/>
      <c r="BBE85" s="266"/>
      <c r="BBF85" s="266"/>
      <c r="BBG85" s="266"/>
      <c r="BBH85" s="266"/>
      <c r="BBI85" s="266"/>
      <c r="BBJ85" s="266"/>
      <c r="BBK85" s="266"/>
      <c r="BBL85" s="266"/>
      <c r="BBM85" s="266"/>
      <c r="BBN85" s="266"/>
      <c r="BBO85" s="266"/>
      <c r="BBP85" s="266"/>
      <c r="BBQ85" s="266"/>
      <c r="BBR85" s="266"/>
      <c r="BBS85" s="266"/>
      <c r="BBT85" s="266"/>
      <c r="BBU85" s="266"/>
      <c r="BBV85" s="266"/>
      <c r="BBW85" s="266"/>
      <c r="BBX85" s="266"/>
      <c r="BBY85" s="266"/>
      <c r="BBZ85" s="266"/>
      <c r="BCA85" s="266"/>
      <c r="BCB85" s="266"/>
      <c r="BCC85" s="266"/>
      <c r="BCD85" s="266"/>
      <c r="BCE85" s="266"/>
      <c r="BCF85" s="266"/>
      <c r="BCG85" s="266"/>
      <c r="BCH85" s="266"/>
      <c r="BCI85" s="266"/>
      <c r="BCJ85" s="266"/>
      <c r="BCK85" s="266"/>
      <c r="BCL85" s="266"/>
      <c r="BCM85" s="266"/>
      <c r="BCN85" s="266"/>
      <c r="BCO85" s="266"/>
      <c r="BCP85" s="266"/>
      <c r="BCQ85" s="266"/>
      <c r="BCR85" s="266"/>
      <c r="BCS85" s="266"/>
      <c r="BCT85" s="266"/>
      <c r="BCU85" s="266"/>
      <c r="BCV85" s="266"/>
      <c r="BCW85" s="266"/>
      <c r="BCX85" s="266"/>
      <c r="BCY85" s="266"/>
      <c r="BCZ85" s="266"/>
      <c r="BDA85" s="266"/>
      <c r="BDB85" s="266"/>
      <c r="BDC85" s="266"/>
      <c r="BDD85" s="266"/>
      <c r="BDE85" s="266"/>
      <c r="BDF85" s="266"/>
      <c r="BDG85" s="266"/>
      <c r="BDH85" s="266"/>
      <c r="BDI85" s="266"/>
      <c r="BDJ85" s="266"/>
      <c r="BDK85" s="266"/>
      <c r="BDL85" s="266"/>
      <c r="BDM85" s="266"/>
      <c r="BDN85" s="266"/>
      <c r="BDO85" s="266"/>
      <c r="BDP85" s="266"/>
      <c r="BDQ85" s="266"/>
      <c r="BDR85" s="266"/>
      <c r="BDS85" s="266"/>
      <c r="BDT85" s="266"/>
      <c r="BDU85" s="266"/>
      <c r="BDV85" s="266"/>
      <c r="BDW85" s="266"/>
      <c r="BDX85" s="266"/>
      <c r="BDY85" s="266"/>
      <c r="BDZ85" s="266"/>
      <c r="BEA85" s="266"/>
      <c r="BEB85" s="266"/>
      <c r="BEC85" s="266"/>
      <c r="BED85" s="266"/>
      <c r="BEE85" s="266"/>
      <c r="BEF85" s="266"/>
      <c r="BEG85" s="266"/>
      <c r="BEH85" s="266"/>
      <c r="BEI85" s="266"/>
      <c r="BEJ85" s="266"/>
      <c r="BEK85" s="266"/>
      <c r="BEL85" s="266"/>
      <c r="BEM85" s="266"/>
      <c r="BEN85" s="266"/>
      <c r="BEO85" s="266"/>
      <c r="BEP85" s="266"/>
      <c r="BEQ85" s="266"/>
      <c r="BER85" s="266"/>
      <c r="BES85" s="266"/>
      <c r="BET85" s="266"/>
      <c r="BEU85" s="266"/>
      <c r="BEV85" s="266"/>
      <c r="BEW85" s="266"/>
      <c r="BEX85" s="266"/>
      <c r="BEY85" s="266"/>
      <c r="BEZ85" s="266"/>
      <c r="BFA85" s="266"/>
      <c r="BFB85" s="266"/>
      <c r="BFC85" s="266"/>
      <c r="BFD85" s="266"/>
      <c r="BFE85" s="266"/>
      <c r="BFF85" s="266"/>
      <c r="BFG85" s="266"/>
      <c r="BFH85" s="266"/>
      <c r="BFI85" s="266"/>
      <c r="BFJ85" s="266"/>
      <c r="BFK85" s="266"/>
      <c r="BFL85" s="266"/>
      <c r="BFM85" s="266"/>
      <c r="BFN85" s="266"/>
      <c r="BFO85" s="266"/>
      <c r="BFP85" s="266"/>
      <c r="BFQ85" s="266"/>
      <c r="BFR85" s="266"/>
      <c r="BFS85" s="266"/>
      <c r="BFT85" s="266"/>
      <c r="BFU85" s="266"/>
      <c r="BFV85" s="266"/>
      <c r="BFW85" s="266"/>
      <c r="BFX85" s="266"/>
      <c r="BFY85" s="266"/>
      <c r="BFZ85" s="266"/>
      <c r="BGA85" s="266"/>
      <c r="BGB85" s="266"/>
      <c r="BGC85" s="266"/>
      <c r="BGD85" s="266"/>
      <c r="BGE85" s="266"/>
      <c r="BGF85" s="266"/>
      <c r="BGG85" s="266"/>
      <c r="BGH85" s="266"/>
      <c r="BGI85" s="266"/>
      <c r="BGJ85" s="266"/>
      <c r="BGK85" s="266"/>
      <c r="BGL85" s="266"/>
      <c r="BGM85" s="266"/>
      <c r="BGN85" s="266"/>
      <c r="BGO85" s="266"/>
      <c r="BGP85" s="266"/>
      <c r="BGQ85" s="266"/>
      <c r="BGR85" s="266"/>
      <c r="BGS85" s="266"/>
      <c r="BGT85" s="266"/>
      <c r="BGU85" s="266"/>
      <c r="BGV85" s="266"/>
      <c r="BGW85" s="266"/>
      <c r="BGX85" s="266"/>
      <c r="BGY85" s="266"/>
      <c r="BGZ85" s="266"/>
      <c r="BHA85" s="266"/>
      <c r="BHB85" s="266"/>
      <c r="BHC85" s="266"/>
      <c r="BHD85" s="266"/>
      <c r="BHE85" s="266"/>
      <c r="BHF85" s="266"/>
      <c r="BHG85" s="266"/>
      <c r="BHH85" s="266"/>
      <c r="BHI85" s="266"/>
      <c r="BHJ85" s="266"/>
      <c r="BHK85" s="266"/>
      <c r="BHL85" s="266"/>
      <c r="BHM85" s="266"/>
      <c r="BHN85" s="266"/>
      <c r="BHO85" s="266"/>
      <c r="BHP85" s="266"/>
      <c r="BHQ85" s="266"/>
      <c r="BHR85" s="266"/>
      <c r="BHS85" s="266"/>
      <c r="BHT85" s="266"/>
      <c r="BHU85" s="266"/>
      <c r="BHV85" s="266"/>
      <c r="BHW85" s="266"/>
      <c r="BHX85" s="266"/>
      <c r="BHY85" s="266"/>
      <c r="BHZ85" s="266"/>
      <c r="BIA85" s="266"/>
      <c r="BIB85" s="266"/>
      <c r="BIC85" s="266"/>
      <c r="BID85" s="266"/>
      <c r="BIE85" s="266"/>
      <c r="BIF85" s="266"/>
      <c r="BIG85" s="266"/>
      <c r="BIH85" s="266"/>
      <c r="BII85" s="266"/>
      <c r="BIJ85" s="266"/>
      <c r="BIK85" s="266"/>
      <c r="BIL85" s="266"/>
      <c r="BIM85" s="266"/>
      <c r="BIN85" s="266"/>
      <c r="BIO85" s="266"/>
      <c r="BIP85" s="266"/>
      <c r="BIQ85" s="266"/>
      <c r="BIR85" s="266"/>
      <c r="BIS85" s="266"/>
      <c r="BIT85" s="266"/>
      <c r="BIU85" s="266"/>
      <c r="BIV85" s="266"/>
      <c r="BIW85" s="266"/>
      <c r="BIX85" s="266"/>
      <c r="BIY85" s="266"/>
      <c r="BIZ85" s="266"/>
      <c r="BJA85" s="266"/>
      <c r="BJB85" s="266"/>
      <c r="BJC85" s="266"/>
      <c r="BJD85" s="266"/>
      <c r="BJE85" s="266"/>
      <c r="BJF85" s="266"/>
      <c r="BJG85" s="266"/>
      <c r="BJH85" s="266"/>
      <c r="BJI85" s="266"/>
      <c r="BJJ85" s="266"/>
      <c r="BJK85" s="266"/>
      <c r="BJL85" s="266"/>
      <c r="BJM85" s="266"/>
      <c r="BJN85" s="266"/>
      <c r="BJO85" s="266"/>
      <c r="BJP85" s="266"/>
      <c r="BJQ85" s="266"/>
      <c r="BJR85" s="266"/>
      <c r="BJS85" s="266"/>
      <c r="BJT85" s="266"/>
      <c r="BJU85" s="266"/>
      <c r="BJV85" s="266"/>
      <c r="BJW85" s="266"/>
      <c r="BJX85" s="266"/>
      <c r="BJY85" s="266"/>
      <c r="BJZ85" s="266"/>
      <c r="BKA85" s="266"/>
      <c r="BKB85" s="266"/>
      <c r="BKC85" s="266"/>
      <c r="BKD85" s="266"/>
      <c r="BKE85" s="266"/>
      <c r="BKF85" s="266"/>
      <c r="BKG85" s="266"/>
      <c r="BKH85" s="266"/>
      <c r="BKI85" s="266"/>
      <c r="BKJ85" s="266"/>
      <c r="BKK85" s="266"/>
      <c r="BKL85" s="266"/>
      <c r="BKM85" s="266"/>
      <c r="BKN85" s="266"/>
      <c r="BKO85" s="266"/>
      <c r="BKP85" s="266"/>
      <c r="BKQ85" s="266"/>
      <c r="BKR85" s="266"/>
      <c r="BKS85" s="266"/>
      <c r="BKT85" s="266"/>
      <c r="BKU85" s="266"/>
      <c r="BKV85" s="266"/>
      <c r="BKW85" s="266"/>
      <c r="BKX85" s="266"/>
      <c r="BKY85" s="266"/>
      <c r="BKZ85" s="266"/>
      <c r="BLA85" s="266"/>
      <c r="BLB85" s="266"/>
      <c r="BLC85" s="266"/>
      <c r="BLD85" s="266"/>
      <c r="BLE85" s="266"/>
      <c r="BLF85" s="266"/>
      <c r="BLG85" s="266"/>
      <c r="BLH85" s="266"/>
      <c r="BLI85" s="266"/>
      <c r="BLJ85" s="266"/>
      <c r="BLK85" s="266"/>
      <c r="BLL85" s="266"/>
      <c r="BLM85" s="266"/>
      <c r="BLN85" s="266"/>
      <c r="BLO85" s="266"/>
      <c r="BLP85" s="266"/>
      <c r="BLQ85" s="266"/>
      <c r="BLR85" s="266"/>
      <c r="BLS85" s="266"/>
      <c r="BLT85" s="266"/>
      <c r="BLU85" s="266"/>
      <c r="BLV85" s="266"/>
      <c r="BLW85" s="266"/>
      <c r="BLX85" s="266"/>
      <c r="BLY85" s="266"/>
      <c r="BLZ85" s="266"/>
      <c r="BMA85" s="266"/>
      <c r="BMB85" s="266"/>
      <c r="BMC85" s="266"/>
      <c r="BMD85" s="266"/>
      <c r="BME85" s="266"/>
      <c r="BMF85" s="266"/>
      <c r="BMG85" s="266"/>
      <c r="BMH85" s="266"/>
      <c r="BMI85" s="266"/>
      <c r="BMJ85" s="266"/>
      <c r="BMK85" s="266"/>
      <c r="BML85" s="266"/>
      <c r="BMM85" s="266"/>
      <c r="BMN85" s="266"/>
      <c r="BMO85" s="266"/>
      <c r="BMP85" s="266"/>
      <c r="BMQ85" s="266"/>
      <c r="BMR85" s="266"/>
      <c r="BMS85" s="266"/>
      <c r="BMT85" s="266"/>
      <c r="BMU85" s="266"/>
      <c r="BMV85" s="266"/>
      <c r="BMW85" s="266"/>
      <c r="BMX85" s="266"/>
      <c r="BMY85" s="266"/>
      <c r="BMZ85" s="266"/>
      <c r="BNA85" s="266"/>
      <c r="BNB85" s="266"/>
      <c r="BNC85" s="266"/>
      <c r="BND85" s="266"/>
      <c r="BNE85" s="266"/>
      <c r="BNF85" s="266"/>
      <c r="BNG85" s="266"/>
      <c r="BNH85" s="266"/>
      <c r="BNI85" s="266"/>
      <c r="BNJ85" s="266"/>
      <c r="BNK85" s="266"/>
      <c r="BNL85" s="266"/>
      <c r="BNM85" s="266"/>
      <c r="BNN85" s="266"/>
      <c r="BNO85" s="266"/>
      <c r="BNP85" s="266"/>
      <c r="BNQ85" s="266"/>
      <c r="BNR85" s="266"/>
      <c r="BNS85" s="266"/>
      <c r="BNT85" s="266"/>
      <c r="BNU85" s="266"/>
      <c r="BNV85" s="266"/>
      <c r="BNW85" s="266"/>
      <c r="BNX85" s="266"/>
      <c r="BNY85" s="266"/>
      <c r="BNZ85" s="266"/>
      <c r="BOA85" s="266"/>
      <c r="BOB85" s="266"/>
      <c r="BOC85" s="266"/>
      <c r="BOD85" s="266"/>
      <c r="BOE85" s="266"/>
      <c r="BOF85" s="266"/>
      <c r="BOG85" s="266"/>
      <c r="BOH85" s="266"/>
      <c r="BOI85" s="266"/>
      <c r="BOJ85" s="266"/>
      <c r="BOK85" s="266"/>
      <c r="BOL85" s="266"/>
      <c r="BOM85" s="266"/>
      <c r="BON85" s="266"/>
      <c r="BOO85" s="266"/>
      <c r="BOP85" s="266"/>
      <c r="BOQ85" s="266"/>
      <c r="BOR85" s="266"/>
      <c r="BOS85" s="266"/>
      <c r="BOT85" s="266"/>
      <c r="BOU85" s="266"/>
      <c r="BOV85" s="266"/>
      <c r="BOW85" s="266"/>
      <c r="BOX85" s="266"/>
      <c r="BOY85" s="266"/>
      <c r="BOZ85" s="266"/>
      <c r="BPA85" s="266"/>
      <c r="BPB85" s="266"/>
      <c r="BPC85" s="266"/>
      <c r="BPD85" s="266"/>
      <c r="BPE85" s="266"/>
      <c r="BPF85" s="266"/>
      <c r="BPG85" s="266"/>
      <c r="BPH85" s="266"/>
      <c r="BPI85" s="266"/>
      <c r="BPJ85" s="266"/>
      <c r="BPK85" s="266"/>
      <c r="BPL85" s="266"/>
      <c r="BPM85" s="266"/>
      <c r="BPN85" s="266"/>
      <c r="BPO85" s="266"/>
      <c r="BPP85" s="266"/>
      <c r="BPQ85" s="266"/>
      <c r="BPR85" s="266"/>
      <c r="BPS85" s="266"/>
      <c r="BPT85" s="266"/>
      <c r="BPU85" s="266"/>
      <c r="BPV85" s="266"/>
      <c r="BPW85" s="266"/>
      <c r="BPX85" s="266"/>
      <c r="BPY85" s="266"/>
      <c r="BPZ85" s="266"/>
      <c r="BQA85" s="266"/>
      <c r="BQB85" s="266"/>
      <c r="BQC85" s="266"/>
      <c r="BQD85" s="266"/>
      <c r="BQE85" s="266"/>
      <c r="BQF85" s="266"/>
      <c r="BQG85" s="266"/>
      <c r="BQH85" s="266"/>
      <c r="BQI85" s="266"/>
      <c r="BQJ85" s="266"/>
      <c r="BQK85" s="266"/>
      <c r="BQL85" s="266"/>
      <c r="BQM85" s="266"/>
      <c r="BQN85" s="266"/>
      <c r="BQO85" s="266"/>
      <c r="BQP85" s="266"/>
      <c r="BQQ85" s="266"/>
      <c r="BQR85" s="266"/>
      <c r="BQS85" s="266"/>
      <c r="BQT85" s="266"/>
      <c r="BQU85" s="266"/>
      <c r="BQV85" s="266"/>
      <c r="BQW85" s="266"/>
      <c r="BQX85" s="266"/>
      <c r="BQY85" s="266"/>
      <c r="BQZ85" s="266"/>
      <c r="BRA85" s="266"/>
      <c r="BRB85" s="266"/>
      <c r="BRC85" s="266"/>
      <c r="BRD85" s="266"/>
      <c r="BRE85" s="266"/>
      <c r="BRF85" s="266"/>
      <c r="BRG85" s="266"/>
      <c r="BRH85" s="266"/>
      <c r="BRI85" s="266"/>
      <c r="BRJ85" s="266"/>
      <c r="BRK85" s="266"/>
      <c r="BRL85" s="266"/>
      <c r="BRM85" s="266"/>
      <c r="BRN85" s="266"/>
      <c r="BRO85" s="266"/>
      <c r="BRP85" s="266"/>
      <c r="BRQ85" s="266"/>
      <c r="BRR85" s="266"/>
      <c r="BRS85" s="266"/>
      <c r="BRT85" s="266"/>
      <c r="BRU85" s="266"/>
      <c r="BRV85" s="266"/>
      <c r="BRW85" s="266"/>
      <c r="BRX85" s="266"/>
      <c r="BRY85" s="266"/>
      <c r="BRZ85" s="266"/>
      <c r="BSA85" s="266"/>
      <c r="BSB85" s="266"/>
      <c r="BSC85" s="266"/>
      <c r="BSD85" s="266"/>
      <c r="BSE85" s="266"/>
      <c r="BSF85" s="266"/>
      <c r="BSG85" s="266"/>
      <c r="BSH85" s="266"/>
      <c r="BSI85" s="266"/>
      <c r="BSJ85" s="266"/>
      <c r="BSK85" s="266"/>
      <c r="BSL85" s="266"/>
      <c r="BSM85" s="266"/>
      <c r="BSN85" s="266"/>
      <c r="BSO85" s="266"/>
      <c r="BSP85" s="266"/>
      <c r="BSQ85" s="266"/>
      <c r="BSR85" s="266"/>
      <c r="BSS85" s="266"/>
      <c r="BST85" s="266"/>
      <c r="BSU85" s="266"/>
      <c r="BSV85" s="266"/>
      <c r="BSW85" s="266"/>
      <c r="BSX85" s="266"/>
      <c r="BSY85" s="266"/>
      <c r="BSZ85" s="266"/>
      <c r="BTA85" s="266"/>
      <c r="BTB85" s="266"/>
      <c r="BTC85" s="266"/>
      <c r="BTD85" s="266"/>
      <c r="BTE85" s="266"/>
      <c r="BTF85" s="266"/>
      <c r="BTG85" s="266"/>
      <c r="BTH85" s="266"/>
      <c r="BTI85" s="266"/>
      <c r="BTJ85" s="266"/>
      <c r="BTK85" s="266"/>
      <c r="BTL85" s="266"/>
      <c r="BTM85" s="266"/>
      <c r="BTN85" s="266"/>
      <c r="BTO85" s="266"/>
      <c r="BTP85" s="266"/>
      <c r="BTQ85" s="266"/>
      <c r="BTR85" s="266"/>
      <c r="BTS85" s="266"/>
      <c r="BTT85" s="266"/>
      <c r="BTU85" s="266"/>
      <c r="BTV85" s="266"/>
      <c r="BTW85" s="266"/>
      <c r="BTX85" s="266"/>
      <c r="BTY85" s="266"/>
      <c r="BTZ85" s="266"/>
      <c r="BUA85" s="266"/>
      <c r="BUB85" s="266"/>
      <c r="BUC85" s="266"/>
      <c r="BUD85" s="266"/>
      <c r="BUE85" s="266"/>
      <c r="BUF85" s="266"/>
      <c r="BUG85" s="266"/>
      <c r="BUH85" s="266"/>
      <c r="BUI85" s="266"/>
      <c r="BUJ85" s="266"/>
      <c r="BUK85" s="266"/>
      <c r="BUL85" s="266"/>
      <c r="BUM85" s="266"/>
      <c r="BUN85" s="266"/>
      <c r="BUO85" s="266"/>
      <c r="BUP85" s="266"/>
      <c r="BUQ85" s="266"/>
      <c r="BUR85" s="266"/>
      <c r="BUS85" s="266"/>
      <c r="BUT85" s="266"/>
      <c r="BUU85" s="266"/>
      <c r="BUV85" s="266"/>
      <c r="BUW85" s="266"/>
      <c r="BUX85" s="266"/>
      <c r="BUY85" s="266"/>
      <c r="BUZ85" s="266"/>
      <c r="BVA85" s="266"/>
      <c r="BVB85" s="266"/>
      <c r="BVC85" s="266"/>
      <c r="BVD85" s="266"/>
      <c r="BVE85" s="266"/>
      <c r="BVF85" s="266"/>
      <c r="BVG85" s="266"/>
      <c r="BVH85" s="266"/>
      <c r="BVI85" s="266"/>
      <c r="BVJ85" s="266"/>
      <c r="BVK85" s="266"/>
      <c r="BVL85" s="266"/>
      <c r="BVM85" s="266"/>
      <c r="BVN85" s="266"/>
      <c r="BVO85" s="266"/>
      <c r="BVP85" s="266"/>
      <c r="BVQ85" s="266"/>
      <c r="BVR85" s="266"/>
      <c r="BVS85" s="266"/>
      <c r="BVT85" s="266"/>
      <c r="BVU85" s="266"/>
      <c r="BVV85" s="266"/>
      <c r="BVW85" s="266"/>
      <c r="BVX85" s="266"/>
      <c r="BVY85" s="266"/>
      <c r="BVZ85" s="266"/>
      <c r="BWA85" s="266"/>
      <c r="BWB85" s="266"/>
      <c r="BWC85" s="266"/>
      <c r="BWD85" s="266"/>
      <c r="BWE85" s="266"/>
      <c r="BWF85" s="266"/>
      <c r="BWG85" s="266"/>
      <c r="BWH85" s="266"/>
      <c r="BWI85" s="266"/>
      <c r="BWJ85" s="266"/>
      <c r="BWK85" s="266"/>
      <c r="BWL85" s="266"/>
      <c r="BWM85" s="266"/>
      <c r="BWN85" s="266"/>
      <c r="BWO85" s="266"/>
      <c r="BWP85" s="266"/>
      <c r="BWQ85" s="266"/>
      <c r="BWR85" s="266"/>
      <c r="BWS85" s="266"/>
      <c r="BWT85" s="266"/>
      <c r="BWU85" s="266"/>
      <c r="BWV85" s="266"/>
      <c r="BWW85" s="266"/>
      <c r="BWX85" s="266"/>
      <c r="BWY85" s="266"/>
      <c r="BWZ85" s="266"/>
      <c r="BXA85" s="266"/>
      <c r="BXB85" s="266"/>
      <c r="BXC85" s="266"/>
      <c r="BXD85" s="266"/>
      <c r="BXE85" s="266"/>
      <c r="BXF85" s="266"/>
      <c r="BXG85" s="266"/>
      <c r="BXH85" s="266"/>
      <c r="BXI85" s="266"/>
      <c r="BXJ85" s="266"/>
      <c r="BXK85" s="266"/>
      <c r="BXL85" s="266"/>
      <c r="BXM85" s="266"/>
      <c r="BXN85" s="266"/>
      <c r="BXO85" s="266"/>
      <c r="BXP85" s="266"/>
      <c r="BXQ85" s="266"/>
      <c r="BXR85" s="266"/>
      <c r="BXS85" s="266"/>
      <c r="BXT85" s="266"/>
      <c r="BXU85" s="266"/>
      <c r="BXV85" s="266"/>
      <c r="BXW85" s="266"/>
      <c r="BXX85" s="266"/>
      <c r="BXY85" s="266"/>
      <c r="BXZ85" s="266"/>
      <c r="BYA85" s="266"/>
      <c r="BYB85" s="266"/>
      <c r="BYC85" s="266"/>
      <c r="BYD85" s="266"/>
      <c r="BYE85" s="266"/>
      <c r="BYF85" s="266"/>
      <c r="BYG85" s="266"/>
      <c r="BYH85" s="266"/>
      <c r="BYI85" s="266"/>
      <c r="BYJ85" s="266"/>
      <c r="BYK85" s="266"/>
      <c r="BYL85" s="266"/>
      <c r="BYM85" s="266"/>
      <c r="BYN85" s="266"/>
      <c r="BYO85" s="266"/>
      <c r="BYP85" s="266"/>
      <c r="BYQ85" s="266"/>
      <c r="BYR85" s="266"/>
      <c r="BYS85" s="266"/>
      <c r="BYT85" s="266"/>
      <c r="BYU85" s="266"/>
      <c r="BYV85" s="266"/>
      <c r="BYW85" s="266"/>
      <c r="BYX85" s="266"/>
      <c r="BYY85" s="266"/>
      <c r="BYZ85" s="266"/>
      <c r="BZA85" s="266"/>
      <c r="BZB85" s="266"/>
      <c r="BZC85" s="266"/>
      <c r="BZD85" s="266"/>
      <c r="BZE85" s="266"/>
      <c r="BZF85" s="266"/>
      <c r="BZG85" s="266"/>
      <c r="BZH85" s="266"/>
      <c r="BZI85" s="266"/>
      <c r="BZJ85" s="266"/>
      <c r="BZK85" s="266"/>
      <c r="BZL85" s="266"/>
      <c r="BZM85" s="266"/>
      <c r="BZN85" s="266"/>
      <c r="BZO85" s="266"/>
      <c r="BZP85" s="266"/>
      <c r="BZQ85" s="266"/>
      <c r="BZR85" s="266"/>
      <c r="BZS85" s="266"/>
      <c r="BZT85" s="266"/>
      <c r="BZU85" s="266"/>
      <c r="BZV85" s="266"/>
      <c r="BZW85" s="266"/>
      <c r="BZX85" s="266"/>
      <c r="BZY85" s="266"/>
      <c r="BZZ85" s="266"/>
      <c r="CAA85" s="266"/>
      <c r="CAB85" s="266"/>
      <c r="CAC85" s="266"/>
      <c r="CAD85" s="266"/>
      <c r="CAE85" s="266"/>
      <c r="CAF85" s="266"/>
      <c r="CAG85" s="266"/>
      <c r="CAH85" s="266"/>
      <c r="CAI85" s="266"/>
      <c r="CAJ85" s="266"/>
      <c r="CAK85" s="266"/>
      <c r="CAL85" s="266"/>
      <c r="CAM85" s="266"/>
      <c r="CAN85" s="266"/>
      <c r="CAO85" s="266"/>
      <c r="CAP85" s="266"/>
      <c r="CAQ85" s="266"/>
      <c r="CAR85" s="266"/>
      <c r="CAS85" s="266"/>
      <c r="CAT85" s="266"/>
      <c r="CAU85" s="266"/>
      <c r="CAV85" s="266"/>
      <c r="CAW85" s="266"/>
      <c r="CAX85" s="266"/>
      <c r="CAY85" s="266"/>
      <c r="CAZ85" s="266"/>
      <c r="CBA85" s="266"/>
      <c r="CBB85" s="266"/>
      <c r="CBC85" s="266"/>
      <c r="CBD85" s="266"/>
      <c r="CBE85" s="266"/>
      <c r="CBF85" s="266"/>
      <c r="CBG85" s="266"/>
      <c r="CBH85" s="266"/>
      <c r="CBI85" s="266"/>
      <c r="CBJ85" s="266"/>
      <c r="CBK85" s="266"/>
      <c r="CBL85" s="266"/>
      <c r="CBM85" s="266"/>
      <c r="CBN85" s="266"/>
      <c r="CBO85" s="266"/>
      <c r="CBP85" s="266"/>
      <c r="CBQ85" s="266"/>
      <c r="CBR85" s="266"/>
      <c r="CBS85" s="266"/>
      <c r="CBT85" s="266"/>
      <c r="CBU85" s="266"/>
      <c r="CBV85" s="266"/>
      <c r="CBW85" s="266"/>
      <c r="CBX85" s="266"/>
      <c r="CBY85" s="266"/>
      <c r="CBZ85" s="266"/>
      <c r="CCA85" s="266"/>
      <c r="CCB85" s="266"/>
      <c r="CCC85" s="266"/>
      <c r="CCD85" s="266"/>
      <c r="CCE85" s="266"/>
      <c r="CCF85" s="266"/>
      <c r="CCG85" s="266"/>
      <c r="CCH85" s="266"/>
      <c r="CCI85" s="266"/>
      <c r="CCJ85" s="266"/>
      <c r="CCK85" s="266"/>
      <c r="CCL85" s="266"/>
      <c r="CCM85" s="266"/>
      <c r="CCN85" s="266"/>
      <c r="CCO85" s="266"/>
      <c r="CCP85" s="266"/>
      <c r="CCQ85" s="266"/>
      <c r="CCR85" s="266"/>
      <c r="CCS85" s="266"/>
      <c r="CCT85" s="266"/>
      <c r="CCU85" s="266"/>
      <c r="CCV85" s="266"/>
      <c r="CCW85" s="266"/>
      <c r="CCX85" s="266"/>
      <c r="CCY85" s="266"/>
      <c r="CCZ85" s="266"/>
      <c r="CDA85" s="266"/>
      <c r="CDB85" s="266"/>
      <c r="CDC85" s="266"/>
      <c r="CDD85" s="266"/>
      <c r="CDE85" s="266"/>
      <c r="CDF85" s="266"/>
      <c r="CDG85" s="266"/>
      <c r="CDH85" s="266"/>
      <c r="CDI85" s="266"/>
      <c r="CDJ85" s="266"/>
      <c r="CDK85" s="266"/>
      <c r="CDL85" s="266"/>
      <c r="CDM85" s="266"/>
      <c r="CDN85" s="266"/>
      <c r="CDO85" s="266"/>
      <c r="CDP85" s="266"/>
      <c r="CDQ85" s="266"/>
      <c r="CDR85" s="266"/>
      <c r="CDS85" s="266"/>
      <c r="CDT85" s="266"/>
      <c r="CDU85" s="266"/>
      <c r="CDV85" s="266"/>
      <c r="CDW85" s="266"/>
      <c r="CDX85" s="266"/>
      <c r="CDY85" s="266"/>
      <c r="CDZ85" s="266"/>
      <c r="CEA85" s="266"/>
      <c r="CEB85" s="266"/>
      <c r="CEC85" s="266"/>
      <c r="CED85" s="266"/>
      <c r="CEE85" s="266"/>
      <c r="CEF85" s="266"/>
      <c r="CEG85" s="266"/>
      <c r="CEH85" s="266"/>
      <c r="CEI85" s="266"/>
      <c r="CEJ85" s="266"/>
      <c r="CEK85" s="266"/>
      <c r="CEL85" s="266"/>
      <c r="CEM85" s="266"/>
      <c r="CEN85" s="266"/>
      <c r="CEO85" s="266"/>
      <c r="CEP85" s="266"/>
      <c r="CEQ85" s="266"/>
      <c r="CER85" s="266"/>
      <c r="CES85" s="266"/>
      <c r="CET85" s="266"/>
      <c r="CEU85" s="266"/>
      <c r="CEV85" s="266"/>
      <c r="CEW85" s="266"/>
      <c r="CEX85" s="266"/>
      <c r="CEY85" s="266"/>
      <c r="CEZ85" s="266"/>
      <c r="CFA85" s="266"/>
      <c r="CFB85" s="266"/>
      <c r="CFC85" s="266"/>
      <c r="CFD85" s="266"/>
      <c r="CFE85" s="266"/>
      <c r="CFF85" s="266"/>
      <c r="CFG85" s="266"/>
      <c r="CFH85" s="266"/>
      <c r="CFI85" s="266"/>
      <c r="CFJ85" s="266"/>
      <c r="CFK85" s="266"/>
      <c r="CFL85" s="266"/>
      <c r="CFM85" s="266"/>
      <c r="CFN85" s="266"/>
      <c r="CFO85" s="266"/>
      <c r="CFP85" s="266"/>
      <c r="CFQ85" s="266"/>
      <c r="CFR85" s="266"/>
      <c r="CFS85" s="266"/>
      <c r="CFT85" s="266"/>
      <c r="CFU85" s="266"/>
      <c r="CFV85" s="266"/>
      <c r="CFW85" s="266"/>
      <c r="CFX85" s="266"/>
      <c r="CFY85" s="266"/>
      <c r="CFZ85" s="266"/>
      <c r="CGA85" s="266"/>
      <c r="CGB85" s="266"/>
      <c r="CGC85" s="266"/>
      <c r="CGD85" s="266"/>
      <c r="CGE85" s="266"/>
      <c r="CGF85" s="266"/>
      <c r="CGG85" s="266"/>
      <c r="CGH85" s="266"/>
      <c r="CGI85" s="266"/>
      <c r="CGJ85" s="266"/>
      <c r="CGK85" s="266"/>
      <c r="CGL85" s="266"/>
      <c r="CGM85" s="266"/>
      <c r="CGN85" s="266"/>
      <c r="CGO85" s="266"/>
      <c r="CGP85" s="266"/>
      <c r="CGQ85" s="266"/>
      <c r="CGR85" s="266"/>
      <c r="CGS85" s="266"/>
      <c r="CGT85" s="266"/>
      <c r="CGU85" s="266"/>
      <c r="CGV85" s="266"/>
      <c r="CGW85" s="266"/>
      <c r="CGX85" s="266"/>
      <c r="CGY85" s="266"/>
      <c r="CGZ85" s="266"/>
      <c r="CHA85" s="266"/>
      <c r="CHB85" s="266"/>
      <c r="CHC85" s="266"/>
      <c r="CHD85" s="266"/>
      <c r="CHE85" s="266"/>
      <c r="CHF85" s="266"/>
      <c r="CHG85" s="266"/>
      <c r="CHH85" s="266"/>
      <c r="CHI85" s="266"/>
      <c r="CHJ85" s="266"/>
      <c r="CHK85" s="266"/>
      <c r="CHL85" s="266"/>
      <c r="CHM85" s="266"/>
      <c r="CHN85" s="266"/>
      <c r="CHO85" s="266"/>
      <c r="CHP85" s="266"/>
      <c r="CHQ85" s="266"/>
      <c r="CHR85" s="266"/>
      <c r="CHS85" s="266"/>
      <c r="CHT85" s="266"/>
      <c r="CHU85" s="266"/>
      <c r="CHV85" s="266"/>
      <c r="CHW85" s="266"/>
      <c r="CHX85" s="266"/>
      <c r="CHY85" s="266"/>
      <c r="CHZ85" s="266"/>
      <c r="CIA85" s="266"/>
      <c r="CIB85" s="266"/>
      <c r="CIC85" s="266"/>
      <c r="CID85" s="266"/>
      <c r="CIE85" s="266"/>
      <c r="CIF85" s="266"/>
      <c r="CIG85" s="266"/>
      <c r="CIH85" s="266"/>
      <c r="CII85" s="266"/>
      <c r="CIJ85" s="266"/>
      <c r="CIK85" s="266"/>
      <c r="CIL85" s="266"/>
      <c r="CIM85" s="266"/>
      <c r="CIN85" s="266"/>
      <c r="CIO85" s="266"/>
      <c r="CIP85" s="266"/>
      <c r="CIQ85" s="266"/>
      <c r="CIR85" s="266"/>
      <c r="CIS85" s="266"/>
      <c r="CIT85" s="266"/>
      <c r="CIU85" s="266"/>
      <c r="CIV85" s="266"/>
      <c r="CIW85" s="266"/>
      <c r="CIX85" s="266"/>
      <c r="CIY85" s="266"/>
      <c r="CIZ85" s="266"/>
      <c r="CJA85" s="266"/>
      <c r="CJB85" s="266"/>
      <c r="CJC85" s="266"/>
      <c r="CJD85" s="266"/>
      <c r="CJE85" s="266"/>
      <c r="CJF85" s="266"/>
      <c r="CJG85" s="266"/>
      <c r="CJH85" s="266"/>
      <c r="CJI85" s="266"/>
      <c r="CJJ85" s="266"/>
      <c r="CJK85" s="266"/>
      <c r="CJL85" s="266"/>
      <c r="CJM85" s="266"/>
      <c r="CJN85" s="266"/>
      <c r="CJO85" s="266"/>
      <c r="CJP85" s="266"/>
      <c r="CJQ85" s="266"/>
      <c r="CJR85" s="266"/>
      <c r="CJS85" s="266"/>
      <c r="CJT85" s="266"/>
      <c r="CJU85" s="266"/>
      <c r="CJV85" s="266"/>
      <c r="CJW85" s="266"/>
      <c r="CJX85" s="266"/>
      <c r="CJY85" s="266"/>
      <c r="CJZ85" s="266"/>
      <c r="CKA85" s="266"/>
      <c r="CKB85" s="266"/>
      <c r="CKC85" s="266"/>
      <c r="CKD85" s="266"/>
      <c r="CKE85" s="266"/>
      <c r="CKF85" s="266"/>
      <c r="CKG85" s="266"/>
      <c r="CKH85" s="266"/>
      <c r="CKI85" s="266"/>
      <c r="CKJ85" s="266"/>
      <c r="CKK85" s="266"/>
      <c r="CKL85" s="266"/>
      <c r="CKM85" s="266"/>
      <c r="CKN85" s="266"/>
      <c r="CKO85" s="266"/>
      <c r="CKP85" s="266"/>
      <c r="CKQ85" s="266"/>
      <c r="CKR85" s="266"/>
      <c r="CKS85" s="266"/>
      <c r="CKT85" s="266"/>
      <c r="CKU85" s="266"/>
      <c r="CKV85" s="266"/>
      <c r="CKW85" s="266"/>
      <c r="CKX85" s="266"/>
      <c r="CKY85" s="266"/>
      <c r="CKZ85" s="266"/>
      <c r="CLA85" s="266"/>
      <c r="CLB85" s="266"/>
      <c r="CLC85" s="266"/>
      <c r="CLD85" s="266"/>
      <c r="CLE85" s="266"/>
      <c r="CLF85" s="266"/>
      <c r="CLG85" s="266"/>
      <c r="CLH85" s="266"/>
      <c r="CLI85" s="266"/>
      <c r="CLJ85" s="266"/>
      <c r="CLK85" s="266"/>
      <c r="CLL85" s="266"/>
      <c r="CLM85" s="266"/>
      <c r="CLN85" s="266"/>
      <c r="CLO85" s="266"/>
      <c r="CLP85" s="266"/>
      <c r="CLQ85" s="266"/>
      <c r="CLR85" s="266"/>
      <c r="CLS85" s="266"/>
      <c r="CLT85" s="266"/>
      <c r="CLU85" s="266"/>
      <c r="CLV85" s="266"/>
      <c r="CLW85" s="266"/>
      <c r="CLX85" s="266"/>
      <c r="CLY85" s="266"/>
      <c r="CLZ85" s="266"/>
      <c r="CMA85" s="266"/>
      <c r="CMB85" s="266"/>
      <c r="CMC85" s="266"/>
      <c r="CMD85" s="266"/>
      <c r="CME85" s="266"/>
      <c r="CMF85" s="266"/>
      <c r="CMG85" s="266"/>
      <c r="CMH85" s="266"/>
      <c r="CMI85" s="266"/>
      <c r="CMJ85" s="266"/>
      <c r="CMK85" s="266"/>
      <c r="CML85" s="266"/>
      <c r="CMM85" s="266"/>
      <c r="CMN85" s="266"/>
      <c r="CMO85" s="266"/>
      <c r="CMP85" s="266"/>
      <c r="CMQ85" s="266"/>
      <c r="CMR85" s="266"/>
      <c r="CMS85" s="266"/>
      <c r="CMT85" s="266"/>
      <c r="CMU85" s="266"/>
      <c r="CMV85" s="266"/>
      <c r="CMW85" s="266"/>
      <c r="CMX85" s="266"/>
      <c r="CMY85" s="266"/>
      <c r="CMZ85" s="266"/>
      <c r="CNA85" s="266"/>
      <c r="CNB85" s="266"/>
      <c r="CNC85" s="266"/>
      <c r="CND85" s="266"/>
      <c r="CNE85" s="266"/>
      <c r="CNF85" s="266"/>
      <c r="CNG85" s="266"/>
      <c r="CNH85" s="266"/>
      <c r="CNI85" s="266"/>
      <c r="CNJ85" s="266"/>
      <c r="CNK85" s="266"/>
      <c r="CNL85" s="266"/>
      <c r="CNM85" s="266"/>
      <c r="CNN85" s="266"/>
      <c r="CNO85" s="266"/>
      <c r="CNP85" s="266"/>
      <c r="CNQ85" s="266"/>
      <c r="CNR85" s="266"/>
      <c r="CNS85" s="266"/>
      <c r="CNT85" s="266"/>
      <c r="CNU85" s="266"/>
      <c r="CNV85" s="266"/>
      <c r="CNW85" s="266"/>
      <c r="CNX85" s="266"/>
      <c r="CNY85" s="266"/>
      <c r="CNZ85" s="266"/>
      <c r="COA85" s="266"/>
      <c r="COB85" s="266"/>
      <c r="COC85" s="266"/>
      <c r="COD85" s="266"/>
      <c r="COE85" s="266"/>
      <c r="COF85" s="266"/>
      <c r="COG85" s="266"/>
      <c r="COH85" s="266"/>
      <c r="COI85" s="266"/>
      <c r="COJ85" s="266"/>
      <c r="COK85" s="266"/>
      <c r="COL85" s="266"/>
      <c r="COM85" s="266"/>
      <c r="CON85" s="266"/>
      <c r="COO85" s="266"/>
      <c r="COP85" s="266"/>
      <c r="COQ85" s="266"/>
      <c r="COR85" s="266"/>
      <c r="COS85" s="266"/>
      <c r="COT85" s="266"/>
      <c r="COU85" s="266"/>
      <c r="COV85" s="266"/>
      <c r="COW85" s="266"/>
      <c r="COX85" s="266"/>
      <c r="COY85" s="266"/>
      <c r="COZ85" s="266"/>
      <c r="CPA85" s="266"/>
      <c r="CPB85" s="266"/>
      <c r="CPC85" s="266"/>
      <c r="CPD85" s="266"/>
      <c r="CPE85" s="266"/>
      <c r="CPF85" s="266"/>
      <c r="CPG85" s="266"/>
      <c r="CPH85" s="266"/>
      <c r="CPI85" s="266"/>
      <c r="CPJ85" s="266"/>
      <c r="CPK85" s="266"/>
      <c r="CPL85" s="266"/>
      <c r="CPM85" s="266"/>
      <c r="CPN85" s="266"/>
      <c r="CPO85" s="266"/>
      <c r="CPP85" s="266"/>
      <c r="CPQ85" s="266"/>
      <c r="CPR85" s="266"/>
      <c r="CPS85" s="266"/>
      <c r="CPT85" s="266"/>
      <c r="CPU85" s="266"/>
      <c r="CPV85" s="266"/>
      <c r="CPW85" s="266"/>
      <c r="CPX85" s="266"/>
      <c r="CPY85" s="266"/>
      <c r="CPZ85" s="266"/>
      <c r="CQA85" s="266"/>
      <c r="CQB85" s="266"/>
      <c r="CQC85" s="266"/>
      <c r="CQD85" s="266"/>
      <c r="CQE85" s="266"/>
      <c r="CQF85" s="266"/>
      <c r="CQG85" s="266"/>
      <c r="CQH85" s="266"/>
      <c r="CQI85" s="266"/>
      <c r="CQJ85" s="266"/>
      <c r="CQK85" s="266"/>
      <c r="CQL85" s="266"/>
      <c r="CQM85" s="266"/>
      <c r="CQN85" s="266"/>
      <c r="CQO85" s="266"/>
      <c r="CQP85" s="266"/>
      <c r="CQQ85" s="266"/>
      <c r="CQR85" s="266"/>
      <c r="CQS85" s="266"/>
      <c r="CQT85" s="266"/>
      <c r="CQU85" s="266"/>
      <c r="CQV85" s="266"/>
      <c r="CQW85" s="266"/>
      <c r="CQX85" s="266"/>
      <c r="CQY85" s="266"/>
      <c r="CQZ85" s="266"/>
      <c r="CRA85" s="266"/>
      <c r="CRB85" s="266"/>
      <c r="CRC85" s="266"/>
      <c r="CRD85" s="266"/>
      <c r="CRE85" s="266"/>
      <c r="CRF85" s="266"/>
      <c r="CRG85" s="266"/>
      <c r="CRH85" s="266"/>
      <c r="CRI85" s="266"/>
      <c r="CRJ85" s="266"/>
      <c r="CRK85" s="266"/>
      <c r="CRL85" s="266"/>
      <c r="CRM85" s="266"/>
      <c r="CRN85" s="266"/>
      <c r="CRO85" s="266"/>
      <c r="CRP85" s="266"/>
      <c r="CRQ85" s="266"/>
      <c r="CRR85" s="266"/>
      <c r="CRS85" s="266"/>
      <c r="CRT85" s="266"/>
      <c r="CRU85" s="266"/>
      <c r="CRV85" s="266"/>
      <c r="CRW85" s="266"/>
      <c r="CRX85" s="266"/>
      <c r="CRY85" s="266"/>
      <c r="CRZ85" s="266"/>
      <c r="CSA85" s="266"/>
      <c r="CSB85" s="266"/>
      <c r="CSC85" s="266"/>
      <c r="CSD85" s="266"/>
      <c r="CSE85" s="266"/>
      <c r="CSF85" s="266"/>
      <c r="CSG85" s="266"/>
      <c r="CSH85" s="266"/>
      <c r="CSI85" s="266"/>
      <c r="CSJ85" s="266"/>
      <c r="CSK85" s="266"/>
      <c r="CSL85" s="266"/>
      <c r="CSM85" s="266"/>
      <c r="CSN85" s="266"/>
      <c r="CSO85" s="266"/>
      <c r="CSP85" s="266"/>
      <c r="CSQ85" s="266"/>
      <c r="CSR85" s="266"/>
      <c r="CSS85" s="266"/>
      <c r="CST85" s="266"/>
      <c r="CSU85" s="266"/>
      <c r="CSV85" s="266"/>
      <c r="CSW85" s="266"/>
      <c r="CSX85" s="266"/>
      <c r="CSY85" s="266"/>
      <c r="CSZ85" s="266"/>
      <c r="CTA85" s="266"/>
      <c r="CTB85" s="266"/>
      <c r="CTC85" s="266"/>
      <c r="CTD85" s="266"/>
      <c r="CTE85" s="266"/>
      <c r="CTF85" s="266"/>
      <c r="CTG85" s="266"/>
      <c r="CTH85" s="266"/>
      <c r="CTI85" s="266"/>
      <c r="CTJ85" s="266"/>
      <c r="CTK85" s="266"/>
      <c r="CTL85" s="266"/>
      <c r="CTM85" s="266"/>
      <c r="CTN85" s="266"/>
      <c r="CTO85" s="266"/>
      <c r="CTP85" s="266"/>
      <c r="CTQ85" s="266"/>
      <c r="CTR85" s="266"/>
      <c r="CTS85" s="266"/>
      <c r="CTT85" s="266"/>
      <c r="CTU85" s="266"/>
      <c r="CTV85" s="266"/>
      <c r="CTW85" s="266"/>
      <c r="CTX85" s="266"/>
      <c r="CTY85" s="266"/>
      <c r="CTZ85" s="266"/>
      <c r="CUA85" s="266"/>
      <c r="CUB85" s="266"/>
      <c r="CUC85" s="266"/>
      <c r="CUD85" s="266"/>
      <c r="CUE85" s="266"/>
      <c r="CUF85" s="266"/>
      <c r="CUG85" s="266"/>
      <c r="CUH85" s="266"/>
      <c r="CUI85" s="266"/>
      <c r="CUJ85" s="266"/>
      <c r="CUK85" s="266"/>
      <c r="CUL85" s="266"/>
      <c r="CUM85" s="266"/>
      <c r="CUN85" s="266"/>
      <c r="CUO85" s="266"/>
      <c r="CUP85" s="266"/>
      <c r="CUQ85" s="266"/>
      <c r="CUR85" s="266"/>
      <c r="CUS85" s="266"/>
      <c r="CUT85" s="266"/>
      <c r="CUU85" s="266"/>
      <c r="CUV85" s="266"/>
      <c r="CUW85" s="266"/>
      <c r="CUX85" s="266"/>
      <c r="CUY85" s="266"/>
      <c r="CUZ85" s="266"/>
      <c r="CVA85" s="266"/>
      <c r="CVB85" s="266"/>
      <c r="CVC85" s="266"/>
      <c r="CVD85" s="266"/>
      <c r="CVE85" s="266"/>
      <c r="CVF85" s="266"/>
      <c r="CVG85" s="266"/>
      <c r="CVH85" s="266"/>
      <c r="CVI85" s="266"/>
      <c r="CVJ85" s="266"/>
      <c r="CVK85" s="266"/>
      <c r="CVL85" s="266"/>
      <c r="CVM85" s="266"/>
      <c r="CVN85" s="266"/>
      <c r="CVO85" s="266"/>
      <c r="CVP85" s="266"/>
      <c r="CVQ85" s="266"/>
      <c r="CVR85" s="266"/>
      <c r="CVS85" s="266"/>
      <c r="CVT85" s="266"/>
      <c r="CVU85" s="266"/>
      <c r="CVV85" s="266"/>
      <c r="CVW85" s="266"/>
      <c r="CVX85" s="266"/>
      <c r="CVY85" s="266"/>
      <c r="CVZ85" s="266"/>
      <c r="CWA85" s="266"/>
      <c r="CWB85" s="266"/>
      <c r="CWC85" s="266"/>
      <c r="CWD85" s="266"/>
      <c r="CWE85" s="266"/>
      <c r="CWF85" s="266"/>
      <c r="CWG85" s="266"/>
      <c r="CWH85" s="266"/>
      <c r="CWI85" s="266"/>
      <c r="CWJ85" s="266"/>
      <c r="CWK85" s="266"/>
      <c r="CWL85" s="266"/>
      <c r="CWM85" s="266"/>
      <c r="CWN85" s="266"/>
      <c r="CWO85" s="266"/>
      <c r="CWP85" s="266"/>
      <c r="CWQ85" s="266"/>
      <c r="CWR85" s="266"/>
      <c r="CWS85" s="266"/>
      <c r="CWT85" s="266"/>
      <c r="CWU85" s="266"/>
      <c r="CWV85" s="266"/>
      <c r="CWW85" s="266"/>
      <c r="CWX85" s="266"/>
      <c r="CWY85" s="266"/>
      <c r="CWZ85" s="266"/>
      <c r="CXA85" s="266"/>
      <c r="CXB85" s="266"/>
      <c r="CXC85" s="266"/>
      <c r="CXD85" s="266"/>
      <c r="CXE85" s="266"/>
      <c r="CXF85" s="266"/>
      <c r="CXG85" s="266"/>
      <c r="CXH85" s="266"/>
      <c r="CXI85" s="266"/>
      <c r="CXJ85" s="266"/>
      <c r="CXK85" s="266"/>
      <c r="CXL85" s="266"/>
      <c r="CXM85" s="266"/>
      <c r="CXN85" s="266"/>
      <c r="CXO85" s="266"/>
      <c r="CXP85" s="266"/>
      <c r="CXQ85" s="266"/>
      <c r="CXR85" s="266"/>
      <c r="CXS85" s="266"/>
      <c r="CXT85" s="266"/>
      <c r="CXU85" s="266"/>
      <c r="CXV85" s="266"/>
      <c r="CXW85" s="266"/>
      <c r="CXX85" s="266"/>
      <c r="CXY85" s="266"/>
      <c r="CXZ85" s="266"/>
      <c r="CYA85" s="266"/>
      <c r="CYB85" s="266"/>
      <c r="CYC85" s="266"/>
      <c r="CYD85" s="266"/>
      <c r="CYE85" s="266"/>
      <c r="CYF85" s="266"/>
      <c r="CYG85" s="266"/>
      <c r="CYH85" s="266"/>
      <c r="CYI85" s="266"/>
      <c r="CYJ85" s="266"/>
      <c r="CYK85" s="266"/>
      <c r="CYL85" s="266"/>
      <c r="CYM85" s="266"/>
      <c r="CYN85" s="266"/>
      <c r="CYO85" s="266"/>
      <c r="CYP85" s="266"/>
      <c r="CYQ85" s="266"/>
      <c r="CYR85" s="266"/>
      <c r="CYS85" s="266"/>
      <c r="CYT85" s="266"/>
      <c r="CYU85" s="266"/>
      <c r="CYV85" s="266"/>
      <c r="CYW85" s="266"/>
      <c r="CYX85" s="266"/>
      <c r="CYY85" s="266"/>
      <c r="CYZ85" s="266"/>
      <c r="CZA85" s="266"/>
      <c r="CZB85" s="266"/>
      <c r="CZC85" s="266"/>
      <c r="CZD85" s="266"/>
      <c r="CZE85" s="266"/>
      <c r="CZF85" s="266"/>
      <c r="CZG85" s="266"/>
      <c r="CZH85" s="266"/>
      <c r="CZI85" s="266"/>
      <c r="CZJ85" s="266"/>
      <c r="CZK85" s="266"/>
      <c r="CZL85" s="266"/>
      <c r="CZM85" s="266"/>
      <c r="CZN85" s="266"/>
      <c r="CZO85" s="266"/>
      <c r="CZP85" s="266"/>
      <c r="CZQ85" s="266"/>
      <c r="CZR85" s="266"/>
      <c r="CZS85" s="266"/>
      <c r="CZT85" s="266"/>
      <c r="CZU85" s="266"/>
      <c r="CZV85" s="266"/>
      <c r="CZW85" s="266"/>
      <c r="CZX85" s="266"/>
      <c r="CZY85" s="266"/>
      <c r="CZZ85" s="266"/>
      <c r="DAA85" s="266"/>
      <c r="DAB85" s="266"/>
      <c r="DAC85" s="266"/>
      <c r="DAD85" s="266"/>
      <c r="DAE85" s="266"/>
      <c r="DAF85" s="266"/>
      <c r="DAG85" s="266"/>
      <c r="DAH85" s="266"/>
      <c r="DAI85" s="266"/>
      <c r="DAJ85" s="266"/>
      <c r="DAK85" s="266"/>
      <c r="DAL85" s="266"/>
      <c r="DAM85" s="266"/>
      <c r="DAN85" s="266"/>
      <c r="DAO85" s="266"/>
      <c r="DAP85" s="266"/>
      <c r="DAQ85" s="266"/>
      <c r="DAR85" s="266"/>
      <c r="DAS85" s="266"/>
      <c r="DAT85" s="266"/>
      <c r="DAU85" s="266"/>
      <c r="DAV85" s="266"/>
      <c r="DAW85" s="266"/>
      <c r="DAX85" s="266"/>
      <c r="DAY85" s="266"/>
      <c r="DAZ85" s="266"/>
      <c r="DBA85" s="266"/>
      <c r="DBB85" s="266"/>
      <c r="DBC85" s="266"/>
      <c r="DBD85" s="266"/>
      <c r="DBE85" s="266"/>
      <c r="DBF85" s="266"/>
      <c r="DBG85" s="266"/>
      <c r="DBH85" s="266"/>
      <c r="DBI85" s="266"/>
      <c r="DBJ85" s="266"/>
      <c r="DBK85" s="266"/>
      <c r="DBL85" s="266"/>
      <c r="DBM85" s="266"/>
      <c r="DBN85" s="266"/>
      <c r="DBO85" s="266"/>
      <c r="DBP85" s="266"/>
      <c r="DBQ85" s="266"/>
      <c r="DBR85" s="266"/>
      <c r="DBS85" s="266"/>
      <c r="DBT85" s="266"/>
      <c r="DBU85" s="266"/>
      <c r="DBV85" s="266"/>
      <c r="DBW85" s="266"/>
      <c r="DBX85" s="266"/>
      <c r="DBY85" s="266"/>
      <c r="DBZ85" s="266"/>
      <c r="DCA85" s="266"/>
      <c r="DCB85" s="266"/>
      <c r="DCC85" s="266"/>
      <c r="DCD85" s="266"/>
      <c r="DCE85" s="266"/>
      <c r="DCF85" s="266"/>
      <c r="DCG85" s="266"/>
      <c r="DCH85" s="266"/>
      <c r="DCI85" s="266"/>
      <c r="DCJ85" s="266"/>
      <c r="DCK85" s="266"/>
      <c r="DCL85" s="266"/>
      <c r="DCM85" s="266"/>
      <c r="DCN85" s="266"/>
      <c r="DCO85" s="266"/>
      <c r="DCP85" s="266"/>
      <c r="DCQ85" s="266"/>
      <c r="DCR85" s="266"/>
      <c r="DCS85" s="266"/>
      <c r="DCT85" s="266"/>
      <c r="DCU85" s="266"/>
      <c r="DCV85" s="266"/>
      <c r="DCW85" s="266"/>
      <c r="DCX85" s="266"/>
      <c r="DCY85" s="266"/>
      <c r="DCZ85" s="266"/>
      <c r="DDA85" s="266"/>
      <c r="DDB85" s="266"/>
      <c r="DDC85" s="266"/>
      <c r="DDD85" s="266"/>
      <c r="DDE85" s="266"/>
      <c r="DDF85" s="266"/>
      <c r="DDG85" s="266"/>
      <c r="DDH85" s="266"/>
      <c r="DDI85" s="266"/>
      <c r="DDJ85" s="266"/>
      <c r="DDK85" s="266"/>
      <c r="DDL85" s="266"/>
      <c r="DDM85" s="266"/>
      <c r="DDN85" s="266"/>
      <c r="DDO85" s="266"/>
      <c r="DDP85" s="266"/>
      <c r="DDQ85" s="266"/>
      <c r="DDR85" s="266"/>
      <c r="DDS85" s="266"/>
      <c r="DDT85" s="266"/>
      <c r="DDU85" s="266"/>
      <c r="DDV85" s="266"/>
      <c r="DDW85" s="266"/>
      <c r="DDX85" s="266"/>
      <c r="DDY85" s="266"/>
      <c r="DDZ85" s="266"/>
      <c r="DEA85" s="266"/>
      <c r="DEB85" s="266"/>
      <c r="DEC85" s="266"/>
      <c r="DED85" s="266"/>
      <c r="DEE85" s="266"/>
      <c r="DEF85" s="266"/>
      <c r="DEG85" s="266"/>
      <c r="DEH85" s="266"/>
      <c r="DEI85" s="266"/>
      <c r="DEJ85" s="266"/>
      <c r="DEK85" s="266"/>
      <c r="DEL85" s="266"/>
      <c r="DEM85" s="266"/>
      <c r="DEN85" s="266"/>
      <c r="DEO85" s="266"/>
      <c r="DEP85" s="266"/>
      <c r="DEQ85" s="266"/>
      <c r="DER85" s="266"/>
      <c r="DES85" s="266"/>
      <c r="DET85" s="266"/>
      <c r="DEU85" s="266"/>
      <c r="DEV85" s="266"/>
      <c r="DEW85" s="266"/>
      <c r="DEX85" s="266"/>
      <c r="DEY85" s="266"/>
      <c r="DEZ85" s="266"/>
      <c r="DFA85" s="266"/>
      <c r="DFB85" s="266"/>
      <c r="DFC85" s="266"/>
      <c r="DFD85" s="266"/>
      <c r="DFE85" s="266"/>
      <c r="DFF85" s="266"/>
      <c r="DFG85" s="266"/>
      <c r="DFH85" s="266"/>
      <c r="DFI85" s="266"/>
      <c r="DFJ85" s="266"/>
      <c r="DFK85" s="266"/>
      <c r="DFL85" s="266"/>
      <c r="DFM85" s="266"/>
      <c r="DFN85" s="266"/>
      <c r="DFO85" s="266"/>
      <c r="DFP85" s="266"/>
      <c r="DFQ85" s="266"/>
      <c r="DFR85" s="266"/>
      <c r="DFS85" s="266"/>
      <c r="DFT85" s="266"/>
      <c r="DFU85" s="266"/>
      <c r="DFV85" s="266"/>
      <c r="DFW85" s="266"/>
      <c r="DFX85" s="266"/>
      <c r="DFY85" s="266"/>
      <c r="DFZ85" s="266"/>
      <c r="DGA85" s="266"/>
      <c r="DGB85" s="266"/>
      <c r="DGC85" s="266"/>
      <c r="DGD85" s="266"/>
      <c r="DGE85" s="266"/>
      <c r="DGF85" s="266"/>
      <c r="DGG85" s="266"/>
      <c r="DGH85" s="266"/>
      <c r="DGI85" s="266"/>
      <c r="DGJ85" s="266"/>
      <c r="DGK85" s="266"/>
      <c r="DGL85" s="266"/>
      <c r="DGM85" s="266"/>
      <c r="DGN85" s="266"/>
      <c r="DGO85" s="266"/>
      <c r="DGP85" s="266"/>
      <c r="DGQ85" s="266"/>
      <c r="DGR85" s="266"/>
      <c r="DGS85" s="266"/>
      <c r="DGT85" s="266"/>
      <c r="DGU85" s="266"/>
      <c r="DGV85" s="266"/>
      <c r="DGW85" s="266"/>
      <c r="DGX85" s="266"/>
      <c r="DGY85" s="266"/>
      <c r="DGZ85" s="266"/>
      <c r="DHA85" s="266"/>
      <c r="DHB85" s="266"/>
      <c r="DHC85" s="266"/>
      <c r="DHD85" s="266"/>
      <c r="DHE85" s="266"/>
      <c r="DHF85" s="266"/>
      <c r="DHG85" s="266"/>
      <c r="DHH85" s="266"/>
      <c r="DHI85" s="266"/>
      <c r="DHJ85" s="266"/>
      <c r="DHK85" s="266"/>
      <c r="DHL85" s="266"/>
      <c r="DHM85" s="266"/>
      <c r="DHN85" s="266"/>
      <c r="DHO85" s="266"/>
      <c r="DHP85" s="266"/>
      <c r="DHQ85" s="266"/>
      <c r="DHR85" s="266"/>
      <c r="DHS85" s="266"/>
      <c r="DHT85" s="266"/>
      <c r="DHU85" s="266"/>
      <c r="DHV85" s="266"/>
      <c r="DHW85" s="266"/>
      <c r="DHX85" s="266"/>
      <c r="DHY85" s="266"/>
      <c r="DHZ85" s="266"/>
      <c r="DIA85" s="266"/>
      <c r="DIB85" s="266"/>
      <c r="DIC85" s="266"/>
      <c r="DID85" s="266"/>
      <c r="DIE85" s="266"/>
      <c r="DIF85" s="266"/>
      <c r="DIG85" s="266"/>
      <c r="DIH85" s="266"/>
      <c r="DII85" s="266"/>
      <c r="DIJ85" s="266"/>
      <c r="DIK85" s="266"/>
      <c r="DIL85" s="266"/>
      <c r="DIM85" s="266"/>
      <c r="DIN85" s="266"/>
      <c r="DIO85" s="266"/>
      <c r="DIP85" s="266"/>
      <c r="DIQ85" s="266"/>
      <c r="DIR85" s="266"/>
      <c r="DIS85" s="266"/>
      <c r="DIT85" s="266"/>
      <c r="DIU85" s="266"/>
      <c r="DIV85" s="266"/>
      <c r="DIW85" s="266"/>
      <c r="DIX85" s="266"/>
      <c r="DIY85" s="266"/>
      <c r="DIZ85" s="266"/>
      <c r="DJA85" s="266"/>
      <c r="DJB85" s="266"/>
      <c r="DJC85" s="266"/>
      <c r="DJD85" s="266"/>
      <c r="DJE85" s="266"/>
      <c r="DJF85" s="266"/>
      <c r="DJG85" s="266"/>
      <c r="DJH85" s="266"/>
      <c r="DJI85" s="266"/>
      <c r="DJJ85" s="266"/>
      <c r="DJK85" s="266"/>
      <c r="DJL85" s="266"/>
      <c r="DJM85" s="266"/>
      <c r="DJN85" s="266"/>
      <c r="DJO85" s="266"/>
      <c r="DJP85" s="266"/>
      <c r="DJQ85" s="266"/>
      <c r="DJR85" s="266"/>
      <c r="DJS85" s="266"/>
      <c r="DJT85" s="266"/>
      <c r="DJU85" s="266"/>
      <c r="DJV85" s="266"/>
      <c r="DJW85" s="266"/>
      <c r="DJX85" s="266"/>
      <c r="DJY85" s="266"/>
      <c r="DJZ85" s="266"/>
      <c r="DKA85" s="266"/>
      <c r="DKB85" s="266"/>
      <c r="DKC85" s="266"/>
      <c r="DKD85" s="266"/>
      <c r="DKE85" s="266"/>
      <c r="DKF85" s="266"/>
      <c r="DKG85" s="266"/>
      <c r="DKH85" s="266"/>
      <c r="DKI85" s="266"/>
      <c r="DKJ85" s="266"/>
      <c r="DKK85" s="266"/>
      <c r="DKL85" s="266"/>
      <c r="DKM85" s="266"/>
      <c r="DKN85" s="266"/>
      <c r="DKO85" s="266"/>
      <c r="DKP85" s="266"/>
      <c r="DKQ85" s="266"/>
      <c r="DKR85" s="266"/>
      <c r="DKS85" s="266"/>
      <c r="DKT85" s="266"/>
      <c r="DKU85" s="266"/>
      <c r="DKV85" s="266"/>
      <c r="DKW85" s="266"/>
      <c r="DKX85" s="266"/>
      <c r="DKY85" s="266"/>
      <c r="DKZ85" s="266"/>
      <c r="DLA85" s="266"/>
      <c r="DLB85" s="266"/>
      <c r="DLC85" s="266"/>
      <c r="DLD85" s="266"/>
      <c r="DLE85" s="266"/>
      <c r="DLF85" s="266"/>
      <c r="DLG85" s="266"/>
      <c r="DLH85" s="266"/>
      <c r="DLI85" s="266"/>
      <c r="DLJ85" s="266"/>
      <c r="DLK85" s="266"/>
      <c r="DLL85" s="266"/>
      <c r="DLM85" s="266"/>
      <c r="DLN85" s="266"/>
      <c r="DLO85" s="266"/>
      <c r="DLP85" s="266"/>
      <c r="DLQ85" s="266"/>
      <c r="DLR85" s="266"/>
      <c r="DLS85" s="266"/>
      <c r="DLT85" s="266"/>
      <c r="DLU85" s="266"/>
      <c r="DLV85" s="266"/>
      <c r="DLW85" s="266"/>
      <c r="DLX85" s="266"/>
      <c r="DLY85" s="266"/>
      <c r="DLZ85" s="266"/>
      <c r="DMA85" s="266"/>
      <c r="DMB85" s="266"/>
      <c r="DMC85" s="266"/>
      <c r="DMD85" s="266"/>
      <c r="DME85" s="266"/>
      <c r="DMF85" s="266"/>
      <c r="DMG85" s="266"/>
      <c r="DMH85" s="266"/>
      <c r="DMI85" s="266"/>
      <c r="DMJ85" s="266"/>
      <c r="DMK85" s="266"/>
      <c r="DML85" s="266"/>
      <c r="DMM85" s="266"/>
      <c r="DMN85" s="266"/>
      <c r="DMO85" s="266"/>
      <c r="DMP85" s="266"/>
      <c r="DMQ85" s="266"/>
      <c r="DMR85" s="266"/>
      <c r="DMS85" s="266"/>
      <c r="DMT85" s="266"/>
      <c r="DMU85" s="266"/>
      <c r="DMV85" s="266"/>
      <c r="DMW85" s="266"/>
      <c r="DMX85" s="266"/>
      <c r="DMY85" s="266"/>
      <c r="DMZ85" s="266"/>
      <c r="DNA85" s="266"/>
      <c r="DNB85" s="266"/>
      <c r="DNC85" s="266"/>
      <c r="DND85" s="266"/>
      <c r="DNE85" s="266"/>
      <c r="DNF85" s="266"/>
      <c r="DNG85" s="266"/>
      <c r="DNH85" s="266"/>
      <c r="DNI85" s="266"/>
      <c r="DNJ85" s="266"/>
      <c r="DNK85" s="266"/>
      <c r="DNL85" s="266"/>
      <c r="DNM85" s="266"/>
      <c r="DNN85" s="266"/>
      <c r="DNO85" s="266"/>
      <c r="DNP85" s="266"/>
      <c r="DNQ85" s="266"/>
      <c r="DNR85" s="266"/>
      <c r="DNS85" s="266"/>
      <c r="DNT85" s="266"/>
      <c r="DNU85" s="266"/>
      <c r="DNV85" s="266"/>
      <c r="DNW85" s="266"/>
      <c r="DNX85" s="266"/>
      <c r="DNY85" s="266"/>
      <c r="DNZ85" s="266"/>
      <c r="DOA85" s="266"/>
      <c r="DOB85" s="266"/>
      <c r="DOC85" s="266"/>
      <c r="DOD85" s="266"/>
      <c r="DOE85" s="266"/>
      <c r="DOF85" s="266"/>
      <c r="DOG85" s="266"/>
      <c r="DOH85" s="266"/>
      <c r="DOI85" s="266"/>
      <c r="DOJ85" s="266"/>
      <c r="DOK85" s="266"/>
      <c r="DOL85" s="266"/>
      <c r="DOM85" s="266"/>
      <c r="DON85" s="266"/>
      <c r="DOO85" s="266"/>
      <c r="DOP85" s="266"/>
      <c r="DOQ85" s="266"/>
      <c r="DOR85" s="266"/>
      <c r="DOS85" s="266"/>
      <c r="DOT85" s="266"/>
      <c r="DOU85" s="266"/>
      <c r="DOV85" s="266"/>
      <c r="DOW85" s="266"/>
      <c r="DOX85" s="266"/>
      <c r="DOY85" s="266"/>
      <c r="DOZ85" s="266"/>
      <c r="DPA85" s="266"/>
      <c r="DPB85" s="266"/>
      <c r="DPC85" s="266"/>
      <c r="DPD85" s="266"/>
      <c r="DPE85" s="266"/>
      <c r="DPF85" s="266"/>
      <c r="DPG85" s="266"/>
      <c r="DPH85" s="266"/>
      <c r="DPI85" s="266"/>
      <c r="DPJ85" s="266"/>
      <c r="DPK85" s="266"/>
      <c r="DPL85" s="266"/>
      <c r="DPM85" s="266"/>
      <c r="DPN85" s="266"/>
      <c r="DPO85" s="266"/>
      <c r="DPP85" s="266"/>
      <c r="DPQ85" s="266"/>
      <c r="DPR85" s="266"/>
      <c r="DPS85" s="266"/>
      <c r="DPT85" s="266"/>
      <c r="DPU85" s="266"/>
      <c r="DPV85" s="266"/>
      <c r="DPW85" s="266"/>
      <c r="DPX85" s="266"/>
      <c r="DPY85" s="266"/>
      <c r="DPZ85" s="266"/>
      <c r="DQA85" s="266"/>
      <c r="DQB85" s="266"/>
      <c r="DQC85" s="266"/>
      <c r="DQD85" s="266"/>
      <c r="DQE85" s="266"/>
      <c r="DQF85" s="266"/>
      <c r="DQG85" s="266"/>
      <c r="DQH85" s="266"/>
      <c r="DQI85" s="266"/>
      <c r="DQJ85" s="266"/>
      <c r="DQK85" s="266"/>
      <c r="DQL85" s="266"/>
      <c r="DQM85" s="266"/>
      <c r="DQN85" s="266"/>
      <c r="DQO85" s="266"/>
      <c r="DQP85" s="266"/>
      <c r="DQQ85" s="266"/>
      <c r="DQR85" s="266"/>
      <c r="DQS85" s="266"/>
      <c r="DQT85" s="266"/>
      <c r="DQU85" s="266"/>
      <c r="DQV85" s="266"/>
      <c r="DQW85" s="266"/>
      <c r="DQX85" s="266"/>
      <c r="DQY85" s="266"/>
      <c r="DQZ85" s="266"/>
      <c r="DRA85" s="266"/>
      <c r="DRB85" s="266"/>
      <c r="DRC85" s="266"/>
      <c r="DRD85" s="266"/>
      <c r="DRE85" s="266"/>
      <c r="DRF85" s="266"/>
      <c r="DRG85" s="266"/>
      <c r="DRH85" s="266"/>
      <c r="DRI85" s="266"/>
      <c r="DRJ85" s="266"/>
      <c r="DRK85" s="266"/>
      <c r="DRL85" s="266"/>
      <c r="DRM85" s="266"/>
      <c r="DRN85" s="266"/>
      <c r="DRO85" s="266"/>
      <c r="DRP85" s="266"/>
      <c r="DRQ85" s="266"/>
      <c r="DRR85" s="266"/>
      <c r="DRS85" s="266"/>
      <c r="DRT85" s="266"/>
      <c r="DRU85" s="266"/>
      <c r="DRV85" s="266"/>
      <c r="DRW85" s="266"/>
      <c r="DRX85" s="266"/>
      <c r="DRY85" s="266"/>
      <c r="DRZ85" s="266"/>
      <c r="DSA85" s="266"/>
      <c r="DSB85" s="266"/>
      <c r="DSC85" s="266"/>
      <c r="DSD85" s="266"/>
      <c r="DSE85" s="266"/>
      <c r="DSF85" s="266"/>
      <c r="DSG85" s="266"/>
      <c r="DSH85" s="266"/>
      <c r="DSI85" s="266"/>
      <c r="DSJ85" s="266"/>
      <c r="DSK85" s="266"/>
      <c r="DSL85" s="266"/>
      <c r="DSM85" s="266"/>
      <c r="DSN85" s="266"/>
      <c r="DSO85" s="266"/>
      <c r="DSP85" s="266"/>
      <c r="DSQ85" s="266"/>
      <c r="DSR85" s="266"/>
      <c r="DSS85" s="266"/>
      <c r="DST85" s="266"/>
      <c r="DSU85" s="266"/>
      <c r="DSV85" s="266"/>
      <c r="DSW85" s="266"/>
      <c r="DSX85" s="266"/>
      <c r="DSY85" s="266"/>
      <c r="DSZ85" s="266"/>
      <c r="DTA85" s="266"/>
      <c r="DTB85" s="266"/>
      <c r="DTC85" s="266"/>
      <c r="DTD85" s="266"/>
      <c r="DTE85" s="266"/>
      <c r="DTF85" s="266"/>
      <c r="DTG85" s="266"/>
      <c r="DTH85" s="266"/>
      <c r="DTI85" s="266"/>
      <c r="DTJ85" s="266"/>
      <c r="DTK85" s="266"/>
      <c r="DTL85" s="266"/>
      <c r="DTM85" s="266"/>
      <c r="DTN85" s="266"/>
      <c r="DTO85" s="266"/>
      <c r="DTP85" s="266"/>
      <c r="DTQ85" s="266"/>
      <c r="DTR85" s="266"/>
      <c r="DTS85" s="266"/>
      <c r="DTT85" s="266"/>
      <c r="DTU85" s="266"/>
      <c r="DTV85" s="266"/>
      <c r="DTW85" s="266"/>
      <c r="DTX85" s="266"/>
      <c r="DTY85" s="266"/>
      <c r="DTZ85" s="266"/>
      <c r="DUA85" s="266"/>
      <c r="DUB85" s="266"/>
      <c r="DUC85" s="266"/>
      <c r="DUD85" s="266"/>
      <c r="DUE85" s="266"/>
      <c r="DUF85" s="266"/>
      <c r="DUG85" s="266"/>
      <c r="DUH85" s="266"/>
      <c r="DUI85" s="266"/>
      <c r="DUJ85" s="266"/>
      <c r="DUK85" s="266"/>
      <c r="DUL85" s="266"/>
      <c r="DUM85" s="266"/>
      <c r="DUN85" s="266"/>
      <c r="DUO85" s="266"/>
      <c r="DUP85" s="266"/>
      <c r="DUQ85" s="266"/>
      <c r="DUR85" s="266"/>
      <c r="DUS85" s="266"/>
      <c r="DUT85" s="266"/>
      <c r="DUU85" s="266"/>
      <c r="DUV85" s="266"/>
      <c r="DUW85" s="266"/>
      <c r="DUX85" s="266"/>
      <c r="DUY85" s="266"/>
      <c r="DUZ85" s="266"/>
      <c r="DVA85" s="266"/>
      <c r="DVB85" s="266"/>
      <c r="DVC85" s="266"/>
      <c r="DVD85" s="266"/>
      <c r="DVE85" s="266"/>
      <c r="DVF85" s="266"/>
      <c r="DVG85" s="266"/>
      <c r="DVH85" s="266"/>
      <c r="DVI85" s="266"/>
      <c r="DVJ85" s="266"/>
      <c r="DVK85" s="266"/>
      <c r="DVL85" s="266"/>
      <c r="DVM85" s="266"/>
      <c r="DVN85" s="266"/>
      <c r="DVO85" s="266"/>
      <c r="DVP85" s="266"/>
      <c r="DVQ85" s="266"/>
      <c r="DVR85" s="266"/>
      <c r="DVS85" s="266"/>
      <c r="DVT85" s="266"/>
      <c r="DVU85" s="266"/>
      <c r="DVV85" s="266"/>
      <c r="DVW85" s="266"/>
      <c r="DVX85" s="266"/>
      <c r="DVY85" s="266"/>
      <c r="DVZ85" s="266"/>
      <c r="DWA85" s="266"/>
      <c r="DWB85" s="266"/>
      <c r="DWC85" s="266"/>
      <c r="DWD85" s="266"/>
      <c r="DWE85" s="266"/>
      <c r="DWF85" s="266"/>
      <c r="DWG85" s="266"/>
      <c r="DWH85" s="266"/>
      <c r="DWI85" s="266"/>
      <c r="DWJ85" s="266"/>
      <c r="DWK85" s="266"/>
      <c r="DWL85" s="266"/>
      <c r="DWM85" s="266"/>
      <c r="DWN85" s="266"/>
      <c r="DWO85" s="266"/>
      <c r="DWP85" s="266"/>
      <c r="DWQ85" s="266"/>
      <c r="DWR85" s="266"/>
      <c r="DWS85" s="266"/>
      <c r="DWT85" s="266"/>
      <c r="DWU85" s="266"/>
      <c r="DWV85" s="266"/>
      <c r="DWW85" s="266"/>
      <c r="DWX85" s="266"/>
      <c r="DWY85" s="266"/>
      <c r="DWZ85" s="266"/>
      <c r="DXA85" s="266"/>
      <c r="DXB85" s="266"/>
      <c r="DXC85" s="266"/>
      <c r="DXD85" s="266"/>
      <c r="DXE85" s="266"/>
      <c r="DXF85" s="266"/>
      <c r="DXG85" s="266"/>
      <c r="DXH85" s="266"/>
      <c r="DXI85" s="266"/>
      <c r="DXJ85" s="266"/>
      <c r="DXK85" s="266"/>
      <c r="DXL85" s="266"/>
      <c r="DXM85" s="266"/>
      <c r="DXN85" s="266"/>
      <c r="DXO85" s="266"/>
      <c r="DXP85" s="266"/>
      <c r="DXQ85" s="266"/>
      <c r="DXR85" s="266"/>
      <c r="DXS85" s="266"/>
      <c r="DXT85" s="266"/>
      <c r="DXU85" s="266"/>
      <c r="DXV85" s="266"/>
      <c r="DXW85" s="266"/>
      <c r="DXX85" s="266"/>
      <c r="DXY85" s="266"/>
      <c r="DXZ85" s="266"/>
      <c r="DYA85" s="266"/>
      <c r="DYB85" s="266"/>
      <c r="DYC85" s="266"/>
      <c r="DYD85" s="266"/>
      <c r="DYE85" s="266"/>
      <c r="DYF85" s="266"/>
      <c r="DYG85" s="266"/>
      <c r="DYH85" s="266"/>
      <c r="DYI85" s="266"/>
      <c r="DYJ85" s="266"/>
      <c r="DYK85" s="266"/>
      <c r="DYL85" s="266"/>
      <c r="DYM85" s="266"/>
      <c r="DYN85" s="266"/>
      <c r="DYO85" s="266"/>
      <c r="DYP85" s="266"/>
      <c r="DYQ85" s="266"/>
      <c r="DYR85" s="266"/>
      <c r="DYS85" s="266"/>
      <c r="DYT85" s="266"/>
      <c r="DYU85" s="266"/>
      <c r="DYV85" s="266"/>
      <c r="DYW85" s="266"/>
      <c r="DYX85" s="266"/>
      <c r="DYY85" s="266"/>
      <c r="DYZ85" s="266"/>
      <c r="DZA85" s="266"/>
      <c r="DZB85" s="266"/>
      <c r="DZC85" s="266"/>
      <c r="DZD85" s="266"/>
      <c r="DZE85" s="266"/>
      <c r="DZF85" s="266"/>
      <c r="DZG85" s="266"/>
      <c r="DZH85" s="266"/>
      <c r="DZI85" s="266"/>
      <c r="DZJ85" s="266"/>
      <c r="DZK85" s="266"/>
      <c r="DZL85" s="266"/>
      <c r="DZM85" s="266"/>
      <c r="DZN85" s="266"/>
      <c r="DZO85" s="266"/>
      <c r="DZP85" s="266"/>
      <c r="DZQ85" s="266"/>
      <c r="DZR85" s="266"/>
      <c r="DZS85" s="266"/>
      <c r="DZT85" s="266"/>
      <c r="DZU85" s="266"/>
      <c r="DZV85" s="266"/>
      <c r="DZW85" s="266"/>
      <c r="DZX85" s="266"/>
      <c r="DZY85" s="266"/>
      <c r="DZZ85" s="266"/>
      <c r="EAA85" s="266"/>
      <c r="EAB85" s="266"/>
      <c r="EAC85" s="266"/>
      <c r="EAD85" s="266"/>
      <c r="EAE85" s="266"/>
      <c r="EAF85" s="266"/>
      <c r="EAG85" s="266"/>
      <c r="EAH85" s="266"/>
      <c r="EAI85" s="266"/>
      <c r="EAJ85" s="266"/>
      <c r="EAK85" s="266"/>
      <c r="EAL85" s="266"/>
      <c r="EAM85" s="266"/>
      <c r="EAN85" s="266"/>
      <c r="EAO85" s="266"/>
      <c r="EAP85" s="266"/>
      <c r="EAQ85" s="266"/>
      <c r="EAR85" s="266"/>
      <c r="EAS85" s="266"/>
      <c r="EAT85" s="266"/>
      <c r="EAU85" s="266"/>
      <c r="EAV85" s="266"/>
      <c r="EAW85" s="266"/>
      <c r="EAX85" s="266"/>
      <c r="EAY85" s="266"/>
      <c r="EAZ85" s="266"/>
      <c r="EBA85" s="266"/>
      <c r="EBB85" s="266"/>
      <c r="EBC85" s="266"/>
      <c r="EBD85" s="266"/>
      <c r="EBE85" s="266"/>
      <c r="EBF85" s="266"/>
      <c r="EBG85" s="266"/>
      <c r="EBH85" s="266"/>
      <c r="EBI85" s="266"/>
      <c r="EBJ85" s="266"/>
      <c r="EBK85" s="266"/>
      <c r="EBL85" s="266"/>
      <c r="EBM85" s="266"/>
      <c r="EBN85" s="266"/>
      <c r="EBO85" s="266"/>
      <c r="EBP85" s="266"/>
      <c r="EBQ85" s="266"/>
      <c r="EBR85" s="266"/>
      <c r="EBS85" s="266"/>
      <c r="EBT85" s="266"/>
      <c r="EBU85" s="266"/>
      <c r="EBV85" s="266"/>
      <c r="EBW85" s="266"/>
      <c r="EBX85" s="266"/>
      <c r="EBY85" s="266"/>
      <c r="EBZ85" s="266"/>
      <c r="ECA85" s="266"/>
      <c r="ECB85" s="266"/>
      <c r="ECC85" s="266"/>
      <c r="ECD85" s="266"/>
      <c r="ECE85" s="266"/>
      <c r="ECF85" s="266"/>
      <c r="ECG85" s="266"/>
      <c r="ECH85" s="266"/>
      <c r="ECI85" s="266"/>
      <c r="ECJ85" s="266"/>
      <c r="ECK85" s="266"/>
      <c r="ECL85" s="266"/>
      <c r="ECM85" s="266"/>
      <c r="ECN85" s="266"/>
      <c r="ECO85" s="266"/>
      <c r="ECP85" s="266"/>
      <c r="ECQ85" s="266"/>
      <c r="ECR85" s="266"/>
      <c r="ECS85" s="266"/>
      <c r="ECT85" s="266"/>
      <c r="ECU85" s="266"/>
      <c r="ECV85" s="266"/>
      <c r="ECW85" s="266"/>
      <c r="ECX85" s="266"/>
      <c r="ECY85" s="266"/>
      <c r="ECZ85" s="266"/>
      <c r="EDA85" s="266"/>
      <c r="EDB85" s="266"/>
      <c r="EDC85" s="266"/>
      <c r="EDD85" s="266"/>
      <c r="EDE85" s="266"/>
      <c r="EDF85" s="266"/>
      <c r="EDG85" s="266"/>
      <c r="EDH85" s="266"/>
      <c r="EDI85" s="266"/>
      <c r="EDJ85" s="266"/>
      <c r="EDK85" s="266"/>
      <c r="EDL85" s="266"/>
      <c r="EDM85" s="266"/>
      <c r="EDN85" s="266"/>
      <c r="EDO85" s="266"/>
      <c r="EDP85" s="266"/>
      <c r="EDQ85" s="266"/>
      <c r="EDR85" s="266"/>
      <c r="EDS85" s="266"/>
      <c r="EDT85" s="266"/>
      <c r="EDU85" s="266"/>
      <c r="EDV85" s="266"/>
      <c r="EDW85" s="266"/>
      <c r="EDX85" s="266"/>
      <c r="EDY85" s="266"/>
      <c r="EDZ85" s="266"/>
      <c r="EEA85" s="266"/>
      <c r="EEB85" s="266"/>
      <c r="EEC85" s="266"/>
      <c r="EED85" s="266"/>
      <c r="EEE85" s="266"/>
      <c r="EEF85" s="266"/>
      <c r="EEG85" s="266"/>
      <c r="EEH85" s="266"/>
      <c r="EEI85" s="266"/>
      <c r="EEJ85" s="266"/>
      <c r="EEK85" s="266"/>
      <c r="EEL85" s="266"/>
      <c r="EEM85" s="266"/>
      <c r="EEN85" s="266"/>
      <c r="EEO85" s="266"/>
      <c r="EEP85" s="266"/>
      <c r="EEQ85" s="266"/>
      <c r="EER85" s="266"/>
      <c r="EES85" s="266"/>
      <c r="EET85" s="266"/>
      <c r="EEU85" s="266"/>
      <c r="EEV85" s="266"/>
      <c r="EEW85" s="266"/>
      <c r="EEX85" s="266"/>
      <c r="EEY85" s="266"/>
      <c r="EEZ85" s="266"/>
      <c r="EFA85" s="266"/>
      <c r="EFB85" s="266"/>
      <c r="EFC85" s="266"/>
      <c r="EFD85" s="266"/>
      <c r="EFE85" s="266"/>
      <c r="EFF85" s="266"/>
      <c r="EFG85" s="266"/>
      <c r="EFH85" s="266"/>
      <c r="EFI85" s="266"/>
      <c r="EFJ85" s="266"/>
      <c r="EFK85" s="266"/>
      <c r="EFL85" s="266"/>
      <c r="EFM85" s="266"/>
      <c r="EFN85" s="266"/>
      <c r="EFO85" s="266"/>
      <c r="EFP85" s="266"/>
      <c r="EFQ85" s="266"/>
      <c r="EFR85" s="266"/>
      <c r="EFS85" s="266"/>
      <c r="EFT85" s="266"/>
      <c r="EFU85" s="266"/>
      <c r="EFV85" s="266"/>
      <c r="EFW85" s="266"/>
      <c r="EFX85" s="266"/>
      <c r="EFY85" s="266"/>
      <c r="EFZ85" s="266"/>
      <c r="EGA85" s="266"/>
      <c r="EGB85" s="266"/>
      <c r="EGC85" s="266"/>
      <c r="EGD85" s="266"/>
      <c r="EGE85" s="266"/>
      <c r="EGF85" s="266"/>
      <c r="EGG85" s="266"/>
      <c r="EGH85" s="266"/>
      <c r="EGI85" s="266"/>
      <c r="EGJ85" s="266"/>
      <c r="EGK85" s="266"/>
      <c r="EGL85" s="266"/>
      <c r="EGM85" s="266"/>
      <c r="EGN85" s="266"/>
      <c r="EGO85" s="266"/>
      <c r="EGP85" s="266"/>
      <c r="EGQ85" s="266"/>
      <c r="EGR85" s="266"/>
      <c r="EGS85" s="266"/>
      <c r="EGT85" s="266"/>
      <c r="EGU85" s="266"/>
      <c r="EGV85" s="266"/>
      <c r="EGW85" s="266"/>
      <c r="EGX85" s="266"/>
      <c r="EGY85" s="266"/>
      <c r="EGZ85" s="266"/>
      <c r="EHA85" s="266"/>
      <c r="EHB85" s="266"/>
      <c r="EHC85" s="266"/>
      <c r="EHD85" s="266"/>
      <c r="EHE85" s="266"/>
      <c r="EHF85" s="266"/>
      <c r="EHG85" s="266"/>
      <c r="EHH85" s="266"/>
      <c r="EHI85" s="266"/>
      <c r="EHJ85" s="266"/>
      <c r="EHK85" s="266"/>
      <c r="EHL85" s="266"/>
      <c r="EHM85" s="266"/>
      <c r="EHN85" s="266"/>
      <c r="EHO85" s="266"/>
      <c r="EHP85" s="266"/>
      <c r="EHQ85" s="266"/>
      <c r="EHR85" s="266"/>
      <c r="EHS85" s="266"/>
      <c r="EHT85" s="266"/>
      <c r="EHU85" s="266"/>
      <c r="EHV85" s="266"/>
      <c r="EHW85" s="266"/>
      <c r="EHX85" s="266"/>
      <c r="EHY85" s="266"/>
      <c r="EHZ85" s="266"/>
      <c r="EIA85" s="266"/>
      <c r="EIB85" s="266"/>
      <c r="EIC85" s="266"/>
      <c r="EID85" s="266"/>
      <c r="EIE85" s="266"/>
      <c r="EIF85" s="266"/>
      <c r="EIG85" s="266"/>
      <c r="EIH85" s="266"/>
      <c r="EII85" s="266"/>
      <c r="EIJ85" s="266"/>
      <c r="EIK85" s="266"/>
      <c r="EIL85" s="266"/>
      <c r="EIM85" s="266"/>
      <c r="EIN85" s="266"/>
      <c r="EIO85" s="266"/>
      <c r="EIP85" s="266"/>
      <c r="EIQ85" s="266"/>
      <c r="EIR85" s="266"/>
      <c r="EIS85" s="266"/>
      <c r="EIT85" s="266"/>
      <c r="EIU85" s="266"/>
      <c r="EIV85" s="266"/>
      <c r="EIW85" s="266"/>
      <c r="EIX85" s="266"/>
      <c r="EIY85" s="266"/>
      <c r="EIZ85" s="266"/>
      <c r="EJA85" s="266"/>
      <c r="EJB85" s="266"/>
      <c r="EJC85" s="266"/>
      <c r="EJD85" s="266"/>
      <c r="EJE85" s="266"/>
      <c r="EJF85" s="266"/>
      <c r="EJG85" s="266"/>
      <c r="EJH85" s="266"/>
      <c r="EJI85" s="266"/>
      <c r="EJJ85" s="266"/>
      <c r="EJK85" s="266"/>
      <c r="EJL85" s="266"/>
      <c r="EJM85" s="266"/>
      <c r="EJN85" s="266"/>
      <c r="EJO85" s="266"/>
      <c r="EJP85" s="266"/>
      <c r="EJQ85" s="266"/>
      <c r="EJR85" s="266"/>
      <c r="EJS85" s="266"/>
      <c r="EJT85" s="266"/>
      <c r="EJU85" s="266"/>
      <c r="EJV85" s="266"/>
      <c r="EJW85" s="266"/>
      <c r="EJX85" s="266"/>
      <c r="EJY85" s="266"/>
      <c r="EJZ85" s="266"/>
      <c r="EKA85" s="266"/>
      <c r="EKB85" s="266"/>
      <c r="EKC85" s="266"/>
      <c r="EKD85" s="266"/>
      <c r="EKE85" s="266"/>
      <c r="EKF85" s="266"/>
      <c r="EKG85" s="266"/>
      <c r="EKH85" s="266"/>
      <c r="EKI85" s="266"/>
      <c r="EKJ85" s="266"/>
      <c r="EKK85" s="266"/>
      <c r="EKL85" s="266"/>
      <c r="EKM85" s="266"/>
      <c r="EKN85" s="266"/>
      <c r="EKO85" s="266"/>
      <c r="EKP85" s="266"/>
      <c r="EKQ85" s="266"/>
      <c r="EKR85" s="266"/>
      <c r="EKS85" s="266"/>
      <c r="EKT85" s="266"/>
      <c r="EKU85" s="266"/>
      <c r="EKV85" s="266"/>
      <c r="EKW85" s="266"/>
      <c r="EKX85" s="266"/>
      <c r="EKY85" s="266"/>
      <c r="EKZ85" s="266"/>
      <c r="ELA85" s="266"/>
      <c r="ELB85" s="266"/>
      <c r="ELC85" s="266"/>
      <c r="ELD85" s="266"/>
      <c r="ELE85" s="266"/>
      <c r="ELF85" s="266"/>
      <c r="ELG85" s="266"/>
      <c r="ELH85" s="266"/>
      <c r="ELI85" s="266"/>
      <c r="ELJ85" s="266"/>
      <c r="ELK85" s="266"/>
      <c r="ELL85" s="266"/>
      <c r="ELM85" s="266"/>
      <c r="ELN85" s="266"/>
      <c r="ELO85" s="266"/>
      <c r="ELP85" s="266"/>
      <c r="ELQ85" s="266"/>
      <c r="ELR85" s="266"/>
      <c r="ELS85" s="266"/>
      <c r="ELT85" s="266"/>
      <c r="ELU85" s="266"/>
      <c r="ELV85" s="266"/>
      <c r="ELW85" s="266"/>
      <c r="ELX85" s="266"/>
      <c r="ELY85" s="266"/>
      <c r="ELZ85" s="266"/>
      <c r="EMA85" s="266"/>
      <c r="EMB85" s="266"/>
      <c r="EMC85" s="266"/>
      <c r="EMD85" s="266"/>
      <c r="EME85" s="266"/>
      <c r="EMF85" s="266"/>
      <c r="EMG85" s="266"/>
      <c r="EMH85" s="266"/>
      <c r="EMI85" s="266"/>
      <c r="EMJ85" s="266"/>
      <c r="EMK85" s="266"/>
      <c r="EML85" s="266"/>
      <c r="EMM85" s="266"/>
      <c r="EMN85" s="266"/>
      <c r="EMO85" s="266"/>
      <c r="EMP85" s="266"/>
      <c r="EMQ85" s="266"/>
      <c r="EMR85" s="266"/>
      <c r="EMS85" s="266"/>
      <c r="EMT85" s="266"/>
      <c r="EMU85" s="266"/>
      <c r="EMV85" s="266"/>
      <c r="EMW85" s="266"/>
      <c r="EMX85" s="266"/>
      <c r="EMY85" s="266"/>
      <c r="EMZ85" s="266"/>
      <c r="ENA85" s="266"/>
      <c r="ENB85" s="266"/>
      <c r="ENC85" s="266"/>
      <c r="END85" s="266"/>
      <c r="ENE85" s="266"/>
      <c r="ENF85" s="266"/>
      <c r="ENG85" s="266"/>
      <c r="ENH85" s="266"/>
      <c r="ENI85" s="266"/>
      <c r="ENJ85" s="266"/>
      <c r="ENK85" s="266"/>
      <c r="ENL85" s="266"/>
      <c r="ENM85" s="266"/>
      <c r="ENN85" s="266"/>
      <c r="ENO85" s="266"/>
      <c r="ENP85" s="266"/>
      <c r="ENQ85" s="266"/>
      <c r="ENR85" s="266"/>
      <c r="ENS85" s="266"/>
      <c r="ENT85" s="266"/>
      <c r="ENU85" s="266"/>
      <c r="ENV85" s="266"/>
      <c r="ENW85" s="266"/>
      <c r="ENX85" s="266"/>
      <c r="ENY85" s="266"/>
      <c r="ENZ85" s="266"/>
      <c r="EOA85" s="266"/>
      <c r="EOB85" s="266"/>
      <c r="EOC85" s="266"/>
      <c r="EOD85" s="266"/>
      <c r="EOE85" s="266"/>
      <c r="EOF85" s="266"/>
      <c r="EOG85" s="266"/>
      <c r="EOH85" s="266"/>
      <c r="EOI85" s="266"/>
      <c r="EOJ85" s="266"/>
      <c r="EOK85" s="266"/>
      <c r="EOL85" s="266"/>
      <c r="EOM85" s="266"/>
      <c r="EON85" s="266"/>
      <c r="EOO85" s="266"/>
      <c r="EOP85" s="266"/>
      <c r="EOQ85" s="266"/>
      <c r="EOR85" s="266"/>
      <c r="EOS85" s="266"/>
      <c r="EOT85" s="266"/>
      <c r="EOU85" s="266"/>
      <c r="EOV85" s="266"/>
      <c r="EOW85" s="266"/>
      <c r="EOX85" s="266"/>
      <c r="EOY85" s="266"/>
      <c r="EOZ85" s="266"/>
      <c r="EPA85" s="266"/>
      <c r="EPB85" s="266"/>
      <c r="EPC85" s="266"/>
      <c r="EPD85" s="266"/>
      <c r="EPE85" s="266"/>
      <c r="EPF85" s="266"/>
      <c r="EPG85" s="266"/>
      <c r="EPH85" s="266"/>
      <c r="EPI85" s="266"/>
      <c r="EPJ85" s="266"/>
      <c r="EPK85" s="266"/>
      <c r="EPL85" s="266"/>
      <c r="EPM85" s="266"/>
      <c r="EPN85" s="266"/>
      <c r="EPO85" s="266"/>
      <c r="EPP85" s="266"/>
      <c r="EPQ85" s="266"/>
      <c r="EPR85" s="266"/>
      <c r="EPS85" s="266"/>
      <c r="EPT85" s="266"/>
      <c r="EPU85" s="266"/>
      <c r="EPV85" s="266"/>
      <c r="EPW85" s="266"/>
      <c r="EPX85" s="266"/>
      <c r="EPY85" s="266"/>
      <c r="EPZ85" s="266"/>
      <c r="EQA85" s="266"/>
      <c r="EQB85" s="266"/>
      <c r="EQC85" s="266"/>
      <c r="EQD85" s="266"/>
      <c r="EQE85" s="266"/>
      <c r="EQF85" s="266"/>
      <c r="EQG85" s="266"/>
      <c r="EQH85" s="266"/>
      <c r="EQI85" s="266"/>
      <c r="EQJ85" s="266"/>
      <c r="EQK85" s="266"/>
      <c r="EQL85" s="266"/>
      <c r="EQM85" s="266"/>
      <c r="EQN85" s="266"/>
      <c r="EQO85" s="266"/>
      <c r="EQP85" s="266"/>
      <c r="EQQ85" s="266"/>
      <c r="EQR85" s="266"/>
      <c r="EQS85" s="266"/>
      <c r="EQT85" s="266"/>
      <c r="EQU85" s="266"/>
      <c r="EQV85" s="266"/>
      <c r="EQW85" s="266"/>
      <c r="EQX85" s="266"/>
      <c r="EQY85" s="266"/>
      <c r="EQZ85" s="266"/>
      <c r="ERA85" s="266"/>
      <c r="ERB85" s="266"/>
      <c r="ERC85" s="266"/>
      <c r="ERD85" s="266"/>
      <c r="ERE85" s="266"/>
      <c r="ERF85" s="266"/>
      <c r="ERG85" s="266"/>
      <c r="ERH85" s="266"/>
      <c r="ERI85" s="266"/>
      <c r="ERJ85" s="266"/>
      <c r="ERK85" s="266"/>
      <c r="ERL85" s="266"/>
      <c r="ERM85" s="266"/>
      <c r="ERN85" s="266"/>
      <c r="ERO85" s="266"/>
      <c r="ERP85" s="266"/>
      <c r="ERQ85" s="266"/>
      <c r="ERR85" s="266"/>
      <c r="ERS85" s="266"/>
      <c r="ERT85" s="266"/>
      <c r="ERU85" s="266"/>
      <c r="ERV85" s="266"/>
      <c r="ERW85" s="266"/>
      <c r="ERX85" s="266"/>
      <c r="ERY85" s="266"/>
      <c r="ERZ85" s="266"/>
      <c r="ESA85" s="266"/>
      <c r="ESB85" s="266"/>
      <c r="ESC85" s="266"/>
      <c r="ESD85" s="266"/>
      <c r="ESE85" s="266"/>
      <c r="ESF85" s="266"/>
      <c r="ESG85" s="266"/>
      <c r="ESH85" s="266"/>
      <c r="ESI85" s="266"/>
      <c r="ESJ85" s="266"/>
      <c r="ESK85" s="266"/>
      <c r="ESL85" s="266"/>
      <c r="ESM85" s="266"/>
      <c r="ESN85" s="266"/>
      <c r="ESO85" s="266"/>
      <c r="ESP85" s="266"/>
      <c r="ESQ85" s="266"/>
      <c r="ESR85" s="266"/>
      <c r="ESS85" s="266"/>
      <c r="EST85" s="266"/>
      <c r="ESU85" s="266"/>
      <c r="ESV85" s="266"/>
      <c r="ESW85" s="266"/>
      <c r="ESX85" s="266"/>
      <c r="ESY85" s="266"/>
      <c r="ESZ85" s="266"/>
      <c r="ETA85" s="266"/>
      <c r="ETB85" s="266"/>
      <c r="ETC85" s="266"/>
      <c r="ETD85" s="266"/>
      <c r="ETE85" s="266"/>
      <c r="ETF85" s="266"/>
      <c r="ETG85" s="266"/>
      <c r="ETH85" s="266"/>
      <c r="ETI85" s="266"/>
      <c r="ETJ85" s="266"/>
      <c r="ETK85" s="266"/>
      <c r="ETL85" s="266"/>
      <c r="ETM85" s="266"/>
      <c r="ETN85" s="266"/>
      <c r="ETO85" s="266"/>
      <c r="ETP85" s="266"/>
      <c r="ETQ85" s="266"/>
      <c r="ETR85" s="266"/>
      <c r="ETS85" s="266"/>
      <c r="ETT85" s="266"/>
      <c r="ETU85" s="266"/>
      <c r="ETV85" s="266"/>
      <c r="ETW85" s="266"/>
      <c r="ETX85" s="266"/>
      <c r="ETY85" s="266"/>
      <c r="ETZ85" s="266"/>
      <c r="EUA85" s="266"/>
      <c r="EUB85" s="266"/>
      <c r="EUC85" s="266"/>
      <c r="EUD85" s="266"/>
      <c r="EUE85" s="266"/>
      <c r="EUF85" s="266"/>
      <c r="EUG85" s="266"/>
      <c r="EUH85" s="266"/>
      <c r="EUI85" s="266"/>
      <c r="EUJ85" s="266"/>
      <c r="EUK85" s="266"/>
      <c r="EUL85" s="266"/>
      <c r="EUM85" s="266"/>
      <c r="EUN85" s="266"/>
      <c r="EUO85" s="266"/>
      <c r="EUP85" s="266"/>
      <c r="EUQ85" s="266"/>
      <c r="EUR85" s="266"/>
      <c r="EUS85" s="266"/>
      <c r="EUT85" s="266"/>
      <c r="EUU85" s="266"/>
      <c r="EUV85" s="266"/>
      <c r="EUW85" s="266"/>
      <c r="EUX85" s="266"/>
      <c r="EUY85" s="266"/>
      <c r="EUZ85" s="266"/>
      <c r="EVA85" s="266"/>
      <c r="EVB85" s="266"/>
      <c r="EVC85" s="266"/>
      <c r="EVD85" s="266"/>
      <c r="EVE85" s="266"/>
      <c r="EVF85" s="266"/>
      <c r="EVG85" s="266"/>
      <c r="EVH85" s="266"/>
      <c r="EVI85" s="266"/>
      <c r="EVJ85" s="266"/>
      <c r="EVK85" s="266"/>
      <c r="EVL85" s="266"/>
      <c r="EVM85" s="266"/>
      <c r="EVN85" s="266"/>
      <c r="EVO85" s="266"/>
      <c r="EVP85" s="266"/>
      <c r="EVQ85" s="266"/>
      <c r="EVR85" s="266"/>
      <c r="EVS85" s="266"/>
      <c r="EVT85" s="266"/>
      <c r="EVU85" s="266"/>
      <c r="EVV85" s="266"/>
      <c r="EVW85" s="266"/>
      <c r="EVX85" s="266"/>
      <c r="EVY85" s="266"/>
      <c r="EVZ85" s="266"/>
      <c r="EWA85" s="266"/>
      <c r="EWB85" s="266"/>
      <c r="EWC85" s="266"/>
      <c r="EWD85" s="266"/>
      <c r="EWE85" s="266"/>
      <c r="EWF85" s="266"/>
      <c r="EWG85" s="266"/>
      <c r="EWH85" s="266"/>
      <c r="EWI85" s="266"/>
      <c r="EWJ85" s="266"/>
      <c r="EWK85" s="266"/>
      <c r="EWL85" s="266"/>
      <c r="EWM85" s="266"/>
      <c r="EWN85" s="266"/>
      <c r="EWO85" s="266"/>
      <c r="EWP85" s="266"/>
      <c r="EWQ85" s="266"/>
      <c r="EWR85" s="266"/>
      <c r="EWS85" s="266"/>
      <c r="EWT85" s="266"/>
      <c r="EWU85" s="266"/>
      <c r="EWV85" s="266"/>
      <c r="EWW85" s="266"/>
      <c r="EWX85" s="266"/>
      <c r="EWY85" s="266"/>
      <c r="EWZ85" s="266"/>
      <c r="EXA85" s="266"/>
      <c r="EXB85" s="266"/>
      <c r="EXC85" s="266"/>
      <c r="EXD85" s="266"/>
      <c r="EXE85" s="266"/>
      <c r="EXF85" s="266"/>
      <c r="EXG85" s="266"/>
      <c r="EXH85" s="266"/>
      <c r="EXI85" s="266"/>
      <c r="EXJ85" s="266"/>
      <c r="EXK85" s="266"/>
      <c r="EXL85" s="266"/>
      <c r="EXM85" s="266"/>
      <c r="EXN85" s="266"/>
      <c r="EXO85" s="266"/>
      <c r="EXP85" s="266"/>
      <c r="EXQ85" s="266"/>
      <c r="EXR85" s="266"/>
      <c r="EXS85" s="266"/>
      <c r="EXT85" s="266"/>
      <c r="EXU85" s="266"/>
      <c r="EXV85" s="266"/>
      <c r="EXW85" s="266"/>
      <c r="EXX85" s="266"/>
      <c r="EXY85" s="266"/>
      <c r="EXZ85" s="266"/>
      <c r="EYA85" s="266"/>
      <c r="EYB85" s="266"/>
      <c r="EYC85" s="266"/>
      <c r="EYD85" s="266"/>
      <c r="EYE85" s="266"/>
      <c r="EYF85" s="266"/>
      <c r="EYG85" s="266"/>
      <c r="EYH85" s="266"/>
      <c r="EYI85" s="266"/>
      <c r="EYJ85" s="266"/>
      <c r="EYK85" s="266"/>
      <c r="EYL85" s="266"/>
      <c r="EYM85" s="266"/>
      <c r="EYN85" s="266"/>
      <c r="EYO85" s="266"/>
      <c r="EYP85" s="266"/>
      <c r="EYQ85" s="266"/>
      <c r="EYR85" s="266"/>
      <c r="EYS85" s="266"/>
      <c r="EYT85" s="266"/>
      <c r="EYU85" s="266"/>
      <c r="EYV85" s="266"/>
      <c r="EYW85" s="266"/>
      <c r="EYX85" s="266"/>
      <c r="EYY85" s="266"/>
      <c r="EYZ85" s="266"/>
      <c r="EZA85" s="266"/>
      <c r="EZB85" s="266"/>
      <c r="EZC85" s="266"/>
      <c r="EZD85" s="266"/>
      <c r="EZE85" s="266"/>
      <c r="EZF85" s="266"/>
      <c r="EZG85" s="266"/>
      <c r="EZH85" s="266"/>
      <c r="EZI85" s="266"/>
      <c r="EZJ85" s="266"/>
      <c r="EZK85" s="266"/>
      <c r="EZL85" s="266"/>
      <c r="EZM85" s="266"/>
      <c r="EZN85" s="266"/>
      <c r="EZO85" s="266"/>
      <c r="EZP85" s="266"/>
      <c r="EZQ85" s="266"/>
      <c r="EZR85" s="266"/>
      <c r="EZS85" s="266"/>
      <c r="EZT85" s="266"/>
      <c r="EZU85" s="266"/>
      <c r="EZV85" s="266"/>
      <c r="EZW85" s="266"/>
      <c r="EZX85" s="266"/>
      <c r="EZY85" s="266"/>
      <c r="EZZ85" s="266"/>
      <c r="FAA85" s="266"/>
      <c r="FAB85" s="266"/>
      <c r="FAC85" s="266"/>
      <c r="FAD85" s="266"/>
      <c r="FAE85" s="266"/>
      <c r="FAF85" s="266"/>
      <c r="FAG85" s="266"/>
      <c r="FAH85" s="266"/>
      <c r="FAI85" s="266"/>
      <c r="FAJ85" s="266"/>
      <c r="FAK85" s="266"/>
      <c r="FAL85" s="266"/>
      <c r="FAM85" s="266"/>
      <c r="FAN85" s="266"/>
      <c r="FAO85" s="266"/>
      <c r="FAP85" s="266"/>
      <c r="FAQ85" s="266"/>
      <c r="FAR85" s="266"/>
      <c r="FAS85" s="266"/>
      <c r="FAT85" s="266"/>
      <c r="FAU85" s="266"/>
      <c r="FAV85" s="266"/>
      <c r="FAW85" s="266"/>
      <c r="FAX85" s="266"/>
      <c r="FAY85" s="266"/>
      <c r="FAZ85" s="266"/>
      <c r="FBA85" s="266"/>
      <c r="FBB85" s="266"/>
      <c r="FBC85" s="266"/>
      <c r="FBD85" s="266"/>
      <c r="FBE85" s="266"/>
      <c r="FBF85" s="266"/>
      <c r="FBG85" s="266"/>
      <c r="FBH85" s="266"/>
      <c r="FBI85" s="266"/>
      <c r="FBJ85" s="266"/>
      <c r="FBK85" s="266"/>
      <c r="FBL85" s="266"/>
      <c r="FBM85" s="266"/>
      <c r="FBN85" s="266"/>
      <c r="FBO85" s="266"/>
      <c r="FBP85" s="266"/>
      <c r="FBQ85" s="266"/>
      <c r="FBR85" s="266"/>
      <c r="FBS85" s="266"/>
      <c r="FBT85" s="266"/>
      <c r="FBU85" s="266"/>
      <c r="FBV85" s="266"/>
      <c r="FBW85" s="266"/>
      <c r="FBX85" s="266"/>
      <c r="FBY85" s="266"/>
      <c r="FBZ85" s="266"/>
      <c r="FCA85" s="266"/>
      <c r="FCB85" s="266"/>
      <c r="FCC85" s="266"/>
      <c r="FCD85" s="266"/>
      <c r="FCE85" s="266"/>
      <c r="FCF85" s="266"/>
      <c r="FCG85" s="266"/>
      <c r="FCH85" s="266"/>
      <c r="FCI85" s="266"/>
      <c r="FCJ85" s="266"/>
      <c r="FCK85" s="266"/>
      <c r="FCL85" s="266"/>
      <c r="FCM85" s="266"/>
      <c r="FCN85" s="266"/>
      <c r="FCO85" s="266"/>
      <c r="FCP85" s="266"/>
      <c r="FCQ85" s="266"/>
      <c r="FCR85" s="266"/>
      <c r="FCS85" s="266"/>
      <c r="FCT85" s="266"/>
      <c r="FCU85" s="266"/>
      <c r="FCV85" s="266"/>
      <c r="FCW85" s="266"/>
      <c r="FCX85" s="266"/>
      <c r="FCY85" s="266"/>
      <c r="FCZ85" s="266"/>
      <c r="FDA85" s="266"/>
      <c r="FDB85" s="266"/>
      <c r="FDC85" s="266"/>
      <c r="FDD85" s="266"/>
      <c r="FDE85" s="266"/>
      <c r="FDF85" s="266"/>
      <c r="FDG85" s="266"/>
      <c r="FDH85" s="266"/>
      <c r="FDI85" s="266"/>
      <c r="FDJ85" s="266"/>
      <c r="FDK85" s="266"/>
      <c r="FDL85" s="266"/>
      <c r="FDM85" s="266"/>
      <c r="FDN85" s="266"/>
      <c r="FDO85" s="266"/>
      <c r="FDP85" s="266"/>
      <c r="FDQ85" s="266"/>
      <c r="FDR85" s="266"/>
      <c r="FDS85" s="266"/>
      <c r="FDT85" s="266"/>
      <c r="FDU85" s="266"/>
      <c r="FDV85" s="266"/>
      <c r="FDW85" s="266"/>
      <c r="FDX85" s="266"/>
      <c r="FDY85" s="266"/>
      <c r="FDZ85" s="266"/>
      <c r="FEA85" s="266"/>
      <c r="FEB85" s="266"/>
      <c r="FEC85" s="266"/>
      <c r="FED85" s="266"/>
      <c r="FEE85" s="266"/>
      <c r="FEF85" s="266"/>
      <c r="FEG85" s="266"/>
      <c r="FEH85" s="266"/>
      <c r="FEI85" s="266"/>
      <c r="FEJ85" s="266"/>
      <c r="FEK85" s="266"/>
      <c r="FEL85" s="266"/>
      <c r="FEM85" s="266"/>
      <c r="FEN85" s="266"/>
      <c r="FEO85" s="266"/>
      <c r="FEP85" s="266"/>
      <c r="FEQ85" s="266"/>
      <c r="FER85" s="266"/>
      <c r="FES85" s="266"/>
      <c r="FET85" s="266"/>
      <c r="FEU85" s="266"/>
      <c r="FEV85" s="266"/>
      <c r="FEW85" s="266"/>
      <c r="FEX85" s="266"/>
      <c r="FEY85" s="266"/>
      <c r="FEZ85" s="266"/>
      <c r="FFA85" s="266"/>
      <c r="FFB85" s="266"/>
      <c r="FFC85" s="266"/>
      <c r="FFD85" s="266"/>
      <c r="FFE85" s="266"/>
      <c r="FFF85" s="266"/>
      <c r="FFG85" s="266"/>
      <c r="FFH85" s="266"/>
      <c r="FFI85" s="266"/>
      <c r="FFJ85" s="266"/>
      <c r="FFK85" s="266"/>
      <c r="FFL85" s="266"/>
      <c r="FFM85" s="266"/>
      <c r="FFN85" s="266"/>
      <c r="FFO85" s="266"/>
      <c r="FFP85" s="266"/>
      <c r="FFQ85" s="266"/>
      <c r="FFR85" s="266"/>
      <c r="FFS85" s="266"/>
      <c r="FFT85" s="266"/>
      <c r="FFU85" s="266"/>
      <c r="FFV85" s="266"/>
      <c r="FFW85" s="266"/>
      <c r="FFX85" s="266"/>
      <c r="FFY85" s="266"/>
      <c r="FFZ85" s="266"/>
      <c r="FGA85" s="266"/>
      <c r="FGB85" s="266"/>
      <c r="FGC85" s="266"/>
      <c r="FGD85" s="266"/>
      <c r="FGE85" s="266"/>
      <c r="FGF85" s="266"/>
      <c r="FGG85" s="266"/>
      <c r="FGH85" s="266"/>
      <c r="FGI85" s="266"/>
      <c r="FGJ85" s="266"/>
      <c r="FGK85" s="266"/>
      <c r="FGL85" s="266"/>
      <c r="FGM85" s="266"/>
      <c r="FGN85" s="266"/>
      <c r="FGO85" s="266"/>
      <c r="FGP85" s="266"/>
      <c r="FGQ85" s="266"/>
      <c r="FGR85" s="266"/>
      <c r="FGS85" s="266"/>
      <c r="FGT85" s="266"/>
      <c r="FGU85" s="266"/>
      <c r="FGV85" s="266"/>
      <c r="FGW85" s="266"/>
      <c r="FGX85" s="266"/>
      <c r="FGY85" s="266"/>
      <c r="FGZ85" s="266"/>
      <c r="FHA85" s="266"/>
      <c r="FHB85" s="266"/>
      <c r="FHC85" s="266"/>
      <c r="FHD85" s="266"/>
      <c r="FHE85" s="266"/>
      <c r="FHF85" s="266"/>
      <c r="FHG85" s="266"/>
      <c r="FHH85" s="266"/>
      <c r="FHI85" s="266"/>
      <c r="FHJ85" s="266"/>
      <c r="FHK85" s="266"/>
      <c r="FHL85" s="266"/>
      <c r="FHM85" s="266"/>
      <c r="FHN85" s="266"/>
      <c r="FHO85" s="266"/>
      <c r="FHP85" s="266"/>
      <c r="FHQ85" s="266"/>
      <c r="FHR85" s="266"/>
      <c r="FHS85" s="266"/>
      <c r="FHT85" s="266"/>
      <c r="FHU85" s="266"/>
      <c r="FHV85" s="266"/>
      <c r="FHW85" s="266"/>
      <c r="FHX85" s="266"/>
      <c r="FHY85" s="266"/>
      <c r="FHZ85" s="266"/>
      <c r="FIA85" s="266"/>
      <c r="FIB85" s="266"/>
      <c r="FIC85" s="266"/>
      <c r="FID85" s="266"/>
      <c r="FIE85" s="266"/>
      <c r="FIF85" s="266"/>
      <c r="FIG85" s="266"/>
      <c r="FIH85" s="266"/>
      <c r="FII85" s="266"/>
      <c r="FIJ85" s="266"/>
      <c r="FIK85" s="266"/>
      <c r="FIL85" s="266"/>
      <c r="FIM85" s="266"/>
      <c r="FIN85" s="266"/>
      <c r="FIO85" s="266"/>
      <c r="FIP85" s="266"/>
      <c r="FIQ85" s="266"/>
      <c r="FIR85" s="266"/>
      <c r="FIS85" s="266"/>
      <c r="FIT85" s="266"/>
      <c r="FIU85" s="266"/>
      <c r="FIV85" s="266"/>
      <c r="FIW85" s="266"/>
      <c r="FIX85" s="266"/>
      <c r="FIY85" s="266"/>
      <c r="FIZ85" s="266"/>
      <c r="FJA85" s="266"/>
      <c r="FJB85" s="266"/>
      <c r="FJC85" s="266"/>
      <c r="FJD85" s="266"/>
      <c r="FJE85" s="266"/>
      <c r="FJF85" s="266"/>
      <c r="FJG85" s="266"/>
      <c r="FJH85" s="266"/>
      <c r="FJI85" s="266"/>
      <c r="FJJ85" s="266"/>
      <c r="FJK85" s="266"/>
      <c r="FJL85" s="266"/>
      <c r="FJM85" s="266"/>
      <c r="FJN85" s="266"/>
      <c r="FJO85" s="266"/>
      <c r="FJP85" s="266"/>
      <c r="FJQ85" s="266"/>
      <c r="FJR85" s="266"/>
      <c r="FJS85" s="266"/>
      <c r="FJT85" s="266"/>
      <c r="FJU85" s="266"/>
      <c r="FJV85" s="266"/>
      <c r="FJW85" s="266"/>
      <c r="FJX85" s="266"/>
      <c r="FJY85" s="266"/>
      <c r="FJZ85" s="266"/>
      <c r="FKA85" s="266"/>
      <c r="FKB85" s="266"/>
      <c r="FKC85" s="266"/>
      <c r="FKD85" s="266"/>
      <c r="FKE85" s="266"/>
      <c r="FKF85" s="266"/>
      <c r="FKG85" s="266"/>
      <c r="FKH85" s="266"/>
      <c r="FKI85" s="266"/>
      <c r="FKJ85" s="266"/>
      <c r="FKK85" s="266"/>
      <c r="FKL85" s="266"/>
      <c r="FKM85" s="266"/>
      <c r="FKN85" s="266"/>
      <c r="FKO85" s="266"/>
      <c r="FKP85" s="266"/>
      <c r="FKQ85" s="266"/>
      <c r="FKR85" s="266"/>
      <c r="FKS85" s="266"/>
      <c r="FKT85" s="266"/>
      <c r="FKU85" s="266"/>
      <c r="FKV85" s="266"/>
      <c r="FKW85" s="266"/>
      <c r="FKX85" s="266"/>
      <c r="FKY85" s="266"/>
      <c r="FKZ85" s="266"/>
      <c r="FLA85" s="266"/>
      <c r="FLB85" s="266"/>
      <c r="FLC85" s="266"/>
      <c r="FLD85" s="266"/>
      <c r="FLE85" s="266"/>
      <c r="FLF85" s="266"/>
      <c r="FLG85" s="266"/>
      <c r="FLH85" s="266"/>
      <c r="FLI85" s="266"/>
      <c r="FLJ85" s="266"/>
      <c r="FLK85" s="266"/>
      <c r="FLL85" s="266"/>
      <c r="FLM85" s="266"/>
      <c r="FLN85" s="266"/>
      <c r="FLO85" s="266"/>
      <c r="FLP85" s="266"/>
      <c r="FLQ85" s="266"/>
      <c r="FLR85" s="266"/>
      <c r="FLS85" s="266"/>
      <c r="FLT85" s="266"/>
      <c r="FLU85" s="266"/>
      <c r="FLV85" s="266"/>
      <c r="FLW85" s="266"/>
      <c r="FLX85" s="266"/>
      <c r="FLY85" s="266"/>
      <c r="FLZ85" s="266"/>
      <c r="FMA85" s="266"/>
      <c r="FMB85" s="266"/>
      <c r="FMC85" s="266"/>
      <c r="FMD85" s="266"/>
      <c r="FME85" s="266"/>
      <c r="FMF85" s="266"/>
      <c r="FMG85" s="266"/>
      <c r="FMH85" s="266"/>
      <c r="FMI85" s="266"/>
      <c r="FMJ85" s="266"/>
      <c r="FMK85" s="266"/>
      <c r="FML85" s="266"/>
      <c r="FMM85" s="266"/>
      <c r="FMN85" s="266"/>
      <c r="FMO85" s="266"/>
      <c r="FMP85" s="266"/>
      <c r="FMQ85" s="266"/>
      <c r="FMR85" s="266"/>
      <c r="FMS85" s="266"/>
      <c r="FMT85" s="266"/>
      <c r="FMU85" s="266"/>
      <c r="FMV85" s="266"/>
      <c r="FMW85" s="266"/>
      <c r="FMX85" s="266"/>
      <c r="FMY85" s="266"/>
      <c r="FMZ85" s="266"/>
      <c r="FNA85" s="266"/>
      <c r="FNB85" s="266"/>
      <c r="FNC85" s="266"/>
      <c r="FND85" s="266"/>
      <c r="FNE85" s="266"/>
      <c r="FNF85" s="266"/>
      <c r="FNG85" s="266"/>
      <c r="FNH85" s="266"/>
      <c r="FNI85" s="266"/>
      <c r="FNJ85" s="266"/>
      <c r="FNK85" s="266"/>
      <c r="FNL85" s="266"/>
      <c r="FNM85" s="266"/>
      <c r="FNN85" s="266"/>
      <c r="FNO85" s="266"/>
      <c r="FNP85" s="266"/>
      <c r="FNQ85" s="266"/>
      <c r="FNR85" s="266"/>
      <c r="FNS85" s="266"/>
      <c r="FNT85" s="266"/>
      <c r="FNU85" s="266"/>
      <c r="FNV85" s="266"/>
      <c r="FNW85" s="266"/>
      <c r="FNX85" s="266"/>
      <c r="FNY85" s="266"/>
      <c r="FNZ85" s="266"/>
      <c r="FOA85" s="266"/>
      <c r="FOB85" s="266"/>
      <c r="FOC85" s="266"/>
      <c r="FOD85" s="266"/>
      <c r="FOE85" s="266"/>
      <c r="FOF85" s="266"/>
      <c r="FOG85" s="266"/>
      <c r="FOH85" s="266"/>
      <c r="FOI85" s="266"/>
      <c r="FOJ85" s="266"/>
      <c r="FOK85" s="266"/>
      <c r="FOL85" s="266"/>
      <c r="FOM85" s="266"/>
      <c r="FON85" s="266"/>
      <c r="FOO85" s="266"/>
      <c r="FOP85" s="266"/>
      <c r="FOQ85" s="266"/>
      <c r="FOR85" s="266"/>
      <c r="FOS85" s="266"/>
      <c r="FOT85" s="266"/>
      <c r="FOU85" s="266"/>
      <c r="FOV85" s="266"/>
      <c r="FOW85" s="266"/>
      <c r="FOX85" s="266"/>
      <c r="FOY85" s="266"/>
      <c r="FOZ85" s="266"/>
      <c r="FPA85" s="266"/>
      <c r="FPB85" s="266"/>
      <c r="FPC85" s="266"/>
      <c r="FPD85" s="266"/>
      <c r="FPE85" s="266"/>
      <c r="FPF85" s="266"/>
      <c r="FPG85" s="266"/>
      <c r="FPH85" s="266"/>
      <c r="FPI85" s="266"/>
      <c r="FPJ85" s="266"/>
      <c r="FPK85" s="266"/>
      <c r="FPL85" s="266"/>
      <c r="FPM85" s="266"/>
      <c r="FPN85" s="266"/>
      <c r="FPO85" s="266"/>
      <c r="FPP85" s="266"/>
      <c r="FPQ85" s="266"/>
      <c r="FPR85" s="266"/>
      <c r="FPS85" s="266"/>
      <c r="FPT85" s="266"/>
      <c r="FPU85" s="266"/>
      <c r="FPV85" s="266"/>
      <c r="FPW85" s="266"/>
      <c r="FPX85" s="266"/>
      <c r="FPY85" s="266"/>
      <c r="FPZ85" s="266"/>
      <c r="FQA85" s="266"/>
      <c r="FQB85" s="266"/>
      <c r="FQC85" s="266"/>
      <c r="FQD85" s="266"/>
      <c r="FQE85" s="266"/>
      <c r="FQF85" s="266"/>
      <c r="FQG85" s="266"/>
      <c r="FQH85" s="266"/>
      <c r="FQI85" s="266"/>
      <c r="FQJ85" s="266"/>
      <c r="FQK85" s="266"/>
      <c r="FQL85" s="266"/>
      <c r="FQM85" s="266"/>
      <c r="FQN85" s="266"/>
      <c r="FQO85" s="266"/>
      <c r="FQP85" s="266"/>
      <c r="FQQ85" s="266"/>
      <c r="FQR85" s="266"/>
      <c r="FQS85" s="266"/>
      <c r="FQT85" s="266"/>
      <c r="FQU85" s="266"/>
      <c r="FQV85" s="266"/>
      <c r="FQW85" s="266"/>
      <c r="FQX85" s="266"/>
      <c r="FQY85" s="266"/>
      <c r="FQZ85" s="266"/>
      <c r="FRA85" s="266"/>
      <c r="FRB85" s="266"/>
      <c r="FRC85" s="266"/>
      <c r="FRD85" s="266"/>
      <c r="FRE85" s="266"/>
      <c r="FRF85" s="266"/>
      <c r="FRG85" s="266"/>
      <c r="FRH85" s="266"/>
      <c r="FRI85" s="266"/>
      <c r="FRJ85" s="266"/>
      <c r="FRK85" s="266"/>
      <c r="FRL85" s="266"/>
      <c r="FRM85" s="266"/>
      <c r="FRN85" s="266"/>
      <c r="FRO85" s="266"/>
      <c r="FRP85" s="266"/>
      <c r="FRQ85" s="266"/>
      <c r="FRR85" s="266"/>
      <c r="FRS85" s="266"/>
      <c r="FRT85" s="266"/>
      <c r="FRU85" s="266"/>
      <c r="FRV85" s="266"/>
      <c r="FRW85" s="266"/>
      <c r="FRX85" s="266"/>
      <c r="FRY85" s="266"/>
      <c r="FRZ85" s="266"/>
      <c r="FSA85" s="266"/>
      <c r="FSB85" s="266"/>
      <c r="FSC85" s="266"/>
      <c r="FSD85" s="266"/>
      <c r="FSE85" s="266"/>
      <c r="FSF85" s="266"/>
      <c r="FSG85" s="266"/>
      <c r="FSH85" s="266"/>
      <c r="FSI85" s="266"/>
      <c r="FSJ85" s="266"/>
      <c r="FSK85" s="266"/>
      <c r="FSL85" s="266"/>
      <c r="FSM85" s="266"/>
      <c r="FSN85" s="266"/>
      <c r="FSO85" s="266"/>
      <c r="FSP85" s="266"/>
      <c r="FSQ85" s="266"/>
      <c r="FSR85" s="266"/>
      <c r="FSS85" s="266"/>
      <c r="FST85" s="266"/>
      <c r="FSU85" s="266"/>
      <c r="FSV85" s="266"/>
      <c r="FSW85" s="266"/>
      <c r="FSX85" s="266"/>
      <c r="FSY85" s="266"/>
      <c r="FSZ85" s="266"/>
      <c r="FTA85" s="266"/>
      <c r="FTB85" s="266"/>
      <c r="FTC85" s="266"/>
      <c r="FTD85" s="266"/>
      <c r="FTE85" s="266"/>
      <c r="FTF85" s="266"/>
      <c r="FTG85" s="266"/>
      <c r="FTH85" s="266"/>
      <c r="FTI85" s="266"/>
      <c r="FTJ85" s="266"/>
      <c r="FTK85" s="266"/>
      <c r="FTL85" s="266"/>
      <c r="FTM85" s="266"/>
      <c r="FTN85" s="266"/>
      <c r="FTO85" s="266"/>
      <c r="FTP85" s="266"/>
      <c r="FTQ85" s="266"/>
      <c r="FTR85" s="266"/>
      <c r="FTS85" s="266"/>
      <c r="FTT85" s="266"/>
      <c r="FTU85" s="266"/>
      <c r="FTV85" s="266"/>
      <c r="FTW85" s="266"/>
      <c r="FTX85" s="266"/>
      <c r="FTY85" s="266"/>
      <c r="FTZ85" s="266"/>
      <c r="FUA85" s="266"/>
      <c r="FUB85" s="266"/>
      <c r="FUC85" s="266"/>
      <c r="FUD85" s="266"/>
      <c r="FUE85" s="266"/>
      <c r="FUF85" s="266"/>
      <c r="FUG85" s="266"/>
      <c r="FUH85" s="266"/>
      <c r="FUI85" s="266"/>
      <c r="FUJ85" s="266"/>
      <c r="FUK85" s="266"/>
      <c r="FUL85" s="266"/>
      <c r="FUM85" s="266"/>
      <c r="FUN85" s="266"/>
      <c r="FUO85" s="266"/>
      <c r="FUP85" s="266"/>
      <c r="FUQ85" s="266"/>
      <c r="FUR85" s="266"/>
      <c r="FUS85" s="266"/>
      <c r="FUT85" s="266"/>
      <c r="FUU85" s="266"/>
      <c r="FUV85" s="266"/>
      <c r="FUW85" s="266"/>
      <c r="FUX85" s="266"/>
      <c r="FUY85" s="266"/>
      <c r="FUZ85" s="266"/>
      <c r="FVA85" s="266"/>
      <c r="FVB85" s="266"/>
      <c r="FVC85" s="266"/>
      <c r="FVD85" s="266"/>
      <c r="FVE85" s="266"/>
      <c r="FVF85" s="266"/>
      <c r="FVG85" s="266"/>
      <c r="FVH85" s="266"/>
      <c r="FVI85" s="266"/>
      <c r="FVJ85" s="266"/>
      <c r="FVK85" s="266"/>
      <c r="FVL85" s="266"/>
      <c r="FVM85" s="266"/>
      <c r="FVN85" s="266"/>
      <c r="FVO85" s="266"/>
      <c r="FVP85" s="266"/>
      <c r="FVQ85" s="266"/>
      <c r="FVR85" s="266"/>
      <c r="FVS85" s="266"/>
      <c r="FVT85" s="266"/>
      <c r="FVU85" s="266"/>
      <c r="FVV85" s="266"/>
      <c r="FVW85" s="266"/>
      <c r="FVX85" s="266"/>
      <c r="FVY85" s="266"/>
      <c r="FVZ85" s="266"/>
      <c r="FWA85" s="266"/>
      <c r="FWB85" s="266"/>
      <c r="FWC85" s="266"/>
      <c r="FWD85" s="266"/>
      <c r="FWE85" s="266"/>
      <c r="FWF85" s="266"/>
      <c r="FWG85" s="266"/>
      <c r="FWH85" s="266"/>
      <c r="FWI85" s="266"/>
      <c r="FWJ85" s="266"/>
      <c r="FWK85" s="266"/>
      <c r="FWL85" s="266"/>
      <c r="FWM85" s="266"/>
      <c r="FWN85" s="266"/>
      <c r="FWO85" s="266"/>
      <c r="FWP85" s="266"/>
      <c r="FWQ85" s="266"/>
      <c r="FWR85" s="266"/>
      <c r="FWS85" s="266"/>
      <c r="FWT85" s="266"/>
      <c r="FWU85" s="266"/>
      <c r="FWV85" s="266"/>
      <c r="FWW85" s="266"/>
      <c r="FWX85" s="266"/>
      <c r="FWY85" s="266"/>
      <c r="FWZ85" s="266"/>
      <c r="FXA85" s="266"/>
      <c r="FXB85" s="266"/>
      <c r="FXC85" s="266"/>
      <c r="FXD85" s="266"/>
      <c r="FXE85" s="266"/>
      <c r="FXF85" s="266"/>
      <c r="FXG85" s="266"/>
      <c r="FXH85" s="266"/>
      <c r="FXI85" s="266"/>
      <c r="FXJ85" s="266"/>
      <c r="FXK85" s="266"/>
      <c r="FXL85" s="266"/>
      <c r="FXM85" s="266"/>
      <c r="FXN85" s="266"/>
      <c r="FXO85" s="266"/>
      <c r="FXP85" s="266"/>
      <c r="FXQ85" s="266"/>
      <c r="FXR85" s="266"/>
      <c r="FXS85" s="266"/>
      <c r="FXT85" s="266"/>
      <c r="FXU85" s="266"/>
      <c r="FXV85" s="266"/>
      <c r="FXW85" s="266"/>
      <c r="FXX85" s="266"/>
      <c r="FXY85" s="266"/>
      <c r="FXZ85" s="266"/>
      <c r="FYA85" s="266"/>
      <c r="FYB85" s="266"/>
      <c r="FYC85" s="266"/>
      <c r="FYD85" s="266"/>
      <c r="FYE85" s="266"/>
      <c r="FYF85" s="266"/>
      <c r="FYG85" s="266"/>
      <c r="FYH85" s="266"/>
      <c r="FYI85" s="266"/>
      <c r="FYJ85" s="266"/>
      <c r="FYK85" s="266"/>
      <c r="FYL85" s="266"/>
      <c r="FYM85" s="266"/>
      <c r="FYN85" s="266"/>
      <c r="FYO85" s="266"/>
      <c r="FYP85" s="266"/>
      <c r="FYQ85" s="266"/>
      <c r="FYR85" s="266"/>
      <c r="FYS85" s="266"/>
      <c r="FYT85" s="266"/>
      <c r="FYU85" s="266"/>
      <c r="FYV85" s="266"/>
      <c r="FYW85" s="266"/>
      <c r="FYX85" s="266"/>
      <c r="FYY85" s="266"/>
      <c r="FYZ85" s="266"/>
      <c r="FZA85" s="266"/>
      <c r="FZB85" s="266"/>
      <c r="FZC85" s="266"/>
      <c r="FZD85" s="266"/>
      <c r="FZE85" s="266"/>
      <c r="FZF85" s="266"/>
      <c r="FZG85" s="266"/>
      <c r="FZH85" s="266"/>
      <c r="FZI85" s="266"/>
      <c r="FZJ85" s="266"/>
      <c r="FZK85" s="266"/>
      <c r="FZL85" s="266"/>
      <c r="FZM85" s="266"/>
      <c r="FZN85" s="266"/>
      <c r="FZO85" s="266"/>
      <c r="FZP85" s="266"/>
      <c r="FZQ85" s="266"/>
      <c r="FZR85" s="266"/>
      <c r="FZS85" s="266"/>
      <c r="FZT85" s="266"/>
      <c r="FZU85" s="266"/>
      <c r="FZV85" s="266"/>
      <c r="FZW85" s="266"/>
      <c r="FZX85" s="266"/>
      <c r="FZY85" s="266"/>
      <c r="FZZ85" s="266"/>
      <c r="GAA85" s="266"/>
      <c r="GAB85" s="266"/>
      <c r="GAC85" s="266"/>
      <c r="GAD85" s="266"/>
      <c r="GAE85" s="266"/>
      <c r="GAF85" s="266"/>
      <c r="GAG85" s="266"/>
      <c r="GAH85" s="266"/>
      <c r="GAI85" s="266"/>
      <c r="GAJ85" s="266"/>
      <c r="GAK85" s="266"/>
      <c r="GAL85" s="266"/>
      <c r="GAM85" s="266"/>
      <c r="GAN85" s="266"/>
      <c r="GAO85" s="266"/>
      <c r="GAP85" s="266"/>
      <c r="GAQ85" s="266"/>
      <c r="GAR85" s="266"/>
      <c r="GAS85" s="266"/>
      <c r="GAT85" s="266"/>
      <c r="GAU85" s="266"/>
      <c r="GAV85" s="266"/>
      <c r="GAW85" s="266"/>
      <c r="GAX85" s="266"/>
      <c r="GAY85" s="266"/>
      <c r="GAZ85" s="266"/>
      <c r="GBA85" s="266"/>
      <c r="GBB85" s="266"/>
      <c r="GBC85" s="266"/>
      <c r="GBD85" s="266"/>
      <c r="GBE85" s="266"/>
      <c r="GBF85" s="266"/>
      <c r="GBG85" s="266"/>
      <c r="GBH85" s="266"/>
      <c r="GBI85" s="266"/>
      <c r="GBJ85" s="266"/>
      <c r="GBK85" s="266"/>
      <c r="GBL85" s="266"/>
      <c r="GBM85" s="266"/>
      <c r="GBN85" s="266"/>
      <c r="GBO85" s="266"/>
      <c r="GBP85" s="266"/>
      <c r="GBQ85" s="266"/>
      <c r="GBR85" s="266"/>
      <c r="GBS85" s="266"/>
      <c r="GBT85" s="266"/>
      <c r="GBU85" s="266"/>
      <c r="GBV85" s="266"/>
      <c r="GBW85" s="266"/>
      <c r="GBX85" s="266"/>
      <c r="GBY85" s="266"/>
      <c r="GBZ85" s="266"/>
      <c r="GCA85" s="266"/>
      <c r="GCB85" s="266"/>
      <c r="GCC85" s="266"/>
      <c r="GCD85" s="266"/>
      <c r="GCE85" s="266"/>
      <c r="GCF85" s="266"/>
      <c r="GCG85" s="266"/>
      <c r="GCH85" s="266"/>
      <c r="GCI85" s="266"/>
      <c r="GCJ85" s="266"/>
      <c r="GCK85" s="266"/>
      <c r="GCL85" s="266"/>
      <c r="GCM85" s="266"/>
      <c r="GCN85" s="266"/>
      <c r="GCO85" s="266"/>
      <c r="GCP85" s="266"/>
      <c r="GCQ85" s="266"/>
      <c r="GCR85" s="266"/>
      <c r="GCS85" s="266"/>
      <c r="GCT85" s="266"/>
      <c r="GCU85" s="266"/>
      <c r="GCV85" s="266"/>
      <c r="GCW85" s="266"/>
      <c r="GCX85" s="266"/>
      <c r="GCY85" s="266"/>
      <c r="GCZ85" s="266"/>
      <c r="GDA85" s="266"/>
      <c r="GDB85" s="266"/>
      <c r="GDC85" s="266"/>
      <c r="GDD85" s="266"/>
      <c r="GDE85" s="266"/>
      <c r="GDF85" s="266"/>
      <c r="GDG85" s="266"/>
      <c r="GDH85" s="266"/>
      <c r="GDI85" s="266"/>
      <c r="GDJ85" s="266"/>
      <c r="GDK85" s="266"/>
      <c r="GDL85" s="266"/>
      <c r="GDM85" s="266"/>
      <c r="GDN85" s="266"/>
      <c r="GDO85" s="266"/>
      <c r="GDP85" s="266"/>
      <c r="GDQ85" s="266"/>
      <c r="GDR85" s="266"/>
      <c r="GDS85" s="266"/>
      <c r="GDT85" s="266"/>
      <c r="GDU85" s="266"/>
      <c r="GDV85" s="266"/>
      <c r="GDW85" s="266"/>
      <c r="GDX85" s="266"/>
      <c r="GDY85" s="266"/>
      <c r="GDZ85" s="266"/>
      <c r="GEA85" s="266"/>
      <c r="GEB85" s="266"/>
      <c r="GEC85" s="266"/>
      <c r="GED85" s="266"/>
      <c r="GEE85" s="266"/>
      <c r="GEF85" s="266"/>
      <c r="GEG85" s="266"/>
      <c r="GEH85" s="266"/>
      <c r="GEI85" s="266"/>
      <c r="GEJ85" s="266"/>
      <c r="GEK85" s="266"/>
      <c r="GEL85" s="266"/>
      <c r="GEM85" s="266"/>
      <c r="GEN85" s="266"/>
      <c r="GEO85" s="266"/>
      <c r="GEP85" s="266"/>
      <c r="GEQ85" s="266"/>
      <c r="GER85" s="266"/>
      <c r="GES85" s="266"/>
      <c r="GET85" s="266"/>
      <c r="GEU85" s="266"/>
      <c r="GEV85" s="266"/>
      <c r="GEW85" s="266"/>
      <c r="GEX85" s="266"/>
      <c r="GEY85" s="266"/>
      <c r="GEZ85" s="266"/>
      <c r="GFA85" s="266"/>
      <c r="GFB85" s="266"/>
      <c r="GFC85" s="266"/>
      <c r="GFD85" s="266"/>
      <c r="GFE85" s="266"/>
      <c r="GFF85" s="266"/>
      <c r="GFG85" s="266"/>
      <c r="GFH85" s="266"/>
      <c r="GFI85" s="266"/>
      <c r="GFJ85" s="266"/>
      <c r="GFK85" s="266"/>
      <c r="GFL85" s="266"/>
      <c r="GFM85" s="266"/>
      <c r="GFN85" s="266"/>
      <c r="GFO85" s="266"/>
      <c r="GFP85" s="266"/>
      <c r="GFQ85" s="266"/>
      <c r="GFR85" s="266"/>
      <c r="GFS85" s="266"/>
      <c r="GFT85" s="266"/>
      <c r="GFU85" s="266"/>
      <c r="GFV85" s="266"/>
      <c r="GFW85" s="266"/>
      <c r="GFX85" s="266"/>
      <c r="GFY85" s="266"/>
      <c r="GFZ85" s="266"/>
      <c r="GGA85" s="266"/>
      <c r="GGB85" s="266"/>
      <c r="GGC85" s="266"/>
      <c r="GGD85" s="266"/>
      <c r="GGE85" s="266"/>
      <c r="GGF85" s="266"/>
      <c r="GGG85" s="266"/>
      <c r="GGH85" s="266"/>
      <c r="GGI85" s="266"/>
      <c r="GGJ85" s="266"/>
      <c r="GGK85" s="266"/>
      <c r="GGL85" s="266"/>
      <c r="GGM85" s="266"/>
      <c r="GGN85" s="266"/>
      <c r="GGO85" s="266"/>
      <c r="GGP85" s="266"/>
      <c r="GGQ85" s="266"/>
      <c r="GGR85" s="266"/>
      <c r="GGS85" s="266"/>
      <c r="GGT85" s="266"/>
      <c r="GGU85" s="266"/>
      <c r="GGV85" s="266"/>
      <c r="GGW85" s="266"/>
      <c r="GGX85" s="266"/>
      <c r="GGY85" s="266"/>
      <c r="GGZ85" s="266"/>
      <c r="GHA85" s="266"/>
      <c r="GHB85" s="266"/>
      <c r="GHC85" s="266"/>
      <c r="GHD85" s="266"/>
      <c r="GHE85" s="266"/>
      <c r="GHF85" s="266"/>
      <c r="GHG85" s="266"/>
      <c r="GHH85" s="266"/>
      <c r="GHI85" s="266"/>
      <c r="GHJ85" s="266"/>
      <c r="GHK85" s="266"/>
      <c r="GHL85" s="266"/>
      <c r="GHM85" s="266"/>
      <c r="GHN85" s="266"/>
      <c r="GHO85" s="266"/>
      <c r="GHP85" s="266"/>
      <c r="GHQ85" s="266"/>
      <c r="GHR85" s="266"/>
      <c r="GHS85" s="266"/>
      <c r="GHT85" s="266"/>
      <c r="GHU85" s="266"/>
      <c r="GHV85" s="266"/>
      <c r="GHW85" s="266"/>
      <c r="GHX85" s="266"/>
      <c r="GHY85" s="266"/>
      <c r="GHZ85" s="266"/>
      <c r="GIA85" s="266"/>
      <c r="GIB85" s="266"/>
      <c r="GIC85" s="266"/>
      <c r="GID85" s="266"/>
      <c r="GIE85" s="266"/>
      <c r="GIF85" s="266"/>
      <c r="GIG85" s="266"/>
      <c r="GIH85" s="266"/>
      <c r="GII85" s="266"/>
      <c r="GIJ85" s="266"/>
      <c r="GIK85" s="266"/>
      <c r="GIL85" s="266"/>
      <c r="GIM85" s="266"/>
      <c r="GIN85" s="266"/>
      <c r="GIO85" s="266"/>
      <c r="GIP85" s="266"/>
      <c r="GIQ85" s="266"/>
      <c r="GIR85" s="266"/>
      <c r="GIS85" s="266"/>
      <c r="GIT85" s="266"/>
      <c r="GIU85" s="266"/>
      <c r="GIV85" s="266"/>
      <c r="GIW85" s="266"/>
      <c r="GIX85" s="266"/>
      <c r="GIY85" s="266"/>
      <c r="GIZ85" s="266"/>
      <c r="GJA85" s="266"/>
      <c r="GJB85" s="266"/>
      <c r="GJC85" s="266"/>
      <c r="GJD85" s="266"/>
      <c r="GJE85" s="266"/>
      <c r="GJF85" s="266"/>
      <c r="GJG85" s="266"/>
      <c r="GJH85" s="266"/>
      <c r="GJI85" s="266"/>
      <c r="GJJ85" s="266"/>
      <c r="GJK85" s="266"/>
      <c r="GJL85" s="266"/>
      <c r="GJM85" s="266"/>
      <c r="GJN85" s="266"/>
      <c r="GJO85" s="266"/>
      <c r="GJP85" s="266"/>
      <c r="GJQ85" s="266"/>
      <c r="GJR85" s="266"/>
      <c r="GJS85" s="266"/>
      <c r="GJT85" s="266"/>
      <c r="GJU85" s="266"/>
      <c r="GJV85" s="266"/>
      <c r="GJW85" s="266"/>
      <c r="GJX85" s="266"/>
      <c r="GJY85" s="266"/>
      <c r="GJZ85" s="266"/>
      <c r="GKA85" s="266"/>
      <c r="GKB85" s="266"/>
      <c r="GKC85" s="266"/>
      <c r="GKD85" s="266"/>
      <c r="GKE85" s="266"/>
      <c r="GKF85" s="266"/>
      <c r="GKG85" s="266"/>
      <c r="GKH85" s="266"/>
      <c r="GKI85" s="266"/>
      <c r="GKJ85" s="266"/>
      <c r="GKK85" s="266"/>
      <c r="GKL85" s="266"/>
      <c r="GKM85" s="266"/>
      <c r="GKN85" s="266"/>
      <c r="GKO85" s="266"/>
      <c r="GKP85" s="266"/>
      <c r="GKQ85" s="266"/>
      <c r="GKR85" s="266"/>
      <c r="GKS85" s="266"/>
      <c r="GKT85" s="266"/>
      <c r="GKU85" s="266"/>
      <c r="GKV85" s="266"/>
      <c r="GKW85" s="266"/>
      <c r="GKX85" s="266"/>
      <c r="GKY85" s="266"/>
      <c r="GKZ85" s="266"/>
      <c r="GLA85" s="266"/>
      <c r="GLB85" s="266"/>
      <c r="GLC85" s="266"/>
      <c r="GLD85" s="266"/>
      <c r="GLE85" s="266"/>
      <c r="GLF85" s="266"/>
      <c r="GLG85" s="266"/>
      <c r="GLH85" s="266"/>
      <c r="GLI85" s="266"/>
      <c r="GLJ85" s="266"/>
      <c r="GLK85" s="266"/>
      <c r="GLL85" s="266"/>
      <c r="GLM85" s="266"/>
      <c r="GLN85" s="266"/>
      <c r="GLO85" s="266"/>
      <c r="GLP85" s="266"/>
      <c r="GLQ85" s="266"/>
      <c r="GLR85" s="266"/>
      <c r="GLS85" s="266"/>
      <c r="GLT85" s="266"/>
      <c r="GLU85" s="266"/>
      <c r="GLV85" s="266"/>
      <c r="GLW85" s="266"/>
      <c r="GLX85" s="266"/>
      <c r="GLY85" s="266"/>
      <c r="GLZ85" s="266"/>
      <c r="GMA85" s="266"/>
      <c r="GMB85" s="266"/>
      <c r="GMC85" s="266"/>
      <c r="GMD85" s="266"/>
      <c r="GME85" s="266"/>
      <c r="GMF85" s="266"/>
      <c r="GMG85" s="266"/>
      <c r="GMH85" s="266"/>
      <c r="GMI85" s="266"/>
      <c r="GMJ85" s="266"/>
      <c r="GMK85" s="266"/>
      <c r="GML85" s="266"/>
      <c r="GMM85" s="266"/>
      <c r="GMN85" s="266"/>
      <c r="GMO85" s="266"/>
      <c r="GMP85" s="266"/>
      <c r="GMQ85" s="266"/>
      <c r="GMR85" s="266"/>
      <c r="GMS85" s="266"/>
      <c r="GMT85" s="266"/>
      <c r="GMU85" s="266"/>
      <c r="GMV85" s="266"/>
      <c r="GMW85" s="266"/>
      <c r="GMX85" s="266"/>
      <c r="GMY85" s="266"/>
      <c r="GMZ85" s="266"/>
      <c r="GNA85" s="266"/>
      <c r="GNB85" s="266"/>
      <c r="GNC85" s="266"/>
      <c r="GND85" s="266"/>
      <c r="GNE85" s="266"/>
      <c r="GNF85" s="266"/>
      <c r="GNG85" s="266"/>
      <c r="GNH85" s="266"/>
      <c r="GNI85" s="266"/>
      <c r="GNJ85" s="266"/>
      <c r="GNK85" s="266"/>
      <c r="GNL85" s="266"/>
      <c r="GNM85" s="266"/>
      <c r="GNN85" s="266"/>
      <c r="GNO85" s="266"/>
      <c r="GNP85" s="266"/>
      <c r="GNQ85" s="266"/>
      <c r="GNR85" s="266"/>
      <c r="GNS85" s="266"/>
      <c r="GNT85" s="266"/>
      <c r="GNU85" s="266"/>
      <c r="GNV85" s="266"/>
      <c r="GNW85" s="266"/>
      <c r="GNX85" s="266"/>
      <c r="GNY85" s="266"/>
      <c r="GNZ85" s="266"/>
      <c r="GOA85" s="266"/>
      <c r="GOB85" s="266"/>
      <c r="GOC85" s="266"/>
      <c r="GOD85" s="266"/>
      <c r="GOE85" s="266"/>
      <c r="GOF85" s="266"/>
      <c r="GOG85" s="266"/>
      <c r="GOH85" s="266"/>
      <c r="GOI85" s="266"/>
      <c r="GOJ85" s="266"/>
      <c r="GOK85" s="266"/>
      <c r="GOL85" s="266"/>
      <c r="GOM85" s="266"/>
      <c r="GON85" s="266"/>
      <c r="GOO85" s="266"/>
      <c r="GOP85" s="266"/>
      <c r="GOQ85" s="266"/>
      <c r="GOR85" s="266"/>
      <c r="GOS85" s="266"/>
      <c r="GOT85" s="266"/>
      <c r="GOU85" s="266"/>
      <c r="GOV85" s="266"/>
      <c r="GOW85" s="266"/>
      <c r="GOX85" s="266"/>
      <c r="GOY85" s="266"/>
      <c r="GOZ85" s="266"/>
      <c r="GPA85" s="266"/>
      <c r="GPB85" s="266"/>
      <c r="GPC85" s="266"/>
      <c r="GPD85" s="266"/>
      <c r="GPE85" s="266"/>
      <c r="GPF85" s="266"/>
      <c r="GPG85" s="266"/>
      <c r="GPH85" s="266"/>
      <c r="GPI85" s="266"/>
      <c r="GPJ85" s="266"/>
      <c r="GPK85" s="266"/>
      <c r="GPL85" s="266"/>
      <c r="GPM85" s="266"/>
      <c r="GPN85" s="266"/>
      <c r="GPO85" s="266"/>
      <c r="GPP85" s="266"/>
      <c r="GPQ85" s="266"/>
      <c r="GPR85" s="266"/>
      <c r="GPS85" s="266"/>
      <c r="GPT85" s="266"/>
      <c r="GPU85" s="266"/>
      <c r="GPV85" s="266"/>
      <c r="GPW85" s="266"/>
      <c r="GPX85" s="266"/>
      <c r="GPY85" s="266"/>
      <c r="GPZ85" s="266"/>
      <c r="GQA85" s="266"/>
      <c r="GQB85" s="266"/>
      <c r="GQC85" s="266"/>
      <c r="GQD85" s="266"/>
      <c r="GQE85" s="266"/>
      <c r="GQF85" s="266"/>
      <c r="GQG85" s="266"/>
      <c r="GQH85" s="266"/>
      <c r="GQI85" s="266"/>
      <c r="GQJ85" s="266"/>
      <c r="GQK85" s="266"/>
      <c r="GQL85" s="266"/>
      <c r="GQM85" s="266"/>
      <c r="GQN85" s="266"/>
      <c r="GQO85" s="266"/>
      <c r="GQP85" s="266"/>
      <c r="GQQ85" s="266"/>
      <c r="GQR85" s="266"/>
      <c r="GQS85" s="266"/>
      <c r="GQT85" s="266"/>
      <c r="GQU85" s="266"/>
      <c r="GQV85" s="266"/>
      <c r="GQW85" s="266"/>
      <c r="GQX85" s="266"/>
      <c r="GQY85" s="266"/>
      <c r="GQZ85" s="266"/>
      <c r="GRA85" s="266"/>
      <c r="GRB85" s="266"/>
      <c r="GRC85" s="266"/>
      <c r="GRD85" s="266"/>
      <c r="GRE85" s="266"/>
      <c r="GRF85" s="266"/>
      <c r="GRG85" s="266"/>
      <c r="GRH85" s="266"/>
      <c r="GRI85" s="266"/>
      <c r="GRJ85" s="266"/>
      <c r="GRK85" s="266"/>
      <c r="GRL85" s="266"/>
      <c r="GRM85" s="266"/>
      <c r="GRN85" s="266"/>
      <c r="GRO85" s="266"/>
      <c r="GRP85" s="266"/>
      <c r="GRQ85" s="266"/>
      <c r="GRR85" s="266"/>
      <c r="GRS85" s="266"/>
      <c r="GRT85" s="266"/>
      <c r="GRU85" s="266"/>
      <c r="GRV85" s="266"/>
      <c r="GRW85" s="266"/>
      <c r="GRX85" s="266"/>
      <c r="GRY85" s="266"/>
      <c r="GRZ85" s="266"/>
      <c r="GSA85" s="266"/>
      <c r="GSB85" s="266"/>
      <c r="GSC85" s="266"/>
      <c r="GSD85" s="266"/>
      <c r="GSE85" s="266"/>
      <c r="GSF85" s="266"/>
      <c r="GSG85" s="266"/>
      <c r="GSH85" s="266"/>
      <c r="GSI85" s="266"/>
      <c r="GSJ85" s="266"/>
      <c r="GSK85" s="266"/>
      <c r="GSL85" s="266"/>
      <c r="GSM85" s="266"/>
      <c r="GSN85" s="266"/>
      <c r="GSO85" s="266"/>
      <c r="GSP85" s="266"/>
      <c r="GSQ85" s="266"/>
      <c r="GSR85" s="266"/>
      <c r="GSS85" s="266"/>
      <c r="GST85" s="266"/>
      <c r="GSU85" s="266"/>
      <c r="GSV85" s="266"/>
      <c r="GSW85" s="266"/>
      <c r="GSX85" s="266"/>
      <c r="GSY85" s="266"/>
      <c r="GSZ85" s="266"/>
      <c r="GTA85" s="266"/>
      <c r="GTB85" s="266"/>
      <c r="GTC85" s="266"/>
      <c r="GTD85" s="266"/>
      <c r="GTE85" s="266"/>
      <c r="GTF85" s="266"/>
      <c r="GTG85" s="266"/>
      <c r="GTH85" s="266"/>
      <c r="GTI85" s="266"/>
      <c r="GTJ85" s="266"/>
      <c r="GTK85" s="266"/>
      <c r="GTL85" s="266"/>
      <c r="GTM85" s="266"/>
      <c r="GTN85" s="266"/>
      <c r="GTO85" s="266"/>
      <c r="GTP85" s="266"/>
      <c r="GTQ85" s="266"/>
      <c r="GTR85" s="266"/>
      <c r="GTS85" s="266"/>
      <c r="GTT85" s="266"/>
      <c r="GTU85" s="266"/>
      <c r="GTV85" s="266"/>
      <c r="GTW85" s="266"/>
      <c r="GTX85" s="266"/>
      <c r="GTY85" s="266"/>
      <c r="GTZ85" s="266"/>
      <c r="GUA85" s="266"/>
      <c r="GUB85" s="266"/>
      <c r="GUC85" s="266"/>
      <c r="GUD85" s="266"/>
      <c r="GUE85" s="266"/>
      <c r="GUF85" s="266"/>
      <c r="GUG85" s="266"/>
      <c r="GUH85" s="266"/>
      <c r="GUI85" s="266"/>
      <c r="GUJ85" s="266"/>
      <c r="GUK85" s="266"/>
      <c r="GUL85" s="266"/>
      <c r="GUM85" s="266"/>
      <c r="GUN85" s="266"/>
      <c r="GUO85" s="266"/>
      <c r="GUP85" s="266"/>
      <c r="GUQ85" s="266"/>
      <c r="GUR85" s="266"/>
      <c r="GUS85" s="266"/>
      <c r="GUT85" s="266"/>
      <c r="GUU85" s="266"/>
      <c r="GUV85" s="266"/>
      <c r="GUW85" s="266"/>
      <c r="GUX85" s="266"/>
      <c r="GUY85" s="266"/>
      <c r="GUZ85" s="266"/>
      <c r="GVA85" s="266"/>
      <c r="GVB85" s="266"/>
      <c r="GVC85" s="266"/>
      <c r="GVD85" s="266"/>
      <c r="GVE85" s="266"/>
      <c r="GVF85" s="266"/>
      <c r="GVG85" s="266"/>
      <c r="GVH85" s="266"/>
      <c r="GVI85" s="266"/>
      <c r="GVJ85" s="266"/>
      <c r="GVK85" s="266"/>
      <c r="GVL85" s="266"/>
      <c r="GVM85" s="266"/>
      <c r="GVN85" s="266"/>
      <c r="GVO85" s="266"/>
      <c r="GVP85" s="266"/>
      <c r="GVQ85" s="266"/>
      <c r="GVR85" s="266"/>
      <c r="GVS85" s="266"/>
      <c r="GVT85" s="266"/>
      <c r="GVU85" s="266"/>
      <c r="GVV85" s="266"/>
      <c r="GVW85" s="266"/>
      <c r="GVX85" s="266"/>
      <c r="GVY85" s="266"/>
      <c r="GVZ85" s="266"/>
      <c r="GWA85" s="266"/>
      <c r="GWB85" s="266"/>
      <c r="GWC85" s="266"/>
      <c r="GWD85" s="266"/>
      <c r="GWE85" s="266"/>
      <c r="GWF85" s="266"/>
      <c r="GWG85" s="266"/>
      <c r="GWH85" s="266"/>
      <c r="GWI85" s="266"/>
      <c r="GWJ85" s="266"/>
      <c r="GWK85" s="266"/>
      <c r="GWL85" s="266"/>
      <c r="GWM85" s="266"/>
      <c r="GWN85" s="266"/>
      <c r="GWO85" s="266"/>
      <c r="GWP85" s="266"/>
      <c r="GWQ85" s="266"/>
      <c r="GWR85" s="266"/>
      <c r="GWS85" s="266"/>
      <c r="GWT85" s="266"/>
      <c r="GWU85" s="266"/>
      <c r="GWV85" s="266"/>
      <c r="GWW85" s="266"/>
      <c r="GWX85" s="266"/>
      <c r="GWY85" s="266"/>
      <c r="GWZ85" s="266"/>
      <c r="GXA85" s="266"/>
      <c r="GXB85" s="266"/>
      <c r="GXC85" s="266"/>
      <c r="GXD85" s="266"/>
      <c r="GXE85" s="266"/>
      <c r="GXF85" s="266"/>
      <c r="GXG85" s="266"/>
      <c r="GXH85" s="266"/>
      <c r="GXI85" s="266"/>
      <c r="GXJ85" s="266"/>
      <c r="GXK85" s="266"/>
      <c r="GXL85" s="266"/>
      <c r="GXM85" s="266"/>
      <c r="GXN85" s="266"/>
      <c r="GXO85" s="266"/>
      <c r="GXP85" s="266"/>
      <c r="GXQ85" s="266"/>
      <c r="GXR85" s="266"/>
      <c r="GXS85" s="266"/>
      <c r="GXT85" s="266"/>
      <c r="GXU85" s="266"/>
      <c r="GXV85" s="266"/>
      <c r="GXW85" s="266"/>
      <c r="GXX85" s="266"/>
      <c r="GXY85" s="266"/>
      <c r="GXZ85" s="266"/>
      <c r="GYA85" s="266"/>
      <c r="GYB85" s="266"/>
      <c r="GYC85" s="266"/>
      <c r="GYD85" s="266"/>
      <c r="GYE85" s="266"/>
      <c r="GYF85" s="266"/>
      <c r="GYG85" s="266"/>
      <c r="GYH85" s="266"/>
      <c r="GYI85" s="266"/>
      <c r="GYJ85" s="266"/>
      <c r="GYK85" s="266"/>
      <c r="GYL85" s="266"/>
      <c r="GYM85" s="266"/>
      <c r="GYN85" s="266"/>
      <c r="GYO85" s="266"/>
      <c r="GYP85" s="266"/>
      <c r="GYQ85" s="266"/>
      <c r="GYR85" s="266"/>
      <c r="GYS85" s="266"/>
      <c r="GYT85" s="266"/>
      <c r="GYU85" s="266"/>
      <c r="GYV85" s="266"/>
      <c r="GYW85" s="266"/>
      <c r="GYX85" s="266"/>
      <c r="GYY85" s="266"/>
      <c r="GYZ85" s="266"/>
      <c r="GZA85" s="266"/>
      <c r="GZB85" s="266"/>
      <c r="GZC85" s="266"/>
      <c r="GZD85" s="266"/>
      <c r="GZE85" s="266"/>
      <c r="GZF85" s="266"/>
      <c r="GZG85" s="266"/>
      <c r="GZH85" s="266"/>
      <c r="GZI85" s="266"/>
      <c r="GZJ85" s="266"/>
      <c r="GZK85" s="266"/>
      <c r="GZL85" s="266"/>
      <c r="GZM85" s="266"/>
      <c r="GZN85" s="266"/>
      <c r="GZO85" s="266"/>
      <c r="GZP85" s="266"/>
      <c r="GZQ85" s="266"/>
      <c r="GZR85" s="266"/>
      <c r="GZS85" s="266"/>
      <c r="GZT85" s="266"/>
      <c r="GZU85" s="266"/>
      <c r="GZV85" s="266"/>
      <c r="GZW85" s="266"/>
      <c r="GZX85" s="266"/>
      <c r="GZY85" s="266"/>
      <c r="GZZ85" s="266"/>
      <c r="HAA85" s="266"/>
      <c r="HAB85" s="266"/>
      <c r="HAC85" s="266"/>
      <c r="HAD85" s="266"/>
      <c r="HAE85" s="266"/>
      <c r="HAF85" s="266"/>
      <c r="HAG85" s="266"/>
      <c r="HAH85" s="266"/>
      <c r="HAI85" s="266"/>
      <c r="HAJ85" s="266"/>
      <c r="HAK85" s="266"/>
      <c r="HAL85" s="266"/>
      <c r="HAM85" s="266"/>
      <c r="HAN85" s="266"/>
      <c r="HAO85" s="266"/>
      <c r="HAP85" s="266"/>
      <c r="HAQ85" s="266"/>
      <c r="HAR85" s="266"/>
      <c r="HAS85" s="266"/>
      <c r="HAT85" s="266"/>
      <c r="HAU85" s="266"/>
      <c r="HAV85" s="266"/>
      <c r="HAW85" s="266"/>
      <c r="HAX85" s="266"/>
      <c r="HAY85" s="266"/>
      <c r="HAZ85" s="266"/>
      <c r="HBA85" s="266"/>
      <c r="HBB85" s="266"/>
      <c r="HBC85" s="266"/>
      <c r="HBD85" s="266"/>
      <c r="HBE85" s="266"/>
      <c r="HBF85" s="266"/>
      <c r="HBG85" s="266"/>
      <c r="HBH85" s="266"/>
      <c r="HBI85" s="266"/>
      <c r="HBJ85" s="266"/>
      <c r="HBK85" s="266"/>
      <c r="HBL85" s="266"/>
      <c r="HBM85" s="266"/>
      <c r="HBN85" s="266"/>
      <c r="HBO85" s="266"/>
      <c r="HBP85" s="266"/>
      <c r="HBQ85" s="266"/>
      <c r="HBR85" s="266"/>
      <c r="HBS85" s="266"/>
      <c r="HBT85" s="266"/>
      <c r="HBU85" s="266"/>
      <c r="HBV85" s="266"/>
      <c r="HBW85" s="266"/>
      <c r="HBX85" s="266"/>
      <c r="HBY85" s="266"/>
      <c r="HBZ85" s="266"/>
      <c r="HCA85" s="266"/>
      <c r="HCB85" s="266"/>
      <c r="HCC85" s="266"/>
      <c r="HCD85" s="266"/>
      <c r="HCE85" s="266"/>
      <c r="HCF85" s="266"/>
      <c r="HCG85" s="266"/>
      <c r="HCH85" s="266"/>
      <c r="HCI85" s="266"/>
      <c r="HCJ85" s="266"/>
      <c r="HCK85" s="266"/>
      <c r="HCL85" s="266"/>
      <c r="HCM85" s="266"/>
      <c r="HCN85" s="266"/>
      <c r="HCO85" s="266"/>
      <c r="HCP85" s="266"/>
      <c r="HCQ85" s="266"/>
      <c r="HCR85" s="266"/>
      <c r="HCS85" s="266"/>
      <c r="HCT85" s="266"/>
      <c r="HCU85" s="266"/>
      <c r="HCV85" s="266"/>
      <c r="HCW85" s="266"/>
      <c r="HCX85" s="266"/>
      <c r="HCY85" s="266"/>
      <c r="HCZ85" s="266"/>
      <c r="HDA85" s="266"/>
      <c r="HDB85" s="266"/>
      <c r="HDC85" s="266"/>
      <c r="HDD85" s="266"/>
      <c r="HDE85" s="266"/>
      <c r="HDF85" s="266"/>
      <c r="HDG85" s="266"/>
      <c r="HDH85" s="266"/>
      <c r="HDI85" s="266"/>
      <c r="HDJ85" s="266"/>
      <c r="HDK85" s="266"/>
      <c r="HDL85" s="266"/>
      <c r="HDM85" s="266"/>
      <c r="HDN85" s="266"/>
      <c r="HDO85" s="266"/>
      <c r="HDP85" s="266"/>
      <c r="HDQ85" s="266"/>
      <c r="HDR85" s="266"/>
      <c r="HDS85" s="266"/>
      <c r="HDT85" s="266"/>
      <c r="HDU85" s="266"/>
      <c r="HDV85" s="266"/>
      <c r="HDW85" s="266"/>
      <c r="HDX85" s="266"/>
      <c r="HDY85" s="266"/>
      <c r="HDZ85" s="266"/>
      <c r="HEA85" s="266"/>
      <c r="HEB85" s="266"/>
      <c r="HEC85" s="266"/>
      <c r="HED85" s="266"/>
      <c r="HEE85" s="266"/>
      <c r="HEF85" s="266"/>
      <c r="HEG85" s="266"/>
      <c r="HEH85" s="266"/>
      <c r="HEI85" s="266"/>
      <c r="HEJ85" s="266"/>
      <c r="HEK85" s="266"/>
      <c r="HEL85" s="266"/>
      <c r="HEM85" s="266"/>
      <c r="HEN85" s="266"/>
      <c r="HEO85" s="266"/>
      <c r="HEP85" s="266"/>
      <c r="HEQ85" s="266"/>
      <c r="HER85" s="266"/>
      <c r="HES85" s="266"/>
      <c r="HET85" s="266"/>
      <c r="HEU85" s="266"/>
      <c r="HEV85" s="266"/>
      <c r="HEW85" s="266"/>
      <c r="HEX85" s="266"/>
      <c r="HEY85" s="266"/>
      <c r="HEZ85" s="266"/>
      <c r="HFA85" s="266"/>
      <c r="HFB85" s="266"/>
      <c r="HFC85" s="266"/>
      <c r="HFD85" s="266"/>
      <c r="HFE85" s="266"/>
      <c r="HFF85" s="266"/>
      <c r="HFG85" s="266"/>
      <c r="HFH85" s="266"/>
      <c r="HFI85" s="266"/>
      <c r="HFJ85" s="266"/>
      <c r="HFK85" s="266"/>
      <c r="HFL85" s="266"/>
      <c r="HFM85" s="266"/>
      <c r="HFN85" s="266"/>
      <c r="HFO85" s="266"/>
      <c r="HFP85" s="266"/>
      <c r="HFQ85" s="266"/>
      <c r="HFR85" s="266"/>
      <c r="HFS85" s="266"/>
      <c r="HFT85" s="266"/>
      <c r="HFU85" s="266"/>
      <c r="HFV85" s="266"/>
      <c r="HFW85" s="266"/>
      <c r="HFX85" s="266"/>
      <c r="HFY85" s="266"/>
      <c r="HFZ85" s="266"/>
      <c r="HGA85" s="266"/>
      <c r="HGB85" s="266"/>
      <c r="HGC85" s="266"/>
      <c r="HGD85" s="266"/>
      <c r="HGE85" s="266"/>
      <c r="HGF85" s="266"/>
      <c r="HGG85" s="266"/>
      <c r="HGH85" s="266"/>
      <c r="HGI85" s="266"/>
      <c r="HGJ85" s="266"/>
      <c r="HGK85" s="266"/>
      <c r="HGL85" s="266"/>
      <c r="HGM85" s="266"/>
      <c r="HGN85" s="266"/>
      <c r="HGO85" s="266"/>
      <c r="HGP85" s="266"/>
      <c r="HGQ85" s="266"/>
      <c r="HGR85" s="266"/>
      <c r="HGS85" s="266"/>
      <c r="HGT85" s="266"/>
      <c r="HGU85" s="266"/>
      <c r="HGV85" s="266"/>
      <c r="HGW85" s="266"/>
      <c r="HGX85" s="266"/>
      <c r="HGY85" s="266"/>
      <c r="HGZ85" s="266"/>
      <c r="HHA85" s="266"/>
      <c r="HHB85" s="266"/>
      <c r="HHC85" s="266"/>
      <c r="HHD85" s="266"/>
      <c r="HHE85" s="266"/>
      <c r="HHF85" s="266"/>
      <c r="HHG85" s="266"/>
      <c r="HHH85" s="266"/>
      <c r="HHI85" s="266"/>
      <c r="HHJ85" s="266"/>
      <c r="HHK85" s="266"/>
      <c r="HHL85" s="266"/>
      <c r="HHM85" s="266"/>
      <c r="HHN85" s="266"/>
      <c r="HHO85" s="266"/>
      <c r="HHP85" s="266"/>
      <c r="HHQ85" s="266"/>
      <c r="HHR85" s="266"/>
      <c r="HHS85" s="266"/>
      <c r="HHT85" s="266"/>
      <c r="HHU85" s="266"/>
      <c r="HHV85" s="266"/>
      <c r="HHW85" s="266"/>
      <c r="HHX85" s="266"/>
      <c r="HHY85" s="266"/>
      <c r="HHZ85" s="266"/>
      <c r="HIA85" s="266"/>
      <c r="HIB85" s="266"/>
      <c r="HIC85" s="266"/>
      <c r="HID85" s="266"/>
      <c r="HIE85" s="266"/>
      <c r="HIF85" s="266"/>
      <c r="HIG85" s="266"/>
      <c r="HIH85" s="266"/>
      <c r="HII85" s="266"/>
      <c r="HIJ85" s="266"/>
      <c r="HIK85" s="266"/>
      <c r="HIL85" s="266"/>
      <c r="HIM85" s="266"/>
      <c r="HIN85" s="266"/>
      <c r="HIO85" s="266"/>
      <c r="HIP85" s="266"/>
      <c r="HIQ85" s="266"/>
      <c r="HIR85" s="266"/>
      <c r="HIS85" s="266"/>
      <c r="HIT85" s="266"/>
      <c r="HIU85" s="266"/>
      <c r="HIV85" s="266"/>
      <c r="HIW85" s="266"/>
      <c r="HIX85" s="266"/>
      <c r="HIY85" s="266"/>
      <c r="HIZ85" s="266"/>
      <c r="HJA85" s="266"/>
      <c r="HJB85" s="266"/>
      <c r="HJC85" s="266"/>
      <c r="HJD85" s="266"/>
      <c r="HJE85" s="266"/>
      <c r="HJF85" s="266"/>
      <c r="HJG85" s="266"/>
      <c r="HJH85" s="266"/>
      <c r="HJI85" s="266"/>
      <c r="HJJ85" s="266"/>
      <c r="HJK85" s="266"/>
      <c r="HJL85" s="266"/>
      <c r="HJM85" s="266"/>
      <c r="HJN85" s="266"/>
      <c r="HJO85" s="266"/>
      <c r="HJP85" s="266"/>
      <c r="HJQ85" s="266"/>
      <c r="HJR85" s="266"/>
      <c r="HJS85" s="266"/>
      <c r="HJT85" s="266"/>
      <c r="HJU85" s="266"/>
      <c r="HJV85" s="266"/>
      <c r="HJW85" s="266"/>
      <c r="HJX85" s="266"/>
      <c r="HJY85" s="266"/>
      <c r="HJZ85" s="266"/>
      <c r="HKA85" s="266"/>
      <c r="HKB85" s="266"/>
      <c r="HKC85" s="266"/>
      <c r="HKD85" s="266"/>
      <c r="HKE85" s="266"/>
      <c r="HKF85" s="266"/>
      <c r="HKG85" s="266"/>
      <c r="HKH85" s="266"/>
      <c r="HKI85" s="266"/>
      <c r="HKJ85" s="266"/>
      <c r="HKK85" s="266"/>
      <c r="HKL85" s="266"/>
      <c r="HKM85" s="266"/>
      <c r="HKN85" s="266"/>
      <c r="HKO85" s="266"/>
      <c r="HKP85" s="266"/>
      <c r="HKQ85" s="266"/>
      <c r="HKR85" s="266"/>
      <c r="HKS85" s="266"/>
      <c r="HKT85" s="266"/>
      <c r="HKU85" s="266"/>
      <c r="HKV85" s="266"/>
      <c r="HKW85" s="266"/>
      <c r="HKX85" s="266"/>
      <c r="HKY85" s="266"/>
      <c r="HKZ85" s="266"/>
      <c r="HLA85" s="266"/>
      <c r="HLB85" s="266"/>
      <c r="HLC85" s="266"/>
      <c r="HLD85" s="266"/>
      <c r="HLE85" s="266"/>
      <c r="HLF85" s="266"/>
      <c r="HLG85" s="266"/>
      <c r="HLH85" s="266"/>
      <c r="HLI85" s="266"/>
      <c r="HLJ85" s="266"/>
      <c r="HLK85" s="266"/>
      <c r="HLL85" s="266"/>
      <c r="HLM85" s="266"/>
      <c r="HLN85" s="266"/>
      <c r="HLO85" s="266"/>
      <c r="HLP85" s="266"/>
      <c r="HLQ85" s="266"/>
      <c r="HLR85" s="266"/>
      <c r="HLS85" s="266"/>
      <c r="HLT85" s="266"/>
      <c r="HLU85" s="266"/>
      <c r="HLV85" s="266"/>
      <c r="HLW85" s="266"/>
      <c r="HLX85" s="266"/>
      <c r="HLY85" s="266"/>
      <c r="HLZ85" s="266"/>
      <c r="HMA85" s="266"/>
      <c r="HMB85" s="266"/>
      <c r="HMC85" s="266"/>
      <c r="HMD85" s="266"/>
      <c r="HME85" s="266"/>
      <c r="HMF85" s="266"/>
      <c r="HMG85" s="266"/>
      <c r="HMH85" s="266"/>
      <c r="HMI85" s="266"/>
      <c r="HMJ85" s="266"/>
      <c r="HMK85" s="266"/>
      <c r="HML85" s="266"/>
      <c r="HMM85" s="266"/>
      <c r="HMN85" s="266"/>
      <c r="HMO85" s="266"/>
      <c r="HMP85" s="266"/>
      <c r="HMQ85" s="266"/>
      <c r="HMR85" s="266"/>
      <c r="HMS85" s="266"/>
      <c r="HMT85" s="266"/>
      <c r="HMU85" s="266"/>
      <c r="HMV85" s="266"/>
      <c r="HMW85" s="266"/>
      <c r="HMX85" s="266"/>
      <c r="HMY85" s="266"/>
      <c r="HMZ85" s="266"/>
      <c r="HNA85" s="266"/>
      <c r="HNB85" s="266"/>
      <c r="HNC85" s="266"/>
      <c r="HND85" s="266"/>
      <c r="HNE85" s="266"/>
      <c r="HNF85" s="266"/>
      <c r="HNG85" s="266"/>
      <c r="HNH85" s="266"/>
      <c r="HNI85" s="266"/>
      <c r="HNJ85" s="266"/>
      <c r="HNK85" s="266"/>
      <c r="HNL85" s="266"/>
      <c r="HNM85" s="266"/>
      <c r="HNN85" s="266"/>
      <c r="HNO85" s="266"/>
      <c r="HNP85" s="266"/>
      <c r="HNQ85" s="266"/>
      <c r="HNR85" s="266"/>
      <c r="HNS85" s="266"/>
      <c r="HNT85" s="266"/>
      <c r="HNU85" s="266"/>
      <c r="HNV85" s="266"/>
      <c r="HNW85" s="266"/>
      <c r="HNX85" s="266"/>
      <c r="HNY85" s="266"/>
      <c r="HNZ85" s="266"/>
      <c r="HOA85" s="266"/>
      <c r="HOB85" s="266"/>
      <c r="HOC85" s="266"/>
      <c r="HOD85" s="266"/>
      <c r="HOE85" s="266"/>
      <c r="HOF85" s="266"/>
      <c r="HOG85" s="266"/>
      <c r="HOH85" s="266"/>
      <c r="HOI85" s="266"/>
      <c r="HOJ85" s="266"/>
      <c r="HOK85" s="266"/>
      <c r="HOL85" s="266"/>
      <c r="HOM85" s="266"/>
      <c r="HON85" s="266"/>
      <c r="HOO85" s="266"/>
      <c r="HOP85" s="266"/>
      <c r="HOQ85" s="266"/>
      <c r="HOR85" s="266"/>
      <c r="HOS85" s="266"/>
      <c r="HOT85" s="266"/>
      <c r="HOU85" s="266"/>
      <c r="HOV85" s="266"/>
      <c r="HOW85" s="266"/>
      <c r="HOX85" s="266"/>
      <c r="HOY85" s="266"/>
      <c r="HOZ85" s="266"/>
      <c r="HPA85" s="266"/>
      <c r="HPB85" s="266"/>
      <c r="HPC85" s="266"/>
      <c r="HPD85" s="266"/>
      <c r="HPE85" s="266"/>
      <c r="HPF85" s="266"/>
      <c r="HPG85" s="266"/>
      <c r="HPH85" s="266"/>
      <c r="HPI85" s="266"/>
      <c r="HPJ85" s="266"/>
      <c r="HPK85" s="266"/>
      <c r="HPL85" s="266"/>
      <c r="HPM85" s="266"/>
      <c r="HPN85" s="266"/>
      <c r="HPO85" s="266"/>
      <c r="HPP85" s="266"/>
      <c r="HPQ85" s="266"/>
      <c r="HPR85" s="266"/>
      <c r="HPS85" s="266"/>
      <c r="HPT85" s="266"/>
      <c r="HPU85" s="266"/>
      <c r="HPV85" s="266"/>
      <c r="HPW85" s="266"/>
      <c r="HPX85" s="266"/>
      <c r="HPY85" s="266"/>
      <c r="HPZ85" s="266"/>
      <c r="HQA85" s="266"/>
      <c r="HQB85" s="266"/>
      <c r="HQC85" s="266"/>
      <c r="HQD85" s="266"/>
      <c r="HQE85" s="266"/>
      <c r="HQF85" s="266"/>
      <c r="HQG85" s="266"/>
      <c r="HQH85" s="266"/>
      <c r="HQI85" s="266"/>
      <c r="HQJ85" s="266"/>
      <c r="HQK85" s="266"/>
      <c r="HQL85" s="266"/>
      <c r="HQM85" s="266"/>
      <c r="HQN85" s="266"/>
      <c r="HQO85" s="266"/>
      <c r="HQP85" s="266"/>
      <c r="HQQ85" s="266"/>
      <c r="HQR85" s="266"/>
      <c r="HQS85" s="266"/>
      <c r="HQT85" s="266"/>
      <c r="HQU85" s="266"/>
      <c r="HQV85" s="266"/>
      <c r="HQW85" s="266"/>
      <c r="HQX85" s="266"/>
      <c r="HQY85" s="266"/>
      <c r="HQZ85" s="266"/>
      <c r="HRA85" s="266"/>
      <c r="HRB85" s="266"/>
      <c r="HRC85" s="266"/>
      <c r="HRD85" s="266"/>
      <c r="HRE85" s="266"/>
      <c r="HRF85" s="266"/>
      <c r="HRG85" s="266"/>
      <c r="HRH85" s="266"/>
      <c r="HRI85" s="266"/>
      <c r="HRJ85" s="266"/>
      <c r="HRK85" s="266"/>
      <c r="HRL85" s="266"/>
      <c r="HRM85" s="266"/>
      <c r="HRN85" s="266"/>
      <c r="HRO85" s="266"/>
      <c r="HRP85" s="266"/>
      <c r="HRQ85" s="266"/>
      <c r="HRR85" s="266"/>
      <c r="HRS85" s="266"/>
      <c r="HRT85" s="266"/>
      <c r="HRU85" s="266"/>
      <c r="HRV85" s="266"/>
      <c r="HRW85" s="266"/>
      <c r="HRX85" s="266"/>
      <c r="HRY85" s="266"/>
      <c r="HRZ85" s="266"/>
      <c r="HSA85" s="266"/>
      <c r="HSB85" s="266"/>
      <c r="HSC85" s="266"/>
      <c r="HSD85" s="266"/>
      <c r="HSE85" s="266"/>
      <c r="HSF85" s="266"/>
      <c r="HSG85" s="266"/>
      <c r="HSH85" s="266"/>
      <c r="HSI85" s="266"/>
      <c r="HSJ85" s="266"/>
      <c r="HSK85" s="266"/>
      <c r="HSL85" s="266"/>
      <c r="HSM85" s="266"/>
      <c r="HSN85" s="266"/>
      <c r="HSO85" s="266"/>
      <c r="HSP85" s="266"/>
      <c r="HSQ85" s="266"/>
      <c r="HSR85" s="266"/>
      <c r="HSS85" s="266"/>
      <c r="HST85" s="266"/>
      <c r="HSU85" s="266"/>
      <c r="HSV85" s="266"/>
      <c r="HSW85" s="266"/>
      <c r="HSX85" s="266"/>
      <c r="HSY85" s="266"/>
      <c r="HSZ85" s="266"/>
      <c r="HTA85" s="266"/>
      <c r="HTB85" s="266"/>
      <c r="HTC85" s="266"/>
      <c r="HTD85" s="266"/>
      <c r="HTE85" s="266"/>
      <c r="HTF85" s="266"/>
      <c r="HTG85" s="266"/>
      <c r="HTH85" s="266"/>
      <c r="HTI85" s="266"/>
      <c r="HTJ85" s="266"/>
      <c r="HTK85" s="266"/>
      <c r="HTL85" s="266"/>
      <c r="HTM85" s="266"/>
      <c r="HTN85" s="266"/>
      <c r="HTO85" s="266"/>
      <c r="HTP85" s="266"/>
      <c r="HTQ85" s="266"/>
      <c r="HTR85" s="266"/>
      <c r="HTS85" s="266"/>
      <c r="HTT85" s="266"/>
      <c r="HTU85" s="266"/>
      <c r="HTV85" s="266"/>
      <c r="HTW85" s="266"/>
      <c r="HTX85" s="266"/>
      <c r="HTY85" s="266"/>
      <c r="HTZ85" s="266"/>
      <c r="HUA85" s="266"/>
      <c r="HUB85" s="266"/>
      <c r="HUC85" s="266"/>
      <c r="HUD85" s="266"/>
      <c r="HUE85" s="266"/>
      <c r="HUF85" s="266"/>
      <c r="HUG85" s="266"/>
      <c r="HUH85" s="266"/>
      <c r="HUI85" s="266"/>
      <c r="HUJ85" s="266"/>
      <c r="HUK85" s="266"/>
      <c r="HUL85" s="266"/>
      <c r="HUM85" s="266"/>
      <c r="HUN85" s="266"/>
      <c r="HUO85" s="266"/>
      <c r="HUP85" s="266"/>
      <c r="HUQ85" s="266"/>
      <c r="HUR85" s="266"/>
      <c r="HUS85" s="266"/>
      <c r="HUT85" s="266"/>
      <c r="HUU85" s="266"/>
      <c r="HUV85" s="266"/>
      <c r="HUW85" s="266"/>
      <c r="HUX85" s="266"/>
      <c r="HUY85" s="266"/>
      <c r="HUZ85" s="266"/>
      <c r="HVA85" s="266"/>
      <c r="HVB85" s="266"/>
      <c r="HVC85" s="266"/>
      <c r="HVD85" s="266"/>
      <c r="HVE85" s="266"/>
      <c r="HVF85" s="266"/>
      <c r="HVG85" s="266"/>
      <c r="HVH85" s="266"/>
      <c r="HVI85" s="266"/>
      <c r="HVJ85" s="266"/>
      <c r="HVK85" s="266"/>
      <c r="HVL85" s="266"/>
      <c r="HVM85" s="266"/>
      <c r="HVN85" s="266"/>
      <c r="HVO85" s="266"/>
      <c r="HVP85" s="266"/>
      <c r="HVQ85" s="266"/>
      <c r="HVR85" s="266"/>
      <c r="HVS85" s="266"/>
      <c r="HVT85" s="266"/>
      <c r="HVU85" s="266"/>
      <c r="HVV85" s="266"/>
      <c r="HVW85" s="266"/>
      <c r="HVX85" s="266"/>
      <c r="HVY85" s="266"/>
      <c r="HVZ85" s="266"/>
      <c r="HWA85" s="266"/>
      <c r="HWB85" s="266"/>
      <c r="HWC85" s="266"/>
      <c r="HWD85" s="266"/>
      <c r="HWE85" s="266"/>
      <c r="HWF85" s="266"/>
      <c r="HWG85" s="266"/>
      <c r="HWH85" s="266"/>
      <c r="HWI85" s="266"/>
      <c r="HWJ85" s="266"/>
      <c r="HWK85" s="266"/>
      <c r="HWL85" s="266"/>
      <c r="HWM85" s="266"/>
      <c r="HWN85" s="266"/>
      <c r="HWO85" s="266"/>
      <c r="HWP85" s="266"/>
      <c r="HWQ85" s="266"/>
      <c r="HWR85" s="266"/>
      <c r="HWS85" s="266"/>
      <c r="HWT85" s="266"/>
      <c r="HWU85" s="266"/>
      <c r="HWV85" s="266"/>
      <c r="HWW85" s="266"/>
      <c r="HWX85" s="266"/>
      <c r="HWY85" s="266"/>
      <c r="HWZ85" s="266"/>
      <c r="HXA85" s="266"/>
      <c r="HXB85" s="266"/>
      <c r="HXC85" s="266"/>
      <c r="HXD85" s="266"/>
      <c r="HXE85" s="266"/>
      <c r="HXF85" s="266"/>
      <c r="HXG85" s="266"/>
      <c r="HXH85" s="266"/>
      <c r="HXI85" s="266"/>
      <c r="HXJ85" s="266"/>
      <c r="HXK85" s="266"/>
      <c r="HXL85" s="266"/>
      <c r="HXM85" s="266"/>
      <c r="HXN85" s="266"/>
      <c r="HXO85" s="266"/>
      <c r="HXP85" s="266"/>
      <c r="HXQ85" s="266"/>
      <c r="HXR85" s="266"/>
      <c r="HXS85" s="266"/>
      <c r="HXT85" s="266"/>
      <c r="HXU85" s="266"/>
      <c r="HXV85" s="266"/>
      <c r="HXW85" s="266"/>
      <c r="HXX85" s="266"/>
      <c r="HXY85" s="266"/>
      <c r="HXZ85" s="266"/>
      <c r="HYA85" s="266"/>
      <c r="HYB85" s="266"/>
      <c r="HYC85" s="266"/>
      <c r="HYD85" s="266"/>
      <c r="HYE85" s="266"/>
      <c r="HYF85" s="266"/>
      <c r="HYG85" s="266"/>
      <c r="HYH85" s="266"/>
      <c r="HYI85" s="266"/>
      <c r="HYJ85" s="266"/>
      <c r="HYK85" s="266"/>
      <c r="HYL85" s="266"/>
      <c r="HYM85" s="266"/>
      <c r="HYN85" s="266"/>
      <c r="HYO85" s="266"/>
      <c r="HYP85" s="266"/>
      <c r="HYQ85" s="266"/>
      <c r="HYR85" s="266"/>
      <c r="HYS85" s="266"/>
      <c r="HYT85" s="266"/>
      <c r="HYU85" s="266"/>
      <c r="HYV85" s="266"/>
      <c r="HYW85" s="266"/>
      <c r="HYX85" s="266"/>
      <c r="HYY85" s="266"/>
      <c r="HYZ85" s="266"/>
      <c r="HZA85" s="266"/>
      <c r="HZB85" s="266"/>
      <c r="HZC85" s="266"/>
      <c r="HZD85" s="266"/>
      <c r="HZE85" s="266"/>
      <c r="HZF85" s="266"/>
      <c r="HZG85" s="266"/>
      <c r="HZH85" s="266"/>
      <c r="HZI85" s="266"/>
      <c r="HZJ85" s="266"/>
      <c r="HZK85" s="266"/>
      <c r="HZL85" s="266"/>
      <c r="HZM85" s="266"/>
      <c r="HZN85" s="266"/>
      <c r="HZO85" s="266"/>
      <c r="HZP85" s="266"/>
      <c r="HZQ85" s="266"/>
      <c r="HZR85" s="266"/>
      <c r="HZS85" s="266"/>
      <c r="HZT85" s="266"/>
      <c r="HZU85" s="266"/>
      <c r="HZV85" s="266"/>
      <c r="HZW85" s="266"/>
      <c r="HZX85" s="266"/>
      <c r="HZY85" s="266"/>
      <c r="HZZ85" s="266"/>
      <c r="IAA85" s="266"/>
      <c r="IAB85" s="266"/>
      <c r="IAC85" s="266"/>
      <c r="IAD85" s="266"/>
      <c r="IAE85" s="266"/>
      <c r="IAF85" s="266"/>
      <c r="IAG85" s="266"/>
      <c r="IAH85" s="266"/>
      <c r="IAI85" s="266"/>
      <c r="IAJ85" s="266"/>
      <c r="IAK85" s="266"/>
      <c r="IAL85" s="266"/>
      <c r="IAM85" s="266"/>
      <c r="IAN85" s="266"/>
      <c r="IAO85" s="266"/>
      <c r="IAP85" s="266"/>
      <c r="IAQ85" s="266"/>
      <c r="IAR85" s="266"/>
      <c r="IAS85" s="266"/>
      <c r="IAT85" s="266"/>
      <c r="IAU85" s="266"/>
      <c r="IAV85" s="266"/>
      <c r="IAW85" s="266"/>
      <c r="IAX85" s="266"/>
      <c r="IAY85" s="266"/>
      <c r="IAZ85" s="266"/>
      <c r="IBA85" s="266"/>
      <c r="IBB85" s="266"/>
      <c r="IBC85" s="266"/>
      <c r="IBD85" s="266"/>
      <c r="IBE85" s="266"/>
      <c r="IBF85" s="266"/>
      <c r="IBG85" s="266"/>
      <c r="IBH85" s="266"/>
      <c r="IBI85" s="266"/>
      <c r="IBJ85" s="266"/>
      <c r="IBK85" s="266"/>
      <c r="IBL85" s="266"/>
      <c r="IBM85" s="266"/>
      <c r="IBN85" s="266"/>
      <c r="IBO85" s="266"/>
      <c r="IBP85" s="266"/>
      <c r="IBQ85" s="266"/>
      <c r="IBR85" s="266"/>
      <c r="IBS85" s="266"/>
      <c r="IBT85" s="266"/>
      <c r="IBU85" s="266"/>
      <c r="IBV85" s="266"/>
      <c r="IBW85" s="266"/>
      <c r="IBX85" s="266"/>
      <c r="IBY85" s="266"/>
      <c r="IBZ85" s="266"/>
      <c r="ICA85" s="266"/>
      <c r="ICB85" s="266"/>
      <c r="ICC85" s="266"/>
      <c r="ICD85" s="266"/>
      <c r="ICE85" s="266"/>
      <c r="ICF85" s="266"/>
      <c r="ICG85" s="266"/>
      <c r="ICH85" s="266"/>
      <c r="ICI85" s="266"/>
      <c r="ICJ85" s="266"/>
      <c r="ICK85" s="266"/>
      <c r="ICL85" s="266"/>
      <c r="ICM85" s="266"/>
      <c r="ICN85" s="266"/>
      <c r="ICO85" s="266"/>
      <c r="ICP85" s="266"/>
      <c r="ICQ85" s="266"/>
      <c r="ICR85" s="266"/>
      <c r="ICS85" s="266"/>
      <c r="ICT85" s="266"/>
      <c r="ICU85" s="266"/>
      <c r="ICV85" s="266"/>
      <c r="ICW85" s="266"/>
      <c r="ICX85" s="266"/>
      <c r="ICY85" s="266"/>
      <c r="ICZ85" s="266"/>
      <c r="IDA85" s="266"/>
      <c r="IDB85" s="266"/>
      <c r="IDC85" s="266"/>
      <c r="IDD85" s="266"/>
      <c r="IDE85" s="266"/>
      <c r="IDF85" s="266"/>
      <c r="IDG85" s="266"/>
      <c r="IDH85" s="266"/>
      <c r="IDI85" s="266"/>
      <c r="IDJ85" s="266"/>
      <c r="IDK85" s="266"/>
      <c r="IDL85" s="266"/>
      <c r="IDM85" s="266"/>
      <c r="IDN85" s="266"/>
      <c r="IDO85" s="266"/>
      <c r="IDP85" s="266"/>
      <c r="IDQ85" s="266"/>
      <c r="IDR85" s="266"/>
      <c r="IDS85" s="266"/>
      <c r="IDT85" s="266"/>
      <c r="IDU85" s="266"/>
      <c r="IDV85" s="266"/>
      <c r="IDW85" s="266"/>
      <c r="IDX85" s="266"/>
      <c r="IDY85" s="266"/>
      <c r="IDZ85" s="266"/>
      <c r="IEA85" s="266"/>
      <c r="IEB85" s="266"/>
      <c r="IEC85" s="266"/>
      <c r="IED85" s="266"/>
      <c r="IEE85" s="266"/>
      <c r="IEF85" s="266"/>
      <c r="IEG85" s="266"/>
      <c r="IEH85" s="266"/>
      <c r="IEI85" s="266"/>
      <c r="IEJ85" s="266"/>
      <c r="IEK85" s="266"/>
      <c r="IEL85" s="266"/>
      <c r="IEM85" s="266"/>
      <c r="IEN85" s="266"/>
      <c r="IEO85" s="266"/>
      <c r="IEP85" s="266"/>
      <c r="IEQ85" s="266"/>
      <c r="IER85" s="266"/>
      <c r="IES85" s="266"/>
      <c r="IET85" s="266"/>
      <c r="IEU85" s="266"/>
      <c r="IEV85" s="266"/>
      <c r="IEW85" s="266"/>
      <c r="IEX85" s="266"/>
      <c r="IEY85" s="266"/>
      <c r="IEZ85" s="266"/>
      <c r="IFA85" s="266"/>
      <c r="IFB85" s="266"/>
      <c r="IFC85" s="266"/>
      <c r="IFD85" s="266"/>
      <c r="IFE85" s="266"/>
      <c r="IFF85" s="266"/>
      <c r="IFG85" s="266"/>
      <c r="IFH85" s="266"/>
      <c r="IFI85" s="266"/>
      <c r="IFJ85" s="266"/>
      <c r="IFK85" s="266"/>
      <c r="IFL85" s="266"/>
      <c r="IFM85" s="266"/>
      <c r="IFN85" s="266"/>
      <c r="IFO85" s="266"/>
      <c r="IFP85" s="266"/>
      <c r="IFQ85" s="266"/>
      <c r="IFR85" s="266"/>
      <c r="IFS85" s="266"/>
      <c r="IFT85" s="266"/>
      <c r="IFU85" s="266"/>
      <c r="IFV85" s="266"/>
      <c r="IFW85" s="266"/>
      <c r="IFX85" s="266"/>
      <c r="IFY85" s="266"/>
      <c r="IFZ85" s="266"/>
      <c r="IGA85" s="266"/>
      <c r="IGB85" s="266"/>
      <c r="IGC85" s="266"/>
      <c r="IGD85" s="266"/>
      <c r="IGE85" s="266"/>
      <c r="IGF85" s="266"/>
      <c r="IGG85" s="266"/>
      <c r="IGH85" s="266"/>
      <c r="IGI85" s="266"/>
      <c r="IGJ85" s="266"/>
      <c r="IGK85" s="266"/>
      <c r="IGL85" s="266"/>
      <c r="IGM85" s="266"/>
      <c r="IGN85" s="266"/>
      <c r="IGO85" s="266"/>
      <c r="IGP85" s="266"/>
      <c r="IGQ85" s="266"/>
      <c r="IGR85" s="266"/>
      <c r="IGS85" s="266"/>
      <c r="IGT85" s="266"/>
      <c r="IGU85" s="266"/>
      <c r="IGV85" s="266"/>
      <c r="IGW85" s="266"/>
      <c r="IGX85" s="266"/>
      <c r="IGY85" s="266"/>
      <c r="IGZ85" s="266"/>
      <c r="IHA85" s="266"/>
      <c r="IHB85" s="266"/>
      <c r="IHC85" s="266"/>
      <c r="IHD85" s="266"/>
      <c r="IHE85" s="266"/>
      <c r="IHF85" s="266"/>
      <c r="IHG85" s="266"/>
      <c r="IHH85" s="266"/>
      <c r="IHI85" s="266"/>
      <c r="IHJ85" s="266"/>
      <c r="IHK85" s="266"/>
      <c r="IHL85" s="266"/>
      <c r="IHM85" s="266"/>
      <c r="IHN85" s="266"/>
      <c r="IHO85" s="266"/>
      <c r="IHP85" s="266"/>
      <c r="IHQ85" s="266"/>
      <c r="IHR85" s="266"/>
      <c r="IHS85" s="266"/>
      <c r="IHT85" s="266"/>
      <c r="IHU85" s="266"/>
      <c r="IHV85" s="266"/>
      <c r="IHW85" s="266"/>
      <c r="IHX85" s="266"/>
      <c r="IHY85" s="266"/>
      <c r="IHZ85" s="266"/>
      <c r="IIA85" s="266"/>
      <c r="IIB85" s="266"/>
      <c r="IIC85" s="266"/>
      <c r="IID85" s="266"/>
      <c r="IIE85" s="266"/>
      <c r="IIF85" s="266"/>
      <c r="IIG85" s="266"/>
      <c r="IIH85" s="266"/>
      <c r="III85" s="266"/>
      <c r="IIJ85" s="266"/>
      <c r="IIK85" s="266"/>
      <c r="IIL85" s="266"/>
      <c r="IIM85" s="266"/>
      <c r="IIN85" s="266"/>
      <c r="IIO85" s="266"/>
      <c r="IIP85" s="266"/>
      <c r="IIQ85" s="266"/>
      <c r="IIR85" s="266"/>
      <c r="IIS85" s="266"/>
      <c r="IIT85" s="266"/>
      <c r="IIU85" s="266"/>
      <c r="IIV85" s="266"/>
      <c r="IIW85" s="266"/>
      <c r="IIX85" s="266"/>
      <c r="IIY85" s="266"/>
      <c r="IIZ85" s="266"/>
      <c r="IJA85" s="266"/>
      <c r="IJB85" s="266"/>
      <c r="IJC85" s="266"/>
      <c r="IJD85" s="266"/>
      <c r="IJE85" s="266"/>
      <c r="IJF85" s="266"/>
      <c r="IJG85" s="266"/>
      <c r="IJH85" s="266"/>
      <c r="IJI85" s="266"/>
      <c r="IJJ85" s="266"/>
      <c r="IJK85" s="266"/>
      <c r="IJL85" s="266"/>
      <c r="IJM85" s="266"/>
      <c r="IJN85" s="266"/>
      <c r="IJO85" s="266"/>
      <c r="IJP85" s="266"/>
      <c r="IJQ85" s="266"/>
      <c r="IJR85" s="266"/>
      <c r="IJS85" s="266"/>
      <c r="IJT85" s="266"/>
      <c r="IJU85" s="266"/>
      <c r="IJV85" s="266"/>
      <c r="IJW85" s="266"/>
      <c r="IJX85" s="266"/>
      <c r="IJY85" s="266"/>
      <c r="IJZ85" s="266"/>
      <c r="IKA85" s="266"/>
      <c r="IKB85" s="266"/>
      <c r="IKC85" s="266"/>
      <c r="IKD85" s="266"/>
      <c r="IKE85" s="266"/>
      <c r="IKF85" s="266"/>
      <c r="IKG85" s="266"/>
      <c r="IKH85" s="266"/>
      <c r="IKI85" s="266"/>
      <c r="IKJ85" s="266"/>
      <c r="IKK85" s="266"/>
      <c r="IKL85" s="266"/>
      <c r="IKM85" s="266"/>
      <c r="IKN85" s="266"/>
      <c r="IKO85" s="266"/>
      <c r="IKP85" s="266"/>
      <c r="IKQ85" s="266"/>
      <c r="IKR85" s="266"/>
      <c r="IKS85" s="266"/>
      <c r="IKT85" s="266"/>
      <c r="IKU85" s="266"/>
      <c r="IKV85" s="266"/>
      <c r="IKW85" s="266"/>
      <c r="IKX85" s="266"/>
      <c r="IKY85" s="266"/>
      <c r="IKZ85" s="266"/>
      <c r="ILA85" s="266"/>
      <c r="ILB85" s="266"/>
      <c r="ILC85" s="266"/>
      <c r="ILD85" s="266"/>
      <c r="ILE85" s="266"/>
      <c r="ILF85" s="266"/>
      <c r="ILG85" s="266"/>
      <c r="ILH85" s="266"/>
      <c r="ILI85" s="266"/>
      <c r="ILJ85" s="266"/>
      <c r="ILK85" s="266"/>
      <c r="ILL85" s="266"/>
      <c r="ILM85" s="266"/>
      <c r="ILN85" s="266"/>
      <c r="ILO85" s="266"/>
      <c r="ILP85" s="266"/>
      <c r="ILQ85" s="266"/>
      <c r="ILR85" s="266"/>
      <c r="ILS85" s="266"/>
      <c r="ILT85" s="266"/>
      <c r="ILU85" s="266"/>
      <c r="ILV85" s="266"/>
      <c r="ILW85" s="266"/>
      <c r="ILX85" s="266"/>
      <c r="ILY85" s="266"/>
      <c r="ILZ85" s="266"/>
      <c r="IMA85" s="266"/>
      <c r="IMB85" s="266"/>
      <c r="IMC85" s="266"/>
      <c r="IMD85" s="266"/>
      <c r="IME85" s="266"/>
      <c r="IMF85" s="266"/>
      <c r="IMG85" s="266"/>
      <c r="IMH85" s="266"/>
      <c r="IMI85" s="266"/>
      <c r="IMJ85" s="266"/>
      <c r="IMK85" s="266"/>
      <c r="IML85" s="266"/>
      <c r="IMM85" s="266"/>
      <c r="IMN85" s="266"/>
      <c r="IMO85" s="266"/>
      <c r="IMP85" s="266"/>
      <c r="IMQ85" s="266"/>
      <c r="IMR85" s="266"/>
      <c r="IMS85" s="266"/>
      <c r="IMT85" s="266"/>
      <c r="IMU85" s="266"/>
      <c r="IMV85" s="266"/>
      <c r="IMW85" s="266"/>
      <c r="IMX85" s="266"/>
      <c r="IMY85" s="266"/>
      <c r="IMZ85" s="266"/>
      <c r="INA85" s="266"/>
      <c r="INB85" s="266"/>
      <c r="INC85" s="266"/>
      <c r="IND85" s="266"/>
      <c r="INE85" s="266"/>
      <c r="INF85" s="266"/>
      <c r="ING85" s="266"/>
      <c r="INH85" s="266"/>
      <c r="INI85" s="266"/>
      <c r="INJ85" s="266"/>
      <c r="INK85" s="266"/>
      <c r="INL85" s="266"/>
      <c r="INM85" s="266"/>
      <c r="INN85" s="266"/>
      <c r="INO85" s="266"/>
      <c r="INP85" s="266"/>
      <c r="INQ85" s="266"/>
      <c r="INR85" s="266"/>
      <c r="INS85" s="266"/>
      <c r="INT85" s="266"/>
      <c r="INU85" s="266"/>
      <c r="INV85" s="266"/>
      <c r="INW85" s="266"/>
      <c r="INX85" s="266"/>
      <c r="INY85" s="266"/>
      <c r="INZ85" s="266"/>
      <c r="IOA85" s="266"/>
      <c r="IOB85" s="266"/>
      <c r="IOC85" s="266"/>
      <c r="IOD85" s="266"/>
      <c r="IOE85" s="266"/>
      <c r="IOF85" s="266"/>
      <c r="IOG85" s="266"/>
      <c r="IOH85" s="266"/>
      <c r="IOI85" s="266"/>
      <c r="IOJ85" s="266"/>
      <c r="IOK85" s="266"/>
      <c r="IOL85" s="266"/>
      <c r="IOM85" s="266"/>
      <c r="ION85" s="266"/>
      <c r="IOO85" s="266"/>
      <c r="IOP85" s="266"/>
      <c r="IOQ85" s="266"/>
      <c r="IOR85" s="266"/>
      <c r="IOS85" s="266"/>
      <c r="IOT85" s="266"/>
      <c r="IOU85" s="266"/>
      <c r="IOV85" s="266"/>
      <c r="IOW85" s="266"/>
      <c r="IOX85" s="266"/>
      <c r="IOY85" s="266"/>
      <c r="IOZ85" s="266"/>
      <c r="IPA85" s="266"/>
      <c r="IPB85" s="266"/>
      <c r="IPC85" s="266"/>
      <c r="IPD85" s="266"/>
      <c r="IPE85" s="266"/>
      <c r="IPF85" s="266"/>
      <c r="IPG85" s="266"/>
      <c r="IPH85" s="266"/>
      <c r="IPI85" s="266"/>
      <c r="IPJ85" s="266"/>
      <c r="IPK85" s="266"/>
      <c r="IPL85" s="266"/>
      <c r="IPM85" s="266"/>
      <c r="IPN85" s="266"/>
      <c r="IPO85" s="266"/>
      <c r="IPP85" s="266"/>
      <c r="IPQ85" s="266"/>
      <c r="IPR85" s="266"/>
      <c r="IPS85" s="266"/>
      <c r="IPT85" s="266"/>
      <c r="IPU85" s="266"/>
      <c r="IPV85" s="266"/>
      <c r="IPW85" s="266"/>
      <c r="IPX85" s="266"/>
      <c r="IPY85" s="266"/>
      <c r="IPZ85" s="266"/>
      <c r="IQA85" s="266"/>
      <c r="IQB85" s="266"/>
      <c r="IQC85" s="266"/>
      <c r="IQD85" s="266"/>
      <c r="IQE85" s="266"/>
      <c r="IQF85" s="266"/>
      <c r="IQG85" s="266"/>
      <c r="IQH85" s="266"/>
      <c r="IQI85" s="266"/>
      <c r="IQJ85" s="266"/>
      <c r="IQK85" s="266"/>
      <c r="IQL85" s="266"/>
      <c r="IQM85" s="266"/>
      <c r="IQN85" s="266"/>
      <c r="IQO85" s="266"/>
      <c r="IQP85" s="266"/>
      <c r="IQQ85" s="266"/>
      <c r="IQR85" s="266"/>
      <c r="IQS85" s="266"/>
      <c r="IQT85" s="266"/>
      <c r="IQU85" s="266"/>
      <c r="IQV85" s="266"/>
      <c r="IQW85" s="266"/>
      <c r="IQX85" s="266"/>
      <c r="IQY85" s="266"/>
      <c r="IQZ85" s="266"/>
      <c r="IRA85" s="266"/>
      <c r="IRB85" s="266"/>
      <c r="IRC85" s="266"/>
      <c r="IRD85" s="266"/>
      <c r="IRE85" s="266"/>
      <c r="IRF85" s="266"/>
      <c r="IRG85" s="266"/>
      <c r="IRH85" s="266"/>
      <c r="IRI85" s="266"/>
      <c r="IRJ85" s="266"/>
      <c r="IRK85" s="266"/>
      <c r="IRL85" s="266"/>
      <c r="IRM85" s="266"/>
      <c r="IRN85" s="266"/>
      <c r="IRO85" s="266"/>
      <c r="IRP85" s="266"/>
      <c r="IRQ85" s="266"/>
      <c r="IRR85" s="266"/>
      <c r="IRS85" s="266"/>
      <c r="IRT85" s="266"/>
      <c r="IRU85" s="266"/>
      <c r="IRV85" s="266"/>
      <c r="IRW85" s="266"/>
      <c r="IRX85" s="266"/>
      <c r="IRY85" s="266"/>
      <c r="IRZ85" s="266"/>
      <c r="ISA85" s="266"/>
      <c r="ISB85" s="266"/>
      <c r="ISC85" s="266"/>
      <c r="ISD85" s="266"/>
      <c r="ISE85" s="266"/>
      <c r="ISF85" s="266"/>
      <c r="ISG85" s="266"/>
      <c r="ISH85" s="266"/>
      <c r="ISI85" s="266"/>
      <c r="ISJ85" s="266"/>
      <c r="ISK85" s="266"/>
      <c r="ISL85" s="266"/>
      <c r="ISM85" s="266"/>
      <c r="ISN85" s="266"/>
      <c r="ISO85" s="266"/>
      <c r="ISP85" s="266"/>
      <c r="ISQ85" s="266"/>
      <c r="ISR85" s="266"/>
      <c r="ISS85" s="266"/>
      <c r="IST85" s="266"/>
      <c r="ISU85" s="266"/>
      <c r="ISV85" s="266"/>
      <c r="ISW85" s="266"/>
      <c r="ISX85" s="266"/>
      <c r="ISY85" s="266"/>
      <c r="ISZ85" s="266"/>
      <c r="ITA85" s="266"/>
      <c r="ITB85" s="266"/>
      <c r="ITC85" s="266"/>
      <c r="ITD85" s="266"/>
      <c r="ITE85" s="266"/>
      <c r="ITF85" s="266"/>
      <c r="ITG85" s="266"/>
      <c r="ITH85" s="266"/>
      <c r="ITI85" s="266"/>
      <c r="ITJ85" s="266"/>
      <c r="ITK85" s="266"/>
      <c r="ITL85" s="266"/>
      <c r="ITM85" s="266"/>
      <c r="ITN85" s="266"/>
      <c r="ITO85" s="266"/>
      <c r="ITP85" s="266"/>
      <c r="ITQ85" s="266"/>
      <c r="ITR85" s="266"/>
      <c r="ITS85" s="266"/>
      <c r="ITT85" s="266"/>
      <c r="ITU85" s="266"/>
      <c r="ITV85" s="266"/>
      <c r="ITW85" s="266"/>
      <c r="ITX85" s="266"/>
      <c r="ITY85" s="266"/>
      <c r="ITZ85" s="266"/>
      <c r="IUA85" s="266"/>
      <c r="IUB85" s="266"/>
      <c r="IUC85" s="266"/>
      <c r="IUD85" s="266"/>
      <c r="IUE85" s="266"/>
      <c r="IUF85" s="266"/>
      <c r="IUG85" s="266"/>
      <c r="IUH85" s="266"/>
      <c r="IUI85" s="266"/>
      <c r="IUJ85" s="266"/>
      <c r="IUK85" s="266"/>
      <c r="IUL85" s="266"/>
      <c r="IUM85" s="266"/>
      <c r="IUN85" s="266"/>
      <c r="IUO85" s="266"/>
      <c r="IUP85" s="266"/>
      <c r="IUQ85" s="266"/>
      <c r="IUR85" s="266"/>
      <c r="IUS85" s="266"/>
      <c r="IUT85" s="266"/>
      <c r="IUU85" s="266"/>
      <c r="IUV85" s="266"/>
      <c r="IUW85" s="266"/>
      <c r="IUX85" s="266"/>
      <c r="IUY85" s="266"/>
      <c r="IUZ85" s="266"/>
      <c r="IVA85" s="266"/>
      <c r="IVB85" s="266"/>
      <c r="IVC85" s="266"/>
      <c r="IVD85" s="266"/>
      <c r="IVE85" s="266"/>
      <c r="IVF85" s="266"/>
      <c r="IVG85" s="266"/>
      <c r="IVH85" s="266"/>
      <c r="IVI85" s="266"/>
      <c r="IVJ85" s="266"/>
      <c r="IVK85" s="266"/>
      <c r="IVL85" s="266"/>
      <c r="IVM85" s="266"/>
      <c r="IVN85" s="266"/>
      <c r="IVO85" s="266"/>
      <c r="IVP85" s="266"/>
      <c r="IVQ85" s="266"/>
      <c r="IVR85" s="266"/>
      <c r="IVS85" s="266"/>
      <c r="IVT85" s="266"/>
      <c r="IVU85" s="266"/>
      <c r="IVV85" s="266"/>
      <c r="IVW85" s="266"/>
      <c r="IVX85" s="266"/>
      <c r="IVY85" s="266"/>
      <c r="IVZ85" s="266"/>
      <c r="IWA85" s="266"/>
      <c r="IWB85" s="266"/>
      <c r="IWC85" s="266"/>
      <c r="IWD85" s="266"/>
      <c r="IWE85" s="266"/>
      <c r="IWF85" s="266"/>
      <c r="IWG85" s="266"/>
      <c r="IWH85" s="266"/>
      <c r="IWI85" s="266"/>
      <c r="IWJ85" s="266"/>
      <c r="IWK85" s="266"/>
      <c r="IWL85" s="266"/>
      <c r="IWM85" s="266"/>
      <c r="IWN85" s="266"/>
      <c r="IWO85" s="266"/>
      <c r="IWP85" s="266"/>
      <c r="IWQ85" s="266"/>
      <c r="IWR85" s="266"/>
      <c r="IWS85" s="266"/>
      <c r="IWT85" s="266"/>
      <c r="IWU85" s="266"/>
      <c r="IWV85" s="266"/>
      <c r="IWW85" s="266"/>
      <c r="IWX85" s="266"/>
      <c r="IWY85" s="266"/>
      <c r="IWZ85" s="266"/>
      <c r="IXA85" s="266"/>
      <c r="IXB85" s="266"/>
      <c r="IXC85" s="266"/>
      <c r="IXD85" s="266"/>
      <c r="IXE85" s="266"/>
      <c r="IXF85" s="266"/>
      <c r="IXG85" s="266"/>
      <c r="IXH85" s="266"/>
      <c r="IXI85" s="266"/>
      <c r="IXJ85" s="266"/>
      <c r="IXK85" s="266"/>
      <c r="IXL85" s="266"/>
      <c r="IXM85" s="266"/>
      <c r="IXN85" s="266"/>
      <c r="IXO85" s="266"/>
      <c r="IXP85" s="266"/>
      <c r="IXQ85" s="266"/>
      <c r="IXR85" s="266"/>
      <c r="IXS85" s="266"/>
      <c r="IXT85" s="266"/>
      <c r="IXU85" s="266"/>
      <c r="IXV85" s="266"/>
      <c r="IXW85" s="266"/>
      <c r="IXX85" s="266"/>
      <c r="IXY85" s="266"/>
      <c r="IXZ85" s="266"/>
      <c r="IYA85" s="266"/>
      <c r="IYB85" s="266"/>
      <c r="IYC85" s="266"/>
      <c r="IYD85" s="266"/>
      <c r="IYE85" s="266"/>
      <c r="IYF85" s="266"/>
      <c r="IYG85" s="266"/>
      <c r="IYH85" s="266"/>
      <c r="IYI85" s="266"/>
      <c r="IYJ85" s="266"/>
      <c r="IYK85" s="266"/>
      <c r="IYL85" s="266"/>
      <c r="IYM85" s="266"/>
      <c r="IYN85" s="266"/>
      <c r="IYO85" s="266"/>
      <c r="IYP85" s="266"/>
      <c r="IYQ85" s="266"/>
      <c r="IYR85" s="266"/>
      <c r="IYS85" s="266"/>
      <c r="IYT85" s="266"/>
      <c r="IYU85" s="266"/>
      <c r="IYV85" s="266"/>
      <c r="IYW85" s="266"/>
      <c r="IYX85" s="266"/>
      <c r="IYY85" s="266"/>
      <c r="IYZ85" s="266"/>
      <c r="IZA85" s="266"/>
      <c r="IZB85" s="266"/>
      <c r="IZC85" s="266"/>
      <c r="IZD85" s="266"/>
      <c r="IZE85" s="266"/>
      <c r="IZF85" s="266"/>
      <c r="IZG85" s="266"/>
      <c r="IZH85" s="266"/>
      <c r="IZI85" s="266"/>
      <c r="IZJ85" s="266"/>
      <c r="IZK85" s="266"/>
      <c r="IZL85" s="266"/>
      <c r="IZM85" s="266"/>
      <c r="IZN85" s="266"/>
      <c r="IZO85" s="266"/>
      <c r="IZP85" s="266"/>
      <c r="IZQ85" s="266"/>
      <c r="IZR85" s="266"/>
      <c r="IZS85" s="266"/>
      <c r="IZT85" s="266"/>
      <c r="IZU85" s="266"/>
      <c r="IZV85" s="266"/>
      <c r="IZW85" s="266"/>
      <c r="IZX85" s="266"/>
      <c r="IZY85" s="266"/>
      <c r="IZZ85" s="266"/>
      <c r="JAA85" s="266"/>
      <c r="JAB85" s="266"/>
      <c r="JAC85" s="266"/>
      <c r="JAD85" s="266"/>
      <c r="JAE85" s="266"/>
      <c r="JAF85" s="266"/>
      <c r="JAG85" s="266"/>
      <c r="JAH85" s="266"/>
      <c r="JAI85" s="266"/>
      <c r="JAJ85" s="266"/>
      <c r="JAK85" s="266"/>
      <c r="JAL85" s="266"/>
      <c r="JAM85" s="266"/>
      <c r="JAN85" s="266"/>
      <c r="JAO85" s="266"/>
      <c r="JAP85" s="266"/>
      <c r="JAQ85" s="266"/>
      <c r="JAR85" s="266"/>
      <c r="JAS85" s="266"/>
      <c r="JAT85" s="266"/>
      <c r="JAU85" s="266"/>
      <c r="JAV85" s="266"/>
      <c r="JAW85" s="266"/>
      <c r="JAX85" s="266"/>
      <c r="JAY85" s="266"/>
      <c r="JAZ85" s="266"/>
      <c r="JBA85" s="266"/>
      <c r="JBB85" s="266"/>
      <c r="JBC85" s="266"/>
      <c r="JBD85" s="266"/>
      <c r="JBE85" s="266"/>
      <c r="JBF85" s="266"/>
      <c r="JBG85" s="266"/>
      <c r="JBH85" s="266"/>
      <c r="JBI85" s="266"/>
      <c r="JBJ85" s="266"/>
      <c r="JBK85" s="266"/>
      <c r="JBL85" s="266"/>
      <c r="JBM85" s="266"/>
      <c r="JBN85" s="266"/>
      <c r="JBO85" s="266"/>
      <c r="JBP85" s="266"/>
      <c r="JBQ85" s="266"/>
      <c r="JBR85" s="266"/>
      <c r="JBS85" s="266"/>
      <c r="JBT85" s="266"/>
      <c r="JBU85" s="266"/>
      <c r="JBV85" s="266"/>
      <c r="JBW85" s="266"/>
      <c r="JBX85" s="266"/>
      <c r="JBY85" s="266"/>
      <c r="JBZ85" s="266"/>
      <c r="JCA85" s="266"/>
      <c r="JCB85" s="266"/>
      <c r="JCC85" s="266"/>
      <c r="JCD85" s="266"/>
      <c r="JCE85" s="266"/>
      <c r="JCF85" s="266"/>
      <c r="JCG85" s="266"/>
      <c r="JCH85" s="266"/>
      <c r="JCI85" s="266"/>
      <c r="JCJ85" s="266"/>
      <c r="JCK85" s="266"/>
      <c r="JCL85" s="266"/>
      <c r="JCM85" s="266"/>
      <c r="JCN85" s="266"/>
      <c r="JCO85" s="266"/>
      <c r="JCP85" s="266"/>
      <c r="JCQ85" s="266"/>
      <c r="JCR85" s="266"/>
      <c r="JCS85" s="266"/>
      <c r="JCT85" s="266"/>
      <c r="JCU85" s="266"/>
      <c r="JCV85" s="266"/>
      <c r="JCW85" s="266"/>
      <c r="JCX85" s="266"/>
      <c r="JCY85" s="266"/>
      <c r="JCZ85" s="266"/>
      <c r="JDA85" s="266"/>
      <c r="JDB85" s="266"/>
      <c r="JDC85" s="266"/>
      <c r="JDD85" s="266"/>
      <c r="JDE85" s="266"/>
      <c r="JDF85" s="266"/>
      <c r="JDG85" s="266"/>
      <c r="JDH85" s="266"/>
      <c r="JDI85" s="266"/>
      <c r="JDJ85" s="266"/>
      <c r="JDK85" s="266"/>
      <c r="JDL85" s="266"/>
      <c r="JDM85" s="266"/>
      <c r="JDN85" s="266"/>
      <c r="JDO85" s="266"/>
      <c r="JDP85" s="266"/>
      <c r="JDQ85" s="266"/>
      <c r="JDR85" s="266"/>
      <c r="JDS85" s="266"/>
      <c r="JDT85" s="266"/>
      <c r="JDU85" s="266"/>
      <c r="JDV85" s="266"/>
      <c r="JDW85" s="266"/>
      <c r="JDX85" s="266"/>
      <c r="JDY85" s="266"/>
      <c r="JDZ85" s="266"/>
      <c r="JEA85" s="266"/>
      <c r="JEB85" s="266"/>
      <c r="JEC85" s="266"/>
      <c r="JED85" s="266"/>
      <c r="JEE85" s="266"/>
      <c r="JEF85" s="266"/>
      <c r="JEG85" s="266"/>
      <c r="JEH85" s="266"/>
      <c r="JEI85" s="266"/>
      <c r="JEJ85" s="266"/>
      <c r="JEK85" s="266"/>
      <c r="JEL85" s="266"/>
      <c r="JEM85" s="266"/>
      <c r="JEN85" s="266"/>
      <c r="JEO85" s="266"/>
      <c r="JEP85" s="266"/>
      <c r="JEQ85" s="266"/>
      <c r="JER85" s="266"/>
      <c r="JES85" s="266"/>
      <c r="JET85" s="266"/>
      <c r="JEU85" s="266"/>
      <c r="JEV85" s="266"/>
      <c r="JEW85" s="266"/>
      <c r="JEX85" s="266"/>
      <c r="JEY85" s="266"/>
      <c r="JEZ85" s="266"/>
      <c r="JFA85" s="266"/>
      <c r="JFB85" s="266"/>
      <c r="JFC85" s="266"/>
      <c r="JFD85" s="266"/>
      <c r="JFE85" s="266"/>
      <c r="JFF85" s="266"/>
      <c r="JFG85" s="266"/>
      <c r="JFH85" s="266"/>
      <c r="JFI85" s="266"/>
      <c r="JFJ85" s="266"/>
      <c r="JFK85" s="266"/>
      <c r="JFL85" s="266"/>
      <c r="JFM85" s="266"/>
      <c r="JFN85" s="266"/>
      <c r="JFO85" s="266"/>
      <c r="JFP85" s="266"/>
      <c r="JFQ85" s="266"/>
      <c r="JFR85" s="266"/>
      <c r="JFS85" s="266"/>
      <c r="JFT85" s="266"/>
      <c r="JFU85" s="266"/>
      <c r="JFV85" s="266"/>
      <c r="JFW85" s="266"/>
      <c r="JFX85" s="266"/>
      <c r="JFY85" s="266"/>
      <c r="JFZ85" s="266"/>
      <c r="JGA85" s="266"/>
      <c r="JGB85" s="266"/>
      <c r="JGC85" s="266"/>
      <c r="JGD85" s="266"/>
      <c r="JGE85" s="266"/>
      <c r="JGF85" s="266"/>
      <c r="JGG85" s="266"/>
      <c r="JGH85" s="266"/>
      <c r="JGI85" s="266"/>
      <c r="JGJ85" s="266"/>
      <c r="JGK85" s="266"/>
      <c r="JGL85" s="266"/>
      <c r="JGM85" s="266"/>
      <c r="JGN85" s="266"/>
      <c r="JGO85" s="266"/>
      <c r="JGP85" s="266"/>
      <c r="JGQ85" s="266"/>
      <c r="JGR85" s="266"/>
      <c r="JGS85" s="266"/>
      <c r="JGT85" s="266"/>
      <c r="JGU85" s="266"/>
      <c r="JGV85" s="266"/>
      <c r="JGW85" s="266"/>
      <c r="JGX85" s="266"/>
      <c r="JGY85" s="266"/>
      <c r="JGZ85" s="266"/>
      <c r="JHA85" s="266"/>
      <c r="JHB85" s="266"/>
      <c r="JHC85" s="266"/>
      <c r="JHD85" s="266"/>
      <c r="JHE85" s="266"/>
      <c r="JHF85" s="266"/>
      <c r="JHG85" s="266"/>
      <c r="JHH85" s="266"/>
      <c r="JHI85" s="266"/>
      <c r="JHJ85" s="266"/>
      <c r="JHK85" s="266"/>
      <c r="JHL85" s="266"/>
      <c r="JHM85" s="266"/>
      <c r="JHN85" s="266"/>
      <c r="JHO85" s="266"/>
      <c r="JHP85" s="266"/>
      <c r="JHQ85" s="266"/>
      <c r="JHR85" s="266"/>
      <c r="JHS85" s="266"/>
      <c r="JHT85" s="266"/>
      <c r="JHU85" s="266"/>
      <c r="JHV85" s="266"/>
      <c r="JHW85" s="266"/>
      <c r="JHX85" s="266"/>
      <c r="JHY85" s="266"/>
      <c r="JHZ85" s="266"/>
      <c r="JIA85" s="266"/>
      <c r="JIB85" s="266"/>
      <c r="JIC85" s="266"/>
      <c r="JID85" s="266"/>
      <c r="JIE85" s="266"/>
      <c r="JIF85" s="266"/>
      <c r="JIG85" s="266"/>
      <c r="JIH85" s="266"/>
      <c r="JII85" s="266"/>
      <c r="JIJ85" s="266"/>
      <c r="JIK85" s="266"/>
      <c r="JIL85" s="266"/>
      <c r="JIM85" s="266"/>
      <c r="JIN85" s="266"/>
      <c r="JIO85" s="266"/>
      <c r="JIP85" s="266"/>
      <c r="JIQ85" s="266"/>
      <c r="JIR85" s="266"/>
      <c r="JIS85" s="266"/>
      <c r="JIT85" s="266"/>
      <c r="JIU85" s="266"/>
      <c r="JIV85" s="266"/>
      <c r="JIW85" s="266"/>
      <c r="JIX85" s="266"/>
      <c r="JIY85" s="266"/>
      <c r="JIZ85" s="266"/>
      <c r="JJA85" s="266"/>
      <c r="JJB85" s="266"/>
      <c r="JJC85" s="266"/>
      <c r="JJD85" s="266"/>
      <c r="JJE85" s="266"/>
      <c r="JJF85" s="266"/>
      <c r="JJG85" s="266"/>
      <c r="JJH85" s="266"/>
      <c r="JJI85" s="266"/>
      <c r="JJJ85" s="266"/>
      <c r="JJK85" s="266"/>
      <c r="JJL85" s="266"/>
      <c r="JJM85" s="266"/>
      <c r="JJN85" s="266"/>
      <c r="JJO85" s="266"/>
      <c r="JJP85" s="266"/>
      <c r="JJQ85" s="266"/>
      <c r="JJR85" s="266"/>
      <c r="JJS85" s="266"/>
      <c r="JJT85" s="266"/>
      <c r="JJU85" s="266"/>
      <c r="JJV85" s="266"/>
      <c r="JJW85" s="266"/>
      <c r="JJX85" s="266"/>
      <c r="JJY85" s="266"/>
      <c r="JJZ85" s="266"/>
      <c r="JKA85" s="266"/>
      <c r="JKB85" s="266"/>
      <c r="JKC85" s="266"/>
      <c r="JKD85" s="266"/>
      <c r="JKE85" s="266"/>
      <c r="JKF85" s="266"/>
      <c r="JKG85" s="266"/>
      <c r="JKH85" s="266"/>
      <c r="JKI85" s="266"/>
      <c r="JKJ85" s="266"/>
      <c r="JKK85" s="266"/>
      <c r="JKL85" s="266"/>
      <c r="JKM85" s="266"/>
      <c r="JKN85" s="266"/>
      <c r="JKO85" s="266"/>
      <c r="JKP85" s="266"/>
      <c r="JKQ85" s="266"/>
      <c r="JKR85" s="266"/>
      <c r="JKS85" s="266"/>
      <c r="JKT85" s="266"/>
      <c r="JKU85" s="266"/>
      <c r="JKV85" s="266"/>
      <c r="JKW85" s="266"/>
      <c r="JKX85" s="266"/>
      <c r="JKY85" s="266"/>
      <c r="JKZ85" s="266"/>
      <c r="JLA85" s="266"/>
      <c r="JLB85" s="266"/>
      <c r="JLC85" s="266"/>
      <c r="JLD85" s="266"/>
      <c r="JLE85" s="266"/>
      <c r="JLF85" s="266"/>
      <c r="JLG85" s="266"/>
      <c r="JLH85" s="266"/>
      <c r="JLI85" s="266"/>
      <c r="JLJ85" s="266"/>
      <c r="JLK85" s="266"/>
      <c r="JLL85" s="266"/>
      <c r="JLM85" s="266"/>
      <c r="JLN85" s="266"/>
      <c r="JLO85" s="266"/>
      <c r="JLP85" s="266"/>
      <c r="JLQ85" s="266"/>
      <c r="JLR85" s="266"/>
      <c r="JLS85" s="266"/>
      <c r="JLT85" s="266"/>
      <c r="JLU85" s="266"/>
      <c r="JLV85" s="266"/>
      <c r="JLW85" s="266"/>
      <c r="JLX85" s="266"/>
      <c r="JLY85" s="266"/>
      <c r="JLZ85" s="266"/>
      <c r="JMA85" s="266"/>
      <c r="JMB85" s="266"/>
      <c r="JMC85" s="266"/>
      <c r="JMD85" s="266"/>
      <c r="JME85" s="266"/>
      <c r="JMF85" s="266"/>
      <c r="JMG85" s="266"/>
      <c r="JMH85" s="266"/>
      <c r="JMI85" s="266"/>
      <c r="JMJ85" s="266"/>
      <c r="JMK85" s="266"/>
      <c r="JML85" s="266"/>
      <c r="JMM85" s="266"/>
      <c r="JMN85" s="266"/>
      <c r="JMO85" s="266"/>
      <c r="JMP85" s="266"/>
      <c r="JMQ85" s="266"/>
      <c r="JMR85" s="266"/>
      <c r="JMS85" s="266"/>
      <c r="JMT85" s="266"/>
      <c r="JMU85" s="266"/>
      <c r="JMV85" s="266"/>
      <c r="JMW85" s="266"/>
      <c r="JMX85" s="266"/>
      <c r="JMY85" s="266"/>
      <c r="JMZ85" s="266"/>
      <c r="JNA85" s="266"/>
      <c r="JNB85" s="266"/>
      <c r="JNC85" s="266"/>
      <c r="JND85" s="266"/>
      <c r="JNE85" s="266"/>
      <c r="JNF85" s="266"/>
      <c r="JNG85" s="266"/>
      <c r="JNH85" s="266"/>
      <c r="JNI85" s="266"/>
      <c r="JNJ85" s="266"/>
      <c r="JNK85" s="266"/>
      <c r="JNL85" s="266"/>
      <c r="JNM85" s="266"/>
      <c r="JNN85" s="266"/>
      <c r="JNO85" s="266"/>
      <c r="JNP85" s="266"/>
      <c r="JNQ85" s="266"/>
      <c r="JNR85" s="266"/>
      <c r="JNS85" s="266"/>
      <c r="JNT85" s="266"/>
      <c r="JNU85" s="266"/>
      <c r="JNV85" s="266"/>
      <c r="JNW85" s="266"/>
      <c r="JNX85" s="266"/>
      <c r="JNY85" s="266"/>
      <c r="JNZ85" s="266"/>
      <c r="JOA85" s="266"/>
      <c r="JOB85" s="266"/>
      <c r="JOC85" s="266"/>
      <c r="JOD85" s="266"/>
      <c r="JOE85" s="266"/>
      <c r="JOF85" s="266"/>
      <c r="JOG85" s="266"/>
      <c r="JOH85" s="266"/>
      <c r="JOI85" s="266"/>
      <c r="JOJ85" s="266"/>
      <c r="JOK85" s="266"/>
      <c r="JOL85" s="266"/>
      <c r="JOM85" s="266"/>
      <c r="JON85" s="266"/>
      <c r="JOO85" s="266"/>
      <c r="JOP85" s="266"/>
      <c r="JOQ85" s="266"/>
      <c r="JOR85" s="266"/>
      <c r="JOS85" s="266"/>
      <c r="JOT85" s="266"/>
      <c r="JOU85" s="266"/>
      <c r="JOV85" s="266"/>
      <c r="JOW85" s="266"/>
      <c r="JOX85" s="266"/>
      <c r="JOY85" s="266"/>
      <c r="JOZ85" s="266"/>
      <c r="JPA85" s="266"/>
      <c r="JPB85" s="266"/>
      <c r="JPC85" s="266"/>
      <c r="JPD85" s="266"/>
      <c r="JPE85" s="266"/>
      <c r="JPF85" s="266"/>
      <c r="JPG85" s="266"/>
      <c r="JPH85" s="266"/>
      <c r="JPI85" s="266"/>
      <c r="JPJ85" s="266"/>
      <c r="JPK85" s="266"/>
      <c r="JPL85" s="266"/>
      <c r="JPM85" s="266"/>
      <c r="JPN85" s="266"/>
      <c r="JPO85" s="266"/>
      <c r="JPP85" s="266"/>
      <c r="JPQ85" s="266"/>
      <c r="JPR85" s="266"/>
      <c r="JPS85" s="266"/>
      <c r="JPT85" s="266"/>
      <c r="JPU85" s="266"/>
      <c r="JPV85" s="266"/>
      <c r="JPW85" s="266"/>
      <c r="JPX85" s="266"/>
      <c r="JPY85" s="266"/>
      <c r="JPZ85" s="266"/>
      <c r="JQA85" s="266"/>
      <c r="JQB85" s="266"/>
      <c r="JQC85" s="266"/>
      <c r="JQD85" s="266"/>
      <c r="JQE85" s="266"/>
      <c r="JQF85" s="266"/>
      <c r="JQG85" s="266"/>
      <c r="JQH85" s="266"/>
      <c r="JQI85" s="266"/>
      <c r="JQJ85" s="266"/>
      <c r="JQK85" s="266"/>
      <c r="JQL85" s="266"/>
      <c r="JQM85" s="266"/>
      <c r="JQN85" s="266"/>
      <c r="JQO85" s="266"/>
      <c r="JQP85" s="266"/>
      <c r="JQQ85" s="266"/>
      <c r="JQR85" s="266"/>
      <c r="JQS85" s="266"/>
      <c r="JQT85" s="266"/>
      <c r="JQU85" s="266"/>
      <c r="JQV85" s="266"/>
      <c r="JQW85" s="266"/>
      <c r="JQX85" s="266"/>
      <c r="JQY85" s="266"/>
      <c r="JQZ85" s="266"/>
      <c r="JRA85" s="266"/>
      <c r="JRB85" s="266"/>
      <c r="JRC85" s="266"/>
      <c r="JRD85" s="266"/>
      <c r="JRE85" s="266"/>
      <c r="JRF85" s="266"/>
      <c r="JRG85" s="266"/>
      <c r="JRH85" s="266"/>
      <c r="JRI85" s="266"/>
      <c r="JRJ85" s="266"/>
      <c r="JRK85" s="266"/>
      <c r="JRL85" s="266"/>
      <c r="JRM85" s="266"/>
      <c r="JRN85" s="266"/>
      <c r="JRO85" s="266"/>
      <c r="JRP85" s="266"/>
      <c r="JRQ85" s="266"/>
      <c r="JRR85" s="266"/>
      <c r="JRS85" s="266"/>
      <c r="JRT85" s="266"/>
      <c r="JRU85" s="266"/>
      <c r="JRV85" s="266"/>
      <c r="JRW85" s="266"/>
      <c r="JRX85" s="266"/>
      <c r="JRY85" s="266"/>
      <c r="JRZ85" s="266"/>
      <c r="JSA85" s="266"/>
      <c r="JSB85" s="266"/>
      <c r="JSC85" s="266"/>
      <c r="JSD85" s="266"/>
      <c r="JSE85" s="266"/>
      <c r="JSF85" s="266"/>
      <c r="JSG85" s="266"/>
      <c r="JSH85" s="266"/>
      <c r="JSI85" s="266"/>
      <c r="JSJ85" s="266"/>
      <c r="JSK85" s="266"/>
      <c r="JSL85" s="266"/>
      <c r="JSM85" s="266"/>
      <c r="JSN85" s="266"/>
      <c r="JSO85" s="266"/>
      <c r="JSP85" s="266"/>
      <c r="JSQ85" s="266"/>
      <c r="JSR85" s="266"/>
      <c r="JSS85" s="266"/>
      <c r="JST85" s="266"/>
      <c r="JSU85" s="266"/>
      <c r="JSV85" s="266"/>
      <c r="JSW85" s="266"/>
      <c r="JSX85" s="266"/>
      <c r="JSY85" s="266"/>
      <c r="JSZ85" s="266"/>
      <c r="JTA85" s="266"/>
      <c r="JTB85" s="266"/>
      <c r="JTC85" s="266"/>
      <c r="JTD85" s="266"/>
      <c r="JTE85" s="266"/>
      <c r="JTF85" s="266"/>
      <c r="JTG85" s="266"/>
      <c r="JTH85" s="266"/>
      <c r="JTI85" s="266"/>
      <c r="JTJ85" s="266"/>
      <c r="JTK85" s="266"/>
      <c r="JTL85" s="266"/>
      <c r="JTM85" s="266"/>
      <c r="JTN85" s="266"/>
      <c r="JTO85" s="266"/>
      <c r="JTP85" s="266"/>
      <c r="JTQ85" s="266"/>
      <c r="JTR85" s="266"/>
      <c r="JTS85" s="266"/>
      <c r="JTT85" s="266"/>
      <c r="JTU85" s="266"/>
      <c r="JTV85" s="266"/>
      <c r="JTW85" s="266"/>
      <c r="JTX85" s="266"/>
      <c r="JTY85" s="266"/>
      <c r="JTZ85" s="266"/>
      <c r="JUA85" s="266"/>
      <c r="JUB85" s="266"/>
      <c r="JUC85" s="266"/>
      <c r="JUD85" s="266"/>
      <c r="JUE85" s="266"/>
      <c r="JUF85" s="266"/>
      <c r="JUG85" s="266"/>
      <c r="JUH85" s="266"/>
      <c r="JUI85" s="266"/>
      <c r="JUJ85" s="266"/>
      <c r="JUK85" s="266"/>
      <c r="JUL85" s="266"/>
      <c r="JUM85" s="266"/>
      <c r="JUN85" s="266"/>
      <c r="JUO85" s="266"/>
      <c r="JUP85" s="266"/>
      <c r="JUQ85" s="266"/>
      <c r="JUR85" s="266"/>
      <c r="JUS85" s="266"/>
      <c r="JUT85" s="266"/>
      <c r="JUU85" s="266"/>
      <c r="JUV85" s="266"/>
      <c r="JUW85" s="266"/>
      <c r="JUX85" s="266"/>
      <c r="JUY85" s="266"/>
      <c r="JUZ85" s="266"/>
      <c r="JVA85" s="266"/>
      <c r="JVB85" s="266"/>
      <c r="JVC85" s="266"/>
      <c r="JVD85" s="266"/>
      <c r="JVE85" s="266"/>
      <c r="JVF85" s="266"/>
      <c r="JVG85" s="266"/>
      <c r="JVH85" s="266"/>
      <c r="JVI85" s="266"/>
      <c r="JVJ85" s="266"/>
      <c r="JVK85" s="266"/>
      <c r="JVL85" s="266"/>
      <c r="JVM85" s="266"/>
      <c r="JVN85" s="266"/>
      <c r="JVO85" s="266"/>
      <c r="JVP85" s="266"/>
      <c r="JVQ85" s="266"/>
      <c r="JVR85" s="266"/>
      <c r="JVS85" s="266"/>
      <c r="JVT85" s="266"/>
      <c r="JVU85" s="266"/>
      <c r="JVV85" s="266"/>
      <c r="JVW85" s="266"/>
      <c r="JVX85" s="266"/>
      <c r="JVY85" s="266"/>
      <c r="JVZ85" s="266"/>
      <c r="JWA85" s="266"/>
      <c r="JWB85" s="266"/>
      <c r="JWC85" s="266"/>
      <c r="JWD85" s="266"/>
      <c r="JWE85" s="266"/>
      <c r="JWF85" s="266"/>
      <c r="JWG85" s="266"/>
      <c r="JWH85" s="266"/>
      <c r="JWI85" s="266"/>
      <c r="JWJ85" s="266"/>
      <c r="JWK85" s="266"/>
      <c r="JWL85" s="266"/>
      <c r="JWM85" s="266"/>
      <c r="JWN85" s="266"/>
      <c r="JWO85" s="266"/>
      <c r="JWP85" s="266"/>
      <c r="JWQ85" s="266"/>
      <c r="JWR85" s="266"/>
      <c r="JWS85" s="266"/>
      <c r="JWT85" s="266"/>
      <c r="JWU85" s="266"/>
      <c r="JWV85" s="266"/>
      <c r="JWW85" s="266"/>
      <c r="JWX85" s="266"/>
      <c r="JWY85" s="266"/>
      <c r="JWZ85" s="266"/>
      <c r="JXA85" s="266"/>
      <c r="JXB85" s="266"/>
      <c r="JXC85" s="266"/>
      <c r="JXD85" s="266"/>
      <c r="JXE85" s="266"/>
      <c r="JXF85" s="266"/>
      <c r="JXG85" s="266"/>
      <c r="JXH85" s="266"/>
      <c r="JXI85" s="266"/>
      <c r="JXJ85" s="266"/>
      <c r="JXK85" s="266"/>
      <c r="JXL85" s="266"/>
      <c r="JXM85" s="266"/>
      <c r="JXN85" s="266"/>
      <c r="JXO85" s="266"/>
      <c r="JXP85" s="266"/>
      <c r="JXQ85" s="266"/>
      <c r="JXR85" s="266"/>
      <c r="JXS85" s="266"/>
      <c r="JXT85" s="266"/>
      <c r="JXU85" s="266"/>
      <c r="JXV85" s="266"/>
      <c r="JXW85" s="266"/>
      <c r="JXX85" s="266"/>
      <c r="JXY85" s="266"/>
      <c r="JXZ85" s="266"/>
      <c r="JYA85" s="266"/>
      <c r="JYB85" s="266"/>
      <c r="JYC85" s="266"/>
      <c r="JYD85" s="266"/>
      <c r="JYE85" s="266"/>
      <c r="JYF85" s="266"/>
      <c r="JYG85" s="266"/>
      <c r="JYH85" s="266"/>
      <c r="JYI85" s="266"/>
      <c r="JYJ85" s="266"/>
      <c r="JYK85" s="266"/>
      <c r="JYL85" s="266"/>
      <c r="JYM85" s="266"/>
      <c r="JYN85" s="266"/>
      <c r="JYO85" s="266"/>
      <c r="JYP85" s="266"/>
      <c r="JYQ85" s="266"/>
      <c r="JYR85" s="266"/>
      <c r="JYS85" s="266"/>
      <c r="JYT85" s="266"/>
      <c r="JYU85" s="266"/>
      <c r="JYV85" s="266"/>
      <c r="JYW85" s="266"/>
      <c r="JYX85" s="266"/>
      <c r="JYY85" s="266"/>
      <c r="JYZ85" s="266"/>
      <c r="JZA85" s="266"/>
      <c r="JZB85" s="266"/>
      <c r="JZC85" s="266"/>
      <c r="JZD85" s="266"/>
      <c r="JZE85" s="266"/>
      <c r="JZF85" s="266"/>
      <c r="JZG85" s="266"/>
      <c r="JZH85" s="266"/>
      <c r="JZI85" s="266"/>
      <c r="JZJ85" s="266"/>
      <c r="JZK85" s="266"/>
      <c r="JZL85" s="266"/>
      <c r="JZM85" s="266"/>
      <c r="JZN85" s="266"/>
      <c r="JZO85" s="266"/>
      <c r="JZP85" s="266"/>
      <c r="JZQ85" s="266"/>
      <c r="JZR85" s="266"/>
      <c r="JZS85" s="266"/>
      <c r="JZT85" s="266"/>
      <c r="JZU85" s="266"/>
      <c r="JZV85" s="266"/>
      <c r="JZW85" s="266"/>
      <c r="JZX85" s="266"/>
      <c r="JZY85" s="266"/>
      <c r="JZZ85" s="266"/>
      <c r="KAA85" s="266"/>
      <c r="KAB85" s="266"/>
      <c r="KAC85" s="266"/>
      <c r="KAD85" s="266"/>
      <c r="KAE85" s="266"/>
      <c r="KAF85" s="266"/>
      <c r="KAG85" s="266"/>
      <c r="KAH85" s="266"/>
      <c r="KAI85" s="266"/>
      <c r="KAJ85" s="266"/>
      <c r="KAK85" s="266"/>
      <c r="KAL85" s="266"/>
      <c r="KAM85" s="266"/>
      <c r="KAN85" s="266"/>
      <c r="KAO85" s="266"/>
      <c r="KAP85" s="266"/>
      <c r="KAQ85" s="266"/>
      <c r="KAR85" s="266"/>
      <c r="KAS85" s="266"/>
      <c r="KAT85" s="266"/>
      <c r="KAU85" s="266"/>
      <c r="KAV85" s="266"/>
      <c r="KAW85" s="266"/>
      <c r="KAX85" s="266"/>
      <c r="KAY85" s="266"/>
      <c r="KAZ85" s="266"/>
      <c r="KBA85" s="266"/>
      <c r="KBB85" s="266"/>
      <c r="KBC85" s="266"/>
      <c r="KBD85" s="266"/>
      <c r="KBE85" s="266"/>
      <c r="KBF85" s="266"/>
      <c r="KBG85" s="266"/>
      <c r="KBH85" s="266"/>
      <c r="KBI85" s="266"/>
      <c r="KBJ85" s="266"/>
      <c r="KBK85" s="266"/>
      <c r="KBL85" s="266"/>
      <c r="KBM85" s="266"/>
      <c r="KBN85" s="266"/>
      <c r="KBO85" s="266"/>
      <c r="KBP85" s="266"/>
      <c r="KBQ85" s="266"/>
      <c r="KBR85" s="266"/>
      <c r="KBS85" s="266"/>
      <c r="KBT85" s="266"/>
      <c r="KBU85" s="266"/>
      <c r="KBV85" s="266"/>
      <c r="KBW85" s="266"/>
      <c r="KBX85" s="266"/>
      <c r="KBY85" s="266"/>
      <c r="KBZ85" s="266"/>
      <c r="KCA85" s="266"/>
      <c r="KCB85" s="266"/>
      <c r="KCC85" s="266"/>
      <c r="KCD85" s="266"/>
      <c r="KCE85" s="266"/>
      <c r="KCF85" s="266"/>
      <c r="KCG85" s="266"/>
      <c r="KCH85" s="266"/>
      <c r="KCI85" s="266"/>
      <c r="KCJ85" s="266"/>
      <c r="KCK85" s="266"/>
      <c r="KCL85" s="266"/>
      <c r="KCM85" s="266"/>
      <c r="KCN85" s="266"/>
      <c r="KCO85" s="266"/>
      <c r="KCP85" s="266"/>
      <c r="KCQ85" s="266"/>
      <c r="KCR85" s="266"/>
      <c r="KCS85" s="266"/>
      <c r="KCT85" s="266"/>
      <c r="KCU85" s="266"/>
      <c r="KCV85" s="266"/>
      <c r="KCW85" s="266"/>
      <c r="KCX85" s="266"/>
      <c r="KCY85" s="266"/>
      <c r="KCZ85" s="266"/>
      <c r="KDA85" s="266"/>
      <c r="KDB85" s="266"/>
      <c r="KDC85" s="266"/>
      <c r="KDD85" s="266"/>
      <c r="KDE85" s="266"/>
      <c r="KDF85" s="266"/>
      <c r="KDG85" s="266"/>
      <c r="KDH85" s="266"/>
      <c r="KDI85" s="266"/>
      <c r="KDJ85" s="266"/>
      <c r="KDK85" s="266"/>
      <c r="KDL85" s="266"/>
      <c r="KDM85" s="266"/>
      <c r="KDN85" s="266"/>
      <c r="KDO85" s="266"/>
      <c r="KDP85" s="266"/>
      <c r="KDQ85" s="266"/>
      <c r="KDR85" s="266"/>
      <c r="KDS85" s="266"/>
      <c r="KDT85" s="266"/>
      <c r="KDU85" s="266"/>
      <c r="KDV85" s="266"/>
      <c r="KDW85" s="266"/>
      <c r="KDX85" s="266"/>
      <c r="KDY85" s="266"/>
      <c r="KDZ85" s="266"/>
      <c r="KEA85" s="266"/>
      <c r="KEB85" s="266"/>
      <c r="KEC85" s="266"/>
      <c r="KED85" s="266"/>
      <c r="KEE85" s="266"/>
      <c r="KEF85" s="266"/>
      <c r="KEG85" s="266"/>
      <c r="KEH85" s="266"/>
      <c r="KEI85" s="266"/>
      <c r="KEJ85" s="266"/>
      <c r="KEK85" s="266"/>
      <c r="KEL85" s="266"/>
      <c r="KEM85" s="266"/>
      <c r="KEN85" s="266"/>
      <c r="KEO85" s="266"/>
      <c r="KEP85" s="266"/>
      <c r="KEQ85" s="266"/>
      <c r="KER85" s="266"/>
      <c r="KES85" s="266"/>
      <c r="KET85" s="266"/>
      <c r="KEU85" s="266"/>
      <c r="KEV85" s="266"/>
      <c r="KEW85" s="266"/>
      <c r="KEX85" s="266"/>
      <c r="KEY85" s="266"/>
      <c r="KEZ85" s="266"/>
      <c r="KFA85" s="266"/>
      <c r="KFB85" s="266"/>
      <c r="KFC85" s="266"/>
      <c r="KFD85" s="266"/>
      <c r="KFE85" s="266"/>
      <c r="KFF85" s="266"/>
      <c r="KFG85" s="266"/>
      <c r="KFH85" s="266"/>
      <c r="KFI85" s="266"/>
      <c r="KFJ85" s="266"/>
      <c r="KFK85" s="266"/>
      <c r="KFL85" s="266"/>
      <c r="KFM85" s="266"/>
      <c r="KFN85" s="266"/>
      <c r="KFO85" s="266"/>
      <c r="KFP85" s="266"/>
      <c r="KFQ85" s="266"/>
      <c r="KFR85" s="266"/>
      <c r="KFS85" s="266"/>
      <c r="KFT85" s="266"/>
      <c r="KFU85" s="266"/>
      <c r="KFV85" s="266"/>
      <c r="KFW85" s="266"/>
      <c r="KFX85" s="266"/>
      <c r="KFY85" s="266"/>
      <c r="KFZ85" s="266"/>
      <c r="KGA85" s="266"/>
      <c r="KGB85" s="266"/>
      <c r="KGC85" s="266"/>
      <c r="KGD85" s="266"/>
      <c r="KGE85" s="266"/>
      <c r="KGF85" s="266"/>
      <c r="KGG85" s="266"/>
      <c r="KGH85" s="266"/>
      <c r="KGI85" s="266"/>
      <c r="KGJ85" s="266"/>
      <c r="KGK85" s="266"/>
      <c r="KGL85" s="266"/>
      <c r="KGM85" s="266"/>
      <c r="KGN85" s="266"/>
      <c r="KGO85" s="266"/>
      <c r="KGP85" s="266"/>
      <c r="KGQ85" s="266"/>
      <c r="KGR85" s="266"/>
      <c r="KGS85" s="266"/>
      <c r="KGT85" s="266"/>
      <c r="KGU85" s="266"/>
      <c r="KGV85" s="266"/>
      <c r="KGW85" s="266"/>
      <c r="KGX85" s="266"/>
      <c r="KGY85" s="266"/>
      <c r="KGZ85" s="266"/>
      <c r="KHA85" s="266"/>
      <c r="KHB85" s="266"/>
      <c r="KHC85" s="266"/>
      <c r="KHD85" s="266"/>
      <c r="KHE85" s="266"/>
      <c r="KHF85" s="266"/>
      <c r="KHG85" s="266"/>
      <c r="KHH85" s="266"/>
      <c r="KHI85" s="266"/>
      <c r="KHJ85" s="266"/>
      <c r="KHK85" s="266"/>
      <c r="KHL85" s="266"/>
      <c r="KHM85" s="266"/>
      <c r="KHN85" s="266"/>
      <c r="KHO85" s="266"/>
      <c r="KHP85" s="266"/>
      <c r="KHQ85" s="266"/>
      <c r="KHR85" s="266"/>
      <c r="KHS85" s="266"/>
      <c r="KHT85" s="266"/>
      <c r="KHU85" s="266"/>
      <c r="KHV85" s="266"/>
      <c r="KHW85" s="266"/>
      <c r="KHX85" s="266"/>
      <c r="KHY85" s="266"/>
      <c r="KHZ85" s="266"/>
      <c r="KIA85" s="266"/>
      <c r="KIB85" s="266"/>
      <c r="KIC85" s="266"/>
      <c r="KID85" s="266"/>
      <c r="KIE85" s="266"/>
      <c r="KIF85" s="266"/>
      <c r="KIG85" s="266"/>
      <c r="KIH85" s="266"/>
      <c r="KII85" s="266"/>
      <c r="KIJ85" s="266"/>
      <c r="KIK85" s="266"/>
      <c r="KIL85" s="266"/>
      <c r="KIM85" s="266"/>
      <c r="KIN85" s="266"/>
      <c r="KIO85" s="266"/>
      <c r="KIP85" s="266"/>
      <c r="KIQ85" s="266"/>
      <c r="KIR85" s="266"/>
      <c r="KIS85" s="266"/>
      <c r="KIT85" s="266"/>
      <c r="KIU85" s="266"/>
      <c r="KIV85" s="266"/>
      <c r="KIW85" s="266"/>
      <c r="KIX85" s="266"/>
      <c r="KIY85" s="266"/>
      <c r="KIZ85" s="266"/>
      <c r="KJA85" s="266"/>
      <c r="KJB85" s="266"/>
      <c r="KJC85" s="266"/>
      <c r="KJD85" s="266"/>
      <c r="KJE85" s="266"/>
      <c r="KJF85" s="266"/>
      <c r="KJG85" s="266"/>
      <c r="KJH85" s="266"/>
      <c r="KJI85" s="266"/>
      <c r="KJJ85" s="266"/>
      <c r="KJK85" s="266"/>
      <c r="KJL85" s="266"/>
      <c r="KJM85" s="266"/>
      <c r="KJN85" s="266"/>
      <c r="KJO85" s="266"/>
      <c r="KJP85" s="266"/>
      <c r="KJQ85" s="266"/>
      <c r="KJR85" s="266"/>
      <c r="KJS85" s="266"/>
      <c r="KJT85" s="266"/>
      <c r="KJU85" s="266"/>
      <c r="KJV85" s="266"/>
      <c r="KJW85" s="266"/>
      <c r="KJX85" s="266"/>
      <c r="KJY85" s="266"/>
      <c r="KJZ85" s="266"/>
      <c r="KKA85" s="266"/>
      <c r="KKB85" s="266"/>
      <c r="KKC85" s="266"/>
      <c r="KKD85" s="266"/>
      <c r="KKE85" s="266"/>
      <c r="KKF85" s="266"/>
      <c r="KKG85" s="266"/>
      <c r="KKH85" s="266"/>
      <c r="KKI85" s="266"/>
      <c r="KKJ85" s="266"/>
      <c r="KKK85" s="266"/>
      <c r="KKL85" s="266"/>
      <c r="KKM85" s="266"/>
      <c r="KKN85" s="266"/>
      <c r="KKO85" s="266"/>
      <c r="KKP85" s="266"/>
      <c r="KKQ85" s="266"/>
      <c r="KKR85" s="266"/>
      <c r="KKS85" s="266"/>
      <c r="KKT85" s="266"/>
      <c r="KKU85" s="266"/>
      <c r="KKV85" s="266"/>
      <c r="KKW85" s="266"/>
      <c r="KKX85" s="266"/>
      <c r="KKY85" s="266"/>
      <c r="KKZ85" s="266"/>
      <c r="KLA85" s="266"/>
      <c r="KLB85" s="266"/>
      <c r="KLC85" s="266"/>
      <c r="KLD85" s="266"/>
      <c r="KLE85" s="266"/>
      <c r="KLF85" s="266"/>
      <c r="KLG85" s="266"/>
      <c r="KLH85" s="266"/>
      <c r="KLI85" s="266"/>
      <c r="KLJ85" s="266"/>
      <c r="KLK85" s="266"/>
      <c r="KLL85" s="266"/>
      <c r="KLM85" s="266"/>
      <c r="KLN85" s="266"/>
      <c r="KLO85" s="266"/>
      <c r="KLP85" s="266"/>
      <c r="KLQ85" s="266"/>
      <c r="KLR85" s="266"/>
      <c r="KLS85" s="266"/>
      <c r="KLT85" s="266"/>
      <c r="KLU85" s="266"/>
      <c r="KLV85" s="266"/>
      <c r="KLW85" s="266"/>
      <c r="KLX85" s="266"/>
      <c r="KLY85" s="266"/>
      <c r="KLZ85" s="266"/>
      <c r="KMA85" s="266"/>
      <c r="KMB85" s="266"/>
      <c r="KMC85" s="266"/>
      <c r="KMD85" s="266"/>
      <c r="KME85" s="266"/>
      <c r="KMF85" s="266"/>
      <c r="KMG85" s="266"/>
      <c r="KMH85" s="266"/>
      <c r="KMI85" s="266"/>
      <c r="KMJ85" s="266"/>
      <c r="KMK85" s="266"/>
      <c r="KML85" s="266"/>
      <c r="KMM85" s="266"/>
      <c r="KMN85" s="266"/>
      <c r="KMO85" s="266"/>
      <c r="KMP85" s="266"/>
      <c r="KMQ85" s="266"/>
      <c r="KMR85" s="266"/>
      <c r="KMS85" s="266"/>
      <c r="KMT85" s="266"/>
      <c r="KMU85" s="266"/>
      <c r="KMV85" s="266"/>
      <c r="KMW85" s="266"/>
      <c r="KMX85" s="266"/>
      <c r="KMY85" s="266"/>
      <c r="KMZ85" s="266"/>
      <c r="KNA85" s="266"/>
      <c r="KNB85" s="266"/>
      <c r="KNC85" s="266"/>
      <c r="KND85" s="266"/>
      <c r="KNE85" s="266"/>
      <c r="KNF85" s="266"/>
      <c r="KNG85" s="266"/>
      <c r="KNH85" s="266"/>
      <c r="KNI85" s="266"/>
      <c r="KNJ85" s="266"/>
      <c r="KNK85" s="266"/>
      <c r="KNL85" s="266"/>
      <c r="KNM85" s="266"/>
      <c r="KNN85" s="266"/>
      <c r="KNO85" s="266"/>
      <c r="KNP85" s="266"/>
      <c r="KNQ85" s="266"/>
      <c r="KNR85" s="266"/>
      <c r="KNS85" s="266"/>
      <c r="KNT85" s="266"/>
      <c r="KNU85" s="266"/>
      <c r="KNV85" s="266"/>
      <c r="KNW85" s="266"/>
      <c r="KNX85" s="266"/>
      <c r="KNY85" s="266"/>
      <c r="KNZ85" s="266"/>
      <c r="KOA85" s="266"/>
      <c r="KOB85" s="266"/>
      <c r="KOC85" s="266"/>
      <c r="KOD85" s="266"/>
      <c r="KOE85" s="266"/>
      <c r="KOF85" s="266"/>
      <c r="KOG85" s="266"/>
      <c r="KOH85" s="266"/>
      <c r="KOI85" s="266"/>
      <c r="KOJ85" s="266"/>
      <c r="KOK85" s="266"/>
      <c r="KOL85" s="266"/>
      <c r="KOM85" s="266"/>
      <c r="KON85" s="266"/>
      <c r="KOO85" s="266"/>
      <c r="KOP85" s="266"/>
      <c r="KOQ85" s="266"/>
      <c r="KOR85" s="266"/>
      <c r="KOS85" s="266"/>
      <c r="KOT85" s="266"/>
      <c r="KOU85" s="266"/>
      <c r="KOV85" s="266"/>
      <c r="KOW85" s="266"/>
      <c r="KOX85" s="266"/>
      <c r="KOY85" s="266"/>
      <c r="KOZ85" s="266"/>
      <c r="KPA85" s="266"/>
      <c r="KPB85" s="266"/>
      <c r="KPC85" s="266"/>
      <c r="KPD85" s="266"/>
      <c r="KPE85" s="266"/>
      <c r="KPF85" s="266"/>
      <c r="KPG85" s="266"/>
      <c r="KPH85" s="266"/>
      <c r="KPI85" s="266"/>
      <c r="KPJ85" s="266"/>
      <c r="KPK85" s="266"/>
      <c r="KPL85" s="266"/>
      <c r="KPM85" s="266"/>
      <c r="KPN85" s="266"/>
      <c r="KPO85" s="266"/>
      <c r="KPP85" s="266"/>
      <c r="KPQ85" s="266"/>
      <c r="KPR85" s="266"/>
      <c r="KPS85" s="266"/>
      <c r="KPT85" s="266"/>
      <c r="KPU85" s="266"/>
      <c r="KPV85" s="266"/>
      <c r="KPW85" s="266"/>
      <c r="KPX85" s="266"/>
      <c r="KPY85" s="266"/>
      <c r="KPZ85" s="266"/>
      <c r="KQA85" s="266"/>
      <c r="KQB85" s="266"/>
      <c r="KQC85" s="266"/>
      <c r="KQD85" s="266"/>
      <c r="KQE85" s="266"/>
      <c r="KQF85" s="266"/>
      <c r="KQG85" s="266"/>
      <c r="KQH85" s="266"/>
      <c r="KQI85" s="266"/>
      <c r="KQJ85" s="266"/>
      <c r="KQK85" s="266"/>
      <c r="KQL85" s="266"/>
      <c r="KQM85" s="266"/>
      <c r="KQN85" s="266"/>
      <c r="KQO85" s="266"/>
      <c r="KQP85" s="266"/>
      <c r="KQQ85" s="266"/>
      <c r="KQR85" s="266"/>
      <c r="KQS85" s="266"/>
      <c r="KQT85" s="266"/>
      <c r="KQU85" s="266"/>
      <c r="KQV85" s="266"/>
      <c r="KQW85" s="266"/>
      <c r="KQX85" s="266"/>
      <c r="KQY85" s="266"/>
      <c r="KQZ85" s="266"/>
      <c r="KRA85" s="266"/>
      <c r="KRB85" s="266"/>
      <c r="KRC85" s="266"/>
      <c r="KRD85" s="266"/>
      <c r="KRE85" s="266"/>
      <c r="KRF85" s="266"/>
      <c r="KRG85" s="266"/>
      <c r="KRH85" s="266"/>
      <c r="KRI85" s="266"/>
      <c r="KRJ85" s="266"/>
      <c r="KRK85" s="266"/>
      <c r="KRL85" s="266"/>
      <c r="KRM85" s="266"/>
      <c r="KRN85" s="266"/>
      <c r="KRO85" s="266"/>
      <c r="KRP85" s="266"/>
      <c r="KRQ85" s="266"/>
      <c r="KRR85" s="266"/>
      <c r="KRS85" s="266"/>
      <c r="KRT85" s="266"/>
      <c r="KRU85" s="266"/>
      <c r="KRV85" s="266"/>
      <c r="KRW85" s="266"/>
      <c r="KRX85" s="266"/>
      <c r="KRY85" s="266"/>
      <c r="KRZ85" s="266"/>
      <c r="KSA85" s="266"/>
      <c r="KSB85" s="266"/>
      <c r="KSC85" s="266"/>
      <c r="KSD85" s="266"/>
      <c r="KSE85" s="266"/>
      <c r="KSF85" s="266"/>
      <c r="KSG85" s="266"/>
      <c r="KSH85" s="266"/>
      <c r="KSI85" s="266"/>
      <c r="KSJ85" s="266"/>
      <c r="KSK85" s="266"/>
      <c r="KSL85" s="266"/>
      <c r="KSM85" s="266"/>
      <c r="KSN85" s="266"/>
      <c r="KSO85" s="266"/>
      <c r="KSP85" s="266"/>
      <c r="KSQ85" s="266"/>
      <c r="KSR85" s="266"/>
      <c r="KSS85" s="266"/>
      <c r="KST85" s="266"/>
      <c r="KSU85" s="266"/>
      <c r="KSV85" s="266"/>
      <c r="KSW85" s="266"/>
      <c r="KSX85" s="266"/>
      <c r="KSY85" s="266"/>
      <c r="KSZ85" s="266"/>
      <c r="KTA85" s="266"/>
      <c r="KTB85" s="266"/>
      <c r="KTC85" s="266"/>
      <c r="KTD85" s="266"/>
      <c r="KTE85" s="266"/>
      <c r="KTF85" s="266"/>
      <c r="KTG85" s="266"/>
      <c r="KTH85" s="266"/>
      <c r="KTI85" s="266"/>
      <c r="KTJ85" s="266"/>
      <c r="KTK85" s="266"/>
      <c r="KTL85" s="266"/>
      <c r="KTM85" s="266"/>
      <c r="KTN85" s="266"/>
      <c r="KTO85" s="266"/>
      <c r="KTP85" s="266"/>
      <c r="KTQ85" s="266"/>
      <c r="KTR85" s="266"/>
      <c r="KTS85" s="266"/>
      <c r="KTT85" s="266"/>
      <c r="KTU85" s="266"/>
      <c r="KTV85" s="266"/>
      <c r="KTW85" s="266"/>
      <c r="KTX85" s="266"/>
      <c r="KTY85" s="266"/>
      <c r="KTZ85" s="266"/>
      <c r="KUA85" s="266"/>
      <c r="KUB85" s="266"/>
      <c r="KUC85" s="266"/>
      <c r="KUD85" s="266"/>
      <c r="KUE85" s="266"/>
      <c r="KUF85" s="266"/>
      <c r="KUG85" s="266"/>
      <c r="KUH85" s="266"/>
      <c r="KUI85" s="266"/>
      <c r="KUJ85" s="266"/>
      <c r="KUK85" s="266"/>
      <c r="KUL85" s="266"/>
      <c r="KUM85" s="266"/>
      <c r="KUN85" s="266"/>
      <c r="KUO85" s="266"/>
      <c r="KUP85" s="266"/>
      <c r="KUQ85" s="266"/>
      <c r="KUR85" s="266"/>
      <c r="KUS85" s="266"/>
      <c r="KUT85" s="266"/>
      <c r="KUU85" s="266"/>
      <c r="KUV85" s="266"/>
      <c r="KUW85" s="266"/>
      <c r="KUX85" s="266"/>
      <c r="KUY85" s="266"/>
      <c r="KUZ85" s="266"/>
      <c r="KVA85" s="266"/>
      <c r="KVB85" s="266"/>
      <c r="KVC85" s="266"/>
      <c r="KVD85" s="266"/>
      <c r="KVE85" s="266"/>
      <c r="KVF85" s="266"/>
      <c r="KVG85" s="266"/>
      <c r="KVH85" s="266"/>
      <c r="KVI85" s="266"/>
      <c r="KVJ85" s="266"/>
      <c r="KVK85" s="266"/>
      <c r="KVL85" s="266"/>
      <c r="KVM85" s="266"/>
      <c r="KVN85" s="266"/>
      <c r="KVO85" s="266"/>
      <c r="KVP85" s="266"/>
      <c r="KVQ85" s="266"/>
      <c r="KVR85" s="266"/>
      <c r="KVS85" s="266"/>
      <c r="KVT85" s="266"/>
      <c r="KVU85" s="266"/>
      <c r="KVV85" s="266"/>
      <c r="KVW85" s="266"/>
      <c r="KVX85" s="266"/>
      <c r="KVY85" s="266"/>
      <c r="KVZ85" s="266"/>
      <c r="KWA85" s="266"/>
      <c r="KWB85" s="266"/>
      <c r="KWC85" s="266"/>
      <c r="KWD85" s="266"/>
      <c r="KWE85" s="266"/>
      <c r="KWF85" s="266"/>
      <c r="KWG85" s="266"/>
      <c r="KWH85" s="266"/>
      <c r="KWI85" s="266"/>
      <c r="KWJ85" s="266"/>
      <c r="KWK85" s="266"/>
      <c r="KWL85" s="266"/>
      <c r="KWM85" s="266"/>
      <c r="KWN85" s="266"/>
      <c r="KWO85" s="266"/>
      <c r="KWP85" s="266"/>
      <c r="KWQ85" s="266"/>
      <c r="KWR85" s="266"/>
      <c r="KWS85" s="266"/>
      <c r="KWT85" s="266"/>
      <c r="KWU85" s="266"/>
      <c r="KWV85" s="266"/>
      <c r="KWW85" s="266"/>
      <c r="KWX85" s="266"/>
      <c r="KWY85" s="266"/>
      <c r="KWZ85" s="266"/>
      <c r="KXA85" s="266"/>
      <c r="KXB85" s="266"/>
      <c r="KXC85" s="266"/>
      <c r="KXD85" s="266"/>
      <c r="KXE85" s="266"/>
      <c r="KXF85" s="266"/>
      <c r="KXG85" s="266"/>
      <c r="KXH85" s="266"/>
      <c r="KXI85" s="266"/>
      <c r="KXJ85" s="266"/>
      <c r="KXK85" s="266"/>
      <c r="KXL85" s="266"/>
      <c r="KXM85" s="266"/>
      <c r="KXN85" s="266"/>
      <c r="KXO85" s="266"/>
      <c r="KXP85" s="266"/>
      <c r="KXQ85" s="266"/>
      <c r="KXR85" s="266"/>
      <c r="KXS85" s="266"/>
      <c r="KXT85" s="266"/>
      <c r="KXU85" s="266"/>
      <c r="KXV85" s="266"/>
      <c r="KXW85" s="266"/>
      <c r="KXX85" s="266"/>
      <c r="KXY85" s="266"/>
      <c r="KXZ85" s="266"/>
      <c r="KYA85" s="266"/>
      <c r="KYB85" s="266"/>
      <c r="KYC85" s="266"/>
      <c r="KYD85" s="266"/>
      <c r="KYE85" s="266"/>
      <c r="KYF85" s="266"/>
      <c r="KYG85" s="266"/>
      <c r="KYH85" s="266"/>
      <c r="KYI85" s="266"/>
      <c r="KYJ85" s="266"/>
      <c r="KYK85" s="266"/>
      <c r="KYL85" s="266"/>
      <c r="KYM85" s="266"/>
      <c r="KYN85" s="266"/>
      <c r="KYO85" s="266"/>
      <c r="KYP85" s="266"/>
      <c r="KYQ85" s="266"/>
      <c r="KYR85" s="266"/>
      <c r="KYS85" s="266"/>
      <c r="KYT85" s="266"/>
      <c r="KYU85" s="266"/>
      <c r="KYV85" s="266"/>
      <c r="KYW85" s="266"/>
      <c r="KYX85" s="266"/>
      <c r="KYY85" s="266"/>
      <c r="KYZ85" s="266"/>
      <c r="KZA85" s="266"/>
      <c r="KZB85" s="266"/>
      <c r="KZC85" s="266"/>
      <c r="KZD85" s="266"/>
      <c r="KZE85" s="266"/>
      <c r="KZF85" s="266"/>
      <c r="KZG85" s="266"/>
      <c r="KZH85" s="266"/>
      <c r="KZI85" s="266"/>
      <c r="KZJ85" s="266"/>
      <c r="KZK85" s="266"/>
      <c r="KZL85" s="266"/>
      <c r="KZM85" s="266"/>
      <c r="KZN85" s="266"/>
      <c r="KZO85" s="266"/>
      <c r="KZP85" s="266"/>
      <c r="KZQ85" s="266"/>
      <c r="KZR85" s="266"/>
      <c r="KZS85" s="266"/>
      <c r="KZT85" s="266"/>
      <c r="KZU85" s="266"/>
      <c r="KZV85" s="266"/>
      <c r="KZW85" s="266"/>
      <c r="KZX85" s="266"/>
      <c r="KZY85" s="266"/>
      <c r="KZZ85" s="266"/>
      <c r="LAA85" s="266"/>
      <c r="LAB85" s="266"/>
      <c r="LAC85" s="266"/>
      <c r="LAD85" s="266"/>
      <c r="LAE85" s="266"/>
      <c r="LAF85" s="266"/>
      <c r="LAG85" s="266"/>
      <c r="LAH85" s="266"/>
      <c r="LAI85" s="266"/>
      <c r="LAJ85" s="266"/>
      <c r="LAK85" s="266"/>
      <c r="LAL85" s="266"/>
      <c r="LAM85" s="266"/>
      <c r="LAN85" s="266"/>
      <c r="LAO85" s="266"/>
      <c r="LAP85" s="266"/>
      <c r="LAQ85" s="266"/>
      <c r="LAR85" s="266"/>
      <c r="LAS85" s="266"/>
      <c r="LAT85" s="266"/>
      <c r="LAU85" s="266"/>
      <c r="LAV85" s="266"/>
      <c r="LAW85" s="266"/>
      <c r="LAX85" s="266"/>
      <c r="LAY85" s="266"/>
      <c r="LAZ85" s="266"/>
      <c r="LBA85" s="266"/>
      <c r="LBB85" s="266"/>
      <c r="LBC85" s="266"/>
      <c r="LBD85" s="266"/>
      <c r="LBE85" s="266"/>
      <c r="LBF85" s="266"/>
      <c r="LBG85" s="266"/>
      <c r="LBH85" s="266"/>
      <c r="LBI85" s="266"/>
      <c r="LBJ85" s="266"/>
      <c r="LBK85" s="266"/>
      <c r="LBL85" s="266"/>
      <c r="LBM85" s="266"/>
      <c r="LBN85" s="266"/>
      <c r="LBO85" s="266"/>
      <c r="LBP85" s="266"/>
      <c r="LBQ85" s="266"/>
      <c r="LBR85" s="266"/>
      <c r="LBS85" s="266"/>
      <c r="LBT85" s="266"/>
      <c r="LBU85" s="266"/>
      <c r="LBV85" s="266"/>
      <c r="LBW85" s="266"/>
      <c r="LBX85" s="266"/>
      <c r="LBY85" s="266"/>
      <c r="LBZ85" s="266"/>
      <c r="LCA85" s="266"/>
      <c r="LCB85" s="266"/>
      <c r="LCC85" s="266"/>
      <c r="LCD85" s="266"/>
      <c r="LCE85" s="266"/>
      <c r="LCF85" s="266"/>
      <c r="LCG85" s="266"/>
      <c r="LCH85" s="266"/>
      <c r="LCI85" s="266"/>
      <c r="LCJ85" s="266"/>
      <c r="LCK85" s="266"/>
      <c r="LCL85" s="266"/>
      <c r="LCM85" s="266"/>
      <c r="LCN85" s="266"/>
      <c r="LCO85" s="266"/>
      <c r="LCP85" s="266"/>
      <c r="LCQ85" s="266"/>
      <c r="LCR85" s="266"/>
      <c r="LCS85" s="266"/>
      <c r="LCT85" s="266"/>
      <c r="LCU85" s="266"/>
      <c r="LCV85" s="266"/>
      <c r="LCW85" s="266"/>
      <c r="LCX85" s="266"/>
      <c r="LCY85" s="266"/>
      <c r="LCZ85" s="266"/>
      <c r="LDA85" s="266"/>
      <c r="LDB85" s="266"/>
      <c r="LDC85" s="266"/>
      <c r="LDD85" s="266"/>
      <c r="LDE85" s="266"/>
      <c r="LDF85" s="266"/>
      <c r="LDG85" s="266"/>
      <c r="LDH85" s="266"/>
      <c r="LDI85" s="266"/>
      <c r="LDJ85" s="266"/>
      <c r="LDK85" s="266"/>
      <c r="LDL85" s="266"/>
      <c r="LDM85" s="266"/>
      <c r="LDN85" s="266"/>
      <c r="LDO85" s="266"/>
      <c r="LDP85" s="266"/>
      <c r="LDQ85" s="266"/>
      <c r="LDR85" s="266"/>
      <c r="LDS85" s="266"/>
      <c r="LDT85" s="266"/>
      <c r="LDU85" s="266"/>
      <c r="LDV85" s="266"/>
      <c r="LDW85" s="266"/>
      <c r="LDX85" s="266"/>
      <c r="LDY85" s="266"/>
      <c r="LDZ85" s="266"/>
      <c r="LEA85" s="266"/>
      <c r="LEB85" s="266"/>
      <c r="LEC85" s="266"/>
      <c r="LED85" s="266"/>
      <c r="LEE85" s="266"/>
      <c r="LEF85" s="266"/>
      <c r="LEG85" s="266"/>
      <c r="LEH85" s="266"/>
      <c r="LEI85" s="266"/>
      <c r="LEJ85" s="266"/>
      <c r="LEK85" s="266"/>
      <c r="LEL85" s="266"/>
      <c r="LEM85" s="266"/>
      <c r="LEN85" s="266"/>
      <c r="LEO85" s="266"/>
      <c r="LEP85" s="266"/>
      <c r="LEQ85" s="266"/>
      <c r="LER85" s="266"/>
      <c r="LES85" s="266"/>
      <c r="LET85" s="266"/>
      <c r="LEU85" s="266"/>
      <c r="LEV85" s="266"/>
      <c r="LEW85" s="266"/>
      <c r="LEX85" s="266"/>
      <c r="LEY85" s="266"/>
      <c r="LEZ85" s="266"/>
      <c r="LFA85" s="266"/>
      <c r="LFB85" s="266"/>
      <c r="LFC85" s="266"/>
      <c r="LFD85" s="266"/>
      <c r="LFE85" s="266"/>
      <c r="LFF85" s="266"/>
      <c r="LFG85" s="266"/>
      <c r="LFH85" s="266"/>
      <c r="LFI85" s="266"/>
      <c r="LFJ85" s="266"/>
      <c r="LFK85" s="266"/>
      <c r="LFL85" s="266"/>
      <c r="LFM85" s="266"/>
      <c r="LFN85" s="266"/>
      <c r="LFO85" s="266"/>
      <c r="LFP85" s="266"/>
      <c r="LFQ85" s="266"/>
      <c r="LFR85" s="266"/>
      <c r="LFS85" s="266"/>
      <c r="LFT85" s="266"/>
      <c r="LFU85" s="266"/>
      <c r="LFV85" s="266"/>
      <c r="LFW85" s="266"/>
      <c r="LFX85" s="266"/>
      <c r="LFY85" s="266"/>
      <c r="LFZ85" s="266"/>
      <c r="LGA85" s="266"/>
      <c r="LGB85" s="266"/>
      <c r="LGC85" s="266"/>
      <c r="LGD85" s="266"/>
      <c r="LGE85" s="266"/>
      <c r="LGF85" s="266"/>
      <c r="LGG85" s="266"/>
      <c r="LGH85" s="266"/>
      <c r="LGI85" s="266"/>
      <c r="LGJ85" s="266"/>
      <c r="LGK85" s="266"/>
      <c r="LGL85" s="266"/>
      <c r="LGM85" s="266"/>
      <c r="LGN85" s="266"/>
      <c r="LGO85" s="266"/>
      <c r="LGP85" s="266"/>
      <c r="LGQ85" s="266"/>
      <c r="LGR85" s="266"/>
      <c r="LGS85" s="266"/>
      <c r="LGT85" s="266"/>
      <c r="LGU85" s="266"/>
      <c r="LGV85" s="266"/>
      <c r="LGW85" s="266"/>
      <c r="LGX85" s="266"/>
      <c r="LGY85" s="266"/>
      <c r="LGZ85" s="266"/>
      <c r="LHA85" s="266"/>
      <c r="LHB85" s="266"/>
      <c r="LHC85" s="266"/>
      <c r="LHD85" s="266"/>
      <c r="LHE85" s="266"/>
      <c r="LHF85" s="266"/>
      <c r="LHG85" s="266"/>
      <c r="LHH85" s="266"/>
      <c r="LHI85" s="266"/>
      <c r="LHJ85" s="266"/>
      <c r="LHK85" s="266"/>
      <c r="LHL85" s="266"/>
      <c r="LHM85" s="266"/>
      <c r="LHN85" s="266"/>
      <c r="LHO85" s="266"/>
      <c r="LHP85" s="266"/>
      <c r="LHQ85" s="266"/>
      <c r="LHR85" s="266"/>
      <c r="LHS85" s="266"/>
      <c r="LHT85" s="266"/>
      <c r="LHU85" s="266"/>
      <c r="LHV85" s="266"/>
      <c r="LHW85" s="266"/>
      <c r="LHX85" s="266"/>
      <c r="LHY85" s="266"/>
      <c r="LHZ85" s="266"/>
      <c r="LIA85" s="266"/>
      <c r="LIB85" s="266"/>
      <c r="LIC85" s="266"/>
      <c r="LID85" s="266"/>
      <c r="LIE85" s="266"/>
      <c r="LIF85" s="266"/>
      <c r="LIG85" s="266"/>
      <c r="LIH85" s="266"/>
      <c r="LII85" s="266"/>
      <c r="LIJ85" s="266"/>
      <c r="LIK85" s="266"/>
      <c r="LIL85" s="266"/>
      <c r="LIM85" s="266"/>
      <c r="LIN85" s="266"/>
      <c r="LIO85" s="266"/>
      <c r="LIP85" s="266"/>
      <c r="LIQ85" s="266"/>
      <c r="LIR85" s="266"/>
      <c r="LIS85" s="266"/>
      <c r="LIT85" s="266"/>
      <c r="LIU85" s="266"/>
      <c r="LIV85" s="266"/>
      <c r="LIW85" s="266"/>
      <c r="LIX85" s="266"/>
      <c r="LIY85" s="266"/>
      <c r="LIZ85" s="266"/>
      <c r="LJA85" s="266"/>
      <c r="LJB85" s="266"/>
      <c r="LJC85" s="266"/>
      <c r="LJD85" s="266"/>
      <c r="LJE85" s="266"/>
      <c r="LJF85" s="266"/>
      <c r="LJG85" s="266"/>
      <c r="LJH85" s="266"/>
      <c r="LJI85" s="266"/>
      <c r="LJJ85" s="266"/>
      <c r="LJK85" s="266"/>
      <c r="LJL85" s="266"/>
      <c r="LJM85" s="266"/>
      <c r="LJN85" s="266"/>
      <c r="LJO85" s="266"/>
      <c r="LJP85" s="266"/>
      <c r="LJQ85" s="266"/>
      <c r="LJR85" s="266"/>
      <c r="LJS85" s="266"/>
      <c r="LJT85" s="266"/>
      <c r="LJU85" s="266"/>
      <c r="LJV85" s="266"/>
      <c r="LJW85" s="266"/>
      <c r="LJX85" s="266"/>
      <c r="LJY85" s="266"/>
      <c r="LJZ85" s="266"/>
      <c r="LKA85" s="266"/>
      <c r="LKB85" s="266"/>
      <c r="LKC85" s="266"/>
      <c r="LKD85" s="266"/>
      <c r="LKE85" s="266"/>
      <c r="LKF85" s="266"/>
      <c r="LKG85" s="266"/>
      <c r="LKH85" s="266"/>
      <c r="LKI85" s="266"/>
      <c r="LKJ85" s="266"/>
      <c r="LKK85" s="266"/>
      <c r="LKL85" s="266"/>
      <c r="LKM85" s="266"/>
      <c r="LKN85" s="266"/>
      <c r="LKO85" s="266"/>
      <c r="LKP85" s="266"/>
      <c r="LKQ85" s="266"/>
      <c r="LKR85" s="266"/>
      <c r="LKS85" s="266"/>
      <c r="LKT85" s="266"/>
      <c r="LKU85" s="266"/>
      <c r="LKV85" s="266"/>
      <c r="LKW85" s="266"/>
      <c r="LKX85" s="266"/>
      <c r="LKY85" s="266"/>
      <c r="LKZ85" s="266"/>
      <c r="LLA85" s="266"/>
      <c r="LLB85" s="266"/>
      <c r="LLC85" s="266"/>
      <c r="LLD85" s="266"/>
      <c r="LLE85" s="266"/>
      <c r="LLF85" s="266"/>
      <c r="LLG85" s="266"/>
      <c r="LLH85" s="266"/>
      <c r="LLI85" s="266"/>
      <c r="LLJ85" s="266"/>
      <c r="LLK85" s="266"/>
      <c r="LLL85" s="266"/>
      <c r="LLM85" s="266"/>
      <c r="LLN85" s="266"/>
      <c r="LLO85" s="266"/>
      <c r="LLP85" s="266"/>
      <c r="LLQ85" s="266"/>
      <c r="LLR85" s="266"/>
      <c r="LLS85" s="266"/>
      <c r="LLT85" s="266"/>
      <c r="LLU85" s="266"/>
      <c r="LLV85" s="266"/>
      <c r="LLW85" s="266"/>
      <c r="LLX85" s="266"/>
      <c r="LLY85" s="266"/>
      <c r="LLZ85" s="266"/>
      <c r="LMA85" s="266"/>
      <c r="LMB85" s="266"/>
      <c r="LMC85" s="266"/>
      <c r="LMD85" s="266"/>
      <c r="LME85" s="266"/>
      <c r="LMF85" s="266"/>
      <c r="LMG85" s="266"/>
      <c r="LMH85" s="266"/>
      <c r="LMI85" s="266"/>
      <c r="LMJ85" s="266"/>
      <c r="LMK85" s="266"/>
      <c r="LML85" s="266"/>
      <c r="LMM85" s="266"/>
      <c r="LMN85" s="266"/>
      <c r="LMO85" s="266"/>
      <c r="LMP85" s="266"/>
      <c r="LMQ85" s="266"/>
      <c r="LMR85" s="266"/>
      <c r="LMS85" s="266"/>
      <c r="LMT85" s="266"/>
      <c r="LMU85" s="266"/>
      <c r="LMV85" s="266"/>
      <c r="LMW85" s="266"/>
      <c r="LMX85" s="266"/>
      <c r="LMY85" s="266"/>
      <c r="LMZ85" s="266"/>
      <c r="LNA85" s="266"/>
      <c r="LNB85" s="266"/>
      <c r="LNC85" s="266"/>
      <c r="LND85" s="266"/>
      <c r="LNE85" s="266"/>
      <c r="LNF85" s="266"/>
      <c r="LNG85" s="266"/>
      <c r="LNH85" s="266"/>
      <c r="LNI85" s="266"/>
      <c r="LNJ85" s="266"/>
      <c r="LNK85" s="266"/>
      <c r="LNL85" s="266"/>
      <c r="LNM85" s="266"/>
      <c r="LNN85" s="266"/>
      <c r="LNO85" s="266"/>
      <c r="LNP85" s="266"/>
      <c r="LNQ85" s="266"/>
      <c r="LNR85" s="266"/>
      <c r="LNS85" s="266"/>
      <c r="LNT85" s="266"/>
      <c r="LNU85" s="266"/>
      <c r="LNV85" s="266"/>
      <c r="LNW85" s="266"/>
      <c r="LNX85" s="266"/>
      <c r="LNY85" s="266"/>
      <c r="LNZ85" s="266"/>
      <c r="LOA85" s="266"/>
      <c r="LOB85" s="266"/>
      <c r="LOC85" s="266"/>
      <c r="LOD85" s="266"/>
      <c r="LOE85" s="266"/>
      <c r="LOF85" s="266"/>
      <c r="LOG85" s="266"/>
      <c r="LOH85" s="266"/>
      <c r="LOI85" s="266"/>
      <c r="LOJ85" s="266"/>
      <c r="LOK85" s="266"/>
      <c r="LOL85" s="266"/>
      <c r="LOM85" s="266"/>
      <c r="LON85" s="266"/>
      <c r="LOO85" s="266"/>
      <c r="LOP85" s="266"/>
      <c r="LOQ85" s="266"/>
      <c r="LOR85" s="266"/>
      <c r="LOS85" s="266"/>
      <c r="LOT85" s="266"/>
      <c r="LOU85" s="266"/>
      <c r="LOV85" s="266"/>
      <c r="LOW85" s="266"/>
      <c r="LOX85" s="266"/>
      <c r="LOY85" s="266"/>
      <c r="LOZ85" s="266"/>
      <c r="LPA85" s="266"/>
      <c r="LPB85" s="266"/>
      <c r="LPC85" s="266"/>
      <c r="LPD85" s="266"/>
      <c r="LPE85" s="266"/>
      <c r="LPF85" s="266"/>
      <c r="LPG85" s="266"/>
      <c r="LPH85" s="266"/>
      <c r="LPI85" s="266"/>
      <c r="LPJ85" s="266"/>
      <c r="LPK85" s="266"/>
      <c r="LPL85" s="266"/>
      <c r="LPM85" s="266"/>
      <c r="LPN85" s="266"/>
      <c r="LPO85" s="266"/>
      <c r="LPP85" s="266"/>
      <c r="LPQ85" s="266"/>
      <c r="LPR85" s="266"/>
      <c r="LPS85" s="266"/>
      <c r="LPT85" s="266"/>
      <c r="LPU85" s="266"/>
      <c r="LPV85" s="266"/>
      <c r="LPW85" s="266"/>
      <c r="LPX85" s="266"/>
      <c r="LPY85" s="266"/>
      <c r="LPZ85" s="266"/>
      <c r="LQA85" s="266"/>
      <c r="LQB85" s="266"/>
      <c r="LQC85" s="266"/>
      <c r="LQD85" s="266"/>
      <c r="LQE85" s="266"/>
      <c r="LQF85" s="266"/>
      <c r="LQG85" s="266"/>
      <c r="LQH85" s="266"/>
      <c r="LQI85" s="266"/>
      <c r="LQJ85" s="266"/>
      <c r="LQK85" s="266"/>
      <c r="LQL85" s="266"/>
      <c r="LQM85" s="266"/>
      <c r="LQN85" s="266"/>
      <c r="LQO85" s="266"/>
      <c r="LQP85" s="266"/>
      <c r="LQQ85" s="266"/>
      <c r="LQR85" s="266"/>
      <c r="LQS85" s="266"/>
      <c r="LQT85" s="266"/>
      <c r="LQU85" s="266"/>
      <c r="LQV85" s="266"/>
      <c r="LQW85" s="266"/>
      <c r="LQX85" s="266"/>
      <c r="LQY85" s="266"/>
      <c r="LQZ85" s="266"/>
      <c r="LRA85" s="266"/>
      <c r="LRB85" s="266"/>
      <c r="LRC85" s="266"/>
      <c r="LRD85" s="266"/>
      <c r="LRE85" s="266"/>
      <c r="LRF85" s="266"/>
      <c r="LRG85" s="266"/>
      <c r="LRH85" s="266"/>
      <c r="LRI85" s="266"/>
      <c r="LRJ85" s="266"/>
      <c r="LRK85" s="266"/>
      <c r="LRL85" s="266"/>
      <c r="LRM85" s="266"/>
      <c r="LRN85" s="266"/>
      <c r="LRO85" s="266"/>
      <c r="LRP85" s="266"/>
      <c r="LRQ85" s="266"/>
      <c r="LRR85" s="266"/>
      <c r="LRS85" s="266"/>
      <c r="LRT85" s="266"/>
      <c r="LRU85" s="266"/>
      <c r="LRV85" s="266"/>
      <c r="LRW85" s="266"/>
      <c r="LRX85" s="266"/>
      <c r="LRY85" s="266"/>
      <c r="LRZ85" s="266"/>
      <c r="LSA85" s="266"/>
      <c r="LSB85" s="266"/>
      <c r="LSC85" s="266"/>
      <c r="LSD85" s="266"/>
      <c r="LSE85" s="266"/>
      <c r="LSF85" s="266"/>
      <c r="LSG85" s="266"/>
      <c r="LSH85" s="266"/>
      <c r="LSI85" s="266"/>
      <c r="LSJ85" s="266"/>
      <c r="LSK85" s="266"/>
      <c r="LSL85" s="266"/>
      <c r="LSM85" s="266"/>
      <c r="LSN85" s="266"/>
      <c r="LSO85" s="266"/>
      <c r="LSP85" s="266"/>
      <c r="LSQ85" s="266"/>
      <c r="LSR85" s="266"/>
      <c r="LSS85" s="266"/>
      <c r="LST85" s="266"/>
      <c r="LSU85" s="266"/>
      <c r="LSV85" s="266"/>
      <c r="LSW85" s="266"/>
      <c r="LSX85" s="266"/>
      <c r="LSY85" s="266"/>
      <c r="LSZ85" s="266"/>
      <c r="LTA85" s="266"/>
      <c r="LTB85" s="266"/>
      <c r="LTC85" s="266"/>
      <c r="LTD85" s="266"/>
      <c r="LTE85" s="266"/>
      <c r="LTF85" s="266"/>
      <c r="LTG85" s="266"/>
      <c r="LTH85" s="266"/>
      <c r="LTI85" s="266"/>
      <c r="LTJ85" s="266"/>
      <c r="LTK85" s="266"/>
      <c r="LTL85" s="266"/>
      <c r="LTM85" s="266"/>
      <c r="LTN85" s="266"/>
      <c r="LTO85" s="266"/>
      <c r="LTP85" s="266"/>
      <c r="LTQ85" s="266"/>
      <c r="LTR85" s="266"/>
      <c r="LTS85" s="266"/>
      <c r="LTT85" s="266"/>
      <c r="LTU85" s="266"/>
      <c r="LTV85" s="266"/>
      <c r="LTW85" s="266"/>
      <c r="LTX85" s="266"/>
      <c r="LTY85" s="266"/>
      <c r="LTZ85" s="266"/>
      <c r="LUA85" s="266"/>
      <c r="LUB85" s="266"/>
      <c r="LUC85" s="266"/>
      <c r="LUD85" s="266"/>
      <c r="LUE85" s="266"/>
      <c r="LUF85" s="266"/>
      <c r="LUG85" s="266"/>
      <c r="LUH85" s="266"/>
      <c r="LUI85" s="266"/>
      <c r="LUJ85" s="266"/>
      <c r="LUK85" s="266"/>
      <c r="LUL85" s="266"/>
      <c r="LUM85" s="266"/>
      <c r="LUN85" s="266"/>
      <c r="LUO85" s="266"/>
      <c r="LUP85" s="266"/>
      <c r="LUQ85" s="266"/>
      <c r="LUR85" s="266"/>
      <c r="LUS85" s="266"/>
      <c r="LUT85" s="266"/>
      <c r="LUU85" s="266"/>
      <c r="LUV85" s="266"/>
      <c r="LUW85" s="266"/>
      <c r="LUX85" s="266"/>
      <c r="LUY85" s="266"/>
      <c r="LUZ85" s="266"/>
      <c r="LVA85" s="266"/>
      <c r="LVB85" s="266"/>
      <c r="LVC85" s="266"/>
      <c r="LVD85" s="266"/>
      <c r="LVE85" s="266"/>
      <c r="LVF85" s="266"/>
      <c r="LVG85" s="266"/>
      <c r="LVH85" s="266"/>
      <c r="LVI85" s="266"/>
      <c r="LVJ85" s="266"/>
      <c r="LVK85" s="266"/>
      <c r="LVL85" s="266"/>
      <c r="LVM85" s="266"/>
      <c r="LVN85" s="266"/>
      <c r="LVO85" s="266"/>
      <c r="LVP85" s="266"/>
      <c r="LVQ85" s="266"/>
      <c r="LVR85" s="266"/>
      <c r="LVS85" s="266"/>
      <c r="LVT85" s="266"/>
      <c r="LVU85" s="266"/>
      <c r="LVV85" s="266"/>
      <c r="LVW85" s="266"/>
      <c r="LVX85" s="266"/>
      <c r="LVY85" s="266"/>
      <c r="LVZ85" s="266"/>
      <c r="LWA85" s="266"/>
      <c r="LWB85" s="266"/>
      <c r="LWC85" s="266"/>
      <c r="LWD85" s="266"/>
      <c r="LWE85" s="266"/>
      <c r="LWF85" s="266"/>
      <c r="LWG85" s="266"/>
      <c r="LWH85" s="266"/>
      <c r="LWI85" s="266"/>
      <c r="LWJ85" s="266"/>
      <c r="LWK85" s="266"/>
      <c r="LWL85" s="266"/>
      <c r="LWM85" s="266"/>
      <c r="LWN85" s="266"/>
      <c r="LWO85" s="266"/>
      <c r="LWP85" s="266"/>
      <c r="LWQ85" s="266"/>
      <c r="LWR85" s="266"/>
      <c r="LWS85" s="266"/>
      <c r="LWT85" s="266"/>
      <c r="LWU85" s="266"/>
      <c r="LWV85" s="266"/>
      <c r="LWW85" s="266"/>
      <c r="LWX85" s="266"/>
      <c r="LWY85" s="266"/>
      <c r="LWZ85" s="266"/>
      <c r="LXA85" s="266"/>
      <c r="LXB85" s="266"/>
      <c r="LXC85" s="266"/>
      <c r="LXD85" s="266"/>
      <c r="LXE85" s="266"/>
      <c r="LXF85" s="266"/>
      <c r="LXG85" s="266"/>
      <c r="LXH85" s="266"/>
      <c r="LXI85" s="266"/>
      <c r="LXJ85" s="266"/>
      <c r="LXK85" s="266"/>
      <c r="LXL85" s="266"/>
      <c r="LXM85" s="266"/>
      <c r="LXN85" s="266"/>
      <c r="LXO85" s="266"/>
      <c r="LXP85" s="266"/>
      <c r="LXQ85" s="266"/>
      <c r="LXR85" s="266"/>
      <c r="LXS85" s="266"/>
      <c r="LXT85" s="266"/>
      <c r="LXU85" s="266"/>
      <c r="LXV85" s="266"/>
      <c r="LXW85" s="266"/>
      <c r="LXX85" s="266"/>
      <c r="LXY85" s="266"/>
      <c r="LXZ85" s="266"/>
      <c r="LYA85" s="266"/>
      <c r="LYB85" s="266"/>
      <c r="LYC85" s="266"/>
      <c r="LYD85" s="266"/>
      <c r="LYE85" s="266"/>
      <c r="LYF85" s="266"/>
      <c r="LYG85" s="266"/>
      <c r="LYH85" s="266"/>
      <c r="LYI85" s="266"/>
      <c r="LYJ85" s="266"/>
      <c r="LYK85" s="266"/>
      <c r="LYL85" s="266"/>
      <c r="LYM85" s="266"/>
      <c r="LYN85" s="266"/>
      <c r="LYO85" s="266"/>
      <c r="LYP85" s="266"/>
      <c r="LYQ85" s="266"/>
      <c r="LYR85" s="266"/>
      <c r="LYS85" s="266"/>
      <c r="LYT85" s="266"/>
      <c r="LYU85" s="266"/>
      <c r="LYV85" s="266"/>
      <c r="LYW85" s="266"/>
      <c r="LYX85" s="266"/>
      <c r="LYY85" s="266"/>
      <c r="LYZ85" s="266"/>
      <c r="LZA85" s="266"/>
      <c r="LZB85" s="266"/>
      <c r="LZC85" s="266"/>
      <c r="LZD85" s="266"/>
      <c r="LZE85" s="266"/>
      <c r="LZF85" s="266"/>
      <c r="LZG85" s="266"/>
      <c r="LZH85" s="266"/>
      <c r="LZI85" s="266"/>
      <c r="LZJ85" s="266"/>
      <c r="LZK85" s="266"/>
      <c r="LZL85" s="266"/>
      <c r="LZM85" s="266"/>
      <c r="LZN85" s="266"/>
      <c r="LZO85" s="266"/>
      <c r="LZP85" s="266"/>
      <c r="LZQ85" s="266"/>
      <c r="LZR85" s="266"/>
      <c r="LZS85" s="266"/>
      <c r="LZT85" s="266"/>
      <c r="LZU85" s="266"/>
      <c r="LZV85" s="266"/>
      <c r="LZW85" s="266"/>
      <c r="LZX85" s="266"/>
      <c r="LZY85" s="266"/>
      <c r="LZZ85" s="266"/>
      <c r="MAA85" s="266"/>
      <c r="MAB85" s="266"/>
      <c r="MAC85" s="266"/>
      <c r="MAD85" s="266"/>
      <c r="MAE85" s="266"/>
      <c r="MAF85" s="266"/>
      <c r="MAG85" s="266"/>
      <c r="MAH85" s="266"/>
      <c r="MAI85" s="266"/>
      <c r="MAJ85" s="266"/>
      <c r="MAK85" s="266"/>
      <c r="MAL85" s="266"/>
      <c r="MAM85" s="266"/>
      <c r="MAN85" s="266"/>
      <c r="MAO85" s="266"/>
      <c r="MAP85" s="266"/>
      <c r="MAQ85" s="266"/>
      <c r="MAR85" s="266"/>
      <c r="MAS85" s="266"/>
      <c r="MAT85" s="266"/>
      <c r="MAU85" s="266"/>
      <c r="MAV85" s="266"/>
      <c r="MAW85" s="266"/>
      <c r="MAX85" s="266"/>
      <c r="MAY85" s="266"/>
      <c r="MAZ85" s="266"/>
      <c r="MBA85" s="266"/>
      <c r="MBB85" s="266"/>
      <c r="MBC85" s="266"/>
      <c r="MBD85" s="266"/>
      <c r="MBE85" s="266"/>
      <c r="MBF85" s="266"/>
      <c r="MBG85" s="266"/>
      <c r="MBH85" s="266"/>
      <c r="MBI85" s="266"/>
      <c r="MBJ85" s="266"/>
      <c r="MBK85" s="266"/>
      <c r="MBL85" s="266"/>
      <c r="MBM85" s="266"/>
      <c r="MBN85" s="266"/>
      <c r="MBO85" s="266"/>
      <c r="MBP85" s="266"/>
      <c r="MBQ85" s="266"/>
      <c r="MBR85" s="266"/>
      <c r="MBS85" s="266"/>
      <c r="MBT85" s="266"/>
      <c r="MBU85" s="266"/>
      <c r="MBV85" s="266"/>
      <c r="MBW85" s="266"/>
      <c r="MBX85" s="266"/>
      <c r="MBY85" s="266"/>
      <c r="MBZ85" s="266"/>
      <c r="MCA85" s="266"/>
      <c r="MCB85" s="266"/>
      <c r="MCC85" s="266"/>
      <c r="MCD85" s="266"/>
      <c r="MCE85" s="266"/>
      <c r="MCF85" s="266"/>
      <c r="MCG85" s="266"/>
      <c r="MCH85" s="266"/>
      <c r="MCI85" s="266"/>
      <c r="MCJ85" s="266"/>
      <c r="MCK85" s="266"/>
      <c r="MCL85" s="266"/>
      <c r="MCM85" s="266"/>
      <c r="MCN85" s="266"/>
      <c r="MCO85" s="266"/>
      <c r="MCP85" s="266"/>
      <c r="MCQ85" s="266"/>
      <c r="MCR85" s="266"/>
      <c r="MCS85" s="266"/>
      <c r="MCT85" s="266"/>
      <c r="MCU85" s="266"/>
      <c r="MCV85" s="266"/>
      <c r="MCW85" s="266"/>
      <c r="MCX85" s="266"/>
      <c r="MCY85" s="266"/>
      <c r="MCZ85" s="266"/>
      <c r="MDA85" s="266"/>
      <c r="MDB85" s="266"/>
      <c r="MDC85" s="266"/>
      <c r="MDD85" s="266"/>
      <c r="MDE85" s="266"/>
      <c r="MDF85" s="266"/>
      <c r="MDG85" s="266"/>
      <c r="MDH85" s="266"/>
      <c r="MDI85" s="266"/>
      <c r="MDJ85" s="266"/>
      <c r="MDK85" s="266"/>
      <c r="MDL85" s="266"/>
      <c r="MDM85" s="266"/>
      <c r="MDN85" s="266"/>
      <c r="MDO85" s="266"/>
      <c r="MDP85" s="266"/>
      <c r="MDQ85" s="266"/>
      <c r="MDR85" s="266"/>
      <c r="MDS85" s="266"/>
      <c r="MDT85" s="266"/>
      <c r="MDU85" s="266"/>
      <c r="MDV85" s="266"/>
      <c r="MDW85" s="266"/>
      <c r="MDX85" s="266"/>
      <c r="MDY85" s="266"/>
      <c r="MDZ85" s="266"/>
      <c r="MEA85" s="266"/>
      <c r="MEB85" s="266"/>
      <c r="MEC85" s="266"/>
      <c r="MED85" s="266"/>
      <c r="MEE85" s="266"/>
      <c r="MEF85" s="266"/>
      <c r="MEG85" s="266"/>
      <c r="MEH85" s="266"/>
      <c r="MEI85" s="266"/>
      <c r="MEJ85" s="266"/>
      <c r="MEK85" s="266"/>
      <c r="MEL85" s="266"/>
      <c r="MEM85" s="266"/>
      <c r="MEN85" s="266"/>
      <c r="MEO85" s="266"/>
      <c r="MEP85" s="266"/>
      <c r="MEQ85" s="266"/>
      <c r="MER85" s="266"/>
      <c r="MES85" s="266"/>
      <c r="MET85" s="266"/>
      <c r="MEU85" s="266"/>
      <c r="MEV85" s="266"/>
      <c r="MEW85" s="266"/>
      <c r="MEX85" s="266"/>
      <c r="MEY85" s="266"/>
      <c r="MEZ85" s="266"/>
      <c r="MFA85" s="266"/>
      <c r="MFB85" s="266"/>
      <c r="MFC85" s="266"/>
      <c r="MFD85" s="266"/>
      <c r="MFE85" s="266"/>
      <c r="MFF85" s="266"/>
      <c r="MFG85" s="266"/>
      <c r="MFH85" s="266"/>
      <c r="MFI85" s="266"/>
      <c r="MFJ85" s="266"/>
      <c r="MFK85" s="266"/>
      <c r="MFL85" s="266"/>
      <c r="MFM85" s="266"/>
      <c r="MFN85" s="266"/>
      <c r="MFO85" s="266"/>
      <c r="MFP85" s="266"/>
      <c r="MFQ85" s="266"/>
      <c r="MFR85" s="266"/>
      <c r="MFS85" s="266"/>
      <c r="MFT85" s="266"/>
      <c r="MFU85" s="266"/>
      <c r="MFV85" s="266"/>
      <c r="MFW85" s="266"/>
      <c r="MFX85" s="266"/>
      <c r="MFY85" s="266"/>
      <c r="MFZ85" s="266"/>
      <c r="MGA85" s="266"/>
      <c r="MGB85" s="266"/>
      <c r="MGC85" s="266"/>
      <c r="MGD85" s="266"/>
      <c r="MGE85" s="266"/>
      <c r="MGF85" s="266"/>
      <c r="MGG85" s="266"/>
      <c r="MGH85" s="266"/>
      <c r="MGI85" s="266"/>
      <c r="MGJ85" s="266"/>
      <c r="MGK85" s="266"/>
      <c r="MGL85" s="266"/>
      <c r="MGM85" s="266"/>
      <c r="MGN85" s="266"/>
      <c r="MGO85" s="266"/>
      <c r="MGP85" s="266"/>
      <c r="MGQ85" s="266"/>
      <c r="MGR85" s="266"/>
      <c r="MGS85" s="266"/>
      <c r="MGT85" s="266"/>
      <c r="MGU85" s="266"/>
      <c r="MGV85" s="266"/>
      <c r="MGW85" s="266"/>
      <c r="MGX85" s="266"/>
      <c r="MGY85" s="266"/>
      <c r="MGZ85" s="266"/>
      <c r="MHA85" s="266"/>
      <c r="MHB85" s="266"/>
      <c r="MHC85" s="266"/>
      <c r="MHD85" s="266"/>
      <c r="MHE85" s="266"/>
      <c r="MHF85" s="266"/>
      <c r="MHG85" s="266"/>
      <c r="MHH85" s="266"/>
      <c r="MHI85" s="266"/>
      <c r="MHJ85" s="266"/>
      <c r="MHK85" s="266"/>
      <c r="MHL85" s="266"/>
      <c r="MHM85" s="266"/>
      <c r="MHN85" s="266"/>
      <c r="MHO85" s="266"/>
      <c r="MHP85" s="266"/>
      <c r="MHQ85" s="266"/>
      <c r="MHR85" s="266"/>
      <c r="MHS85" s="266"/>
      <c r="MHT85" s="266"/>
      <c r="MHU85" s="266"/>
      <c r="MHV85" s="266"/>
      <c r="MHW85" s="266"/>
      <c r="MHX85" s="266"/>
      <c r="MHY85" s="266"/>
      <c r="MHZ85" s="266"/>
      <c r="MIA85" s="266"/>
      <c r="MIB85" s="266"/>
      <c r="MIC85" s="266"/>
      <c r="MID85" s="266"/>
      <c r="MIE85" s="266"/>
      <c r="MIF85" s="266"/>
      <c r="MIG85" s="266"/>
      <c r="MIH85" s="266"/>
      <c r="MII85" s="266"/>
      <c r="MIJ85" s="266"/>
      <c r="MIK85" s="266"/>
      <c r="MIL85" s="266"/>
      <c r="MIM85" s="266"/>
      <c r="MIN85" s="266"/>
      <c r="MIO85" s="266"/>
      <c r="MIP85" s="266"/>
      <c r="MIQ85" s="266"/>
      <c r="MIR85" s="266"/>
      <c r="MIS85" s="266"/>
      <c r="MIT85" s="266"/>
      <c r="MIU85" s="266"/>
      <c r="MIV85" s="266"/>
      <c r="MIW85" s="266"/>
      <c r="MIX85" s="266"/>
      <c r="MIY85" s="266"/>
      <c r="MIZ85" s="266"/>
      <c r="MJA85" s="266"/>
      <c r="MJB85" s="266"/>
      <c r="MJC85" s="266"/>
      <c r="MJD85" s="266"/>
      <c r="MJE85" s="266"/>
      <c r="MJF85" s="266"/>
      <c r="MJG85" s="266"/>
      <c r="MJH85" s="266"/>
      <c r="MJI85" s="266"/>
      <c r="MJJ85" s="266"/>
      <c r="MJK85" s="266"/>
      <c r="MJL85" s="266"/>
      <c r="MJM85" s="266"/>
      <c r="MJN85" s="266"/>
      <c r="MJO85" s="266"/>
      <c r="MJP85" s="266"/>
      <c r="MJQ85" s="266"/>
      <c r="MJR85" s="266"/>
      <c r="MJS85" s="266"/>
      <c r="MJT85" s="266"/>
      <c r="MJU85" s="266"/>
      <c r="MJV85" s="266"/>
      <c r="MJW85" s="266"/>
      <c r="MJX85" s="266"/>
      <c r="MJY85" s="266"/>
      <c r="MJZ85" s="266"/>
      <c r="MKA85" s="266"/>
      <c r="MKB85" s="266"/>
      <c r="MKC85" s="266"/>
      <c r="MKD85" s="266"/>
      <c r="MKE85" s="266"/>
      <c r="MKF85" s="266"/>
      <c r="MKG85" s="266"/>
      <c r="MKH85" s="266"/>
      <c r="MKI85" s="266"/>
      <c r="MKJ85" s="266"/>
      <c r="MKK85" s="266"/>
      <c r="MKL85" s="266"/>
      <c r="MKM85" s="266"/>
      <c r="MKN85" s="266"/>
      <c r="MKO85" s="266"/>
      <c r="MKP85" s="266"/>
      <c r="MKQ85" s="266"/>
      <c r="MKR85" s="266"/>
      <c r="MKS85" s="266"/>
      <c r="MKT85" s="266"/>
      <c r="MKU85" s="266"/>
      <c r="MKV85" s="266"/>
      <c r="MKW85" s="266"/>
      <c r="MKX85" s="266"/>
      <c r="MKY85" s="266"/>
      <c r="MKZ85" s="266"/>
      <c r="MLA85" s="266"/>
      <c r="MLB85" s="266"/>
      <c r="MLC85" s="266"/>
      <c r="MLD85" s="266"/>
      <c r="MLE85" s="266"/>
      <c r="MLF85" s="266"/>
      <c r="MLG85" s="266"/>
      <c r="MLH85" s="266"/>
      <c r="MLI85" s="266"/>
      <c r="MLJ85" s="266"/>
      <c r="MLK85" s="266"/>
      <c r="MLL85" s="266"/>
      <c r="MLM85" s="266"/>
      <c r="MLN85" s="266"/>
      <c r="MLO85" s="266"/>
      <c r="MLP85" s="266"/>
      <c r="MLQ85" s="266"/>
      <c r="MLR85" s="266"/>
      <c r="MLS85" s="266"/>
      <c r="MLT85" s="266"/>
      <c r="MLU85" s="266"/>
      <c r="MLV85" s="266"/>
      <c r="MLW85" s="266"/>
      <c r="MLX85" s="266"/>
      <c r="MLY85" s="266"/>
      <c r="MLZ85" s="266"/>
      <c r="MMA85" s="266"/>
      <c r="MMB85" s="266"/>
      <c r="MMC85" s="266"/>
      <c r="MMD85" s="266"/>
      <c r="MME85" s="266"/>
      <c r="MMF85" s="266"/>
      <c r="MMG85" s="266"/>
      <c r="MMH85" s="266"/>
      <c r="MMI85" s="266"/>
      <c r="MMJ85" s="266"/>
      <c r="MMK85" s="266"/>
      <c r="MML85" s="266"/>
      <c r="MMM85" s="266"/>
      <c r="MMN85" s="266"/>
      <c r="MMO85" s="266"/>
      <c r="MMP85" s="266"/>
      <c r="MMQ85" s="266"/>
      <c r="MMR85" s="266"/>
      <c r="MMS85" s="266"/>
      <c r="MMT85" s="266"/>
      <c r="MMU85" s="266"/>
      <c r="MMV85" s="266"/>
      <c r="MMW85" s="266"/>
      <c r="MMX85" s="266"/>
      <c r="MMY85" s="266"/>
      <c r="MMZ85" s="266"/>
      <c r="MNA85" s="266"/>
      <c r="MNB85" s="266"/>
      <c r="MNC85" s="266"/>
      <c r="MND85" s="266"/>
      <c r="MNE85" s="266"/>
      <c r="MNF85" s="266"/>
      <c r="MNG85" s="266"/>
      <c r="MNH85" s="266"/>
      <c r="MNI85" s="266"/>
      <c r="MNJ85" s="266"/>
      <c r="MNK85" s="266"/>
      <c r="MNL85" s="266"/>
      <c r="MNM85" s="266"/>
      <c r="MNN85" s="266"/>
      <c r="MNO85" s="266"/>
      <c r="MNP85" s="266"/>
      <c r="MNQ85" s="266"/>
      <c r="MNR85" s="266"/>
      <c r="MNS85" s="266"/>
      <c r="MNT85" s="266"/>
      <c r="MNU85" s="266"/>
      <c r="MNV85" s="266"/>
      <c r="MNW85" s="266"/>
      <c r="MNX85" s="266"/>
      <c r="MNY85" s="266"/>
      <c r="MNZ85" s="266"/>
      <c r="MOA85" s="266"/>
      <c r="MOB85" s="266"/>
      <c r="MOC85" s="266"/>
      <c r="MOD85" s="266"/>
      <c r="MOE85" s="266"/>
      <c r="MOF85" s="266"/>
      <c r="MOG85" s="266"/>
      <c r="MOH85" s="266"/>
      <c r="MOI85" s="266"/>
      <c r="MOJ85" s="266"/>
      <c r="MOK85" s="266"/>
      <c r="MOL85" s="266"/>
      <c r="MOM85" s="266"/>
      <c r="MON85" s="266"/>
      <c r="MOO85" s="266"/>
      <c r="MOP85" s="266"/>
      <c r="MOQ85" s="266"/>
      <c r="MOR85" s="266"/>
      <c r="MOS85" s="266"/>
      <c r="MOT85" s="266"/>
      <c r="MOU85" s="266"/>
      <c r="MOV85" s="266"/>
      <c r="MOW85" s="266"/>
      <c r="MOX85" s="266"/>
      <c r="MOY85" s="266"/>
      <c r="MOZ85" s="266"/>
      <c r="MPA85" s="266"/>
      <c r="MPB85" s="266"/>
      <c r="MPC85" s="266"/>
      <c r="MPD85" s="266"/>
      <c r="MPE85" s="266"/>
      <c r="MPF85" s="266"/>
      <c r="MPG85" s="266"/>
      <c r="MPH85" s="266"/>
      <c r="MPI85" s="266"/>
      <c r="MPJ85" s="266"/>
      <c r="MPK85" s="266"/>
      <c r="MPL85" s="266"/>
      <c r="MPM85" s="266"/>
      <c r="MPN85" s="266"/>
      <c r="MPO85" s="266"/>
      <c r="MPP85" s="266"/>
      <c r="MPQ85" s="266"/>
      <c r="MPR85" s="266"/>
      <c r="MPS85" s="266"/>
      <c r="MPT85" s="266"/>
      <c r="MPU85" s="266"/>
      <c r="MPV85" s="266"/>
      <c r="MPW85" s="266"/>
      <c r="MPX85" s="266"/>
      <c r="MPY85" s="266"/>
      <c r="MPZ85" s="266"/>
      <c r="MQA85" s="266"/>
      <c r="MQB85" s="266"/>
      <c r="MQC85" s="266"/>
      <c r="MQD85" s="266"/>
      <c r="MQE85" s="266"/>
      <c r="MQF85" s="266"/>
      <c r="MQG85" s="266"/>
      <c r="MQH85" s="266"/>
      <c r="MQI85" s="266"/>
      <c r="MQJ85" s="266"/>
      <c r="MQK85" s="266"/>
      <c r="MQL85" s="266"/>
      <c r="MQM85" s="266"/>
      <c r="MQN85" s="266"/>
      <c r="MQO85" s="266"/>
      <c r="MQP85" s="266"/>
      <c r="MQQ85" s="266"/>
      <c r="MQR85" s="266"/>
      <c r="MQS85" s="266"/>
      <c r="MQT85" s="266"/>
      <c r="MQU85" s="266"/>
      <c r="MQV85" s="266"/>
      <c r="MQW85" s="266"/>
      <c r="MQX85" s="266"/>
      <c r="MQY85" s="266"/>
      <c r="MQZ85" s="266"/>
      <c r="MRA85" s="266"/>
      <c r="MRB85" s="266"/>
      <c r="MRC85" s="266"/>
      <c r="MRD85" s="266"/>
      <c r="MRE85" s="266"/>
      <c r="MRF85" s="266"/>
      <c r="MRG85" s="266"/>
      <c r="MRH85" s="266"/>
      <c r="MRI85" s="266"/>
      <c r="MRJ85" s="266"/>
      <c r="MRK85" s="266"/>
      <c r="MRL85" s="266"/>
      <c r="MRM85" s="266"/>
      <c r="MRN85" s="266"/>
      <c r="MRO85" s="266"/>
      <c r="MRP85" s="266"/>
      <c r="MRQ85" s="266"/>
      <c r="MRR85" s="266"/>
      <c r="MRS85" s="266"/>
      <c r="MRT85" s="266"/>
      <c r="MRU85" s="266"/>
      <c r="MRV85" s="266"/>
      <c r="MRW85" s="266"/>
      <c r="MRX85" s="266"/>
      <c r="MRY85" s="266"/>
      <c r="MRZ85" s="266"/>
      <c r="MSA85" s="266"/>
      <c r="MSB85" s="266"/>
      <c r="MSC85" s="266"/>
      <c r="MSD85" s="266"/>
      <c r="MSE85" s="266"/>
      <c r="MSF85" s="266"/>
      <c r="MSG85" s="266"/>
      <c r="MSH85" s="266"/>
      <c r="MSI85" s="266"/>
      <c r="MSJ85" s="266"/>
      <c r="MSK85" s="266"/>
      <c r="MSL85" s="266"/>
      <c r="MSM85" s="266"/>
      <c r="MSN85" s="266"/>
      <c r="MSO85" s="266"/>
      <c r="MSP85" s="266"/>
      <c r="MSQ85" s="266"/>
      <c r="MSR85" s="266"/>
      <c r="MSS85" s="266"/>
      <c r="MST85" s="266"/>
      <c r="MSU85" s="266"/>
      <c r="MSV85" s="266"/>
      <c r="MSW85" s="266"/>
      <c r="MSX85" s="266"/>
      <c r="MSY85" s="266"/>
      <c r="MSZ85" s="266"/>
      <c r="MTA85" s="266"/>
      <c r="MTB85" s="266"/>
      <c r="MTC85" s="266"/>
      <c r="MTD85" s="266"/>
      <c r="MTE85" s="266"/>
      <c r="MTF85" s="266"/>
      <c r="MTG85" s="266"/>
      <c r="MTH85" s="266"/>
      <c r="MTI85" s="266"/>
      <c r="MTJ85" s="266"/>
      <c r="MTK85" s="266"/>
      <c r="MTL85" s="266"/>
      <c r="MTM85" s="266"/>
      <c r="MTN85" s="266"/>
      <c r="MTO85" s="266"/>
      <c r="MTP85" s="266"/>
      <c r="MTQ85" s="266"/>
      <c r="MTR85" s="266"/>
      <c r="MTS85" s="266"/>
      <c r="MTT85" s="266"/>
      <c r="MTU85" s="266"/>
      <c r="MTV85" s="266"/>
      <c r="MTW85" s="266"/>
      <c r="MTX85" s="266"/>
      <c r="MTY85" s="266"/>
      <c r="MTZ85" s="266"/>
      <c r="MUA85" s="266"/>
      <c r="MUB85" s="266"/>
      <c r="MUC85" s="266"/>
      <c r="MUD85" s="266"/>
      <c r="MUE85" s="266"/>
      <c r="MUF85" s="266"/>
      <c r="MUG85" s="266"/>
      <c r="MUH85" s="266"/>
      <c r="MUI85" s="266"/>
      <c r="MUJ85" s="266"/>
      <c r="MUK85" s="266"/>
      <c r="MUL85" s="266"/>
      <c r="MUM85" s="266"/>
      <c r="MUN85" s="266"/>
      <c r="MUO85" s="266"/>
      <c r="MUP85" s="266"/>
      <c r="MUQ85" s="266"/>
      <c r="MUR85" s="266"/>
      <c r="MUS85" s="266"/>
      <c r="MUT85" s="266"/>
      <c r="MUU85" s="266"/>
      <c r="MUV85" s="266"/>
      <c r="MUW85" s="266"/>
      <c r="MUX85" s="266"/>
      <c r="MUY85" s="266"/>
      <c r="MUZ85" s="266"/>
      <c r="MVA85" s="266"/>
      <c r="MVB85" s="266"/>
      <c r="MVC85" s="266"/>
      <c r="MVD85" s="266"/>
      <c r="MVE85" s="266"/>
      <c r="MVF85" s="266"/>
      <c r="MVG85" s="266"/>
      <c r="MVH85" s="266"/>
      <c r="MVI85" s="266"/>
      <c r="MVJ85" s="266"/>
      <c r="MVK85" s="266"/>
      <c r="MVL85" s="266"/>
      <c r="MVM85" s="266"/>
      <c r="MVN85" s="266"/>
      <c r="MVO85" s="266"/>
      <c r="MVP85" s="266"/>
      <c r="MVQ85" s="266"/>
      <c r="MVR85" s="266"/>
      <c r="MVS85" s="266"/>
      <c r="MVT85" s="266"/>
      <c r="MVU85" s="266"/>
      <c r="MVV85" s="266"/>
      <c r="MVW85" s="266"/>
      <c r="MVX85" s="266"/>
      <c r="MVY85" s="266"/>
      <c r="MVZ85" s="266"/>
      <c r="MWA85" s="266"/>
      <c r="MWB85" s="266"/>
      <c r="MWC85" s="266"/>
      <c r="MWD85" s="266"/>
      <c r="MWE85" s="266"/>
      <c r="MWF85" s="266"/>
      <c r="MWG85" s="266"/>
      <c r="MWH85" s="266"/>
      <c r="MWI85" s="266"/>
      <c r="MWJ85" s="266"/>
      <c r="MWK85" s="266"/>
      <c r="MWL85" s="266"/>
      <c r="MWM85" s="266"/>
      <c r="MWN85" s="266"/>
      <c r="MWO85" s="266"/>
      <c r="MWP85" s="266"/>
      <c r="MWQ85" s="266"/>
      <c r="MWR85" s="266"/>
      <c r="MWS85" s="266"/>
      <c r="MWT85" s="266"/>
      <c r="MWU85" s="266"/>
      <c r="MWV85" s="266"/>
      <c r="MWW85" s="266"/>
      <c r="MWX85" s="266"/>
      <c r="MWY85" s="266"/>
      <c r="MWZ85" s="266"/>
      <c r="MXA85" s="266"/>
      <c r="MXB85" s="266"/>
      <c r="MXC85" s="266"/>
      <c r="MXD85" s="266"/>
      <c r="MXE85" s="266"/>
      <c r="MXF85" s="266"/>
      <c r="MXG85" s="266"/>
      <c r="MXH85" s="266"/>
      <c r="MXI85" s="266"/>
      <c r="MXJ85" s="266"/>
      <c r="MXK85" s="266"/>
      <c r="MXL85" s="266"/>
      <c r="MXM85" s="266"/>
      <c r="MXN85" s="266"/>
      <c r="MXO85" s="266"/>
      <c r="MXP85" s="266"/>
      <c r="MXQ85" s="266"/>
      <c r="MXR85" s="266"/>
      <c r="MXS85" s="266"/>
      <c r="MXT85" s="266"/>
      <c r="MXU85" s="266"/>
      <c r="MXV85" s="266"/>
      <c r="MXW85" s="266"/>
      <c r="MXX85" s="266"/>
      <c r="MXY85" s="266"/>
      <c r="MXZ85" s="266"/>
      <c r="MYA85" s="266"/>
      <c r="MYB85" s="266"/>
      <c r="MYC85" s="266"/>
      <c r="MYD85" s="266"/>
      <c r="MYE85" s="266"/>
      <c r="MYF85" s="266"/>
      <c r="MYG85" s="266"/>
      <c r="MYH85" s="266"/>
      <c r="MYI85" s="266"/>
      <c r="MYJ85" s="266"/>
      <c r="MYK85" s="266"/>
      <c r="MYL85" s="266"/>
      <c r="MYM85" s="266"/>
      <c r="MYN85" s="266"/>
      <c r="MYO85" s="266"/>
      <c r="MYP85" s="266"/>
      <c r="MYQ85" s="266"/>
      <c r="MYR85" s="266"/>
      <c r="MYS85" s="266"/>
      <c r="MYT85" s="266"/>
      <c r="MYU85" s="266"/>
      <c r="MYV85" s="266"/>
      <c r="MYW85" s="266"/>
      <c r="MYX85" s="266"/>
      <c r="MYY85" s="266"/>
      <c r="MYZ85" s="266"/>
      <c r="MZA85" s="266"/>
      <c r="MZB85" s="266"/>
      <c r="MZC85" s="266"/>
      <c r="MZD85" s="266"/>
      <c r="MZE85" s="266"/>
      <c r="MZF85" s="266"/>
      <c r="MZG85" s="266"/>
      <c r="MZH85" s="266"/>
      <c r="MZI85" s="266"/>
      <c r="MZJ85" s="266"/>
      <c r="MZK85" s="266"/>
      <c r="MZL85" s="266"/>
      <c r="MZM85" s="266"/>
      <c r="MZN85" s="266"/>
      <c r="MZO85" s="266"/>
      <c r="MZP85" s="266"/>
      <c r="MZQ85" s="266"/>
      <c r="MZR85" s="266"/>
      <c r="MZS85" s="266"/>
      <c r="MZT85" s="266"/>
      <c r="MZU85" s="266"/>
      <c r="MZV85" s="266"/>
      <c r="MZW85" s="266"/>
      <c r="MZX85" s="266"/>
      <c r="MZY85" s="266"/>
      <c r="MZZ85" s="266"/>
      <c r="NAA85" s="266"/>
      <c r="NAB85" s="266"/>
      <c r="NAC85" s="266"/>
      <c r="NAD85" s="266"/>
      <c r="NAE85" s="266"/>
      <c r="NAF85" s="266"/>
      <c r="NAG85" s="266"/>
      <c r="NAH85" s="266"/>
      <c r="NAI85" s="266"/>
      <c r="NAJ85" s="266"/>
      <c r="NAK85" s="266"/>
      <c r="NAL85" s="266"/>
      <c r="NAM85" s="266"/>
      <c r="NAN85" s="266"/>
      <c r="NAO85" s="266"/>
      <c r="NAP85" s="266"/>
      <c r="NAQ85" s="266"/>
      <c r="NAR85" s="266"/>
      <c r="NAS85" s="266"/>
      <c r="NAT85" s="266"/>
      <c r="NAU85" s="266"/>
      <c r="NAV85" s="266"/>
      <c r="NAW85" s="266"/>
      <c r="NAX85" s="266"/>
      <c r="NAY85" s="266"/>
      <c r="NAZ85" s="266"/>
      <c r="NBA85" s="266"/>
      <c r="NBB85" s="266"/>
      <c r="NBC85" s="266"/>
      <c r="NBD85" s="266"/>
      <c r="NBE85" s="266"/>
      <c r="NBF85" s="266"/>
      <c r="NBG85" s="266"/>
      <c r="NBH85" s="266"/>
      <c r="NBI85" s="266"/>
      <c r="NBJ85" s="266"/>
      <c r="NBK85" s="266"/>
      <c r="NBL85" s="266"/>
      <c r="NBM85" s="266"/>
      <c r="NBN85" s="266"/>
      <c r="NBO85" s="266"/>
      <c r="NBP85" s="266"/>
      <c r="NBQ85" s="266"/>
      <c r="NBR85" s="266"/>
      <c r="NBS85" s="266"/>
      <c r="NBT85" s="266"/>
      <c r="NBU85" s="266"/>
      <c r="NBV85" s="266"/>
      <c r="NBW85" s="266"/>
      <c r="NBX85" s="266"/>
      <c r="NBY85" s="266"/>
      <c r="NBZ85" s="266"/>
      <c r="NCA85" s="266"/>
      <c r="NCB85" s="266"/>
      <c r="NCC85" s="266"/>
      <c r="NCD85" s="266"/>
      <c r="NCE85" s="266"/>
      <c r="NCF85" s="266"/>
      <c r="NCG85" s="266"/>
      <c r="NCH85" s="266"/>
      <c r="NCI85" s="266"/>
      <c r="NCJ85" s="266"/>
      <c r="NCK85" s="266"/>
      <c r="NCL85" s="266"/>
      <c r="NCM85" s="266"/>
      <c r="NCN85" s="266"/>
      <c r="NCO85" s="266"/>
      <c r="NCP85" s="266"/>
      <c r="NCQ85" s="266"/>
      <c r="NCR85" s="266"/>
      <c r="NCS85" s="266"/>
      <c r="NCT85" s="266"/>
      <c r="NCU85" s="266"/>
      <c r="NCV85" s="266"/>
      <c r="NCW85" s="266"/>
      <c r="NCX85" s="266"/>
      <c r="NCY85" s="266"/>
      <c r="NCZ85" s="266"/>
      <c r="NDA85" s="266"/>
      <c r="NDB85" s="266"/>
      <c r="NDC85" s="266"/>
      <c r="NDD85" s="266"/>
      <c r="NDE85" s="266"/>
      <c r="NDF85" s="266"/>
      <c r="NDG85" s="266"/>
      <c r="NDH85" s="266"/>
      <c r="NDI85" s="266"/>
      <c r="NDJ85" s="266"/>
      <c r="NDK85" s="266"/>
      <c r="NDL85" s="266"/>
      <c r="NDM85" s="266"/>
      <c r="NDN85" s="266"/>
      <c r="NDO85" s="266"/>
      <c r="NDP85" s="266"/>
      <c r="NDQ85" s="266"/>
      <c r="NDR85" s="266"/>
      <c r="NDS85" s="266"/>
      <c r="NDT85" s="266"/>
      <c r="NDU85" s="266"/>
      <c r="NDV85" s="266"/>
      <c r="NDW85" s="266"/>
      <c r="NDX85" s="266"/>
      <c r="NDY85" s="266"/>
      <c r="NDZ85" s="266"/>
      <c r="NEA85" s="266"/>
      <c r="NEB85" s="266"/>
      <c r="NEC85" s="266"/>
      <c r="NED85" s="266"/>
      <c r="NEE85" s="266"/>
      <c r="NEF85" s="266"/>
      <c r="NEG85" s="266"/>
      <c r="NEH85" s="266"/>
      <c r="NEI85" s="266"/>
      <c r="NEJ85" s="266"/>
      <c r="NEK85" s="266"/>
      <c r="NEL85" s="266"/>
      <c r="NEM85" s="266"/>
      <c r="NEN85" s="266"/>
      <c r="NEO85" s="266"/>
      <c r="NEP85" s="266"/>
      <c r="NEQ85" s="266"/>
      <c r="NER85" s="266"/>
      <c r="NES85" s="266"/>
      <c r="NET85" s="266"/>
      <c r="NEU85" s="266"/>
      <c r="NEV85" s="266"/>
      <c r="NEW85" s="266"/>
      <c r="NEX85" s="266"/>
      <c r="NEY85" s="266"/>
      <c r="NEZ85" s="266"/>
      <c r="NFA85" s="266"/>
      <c r="NFB85" s="266"/>
      <c r="NFC85" s="266"/>
      <c r="NFD85" s="266"/>
      <c r="NFE85" s="266"/>
      <c r="NFF85" s="266"/>
      <c r="NFG85" s="266"/>
      <c r="NFH85" s="266"/>
      <c r="NFI85" s="266"/>
      <c r="NFJ85" s="266"/>
      <c r="NFK85" s="266"/>
      <c r="NFL85" s="266"/>
      <c r="NFM85" s="266"/>
      <c r="NFN85" s="266"/>
      <c r="NFO85" s="266"/>
      <c r="NFP85" s="266"/>
      <c r="NFQ85" s="266"/>
      <c r="NFR85" s="266"/>
      <c r="NFS85" s="266"/>
      <c r="NFT85" s="266"/>
      <c r="NFU85" s="266"/>
      <c r="NFV85" s="266"/>
      <c r="NFW85" s="266"/>
      <c r="NFX85" s="266"/>
      <c r="NFY85" s="266"/>
      <c r="NFZ85" s="266"/>
      <c r="NGA85" s="266"/>
      <c r="NGB85" s="266"/>
      <c r="NGC85" s="266"/>
      <c r="NGD85" s="266"/>
      <c r="NGE85" s="266"/>
      <c r="NGF85" s="266"/>
      <c r="NGG85" s="266"/>
      <c r="NGH85" s="266"/>
      <c r="NGI85" s="266"/>
      <c r="NGJ85" s="266"/>
      <c r="NGK85" s="266"/>
      <c r="NGL85" s="266"/>
      <c r="NGM85" s="266"/>
      <c r="NGN85" s="266"/>
      <c r="NGO85" s="266"/>
      <c r="NGP85" s="266"/>
      <c r="NGQ85" s="266"/>
      <c r="NGR85" s="266"/>
      <c r="NGS85" s="266"/>
      <c r="NGT85" s="266"/>
      <c r="NGU85" s="266"/>
      <c r="NGV85" s="266"/>
      <c r="NGW85" s="266"/>
      <c r="NGX85" s="266"/>
      <c r="NGY85" s="266"/>
      <c r="NGZ85" s="266"/>
      <c r="NHA85" s="266"/>
      <c r="NHB85" s="266"/>
      <c r="NHC85" s="266"/>
      <c r="NHD85" s="266"/>
      <c r="NHE85" s="266"/>
      <c r="NHF85" s="266"/>
      <c r="NHG85" s="266"/>
      <c r="NHH85" s="266"/>
      <c r="NHI85" s="266"/>
      <c r="NHJ85" s="266"/>
      <c r="NHK85" s="266"/>
      <c r="NHL85" s="266"/>
      <c r="NHM85" s="266"/>
      <c r="NHN85" s="266"/>
      <c r="NHO85" s="266"/>
      <c r="NHP85" s="266"/>
      <c r="NHQ85" s="266"/>
      <c r="NHR85" s="266"/>
      <c r="NHS85" s="266"/>
      <c r="NHT85" s="266"/>
      <c r="NHU85" s="266"/>
      <c r="NHV85" s="266"/>
      <c r="NHW85" s="266"/>
      <c r="NHX85" s="266"/>
      <c r="NHY85" s="266"/>
      <c r="NHZ85" s="266"/>
      <c r="NIA85" s="266"/>
      <c r="NIB85" s="266"/>
      <c r="NIC85" s="266"/>
      <c r="NID85" s="266"/>
      <c r="NIE85" s="266"/>
      <c r="NIF85" s="266"/>
      <c r="NIG85" s="266"/>
      <c r="NIH85" s="266"/>
      <c r="NII85" s="266"/>
      <c r="NIJ85" s="266"/>
      <c r="NIK85" s="266"/>
      <c r="NIL85" s="266"/>
      <c r="NIM85" s="266"/>
      <c r="NIN85" s="266"/>
      <c r="NIO85" s="266"/>
      <c r="NIP85" s="266"/>
      <c r="NIQ85" s="266"/>
      <c r="NIR85" s="266"/>
      <c r="NIS85" s="266"/>
      <c r="NIT85" s="266"/>
      <c r="NIU85" s="266"/>
      <c r="NIV85" s="266"/>
      <c r="NIW85" s="266"/>
      <c r="NIX85" s="266"/>
      <c r="NIY85" s="266"/>
      <c r="NIZ85" s="266"/>
      <c r="NJA85" s="266"/>
      <c r="NJB85" s="266"/>
      <c r="NJC85" s="266"/>
      <c r="NJD85" s="266"/>
      <c r="NJE85" s="266"/>
      <c r="NJF85" s="266"/>
      <c r="NJG85" s="266"/>
      <c r="NJH85" s="266"/>
      <c r="NJI85" s="266"/>
      <c r="NJJ85" s="266"/>
      <c r="NJK85" s="266"/>
      <c r="NJL85" s="266"/>
      <c r="NJM85" s="266"/>
      <c r="NJN85" s="266"/>
      <c r="NJO85" s="266"/>
      <c r="NJP85" s="266"/>
      <c r="NJQ85" s="266"/>
      <c r="NJR85" s="266"/>
      <c r="NJS85" s="266"/>
      <c r="NJT85" s="266"/>
      <c r="NJU85" s="266"/>
      <c r="NJV85" s="266"/>
      <c r="NJW85" s="266"/>
      <c r="NJX85" s="266"/>
      <c r="NJY85" s="266"/>
      <c r="NJZ85" s="266"/>
      <c r="NKA85" s="266"/>
      <c r="NKB85" s="266"/>
      <c r="NKC85" s="266"/>
      <c r="NKD85" s="266"/>
      <c r="NKE85" s="266"/>
      <c r="NKF85" s="266"/>
      <c r="NKG85" s="266"/>
      <c r="NKH85" s="266"/>
      <c r="NKI85" s="266"/>
      <c r="NKJ85" s="266"/>
      <c r="NKK85" s="266"/>
      <c r="NKL85" s="266"/>
      <c r="NKM85" s="266"/>
      <c r="NKN85" s="266"/>
      <c r="NKO85" s="266"/>
      <c r="NKP85" s="266"/>
      <c r="NKQ85" s="266"/>
      <c r="NKR85" s="266"/>
      <c r="NKS85" s="266"/>
      <c r="NKT85" s="266"/>
      <c r="NKU85" s="266"/>
      <c r="NKV85" s="266"/>
      <c r="NKW85" s="266"/>
      <c r="NKX85" s="266"/>
      <c r="NKY85" s="266"/>
      <c r="NKZ85" s="266"/>
      <c r="NLA85" s="266"/>
      <c r="NLB85" s="266"/>
      <c r="NLC85" s="266"/>
      <c r="NLD85" s="266"/>
      <c r="NLE85" s="266"/>
      <c r="NLF85" s="266"/>
      <c r="NLG85" s="266"/>
      <c r="NLH85" s="266"/>
      <c r="NLI85" s="266"/>
      <c r="NLJ85" s="266"/>
      <c r="NLK85" s="266"/>
      <c r="NLL85" s="266"/>
      <c r="NLM85" s="266"/>
      <c r="NLN85" s="266"/>
      <c r="NLO85" s="266"/>
      <c r="NLP85" s="266"/>
      <c r="NLQ85" s="266"/>
      <c r="NLR85" s="266"/>
      <c r="NLS85" s="266"/>
      <c r="NLT85" s="266"/>
      <c r="NLU85" s="266"/>
      <c r="NLV85" s="266"/>
      <c r="NLW85" s="266"/>
      <c r="NLX85" s="266"/>
      <c r="NLY85" s="266"/>
      <c r="NLZ85" s="266"/>
      <c r="NMA85" s="266"/>
      <c r="NMB85" s="266"/>
      <c r="NMC85" s="266"/>
      <c r="NMD85" s="266"/>
      <c r="NME85" s="266"/>
      <c r="NMF85" s="266"/>
      <c r="NMG85" s="266"/>
      <c r="NMH85" s="266"/>
      <c r="NMI85" s="266"/>
      <c r="NMJ85" s="266"/>
      <c r="NMK85" s="266"/>
      <c r="NML85" s="266"/>
      <c r="NMM85" s="266"/>
      <c r="NMN85" s="266"/>
      <c r="NMO85" s="266"/>
      <c r="NMP85" s="266"/>
      <c r="NMQ85" s="266"/>
      <c r="NMR85" s="266"/>
      <c r="NMS85" s="266"/>
      <c r="NMT85" s="266"/>
      <c r="NMU85" s="266"/>
      <c r="NMV85" s="266"/>
      <c r="NMW85" s="266"/>
      <c r="NMX85" s="266"/>
      <c r="NMY85" s="266"/>
      <c r="NMZ85" s="266"/>
      <c r="NNA85" s="266"/>
      <c r="NNB85" s="266"/>
      <c r="NNC85" s="266"/>
      <c r="NND85" s="266"/>
      <c r="NNE85" s="266"/>
      <c r="NNF85" s="266"/>
      <c r="NNG85" s="266"/>
      <c r="NNH85" s="266"/>
      <c r="NNI85" s="266"/>
      <c r="NNJ85" s="266"/>
      <c r="NNK85" s="266"/>
      <c r="NNL85" s="266"/>
      <c r="NNM85" s="266"/>
      <c r="NNN85" s="266"/>
      <c r="NNO85" s="266"/>
      <c r="NNP85" s="266"/>
      <c r="NNQ85" s="266"/>
      <c r="NNR85" s="266"/>
      <c r="NNS85" s="266"/>
      <c r="NNT85" s="266"/>
      <c r="NNU85" s="266"/>
      <c r="NNV85" s="266"/>
      <c r="NNW85" s="266"/>
      <c r="NNX85" s="266"/>
      <c r="NNY85" s="266"/>
      <c r="NNZ85" s="266"/>
      <c r="NOA85" s="266"/>
      <c r="NOB85" s="266"/>
      <c r="NOC85" s="266"/>
      <c r="NOD85" s="266"/>
      <c r="NOE85" s="266"/>
      <c r="NOF85" s="266"/>
      <c r="NOG85" s="266"/>
      <c r="NOH85" s="266"/>
      <c r="NOI85" s="266"/>
      <c r="NOJ85" s="266"/>
      <c r="NOK85" s="266"/>
      <c r="NOL85" s="266"/>
      <c r="NOM85" s="266"/>
      <c r="NON85" s="266"/>
      <c r="NOO85" s="266"/>
      <c r="NOP85" s="266"/>
      <c r="NOQ85" s="266"/>
      <c r="NOR85" s="266"/>
      <c r="NOS85" s="266"/>
      <c r="NOT85" s="266"/>
      <c r="NOU85" s="266"/>
      <c r="NOV85" s="266"/>
      <c r="NOW85" s="266"/>
      <c r="NOX85" s="266"/>
      <c r="NOY85" s="266"/>
      <c r="NOZ85" s="266"/>
      <c r="NPA85" s="266"/>
      <c r="NPB85" s="266"/>
      <c r="NPC85" s="266"/>
      <c r="NPD85" s="266"/>
      <c r="NPE85" s="266"/>
      <c r="NPF85" s="266"/>
      <c r="NPG85" s="266"/>
      <c r="NPH85" s="266"/>
      <c r="NPI85" s="266"/>
      <c r="NPJ85" s="266"/>
      <c r="NPK85" s="266"/>
      <c r="NPL85" s="266"/>
      <c r="NPM85" s="266"/>
      <c r="NPN85" s="266"/>
      <c r="NPO85" s="266"/>
      <c r="NPP85" s="266"/>
      <c r="NPQ85" s="266"/>
      <c r="NPR85" s="266"/>
      <c r="NPS85" s="266"/>
      <c r="NPT85" s="266"/>
      <c r="NPU85" s="266"/>
      <c r="NPV85" s="266"/>
      <c r="NPW85" s="266"/>
      <c r="NPX85" s="266"/>
      <c r="NPY85" s="266"/>
      <c r="NPZ85" s="266"/>
      <c r="NQA85" s="266"/>
      <c r="NQB85" s="266"/>
      <c r="NQC85" s="266"/>
      <c r="NQD85" s="266"/>
      <c r="NQE85" s="266"/>
      <c r="NQF85" s="266"/>
      <c r="NQG85" s="266"/>
      <c r="NQH85" s="266"/>
      <c r="NQI85" s="266"/>
      <c r="NQJ85" s="266"/>
      <c r="NQK85" s="266"/>
      <c r="NQL85" s="266"/>
      <c r="NQM85" s="266"/>
      <c r="NQN85" s="266"/>
      <c r="NQO85" s="266"/>
      <c r="NQP85" s="266"/>
      <c r="NQQ85" s="266"/>
      <c r="NQR85" s="266"/>
      <c r="NQS85" s="266"/>
      <c r="NQT85" s="266"/>
      <c r="NQU85" s="266"/>
      <c r="NQV85" s="266"/>
      <c r="NQW85" s="266"/>
      <c r="NQX85" s="266"/>
      <c r="NQY85" s="266"/>
      <c r="NQZ85" s="266"/>
      <c r="NRA85" s="266"/>
      <c r="NRB85" s="266"/>
      <c r="NRC85" s="266"/>
      <c r="NRD85" s="266"/>
      <c r="NRE85" s="266"/>
      <c r="NRF85" s="266"/>
      <c r="NRG85" s="266"/>
      <c r="NRH85" s="266"/>
      <c r="NRI85" s="266"/>
      <c r="NRJ85" s="266"/>
      <c r="NRK85" s="266"/>
      <c r="NRL85" s="266"/>
      <c r="NRM85" s="266"/>
      <c r="NRN85" s="266"/>
      <c r="NRO85" s="266"/>
      <c r="NRP85" s="266"/>
      <c r="NRQ85" s="266"/>
      <c r="NRR85" s="266"/>
      <c r="NRS85" s="266"/>
      <c r="NRT85" s="266"/>
      <c r="NRU85" s="266"/>
      <c r="NRV85" s="266"/>
      <c r="NRW85" s="266"/>
      <c r="NRX85" s="266"/>
      <c r="NRY85" s="266"/>
      <c r="NRZ85" s="266"/>
      <c r="NSA85" s="266"/>
      <c r="NSB85" s="266"/>
      <c r="NSC85" s="266"/>
      <c r="NSD85" s="266"/>
      <c r="NSE85" s="266"/>
      <c r="NSF85" s="266"/>
      <c r="NSG85" s="266"/>
      <c r="NSH85" s="266"/>
      <c r="NSI85" s="266"/>
      <c r="NSJ85" s="266"/>
      <c r="NSK85" s="266"/>
      <c r="NSL85" s="266"/>
      <c r="NSM85" s="266"/>
      <c r="NSN85" s="266"/>
      <c r="NSO85" s="266"/>
      <c r="NSP85" s="266"/>
      <c r="NSQ85" s="266"/>
      <c r="NSR85" s="266"/>
      <c r="NSS85" s="266"/>
      <c r="NST85" s="266"/>
      <c r="NSU85" s="266"/>
      <c r="NSV85" s="266"/>
      <c r="NSW85" s="266"/>
      <c r="NSX85" s="266"/>
      <c r="NSY85" s="266"/>
      <c r="NSZ85" s="266"/>
      <c r="NTA85" s="266"/>
      <c r="NTB85" s="266"/>
      <c r="NTC85" s="266"/>
      <c r="NTD85" s="266"/>
      <c r="NTE85" s="266"/>
      <c r="NTF85" s="266"/>
      <c r="NTG85" s="266"/>
      <c r="NTH85" s="266"/>
      <c r="NTI85" s="266"/>
      <c r="NTJ85" s="266"/>
      <c r="NTK85" s="266"/>
      <c r="NTL85" s="266"/>
      <c r="NTM85" s="266"/>
      <c r="NTN85" s="266"/>
      <c r="NTO85" s="266"/>
      <c r="NTP85" s="266"/>
      <c r="NTQ85" s="266"/>
      <c r="NTR85" s="266"/>
      <c r="NTS85" s="266"/>
      <c r="NTT85" s="266"/>
      <c r="NTU85" s="266"/>
      <c r="NTV85" s="266"/>
      <c r="NTW85" s="266"/>
      <c r="NTX85" s="266"/>
      <c r="NTY85" s="266"/>
      <c r="NTZ85" s="266"/>
      <c r="NUA85" s="266"/>
      <c r="NUB85" s="266"/>
      <c r="NUC85" s="266"/>
      <c r="NUD85" s="266"/>
      <c r="NUE85" s="266"/>
      <c r="NUF85" s="266"/>
      <c r="NUG85" s="266"/>
      <c r="NUH85" s="266"/>
      <c r="NUI85" s="266"/>
      <c r="NUJ85" s="266"/>
      <c r="NUK85" s="266"/>
      <c r="NUL85" s="266"/>
      <c r="NUM85" s="266"/>
      <c r="NUN85" s="266"/>
      <c r="NUO85" s="266"/>
      <c r="NUP85" s="266"/>
      <c r="NUQ85" s="266"/>
      <c r="NUR85" s="266"/>
      <c r="NUS85" s="266"/>
      <c r="NUT85" s="266"/>
      <c r="NUU85" s="266"/>
      <c r="NUV85" s="266"/>
      <c r="NUW85" s="266"/>
      <c r="NUX85" s="266"/>
      <c r="NUY85" s="266"/>
      <c r="NUZ85" s="266"/>
      <c r="NVA85" s="266"/>
      <c r="NVB85" s="266"/>
      <c r="NVC85" s="266"/>
      <c r="NVD85" s="266"/>
      <c r="NVE85" s="266"/>
      <c r="NVF85" s="266"/>
      <c r="NVG85" s="266"/>
      <c r="NVH85" s="266"/>
      <c r="NVI85" s="266"/>
      <c r="NVJ85" s="266"/>
      <c r="NVK85" s="266"/>
      <c r="NVL85" s="266"/>
      <c r="NVM85" s="266"/>
      <c r="NVN85" s="266"/>
      <c r="NVO85" s="266"/>
      <c r="NVP85" s="266"/>
      <c r="NVQ85" s="266"/>
      <c r="NVR85" s="266"/>
      <c r="NVS85" s="266"/>
      <c r="NVT85" s="266"/>
      <c r="NVU85" s="266"/>
      <c r="NVV85" s="266"/>
      <c r="NVW85" s="266"/>
      <c r="NVX85" s="266"/>
      <c r="NVY85" s="266"/>
      <c r="NVZ85" s="266"/>
      <c r="NWA85" s="266"/>
      <c r="NWB85" s="266"/>
      <c r="NWC85" s="266"/>
      <c r="NWD85" s="266"/>
      <c r="NWE85" s="266"/>
      <c r="NWF85" s="266"/>
      <c r="NWG85" s="266"/>
      <c r="NWH85" s="266"/>
      <c r="NWI85" s="266"/>
      <c r="NWJ85" s="266"/>
      <c r="NWK85" s="266"/>
      <c r="NWL85" s="266"/>
      <c r="NWM85" s="266"/>
      <c r="NWN85" s="266"/>
      <c r="NWO85" s="266"/>
      <c r="NWP85" s="266"/>
      <c r="NWQ85" s="266"/>
      <c r="NWR85" s="266"/>
      <c r="NWS85" s="266"/>
      <c r="NWT85" s="266"/>
      <c r="NWU85" s="266"/>
      <c r="NWV85" s="266"/>
      <c r="NWW85" s="266"/>
      <c r="NWX85" s="266"/>
      <c r="NWY85" s="266"/>
      <c r="NWZ85" s="266"/>
      <c r="NXA85" s="266"/>
      <c r="NXB85" s="266"/>
      <c r="NXC85" s="266"/>
      <c r="NXD85" s="266"/>
      <c r="NXE85" s="266"/>
      <c r="NXF85" s="266"/>
      <c r="NXG85" s="266"/>
      <c r="NXH85" s="266"/>
      <c r="NXI85" s="266"/>
      <c r="NXJ85" s="266"/>
      <c r="NXK85" s="266"/>
      <c r="NXL85" s="266"/>
      <c r="NXM85" s="266"/>
      <c r="NXN85" s="266"/>
      <c r="NXO85" s="266"/>
      <c r="NXP85" s="266"/>
      <c r="NXQ85" s="266"/>
      <c r="NXR85" s="266"/>
      <c r="NXS85" s="266"/>
      <c r="NXT85" s="266"/>
      <c r="NXU85" s="266"/>
      <c r="NXV85" s="266"/>
      <c r="NXW85" s="266"/>
      <c r="NXX85" s="266"/>
      <c r="NXY85" s="266"/>
      <c r="NXZ85" s="266"/>
      <c r="NYA85" s="266"/>
      <c r="NYB85" s="266"/>
      <c r="NYC85" s="266"/>
      <c r="NYD85" s="266"/>
      <c r="NYE85" s="266"/>
      <c r="NYF85" s="266"/>
      <c r="NYG85" s="266"/>
      <c r="NYH85" s="266"/>
      <c r="NYI85" s="266"/>
      <c r="NYJ85" s="266"/>
      <c r="NYK85" s="266"/>
      <c r="NYL85" s="266"/>
      <c r="NYM85" s="266"/>
      <c r="NYN85" s="266"/>
      <c r="NYO85" s="266"/>
      <c r="NYP85" s="266"/>
      <c r="NYQ85" s="266"/>
      <c r="NYR85" s="266"/>
      <c r="NYS85" s="266"/>
      <c r="NYT85" s="266"/>
      <c r="NYU85" s="266"/>
      <c r="NYV85" s="266"/>
      <c r="NYW85" s="266"/>
      <c r="NYX85" s="266"/>
      <c r="NYY85" s="266"/>
      <c r="NYZ85" s="266"/>
      <c r="NZA85" s="266"/>
      <c r="NZB85" s="266"/>
      <c r="NZC85" s="266"/>
      <c r="NZD85" s="266"/>
      <c r="NZE85" s="266"/>
      <c r="NZF85" s="266"/>
      <c r="NZG85" s="266"/>
      <c r="NZH85" s="266"/>
      <c r="NZI85" s="266"/>
      <c r="NZJ85" s="266"/>
      <c r="NZK85" s="266"/>
      <c r="NZL85" s="266"/>
      <c r="NZM85" s="266"/>
      <c r="NZN85" s="266"/>
      <c r="NZO85" s="266"/>
      <c r="NZP85" s="266"/>
      <c r="NZQ85" s="266"/>
      <c r="NZR85" s="266"/>
      <c r="NZS85" s="266"/>
      <c r="NZT85" s="266"/>
      <c r="NZU85" s="266"/>
      <c r="NZV85" s="266"/>
      <c r="NZW85" s="266"/>
      <c r="NZX85" s="266"/>
      <c r="NZY85" s="266"/>
      <c r="NZZ85" s="266"/>
      <c r="OAA85" s="266"/>
      <c r="OAB85" s="266"/>
      <c r="OAC85" s="266"/>
      <c r="OAD85" s="266"/>
      <c r="OAE85" s="266"/>
      <c r="OAF85" s="266"/>
      <c r="OAG85" s="266"/>
      <c r="OAH85" s="266"/>
      <c r="OAI85" s="266"/>
      <c r="OAJ85" s="266"/>
      <c r="OAK85" s="266"/>
      <c r="OAL85" s="266"/>
      <c r="OAM85" s="266"/>
      <c r="OAN85" s="266"/>
      <c r="OAO85" s="266"/>
      <c r="OAP85" s="266"/>
      <c r="OAQ85" s="266"/>
      <c r="OAR85" s="266"/>
      <c r="OAS85" s="266"/>
      <c r="OAT85" s="266"/>
      <c r="OAU85" s="266"/>
      <c r="OAV85" s="266"/>
      <c r="OAW85" s="266"/>
      <c r="OAX85" s="266"/>
      <c r="OAY85" s="266"/>
      <c r="OAZ85" s="266"/>
      <c r="OBA85" s="266"/>
      <c r="OBB85" s="266"/>
      <c r="OBC85" s="266"/>
      <c r="OBD85" s="266"/>
      <c r="OBE85" s="266"/>
      <c r="OBF85" s="266"/>
      <c r="OBG85" s="266"/>
      <c r="OBH85" s="266"/>
      <c r="OBI85" s="266"/>
      <c r="OBJ85" s="266"/>
      <c r="OBK85" s="266"/>
      <c r="OBL85" s="266"/>
      <c r="OBM85" s="266"/>
      <c r="OBN85" s="266"/>
      <c r="OBO85" s="266"/>
      <c r="OBP85" s="266"/>
      <c r="OBQ85" s="266"/>
      <c r="OBR85" s="266"/>
      <c r="OBS85" s="266"/>
      <c r="OBT85" s="266"/>
      <c r="OBU85" s="266"/>
      <c r="OBV85" s="266"/>
      <c r="OBW85" s="266"/>
      <c r="OBX85" s="266"/>
      <c r="OBY85" s="266"/>
      <c r="OBZ85" s="266"/>
      <c r="OCA85" s="266"/>
      <c r="OCB85" s="266"/>
      <c r="OCC85" s="266"/>
      <c r="OCD85" s="266"/>
      <c r="OCE85" s="266"/>
      <c r="OCF85" s="266"/>
      <c r="OCG85" s="266"/>
      <c r="OCH85" s="266"/>
      <c r="OCI85" s="266"/>
      <c r="OCJ85" s="266"/>
      <c r="OCK85" s="266"/>
      <c r="OCL85" s="266"/>
      <c r="OCM85" s="266"/>
      <c r="OCN85" s="266"/>
      <c r="OCO85" s="266"/>
      <c r="OCP85" s="266"/>
      <c r="OCQ85" s="266"/>
      <c r="OCR85" s="266"/>
      <c r="OCS85" s="266"/>
      <c r="OCT85" s="266"/>
      <c r="OCU85" s="266"/>
      <c r="OCV85" s="266"/>
      <c r="OCW85" s="266"/>
      <c r="OCX85" s="266"/>
      <c r="OCY85" s="266"/>
      <c r="OCZ85" s="266"/>
      <c r="ODA85" s="266"/>
      <c r="ODB85" s="266"/>
      <c r="ODC85" s="266"/>
      <c r="ODD85" s="266"/>
      <c r="ODE85" s="266"/>
      <c r="ODF85" s="266"/>
      <c r="ODG85" s="266"/>
      <c r="ODH85" s="266"/>
      <c r="ODI85" s="266"/>
      <c r="ODJ85" s="266"/>
      <c r="ODK85" s="266"/>
      <c r="ODL85" s="266"/>
      <c r="ODM85" s="266"/>
      <c r="ODN85" s="266"/>
      <c r="ODO85" s="266"/>
      <c r="ODP85" s="266"/>
      <c r="ODQ85" s="266"/>
      <c r="ODR85" s="266"/>
      <c r="ODS85" s="266"/>
      <c r="ODT85" s="266"/>
      <c r="ODU85" s="266"/>
      <c r="ODV85" s="266"/>
      <c r="ODW85" s="266"/>
      <c r="ODX85" s="266"/>
      <c r="ODY85" s="266"/>
      <c r="ODZ85" s="266"/>
      <c r="OEA85" s="266"/>
      <c r="OEB85" s="266"/>
      <c r="OEC85" s="266"/>
      <c r="OED85" s="266"/>
      <c r="OEE85" s="266"/>
      <c r="OEF85" s="266"/>
      <c r="OEG85" s="266"/>
      <c r="OEH85" s="266"/>
      <c r="OEI85" s="266"/>
      <c r="OEJ85" s="266"/>
      <c r="OEK85" s="266"/>
      <c r="OEL85" s="266"/>
      <c r="OEM85" s="266"/>
      <c r="OEN85" s="266"/>
      <c r="OEO85" s="266"/>
      <c r="OEP85" s="266"/>
      <c r="OEQ85" s="266"/>
      <c r="OER85" s="266"/>
      <c r="OES85" s="266"/>
      <c r="OET85" s="266"/>
      <c r="OEU85" s="266"/>
      <c r="OEV85" s="266"/>
      <c r="OEW85" s="266"/>
      <c r="OEX85" s="266"/>
      <c r="OEY85" s="266"/>
      <c r="OEZ85" s="266"/>
      <c r="OFA85" s="266"/>
      <c r="OFB85" s="266"/>
      <c r="OFC85" s="266"/>
      <c r="OFD85" s="266"/>
      <c r="OFE85" s="266"/>
      <c r="OFF85" s="266"/>
      <c r="OFG85" s="266"/>
      <c r="OFH85" s="266"/>
      <c r="OFI85" s="266"/>
      <c r="OFJ85" s="266"/>
      <c r="OFK85" s="266"/>
      <c r="OFL85" s="266"/>
      <c r="OFM85" s="266"/>
      <c r="OFN85" s="266"/>
      <c r="OFO85" s="266"/>
      <c r="OFP85" s="266"/>
      <c r="OFQ85" s="266"/>
      <c r="OFR85" s="266"/>
      <c r="OFS85" s="266"/>
      <c r="OFT85" s="266"/>
      <c r="OFU85" s="266"/>
      <c r="OFV85" s="266"/>
      <c r="OFW85" s="266"/>
      <c r="OFX85" s="266"/>
      <c r="OFY85" s="266"/>
      <c r="OFZ85" s="266"/>
      <c r="OGA85" s="266"/>
      <c r="OGB85" s="266"/>
      <c r="OGC85" s="266"/>
      <c r="OGD85" s="266"/>
      <c r="OGE85" s="266"/>
      <c r="OGF85" s="266"/>
      <c r="OGG85" s="266"/>
      <c r="OGH85" s="266"/>
      <c r="OGI85" s="266"/>
      <c r="OGJ85" s="266"/>
      <c r="OGK85" s="266"/>
      <c r="OGL85" s="266"/>
      <c r="OGM85" s="266"/>
      <c r="OGN85" s="266"/>
      <c r="OGO85" s="266"/>
      <c r="OGP85" s="266"/>
      <c r="OGQ85" s="266"/>
      <c r="OGR85" s="266"/>
      <c r="OGS85" s="266"/>
      <c r="OGT85" s="266"/>
      <c r="OGU85" s="266"/>
      <c r="OGV85" s="266"/>
      <c r="OGW85" s="266"/>
      <c r="OGX85" s="266"/>
      <c r="OGY85" s="266"/>
      <c r="OGZ85" s="266"/>
      <c r="OHA85" s="266"/>
      <c r="OHB85" s="266"/>
      <c r="OHC85" s="266"/>
      <c r="OHD85" s="266"/>
      <c r="OHE85" s="266"/>
      <c r="OHF85" s="266"/>
      <c r="OHG85" s="266"/>
      <c r="OHH85" s="266"/>
      <c r="OHI85" s="266"/>
      <c r="OHJ85" s="266"/>
      <c r="OHK85" s="266"/>
      <c r="OHL85" s="266"/>
      <c r="OHM85" s="266"/>
      <c r="OHN85" s="266"/>
      <c r="OHO85" s="266"/>
      <c r="OHP85" s="266"/>
      <c r="OHQ85" s="266"/>
      <c r="OHR85" s="266"/>
      <c r="OHS85" s="266"/>
      <c r="OHT85" s="266"/>
      <c r="OHU85" s="266"/>
      <c r="OHV85" s="266"/>
      <c r="OHW85" s="266"/>
      <c r="OHX85" s="266"/>
      <c r="OHY85" s="266"/>
      <c r="OHZ85" s="266"/>
      <c r="OIA85" s="266"/>
      <c r="OIB85" s="266"/>
      <c r="OIC85" s="266"/>
      <c r="OID85" s="266"/>
      <c r="OIE85" s="266"/>
      <c r="OIF85" s="266"/>
      <c r="OIG85" s="266"/>
      <c r="OIH85" s="266"/>
      <c r="OII85" s="266"/>
      <c r="OIJ85" s="266"/>
      <c r="OIK85" s="266"/>
      <c r="OIL85" s="266"/>
      <c r="OIM85" s="266"/>
      <c r="OIN85" s="266"/>
      <c r="OIO85" s="266"/>
      <c r="OIP85" s="266"/>
      <c r="OIQ85" s="266"/>
      <c r="OIR85" s="266"/>
      <c r="OIS85" s="266"/>
      <c r="OIT85" s="266"/>
      <c r="OIU85" s="266"/>
      <c r="OIV85" s="266"/>
      <c r="OIW85" s="266"/>
      <c r="OIX85" s="266"/>
      <c r="OIY85" s="266"/>
      <c r="OIZ85" s="266"/>
      <c r="OJA85" s="266"/>
      <c r="OJB85" s="266"/>
      <c r="OJC85" s="266"/>
      <c r="OJD85" s="266"/>
      <c r="OJE85" s="266"/>
      <c r="OJF85" s="266"/>
      <c r="OJG85" s="266"/>
      <c r="OJH85" s="266"/>
      <c r="OJI85" s="266"/>
      <c r="OJJ85" s="266"/>
      <c r="OJK85" s="266"/>
      <c r="OJL85" s="266"/>
      <c r="OJM85" s="266"/>
      <c r="OJN85" s="266"/>
      <c r="OJO85" s="266"/>
      <c r="OJP85" s="266"/>
      <c r="OJQ85" s="266"/>
      <c r="OJR85" s="266"/>
      <c r="OJS85" s="266"/>
      <c r="OJT85" s="266"/>
      <c r="OJU85" s="266"/>
      <c r="OJV85" s="266"/>
      <c r="OJW85" s="266"/>
      <c r="OJX85" s="266"/>
      <c r="OJY85" s="266"/>
      <c r="OJZ85" s="266"/>
      <c r="OKA85" s="266"/>
      <c r="OKB85" s="266"/>
      <c r="OKC85" s="266"/>
      <c r="OKD85" s="266"/>
      <c r="OKE85" s="266"/>
      <c r="OKF85" s="266"/>
      <c r="OKG85" s="266"/>
      <c r="OKH85" s="266"/>
      <c r="OKI85" s="266"/>
      <c r="OKJ85" s="266"/>
      <c r="OKK85" s="266"/>
      <c r="OKL85" s="266"/>
      <c r="OKM85" s="266"/>
      <c r="OKN85" s="266"/>
      <c r="OKO85" s="266"/>
      <c r="OKP85" s="266"/>
      <c r="OKQ85" s="266"/>
      <c r="OKR85" s="266"/>
      <c r="OKS85" s="266"/>
      <c r="OKT85" s="266"/>
      <c r="OKU85" s="266"/>
      <c r="OKV85" s="266"/>
      <c r="OKW85" s="266"/>
      <c r="OKX85" s="266"/>
      <c r="OKY85" s="266"/>
      <c r="OKZ85" s="266"/>
      <c r="OLA85" s="266"/>
      <c r="OLB85" s="266"/>
      <c r="OLC85" s="266"/>
      <c r="OLD85" s="266"/>
      <c r="OLE85" s="266"/>
      <c r="OLF85" s="266"/>
      <c r="OLG85" s="266"/>
      <c r="OLH85" s="266"/>
      <c r="OLI85" s="266"/>
      <c r="OLJ85" s="266"/>
      <c r="OLK85" s="266"/>
      <c r="OLL85" s="266"/>
      <c r="OLM85" s="266"/>
      <c r="OLN85" s="266"/>
      <c r="OLO85" s="266"/>
      <c r="OLP85" s="266"/>
      <c r="OLQ85" s="266"/>
      <c r="OLR85" s="266"/>
      <c r="OLS85" s="266"/>
      <c r="OLT85" s="266"/>
      <c r="OLU85" s="266"/>
      <c r="OLV85" s="266"/>
      <c r="OLW85" s="266"/>
      <c r="OLX85" s="266"/>
      <c r="OLY85" s="266"/>
      <c r="OLZ85" s="266"/>
      <c r="OMA85" s="266"/>
      <c r="OMB85" s="266"/>
      <c r="OMC85" s="266"/>
      <c r="OMD85" s="266"/>
      <c r="OME85" s="266"/>
      <c r="OMF85" s="266"/>
      <c r="OMG85" s="266"/>
      <c r="OMH85" s="266"/>
      <c r="OMI85" s="266"/>
      <c r="OMJ85" s="266"/>
      <c r="OMK85" s="266"/>
      <c r="OML85" s="266"/>
      <c r="OMM85" s="266"/>
      <c r="OMN85" s="266"/>
      <c r="OMO85" s="266"/>
      <c r="OMP85" s="266"/>
      <c r="OMQ85" s="266"/>
      <c r="OMR85" s="266"/>
      <c r="OMS85" s="266"/>
      <c r="OMT85" s="266"/>
      <c r="OMU85" s="266"/>
      <c r="OMV85" s="266"/>
      <c r="OMW85" s="266"/>
      <c r="OMX85" s="266"/>
      <c r="OMY85" s="266"/>
      <c r="OMZ85" s="266"/>
      <c r="ONA85" s="266"/>
      <c r="ONB85" s="266"/>
      <c r="ONC85" s="266"/>
      <c r="OND85" s="266"/>
      <c r="ONE85" s="266"/>
      <c r="ONF85" s="266"/>
      <c r="ONG85" s="266"/>
      <c r="ONH85" s="266"/>
      <c r="ONI85" s="266"/>
      <c r="ONJ85" s="266"/>
      <c r="ONK85" s="266"/>
      <c r="ONL85" s="266"/>
      <c r="ONM85" s="266"/>
      <c r="ONN85" s="266"/>
      <c r="ONO85" s="266"/>
      <c r="ONP85" s="266"/>
      <c r="ONQ85" s="266"/>
      <c r="ONR85" s="266"/>
      <c r="ONS85" s="266"/>
      <c r="ONT85" s="266"/>
      <c r="ONU85" s="266"/>
      <c r="ONV85" s="266"/>
      <c r="ONW85" s="266"/>
      <c r="ONX85" s="266"/>
      <c r="ONY85" s="266"/>
      <c r="ONZ85" s="266"/>
      <c r="OOA85" s="266"/>
      <c r="OOB85" s="266"/>
      <c r="OOC85" s="266"/>
      <c r="OOD85" s="266"/>
      <c r="OOE85" s="266"/>
      <c r="OOF85" s="266"/>
      <c r="OOG85" s="266"/>
      <c r="OOH85" s="266"/>
      <c r="OOI85" s="266"/>
      <c r="OOJ85" s="266"/>
      <c r="OOK85" s="266"/>
      <c r="OOL85" s="266"/>
      <c r="OOM85" s="266"/>
      <c r="OON85" s="266"/>
      <c r="OOO85" s="266"/>
      <c r="OOP85" s="266"/>
      <c r="OOQ85" s="266"/>
      <c r="OOR85" s="266"/>
      <c r="OOS85" s="266"/>
      <c r="OOT85" s="266"/>
      <c r="OOU85" s="266"/>
      <c r="OOV85" s="266"/>
      <c r="OOW85" s="266"/>
      <c r="OOX85" s="266"/>
      <c r="OOY85" s="266"/>
      <c r="OOZ85" s="266"/>
      <c r="OPA85" s="266"/>
      <c r="OPB85" s="266"/>
      <c r="OPC85" s="266"/>
      <c r="OPD85" s="266"/>
      <c r="OPE85" s="266"/>
      <c r="OPF85" s="266"/>
      <c r="OPG85" s="266"/>
      <c r="OPH85" s="266"/>
      <c r="OPI85" s="266"/>
      <c r="OPJ85" s="266"/>
      <c r="OPK85" s="266"/>
      <c r="OPL85" s="266"/>
      <c r="OPM85" s="266"/>
      <c r="OPN85" s="266"/>
      <c r="OPO85" s="266"/>
      <c r="OPP85" s="266"/>
      <c r="OPQ85" s="266"/>
      <c r="OPR85" s="266"/>
      <c r="OPS85" s="266"/>
      <c r="OPT85" s="266"/>
      <c r="OPU85" s="266"/>
      <c r="OPV85" s="266"/>
      <c r="OPW85" s="266"/>
      <c r="OPX85" s="266"/>
      <c r="OPY85" s="266"/>
      <c r="OPZ85" s="266"/>
      <c r="OQA85" s="266"/>
      <c r="OQB85" s="266"/>
      <c r="OQC85" s="266"/>
      <c r="OQD85" s="266"/>
      <c r="OQE85" s="266"/>
      <c r="OQF85" s="266"/>
      <c r="OQG85" s="266"/>
      <c r="OQH85" s="266"/>
      <c r="OQI85" s="266"/>
      <c r="OQJ85" s="266"/>
      <c r="OQK85" s="266"/>
      <c r="OQL85" s="266"/>
      <c r="OQM85" s="266"/>
      <c r="OQN85" s="266"/>
      <c r="OQO85" s="266"/>
      <c r="OQP85" s="266"/>
      <c r="OQQ85" s="266"/>
      <c r="OQR85" s="266"/>
      <c r="OQS85" s="266"/>
      <c r="OQT85" s="266"/>
      <c r="OQU85" s="266"/>
      <c r="OQV85" s="266"/>
      <c r="OQW85" s="266"/>
      <c r="OQX85" s="266"/>
      <c r="OQY85" s="266"/>
      <c r="OQZ85" s="266"/>
      <c r="ORA85" s="266"/>
      <c r="ORB85" s="266"/>
      <c r="ORC85" s="266"/>
      <c r="ORD85" s="266"/>
      <c r="ORE85" s="266"/>
      <c r="ORF85" s="266"/>
      <c r="ORG85" s="266"/>
      <c r="ORH85" s="266"/>
      <c r="ORI85" s="266"/>
      <c r="ORJ85" s="266"/>
      <c r="ORK85" s="266"/>
      <c r="ORL85" s="266"/>
      <c r="ORM85" s="266"/>
      <c r="ORN85" s="266"/>
      <c r="ORO85" s="266"/>
      <c r="ORP85" s="266"/>
      <c r="ORQ85" s="266"/>
      <c r="ORR85" s="266"/>
      <c r="ORS85" s="266"/>
      <c r="ORT85" s="266"/>
      <c r="ORU85" s="266"/>
      <c r="ORV85" s="266"/>
      <c r="ORW85" s="266"/>
      <c r="ORX85" s="266"/>
      <c r="ORY85" s="266"/>
      <c r="ORZ85" s="266"/>
      <c r="OSA85" s="266"/>
      <c r="OSB85" s="266"/>
      <c r="OSC85" s="266"/>
      <c r="OSD85" s="266"/>
      <c r="OSE85" s="266"/>
      <c r="OSF85" s="266"/>
      <c r="OSG85" s="266"/>
      <c r="OSH85" s="266"/>
      <c r="OSI85" s="266"/>
      <c r="OSJ85" s="266"/>
      <c r="OSK85" s="266"/>
      <c r="OSL85" s="266"/>
      <c r="OSM85" s="266"/>
      <c r="OSN85" s="266"/>
      <c r="OSO85" s="266"/>
      <c r="OSP85" s="266"/>
      <c r="OSQ85" s="266"/>
      <c r="OSR85" s="266"/>
      <c r="OSS85" s="266"/>
      <c r="OST85" s="266"/>
      <c r="OSU85" s="266"/>
      <c r="OSV85" s="266"/>
      <c r="OSW85" s="266"/>
      <c r="OSX85" s="266"/>
      <c r="OSY85" s="266"/>
      <c r="OSZ85" s="266"/>
      <c r="OTA85" s="266"/>
      <c r="OTB85" s="266"/>
      <c r="OTC85" s="266"/>
      <c r="OTD85" s="266"/>
      <c r="OTE85" s="266"/>
      <c r="OTF85" s="266"/>
      <c r="OTG85" s="266"/>
      <c r="OTH85" s="266"/>
      <c r="OTI85" s="266"/>
      <c r="OTJ85" s="266"/>
      <c r="OTK85" s="266"/>
      <c r="OTL85" s="266"/>
      <c r="OTM85" s="266"/>
      <c r="OTN85" s="266"/>
      <c r="OTO85" s="266"/>
      <c r="OTP85" s="266"/>
      <c r="OTQ85" s="266"/>
      <c r="OTR85" s="266"/>
      <c r="OTS85" s="266"/>
      <c r="OTT85" s="266"/>
      <c r="OTU85" s="266"/>
      <c r="OTV85" s="266"/>
      <c r="OTW85" s="266"/>
      <c r="OTX85" s="266"/>
      <c r="OTY85" s="266"/>
      <c r="OTZ85" s="266"/>
      <c r="OUA85" s="266"/>
      <c r="OUB85" s="266"/>
      <c r="OUC85" s="266"/>
      <c r="OUD85" s="266"/>
      <c r="OUE85" s="266"/>
      <c r="OUF85" s="266"/>
      <c r="OUG85" s="266"/>
      <c r="OUH85" s="266"/>
      <c r="OUI85" s="266"/>
      <c r="OUJ85" s="266"/>
      <c r="OUK85" s="266"/>
      <c r="OUL85" s="266"/>
      <c r="OUM85" s="266"/>
      <c r="OUN85" s="266"/>
      <c r="OUO85" s="266"/>
      <c r="OUP85" s="266"/>
      <c r="OUQ85" s="266"/>
      <c r="OUR85" s="266"/>
      <c r="OUS85" s="266"/>
      <c r="OUT85" s="266"/>
      <c r="OUU85" s="266"/>
      <c r="OUV85" s="266"/>
      <c r="OUW85" s="266"/>
      <c r="OUX85" s="266"/>
      <c r="OUY85" s="266"/>
      <c r="OUZ85" s="266"/>
      <c r="OVA85" s="266"/>
      <c r="OVB85" s="266"/>
      <c r="OVC85" s="266"/>
      <c r="OVD85" s="266"/>
      <c r="OVE85" s="266"/>
      <c r="OVF85" s="266"/>
      <c r="OVG85" s="266"/>
      <c r="OVH85" s="266"/>
      <c r="OVI85" s="266"/>
      <c r="OVJ85" s="266"/>
      <c r="OVK85" s="266"/>
      <c r="OVL85" s="266"/>
      <c r="OVM85" s="266"/>
      <c r="OVN85" s="266"/>
      <c r="OVO85" s="266"/>
      <c r="OVP85" s="266"/>
      <c r="OVQ85" s="266"/>
      <c r="OVR85" s="266"/>
      <c r="OVS85" s="266"/>
      <c r="OVT85" s="266"/>
      <c r="OVU85" s="266"/>
      <c r="OVV85" s="266"/>
      <c r="OVW85" s="266"/>
      <c r="OVX85" s="266"/>
      <c r="OVY85" s="266"/>
      <c r="OVZ85" s="266"/>
      <c r="OWA85" s="266"/>
      <c r="OWB85" s="266"/>
      <c r="OWC85" s="266"/>
      <c r="OWD85" s="266"/>
      <c r="OWE85" s="266"/>
      <c r="OWF85" s="266"/>
      <c r="OWG85" s="266"/>
      <c r="OWH85" s="266"/>
      <c r="OWI85" s="266"/>
      <c r="OWJ85" s="266"/>
      <c r="OWK85" s="266"/>
      <c r="OWL85" s="266"/>
      <c r="OWM85" s="266"/>
      <c r="OWN85" s="266"/>
      <c r="OWO85" s="266"/>
      <c r="OWP85" s="266"/>
      <c r="OWQ85" s="266"/>
      <c r="OWR85" s="266"/>
      <c r="OWS85" s="266"/>
      <c r="OWT85" s="266"/>
      <c r="OWU85" s="266"/>
      <c r="OWV85" s="266"/>
      <c r="OWW85" s="266"/>
      <c r="OWX85" s="266"/>
      <c r="OWY85" s="266"/>
      <c r="OWZ85" s="266"/>
      <c r="OXA85" s="266"/>
      <c r="OXB85" s="266"/>
      <c r="OXC85" s="266"/>
      <c r="OXD85" s="266"/>
      <c r="OXE85" s="266"/>
      <c r="OXF85" s="266"/>
      <c r="OXG85" s="266"/>
      <c r="OXH85" s="266"/>
      <c r="OXI85" s="266"/>
      <c r="OXJ85" s="266"/>
      <c r="OXK85" s="266"/>
      <c r="OXL85" s="266"/>
      <c r="OXM85" s="266"/>
      <c r="OXN85" s="266"/>
      <c r="OXO85" s="266"/>
      <c r="OXP85" s="266"/>
      <c r="OXQ85" s="266"/>
      <c r="OXR85" s="266"/>
      <c r="OXS85" s="266"/>
      <c r="OXT85" s="266"/>
      <c r="OXU85" s="266"/>
      <c r="OXV85" s="266"/>
      <c r="OXW85" s="266"/>
      <c r="OXX85" s="266"/>
      <c r="OXY85" s="266"/>
      <c r="OXZ85" s="266"/>
      <c r="OYA85" s="266"/>
      <c r="OYB85" s="266"/>
      <c r="OYC85" s="266"/>
      <c r="OYD85" s="266"/>
      <c r="OYE85" s="266"/>
      <c r="OYF85" s="266"/>
      <c r="OYG85" s="266"/>
      <c r="OYH85" s="266"/>
      <c r="OYI85" s="266"/>
      <c r="OYJ85" s="266"/>
      <c r="OYK85" s="266"/>
      <c r="OYL85" s="266"/>
      <c r="OYM85" s="266"/>
      <c r="OYN85" s="266"/>
      <c r="OYO85" s="266"/>
      <c r="OYP85" s="266"/>
      <c r="OYQ85" s="266"/>
      <c r="OYR85" s="266"/>
      <c r="OYS85" s="266"/>
      <c r="OYT85" s="266"/>
      <c r="OYU85" s="266"/>
      <c r="OYV85" s="266"/>
      <c r="OYW85" s="266"/>
      <c r="OYX85" s="266"/>
      <c r="OYY85" s="266"/>
      <c r="OYZ85" s="266"/>
      <c r="OZA85" s="266"/>
      <c r="OZB85" s="266"/>
      <c r="OZC85" s="266"/>
      <c r="OZD85" s="266"/>
      <c r="OZE85" s="266"/>
      <c r="OZF85" s="266"/>
      <c r="OZG85" s="266"/>
      <c r="OZH85" s="266"/>
      <c r="OZI85" s="266"/>
      <c r="OZJ85" s="266"/>
      <c r="OZK85" s="266"/>
      <c r="OZL85" s="266"/>
      <c r="OZM85" s="266"/>
      <c r="OZN85" s="266"/>
      <c r="OZO85" s="266"/>
      <c r="OZP85" s="266"/>
      <c r="OZQ85" s="266"/>
      <c r="OZR85" s="266"/>
      <c r="OZS85" s="266"/>
      <c r="OZT85" s="266"/>
      <c r="OZU85" s="266"/>
      <c r="OZV85" s="266"/>
      <c r="OZW85" s="266"/>
      <c r="OZX85" s="266"/>
      <c r="OZY85" s="266"/>
      <c r="OZZ85" s="266"/>
      <c r="PAA85" s="266"/>
      <c r="PAB85" s="266"/>
      <c r="PAC85" s="266"/>
      <c r="PAD85" s="266"/>
      <c r="PAE85" s="266"/>
      <c r="PAF85" s="266"/>
      <c r="PAG85" s="266"/>
      <c r="PAH85" s="266"/>
      <c r="PAI85" s="266"/>
      <c r="PAJ85" s="266"/>
      <c r="PAK85" s="266"/>
      <c r="PAL85" s="266"/>
      <c r="PAM85" s="266"/>
      <c r="PAN85" s="266"/>
      <c r="PAO85" s="266"/>
      <c r="PAP85" s="266"/>
      <c r="PAQ85" s="266"/>
      <c r="PAR85" s="266"/>
      <c r="PAS85" s="266"/>
      <c r="PAT85" s="266"/>
      <c r="PAU85" s="266"/>
      <c r="PAV85" s="266"/>
      <c r="PAW85" s="266"/>
      <c r="PAX85" s="266"/>
      <c r="PAY85" s="266"/>
      <c r="PAZ85" s="266"/>
      <c r="PBA85" s="266"/>
      <c r="PBB85" s="266"/>
      <c r="PBC85" s="266"/>
      <c r="PBD85" s="266"/>
      <c r="PBE85" s="266"/>
      <c r="PBF85" s="266"/>
      <c r="PBG85" s="266"/>
      <c r="PBH85" s="266"/>
      <c r="PBI85" s="266"/>
      <c r="PBJ85" s="266"/>
      <c r="PBK85" s="266"/>
      <c r="PBL85" s="266"/>
      <c r="PBM85" s="266"/>
      <c r="PBN85" s="266"/>
      <c r="PBO85" s="266"/>
      <c r="PBP85" s="266"/>
      <c r="PBQ85" s="266"/>
      <c r="PBR85" s="266"/>
      <c r="PBS85" s="266"/>
      <c r="PBT85" s="266"/>
      <c r="PBU85" s="266"/>
      <c r="PBV85" s="266"/>
      <c r="PBW85" s="266"/>
      <c r="PBX85" s="266"/>
      <c r="PBY85" s="266"/>
      <c r="PBZ85" s="266"/>
      <c r="PCA85" s="266"/>
      <c r="PCB85" s="266"/>
      <c r="PCC85" s="266"/>
      <c r="PCD85" s="266"/>
      <c r="PCE85" s="266"/>
      <c r="PCF85" s="266"/>
      <c r="PCG85" s="266"/>
      <c r="PCH85" s="266"/>
      <c r="PCI85" s="266"/>
      <c r="PCJ85" s="266"/>
      <c r="PCK85" s="266"/>
      <c r="PCL85" s="266"/>
      <c r="PCM85" s="266"/>
      <c r="PCN85" s="266"/>
      <c r="PCO85" s="266"/>
      <c r="PCP85" s="266"/>
      <c r="PCQ85" s="266"/>
      <c r="PCR85" s="266"/>
      <c r="PCS85" s="266"/>
      <c r="PCT85" s="266"/>
      <c r="PCU85" s="266"/>
      <c r="PCV85" s="266"/>
      <c r="PCW85" s="266"/>
      <c r="PCX85" s="266"/>
      <c r="PCY85" s="266"/>
      <c r="PCZ85" s="266"/>
      <c r="PDA85" s="266"/>
      <c r="PDB85" s="266"/>
      <c r="PDC85" s="266"/>
      <c r="PDD85" s="266"/>
      <c r="PDE85" s="266"/>
      <c r="PDF85" s="266"/>
      <c r="PDG85" s="266"/>
      <c r="PDH85" s="266"/>
      <c r="PDI85" s="266"/>
      <c r="PDJ85" s="266"/>
      <c r="PDK85" s="266"/>
      <c r="PDL85" s="266"/>
      <c r="PDM85" s="266"/>
      <c r="PDN85" s="266"/>
      <c r="PDO85" s="266"/>
      <c r="PDP85" s="266"/>
      <c r="PDQ85" s="266"/>
      <c r="PDR85" s="266"/>
      <c r="PDS85" s="266"/>
      <c r="PDT85" s="266"/>
      <c r="PDU85" s="266"/>
      <c r="PDV85" s="266"/>
      <c r="PDW85" s="266"/>
      <c r="PDX85" s="266"/>
      <c r="PDY85" s="266"/>
      <c r="PDZ85" s="266"/>
      <c r="PEA85" s="266"/>
      <c r="PEB85" s="266"/>
      <c r="PEC85" s="266"/>
      <c r="PED85" s="266"/>
      <c r="PEE85" s="266"/>
      <c r="PEF85" s="266"/>
      <c r="PEG85" s="266"/>
      <c r="PEH85" s="266"/>
      <c r="PEI85" s="266"/>
      <c r="PEJ85" s="266"/>
      <c r="PEK85" s="266"/>
      <c r="PEL85" s="266"/>
      <c r="PEM85" s="266"/>
      <c r="PEN85" s="266"/>
      <c r="PEO85" s="266"/>
      <c r="PEP85" s="266"/>
      <c r="PEQ85" s="266"/>
      <c r="PER85" s="266"/>
      <c r="PES85" s="266"/>
      <c r="PET85" s="266"/>
      <c r="PEU85" s="266"/>
      <c r="PEV85" s="266"/>
      <c r="PEW85" s="266"/>
      <c r="PEX85" s="266"/>
      <c r="PEY85" s="266"/>
      <c r="PEZ85" s="266"/>
      <c r="PFA85" s="266"/>
      <c r="PFB85" s="266"/>
      <c r="PFC85" s="266"/>
      <c r="PFD85" s="266"/>
      <c r="PFE85" s="266"/>
      <c r="PFF85" s="266"/>
      <c r="PFG85" s="266"/>
      <c r="PFH85" s="266"/>
      <c r="PFI85" s="266"/>
      <c r="PFJ85" s="266"/>
      <c r="PFK85" s="266"/>
      <c r="PFL85" s="266"/>
      <c r="PFM85" s="266"/>
      <c r="PFN85" s="266"/>
      <c r="PFO85" s="266"/>
      <c r="PFP85" s="266"/>
      <c r="PFQ85" s="266"/>
      <c r="PFR85" s="266"/>
      <c r="PFS85" s="266"/>
      <c r="PFT85" s="266"/>
      <c r="PFU85" s="266"/>
      <c r="PFV85" s="266"/>
      <c r="PFW85" s="266"/>
      <c r="PFX85" s="266"/>
      <c r="PFY85" s="266"/>
      <c r="PFZ85" s="266"/>
      <c r="PGA85" s="266"/>
      <c r="PGB85" s="266"/>
      <c r="PGC85" s="266"/>
      <c r="PGD85" s="266"/>
      <c r="PGE85" s="266"/>
      <c r="PGF85" s="266"/>
      <c r="PGG85" s="266"/>
      <c r="PGH85" s="266"/>
      <c r="PGI85" s="266"/>
      <c r="PGJ85" s="266"/>
      <c r="PGK85" s="266"/>
      <c r="PGL85" s="266"/>
      <c r="PGM85" s="266"/>
      <c r="PGN85" s="266"/>
      <c r="PGO85" s="266"/>
      <c r="PGP85" s="266"/>
      <c r="PGQ85" s="266"/>
      <c r="PGR85" s="266"/>
      <c r="PGS85" s="266"/>
      <c r="PGT85" s="266"/>
      <c r="PGU85" s="266"/>
      <c r="PGV85" s="266"/>
      <c r="PGW85" s="266"/>
      <c r="PGX85" s="266"/>
      <c r="PGY85" s="266"/>
      <c r="PGZ85" s="266"/>
      <c r="PHA85" s="266"/>
      <c r="PHB85" s="266"/>
      <c r="PHC85" s="266"/>
      <c r="PHD85" s="266"/>
      <c r="PHE85" s="266"/>
      <c r="PHF85" s="266"/>
      <c r="PHG85" s="266"/>
      <c r="PHH85" s="266"/>
      <c r="PHI85" s="266"/>
      <c r="PHJ85" s="266"/>
      <c r="PHK85" s="266"/>
      <c r="PHL85" s="266"/>
      <c r="PHM85" s="266"/>
      <c r="PHN85" s="266"/>
      <c r="PHO85" s="266"/>
      <c r="PHP85" s="266"/>
      <c r="PHQ85" s="266"/>
      <c r="PHR85" s="266"/>
      <c r="PHS85" s="266"/>
      <c r="PHT85" s="266"/>
      <c r="PHU85" s="266"/>
      <c r="PHV85" s="266"/>
      <c r="PHW85" s="266"/>
      <c r="PHX85" s="266"/>
      <c r="PHY85" s="266"/>
      <c r="PHZ85" s="266"/>
      <c r="PIA85" s="266"/>
      <c r="PIB85" s="266"/>
      <c r="PIC85" s="266"/>
      <c r="PID85" s="266"/>
      <c r="PIE85" s="266"/>
      <c r="PIF85" s="266"/>
      <c r="PIG85" s="266"/>
      <c r="PIH85" s="266"/>
      <c r="PII85" s="266"/>
      <c r="PIJ85" s="266"/>
      <c r="PIK85" s="266"/>
      <c r="PIL85" s="266"/>
      <c r="PIM85" s="266"/>
      <c r="PIN85" s="266"/>
      <c r="PIO85" s="266"/>
      <c r="PIP85" s="266"/>
      <c r="PIQ85" s="266"/>
      <c r="PIR85" s="266"/>
      <c r="PIS85" s="266"/>
      <c r="PIT85" s="266"/>
      <c r="PIU85" s="266"/>
      <c r="PIV85" s="266"/>
      <c r="PIW85" s="266"/>
      <c r="PIX85" s="266"/>
      <c r="PIY85" s="266"/>
      <c r="PIZ85" s="266"/>
      <c r="PJA85" s="266"/>
      <c r="PJB85" s="266"/>
      <c r="PJC85" s="266"/>
      <c r="PJD85" s="266"/>
      <c r="PJE85" s="266"/>
      <c r="PJF85" s="266"/>
      <c r="PJG85" s="266"/>
      <c r="PJH85" s="266"/>
      <c r="PJI85" s="266"/>
      <c r="PJJ85" s="266"/>
      <c r="PJK85" s="266"/>
      <c r="PJL85" s="266"/>
      <c r="PJM85" s="266"/>
      <c r="PJN85" s="266"/>
      <c r="PJO85" s="266"/>
      <c r="PJP85" s="266"/>
      <c r="PJQ85" s="266"/>
      <c r="PJR85" s="266"/>
      <c r="PJS85" s="266"/>
      <c r="PJT85" s="266"/>
      <c r="PJU85" s="266"/>
      <c r="PJV85" s="266"/>
      <c r="PJW85" s="266"/>
      <c r="PJX85" s="266"/>
      <c r="PJY85" s="266"/>
      <c r="PJZ85" s="266"/>
      <c r="PKA85" s="266"/>
      <c r="PKB85" s="266"/>
      <c r="PKC85" s="266"/>
      <c r="PKD85" s="266"/>
      <c r="PKE85" s="266"/>
      <c r="PKF85" s="266"/>
      <c r="PKG85" s="266"/>
      <c r="PKH85" s="266"/>
      <c r="PKI85" s="266"/>
      <c r="PKJ85" s="266"/>
      <c r="PKK85" s="266"/>
      <c r="PKL85" s="266"/>
      <c r="PKM85" s="266"/>
      <c r="PKN85" s="266"/>
      <c r="PKO85" s="266"/>
      <c r="PKP85" s="266"/>
      <c r="PKQ85" s="266"/>
      <c r="PKR85" s="266"/>
      <c r="PKS85" s="266"/>
      <c r="PKT85" s="266"/>
      <c r="PKU85" s="266"/>
      <c r="PKV85" s="266"/>
      <c r="PKW85" s="266"/>
      <c r="PKX85" s="266"/>
      <c r="PKY85" s="266"/>
      <c r="PKZ85" s="266"/>
      <c r="PLA85" s="266"/>
      <c r="PLB85" s="266"/>
      <c r="PLC85" s="266"/>
      <c r="PLD85" s="266"/>
      <c r="PLE85" s="266"/>
      <c r="PLF85" s="266"/>
      <c r="PLG85" s="266"/>
      <c r="PLH85" s="266"/>
      <c r="PLI85" s="266"/>
      <c r="PLJ85" s="266"/>
      <c r="PLK85" s="266"/>
      <c r="PLL85" s="266"/>
      <c r="PLM85" s="266"/>
      <c r="PLN85" s="266"/>
      <c r="PLO85" s="266"/>
      <c r="PLP85" s="266"/>
      <c r="PLQ85" s="266"/>
      <c r="PLR85" s="266"/>
      <c r="PLS85" s="266"/>
      <c r="PLT85" s="266"/>
      <c r="PLU85" s="266"/>
      <c r="PLV85" s="266"/>
      <c r="PLW85" s="266"/>
      <c r="PLX85" s="266"/>
      <c r="PLY85" s="266"/>
      <c r="PLZ85" s="266"/>
      <c r="PMA85" s="266"/>
      <c r="PMB85" s="266"/>
      <c r="PMC85" s="266"/>
      <c r="PMD85" s="266"/>
      <c r="PME85" s="266"/>
      <c r="PMF85" s="266"/>
      <c r="PMG85" s="266"/>
      <c r="PMH85" s="266"/>
      <c r="PMI85" s="266"/>
      <c r="PMJ85" s="266"/>
      <c r="PMK85" s="266"/>
      <c r="PML85" s="266"/>
      <c r="PMM85" s="266"/>
      <c r="PMN85" s="266"/>
      <c r="PMO85" s="266"/>
      <c r="PMP85" s="266"/>
      <c r="PMQ85" s="266"/>
      <c r="PMR85" s="266"/>
      <c r="PMS85" s="266"/>
      <c r="PMT85" s="266"/>
      <c r="PMU85" s="266"/>
      <c r="PMV85" s="266"/>
      <c r="PMW85" s="266"/>
      <c r="PMX85" s="266"/>
      <c r="PMY85" s="266"/>
      <c r="PMZ85" s="266"/>
      <c r="PNA85" s="266"/>
      <c r="PNB85" s="266"/>
      <c r="PNC85" s="266"/>
      <c r="PND85" s="266"/>
      <c r="PNE85" s="266"/>
      <c r="PNF85" s="266"/>
      <c r="PNG85" s="266"/>
      <c r="PNH85" s="266"/>
      <c r="PNI85" s="266"/>
      <c r="PNJ85" s="266"/>
      <c r="PNK85" s="266"/>
      <c r="PNL85" s="266"/>
      <c r="PNM85" s="266"/>
      <c r="PNN85" s="266"/>
      <c r="PNO85" s="266"/>
      <c r="PNP85" s="266"/>
      <c r="PNQ85" s="266"/>
      <c r="PNR85" s="266"/>
      <c r="PNS85" s="266"/>
      <c r="PNT85" s="266"/>
      <c r="PNU85" s="266"/>
      <c r="PNV85" s="266"/>
      <c r="PNW85" s="266"/>
      <c r="PNX85" s="266"/>
      <c r="PNY85" s="266"/>
      <c r="PNZ85" s="266"/>
      <c r="POA85" s="266"/>
      <c r="POB85" s="266"/>
      <c r="POC85" s="266"/>
      <c r="POD85" s="266"/>
      <c r="POE85" s="266"/>
      <c r="POF85" s="266"/>
      <c r="POG85" s="266"/>
      <c r="POH85" s="266"/>
      <c r="POI85" s="266"/>
      <c r="POJ85" s="266"/>
      <c r="POK85" s="266"/>
      <c r="POL85" s="266"/>
      <c r="POM85" s="266"/>
      <c r="PON85" s="266"/>
      <c r="POO85" s="266"/>
      <c r="POP85" s="266"/>
      <c r="POQ85" s="266"/>
      <c r="POR85" s="266"/>
      <c r="POS85" s="266"/>
      <c r="POT85" s="266"/>
      <c r="POU85" s="266"/>
      <c r="POV85" s="266"/>
      <c r="POW85" s="266"/>
      <c r="POX85" s="266"/>
      <c r="POY85" s="266"/>
      <c r="POZ85" s="266"/>
      <c r="PPA85" s="266"/>
      <c r="PPB85" s="266"/>
      <c r="PPC85" s="266"/>
      <c r="PPD85" s="266"/>
      <c r="PPE85" s="266"/>
      <c r="PPF85" s="266"/>
      <c r="PPG85" s="266"/>
      <c r="PPH85" s="266"/>
      <c r="PPI85" s="266"/>
      <c r="PPJ85" s="266"/>
      <c r="PPK85" s="266"/>
      <c r="PPL85" s="266"/>
      <c r="PPM85" s="266"/>
      <c r="PPN85" s="266"/>
      <c r="PPO85" s="266"/>
      <c r="PPP85" s="266"/>
      <c r="PPQ85" s="266"/>
      <c r="PPR85" s="266"/>
      <c r="PPS85" s="266"/>
      <c r="PPT85" s="266"/>
      <c r="PPU85" s="266"/>
      <c r="PPV85" s="266"/>
      <c r="PPW85" s="266"/>
      <c r="PPX85" s="266"/>
      <c r="PPY85" s="266"/>
      <c r="PPZ85" s="266"/>
      <c r="PQA85" s="266"/>
      <c r="PQB85" s="266"/>
      <c r="PQC85" s="266"/>
      <c r="PQD85" s="266"/>
      <c r="PQE85" s="266"/>
      <c r="PQF85" s="266"/>
      <c r="PQG85" s="266"/>
      <c r="PQH85" s="266"/>
      <c r="PQI85" s="266"/>
      <c r="PQJ85" s="266"/>
      <c r="PQK85" s="266"/>
      <c r="PQL85" s="266"/>
      <c r="PQM85" s="266"/>
      <c r="PQN85" s="266"/>
      <c r="PQO85" s="266"/>
      <c r="PQP85" s="266"/>
      <c r="PQQ85" s="266"/>
      <c r="PQR85" s="266"/>
      <c r="PQS85" s="266"/>
      <c r="PQT85" s="266"/>
      <c r="PQU85" s="266"/>
      <c r="PQV85" s="266"/>
      <c r="PQW85" s="266"/>
      <c r="PQX85" s="266"/>
      <c r="PQY85" s="266"/>
      <c r="PQZ85" s="266"/>
      <c r="PRA85" s="266"/>
      <c r="PRB85" s="266"/>
      <c r="PRC85" s="266"/>
      <c r="PRD85" s="266"/>
      <c r="PRE85" s="266"/>
      <c r="PRF85" s="266"/>
      <c r="PRG85" s="266"/>
      <c r="PRH85" s="266"/>
      <c r="PRI85" s="266"/>
      <c r="PRJ85" s="266"/>
      <c r="PRK85" s="266"/>
      <c r="PRL85" s="266"/>
      <c r="PRM85" s="266"/>
      <c r="PRN85" s="266"/>
      <c r="PRO85" s="266"/>
      <c r="PRP85" s="266"/>
      <c r="PRQ85" s="266"/>
      <c r="PRR85" s="266"/>
      <c r="PRS85" s="266"/>
      <c r="PRT85" s="266"/>
      <c r="PRU85" s="266"/>
      <c r="PRV85" s="266"/>
      <c r="PRW85" s="266"/>
      <c r="PRX85" s="266"/>
      <c r="PRY85" s="266"/>
      <c r="PRZ85" s="266"/>
      <c r="PSA85" s="266"/>
      <c r="PSB85" s="266"/>
      <c r="PSC85" s="266"/>
      <c r="PSD85" s="266"/>
      <c r="PSE85" s="266"/>
      <c r="PSF85" s="266"/>
      <c r="PSG85" s="266"/>
      <c r="PSH85" s="266"/>
      <c r="PSI85" s="266"/>
      <c r="PSJ85" s="266"/>
      <c r="PSK85" s="266"/>
      <c r="PSL85" s="266"/>
      <c r="PSM85" s="266"/>
      <c r="PSN85" s="266"/>
      <c r="PSO85" s="266"/>
      <c r="PSP85" s="266"/>
      <c r="PSQ85" s="266"/>
      <c r="PSR85" s="266"/>
      <c r="PSS85" s="266"/>
      <c r="PST85" s="266"/>
      <c r="PSU85" s="266"/>
      <c r="PSV85" s="266"/>
      <c r="PSW85" s="266"/>
      <c r="PSX85" s="266"/>
      <c r="PSY85" s="266"/>
      <c r="PSZ85" s="266"/>
      <c r="PTA85" s="266"/>
      <c r="PTB85" s="266"/>
      <c r="PTC85" s="266"/>
      <c r="PTD85" s="266"/>
      <c r="PTE85" s="266"/>
      <c r="PTF85" s="266"/>
      <c r="PTG85" s="266"/>
      <c r="PTH85" s="266"/>
      <c r="PTI85" s="266"/>
      <c r="PTJ85" s="266"/>
      <c r="PTK85" s="266"/>
      <c r="PTL85" s="266"/>
      <c r="PTM85" s="266"/>
      <c r="PTN85" s="266"/>
      <c r="PTO85" s="266"/>
      <c r="PTP85" s="266"/>
      <c r="PTQ85" s="266"/>
      <c r="PTR85" s="266"/>
      <c r="PTS85" s="266"/>
      <c r="PTT85" s="266"/>
      <c r="PTU85" s="266"/>
      <c r="PTV85" s="266"/>
      <c r="PTW85" s="266"/>
      <c r="PTX85" s="266"/>
      <c r="PTY85" s="266"/>
      <c r="PTZ85" s="266"/>
      <c r="PUA85" s="266"/>
      <c r="PUB85" s="266"/>
      <c r="PUC85" s="266"/>
      <c r="PUD85" s="266"/>
      <c r="PUE85" s="266"/>
      <c r="PUF85" s="266"/>
      <c r="PUG85" s="266"/>
      <c r="PUH85" s="266"/>
      <c r="PUI85" s="266"/>
      <c r="PUJ85" s="266"/>
      <c r="PUK85" s="266"/>
      <c r="PUL85" s="266"/>
      <c r="PUM85" s="266"/>
      <c r="PUN85" s="266"/>
      <c r="PUO85" s="266"/>
      <c r="PUP85" s="266"/>
      <c r="PUQ85" s="266"/>
      <c r="PUR85" s="266"/>
      <c r="PUS85" s="266"/>
      <c r="PUT85" s="266"/>
      <c r="PUU85" s="266"/>
      <c r="PUV85" s="266"/>
      <c r="PUW85" s="266"/>
      <c r="PUX85" s="266"/>
      <c r="PUY85" s="266"/>
      <c r="PUZ85" s="266"/>
      <c r="PVA85" s="266"/>
      <c r="PVB85" s="266"/>
      <c r="PVC85" s="266"/>
      <c r="PVD85" s="266"/>
      <c r="PVE85" s="266"/>
      <c r="PVF85" s="266"/>
      <c r="PVG85" s="266"/>
      <c r="PVH85" s="266"/>
      <c r="PVI85" s="266"/>
      <c r="PVJ85" s="266"/>
      <c r="PVK85" s="266"/>
      <c r="PVL85" s="266"/>
      <c r="PVM85" s="266"/>
      <c r="PVN85" s="266"/>
      <c r="PVO85" s="266"/>
      <c r="PVP85" s="266"/>
      <c r="PVQ85" s="266"/>
      <c r="PVR85" s="266"/>
      <c r="PVS85" s="266"/>
      <c r="PVT85" s="266"/>
      <c r="PVU85" s="266"/>
      <c r="PVV85" s="266"/>
      <c r="PVW85" s="266"/>
      <c r="PVX85" s="266"/>
      <c r="PVY85" s="266"/>
      <c r="PVZ85" s="266"/>
      <c r="PWA85" s="266"/>
      <c r="PWB85" s="266"/>
      <c r="PWC85" s="266"/>
      <c r="PWD85" s="266"/>
      <c r="PWE85" s="266"/>
      <c r="PWF85" s="266"/>
      <c r="PWG85" s="266"/>
      <c r="PWH85" s="266"/>
      <c r="PWI85" s="266"/>
      <c r="PWJ85" s="266"/>
      <c r="PWK85" s="266"/>
      <c r="PWL85" s="266"/>
      <c r="PWM85" s="266"/>
      <c r="PWN85" s="266"/>
      <c r="PWO85" s="266"/>
      <c r="PWP85" s="266"/>
      <c r="PWQ85" s="266"/>
      <c r="PWR85" s="266"/>
      <c r="PWS85" s="266"/>
      <c r="PWT85" s="266"/>
      <c r="PWU85" s="266"/>
      <c r="PWV85" s="266"/>
      <c r="PWW85" s="266"/>
      <c r="PWX85" s="266"/>
      <c r="PWY85" s="266"/>
      <c r="PWZ85" s="266"/>
      <c r="PXA85" s="266"/>
      <c r="PXB85" s="266"/>
      <c r="PXC85" s="266"/>
      <c r="PXD85" s="266"/>
      <c r="PXE85" s="266"/>
      <c r="PXF85" s="266"/>
      <c r="PXG85" s="266"/>
      <c r="PXH85" s="266"/>
      <c r="PXI85" s="266"/>
      <c r="PXJ85" s="266"/>
      <c r="PXK85" s="266"/>
      <c r="PXL85" s="266"/>
      <c r="PXM85" s="266"/>
      <c r="PXN85" s="266"/>
      <c r="PXO85" s="266"/>
      <c r="PXP85" s="266"/>
      <c r="PXQ85" s="266"/>
      <c r="PXR85" s="266"/>
      <c r="PXS85" s="266"/>
      <c r="PXT85" s="266"/>
      <c r="PXU85" s="266"/>
      <c r="PXV85" s="266"/>
      <c r="PXW85" s="266"/>
      <c r="PXX85" s="266"/>
      <c r="PXY85" s="266"/>
      <c r="PXZ85" s="266"/>
      <c r="PYA85" s="266"/>
      <c r="PYB85" s="266"/>
      <c r="PYC85" s="266"/>
      <c r="PYD85" s="266"/>
      <c r="PYE85" s="266"/>
      <c r="PYF85" s="266"/>
      <c r="PYG85" s="266"/>
      <c r="PYH85" s="266"/>
      <c r="PYI85" s="266"/>
      <c r="PYJ85" s="266"/>
      <c r="PYK85" s="266"/>
      <c r="PYL85" s="266"/>
      <c r="PYM85" s="266"/>
      <c r="PYN85" s="266"/>
      <c r="PYO85" s="266"/>
      <c r="PYP85" s="266"/>
      <c r="PYQ85" s="266"/>
      <c r="PYR85" s="266"/>
      <c r="PYS85" s="266"/>
      <c r="PYT85" s="266"/>
      <c r="PYU85" s="266"/>
      <c r="PYV85" s="266"/>
      <c r="PYW85" s="266"/>
      <c r="PYX85" s="266"/>
      <c r="PYY85" s="266"/>
      <c r="PYZ85" s="266"/>
      <c r="PZA85" s="266"/>
      <c r="PZB85" s="266"/>
      <c r="PZC85" s="266"/>
      <c r="PZD85" s="266"/>
      <c r="PZE85" s="266"/>
      <c r="PZF85" s="266"/>
      <c r="PZG85" s="266"/>
      <c r="PZH85" s="266"/>
      <c r="PZI85" s="266"/>
      <c r="PZJ85" s="266"/>
      <c r="PZK85" s="266"/>
      <c r="PZL85" s="266"/>
      <c r="PZM85" s="266"/>
      <c r="PZN85" s="266"/>
      <c r="PZO85" s="266"/>
      <c r="PZP85" s="266"/>
      <c r="PZQ85" s="266"/>
      <c r="PZR85" s="266"/>
      <c r="PZS85" s="266"/>
      <c r="PZT85" s="266"/>
      <c r="PZU85" s="266"/>
      <c r="PZV85" s="266"/>
      <c r="PZW85" s="266"/>
      <c r="PZX85" s="266"/>
      <c r="PZY85" s="266"/>
      <c r="PZZ85" s="266"/>
      <c r="QAA85" s="266"/>
      <c r="QAB85" s="266"/>
      <c r="QAC85" s="266"/>
      <c r="QAD85" s="266"/>
      <c r="QAE85" s="266"/>
      <c r="QAF85" s="266"/>
      <c r="QAG85" s="266"/>
      <c r="QAH85" s="266"/>
      <c r="QAI85" s="266"/>
      <c r="QAJ85" s="266"/>
      <c r="QAK85" s="266"/>
      <c r="QAL85" s="266"/>
      <c r="QAM85" s="266"/>
      <c r="QAN85" s="266"/>
      <c r="QAO85" s="266"/>
      <c r="QAP85" s="266"/>
      <c r="QAQ85" s="266"/>
      <c r="QAR85" s="266"/>
      <c r="QAS85" s="266"/>
      <c r="QAT85" s="266"/>
      <c r="QAU85" s="266"/>
      <c r="QAV85" s="266"/>
      <c r="QAW85" s="266"/>
      <c r="QAX85" s="266"/>
      <c r="QAY85" s="266"/>
      <c r="QAZ85" s="266"/>
      <c r="QBA85" s="266"/>
      <c r="QBB85" s="266"/>
      <c r="QBC85" s="266"/>
      <c r="QBD85" s="266"/>
      <c r="QBE85" s="266"/>
      <c r="QBF85" s="266"/>
      <c r="QBG85" s="266"/>
      <c r="QBH85" s="266"/>
      <c r="QBI85" s="266"/>
      <c r="QBJ85" s="266"/>
      <c r="QBK85" s="266"/>
      <c r="QBL85" s="266"/>
      <c r="QBM85" s="266"/>
      <c r="QBN85" s="266"/>
      <c r="QBO85" s="266"/>
      <c r="QBP85" s="266"/>
      <c r="QBQ85" s="266"/>
      <c r="QBR85" s="266"/>
      <c r="QBS85" s="266"/>
      <c r="QBT85" s="266"/>
      <c r="QBU85" s="266"/>
      <c r="QBV85" s="266"/>
      <c r="QBW85" s="266"/>
      <c r="QBX85" s="266"/>
      <c r="QBY85" s="266"/>
      <c r="QBZ85" s="266"/>
      <c r="QCA85" s="266"/>
      <c r="QCB85" s="266"/>
      <c r="QCC85" s="266"/>
      <c r="QCD85" s="266"/>
      <c r="QCE85" s="266"/>
      <c r="QCF85" s="266"/>
      <c r="QCG85" s="266"/>
      <c r="QCH85" s="266"/>
      <c r="QCI85" s="266"/>
      <c r="QCJ85" s="266"/>
      <c r="QCK85" s="266"/>
      <c r="QCL85" s="266"/>
      <c r="QCM85" s="266"/>
      <c r="QCN85" s="266"/>
      <c r="QCO85" s="266"/>
      <c r="QCP85" s="266"/>
      <c r="QCQ85" s="266"/>
      <c r="QCR85" s="266"/>
      <c r="QCS85" s="266"/>
      <c r="QCT85" s="266"/>
      <c r="QCU85" s="266"/>
      <c r="QCV85" s="266"/>
      <c r="QCW85" s="266"/>
      <c r="QCX85" s="266"/>
      <c r="QCY85" s="266"/>
      <c r="QCZ85" s="266"/>
      <c r="QDA85" s="266"/>
      <c r="QDB85" s="266"/>
      <c r="QDC85" s="266"/>
      <c r="QDD85" s="266"/>
      <c r="QDE85" s="266"/>
      <c r="QDF85" s="266"/>
      <c r="QDG85" s="266"/>
      <c r="QDH85" s="266"/>
      <c r="QDI85" s="266"/>
      <c r="QDJ85" s="266"/>
      <c r="QDK85" s="266"/>
      <c r="QDL85" s="266"/>
      <c r="QDM85" s="266"/>
      <c r="QDN85" s="266"/>
      <c r="QDO85" s="266"/>
      <c r="QDP85" s="266"/>
      <c r="QDQ85" s="266"/>
      <c r="QDR85" s="266"/>
      <c r="QDS85" s="266"/>
      <c r="QDT85" s="266"/>
      <c r="QDU85" s="266"/>
      <c r="QDV85" s="266"/>
      <c r="QDW85" s="266"/>
      <c r="QDX85" s="266"/>
      <c r="QDY85" s="266"/>
      <c r="QDZ85" s="266"/>
      <c r="QEA85" s="266"/>
      <c r="QEB85" s="266"/>
      <c r="QEC85" s="266"/>
      <c r="QED85" s="266"/>
      <c r="QEE85" s="266"/>
      <c r="QEF85" s="266"/>
      <c r="QEG85" s="266"/>
      <c r="QEH85" s="266"/>
      <c r="QEI85" s="266"/>
      <c r="QEJ85" s="266"/>
      <c r="QEK85" s="266"/>
      <c r="QEL85" s="266"/>
      <c r="QEM85" s="266"/>
      <c r="QEN85" s="266"/>
      <c r="QEO85" s="266"/>
      <c r="QEP85" s="266"/>
      <c r="QEQ85" s="266"/>
      <c r="QER85" s="266"/>
      <c r="QES85" s="266"/>
      <c r="QET85" s="266"/>
      <c r="QEU85" s="266"/>
      <c r="QEV85" s="266"/>
      <c r="QEW85" s="266"/>
      <c r="QEX85" s="266"/>
      <c r="QEY85" s="266"/>
      <c r="QEZ85" s="266"/>
      <c r="QFA85" s="266"/>
      <c r="QFB85" s="266"/>
      <c r="QFC85" s="266"/>
      <c r="QFD85" s="266"/>
      <c r="QFE85" s="266"/>
      <c r="QFF85" s="266"/>
      <c r="QFG85" s="266"/>
      <c r="QFH85" s="266"/>
      <c r="QFI85" s="266"/>
      <c r="QFJ85" s="266"/>
      <c r="QFK85" s="266"/>
      <c r="QFL85" s="266"/>
      <c r="QFM85" s="266"/>
      <c r="QFN85" s="266"/>
      <c r="QFO85" s="266"/>
      <c r="QFP85" s="266"/>
      <c r="QFQ85" s="266"/>
      <c r="QFR85" s="266"/>
      <c r="QFS85" s="266"/>
      <c r="QFT85" s="266"/>
      <c r="QFU85" s="266"/>
      <c r="QFV85" s="266"/>
      <c r="QFW85" s="266"/>
      <c r="QFX85" s="266"/>
      <c r="QFY85" s="266"/>
      <c r="QFZ85" s="266"/>
      <c r="QGA85" s="266"/>
      <c r="QGB85" s="266"/>
      <c r="QGC85" s="266"/>
      <c r="QGD85" s="266"/>
      <c r="QGE85" s="266"/>
      <c r="QGF85" s="266"/>
      <c r="QGG85" s="266"/>
      <c r="QGH85" s="266"/>
      <c r="QGI85" s="266"/>
      <c r="QGJ85" s="266"/>
      <c r="QGK85" s="266"/>
      <c r="QGL85" s="266"/>
      <c r="QGM85" s="266"/>
      <c r="QGN85" s="266"/>
      <c r="QGO85" s="266"/>
      <c r="QGP85" s="266"/>
      <c r="QGQ85" s="266"/>
      <c r="QGR85" s="266"/>
      <c r="QGS85" s="266"/>
      <c r="QGT85" s="266"/>
      <c r="QGU85" s="266"/>
      <c r="QGV85" s="266"/>
      <c r="QGW85" s="266"/>
      <c r="QGX85" s="266"/>
      <c r="QGY85" s="266"/>
      <c r="QGZ85" s="266"/>
      <c r="QHA85" s="266"/>
      <c r="QHB85" s="266"/>
      <c r="QHC85" s="266"/>
      <c r="QHD85" s="266"/>
      <c r="QHE85" s="266"/>
      <c r="QHF85" s="266"/>
      <c r="QHG85" s="266"/>
      <c r="QHH85" s="266"/>
      <c r="QHI85" s="266"/>
      <c r="QHJ85" s="266"/>
      <c r="QHK85" s="266"/>
      <c r="QHL85" s="266"/>
      <c r="QHM85" s="266"/>
      <c r="QHN85" s="266"/>
      <c r="QHO85" s="266"/>
      <c r="QHP85" s="266"/>
      <c r="QHQ85" s="266"/>
      <c r="QHR85" s="266"/>
      <c r="QHS85" s="266"/>
      <c r="QHT85" s="266"/>
      <c r="QHU85" s="266"/>
      <c r="QHV85" s="266"/>
      <c r="QHW85" s="266"/>
      <c r="QHX85" s="266"/>
      <c r="QHY85" s="266"/>
      <c r="QHZ85" s="266"/>
      <c r="QIA85" s="266"/>
      <c r="QIB85" s="266"/>
      <c r="QIC85" s="266"/>
      <c r="QID85" s="266"/>
      <c r="QIE85" s="266"/>
      <c r="QIF85" s="266"/>
      <c r="QIG85" s="266"/>
      <c r="QIH85" s="266"/>
      <c r="QII85" s="266"/>
      <c r="QIJ85" s="266"/>
      <c r="QIK85" s="266"/>
      <c r="QIL85" s="266"/>
      <c r="QIM85" s="266"/>
      <c r="QIN85" s="266"/>
      <c r="QIO85" s="266"/>
      <c r="QIP85" s="266"/>
      <c r="QIQ85" s="266"/>
      <c r="QIR85" s="266"/>
      <c r="QIS85" s="266"/>
      <c r="QIT85" s="266"/>
      <c r="QIU85" s="266"/>
      <c r="QIV85" s="266"/>
      <c r="QIW85" s="266"/>
      <c r="QIX85" s="266"/>
      <c r="QIY85" s="266"/>
      <c r="QIZ85" s="266"/>
      <c r="QJA85" s="266"/>
      <c r="QJB85" s="266"/>
      <c r="QJC85" s="266"/>
      <c r="QJD85" s="266"/>
      <c r="QJE85" s="266"/>
      <c r="QJF85" s="266"/>
      <c r="QJG85" s="266"/>
      <c r="QJH85" s="266"/>
      <c r="QJI85" s="266"/>
      <c r="QJJ85" s="266"/>
      <c r="QJK85" s="266"/>
      <c r="QJL85" s="266"/>
      <c r="QJM85" s="266"/>
      <c r="QJN85" s="266"/>
      <c r="QJO85" s="266"/>
      <c r="QJP85" s="266"/>
      <c r="QJQ85" s="266"/>
      <c r="QJR85" s="266"/>
      <c r="QJS85" s="266"/>
      <c r="QJT85" s="266"/>
      <c r="QJU85" s="266"/>
      <c r="QJV85" s="266"/>
      <c r="QJW85" s="266"/>
      <c r="QJX85" s="266"/>
      <c r="QJY85" s="266"/>
      <c r="QJZ85" s="266"/>
      <c r="QKA85" s="266"/>
      <c r="QKB85" s="266"/>
      <c r="QKC85" s="266"/>
      <c r="QKD85" s="266"/>
      <c r="QKE85" s="266"/>
      <c r="QKF85" s="266"/>
      <c r="QKG85" s="266"/>
      <c r="QKH85" s="266"/>
      <c r="QKI85" s="266"/>
      <c r="QKJ85" s="266"/>
      <c r="QKK85" s="266"/>
      <c r="QKL85" s="266"/>
      <c r="QKM85" s="266"/>
      <c r="QKN85" s="266"/>
      <c r="QKO85" s="266"/>
      <c r="QKP85" s="266"/>
      <c r="QKQ85" s="266"/>
      <c r="QKR85" s="266"/>
      <c r="QKS85" s="266"/>
      <c r="QKT85" s="266"/>
      <c r="QKU85" s="266"/>
      <c r="QKV85" s="266"/>
      <c r="QKW85" s="266"/>
      <c r="QKX85" s="266"/>
      <c r="QKY85" s="266"/>
      <c r="QKZ85" s="266"/>
      <c r="QLA85" s="266"/>
      <c r="QLB85" s="266"/>
      <c r="QLC85" s="266"/>
      <c r="QLD85" s="266"/>
      <c r="QLE85" s="266"/>
      <c r="QLF85" s="266"/>
      <c r="QLG85" s="266"/>
      <c r="QLH85" s="266"/>
      <c r="QLI85" s="266"/>
      <c r="QLJ85" s="266"/>
      <c r="QLK85" s="266"/>
      <c r="QLL85" s="266"/>
      <c r="QLM85" s="266"/>
      <c r="QLN85" s="266"/>
      <c r="QLO85" s="266"/>
      <c r="QLP85" s="266"/>
      <c r="QLQ85" s="266"/>
      <c r="QLR85" s="266"/>
      <c r="QLS85" s="266"/>
      <c r="QLT85" s="266"/>
      <c r="QLU85" s="266"/>
      <c r="QLV85" s="266"/>
      <c r="QLW85" s="266"/>
      <c r="QLX85" s="266"/>
      <c r="QLY85" s="266"/>
      <c r="QLZ85" s="266"/>
      <c r="QMA85" s="266"/>
      <c r="QMB85" s="266"/>
      <c r="QMC85" s="266"/>
      <c r="QMD85" s="266"/>
      <c r="QME85" s="266"/>
      <c r="QMF85" s="266"/>
      <c r="QMG85" s="266"/>
      <c r="QMH85" s="266"/>
      <c r="QMI85" s="266"/>
      <c r="QMJ85" s="266"/>
      <c r="QMK85" s="266"/>
      <c r="QML85" s="266"/>
      <c r="QMM85" s="266"/>
      <c r="QMN85" s="266"/>
      <c r="QMO85" s="266"/>
      <c r="QMP85" s="266"/>
      <c r="QMQ85" s="266"/>
      <c r="QMR85" s="266"/>
      <c r="QMS85" s="266"/>
      <c r="QMT85" s="266"/>
      <c r="QMU85" s="266"/>
      <c r="QMV85" s="266"/>
      <c r="QMW85" s="266"/>
      <c r="QMX85" s="266"/>
      <c r="QMY85" s="266"/>
      <c r="QMZ85" s="266"/>
      <c r="QNA85" s="266"/>
      <c r="QNB85" s="266"/>
      <c r="QNC85" s="266"/>
      <c r="QND85" s="266"/>
      <c r="QNE85" s="266"/>
      <c r="QNF85" s="266"/>
      <c r="QNG85" s="266"/>
      <c r="QNH85" s="266"/>
      <c r="QNI85" s="266"/>
      <c r="QNJ85" s="266"/>
      <c r="QNK85" s="266"/>
      <c r="QNL85" s="266"/>
      <c r="QNM85" s="266"/>
      <c r="QNN85" s="266"/>
      <c r="QNO85" s="266"/>
      <c r="QNP85" s="266"/>
      <c r="QNQ85" s="266"/>
      <c r="QNR85" s="266"/>
      <c r="QNS85" s="266"/>
      <c r="QNT85" s="266"/>
      <c r="QNU85" s="266"/>
      <c r="QNV85" s="266"/>
      <c r="QNW85" s="266"/>
      <c r="QNX85" s="266"/>
      <c r="QNY85" s="266"/>
      <c r="QNZ85" s="266"/>
      <c r="QOA85" s="266"/>
      <c r="QOB85" s="266"/>
      <c r="QOC85" s="266"/>
      <c r="QOD85" s="266"/>
      <c r="QOE85" s="266"/>
      <c r="QOF85" s="266"/>
      <c r="QOG85" s="266"/>
      <c r="QOH85" s="266"/>
      <c r="QOI85" s="266"/>
      <c r="QOJ85" s="266"/>
      <c r="QOK85" s="266"/>
      <c r="QOL85" s="266"/>
      <c r="QOM85" s="266"/>
      <c r="QON85" s="266"/>
      <c r="QOO85" s="266"/>
      <c r="QOP85" s="266"/>
      <c r="QOQ85" s="266"/>
      <c r="QOR85" s="266"/>
      <c r="QOS85" s="266"/>
      <c r="QOT85" s="266"/>
      <c r="QOU85" s="266"/>
      <c r="QOV85" s="266"/>
      <c r="QOW85" s="266"/>
      <c r="QOX85" s="266"/>
      <c r="QOY85" s="266"/>
      <c r="QOZ85" s="266"/>
      <c r="QPA85" s="266"/>
      <c r="QPB85" s="266"/>
      <c r="QPC85" s="266"/>
      <c r="QPD85" s="266"/>
      <c r="QPE85" s="266"/>
      <c r="QPF85" s="266"/>
      <c r="QPG85" s="266"/>
      <c r="QPH85" s="266"/>
      <c r="QPI85" s="266"/>
      <c r="QPJ85" s="266"/>
      <c r="QPK85" s="266"/>
      <c r="QPL85" s="266"/>
      <c r="QPM85" s="266"/>
      <c r="QPN85" s="266"/>
      <c r="QPO85" s="266"/>
      <c r="QPP85" s="266"/>
      <c r="QPQ85" s="266"/>
      <c r="QPR85" s="266"/>
      <c r="QPS85" s="266"/>
      <c r="QPT85" s="266"/>
      <c r="QPU85" s="266"/>
      <c r="QPV85" s="266"/>
      <c r="QPW85" s="266"/>
      <c r="QPX85" s="266"/>
      <c r="QPY85" s="266"/>
      <c r="QPZ85" s="266"/>
      <c r="QQA85" s="266"/>
      <c r="QQB85" s="266"/>
      <c r="QQC85" s="266"/>
      <c r="QQD85" s="266"/>
      <c r="QQE85" s="266"/>
      <c r="QQF85" s="266"/>
      <c r="QQG85" s="266"/>
      <c r="QQH85" s="266"/>
      <c r="QQI85" s="266"/>
      <c r="QQJ85" s="266"/>
      <c r="QQK85" s="266"/>
      <c r="QQL85" s="266"/>
      <c r="QQM85" s="266"/>
      <c r="QQN85" s="266"/>
      <c r="QQO85" s="266"/>
      <c r="QQP85" s="266"/>
      <c r="QQQ85" s="266"/>
      <c r="QQR85" s="266"/>
      <c r="QQS85" s="266"/>
      <c r="QQT85" s="266"/>
      <c r="QQU85" s="266"/>
      <c r="QQV85" s="266"/>
      <c r="QQW85" s="266"/>
      <c r="QQX85" s="266"/>
      <c r="QQY85" s="266"/>
      <c r="QQZ85" s="266"/>
      <c r="QRA85" s="266"/>
      <c r="QRB85" s="266"/>
      <c r="QRC85" s="266"/>
      <c r="QRD85" s="266"/>
      <c r="QRE85" s="266"/>
      <c r="QRF85" s="266"/>
      <c r="QRG85" s="266"/>
      <c r="QRH85" s="266"/>
      <c r="QRI85" s="266"/>
      <c r="QRJ85" s="266"/>
      <c r="QRK85" s="266"/>
      <c r="QRL85" s="266"/>
      <c r="QRM85" s="266"/>
      <c r="QRN85" s="266"/>
      <c r="QRO85" s="266"/>
      <c r="QRP85" s="266"/>
      <c r="QRQ85" s="266"/>
      <c r="QRR85" s="266"/>
      <c r="QRS85" s="266"/>
      <c r="QRT85" s="266"/>
      <c r="QRU85" s="266"/>
      <c r="QRV85" s="266"/>
      <c r="QRW85" s="266"/>
      <c r="QRX85" s="266"/>
      <c r="QRY85" s="266"/>
      <c r="QRZ85" s="266"/>
      <c r="QSA85" s="266"/>
      <c r="QSB85" s="266"/>
      <c r="QSC85" s="266"/>
      <c r="QSD85" s="266"/>
      <c r="QSE85" s="266"/>
      <c r="QSF85" s="266"/>
      <c r="QSG85" s="266"/>
      <c r="QSH85" s="266"/>
      <c r="QSI85" s="266"/>
      <c r="QSJ85" s="266"/>
      <c r="QSK85" s="266"/>
      <c r="QSL85" s="266"/>
      <c r="QSM85" s="266"/>
      <c r="QSN85" s="266"/>
      <c r="QSO85" s="266"/>
      <c r="QSP85" s="266"/>
      <c r="QSQ85" s="266"/>
      <c r="QSR85" s="266"/>
      <c r="QSS85" s="266"/>
      <c r="QST85" s="266"/>
      <c r="QSU85" s="266"/>
      <c r="QSV85" s="266"/>
      <c r="QSW85" s="266"/>
      <c r="QSX85" s="266"/>
      <c r="QSY85" s="266"/>
      <c r="QSZ85" s="266"/>
      <c r="QTA85" s="266"/>
      <c r="QTB85" s="266"/>
      <c r="QTC85" s="266"/>
      <c r="QTD85" s="266"/>
      <c r="QTE85" s="266"/>
      <c r="QTF85" s="266"/>
      <c r="QTG85" s="266"/>
      <c r="QTH85" s="266"/>
      <c r="QTI85" s="266"/>
      <c r="QTJ85" s="266"/>
      <c r="QTK85" s="266"/>
      <c r="QTL85" s="266"/>
      <c r="QTM85" s="266"/>
      <c r="QTN85" s="266"/>
      <c r="QTO85" s="266"/>
      <c r="QTP85" s="266"/>
      <c r="QTQ85" s="266"/>
      <c r="QTR85" s="266"/>
      <c r="QTS85" s="266"/>
      <c r="QTT85" s="266"/>
      <c r="QTU85" s="266"/>
      <c r="QTV85" s="266"/>
      <c r="QTW85" s="266"/>
      <c r="QTX85" s="266"/>
      <c r="QTY85" s="266"/>
      <c r="QTZ85" s="266"/>
      <c r="QUA85" s="266"/>
      <c r="QUB85" s="266"/>
      <c r="QUC85" s="266"/>
      <c r="QUD85" s="266"/>
      <c r="QUE85" s="266"/>
      <c r="QUF85" s="266"/>
      <c r="QUG85" s="266"/>
      <c r="QUH85" s="266"/>
      <c r="QUI85" s="266"/>
      <c r="QUJ85" s="266"/>
      <c r="QUK85" s="266"/>
      <c r="QUL85" s="266"/>
      <c r="QUM85" s="266"/>
      <c r="QUN85" s="266"/>
      <c r="QUO85" s="266"/>
      <c r="QUP85" s="266"/>
      <c r="QUQ85" s="266"/>
      <c r="QUR85" s="266"/>
      <c r="QUS85" s="266"/>
      <c r="QUT85" s="266"/>
      <c r="QUU85" s="266"/>
      <c r="QUV85" s="266"/>
      <c r="QUW85" s="266"/>
      <c r="QUX85" s="266"/>
      <c r="QUY85" s="266"/>
      <c r="QUZ85" s="266"/>
      <c r="QVA85" s="266"/>
      <c r="QVB85" s="266"/>
      <c r="QVC85" s="266"/>
      <c r="QVD85" s="266"/>
      <c r="QVE85" s="266"/>
      <c r="QVF85" s="266"/>
      <c r="QVG85" s="266"/>
      <c r="QVH85" s="266"/>
      <c r="QVI85" s="266"/>
      <c r="QVJ85" s="266"/>
      <c r="QVK85" s="266"/>
      <c r="QVL85" s="266"/>
      <c r="QVM85" s="266"/>
      <c r="QVN85" s="266"/>
      <c r="QVO85" s="266"/>
      <c r="QVP85" s="266"/>
      <c r="QVQ85" s="266"/>
      <c r="QVR85" s="266"/>
      <c r="QVS85" s="266"/>
      <c r="QVT85" s="266"/>
      <c r="QVU85" s="266"/>
      <c r="QVV85" s="266"/>
      <c r="QVW85" s="266"/>
      <c r="QVX85" s="266"/>
      <c r="QVY85" s="266"/>
      <c r="QVZ85" s="266"/>
      <c r="QWA85" s="266"/>
      <c r="QWB85" s="266"/>
      <c r="QWC85" s="266"/>
      <c r="QWD85" s="266"/>
      <c r="QWE85" s="266"/>
      <c r="QWF85" s="266"/>
      <c r="QWG85" s="266"/>
      <c r="QWH85" s="266"/>
      <c r="QWI85" s="266"/>
      <c r="QWJ85" s="266"/>
      <c r="QWK85" s="266"/>
      <c r="QWL85" s="266"/>
      <c r="QWM85" s="266"/>
      <c r="QWN85" s="266"/>
      <c r="QWO85" s="266"/>
      <c r="QWP85" s="266"/>
      <c r="QWQ85" s="266"/>
      <c r="QWR85" s="266"/>
      <c r="QWS85" s="266"/>
      <c r="QWT85" s="266"/>
      <c r="QWU85" s="266"/>
      <c r="QWV85" s="266"/>
      <c r="QWW85" s="266"/>
      <c r="QWX85" s="266"/>
      <c r="QWY85" s="266"/>
      <c r="QWZ85" s="266"/>
      <c r="QXA85" s="266"/>
      <c r="QXB85" s="266"/>
      <c r="QXC85" s="266"/>
      <c r="QXD85" s="266"/>
      <c r="QXE85" s="266"/>
      <c r="QXF85" s="266"/>
      <c r="QXG85" s="266"/>
      <c r="QXH85" s="266"/>
      <c r="QXI85" s="266"/>
      <c r="QXJ85" s="266"/>
      <c r="QXK85" s="266"/>
      <c r="QXL85" s="266"/>
      <c r="QXM85" s="266"/>
      <c r="QXN85" s="266"/>
      <c r="QXO85" s="266"/>
      <c r="QXP85" s="266"/>
      <c r="QXQ85" s="266"/>
      <c r="QXR85" s="266"/>
      <c r="QXS85" s="266"/>
      <c r="QXT85" s="266"/>
      <c r="QXU85" s="266"/>
      <c r="QXV85" s="266"/>
      <c r="QXW85" s="266"/>
      <c r="QXX85" s="266"/>
      <c r="QXY85" s="266"/>
      <c r="QXZ85" s="266"/>
      <c r="QYA85" s="266"/>
      <c r="QYB85" s="266"/>
      <c r="QYC85" s="266"/>
      <c r="QYD85" s="266"/>
      <c r="QYE85" s="266"/>
      <c r="QYF85" s="266"/>
      <c r="QYG85" s="266"/>
      <c r="QYH85" s="266"/>
      <c r="QYI85" s="266"/>
      <c r="QYJ85" s="266"/>
      <c r="QYK85" s="266"/>
      <c r="QYL85" s="266"/>
      <c r="QYM85" s="266"/>
      <c r="QYN85" s="266"/>
      <c r="QYO85" s="266"/>
      <c r="QYP85" s="266"/>
      <c r="QYQ85" s="266"/>
      <c r="QYR85" s="266"/>
      <c r="QYS85" s="266"/>
      <c r="QYT85" s="266"/>
      <c r="QYU85" s="266"/>
      <c r="QYV85" s="266"/>
      <c r="QYW85" s="266"/>
      <c r="QYX85" s="266"/>
      <c r="QYY85" s="266"/>
      <c r="QYZ85" s="266"/>
      <c r="QZA85" s="266"/>
      <c r="QZB85" s="266"/>
      <c r="QZC85" s="266"/>
      <c r="QZD85" s="266"/>
      <c r="QZE85" s="266"/>
      <c r="QZF85" s="266"/>
      <c r="QZG85" s="266"/>
      <c r="QZH85" s="266"/>
      <c r="QZI85" s="266"/>
      <c r="QZJ85" s="266"/>
      <c r="QZK85" s="266"/>
      <c r="QZL85" s="266"/>
      <c r="QZM85" s="266"/>
      <c r="QZN85" s="266"/>
      <c r="QZO85" s="266"/>
      <c r="QZP85" s="266"/>
      <c r="QZQ85" s="266"/>
      <c r="QZR85" s="266"/>
      <c r="QZS85" s="266"/>
      <c r="QZT85" s="266"/>
      <c r="QZU85" s="266"/>
      <c r="QZV85" s="266"/>
      <c r="QZW85" s="266"/>
      <c r="QZX85" s="266"/>
      <c r="QZY85" s="266"/>
      <c r="QZZ85" s="266"/>
      <c r="RAA85" s="266"/>
      <c r="RAB85" s="266"/>
      <c r="RAC85" s="266"/>
      <c r="RAD85" s="266"/>
      <c r="RAE85" s="266"/>
      <c r="RAF85" s="266"/>
      <c r="RAG85" s="266"/>
      <c r="RAH85" s="266"/>
      <c r="RAI85" s="266"/>
      <c r="RAJ85" s="266"/>
      <c r="RAK85" s="266"/>
      <c r="RAL85" s="266"/>
      <c r="RAM85" s="266"/>
      <c r="RAN85" s="266"/>
      <c r="RAO85" s="266"/>
      <c r="RAP85" s="266"/>
      <c r="RAQ85" s="266"/>
      <c r="RAR85" s="266"/>
      <c r="RAS85" s="266"/>
      <c r="RAT85" s="266"/>
      <c r="RAU85" s="266"/>
      <c r="RAV85" s="266"/>
      <c r="RAW85" s="266"/>
      <c r="RAX85" s="266"/>
      <c r="RAY85" s="266"/>
      <c r="RAZ85" s="266"/>
      <c r="RBA85" s="266"/>
      <c r="RBB85" s="266"/>
      <c r="RBC85" s="266"/>
      <c r="RBD85" s="266"/>
      <c r="RBE85" s="266"/>
      <c r="RBF85" s="266"/>
      <c r="RBG85" s="266"/>
      <c r="RBH85" s="266"/>
      <c r="RBI85" s="266"/>
      <c r="RBJ85" s="266"/>
      <c r="RBK85" s="266"/>
      <c r="RBL85" s="266"/>
      <c r="RBM85" s="266"/>
      <c r="RBN85" s="266"/>
      <c r="RBO85" s="266"/>
      <c r="RBP85" s="266"/>
      <c r="RBQ85" s="266"/>
      <c r="RBR85" s="266"/>
      <c r="RBS85" s="266"/>
      <c r="RBT85" s="266"/>
      <c r="RBU85" s="266"/>
      <c r="RBV85" s="266"/>
      <c r="RBW85" s="266"/>
      <c r="RBX85" s="266"/>
      <c r="RBY85" s="266"/>
      <c r="RBZ85" s="266"/>
      <c r="RCA85" s="266"/>
      <c r="RCB85" s="266"/>
      <c r="RCC85" s="266"/>
      <c r="RCD85" s="266"/>
      <c r="RCE85" s="266"/>
      <c r="RCF85" s="266"/>
      <c r="RCG85" s="266"/>
      <c r="RCH85" s="266"/>
      <c r="RCI85" s="266"/>
      <c r="RCJ85" s="266"/>
      <c r="RCK85" s="266"/>
      <c r="RCL85" s="266"/>
      <c r="RCM85" s="266"/>
      <c r="RCN85" s="266"/>
      <c r="RCO85" s="266"/>
      <c r="RCP85" s="266"/>
      <c r="RCQ85" s="266"/>
      <c r="RCR85" s="266"/>
      <c r="RCS85" s="266"/>
      <c r="RCT85" s="266"/>
      <c r="RCU85" s="266"/>
      <c r="RCV85" s="266"/>
      <c r="RCW85" s="266"/>
      <c r="RCX85" s="266"/>
      <c r="RCY85" s="266"/>
      <c r="RCZ85" s="266"/>
      <c r="RDA85" s="266"/>
      <c r="RDB85" s="266"/>
      <c r="RDC85" s="266"/>
      <c r="RDD85" s="266"/>
      <c r="RDE85" s="266"/>
      <c r="RDF85" s="266"/>
      <c r="RDG85" s="266"/>
      <c r="RDH85" s="266"/>
      <c r="RDI85" s="266"/>
      <c r="RDJ85" s="266"/>
      <c r="RDK85" s="266"/>
      <c r="RDL85" s="266"/>
      <c r="RDM85" s="266"/>
      <c r="RDN85" s="266"/>
      <c r="RDO85" s="266"/>
      <c r="RDP85" s="266"/>
      <c r="RDQ85" s="266"/>
      <c r="RDR85" s="266"/>
      <c r="RDS85" s="266"/>
      <c r="RDT85" s="266"/>
      <c r="RDU85" s="266"/>
      <c r="RDV85" s="266"/>
      <c r="RDW85" s="266"/>
      <c r="RDX85" s="266"/>
      <c r="RDY85" s="266"/>
      <c r="RDZ85" s="266"/>
      <c r="REA85" s="266"/>
      <c r="REB85" s="266"/>
      <c r="REC85" s="266"/>
      <c r="RED85" s="266"/>
      <c r="REE85" s="266"/>
      <c r="REF85" s="266"/>
      <c r="REG85" s="266"/>
      <c r="REH85" s="266"/>
      <c r="REI85" s="266"/>
      <c r="REJ85" s="266"/>
      <c r="REK85" s="266"/>
      <c r="REL85" s="266"/>
      <c r="REM85" s="266"/>
      <c r="REN85" s="266"/>
      <c r="REO85" s="266"/>
      <c r="REP85" s="266"/>
      <c r="REQ85" s="266"/>
      <c r="RER85" s="266"/>
      <c r="RES85" s="266"/>
      <c r="RET85" s="266"/>
      <c r="REU85" s="266"/>
      <c r="REV85" s="266"/>
      <c r="REW85" s="266"/>
      <c r="REX85" s="266"/>
      <c r="REY85" s="266"/>
      <c r="REZ85" s="266"/>
      <c r="RFA85" s="266"/>
      <c r="RFB85" s="266"/>
      <c r="RFC85" s="266"/>
      <c r="RFD85" s="266"/>
      <c r="RFE85" s="266"/>
      <c r="RFF85" s="266"/>
      <c r="RFG85" s="266"/>
      <c r="RFH85" s="266"/>
      <c r="RFI85" s="266"/>
      <c r="RFJ85" s="266"/>
      <c r="RFK85" s="266"/>
      <c r="RFL85" s="266"/>
      <c r="RFM85" s="266"/>
      <c r="RFN85" s="266"/>
      <c r="RFO85" s="266"/>
      <c r="RFP85" s="266"/>
      <c r="RFQ85" s="266"/>
      <c r="RFR85" s="266"/>
      <c r="RFS85" s="266"/>
      <c r="RFT85" s="266"/>
      <c r="RFU85" s="266"/>
      <c r="RFV85" s="266"/>
      <c r="RFW85" s="266"/>
      <c r="RFX85" s="266"/>
      <c r="RFY85" s="266"/>
      <c r="RFZ85" s="266"/>
      <c r="RGA85" s="266"/>
      <c r="RGB85" s="266"/>
      <c r="RGC85" s="266"/>
      <c r="RGD85" s="266"/>
      <c r="RGE85" s="266"/>
      <c r="RGF85" s="266"/>
      <c r="RGG85" s="266"/>
      <c r="RGH85" s="266"/>
      <c r="RGI85" s="266"/>
      <c r="RGJ85" s="266"/>
      <c r="RGK85" s="266"/>
      <c r="RGL85" s="266"/>
      <c r="RGM85" s="266"/>
      <c r="RGN85" s="266"/>
      <c r="RGO85" s="266"/>
      <c r="RGP85" s="266"/>
      <c r="RGQ85" s="266"/>
      <c r="RGR85" s="266"/>
      <c r="RGS85" s="266"/>
      <c r="RGT85" s="266"/>
      <c r="RGU85" s="266"/>
      <c r="RGV85" s="266"/>
      <c r="RGW85" s="266"/>
      <c r="RGX85" s="266"/>
      <c r="RGY85" s="266"/>
      <c r="RGZ85" s="266"/>
      <c r="RHA85" s="266"/>
      <c r="RHB85" s="266"/>
      <c r="RHC85" s="266"/>
      <c r="RHD85" s="266"/>
      <c r="RHE85" s="266"/>
      <c r="RHF85" s="266"/>
      <c r="RHG85" s="266"/>
      <c r="RHH85" s="266"/>
      <c r="RHI85" s="266"/>
      <c r="RHJ85" s="266"/>
      <c r="RHK85" s="266"/>
      <c r="RHL85" s="266"/>
      <c r="RHM85" s="266"/>
      <c r="RHN85" s="266"/>
      <c r="RHO85" s="266"/>
      <c r="RHP85" s="266"/>
      <c r="RHQ85" s="266"/>
      <c r="RHR85" s="266"/>
      <c r="RHS85" s="266"/>
      <c r="RHT85" s="266"/>
      <c r="RHU85" s="266"/>
      <c r="RHV85" s="266"/>
      <c r="RHW85" s="266"/>
      <c r="RHX85" s="266"/>
      <c r="RHY85" s="266"/>
      <c r="RHZ85" s="266"/>
      <c r="RIA85" s="266"/>
      <c r="RIB85" s="266"/>
      <c r="RIC85" s="266"/>
      <c r="RID85" s="266"/>
      <c r="RIE85" s="266"/>
      <c r="RIF85" s="266"/>
      <c r="RIG85" s="266"/>
      <c r="RIH85" s="266"/>
      <c r="RII85" s="266"/>
      <c r="RIJ85" s="266"/>
      <c r="RIK85" s="266"/>
      <c r="RIL85" s="266"/>
      <c r="RIM85" s="266"/>
      <c r="RIN85" s="266"/>
      <c r="RIO85" s="266"/>
      <c r="RIP85" s="266"/>
      <c r="RIQ85" s="266"/>
      <c r="RIR85" s="266"/>
      <c r="RIS85" s="266"/>
      <c r="RIT85" s="266"/>
      <c r="RIU85" s="266"/>
      <c r="RIV85" s="266"/>
      <c r="RIW85" s="266"/>
      <c r="RIX85" s="266"/>
      <c r="RIY85" s="266"/>
      <c r="RIZ85" s="266"/>
      <c r="RJA85" s="266"/>
      <c r="RJB85" s="266"/>
      <c r="RJC85" s="266"/>
      <c r="RJD85" s="266"/>
      <c r="RJE85" s="266"/>
      <c r="RJF85" s="266"/>
      <c r="RJG85" s="266"/>
      <c r="RJH85" s="266"/>
      <c r="RJI85" s="266"/>
      <c r="RJJ85" s="266"/>
      <c r="RJK85" s="266"/>
      <c r="RJL85" s="266"/>
      <c r="RJM85" s="266"/>
      <c r="RJN85" s="266"/>
      <c r="RJO85" s="266"/>
      <c r="RJP85" s="266"/>
      <c r="RJQ85" s="266"/>
      <c r="RJR85" s="266"/>
      <c r="RJS85" s="266"/>
      <c r="RJT85" s="266"/>
      <c r="RJU85" s="266"/>
      <c r="RJV85" s="266"/>
      <c r="RJW85" s="266"/>
      <c r="RJX85" s="266"/>
      <c r="RJY85" s="266"/>
      <c r="RJZ85" s="266"/>
      <c r="RKA85" s="266"/>
      <c r="RKB85" s="266"/>
      <c r="RKC85" s="266"/>
      <c r="RKD85" s="266"/>
      <c r="RKE85" s="266"/>
      <c r="RKF85" s="266"/>
      <c r="RKG85" s="266"/>
      <c r="RKH85" s="266"/>
      <c r="RKI85" s="266"/>
      <c r="RKJ85" s="266"/>
      <c r="RKK85" s="266"/>
      <c r="RKL85" s="266"/>
      <c r="RKM85" s="266"/>
      <c r="RKN85" s="266"/>
      <c r="RKO85" s="266"/>
      <c r="RKP85" s="266"/>
      <c r="RKQ85" s="266"/>
      <c r="RKR85" s="266"/>
      <c r="RKS85" s="266"/>
      <c r="RKT85" s="266"/>
      <c r="RKU85" s="266"/>
      <c r="RKV85" s="266"/>
      <c r="RKW85" s="266"/>
      <c r="RKX85" s="266"/>
      <c r="RKY85" s="266"/>
      <c r="RKZ85" s="266"/>
      <c r="RLA85" s="266"/>
      <c r="RLB85" s="266"/>
      <c r="RLC85" s="266"/>
      <c r="RLD85" s="266"/>
      <c r="RLE85" s="266"/>
      <c r="RLF85" s="266"/>
      <c r="RLG85" s="266"/>
      <c r="RLH85" s="266"/>
      <c r="RLI85" s="266"/>
      <c r="RLJ85" s="266"/>
      <c r="RLK85" s="266"/>
      <c r="RLL85" s="266"/>
      <c r="RLM85" s="266"/>
      <c r="RLN85" s="266"/>
      <c r="RLO85" s="266"/>
      <c r="RLP85" s="266"/>
      <c r="RLQ85" s="266"/>
      <c r="RLR85" s="266"/>
      <c r="RLS85" s="266"/>
      <c r="RLT85" s="266"/>
      <c r="RLU85" s="266"/>
      <c r="RLV85" s="266"/>
      <c r="RLW85" s="266"/>
      <c r="RLX85" s="266"/>
      <c r="RLY85" s="266"/>
      <c r="RLZ85" s="266"/>
      <c r="RMA85" s="266"/>
      <c r="RMB85" s="266"/>
      <c r="RMC85" s="266"/>
      <c r="RMD85" s="266"/>
      <c r="RME85" s="266"/>
      <c r="RMF85" s="266"/>
      <c r="RMG85" s="266"/>
      <c r="RMH85" s="266"/>
      <c r="RMI85" s="266"/>
      <c r="RMJ85" s="266"/>
      <c r="RMK85" s="266"/>
      <c r="RML85" s="266"/>
      <c r="RMM85" s="266"/>
      <c r="RMN85" s="266"/>
      <c r="RMO85" s="266"/>
      <c r="RMP85" s="266"/>
      <c r="RMQ85" s="266"/>
      <c r="RMR85" s="266"/>
      <c r="RMS85" s="266"/>
      <c r="RMT85" s="266"/>
      <c r="RMU85" s="266"/>
      <c r="RMV85" s="266"/>
      <c r="RMW85" s="266"/>
      <c r="RMX85" s="266"/>
      <c r="RMY85" s="266"/>
      <c r="RMZ85" s="266"/>
      <c r="RNA85" s="266"/>
      <c r="RNB85" s="266"/>
      <c r="RNC85" s="266"/>
      <c r="RND85" s="266"/>
      <c r="RNE85" s="266"/>
      <c r="RNF85" s="266"/>
      <c r="RNG85" s="266"/>
      <c r="RNH85" s="266"/>
      <c r="RNI85" s="266"/>
      <c r="RNJ85" s="266"/>
      <c r="RNK85" s="266"/>
      <c r="RNL85" s="266"/>
      <c r="RNM85" s="266"/>
      <c r="RNN85" s="266"/>
      <c r="RNO85" s="266"/>
      <c r="RNP85" s="266"/>
      <c r="RNQ85" s="266"/>
      <c r="RNR85" s="266"/>
      <c r="RNS85" s="266"/>
      <c r="RNT85" s="266"/>
      <c r="RNU85" s="266"/>
      <c r="RNV85" s="266"/>
      <c r="RNW85" s="266"/>
      <c r="RNX85" s="266"/>
      <c r="RNY85" s="266"/>
      <c r="RNZ85" s="266"/>
      <c r="ROA85" s="266"/>
      <c r="ROB85" s="266"/>
      <c r="ROC85" s="266"/>
      <c r="ROD85" s="266"/>
      <c r="ROE85" s="266"/>
      <c r="ROF85" s="266"/>
      <c r="ROG85" s="266"/>
      <c r="ROH85" s="266"/>
      <c r="ROI85" s="266"/>
      <c r="ROJ85" s="266"/>
      <c r="ROK85" s="266"/>
      <c r="ROL85" s="266"/>
      <c r="ROM85" s="266"/>
      <c r="RON85" s="266"/>
      <c r="ROO85" s="266"/>
      <c r="ROP85" s="266"/>
      <c r="ROQ85" s="266"/>
      <c r="ROR85" s="266"/>
      <c r="ROS85" s="266"/>
      <c r="ROT85" s="266"/>
      <c r="ROU85" s="266"/>
      <c r="ROV85" s="266"/>
      <c r="ROW85" s="266"/>
      <c r="ROX85" s="266"/>
      <c r="ROY85" s="266"/>
      <c r="ROZ85" s="266"/>
      <c r="RPA85" s="266"/>
      <c r="RPB85" s="266"/>
      <c r="RPC85" s="266"/>
      <c r="RPD85" s="266"/>
      <c r="RPE85" s="266"/>
      <c r="RPF85" s="266"/>
      <c r="RPG85" s="266"/>
      <c r="RPH85" s="266"/>
      <c r="RPI85" s="266"/>
      <c r="RPJ85" s="266"/>
      <c r="RPK85" s="266"/>
      <c r="RPL85" s="266"/>
      <c r="RPM85" s="266"/>
      <c r="RPN85" s="266"/>
      <c r="RPO85" s="266"/>
      <c r="RPP85" s="266"/>
      <c r="RPQ85" s="266"/>
      <c r="RPR85" s="266"/>
      <c r="RPS85" s="266"/>
      <c r="RPT85" s="266"/>
      <c r="RPU85" s="266"/>
      <c r="RPV85" s="266"/>
      <c r="RPW85" s="266"/>
      <c r="RPX85" s="266"/>
      <c r="RPY85" s="266"/>
      <c r="RPZ85" s="266"/>
      <c r="RQA85" s="266"/>
      <c r="RQB85" s="266"/>
      <c r="RQC85" s="266"/>
      <c r="RQD85" s="266"/>
      <c r="RQE85" s="266"/>
      <c r="RQF85" s="266"/>
      <c r="RQG85" s="266"/>
      <c r="RQH85" s="266"/>
      <c r="RQI85" s="266"/>
      <c r="RQJ85" s="266"/>
      <c r="RQK85" s="266"/>
      <c r="RQL85" s="266"/>
      <c r="RQM85" s="266"/>
      <c r="RQN85" s="266"/>
      <c r="RQO85" s="266"/>
      <c r="RQP85" s="266"/>
      <c r="RQQ85" s="266"/>
      <c r="RQR85" s="266"/>
      <c r="RQS85" s="266"/>
      <c r="RQT85" s="266"/>
      <c r="RQU85" s="266"/>
      <c r="RQV85" s="266"/>
      <c r="RQW85" s="266"/>
      <c r="RQX85" s="266"/>
      <c r="RQY85" s="266"/>
      <c r="RQZ85" s="266"/>
      <c r="RRA85" s="266"/>
      <c r="RRB85" s="266"/>
      <c r="RRC85" s="266"/>
      <c r="RRD85" s="266"/>
      <c r="RRE85" s="266"/>
      <c r="RRF85" s="266"/>
      <c r="RRG85" s="266"/>
      <c r="RRH85" s="266"/>
      <c r="RRI85" s="266"/>
      <c r="RRJ85" s="266"/>
      <c r="RRK85" s="266"/>
      <c r="RRL85" s="266"/>
      <c r="RRM85" s="266"/>
      <c r="RRN85" s="266"/>
      <c r="RRO85" s="266"/>
      <c r="RRP85" s="266"/>
      <c r="RRQ85" s="266"/>
      <c r="RRR85" s="266"/>
      <c r="RRS85" s="266"/>
      <c r="RRT85" s="266"/>
      <c r="RRU85" s="266"/>
      <c r="RRV85" s="266"/>
      <c r="RRW85" s="266"/>
      <c r="RRX85" s="266"/>
      <c r="RRY85" s="266"/>
      <c r="RRZ85" s="266"/>
      <c r="RSA85" s="266"/>
      <c r="RSB85" s="266"/>
      <c r="RSC85" s="266"/>
      <c r="RSD85" s="266"/>
      <c r="RSE85" s="266"/>
      <c r="RSF85" s="266"/>
      <c r="RSG85" s="266"/>
      <c r="RSH85" s="266"/>
      <c r="RSI85" s="266"/>
      <c r="RSJ85" s="266"/>
      <c r="RSK85" s="266"/>
      <c r="RSL85" s="266"/>
      <c r="RSM85" s="266"/>
      <c r="RSN85" s="266"/>
      <c r="RSO85" s="266"/>
      <c r="RSP85" s="266"/>
      <c r="RSQ85" s="266"/>
      <c r="RSR85" s="266"/>
      <c r="RSS85" s="266"/>
      <c r="RST85" s="266"/>
      <c r="RSU85" s="266"/>
      <c r="RSV85" s="266"/>
      <c r="RSW85" s="266"/>
      <c r="RSX85" s="266"/>
      <c r="RSY85" s="266"/>
      <c r="RSZ85" s="266"/>
      <c r="RTA85" s="266"/>
      <c r="RTB85" s="266"/>
      <c r="RTC85" s="266"/>
      <c r="RTD85" s="266"/>
      <c r="RTE85" s="266"/>
      <c r="RTF85" s="266"/>
      <c r="RTG85" s="266"/>
      <c r="RTH85" s="266"/>
      <c r="RTI85" s="266"/>
      <c r="RTJ85" s="266"/>
      <c r="RTK85" s="266"/>
      <c r="RTL85" s="266"/>
      <c r="RTM85" s="266"/>
      <c r="RTN85" s="266"/>
      <c r="RTO85" s="266"/>
      <c r="RTP85" s="266"/>
      <c r="RTQ85" s="266"/>
      <c r="RTR85" s="266"/>
      <c r="RTS85" s="266"/>
      <c r="RTT85" s="266"/>
      <c r="RTU85" s="266"/>
      <c r="RTV85" s="266"/>
      <c r="RTW85" s="266"/>
      <c r="RTX85" s="266"/>
      <c r="RTY85" s="266"/>
      <c r="RTZ85" s="266"/>
      <c r="RUA85" s="266"/>
      <c r="RUB85" s="266"/>
      <c r="RUC85" s="266"/>
      <c r="RUD85" s="266"/>
      <c r="RUE85" s="266"/>
      <c r="RUF85" s="266"/>
      <c r="RUG85" s="266"/>
      <c r="RUH85" s="266"/>
      <c r="RUI85" s="266"/>
      <c r="RUJ85" s="266"/>
      <c r="RUK85" s="266"/>
      <c r="RUL85" s="266"/>
      <c r="RUM85" s="266"/>
      <c r="RUN85" s="266"/>
      <c r="RUO85" s="266"/>
      <c r="RUP85" s="266"/>
      <c r="RUQ85" s="266"/>
      <c r="RUR85" s="266"/>
      <c r="RUS85" s="266"/>
      <c r="RUT85" s="266"/>
      <c r="RUU85" s="266"/>
      <c r="RUV85" s="266"/>
      <c r="RUW85" s="266"/>
      <c r="RUX85" s="266"/>
      <c r="RUY85" s="266"/>
      <c r="RUZ85" s="266"/>
      <c r="RVA85" s="266"/>
      <c r="RVB85" s="266"/>
      <c r="RVC85" s="266"/>
      <c r="RVD85" s="266"/>
      <c r="RVE85" s="266"/>
      <c r="RVF85" s="266"/>
      <c r="RVG85" s="266"/>
      <c r="RVH85" s="266"/>
      <c r="RVI85" s="266"/>
      <c r="RVJ85" s="266"/>
      <c r="RVK85" s="266"/>
      <c r="RVL85" s="266"/>
      <c r="RVM85" s="266"/>
      <c r="RVN85" s="266"/>
      <c r="RVO85" s="266"/>
      <c r="RVP85" s="266"/>
      <c r="RVQ85" s="266"/>
      <c r="RVR85" s="266"/>
      <c r="RVS85" s="266"/>
      <c r="RVT85" s="266"/>
      <c r="RVU85" s="266"/>
      <c r="RVV85" s="266"/>
      <c r="RVW85" s="266"/>
      <c r="RVX85" s="266"/>
      <c r="RVY85" s="266"/>
      <c r="RVZ85" s="266"/>
      <c r="RWA85" s="266"/>
      <c r="RWB85" s="266"/>
      <c r="RWC85" s="266"/>
      <c r="RWD85" s="266"/>
      <c r="RWE85" s="266"/>
      <c r="RWF85" s="266"/>
      <c r="RWG85" s="266"/>
      <c r="RWH85" s="266"/>
      <c r="RWI85" s="266"/>
      <c r="RWJ85" s="266"/>
      <c r="RWK85" s="266"/>
      <c r="RWL85" s="266"/>
      <c r="RWM85" s="266"/>
      <c r="RWN85" s="266"/>
      <c r="RWO85" s="266"/>
      <c r="RWP85" s="266"/>
      <c r="RWQ85" s="266"/>
      <c r="RWR85" s="266"/>
      <c r="RWS85" s="266"/>
      <c r="RWT85" s="266"/>
      <c r="RWU85" s="266"/>
      <c r="RWV85" s="266"/>
      <c r="RWW85" s="266"/>
      <c r="RWX85" s="266"/>
      <c r="RWY85" s="266"/>
      <c r="RWZ85" s="266"/>
      <c r="RXA85" s="266"/>
      <c r="RXB85" s="266"/>
      <c r="RXC85" s="266"/>
      <c r="RXD85" s="266"/>
      <c r="RXE85" s="266"/>
      <c r="RXF85" s="266"/>
      <c r="RXG85" s="266"/>
      <c r="RXH85" s="266"/>
      <c r="RXI85" s="266"/>
      <c r="RXJ85" s="266"/>
      <c r="RXK85" s="266"/>
      <c r="RXL85" s="266"/>
      <c r="RXM85" s="266"/>
      <c r="RXN85" s="266"/>
      <c r="RXO85" s="266"/>
      <c r="RXP85" s="266"/>
      <c r="RXQ85" s="266"/>
      <c r="RXR85" s="266"/>
      <c r="RXS85" s="266"/>
      <c r="RXT85" s="266"/>
      <c r="RXU85" s="266"/>
      <c r="RXV85" s="266"/>
      <c r="RXW85" s="266"/>
      <c r="RXX85" s="266"/>
      <c r="RXY85" s="266"/>
      <c r="RXZ85" s="266"/>
      <c r="RYA85" s="266"/>
      <c r="RYB85" s="266"/>
      <c r="RYC85" s="266"/>
      <c r="RYD85" s="266"/>
      <c r="RYE85" s="266"/>
      <c r="RYF85" s="266"/>
      <c r="RYG85" s="266"/>
      <c r="RYH85" s="266"/>
      <c r="RYI85" s="266"/>
      <c r="RYJ85" s="266"/>
      <c r="RYK85" s="266"/>
      <c r="RYL85" s="266"/>
      <c r="RYM85" s="266"/>
      <c r="RYN85" s="266"/>
      <c r="RYO85" s="266"/>
      <c r="RYP85" s="266"/>
      <c r="RYQ85" s="266"/>
      <c r="RYR85" s="266"/>
      <c r="RYS85" s="266"/>
      <c r="RYT85" s="266"/>
      <c r="RYU85" s="266"/>
      <c r="RYV85" s="266"/>
      <c r="RYW85" s="266"/>
      <c r="RYX85" s="266"/>
      <c r="RYY85" s="266"/>
      <c r="RYZ85" s="266"/>
      <c r="RZA85" s="266"/>
      <c r="RZB85" s="266"/>
      <c r="RZC85" s="266"/>
      <c r="RZD85" s="266"/>
      <c r="RZE85" s="266"/>
      <c r="RZF85" s="266"/>
      <c r="RZG85" s="266"/>
      <c r="RZH85" s="266"/>
      <c r="RZI85" s="266"/>
      <c r="RZJ85" s="266"/>
      <c r="RZK85" s="266"/>
      <c r="RZL85" s="266"/>
      <c r="RZM85" s="266"/>
      <c r="RZN85" s="266"/>
      <c r="RZO85" s="266"/>
      <c r="RZP85" s="266"/>
      <c r="RZQ85" s="266"/>
      <c r="RZR85" s="266"/>
      <c r="RZS85" s="266"/>
      <c r="RZT85" s="266"/>
      <c r="RZU85" s="266"/>
      <c r="RZV85" s="266"/>
      <c r="RZW85" s="266"/>
      <c r="RZX85" s="266"/>
      <c r="RZY85" s="266"/>
      <c r="RZZ85" s="266"/>
      <c r="SAA85" s="266"/>
      <c r="SAB85" s="266"/>
      <c r="SAC85" s="266"/>
      <c r="SAD85" s="266"/>
      <c r="SAE85" s="266"/>
      <c r="SAF85" s="266"/>
      <c r="SAG85" s="266"/>
      <c r="SAH85" s="266"/>
      <c r="SAI85" s="266"/>
      <c r="SAJ85" s="266"/>
      <c r="SAK85" s="266"/>
      <c r="SAL85" s="266"/>
      <c r="SAM85" s="266"/>
      <c r="SAN85" s="266"/>
      <c r="SAO85" s="266"/>
      <c r="SAP85" s="266"/>
      <c r="SAQ85" s="266"/>
      <c r="SAR85" s="266"/>
      <c r="SAS85" s="266"/>
      <c r="SAT85" s="266"/>
      <c r="SAU85" s="266"/>
      <c r="SAV85" s="266"/>
      <c r="SAW85" s="266"/>
      <c r="SAX85" s="266"/>
      <c r="SAY85" s="266"/>
      <c r="SAZ85" s="266"/>
      <c r="SBA85" s="266"/>
      <c r="SBB85" s="266"/>
      <c r="SBC85" s="266"/>
      <c r="SBD85" s="266"/>
      <c r="SBE85" s="266"/>
      <c r="SBF85" s="266"/>
      <c r="SBG85" s="266"/>
      <c r="SBH85" s="266"/>
      <c r="SBI85" s="266"/>
      <c r="SBJ85" s="266"/>
      <c r="SBK85" s="266"/>
      <c r="SBL85" s="266"/>
      <c r="SBM85" s="266"/>
      <c r="SBN85" s="266"/>
      <c r="SBO85" s="266"/>
      <c r="SBP85" s="266"/>
      <c r="SBQ85" s="266"/>
      <c r="SBR85" s="266"/>
      <c r="SBS85" s="266"/>
      <c r="SBT85" s="266"/>
      <c r="SBU85" s="266"/>
      <c r="SBV85" s="266"/>
      <c r="SBW85" s="266"/>
      <c r="SBX85" s="266"/>
      <c r="SBY85" s="266"/>
      <c r="SBZ85" s="266"/>
      <c r="SCA85" s="266"/>
      <c r="SCB85" s="266"/>
      <c r="SCC85" s="266"/>
      <c r="SCD85" s="266"/>
      <c r="SCE85" s="266"/>
      <c r="SCF85" s="266"/>
      <c r="SCG85" s="266"/>
      <c r="SCH85" s="266"/>
      <c r="SCI85" s="266"/>
      <c r="SCJ85" s="266"/>
      <c r="SCK85" s="266"/>
      <c r="SCL85" s="266"/>
      <c r="SCM85" s="266"/>
      <c r="SCN85" s="266"/>
      <c r="SCO85" s="266"/>
      <c r="SCP85" s="266"/>
      <c r="SCQ85" s="266"/>
      <c r="SCR85" s="266"/>
      <c r="SCS85" s="266"/>
      <c r="SCT85" s="266"/>
      <c r="SCU85" s="266"/>
      <c r="SCV85" s="266"/>
      <c r="SCW85" s="266"/>
      <c r="SCX85" s="266"/>
      <c r="SCY85" s="266"/>
      <c r="SCZ85" s="266"/>
      <c r="SDA85" s="266"/>
      <c r="SDB85" s="266"/>
      <c r="SDC85" s="266"/>
      <c r="SDD85" s="266"/>
      <c r="SDE85" s="266"/>
      <c r="SDF85" s="266"/>
      <c r="SDG85" s="266"/>
      <c r="SDH85" s="266"/>
      <c r="SDI85" s="266"/>
      <c r="SDJ85" s="266"/>
      <c r="SDK85" s="266"/>
      <c r="SDL85" s="266"/>
      <c r="SDM85" s="266"/>
      <c r="SDN85" s="266"/>
      <c r="SDO85" s="266"/>
      <c r="SDP85" s="266"/>
      <c r="SDQ85" s="266"/>
      <c r="SDR85" s="266"/>
      <c r="SDS85" s="266"/>
      <c r="SDT85" s="266"/>
      <c r="SDU85" s="266"/>
      <c r="SDV85" s="266"/>
      <c r="SDW85" s="266"/>
      <c r="SDX85" s="266"/>
      <c r="SDY85" s="266"/>
      <c r="SDZ85" s="266"/>
      <c r="SEA85" s="266"/>
      <c r="SEB85" s="266"/>
      <c r="SEC85" s="266"/>
      <c r="SED85" s="266"/>
      <c r="SEE85" s="266"/>
      <c r="SEF85" s="266"/>
      <c r="SEG85" s="266"/>
      <c r="SEH85" s="266"/>
      <c r="SEI85" s="266"/>
      <c r="SEJ85" s="266"/>
      <c r="SEK85" s="266"/>
      <c r="SEL85" s="266"/>
      <c r="SEM85" s="266"/>
      <c r="SEN85" s="266"/>
      <c r="SEO85" s="266"/>
      <c r="SEP85" s="266"/>
      <c r="SEQ85" s="266"/>
      <c r="SER85" s="266"/>
      <c r="SES85" s="266"/>
      <c r="SET85" s="266"/>
      <c r="SEU85" s="266"/>
      <c r="SEV85" s="266"/>
      <c r="SEW85" s="266"/>
      <c r="SEX85" s="266"/>
      <c r="SEY85" s="266"/>
      <c r="SEZ85" s="266"/>
      <c r="SFA85" s="266"/>
      <c r="SFB85" s="266"/>
      <c r="SFC85" s="266"/>
      <c r="SFD85" s="266"/>
      <c r="SFE85" s="266"/>
      <c r="SFF85" s="266"/>
      <c r="SFG85" s="266"/>
      <c r="SFH85" s="266"/>
      <c r="SFI85" s="266"/>
      <c r="SFJ85" s="266"/>
      <c r="SFK85" s="266"/>
      <c r="SFL85" s="266"/>
      <c r="SFM85" s="266"/>
      <c r="SFN85" s="266"/>
      <c r="SFO85" s="266"/>
      <c r="SFP85" s="266"/>
      <c r="SFQ85" s="266"/>
      <c r="SFR85" s="266"/>
      <c r="SFS85" s="266"/>
      <c r="SFT85" s="266"/>
      <c r="SFU85" s="266"/>
      <c r="SFV85" s="266"/>
      <c r="SFW85" s="266"/>
      <c r="SFX85" s="266"/>
      <c r="SFY85" s="266"/>
      <c r="SFZ85" s="266"/>
      <c r="SGA85" s="266"/>
      <c r="SGB85" s="266"/>
      <c r="SGC85" s="266"/>
      <c r="SGD85" s="266"/>
      <c r="SGE85" s="266"/>
      <c r="SGF85" s="266"/>
      <c r="SGG85" s="266"/>
      <c r="SGH85" s="266"/>
      <c r="SGI85" s="266"/>
      <c r="SGJ85" s="266"/>
      <c r="SGK85" s="266"/>
      <c r="SGL85" s="266"/>
      <c r="SGM85" s="266"/>
      <c r="SGN85" s="266"/>
      <c r="SGO85" s="266"/>
      <c r="SGP85" s="266"/>
      <c r="SGQ85" s="266"/>
      <c r="SGR85" s="266"/>
      <c r="SGS85" s="266"/>
      <c r="SGT85" s="266"/>
      <c r="SGU85" s="266"/>
      <c r="SGV85" s="266"/>
      <c r="SGW85" s="266"/>
      <c r="SGX85" s="266"/>
      <c r="SGY85" s="266"/>
      <c r="SGZ85" s="266"/>
      <c r="SHA85" s="266"/>
      <c r="SHB85" s="266"/>
      <c r="SHC85" s="266"/>
      <c r="SHD85" s="266"/>
      <c r="SHE85" s="266"/>
      <c r="SHF85" s="266"/>
      <c r="SHG85" s="266"/>
      <c r="SHH85" s="266"/>
      <c r="SHI85" s="266"/>
      <c r="SHJ85" s="266"/>
      <c r="SHK85" s="266"/>
      <c r="SHL85" s="266"/>
      <c r="SHM85" s="266"/>
      <c r="SHN85" s="266"/>
      <c r="SHO85" s="266"/>
      <c r="SHP85" s="266"/>
      <c r="SHQ85" s="266"/>
      <c r="SHR85" s="266"/>
      <c r="SHS85" s="266"/>
      <c r="SHT85" s="266"/>
      <c r="SHU85" s="266"/>
      <c r="SHV85" s="266"/>
      <c r="SHW85" s="266"/>
      <c r="SHX85" s="266"/>
      <c r="SHY85" s="266"/>
      <c r="SHZ85" s="266"/>
      <c r="SIA85" s="266"/>
      <c r="SIB85" s="266"/>
      <c r="SIC85" s="266"/>
      <c r="SID85" s="266"/>
      <c r="SIE85" s="266"/>
      <c r="SIF85" s="266"/>
      <c r="SIG85" s="266"/>
      <c r="SIH85" s="266"/>
      <c r="SII85" s="266"/>
      <c r="SIJ85" s="266"/>
      <c r="SIK85" s="266"/>
      <c r="SIL85" s="266"/>
      <c r="SIM85" s="266"/>
      <c r="SIN85" s="266"/>
      <c r="SIO85" s="266"/>
      <c r="SIP85" s="266"/>
      <c r="SIQ85" s="266"/>
      <c r="SIR85" s="266"/>
      <c r="SIS85" s="266"/>
      <c r="SIT85" s="266"/>
      <c r="SIU85" s="266"/>
      <c r="SIV85" s="266"/>
      <c r="SIW85" s="266"/>
      <c r="SIX85" s="266"/>
      <c r="SIY85" s="266"/>
      <c r="SIZ85" s="266"/>
      <c r="SJA85" s="266"/>
      <c r="SJB85" s="266"/>
      <c r="SJC85" s="266"/>
      <c r="SJD85" s="266"/>
      <c r="SJE85" s="266"/>
      <c r="SJF85" s="266"/>
      <c r="SJG85" s="266"/>
      <c r="SJH85" s="266"/>
      <c r="SJI85" s="266"/>
      <c r="SJJ85" s="266"/>
      <c r="SJK85" s="266"/>
      <c r="SJL85" s="266"/>
      <c r="SJM85" s="266"/>
      <c r="SJN85" s="266"/>
      <c r="SJO85" s="266"/>
      <c r="SJP85" s="266"/>
      <c r="SJQ85" s="266"/>
      <c r="SJR85" s="266"/>
      <c r="SJS85" s="266"/>
      <c r="SJT85" s="266"/>
      <c r="SJU85" s="266"/>
      <c r="SJV85" s="266"/>
      <c r="SJW85" s="266"/>
      <c r="SJX85" s="266"/>
      <c r="SJY85" s="266"/>
      <c r="SJZ85" s="266"/>
      <c r="SKA85" s="266"/>
      <c r="SKB85" s="266"/>
      <c r="SKC85" s="266"/>
      <c r="SKD85" s="266"/>
      <c r="SKE85" s="266"/>
      <c r="SKF85" s="266"/>
      <c r="SKG85" s="266"/>
      <c r="SKH85" s="266"/>
      <c r="SKI85" s="266"/>
      <c r="SKJ85" s="266"/>
      <c r="SKK85" s="266"/>
      <c r="SKL85" s="266"/>
      <c r="SKM85" s="266"/>
      <c r="SKN85" s="266"/>
      <c r="SKO85" s="266"/>
      <c r="SKP85" s="266"/>
      <c r="SKQ85" s="266"/>
      <c r="SKR85" s="266"/>
      <c r="SKS85" s="266"/>
      <c r="SKT85" s="266"/>
      <c r="SKU85" s="266"/>
      <c r="SKV85" s="266"/>
      <c r="SKW85" s="266"/>
      <c r="SKX85" s="266"/>
      <c r="SKY85" s="266"/>
      <c r="SKZ85" s="266"/>
      <c r="SLA85" s="266"/>
      <c r="SLB85" s="266"/>
      <c r="SLC85" s="266"/>
      <c r="SLD85" s="266"/>
      <c r="SLE85" s="266"/>
      <c r="SLF85" s="266"/>
      <c r="SLG85" s="266"/>
      <c r="SLH85" s="266"/>
      <c r="SLI85" s="266"/>
      <c r="SLJ85" s="266"/>
      <c r="SLK85" s="266"/>
      <c r="SLL85" s="266"/>
      <c r="SLM85" s="266"/>
      <c r="SLN85" s="266"/>
      <c r="SLO85" s="266"/>
      <c r="SLP85" s="266"/>
      <c r="SLQ85" s="266"/>
      <c r="SLR85" s="266"/>
      <c r="SLS85" s="266"/>
      <c r="SLT85" s="266"/>
      <c r="SLU85" s="266"/>
      <c r="SLV85" s="266"/>
      <c r="SLW85" s="266"/>
      <c r="SLX85" s="266"/>
      <c r="SLY85" s="266"/>
      <c r="SLZ85" s="266"/>
      <c r="SMA85" s="266"/>
      <c r="SMB85" s="266"/>
      <c r="SMC85" s="266"/>
      <c r="SMD85" s="266"/>
      <c r="SME85" s="266"/>
      <c r="SMF85" s="266"/>
      <c r="SMG85" s="266"/>
      <c r="SMH85" s="266"/>
      <c r="SMI85" s="266"/>
      <c r="SMJ85" s="266"/>
      <c r="SMK85" s="266"/>
      <c r="SML85" s="266"/>
      <c r="SMM85" s="266"/>
      <c r="SMN85" s="266"/>
      <c r="SMO85" s="266"/>
      <c r="SMP85" s="266"/>
      <c r="SMQ85" s="266"/>
      <c r="SMR85" s="266"/>
      <c r="SMS85" s="266"/>
      <c r="SMT85" s="266"/>
      <c r="SMU85" s="266"/>
      <c r="SMV85" s="266"/>
      <c r="SMW85" s="266"/>
      <c r="SMX85" s="266"/>
      <c r="SMY85" s="266"/>
      <c r="SMZ85" s="266"/>
      <c r="SNA85" s="266"/>
      <c r="SNB85" s="266"/>
      <c r="SNC85" s="266"/>
      <c r="SND85" s="266"/>
      <c r="SNE85" s="266"/>
      <c r="SNF85" s="266"/>
      <c r="SNG85" s="266"/>
      <c r="SNH85" s="266"/>
      <c r="SNI85" s="266"/>
      <c r="SNJ85" s="266"/>
      <c r="SNK85" s="266"/>
      <c r="SNL85" s="266"/>
      <c r="SNM85" s="266"/>
      <c r="SNN85" s="266"/>
      <c r="SNO85" s="266"/>
      <c r="SNP85" s="266"/>
      <c r="SNQ85" s="266"/>
      <c r="SNR85" s="266"/>
      <c r="SNS85" s="266"/>
      <c r="SNT85" s="266"/>
      <c r="SNU85" s="266"/>
      <c r="SNV85" s="266"/>
      <c r="SNW85" s="266"/>
      <c r="SNX85" s="266"/>
      <c r="SNY85" s="266"/>
      <c r="SNZ85" s="266"/>
      <c r="SOA85" s="266"/>
      <c r="SOB85" s="266"/>
      <c r="SOC85" s="266"/>
      <c r="SOD85" s="266"/>
      <c r="SOE85" s="266"/>
      <c r="SOF85" s="266"/>
      <c r="SOG85" s="266"/>
      <c r="SOH85" s="266"/>
      <c r="SOI85" s="266"/>
      <c r="SOJ85" s="266"/>
      <c r="SOK85" s="266"/>
      <c r="SOL85" s="266"/>
      <c r="SOM85" s="266"/>
      <c r="SON85" s="266"/>
      <c r="SOO85" s="266"/>
      <c r="SOP85" s="266"/>
      <c r="SOQ85" s="266"/>
      <c r="SOR85" s="266"/>
      <c r="SOS85" s="266"/>
      <c r="SOT85" s="266"/>
      <c r="SOU85" s="266"/>
      <c r="SOV85" s="266"/>
      <c r="SOW85" s="266"/>
      <c r="SOX85" s="266"/>
      <c r="SOY85" s="266"/>
      <c r="SOZ85" s="266"/>
      <c r="SPA85" s="266"/>
      <c r="SPB85" s="266"/>
      <c r="SPC85" s="266"/>
      <c r="SPD85" s="266"/>
      <c r="SPE85" s="266"/>
      <c r="SPF85" s="266"/>
      <c r="SPG85" s="266"/>
      <c r="SPH85" s="266"/>
      <c r="SPI85" s="266"/>
      <c r="SPJ85" s="266"/>
      <c r="SPK85" s="266"/>
      <c r="SPL85" s="266"/>
      <c r="SPM85" s="266"/>
      <c r="SPN85" s="266"/>
      <c r="SPO85" s="266"/>
      <c r="SPP85" s="266"/>
      <c r="SPQ85" s="266"/>
      <c r="SPR85" s="266"/>
      <c r="SPS85" s="266"/>
      <c r="SPT85" s="266"/>
      <c r="SPU85" s="266"/>
      <c r="SPV85" s="266"/>
      <c r="SPW85" s="266"/>
      <c r="SPX85" s="266"/>
      <c r="SPY85" s="266"/>
      <c r="SPZ85" s="266"/>
      <c r="SQA85" s="266"/>
      <c r="SQB85" s="266"/>
      <c r="SQC85" s="266"/>
      <c r="SQD85" s="266"/>
      <c r="SQE85" s="266"/>
      <c r="SQF85" s="266"/>
      <c r="SQG85" s="266"/>
      <c r="SQH85" s="266"/>
      <c r="SQI85" s="266"/>
      <c r="SQJ85" s="266"/>
      <c r="SQK85" s="266"/>
      <c r="SQL85" s="266"/>
      <c r="SQM85" s="266"/>
      <c r="SQN85" s="266"/>
      <c r="SQO85" s="266"/>
      <c r="SQP85" s="266"/>
      <c r="SQQ85" s="266"/>
      <c r="SQR85" s="266"/>
      <c r="SQS85" s="266"/>
      <c r="SQT85" s="266"/>
      <c r="SQU85" s="266"/>
      <c r="SQV85" s="266"/>
      <c r="SQW85" s="266"/>
      <c r="SQX85" s="266"/>
      <c r="SQY85" s="266"/>
      <c r="SQZ85" s="266"/>
      <c r="SRA85" s="266"/>
      <c r="SRB85" s="266"/>
      <c r="SRC85" s="266"/>
      <c r="SRD85" s="266"/>
      <c r="SRE85" s="266"/>
      <c r="SRF85" s="266"/>
      <c r="SRG85" s="266"/>
      <c r="SRH85" s="266"/>
      <c r="SRI85" s="266"/>
      <c r="SRJ85" s="266"/>
      <c r="SRK85" s="266"/>
      <c r="SRL85" s="266"/>
      <c r="SRM85" s="266"/>
      <c r="SRN85" s="266"/>
      <c r="SRO85" s="266"/>
      <c r="SRP85" s="266"/>
      <c r="SRQ85" s="266"/>
      <c r="SRR85" s="266"/>
      <c r="SRS85" s="266"/>
      <c r="SRT85" s="266"/>
      <c r="SRU85" s="266"/>
      <c r="SRV85" s="266"/>
      <c r="SRW85" s="266"/>
      <c r="SRX85" s="266"/>
      <c r="SRY85" s="266"/>
      <c r="SRZ85" s="266"/>
      <c r="SSA85" s="266"/>
      <c r="SSB85" s="266"/>
      <c r="SSC85" s="266"/>
      <c r="SSD85" s="266"/>
      <c r="SSE85" s="266"/>
      <c r="SSF85" s="266"/>
      <c r="SSG85" s="266"/>
      <c r="SSH85" s="266"/>
      <c r="SSI85" s="266"/>
      <c r="SSJ85" s="266"/>
      <c r="SSK85" s="266"/>
      <c r="SSL85" s="266"/>
      <c r="SSM85" s="266"/>
      <c r="SSN85" s="266"/>
      <c r="SSO85" s="266"/>
      <c r="SSP85" s="266"/>
      <c r="SSQ85" s="266"/>
      <c r="SSR85" s="266"/>
      <c r="SSS85" s="266"/>
      <c r="SST85" s="266"/>
      <c r="SSU85" s="266"/>
      <c r="SSV85" s="266"/>
      <c r="SSW85" s="266"/>
      <c r="SSX85" s="266"/>
      <c r="SSY85" s="266"/>
      <c r="SSZ85" s="266"/>
      <c r="STA85" s="266"/>
      <c r="STB85" s="266"/>
      <c r="STC85" s="266"/>
      <c r="STD85" s="266"/>
      <c r="STE85" s="266"/>
      <c r="STF85" s="266"/>
      <c r="STG85" s="266"/>
      <c r="STH85" s="266"/>
      <c r="STI85" s="266"/>
      <c r="STJ85" s="266"/>
      <c r="STK85" s="266"/>
      <c r="STL85" s="266"/>
      <c r="STM85" s="266"/>
      <c r="STN85" s="266"/>
      <c r="STO85" s="266"/>
      <c r="STP85" s="266"/>
      <c r="STQ85" s="266"/>
      <c r="STR85" s="266"/>
      <c r="STS85" s="266"/>
      <c r="STT85" s="266"/>
      <c r="STU85" s="266"/>
      <c r="STV85" s="266"/>
      <c r="STW85" s="266"/>
      <c r="STX85" s="266"/>
      <c r="STY85" s="266"/>
      <c r="STZ85" s="266"/>
      <c r="SUA85" s="266"/>
      <c r="SUB85" s="266"/>
      <c r="SUC85" s="266"/>
      <c r="SUD85" s="266"/>
      <c r="SUE85" s="266"/>
      <c r="SUF85" s="266"/>
      <c r="SUG85" s="266"/>
      <c r="SUH85" s="266"/>
      <c r="SUI85" s="266"/>
      <c r="SUJ85" s="266"/>
      <c r="SUK85" s="266"/>
      <c r="SUL85" s="266"/>
      <c r="SUM85" s="266"/>
      <c r="SUN85" s="266"/>
      <c r="SUO85" s="266"/>
      <c r="SUP85" s="266"/>
      <c r="SUQ85" s="266"/>
      <c r="SUR85" s="266"/>
      <c r="SUS85" s="266"/>
      <c r="SUT85" s="266"/>
      <c r="SUU85" s="266"/>
      <c r="SUV85" s="266"/>
      <c r="SUW85" s="266"/>
      <c r="SUX85" s="266"/>
      <c r="SUY85" s="266"/>
      <c r="SUZ85" s="266"/>
      <c r="SVA85" s="266"/>
      <c r="SVB85" s="266"/>
      <c r="SVC85" s="266"/>
      <c r="SVD85" s="266"/>
      <c r="SVE85" s="266"/>
      <c r="SVF85" s="266"/>
      <c r="SVG85" s="266"/>
      <c r="SVH85" s="266"/>
      <c r="SVI85" s="266"/>
      <c r="SVJ85" s="266"/>
      <c r="SVK85" s="266"/>
      <c r="SVL85" s="266"/>
      <c r="SVM85" s="266"/>
      <c r="SVN85" s="266"/>
      <c r="SVO85" s="266"/>
      <c r="SVP85" s="266"/>
      <c r="SVQ85" s="266"/>
      <c r="SVR85" s="266"/>
      <c r="SVS85" s="266"/>
      <c r="SVT85" s="266"/>
      <c r="SVU85" s="266"/>
      <c r="SVV85" s="266"/>
      <c r="SVW85" s="266"/>
      <c r="SVX85" s="266"/>
      <c r="SVY85" s="266"/>
      <c r="SVZ85" s="266"/>
      <c r="SWA85" s="266"/>
      <c r="SWB85" s="266"/>
      <c r="SWC85" s="266"/>
      <c r="SWD85" s="266"/>
      <c r="SWE85" s="266"/>
      <c r="SWF85" s="266"/>
      <c r="SWG85" s="266"/>
      <c r="SWH85" s="266"/>
      <c r="SWI85" s="266"/>
      <c r="SWJ85" s="266"/>
      <c r="SWK85" s="266"/>
      <c r="SWL85" s="266"/>
      <c r="SWM85" s="266"/>
      <c r="SWN85" s="266"/>
      <c r="SWO85" s="266"/>
      <c r="SWP85" s="266"/>
      <c r="SWQ85" s="266"/>
      <c r="SWR85" s="266"/>
      <c r="SWS85" s="266"/>
      <c r="SWT85" s="266"/>
      <c r="SWU85" s="266"/>
      <c r="SWV85" s="266"/>
      <c r="SWW85" s="266"/>
      <c r="SWX85" s="266"/>
      <c r="SWY85" s="266"/>
      <c r="SWZ85" s="266"/>
      <c r="SXA85" s="266"/>
      <c r="SXB85" s="266"/>
      <c r="SXC85" s="266"/>
      <c r="SXD85" s="266"/>
      <c r="SXE85" s="266"/>
      <c r="SXF85" s="266"/>
      <c r="SXG85" s="266"/>
      <c r="SXH85" s="266"/>
      <c r="SXI85" s="266"/>
      <c r="SXJ85" s="266"/>
      <c r="SXK85" s="266"/>
      <c r="SXL85" s="266"/>
      <c r="SXM85" s="266"/>
      <c r="SXN85" s="266"/>
      <c r="SXO85" s="266"/>
      <c r="SXP85" s="266"/>
      <c r="SXQ85" s="266"/>
      <c r="SXR85" s="266"/>
      <c r="SXS85" s="266"/>
      <c r="SXT85" s="266"/>
      <c r="SXU85" s="266"/>
      <c r="SXV85" s="266"/>
      <c r="SXW85" s="266"/>
      <c r="SXX85" s="266"/>
      <c r="SXY85" s="266"/>
      <c r="SXZ85" s="266"/>
      <c r="SYA85" s="266"/>
      <c r="SYB85" s="266"/>
      <c r="SYC85" s="266"/>
      <c r="SYD85" s="266"/>
      <c r="SYE85" s="266"/>
      <c r="SYF85" s="266"/>
      <c r="SYG85" s="266"/>
      <c r="SYH85" s="266"/>
      <c r="SYI85" s="266"/>
      <c r="SYJ85" s="266"/>
      <c r="SYK85" s="266"/>
      <c r="SYL85" s="266"/>
      <c r="SYM85" s="266"/>
      <c r="SYN85" s="266"/>
      <c r="SYO85" s="266"/>
      <c r="SYP85" s="266"/>
      <c r="SYQ85" s="266"/>
      <c r="SYR85" s="266"/>
      <c r="SYS85" s="266"/>
      <c r="SYT85" s="266"/>
      <c r="SYU85" s="266"/>
      <c r="SYV85" s="266"/>
      <c r="SYW85" s="266"/>
      <c r="SYX85" s="266"/>
      <c r="SYY85" s="266"/>
      <c r="SYZ85" s="266"/>
      <c r="SZA85" s="266"/>
      <c r="SZB85" s="266"/>
      <c r="SZC85" s="266"/>
      <c r="SZD85" s="266"/>
      <c r="SZE85" s="266"/>
      <c r="SZF85" s="266"/>
      <c r="SZG85" s="266"/>
      <c r="SZH85" s="266"/>
      <c r="SZI85" s="266"/>
      <c r="SZJ85" s="266"/>
      <c r="SZK85" s="266"/>
      <c r="SZL85" s="266"/>
      <c r="SZM85" s="266"/>
      <c r="SZN85" s="266"/>
      <c r="SZO85" s="266"/>
      <c r="SZP85" s="266"/>
      <c r="SZQ85" s="266"/>
      <c r="SZR85" s="266"/>
      <c r="SZS85" s="266"/>
      <c r="SZT85" s="266"/>
      <c r="SZU85" s="266"/>
      <c r="SZV85" s="266"/>
      <c r="SZW85" s="266"/>
      <c r="SZX85" s="266"/>
      <c r="SZY85" s="266"/>
      <c r="SZZ85" s="266"/>
      <c r="TAA85" s="266"/>
      <c r="TAB85" s="266"/>
      <c r="TAC85" s="266"/>
      <c r="TAD85" s="266"/>
      <c r="TAE85" s="266"/>
      <c r="TAF85" s="266"/>
      <c r="TAG85" s="266"/>
      <c r="TAH85" s="266"/>
      <c r="TAI85" s="266"/>
      <c r="TAJ85" s="266"/>
      <c r="TAK85" s="266"/>
      <c r="TAL85" s="266"/>
      <c r="TAM85" s="266"/>
      <c r="TAN85" s="266"/>
      <c r="TAO85" s="266"/>
      <c r="TAP85" s="266"/>
      <c r="TAQ85" s="266"/>
      <c r="TAR85" s="266"/>
      <c r="TAS85" s="266"/>
      <c r="TAT85" s="266"/>
      <c r="TAU85" s="266"/>
      <c r="TAV85" s="266"/>
      <c r="TAW85" s="266"/>
      <c r="TAX85" s="266"/>
      <c r="TAY85" s="266"/>
      <c r="TAZ85" s="266"/>
      <c r="TBA85" s="266"/>
      <c r="TBB85" s="266"/>
      <c r="TBC85" s="266"/>
      <c r="TBD85" s="266"/>
      <c r="TBE85" s="266"/>
      <c r="TBF85" s="266"/>
      <c r="TBG85" s="266"/>
      <c r="TBH85" s="266"/>
      <c r="TBI85" s="266"/>
      <c r="TBJ85" s="266"/>
      <c r="TBK85" s="266"/>
      <c r="TBL85" s="266"/>
      <c r="TBM85" s="266"/>
      <c r="TBN85" s="266"/>
      <c r="TBO85" s="266"/>
      <c r="TBP85" s="266"/>
      <c r="TBQ85" s="266"/>
      <c r="TBR85" s="266"/>
      <c r="TBS85" s="266"/>
      <c r="TBT85" s="266"/>
      <c r="TBU85" s="266"/>
      <c r="TBV85" s="266"/>
      <c r="TBW85" s="266"/>
      <c r="TBX85" s="266"/>
      <c r="TBY85" s="266"/>
      <c r="TBZ85" s="266"/>
      <c r="TCA85" s="266"/>
      <c r="TCB85" s="266"/>
      <c r="TCC85" s="266"/>
      <c r="TCD85" s="266"/>
      <c r="TCE85" s="266"/>
      <c r="TCF85" s="266"/>
      <c r="TCG85" s="266"/>
      <c r="TCH85" s="266"/>
      <c r="TCI85" s="266"/>
      <c r="TCJ85" s="266"/>
      <c r="TCK85" s="266"/>
      <c r="TCL85" s="266"/>
      <c r="TCM85" s="266"/>
      <c r="TCN85" s="266"/>
      <c r="TCO85" s="266"/>
      <c r="TCP85" s="266"/>
      <c r="TCQ85" s="266"/>
      <c r="TCR85" s="266"/>
      <c r="TCS85" s="266"/>
      <c r="TCT85" s="266"/>
      <c r="TCU85" s="266"/>
      <c r="TCV85" s="266"/>
      <c r="TCW85" s="266"/>
      <c r="TCX85" s="266"/>
      <c r="TCY85" s="266"/>
      <c r="TCZ85" s="266"/>
      <c r="TDA85" s="266"/>
      <c r="TDB85" s="266"/>
      <c r="TDC85" s="266"/>
      <c r="TDD85" s="266"/>
      <c r="TDE85" s="266"/>
      <c r="TDF85" s="266"/>
      <c r="TDG85" s="266"/>
      <c r="TDH85" s="266"/>
      <c r="TDI85" s="266"/>
      <c r="TDJ85" s="266"/>
      <c r="TDK85" s="266"/>
      <c r="TDL85" s="266"/>
      <c r="TDM85" s="266"/>
      <c r="TDN85" s="266"/>
      <c r="TDO85" s="266"/>
      <c r="TDP85" s="266"/>
      <c r="TDQ85" s="266"/>
      <c r="TDR85" s="266"/>
      <c r="TDS85" s="266"/>
      <c r="TDT85" s="266"/>
      <c r="TDU85" s="266"/>
      <c r="TDV85" s="266"/>
      <c r="TDW85" s="266"/>
      <c r="TDX85" s="266"/>
      <c r="TDY85" s="266"/>
      <c r="TDZ85" s="266"/>
      <c r="TEA85" s="266"/>
      <c r="TEB85" s="266"/>
      <c r="TEC85" s="266"/>
      <c r="TED85" s="266"/>
      <c r="TEE85" s="266"/>
      <c r="TEF85" s="266"/>
      <c r="TEG85" s="266"/>
      <c r="TEH85" s="266"/>
      <c r="TEI85" s="266"/>
      <c r="TEJ85" s="266"/>
      <c r="TEK85" s="266"/>
      <c r="TEL85" s="266"/>
      <c r="TEM85" s="266"/>
      <c r="TEN85" s="266"/>
      <c r="TEO85" s="266"/>
      <c r="TEP85" s="266"/>
      <c r="TEQ85" s="266"/>
      <c r="TER85" s="266"/>
      <c r="TES85" s="266"/>
      <c r="TET85" s="266"/>
      <c r="TEU85" s="266"/>
      <c r="TEV85" s="266"/>
      <c r="TEW85" s="266"/>
      <c r="TEX85" s="266"/>
      <c r="TEY85" s="266"/>
      <c r="TEZ85" s="266"/>
      <c r="TFA85" s="266"/>
      <c r="TFB85" s="266"/>
      <c r="TFC85" s="266"/>
      <c r="TFD85" s="266"/>
      <c r="TFE85" s="266"/>
      <c r="TFF85" s="266"/>
      <c r="TFG85" s="266"/>
      <c r="TFH85" s="266"/>
      <c r="TFI85" s="266"/>
      <c r="TFJ85" s="266"/>
      <c r="TFK85" s="266"/>
      <c r="TFL85" s="266"/>
      <c r="TFM85" s="266"/>
      <c r="TFN85" s="266"/>
      <c r="TFO85" s="266"/>
      <c r="TFP85" s="266"/>
      <c r="TFQ85" s="266"/>
      <c r="TFR85" s="266"/>
      <c r="TFS85" s="266"/>
      <c r="TFT85" s="266"/>
      <c r="TFU85" s="266"/>
      <c r="TFV85" s="266"/>
      <c r="TFW85" s="266"/>
      <c r="TFX85" s="266"/>
      <c r="TFY85" s="266"/>
      <c r="TFZ85" s="266"/>
      <c r="TGA85" s="266"/>
      <c r="TGB85" s="266"/>
      <c r="TGC85" s="266"/>
      <c r="TGD85" s="266"/>
      <c r="TGE85" s="266"/>
      <c r="TGF85" s="266"/>
      <c r="TGG85" s="266"/>
      <c r="TGH85" s="266"/>
      <c r="TGI85" s="266"/>
      <c r="TGJ85" s="266"/>
      <c r="TGK85" s="266"/>
      <c r="TGL85" s="266"/>
      <c r="TGM85" s="266"/>
      <c r="TGN85" s="266"/>
      <c r="TGO85" s="266"/>
      <c r="TGP85" s="266"/>
      <c r="TGQ85" s="266"/>
      <c r="TGR85" s="266"/>
      <c r="TGS85" s="266"/>
      <c r="TGT85" s="266"/>
      <c r="TGU85" s="266"/>
      <c r="TGV85" s="266"/>
      <c r="TGW85" s="266"/>
      <c r="TGX85" s="266"/>
      <c r="TGY85" s="266"/>
      <c r="TGZ85" s="266"/>
      <c r="THA85" s="266"/>
      <c r="THB85" s="266"/>
      <c r="THC85" s="266"/>
      <c r="THD85" s="266"/>
      <c r="THE85" s="266"/>
      <c r="THF85" s="266"/>
      <c r="THG85" s="266"/>
      <c r="THH85" s="266"/>
      <c r="THI85" s="266"/>
      <c r="THJ85" s="266"/>
      <c r="THK85" s="266"/>
      <c r="THL85" s="266"/>
      <c r="THM85" s="266"/>
      <c r="THN85" s="266"/>
      <c r="THO85" s="266"/>
      <c r="THP85" s="266"/>
      <c r="THQ85" s="266"/>
      <c r="THR85" s="266"/>
      <c r="THS85" s="266"/>
      <c r="THT85" s="266"/>
      <c r="THU85" s="266"/>
      <c r="THV85" s="266"/>
      <c r="THW85" s="266"/>
      <c r="THX85" s="266"/>
      <c r="THY85" s="266"/>
      <c r="THZ85" s="266"/>
      <c r="TIA85" s="266"/>
      <c r="TIB85" s="266"/>
      <c r="TIC85" s="266"/>
      <c r="TID85" s="266"/>
      <c r="TIE85" s="266"/>
      <c r="TIF85" s="266"/>
      <c r="TIG85" s="266"/>
      <c r="TIH85" s="266"/>
      <c r="TII85" s="266"/>
      <c r="TIJ85" s="266"/>
      <c r="TIK85" s="266"/>
      <c r="TIL85" s="266"/>
      <c r="TIM85" s="266"/>
      <c r="TIN85" s="266"/>
      <c r="TIO85" s="266"/>
      <c r="TIP85" s="266"/>
      <c r="TIQ85" s="266"/>
      <c r="TIR85" s="266"/>
      <c r="TIS85" s="266"/>
      <c r="TIT85" s="266"/>
      <c r="TIU85" s="266"/>
      <c r="TIV85" s="266"/>
      <c r="TIW85" s="266"/>
      <c r="TIX85" s="266"/>
      <c r="TIY85" s="266"/>
      <c r="TIZ85" s="266"/>
      <c r="TJA85" s="266"/>
      <c r="TJB85" s="266"/>
      <c r="TJC85" s="266"/>
      <c r="TJD85" s="266"/>
      <c r="TJE85" s="266"/>
      <c r="TJF85" s="266"/>
      <c r="TJG85" s="266"/>
      <c r="TJH85" s="266"/>
      <c r="TJI85" s="266"/>
      <c r="TJJ85" s="266"/>
      <c r="TJK85" s="266"/>
      <c r="TJL85" s="266"/>
      <c r="TJM85" s="266"/>
      <c r="TJN85" s="266"/>
      <c r="TJO85" s="266"/>
      <c r="TJP85" s="266"/>
      <c r="TJQ85" s="266"/>
      <c r="TJR85" s="266"/>
      <c r="TJS85" s="266"/>
      <c r="TJT85" s="266"/>
      <c r="TJU85" s="266"/>
      <c r="TJV85" s="266"/>
      <c r="TJW85" s="266"/>
      <c r="TJX85" s="266"/>
      <c r="TJY85" s="266"/>
      <c r="TJZ85" s="266"/>
      <c r="TKA85" s="266"/>
      <c r="TKB85" s="266"/>
      <c r="TKC85" s="266"/>
      <c r="TKD85" s="266"/>
      <c r="TKE85" s="266"/>
      <c r="TKF85" s="266"/>
      <c r="TKG85" s="266"/>
      <c r="TKH85" s="266"/>
      <c r="TKI85" s="266"/>
      <c r="TKJ85" s="266"/>
      <c r="TKK85" s="266"/>
      <c r="TKL85" s="266"/>
      <c r="TKM85" s="266"/>
      <c r="TKN85" s="266"/>
      <c r="TKO85" s="266"/>
      <c r="TKP85" s="266"/>
      <c r="TKQ85" s="266"/>
      <c r="TKR85" s="266"/>
      <c r="TKS85" s="266"/>
      <c r="TKT85" s="266"/>
      <c r="TKU85" s="266"/>
      <c r="TKV85" s="266"/>
      <c r="TKW85" s="266"/>
      <c r="TKX85" s="266"/>
      <c r="TKY85" s="266"/>
      <c r="TKZ85" s="266"/>
      <c r="TLA85" s="266"/>
      <c r="TLB85" s="266"/>
      <c r="TLC85" s="266"/>
      <c r="TLD85" s="266"/>
      <c r="TLE85" s="266"/>
      <c r="TLF85" s="266"/>
      <c r="TLG85" s="266"/>
      <c r="TLH85" s="266"/>
      <c r="TLI85" s="266"/>
      <c r="TLJ85" s="266"/>
      <c r="TLK85" s="266"/>
      <c r="TLL85" s="266"/>
      <c r="TLM85" s="266"/>
      <c r="TLN85" s="266"/>
      <c r="TLO85" s="266"/>
      <c r="TLP85" s="266"/>
      <c r="TLQ85" s="266"/>
      <c r="TLR85" s="266"/>
      <c r="TLS85" s="266"/>
      <c r="TLT85" s="266"/>
      <c r="TLU85" s="266"/>
      <c r="TLV85" s="266"/>
      <c r="TLW85" s="266"/>
      <c r="TLX85" s="266"/>
      <c r="TLY85" s="266"/>
      <c r="TLZ85" s="266"/>
      <c r="TMA85" s="266"/>
      <c r="TMB85" s="266"/>
      <c r="TMC85" s="266"/>
      <c r="TMD85" s="266"/>
      <c r="TME85" s="266"/>
      <c r="TMF85" s="266"/>
      <c r="TMG85" s="266"/>
      <c r="TMH85" s="266"/>
      <c r="TMI85" s="266"/>
      <c r="TMJ85" s="266"/>
      <c r="TMK85" s="266"/>
      <c r="TML85" s="266"/>
      <c r="TMM85" s="266"/>
      <c r="TMN85" s="266"/>
      <c r="TMO85" s="266"/>
      <c r="TMP85" s="266"/>
      <c r="TMQ85" s="266"/>
      <c r="TMR85" s="266"/>
      <c r="TMS85" s="266"/>
      <c r="TMT85" s="266"/>
      <c r="TMU85" s="266"/>
      <c r="TMV85" s="266"/>
      <c r="TMW85" s="266"/>
      <c r="TMX85" s="266"/>
      <c r="TMY85" s="266"/>
      <c r="TMZ85" s="266"/>
      <c r="TNA85" s="266"/>
      <c r="TNB85" s="266"/>
      <c r="TNC85" s="266"/>
      <c r="TND85" s="266"/>
      <c r="TNE85" s="266"/>
      <c r="TNF85" s="266"/>
      <c r="TNG85" s="266"/>
      <c r="TNH85" s="266"/>
      <c r="TNI85" s="266"/>
      <c r="TNJ85" s="266"/>
      <c r="TNK85" s="266"/>
      <c r="TNL85" s="266"/>
      <c r="TNM85" s="266"/>
      <c r="TNN85" s="266"/>
      <c r="TNO85" s="266"/>
      <c r="TNP85" s="266"/>
      <c r="TNQ85" s="266"/>
      <c r="TNR85" s="266"/>
      <c r="TNS85" s="266"/>
      <c r="TNT85" s="266"/>
      <c r="TNU85" s="266"/>
      <c r="TNV85" s="266"/>
      <c r="TNW85" s="266"/>
      <c r="TNX85" s="266"/>
      <c r="TNY85" s="266"/>
      <c r="TNZ85" s="266"/>
      <c r="TOA85" s="266"/>
      <c r="TOB85" s="266"/>
      <c r="TOC85" s="266"/>
      <c r="TOD85" s="266"/>
      <c r="TOE85" s="266"/>
      <c r="TOF85" s="266"/>
      <c r="TOG85" s="266"/>
      <c r="TOH85" s="266"/>
      <c r="TOI85" s="266"/>
      <c r="TOJ85" s="266"/>
      <c r="TOK85" s="266"/>
      <c r="TOL85" s="266"/>
      <c r="TOM85" s="266"/>
      <c r="TON85" s="266"/>
      <c r="TOO85" s="266"/>
      <c r="TOP85" s="266"/>
      <c r="TOQ85" s="266"/>
      <c r="TOR85" s="266"/>
      <c r="TOS85" s="266"/>
      <c r="TOT85" s="266"/>
      <c r="TOU85" s="266"/>
      <c r="TOV85" s="266"/>
      <c r="TOW85" s="266"/>
      <c r="TOX85" s="266"/>
      <c r="TOY85" s="266"/>
      <c r="TOZ85" s="266"/>
      <c r="TPA85" s="266"/>
      <c r="TPB85" s="266"/>
      <c r="TPC85" s="266"/>
      <c r="TPD85" s="266"/>
      <c r="TPE85" s="266"/>
      <c r="TPF85" s="266"/>
      <c r="TPG85" s="266"/>
      <c r="TPH85" s="266"/>
      <c r="TPI85" s="266"/>
      <c r="TPJ85" s="266"/>
      <c r="TPK85" s="266"/>
      <c r="TPL85" s="266"/>
      <c r="TPM85" s="266"/>
      <c r="TPN85" s="266"/>
      <c r="TPO85" s="266"/>
      <c r="TPP85" s="266"/>
      <c r="TPQ85" s="266"/>
      <c r="TPR85" s="266"/>
      <c r="TPS85" s="266"/>
      <c r="TPT85" s="266"/>
      <c r="TPU85" s="266"/>
      <c r="TPV85" s="266"/>
      <c r="TPW85" s="266"/>
      <c r="TPX85" s="266"/>
      <c r="TPY85" s="266"/>
      <c r="TPZ85" s="266"/>
      <c r="TQA85" s="266"/>
      <c r="TQB85" s="266"/>
      <c r="TQC85" s="266"/>
      <c r="TQD85" s="266"/>
      <c r="TQE85" s="266"/>
      <c r="TQF85" s="266"/>
      <c r="TQG85" s="266"/>
      <c r="TQH85" s="266"/>
      <c r="TQI85" s="266"/>
      <c r="TQJ85" s="266"/>
      <c r="TQK85" s="266"/>
      <c r="TQL85" s="266"/>
      <c r="TQM85" s="266"/>
      <c r="TQN85" s="266"/>
      <c r="TQO85" s="266"/>
      <c r="TQP85" s="266"/>
      <c r="TQQ85" s="266"/>
      <c r="TQR85" s="266"/>
      <c r="TQS85" s="266"/>
      <c r="TQT85" s="266"/>
      <c r="TQU85" s="266"/>
      <c r="TQV85" s="266"/>
      <c r="TQW85" s="266"/>
      <c r="TQX85" s="266"/>
      <c r="TQY85" s="266"/>
      <c r="TQZ85" s="266"/>
      <c r="TRA85" s="266"/>
      <c r="TRB85" s="266"/>
      <c r="TRC85" s="266"/>
      <c r="TRD85" s="266"/>
      <c r="TRE85" s="266"/>
      <c r="TRF85" s="266"/>
      <c r="TRG85" s="266"/>
      <c r="TRH85" s="266"/>
      <c r="TRI85" s="266"/>
      <c r="TRJ85" s="266"/>
      <c r="TRK85" s="266"/>
      <c r="TRL85" s="266"/>
      <c r="TRM85" s="266"/>
      <c r="TRN85" s="266"/>
      <c r="TRO85" s="266"/>
      <c r="TRP85" s="266"/>
      <c r="TRQ85" s="266"/>
      <c r="TRR85" s="266"/>
      <c r="TRS85" s="266"/>
      <c r="TRT85" s="266"/>
      <c r="TRU85" s="266"/>
      <c r="TRV85" s="266"/>
      <c r="TRW85" s="266"/>
      <c r="TRX85" s="266"/>
      <c r="TRY85" s="266"/>
      <c r="TRZ85" s="266"/>
      <c r="TSA85" s="266"/>
      <c r="TSB85" s="266"/>
      <c r="TSC85" s="266"/>
      <c r="TSD85" s="266"/>
      <c r="TSE85" s="266"/>
      <c r="TSF85" s="266"/>
      <c r="TSG85" s="266"/>
      <c r="TSH85" s="266"/>
      <c r="TSI85" s="266"/>
      <c r="TSJ85" s="266"/>
      <c r="TSK85" s="266"/>
      <c r="TSL85" s="266"/>
      <c r="TSM85" s="266"/>
      <c r="TSN85" s="266"/>
      <c r="TSO85" s="266"/>
      <c r="TSP85" s="266"/>
      <c r="TSQ85" s="266"/>
      <c r="TSR85" s="266"/>
      <c r="TSS85" s="266"/>
      <c r="TST85" s="266"/>
      <c r="TSU85" s="266"/>
      <c r="TSV85" s="266"/>
      <c r="TSW85" s="266"/>
      <c r="TSX85" s="266"/>
      <c r="TSY85" s="266"/>
      <c r="TSZ85" s="266"/>
      <c r="TTA85" s="266"/>
      <c r="TTB85" s="266"/>
      <c r="TTC85" s="266"/>
      <c r="TTD85" s="266"/>
      <c r="TTE85" s="266"/>
      <c r="TTF85" s="266"/>
      <c r="TTG85" s="266"/>
      <c r="TTH85" s="266"/>
      <c r="TTI85" s="266"/>
      <c r="TTJ85" s="266"/>
      <c r="TTK85" s="266"/>
      <c r="TTL85" s="266"/>
      <c r="TTM85" s="266"/>
      <c r="TTN85" s="266"/>
      <c r="TTO85" s="266"/>
      <c r="TTP85" s="266"/>
      <c r="TTQ85" s="266"/>
      <c r="TTR85" s="266"/>
      <c r="TTS85" s="266"/>
      <c r="TTT85" s="266"/>
      <c r="TTU85" s="266"/>
      <c r="TTV85" s="266"/>
      <c r="TTW85" s="266"/>
      <c r="TTX85" s="266"/>
      <c r="TTY85" s="266"/>
      <c r="TTZ85" s="266"/>
      <c r="TUA85" s="266"/>
      <c r="TUB85" s="266"/>
      <c r="TUC85" s="266"/>
      <c r="TUD85" s="266"/>
      <c r="TUE85" s="266"/>
      <c r="TUF85" s="266"/>
      <c r="TUG85" s="266"/>
      <c r="TUH85" s="266"/>
      <c r="TUI85" s="266"/>
      <c r="TUJ85" s="266"/>
      <c r="TUK85" s="266"/>
      <c r="TUL85" s="266"/>
      <c r="TUM85" s="266"/>
      <c r="TUN85" s="266"/>
      <c r="TUO85" s="266"/>
      <c r="TUP85" s="266"/>
      <c r="TUQ85" s="266"/>
      <c r="TUR85" s="266"/>
      <c r="TUS85" s="266"/>
      <c r="TUT85" s="266"/>
      <c r="TUU85" s="266"/>
      <c r="TUV85" s="266"/>
      <c r="TUW85" s="266"/>
      <c r="TUX85" s="266"/>
      <c r="TUY85" s="266"/>
      <c r="TUZ85" s="266"/>
      <c r="TVA85" s="266"/>
      <c r="TVB85" s="266"/>
      <c r="TVC85" s="266"/>
      <c r="TVD85" s="266"/>
      <c r="TVE85" s="266"/>
      <c r="TVF85" s="266"/>
      <c r="TVG85" s="266"/>
      <c r="TVH85" s="266"/>
      <c r="TVI85" s="266"/>
      <c r="TVJ85" s="266"/>
      <c r="TVK85" s="266"/>
      <c r="TVL85" s="266"/>
      <c r="TVM85" s="266"/>
      <c r="TVN85" s="266"/>
      <c r="TVO85" s="266"/>
      <c r="TVP85" s="266"/>
      <c r="TVQ85" s="266"/>
      <c r="TVR85" s="266"/>
      <c r="TVS85" s="266"/>
      <c r="TVT85" s="266"/>
      <c r="TVU85" s="266"/>
      <c r="TVV85" s="266"/>
      <c r="TVW85" s="266"/>
      <c r="TVX85" s="266"/>
      <c r="TVY85" s="266"/>
      <c r="TVZ85" s="266"/>
      <c r="TWA85" s="266"/>
      <c r="TWB85" s="266"/>
      <c r="TWC85" s="266"/>
      <c r="TWD85" s="266"/>
      <c r="TWE85" s="266"/>
      <c r="TWF85" s="266"/>
      <c r="TWG85" s="266"/>
      <c r="TWH85" s="266"/>
      <c r="TWI85" s="266"/>
      <c r="TWJ85" s="266"/>
      <c r="TWK85" s="266"/>
      <c r="TWL85" s="266"/>
      <c r="TWM85" s="266"/>
      <c r="TWN85" s="266"/>
      <c r="TWO85" s="266"/>
      <c r="TWP85" s="266"/>
      <c r="TWQ85" s="266"/>
      <c r="TWR85" s="266"/>
      <c r="TWS85" s="266"/>
      <c r="TWT85" s="266"/>
      <c r="TWU85" s="266"/>
      <c r="TWV85" s="266"/>
      <c r="TWW85" s="266"/>
      <c r="TWX85" s="266"/>
      <c r="TWY85" s="266"/>
      <c r="TWZ85" s="266"/>
      <c r="TXA85" s="266"/>
      <c r="TXB85" s="266"/>
      <c r="TXC85" s="266"/>
      <c r="TXD85" s="266"/>
      <c r="TXE85" s="266"/>
      <c r="TXF85" s="266"/>
      <c r="TXG85" s="266"/>
      <c r="TXH85" s="266"/>
      <c r="TXI85" s="266"/>
      <c r="TXJ85" s="266"/>
      <c r="TXK85" s="266"/>
      <c r="TXL85" s="266"/>
      <c r="TXM85" s="266"/>
      <c r="TXN85" s="266"/>
      <c r="TXO85" s="266"/>
      <c r="TXP85" s="266"/>
      <c r="TXQ85" s="266"/>
      <c r="TXR85" s="266"/>
      <c r="TXS85" s="266"/>
      <c r="TXT85" s="266"/>
      <c r="TXU85" s="266"/>
      <c r="TXV85" s="266"/>
      <c r="TXW85" s="266"/>
      <c r="TXX85" s="266"/>
      <c r="TXY85" s="266"/>
      <c r="TXZ85" s="266"/>
      <c r="TYA85" s="266"/>
      <c r="TYB85" s="266"/>
      <c r="TYC85" s="266"/>
      <c r="TYD85" s="266"/>
      <c r="TYE85" s="266"/>
      <c r="TYF85" s="266"/>
      <c r="TYG85" s="266"/>
      <c r="TYH85" s="266"/>
      <c r="TYI85" s="266"/>
      <c r="TYJ85" s="266"/>
      <c r="TYK85" s="266"/>
      <c r="TYL85" s="266"/>
      <c r="TYM85" s="266"/>
      <c r="TYN85" s="266"/>
      <c r="TYO85" s="266"/>
      <c r="TYP85" s="266"/>
      <c r="TYQ85" s="266"/>
      <c r="TYR85" s="266"/>
      <c r="TYS85" s="266"/>
      <c r="TYT85" s="266"/>
      <c r="TYU85" s="266"/>
      <c r="TYV85" s="266"/>
      <c r="TYW85" s="266"/>
      <c r="TYX85" s="266"/>
      <c r="TYY85" s="266"/>
      <c r="TYZ85" s="266"/>
      <c r="TZA85" s="266"/>
      <c r="TZB85" s="266"/>
      <c r="TZC85" s="266"/>
      <c r="TZD85" s="266"/>
      <c r="TZE85" s="266"/>
      <c r="TZF85" s="266"/>
      <c r="TZG85" s="266"/>
      <c r="TZH85" s="266"/>
      <c r="TZI85" s="266"/>
      <c r="TZJ85" s="266"/>
      <c r="TZK85" s="266"/>
      <c r="TZL85" s="266"/>
      <c r="TZM85" s="266"/>
      <c r="TZN85" s="266"/>
      <c r="TZO85" s="266"/>
      <c r="TZP85" s="266"/>
      <c r="TZQ85" s="266"/>
      <c r="TZR85" s="266"/>
      <c r="TZS85" s="266"/>
      <c r="TZT85" s="266"/>
      <c r="TZU85" s="266"/>
      <c r="TZV85" s="266"/>
      <c r="TZW85" s="266"/>
      <c r="TZX85" s="266"/>
      <c r="TZY85" s="266"/>
      <c r="TZZ85" s="266"/>
      <c r="UAA85" s="266"/>
      <c r="UAB85" s="266"/>
      <c r="UAC85" s="266"/>
      <c r="UAD85" s="266"/>
      <c r="UAE85" s="266"/>
      <c r="UAF85" s="266"/>
      <c r="UAG85" s="266"/>
      <c r="UAH85" s="266"/>
      <c r="UAI85" s="266"/>
      <c r="UAJ85" s="266"/>
      <c r="UAK85" s="266"/>
      <c r="UAL85" s="266"/>
      <c r="UAM85" s="266"/>
      <c r="UAN85" s="266"/>
      <c r="UAO85" s="266"/>
      <c r="UAP85" s="266"/>
      <c r="UAQ85" s="266"/>
      <c r="UAR85" s="266"/>
      <c r="UAS85" s="266"/>
      <c r="UAT85" s="266"/>
      <c r="UAU85" s="266"/>
      <c r="UAV85" s="266"/>
      <c r="UAW85" s="266"/>
      <c r="UAX85" s="266"/>
      <c r="UAY85" s="266"/>
      <c r="UAZ85" s="266"/>
      <c r="UBA85" s="266"/>
      <c r="UBB85" s="266"/>
      <c r="UBC85" s="266"/>
      <c r="UBD85" s="266"/>
      <c r="UBE85" s="266"/>
      <c r="UBF85" s="266"/>
      <c r="UBG85" s="266"/>
      <c r="UBH85" s="266"/>
      <c r="UBI85" s="266"/>
      <c r="UBJ85" s="266"/>
      <c r="UBK85" s="266"/>
      <c r="UBL85" s="266"/>
      <c r="UBM85" s="266"/>
      <c r="UBN85" s="266"/>
      <c r="UBO85" s="266"/>
      <c r="UBP85" s="266"/>
      <c r="UBQ85" s="266"/>
      <c r="UBR85" s="266"/>
      <c r="UBS85" s="266"/>
      <c r="UBT85" s="266"/>
      <c r="UBU85" s="266"/>
      <c r="UBV85" s="266"/>
      <c r="UBW85" s="266"/>
      <c r="UBX85" s="266"/>
      <c r="UBY85" s="266"/>
      <c r="UBZ85" s="266"/>
      <c r="UCA85" s="266"/>
      <c r="UCB85" s="266"/>
      <c r="UCC85" s="266"/>
      <c r="UCD85" s="266"/>
      <c r="UCE85" s="266"/>
      <c r="UCF85" s="266"/>
      <c r="UCG85" s="266"/>
      <c r="UCH85" s="266"/>
      <c r="UCI85" s="266"/>
      <c r="UCJ85" s="266"/>
      <c r="UCK85" s="266"/>
      <c r="UCL85" s="266"/>
      <c r="UCM85" s="266"/>
      <c r="UCN85" s="266"/>
      <c r="UCO85" s="266"/>
      <c r="UCP85" s="266"/>
      <c r="UCQ85" s="266"/>
      <c r="UCR85" s="266"/>
      <c r="UCS85" s="266"/>
      <c r="UCT85" s="266"/>
      <c r="UCU85" s="266"/>
      <c r="UCV85" s="266"/>
      <c r="UCW85" s="266"/>
      <c r="UCX85" s="266"/>
      <c r="UCY85" s="266"/>
      <c r="UCZ85" s="266"/>
      <c r="UDA85" s="266"/>
      <c r="UDB85" s="266"/>
      <c r="UDC85" s="266"/>
      <c r="UDD85" s="266"/>
      <c r="UDE85" s="266"/>
      <c r="UDF85" s="266"/>
      <c r="UDG85" s="266"/>
      <c r="UDH85" s="266"/>
      <c r="UDI85" s="266"/>
      <c r="UDJ85" s="266"/>
      <c r="UDK85" s="266"/>
      <c r="UDL85" s="266"/>
      <c r="UDM85" s="266"/>
      <c r="UDN85" s="266"/>
      <c r="UDO85" s="266"/>
      <c r="UDP85" s="266"/>
      <c r="UDQ85" s="266"/>
      <c r="UDR85" s="266"/>
      <c r="UDS85" s="266"/>
      <c r="UDT85" s="266"/>
      <c r="UDU85" s="266"/>
      <c r="UDV85" s="266"/>
      <c r="UDW85" s="266"/>
      <c r="UDX85" s="266"/>
      <c r="UDY85" s="266"/>
      <c r="UDZ85" s="266"/>
      <c r="UEA85" s="266"/>
      <c r="UEB85" s="266"/>
      <c r="UEC85" s="266"/>
      <c r="UED85" s="266"/>
      <c r="UEE85" s="266"/>
      <c r="UEF85" s="266"/>
      <c r="UEG85" s="266"/>
      <c r="UEH85" s="266"/>
      <c r="UEI85" s="266"/>
      <c r="UEJ85" s="266"/>
      <c r="UEK85" s="266"/>
      <c r="UEL85" s="266"/>
      <c r="UEM85" s="266"/>
      <c r="UEN85" s="266"/>
      <c r="UEO85" s="266"/>
      <c r="UEP85" s="266"/>
      <c r="UEQ85" s="266"/>
      <c r="UER85" s="266"/>
      <c r="UES85" s="266"/>
      <c r="UET85" s="266"/>
      <c r="UEU85" s="266"/>
      <c r="UEV85" s="266"/>
      <c r="UEW85" s="266"/>
      <c r="UEX85" s="266"/>
      <c r="UEY85" s="266"/>
      <c r="UEZ85" s="266"/>
      <c r="UFA85" s="266"/>
      <c r="UFB85" s="266"/>
      <c r="UFC85" s="266"/>
      <c r="UFD85" s="266"/>
      <c r="UFE85" s="266"/>
      <c r="UFF85" s="266"/>
      <c r="UFG85" s="266"/>
      <c r="UFH85" s="266"/>
      <c r="UFI85" s="266"/>
      <c r="UFJ85" s="266"/>
      <c r="UFK85" s="266"/>
      <c r="UFL85" s="266"/>
      <c r="UFM85" s="266"/>
      <c r="UFN85" s="266"/>
      <c r="UFO85" s="266"/>
      <c r="UFP85" s="266"/>
      <c r="UFQ85" s="266"/>
      <c r="UFR85" s="266"/>
      <c r="UFS85" s="266"/>
      <c r="UFT85" s="266"/>
      <c r="UFU85" s="266"/>
      <c r="UFV85" s="266"/>
      <c r="UFW85" s="266"/>
      <c r="UFX85" s="266"/>
      <c r="UFY85" s="266"/>
      <c r="UFZ85" s="266"/>
      <c r="UGA85" s="266"/>
      <c r="UGB85" s="266"/>
      <c r="UGC85" s="266"/>
      <c r="UGD85" s="266"/>
      <c r="UGE85" s="266"/>
      <c r="UGF85" s="266"/>
      <c r="UGG85" s="266"/>
      <c r="UGH85" s="266"/>
      <c r="UGI85" s="266"/>
      <c r="UGJ85" s="266"/>
      <c r="UGK85" s="266"/>
      <c r="UGL85" s="266"/>
      <c r="UGM85" s="266"/>
      <c r="UGN85" s="266"/>
      <c r="UGO85" s="266"/>
      <c r="UGP85" s="266"/>
      <c r="UGQ85" s="266"/>
      <c r="UGR85" s="266"/>
      <c r="UGS85" s="266"/>
      <c r="UGT85" s="266"/>
      <c r="UGU85" s="266"/>
      <c r="UGV85" s="266"/>
      <c r="UGW85" s="266"/>
      <c r="UGX85" s="266"/>
      <c r="UGY85" s="266"/>
      <c r="UGZ85" s="266"/>
      <c r="UHA85" s="266"/>
      <c r="UHB85" s="266"/>
      <c r="UHC85" s="266"/>
      <c r="UHD85" s="266"/>
      <c r="UHE85" s="266"/>
      <c r="UHF85" s="266"/>
      <c r="UHG85" s="266"/>
      <c r="UHH85" s="266"/>
      <c r="UHI85" s="266"/>
      <c r="UHJ85" s="266"/>
      <c r="UHK85" s="266"/>
      <c r="UHL85" s="266"/>
      <c r="UHM85" s="266"/>
      <c r="UHN85" s="266"/>
      <c r="UHO85" s="266"/>
      <c r="UHP85" s="266"/>
      <c r="UHQ85" s="266"/>
      <c r="UHR85" s="266"/>
      <c r="UHS85" s="266"/>
      <c r="UHT85" s="266"/>
      <c r="UHU85" s="266"/>
      <c r="UHV85" s="266"/>
      <c r="UHW85" s="266"/>
      <c r="UHX85" s="266"/>
      <c r="UHY85" s="266"/>
      <c r="UHZ85" s="266"/>
      <c r="UIA85" s="266"/>
      <c r="UIB85" s="266"/>
      <c r="UIC85" s="266"/>
      <c r="UID85" s="266"/>
      <c r="UIE85" s="266"/>
      <c r="UIF85" s="266"/>
      <c r="UIG85" s="266"/>
      <c r="UIH85" s="266"/>
      <c r="UII85" s="266"/>
      <c r="UIJ85" s="266"/>
      <c r="UIK85" s="266"/>
      <c r="UIL85" s="266"/>
      <c r="UIM85" s="266"/>
      <c r="UIN85" s="266"/>
      <c r="UIO85" s="266"/>
      <c r="UIP85" s="266"/>
      <c r="UIQ85" s="266"/>
      <c r="UIR85" s="266"/>
      <c r="UIS85" s="266"/>
      <c r="UIT85" s="266"/>
      <c r="UIU85" s="266"/>
      <c r="UIV85" s="266"/>
      <c r="UIW85" s="266"/>
      <c r="UIX85" s="266"/>
      <c r="UIY85" s="266"/>
      <c r="UIZ85" s="266"/>
      <c r="UJA85" s="266"/>
      <c r="UJB85" s="266"/>
      <c r="UJC85" s="266"/>
      <c r="UJD85" s="266"/>
      <c r="UJE85" s="266"/>
      <c r="UJF85" s="266"/>
      <c r="UJG85" s="266"/>
      <c r="UJH85" s="266"/>
      <c r="UJI85" s="266"/>
      <c r="UJJ85" s="266"/>
      <c r="UJK85" s="266"/>
      <c r="UJL85" s="266"/>
      <c r="UJM85" s="266"/>
      <c r="UJN85" s="266"/>
      <c r="UJO85" s="266"/>
      <c r="UJP85" s="266"/>
      <c r="UJQ85" s="266"/>
      <c r="UJR85" s="266"/>
      <c r="UJS85" s="266"/>
      <c r="UJT85" s="266"/>
      <c r="UJU85" s="266"/>
      <c r="UJV85" s="266"/>
      <c r="UJW85" s="266"/>
      <c r="UJX85" s="266"/>
      <c r="UJY85" s="266"/>
      <c r="UJZ85" s="266"/>
      <c r="UKA85" s="266"/>
      <c r="UKB85" s="266"/>
      <c r="UKC85" s="266"/>
      <c r="UKD85" s="266"/>
      <c r="UKE85" s="266"/>
      <c r="UKF85" s="266"/>
      <c r="UKG85" s="266"/>
      <c r="UKH85" s="266"/>
      <c r="UKI85" s="266"/>
      <c r="UKJ85" s="266"/>
      <c r="UKK85" s="266"/>
      <c r="UKL85" s="266"/>
      <c r="UKM85" s="266"/>
      <c r="UKN85" s="266"/>
      <c r="UKO85" s="266"/>
      <c r="UKP85" s="266"/>
      <c r="UKQ85" s="266"/>
      <c r="UKR85" s="266"/>
      <c r="UKS85" s="266"/>
      <c r="UKT85" s="266"/>
      <c r="UKU85" s="266"/>
      <c r="UKV85" s="266"/>
      <c r="UKW85" s="266"/>
      <c r="UKX85" s="266"/>
      <c r="UKY85" s="266"/>
      <c r="UKZ85" s="266"/>
      <c r="ULA85" s="266"/>
      <c r="ULB85" s="266"/>
      <c r="ULC85" s="266"/>
      <c r="ULD85" s="266"/>
      <c r="ULE85" s="266"/>
      <c r="ULF85" s="266"/>
      <c r="ULG85" s="266"/>
      <c r="ULH85" s="266"/>
      <c r="ULI85" s="266"/>
      <c r="ULJ85" s="266"/>
      <c r="ULK85" s="266"/>
      <c r="ULL85" s="266"/>
      <c r="ULM85" s="266"/>
      <c r="ULN85" s="266"/>
      <c r="ULO85" s="266"/>
      <c r="ULP85" s="266"/>
      <c r="ULQ85" s="266"/>
      <c r="ULR85" s="266"/>
      <c r="ULS85" s="266"/>
      <c r="ULT85" s="266"/>
      <c r="ULU85" s="266"/>
      <c r="ULV85" s="266"/>
      <c r="ULW85" s="266"/>
      <c r="ULX85" s="266"/>
      <c r="ULY85" s="266"/>
      <c r="ULZ85" s="266"/>
      <c r="UMA85" s="266"/>
      <c r="UMB85" s="266"/>
      <c r="UMC85" s="266"/>
      <c r="UMD85" s="266"/>
      <c r="UME85" s="266"/>
      <c r="UMF85" s="266"/>
      <c r="UMG85" s="266"/>
      <c r="UMH85" s="266"/>
      <c r="UMI85" s="266"/>
      <c r="UMJ85" s="266"/>
      <c r="UMK85" s="266"/>
      <c r="UML85" s="266"/>
      <c r="UMM85" s="266"/>
      <c r="UMN85" s="266"/>
      <c r="UMO85" s="266"/>
      <c r="UMP85" s="266"/>
      <c r="UMQ85" s="266"/>
      <c r="UMR85" s="266"/>
      <c r="UMS85" s="266"/>
      <c r="UMT85" s="266"/>
      <c r="UMU85" s="266"/>
      <c r="UMV85" s="266"/>
      <c r="UMW85" s="266"/>
      <c r="UMX85" s="266"/>
      <c r="UMY85" s="266"/>
      <c r="UMZ85" s="266"/>
      <c r="UNA85" s="266"/>
      <c r="UNB85" s="266"/>
      <c r="UNC85" s="266"/>
      <c r="UND85" s="266"/>
      <c r="UNE85" s="266"/>
      <c r="UNF85" s="266"/>
      <c r="UNG85" s="266"/>
      <c r="UNH85" s="266"/>
      <c r="UNI85" s="266"/>
      <c r="UNJ85" s="266"/>
      <c r="UNK85" s="266"/>
      <c r="UNL85" s="266"/>
      <c r="UNM85" s="266"/>
      <c r="UNN85" s="266"/>
      <c r="UNO85" s="266"/>
      <c r="UNP85" s="266"/>
      <c r="UNQ85" s="266"/>
      <c r="UNR85" s="266"/>
      <c r="UNS85" s="266"/>
      <c r="UNT85" s="266"/>
      <c r="UNU85" s="266"/>
      <c r="UNV85" s="266"/>
      <c r="UNW85" s="266"/>
      <c r="UNX85" s="266"/>
      <c r="UNY85" s="266"/>
      <c r="UNZ85" s="266"/>
      <c r="UOA85" s="266"/>
      <c r="UOB85" s="266"/>
      <c r="UOC85" s="266"/>
      <c r="UOD85" s="266"/>
      <c r="UOE85" s="266"/>
      <c r="UOF85" s="266"/>
      <c r="UOG85" s="266"/>
      <c r="UOH85" s="266"/>
      <c r="UOI85" s="266"/>
      <c r="UOJ85" s="266"/>
      <c r="UOK85" s="266"/>
      <c r="UOL85" s="266"/>
      <c r="UOM85" s="266"/>
      <c r="UON85" s="266"/>
      <c r="UOO85" s="266"/>
      <c r="UOP85" s="266"/>
      <c r="UOQ85" s="266"/>
      <c r="UOR85" s="266"/>
      <c r="UOS85" s="266"/>
      <c r="UOT85" s="266"/>
      <c r="UOU85" s="266"/>
      <c r="UOV85" s="266"/>
      <c r="UOW85" s="266"/>
      <c r="UOX85" s="266"/>
      <c r="UOY85" s="266"/>
      <c r="UOZ85" s="266"/>
      <c r="UPA85" s="266"/>
      <c r="UPB85" s="266"/>
      <c r="UPC85" s="266"/>
      <c r="UPD85" s="266"/>
      <c r="UPE85" s="266"/>
      <c r="UPF85" s="266"/>
      <c r="UPG85" s="266"/>
      <c r="UPH85" s="266"/>
      <c r="UPI85" s="266"/>
      <c r="UPJ85" s="266"/>
      <c r="UPK85" s="266"/>
      <c r="UPL85" s="266"/>
      <c r="UPM85" s="266"/>
      <c r="UPN85" s="266"/>
      <c r="UPO85" s="266"/>
      <c r="UPP85" s="266"/>
      <c r="UPQ85" s="266"/>
      <c r="UPR85" s="266"/>
      <c r="UPS85" s="266"/>
      <c r="UPT85" s="266"/>
      <c r="UPU85" s="266"/>
      <c r="UPV85" s="266"/>
      <c r="UPW85" s="266"/>
      <c r="UPX85" s="266"/>
      <c r="UPY85" s="266"/>
      <c r="UPZ85" s="266"/>
      <c r="UQA85" s="266"/>
      <c r="UQB85" s="266"/>
      <c r="UQC85" s="266"/>
      <c r="UQD85" s="266"/>
      <c r="UQE85" s="266"/>
      <c r="UQF85" s="266"/>
      <c r="UQG85" s="266"/>
      <c r="UQH85" s="266"/>
      <c r="UQI85" s="266"/>
      <c r="UQJ85" s="266"/>
      <c r="UQK85" s="266"/>
      <c r="UQL85" s="266"/>
      <c r="UQM85" s="266"/>
      <c r="UQN85" s="266"/>
      <c r="UQO85" s="266"/>
      <c r="UQP85" s="266"/>
      <c r="UQQ85" s="266"/>
      <c r="UQR85" s="266"/>
      <c r="UQS85" s="266"/>
      <c r="UQT85" s="266"/>
      <c r="UQU85" s="266"/>
      <c r="UQV85" s="266"/>
      <c r="UQW85" s="266"/>
      <c r="UQX85" s="266"/>
      <c r="UQY85" s="266"/>
      <c r="UQZ85" s="266"/>
      <c r="URA85" s="266"/>
      <c r="URB85" s="266"/>
      <c r="URC85" s="266"/>
      <c r="URD85" s="266"/>
      <c r="URE85" s="266"/>
      <c r="URF85" s="266"/>
      <c r="URG85" s="266"/>
      <c r="URH85" s="266"/>
      <c r="URI85" s="266"/>
      <c r="URJ85" s="266"/>
      <c r="URK85" s="266"/>
      <c r="URL85" s="266"/>
      <c r="URM85" s="266"/>
      <c r="URN85" s="266"/>
      <c r="URO85" s="266"/>
      <c r="URP85" s="266"/>
      <c r="URQ85" s="266"/>
      <c r="URR85" s="266"/>
      <c r="URS85" s="266"/>
      <c r="URT85" s="266"/>
      <c r="URU85" s="266"/>
      <c r="URV85" s="266"/>
      <c r="URW85" s="266"/>
      <c r="URX85" s="266"/>
      <c r="URY85" s="266"/>
      <c r="URZ85" s="266"/>
      <c r="USA85" s="266"/>
      <c r="USB85" s="266"/>
      <c r="USC85" s="266"/>
      <c r="USD85" s="266"/>
      <c r="USE85" s="266"/>
      <c r="USF85" s="266"/>
      <c r="USG85" s="266"/>
      <c r="USH85" s="266"/>
      <c r="USI85" s="266"/>
      <c r="USJ85" s="266"/>
      <c r="USK85" s="266"/>
      <c r="USL85" s="266"/>
      <c r="USM85" s="266"/>
      <c r="USN85" s="266"/>
      <c r="USO85" s="266"/>
      <c r="USP85" s="266"/>
      <c r="USQ85" s="266"/>
      <c r="USR85" s="266"/>
      <c r="USS85" s="266"/>
      <c r="UST85" s="266"/>
      <c r="USU85" s="266"/>
      <c r="USV85" s="266"/>
      <c r="USW85" s="266"/>
      <c r="USX85" s="266"/>
      <c r="USY85" s="266"/>
      <c r="USZ85" s="266"/>
      <c r="UTA85" s="266"/>
      <c r="UTB85" s="266"/>
      <c r="UTC85" s="266"/>
      <c r="UTD85" s="266"/>
      <c r="UTE85" s="266"/>
      <c r="UTF85" s="266"/>
      <c r="UTG85" s="266"/>
      <c r="UTH85" s="266"/>
      <c r="UTI85" s="266"/>
      <c r="UTJ85" s="266"/>
      <c r="UTK85" s="266"/>
      <c r="UTL85" s="266"/>
      <c r="UTM85" s="266"/>
      <c r="UTN85" s="266"/>
      <c r="UTO85" s="266"/>
      <c r="UTP85" s="266"/>
      <c r="UTQ85" s="266"/>
      <c r="UTR85" s="266"/>
      <c r="UTS85" s="266"/>
      <c r="UTT85" s="266"/>
      <c r="UTU85" s="266"/>
      <c r="UTV85" s="266"/>
      <c r="UTW85" s="266"/>
      <c r="UTX85" s="266"/>
      <c r="UTY85" s="266"/>
      <c r="UTZ85" s="266"/>
      <c r="UUA85" s="266"/>
      <c r="UUB85" s="266"/>
      <c r="UUC85" s="266"/>
      <c r="UUD85" s="266"/>
      <c r="UUE85" s="266"/>
      <c r="UUF85" s="266"/>
      <c r="UUG85" s="266"/>
      <c r="UUH85" s="266"/>
      <c r="UUI85" s="266"/>
      <c r="UUJ85" s="266"/>
      <c r="UUK85" s="266"/>
      <c r="UUL85" s="266"/>
      <c r="UUM85" s="266"/>
      <c r="UUN85" s="266"/>
      <c r="UUO85" s="266"/>
      <c r="UUP85" s="266"/>
      <c r="UUQ85" s="266"/>
      <c r="UUR85" s="266"/>
      <c r="UUS85" s="266"/>
      <c r="UUT85" s="266"/>
      <c r="UUU85" s="266"/>
      <c r="UUV85" s="266"/>
      <c r="UUW85" s="266"/>
      <c r="UUX85" s="266"/>
      <c r="UUY85" s="266"/>
      <c r="UUZ85" s="266"/>
      <c r="UVA85" s="266"/>
      <c r="UVB85" s="266"/>
      <c r="UVC85" s="266"/>
      <c r="UVD85" s="266"/>
      <c r="UVE85" s="266"/>
      <c r="UVF85" s="266"/>
      <c r="UVG85" s="266"/>
      <c r="UVH85" s="266"/>
      <c r="UVI85" s="266"/>
      <c r="UVJ85" s="266"/>
      <c r="UVK85" s="266"/>
      <c r="UVL85" s="266"/>
      <c r="UVM85" s="266"/>
      <c r="UVN85" s="266"/>
      <c r="UVO85" s="266"/>
      <c r="UVP85" s="266"/>
      <c r="UVQ85" s="266"/>
      <c r="UVR85" s="266"/>
      <c r="UVS85" s="266"/>
      <c r="UVT85" s="266"/>
      <c r="UVU85" s="266"/>
      <c r="UVV85" s="266"/>
      <c r="UVW85" s="266"/>
      <c r="UVX85" s="266"/>
      <c r="UVY85" s="266"/>
      <c r="UVZ85" s="266"/>
      <c r="UWA85" s="266"/>
      <c r="UWB85" s="266"/>
      <c r="UWC85" s="266"/>
      <c r="UWD85" s="266"/>
      <c r="UWE85" s="266"/>
      <c r="UWF85" s="266"/>
      <c r="UWG85" s="266"/>
      <c r="UWH85" s="266"/>
      <c r="UWI85" s="266"/>
      <c r="UWJ85" s="266"/>
      <c r="UWK85" s="266"/>
      <c r="UWL85" s="266"/>
      <c r="UWM85" s="266"/>
      <c r="UWN85" s="266"/>
      <c r="UWO85" s="266"/>
      <c r="UWP85" s="266"/>
      <c r="UWQ85" s="266"/>
      <c r="UWR85" s="266"/>
      <c r="UWS85" s="266"/>
      <c r="UWT85" s="266"/>
      <c r="UWU85" s="266"/>
      <c r="UWV85" s="266"/>
      <c r="UWW85" s="266"/>
      <c r="UWX85" s="266"/>
      <c r="UWY85" s="266"/>
      <c r="UWZ85" s="266"/>
      <c r="UXA85" s="266"/>
      <c r="UXB85" s="266"/>
      <c r="UXC85" s="266"/>
      <c r="UXD85" s="266"/>
      <c r="UXE85" s="266"/>
      <c r="UXF85" s="266"/>
      <c r="UXG85" s="266"/>
      <c r="UXH85" s="266"/>
      <c r="UXI85" s="266"/>
      <c r="UXJ85" s="266"/>
      <c r="UXK85" s="266"/>
      <c r="UXL85" s="266"/>
      <c r="UXM85" s="266"/>
      <c r="UXN85" s="266"/>
      <c r="UXO85" s="266"/>
      <c r="UXP85" s="266"/>
      <c r="UXQ85" s="266"/>
      <c r="UXR85" s="266"/>
      <c r="UXS85" s="266"/>
      <c r="UXT85" s="266"/>
      <c r="UXU85" s="266"/>
      <c r="UXV85" s="266"/>
      <c r="UXW85" s="266"/>
      <c r="UXX85" s="266"/>
      <c r="UXY85" s="266"/>
      <c r="UXZ85" s="266"/>
      <c r="UYA85" s="266"/>
      <c r="UYB85" s="266"/>
      <c r="UYC85" s="266"/>
      <c r="UYD85" s="266"/>
      <c r="UYE85" s="266"/>
      <c r="UYF85" s="266"/>
      <c r="UYG85" s="266"/>
      <c r="UYH85" s="266"/>
      <c r="UYI85" s="266"/>
      <c r="UYJ85" s="266"/>
      <c r="UYK85" s="266"/>
      <c r="UYL85" s="266"/>
      <c r="UYM85" s="266"/>
      <c r="UYN85" s="266"/>
      <c r="UYO85" s="266"/>
      <c r="UYP85" s="266"/>
      <c r="UYQ85" s="266"/>
      <c r="UYR85" s="266"/>
      <c r="UYS85" s="266"/>
      <c r="UYT85" s="266"/>
      <c r="UYU85" s="266"/>
      <c r="UYV85" s="266"/>
      <c r="UYW85" s="266"/>
      <c r="UYX85" s="266"/>
      <c r="UYY85" s="266"/>
      <c r="UYZ85" s="266"/>
      <c r="UZA85" s="266"/>
      <c r="UZB85" s="266"/>
      <c r="UZC85" s="266"/>
      <c r="UZD85" s="266"/>
      <c r="UZE85" s="266"/>
      <c r="UZF85" s="266"/>
      <c r="UZG85" s="266"/>
      <c r="UZH85" s="266"/>
      <c r="UZI85" s="266"/>
      <c r="UZJ85" s="266"/>
      <c r="UZK85" s="266"/>
      <c r="UZL85" s="266"/>
      <c r="UZM85" s="266"/>
      <c r="UZN85" s="266"/>
      <c r="UZO85" s="266"/>
      <c r="UZP85" s="266"/>
      <c r="UZQ85" s="266"/>
      <c r="UZR85" s="266"/>
      <c r="UZS85" s="266"/>
      <c r="UZT85" s="266"/>
      <c r="UZU85" s="266"/>
      <c r="UZV85" s="266"/>
      <c r="UZW85" s="266"/>
      <c r="UZX85" s="266"/>
      <c r="UZY85" s="266"/>
      <c r="UZZ85" s="266"/>
      <c r="VAA85" s="266"/>
      <c r="VAB85" s="266"/>
      <c r="VAC85" s="266"/>
      <c r="VAD85" s="266"/>
      <c r="VAE85" s="266"/>
      <c r="VAF85" s="266"/>
      <c r="VAG85" s="266"/>
      <c r="VAH85" s="266"/>
      <c r="VAI85" s="266"/>
      <c r="VAJ85" s="266"/>
      <c r="VAK85" s="266"/>
      <c r="VAL85" s="266"/>
      <c r="VAM85" s="266"/>
      <c r="VAN85" s="266"/>
      <c r="VAO85" s="266"/>
      <c r="VAP85" s="266"/>
      <c r="VAQ85" s="266"/>
      <c r="VAR85" s="266"/>
      <c r="VAS85" s="266"/>
      <c r="VAT85" s="266"/>
      <c r="VAU85" s="266"/>
      <c r="VAV85" s="266"/>
      <c r="VAW85" s="266"/>
      <c r="VAX85" s="266"/>
      <c r="VAY85" s="266"/>
      <c r="VAZ85" s="266"/>
      <c r="VBA85" s="266"/>
      <c r="VBB85" s="266"/>
      <c r="VBC85" s="266"/>
      <c r="VBD85" s="266"/>
      <c r="VBE85" s="266"/>
      <c r="VBF85" s="266"/>
      <c r="VBG85" s="266"/>
      <c r="VBH85" s="266"/>
      <c r="VBI85" s="266"/>
      <c r="VBJ85" s="266"/>
      <c r="VBK85" s="266"/>
      <c r="VBL85" s="266"/>
      <c r="VBM85" s="266"/>
      <c r="VBN85" s="266"/>
      <c r="VBO85" s="266"/>
      <c r="VBP85" s="266"/>
      <c r="VBQ85" s="266"/>
      <c r="VBR85" s="266"/>
      <c r="VBS85" s="266"/>
      <c r="VBT85" s="266"/>
      <c r="VBU85" s="266"/>
      <c r="VBV85" s="266"/>
      <c r="VBW85" s="266"/>
      <c r="VBX85" s="266"/>
      <c r="VBY85" s="266"/>
      <c r="VBZ85" s="266"/>
      <c r="VCA85" s="266"/>
      <c r="VCB85" s="266"/>
      <c r="VCC85" s="266"/>
      <c r="VCD85" s="266"/>
      <c r="VCE85" s="266"/>
      <c r="VCF85" s="266"/>
      <c r="VCG85" s="266"/>
      <c r="VCH85" s="266"/>
      <c r="VCI85" s="266"/>
      <c r="VCJ85" s="266"/>
      <c r="VCK85" s="266"/>
      <c r="VCL85" s="266"/>
      <c r="VCM85" s="266"/>
      <c r="VCN85" s="266"/>
      <c r="VCO85" s="266"/>
      <c r="VCP85" s="266"/>
      <c r="VCQ85" s="266"/>
      <c r="VCR85" s="266"/>
      <c r="VCS85" s="266"/>
      <c r="VCT85" s="266"/>
      <c r="VCU85" s="266"/>
      <c r="VCV85" s="266"/>
      <c r="VCW85" s="266"/>
      <c r="VCX85" s="266"/>
      <c r="VCY85" s="266"/>
      <c r="VCZ85" s="266"/>
      <c r="VDA85" s="266"/>
      <c r="VDB85" s="266"/>
      <c r="VDC85" s="266"/>
      <c r="VDD85" s="266"/>
      <c r="VDE85" s="266"/>
      <c r="VDF85" s="266"/>
      <c r="VDG85" s="266"/>
      <c r="VDH85" s="266"/>
      <c r="VDI85" s="266"/>
      <c r="VDJ85" s="266"/>
      <c r="VDK85" s="266"/>
      <c r="VDL85" s="266"/>
      <c r="VDM85" s="266"/>
      <c r="VDN85" s="266"/>
      <c r="VDO85" s="266"/>
      <c r="VDP85" s="266"/>
      <c r="VDQ85" s="266"/>
      <c r="VDR85" s="266"/>
      <c r="VDS85" s="266"/>
      <c r="VDT85" s="266"/>
      <c r="VDU85" s="266"/>
      <c r="VDV85" s="266"/>
      <c r="VDW85" s="266"/>
      <c r="VDX85" s="266"/>
      <c r="VDY85" s="266"/>
      <c r="VDZ85" s="266"/>
      <c r="VEA85" s="266"/>
      <c r="VEB85" s="266"/>
      <c r="VEC85" s="266"/>
      <c r="VED85" s="266"/>
      <c r="VEE85" s="266"/>
      <c r="VEF85" s="266"/>
      <c r="VEG85" s="266"/>
      <c r="VEH85" s="266"/>
      <c r="VEI85" s="266"/>
      <c r="VEJ85" s="266"/>
      <c r="VEK85" s="266"/>
      <c r="VEL85" s="266"/>
      <c r="VEM85" s="266"/>
      <c r="VEN85" s="266"/>
      <c r="VEO85" s="266"/>
      <c r="VEP85" s="266"/>
      <c r="VEQ85" s="266"/>
      <c r="VER85" s="266"/>
      <c r="VES85" s="266"/>
      <c r="VET85" s="266"/>
      <c r="VEU85" s="266"/>
      <c r="VEV85" s="266"/>
      <c r="VEW85" s="266"/>
      <c r="VEX85" s="266"/>
      <c r="VEY85" s="266"/>
      <c r="VEZ85" s="266"/>
      <c r="VFA85" s="266"/>
      <c r="VFB85" s="266"/>
      <c r="VFC85" s="266"/>
      <c r="VFD85" s="266"/>
      <c r="VFE85" s="266"/>
      <c r="VFF85" s="266"/>
      <c r="VFG85" s="266"/>
      <c r="VFH85" s="266"/>
      <c r="VFI85" s="266"/>
      <c r="VFJ85" s="266"/>
      <c r="VFK85" s="266"/>
      <c r="VFL85" s="266"/>
      <c r="VFM85" s="266"/>
      <c r="VFN85" s="266"/>
      <c r="VFO85" s="266"/>
      <c r="VFP85" s="266"/>
      <c r="VFQ85" s="266"/>
      <c r="VFR85" s="266"/>
      <c r="VFS85" s="266"/>
      <c r="VFT85" s="266"/>
      <c r="VFU85" s="266"/>
      <c r="VFV85" s="266"/>
      <c r="VFW85" s="266"/>
      <c r="VFX85" s="266"/>
      <c r="VFY85" s="266"/>
      <c r="VFZ85" s="266"/>
      <c r="VGA85" s="266"/>
      <c r="VGB85" s="266"/>
      <c r="VGC85" s="266"/>
      <c r="VGD85" s="266"/>
      <c r="VGE85" s="266"/>
      <c r="VGF85" s="266"/>
      <c r="VGG85" s="266"/>
      <c r="VGH85" s="266"/>
      <c r="VGI85" s="266"/>
      <c r="VGJ85" s="266"/>
      <c r="VGK85" s="266"/>
      <c r="VGL85" s="266"/>
      <c r="VGM85" s="266"/>
      <c r="VGN85" s="266"/>
      <c r="VGO85" s="266"/>
      <c r="VGP85" s="266"/>
      <c r="VGQ85" s="266"/>
      <c r="VGR85" s="266"/>
      <c r="VGS85" s="266"/>
      <c r="VGT85" s="266"/>
      <c r="VGU85" s="266"/>
      <c r="VGV85" s="266"/>
      <c r="VGW85" s="266"/>
      <c r="VGX85" s="266"/>
      <c r="VGY85" s="266"/>
      <c r="VGZ85" s="266"/>
      <c r="VHA85" s="266"/>
      <c r="VHB85" s="266"/>
      <c r="VHC85" s="266"/>
      <c r="VHD85" s="266"/>
      <c r="VHE85" s="266"/>
      <c r="VHF85" s="266"/>
      <c r="VHG85" s="266"/>
      <c r="VHH85" s="266"/>
      <c r="VHI85" s="266"/>
      <c r="VHJ85" s="266"/>
      <c r="VHK85" s="266"/>
      <c r="VHL85" s="266"/>
      <c r="VHM85" s="266"/>
      <c r="VHN85" s="266"/>
      <c r="VHO85" s="266"/>
      <c r="VHP85" s="266"/>
      <c r="VHQ85" s="266"/>
      <c r="VHR85" s="266"/>
      <c r="VHS85" s="266"/>
      <c r="VHT85" s="266"/>
      <c r="VHU85" s="266"/>
      <c r="VHV85" s="266"/>
      <c r="VHW85" s="266"/>
      <c r="VHX85" s="266"/>
      <c r="VHY85" s="266"/>
      <c r="VHZ85" s="266"/>
      <c r="VIA85" s="266"/>
      <c r="VIB85" s="266"/>
      <c r="VIC85" s="266"/>
      <c r="VID85" s="266"/>
      <c r="VIE85" s="266"/>
      <c r="VIF85" s="266"/>
      <c r="VIG85" s="266"/>
      <c r="VIH85" s="266"/>
      <c r="VII85" s="266"/>
      <c r="VIJ85" s="266"/>
      <c r="VIK85" s="266"/>
      <c r="VIL85" s="266"/>
      <c r="VIM85" s="266"/>
      <c r="VIN85" s="266"/>
      <c r="VIO85" s="266"/>
      <c r="VIP85" s="266"/>
      <c r="VIQ85" s="266"/>
      <c r="VIR85" s="266"/>
      <c r="VIS85" s="266"/>
      <c r="VIT85" s="266"/>
      <c r="VIU85" s="266"/>
      <c r="VIV85" s="266"/>
      <c r="VIW85" s="266"/>
      <c r="VIX85" s="266"/>
      <c r="VIY85" s="266"/>
      <c r="VIZ85" s="266"/>
      <c r="VJA85" s="266"/>
      <c r="VJB85" s="266"/>
      <c r="VJC85" s="266"/>
      <c r="VJD85" s="266"/>
      <c r="VJE85" s="266"/>
      <c r="VJF85" s="266"/>
      <c r="VJG85" s="266"/>
      <c r="VJH85" s="266"/>
      <c r="VJI85" s="266"/>
      <c r="VJJ85" s="266"/>
      <c r="VJK85" s="266"/>
      <c r="VJL85" s="266"/>
      <c r="VJM85" s="266"/>
      <c r="VJN85" s="266"/>
      <c r="VJO85" s="266"/>
      <c r="VJP85" s="266"/>
      <c r="VJQ85" s="266"/>
      <c r="VJR85" s="266"/>
      <c r="VJS85" s="266"/>
      <c r="VJT85" s="266"/>
      <c r="VJU85" s="266"/>
      <c r="VJV85" s="266"/>
      <c r="VJW85" s="266"/>
      <c r="VJX85" s="266"/>
      <c r="VJY85" s="266"/>
      <c r="VJZ85" s="266"/>
      <c r="VKA85" s="266"/>
      <c r="VKB85" s="266"/>
      <c r="VKC85" s="266"/>
      <c r="VKD85" s="266"/>
      <c r="VKE85" s="266"/>
      <c r="VKF85" s="266"/>
      <c r="VKG85" s="266"/>
      <c r="VKH85" s="266"/>
      <c r="VKI85" s="266"/>
      <c r="VKJ85" s="266"/>
      <c r="VKK85" s="266"/>
      <c r="VKL85" s="266"/>
      <c r="VKM85" s="266"/>
      <c r="VKN85" s="266"/>
      <c r="VKO85" s="266"/>
      <c r="VKP85" s="266"/>
      <c r="VKQ85" s="266"/>
      <c r="VKR85" s="266"/>
      <c r="VKS85" s="266"/>
      <c r="VKT85" s="266"/>
      <c r="VKU85" s="266"/>
      <c r="VKV85" s="266"/>
      <c r="VKW85" s="266"/>
      <c r="VKX85" s="266"/>
      <c r="VKY85" s="266"/>
      <c r="VKZ85" s="266"/>
      <c r="VLA85" s="266"/>
      <c r="VLB85" s="266"/>
      <c r="VLC85" s="266"/>
      <c r="VLD85" s="266"/>
      <c r="VLE85" s="266"/>
      <c r="VLF85" s="266"/>
      <c r="VLG85" s="266"/>
      <c r="VLH85" s="266"/>
      <c r="VLI85" s="266"/>
      <c r="VLJ85" s="266"/>
      <c r="VLK85" s="266"/>
      <c r="VLL85" s="266"/>
      <c r="VLM85" s="266"/>
      <c r="VLN85" s="266"/>
      <c r="VLO85" s="266"/>
      <c r="VLP85" s="266"/>
      <c r="VLQ85" s="266"/>
      <c r="VLR85" s="266"/>
      <c r="VLS85" s="266"/>
      <c r="VLT85" s="266"/>
      <c r="VLU85" s="266"/>
      <c r="VLV85" s="266"/>
      <c r="VLW85" s="266"/>
      <c r="VLX85" s="266"/>
      <c r="VLY85" s="266"/>
      <c r="VLZ85" s="266"/>
      <c r="VMA85" s="266"/>
      <c r="VMB85" s="266"/>
      <c r="VMC85" s="266"/>
      <c r="VMD85" s="266"/>
      <c r="VME85" s="266"/>
      <c r="VMF85" s="266"/>
      <c r="VMG85" s="266"/>
      <c r="VMH85" s="266"/>
      <c r="VMI85" s="266"/>
      <c r="VMJ85" s="266"/>
      <c r="VMK85" s="266"/>
      <c r="VML85" s="266"/>
      <c r="VMM85" s="266"/>
      <c r="VMN85" s="266"/>
      <c r="VMO85" s="266"/>
      <c r="VMP85" s="266"/>
      <c r="VMQ85" s="266"/>
      <c r="VMR85" s="266"/>
      <c r="VMS85" s="266"/>
      <c r="VMT85" s="266"/>
      <c r="VMU85" s="266"/>
      <c r="VMV85" s="266"/>
      <c r="VMW85" s="266"/>
      <c r="VMX85" s="266"/>
      <c r="VMY85" s="266"/>
      <c r="VMZ85" s="266"/>
      <c r="VNA85" s="266"/>
      <c r="VNB85" s="266"/>
      <c r="VNC85" s="266"/>
      <c r="VND85" s="266"/>
      <c r="VNE85" s="266"/>
      <c r="VNF85" s="266"/>
      <c r="VNG85" s="266"/>
      <c r="VNH85" s="266"/>
      <c r="VNI85" s="266"/>
      <c r="VNJ85" s="266"/>
      <c r="VNK85" s="266"/>
      <c r="VNL85" s="266"/>
      <c r="VNM85" s="266"/>
      <c r="VNN85" s="266"/>
      <c r="VNO85" s="266"/>
      <c r="VNP85" s="266"/>
      <c r="VNQ85" s="266"/>
      <c r="VNR85" s="266"/>
      <c r="VNS85" s="266"/>
      <c r="VNT85" s="266"/>
      <c r="VNU85" s="266"/>
      <c r="VNV85" s="266"/>
      <c r="VNW85" s="266"/>
      <c r="VNX85" s="266"/>
      <c r="VNY85" s="266"/>
      <c r="VNZ85" s="266"/>
      <c r="VOA85" s="266"/>
      <c r="VOB85" s="266"/>
      <c r="VOC85" s="266"/>
      <c r="VOD85" s="266"/>
      <c r="VOE85" s="266"/>
      <c r="VOF85" s="266"/>
      <c r="VOG85" s="266"/>
      <c r="VOH85" s="266"/>
      <c r="VOI85" s="266"/>
      <c r="VOJ85" s="266"/>
      <c r="VOK85" s="266"/>
      <c r="VOL85" s="266"/>
      <c r="VOM85" s="266"/>
      <c r="VON85" s="266"/>
      <c r="VOO85" s="266"/>
      <c r="VOP85" s="266"/>
      <c r="VOQ85" s="266"/>
      <c r="VOR85" s="266"/>
      <c r="VOS85" s="266"/>
      <c r="VOT85" s="266"/>
      <c r="VOU85" s="266"/>
      <c r="VOV85" s="266"/>
      <c r="VOW85" s="266"/>
      <c r="VOX85" s="266"/>
      <c r="VOY85" s="266"/>
      <c r="VOZ85" s="266"/>
      <c r="VPA85" s="266"/>
      <c r="VPB85" s="266"/>
      <c r="VPC85" s="266"/>
      <c r="VPD85" s="266"/>
      <c r="VPE85" s="266"/>
      <c r="VPF85" s="266"/>
      <c r="VPG85" s="266"/>
      <c r="VPH85" s="266"/>
      <c r="VPI85" s="266"/>
      <c r="VPJ85" s="266"/>
      <c r="VPK85" s="266"/>
      <c r="VPL85" s="266"/>
      <c r="VPM85" s="266"/>
      <c r="VPN85" s="266"/>
      <c r="VPO85" s="266"/>
      <c r="VPP85" s="266"/>
      <c r="VPQ85" s="266"/>
      <c r="VPR85" s="266"/>
      <c r="VPS85" s="266"/>
      <c r="VPT85" s="266"/>
      <c r="VPU85" s="266"/>
      <c r="VPV85" s="266"/>
      <c r="VPW85" s="266"/>
      <c r="VPX85" s="266"/>
      <c r="VPY85" s="266"/>
      <c r="VPZ85" s="266"/>
      <c r="VQA85" s="266"/>
      <c r="VQB85" s="266"/>
      <c r="VQC85" s="266"/>
      <c r="VQD85" s="266"/>
      <c r="VQE85" s="266"/>
      <c r="VQF85" s="266"/>
      <c r="VQG85" s="266"/>
      <c r="VQH85" s="266"/>
      <c r="VQI85" s="266"/>
      <c r="VQJ85" s="266"/>
      <c r="VQK85" s="266"/>
      <c r="VQL85" s="266"/>
      <c r="VQM85" s="266"/>
      <c r="VQN85" s="266"/>
      <c r="VQO85" s="266"/>
      <c r="VQP85" s="266"/>
      <c r="VQQ85" s="266"/>
      <c r="VQR85" s="266"/>
      <c r="VQS85" s="266"/>
      <c r="VQT85" s="266"/>
      <c r="VQU85" s="266"/>
      <c r="VQV85" s="266"/>
      <c r="VQW85" s="266"/>
      <c r="VQX85" s="266"/>
      <c r="VQY85" s="266"/>
      <c r="VQZ85" s="266"/>
      <c r="VRA85" s="266"/>
      <c r="VRB85" s="266"/>
      <c r="VRC85" s="266"/>
      <c r="VRD85" s="266"/>
      <c r="VRE85" s="266"/>
      <c r="VRF85" s="266"/>
      <c r="VRG85" s="266"/>
      <c r="VRH85" s="266"/>
      <c r="VRI85" s="266"/>
      <c r="VRJ85" s="266"/>
      <c r="VRK85" s="266"/>
      <c r="VRL85" s="266"/>
      <c r="VRM85" s="266"/>
      <c r="VRN85" s="266"/>
      <c r="VRO85" s="266"/>
      <c r="VRP85" s="266"/>
      <c r="VRQ85" s="266"/>
      <c r="VRR85" s="266"/>
      <c r="VRS85" s="266"/>
      <c r="VRT85" s="266"/>
      <c r="VRU85" s="266"/>
      <c r="VRV85" s="266"/>
      <c r="VRW85" s="266"/>
      <c r="VRX85" s="266"/>
      <c r="VRY85" s="266"/>
      <c r="VRZ85" s="266"/>
      <c r="VSA85" s="266"/>
      <c r="VSB85" s="266"/>
      <c r="VSC85" s="266"/>
      <c r="VSD85" s="266"/>
      <c r="VSE85" s="266"/>
      <c r="VSF85" s="266"/>
      <c r="VSG85" s="266"/>
      <c r="VSH85" s="266"/>
      <c r="VSI85" s="266"/>
      <c r="VSJ85" s="266"/>
      <c r="VSK85" s="266"/>
      <c r="VSL85" s="266"/>
      <c r="VSM85" s="266"/>
      <c r="VSN85" s="266"/>
      <c r="VSO85" s="266"/>
      <c r="VSP85" s="266"/>
      <c r="VSQ85" s="266"/>
      <c r="VSR85" s="266"/>
      <c r="VSS85" s="266"/>
      <c r="VST85" s="266"/>
      <c r="VSU85" s="266"/>
      <c r="VSV85" s="266"/>
      <c r="VSW85" s="266"/>
      <c r="VSX85" s="266"/>
      <c r="VSY85" s="266"/>
      <c r="VSZ85" s="266"/>
      <c r="VTA85" s="266"/>
      <c r="VTB85" s="266"/>
      <c r="VTC85" s="266"/>
      <c r="VTD85" s="266"/>
      <c r="VTE85" s="266"/>
      <c r="VTF85" s="266"/>
      <c r="VTG85" s="266"/>
      <c r="VTH85" s="266"/>
      <c r="VTI85" s="266"/>
      <c r="VTJ85" s="266"/>
      <c r="VTK85" s="266"/>
      <c r="VTL85" s="266"/>
      <c r="VTM85" s="266"/>
      <c r="VTN85" s="266"/>
      <c r="VTO85" s="266"/>
      <c r="VTP85" s="266"/>
      <c r="VTQ85" s="266"/>
      <c r="VTR85" s="266"/>
      <c r="VTS85" s="266"/>
      <c r="VTT85" s="266"/>
      <c r="VTU85" s="266"/>
      <c r="VTV85" s="266"/>
      <c r="VTW85" s="266"/>
      <c r="VTX85" s="266"/>
      <c r="VTY85" s="266"/>
      <c r="VTZ85" s="266"/>
      <c r="VUA85" s="266"/>
      <c r="VUB85" s="266"/>
      <c r="VUC85" s="266"/>
      <c r="VUD85" s="266"/>
      <c r="VUE85" s="266"/>
      <c r="VUF85" s="266"/>
      <c r="VUG85" s="266"/>
      <c r="VUH85" s="266"/>
      <c r="VUI85" s="266"/>
      <c r="VUJ85" s="266"/>
      <c r="VUK85" s="266"/>
      <c r="VUL85" s="266"/>
      <c r="VUM85" s="266"/>
      <c r="VUN85" s="266"/>
      <c r="VUO85" s="266"/>
      <c r="VUP85" s="266"/>
      <c r="VUQ85" s="266"/>
      <c r="VUR85" s="266"/>
      <c r="VUS85" s="266"/>
      <c r="VUT85" s="266"/>
      <c r="VUU85" s="266"/>
      <c r="VUV85" s="266"/>
      <c r="VUW85" s="266"/>
      <c r="VUX85" s="266"/>
      <c r="VUY85" s="266"/>
      <c r="VUZ85" s="266"/>
      <c r="VVA85" s="266"/>
      <c r="VVB85" s="266"/>
      <c r="VVC85" s="266"/>
      <c r="VVD85" s="266"/>
      <c r="VVE85" s="266"/>
      <c r="VVF85" s="266"/>
      <c r="VVG85" s="266"/>
      <c r="VVH85" s="266"/>
      <c r="VVI85" s="266"/>
      <c r="VVJ85" s="266"/>
      <c r="VVK85" s="266"/>
      <c r="VVL85" s="266"/>
      <c r="VVM85" s="266"/>
      <c r="VVN85" s="266"/>
      <c r="VVO85" s="266"/>
      <c r="VVP85" s="266"/>
      <c r="VVQ85" s="266"/>
      <c r="VVR85" s="266"/>
      <c r="VVS85" s="266"/>
      <c r="VVT85" s="266"/>
      <c r="VVU85" s="266"/>
      <c r="VVV85" s="266"/>
      <c r="VVW85" s="266"/>
      <c r="VVX85" s="266"/>
      <c r="VVY85" s="266"/>
      <c r="VVZ85" s="266"/>
      <c r="VWA85" s="266"/>
      <c r="VWB85" s="266"/>
      <c r="VWC85" s="266"/>
      <c r="VWD85" s="266"/>
      <c r="VWE85" s="266"/>
      <c r="VWF85" s="266"/>
      <c r="VWG85" s="266"/>
      <c r="VWH85" s="266"/>
      <c r="VWI85" s="266"/>
      <c r="VWJ85" s="266"/>
      <c r="VWK85" s="266"/>
      <c r="VWL85" s="266"/>
      <c r="VWM85" s="266"/>
      <c r="VWN85" s="266"/>
      <c r="VWO85" s="266"/>
      <c r="VWP85" s="266"/>
      <c r="VWQ85" s="266"/>
      <c r="VWR85" s="266"/>
      <c r="VWS85" s="266"/>
      <c r="VWT85" s="266"/>
      <c r="VWU85" s="266"/>
      <c r="VWV85" s="266"/>
      <c r="VWW85" s="266"/>
      <c r="VWX85" s="266"/>
      <c r="VWY85" s="266"/>
      <c r="VWZ85" s="266"/>
      <c r="VXA85" s="266"/>
      <c r="VXB85" s="266"/>
      <c r="VXC85" s="266"/>
      <c r="VXD85" s="266"/>
      <c r="VXE85" s="266"/>
      <c r="VXF85" s="266"/>
      <c r="VXG85" s="266"/>
      <c r="VXH85" s="266"/>
      <c r="VXI85" s="266"/>
      <c r="VXJ85" s="266"/>
      <c r="VXK85" s="266"/>
      <c r="VXL85" s="266"/>
      <c r="VXM85" s="266"/>
      <c r="VXN85" s="266"/>
      <c r="VXO85" s="266"/>
      <c r="VXP85" s="266"/>
      <c r="VXQ85" s="266"/>
      <c r="VXR85" s="266"/>
      <c r="VXS85" s="266"/>
      <c r="VXT85" s="266"/>
      <c r="VXU85" s="266"/>
      <c r="VXV85" s="266"/>
      <c r="VXW85" s="266"/>
      <c r="VXX85" s="266"/>
      <c r="VXY85" s="266"/>
      <c r="VXZ85" s="266"/>
      <c r="VYA85" s="266"/>
      <c r="VYB85" s="266"/>
      <c r="VYC85" s="266"/>
      <c r="VYD85" s="266"/>
      <c r="VYE85" s="266"/>
      <c r="VYF85" s="266"/>
      <c r="VYG85" s="266"/>
      <c r="VYH85" s="266"/>
      <c r="VYI85" s="266"/>
      <c r="VYJ85" s="266"/>
      <c r="VYK85" s="266"/>
      <c r="VYL85" s="266"/>
      <c r="VYM85" s="266"/>
      <c r="VYN85" s="266"/>
      <c r="VYO85" s="266"/>
      <c r="VYP85" s="266"/>
      <c r="VYQ85" s="266"/>
      <c r="VYR85" s="266"/>
      <c r="VYS85" s="266"/>
      <c r="VYT85" s="266"/>
      <c r="VYU85" s="266"/>
      <c r="VYV85" s="266"/>
      <c r="VYW85" s="266"/>
      <c r="VYX85" s="266"/>
      <c r="VYY85" s="266"/>
      <c r="VYZ85" s="266"/>
      <c r="VZA85" s="266"/>
      <c r="VZB85" s="266"/>
      <c r="VZC85" s="266"/>
      <c r="VZD85" s="266"/>
      <c r="VZE85" s="266"/>
      <c r="VZF85" s="266"/>
      <c r="VZG85" s="266"/>
      <c r="VZH85" s="266"/>
      <c r="VZI85" s="266"/>
      <c r="VZJ85" s="266"/>
      <c r="VZK85" s="266"/>
      <c r="VZL85" s="266"/>
      <c r="VZM85" s="266"/>
      <c r="VZN85" s="266"/>
      <c r="VZO85" s="266"/>
      <c r="VZP85" s="266"/>
      <c r="VZQ85" s="266"/>
      <c r="VZR85" s="266"/>
      <c r="VZS85" s="266"/>
      <c r="VZT85" s="266"/>
      <c r="VZU85" s="266"/>
      <c r="VZV85" s="266"/>
      <c r="VZW85" s="266"/>
      <c r="VZX85" s="266"/>
      <c r="VZY85" s="266"/>
      <c r="VZZ85" s="266"/>
      <c r="WAA85" s="266"/>
      <c r="WAB85" s="266"/>
      <c r="WAC85" s="266"/>
      <c r="WAD85" s="266"/>
      <c r="WAE85" s="266"/>
      <c r="WAF85" s="266"/>
      <c r="WAG85" s="266"/>
      <c r="WAH85" s="266"/>
      <c r="WAI85" s="266"/>
      <c r="WAJ85" s="266"/>
      <c r="WAK85" s="266"/>
      <c r="WAL85" s="266"/>
      <c r="WAM85" s="266"/>
      <c r="WAN85" s="266"/>
      <c r="WAO85" s="266"/>
      <c r="WAP85" s="266"/>
      <c r="WAQ85" s="266"/>
      <c r="WAR85" s="266"/>
      <c r="WAS85" s="266"/>
      <c r="WAT85" s="266"/>
      <c r="WAU85" s="266"/>
      <c r="WAV85" s="266"/>
      <c r="WAW85" s="266"/>
      <c r="WAX85" s="266"/>
      <c r="WAY85" s="266"/>
      <c r="WAZ85" s="266"/>
      <c r="WBA85" s="266"/>
      <c r="WBB85" s="266"/>
      <c r="WBC85" s="266"/>
      <c r="WBD85" s="266"/>
      <c r="WBE85" s="266"/>
      <c r="WBF85" s="266"/>
      <c r="WBG85" s="266"/>
      <c r="WBH85" s="266"/>
      <c r="WBI85" s="266"/>
      <c r="WBJ85" s="266"/>
      <c r="WBK85" s="266"/>
      <c r="WBL85" s="266"/>
      <c r="WBM85" s="266"/>
      <c r="WBN85" s="266"/>
      <c r="WBO85" s="266"/>
      <c r="WBP85" s="266"/>
      <c r="WBQ85" s="266"/>
      <c r="WBR85" s="266"/>
      <c r="WBS85" s="266"/>
      <c r="WBT85" s="266"/>
      <c r="WBU85" s="266"/>
      <c r="WBV85" s="266"/>
      <c r="WBW85" s="266"/>
      <c r="WBX85" s="266"/>
      <c r="WBY85" s="266"/>
      <c r="WBZ85" s="266"/>
      <c r="WCA85" s="266"/>
      <c r="WCB85" s="266"/>
      <c r="WCC85" s="266"/>
      <c r="WCD85" s="266"/>
      <c r="WCE85" s="266"/>
      <c r="WCF85" s="266"/>
      <c r="WCG85" s="266"/>
      <c r="WCH85" s="266"/>
      <c r="WCI85" s="266"/>
      <c r="WCJ85" s="266"/>
      <c r="WCK85" s="266"/>
      <c r="WCL85" s="266"/>
      <c r="WCM85" s="266"/>
      <c r="WCN85" s="266"/>
      <c r="WCO85" s="266"/>
      <c r="WCP85" s="266"/>
      <c r="WCQ85" s="266"/>
      <c r="WCR85" s="266"/>
      <c r="WCS85" s="266"/>
      <c r="WCT85" s="266"/>
      <c r="WCU85" s="266"/>
      <c r="WCV85" s="266"/>
      <c r="WCW85" s="266"/>
      <c r="WCX85" s="266"/>
      <c r="WCY85" s="266"/>
      <c r="WCZ85" s="266"/>
      <c r="WDA85" s="266"/>
      <c r="WDB85" s="266"/>
      <c r="WDC85" s="266"/>
      <c r="WDD85" s="266"/>
      <c r="WDE85" s="266"/>
      <c r="WDF85" s="266"/>
      <c r="WDG85" s="266"/>
      <c r="WDH85" s="266"/>
      <c r="WDI85" s="266"/>
      <c r="WDJ85" s="266"/>
      <c r="WDK85" s="266"/>
      <c r="WDL85" s="266"/>
      <c r="WDM85" s="266"/>
      <c r="WDN85" s="266"/>
      <c r="WDO85" s="266"/>
      <c r="WDP85" s="266"/>
      <c r="WDQ85" s="266"/>
      <c r="WDR85" s="266"/>
      <c r="WDS85" s="266"/>
      <c r="WDT85" s="266"/>
      <c r="WDU85" s="266"/>
      <c r="WDV85" s="266"/>
      <c r="WDW85" s="266"/>
      <c r="WDX85" s="266"/>
      <c r="WDY85" s="266"/>
      <c r="WDZ85" s="266"/>
      <c r="WEA85" s="266"/>
      <c r="WEB85" s="266"/>
      <c r="WEC85" s="266"/>
      <c r="WED85" s="266"/>
      <c r="WEE85" s="266"/>
      <c r="WEF85" s="266"/>
      <c r="WEG85" s="266"/>
      <c r="WEH85" s="266"/>
      <c r="WEI85" s="266"/>
      <c r="WEJ85" s="266"/>
      <c r="WEK85" s="266"/>
      <c r="WEL85" s="266"/>
      <c r="WEM85" s="266"/>
      <c r="WEN85" s="266"/>
      <c r="WEO85" s="266"/>
      <c r="WEP85" s="266"/>
      <c r="WEQ85" s="266"/>
      <c r="WER85" s="266"/>
      <c r="WES85" s="266"/>
      <c r="WET85" s="266"/>
      <c r="WEU85" s="266"/>
      <c r="WEV85" s="266"/>
      <c r="WEW85" s="266"/>
      <c r="WEX85" s="266"/>
      <c r="WEY85" s="266"/>
      <c r="WEZ85" s="266"/>
      <c r="WFA85" s="266"/>
      <c r="WFB85" s="266"/>
      <c r="WFC85" s="266"/>
      <c r="WFD85" s="266"/>
      <c r="WFE85" s="266"/>
      <c r="WFF85" s="266"/>
      <c r="WFG85" s="266"/>
      <c r="WFH85" s="266"/>
      <c r="WFI85" s="266"/>
      <c r="WFJ85" s="266"/>
      <c r="WFK85" s="266"/>
      <c r="WFL85" s="266"/>
      <c r="WFM85" s="266"/>
      <c r="WFN85" s="266"/>
      <c r="WFO85" s="266"/>
      <c r="WFP85" s="266"/>
      <c r="WFQ85" s="266"/>
      <c r="WFR85" s="266"/>
      <c r="WFS85" s="266"/>
      <c r="WFT85" s="266"/>
      <c r="WFU85" s="266"/>
      <c r="WFV85" s="266"/>
      <c r="WFW85" s="266"/>
      <c r="WFX85" s="266"/>
      <c r="WFY85" s="266"/>
      <c r="WFZ85" s="266"/>
      <c r="WGA85" s="266"/>
      <c r="WGB85" s="266"/>
      <c r="WGC85" s="266"/>
      <c r="WGD85" s="266"/>
      <c r="WGE85" s="266"/>
      <c r="WGF85" s="266"/>
      <c r="WGG85" s="266"/>
      <c r="WGH85" s="266"/>
      <c r="WGI85" s="266"/>
      <c r="WGJ85" s="266"/>
      <c r="WGK85" s="266"/>
      <c r="WGL85" s="266"/>
      <c r="WGM85" s="266"/>
      <c r="WGN85" s="266"/>
      <c r="WGO85" s="266"/>
      <c r="WGP85" s="266"/>
      <c r="WGQ85" s="266"/>
      <c r="WGR85" s="266"/>
      <c r="WGS85" s="266"/>
      <c r="WGT85" s="266"/>
      <c r="WGU85" s="266"/>
      <c r="WGV85" s="266"/>
      <c r="WGW85" s="266"/>
      <c r="WGX85" s="266"/>
      <c r="WGY85" s="266"/>
      <c r="WGZ85" s="266"/>
      <c r="WHA85" s="266"/>
      <c r="WHB85" s="266"/>
      <c r="WHC85" s="266"/>
      <c r="WHD85" s="266"/>
      <c r="WHE85" s="266"/>
      <c r="WHF85" s="266"/>
      <c r="WHG85" s="266"/>
      <c r="WHH85" s="266"/>
      <c r="WHI85" s="266"/>
      <c r="WHJ85" s="266"/>
      <c r="WHK85" s="266"/>
      <c r="WHL85" s="266"/>
      <c r="WHM85" s="266"/>
      <c r="WHN85" s="266"/>
      <c r="WHO85" s="266"/>
      <c r="WHP85" s="266"/>
      <c r="WHQ85" s="266"/>
      <c r="WHR85" s="266"/>
      <c r="WHS85" s="266"/>
      <c r="WHT85" s="266"/>
      <c r="WHU85" s="266"/>
      <c r="WHV85" s="266"/>
      <c r="WHW85" s="266"/>
      <c r="WHX85" s="266"/>
      <c r="WHY85" s="266"/>
      <c r="WHZ85" s="266"/>
      <c r="WIA85" s="266"/>
      <c r="WIB85" s="266"/>
      <c r="WIC85" s="266"/>
      <c r="WID85" s="266"/>
      <c r="WIE85" s="266"/>
      <c r="WIF85" s="266"/>
      <c r="WIG85" s="266"/>
      <c r="WIH85" s="266"/>
      <c r="WII85" s="266"/>
      <c r="WIJ85" s="266"/>
      <c r="WIK85" s="266"/>
      <c r="WIL85" s="266"/>
      <c r="WIM85" s="266"/>
      <c r="WIN85" s="266"/>
      <c r="WIO85" s="266"/>
      <c r="WIP85" s="266"/>
      <c r="WIQ85" s="266"/>
      <c r="WIR85" s="266"/>
      <c r="WIS85" s="266"/>
      <c r="WIT85" s="266"/>
      <c r="WIU85" s="266"/>
      <c r="WIV85" s="266"/>
      <c r="WIW85" s="266"/>
      <c r="WIX85" s="266"/>
      <c r="WIY85" s="266"/>
      <c r="WIZ85" s="266"/>
      <c r="WJA85" s="266"/>
      <c r="WJB85" s="266"/>
      <c r="WJC85" s="266"/>
      <c r="WJD85" s="266"/>
      <c r="WJE85" s="266"/>
      <c r="WJF85" s="266"/>
      <c r="WJG85" s="266"/>
      <c r="WJH85" s="266"/>
      <c r="WJI85" s="266"/>
      <c r="WJJ85" s="266"/>
      <c r="WJK85" s="266"/>
      <c r="WJL85" s="266"/>
      <c r="WJM85" s="266"/>
      <c r="WJN85" s="266"/>
      <c r="WJO85" s="266"/>
      <c r="WJP85" s="266"/>
      <c r="WJQ85" s="266"/>
      <c r="WJR85" s="266"/>
      <c r="WJS85" s="266"/>
      <c r="WJT85" s="266"/>
      <c r="WJU85" s="266"/>
      <c r="WJV85" s="266"/>
      <c r="WJW85" s="266"/>
      <c r="WJX85" s="266"/>
      <c r="WJY85" s="266"/>
      <c r="WJZ85" s="266"/>
      <c r="WKA85" s="266"/>
      <c r="WKB85" s="266"/>
      <c r="WKC85" s="266"/>
      <c r="WKD85" s="266"/>
      <c r="WKE85" s="266"/>
      <c r="WKF85" s="266"/>
      <c r="WKG85" s="266"/>
      <c r="WKH85" s="266"/>
      <c r="WKI85" s="266"/>
      <c r="WKJ85" s="266"/>
      <c r="WKK85" s="266"/>
      <c r="WKL85" s="266"/>
      <c r="WKM85" s="266"/>
      <c r="WKN85" s="266"/>
      <c r="WKO85" s="266"/>
      <c r="WKP85" s="266"/>
      <c r="WKQ85" s="266"/>
      <c r="WKR85" s="266"/>
      <c r="WKS85" s="266"/>
      <c r="WKT85" s="266"/>
      <c r="WKU85" s="266"/>
      <c r="WKV85" s="266"/>
      <c r="WKW85" s="266"/>
      <c r="WKX85" s="266"/>
      <c r="WKY85" s="266"/>
      <c r="WKZ85" s="266"/>
      <c r="WLA85" s="266"/>
      <c r="WLB85" s="266"/>
      <c r="WLC85" s="266"/>
      <c r="WLD85" s="266"/>
      <c r="WLE85" s="266"/>
      <c r="WLF85" s="266"/>
      <c r="WLG85" s="266"/>
      <c r="WLH85" s="266"/>
      <c r="WLI85" s="266"/>
      <c r="WLJ85" s="266"/>
      <c r="WLK85" s="266"/>
      <c r="WLL85" s="266"/>
      <c r="WLM85" s="266"/>
      <c r="WLN85" s="266"/>
      <c r="WLO85" s="266"/>
      <c r="WLP85" s="266"/>
      <c r="WLQ85" s="266"/>
      <c r="WLR85" s="266"/>
      <c r="WLS85" s="266"/>
      <c r="WLT85" s="266"/>
      <c r="WLU85" s="266"/>
      <c r="WLV85" s="266"/>
      <c r="WLW85" s="266"/>
      <c r="WLX85" s="266"/>
      <c r="WLY85" s="266"/>
      <c r="WLZ85" s="266"/>
      <c r="WMA85" s="266"/>
      <c r="WMB85" s="266"/>
      <c r="WMC85" s="266"/>
      <c r="WMD85" s="266"/>
      <c r="WME85" s="266"/>
      <c r="WMF85" s="266"/>
      <c r="WMG85" s="266"/>
      <c r="WMH85" s="266"/>
      <c r="WMI85" s="266"/>
      <c r="WMJ85" s="266"/>
      <c r="WMK85" s="266"/>
      <c r="WML85" s="266"/>
      <c r="WMM85" s="266"/>
      <c r="WMN85" s="266"/>
      <c r="WMO85" s="266"/>
      <c r="WMP85" s="266"/>
      <c r="WMQ85" s="266"/>
      <c r="WMR85" s="266"/>
      <c r="WMS85" s="266"/>
      <c r="WMT85" s="266"/>
      <c r="WMU85" s="266"/>
      <c r="WMV85" s="266"/>
      <c r="WMW85" s="266"/>
      <c r="WMX85" s="266"/>
      <c r="WMY85" s="266"/>
      <c r="WMZ85" s="266"/>
      <c r="WNA85" s="266"/>
      <c r="WNB85" s="266"/>
      <c r="WNC85" s="266"/>
      <c r="WND85" s="266"/>
      <c r="WNE85" s="266"/>
      <c r="WNF85" s="266"/>
      <c r="WNG85" s="266"/>
      <c r="WNH85" s="266"/>
      <c r="WNI85" s="266"/>
      <c r="WNJ85" s="266"/>
      <c r="WNK85" s="266"/>
      <c r="WNL85" s="266"/>
      <c r="WNM85" s="266"/>
      <c r="WNN85" s="266"/>
      <c r="WNO85" s="266"/>
      <c r="WNP85" s="266"/>
      <c r="WNQ85" s="266"/>
      <c r="WNR85" s="266"/>
      <c r="WNS85" s="266"/>
      <c r="WNT85" s="266"/>
      <c r="WNU85" s="266"/>
      <c r="WNV85" s="266"/>
      <c r="WNW85" s="266"/>
      <c r="WNX85" s="266"/>
      <c r="WNY85" s="266"/>
      <c r="WNZ85" s="266"/>
      <c r="WOA85" s="266"/>
      <c r="WOB85" s="266"/>
      <c r="WOC85" s="266"/>
      <c r="WOD85" s="266"/>
      <c r="WOE85" s="266"/>
      <c r="WOF85" s="266"/>
      <c r="WOG85" s="266"/>
      <c r="WOH85" s="266"/>
      <c r="WOI85" s="266"/>
      <c r="WOJ85" s="266"/>
      <c r="WOK85" s="266"/>
      <c r="WOL85" s="266"/>
      <c r="WOM85" s="266"/>
      <c r="WON85" s="266"/>
      <c r="WOO85" s="266"/>
      <c r="WOP85" s="266"/>
      <c r="WOQ85" s="266"/>
      <c r="WOR85" s="266"/>
      <c r="WOS85" s="266"/>
      <c r="WOT85" s="266"/>
      <c r="WOU85" s="266"/>
      <c r="WOV85" s="266"/>
      <c r="WOW85" s="266"/>
      <c r="WOX85" s="266"/>
      <c r="WOY85" s="266"/>
      <c r="WOZ85" s="266"/>
      <c r="WPA85" s="266"/>
      <c r="WPB85" s="266"/>
      <c r="WPC85" s="266"/>
      <c r="WPD85" s="266"/>
      <c r="WPE85" s="266"/>
      <c r="WPF85" s="266"/>
      <c r="WPG85" s="266"/>
      <c r="WPH85" s="266"/>
      <c r="WPI85" s="266"/>
      <c r="WPJ85" s="266"/>
      <c r="WPK85" s="266"/>
      <c r="WPL85" s="266"/>
      <c r="WPM85" s="266"/>
      <c r="WPN85" s="266"/>
      <c r="WPO85" s="266"/>
      <c r="WPP85" s="266"/>
      <c r="WPQ85" s="266"/>
      <c r="WPR85" s="266"/>
      <c r="WPS85" s="266"/>
      <c r="WPT85" s="266"/>
      <c r="WPU85" s="266"/>
      <c r="WPV85" s="266"/>
      <c r="WPW85" s="266"/>
      <c r="WPX85" s="266"/>
      <c r="WPY85" s="266"/>
      <c r="WPZ85" s="266"/>
      <c r="WQA85" s="266"/>
      <c r="WQB85" s="266"/>
      <c r="WQC85" s="266"/>
      <c r="WQD85" s="266"/>
      <c r="WQE85" s="266"/>
      <c r="WQF85" s="266"/>
      <c r="WQG85" s="266"/>
      <c r="WQH85" s="266"/>
      <c r="WQI85" s="266"/>
      <c r="WQJ85" s="266"/>
      <c r="WQK85" s="266"/>
      <c r="WQL85" s="266"/>
      <c r="WQM85" s="266"/>
      <c r="WQN85" s="266"/>
      <c r="WQO85" s="266"/>
      <c r="WQP85" s="266"/>
      <c r="WQQ85" s="266"/>
      <c r="WQR85" s="266"/>
      <c r="WQS85" s="266"/>
      <c r="WQT85" s="266"/>
      <c r="WQU85" s="266"/>
      <c r="WQV85" s="266"/>
      <c r="WQW85" s="266"/>
      <c r="WQX85" s="266"/>
      <c r="WQY85" s="266"/>
      <c r="WQZ85" s="266"/>
      <c r="WRA85" s="266"/>
      <c r="WRB85" s="266"/>
      <c r="WRC85" s="266"/>
      <c r="WRD85" s="266"/>
      <c r="WRE85" s="266"/>
      <c r="WRF85" s="266"/>
      <c r="WRG85" s="266"/>
      <c r="WRH85" s="266"/>
      <c r="WRI85" s="266"/>
      <c r="WRJ85" s="266"/>
      <c r="WRK85" s="266"/>
      <c r="WRL85" s="266"/>
      <c r="WRM85" s="266"/>
      <c r="WRN85" s="266"/>
      <c r="WRO85" s="266"/>
      <c r="WRP85" s="266"/>
      <c r="WRQ85" s="266"/>
      <c r="WRR85" s="266"/>
      <c r="WRS85" s="266"/>
      <c r="WRT85" s="266"/>
      <c r="WRU85" s="266"/>
      <c r="WRV85" s="266"/>
      <c r="WRW85" s="266"/>
      <c r="WRX85" s="266"/>
      <c r="WRY85" s="266"/>
      <c r="WRZ85" s="266"/>
      <c r="WSA85" s="266"/>
      <c r="WSB85" s="266"/>
      <c r="WSC85" s="266"/>
      <c r="WSD85" s="266"/>
      <c r="WSE85" s="266"/>
      <c r="WSF85" s="266"/>
      <c r="WSG85" s="266"/>
      <c r="WSH85" s="266"/>
      <c r="WSI85" s="266"/>
      <c r="WSJ85" s="266"/>
      <c r="WSK85" s="266"/>
      <c r="WSL85" s="266"/>
      <c r="WSM85" s="266"/>
      <c r="WSN85" s="266"/>
      <c r="WSO85" s="266"/>
      <c r="WSP85" s="266"/>
      <c r="WSQ85" s="266"/>
      <c r="WSR85" s="266"/>
      <c r="WSS85" s="266"/>
      <c r="WST85" s="266"/>
      <c r="WSU85" s="266"/>
      <c r="WSV85" s="266"/>
      <c r="WSW85" s="266"/>
      <c r="WSX85" s="266"/>
      <c r="WSY85" s="266"/>
      <c r="WSZ85" s="266"/>
      <c r="WTA85" s="266"/>
      <c r="WTB85" s="266"/>
      <c r="WTC85" s="266"/>
      <c r="WTD85" s="266"/>
      <c r="WTE85" s="266"/>
      <c r="WTF85" s="266"/>
      <c r="WTG85" s="266"/>
      <c r="WTH85" s="266"/>
      <c r="WTI85" s="266"/>
      <c r="WTJ85" s="266"/>
      <c r="WTK85" s="266"/>
      <c r="WTL85" s="266"/>
      <c r="WTM85" s="266"/>
      <c r="WTN85" s="266"/>
      <c r="WTO85" s="266"/>
      <c r="WTP85" s="266"/>
      <c r="WTQ85" s="266"/>
      <c r="WTR85" s="266"/>
      <c r="WTS85" s="266"/>
      <c r="WTT85" s="266"/>
      <c r="WTU85" s="266"/>
      <c r="WTV85" s="266"/>
      <c r="WTW85" s="266"/>
      <c r="WTX85" s="266"/>
      <c r="WTY85" s="266"/>
      <c r="WTZ85" s="266"/>
      <c r="WUA85" s="266"/>
      <c r="WUB85" s="266"/>
      <c r="WUC85" s="266"/>
      <c r="WUD85" s="266"/>
      <c r="WUE85" s="266"/>
      <c r="WUF85" s="266"/>
      <c r="WUG85" s="266"/>
      <c r="WUH85" s="266"/>
      <c r="WUI85" s="266"/>
      <c r="WUJ85" s="266"/>
      <c r="WUK85" s="266"/>
      <c r="WUL85" s="266"/>
      <c r="WUM85" s="266"/>
      <c r="WUN85" s="266"/>
      <c r="WUO85" s="266"/>
      <c r="WUP85" s="266"/>
      <c r="WUQ85" s="266"/>
      <c r="WUR85" s="266"/>
      <c r="WUS85" s="266"/>
      <c r="WUT85" s="266"/>
      <c r="WUU85" s="266"/>
      <c r="WUV85" s="266"/>
      <c r="WUW85" s="266"/>
      <c r="WUX85" s="266"/>
      <c r="WUY85" s="266"/>
      <c r="WUZ85" s="266"/>
      <c r="WVA85" s="266"/>
      <c r="WVB85" s="266"/>
      <c r="WVC85" s="266"/>
      <c r="WVD85" s="266"/>
      <c r="WVE85" s="266"/>
      <c r="WVF85" s="266"/>
      <c r="WVG85" s="266"/>
      <c r="WVH85" s="266"/>
      <c r="WVI85" s="266"/>
      <c r="WVJ85" s="266"/>
      <c r="WVK85" s="266"/>
      <c r="WVL85" s="266"/>
      <c r="WVM85" s="266"/>
      <c r="WVN85" s="266"/>
      <c r="WVO85" s="266"/>
      <c r="WVP85" s="266"/>
      <c r="WVQ85" s="266"/>
      <c r="WVR85" s="266"/>
      <c r="WVS85" s="266"/>
      <c r="WVT85" s="266"/>
      <c r="WVU85" s="266"/>
      <c r="WVV85" s="266"/>
      <c r="WVW85" s="266"/>
      <c r="WVX85" s="266"/>
      <c r="WVY85" s="266"/>
      <c r="WVZ85" s="266"/>
      <c r="WWA85" s="266"/>
      <c r="WWB85" s="266"/>
      <c r="WWC85" s="266"/>
      <c r="WWD85" s="266"/>
      <c r="WWE85" s="266"/>
      <c r="WWF85" s="266"/>
      <c r="WWG85" s="266"/>
      <c r="WWH85" s="266"/>
      <c r="WWI85" s="266"/>
      <c r="WWJ85" s="266"/>
      <c r="WWK85" s="266"/>
      <c r="WWL85" s="266"/>
      <c r="WWM85" s="266"/>
      <c r="WWN85" s="266"/>
      <c r="WWO85" s="266"/>
      <c r="WWP85" s="266"/>
      <c r="WWQ85" s="266"/>
      <c r="WWR85" s="266"/>
      <c r="WWS85" s="266"/>
      <c r="WWT85" s="266"/>
      <c r="WWU85" s="266"/>
      <c r="WWV85" s="266"/>
      <c r="WWW85" s="266"/>
      <c r="WWX85" s="266"/>
      <c r="WWY85" s="266"/>
      <c r="WWZ85" s="266"/>
      <c r="WXA85" s="266"/>
      <c r="WXB85" s="266"/>
      <c r="WXC85" s="266"/>
      <c r="WXD85" s="266"/>
      <c r="WXE85" s="266"/>
      <c r="WXF85" s="266"/>
      <c r="WXG85" s="266"/>
      <c r="WXH85" s="266"/>
      <c r="WXI85" s="266"/>
      <c r="WXJ85" s="266"/>
      <c r="WXK85" s="266"/>
      <c r="WXL85" s="266"/>
      <c r="WXM85" s="266"/>
      <c r="WXN85" s="266"/>
      <c r="WXO85" s="266"/>
      <c r="WXP85" s="266"/>
      <c r="WXQ85" s="266"/>
      <c r="WXR85" s="266"/>
      <c r="WXS85" s="266"/>
      <c r="WXT85" s="266"/>
      <c r="WXU85" s="266"/>
      <c r="WXV85" s="266"/>
      <c r="WXW85" s="266"/>
      <c r="WXX85" s="266"/>
      <c r="WXY85" s="266"/>
      <c r="WXZ85" s="266"/>
      <c r="WYA85" s="266"/>
      <c r="WYB85" s="266"/>
      <c r="WYC85" s="266"/>
      <c r="WYD85" s="266"/>
      <c r="WYE85" s="266"/>
      <c r="WYF85" s="266"/>
      <c r="WYG85" s="266"/>
      <c r="WYH85" s="266"/>
      <c r="WYI85" s="266"/>
      <c r="WYJ85" s="266"/>
      <c r="WYK85" s="266"/>
      <c r="WYL85" s="266"/>
      <c r="WYM85" s="266"/>
      <c r="WYN85" s="266"/>
      <c r="WYO85" s="266"/>
      <c r="WYP85" s="266"/>
      <c r="WYQ85" s="266"/>
      <c r="WYR85" s="266"/>
      <c r="WYS85" s="266"/>
      <c r="WYT85" s="266"/>
      <c r="WYU85" s="266"/>
      <c r="WYV85" s="266"/>
      <c r="WYW85" s="266"/>
      <c r="WYX85" s="266"/>
      <c r="WYY85" s="266"/>
      <c r="WYZ85" s="266"/>
      <c r="WZA85" s="266"/>
      <c r="WZB85" s="266"/>
      <c r="WZC85" s="266"/>
      <c r="WZD85" s="266"/>
      <c r="WZE85" s="266"/>
      <c r="WZF85" s="266"/>
      <c r="WZG85" s="266"/>
      <c r="WZH85" s="266"/>
      <c r="WZI85" s="266"/>
      <c r="WZJ85" s="266"/>
      <c r="WZK85" s="266"/>
      <c r="WZL85" s="266"/>
      <c r="WZM85" s="266"/>
      <c r="WZN85" s="266"/>
      <c r="WZO85" s="266"/>
      <c r="WZP85" s="266"/>
      <c r="WZQ85" s="266"/>
      <c r="WZR85" s="266"/>
      <c r="WZS85" s="266"/>
      <c r="WZT85" s="266"/>
      <c r="WZU85" s="266"/>
      <c r="WZV85" s="266"/>
      <c r="WZW85" s="266"/>
      <c r="WZX85" s="266"/>
      <c r="WZY85" s="266"/>
      <c r="WZZ85" s="266"/>
      <c r="XAA85" s="266"/>
      <c r="XAB85" s="266"/>
      <c r="XAC85" s="266"/>
      <c r="XAD85" s="266"/>
      <c r="XAE85" s="266"/>
      <c r="XAF85" s="266"/>
      <c r="XAG85" s="266"/>
      <c r="XAH85" s="266"/>
      <c r="XAI85" s="266"/>
      <c r="XAJ85" s="266"/>
      <c r="XAK85" s="266"/>
      <c r="XAL85" s="266"/>
      <c r="XAM85" s="266"/>
      <c r="XAN85" s="266"/>
      <c r="XAO85" s="266"/>
      <c r="XAP85" s="266"/>
      <c r="XAQ85" s="266"/>
      <c r="XAR85" s="266"/>
      <c r="XAS85" s="266"/>
      <c r="XAT85" s="266"/>
      <c r="XAU85" s="266"/>
      <c r="XAV85" s="266"/>
      <c r="XAW85" s="266"/>
      <c r="XAX85" s="266"/>
      <c r="XAY85" s="266"/>
      <c r="XAZ85" s="266"/>
      <c r="XBA85" s="266"/>
      <c r="XBB85" s="266"/>
      <c r="XBC85" s="266"/>
      <c r="XBD85" s="266"/>
      <c r="XBE85" s="266"/>
      <c r="XBF85" s="266"/>
      <c r="XBG85" s="266"/>
      <c r="XBH85" s="266"/>
      <c r="XBI85" s="266"/>
      <c r="XBJ85" s="266"/>
      <c r="XBK85" s="266"/>
      <c r="XBL85" s="266"/>
      <c r="XBM85" s="266"/>
      <c r="XBN85" s="266"/>
      <c r="XBO85" s="266"/>
      <c r="XBP85" s="266"/>
      <c r="XBQ85" s="266"/>
      <c r="XBR85" s="266"/>
      <c r="XBS85" s="266"/>
      <c r="XBT85" s="266"/>
      <c r="XBU85" s="266"/>
      <c r="XBV85" s="266"/>
      <c r="XBW85" s="266"/>
      <c r="XBX85" s="266"/>
      <c r="XBY85" s="266"/>
      <c r="XBZ85" s="266"/>
      <c r="XCA85" s="266"/>
      <c r="XCB85" s="266"/>
      <c r="XCC85" s="266"/>
      <c r="XCD85" s="266"/>
      <c r="XCE85" s="266"/>
      <c r="XCF85" s="266"/>
      <c r="XCG85" s="266"/>
      <c r="XCH85" s="266"/>
      <c r="XCI85" s="266"/>
      <c r="XCJ85" s="266"/>
      <c r="XCK85" s="266"/>
      <c r="XCL85" s="266"/>
      <c r="XCM85" s="266"/>
      <c r="XCN85" s="266"/>
      <c r="XCO85" s="266"/>
      <c r="XCP85" s="266"/>
      <c r="XCQ85" s="266"/>
      <c r="XCR85" s="266"/>
      <c r="XCS85" s="266"/>
      <c r="XCT85" s="266"/>
      <c r="XCU85" s="266"/>
      <c r="XCV85" s="266"/>
      <c r="XCW85" s="266"/>
      <c r="XCX85" s="266"/>
      <c r="XCY85" s="266"/>
      <c r="XCZ85" s="266"/>
      <c r="XDA85" s="266"/>
      <c r="XDB85" s="266"/>
      <c r="XDC85" s="266"/>
      <c r="XDD85" s="266"/>
      <c r="XDE85" s="266"/>
      <c r="XDF85" s="266"/>
      <c r="XDG85" s="266"/>
      <c r="XDH85" s="266"/>
      <c r="XDI85" s="266"/>
      <c r="XDJ85" s="266"/>
      <c r="XDK85" s="266"/>
      <c r="XDL85" s="266"/>
      <c r="XDM85" s="266"/>
      <c r="XDN85" s="266"/>
      <c r="XDO85" s="266"/>
      <c r="XDP85" s="266"/>
      <c r="XDQ85" s="266"/>
      <c r="XDR85" s="266"/>
      <c r="XDS85" s="266"/>
      <c r="XDT85" s="266"/>
      <c r="XDU85" s="266"/>
      <c r="XDV85" s="266"/>
      <c r="XDW85" s="266"/>
      <c r="XDX85" s="266"/>
      <c r="XDY85" s="266"/>
      <c r="XDZ85" s="266"/>
      <c r="XEA85" s="266"/>
      <c r="XEB85" s="266"/>
      <c r="XEC85" s="266"/>
      <c r="XED85" s="266"/>
      <c r="XEE85" s="266"/>
      <c r="XEF85" s="266"/>
      <c r="XEG85" s="266"/>
      <c r="XEH85" s="266"/>
      <c r="XEI85" s="266"/>
      <c r="XEJ85" s="266"/>
      <c r="XEK85" s="266"/>
      <c r="XEL85" s="266"/>
      <c r="XEM85" s="266"/>
      <c r="XEN85" s="266"/>
      <c r="XEO85" s="266"/>
      <c r="XEP85" s="266"/>
      <c r="XEQ85" s="266"/>
      <c r="XER85" s="266"/>
      <c r="XES85" s="266"/>
      <c r="XET85" s="266"/>
      <c r="XEU85" s="266"/>
      <c r="XEV85" s="266"/>
      <c r="XEW85" s="266"/>
      <c r="XEX85" s="266"/>
      <c r="XEY85" s="266"/>
      <c r="XEZ85" s="266"/>
      <c r="XFA85" s="266"/>
      <c r="XFB85" s="266"/>
      <c r="XFC85" s="266"/>
      <c r="XFD85" s="266"/>
    </row>
    <row r="86" spans="1:16384" ht="14.6">
      <c r="A86" s="749"/>
      <c r="B86" s="767" t="str">
        <f>IF(C86="","",COUNTIF($C$14:C86,"&lt;&gt;""")-COUNTBLANK($C$14:C86))</f>
        <v/>
      </c>
      <c r="C86" s="1047"/>
      <c r="D86" s="1047"/>
      <c r="E86" s="174"/>
      <c r="F86" s="174"/>
      <c r="G86" s="761"/>
      <c r="H86" s="761"/>
      <c r="I86" s="761"/>
      <c r="J86" s="761"/>
      <c r="K86" s="1053"/>
      <c r="L86" s="1307" t="s">
        <v>1547</v>
      </c>
      <c r="M86" s="1293"/>
      <c r="N86" s="1292" t="s">
        <v>1548</v>
      </c>
      <c r="O86" s="1293"/>
      <c r="P86" s="1292" t="s">
        <v>1549</v>
      </c>
      <c r="Q86" s="1308"/>
      <c r="R86" s="1290" t="s">
        <v>1550</v>
      </c>
      <c r="S86" s="1309"/>
      <c r="T86" s="1290" t="s">
        <v>1551</v>
      </c>
      <c r="U86" s="1291"/>
      <c r="V86" s="1290" t="s">
        <v>1552</v>
      </c>
      <c r="W86" s="1291"/>
      <c r="X86" s="1292" t="s">
        <v>1553</v>
      </c>
      <c r="Y86" s="1293"/>
      <c r="Z86" s="1290" t="s">
        <v>1554</v>
      </c>
      <c r="AA86" s="1294"/>
      <c r="AB86" s="1305"/>
      <c r="AC86" s="1306"/>
      <c r="AF86" s="266"/>
      <c r="AG86" s="266"/>
      <c r="AH86" s="266"/>
      <c r="AI86" s="266"/>
      <c r="AJ86" s="266"/>
      <c r="AK86" s="266"/>
      <c r="AL86" s="266"/>
      <c r="AM86" s="909"/>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c r="DM86" s="266"/>
      <c r="DN86" s="266"/>
      <c r="DO86" s="266"/>
      <c r="DP86" s="266"/>
      <c r="DQ86" s="266"/>
      <c r="DR86" s="266"/>
      <c r="DS86" s="266"/>
      <c r="DT86" s="266"/>
      <c r="DU86" s="266"/>
      <c r="DV86" s="266"/>
      <c r="DW86" s="266"/>
      <c r="DX86" s="266"/>
      <c r="DY86" s="266"/>
      <c r="DZ86" s="266"/>
      <c r="EA86" s="266"/>
      <c r="EB86" s="266"/>
      <c r="EC86" s="266"/>
      <c r="ED86" s="266"/>
      <c r="EE86" s="266"/>
      <c r="EF86" s="266"/>
      <c r="EG86" s="266"/>
      <c r="EH86" s="266"/>
      <c r="EI86" s="266"/>
      <c r="EJ86" s="266"/>
      <c r="EK86" s="266"/>
      <c r="EL86" s="266"/>
      <c r="EM86" s="266"/>
      <c r="EN86" s="266"/>
      <c r="EO86" s="266"/>
      <c r="EP86" s="266"/>
      <c r="EQ86" s="266"/>
      <c r="ER86" s="266"/>
      <c r="ES86" s="266"/>
      <c r="ET86" s="266"/>
      <c r="EU86" s="266"/>
      <c r="EV86" s="266"/>
      <c r="EW86" s="266"/>
      <c r="EX86" s="266"/>
      <c r="EY86" s="266"/>
      <c r="EZ86" s="266"/>
      <c r="FA86" s="266"/>
      <c r="FB86" s="266"/>
      <c r="FC86" s="266"/>
      <c r="FD86" s="266"/>
      <c r="FE86" s="266"/>
      <c r="FF86" s="266"/>
      <c r="FG86" s="266"/>
      <c r="FH86" s="266"/>
      <c r="FI86" s="266"/>
      <c r="FJ86" s="266"/>
      <c r="FK86" s="266"/>
      <c r="FL86" s="266"/>
      <c r="FM86" s="266"/>
      <c r="FN86" s="266"/>
      <c r="FO86" s="266"/>
      <c r="FP86" s="266"/>
      <c r="FQ86" s="266"/>
      <c r="FR86" s="266"/>
      <c r="FS86" s="266"/>
      <c r="FT86" s="266"/>
      <c r="FU86" s="266"/>
      <c r="FV86" s="266"/>
      <c r="FW86" s="266"/>
      <c r="FX86" s="266"/>
      <c r="FY86" s="266"/>
      <c r="FZ86" s="266"/>
      <c r="GA86" s="266"/>
      <c r="GB86" s="266"/>
      <c r="GC86" s="266"/>
      <c r="GD86" s="266"/>
      <c r="GE86" s="266"/>
      <c r="GF86" s="266"/>
      <c r="GG86" s="266"/>
      <c r="GH86" s="266"/>
      <c r="GI86" s="266"/>
      <c r="GJ86" s="266"/>
      <c r="GK86" s="266"/>
      <c r="GL86" s="266"/>
      <c r="GM86" s="266"/>
      <c r="GN86" s="266"/>
      <c r="GO86" s="266"/>
      <c r="GP86" s="266"/>
      <c r="GQ86" s="266"/>
      <c r="GR86" s="266"/>
      <c r="GS86" s="266"/>
      <c r="GT86" s="266"/>
      <c r="GU86" s="266"/>
      <c r="GV86" s="266"/>
      <c r="GW86" s="266"/>
      <c r="GX86" s="266"/>
      <c r="GY86" s="266"/>
      <c r="GZ86" s="266"/>
      <c r="HA86" s="266"/>
      <c r="HB86" s="266"/>
      <c r="HC86" s="266"/>
      <c r="HD86" s="266"/>
      <c r="HE86" s="266"/>
      <c r="HF86" s="266"/>
      <c r="HG86" s="266"/>
      <c r="HH86" s="266"/>
      <c r="HI86" s="266"/>
      <c r="HJ86" s="266"/>
      <c r="HK86" s="266"/>
      <c r="HL86" s="266"/>
      <c r="HM86" s="266"/>
      <c r="HN86" s="266"/>
      <c r="HO86" s="266"/>
      <c r="HP86" s="266"/>
      <c r="HQ86" s="266"/>
      <c r="HR86" s="266"/>
      <c r="HS86" s="266"/>
      <c r="HT86" s="266"/>
      <c r="HU86" s="266"/>
      <c r="HV86" s="266"/>
      <c r="HW86" s="266"/>
      <c r="HX86" s="266"/>
      <c r="HY86" s="266"/>
      <c r="HZ86" s="266"/>
      <c r="IA86" s="266"/>
      <c r="IB86" s="266"/>
      <c r="IC86" s="266"/>
      <c r="ID86" s="266"/>
      <c r="IE86" s="266"/>
      <c r="IF86" s="266"/>
      <c r="IG86" s="266"/>
      <c r="IH86" s="266"/>
      <c r="II86" s="266"/>
      <c r="IJ86" s="266"/>
      <c r="IK86" s="266"/>
      <c r="IL86" s="266"/>
      <c r="IM86" s="266"/>
      <c r="IN86" s="266"/>
      <c r="IO86" s="266"/>
      <c r="IP86" s="266"/>
      <c r="IQ86" s="266"/>
      <c r="IR86" s="266"/>
      <c r="IS86" s="266"/>
      <c r="IT86" s="266"/>
      <c r="IU86" s="266"/>
      <c r="IV86" s="266"/>
      <c r="IW86" s="266"/>
      <c r="IX86" s="266"/>
      <c r="IY86" s="266"/>
      <c r="IZ86" s="266"/>
      <c r="JA86" s="266"/>
      <c r="JB86" s="266"/>
      <c r="JC86" s="266"/>
      <c r="JD86" s="266"/>
      <c r="JE86" s="266"/>
      <c r="JF86" s="266"/>
      <c r="JG86" s="266"/>
      <c r="JH86" s="266"/>
      <c r="JI86" s="266"/>
      <c r="JJ86" s="266"/>
      <c r="JK86" s="266"/>
      <c r="JL86" s="266"/>
      <c r="JM86" s="266"/>
      <c r="JN86" s="266"/>
      <c r="JO86" s="266"/>
      <c r="JP86" s="266"/>
      <c r="JQ86" s="266"/>
      <c r="JR86" s="266"/>
      <c r="JS86" s="266"/>
      <c r="JT86" s="266"/>
      <c r="JU86" s="266"/>
      <c r="JV86" s="266"/>
      <c r="JW86" s="266"/>
      <c r="JX86" s="266"/>
      <c r="JY86" s="266"/>
      <c r="JZ86" s="266"/>
      <c r="KA86" s="266"/>
      <c r="KB86" s="266"/>
      <c r="KC86" s="266"/>
      <c r="KD86" s="266"/>
      <c r="KE86" s="266"/>
      <c r="KF86" s="266"/>
      <c r="KG86" s="266"/>
      <c r="KH86" s="266"/>
      <c r="KI86" s="266"/>
      <c r="KJ86" s="266"/>
      <c r="KK86" s="266"/>
      <c r="KL86" s="266"/>
      <c r="KM86" s="266"/>
      <c r="KN86" s="266"/>
      <c r="KO86" s="266"/>
      <c r="KP86" s="266"/>
      <c r="KQ86" s="266"/>
      <c r="KR86" s="266"/>
      <c r="KS86" s="266"/>
      <c r="KT86" s="266"/>
      <c r="KU86" s="266"/>
      <c r="KV86" s="266"/>
      <c r="KW86" s="266"/>
      <c r="KX86" s="266"/>
      <c r="KY86" s="266"/>
      <c r="KZ86" s="266"/>
      <c r="LA86" s="266"/>
      <c r="LB86" s="266"/>
      <c r="LC86" s="266"/>
      <c r="LD86" s="266"/>
      <c r="LE86" s="266"/>
      <c r="LF86" s="266"/>
      <c r="LG86" s="266"/>
      <c r="LH86" s="266"/>
      <c r="LI86" s="266"/>
      <c r="LJ86" s="266"/>
      <c r="LK86" s="266"/>
      <c r="LL86" s="266"/>
      <c r="LM86" s="266"/>
      <c r="LN86" s="266"/>
      <c r="LO86" s="266"/>
      <c r="LP86" s="266"/>
      <c r="LQ86" s="266"/>
      <c r="LR86" s="266"/>
      <c r="LS86" s="266"/>
      <c r="LT86" s="266"/>
      <c r="LU86" s="266"/>
      <c r="LV86" s="266"/>
      <c r="LW86" s="266"/>
      <c r="LX86" s="266"/>
      <c r="LY86" s="266"/>
      <c r="LZ86" s="266"/>
      <c r="MA86" s="266"/>
      <c r="MB86" s="266"/>
      <c r="MC86" s="266"/>
      <c r="MD86" s="266"/>
      <c r="ME86" s="266"/>
      <c r="MF86" s="266"/>
      <c r="MG86" s="266"/>
      <c r="MH86" s="266"/>
      <c r="MI86" s="266"/>
      <c r="MJ86" s="266"/>
      <c r="MK86" s="266"/>
      <c r="ML86" s="266"/>
      <c r="MM86" s="266"/>
      <c r="MN86" s="266"/>
      <c r="MO86" s="266"/>
      <c r="MP86" s="266"/>
      <c r="MQ86" s="266"/>
      <c r="MR86" s="266"/>
      <c r="MS86" s="266"/>
      <c r="MT86" s="266"/>
      <c r="MU86" s="266"/>
      <c r="MV86" s="266"/>
      <c r="MW86" s="266"/>
      <c r="MX86" s="266"/>
      <c r="MY86" s="266"/>
      <c r="MZ86" s="266"/>
      <c r="NA86" s="266"/>
      <c r="NB86" s="266"/>
      <c r="NC86" s="266"/>
      <c r="ND86" s="266"/>
      <c r="NE86" s="266"/>
      <c r="NF86" s="266"/>
      <c r="NG86" s="266"/>
      <c r="NH86" s="266"/>
      <c r="NI86" s="266"/>
      <c r="NJ86" s="266"/>
      <c r="NK86" s="266"/>
      <c r="NL86" s="266"/>
      <c r="NM86" s="266"/>
      <c r="NN86" s="266"/>
      <c r="NO86" s="266"/>
      <c r="NP86" s="266"/>
      <c r="NQ86" s="266"/>
      <c r="NR86" s="266"/>
      <c r="NS86" s="266"/>
      <c r="NT86" s="266"/>
      <c r="NU86" s="266"/>
      <c r="NV86" s="266"/>
      <c r="NW86" s="266"/>
      <c r="NX86" s="266"/>
      <c r="NY86" s="266"/>
      <c r="NZ86" s="266"/>
      <c r="OA86" s="266"/>
      <c r="OB86" s="266"/>
      <c r="OC86" s="266"/>
      <c r="OD86" s="266"/>
      <c r="OE86" s="266"/>
      <c r="OF86" s="266"/>
      <c r="OG86" s="266"/>
      <c r="OH86" s="266"/>
      <c r="OI86" s="266"/>
      <c r="OJ86" s="266"/>
      <c r="OK86" s="266"/>
      <c r="OL86" s="266"/>
      <c r="OM86" s="266"/>
      <c r="ON86" s="266"/>
      <c r="OO86" s="266"/>
      <c r="OP86" s="266"/>
      <c r="OQ86" s="266"/>
      <c r="OR86" s="266"/>
      <c r="OS86" s="266"/>
      <c r="OT86" s="266"/>
      <c r="OU86" s="266"/>
      <c r="OV86" s="266"/>
      <c r="OW86" s="266"/>
      <c r="OX86" s="266"/>
      <c r="OY86" s="266"/>
      <c r="OZ86" s="266"/>
      <c r="PA86" s="266"/>
      <c r="PB86" s="266"/>
      <c r="PC86" s="266"/>
      <c r="PD86" s="266"/>
      <c r="PE86" s="266"/>
      <c r="PF86" s="266"/>
      <c r="PG86" s="266"/>
      <c r="PH86" s="266"/>
      <c r="PI86" s="266"/>
      <c r="PJ86" s="266"/>
      <c r="PK86" s="266"/>
      <c r="PL86" s="266"/>
      <c r="PM86" s="266"/>
      <c r="PN86" s="266"/>
      <c r="PO86" s="266"/>
      <c r="PP86" s="266"/>
      <c r="PQ86" s="266"/>
      <c r="PR86" s="266"/>
      <c r="PS86" s="266"/>
      <c r="PT86" s="266"/>
      <c r="PU86" s="266"/>
      <c r="PV86" s="266"/>
      <c r="PW86" s="266"/>
      <c r="PX86" s="266"/>
      <c r="PY86" s="266"/>
      <c r="PZ86" s="266"/>
      <c r="QA86" s="266"/>
      <c r="QB86" s="266"/>
      <c r="QC86" s="266"/>
      <c r="QD86" s="266"/>
      <c r="QE86" s="266"/>
      <c r="QF86" s="266"/>
      <c r="QG86" s="266"/>
      <c r="QH86" s="266"/>
      <c r="QI86" s="266"/>
      <c r="QJ86" s="266"/>
      <c r="QK86" s="266"/>
      <c r="QL86" s="266"/>
      <c r="QM86" s="266"/>
      <c r="QN86" s="266"/>
      <c r="QO86" s="266"/>
      <c r="QP86" s="266"/>
      <c r="QQ86" s="266"/>
      <c r="QR86" s="266"/>
      <c r="QS86" s="266"/>
      <c r="QT86" s="266"/>
      <c r="QU86" s="266"/>
      <c r="QV86" s="266"/>
      <c r="QW86" s="266"/>
      <c r="QX86" s="266"/>
      <c r="QY86" s="266"/>
      <c r="QZ86" s="266"/>
      <c r="RA86" s="266"/>
      <c r="RB86" s="266"/>
      <c r="RC86" s="266"/>
      <c r="RD86" s="266"/>
      <c r="RE86" s="266"/>
      <c r="RF86" s="266"/>
      <c r="RG86" s="266"/>
      <c r="RH86" s="266"/>
      <c r="RI86" s="266"/>
      <c r="RJ86" s="266"/>
      <c r="RK86" s="266"/>
      <c r="RL86" s="266"/>
      <c r="RM86" s="266"/>
      <c r="RN86" s="266"/>
      <c r="RO86" s="266"/>
      <c r="RP86" s="266"/>
      <c r="RQ86" s="266"/>
      <c r="RR86" s="266"/>
      <c r="RS86" s="266"/>
      <c r="RT86" s="266"/>
      <c r="RU86" s="266"/>
      <c r="RV86" s="266"/>
      <c r="RW86" s="266"/>
      <c r="RX86" s="266"/>
      <c r="RY86" s="266"/>
      <c r="RZ86" s="266"/>
      <c r="SA86" s="266"/>
      <c r="SB86" s="266"/>
      <c r="SC86" s="266"/>
      <c r="SD86" s="266"/>
      <c r="SE86" s="266"/>
      <c r="SF86" s="266"/>
      <c r="SG86" s="266"/>
      <c r="SH86" s="266"/>
      <c r="SI86" s="266"/>
      <c r="SJ86" s="266"/>
      <c r="SK86" s="266"/>
      <c r="SL86" s="266"/>
      <c r="SM86" s="266"/>
      <c r="SN86" s="266"/>
      <c r="SO86" s="266"/>
      <c r="SP86" s="266"/>
      <c r="SQ86" s="266"/>
      <c r="SR86" s="266"/>
      <c r="SS86" s="266"/>
      <c r="ST86" s="266"/>
      <c r="SU86" s="266"/>
      <c r="SV86" s="266"/>
      <c r="SW86" s="266"/>
      <c r="SX86" s="266"/>
      <c r="SY86" s="266"/>
      <c r="SZ86" s="266"/>
      <c r="TA86" s="266"/>
      <c r="TB86" s="266"/>
      <c r="TC86" s="266"/>
      <c r="TD86" s="266"/>
      <c r="TE86" s="266"/>
      <c r="TF86" s="266"/>
      <c r="TG86" s="266"/>
      <c r="TH86" s="266"/>
      <c r="TI86" s="266"/>
      <c r="TJ86" s="266"/>
      <c r="TK86" s="266"/>
      <c r="TL86" s="266"/>
      <c r="TM86" s="266"/>
      <c r="TN86" s="266"/>
      <c r="TO86" s="266"/>
      <c r="TP86" s="266"/>
      <c r="TQ86" s="266"/>
      <c r="TR86" s="266"/>
      <c r="TS86" s="266"/>
      <c r="TT86" s="266"/>
      <c r="TU86" s="266"/>
      <c r="TV86" s="266"/>
      <c r="TW86" s="266"/>
      <c r="TX86" s="266"/>
      <c r="TY86" s="266"/>
      <c r="TZ86" s="266"/>
      <c r="UA86" s="266"/>
      <c r="UB86" s="266"/>
      <c r="UC86" s="266"/>
      <c r="UD86" s="266"/>
      <c r="UE86" s="266"/>
      <c r="UF86" s="266"/>
      <c r="UG86" s="266"/>
      <c r="UH86" s="266"/>
      <c r="UI86" s="266"/>
      <c r="UJ86" s="266"/>
      <c r="UK86" s="266"/>
      <c r="UL86" s="266"/>
      <c r="UM86" s="266"/>
      <c r="UN86" s="266"/>
      <c r="UO86" s="266"/>
      <c r="UP86" s="266"/>
      <c r="UQ86" s="266"/>
      <c r="UR86" s="266"/>
      <c r="US86" s="266"/>
      <c r="UT86" s="266"/>
      <c r="UU86" s="266"/>
      <c r="UV86" s="266"/>
      <c r="UW86" s="266"/>
      <c r="UX86" s="266"/>
      <c r="UY86" s="266"/>
      <c r="UZ86" s="266"/>
      <c r="VA86" s="266"/>
      <c r="VB86" s="266"/>
      <c r="VC86" s="266"/>
      <c r="VD86" s="266"/>
      <c r="VE86" s="266"/>
      <c r="VF86" s="266"/>
      <c r="VG86" s="266"/>
      <c r="VH86" s="266"/>
      <c r="VI86" s="266"/>
      <c r="VJ86" s="266"/>
      <c r="VK86" s="266"/>
      <c r="VL86" s="266"/>
      <c r="VM86" s="266"/>
      <c r="VN86" s="266"/>
      <c r="VO86" s="266"/>
      <c r="VP86" s="266"/>
      <c r="VQ86" s="266"/>
      <c r="VR86" s="266"/>
      <c r="VS86" s="266"/>
      <c r="VT86" s="266"/>
      <c r="VU86" s="266"/>
      <c r="VV86" s="266"/>
      <c r="VW86" s="266"/>
      <c r="VX86" s="266"/>
      <c r="VY86" s="266"/>
      <c r="VZ86" s="266"/>
      <c r="WA86" s="266"/>
      <c r="WB86" s="266"/>
      <c r="WC86" s="266"/>
      <c r="WD86" s="266"/>
      <c r="WE86" s="266"/>
      <c r="WF86" s="266"/>
      <c r="WG86" s="266"/>
      <c r="WH86" s="266"/>
      <c r="WI86" s="266"/>
      <c r="WJ86" s="266"/>
      <c r="WK86" s="266"/>
      <c r="WL86" s="266"/>
      <c r="WM86" s="266"/>
      <c r="WN86" s="266"/>
      <c r="WO86" s="266"/>
      <c r="WP86" s="266"/>
      <c r="WQ86" s="266"/>
      <c r="WR86" s="266"/>
      <c r="WS86" s="266"/>
      <c r="WT86" s="266"/>
      <c r="WU86" s="266"/>
      <c r="WV86" s="266"/>
      <c r="WW86" s="266"/>
      <c r="WX86" s="266"/>
      <c r="WY86" s="266"/>
      <c r="WZ86" s="266"/>
      <c r="XA86" s="266"/>
      <c r="XB86" s="266"/>
      <c r="XC86" s="266"/>
      <c r="XD86" s="266"/>
      <c r="XE86" s="266"/>
      <c r="XF86" s="266"/>
      <c r="XG86" s="266"/>
      <c r="XH86" s="266"/>
      <c r="XI86" s="266"/>
      <c r="XJ86" s="266"/>
      <c r="XK86" s="266"/>
      <c r="XL86" s="266"/>
      <c r="XM86" s="266"/>
      <c r="XN86" s="266"/>
      <c r="XO86" s="266"/>
      <c r="XP86" s="266"/>
      <c r="XQ86" s="266"/>
      <c r="XR86" s="266"/>
      <c r="XS86" s="266"/>
      <c r="XT86" s="266"/>
      <c r="XU86" s="266"/>
      <c r="XV86" s="266"/>
      <c r="XW86" s="266"/>
      <c r="XX86" s="266"/>
      <c r="XY86" s="266"/>
      <c r="XZ86" s="266"/>
      <c r="YA86" s="266"/>
      <c r="YB86" s="266"/>
      <c r="YC86" s="266"/>
      <c r="YD86" s="266"/>
      <c r="YE86" s="266"/>
      <c r="YF86" s="266"/>
      <c r="YG86" s="266"/>
      <c r="YH86" s="266"/>
      <c r="YI86" s="266"/>
      <c r="YJ86" s="266"/>
      <c r="YK86" s="266"/>
      <c r="YL86" s="266"/>
      <c r="YM86" s="266"/>
      <c r="YN86" s="266"/>
      <c r="YO86" s="266"/>
      <c r="YP86" s="266"/>
      <c r="YQ86" s="266"/>
      <c r="YR86" s="266"/>
      <c r="YS86" s="266"/>
      <c r="YT86" s="266"/>
      <c r="YU86" s="266"/>
      <c r="YV86" s="266"/>
      <c r="YW86" s="266"/>
      <c r="YX86" s="266"/>
      <c r="YY86" s="266"/>
      <c r="YZ86" s="266"/>
      <c r="ZA86" s="266"/>
      <c r="ZB86" s="266"/>
      <c r="ZC86" s="266"/>
      <c r="ZD86" s="266"/>
      <c r="ZE86" s="266"/>
      <c r="ZF86" s="266"/>
      <c r="ZG86" s="266"/>
      <c r="ZH86" s="266"/>
      <c r="ZI86" s="266"/>
      <c r="ZJ86" s="266"/>
      <c r="ZK86" s="266"/>
      <c r="ZL86" s="266"/>
      <c r="ZM86" s="266"/>
      <c r="ZN86" s="266"/>
      <c r="ZO86" s="266"/>
      <c r="ZP86" s="266"/>
      <c r="ZQ86" s="266"/>
      <c r="ZR86" s="266"/>
      <c r="ZS86" s="266"/>
      <c r="ZT86" s="266"/>
      <c r="ZU86" s="266"/>
      <c r="ZV86" s="266"/>
      <c r="ZW86" s="266"/>
      <c r="ZX86" s="266"/>
      <c r="ZY86" s="266"/>
      <c r="ZZ86" s="266"/>
      <c r="AAA86" s="266"/>
      <c r="AAB86" s="266"/>
      <c r="AAC86" s="266"/>
      <c r="AAD86" s="266"/>
      <c r="AAE86" s="266"/>
      <c r="AAF86" s="266"/>
      <c r="AAG86" s="266"/>
      <c r="AAH86" s="266"/>
      <c r="AAI86" s="266"/>
      <c r="AAJ86" s="266"/>
      <c r="AAK86" s="266"/>
      <c r="AAL86" s="266"/>
      <c r="AAM86" s="266"/>
      <c r="AAN86" s="266"/>
      <c r="AAO86" s="266"/>
      <c r="AAP86" s="266"/>
      <c r="AAQ86" s="266"/>
      <c r="AAR86" s="266"/>
      <c r="AAS86" s="266"/>
      <c r="AAT86" s="266"/>
      <c r="AAU86" s="266"/>
      <c r="AAV86" s="266"/>
      <c r="AAW86" s="266"/>
      <c r="AAX86" s="266"/>
      <c r="AAY86" s="266"/>
      <c r="AAZ86" s="266"/>
      <c r="ABA86" s="266"/>
      <c r="ABB86" s="266"/>
      <c r="ABC86" s="266"/>
      <c r="ABD86" s="266"/>
      <c r="ABE86" s="266"/>
      <c r="ABF86" s="266"/>
      <c r="ABG86" s="266"/>
      <c r="ABH86" s="266"/>
      <c r="ABI86" s="266"/>
      <c r="ABJ86" s="266"/>
      <c r="ABK86" s="266"/>
      <c r="ABL86" s="266"/>
      <c r="ABM86" s="266"/>
      <c r="ABN86" s="266"/>
      <c r="ABO86" s="266"/>
      <c r="ABP86" s="266"/>
      <c r="ABQ86" s="266"/>
      <c r="ABR86" s="266"/>
      <c r="ABS86" s="266"/>
      <c r="ABT86" s="266"/>
      <c r="ABU86" s="266"/>
      <c r="ABV86" s="266"/>
      <c r="ABW86" s="266"/>
      <c r="ABX86" s="266"/>
      <c r="ABY86" s="266"/>
      <c r="ABZ86" s="266"/>
      <c r="ACA86" s="266"/>
      <c r="ACB86" s="266"/>
      <c r="ACC86" s="266"/>
      <c r="ACD86" s="266"/>
      <c r="ACE86" s="266"/>
      <c r="ACF86" s="266"/>
      <c r="ACG86" s="266"/>
      <c r="ACH86" s="266"/>
      <c r="ACI86" s="266"/>
      <c r="ACJ86" s="266"/>
      <c r="ACK86" s="266"/>
      <c r="ACL86" s="266"/>
      <c r="ACM86" s="266"/>
      <c r="ACN86" s="266"/>
      <c r="ACO86" s="266"/>
      <c r="ACP86" s="266"/>
      <c r="ACQ86" s="266"/>
      <c r="ACR86" s="266"/>
      <c r="ACS86" s="266"/>
      <c r="ACT86" s="266"/>
      <c r="ACU86" s="266"/>
      <c r="ACV86" s="266"/>
      <c r="ACW86" s="266"/>
      <c r="ACX86" s="266"/>
      <c r="ACY86" s="266"/>
      <c r="ACZ86" s="266"/>
      <c r="ADA86" s="266"/>
      <c r="ADB86" s="266"/>
      <c r="ADC86" s="266"/>
      <c r="ADD86" s="266"/>
      <c r="ADE86" s="266"/>
      <c r="ADF86" s="266"/>
      <c r="ADG86" s="266"/>
      <c r="ADH86" s="266"/>
      <c r="ADI86" s="266"/>
      <c r="ADJ86" s="266"/>
      <c r="ADK86" s="266"/>
      <c r="ADL86" s="266"/>
      <c r="ADM86" s="266"/>
      <c r="ADN86" s="266"/>
      <c r="ADO86" s="266"/>
      <c r="ADP86" s="266"/>
      <c r="ADQ86" s="266"/>
      <c r="ADR86" s="266"/>
      <c r="ADS86" s="266"/>
      <c r="ADT86" s="266"/>
      <c r="ADU86" s="266"/>
      <c r="ADV86" s="266"/>
      <c r="ADW86" s="266"/>
      <c r="ADX86" s="266"/>
      <c r="ADY86" s="266"/>
      <c r="ADZ86" s="266"/>
      <c r="AEA86" s="266"/>
      <c r="AEB86" s="266"/>
      <c r="AEC86" s="266"/>
      <c r="AED86" s="266"/>
      <c r="AEE86" s="266"/>
      <c r="AEF86" s="266"/>
      <c r="AEG86" s="266"/>
      <c r="AEH86" s="266"/>
      <c r="AEI86" s="266"/>
      <c r="AEJ86" s="266"/>
      <c r="AEK86" s="266"/>
      <c r="AEL86" s="266"/>
      <c r="AEM86" s="266"/>
      <c r="AEN86" s="266"/>
      <c r="AEO86" s="266"/>
      <c r="AEP86" s="266"/>
      <c r="AEQ86" s="266"/>
      <c r="AER86" s="266"/>
      <c r="AES86" s="266"/>
      <c r="AET86" s="266"/>
      <c r="AEU86" s="266"/>
      <c r="AEV86" s="266"/>
      <c r="AEW86" s="266"/>
      <c r="AEX86" s="266"/>
      <c r="AEY86" s="266"/>
      <c r="AEZ86" s="266"/>
      <c r="AFA86" s="266"/>
      <c r="AFB86" s="266"/>
      <c r="AFC86" s="266"/>
      <c r="AFD86" s="266"/>
      <c r="AFE86" s="266"/>
      <c r="AFF86" s="266"/>
      <c r="AFG86" s="266"/>
      <c r="AFH86" s="266"/>
      <c r="AFI86" s="266"/>
      <c r="AFJ86" s="266"/>
      <c r="AFK86" s="266"/>
      <c r="AFL86" s="266"/>
      <c r="AFM86" s="266"/>
      <c r="AFN86" s="266"/>
      <c r="AFO86" s="266"/>
      <c r="AFP86" s="266"/>
      <c r="AFQ86" s="266"/>
      <c r="AFR86" s="266"/>
      <c r="AFS86" s="266"/>
      <c r="AFT86" s="266"/>
      <c r="AFU86" s="266"/>
      <c r="AFV86" s="266"/>
      <c r="AFW86" s="266"/>
      <c r="AFX86" s="266"/>
      <c r="AFY86" s="266"/>
      <c r="AFZ86" s="266"/>
      <c r="AGA86" s="266"/>
      <c r="AGB86" s="266"/>
      <c r="AGC86" s="266"/>
      <c r="AGD86" s="266"/>
      <c r="AGE86" s="266"/>
      <c r="AGF86" s="266"/>
      <c r="AGG86" s="266"/>
      <c r="AGH86" s="266"/>
      <c r="AGI86" s="266"/>
      <c r="AGJ86" s="266"/>
      <c r="AGK86" s="266"/>
      <c r="AGL86" s="266"/>
      <c r="AGM86" s="266"/>
      <c r="AGN86" s="266"/>
      <c r="AGO86" s="266"/>
      <c r="AGP86" s="266"/>
      <c r="AGQ86" s="266"/>
      <c r="AGR86" s="266"/>
      <c r="AGS86" s="266"/>
      <c r="AGT86" s="266"/>
      <c r="AGU86" s="266"/>
      <c r="AGV86" s="266"/>
      <c r="AGW86" s="266"/>
      <c r="AGX86" s="266"/>
      <c r="AGY86" s="266"/>
      <c r="AGZ86" s="266"/>
      <c r="AHA86" s="266"/>
      <c r="AHB86" s="266"/>
      <c r="AHC86" s="266"/>
      <c r="AHD86" s="266"/>
      <c r="AHE86" s="266"/>
      <c r="AHF86" s="266"/>
      <c r="AHG86" s="266"/>
      <c r="AHH86" s="266"/>
      <c r="AHI86" s="266"/>
      <c r="AHJ86" s="266"/>
      <c r="AHK86" s="266"/>
      <c r="AHL86" s="266"/>
      <c r="AHM86" s="266"/>
      <c r="AHN86" s="266"/>
      <c r="AHO86" s="266"/>
      <c r="AHP86" s="266"/>
      <c r="AHQ86" s="266"/>
      <c r="AHR86" s="266"/>
      <c r="AHS86" s="266"/>
      <c r="AHT86" s="266"/>
      <c r="AHU86" s="266"/>
      <c r="AHV86" s="266"/>
      <c r="AHW86" s="266"/>
      <c r="AHX86" s="266"/>
      <c r="AHY86" s="266"/>
      <c r="AHZ86" s="266"/>
      <c r="AIA86" s="266"/>
      <c r="AIB86" s="266"/>
      <c r="AIC86" s="266"/>
      <c r="AID86" s="266"/>
      <c r="AIE86" s="266"/>
      <c r="AIF86" s="266"/>
      <c r="AIG86" s="266"/>
      <c r="AIH86" s="266"/>
      <c r="AII86" s="266"/>
      <c r="AIJ86" s="266"/>
      <c r="AIK86" s="266"/>
      <c r="AIL86" s="266"/>
      <c r="AIM86" s="266"/>
      <c r="AIN86" s="266"/>
      <c r="AIO86" s="266"/>
      <c r="AIP86" s="266"/>
      <c r="AIQ86" s="266"/>
      <c r="AIR86" s="266"/>
      <c r="AIS86" s="266"/>
      <c r="AIT86" s="266"/>
      <c r="AIU86" s="266"/>
      <c r="AIV86" s="266"/>
      <c r="AIW86" s="266"/>
      <c r="AIX86" s="266"/>
      <c r="AIY86" s="266"/>
      <c r="AIZ86" s="266"/>
      <c r="AJA86" s="266"/>
      <c r="AJB86" s="266"/>
      <c r="AJC86" s="266"/>
      <c r="AJD86" s="266"/>
      <c r="AJE86" s="266"/>
      <c r="AJF86" s="266"/>
      <c r="AJG86" s="266"/>
      <c r="AJH86" s="266"/>
      <c r="AJI86" s="266"/>
      <c r="AJJ86" s="266"/>
      <c r="AJK86" s="266"/>
      <c r="AJL86" s="266"/>
      <c r="AJM86" s="266"/>
      <c r="AJN86" s="266"/>
      <c r="AJO86" s="266"/>
      <c r="AJP86" s="266"/>
      <c r="AJQ86" s="266"/>
      <c r="AJR86" s="266"/>
      <c r="AJS86" s="266"/>
      <c r="AJT86" s="266"/>
      <c r="AJU86" s="266"/>
      <c r="AJV86" s="266"/>
      <c r="AJW86" s="266"/>
      <c r="AJX86" s="266"/>
      <c r="AJY86" s="266"/>
      <c r="AJZ86" s="266"/>
      <c r="AKA86" s="266"/>
      <c r="AKB86" s="266"/>
      <c r="AKC86" s="266"/>
      <c r="AKD86" s="266"/>
      <c r="AKE86" s="266"/>
      <c r="AKF86" s="266"/>
      <c r="AKG86" s="266"/>
      <c r="AKH86" s="266"/>
      <c r="AKI86" s="266"/>
      <c r="AKJ86" s="266"/>
      <c r="AKK86" s="266"/>
      <c r="AKL86" s="266"/>
      <c r="AKM86" s="266"/>
      <c r="AKN86" s="266"/>
      <c r="AKO86" s="266"/>
      <c r="AKP86" s="266"/>
      <c r="AKQ86" s="266"/>
      <c r="AKR86" s="266"/>
      <c r="AKS86" s="266"/>
      <c r="AKT86" s="266"/>
      <c r="AKU86" s="266"/>
      <c r="AKV86" s="266"/>
      <c r="AKW86" s="266"/>
      <c r="AKX86" s="266"/>
      <c r="AKY86" s="266"/>
      <c r="AKZ86" s="266"/>
      <c r="ALA86" s="266"/>
      <c r="ALB86" s="266"/>
      <c r="ALC86" s="266"/>
      <c r="ALD86" s="266"/>
      <c r="ALE86" s="266"/>
      <c r="ALF86" s="266"/>
      <c r="ALG86" s="266"/>
      <c r="ALH86" s="266"/>
      <c r="ALI86" s="266"/>
      <c r="ALJ86" s="266"/>
      <c r="ALK86" s="266"/>
      <c r="ALL86" s="266"/>
      <c r="ALM86" s="266"/>
      <c r="ALN86" s="266"/>
      <c r="ALO86" s="266"/>
      <c r="ALP86" s="266"/>
      <c r="ALQ86" s="266"/>
      <c r="ALR86" s="266"/>
      <c r="ALS86" s="266"/>
      <c r="ALT86" s="266"/>
      <c r="ALU86" s="266"/>
      <c r="ALV86" s="266"/>
      <c r="ALW86" s="266"/>
      <c r="ALX86" s="266"/>
      <c r="ALY86" s="266"/>
      <c r="ALZ86" s="266"/>
      <c r="AMA86" s="266"/>
      <c r="AMB86" s="266"/>
      <c r="AMC86" s="266"/>
      <c r="AMD86" s="266"/>
      <c r="AME86" s="266"/>
      <c r="AMF86" s="266"/>
      <c r="AMG86" s="266"/>
      <c r="AMH86" s="266"/>
      <c r="AMI86" s="266"/>
      <c r="AMJ86" s="266"/>
      <c r="AMK86" s="266"/>
      <c r="AML86" s="266"/>
      <c r="AMM86" s="266"/>
      <c r="AMN86" s="266"/>
      <c r="AMO86" s="266"/>
      <c r="AMP86" s="266"/>
      <c r="AMQ86" s="266"/>
      <c r="AMR86" s="266"/>
      <c r="AMS86" s="266"/>
      <c r="AMT86" s="266"/>
      <c r="AMU86" s="266"/>
      <c r="AMV86" s="266"/>
      <c r="AMW86" s="266"/>
      <c r="AMX86" s="266"/>
      <c r="AMY86" s="266"/>
      <c r="AMZ86" s="266"/>
      <c r="ANA86" s="266"/>
      <c r="ANB86" s="266"/>
      <c r="ANC86" s="266"/>
      <c r="AND86" s="266"/>
      <c r="ANE86" s="266"/>
      <c r="ANF86" s="266"/>
      <c r="ANG86" s="266"/>
      <c r="ANH86" s="266"/>
      <c r="ANI86" s="266"/>
      <c r="ANJ86" s="266"/>
      <c r="ANK86" s="266"/>
      <c r="ANL86" s="266"/>
      <c r="ANM86" s="266"/>
      <c r="ANN86" s="266"/>
      <c r="ANO86" s="266"/>
      <c r="ANP86" s="266"/>
      <c r="ANQ86" s="266"/>
      <c r="ANR86" s="266"/>
      <c r="ANS86" s="266"/>
      <c r="ANT86" s="266"/>
      <c r="ANU86" s="266"/>
      <c r="ANV86" s="266"/>
      <c r="ANW86" s="266"/>
      <c r="ANX86" s="266"/>
      <c r="ANY86" s="266"/>
      <c r="ANZ86" s="266"/>
      <c r="AOA86" s="266"/>
      <c r="AOB86" s="266"/>
      <c r="AOC86" s="266"/>
      <c r="AOD86" s="266"/>
      <c r="AOE86" s="266"/>
      <c r="AOF86" s="266"/>
      <c r="AOG86" s="266"/>
      <c r="AOH86" s="266"/>
      <c r="AOI86" s="266"/>
      <c r="AOJ86" s="266"/>
      <c r="AOK86" s="266"/>
      <c r="AOL86" s="266"/>
      <c r="AOM86" s="266"/>
      <c r="AON86" s="266"/>
      <c r="AOO86" s="266"/>
      <c r="AOP86" s="266"/>
      <c r="AOQ86" s="266"/>
      <c r="AOR86" s="266"/>
      <c r="AOS86" s="266"/>
      <c r="AOT86" s="266"/>
      <c r="AOU86" s="266"/>
      <c r="AOV86" s="266"/>
      <c r="AOW86" s="266"/>
      <c r="AOX86" s="266"/>
      <c r="AOY86" s="266"/>
      <c r="AOZ86" s="266"/>
      <c r="APA86" s="266"/>
      <c r="APB86" s="266"/>
      <c r="APC86" s="266"/>
      <c r="APD86" s="266"/>
      <c r="APE86" s="266"/>
      <c r="APF86" s="266"/>
      <c r="APG86" s="266"/>
      <c r="APH86" s="266"/>
      <c r="API86" s="266"/>
      <c r="APJ86" s="266"/>
      <c r="APK86" s="266"/>
      <c r="APL86" s="266"/>
      <c r="APM86" s="266"/>
      <c r="APN86" s="266"/>
      <c r="APO86" s="266"/>
      <c r="APP86" s="266"/>
      <c r="APQ86" s="266"/>
      <c r="APR86" s="266"/>
      <c r="APS86" s="266"/>
      <c r="APT86" s="266"/>
      <c r="APU86" s="266"/>
      <c r="APV86" s="266"/>
      <c r="APW86" s="266"/>
      <c r="APX86" s="266"/>
      <c r="APY86" s="266"/>
      <c r="APZ86" s="266"/>
      <c r="AQA86" s="266"/>
      <c r="AQB86" s="266"/>
      <c r="AQC86" s="266"/>
      <c r="AQD86" s="266"/>
      <c r="AQE86" s="266"/>
      <c r="AQF86" s="266"/>
      <c r="AQG86" s="266"/>
      <c r="AQH86" s="266"/>
      <c r="AQI86" s="266"/>
      <c r="AQJ86" s="266"/>
      <c r="AQK86" s="266"/>
      <c r="AQL86" s="266"/>
      <c r="AQM86" s="266"/>
      <c r="AQN86" s="266"/>
      <c r="AQO86" s="266"/>
      <c r="AQP86" s="266"/>
      <c r="AQQ86" s="266"/>
      <c r="AQR86" s="266"/>
      <c r="AQS86" s="266"/>
      <c r="AQT86" s="266"/>
      <c r="AQU86" s="266"/>
      <c r="AQV86" s="266"/>
      <c r="AQW86" s="266"/>
      <c r="AQX86" s="266"/>
      <c r="AQY86" s="266"/>
      <c r="AQZ86" s="266"/>
      <c r="ARA86" s="266"/>
      <c r="ARB86" s="266"/>
      <c r="ARC86" s="266"/>
      <c r="ARD86" s="266"/>
      <c r="ARE86" s="266"/>
      <c r="ARF86" s="266"/>
      <c r="ARG86" s="266"/>
      <c r="ARH86" s="266"/>
      <c r="ARI86" s="266"/>
      <c r="ARJ86" s="266"/>
      <c r="ARK86" s="266"/>
      <c r="ARL86" s="266"/>
      <c r="ARM86" s="266"/>
      <c r="ARN86" s="266"/>
      <c r="ARO86" s="266"/>
      <c r="ARP86" s="266"/>
      <c r="ARQ86" s="266"/>
      <c r="ARR86" s="266"/>
      <c r="ARS86" s="266"/>
      <c r="ART86" s="266"/>
      <c r="ARU86" s="266"/>
      <c r="ARV86" s="266"/>
      <c r="ARW86" s="266"/>
      <c r="ARX86" s="266"/>
      <c r="ARY86" s="266"/>
      <c r="ARZ86" s="266"/>
      <c r="ASA86" s="266"/>
      <c r="ASB86" s="266"/>
      <c r="ASC86" s="266"/>
      <c r="ASD86" s="266"/>
      <c r="ASE86" s="266"/>
      <c r="ASF86" s="266"/>
      <c r="ASG86" s="266"/>
      <c r="ASH86" s="266"/>
      <c r="ASI86" s="266"/>
      <c r="ASJ86" s="266"/>
      <c r="ASK86" s="266"/>
      <c r="ASL86" s="266"/>
      <c r="ASM86" s="266"/>
      <c r="ASN86" s="266"/>
      <c r="ASO86" s="266"/>
      <c r="ASP86" s="266"/>
      <c r="ASQ86" s="266"/>
      <c r="ASR86" s="266"/>
      <c r="ASS86" s="266"/>
      <c r="AST86" s="266"/>
      <c r="ASU86" s="266"/>
      <c r="ASV86" s="266"/>
      <c r="ASW86" s="266"/>
      <c r="ASX86" s="266"/>
      <c r="ASY86" s="266"/>
      <c r="ASZ86" s="266"/>
      <c r="ATA86" s="266"/>
      <c r="ATB86" s="266"/>
      <c r="ATC86" s="266"/>
      <c r="ATD86" s="266"/>
      <c r="ATE86" s="266"/>
      <c r="ATF86" s="266"/>
      <c r="ATG86" s="266"/>
      <c r="ATH86" s="266"/>
      <c r="ATI86" s="266"/>
      <c r="ATJ86" s="266"/>
      <c r="ATK86" s="266"/>
      <c r="ATL86" s="266"/>
      <c r="ATM86" s="266"/>
      <c r="ATN86" s="266"/>
      <c r="ATO86" s="266"/>
      <c r="ATP86" s="266"/>
      <c r="ATQ86" s="266"/>
      <c r="ATR86" s="266"/>
      <c r="ATS86" s="266"/>
      <c r="ATT86" s="266"/>
      <c r="ATU86" s="266"/>
      <c r="ATV86" s="266"/>
      <c r="ATW86" s="266"/>
      <c r="ATX86" s="266"/>
      <c r="ATY86" s="266"/>
      <c r="ATZ86" s="266"/>
      <c r="AUA86" s="266"/>
      <c r="AUB86" s="266"/>
      <c r="AUC86" s="266"/>
      <c r="AUD86" s="266"/>
      <c r="AUE86" s="266"/>
      <c r="AUF86" s="266"/>
      <c r="AUG86" s="266"/>
      <c r="AUH86" s="266"/>
      <c r="AUI86" s="266"/>
      <c r="AUJ86" s="266"/>
      <c r="AUK86" s="266"/>
      <c r="AUL86" s="266"/>
      <c r="AUM86" s="266"/>
      <c r="AUN86" s="266"/>
      <c r="AUO86" s="266"/>
      <c r="AUP86" s="266"/>
      <c r="AUQ86" s="266"/>
      <c r="AUR86" s="266"/>
      <c r="AUS86" s="266"/>
      <c r="AUT86" s="266"/>
      <c r="AUU86" s="266"/>
      <c r="AUV86" s="266"/>
      <c r="AUW86" s="266"/>
      <c r="AUX86" s="266"/>
      <c r="AUY86" s="266"/>
      <c r="AUZ86" s="266"/>
      <c r="AVA86" s="266"/>
      <c r="AVB86" s="266"/>
      <c r="AVC86" s="266"/>
      <c r="AVD86" s="266"/>
      <c r="AVE86" s="266"/>
      <c r="AVF86" s="266"/>
      <c r="AVG86" s="266"/>
      <c r="AVH86" s="266"/>
      <c r="AVI86" s="266"/>
      <c r="AVJ86" s="266"/>
      <c r="AVK86" s="266"/>
      <c r="AVL86" s="266"/>
      <c r="AVM86" s="266"/>
      <c r="AVN86" s="266"/>
      <c r="AVO86" s="266"/>
      <c r="AVP86" s="266"/>
      <c r="AVQ86" s="266"/>
      <c r="AVR86" s="266"/>
      <c r="AVS86" s="266"/>
      <c r="AVT86" s="266"/>
      <c r="AVU86" s="266"/>
      <c r="AVV86" s="266"/>
      <c r="AVW86" s="266"/>
      <c r="AVX86" s="266"/>
      <c r="AVY86" s="266"/>
      <c r="AVZ86" s="266"/>
      <c r="AWA86" s="266"/>
      <c r="AWB86" s="266"/>
      <c r="AWC86" s="266"/>
      <c r="AWD86" s="266"/>
      <c r="AWE86" s="266"/>
      <c r="AWF86" s="266"/>
      <c r="AWG86" s="266"/>
      <c r="AWH86" s="266"/>
      <c r="AWI86" s="266"/>
      <c r="AWJ86" s="266"/>
      <c r="AWK86" s="266"/>
      <c r="AWL86" s="266"/>
      <c r="AWM86" s="266"/>
      <c r="AWN86" s="266"/>
      <c r="AWO86" s="266"/>
      <c r="AWP86" s="266"/>
      <c r="AWQ86" s="266"/>
      <c r="AWR86" s="266"/>
      <c r="AWS86" s="266"/>
      <c r="AWT86" s="266"/>
      <c r="AWU86" s="266"/>
      <c r="AWV86" s="266"/>
      <c r="AWW86" s="266"/>
      <c r="AWX86" s="266"/>
      <c r="AWY86" s="266"/>
      <c r="AWZ86" s="266"/>
      <c r="AXA86" s="266"/>
      <c r="AXB86" s="266"/>
      <c r="AXC86" s="266"/>
      <c r="AXD86" s="266"/>
      <c r="AXE86" s="266"/>
      <c r="AXF86" s="266"/>
      <c r="AXG86" s="266"/>
      <c r="AXH86" s="266"/>
      <c r="AXI86" s="266"/>
      <c r="AXJ86" s="266"/>
      <c r="AXK86" s="266"/>
      <c r="AXL86" s="266"/>
      <c r="AXM86" s="266"/>
      <c r="AXN86" s="266"/>
      <c r="AXO86" s="266"/>
      <c r="AXP86" s="266"/>
      <c r="AXQ86" s="266"/>
      <c r="AXR86" s="266"/>
      <c r="AXS86" s="266"/>
      <c r="AXT86" s="266"/>
      <c r="AXU86" s="266"/>
      <c r="AXV86" s="266"/>
      <c r="AXW86" s="266"/>
      <c r="AXX86" s="266"/>
      <c r="AXY86" s="266"/>
      <c r="AXZ86" s="266"/>
      <c r="AYA86" s="266"/>
      <c r="AYB86" s="266"/>
      <c r="AYC86" s="266"/>
      <c r="AYD86" s="266"/>
      <c r="AYE86" s="266"/>
      <c r="AYF86" s="266"/>
      <c r="AYG86" s="266"/>
      <c r="AYH86" s="266"/>
      <c r="AYI86" s="266"/>
      <c r="AYJ86" s="266"/>
      <c r="AYK86" s="266"/>
      <c r="AYL86" s="266"/>
      <c r="AYM86" s="266"/>
      <c r="AYN86" s="266"/>
      <c r="AYO86" s="266"/>
      <c r="AYP86" s="266"/>
      <c r="AYQ86" s="266"/>
      <c r="AYR86" s="266"/>
      <c r="AYS86" s="266"/>
      <c r="AYT86" s="266"/>
      <c r="AYU86" s="266"/>
      <c r="AYV86" s="266"/>
      <c r="AYW86" s="266"/>
      <c r="AYX86" s="266"/>
      <c r="AYY86" s="266"/>
      <c r="AYZ86" s="266"/>
      <c r="AZA86" s="266"/>
      <c r="AZB86" s="266"/>
      <c r="AZC86" s="266"/>
      <c r="AZD86" s="266"/>
      <c r="AZE86" s="266"/>
      <c r="AZF86" s="266"/>
      <c r="AZG86" s="266"/>
      <c r="AZH86" s="266"/>
      <c r="AZI86" s="266"/>
      <c r="AZJ86" s="266"/>
      <c r="AZK86" s="266"/>
      <c r="AZL86" s="266"/>
      <c r="AZM86" s="266"/>
      <c r="AZN86" s="266"/>
      <c r="AZO86" s="266"/>
      <c r="AZP86" s="266"/>
      <c r="AZQ86" s="266"/>
      <c r="AZR86" s="266"/>
      <c r="AZS86" s="266"/>
      <c r="AZT86" s="266"/>
      <c r="AZU86" s="266"/>
      <c r="AZV86" s="266"/>
      <c r="AZW86" s="266"/>
      <c r="AZX86" s="266"/>
      <c r="AZY86" s="266"/>
      <c r="AZZ86" s="266"/>
      <c r="BAA86" s="266"/>
      <c r="BAB86" s="266"/>
      <c r="BAC86" s="266"/>
      <c r="BAD86" s="266"/>
      <c r="BAE86" s="266"/>
      <c r="BAF86" s="266"/>
      <c r="BAG86" s="266"/>
      <c r="BAH86" s="266"/>
      <c r="BAI86" s="266"/>
      <c r="BAJ86" s="266"/>
      <c r="BAK86" s="266"/>
      <c r="BAL86" s="266"/>
      <c r="BAM86" s="266"/>
      <c r="BAN86" s="266"/>
      <c r="BAO86" s="266"/>
      <c r="BAP86" s="266"/>
      <c r="BAQ86" s="266"/>
      <c r="BAR86" s="266"/>
      <c r="BAS86" s="266"/>
      <c r="BAT86" s="266"/>
      <c r="BAU86" s="266"/>
      <c r="BAV86" s="266"/>
      <c r="BAW86" s="266"/>
      <c r="BAX86" s="266"/>
      <c r="BAY86" s="266"/>
      <c r="BAZ86" s="266"/>
      <c r="BBA86" s="266"/>
      <c r="BBB86" s="266"/>
      <c r="BBC86" s="266"/>
      <c r="BBD86" s="266"/>
      <c r="BBE86" s="266"/>
      <c r="BBF86" s="266"/>
      <c r="BBG86" s="266"/>
      <c r="BBH86" s="266"/>
      <c r="BBI86" s="266"/>
      <c r="BBJ86" s="266"/>
      <c r="BBK86" s="266"/>
      <c r="BBL86" s="266"/>
      <c r="BBM86" s="266"/>
      <c r="BBN86" s="266"/>
      <c r="BBO86" s="266"/>
      <c r="BBP86" s="266"/>
      <c r="BBQ86" s="266"/>
      <c r="BBR86" s="266"/>
      <c r="BBS86" s="266"/>
      <c r="BBT86" s="266"/>
      <c r="BBU86" s="266"/>
      <c r="BBV86" s="266"/>
      <c r="BBW86" s="266"/>
      <c r="BBX86" s="266"/>
      <c r="BBY86" s="266"/>
      <c r="BBZ86" s="266"/>
      <c r="BCA86" s="266"/>
      <c r="BCB86" s="266"/>
      <c r="BCC86" s="266"/>
      <c r="BCD86" s="266"/>
      <c r="BCE86" s="266"/>
      <c r="BCF86" s="266"/>
      <c r="BCG86" s="266"/>
      <c r="BCH86" s="266"/>
      <c r="BCI86" s="266"/>
      <c r="BCJ86" s="266"/>
      <c r="BCK86" s="266"/>
      <c r="BCL86" s="266"/>
      <c r="BCM86" s="266"/>
      <c r="BCN86" s="266"/>
      <c r="BCO86" s="266"/>
      <c r="BCP86" s="266"/>
      <c r="BCQ86" s="266"/>
      <c r="BCR86" s="266"/>
      <c r="BCS86" s="266"/>
      <c r="BCT86" s="266"/>
      <c r="BCU86" s="266"/>
      <c r="BCV86" s="266"/>
      <c r="BCW86" s="266"/>
      <c r="BCX86" s="266"/>
      <c r="BCY86" s="266"/>
      <c r="BCZ86" s="266"/>
      <c r="BDA86" s="266"/>
      <c r="BDB86" s="266"/>
      <c r="BDC86" s="266"/>
      <c r="BDD86" s="266"/>
      <c r="BDE86" s="266"/>
      <c r="BDF86" s="266"/>
      <c r="BDG86" s="266"/>
      <c r="BDH86" s="266"/>
      <c r="BDI86" s="266"/>
      <c r="BDJ86" s="266"/>
      <c r="BDK86" s="266"/>
      <c r="BDL86" s="266"/>
      <c r="BDM86" s="266"/>
      <c r="BDN86" s="266"/>
      <c r="BDO86" s="266"/>
      <c r="BDP86" s="266"/>
      <c r="BDQ86" s="266"/>
      <c r="BDR86" s="266"/>
      <c r="BDS86" s="266"/>
      <c r="BDT86" s="266"/>
      <c r="BDU86" s="266"/>
      <c r="BDV86" s="266"/>
      <c r="BDW86" s="266"/>
      <c r="BDX86" s="266"/>
      <c r="BDY86" s="266"/>
      <c r="BDZ86" s="266"/>
      <c r="BEA86" s="266"/>
      <c r="BEB86" s="266"/>
      <c r="BEC86" s="266"/>
      <c r="BED86" s="266"/>
      <c r="BEE86" s="266"/>
      <c r="BEF86" s="266"/>
      <c r="BEG86" s="266"/>
      <c r="BEH86" s="266"/>
      <c r="BEI86" s="266"/>
      <c r="BEJ86" s="266"/>
      <c r="BEK86" s="266"/>
      <c r="BEL86" s="266"/>
      <c r="BEM86" s="266"/>
      <c r="BEN86" s="266"/>
      <c r="BEO86" s="266"/>
      <c r="BEP86" s="266"/>
      <c r="BEQ86" s="266"/>
      <c r="BER86" s="266"/>
      <c r="BES86" s="266"/>
      <c r="BET86" s="266"/>
      <c r="BEU86" s="266"/>
      <c r="BEV86" s="266"/>
      <c r="BEW86" s="266"/>
      <c r="BEX86" s="266"/>
      <c r="BEY86" s="266"/>
      <c r="BEZ86" s="266"/>
      <c r="BFA86" s="266"/>
      <c r="BFB86" s="266"/>
      <c r="BFC86" s="266"/>
      <c r="BFD86" s="266"/>
      <c r="BFE86" s="266"/>
      <c r="BFF86" s="266"/>
      <c r="BFG86" s="266"/>
      <c r="BFH86" s="266"/>
      <c r="BFI86" s="266"/>
      <c r="BFJ86" s="266"/>
      <c r="BFK86" s="266"/>
      <c r="BFL86" s="266"/>
      <c r="BFM86" s="266"/>
      <c r="BFN86" s="266"/>
      <c r="BFO86" s="266"/>
      <c r="BFP86" s="266"/>
      <c r="BFQ86" s="266"/>
      <c r="BFR86" s="266"/>
      <c r="BFS86" s="266"/>
      <c r="BFT86" s="266"/>
      <c r="BFU86" s="266"/>
      <c r="BFV86" s="266"/>
      <c r="BFW86" s="266"/>
      <c r="BFX86" s="266"/>
      <c r="BFY86" s="266"/>
      <c r="BFZ86" s="266"/>
      <c r="BGA86" s="266"/>
      <c r="BGB86" s="266"/>
      <c r="BGC86" s="266"/>
      <c r="BGD86" s="266"/>
      <c r="BGE86" s="266"/>
      <c r="BGF86" s="266"/>
      <c r="BGG86" s="266"/>
      <c r="BGH86" s="266"/>
      <c r="BGI86" s="266"/>
      <c r="BGJ86" s="266"/>
      <c r="BGK86" s="266"/>
      <c r="BGL86" s="266"/>
      <c r="BGM86" s="266"/>
      <c r="BGN86" s="266"/>
      <c r="BGO86" s="266"/>
      <c r="BGP86" s="266"/>
      <c r="BGQ86" s="266"/>
      <c r="BGR86" s="266"/>
      <c r="BGS86" s="266"/>
      <c r="BGT86" s="266"/>
      <c r="BGU86" s="266"/>
      <c r="BGV86" s="266"/>
      <c r="BGW86" s="266"/>
      <c r="BGX86" s="266"/>
      <c r="BGY86" s="266"/>
      <c r="BGZ86" s="266"/>
      <c r="BHA86" s="266"/>
      <c r="BHB86" s="266"/>
      <c r="BHC86" s="266"/>
      <c r="BHD86" s="266"/>
      <c r="BHE86" s="266"/>
      <c r="BHF86" s="266"/>
      <c r="BHG86" s="266"/>
      <c r="BHH86" s="266"/>
      <c r="BHI86" s="266"/>
      <c r="BHJ86" s="266"/>
      <c r="BHK86" s="266"/>
      <c r="BHL86" s="266"/>
      <c r="BHM86" s="266"/>
      <c r="BHN86" s="266"/>
      <c r="BHO86" s="266"/>
      <c r="BHP86" s="266"/>
      <c r="BHQ86" s="266"/>
      <c r="BHR86" s="266"/>
      <c r="BHS86" s="266"/>
      <c r="BHT86" s="266"/>
      <c r="BHU86" s="266"/>
      <c r="BHV86" s="266"/>
      <c r="BHW86" s="266"/>
      <c r="BHX86" s="266"/>
      <c r="BHY86" s="266"/>
      <c r="BHZ86" s="266"/>
      <c r="BIA86" s="266"/>
      <c r="BIB86" s="266"/>
      <c r="BIC86" s="266"/>
      <c r="BID86" s="266"/>
      <c r="BIE86" s="266"/>
      <c r="BIF86" s="266"/>
      <c r="BIG86" s="266"/>
      <c r="BIH86" s="266"/>
      <c r="BII86" s="266"/>
      <c r="BIJ86" s="266"/>
      <c r="BIK86" s="266"/>
      <c r="BIL86" s="266"/>
      <c r="BIM86" s="266"/>
      <c r="BIN86" s="266"/>
      <c r="BIO86" s="266"/>
      <c r="BIP86" s="266"/>
      <c r="BIQ86" s="266"/>
      <c r="BIR86" s="266"/>
      <c r="BIS86" s="266"/>
      <c r="BIT86" s="266"/>
      <c r="BIU86" s="266"/>
      <c r="BIV86" s="266"/>
      <c r="BIW86" s="266"/>
      <c r="BIX86" s="266"/>
      <c r="BIY86" s="266"/>
      <c r="BIZ86" s="266"/>
      <c r="BJA86" s="266"/>
      <c r="BJB86" s="266"/>
      <c r="BJC86" s="266"/>
      <c r="BJD86" s="266"/>
      <c r="BJE86" s="266"/>
      <c r="BJF86" s="266"/>
      <c r="BJG86" s="266"/>
      <c r="BJH86" s="266"/>
      <c r="BJI86" s="266"/>
      <c r="BJJ86" s="266"/>
      <c r="BJK86" s="266"/>
      <c r="BJL86" s="266"/>
      <c r="BJM86" s="266"/>
      <c r="BJN86" s="266"/>
      <c r="BJO86" s="266"/>
      <c r="BJP86" s="266"/>
      <c r="BJQ86" s="266"/>
      <c r="BJR86" s="266"/>
      <c r="BJS86" s="266"/>
      <c r="BJT86" s="266"/>
      <c r="BJU86" s="266"/>
      <c r="BJV86" s="266"/>
      <c r="BJW86" s="266"/>
      <c r="BJX86" s="266"/>
      <c r="BJY86" s="266"/>
      <c r="BJZ86" s="266"/>
      <c r="BKA86" s="266"/>
      <c r="BKB86" s="266"/>
      <c r="BKC86" s="266"/>
      <c r="BKD86" s="266"/>
      <c r="BKE86" s="266"/>
      <c r="BKF86" s="266"/>
      <c r="BKG86" s="266"/>
      <c r="BKH86" s="266"/>
      <c r="BKI86" s="266"/>
      <c r="BKJ86" s="266"/>
      <c r="BKK86" s="266"/>
      <c r="BKL86" s="266"/>
      <c r="BKM86" s="266"/>
      <c r="BKN86" s="266"/>
      <c r="BKO86" s="266"/>
      <c r="BKP86" s="266"/>
      <c r="BKQ86" s="266"/>
      <c r="BKR86" s="266"/>
      <c r="BKS86" s="266"/>
      <c r="BKT86" s="266"/>
      <c r="BKU86" s="266"/>
      <c r="BKV86" s="266"/>
      <c r="BKW86" s="266"/>
      <c r="BKX86" s="266"/>
      <c r="BKY86" s="266"/>
      <c r="BKZ86" s="266"/>
      <c r="BLA86" s="266"/>
      <c r="BLB86" s="266"/>
      <c r="BLC86" s="266"/>
      <c r="BLD86" s="266"/>
      <c r="BLE86" s="266"/>
      <c r="BLF86" s="266"/>
      <c r="BLG86" s="266"/>
      <c r="BLH86" s="266"/>
      <c r="BLI86" s="266"/>
      <c r="BLJ86" s="266"/>
      <c r="BLK86" s="266"/>
      <c r="BLL86" s="266"/>
      <c r="BLM86" s="266"/>
      <c r="BLN86" s="266"/>
      <c r="BLO86" s="266"/>
      <c r="BLP86" s="266"/>
      <c r="BLQ86" s="266"/>
      <c r="BLR86" s="266"/>
      <c r="BLS86" s="266"/>
      <c r="BLT86" s="266"/>
      <c r="BLU86" s="266"/>
      <c r="BLV86" s="266"/>
      <c r="BLW86" s="266"/>
      <c r="BLX86" s="266"/>
      <c r="BLY86" s="266"/>
      <c r="BLZ86" s="266"/>
      <c r="BMA86" s="266"/>
      <c r="BMB86" s="266"/>
      <c r="BMC86" s="266"/>
      <c r="BMD86" s="266"/>
      <c r="BME86" s="266"/>
      <c r="BMF86" s="266"/>
      <c r="BMG86" s="266"/>
      <c r="BMH86" s="266"/>
      <c r="BMI86" s="266"/>
      <c r="BMJ86" s="266"/>
      <c r="BMK86" s="266"/>
      <c r="BML86" s="266"/>
      <c r="BMM86" s="266"/>
      <c r="BMN86" s="266"/>
      <c r="BMO86" s="266"/>
      <c r="BMP86" s="266"/>
      <c r="BMQ86" s="266"/>
      <c r="BMR86" s="266"/>
      <c r="BMS86" s="266"/>
      <c r="BMT86" s="266"/>
      <c r="BMU86" s="266"/>
      <c r="BMV86" s="266"/>
      <c r="BMW86" s="266"/>
      <c r="BMX86" s="266"/>
      <c r="BMY86" s="266"/>
      <c r="BMZ86" s="266"/>
      <c r="BNA86" s="266"/>
      <c r="BNB86" s="266"/>
      <c r="BNC86" s="266"/>
      <c r="BND86" s="266"/>
      <c r="BNE86" s="266"/>
      <c r="BNF86" s="266"/>
      <c r="BNG86" s="266"/>
      <c r="BNH86" s="266"/>
      <c r="BNI86" s="266"/>
      <c r="BNJ86" s="266"/>
      <c r="BNK86" s="266"/>
      <c r="BNL86" s="266"/>
      <c r="BNM86" s="266"/>
      <c r="BNN86" s="266"/>
      <c r="BNO86" s="266"/>
      <c r="BNP86" s="266"/>
      <c r="BNQ86" s="266"/>
      <c r="BNR86" s="266"/>
      <c r="BNS86" s="266"/>
      <c r="BNT86" s="266"/>
      <c r="BNU86" s="266"/>
      <c r="BNV86" s="266"/>
      <c r="BNW86" s="266"/>
      <c r="BNX86" s="266"/>
      <c r="BNY86" s="266"/>
      <c r="BNZ86" s="266"/>
      <c r="BOA86" s="266"/>
      <c r="BOB86" s="266"/>
      <c r="BOC86" s="266"/>
      <c r="BOD86" s="266"/>
      <c r="BOE86" s="266"/>
      <c r="BOF86" s="266"/>
      <c r="BOG86" s="266"/>
      <c r="BOH86" s="266"/>
      <c r="BOI86" s="266"/>
      <c r="BOJ86" s="266"/>
      <c r="BOK86" s="266"/>
      <c r="BOL86" s="266"/>
      <c r="BOM86" s="266"/>
      <c r="BON86" s="266"/>
      <c r="BOO86" s="266"/>
      <c r="BOP86" s="266"/>
      <c r="BOQ86" s="266"/>
      <c r="BOR86" s="266"/>
      <c r="BOS86" s="266"/>
      <c r="BOT86" s="266"/>
      <c r="BOU86" s="266"/>
      <c r="BOV86" s="266"/>
      <c r="BOW86" s="266"/>
      <c r="BOX86" s="266"/>
      <c r="BOY86" s="266"/>
      <c r="BOZ86" s="266"/>
      <c r="BPA86" s="266"/>
      <c r="BPB86" s="266"/>
      <c r="BPC86" s="266"/>
      <c r="BPD86" s="266"/>
      <c r="BPE86" s="266"/>
      <c r="BPF86" s="266"/>
      <c r="BPG86" s="266"/>
      <c r="BPH86" s="266"/>
      <c r="BPI86" s="266"/>
      <c r="BPJ86" s="266"/>
      <c r="BPK86" s="266"/>
      <c r="BPL86" s="266"/>
      <c r="BPM86" s="266"/>
      <c r="BPN86" s="266"/>
      <c r="BPO86" s="266"/>
      <c r="BPP86" s="266"/>
      <c r="BPQ86" s="266"/>
      <c r="BPR86" s="266"/>
      <c r="BPS86" s="266"/>
      <c r="BPT86" s="266"/>
      <c r="BPU86" s="266"/>
      <c r="BPV86" s="266"/>
      <c r="BPW86" s="266"/>
      <c r="BPX86" s="266"/>
      <c r="BPY86" s="266"/>
      <c r="BPZ86" s="266"/>
      <c r="BQA86" s="266"/>
      <c r="BQB86" s="266"/>
      <c r="BQC86" s="266"/>
      <c r="BQD86" s="266"/>
      <c r="BQE86" s="266"/>
      <c r="BQF86" s="266"/>
      <c r="BQG86" s="266"/>
      <c r="BQH86" s="266"/>
      <c r="BQI86" s="266"/>
      <c r="BQJ86" s="266"/>
      <c r="BQK86" s="266"/>
      <c r="BQL86" s="266"/>
      <c r="BQM86" s="266"/>
      <c r="BQN86" s="266"/>
      <c r="BQO86" s="266"/>
      <c r="BQP86" s="266"/>
      <c r="BQQ86" s="266"/>
      <c r="BQR86" s="266"/>
      <c r="BQS86" s="266"/>
      <c r="BQT86" s="266"/>
      <c r="BQU86" s="266"/>
      <c r="BQV86" s="266"/>
      <c r="BQW86" s="266"/>
      <c r="BQX86" s="266"/>
      <c r="BQY86" s="266"/>
      <c r="BQZ86" s="266"/>
      <c r="BRA86" s="266"/>
      <c r="BRB86" s="266"/>
      <c r="BRC86" s="266"/>
      <c r="BRD86" s="266"/>
      <c r="BRE86" s="266"/>
      <c r="BRF86" s="266"/>
      <c r="BRG86" s="266"/>
      <c r="BRH86" s="266"/>
      <c r="BRI86" s="266"/>
      <c r="BRJ86" s="266"/>
      <c r="BRK86" s="266"/>
      <c r="BRL86" s="266"/>
      <c r="BRM86" s="266"/>
      <c r="BRN86" s="266"/>
      <c r="BRO86" s="266"/>
      <c r="BRP86" s="266"/>
      <c r="BRQ86" s="266"/>
      <c r="BRR86" s="266"/>
      <c r="BRS86" s="266"/>
      <c r="BRT86" s="266"/>
      <c r="BRU86" s="266"/>
      <c r="BRV86" s="266"/>
      <c r="BRW86" s="266"/>
      <c r="BRX86" s="266"/>
      <c r="BRY86" s="266"/>
      <c r="BRZ86" s="266"/>
      <c r="BSA86" s="266"/>
      <c r="BSB86" s="266"/>
      <c r="BSC86" s="266"/>
      <c r="BSD86" s="266"/>
      <c r="BSE86" s="266"/>
      <c r="BSF86" s="266"/>
      <c r="BSG86" s="266"/>
      <c r="BSH86" s="266"/>
      <c r="BSI86" s="266"/>
      <c r="BSJ86" s="266"/>
      <c r="BSK86" s="266"/>
      <c r="BSL86" s="266"/>
      <c r="BSM86" s="266"/>
      <c r="BSN86" s="266"/>
      <c r="BSO86" s="266"/>
      <c r="BSP86" s="266"/>
      <c r="BSQ86" s="266"/>
      <c r="BSR86" s="266"/>
      <c r="BSS86" s="266"/>
      <c r="BST86" s="266"/>
      <c r="BSU86" s="266"/>
      <c r="BSV86" s="266"/>
      <c r="BSW86" s="266"/>
      <c r="BSX86" s="266"/>
      <c r="BSY86" s="266"/>
      <c r="BSZ86" s="266"/>
      <c r="BTA86" s="266"/>
      <c r="BTB86" s="266"/>
      <c r="BTC86" s="266"/>
      <c r="BTD86" s="266"/>
      <c r="BTE86" s="266"/>
      <c r="BTF86" s="266"/>
      <c r="BTG86" s="266"/>
      <c r="BTH86" s="266"/>
      <c r="BTI86" s="266"/>
      <c r="BTJ86" s="266"/>
      <c r="BTK86" s="266"/>
      <c r="BTL86" s="266"/>
      <c r="BTM86" s="266"/>
      <c r="BTN86" s="266"/>
      <c r="BTO86" s="266"/>
      <c r="BTP86" s="266"/>
      <c r="BTQ86" s="266"/>
      <c r="BTR86" s="266"/>
      <c r="BTS86" s="266"/>
      <c r="BTT86" s="266"/>
      <c r="BTU86" s="266"/>
      <c r="BTV86" s="266"/>
      <c r="BTW86" s="266"/>
      <c r="BTX86" s="266"/>
      <c r="BTY86" s="266"/>
      <c r="BTZ86" s="266"/>
      <c r="BUA86" s="266"/>
      <c r="BUB86" s="266"/>
      <c r="BUC86" s="266"/>
      <c r="BUD86" s="266"/>
      <c r="BUE86" s="266"/>
      <c r="BUF86" s="266"/>
      <c r="BUG86" s="266"/>
      <c r="BUH86" s="266"/>
      <c r="BUI86" s="266"/>
      <c r="BUJ86" s="266"/>
      <c r="BUK86" s="266"/>
      <c r="BUL86" s="266"/>
      <c r="BUM86" s="266"/>
      <c r="BUN86" s="266"/>
      <c r="BUO86" s="266"/>
      <c r="BUP86" s="266"/>
      <c r="BUQ86" s="266"/>
      <c r="BUR86" s="266"/>
      <c r="BUS86" s="266"/>
      <c r="BUT86" s="266"/>
      <c r="BUU86" s="266"/>
      <c r="BUV86" s="266"/>
      <c r="BUW86" s="266"/>
      <c r="BUX86" s="266"/>
      <c r="BUY86" s="266"/>
      <c r="BUZ86" s="266"/>
      <c r="BVA86" s="266"/>
      <c r="BVB86" s="266"/>
      <c r="BVC86" s="266"/>
      <c r="BVD86" s="266"/>
      <c r="BVE86" s="266"/>
      <c r="BVF86" s="266"/>
      <c r="BVG86" s="266"/>
      <c r="BVH86" s="266"/>
      <c r="BVI86" s="266"/>
      <c r="BVJ86" s="266"/>
      <c r="BVK86" s="266"/>
      <c r="BVL86" s="266"/>
      <c r="BVM86" s="266"/>
      <c r="BVN86" s="266"/>
      <c r="BVO86" s="266"/>
      <c r="BVP86" s="266"/>
      <c r="BVQ86" s="266"/>
      <c r="BVR86" s="266"/>
      <c r="BVS86" s="266"/>
      <c r="BVT86" s="266"/>
      <c r="BVU86" s="266"/>
      <c r="BVV86" s="266"/>
      <c r="BVW86" s="266"/>
      <c r="BVX86" s="266"/>
      <c r="BVY86" s="266"/>
      <c r="BVZ86" s="266"/>
      <c r="BWA86" s="266"/>
      <c r="BWB86" s="266"/>
      <c r="BWC86" s="266"/>
      <c r="BWD86" s="266"/>
      <c r="BWE86" s="266"/>
      <c r="BWF86" s="266"/>
      <c r="BWG86" s="266"/>
      <c r="BWH86" s="266"/>
      <c r="BWI86" s="266"/>
      <c r="BWJ86" s="266"/>
      <c r="BWK86" s="266"/>
      <c r="BWL86" s="266"/>
      <c r="BWM86" s="266"/>
      <c r="BWN86" s="266"/>
      <c r="BWO86" s="266"/>
      <c r="BWP86" s="266"/>
      <c r="BWQ86" s="266"/>
      <c r="BWR86" s="266"/>
      <c r="BWS86" s="266"/>
      <c r="BWT86" s="266"/>
      <c r="BWU86" s="266"/>
      <c r="BWV86" s="266"/>
      <c r="BWW86" s="266"/>
      <c r="BWX86" s="266"/>
      <c r="BWY86" s="266"/>
      <c r="BWZ86" s="266"/>
      <c r="BXA86" s="266"/>
      <c r="BXB86" s="266"/>
      <c r="BXC86" s="266"/>
      <c r="BXD86" s="266"/>
      <c r="BXE86" s="266"/>
      <c r="BXF86" s="266"/>
      <c r="BXG86" s="266"/>
      <c r="BXH86" s="266"/>
      <c r="BXI86" s="266"/>
      <c r="BXJ86" s="266"/>
      <c r="BXK86" s="266"/>
      <c r="BXL86" s="266"/>
      <c r="BXM86" s="266"/>
      <c r="BXN86" s="266"/>
      <c r="BXO86" s="266"/>
      <c r="BXP86" s="266"/>
      <c r="BXQ86" s="266"/>
      <c r="BXR86" s="266"/>
      <c r="BXS86" s="266"/>
      <c r="BXT86" s="266"/>
      <c r="BXU86" s="266"/>
      <c r="BXV86" s="266"/>
      <c r="BXW86" s="266"/>
      <c r="BXX86" s="266"/>
      <c r="BXY86" s="266"/>
      <c r="BXZ86" s="266"/>
      <c r="BYA86" s="266"/>
      <c r="BYB86" s="266"/>
      <c r="BYC86" s="266"/>
      <c r="BYD86" s="266"/>
      <c r="BYE86" s="266"/>
      <c r="BYF86" s="266"/>
      <c r="BYG86" s="266"/>
      <c r="BYH86" s="266"/>
      <c r="BYI86" s="266"/>
      <c r="BYJ86" s="266"/>
      <c r="BYK86" s="266"/>
      <c r="BYL86" s="266"/>
      <c r="BYM86" s="266"/>
      <c r="BYN86" s="266"/>
      <c r="BYO86" s="266"/>
      <c r="BYP86" s="266"/>
      <c r="BYQ86" s="266"/>
      <c r="BYR86" s="266"/>
      <c r="BYS86" s="266"/>
      <c r="BYT86" s="266"/>
      <c r="BYU86" s="266"/>
      <c r="BYV86" s="266"/>
      <c r="BYW86" s="266"/>
      <c r="BYX86" s="266"/>
      <c r="BYY86" s="266"/>
      <c r="BYZ86" s="266"/>
      <c r="BZA86" s="266"/>
      <c r="BZB86" s="266"/>
      <c r="BZC86" s="266"/>
      <c r="BZD86" s="266"/>
      <c r="BZE86" s="266"/>
      <c r="BZF86" s="266"/>
      <c r="BZG86" s="266"/>
      <c r="BZH86" s="266"/>
      <c r="BZI86" s="266"/>
      <c r="BZJ86" s="266"/>
      <c r="BZK86" s="266"/>
      <c r="BZL86" s="266"/>
      <c r="BZM86" s="266"/>
      <c r="BZN86" s="266"/>
      <c r="BZO86" s="266"/>
      <c r="BZP86" s="266"/>
      <c r="BZQ86" s="266"/>
      <c r="BZR86" s="266"/>
      <c r="BZS86" s="266"/>
      <c r="BZT86" s="266"/>
      <c r="BZU86" s="266"/>
      <c r="BZV86" s="266"/>
      <c r="BZW86" s="266"/>
      <c r="BZX86" s="266"/>
      <c r="BZY86" s="266"/>
      <c r="BZZ86" s="266"/>
      <c r="CAA86" s="266"/>
      <c r="CAB86" s="266"/>
      <c r="CAC86" s="266"/>
      <c r="CAD86" s="266"/>
      <c r="CAE86" s="266"/>
      <c r="CAF86" s="266"/>
      <c r="CAG86" s="266"/>
      <c r="CAH86" s="266"/>
      <c r="CAI86" s="266"/>
      <c r="CAJ86" s="266"/>
      <c r="CAK86" s="266"/>
      <c r="CAL86" s="266"/>
      <c r="CAM86" s="266"/>
      <c r="CAN86" s="266"/>
      <c r="CAO86" s="266"/>
      <c r="CAP86" s="266"/>
      <c r="CAQ86" s="266"/>
      <c r="CAR86" s="266"/>
      <c r="CAS86" s="266"/>
      <c r="CAT86" s="266"/>
      <c r="CAU86" s="266"/>
      <c r="CAV86" s="266"/>
      <c r="CAW86" s="266"/>
      <c r="CAX86" s="266"/>
      <c r="CAY86" s="266"/>
      <c r="CAZ86" s="266"/>
      <c r="CBA86" s="266"/>
      <c r="CBB86" s="266"/>
      <c r="CBC86" s="266"/>
      <c r="CBD86" s="266"/>
      <c r="CBE86" s="266"/>
      <c r="CBF86" s="266"/>
      <c r="CBG86" s="266"/>
      <c r="CBH86" s="266"/>
      <c r="CBI86" s="266"/>
      <c r="CBJ86" s="266"/>
      <c r="CBK86" s="266"/>
      <c r="CBL86" s="266"/>
      <c r="CBM86" s="266"/>
      <c r="CBN86" s="266"/>
      <c r="CBO86" s="266"/>
      <c r="CBP86" s="266"/>
      <c r="CBQ86" s="266"/>
      <c r="CBR86" s="266"/>
      <c r="CBS86" s="266"/>
      <c r="CBT86" s="266"/>
      <c r="CBU86" s="266"/>
      <c r="CBV86" s="266"/>
      <c r="CBW86" s="266"/>
      <c r="CBX86" s="266"/>
      <c r="CBY86" s="266"/>
      <c r="CBZ86" s="266"/>
      <c r="CCA86" s="266"/>
      <c r="CCB86" s="266"/>
      <c r="CCC86" s="266"/>
      <c r="CCD86" s="266"/>
      <c r="CCE86" s="266"/>
      <c r="CCF86" s="266"/>
      <c r="CCG86" s="266"/>
      <c r="CCH86" s="266"/>
      <c r="CCI86" s="266"/>
      <c r="CCJ86" s="266"/>
      <c r="CCK86" s="266"/>
      <c r="CCL86" s="266"/>
      <c r="CCM86" s="266"/>
      <c r="CCN86" s="266"/>
      <c r="CCO86" s="266"/>
      <c r="CCP86" s="266"/>
      <c r="CCQ86" s="266"/>
      <c r="CCR86" s="266"/>
      <c r="CCS86" s="266"/>
      <c r="CCT86" s="266"/>
      <c r="CCU86" s="266"/>
      <c r="CCV86" s="266"/>
      <c r="CCW86" s="266"/>
      <c r="CCX86" s="266"/>
      <c r="CCY86" s="266"/>
      <c r="CCZ86" s="266"/>
      <c r="CDA86" s="266"/>
      <c r="CDB86" s="266"/>
      <c r="CDC86" s="266"/>
      <c r="CDD86" s="266"/>
      <c r="CDE86" s="266"/>
      <c r="CDF86" s="266"/>
      <c r="CDG86" s="266"/>
      <c r="CDH86" s="266"/>
      <c r="CDI86" s="266"/>
      <c r="CDJ86" s="266"/>
      <c r="CDK86" s="266"/>
      <c r="CDL86" s="266"/>
      <c r="CDM86" s="266"/>
      <c r="CDN86" s="266"/>
      <c r="CDO86" s="266"/>
      <c r="CDP86" s="266"/>
      <c r="CDQ86" s="266"/>
      <c r="CDR86" s="266"/>
      <c r="CDS86" s="266"/>
      <c r="CDT86" s="266"/>
      <c r="CDU86" s="266"/>
      <c r="CDV86" s="266"/>
      <c r="CDW86" s="266"/>
      <c r="CDX86" s="266"/>
      <c r="CDY86" s="266"/>
      <c r="CDZ86" s="266"/>
      <c r="CEA86" s="266"/>
      <c r="CEB86" s="266"/>
      <c r="CEC86" s="266"/>
      <c r="CED86" s="266"/>
      <c r="CEE86" s="266"/>
      <c r="CEF86" s="266"/>
      <c r="CEG86" s="266"/>
      <c r="CEH86" s="266"/>
      <c r="CEI86" s="266"/>
      <c r="CEJ86" s="266"/>
      <c r="CEK86" s="266"/>
      <c r="CEL86" s="266"/>
      <c r="CEM86" s="266"/>
      <c r="CEN86" s="266"/>
      <c r="CEO86" s="266"/>
      <c r="CEP86" s="266"/>
      <c r="CEQ86" s="266"/>
      <c r="CER86" s="266"/>
      <c r="CES86" s="266"/>
      <c r="CET86" s="266"/>
      <c r="CEU86" s="266"/>
      <c r="CEV86" s="266"/>
      <c r="CEW86" s="266"/>
      <c r="CEX86" s="266"/>
      <c r="CEY86" s="266"/>
      <c r="CEZ86" s="266"/>
      <c r="CFA86" s="266"/>
      <c r="CFB86" s="266"/>
      <c r="CFC86" s="266"/>
      <c r="CFD86" s="266"/>
      <c r="CFE86" s="266"/>
      <c r="CFF86" s="266"/>
      <c r="CFG86" s="266"/>
      <c r="CFH86" s="266"/>
      <c r="CFI86" s="266"/>
      <c r="CFJ86" s="266"/>
      <c r="CFK86" s="266"/>
      <c r="CFL86" s="266"/>
      <c r="CFM86" s="266"/>
      <c r="CFN86" s="266"/>
      <c r="CFO86" s="266"/>
      <c r="CFP86" s="266"/>
      <c r="CFQ86" s="266"/>
      <c r="CFR86" s="266"/>
      <c r="CFS86" s="266"/>
      <c r="CFT86" s="266"/>
      <c r="CFU86" s="266"/>
      <c r="CFV86" s="266"/>
      <c r="CFW86" s="266"/>
      <c r="CFX86" s="266"/>
      <c r="CFY86" s="266"/>
      <c r="CFZ86" s="266"/>
      <c r="CGA86" s="266"/>
      <c r="CGB86" s="266"/>
      <c r="CGC86" s="266"/>
      <c r="CGD86" s="266"/>
      <c r="CGE86" s="266"/>
      <c r="CGF86" s="266"/>
      <c r="CGG86" s="266"/>
      <c r="CGH86" s="266"/>
      <c r="CGI86" s="266"/>
      <c r="CGJ86" s="266"/>
      <c r="CGK86" s="266"/>
      <c r="CGL86" s="266"/>
      <c r="CGM86" s="266"/>
      <c r="CGN86" s="266"/>
      <c r="CGO86" s="266"/>
      <c r="CGP86" s="266"/>
      <c r="CGQ86" s="266"/>
      <c r="CGR86" s="266"/>
      <c r="CGS86" s="266"/>
      <c r="CGT86" s="266"/>
      <c r="CGU86" s="266"/>
      <c r="CGV86" s="266"/>
      <c r="CGW86" s="266"/>
      <c r="CGX86" s="266"/>
      <c r="CGY86" s="266"/>
      <c r="CGZ86" s="266"/>
      <c r="CHA86" s="266"/>
      <c r="CHB86" s="266"/>
      <c r="CHC86" s="266"/>
      <c r="CHD86" s="266"/>
      <c r="CHE86" s="266"/>
      <c r="CHF86" s="266"/>
      <c r="CHG86" s="266"/>
      <c r="CHH86" s="266"/>
      <c r="CHI86" s="266"/>
      <c r="CHJ86" s="266"/>
      <c r="CHK86" s="266"/>
      <c r="CHL86" s="266"/>
      <c r="CHM86" s="266"/>
      <c r="CHN86" s="266"/>
      <c r="CHO86" s="266"/>
      <c r="CHP86" s="266"/>
      <c r="CHQ86" s="266"/>
      <c r="CHR86" s="266"/>
      <c r="CHS86" s="266"/>
      <c r="CHT86" s="266"/>
      <c r="CHU86" s="266"/>
      <c r="CHV86" s="266"/>
      <c r="CHW86" s="266"/>
      <c r="CHX86" s="266"/>
      <c r="CHY86" s="266"/>
      <c r="CHZ86" s="266"/>
      <c r="CIA86" s="266"/>
      <c r="CIB86" s="266"/>
      <c r="CIC86" s="266"/>
      <c r="CID86" s="266"/>
      <c r="CIE86" s="266"/>
      <c r="CIF86" s="266"/>
      <c r="CIG86" s="266"/>
      <c r="CIH86" s="266"/>
      <c r="CII86" s="266"/>
      <c r="CIJ86" s="266"/>
      <c r="CIK86" s="266"/>
      <c r="CIL86" s="266"/>
      <c r="CIM86" s="266"/>
      <c r="CIN86" s="266"/>
      <c r="CIO86" s="266"/>
      <c r="CIP86" s="266"/>
      <c r="CIQ86" s="266"/>
      <c r="CIR86" s="266"/>
      <c r="CIS86" s="266"/>
      <c r="CIT86" s="266"/>
      <c r="CIU86" s="266"/>
      <c r="CIV86" s="266"/>
      <c r="CIW86" s="266"/>
      <c r="CIX86" s="266"/>
      <c r="CIY86" s="266"/>
      <c r="CIZ86" s="266"/>
      <c r="CJA86" s="266"/>
      <c r="CJB86" s="266"/>
      <c r="CJC86" s="266"/>
      <c r="CJD86" s="266"/>
      <c r="CJE86" s="266"/>
      <c r="CJF86" s="266"/>
      <c r="CJG86" s="266"/>
      <c r="CJH86" s="266"/>
      <c r="CJI86" s="266"/>
      <c r="CJJ86" s="266"/>
      <c r="CJK86" s="266"/>
      <c r="CJL86" s="266"/>
      <c r="CJM86" s="266"/>
      <c r="CJN86" s="266"/>
      <c r="CJO86" s="266"/>
      <c r="CJP86" s="266"/>
      <c r="CJQ86" s="266"/>
      <c r="CJR86" s="266"/>
      <c r="CJS86" s="266"/>
      <c r="CJT86" s="266"/>
      <c r="CJU86" s="266"/>
      <c r="CJV86" s="266"/>
      <c r="CJW86" s="266"/>
      <c r="CJX86" s="266"/>
      <c r="CJY86" s="266"/>
      <c r="CJZ86" s="266"/>
      <c r="CKA86" s="266"/>
      <c r="CKB86" s="266"/>
      <c r="CKC86" s="266"/>
      <c r="CKD86" s="266"/>
      <c r="CKE86" s="266"/>
      <c r="CKF86" s="266"/>
      <c r="CKG86" s="266"/>
      <c r="CKH86" s="266"/>
      <c r="CKI86" s="266"/>
      <c r="CKJ86" s="266"/>
      <c r="CKK86" s="266"/>
      <c r="CKL86" s="266"/>
      <c r="CKM86" s="266"/>
      <c r="CKN86" s="266"/>
      <c r="CKO86" s="266"/>
      <c r="CKP86" s="266"/>
      <c r="CKQ86" s="266"/>
      <c r="CKR86" s="266"/>
      <c r="CKS86" s="266"/>
      <c r="CKT86" s="266"/>
      <c r="CKU86" s="266"/>
      <c r="CKV86" s="266"/>
      <c r="CKW86" s="266"/>
      <c r="CKX86" s="266"/>
      <c r="CKY86" s="266"/>
      <c r="CKZ86" s="266"/>
      <c r="CLA86" s="266"/>
      <c r="CLB86" s="266"/>
      <c r="CLC86" s="266"/>
      <c r="CLD86" s="266"/>
      <c r="CLE86" s="266"/>
      <c r="CLF86" s="266"/>
      <c r="CLG86" s="266"/>
      <c r="CLH86" s="266"/>
      <c r="CLI86" s="266"/>
      <c r="CLJ86" s="266"/>
      <c r="CLK86" s="266"/>
      <c r="CLL86" s="266"/>
      <c r="CLM86" s="266"/>
      <c r="CLN86" s="266"/>
      <c r="CLO86" s="266"/>
      <c r="CLP86" s="266"/>
      <c r="CLQ86" s="266"/>
      <c r="CLR86" s="266"/>
      <c r="CLS86" s="266"/>
      <c r="CLT86" s="266"/>
      <c r="CLU86" s="266"/>
      <c r="CLV86" s="266"/>
      <c r="CLW86" s="266"/>
      <c r="CLX86" s="266"/>
      <c r="CLY86" s="266"/>
      <c r="CLZ86" s="266"/>
      <c r="CMA86" s="266"/>
      <c r="CMB86" s="266"/>
      <c r="CMC86" s="266"/>
      <c r="CMD86" s="266"/>
      <c r="CME86" s="266"/>
      <c r="CMF86" s="266"/>
      <c r="CMG86" s="266"/>
      <c r="CMH86" s="266"/>
      <c r="CMI86" s="266"/>
      <c r="CMJ86" s="266"/>
      <c r="CMK86" s="266"/>
      <c r="CML86" s="266"/>
      <c r="CMM86" s="266"/>
      <c r="CMN86" s="266"/>
      <c r="CMO86" s="266"/>
      <c r="CMP86" s="266"/>
      <c r="CMQ86" s="266"/>
      <c r="CMR86" s="266"/>
      <c r="CMS86" s="266"/>
      <c r="CMT86" s="266"/>
      <c r="CMU86" s="266"/>
      <c r="CMV86" s="266"/>
      <c r="CMW86" s="266"/>
      <c r="CMX86" s="266"/>
      <c r="CMY86" s="266"/>
      <c r="CMZ86" s="266"/>
      <c r="CNA86" s="266"/>
      <c r="CNB86" s="266"/>
      <c r="CNC86" s="266"/>
      <c r="CND86" s="266"/>
      <c r="CNE86" s="266"/>
      <c r="CNF86" s="266"/>
      <c r="CNG86" s="266"/>
      <c r="CNH86" s="266"/>
      <c r="CNI86" s="266"/>
      <c r="CNJ86" s="266"/>
      <c r="CNK86" s="266"/>
      <c r="CNL86" s="266"/>
      <c r="CNM86" s="266"/>
      <c r="CNN86" s="266"/>
      <c r="CNO86" s="266"/>
      <c r="CNP86" s="266"/>
      <c r="CNQ86" s="266"/>
      <c r="CNR86" s="266"/>
      <c r="CNS86" s="266"/>
      <c r="CNT86" s="266"/>
      <c r="CNU86" s="266"/>
      <c r="CNV86" s="266"/>
      <c r="CNW86" s="266"/>
      <c r="CNX86" s="266"/>
      <c r="CNY86" s="266"/>
      <c r="CNZ86" s="266"/>
      <c r="COA86" s="266"/>
      <c r="COB86" s="266"/>
      <c r="COC86" s="266"/>
      <c r="COD86" s="266"/>
      <c r="COE86" s="266"/>
      <c r="COF86" s="266"/>
      <c r="COG86" s="266"/>
      <c r="COH86" s="266"/>
      <c r="COI86" s="266"/>
      <c r="COJ86" s="266"/>
      <c r="COK86" s="266"/>
      <c r="COL86" s="266"/>
      <c r="COM86" s="266"/>
      <c r="CON86" s="266"/>
      <c r="COO86" s="266"/>
      <c r="COP86" s="266"/>
      <c r="COQ86" s="266"/>
      <c r="COR86" s="266"/>
      <c r="COS86" s="266"/>
      <c r="COT86" s="266"/>
      <c r="COU86" s="266"/>
      <c r="COV86" s="266"/>
      <c r="COW86" s="266"/>
      <c r="COX86" s="266"/>
      <c r="COY86" s="266"/>
      <c r="COZ86" s="266"/>
      <c r="CPA86" s="266"/>
      <c r="CPB86" s="266"/>
      <c r="CPC86" s="266"/>
      <c r="CPD86" s="266"/>
      <c r="CPE86" s="266"/>
      <c r="CPF86" s="266"/>
      <c r="CPG86" s="266"/>
      <c r="CPH86" s="266"/>
      <c r="CPI86" s="266"/>
      <c r="CPJ86" s="266"/>
      <c r="CPK86" s="266"/>
      <c r="CPL86" s="266"/>
      <c r="CPM86" s="266"/>
      <c r="CPN86" s="266"/>
      <c r="CPO86" s="266"/>
      <c r="CPP86" s="266"/>
      <c r="CPQ86" s="266"/>
      <c r="CPR86" s="266"/>
      <c r="CPS86" s="266"/>
      <c r="CPT86" s="266"/>
      <c r="CPU86" s="266"/>
      <c r="CPV86" s="266"/>
      <c r="CPW86" s="266"/>
      <c r="CPX86" s="266"/>
      <c r="CPY86" s="266"/>
      <c r="CPZ86" s="266"/>
      <c r="CQA86" s="266"/>
      <c r="CQB86" s="266"/>
      <c r="CQC86" s="266"/>
      <c r="CQD86" s="266"/>
      <c r="CQE86" s="266"/>
      <c r="CQF86" s="266"/>
      <c r="CQG86" s="266"/>
      <c r="CQH86" s="266"/>
      <c r="CQI86" s="266"/>
      <c r="CQJ86" s="266"/>
      <c r="CQK86" s="266"/>
      <c r="CQL86" s="266"/>
      <c r="CQM86" s="266"/>
      <c r="CQN86" s="266"/>
      <c r="CQO86" s="266"/>
      <c r="CQP86" s="266"/>
      <c r="CQQ86" s="266"/>
      <c r="CQR86" s="266"/>
      <c r="CQS86" s="266"/>
      <c r="CQT86" s="266"/>
      <c r="CQU86" s="266"/>
      <c r="CQV86" s="266"/>
      <c r="CQW86" s="266"/>
      <c r="CQX86" s="266"/>
      <c r="CQY86" s="266"/>
      <c r="CQZ86" s="266"/>
      <c r="CRA86" s="266"/>
      <c r="CRB86" s="266"/>
      <c r="CRC86" s="266"/>
      <c r="CRD86" s="266"/>
      <c r="CRE86" s="266"/>
      <c r="CRF86" s="266"/>
      <c r="CRG86" s="266"/>
      <c r="CRH86" s="266"/>
      <c r="CRI86" s="266"/>
      <c r="CRJ86" s="266"/>
      <c r="CRK86" s="266"/>
      <c r="CRL86" s="266"/>
      <c r="CRM86" s="266"/>
      <c r="CRN86" s="266"/>
      <c r="CRO86" s="266"/>
      <c r="CRP86" s="266"/>
      <c r="CRQ86" s="266"/>
      <c r="CRR86" s="266"/>
      <c r="CRS86" s="266"/>
      <c r="CRT86" s="266"/>
      <c r="CRU86" s="266"/>
      <c r="CRV86" s="266"/>
      <c r="CRW86" s="266"/>
      <c r="CRX86" s="266"/>
      <c r="CRY86" s="266"/>
      <c r="CRZ86" s="266"/>
      <c r="CSA86" s="266"/>
      <c r="CSB86" s="266"/>
      <c r="CSC86" s="266"/>
      <c r="CSD86" s="266"/>
      <c r="CSE86" s="266"/>
      <c r="CSF86" s="266"/>
      <c r="CSG86" s="266"/>
      <c r="CSH86" s="266"/>
      <c r="CSI86" s="266"/>
      <c r="CSJ86" s="266"/>
      <c r="CSK86" s="266"/>
      <c r="CSL86" s="266"/>
      <c r="CSM86" s="266"/>
      <c r="CSN86" s="266"/>
      <c r="CSO86" s="266"/>
      <c r="CSP86" s="266"/>
      <c r="CSQ86" s="266"/>
      <c r="CSR86" s="266"/>
      <c r="CSS86" s="266"/>
      <c r="CST86" s="266"/>
      <c r="CSU86" s="266"/>
      <c r="CSV86" s="266"/>
      <c r="CSW86" s="266"/>
      <c r="CSX86" s="266"/>
      <c r="CSY86" s="266"/>
      <c r="CSZ86" s="266"/>
      <c r="CTA86" s="266"/>
      <c r="CTB86" s="266"/>
      <c r="CTC86" s="266"/>
      <c r="CTD86" s="266"/>
      <c r="CTE86" s="266"/>
      <c r="CTF86" s="266"/>
      <c r="CTG86" s="266"/>
      <c r="CTH86" s="266"/>
      <c r="CTI86" s="266"/>
      <c r="CTJ86" s="266"/>
      <c r="CTK86" s="266"/>
      <c r="CTL86" s="266"/>
      <c r="CTM86" s="266"/>
      <c r="CTN86" s="266"/>
      <c r="CTO86" s="266"/>
      <c r="CTP86" s="266"/>
      <c r="CTQ86" s="266"/>
      <c r="CTR86" s="266"/>
      <c r="CTS86" s="266"/>
      <c r="CTT86" s="266"/>
      <c r="CTU86" s="266"/>
      <c r="CTV86" s="266"/>
      <c r="CTW86" s="266"/>
      <c r="CTX86" s="266"/>
      <c r="CTY86" s="266"/>
      <c r="CTZ86" s="266"/>
      <c r="CUA86" s="266"/>
      <c r="CUB86" s="266"/>
      <c r="CUC86" s="266"/>
      <c r="CUD86" s="266"/>
      <c r="CUE86" s="266"/>
      <c r="CUF86" s="266"/>
      <c r="CUG86" s="266"/>
      <c r="CUH86" s="266"/>
      <c r="CUI86" s="266"/>
      <c r="CUJ86" s="266"/>
      <c r="CUK86" s="266"/>
      <c r="CUL86" s="266"/>
      <c r="CUM86" s="266"/>
      <c r="CUN86" s="266"/>
      <c r="CUO86" s="266"/>
      <c r="CUP86" s="266"/>
      <c r="CUQ86" s="266"/>
      <c r="CUR86" s="266"/>
      <c r="CUS86" s="266"/>
      <c r="CUT86" s="266"/>
      <c r="CUU86" s="266"/>
      <c r="CUV86" s="266"/>
      <c r="CUW86" s="266"/>
      <c r="CUX86" s="266"/>
      <c r="CUY86" s="266"/>
      <c r="CUZ86" s="266"/>
      <c r="CVA86" s="266"/>
      <c r="CVB86" s="266"/>
      <c r="CVC86" s="266"/>
      <c r="CVD86" s="266"/>
      <c r="CVE86" s="266"/>
      <c r="CVF86" s="266"/>
      <c r="CVG86" s="266"/>
      <c r="CVH86" s="266"/>
      <c r="CVI86" s="266"/>
      <c r="CVJ86" s="266"/>
      <c r="CVK86" s="266"/>
      <c r="CVL86" s="266"/>
      <c r="CVM86" s="266"/>
      <c r="CVN86" s="266"/>
      <c r="CVO86" s="266"/>
      <c r="CVP86" s="266"/>
      <c r="CVQ86" s="266"/>
      <c r="CVR86" s="266"/>
      <c r="CVS86" s="266"/>
      <c r="CVT86" s="266"/>
      <c r="CVU86" s="266"/>
      <c r="CVV86" s="266"/>
      <c r="CVW86" s="266"/>
      <c r="CVX86" s="266"/>
      <c r="CVY86" s="266"/>
      <c r="CVZ86" s="266"/>
      <c r="CWA86" s="266"/>
      <c r="CWB86" s="266"/>
      <c r="CWC86" s="266"/>
      <c r="CWD86" s="266"/>
      <c r="CWE86" s="266"/>
      <c r="CWF86" s="266"/>
      <c r="CWG86" s="266"/>
      <c r="CWH86" s="266"/>
      <c r="CWI86" s="266"/>
      <c r="CWJ86" s="266"/>
      <c r="CWK86" s="266"/>
      <c r="CWL86" s="266"/>
      <c r="CWM86" s="266"/>
      <c r="CWN86" s="266"/>
      <c r="CWO86" s="266"/>
      <c r="CWP86" s="266"/>
      <c r="CWQ86" s="266"/>
      <c r="CWR86" s="266"/>
      <c r="CWS86" s="266"/>
      <c r="CWT86" s="266"/>
      <c r="CWU86" s="266"/>
      <c r="CWV86" s="266"/>
      <c r="CWW86" s="266"/>
      <c r="CWX86" s="266"/>
      <c r="CWY86" s="266"/>
      <c r="CWZ86" s="266"/>
      <c r="CXA86" s="266"/>
      <c r="CXB86" s="266"/>
      <c r="CXC86" s="266"/>
      <c r="CXD86" s="266"/>
      <c r="CXE86" s="266"/>
      <c r="CXF86" s="266"/>
      <c r="CXG86" s="266"/>
      <c r="CXH86" s="266"/>
      <c r="CXI86" s="266"/>
      <c r="CXJ86" s="266"/>
      <c r="CXK86" s="266"/>
      <c r="CXL86" s="266"/>
      <c r="CXM86" s="266"/>
      <c r="CXN86" s="266"/>
      <c r="CXO86" s="266"/>
      <c r="CXP86" s="266"/>
      <c r="CXQ86" s="266"/>
      <c r="CXR86" s="266"/>
      <c r="CXS86" s="266"/>
      <c r="CXT86" s="266"/>
      <c r="CXU86" s="266"/>
      <c r="CXV86" s="266"/>
      <c r="CXW86" s="266"/>
      <c r="CXX86" s="266"/>
      <c r="CXY86" s="266"/>
      <c r="CXZ86" s="266"/>
      <c r="CYA86" s="266"/>
      <c r="CYB86" s="266"/>
      <c r="CYC86" s="266"/>
      <c r="CYD86" s="266"/>
      <c r="CYE86" s="266"/>
      <c r="CYF86" s="266"/>
      <c r="CYG86" s="266"/>
      <c r="CYH86" s="266"/>
      <c r="CYI86" s="266"/>
      <c r="CYJ86" s="266"/>
      <c r="CYK86" s="266"/>
      <c r="CYL86" s="266"/>
      <c r="CYM86" s="266"/>
      <c r="CYN86" s="266"/>
      <c r="CYO86" s="266"/>
      <c r="CYP86" s="266"/>
      <c r="CYQ86" s="266"/>
      <c r="CYR86" s="266"/>
      <c r="CYS86" s="266"/>
      <c r="CYT86" s="266"/>
      <c r="CYU86" s="266"/>
      <c r="CYV86" s="266"/>
      <c r="CYW86" s="266"/>
      <c r="CYX86" s="266"/>
      <c r="CYY86" s="266"/>
      <c r="CYZ86" s="266"/>
      <c r="CZA86" s="266"/>
      <c r="CZB86" s="266"/>
      <c r="CZC86" s="266"/>
      <c r="CZD86" s="266"/>
      <c r="CZE86" s="266"/>
      <c r="CZF86" s="266"/>
      <c r="CZG86" s="266"/>
      <c r="CZH86" s="266"/>
      <c r="CZI86" s="266"/>
      <c r="CZJ86" s="266"/>
      <c r="CZK86" s="266"/>
      <c r="CZL86" s="266"/>
      <c r="CZM86" s="266"/>
      <c r="CZN86" s="266"/>
      <c r="CZO86" s="266"/>
      <c r="CZP86" s="266"/>
      <c r="CZQ86" s="266"/>
      <c r="CZR86" s="266"/>
      <c r="CZS86" s="266"/>
      <c r="CZT86" s="266"/>
      <c r="CZU86" s="266"/>
      <c r="CZV86" s="266"/>
      <c r="CZW86" s="266"/>
      <c r="CZX86" s="266"/>
      <c r="CZY86" s="266"/>
      <c r="CZZ86" s="266"/>
      <c r="DAA86" s="266"/>
      <c r="DAB86" s="266"/>
      <c r="DAC86" s="266"/>
      <c r="DAD86" s="266"/>
      <c r="DAE86" s="266"/>
      <c r="DAF86" s="266"/>
      <c r="DAG86" s="266"/>
      <c r="DAH86" s="266"/>
      <c r="DAI86" s="266"/>
      <c r="DAJ86" s="266"/>
      <c r="DAK86" s="266"/>
      <c r="DAL86" s="266"/>
      <c r="DAM86" s="266"/>
      <c r="DAN86" s="266"/>
      <c r="DAO86" s="266"/>
      <c r="DAP86" s="266"/>
      <c r="DAQ86" s="266"/>
      <c r="DAR86" s="266"/>
      <c r="DAS86" s="266"/>
      <c r="DAT86" s="266"/>
      <c r="DAU86" s="266"/>
      <c r="DAV86" s="266"/>
      <c r="DAW86" s="266"/>
      <c r="DAX86" s="266"/>
      <c r="DAY86" s="266"/>
      <c r="DAZ86" s="266"/>
      <c r="DBA86" s="266"/>
      <c r="DBB86" s="266"/>
      <c r="DBC86" s="266"/>
      <c r="DBD86" s="266"/>
      <c r="DBE86" s="266"/>
      <c r="DBF86" s="266"/>
      <c r="DBG86" s="266"/>
      <c r="DBH86" s="266"/>
      <c r="DBI86" s="266"/>
      <c r="DBJ86" s="266"/>
      <c r="DBK86" s="266"/>
      <c r="DBL86" s="266"/>
      <c r="DBM86" s="266"/>
      <c r="DBN86" s="266"/>
      <c r="DBO86" s="266"/>
      <c r="DBP86" s="266"/>
      <c r="DBQ86" s="266"/>
      <c r="DBR86" s="266"/>
      <c r="DBS86" s="266"/>
      <c r="DBT86" s="266"/>
      <c r="DBU86" s="266"/>
      <c r="DBV86" s="266"/>
      <c r="DBW86" s="266"/>
      <c r="DBX86" s="266"/>
      <c r="DBY86" s="266"/>
      <c r="DBZ86" s="266"/>
      <c r="DCA86" s="266"/>
      <c r="DCB86" s="266"/>
      <c r="DCC86" s="266"/>
      <c r="DCD86" s="266"/>
      <c r="DCE86" s="266"/>
      <c r="DCF86" s="266"/>
      <c r="DCG86" s="266"/>
      <c r="DCH86" s="266"/>
      <c r="DCI86" s="266"/>
      <c r="DCJ86" s="266"/>
      <c r="DCK86" s="266"/>
      <c r="DCL86" s="266"/>
      <c r="DCM86" s="266"/>
      <c r="DCN86" s="266"/>
      <c r="DCO86" s="266"/>
      <c r="DCP86" s="266"/>
      <c r="DCQ86" s="266"/>
      <c r="DCR86" s="266"/>
      <c r="DCS86" s="266"/>
      <c r="DCT86" s="266"/>
      <c r="DCU86" s="266"/>
      <c r="DCV86" s="266"/>
      <c r="DCW86" s="266"/>
      <c r="DCX86" s="266"/>
      <c r="DCY86" s="266"/>
      <c r="DCZ86" s="266"/>
      <c r="DDA86" s="266"/>
      <c r="DDB86" s="266"/>
      <c r="DDC86" s="266"/>
      <c r="DDD86" s="266"/>
      <c r="DDE86" s="266"/>
      <c r="DDF86" s="266"/>
      <c r="DDG86" s="266"/>
      <c r="DDH86" s="266"/>
      <c r="DDI86" s="266"/>
      <c r="DDJ86" s="266"/>
      <c r="DDK86" s="266"/>
      <c r="DDL86" s="266"/>
      <c r="DDM86" s="266"/>
      <c r="DDN86" s="266"/>
      <c r="DDO86" s="266"/>
      <c r="DDP86" s="266"/>
      <c r="DDQ86" s="266"/>
      <c r="DDR86" s="266"/>
      <c r="DDS86" s="266"/>
      <c r="DDT86" s="266"/>
      <c r="DDU86" s="266"/>
      <c r="DDV86" s="266"/>
      <c r="DDW86" s="266"/>
      <c r="DDX86" s="266"/>
      <c r="DDY86" s="266"/>
      <c r="DDZ86" s="266"/>
      <c r="DEA86" s="266"/>
      <c r="DEB86" s="266"/>
      <c r="DEC86" s="266"/>
      <c r="DED86" s="266"/>
      <c r="DEE86" s="266"/>
      <c r="DEF86" s="266"/>
      <c r="DEG86" s="266"/>
      <c r="DEH86" s="266"/>
      <c r="DEI86" s="266"/>
      <c r="DEJ86" s="266"/>
      <c r="DEK86" s="266"/>
      <c r="DEL86" s="266"/>
      <c r="DEM86" s="266"/>
      <c r="DEN86" s="266"/>
      <c r="DEO86" s="266"/>
      <c r="DEP86" s="266"/>
      <c r="DEQ86" s="266"/>
      <c r="DER86" s="266"/>
      <c r="DES86" s="266"/>
      <c r="DET86" s="266"/>
      <c r="DEU86" s="266"/>
      <c r="DEV86" s="266"/>
      <c r="DEW86" s="266"/>
      <c r="DEX86" s="266"/>
      <c r="DEY86" s="266"/>
      <c r="DEZ86" s="266"/>
      <c r="DFA86" s="266"/>
      <c r="DFB86" s="266"/>
      <c r="DFC86" s="266"/>
      <c r="DFD86" s="266"/>
      <c r="DFE86" s="266"/>
      <c r="DFF86" s="266"/>
      <c r="DFG86" s="266"/>
      <c r="DFH86" s="266"/>
      <c r="DFI86" s="266"/>
      <c r="DFJ86" s="266"/>
      <c r="DFK86" s="266"/>
      <c r="DFL86" s="266"/>
      <c r="DFM86" s="266"/>
      <c r="DFN86" s="266"/>
      <c r="DFO86" s="266"/>
      <c r="DFP86" s="266"/>
      <c r="DFQ86" s="266"/>
      <c r="DFR86" s="266"/>
      <c r="DFS86" s="266"/>
      <c r="DFT86" s="266"/>
      <c r="DFU86" s="266"/>
      <c r="DFV86" s="266"/>
      <c r="DFW86" s="266"/>
      <c r="DFX86" s="266"/>
      <c r="DFY86" s="266"/>
      <c r="DFZ86" s="266"/>
      <c r="DGA86" s="266"/>
      <c r="DGB86" s="266"/>
      <c r="DGC86" s="266"/>
      <c r="DGD86" s="266"/>
      <c r="DGE86" s="266"/>
      <c r="DGF86" s="266"/>
      <c r="DGG86" s="266"/>
      <c r="DGH86" s="266"/>
      <c r="DGI86" s="266"/>
      <c r="DGJ86" s="266"/>
      <c r="DGK86" s="266"/>
      <c r="DGL86" s="266"/>
      <c r="DGM86" s="266"/>
      <c r="DGN86" s="266"/>
      <c r="DGO86" s="266"/>
      <c r="DGP86" s="266"/>
      <c r="DGQ86" s="266"/>
      <c r="DGR86" s="266"/>
      <c r="DGS86" s="266"/>
      <c r="DGT86" s="266"/>
      <c r="DGU86" s="266"/>
      <c r="DGV86" s="266"/>
      <c r="DGW86" s="266"/>
      <c r="DGX86" s="266"/>
      <c r="DGY86" s="266"/>
      <c r="DGZ86" s="266"/>
      <c r="DHA86" s="266"/>
      <c r="DHB86" s="266"/>
      <c r="DHC86" s="266"/>
      <c r="DHD86" s="266"/>
      <c r="DHE86" s="266"/>
      <c r="DHF86" s="266"/>
      <c r="DHG86" s="266"/>
      <c r="DHH86" s="266"/>
      <c r="DHI86" s="266"/>
      <c r="DHJ86" s="266"/>
      <c r="DHK86" s="266"/>
      <c r="DHL86" s="266"/>
      <c r="DHM86" s="266"/>
      <c r="DHN86" s="266"/>
      <c r="DHO86" s="266"/>
      <c r="DHP86" s="266"/>
      <c r="DHQ86" s="266"/>
      <c r="DHR86" s="266"/>
      <c r="DHS86" s="266"/>
      <c r="DHT86" s="266"/>
      <c r="DHU86" s="266"/>
      <c r="DHV86" s="266"/>
      <c r="DHW86" s="266"/>
      <c r="DHX86" s="266"/>
      <c r="DHY86" s="266"/>
      <c r="DHZ86" s="266"/>
      <c r="DIA86" s="266"/>
      <c r="DIB86" s="266"/>
      <c r="DIC86" s="266"/>
      <c r="DID86" s="266"/>
      <c r="DIE86" s="266"/>
      <c r="DIF86" s="266"/>
      <c r="DIG86" s="266"/>
      <c r="DIH86" s="266"/>
      <c r="DII86" s="266"/>
      <c r="DIJ86" s="266"/>
      <c r="DIK86" s="266"/>
      <c r="DIL86" s="266"/>
      <c r="DIM86" s="266"/>
      <c r="DIN86" s="266"/>
      <c r="DIO86" s="266"/>
      <c r="DIP86" s="266"/>
      <c r="DIQ86" s="266"/>
      <c r="DIR86" s="266"/>
      <c r="DIS86" s="266"/>
      <c r="DIT86" s="266"/>
      <c r="DIU86" s="266"/>
      <c r="DIV86" s="266"/>
      <c r="DIW86" s="266"/>
      <c r="DIX86" s="266"/>
      <c r="DIY86" s="266"/>
      <c r="DIZ86" s="266"/>
      <c r="DJA86" s="266"/>
      <c r="DJB86" s="266"/>
      <c r="DJC86" s="266"/>
      <c r="DJD86" s="266"/>
      <c r="DJE86" s="266"/>
      <c r="DJF86" s="266"/>
      <c r="DJG86" s="266"/>
      <c r="DJH86" s="266"/>
      <c r="DJI86" s="266"/>
      <c r="DJJ86" s="266"/>
      <c r="DJK86" s="266"/>
      <c r="DJL86" s="266"/>
      <c r="DJM86" s="266"/>
      <c r="DJN86" s="266"/>
      <c r="DJO86" s="266"/>
      <c r="DJP86" s="266"/>
      <c r="DJQ86" s="266"/>
      <c r="DJR86" s="266"/>
      <c r="DJS86" s="266"/>
      <c r="DJT86" s="266"/>
      <c r="DJU86" s="266"/>
      <c r="DJV86" s="266"/>
      <c r="DJW86" s="266"/>
      <c r="DJX86" s="266"/>
      <c r="DJY86" s="266"/>
      <c r="DJZ86" s="266"/>
      <c r="DKA86" s="266"/>
      <c r="DKB86" s="266"/>
      <c r="DKC86" s="266"/>
      <c r="DKD86" s="266"/>
      <c r="DKE86" s="266"/>
      <c r="DKF86" s="266"/>
      <c r="DKG86" s="266"/>
      <c r="DKH86" s="266"/>
      <c r="DKI86" s="266"/>
      <c r="DKJ86" s="266"/>
      <c r="DKK86" s="266"/>
      <c r="DKL86" s="266"/>
      <c r="DKM86" s="266"/>
      <c r="DKN86" s="266"/>
      <c r="DKO86" s="266"/>
      <c r="DKP86" s="266"/>
      <c r="DKQ86" s="266"/>
      <c r="DKR86" s="266"/>
      <c r="DKS86" s="266"/>
      <c r="DKT86" s="266"/>
      <c r="DKU86" s="266"/>
      <c r="DKV86" s="266"/>
      <c r="DKW86" s="266"/>
      <c r="DKX86" s="266"/>
      <c r="DKY86" s="266"/>
      <c r="DKZ86" s="266"/>
      <c r="DLA86" s="266"/>
      <c r="DLB86" s="266"/>
      <c r="DLC86" s="266"/>
      <c r="DLD86" s="266"/>
      <c r="DLE86" s="266"/>
      <c r="DLF86" s="266"/>
      <c r="DLG86" s="266"/>
      <c r="DLH86" s="266"/>
      <c r="DLI86" s="266"/>
      <c r="DLJ86" s="266"/>
      <c r="DLK86" s="266"/>
      <c r="DLL86" s="266"/>
      <c r="DLM86" s="266"/>
      <c r="DLN86" s="266"/>
      <c r="DLO86" s="266"/>
      <c r="DLP86" s="266"/>
      <c r="DLQ86" s="266"/>
      <c r="DLR86" s="266"/>
      <c r="DLS86" s="266"/>
      <c r="DLT86" s="266"/>
      <c r="DLU86" s="266"/>
      <c r="DLV86" s="266"/>
      <c r="DLW86" s="266"/>
      <c r="DLX86" s="266"/>
      <c r="DLY86" s="266"/>
      <c r="DLZ86" s="266"/>
      <c r="DMA86" s="266"/>
      <c r="DMB86" s="266"/>
      <c r="DMC86" s="266"/>
      <c r="DMD86" s="266"/>
      <c r="DME86" s="266"/>
      <c r="DMF86" s="266"/>
      <c r="DMG86" s="266"/>
      <c r="DMH86" s="266"/>
      <c r="DMI86" s="266"/>
      <c r="DMJ86" s="266"/>
      <c r="DMK86" s="266"/>
      <c r="DML86" s="266"/>
      <c r="DMM86" s="266"/>
      <c r="DMN86" s="266"/>
      <c r="DMO86" s="266"/>
      <c r="DMP86" s="266"/>
      <c r="DMQ86" s="266"/>
      <c r="DMR86" s="266"/>
      <c r="DMS86" s="266"/>
      <c r="DMT86" s="266"/>
      <c r="DMU86" s="266"/>
      <c r="DMV86" s="266"/>
      <c r="DMW86" s="266"/>
      <c r="DMX86" s="266"/>
      <c r="DMY86" s="266"/>
      <c r="DMZ86" s="266"/>
      <c r="DNA86" s="266"/>
      <c r="DNB86" s="266"/>
      <c r="DNC86" s="266"/>
      <c r="DND86" s="266"/>
      <c r="DNE86" s="266"/>
      <c r="DNF86" s="266"/>
      <c r="DNG86" s="266"/>
      <c r="DNH86" s="266"/>
      <c r="DNI86" s="266"/>
      <c r="DNJ86" s="266"/>
      <c r="DNK86" s="266"/>
      <c r="DNL86" s="266"/>
      <c r="DNM86" s="266"/>
      <c r="DNN86" s="266"/>
      <c r="DNO86" s="266"/>
      <c r="DNP86" s="266"/>
      <c r="DNQ86" s="266"/>
      <c r="DNR86" s="266"/>
      <c r="DNS86" s="266"/>
      <c r="DNT86" s="266"/>
      <c r="DNU86" s="266"/>
      <c r="DNV86" s="266"/>
      <c r="DNW86" s="266"/>
      <c r="DNX86" s="266"/>
      <c r="DNY86" s="266"/>
      <c r="DNZ86" s="266"/>
      <c r="DOA86" s="266"/>
      <c r="DOB86" s="266"/>
      <c r="DOC86" s="266"/>
      <c r="DOD86" s="266"/>
      <c r="DOE86" s="266"/>
      <c r="DOF86" s="266"/>
      <c r="DOG86" s="266"/>
      <c r="DOH86" s="266"/>
      <c r="DOI86" s="266"/>
      <c r="DOJ86" s="266"/>
      <c r="DOK86" s="266"/>
      <c r="DOL86" s="266"/>
      <c r="DOM86" s="266"/>
      <c r="DON86" s="266"/>
      <c r="DOO86" s="266"/>
      <c r="DOP86" s="266"/>
      <c r="DOQ86" s="266"/>
      <c r="DOR86" s="266"/>
      <c r="DOS86" s="266"/>
      <c r="DOT86" s="266"/>
      <c r="DOU86" s="266"/>
      <c r="DOV86" s="266"/>
      <c r="DOW86" s="266"/>
      <c r="DOX86" s="266"/>
      <c r="DOY86" s="266"/>
      <c r="DOZ86" s="266"/>
      <c r="DPA86" s="266"/>
      <c r="DPB86" s="266"/>
      <c r="DPC86" s="266"/>
      <c r="DPD86" s="266"/>
      <c r="DPE86" s="266"/>
      <c r="DPF86" s="266"/>
      <c r="DPG86" s="266"/>
      <c r="DPH86" s="266"/>
      <c r="DPI86" s="266"/>
      <c r="DPJ86" s="266"/>
      <c r="DPK86" s="266"/>
      <c r="DPL86" s="266"/>
      <c r="DPM86" s="266"/>
      <c r="DPN86" s="266"/>
      <c r="DPO86" s="266"/>
      <c r="DPP86" s="266"/>
      <c r="DPQ86" s="266"/>
      <c r="DPR86" s="266"/>
      <c r="DPS86" s="266"/>
      <c r="DPT86" s="266"/>
      <c r="DPU86" s="266"/>
      <c r="DPV86" s="266"/>
      <c r="DPW86" s="266"/>
      <c r="DPX86" s="266"/>
      <c r="DPY86" s="266"/>
      <c r="DPZ86" s="266"/>
      <c r="DQA86" s="266"/>
      <c r="DQB86" s="266"/>
      <c r="DQC86" s="266"/>
      <c r="DQD86" s="266"/>
      <c r="DQE86" s="266"/>
      <c r="DQF86" s="266"/>
      <c r="DQG86" s="266"/>
      <c r="DQH86" s="266"/>
      <c r="DQI86" s="266"/>
      <c r="DQJ86" s="266"/>
      <c r="DQK86" s="266"/>
      <c r="DQL86" s="266"/>
      <c r="DQM86" s="266"/>
      <c r="DQN86" s="266"/>
      <c r="DQO86" s="266"/>
      <c r="DQP86" s="266"/>
      <c r="DQQ86" s="266"/>
      <c r="DQR86" s="266"/>
      <c r="DQS86" s="266"/>
      <c r="DQT86" s="266"/>
      <c r="DQU86" s="266"/>
      <c r="DQV86" s="266"/>
      <c r="DQW86" s="266"/>
      <c r="DQX86" s="266"/>
      <c r="DQY86" s="266"/>
      <c r="DQZ86" s="266"/>
      <c r="DRA86" s="266"/>
      <c r="DRB86" s="266"/>
      <c r="DRC86" s="266"/>
      <c r="DRD86" s="266"/>
      <c r="DRE86" s="266"/>
      <c r="DRF86" s="266"/>
      <c r="DRG86" s="266"/>
      <c r="DRH86" s="266"/>
      <c r="DRI86" s="266"/>
      <c r="DRJ86" s="266"/>
      <c r="DRK86" s="266"/>
      <c r="DRL86" s="266"/>
      <c r="DRM86" s="266"/>
      <c r="DRN86" s="266"/>
      <c r="DRO86" s="266"/>
      <c r="DRP86" s="266"/>
      <c r="DRQ86" s="266"/>
      <c r="DRR86" s="266"/>
      <c r="DRS86" s="266"/>
      <c r="DRT86" s="266"/>
      <c r="DRU86" s="266"/>
      <c r="DRV86" s="266"/>
      <c r="DRW86" s="266"/>
      <c r="DRX86" s="266"/>
      <c r="DRY86" s="266"/>
      <c r="DRZ86" s="266"/>
      <c r="DSA86" s="266"/>
      <c r="DSB86" s="266"/>
      <c r="DSC86" s="266"/>
      <c r="DSD86" s="266"/>
      <c r="DSE86" s="266"/>
      <c r="DSF86" s="266"/>
      <c r="DSG86" s="266"/>
      <c r="DSH86" s="266"/>
      <c r="DSI86" s="266"/>
      <c r="DSJ86" s="266"/>
      <c r="DSK86" s="266"/>
      <c r="DSL86" s="266"/>
      <c r="DSM86" s="266"/>
      <c r="DSN86" s="266"/>
      <c r="DSO86" s="266"/>
      <c r="DSP86" s="266"/>
      <c r="DSQ86" s="266"/>
      <c r="DSR86" s="266"/>
      <c r="DSS86" s="266"/>
      <c r="DST86" s="266"/>
      <c r="DSU86" s="266"/>
      <c r="DSV86" s="266"/>
      <c r="DSW86" s="266"/>
      <c r="DSX86" s="266"/>
      <c r="DSY86" s="266"/>
      <c r="DSZ86" s="266"/>
      <c r="DTA86" s="266"/>
      <c r="DTB86" s="266"/>
      <c r="DTC86" s="266"/>
      <c r="DTD86" s="266"/>
      <c r="DTE86" s="266"/>
      <c r="DTF86" s="266"/>
      <c r="DTG86" s="266"/>
      <c r="DTH86" s="266"/>
      <c r="DTI86" s="266"/>
      <c r="DTJ86" s="266"/>
      <c r="DTK86" s="266"/>
      <c r="DTL86" s="266"/>
      <c r="DTM86" s="266"/>
      <c r="DTN86" s="266"/>
      <c r="DTO86" s="266"/>
      <c r="DTP86" s="266"/>
      <c r="DTQ86" s="266"/>
      <c r="DTR86" s="266"/>
      <c r="DTS86" s="266"/>
      <c r="DTT86" s="266"/>
      <c r="DTU86" s="266"/>
      <c r="DTV86" s="266"/>
      <c r="DTW86" s="266"/>
      <c r="DTX86" s="266"/>
      <c r="DTY86" s="266"/>
      <c r="DTZ86" s="266"/>
      <c r="DUA86" s="266"/>
      <c r="DUB86" s="266"/>
      <c r="DUC86" s="266"/>
      <c r="DUD86" s="266"/>
      <c r="DUE86" s="266"/>
      <c r="DUF86" s="266"/>
      <c r="DUG86" s="266"/>
      <c r="DUH86" s="266"/>
      <c r="DUI86" s="266"/>
      <c r="DUJ86" s="266"/>
      <c r="DUK86" s="266"/>
      <c r="DUL86" s="266"/>
      <c r="DUM86" s="266"/>
      <c r="DUN86" s="266"/>
      <c r="DUO86" s="266"/>
      <c r="DUP86" s="266"/>
      <c r="DUQ86" s="266"/>
      <c r="DUR86" s="266"/>
      <c r="DUS86" s="266"/>
      <c r="DUT86" s="266"/>
      <c r="DUU86" s="266"/>
      <c r="DUV86" s="266"/>
      <c r="DUW86" s="266"/>
      <c r="DUX86" s="266"/>
      <c r="DUY86" s="266"/>
      <c r="DUZ86" s="266"/>
      <c r="DVA86" s="266"/>
      <c r="DVB86" s="266"/>
      <c r="DVC86" s="266"/>
      <c r="DVD86" s="266"/>
      <c r="DVE86" s="266"/>
      <c r="DVF86" s="266"/>
      <c r="DVG86" s="266"/>
      <c r="DVH86" s="266"/>
      <c r="DVI86" s="266"/>
      <c r="DVJ86" s="266"/>
      <c r="DVK86" s="266"/>
      <c r="DVL86" s="266"/>
      <c r="DVM86" s="266"/>
      <c r="DVN86" s="266"/>
      <c r="DVO86" s="266"/>
      <c r="DVP86" s="266"/>
      <c r="DVQ86" s="266"/>
      <c r="DVR86" s="266"/>
      <c r="DVS86" s="266"/>
      <c r="DVT86" s="266"/>
      <c r="DVU86" s="266"/>
      <c r="DVV86" s="266"/>
      <c r="DVW86" s="266"/>
      <c r="DVX86" s="266"/>
      <c r="DVY86" s="266"/>
      <c r="DVZ86" s="266"/>
      <c r="DWA86" s="266"/>
      <c r="DWB86" s="266"/>
      <c r="DWC86" s="266"/>
      <c r="DWD86" s="266"/>
      <c r="DWE86" s="266"/>
      <c r="DWF86" s="266"/>
      <c r="DWG86" s="266"/>
      <c r="DWH86" s="266"/>
      <c r="DWI86" s="266"/>
      <c r="DWJ86" s="266"/>
      <c r="DWK86" s="266"/>
      <c r="DWL86" s="266"/>
      <c r="DWM86" s="266"/>
      <c r="DWN86" s="266"/>
      <c r="DWO86" s="266"/>
      <c r="DWP86" s="266"/>
      <c r="DWQ86" s="266"/>
      <c r="DWR86" s="266"/>
      <c r="DWS86" s="266"/>
      <c r="DWT86" s="266"/>
      <c r="DWU86" s="266"/>
      <c r="DWV86" s="266"/>
      <c r="DWW86" s="266"/>
      <c r="DWX86" s="266"/>
      <c r="DWY86" s="266"/>
      <c r="DWZ86" s="266"/>
      <c r="DXA86" s="266"/>
      <c r="DXB86" s="266"/>
      <c r="DXC86" s="266"/>
      <c r="DXD86" s="266"/>
      <c r="DXE86" s="266"/>
      <c r="DXF86" s="266"/>
      <c r="DXG86" s="266"/>
      <c r="DXH86" s="266"/>
      <c r="DXI86" s="266"/>
      <c r="DXJ86" s="266"/>
      <c r="DXK86" s="266"/>
      <c r="DXL86" s="266"/>
      <c r="DXM86" s="266"/>
      <c r="DXN86" s="266"/>
      <c r="DXO86" s="266"/>
      <c r="DXP86" s="266"/>
      <c r="DXQ86" s="266"/>
      <c r="DXR86" s="266"/>
      <c r="DXS86" s="266"/>
      <c r="DXT86" s="266"/>
      <c r="DXU86" s="266"/>
      <c r="DXV86" s="266"/>
      <c r="DXW86" s="266"/>
      <c r="DXX86" s="266"/>
      <c r="DXY86" s="266"/>
      <c r="DXZ86" s="266"/>
      <c r="DYA86" s="266"/>
      <c r="DYB86" s="266"/>
      <c r="DYC86" s="266"/>
      <c r="DYD86" s="266"/>
      <c r="DYE86" s="266"/>
      <c r="DYF86" s="266"/>
      <c r="DYG86" s="266"/>
      <c r="DYH86" s="266"/>
      <c r="DYI86" s="266"/>
      <c r="DYJ86" s="266"/>
      <c r="DYK86" s="266"/>
      <c r="DYL86" s="266"/>
      <c r="DYM86" s="266"/>
      <c r="DYN86" s="266"/>
      <c r="DYO86" s="266"/>
      <c r="DYP86" s="266"/>
      <c r="DYQ86" s="266"/>
      <c r="DYR86" s="266"/>
      <c r="DYS86" s="266"/>
      <c r="DYT86" s="266"/>
      <c r="DYU86" s="266"/>
      <c r="DYV86" s="266"/>
      <c r="DYW86" s="266"/>
      <c r="DYX86" s="266"/>
      <c r="DYY86" s="266"/>
      <c r="DYZ86" s="266"/>
      <c r="DZA86" s="266"/>
      <c r="DZB86" s="266"/>
      <c r="DZC86" s="266"/>
      <c r="DZD86" s="266"/>
      <c r="DZE86" s="266"/>
      <c r="DZF86" s="266"/>
      <c r="DZG86" s="266"/>
      <c r="DZH86" s="266"/>
      <c r="DZI86" s="266"/>
      <c r="DZJ86" s="266"/>
      <c r="DZK86" s="266"/>
      <c r="DZL86" s="266"/>
      <c r="DZM86" s="266"/>
      <c r="DZN86" s="266"/>
      <c r="DZO86" s="266"/>
      <c r="DZP86" s="266"/>
      <c r="DZQ86" s="266"/>
      <c r="DZR86" s="266"/>
      <c r="DZS86" s="266"/>
      <c r="DZT86" s="266"/>
      <c r="DZU86" s="266"/>
      <c r="DZV86" s="266"/>
      <c r="DZW86" s="266"/>
      <c r="DZX86" s="266"/>
      <c r="DZY86" s="266"/>
      <c r="DZZ86" s="266"/>
      <c r="EAA86" s="266"/>
      <c r="EAB86" s="266"/>
      <c r="EAC86" s="266"/>
      <c r="EAD86" s="266"/>
      <c r="EAE86" s="266"/>
      <c r="EAF86" s="266"/>
      <c r="EAG86" s="266"/>
      <c r="EAH86" s="266"/>
      <c r="EAI86" s="266"/>
      <c r="EAJ86" s="266"/>
      <c r="EAK86" s="266"/>
      <c r="EAL86" s="266"/>
      <c r="EAM86" s="266"/>
      <c r="EAN86" s="266"/>
      <c r="EAO86" s="266"/>
      <c r="EAP86" s="266"/>
      <c r="EAQ86" s="266"/>
      <c r="EAR86" s="266"/>
      <c r="EAS86" s="266"/>
      <c r="EAT86" s="266"/>
      <c r="EAU86" s="266"/>
      <c r="EAV86" s="266"/>
      <c r="EAW86" s="266"/>
      <c r="EAX86" s="266"/>
      <c r="EAY86" s="266"/>
      <c r="EAZ86" s="266"/>
      <c r="EBA86" s="266"/>
      <c r="EBB86" s="266"/>
      <c r="EBC86" s="266"/>
      <c r="EBD86" s="266"/>
      <c r="EBE86" s="266"/>
      <c r="EBF86" s="266"/>
      <c r="EBG86" s="266"/>
      <c r="EBH86" s="266"/>
      <c r="EBI86" s="266"/>
      <c r="EBJ86" s="266"/>
      <c r="EBK86" s="266"/>
      <c r="EBL86" s="266"/>
      <c r="EBM86" s="266"/>
      <c r="EBN86" s="266"/>
      <c r="EBO86" s="266"/>
      <c r="EBP86" s="266"/>
      <c r="EBQ86" s="266"/>
      <c r="EBR86" s="266"/>
      <c r="EBS86" s="266"/>
      <c r="EBT86" s="266"/>
      <c r="EBU86" s="266"/>
      <c r="EBV86" s="266"/>
      <c r="EBW86" s="266"/>
      <c r="EBX86" s="266"/>
      <c r="EBY86" s="266"/>
      <c r="EBZ86" s="266"/>
      <c r="ECA86" s="266"/>
      <c r="ECB86" s="266"/>
      <c r="ECC86" s="266"/>
      <c r="ECD86" s="266"/>
      <c r="ECE86" s="266"/>
      <c r="ECF86" s="266"/>
      <c r="ECG86" s="266"/>
      <c r="ECH86" s="266"/>
      <c r="ECI86" s="266"/>
      <c r="ECJ86" s="266"/>
      <c r="ECK86" s="266"/>
      <c r="ECL86" s="266"/>
      <c r="ECM86" s="266"/>
      <c r="ECN86" s="266"/>
      <c r="ECO86" s="266"/>
      <c r="ECP86" s="266"/>
      <c r="ECQ86" s="266"/>
      <c r="ECR86" s="266"/>
      <c r="ECS86" s="266"/>
      <c r="ECT86" s="266"/>
      <c r="ECU86" s="266"/>
      <c r="ECV86" s="266"/>
      <c r="ECW86" s="266"/>
      <c r="ECX86" s="266"/>
      <c r="ECY86" s="266"/>
      <c r="ECZ86" s="266"/>
      <c r="EDA86" s="266"/>
      <c r="EDB86" s="266"/>
      <c r="EDC86" s="266"/>
      <c r="EDD86" s="266"/>
      <c r="EDE86" s="266"/>
      <c r="EDF86" s="266"/>
      <c r="EDG86" s="266"/>
      <c r="EDH86" s="266"/>
      <c r="EDI86" s="266"/>
      <c r="EDJ86" s="266"/>
      <c r="EDK86" s="266"/>
      <c r="EDL86" s="266"/>
      <c r="EDM86" s="266"/>
      <c r="EDN86" s="266"/>
      <c r="EDO86" s="266"/>
      <c r="EDP86" s="266"/>
      <c r="EDQ86" s="266"/>
      <c r="EDR86" s="266"/>
      <c r="EDS86" s="266"/>
      <c r="EDT86" s="266"/>
      <c r="EDU86" s="266"/>
      <c r="EDV86" s="266"/>
      <c r="EDW86" s="266"/>
      <c r="EDX86" s="266"/>
      <c r="EDY86" s="266"/>
      <c r="EDZ86" s="266"/>
      <c r="EEA86" s="266"/>
      <c r="EEB86" s="266"/>
      <c r="EEC86" s="266"/>
      <c r="EED86" s="266"/>
      <c r="EEE86" s="266"/>
      <c r="EEF86" s="266"/>
      <c r="EEG86" s="266"/>
      <c r="EEH86" s="266"/>
      <c r="EEI86" s="266"/>
      <c r="EEJ86" s="266"/>
      <c r="EEK86" s="266"/>
      <c r="EEL86" s="266"/>
      <c r="EEM86" s="266"/>
      <c r="EEN86" s="266"/>
      <c r="EEO86" s="266"/>
      <c r="EEP86" s="266"/>
      <c r="EEQ86" s="266"/>
      <c r="EER86" s="266"/>
      <c r="EES86" s="266"/>
      <c r="EET86" s="266"/>
      <c r="EEU86" s="266"/>
      <c r="EEV86" s="266"/>
      <c r="EEW86" s="266"/>
      <c r="EEX86" s="266"/>
      <c r="EEY86" s="266"/>
      <c r="EEZ86" s="266"/>
      <c r="EFA86" s="266"/>
      <c r="EFB86" s="266"/>
      <c r="EFC86" s="266"/>
      <c r="EFD86" s="266"/>
      <c r="EFE86" s="266"/>
      <c r="EFF86" s="266"/>
      <c r="EFG86" s="266"/>
      <c r="EFH86" s="266"/>
      <c r="EFI86" s="266"/>
      <c r="EFJ86" s="266"/>
      <c r="EFK86" s="266"/>
      <c r="EFL86" s="266"/>
      <c r="EFM86" s="266"/>
      <c r="EFN86" s="266"/>
      <c r="EFO86" s="266"/>
      <c r="EFP86" s="266"/>
      <c r="EFQ86" s="266"/>
      <c r="EFR86" s="266"/>
      <c r="EFS86" s="266"/>
      <c r="EFT86" s="266"/>
      <c r="EFU86" s="266"/>
      <c r="EFV86" s="266"/>
      <c r="EFW86" s="266"/>
      <c r="EFX86" s="266"/>
      <c r="EFY86" s="266"/>
      <c r="EFZ86" s="266"/>
      <c r="EGA86" s="266"/>
      <c r="EGB86" s="266"/>
      <c r="EGC86" s="266"/>
      <c r="EGD86" s="266"/>
      <c r="EGE86" s="266"/>
      <c r="EGF86" s="266"/>
      <c r="EGG86" s="266"/>
      <c r="EGH86" s="266"/>
      <c r="EGI86" s="266"/>
      <c r="EGJ86" s="266"/>
      <c r="EGK86" s="266"/>
      <c r="EGL86" s="266"/>
      <c r="EGM86" s="266"/>
      <c r="EGN86" s="266"/>
      <c r="EGO86" s="266"/>
      <c r="EGP86" s="266"/>
      <c r="EGQ86" s="266"/>
      <c r="EGR86" s="266"/>
      <c r="EGS86" s="266"/>
      <c r="EGT86" s="266"/>
      <c r="EGU86" s="266"/>
      <c r="EGV86" s="266"/>
      <c r="EGW86" s="266"/>
      <c r="EGX86" s="266"/>
      <c r="EGY86" s="266"/>
      <c r="EGZ86" s="266"/>
      <c r="EHA86" s="266"/>
      <c r="EHB86" s="266"/>
      <c r="EHC86" s="266"/>
      <c r="EHD86" s="266"/>
      <c r="EHE86" s="266"/>
      <c r="EHF86" s="266"/>
      <c r="EHG86" s="266"/>
      <c r="EHH86" s="266"/>
      <c r="EHI86" s="266"/>
      <c r="EHJ86" s="266"/>
      <c r="EHK86" s="266"/>
      <c r="EHL86" s="266"/>
      <c r="EHM86" s="266"/>
      <c r="EHN86" s="266"/>
      <c r="EHO86" s="266"/>
      <c r="EHP86" s="266"/>
      <c r="EHQ86" s="266"/>
      <c r="EHR86" s="266"/>
      <c r="EHS86" s="266"/>
      <c r="EHT86" s="266"/>
      <c r="EHU86" s="266"/>
      <c r="EHV86" s="266"/>
      <c r="EHW86" s="266"/>
      <c r="EHX86" s="266"/>
      <c r="EHY86" s="266"/>
      <c r="EHZ86" s="266"/>
      <c r="EIA86" s="266"/>
      <c r="EIB86" s="266"/>
      <c r="EIC86" s="266"/>
      <c r="EID86" s="266"/>
      <c r="EIE86" s="266"/>
      <c r="EIF86" s="266"/>
      <c r="EIG86" s="266"/>
      <c r="EIH86" s="266"/>
      <c r="EII86" s="266"/>
      <c r="EIJ86" s="266"/>
      <c r="EIK86" s="266"/>
      <c r="EIL86" s="266"/>
      <c r="EIM86" s="266"/>
      <c r="EIN86" s="266"/>
      <c r="EIO86" s="266"/>
      <c r="EIP86" s="266"/>
      <c r="EIQ86" s="266"/>
      <c r="EIR86" s="266"/>
      <c r="EIS86" s="266"/>
      <c r="EIT86" s="266"/>
      <c r="EIU86" s="266"/>
      <c r="EIV86" s="266"/>
      <c r="EIW86" s="266"/>
      <c r="EIX86" s="266"/>
      <c r="EIY86" s="266"/>
      <c r="EIZ86" s="266"/>
      <c r="EJA86" s="266"/>
      <c r="EJB86" s="266"/>
      <c r="EJC86" s="266"/>
      <c r="EJD86" s="266"/>
      <c r="EJE86" s="266"/>
      <c r="EJF86" s="266"/>
      <c r="EJG86" s="266"/>
      <c r="EJH86" s="266"/>
      <c r="EJI86" s="266"/>
      <c r="EJJ86" s="266"/>
      <c r="EJK86" s="266"/>
      <c r="EJL86" s="266"/>
      <c r="EJM86" s="266"/>
      <c r="EJN86" s="266"/>
      <c r="EJO86" s="266"/>
      <c r="EJP86" s="266"/>
      <c r="EJQ86" s="266"/>
      <c r="EJR86" s="266"/>
      <c r="EJS86" s="266"/>
      <c r="EJT86" s="266"/>
      <c r="EJU86" s="266"/>
      <c r="EJV86" s="266"/>
      <c r="EJW86" s="266"/>
      <c r="EJX86" s="266"/>
      <c r="EJY86" s="266"/>
      <c r="EJZ86" s="266"/>
      <c r="EKA86" s="266"/>
      <c r="EKB86" s="266"/>
      <c r="EKC86" s="266"/>
      <c r="EKD86" s="266"/>
      <c r="EKE86" s="266"/>
      <c r="EKF86" s="266"/>
      <c r="EKG86" s="266"/>
      <c r="EKH86" s="266"/>
      <c r="EKI86" s="266"/>
      <c r="EKJ86" s="266"/>
      <c r="EKK86" s="266"/>
      <c r="EKL86" s="266"/>
      <c r="EKM86" s="266"/>
      <c r="EKN86" s="266"/>
      <c r="EKO86" s="266"/>
      <c r="EKP86" s="266"/>
      <c r="EKQ86" s="266"/>
      <c r="EKR86" s="266"/>
      <c r="EKS86" s="266"/>
      <c r="EKT86" s="266"/>
      <c r="EKU86" s="266"/>
      <c r="EKV86" s="266"/>
      <c r="EKW86" s="266"/>
      <c r="EKX86" s="266"/>
      <c r="EKY86" s="266"/>
      <c r="EKZ86" s="266"/>
      <c r="ELA86" s="266"/>
      <c r="ELB86" s="266"/>
      <c r="ELC86" s="266"/>
      <c r="ELD86" s="266"/>
      <c r="ELE86" s="266"/>
      <c r="ELF86" s="266"/>
      <c r="ELG86" s="266"/>
      <c r="ELH86" s="266"/>
      <c r="ELI86" s="266"/>
      <c r="ELJ86" s="266"/>
      <c r="ELK86" s="266"/>
      <c r="ELL86" s="266"/>
      <c r="ELM86" s="266"/>
      <c r="ELN86" s="266"/>
      <c r="ELO86" s="266"/>
      <c r="ELP86" s="266"/>
      <c r="ELQ86" s="266"/>
      <c r="ELR86" s="266"/>
      <c r="ELS86" s="266"/>
      <c r="ELT86" s="266"/>
      <c r="ELU86" s="266"/>
      <c r="ELV86" s="266"/>
      <c r="ELW86" s="266"/>
      <c r="ELX86" s="266"/>
      <c r="ELY86" s="266"/>
      <c r="ELZ86" s="266"/>
      <c r="EMA86" s="266"/>
      <c r="EMB86" s="266"/>
      <c r="EMC86" s="266"/>
      <c r="EMD86" s="266"/>
      <c r="EME86" s="266"/>
      <c r="EMF86" s="266"/>
      <c r="EMG86" s="266"/>
      <c r="EMH86" s="266"/>
      <c r="EMI86" s="266"/>
      <c r="EMJ86" s="266"/>
      <c r="EMK86" s="266"/>
      <c r="EML86" s="266"/>
      <c r="EMM86" s="266"/>
      <c r="EMN86" s="266"/>
      <c r="EMO86" s="266"/>
      <c r="EMP86" s="266"/>
      <c r="EMQ86" s="266"/>
      <c r="EMR86" s="266"/>
      <c r="EMS86" s="266"/>
      <c r="EMT86" s="266"/>
      <c r="EMU86" s="266"/>
      <c r="EMV86" s="266"/>
      <c r="EMW86" s="266"/>
      <c r="EMX86" s="266"/>
      <c r="EMY86" s="266"/>
      <c r="EMZ86" s="266"/>
      <c r="ENA86" s="266"/>
      <c r="ENB86" s="266"/>
      <c r="ENC86" s="266"/>
      <c r="END86" s="266"/>
      <c r="ENE86" s="266"/>
      <c r="ENF86" s="266"/>
      <c r="ENG86" s="266"/>
      <c r="ENH86" s="266"/>
      <c r="ENI86" s="266"/>
      <c r="ENJ86" s="266"/>
      <c r="ENK86" s="266"/>
      <c r="ENL86" s="266"/>
      <c r="ENM86" s="266"/>
      <c r="ENN86" s="266"/>
      <c r="ENO86" s="266"/>
      <c r="ENP86" s="266"/>
      <c r="ENQ86" s="266"/>
      <c r="ENR86" s="266"/>
      <c r="ENS86" s="266"/>
      <c r="ENT86" s="266"/>
      <c r="ENU86" s="266"/>
      <c r="ENV86" s="266"/>
      <c r="ENW86" s="266"/>
      <c r="ENX86" s="266"/>
      <c r="ENY86" s="266"/>
      <c r="ENZ86" s="266"/>
      <c r="EOA86" s="266"/>
      <c r="EOB86" s="266"/>
      <c r="EOC86" s="266"/>
      <c r="EOD86" s="266"/>
      <c r="EOE86" s="266"/>
      <c r="EOF86" s="266"/>
      <c r="EOG86" s="266"/>
      <c r="EOH86" s="266"/>
      <c r="EOI86" s="266"/>
      <c r="EOJ86" s="266"/>
      <c r="EOK86" s="266"/>
      <c r="EOL86" s="266"/>
      <c r="EOM86" s="266"/>
      <c r="EON86" s="266"/>
      <c r="EOO86" s="266"/>
      <c r="EOP86" s="266"/>
      <c r="EOQ86" s="266"/>
      <c r="EOR86" s="266"/>
      <c r="EOS86" s="266"/>
      <c r="EOT86" s="266"/>
      <c r="EOU86" s="266"/>
      <c r="EOV86" s="266"/>
      <c r="EOW86" s="266"/>
      <c r="EOX86" s="266"/>
      <c r="EOY86" s="266"/>
      <c r="EOZ86" s="266"/>
      <c r="EPA86" s="266"/>
      <c r="EPB86" s="266"/>
      <c r="EPC86" s="266"/>
      <c r="EPD86" s="266"/>
      <c r="EPE86" s="266"/>
      <c r="EPF86" s="266"/>
      <c r="EPG86" s="266"/>
      <c r="EPH86" s="266"/>
      <c r="EPI86" s="266"/>
      <c r="EPJ86" s="266"/>
      <c r="EPK86" s="266"/>
      <c r="EPL86" s="266"/>
      <c r="EPM86" s="266"/>
      <c r="EPN86" s="266"/>
      <c r="EPO86" s="266"/>
      <c r="EPP86" s="266"/>
      <c r="EPQ86" s="266"/>
      <c r="EPR86" s="266"/>
      <c r="EPS86" s="266"/>
      <c r="EPT86" s="266"/>
      <c r="EPU86" s="266"/>
      <c r="EPV86" s="266"/>
      <c r="EPW86" s="266"/>
      <c r="EPX86" s="266"/>
      <c r="EPY86" s="266"/>
      <c r="EPZ86" s="266"/>
      <c r="EQA86" s="266"/>
      <c r="EQB86" s="266"/>
      <c r="EQC86" s="266"/>
      <c r="EQD86" s="266"/>
      <c r="EQE86" s="266"/>
      <c r="EQF86" s="266"/>
      <c r="EQG86" s="266"/>
      <c r="EQH86" s="266"/>
      <c r="EQI86" s="266"/>
      <c r="EQJ86" s="266"/>
      <c r="EQK86" s="266"/>
      <c r="EQL86" s="266"/>
      <c r="EQM86" s="266"/>
      <c r="EQN86" s="266"/>
      <c r="EQO86" s="266"/>
      <c r="EQP86" s="266"/>
      <c r="EQQ86" s="266"/>
      <c r="EQR86" s="266"/>
      <c r="EQS86" s="266"/>
      <c r="EQT86" s="266"/>
      <c r="EQU86" s="266"/>
      <c r="EQV86" s="266"/>
      <c r="EQW86" s="266"/>
      <c r="EQX86" s="266"/>
      <c r="EQY86" s="266"/>
      <c r="EQZ86" s="266"/>
      <c r="ERA86" s="266"/>
      <c r="ERB86" s="266"/>
      <c r="ERC86" s="266"/>
      <c r="ERD86" s="266"/>
      <c r="ERE86" s="266"/>
      <c r="ERF86" s="266"/>
      <c r="ERG86" s="266"/>
      <c r="ERH86" s="266"/>
      <c r="ERI86" s="266"/>
      <c r="ERJ86" s="266"/>
      <c r="ERK86" s="266"/>
      <c r="ERL86" s="266"/>
      <c r="ERM86" s="266"/>
      <c r="ERN86" s="266"/>
      <c r="ERO86" s="266"/>
      <c r="ERP86" s="266"/>
      <c r="ERQ86" s="266"/>
      <c r="ERR86" s="266"/>
      <c r="ERS86" s="266"/>
      <c r="ERT86" s="266"/>
      <c r="ERU86" s="266"/>
      <c r="ERV86" s="266"/>
      <c r="ERW86" s="266"/>
      <c r="ERX86" s="266"/>
      <c r="ERY86" s="266"/>
      <c r="ERZ86" s="266"/>
      <c r="ESA86" s="266"/>
      <c r="ESB86" s="266"/>
      <c r="ESC86" s="266"/>
      <c r="ESD86" s="266"/>
      <c r="ESE86" s="266"/>
      <c r="ESF86" s="266"/>
      <c r="ESG86" s="266"/>
      <c r="ESH86" s="266"/>
      <c r="ESI86" s="266"/>
      <c r="ESJ86" s="266"/>
      <c r="ESK86" s="266"/>
      <c r="ESL86" s="266"/>
      <c r="ESM86" s="266"/>
      <c r="ESN86" s="266"/>
      <c r="ESO86" s="266"/>
      <c r="ESP86" s="266"/>
      <c r="ESQ86" s="266"/>
      <c r="ESR86" s="266"/>
      <c r="ESS86" s="266"/>
      <c r="EST86" s="266"/>
      <c r="ESU86" s="266"/>
      <c r="ESV86" s="266"/>
      <c r="ESW86" s="266"/>
      <c r="ESX86" s="266"/>
      <c r="ESY86" s="266"/>
      <c r="ESZ86" s="266"/>
      <c r="ETA86" s="266"/>
      <c r="ETB86" s="266"/>
      <c r="ETC86" s="266"/>
      <c r="ETD86" s="266"/>
      <c r="ETE86" s="266"/>
      <c r="ETF86" s="266"/>
      <c r="ETG86" s="266"/>
      <c r="ETH86" s="266"/>
      <c r="ETI86" s="266"/>
      <c r="ETJ86" s="266"/>
      <c r="ETK86" s="266"/>
      <c r="ETL86" s="266"/>
      <c r="ETM86" s="266"/>
      <c r="ETN86" s="266"/>
      <c r="ETO86" s="266"/>
      <c r="ETP86" s="266"/>
      <c r="ETQ86" s="266"/>
      <c r="ETR86" s="266"/>
      <c r="ETS86" s="266"/>
      <c r="ETT86" s="266"/>
      <c r="ETU86" s="266"/>
      <c r="ETV86" s="266"/>
      <c r="ETW86" s="266"/>
      <c r="ETX86" s="266"/>
      <c r="ETY86" s="266"/>
      <c r="ETZ86" s="266"/>
      <c r="EUA86" s="266"/>
      <c r="EUB86" s="266"/>
      <c r="EUC86" s="266"/>
      <c r="EUD86" s="266"/>
      <c r="EUE86" s="266"/>
      <c r="EUF86" s="266"/>
      <c r="EUG86" s="266"/>
      <c r="EUH86" s="266"/>
      <c r="EUI86" s="266"/>
      <c r="EUJ86" s="266"/>
      <c r="EUK86" s="266"/>
      <c r="EUL86" s="266"/>
      <c r="EUM86" s="266"/>
      <c r="EUN86" s="266"/>
      <c r="EUO86" s="266"/>
      <c r="EUP86" s="266"/>
      <c r="EUQ86" s="266"/>
      <c r="EUR86" s="266"/>
      <c r="EUS86" s="266"/>
      <c r="EUT86" s="266"/>
      <c r="EUU86" s="266"/>
      <c r="EUV86" s="266"/>
      <c r="EUW86" s="266"/>
      <c r="EUX86" s="266"/>
      <c r="EUY86" s="266"/>
      <c r="EUZ86" s="266"/>
      <c r="EVA86" s="266"/>
      <c r="EVB86" s="266"/>
      <c r="EVC86" s="266"/>
      <c r="EVD86" s="266"/>
      <c r="EVE86" s="266"/>
      <c r="EVF86" s="266"/>
      <c r="EVG86" s="266"/>
      <c r="EVH86" s="266"/>
      <c r="EVI86" s="266"/>
      <c r="EVJ86" s="266"/>
      <c r="EVK86" s="266"/>
      <c r="EVL86" s="266"/>
      <c r="EVM86" s="266"/>
      <c r="EVN86" s="266"/>
      <c r="EVO86" s="266"/>
      <c r="EVP86" s="266"/>
      <c r="EVQ86" s="266"/>
      <c r="EVR86" s="266"/>
      <c r="EVS86" s="266"/>
      <c r="EVT86" s="266"/>
      <c r="EVU86" s="266"/>
      <c r="EVV86" s="266"/>
      <c r="EVW86" s="266"/>
      <c r="EVX86" s="266"/>
      <c r="EVY86" s="266"/>
      <c r="EVZ86" s="266"/>
      <c r="EWA86" s="266"/>
      <c r="EWB86" s="266"/>
      <c r="EWC86" s="266"/>
      <c r="EWD86" s="266"/>
      <c r="EWE86" s="266"/>
      <c r="EWF86" s="266"/>
      <c r="EWG86" s="266"/>
      <c r="EWH86" s="266"/>
      <c r="EWI86" s="266"/>
      <c r="EWJ86" s="266"/>
      <c r="EWK86" s="266"/>
      <c r="EWL86" s="266"/>
      <c r="EWM86" s="266"/>
      <c r="EWN86" s="266"/>
      <c r="EWO86" s="266"/>
      <c r="EWP86" s="266"/>
      <c r="EWQ86" s="266"/>
      <c r="EWR86" s="266"/>
      <c r="EWS86" s="266"/>
      <c r="EWT86" s="266"/>
      <c r="EWU86" s="266"/>
      <c r="EWV86" s="266"/>
      <c r="EWW86" s="266"/>
      <c r="EWX86" s="266"/>
      <c r="EWY86" s="266"/>
      <c r="EWZ86" s="266"/>
      <c r="EXA86" s="266"/>
      <c r="EXB86" s="266"/>
      <c r="EXC86" s="266"/>
      <c r="EXD86" s="266"/>
      <c r="EXE86" s="266"/>
      <c r="EXF86" s="266"/>
      <c r="EXG86" s="266"/>
      <c r="EXH86" s="266"/>
      <c r="EXI86" s="266"/>
      <c r="EXJ86" s="266"/>
      <c r="EXK86" s="266"/>
      <c r="EXL86" s="266"/>
      <c r="EXM86" s="266"/>
      <c r="EXN86" s="266"/>
      <c r="EXO86" s="266"/>
      <c r="EXP86" s="266"/>
      <c r="EXQ86" s="266"/>
      <c r="EXR86" s="266"/>
      <c r="EXS86" s="266"/>
      <c r="EXT86" s="266"/>
      <c r="EXU86" s="266"/>
      <c r="EXV86" s="266"/>
      <c r="EXW86" s="266"/>
      <c r="EXX86" s="266"/>
      <c r="EXY86" s="266"/>
      <c r="EXZ86" s="266"/>
      <c r="EYA86" s="266"/>
      <c r="EYB86" s="266"/>
      <c r="EYC86" s="266"/>
      <c r="EYD86" s="266"/>
      <c r="EYE86" s="266"/>
      <c r="EYF86" s="266"/>
      <c r="EYG86" s="266"/>
      <c r="EYH86" s="266"/>
      <c r="EYI86" s="266"/>
      <c r="EYJ86" s="266"/>
      <c r="EYK86" s="266"/>
      <c r="EYL86" s="266"/>
      <c r="EYM86" s="266"/>
      <c r="EYN86" s="266"/>
      <c r="EYO86" s="266"/>
      <c r="EYP86" s="266"/>
      <c r="EYQ86" s="266"/>
      <c r="EYR86" s="266"/>
      <c r="EYS86" s="266"/>
      <c r="EYT86" s="266"/>
      <c r="EYU86" s="266"/>
      <c r="EYV86" s="266"/>
      <c r="EYW86" s="266"/>
      <c r="EYX86" s="266"/>
      <c r="EYY86" s="266"/>
      <c r="EYZ86" s="266"/>
      <c r="EZA86" s="266"/>
      <c r="EZB86" s="266"/>
      <c r="EZC86" s="266"/>
      <c r="EZD86" s="266"/>
      <c r="EZE86" s="266"/>
      <c r="EZF86" s="266"/>
      <c r="EZG86" s="266"/>
      <c r="EZH86" s="266"/>
      <c r="EZI86" s="266"/>
      <c r="EZJ86" s="266"/>
      <c r="EZK86" s="266"/>
      <c r="EZL86" s="266"/>
      <c r="EZM86" s="266"/>
      <c r="EZN86" s="266"/>
      <c r="EZO86" s="266"/>
      <c r="EZP86" s="266"/>
      <c r="EZQ86" s="266"/>
      <c r="EZR86" s="266"/>
      <c r="EZS86" s="266"/>
      <c r="EZT86" s="266"/>
      <c r="EZU86" s="266"/>
      <c r="EZV86" s="266"/>
      <c r="EZW86" s="266"/>
      <c r="EZX86" s="266"/>
      <c r="EZY86" s="266"/>
      <c r="EZZ86" s="266"/>
      <c r="FAA86" s="266"/>
      <c r="FAB86" s="266"/>
      <c r="FAC86" s="266"/>
      <c r="FAD86" s="266"/>
      <c r="FAE86" s="266"/>
      <c r="FAF86" s="266"/>
      <c r="FAG86" s="266"/>
      <c r="FAH86" s="266"/>
      <c r="FAI86" s="266"/>
      <c r="FAJ86" s="266"/>
      <c r="FAK86" s="266"/>
      <c r="FAL86" s="266"/>
      <c r="FAM86" s="266"/>
      <c r="FAN86" s="266"/>
      <c r="FAO86" s="266"/>
      <c r="FAP86" s="266"/>
      <c r="FAQ86" s="266"/>
      <c r="FAR86" s="266"/>
      <c r="FAS86" s="266"/>
      <c r="FAT86" s="266"/>
      <c r="FAU86" s="266"/>
      <c r="FAV86" s="266"/>
      <c r="FAW86" s="266"/>
      <c r="FAX86" s="266"/>
      <c r="FAY86" s="266"/>
      <c r="FAZ86" s="266"/>
      <c r="FBA86" s="266"/>
      <c r="FBB86" s="266"/>
      <c r="FBC86" s="266"/>
      <c r="FBD86" s="266"/>
      <c r="FBE86" s="266"/>
      <c r="FBF86" s="266"/>
      <c r="FBG86" s="266"/>
      <c r="FBH86" s="266"/>
      <c r="FBI86" s="266"/>
      <c r="FBJ86" s="266"/>
      <c r="FBK86" s="266"/>
      <c r="FBL86" s="266"/>
      <c r="FBM86" s="266"/>
      <c r="FBN86" s="266"/>
      <c r="FBO86" s="266"/>
      <c r="FBP86" s="266"/>
      <c r="FBQ86" s="266"/>
      <c r="FBR86" s="266"/>
      <c r="FBS86" s="266"/>
      <c r="FBT86" s="266"/>
      <c r="FBU86" s="266"/>
      <c r="FBV86" s="266"/>
      <c r="FBW86" s="266"/>
      <c r="FBX86" s="266"/>
      <c r="FBY86" s="266"/>
      <c r="FBZ86" s="266"/>
      <c r="FCA86" s="266"/>
      <c r="FCB86" s="266"/>
      <c r="FCC86" s="266"/>
      <c r="FCD86" s="266"/>
      <c r="FCE86" s="266"/>
      <c r="FCF86" s="266"/>
      <c r="FCG86" s="266"/>
      <c r="FCH86" s="266"/>
      <c r="FCI86" s="266"/>
      <c r="FCJ86" s="266"/>
      <c r="FCK86" s="266"/>
      <c r="FCL86" s="266"/>
      <c r="FCM86" s="266"/>
      <c r="FCN86" s="266"/>
      <c r="FCO86" s="266"/>
      <c r="FCP86" s="266"/>
      <c r="FCQ86" s="266"/>
      <c r="FCR86" s="266"/>
      <c r="FCS86" s="266"/>
      <c r="FCT86" s="266"/>
      <c r="FCU86" s="266"/>
      <c r="FCV86" s="266"/>
      <c r="FCW86" s="266"/>
      <c r="FCX86" s="266"/>
      <c r="FCY86" s="266"/>
      <c r="FCZ86" s="266"/>
      <c r="FDA86" s="266"/>
      <c r="FDB86" s="266"/>
      <c r="FDC86" s="266"/>
      <c r="FDD86" s="266"/>
      <c r="FDE86" s="266"/>
      <c r="FDF86" s="266"/>
      <c r="FDG86" s="266"/>
      <c r="FDH86" s="266"/>
      <c r="FDI86" s="266"/>
      <c r="FDJ86" s="266"/>
      <c r="FDK86" s="266"/>
      <c r="FDL86" s="266"/>
      <c r="FDM86" s="266"/>
      <c r="FDN86" s="266"/>
      <c r="FDO86" s="266"/>
      <c r="FDP86" s="266"/>
      <c r="FDQ86" s="266"/>
      <c r="FDR86" s="266"/>
      <c r="FDS86" s="266"/>
      <c r="FDT86" s="266"/>
      <c r="FDU86" s="266"/>
      <c r="FDV86" s="266"/>
      <c r="FDW86" s="266"/>
      <c r="FDX86" s="266"/>
      <c r="FDY86" s="266"/>
      <c r="FDZ86" s="266"/>
      <c r="FEA86" s="266"/>
      <c r="FEB86" s="266"/>
      <c r="FEC86" s="266"/>
      <c r="FED86" s="266"/>
      <c r="FEE86" s="266"/>
      <c r="FEF86" s="266"/>
      <c r="FEG86" s="266"/>
      <c r="FEH86" s="266"/>
      <c r="FEI86" s="266"/>
      <c r="FEJ86" s="266"/>
      <c r="FEK86" s="266"/>
      <c r="FEL86" s="266"/>
      <c r="FEM86" s="266"/>
      <c r="FEN86" s="266"/>
      <c r="FEO86" s="266"/>
      <c r="FEP86" s="266"/>
      <c r="FEQ86" s="266"/>
      <c r="FER86" s="266"/>
      <c r="FES86" s="266"/>
      <c r="FET86" s="266"/>
      <c r="FEU86" s="266"/>
      <c r="FEV86" s="266"/>
      <c r="FEW86" s="266"/>
      <c r="FEX86" s="266"/>
      <c r="FEY86" s="266"/>
      <c r="FEZ86" s="266"/>
      <c r="FFA86" s="266"/>
      <c r="FFB86" s="266"/>
      <c r="FFC86" s="266"/>
      <c r="FFD86" s="266"/>
      <c r="FFE86" s="266"/>
      <c r="FFF86" s="266"/>
      <c r="FFG86" s="266"/>
      <c r="FFH86" s="266"/>
      <c r="FFI86" s="266"/>
      <c r="FFJ86" s="266"/>
      <c r="FFK86" s="266"/>
      <c r="FFL86" s="266"/>
      <c r="FFM86" s="266"/>
      <c r="FFN86" s="266"/>
      <c r="FFO86" s="266"/>
      <c r="FFP86" s="266"/>
      <c r="FFQ86" s="266"/>
      <c r="FFR86" s="266"/>
      <c r="FFS86" s="266"/>
      <c r="FFT86" s="266"/>
      <c r="FFU86" s="266"/>
      <c r="FFV86" s="266"/>
      <c r="FFW86" s="266"/>
      <c r="FFX86" s="266"/>
      <c r="FFY86" s="266"/>
      <c r="FFZ86" s="266"/>
      <c r="FGA86" s="266"/>
      <c r="FGB86" s="266"/>
      <c r="FGC86" s="266"/>
      <c r="FGD86" s="266"/>
      <c r="FGE86" s="266"/>
      <c r="FGF86" s="266"/>
      <c r="FGG86" s="266"/>
      <c r="FGH86" s="266"/>
      <c r="FGI86" s="266"/>
      <c r="FGJ86" s="266"/>
      <c r="FGK86" s="266"/>
      <c r="FGL86" s="266"/>
      <c r="FGM86" s="266"/>
      <c r="FGN86" s="266"/>
      <c r="FGO86" s="266"/>
      <c r="FGP86" s="266"/>
      <c r="FGQ86" s="266"/>
      <c r="FGR86" s="266"/>
      <c r="FGS86" s="266"/>
      <c r="FGT86" s="266"/>
      <c r="FGU86" s="266"/>
      <c r="FGV86" s="266"/>
      <c r="FGW86" s="266"/>
      <c r="FGX86" s="266"/>
      <c r="FGY86" s="266"/>
      <c r="FGZ86" s="266"/>
      <c r="FHA86" s="266"/>
      <c r="FHB86" s="266"/>
      <c r="FHC86" s="266"/>
      <c r="FHD86" s="266"/>
      <c r="FHE86" s="266"/>
      <c r="FHF86" s="266"/>
      <c r="FHG86" s="266"/>
      <c r="FHH86" s="266"/>
      <c r="FHI86" s="266"/>
      <c r="FHJ86" s="266"/>
      <c r="FHK86" s="266"/>
      <c r="FHL86" s="266"/>
      <c r="FHM86" s="266"/>
      <c r="FHN86" s="266"/>
      <c r="FHO86" s="266"/>
      <c r="FHP86" s="266"/>
      <c r="FHQ86" s="266"/>
      <c r="FHR86" s="266"/>
      <c r="FHS86" s="266"/>
      <c r="FHT86" s="266"/>
      <c r="FHU86" s="266"/>
      <c r="FHV86" s="266"/>
      <c r="FHW86" s="266"/>
      <c r="FHX86" s="266"/>
      <c r="FHY86" s="266"/>
      <c r="FHZ86" s="266"/>
      <c r="FIA86" s="266"/>
      <c r="FIB86" s="266"/>
      <c r="FIC86" s="266"/>
      <c r="FID86" s="266"/>
      <c r="FIE86" s="266"/>
      <c r="FIF86" s="266"/>
      <c r="FIG86" s="266"/>
      <c r="FIH86" s="266"/>
      <c r="FII86" s="266"/>
      <c r="FIJ86" s="266"/>
      <c r="FIK86" s="266"/>
      <c r="FIL86" s="266"/>
      <c r="FIM86" s="266"/>
      <c r="FIN86" s="266"/>
      <c r="FIO86" s="266"/>
      <c r="FIP86" s="266"/>
      <c r="FIQ86" s="266"/>
      <c r="FIR86" s="266"/>
      <c r="FIS86" s="266"/>
      <c r="FIT86" s="266"/>
      <c r="FIU86" s="266"/>
      <c r="FIV86" s="266"/>
      <c r="FIW86" s="266"/>
      <c r="FIX86" s="266"/>
      <c r="FIY86" s="266"/>
      <c r="FIZ86" s="266"/>
      <c r="FJA86" s="266"/>
      <c r="FJB86" s="266"/>
      <c r="FJC86" s="266"/>
      <c r="FJD86" s="266"/>
      <c r="FJE86" s="266"/>
      <c r="FJF86" s="266"/>
      <c r="FJG86" s="266"/>
      <c r="FJH86" s="266"/>
      <c r="FJI86" s="266"/>
      <c r="FJJ86" s="266"/>
      <c r="FJK86" s="266"/>
      <c r="FJL86" s="266"/>
      <c r="FJM86" s="266"/>
      <c r="FJN86" s="266"/>
      <c r="FJO86" s="266"/>
      <c r="FJP86" s="266"/>
      <c r="FJQ86" s="266"/>
      <c r="FJR86" s="266"/>
      <c r="FJS86" s="266"/>
      <c r="FJT86" s="266"/>
      <c r="FJU86" s="266"/>
      <c r="FJV86" s="266"/>
      <c r="FJW86" s="266"/>
      <c r="FJX86" s="266"/>
      <c r="FJY86" s="266"/>
      <c r="FJZ86" s="266"/>
      <c r="FKA86" s="266"/>
      <c r="FKB86" s="266"/>
      <c r="FKC86" s="266"/>
      <c r="FKD86" s="266"/>
      <c r="FKE86" s="266"/>
      <c r="FKF86" s="266"/>
      <c r="FKG86" s="266"/>
      <c r="FKH86" s="266"/>
      <c r="FKI86" s="266"/>
      <c r="FKJ86" s="266"/>
      <c r="FKK86" s="266"/>
      <c r="FKL86" s="266"/>
      <c r="FKM86" s="266"/>
      <c r="FKN86" s="266"/>
      <c r="FKO86" s="266"/>
      <c r="FKP86" s="266"/>
      <c r="FKQ86" s="266"/>
      <c r="FKR86" s="266"/>
      <c r="FKS86" s="266"/>
      <c r="FKT86" s="266"/>
      <c r="FKU86" s="266"/>
      <c r="FKV86" s="266"/>
      <c r="FKW86" s="266"/>
      <c r="FKX86" s="266"/>
      <c r="FKY86" s="266"/>
      <c r="FKZ86" s="266"/>
      <c r="FLA86" s="266"/>
      <c r="FLB86" s="266"/>
      <c r="FLC86" s="266"/>
      <c r="FLD86" s="266"/>
      <c r="FLE86" s="266"/>
      <c r="FLF86" s="266"/>
      <c r="FLG86" s="266"/>
      <c r="FLH86" s="266"/>
      <c r="FLI86" s="266"/>
      <c r="FLJ86" s="266"/>
      <c r="FLK86" s="266"/>
      <c r="FLL86" s="266"/>
      <c r="FLM86" s="266"/>
      <c r="FLN86" s="266"/>
      <c r="FLO86" s="266"/>
      <c r="FLP86" s="266"/>
      <c r="FLQ86" s="266"/>
      <c r="FLR86" s="266"/>
      <c r="FLS86" s="266"/>
      <c r="FLT86" s="266"/>
      <c r="FLU86" s="266"/>
      <c r="FLV86" s="266"/>
      <c r="FLW86" s="266"/>
      <c r="FLX86" s="266"/>
      <c r="FLY86" s="266"/>
      <c r="FLZ86" s="266"/>
      <c r="FMA86" s="266"/>
      <c r="FMB86" s="266"/>
      <c r="FMC86" s="266"/>
      <c r="FMD86" s="266"/>
      <c r="FME86" s="266"/>
      <c r="FMF86" s="266"/>
      <c r="FMG86" s="266"/>
      <c r="FMH86" s="266"/>
      <c r="FMI86" s="266"/>
      <c r="FMJ86" s="266"/>
      <c r="FMK86" s="266"/>
      <c r="FML86" s="266"/>
      <c r="FMM86" s="266"/>
      <c r="FMN86" s="266"/>
      <c r="FMO86" s="266"/>
      <c r="FMP86" s="266"/>
      <c r="FMQ86" s="266"/>
      <c r="FMR86" s="266"/>
      <c r="FMS86" s="266"/>
      <c r="FMT86" s="266"/>
      <c r="FMU86" s="266"/>
      <c r="FMV86" s="266"/>
      <c r="FMW86" s="266"/>
      <c r="FMX86" s="266"/>
      <c r="FMY86" s="266"/>
      <c r="FMZ86" s="266"/>
      <c r="FNA86" s="266"/>
      <c r="FNB86" s="266"/>
      <c r="FNC86" s="266"/>
      <c r="FND86" s="266"/>
      <c r="FNE86" s="266"/>
      <c r="FNF86" s="266"/>
      <c r="FNG86" s="266"/>
      <c r="FNH86" s="266"/>
      <c r="FNI86" s="266"/>
      <c r="FNJ86" s="266"/>
      <c r="FNK86" s="266"/>
      <c r="FNL86" s="266"/>
      <c r="FNM86" s="266"/>
      <c r="FNN86" s="266"/>
      <c r="FNO86" s="266"/>
      <c r="FNP86" s="266"/>
      <c r="FNQ86" s="266"/>
      <c r="FNR86" s="266"/>
      <c r="FNS86" s="266"/>
      <c r="FNT86" s="266"/>
      <c r="FNU86" s="266"/>
      <c r="FNV86" s="266"/>
      <c r="FNW86" s="266"/>
      <c r="FNX86" s="266"/>
      <c r="FNY86" s="266"/>
      <c r="FNZ86" s="266"/>
      <c r="FOA86" s="266"/>
      <c r="FOB86" s="266"/>
      <c r="FOC86" s="266"/>
      <c r="FOD86" s="266"/>
      <c r="FOE86" s="266"/>
      <c r="FOF86" s="266"/>
      <c r="FOG86" s="266"/>
      <c r="FOH86" s="266"/>
      <c r="FOI86" s="266"/>
      <c r="FOJ86" s="266"/>
      <c r="FOK86" s="266"/>
      <c r="FOL86" s="266"/>
      <c r="FOM86" s="266"/>
      <c r="FON86" s="266"/>
      <c r="FOO86" s="266"/>
      <c r="FOP86" s="266"/>
      <c r="FOQ86" s="266"/>
      <c r="FOR86" s="266"/>
      <c r="FOS86" s="266"/>
      <c r="FOT86" s="266"/>
      <c r="FOU86" s="266"/>
      <c r="FOV86" s="266"/>
      <c r="FOW86" s="266"/>
      <c r="FOX86" s="266"/>
      <c r="FOY86" s="266"/>
      <c r="FOZ86" s="266"/>
      <c r="FPA86" s="266"/>
      <c r="FPB86" s="266"/>
      <c r="FPC86" s="266"/>
      <c r="FPD86" s="266"/>
      <c r="FPE86" s="266"/>
      <c r="FPF86" s="266"/>
      <c r="FPG86" s="266"/>
      <c r="FPH86" s="266"/>
      <c r="FPI86" s="266"/>
      <c r="FPJ86" s="266"/>
      <c r="FPK86" s="266"/>
      <c r="FPL86" s="266"/>
      <c r="FPM86" s="266"/>
      <c r="FPN86" s="266"/>
      <c r="FPO86" s="266"/>
      <c r="FPP86" s="266"/>
      <c r="FPQ86" s="266"/>
      <c r="FPR86" s="266"/>
      <c r="FPS86" s="266"/>
      <c r="FPT86" s="266"/>
      <c r="FPU86" s="266"/>
      <c r="FPV86" s="266"/>
      <c r="FPW86" s="266"/>
      <c r="FPX86" s="266"/>
      <c r="FPY86" s="266"/>
      <c r="FPZ86" s="266"/>
      <c r="FQA86" s="266"/>
      <c r="FQB86" s="266"/>
      <c r="FQC86" s="266"/>
      <c r="FQD86" s="266"/>
      <c r="FQE86" s="266"/>
      <c r="FQF86" s="266"/>
      <c r="FQG86" s="266"/>
      <c r="FQH86" s="266"/>
      <c r="FQI86" s="266"/>
      <c r="FQJ86" s="266"/>
      <c r="FQK86" s="266"/>
      <c r="FQL86" s="266"/>
      <c r="FQM86" s="266"/>
      <c r="FQN86" s="266"/>
      <c r="FQO86" s="266"/>
      <c r="FQP86" s="266"/>
      <c r="FQQ86" s="266"/>
      <c r="FQR86" s="266"/>
      <c r="FQS86" s="266"/>
      <c r="FQT86" s="266"/>
      <c r="FQU86" s="266"/>
      <c r="FQV86" s="266"/>
      <c r="FQW86" s="266"/>
      <c r="FQX86" s="266"/>
      <c r="FQY86" s="266"/>
      <c r="FQZ86" s="266"/>
      <c r="FRA86" s="266"/>
      <c r="FRB86" s="266"/>
      <c r="FRC86" s="266"/>
      <c r="FRD86" s="266"/>
      <c r="FRE86" s="266"/>
      <c r="FRF86" s="266"/>
      <c r="FRG86" s="266"/>
      <c r="FRH86" s="266"/>
      <c r="FRI86" s="266"/>
      <c r="FRJ86" s="266"/>
      <c r="FRK86" s="266"/>
      <c r="FRL86" s="266"/>
      <c r="FRM86" s="266"/>
      <c r="FRN86" s="266"/>
      <c r="FRO86" s="266"/>
      <c r="FRP86" s="266"/>
      <c r="FRQ86" s="266"/>
      <c r="FRR86" s="266"/>
      <c r="FRS86" s="266"/>
      <c r="FRT86" s="266"/>
      <c r="FRU86" s="266"/>
      <c r="FRV86" s="266"/>
      <c r="FRW86" s="266"/>
      <c r="FRX86" s="266"/>
      <c r="FRY86" s="266"/>
      <c r="FRZ86" s="266"/>
      <c r="FSA86" s="266"/>
      <c r="FSB86" s="266"/>
      <c r="FSC86" s="266"/>
      <c r="FSD86" s="266"/>
      <c r="FSE86" s="266"/>
      <c r="FSF86" s="266"/>
      <c r="FSG86" s="266"/>
      <c r="FSH86" s="266"/>
      <c r="FSI86" s="266"/>
      <c r="FSJ86" s="266"/>
      <c r="FSK86" s="266"/>
      <c r="FSL86" s="266"/>
      <c r="FSM86" s="266"/>
      <c r="FSN86" s="266"/>
      <c r="FSO86" s="266"/>
      <c r="FSP86" s="266"/>
      <c r="FSQ86" s="266"/>
      <c r="FSR86" s="266"/>
      <c r="FSS86" s="266"/>
      <c r="FST86" s="266"/>
      <c r="FSU86" s="266"/>
      <c r="FSV86" s="266"/>
      <c r="FSW86" s="266"/>
      <c r="FSX86" s="266"/>
      <c r="FSY86" s="266"/>
      <c r="FSZ86" s="266"/>
      <c r="FTA86" s="266"/>
      <c r="FTB86" s="266"/>
      <c r="FTC86" s="266"/>
      <c r="FTD86" s="266"/>
      <c r="FTE86" s="266"/>
      <c r="FTF86" s="266"/>
      <c r="FTG86" s="266"/>
      <c r="FTH86" s="266"/>
      <c r="FTI86" s="266"/>
      <c r="FTJ86" s="266"/>
      <c r="FTK86" s="266"/>
      <c r="FTL86" s="266"/>
      <c r="FTM86" s="266"/>
      <c r="FTN86" s="266"/>
      <c r="FTO86" s="266"/>
      <c r="FTP86" s="266"/>
      <c r="FTQ86" s="266"/>
      <c r="FTR86" s="266"/>
      <c r="FTS86" s="266"/>
      <c r="FTT86" s="266"/>
      <c r="FTU86" s="266"/>
      <c r="FTV86" s="266"/>
      <c r="FTW86" s="266"/>
      <c r="FTX86" s="266"/>
      <c r="FTY86" s="266"/>
      <c r="FTZ86" s="266"/>
      <c r="FUA86" s="266"/>
      <c r="FUB86" s="266"/>
      <c r="FUC86" s="266"/>
      <c r="FUD86" s="266"/>
      <c r="FUE86" s="266"/>
      <c r="FUF86" s="266"/>
      <c r="FUG86" s="266"/>
      <c r="FUH86" s="266"/>
      <c r="FUI86" s="266"/>
      <c r="FUJ86" s="266"/>
      <c r="FUK86" s="266"/>
      <c r="FUL86" s="266"/>
      <c r="FUM86" s="266"/>
      <c r="FUN86" s="266"/>
      <c r="FUO86" s="266"/>
      <c r="FUP86" s="266"/>
      <c r="FUQ86" s="266"/>
      <c r="FUR86" s="266"/>
      <c r="FUS86" s="266"/>
      <c r="FUT86" s="266"/>
      <c r="FUU86" s="266"/>
      <c r="FUV86" s="266"/>
      <c r="FUW86" s="266"/>
      <c r="FUX86" s="266"/>
      <c r="FUY86" s="266"/>
      <c r="FUZ86" s="266"/>
      <c r="FVA86" s="266"/>
      <c r="FVB86" s="266"/>
      <c r="FVC86" s="266"/>
      <c r="FVD86" s="266"/>
      <c r="FVE86" s="266"/>
      <c r="FVF86" s="266"/>
      <c r="FVG86" s="266"/>
      <c r="FVH86" s="266"/>
      <c r="FVI86" s="266"/>
      <c r="FVJ86" s="266"/>
      <c r="FVK86" s="266"/>
      <c r="FVL86" s="266"/>
      <c r="FVM86" s="266"/>
      <c r="FVN86" s="266"/>
      <c r="FVO86" s="266"/>
      <c r="FVP86" s="266"/>
      <c r="FVQ86" s="266"/>
      <c r="FVR86" s="266"/>
      <c r="FVS86" s="266"/>
      <c r="FVT86" s="266"/>
      <c r="FVU86" s="266"/>
      <c r="FVV86" s="266"/>
      <c r="FVW86" s="266"/>
      <c r="FVX86" s="266"/>
      <c r="FVY86" s="266"/>
      <c r="FVZ86" s="266"/>
      <c r="FWA86" s="266"/>
      <c r="FWB86" s="266"/>
      <c r="FWC86" s="266"/>
      <c r="FWD86" s="266"/>
      <c r="FWE86" s="266"/>
      <c r="FWF86" s="266"/>
      <c r="FWG86" s="266"/>
      <c r="FWH86" s="266"/>
      <c r="FWI86" s="266"/>
      <c r="FWJ86" s="266"/>
      <c r="FWK86" s="266"/>
      <c r="FWL86" s="266"/>
      <c r="FWM86" s="266"/>
      <c r="FWN86" s="266"/>
      <c r="FWO86" s="266"/>
      <c r="FWP86" s="266"/>
      <c r="FWQ86" s="266"/>
      <c r="FWR86" s="266"/>
      <c r="FWS86" s="266"/>
      <c r="FWT86" s="266"/>
      <c r="FWU86" s="266"/>
      <c r="FWV86" s="266"/>
      <c r="FWW86" s="266"/>
      <c r="FWX86" s="266"/>
      <c r="FWY86" s="266"/>
      <c r="FWZ86" s="266"/>
      <c r="FXA86" s="266"/>
      <c r="FXB86" s="266"/>
      <c r="FXC86" s="266"/>
      <c r="FXD86" s="266"/>
      <c r="FXE86" s="266"/>
      <c r="FXF86" s="266"/>
      <c r="FXG86" s="266"/>
      <c r="FXH86" s="266"/>
      <c r="FXI86" s="266"/>
      <c r="FXJ86" s="266"/>
      <c r="FXK86" s="266"/>
      <c r="FXL86" s="266"/>
      <c r="FXM86" s="266"/>
      <c r="FXN86" s="266"/>
      <c r="FXO86" s="266"/>
      <c r="FXP86" s="266"/>
      <c r="FXQ86" s="266"/>
      <c r="FXR86" s="266"/>
      <c r="FXS86" s="266"/>
      <c r="FXT86" s="266"/>
      <c r="FXU86" s="266"/>
      <c r="FXV86" s="266"/>
      <c r="FXW86" s="266"/>
      <c r="FXX86" s="266"/>
      <c r="FXY86" s="266"/>
      <c r="FXZ86" s="266"/>
      <c r="FYA86" s="266"/>
      <c r="FYB86" s="266"/>
      <c r="FYC86" s="266"/>
      <c r="FYD86" s="266"/>
      <c r="FYE86" s="266"/>
      <c r="FYF86" s="266"/>
      <c r="FYG86" s="266"/>
      <c r="FYH86" s="266"/>
      <c r="FYI86" s="266"/>
      <c r="FYJ86" s="266"/>
      <c r="FYK86" s="266"/>
      <c r="FYL86" s="266"/>
      <c r="FYM86" s="266"/>
      <c r="FYN86" s="266"/>
      <c r="FYO86" s="266"/>
      <c r="FYP86" s="266"/>
      <c r="FYQ86" s="266"/>
      <c r="FYR86" s="266"/>
      <c r="FYS86" s="266"/>
      <c r="FYT86" s="266"/>
      <c r="FYU86" s="266"/>
      <c r="FYV86" s="266"/>
      <c r="FYW86" s="266"/>
      <c r="FYX86" s="266"/>
      <c r="FYY86" s="266"/>
      <c r="FYZ86" s="266"/>
      <c r="FZA86" s="266"/>
      <c r="FZB86" s="266"/>
      <c r="FZC86" s="266"/>
      <c r="FZD86" s="266"/>
      <c r="FZE86" s="266"/>
      <c r="FZF86" s="266"/>
      <c r="FZG86" s="266"/>
      <c r="FZH86" s="266"/>
      <c r="FZI86" s="266"/>
      <c r="FZJ86" s="266"/>
      <c r="FZK86" s="266"/>
      <c r="FZL86" s="266"/>
      <c r="FZM86" s="266"/>
      <c r="FZN86" s="266"/>
      <c r="FZO86" s="266"/>
      <c r="FZP86" s="266"/>
      <c r="FZQ86" s="266"/>
      <c r="FZR86" s="266"/>
      <c r="FZS86" s="266"/>
      <c r="FZT86" s="266"/>
      <c r="FZU86" s="266"/>
      <c r="FZV86" s="266"/>
      <c r="FZW86" s="266"/>
      <c r="FZX86" s="266"/>
      <c r="FZY86" s="266"/>
      <c r="FZZ86" s="266"/>
      <c r="GAA86" s="266"/>
      <c r="GAB86" s="266"/>
      <c r="GAC86" s="266"/>
      <c r="GAD86" s="266"/>
      <c r="GAE86" s="266"/>
      <c r="GAF86" s="266"/>
      <c r="GAG86" s="266"/>
      <c r="GAH86" s="266"/>
      <c r="GAI86" s="266"/>
      <c r="GAJ86" s="266"/>
      <c r="GAK86" s="266"/>
      <c r="GAL86" s="266"/>
      <c r="GAM86" s="266"/>
      <c r="GAN86" s="266"/>
      <c r="GAO86" s="266"/>
      <c r="GAP86" s="266"/>
      <c r="GAQ86" s="266"/>
      <c r="GAR86" s="266"/>
      <c r="GAS86" s="266"/>
      <c r="GAT86" s="266"/>
      <c r="GAU86" s="266"/>
      <c r="GAV86" s="266"/>
      <c r="GAW86" s="266"/>
      <c r="GAX86" s="266"/>
      <c r="GAY86" s="266"/>
      <c r="GAZ86" s="266"/>
      <c r="GBA86" s="266"/>
      <c r="GBB86" s="266"/>
      <c r="GBC86" s="266"/>
      <c r="GBD86" s="266"/>
      <c r="GBE86" s="266"/>
      <c r="GBF86" s="266"/>
      <c r="GBG86" s="266"/>
      <c r="GBH86" s="266"/>
      <c r="GBI86" s="266"/>
      <c r="GBJ86" s="266"/>
      <c r="GBK86" s="266"/>
      <c r="GBL86" s="266"/>
      <c r="GBM86" s="266"/>
      <c r="GBN86" s="266"/>
      <c r="GBO86" s="266"/>
      <c r="GBP86" s="266"/>
      <c r="GBQ86" s="266"/>
      <c r="GBR86" s="266"/>
      <c r="GBS86" s="266"/>
      <c r="GBT86" s="266"/>
      <c r="GBU86" s="266"/>
      <c r="GBV86" s="266"/>
      <c r="GBW86" s="266"/>
      <c r="GBX86" s="266"/>
      <c r="GBY86" s="266"/>
      <c r="GBZ86" s="266"/>
      <c r="GCA86" s="266"/>
      <c r="GCB86" s="266"/>
      <c r="GCC86" s="266"/>
      <c r="GCD86" s="266"/>
      <c r="GCE86" s="266"/>
      <c r="GCF86" s="266"/>
      <c r="GCG86" s="266"/>
      <c r="GCH86" s="266"/>
      <c r="GCI86" s="266"/>
      <c r="GCJ86" s="266"/>
      <c r="GCK86" s="266"/>
      <c r="GCL86" s="266"/>
      <c r="GCM86" s="266"/>
      <c r="GCN86" s="266"/>
      <c r="GCO86" s="266"/>
      <c r="GCP86" s="266"/>
      <c r="GCQ86" s="266"/>
      <c r="GCR86" s="266"/>
      <c r="GCS86" s="266"/>
      <c r="GCT86" s="266"/>
      <c r="GCU86" s="266"/>
      <c r="GCV86" s="266"/>
      <c r="GCW86" s="266"/>
      <c r="GCX86" s="266"/>
      <c r="GCY86" s="266"/>
      <c r="GCZ86" s="266"/>
      <c r="GDA86" s="266"/>
      <c r="GDB86" s="266"/>
      <c r="GDC86" s="266"/>
      <c r="GDD86" s="266"/>
      <c r="GDE86" s="266"/>
      <c r="GDF86" s="266"/>
      <c r="GDG86" s="266"/>
      <c r="GDH86" s="266"/>
      <c r="GDI86" s="266"/>
      <c r="GDJ86" s="266"/>
      <c r="GDK86" s="266"/>
      <c r="GDL86" s="266"/>
      <c r="GDM86" s="266"/>
      <c r="GDN86" s="266"/>
      <c r="GDO86" s="266"/>
      <c r="GDP86" s="266"/>
      <c r="GDQ86" s="266"/>
      <c r="GDR86" s="266"/>
      <c r="GDS86" s="266"/>
      <c r="GDT86" s="266"/>
      <c r="GDU86" s="266"/>
      <c r="GDV86" s="266"/>
      <c r="GDW86" s="266"/>
      <c r="GDX86" s="266"/>
      <c r="GDY86" s="266"/>
      <c r="GDZ86" s="266"/>
      <c r="GEA86" s="266"/>
      <c r="GEB86" s="266"/>
      <c r="GEC86" s="266"/>
      <c r="GED86" s="266"/>
      <c r="GEE86" s="266"/>
      <c r="GEF86" s="266"/>
      <c r="GEG86" s="266"/>
      <c r="GEH86" s="266"/>
      <c r="GEI86" s="266"/>
      <c r="GEJ86" s="266"/>
      <c r="GEK86" s="266"/>
      <c r="GEL86" s="266"/>
      <c r="GEM86" s="266"/>
      <c r="GEN86" s="266"/>
      <c r="GEO86" s="266"/>
      <c r="GEP86" s="266"/>
      <c r="GEQ86" s="266"/>
      <c r="GER86" s="266"/>
      <c r="GES86" s="266"/>
      <c r="GET86" s="266"/>
      <c r="GEU86" s="266"/>
      <c r="GEV86" s="266"/>
      <c r="GEW86" s="266"/>
      <c r="GEX86" s="266"/>
      <c r="GEY86" s="266"/>
      <c r="GEZ86" s="266"/>
      <c r="GFA86" s="266"/>
      <c r="GFB86" s="266"/>
      <c r="GFC86" s="266"/>
      <c r="GFD86" s="266"/>
      <c r="GFE86" s="266"/>
      <c r="GFF86" s="266"/>
      <c r="GFG86" s="266"/>
      <c r="GFH86" s="266"/>
      <c r="GFI86" s="266"/>
      <c r="GFJ86" s="266"/>
      <c r="GFK86" s="266"/>
      <c r="GFL86" s="266"/>
      <c r="GFM86" s="266"/>
      <c r="GFN86" s="266"/>
      <c r="GFO86" s="266"/>
      <c r="GFP86" s="266"/>
      <c r="GFQ86" s="266"/>
      <c r="GFR86" s="266"/>
      <c r="GFS86" s="266"/>
      <c r="GFT86" s="266"/>
      <c r="GFU86" s="266"/>
      <c r="GFV86" s="266"/>
      <c r="GFW86" s="266"/>
      <c r="GFX86" s="266"/>
      <c r="GFY86" s="266"/>
      <c r="GFZ86" s="266"/>
      <c r="GGA86" s="266"/>
      <c r="GGB86" s="266"/>
      <c r="GGC86" s="266"/>
      <c r="GGD86" s="266"/>
      <c r="GGE86" s="266"/>
      <c r="GGF86" s="266"/>
      <c r="GGG86" s="266"/>
      <c r="GGH86" s="266"/>
      <c r="GGI86" s="266"/>
      <c r="GGJ86" s="266"/>
      <c r="GGK86" s="266"/>
      <c r="GGL86" s="266"/>
      <c r="GGM86" s="266"/>
      <c r="GGN86" s="266"/>
      <c r="GGO86" s="266"/>
      <c r="GGP86" s="266"/>
      <c r="GGQ86" s="266"/>
      <c r="GGR86" s="266"/>
      <c r="GGS86" s="266"/>
      <c r="GGT86" s="266"/>
      <c r="GGU86" s="266"/>
      <c r="GGV86" s="266"/>
      <c r="GGW86" s="266"/>
      <c r="GGX86" s="266"/>
      <c r="GGY86" s="266"/>
      <c r="GGZ86" s="266"/>
      <c r="GHA86" s="266"/>
      <c r="GHB86" s="266"/>
      <c r="GHC86" s="266"/>
      <c r="GHD86" s="266"/>
      <c r="GHE86" s="266"/>
      <c r="GHF86" s="266"/>
      <c r="GHG86" s="266"/>
      <c r="GHH86" s="266"/>
      <c r="GHI86" s="266"/>
      <c r="GHJ86" s="266"/>
      <c r="GHK86" s="266"/>
      <c r="GHL86" s="266"/>
      <c r="GHM86" s="266"/>
      <c r="GHN86" s="266"/>
      <c r="GHO86" s="266"/>
      <c r="GHP86" s="266"/>
      <c r="GHQ86" s="266"/>
      <c r="GHR86" s="266"/>
      <c r="GHS86" s="266"/>
      <c r="GHT86" s="266"/>
      <c r="GHU86" s="266"/>
      <c r="GHV86" s="266"/>
      <c r="GHW86" s="266"/>
      <c r="GHX86" s="266"/>
      <c r="GHY86" s="266"/>
      <c r="GHZ86" s="266"/>
      <c r="GIA86" s="266"/>
      <c r="GIB86" s="266"/>
      <c r="GIC86" s="266"/>
      <c r="GID86" s="266"/>
      <c r="GIE86" s="266"/>
      <c r="GIF86" s="266"/>
      <c r="GIG86" s="266"/>
      <c r="GIH86" s="266"/>
      <c r="GII86" s="266"/>
      <c r="GIJ86" s="266"/>
      <c r="GIK86" s="266"/>
      <c r="GIL86" s="266"/>
      <c r="GIM86" s="266"/>
      <c r="GIN86" s="266"/>
      <c r="GIO86" s="266"/>
      <c r="GIP86" s="266"/>
      <c r="GIQ86" s="266"/>
      <c r="GIR86" s="266"/>
      <c r="GIS86" s="266"/>
      <c r="GIT86" s="266"/>
      <c r="GIU86" s="266"/>
      <c r="GIV86" s="266"/>
      <c r="GIW86" s="266"/>
      <c r="GIX86" s="266"/>
      <c r="GIY86" s="266"/>
      <c r="GIZ86" s="266"/>
      <c r="GJA86" s="266"/>
      <c r="GJB86" s="266"/>
      <c r="GJC86" s="266"/>
      <c r="GJD86" s="266"/>
      <c r="GJE86" s="266"/>
      <c r="GJF86" s="266"/>
      <c r="GJG86" s="266"/>
      <c r="GJH86" s="266"/>
      <c r="GJI86" s="266"/>
      <c r="GJJ86" s="266"/>
      <c r="GJK86" s="266"/>
      <c r="GJL86" s="266"/>
      <c r="GJM86" s="266"/>
      <c r="GJN86" s="266"/>
      <c r="GJO86" s="266"/>
      <c r="GJP86" s="266"/>
      <c r="GJQ86" s="266"/>
      <c r="GJR86" s="266"/>
      <c r="GJS86" s="266"/>
      <c r="GJT86" s="266"/>
      <c r="GJU86" s="266"/>
      <c r="GJV86" s="266"/>
      <c r="GJW86" s="266"/>
      <c r="GJX86" s="266"/>
      <c r="GJY86" s="266"/>
      <c r="GJZ86" s="266"/>
      <c r="GKA86" s="266"/>
      <c r="GKB86" s="266"/>
      <c r="GKC86" s="266"/>
      <c r="GKD86" s="266"/>
      <c r="GKE86" s="266"/>
      <c r="GKF86" s="266"/>
      <c r="GKG86" s="266"/>
      <c r="GKH86" s="266"/>
      <c r="GKI86" s="266"/>
      <c r="GKJ86" s="266"/>
      <c r="GKK86" s="266"/>
      <c r="GKL86" s="266"/>
      <c r="GKM86" s="266"/>
      <c r="GKN86" s="266"/>
      <c r="GKO86" s="266"/>
      <c r="GKP86" s="266"/>
      <c r="GKQ86" s="266"/>
      <c r="GKR86" s="266"/>
      <c r="GKS86" s="266"/>
      <c r="GKT86" s="266"/>
      <c r="GKU86" s="266"/>
      <c r="GKV86" s="266"/>
      <c r="GKW86" s="266"/>
      <c r="GKX86" s="266"/>
      <c r="GKY86" s="266"/>
      <c r="GKZ86" s="266"/>
      <c r="GLA86" s="266"/>
      <c r="GLB86" s="266"/>
      <c r="GLC86" s="266"/>
      <c r="GLD86" s="266"/>
      <c r="GLE86" s="266"/>
      <c r="GLF86" s="266"/>
      <c r="GLG86" s="266"/>
      <c r="GLH86" s="266"/>
      <c r="GLI86" s="266"/>
      <c r="GLJ86" s="266"/>
      <c r="GLK86" s="266"/>
      <c r="GLL86" s="266"/>
      <c r="GLM86" s="266"/>
      <c r="GLN86" s="266"/>
      <c r="GLO86" s="266"/>
      <c r="GLP86" s="266"/>
      <c r="GLQ86" s="266"/>
      <c r="GLR86" s="266"/>
      <c r="GLS86" s="266"/>
      <c r="GLT86" s="266"/>
      <c r="GLU86" s="266"/>
      <c r="GLV86" s="266"/>
      <c r="GLW86" s="266"/>
      <c r="GLX86" s="266"/>
      <c r="GLY86" s="266"/>
      <c r="GLZ86" s="266"/>
      <c r="GMA86" s="266"/>
      <c r="GMB86" s="266"/>
      <c r="GMC86" s="266"/>
      <c r="GMD86" s="266"/>
      <c r="GME86" s="266"/>
      <c r="GMF86" s="266"/>
      <c r="GMG86" s="266"/>
      <c r="GMH86" s="266"/>
      <c r="GMI86" s="266"/>
      <c r="GMJ86" s="266"/>
      <c r="GMK86" s="266"/>
      <c r="GML86" s="266"/>
      <c r="GMM86" s="266"/>
      <c r="GMN86" s="266"/>
      <c r="GMO86" s="266"/>
      <c r="GMP86" s="266"/>
      <c r="GMQ86" s="266"/>
      <c r="GMR86" s="266"/>
      <c r="GMS86" s="266"/>
      <c r="GMT86" s="266"/>
      <c r="GMU86" s="266"/>
      <c r="GMV86" s="266"/>
      <c r="GMW86" s="266"/>
      <c r="GMX86" s="266"/>
      <c r="GMY86" s="266"/>
      <c r="GMZ86" s="266"/>
      <c r="GNA86" s="266"/>
      <c r="GNB86" s="266"/>
      <c r="GNC86" s="266"/>
      <c r="GND86" s="266"/>
      <c r="GNE86" s="266"/>
      <c r="GNF86" s="266"/>
      <c r="GNG86" s="266"/>
      <c r="GNH86" s="266"/>
      <c r="GNI86" s="266"/>
      <c r="GNJ86" s="266"/>
      <c r="GNK86" s="266"/>
      <c r="GNL86" s="266"/>
      <c r="GNM86" s="266"/>
      <c r="GNN86" s="266"/>
      <c r="GNO86" s="266"/>
      <c r="GNP86" s="266"/>
      <c r="GNQ86" s="266"/>
      <c r="GNR86" s="266"/>
      <c r="GNS86" s="266"/>
      <c r="GNT86" s="266"/>
      <c r="GNU86" s="266"/>
      <c r="GNV86" s="266"/>
      <c r="GNW86" s="266"/>
      <c r="GNX86" s="266"/>
      <c r="GNY86" s="266"/>
      <c r="GNZ86" s="266"/>
      <c r="GOA86" s="266"/>
      <c r="GOB86" s="266"/>
      <c r="GOC86" s="266"/>
      <c r="GOD86" s="266"/>
      <c r="GOE86" s="266"/>
      <c r="GOF86" s="266"/>
      <c r="GOG86" s="266"/>
      <c r="GOH86" s="266"/>
      <c r="GOI86" s="266"/>
      <c r="GOJ86" s="266"/>
      <c r="GOK86" s="266"/>
      <c r="GOL86" s="266"/>
      <c r="GOM86" s="266"/>
      <c r="GON86" s="266"/>
      <c r="GOO86" s="266"/>
      <c r="GOP86" s="266"/>
      <c r="GOQ86" s="266"/>
      <c r="GOR86" s="266"/>
      <c r="GOS86" s="266"/>
      <c r="GOT86" s="266"/>
      <c r="GOU86" s="266"/>
      <c r="GOV86" s="266"/>
      <c r="GOW86" s="266"/>
      <c r="GOX86" s="266"/>
      <c r="GOY86" s="266"/>
      <c r="GOZ86" s="266"/>
      <c r="GPA86" s="266"/>
      <c r="GPB86" s="266"/>
      <c r="GPC86" s="266"/>
      <c r="GPD86" s="266"/>
      <c r="GPE86" s="266"/>
      <c r="GPF86" s="266"/>
      <c r="GPG86" s="266"/>
      <c r="GPH86" s="266"/>
      <c r="GPI86" s="266"/>
      <c r="GPJ86" s="266"/>
      <c r="GPK86" s="266"/>
      <c r="GPL86" s="266"/>
      <c r="GPM86" s="266"/>
      <c r="GPN86" s="266"/>
      <c r="GPO86" s="266"/>
      <c r="GPP86" s="266"/>
      <c r="GPQ86" s="266"/>
      <c r="GPR86" s="266"/>
      <c r="GPS86" s="266"/>
      <c r="GPT86" s="266"/>
      <c r="GPU86" s="266"/>
      <c r="GPV86" s="266"/>
      <c r="GPW86" s="266"/>
      <c r="GPX86" s="266"/>
      <c r="GPY86" s="266"/>
      <c r="GPZ86" s="266"/>
      <c r="GQA86" s="266"/>
      <c r="GQB86" s="266"/>
      <c r="GQC86" s="266"/>
      <c r="GQD86" s="266"/>
      <c r="GQE86" s="266"/>
      <c r="GQF86" s="266"/>
      <c r="GQG86" s="266"/>
      <c r="GQH86" s="266"/>
      <c r="GQI86" s="266"/>
      <c r="GQJ86" s="266"/>
      <c r="GQK86" s="266"/>
      <c r="GQL86" s="266"/>
      <c r="GQM86" s="266"/>
      <c r="GQN86" s="266"/>
      <c r="GQO86" s="266"/>
      <c r="GQP86" s="266"/>
      <c r="GQQ86" s="266"/>
      <c r="GQR86" s="266"/>
      <c r="GQS86" s="266"/>
      <c r="GQT86" s="266"/>
      <c r="GQU86" s="266"/>
      <c r="GQV86" s="266"/>
      <c r="GQW86" s="266"/>
      <c r="GQX86" s="266"/>
      <c r="GQY86" s="266"/>
      <c r="GQZ86" s="266"/>
      <c r="GRA86" s="266"/>
      <c r="GRB86" s="266"/>
      <c r="GRC86" s="266"/>
      <c r="GRD86" s="266"/>
      <c r="GRE86" s="266"/>
      <c r="GRF86" s="266"/>
      <c r="GRG86" s="266"/>
      <c r="GRH86" s="266"/>
      <c r="GRI86" s="266"/>
      <c r="GRJ86" s="266"/>
      <c r="GRK86" s="266"/>
      <c r="GRL86" s="266"/>
      <c r="GRM86" s="266"/>
      <c r="GRN86" s="266"/>
      <c r="GRO86" s="266"/>
      <c r="GRP86" s="266"/>
      <c r="GRQ86" s="266"/>
      <c r="GRR86" s="266"/>
      <c r="GRS86" s="266"/>
      <c r="GRT86" s="266"/>
      <c r="GRU86" s="266"/>
      <c r="GRV86" s="266"/>
      <c r="GRW86" s="266"/>
      <c r="GRX86" s="266"/>
      <c r="GRY86" s="266"/>
      <c r="GRZ86" s="266"/>
      <c r="GSA86" s="266"/>
      <c r="GSB86" s="266"/>
      <c r="GSC86" s="266"/>
      <c r="GSD86" s="266"/>
      <c r="GSE86" s="266"/>
      <c r="GSF86" s="266"/>
      <c r="GSG86" s="266"/>
      <c r="GSH86" s="266"/>
      <c r="GSI86" s="266"/>
      <c r="GSJ86" s="266"/>
      <c r="GSK86" s="266"/>
      <c r="GSL86" s="266"/>
      <c r="GSM86" s="266"/>
      <c r="GSN86" s="266"/>
      <c r="GSO86" s="266"/>
      <c r="GSP86" s="266"/>
      <c r="GSQ86" s="266"/>
      <c r="GSR86" s="266"/>
      <c r="GSS86" s="266"/>
      <c r="GST86" s="266"/>
      <c r="GSU86" s="266"/>
      <c r="GSV86" s="266"/>
      <c r="GSW86" s="266"/>
      <c r="GSX86" s="266"/>
      <c r="GSY86" s="266"/>
      <c r="GSZ86" s="266"/>
      <c r="GTA86" s="266"/>
      <c r="GTB86" s="266"/>
      <c r="GTC86" s="266"/>
      <c r="GTD86" s="266"/>
      <c r="GTE86" s="266"/>
      <c r="GTF86" s="266"/>
      <c r="GTG86" s="266"/>
      <c r="GTH86" s="266"/>
      <c r="GTI86" s="266"/>
      <c r="GTJ86" s="266"/>
      <c r="GTK86" s="266"/>
      <c r="GTL86" s="266"/>
      <c r="GTM86" s="266"/>
      <c r="GTN86" s="266"/>
      <c r="GTO86" s="266"/>
      <c r="GTP86" s="266"/>
      <c r="GTQ86" s="266"/>
      <c r="GTR86" s="266"/>
      <c r="GTS86" s="266"/>
      <c r="GTT86" s="266"/>
      <c r="GTU86" s="266"/>
      <c r="GTV86" s="266"/>
      <c r="GTW86" s="266"/>
      <c r="GTX86" s="266"/>
      <c r="GTY86" s="266"/>
      <c r="GTZ86" s="266"/>
      <c r="GUA86" s="266"/>
      <c r="GUB86" s="266"/>
      <c r="GUC86" s="266"/>
      <c r="GUD86" s="266"/>
      <c r="GUE86" s="266"/>
      <c r="GUF86" s="266"/>
      <c r="GUG86" s="266"/>
      <c r="GUH86" s="266"/>
      <c r="GUI86" s="266"/>
      <c r="GUJ86" s="266"/>
      <c r="GUK86" s="266"/>
      <c r="GUL86" s="266"/>
      <c r="GUM86" s="266"/>
      <c r="GUN86" s="266"/>
      <c r="GUO86" s="266"/>
      <c r="GUP86" s="266"/>
      <c r="GUQ86" s="266"/>
      <c r="GUR86" s="266"/>
      <c r="GUS86" s="266"/>
      <c r="GUT86" s="266"/>
      <c r="GUU86" s="266"/>
      <c r="GUV86" s="266"/>
      <c r="GUW86" s="266"/>
      <c r="GUX86" s="266"/>
      <c r="GUY86" s="266"/>
      <c r="GUZ86" s="266"/>
      <c r="GVA86" s="266"/>
      <c r="GVB86" s="266"/>
      <c r="GVC86" s="266"/>
      <c r="GVD86" s="266"/>
      <c r="GVE86" s="266"/>
      <c r="GVF86" s="266"/>
      <c r="GVG86" s="266"/>
      <c r="GVH86" s="266"/>
      <c r="GVI86" s="266"/>
      <c r="GVJ86" s="266"/>
      <c r="GVK86" s="266"/>
      <c r="GVL86" s="266"/>
      <c r="GVM86" s="266"/>
      <c r="GVN86" s="266"/>
      <c r="GVO86" s="266"/>
      <c r="GVP86" s="266"/>
      <c r="GVQ86" s="266"/>
      <c r="GVR86" s="266"/>
      <c r="GVS86" s="266"/>
      <c r="GVT86" s="266"/>
      <c r="GVU86" s="266"/>
      <c r="GVV86" s="266"/>
      <c r="GVW86" s="266"/>
      <c r="GVX86" s="266"/>
      <c r="GVY86" s="266"/>
      <c r="GVZ86" s="266"/>
      <c r="GWA86" s="266"/>
      <c r="GWB86" s="266"/>
      <c r="GWC86" s="266"/>
      <c r="GWD86" s="266"/>
      <c r="GWE86" s="266"/>
      <c r="GWF86" s="266"/>
      <c r="GWG86" s="266"/>
      <c r="GWH86" s="266"/>
      <c r="GWI86" s="266"/>
      <c r="GWJ86" s="266"/>
      <c r="GWK86" s="266"/>
      <c r="GWL86" s="266"/>
      <c r="GWM86" s="266"/>
      <c r="GWN86" s="266"/>
      <c r="GWO86" s="266"/>
      <c r="GWP86" s="266"/>
      <c r="GWQ86" s="266"/>
      <c r="GWR86" s="266"/>
      <c r="GWS86" s="266"/>
      <c r="GWT86" s="266"/>
      <c r="GWU86" s="266"/>
      <c r="GWV86" s="266"/>
      <c r="GWW86" s="266"/>
      <c r="GWX86" s="266"/>
      <c r="GWY86" s="266"/>
      <c r="GWZ86" s="266"/>
      <c r="GXA86" s="266"/>
      <c r="GXB86" s="266"/>
      <c r="GXC86" s="266"/>
      <c r="GXD86" s="266"/>
      <c r="GXE86" s="266"/>
      <c r="GXF86" s="266"/>
      <c r="GXG86" s="266"/>
      <c r="GXH86" s="266"/>
      <c r="GXI86" s="266"/>
      <c r="GXJ86" s="266"/>
      <c r="GXK86" s="266"/>
      <c r="GXL86" s="266"/>
      <c r="GXM86" s="266"/>
      <c r="GXN86" s="266"/>
      <c r="GXO86" s="266"/>
      <c r="GXP86" s="266"/>
      <c r="GXQ86" s="266"/>
      <c r="GXR86" s="266"/>
      <c r="GXS86" s="266"/>
      <c r="GXT86" s="266"/>
      <c r="GXU86" s="266"/>
      <c r="GXV86" s="266"/>
      <c r="GXW86" s="266"/>
      <c r="GXX86" s="266"/>
      <c r="GXY86" s="266"/>
      <c r="GXZ86" s="266"/>
      <c r="GYA86" s="266"/>
      <c r="GYB86" s="266"/>
      <c r="GYC86" s="266"/>
      <c r="GYD86" s="266"/>
      <c r="GYE86" s="266"/>
      <c r="GYF86" s="266"/>
      <c r="GYG86" s="266"/>
      <c r="GYH86" s="266"/>
      <c r="GYI86" s="266"/>
      <c r="GYJ86" s="266"/>
      <c r="GYK86" s="266"/>
      <c r="GYL86" s="266"/>
      <c r="GYM86" s="266"/>
      <c r="GYN86" s="266"/>
      <c r="GYO86" s="266"/>
      <c r="GYP86" s="266"/>
      <c r="GYQ86" s="266"/>
      <c r="GYR86" s="266"/>
      <c r="GYS86" s="266"/>
      <c r="GYT86" s="266"/>
      <c r="GYU86" s="266"/>
      <c r="GYV86" s="266"/>
      <c r="GYW86" s="266"/>
      <c r="GYX86" s="266"/>
      <c r="GYY86" s="266"/>
      <c r="GYZ86" s="266"/>
      <c r="GZA86" s="266"/>
      <c r="GZB86" s="266"/>
      <c r="GZC86" s="266"/>
      <c r="GZD86" s="266"/>
      <c r="GZE86" s="266"/>
      <c r="GZF86" s="266"/>
      <c r="GZG86" s="266"/>
      <c r="GZH86" s="266"/>
      <c r="GZI86" s="266"/>
      <c r="GZJ86" s="266"/>
      <c r="GZK86" s="266"/>
      <c r="GZL86" s="266"/>
      <c r="GZM86" s="266"/>
      <c r="GZN86" s="266"/>
      <c r="GZO86" s="266"/>
      <c r="GZP86" s="266"/>
      <c r="GZQ86" s="266"/>
      <c r="GZR86" s="266"/>
      <c r="GZS86" s="266"/>
      <c r="GZT86" s="266"/>
      <c r="GZU86" s="266"/>
      <c r="GZV86" s="266"/>
      <c r="GZW86" s="266"/>
      <c r="GZX86" s="266"/>
      <c r="GZY86" s="266"/>
      <c r="GZZ86" s="266"/>
      <c r="HAA86" s="266"/>
      <c r="HAB86" s="266"/>
      <c r="HAC86" s="266"/>
      <c r="HAD86" s="266"/>
      <c r="HAE86" s="266"/>
      <c r="HAF86" s="266"/>
      <c r="HAG86" s="266"/>
      <c r="HAH86" s="266"/>
      <c r="HAI86" s="266"/>
      <c r="HAJ86" s="266"/>
      <c r="HAK86" s="266"/>
      <c r="HAL86" s="266"/>
      <c r="HAM86" s="266"/>
      <c r="HAN86" s="266"/>
      <c r="HAO86" s="266"/>
      <c r="HAP86" s="266"/>
      <c r="HAQ86" s="266"/>
      <c r="HAR86" s="266"/>
      <c r="HAS86" s="266"/>
      <c r="HAT86" s="266"/>
      <c r="HAU86" s="266"/>
      <c r="HAV86" s="266"/>
      <c r="HAW86" s="266"/>
      <c r="HAX86" s="266"/>
      <c r="HAY86" s="266"/>
      <c r="HAZ86" s="266"/>
      <c r="HBA86" s="266"/>
      <c r="HBB86" s="266"/>
      <c r="HBC86" s="266"/>
      <c r="HBD86" s="266"/>
      <c r="HBE86" s="266"/>
      <c r="HBF86" s="266"/>
      <c r="HBG86" s="266"/>
      <c r="HBH86" s="266"/>
      <c r="HBI86" s="266"/>
      <c r="HBJ86" s="266"/>
      <c r="HBK86" s="266"/>
      <c r="HBL86" s="266"/>
      <c r="HBM86" s="266"/>
      <c r="HBN86" s="266"/>
      <c r="HBO86" s="266"/>
      <c r="HBP86" s="266"/>
      <c r="HBQ86" s="266"/>
      <c r="HBR86" s="266"/>
      <c r="HBS86" s="266"/>
      <c r="HBT86" s="266"/>
      <c r="HBU86" s="266"/>
      <c r="HBV86" s="266"/>
      <c r="HBW86" s="266"/>
      <c r="HBX86" s="266"/>
      <c r="HBY86" s="266"/>
      <c r="HBZ86" s="266"/>
      <c r="HCA86" s="266"/>
      <c r="HCB86" s="266"/>
      <c r="HCC86" s="266"/>
      <c r="HCD86" s="266"/>
      <c r="HCE86" s="266"/>
      <c r="HCF86" s="266"/>
      <c r="HCG86" s="266"/>
      <c r="HCH86" s="266"/>
      <c r="HCI86" s="266"/>
      <c r="HCJ86" s="266"/>
      <c r="HCK86" s="266"/>
      <c r="HCL86" s="266"/>
      <c r="HCM86" s="266"/>
      <c r="HCN86" s="266"/>
      <c r="HCO86" s="266"/>
      <c r="HCP86" s="266"/>
      <c r="HCQ86" s="266"/>
      <c r="HCR86" s="266"/>
      <c r="HCS86" s="266"/>
      <c r="HCT86" s="266"/>
      <c r="HCU86" s="266"/>
      <c r="HCV86" s="266"/>
      <c r="HCW86" s="266"/>
      <c r="HCX86" s="266"/>
      <c r="HCY86" s="266"/>
      <c r="HCZ86" s="266"/>
      <c r="HDA86" s="266"/>
      <c r="HDB86" s="266"/>
      <c r="HDC86" s="266"/>
      <c r="HDD86" s="266"/>
      <c r="HDE86" s="266"/>
      <c r="HDF86" s="266"/>
      <c r="HDG86" s="266"/>
      <c r="HDH86" s="266"/>
      <c r="HDI86" s="266"/>
      <c r="HDJ86" s="266"/>
      <c r="HDK86" s="266"/>
      <c r="HDL86" s="266"/>
      <c r="HDM86" s="266"/>
      <c r="HDN86" s="266"/>
      <c r="HDO86" s="266"/>
      <c r="HDP86" s="266"/>
      <c r="HDQ86" s="266"/>
      <c r="HDR86" s="266"/>
      <c r="HDS86" s="266"/>
      <c r="HDT86" s="266"/>
      <c r="HDU86" s="266"/>
      <c r="HDV86" s="266"/>
      <c r="HDW86" s="266"/>
      <c r="HDX86" s="266"/>
      <c r="HDY86" s="266"/>
      <c r="HDZ86" s="266"/>
      <c r="HEA86" s="266"/>
      <c r="HEB86" s="266"/>
      <c r="HEC86" s="266"/>
      <c r="HED86" s="266"/>
      <c r="HEE86" s="266"/>
      <c r="HEF86" s="266"/>
      <c r="HEG86" s="266"/>
      <c r="HEH86" s="266"/>
      <c r="HEI86" s="266"/>
      <c r="HEJ86" s="266"/>
      <c r="HEK86" s="266"/>
      <c r="HEL86" s="266"/>
      <c r="HEM86" s="266"/>
      <c r="HEN86" s="266"/>
      <c r="HEO86" s="266"/>
      <c r="HEP86" s="266"/>
      <c r="HEQ86" s="266"/>
      <c r="HER86" s="266"/>
      <c r="HES86" s="266"/>
      <c r="HET86" s="266"/>
      <c r="HEU86" s="266"/>
      <c r="HEV86" s="266"/>
      <c r="HEW86" s="266"/>
      <c r="HEX86" s="266"/>
      <c r="HEY86" s="266"/>
      <c r="HEZ86" s="266"/>
      <c r="HFA86" s="266"/>
      <c r="HFB86" s="266"/>
      <c r="HFC86" s="266"/>
      <c r="HFD86" s="266"/>
      <c r="HFE86" s="266"/>
      <c r="HFF86" s="266"/>
      <c r="HFG86" s="266"/>
      <c r="HFH86" s="266"/>
      <c r="HFI86" s="266"/>
      <c r="HFJ86" s="266"/>
      <c r="HFK86" s="266"/>
      <c r="HFL86" s="266"/>
      <c r="HFM86" s="266"/>
      <c r="HFN86" s="266"/>
      <c r="HFO86" s="266"/>
      <c r="HFP86" s="266"/>
      <c r="HFQ86" s="266"/>
      <c r="HFR86" s="266"/>
      <c r="HFS86" s="266"/>
      <c r="HFT86" s="266"/>
      <c r="HFU86" s="266"/>
      <c r="HFV86" s="266"/>
      <c r="HFW86" s="266"/>
      <c r="HFX86" s="266"/>
      <c r="HFY86" s="266"/>
      <c r="HFZ86" s="266"/>
      <c r="HGA86" s="266"/>
      <c r="HGB86" s="266"/>
      <c r="HGC86" s="266"/>
      <c r="HGD86" s="266"/>
      <c r="HGE86" s="266"/>
      <c r="HGF86" s="266"/>
      <c r="HGG86" s="266"/>
      <c r="HGH86" s="266"/>
      <c r="HGI86" s="266"/>
      <c r="HGJ86" s="266"/>
      <c r="HGK86" s="266"/>
      <c r="HGL86" s="266"/>
      <c r="HGM86" s="266"/>
      <c r="HGN86" s="266"/>
      <c r="HGO86" s="266"/>
      <c r="HGP86" s="266"/>
      <c r="HGQ86" s="266"/>
      <c r="HGR86" s="266"/>
      <c r="HGS86" s="266"/>
      <c r="HGT86" s="266"/>
      <c r="HGU86" s="266"/>
      <c r="HGV86" s="266"/>
      <c r="HGW86" s="266"/>
      <c r="HGX86" s="266"/>
      <c r="HGY86" s="266"/>
      <c r="HGZ86" s="266"/>
      <c r="HHA86" s="266"/>
      <c r="HHB86" s="266"/>
      <c r="HHC86" s="266"/>
      <c r="HHD86" s="266"/>
      <c r="HHE86" s="266"/>
      <c r="HHF86" s="266"/>
      <c r="HHG86" s="266"/>
      <c r="HHH86" s="266"/>
      <c r="HHI86" s="266"/>
      <c r="HHJ86" s="266"/>
      <c r="HHK86" s="266"/>
      <c r="HHL86" s="266"/>
      <c r="HHM86" s="266"/>
      <c r="HHN86" s="266"/>
      <c r="HHO86" s="266"/>
      <c r="HHP86" s="266"/>
      <c r="HHQ86" s="266"/>
      <c r="HHR86" s="266"/>
      <c r="HHS86" s="266"/>
      <c r="HHT86" s="266"/>
      <c r="HHU86" s="266"/>
      <c r="HHV86" s="266"/>
      <c r="HHW86" s="266"/>
      <c r="HHX86" s="266"/>
      <c r="HHY86" s="266"/>
      <c r="HHZ86" s="266"/>
      <c r="HIA86" s="266"/>
      <c r="HIB86" s="266"/>
      <c r="HIC86" s="266"/>
      <c r="HID86" s="266"/>
      <c r="HIE86" s="266"/>
      <c r="HIF86" s="266"/>
      <c r="HIG86" s="266"/>
      <c r="HIH86" s="266"/>
      <c r="HII86" s="266"/>
      <c r="HIJ86" s="266"/>
      <c r="HIK86" s="266"/>
      <c r="HIL86" s="266"/>
      <c r="HIM86" s="266"/>
      <c r="HIN86" s="266"/>
      <c r="HIO86" s="266"/>
      <c r="HIP86" s="266"/>
      <c r="HIQ86" s="266"/>
      <c r="HIR86" s="266"/>
      <c r="HIS86" s="266"/>
      <c r="HIT86" s="266"/>
      <c r="HIU86" s="266"/>
      <c r="HIV86" s="266"/>
      <c r="HIW86" s="266"/>
      <c r="HIX86" s="266"/>
      <c r="HIY86" s="266"/>
      <c r="HIZ86" s="266"/>
      <c r="HJA86" s="266"/>
      <c r="HJB86" s="266"/>
      <c r="HJC86" s="266"/>
      <c r="HJD86" s="266"/>
      <c r="HJE86" s="266"/>
      <c r="HJF86" s="266"/>
      <c r="HJG86" s="266"/>
      <c r="HJH86" s="266"/>
      <c r="HJI86" s="266"/>
      <c r="HJJ86" s="266"/>
      <c r="HJK86" s="266"/>
      <c r="HJL86" s="266"/>
      <c r="HJM86" s="266"/>
      <c r="HJN86" s="266"/>
      <c r="HJO86" s="266"/>
      <c r="HJP86" s="266"/>
      <c r="HJQ86" s="266"/>
      <c r="HJR86" s="266"/>
      <c r="HJS86" s="266"/>
      <c r="HJT86" s="266"/>
      <c r="HJU86" s="266"/>
      <c r="HJV86" s="266"/>
      <c r="HJW86" s="266"/>
      <c r="HJX86" s="266"/>
      <c r="HJY86" s="266"/>
      <c r="HJZ86" s="266"/>
      <c r="HKA86" s="266"/>
      <c r="HKB86" s="266"/>
      <c r="HKC86" s="266"/>
      <c r="HKD86" s="266"/>
      <c r="HKE86" s="266"/>
      <c r="HKF86" s="266"/>
      <c r="HKG86" s="266"/>
      <c r="HKH86" s="266"/>
      <c r="HKI86" s="266"/>
      <c r="HKJ86" s="266"/>
      <c r="HKK86" s="266"/>
      <c r="HKL86" s="266"/>
      <c r="HKM86" s="266"/>
      <c r="HKN86" s="266"/>
      <c r="HKO86" s="266"/>
      <c r="HKP86" s="266"/>
      <c r="HKQ86" s="266"/>
      <c r="HKR86" s="266"/>
      <c r="HKS86" s="266"/>
      <c r="HKT86" s="266"/>
      <c r="HKU86" s="266"/>
      <c r="HKV86" s="266"/>
      <c r="HKW86" s="266"/>
      <c r="HKX86" s="266"/>
      <c r="HKY86" s="266"/>
      <c r="HKZ86" s="266"/>
      <c r="HLA86" s="266"/>
      <c r="HLB86" s="266"/>
      <c r="HLC86" s="266"/>
      <c r="HLD86" s="266"/>
      <c r="HLE86" s="266"/>
      <c r="HLF86" s="266"/>
      <c r="HLG86" s="266"/>
      <c r="HLH86" s="266"/>
      <c r="HLI86" s="266"/>
      <c r="HLJ86" s="266"/>
      <c r="HLK86" s="266"/>
      <c r="HLL86" s="266"/>
      <c r="HLM86" s="266"/>
      <c r="HLN86" s="266"/>
      <c r="HLO86" s="266"/>
      <c r="HLP86" s="266"/>
      <c r="HLQ86" s="266"/>
      <c r="HLR86" s="266"/>
      <c r="HLS86" s="266"/>
      <c r="HLT86" s="266"/>
      <c r="HLU86" s="266"/>
      <c r="HLV86" s="266"/>
      <c r="HLW86" s="266"/>
      <c r="HLX86" s="266"/>
      <c r="HLY86" s="266"/>
      <c r="HLZ86" s="266"/>
      <c r="HMA86" s="266"/>
      <c r="HMB86" s="266"/>
      <c r="HMC86" s="266"/>
      <c r="HMD86" s="266"/>
      <c r="HME86" s="266"/>
      <c r="HMF86" s="266"/>
      <c r="HMG86" s="266"/>
      <c r="HMH86" s="266"/>
      <c r="HMI86" s="266"/>
      <c r="HMJ86" s="266"/>
      <c r="HMK86" s="266"/>
      <c r="HML86" s="266"/>
      <c r="HMM86" s="266"/>
      <c r="HMN86" s="266"/>
      <c r="HMO86" s="266"/>
      <c r="HMP86" s="266"/>
      <c r="HMQ86" s="266"/>
      <c r="HMR86" s="266"/>
      <c r="HMS86" s="266"/>
      <c r="HMT86" s="266"/>
      <c r="HMU86" s="266"/>
      <c r="HMV86" s="266"/>
      <c r="HMW86" s="266"/>
      <c r="HMX86" s="266"/>
      <c r="HMY86" s="266"/>
      <c r="HMZ86" s="266"/>
      <c r="HNA86" s="266"/>
      <c r="HNB86" s="266"/>
      <c r="HNC86" s="266"/>
      <c r="HND86" s="266"/>
      <c r="HNE86" s="266"/>
      <c r="HNF86" s="266"/>
      <c r="HNG86" s="266"/>
      <c r="HNH86" s="266"/>
      <c r="HNI86" s="266"/>
      <c r="HNJ86" s="266"/>
      <c r="HNK86" s="266"/>
      <c r="HNL86" s="266"/>
      <c r="HNM86" s="266"/>
      <c r="HNN86" s="266"/>
      <c r="HNO86" s="266"/>
      <c r="HNP86" s="266"/>
      <c r="HNQ86" s="266"/>
      <c r="HNR86" s="266"/>
      <c r="HNS86" s="266"/>
      <c r="HNT86" s="266"/>
      <c r="HNU86" s="266"/>
      <c r="HNV86" s="266"/>
      <c r="HNW86" s="266"/>
      <c r="HNX86" s="266"/>
      <c r="HNY86" s="266"/>
      <c r="HNZ86" s="266"/>
      <c r="HOA86" s="266"/>
      <c r="HOB86" s="266"/>
      <c r="HOC86" s="266"/>
      <c r="HOD86" s="266"/>
      <c r="HOE86" s="266"/>
      <c r="HOF86" s="266"/>
      <c r="HOG86" s="266"/>
      <c r="HOH86" s="266"/>
      <c r="HOI86" s="266"/>
      <c r="HOJ86" s="266"/>
      <c r="HOK86" s="266"/>
      <c r="HOL86" s="266"/>
      <c r="HOM86" s="266"/>
      <c r="HON86" s="266"/>
      <c r="HOO86" s="266"/>
      <c r="HOP86" s="266"/>
      <c r="HOQ86" s="266"/>
      <c r="HOR86" s="266"/>
      <c r="HOS86" s="266"/>
      <c r="HOT86" s="266"/>
      <c r="HOU86" s="266"/>
      <c r="HOV86" s="266"/>
      <c r="HOW86" s="266"/>
      <c r="HOX86" s="266"/>
      <c r="HOY86" s="266"/>
      <c r="HOZ86" s="266"/>
      <c r="HPA86" s="266"/>
      <c r="HPB86" s="266"/>
      <c r="HPC86" s="266"/>
      <c r="HPD86" s="266"/>
      <c r="HPE86" s="266"/>
      <c r="HPF86" s="266"/>
      <c r="HPG86" s="266"/>
      <c r="HPH86" s="266"/>
      <c r="HPI86" s="266"/>
      <c r="HPJ86" s="266"/>
      <c r="HPK86" s="266"/>
      <c r="HPL86" s="266"/>
      <c r="HPM86" s="266"/>
      <c r="HPN86" s="266"/>
      <c r="HPO86" s="266"/>
      <c r="HPP86" s="266"/>
      <c r="HPQ86" s="266"/>
      <c r="HPR86" s="266"/>
      <c r="HPS86" s="266"/>
      <c r="HPT86" s="266"/>
      <c r="HPU86" s="266"/>
      <c r="HPV86" s="266"/>
      <c r="HPW86" s="266"/>
      <c r="HPX86" s="266"/>
      <c r="HPY86" s="266"/>
      <c r="HPZ86" s="266"/>
      <c r="HQA86" s="266"/>
      <c r="HQB86" s="266"/>
      <c r="HQC86" s="266"/>
      <c r="HQD86" s="266"/>
      <c r="HQE86" s="266"/>
      <c r="HQF86" s="266"/>
      <c r="HQG86" s="266"/>
      <c r="HQH86" s="266"/>
      <c r="HQI86" s="266"/>
      <c r="HQJ86" s="266"/>
      <c r="HQK86" s="266"/>
      <c r="HQL86" s="266"/>
      <c r="HQM86" s="266"/>
      <c r="HQN86" s="266"/>
      <c r="HQO86" s="266"/>
      <c r="HQP86" s="266"/>
      <c r="HQQ86" s="266"/>
      <c r="HQR86" s="266"/>
      <c r="HQS86" s="266"/>
      <c r="HQT86" s="266"/>
      <c r="HQU86" s="266"/>
      <c r="HQV86" s="266"/>
      <c r="HQW86" s="266"/>
      <c r="HQX86" s="266"/>
      <c r="HQY86" s="266"/>
      <c r="HQZ86" s="266"/>
      <c r="HRA86" s="266"/>
      <c r="HRB86" s="266"/>
      <c r="HRC86" s="266"/>
      <c r="HRD86" s="266"/>
      <c r="HRE86" s="266"/>
      <c r="HRF86" s="266"/>
      <c r="HRG86" s="266"/>
      <c r="HRH86" s="266"/>
      <c r="HRI86" s="266"/>
      <c r="HRJ86" s="266"/>
      <c r="HRK86" s="266"/>
      <c r="HRL86" s="266"/>
      <c r="HRM86" s="266"/>
      <c r="HRN86" s="266"/>
      <c r="HRO86" s="266"/>
      <c r="HRP86" s="266"/>
      <c r="HRQ86" s="266"/>
      <c r="HRR86" s="266"/>
      <c r="HRS86" s="266"/>
      <c r="HRT86" s="266"/>
      <c r="HRU86" s="266"/>
      <c r="HRV86" s="266"/>
      <c r="HRW86" s="266"/>
      <c r="HRX86" s="266"/>
      <c r="HRY86" s="266"/>
      <c r="HRZ86" s="266"/>
      <c r="HSA86" s="266"/>
      <c r="HSB86" s="266"/>
      <c r="HSC86" s="266"/>
      <c r="HSD86" s="266"/>
      <c r="HSE86" s="266"/>
      <c r="HSF86" s="266"/>
      <c r="HSG86" s="266"/>
      <c r="HSH86" s="266"/>
      <c r="HSI86" s="266"/>
      <c r="HSJ86" s="266"/>
      <c r="HSK86" s="266"/>
      <c r="HSL86" s="266"/>
      <c r="HSM86" s="266"/>
      <c r="HSN86" s="266"/>
      <c r="HSO86" s="266"/>
      <c r="HSP86" s="266"/>
      <c r="HSQ86" s="266"/>
      <c r="HSR86" s="266"/>
      <c r="HSS86" s="266"/>
      <c r="HST86" s="266"/>
      <c r="HSU86" s="266"/>
      <c r="HSV86" s="266"/>
      <c r="HSW86" s="266"/>
      <c r="HSX86" s="266"/>
      <c r="HSY86" s="266"/>
      <c r="HSZ86" s="266"/>
      <c r="HTA86" s="266"/>
      <c r="HTB86" s="266"/>
      <c r="HTC86" s="266"/>
      <c r="HTD86" s="266"/>
      <c r="HTE86" s="266"/>
      <c r="HTF86" s="266"/>
      <c r="HTG86" s="266"/>
      <c r="HTH86" s="266"/>
      <c r="HTI86" s="266"/>
      <c r="HTJ86" s="266"/>
      <c r="HTK86" s="266"/>
      <c r="HTL86" s="266"/>
      <c r="HTM86" s="266"/>
      <c r="HTN86" s="266"/>
      <c r="HTO86" s="266"/>
      <c r="HTP86" s="266"/>
      <c r="HTQ86" s="266"/>
      <c r="HTR86" s="266"/>
      <c r="HTS86" s="266"/>
      <c r="HTT86" s="266"/>
      <c r="HTU86" s="266"/>
      <c r="HTV86" s="266"/>
      <c r="HTW86" s="266"/>
      <c r="HTX86" s="266"/>
      <c r="HTY86" s="266"/>
      <c r="HTZ86" s="266"/>
      <c r="HUA86" s="266"/>
      <c r="HUB86" s="266"/>
      <c r="HUC86" s="266"/>
      <c r="HUD86" s="266"/>
      <c r="HUE86" s="266"/>
      <c r="HUF86" s="266"/>
      <c r="HUG86" s="266"/>
      <c r="HUH86" s="266"/>
      <c r="HUI86" s="266"/>
      <c r="HUJ86" s="266"/>
      <c r="HUK86" s="266"/>
      <c r="HUL86" s="266"/>
      <c r="HUM86" s="266"/>
      <c r="HUN86" s="266"/>
      <c r="HUO86" s="266"/>
      <c r="HUP86" s="266"/>
      <c r="HUQ86" s="266"/>
      <c r="HUR86" s="266"/>
      <c r="HUS86" s="266"/>
      <c r="HUT86" s="266"/>
      <c r="HUU86" s="266"/>
      <c r="HUV86" s="266"/>
      <c r="HUW86" s="266"/>
      <c r="HUX86" s="266"/>
      <c r="HUY86" s="266"/>
      <c r="HUZ86" s="266"/>
      <c r="HVA86" s="266"/>
      <c r="HVB86" s="266"/>
      <c r="HVC86" s="266"/>
      <c r="HVD86" s="266"/>
      <c r="HVE86" s="266"/>
      <c r="HVF86" s="266"/>
      <c r="HVG86" s="266"/>
      <c r="HVH86" s="266"/>
      <c r="HVI86" s="266"/>
      <c r="HVJ86" s="266"/>
      <c r="HVK86" s="266"/>
      <c r="HVL86" s="266"/>
      <c r="HVM86" s="266"/>
      <c r="HVN86" s="266"/>
      <c r="HVO86" s="266"/>
      <c r="HVP86" s="266"/>
      <c r="HVQ86" s="266"/>
      <c r="HVR86" s="266"/>
      <c r="HVS86" s="266"/>
      <c r="HVT86" s="266"/>
      <c r="HVU86" s="266"/>
      <c r="HVV86" s="266"/>
      <c r="HVW86" s="266"/>
      <c r="HVX86" s="266"/>
      <c r="HVY86" s="266"/>
      <c r="HVZ86" s="266"/>
      <c r="HWA86" s="266"/>
      <c r="HWB86" s="266"/>
      <c r="HWC86" s="266"/>
      <c r="HWD86" s="266"/>
      <c r="HWE86" s="266"/>
      <c r="HWF86" s="266"/>
      <c r="HWG86" s="266"/>
      <c r="HWH86" s="266"/>
      <c r="HWI86" s="266"/>
      <c r="HWJ86" s="266"/>
      <c r="HWK86" s="266"/>
      <c r="HWL86" s="266"/>
      <c r="HWM86" s="266"/>
      <c r="HWN86" s="266"/>
      <c r="HWO86" s="266"/>
      <c r="HWP86" s="266"/>
      <c r="HWQ86" s="266"/>
      <c r="HWR86" s="266"/>
      <c r="HWS86" s="266"/>
      <c r="HWT86" s="266"/>
      <c r="HWU86" s="266"/>
      <c r="HWV86" s="266"/>
      <c r="HWW86" s="266"/>
      <c r="HWX86" s="266"/>
      <c r="HWY86" s="266"/>
      <c r="HWZ86" s="266"/>
      <c r="HXA86" s="266"/>
      <c r="HXB86" s="266"/>
      <c r="HXC86" s="266"/>
      <c r="HXD86" s="266"/>
      <c r="HXE86" s="266"/>
      <c r="HXF86" s="266"/>
      <c r="HXG86" s="266"/>
      <c r="HXH86" s="266"/>
      <c r="HXI86" s="266"/>
      <c r="HXJ86" s="266"/>
      <c r="HXK86" s="266"/>
      <c r="HXL86" s="266"/>
      <c r="HXM86" s="266"/>
      <c r="HXN86" s="266"/>
      <c r="HXO86" s="266"/>
      <c r="HXP86" s="266"/>
      <c r="HXQ86" s="266"/>
      <c r="HXR86" s="266"/>
      <c r="HXS86" s="266"/>
      <c r="HXT86" s="266"/>
      <c r="HXU86" s="266"/>
      <c r="HXV86" s="266"/>
      <c r="HXW86" s="266"/>
      <c r="HXX86" s="266"/>
      <c r="HXY86" s="266"/>
      <c r="HXZ86" s="266"/>
      <c r="HYA86" s="266"/>
      <c r="HYB86" s="266"/>
      <c r="HYC86" s="266"/>
      <c r="HYD86" s="266"/>
      <c r="HYE86" s="266"/>
      <c r="HYF86" s="266"/>
      <c r="HYG86" s="266"/>
      <c r="HYH86" s="266"/>
      <c r="HYI86" s="266"/>
      <c r="HYJ86" s="266"/>
      <c r="HYK86" s="266"/>
      <c r="HYL86" s="266"/>
      <c r="HYM86" s="266"/>
      <c r="HYN86" s="266"/>
      <c r="HYO86" s="266"/>
      <c r="HYP86" s="266"/>
      <c r="HYQ86" s="266"/>
      <c r="HYR86" s="266"/>
      <c r="HYS86" s="266"/>
      <c r="HYT86" s="266"/>
      <c r="HYU86" s="266"/>
      <c r="HYV86" s="266"/>
      <c r="HYW86" s="266"/>
      <c r="HYX86" s="266"/>
      <c r="HYY86" s="266"/>
      <c r="HYZ86" s="266"/>
      <c r="HZA86" s="266"/>
      <c r="HZB86" s="266"/>
      <c r="HZC86" s="266"/>
      <c r="HZD86" s="266"/>
      <c r="HZE86" s="266"/>
      <c r="HZF86" s="266"/>
      <c r="HZG86" s="266"/>
      <c r="HZH86" s="266"/>
      <c r="HZI86" s="266"/>
      <c r="HZJ86" s="266"/>
      <c r="HZK86" s="266"/>
      <c r="HZL86" s="266"/>
      <c r="HZM86" s="266"/>
      <c r="HZN86" s="266"/>
      <c r="HZO86" s="266"/>
      <c r="HZP86" s="266"/>
      <c r="HZQ86" s="266"/>
      <c r="HZR86" s="266"/>
      <c r="HZS86" s="266"/>
      <c r="HZT86" s="266"/>
      <c r="HZU86" s="266"/>
      <c r="HZV86" s="266"/>
      <c r="HZW86" s="266"/>
      <c r="HZX86" s="266"/>
      <c r="HZY86" s="266"/>
      <c r="HZZ86" s="266"/>
      <c r="IAA86" s="266"/>
      <c r="IAB86" s="266"/>
      <c r="IAC86" s="266"/>
      <c r="IAD86" s="266"/>
      <c r="IAE86" s="266"/>
      <c r="IAF86" s="266"/>
      <c r="IAG86" s="266"/>
      <c r="IAH86" s="266"/>
      <c r="IAI86" s="266"/>
      <c r="IAJ86" s="266"/>
      <c r="IAK86" s="266"/>
      <c r="IAL86" s="266"/>
      <c r="IAM86" s="266"/>
      <c r="IAN86" s="266"/>
      <c r="IAO86" s="266"/>
      <c r="IAP86" s="266"/>
      <c r="IAQ86" s="266"/>
      <c r="IAR86" s="266"/>
      <c r="IAS86" s="266"/>
      <c r="IAT86" s="266"/>
      <c r="IAU86" s="266"/>
      <c r="IAV86" s="266"/>
      <c r="IAW86" s="266"/>
      <c r="IAX86" s="266"/>
      <c r="IAY86" s="266"/>
      <c r="IAZ86" s="266"/>
      <c r="IBA86" s="266"/>
      <c r="IBB86" s="266"/>
      <c r="IBC86" s="266"/>
      <c r="IBD86" s="266"/>
      <c r="IBE86" s="266"/>
      <c r="IBF86" s="266"/>
      <c r="IBG86" s="266"/>
      <c r="IBH86" s="266"/>
      <c r="IBI86" s="266"/>
      <c r="IBJ86" s="266"/>
      <c r="IBK86" s="266"/>
      <c r="IBL86" s="266"/>
      <c r="IBM86" s="266"/>
      <c r="IBN86" s="266"/>
      <c r="IBO86" s="266"/>
      <c r="IBP86" s="266"/>
      <c r="IBQ86" s="266"/>
      <c r="IBR86" s="266"/>
      <c r="IBS86" s="266"/>
      <c r="IBT86" s="266"/>
      <c r="IBU86" s="266"/>
      <c r="IBV86" s="266"/>
      <c r="IBW86" s="266"/>
      <c r="IBX86" s="266"/>
      <c r="IBY86" s="266"/>
      <c r="IBZ86" s="266"/>
      <c r="ICA86" s="266"/>
      <c r="ICB86" s="266"/>
      <c r="ICC86" s="266"/>
      <c r="ICD86" s="266"/>
      <c r="ICE86" s="266"/>
      <c r="ICF86" s="266"/>
      <c r="ICG86" s="266"/>
      <c r="ICH86" s="266"/>
      <c r="ICI86" s="266"/>
      <c r="ICJ86" s="266"/>
      <c r="ICK86" s="266"/>
      <c r="ICL86" s="266"/>
      <c r="ICM86" s="266"/>
      <c r="ICN86" s="266"/>
      <c r="ICO86" s="266"/>
      <c r="ICP86" s="266"/>
      <c r="ICQ86" s="266"/>
      <c r="ICR86" s="266"/>
      <c r="ICS86" s="266"/>
      <c r="ICT86" s="266"/>
      <c r="ICU86" s="266"/>
      <c r="ICV86" s="266"/>
      <c r="ICW86" s="266"/>
      <c r="ICX86" s="266"/>
      <c r="ICY86" s="266"/>
      <c r="ICZ86" s="266"/>
      <c r="IDA86" s="266"/>
      <c r="IDB86" s="266"/>
      <c r="IDC86" s="266"/>
      <c r="IDD86" s="266"/>
      <c r="IDE86" s="266"/>
      <c r="IDF86" s="266"/>
      <c r="IDG86" s="266"/>
      <c r="IDH86" s="266"/>
      <c r="IDI86" s="266"/>
      <c r="IDJ86" s="266"/>
      <c r="IDK86" s="266"/>
      <c r="IDL86" s="266"/>
      <c r="IDM86" s="266"/>
      <c r="IDN86" s="266"/>
      <c r="IDO86" s="266"/>
      <c r="IDP86" s="266"/>
      <c r="IDQ86" s="266"/>
      <c r="IDR86" s="266"/>
      <c r="IDS86" s="266"/>
      <c r="IDT86" s="266"/>
      <c r="IDU86" s="266"/>
      <c r="IDV86" s="266"/>
      <c r="IDW86" s="266"/>
      <c r="IDX86" s="266"/>
      <c r="IDY86" s="266"/>
      <c r="IDZ86" s="266"/>
      <c r="IEA86" s="266"/>
      <c r="IEB86" s="266"/>
      <c r="IEC86" s="266"/>
      <c r="IED86" s="266"/>
      <c r="IEE86" s="266"/>
      <c r="IEF86" s="266"/>
      <c r="IEG86" s="266"/>
      <c r="IEH86" s="266"/>
      <c r="IEI86" s="266"/>
      <c r="IEJ86" s="266"/>
      <c r="IEK86" s="266"/>
      <c r="IEL86" s="266"/>
      <c r="IEM86" s="266"/>
      <c r="IEN86" s="266"/>
      <c r="IEO86" s="266"/>
      <c r="IEP86" s="266"/>
      <c r="IEQ86" s="266"/>
      <c r="IER86" s="266"/>
      <c r="IES86" s="266"/>
      <c r="IET86" s="266"/>
      <c r="IEU86" s="266"/>
      <c r="IEV86" s="266"/>
      <c r="IEW86" s="266"/>
      <c r="IEX86" s="266"/>
      <c r="IEY86" s="266"/>
      <c r="IEZ86" s="266"/>
      <c r="IFA86" s="266"/>
      <c r="IFB86" s="266"/>
      <c r="IFC86" s="266"/>
      <c r="IFD86" s="266"/>
      <c r="IFE86" s="266"/>
      <c r="IFF86" s="266"/>
      <c r="IFG86" s="266"/>
      <c r="IFH86" s="266"/>
      <c r="IFI86" s="266"/>
      <c r="IFJ86" s="266"/>
      <c r="IFK86" s="266"/>
      <c r="IFL86" s="266"/>
      <c r="IFM86" s="266"/>
      <c r="IFN86" s="266"/>
      <c r="IFO86" s="266"/>
      <c r="IFP86" s="266"/>
      <c r="IFQ86" s="266"/>
      <c r="IFR86" s="266"/>
      <c r="IFS86" s="266"/>
      <c r="IFT86" s="266"/>
      <c r="IFU86" s="266"/>
      <c r="IFV86" s="266"/>
      <c r="IFW86" s="266"/>
      <c r="IFX86" s="266"/>
      <c r="IFY86" s="266"/>
      <c r="IFZ86" s="266"/>
      <c r="IGA86" s="266"/>
      <c r="IGB86" s="266"/>
      <c r="IGC86" s="266"/>
      <c r="IGD86" s="266"/>
      <c r="IGE86" s="266"/>
      <c r="IGF86" s="266"/>
      <c r="IGG86" s="266"/>
      <c r="IGH86" s="266"/>
      <c r="IGI86" s="266"/>
      <c r="IGJ86" s="266"/>
      <c r="IGK86" s="266"/>
      <c r="IGL86" s="266"/>
      <c r="IGM86" s="266"/>
      <c r="IGN86" s="266"/>
      <c r="IGO86" s="266"/>
      <c r="IGP86" s="266"/>
      <c r="IGQ86" s="266"/>
      <c r="IGR86" s="266"/>
      <c r="IGS86" s="266"/>
      <c r="IGT86" s="266"/>
      <c r="IGU86" s="266"/>
      <c r="IGV86" s="266"/>
      <c r="IGW86" s="266"/>
      <c r="IGX86" s="266"/>
      <c r="IGY86" s="266"/>
      <c r="IGZ86" s="266"/>
      <c r="IHA86" s="266"/>
      <c r="IHB86" s="266"/>
      <c r="IHC86" s="266"/>
      <c r="IHD86" s="266"/>
      <c r="IHE86" s="266"/>
      <c r="IHF86" s="266"/>
      <c r="IHG86" s="266"/>
      <c r="IHH86" s="266"/>
      <c r="IHI86" s="266"/>
      <c r="IHJ86" s="266"/>
      <c r="IHK86" s="266"/>
      <c r="IHL86" s="266"/>
      <c r="IHM86" s="266"/>
      <c r="IHN86" s="266"/>
      <c r="IHO86" s="266"/>
      <c r="IHP86" s="266"/>
      <c r="IHQ86" s="266"/>
      <c r="IHR86" s="266"/>
      <c r="IHS86" s="266"/>
      <c r="IHT86" s="266"/>
      <c r="IHU86" s="266"/>
      <c r="IHV86" s="266"/>
      <c r="IHW86" s="266"/>
      <c r="IHX86" s="266"/>
      <c r="IHY86" s="266"/>
      <c r="IHZ86" s="266"/>
      <c r="IIA86" s="266"/>
      <c r="IIB86" s="266"/>
      <c r="IIC86" s="266"/>
      <c r="IID86" s="266"/>
      <c r="IIE86" s="266"/>
      <c r="IIF86" s="266"/>
      <c r="IIG86" s="266"/>
      <c r="IIH86" s="266"/>
      <c r="III86" s="266"/>
      <c r="IIJ86" s="266"/>
      <c r="IIK86" s="266"/>
      <c r="IIL86" s="266"/>
      <c r="IIM86" s="266"/>
      <c r="IIN86" s="266"/>
      <c r="IIO86" s="266"/>
      <c r="IIP86" s="266"/>
      <c r="IIQ86" s="266"/>
      <c r="IIR86" s="266"/>
      <c r="IIS86" s="266"/>
      <c r="IIT86" s="266"/>
      <c r="IIU86" s="266"/>
      <c r="IIV86" s="266"/>
      <c r="IIW86" s="266"/>
      <c r="IIX86" s="266"/>
      <c r="IIY86" s="266"/>
      <c r="IIZ86" s="266"/>
      <c r="IJA86" s="266"/>
      <c r="IJB86" s="266"/>
      <c r="IJC86" s="266"/>
      <c r="IJD86" s="266"/>
      <c r="IJE86" s="266"/>
      <c r="IJF86" s="266"/>
      <c r="IJG86" s="266"/>
      <c r="IJH86" s="266"/>
      <c r="IJI86" s="266"/>
      <c r="IJJ86" s="266"/>
      <c r="IJK86" s="266"/>
      <c r="IJL86" s="266"/>
      <c r="IJM86" s="266"/>
      <c r="IJN86" s="266"/>
      <c r="IJO86" s="266"/>
      <c r="IJP86" s="266"/>
      <c r="IJQ86" s="266"/>
      <c r="IJR86" s="266"/>
      <c r="IJS86" s="266"/>
      <c r="IJT86" s="266"/>
      <c r="IJU86" s="266"/>
      <c r="IJV86" s="266"/>
      <c r="IJW86" s="266"/>
      <c r="IJX86" s="266"/>
      <c r="IJY86" s="266"/>
      <c r="IJZ86" s="266"/>
      <c r="IKA86" s="266"/>
      <c r="IKB86" s="266"/>
      <c r="IKC86" s="266"/>
      <c r="IKD86" s="266"/>
      <c r="IKE86" s="266"/>
      <c r="IKF86" s="266"/>
      <c r="IKG86" s="266"/>
      <c r="IKH86" s="266"/>
      <c r="IKI86" s="266"/>
      <c r="IKJ86" s="266"/>
      <c r="IKK86" s="266"/>
      <c r="IKL86" s="266"/>
      <c r="IKM86" s="266"/>
      <c r="IKN86" s="266"/>
      <c r="IKO86" s="266"/>
      <c r="IKP86" s="266"/>
      <c r="IKQ86" s="266"/>
      <c r="IKR86" s="266"/>
      <c r="IKS86" s="266"/>
      <c r="IKT86" s="266"/>
      <c r="IKU86" s="266"/>
      <c r="IKV86" s="266"/>
      <c r="IKW86" s="266"/>
      <c r="IKX86" s="266"/>
      <c r="IKY86" s="266"/>
      <c r="IKZ86" s="266"/>
      <c r="ILA86" s="266"/>
      <c r="ILB86" s="266"/>
      <c r="ILC86" s="266"/>
      <c r="ILD86" s="266"/>
      <c r="ILE86" s="266"/>
      <c r="ILF86" s="266"/>
      <c r="ILG86" s="266"/>
      <c r="ILH86" s="266"/>
      <c r="ILI86" s="266"/>
      <c r="ILJ86" s="266"/>
      <c r="ILK86" s="266"/>
      <c r="ILL86" s="266"/>
      <c r="ILM86" s="266"/>
      <c r="ILN86" s="266"/>
      <c r="ILO86" s="266"/>
      <c r="ILP86" s="266"/>
      <c r="ILQ86" s="266"/>
      <c r="ILR86" s="266"/>
      <c r="ILS86" s="266"/>
      <c r="ILT86" s="266"/>
      <c r="ILU86" s="266"/>
      <c r="ILV86" s="266"/>
      <c r="ILW86" s="266"/>
      <c r="ILX86" s="266"/>
      <c r="ILY86" s="266"/>
      <c r="ILZ86" s="266"/>
      <c r="IMA86" s="266"/>
      <c r="IMB86" s="266"/>
      <c r="IMC86" s="266"/>
      <c r="IMD86" s="266"/>
      <c r="IME86" s="266"/>
      <c r="IMF86" s="266"/>
      <c r="IMG86" s="266"/>
      <c r="IMH86" s="266"/>
      <c r="IMI86" s="266"/>
      <c r="IMJ86" s="266"/>
      <c r="IMK86" s="266"/>
      <c r="IML86" s="266"/>
      <c r="IMM86" s="266"/>
      <c r="IMN86" s="266"/>
      <c r="IMO86" s="266"/>
      <c r="IMP86" s="266"/>
      <c r="IMQ86" s="266"/>
      <c r="IMR86" s="266"/>
      <c r="IMS86" s="266"/>
      <c r="IMT86" s="266"/>
      <c r="IMU86" s="266"/>
      <c r="IMV86" s="266"/>
      <c r="IMW86" s="266"/>
      <c r="IMX86" s="266"/>
      <c r="IMY86" s="266"/>
      <c r="IMZ86" s="266"/>
      <c r="INA86" s="266"/>
      <c r="INB86" s="266"/>
      <c r="INC86" s="266"/>
      <c r="IND86" s="266"/>
      <c r="INE86" s="266"/>
      <c r="INF86" s="266"/>
      <c r="ING86" s="266"/>
      <c r="INH86" s="266"/>
      <c r="INI86" s="266"/>
      <c r="INJ86" s="266"/>
      <c r="INK86" s="266"/>
      <c r="INL86" s="266"/>
      <c r="INM86" s="266"/>
      <c r="INN86" s="266"/>
      <c r="INO86" s="266"/>
      <c r="INP86" s="266"/>
      <c r="INQ86" s="266"/>
      <c r="INR86" s="266"/>
      <c r="INS86" s="266"/>
      <c r="INT86" s="266"/>
      <c r="INU86" s="266"/>
      <c r="INV86" s="266"/>
      <c r="INW86" s="266"/>
      <c r="INX86" s="266"/>
      <c r="INY86" s="266"/>
      <c r="INZ86" s="266"/>
      <c r="IOA86" s="266"/>
      <c r="IOB86" s="266"/>
      <c r="IOC86" s="266"/>
      <c r="IOD86" s="266"/>
      <c r="IOE86" s="266"/>
      <c r="IOF86" s="266"/>
      <c r="IOG86" s="266"/>
      <c r="IOH86" s="266"/>
      <c r="IOI86" s="266"/>
      <c r="IOJ86" s="266"/>
      <c r="IOK86" s="266"/>
      <c r="IOL86" s="266"/>
      <c r="IOM86" s="266"/>
      <c r="ION86" s="266"/>
      <c r="IOO86" s="266"/>
      <c r="IOP86" s="266"/>
      <c r="IOQ86" s="266"/>
      <c r="IOR86" s="266"/>
      <c r="IOS86" s="266"/>
      <c r="IOT86" s="266"/>
      <c r="IOU86" s="266"/>
      <c r="IOV86" s="266"/>
      <c r="IOW86" s="266"/>
      <c r="IOX86" s="266"/>
      <c r="IOY86" s="266"/>
      <c r="IOZ86" s="266"/>
      <c r="IPA86" s="266"/>
      <c r="IPB86" s="266"/>
      <c r="IPC86" s="266"/>
      <c r="IPD86" s="266"/>
      <c r="IPE86" s="266"/>
      <c r="IPF86" s="266"/>
      <c r="IPG86" s="266"/>
      <c r="IPH86" s="266"/>
      <c r="IPI86" s="266"/>
      <c r="IPJ86" s="266"/>
      <c r="IPK86" s="266"/>
      <c r="IPL86" s="266"/>
      <c r="IPM86" s="266"/>
      <c r="IPN86" s="266"/>
      <c r="IPO86" s="266"/>
      <c r="IPP86" s="266"/>
      <c r="IPQ86" s="266"/>
      <c r="IPR86" s="266"/>
      <c r="IPS86" s="266"/>
      <c r="IPT86" s="266"/>
      <c r="IPU86" s="266"/>
      <c r="IPV86" s="266"/>
      <c r="IPW86" s="266"/>
      <c r="IPX86" s="266"/>
      <c r="IPY86" s="266"/>
      <c r="IPZ86" s="266"/>
      <c r="IQA86" s="266"/>
      <c r="IQB86" s="266"/>
      <c r="IQC86" s="266"/>
      <c r="IQD86" s="266"/>
      <c r="IQE86" s="266"/>
      <c r="IQF86" s="266"/>
      <c r="IQG86" s="266"/>
      <c r="IQH86" s="266"/>
      <c r="IQI86" s="266"/>
      <c r="IQJ86" s="266"/>
      <c r="IQK86" s="266"/>
      <c r="IQL86" s="266"/>
      <c r="IQM86" s="266"/>
      <c r="IQN86" s="266"/>
      <c r="IQO86" s="266"/>
      <c r="IQP86" s="266"/>
      <c r="IQQ86" s="266"/>
      <c r="IQR86" s="266"/>
      <c r="IQS86" s="266"/>
      <c r="IQT86" s="266"/>
      <c r="IQU86" s="266"/>
      <c r="IQV86" s="266"/>
      <c r="IQW86" s="266"/>
      <c r="IQX86" s="266"/>
      <c r="IQY86" s="266"/>
      <c r="IQZ86" s="266"/>
      <c r="IRA86" s="266"/>
      <c r="IRB86" s="266"/>
      <c r="IRC86" s="266"/>
      <c r="IRD86" s="266"/>
      <c r="IRE86" s="266"/>
      <c r="IRF86" s="266"/>
      <c r="IRG86" s="266"/>
      <c r="IRH86" s="266"/>
      <c r="IRI86" s="266"/>
      <c r="IRJ86" s="266"/>
      <c r="IRK86" s="266"/>
      <c r="IRL86" s="266"/>
      <c r="IRM86" s="266"/>
      <c r="IRN86" s="266"/>
      <c r="IRO86" s="266"/>
      <c r="IRP86" s="266"/>
      <c r="IRQ86" s="266"/>
      <c r="IRR86" s="266"/>
      <c r="IRS86" s="266"/>
      <c r="IRT86" s="266"/>
      <c r="IRU86" s="266"/>
      <c r="IRV86" s="266"/>
      <c r="IRW86" s="266"/>
      <c r="IRX86" s="266"/>
      <c r="IRY86" s="266"/>
      <c r="IRZ86" s="266"/>
      <c r="ISA86" s="266"/>
      <c r="ISB86" s="266"/>
      <c r="ISC86" s="266"/>
      <c r="ISD86" s="266"/>
      <c r="ISE86" s="266"/>
      <c r="ISF86" s="266"/>
      <c r="ISG86" s="266"/>
      <c r="ISH86" s="266"/>
      <c r="ISI86" s="266"/>
      <c r="ISJ86" s="266"/>
      <c r="ISK86" s="266"/>
      <c r="ISL86" s="266"/>
      <c r="ISM86" s="266"/>
      <c r="ISN86" s="266"/>
      <c r="ISO86" s="266"/>
      <c r="ISP86" s="266"/>
      <c r="ISQ86" s="266"/>
      <c r="ISR86" s="266"/>
      <c r="ISS86" s="266"/>
      <c r="IST86" s="266"/>
      <c r="ISU86" s="266"/>
      <c r="ISV86" s="266"/>
      <c r="ISW86" s="266"/>
      <c r="ISX86" s="266"/>
      <c r="ISY86" s="266"/>
      <c r="ISZ86" s="266"/>
      <c r="ITA86" s="266"/>
      <c r="ITB86" s="266"/>
      <c r="ITC86" s="266"/>
      <c r="ITD86" s="266"/>
      <c r="ITE86" s="266"/>
      <c r="ITF86" s="266"/>
      <c r="ITG86" s="266"/>
      <c r="ITH86" s="266"/>
      <c r="ITI86" s="266"/>
      <c r="ITJ86" s="266"/>
      <c r="ITK86" s="266"/>
      <c r="ITL86" s="266"/>
      <c r="ITM86" s="266"/>
      <c r="ITN86" s="266"/>
      <c r="ITO86" s="266"/>
      <c r="ITP86" s="266"/>
      <c r="ITQ86" s="266"/>
      <c r="ITR86" s="266"/>
      <c r="ITS86" s="266"/>
      <c r="ITT86" s="266"/>
      <c r="ITU86" s="266"/>
      <c r="ITV86" s="266"/>
      <c r="ITW86" s="266"/>
      <c r="ITX86" s="266"/>
      <c r="ITY86" s="266"/>
      <c r="ITZ86" s="266"/>
      <c r="IUA86" s="266"/>
      <c r="IUB86" s="266"/>
      <c r="IUC86" s="266"/>
      <c r="IUD86" s="266"/>
      <c r="IUE86" s="266"/>
      <c r="IUF86" s="266"/>
      <c r="IUG86" s="266"/>
      <c r="IUH86" s="266"/>
      <c r="IUI86" s="266"/>
      <c r="IUJ86" s="266"/>
      <c r="IUK86" s="266"/>
      <c r="IUL86" s="266"/>
      <c r="IUM86" s="266"/>
      <c r="IUN86" s="266"/>
      <c r="IUO86" s="266"/>
      <c r="IUP86" s="266"/>
      <c r="IUQ86" s="266"/>
      <c r="IUR86" s="266"/>
      <c r="IUS86" s="266"/>
      <c r="IUT86" s="266"/>
      <c r="IUU86" s="266"/>
      <c r="IUV86" s="266"/>
      <c r="IUW86" s="266"/>
      <c r="IUX86" s="266"/>
      <c r="IUY86" s="266"/>
      <c r="IUZ86" s="266"/>
      <c r="IVA86" s="266"/>
      <c r="IVB86" s="266"/>
      <c r="IVC86" s="266"/>
      <c r="IVD86" s="266"/>
      <c r="IVE86" s="266"/>
      <c r="IVF86" s="266"/>
      <c r="IVG86" s="266"/>
      <c r="IVH86" s="266"/>
      <c r="IVI86" s="266"/>
      <c r="IVJ86" s="266"/>
      <c r="IVK86" s="266"/>
      <c r="IVL86" s="266"/>
      <c r="IVM86" s="266"/>
      <c r="IVN86" s="266"/>
      <c r="IVO86" s="266"/>
      <c r="IVP86" s="266"/>
      <c r="IVQ86" s="266"/>
      <c r="IVR86" s="266"/>
      <c r="IVS86" s="266"/>
      <c r="IVT86" s="266"/>
      <c r="IVU86" s="266"/>
      <c r="IVV86" s="266"/>
      <c r="IVW86" s="266"/>
      <c r="IVX86" s="266"/>
      <c r="IVY86" s="266"/>
      <c r="IVZ86" s="266"/>
      <c r="IWA86" s="266"/>
      <c r="IWB86" s="266"/>
      <c r="IWC86" s="266"/>
      <c r="IWD86" s="266"/>
      <c r="IWE86" s="266"/>
      <c r="IWF86" s="266"/>
      <c r="IWG86" s="266"/>
      <c r="IWH86" s="266"/>
      <c r="IWI86" s="266"/>
      <c r="IWJ86" s="266"/>
      <c r="IWK86" s="266"/>
      <c r="IWL86" s="266"/>
      <c r="IWM86" s="266"/>
      <c r="IWN86" s="266"/>
      <c r="IWO86" s="266"/>
      <c r="IWP86" s="266"/>
      <c r="IWQ86" s="266"/>
      <c r="IWR86" s="266"/>
      <c r="IWS86" s="266"/>
      <c r="IWT86" s="266"/>
      <c r="IWU86" s="266"/>
      <c r="IWV86" s="266"/>
      <c r="IWW86" s="266"/>
      <c r="IWX86" s="266"/>
      <c r="IWY86" s="266"/>
      <c r="IWZ86" s="266"/>
      <c r="IXA86" s="266"/>
      <c r="IXB86" s="266"/>
      <c r="IXC86" s="266"/>
      <c r="IXD86" s="266"/>
      <c r="IXE86" s="266"/>
      <c r="IXF86" s="266"/>
      <c r="IXG86" s="266"/>
      <c r="IXH86" s="266"/>
      <c r="IXI86" s="266"/>
      <c r="IXJ86" s="266"/>
      <c r="IXK86" s="266"/>
      <c r="IXL86" s="266"/>
      <c r="IXM86" s="266"/>
      <c r="IXN86" s="266"/>
      <c r="IXO86" s="266"/>
      <c r="IXP86" s="266"/>
      <c r="IXQ86" s="266"/>
      <c r="IXR86" s="266"/>
      <c r="IXS86" s="266"/>
      <c r="IXT86" s="266"/>
      <c r="IXU86" s="266"/>
      <c r="IXV86" s="266"/>
      <c r="IXW86" s="266"/>
      <c r="IXX86" s="266"/>
      <c r="IXY86" s="266"/>
      <c r="IXZ86" s="266"/>
      <c r="IYA86" s="266"/>
      <c r="IYB86" s="266"/>
      <c r="IYC86" s="266"/>
      <c r="IYD86" s="266"/>
      <c r="IYE86" s="266"/>
      <c r="IYF86" s="266"/>
      <c r="IYG86" s="266"/>
      <c r="IYH86" s="266"/>
      <c r="IYI86" s="266"/>
      <c r="IYJ86" s="266"/>
      <c r="IYK86" s="266"/>
      <c r="IYL86" s="266"/>
      <c r="IYM86" s="266"/>
      <c r="IYN86" s="266"/>
      <c r="IYO86" s="266"/>
      <c r="IYP86" s="266"/>
      <c r="IYQ86" s="266"/>
      <c r="IYR86" s="266"/>
      <c r="IYS86" s="266"/>
      <c r="IYT86" s="266"/>
      <c r="IYU86" s="266"/>
      <c r="IYV86" s="266"/>
      <c r="IYW86" s="266"/>
      <c r="IYX86" s="266"/>
      <c r="IYY86" s="266"/>
      <c r="IYZ86" s="266"/>
      <c r="IZA86" s="266"/>
      <c r="IZB86" s="266"/>
      <c r="IZC86" s="266"/>
      <c r="IZD86" s="266"/>
      <c r="IZE86" s="266"/>
      <c r="IZF86" s="266"/>
      <c r="IZG86" s="266"/>
      <c r="IZH86" s="266"/>
      <c r="IZI86" s="266"/>
      <c r="IZJ86" s="266"/>
      <c r="IZK86" s="266"/>
      <c r="IZL86" s="266"/>
      <c r="IZM86" s="266"/>
      <c r="IZN86" s="266"/>
      <c r="IZO86" s="266"/>
      <c r="IZP86" s="266"/>
      <c r="IZQ86" s="266"/>
      <c r="IZR86" s="266"/>
      <c r="IZS86" s="266"/>
      <c r="IZT86" s="266"/>
      <c r="IZU86" s="266"/>
      <c r="IZV86" s="266"/>
      <c r="IZW86" s="266"/>
      <c r="IZX86" s="266"/>
      <c r="IZY86" s="266"/>
      <c r="IZZ86" s="266"/>
      <c r="JAA86" s="266"/>
      <c r="JAB86" s="266"/>
      <c r="JAC86" s="266"/>
      <c r="JAD86" s="266"/>
      <c r="JAE86" s="266"/>
      <c r="JAF86" s="266"/>
      <c r="JAG86" s="266"/>
      <c r="JAH86" s="266"/>
      <c r="JAI86" s="266"/>
      <c r="JAJ86" s="266"/>
      <c r="JAK86" s="266"/>
      <c r="JAL86" s="266"/>
      <c r="JAM86" s="266"/>
      <c r="JAN86" s="266"/>
      <c r="JAO86" s="266"/>
      <c r="JAP86" s="266"/>
      <c r="JAQ86" s="266"/>
      <c r="JAR86" s="266"/>
      <c r="JAS86" s="266"/>
      <c r="JAT86" s="266"/>
      <c r="JAU86" s="266"/>
      <c r="JAV86" s="266"/>
      <c r="JAW86" s="266"/>
      <c r="JAX86" s="266"/>
      <c r="JAY86" s="266"/>
      <c r="JAZ86" s="266"/>
      <c r="JBA86" s="266"/>
      <c r="JBB86" s="266"/>
      <c r="JBC86" s="266"/>
      <c r="JBD86" s="266"/>
      <c r="JBE86" s="266"/>
      <c r="JBF86" s="266"/>
      <c r="JBG86" s="266"/>
      <c r="JBH86" s="266"/>
      <c r="JBI86" s="266"/>
      <c r="JBJ86" s="266"/>
      <c r="JBK86" s="266"/>
      <c r="JBL86" s="266"/>
      <c r="JBM86" s="266"/>
      <c r="JBN86" s="266"/>
      <c r="JBO86" s="266"/>
      <c r="JBP86" s="266"/>
      <c r="JBQ86" s="266"/>
      <c r="JBR86" s="266"/>
      <c r="JBS86" s="266"/>
      <c r="JBT86" s="266"/>
      <c r="JBU86" s="266"/>
      <c r="JBV86" s="266"/>
      <c r="JBW86" s="266"/>
      <c r="JBX86" s="266"/>
      <c r="JBY86" s="266"/>
      <c r="JBZ86" s="266"/>
      <c r="JCA86" s="266"/>
      <c r="JCB86" s="266"/>
      <c r="JCC86" s="266"/>
      <c r="JCD86" s="266"/>
      <c r="JCE86" s="266"/>
      <c r="JCF86" s="266"/>
      <c r="JCG86" s="266"/>
      <c r="JCH86" s="266"/>
      <c r="JCI86" s="266"/>
      <c r="JCJ86" s="266"/>
      <c r="JCK86" s="266"/>
      <c r="JCL86" s="266"/>
      <c r="JCM86" s="266"/>
      <c r="JCN86" s="266"/>
      <c r="JCO86" s="266"/>
      <c r="JCP86" s="266"/>
      <c r="JCQ86" s="266"/>
      <c r="JCR86" s="266"/>
      <c r="JCS86" s="266"/>
      <c r="JCT86" s="266"/>
      <c r="JCU86" s="266"/>
      <c r="JCV86" s="266"/>
      <c r="JCW86" s="266"/>
      <c r="JCX86" s="266"/>
      <c r="JCY86" s="266"/>
      <c r="JCZ86" s="266"/>
      <c r="JDA86" s="266"/>
      <c r="JDB86" s="266"/>
      <c r="JDC86" s="266"/>
      <c r="JDD86" s="266"/>
      <c r="JDE86" s="266"/>
      <c r="JDF86" s="266"/>
      <c r="JDG86" s="266"/>
      <c r="JDH86" s="266"/>
      <c r="JDI86" s="266"/>
      <c r="JDJ86" s="266"/>
      <c r="JDK86" s="266"/>
      <c r="JDL86" s="266"/>
      <c r="JDM86" s="266"/>
      <c r="JDN86" s="266"/>
      <c r="JDO86" s="266"/>
      <c r="JDP86" s="266"/>
      <c r="JDQ86" s="266"/>
      <c r="JDR86" s="266"/>
      <c r="JDS86" s="266"/>
      <c r="JDT86" s="266"/>
      <c r="JDU86" s="266"/>
      <c r="JDV86" s="266"/>
      <c r="JDW86" s="266"/>
      <c r="JDX86" s="266"/>
      <c r="JDY86" s="266"/>
      <c r="JDZ86" s="266"/>
      <c r="JEA86" s="266"/>
      <c r="JEB86" s="266"/>
      <c r="JEC86" s="266"/>
      <c r="JED86" s="266"/>
      <c r="JEE86" s="266"/>
      <c r="JEF86" s="266"/>
      <c r="JEG86" s="266"/>
      <c r="JEH86" s="266"/>
      <c r="JEI86" s="266"/>
      <c r="JEJ86" s="266"/>
      <c r="JEK86" s="266"/>
      <c r="JEL86" s="266"/>
      <c r="JEM86" s="266"/>
      <c r="JEN86" s="266"/>
      <c r="JEO86" s="266"/>
      <c r="JEP86" s="266"/>
      <c r="JEQ86" s="266"/>
      <c r="JER86" s="266"/>
      <c r="JES86" s="266"/>
      <c r="JET86" s="266"/>
      <c r="JEU86" s="266"/>
      <c r="JEV86" s="266"/>
      <c r="JEW86" s="266"/>
      <c r="JEX86" s="266"/>
      <c r="JEY86" s="266"/>
      <c r="JEZ86" s="266"/>
      <c r="JFA86" s="266"/>
      <c r="JFB86" s="266"/>
      <c r="JFC86" s="266"/>
      <c r="JFD86" s="266"/>
      <c r="JFE86" s="266"/>
      <c r="JFF86" s="266"/>
      <c r="JFG86" s="266"/>
      <c r="JFH86" s="266"/>
      <c r="JFI86" s="266"/>
      <c r="JFJ86" s="266"/>
      <c r="JFK86" s="266"/>
      <c r="JFL86" s="266"/>
      <c r="JFM86" s="266"/>
      <c r="JFN86" s="266"/>
      <c r="JFO86" s="266"/>
      <c r="JFP86" s="266"/>
      <c r="JFQ86" s="266"/>
      <c r="JFR86" s="266"/>
      <c r="JFS86" s="266"/>
      <c r="JFT86" s="266"/>
      <c r="JFU86" s="266"/>
      <c r="JFV86" s="266"/>
      <c r="JFW86" s="266"/>
      <c r="JFX86" s="266"/>
      <c r="JFY86" s="266"/>
      <c r="JFZ86" s="266"/>
      <c r="JGA86" s="266"/>
      <c r="JGB86" s="266"/>
      <c r="JGC86" s="266"/>
      <c r="JGD86" s="266"/>
      <c r="JGE86" s="266"/>
      <c r="JGF86" s="266"/>
      <c r="JGG86" s="266"/>
      <c r="JGH86" s="266"/>
      <c r="JGI86" s="266"/>
      <c r="JGJ86" s="266"/>
      <c r="JGK86" s="266"/>
      <c r="JGL86" s="266"/>
      <c r="JGM86" s="266"/>
      <c r="JGN86" s="266"/>
      <c r="JGO86" s="266"/>
      <c r="JGP86" s="266"/>
      <c r="JGQ86" s="266"/>
      <c r="JGR86" s="266"/>
      <c r="JGS86" s="266"/>
      <c r="JGT86" s="266"/>
      <c r="JGU86" s="266"/>
      <c r="JGV86" s="266"/>
      <c r="JGW86" s="266"/>
      <c r="JGX86" s="266"/>
      <c r="JGY86" s="266"/>
      <c r="JGZ86" s="266"/>
      <c r="JHA86" s="266"/>
      <c r="JHB86" s="266"/>
      <c r="JHC86" s="266"/>
      <c r="JHD86" s="266"/>
      <c r="JHE86" s="266"/>
      <c r="JHF86" s="266"/>
      <c r="JHG86" s="266"/>
      <c r="JHH86" s="266"/>
      <c r="JHI86" s="266"/>
      <c r="JHJ86" s="266"/>
      <c r="JHK86" s="266"/>
      <c r="JHL86" s="266"/>
      <c r="JHM86" s="266"/>
      <c r="JHN86" s="266"/>
      <c r="JHO86" s="266"/>
      <c r="JHP86" s="266"/>
      <c r="JHQ86" s="266"/>
      <c r="JHR86" s="266"/>
      <c r="JHS86" s="266"/>
      <c r="JHT86" s="266"/>
      <c r="JHU86" s="266"/>
      <c r="JHV86" s="266"/>
      <c r="JHW86" s="266"/>
      <c r="JHX86" s="266"/>
      <c r="JHY86" s="266"/>
      <c r="JHZ86" s="266"/>
      <c r="JIA86" s="266"/>
      <c r="JIB86" s="266"/>
      <c r="JIC86" s="266"/>
      <c r="JID86" s="266"/>
      <c r="JIE86" s="266"/>
      <c r="JIF86" s="266"/>
      <c r="JIG86" s="266"/>
      <c r="JIH86" s="266"/>
      <c r="JII86" s="266"/>
      <c r="JIJ86" s="266"/>
      <c r="JIK86" s="266"/>
      <c r="JIL86" s="266"/>
      <c r="JIM86" s="266"/>
      <c r="JIN86" s="266"/>
      <c r="JIO86" s="266"/>
      <c r="JIP86" s="266"/>
      <c r="JIQ86" s="266"/>
      <c r="JIR86" s="266"/>
      <c r="JIS86" s="266"/>
      <c r="JIT86" s="266"/>
      <c r="JIU86" s="266"/>
      <c r="JIV86" s="266"/>
      <c r="JIW86" s="266"/>
      <c r="JIX86" s="266"/>
      <c r="JIY86" s="266"/>
      <c r="JIZ86" s="266"/>
      <c r="JJA86" s="266"/>
      <c r="JJB86" s="266"/>
      <c r="JJC86" s="266"/>
      <c r="JJD86" s="266"/>
      <c r="JJE86" s="266"/>
      <c r="JJF86" s="266"/>
      <c r="JJG86" s="266"/>
      <c r="JJH86" s="266"/>
      <c r="JJI86" s="266"/>
      <c r="JJJ86" s="266"/>
      <c r="JJK86" s="266"/>
      <c r="JJL86" s="266"/>
      <c r="JJM86" s="266"/>
      <c r="JJN86" s="266"/>
      <c r="JJO86" s="266"/>
      <c r="JJP86" s="266"/>
      <c r="JJQ86" s="266"/>
      <c r="JJR86" s="266"/>
      <c r="JJS86" s="266"/>
      <c r="JJT86" s="266"/>
      <c r="JJU86" s="266"/>
      <c r="JJV86" s="266"/>
      <c r="JJW86" s="266"/>
      <c r="JJX86" s="266"/>
      <c r="JJY86" s="266"/>
      <c r="JJZ86" s="266"/>
      <c r="JKA86" s="266"/>
      <c r="JKB86" s="266"/>
      <c r="JKC86" s="266"/>
      <c r="JKD86" s="266"/>
      <c r="JKE86" s="266"/>
      <c r="JKF86" s="266"/>
      <c r="JKG86" s="266"/>
      <c r="JKH86" s="266"/>
      <c r="JKI86" s="266"/>
      <c r="JKJ86" s="266"/>
      <c r="JKK86" s="266"/>
      <c r="JKL86" s="266"/>
      <c r="JKM86" s="266"/>
      <c r="JKN86" s="266"/>
      <c r="JKO86" s="266"/>
      <c r="JKP86" s="266"/>
      <c r="JKQ86" s="266"/>
      <c r="JKR86" s="266"/>
      <c r="JKS86" s="266"/>
      <c r="JKT86" s="266"/>
      <c r="JKU86" s="266"/>
      <c r="JKV86" s="266"/>
      <c r="JKW86" s="266"/>
      <c r="JKX86" s="266"/>
      <c r="JKY86" s="266"/>
      <c r="JKZ86" s="266"/>
      <c r="JLA86" s="266"/>
      <c r="JLB86" s="266"/>
      <c r="JLC86" s="266"/>
      <c r="JLD86" s="266"/>
      <c r="JLE86" s="266"/>
      <c r="JLF86" s="266"/>
      <c r="JLG86" s="266"/>
      <c r="JLH86" s="266"/>
      <c r="JLI86" s="266"/>
      <c r="JLJ86" s="266"/>
      <c r="JLK86" s="266"/>
      <c r="JLL86" s="266"/>
      <c r="JLM86" s="266"/>
      <c r="JLN86" s="266"/>
      <c r="JLO86" s="266"/>
      <c r="JLP86" s="266"/>
      <c r="JLQ86" s="266"/>
      <c r="JLR86" s="266"/>
      <c r="JLS86" s="266"/>
      <c r="JLT86" s="266"/>
      <c r="JLU86" s="266"/>
      <c r="JLV86" s="266"/>
      <c r="JLW86" s="266"/>
      <c r="JLX86" s="266"/>
      <c r="JLY86" s="266"/>
      <c r="JLZ86" s="266"/>
      <c r="JMA86" s="266"/>
      <c r="JMB86" s="266"/>
      <c r="JMC86" s="266"/>
      <c r="JMD86" s="266"/>
      <c r="JME86" s="266"/>
      <c r="JMF86" s="266"/>
      <c r="JMG86" s="266"/>
      <c r="JMH86" s="266"/>
      <c r="JMI86" s="266"/>
      <c r="JMJ86" s="266"/>
      <c r="JMK86" s="266"/>
      <c r="JML86" s="266"/>
      <c r="JMM86" s="266"/>
      <c r="JMN86" s="266"/>
      <c r="JMO86" s="266"/>
      <c r="JMP86" s="266"/>
      <c r="JMQ86" s="266"/>
      <c r="JMR86" s="266"/>
      <c r="JMS86" s="266"/>
      <c r="JMT86" s="266"/>
      <c r="JMU86" s="266"/>
      <c r="JMV86" s="266"/>
      <c r="JMW86" s="266"/>
      <c r="JMX86" s="266"/>
      <c r="JMY86" s="266"/>
      <c r="JMZ86" s="266"/>
      <c r="JNA86" s="266"/>
      <c r="JNB86" s="266"/>
      <c r="JNC86" s="266"/>
      <c r="JND86" s="266"/>
      <c r="JNE86" s="266"/>
      <c r="JNF86" s="266"/>
      <c r="JNG86" s="266"/>
      <c r="JNH86" s="266"/>
      <c r="JNI86" s="266"/>
      <c r="JNJ86" s="266"/>
      <c r="JNK86" s="266"/>
      <c r="JNL86" s="266"/>
      <c r="JNM86" s="266"/>
      <c r="JNN86" s="266"/>
      <c r="JNO86" s="266"/>
      <c r="JNP86" s="266"/>
      <c r="JNQ86" s="266"/>
      <c r="JNR86" s="266"/>
      <c r="JNS86" s="266"/>
      <c r="JNT86" s="266"/>
      <c r="JNU86" s="266"/>
      <c r="JNV86" s="266"/>
      <c r="JNW86" s="266"/>
      <c r="JNX86" s="266"/>
      <c r="JNY86" s="266"/>
      <c r="JNZ86" s="266"/>
      <c r="JOA86" s="266"/>
      <c r="JOB86" s="266"/>
      <c r="JOC86" s="266"/>
      <c r="JOD86" s="266"/>
      <c r="JOE86" s="266"/>
      <c r="JOF86" s="266"/>
      <c r="JOG86" s="266"/>
      <c r="JOH86" s="266"/>
      <c r="JOI86" s="266"/>
      <c r="JOJ86" s="266"/>
      <c r="JOK86" s="266"/>
      <c r="JOL86" s="266"/>
      <c r="JOM86" s="266"/>
      <c r="JON86" s="266"/>
      <c r="JOO86" s="266"/>
      <c r="JOP86" s="266"/>
      <c r="JOQ86" s="266"/>
      <c r="JOR86" s="266"/>
      <c r="JOS86" s="266"/>
      <c r="JOT86" s="266"/>
      <c r="JOU86" s="266"/>
      <c r="JOV86" s="266"/>
      <c r="JOW86" s="266"/>
      <c r="JOX86" s="266"/>
      <c r="JOY86" s="266"/>
      <c r="JOZ86" s="266"/>
      <c r="JPA86" s="266"/>
      <c r="JPB86" s="266"/>
      <c r="JPC86" s="266"/>
      <c r="JPD86" s="266"/>
      <c r="JPE86" s="266"/>
      <c r="JPF86" s="266"/>
      <c r="JPG86" s="266"/>
      <c r="JPH86" s="266"/>
      <c r="JPI86" s="266"/>
      <c r="JPJ86" s="266"/>
      <c r="JPK86" s="266"/>
      <c r="JPL86" s="266"/>
      <c r="JPM86" s="266"/>
      <c r="JPN86" s="266"/>
      <c r="JPO86" s="266"/>
      <c r="JPP86" s="266"/>
      <c r="JPQ86" s="266"/>
      <c r="JPR86" s="266"/>
      <c r="JPS86" s="266"/>
      <c r="JPT86" s="266"/>
      <c r="JPU86" s="266"/>
      <c r="JPV86" s="266"/>
      <c r="JPW86" s="266"/>
      <c r="JPX86" s="266"/>
      <c r="JPY86" s="266"/>
      <c r="JPZ86" s="266"/>
      <c r="JQA86" s="266"/>
      <c r="JQB86" s="266"/>
      <c r="JQC86" s="266"/>
      <c r="JQD86" s="266"/>
      <c r="JQE86" s="266"/>
      <c r="JQF86" s="266"/>
      <c r="JQG86" s="266"/>
      <c r="JQH86" s="266"/>
      <c r="JQI86" s="266"/>
      <c r="JQJ86" s="266"/>
      <c r="JQK86" s="266"/>
      <c r="JQL86" s="266"/>
      <c r="JQM86" s="266"/>
      <c r="JQN86" s="266"/>
      <c r="JQO86" s="266"/>
      <c r="JQP86" s="266"/>
      <c r="JQQ86" s="266"/>
      <c r="JQR86" s="266"/>
      <c r="JQS86" s="266"/>
      <c r="JQT86" s="266"/>
      <c r="JQU86" s="266"/>
      <c r="JQV86" s="266"/>
      <c r="JQW86" s="266"/>
      <c r="JQX86" s="266"/>
      <c r="JQY86" s="266"/>
      <c r="JQZ86" s="266"/>
      <c r="JRA86" s="266"/>
      <c r="JRB86" s="266"/>
      <c r="JRC86" s="266"/>
      <c r="JRD86" s="266"/>
      <c r="JRE86" s="266"/>
      <c r="JRF86" s="266"/>
      <c r="JRG86" s="266"/>
      <c r="JRH86" s="266"/>
      <c r="JRI86" s="266"/>
      <c r="JRJ86" s="266"/>
      <c r="JRK86" s="266"/>
      <c r="JRL86" s="266"/>
      <c r="JRM86" s="266"/>
      <c r="JRN86" s="266"/>
      <c r="JRO86" s="266"/>
      <c r="JRP86" s="266"/>
      <c r="JRQ86" s="266"/>
      <c r="JRR86" s="266"/>
      <c r="JRS86" s="266"/>
      <c r="JRT86" s="266"/>
      <c r="JRU86" s="266"/>
      <c r="JRV86" s="266"/>
      <c r="JRW86" s="266"/>
      <c r="JRX86" s="266"/>
      <c r="JRY86" s="266"/>
      <c r="JRZ86" s="266"/>
      <c r="JSA86" s="266"/>
      <c r="JSB86" s="266"/>
      <c r="JSC86" s="266"/>
      <c r="JSD86" s="266"/>
      <c r="JSE86" s="266"/>
      <c r="JSF86" s="266"/>
      <c r="JSG86" s="266"/>
      <c r="JSH86" s="266"/>
      <c r="JSI86" s="266"/>
      <c r="JSJ86" s="266"/>
      <c r="JSK86" s="266"/>
      <c r="JSL86" s="266"/>
      <c r="JSM86" s="266"/>
      <c r="JSN86" s="266"/>
      <c r="JSO86" s="266"/>
      <c r="JSP86" s="266"/>
      <c r="JSQ86" s="266"/>
      <c r="JSR86" s="266"/>
      <c r="JSS86" s="266"/>
      <c r="JST86" s="266"/>
      <c r="JSU86" s="266"/>
      <c r="JSV86" s="266"/>
      <c r="JSW86" s="266"/>
      <c r="JSX86" s="266"/>
      <c r="JSY86" s="266"/>
      <c r="JSZ86" s="266"/>
      <c r="JTA86" s="266"/>
      <c r="JTB86" s="266"/>
      <c r="JTC86" s="266"/>
      <c r="JTD86" s="266"/>
      <c r="JTE86" s="266"/>
      <c r="JTF86" s="266"/>
      <c r="JTG86" s="266"/>
      <c r="JTH86" s="266"/>
      <c r="JTI86" s="266"/>
      <c r="JTJ86" s="266"/>
      <c r="JTK86" s="266"/>
      <c r="JTL86" s="266"/>
      <c r="JTM86" s="266"/>
      <c r="JTN86" s="266"/>
      <c r="JTO86" s="266"/>
      <c r="JTP86" s="266"/>
      <c r="JTQ86" s="266"/>
      <c r="JTR86" s="266"/>
      <c r="JTS86" s="266"/>
      <c r="JTT86" s="266"/>
      <c r="JTU86" s="266"/>
      <c r="JTV86" s="266"/>
      <c r="JTW86" s="266"/>
      <c r="JTX86" s="266"/>
      <c r="JTY86" s="266"/>
      <c r="JTZ86" s="266"/>
      <c r="JUA86" s="266"/>
      <c r="JUB86" s="266"/>
      <c r="JUC86" s="266"/>
      <c r="JUD86" s="266"/>
      <c r="JUE86" s="266"/>
      <c r="JUF86" s="266"/>
      <c r="JUG86" s="266"/>
      <c r="JUH86" s="266"/>
      <c r="JUI86" s="266"/>
      <c r="JUJ86" s="266"/>
      <c r="JUK86" s="266"/>
      <c r="JUL86" s="266"/>
      <c r="JUM86" s="266"/>
      <c r="JUN86" s="266"/>
      <c r="JUO86" s="266"/>
      <c r="JUP86" s="266"/>
      <c r="JUQ86" s="266"/>
      <c r="JUR86" s="266"/>
      <c r="JUS86" s="266"/>
      <c r="JUT86" s="266"/>
      <c r="JUU86" s="266"/>
      <c r="JUV86" s="266"/>
      <c r="JUW86" s="266"/>
      <c r="JUX86" s="266"/>
      <c r="JUY86" s="266"/>
      <c r="JUZ86" s="266"/>
      <c r="JVA86" s="266"/>
      <c r="JVB86" s="266"/>
      <c r="JVC86" s="266"/>
      <c r="JVD86" s="266"/>
      <c r="JVE86" s="266"/>
      <c r="JVF86" s="266"/>
      <c r="JVG86" s="266"/>
      <c r="JVH86" s="266"/>
      <c r="JVI86" s="266"/>
      <c r="JVJ86" s="266"/>
      <c r="JVK86" s="266"/>
      <c r="JVL86" s="266"/>
      <c r="JVM86" s="266"/>
      <c r="JVN86" s="266"/>
      <c r="JVO86" s="266"/>
      <c r="JVP86" s="266"/>
      <c r="JVQ86" s="266"/>
      <c r="JVR86" s="266"/>
      <c r="JVS86" s="266"/>
      <c r="JVT86" s="266"/>
      <c r="JVU86" s="266"/>
      <c r="JVV86" s="266"/>
      <c r="JVW86" s="266"/>
      <c r="JVX86" s="266"/>
      <c r="JVY86" s="266"/>
      <c r="JVZ86" s="266"/>
      <c r="JWA86" s="266"/>
      <c r="JWB86" s="266"/>
      <c r="JWC86" s="266"/>
      <c r="JWD86" s="266"/>
      <c r="JWE86" s="266"/>
      <c r="JWF86" s="266"/>
      <c r="JWG86" s="266"/>
      <c r="JWH86" s="266"/>
      <c r="JWI86" s="266"/>
      <c r="JWJ86" s="266"/>
      <c r="JWK86" s="266"/>
      <c r="JWL86" s="266"/>
      <c r="JWM86" s="266"/>
      <c r="JWN86" s="266"/>
      <c r="JWO86" s="266"/>
      <c r="JWP86" s="266"/>
      <c r="JWQ86" s="266"/>
      <c r="JWR86" s="266"/>
      <c r="JWS86" s="266"/>
      <c r="JWT86" s="266"/>
      <c r="JWU86" s="266"/>
      <c r="JWV86" s="266"/>
      <c r="JWW86" s="266"/>
      <c r="JWX86" s="266"/>
      <c r="JWY86" s="266"/>
      <c r="JWZ86" s="266"/>
      <c r="JXA86" s="266"/>
      <c r="JXB86" s="266"/>
      <c r="JXC86" s="266"/>
      <c r="JXD86" s="266"/>
      <c r="JXE86" s="266"/>
      <c r="JXF86" s="266"/>
      <c r="JXG86" s="266"/>
      <c r="JXH86" s="266"/>
      <c r="JXI86" s="266"/>
      <c r="JXJ86" s="266"/>
      <c r="JXK86" s="266"/>
      <c r="JXL86" s="266"/>
      <c r="JXM86" s="266"/>
      <c r="JXN86" s="266"/>
      <c r="JXO86" s="266"/>
      <c r="JXP86" s="266"/>
      <c r="JXQ86" s="266"/>
      <c r="JXR86" s="266"/>
      <c r="JXS86" s="266"/>
      <c r="JXT86" s="266"/>
      <c r="JXU86" s="266"/>
      <c r="JXV86" s="266"/>
      <c r="JXW86" s="266"/>
      <c r="JXX86" s="266"/>
      <c r="JXY86" s="266"/>
      <c r="JXZ86" s="266"/>
      <c r="JYA86" s="266"/>
      <c r="JYB86" s="266"/>
      <c r="JYC86" s="266"/>
      <c r="JYD86" s="266"/>
      <c r="JYE86" s="266"/>
      <c r="JYF86" s="266"/>
      <c r="JYG86" s="266"/>
      <c r="JYH86" s="266"/>
      <c r="JYI86" s="266"/>
      <c r="JYJ86" s="266"/>
      <c r="JYK86" s="266"/>
      <c r="JYL86" s="266"/>
      <c r="JYM86" s="266"/>
      <c r="JYN86" s="266"/>
      <c r="JYO86" s="266"/>
      <c r="JYP86" s="266"/>
      <c r="JYQ86" s="266"/>
      <c r="JYR86" s="266"/>
      <c r="JYS86" s="266"/>
      <c r="JYT86" s="266"/>
      <c r="JYU86" s="266"/>
      <c r="JYV86" s="266"/>
      <c r="JYW86" s="266"/>
      <c r="JYX86" s="266"/>
      <c r="JYY86" s="266"/>
      <c r="JYZ86" s="266"/>
      <c r="JZA86" s="266"/>
      <c r="JZB86" s="266"/>
      <c r="JZC86" s="266"/>
      <c r="JZD86" s="266"/>
      <c r="JZE86" s="266"/>
      <c r="JZF86" s="266"/>
      <c r="JZG86" s="266"/>
      <c r="JZH86" s="266"/>
      <c r="JZI86" s="266"/>
      <c r="JZJ86" s="266"/>
      <c r="JZK86" s="266"/>
      <c r="JZL86" s="266"/>
      <c r="JZM86" s="266"/>
      <c r="JZN86" s="266"/>
      <c r="JZO86" s="266"/>
      <c r="JZP86" s="266"/>
      <c r="JZQ86" s="266"/>
      <c r="JZR86" s="266"/>
      <c r="JZS86" s="266"/>
      <c r="JZT86" s="266"/>
      <c r="JZU86" s="266"/>
      <c r="JZV86" s="266"/>
      <c r="JZW86" s="266"/>
      <c r="JZX86" s="266"/>
      <c r="JZY86" s="266"/>
      <c r="JZZ86" s="266"/>
      <c r="KAA86" s="266"/>
      <c r="KAB86" s="266"/>
      <c r="KAC86" s="266"/>
      <c r="KAD86" s="266"/>
      <c r="KAE86" s="266"/>
      <c r="KAF86" s="266"/>
      <c r="KAG86" s="266"/>
      <c r="KAH86" s="266"/>
      <c r="KAI86" s="266"/>
      <c r="KAJ86" s="266"/>
      <c r="KAK86" s="266"/>
      <c r="KAL86" s="266"/>
      <c r="KAM86" s="266"/>
      <c r="KAN86" s="266"/>
      <c r="KAO86" s="266"/>
      <c r="KAP86" s="266"/>
      <c r="KAQ86" s="266"/>
      <c r="KAR86" s="266"/>
      <c r="KAS86" s="266"/>
      <c r="KAT86" s="266"/>
      <c r="KAU86" s="266"/>
      <c r="KAV86" s="266"/>
      <c r="KAW86" s="266"/>
      <c r="KAX86" s="266"/>
      <c r="KAY86" s="266"/>
      <c r="KAZ86" s="266"/>
      <c r="KBA86" s="266"/>
      <c r="KBB86" s="266"/>
      <c r="KBC86" s="266"/>
      <c r="KBD86" s="266"/>
      <c r="KBE86" s="266"/>
      <c r="KBF86" s="266"/>
      <c r="KBG86" s="266"/>
      <c r="KBH86" s="266"/>
      <c r="KBI86" s="266"/>
      <c r="KBJ86" s="266"/>
      <c r="KBK86" s="266"/>
      <c r="KBL86" s="266"/>
      <c r="KBM86" s="266"/>
      <c r="KBN86" s="266"/>
      <c r="KBO86" s="266"/>
      <c r="KBP86" s="266"/>
      <c r="KBQ86" s="266"/>
      <c r="KBR86" s="266"/>
      <c r="KBS86" s="266"/>
      <c r="KBT86" s="266"/>
      <c r="KBU86" s="266"/>
      <c r="KBV86" s="266"/>
      <c r="KBW86" s="266"/>
      <c r="KBX86" s="266"/>
      <c r="KBY86" s="266"/>
      <c r="KBZ86" s="266"/>
      <c r="KCA86" s="266"/>
      <c r="KCB86" s="266"/>
      <c r="KCC86" s="266"/>
      <c r="KCD86" s="266"/>
      <c r="KCE86" s="266"/>
      <c r="KCF86" s="266"/>
      <c r="KCG86" s="266"/>
      <c r="KCH86" s="266"/>
      <c r="KCI86" s="266"/>
      <c r="KCJ86" s="266"/>
      <c r="KCK86" s="266"/>
      <c r="KCL86" s="266"/>
      <c r="KCM86" s="266"/>
      <c r="KCN86" s="266"/>
      <c r="KCO86" s="266"/>
      <c r="KCP86" s="266"/>
      <c r="KCQ86" s="266"/>
      <c r="KCR86" s="266"/>
      <c r="KCS86" s="266"/>
      <c r="KCT86" s="266"/>
      <c r="KCU86" s="266"/>
      <c r="KCV86" s="266"/>
      <c r="KCW86" s="266"/>
      <c r="KCX86" s="266"/>
      <c r="KCY86" s="266"/>
      <c r="KCZ86" s="266"/>
      <c r="KDA86" s="266"/>
      <c r="KDB86" s="266"/>
      <c r="KDC86" s="266"/>
      <c r="KDD86" s="266"/>
      <c r="KDE86" s="266"/>
      <c r="KDF86" s="266"/>
      <c r="KDG86" s="266"/>
      <c r="KDH86" s="266"/>
      <c r="KDI86" s="266"/>
      <c r="KDJ86" s="266"/>
      <c r="KDK86" s="266"/>
      <c r="KDL86" s="266"/>
      <c r="KDM86" s="266"/>
      <c r="KDN86" s="266"/>
      <c r="KDO86" s="266"/>
      <c r="KDP86" s="266"/>
      <c r="KDQ86" s="266"/>
      <c r="KDR86" s="266"/>
      <c r="KDS86" s="266"/>
      <c r="KDT86" s="266"/>
      <c r="KDU86" s="266"/>
      <c r="KDV86" s="266"/>
      <c r="KDW86" s="266"/>
      <c r="KDX86" s="266"/>
      <c r="KDY86" s="266"/>
      <c r="KDZ86" s="266"/>
      <c r="KEA86" s="266"/>
      <c r="KEB86" s="266"/>
      <c r="KEC86" s="266"/>
      <c r="KED86" s="266"/>
      <c r="KEE86" s="266"/>
      <c r="KEF86" s="266"/>
      <c r="KEG86" s="266"/>
      <c r="KEH86" s="266"/>
      <c r="KEI86" s="266"/>
      <c r="KEJ86" s="266"/>
      <c r="KEK86" s="266"/>
      <c r="KEL86" s="266"/>
      <c r="KEM86" s="266"/>
      <c r="KEN86" s="266"/>
      <c r="KEO86" s="266"/>
      <c r="KEP86" s="266"/>
      <c r="KEQ86" s="266"/>
      <c r="KER86" s="266"/>
      <c r="KES86" s="266"/>
      <c r="KET86" s="266"/>
      <c r="KEU86" s="266"/>
      <c r="KEV86" s="266"/>
      <c r="KEW86" s="266"/>
      <c r="KEX86" s="266"/>
      <c r="KEY86" s="266"/>
      <c r="KEZ86" s="266"/>
      <c r="KFA86" s="266"/>
      <c r="KFB86" s="266"/>
      <c r="KFC86" s="266"/>
      <c r="KFD86" s="266"/>
      <c r="KFE86" s="266"/>
      <c r="KFF86" s="266"/>
      <c r="KFG86" s="266"/>
      <c r="KFH86" s="266"/>
      <c r="KFI86" s="266"/>
      <c r="KFJ86" s="266"/>
      <c r="KFK86" s="266"/>
      <c r="KFL86" s="266"/>
      <c r="KFM86" s="266"/>
      <c r="KFN86" s="266"/>
      <c r="KFO86" s="266"/>
      <c r="KFP86" s="266"/>
      <c r="KFQ86" s="266"/>
      <c r="KFR86" s="266"/>
      <c r="KFS86" s="266"/>
      <c r="KFT86" s="266"/>
      <c r="KFU86" s="266"/>
      <c r="KFV86" s="266"/>
      <c r="KFW86" s="266"/>
      <c r="KFX86" s="266"/>
      <c r="KFY86" s="266"/>
      <c r="KFZ86" s="266"/>
      <c r="KGA86" s="266"/>
      <c r="KGB86" s="266"/>
      <c r="KGC86" s="266"/>
      <c r="KGD86" s="266"/>
      <c r="KGE86" s="266"/>
      <c r="KGF86" s="266"/>
      <c r="KGG86" s="266"/>
      <c r="KGH86" s="266"/>
      <c r="KGI86" s="266"/>
      <c r="KGJ86" s="266"/>
      <c r="KGK86" s="266"/>
      <c r="KGL86" s="266"/>
      <c r="KGM86" s="266"/>
      <c r="KGN86" s="266"/>
      <c r="KGO86" s="266"/>
      <c r="KGP86" s="266"/>
      <c r="KGQ86" s="266"/>
      <c r="KGR86" s="266"/>
      <c r="KGS86" s="266"/>
      <c r="KGT86" s="266"/>
      <c r="KGU86" s="266"/>
      <c r="KGV86" s="266"/>
      <c r="KGW86" s="266"/>
      <c r="KGX86" s="266"/>
      <c r="KGY86" s="266"/>
      <c r="KGZ86" s="266"/>
      <c r="KHA86" s="266"/>
      <c r="KHB86" s="266"/>
      <c r="KHC86" s="266"/>
      <c r="KHD86" s="266"/>
      <c r="KHE86" s="266"/>
      <c r="KHF86" s="266"/>
      <c r="KHG86" s="266"/>
      <c r="KHH86" s="266"/>
      <c r="KHI86" s="266"/>
      <c r="KHJ86" s="266"/>
      <c r="KHK86" s="266"/>
      <c r="KHL86" s="266"/>
      <c r="KHM86" s="266"/>
      <c r="KHN86" s="266"/>
      <c r="KHO86" s="266"/>
      <c r="KHP86" s="266"/>
      <c r="KHQ86" s="266"/>
      <c r="KHR86" s="266"/>
      <c r="KHS86" s="266"/>
      <c r="KHT86" s="266"/>
      <c r="KHU86" s="266"/>
      <c r="KHV86" s="266"/>
      <c r="KHW86" s="266"/>
      <c r="KHX86" s="266"/>
      <c r="KHY86" s="266"/>
      <c r="KHZ86" s="266"/>
      <c r="KIA86" s="266"/>
      <c r="KIB86" s="266"/>
      <c r="KIC86" s="266"/>
      <c r="KID86" s="266"/>
      <c r="KIE86" s="266"/>
      <c r="KIF86" s="266"/>
      <c r="KIG86" s="266"/>
      <c r="KIH86" s="266"/>
      <c r="KII86" s="266"/>
      <c r="KIJ86" s="266"/>
      <c r="KIK86" s="266"/>
      <c r="KIL86" s="266"/>
      <c r="KIM86" s="266"/>
      <c r="KIN86" s="266"/>
      <c r="KIO86" s="266"/>
      <c r="KIP86" s="266"/>
      <c r="KIQ86" s="266"/>
      <c r="KIR86" s="266"/>
      <c r="KIS86" s="266"/>
      <c r="KIT86" s="266"/>
      <c r="KIU86" s="266"/>
      <c r="KIV86" s="266"/>
      <c r="KIW86" s="266"/>
      <c r="KIX86" s="266"/>
      <c r="KIY86" s="266"/>
      <c r="KIZ86" s="266"/>
      <c r="KJA86" s="266"/>
      <c r="KJB86" s="266"/>
      <c r="KJC86" s="266"/>
      <c r="KJD86" s="266"/>
      <c r="KJE86" s="266"/>
      <c r="KJF86" s="266"/>
      <c r="KJG86" s="266"/>
      <c r="KJH86" s="266"/>
      <c r="KJI86" s="266"/>
      <c r="KJJ86" s="266"/>
      <c r="KJK86" s="266"/>
      <c r="KJL86" s="266"/>
      <c r="KJM86" s="266"/>
      <c r="KJN86" s="266"/>
      <c r="KJO86" s="266"/>
      <c r="KJP86" s="266"/>
      <c r="KJQ86" s="266"/>
      <c r="KJR86" s="266"/>
      <c r="KJS86" s="266"/>
      <c r="KJT86" s="266"/>
      <c r="KJU86" s="266"/>
      <c r="KJV86" s="266"/>
      <c r="KJW86" s="266"/>
      <c r="KJX86" s="266"/>
      <c r="KJY86" s="266"/>
      <c r="KJZ86" s="266"/>
      <c r="KKA86" s="266"/>
      <c r="KKB86" s="266"/>
      <c r="KKC86" s="266"/>
      <c r="KKD86" s="266"/>
      <c r="KKE86" s="266"/>
      <c r="KKF86" s="266"/>
      <c r="KKG86" s="266"/>
      <c r="KKH86" s="266"/>
      <c r="KKI86" s="266"/>
      <c r="KKJ86" s="266"/>
      <c r="KKK86" s="266"/>
      <c r="KKL86" s="266"/>
      <c r="KKM86" s="266"/>
      <c r="KKN86" s="266"/>
      <c r="KKO86" s="266"/>
      <c r="KKP86" s="266"/>
      <c r="KKQ86" s="266"/>
      <c r="KKR86" s="266"/>
      <c r="KKS86" s="266"/>
      <c r="KKT86" s="266"/>
      <c r="KKU86" s="266"/>
      <c r="KKV86" s="266"/>
      <c r="KKW86" s="266"/>
      <c r="KKX86" s="266"/>
      <c r="KKY86" s="266"/>
      <c r="KKZ86" s="266"/>
      <c r="KLA86" s="266"/>
      <c r="KLB86" s="266"/>
      <c r="KLC86" s="266"/>
      <c r="KLD86" s="266"/>
      <c r="KLE86" s="266"/>
      <c r="KLF86" s="266"/>
      <c r="KLG86" s="266"/>
      <c r="KLH86" s="266"/>
      <c r="KLI86" s="266"/>
      <c r="KLJ86" s="266"/>
      <c r="KLK86" s="266"/>
      <c r="KLL86" s="266"/>
      <c r="KLM86" s="266"/>
      <c r="KLN86" s="266"/>
      <c r="KLO86" s="266"/>
      <c r="KLP86" s="266"/>
      <c r="KLQ86" s="266"/>
      <c r="KLR86" s="266"/>
      <c r="KLS86" s="266"/>
      <c r="KLT86" s="266"/>
      <c r="KLU86" s="266"/>
      <c r="KLV86" s="266"/>
      <c r="KLW86" s="266"/>
      <c r="KLX86" s="266"/>
      <c r="KLY86" s="266"/>
      <c r="KLZ86" s="266"/>
      <c r="KMA86" s="266"/>
      <c r="KMB86" s="266"/>
      <c r="KMC86" s="266"/>
      <c r="KMD86" s="266"/>
      <c r="KME86" s="266"/>
      <c r="KMF86" s="266"/>
      <c r="KMG86" s="266"/>
      <c r="KMH86" s="266"/>
      <c r="KMI86" s="266"/>
      <c r="KMJ86" s="266"/>
      <c r="KMK86" s="266"/>
      <c r="KML86" s="266"/>
      <c r="KMM86" s="266"/>
      <c r="KMN86" s="266"/>
      <c r="KMO86" s="266"/>
      <c r="KMP86" s="266"/>
      <c r="KMQ86" s="266"/>
      <c r="KMR86" s="266"/>
      <c r="KMS86" s="266"/>
      <c r="KMT86" s="266"/>
      <c r="KMU86" s="266"/>
      <c r="KMV86" s="266"/>
      <c r="KMW86" s="266"/>
      <c r="KMX86" s="266"/>
      <c r="KMY86" s="266"/>
      <c r="KMZ86" s="266"/>
      <c r="KNA86" s="266"/>
      <c r="KNB86" s="266"/>
      <c r="KNC86" s="266"/>
      <c r="KND86" s="266"/>
      <c r="KNE86" s="266"/>
      <c r="KNF86" s="266"/>
      <c r="KNG86" s="266"/>
      <c r="KNH86" s="266"/>
      <c r="KNI86" s="266"/>
      <c r="KNJ86" s="266"/>
      <c r="KNK86" s="266"/>
      <c r="KNL86" s="266"/>
      <c r="KNM86" s="266"/>
      <c r="KNN86" s="266"/>
      <c r="KNO86" s="266"/>
      <c r="KNP86" s="266"/>
      <c r="KNQ86" s="266"/>
      <c r="KNR86" s="266"/>
      <c r="KNS86" s="266"/>
      <c r="KNT86" s="266"/>
      <c r="KNU86" s="266"/>
      <c r="KNV86" s="266"/>
      <c r="KNW86" s="266"/>
      <c r="KNX86" s="266"/>
      <c r="KNY86" s="266"/>
      <c r="KNZ86" s="266"/>
      <c r="KOA86" s="266"/>
      <c r="KOB86" s="266"/>
      <c r="KOC86" s="266"/>
      <c r="KOD86" s="266"/>
      <c r="KOE86" s="266"/>
      <c r="KOF86" s="266"/>
      <c r="KOG86" s="266"/>
      <c r="KOH86" s="266"/>
      <c r="KOI86" s="266"/>
      <c r="KOJ86" s="266"/>
      <c r="KOK86" s="266"/>
      <c r="KOL86" s="266"/>
      <c r="KOM86" s="266"/>
      <c r="KON86" s="266"/>
      <c r="KOO86" s="266"/>
      <c r="KOP86" s="266"/>
      <c r="KOQ86" s="266"/>
      <c r="KOR86" s="266"/>
      <c r="KOS86" s="266"/>
      <c r="KOT86" s="266"/>
      <c r="KOU86" s="266"/>
      <c r="KOV86" s="266"/>
      <c r="KOW86" s="266"/>
      <c r="KOX86" s="266"/>
      <c r="KOY86" s="266"/>
      <c r="KOZ86" s="266"/>
      <c r="KPA86" s="266"/>
      <c r="KPB86" s="266"/>
      <c r="KPC86" s="266"/>
      <c r="KPD86" s="266"/>
      <c r="KPE86" s="266"/>
      <c r="KPF86" s="266"/>
      <c r="KPG86" s="266"/>
      <c r="KPH86" s="266"/>
      <c r="KPI86" s="266"/>
      <c r="KPJ86" s="266"/>
      <c r="KPK86" s="266"/>
      <c r="KPL86" s="266"/>
      <c r="KPM86" s="266"/>
      <c r="KPN86" s="266"/>
      <c r="KPO86" s="266"/>
      <c r="KPP86" s="266"/>
      <c r="KPQ86" s="266"/>
      <c r="KPR86" s="266"/>
      <c r="KPS86" s="266"/>
      <c r="KPT86" s="266"/>
      <c r="KPU86" s="266"/>
      <c r="KPV86" s="266"/>
      <c r="KPW86" s="266"/>
      <c r="KPX86" s="266"/>
      <c r="KPY86" s="266"/>
      <c r="KPZ86" s="266"/>
      <c r="KQA86" s="266"/>
      <c r="KQB86" s="266"/>
      <c r="KQC86" s="266"/>
      <c r="KQD86" s="266"/>
      <c r="KQE86" s="266"/>
      <c r="KQF86" s="266"/>
      <c r="KQG86" s="266"/>
      <c r="KQH86" s="266"/>
      <c r="KQI86" s="266"/>
      <c r="KQJ86" s="266"/>
      <c r="KQK86" s="266"/>
      <c r="KQL86" s="266"/>
      <c r="KQM86" s="266"/>
      <c r="KQN86" s="266"/>
      <c r="KQO86" s="266"/>
      <c r="KQP86" s="266"/>
      <c r="KQQ86" s="266"/>
      <c r="KQR86" s="266"/>
      <c r="KQS86" s="266"/>
      <c r="KQT86" s="266"/>
      <c r="KQU86" s="266"/>
      <c r="KQV86" s="266"/>
      <c r="KQW86" s="266"/>
      <c r="KQX86" s="266"/>
      <c r="KQY86" s="266"/>
      <c r="KQZ86" s="266"/>
      <c r="KRA86" s="266"/>
      <c r="KRB86" s="266"/>
      <c r="KRC86" s="266"/>
      <c r="KRD86" s="266"/>
      <c r="KRE86" s="266"/>
      <c r="KRF86" s="266"/>
      <c r="KRG86" s="266"/>
      <c r="KRH86" s="266"/>
      <c r="KRI86" s="266"/>
      <c r="KRJ86" s="266"/>
      <c r="KRK86" s="266"/>
      <c r="KRL86" s="266"/>
      <c r="KRM86" s="266"/>
      <c r="KRN86" s="266"/>
      <c r="KRO86" s="266"/>
      <c r="KRP86" s="266"/>
      <c r="KRQ86" s="266"/>
      <c r="KRR86" s="266"/>
      <c r="KRS86" s="266"/>
      <c r="KRT86" s="266"/>
      <c r="KRU86" s="266"/>
      <c r="KRV86" s="266"/>
      <c r="KRW86" s="266"/>
      <c r="KRX86" s="266"/>
      <c r="KRY86" s="266"/>
      <c r="KRZ86" s="266"/>
      <c r="KSA86" s="266"/>
      <c r="KSB86" s="266"/>
      <c r="KSC86" s="266"/>
      <c r="KSD86" s="266"/>
      <c r="KSE86" s="266"/>
      <c r="KSF86" s="266"/>
      <c r="KSG86" s="266"/>
      <c r="KSH86" s="266"/>
      <c r="KSI86" s="266"/>
      <c r="KSJ86" s="266"/>
      <c r="KSK86" s="266"/>
      <c r="KSL86" s="266"/>
      <c r="KSM86" s="266"/>
      <c r="KSN86" s="266"/>
      <c r="KSO86" s="266"/>
      <c r="KSP86" s="266"/>
      <c r="KSQ86" s="266"/>
      <c r="KSR86" s="266"/>
      <c r="KSS86" s="266"/>
      <c r="KST86" s="266"/>
      <c r="KSU86" s="266"/>
      <c r="KSV86" s="266"/>
      <c r="KSW86" s="266"/>
      <c r="KSX86" s="266"/>
      <c r="KSY86" s="266"/>
      <c r="KSZ86" s="266"/>
      <c r="KTA86" s="266"/>
      <c r="KTB86" s="266"/>
      <c r="KTC86" s="266"/>
      <c r="KTD86" s="266"/>
      <c r="KTE86" s="266"/>
      <c r="KTF86" s="266"/>
      <c r="KTG86" s="266"/>
      <c r="KTH86" s="266"/>
      <c r="KTI86" s="266"/>
      <c r="KTJ86" s="266"/>
      <c r="KTK86" s="266"/>
      <c r="KTL86" s="266"/>
      <c r="KTM86" s="266"/>
      <c r="KTN86" s="266"/>
      <c r="KTO86" s="266"/>
      <c r="KTP86" s="266"/>
      <c r="KTQ86" s="266"/>
      <c r="KTR86" s="266"/>
      <c r="KTS86" s="266"/>
      <c r="KTT86" s="266"/>
      <c r="KTU86" s="266"/>
      <c r="KTV86" s="266"/>
      <c r="KTW86" s="266"/>
      <c r="KTX86" s="266"/>
      <c r="KTY86" s="266"/>
      <c r="KTZ86" s="266"/>
      <c r="KUA86" s="266"/>
      <c r="KUB86" s="266"/>
      <c r="KUC86" s="266"/>
      <c r="KUD86" s="266"/>
      <c r="KUE86" s="266"/>
      <c r="KUF86" s="266"/>
      <c r="KUG86" s="266"/>
      <c r="KUH86" s="266"/>
      <c r="KUI86" s="266"/>
      <c r="KUJ86" s="266"/>
      <c r="KUK86" s="266"/>
      <c r="KUL86" s="266"/>
      <c r="KUM86" s="266"/>
      <c r="KUN86" s="266"/>
      <c r="KUO86" s="266"/>
      <c r="KUP86" s="266"/>
      <c r="KUQ86" s="266"/>
      <c r="KUR86" s="266"/>
      <c r="KUS86" s="266"/>
      <c r="KUT86" s="266"/>
      <c r="KUU86" s="266"/>
      <c r="KUV86" s="266"/>
      <c r="KUW86" s="266"/>
      <c r="KUX86" s="266"/>
      <c r="KUY86" s="266"/>
      <c r="KUZ86" s="266"/>
      <c r="KVA86" s="266"/>
      <c r="KVB86" s="266"/>
      <c r="KVC86" s="266"/>
      <c r="KVD86" s="266"/>
      <c r="KVE86" s="266"/>
      <c r="KVF86" s="266"/>
      <c r="KVG86" s="266"/>
      <c r="KVH86" s="266"/>
      <c r="KVI86" s="266"/>
      <c r="KVJ86" s="266"/>
      <c r="KVK86" s="266"/>
      <c r="KVL86" s="266"/>
      <c r="KVM86" s="266"/>
      <c r="KVN86" s="266"/>
      <c r="KVO86" s="266"/>
      <c r="KVP86" s="266"/>
      <c r="KVQ86" s="266"/>
      <c r="KVR86" s="266"/>
      <c r="KVS86" s="266"/>
      <c r="KVT86" s="266"/>
      <c r="KVU86" s="266"/>
      <c r="KVV86" s="266"/>
      <c r="KVW86" s="266"/>
      <c r="KVX86" s="266"/>
      <c r="KVY86" s="266"/>
      <c r="KVZ86" s="266"/>
      <c r="KWA86" s="266"/>
      <c r="KWB86" s="266"/>
      <c r="KWC86" s="266"/>
      <c r="KWD86" s="266"/>
      <c r="KWE86" s="266"/>
      <c r="KWF86" s="266"/>
      <c r="KWG86" s="266"/>
      <c r="KWH86" s="266"/>
      <c r="KWI86" s="266"/>
      <c r="KWJ86" s="266"/>
      <c r="KWK86" s="266"/>
      <c r="KWL86" s="266"/>
      <c r="KWM86" s="266"/>
      <c r="KWN86" s="266"/>
      <c r="KWO86" s="266"/>
      <c r="KWP86" s="266"/>
      <c r="KWQ86" s="266"/>
      <c r="KWR86" s="266"/>
      <c r="KWS86" s="266"/>
      <c r="KWT86" s="266"/>
      <c r="KWU86" s="266"/>
      <c r="KWV86" s="266"/>
      <c r="KWW86" s="266"/>
      <c r="KWX86" s="266"/>
      <c r="KWY86" s="266"/>
      <c r="KWZ86" s="266"/>
      <c r="KXA86" s="266"/>
      <c r="KXB86" s="266"/>
      <c r="KXC86" s="266"/>
      <c r="KXD86" s="266"/>
      <c r="KXE86" s="266"/>
      <c r="KXF86" s="266"/>
      <c r="KXG86" s="266"/>
      <c r="KXH86" s="266"/>
      <c r="KXI86" s="266"/>
      <c r="KXJ86" s="266"/>
      <c r="KXK86" s="266"/>
      <c r="KXL86" s="266"/>
      <c r="KXM86" s="266"/>
      <c r="KXN86" s="266"/>
      <c r="KXO86" s="266"/>
      <c r="KXP86" s="266"/>
      <c r="KXQ86" s="266"/>
      <c r="KXR86" s="266"/>
      <c r="KXS86" s="266"/>
      <c r="KXT86" s="266"/>
      <c r="KXU86" s="266"/>
      <c r="KXV86" s="266"/>
      <c r="KXW86" s="266"/>
      <c r="KXX86" s="266"/>
      <c r="KXY86" s="266"/>
      <c r="KXZ86" s="266"/>
      <c r="KYA86" s="266"/>
      <c r="KYB86" s="266"/>
      <c r="KYC86" s="266"/>
      <c r="KYD86" s="266"/>
      <c r="KYE86" s="266"/>
      <c r="KYF86" s="266"/>
      <c r="KYG86" s="266"/>
      <c r="KYH86" s="266"/>
      <c r="KYI86" s="266"/>
      <c r="KYJ86" s="266"/>
      <c r="KYK86" s="266"/>
      <c r="KYL86" s="266"/>
      <c r="KYM86" s="266"/>
      <c r="KYN86" s="266"/>
      <c r="KYO86" s="266"/>
      <c r="KYP86" s="266"/>
      <c r="KYQ86" s="266"/>
      <c r="KYR86" s="266"/>
      <c r="KYS86" s="266"/>
      <c r="KYT86" s="266"/>
      <c r="KYU86" s="266"/>
      <c r="KYV86" s="266"/>
      <c r="KYW86" s="266"/>
      <c r="KYX86" s="266"/>
      <c r="KYY86" s="266"/>
      <c r="KYZ86" s="266"/>
      <c r="KZA86" s="266"/>
      <c r="KZB86" s="266"/>
      <c r="KZC86" s="266"/>
      <c r="KZD86" s="266"/>
      <c r="KZE86" s="266"/>
      <c r="KZF86" s="266"/>
      <c r="KZG86" s="266"/>
      <c r="KZH86" s="266"/>
      <c r="KZI86" s="266"/>
      <c r="KZJ86" s="266"/>
      <c r="KZK86" s="266"/>
      <c r="KZL86" s="266"/>
      <c r="KZM86" s="266"/>
      <c r="KZN86" s="266"/>
      <c r="KZO86" s="266"/>
      <c r="KZP86" s="266"/>
      <c r="KZQ86" s="266"/>
      <c r="KZR86" s="266"/>
      <c r="KZS86" s="266"/>
      <c r="KZT86" s="266"/>
      <c r="KZU86" s="266"/>
      <c r="KZV86" s="266"/>
      <c r="KZW86" s="266"/>
      <c r="KZX86" s="266"/>
      <c r="KZY86" s="266"/>
      <c r="KZZ86" s="266"/>
      <c r="LAA86" s="266"/>
      <c r="LAB86" s="266"/>
      <c r="LAC86" s="266"/>
      <c r="LAD86" s="266"/>
      <c r="LAE86" s="266"/>
      <c r="LAF86" s="266"/>
      <c r="LAG86" s="266"/>
      <c r="LAH86" s="266"/>
      <c r="LAI86" s="266"/>
      <c r="LAJ86" s="266"/>
      <c r="LAK86" s="266"/>
      <c r="LAL86" s="266"/>
      <c r="LAM86" s="266"/>
      <c r="LAN86" s="266"/>
      <c r="LAO86" s="266"/>
      <c r="LAP86" s="266"/>
      <c r="LAQ86" s="266"/>
      <c r="LAR86" s="266"/>
      <c r="LAS86" s="266"/>
      <c r="LAT86" s="266"/>
      <c r="LAU86" s="266"/>
      <c r="LAV86" s="266"/>
      <c r="LAW86" s="266"/>
      <c r="LAX86" s="266"/>
      <c r="LAY86" s="266"/>
      <c r="LAZ86" s="266"/>
      <c r="LBA86" s="266"/>
      <c r="LBB86" s="266"/>
      <c r="LBC86" s="266"/>
      <c r="LBD86" s="266"/>
      <c r="LBE86" s="266"/>
      <c r="LBF86" s="266"/>
      <c r="LBG86" s="266"/>
      <c r="LBH86" s="266"/>
      <c r="LBI86" s="266"/>
      <c r="LBJ86" s="266"/>
      <c r="LBK86" s="266"/>
      <c r="LBL86" s="266"/>
      <c r="LBM86" s="266"/>
      <c r="LBN86" s="266"/>
      <c r="LBO86" s="266"/>
      <c r="LBP86" s="266"/>
      <c r="LBQ86" s="266"/>
      <c r="LBR86" s="266"/>
      <c r="LBS86" s="266"/>
      <c r="LBT86" s="266"/>
      <c r="LBU86" s="266"/>
      <c r="LBV86" s="266"/>
      <c r="LBW86" s="266"/>
      <c r="LBX86" s="266"/>
      <c r="LBY86" s="266"/>
      <c r="LBZ86" s="266"/>
      <c r="LCA86" s="266"/>
      <c r="LCB86" s="266"/>
      <c r="LCC86" s="266"/>
      <c r="LCD86" s="266"/>
      <c r="LCE86" s="266"/>
      <c r="LCF86" s="266"/>
      <c r="LCG86" s="266"/>
      <c r="LCH86" s="266"/>
      <c r="LCI86" s="266"/>
      <c r="LCJ86" s="266"/>
      <c r="LCK86" s="266"/>
      <c r="LCL86" s="266"/>
      <c r="LCM86" s="266"/>
      <c r="LCN86" s="266"/>
      <c r="LCO86" s="266"/>
      <c r="LCP86" s="266"/>
      <c r="LCQ86" s="266"/>
      <c r="LCR86" s="266"/>
      <c r="LCS86" s="266"/>
      <c r="LCT86" s="266"/>
      <c r="LCU86" s="266"/>
      <c r="LCV86" s="266"/>
      <c r="LCW86" s="266"/>
      <c r="LCX86" s="266"/>
      <c r="LCY86" s="266"/>
      <c r="LCZ86" s="266"/>
      <c r="LDA86" s="266"/>
      <c r="LDB86" s="266"/>
      <c r="LDC86" s="266"/>
      <c r="LDD86" s="266"/>
      <c r="LDE86" s="266"/>
      <c r="LDF86" s="266"/>
      <c r="LDG86" s="266"/>
      <c r="LDH86" s="266"/>
      <c r="LDI86" s="266"/>
      <c r="LDJ86" s="266"/>
      <c r="LDK86" s="266"/>
      <c r="LDL86" s="266"/>
      <c r="LDM86" s="266"/>
      <c r="LDN86" s="266"/>
      <c r="LDO86" s="266"/>
      <c r="LDP86" s="266"/>
      <c r="LDQ86" s="266"/>
      <c r="LDR86" s="266"/>
      <c r="LDS86" s="266"/>
      <c r="LDT86" s="266"/>
      <c r="LDU86" s="266"/>
      <c r="LDV86" s="266"/>
      <c r="LDW86" s="266"/>
      <c r="LDX86" s="266"/>
      <c r="LDY86" s="266"/>
      <c r="LDZ86" s="266"/>
      <c r="LEA86" s="266"/>
      <c r="LEB86" s="266"/>
      <c r="LEC86" s="266"/>
      <c r="LED86" s="266"/>
      <c r="LEE86" s="266"/>
      <c r="LEF86" s="266"/>
      <c r="LEG86" s="266"/>
      <c r="LEH86" s="266"/>
      <c r="LEI86" s="266"/>
      <c r="LEJ86" s="266"/>
      <c r="LEK86" s="266"/>
      <c r="LEL86" s="266"/>
      <c r="LEM86" s="266"/>
      <c r="LEN86" s="266"/>
      <c r="LEO86" s="266"/>
      <c r="LEP86" s="266"/>
      <c r="LEQ86" s="266"/>
      <c r="LER86" s="266"/>
      <c r="LES86" s="266"/>
      <c r="LET86" s="266"/>
      <c r="LEU86" s="266"/>
      <c r="LEV86" s="266"/>
      <c r="LEW86" s="266"/>
      <c r="LEX86" s="266"/>
      <c r="LEY86" s="266"/>
      <c r="LEZ86" s="266"/>
      <c r="LFA86" s="266"/>
      <c r="LFB86" s="266"/>
      <c r="LFC86" s="266"/>
      <c r="LFD86" s="266"/>
      <c r="LFE86" s="266"/>
      <c r="LFF86" s="266"/>
      <c r="LFG86" s="266"/>
      <c r="LFH86" s="266"/>
      <c r="LFI86" s="266"/>
      <c r="LFJ86" s="266"/>
      <c r="LFK86" s="266"/>
      <c r="LFL86" s="266"/>
      <c r="LFM86" s="266"/>
      <c r="LFN86" s="266"/>
      <c r="LFO86" s="266"/>
      <c r="LFP86" s="266"/>
      <c r="LFQ86" s="266"/>
      <c r="LFR86" s="266"/>
      <c r="LFS86" s="266"/>
      <c r="LFT86" s="266"/>
      <c r="LFU86" s="266"/>
      <c r="LFV86" s="266"/>
      <c r="LFW86" s="266"/>
      <c r="LFX86" s="266"/>
      <c r="LFY86" s="266"/>
      <c r="LFZ86" s="266"/>
      <c r="LGA86" s="266"/>
      <c r="LGB86" s="266"/>
      <c r="LGC86" s="266"/>
      <c r="LGD86" s="266"/>
      <c r="LGE86" s="266"/>
      <c r="LGF86" s="266"/>
      <c r="LGG86" s="266"/>
      <c r="LGH86" s="266"/>
      <c r="LGI86" s="266"/>
      <c r="LGJ86" s="266"/>
      <c r="LGK86" s="266"/>
      <c r="LGL86" s="266"/>
      <c r="LGM86" s="266"/>
      <c r="LGN86" s="266"/>
      <c r="LGO86" s="266"/>
      <c r="LGP86" s="266"/>
      <c r="LGQ86" s="266"/>
      <c r="LGR86" s="266"/>
      <c r="LGS86" s="266"/>
      <c r="LGT86" s="266"/>
      <c r="LGU86" s="266"/>
      <c r="LGV86" s="266"/>
      <c r="LGW86" s="266"/>
      <c r="LGX86" s="266"/>
      <c r="LGY86" s="266"/>
      <c r="LGZ86" s="266"/>
      <c r="LHA86" s="266"/>
      <c r="LHB86" s="266"/>
      <c r="LHC86" s="266"/>
      <c r="LHD86" s="266"/>
      <c r="LHE86" s="266"/>
      <c r="LHF86" s="266"/>
      <c r="LHG86" s="266"/>
      <c r="LHH86" s="266"/>
      <c r="LHI86" s="266"/>
      <c r="LHJ86" s="266"/>
      <c r="LHK86" s="266"/>
      <c r="LHL86" s="266"/>
      <c r="LHM86" s="266"/>
      <c r="LHN86" s="266"/>
      <c r="LHO86" s="266"/>
      <c r="LHP86" s="266"/>
      <c r="LHQ86" s="266"/>
      <c r="LHR86" s="266"/>
      <c r="LHS86" s="266"/>
      <c r="LHT86" s="266"/>
      <c r="LHU86" s="266"/>
      <c r="LHV86" s="266"/>
      <c r="LHW86" s="266"/>
      <c r="LHX86" s="266"/>
      <c r="LHY86" s="266"/>
      <c r="LHZ86" s="266"/>
      <c r="LIA86" s="266"/>
      <c r="LIB86" s="266"/>
      <c r="LIC86" s="266"/>
      <c r="LID86" s="266"/>
      <c r="LIE86" s="266"/>
      <c r="LIF86" s="266"/>
      <c r="LIG86" s="266"/>
      <c r="LIH86" s="266"/>
      <c r="LII86" s="266"/>
      <c r="LIJ86" s="266"/>
      <c r="LIK86" s="266"/>
      <c r="LIL86" s="266"/>
      <c r="LIM86" s="266"/>
      <c r="LIN86" s="266"/>
      <c r="LIO86" s="266"/>
      <c r="LIP86" s="266"/>
      <c r="LIQ86" s="266"/>
      <c r="LIR86" s="266"/>
      <c r="LIS86" s="266"/>
      <c r="LIT86" s="266"/>
      <c r="LIU86" s="266"/>
      <c r="LIV86" s="266"/>
      <c r="LIW86" s="266"/>
      <c r="LIX86" s="266"/>
      <c r="LIY86" s="266"/>
      <c r="LIZ86" s="266"/>
      <c r="LJA86" s="266"/>
      <c r="LJB86" s="266"/>
      <c r="LJC86" s="266"/>
      <c r="LJD86" s="266"/>
      <c r="LJE86" s="266"/>
      <c r="LJF86" s="266"/>
      <c r="LJG86" s="266"/>
      <c r="LJH86" s="266"/>
      <c r="LJI86" s="266"/>
      <c r="LJJ86" s="266"/>
      <c r="LJK86" s="266"/>
      <c r="LJL86" s="266"/>
      <c r="LJM86" s="266"/>
      <c r="LJN86" s="266"/>
      <c r="LJO86" s="266"/>
      <c r="LJP86" s="266"/>
      <c r="LJQ86" s="266"/>
      <c r="LJR86" s="266"/>
      <c r="LJS86" s="266"/>
      <c r="LJT86" s="266"/>
      <c r="LJU86" s="266"/>
      <c r="LJV86" s="266"/>
      <c r="LJW86" s="266"/>
      <c r="LJX86" s="266"/>
      <c r="LJY86" s="266"/>
      <c r="LJZ86" s="266"/>
      <c r="LKA86" s="266"/>
      <c r="LKB86" s="266"/>
      <c r="LKC86" s="266"/>
      <c r="LKD86" s="266"/>
      <c r="LKE86" s="266"/>
      <c r="LKF86" s="266"/>
      <c r="LKG86" s="266"/>
      <c r="LKH86" s="266"/>
      <c r="LKI86" s="266"/>
      <c r="LKJ86" s="266"/>
      <c r="LKK86" s="266"/>
      <c r="LKL86" s="266"/>
      <c r="LKM86" s="266"/>
      <c r="LKN86" s="266"/>
      <c r="LKO86" s="266"/>
      <c r="LKP86" s="266"/>
      <c r="LKQ86" s="266"/>
      <c r="LKR86" s="266"/>
      <c r="LKS86" s="266"/>
      <c r="LKT86" s="266"/>
      <c r="LKU86" s="266"/>
      <c r="LKV86" s="266"/>
      <c r="LKW86" s="266"/>
      <c r="LKX86" s="266"/>
      <c r="LKY86" s="266"/>
      <c r="LKZ86" s="266"/>
      <c r="LLA86" s="266"/>
      <c r="LLB86" s="266"/>
      <c r="LLC86" s="266"/>
      <c r="LLD86" s="266"/>
      <c r="LLE86" s="266"/>
      <c r="LLF86" s="266"/>
      <c r="LLG86" s="266"/>
      <c r="LLH86" s="266"/>
      <c r="LLI86" s="266"/>
      <c r="LLJ86" s="266"/>
      <c r="LLK86" s="266"/>
      <c r="LLL86" s="266"/>
      <c r="LLM86" s="266"/>
      <c r="LLN86" s="266"/>
      <c r="LLO86" s="266"/>
      <c r="LLP86" s="266"/>
      <c r="LLQ86" s="266"/>
      <c r="LLR86" s="266"/>
      <c r="LLS86" s="266"/>
      <c r="LLT86" s="266"/>
      <c r="LLU86" s="266"/>
      <c r="LLV86" s="266"/>
      <c r="LLW86" s="266"/>
      <c r="LLX86" s="266"/>
      <c r="LLY86" s="266"/>
      <c r="LLZ86" s="266"/>
      <c r="LMA86" s="266"/>
      <c r="LMB86" s="266"/>
      <c r="LMC86" s="266"/>
      <c r="LMD86" s="266"/>
      <c r="LME86" s="266"/>
      <c r="LMF86" s="266"/>
      <c r="LMG86" s="266"/>
      <c r="LMH86" s="266"/>
      <c r="LMI86" s="266"/>
      <c r="LMJ86" s="266"/>
      <c r="LMK86" s="266"/>
      <c r="LML86" s="266"/>
      <c r="LMM86" s="266"/>
      <c r="LMN86" s="266"/>
      <c r="LMO86" s="266"/>
      <c r="LMP86" s="266"/>
      <c r="LMQ86" s="266"/>
      <c r="LMR86" s="266"/>
      <c r="LMS86" s="266"/>
      <c r="LMT86" s="266"/>
      <c r="LMU86" s="266"/>
      <c r="LMV86" s="266"/>
      <c r="LMW86" s="266"/>
      <c r="LMX86" s="266"/>
      <c r="LMY86" s="266"/>
      <c r="LMZ86" s="266"/>
      <c r="LNA86" s="266"/>
      <c r="LNB86" s="266"/>
      <c r="LNC86" s="266"/>
      <c r="LND86" s="266"/>
      <c r="LNE86" s="266"/>
      <c r="LNF86" s="266"/>
      <c r="LNG86" s="266"/>
      <c r="LNH86" s="266"/>
      <c r="LNI86" s="266"/>
      <c r="LNJ86" s="266"/>
      <c r="LNK86" s="266"/>
      <c r="LNL86" s="266"/>
      <c r="LNM86" s="266"/>
      <c r="LNN86" s="266"/>
      <c r="LNO86" s="266"/>
      <c r="LNP86" s="266"/>
      <c r="LNQ86" s="266"/>
      <c r="LNR86" s="266"/>
      <c r="LNS86" s="266"/>
      <c r="LNT86" s="266"/>
      <c r="LNU86" s="266"/>
      <c r="LNV86" s="266"/>
      <c r="LNW86" s="266"/>
      <c r="LNX86" s="266"/>
      <c r="LNY86" s="266"/>
      <c r="LNZ86" s="266"/>
      <c r="LOA86" s="266"/>
      <c r="LOB86" s="266"/>
      <c r="LOC86" s="266"/>
      <c r="LOD86" s="266"/>
      <c r="LOE86" s="266"/>
      <c r="LOF86" s="266"/>
      <c r="LOG86" s="266"/>
      <c r="LOH86" s="266"/>
      <c r="LOI86" s="266"/>
      <c r="LOJ86" s="266"/>
      <c r="LOK86" s="266"/>
      <c r="LOL86" s="266"/>
      <c r="LOM86" s="266"/>
      <c r="LON86" s="266"/>
      <c r="LOO86" s="266"/>
      <c r="LOP86" s="266"/>
      <c r="LOQ86" s="266"/>
      <c r="LOR86" s="266"/>
      <c r="LOS86" s="266"/>
      <c r="LOT86" s="266"/>
      <c r="LOU86" s="266"/>
      <c r="LOV86" s="266"/>
      <c r="LOW86" s="266"/>
      <c r="LOX86" s="266"/>
      <c r="LOY86" s="266"/>
      <c r="LOZ86" s="266"/>
      <c r="LPA86" s="266"/>
      <c r="LPB86" s="266"/>
      <c r="LPC86" s="266"/>
      <c r="LPD86" s="266"/>
      <c r="LPE86" s="266"/>
      <c r="LPF86" s="266"/>
      <c r="LPG86" s="266"/>
      <c r="LPH86" s="266"/>
      <c r="LPI86" s="266"/>
      <c r="LPJ86" s="266"/>
      <c r="LPK86" s="266"/>
      <c r="LPL86" s="266"/>
      <c r="LPM86" s="266"/>
      <c r="LPN86" s="266"/>
      <c r="LPO86" s="266"/>
      <c r="LPP86" s="266"/>
      <c r="LPQ86" s="266"/>
      <c r="LPR86" s="266"/>
      <c r="LPS86" s="266"/>
      <c r="LPT86" s="266"/>
      <c r="LPU86" s="266"/>
      <c r="LPV86" s="266"/>
      <c r="LPW86" s="266"/>
      <c r="LPX86" s="266"/>
      <c r="LPY86" s="266"/>
      <c r="LPZ86" s="266"/>
      <c r="LQA86" s="266"/>
      <c r="LQB86" s="266"/>
      <c r="LQC86" s="266"/>
      <c r="LQD86" s="266"/>
      <c r="LQE86" s="266"/>
      <c r="LQF86" s="266"/>
      <c r="LQG86" s="266"/>
      <c r="LQH86" s="266"/>
      <c r="LQI86" s="266"/>
      <c r="LQJ86" s="266"/>
      <c r="LQK86" s="266"/>
      <c r="LQL86" s="266"/>
      <c r="LQM86" s="266"/>
      <c r="LQN86" s="266"/>
      <c r="LQO86" s="266"/>
      <c r="LQP86" s="266"/>
      <c r="LQQ86" s="266"/>
      <c r="LQR86" s="266"/>
      <c r="LQS86" s="266"/>
      <c r="LQT86" s="266"/>
      <c r="LQU86" s="266"/>
      <c r="LQV86" s="266"/>
      <c r="LQW86" s="266"/>
      <c r="LQX86" s="266"/>
      <c r="LQY86" s="266"/>
      <c r="LQZ86" s="266"/>
      <c r="LRA86" s="266"/>
      <c r="LRB86" s="266"/>
      <c r="LRC86" s="266"/>
      <c r="LRD86" s="266"/>
      <c r="LRE86" s="266"/>
      <c r="LRF86" s="266"/>
      <c r="LRG86" s="266"/>
      <c r="LRH86" s="266"/>
      <c r="LRI86" s="266"/>
      <c r="LRJ86" s="266"/>
      <c r="LRK86" s="266"/>
      <c r="LRL86" s="266"/>
      <c r="LRM86" s="266"/>
      <c r="LRN86" s="266"/>
      <c r="LRO86" s="266"/>
      <c r="LRP86" s="266"/>
      <c r="LRQ86" s="266"/>
      <c r="LRR86" s="266"/>
      <c r="LRS86" s="266"/>
      <c r="LRT86" s="266"/>
      <c r="LRU86" s="266"/>
      <c r="LRV86" s="266"/>
      <c r="LRW86" s="266"/>
      <c r="LRX86" s="266"/>
      <c r="LRY86" s="266"/>
      <c r="LRZ86" s="266"/>
      <c r="LSA86" s="266"/>
      <c r="LSB86" s="266"/>
      <c r="LSC86" s="266"/>
      <c r="LSD86" s="266"/>
      <c r="LSE86" s="266"/>
      <c r="LSF86" s="266"/>
      <c r="LSG86" s="266"/>
      <c r="LSH86" s="266"/>
      <c r="LSI86" s="266"/>
      <c r="LSJ86" s="266"/>
      <c r="LSK86" s="266"/>
      <c r="LSL86" s="266"/>
      <c r="LSM86" s="266"/>
      <c r="LSN86" s="266"/>
      <c r="LSO86" s="266"/>
      <c r="LSP86" s="266"/>
      <c r="LSQ86" s="266"/>
      <c r="LSR86" s="266"/>
      <c r="LSS86" s="266"/>
      <c r="LST86" s="266"/>
      <c r="LSU86" s="266"/>
      <c r="LSV86" s="266"/>
      <c r="LSW86" s="266"/>
      <c r="LSX86" s="266"/>
      <c r="LSY86" s="266"/>
      <c r="LSZ86" s="266"/>
      <c r="LTA86" s="266"/>
      <c r="LTB86" s="266"/>
      <c r="LTC86" s="266"/>
      <c r="LTD86" s="266"/>
      <c r="LTE86" s="266"/>
      <c r="LTF86" s="266"/>
      <c r="LTG86" s="266"/>
      <c r="LTH86" s="266"/>
      <c r="LTI86" s="266"/>
      <c r="LTJ86" s="266"/>
      <c r="LTK86" s="266"/>
      <c r="LTL86" s="266"/>
      <c r="LTM86" s="266"/>
      <c r="LTN86" s="266"/>
      <c r="LTO86" s="266"/>
      <c r="LTP86" s="266"/>
      <c r="LTQ86" s="266"/>
      <c r="LTR86" s="266"/>
      <c r="LTS86" s="266"/>
      <c r="LTT86" s="266"/>
      <c r="LTU86" s="266"/>
      <c r="LTV86" s="266"/>
      <c r="LTW86" s="266"/>
      <c r="LTX86" s="266"/>
      <c r="LTY86" s="266"/>
      <c r="LTZ86" s="266"/>
      <c r="LUA86" s="266"/>
      <c r="LUB86" s="266"/>
      <c r="LUC86" s="266"/>
      <c r="LUD86" s="266"/>
      <c r="LUE86" s="266"/>
      <c r="LUF86" s="266"/>
      <c r="LUG86" s="266"/>
      <c r="LUH86" s="266"/>
      <c r="LUI86" s="266"/>
      <c r="LUJ86" s="266"/>
      <c r="LUK86" s="266"/>
      <c r="LUL86" s="266"/>
      <c r="LUM86" s="266"/>
      <c r="LUN86" s="266"/>
      <c r="LUO86" s="266"/>
      <c r="LUP86" s="266"/>
      <c r="LUQ86" s="266"/>
      <c r="LUR86" s="266"/>
      <c r="LUS86" s="266"/>
      <c r="LUT86" s="266"/>
      <c r="LUU86" s="266"/>
      <c r="LUV86" s="266"/>
      <c r="LUW86" s="266"/>
      <c r="LUX86" s="266"/>
      <c r="LUY86" s="266"/>
      <c r="LUZ86" s="266"/>
      <c r="LVA86" s="266"/>
      <c r="LVB86" s="266"/>
      <c r="LVC86" s="266"/>
      <c r="LVD86" s="266"/>
      <c r="LVE86" s="266"/>
      <c r="LVF86" s="266"/>
      <c r="LVG86" s="266"/>
      <c r="LVH86" s="266"/>
      <c r="LVI86" s="266"/>
      <c r="LVJ86" s="266"/>
      <c r="LVK86" s="266"/>
      <c r="LVL86" s="266"/>
      <c r="LVM86" s="266"/>
      <c r="LVN86" s="266"/>
      <c r="LVO86" s="266"/>
      <c r="LVP86" s="266"/>
      <c r="LVQ86" s="266"/>
      <c r="LVR86" s="266"/>
      <c r="LVS86" s="266"/>
      <c r="LVT86" s="266"/>
      <c r="LVU86" s="266"/>
      <c r="LVV86" s="266"/>
      <c r="LVW86" s="266"/>
      <c r="LVX86" s="266"/>
      <c r="LVY86" s="266"/>
      <c r="LVZ86" s="266"/>
      <c r="LWA86" s="266"/>
      <c r="LWB86" s="266"/>
      <c r="LWC86" s="266"/>
      <c r="LWD86" s="266"/>
      <c r="LWE86" s="266"/>
      <c r="LWF86" s="266"/>
      <c r="LWG86" s="266"/>
      <c r="LWH86" s="266"/>
      <c r="LWI86" s="266"/>
      <c r="LWJ86" s="266"/>
      <c r="LWK86" s="266"/>
      <c r="LWL86" s="266"/>
      <c r="LWM86" s="266"/>
      <c r="LWN86" s="266"/>
      <c r="LWO86" s="266"/>
      <c r="LWP86" s="266"/>
      <c r="LWQ86" s="266"/>
      <c r="LWR86" s="266"/>
      <c r="LWS86" s="266"/>
      <c r="LWT86" s="266"/>
      <c r="LWU86" s="266"/>
      <c r="LWV86" s="266"/>
      <c r="LWW86" s="266"/>
      <c r="LWX86" s="266"/>
      <c r="LWY86" s="266"/>
      <c r="LWZ86" s="266"/>
      <c r="LXA86" s="266"/>
      <c r="LXB86" s="266"/>
      <c r="LXC86" s="266"/>
      <c r="LXD86" s="266"/>
      <c r="LXE86" s="266"/>
      <c r="LXF86" s="266"/>
      <c r="LXG86" s="266"/>
      <c r="LXH86" s="266"/>
      <c r="LXI86" s="266"/>
      <c r="LXJ86" s="266"/>
      <c r="LXK86" s="266"/>
      <c r="LXL86" s="266"/>
      <c r="LXM86" s="266"/>
      <c r="LXN86" s="266"/>
      <c r="LXO86" s="266"/>
      <c r="LXP86" s="266"/>
      <c r="LXQ86" s="266"/>
      <c r="LXR86" s="266"/>
      <c r="LXS86" s="266"/>
      <c r="LXT86" s="266"/>
      <c r="LXU86" s="266"/>
      <c r="LXV86" s="266"/>
      <c r="LXW86" s="266"/>
      <c r="LXX86" s="266"/>
      <c r="LXY86" s="266"/>
      <c r="LXZ86" s="266"/>
      <c r="LYA86" s="266"/>
      <c r="LYB86" s="266"/>
      <c r="LYC86" s="266"/>
      <c r="LYD86" s="266"/>
      <c r="LYE86" s="266"/>
      <c r="LYF86" s="266"/>
      <c r="LYG86" s="266"/>
      <c r="LYH86" s="266"/>
      <c r="LYI86" s="266"/>
      <c r="LYJ86" s="266"/>
      <c r="LYK86" s="266"/>
      <c r="LYL86" s="266"/>
      <c r="LYM86" s="266"/>
      <c r="LYN86" s="266"/>
      <c r="LYO86" s="266"/>
      <c r="LYP86" s="266"/>
      <c r="LYQ86" s="266"/>
      <c r="LYR86" s="266"/>
      <c r="LYS86" s="266"/>
      <c r="LYT86" s="266"/>
      <c r="LYU86" s="266"/>
      <c r="LYV86" s="266"/>
      <c r="LYW86" s="266"/>
      <c r="LYX86" s="266"/>
      <c r="LYY86" s="266"/>
      <c r="LYZ86" s="266"/>
      <c r="LZA86" s="266"/>
      <c r="LZB86" s="266"/>
      <c r="LZC86" s="266"/>
      <c r="LZD86" s="266"/>
      <c r="LZE86" s="266"/>
      <c r="LZF86" s="266"/>
      <c r="LZG86" s="266"/>
      <c r="LZH86" s="266"/>
      <c r="LZI86" s="266"/>
      <c r="LZJ86" s="266"/>
      <c r="LZK86" s="266"/>
      <c r="LZL86" s="266"/>
      <c r="LZM86" s="266"/>
      <c r="LZN86" s="266"/>
      <c r="LZO86" s="266"/>
      <c r="LZP86" s="266"/>
      <c r="LZQ86" s="266"/>
      <c r="LZR86" s="266"/>
      <c r="LZS86" s="266"/>
      <c r="LZT86" s="266"/>
      <c r="LZU86" s="266"/>
      <c r="LZV86" s="266"/>
      <c r="LZW86" s="266"/>
      <c r="LZX86" s="266"/>
      <c r="LZY86" s="266"/>
      <c r="LZZ86" s="266"/>
      <c r="MAA86" s="266"/>
      <c r="MAB86" s="266"/>
      <c r="MAC86" s="266"/>
      <c r="MAD86" s="266"/>
      <c r="MAE86" s="266"/>
      <c r="MAF86" s="266"/>
      <c r="MAG86" s="266"/>
      <c r="MAH86" s="266"/>
      <c r="MAI86" s="266"/>
      <c r="MAJ86" s="266"/>
      <c r="MAK86" s="266"/>
      <c r="MAL86" s="266"/>
      <c r="MAM86" s="266"/>
      <c r="MAN86" s="266"/>
      <c r="MAO86" s="266"/>
      <c r="MAP86" s="266"/>
      <c r="MAQ86" s="266"/>
      <c r="MAR86" s="266"/>
      <c r="MAS86" s="266"/>
      <c r="MAT86" s="266"/>
      <c r="MAU86" s="266"/>
      <c r="MAV86" s="266"/>
      <c r="MAW86" s="266"/>
      <c r="MAX86" s="266"/>
      <c r="MAY86" s="266"/>
      <c r="MAZ86" s="266"/>
      <c r="MBA86" s="266"/>
      <c r="MBB86" s="266"/>
      <c r="MBC86" s="266"/>
      <c r="MBD86" s="266"/>
      <c r="MBE86" s="266"/>
      <c r="MBF86" s="266"/>
      <c r="MBG86" s="266"/>
      <c r="MBH86" s="266"/>
      <c r="MBI86" s="266"/>
      <c r="MBJ86" s="266"/>
      <c r="MBK86" s="266"/>
      <c r="MBL86" s="266"/>
      <c r="MBM86" s="266"/>
      <c r="MBN86" s="266"/>
      <c r="MBO86" s="266"/>
      <c r="MBP86" s="266"/>
      <c r="MBQ86" s="266"/>
      <c r="MBR86" s="266"/>
      <c r="MBS86" s="266"/>
      <c r="MBT86" s="266"/>
      <c r="MBU86" s="266"/>
      <c r="MBV86" s="266"/>
      <c r="MBW86" s="266"/>
      <c r="MBX86" s="266"/>
      <c r="MBY86" s="266"/>
      <c r="MBZ86" s="266"/>
      <c r="MCA86" s="266"/>
      <c r="MCB86" s="266"/>
      <c r="MCC86" s="266"/>
      <c r="MCD86" s="266"/>
      <c r="MCE86" s="266"/>
      <c r="MCF86" s="266"/>
      <c r="MCG86" s="266"/>
      <c r="MCH86" s="266"/>
      <c r="MCI86" s="266"/>
      <c r="MCJ86" s="266"/>
      <c r="MCK86" s="266"/>
      <c r="MCL86" s="266"/>
      <c r="MCM86" s="266"/>
      <c r="MCN86" s="266"/>
      <c r="MCO86" s="266"/>
      <c r="MCP86" s="266"/>
      <c r="MCQ86" s="266"/>
      <c r="MCR86" s="266"/>
      <c r="MCS86" s="266"/>
      <c r="MCT86" s="266"/>
      <c r="MCU86" s="266"/>
      <c r="MCV86" s="266"/>
      <c r="MCW86" s="266"/>
      <c r="MCX86" s="266"/>
      <c r="MCY86" s="266"/>
      <c r="MCZ86" s="266"/>
      <c r="MDA86" s="266"/>
      <c r="MDB86" s="266"/>
      <c r="MDC86" s="266"/>
      <c r="MDD86" s="266"/>
      <c r="MDE86" s="266"/>
      <c r="MDF86" s="266"/>
      <c r="MDG86" s="266"/>
      <c r="MDH86" s="266"/>
      <c r="MDI86" s="266"/>
      <c r="MDJ86" s="266"/>
      <c r="MDK86" s="266"/>
      <c r="MDL86" s="266"/>
      <c r="MDM86" s="266"/>
      <c r="MDN86" s="266"/>
      <c r="MDO86" s="266"/>
      <c r="MDP86" s="266"/>
      <c r="MDQ86" s="266"/>
      <c r="MDR86" s="266"/>
      <c r="MDS86" s="266"/>
      <c r="MDT86" s="266"/>
      <c r="MDU86" s="266"/>
      <c r="MDV86" s="266"/>
      <c r="MDW86" s="266"/>
      <c r="MDX86" s="266"/>
      <c r="MDY86" s="266"/>
      <c r="MDZ86" s="266"/>
      <c r="MEA86" s="266"/>
      <c r="MEB86" s="266"/>
      <c r="MEC86" s="266"/>
      <c r="MED86" s="266"/>
      <c r="MEE86" s="266"/>
      <c r="MEF86" s="266"/>
      <c r="MEG86" s="266"/>
      <c r="MEH86" s="266"/>
      <c r="MEI86" s="266"/>
      <c r="MEJ86" s="266"/>
      <c r="MEK86" s="266"/>
      <c r="MEL86" s="266"/>
      <c r="MEM86" s="266"/>
      <c r="MEN86" s="266"/>
      <c r="MEO86" s="266"/>
      <c r="MEP86" s="266"/>
      <c r="MEQ86" s="266"/>
      <c r="MER86" s="266"/>
      <c r="MES86" s="266"/>
      <c r="MET86" s="266"/>
      <c r="MEU86" s="266"/>
      <c r="MEV86" s="266"/>
      <c r="MEW86" s="266"/>
      <c r="MEX86" s="266"/>
      <c r="MEY86" s="266"/>
      <c r="MEZ86" s="266"/>
      <c r="MFA86" s="266"/>
      <c r="MFB86" s="266"/>
      <c r="MFC86" s="266"/>
      <c r="MFD86" s="266"/>
      <c r="MFE86" s="266"/>
      <c r="MFF86" s="266"/>
      <c r="MFG86" s="266"/>
      <c r="MFH86" s="266"/>
      <c r="MFI86" s="266"/>
      <c r="MFJ86" s="266"/>
      <c r="MFK86" s="266"/>
      <c r="MFL86" s="266"/>
      <c r="MFM86" s="266"/>
      <c r="MFN86" s="266"/>
      <c r="MFO86" s="266"/>
      <c r="MFP86" s="266"/>
      <c r="MFQ86" s="266"/>
      <c r="MFR86" s="266"/>
      <c r="MFS86" s="266"/>
      <c r="MFT86" s="266"/>
      <c r="MFU86" s="266"/>
      <c r="MFV86" s="266"/>
      <c r="MFW86" s="266"/>
      <c r="MFX86" s="266"/>
      <c r="MFY86" s="266"/>
      <c r="MFZ86" s="266"/>
      <c r="MGA86" s="266"/>
      <c r="MGB86" s="266"/>
      <c r="MGC86" s="266"/>
      <c r="MGD86" s="266"/>
      <c r="MGE86" s="266"/>
      <c r="MGF86" s="266"/>
      <c r="MGG86" s="266"/>
      <c r="MGH86" s="266"/>
      <c r="MGI86" s="266"/>
      <c r="MGJ86" s="266"/>
      <c r="MGK86" s="266"/>
      <c r="MGL86" s="266"/>
      <c r="MGM86" s="266"/>
      <c r="MGN86" s="266"/>
      <c r="MGO86" s="266"/>
      <c r="MGP86" s="266"/>
      <c r="MGQ86" s="266"/>
      <c r="MGR86" s="266"/>
      <c r="MGS86" s="266"/>
      <c r="MGT86" s="266"/>
      <c r="MGU86" s="266"/>
      <c r="MGV86" s="266"/>
      <c r="MGW86" s="266"/>
      <c r="MGX86" s="266"/>
      <c r="MGY86" s="266"/>
      <c r="MGZ86" s="266"/>
      <c r="MHA86" s="266"/>
      <c r="MHB86" s="266"/>
      <c r="MHC86" s="266"/>
      <c r="MHD86" s="266"/>
      <c r="MHE86" s="266"/>
      <c r="MHF86" s="266"/>
      <c r="MHG86" s="266"/>
      <c r="MHH86" s="266"/>
      <c r="MHI86" s="266"/>
      <c r="MHJ86" s="266"/>
      <c r="MHK86" s="266"/>
      <c r="MHL86" s="266"/>
      <c r="MHM86" s="266"/>
      <c r="MHN86" s="266"/>
      <c r="MHO86" s="266"/>
      <c r="MHP86" s="266"/>
      <c r="MHQ86" s="266"/>
      <c r="MHR86" s="266"/>
      <c r="MHS86" s="266"/>
      <c r="MHT86" s="266"/>
      <c r="MHU86" s="266"/>
      <c r="MHV86" s="266"/>
      <c r="MHW86" s="266"/>
      <c r="MHX86" s="266"/>
      <c r="MHY86" s="266"/>
      <c r="MHZ86" s="266"/>
      <c r="MIA86" s="266"/>
      <c r="MIB86" s="266"/>
      <c r="MIC86" s="266"/>
      <c r="MID86" s="266"/>
      <c r="MIE86" s="266"/>
      <c r="MIF86" s="266"/>
      <c r="MIG86" s="266"/>
      <c r="MIH86" s="266"/>
      <c r="MII86" s="266"/>
      <c r="MIJ86" s="266"/>
      <c r="MIK86" s="266"/>
      <c r="MIL86" s="266"/>
      <c r="MIM86" s="266"/>
      <c r="MIN86" s="266"/>
      <c r="MIO86" s="266"/>
      <c r="MIP86" s="266"/>
      <c r="MIQ86" s="266"/>
      <c r="MIR86" s="266"/>
      <c r="MIS86" s="266"/>
      <c r="MIT86" s="266"/>
      <c r="MIU86" s="266"/>
      <c r="MIV86" s="266"/>
      <c r="MIW86" s="266"/>
      <c r="MIX86" s="266"/>
      <c r="MIY86" s="266"/>
      <c r="MIZ86" s="266"/>
      <c r="MJA86" s="266"/>
      <c r="MJB86" s="266"/>
      <c r="MJC86" s="266"/>
      <c r="MJD86" s="266"/>
      <c r="MJE86" s="266"/>
      <c r="MJF86" s="266"/>
      <c r="MJG86" s="266"/>
      <c r="MJH86" s="266"/>
      <c r="MJI86" s="266"/>
      <c r="MJJ86" s="266"/>
      <c r="MJK86" s="266"/>
      <c r="MJL86" s="266"/>
      <c r="MJM86" s="266"/>
      <c r="MJN86" s="266"/>
      <c r="MJO86" s="266"/>
      <c r="MJP86" s="266"/>
      <c r="MJQ86" s="266"/>
      <c r="MJR86" s="266"/>
      <c r="MJS86" s="266"/>
      <c r="MJT86" s="266"/>
      <c r="MJU86" s="266"/>
      <c r="MJV86" s="266"/>
      <c r="MJW86" s="266"/>
      <c r="MJX86" s="266"/>
      <c r="MJY86" s="266"/>
      <c r="MJZ86" s="266"/>
      <c r="MKA86" s="266"/>
      <c r="MKB86" s="266"/>
      <c r="MKC86" s="266"/>
      <c r="MKD86" s="266"/>
      <c r="MKE86" s="266"/>
      <c r="MKF86" s="266"/>
      <c r="MKG86" s="266"/>
      <c r="MKH86" s="266"/>
      <c r="MKI86" s="266"/>
      <c r="MKJ86" s="266"/>
      <c r="MKK86" s="266"/>
      <c r="MKL86" s="266"/>
      <c r="MKM86" s="266"/>
      <c r="MKN86" s="266"/>
      <c r="MKO86" s="266"/>
      <c r="MKP86" s="266"/>
      <c r="MKQ86" s="266"/>
      <c r="MKR86" s="266"/>
      <c r="MKS86" s="266"/>
      <c r="MKT86" s="266"/>
      <c r="MKU86" s="266"/>
      <c r="MKV86" s="266"/>
      <c r="MKW86" s="266"/>
      <c r="MKX86" s="266"/>
      <c r="MKY86" s="266"/>
      <c r="MKZ86" s="266"/>
      <c r="MLA86" s="266"/>
      <c r="MLB86" s="266"/>
      <c r="MLC86" s="266"/>
      <c r="MLD86" s="266"/>
      <c r="MLE86" s="266"/>
      <c r="MLF86" s="266"/>
      <c r="MLG86" s="266"/>
      <c r="MLH86" s="266"/>
      <c r="MLI86" s="266"/>
      <c r="MLJ86" s="266"/>
      <c r="MLK86" s="266"/>
      <c r="MLL86" s="266"/>
      <c r="MLM86" s="266"/>
      <c r="MLN86" s="266"/>
      <c r="MLO86" s="266"/>
      <c r="MLP86" s="266"/>
      <c r="MLQ86" s="266"/>
      <c r="MLR86" s="266"/>
      <c r="MLS86" s="266"/>
      <c r="MLT86" s="266"/>
      <c r="MLU86" s="266"/>
      <c r="MLV86" s="266"/>
      <c r="MLW86" s="266"/>
      <c r="MLX86" s="266"/>
      <c r="MLY86" s="266"/>
      <c r="MLZ86" s="266"/>
      <c r="MMA86" s="266"/>
      <c r="MMB86" s="266"/>
      <c r="MMC86" s="266"/>
      <c r="MMD86" s="266"/>
      <c r="MME86" s="266"/>
      <c r="MMF86" s="266"/>
      <c r="MMG86" s="266"/>
      <c r="MMH86" s="266"/>
      <c r="MMI86" s="266"/>
      <c r="MMJ86" s="266"/>
      <c r="MMK86" s="266"/>
      <c r="MML86" s="266"/>
      <c r="MMM86" s="266"/>
      <c r="MMN86" s="266"/>
      <c r="MMO86" s="266"/>
      <c r="MMP86" s="266"/>
      <c r="MMQ86" s="266"/>
      <c r="MMR86" s="266"/>
      <c r="MMS86" s="266"/>
      <c r="MMT86" s="266"/>
      <c r="MMU86" s="266"/>
      <c r="MMV86" s="266"/>
      <c r="MMW86" s="266"/>
      <c r="MMX86" s="266"/>
      <c r="MMY86" s="266"/>
      <c r="MMZ86" s="266"/>
      <c r="MNA86" s="266"/>
      <c r="MNB86" s="266"/>
      <c r="MNC86" s="266"/>
      <c r="MND86" s="266"/>
      <c r="MNE86" s="266"/>
      <c r="MNF86" s="266"/>
      <c r="MNG86" s="266"/>
      <c r="MNH86" s="266"/>
      <c r="MNI86" s="266"/>
      <c r="MNJ86" s="266"/>
      <c r="MNK86" s="266"/>
      <c r="MNL86" s="266"/>
      <c r="MNM86" s="266"/>
      <c r="MNN86" s="266"/>
      <c r="MNO86" s="266"/>
      <c r="MNP86" s="266"/>
      <c r="MNQ86" s="266"/>
      <c r="MNR86" s="266"/>
      <c r="MNS86" s="266"/>
      <c r="MNT86" s="266"/>
      <c r="MNU86" s="266"/>
      <c r="MNV86" s="266"/>
      <c r="MNW86" s="266"/>
      <c r="MNX86" s="266"/>
      <c r="MNY86" s="266"/>
      <c r="MNZ86" s="266"/>
      <c r="MOA86" s="266"/>
      <c r="MOB86" s="266"/>
      <c r="MOC86" s="266"/>
      <c r="MOD86" s="266"/>
      <c r="MOE86" s="266"/>
      <c r="MOF86" s="266"/>
      <c r="MOG86" s="266"/>
      <c r="MOH86" s="266"/>
      <c r="MOI86" s="266"/>
      <c r="MOJ86" s="266"/>
      <c r="MOK86" s="266"/>
      <c r="MOL86" s="266"/>
      <c r="MOM86" s="266"/>
      <c r="MON86" s="266"/>
      <c r="MOO86" s="266"/>
      <c r="MOP86" s="266"/>
      <c r="MOQ86" s="266"/>
      <c r="MOR86" s="266"/>
      <c r="MOS86" s="266"/>
      <c r="MOT86" s="266"/>
      <c r="MOU86" s="266"/>
      <c r="MOV86" s="266"/>
      <c r="MOW86" s="266"/>
      <c r="MOX86" s="266"/>
      <c r="MOY86" s="266"/>
      <c r="MOZ86" s="266"/>
      <c r="MPA86" s="266"/>
      <c r="MPB86" s="266"/>
      <c r="MPC86" s="266"/>
      <c r="MPD86" s="266"/>
      <c r="MPE86" s="266"/>
      <c r="MPF86" s="266"/>
      <c r="MPG86" s="266"/>
      <c r="MPH86" s="266"/>
      <c r="MPI86" s="266"/>
      <c r="MPJ86" s="266"/>
      <c r="MPK86" s="266"/>
      <c r="MPL86" s="266"/>
      <c r="MPM86" s="266"/>
      <c r="MPN86" s="266"/>
      <c r="MPO86" s="266"/>
      <c r="MPP86" s="266"/>
      <c r="MPQ86" s="266"/>
      <c r="MPR86" s="266"/>
      <c r="MPS86" s="266"/>
      <c r="MPT86" s="266"/>
      <c r="MPU86" s="266"/>
      <c r="MPV86" s="266"/>
      <c r="MPW86" s="266"/>
      <c r="MPX86" s="266"/>
      <c r="MPY86" s="266"/>
      <c r="MPZ86" s="266"/>
      <c r="MQA86" s="266"/>
      <c r="MQB86" s="266"/>
      <c r="MQC86" s="266"/>
      <c r="MQD86" s="266"/>
      <c r="MQE86" s="266"/>
      <c r="MQF86" s="266"/>
      <c r="MQG86" s="266"/>
      <c r="MQH86" s="266"/>
      <c r="MQI86" s="266"/>
      <c r="MQJ86" s="266"/>
      <c r="MQK86" s="266"/>
      <c r="MQL86" s="266"/>
      <c r="MQM86" s="266"/>
      <c r="MQN86" s="266"/>
      <c r="MQO86" s="266"/>
      <c r="MQP86" s="266"/>
      <c r="MQQ86" s="266"/>
      <c r="MQR86" s="266"/>
      <c r="MQS86" s="266"/>
      <c r="MQT86" s="266"/>
      <c r="MQU86" s="266"/>
      <c r="MQV86" s="266"/>
      <c r="MQW86" s="266"/>
      <c r="MQX86" s="266"/>
      <c r="MQY86" s="266"/>
      <c r="MQZ86" s="266"/>
      <c r="MRA86" s="266"/>
      <c r="MRB86" s="266"/>
      <c r="MRC86" s="266"/>
      <c r="MRD86" s="266"/>
      <c r="MRE86" s="266"/>
      <c r="MRF86" s="266"/>
      <c r="MRG86" s="266"/>
      <c r="MRH86" s="266"/>
      <c r="MRI86" s="266"/>
      <c r="MRJ86" s="266"/>
      <c r="MRK86" s="266"/>
      <c r="MRL86" s="266"/>
      <c r="MRM86" s="266"/>
      <c r="MRN86" s="266"/>
      <c r="MRO86" s="266"/>
      <c r="MRP86" s="266"/>
      <c r="MRQ86" s="266"/>
      <c r="MRR86" s="266"/>
      <c r="MRS86" s="266"/>
      <c r="MRT86" s="266"/>
      <c r="MRU86" s="266"/>
      <c r="MRV86" s="266"/>
      <c r="MRW86" s="266"/>
      <c r="MRX86" s="266"/>
      <c r="MRY86" s="266"/>
      <c r="MRZ86" s="266"/>
      <c r="MSA86" s="266"/>
      <c r="MSB86" s="266"/>
      <c r="MSC86" s="266"/>
      <c r="MSD86" s="266"/>
      <c r="MSE86" s="266"/>
      <c r="MSF86" s="266"/>
      <c r="MSG86" s="266"/>
      <c r="MSH86" s="266"/>
      <c r="MSI86" s="266"/>
      <c r="MSJ86" s="266"/>
      <c r="MSK86" s="266"/>
      <c r="MSL86" s="266"/>
      <c r="MSM86" s="266"/>
      <c r="MSN86" s="266"/>
      <c r="MSO86" s="266"/>
      <c r="MSP86" s="266"/>
      <c r="MSQ86" s="266"/>
      <c r="MSR86" s="266"/>
      <c r="MSS86" s="266"/>
      <c r="MST86" s="266"/>
      <c r="MSU86" s="266"/>
      <c r="MSV86" s="266"/>
      <c r="MSW86" s="266"/>
      <c r="MSX86" s="266"/>
      <c r="MSY86" s="266"/>
      <c r="MSZ86" s="266"/>
      <c r="MTA86" s="266"/>
      <c r="MTB86" s="266"/>
      <c r="MTC86" s="266"/>
      <c r="MTD86" s="266"/>
      <c r="MTE86" s="266"/>
      <c r="MTF86" s="266"/>
      <c r="MTG86" s="266"/>
      <c r="MTH86" s="266"/>
      <c r="MTI86" s="266"/>
      <c r="MTJ86" s="266"/>
      <c r="MTK86" s="266"/>
      <c r="MTL86" s="266"/>
      <c r="MTM86" s="266"/>
      <c r="MTN86" s="266"/>
      <c r="MTO86" s="266"/>
      <c r="MTP86" s="266"/>
      <c r="MTQ86" s="266"/>
      <c r="MTR86" s="266"/>
      <c r="MTS86" s="266"/>
      <c r="MTT86" s="266"/>
      <c r="MTU86" s="266"/>
      <c r="MTV86" s="266"/>
      <c r="MTW86" s="266"/>
      <c r="MTX86" s="266"/>
      <c r="MTY86" s="266"/>
      <c r="MTZ86" s="266"/>
      <c r="MUA86" s="266"/>
      <c r="MUB86" s="266"/>
      <c r="MUC86" s="266"/>
      <c r="MUD86" s="266"/>
      <c r="MUE86" s="266"/>
      <c r="MUF86" s="266"/>
      <c r="MUG86" s="266"/>
      <c r="MUH86" s="266"/>
      <c r="MUI86" s="266"/>
      <c r="MUJ86" s="266"/>
      <c r="MUK86" s="266"/>
      <c r="MUL86" s="266"/>
      <c r="MUM86" s="266"/>
      <c r="MUN86" s="266"/>
      <c r="MUO86" s="266"/>
      <c r="MUP86" s="266"/>
      <c r="MUQ86" s="266"/>
      <c r="MUR86" s="266"/>
      <c r="MUS86" s="266"/>
      <c r="MUT86" s="266"/>
      <c r="MUU86" s="266"/>
      <c r="MUV86" s="266"/>
      <c r="MUW86" s="266"/>
      <c r="MUX86" s="266"/>
      <c r="MUY86" s="266"/>
      <c r="MUZ86" s="266"/>
      <c r="MVA86" s="266"/>
      <c r="MVB86" s="266"/>
      <c r="MVC86" s="266"/>
      <c r="MVD86" s="266"/>
      <c r="MVE86" s="266"/>
      <c r="MVF86" s="266"/>
      <c r="MVG86" s="266"/>
      <c r="MVH86" s="266"/>
      <c r="MVI86" s="266"/>
      <c r="MVJ86" s="266"/>
      <c r="MVK86" s="266"/>
      <c r="MVL86" s="266"/>
      <c r="MVM86" s="266"/>
      <c r="MVN86" s="266"/>
      <c r="MVO86" s="266"/>
      <c r="MVP86" s="266"/>
      <c r="MVQ86" s="266"/>
      <c r="MVR86" s="266"/>
      <c r="MVS86" s="266"/>
      <c r="MVT86" s="266"/>
      <c r="MVU86" s="266"/>
      <c r="MVV86" s="266"/>
      <c r="MVW86" s="266"/>
      <c r="MVX86" s="266"/>
      <c r="MVY86" s="266"/>
      <c r="MVZ86" s="266"/>
      <c r="MWA86" s="266"/>
      <c r="MWB86" s="266"/>
      <c r="MWC86" s="266"/>
      <c r="MWD86" s="266"/>
      <c r="MWE86" s="266"/>
      <c r="MWF86" s="266"/>
      <c r="MWG86" s="266"/>
      <c r="MWH86" s="266"/>
      <c r="MWI86" s="266"/>
      <c r="MWJ86" s="266"/>
      <c r="MWK86" s="266"/>
      <c r="MWL86" s="266"/>
      <c r="MWM86" s="266"/>
      <c r="MWN86" s="266"/>
      <c r="MWO86" s="266"/>
      <c r="MWP86" s="266"/>
      <c r="MWQ86" s="266"/>
      <c r="MWR86" s="266"/>
      <c r="MWS86" s="266"/>
      <c r="MWT86" s="266"/>
      <c r="MWU86" s="266"/>
      <c r="MWV86" s="266"/>
      <c r="MWW86" s="266"/>
      <c r="MWX86" s="266"/>
      <c r="MWY86" s="266"/>
      <c r="MWZ86" s="266"/>
      <c r="MXA86" s="266"/>
      <c r="MXB86" s="266"/>
      <c r="MXC86" s="266"/>
      <c r="MXD86" s="266"/>
      <c r="MXE86" s="266"/>
      <c r="MXF86" s="266"/>
      <c r="MXG86" s="266"/>
      <c r="MXH86" s="266"/>
      <c r="MXI86" s="266"/>
      <c r="MXJ86" s="266"/>
      <c r="MXK86" s="266"/>
      <c r="MXL86" s="266"/>
      <c r="MXM86" s="266"/>
      <c r="MXN86" s="266"/>
      <c r="MXO86" s="266"/>
      <c r="MXP86" s="266"/>
      <c r="MXQ86" s="266"/>
      <c r="MXR86" s="266"/>
      <c r="MXS86" s="266"/>
      <c r="MXT86" s="266"/>
      <c r="MXU86" s="266"/>
      <c r="MXV86" s="266"/>
      <c r="MXW86" s="266"/>
      <c r="MXX86" s="266"/>
      <c r="MXY86" s="266"/>
      <c r="MXZ86" s="266"/>
      <c r="MYA86" s="266"/>
      <c r="MYB86" s="266"/>
      <c r="MYC86" s="266"/>
      <c r="MYD86" s="266"/>
      <c r="MYE86" s="266"/>
      <c r="MYF86" s="266"/>
      <c r="MYG86" s="266"/>
      <c r="MYH86" s="266"/>
      <c r="MYI86" s="266"/>
      <c r="MYJ86" s="266"/>
      <c r="MYK86" s="266"/>
      <c r="MYL86" s="266"/>
      <c r="MYM86" s="266"/>
      <c r="MYN86" s="266"/>
      <c r="MYO86" s="266"/>
      <c r="MYP86" s="266"/>
      <c r="MYQ86" s="266"/>
      <c r="MYR86" s="266"/>
      <c r="MYS86" s="266"/>
      <c r="MYT86" s="266"/>
      <c r="MYU86" s="266"/>
      <c r="MYV86" s="266"/>
      <c r="MYW86" s="266"/>
      <c r="MYX86" s="266"/>
      <c r="MYY86" s="266"/>
      <c r="MYZ86" s="266"/>
      <c r="MZA86" s="266"/>
      <c r="MZB86" s="266"/>
      <c r="MZC86" s="266"/>
      <c r="MZD86" s="266"/>
      <c r="MZE86" s="266"/>
      <c r="MZF86" s="266"/>
      <c r="MZG86" s="266"/>
      <c r="MZH86" s="266"/>
      <c r="MZI86" s="266"/>
      <c r="MZJ86" s="266"/>
      <c r="MZK86" s="266"/>
      <c r="MZL86" s="266"/>
      <c r="MZM86" s="266"/>
      <c r="MZN86" s="266"/>
      <c r="MZO86" s="266"/>
      <c r="MZP86" s="266"/>
      <c r="MZQ86" s="266"/>
      <c r="MZR86" s="266"/>
      <c r="MZS86" s="266"/>
      <c r="MZT86" s="266"/>
      <c r="MZU86" s="266"/>
      <c r="MZV86" s="266"/>
      <c r="MZW86" s="266"/>
      <c r="MZX86" s="266"/>
      <c r="MZY86" s="266"/>
      <c r="MZZ86" s="266"/>
      <c r="NAA86" s="266"/>
      <c r="NAB86" s="266"/>
      <c r="NAC86" s="266"/>
      <c r="NAD86" s="266"/>
      <c r="NAE86" s="266"/>
      <c r="NAF86" s="266"/>
      <c r="NAG86" s="266"/>
      <c r="NAH86" s="266"/>
      <c r="NAI86" s="266"/>
      <c r="NAJ86" s="266"/>
      <c r="NAK86" s="266"/>
      <c r="NAL86" s="266"/>
      <c r="NAM86" s="266"/>
      <c r="NAN86" s="266"/>
      <c r="NAO86" s="266"/>
      <c r="NAP86" s="266"/>
      <c r="NAQ86" s="266"/>
      <c r="NAR86" s="266"/>
      <c r="NAS86" s="266"/>
      <c r="NAT86" s="266"/>
      <c r="NAU86" s="266"/>
      <c r="NAV86" s="266"/>
      <c r="NAW86" s="266"/>
      <c r="NAX86" s="266"/>
      <c r="NAY86" s="266"/>
      <c r="NAZ86" s="266"/>
      <c r="NBA86" s="266"/>
      <c r="NBB86" s="266"/>
      <c r="NBC86" s="266"/>
      <c r="NBD86" s="266"/>
      <c r="NBE86" s="266"/>
      <c r="NBF86" s="266"/>
      <c r="NBG86" s="266"/>
      <c r="NBH86" s="266"/>
      <c r="NBI86" s="266"/>
      <c r="NBJ86" s="266"/>
      <c r="NBK86" s="266"/>
      <c r="NBL86" s="266"/>
      <c r="NBM86" s="266"/>
      <c r="NBN86" s="266"/>
      <c r="NBO86" s="266"/>
      <c r="NBP86" s="266"/>
      <c r="NBQ86" s="266"/>
      <c r="NBR86" s="266"/>
      <c r="NBS86" s="266"/>
      <c r="NBT86" s="266"/>
      <c r="NBU86" s="266"/>
      <c r="NBV86" s="266"/>
      <c r="NBW86" s="266"/>
      <c r="NBX86" s="266"/>
      <c r="NBY86" s="266"/>
      <c r="NBZ86" s="266"/>
      <c r="NCA86" s="266"/>
      <c r="NCB86" s="266"/>
      <c r="NCC86" s="266"/>
      <c r="NCD86" s="266"/>
      <c r="NCE86" s="266"/>
      <c r="NCF86" s="266"/>
      <c r="NCG86" s="266"/>
      <c r="NCH86" s="266"/>
      <c r="NCI86" s="266"/>
      <c r="NCJ86" s="266"/>
      <c r="NCK86" s="266"/>
      <c r="NCL86" s="266"/>
      <c r="NCM86" s="266"/>
      <c r="NCN86" s="266"/>
      <c r="NCO86" s="266"/>
      <c r="NCP86" s="266"/>
      <c r="NCQ86" s="266"/>
      <c r="NCR86" s="266"/>
      <c r="NCS86" s="266"/>
      <c r="NCT86" s="266"/>
      <c r="NCU86" s="266"/>
      <c r="NCV86" s="266"/>
      <c r="NCW86" s="266"/>
      <c r="NCX86" s="266"/>
      <c r="NCY86" s="266"/>
      <c r="NCZ86" s="266"/>
      <c r="NDA86" s="266"/>
      <c r="NDB86" s="266"/>
      <c r="NDC86" s="266"/>
      <c r="NDD86" s="266"/>
      <c r="NDE86" s="266"/>
      <c r="NDF86" s="266"/>
      <c r="NDG86" s="266"/>
      <c r="NDH86" s="266"/>
      <c r="NDI86" s="266"/>
      <c r="NDJ86" s="266"/>
      <c r="NDK86" s="266"/>
      <c r="NDL86" s="266"/>
      <c r="NDM86" s="266"/>
      <c r="NDN86" s="266"/>
      <c r="NDO86" s="266"/>
      <c r="NDP86" s="266"/>
      <c r="NDQ86" s="266"/>
      <c r="NDR86" s="266"/>
      <c r="NDS86" s="266"/>
      <c r="NDT86" s="266"/>
      <c r="NDU86" s="266"/>
      <c r="NDV86" s="266"/>
      <c r="NDW86" s="266"/>
      <c r="NDX86" s="266"/>
      <c r="NDY86" s="266"/>
      <c r="NDZ86" s="266"/>
      <c r="NEA86" s="266"/>
      <c r="NEB86" s="266"/>
      <c r="NEC86" s="266"/>
      <c r="NED86" s="266"/>
      <c r="NEE86" s="266"/>
      <c r="NEF86" s="266"/>
      <c r="NEG86" s="266"/>
      <c r="NEH86" s="266"/>
      <c r="NEI86" s="266"/>
      <c r="NEJ86" s="266"/>
      <c r="NEK86" s="266"/>
      <c r="NEL86" s="266"/>
      <c r="NEM86" s="266"/>
      <c r="NEN86" s="266"/>
      <c r="NEO86" s="266"/>
      <c r="NEP86" s="266"/>
      <c r="NEQ86" s="266"/>
      <c r="NER86" s="266"/>
      <c r="NES86" s="266"/>
      <c r="NET86" s="266"/>
      <c r="NEU86" s="266"/>
      <c r="NEV86" s="266"/>
      <c r="NEW86" s="266"/>
      <c r="NEX86" s="266"/>
      <c r="NEY86" s="266"/>
      <c r="NEZ86" s="266"/>
      <c r="NFA86" s="266"/>
      <c r="NFB86" s="266"/>
      <c r="NFC86" s="266"/>
      <c r="NFD86" s="266"/>
      <c r="NFE86" s="266"/>
      <c r="NFF86" s="266"/>
      <c r="NFG86" s="266"/>
      <c r="NFH86" s="266"/>
      <c r="NFI86" s="266"/>
      <c r="NFJ86" s="266"/>
      <c r="NFK86" s="266"/>
      <c r="NFL86" s="266"/>
      <c r="NFM86" s="266"/>
      <c r="NFN86" s="266"/>
      <c r="NFO86" s="266"/>
      <c r="NFP86" s="266"/>
      <c r="NFQ86" s="266"/>
      <c r="NFR86" s="266"/>
      <c r="NFS86" s="266"/>
      <c r="NFT86" s="266"/>
      <c r="NFU86" s="266"/>
      <c r="NFV86" s="266"/>
      <c r="NFW86" s="266"/>
      <c r="NFX86" s="266"/>
      <c r="NFY86" s="266"/>
      <c r="NFZ86" s="266"/>
      <c r="NGA86" s="266"/>
      <c r="NGB86" s="266"/>
      <c r="NGC86" s="266"/>
      <c r="NGD86" s="266"/>
      <c r="NGE86" s="266"/>
      <c r="NGF86" s="266"/>
      <c r="NGG86" s="266"/>
      <c r="NGH86" s="266"/>
      <c r="NGI86" s="266"/>
      <c r="NGJ86" s="266"/>
      <c r="NGK86" s="266"/>
      <c r="NGL86" s="266"/>
      <c r="NGM86" s="266"/>
      <c r="NGN86" s="266"/>
      <c r="NGO86" s="266"/>
      <c r="NGP86" s="266"/>
      <c r="NGQ86" s="266"/>
      <c r="NGR86" s="266"/>
      <c r="NGS86" s="266"/>
      <c r="NGT86" s="266"/>
      <c r="NGU86" s="266"/>
      <c r="NGV86" s="266"/>
      <c r="NGW86" s="266"/>
      <c r="NGX86" s="266"/>
      <c r="NGY86" s="266"/>
      <c r="NGZ86" s="266"/>
      <c r="NHA86" s="266"/>
      <c r="NHB86" s="266"/>
      <c r="NHC86" s="266"/>
      <c r="NHD86" s="266"/>
      <c r="NHE86" s="266"/>
      <c r="NHF86" s="266"/>
      <c r="NHG86" s="266"/>
      <c r="NHH86" s="266"/>
      <c r="NHI86" s="266"/>
      <c r="NHJ86" s="266"/>
      <c r="NHK86" s="266"/>
      <c r="NHL86" s="266"/>
      <c r="NHM86" s="266"/>
      <c r="NHN86" s="266"/>
      <c r="NHO86" s="266"/>
      <c r="NHP86" s="266"/>
      <c r="NHQ86" s="266"/>
      <c r="NHR86" s="266"/>
      <c r="NHS86" s="266"/>
      <c r="NHT86" s="266"/>
      <c r="NHU86" s="266"/>
      <c r="NHV86" s="266"/>
      <c r="NHW86" s="266"/>
      <c r="NHX86" s="266"/>
      <c r="NHY86" s="266"/>
      <c r="NHZ86" s="266"/>
      <c r="NIA86" s="266"/>
      <c r="NIB86" s="266"/>
      <c r="NIC86" s="266"/>
      <c r="NID86" s="266"/>
      <c r="NIE86" s="266"/>
      <c r="NIF86" s="266"/>
      <c r="NIG86" s="266"/>
      <c r="NIH86" s="266"/>
      <c r="NII86" s="266"/>
      <c r="NIJ86" s="266"/>
      <c r="NIK86" s="266"/>
      <c r="NIL86" s="266"/>
      <c r="NIM86" s="266"/>
      <c r="NIN86" s="266"/>
      <c r="NIO86" s="266"/>
      <c r="NIP86" s="266"/>
      <c r="NIQ86" s="266"/>
      <c r="NIR86" s="266"/>
      <c r="NIS86" s="266"/>
      <c r="NIT86" s="266"/>
      <c r="NIU86" s="266"/>
      <c r="NIV86" s="266"/>
      <c r="NIW86" s="266"/>
      <c r="NIX86" s="266"/>
      <c r="NIY86" s="266"/>
      <c r="NIZ86" s="266"/>
      <c r="NJA86" s="266"/>
      <c r="NJB86" s="266"/>
      <c r="NJC86" s="266"/>
      <c r="NJD86" s="266"/>
      <c r="NJE86" s="266"/>
      <c r="NJF86" s="266"/>
      <c r="NJG86" s="266"/>
      <c r="NJH86" s="266"/>
      <c r="NJI86" s="266"/>
      <c r="NJJ86" s="266"/>
      <c r="NJK86" s="266"/>
      <c r="NJL86" s="266"/>
      <c r="NJM86" s="266"/>
      <c r="NJN86" s="266"/>
      <c r="NJO86" s="266"/>
      <c r="NJP86" s="266"/>
      <c r="NJQ86" s="266"/>
      <c r="NJR86" s="266"/>
      <c r="NJS86" s="266"/>
      <c r="NJT86" s="266"/>
      <c r="NJU86" s="266"/>
      <c r="NJV86" s="266"/>
      <c r="NJW86" s="266"/>
      <c r="NJX86" s="266"/>
      <c r="NJY86" s="266"/>
      <c r="NJZ86" s="266"/>
      <c r="NKA86" s="266"/>
      <c r="NKB86" s="266"/>
      <c r="NKC86" s="266"/>
      <c r="NKD86" s="266"/>
      <c r="NKE86" s="266"/>
      <c r="NKF86" s="266"/>
      <c r="NKG86" s="266"/>
      <c r="NKH86" s="266"/>
      <c r="NKI86" s="266"/>
      <c r="NKJ86" s="266"/>
      <c r="NKK86" s="266"/>
      <c r="NKL86" s="266"/>
      <c r="NKM86" s="266"/>
      <c r="NKN86" s="266"/>
      <c r="NKO86" s="266"/>
      <c r="NKP86" s="266"/>
      <c r="NKQ86" s="266"/>
      <c r="NKR86" s="266"/>
      <c r="NKS86" s="266"/>
      <c r="NKT86" s="266"/>
      <c r="NKU86" s="266"/>
      <c r="NKV86" s="266"/>
      <c r="NKW86" s="266"/>
      <c r="NKX86" s="266"/>
      <c r="NKY86" s="266"/>
      <c r="NKZ86" s="266"/>
      <c r="NLA86" s="266"/>
      <c r="NLB86" s="266"/>
      <c r="NLC86" s="266"/>
      <c r="NLD86" s="266"/>
      <c r="NLE86" s="266"/>
      <c r="NLF86" s="266"/>
      <c r="NLG86" s="266"/>
      <c r="NLH86" s="266"/>
      <c r="NLI86" s="266"/>
      <c r="NLJ86" s="266"/>
      <c r="NLK86" s="266"/>
      <c r="NLL86" s="266"/>
      <c r="NLM86" s="266"/>
      <c r="NLN86" s="266"/>
      <c r="NLO86" s="266"/>
      <c r="NLP86" s="266"/>
      <c r="NLQ86" s="266"/>
      <c r="NLR86" s="266"/>
      <c r="NLS86" s="266"/>
      <c r="NLT86" s="266"/>
      <c r="NLU86" s="266"/>
      <c r="NLV86" s="266"/>
      <c r="NLW86" s="266"/>
      <c r="NLX86" s="266"/>
      <c r="NLY86" s="266"/>
      <c r="NLZ86" s="266"/>
      <c r="NMA86" s="266"/>
      <c r="NMB86" s="266"/>
      <c r="NMC86" s="266"/>
      <c r="NMD86" s="266"/>
      <c r="NME86" s="266"/>
      <c r="NMF86" s="266"/>
      <c r="NMG86" s="266"/>
      <c r="NMH86" s="266"/>
      <c r="NMI86" s="266"/>
      <c r="NMJ86" s="266"/>
      <c r="NMK86" s="266"/>
      <c r="NML86" s="266"/>
      <c r="NMM86" s="266"/>
      <c r="NMN86" s="266"/>
      <c r="NMO86" s="266"/>
      <c r="NMP86" s="266"/>
      <c r="NMQ86" s="266"/>
      <c r="NMR86" s="266"/>
      <c r="NMS86" s="266"/>
      <c r="NMT86" s="266"/>
      <c r="NMU86" s="266"/>
      <c r="NMV86" s="266"/>
      <c r="NMW86" s="266"/>
      <c r="NMX86" s="266"/>
      <c r="NMY86" s="266"/>
      <c r="NMZ86" s="266"/>
      <c r="NNA86" s="266"/>
      <c r="NNB86" s="266"/>
      <c r="NNC86" s="266"/>
      <c r="NND86" s="266"/>
      <c r="NNE86" s="266"/>
      <c r="NNF86" s="266"/>
      <c r="NNG86" s="266"/>
      <c r="NNH86" s="266"/>
      <c r="NNI86" s="266"/>
      <c r="NNJ86" s="266"/>
      <c r="NNK86" s="266"/>
      <c r="NNL86" s="266"/>
      <c r="NNM86" s="266"/>
      <c r="NNN86" s="266"/>
      <c r="NNO86" s="266"/>
      <c r="NNP86" s="266"/>
      <c r="NNQ86" s="266"/>
      <c r="NNR86" s="266"/>
      <c r="NNS86" s="266"/>
      <c r="NNT86" s="266"/>
      <c r="NNU86" s="266"/>
      <c r="NNV86" s="266"/>
      <c r="NNW86" s="266"/>
      <c r="NNX86" s="266"/>
      <c r="NNY86" s="266"/>
      <c r="NNZ86" s="266"/>
      <c r="NOA86" s="266"/>
      <c r="NOB86" s="266"/>
      <c r="NOC86" s="266"/>
      <c r="NOD86" s="266"/>
      <c r="NOE86" s="266"/>
      <c r="NOF86" s="266"/>
      <c r="NOG86" s="266"/>
      <c r="NOH86" s="266"/>
      <c r="NOI86" s="266"/>
      <c r="NOJ86" s="266"/>
      <c r="NOK86" s="266"/>
      <c r="NOL86" s="266"/>
      <c r="NOM86" s="266"/>
      <c r="NON86" s="266"/>
      <c r="NOO86" s="266"/>
      <c r="NOP86" s="266"/>
      <c r="NOQ86" s="266"/>
      <c r="NOR86" s="266"/>
      <c r="NOS86" s="266"/>
      <c r="NOT86" s="266"/>
      <c r="NOU86" s="266"/>
      <c r="NOV86" s="266"/>
      <c r="NOW86" s="266"/>
      <c r="NOX86" s="266"/>
      <c r="NOY86" s="266"/>
      <c r="NOZ86" s="266"/>
      <c r="NPA86" s="266"/>
      <c r="NPB86" s="266"/>
      <c r="NPC86" s="266"/>
      <c r="NPD86" s="266"/>
      <c r="NPE86" s="266"/>
      <c r="NPF86" s="266"/>
      <c r="NPG86" s="266"/>
      <c r="NPH86" s="266"/>
      <c r="NPI86" s="266"/>
      <c r="NPJ86" s="266"/>
      <c r="NPK86" s="266"/>
      <c r="NPL86" s="266"/>
      <c r="NPM86" s="266"/>
      <c r="NPN86" s="266"/>
      <c r="NPO86" s="266"/>
      <c r="NPP86" s="266"/>
      <c r="NPQ86" s="266"/>
      <c r="NPR86" s="266"/>
      <c r="NPS86" s="266"/>
      <c r="NPT86" s="266"/>
      <c r="NPU86" s="266"/>
      <c r="NPV86" s="266"/>
      <c r="NPW86" s="266"/>
      <c r="NPX86" s="266"/>
      <c r="NPY86" s="266"/>
      <c r="NPZ86" s="266"/>
      <c r="NQA86" s="266"/>
      <c r="NQB86" s="266"/>
      <c r="NQC86" s="266"/>
      <c r="NQD86" s="266"/>
      <c r="NQE86" s="266"/>
      <c r="NQF86" s="266"/>
      <c r="NQG86" s="266"/>
      <c r="NQH86" s="266"/>
      <c r="NQI86" s="266"/>
      <c r="NQJ86" s="266"/>
      <c r="NQK86" s="266"/>
      <c r="NQL86" s="266"/>
      <c r="NQM86" s="266"/>
      <c r="NQN86" s="266"/>
      <c r="NQO86" s="266"/>
      <c r="NQP86" s="266"/>
      <c r="NQQ86" s="266"/>
      <c r="NQR86" s="266"/>
      <c r="NQS86" s="266"/>
      <c r="NQT86" s="266"/>
      <c r="NQU86" s="266"/>
      <c r="NQV86" s="266"/>
      <c r="NQW86" s="266"/>
      <c r="NQX86" s="266"/>
      <c r="NQY86" s="266"/>
      <c r="NQZ86" s="266"/>
      <c r="NRA86" s="266"/>
      <c r="NRB86" s="266"/>
      <c r="NRC86" s="266"/>
      <c r="NRD86" s="266"/>
      <c r="NRE86" s="266"/>
      <c r="NRF86" s="266"/>
      <c r="NRG86" s="266"/>
      <c r="NRH86" s="266"/>
      <c r="NRI86" s="266"/>
      <c r="NRJ86" s="266"/>
      <c r="NRK86" s="266"/>
      <c r="NRL86" s="266"/>
      <c r="NRM86" s="266"/>
      <c r="NRN86" s="266"/>
      <c r="NRO86" s="266"/>
      <c r="NRP86" s="266"/>
      <c r="NRQ86" s="266"/>
      <c r="NRR86" s="266"/>
      <c r="NRS86" s="266"/>
      <c r="NRT86" s="266"/>
      <c r="NRU86" s="266"/>
      <c r="NRV86" s="266"/>
      <c r="NRW86" s="266"/>
      <c r="NRX86" s="266"/>
      <c r="NRY86" s="266"/>
      <c r="NRZ86" s="266"/>
      <c r="NSA86" s="266"/>
      <c r="NSB86" s="266"/>
      <c r="NSC86" s="266"/>
      <c r="NSD86" s="266"/>
      <c r="NSE86" s="266"/>
      <c r="NSF86" s="266"/>
      <c r="NSG86" s="266"/>
      <c r="NSH86" s="266"/>
      <c r="NSI86" s="266"/>
      <c r="NSJ86" s="266"/>
      <c r="NSK86" s="266"/>
      <c r="NSL86" s="266"/>
      <c r="NSM86" s="266"/>
      <c r="NSN86" s="266"/>
      <c r="NSO86" s="266"/>
      <c r="NSP86" s="266"/>
      <c r="NSQ86" s="266"/>
      <c r="NSR86" s="266"/>
      <c r="NSS86" s="266"/>
      <c r="NST86" s="266"/>
      <c r="NSU86" s="266"/>
      <c r="NSV86" s="266"/>
      <c r="NSW86" s="266"/>
      <c r="NSX86" s="266"/>
      <c r="NSY86" s="266"/>
      <c r="NSZ86" s="266"/>
      <c r="NTA86" s="266"/>
      <c r="NTB86" s="266"/>
      <c r="NTC86" s="266"/>
      <c r="NTD86" s="266"/>
      <c r="NTE86" s="266"/>
      <c r="NTF86" s="266"/>
      <c r="NTG86" s="266"/>
      <c r="NTH86" s="266"/>
      <c r="NTI86" s="266"/>
      <c r="NTJ86" s="266"/>
      <c r="NTK86" s="266"/>
      <c r="NTL86" s="266"/>
      <c r="NTM86" s="266"/>
      <c r="NTN86" s="266"/>
      <c r="NTO86" s="266"/>
      <c r="NTP86" s="266"/>
      <c r="NTQ86" s="266"/>
      <c r="NTR86" s="266"/>
      <c r="NTS86" s="266"/>
      <c r="NTT86" s="266"/>
      <c r="NTU86" s="266"/>
      <c r="NTV86" s="266"/>
      <c r="NTW86" s="266"/>
      <c r="NTX86" s="266"/>
      <c r="NTY86" s="266"/>
      <c r="NTZ86" s="266"/>
      <c r="NUA86" s="266"/>
      <c r="NUB86" s="266"/>
      <c r="NUC86" s="266"/>
      <c r="NUD86" s="266"/>
      <c r="NUE86" s="266"/>
      <c r="NUF86" s="266"/>
      <c r="NUG86" s="266"/>
      <c r="NUH86" s="266"/>
      <c r="NUI86" s="266"/>
      <c r="NUJ86" s="266"/>
      <c r="NUK86" s="266"/>
      <c r="NUL86" s="266"/>
      <c r="NUM86" s="266"/>
      <c r="NUN86" s="266"/>
      <c r="NUO86" s="266"/>
      <c r="NUP86" s="266"/>
      <c r="NUQ86" s="266"/>
      <c r="NUR86" s="266"/>
      <c r="NUS86" s="266"/>
      <c r="NUT86" s="266"/>
      <c r="NUU86" s="266"/>
      <c r="NUV86" s="266"/>
      <c r="NUW86" s="266"/>
      <c r="NUX86" s="266"/>
      <c r="NUY86" s="266"/>
      <c r="NUZ86" s="266"/>
      <c r="NVA86" s="266"/>
      <c r="NVB86" s="266"/>
      <c r="NVC86" s="266"/>
      <c r="NVD86" s="266"/>
      <c r="NVE86" s="266"/>
      <c r="NVF86" s="266"/>
      <c r="NVG86" s="266"/>
      <c r="NVH86" s="266"/>
      <c r="NVI86" s="266"/>
      <c r="NVJ86" s="266"/>
      <c r="NVK86" s="266"/>
      <c r="NVL86" s="266"/>
      <c r="NVM86" s="266"/>
      <c r="NVN86" s="266"/>
      <c r="NVO86" s="266"/>
      <c r="NVP86" s="266"/>
      <c r="NVQ86" s="266"/>
      <c r="NVR86" s="266"/>
      <c r="NVS86" s="266"/>
      <c r="NVT86" s="266"/>
      <c r="NVU86" s="266"/>
      <c r="NVV86" s="266"/>
      <c r="NVW86" s="266"/>
      <c r="NVX86" s="266"/>
      <c r="NVY86" s="266"/>
      <c r="NVZ86" s="266"/>
      <c r="NWA86" s="266"/>
      <c r="NWB86" s="266"/>
      <c r="NWC86" s="266"/>
      <c r="NWD86" s="266"/>
      <c r="NWE86" s="266"/>
      <c r="NWF86" s="266"/>
      <c r="NWG86" s="266"/>
      <c r="NWH86" s="266"/>
      <c r="NWI86" s="266"/>
      <c r="NWJ86" s="266"/>
      <c r="NWK86" s="266"/>
      <c r="NWL86" s="266"/>
      <c r="NWM86" s="266"/>
      <c r="NWN86" s="266"/>
      <c r="NWO86" s="266"/>
      <c r="NWP86" s="266"/>
      <c r="NWQ86" s="266"/>
      <c r="NWR86" s="266"/>
      <c r="NWS86" s="266"/>
      <c r="NWT86" s="266"/>
      <c r="NWU86" s="266"/>
      <c r="NWV86" s="266"/>
      <c r="NWW86" s="266"/>
      <c r="NWX86" s="266"/>
      <c r="NWY86" s="266"/>
      <c r="NWZ86" s="266"/>
      <c r="NXA86" s="266"/>
      <c r="NXB86" s="266"/>
      <c r="NXC86" s="266"/>
      <c r="NXD86" s="266"/>
      <c r="NXE86" s="266"/>
      <c r="NXF86" s="266"/>
      <c r="NXG86" s="266"/>
      <c r="NXH86" s="266"/>
      <c r="NXI86" s="266"/>
      <c r="NXJ86" s="266"/>
      <c r="NXK86" s="266"/>
      <c r="NXL86" s="266"/>
      <c r="NXM86" s="266"/>
      <c r="NXN86" s="266"/>
      <c r="NXO86" s="266"/>
      <c r="NXP86" s="266"/>
      <c r="NXQ86" s="266"/>
      <c r="NXR86" s="266"/>
      <c r="NXS86" s="266"/>
      <c r="NXT86" s="266"/>
      <c r="NXU86" s="266"/>
      <c r="NXV86" s="266"/>
      <c r="NXW86" s="266"/>
      <c r="NXX86" s="266"/>
      <c r="NXY86" s="266"/>
      <c r="NXZ86" s="266"/>
      <c r="NYA86" s="266"/>
      <c r="NYB86" s="266"/>
      <c r="NYC86" s="266"/>
      <c r="NYD86" s="266"/>
      <c r="NYE86" s="266"/>
      <c r="NYF86" s="266"/>
      <c r="NYG86" s="266"/>
      <c r="NYH86" s="266"/>
      <c r="NYI86" s="266"/>
      <c r="NYJ86" s="266"/>
      <c r="NYK86" s="266"/>
      <c r="NYL86" s="266"/>
      <c r="NYM86" s="266"/>
      <c r="NYN86" s="266"/>
      <c r="NYO86" s="266"/>
      <c r="NYP86" s="266"/>
      <c r="NYQ86" s="266"/>
      <c r="NYR86" s="266"/>
      <c r="NYS86" s="266"/>
      <c r="NYT86" s="266"/>
      <c r="NYU86" s="266"/>
      <c r="NYV86" s="266"/>
      <c r="NYW86" s="266"/>
      <c r="NYX86" s="266"/>
      <c r="NYY86" s="266"/>
      <c r="NYZ86" s="266"/>
      <c r="NZA86" s="266"/>
      <c r="NZB86" s="266"/>
      <c r="NZC86" s="266"/>
      <c r="NZD86" s="266"/>
      <c r="NZE86" s="266"/>
      <c r="NZF86" s="266"/>
      <c r="NZG86" s="266"/>
      <c r="NZH86" s="266"/>
      <c r="NZI86" s="266"/>
      <c r="NZJ86" s="266"/>
      <c r="NZK86" s="266"/>
      <c r="NZL86" s="266"/>
      <c r="NZM86" s="266"/>
      <c r="NZN86" s="266"/>
      <c r="NZO86" s="266"/>
      <c r="NZP86" s="266"/>
      <c r="NZQ86" s="266"/>
      <c r="NZR86" s="266"/>
      <c r="NZS86" s="266"/>
      <c r="NZT86" s="266"/>
      <c r="NZU86" s="266"/>
      <c r="NZV86" s="266"/>
      <c r="NZW86" s="266"/>
      <c r="NZX86" s="266"/>
      <c r="NZY86" s="266"/>
      <c r="NZZ86" s="266"/>
      <c r="OAA86" s="266"/>
      <c r="OAB86" s="266"/>
      <c r="OAC86" s="266"/>
      <c r="OAD86" s="266"/>
      <c r="OAE86" s="266"/>
      <c r="OAF86" s="266"/>
      <c r="OAG86" s="266"/>
      <c r="OAH86" s="266"/>
      <c r="OAI86" s="266"/>
      <c r="OAJ86" s="266"/>
      <c r="OAK86" s="266"/>
      <c r="OAL86" s="266"/>
      <c r="OAM86" s="266"/>
      <c r="OAN86" s="266"/>
      <c r="OAO86" s="266"/>
      <c r="OAP86" s="266"/>
      <c r="OAQ86" s="266"/>
      <c r="OAR86" s="266"/>
      <c r="OAS86" s="266"/>
      <c r="OAT86" s="266"/>
      <c r="OAU86" s="266"/>
      <c r="OAV86" s="266"/>
      <c r="OAW86" s="266"/>
      <c r="OAX86" s="266"/>
      <c r="OAY86" s="266"/>
      <c r="OAZ86" s="266"/>
      <c r="OBA86" s="266"/>
      <c r="OBB86" s="266"/>
      <c r="OBC86" s="266"/>
      <c r="OBD86" s="266"/>
      <c r="OBE86" s="266"/>
      <c r="OBF86" s="266"/>
      <c r="OBG86" s="266"/>
      <c r="OBH86" s="266"/>
      <c r="OBI86" s="266"/>
      <c r="OBJ86" s="266"/>
      <c r="OBK86" s="266"/>
      <c r="OBL86" s="266"/>
      <c r="OBM86" s="266"/>
      <c r="OBN86" s="266"/>
      <c r="OBO86" s="266"/>
      <c r="OBP86" s="266"/>
      <c r="OBQ86" s="266"/>
      <c r="OBR86" s="266"/>
      <c r="OBS86" s="266"/>
      <c r="OBT86" s="266"/>
      <c r="OBU86" s="266"/>
      <c r="OBV86" s="266"/>
      <c r="OBW86" s="266"/>
      <c r="OBX86" s="266"/>
      <c r="OBY86" s="266"/>
      <c r="OBZ86" s="266"/>
      <c r="OCA86" s="266"/>
      <c r="OCB86" s="266"/>
      <c r="OCC86" s="266"/>
      <c r="OCD86" s="266"/>
      <c r="OCE86" s="266"/>
      <c r="OCF86" s="266"/>
      <c r="OCG86" s="266"/>
      <c r="OCH86" s="266"/>
      <c r="OCI86" s="266"/>
      <c r="OCJ86" s="266"/>
      <c r="OCK86" s="266"/>
      <c r="OCL86" s="266"/>
      <c r="OCM86" s="266"/>
      <c r="OCN86" s="266"/>
      <c r="OCO86" s="266"/>
      <c r="OCP86" s="266"/>
      <c r="OCQ86" s="266"/>
      <c r="OCR86" s="266"/>
      <c r="OCS86" s="266"/>
      <c r="OCT86" s="266"/>
      <c r="OCU86" s="266"/>
      <c r="OCV86" s="266"/>
      <c r="OCW86" s="266"/>
      <c r="OCX86" s="266"/>
      <c r="OCY86" s="266"/>
      <c r="OCZ86" s="266"/>
      <c r="ODA86" s="266"/>
      <c r="ODB86" s="266"/>
      <c r="ODC86" s="266"/>
      <c r="ODD86" s="266"/>
      <c r="ODE86" s="266"/>
      <c r="ODF86" s="266"/>
      <c r="ODG86" s="266"/>
      <c r="ODH86" s="266"/>
      <c r="ODI86" s="266"/>
      <c r="ODJ86" s="266"/>
      <c r="ODK86" s="266"/>
      <c r="ODL86" s="266"/>
      <c r="ODM86" s="266"/>
      <c r="ODN86" s="266"/>
      <c r="ODO86" s="266"/>
      <c r="ODP86" s="266"/>
      <c r="ODQ86" s="266"/>
      <c r="ODR86" s="266"/>
      <c r="ODS86" s="266"/>
      <c r="ODT86" s="266"/>
      <c r="ODU86" s="266"/>
      <c r="ODV86" s="266"/>
      <c r="ODW86" s="266"/>
      <c r="ODX86" s="266"/>
      <c r="ODY86" s="266"/>
      <c r="ODZ86" s="266"/>
      <c r="OEA86" s="266"/>
      <c r="OEB86" s="266"/>
      <c r="OEC86" s="266"/>
      <c r="OED86" s="266"/>
      <c r="OEE86" s="266"/>
      <c r="OEF86" s="266"/>
      <c r="OEG86" s="266"/>
      <c r="OEH86" s="266"/>
      <c r="OEI86" s="266"/>
      <c r="OEJ86" s="266"/>
      <c r="OEK86" s="266"/>
      <c r="OEL86" s="266"/>
      <c r="OEM86" s="266"/>
      <c r="OEN86" s="266"/>
      <c r="OEO86" s="266"/>
      <c r="OEP86" s="266"/>
      <c r="OEQ86" s="266"/>
      <c r="OER86" s="266"/>
      <c r="OES86" s="266"/>
      <c r="OET86" s="266"/>
      <c r="OEU86" s="266"/>
      <c r="OEV86" s="266"/>
      <c r="OEW86" s="266"/>
      <c r="OEX86" s="266"/>
      <c r="OEY86" s="266"/>
      <c r="OEZ86" s="266"/>
      <c r="OFA86" s="266"/>
      <c r="OFB86" s="266"/>
      <c r="OFC86" s="266"/>
      <c r="OFD86" s="266"/>
      <c r="OFE86" s="266"/>
      <c r="OFF86" s="266"/>
      <c r="OFG86" s="266"/>
      <c r="OFH86" s="266"/>
      <c r="OFI86" s="266"/>
      <c r="OFJ86" s="266"/>
      <c r="OFK86" s="266"/>
      <c r="OFL86" s="266"/>
      <c r="OFM86" s="266"/>
      <c r="OFN86" s="266"/>
      <c r="OFO86" s="266"/>
      <c r="OFP86" s="266"/>
      <c r="OFQ86" s="266"/>
      <c r="OFR86" s="266"/>
      <c r="OFS86" s="266"/>
      <c r="OFT86" s="266"/>
      <c r="OFU86" s="266"/>
      <c r="OFV86" s="266"/>
      <c r="OFW86" s="266"/>
      <c r="OFX86" s="266"/>
      <c r="OFY86" s="266"/>
      <c r="OFZ86" s="266"/>
      <c r="OGA86" s="266"/>
      <c r="OGB86" s="266"/>
      <c r="OGC86" s="266"/>
      <c r="OGD86" s="266"/>
      <c r="OGE86" s="266"/>
      <c r="OGF86" s="266"/>
      <c r="OGG86" s="266"/>
      <c r="OGH86" s="266"/>
      <c r="OGI86" s="266"/>
      <c r="OGJ86" s="266"/>
      <c r="OGK86" s="266"/>
      <c r="OGL86" s="266"/>
      <c r="OGM86" s="266"/>
      <c r="OGN86" s="266"/>
      <c r="OGO86" s="266"/>
      <c r="OGP86" s="266"/>
      <c r="OGQ86" s="266"/>
      <c r="OGR86" s="266"/>
      <c r="OGS86" s="266"/>
      <c r="OGT86" s="266"/>
      <c r="OGU86" s="266"/>
      <c r="OGV86" s="266"/>
      <c r="OGW86" s="266"/>
      <c r="OGX86" s="266"/>
      <c r="OGY86" s="266"/>
      <c r="OGZ86" s="266"/>
      <c r="OHA86" s="266"/>
      <c r="OHB86" s="266"/>
      <c r="OHC86" s="266"/>
      <c r="OHD86" s="266"/>
      <c r="OHE86" s="266"/>
      <c r="OHF86" s="266"/>
      <c r="OHG86" s="266"/>
      <c r="OHH86" s="266"/>
      <c r="OHI86" s="266"/>
      <c r="OHJ86" s="266"/>
      <c r="OHK86" s="266"/>
      <c r="OHL86" s="266"/>
      <c r="OHM86" s="266"/>
      <c r="OHN86" s="266"/>
      <c r="OHO86" s="266"/>
      <c r="OHP86" s="266"/>
      <c r="OHQ86" s="266"/>
      <c r="OHR86" s="266"/>
      <c r="OHS86" s="266"/>
      <c r="OHT86" s="266"/>
      <c r="OHU86" s="266"/>
      <c r="OHV86" s="266"/>
      <c r="OHW86" s="266"/>
      <c r="OHX86" s="266"/>
      <c r="OHY86" s="266"/>
      <c r="OHZ86" s="266"/>
      <c r="OIA86" s="266"/>
      <c r="OIB86" s="266"/>
      <c r="OIC86" s="266"/>
      <c r="OID86" s="266"/>
      <c r="OIE86" s="266"/>
      <c r="OIF86" s="266"/>
      <c r="OIG86" s="266"/>
      <c r="OIH86" s="266"/>
      <c r="OII86" s="266"/>
      <c r="OIJ86" s="266"/>
      <c r="OIK86" s="266"/>
      <c r="OIL86" s="266"/>
      <c r="OIM86" s="266"/>
      <c r="OIN86" s="266"/>
      <c r="OIO86" s="266"/>
      <c r="OIP86" s="266"/>
      <c r="OIQ86" s="266"/>
      <c r="OIR86" s="266"/>
      <c r="OIS86" s="266"/>
      <c r="OIT86" s="266"/>
      <c r="OIU86" s="266"/>
      <c r="OIV86" s="266"/>
      <c r="OIW86" s="266"/>
      <c r="OIX86" s="266"/>
      <c r="OIY86" s="266"/>
      <c r="OIZ86" s="266"/>
      <c r="OJA86" s="266"/>
      <c r="OJB86" s="266"/>
      <c r="OJC86" s="266"/>
      <c r="OJD86" s="266"/>
      <c r="OJE86" s="266"/>
      <c r="OJF86" s="266"/>
      <c r="OJG86" s="266"/>
      <c r="OJH86" s="266"/>
      <c r="OJI86" s="266"/>
      <c r="OJJ86" s="266"/>
      <c r="OJK86" s="266"/>
      <c r="OJL86" s="266"/>
      <c r="OJM86" s="266"/>
      <c r="OJN86" s="266"/>
      <c r="OJO86" s="266"/>
      <c r="OJP86" s="266"/>
      <c r="OJQ86" s="266"/>
      <c r="OJR86" s="266"/>
      <c r="OJS86" s="266"/>
      <c r="OJT86" s="266"/>
      <c r="OJU86" s="266"/>
      <c r="OJV86" s="266"/>
      <c r="OJW86" s="266"/>
      <c r="OJX86" s="266"/>
      <c r="OJY86" s="266"/>
      <c r="OJZ86" s="266"/>
      <c r="OKA86" s="266"/>
      <c r="OKB86" s="266"/>
      <c r="OKC86" s="266"/>
      <c r="OKD86" s="266"/>
      <c r="OKE86" s="266"/>
      <c r="OKF86" s="266"/>
      <c r="OKG86" s="266"/>
      <c r="OKH86" s="266"/>
      <c r="OKI86" s="266"/>
      <c r="OKJ86" s="266"/>
      <c r="OKK86" s="266"/>
      <c r="OKL86" s="266"/>
      <c r="OKM86" s="266"/>
      <c r="OKN86" s="266"/>
      <c r="OKO86" s="266"/>
      <c r="OKP86" s="266"/>
      <c r="OKQ86" s="266"/>
      <c r="OKR86" s="266"/>
      <c r="OKS86" s="266"/>
      <c r="OKT86" s="266"/>
      <c r="OKU86" s="266"/>
      <c r="OKV86" s="266"/>
      <c r="OKW86" s="266"/>
      <c r="OKX86" s="266"/>
      <c r="OKY86" s="266"/>
      <c r="OKZ86" s="266"/>
      <c r="OLA86" s="266"/>
      <c r="OLB86" s="266"/>
      <c r="OLC86" s="266"/>
      <c r="OLD86" s="266"/>
      <c r="OLE86" s="266"/>
      <c r="OLF86" s="266"/>
      <c r="OLG86" s="266"/>
      <c r="OLH86" s="266"/>
      <c r="OLI86" s="266"/>
      <c r="OLJ86" s="266"/>
      <c r="OLK86" s="266"/>
      <c r="OLL86" s="266"/>
      <c r="OLM86" s="266"/>
      <c r="OLN86" s="266"/>
      <c r="OLO86" s="266"/>
      <c r="OLP86" s="266"/>
      <c r="OLQ86" s="266"/>
      <c r="OLR86" s="266"/>
      <c r="OLS86" s="266"/>
      <c r="OLT86" s="266"/>
      <c r="OLU86" s="266"/>
      <c r="OLV86" s="266"/>
      <c r="OLW86" s="266"/>
      <c r="OLX86" s="266"/>
      <c r="OLY86" s="266"/>
      <c r="OLZ86" s="266"/>
      <c r="OMA86" s="266"/>
      <c r="OMB86" s="266"/>
      <c r="OMC86" s="266"/>
      <c r="OMD86" s="266"/>
      <c r="OME86" s="266"/>
      <c r="OMF86" s="266"/>
      <c r="OMG86" s="266"/>
      <c r="OMH86" s="266"/>
      <c r="OMI86" s="266"/>
      <c r="OMJ86" s="266"/>
      <c r="OMK86" s="266"/>
      <c r="OML86" s="266"/>
      <c r="OMM86" s="266"/>
      <c r="OMN86" s="266"/>
      <c r="OMO86" s="266"/>
      <c r="OMP86" s="266"/>
      <c r="OMQ86" s="266"/>
      <c r="OMR86" s="266"/>
      <c r="OMS86" s="266"/>
      <c r="OMT86" s="266"/>
      <c r="OMU86" s="266"/>
      <c r="OMV86" s="266"/>
      <c r="OMW86" s="266"/>
      <c r="OMX86" s="266"/>
      <c r="OMY86" s="266"/>
      <c r="OMZ86" s="266"/>
      <c r="ONA86" s="266"/>
      <c r="ONB86" s="266"/>
      <c r="ONC86" s="266"/>
      <c r="OND86" s="266"/>
      <c r="ONE86" s="266"/>
      <c r="ONF86" s="266"/>
      <c r="ONG86" s="266"/>
      <c r="ONH86" s="266"/>
      <c r="ONI86" s="266"/>
      <c r="ONJ86" s="266"/>
      <c r="ONK86" s="266"/>
      <c r="ONL86" s="266"/>
      <c r="ONM86" s="266"/>
      <c r="ONN86" s="266"/>
      <c r="ONO86" s="266"/>
      <c r="ONP86" s="266"/>
      <c r="ONQ86" s="266"/>
      <c r="ONR86" s="266"/>
      <c r="ONS86" s="266"/>
      <c r="ONT86" s="266"/>
      <c r="ONU86" s="266"/>
      <c r="ONV86" s="266"/>
      <c r="ONW86" s="266"/>
      <c r="ONX86" s="266"/>
      <c r="ONY86" s="266"/>
      <c r="ONZ86" s="266"/>
      <c r="OOA86" s="266"/>
      <c r="OOB86" s="266"/>
      <c r="OOC86" s="266"/>
      <c r="OOD86" s="266"/>
      <c r="OOE86" s="266"/>
      <c r="OOF86" s="266"/>
      <c r="OOG86" s="266"/>
      <c r="OOH86" s="266"/>
      <c r="OOI86" s="266"/>
      <c r="OOJ86" s="266"/>
      <c r="OOK86" s="266"/>
      <c r="OOL86" s="266"/>
      <c r="OOM86" s="266"/>
      <c r="OON86" s="266"/>
      <c r="OOO86" s="266"/>
      <c r="OOP86" s="266"/>
      <c r="OOQ86" s="266"/>
      <c r="OOR86" s="266"/>
      <c r="OOS86" s="266"/>
      <c r="OOT86" s="266"/>
      <c r="OOU86" s="266"/>
      <c r="OOV86" s="266"/>
      <c r="OOW86" s="266"/>
      <c r="OOX86" s="266"/>
      <c r="OOY86" s="266"/>
      <c r="OOZ86" s="266"/>
      <c r="OPA86" s="266"/>
      <c r="OPB86" s="266"/>
      <c r="OPC86" s="266"/>
      <c r="OPD86" s="266"/>
      <c r="OPE86" s="266"/>
      <c r="OPF86" s="266"/>
      <c r="OPG86" s="266"/>
      <c r="OPH86" s="266"/>
      <c r="OPI86" s="266"/>
      <c r="OPJ86" s="266"/>
      <c r="OPK86" s="266"/>
      <c r="OPL86" s="266"/>
      <c r="OPM86" s="266"/>
      <c r="OPN86" s="266"/>
      <c r="OPO86" s="266"/>
      <c r="OPP86" s="266"/>
      <c r="OPQ86" s="266"/>
      <c r="OPR86" s="266"/>
      <c r="OPS86" s="266"/>
      <c r="OPT86" s="266"/>
      <c r="OPU86" s="266"/>
      <c r="OPV86" s="266"/>
      <c r="OPW86" s="266"/>
      <c r="OPX86" s="266"/>
      <c r="OPY86" s="266"/>
      <c r="OPZ86" s="266"/>
      <c r="OQA86" s="266"/>
      <c r="OQB86" s="266"/>
      <c r="OQC86" s="266"/>
      <c r="OQD86" s="266"/>
      <c r="OQE86" s="266"/>
      <c r="OQF86" s="266"/>
      <c r="OQG86" s="266"/>
      <c r="OQH86" s="266"/>
      <c r="OQI86" s="266"/>
      <c r="OQJ86" s="266"/>
      <c r="OQK86" s="266"/>
      <c r="OQL86" s="266"/>
      <c r="OQM86" s="266"/>
      <c r="OQN86" s="266"/>
      <c r="OQO86" s="266"/>
      <c r="OQP86" s="266"/>
      <c r="OQQ86" s="266"/>
      <c r="OQR86" s="266"/>
      <c r="OQS86" s="266"/>
      <c r="OQT86" s="266"/>
      <c r="OQU86" s="266"/>
      <c r="OQV86" s="266"/>
      <c r="OQW86" s="266"/>
      <c r="OQX86" s="266"/>
      <c r="OQY86" s="266"/>
      <c r="OQZ86" s="266"/>
      <c r="ORA86" s="266"/>
      <c r="ORB86" s="266"/>
      <c r="ORC86" s="266"/>
      <c r="ORD86" s="266"/>
      <c r="ORE86" s="266"/>
      <c r="ORF86" s="266"/>
      <c r="ORG86" s="266"/>
      <c r="ORH86" s="266"/>
      <c r="ORI86" s="266"/>
      <c r="ORJ86" s="266"/>
      <c r="ORK86" s="266"/>
      <c r="ORL86" s="266"/>
      <c r="ORM86" s="266"/>
      <c r="ORN86" s="266"/>
      <c r="ORO86" s="266"/>
      <c r="ORP86" s="266"/>
      <c r="ORQ86" s="266"/>
      <c r="ORR86" s="266"/>
      <c r="ORS86" s="266"/>
      <c r="ORT86" s="266"/>
      <c r="ORU86" s="266"/>
      <c r="ORV86" s="266"/>
      <c r="ORW86" s="266"/>
      <c r="ORX86" s="266"/>
      <c r="ORY86" s="266"/>
      <c r="ORZ86" s="266"/>
      <c r="OSA86" s="266"/>
      <c r="OSB86" s="266"/>
      <c r="OSC86" s="266"/>
      <c r="OSD86" s="266"/>
      <c r="OSE86" s="266"/>
      <c r="OSF86" s="266"/>
      <c r="OSG86" s="266"/>
      <c r="OSH86" s="266"/>
      <c r="OSI86" s="266"/>
      <c r="OSJ86" s="266"/>
      <c r="OSK86" s="266"/>
      <c r="OSL86" s="266"/>
      <c r="OSM86" s="266"/>
      <c r="OSN86" s="266"/>
      <c r="OSO86" s="266"/>
      <c r="OSP86" s="266"/>
      <c r="OSQ86" s="266"/>
      <c r="OSR86" s="266"/>
      <c r="OSS86" s="266"/>
      <c r="OST86" s="266"/>
      <c r="OSU86" s="266"/>
      <c r="OSV86" s="266"/>
      <c r="OSW86" s="266"/>
      <c r="OSX86" s="266"/>
      <c r="OSY86" s="266"/>
      <c r="OSZ86" s="266"/>
      <c r="OTA86" s="266"/>
      <c r="OTB86" s="266"/>
      <c r="OTC86" s="266"/>
      <c r="OTD86" s="266"/>
      <c r="OTE86" s="266"/>
      <c r="OTF86" s="266"/>
      <c r="OTG86" s="266"/>
      <c r="OTH86" s="266"/>
      <c r="OTI86" s="266"/>
      <c r="OTJ86" s="266"/>
      <c r="OTK86" s="266"/>
      <c r="OTL86" s="266"/>
      <c r="OTM86" s="266"/>
      <c r="OTN86" s="266"/>
      <c r="OTO86" s="266"/>
      <c r="OTP86" s="266"/>
      <c r="OTQ86" s="266"/>
      <c r="OTR86" s="266"/>
      <c r="OTS86" s="266"/>
      <c r="OTT86" s="266"/>
      <c r="OTU86" s="266"/>
      <c r="OTV86" s="266"/>
      <c r="OTW86" s="266"/>
      <c r="OTX86" s="266"/>
      <c r="OTY86" s="266"/>
      <c r="OTZ86" s="266"/>
      <c r="OUA86" s="266"/>
      <c r="OUB86" s="266"/>
      <c r="OUC86" s="266"/>
      <c r="OUD86" s="266"/>
      <c r="OUE86" s="266"/>
      <c r="OUF86" s="266"/>
      <c r="OUG86" s="266"/>
      <c r="OUH86" s="266"/>
      <c r="OUI86" s="266"/>
      <c r="OUJ86" s="266"/>
      <c r="OUK86" s="266"/>
      <c r="OUL86" s="266"/>
      <c r="OUM86" s="266"/>
      <c r="OUN86" s="266"/>
      <c r="OUO86" s="266"/>
      <c r="OUP86" s="266"/>
      <c r="OUQ86" s="266"/>
      <c r="OUR86" s="266"/>
      <c r="OUS86" s="266"/>
      <c r="OUT86" s="266"/>
      <c r="OUU86" s="266"/>
      <c r="OUV86" s="266"/>
      <c r="OUW86" s="266"/>
      <c r="OUX86" s="266"/>
      <c r="OUY86" s="266"/>
      <c r="OUZ86" s="266"/>
      <c r="OVA86" s="266"/>
      <c r="OVB86" s="266"/>
      <c r="OVC86" s="266"/>
      <c r="OVD86" s="266"/>
      <c r="OVE86" s="266"/>
      <c r="OVF86" s="266"/>
      <c r="OVG86" s="266"/>
      <c r="OVH86" s="266"/>
      <c r="OVI86" s="266"/>
      <c r="OVJ86" s="266"/>
      <c r="OVK86" s="266"/>
      <c r="OVL86" s="266"/>
      <c r="OVM86" s="266"/>
      <c r="OVN86" s="266"/>
      <c r="OVO86" s="266"/>
      <c r="OVP86" s="266"/>
      <c r="OVQ86" s="266"/>
      <c r="OVR86" s="266"/>
      <c r="OVS86" s="266"/>
      <c r="OVT86" s="266"/>
      <c r="OVU86" s="266"/>
      <c r="OVV86" s="266"/>
      <c r="OVW86" s="266"/>
      <c r="OVX86" s="266"/>
      <c r="OVY86" s="266"/>
      <c r="OVZ86" s="266"/>
      <c r="OWA86" s="266"/>
      <c r="OWB86" s="266"/>
      <c r="OWC86" s="266"/>
      <c r="OWD86" s="266"/>
      <c r="OWE86" s="266"/>
      <c r="OWF86" s="266"/>
      <c r="OWG86" s="266"/>
      <c r="OWH86" s="266"/>
      <c r="OWI86" s="266"/>
      <c r="OWJ86" s="266"/>
      <c r="OWK86" s="266"/>
      <c r="OWL86" s="266"/>
      <c r="OWM86" s="266"/>
      <c r="OWN86" s="266"/>
      <c r="OWO86" s="266"/>
      <c r="OWP86" s="266"/>
      <c r="OWQ86" s="266"/>
      <c r="OWR86" s="266"/>
      <c r="OWS86" s="266"/>
      <c r="OWT86" s="266"/>
      <c r="OWU86" s="266"/>
      <c r="OWV86" s="266"/>
      <c r="OWW86" s="266"/>
      <c r="OWX86" s="266"/>
      <c r="OWY86" s="266"/>
      <c r="OWZ86" s="266"/>
      <c r="OXA86" s="266"/>
      <c r="OXB86" s="266"/>
      <c r="OXC86" s="266"/>
      <c r="OXD86" s="266"/>
      <c r="OXE86" s="266"/>
      <c r="OXF86" s="266"/>
      <c r="OXG86" s="266"/>
      <c r="OXH86" s="266"/>
      <c r="OXI86" s="266"/>
      <c r="OXJ86" s="266"/>
      <c r="OXK86" s="266"/>
      <c r="OXL86" s="266"/>
      <c r="OXM86" s="266"/>
      <c r="OXN86" s="266"/>
      <c r="OXO86" s="266"/>
      <c r="OXP86" s="266"/>
      <c r="OXQ86" s="266"/>
      <c r="OXR86" s="266"/>
      <c r="OXS86" s="266"/>
      <c r="OXT86" s="266"/>
      <c r="OXU86" s="266"/>
      <c r="OXV86" s="266"/>
      <c r="OXW86" s="266"/>
      <c r="OXX86" s="266"/>
      <c r="OXY86" s="266"/>
      <c r="OXZ86" s="266"/>
      <c r="OYA86" s="266"/>
      <c r="OYB86" s="266"/>
      <c r="OYC86" s="266"/>
      <c r="OYD86" s="266"/>
      <c r="OYE86" s="266"/>
      <c r="OYF86" s="266"/>
      <c r="OYG86" s="266"/>
      <c r="OYH86" s="266"/>
      <c r="OYI86" s="266"/>
      <c r="OYJ86" s="266"/>
      <c r="OYK86" s="266"/>
      <c r="OYL86" s="266"/>
      <c r="OYM86" s="266"/>
      <c r="OYN86" s="266"/>
      <c r="OYO86" s="266"/>
      <c r="OYP86" s="266"/>
      <c r="OYQ86" s="266"/>
      <c r="OYR86" s="266"/>
      <c r="OYS86" s="266"/>
      <c r="OYT86" s="266"/>
      <c r="OYU86" s="266"/>
      <c r="OYV86" s="266"/>
      <c r="OYW86" s="266"/>
      <c r="OYX86" s="266"/>
      <c r="OYY86" s="266"/>
      <c r="OYZ86" s="266"/>
      <c r="OZA86" s="266"/>
      <c r="OZB86" s="266"/>
      <c r="OZC86" s="266"/>
      <c r="OZD86" s="266"/>
      <c r="OZE86" s="266"/>
      <c r="OZF86" s="266"/>
      <c r="OZG86" s="266"/>
      <c r="OZH86" s="266"/>
      <c r="OZI86" s="266"/>
      <c r="OZJ86" s="266"/>
      <c r="OZK86" s="266"/>
      <c r="OZL86" s="266"/>
      <c r="OZM86" s="266"/>
      <c r="OZN86" s="266"/>
      <c r="OZO86" s="266"/>
      <c r="OZP86" s="266"/>
      <c r="OZQ86" s="266"/>
      <c r="OZR86" s="266"/>
      <c r="OZS86" s="266"/>
      <c r="OZT86" s="266"/>
      <c r="OZU86" s="266"/>
      <c r="OZV86" s="266"/>
      <c r="OZW86" s="266"/>
      <c r="OZX86" s="266"/>
      <c r="OZY86" s="266"/>
      <c r="OZZ86" s="266"/>
      <c r="PAA86" s="266"/>
      <c r="PAB86" s="266"/>
      <c r="PAC86" s="266"/>
      <c r="PAD86" s="266"/>
      <c r="PAE86" s="266"/>
      <c r="PAF86" s="266"/>
      <c r="PAG86" s="266"/>
      <c r="PAH86" s="266"/>
      <c r="PAI86" s="266"/>
      <c r="PAJ86" s="266"/>
      <c r="PAK86" s="266"/>
      <c r="PAL86" s="266"/>
      <c r="PAM86" s="266"/>
      <c r="PAN86" s="266"/>
      <c r="PAO86" s="266"/>
      <c r="PAP86" s="266"/>
      <c r="PAQ86" s="266"/>
      <c r="PAR86" s="266"/>
      <c r="PAS86" s="266"/>
      <c r="PAT86" s="266"/>
      <c r="PAU86" s="266"/>
      <c r="PAV86" s="266"/>
      <c r="PAW86" s="266"/>
      <c r="PAX86" s="266"/>
      <c r="PAY86" s="266"/>
      <c r="PAZ86" s="266"/>
      <c r="PBA86" s="266"/>
      <c r="PBB86" s="266"/>
      <c r="PBC86" s="266"/>
      <c r="PBD86" s="266"/>
      <c r="PBE86" s="266"/>
      <c r="PBF86" s="266"/>
      <c r="PBG86" s="266"/>
      <c r="PBH86" s="266"/>
      <c r="PBI86" s="266"/>
      <c r="PBJ86" s="266"/>
      <c r="PBK86" s="266"/>
      <c r="PBL86" s="266"/>
      <c r="PBM86" s="266"/>
      <c r="PBN86" s="266"/>
      <c r="PBO86" s="266"/>
      <c r="PBP86" s="266"/>
      <c r="PBQ86" s="266"/>
      <c r="PBR86" s="266"/>
      <c r="PBS86" s="266"/>
      <c r="PBT86" s="266"/>
      <c r="PBU86" s="266"/>
      <c r="PBV86" s="266"/>
      <c r="PBW86" s="266"/>
      <c r="PBX86" s="266"/>
      <c r="PBY86" s="266"/>
      <c r="PBZ86" s="266"/>
      <c r="PCA86" s="266"/>
      <c r="PCB86" s="266"/>
      <c r="PCC86" s="266"/>
      <c r="PCD86" s="266"/>
      <c r="PCE86" s="266"/>
      <c r="PCF86" s="266"/>
      <c r="PCG86" s="266"/>
      <c r="PCH86" s="266"/>
      <c r="PCI86" s="266"/>
      <c r="PCJ86" s="266"/>
      <c r="PCK86" s="266"/>
      <c r="PCL86" s="266"/>
      <c r="PCM86" s="266"/>
      <c r="PCN86" s="266"/>
      <c r="PCO86" s="266"/>
      <c r="PCP86" s="266"/>
      <c r="PCQ86" s="266"/>
      <c r="PCR86" s="266"/>
      <c r="PCS86" s="266"/>
      <c r="PCT86" s="266"/>
      <c r="PCU86" s="266"/>
      <c r="PCV86" s="266"/>
      <c r="PCW86" s="266"/>
      <c r="PCX86" s="266"/>
      <c r="PCY86" s="266"/>
      <c r="PCZ86" s="266"/>
      <c r="PDA86" s="266"/>
      <c r="PDB86" s="266"/>
      <c r="PDC86" s="266"/>
      <c r="PDD86" s="266"/>
      <c r="PDE86" s="266"/>
      <c r="PDF86" s="266"/>
      <c r="PDG86" s="266"/>
      <c r="PDH86" s="266"/>
      <c r="PDI86" s="266"/>
      <c r="PDJ86" s="266"/>
      <c r="PDK86" s="266"/>
      <c r="PDL86" s="266"/>
      <c r="PDM86" s="266"/>
      <c r="PDN86" s="266"/>
      <c r="PDO86" s="266"/>
      <c r="PDP86" s="266"/>
      <c r="PDQ86" s="266"/>
      <c r="PDR86" s="266"/>
      <c r="PDS86" s="266"/>
      <c r="PDT86" s="266"/>
      <c r="PDU86" s="266"/>
      <c r="PDV86" s="266"/>
      <c r="PDW86" s="266"/>
      <c r="PDX86" s="266"/>
      <c r="PDY86" s="266"/>
      <c r="PDZ86" s="266"/>
      <c r="PEA86" s="266"/>
      <c r="PEB86" s="266"/>
      <c r="PEC86" s="266"/>
      <c r="PED86" s="266"/>
      <c r="PEE86" s="266"/>
      <c r="PEF86" s="266"/>
      <c r="PEG86" s="266"/>
      <c r="PEH86" s="266"/>
      <c r="PEI86" s="266"/>
      <c r="PEJ86" s="266"/>
      <c r="PEK86" s="266"/>
      <c r="PEL86" s="266"/>
      <c r="PEM86" s="266"/>
      <c r="PEN86" s="266"/>
      <c r="PEO86" s="266"/>
      <c r="PEP86" s="266"/>
      <c r="PEQ86" s="266"/>
      <c r="PER86" s="266"/>
      <c r="PES86" s="266"/>
      <c r="PET86" s="266"/>
      <c r="PEU86" s="266"/>
      <c r="PEV86" s="266"/>
      <c r="PEW86" s="266"/>
      <c r="PEX86" s="266"/>
      <c r="PEY86" s="266"/>
      <c r="PEZ86" s="266"/>
      <c r="PFA86" s="266"/>
      <c r="PFB86" s="266"/>
      <c r="PFC86" s="266"/>
      <c r="PFD86" s="266"/>
      <c r="PFE86" s="266"/>
      <c r="PFF86" s="266"/>
      <c r="PFG86" s="266"/>
      <c r="PFH86" s="266"/>
      <c r="PFI86" s="266"/>
      <c r="PFJ86" s="266"/>
      <c r="PFK86" s="266"/>
      <c r="PFL86" s="266"/>
      <c r="PFM86" s="266"/>
      <c r="PFN86" s="266"/>
      <c r="PFO86" s="266"/>
      <c r="PFP86" s="266"/>
      <c r="PFQ86" s="266"/>
      <c r="PFR86" s="266"/>
      <c r="PFS86" s="266"/>
      <c r="PFT86" s="266"/>
      <c r="PFU86" s="266"/>
      <c r="PFV86" s="266"/>
      <c r="PFW86" s="266"/>
      <c r="PFX86" s="266"/>
      <c r="PFY86" s="266"/>
      <c r="PFZ86" s="266"/>
      <c r="PGA86" s="266"/>
      <c r="PGB86" s="266"/>
      <c r="PGC86" s="266"/>
      <c r="PGD86" s="266"/>
      <c r="PGE86" s="266"/>
      <c r="PGF86" s="266"/>
      <c r="PGG86" s="266"/>
      <c r="PGH86" s="266"/>
      <c r="PGI86" s="266"/>
      <c r="PGJ86" s="266"/>
      <c r="PGK86" s="266"/>
      <c r="PGL86" s="266"/>
      <c r="PGM86" s="266"/>
      <c r="PGN86" s="266"/>
      <c r="PGO86" s="266"/>
      <c r="PGP86" s="266"/>
      <c r="PGQ86" s="266"/>
      <c r="PGR86" s="266"/>
      <c r="PGS86" s="266"/>
      <c r="PGT86" s="266"/>
      <c r="PGU86" s="266"/>
      <c r="PGV86" s="266"/>
      <c r="PGW86" s="266"/>
      <c r="PGX86" s="266"/>
      <c r="PGY86" s="266"/>
      <c r="PGZ86" s="266"/>
      <c r="PHA86" s="266"/>
      <c r="PHB86" s="266"/>
      <c r="PHC86" s="266"/>
      <c r="PHD86" s="266"/>
      <c r="PHE86" s="266"/>
      <c r="PHF86" s="266"/>
      <c r="PHG86" s="266"/>
      <c r="PHH86" s="266"/>
      <c r="PHI86" s="266"/>
      <c r="PHJ86" s="266"/>
      <c r="PHK86" s="266"/>
      <c r="PHL86" s="266"/>
      <c r="PHM86" s="266"/>
      <c r="PHN86" s="266"/>
      <c r="PHO86" s="266"/>
      <c r="PHP86" s="266"/>
      <c r="PHQ86" s="266"/>
      <c r="PHR86" s="266"/>
      <c r="PHS86" s="266"/>
      <c r="PHT86" s="266"/>
      <c r="PHU86" s="266"/>
      <c r="PHV86" s="266"/>
      <c r="PHW86" s="266"/>
      <c r="PHX86" s="266"/>
      <c r="PHY86" s="266"/>
      <c r="PHZ86" s="266"/>
      <c r="PIA86" s="266"/>
      <c r="PIB86" s="266"/>
      <c r="PIC86" s="266"/>
      <c r="PID86" s="266"/>
      <c r="PIE86" s="266"/>
      <c r="PIF86" s="266"/>
      <c r="PIG86" s="266"/>
      <c r="PIH86" s="266"/>
      <c r="PII86" s="266"/>
      <c r="PIJ86" s="266"/>
      <c r="PIK86" s="266"/>
      <c r="PIL86" s="266"/>
      <c r="PIM86" s="266"/>
      <c r="PIN86" s="266"/>
      <c r="PIO86" s="266"/>
      <c r="PIP86" s="266"/>
      <c r="PIQ86" s="266"/>
      <c r="PIR86" s="266"/>
      <c r="PIS86" s="266"/>
      <c r="PIT86" s="266"/>
      <c r="PIU86" s="266"/>
      <c r="PIV86" s="266"/>
      <c r="PIW86" s="266"/>
      <c r="PIX86" s="266"/>
      <c r="PIY86" s="266"/>
      <c r="PIZ86" s="266"/>
      <c r="PJA86" s="266"/>
      <c r="PJB86" s="266"/>
      <c r="PJC86" s="266"/>
      <c r="PJD86" s="266"/>
      <c r="PJE86" s="266"/>
      <c r="PJF86" s="266"/>
      <c r="PJG86" s="266"/>
      <c r="PJH86" s="266"/>
      <c r="PJI86" s="266"/>
      <c r="PJJ86" s="266"/>
      <c r="PJK86" s="266"/>
      <c r="PJL86" s="266"/>
      <c r="PJM86" s="266"/>
      <c r="PJN86" s="266"/>
      <c r="PJO86" s="266"/>
      <c r="PJP86" s="266"/>
      <c r="PJQ86" s="266"/>
      <c r="PJR86" s="266"/>
      <c r="PJS86" s="266"/>
      <c r="PJT86" s="266"/>
      <c r="PJU86" s="266"/>
      <c r="PJV86" s="266"/>
      <c r="PJW86" s="266"/>
      <c r="PJX86" s="266"/>
      <c r="PJY86" s="266"/>
      <c r="PJZ86" s="266"/>
      <c r="PKA86" s="266"/>
      <c r="PKB86" s="266"/>
      <c r="PKC86" s="266"/>
      <c r="PKD86" s="266"/>
      <c r="PKE86" s="266"/>
      <c r="PKF86" s="266"/>
      <c r="PKG86" s="266"/>
      <c r="PKH86" s="266"/>
      <c r="PKI86" s="266"/>
      <c r="PKJ86" s="266"/>
      <c r="PKK86" s="266"/>
      <c r="PKL86" s="266"/>
      <c r="PKM86" s="266"/>
      <c r="PKN86" s="266"/>
      <c r="PKO86" s="266"/>
      <c r="PKP86" s="266"/>
      <c r="PKQ86" s="266"/>
      <c r="PKR86" s="266"/>
      <c r="PKS86" s="266"/>
      <c r="PKT86" s="266"/>
      <c r="PKU86" s="266"/>
      <c r="PKV86" s="266"/>
      <c r="PKW86" s="266"/>
      <c r="PKX86" s="266"/>
      <c r="PKY86" s="266"/>
      <c r="PKZ86" s="266"/>
      <c r="PLA86" s="266"/>
      <c r="PLB86" s="266"/>
      <c r="PLC86" s="266"/>
      <c r="PLD86" s="266"/>
      <c r="PLE86" s="266"/>
      <c r="PLF86" s="266"/>
      <c r="PLG86" s="266"/>
      <c r="PLH86" s="266"/>
      <c r="PLI86" s="266"/>
      <c r="PLJ86" s="266"/>
      <c r="PLK86" s="266"/>
      <c r="PLL86" s="266"/>
      <c r="PLM86" s="266"/>
      <c r="PLN86" s="266"/>
      <c r="PLO86" s="266"/>
      <c r="PLP86" s="266"/>
      <c r="PLQ86" s="266"/>
      <c r="PLR86" s="266"/>
      <c r="PLS86" s="266"/>
      <c r="PLT86" s="266"/>
      <c r="PLU86" s="266"/>
      <c r="PLV86" s="266"/>
      <c r="PLW86" s="266"/>
      <c r="PLX86" s="266"/>
      <c r="PLY86" s="266"/>
      <c r="PLZ86" s="266"/>
      <c r="PMA86" s="266"/>
      <c r="PMB86" s="266"/>
      <c r="PMC86" s="266"/>
      <c r="PMD86" s="266"/>
      <c r="PME86" s="266"/>
      <c r="PMF86" s="266"/>
      <c r="PMG86" s="266"/>
      <c r="PMH86" s="266"/>
      <c r="PMI86" s="266"/>
      <c r="PMJ86" s="266"/>
      <c r="PMK86" s="266"/>
      <c r="PML86" s="266"/>
      <c r="PMM86" s="266"/>
      <c r="PMN86" s="266"/>
      <c r="PMO86" s="266"/>
      <c r="PMP86" s="266"/>
      <c r="PMQ86" s="266"/>
      <c r="PMR86" s="266"/>
      <c r="PMS86" s="266"/>
      <c r="PMT86" s="266"/>
      <c r="PMU86" s="266"/>
      <c r="PMV86" s="266"/>
      <c r="PMW86" s="266"/>
      <c r="PMX86" s="266"/>
      <c r="PMY86" s="266"/>
      <c r="PMZ86" s="266"/>
      <c r="PNA86" s="266"/>
      <c r="PNB86" s="266"/>
      <c r="PNC86" s="266"/>
      <c r="PND86" s="266"/>
      <c r="PNE86" s="266"/>
      <c r="PNF86" s="266"/>
      <c r="PNG86" s="266"/>
      <c r="PNH86" s="266"/>
      <c r="PNI86" s="266"/>
      <c r="PNJ86" s="266"/>
      <c r="PNK86" s="266"/>
      <c r="PNL86" s="266"/>
      <c r="PNM86" s="266"/>
      <c r="PNN86" s="266"/>
      <c r="PNO86" s="266"/>
      <c r="PNP86" s="266"/>
      <c r="PNQ86" s="266"/>
      <c r="PNR86" s="266"/>
      <c r="PNS86" s="266"/>
      <c r="PNT86" s="266"/>
      <c r="PNU86" s="266"/>
      <c r="PNV86" s="266"/>
      <c r="PNW86" s="266"/>
      <c r="PNX86" s="266"/>
      <c r="PNY86" s="266"/>
      <c r="PNZ86" s="266"/>
      <c r="POA86" s="266"/>
      <c r="POB86" s="266"/>
      <c r="POC86" s="266"/>
      <c r="POD86" s="266"/>
      <c r="POE86" s="266"/>
      <c r="POF86" s="266"/>
      <c r="POG86" s="266"/>
      <c r="POH86" s="266"/>
      <c r="POI86" s="266"/>
      <c r="POJ86" s="266"/>
      <c r="POK86" s="266"/>
      <c r="POL86" s="266"/>
      <c r="POM86" s="266"/>
      <c r="PON86" s="266"/>
      <c r="POO86" s="266"/>
      <c r="POP86" s="266"/>
      <c r="POQ86" s="266"/>
      <c r="POR86" s="266"/>
      <c r="POS86" s="266"/>
      <c r="POT86" s="266"/>
      <c r="POU86" s="266"/>
      <c r="POV86" s="266"/>
      <c r="POW86" s="266"/>
      <c r="POX86" s="266"/>
      <c r="POY86" s="266"/>
      <c r="POZ86" s="266"/>
      <c r="PPA86" s="266"/>
      <c r="PPB86" s="266"/>
      <c r="PPC86" s="266"/>
      <c r="PPD86" s="266"/>
      <c r="PPE86" s="266"/>
      <c r="PPF86" s="266"/>
      <c r="PPG86" s="266"/>
      <c r="PPH86" s="266"/>
      <c r="PPI86" s="266"/>
      <c r="PPJ86" s="266"/>
      <c r="PPK86" s="266"/>
      <c r="PPL86" s="266"/>
      <c r="PPM86" s="266"/>
      <c r="PPN86" s="266"/>
      <c r="PPO86" s="266"/>
      <c r="PPP86" s="266"/>
      <c r="PPQ86" s="266"/>
      <c r="PPR86" s="266"/>
      <c r="PPS86" s="266"/>
      <c r="PPT86" s="266"/>
      <c r="PPU86" s="266"/>
      <c r="PPV86" s="266"/>
      <c r="PPW86" s="266"/>
      <c r="PPX86" s="266"/>
      <c r="PPY86" s="266"/>
      <c r="PPZ86" s="266"/>
      <c r="PQA86" s="266"/>
      <c r="PQB86" s="266"/>
      <c r="PQC86" s="266"/>
      <c r="PQD86" s="266"/>
      <c r="PQE86" s="266"/>
      <c r="PQF86" s="266"/>
      <c r="PQG86" s="266"/>
      <c r="PQH86" s="266"/>
      <c r="PQI86" s="266"/>
      <c r="PQJ86" s="266"/>
      <c r="PQK86" s="266"/>
      <c r="PQL86" s="266"/>
      <c r="PQM86" s="266"/>
      <c r="PQN86" s="266"/>
      <c r="PQO86" s="266"/>
      <c r="PQP86" s="266"/>
      <c r="PQQ86" s="266"/>
      <c r="PQR86" s="266"/>
      <c r="PQS86" s="266"/>
      <c r="PQT86" s="266"/>
      <c r="PQU86" s="266"/>
      <c r="PQV86" s="266"/>
      <c r="PQW86" s="266"/>
      <c r="PQX86" s="266"/>
      <c r="PQY86" s="266"/>
      <c r="PQZ86" s="266"/>
      <c r="PRA86" s="266"/>
      <c r="PRB86" s="266"/>
      <c r="PRC86" s="266"/>
      <c r="PRD86" s="266"/>
      <c r="PRE86" s="266"/>
      <c r="PRF86" s="266"/>
      <c r="PRG86" s="266"/>
      <c r="PRH86" s="266"/>
      <c r="PRI86" s="266"/>
      <c r="PRJ86" s="266"/>
      <c r="PRK86" s="266"/>
      <c r="PRL86" s="266"/>
      <c r="PRM86" s="266"/>
      <c r="PRN86" s="266"/>
      <c r="PRO86" s="266"/>
      <c r="PRP86" s="266"/>
      <c r="PRQ86" s="266"/>
      <c r="PRR86" s="266"/>
      <c r="PRS86" s="266"/>
      <c r="PRT86" s="266"/>
      <c r="PRU86" s="266"/>
      <c r="PRV86" s="266"/>
      <c r="PRW86" s="266"/>
      <c r="PRX86" s="266"/>
      <c r="PRY86" s="266"/>
      <c r="PRZ86" s="266"/>
      <c r="PSA86" s="266"/>
      <c r="PSB86" s="266"/>
      <c r="PSC86" s="266"/>
      <c r="PSD86" s="266"/>
      <c r="PSE86" s="266"/>
      <c r="PSF86" s="266"/>
      <c r="PSG86" s="266"/>
      <c r="PSH86" s="266"/>
      <c r="PSI86" s="266"/>
      <c r="PSJ86" s="266"/>
      <c r="PSK86" s="266"/>
      <c r="PSL86" s="266"/>
      <c r="PSM86" s="266"/>
      <c r="PSN86" s="266"/>
      <c r="PSO86" s="266"/>
      <c r="PSP86" s="266"/>
      <c r="PSQ86" s="266"/>
      <c r="PSR86" s="266"/>
      <c r="PSS86" s="266"/>
      <c r="PST86" s="266"/>
      <c r="PSU86" s="266"/>
      <c r="PSV86" s="266"/>
      <c r="PSW86" s="266"/>
      <c r="PSX86" s="266"/>
      <c r="PSY86" s="266"/>
      <c r="PSZ86" s="266"/>
      <c r="PTA86" s="266"/>
      <c r="PTB86" s="266"/>
      <c r="PTC86" s="266"/>
      <c r="PTD86" s="266"/>
      <c r="PTE86" s="266"/>
      <c r="PTF86" s="266"/>
      <c r="PTG86" s="266"/>
      <c r="PTH86" s="266"/>
      <c r="PTI86" s="266"/>
      <c r="PTJ86" s="266"/>
      <c r="PTK86" s="266"/>
      <c r="PTL86" s="266"/>
      <c r="PTM86" s="266"/>
      <c r="PTN86" s="266"/>
      <c r="PTO86" s="266"/>
      <c r="PTP86" s="266"/>
      <c r="PTQ86" s="266"/>
      <c r="PTR86" s="266"/>
      <c r="PTS86" s="266"/>
      <c r="PTT86" s="266"/>
      <c r="PTU86" s="266"/>
      <c r="PTV86" s="266"/>
      <c r="PTW86" s="266"/>
      <c r="PTX86" s="266"/>
      <c r="PTY86" s="266"/>
      <c r="PTZ86" s="266"/>
      <c r="PUA86" s="266"/>
      <c r="PUB86" s="266"/>
      <c r="PUC86" s="266"/>
      <c r="PUD86" s="266"/>
      <c r="PUE86" s="266"/>
      <c r="PUF86" s="266"/>
      <c r="PUG86" s="266"/>
      <c r="PUH86" s="266"/>
      <c r="PUI86" s="266"/>
      <c r="PUJ86" s="266"/>
      <c r="PUK86" s="266"/>
      <c r="PUL86" s="266"/>
      <c r="PUM86" s="266"/>
      <c r="PUN86" s="266"/>
      <c r="PUO86" s="266"/>
      <c r="PUP86" s="266"/>
      <c r="PUQ86" s="266"/>
      <c r="PUR86" s="266"/>
      <c r="PUS86" s="266"/>
      <c r="PUT86" s="266"/>
      <c r="PUU86" s="266"/>
      <c r="PUV86" s="266"/>
      <c r="PUW86" s="266"/>
      <c r="PUX86" s="266"/>
      <c r="PUY86" s="266"/>
      <c r="PUZ86" s="266"/>
      <c r="PVA86" s="266"/>
      <c r="PVB86" s="266"/>
      <c r="PVC86" s="266"/>
      <c r="PVD86" s="266"/>
      <c r="PVE86" s="266"/>
      <c r="PVF86" s="266"/>
      <c r="PVG86" s="266"/>
      <c r="PVH86" s="266"/>
      <c r="PVI86" s="266"/>
      <c r="PVJ86" s="266"/>
      <c r="PVK86" s="266"/>
      <c r="PVL86" s="266"/>
      <c r="PVM86" s="266"/>
      <c r="PVN86" s="266"/>
      <c r="PVO86" s="266"/>
      <c r="PVP86" s="266"/>
      <c r="PVQ86" s="266"/>
      <c r="PVR86" s="266"/>
      <c r="PVS86" s="266"/>
      <c r="PVT86" s="266"/>
      <c r="PVU86" s="266"/>
      <c r="PVV86" s="266"/>
      <c r="PVW86" s="266"/>
      <c r="PVX86" s="266"/>
      <c r="PVY86" s="266"/>
      <c r="PVZ86" s="266"/>
      <c r="PWA86" s="266"/>
      <c r="PWB86" s="266"/>
      <c r="PWC86" s="266"/>
      <c r="PWD86" s="266"/>
      <c r="PWE86" s="266"/>
      <c r="PWF86" s="266"/>
      <c r="PWG86" s="266"/>
      <c r="PWH86" s="266"/>
      <c r="PWI86" s="266"/>
      <c r="PWJ86" s="266"/>
      <c r="PWK86" s="266"/>
      <c r="PWL86" s="266"/>
      <c r="PWM86" s="266"/>
      <c r="PWN86" s="266"/>
      <c r="PWO86" s="266"/>
      <c r="PWP86" s="266"/>
      <c r="PWQ86" s="266"/>
      <c r="PWR86" s="266"/>
      <c r="PWS86" s="266"/>
      <c r="PWT86" s="266"/>
      <c r="PWU86" s="266"/>
      <c r="PWV86" s="266"/>
      <c r="PWW86" s="266"/>
      <c r="PWX86" s="266"/>
      <c r="PWY86" s="266"/>
      <c r="PWZ86" s="266"/>
      <c r="PXA86" s="266"/>
      <c r="PXB86" s="266"/>
      <c r="PXC86" s="266"/>
      <c r="PXD86" s="266"/>
      <c r="PXE86" s="266"/>
      <c r="PXF86" s="266"/>
      <c r="PXG86" s="266"/>
      <c r="PXH86" s="266"/>
      <c r="PXI86" s="266"/>
      <c r="PXJ86" s="266"/>
      <c r="PXK86" s="266"/>
      <c r="PXL86" s="266"/>
      <c r="PXM86" s="266"/>
      <c r="PXN86" s="266"/>
      <c r="PXO86" s="266"/>
      <c r="PXP86" s="266"/>
      <c r="PXQ86" s="266"/>
      <c r="PXR86" s="266"/>
      <c r="PXS86" s="266"/>
      <c r="PXT86" s="266"/>
      <c r="PXU86" s="266"/>
      <c r="PXV86" s="266"/>
      <c r="PXW86" s="266"/>
      <c r="PXX86" s="266"/>
      <c r="PXY86" s="266"/>
      <c r="PXZ86" s="266"/>
      <c r="PYA86" s="266"/>
      <c r="PYB86" s="266"/>
      <c r="PYC86" s="266"/>
      <c r="PYD86" s="266"/>
      <c r="PYE86" s="266"/>
      <c r="PYF86" s="266"/>
      <c r="PYG86" s="266"/>
      <c r="PYH86" s="266"/>
      <c r="PYI86" s="266"/>
      <c r="PYJ86" s="266"/>
      <c r="PYK86" s="266"/>
      <c r="PYL86" s="266"/>
      <c r="PYM86" s="266"/>
      <c r="PYN86" s="266"/>
      <c r="PYO86" s="266"/>
      <c r="PYP86" s="266"/>
      <c r="PYQ86" s="266"/>
      <c r="PYR86" s="266"/>
      <c r="PYS86" s="266"/>
      <c r="PYT86" s="266"/>
      <c r="PYU86" s="266"/>
      <c r="PYV86" s="266"/>
      <c r="PYW86" s="266"/>
      <c r="PYX86" s="266"/>
      <c r="PYY86" s="266"/>
      <c r="PYZ86" s="266"/>
      <c r="PZA86" s="266"/>
      <c r="PZB86" s="266"/>
      <c r="PZC86" s="266"/>
      <c r="PZD86" s="266"/>
      <c r="PZE86" s="266"/>
      <c r="PZF86" s="266"/>
      <c r="PZG86" s="266"/>
      <c r="PZH86" s="266"/>
      <c r="PZI86" s="266"/>
      <c r="PZJ86" s="266"/>
      <c r="PZK86" s="266"/>
      <c r="PZL86" s="266"/>
      <c r="PZM86" s="266"/>
      <c r="PZN86" s="266"/>
      <c r="PZO86" s="266"/>
      <c r="PZP86" s="266"/>
      <c r="PZQ86" s="266"/>
      <c r="PZR86" s="266"/>
      <c r="PZS86" s="266"/>
      <c r="PZT86" s="266"/>
      <c r="PZU86" s="266"/>
      <c r="PZV86" s="266"/>
      <c r="PZW86" s="266"/>
      <c r="PZX86" s="266"/>
      <c r="PZY86" s="266"/>
      <c r="PZZ86" s="266"/>
      <c r="QAA86" s="266"/>
      <c r="QAB86" s="266"/>
      <c r="QAC86" s="266"/>
      <c r="QAD86" s="266"/>
      <c r="QAE86" s="266"/>
      <c r="QAF86" s="266"/>
      <c r="QAG86" s="266"/>
      <c r="QAH86" s="266"/>
      <c r="QAI86" s="266"/>
      <c r="QAJ86" s="266"/>
      <c r="QAK86" s="266"/>
      <c r="QAL86" s="266"/>
      <c r="QAM86" s="266"/>
      <c r="QAN86" s="266"/>
      <c r="QAO86" s="266"/>
      <c r="QAP86" s="266"/>
      <c r="QAQ86" s="266"/>
      <c r="QAR86" s="266"/>
      <c r="QAS86" s="266"/>
      <c r="QAT86" s="266"/>
      <c r="QAU86" s="266"/>
      <c r="QAV86" s="266"/>
      <c r="QAW86" s="266"/>
      <c r="QAX86" s="266"/>
      <c r="QAY86" s="266"/>
      <c r="QAZ86" s="266"/>
      <c r="QBA86" s="266"/>
      <c r="QBB86" s="266"/>
      <c r="QBC86" s="266"/>
      <c r="QBD86" s="266"/>
      <c r="QBE86" s="266"/>
      <c r="QBF86" s="266"/>
      <c r="QBG86" s="266"/>
      <c r="QBH86" s="266"/>
      <c r="QBI86" s="266"/>
      <c r="QBJ86" s="266"/>
      <c r="QBK86" s="266"/>
      <c r="QBL86" s="266"/>
      <c r="QBM86" s="266"/>
      <c r="QBN86" s="266"/>
      <c r="QBO86" s="266"/>
      <c r="QBP86" s="266"/>
      <c r="QBQ86" s="266"/>
      <c r="QBR86" s="266"/>
      <c r="QBS86" s="266"/>
      <c r="QBT86" s="266"/>
      <c r="QBU86" s="266"/>
      <c r="QBV86" s="266"/>
      <c r="QBW86" s="266"/>
      <c r="QBX86" s="266"/>
      <c r="QBY86" s="266"/>
      <c r="QBZ86" s="266"/>
      <c r="QCA86" s="266"/>
      <c r="QCB86" s="266"/>
      <c r="QCC86" s="266"/>
      <c r="QCD86" s="266"/>
      <c r="QCE86" s="266"/>
      <c r="QCF86" s="266"/>
      <c r="QCG86" s="266"/>
      <c r="QCH86" s="266"/>
      <c r="QCI86" s="266"/>
      <c r="QCJ86" s="266"/>
      <c r="QCK86" s="266"/>
      <c r="QCL86" s="266"/>
      <c r="QCM86" s="266"/>
      <c r="QCN86" s="266"/>
      <c r="QCO86" s="266"/>
      <c r="QCP86" s="266"/>
      <c r="QCQ86" s="266"/>
      <c r="QCR86" s="266"/>
      <c r="QCS86" s="266"/>
      <c r="QCT86" s="266"/>
      <c r="QCU86" s="266"/>
      <c r="QCV86" s="266"/>
      <c r="QCW86" s="266"/>
      <c r="QCX86" s="266"/>
      <c r="QCY86" s="266"/>
      <c r="QCZ86" s="266"/>
      <c r="QDA86" s="266"/>
      <c r="QDB86" s="266"/>
      <c r="QDC86" s="266"/>
      <c r="QDD86" s="266"/>
      <c r="QDE86" s="266"/>
      <c r="QDF86" s="266"/>
      <c r="QDG86" s="266"/>
      <c r="QDH86" s="266"/>
      <c r="QDI86" s="266"/>
      <c r="QDJ86" s="266"/>
      <c r="QDK86" s="266"/>
      <c r="QDL86" s="266"/>
      <c r="QDM86" s="266"/>
      <c r="QDN86" s="266"/>
      <c r="QDO86" s="266"/>
      <c r="QDP86" s="266"/>
      <c r="QDQ86" s="266"/>
      <c r="QDR86" s="266"/>
      <c r="QDS86" s="266"/>
      <c r="QDT86" s="266"/>
      <c r="QDU86" s="266"/>
      <c r="QDV86" s="266"/>
      <c r="QDW86" s="266"/>
      <c r="QDX86" s="266"/>
      <c r="QDY86" s="266"/>
      <c r="QDZ86" s="266"/>
      <c r="QEA86" s="266"/>
      <c r="QEB86" s="266"/>
      <c r="QEC86" s="266"/>
      <c r="QED86" s="266"/>
      <c r="QEE86" s="266"/>
      <c r="QEF86" s="266"/>
      <c r="QEG86" s="266"/>
      <c r="QEH86" s="266"/>
      <c r="QEI86" s="266"/>
      <c r="QEJ86" s="266"/>
      <c r="QEK86" s="266"/>
      <c r="QEL86" s="266"/>
      <c r="QEM86" s="266"/>
      <c r="QEN86" s="266"/>
      <c r="QEO86" s="266"/>
      <c r="QEP86" s="266"/>
      <c r="QEQ86" s="266"/>
      <c r="QER86" s="266"/>
      <c r="QES86" s="266"/>
      <c r="QET86" s="266"/>
      <c r="QEU86" s="266"/>
      <c r="QEV86" s="266"/>
      <c r="QEW86" s="266"/>
      <c r="QEX86" s="266"/>
      <c r="QEY86" s="266"/>
      <c r="QEZ86" s="266"/>
      <c r="QFA86" s="266"/>
      <c r="QFB86" s="266"/>
      <c r="QFC86" s="266"/>
      <c r="QFD86" s="266"/>
      <c r="QFE86" s="266"/>
      <c r="QFF86" s="266"/>
      <c r="QFG86" s="266"/>
      <c r="QFH86" s="266"/>
      <c r="QFI86" s="266"/>
      <c r="QFJ86" s="266"/>
      <c r="QFK86" s="266"/>
      <c r="QFL86" s="266"/>
      <c r="QFM86" s="266"/>
      <c r="QFN86" s="266"/>
      <c r="QFO86" s="266"/>
      <c r="QFP86" s="266"/>
      <c r="QFQ86" s="266"/>
      <c r="QFR86" s="266"/>
      <c r="QFS86" s="266"/>
      <c r="QFT86" s="266"/>
      <c r="QFU86" s="266"/>
      <c r="QFV86" s="266"/>
      <c r="QFW86" s="266"/>
      <c r="QFX86" s="266"/>
      <c r="QFY86" s="266"/>
      <c r="QFZ86" s="266"/>
      <c r="QGA86" s="266"/>
      <c r="QGB86" s="266"/>
      <c r="QGC86" s="266"/>
      <c r="QGD86" s="266"/>
      <c r="QGE86" s="266"/>
      <c r="QGF86" s="266"/>
      <c r="QGG86" s="266"/>
      <c r="QGH86" s="266"/>
      <c r="QGI86" s="266"/>
      <c r="QGJ86" s="266"/>
      <c r="QGK86" s="266"/>
      <c r="QGL86" s="266"/>
      <c r="QGM86" s="266"/>
      <c r="QGN86" s="266"/>
      <c r="QGO86" s="266"/>
      <c r="QGP86" s="266"/>
      <c r="QGQ86" s="266"/>
      <c r="QGR86" s="266"/>
      <c r="QGS86" s="266"/>
      <c r="QGT86" s="266"/>
      <c r="QGU86" s="266"/>
      <c r="QGV86" s="266"/>
      <c r="QGW86" s="266"/>
      <c r="QGX86" s="266"/>
      <c r="QGY86" s="266"/>
      <c r="QGZ86" s="266"/>
      <c r="QHA86" s="266"/>
      <c r="QHB86" s="266"/>
      <c r="QHC86" s="266"/>
      <c r="QHD86" s="266"/>
      <c r="QHE86" s="266"/>
      <c r="QHF86" s="266"/>
      <c r="QHG86" s="266"/>
      <c r="QHH86" s="266"/>
      <c r="QHI86" s="266"/>
      <c r="QHJ86" s="266"/>
      <c r="QHK86" s="266"/>
      <c r="QHL86" s="266"/>
      <c r="QHM86" s="266"/>
      <c r="QHN86" s="266"/>
      <c r="QHO86" s="266"/>
      <c r="QHP86" s="266"/>
      <c r="QHQ86" s="266"/>
      <c r="QHR86" s="266"/>
      <c r="QHS86" s="266"/>
      <c r="QHT86" s="266"/>
      <c r="QHU86" s="266"/>
      <c r="QHV86" s="266"/>
      <c r="QHW86" s="266"/>
      <c r="QHX86" s="266"/>
      <c r="QHY86" s="266"/>
      <c r="QHZ86" s="266"/>
      <c r="QIA86" s="266"/>
      <c r="QIB86" s="266"/>
      <c r="QIC86" s="266"/>
      <c r="QID86" s="266"/>
      <c r="QIE86" s="266"/>
      <c r="QIF86" s="266"/>
      <c r="QIG86" s="266"/>
      <c r="QIH86" s="266"/>
      <c r="QII86" s="266"/>
      <c r="QIJ86" s="266"/>
      <c r="QIK86" s="266"/>
      <c r="QIL86" s="266"/>
      <c r="QIM86" s="266"/>
      <c r="QIN86" s="266"/>
      <c r="QIO86" s="266"/>
      <c r="QIP86" s="266"/>
      <c r="QIQ86" s="266"/>
      <c r="QIR86" s="266"/>
      <c r="QIS86" s="266"/>
      <c r="QIT86" s="266"/>
      <c r="QIU86" s="266"/>
      <c r="QIV86" s="266"/>
      <c r="QIW86" s="266"/>
      <c r="QIX86" s="266"/>
      <c r="QIY86" s="266"/>
      <c r="QIZ86" s="266"/>
      <c r="QJA86" s="266"/>
      <c r="QJB86" s="266"/>
      <c r="QJC86" s="266"/>
      <c r="QJD86" s="266"/>
      <c r="QJE86" s="266"/>
      <c r="QJF86" s="266"/>
      <c r="QJG86" s="266"/>
      <c r="QJH86" s="266"/>
      <c r="QJI86" s="266"/>
      <c r="QJJ86" s="266"/>
      <c r="QJK86" s="266"/>
      <c r="QJL86" s="266"/>
      <c r="QJM86" s="266"/>
      <c r="QJN86" s="266"/>
      <c r="QJO86" s="266"/>
      <c r="QJP86" s="266"/>
      <c r="QJQ86" s="266"/>
      <c r="QJR86" s="266"/>
      <c r="QJS86" s="266"/>
      <c r="QJT86" s="266"/>
      <c r="QJU86" s="266"/>
      <c r="QJV86" s="266"/>
      <c r="QJW86" s="266"/>
      <c r="QJX86" s="266"/>
      <c r="QJY86" s="266"/>
      <c r="QJZ86" s="266"/>
      <c r="QKA86" s="266"/>
      <c r="QKB86" s="266"/>
      <c r="QKC86" s="266"/>
      <c r="QKD86" s="266"/>
      <c r="QKE86" s="266"/>
      <c r="QKF86" s="266"/>
      <c r="QKG86" s="266"/>
      <c r="QKH86" s="266"/>
      <c r="QKI86" s="266"/>
      <c r="QKJ86" s="266"/>
      <c r="QKK86" s="266"/>
      <c r="QKL86" s="266"/>
      <c r="QKM86" s="266"/>
      <c r="QKN86" s="266"/>
      <c r="QKO86" s="266"/>
      <c r="QKP86" s="266"/>
      <c r="QKQ86" s="266"/>
      <c r="QKR86" s="266"/>
      <c r="QKS86" s="266"/>
      <c r="QKT86" s="266"/>
      <c r="QKU86" s="266"/>
      <c r="QKV86" s="266"/>
      <c r="QKW86" s="266"/>
      <c r="QKX86" s="266"/>
      <c r="QKY86" s="266"/>
      <c r="QKZ86" s="266"/>
      <c r="QLA86" s="266"/>
      <c r="QLB86" s="266"/>
      <c r="QLC86" s="266"/>
      <c r="QLD86" s="266"/>
      <c r="QLE86" s="266"/>
      <c r="QLF86" s="266"/>
      <c r="QLG86" s="266"/>
      <c r="QLH86" s="266"/>
      <c r="QLI86" s="266"/>
      <c r="QLJ86" s="266"/>
      <c r="QLK86" s="266"/>
      <c r="QLL86" s="266"/>
      <c r="QLM86" s="266"/>
      <c r="QLN86" s="266"/>
      <c r="QLO86" s="266"/>
      <c r="QLP86" s="266"/>
      <c r="QLQ86" s="266"/>
      <c r="QLR86" s="266"/>
      <c r="QLS86" s="266"/>
      <c r="QLT86" s="266"/>
      <c r="QLU86" s="266"/>
      <c r="QLV86" s="266"/>
      <c r="QLW86" s="266"/>
      <c r="QLX86" s="266"/>
      <c r="QLY86" s="266"/>
      <c r="QLZ86" s="266"/>
      <c r="QMA86" s="266"/>
      <c r="QMB86" s="266"/>
      <c r="QMC86" s="266"/>
      <c r="QMD86" s="266"/>
      <c r="QME86" s="266"/>
      <c r="QMF86" s="266"/>
      <c r="QMG86" s="266"/>
      <c r="QMH86" s="266"/>
      <c r="QMI86" s="266"/>
      <c r="QMJ86" s="266"/>
      <c r="QMK86" s="266"/>
      <c r="QML86" s="266"/>
      <c r="QMM86" s="266"/>
      <c r="QMN86" s="266"/>
      <c r="QMO86" s="266"/>
      <c r="QMP86" s="266"/>
      <c r="QMQ86" s="266"/>
      <c r="QMR86" s="266"/>
      <c r="QMS86" s="266"/>
      <c r="QMT86" s="266"/>
      <c r="QMU86" s="266"/>
      <c r="QMV86" s="266"/>
      <c r="QMW86" s="266"/>
      <c r="QMX86" s="266"/>
      <c r="QMY86" s="266"/>
      <c r="QMZ86" s="266"/>
      <c r="QNA86" s="266"/>
      <c r="QNB86" s="266"/>
      <c r="QNC86" s="266"/>
      <c r="QND86" s="266"/>
      <c r="QNE86" s="266"/>
      <c r="QNF86" s="266"/>
      <c r="QNG86" s="266"/>
      <c r="QNH86" s="266"/>
      <c r="QNI86" s="266"/>
      <c r="QNJ86" s="266"/>
      <c r="QNK86" s="266"/>
      <c r="QNL86" s="266"/>
      <c r="QNM86" s="266"/>
      <c r="QNN86" s="266"/>
      <c r="QNO86" s="266"/>
      <c r="QNP86" s="266"/>
      <c r="QNQ86" s="266"/>
      <c r="QNR86" s="266"/>
      <c r="QNS86" s="266"/>
      <c r="QNT86" s="266"/>
      <c r="QNU86" s="266"/>
      <c r="QNV86" s="266"/>
      <c r="QNW86" s="266"/>
      <c r="QNX86" s="266"/>
      <c r="QNY86" s="266"/>
      <c r="QNZ86" s="266"/>
      <c r="QOA86" s="266"/>
      <c r="QOB86" s="266"/>
      <c r="QOC86" s="266"/>
      <c r="QOD86" s="266"/>
      <c r="QOE86" s="266"/>
      <c r="QOF86" s="266"/>
      <c r="QOG86" s="266"/>
      <c r="QOH86" s="266"/>
      <c r="QOI86" s="266"/>
      <c r="QOJ86" s="266"/>
      <c r="QOK86" s="266"/>
      <c r="QOL86" s="266"/>
      <c r="QOM86" s="266"/>
      <c r="QON86" s="266"/>
      <c r="QOO86" s="266"/>
      <c r="QOP86" s="266"/>
      <c r="QOQ86" s="266"/>
      <c r="QOR86" s="266"/>
      <c r="QOS86" s="266"/>
      <c r="QOT86" s="266"/>
      <c r="QOU86" s="266"/>
      <c r="QOV86" s="266"/>
      <c r="QOW86" s="266"/>
      <c r="QOX86" s="266"/>
      <c r="QOY86" s="266"/>
      <c r="QOZ86" s="266"/>
      <c r="QPA86" s="266"/>
      <c r="QPB86" s="266"/>
      <c r="QPC86" s="266"/>
      <c r="QPD86" s="266"/>
      <c r="QPE86" s="266"/>
      <c r="QPF86" s="266"/>
      <c r="QPG86" s="266"/>
      <c r="QPH86" s="266"/>
      <c r="QPI86" s="266"/>
      <c r="QPJ86" s="266"/>
      <c r="QPK86" s="266"/>
      <c r="QPL86" s="266"/>
      <c r="QPM86" s="266"/>
      <c r="QPN86" s="266"/>
      <c r="QPO86" s="266"/>
      <c r="QPP86" s="266"/>
      <c r="QPQ86" s="266"/>
      <c r="QPR86" s="266"/>
      <c r="QPS86" s="266"/>
      <c r="QPT86" s="266"/>
      <c r="QPU86" s="266"/>
      <c r="QPV86" s="266"/>
      <c r="QPW86" s="266"/>
      <c r="QPX86" s="266"/>
      <c r="QPY86" s="266"/>
      <c r="QPZ86" s="266"/>
      <c r="QQA86" s="266"/>
      <c r="QQB86" s="266"/>
      <c r="QQC86" s="266"/>
      <c r="QQD86" s="266"/>
      <c r="QQE86" s="266"/>
      <c r="QQF86" s="266"/>
      <c r="QQG86" s="266"/>
      <c r="QQH86" s="266"/>
      <c r="QQI86" s="266"/>
      <c r="QQJ86" s="266"/>
      <c r="QQK86" s="266"/>
      <c r="QQL86" s="266"/>
      <c r="QQM86" s="266"/>
      <c r="QQN86" s="266"/>
      <c r="QQO86" s="266"/>
      <c r="QQP86" s="266"/>
      <c r="QQQ86" s="266"/>
      <c r="QQR86" s="266"/>
      <c r="QQS86" s="266"/>
      <c r="QQT86" s="266"/>
      <c r="QQU86" s="266"/>
      <c r="QQV86" s="266"/>
      <c r="QQW86" s="266"/>
      <c r="QQX86" s="266"/>
      <c r="QQY86" s="266"/>
      <c r="QQZ86" s="266"/>
      <c r="QRA86" s="266"/>
      <c r="QRB86" s="266"/>
      <c r="QRC86" s="266"/>
      <c r="QRD86" s="266"/>
      <c r="QRE86" s="266"/>
      <c r="QRF86" s="266"/>
      <c r="QRG86" s="266"/>
      <c r="QRH86" s="266"/>
      <c r="QRI86" s="266"/>
      <c r="QRJ86" s="266"/>
      <c r="QRK86" s="266"/>
      <c r="QRL86" s="266"/>
      <c r="QRM86" s="266"/>
      <c r="QRN86" s="266"/>
      <c r="QRO86" s="266"/>
      <c r="QRP86" s="266"/>
      <c r="QRQ86" s="266"/>
      <c r="QRR86" s="266"/>
      <c r="QRS86" s="266"/>
      <c r="QRT86" s="266"/>
      <c r="QRU86" s="266"/>
      <c r="QRV86" s="266"/>
      <c r="QRW86" s="266"/>
      <c r="QRX86" s="266"/>
      <c r="QRY86" s="266"/>
      <c r="QRZ86" s="266"/>
      <c r="QSA86" s="266"/>
      <c r="QSB86" s="266"/>
      <c r="QSC86" s="266"/>
      <c r="QSD86" s="266"/>
      <c r="QSE86" s="266"/>
      <c r="QSF86" s="266"/>
      <c r="QSG86" s="266"/>
      <c r="QSH86" s="266"/>
      <c r="QSI86" s="266"/>
      <c r="QSJ86" s="266"/>
      <c r="QSK86" s="266"/>
      <c r="QSL86" s="266"/>
      <c r="QSM86" s="266"/>
      <c r="QSN86" s="266"/>
      <c r="QSO86" s="266"/>
      <c r="QSP86" s="266"/>
      <c r="QSQ86" s="266"/>
      <c r="QSR86" s="266"/>
      <c r="QSS86" s="266"/>
      <c r="QST86" s="266"/>
      <c r="QSU86" s="266"/>
      <c r="QSV86" s="266"/>
      <c r="QSW86" s="266"/>
      <c r="QSX86" s="266"/>
      <c r="QSY86" s="266"/>
      <c r="QSZ86" s="266"/>
      <c r="QTA86" s="266"/>
      <c r="QTB86" s="266"/>
      <c r="QTC86" s="266"/>
      <c r="QTD86" s="266"/>
      <c r="QTE86" s="266"/>
      <c r="QTF86" s="266"/>
      <c r="QTG86" s="266"/>
      <c r="QTH86" s="266"/>
      <c r="QTI86" s="266"/>
      <c r="QTJ86" s="266"/>
      <c r="QTK86" s="266"/>
      <c r="QTL86" s="266"/>
      <c r="QTM86" s="266"/>
      <c r="QTN86" s="266"/>
      <c r="QTO86" s="266"/>
      <c r="QTP86" s="266"/>
      <c r="QTQ86" s="266"/>
      <c r="QTR86" s="266"/>
      <c r="QTS86" s="266"/>
      <c r="QTT86" s="266"/>
      <c r="QTU86" s="266"/>
      <c r="QTV86" s="266"/>
      <c r="QTW86" s="266"/>
      <c r="QTX86" s="266"/>
      <c r="QTY86" s="266"/>
      <c r="QTZ86" s="266"/>
      <c r="QUA86" s="266"/>
      <c r="QUB86" s="266"/>
      <c r="QUC86" s="266"/>
      <c r="QUD86" s="266"/>
      <c r="QUE86" s="266"/>
      <c r="QUF86" s="266"/>
      <c r="QUG86" s="266"/>
      <c r="QUH86" s="266"/>
      <c r="QUI86" s="266"/>
      <c r="QUJ86" s="266"/>
      <c r="QUK86" s="266"/>
      <c r="QUL86" s="266"/>
      <c r="QUM86" s="266"/>
      <c r="QUN86" s="266"/>
      <c r="QUO86" s="266"/>
      <c r="QUP86" s="266"/>
      <c r="QUQ86" s="266"/>
      <c r="QUR86" s="266"/>
      <c r="QUS86" s="266"/>
      <c r="QUT86" s="266"/>
      <c r="QUU86" s="266"/>
      <c r="QUV86" s="266"/>
      <c r="QUW86" s="266"/>
      <c r="QUX86" s="266"/>
      <c r="QUY86" s="266"/>
      <c r="QUZ86" s="266"/>
      <c r="QVA86" s="266"/>
      <c r="QVB86" s="266"/>
      <c r="QVC86" s="266"/>
      <c r="QVD86" s="266"/>
      <c r="QVE86" s="266"/>
      <c r="QVF86" s="266"/>
      <c r="QVG86" s="266"/>
      <c r="QVH86" s="266"/>
      <c r="QVI86" s="266"/>
      <c r="QVJ86" s="266"/>
      <c r="QVK86" s="266"/>
      <c r="QVL86" s="266"/>
      <c r="QVM86" s="266"/>
      <c r="QVN86" s="266"/>
      <c r="QVO86" s="266"/>
      <c r="QVP86" s="266"/>
      <c r="QVQ86" s="266"/>
      <c r="QVR86" s="266"/>
      <c r="QVS86" s="266"/>
      <c r="QVT86" s="266"/>
      <c r="QVU86" s="266"/>
      <c r="QVV86" s="266"/>
      <c r="QVW86" s="266"/>
      <c r="QVX86" s="266"/>
      <c r="QVY86" s="266"/>
      <c r="QVZ86" s="266"/>
      <c r="QWA86" s="266"/>
      <c r="QWB86" s="266"/>
      <c r="QWC86" s="266"/>
      <c r="QWD86" s="266"/>
      <c r="QWE86" s="266"/>
      <c r="QWF86" s="266"/>
      <c r="QWG86" s="266"/>
      <c r="QWH86" s="266"/>
      <c r="QWI86" s="266"/>
      <c r="QWJ86" s="266"/>
      <c r="QWK86" s="266"/>
      <c r="QWL86" s="266"/>
      <c r="QWM86" s="266"/>
      <c r="QWN86" s="266"/>
      <c r="QWO86" s="266"/>
      <c r="QWP86" s="266"/>
      <c r="QWQ86" s="266"/>
      <c r="QWR86" s="266"/>
      <c r="QWS86" s="266"/>
      <c r="QWT86" s="266"/>
      <c r="QWU86" s="266"/>
      <c r="QWV86" s="266"/>
      <c r="QWW86" s="266"/>
      <c r="QWX86" s="266"/>
      <c r="QWY86" s="266"/>
      <c r="QWZ86" s="266"/>
      <c r="QXA86" s="266"/>
      <c r="QXB86" s="266"/>
      <c r="QXC86" s="266"/>
      <c r="QXD86" s="266"/>
      <c r="QXE86" s="266"/>
      <c r="QXF86" s="266"/>
      <c r="QXG86" s="266"/>
      <c r="QXH86" s="266"/>
      <c r="QXI86" s="266"/>
      <c r="QXJ86" s="266"/>
      <c r="QXK86" s="266"/>
      <c r="QXL86" s="266"/>
      <c r="QXM86" s="266"/>
      <c r="QXN86" s="266"/>
      <c r="QXO86" s="266"/>
      <c r="QXP86" s="266"/>
      <c r="QXQ86" s="266"/>
      <c r="QXR86" s="266"/>
      <c r="QXS86" s="266"/>
      <c r="QXT86" s="266"/>
      <c r="QXU86" s="266"/>
      <c r="QXV86" s="266"/>
      <c r="QXW86" s="266"/>
      <c r="QXX86" s="266"/>
      <c r="QXY86" s="266"/>
      <c r="QXZ86" s="266"/>
      <c r="QYA86" s="266"/>
      <c r="QYB86" s="266"/>
      <c r="QYC86" s="266"/>
      <c r="QYD86" s="266"/>
      <c r="QYE86" s="266"/>
      <c r="QYF86" s="266"/>
      <c r="QYG86" s="266"/>
      <c r="QYH86" s="266"/>
      <c r="QYI86" s="266"/>
      <c r="QYJ86" s="266"/>
      <c r="QYK86" s="266"/>
      <c r="QYL86" s="266"/>
      <c r="QYM86" s="266"/>
      <c r="QYN86" s="266"/>
      <c r="QYO86" s="266"/>
      <c r="QYP86" s="266"/>
      <c r="QYQ86" s="266"/>
      <c r="QYR86" s="266"/>
      <c r="QYS86" s="266"/>
      <c r="QYT86" s="266"/>
      <c r="QYU86" s="266"/>
      <c r="QYV86" s="266"/>
      <c r="QYW86" s="266"/>
      <c r="QYX86" s="266"/>
      <c r="QYY86" s="266"/>
      <c r="QYZ86" s="266"/>
      <c r="QZA86" s="266"/>
      <c r="QZB86" s="266"/>
      <c r="QZC86" s="266"/>
      <c r="QZD86" s="266"/>
      <c r="QZE86" s="266"/>
      <c r="QZF86" s="266"/>
      <c r="QZG86" s="266"/>
      <c r="QZH86" s="266"/>
      <c r="QZI86" s="266"/>
      <c r="QZJ86" s="266"/>
      <c r="QZK86" s="266"/>
      <c r="QZL86" s="266"/>
      <c r="QZM86" s="266"/>
      <c r="QZN86" s="266"/>
      <c r="QZO86" s="266"/>
      <c r="QZP86" s="266"/>
      <c r="QZQ86" s="266"/>
      <c r="QZR86" s="266"/>
      <c r="QZS86" s="266"/>
      <c r="QZT86" s="266"/>
      <c r="QZU86" s="266"/>
      <c r="QZV86" s="266"/>
      <c r="QZW86" s="266"/>
      <c r="QZX86" s="266"/>
      <c r="QZY86" s="266"/>
      <c r="QZZ86" s="266"/>
      <c r="RAA86" s="266"/>
      <c r="RAB86" s="266"/>
      <c r="RAC86" s="266"/>
      <c r="RAD86" s="266"/>
      <c r="RAE86" s="266"/>
      <c r="RAF86" s="266"/>
      <c r="RAG86" s="266"/>
      <c r="RAH86" s="266"/>
      <c r="RAI86" s="266"/>
      <c r="RAJ86" s="266"/>
      <c r="RAK86" s="266"/>
      <c r="RAL86" s="266"/>
      <c r="RAM86" s="266"/>
      <c r="RAN86" s="266"/>
      <c r="RAO86" s="266"/>
      <c r="RAP86" s="266"/>
      <c r="RAQ86" s="266"/>
      <c r="RAR86" s="266"/>
      <c r="RAS86" s="266"/>
      <c r="RAT86" s="266"/>
      <c r="RAU86" s="266"/>
      <c r="RAV86" s="266"/>
      <c r="RAW86" s="266"/>
      <c r="RAX86" s="266"/>
      <c r="RAY86" s="266"/>
      <c r="RAZ86" s="266"/>
      <c r="RBA86" s="266"/>
      <c r="RBB86" s="266"/>
      <c r="RBC86" s="266"/>
      <c r="RBD86" s="266"/>
      <c r="RBE86" s="266"/>
      <c r="RBF86" s="266"/>
      <c r="RBG86" s="266"/>
      <c r="RBH86" s="266"/>
      <c r="RBI86" s="266"/>
      <c r="RBJ86" s="266"/>
      <c r="RBK86" s="266"/>
      <c r="RBL86" s="266"/>
      <c r="RBM86" s="266"/>
      <c r="RBN86" s="266"/>
      <c r="RBO86" s="266"/>
      <c r="RBP86" s="266"/>
      <c r="RBQ86" s="266"/>
      <c r="RBR86" s="266"/>
      <c r="RBS86" s="266"/>
      <c r="RBT86" s="266"/>
      <c r="RBU86" s="266"/>
      <c r="RBV86" s="266"/>
      <c r="RBW86" s="266"/>
      <c r="RBX86" s="266"/>
      <c r="RBY86" s="266"/>
      <c r="RBZ86" s="266"/>
      <c r="RCA86" s="266"/>
      <c r="RCB86" s="266"/>
      <c r="RCC86" s="266"/>
      <c r="RCD86" s="266"/>
      <c r="RCE86" s="266"/>
      <c r="RCF86" s="266"/>
      <c r="RCG86" s="266"/>
      <c r="RCH86" s="266"/>
      <c r="RCI86" s="266"/>
      <c r="RCJ86" s="266"/>
      <c r="RCK86" s="266"/>
      <c r="RCL86" s="266"/>
      <c r="RCM86" s="266"/>
      <c r="RCN86" s="266"/>
      <c r="RCO86" s="266"/>
      <c r="RCP86" s="266"/>
      <c r="RCQ86" s="266"/>
      <c r="RCR86" s="266"/>
      <c r="RCS86" s="266"/>
      <c r="RCT86" s="266"/>
      <c r="RCU86" s="266"/>
      <c r="RCV86" s="266"/>
      <c r="RCW86" s="266"/>
      <c r="RCX86" s="266"/>
      <c r="RCY86" s="266"/>
      <c r="RCZ86" s="266"/>
      <c r="RDA86" s="266"/>
      <c r="RDB86" s="266"/>
      <c r="RDC86" s="266"/>
      <c r="RDD86" s="266"/>
      <c r="RDE86" s="266"/>
      <c r="RDF86" s="266"/>
      <c r="RDG86" s="266"/>
      <c r="RDH86" s="266"/>
      <c r="RDI86" s="266"/>
      <c r="RDJ86" s="266"/>
      <c r="RDK86" s="266"/>
      <c r="RDL86" s="266"/>
      <c r="RDM86" s="266"/>
      <c r="RDN86" s="266"/>
      <c r="RDO86" s="266"/>
      <c r="RDP86" s="266"/>
      <c r="RDQ86" s="266"/>
      <c r="RDR86" s="266"/>
      <c r="RDS86" s="266"/>
      <c r="RDT86" s="266"/>
      <c r="RDU86" s="266"/>
      <c r="RDV86" s="266"/>
      <c r="RDW86" s="266"/>
      <c r="RDX86" s="266"/>
      <c r="RDY86" s="266"/>
      <c r="RDZ86" s="266"/>
      <c r="REA86" s="266"/>
      <c r="REB86" s="266"/>
      <c r="REC86" s="266"/>
      <c r="RED86" s="266"/>
      <c r="REE86" s="266"/>
      <c r="REF86" s="266"/>
      <c r="REG86" s="266"/>
      <c r="REH86" s="266"/>
      <c r="REI86" s="266"/>
      <c r="REJ86" s="266"/>
      <c r="REK86" s="266"/>
      <c r="REL86" s="266"/>
      <c r="REM86" s="266"/>
      <c r="REN86" s="266"/>
      <c r="REO86" s="266"/>
      <c r="REP86" s="266"/>
      <c r="REQ86" s="266"/>
      <c r="RER86" s="266"/>
      <c r="RES86" s="266"/>
      <c r="RET86" s="266"/>
      <c r="REU86" s="266"/>
      <c r="REV86" s="266"/>
      <c r="REW86" s="266"/>
      <c r="REX86" s="266"/>
      <c r="REY86" s="266"/>
      <c r="REZ86" s="266"/>
      <c r="RFA86" s="266"/>
      <c r="RFB86" s="266"/>
      <c r="RFC86" s="266"/>
      <c r="RFD86" s="266"/>
      <c r="RFE86" s="266"/>
      <c r="RFF86" s="266"/>
      <c r="RFG86" s="266"/>
      <c r="RFH86" s="266"/>
      <c r="RFI86" s="266"/>
      <c r="RFJ86" s="266"/>
      <c r="RFK86" s="266"/>
      <c r="RFL86" s="266"/>
      <c r="RFM86" s="266"/>
      <c r="RFN86" s="266"/>
      <c r="RFO86" s="266"/>
      <c r="RFP86" s="266"/>
      <c r="RFQ86" s="266"/>
      <c r="RFR86" s="266"/>
      <c r="RFS86" s="266"/>
      <c r="RFT86" s="266"/>
      <c r="RFU86" s="266"/>
      <c r="RFV86" s="266"/>
      <c r="RFW86" s="266"/>
      <c r="RFX86" s="266"/>
      <c r="RFY86" s="266"/>
      <c r="RFZ86" s="266"/>
      <c r="RGA86" s="266"/>
      <c r="RGB86" s="266"/>
      <c r="RGC86" s="266"/>
      <c r="RGD86" s="266"/>
      <c r="RGE86" s="266"/>
      <c r="RGF86" s="266"/>
      <c r="RGG86" s="266"/>
      <c r="RGH86" s="266"/>
      <c r="RGI86" s="266"/>
      <c r="RGJ86" s="266"/>
      <c r="RGK86" s="266"/>
      <c r="RGL86" s="266"/>
      <c r="RGM86" s="266"/>
      <c r="RGN86" s="266"/>
      <c r="RGO86" s="266"/>
      <c r="RGP86" s="266"/>
      <c r="RGQ86" s="266"/>
      <c r="RGR86" s="266"/>
      <c r="RGS86" s="266"/>
      <c r="RGT86" s="266"/>
      <c r="RGU86" s="266"/>
      <c r="RGV86" s="266"/>
      <c r="RGW86" s="266"/>
      <c r="RGX86" s="266"/>
      <c r="RGY86" s="266"/>
      <c r="RGZ86" s="266"/>
      <c r="RHA86" s="266"/>
      <c r="RHB86" s="266"/>
      <c r="RHC86" s="266"/>
      <c r="RHD86" s="266"/>
      <c r="RHE86" s="266"/>
      <c r="RHF86" s="266"/>
      <c r="RHG86" s="266"/>
      <c r="RHH86" s="266"/>
      <c r="RHI86" s="266"/>
      <c r="RHJ86" s="266"/>
      <c r="RHK86" s="266"/>
      <c r="RHL86" s="266"/>
      <c r="RHM86" s="266"/>
      <c r="RHN86" s="266"/>
      <c r="RHO86" s="266"/>
      <c r="RHP86" s="266"/>
      <c r="RHQ86" s="266"/>
      <c r="RHR86" s="266"/>
      <c r="RHS86" s="266"/>
      <c r="RHT86" s="266"/>
      <c r="RHU86" s="266"/>
      <c r="RHV86" s="266"/>
      <c r="RHW86" s="266"/>
      <c r="RHX86" s="266"/>
      <c r="RHY86" s="266"/>
      <c r="RHZ86" s="266"/>
      <c r="RIA86" s="266"/>
      <c r="RIB86" s="266"/>
      <c r="RIC86" s="266"/>
      <c r="RID86" s="266"/>
      <c r="RIE86" s="266"/>
      <c r="RIF86" s="266"/>
      <c r="RIG86" s="266"/>
      <c r="RIH86" s="266"/>
      <c r="RII86" s="266"/>
      <c r="RIJ86" s="266"/>
      <c r="RIK86" s="266"/>
      <c r="RIL86" s="266"/>
      <c r="RIM86" s="266"/>
      <c r="RIN86" s="266"/>
      <c r="RIO86" s="266"/>
      <c r="RIP86" s="266"/>
      <c r="RIQ86" s="266"/>
      <c r="RIR86" s="266"/>
      <c r="RIS86" s="266"/>
      <c r="RIT86" s="266"/>
      <c r="RIU86" s="266"/>
      <c r="RIV86" s="266"/>
      <c r="RIW86" s="266"/>
      <c r="RIX86" s="266"/>
      <c r="RIY86" s="266"/>
      <c r="RIZ86" s="266"/>
      <c r="RJA86" s="266"/>
      <c r="RJB86" s="266"/>
      <c r="RJC86" s="266"/>
      <c r="RJD86" s="266"/>
      <c r="RJE86" s="266"/>
      <c r="RJF86" s="266"/>
      <c r="RJG86" s="266"/>
      <c r="RJH86" s="266"/>
      <c r="RJI86" s="266"/>
      <c r="RJJ86" s="266"/>
      <c r="RJK86" s="266"/>
      <c r="RJL86" s="266"/>
      <c r="RJM86" s="266"/>
      <c r="RJN86" s="266"/>
      <c r="RJO86" s="266"/>
      <c r="RJP86" s="266"/>
      <c r="RJQ86" s="266"/>
      <c r="RJR86" s="266"/>
      <c r="RJS86" s="266"/>
      <c r="RJT86" s="266"/>
      <c r="RJU86" s="266"/>
      <c r="RJV86" s="266"/>
      <c r="RJW86" s="266"/>
      <c r="RJX86" s="266"/>
      <c r="RJY86" s="266"/>
      <c r="RJZ86" s="266"/>
      <c r="RKA86" s="266"/>
      <c r="RKB86" s="266"/>
      <c r="RKC86" s="266"/>
      <c r="RKD86" s="266"/>
      <c r="RKE86" s="266"/>
      <c r="RKF86" s="266"/>
      <c r="RKG86" s="266"/>
      <c r="RKH86" s="266"/>
      <c r="RKI86" s="266"/>
      <c r="RKJ86" s="266"/>
      <c r="RKK86" s="266"/>
      <c r="RKL86" s="266"/>
      <c r="RKM86" s="266"/>
      <c r="RKN86" s="266"/>
      <c r="RKO86" s="266"/>
      <c r="RKP86" s="266"/>
      <c r="RKQ86" s="266"/>
      <c r="RKR86" s="266"/>
      <c r="RKS86" s="266"/>
      <c r="RKT86" s="266"/>
      <c r="RKU86" s="266"/>
      <c r="RKV86" s="266"/>
      <c r="RKW86" s="266"/>
      <c r="RKX86" s="266"/>
      <c r="RKY86" s="266"/>
      <c r="RKZ86" s="266"/>
      <c r="RLA86" s="266"/>
      <c r="RLB86" s="266"/>
      <c r="RLC86" s="266"/>
      <c r="RLD86" s="266"/>
      <c r="RLE86" s="266"/>
      <c r="RLF86" s="266"/>
      <c r="RLG86" s="266"/>
      <c r="RLH86" s="266"/>
      <c r="RLI86" s="266"/>
      <c r="RLJ86" s="266"/>
      <c r="RLK86" s="266"/>
      <c r="RLL86" s="266"/>
      <c r="RLM86" s="266"/>
      <c r="RLN86" s="266"/>
      <c r="RLO86" s="266"/>
      <c r="RLP86" s="266"/>
      <c r="RLQ86" s="266"/>
      <c r="RLR86" s="266"/>
      <c r="RLS86" s="266"/>
      <c r="RLT86" s="266"/>
      <c r="RLU86" s="266"/>
      <c r="RLV86" s="266"/>
      <c r="RLW86" s="266"/>
      <c r="RLX86" s="266"/>
      <c r="RLY86" s="266"/>
      <c r="RLZ86" s="266"/>
      <c r="RMA86" s="266"/>
      <c r="RMB86" s="266"/>
      <c r="RMC86" s="266"/>
      <c r="RMD86" s="266"/>
      <c r="RME86" s="266"/>
      <c r="RMF86" s="266"/>
      <c r="RMG86" s="266"/>
      <c r="RMH86" s="266"/>
      <c r="RMI86" s="266"/>
      <c r="RMJ86" s="266"/>
      <c r="RMK86" s="266"/>
      <c r="RML86" s="266"/>
      <c r="RMM86" s="266"/>
      <c r="RMN86" s="266"/>
      <c r="RMO86" s="266"/>
      <c r="RMP86" s="266"/>
      <c r="RMQ86" s="266"/>
      <c r="RMR86" s="266"/>
      <c r="RMS86" s="266"/>
      <c r="RMT86" s="266"/>
      <c r="RMU86" s="266"/>
      <c r="RMV86" s="266"/>
      <c r="RMW86" s="266"/>
      <c r="RMX86" s="266"/>
      <c r="RMY86" s="266"/>
      <c r="RMZ86" s="266"/>
      <c r="RNA86" s="266"/>
      <c r="RNB86" s="266"/>
      <c r="RNC86" s="266"/>
      <c r="RND86" s="266"/>
      <c r="RNE86" s="266"/>
      <c r="RNF86" s="266"/>
      <c r="RNG86" s="266"/>
      <c r="RNH86" s="266"/>
      <c r="RNI86" s="266"/>
      <c r="RNJ86" s="266"/>
      <c r="RNK86" s="266"/>
      <c r="RNL86" s="266"/>
      <c r="RNM86" s="266"/>
      <c r="RNN86" s="266"/>
      <c r="RNO86" s="266"/>
      <c r="RNP86" s="266"/>
      <c r="RNQ86" s="266"/>
      <c r="RNR86" s="266"/>
      <c r="RNS86" s="266"/>
      <c r="RNT86" s="266"/>
      <c r="RNU86" s="266"/>
      <c r="RNV86" s="266"/>
      <c r="RNW86" s="266"/>
      <c r="RNX86" s="266"/>
      <c r="RNY86" s="266"/>
      <c r="RNZ86" s="266"/>
      <c r="ROA86" s="266"/>
      <c r="ROB86" s="266"/>
      <c r="ROC86" s="266"/>
      <c r="ROD86" s="266"/>
      <c r="ROE86" s="266"/>
      <c r="ROF86" s="266"/>
      <c r="ROG86" s="266"/>
      <c r="ROH86" s="266"/>
      <c r="ROI86" s="266"/>
      <c r="ROJ86" s="266"/>
      <c r="ROK86" s="266"/>
      <c r="ROL86" s="266"/>
      <c r="ROM86" s="266"/>
      <c r="RON86" s="266"/>
      <c r="ROO86" s="266"/>
      <c r="ROP86" s="266"/>
      <c r="ROQ86" s="266"/>
      <c r="ROR86" s="266"/>
      <c r="ROS86" s="266"/>
      <c r="ROT86" s="266"/>
      <c r="ROU86" s="266"/>
      <c r="ROV86" s="266"/>
      <c r="ROW86" s="266"/>
      <c r="ROX86" s="266"/>
      <c r="ROY86" s="266"/>
      <c r="ROZ86" s="266"/>
      <c r="RPA86" s="266"/>
      <c r="RPB86" s="266"/>
      <c r="RPC86" s="266"/>
      <c r="RPD86" s="266"/>
      <c r="RPE86" s="266"/>
      <c r="RPF86" s="266"/>
      <c r="RPG86" s="266"/>
      <c r="RPH86" s="266"/>
      <c r="RPI86" s="266"/>
      <c r="RPJ86" s="266"/>
      <c r="RPK86" s="266"/>
      <c r="RPL86" s="266"/>
      <c r="RPM86" s="266"/>
      <c r="RPN86" s="266"/>
      <c r="RPO86" s="266"/>
      <c r="RPP86" s="266"/>
      <c r="RPQ86" s="266"/>
      <c r="RPR86" s="266"/>
      <c r="RPS86" s="266"/>
      <c r="RPT86" s="266"/>
      <c r="RPU86" s="266"/>
      <c r="RPV86" s="266"/>
      <c r="RPW86" s="266"/>
      <c r="RPX86" s="266"/>
      <c r="RPY86" s="266"/>
      <c r="RPZ86" s="266"/>
      <c r="RQA86" s="266"/>
      <c r="RQB86" s="266"/>
      <c r="RQC86" s="266"/>
      <c r="RQD86" s="266"/>
      <c r="RQE86" s="266"/>
      <c r="RQF86" s="266"/>
      <c r="RQG86" s="266"/>
      <c r="RQH86" s="266"/>
      <c r="RQI86" s="266"/>
      <c r="RQJ86" s="266"/>
      <c r="RQK86" s="266"/>
      <c r="RQL86" s="266"/>
      <c r="RQM86" s="266"/>
      <c r="RQN86" s="266"/>
      <c r="RQO86" s="266"/>
      <c r="RQP86" s="266"/>
      <c r="RQQ86" s="266"/>
      <c r="RQR86" s="266"/>
      <c r="RQS86" s="266"/>
      <c r="RQT86" s="266"/>
      <c r="RQU86" s="266"/>
      <c r="RQV86" s="266"/>
      <c r="RQW86" s="266"/>
      <c r="RQX86" s="266"/>
      <c r="RQY86" s="266"/>
      <c r="RQZ86" s="266"/>
      <c r="RRA86" s="266"/>
      <c r="RRB86" s="266"/>
      <c r="RRC86" s="266"/>
      <c r="RRD86" s="266"/>
      <c r="RRE86" s="266"/>
      <c r="RRF86" s="266"/>
      <c r="RRG86" s="266"/>
      <c r="RRH86" s="266"/>
      <c r="RRI86" s="266"/>
      <c r="RRJ86" s="266"/>
      <c r="RRK86" s="266"/>
      <c r="RRL86" s="266"/>
      <c r="RRM86" s="266"/>
      <c r="RRN86" s="266"/>
      <c r="RRO86" s="266"/>
      <c r="RRP86" s="266"/>
      <c r="RRQ86" s="266"/>
      <c r="RRR86" s="266"/>
      <c r="RRS86" s="266"/>
      <c r="RRT86" s="266"/>
      <c r="RRU86" s="266"/>
      <c r="RRV86" s="266"/>
      <c r="RRW86" s="266"/>
      <c r="RRX86" s="266"/>
      <c r="RRY86" s="266"/>
      <c r="RRZ86" s="266"/>
      <c r="RSA86" s="266"/>
      <c r="RSB86" s="266"/>
      <c r="RSC86" s="266"/>
      <c r="RSD86" s="266"/>
      <c r="RSE86" s="266"/>
      <c r="RSF86" s="266"/>
      <c r="RSG86" s="266"/>
      <c r="RSH86" s="266"/>
      <c r="RSI86" s="266"/>
      <c r="RSJ86" s="266"/>
      <c r="RSK86" s="266"/>
      <c r="RSL86" s="266"/>
      <c r="RSM86" s="266"/>
      <c r="RSN86" s="266"/>
      <c r="RSO86" s="266"/>
      <c r="RSP86" s="266"/>
      <c r="RSQ86" s="266"/>
      <c r="RSR86" s="266"/>
      <c r="RSS86" s="266"/>
      <c r="RST86" s="266"/>
      <c r="RSU86" s="266"/>
      <c r="RSV86" s="266"/>
      <c r="RSW86" s="266"/>
      <c r="RSX86" s="266"/>
      <c r="RSY86" s="266"/>
      <c r="RSZ86" s="266"/>
      <c r="RTA86" s="266"/>
      <c r="RTB86" s="266"/>
      <c r="RTC86" s="266"/>
      <c r="RTD86" s="266"/>
      <c r="RTE86" s="266"/>
      <c r="RTF86" s="266"/>
      <c r="RTG86" s="266"/>
      <c r="RTH86" s="266"/>
      <c r="RTI86" s="266"/>
      <c r="RTJ86" s="266"/>
      <c r="RTK86" s="266"/>
      <c r="RTL86" s="266"/>
      <c r="RTM86" s="266"/>
      <c r="RTN86" s="266"/>
      <c r="RTO86" s="266"/>
      <c r="RTP86" s="266"/>
      <c r="RTQ86" s="266"/>
      <c r="RTR86" s="266"/>
      <c r="RTS86" s="266"/>
      <c r="RTT86" s="266"/>
      <c r="RTU86" s="266"/>
      <c r="RTV86" s="266"/>
      <c r="RTW86" s="266"/>
      <c r="RTX86" s="266"/>
      <c r="RTY86" s="266"/>
      <c r="RTZ86" s="266"/>
      <c r="RUA86" s="266"/>
      <c r="RUB86" s="266"/>
      <c r="RUC86" s="266"/>
      <c r="RUD86" s="266"/>
      <c r="RUE86" s="266"/>
      <c r="RUF86" s="266"/>
      <c r="RUG86" s="266"/>
      <c r="RUH86" s="266"/>
      <c r="RUI86" s="266"/>
      <c r="RUJ86" s="266"/>
      <c r="RUK86" s="266"/>
      <c r="RUL86" s="266"/>
      <c r="RUM86" s="266"/>
      <c r="RUN86" s="266"/>
      <c r="RUO86" s="266"/>
      <c r="RUP86" s="266"/>
      <c r="RUQ86" s="266"/>
      <c r="RUR86" s="266"/>
      <c r="RUS86" s="266"/>
      <c r="RUT86" s="266"/>
      <c r="RUU86" s="266"/>
      <c r="RUV86" s="266"/>
      <c r="RUW86" s="266"/>
      <c r="RUX86" s="266"/>
      <c r="RUY86" s="266"/>
      <c r="RUZ86" s="266"/>
      <c r="RVA86" s="266"/>
      <c r="RVB86" s="266"/>
      <c r="RVC86" s="266"/>
      <c r="RVD86" s="266"/>
      <c r="RVE86" s="266"/>
      <c r="RVF86" s="266"/>
      <c r="RVG86" s="266"/>
      <c r="RVH86" s="266"/>
      <c r="RVI86" s="266"/>
      <c r="RVJ86" s="266"/>
      <c r="RVK86" s="266"/>
      <c r="RVL86" s="266"/>
      <c r="RVM86" s="266"/>
      <c r="RVN86" s="266"/>
      <c r="RVO86" s="266"/>
      <c r="RVP86" s="266"/>
      <c r="RVQ86" s="266"/>
      <c r="RVR86" s="266"/>
      <c r="RVS86" s="266"/>
      <c r="RVT86" s="266"/>
      <c r="RVU86" s="266"/>
      <c r="RVV86" s="266"/>
      <c r="RVW86" s="266"/>
      <c r="RVX86" s="266"/>
      <c r="RVY86" s="266"/>
      <c r="RVZ86" s="266"/>
      <c r="RWA86" s="266"/>
      <c r="RWB86" s="266"/>
      <c r="RWC86" s="266"/>
      <c r="RWD86" s="266"/>
      <c r="RWE86" s="266"/>
      <c r="RWF86" s="266"/>
      <c r="RWG86" s="266"/>
      <c r="RWH86" s="266"/>
      <c r="RWI86" s="266"/>
      <c r="RWJ86" s="266"/>
      <c r="RWK86" s="266"/>
      <c r="RWL86" s="266"/>
      <c r="RWM86" s="266"/>
      <c r="RWN86" s="266"/>
      <c r="RWO86" s="266"/>
      <c r="RWP86" s="266"/>
      <c r="RWQ86" s="266"/>
      <c r="RWR86" s="266"/>
      <c r="RWS86" s="266"/>
      <c r="RWT86" s="266"/>
      <c r="RWU86" s="266"/>
      <c r="RWV86" s="266"/>
      <c r="RWW86" s="266"/>
      <c r="RWX86" s="266"/>
      <c r="RWY86" s="266"/>
      <c r="RWZ86" s="266"/>
      <c r="RXA86" s="266"/>
      <c r="RXB86" s="266"/>
      <c r="RXC86" s="266"/>
      <c r="RXD86" s="266"/>
      <c r="RXE86" s="266"/>
      <c r="RXF86" s="266"/>
      <c r="RXG86" s="266"/>
      <c r="RXH86" s="266"/>
      <c r="RXI86" s="266"/>
      <c r="RXJ86" s="266"/>
      <c r="RXK86" s="266"/>
      <c r="RXL86" s="266"/>
      <c r="RXM86" s="266"/>
      <c r="RXN86" s="266"/>
      <c r="RXO86" s="266"/>
      <c r="RXP86" s="266"/>
      <c r="RXQ86" s="266"/>
      <c r="RXR86" s="266"/>
      <c r="RXS86" s="266"/>
      <c r="RXT86" s="266"/>
      <c r="RXU86" s="266"/>
      <c r="RXV86" s="266"/>
      <c r="RXW86" s="266"/>
      <c r="RXX86" s="266"/>
      <c r="RXY86" s="266"/>
      <c r="RXZ86" s="266"/>
      <c r="RYA86" s="266"/>
      <c r="RYB86" s="266"/>
      <c r="RYC86" s="266"/>
      <c r="RYD86" s="266"/>
      <c r="RYE86" s="266"/>
      <c r="RYF86" s="266"/>
      <c r="RYG86" s="266"/>
      <c r="RYH86" s="266"/>
      <c r="RYI86" s="266"/>
      <c r="RYJ86" s="266"/>
      <c r="RYK86" s="266"/>
      <c r="RYL86" s="266"/>
      <c r="RYM86" s="266"/>
      <c r="RYN86" s="266"/>
      <c r="RYO86" s="266"/>
      <c r="RYP86" s="266"/>
      <c r="RYQ86" s="266"/>
      <c r="RYR86" s="266"/>
      <c r="RYS86" s="266"/>
      <c r="RYT86" s="266"/>
      <c r="RYU86" s="266"/>
      <c r="RYV86" s="266"/>
      <c r="RYW86" s="266"/>
      <c r="RYX86" s="266"/>
      <c r="RYY86" s="266"/>
      <c r="RYZ86" s="266"/>
      <c r="RZA86" s="266"/>
      <c r="RZB86" s="266"/>
      <c r="RZC86" s="266"/>
      <c r="RZD86" s="266"/>
      <c r="RZE86" s="266"/>
      <c r="RZF86" s="266"/>
      <c r="RZG86" s="266"/>
      <c r="RZH86" s="266"/>
      <c r="RZI86" s="266"/>
      <c r="RZJ86" s="266"/>
      <c r="RZK86" s="266"/>
      <c r="RZL86" s="266"/>
      <c r="RZM86" s="266"/>
      <c r="RZN86" s="266"/>
      <c r="RZO86" s="266"/>
      <c r="RZP86" s="266"/>
      <c r="RZQ86" s="266"/>
      <c r="RZR86" s="266"/>
      <c r="RZS86" s="266"/>
      <c r="RZT86" s="266"/>
      <c r="RZU86" s="266"/>
      <c r="RZV86" s="266"/>
      <c r="RZW86" s="266"/>
      <c r="RZX86" s="266"/>
      <c r="RZY86" s="266"/>
      <c r="RZZ86" s="266"/>
      <c r="SAA86" s="266"/>
      <c r="SAB86" s="266"/>
      <c r="SAC86" s="266"/>
      <c r="SAD86" s="266"/>
      <c r="SAE86" s="266"/>
      <c r="SAF86" s="266"/>
      <c r="SAG86" s="266"/>
      <c r="SAH86" s="266"/>
      <c r="SAI86" s="266"/>
      <c r="SAJ86" s="266"/>
      <c r="SAK86" s="266"/>
      <c r="SAL86" s="266"/>
      <c r="SAM86" s="266"/>
      <c r="SAN86" s="266"/>
      <c r="SAO86" s="266"/>
      <c r="SAP86" s="266"/>
      <c r="SAQ86" s="266"/>
      <c r="SAR86" s="266"/>
      <c r="SAS86" s="266"/>
      <c r="SAT86" s="266"/>
      <c r="SAU86" s="266"/>
      <c r="SAV86" s="266"/>
      <c r="SAW86" s="266"/>
      <c r="SAX86" s="266"/>
      <c r="SAY86" s="266"/>
      <c r="SAZ86" s="266"/>
      <c r="SBA86" s="266"/>
      <c r="SBB86" s="266"/>
      <c r="SBC86" s="266"/>
      <c r="SBD86" s="266"/>
      <c r="SBE86" s="266"/>
      <c r="SBF86" s="266"/>
      <c r="SBG86" s="266"/>
      <c r="SBH86" s="266"/>
      <c r="SBI86" s="266"/>
      <c r="SBJ86" s="266"/>
      <c r="SBK86" s="266"/>
      <c r="SBL86" s="266"/>
      <c r="SBM86" s="266"/>
      <c r="SBN86" s="266"/>
      <c r="SBO86" s="266"/>
      <c r="SBP86" s="266"/>
      <c r="SBQ86" s="266"/>
      <c r="SBR86" s="266"/>
      <c r="SBS86" s="266"/>
      <c r="SBT86" s="266"/>
      <c r="SBU86" s="266"/>
      <c r="SBV86" s="266"/>
      <c r="SBW86" s="266"/>
      <c r="SBX86" s="266"/>
      <c r="SBY86" s="266"/>
      <c r="SBZ86" s="266"/>
      <c r="SCA86" s="266"/>
      <c r="SCB86" s="266"/>
      <c r="SCC86" s="266"/>
      <c r="SCD86" s="266"/>
      <c r="SCE86" s="266"/>
      <c r="SCF86" s="266"/>
      <c r="SCG86" s="266"/>
      <c r="SCH86" s="266"/>
      <c r="SCI86" s="266"/>
      <c r="SCJ86" s="266"/>
      <c r="SCK86" s="266"/>
      <c r="SCL86" s="266"/>
      <c r="SCM86" s="266"/>
      <c r="SCN86" s="266"/>
      <c r="SCO86" s="266"/>
      <c r="SCP86" s="266"/>
      <c r="SCQ86" s="266"/>
      <c r="SCR86" s="266"/>
      <c r="SCS86" s="266"/>
      <c r="SCT86" s="266"/>
      <c r="SCU86" s="266"/>
      <c r="SCV86" s="266"/>
      <c r="SCW86" s="266"/>
      <c r="SCX86" s="266"/>
      <c r="SCY86" s="266"/>
      <c r="SCZ86" s="266"/>
      <c r="SDA86" s="266"/>
      <c r="SDB86" s="266"/>
      <c r="SDC86" s="266"/>
      <c r="SDD86" s="266"/>
      <c r="SDE86" s="266"/>
      <c r="SDF86" s="266"/>
      <c r="SDG86" s="266"/>
      <c r="SDH86" s="266"/>
      <c r="SDI86" s="266"/>
      <c r="SDJ86" s="266"/>
      <c r="SDK86" s="266"/>
      <c r="SDL86" s="266"/>
      <c r="SDM86" s="266"/>
      <c r="SDN86" s="266"/>
      <c r="SDO86" s="266"/>
      <c r="SDP86" s="266"/>
      <c r="SDQ86" s="266"/>
      <c r="SDR86" s="266"/>
      <c r="SDS86" s="266"/>
      <c r="SDT86" s="266"/>
      <c r="SDU86" s="266"/>
      <c r="SDV86" s="266"/>
      <c r="SDW86" s="266"/>
      <c r="SDX86" s="266"/>
      <c r="SDY86" s="266"/>
      <c r="SDZ86" s="266"/>
      <c r="SEA86" s="266"/>
      <c r="SEB86" s="266"/>
      <c r="SEC86" s="266"/>
      <c r="SED86" s="266"/>
      <c r="SEE86" s="266"/>
      <c r="SEF86" s="266"/>
      <c r="SEG86" s="266"/>
      <c r="SEH86" s="266"/>
      <c r="SEI86" s="266"/>
      <c r="SEJ86" s="266"/>
      <c r="SEK86" s="266"/>
      <c r="SEL86" s="266"/>
      <c r="SEM86" s="266"/>
      <c r="SEN86" s="266"/>
      <c r="SEO86" s="266"/>
      <c r="SEP86" s="266"/>
      <c r="SEQ86" s="266"/>
      <c r="SER86" s="266"/>
      <c r="SES86" s="266"/>
      <c r="SET86" s="266"/>
      <c r="SEU86" s="266"/>
      <c r="SEV86" s="266"/>
      <c r="SEW86" s="266"/>
      <c r="SEX86" s="266"/>
      <c r="SEY86" s="266"/>
      <c r="SEZ86" s="266"/>
      <c r="SFA86" s="266"/>
      <c r="SFB86" s="266"/>
      <c r="SFC86" s="266"/>
      <c r="SFD86" s="266"/>
      <c r="SFE86" s="266"/>
      <c r="SFF86" s="266"/>
      <c r="SFG86" s="266"/>
      <c r="SFH86" s="266"/>
      <c r="SFI86" s="266"/>
      <c r="SFJ86" s="266"/>
      <c r="SFK86" s="266"/>
      <c r="SFL86" s="266"/>
      <c r="SFM86" s="266"/>
      <c r="SFN86" s="266"/>
      <c r="SFO86" s="266"/>
      <c r="SFP86" s="266"/>
      <c r="SFQ86" s="266"/>
      <c r="SFR86" s="266"/>
      <c r="SFS86" s="266"/>
      <c r="SFT86" s="266"/>
      <c r="SFU86" s="266"/>
      <c r="SFV86" s="266"/>
      <c r="SFW86" s="266"/>
      <c r="SFX86" s="266"/>
      <c r="SFY86" s="266"/>
      <c r="SFZ86" s="266"/>
      <c r="SGA86" s="266"/>
      <c r="SGB86" s="266"/>
      <c r="SGC86" s="266"/>
      <c r="SGD86" s="266"/>
      <c r="SGE86" s="266"/>
      <c r="SGF86" s="266"/>
      <c r="SGG86" s="266"/>
      <c r="SGH86" s="266"/>
      <c r="SGI86" s="266"/>
      <c r="SGJ86" s="266"/>
      <c r="SGK86" s="266"/>
      <c r="SGL86" s="266"/>
      <c r="SGM86" s="266"/>
      <c r="SGN86" s="266"/>
      <c r="SGO86" s="266"/>
      <c r="SGP86" s="266"/>
      <c r="SGQ86" s="266"/>
      <c r="SGR86" s="266"/>
      <c r="SGS86" s="266"/>
      <c r="SGT86" s="266"/>
      <c r="SGU86" s="266"/>
      <c r="SGV86" s="266"/>
      <c r="SGW86" s="266"/>
      <c r="SGX86" s="266"/>
      <c r="SGY86" s="266"/>
      <c r="SGZ86" s="266"/>
      <c r="SHA86" s="266"/>
      <c r="SHB86" s="266"/>
      <c r="SHC86" s="266"/>
      <c r="SHD86" s="266"/>
      <c r="SHE86" s="266"/>
      <c r="SHF86" s="266"/>
      <c r="SHG86" s="266"/>
      <c r="SHH86" s="266"/>
      <c r="SHI86" s="266"/>
      <c r="SHJ86" s="266"/>
      <c r="SHK86" s="266"/>
      <c r="SHL86" s="266"/>
      <c r="SHM86" s="266"/>
      <c r="SHN86" s="266"/>
      <c r="SHO86" s="266"/>
      <c r="SHP86" s="266"/>
      <c r="SHQ86" s="266"/>
      <c r="SHR86" s="266"/>
      <c r="SHS86" s="266"/>
      <c r="SHT86" s="266"/>
      <c r="SHU86" s="266"/>
      <c r="SHV86" s="266"/>
      <c r="SHW86" s="266"/>
      <c r="SHX86" s="266"/>
      <c r="SHY86" s="266"/>
      <c r="SHZ86" s="266"/>
      <c r="SIA86" s="266"/>
      <c r="SIB86" s="266"/>
      <c r="SIC86" s="266"/>
      <c r="SID86" s="266"/>
      <c r="SIE86" s="266"/>
      <c r="SIF86" s="266"/>
      <c r="SIG86" s="266"/>
      <c r="SIH86" s="266"/>
      <c r="SII86" s="266"/>
      <c r="SIJ86" s="266"/>
      <c r="SIK86" s="266"/>
      <c r="SIL86" s="266"/>
      <c r="SIM86" s="266"/>
      <c r="SIN86" s="266"/>
      <c r="SIO86" s="266"/>
      <c r="SIP86" s="266"/>
      <c r="SIQ86" s="266"/>
      <c r="SIR86" s="266"/>
      <c r="SIS86" s="266"/>
      <c r="SIT86" s="266"/>
      <c r="SIU86" s="266"/>
      <c r="SIV86" s="266"/>
      <c r="SIW86" s="266"/>
      <c r="SIX86" s="266"/>
      <c r="SIY86" s="266"/>
      <c r="SIZ86" s="266"/>
      <c r="SJA86" s="266"/>
      <c r="SJB86" s="266"/>
      <c r="SJC86" s="266"/>
      <c r="SJD86" s="266"/>
      <c r="SJE86" s="266"/>
      <c r="SJF86" s="266"/>
      <c r="SJG86" s="266"/>
      <c r="SJH86" s="266"/>
      <c r="SJI86" s="266"/>
      <c r="SJJ86" s="266"/>
      <c r="SJK86" s="266"/>
      <c r="SJL86" s="266"/>
      <c r="SJM86" s="266"/>
      <c r="SJN86" s="266"/>
      <c r="SJO86" s="266"/>
      <c r="SJP86" s="266"/>
      <c r="SJQ86" s="266"/>
      <c r="SJR86" s="266"/>
      <c r="SJS86" s="266"/>
      <c r="SJT86" s="266"/>
      <c r="SJU86" s="266"/>
      <c r="SJV86" s="266"/>
      <c r="SJW86" s="266"/>
      <c r="SJX86" s="266"/>
      <c r="SJY86" s="266"/>
      <c r="SJZ86" s="266"/>
      <c r="SKA86" s="266"/>
      <c r="SKB86" s="266"/>
      <c r="SKC86" s="266"/>
      <c r="SKD86" s="266"/>
      <c r="SKE86" s="266"/>
      <c r="SKF86" s="266"/>
      <c r="SKG86" s="266"/>
      <c r="SKH86" s="266"/>
      <c r="SKI86" s="266"/>
      <c r="SKJ86" s="266"/>
      <c r="SKK86" s="266"/>
      <c r="SKL86" s="266"/>
      <c r="SKM86" s="266"/>
      <c r="SKN86" s="266"/>
      <c r="SKO86" s="266"/>
      <c r="SKP86" s="266"/>
      <c r="SKQ86" s="266"/>
      <c r="SKR86" s="266"/>
      <c r="SKS86" s="266"/>
      <c r="SKT86" s="266"/>
      <c r="SKU86" s="266"/>
      <c r="SKV86" s="266"/>
      <c r="SKW86" s="266"/>
      <c r="SKX86" s="266"/>
      <c r="SKY86" s="266"/>
      <c r="SKZ86" s="266"/>
      <c r="SLA86" s="266"/>
      <c r="SLB86" s="266"/>
      <c r="SLC86" s="266"/>
      <c r="SLD86" s="266"/>
      <c r="SLE86" s="266"/>
      <c r="SLF86" s="266"/>
      <c r="SLG86" s="266"/>
      <c r="SLH86" s="266"/>
      <c r="SLI86" s="266"/>
      <c r="SLJ86" s="266"/>
      <c r="SLK86" s="266"/>
      <c r="SLL86" s="266"/>
      <c r="SLM86" s="266"/>
      <c r="SLN86" s="266"/>
      <c r="SLO86" s="266"/>
      <c r="SLP86" s="266"/>
      <c r="SLQ86" s="266"/>
      <c r="SLR86" s="266"/>
      <c r="SLS86" s="266"/>
      <c r="SLT86" s="266"/>
      <c r="SLU86" s="266"/>
      <c r="SLV86" s="266"/>
      <c r="SLW86" s="266"/>
      <c r="SLX86" s="266"/>
      <c r="SLY86" s="266"/>
      <c r="SLZ86" s="266"/>
      <c r="SMA86" s="266"/>
      <c r="SMB86" s="266"/>
      <c r="SMC86" s="266"/>
      <c r="SMD86" s="266"/>
      <c r="SME86" s="266"/>
      <c r="SMF86" s="266"/>
      <c r="SMG86" s="266"/>
      <c r="SMH86" s="266"/>
      <c r="SMI86" s="266"/>
      <c r="SMJ86" s="266"/>
      <c r="SMK86" s="266"/>
      <c r="SML86" s="266"/>
      <c r="SMM86" s="266"/>
      <c r="SMN86" s="266"/>
      <c r="SMO86" s="266"/>
      <c r="SMP86" s="266"/>
      <c r="SMQ86" s="266"/>
      <c r="SMR86" s="266"/>
      <c r="SMS86" s="266"/>
      <c r="SMT86" s="266"/>
      <c r="SMU86" s="266"/>
      <c r="SMV86" s="266"/>
      <c r="SMW86" s="266"/>
      <c r="SMX86" s="266"/>
      <c r="SMY86" s="266"/>
      <c r="SMZ86" s="266"/>
      <c r="SNA86" s="266"/>
      <c r="SNB86" s="266"/>
      <c r="SNC86" s="266"/>
      <c r="SND86" s="266"/>
      <c r="SNE86" s="266"/>
      <c r="SNF86" s="266"/>
      <c r="SNG86" s="266"/>
      <c r="SNH86" s="266"/>
      <c r="SNI86" s="266"/>
      <c r="SNJ86" s="266"/>
      <c r="SNK86" s="266"/>
      <c r="SNL86" s="266"/>
      <c r="SNM86" s="266"/>
      <c r="SNN86" s="266"/>
      <c r="SNO86" s="266"/>
      <c r="SNP86" s="266"/>
      <c r="SNQ86" s="266"/>
      <c r="SNR86" s="266"/>
      <c r="SNS86" s="266"/>
      <c r="SNT86" s="266"/>
      <c r="SNU86" s="266"/>
      <c r="SNV86" s="266"/>
      <c r="SNW86" s="266"/>
      <c r="SNX86" s="266"/>
      <c r="SNY86" s="266"/>
      <c r="SNZ86" s="266"/>
      <c r="SOA86" s="266"/>
      <c r="SOB86" s="266"/>
      <c r="SOC86" s="266"/>
      <c r="SOD86" s="266"/>
      <c r="SOE86" s="266"/>
      <c r="SOF86" s="266"/>
      <c r="SOG86" s="266"/>
      <c r="SOH86" s="266"/>
      <c r="SOI86" s="266"/>
      <c r="SOJ86" s="266"/>
      <c r="SOK86" s="266"/>
      <c r="SOL86" s="266"/>
      <c r="SOM86" s="266"/>
      <c r="SON86" s="266"/>
      <c r="SOO86" s="266"/>
      <c r="SOP86" s="266"/>
      <c r="SOQ86" s="266"/>
      <c r="SOR86" s="266"/>
      <c r="SOS86" s="266"/>
      <c r="SOT86" s="266"/>
      <c r="SOU86" s="266"/>
      <c r="SOV86" s="266"/>
      <c r="SOW86" s="266"/>
      <c r="SOX86" s="266"/>
      <c r="SOY86" s="266"/>
      <c r="SOZ86" s="266"/>
      <c r="SPA86" s="266"/>
      <c r="SPB86" s="266"/>
      <c r="SPC86" s="266"/>
      <c r="SPD86" s="266"/>
      <c r="SPE86" s="266"/>
      <c r="SPF86" s="266"/>
      <c r="SPG86" s="266"/>
      <c r="SPH86" s="266"/>
      <c r="SPI86" s="266"/>
      <c r="SPJ86" s="266"/>
      <c r="SPK86" s="266"/>
      <c r="SPL86" s="266"/>
      <c r="SPM86" s="266"/>
      <c r="SPN86" s="266"/>
      <c r="SPO86" s="266"/>
      <c r="SPP86" s="266"/>
      <c r="SPQ86" s="266"/>
      <c r="SPR86" s="266"/>
      <c r="SPS86" s="266"/>
      <c r="SPT86" s="266"/>
      <c r="SPU86" s="266"/>
      <c r="SPV86" s="266"/>
      <c r="SPW86" s="266"/>
      <c r="SPX86" s="266"/>
      <c r="SPY86" s="266"/>
      <c r="SPZ86" s="266"/>
      <c r="SQA86" s="266"/>
      <c r="SQB86" s="266"/>
      <c r="SQC86" s="266"/>
      <c r="SQD86" s="266"/>
      <c r="SQE86" s="266"/>
      <c r="SQF86" s="266"/>
      <c r="SQG86" s="266"/>
      <c r="SQH86" s="266"/>
      <c r="SQI86" s="266"/>
      <c r="SQJ86" s="266"/>
      <c r="SQK86" s="266"/>
      <c r="SQL86" s="266"/>
      <c r="SQM86" s="266"/>
      <c r="SQN86" s="266"/>
      <c r="SQO86" s="266"/>
      <c r="SQP86" s="266"/>
      <c r="SQQ86" s="266"/>
      <c r="SQR86" s="266"/>
      <c r="SQS86" s="266"/>
      <c r="SQT86" s="266"/>
      <c r="SQU86" s="266"/>
      <c r="SQV86" s="266"/>
      <c r="SQW86" s="266"/>
      <c r="SQX86" s="266"/>
      <c r="SQY86" s="266"/>
      <c r="SQZ86" s="266"/>
      <c r="SRA86" s="266"/>
      <c r="SRB86" s="266"/>
      <c r="SRC86" s="266"/>
      <c r="SRD86" s="266"/>
      <c r="SRE86" s="266"/>
      <c r="SRF86" s="266"/>
      <c r="SRG86" s="266"/>
      <c r="SRH86" s="266"/>
      <c r="SRI86" s="266"/>
      <c r="SRJ86" s="266"/>
      <c r="SRK86" s="266"/>
      <c r="SRL86" s="266"/>
      <c r="SRM86" s="266"/>
      <c r="SRN86" s="266"/>
      <c r="SRO86" s="266"/>
      <c r="SRP86" s="266"/>
      <c r="SRQ86" s="266"/>
      <c r="SRR86" s="266"/>
      <c r="SRS86" s="266"/>
      <c r="SRT86" s="266"/>
      <c r="SRU86" s="266"/>
      <c r="SRV86" s="266"/>
      <c r="SRW86" s="266"/>
      <c r="SRX86" s="266"/>
      <c r="SRY86" s="266"/>
      <c r="SRZ86" s="266"/>
      <c r="SSA86" s="266"/>
      <c r="SSB86" s="266"/>
      <c r="SSC86" s="266"/>
      <c r="SSD86" s="266"/>
      <c r="SSE86" s="266"/>
      <c r="SSF86" s="266"/>
      <c r="SSG86" s="266"/>
      <c r="SSH86" s="266"/>
      <c r="SSI86" s="266"/>
      <c r="SSJ86" s="266"/>
      <c r="SSK86" s="266"/>
      <c r="SSL86" s="266"/>
      <c r="SSM86" s="266"/>
      <c r="SSN86" s="266"/>
      <c r="SSO86" s="266"/>
      <c r="SSP86" s="266"/>
      <c r="SSQ86" s="266"/>
      <c r="SSR86" s="266"/>
      <c r="SSS86" s="266"/>
      <c r="SST86" s="266"/>
      <c r="SSU86" s="266"/>
      <c r="SSV86" s="266"/>
      <c r="SSW86" s="266"/>
      <c r="SSX86" s="266"/>
      <c r="SSY86" s="266"/>
      <c r="SSZ86" s="266"/>
      <c r="STA86" s="266"/>
      <c r="STB86" s="266"/>
      <c r="STC86" s="266"/>
      <c r="STD86" s="266"/>
      <c r="STE86" s="266"/>
      <c r="STF86" s="266"/>
      <c r="STG86" s="266"/>
      <c r="STH86" s="266"/>
      <c r="STI86" s="266"/>
      <c r="STJ86" s="266"/>
      <c r="STK86" s="266"/>
      <c r="STL86" s="266"/>
      <c r="STM86" s="266"/>
      <c r="STN86" s="266"/>
      <c r="STO86" s="266"/>
      <c r="STP86" s="266"/>
      <c r="STQ86" s="266"/>
      <c r="STR86" s="266"/>
      <c r="STS86" s="266"/>
      <c r="STT86" s="266"/>
      <c r="STU86" s="266"/>
      <c r="STV86" s="266"/>
      <c r="STW86" s="266"/>
      <c r="STX86" s="266"/>
      <c r="STY86" s="266"/>
      <c r="STZ86" s="266"/>
      <c r="SUA86" s="266"/>
      <c r="SUB86" s="266"/>
      <c r="SUC86" s="266"/>
      <c r="SUD86" s="266"/>
      <c r="SUE86" s="266"/>
      <c r="SUF86" s="266"/>
      <c r="SUG86" s="266"/>
      <c r="SUH86" s="266"/>
      <c r="SUI86" s="266"/>
      <c r="SUJ86" s="266"/>
      <c r="SUK86" s="266"/>
      <c r="SUL86" s="266"/>
      <c r="SUM86" s="266"/>
      <c r="SUN86" s="266"/>
      <c r="SUO86" s="266"/>
      <c r="SUP86" s="266"/>
      <c r="SUQ86" s="266"/>
      <c r="SUR86" s="266"/>
      <c r="SUS86" s="266"/>
      <c r="SUT86" s="266"/>
      <c r="SUU86" s="266"/>
      <c r="SUV86" s="266"/>
      <c r="SUW86" s="266"/>
      <c r="SUX86" s="266"/>
      <c r="SUY86" s="266"/>
      <c r="SUZ86" s="266"/>
      <c r="SVA86" s="266"/>
      <c r="SVB86" s="266"/>
      <c r="SVC86" s="266"/>
      <c r="SVD86" s="266"/>
      <c r="SVE86" s="266"/>
      <c r="SVF86" s="266"/>
      <c r="SVG86" s="266"/>
      <c r="SVH86" s="266"/>
      <c r="SVI86" s="266"/>
      <c r="SVJ86" s="266"/>
      <c r="SVK86" s="266"/>
      <c r="SVL86" s="266"/>
      <c r="SVM86" s="266"/>
      <c r="SVN86" s="266"/>
      <c r="SVO86" s="266"/>
      <c r="SVP86" s="266"/>
      <c r="SVQ86" s="266"/>
      <c r="SVR86" s="266"/>
      <c r="SVS86" s="266"/>
      <c r="SVT86" s="266"/>
      <c r="SVU86" s="266"/>
      <c r="SVV86" s="266"/>
      <c r="SVW86" s="266"/>
      <c r="SVX86" s="266"/>
      <c r="SVY86" s="266"/>
      <c r="SVZ86" s="266"/>
      <c r="SWA86" s="266"/>
      <c r="SWB86" s="266"/>
      <c r="SWC86" s="266"/>
      <c r="SWD86" s="266"/>
      <c r="SWE86" s="266"/>
      <c r="SWF86" s="266"/>
      <c r="SWG86" s="266"/>
      <c r="SWH86" s="266"/>
      <c r="SWI86" s="266"/>
      <c r="SWJ86" s="266"/>
      <c r="SWK86" s="266"/>
      <c r="SWL86" s="266"/>
      <c r="SWM86" s="266"/>
      <c r="SWN86" s="266"/>
      <c r="SWO86" s="266"/>
      <c r="SWP86" s="266"/>
      <c r="SWQ86" s="266"/>
      <c r="SWR86" s="266"/>
      <c r="SWS86" s="266"/>
      <c r="SWT86" s="266"/>
      <c r="SWU86" s="266"/>
      <c r="SWV86" s="266"/>
      <c r="SWW86" s="266"/>
      <c r="SWX86" s="266"/>
      <c r="SWY86" s="266"/>
      <c r="SWZ86" s="266"/>
      <c r="SXA86" s="266"/>
      <c r="SXB86" s="266"/>
      <c r="SXC86" s="266"/>
      <c r="SXD86" s="266"/>
      <c r="SXE86" s="266"/>
      <c r="SXF86" s="266"/>
      <c r="SXG86" s="266"/>
      <c r="SXH86" s="266"/>
      <c r="SXI86" s="266"/>
      <c r="SXJ86" s="266"/>
      <c r="SXK86" s="266"/>
      <c r="SXL86" s="266"/>
      <c r="SXM86" s="266"/>
      <c r="SXN86" s="266"/>
      <c r="SXO86" s="266"/>
      <c r="SXP86" s="266"/>
      <c r="SXQ86" s="266"/>
      <c r="SXR86" s="266"/>
      <c r="SXS86" s="266"/>
      <c r="SXT86" s="266"/>
      <c r="SXU86" s="266"/>
      <c r="SXV86" s="266"/>
      <c r="SXW86" s="266"/>
      <c r="SXX86" s="266"/>
      <c r="SXY86" s="266"/>
      <c r="SXZ86" s="266"/>
      <c r="SYA86" s="266"/>
      <c r="SYB86" s="266"/>
      <c r="SYC86" s="266"/>
      <c r="SYD86" s="266"/>
      <c r="SYE86" s="266"/>
      <c r="SYF86" s="266"/>
      <c r="SYG86" s="266"/>
      <c r="SYH86" s="266"/>
      <c r="SYI86" s="266"/>
      <c r="SYJ86" s="266"/>
      <c r="SYK86" s="266"/>
      <c r="SYL86" s="266"/>
      <c r="SYM86" s="266"/>
      <c r="SYN86" s="266"/>
      <c r="SYO86" s="266"/>
      <c r="SYP86" s="266"/>
      <c r="SYQ86" s="266"/>
      <c r="SYR86" s="266"/>
      <c r="SYS86" s="266"/>
      <c r="SYT86" s="266"/>
      <c r="SYU86" s="266"/>
      <c r="SYV86" s="266"/>
      <c r="SYW86" s="266"/>
      <c r="SYX86" s="266"/>
      <c r="SYY86" s="266"/>
      <c r="SYZ86" s="266"/>
      <c r="SZA86" s="266"/>
      <c r="SZB86" s="266"/>
      <c r="SZC86" s="266"/>
      <c r="SZD86" s="266"/>
      <c r="SZE86" s="266"/>
      <c r="SZF86" s="266"/>
      <c r="SZG86" s="266"/>
      <c r="SZH86" s="266"/>
      <c r="SZI86" s="266"/>
      <c r="SZJ86" s="266"/>
      <c r="SZK86" s="266"/>
      <c r="SZL86" s="266"/>
      <c r="SZM86" s="266"/>
      <c r="SZN86" s="266"/>
      <c r="SZO86" s="266"/>
      <c r="SZP86" s="266"/>
      <c r="SZQ86" s="266"/>
      <c r="SZR86" s="266"/>
      <c r="SZS86" s="266"/>
      <c r="SZT86" s="266"/>
      <c r="SZU86" s="266"/>
      <c r="SZV86" s="266"/>
      <c r="SZW86" s="266"/>
      <c r="SZX86" s="266"/>
      <c r="SZY86" s="266"/>
      <c r="SZZ86" s="266"/>
      <c r="TAA86" s="266"/>
      <c r="TAB86" s="266"/>
      <c r="TAC86" s="266"/>
      <c r="TAD86" s="266"/>
      <c r="TAE86" s="266"/>
      <c r="TAF86" s="266"/>
      <c r="TAG86" s="266"/>
      <c r="TAH86" s="266"/>
      <c r="TAI86" s="266"/>
      <c r="TAJ86" s="266"/>
      <c r="TAK86" s="266"/>
      <c r="TAL86" s="266"/>
      <c r="TAM86" s="266"/>
      <c r="TAN86" s="266"/>
      <c r="TAO86" s="266"/>
      <c r="TAP86" s="266"/>
      <c r="TAQ86" s="266"/>
      <c r="TAR86" s="266"/>
      <c r="TAS86" s="266"/>
      <c r="TAT86" s="266"/>
      <c r="TAU86" s="266"/>
      <c r="TAV86" s="266"/>
      <c r="TAW86" s="266"/>
      <c r="TAX86" s="266"/>
      <c r="TAY86" s="266"/>
      <c r="TAZ86" s="266"/>
      <c r="TBA86" s="266"/>
      <c r="TBB86" s="266"/>
      <c r="TBC86" s="266"/>
      <c r="TBD86" s="266"/>
      <c r="TBE86" s="266"/>
      <c r="TBF86" s="266"/>
      <c r="TBG86" s="266"/>
      <c r="TBH86" s="266"/>
      <c r="TBI86" s="266"/>
      <c r="TBJ86" s="266"/>
      <c r="TBK86" s="266"/>
      <c r="TBL86" s="266"/>
      <c r="TBM86" s="266"/>
      <c r="TBN86" s="266"/>
      <c r="TBO86" s="266"/>
      <c r="TBP86" s="266"/>
      <c r="TBQ86" s="266"/>
      <c r="TBR86" s="266"/>
      <c r="TBS86" s="266"/>
      <c r="TBT86" s="266"/>
      <c r="TBU86" s="266"/>
      <c r="TBV86" s="266"/>
      <c r="TBW86" s="266"/>
      <c r="TBX86" s="266"/>
      <c r="TBY86" s="266"/>
      <c r="TBZ86" s="266"/>
      <c r="TCA86" s="266"/>
      <c r="TCB86" s="266"/>
      <c r="TCC86" s="266"/>
      <c r="TCD86" s="266"/>
      <c r="TCE86" s="266"/>
      <c r="TCF86" s="266"/>
      <c r="TCG86" s="266"/>
      <c r="TCH86" s="266"/>
      <c r="TCI86" s="266"/>
      <c r="TCJ86" s="266"/>
      <c r="TCK86" s="266"/>
      <c r="TCL86" s="266"/>
      <c r="TCM86" s="266"/>
      <c r="TCN86" s="266"/>
      <c r="TCO86" s="266"/>
      <c r="TCP86" s="266"/>
      <c r="TCQ86" s="266"/>
      <c r="TCR86" s="266"/>
      <c r="TCS86" s="266"/>
      <c r="TCT86" s="266"/>
      <c r="TCU86" s="266"/>
      <c r="TCV86" s="266"/>
      <c r="TCW86" s="266"/>
      <c r="TCX86" s="266"/>
      <c r="TCY86" s="266"/>
      <c r="TCZ86" s="266"/>
      <c r="TDA86" s="266"/>
      <c r="TDB86" s="266"/>
      <c r="TDC86" s="266"/>
      <c r="TDD86" s="266"/>
      <c r="TDE86" s="266"/>
      <c r="TDF86" s="266"/>
      <c r="TDG86" s="266"/>
      <c r="TDH86" s="266"/>
      <c r="TDI86" s="266"/>
      <c r="TDJ86" s="266"/>
      <c r="TDK86" s="266"/>
      <c r="TDL86" s="266"/>
      <c r="TDM86" s="266"/>
      <c r="TDN86" s="266"/>
      <c r="TDO86" s="266"/>
      <c r="TDP86" s="266"/>
      <c r="TDQ86" s="266"/>
      <c r="TDR86" s="266"/>
      <c r="TDS86" s="266"/>
      <c r="TDT86" s="266"/>
      <c r="TDU86" s="266"/>
      <c r="TDV86" s="266"/>
      <c r="TDW86" s="266"/>
      <c r="TDX86" s="266"/>
      <c r="TDY86" s="266"/>
      <c r="TDZ86" s="266"/>
      <c r="TEA86" s="266"/>
      <c r="TEB86" s="266"/>
      <c r="TEC86" s="266"/>
      <c r="TED86" s="266"/>
      <c r="TEE86" s="266"/>
      <c r="TEF86" s="266"/>
      <c r="TEG86" s="266"/>
      <c r="TEH86" s="266"/>
      <c r="TEI86" s="266"/>
      <c r="TEJ86" s="266"/>
      <c r="TEK86" s="266"/>
      <c r="TEL86" s="266"/>
      <c r="TEM86" s="266"/>
      <c r="TEN86" s="266"/>
      <c r="TEO86" s="266"/>
      <c r="TEP86" s="266"/>
      <c r="TEQ86" s="266"/>
      <c r="TER86" s="266"/>
      <c r="TES86" s="266"/>
      <c r="TET86" s="266"/>
      <c r="TEU86" s="266"/>
      <c r="TEV86" s="266"/>
      <c r="TEW86" s="266"/>
      <c r="TEX86" s="266"/>
      <c r="TEY86" s="266"/>
      <c r="TEZ86" s="266"/>
      <c r="TFA86" s="266"/>
      <c r="TFB86" s="266"/>
      <c r="TFC86" s="266"/>
      <c r="TFD86" s="266"/>
      <c r="TFE86" s="266"/>
      <c r="TFF86" s="266"/>
      <c r="TFG86" s="266"/>
      <c r="TFH86" s="266"/>
      <c r="TFI86" s="266"/>
      <c r="TFJ86" s="266"/>
      <c r="TFK86" s="266"/>
      <c r="TFL86" s="266"/>
      <c r="TFM86" s="266"/>
      <c r="TFN86" s="266"/>
      <c r="TFO86" s="266"/>
      <c r="TFP86" s="266"/>
      <c r="TFQ86" s="266"/>
      <c r="TFR86" s="266"/>
      <c r="TFS86" s="266"/>
      <c r="TFT86" s="266"/>
      <c r="TFU86" s="266"/>
      <c r="TFV86" s="266"/>
      <c r="TFW86" s="266"/>
      <c r="TFX86" s="266"/>
      <c r="TFY86" s="266"/>
      <c r="TFZ86" s="266"/>
      <c r="TGA86" s="266"/>
      <c r="TGB86" s="266"/>
      <c r="TGC86" s="266"/>
      <c r="TGD86" s="266"/>
      <c r="TGE86" s="266"/>
      <c r="TGF86" s="266"/>
      <c r="TGG86" s="266"/>
      <c r="TGH86" s="266"/>
      <c r="TGI86" s="266"/>
      <c r="TGJ86" s="266"/>
      <c r="TGK86" s="266"/>
      <c r="TGL86" s="266"/>
      <c r="TGM86" s="266"/>
      <c r="TGN86" s="266"/>
      <c r="TGO86" s="266"/>
      <c r="TGP86" s="266"/>
      <c r="TGQ86" s="266"/>
      <c r="TGR86" s="266"/>
      <c r="TGS86" s="266"/>
      <c r="TGT86" s="266"/>
      <c r="TGU86" s="266"/>
      <c r="TGV86" s="266"/>
      <c r="TGW86" s="266"/>
      <c r="TGX86" s="266"/>
      <c r="TGY86" s="266"/>
      <c r="TGZ86" s="266"/>
      <c r="THA86" s="266"/>
      <c r="THB86" s="266"/>
      <c r="THC86" s="266"/>
      <c r="THD86" s="266"/>
      <c r="THE86" s="266"/>
      <c r="THF86" s="266"/>
      <c r="THG86" s="266"/>
      <c r="THH86" s="266"/>
      <c r="THI86" s="266"/>
      <c r="THJ86" s="266"/>
      <c r="THK86" s="266"/>
      <c r="THL86" s="266"/>
      <c r="THM86" s="266"/>
      <c r="THN86" s="266"/>
      <c r="THO86" s="266"/>
      <c r="THP86" s="266"/>
      <c r="THQ86" s="266"/>
      <c r="THR86" s="266"/>
      <c r="THS86" s="266"/>
      <c r="THT86" s="266"/>
      <c r="THU86" s="266"/>
      <c r="THV86" s="266"/>
      <c r="THW86" s="266"/>
      <c r="THX86" s="266"/>
      <c r="THY86" s="266"/>
      <c r="THZ86" s="266"/>
      <c r="TIA86" s="266"/>
      <c r="TIB86" s="266"/>
      <c r="TIC86" s="266"/>
      <c r="TID86" s="266"/>
      <c r="TIE86" s="266"/>
      <c r="TIF86" s="266"/>
      <c r="TIG86" s="266"/>
      <c r="TIH86" s="266"/>
      <c r="TII86" s="266"/>
      <c r="TIJ86" s="266"/>
      <c r="TIK86" s="266"/>
      <c r="TIL86" s="266"/>
      <c r="TIM86" s="266"/>
      <c r="TIN86" s="266"/>
      <c r="TIO86" s="266"/>
      <c r="TIP86" s="266"/>
      <c r="TIQ86" s="266"/>
      <c r="TIR86" s="266"/>
      <c r="TIS86" s="266"/>
      <c r="TIT86" s="266"/>
      <c r="TIU86" s="266"/>
      <c r="TIV86" s="266"/>
      <c r="TIW86" s="266"/>
      <c r="TIX86" s="266"/>
      <c r="TIY86" s="266"/>
      <c r="TIZ86" s="266"/>
      <c r="TJA86" s="266"/>
      <c r="TJB86" s="266"/>
      <c r="TJC86" s="266"/>
      <c r="TJD86" s="266"/>
      <c r="TJE86" s="266"/>
      <c r="TJF86" s="266"/>
      <c r="TJG86" s="266"/>
      <c r="TJH86" s="266"/>
      <c r="TJI86" s="266"/>
      <c r="TJJ86" s="266"/>
      <c r="TJK86" s="266"/>
      <c r="TJL86" s="266"/>
      <c r="TJM86" s="266"/>
      <c r="TJN86" s="266"/>
      <c r="TJO86" s="266"/>
      <c r="TJP86" s="266"/>
      <c r="TJQ86" s="266"/>
      <c r="TJR86" s="266"/>
      <c r="TJS86" s="266"/>
      <c r="TJT86" s="266"/>
      <c r="TJU86" s="266"/>
      <c r="TJV86" s="266"/>
      <c r="TJW86" s="266"/>
      <c r="TJX86" s="266"/>
      <c r="TJY86" s="266"/>
      <c r="TJZ86" s="266"/>
      <c r="TKA86" s="266"/>
      <c r="TKB86" s="266"/>
      <c r="TKC86" s="266"/>
      <c r="TKD86" s="266"/>
      <c r="TKE86" s="266"/>
      <c r="TKF86" s="266"/>
      <c r="TKG86" s="266"/>
      <c r="TKH86" s="266"/>
      <c r="TKI86" s="266"/>
      <c r="TKJ86" s="266"/>
      <c r="TKK86" s="266"/>
      <c r="TKL86" s="266"/>
      <c r="TKM86" s="266"/>
      <c r="TKN86" s="266"/>
      <c r="TKO86" s="266"/>
      <c r="TKP86" s="266"/>
      <c r="TKQ86" s="266"/>
      <c r="TKR86" s="266"/>
      <c r="TKS86" s="266"/>
      <c r="TKT86" s="266"/>
      <c r="TKU86" s="266"/>
      <c r="TKV86" s="266"/>
      <c r="TKW86" s="266"/>
      <c r="TKX86" s="266"/>
      <c r="TKY86" s="266"/>
      <c r="TKZ86" s="266"/>
      <c r="TLA86" s="266"/>
      <c r="TLB86" s="266"/>
      <c r="TLC86" s="266"/>
      <c r="TLD86" s="266"/>
      <c r="TLE86" s="266"/>
      <c r="TLF86" s="266"/>
      <c r="TLG86" s="266"/>
      <c r="TLH86" s="266"/>
      <c r="TLI86" s="266"/>
      <c r="TLJ86" s="266"/>
      <c r="TLK86" s="266"/>
      <c r="TLL86" s="266"/>
      <c r="TLM86" s="266"/>
      <c r="TLN86" s="266"/>
      <c r="TLO86" s="266"/>
      <c r="TLP86" s="266"/>
      <c r="TLQ86" s="266"/>
      <c r="TLR86" s="266"/>
      <c r="TLS86" s="266"/>
      <c r="TLT86" s="266"/>
      <c r="TLU86" s="266"/>
      <c r="TLV86" s="266"/>
      <c r="TLW86" s="266"/>
      <c r="TLX86" s="266"/>
      <c r="TLY86" s="266"/>
      <c r="TLZ86" s="266"/>
      <c r="TMA86" s="266"/>
      <c r="TMB86" s="266"/>
      <c r="TMC86" s="266"/>
      <c r="TMD86" s="266"/>
      <c r="TME86" s="266"/>
      <c r="TMF86" s="266"/>
      <c r="TMG86" s="266"/>
      <c r="TMH86" s="266"/>
      <c r="TMI86" s="266"/>
      <c r="TMJ86" s="266"/>
      <c r="TMK86" s="266"/>
      <c r="TML86" s="266"/>
      <c r="TMM86" s="266"/>
      <c r="TMN86" s="266"/>
      <c r="TMO86" s="266"/>
      <c r="TMP86" s="266"/>
      <c r="TMQ86" s="266"/>
      <c r="TMR86" s="266"/>
      <c r="TMS86" s="266"/>
      <c r="TMT86" s="266"/>
      <c r="TMU86" s="266"/>
      <c r="TMV86" s="266"/>
      <c r="TMW86" s="266"/>
      <c r="TMX86" s="266"/>
      <c r="TMY86" s="266"/>
      <c r="TMZ86" s="266"/>
      <c r="TNA86" s="266"/>
      <c r="TNB86" s="266"/>
      <c r="TNC86" s="266"/>
      <c r="TND86" s="266"/>
      <c r="TNE86" s="266"/>
      <c r="TNF86" s="266"/>
      <c r="TNG86" s="266"/>
      <c r="TNH86" s="266"/>
      <c r="TNI86" s="266"/>
      <c r="TNJ86" s="266"/>
      <c r="TNK86" s="266"/>
      <c r="TNL86" s="266"/>
      <c r="TNM86" s="266"/>
      <c r="TNN86" s="266"/>
      <c r="TNO86" s="266"/>
      <c r="TNP86" s="266"/>
      <c r="TNQ86" s="266"/>
      <c r="TNR86" s="266"/>
      <c r="TNS86" s="266"/>
      <c r="TNT86" s="266"/>
      <c r="TNU86" s="266"/>
      <c r="TNV86" s="266"/>
      <c r="TNW86" s="266"/>
      <c r="TNX86" s="266"/>
      <c r="TNY86" s="266"/>
      <c r="TNZ86" s="266"/>
      <c r="TOA86" s="266"/>
      <c r="TOB86" s="266"/>
      <c r="TOC86" s="266"/>
      <c r="TOD86" s="266"/>
      <c r="TOE86" s="266"/>
      <c r="TOF86" s="266"/>
      <c r="TOG86" s="266"/>
      <c r="TOH86" s="266"/>
      <c r="TOI86" s="266"/>
      <c r="TOJ86" s="266"/>
      <c r="TOK86" s="266"/>
      <c r="TOL86" s="266"/>
      <c r="TOM86" s="266"/>
      <c r="TON86" s="266"/>
      <c r="TOO86" s="266"/>
      <c r="TOP86" s="266"/>
      <c r="TOQ86" s="266"/>
      <c r="TOR86" s="266"/>
      <c r="TOS86" s="266"/>
      <c r="TOT86" s="266"/>
      <c r="TOU86" s="266"/>
      <c r="TOV86" s="266"/>
      <c r="TOW86" s="266"/>
      <c r="TOX86" s="266"/>
      <c r="TOY86" s="266"/>
      <c r="TOZ86" s="266"/>
      <c r="TPA86" s="266"/>
      <c r="TPB86" s="266"/>
      <c r="TPC86" s="266"/>
      <c r="TPD86" s="266"/>
      <c r="TPE86" s="266"/>
      <c r="TPF86" s="266"/>
      <c r="TPG86" s="266"/>
      <c r="TPH86" s="266"/>
      <c r="TPI86" s="266"/>
      <c r="TPJ86" s="266"/>
      <c r="TPK86" s="266"/>
      <c r="TPL86" s="266"/>
      <c r="TPM86" s="266"/>
      <c r="TPN86" s="266"/>
      <c r="TPO86" s="266"/>
      <c r="TPP86" s="266"/>
      <c r="TPQ86" s="266"/>
      <c r="TPR86" s="266"/>
      <c r="TPS86" s="266"/>
      <c r="TPT86" s="266"/>
      <c r="TPU86" s="266"/>
      <c r="TPV86" s="266"/>
      <c r="TPW86" s="266"/>
      <c r="TPX86" s="266"/>
      <c r="TPY86" s="266"/>
      <c r="TPZ86" s="266"/>
      <c r="TQA86" s="266"/>
      <c r="TQB86" s="266"/>
      <c r="TQC86" s="266"/>
      <c r="TQD86" s="266"/>
      <c r="TQE86" s="266"/>
      <c r="TQF86" s="266"/>
      <c r="TQG86" s="266"/>
      <c r="TQH86" s="266"/>
      <c r="TQI86" s="266"/>
      <c r="TQJ86" s="266"/>
      <c r="TQK86" s="266"/>
      <c r="TQL86" s="266"/>
      <c r="TQM86" s="266"/>
      <c r="TQN86" s="266"/>
      <c r="TQO86" s="266"/>
      <c r="TQP86" s="266"/>
      <c r="TQQ86" s="266"/>
      <c r="TQR86" s="266"/>
      <c r="TQS86" s="266"/>
      <c r="TQT86" s="266"/>
      <c r="TQU86" s="266"/>
      <c r="TQV86" s="266"/>
      <c r="TQW86" s="266"/>
      <c r="TQX86" s="266"/>
      <c r="TQY86" s="266"/>
      <c r="TQZ86" s="266"/>
      <c r="TRA86" s="266"/>
      <c r="TRB86" s="266"/>
      <c r="TRC86" s="266"/>
      <c r="TRD86" s="266"/>
      <c r="TRE86" s="266"/>
      <c r="TRF86" s="266"/>
      <c r="TRG86" s="266"/>
      <c r="TRH86" s="266"/>
      <c r="TRI86" s="266"/>
      <c r="TRJ86" s="266"/>
      <c r="TRK86" s="266"/>
      <c r="TRL86" s="266"/>
      <c r="TRM86" s="266"/>
      <c r="TRN86" s="266"/>
      <c r="TRO86" s="266"/>
      <c r="TRP86" s="266"/>
      <c r="TRQ86" s="266"/>
      <c r="TRR86" s="266"/>
      <c r="TRS86" s="266"/>
      <c r="TRT86" s="266"/>
      <c r="TRU86" s="266"/>
      <c r="TRV86" s="266"/>
      <c r="TRW86" s="266"/>
      <c r="TRX86" s="266"/>
      <c r="TRY86" s="266"/>
      <c r="TRZ86" s="266"/>
      <c r="TSA86" s="266"/>
      <c r="TSB86" s="266"/>
      <c r="TSC86" s="266"/>
      <c r="TSD86" s="266"/>
      <c r="TSE86" s="266"/>
      <c r="TSF86" s="266"/>
      <c r="TSG86" s="266"/>
      <c r="TSH86" s="266"/>
      <c r="TSI86" s="266"/>
      <c r="TSJ86" s="266"/>
      <c r="TSK86" s="266"/>
      <c r="TSL86" s="266"/>
      <c r="TSM86" s="266"/>
      <c r="TSN86" s="266"/>
      <c r="TSO86" s="266"/>
      <c r="TSP86" s="266"/>
      <c r="TSQ86" s="266"/>
      <c r="TSR86" s="266"/>
      <c r="TSS86" s="266"/>
      <c r="TST86" s="266"/>
      <c r="TSU86" s="266"/>
      <c r="TSV86" s="266"/>
      <c r="TSW86" s="266"/>
      <c r="TSX86" s="266"/>
      <c r="TSY86" s="266"/>
      <c r="TSZ86" s="266"/>
      <c r="TTA86" s="266"/>
      <c r="TTB86" s="266"/>
      <c r="TTC86" s="266"/>
      <c r="TTD86" s="266"/>
      <c r="TTE86" s="266"/>
      <c r="TTF86" s="266"/>
      <c r="TTG86" s="266"/>
      <c r="TTH86" s="266"/>
      <c r="TTI86" s="266"/>
      <c r="TTJ86" s="266"/>
      <c r="TTK86" s="266"/>
      <c r="TTL86" s="266"/>
      <c r="TTM86" s="266"/>
      <c r="TTN86" s="266"/>
      <c r="TTO86" s="266"/>
      <c r="TTP86" s="266"/>
      <c r="TTQ86" s="266"/>
      <c r="TTR86" s="266"/>
      <c r="TTS86" s="266"/>
      <c r="TTT86" s="266"/>
      <c r="TTU86" s="266"/>
      <c r="TTV86" s="266"/>
      <c r="TTW86" s="266"/>
      <c r="TTX86" s="266"/>
      <c r="TTY86" s="266"/>
      <c r="TTZ86" s="266"/>
      <c r="TUA86" s="266"/>
      <c r="TUB86" s="266"/>
      <c r="TUC86" s="266"/>
      <c r="TUD86" s="266"/>
      <c r="TUE86" s="266"/>
      <c r="TUF86" s="266"/>
      <c r="TUG86" s="266"/>
      <c r="TUH86" s="266"/>
      <c r="TUI86" s="266"/>
      <c r="TUJ86" s="266"/>
      <c r="TUK86" s="266"/>
      <c r="TUL86" s="266"/>
      <c r="TUM86" s="266"/>
      <c r="TUN86" s="266"/>
      <c r="TUO86" s="266"/>
      <c r="TUP86" s="266"/>
      <c r="TUQ86" s="266"/>
      <c r="TUR86" s="266"/>
      <c r="TUS86" s="266"/>
      <c r="TUT86" s="266"/>
      <c r="TUU86" s="266"/>
      <c r="TUV86" s="266"/>
      <c r="TUW86" s="266"/>
      <c r="TUX86" s="266"/>
      <c r="TUY86" s="266"/>
      <c r="TUZ86" s="266"/>
      <c r="TVA86" s="266"/>
      <c r="TVB86" s="266"/>
      <c r="TVC86" s="266"/>
      <c r="TVD86" s="266"/>
      <c r="TVE86" s="266"/>
      <c r="TVF86" s="266"/>
      <c r="TVG86" s="266"/>
      <c r="TVH86" s="266"/>
      <c r="TVI86" s="266"/>
      <c r="TVJ86" s="266"/>
      <c r="TVK86" s="266"/>
      <c r="TVL86" s="266"/>
      <c r="TVM86" s="266"/>
      <c r="TVN86" s="266"/>
      <c r="TVO86" s="266"/>
      <c r="TVP86" s="266"/>
      <c r="TVQ86" s="266"/>
      <c r="TVR86" s="266"/>
      <c r="TVS86" s="266"/>
      <c r="TVT86" s="266"/>
      <c r="TVU86" s="266"/>
      <c r="TVV86" s="266"/>
      <c r="TVW86" s="266"/>
      <c r="TVX86" s="266"/>
      <c r="TVY86" s="266"/>
      <c r="TVZ86" s="266"/>
      <c r="TWA86" s="266"/>
      <c r="TWB86" s="266"/>
      <c r="TWC86" s="266"/>
      <c r="TWD86" s="266"/>
      <c r="TWE86" s="266"/>
      <c r="TWF86" s="266"/>
      <c r="TWG86" s="266"/>
      <c r="TWH86" s="266"/>
      <c r="TWI86" s="266"/>
      <c r="TWJ86" s="266"/>
      <c r="TWK86" s="266"/>
      <c r="TWL86" s="266"/>
      <c r="TWM86" s="266"/>
      <c r="TWN86" s="266"/>
      <c r="TWO86" s="266"/>
      <c r="TWP86" s="266"/>
      <c r="TWQ86" s="266"/>
      <c r="TWR86" s="266"/>
      <c r="TWS86" s="266"/>
      <c r="TWT86" s="266"/>
      <c r="TWU86" s="266"/>
      <c r="TWV86" s="266"/>
      <c r="TWW86" s="266"/>
      <c r="TWX86" s="266"/>
      <c r="TWY86" s="266"/>
      <c r="TWZ86" s="266"/>
      <c r="TXA86" s="266"/>
      <c r="TXB86" s="266"/>
      <c r="TXC86" s="266"/>
      <c r="TXD86" s="266"/>
      <c r="TXE86" s="266"/>
      <c r="TXF86" s="266"/>
      <c r="TXG86" s="266"/>
      <c r="TXH86" s="266"/>
      <c r="TXI86" s="266"/>
      <c r="TXJ86" s="266"/>
      <c r="TXK86" s="266"/>
      <c r="TXL86" s="266"/>
      <c r="TXM86" s="266"/>
      <c r="TXN86" s="266"/>
      <c r="TXO86" s="266"/>
      <c r="TXP86" s="266"/>
      <c r="TXQ86" s="266"/>
      <c r="TXR86" s="266"/>
      <c r="TXS86" s="266"/>
      <c r="TXT86" s="266"/>
      <c r="TXU86" s="266"/>
      <c r="TXV86" s="266"/>
      <c r="TXW86" s="266"/>
      <c r="TXX86" s="266"/>
      <c r="TXY86" s="266"/>
      <c r="TXZ86" s="266"/>
      <c r="TYA86" s="266"/>
      <c r="TYB86" s="266"/>
      <c r="TYC86" s="266"/>
      <c r="TYD86" s="266"/>
      <c r="TYE86" s="266"/>
      <c r="TYF86" s="266"/>
      <c r="TYG86" s="266"/>
      <c r="TYH86" s="266"/>
      <c r="TYI86" s="266"/>
      <c r="TYJ86" s="266"/>
      <c r="TYK86" s="266"/>
      <c r="TYL86" s="266"/>
      <c r="TYM86" s="266"/>
      <c r="TYN86" s="266"/>
      <c r="TYO86" s="266"/>
      <c r="TYP86" s="266"/>
      <c r="TYQ86" s="266"/>
      <c r="TYR86" s="266"/>
      <c r="TYS86" s="266"/>
      <c r="TYT86" s="266"/>
      <c r="TYU86" s="266"/>
      <c r="TYV86" s="266"/>
      <c r="TYW86" s="266"/>
      <c r="TYX86" s="266"/>
      <c r="TYY86" s="266"/>
      <c r="TYZ86" s="266"/>
      <c r="TZA86" s="266"/>
      <c r="TZB86" s="266"/>
      <c r="TZC86" s="266"/>
      <c r="TZD86" s="266"/>
      <c r="TZE86" s="266"/>
      <c r="TZF86" s="266"/>
      <c r="TZG86" s="266"/>
      <c r="TZH86" s="266"/>
      <c r="TZI86" s="266"/>
      <c r="TZJ86" s="266"/>
      <c r="TZK86" s="266"/>
      <c r="TZL86" s="266"/>
      <c r="TZM86" s="266"/>
      <c r="TZN86" s="266"/>
      <c r="TZO86" s="266"/>
      <c r="TZP86" s="266"/>
      <c r="TZQ86" s="266"/>
      <c r="TZR86" s="266"/>
      <c r="TZS86" s="266"/>
      <c r="TZT86" s="266"/>
      <c r="TZU86" s="266"/>
      <c r="TZV86" s="266"/>
      <c r="TZW86" s="266"/>
      <c r="TZX86" s="266"/>
      <c r="TZY86" s="266"/>
      <c r="TZZ86" s="266"/>
      <c r="UAA86" s="266"/>
      <c r="UAB86" s="266"/>
      <c r="UAC86" s="266"/>
      <c r="UAD86" s="266"/>
      <c r="UAE86" s="266"/>
      <c r="UAF86" s="266"/>
      <c r="UAG86" s="266"/>
      <c r="UAH86" s="266"/>
      <c r="UAI86" s="266"/>
      <c r="UAJ86" s="266"/>
      <c r="UAK86" s="266"/>
      <c r="UAL86" s="266"/>
      <c r="UAM86" s="266"/>
      <c r="UAN86" s="266"/>
      <c r="UAO86" s="266"/>
      <c r="UAP86" s="266"/>
      <c r="UAQ86" s="266"/>
      <c r="UAR86" s="266"/>
      <c r="UAS86" s="266"/>
      <c r="UAT86" s="266"/>
      <c r="UAU86" s="266"/>
      <c r="UAV86" s="266"/>
      <c r="UAW86" s="266"/>
      <c r="UAX86" s="266"/>
      <c r="UAY86" s="266"/>
      <c r="UAZ86" s="266"/>
      <c r="UBA86" s="266"/>
      <c r="UBB86" s="266"/>
      <c r="UBC86" s="266"/>
      <c r="UBD86" s="266"/>
      <c r="UBE86" s="266"/>
      <c r="UBF86" s="266"/>
      <c r="UBG86" s="266"/>
      <c r="UBH86" s="266"/>
      <c r="UBI86" s="266"/>
      <c r="UBJ86" s="266"/>
      <c r="UBK86" s="266"/>
      <c r="UBL86" s="266"/>
      <c r="UBM86" s="266"/>
      <c r="UBN86" s="266"/>
      <c r="UBO86" s="266"/>
      <c r="UBP86" s="266"/>
      <c r="UBQ86" s="266"/>
      <c r="UBR86" s="266"/>
      <c r="UBS86" s="266"/>
      <c r="UBT86" s="266"/>
      <c r="UBU86" s="266"/>
      <c r="UBV86" s="266"/>
      <c r="UBW86" s="266"/>
      <c r="UBX86" s="266"/>
      <c r="UBY86" s="266"/>
      <c r="UBZ86" s="266"/>
      <c r="UCA86" s="266"/>
      <c r="UCB86" s="266"/>
      <c r="UCC86" s="266"/>
      <c r="UCD86" s="266"/>
      <c r="UCE86" s="266"/>
      <c r="UCF86" s="266"/>
      <c r="UCG86" s="266"/>
      <c r="UCH86" s="266"/>
      <c r="UCI86" s="266"/>
      <c r="UCJ86" s="266"/>
      <c r="UCK86" s="266"/>
      <c r="UCL86" s="266"/>
      <c r="UCM86" s="266"/>
      <c r="UCN86" s="266"/>
      <c r="UCO86" s="266"/>
      <c r="UCP86" s="266"/>
      <c r="UCQ86" s="266"/>
      <c r="UCR86" s="266"/>
      <c r="UCS86" s="266"/>
      <c r="UCT86" s="266"/>
      <c r="UCU86" s="266"/>
      <c r="UCV86" s="266"/>
      <c r="UCW86" s="266"/>
      <c r="UCX86" s="266"/>
      <c r="UCY86" s="266"/>
      <c r="UCZ86" s="266"/>
      <c r="UDA86" s="266"/>
      <c r="UDB86" s="266"/>
      <c r="UDC86" s="266"/>
      <c r="UDD86" s="266"/>
      <c r="UDE86" s="266"/>
      <c r="UDF86" s="266"/>
      <c r="UDG86" s="266"/>
      <c r="UDH86" s="266"/>
      <c r="UDI86" s="266"/>
      <c r="UDJ86" s="266"/>
      <c r="UDK86" s="266"/>
      <c r="UDL86" s="266"/>
      <c r="UDM86" s="266"/>
      <c r="UDN86" s="266"/>
      <c r="UDO86" s="266"/>
      <c r="UDP86" s="266"/>
      <c r="UDQ86" s="266"/>
      <c r="UDR86" s="266"/>
      <c r="UDS86" s="266"/>
      <c r="UDT86" s="266"/>
      <c r="UDU86" s="266"/>
      <c r="UDV86" s="266"/>
      <c r="UDW86" s="266"/>
      <c r="UDX86" s="266"/>
      <c r="UDY86" s="266"/>
      <c r="UDZ86" s="266"/>
      <c r="UEA86" s="266"/>
      <c r="UEB86" s="266"/>
      <c r="UEC86" s="266"/>
      <c r="UED86" s="266"/>
      <c r="UEE86" s="266"/>
      <c r="UEF86" s="266"/>
      <c r="UEG86" s="266"/>
      <c r="UEH86" s="266"/>
      <c r="UEI86" s="266"/>
      <c r="UEJ86" s="266"/>
      <c r="UEK86" s="266"/>
      <c r="UEL86" s="266"/>
      <c r="UEM86" s="266"/>
      <c r="UEN86" s="266"/>
      <c r="UEO86" s="266"/>
      <c r="UEP86" s="266"/>
      <c r="UEQ86" s="266"/>
      <c r="UER86" s="266"/>
      <c r="UES86" s="266"/>
      <c r="UET86" s="266"/>
      <c r="UEU86" s="266"/>
      <c r="UEV86" s="266"/>
      <c r="UEW86" s="266"/>
      <c r="UEX86" s="266"/>
      <c r="UEY86" s="266"/>
      <c r="UEZ86" s="266"/>
      <c r="UFA86" s="266"/>
      <c r="UFB86" s="266"/>
      <c r="UFC86" s="266"/>
      <c r="UFD86" s="266"/>
      <c r="UFE86" s="266"/>
      <c r="UFF86" s="266"/>
      <c r="UFG86" s="266"/>
      <c r="UFH86" s="266"/>
      <c r="UFI86" s="266"/>
      <c r="UFJ86" s="266"/>
      <c r="UFK86" s="266"/>
      <c r="UFL86" s="266"/>
      <c r="UFM86" s="266"/>
      <c r="UFN86" s="266"/>
      <c r="UFO86" s="266"/>
      <c r="UFP86" s="266"/>
      <c r="UFQ86" s="266"/>
      <c r="UFR86" s="266"/>
      <c r="UFS86" s="266"/>
      <c r="UFT86" s="266"/>
      <c r="UFU86" s="266"/>
      <c r="UFV86" s="266"/>
      <c r="UFW86" s="266"/>
      <c r="UFX86" s="266"/>
      <c r="UFY86" s="266"/>
      <c r="UFZ86" s="266"/>
      <c r="UGA86" s="266"/>
      <c r="UGB86" s="266"/>
      <c r="UGC86" s="266"/>
      <c r="UGD86" s="266"/>
      <c r="UGE86" s="266"/>
      <c r="UGF86" s="266"/>
      <c r="UGG86" s="266"/>
      <c r="UGH86" s="266"/>
      <c r="UGI86" s="266"/>
      <c r="UGJ86" s="266"/>
      <c r="UGK86" s="266"/>
      <c r="UGL86" s="266"/>
      <c r="UGM86" s="266"/>
      <c r="UGN86" s="266"/>
      <c r="UGO86" s="266"/>
      <c r="UGP86" s="266"/>
      <c r="UGQ86" s="266"/>
      <c r="UGR86" s="266"/>
      <c r="UGS86" s="266"/>
      <c r="UGT86" s="266"/>
      <c r="UGU86" s="266"/>
      <c r="UGV86" s="266"/>
      <c r="UGW86" s="266"/>
      <c r="UGX86" s="266"/>
      <c r="UGY86" s="266"/>
      <c r="UGZ86" s="266"/>
      <c r="UHA86" s="266"/>
      <c r="UHB86" s="266"/>
      <c r="UHC86" s="266"/>
      <c r="UHD86" s="266"/>
      <c r="UHE86" s="266"/>
      <c r="UHF86" s="266"/>
      <c r="UHG86" s="266"/>
      <c r="UHH86" s="266"/>
      <c r="UHI86" s="266"/>
      <c r="UHJ86" s="266"/>
      <c r="UHK86" s="266"/>
      <c r="UHL86" s="266"/>
      <c r="UHM86" s="266"/>
      <c r="UHN86" s="266"/>
      <c r="UHO86" s="266"/>
      <c r="UHP86" s="266"/>
      <c r="UHQ86" s="266"/>
      <c r="UHR86" s="266"/>
      <c r="UHS86" s="266"/>
      <c r="UHT86" s="266"/>
      <c r="UHU86" s="266"/>
      <c r="UHV86" s="266"/>
      <c r="UHW86" s="266"/>
      <c r="UHX86" s="266"/>
      <c r="UHY86" s="266"/>
      <c r="UHZ86" s="266"/>
      <c r="UIA86" s="266"/>
      <c r="UIB86" s="266"/>
      <c r="UIC86" s="266"/>
      <c r="UID86" s="266"/>
      <c r="UIE86" s="266"/>
      <c r="UIF86" s="266"/>
      <c r="UIG86" s="266"/>
      <c r="UIH86" s="266"/>
      <c r="UII86" s="266"/>
      <c r="UIJ86" s="266"/>
      <c r="UIK86" s="266"/>
      <c r="UIL86" s="266"/>
      <c r="UIM86" s="266"/>
      <c r="UIN86" s="266"/>
      <c r="UIO86" s="266"/>
      <c r="UIP86" s="266"/>
      <c r="UIQ86" s="266"/>
      <c r="UIR86" s="266"/>
      <c r="UIS86" s="266"/>
      <c r="UIT86" s="266"/>
      <c r="UIU86" s="266"/>
      <c r="UIV86" s="266"/>
      <c r="UIW86" s="266"/>
      <c r="UIX86" s="266"/>
      <c r="UIY86" s="266"/>
      <c r="UIZ86" s="266"/>
      <c r="UJA86" s="266"/>
      <c r="UJB86" s="266"/>
      <c r="UJC86" s="266"/>
      <c r="UJD86" s="266"/>
      <c r="UJE86" s="266"/>
      <c r="UJF86" s="266"/>
      <c r="UJG86" s="266"/>
      <c r="UJH86" s="266"/>
      <c r="UJI86" s="266"/>
      <c r="UJJ86" s="266"/>
      <c r="UJK86" s="266"/>
      <c r="UJL86" s="266"/>
      <c r="UJM86" s="266"/>
      <c r="UJN86" s="266"/>
      <c r="UJO86" s="266"/>
      <c r="UJP86" s="266"/>
      <c r="UJQ86" s="266"/>
      <c r="UJR86" s="266"/>
      <c r="UJS86" s="266"/>
      <c r="UJT86" s="266"/>
      <c r="UJU86" s="266"/>
      <c r="UJV86" s="266"/>
      <c r="UJW86" s="266"/>
      <c r="UJX86" s="266"/>
      <c r="UJY86" s="266"/>
      <c r="UJZ86" s="266"/>
      <c r="UKA86" s="266"/>
      <c r="UKB86" s="266"/>
      <c r="UKC86" s="266"/>
      <c r="UKD86" s="266"/>
      <c r="UKE86" s="266"/>
      <c r="UKF86" s="266"/>
      <c r="UKG86" s="266"/>
      <c r="UKH86" s="266"/>
      <c r="UKI86" s="266"/>
      <c r="UKJ86" s="266"/>
      <c r="UKK86" s="266"/>
      <c r="UKL86" s="266"/>
      <c r="UKM86" s="266"/>
      <c r="UKN86" s="266"/>
      <c r="UKO86" s="266"/>
      <c r="UKP86" s="266"/>
      <c r="UKQ86" s="266"/>
      <c r="UKR86" s="266"/>
      <c r="UKS86" s="266"/>
      <c r="UKT86" s="266"/>
      <c r="UKU86" s="266"/>
      <c r="UKV86" s="266"/>
      <c r="UKW86" s="266"/>
      <c r="UKX86" s="266"/>
      <c r="UKY86" s="266"/>
      <c r="UKZ86" s="266"/>
      <c r="ULA86" s="266"/>
      <c r="ULB86" s="266"/>
      <c r="ULC86" s="266"/>
      <c r="ULD86" s="266"/>
      <c r="ULE86" s="266"/>
      <c r="ULF86" s="266"/>
      <c r="ULG86" s="266"/>
      <c r="ULH86" s="266"/>
      <c r="ULI86" s="266"/>
      <c r="ULJ86" s="266"/>
      <c r="ULK86" s="266"/>
      <c r="ULL86" s="266"/>
      <c r="ULM86" s="266"/>
      <c r="ULN86" s="266"/>
      <c r="ULO86" s="266"/>
      <c r="ULP86" s="266"/>
      <c r="ULQ86" s="266"/>
      <c r="ULR86" s="266"/>
      <c r="ULS86" s="266"/>
      <c r="ULT86" s="266"/>
      <c r="ULU86" s="266"/>
      <c r="ULV86" s="266"/>
      <c r="ULW86" s="266"/>
      <c r="ULX86" s="266"/>
      <c r="ULY86" s="266"/>
      <c r="ULZ86" s="266"/>
      <c r="UMA86" s="266"/>
      <c r="UMB86" s="266"/>
      <c r="UMC86" s="266"/>
      <c r="UMD86" s="266"/>
      <c r="UME86" s="266"/>
      <c r="UMF86" s="266"/>
      <c r="UMG86" s="266"/>
      <c r="UMH86" s="266"/>
      <c r="UMI86" s="266"/>
      <c r="UMJ86" s="266"/>
      <c r="UMK86" s="266"/>
      <c r="UML86" s="266"/>
      <c r="UMM86" s="266"/>
      <c r="UMN86" s="266"/>
      <c r="UMO86" s="266"/>
      <c r="UMP86" s="266"/>
      <c r="UMQ86" s="266"/>
      <c r="UMR86" s="266"/>
      <c r="UMS86" s="266"/>
      <c r="UMT86" s="266"/>
      <c r="UMU86" s="266"/>
      <c r="UMV86" s="266"/>
      <c r="UMW86" s="266"/>
      <c r="UMX86" s="266"/>
      <c r="UMY86" s="266"/>
      <c r="UMZ86" s="266"/>
      <c r="UNA86" s="266"/>
      <c r="UNB86" s="266"/>
      <c r="UNC86" s="266"/>
      <c r="UND86" s="266"/>
      <c r="UNE86" s="266"/>
      <c r="UNF86" s="266"/>
      <c r="UNG86" s="266"/>
      <c r="UNH86" s="266"/>
      <c r="UNI86" s="266"/>
      <c r="UNJ86" s="266"/>
      <c r="UNK86" s="266"/>
      <c r="UNL86" s="266"/>
      <c r="UNM86" s="266"/>
      <c r="UNN86" s="266"/>
      <c r="UNO86" s="266"/>
      <c r="UNP86" s="266"/>
      <c r="UNQ86" s="266"/>
      <c r="UNR86" s="266"/>
      <c r="UNS86" s="266"/>
      <c r="UNT86" s="266"/>
      <c r="UNU86" s="266"/>
      <c r="UNV86" s="266"/>
      <c r="UNW86" s="266"/>
      <c r="UNX86" s="266"/>
      <c r="UNY86" s="266"/>
      <c r="UNZ86" s="266"/>
      <c r="UOA86" s="266"/>
      <c r="UOB86" s="266"/>
      <c r="UOC86" s="266"/>
      <c r="UOD86" s="266"/>
      <c r="UOE86" s="266"/>
      <c r="UOF86" s="266"/>
      <c r="UOG86" s="266"/>
      <c r="UOH86" s="266"/>
      <c r="UOI86" s="266"/>
      <c r="UOJ86" s="266"/>
      <c r="UOK86" s="266"/>
      <c r="UOL86" s="266"/>
      <c r="UOM86" s="266"/>
      <c r="UON86" s="266"/>
      <c r="UOO86" s="266"/>
      <c r="UOP86" s="266"/>
      <c r="UOQ86" s="266"/>
      <c r="UOR86" s="266"/>
      <c r="UOS86" s="266"/>
      <c r="UOT86" s="266"/>
      <c r="UOU86" s="266"/>
      <c r="UOV86" s="266"/>
      <c r="UOW86" s="266"/>
      <c r="UOX86" s="266"/>
      <c r="UOY86" s="266"/>
      <c r="UOZ86" s="266"/>
      <c r="UPA86" s="266"/>
      <c r="UPB86" s="266"/>
      <c r="UPC86" s="266"/>
      <c r="UPD86" s="266"/>
      <c r="UPE86" s="266"/>
      <c r="UPF86" s="266"/>
      <c r="UPG86" s="266"/>
      <c r="UPH86" s="266"/>
      <c r="UPI86" s="266"/>
      <c r="UPJ86" s="266"/>
      <c r="UPK86" s="266"/>
      <c r="UPL86" s="266"/>
      <c r="UPM86" s="266"/>
      <c r="UPN86" s="266"/>
      <c r="UPO86" s="266"/>
      <c r="UPP86" s="266"/>
      <c r="UPQ86" s="266"/>
      <c r="UPR86" s="266"/>
      <c r="UPS86" s="266"/>
      <c r="UPT86" s="266"/>
      <c r="UPU86" s="266"/>
      <c r="UPV86" s="266"/>
      <c r="UPW86" s="266"/>
      <c r="UPX86" s="266"/>
      <c r="UPY86" s="266"/>
      <c r="UPZ86" s="266"/>
      <c r="UQA86" s="266"/>
      <c r="UQB86" s="266"/>
      <c r="UQC86" s="266"/>
      <c r="UQD86" s="266"/>
      <c r="UQE86" s="266"/>
      <c r="UQF86" s="266"/>
      <c r="UQG86" s="266"/>
      <c r="UQH86" s="266"/>
      <c r="UQI86" s="266"/>
      <c r="UQJ86" s="266"/>
      <c r="UQK86" s="266"/>
      <c r="UQL86" s="266"/>
      <c r="UQM86" s="266"/>
      <c r="UQN86" s="266"/>
      <c r="UQO86" s="266"/>
      <c r="UQP86" s="266"/>
      <c r="UQQ86" s="266"/>
      <c r="UQR86" s="266"/>
      <c r="UQS86" s="266"/>
      <c r="UQT86" s="266"/>
      <c r="UQU86" s="266"/>
      <c r="UQV86" s="266"/>
      <c r="UQW86" s="266"/>
      <c r="UQX86" s="266"/>
      <c r="UQY86" s="266"/>
      <c r="UQZ86" s="266"/>
      <c r="URA86" s="266"/>
      <c r="URB86" s="266"/>
      <c r="URC86" s="266"/>
      <c r="URD86" s="266"/>
      <c r="URE86" s="266"/>
      <c r="URF86" s="266"/>
      <c r="URG86" s="266"/>
      <c r="URH86" s="266"/>
      <c r="URI86" s="266"/>
      <c r="URJ86" s="266"/>
      <c r="URK86" s="266"/>
      <c r="URL86" s="266"/>
      <c r="URM86" s="266"/>
      <c r="URN86" s="266"/>
      <c r="URO86" s="266"/>
      <c r="URP86" s="266"/>
      <c r="URQ86" s="266"/>
      <c r="URR86" s="266"/>
      <c r="URS86" s="266"/>
      <c r="URT86" s="266"/>
      <c r="URU86" s="266"/>
      <c r="URV86" s="266"/>
      <c r="URW86" s="266"/>
      <c r="URX86" s="266"/>
      <c r="URY86" s="266"/>
      <c r="URZ86" s="266"/>
      <c r="USA86" s="266"/>
      <c r="USB86" s="266"/>
      <c r="USC86" s="266"/>
      <c r="USD86" s="266"/>
      <c r="USE86" s="266"/>
      <c r="USF86" s="266"/>
      <c r="USG86" s="266"/>
      <c r="USH86" s="266"/>
      <c r="USI86" s="266"/>
      <c r="USJ86" s="266"/>
      <c r="USK86" s="266"/>
      <c r="USL86" s="266"/>
      <c r="USM86" s="266"/>
      <c r="USN86" s="266"/>
      <c r="USO86" s="266"/>
      <c r="USP86" s="266"/>
      <c r="USQ86" s="266"/>
      <c r="USR86" s="266"/>
      <c r="USS86" s="266"/>
      <c r="UST86" s="266"/>
      <c r="USU86" s="266"/>
      <c r="USV86" s="266"/>
      <c r="USW86" s="266"/>
      <c r="USX86" s="266"/>
      <c r="USY86" s="266"/>
      <c r="USZ86" s="266"/>
      <c r="UTA86" s="266"/>
      <c r="UTB86" s="266"/>
      <c r="UTC86" s="266"/>
      <c r="UTD86" s="266"/>
      <c r="UTE86" s="266"/>
      <c r="UTF86" s="266"/>
      <c r="UTG86" s="266"/>
      <c r="UTH86" s="266"/>
      <c r="UTI86" s="266"/>
      <c r="UTJ86" s="266"/>
      <c r="UTK86" s="266"/>
      <c r="UTL86" s="266"/>
      <c r="UTM86" s="266"/>
      <c r="UTN86" s="266"/>
      <c r="UTO86" s="266"/>
      <c r="UTP86" s="266"/>
      <c r="UTQ86" s="266"/>
      <c r="UTR86" s="266"/>
      <c r="UTS86" s="266"/>
      <c r="UTT86" s="266"/>
      <c r="UTU86" s="266"/>
      <c r="UTV86" s="266"/>
      <c r="UTW86" s="266"/>
      <c r="UTX86" s="266"/>
      <c r="UTY86" s="266"/>
      <c r="UTZ86" s="266"/>
      <c r="UUA86" s="266"/>
      <c r="UUB86" s="266"/>
      <c r="UUC86" s="266"/>
      <c r="UUD86" s="266"/>
      <c r="UUE86" s="266"/>
      <c r="UUF86" s="266"/>
      <c r="UUG86" s="266"/>
      <c r="UUH86" s="266"/>
      <c r="UUI86" s="266"/>
      <c r="UUJ86" s="266"/>
      <c r="UUK86" s="266"/>
      <c r="UUL86" s="266"/>
      <c r="UUM86" s="266"/>
      <c r="UUN86" s="266"/>
      <c r="UUO86" s="266"/>
      <c r="UUP86" s="266"/>
      <c r="UUQ86" s="266"/>
      <c r="UUR86" s="266"/>
      <c r="UUS86" s="266"/>
      <c r="UUT86" s="266"/>
      <c r="UUU86" s="266"/>
      <c r="UUV86" s="266"/>
      <c r="UUW86" s="266"/>
      <c r="UUX86" s="266"/>
      <c r="UUY86" s="266"/>
      <c r="UUZ86" s="266"/>
      <c r="UVA86" s="266"/>
      <c r="UVB86" s="266"/>
      <c r="UVC86" s="266"/>
      <c r="UVD86" s="266"/>
      <c r="UVE86" s="266"/>
      <c r="UVF86" s="266"/>
      <c r="UVG86" s="266"/>
      <c r="UVH86" s="266"/>
      <c r="UVI86" s="266"/>
      <c r="UVJ86" s="266"/>
      <c r="UVK86" s="266"/>
      <c r="UVL86" s="266"/>
      <c r="UVM86" s="266"/>
      <c r="UVN86" s="266"/>
      <c r="UVO86" s="266"/>
      <c r="UVP86" s="266"/>
      <c r="UVQ86" s="266"/>
      <c r="UVR86" s="266"/>
      <c r="UVS86" s="266"/>
      <c r="UVT86" s="266"/>
      <c r="UVU86" s="266"/>
      <c r="UVV86" s="266"/>
      <c r="UVW86" s="266"/>
      <c r="UVX86" s="266"/>
      <c r="UVY86" s="266"/>
      <c r="UVZ86" s="266"/>
      <c r="UWA86" s="266"/>
      <c r="UWB86" s="266"/>
      <c r="UWC86" s="266"/>
      <c r="UWD86" s="266"/>
      <c r="UWE86" s="266"/>
      <c r="UWF86" s="266"/>
      <c r="UWG86" s="266"/>
      <c r="UWH86" s="266"/>
      <c r="UWI86" s="266"/>
      <c r="UWJ86" s="266"/>
      <c r="UWK86" s="266"/>
      <c r="UWL86" s="266"/>
      <c r="UWM86" s="266"/>
      <c r="UWN86" s="266"/>
      <c r="UWO86" s="266"/>
      <c r="UWP86" s="266"/>
      <c r="UWQ86" s="266"/>
      <c r="UWR86" s="266"/>
      <c r="UWS86" s="266"/>
      <c r="UWT86" s="266"/>
      <c r="UWU86" s="266"/>
      <c r="UWV86" s="266"/>
      <c r="UWW86" s="266"/>
      <c r="UWX86" s="266"/>
      <c r="UWY86" s="266"/>
      <c r="UWZ86" s="266"/>
      <c r="UXA86" s="266"/>
      <c r="UXB86" s="266"/>
      <c r="UXC86" s="266"/>
      <c r="UXD86" s="266"/>
      <c r="UXE86" s="266"/>
      <c r="UXF86" s="266"/>
      <c r="UXG86" s="266"/>
      <c r="UXH86" s="266"/>
      <c r="UXI86" s="266"/>
      <c r="UXJ86" s="266"/>
      <c r="UXK86" s="266"/>
      <c r="UXL86" s="266"/>
      <c r="UXM86" s="266"/>
      <c r="UXN86" s="266"/>
      <c r="UXO86" s="266"/>
      <c r="UXP86" s="266"/>
      <c r="UXQ86" s="266"/>
      <c r="UXR86" s="266"/>
      <c r="UXS86" s="266"/>
      <c r="UXT86" s="266"/>
      <c r="UXU86" s="266"/>
      <c r="UXV86" s="266"/>
      <c r="UXW86" s="266"/>
      <c r="UXX86" s="266"/>
      <c r="UXY86" s="266"/>
      <c r="UXZ86" s="266"/>
      <c r="UYA86" s="266"/>
      <c r="UYB86" s="266"/>
      <c r="UYC86" s="266"/>
      <c r="UYD86" s="266"/>
      <c r="UYE86" s="266"/>
      <c r="UYF86" s="266"/>
      <c r="UYG86" s="266"/>
      <c r="UYH86" s="266"/>
      <c r="UYI86" s="266"/>
      <c r="UYJ86" s="266"/>
      <c r="UYK86" s="266"/>
      <c r="UYL86" s="266"/>
      <c r="UYM86" s="266"/>
      <c r="UYN86" s="266"/>
      <c r="UYO86" s="266"/>
      <c r="UYP86" s="266"/>
      <c r="UYQ86" s="266"/>
      <c r="UYR86" s="266"/>
      <c r="UYS86" s="266"/>
      <c r="UYT86" s="266"/>
      <c r="UYU86" s="266"/>
      <c r="UYV86" s="266"/>
      <c r="UYW86" s="266"/>
      <c r="UYX86" s="266"/>
      <c r="UYY86" s="266"/>
      <c r="UYZ86" s="266"/>
      <c r="UZA86" s="266"/>
      <c r="UZB86" s="266"/>
      <c r="UZC86" s="266"/>
      <c r="UZD86" s="266"/>
      <c r="UZE86" s="266"/>
      <c r="UZF86" s="266"/>
      <c r="UZG86" s="266"/>
      <c r="UZH86" s="266"/>
      <c r="UZI86" s="266"/>
      <c r="UZJ86" s="266"/>
      <c r="UZK86" s="266"/>
      <c r="UZL86" s="266"/>
      <c r="UZM86" s="266"/>
      <c r="UZN86" s="266"/>
      <c r="UZO86" s="266"/>
      <c r="UZP86" s="266"/>
      <c r="UZQ86" s="266"/>
      <c r="UZR86" s="266"/>
      <c r="UZS86" s="266"/>
      <c r="UZT86" s="266"/>
      <c r="UZU86" s="266"/>
      <c r="UZV86" s="266"/>
      <c r="UZW86" s="266"/>
      <c r="UZX86" s="266"/>
      <c r="UZY86" s="266"/>
      <c r="UZZ86" s="266"/>
      <c r="VAA86" s="266"/>
      <c r="VAB86" s="266"/>
      <c r="VAC86" s="266"/>
      <c r="VAD86" s="266"/>
      <c r="VAE86" s="266"/>
      <c r="VAF86" s="266"/>
      <c r="VAG86" s="266"/>
      <c r="VAH86" s="266"/>
      <c r="VAI86" s="266"/>
      <c r="VAJ86" s="266"/>
      <c r="VAK86" s="266"/>
      <c r="VAL86" s="266"/>
      <c r="VAM86" s="266"/>
      <c r="VAN86" s="266"/>
      <c r="VAO86" s="266"/>
      <c r="VAP86" s="266"/>
      <c r="VAQ86" s="266"/>
      <c r="VAR86" s="266"/>
      <c r="VAS86" s="266"/>
      <c r="VAT86" s="266"/>
      <c r="VAU86" s="266"/>
      <c r="VAV86" s="266"/>
      <c r="VAW86" s="266"/>
      <c r="VAX86" s="266"/>
      <c r="VAY86" s="266"/>
      <c r="VAZ86" s="266"/>
      <c r="VBA86" s="266"/>
      <c r="VBB86" s="266"/>
      <c r="VBC86" s="266"/>
      <c r="VBD86" s="266"/>
      <c r="VBE86" s="266"/>
      <c r="VBF86" s="266"/>
      <c r="VBG86" s="266"/>
      <c r="VBH86" s="266"/>
      <c r="VBI86" s="266"/>
      <c r="VBJ86" s="266"/>
      <c r="VBK86" s="266"/>
      <c r="VBL86" s="266"/>
      <c r="VBM86" s="266"/>
      <c r="VBN86" s="266"/>
      <c r="VBO86" s="266"/>
      <c r="VBP86" s="266"/>
      <c r="VBQ86" s="266"/>
      <c r="VBR86" s="266"/>
      <c r="VBS86" s="266"/>
      <c r="VBT86" s="266"/>
      <c r="VBU86" s="266"/>
      <c r="VBV86" s="266"/>
      <c r="VBW86" s="266"/>
      <c r="VBX86" s="266"/>
      <c r="VBY86" s="266"/>
      <c r="VBZ86" s="266"/>
      <c r="VCA86" s="266"/>
      <c r="VCB86" s="266"/>
      <c r="VCC86" s="266"/>
      <c r="VCD86" s="266"/>
      <c r="VCE86" s="266"/>
      <c r="VCF86" s="266"/>
      <c r="VCG86" s="266"/>
      <c r="VCH86" s="266"/>
      <c r="VCI86" s="266"/>
      <c r="VCJ86" s="266"/>
      <c r="VCK86" s="266"/>
      <c r="VCL86" s="266"/>
      <c r="VCM86" s="266"/>
      <c r="VCN86" s="266"/>
      <c r="VCO86" s="266"/>
      <c r="VCP86" s="266"/>
      <c r="VCQ86" s="266"/>
      <c r="VCR86" s="266"/>
      <c r="VCS86" s="266"/>
      <c r="VCT86" s="266"/>
      <c r="VCU86" s="266"/>
      <c r="VCV86" s="266"/>
      <c r="VCW86" s="266"/>
      <c r="VCX86" s="266"/>
      <c r="VCY86" s="266"/>
      <c r="VCZ86" s="266"/>
      <c r="VDA86" s="266"/>
      <c r="VDB86" s="266"/>
      <c r="VDC86" s="266"/>
      <c r="VDD86" s="266"/>
      <c r="VDE86" s="266"/>
      <c r="VDF86" s="266"/>
      <c r="VDG86" s="266"/>
      <c r="VDH86" s="266"/>
      <c r="VDI86" s="266"/>
      <c r="VDJ86" s="266"/>
      <c r="VDK86" s="266"/>
      <c r="VDL86" s="266"/>
      <c r="VDM86" s="266"/>
      <c r="VDN86" s="266"/>
      <c r="VDO86" s="266"/>
      <c r="VDP86" s="266"/>
      <c r="VDQ86" s="266"/>
      <c r="VDR86" s="266"/>
      <c r="VDS86" s="266"/>
      <c r="VDT86" s="266"/>
      <c r="VDU86" s="266"/>
      <c r="VDV86" s="266"/>
      <c r="VDW86" s="266"/>
      <c r="VDX86" s="266"/>
      <c r="VDY86" s="266"/>
      <c r="VDZ86" s="266"/>
      <c r="VEA86" s="266"/>
      <c r="VEB86" s="266"/>
      <c r="VEC86" s="266"/>
      <c r="VED86" s="266"/>
      <c r="VEE86" s="266"/>
      <c r="VEF86" s="266"/>
      <c r="VEG86" s="266"/>
      <c r="VEH86" s="266"/>
      <c r="VEI86" s="266"/>
      <c r="VEJ86" s="266"/>
      <c r="VEK86" s="266"/>
      <c r="VEL86" s="266"/>
      <c r="VEM86" s="266"/>
      <c r="VEN86" s="266"/>
      <c r="VEO86" s="266"/>
      <c r="VEP86" s="266"/>
      <c r="VEQ86" s="266"/>
      <c r="VER86" s="266"/>
      <c r="VES86" s="266"/>
      <c r="VET86" s="266"/>
      <c r="VEU86" s="266"/>
      <c r="VEV86" s="266"/>
      <c r="VEW86" s="266"/>
      <c r="VEX86" s="266"/>
      <c r="VEY86" s="266"/>
      <c r="VEZ86" s="266"/>
      <c r="VFA86" s="266"/>
      <c r="VFB86" s="266"/>
      <c r="VFC86" s="266"/>
      <c r="VFD86" s="266"/>
      <c r="VFE86" s="266"/>
      <c r="VFF86" s="266"/>
      <c r="VFG86" s="266"/>
      <c r="VFH86" s="266"/>
      <c r="VFI86" s="266"/>
      <c r="VFJ86" s="266"/>
      <c r="VFK86" s="266"/>
      <c r="VFL86" s="266"/>
      <c r="VFM86" s="266"/>
      <c r="VFN86" s="266"/>
      <c r="VFO86" s="266"/>
      <c r="VFP86" s="266"/>
      <c r="VFQ86" s="266"/>
      <c r="VFR86" s="266"/>
      <c r="VFS86" s="266"/>
      <c r="VFT86" s="266"/>
      <c r="VFU86" s="266"/>
      <c r="VFV86" s="266"/>
      <c r="VFW86" s="266"/>
      <c r="VFX86" s="266"/>
      <c r="VFY86" s="266"/>
      <c r="VFZ86" s="266"/>
      <c r="VGA86" s="266"/>
      <c r="VGB86" s="266"/>
      <c r="VGC86" s="266"/>
      <c r="VGD86" s="266"/>
      <c r="VGE86" s="266"/>
      <c r="VGF86" s="266"/>
      <c r="VGG86" s="266"/>
      <c r="VGH86" s="266"/>
      <c r="VGI86" s="266"/>
      <c r="VGJ86" s="266"/>
      <c r="VGK86" s="266"/>
      <c r="VGL86" s="266"/>
      <c r="VGM86" s="266"/>
      <c r="VGN86" s="266"/>
      <c r="VGO86" s="266"/>
      <c r="VGP86" s="266"/>
      <c r="VGQ86" s="266"/>
      <c r="VGR86" s="266"/>
      <c r="VGS86" s="266"/>
      <c r="VGT86" s="266"/>
      <c r="VGU86" s="266"/>
      <c r="VGV86" s="266"/>
      <c r="VGW86" s="266"/>
      <c r="VGX86" s="266"/>
      <c r="VGY86" s="266"/>
      <c r="VGZ86" s="266"/>
      <c r="VHA86" s="266"/>
      <c r="VHB86" s="266"/>
      <c r="VHC86" s="266"/>
      <c r="VHD86" s="266"/>
      <c r="VHE86" s="266"/>
      <c r="VHF86" s="266"/>
      <c r="VHG86" s="266"/>
      <c r="VHH86" s="266"/>
      <c r="VHI86" s="266"/>
      <c r="VHJ86" s="266"/>
      <c r="VHK86" s="266"/>
      <c r="VHL86" s="266"/>
      <c r="VHM86" s="266"/>
      <c r="VHN86" s="266"/>
      <c r="VHO86" s="266"/>
      <c r="VHP86" s="266"/>
      <c r="VHQ86" s="266"/>
      <c r="VHR86" s="266"/>
      <c r="VHS86" s="266"/>
      <c r="VHT86" s="266"/>
      <c r="VHU86" s="266"/>
      <c r="VHV86" s="266"/>
      <c r="VHW86" s="266"/>
      <c r="VHX86" s="266"/>
      <c r="VHY86" s="266"/>
      <c r="VHZ86" s="266"/>
      <c r="VIA86" s="266"/>
      <c r="VIB86" s="266"/>
      <c r="VIC86" s="266"/>
      <c r="VID86" s="266"/>
      <c r="VIE86" s="266"/>
      <c r="VIF86" s="266"/>
      <c r="VIG86" s="266"/>
      <c r="VIH86" s="266"/>
      <c r="VII86" s="266"/>
      <c r="VIJ86" s="266"/>
      <c r="VIK86" s="266"/>
      <c r="VIL86" s="266"/>
      <c r="VIM86" s="266"/>
      <c r="VIN86" s="266"/>
      <c r="VIO86" s="266"/>
      <c r="VIP86" s="266"/>
      <c r="VIQ86" s="266"/>
      <c r="VIR86" s="266"/>
      <c r="VIS86" s="266"/>
      <c r="VIT86" s="266"/>
      <c r="VIU86" s="266"/>
      <c r="VIV86" s="266"/>
      <c r="VIW86" s="266"/>
      <c r="VIX86" s="266"/>
      <c r="VIY86" s="266"/>
      <c r="VIZ86" s="266"/>
      <c r="VJA86" s="266"/>
      <c r="VJB86" s="266"/>
      <c r="VJC86" s="266"/>
      <c r="VJD86" s="266"/>
      <c r="VJE86" s="266"/>
      <c r="VJF86" s="266"/>
      <c r="VJG86" s="266"/>
      <c r="VJH86" s="266"/>
      <c r="VJI86" s="266"/>
      <c r="VJJ86" s="266"/>
      <c r="VJK86" s="266"/>
      <c r="VJL86" s="266"/>
      <c r="VJM86" s="266"/>
      <c r="VJN86" s="266"/>
      <c r="VJO86" s="266"/>
      <c r="VJP86" s="266"/>
      <c r="VJQ86" s="266"/>
      <c r="VJR86" s="266"/>
      <c r="VJS86" s="266"/>
      <c r="VJT86" s="266"/>
      <c r="VJU86" s="266"/>
      <c r="VJV86" s="266"/>
      <c r="VJW86" s="266"/>
      <c r="VJX86" s="266"/>
      <c r="VJY86" s="266"/>
      <c r="VJZ86" s="266"/>
      <c r="VKA86" s="266"/>
      <c r="VKB86" s="266"/>
      <c r="VKC86" s="266"/>
      <c r="VKD86" s="266"/>
      <c r="VKE86" s="266"/>
      <c r="VKF86" s="266"/>
      <c r="VKG86" s="266"/>
      <c r="VKH86" s="266"/>
      <c r="VKI86" s="266"/>
      <c r="VKJ86" s="266"/>
      <c r="VKK86" s="266"/>
      <c r="VKL86" s="266"/>
      <c r="VKM86" s="266"/>
      <c r="VKN86" s="266"/>
      <c r="VKO86" s="266"/>
      <c r="VKP86" s="266"/>
      <c r="VKQ86" s="266"/>
      <c r="VKR86" s="266"/>
      <c r="VKS86" s="266"/>
      <c r="VKT86" s="266"/>
      <c r="VKU86" s="266"/>
      <c r="VKV86" s="266"/>
      <c r="VKW86" s="266"/>
      <c r="VKX86" s="266"/>
      <c r="VKY86" s="266"/>
      <c r="VKZ86" s="266"/>
      <c r="VLA86" s="266"/>
      <c r="VLB86" s="266"/>
      <c r="VLC86" s="266"/>
      <c r="VLD86" s="266"/>
      <c r="VLE86" s="266"/>
      <c r="VLF86" s="266"/>
      <c r="VLG86" s="266"/>
      <c r="VLH86" s="266"/>
      <c r="VLI86" s="266"/>
      <c r="VLJ86" s="266"/>
      <c r="VLK86" s="266"/>
      <c r="VLL86" s="266"/>
      <c r="VLM86" s="266"/>
      <c r="VLN86" s="266"/>
      <c r="VLO86" s="266"/>
      <c r="VLP86" s="266"/>
      <c r="VLQ86" s="266"/>
      <c r="VLR86" s="266"/>
      <c r="VLS86" s="266"/>
      <c r="VLT86" s="266"/>
      <c r="VLU86" s="266"/>
      <c r="VLV86" s="266"/>
      <c r="VLW86" s="266"/>
      <c r="VLX86" s="266"/>
      <c r="VLY86" s="266"/>
      <c r="VLZ86" s="266"/>
      <c r="VMA86" s="266"/>
      <c r="VMB86" s="266"/>
      <c r="VMC86" s="266"/>
      <c r="VMD86" s="266"/>
      <c r="VME86" s="266"/>
      <c r="VMF86" s="266"/>
      <c r="VMG86" s="266"/>
      <c r="VMH86" s="266"/>
      <c r="VMI86" s="266"/>
      <c r="VMJ86" s="266"/>
      <c r="VMK86" s="266"/>
      <c r="VML86" s="266"/>
      <c r="VMM86" s="266"/>
      <c r="VMN86" s="266"/>
      <c r="VMO86" s="266"/>
      <c r="VMP86" s="266"/>
      <c r="VMQ86" s="266"/>
      <c r="VMR86" s="266"/>
      <c r="VMS86" s="266"/>
      <c r="VMT86" s="266"/>
      <c r="VMU86" s="266"/>
      <c r="VMV86" s="266"/>
      <c r="VMW86" s="266"/>
      <c r="VMX86" s="266"/>
      <c r="VMY86" s="266"/>
      <c r="VMZ86" s="266"/>
      <c r="VNA86" s="266"/>
      <c r="VNB86" s="266"/>
      <c r="VNC86" s="266"/>
      <c r="VND86" s="266"/>
      <c r="VNE86" s="266"/>
      <c r="VNF86" s="266"/>
      <c r="VNG86" s="266"/>
      <c r="VNH86" s="266"/>
      <c r="VNI86" s="266"/>
      <c r="VNJ86" s="266"/>
      <c r="VNK86" s="266"/>
      <c r="VNL86" s="266"/>
      <c r="VNM86" s="266"/>
      <c r="VNN86" s="266"/>
      <c r="VNO86" s="266"/>
      <c r="VNP86" s="266"/>
      <c r="VNQ86" s="266"/>
      <c r="VNR86" s="266"/>
      <c r="VNS86" s="266"/>
      <c r="VNT86" s="266"/>
      <c r="VNU86" s="266"/>
      <c r="VNV86" s="266"/>
      <c r="VNW86" s="266"/>
      <c r="VNX86" s="266"/>
      <c r="VNY86" s="266"/>
      <c r="VNZ86" s="266"/>
      <c r="VOA86" s="266"/>
      <c r="VOB86" s="266"/>
      <c r="VOC86" s="266"/>
      <c r="VOD86" s="266"/>
      <c r="VOE86" s="266"/>
      <c r="VOF86" s="266"/>
      <c r="VOG86" s="266"/>
      <c r="VOH86" s="266"/>
      <c r="VOI86" s="266"/>
      <c r="VOJ86" s="266"/>
      <c r="VOK86" s="266"/>
      <c r="VOL86" s="266"/>
      <c r="VOM86" s="266"/>
      <c r="VON86" s="266"/>
      <c r="VOO86" s="266"/>
      <c r="VOP86" s="266"/>
      <c r="VOQ86" s="266"/>
      <c r="VOR86" s="266"/>
      <c r="VOS86" s="266"/>
      <c r="VOT86" s="266"/>
      <c r="VOU86" s="266"/>
      <c r="VOV86" s="266"/>
      <c r="VOW86" s="266"/>
      <c r="VOX86" s="266"/>
      <c r="VOY86" s="266"/>
      <c r="VOZ86" s="266"/>
      <c r="VPA86" s="266"/>
      <c r="VPB86" s="266"/>
      <c r="VPC86" s="266"/>
      <c r="VPD86" s="266"/>
      <c r="VPE86" s="266"/>
      <c r="VPF86" s="266"/>
      <c r="VPG86" s="266"/>
      <c r="VPH86" s="266"/>
      <c r="VPI86" s="266"/>
      <c r="VPJ86" s="266"/>
      <c r="VPK86" s="266"/>
      <c r="VPL86" s="266"/>
      <c r="VPM86" s="266"/>
      <c r="VPN86" s="266"/>
      <c r="VPO86" s="266"/>
      <c r="VPP86" s="266"/>
      <c r="VPQ86" s="266"/>
      <c r="VPR86" s="266"/>
      <c r="VPS86" s="266"/>
      <c r="VPT86" s="266"/>
      <c r="VPU86" s="266"/>
      <c r="VPV86" s="266"/>
      <c r="VPW86" s="266"/>
      <c r="VPX86" s="266"/>
      <c r="VPY86" s="266"/>
      <c r="VPZ86" s="266"/>
      <c r="VQA86" s="266"/>
      <c r="VQB86" s="266"/>
      <c r="VQC86" s="266"/>
      <c r="VQD86" s="266"/>
      <c r="VQE86" s="266"/>
      <c r="VQF86" s="266"/>
      <c r="VQG86" s="266"/>
      <c r="VQH86" s="266"/>
      <c r="VQI86" s="266"/>
      <c r="VQJ86" s="266"/>
      <c r="VQK86" s="266"/>
      <c r="VQL86" s="266"/>
      <c r="VQM86" s="266"/>
      <c r="VQN86" s="266"/>
      <c r="VQO86" s="266"/>
      <c r="VQP86" s="266"/>
      <c r="VQQ86" s="266"/>
      <c r="VQR86" s="266"/>
      <c r="VQS86" s="266"/>
      <c r="VQT86" s="266"/>
      <c r="VQU86" s="266"/>
      <c r="VQV86" s="266"/>
      <c r="VQW86" s="266"/>
      <c r="VQX86" s="266"/>
      <c r="VQY86" s="266"/>
      <c r="VQZ86" s="266"/>
      <c r="VRA86" s="266"/>
      <c r="VRB86" s="266"/>
      <c r="VRC86" s="266"/>
      <c r="VRD86" s="266"/>
      <c r="VRE86" s="266"/>
      <c r="VRF86" s="266"/>
      <c r="VRG86" s="266"/>
      <c r="VRH86" s="266"/>
      <c r="VRI86" s="266"/>
      <c r="VRJ86" s="266"/>
      <c r="VRK86" s="266"/>
      <c r="VRL86" s="266"/>
      <c r="VRM86" s="266"/>
      <c r="VRN86" s="266"/>
      <c r="VRO86" s="266"/>
      <c r="VRP86" s="266"/>
      <c r="VRQ86" s="266"/>
      <c r="VRR86" s="266"/>
      <c r="VRS86" s="266"/>
      <c r="VRT86" s="266"/>
      <c r="VRU86" s="266"/>
      <c r="VRV86" s="266"/>
      <c r="VRW86" s="266"/>
      <c r="VRX86" s="266"/>
      <c r="VRY86" s="266"/>
      <c r="VRZ86" s="266"/>
      <c r="VSA86" s="266"/>
      <c r="VSB86" s="266"/>
      <c r="VSC86" s="266"/>
      <c r="VSD86" s="266"/>
      <c r="VSE86" s="266"/>
      <c r="VSF86" s="266"/>
      <c r="VSG86" s="266"/>
      <c r="VSH86" s="266"/>
      <c r="VSI86" s="266"/>
      <c r="VSJ86" s="266"/>
      <c r="VSK86" s="266"/>
      <c r="VSL86" s="266"/>
      <c r="VSM86" s="266"/>
      <c r="VSN86" s="266"/>
      <c r="VSO86" s="266"/>
      <c r="VSP86" s="266"/>
      <c r="VSQ86" s="266"/>
      <c r="VSR86" s="266"/>
      <c r="VSS86" s="266"/>
      <c r="VST86" s="266"/>
      <c r="VSU86" s="266"/>
      <c r="VSV86" s="266"/>
      <c r="VSW86" s="266"/>
      <c r="VSX86" s="266"/>
      <c r="VSY86" s="266"/>
      <c r="VSZ86" s="266"/>
      <c r="VTA86" s="266"/>
      <c r="VTB86" s="266"/>
      <c r="VTC86" s="266"/>
      <c r="VTD86" s="266"/>
      <c r="VTE86" s="266"/>
      <c r="VTF86" s="266"/>
      <c r="VTG86" s="266"/>
      <c r="VTH86" s="266"/>
      <c r="VTI86" s="266"/>
      <c r="VTJ86" s="266"/>
      <c r="VTK86" s="266"/>
      <c r="VTL86" s="266"/>
      <c r="VTM86" s="266"/>
      <c r="VTN86" s="266"/>
      <c r="VTO86" s="266"/>
      <c r="VTP86" s="266"/>
      <c r="VTQ86" s="266"/>
      <c r="VTR86" s="266"/>
      <c r="VTS86" s="266"/>
      <c r="VTT86" s="266"/>
      <c r="VTU86" s="266"/>
      <c r="VTV86" s="266"/>
      <c r="VTW86" s="266"/>
      <c r="VTX86" s="266"/>
      <c r="VTY86" s="266"/>
      <c r="VTZ86" s="266"/>
      <c r="VUA86" s="266"/>
      <c r="VUB86" s="266"/>
      <c r="VUC86" s="266"/>
      <c r="VUD86" s="266"/>
      <c r="VUE86" s="266"/>
      <c r="VUF86" s="266"/>
      <c r="VUG86" s="266"/>
      <c r="VUH86" s="266"/>
      <c r="VUI86" s="266"/>
      <c r="VUJ86" s="266"/>
      <c r="VUK86" s="266"/>
      <c r="VUL86" s="266"/>
      <c r="VUM86" s="266"/>
      <c r="VUN86" s="266"/>
      <c r="VUO86" s="266"/>
      <c r="VUP86" s="266"/>
      <c r="VUQ86" s="266"/>
      <c r="VUR86" s="266"/>
      <c r="VUS86" s="266"/>
      <c r="VUT86" s="266"/>
      <c r="VUU86" s="266"/>
      <c r="VUV86" s="266"/>
      <c r="VUW86" s="266"/>
      <c r="VUX86" s="266"/>
      <c r="VUY86" s="266"/>
      <c r="VUZ86" s="266"/>
      <c r="VVA86" s="266"/>
      <c r="VVB86" s="266"/>
      <c r="VVC86" s="266"/>
      <c r="VVD86" s="266"/>
      <c r="VVE86" s="266"/>
      <c r="VVF86" s="266"/>
      <c r="VVG86" s="266"/>
      <c r="VVH86" s="266"/>
      <c r="VVI86" s="266"/>
      <c r="VVJ86" s="266"/>
      <c r="VVK86" s="266"/>
      <c r="VVL86" s="266"/>
      <c r="VVM86" s="266"/>
      <c r="VVN86" s="266"/>
      <c r="VVO86" s="266"/>
      <c r="VVP86" s="266"/>
      <c r="VVQ86" s="266"/>
      <c r="VVR86" s="266"/>
      <c r="VVS86" s="266"/>
      <c r="VVT86" s="266"/>
      <c r="VVU86" s="266"/>
      <c r="VVV86" s="266"/>
      <c r="VVW86" s="266"/>
      <c r="VVX86" s="266"/>
      <c r="VVY86" s="266"/>
      <c r="VVZ86" s="266"/>
      <c r="VWA86" s="266"/>
      <c r="VWB86" s="266"/>
      <c r="VWC86" s="266"/>
      <c r="VWD86" s="266"/>
      <c r="VWE86" s="266"/>
      <c r="VWF86" s="266"/>
      <c r="VWG86" s="266"/>
      <c r="VWH86" s="266"/>
      <c r="VWI86" s="266"/>
      <c r="VWJ86" s="266"/>
      <c r="VWK86" s="266"/>
      <c r="VWL86" s="266"/>
      <c r="VWM86" s="266"/>
      <c r="VWN86" s="266"/>
      <c r="VWO86" s="266"/>
      <c r="VWP86" s="266"/>
      <c r="VWQ86" s="266"/>
      <c r="VWR86" s="266"/>
      <c r="VWS86" s="266"/>
      <c r="VWT86" s="266"/>
      <c r="VWU86" s="266"/>
      <c r="VWV86" s="266"/>
      <c r="VWW86" s="266"/>
      <c r="VWX86" s="266"/>
      <c r="VWY86" s="266"/>
      <c r="VWZ86" s="266"/>
      <c r="VXA86" s="266"/>
      <c r="VXB86" s="266"/>
      <c r="VXC86" s="266"/>
      <c r="VXD86" s="266"/>
      <c r="VXE86" s="266"/>
      <c r="VXF86" s="266"/>
      <c r="VXG86" s="266"/>
      <c r="VXH86" s="266"/>
      <c r="VXI86" s="266"/>
      <c r="VXJ86" s="266"/>
      <c r="VXK86" s="266"/>
      <c r="VXL86" s="266"/>
      <c r="VXM86" s="266"/>
      <c r="VXN86" s="266"/>
      <c r="VXO86" s="266"/>
      <c r="VXP86" s="266"/>
      <c r="VXQ86" s="266"/>
      <c r="VXR86" s="266"/>
      <c r="VXS86" s="266"/>
      <c r="VXT86" s="266"/>
      <c r="VXU86" s="266"/>
      <c r="VXV86" s="266"/>
      <c r="VXW86" s="266"/>
      <c r="VXX86" s="266"/>
      <c r="VXY86" s="266"/>
      <c r="VXZ86" s="266"/>
      <c r="VYA86" s="266"/>
      <c r="VYB86" s="266"/>
      <c r="VYC86" s="266"/>
      <c r="VYD86" s="266"/>
      <c r="VYE86" s="266"/>
      <c r="VYF86" s="266"/>
      <c r="VYG86" s="266"/>
      <c r="VYH86" s="266"/>
      <c r="VYI86" s="266"/>
      <c r="VYJ86" s="266"/>
      <c r="VYK86" s="266"/>
      <c r="VYL86" s="266"/>
      <c r="VYM86" s="266"/>
      <c r="VYN86" s="266"/>
      <c r="VYO86" s="266"/>
      <c r="VYP86" s="266"/>
      <c r="VYQ86" s="266"/>
      <c r="VYR86" s="266"/>
      <c r="VYS86" s="266"/>
      <c r="VYT86" s="266"/>
      <c r="VYU86" s="266"/>
      <c r="VYV86" s="266"/>
      <c r="VYW86" s="266"/>
      <c r="VYX86" s="266"/>
      <c r="VYY86" s="266"/>
      <c r="VYZ86" s="266"/>
      <c r="VZA86" s="266"/>
      <c r="VZB86" s="266"/>
      <c r="VZC86" s="266"/>
      <c r="VZD86" s="266"/>
      <c r="VZE86" s="266"/>
      <c r="VZF86" s="266"/>
      <c r="VZG86" s="266"/>
      <c r="VZH86" s="266"/>
      <c r="VZI86" s="266"/>
      <c r="VZJ86" s="266"/>
      <c r="VZK86" s="266"/>
      <c r="VZL86" s="266"/>
      <c r="VZM86" s="266"/>
      <c r="VZN86" s="266"/>
      <c r="VZO86" s="266"/>
      <c r="VZP86" s="266"/>
      <c r="VZQ86" s="266"/>
      <c r="VZR86" s="266"/>
      <c r="VZS86" s="266"/>
      <c r="VZT86" s="266"/>
      <c r="VZU86" s="266"/>
      <c r="VZV86" s="266"/>
      <c r="VZW86" s="266"/>
      <c r="VZX86" s="266"/>
      <c r="VZY86" s="266"/>
      <c r="VZZ86" s="266"/>
      <c r="WAA86" s="266"/>
      <c r="WAB86" s="266"/>
      <c r="WAC86" s="266"/>
      <c r="WAD86" s="266"/>
      <c r="WAE86" s="266"/>
      <c r="WAF86" s="266"/>
      <c r="WAG86" s="266"/>
      <c r="WAH86" s="266"/>
      <c r="WAI86" s="266"/>
      <c r="WAJ86" s="266"/>
      <c r="WAK86" s="266"/>
      <c r="WAL86" s="266"/>
      <c r="WAM86" s="266"/>
      <c r="WAN86" s="266"/>
      <c r="WAO86" s="266"/>
      <c r="WAP86" s="266"/>
      <c r="WAQ86" s="266"/>
      <c r="WAR86" s="266"/>
      <c r="WAS86" s="266"/>
      <c r="WAT86" s="266"/>
      <c r="WAU86" s="266"/>
      <c r="WAV86" s="266"/>
      <c r="WAW86" s="266"/>
      <c r="WAX86" s="266"/>
      <c r="WAY86" s="266"/>
      <c r="WAZ86" s="266"/>
      <c r="WBA86" s="266"/>
      <c r="WBB86" s="266"/>
      <c r="WBC86" s="266"/>
      <c r="WBD86" s="266"/>
      <c r="WBE86" s="266"/>
      <c r="WBF86" s="266"/>
      <c r="WBG86" s="266"/>
      <c r="WBH86" s="266"/>
      <c r="WBI86" s="266"/>
      <c r="WBJ86" s="266"/>
      <c r="WBK86" s="266"/>
      <c r="WBL86" s="266"/>
      <c r="WBM86" s="266"/>
      <c r="WBN86" s="266"/>
      <c r="WBO86" s="266"/>
      <c r="WBP86" s="266"/>
      <c r="WBQ86" s="266"/>
      <c r="WBR86" s="266"/>
      <c r="WBS86" s="266"/>
      <c r="WBT86" s="266"/>
      <c r="WBU86" s="266"/>
      <c r="WBV86" s="266"/>
      <c r="WBW86" s="266"/>
      <c r="WBX86" s="266"/>
      <c r="WBY86" s="266"/>
      <c r="WBZ86" s="266"/>
      <c r="WCA86" s="266"/>
      <c r="WCB86" s="266"/>
      <c r="WCC86" s="266"/>
      <c r="WCD86" s="266"/>
      <c r="WCE86" s="266"/>
      <c r="WCF86" s="266"/>
      <c r="WCG86" s="266"/>
      <c r="WCH86" s="266"/>
      <c r="WCI86" s="266"/>
      <c r="WCJ86" s="266"/>
      <c r="WCK86" s="266"/>
      <c r="WCL86" s="266"/>
      <c r="WCM86" s="266"/>
      <c r="WCN86" s="266"/>
      <c r="WCO86" s="266"/>
      <c r="WCP86" s="266"/>
      <c r="WCQ86" s="266"/>
      <c r="WCR86" s="266"/>
      <c r="WCS86" s="266"/>
      <c r="WCT86" s="266"/>
      <c r="WCU86" s="266"/>
      <c r="WCV86" s="266"/>
      <c r="WCW86" s="266"/>
      <c r="WCX86" s="266"/>
      <c r="WCY86" s="266"/>
      <c r="WCZ86" s="266"/>
      <c r="WDA86" s="266"/>
      <c r="WDB86" s="266"/>
      <c r="WDC86" s="266"/>
      <c r="WDD86" s="266"/>
      <c r="WDE86" s="266"/>
      <c r="WDF86" s="266"/>
      <c r="WDG86" s="266"/>
      <c r="WDH86" s="266"/>
      <c r="WDI86" s="266"/>
      <c r="WDJ86" s="266"/>
      <c r="WDK86" s="266"/>
      <c r="WDL86" s="266"/>
      <c r="WDM86" s="266"/>
      <c r="WDN86" s="266"/>
      <c r="WDO86" s="266"/>
      <c r="WDP86" s="266"/>
      <c r="WDQ86" s="266"/>
      <c r="WDR86" s="266"/>
      <c r="WDS86" s="266"/>
      <c r="WDT86" s="266"/>
      <c r="WDU86" s="266"/>
      <c r="WDV86" s="266"/>
      <c r="WDW86" s="266"/>
      <c r="WDX86" s="266"/>
      <c r="WDY86" s="266"/>
      <c r="WDZ86" s="266"/>
      <c r="WEA86" s="266"/>
      <c r="WEB86" s="266"/>
      <c r="WEC86" s="266"/>
      <c r="WED86" s="266"/>
      <c r="WEE86" s="266"/>
      <c r="WEF86" s="266"/>
      <c r="WEG86" s="266"/>
      <c r="WEH86" s="266"/>
      <c r="WEI86" s="266"/>
      <c r="WEJ86" s="266"/>
      <c r="WEK86" s="266"/>
      <c r="WEL86" s="266"/>
      <c r="WEM86" s="266"/>
      <c r="WEN86" s="266"/>
      <c r="WEO86" s="266"/>
      <c r="WEP86" s="266"/>
      <c r="WEQ86" s="266"/>
      <c r="WER86" s="266"/>
      <c r="WES86" s="266"/>
      <c r="WET86" s="266"/>
      <c r="WEU86" s="266"/>
      <c r="WEV86" s="266"/>
      <c r="WEW86" s="266"/>
      <c r="WEX86" s="266"/>
      <c r="WEY86" s="266"/>
      <c r="WEZ86" s="266"/>
      <c r="WFA86" s="266"/>
      <c r="WFB86" s="266"/>
      <c r="WFC86" s="266"/>
      <c r="WFD86" s="266"/>
      <c r="WFE86" s="266"/>
      <c r="WFF86" s="266"/>
      <c r="WFG86" s="266"/>
      <c r="WFH86" s="266"/>
      <c r="WFI86" s="266"/>
      <c r="WFJ86" s="266"/>
      <c r="WFK86" s="266"/>
      <c r="WFL86" s="266"/>
      <c r="WFM86" s="266"/>
      <c r="WFN86" s="266"/>
      <c r="WFO86" s="266"/>
      <c r="WFP86" s="266"/>
      <c r="WFQ86" s="266"/>
      <c r="WFR86" s="266"/>
      <c r="WFS86" s="266"/>
      <c r="WFT86" s="266"/>
      <c r="WFU86" s="266"/>
      <c r="WFV86" s="266"/>
      <c r="WFW86" s="266"/>
      <c r="WFX86" s="266"/>
      <c r="WFY86" s="266"/>
      <c r="WFZ86" s="266"/>
      <c r="WGA86" s="266"/>
      <c r="WGB86" s="266"/>
      <c r="WGC86" s="266"/>
      <c r="WGD86" s="266"/>
      <c r="WGE86" s="266"/>
      <c r="WGF86" s="266"/>
      <c r="WGG86" s="266"/>
      <c r="WGH86" s="266"/>
      <c r="WGI86" s="266"/>
      <c r="WGJ86" s="266"/>
      <c r="WGK86" s="266"/>
      <c r="WGL86" s="266"/>
      <c r="WGM86" s="266"/>
      <c r="WGN86" s="266"/>
      <c r="WGO86" s="266"/>
      <c r="WGP86" s="266"/>
      <c r="WGQ86" s="266"/>
      <c r="WGR86" s="266"/>
      <c r="WGS86" s="266"/>
      <c r="WGT86" s="266"/>
      <c r="WGU86" s="266"/>
      <c r="WGV86" s="266"/>
      <c r="WGW86" s="266"/>
      <c r="WGX86" s="266"/>
      <c r="WGY86" s="266"/>
      <c r="WGZ86" s="266"/>
      <c r="WHA86" s="266"/>
      <c r="WHB86" s="266"/>
      <c r="WHC86" s="266"/>
      <c r="WHD86" s="266"/>
      <c r="WHE86" s="266"/>
      <c r="WHF86" s="266"/>
      <c r="WHG86" s="266"/>
      <c r="WHH86" s="266"/>
      <c r="WHI86" s="266"/>
      <c r="WHJ86" s="266"/>
      <c r="WHK86" s="266"/>
      <c r="WHL86" s="266"/>
      <c r="WHM86" s="266"/>
      <c r="WHN86" s="266"/>
      <c r="WHO86" s="266"/>
      <c r="WHP86" s="266"/>
      <c r="WHQ86" s="266"/>
      <c r="WHR86" s="266"/>
      <c r="WHS86" s="266"/>
      <c r="WHT86" s="266"/>
      <c r="WHU86" s="266"/>
      <c r="WHV86" s="266"/>
      <c r="WHW86" s="266"/>
      <c r="WHX86" s="266"/>
      <c r="WHY86" s="266"/>
      <c r="WHZ86" s="266"/>
      <c r="WIA86" s="266"/>
      <c r="WIB86" s="266"/>
      <c r="WIC86" s="266"/>
      <c r="WID86" s="266"/>
      <c r="WIE86" s="266"/>
      <c r="WIF86" s="266"/>
      <c r="WIG86" s="266"/>
      <c r="WIH86" s="266"/>
      <c r="WII86" s="266"/>
      <c r="WIJ86" s="266"/>
      <c r="WIK86" s="266"/>
      <c r="WIL86" s="266"/>
      <c r="WIM86" s="266"/>
      <c r="WIN86" s="266"/>
      <c r="WIO86" s="266"/>
      <c r="WIP86" s="266"/>
      <c r="WIQ86" s="266"/>
      <c r="WIR86" s="266"/>
      <c r="WIS86" s="266"/>
      <c r="WIT86" s="266"/>
      <c r="WIU86" s="266"/>
      <c r="WIV86" s="266"/>
      <c r="WIW86" s="266"/>
      <c r="WIX86" s="266"/>
      <c r="WIY86" s="266"/>
      <c r="WIZ86" s="266"/>
      <c r="WJA86" s="266"/>
      <c r="WJB86" s="266"/>
      <c r="WJC86" s="266"/>
      <c r="WJD86" s="266"/>
      <c r="WJE86" s="266"/>
      <c r="WJF86" s="266"/>
      <c r="WJG86" s="266"/>
      <c r="WJH86" s="266"/>
      <c r="WJI86" s="266"/>
      <c r="WJJ86" s="266"/>
      <c r="WJK86" s="266"/>
      <c r="WJL86" s="266"/>
      <c r="WJM86" s="266"/>
      <c r="WJN86" s="266"/>
      <c r="WJO86" s="266"/>
      <c r="WJP86" s="266"/>
      <c r="WJQ86" s="266"/>
      <c r="WJR86" s="266"/>
      <c r="WJS86" s="266"/>
      <c r="WJT86" s="266"/>
      <c r="WJU86" s="266"/>
      <c r="WJV86" s="266"/>
      <c r="WJW86" s="266"/>
      <c r="WJX86" s="266"/>
      <c r="WJY86" s="266"/>
      <c r="WJZ86" s="266"/>
      <c r="WKA86" s="266"/>
      <c r="WKB86" s="266"/>
      <c r="WKC86" s="266"/>
      <c r="WKD86" s="266"/>
      <c r="WKE86" s="266"/>
      <c r="WKF86" s="266"/>
      <c r="WKG86" s="266"/>
      <c r="WKH86" s="266"/>
      <c r="WKI86" s="266"/>
      <c r="WKJ86" s="266"/>
      <c r="WKK86" s="266"/>
      <c r="WKL86" s="266"/>
      <c r="WKM86" s="266"/>
      <c r="WKN86" s="266"/>
      <c r="WKO86" s="266"/>
      <c r="WKP86" s="266"/>
      <c r="WKQ86" s="266"/>
      <c r="WKR86" s="266"/>
      <c r="WKS86" s="266"/>
      <c r="WKT86" s="266"/>
      <c r="WKU86" s="266"/>
      <c r="WKV86" s="266"/>
      <c r="WKW86" s="266"/>
      <c r="WKX86" s="266"/>
      <c r="WKY86" s="266"/>
      <c r="WKZ86" s="266"/>
      <c r="WLA86" s="266"/>
      <c r="WLB86" s="266"/>
      <c r="WLC86" s="266"/>
      <c r="WLD86" s="266"/>
      <c r="WLE86" s="266"/>
      <c r="WLF86" s="266"/>
      <c r="WLG86" s="266"/>
      <c r="WLH86" s="266"/>
      <c r="WLI86" s="266"/>
      <c r="WLJ86" s="266"/>
      <c r="WLK86" s="266"/>
      <c r="WLL86" s="266"/>
      <c r="WLM86" s="266"/>
      <c r="WLN86" s="266"/>
      <c r="WLO86" s="266"/>
      <c r="WLP86" s="266"/>
      <c r="WLQ86" s="266"/>
      <c r="WLR86" s="266"/>
      <c r="WLS86" s="266"/>
      <c r="WLT86" s="266"/>
      <c r="WLU86" s="266"/>
      <c r="WLV86" s="266"/>
      <c r="WLW86" s="266"/>
      <c r="WLX86" s="266"/>
      <c r="WLY86" s="266"/>
      <c r="WLZ86" s="266"/>
      <c r="WMA86" s="266"/>
      <c r="WMB86" s="266"/>
      <c r="WMC86" s="266"/>
      <c r="WMD86" s="266"/>
      <c r="WME86" s="266"/>
      <c r="WMF86" s="266"/>
      <c r="WMG86" s="266"/>
      <c r="WMH86" s="266"/>
      <c r="WMI86" s="266"/>
      <c r="WMJ86" s="266"/>
      <c r="WMK86" s="266"/>
      <c r="WML86" s="266"/>
      <c r="WMM86" s="266"/>
      <c r="WMN86" s="266"/>
      <c r="WMO86" s="266"/>
      <c r="WMP86" s="266"/>
      <c r="WMQ86" s="266"/>
      <c r="WMR86" s="266"/>
      <c r="WMS86" s="266"/>
      <c r="WMT86" s="266"/>
      <c r="WMU86" s="266"/>
      <c r="WMV86" s="266"/>
      <c r="WMW86" s="266"/>
      <c r="WMX86" s="266"/>
      <c r="WMY86" s="266"/>
      <c r="WMZ86" s="266"/>
      <c r="WNA86" s="266"/>
      <c r="WNB86" s="266"/>
      <c r="WNC86" s="266"/>
      <c r="WND86" s="266"/>
      <c r="WNE86" s="266"/>
      <c r="WNF86" s="266"/>
      <c r="WNG86" s="266"/>
      <c r="WNH86" s="266"/>
      <c r="WNI86" s="266"/>
      <c r="WNJ86" s="266"/>
      <c r="WNK86" s="266"/>
      <c r="WNL86" s="266"/>
      <c r="WNM86" s="266"/>
      <c r="WNN86" s="266"/>
      <c r="WNO86" s="266"/>
      <c r="WNP86" s="266"/>
      <c r="WNQ86" s="266"/>
      <c r="WNR86" s="266"/>
      <c r="WNS86" s="266"/>
      <c r="WNT86" s="266"/>
      <c r="WNU86" s="266"/>
      <c r="WNV86" s="266"/>
      <c r="WNW86" s="266"/>
      <c r="WNX86" s="266"/>
      <c r="WNY86" s="266"/>
      <c r="WNZ86" s="266"/>
      <c r="WOA86" s="266"/>
      <c r="WOB86" s="266"/>
      <c r="WOC86" s="266"/>
      <c r="WOD86" s="266"/>
      <c r="WOE86" s="266"/>
      <c r="WOF86" s="266"/>
      <c r="WOG86" s="266"/>
      <c r="WOH86" s="266"/>
      <c r="WOI86" s="266"/>
      <c r="WOJ86" s="266"/>
      <c r="WOK86" s="266"/>
      <c r="WOL86" s="266"/>
      <c r="WOM86" s="266"/>
      <c r="WON86" s="266"/>
      <c r="WOO86" s="266"/>
      <c r="WOP86" s="266"/>
      <c r="WOQ86" s="266"/>
      <c r="WOR86" s="266"/>
      <c r="WOS86" s="266"/>
      <c r="WOT86" s="266"/>
      <c r="WOU86" s="266"/>
      <c r="WOV86" s="266"/>
      <c r="WOW86" s="266"/>
      <c r="WOX86" s="266"/>
      <c r="WOY86" s="266"/>
      <c r="WOZ86" s="266"/>
      <c r="WPA86" s="266"/>
      <c r="WPB86" s="266"/>
      <c r="WPC86" s="266"/>
      <c r="WPD86" s="266"/>
      <c r="WPE86" s="266"/>
      <c r="WPF86" s="266"/>
      <c r="WPG86" s="266"/>
      <c r="WPH86" s="266"/>
      <c r="WPI86" s="266"/>
      <c r="WPJ86" s="266"/>
      <c r="WPK86" s="266"/>
      <c r="WPL86" s="266"/>
      <c r="WPM86" s="266"/>
      <c r="WPN86" s="266"/>
      <c r="WPO86" s="266"/>
      <c r="WPP86" s="266"/>
      <c r="WPQ86" s="266"/>
      <c r="WPR86" s="266"/>
      <c r="WPS86" s="266"/>
      <c r="WPT86" s="266"/>
      <c r="WPU86" s="266"/>
      <c r="WPV86" s="266"/>
      <c r="WPW86" s="266"/>
      <c r="WPX86" s="266"/>
      <c r="WPY86" s="266"/>
      <c r="WPZ86" s="266"/>
      <c r="WQA86" s="266"/>
      <c r="WQB86" s="266"/>
      <c r="WQC86" s="266"/>
      <c r="WQD86" s="266"/>
      <c r="WQE86" s="266"/>
      <c r="WQF86" s="266"/>
      <c r="WQG86" s="266"/>
      <c r="WQH86" s="266"/>
      <c r="WQI86" s="266"/>
      <c r="WQJ86" s="266"/>
      <c r="WQK86" s="266"/>
      <c r="WQL86" s="266"/>
      <c r="WQM86" s="266"/>
      <c r="WQN86" s="266"/>
      <c r="WQO86" s="266"/>
      <c r="WQP86" s="266"/>
      <c r="WQQ86" s="266"/>
      <c r="WQR86" s="266"/>
      <c r="WQS86" s="266"/>
      <c r="WQT86" s="266"/>
      <c r="WQU86" s="266"/>
      <c r="WQV86" s="266"/>
      <c r="WQW86" s="266"/>
      <c r="WQX86" s="266"/>
      <c r="WQY86" s="266"/>
      <c r="WQZ86" s="266"/>
      <c r="WRA86" s="266"/>
      <c r="WRB86" s="266"/>
      <c r="WRC86" s="266"/>
      <c r="WRD86" s="266"/>
      <c r="WRE86" s="266"/>
      <c r="WRF86" s="266"/>
      <c r="WRG86" s="266"/>
      <c r="WRH86" s="266"/>
      <c r="WRI86" s="266"/>
      <c r="WRJ86" s="266"/>
      <c r="WRK86" s="266"/>
      <c r="WRL86" s="266"/>
      <c r="WRM86" s="266"/>
      <c r="WRN86" s="266"/>
      <c r="WRO86" s="266"/>
      <c r="WRP86" s="266"/>
      <c r="WRQ86" s="266"/>
      <c r="WRR86" s="266"/>
      <c r="WRS86" s="266"/>
      <c r="WRT86" s="266"/>
      <c r="WRU86" s="266"/>
      <c r="WRV86" s="266"/>
      <c r="WRW86" s="266"/>
      <c r="WRX86" s="266"/>
      <c r="WRY86" s="266"/>
      <c r="WRZ86" s="266"/>
      <c r="WSA86" s="266"/>
      <c r="WSB86" s="266"/>
      <c r="WSC86" s="266"/>
      <c r="WSD86" s="266"/>
      <c r="WSE86" s="266"/>
      <c r="WSF86" s="266"/>
      <c r="WSG86" s="266"/>
      <c r="WSH86" s="266"/>
      <c r="WSI86" s="266"/>
      <c r="WSJ86" s="266"/>
      <c r="WSK86" s="266"/>
      <c r="WSL86" s="266"/>
      <c r="WSM86" s="266"/>
      <c r="WSN86" s="266"/>
      <c r="WSO86" s="266"/>
      <c r="WSP86" s="266"/>
      <c r="WSQ86" s="266"/>
      <c r="WSR86" s="266"/>
      <c r="WSS86" s="266"/>
      <c r="WST86" s="266"/>
      <c r="WSU86" s="266"/>
      <c r="WSV86" s="266"/>
      <c r="WSW86" s="266"/>
      <c r="WSX86" s="266"/>
      <c r="WSY86" s="266"/>
      <c r="WSZ86" s="266"/>
      <c r="WTA86" s="266"/>
      <c r="WTB86" s="266"/>
      <c r="WTC86" s="266"/>
      <c r="WTD86" s="266"/>
      <c r="WTE86" s="266"/>
      <c r="WTF86" s="266"/>
      <c r="WTG86" s="266"/>
      <c r="WTH86" s="266"/>
      <c r="WTI86" s="266"/>
      <c r="WTJ86" s="266"/>
      <c r="WTK86" s="266"/>
      <c r="WTL86" s="266"/>
      <c r="WTM86" s="266"/>
      <c r="WTN86" s="266"/>
      <c r="WTO86" s="266"/>
      <c r="WTP86" s="266"/>
      <c r="WTQ86" s="266"/>
      <c r="WTR86" s="266"/>
      <c r="WTS86" s="266"/>
      <c r="WTT86" s="266"/>
      <c r="WTU86" s="266"/>
      <c r="WTV86" s="266"/>
      <c r="WTW86" s="266"/>
      <c r="WTX86" s="266"/>
      <c r="WTY86" s="266"/>
      <c r="WTZ86" s="266"/>
      <c r="WUA86" s="266"/>
      <c r="WUB86" s="266"/>
      <c r="WUC86" s="266"/>
      <c r="WUD86" s="266"/>
      <c r="WUE86" s="266"/>
      <c r="WUF86" s="266"/>
      <c r="WUG86" s="266"/>
      <c r="WUH86" s="266"/>
      <c r="WUI86" s="266"/>
      <c r="WUJ86" s="266"/>
      <c r="WUK86" s="266"/>
      <c r="WUL86" s="266"/>
      <c r="WUM86" s="266"/>
      <c r="WUN86" s="266"/>
      <c r="WUO86" s="266"/>
      <c r="WUP86" s="266"/>
      <c r="WUQ86" s="266"/>
      <c r="WUR86" s="266"/>
      <c r="WUS86" s="266"/>
      <c r="WUT86" s="266"/>
      <c r="WUU86" s="266"/>
      <c r="WUV86" s="266"/>
      <c r="WUW86" s="266"/>
      <c r="WUX86" s="266"/>
      <c r="WUY86" s="266"/>
      <c r="WUZ86" s="266"/>
      <c r="WVA86" s="266"/>
      <c r="WVB86" s="266"/>
      <c r="WVC86" s="266"/>
      <c r="WVD86" s="266"/>
      <c r="WVE86" s="266"/>
      <c r="WVF86" s="266"/>
      <c r="WVG86" s="266"/>
      <c r="WVH86" s="266"/>
      <c r="WVI86" s="266"/>
      <c r="WVJ86" s="266"/>
      <c r="WVK86" s="266"/>
      <c r="WVL86" s="266"/>
      <c r="WVM86" s="266"/>
      <c r="WVN86" s="266"/>
      <c r="WVO86" s="266"/>
      <c r="WVP86" s="266"/>
      <c r="WVQ86" s="266"/>
      <c r="WVR86" s="266"/>
      <c r="WVS86" s="266"/>
      <c r="WVT86" s="266"/>
      <c r="WVU86" s="266"/>
      <c r="WVV86" s="266"/>
      <c r="WVW86" s="266"/>
      <c r="WVX86" s="266"/>
      <c r="WVY86" s="266"/>
      <c r="WVZ86" s="266"/>
      <c r="WWA86" s="266"/>
      <c r="WWB86" s="266"/>
      <c r="WWC86" s="266"/>
      <c r="WWD86" s="266"/>
      <c r="WWE86" s="266"/>
      <c r="WWF86" s="266"/>
      <c r="WWG86" s="266"/>
      <c r="WWH86" s="266"/>
      <c r="WWI86" s="266"/>
      <c r="WWJ86" s="266"/>
      <c r="WWK86" s="266"/>
      <c r="WWL86" s="266"/>
      <c r="WWM86" s="266"/>
      <c r="WWN86" s="266"/>
      <c r="WWO86" s="266"/>
      <c r="WWP86" s="266"/>
      <c r="WWQ86" s="266"/>
      <c r="WWR86" s="266"/>
      <c r="WWS86" s="266"/>
      <c r="WWT86" s="266"/>
      <c r="WWU86" s="266"/>
      <c r="WWV86" s="266"/>
      <c r="WWW86" s="266"/>
      <c r="WWX86" s="266"/>
      <c r="WWY86" s="266"/>
      <c r="WWZ86" s="266"/>
      <c r="WXA86" s="266"/>
      <c r="WXB86" s="266"/>
      <c r="WXC86" s="266"/>
      <c r="WXD86" s="266"/>
      <c r="WXE86" s="266"/>
      <c r="WXF86" s="266"/>
      <c r="WXG86" s="266"/>
      <c r="WXH86" s="266"/>
      <c r="WXI86" s="266"/>
      <c r="WXJ86" s="266"/>
      <c r="WXK86" s="266"/>
      <c r="WXL86" s="266"/>
      <c r="WXM86" s="266"/>
      <c r="WXN86" s="266"/>
      <c r="WXO86" s="266"/>
      <c r="WXP86" s="266"/>
      <c r="WXQ86" s="266"/>
      <c r="WXR86" s="266"/>
      <c r="WXS86" s="266"/>
      <c r="WXT86" s="266"/>
      <c r="WXU86" s="266"/>
      <c r="WXV86" s="266"/>
      <c r="WXW86" s="266"/>
      <c r="WXX86" s="266"/>
      <c r="WXY86" s="266"/>
      <c r="WXZ86" s="266"/>
      <c r="WYA86" s="266"/>
      <c r="WYB86" s="266"/>
      <c r="WYC86" s="266"/>
      <c r="WYD86" s="266"/>
      <c r="WYE86" s="266"/>
      <c r="WYF86" s="266"/>
      <c r="WYG86" s="266"/>
      <c r="WYH86" s="266"/>
      <c r="WYI86" s="266"/>
      <c r="WYJ86" s="266"/>
      <c r="WYK86" s="266"/>
      <c r="WYL86" s="266"/>
      <c r="WYM86" s="266"/>
      <c r="WYN86" s="266"/>
      <c r="WYO86" s="266"/>
      <c r="WYP86" s="266"/>
      <c r="WYQ86" s="266"/>
      <c r="WYR86" s="266"/>
      <c r="WYS86" s="266"/>
      <c r="WYT86" s="266"/>
      <c r="WYU86" s="266"/>
      <c r="WYV86" s="266"/>
      <c r="WYW86" s="266"/>
      <c r="WYX86" s="266"/>
      <c r="WYY86" s="266"/>
      <c r="WYZ86" s="266"/>
      <c r="WZA86" s="266"/>
      <c r="WZB86" s="266"/>
      <c r="WZC86" s="266"/>
      <c r="WZD86" s="266"/>
      <c r="WZE86" s="266"/>
      <c r="WZF86" s="266"/>
      <c r="WZG86" s="266"/>
      <c r="WZH86" s="266"/>
      <c r="WZI86" s="266"/>
      <c r="WZJ86" s="266"/>
      <c r="WZK86" s="266"/>
      <c r="WZL86" s="266"/>
      <c r="WZM86" s="266"/>
      <c r="WZN86" s="266"/>
      <c r="WZO86" s="266"/>
      <c r="WZP86" s="266"/>
      <c r="WZQ86" s="266"/>
      <c r="WZR86" s="266"/>
      <c r="WZS86" s="266"/>
      <c r="WZT86" s="266"/>
      <c r="WZU86" s="266"/>
      <c r="WZV86" s="266"/>
      <c r="WZW86" s="266"/>
      <c r="WZX86" s="266"/>
      <c r="WZY86" s="266"/>
      <c r="WZZ86" s="266"/>
      <c r="XAA86" s="266"/>
      <c r="XAB86" s="266"/>
      <c r="XAC86" s="266"/>
      <c r="XAD86" s="266"/>
      <c r="XAE86" s="266"/>
      <c r="XAF86" s="266"/>
      <c r="XAG86" s="266"/>
      <c r="XAH86" s="266"/>
      <c r="XAI86" s="266"/>
      <c r="XAJ86" s="266"/>
      <c r="XAK86" s="266"/>
      <c r="XAL86" s="266"/>
      <c r="XAM86" s="266"/>
      <c r="XAN86" s="266"/>
      <c r="XAO86" s="266"/>
      <c r="XAP86" s="266"/>
      <c r="XAQ86" s="266"/>
      <c r="XAR86" s="266"/>
      <c r="XAS86" s="266"/>
      <c r="XAT86" s="266"/>
      <c r="XAU86" s="266"/>
      <c r="XAV86" s="266"/>
      <c r="XAW86" s="266"/>
      <c r="XAX86" s="266"/>
      <c r="XAY86" s="266"/>
      <c r="XAZ86" s="266"/>
      <c r="XBA86" s="266"/>
      <c r="XBB86" s="266"/>
      <c r="XBC86" s="266"/>
      <c r="XBD86" s="266"/>
      <c r="XBE86" s="266"/>
      <c r="XBF86" s="266"/>
      <c r="XBG86" s="266"/>
      <c r="XBH86" s="266"/>
      <c r="XBI86" s="266"/>
      <c r="XBJ86" s="266"/>
      <c r="XBK86" s="266"/>
      <c r="XBL86" s="266"/>
      <c r="XBM86" s="266"/>
      <c r="XBN86" s="266"/>
      <c r="XBO86" s="266"/>
      <c r="XBP86" s="266"/>
      <c r="XBQ86" s="266"/>
      <c r="XBR86" s="266"/>
      <c r="XBS86" s="266"/>
      <c r="XBT86" s="266"/>
      <c r="XBU86" s="266"/>
      <c r="XBV86" s="266"/>
      <c r="XBW86" s="266"/>
      <c r="XBX86" s="266"/>
      <c r="XBY86" s="266"/>
      <c r="XBZ86" s="266"/>
      <c r="XCA86" s="266"/>
      <c r="XCB86" s="266"/>
      <c r="XCC86" s="266"/>
      <c r="XCD86" s="266"/>
      <c r="XCE86" s="266"/>
      <c r="XCF86" s="266"/>
      <c r="XCG86" s="266"/>
      <c r="XCH86" s="266"/>
      <c r="XCI86" s="266"/>
      <c r="XCJ86" s="266"/>
      <c r="XCK86" s="266"/>
      <c r="XCL86" s="266"/>
      <c r="XCM86" s="266"/>
      <c r="XCN86" s="266"/>
      <c r="XCO86" s="266"/>
      <c r="XCP86" s="266"/>
      <c r="XCQ86" s="266"/>
      <c r="XCR86" s="266"/>
      <c r="XCS86" s="266"/>
      <c r="XCT86" s="266"/>
      <c r="XCU86" s="266"/>
      <c r="XCV86" s="266"/>
      <c r="XCW86" s="266"/>
      <c r="XCX86" s="266"/>
      <c r="XCY86" s="266"/>
      <c r="XCZ86" s="266"/>
      <c r="XDA86" s="266"/>
      <c r="XDB86" s="266"/>
      <c r="XDC86" s="266"/>
      <c r="XDD86" s="266"/>
      <c r="XDE86" s="266"/>
      <c r="XDF86" s="266"/>
      <c r="XDG86" s="266"/>
      <c r="XDH86" s="266"/>
      <c r="XDI86" s="266"/>
      <c r="XDJ86" s="266"/>
      <c r="XDK86" s="266"/>
      <c r="XDL86" s="266"/>
      <c r="XDM86" s="266"/>
      <c r="XDN86" s="266"/>
      <c r="XDO86" s="266"/>
      <c r="XDP86" s="266"/>
      <c r="XDQ86" s="266"/>
      <c r="XDR86" s="266"/>
      <c r="XDS86" s="266"/>
      <c r="XDT86" s="266"/>
      <c r="XDU86" s="266"/>
      <c r="XDV86" s="266"/>
      <c r="XDW86" s="266"/>
      <c r="XDX86" s="266"/>
      <c r="XDY86" s="266"/>
      <c r="XDZ86" s="266"/>
      <c r="XEA86" s="266"/>
      <c r="XEB86" s="266"/>
      <c r="XEC86" s="266"/>
      <c r="XED86" s="266"/>
      <c r="XEE86" s="266"/>
      <c r="XEF86" s="266"/>
      <c r="XEG86" s="266"/>
      <c r="XEH86" s="266"/>
      <c r="XEI86" s="266"/>
      <c r="XEJ86" s="266"/>
      <c r="XEK86" s="266"/>
      <c r="XEL86" s="266"/>
      <c r="XEM86" s="266"/>
      <c r="XEN86" s="266"/>
      <c r="XEO86" s="266"/>
      <c r="XEP86" s="266"/>
      <c r="XEQ86" s="266"/>
      <c r="XER86" s="266"/>
      <c r="XES86" s="266"/>
      <c r="XET86" s="266"/>
      <c r="XEU86" s="266"/>
      <c r="XEV86" s="266"/>
      <c r="XEW86" s="266"/>
      <c r="XEX86" s="266"/>
      <c r="XEY86" s="266"/>
      <c r="XEZ86" s="266"/>
      <c r="XFA86" s="266"/>
      <c r="XFB86" s="266"/>
      <c r="XFC86" s="266"/>
      <c r="XFD86" s="266"/>
    </row>
    <row r="87" spans="1:16384" ht="15" thickBot="1">
      <c r="A87" s="749"/>
      <c r="B87" s="767" t="str">
        <f>IF(C87="","",COUNTIF($C$14:C87,"&lt;&gt;""")-COUNTBLANK($C$14:C87))</f>
        <v/>
      </c>
      <c r="C87" s="1047"/>
      <c r="D87" s="1047"/>
      <c r="E87" s="174"/>
      <c r="F87" s="174"/>
      <c r="G87" s="761"/>
      <c r="H87" s="761"/>
      <c r="I87" s="761"/>
      <c r="J87" s="761"/>
      <c r="K87" s="1053"/>
      <c r="L87" s="986" t="s">
        <v>79</v>
      </c>
      <c r="M87" s="201" t="s">
        <v>127</v>
      </c>
      <c r="N87" s="149"/>
      <c r="O87" s="201" t="s">
        <v>127</v>
      </c>
      <c r="P87" s="149"/>
      <c r="Q87" s="201" t="s">
        <v>127</v>
      </c>
      <c r="R87" s="987" t="s">
        <v>79</v>
      </c>
      <c r="S87" s="201" t="s">
        <v>127</v>
      </c>
      <c r="T87" s="149" t="s">
        <v>79</v>
      </c>
      <c r="U87" s="201" t="s">
        <v>127</v>
      </c>
      <c r="V87" s="149" t="s">
        <v>79</v>
      </c>
      <c r="W87" s="201" t="s">
        <v>127</v>
      </c>
      <c r="X87" s="149" t="s">
        <v>79</v>
      </c>
      <c r="Y87" s="201" t="s">
        <v>127</v>
      </c>
      <c r="Z87" s="149" t="s">
        <v>79</v>
      </c>
      <c r="AA87" s="991" t="s">
        <v>127</v>
      </c>
      <c r="AB87" s="136" t="s">
        <v>79</v>
      </c>
      <c r="AC87" s="991" t="s">
        <v>127</v>
      </c>
      <c r="AF87" s="266"/>
      <c r="AG87" s="266"/>
      <c r="AH87" s="266"/>
      <c r="AI87" s="266"/>
      <c r="AJ87" s="266"/>
      <c r="AK87" s="266"/>
      <c r="AL87" s="266"/>
      <c r="AM87" s="909"/>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c r="DM87" s="266"/>
      <c r="DN87" s="266"/>
      <c r="DO87" s="266"/>
      <c r="DP87" s="266"/>
      <c r="DQ87" s="266"/>
      <c r="DR87" s="266"/>
      <c r="DS87" s="266"/>
      <c r="DT87" s="266"/>
      <c r="DU87" s="266"/>
      <c r="DV87" s="266"/>
      <c r="DW87" s="266"/>
      <c r="DX87" s="266"/>
      <c r="DY87" s="266"/>
      <c r="DZ87" s="266"/>
      <c r="EA87" s="266"/>
      <c r="EB87" s="266"/>
      <c r="EC87" s="266"/>
      <c r="ED87" s="266"/>
      <c r="EE87" s="266"/>
      <c r="EF87" s="266"/>
      <c r="EG87" s="266"/>
      <c r="EH87" s="266"/>
      <c r="EI87" s="266"/>
      <c r="EJ87" s="266"/>
      <c r="EK87" s="266"/>
      <c r="EL87" s="266"/>
      <c r="EM87" s="266"/>
      <c r="EN87" s="266"/>
      <c r="EO87" s="266"/>
      <c r="EP87" s="266"/>
      <c r="EQ87" s="266"/>
      <c r="ER87" s="266"/>
      <c r="ES87" s="266"/>
      <c r="ET87" s="266"/>
      <c r="EU87" s="266"/>
      <c r="EV87" s="266"/>
      <c r="EW87" s="266"/>
      <c r="EX87" s="266"/>
      <c r="EY87" s="266"/>
      <c r="EZ87" s="266"/>
      <c r="FA87" s="266"/>
      <c r="FB87" s="266"/>
      <c r="FC87" s="266"/>
      <c r="FD87" s="266"/>
      <c r="FE87" s="266"/>
      <c r="FF87" s="266"/>
      <c r="FG87" s="266"/>
      <c r="FH87" s="266"/>
      <c r="FI87" s="266"/>
      <c r="FJ87" s="266"/>
      <c r="FK87" s="266"/>
      <c r="FL87" s="266"/>
      <c r="FM87" s="266"/>
      <c r="FN87" s="266"/>
      <c r="FO87" s="266"/>
      <c r="FP87" s="266"/>
      <c r="FQ87" s="266"/>
      <c r="FR87" s="266"/>
      <c r="FS87" s="266"/>
      <c r="FT87" s="266"/>
      <c r="FU87" s="266"/>
      <c r="FV87" s="266"/>
      <c r="FW87" s="266"/>
      <c r="FX87" s="266"/>
      <c r="FY87" s="266"/>
      <c r="FZ87" s="266"/>
      <c r="GA87" s="266"/>
      <c r="GB87" s="266"/>
      <c r="GC87" s="266"/>
      <c r="GD87" s="266"/>
      <c r="GE87" s="266"/>
      <c r="GF87" s="266"/>
      <c r="GG87" s="266"/>
      <c r="GH87" s="266"/>
      <c r="GI87" s="266"/>
      <c r="GJ87" s="266"/>
      <c r="GK87" s="266"/>
      <c r="GL87" s="266"/>
      <c r="GM87" s="266"/>
      <c r="GN87" s="266"/>
      <c r="GO87" s="266"/>
      <c r="GP87" s="266"/>
      <c r="GQ87" s="266"/>
      <c r="GR87" s="266"/>
      <c r="GS87" s="266"/>
      <c r="GT87" s="266"/>
      <c r="GU87" s="266"/>
      <c r="GV87" s="266"/>
      <c r="GW87" s="266"/>
      <c r="GX87" s="266"/>
      <c r="GY87" s="266"/>
      <c r="GZ87" s="266"/>
      <c r="HA87" s="266"/>
      <c r="HB87" s="266"/>
      <c r="HC87" s="266"/>
      <c r="HD87" s="266"/>
      <c r="HE87" s="266"/>
      <c r="HF87" s="266"/>
      <c r="HG87" s="266"/>
      <c r="HH87" s="266"/>
      <c r="HI87" s="266"/>
      <c r="HJ87" s="266"/>
      <c r="HK87" s="266"/>
      <c r="HL87" s="266"/>
      <c r="HM87" s="266"/>
      <c r="HN87" s="266"/>
      <c r="HO87" s="266"/>
      <c r="HP87" s="266"/>
      <c r="HQ87" s="266"/>
      <c r="HR87" s="266"/>
      <c r="HS87" s="266"/>
      <c r="HT87" s="266"/>
      <c r="HU87" s="266"/>
      <c r="HV87" s="266"/>
      <c r="HW87" s="266"/>
      <c r="HX87" s="266"/>
      <c r="HY87" s="266"/>
      <c r="HZ87" s="266"/>
      <c r="IA87" s="266"/>
      <c r="IB87" s="266"/>
      <c r="IC87" s="266"/>
      <c r="ID87" s="266"/>
      <c r="IE87" s="266"/>
      <c r="IF87" s="266"/>
      <c r="IG87" s="266"/>
      <c r="IH87" s="266"/>
      <c r="II87" s="266"/>
      <c r="IJ87" s="266"/>
      <c r="IK87" s="266"/>
      <c r="IL87" s="266"/>
      <c r="IM87" s="266"/>
      <c r="IN87" s="266"/>
      <c r="IO87" s="266"/>
      <c r="IP87" s="266"/>
      <c r="IQ87" s="266"/>
      <c r="IR87" s="266"/>
      <c r="IS87" s="266"/>
      <c r="IT87" s="266"/>
      <c r="IU87" s="266"/>
      <c r="IV87" s="266"/>
      <c r="IW87" s="266"/>
      <c r="IX87" s="266"/>
      <c r="IY87" s="266"/>
      <c r="IZ87" s="266"/>
      <c r="JA87" s="266"/>
      <c r="JB87" s="266"/>
      <c r="JC87" s="266"/>
      <c r="JD87" s="266"/>
      <c r="JE87" s="266"/>
      <c r="JF87" s="266"/>
      <c r="JG87" s="266"/>
      <c r="JH87" s="266"/>
      <c r="JI87" s="266"/>
      <c r="JJ87" s="266"/>
      <c r="JK87" s="266"/>
      <c r="JL87" s="266"/>
      <c r="JM87" s="266"/>
      <c r="JN87" s="266"/>
      <c r="JO87" s="266"/>
      <c r="JP87" s="266"/>
      <c r="JQ87" s="266"/>
      <c r="JR87" s="266"/>
      <c r="JS87" s="266"/>
      <c r="JT87" s="266"/>
      <c r="JU87" s="266"/>
      <c r="JV87" s="266"/>
      <c r="JW87" s="266"/>
      <c r="JX87" s="266"/>
      <c r="JY87" s="266"/>
      <c r="JZ87" s="266"/>
      <c r="KA87" s="266"/>
      <c r="KB87" s="266"/>
      <c r="KC87" s="266"/>
      <c r="KD87" s="266"/>
      <c r="KE87" s="266"/>
      <c r="KF87" s="266"/>
      <c r="KG87" s="266"/>
      <c r="KH87" s="266"/>
      <c r="KI87" s="266"/>
      <c r="KJ87" s="266"/>
      <c r="KK87" s="266"/>
      <c r="KL87" s="266"/>
      <c r="KM87" s="266"/>
      <c r="KN87" s="266"/>
      <c r="KO87" s="266"/>
      <c r="KP87" s="266"/>
      <c r="KQ87" s="266"/>
      <c r="KR87" s="266"/>
      <c r="KS87" s="266"/>
      <c r="KT87" s="266"/>
      <c r="KU87" s="266"/>
      <c r="KV87" s="266"/>
      <c r="KW87" s="266"/>
      <c r="KX87" s="266"/>
      <c r="KY87" s="266"/>
      <c r="KZ87" s="266"/>
      <c r="LA87" s="266"/>
      <c r="LB87" s="266"/>
      <c r="LC87" s="266"/>
      <c r="LD87" s="266"/>
      <c r="LE87" s="266"/>
      <c r="LF87" s="266"/>
      <c r="LG87" s="266"/>
      <c r="LH87" s="266"/>
      <c r="LI87" s="266"/>
      <c r="LJ87" s="266"/>
      <c r="LK87" s="266"/>
      <c r="LL87" s="266"/>
      <c r="LM87" s="266"/>
      <c r="LN87" s="266"/>
      <c r="LO87" s="266"/>
      <c r="LP87" s="266"/>
      <c r="LQ87" s="266"/>
      <c r="LR87" s="266"/>
      <c r="LS87" s="266"/>
      <c r="LT87" s="266"/>
      <c r="LU87" s="266"/>
      <c r="LV87" s="266"/>
      <c r="LW87" s="266"/>
      <c r="LX87" s="266"/>
      <c r="LY87" s="266"/>
      <c r="LZ87" s="266"/>
      <c r="MA87" s="266"/>
      <c r="MB87" s="266"/>
      <c r="MC87" s="266"/>
      <c r="MD87" s="266"/>
      <c r="ME87" s="266"/>
      <c r="MF87" s="266"/>
      <c r="MG87" s="266"/>
      <c r="MH87" s="266"/>
      <c r="MI87" s="266"/>
      <c r="MJ87" s="266"/>
      <c r="MK87" s="266"/>
      <c r="ML87" s="266"/>
      <c r="MM87" s="266"/>
      <c r="MN87" s="266"/>
      <c r="MO87" s="266"/>
      <c r="MP87" s="266"/>
      <c r="MQ87" s="266"/>
      <c r="MR87" s="266"/>
      <c r="MS87" s="266"/>
      <c r="MT87" s="266"/>
      <c r="MU87" s="266"/>
      <c r="MV87" s="266"/>
      <c r="MW87" s="266"/>
      <c r="MX87" s="266"/>
      <c r="MY87" s="266"/>
      <c r="MZ87" s="266"/>
      <c r="NA87" s="266"/>
      <c r="NB87" s="266"/>
      <c r="NC87" s="266"/>
      <c r="ND87" s="266"/>
      <c r="NE87" s="266"/>
      <c r="NF87" s="266"/>
      <c r="NG87" s="266"/>
      <c r="NH87" s="266"/>
      <c r="NI87" s="266"/>
      <c r="NJ87" s="266"/>
      <c r="NK87" s="266"/>
      <c r="NL87" s="266"/>
      <c r="NM87" s="266"/>
      <c r="NN87" s="266"/>
      <c r="NO87" s="266"/>
      <c r="NP87" s="266"/>
      <c r="NQ87" s="266"/>
      <c r="NR87" s="266"/>
      <c r="NS87" s="266"/>
      <c r="NT87" s="266"/>
      <c r="NU87" s="266"/>
      <c r="NV87" s="266"/>
      <c r="NW87" s="266"/>
      <c r="NX87" s="266"/>
      <c r="NY87" s="266"/>
      <c r="NZ87" s="266"/>
      <c r="OA87" s="266"/>
      <c r="OB87" s="266"/>
      <c r="OC87" s="266"/>
      <c r="OD87" s="266"/>
      <c r="OE87" s="266"/>
      <c r="OF87" s="266"/>
      <c r="OG87" s="266"/>
      <c r="OH87" s="266"/>
      <c r="OI87" s="266"/>
      <c r="OJ87" s="266"/>
      <c r="OK87" s="266"/>
      <c r="OL87" s="266"/>
      <c r="OM87" s="266"/>
      <c r="ON87" s="266"/>
      <c r="OO87" s="266"/>
      <c r="OP87" s="266"/>
      <c r="OQ87" s="266"/>
      <c r="OR87" s="266"/>
      <c r="OS87" s="266"/>
      <c r="OT87" s="266"/>
      <c r="OU87" s="266"/>
      <c r="OV87" s="266"/>
      <c r="OW87" s="266"/>
      <c r="OX87" s="266"/>
      <c r="OY87" s="266"/>
      <c r="OZ87" s="266"/>
      <c r="PA87" s="266"/>
      <c r="PB87" s="266"/>
      <c r="PC87" s="266"/>
      <c r="PD87" s="266"/>
      <c r="PE87" s="266"/>
      <c r="PF87" s="266"/>
      <c r="PG87" s="266"/>
      <c r="PH87" s="266"/>
      <c r="PI87" s="266"/>
      <c r="PJ87" s="266"/>
      <c r="PK87" s="266"/>
      <c r="PL87" s="266"/>
      <c r="PM87" s="266"/>
      <c r="PN87" s="266"/>
      <c r="PO87" s="266"/>
      <c r="PP87" s="266"/>
      <c r="PQ87" s="266"/>
      <c r="PR87" s="266"/>
      <c r="PS87" s="266"/>
      <c r="PT87" s="266"/>
      <c r="PU87" s="266"/>
      <c r="PV87" s="266"/>
      <c r="PW87" s="266"/>
      <c r="PX87" s="266"/>
      <c r="PY87" s="266"/>
      <c r="PZ87" s="266"/>
      <c r="QA87" s="266"/>
      <c r="QB87" s="266"/>
      <c r="QC87" s="266"/>
      <c r="QD87" s="266"/>
      <c r="QE87" s="266"/>
      <c r="QF87" s="266"/>
      <c r="QG87" s="266"/>
      <c r="QH87" s="266"/>
      <c r="QI87" s="266"/>
      <c r="QJ87" s="266"/>
      <c r="QK87" s="266"/>
      <c r="QL87" s="266"/>
      <c r="QM87" s="266"/>
      <c r="QN87" s="266"/>
      <c r="QO87" s="266"/>
      <c r="QP87" s="266"/>
      <c r="QQ87" s="266"/>
      <c r="QR87" s="266"/>
      <c r="QS87" s="266"/>
      <c r="QT87" s="266"/>
      <c r="QU87" s="266"/>
      <c r="QV87" s="266"/>
      <c r="QW87" s="266"/>
      <c r="QX87" s="266"/>
      <c r="QY87" s="266"/>
      <c r="QZ87" s="266"/>
      <c r="RA87" s="266"/>
      <c r="RB87" s="266"/>
      <c r="RC87" s="266"/>
      <c r="RD87" s="266"/>
      <c r="RE87" s="266"/>
      <c r="RF87" s="266"/>
      <c r="RG87" s="266"/>
      <c r="RH87" s="266"/>
      <c r="RI87" s="266"/>
      <c r="RJ87" s="266"/>
      <c r="RK87" s="266"/>
      <c r="RL87" s="266"/>
      <c r="RM87" s="266"/>
      <c r="RN87" s="266"/>
      <c r="RO87" s="266"/>
      <c r="RP87" s="266"/>
      <c r="RQ87" s="266"/>
      <c r="RR87" s="266"/>
      <c r="RS87" s="266"/>
      <c r="RT87" s="266"/>
      <c r="RU87" s="266"/>
      <c r="RV87" s="266"/>
      <c r="RW87" s="266"/>
      <c r="RX87" s="266"/>
      <c r="RY87" s="266"/>
      <c r="RZ87" s="266"/>
      <c r="SA87" s="266"/>
      <c r="SB87" s="266"/>
      <c r="SC87" s="266"/>
      <c r="SD87" s="266"/>
      <c r="SE87" s="266"/>
      <c r="SF87" s="266"/>
      <c r="SG87" s="266"/>
      <c r="SH87" s="266"/>
      <c r="SI87" s="266"/>
      <c r="SJ87" s="266"/>
      <c r="SK87" s="266"/>
      <c r="SL87" s="266"/>
      <c r="SM87" s="266"/>
      <c r="SN87" s="266"/>
      <c r="SO87" s="266"/>
      <c r="SP87" s="266"/>
      <c r="SQ87" s="266"/>
      <c r="SR87" s="266"/>
      <c r="SS87" s="266"/>
      <c r="ST87" s="266"/>
      <c r="SU87" s="266"/>
      <c r="SV87" s="266"/>
      <c r="SW87" s="266"/>
      <c r="SX87" s="266"/>
      <c r="SY87" s="266"/>
      <c r="SZ87" s="266"/>
      <c r="TA87" s="266"/>
      <c r="TB87" s="266"/>
      <c r="TC87" s="266"/>
      <c r="TD87" s="266"/>
      <c r="TE87" s="266"/>
      <c r="TF87" s="266"/>
      <c r="TG87" s="266"/>
      <c r="TH87" s="266"/>
      <c r="TI87" s="266"/>
      <c r="TJ87" s="266"/>
      <c r="TK87" s="266"/>
      <c r="TL87" s="266"/>
      <c r="TM87" s="266"/>
      <c r="TN87" s="266"/>
      <c r="TO87" s="266"/>
      <c r="TP87" s="266"/>
      <c r="TQ87" s="266"/>
      <c r="TR87" s="266"/>
      <c r="TS87" s="266"/>
      <c r="TT87" s="266"/>
      <c r="TU87" s="266"/>
      <c r="TV87" s="266"/>
      <c r="TW87" s="266"/>
      <c r="TX87" s="266"/>
      <c r="TY87" s="266"/>
      <c r="TZ87" s="266"/>
      <c r="UA87" s="266"/>
      <c r="UB87" s="266"/>
      <c r="UC87" s="266"/>
      <c r="UD87" s="266"/>
      <c r="UE87" s="266"/>
      <c r="UF87" s="266"/>
      <c r="UG87" s="266"/>
      <c r="UH87" s="266"/>
      <c r="UI87" s="266"/>
      <c r="UJ87" s="266"/>
      <c r="UK87" s="266"/>
      <c r="UL87" s="266"/>
      <c r="UM87" s="266"/>
      <c r="UN87" s="266"/>
      <c r="UO87" s="266"/>
      <c r="UP87" s="266"/>
      <c r="UQ87" s="266"/>
      <c r="UR87" s="266"/>
      <c r="US87" s="266"/>
      <c r="UT87" s="266"/>
      <c r="UU87" s="266"/>
      <c r="UV87" s="266"/>
      <c r="UW87" s="266"/>
      <c r="UX87" s="266"/>
      <c r="UY87" s="266"/>
      <c r="UZ87" s="266"/>
      <c r="VA87" s="266"/>
      <c r="VB87" s="266"/>
      <c r="VC87" s="266"/>
      <c r="VD87" s="266"/>
      <c r="VE87" s="266"/>
      <c r="VF87" s="266"/>
      <c r="VG87" s="266"/>
      <c r="VH87" s="266"/>
      <c r="VI87" s="266"/>
      <c r="VJ87" s="266"/>
      <c r="VK87" s="266"/>
      <c r="VL87" s="266"/>
      <c r="VM87" s="266"/>
      <c r="VN87" s="266"/>
      <c r="VO87" s="266"/>
      <c r="VP87" s="266"/>
      <c r="VQ87" s="266"/>
      <c r="VR87" s="266"/>
      <c r="VS87" s="266"/>
      <c r="VT87" s="266"/>
      <c r="VU87" s="266"/>
      <c r="VV87" s="266"/>
      <c r="VW87" s="266"/>
      <c r="VX87" s="266"/>
      <c r="VY87" s="266"/>
      <c r="VZ87" s="266"/>
      <c r="WA87" s="266"/>
      <c r="WB87" s="266"/>
      <c r="WC87" s="266"/>
      <c r="WD87" s="266"/>
      <c r="WE87" s="266"/>
      <c r="WF87" s="266"/>
      <c r="WG87" s="266"/>
      <c r="WH87" s="266"/>
      <c r="WI87" s="266"/>
      <c r="WJ87" s="266"/>
      <c r="WK87" s="266"/>
      <c r="WL87" s="266"/>
      <c r="WM87" s="266"/>
      <c r="WN87" s="266"/>
      <c r="WO87" s="266"/>
      <c r="WP87" s="266"/>
      <c r="WQ87" s="266"/>
      <c r="WR87" s="266"/>
      <c r="WS87" s="266"/>
      <c r="WT87" s="266"/>
      <c r="WU87" s="266"/>
      <c r="WV87" s="266"/>
      <c r="WW87" s="266"/>
      <c r="WX87" s="266"/>
      <c r="WY87" s="266"/>
      <c r="WZ87" s="266"/>
      <c r="XA87" s="266"/>
      <c r="XB87" s="266"/>
      <c r="XC87" s="266"/>
      <c r="XD87" s="266"/>
      <c r="XE87" s="266"/>
      <c r="XF87" s="266"/>
      <c r="XG87" s="266"/>
      <c r="XH87" s="266"/>
      <c r="XI87" s="266"/>
      <c r="XJ87" s="266"/>
      <c r="XK87" s="266"/>
      <c r="XL87" s="266"/>
      <c r="XM87" s="266"/>
      <c r="XN87" s="266"/>
      <c r="XO87" s="266"/>
      <c r="XP87" s="266"/>
      <c r="XQ87" s="266"/>
      <c r="XR87" s="266"/>
      <c r="XS87" s="266"/>
      <c r="XT87" s="266"/>
      <c r="XU87" s="266"/>
      <c r="XV87" s="266"/>
      <c r="XW87" s="266"/>
      <c r="XX87" s="266"/>
      <c r="XY87" s="266"/>
      <c r="XZ87" s="266"/>
      <c r="YA87" s="266"/>
      <c r="YB87" s="266"/>
      <c r="YC87" s="266"/>
      <c r="YD87" s="266"/>
      <c r="YE87" s="266"/>
      <c r="YF87" s="266"/>
      <c r="YG87" s="266"/>
      <c r="YH87" s="266"/>
      <c r="YI87" s="266"/>
      <c r="YJ87" s="266"/>
      <c r="YK87" s="266"/>
      <c r="YL87" s="266"/>
      <c r="YM87" s="266"/>
      <c r="YN87" s="266"/>
      <c r="YO87" s="266"/>
      <c r="YP87" s="266"/>
      <c r="YQ87" s="266"/>
      <c r="YR87" s="266"/>
      <c r="YS87" s="266"/>
      <c r="YT87" s="266"/>
      <c r="YU87" s="266"/>
      <c r="YV87" s="266"/>
      <c r="YW87" s="266"/>
      <c r="YX87" s="266"/>
      <c r="YY87" s="266"/>
      <c r="YZ87" s="266"/>
      <c r="ZA87" s="266"/>
      <c r="ZB87" s="266"/>
      <c r="ZC87" s="266"/>
      <c r="ZD87" s="266"/>
      <c r="ZE87" s="266"/>
      <c r="ZF87" s="266"/>
      <c r="ZG87" s="266"/>
      <c r="ZH87" s="266"/>
      <c r="ZI87" s="266"/>
      <c r="ZJ87" s="266"/>
      <c r="ZK87" s="266"/>
      <c r="ZL87" s="266"/>
      <c r="ZM87" s="266"/>
      <c r="ZN87" s="266"/>
      <c r="ZO87" s="266"/>
      <c r="ZP87" s="266"/>
      <c r="ZQ87" s="266"/>
      <c r="ZR87" s="266"/>
      <c r="ZS87" s="266"/>
      <c r="ZT87" s="266"/>
      <c r="ZU87" s="266"/>
      <c r="ZV87" s="266"/>
      <c r="ZW87" s="266"/>
      <c r="ZX87" s="266"/>
      <c r="ZY87" s="266"/>
      <c r="ZZ87" s="266"/>
      <c r="AAA87" s="266"/>
      <c r="AAB87" s="266"/>
      <c r="AAC87" s="266"/>
      <c r="AAD87" s="266"/>
      <c r="AAE87" s="266"/>
      <c r="AAF87" s="266"/>
      <c r="AAG87" s="266"/>
      <c r="AAH87" s="266"/>
      <c r="AAI87" s="266"/>
      <c r="AAJ87" s="266"/>
      <c r="AAK87" s="266"/>
      <c r="AAL87" s="266"/>
      <c r="AAM87" s="266"/>
      <c r="AAN87" s="266"/>
      <c r="AAO87" s="266"/>
      <c r="AAP87" s="266"/>
      <c r="AAQ87" s="266"/>
      <c r="AAR87" s="266"/>
      <c r="AAS87" s="266"/>
      <c r="AAT87" s="266"/>
      <c r="AAU87" s="266"/>
      <c r="AAV87" s="266"/>
      <c r="AAW87" s="266"/>
      <c r="AAX87" s="266"/>
      <c r="AAY87" s="266"/>
      <c r="AAZ87" s="266"/>
      <c r="ABA87" s="266"/>
      <c r="ABB87" s="266"/>
      <c r="ABC87" s="266"/>
      <c r="ABD87" s="266"/>
      <c r="ABE87" s="266"/>
      <c r="ABF87" s="266"/>
      <c r="ABG87" s="266"/>
      <c r="ABH87" s="266"/>
      <c r="ABI87" s="266"/>
      <c r="ABJ87" s="266"/>
      <c r="ABK87" s="266"/>
      <c r="ABL87" s="266"/>
      <c r="ABM87" s="266"/>
      <c r="ABN87" s="266"/>
      <c r="ABO87" s="266"/>
      <c r="ABP87" s="266"/>
      <c r="ABQ87" s="266"/>
      <c r="ABR87" s="266"/>
      <c r="ABS87" s="266"/>
      <c r="ABT87" s="266"/>
      <c r="ABU87" s="266"/>
      <c r="ABV87" s="266"/>
      <c r="ABW87" s="266"/>
      <c r="ABX87" s="266"/>
      <c r="ABY87" s="266"/>
      <c r="ABZ87" s="266"/>
      <c r="ACA87" s="266"/>
      <c r="ACB87" s="266"/>
      <c r="ACC87" s="266"/>
      <c r="ACD87" s="266"/>
      <c r="ACE87" s="266"/>
      <c r="ACF87" s="266"/>
      <c r="ACG87" s="266"/>
      <c r="ACH87" s="266"/>
      <c r="ACI87" s="266"/>
      <c r="ACJ87" s="266"/>
      <c r="ACK87" s="266"/>
      <c r="ACL87" s="266"/>
      <c r="ACM87" s="266"/>
      <c r="ACN87" s="266"/>
      <c r="ACO87" s="266"/>
      <c r="ACP87" s="266"/>
      <c r="ACQ87" s="266"/>
      <c r="ACR87" s="266"/>
      <c r="ACS87" s="266"/>
      <c r="ACT87" s="266"/>
      <c r="ACU87" s="266"/>
      <c r="ACV87" s="266"/>
      <c r="ACW87" s="266"/>
      <c r="ACX87" s="266"/>
      <c r="ACY87" s="266"/>
      <c r="ACZ87" s="266"/>
      <c r="ADA87" s="266"/>
      <c r="ADB87" s="266"/>
      <c r="ADC87" s="266"/>
      <c r="ADD87" s="266"/>
      <c r="ADE87" s="266"/>
      <c r="ADF87" s="266"/>
      <c r="ADG87" s="266"/>
      <c r="ADH87" s="266"/>
      <c r="ADI87" s="266"/>
      <c r="ADJ87" s="266"/>
      <c r="ADK87" s="266"/>
      <c r="ADL87" s="266"/>
      <c r="ADM87" s="266"/>
      <c r="ADN87" s="266"/>
      <c r="ADO87" s="266"/>
      <c r="ADP87" s="266"/>
      <c r="ADQ87" s="266"/>
      <c r="ADR87" s="266"/>
      <c r="ADS87" s="266"/>
      <c r="ADT87" s="266"/>
      <c r="ADU87" s="266"/>
      <c r="ADV87" s="266"/>
      <c r="ADW87" s="266"/>
      <c r="ADX87" s="266"/>
      <c r="ADY87" s="266"/>
      <c r="ADZ87" s="266"/>
      <c r="AEA87" s="266"/>
      <c r="AEB87" s="266"/>
      <c r="AEC87" s="266"/>
      <c r="AED87" s="266"/>
      <c r="AEE87" s="266"/>
      <c r="AEF87" s="266"/>
      <c r="AEG87" s="266"/>
      <c r="AEH87" s="266"/>
      <c r="AEI87" s="266"/>
      <c r="AEJ87" s="266"/>
      <c r="AEK87" s="266"/>
      <c r="AEL87" s="266"/>
      <c r="AEM87" s="266"/>
      <c r="AEN87" s="266"/>
      <c r="AEO87" s="266"/>
      <c r="AEP87" s="266"/>
      <c r="AEQ87" s="266"/>
      <c r="AER87" s="266"/>
      <c r="AES87" s="266"/>
      <c r="AET87" s="266"/>
      <c r="AEU87" s="266"/>
      <c r="AEV87" s="266"/>
      <c r="AEW87" s="266"/>
      <c r="AEX87" s="266"/>
      <c r="AEY87" s="266"/>
      <c r="AEZ87" s="266"/>
      <c r="AFA87" s="266"/>
      <c r="AFB87" s="266"/>
      <c r="AFC87" s="266"/>
      <c r="AFD87" s="266"/>
      <c r="AFE87" s="266"/>
      <c r="AFF87" s="266"/>
      <c r="AFG87" s="266"/>
      <c r="AFH87" s="266"/>
      <c r="AFI87" s="266"/>
      <c r="AFJ87" s="266"/>
      <c r="AFK87" s="266"/>
      <c r="AFL87" s="266"/>
      <c r="AFM87" s="266"/>
      <c r="AFN87" s="266"/>
      <c r="AFO87" s="266"/>
      <c r="AFP87" s="266"/>
      <c r="AFQ87" s="266"/>
      <c r="AFR87" s="266"/>
      <c r="AFS87" s="266"/>
      <c r="AFT87" s="266"/>
      <c r="AFU87" s="266"/>
      <c r="AFV87" s="266"/>
      <c r="AFW87" s="266"/>
      <c r="AFX87" s="266"/>
      <c r="AFY87" s="266"/>
      <c r="AFZ87" s="266"/>
      <c r="AGA87" s="266"/>
      <c r="AGB87" s="266"/>
      <c r="AGC87" s="266"/>
      <c r="AGD87" s="266"/>
      <c r="AGE87" s="266"/>
      <c r="AGF87" s="266"/>
      <c r="AGG87" s="266"/>
      <c r="AGH87" s="266"/>
      <c r="AGI87" s="266"/>
      <c r="AGJ87" s="266"/>
      <c r="AGK87" s="266"/>
      <c r="AGL87" s="266"/>
      <c r="AGM87" s="266"/>
      <c r="AGN87" s="266"/>
      <c r="AGO87" s="266"/>
      <c r="AGP87" s="266"/>
      <c r="AGQ87" s="266"/>
      <c r="AGR87" s="266"/>
      <c r="AGS87" s="266"/>
      <c r="AGT87" s="266"/>
      <c r="AGU87" s="266"/>
      <c r="AGV87" s="266"/>
      <c r="AGW87" s="266"/>
      <c r="AGX87" s="266"/>
      <c r="AGY87" s="266"/>
      <c r="AGZ87" s="266"/>
      <c r="AHA87" s="266"/>
      <c r="AHB87" s="266"/>
      <c r="AHC87" s="266"/>
      <c r="AHD87" s="266"/>
      <c r="AHE87" s="266"/>
      <c r="AHF87" s="266"/>
      <c r="AHG87" s="266"/>
      <c r="AHH87" s="266"/>
      <c r="AHI87" s="266"/>
      <c r="AHJ87" s="266"/>
      <c r="AHK87" s="266"/>
      <c r="AHL87" s="266"/>
      <c r="AHM87" s="266"/>
      <c r="AHN87" s="266"/>
      <c r="AHO87" s="266"/>
      <c r="AHP87" s="266"/>
      <c r="AHQ87" s="266"/>
      <c r="AHR87" s="266"/>
      <c r="AHS87" s="266"/>
      <c r="AHT87" s="266"/>
      <c r="AHU87" s="266"/>
      <c r="AHV87" s="266"/>
      <c r="AHW87" s="266"/>
      <c r="AHX87" s="266"/>
      <c r="AHY87" s="266"/>
      <c r="AHZ87" s="266"/>
      <c r="AIA87" s="266"/>
      <c r="AIB87" s="266"/>
      <c r="AIC87" s="266"/>
      <c r="AID87" s="266"/>
      <c r="AIE87" s="266"/>
      <c r="AIF87" s="266"/>
      <c r="AIG87" s="266"/>
      <c r="AIH87" s="266"/>
      <c r="AII87" s="266"/>
      <c r="AIJ87" s="266"/>
      <c r="AIK87" s="266"/>
      <c r="AIL87" s="266"/>
      <c r="AIM87" s="266"/>
      <c r="AIN87" s="266"/>
      <c r="AIO87" s="266"/>
      <c r="AIP87" s="266"/>
      <c r="AIQ87" s="266"/>
      <c r="AIR87" s="266"/>
      <c r="AIS87" s="266"/>
      <c r="AIT87" s="266"/>
      <c r="AIU87" s="266"/>
      <c r="AIV87" s="266"/>
      <c r="AIW87" s="266"/>
      <c r="AIX87" s="266"/>
      <c r="AIY87" s="266"/>
      <c r="AIZ87" s="266"/>
      <c r="AJA87" s="266"/>
      <c r="AJB87" s="266"/>
      <c r="AJC87" s="266"/>
      <c r="AJD87" s="266"/>
      <c r="AJE87" s="266"/>
      <c r="AJF87" s="266"/>
      <c r="AJG87" s="266"/>
      <c r="AJH87" s="266"/>
      <c r="AJI87" s="266"/>
      <c r="AJJ87" s="266"/>
      <c r="AJK87" s="266"/>
      <c r="AJL87" s="266"/>
      <c r="AJM87" s="266"/>
      <c r="AJN87" s="266"/>
      <c r="AJO87" s="266"/>
      <c r="AJP87" s="266"/>
      <c r="AJQ87" s="266"/>
      <c r="AJR87" s="266"/>
      <c r="AJS87" s="266"/>
      <c r="AJT87" s="266"/>
      <c r="AJU87" s="266"/>
      <c r="AJV87" s="266"/>
      <c r="AJW87" s="266"/>
      <c r="AJX87" s="266"/>
      <c r="AJY87" s="266"/>
      <c r="AJZ87" s="266"/>
      <c r="AKA87" s="266"/>
      <c r="AKB87" s="266"/>
      <c r="AKC87" s="266"/>
      <c r="AKD87" s="266"/>
      <c r="AKE87" s="266"/>
      <c r="AKF87" s="266"/>
      <c r="AKG87" s="266"/>
      <c r="AKH87" s="266"/>
      <c r="AKI87" s="266"/>
      <c r="AKJ87" s="266"/>
      <c r="AKK87" s="266"/>
      <c r="AKL87" s="266"/>
      <c r="AKM87" s="266"/>
      <c r="AKN87" s="266"/>
      <c r="AKO87" s="266"/>
      <c r="AKP87" s="266"/>
      <c r="AKQ87" s="266"/>
      <c r="AKR87" s="266"/>
      <c r="AKS87" s="266"/>
      <c r="AKT87" s="266"/>
      <c r="AKU87" s="266"/>
      <c r="AKV87" s="266"/>
      <c r="AKW87" s="266"/>
      <c r="AKX87" s="266"/>
      <c r="AKY87" s="266"/>
      <c r="AKZ87" s="266"/>
      <c r="ALA87" s="266"/>
      <c r="ALB87" s="266"/>
      <c r="ALC87" s="266"/>
      <c r="ALD87" s="266"/>
      <c r="ALE87" s="266"/>
      <c r="ALF87" s="266"/>
      <c r="ALG87" s="266"/>
      <c r="ALH87" s="266"/>
      <c r="ALI87" s="266"/>
      <c r="ALJ87" s="266"/>
      <c r="ALK87" s="266"/>
      <c r="ALL87" s="266"/>
      <c r="ALM87" s="266"/>
      <c r="ALN87" s="266"/>
      <c r="ALO87" s="266"/>
      <c r="ALP87" s="266"/>
      <c r="ALQ87" s="266"/>
      <c r="ALR87" s="266"/>
      <c r="ALS87" s="266"/>
      <c r="ALT87" s="266"/>
      <c r="ALU87" s="266"/>
      <c r="ALV87" s="266"/>
      <c r="ALW87" s="266"/>
      <c r="ALX87" s="266"/>
      <c r="ALY87" s="266"/>
      <c r="ALZ87" s="266"/>
      <c r="AMA87" s="266"/>
      <c r="AMB87" s="266"/>
      <c r="AMC87" s="266"/>
      <c r="AMD87" s="266"/>
      <c r="AME87" s="266"/>
      <c r="AMF87" s="266"/>
      <c r="AMG87" s="266"/>
      <c r="AMH87" s="266"/>
      <c r="AMI87" s="266"/>
      <c r="AMJ87" s="266"/>
      <c r="AMK87" s="266"/>
      <c r="AML87" s="266"/>
      <c r="AMM87" s="266"/>
      <c r="AMN87" s="266"/>
      <c r="AMO87" s="266"/>
      <c r="AMP87" s="266"/>
      <c r="AMQ87" s="266"/>
      <c r="AMR87" s="266"/>
      <c r="AMS87" s="266"/>
      <c r="AMT87" s="266"/>
      <c r="AMU87" s="266"/>
      <c r="AMV87" s="266"/>
      <c r="AMW87" s="266"/>
      <c r="AMX87" s="266"/>
      <c r="AMY87" s="266"/>
      <c r="AMZ87" s="266"/>
      <c r="ANA87" s="266"/>
      <c r="ANB87" s="266"/>
      <c r="ANC87" s="266"/>
      <c r="AND87" s="266"/>
      <c r="ANE87" s="266"/>
      <c r="ANF87" s="266"/>
      <c r="ANG87" s="266"/>
      <c r="ANH87" s="266"/>
      <c r="ANI87" s="266"/>
      <c r="ANJ87" s="266"/>
      <c r="ANK87" s="266"/>
      <c r="ANL87" s="266"/>
      <c r="ANM87" s="266"/>
      <c r="ANN87" s="266"/>
      <c r="ANO87" s="266"/>
      <c r="ANP87" s="266"/>
      <c r="ANQ87" s="266"/>
      <c r="ANR87" s="266"/>
      <c r="ANS87" s="266"/>
      <c r="ANT87" s="266"/>
      <c r="ANU87" s="266"/>
      <c r="ANV87" s="266"/>
      <c r="ANW87" s="266"/>
      <c r="ANX87" s="266"/>
      <c r="ANY87" s="266"/>
      <c r="ANZ87" s="266"/>
      <c r="AOA87" s="266"/>
      <c r="AOB87" s="266"/>
      <c r="AOC87" s="266"/>
      <c r="AOD87" s="266"/>
      <c r="AOE87" s="266"/>
      <c r="AOF87" s="266"/>
      <c r="AOG87" s="266"/>
      <c r="AOH87" s="266"/>
      <c r="AOI87" s="266"/>
      <c r="AOJ87" s="266"/>
      <c r="AOK87" s="266"/>
      <c r="AOL87" s="266"/>
      <c r="AOM87" s="266"/>
      <c r="AON87" s="266"/>
      <c r="AOO87" s="266"/>
      <c r="AOP87" s="266"/>
      <c r="AOQ87" s="266"/>
      <c r="AOR87" s="266"/>
      <c r="AOS87" s="266"/>
      <c r="AOT87" s="266"/>
      <c r="AOU87" s="266"/>
      <c r="AOV87" s="266"/>
      <c r="AOW87" s="266"/>
      <c r="AOX87" s="266"/>
      <c r="AOY87" s="266"/>
      <c r="AOZ87" s="266"/>
      <c r="APA87" s="266"/>
      <c r="APB87" s="266"/>
      <c r="APC87" s="266"/>
      <c r="APD87" s="266"/>
      <c r="APE87" s="266"/>
      <c r="APF87" s="266"/>
      <c r="APG87" s="266"/>
      <c r="APH87" s="266"/>
      <c r="API87" s="266"/>
      <c r="APJ87" s="266"/>
      <c r="APK87" s="266"/>
      <c r="APL87" s="266"/>
      <c r="APM87" s="266"/>
      <c r="APN87" s="266"/>
      <c r="APO87" s="266"/>
      <c r="APP87" s="266"/>
      <c r="APQ87" s="266"/>
      <c r="APR87" s="266"/>
      <c r="APS87" s="266"/>
      <c r="APT87" s="266"/>
      <c r="APU87" s="266"/>
      <c r="APV87" s="266"/>
      <c r="APW87" s="266"/>
      <c r="APX87" s="266"/>
      <c r="APY87" s="266"/>
      <c r="APZ87" s="266"/>
      <c r="AQA87" s="266"/>
      <c r="AQB87" s="266"/>
      <c r="AQC87" s="266"/>
      <c r="AQD87" s="266"/>
      <c r="AQE87" s="266"/>
      <c r="AQF87" s="266"/>
      <c r="AQG87" s="266"/>
      <c r="AQH87" s="266"/>
      <c r="AQI87" s="266"/>
      <c r="AQJ87" s="266"/>
      <c r="AQK87" s="266"/>
      <c r="AQL87" s="266"/>
      <c r="AQM87" s="266"/>
      <c r="AQN87" s="266"/>
      <c r="AQO87" s="266"/>
      <c r="AQP87" s="266"/>
      <c r="AQQ87" s="266"/>
      <c r="AQR87" s="266"/>
      <c r="AQS87" s="266"/>
      <c r="AQT87" s="266"/>
      <c r="AQU87" s="266"/>
      <c r="AQV87" s="266"/>
      <c r="AQW87" s="266"/>
      <c r="AQX87" s="266"/>
      <c r="AQY87" s="266"/>
      <c r="AQZ87" s="266"/>
      <c r="ARA87" s="266"/>
      <c r="ARB87" s="266"/>
      <c r="ARC87" s="266"/>
      <c r="ARD87" s="266"/>
      <c r="ARE87" s="266"/>
      <c r="ARF87" s="266"/>
      <c r="ARG87" s="266"/>
      <c r="ARH87" s="266"/>
      <c r="ARI87" s="266"/>
      <c r="ARJ87" s="266"/>
      <c r="ARK87" s="266"/>
      <c r="ARL87" s="266"/>
      <c r="ARM87" s="266"/>
      <c r="ARN87" s="266"/>
      <c r="ARO87" s="266"/>
      <c r="ARP87" s="266"/>
      <c r="ARQ87" s="266"/>
      <c r="ARR87" s="266"/>
      <c r="ARS87" s="266"/>
      <c r="ART87" s="266"/>
      <c r="ARU87" s="266"/>
      <c r="ARV87" s="266"/>
      <c r="ARW87" s="266"/>
      <c r="ARX87" s="266"/>
      <c r="ARY87" s="266"/>
      <c r="ARZ87" s="266"/>
      <c r="ASA87" s="266"/>
      <c r="ASB87" s="266"/>
      <c r="ASC87" s="266"/>
      <c r="ASD87" s="266"/>
      <c r="ASE87" s="266"/>
      <c r="ASF87" s="266"/>
      <c r="ASG87" s="266"/>
      <c r="ASH87" s="266"/>
      <c r="ASI87" s="266"/>
      <c r="ASJ87" s="266"/>
      <c r="ASK87" s="266"/>
      <c r="ASL87" s="266"/>
      <c r="ASM87" s="266"/>
      <c r="ASN87" s="266"/>
      <c r="ASO87" s="266"/>
      <c r="ASP87" s="266"/>
      <c r="ASQ87" s="266"/>
      <c r="ASR87" s="266"/>
      <c r="ASS87" s="266"/>
      <c r="AST87" s="266"/>
      <c r="ASU87" s="266"/>
      <c r="ASV87" s="266"/>
      <c r="ASW87" s="266"/>
      <c r="ASX87" s="266"/>
      <c r="ASY87" s="266"/>
      <c r="ASZ87" s="266"/>
      <c r="ATA87" s="266"/>
      <c r="ATB87" s="266"/>
      <c r="ATC87" s="266"/>
      <c r="ATD87" s="266"/>
      <c r="ATE87" s="266"/>
      <c r="ATF87" s="266"/>
      <c r="ATG87" s="266"/>
      <c r="ATH87" s="266"/>
      <c r="ATI87" s="266"/>
      <c r="ATJ87" s="266"/>
      <c r="ATK87" s="266"/>
      <c r="ATL87" s="266"/>
      <c r="ATM87" s="266"/>
      <c r="ATN87" s="266"/>
      <c r="ATO87" s="266"/>
      <c r="ATP87" s="266"/>
      <c r="ATQ87" s="266"/>
      <c r="ATR87" s="266"/>
      <c r="ATS87" s="266"/>
      <c r="ATT87" s="266"/>
      <c r="ATU87" s="266"/>
      <c r="ATV87" s="266"/>
      <c r="ATW87" s="266"/>
      <c r="ATX87" s="266"/>
      <c r="ATY87" s="266"/>
      <c r="ATZ87" s="266"/>
      <c r="AUA87" s="266"/>
      <c r="AUB87" s="266"/>
      <c r="AUC87" s="266"/>
      <c r="AUD87" s="266"/>
      <c r="AUE87" s="266"/>
      <c r="AUF87" s="266"/>
      <c r="AUG87" s="266"/>
      <c r="AUH87" s="266"/>
      <c r="AUI87" s="266"/>
      <c r="AUJ87" s="266"/>
      <c r="AUK87" s="266"/>
      <c r="AUL87" s="266"/>
      <c r="AUM87" s="266"/>
      <c r="AUN87" s="266"/>
      <c r="AUO87" s="266"/>
      <c r="AUP87" s="266"/>
      <c r="AUQ87" s="266"/>
      <c r="AUR87" s="266"/>
      <c r="AUS87" s="266"/>
      <c r="AUT87" s="266"/>
      <c r="AUU87" s="266"/>
      <c r="AUV87" s="266"/>
      <c r="AUW87" s="266"/>
      <c r="AUX87" s="266"/>
      <c r="AUY87" s="266"/>
      <c r="AUZ87" s="266"/>
      <c r="AVA87" s="266"/>
      <c r="AVB87" s="266"/>
      <c r="AVC87" s="266"/>
      <c r="AVD87" s="266"/>
      <c r="AVE87" s="266"/>
      <c r="AVF87" s="266"/>
      <c r="AVG87" s="266"/>
      <c r="AVH87" s="266"/>
      <c r="AVI87" s="266"/>
      <c r="AVJ87" s="266"/>
      <c r="AVK87" s="266"/>
      <c r="AVL87" s="266"/>
      <c r="AVM87" s="266"/>
      <c r="AVN87" s="266"/>
      <c r="AVO87" s="266"/>
      <c r="AVP87" s="266"/>
      <c r="AVQ87" s="266"/>
      <c r="AVR87" s="266"/>
      <c r="AVS87" s="266"/>
      <c r="AVT87" s="266"/>
      <c r="AVU87" s="266"/>
      <c r="AVV87" s="266"/>
      <c r="AVW87" s="266"/>
      <c r="AVX87" s="266"/>
      <c r="AVY87" s="266"/>
      <c r="AVZ87" s="266"/>
      <c r="AWA87" s="266"/>
      <c r="AWB87" s="266"/>
      <c r="AWC87" s="266"/>
      <c r="AWD87" s="266"/>
      <c r="AWE87" s="266"/>
      <c r="AWF87" s="266"/>
      <c r="AWG87" s="266"/>
      <c r="AWH87" s="266"/>
      <c r="AWI87" s="266"/>
      <c r="AWJ87" s="266"/>
      <c r="AWK87" s="266"/>
      <c r="AWL87" s="266"/>
      <c r="AWM87" s="266"/>
      <c r="AWN87" s="266"/>
      <c r="AWO87" s="266"/>
      <c r="AWP87" s="266"/>
      <c r="AWQ87" s="266"/>
      <c r="AWR87" s="266"/>
      <c r="AWS87" s="266"/>
      <c r="AWT87" s="266"/>
      <c r="AWU87" s="266"/>
      <c r="AWV87" s="266"/>
      <c r="AWW87" s="266"/>
      <c r="AWX87" s="266"/>
      <c r="AWY87" s="266"/>
      <c r="AWZ87" s="266"/>
      <c r="AXA87" s="266"/>
      <c r="AXB87" s="266"/>
      <c r="AXC87" s="266"/>
      <c r="AXD87" s="266"/>
      <c r="AXE87" s="266"/>
      <c r="AXF87" s="266"/>
      <c r="AXG87" s="266"/>
      <c r="AXH87" s="266"/>
      <c r="AXI87" s="266"/>
      <c r="AXJ87" s="266"/>
      <c r="AXK87" s="266"/>
      <c r="AXL87" s="266"/>
      <c r="AXM87" s="266"/>
      <c r="AXN87" s="266"/>
      <c r="AXO87" s="266"/>
      <c r="AXP87" s="266"/>
      <c r="AXQ87" s="266"/>
      <c r="AXR87" s="266"/>
      <c r="AXS87" s="266"/>
      <c r="AXT87" s="266"/>
      <c r="AXU87" s="266"/>
      <c r="AXV87" s="266"/>
      <c r="AXW87" s="266"/>
      <c r="AXX87" s="266"/>
      <c r="AXY87" s="266"/>
      <c r="AXZ87" s="266"/>
      <c r="AYA87" s="266"/>
      <c r="AYB87" s="266"/>
      <c r="AYC87" s="266"/>
      <c r="AYD87" s="266"/>
      <c r="AYE87" s="266"/>
      <c r="AYF87" s="266"/>
      <c r="AYG87" s="266"/>
      <c r="AYH87" s="266"/>
      <c r="AYI87" s="266"/>
      <c r="AYJ87" s="266"/>
      <c r="AYK87" s="266"/>
      <c r="AYL87" s="266"/>
      <c r="AYM87" s="266"/>
      <c r="AYN87" s="266"/>
      <c r="AYO87" s="266"/>
      <c r="AYP87" s="266"/>
      <c r="AYQ87" s="266"/>
      <c r="AYR87" s="266"/>
      <c r="AYS87" s="266"/>
      <c r="AYT87" s="266"/>
      <c r="AYU87" s="266"/>
      <c r="AYV87" s="266"/>
      <c r="AYW87" s="266"/>
      <c r="AYX87" s="266"/>
      <c r="AYY87" s="266"/>
      <c r="AYZ87" s="266"/>
      <c r="AZA87" s="266"/>
      <c r="AZB87" s="266"/>
      <c r="AZC87" s="266"/>
      <c r="AZD87" s="266"/>
      <c r="AZE87" s="266"/>
      <c r="AZF87" s="266"/>
      <c r="AZG87" s="266"/>
      <c r="AZH87" s="266"/>
      <c r="AZI87" s="266"/>
      <c r="AZJ87" s="266"/>
      <c r="AZK87" s="266"/>
      <c r="AZL87" s="266"/>
      <c r="AZM87" s="266"/>
      <c r="AZN87" s="266"/>
      <c r="AZO87" s="266"/>
      <c r="AZP87" s="266"/>
      <c r="AZQ87" s="266"/>
      <c r="AZR87" s="266"/>
      <c r="AZS87" s="266"/>
      <c r="AZT87" s="266"/>
      <c r="AZU87" s="266"/>
      <c r="AZV87" s="266"/>
      <c r="AZW87" s="266"/>
      <c r="AZX87" s="266"/>
      <c r="AZY87" s="266"/>
      <c r="AZZ87" s="266"/>
      <c r="BAA87" s="266"/>
      <c r="BAB87" s="266"/>
      <c r="BAC87" s="266"/>
      <c r="BAD87" s="266"/>
      <c r="BAE87" s="266"/>
      <c r="BAF87" s="266"/>
      <c r="BAG87" s="266"/>
      <c r="BAH87" s="266"/>
      <c r="BAI87" s="266"/>
      <c r="BAJ87" s="266"/>
      <c r="BAK87" s="266"/>
      <c r="BAL87" s="266"/>
      <c r="BAM87" s="266"/>
      <c r="BAN87" s="266"/>
      <c r="BAO87" s="266"/>
      <c r="BAP87" s="266"/>
      <c r="BAQ87" s="266"/>
      <c r="BAR87" s="266"/>
      <c r="BAS87" s="266"/>
      <c r="BAT87" s="266"/>
      <c r="BAU87" s="266"/>
      <c r="BAV87" s="266"/>
      <c r="BAW87" s="266"/>
      <c r="BAX87" s="266"/>
      <c r="BAY87" s="266"/>
      <c r="BAZ87" s="266"/>
      <c r="BBA87" s="266"/>
      <c r="BBB87" s="266"/>
      <c r="BBC87" s="266"/>
      <c r="BBD87" s="266"/>
      <c r="BBE87" s="266"/>
      <c r="BBF87" s="266"/>
      <c r="BBG87" s="266"/>
      <c r="BBH87" s="266"/>
      <c r="BBI87" s="266"/>
      <c r="BBJ87" s="266"/>
      <c r="BBK87" s="266"/>
      <c r="BBL87" s="266"/>
      <c r="BBM87" s="266"/>
      <c r="BBN87" s="266"/>
      <c r="BBO87" s="266"/>
      <c r="BBP87" s="266"/>
      <c r="BBQ87" s="266"/>
      <c r="BBR87" s="266"/>
      <c r="BBS87" s="266"/>
      <c r="BBT87" s="266"/>
      <c r="BBU87" s="266"/>
      <c r="BBV87" s="266"/>
      <c r="BBW87" s="266"/>
      <c r="BBX87" s="266"/>
      <c r="BBY87" s="266"/>
      <c r="BBZ87" s="266"/>
      <c r="BCA87" s="266"/>
      <c r="BCB87" s="266"/>
      <c r="BCC87" s="266"/>
      <c r="BCD87" s="266"/>
      <c r="BCE87" s="266"/>
      <c r="BCF87" s="266"/>
      <c r="BCG87" s="266"/>
      <c r="BCH87" s="266"/>
      <c r="BCI87" s="266"/>
      <c r="BCJ87" s="266"/>
      <c r="BCK87" s="266"/>
      <c r="BCL87" s="266"/>
      <c r="BCM87" s="266"/>
      <c r="BCN87" s="266"/>
      <c r="BCO87" s="266"/>
      <c r="BCP87" s="266"/>
      <c r="BCQ87" s="266"/>
      <c r="BCR87" s="266"/>
      <c r="BCS87" s="266"/>
      <c r="BCT87" s="266"/>
      <c r="BCU87" s="266"/>
      <c r="BCV87" s="266"/>
      <c r="BCW87" s="266"/>
      <c r="BCX87" s="266"/>
      <c r="BCY87" s="266"/>
      <c r="BCZ87" s="266"/>
      <c r="BDA87" s="266"/>
      <c r="BDB87" s="266"/>
      <c r="BDC87" s="266"/>
      <c r="BDD87" s="266"/>
      <c r="BDE87" s="266"/>
      <c r="BDF87" s="266"/>
      <c r="BDG87" s="266"/>
      <c r="BDH87" s="266"/>
      <c r="BDI87" s="266"/>
      <c r="BDJ87" s="266"/>
      <c r="BDK87" s="266"/>
      <c r="BDL87" s="266"/>
      <c r="BDM87" s="266"/>
      <c r="BDN87" s="266"/>
      <c r="BDO87" s="266"/>
      <c r="BDP87" s="266"/>
      <c r="BDQ87" s="266"/>
      <c r="BDR87" s="266"/>
      <c r="BDS87" s="266"/>
      <c r="BDT87" s="266"/>
      <c r="BDU87" s="266"/>
      <c r="BDV87" s="266"/>
      <c r="BDW87" s="266"/>
      <c r="BDX87" s="266"/>
      <c r="BDY87" s="266"/>
      <c r="BDZ87" s="266"/>
      <c r="BEA87" s="266"/>
      <c r="BEB87" s="266"/>
      <c r="BEC87" s="266"/>
      <c r="BED87" s="266"/>
      <c r="BEE87" s="266"/>
      <c r="BEF87" s="266"/>
      <c r="BEG87" s="266"/>
      <c r="BEH87" s="266"/>
      <c r="BEI87" s="266"/>
      <c r="BEJ87" s="266"/>
      <c r="BEK87" s="266"/>
      <c r="BEL87" s="266"/>
      <c r="BEM87" s="266"/>
      <c r="BEN87" s="266"/>
      <c r="BEO87" s="266"/>
      <c r="BEP87" s="266"/>
      <c r="BEQ87" s="266"/>
      <c r="BER87" s="266"/>
      <c r="BES87" s="266"/>
      <c r="BET87" s="266"/>
      <c r="BEU87" s="266"/>
      <c r="BEV87" s="266"/>
      <c r="BEW87" s="266"/>
      <c r="BEX87" s="266"/>
      <c r="BEY87" s="266"/>
      <c r="BEZ87" s="266"/>
      <c r="BFA87" s="266"/>
      <c r="BFB87" s="266"/>
      <c r="BFC87" s="266"/>
      <c r="BFD87" s="266"/>
      <c r="BFE87" s="266"/>
      <c r="BFF87" s="266"/>
      <c r="BFG87" s="266"/>
      <c r="BFH87" s="266"/>
      <c r="BFI87" s="266"/>
      <c r="BFJ87" s="266"/>
      <c r="BFK87" s="266"/>
      <c r="BFL87" s="266"/>
      <c r="BFM87" s="266"/>
      <c r="BFN87" s="266"/>
      <c r="BFO87" s="266"/>
      <c r="BFP87" s="266"/>
      <c r="BFQ87" s="266"/>
      <c r="BFR87" s="266"/>
      <c r="BFS87" s="266"/>
      <c r="BFT87" s="266"/>
      <c r="BFU87" s="266"/>
      <c r="BFV87" s="266"/>
      <c r="BFW87" s="266"/>
      <c r="BFX87" s="266"/>
      <c r="BFY87" s="266"/>
      <c r="BFZ87" s="266"/>
      <c r="BGA87" s="266"/>
      <c r="BGB87" s="266"/>
      <c r="BGC87" s="266"/>
      <c r="BGD87" s="266"/>
      <c r="BGE87" s="266"/>
      <c r="BGF87" s="266"/>
      <c r="BGG87" s="266"/>
      <c r="BGH87" s="266"/>
      <c r="BGI87" s="266"/>
      <c r="BGJ87" s="266"/>
      <c r="BGK87" s="266"/>
      <c r="BGL87" s="266"/>
      <c r="BGM87" s="266"/>
      <c r="BGN87" s="266"/>
      <c r="BGO87" s="266"/>
      <c r="BGP87" s="266"/>
      <c r="BGQ87" s="266"/>
      <c r="BGR87" s="266"/>
      <c r="BGS87" s="266"/>
      <c r="BGT87" s="266"/>
      <c r="BGU87" s="266"/>
      <c r="BGV87" s="266"/>
      <c r="BGW87" s="266"/>
      <c r="BGX87" s="266"/>
      <c r="BGY87" s="266"/>
      <c r="BGZ87" s="266"/>
      <c r="BHA87" s="266"/>
      <c r="BHB87" s="266"/>
      <c r="BHC87" s="266"/>
      <c r="BHD87" s="266"/>
      <c r="BHE87" s="266"/>
      <c r="BHF87" s="266"/>
      <c r="BHG87" s="266"/>
      <c r="BHH87" s="266"/>
      <c r="BHI87" s="266"/>
      <c r="BHJ87" s="266"/>
      <c r="BHK87" s="266"/>
      <c r="BHL87" s="266"/>
      <c r="BHM87" s="266"/>
      <c r="BHN87" s="266"/>
      <c r="BHO87" s="266"/>
      <c r="BHP87" s="266"/>
      <c r="BHQ87" s="266"/>
      <c r="BHR87" s="266"/>
      <c r="BHS87" s="266"/>
      <c r="BHT87" s="266"/>
      <c r="BHU87" s="266"/>
      <c r="BHV87" s="266"/>
      <c r="BHW87" s="266"/>
      <c r="BHX87" s="266"/>
      <c r="BHY87" s="266"/>
      <c r="BHZ87" s="266"/>
      <c r="BIA87" s="266"/>
      <c r="BIB87" s="266"/>
      <c r="BIC87" s="266"/>
      <c r="BID87" s="266"/>
      <c r="BIE87" s="266"/>
      <c r="BIF87" s="266"/>
      <c r="BIG87" s="266"/>
      <c r="BIH87" s="266"/>
      <c r="BII87" s="266"/>
      <c r="BIJ87" s="266"/>
      <c r="BIK87" s="266"/>
      <c r="BIL87" s="266"/>
      <c r="BIM87" s="266"/>
      <c r="BIN87" s="266"/>
      <c r="BIO87" s="266"/>
      <c r="BIP87" s="266"/>
      <c r="BIQ87" s="266"/>
      <c r="BIR87" s="266"/>
      <c r="BIS87" s="266"/>
      <c r="BIT87" s="266"/>
      <c r="BIU87" s="266"/>
      <c r="BIV87" s="266"/>
      <c r="BIW87" s="266"/>
      <c r="BIX87" s="266"/>
      <c r="BIY87" s="266"/>
      <c r="BIZ87" s="266"/>
      <c r="BJA87" s="266"/>
      <c r="BJB87" s="266"/>
      <c r="BJC87" s="266"/>
      <c r="BJD87" s="266"/>
      <c r="BJE87" s="266"/>
      <c r="BJF87" s="266"/>
      <c r="BJG87" s="266"/>
      <c r="BJH87" s="266"/>
      <c r="BJI87" s="266"/>
      <c r="BJJ87" s="266"/>
      <c r="BJK87" s="266"/>
      <c r="BJL87" s="266"/>
      <c r="BJM87" s="266"/>
      <c r="BJN87" s="266"/>
      <c r="BJO87" s="266"/>
      <c r="BJP87" s="266"/>
      <c r="BJQ87" s="266"/>
      <c r="BJR87" s="266"/>
      <c r="BJS87" s="266"/>
      <c r="BJT87" s="266"/>
      <c r="BJU87" s="266"/>
      <c r="BJV87" s="266"/>
      <c r="BJW87" s="266"/>
      <c r="BJX87" s="266"/>
      <c r="BJY87" s="266"/>
      <c r="BJZ87" s="266"/>
      <c r="BKA87" s="266"/>
      <c r="BKB87" s="266"/>
      <c r="BKC87" s="266"/>
      <c r="BKD87" s="266"/>
      <c r="BKE87" s="266"/>
      <c r="BKF87" s="266"/>
      <c r="BKG87" s="266"/>
      <c r="BKH87" s="266"/>
      <c r="BKI87" s="266"/>
      <c r="BKJ87" s="266"/>
      <c r="BKK87" s="266"/>
      <c r="BKL87" s="266"/>
      <c r="BKM87" s="266"/>
      <c r="BKN87" s="266"/>
      <c r="BKO87" s="266"/>
      <c r="BKP87" s="266"/>
      <c r="BKQ87" s="266"/>
      <c r="BKR87" s="266"/>
      <c r="BKS87" s="266"/>
      <c r="BKT87" s="266"/>
      <c r="BKU87" s="266"/>
      <c r="BKV87" s="266"/>
      <c r="BKW87" s="266"/>
      <c r="BKX87" s="266"/>
      <c r="BKY87" s="266"/>
      <c r="BKZ87" s="266"/>
      <c r="BLA87" s="266"/>
      <c r="BLB87" s="266"/>
      <c r="BLC87" s="266"/>
      <c r="BLD87" s="266"/>
      <c r="BLE87" s="266"/>
      <c r="BLF87" s="266"/>
      <c r="BLG87" s="266"/>
      <c r="BLH87" s="266"/>
      <c r="BLI87" s="266"/>
      <c r="BLJ87" s="266"/>
      <c r="BLK87" s="266"/>
      <c r="BLL87" s="266"/>
      <c r="BLM87" s="266"/>
      <c r="BLN87" s="266"/>
      <c r="BLO87" s="266"/>
      <c r="BLP87" s="266"/>
      <c r="BLQ87" s="266"/>
      <c r="BLR87" s="266"/>
      <c r="BLS87" s="266"/>
      <c r="BLT87" s="266"/>
      <c r="BLU87" s="266"/>
      <c r="BLV87" s="266"/>
      <c r="BLW87" s="266"/>
      <c r="BLX87" s="266"/>
      <c r="BLY87" s="266"/>
      <c r="BLZ87" s="266"/>
      <c r="BMA87" s="266"/>
      <c r="BMB87" s="266"/>
      <c r="BMC87" s="266"/>
      <c r="BMD87" s="266"/>
      <c r="BME87" s="266"/>
      <c r="BMF87" s="266"/>
      <c r="BMG87" s="266"/>
      <c r="BMH87" s="266"/>
      <c r="BMI87" s="266"/>
      <c r="BMJ87" s="266"/>
      <c r="BMK87" s="266"/>
      <c r="BML87" s="266"/>
      <c r="BMM87" s="266"/>
      <c r="BMN87" s="266"/>
      <c r="BMO87" s="266"/>
      <c r="BMP87" s="266"/>
      <c r="BMQ87" s="266"/>
      <c r="BMR87" s="266"/>
      <c r="BMS87" s="266"/>
      <c r="BMT87" s="266"/>
      <c r="BMU87" s="266"/>
      <c r="BMV87" s="266"/>
      <c r="BMW87" s="266"/>
      <c r="BMX87" s="266"/>
      <c r="BMY87" s="266"/>
      <c r="BMZ87" s="266"/>
      <c r="BNA87" s="266"/>
      <c r="BNB87" s="266"/>
      <c r="BNC87" s="266"/>
      <c r="BND87" s="266"/>
      <c r="BNE87" s="266"/>
      <c r="BNF87" s="266"/>
      <c r="BNG87" s="266"/>
      <c r="BNH87" s="266"/>
      <c r="BNI87" s="266"/>
      <c r="BNJ87" s="266"/>
      <c r="BNK87" s="266"/>
      <c r="BNL87" s="266"/>
      <c r="BNM87" s="266"/>
      <c r="BNN87" s="266"/>
      <c r="BNO87" s="266"/>
      <c r="BNP87" s="266"/>
      <c r="BNQ87" s="266"/>
      <c r="BNR87" s="266"/>
      <c r="BNS87" s="266"/>
      <c r="BNT87" s="266"/>
      <c r="BNU87" s="266"/>
      <c r="BNV87" s="266"/>
      <c r="BNW87" s="266"/>
      <c r="BNX87" s="266"/>
      <c r="BNY87" s="266"/>
      <c r="BNZ87" s="266"/>
      <c r="BOA87" s="266"/>
      <c r="BOB87" s="266"/>
      <c r="BOC87" s="266"/>
      <c r="BOD87" s="266"/>
      <c r="BOE87" s="266"/>
      <c r="BOF87" s="266"/>
      <c r="BOG87" s="266"/>
      <c r="BOH87" s="266"/>
      <c r="BOI87" s="266"/>
      <c r="BOJ87" s="266"/>
      <c r="BOK87" s="266"/>
      <c r="BOL87" s="266"/>
      <c r="BOM87" s="266"/>
      <c r="BON87" s="266"/>
      <c r="BOO87" s="266"/>
      <c r="BOP87" s="266"/>
      <c r="BOQ87" s="266"/>
      <c r="BOR87" s="266"/>
      <c r="BOS87" s="266"/>
      <c r="BOT87" s="266"/>
      <c r="BOU87" s="266"/>
      <c r="BOV87" s="266"/>
      <c r="BOW87" s="266"/>
      <c r="BOX87" s="266"/>
      <c r="BOY87" s="266"/>
      <c r="BOZ87" s="266"/>
      <c r="BPA87" s="266"/>
      <c r="BPB87" s="266"/>
      <c r="BPC87" s="266"/>
      <c r="BPD87" s="266"/>
      <c r="BPE87" s="266"/>
      <c r="BPF87" s="266"/>
      <c r="BPG87" s="266"/>
      <c r="BPH87" s="266"/>
      <c r="BPI87" s="266"/>
      <c r="BPJ87" s="266"/>
      <c r="BPK87" s="266"/>
      <c r="BPL87" s="266"/>
      <c r="BPM87" s="266"/>
      <c r="BPN87" s="266"/>
      <c r="BPO87" s="266"/>
      <c r="BPP87" s="266"/>
      <c r="BPQ87" s="266"/>
      <c r="BPR87" s="266"/>
      <c r="BPS87" s="266"/>
      <c r="BPT87" s="266"/>
      <c r="BPU87" s="266"/>
      <c r="BPV87" s="266"/>
      <c r="BPW87" s="266"/>
      <c r="BPX87" s="266"/>
      <c r="BPY87" s="266"/>
      <c r="BPZ87" s="266"/>
      <c r="BQA87" s="266"/>
      <c r="BQB87" s="266"/>
      <c r="BQC87" s="266"/>
      <c r="BQD87" s="266"/>
      <c r="BQE87" s="266"/>
      <c r="BQF87" s="266"/>
      <c r="BQG87" s="266"/>
      <c r="BQH87" s="266"/>
      <c r="BQI87" s="266"/>
      <c r="BQJ87" s="266"/>
      <c r="BQK87" s="266"/>
      <c r="BQL87" s="266"/>
      <c r="BQM87" s="266"/>
      <c r="BQN87" s="266"/>
      <c r="BQO87" s="266"/>
      <c r="BQP87" s="266"/>
      <c r="BQQ87" s="266"/>
      <c r="BQR87" s="266"/>
      <c r="BQS87" s="266"/>
      <c r="BQT87" s="266"/>
      <c r="BQU87" s="266"/>
      <c r="BQV87" s="266"/>
      <c r="BQW87" s="266"/>
      <c r="BQX87" s="266"/>
      <c r="BQY87" s="266"/>
      <c r="BQZ87" s="266"/>
      <c r="BRA87" s="266"/>
      <c r="BRB87" s="266"/>
      <c r="BRC87" s="266"/>
      <c r="BRD87" s="266"/>
      <c r="BRE87" s="266"/>
      <c r="BRF87" s="266"/>
      <c r="BRG87" s="266"/>
      <c r="BRH87" s="266"/>
      <c r="BRI87" s="266"/>
      <c r="BRJ87" s="266"/>
      <c r="BRK87" s="266"/>
      <c r="BRL87" s="266"/>
      <c r="BRM87" s="266"/>
      <c r="BRN87" s="266"/>
      <c r="BRO87" s="266"/>
      <c r="BRP87" s="266"/>
      <c r="BRQ87" s="266"/>
      <c r="BRR87" s="266"/>
      <c r="BRS87" s="266"/>
      <c r="BRT87" s="266"/>
      <c r="BRU87" s="266"/>
      <c r="BRV87" s="266"/>
      <c r="BRW87" s="266"/>
      <c r="BRX87" s="266"/>
      <c r="BRY87" s="266"/>
      <c r="BRZ87" s="266"/>
      <c r="BSA87" s="266"/>
      <c r="BSB87" s="266"/>
      <c r="BSC87" s="266"/>
      <c r="BSD87" s="266"/>
      <c r="BSE87" s="266"/>
      <c r="BSF87" s="266"/>
      <c r="BSG87" s="266"/>
      <c r="BSH87" s="266"/>
      <c r="BSI87" s="266"/>
      <c r="BSJ87" s="266"/>
      <c r="BSK87" s="266"/>
      <c r="BSL87" s="266"/>
      <c r="BSM87" s="266"/>
      <c r="BSN87" s="266"/>
      <c r="BSO87" s="266"/>
      <c r="BSP87" s="266"/>
      <c r="BSQ87" s="266"/>
      <c r="BSR87" s="266"/>
      <c r="BSS87" s="266"/>
      <c r="BST87" s="266"/>
      <c r="BSU87" s="266"/>
      <c r="BSV87" s="266"/>
      <c r="BSW87" s="266"/>
      <c r="BSX87" s="266"/>
      <c r="BSY87" s="266"/>
      <c r="BSZ87" s="266"/>
      <c r="BTA87" s="266"/>
      <c r="BTB87" s="266"/>
      <c r="BTC87" s="266"/>
      <c r="BTD87" s="266"/>
      <c r="BTE87" s="266"/>
      <c r="BTF87" s="266"/>
      <c r="BTG87" s="266"/>
      <c r="BTH87" s="266"/>
      <c r="BTI87" s="266"/>
      <c r="BTJ87" s="266"/>
      <c r="BTK87" s="266"/>
      <c r="BTL87" s="266"/>
      <c r="BTM87" s="266"/>
      <c r="BTN87" s="266"/>
      <c r="BTO87" s="266"/>
      <c r="BTP87" s="266"/>
      <c r="BTQ87" s="266"/>
      <c r="BTR87" s="266"/>
      <c r="BTS87" s="266"/>
      <c r="BTT87" s="266"/>
      <c r="BTU87" s="266"/>
      <c r="BTV87" s="266"/>
      <c r="BTW87" s="266"/>
      <c r="BTX87" s="266"/>
      <c r="BTY87" s="266"/>
      <c r="BTZ87" s="266"/>
      <c r="BUA87" s="266"/>
      <c r="BUB87" s="266"/>
      <c r="BUC87" s="266"/>
      <c r="BUD87" s="266"/>
      <c r="BUE87" s="266"/>
      <c r="BUF87" s="266"/>
      <c r="BUG87" s="266"/>
      <c r="BUH87" s="266"/>
      <c r="BUI87" s="266"/>
      <c r="BUJ87" s="266"/>
      <c r="BUK87" s="266"/>
      <c r="BUL87" s="266"/>
      <c r="BUM87" s="266"/>
      <c r="BUN87" s="266"/>
      <c r="BUO87" s="266"/>
      <c r="BUP87" s="266"/>
      <c r="BUQ87" s="266"/>
      <c r="BUR87" s="266"/>
      <c r="BUS87" s="266"/>
      <c r="BUT87" s="266"/>
      <c r="BUU87" s="266"/>
      <c r="BUV87" s="266"/>
      <c r="BUW87" s="266"/>
      <c r="BUX87" s="266"/>
      <c r="BUY87" s="266"/>
      <c r="BUZ87" s="266"/>
      <c r="BVA87" s="266"/>
      <c r="BVB87" s="266"/>
      <c r="BVC87" s="266"/>
      <c r="BVD87" s="266"/>
      <c r="BVE87" s="266"/>
      <c r="BVF87" s="266"/>
      <c r="BVG87" s="266"/>
      <c r="BVH87" s="266"/>
      <c r="BVI87" s="266"/>
      <c r="BVJ87" s="266"/>
      <c r="BVK87" s="266"/>
      <c r="BVL87" s="266"/>
      <c r="BVM87" s="266"/>
      <c r="BVN87" s="266"/>
      <c r="BVO87" s="266"/>
      <c r="BVP87" s="266"/>
      <c r="BVQ87" s="266"/>
      <c r="BVR87" s="266"/>
      <c r="BVS87" s="266"/>
      <c r="BVT87" s="266"/>
      <c r="BVU87" s="266"/>
      <c r="BVV87" s="266"/>
      <c r="BVW87" s="266"/>
      <c r="BVX87" s="266"/>
      <c r="BVY87" s="266"/>
      <c r="BVZ87" s="266"/>
      <c r="BWA87" s="266"/>
      <c r="BWB87" s="266"/>
      <c r="BWC87" s="266"/>
      <c r="BWD87" s="266"/>
      <c r="BWE87" s="266"/>
      <c r="BWF87" s="266"/>
      <c r="BWG87" s="266"/>
      <c r="BWH87" s="266"/>
      <c r="BWI87" s="266"/>
      <c r="BWJ87" s="266"/>
      <c r="BWK87" s="266"/>
      <c r="BWL87" s="266"/>
      <c r="BWM87" s="266"/>
      <c r="BWN87" s="266"/>
      <c r="BWO87" s="266"/>
      <c r="BWP87" s="266"/>
      <c r="BWQ87" s="266"/>
      <c r="BWR87" s="266"/>
      <c r="BWS87" s="266"/>
      <c r="BWT87" s="266"/>
      <c r="BWU87" s="266"/>
      <c r="BWV87" s="266"/>
      <c r="BWW87" s="266"/>
      <c r="BWX87" s="266"/>
      <c r="BWY87" s="266"/>
      <c r="BWZ87" s="266"/>
      <c r="BXA87" s="266"/>
      <c r="BXB87" s="266"/>
      <c r="BXC87" s="266"/>
      <c r="BXD87" s="266"/>
      <c r="BXE87" s="266"/>
      <c r="BXF87" s="266"/>
      <c r="BXG87" s="266"/>
      <c r="BXH87" s="266"/>
      <c r="BXI87" s="266"/>
      <c r="BXJ87" s="266"/>
      <c r="BXK87" s="266"/>
      <c r="BXL87" s="266"/>
      <c r="BXM87" s="266"/>
      <c r="BXN87" s="266"/>
      <c r="BXO87" s="266"/>
      <c r="BXP87" s="266"/>
      <c r="BXQ87" s="266"/>
      <c r="BXR87" s="266"/>
      <c r="BXS87" s="266"/>
      <c r="BXT87" s="266"/>
      <c r="BXU87" s="266"/>
      <c r="BXV87" s="266"/>
      <c r="BXW87" s="266"/>
      <c r="BXX87" s="266"/>
      <c r="BXY87" s="266"/>
      <c r="BXZ87" s="266"/>
      <c r="BYA87" s="266"/>
      <c r="BYB87" s="266"/>
      <c r="BYC87" s="266"/>
      <c r="BYD87" s="266"/>
      <c r="BYE87" s="266"/>
      <c r="BYF87" s="266"/>
      <c r="BYG87" s="266"/>
      <c r="BYH87" s="266"/>
      <c r="BYI87" s="266"/>
      <c r="BYJ87" s="266"/>
      <c r="BYK87" s="266"/>
      <c r="BYL87" s="266"/>
      <c r="BYM87" s="266"/>
      <c r="BYN87" s="266"/>
      <c r="BYO87" s="266"/>
      <c r="BYP87" s="266"/>
      <c r="BYQ87" s="266"/>
      <c r="BYR87" s="266"/>
      <c r="BYS87" s="266"/>
      <c r="BYT87" s="266"/>
      <c r="BYU87" s="266"/>
      <c r="BYV87" s="266"/>
      <c r="BYW87" s="266"/>
      <c r="BYX87" s="266"/>
      <c r="BYY87" s="266"/>
      <c r="BYZ87" s="266"/>
      <c r="BZA87" s="266"/>
      <c r="BZB87" s="266"/>
      <c r="BZC87" s="266"/>
      <c r="BZD87" s="266"/>
      <c r="BZE87" s="266"/>
      <c r="BZF87" s="266"/>
      <c r="BZG87" s="266"/>
      <c r="BZH87" s="266"/>
      <c r="BZI87" s="266"/>
      <c r="BZJ87" s="266"/>
      <c r="BZK87" s="266"/>
      <c r="BZL87" s="266"/>
      <c r="BZM87" s="266"/>
      <c r="BZN87" s="266"/>
      <c r="BZO87" s="266"/>
      <c r="BZP87" s="266"/>
      <c r="BZQ87" s="266"/>
      <c r="BZR87" s="266"/>
      <c r="BZS87" s="266"/>
      <c r="BZT87" s="266"/>
      <c r="BZU87" s="266"/>
      <c r="BZV87" s="266"/>
      <c r="BZW87" s="266"/>
      <c r="BZX87" s="266"/>
      <c r="BZY87" s="266"/>
      <c r="BZZ87" s="266"/>
      <c r="CAA87" s="266"/>
      <c r="CAB87" s="266"/>
      <c r="CAC87" s="266"/>
      <c r="CAD87" s="266"/>
      <c r="CAE87" s="266"/>
      <c r="CAF87" s="266"/>
      <c r="CAG87" s="266"/>
      <c r="CAH87" s="266"/>
      <c r="CAI87" s="266"/>
      <c r="CAJ87" s="266"/>
      <c r="CAK87" s="266"/>
      <c r="CAL87" s="266"/>
      <c r="CAM87" s="266"/>
      <c r="CAN87" s="266"/>
      <c r="CAO87" s="266"/>
      <c r="CAP87" s="266"/>
      <c r="CAQ87" s="266"/>
      <c r="CAR87" s="266"/>
      <c r="CAS87" s="266"/>
      <c r="CAT87" s="266"/>
      <c r="CAU87" s="266"/>
      <c r="CAV87" s="266"/>
      <c r="CAW87" s="266"/>
      <c r="CAX87" s="266"/>
      <c r="CAY87" s="266"/>
      <c r="CAZ87" s="266"/>
      <c r="CBA87" s="266"/>
      <c r="CBB87" s="266"/>
      <c r="CBC87" s="266"/>
      <c r="CBD87" s="266"/>
      <c r="CBE87" s="266"/>
      <c r="CBF87" s="266"/>
      <c r="CBG87" s="266"/>
      <c r="CBH87" s="266"/>
      <c r="CBI87" s="266"/>
      <c r="CBJ87" s="266"/>
      <c r="CBK87" s="266"/>
      <c r="CBL87" s="266"/>
      <c r="CBM87" s="266"/>
      <c r="CBN87" s="266"/>
      <c r="CBO87" s="266"/>
      <c r="CBP87" s="266"/>
      <c r="CBQ87" s="266"/>
      <c r="CBR87" s="266"/>
      <c r="CBS87" s="266"/>
      <c r="CBT87" s="266"/>
      <c r="CBU87" s="266"/>
      <c r="CBV87" s="266"/>
      <c r="CBW87" s="266"/>
      <c r="CBX87" s="266"/>
      <c r="CBY87" s="266"/>
      <c r="CBZ87" s="266"/>
      <c r="CCA87" s="266"/>
      <c r="CCB87" s="266"/>
      <c r="CCC87" s="266"/>
      <c r="CCD87" s="266"/>
      <c r="CCE87" s="266"/>
      <c r="CCF87" s="266"/>
      <c r="CCG87" s="266"/>
      <c r="CCH87" s="266"/>
      <c r="CCI87" s="266"/>
      <c r="CCJ87" s="266"/>
      <c r="CCK87" s="266"/>
      <c r="CCL87" s="266"/>
      <c r="CCM87" s="266"/>
      <c r="CCN87" s="266"/>
      <c r="CCO87" s="266"/>
      <c r="CCP87" s="266"/>
      <c r="CCQ87" s="266"/>
      <c r="CCR87" s="266"/>
      <c r="CCS87" s="266"/>
      <c r="CCT87" s="266"/>
      <c r="CCU87" s="266"/>
      <c r="CCV87" s="266"/>
      <c r="CCW87" s="266"/>
      <c r="CCX87" s="266"/>
      <c r="CCY87" s="266"/>
      <c r="CCZ87" s="266"/>
      <c r="CDA87" s="266"/>
      <c r="CDB87" s="266"/>
      <c r="CDC87" s="266"/>
      <c r="CDD87" s="266"/>
      <c r="CDE87" s="266"/>
      <c r="CDF87" s="266"/>
      <c r="CDG87" s="266"/>
      <c r="CDH87" s="266"/>
      <c r="CDI87" s="266"/>
      <c r="CDJ87" s="266"/>
      <c r="CDK87" s="266"/>
      <c r="CDL87" s="266"/>
      <c r="CDM87" s="266"/>
      <c r="CDN87" s="266"/>
      <c r="CDO87" s="266"/>
      <c r="CDP87" s="266"/>
      <c r="CDQ87" s="266"/>
      <c r="CDR87" s="266"/>
      <c r="CDS87" s="266"/>
      <c r="CDT87" s="266"/>
      <c r="CDU87" s="266"/>
      <c r="CDV87" s="266"/>
      <c r="CDW87" s="266"/>
      <c r="CDX87" s="266"/>
      <c r="CDY87" s="266"/>
      <c r="CDZ87" s="266"/>
      <c r="CEA87" s="266"/>
      <c r="CEB87" s="266"/>
      <c r="CEC87" s="266"/>
      <c r="CED87" s="266"/>
      <c r="CEE87" s="266"/>
      <c r="CEF87" s="266"/>
      <c r="CEG87" s="266"/>
      <c r="CEH87" s="266"/>
      <c r="CEI87" s="266"/>
      <c r="CEJ87" s="266"/>
      <c r="CEK87" s="266"/>
      <c r="CEL87" s="266"/>
      <c r="CEM87" s="266"/>
      <c r="CEN87" s="266"/>
      <c r="CEO87" s="266"/>
      <c r="CEP87" s="266"/>
      <c r="CEQ87" s="266"/>
      <c r="CER87" s="266"/>
      <c r="CES87" s="266"/>
      <c r="CET87" s="266"/>
      <c r="CEU87" s="266"/>
      <c r="CEV87" s="266"/>
      <c r="CEW87" s="266"/>
      <c r="CEX87" s="266"/>
      <c r="CEY87" s="266"/>
      <c r="CEZ87" s="266"/>
      <c r="CFA87" s="266"/>
      <c r="CFB87" s="266"/>
      <c r="CFC87" s="266"/>
      <c r="CFD87" s="266"/>
      <c r="CFE87" s="266"/>
      <c r="CFF87" s="266"/>
      <c r="CFG87" s="266"/>
      <c r="CFH87" s="266"/>
      <c r="CFI87" s="266"/>
      <c r="CFJ87" s="266"/>
      <c r="CFK87" s="266"/>
      <c r="CFL87" s="266"/>
      <c r="CFM87" s="266"/>
      <c r="CFN87" s="266"/>
      <c r="CFO87" s="266"/>
      <c r="CFP87" s="266"/>
      <c r="CFQ87" s="266"/>
      <c r="CFR87" s="266"/>
      <c r="CFS87" s="266"/>
      <c r="CFT87" s="266"/>
      <c r="CFU87" s="266"/>
      <c r="CFV87" s="266"/>
      <c r="CFW87" s="266"/>
      <c r="CFX87" s="266"/>
      <c r="CFY87" s="266"/>
      <c r="CFZ87" s="266"/>
      <c r="CGA87" s="266"/>
      <c r="CGB87" s="266"/>
      <c r="CGC87" s="266"/>
      <c r="CGD87" s="266"/>
      <c r="CGE87" s="266"/>
      <c r="CGF87" s="266"/>
      <c r="CGG87" s="266"/>
      <c r="CGH87" s="266"/>
      <c r="CGI87" s="266"/>
      <c r="CGJ87" s="266"/>
      <c r="CGK87" s="266"/>
      <c r="CGL87" s="266"/>
      <c r="CGM87" s="266"/>
      <c r="CGN87" s="266"/>
      <c r="CGO87" s="266"/>
      <c r="CGP87" s="266"/>
      <c r="CGQ87" s="266"/>
      <c r="CGR87" s="266"/>
      <c r="CGS87" s="266"/>
      <c r="CGT87" s="266"/>
      <c r="CGU87" s="266"/>
      <c r="CGV87" s="266"/>
      <c r="CGW87" s="266"/>
      <c r="CGX87" s="266"/>
      <c r="CGY87" s="266"/>
      <c r="CGZ87" s="266"/>
      <c r="CHA87" s="266"/>
      <c r="CHB87" s="266"/>
      <c r="CHC87" s="266"/>
      <c r="CHD87" s="266"/>
      <c r="CHE87" s="266"/>
      <c r="CHF87" s="266"/>
      <c r="CHG87" s="266"/>
      <c r="CHH87" s="266"/>
      <c r="CHI87" s="266"/>
      <c r="CHJ87" s="266"/>
      <c r="CHK87" s="266"/>
      <c r="CHL87" s="266"/>
      <c r="CHM87" s="266"/>
      <c r="CHN87" s="266"/>
      <c r="CHO87" s="266"/>
      <c r="CHP87" s="266"/>
      <c r="CHQ87" s="266"/>
      <c r="CHR87" s="266"/>
      <c r="CHS87" s="266"/>
      <c r="CHT87" s="266"/>
      <c r="CHU87" s="266"/>
      <c r="CHV87" s="266"/>
      <c r="CHW87" s="266"/>
      <c r="CHX87" s="266"/>
      <c r="CHY87" s="266"/>
      <c r="CHZ87" s="266"/>
      <c r="CIA87" s="266"/>
      <c r="CIB87" s="266"/>
      <c r="CIC87" s="266"/>
      <c r="CID87" s="266"/>
      <c r="CIE87" s="266"/>
      <c r="CIF87" s="266"/>
      <c r="CIG87" s="266"/>
      <c r="CIH87" s="266"/>
      <c r="CII87" s="266"/>
      <c r="CIJ87" s="266"/>
      <c r="CIK87" s="266"/>
      <c r="CIL87" s="266"/>
      <c r="CIM87" s="266"/>
      <c r="CIN87" s="266"/>
      <c r="CIO87" s="266"/>
      <c r="CIP87" s="266"/>
      <c r="CIQ87" s="266"/>
      <c r="CIR87" s="266"/>
      <c r="CIS87" s="266"/>
      <c r="CIT87" s="266"/>
      <c r="CIU87" s="266"/>
      <c r="CIV87" s="266"/>
      <c r="CIW87" s="266"/>
      <c r="CIX87" s="266"/>
      <c r="CIY87" s="266"/>
      <c r="CIZ87" s="266"/>
      <c r="CJA87" s="266"/>
      <c r="CJB87" s="266"/>
      <c r="CJC87" s="266"/>
      <c r="CJD87" s="266"/>
      <c r="CJE87" s="266"/>
      <c r="CJF87" s="266"/>
      <c r="CJG87" s="266"/>
      <c r="CJH87" s="266"/>
      <c r="CJI87" s="266"/>
      <c r="CJJ87" s="266"/>
      <c r="CJK87" s="266"/>
      <c r="CJL87" s="266"/>
      <c r="CJM87" s="266"/>
      <c r="CJN87" s="266"/>
      <c r="CJO87" s="266"/>
      <c r="CJP87" s="266"/>
      <c r="CJQ87" s="266"/>
      <c r="CJR87" s="266"/>
      <c r="CJS87" s="266"/>
      <c r="CJT87" s="266"/>
      <c r="CJU87" s="266"/>
      <c r="CJV87" s="266"/>
      <c r="CJW87" s="266"/>
      <c r="CJX87" s="266"/>
      <c r="CJY87" s="266"/>
      <c r="CJZ87" s="266"/>
      <c r="CKA87" s="266"/>
      <c r="CKB87" s="266"/>
      <c r="CKC87" s="266"/>
      <c r="CKD87" s="266"/>
      <c r="CKE87" s="266"/>
      <c r="CKF87" s="266"/>
      <c r="CKG87" s="266"/>
      <c r="CKH87" s="266"/>
      <c r="CKI87" s="266"/>
      <c r="CKJ87" s="266"/>
      <c r="CKK87" s="266"/>
      <c r="CKL87" s="266"/>
      <c r="CKM87" s="266"/>
      <c r="CKN87" s="266"/>
      <c r="CKO87" s="266"/>
      <c r="CKP87" s="266"/>
      <c r="CKQ87" s="266"/>
      <c r="CKR87" s="266"/>
      <c r="CKS87" s="266"/>
      <c r="CKT87" s="266"/>
      <c r="CKU87" s="266"/>
      <c r="CKV87" s="266"/>
      <c r="CKW87" s="266"/>
      <c r="CKX87" s="266"/>
      <c r="CKY87" s="266"/>
      <c r="CKZ87" s="266"/>
      <c r="CLA87" s="266"/>
      <c r="CLB87" s="266"/>
      <c r="CLC87" s="266"/>
      <c r="CLD87" s="266"/>
      <c r="CLE87" s="266"/>
      <c r="CLF87" s="266"/>
      <c r="CLG87" s="266"/>
      <c r="CLH87" s="266"/>
      <c r="CLI87" s="266"/>
      <c r="CLJ87" s="266"/>
      <c r="CLK87" s="266"/>
      <c r="CLL87" s="266"/>
      <c r="CLM87" s="266"/>
      <c r="CLN87" s="266"/>
      <c r="CLO87" s="266"/>
      <c r="CLP87" s="266"/>
      <c r="CLQ87" s="266"/>
      <c r="CLR87" s="266"/>
      <c r="CLS87" s="266"/>
      <c r="CLT87" s="266"/>
      <c r="CLU87" s="266"/>
      <c r="CLV87" s="266"/>
      <c r="CLW87" s="266"/>
      <c r="CLX87" s="266"/>
      <c r="CLY87" s="266"/>
      <c r="CLZ87" s="266"/>
      <c r="CMA87" s="266"/>
      <c r="CMB87" s="266"/>
      <c r="CMC87" s="266"/>
      <c r="CMD87" s="266"/>
      <c r="CME87" s="266"/>
      <c r="CMF87" s="266"/>
      <c r="CMG87" s="266"/>
      <c r="CMH87" s="266"/>
      <c r="CMI87" s="266"/>
      <c r="CMJ87" s="266"/>
      <c r="CMK87" s="266"/>
      <c r="CML87" s="266"/>
      <c r="CMM87" s="266"/>
      <c r="CMN87" s="266"/>
      <c r="CMO87" s="266"/>
      <c r="CMP87" s="266"/>
      <c r="CMQ87" s="266"/>
      <c r="CMR87" s="266"/>
      <c r="CMS87" s="266"/>
      <c r="CMT87" s="266"/>
      <c r="CMU87" s="266"/>
      <c r="CMV87" s="266"/>
      <c r="CMW87" s="266"/>
      <c r="CMX87" s="266"/>
      <c r="CMY87" s="266"/>
      <c r="CMZ87" s="266"/>
      <c r="CNA87" s="266"/>
      <c r="CNB87" s="266"/>
      <c r="CNC87" s="266"/>
      <c r="CND87" s="266"/>
      <c r="CNE87" s="266"/>
      <c r="CNF87" s="266"/>
      <c r="CNG87" s="266"/>
      <c r="CNH87" s="266"/>
      <c r="CNI87" s="266"/>
      <c r="CNJ87" s="266"/>
      <c r="CNK87" s="266"/>
      <c r="CNL87" s="266"/>
      <c r="CNM87" s="266"/>
      <c r="CNN87" s="266"/>
      <c r="CNO87" s="266"/>
      <c r="CNP87" s="266"/>
      <c r="CNQ87" s="266"/>
      <c r="CNR87" s="266"/>
      <c r="CNS87" s="266"/>
      <c r="CNT87" s="266"/>
      <c r="CNU87" s="266"/>
      <c r="CNV87" s="266"/>
      <c r="CNW87" s="266"/>
      <c r="CNX87" s="266"/>
      <c r="CNY87" s="266"/>
      <c r="CNZ87" s="266"/>
      <c r="COA87" s="266"/>
      <c r="COB87" s="266"/>
      <c r="COC87" s="266"/>
      <c r="COD87" s="266"/>
      <c r="COE87" s="266"/>
      <c r="COF87" s="266"/>
      <c r="COG87" s="266"/>
      <c r="COH87" s="266"/>
      <c r="COI87" s="266"/>
      <c r="COJ87" s="266"/>
      <c r="COK87" s="266"/>
      <c r="COL87" s="266"/>
      <c r="COM87" s="266"/>
      <c r="CON87" s="266"/>
      <c r="COO87" s="266"/>
      <c r="COP87" s="266"/>
      <c r="COQ87" s="266"/>
      <c r="COR87" s="266"/>
      <c r="COS87" s="266"/>
      <c r="COT87" s="266"/>
      <c r="COU87" s="266"/>
      <c r="COV87" s="266"/>
      <c r="COW87" s="266"/>
      <c r="COX87" s="266"/>
      <c r="COY87" s="266"/>
      <c r="COZ87" s="266"/>
      <c r="CPA87" s="266"/>
      <c r="CPB87" s="266"/>
      <c r="CPC87" s="266"/>
      <c r="CPD87" s="266"/>
      <c r="CPE87" s="266"/>
      <c r="CPF87" s="266"/>
      <c r="CPG87" s="266"/>
      <c r="CPH87" s="266"/>
      <c r="CPI87" s="266"/>
      <c r="CPJ87" s="266"/>
      <c r="CPK87" s="266"/>
      <c r="CPL87" s="266"/>
      <c r="CPM87" s="266"/>
      <c r="CPN87" s="266"/>
      <c r="CPO87" s="266"/>
      <c r="CPP87" s="266"/>
      <c r="CPQ87" s="266"/>
      <c r="CPR87" s="266"/>
      <c r="CPS87" s="266"/>
      <c r="CPT87" s="266"/>
      <c r="CPU87" s="266"/>
      <c r="CPV87" s="266"/>
      <c r="CPW87" s="266"/>
      <c r="CPX87" s="266"/>
      <c r="CPY87" s="266"/>
      <c r="CPZ87" s="266"/>
      <c r="CQA87" s="266"/>
      <c r="CQB87" s="266"/>
      <c r="CQC87" s="266"/>
      <c r="CQD87" s="266"/>
      <c r="CQE87" s="266"/>
      <c r="CQF87" s="266"/>
      <c r="CQG87" s="266"/>
      <c r="CQH87" s="266"/>
      <c r="CQI87" s="266"/>
      <c r="CQJ87" s="266"/>
      <c r="CQK87" s="266"/>
      <c r="CQL87" s="266"/>
      <c r="CQM87" s="266"/>
      <c r="CQN87" s="266"/>
      <c r="CQO87" s="266"/>
      <c r="CQP87" s="266"/>
      <c r="CQQ87" s="266"/>
      <c r="CQR87" s="266"/>
      <c r="CQS87" s="266"/>
      <c r="CQT87" s="266"/>
      <c r="CQU87" s="266"/>
      <c r="CQV87" s="266"/>
      <c r="CQW87" s="266"/>
      <c r="CQX87" s="266"/>
      <c r="CQY87" s="266"/>
      <c r="CQZ87" s="266"/>
      <c r="CRA87" s="266"/>
      <c r="CRB87" s="266"/>
      <c r="CRC87" s="266"/>
      <c r="CRD87" s="266"/>
      <c r="CRE87" s="266"/>
      <c r="CRF87" s="266"/>
      <c r="CRG87" s="266"/>
      <c r="CRH87" s="266"/>
      <c r="CRI87" s="266"/>
      <c r="CRJ87" s="266"/>
      <c r="CRK87" s="266"/>
      <c r="CRL87" s="266"/>
      <c r="CRM87" s="266"/>
      <c r="CRN87" s="266"/>
      <c r="CRO87" s="266"/>
      <c r="CRP87" s="266"/>
      <c r="CRQ87" s="266"/>
      <c r="CRR87" s="266"/>
      <c r="CRS87" s="266"/>
      <c r="CRT87" s="266"/>
      <c r="CRU87" s="266"/>
      <c r="CRV87" s="266"/>
      <c r="CRW87" s="266"/>
      <c r="CRX87" s="266"/>
      <c r="CRY87" s="266"/>
      <c r="CRZ87" s="266"/>
      <c r="CSA87" s="266"/>
      <c r="CSB87" s="266"/>
      <c r="CSC87" s="266"/>
      <c r="CSD87" s="266"/>
      <c r="CSE87" s="266"/>
      <c r="CSF87" s="266"/>
      <c r="CSG87" s="266"/>
      <c r="CSH87" s="266"/>
      <c r="CSI87" s="266"/>
      <c r="CSJ87" s="266"/>
      <c r="CSK87" s="266"/>
      <c r="CSL87" s="266"/>
      <c r="CSM87" s="266"/>
      <c r="CSN87" s="266"/>
      <c r="CSO87" s="266"/>
      <c r="CSP87" s="266"/>
      <c r="CSQ87" s="266"/>
      <c r="CSR87" s="266"/>
      <c r="CSS87" s="266"/>
      <c r="CST87" s="266"/>
      <c r="CSU87" s="266"/>
      <c r="CSV87" s="266"/>
      <c r="CSW87" s="266"/>
      <c r="CSX87" s="266"/>
      <c r="CSY87" s="266"/>
      <c r="CSZ87" s="266"/>
      <c r="CTA87" s="266"/>
      <c r="CTB87" s="266"/>
      <c r="CTC87" s="266"/>
      <c r="CTD87" s="266"/>
      <c r="CTE87" s="266"/>
      <c r="CTF87" s="266"/>
      <c r="CTG87" s="266"/>
      <c r="CTH87" s="266"/>
      <c r="CTI87" s="266"/>
      <c r="CTJ87" s="266"/>
      <c r="CTK87" s="266"/>
      <c r="CTL87" s="266"/>
      <c r="CTM87" s="266"/>
      <c r="CTN87" s="266"/>
      <c r="CTO87" s="266"/>
      <c r="CTP87" s="266"/>
      <c r="CTQ87" s="266"/>
      <c r="CTR87" s="266"/>
      <c r="CTS87" s="266"/>
      <c r="CTT87" s="266"/>
      <c r="CTU87" s="266"/>
      <c r="CTV87" s="266"/>
      <c r="CTW87" s="266"/>
      <c r="CTX87" s="266"/>
      <c r="CTY87" s="266"/>
      <c r="CTZ87" s="266"/>
      <c r="CUA87" s="266"/>
      <c r="CUB87" s="266"/>
      <c r="CUC87" s="266"/>
      <c r="CUD87" s="266"/>
      <c r="CUE87" s="266"/>
      <c r="CUF87" s="266"/>
      <c r="CUG87" s="266"/>
      <c r="CUH87" s="266"/>
      <c r="CUI87" s="266"/>
      <c r="CUJ87" s="266"/>
      <c r="CUK87" s="266"/>
      <c r="CUL87" s="266"/>
      <c r="CUM87" s="266"/>
      <c r="CUN87" s="266"/>
      <c r="CUO87" s="266"/>
      <c r="CUP87" s="266"/>
      <c r="CUQ87" s="266"/>
      <c r="CUR87" s="266"/>
      <c r="CUS87" s="266"/>
      <c r="CUT87" s="266"/>
      <c r="CUU87" s="266"/>
      <c r="CUV87" s="266"/>
      <c r="CUW87" s="266"/>
      <c r="CUX87" s="266"/>
      <c r="CUY87" s="266"/>
      <c r="CUZ87" s="266"/>
      <c r="CVA87" s="266"/>
      <c r="CVB87" s="266"/>
      <c r="CVC87" s="266"/>
      <c r="CVD87" s="266"/>
      <c r="CVE87" s="266"/>
      <c r="CVF87" s="266"/>
      <c r="CVG87" s="266"/>
      <c r="CVH87" s="266"/>
      <c r="CVI87" s="266"/>
      <c r="CVJ87" s="266"/>
      <c r="CVK87" s="266"/>
      <c r="CVL87" s="266"/>
      <c r="CVM87" s="266"/>
      <c r="CVN87" s="266"/>
      <c r="CVO87" s="266"/>
      <c r="CVP87" s="266"/>
      <c r="CVQ87" s="266"/>
      <c r="CVR87" s="266"/>
      <c r="CVS87" s="266"/>
      <c r="CVT87" s="266"/>
      <c r="CVU87" s="266"/>
      <c r="CVV87" s="266"/>
      <c r="CVW87" s="266"/>
      <c r="CVX87" s="266"/>
      <c r="CVY87" s="266"/>
      <c r="CVZ87" s="266"/>
      <c r="CWA87" s="266"/>
      <c r="CWB87" s="266"/>
      <c r="CWC87" s="266"/>
      <c r="CWD87" s="266"/>
      <c r="CWE87" s="266"/>
      <c r="CWF87" s="266"/>
      <c r="CWG87" s="266"/>
      <c r="CWH87" s="266"/>
      <c r="CWI87" s="266"/>
      <c r="CWJ87" s="266"/>
      <c r="CWK87" s="266"/>
      <c r="CWL87" s="266"/>
      <c r="CWM87" s="266"/>
      <c r="CWN87" s="266"/>
      <c r="CWO87" s="266"/>
      <c r="CWP87" s="266"/>
      <c r="CWQ87" s="266"/>
      <c r="CWR87" s="266"/>
      <c r="CWS87" s="266"/>
      <c r="CWT87" s="266"/>
      <c r="CWU87" s="266"/>
      <c r="CWV87" s="266"/>
      <c r="CWW87" s="266"/>
      <c r="CWX87" s="266"/>
      <c r="CWY87" s="266"/>
      <c r="CWZ87" s="266"/>
      <c r="CXA87" s="266"/>
      <c r="CXB87" s="266"/>
      <c r="CXC87" s="266"/>
      <c r="CXD87" s="266"/>
      <c r="CXE87" s="266"/>
      <c r="CXF87" s="266"/>
      <c r="CXG87" s="266"/>
      <c r="CXH87" s="266"/>
      <c r="CXI87" s="266"/>
      <c r="CXJ87" s="266"/>
      <c r="CXK87" s="266"/>
      <c r="CXL87" s="266"/>
      <c r="CXM87" s="266"/>
      <c r="CXN87" s="266"/>
      <c r="CXO87" s="266"/>
      <c r="CXP87" s="266"/>
      <c r="CXQ87" s="266"/>
      <c r="CXR87" s="266"/>
      <c r="CXS87" s="266"/>
      <c r="CXT87" s="266"/>
      <c r="CXU87" s="266"/>
      <c r="CXV87" s="266"/>
      <c r="CXW87" s="266"/>
      <c r="CXX87" s="266"/>
      <c r="CXY87" s="266"/>
      <c r="CXZ87" s="266"/>
      <c r="CYA87" s="266"/>
      <c r="CYB87" s="266"/>
      <c r="CYC87" s="266"/>
      <c r="CYD87" s="266"/>
      <c r="CYE87" s="266"/>
      <c r="CYF87" s="266"/>
      <c r="CYG87" s="266"/>
      <c r="CYH87" s="266"/>
      <c r="CYI87" s="266"/>
      <c r="CYJ87" s="266"/>
      <c r="CYK87" s="266"/>
      <c r="CYL87" s="266"/>
      <c r="CYM87" s="266"/>
      <c r="CYN87" s="266"/>
      <c r="CYO87" s="266"/>
      <c r="CYP87" s="266"/>
      <c r="CYQ87" s="266"/>
      <c r="CYR87" s="266"/>
      <c r="CYS87" s="266"/>
      <c r="CYT87" s="266"/>
      <c r="CYU87" s="266"/>
      <c r="CYV87" s="266"/>
      <c r="CYW87" s="266"/>
      <c r="CYX87" s="266"/>
      <c r="CYY87" s="266"/>
      <c r="CYZ87" s="266"/>
      <c r="CZA87" s="266"/>
      <c r="CZB87" s="266"/>
      <c r="CZC87" s="266"/>
      <c r="CZD87" s="266"/>
      <c r="CZE87" s="266"/>
      <c r="CZF87" s="266"/>
      <c r="CZG87" s="266"/>
      <c r="CZH87" s="266"/>
      <c r="CZI87" s="266"/>
      <c r="CZJ87" s="266"/>
      <c r="CZK87" s="266"/>
      <c r="CZL87" s="266"/>
      <c r="CZM87" s="266"/>
      <c r="CZN87" s="266"/>
      <c r="CZO87" s="266"/>
      <c r="CZP87" s="266"/>
      <c r="CZQ87" s="266"/>
      <c r="CZR87" s="266"/>
      <c r="CZS87" s="266"/>
      <c r="CZT87" s="266"/>
      <c r="CZU87" s="266"/>
      <c r="CZV87" s="266"/>
      <c r="CZW87" s="266"/>
      <c r="CZX87" s="266"/>
      <c r="CZY87" s="266"/>
      <c r="CZZ87" s="266"/>
      <c r="DAA87" s="266"/>
      <c r="DAB87" s="266"/>
      <c r="DAC87" s="266"/>
      <c r="DAD87" s="266"/>
      <c r="DAE87" s="266"/>
      <c r="DAF87" s="266"/>
      <c r="DAG87" s="266"/>
      <c r="DAH87" s="266"/>
      <c r="DAI87" s="266"/>
      <c r="DAJ87" s="266"/>
      <c r="DAK87" s="266"/>
      <c r="DAL87" s="266"/>
      <c r="DAM87" s="266"/>
      <c r="DAN87" s="266"/>
      <c r="DAO87" s="266"/>
      <c r="DAP87" s="266"/>
      <c r="DAQ87" s="266"/>
      <c r="DAR87" s="266"/>
      <c r="DAS87" s="266"/>
      <c r="DAT87" s="266"/>
      <c r="DAU87" s="266"/>
      <c r="DAV87" s="266"/>
      <c r="DAW87" s="266"/>
      <c r="DAX87" s="266"/>
      <c r="DAY87" s="266"/>
      <c r="DAZ87" s="266"/>
      <c r="DBA87" s="266"/>
      <c r="DBB87" s="266"/>
      <c r="DBC87" s="266"/>
      <c r="DBD87" s="266"/>
      <c r="DBE87" s="266"/>
      <c r="DBF87" s="266"/>
      <c r="DBG87" s="266"/>
      <c r="DBH87" s="266"/>
      <c r="DBI87" s="266"/>
      <c r="DBJ87" s="266"/>
      <c r="DBK87" s="266"/>
      <c r="DBL87" s="266"/>
      <c r="DBM87" s="266"/>
      <c r="DBN87" s="266"/>
      <c r="DBO87" s="266"/>
      <c r="DBP87" s="266"/>
      <c r="DBQ87" s="266"/>
      <c r="DBR87" s="266"/>
      <c r="DBS87" s="266"/>
      <c r="DBT87" s="266"/>
      <c r="DBU87" s="266"/>
      <c r="DBV87" s="266"/>
      <c r="DBW87" s="266"/>
      <c r="DBX87" s="266"/>
      <c r="DBY87" s="266"/>
      <c r="DBZ87" s="266"/>
      <c r="DCA87" s="266"/>
      <c r="DCB87" s="266"/>
      <c r="DCC87" s="266"/>
      <c r="DCD87" s="266"/>
      <c r="DCE87" s="266"/>
      <c r="DCF87" s="266"/>
      <c r="DCG87" s="266"/>
      <c r="DCH87" s="266"/>
      <c r="DCI87" s="266"/>
      <c r="DCJ87" s="266"/>
      <c r="DCK87" s="266"/>
      <c r="DCL87" s="266"/>
      <c r="DCM87" s="266"/>
      <c r="DCN87" s="266"/>
      <c r="DCO87" s="266"/>
      <c r="DCP87" s="266"/>
      <c r="DCQ87" s="266"/>
      <c r="DCR87" s="266"/>
      <c r="DCS87" s="266"/>
      <c r="DCT87" s="266"/>
      <c r="DCU87" s="266"/>
      <c r="DCV87" s="266"/>
      <c r="DCW87" s="266"/>
      <c r="DCX87" s="266"/>
      <c r="DCY87" s="266"/>
      <c r="DCZ87" s="266"/>
      <c r="DDA87" s="266"/>
      <c r="DDB87" s="266"/>
      <c r="DDC87" s="266"/>
      <c r="DDD87" s="266"/>
      <c r="DDE87" s="266"/>
      <c r="DDF87" s="266"/>
      <c r="DDG87" s="266"/>
      <c r="DDH87" s="266"/>
      <c r="DDI87" s="266"/>
      <c r="DDJ87" s="266"/>
      <c r="DDK87" s="266"/>
      <c r="DDL87" s="266"/>
      <c r="DDM87" s="266"/>
      <c r="DDN87" s="266"/>
      <c r="DDO87" s="266"/>
      <c r="DDP87" s="266"/>
      <c r="DDQ87" s="266"/>
      <c r="DDR87" s="266"/>
      <c r="DDS87" s="266"/>
      <c r="DDT87" s="266"/>
      <c r="DDU87" s="266"/>
      <c r="DDV87" s="266"/>
      <c r="DDW87" s="266"/>
      <c r="DDX87" s="266"/>
      <c r="DDY87" s="266"/>
      <c r="DDZ87" s="266"/>
      <c r="DEA87" s="266"/>
      <c r="DEB87" s="266"/>
      <c r="DEC87" s="266"/>
      <c r="DED87" s="266"/>
      <c r="DEE87" s="266"/>
      <c r="DEF87" s="266"/>
      <c r="DEG87" s="266"/>
      <c r="DEH87" s="266"/>
      <c r="DEI87" s="266"/>
      <c r="DEJ87" s="266"/>
      <c r="DEK87" s="266"/>
      <c r="DEL87" s="266"/>
      <c r="DEM87" s="266"/>
      <c r="DEN87" s="266"/>
      <c r="DEO87" s="266"/>
      <c r="DEP87" s="266"/>
      <c r="DEQ87" s="266"/>
      <c r="DER87" s="266"/>
      <c r="DES87" s="266"/>
      <c r="DET87" s="266"/>
      <c r="DEU87" s="266"/>
      <c r="DEV87" s="266"/>
      <c r="DEW87" s="266"/>
      <c r="DEX87" s="266"/>
      <c r="DEY87" s="266"/>
      <c r="DEZ87" s="266"/>
      <c r="DFA87" s="266"/>
      <c r="DFB87" s="266"/>
      <c r="DFC87" s="266"/>
      <c r="DFD87" s="266"/>
      <c r="DFE87" s="266"/>
      <c r="DFF87" s="266"/>
      <c r="DFG87" s="266"/>
      <c r="DFH87" s="266"/>
      <c r="DFI87" s="266"/>
      <c r="DFJ87" s="266"/>
      <c r="DFK87" s="266"/>
      <c r="DFL87" s="266"/>
      <c r="DFM87" s="266"/>
      <c r="DFN87" s="266"/>
      <c r="DFO87" s="266"/>
      <c r="DFP87" s="266"/>
      <c r="DFQ87" s="266"/>
      <c r="DFR87" s="266"/>
      <c r="DFS87" s="266"/>
      <c r="DFT87" s="266"/>
      <c r="DFU87" s="266"/>
      <c r="DFV87" s="266"/>
      <c r="DFW87" s="266"/>
      <c r="DFX87" s="266"/>
      <c r="DFY87" s="266"/>
      <c r="DFZ87" s="266"/>
      <c r="DGA87" s="266"/>
      <c r="DGB87" s="266"/>
      <c r="DGC87" s="266"/>
      <c r="DGD87" s="266"/>
      <c r="DGE87" s="266"/>
      <c r="DGF87" s="266"/>
      <c r="DGG87" s="266"/>
      <c r="DGH87" s="266"/>
      <c r="DGI87" s="266"/>
      <c r="DGJ87" s="266"/>
      <c r="DGK87" s="266"/>
      <c r="DGL87" s="266"/>
      <c r="DGM87" s="266"/>
      <c r="DGN87" s="266"/>
      <c r="DGO87" s="266"/>
      <c r="DGP87" s="266"/>
      <c r="DGQ87" s="266"/>
      <c r="DGR87" s="266"/>
      <c r="DGS87" s="266"/>
      <c r="DGT87" s="266"/>
      <c r="DGU87" s="266"/>
      <c r="DGV87" s="266"/>
      <c r="DGW87" s="266"/>
      <c r="DGX87" s="266"/>
      <c r="DGY87" s="266"/>
      <c r="DGZ87" s="266"/>
      <c r="DHA87" s="266"/>
      <c r="DHB87" s="266"/>
      <c r="DHC87" s="266"/>
      <c r="DHD87" s="266"/>
      <c r="DHE87" s="266"/>
      <c r="DHF87" s="266"/>
      <c r="DHG87" s="266"/>
      <c r="DHH87" s="266"/>
      <c r="DHI87" s="266"/>
      <c r="DHJ87" s="266"/>
      <c r="DHK87" s="266"/>
      <c r="DHL87" s="266"/>
      <c r="DHM87" s="266"/>
      <c r="DHN87" s="266"/>
      <c r="DHO87" s="266"/>
      <c r="DHP87" s="266"/>
      <c r="DHQ87" s="266"/>
      <c r="DHR87" s="266"/>
      <c r="DHS87" s="266"/>
      <c r="DHT87" s="266"/>
      <c r="DHU87" s="266"/>
      <c r="DHV87" s="266"/>
      <c r="DHW87" s="266"/>
      <c r="DHX87" s="266"/>
      <c r="DHY87" s="266"/>
      <c r="DHZ87" s="266"/>
      <c r="DIA87" s="266"/>
      <c r="DIB87" s="266"/>
      <c r="DIC87" s="266"/>
      <c r="DID87" s="266"/>
      <c r="DIE87" s="266"/>
      <c r="DIF87" s="266"/>
      <c r="DIG87" s="266"/>
      <c r="DIH87" s="266"/>
      <c r="DII87" s="266"/>
      <c r="DIJ87" s="266"/>
      <c r="DIK87" s="266"/>
      <c r="DIL87" s="266"/>
      <c r="DIM87" s="266"/>
      <c r="DIN87" s="266"/>
      <c r="DIO87" s="266"/>
      <c r="DIP87" s="266"/>
      <c r="DIQ87" s="266"/>
      <c r="DIR87" s="266"/>
      <c r="DIS87" s="266"/>
      <c r="DIT87" s="266"/>
      <c r="DIU87" s="266"/>
      <c r="DIV87" s="266"/>
      <c r="DIW87" s="266"/>
      <c r="DIX87" s="266"/>
      <c r="DIY87" s="266"/>
      <c r="DIZ87" s="266"/>
      <c r="DJA87" s="266"/>
      <c r="DJB87" s="266"/>
      <c r="DJC87" s="266"/>
      <c r="DJD87" s="266"/>
      <c r="DJE87" s="266"/>
      <c r="DJF87" s="266"/>
      <c r="DJG87" s="266"/>
      <c r="DJH87" s="266"/>
      <c r="DJI87" s="266"/>
      <c r="DJJ87" s="266"/>
      <c r="DJK87" s="266"/>
      <c r="DJL87" s="266"/>
      <c r="DJM87" s="266"/>
      <c r="DJN87" s="266"/>
      <c r="DJO87" s="266"/>
      <c r="DJP87" s="266"/>
      <c r="DJQ87" s="266"/>
      <c r="DJR87" s="266"/>
      <c r="DJS87" s="266"/>
      <c r="DJT87" s="266"/>
      <c r="DJU87" s="266"/>
      <c r="DJV87" s="266"/>
      <c r="DJW87" s="266"/>
      <c r="DJX87" s="266"/>
      <c r="DJY87" s="266"/>
      <c r="DJZ87" s="266"/>
      <c r="DKA87" s="266"/>
      <c r="DKB87" s="266"/>
      <c r="DKC87" s="266"/>
      <c r="DKD87" s="266"/>
      <c r="DKE87" s="266"/>
      <c r="DKF87" s="266"/>
      <c r="DKG87" s="266"/>
      <c r="DKH87" s="266"/>
      <c r="DKI87" s="266"/>
      <c r="DKJ87" s="266"/>
      <c r="DKK87" s="266"/>
      <c r="DKL87" s="266"/>
      <c r="DKM87" s="266"/>
      <c r="DKN87" s="266"/>
      <c r="DKO87" s="266"/>
      <c r="DKP87" s="266"/>
      <c r="DKQ87" s="266"/>
      <c r="DKR87" s="266"/>
      <c r="DKS87" s="266"/>
      <c r="DKT87" s="266"/>
      <c r="DKU87" s="266"/>
      <c r="DKV87" s="266"/>
      <c r="DKW87" s="266"/>
      <c r="DKX87" s="266"/>
      <c r="DKY87" s="266"/>
      <c r="DKZ87" s="266"/>
      <c r="DLA87" s="266"/>
      <c r="DLB87" s="266"/>
      <c r="DLC87" s="266"/>
      <c r="DLD87" s="266"/>
      <c r="DLE87" s="266"/>
      <c r="DLF87" s="266"/>
      <c r="DLG87" s="266"/>
      <c r="DLH87" s="266"/>
      <c r="DLI87" s="266"/>
      <c r="DLJ87" s="266"/>
      <c r="DLK87" s="266"/>
      <c r="DLL87" s="266"/>
      <c r="DLM87" s="266"/>
      <c r="DLN87" s="266"/>
      <c r="DLO87" s="266"/>
      <c r="DLP87" s="266"/>
      <c r="DLQ87" s="266"/>
      <c r="DLR87" s="266"/>
      <c r="DLS87" s="266"/>
      <c r="DLT87" s="266"/>
      <c r="DLU87" s="266"/>
      <c r="DLV87" s="266"/>
      <c r="DLW87" s="266"/>
      <c r="DLX87" s="266"/>
      <c r="DLY87" s="266"/>
      <c r="DLZ87" s="266"/>
      <c r="DMA87" s="266"/>
      <c r="DMB87" s="266"/>
      <c r="DMC87" s="266"/>
      <c r="DMD87" s="266"/>
      <c r="DME87" s="266"/>
      <c r="DMF87" s="266"/>
      <c r="DMG87" s="266"/>
      <c r="DMH87" s="266"/>
      <c r="DMI87" s="266"/>
      <c r="DMJ87" s="266"/>
      <c r="DMK87" s="266"/>
      <c r="DML87" s="266"/>
      <c r="DMM87" s="266"/>
      <c r="DMN87" s="266"/>
      <c r="DMO87" s="266"/>
      <c r="DMP87" s="266"/>
      <c r="DMQ87" s="266"/>
      <c r="DMR87" s="266"/>
      <c r="DMS87" s="266"/>
      <c r="DMT87" s="266"/>
      <c r="DMU87" s="266"/>
      <c r="DMV87" s="266"/>
      <c r="DMW87" s="266"/>
      <c r="DMX87" s="266"/>
      <c r="DMY87" s="266"/>
      <c r="DMZ87" s="266"/>
      <c r="DNA87" s="266"/>
      <c r="DNB87" s="266"/>
      <c r="DNC87" s="266"/>
      <c r="DND87" s="266"/>
      <c r="DNE87" s="266"/>
      <c r="DNF87" s="266"/>
      <c r="DNG87" s="266"/>
      <c r="DNH87" s="266"/>
      <c r="DNI87" s="266"/>
      <c r="DNJ87" s="266"/>
      <c r="DNK87" s="266"/>
      <c r="DNL87" s="266"/>
      <c r="DNM87" s="266"/>
      <c r="DNN87" s="266"/>
      <c r="DNO87" s="266"/>
      <c r="DNP87" s="266"/>
      <c r="DNQ87" s="266"/>
      <c r="DNR87" s="266"/>
      <c r="DNS87" s="266"/>
      <c r="DNT87" s="266"/>
      <c r="DNU87" s="266"/>
      <c r="DNV87" s="266"/>
      <c r="DNW87" s="266"/>
      <c r="DNX87" s="266"/>
      <c r="DNY87" s="266"/>
      <c r="DNZ87" s="266"/>
      <c r="DOA87" s="266"/>
      <c r="DOB87" s="266"/>
      <c r="DOC87" s="266"/>
      <c r="DOD87" s="266"/>
      <c r="DOE87" s="266"/>
      <c r="DOF87" s="266"/>
      <c r="DOG87" s="266"/>
      <c r="DOH87" s="266"/>
      <c r="DOI87" s="266"/>
      <c r="DOJ87" s="266"/>
      <c r="DOK87" s="266"/>
      <c r="DOL87" s="266"/>
      <c r="DOM87" s="266"/>
      <c r="DON87" s="266"/>
      <c r="DOO87" s="266"/>
      <c r="DOP87" s="266"/>
      <c r="DOQ87" s="266"/>
      <c r="DOR87" s="266"/>
      <c r="DOS87" s="266"/>
      <c r="DOT87" s="266"/>
      <c r="DOU87" s="266"/>
      <c r="DOV87" s="266"/>
      <c r="DOW87" s="266"/>
      <c r="DOX87" s="266"/>
      <c r="DOY87" s="266"/>
      <c r="DOZ87" s="266"/>
      <c r="DPA87" s="266"/>
      <c r="DPB87" s="266"/>
      <c r="DPC87" s="266"/>
      <c r="DPD87" s="266"/>
      <c r="DPE87" s="266"/>
      <c r="DPF87" s="266"/>
      <c r="DPG87" s="266"/>
      <c r="DPH87" s="266"/>
      <c r="DPI87" s="266"/>
      <c r="DPJ87" s="266"/>
      <c r="DPK87" s="266"/>
      <c r="DPL87" s="266"/>
      <c r="DPM87" s="266"/>
      <c r="DPN87" s="266"/>
      <c r="DPO87" s="266"/>
      <c r="DPP87" s="266"/>
      <c r="DPQ87" s="266"/>
      <c r="DPR87" s="266"/>
      <c r="DPS87" s="266"/>
      <c r="DPT87" s="266"/>
      <c r="DPU87" s="266"/>
      <c r="DPV87" s="266"/>
      <c r="DPW87" s="266"/>
      <c r="DPX87" s="266"/>
      <c r="DPY87" s="266"/>
      <c r="DPZ87" s="266"/>
      <c r="DQA87" s="266"/>
      <c r="DQB87" s="266"/>
      <c r="DQC87" s="266"/>
      <c r="DQD87" s="266"/>
      <c r="DQE87" s="266"/>
      <c r="DQF87" s="266"/>
      <c r="DQG87" s="266"/>
      <c r="DQH87" s="266"/>
      <c r="DQI87" s="266"/>
      <c r="DQJ87" s="266"/>
      <c r="DQK87" s="266"/>
      <c r="DQL87" s="266"/>
      <c r="DQM87" s="266"/>
      <c r="DQN87" s="266"/>
      <c r="DQO87" s="266"/>
      <c r="DQP87" s="266"/>
      <c r="DQQ87" s="266"/>
      <c r="DQR87" s="266"/>
      <c r="DQS87" s="266"/>
      <c r="DQT87" s="266"/>
      <c r="DQU87" s="266"/>
      <c r="DQV87" s="266"/>
      <c r="DQW87" s="266"/>
      <c r="DQX87" s="266"/>
      <c r="DQY87" s="266"/>
      <c r="DQZ87" s="266"/>
      <c r="DRA87" s="266"/>
      <c r="DRB87" s="266"/>
      <c r="DRC87" s="266"/>
      <c r="DRD87" s="266"/>
      <c r="DRE87" s="266"/>
      <c r="DRF87" s="266"/>
      <c r="DRG87" s="266"/>
      <c r="DRH87" s="266"/>
      <c r="DRI87" s="266"/>
      <c r="DRJ87" s="266"/>
      <c r="DRK87" s="266"/>
      <c r="DRL87" s="266"/>
      <c r="DRM87" s="266"/>
      <c r="DRN87" s="266"/>
      <c r="DRO87" s="266"/>
      <c r="DRP87" s="266"/>
      <c r="DRQ87" s="266"/>
      <c r="DRR87" s="266"/>
      <c r="DRS87" s="266"/>
      <c r="DRT87" s="266"/>
      <c r="DRU87" s="266"/>
      <c r="DRV87" s="266"/>
      <c r="DRW87" s="266"/>
      <c r="DRX87" s="266"/>
      <c r="DRY87" s="266"/>
      <c r="DRZ87" s="266"/>
      <c r="DSA87" s="266"/>
      <c r="DSB87" s="266"/>
      <c r="DSC87" s="266"/>
      <c r="DSD87" s="266"/>
      <c r="DSE87" s="266"/>
      <c r="DSF87" s="266"/>
      <c r="DSG87" s="266"/>
      <c r="DSH87" s="266"/>
      <c r="DSI87" s="266"/>
      <c r="DSJ87" s="266"/>
      <c r="DSK87" s="266"/>
      <c r="DSL87" s="266"/>
      <c r="DSM87" s="266"/>
      <c r="DSN87" s="266"/>
      <c r="DSO87" s="266"/>
      <c r="DSP87" s="266"/>
      <c r="DSQ87" s="266"/>
      <c r="DSR87" s="266"/>
      <c r="DSS87" s="266"/>
      <c r="DST87" s="266"/>
      <c r="DSU87" s="266"/>
      <c r="DSV87" s="266"/>
      <c r="DSW87" s="266"/>
      <c r="DSX87" s="266"/>
      <c r="DSY87" s="266"/>
      <c r="DSZ87" s="266"/>
      <c r="DTA87" s="266"/>
      <c r="DTB87" s="266"/>
      <c r="DTC87" s="266"/>
      <c r="DTD87" s="266"/>
      <c r="DTE87" s="266"/>
      <c r="DTF87" s="266"/>
      <c r="DTG87" s="266"/>
      <c r="DTH87" s="266"/>
      <c r="DTI87" s="266"/>
      <c r="DTJ87" s="266"/>
      <c r="DTK87" s="266"/>
      <c r="DTL87" s="266"/>
      <c r="DTM87" s="266"/>
      <c r="DTN87" s="266"/>
      <c r="DTO87" s="266"/>
      <c r="DTP87" s="266"/>
      <c r="DTQ87" s="266"/>
      <c r="DTR87" s="266"/>
      <c r="DTS87" s="266"/>
      <c r="DTT87" s="266"/>
      <c r="DTU87" s="266"/>
      <c r="DTV87" s="266"/>
      <c r="DTW87" s="266"/>
      <c r="DTX87" s="266"/>
      <c r="DTY87" s="266"/>
      <c r="DTZ87" s="266"/>
      <c r="DUA87" s="266"/>
      <c r="DUB87" s="266"/>
      <c r="DUC87" s="266"/>
      <c r="DUD87" s="266"/>
      <c r="DUE87" s="266"/>
      <c r="DUF87" s="266"/>
      <c r="DUG87" s="266"/>
      <c r="DUH87" s="266"/>
      <c r="DUI87" s="266"/>
      <c r="DUJ87" s="266"/>
      <c r="DUK87" s="266"/>
      <c r="DUL87" s="266"/>
      <c r="DUM87" s="266"/>
      <c r="DUN87" s="266"/>
      <c r="DUO87" s="266"/>
      <c r="DUP87" s="266"/>
      <c r="DUQ87" s="266"/>
      <c r="DUR87" s="266"/>
      <c r="DUS87" s="266"/>
      <c r="DUT87" s="266"/>
      <c r="DUU87" s="266"/>
      <c r="DUV87" s="266"/>
      <c r="DUW87" s="266"/>
      <c r="DUX87" s="266"/>
      <c r="DUY87" s="266"/>
      <c r="DUZ87" s="266"/>
      <c r="DVA87" s="266"/>
      <c r="DVB87" s="266"/>
      <c r="DVC87" s="266"/>
      <c r="DVD87" s="266"/>
      <c r="DVE87" s="266"/>
      <c r="DVF87" s="266"/>
      <c r="DVG87" s="266"/>
      <c r="DVH87" s="266"/>
      <c r="DVI87" s="266"/>
      <c r="DVJ87" s="266"/>
      <c r="DVK87" s="266"/>
      <c r="DVL87" s="266"/>
      <c r="DVM87" s="266"/>
      <c r="DVN87" s="266"/>
      <c r="DVO87" s="266"/>
      <c r="DVP87" s="266"/>
      <c r="DVQ87" s="266"/>
      <c r="DVR87" s="266"/>
      <c r="DVS87" s="266"/>
      <c r="DVT87" s="266"/>
      <c r="DVU87" s="266"/>
      <c r="DVV87" s="266"/>
      <c r="DVW87" s="266"/>
      <c r="DVX87" s="266"/>
      <c r="DVY87" s="266"/>
      <c r="DVZ87" s="266"/>
      <c r="DWA87" s="266"/>
      <c r="DWB87" s="266"/>
      <c r="DWC87" s="266"/>
      <c r="DWD87" s="266"/>
      <c r="DWE87" s="266"/>
      <c r="DWF87" s="266"/>
      <c r="DWG87" s="266"/>
      <c r="DWH87" s="266"/>
      <c r="DWI87" s="266"/>
      <c r="DWJ87" s="266"/>
      <c r="DWK87" s="266"/>
      <c r="DWL87" s="266"/>
      <c r="DWM87" s="266"/>
      <c r="DWN87" s="266"/>
      <c r="DWO87" s="266"/>
      <c r="DWP87" s="266"/>
      <c r="DWQ87" s="266"/>
      <c r="DWR87" s="266"/>
      <c r="DWS87" s="266"/>
      <c r="DWT87" s="266"/>
      <c r="DWU87" s="266"/>
      <c r="DWV87" s="266"/>
      <c r="DWW87" s="266"/>
      <c r="DWX87" s="266"/>
      <c r="DWY87" s="266"/>
      <c r="DWZ87" s="266"/>
      <c r="DXA87" s="266"/>
      <c r="DXB87" s="266"/>
      <c r="DXC87" s="266"/>
      <c r="DXD87" s="266"/>
      <c r="DXE87" s="266"/>
      <c r="DXF87" s="266"/>
      <c r="DXG87" s="266"/>
      <c r="DXH87" s="266"/>
      <c r="DXI87" s="266"/>
      <c r="DXJ87" s="266"/>
      <c r="DXK87" s="266"/>
      <c r="DXL87" s="266"/>
      <c r="DXM87" s="266"/>
      <c r="DXN87" s="266"/>
      <c r="DXO87" s="266"/>
      <c r="DXP87" s="266"/>
      <c r="DXQ87" s="266"/>
      <c r="DXR87" s="266"/>
      <c r="DXS87" s="266"/>
      <c r="DXT87" s="266"/>
      <c r="DXU87" s="266"/>
      <c r="DXV87" s="266"/>
      <c r="DXW87" s="266"/>
      <c r="DXX87" s="266"/>
      <c r="DXY87" s="266"/>
      <c r="DXZ87" s="266"/>
      <c r="DYA87" s="266"/>
      <c r="DYB87" s="266"/>
      <c r="DYC87" s="266"/>
      <c r="DYD87" s="266"/>
      <c r="DYE87" s="266"/>
      <c r="DYF87" s="266"/>
      <c r="DYG87" s="266"/>
      <c r="DYH87" s="266"/>
      <c r="DYI87" s="266"/>
      <c r="DYJ87" s="266"/>
      <c r="DYK87" s="266"/>
      <c r="DYL87" s="266"/>
      <c r="DYM87" s="266"/>
      <c r="DYN87" s="266"/>
      <c r="DYO87" s="266"/>
      <c r="DYP87" s="266"/>
      <c r="DYQ87" s="266"/>
      <c r="DYR87" s="266"/>
      <c r="DYS87" s="266"/>
      <c r="DYT87" s="266"/>
      <c r="DYU87" s="266"/>
      <c r="DYV87" s="266"/>
      <c r="DYW87" s="266"/>
      <c r="DYX87" s="266"/>
      <c r="DYY87" s="266"/>
      <c r="DYZ87" s="266"/>
      <c r="DZA87" s="266"/>
      <c r="DZB87" s="266"/>
      <c r="DZC87" s="266"/>
      <c r="DZD87" s="266"/>
      <c r="DZE87" s="266"/>
      <c r="DZF87" s="266"/>
      <c r="DZG87" s="266"/>
      <c r="DZH87" s="266"/>
      <c r="DZI87" s="266"/>
      <c r="DZJ87" s="266"/>
      <c r="DZK87" s="266"/>
      <c r="DZL87" s="266"/>
      <c r="DZM87" s="266"/>
      <c r="DZN87" s="266"/>
      <c r="DZO87" s="266"/>
      <c r="DZP87" s="266"/>
      <c r="DZQ87" s="266"/>
      <c r="DZR87" s="266"/>
      <c r="DZS87" s="266"/>
      <c r="DZT87" s="266"/>
      <c r="DZU87" s="266"/>
      <c r="DZV87" s="266"/>
      <c r="DZW87" s="266"/>
      <c r="DZX87" s="266"/>
      <c r="DZY87" s="266"/>
      <c r="DZZ87" s="266"/>
      <c r="EAA87" s="266"/>
      <c r="EAB87" s="266"/>
      <c r="EAC87" s="266"/>
      <c r="EAD87" s="266"/>
      <c r="EAE87" s="266"/>
      <c r="EAF87" s="266"/>
      <c r="EAG87" s="266"/>
      <c r="EAH87" s="266"/>
      <c r="EAI87" s="266"/>
      <c r="EAJ87" s="266"/>
      <c r="EAK87" s="266"/>
      <c r="EAL87" s="266"/>
      <c r="EAM87" s="266"/>
      <c r="EAN87" s="266"/>
      <c r="EAO87" s="266"/>
      <c r="EAP87" s="266"/>
      <c r="EAQ87" s="266"/>
      <c r="EAR87" s="266"/>
      <c r="EAS87" s="266"/>
      <c r="EAT87" s="266"/>
      <c r="EAU87" s="266"/>
      <c r="EAV87" s="266"/>
      <c r="EAW87" s="266"/>
      <c r="EAX87" s="266"/>
      <c r="EAY87" s="266"/>
      <c r="EAZ87" s="266"/>
      <c r="EBA87" s="266"/>
      <c r="EBB87" s="266"/>
      <c r="EBC87" s="266"/>
      <c r="EBD87" s="266"/>
      <c r="EBE87" s="266"/>
      <c r="EBF87" s="266"/>
      <c r="EBG87" s="266"/>
      <c r="EBH87" s="266"/>
      <c r="EBI87" s="266"/>
      <c r="EBJ87" s="266"/>
      <c r="EBK87" s="266"/>
      <c r="EBL87" s="266"/>
      <c r="EBM87" s="266"/>
      <c r="EBN87" s="266"/>
      <c r="EBO87" s="266"/>
      <c r="EBP87" s="266"/>
      <c r="EBQ87" s="266"/>
      <c r="EBR87" s="266"/>
      <c r="EBS87" s="266"/>
      <c r="EBT87" s="266"/>
      <c r="EBU87" s="266"/>
      <c r="EBV87" s="266"/>
      <c r="EBW87" s="266"/>
      <c r="EBX87" s="266"/>
      <c r="EBY87" s="266"/>
      <c r="EBZ87" s="266"/>
      <c r="ECA87" s="266"/>
      <c r="ECB87" s="266"/>
      <c r="ECC87" s="266"/>
      <c r="ECD87" s="266"/>
      <c r="ECE87" s="266"/>
      <c r="ECF87" s="266"/>
      <c r="ECG87" s="266"/>
      <c r="ECH87" s="266"/>
      <c r="ECI87" s="266"/>
      <c r="ECJ87" s="266"/>
      <c r="ECK87" s="266"/>
      <c r="ECL87" s="266"/>
      <c r="ECM87" s="266"/>
      <c r="ECN87" s="266"/>
      <c r="ECO87" s="266"/>
      <c r="ECP87" s="266"/>
      <c r="ECQ87" s="266"/>
      <c r="ECR87" s="266"/>
      <c r="ECS87" s="266"/>
      <c r="ECT87" s="266"/>
      <c r="ECU87" s="266"/>
      <c r="ECV87" s="266"/>
      <c r="ECW87" s="266"/>
      <c r="ECX87" s="266"/>
      <c r="ECY87" s="266"/>
      <c r="ECZ87" s="266"/>
      <c r="EDA87" s="266"/>
      <c r="EDB87" s="266"/>
      <c r="EDC87" s="266"/>
      <c r="EDD87" s="266"/>
      <c r="EDE87" s="266"/>
      <c r="EDF87" s="266"/>
      <c r="EDG87" s="266"/>
      <c r="EDH87" s="266"/>
      <c r="EDI87" s="266"/>
      <c r="EDJ87" s="266"/>
      <c r="EDK87" s="266"/>
      <c r="EDL87" s="266"/>
      <c r="EDM87" s="266"/>
      <c r="EDN87" s="266"/>
      <c r="EDO87" s="266"/>
      <c r="EDP87" s="266"/>
      <c r="EDQ87" s="266"/>
      <c r="EDR87" s="266"/>
      <c r="EDS87" s="266"/>
      <c r="EDT87" s="266"/>
      <c r="EDU87" s="266"/>
      <c r="EDV87" s="266"/>
      <c r="EDW87" s="266"/>
      <c r="EDX87" s="266"/>
      <c r="EDY87" s="266"/>
      <c r="EDZ87" s="266"/>
      <c r="EEA87" s="266"/>
      <c r="EEB87" s="266"/>
      <c r="EEC87" s="266"/>
      <c r="EED87" s="266"/>
      <c r="EEE87" s="266"/>
      <c r="EEF87" s="266"/>
      <c r="EEG87" s="266"/>
      <c r="EEH87" s="266"/>
      <c r="EEI87" s="266"/>
      <c r="EEJ87" s="266"/>
      <c r="EEK87" s="266"/>
      <c r="EEL87" s="266"/>
      <c r="EEM87" s="266"/>
      <c r="EEN87" s="266"/>
      <c r="EEO87" s="266"/>
      <c r="EEP87" s="266"/>
      <c r="EEQ87" s="266"/>
      <c r="EER87" s="266"/>
      <c r="EES87" s="266"/>
      <c r="EET87" s="266"/>
      <c r="EEU87" s="266"/>
      <c r="EEV87" s="266"/>
      <c r="EEW87" s="266"/>
      <c r="EEX87" s="266"/>
      <c r="EEY87" s="266"/>
      <c r="EEZ87" s="266"/>
      <c r="EFA87" s="266"/>
      <c r="EFB87" s="266"/>
      <c r="EFC87" s="266"/>
      <c r="EFD87" s="266"/>
      <c r="EFE87" s="266"/>
      <c r="EFF87" s="266"/>
      <c r="EFG87" s="266"/>
      <c r="EFH87" s="266"/>
      <c r="EFI87" s="266"/>
      <c r="EFJ87" s="266"/>
      <c r="EFK87" s="266"/>
      <c r="EFL87" s="266"/>
      <c r="EFM87" s="266"/>
      <c r="EFN87" s="266"/>
      <c r="EFO87" s="266"/>
      <c r="EFP87" s="266"/>
      <c r="EFQ87" s="266"/>
      <c r="EFR87" s="266"/>
      <c r="EFS87" s="266"/>
      <c r="EFT87" s="266"/>
      <c r="EFU87" s="266"/>
      <c r="EFV87" s="266"/>
      <c r="EFW87" s="266"/>
      <c r="EFX87" s="266"/>
      <c r="EFY87" s="266"/>
      <c r="EFZ87" s="266"/>
      <c r="EGA87" s="266"/>
      <c r="EGB87" s="266"/>
      <c r="EGC87" s="266"/>
      <c r="EGD87" s="266"/>
      <c r="EGE87" s="266"/>
      <c r="EGF87" s="266"/>
      <c r="EGG87" s="266"/>
      <c r="EGH87" s="266"/>
      <c r="EGI87" s="266"/>
      <c r="EGJ87" s="266"/>
      <c r="EGK87" s="266"/>
      <c r="EGL87" s="266"/>
      <c r="EGM87" s="266"/>
      <c r="EGN87" s="266"/>
      <c r="EGO87" s="266"/>
      <c r="EGP87" s="266"/>
      <c r="EGQ87" s="266"/>
      <c r="EGR87" s="266"/>
      <c r="EGS87" s="266"/>
      <c r="EGT87" s="266"/>
      <c r="EGU87" s="266"/>
      <c r="EGV87" s="266"/>
      <c r="EGW87" s="266"/>
      <c r="EGX87" s="266"/>
      <c r="EGY87" s="266"/>
      <c r="EGZ87" s="266"/>
      <c r="EHA87" s="266"/>
      <c r="EHB87" s="266"/>
      <c r="EHC87" s="266"/>
      <c r="EHD87" s="266"/>
      <c r="EHE87" s="266"/>
      <c r="EHF87" s="266"/>
      <c r="EHG87" s="266"/>
      <c r="EHH87" s="266"/>
      <c r="EHI87" s="266"/>
      <c r="EHJ87" s="266"/>
      <c r="EHK87" s="266"/>
      <c r="EHL87" s="266"/>
      <c r="EHM87" s="266"/>
      <c r="EHN87" s="266"/>
      <c r="EHO87" s="266"/>
      <c r="EHP87" s="266"/>
      <c r="EHQ87" s="266"/>
      <c r="EHR87" s="266"/>
      <c r="EHS87" s="266"/>
      <c r="EHT87" s="266"/>
      <c r="EHU87" s="266"/>
      <c r="EHV87" s="266"/>
      <c r="EHW87" s="266"/>
      <c r="EHX87" s="266"/>
      <c r="EHY87" s="266"/>
      <c r="EHZ87" s="266"/>
      <c r="EIA87" s="266"/>
      <c r="EIB87" s="266"/>
      <c r="EIC87" s="266"/>
      <c r="EID87" s="266"/>
      <c r="EIE87" s="266"/>
      <c r="EIF87" s="266"/>
      <c r="EIG87" s="266"/>
      <c r="EIH87" s="266"/>
      <c r="EII87" s="266"/>
      <c r="EIJ87" s="266"/>
      <c r="EIK87" s="266"/>
      <c r="EIL87" s="266"/>
      <c r="EIM87" s="266"/>
      <c r="EIN87" s="266"/>
      <c r="EIO87" s="266"/>
      <c r="EIP87" s="266"/>
      <c r="EIQ87" s="266"/>
      <c r="EIR87" s="266"/>
      <c r="EIS87" s="266"/>
      <c r="EIT87" s="266"/>
      <c r="EIU87" s="266"/>
      <c r="EIV87" s="266"/>
      <c r="EIW87" s="266"/>
      <c r="EIX87" s="266"/>
      <c r="EIY87" s="266"/>
      <c r="EIZ87" s="266"/>
      <c r="EJA87" s="266"/>
      <c r="EJB87" s="266"/>
      <c r="EJC87" s="266"/>
      <c r="EJD87" s="266"/>
      <c r="EJE87" s="266"/>
      <c r="EJF87" s="266"/>
      <c r="EJG87" s="266"/>
      <c r="EJH87" s="266"/>
      <c r="EJI87" s="266"/>
      <c r="EJJ87" s="266"/>
      <c r="EJK87" s="266"/>
      <c r="EJL87" s="266"/>
      <c r="EJM87" s="266"/>
      <c r="EJN87" s="266"/>
      <c r="EJO87" s="266"/>
      <c r="EJP87" s="266"/>
      <c r="EJQ87" s="266"/>
      <c r="EJR87" s="266"/>
      <c r="EJS87" s="266"/>
      <c r="EJT87" s="266"/>
      <c r="EJU87" s="266"/>
      <c r="EJV87" s="266"/>
      <c r="EJW87" s="266"/>
      <c r="EJX87" s="266"/>
      <c r="EJY87" s="266"/>
      <c r="EJZ87" s="266"/>
      <c r="EKA87" s="266"/>
      <c r="EKB87" s="266"/>
      <c r="EKC87" s="266"/>
      <c r="EKD87" s="266"/>
      <c r="EKE87" s="266"/>
      <c r="EKF87" s="266"/>
      <c r="EKG87" s="266"/>
      <c r="EKH87" s="266"/>
      <c r="EKI87" s="266"/>
      <c r="EKJ87" s="266"/>
      <c r="EKK87" s="266"/>
      <c r="EKL87" s="266"/>
      <c r="EKM87" s="266"/>
      <c r="EKN87" s="266"/>
      <c r="EKO87" s="266"/>
      <c r="EKP87" s="266"/>
      <c r="EKQ87" s="266"/>
      <c r="EKR87" s="266"/>
      <c r="EKS87" s="266"/>
      <c r="EKT87" s="266"/>
      <c r="EKU87" s="266"/>
      <c r="EKV87" s="266"/>
      <c r="EKW87" s="266"/>
      <c r="EKX87" s="266"/>
      <c r="EKY87" s="266"/>
      <c r="EKZ87" s="266"/>
      <c r="ELA87" s="266"/>
      <c r="ELB87" s="266"/>
      <c r="ELC87" s="266"/>
      <c r="ELD87" s="266"/>
      <c r="ELE87" s="266"/>
      <c r="ELF87" s="266"/>
      <c r="ELG87" s="266"/>
      <c r="ELH87" s="266"/>
      <c r="ELI87" s="266"/>
      <c r="ELJ87" s="266"/>
      <c r="ELK87" s="266"/>
      <c r="ELL87" s="266"/>
      <c r="ELM87" s="266"/>
      <c r="ELN87" s="266"/>
      <c r="ELO87" s="266"/>
      <c r="ELP87" s="266"/>
      <c r="ELQ87" s="266"/>
      <c r="ELR87" s="266"/>
      <c r="ELS87" s="266"/>
      <c r="ELT87" s="266"/>
      <c r="ELU87" s="266"/>
      <c r="ELV87" s="266"/>
      <c r="ELW87" s="266"/>
      <c r="ELX87" s="266"/>
      <c r="ELY87" s="266"/>
      <c r="ELZ87" s="266"/>
      <c r="EMA87" s="266"/>
      <c r="EMB87" s="266"/>
      <c r="EMC87" s="266"/>
      <c r="EMD87" s="266"/>
      <c r="EME87" s="266"/>
      <c r="EMF87" s="266"/>
      <c r="EMG87" s="266"/>
      <c r="EMH87" s="266"/>
      <c r="EMI87" s="266"/>
      <c r="EMJ87" s="266"/>
      <c r="EMK87" s="266"/>
      <c r="EML87" s="266"/>
      <c r="EMM87" s="266"/>
      <c r="EMN87" s="266"/>
      <c r="EMO87" s="266"/>
      <c r="EMP87" s="266"/>
      <c r="EMQ87" s="266"/>
      <c r="EMR87" s="266"/>
      <c r="EMS87" s="266"/>
      <c r="EMT87" s="266"/>
      <c r="EMU87" s="266"/>
      <c r="EMV87" s="266"/>
      <c r="EMW87" s="266"/>
      <c r="EMX87" s="266"/>
      <c r="EMY87" s="266"/>
      <c r="EMZ87" s="266"/>
      <c r="ENA87" s="266"/>
      <c r="ENB87" s="266"/>
      <c r="ENC87" s="266"/>
      <c r="END87" s="266"/>
      <c r="ENE87" s="266"/>
      <c r="ENF87" s="266"/>
      <c r="ENG87" s="266"/>
      <c r="ENH87" s="266"/>
      <c r="ENI87" s="266"/>
      <c r="ENJ87" s="266"/>
      <c r="ENK87" s="266"/>
      <c r="ENL87" s="266"/>
      <c r="ENM87" s="266"/>
      <c r="ENN87" s="266"/>
      <c r="ENO87" s="266"/>
      <c r="ENP87" s="266"/>
      <c r="ENQ87" s="266"/>
      <c r="ENR87" s="266"/>
      <c r="ENS87" s="266"/>
      <c r="ENT87" s="266"/>
      <c r="ENU87" s="266"/>
      <c r="ENV87" s="266"/>
      <c r="ENW87" s="266"/>
      <c r="ENX87" s="266"/>
      <c r="ENY87" s="266"/>
      <c r="ENZ87" s="266"/>
      <c r="EOA87" s="266"/>
      <c r="EOB87" s="266"/>
      <c r="EOC87" s="266"/>
      <c r="EOD87" s="266"/>
      <c r="EOE87" s="266"/>
      <c r="EOF87" s="266"/>
      <c r="EOG87" s="266"/>
      <c r="EOH87" s="266"/>
      <c r="EOI87" s="266"/>
      <c r="EOJ87" s="266"/>
      <c r="EOK87" s="266"/>
      <c r="EOL87" s="266"/>
      <c r="EOM87" s="266"/>
      <c r="EON87" s="266"/>
      <c r="EOO87" s="266"/>
      <c r="EOP87" s="266"/>
      <c r="EOQ87" s="266"/>
      <c r="EOR87" s="266"/>
      <c r="EOS87" s="266"/>
      <c r="EOT87" s="266"/>
      <c r="EOU87" s="266"/>
      <c r="EOV87" s="266"/>
      <c r="EOW87" s="266"/>
      <c r="EOX87" s="266"/>
      <c r="EOY87" s="266"/>
      <c r="EOZ87" s="266"/>
      <c r="EPA87" s="266"/>
      <c r="EPB87" s="266"/>
      <c r="EPC87" s="266"/>
      <c r="EPD87" s="266"/>
      <c r="EPE87" s="266"/>
      <c r="EPF87" s="266"/>
      <c r="EPG87" s="266"/>
      <c r="EPH87" s="266"/>
      <c r="EPI87" s="266"/>
      <c r="EPJ87" s="266"/>
      <c r="EPK87" s="266"/>
      <c r="EPL87" s="266"/>
      <c r="EPM87" s="266"/>
      <c r="EPN87" s="266"/>
      <c r="EPO87" s="266"/>
      <c r="EPP87" s="266"/>
      <c r="EPQ87" s="266"/>
      <c r="EPR87" s="266"/>
      <c r="EPS87" s="266"/>
      <c r="EPT87" s="266"/>
      <c r="EPU87" s="266"/>
      <c r="EPV87" s="266"/>
      <c r="EPW87" s="266"/>
      <c r="EPX87" s="266"/>
      <c r="EPY87" s="266"/>
      <c r="EPZ87" s="266"/>
      <c r="EQA87" s="266"/>
      <c r="EQB87" s="266"/>
      <c r="EQC87" s="266"/>
      <c r="EQD87" s="266"/>
      <c r="EQE87" s="266"/>
      <c r="EQF87" s="266"/>
      <c r="EQG87" s="266"/>
      <c r="EQH87" s="266"/>
      <c r="EQI87" s="266"/>
      <c r="EQJ87" s="266"/>
      <c r="EQK87" s="266"/>
      <c r="EQL87" s="266"/>
      <c r="EQM87" s="266"/>
      <c r="EQN87" s="266"/>
      <c r="EQO87" s="266"/>
      <c r="EQP87" s="266"/>
      <c r="EQQ87" s="266"/>
      <c r="EQR87" s="266"/>
      <c r="EQS87" s="266"/>
      <c r="EQT87" s="266"/>
      <c r="EQU87" s="266"/>
      <c r="EQV87" s="266"/>
      <c r="EQW87" s="266"/>
      <c r="EQX87" s="266"/>
      <c r="EQY87" s="266"/>
      <c r="EQZ87" s="266"/>
      <c r="ERA87" s="266"/>
      <c r="ERB87" s="266"/>
      <c r="ERC87" s="266"/>
      <c r="ERD87" s="266"/>
      <c r="ERE87" s="266"/>
      <c r="ERF87" s="266"/>
      <c r="ERG87" s="266"/>
      <c r="ERH87" s="266"/>
      <c r="ERI87" s="266"/>
      <c r="ERJ87" s="266"/>
      <c r="ERK87" s="266"/>
      <c r="ERL87" s="266"/>
      <c r="ERM87" s="266"/>
      <c r="ERN87" s="266"/>
      <c r="ERO87" s="266"/>
      <c r="ERP87" s="266"/>
      <c r="ERQ87" s="266"/>
      <c r="ERR87" s="266"/>
      <c r="ERS87" s="266"/>
      <c r="ERT87" s="266"/>
      <c r="ERU87" s="266"/>
      <c r="ERV87" s="266"/>
      <c r="ERW87" s="266"/>
      <c r="ERX87" s="266"/>
      <c r="ERY87" s="266"/>
      <c r="ERZ87" s="266"/>
      <c r="ESA87" s="266"/>
      <c r="ESB87" s="266"/>
      <c r="ESC87" s="266"/>
      <c r="ESD87" s="266"/>
      <c r="ESE87" s="266"/>
      <c r="ESF87" s="266"/>
      <c r="ESG87" s="266"/>
      <c r="ESH87" s="266"/>
      <c r="ESI87" s="266"/>
      <c r="ESJ87" s="266"/>
      <c r="ESK87" s="266"/>
      <c r="ESL87" s="266"/>
      <c r="ESM87" s="266"/>
      <c r="ESN87" s="266"/>
      <c r="ESO87" s="266"/>
      <c r="ESP87" s="266"/>
      <c r="ESQ87" s="266"/>
      <c r="ESR87" s="266"/>
      <c r="ESS87" s="266"/>
      <c r="EST87" s="266"/>
      <c r="ESU87" s="266"/>
      <c r="ESV87" s="266"/>
      <c r="ESW87" s="266"/>
      <c r="ESX87" s="266"/>
      <c r="ESY87" s="266"/>
      <c r="ESZ87" s="266"/>
      <c r="ETA87" s="266"/>
      <c r="ETB87" s="266"/>
      <c r="ETC87" s="266"/>
      <c r="ETD87" s="266"/>
      <c r="ETE87" s="266"/>
      <c r="ETF87" s="266"/>
      <c r="ETG87" s="266"/>
      <c r="ETH87" s="266"/>
      <c r="ETI87" s="266"/>
      <c r="ETJ87" s="266"/>
      <c r="ETK87" s="266"/>
      <c r="ETL87" s="266"/>
      <c r="ETM87" s="266"/>
      <c r="ETN87" s="266"/>
      <c r="ETO87" s="266"/>
      <c r="ETP87" s="266"/>
      <c r="ETQ87" s="266"/>
      <c r="ETR87" s="266"/>
      <c r="ETS87" s="266"/>
      <c r="ETT87" s="266"/>
      <c r="ETU87" s="266"/>
      <c r="ETV87" s="266"/>
      <c r="ETW87" s="266"/>
      <c r="ETX87" s="266"/>
      <c r="ETY87" s="266"/>
      <c r="ETZ87" s="266"/>
      <c r="EUA87" s="266"/>
      <c r="EUB87" s="266"/>
      <c r="EUC87" s="266"/>
      <c r="EUD87" s="266"/>
      <c r="EUE87" s="266"/>
      <c r="EUF87" s="266"/>
      <c r="EUG87" s="266"/>
      <c r="EUH87" s="266"/>
      <c r="EUI87" s="266"/>
      <c r="EUJ87" s="266"/>
      <c r="EUK87" s="266"/>
      <c r="EUL87" s="266"/>
      <c r="EUM87" s="266"/>
      <c r="EUN87" s="266"/>
      <c r="EUO87" s="266"/>
      <c r="EUP87" s="266"/>
      <c r="EUQ87" s="266"/>
      <c r="EUR87" s="266"/>
      <c r="EUS87" s="266"/>
      <c r="EUT87" s="266"/>
      <c r="EUU87" s="266"/>
      <c r="EUV87" s="266"/>
      <c r="EUW87" s="266"/>
      <c r="EUX87" s="266"/>
      <c r="EUY87" s="266"/>
      <c r="EUZ87" s="266"/>
      <c r="EVA87" s="266"/>
      <c r="EVB87" s="266"/>
      <c r="EVC87" s="266"/>
      <c r="EVD87" s="266"/>
      <c r="EVE87" s="266"/>
      <c r="EVF87" s="266"/>
      <c r="EVG87" s="266"/>
      <c r="EVH87" s="266"/>
      <c r="EVI87" s="266"/>
      <c r="EVJ87" s="266"/>
      <c r="EVK87" s="266"/>
      <c r="EVL87" s="266"/>
      <c r="EVM87" s="266"/>
      <c r="EVN87" s="266"/>
      <c r="EVO87" s="266"/>
      <c r="EVP87" s="266"/>
      <c r="EVQ87" s="266"/>
      <c r="EVR87" s="266"/>
      <c r="EVS87" s="266"/>
      <c r="EVT87" s="266"/>
      <c r="EVU87" s="266"/>
      <c r="EVV87" s="266"/>
      <c r="EVW87" s="266"/>
      <c r="EVX87" s="266"/>
      <c r="EVY87" s="266"/>
      <c r="EVZ87" s="266"/>
      <c r="EWA87" s="266"/>
      <c r="EWB87" s="266"/>
      <c r="EWC87" s="266"/>
      <c r="EWD87" s="266"/>
      <c r="EWE87" s="266"/>
      <c r="EWF87" s="266"/>
      <c r="EWG87" s="266"/>
      <c r="EWH87" s="266"/>
      <c r="EWI87" s="266"/>
      <c r="EWJ87" s="266"/>
      <c r="EWK87" s="266"/>
      <c r="EWL87" s="266"/>
      <c r="EWM87" s="266"/>
      <c r="EWN87" s="266"/>
      <c r="EWO87" s="266"/>
      <c r="EWP87" s="266"/>
      <c r="EWQ87" s="266"/>
      <c r="EWR87" s="266"/>
      <c r="EWS87" s="266"/>
      <c r="EWT87" s="266"/>
      <c r="EWU87" s="266"/>
      <c r="EWV87" s="266"/>
      <c r="EWW87" s="266"/>
      <c r="EWX87" s="266"/>
      <c r="EWY87" s="266"/>
      <c r="EWZ87" s="266"/>
      <c r="EXA87" s="266"/>
      <c r="EXB87" s="266"/>
      <c r="EXC87" s="266"/>
      <c r="EXD87" s="266"/>
      <c r="EXE87" s="266"/>
      <c r="EXF87" s="266"/>
      <c r="EXG87" s="266"/>
      <c r="EXH87" s="266"/>
      <c r="EXI87" s="266"/>
      <c r="EXJ87" s="266"/>
      <c r="EXK87" s="266"/>
      <c r="EXL87" s="266"/>
      <c r="EXM87" s="266"/>
      <c r="EXN87" s="266"/>
      <c r="EXO87" s="266"/>
      <c r="EXP87" s="266"/>
      <c r="EXQ87" s="266"/>
      <c r="EXR87" s="266"/>
      <c r="EXS87" s="266"/>
      <c r="EXT87" s="266"/>
      <c r="EXU87" s="266"/>
      <c r="EXV87" s="266"/>
      <c r="EXW87" s="266"/>
      <c r="EXX87" s="266"/>
      <c r="EXY87" s="266"/>
      <c r="EXZ87" s="266"/>
      <c r="EYA87" s="266"/>
      <c r="EYB87" s="266"/>
      <c r="EYC87" s="266"/>
      <c r="EYD87" s="266"/>
      <c r="EYE87" s="266"/>
      <c r="EYF87" s="266"/>
      <c r="EYG87" s="266"/>
      <c r="EYH87" s="266"/>
      <c r="EYI87" s="266"/>
      <c r="EYJ87" s="266"/>
      <c r="EYK87" s="266"/>
      <c r="EYL87" s="266"/>
      <c r="EYM87" s="266"/>
      <c r="EYN87" s="266"/>
      <c r="EYO87" s="266"/>
      <c r="EYP87" s="266"/>
      <c r="EYQ87" s="266"/>
      <c r="EYR87" s="266"/>
      <c r="EYS87" s="266"/>
      <c r="EYT87" s="266"/>
      <c r="EYU87" s="266"/>
      <c r="EYV87" s="266"/>
      <c r="EYW87" s="266"/>
      <c r="EYX87" s="266"/>
      <c r="EYY87" s="266"/>
      <c r="EYZ87" s="266"/>
      <c r="EZA87" s="266"/>
      <c r="EZB87" s="266"/>
      <c r="EZC87" s="266"/>
      <c r="EZD87" s="266"/>
      <c r="EZE87" s="266"/>
      <c r="EZF87" s="266"/>
      <c r="EZG87" s="266"/>
      <c r="EZH87" s="266"/>
      <c r="EZI87" s="266"/>
      <c r="EZJ87" s="266"/>
      <c r="EZK87" s="266"/>
      <c r="EZL87" s="266"/>
      <c r="EZM87" s="266"/>
      <c r="EZN87" s="266"/>
      <c r="EZO87" s="266"/>
      <c r="EZP87" s="266"/>
      <c r="EZQ87" s="266"/>
      <c r="EZR87" s="266"/>
      <c r="EZS87" s="266"/>
      <c r="EZT87" s="266"/>
      <c r="EZU87" s="266"/>
      <c r="EZV87" s="266"/>
      <c r="EZW87" s="266"/>
      <c r="EZX87" s="266"/>
      <c r="EZY87" s="266"/>
      <c r="EZZ87" s="266"/>
      <c r="FAA87" s="266"/>
      <c r="FAB87" s="266"/>
      <c r="FAC87" s="266"/>
      <c r="FAD87" s="266"/>
      <c r="FAE87" s="266"/>
      <c r="FAF87" s="266"/>
      <c r="FAG87" s="266"/>
      <c r="FAH87" s="266"/>
      <c r="FAI87" s="266"/>
      <c r="FAJ87" s="266"/>
      <c r="FAK87" s="266"/>
      <c r="FAL87" s="266"/>
      <c r="FAM87" s="266"/>
      <c r="FAN87" s="266"/>
      <c r="FAO87" s="266"/>
      <c r="FAP87" s="266"/>
      <c r="FAQ87" s="266"/>
      <c r="FAR87" s="266"/>
      <c r="FAS87" s="266"/>
      <c r="FAT87" s="266"/>
      <c r="FAU87" s="266"/>
      <c r="FAV87" s="266"/>
      <c r="FAW87" s="266"/>
      <c r="FAX87" s="266"/>
      <c r="FAY87" s="266"/>
      <c r="FAZ87" s="266"/>
      <c r="FBA87" s="266"/>
      <c r="FBB87" s="266"/>
      <c r="FBC87" s="266"/>
      <c r="FBD87" s="266"/>
      <c r="FBE87" s="266"/>
      <c r="FBF87" s="266"/>
      <c r="FBG87" s="266"/>
      <c r="FBH87" s="266"/>
      <c r="FBI87" s="266"/>
      <c r="FBJ87" s="266"/>
      <c r="FBK87" s="266"/>
      <c r="FBL87" s="266"/>
      <c r="FBM87" s="266"/>
      <c r="FBN87" s="266"/>
      <c r="FBO87" s="266"/>
      <c r="FBP87" s="266"/>
      <c r="FBQ87" s="266"/>
      <c r="FBR87" s="266"/>
      <c r="FBS87" s="266"/>
      <c r="FBT87" s="266"/>
      <c r="FBU87" s="266"/>
      <c r="FBV87" s="266"/>
      <c r="FBW87" s="266"/>
      <c r="FBX87" s="266"/>
      <c r="FBY87" s="266"/>
      <c r="FBZ87" s="266"/>
      <c r="FCA87" s="266"/>
      <c r="FCB87" s="266"/>
      <c r="FCC87" s="266"/>
      <c r="FCD87" s="266"/>
      <c r="FCE87" s="266"/>
      <c r="FCF87" s="266"/>
      <c r="FCG87" s="266"/>
      <c r="FCH87" s="266"/>
      <c r="FCI87" s="266"/>
      <c r="FCJ87" s="266"/>
      <c r="FCK87" s="266"/>
      <c r="FCL87" s="266"/>
      <c r="FCM87" s="266"/>
      <c r="FCN87" s="266"/>
      <c r="FCO87" s="266"/>
      <c r="FCP87" s="266"/>
      <c r="FCQ87" s="266"/>
      <c r="FCR87" s="266"/>
      <c r="FCS87" s="266"/>
      <c r="FCT87" s="266"/>
      <c r="FCU87" s="266"/>
      <c r="FCV87" s="266"/>
      <c r="FCW87" s="266"/>
      <c r="FCX87" s="266"/>
      <c r="FCY87" s="266"/>
      <c r="FCZ87" s="266"/>
      <c r="FDA87" s="266"/>
      <c r="FDB87" s="266"/>
      <c r="FDC87" s="266"/>
      <c r="FDD87" s="266"/>
      <c r="FDE87" s="266"/>
      <c r="FDF87" s="266"/>
      <c r="FDG87" s="266"/>
      <c r="FDH87" s="266"/>
      <c r="FDI87" s="266"/>
      <c r="FDJ87" s="266"/>
      <c r="FDK87" s="266"/>
      <c r="FDL87" s="266"/>
      <c r="FDM87" s="266"/>
      <c r="FDN87" s="266"/>
      <c r="FDO87" s="266"/>
      <c r="FDP87" s="266"/>
      <c r="FDQ87" s="266"/>
      <c r="FDR87" s="266"/>
      <c r="FDS87" s="266"/>
      <c r="FDT87" s="266"/>
      <c r="FDU87" s="266"/>
      <c r="FDV87" s="266"/>
      <c r="FDW87" s="266"/>
      <c r="FDX87" s="266"/>
      <c r="FDY87" s="266"/>
      <c r="FDZ87" s="266"/>
      <c r="FEA87" s="266"/>
      <c r="FEB87" s="266"/>
      <c r="FEC87" s="266"/>
      <c r="FED87" s="266"/>
      <c r="FEE87" s="266"/>
      <c r="FEF87" s="266"/>
      <c r="FEG87" s="266"/>
      <c r="FEH87" s="266"/>
      <c r="FEI87" s="266"/>
      <c r="FEJ87" s="266"/>
      <c r="FEK87" s="266"/>
      <c r="FEL87" s="266"/>
      <c r="FEM87" s="266"/>
      <c r="FEN87" s="266"/>
      <c r="FEO87" s="266"/>
      <c r="FEP87" s="266"/>
      <c r="FEQ87" s="266"/>
      <c r="FER87" s="266"/>
      <c r="FES87" s="266"/>
      <c r="FET87" s="266"/>
      <c r="FEU87" s="266"/>
      <c r="FEV87" s="266"/>
      <c r="FEW87" s="266"/>
      <c r="FEX87" s="266"/>
      <c r="FEY87" s="266"/>
      <c r="FEZ87" s="266"/>
      <c r="FFA87" s="266"/>
      <c r="FFB87" s="266"/>
      <c r="FFC87" s="266"/>
      <c r="FFD87" s="266"/>
      <c r="FFE87" s="266"/>
      <c r="FFF87" s="266"/>
      <c r="FFG87" s="266"/>
      <c r="FFH87" s="266"/>
      <c r="FFI87" s="266"/>
      <c r="FFJ87" s="266"/>
      <c r="FFK87" s="266"/>
      <c r="FFL87" s="266"/>
      <c r="FFM87" s="266"/>
      <c r="FFN87" s="266"/>
      <c r="FFO87" s="266"/>
      <c r="FFP87" s="266"/>
      <c r="FFQ87" s="266"/>
      <c r="FFR87" s="266"/>
      <c r="FFS87" s="266"/>
      <c r="FFT87" s="266"/>
      <c r="FFU87" s="266"/>
      <c r="FFV87" s="266"/>
      <c r="FFW87" s="266"/>
      <c r="FFX87" s="266"/>
      <c r="FFY87" s="266"/>
      <c r="FFZ87" s="266"/>
      <c r="FGA87" s="266"/>
      <c r="FGB87" s="266"/>
      <c r="FGC87" s="266"/>
      <c r="FGD87" s="266"/>
      <c r="FGE87" s="266"/>
      <c r="FGF87" s="266"/>
      <c r="FGG87" s="266"/>
      <c r="FGH87" s="266"/>
      <c r="FGI87" s="266"/>
      <c r="FGJ87" s="266"/>
      <c r="FGK87" s="266"/>
      <c r="FGL87" s="266"/>
      <c r="FGM87" s="266"/>
      <c r="FGN87" s="266"/>
      <c r="FGO87" s="266"/>
      <c r="FGP87" s="266"/>
      <c r="FGQ87" s="266"/>
      <c r="FGR87" s="266"/>
      <c r="FGS87" s="266"/>
      <c r="FGT87" s="266"/>
      <c r="FGU87" s="266"/>
      <c r="FGV87" s="266"/>
      <c r="FGW87" s="266"/>
      <c r="FGX87" s="266"/>
      <c r="FGY87" s="266"/>
      <c r="FGZ87" s="266"/>
      <c r="FHA87" s="266"/>
      <c r="FHB87" s="266"/>
      <c r="FHC87" s="266"/>
      <c r="FHD87" s="266"/>
      <c r="FHE87" s="266"/>
      <c r="FHF87" s="266"/>
      <c r="FHG87" s="266"/>
      <c r="FHH87" s="266"/>
      <c r="FHI87" s="266"/>
      <c r="FHJ87" s="266"/>
      <c r="FHK87" s="266"/>
      <c r="FHL87" s="266"/>
      <c r="FHM87" s="266"/>
      <c r="FHN87" s="266"/>
      <c r="FHO87" s="266"/>
      <c r="FHP87" s="266"/>
      <c r="FHQ87" s="266"/>
      <c r="FHR87" s="266"/>
      <c r="FHS87" s="266"/>
      <c r="FHT87" s="266"/>
      <c r="FHU87" s="266"/>
      <c r="FHV87" s="266"/>
      <c r="FHW87" s="266"/>
      <c r="FHX87" s="266"/>
      <c r="FHY87" s="266"/>
      <c r="FHZ87" s="266"/>
      <c r="FIA87" s="266"/>
      <c r="FIB87" s="266"/>
      <c r="FIC87" s="266"/>
      <c r="FID87" s="266"/>
      <c r="FIE87" s="266"/>
      <c r="FIF87" s="266"/>
      <c r="FIG87" s="266"/>
      <c r="FIH87" s="266"/>
      <c r="FII87" s="266"/>
      <c r="FIJ87" s="266"/>
      <c r="FIK87" s="266"/>
      <c r="FIL87" s="266"/>
      <c r="FIM87" s="266"/>
      <c r="FIN87" s="266"/>
      <c r="FIO87" s="266"/>
      <c r="FIP87" s="266"/>
      <c r="FIQ87" s="266"/>
      <c r="FIR87" s="266"/>
      <c r="FIS87" s="266"/>
      <c r="FIT87" s="266"/>
      <c r="FIU87" s="266"/>
      <c r="FIV87" s="266"/>
      <c r="FIW87" s="266"/>
      <c r="FIX87" s="266"/>
      <c r="FIY87" s="266"/>
      <c r="FIZ87" s="266"/>
      <c r="FJA87" s="266"/>
      <c r="FJB87" s="266"/>
      <c r="FJC87" s="266"/>
      <c r="FJD87" s="266"/>
      <c r="FJE87" s="266"/>
      <c r="FJF87" s="266"/>
      <c r="FJG87" s="266"/>
      <c r="FJH87" s="266"/>
      <c r="FJI87" s="266"/>
      <c r="FJJ87" s="266"/>
      <c r="FJK87" s="266"/>
      <c r="FJL87" s="266"/>
      <c r="FJM87" s="266"/>
      <c r="FJN87" s="266"/>
      <c r="FJO87" s="266"/>
      <c r="FJP87" s="266"/>
      <c r="FJQ87" s="266"/>
      <c r="FJR87" s="266"/>
      <c r="FJS87" s="266"/>
      <c r="FJT87" s="266"/>
      <c r="FJU87" s="266"/>
      <c r="FJV87" s="266"/>
      <c r="FJW87" s="266"/>
      <c r="FJX87" s="266"/>
      <c r="FJY87" s="266"/>
      <c r="FJZ87" s="266"/>
      <c r="FKA87" s="266"/>
      <c r="FKB87" s="266"/>
      <c r="FKC87" s="266"/>
      <c r="FKD87" s="266"/>
      <c r="FKE87" s="266"/>
      <c r="FKF87" s="266"/>
      <c r="FKG87" s="266"/>
      <c r="FKH87" s="266"/>
      <c r="FKI87" s="266"/>
      <c r="FKJ87" s="266"/>
      <c r="FKK87" s="266"/>
      <c r="FKL87" s="266"/>
      <c r="FKM87" s="266"/>
      <c r="FKN87" s="266"/>
      <c r="FKO87" s="266"/>
      <c r="FKP87" s="266"/>
      <c r="FKQ87" s="266"/>
      <c r="FKR87" s="266"/>
      <c r="FKS87" s="266"/>
      <c r="FKT87" s="266"/>
      <c r="FKU87" s="266"/>
      <c r="FKV87" s="266"/>
      <c r="FKW87" s="266"/>
      <c r="FKX87" s="266"/>
      <c r="FKY87" s="266"/>
      <c r="FKZ87" s="266"/>
      <c r="FLA87" s="266"/>
      <c r="FLB87" s="266"/>
      <c r="FLC87" s="266"/>
      <c r="FLD87" s="266"/>
      <c r="FLE87" s="266"/>
      <c r="FLF87" s="266"/>
      <c r="FLG87" s="266"/>
      <c r="FLH87" s="266"/>
      <c r="FLI87" s="266"/>
      <c r="FLJ87" s="266"/>
      <c r="FLK87" s="266"/>
      <c r="FLL87" s="266"/>
      <c r="FLM87" s="266"/>
      <c r="FLN87" s="266"/>
      <c r="FLO87" s="266"/>
      <c r="FLP87" s="266"/>
      <c r="FLQ87" s="266"/>
      <c r="FLR87" s="266"/>
      <c r="FLS87" s="266"/>
      <c r="FLT87" s="266"/>
      <c r="FLU87" s="266"/>
      <c r="FLV87" s="266"/>
      <c r="FLW87" s="266"/>
      <c r="FLX87" s="266"/>
      <c r="FLY87" s="266"/>
      <c r="FLZ87" s="266"/>
      <c r="FMA87" s="266"/>
      <c r="FMB87" s="266"/>
      <c r="FMC87" s="266"/>
      <c r="FMD87" s="266"/>
      <c r="FME87" s="266"/>
      <c r="FMF87" s="266"/>
      <c r="FMG87" s="266"/>
      <c r="FMH87" s="266"/>
      <c r="FMI87" s="266"/>
      <c r="FMJ87" s="266"/>
      <c r="FMK87" s="266"/>
      <c r="FML87" s="266"/>
      <c r="FMM87" s="266"/>
      <c r="FMN87" s="266"/>
      <c r="FMO87" s="266"/>
      <c r="FMP87" s="266"/>
      <c r="FMQ87" s="266"/>
      <c r="FMR87" s="266"/>
      <c r="FMS87" s="266"/>
      <c r="FMT87" s="266"/>
      <c r="FMU87" s="266"/>
      <c r="FMV87" s="266"/>
      <c r="FMW87" s="266"/>
      <c r="FMX87" s="266"/>
      <c r="FMY87" s="266"/>
      <c r="FMZ87" s="266"/>
      <c r="FNA87" s="266"/>
      <c r="FNB87" s="266"/>
      <c r="FNC87" s="266"/>
      <c r="FND87" s="266"/>
      <c r="FNE87" s="266"/>
      <c r="FNF87" s="266"/>
      <c r="FNG87" s="266"/>
      <c r="FNH87" s="266"/>
      <c r="FNI87" s="266"/>
      <c r="FNJ87" s="266"/>
      <c r="FNK87" s="266"/>
      <c r="FNL87" s="266"/>
      <c r="FNM87" s="266"/>
      <c r="FNN87" s="266"/>
      <c r="FNO87" s="266"/>
      <c r="FNP87" s="266"/>
      <c r="FNQ87" s="266"/>
      <c r="FNR87" s="266"/>
      <c r="FNS87" s="266"/>
      <c r="FNT87" s="266"/>
      <c r="FNU87" s="266"/>
      <c r="FNV87" s="266"/>
      <c r="FNW87" s="266"/>
      <c r="FNX87" s="266"/>
      <c r="FNY87" s="266"/>
      <c r="FNZ87" s="266"/>
      <c r="FOA87" s="266"/>
      <c r="FOB87" s="266"/>
      <c r="FOC87" s="266"/>
      <c r="FOD87" s="266"/>
      <c r="FOE87" s="266"/>
      <c r="FOF87" s="266"/>
      <c r="FOG87" s="266"/>
      <c r="FOH87" s="266"/>
      <c r="FOI87" s="266"/>
      <c r="FOJ87" s="266"/>
      <c r="FOK87" s="266"/>
      <c r="FOL87" s="266"/>
      <c r="FOM87" s="266"/>
      <c r="FON87" s="266"/>
      <c r="FOO87" s="266"/>
      <c r="FOP87" s="266"/>
      <c r="FOQ87" s="266"/>
      <c r="FOR87" s="266"/>
      <c r="FOS87" s="266"/>
      <c r="FOT87" s="266"/>
      <c r="FOU87" s="266"/>
      <c r="FOV87" s="266"/>
      <c r="FOW87" s="266"/>
      <c r="FOX87" s="266"/>
      <c r="FOY87" s="266"/>
      <c r="FOZ87" s="266"/>
      <c r="FPA87" s="266"/>
      <c r="FPB87" s="266"/>
      <c r="FPC87" s="266"/>
      <c r="FPD87" s="266"/>
      <c r="FPE87" s="266"/>
      <c r="FPF87" s="266"/>
      <c r="FPG87" s="266"/>
      <c r="FPH87" s="266"/>
      <c r="FPI87" s="266"/>
      <c r="FPJ87" s="266"/>
      <c r="FPK87" s="266"/>
      <c r="FPL87" s="266"/>
      <c r="FPM87" s="266"/>
      <c r="FPN87" s="266"/>
      <c r="FPO87" s="266"/>
      <c r="FPP87" s="266"/>
      <c r="FPQ87" s="266"/>
      <c r="FPR87" s="266"/>
      <c r="FPS87" s="266"/>
      <c r="FPT87" s="266"/>
      <c r="FPU87" s="266"/>
      <c r="FPV87" s="266"/>
      <c r="FPW87" s="266"/>
      <c r="FPX87" s="266"/>
      <c r="FPY87" s="266"/>
      <c r="FPZ87" s="266"/>
      <c r="FQA87" s="266"/>
      <c r="FQB87" s="266"/>
      <c r="FQC87" s="266"/>
      <c r="FQD87" s="266"/>
      <c r="FQE87" s="266"/>
      <c r="FQF87" s="266"/>
      <c r="FQG87" s="266"/>
      <c r="FQH87" s="266"/>
      <c r="FQI87" s="266"/>
      <c r="FQJ87" s="266"/>
      <c r="FQK87" s="266"/>
      <c r="FQL87" s="266"/>
      <c r="FQM87" s="266"/>
      <c r="FQN87" s="266"/>
      <c r="FQO87" s="266"/>
      <c r="FQP87" s="266"/>
      <c r="FQQ87" s="266"/>
      <c r="FQR87" s="266"/>
      <c r="FQS87" s="266"/>
      <c r="FQT87" s="266"/>
      <c r="FQU87" s="266"/>
      <c r="FQV87" s="266"/>
      <c r="FQW87" s="266"/>
      <c r="FQX87" s="266"/>
      <c r="FQY87" s="266"/>
      <c r="FQZ87" s="266"/>
      <c r="FRA87" s="266"/>
      <c r="FRB87" s="266"/>
      <c r="FRC87" s="266"/>
      <c r="FRD87" s="266"/>
      <c r="FRE87" s="266"/>
      <c r="FRF87" s="266"/>
      <c r="FRG87" s="266"/>
      <c r="FRH87" s="266"/>
      <c r="FRI87" s="266"/>
      <c r="FRJ87" s="266"/>
      <c r="FRK87" s="266"/>
      <c r="FRL87" s="266"/>
      <c r="FRM87" s="266"/>
      <c r="FRN87" s="266"/>
      <c r="FRO87" s="266"/>
      <c r="FRP87" s="266"/>
      <c r="FRQ87" s="266"/>
      <c r="FRR87" s="266"/>
      <c r="FRS87" s="266"/>
      <c r="FRT87" s="266"/>
      <c r="FRU87" s="266"/>
      <c r="FRV87" s="266"/>
      <c r="FRW87" s="266"/>
      <c r="FRX87" s="266"/>
      <c r="FRY87" s="266"/>
      <c r="FRZ87" s="266"/>
      <c r="FSA87" s="266"/>
      <c r="FSB87" s="266"/>
      <c r="FSC87" s="266"/>
      <c r="FSD87" s="266"/>
      <c r="FSE87" s="266"/>
      <c r="FSF87" s="266"/>
      <c r="FSG87" s="266"/>
      <c r="FSH87" s="266"/>
      <c r="FSI87" s="266"/>
      <c r="FSJ87" s="266"/>
      <c r="FSK87" s="266"/>
      <c r="FSL87" s="266"/>
      <c r="FSM87" s="266"/>
      <c r="FSN87" s="266"/>
      <c r="FSO87" s="266"/>
      <c r="FSP87" s="266"/>
      <c r="FSQ87" s="266"/>
      <c r="FSR87" s="266"/>
      <c r="FSS87" s="266"/>
      <c r="FST87" s="266"/>
      <c r="FSU87" s="266"/>
      <c r="FSV87" s="266"/>
      <c r="FSW87" s="266"/>
      <c r="FSX87" s="266"/>
      <c r="FSY87" s="266"/>
      <c r="FSZ87" s="266"/>
      <c r="FTA87" s="266"/>
      <c r="FTB87" s="266"/>
      <c r="FTC87" s="266"/>
      <c r="FTD87" s="266"/>
      <c r="FTE87" s="266"/>
      <c r="FTF87" s="266"/>
      <c r="FTG87" s="266"/>
      <c r="FTH87" s="266"/>
      <c r="FTI87" s="266"/>
      <c r="FTJ87" s="266"/>
      <c r="FTK87" s="266"/>
      <c r="FTL87" s="266"/>
      <c r="FTM87" s="266"/>
      <c r="FTN87" s="266"/>
      <c r="FTO87" s="266"/>
      <c r="FTP87" s="266"/>
      <c r="FTQ87" s="266"/>
      <c r="FTR87" s="266"/>
      <c r="FTS87" s="266"/>
      <c r="FTT87" s="266"/>
      <c r="FTU87" s="266"/>
      <c r="FTV87" s="266"/>
      <c r="FTW87" s="266"/>
      <c r="FTX87" s="266"/>
      <c r="FTY87" s="266"/>
      <c r="FTZ87" s="266"/>
      <c r="FUA87" s="266"/>
      <c r="FUB87" s="266"/>
      <c r="FUC87" s="266"/>
      <c r="FUD87" s="266"/>
      <c r="FUE87" s="266"/>
      <c r="FUF87" s="266"/>
      <c r="FUG87" s="266"/>
      <c r="FUH87" s="266"/>
      <c r="FUI87" s="266"/>
      <c r="FUJ87" s="266"/>
      <c r="FUK87" s="266"/>
      <c r="FUL87" s="266"/>
      <c r="FUM87" s="266"/>
      <c r="FUN87" s="266"/>
      <c r="FUO87" s="266"/>
      <c r="FUP87" s="266"/>
      <c r="FUQ87" s="266"/>
      <c r="FUR87" s="266"/>
      <c r="FUS87" s="266"/>
      <c r="FUT87" s="266"/>
      <c r="FUU87" s="266"/>
      <c r="FUV87" s="266"/>
      <c r="FUW87" s="266"/>
      <c r="FUX87" s="266"/>
      <c r="FUY87" s="266"/>
      <c r="FUZ87" s="266"/>
      <c r="FVA87" s="266"/>
      <c r="FVB87" s="266"/>
      <c r="FVC87" s="266"/>
      <c r="FVD87" s="266"/>
      <c r="FVE87" s="266"/>
      <c r="FVF87" s="266"/>
      <c r="FVG87" s="266"/>
      <c r="FVH87" s="266"/>
      <c r="FVI87" s="266"/>
      <c r="FVJ87" s="266"/>
      <c r="FVK87" s="266"/>
      <c r="FVL87" s="266"/>
      <c r="FVM87" s="266"/>
      <c r="FVN87" s="266"/>
      <c r="FVO87" s="266"/>
      <c r="FVP87" s="266"/>
      <c r="FVQ87" s="266"/>
      <c r="FVR87" s="266"/>
      <c r="FVS87" s="266"/>
      <c r="FVT87" s="266"/>
      <c r="FVU87" s="266"/>
      <c r="FVV87" s="266"/>
      <c r="FVW87" s="266"/>
      <c r="FVX87" s="266"/>
      <c r="FVY87" s="266"/>
      <c r="FVZ87" s="266"/>
      <c r="FWA87" s="266"/>
      <c r="FWB87" s="266"/>
      <c r="FWC87" s="266"/>
      <c r="FWD87" s="266"/>
      <c r="FWE87" s="266"/>
      <c r="FWF87" s="266"/>
      <c r="FWG87" s="266"/>
      <c r="FWH87" s="266"/>
      <c r="FWI87" s="266"/>
      <c r="FWJ87" s="266"/>
      <c r="FWK87" s="266"/>
      <c r="FWL87" s="266"/>
      <c r="FWM87" s="266"/>
      <c r="FWN87" s="266"/>
      <c r="FWO87" s="266"/>
      <c r="FWP87" s="266"/>
      <c r="FWQ87" s="266"/>
      <c r="FWR87" s="266"/>
      <c r="FWS87" s="266"/>
      <c r="FWT87" s="266"/>
      <c r="FWU87" s="266"/>
      <c r="FWV87" s="266"/>
      <c r="FWW87" s="266"/>
      <c r="FWX87" s="266"/>
      <c r="FWY87" s="266"/>
      <c r="FWZ87" s="266"/>
      <c r="FXA87" s="266"/>
      <c r="FXB87" s="266"/>
      <c r="FXC87" s="266"/>
      <c r="FXD87" s="266"/>
      <c r="FXE87" s="266"/>
      <c r="FXF87" s="266"/>
      <c r="FXG87" s="266"/>
      <c r="FXH87" s="266"/>
      <c r="FXI87" s="266"/>
      <c r="FXJ87" s="266"/>
      <c r="FXK87" s="266"/>
      <c r="FXL87" s="266"/>
      <c r="FXM87" s="266"/>
      <c r="FXN87" s="266"/>
      <c r="FXO87" s="266"/>
      <c r="FXP87" s="266"/>
      <c r="FXQ87" s="266"/>
      <c r="FXR87" s="266"/>
      <c r="FXS87" s="266"/>
      <c r="FXT87" s="266"/>
      <c r="FXU87" s="266"/>
      <c r="FXV87" s="266"/>
      <c r="FXW87" s="266"/>
      <c r="FXX87" s="266"/>
      <c r="FXY87" s="266"/>
      <c r="FXZ87" s="266"/>
      <c r="FYA87" s="266"/>
      <c r="FYB87" s="266"/>
      <c r="FYC87" s="266"/>
      <c r="FYD87" s="266"/>
      <c r="FYE87" s="266"/>
      <c r="FYF87" s="266"/>
      <c r="FYG87" s="266"/>
      <c r="FYH87" s="266"/>
      <c r="FYI87" s="266"/>
      <c r="FYJ87" s="266"/>
      <c r="FYK87" s="266"/>
      <c r="FYL87" s="266"/>
      <c r="FYM87" s="266"/>
      <c r="FYN87" s="266"/>
      <c r="FYO87" s="266"/>
      <c r="FYP87" s="266"/>
      <c r="FYQ87" s="266"/>
      <c r="FYR87" s="266"/>
      <c r="FYS87" s="266"/>
      <c r="FYT87" s="266"/>
      <c r="FYU87" s="266"/>
      <c r="FYV87" s="266"/>
      <c r="FYW87" s="266"/>
      <c r="FYX87" s="266"/>
      <c r="FYY87" s="266"/>
      <c r="FYZ87" s="266"/>
      <c r="FZA87" s="266"/>
      <c r="FZB87" s="266"/>
      <c r="FZC87" s="266"/>
      <c r="FZD87" s="266"/>
      <c r="FZE87" s="266"/>
      <c r="FZF87" s="266"/>
      <c r="FZG87" s="266"/>
      <c r="FZH87" s="266"/>
      <c r="FZI87" s="266"/>
      <c r="FZJ87" s="266"/>
      <c r="FZK87" s="266"/>
      <c r="FZL87" s="266"/>
      <c r="FZM87" s="266"/>
      <c r="FZN87" s="266"/>
      <c r="FZO87" s="266"/>
      <c r="FZP87" s="266"/>
      <c r="FZQ87" s="266"/>
      <c r="FZR87" s="266"/>
      <c r="FZS87" s="266"/>
      <c r="FZT87" s="266"/>
      <c r="FZU87" s="266"/>
      <c r="FZV87" s="266"/>
      <c r="FZW87" s="266"/>
      <c r="FZX87" s="266"/>
      <c r="FZY87" s="266"/>
      <c r="FZZ87" s="266"/>
      <c r="GAA87" s="266"/>
      <c r="GAB87" s="266"/>
      <c r="GAC87" s="266"/>
      <c r="GAD87" s="266"/>
      <c r="GAE87" s="266"/>
      <c r="GAF87" s="266"/>
      <c r="GAG87" s="266"/>
      <c r="GAH87" s="266"/>
      <c r="GAI87" s="266"/>
      <c r="GAJ87" s="266"/>
      <c r="GAK87" s="266"/>
      <c r="GAL87" s="266"/>
      <c r="GAM87" s="266"/>
      <c r="GAN87" s="266"/>
      <c r="GAO87" s="266"/>
      <c r="GAP87" s="266"/>
      <c r="GAQ87" s="266"/>
      <c r="GAR87" s="266"/>
      <c r="GAS87" s="266"/>
      <c r="GAT87" s="266"/>
      <c r="GAU87" s="266"/>
      <c r="GAV87" s="266"/>
      <c r="GAW87" s="266"/>
      <c r="GAX87" s="266"/>
      <c r="GAY87" s="266"/>
      <c r="GAZ87" s="266"/>
      <c r="GBA87" s="266"/>
      <c r="GBB87" s="266"/>
      <c r="GBC87" s="266"/>
      <c r="GBD87" s="266"/>
      <c r="GBE87" s="266"/>
      <c r="GBF87" s="266"/>
      <c r="GBG87" s="266"/>
      <c r="GBH87" s="266"/>
      <c r="GBI87" s="266"/>
      <c r="GBJ87" s="266"/>
      <c r="GBK87" s="266"/>
      <c r="GBL87" s="266"/>
      <c r="GBM87" s="266"/>
      <c r="GBN87" s="266"/>
      <c r="GBO87" s="266"/>
      <c r="GBP87" s="266"/>
      <c r="GBQ87" s="266"/>
      <c r="GBR87" s="266"/>
      <c r="GBS87" s="266"/>
      <c r="GBT87" s="266"/>
      <c r="GBU87" s="266"/>
      <c r="GBV87" s="266"/>
      <c r="GBW87" s="266"/>
      <c r="GBX87" s="266"/>
      <c r="GBY87" s="266"/>
      <c r="GBZ87" s="266"/>
      <c r="GCA87" s="266"/>
      <c r="GCB87" s="266"/>
      <c r="GCC87" s="266"/>
      <c r="GCD87" s="266"/>
      <c r="GCE87" s="266"/>
      <c r="GCF87" s="266"/>
      <c r="GCG87" s="266"/>
      <c r="GCH87" s="266"/>
      <c r="GCI87" s="266"/>
      <c r="GCJ87" s="266"/>
      <c r="GCK87" s="266"/>
      <c r="GCL87" s="266"/>
      <c r="GCM87" s="266"/>
      <c r="GCN87" s="266"/>
      <c r="GCO87" s="266"/>
      <c r="GCP87" s="266"/>
      <c r="GCQ87" s="266"/>
      <c r="GCR87" s="266"/>
      <c r="GCS87" s="266"/>
      <c r="GCT87" s="266"/>
      <c r="GCU87" s="266"/>
      <c r="GCV87" s="266"/>
      <c r="GCW87" s="266"/>
      <c r="GCX87" s="266"/>
      <c r="GCY87" s="266"/>
      <c r="GCZ87" s="266"/>
      <c r="GDA87" s="266"/>
      <c r="GDB87" s="266"/>
      <c r="GDC87" s="266"/>
      <c r="GDD87" s="266"/>
      <c r="GDE87" s="266"/>
      <c r="GDF87" s="266"/>
      <c r="GDG87" s="266"/>
      <c r="GDH87" s="266"/>
      <c r="GDI87" s="266"/>
      <c r="GDJ87" s="266"/>
      <c r="GDK87" s="266"/>
      <c r="GDL87" s="266"/>
      <c r="GDM87" s="266"/>
      <c r="GDN87" s="266"/>
      <c r="GDO87" s="266"/>
      <c r="GDP87" s="266"/>
      <c r="GDQ87" s="266"/>
      <c r="GDR87" s="266"/>
      <c r="GDS87" s="266"/>
      <c r="GDT87" s="266"/>
      <c r="GDU87" s="266"/>
      <c r="GDV87" s="266"/>
      <c r="GDW87" s="266"/>
      <c r="GDX87" s="266"/>
      <c r="GDY87" s="266"/>
      <c r="GDZ87" s="266"/>
      <c r="GEA87" s="266"/>
      <c r="GEB87" s="266"/>
      <c r="GEC87" s="266"/>
      <c r="GED87" s="266"/>
      <c r="GEE87" s="266"/>
      <c r="GEF87" s="266"/>
      <c r="GEG87" s="266"/>
      <c r="GEH87" s="266"/>
      <c r="GEI87" s="266"/>
      <c r="GEJ87" s="266"/>
      <c r="GEK87" s="266"/>
      <c r="GEL87" s="266"/>
      <c r="GEM87" s="266"/>
      <c r="GEN87" s="266"/>
      <c r="GEO87" s="266"/>
      <c r="GEP87" s="266"/>
      <c r="GEQ87" s="266"/>
      <c r="GER87" s="266"/>
      <c r="GES87" s="266"/>
      <c r="GET87" s="266"/>
      <c r="GEU87" s="266"/>
      <c r="GEV87" s="266"/>
      <c r="GEW87" s="266"/>
      <c r="GEX87" s="266"/>
      <c r="GEY87" s="266"/>
      <c r="GEZ87" s="266"/>
      <c r="GFA87" s="266"/>
      <c r="GFB87" s="266"/>
      <c r="GFC87" s="266"/>
      <c r="GFD87" s="266"/>
      <c r="GFE87" s="266"/>
      <c r="GFF87" s="266"/>
      <c r="GFG87" s="266"/>
      <c r="GFH87" s="266"/>
      <c r="GFI87" s="266"/>
      <c r="GFJ87" s="266"/>
      <c r="GFK87" s="266"/>
      <c r="GFL87" s="266"/>
      <c r="GFM87" s="266"/>
      <c r="GFN87" s="266"/>
      <c r="GFO87" s="266"/>
      <c r="GFP87" s="266"/>
      <c r="GFQ87" s="266"/>
      <c r="GFR87" s="266"/>
      <c r="GFS87" s="266"/>
      <c r="GFT87" s="266"/>
      <c r="GFU87" s="266"/>
      <c r="GFV87" s="266"/>
      <c r="GFW87" s="266"/>
      <c r="GFX87" s="266"/>
      <c r="GFY87" s="266"/>
      <c r="GFZ87" s="266"/>
      <c r="GGA87" s="266"/>
      <c r="GGB87" s="266"/>
      <c r="GGC87" s="266"/>
      <c r="GGD87" s="266"/>
      <c r="GGE87" s="266"/>
      <c r="GGF87" s="266"/>
      <c r="GGG87" s="266"/>
      <c r="GGH87" s="266"/>
      <c r="GGI87" s="266"/>
      <c r="GGJ87" s="266"/>
      <c r="GGK87" s="266"/>
      <c r="GGL87" s="266"/>
      <c r="GGM87" s="266"/>
      <c r="GGN87" s="266"/>
      <c r="GGO87" s="266"/>
      <c r="GGP87" s="266"/>
      <c r="GGQ87" s="266"/>
      <c r="GGR87" s="266"/>
      <c r="GGS87" s="266"/>
      <c r="GGT87" s="266"/>
      <c r="GGU87" s="266"/>
      <c r="GGV87" s="266"/>
      <c r="GGW87" s="266"/>
      <c r="GGX87" s="266"/>
      <c r="GGY87" s="266"/>
      <c r="GGZ87" s="266"/>
      <c r="GHA87" s="266"/>
      <c r="GHB87" s="266"/>
      <c r="GHC87" s="266"/>
      <c r="GHD87" s="266"/>
      <c r="GHE87" s="266"/>
      <c r="GHF87" s="266"/>
      <c r="GHG87" s="266"/>
      <c r="GHH87" s="266"/>
      <c r="GHI87" s="266"/>
      <c r="GHJ87" s="266"/>
      <c r="GHK87" s="266"/>
      <c r="GHL87" s="266"/>
      <c r="GHM87" s="266"/>
      <c r="GHN87" s="266"/>
      <c r="GHO87" s="266"/>
      <c r="GHP87" s="266"/>
      <c r="GHQ87" s="266"/>
      <c r="GHR87" s="266"/>
      <c r="GHS87" s="266"/>
      <c r="GHT87" s="266"/>
      <c r="GHU87" s="266"/>
      <c r="GHV87" s="266"/>
      <c r="GHW87" s="266"/>
      <c r="GHX87" s="266"/>
      <c r="GHY87" s="266"/>
      <c r="GHZ87" s="266"/>
      <c r="GIA87" s="266"/>
      <c r="GIB87" s="266"/>
      <c r="GIC87" s="266"/>
      <c r="GID87" s="266"/>
      <c r="GIE87" s="266"/>
      <c r="GIF87" s="266"/>
      <c r="GIG87" s="266"/>
      <c r="GIH87" s="266"/>
      <c r="GII87" s="266"/>
      <c r="GIJ87" s="266"/>
      <c r="GIK87" s="266"/>
      <c r="GIL87" s="266"/>
      <c r="GIM87" s="266"/>
      <c r="GIN87" s="266"/>
      <c r="GIO87" s="266"/>
      <c r="GIP87" s="266"/>
      <c r="GIQ87" s="266"/>
      <c r="GIR87" s="266"/>
      <c r="GIS87" s="266"/>
      <c r="GIT87" s="266"/>
      <c r="GIU87" s="266"/>
      <c r="GIV87" s="266"/>
      <c r="GIW87" s="266"/>
      <c r="GIX87" s="266"/>
      <c r="GIY87" s="266"/>
      <c r="GIZ87" s="266"/>
      <c r="GJA87" s="266"/>
      <c r="GJB87" s="266"/>
      <c r="GJC87" s="266"/>
      <c r="GJD87" s="266"/>
      <c r="GJE87" s="266"/>
      <c r="GJF87" s="266"/>
      <c r="GJG87" s="266"/>
      <c r="GJH87" s="266"/>
      <c r="GJI87" s="266"/>
      <c r="GJJ87" s="266"/>
      <c r="GJK87" s="266"/>
      <c r="GJL87" s="266"/>
      <c r="GJM87" s="266"/>
      <c r="GJN87" s="266"/>
      <c r="GJO87" s="266"/>
      <c r="GJP87" s="266"/>
      <c r="GJQ87" s="266"/>
      <c r="GJR87" s="266"/>
      <c r="GJS87" s="266"/>
      <c r="GJT87" s="266"/>
      <c r="GJU87" s="266"/>
      <c r="GJV87" s="266"/>
      <c r="GJW87" s="266"/>
      <c r="GJX87" s="266"/>
      <c r="GJY87" s="266"/>
      <c r="GJZ87" s="266"/>
      <c r="GKA87" s="266"/>
      <c r="GKB87" s="266"/>
      <c r="GKC87" s="266"/>
      <c r="GKD87" s="266"/>
      <c r="GKE87" s="266"/>
      <c r="GKF87" s="266"/>
      <c r="GKG87" s="266"/>
      <c r="GKH87" s="266"/>
      <c r="GKI87" s="266"/>
      <c r="GKJ87" s="266"/>
      <c r="GKK87" s="266"/>
      <c r="GKL87" s="266"/>
      <c r="GKM87" s="266"/>
      <c r="GKN87" s="266"/>
      <c r="GKO87" s="266"/>
      <c r="GKP87" s="266"/>
      <c r="GKQ87" s="266"/>
      <c r="GKR87" s="266"/>
      <c r="GKS87" s="266"/>
      <c r="GKT87" s="266"/>
      <c r="GKU87" s="266"/>
      <c r="GKV87" s="266"/>
      <c r="GKW87" s="266"/>
      <c r="GKX87" s="266"/>
      <c r="GKY87" s="266"/>
      <c r="GKZ87" s="266"/>
      <c r="GLA87" s="266"/>
      <c r="GLB87" s="266"/>
      <c r="GLC87" s="266"/>
      <c r="GLD87" s="266"/>
      <c r="GLE87" s="266"/>
      <c r="GLF87" s="266"/>
      <c r="GLG87" s="266"/>
      <c r="GLH87" s="266"/>
      <c r="GLI87" s="266"/>
      <c r="GLJ87" s="266"/>
      <c r="GLK87" s="266"/>
      <c r="GLL87" s="266"/>
      <c r="GLM87" s="266"/>
      <c r="GLN87" s="266"/>
      <c r="GLO87" s="266"/>
      <c r="GLP87" s="266"/>
      <c r="GLQ87" s="266"/>
      <c r="GLR87" s="266"/>
      <c r="GLS87" s="266"/>
      <c r="GLT87" s="266"/>
      <c r="GLU87" s="266"/>
      <c r="GLV87" s="266"/>
      <c r="GLW87" s="266"/>
      <c r="GLX87" s="266"/>
      <c r="GLY87" s="266"/>
      <c r="GLZ87" s="266"/>
      <c r="GMA87" s="266"/>
      <c r="GMB87" s="266"/>
      <c r="GMC87" s="266"/>
      <c r="GMD87" s="266"/>
      <c r="GME87" s="266"/>
      <c r="GMF87" s="266"/>
      <c r="GMG87" s="266"/>
      <c r="GMH87" s="266"/>
      <c r="GMI87" s="266"/>
      <c r="GMJ87" s="266"/>
      <c r="GMK87" s="266"/>
      <c r="GML87" s="266"/>
      <c r="GMM87" s="266"/>
      <c r="GMN87" s="266"/>
      <c r="GMO87" s="266"/>
      <c r="GMP87" s="266"/>
      <c r="GMQ87" s="266"/>
      <c r="GMR87" s="266"/>
      <c r="GMS87" s="266"/>
      <c r="GMT87" s="266"/>
      <c r="GMU87" s="266"/>
      <c r="GMV87" s="266"/>
      <c r="GMW87" s="266"/>
      <c r="GMX87" s="266"/>
      <c r="GMY87" s="266"/>
      <c r="GMZ87" s="266"/>
      <c r="GNA87" s="266"/>
      <c r="GNB87" s="266"/>
      <c r="GNC87" s="266"/>
      <c r="GND87" s="266"/>
      <c r="GNE87" s="266"/>
      <c r="GNF87" s="266"/>
      <c r="GNG87" s="266"/>
      <c r="GNH87" s="266"/>
      <c r="GNI87" s="266"/>
      <c r="GNJ87" s="266"/>
      <c r="GNK87" s="266"/>
      <c r="GNL87" s="266"/>
      <c r="GNM87" s="266"/>
      <c r="GNN87" s="266"/>
      <c r="GNO87" s="266"/>
      <c r="GNP87" s="266"/>
      <c r="GNQ87" s="266"/>
      <c r="GNR87" s="266"/>
      <c r="GNS87" s="266"/>
      <c r="GNT87" s="266"/>
      <c r="GNU87" s="266"/>
      <c r="GNV87" s="266"/>
      <c r="GNW87" s="266"/>
      <c r="GNX87" s="266"/>
      <c r="GNY87" s="266"/>
      <c r="GNZ87" s="266"/>
      <c r="GOA87" s="266"/>
      <c r="GOB87" s="266"/>
      <c r="GOC87" s="266"/>
      <c r="GOD87" s="266"/>
      <c r="GOE87" s="266"/>
      <c r="GOF87" s="266"/>
      <c r="GOG87" s="266"/>
      <c r="GOH87" s="266"/>
      <c r="GOI87" s="266"/>
      <c r="GOJ87" s="266"/>
      <c r="GOK87" s="266"/>
      <c r="GOL87" s="266"/>
      <c r="GOM87" s="266"/>
      <c r="GON87" s="266"/>
      <c r="GOO87" s="266"/>
      <c r="GOP87" s="266"/>
      <c r="GOQ87" s="266"/>
      <c r="GOR87" s="266"/>
      <c r="GOS87" s="266"/>
      <c r="GOT87" s="266"/>
      <c r="GOU87" s="266"/>
      <c r="GOV87" s="266"/>
      <c r="GOW87" s="266"/>
      <c r="GOX87" s="266"/>
      <c r="GOY87" s="266"/>
      <c r="GOZ87" s="266"/>
      <c r="GPA87" s="266"/>
      <c r="GPB87" s="266"/>
      <c r="GPC87" s="266"/>
      <c r="GPD87" s="266"/>
      <c r="GPE87" s="266"/>
      <c r="GPF87" s="266"/>
      <c r="GPG87" s="266"/>
      <c r="GPH87" s="266"/>
      <c r="GPI87" s="266"/>
      <c r="GPJ87" s="266"/>
      <c r="GPK87" s="266"/>
      <c r="GPL87" s="266"/>
      <c r="GPM87" s="266"/>
      <c r="GPN87" s="266"/>
      <c r="GPO87" s="266"/>
      <c r="GPP87" s="266"/>
      <c r="GPQ87" s="266"/>
      <c r="GPR87" s="266"/>
      <c r="GPS87" s="266"/>
      <c r="GPT87" s="266"/>
      <c r="GPU87" s="266"/>
      <c r="GPV87" s="266"/>
      <c r="GPW87" s="266"/>
      <c r="GPX87" s="266"/>
      <c r="GPY87" s="266"/>
      <c r="GPZ87" s="266"/>
      <c r="GQA87" s="266"/>
      <c r="GQB87" s="266"/>
      <c r="GQC87" s="266"/>
      <c r="GQD87" s="266"/>
      <c r="GQE87" s="266"/>
      <c r="GQF87" s="266"/>
      <c r="GQG87" s="266"/>
      <c r="GQH87" s="266"/>
      <c r="GQI87" s="266"/>
      <c r="GQJ87" s="266"/>
      <c r="GQK87" s="266"/>
      <c r="GQL87" s="266"/>
      <c r="GQM87" s="266"/>
      <c r="GQN87" s="266"/>
      <c r="GQO87" s="266"/>
      <c r="GQP87" s="266"/>
      <c r="GQQ87" s="266"/>
      <c r="GQR87" s="266"/>
      <c r="GQS87" s="266"/>
      <c r="GQT87" s="266"/>
      <c r="GQU87" s="266"/>
      <c r="GQV87" s="266"/>
      <c r="GQW87" s="266"/>
      <c r="GQX87" s="266"/>
      <c r="GQY87" s="266"/>
      <c r="GQZ87" s="266"/>
      <c r="GRA87" s="266"/>
      <c r="GRB87" s="266"/>
      <c r="GRC87" s="266"/>
      <c r="GRD87" s="266"/>
      <c r="GRE87" s="266"/>
      <c r="GRF87" s="266"/>
      <c r="GRG87" s="266"/>
      <c r="GRH87" s="266"/>
      <c r="GRI87" s="266"/>
      <c r="GRJ87" s="266"/>
      <c r="GRK87" s="266"/>
      <c r="GRL87" s="266"/>
      <c r="GRM87" s="266"/>
      <c r="GRN87" s="266"/>
      <c r="GRO87" s="266"/>
      <c r="GRP87" s="266"/>
      <c r="GRQ87" s="266"/>
      <c r="GRR87" s="266"/>
      <c r="GRS87" s="266"/>
      <c r="GRT87" s="266"/>
      <c r="GRU87" s="266"/>
      <c r="GRV87" s="266"/>
      <c r="GRW87" s="266"/>
      <c r="GRX87" s="266"/>
      <c r="GRY87" s="266"/>
      <c r="GRZ87" s="266"/>
      <c r="GSA87" s="266"/>
      <c r="GSB87" s="266"/>
      <c r="GSC87" s="266"/>
      <c r="GSD87" s="266"/>
      <c r="GSE87" s="266"/>
      <c r="GSF87" s="266"/>
      <c r="GSG87" s="266"/>
      <c r="GSH87" s="266"/>
      <c r="GSI87" s="266"/>
      <c r="GSJ87" s="266"/>
      <c r="GSK87" s="266"/>
      <c r="GSL87" s="266"/>
      <c r="GSM87" s="266"/>
      <c r="GSN87" s="266"/>
      <c r="GSO87" s="266"/>
      <c r="GSP87" s="266"/>
      <c r="GSQ87" s="266"/>
      <c r="GSR87" s="266"/>
      <c r="GSS87" s="266"/>
      <c r="GST87" s="266"/>
      <c r="GSU87" s="266"/>
      <c r="GSV87" s="266"/>
      <c r="GSW87" s="266"/>
      <c r="GSX87" s="266"/>
      <c r="GSY87" s="266"/>
      <c r="GSZ87" s="266"/>
      <c r="GTA87" s="266"/>
      <c r="GTB87" s="266"/>
      <c r="GTC87" s="266"/>
      <c r="GTD87" s="266"/>
      <c r="GTE87" s="266"/>
      <c r="GTF87" s="266"/>
      <c r="GTG87" s="266"/>
      <c r="GTH87" s="266"/>
      <c r="GTI87" s="266"/>
      <c r="GTJ87" s="266"/>
      <c r="GTK87" s="266"/>
      <c r="GTL87" s="266"/>
      <c r="GTM87" s="266"/>
      <c r="GTN87" s="266"/>
      <c r="GTO87" s="266"/>
      <c r="GTP87" s="266"/>
      <c r="GTQ87" s="266"/>
      <c r="GTR87" s="266"/>
      <c r="GTS87" s="266"/>
      <c r="GTT87" s="266"/>
      <c r="GTU87" s="266"/>
      <c r="GTV87" s="266"/>
      <c r="GTW87" s="266"/>
      <c r="GTX87" s="266"/>
      <c r="GTY87" s="266"/>
      <c r="GTZ87" s="266"/>
      <c r="GUA87" s="266"/>
      <c r="GUB87" s="266"/>
      <c r="GUC87" s="266"/>
      <c r="GUD87" s="266"/>
      <c r="GUE87" s="266"/>
      <c r="GUF87" s="266"/>
      <c r="GUG87" s="266"/>
      <c r="GUH87" s="266"/>
      <c r="GUI87" s="266"/>
      <c r="GUJ87" s="266"/>
      <c r="GUK87" s="266"/>
      <c r="GUL87" s="266"/>
      <c r="GUM87" s="266"/>
      <c r="GUN87" s="266"/>
      <c r="GUO87" s="266"/>
      <c r="GUP87" s="266"/>
      <c r="GUQ87" s="266"/>
      <c r="GUR87" s="266"/>
      <c r="GUS87" s="266"/>
      <c r="GUT87" s="266"/>
      <c r="GUU87" s="266"/>
      <c r="GUV87" s="266"/>
      <c r="GUW87" s="266"/>
      <c r="GUX87" s="266"/>
      <c r="GUY87" s="266"/>
      <c r="GUZ87" s="266"/>
      <c r="GVA87" s="266"/>
      <c r="GVB87" s="266"/>
      <c r="GVC87" s="266"/>
      <c r="GVD87" s="266"/>
      <c r="GVE87" s="266"/>
      <c r="GVF87" s="266"/>
      <c r="GVG87" s="266"/>
      <c r="GVH87" s="266"/>
      <c r="GVI87" s="266"/>
      <c r="GVJ87" s="266"/>
      <c r="GVK87" s="266"/>
      <c r="GVL87" s="266"/>
      <c r="GVM87" s="266"/>
      <c r="GVN87" s="266"/>
      <c r="GVO87" s="266"/>
      <c r="GVP87" s="266"/>
      <c r="GVQ87" s="266"/>
      <c r="GVR87" s="266"/>
      <c r="GVS87" s="266"/>
      <c r="GVT87" s="266"/>
      <c r="GVU87" s="266"/>
      <c r="GVV87" s="266"/>
      <c r="GVW87" s="266"/>
      <c r="GVX87" s="266"/>
      <c r="GVY87" s="266"/>
      <c r="GVZ87" s="266"/>
      <c r="GWA87" s="266"/>
      <c r="GWB87" s="266"/>
      <c r="GWC87" s="266"/>
      <c r="GWD87" s="266"/>
      <c r="GWE87" s="266"/>
      <c r="GWF87" s="266"/>
      <c r="GWG87" s="266"/>
      <c r="GWH87" s="266"/>
      <c r="GWI87" s="266"/>
      <c r="GWJ87" s="266"/>
      <c r="GWK87" s="266"/>
      <c r="GWL87" s="266"/>
      <c r="GWM87" s="266"/>
      <c r="GWN87" s="266"/>
      <c r="GWO87" s="266"/>
      <c r="GWP87" s="266"/>
      <c r="GWQ87" s="266"/>
      <c r="GWR87" s="266"/>
      <c r="GWS87" s="266"/>
      <c r="GWT87" s="266"/>
      <c r="GWU87" s="266"/>
      <c r="GWV87" s="266"/>
      <c r="GWW87" s="266"/>
      <c r="GWX87" s="266"/>
      <c r="GWY87" s="266"/>
      <c r="GWZ87" s="266"/>
      <c r="GXA87" s="266"/>
      <c r="GXB87" s="266"/>
      <c r="GXC87" s="266"/>
      <c r="GXD87" s="266"/>
      <c r="GXE87" s="266"/>
      <c r="GXF87" s="266"/>
      <c r="GXG87" s="266"/>
      <c r="GXH87" s="266"/>
      <c r="GXI87" s="266"/>
      <c r="GXJ87" s="266"/>
      <c r="GXK87" s="266"/>
      <c r="GXL87" s="266"/>
      <c r="GXM87" s="266"/>
      <c r="GXN87" s="266"/>
      <c r="GXO87" s="266"/>
      <c r="GXP87" s="266"/>
      <c r="GXQ87" s="266"/>
      <c r="GXR87" s="266"/>
      <c r="GXS87" s="266"/>
      <c r="GXT87" s="266"/>
      <c r="GXU87" s="266"/>
      <c r="GXV87" s="266"/>
      <c r="GXW87" s="266"/>
      <c r="GXX87" s="266"/>
      <c r="GXY87" s="266"/>
      <c r="GXZ87" s="266"/>
      <c r="GYA87" s="266"/>
      <c r="GYB87" s="266"/>
      <c r="GYC87" s="266"/>
      <c r="GYD87" s="266"/>
      <c r="GYE87" s="266"/>
      <c r="GYF87" s="266"/>
      <c r="GYG87" s="266"/>
      <c r="GYH87" s="266"/>
      <c r="GYI87" s="266"/>
      <c r="GYJ87" s="266"/>
      <c r="GYK87" s="266"/>
      <c r="GYL87" s="266"/>
      <c r="GYM87" s="266"/>
      <c r="GYN87" s="266"/>
      <c r="GYO87" s="266"/>
      <c r="GYP87" s="266"/>
      <c r="GYQ87" s="266"/>
      <c r="GYR87" s="266"/>
      <c r="GYS87" s="266"/>
      <c r="GYT87" s="266"/>
      <c r="GYU87" s="266"/>
      <c r="GYV87" s="266"/>
      <c r="GYW87" s="266"/>
      <c r="GYX87" s="266"/>
      <c r="GYY87" s="266"/>
      <c r="GYZ87" s="266"/>
      <c r="GZA87" s="266"/>
      <c r="GZB87" s="266"/>
      <c r="GZC87" s="266"/>
      <c r="GZD87" s="266"/>
      <c r="GZE87" s="266"/>
      <c r="GZF87" s="266"/>
      <c r="GZG87" s="266"/>
      <c r="GZH87" s="266"/>
      <c r="GZI87" s="266"/>
      <c r="GZJ87" s="266"/>
      <c r="GZK87" s="266"/>
      <c r="GZL87" s="266"/>
      <c r="GZM87" s="266"/>
      <c r="GZN87" s="266"/>
      <c r="GZO87" s="266"/>
      <c r="GZP87" s="266"/>
      <c r="GZQ87" s="266"/>
      <c r="GZR87" s="266"/>
      <c r="GZS87" s="266"/>
      <c r="GZT87" s="266"/>
      <c r="GZU87" s="266"/>
      <c r="GZV87" s="266"/>
      <c r="GZW87" s="266"/>
      <c r="GZX87" s="266"/>
      <c r="GZY87" s="266"/>
      <c r="GZZ87" s="266"/>
      <c r="HAA87" s="266"/>
      <c r="HAB87" s="266"/>
      <c r="HAC87" s="266"/>
      <c r="HAD87" s="266"/>
      <c r="HAE87" s="266"/>
      <c r="HAF87" s="266"/>
      <c r="HAG87" s="266"/>
      <c r="HAH87" s="266"/>
      <c r="HAI87" s="266"/>
      <c r="HAJ87" s="266"/>
      <c r="HAK87" s="266"/>
      <c r="HAL87" s="266"/>
      <c r="HAM87" s="266"/>
      <c r="HAN87" s="266"/>
      <c r="HAO87" s="266"/>
      <c r="HAP87" s="266"/>
      <c r="HAQ87" s="266"/>
      <c r="HAR87" s="266"/>
      <c r="HAS87" s="266"/>
      <c r="HAT87" s="266"/>
      <c r="HAU87" s="266"/>
      <c r="HAV87" s="266"/>
      <c r="HAW87" s="266"/>
      <c r="HAX87" s="266"/>
      <c r="HAY87" s="266"/>
      <c r="HAZ87" s="266"/>
      <c r="HBA87" s="266"/>
      <c r="HBB87" s="266"/>
      <c r="HBC87" s="266"/>
      <c r="HBD87" s="266"/>
      <c r="HBE87" s="266"/>
      <c r="HBF87" s="266"/>
      <c r="HBG87" s="266"/>
      <c r="HBH87" s="266"/>
      <c r="HBI87" s="266"/>
      <c r="HBJ87" s="266"/>
      <c r="HBK87" s="266"/>
      <c r="HBL87" s="266"/>
      <c r="HBM87" s="266"/>
      <c r="HBN87" s="266"/>
      <c r="HBO87" s="266"/>
      <c r="HBP87" s="266"/>
      <c r="HBQ87" s="266"/>
      <c r="HBR87" s="266"/>
      <c r="HBS87" s="266"/>
      <c r="HBT87" s="266"/>
      <c r="HBU87" s="266"/>
      <c r="HBV87" s="266"/>
      <c r="HBW87" s="266"/>
      <c r="HBX87" s="266"/>
      <c r="HBY87" s="266"/>
      <c r="HBZ87" s="266"/>
      <c r="HCA87" s="266"/>
      <c r="HCB87" s="266"/>
      <c r="HCC87" s="266"/>
      <c r="HCD87" s="266"/>
      <c r="HCE87" s="266"/>
      <c r="HCF87" s="266"/>
      <c r="HCG87" s="266"/>
      <c r="HCH87" s="266"/>
      <c r="HCI87" s="266"/>
      <c r="HCJ87" s="266"/>
      <c r="HCK87" s="266"/>
      <c r="HCL87" s="266"/>
      <c r="HCM87" s="266"/>
      <c r="HCN87" s="266"/>
      <c r="HCO87" s="266"/>
      <c r="HCP87" s="266"/>
      <c r="HCQ87" s="266"/>
      <c r="HCR87" s="266"/>
      <c r="HCS87" s="266"/>
      <c r="HCT87" s="266"/>
      <c r="HCU87" s="266"/>
      <c r="HCV87" s="266"/>
      <c r="HCW87" s="266"/>
      <c r="HCX87" s="266"/>
      <c r="HCY87" s="266"/>
      <c r="HCZ87" s="266"/>
      <c r="HDA87" s="266"/>
      <c r="HDB87" s="266"/>
      <c r="HDC87" s="266"/>
      <c r="HDD87" s="266"/>
      <c r="HDE87" s="266"/>
      <c r="HDF87" s="266"/>
      <c r="HDG87" s="266"/>
      <c r="HDH87" s="266"/>
      <c r="HDI87" s="266"/>
      <c r="HDJ87" s="266"/>
      <c r="HDK87" s="266"/>
      <c r="HDL87" s="266"/>
      <c r="HDM87" s="266"/>
      <c r="HDN87" s="266"/>
      <c r="HDO87" s="266"/>
      <c r="HDP87" s="266"/>
      <c r="HDQ87" s="266"/>
      <c r="HDR87" s="266"/>
      <c r="HDS87" s="266"/>
      <c r="HDT87" s="266"/>
      <c r="HDU87" s="266"/>
      <c r="HDV87" s="266"/>
      <c r="HDW87" s="266"/>
      <c r="HDX87" s="266"/>
      <c r="HDY87" s="266"/>
      <c r="HDZ87" s="266"/>
      <c r="HEA87" s="266"/>
      <c r="HEB87" s="266"/>
      <c r="HEC87" s="266"/>
      <c r="HED87" s="266"/>
      <c r="HEE87" s="266"/>
      <c r="HEF87" s="266"/>
      <c r="HEG87" s="266"/>
      <c r="HEH87" s="266"/>
      <c r="HEI87" s="266"/>
      <c r="HEJ87" s="266"/>
      <c r="HEK87" s="266"/>
      <c r="HEL87" s="266"/>
      <c r="HEM87" s="266"/>
      <c r="HEN87" s="266"/>
      <c r="HEO87" s="266"/>
      <c r="HEP87" s="266"/>
      <c r="HEQ87" s="266"/>
      <c r="HER87" s="266"/>
      <c r="HES87" s="266"/>
      <c r="HET87" s="266"/>
      <c r="HEU87" s="266"/>
      <c r="HEV87" s="266"/>
      <c r="HEW87" s="266"/>
      <c r="HEX87" s="266"/>
      <c r="HEY87" s="266"/>
      <c r="HEZ87" s="266"/>
      <c r="HFA87" s="266"/>
      <c r="HFB87" s="266"/>
      <c r="HFC87" s="266"/>
      <c r="HFD87" s="266"/>
      <c r="HFE87" s="266"/>
      <c r="HFF87" s="266"/>
      <c r="HFG87" s="266"/>
      <c r="HFH87" s="266"/>
      <c r="HFI87" s="266"/>
      <c r="HFJ87" s="266"/>
      <c r="HFK87" s="266"/>
      <c r="HFL87" s="266"/>
      <c r="HFM87" s="266"/>
      <c r="HFN87" s="266"/>
      <c r="HFO87" s="266"/>
      <c r="HFP87" s="266"/>
      <c r="HFQ87" s="266"/>
      <c r="HFR87" s="266"/>
      <c r="HFS87" s="266"/>
      <c r="HFT87" s="266"/>
      <c r="HFU87" s="266"/>
      <c r="HFV87" s="266"/>
      <c r="HFW87" s="266"/>
      <c r="HFX87" s="266"/>
      <c r="HFY87" s="266"/>
      <c r="HFZ87" s="266"/>
      <c r="HGA87" s="266"/>
      <c r="HGB87" s="266"/>
      <c r="HGC87" s="266"/>
      <c r="HGD87" s="266"/>
      <c r="HGE87" s="266"/>
      <c r="HGF87" s="266"/>
      <c r="HGG87" s="266"/>
      <c r="HGH87" s="266"/>
      <c r="HGI87" s="266"/>
      <c r="HGJ87" s="266"/>
      <c r="HGK87" s="266"/>
      <c r="HGL87" s="266"/>
      <c r="HGM87" s="266"/>
      <c r="HGN87" s="266"/>
      <c r="HGO87" s="266"/>
      <c r="HGP87" s="266"/>
      <c r="HGQ87" s="266"/>
      <c r="HGR87" s="266"/>
      <c r="HGS87" s="266"/>
      <c r="HGT87" s="266"/>
      <c r="HGU87" s="266"/>
      <c r="HGV87" s="266"/>
      <c r="HGW87" s="266"/>
      <c r="HGX87" s="266"/>
      <c r="HGY87" s="266"/>
      <c r="HGZ87" s="266"/>
      <c r="HHA87" s="266"/>
      <c r="HHB87" s="266"/>
      <c r="HHC87" s="266"/>
      <c r="HHD87" s="266"/>
      <c r="HHE87" s="266"/>
      <c r="HHF87" s="266"/>
      <c r="HHG87" s="266"/>
      <c r="HHH87" s="266"/>
      <c r="HHI87" s="266"/>
      <c r="HHJ87" s="266"/>
      <c r="HHK87" s="266"/>
      <c r="HHL87" s="266"/>
      <c r="HHM87" s="266"/>
      <c r="HHN87" s="266"/>
      <c r="HHO87" s="266"/>
      <c r="HHP87" s="266"/>
      <c r="HHQ87" s="266"/>
      <c r="HHR87" s="266"/>
      <c r="HHS87" s="266"/>
      <c r="HHT87" s="266"/>
      <c r="HHU87" s="266"/>
      <c r="HHV87" s="266"/>
      <c r="HHW87" s="266"/>
      <c r="HHX87" s="266"/>
      <c r="HHY87" s="266"/>
      <c r="HHZ87" s="266"/>
      <c r="HIA87" s="266"/>
      <c r="HIB87" s="266"/>
      <c r="HIC87" s="266"/>
      <c r="HID87" s="266"/>
      <c r="HIE87" s="266"/>
      <c r="HIF87" s="266"/>
      <c r="HIG87" s="266"/>
      <c r="HIH87" s="266"/>
      <c r="HII87" s="266"/>
      <c r="HIJ87" s="266"/>
      <c r="HIK87" s="266"/>
      <c r="HIL87" s="266"/>
      <c r="HIM87" s="266"/>
      <c r="HIN87" s="266"/>
      <c r="HIO87" s="266"/>
      <c r="HIP87" s="266"/>
      <c r="HIQ87" s="266"/>
      <c r="HIR87" s="266"/>
      <c r="HIS87" s="266"/>
      <c r="HIT87" s="266"/>
      <c r="HIU87" s="266"/>
      <c r="HIV87" s="266"/>
      <c r="HIW87" s="266"/>
      <c r="HIX87" s="266"/>
      <c r="HIY87" s="266"/>
      <c r="HIZ87" s="266"/>
      <c r="HJA87" s="266"/>
      <c r="HJB87" s="266"/>
      <c r="HJC87" s="266"/>
      <c r="HJD87" s="266"/>
      <c r="HJE87" s="266"/>
      <c r="HJF87" s="266"/>
      <c r="HJG87" s="266"/>
      <c r="HJH87" s="266"/>
      <c r="HJI87" s="266"/>
      <c r="HJJ87" s="266"/>
      <c r="HJK87" s="266"/>
      <c r="HJL87" s="266"/>
      <c r="HJM87" s="266"/>
      <c r="HJN87" s="266"/>
      <c r="HJO87" s="266"/>
      <c r="HJP87" s="266"/>
      <c r="HJQ87" s="266"/>
      <c r="HJR87" s="266"/>
      <c r="HJS87" s="266"/>
      <c r="HJT87" s="266"/>
      <c r="HJU87" s="266"/>
      <c r="HJV87" s="266"/>
      <c r="HJW87" s="266"/>
      <c r="HJX87" s="266"/>
      <c r="HJY87" s="266"/>
      <c r="HJZ87" s="266"/>
      <c r="HKA87" s="266"/>
      <c r="HKB87" s="266"/>
      <c r="HKC87" s="266"/>
      <c r="HKD87" s="266"/>
      <c r="HKE87" s="266"/>
      <c r="HKF87" s="266"/>
      <c r="HKG87" s="266"/>
      <c r="HKH87" s="266"/>
      <c r="HKI87" s="266"/>
      <c r="HKJ87" s="266"/>
      <c r="HKK87" s="266"/>
      <c r="HKL87" s="266"/>
      <c r="HKM87" s="266"/>
      <c r="HKN87" s="266"/>
      <c r="HKO87" s="266"/>
      <c r="HKP87" s="266"/>
      <c r="HKQ87" s="266"/>
      <c r="HKR87" s="266"/>
      <c r="HKS87" s="266"/>
      <c r="HKT87" s="266"/>
      <c r="HKU87" s="266"/>
      <c r="HKV87" s="266"/>
      <c r="HKW87" s="266"/>
      <c r="HKX87" s="266"/>
      <c r="HKY87" s="266"/>
      <c r="HKZ87" s="266"/>
      <c r="HLA87" s="266"/>
      <c r="HLB87" s="266"/>
      <c r="HLC87" s="266"/>
      <c r="HLD87" s="266"/>
      <c r="HLE87" s="266"/>
      <c r="HLF87" s="266"/>
      <c r="HLG87" s="266"/>
      <c r="HLH87" s="266"/>
      <c r="HLI87" s="266"/>
      <c r="HLJ87" s="266"/>
      <c r="HLK87" s="266"/>
      <c r="HLL87" s="266"/>
      <c r="HLM87" s="266"/>
      <c r="HLN87" s="266"/>
      <c r="HLO87" s="266"/>
      <c r="HLP87" s="266"/>
      <c r="HLQ87" s="266"/>
      <c r="HLR87" s="266"/>
      <c r="HLS87" s="266"/>
      <c r="HLT87" s="266"/>
      <c r="HLU87" s="266"/>
      <c r="HLV87" s="266"/>
      <c r="HLW87" s="266"/>
      <c r="HLX87" s="266"/>
      <c r="HLY87" s="266"/>
      <c r="HLZ87" s="266"/>
      <c r="HMA87" s="266"/>
      <c r="HMB87" s="266"/>
      <c r="HMC87" s="266"/>
      <c r="HMD87" s="266"/>
      <c r="HME87" s="266"/>
      <c r="HMF87" s="266"/>
      <c r="HMG87" s="266"/>
      <c r="HMH87" s="266"/>
      <c r="HMI87" s="266"/>
      <c r="HMJ87" s="266"/>
      <c r="HMK87" s="266"/>
      <c r="HML87" s="266"/>
      <c r="HMM87" s="266"/>
      <c r="HMN87" s="266"/>
      <c r="HMO87" s="266"/>
      <c r="HMP87" s="266"/>
      <c r="HMQ87" s="266"/>
      <c r="HMR87" s="266"/>
      <c r="HMS87" s="266"/>
      <c r="HMT87" s="266"/>
      <c r="HMU87" s="266"/>
      <c r="HMV87" s="266"/>
      <c r="HMW87" s="266"/>
      <c r="HMX87" s="266"/>
      <c r="HMY87" s="266"/>
      <c r="HMZ87" s="266"/>
      <c r="HNA87" s="266"/>
      <c r="HNB87" s="266"/>
      <c r="HNC87" s="266"/>
      <c r="HND87" s="266"/>
      <c r="HNE87" s="266"/>
      <c r="HNF87" s="266"/>
      <c r="HNG87" s="266"/>
      <c r="HNH87" s="266"/>
      <c r="HNI87" s="266"/>
      <c r="HNJ87" s="266"/>
      <c r="HNK87" s="266"/>
      <c r="HNL87" s="266"/>
      <c r="HNM87" s="266"/>
      <c r="HNN87" s="266"/>
      <c r="HNO87" s="266"/>
      <c r="HNP87" s="266"/>
      <c r="HNQ87" s="266"/>
      <c r="HNR87" s="266"/>
      <c r="HNS87" s="266"/>
      <c r="HNT87" s="266"/>
      <c r="HNU87" s="266"/>
      <c r="HNV87" s="266"/>
      <c r="HNW87" s="266"/>
      <c r="HNX87" s="266"/>
      <c r="HNY87" s="266"/>
      <c r="HNZ87" s="266"/>
      <c r="HOA87" s="266"/>
      <c r="HOB87" s="266"/>
      <c r="HOC87" s="266"/>
      <c r="HOD87" s="266"/>
      <c r="HOE87" s="266"/>
      <c r="HOF87" s="266"/>
      <c r="HOG87" s="266"/>
      <c r="HOH87" s="266"/>
      <c r="HOI87" s="266"/>
      <c r="HOJ87" s="266"/>
      <c r="HOK87" s="266"/>
      <c r="HOL87" s="266"/>
      <c r="HOM87" s="266"/>
      <c r="HON87" s="266"/>
      <c r="HOO87" s="266"/>
      <c r="HOP87" s="266"/>
      <c r="HOQ87" s="266"/>
      <c r="HOR87" s="266"/>
      <c r="HOS87" s="266"/>
      <c r="HOT87" s="266"/>
      <c r="HOU87" s="266"/>
      <c r="HOV87" s="266"/>
      <c r="HOW87" s="266"/>
      <c r="HOX87" s="266"/>
      <c r="HOY87" s="266"/>
      <c r="HOZ87" s="266"/>
      <c r="HPA87" s="266"/>
      <c r="HPB87" s="266"/>
      <c r="HPC87" s="266"/>
      <c r="HPD87" s="266"/>
      <c r="HPE87" s="266"/>
      <c r="HPF87" s="266"/>
      <c r="HPG87" s="266"/>
      <c r="HPH87" s="266"/>
      <c r="HPI87" s="266"/>
      <c r="HPJ87" s="266"/>
      <c r="HPK87" s="266"/>
      <c r="HPL87" s="266"/>
      <c r="HPM87" s="266"/>
      <c r="HPN87" s="266"/>
      <c r="HPO87" s="266"/>
      <c r="HPP87" s="266"/>
      <c r="HPQ87" s="266"/>
      <c r="HPR87" s="266"/>
      <c r="HPS87" s="266"/>
      <c r="HPT87" s="266"/>
      <c r="HPU87" s="266"/>
      <c r="HPV87" s="266"/>
      <c r="HPW87" s="266"/>
      <c r="HPX87" s="266"/>
      <c r="HPY87" s="266"/>
      <c r="HPZ87" s="266"/>
      <c r="HQA87" s="266"/>
      <c r="HQB87" s="266"/>
      <c r="HQC87" s="266"/>
      <c r="HQD87" s="266"/>
      <c r="HQE87" s="266"/>
      <c r="HQF87" s="266"/>
      <c r="HQG87" s="266"/>
      <c r="HQH87" s="266"/>
      <c r="HQI87" s="266"/>
      <c r="HQJ87" s="266"/>
      <c r="HQK87" s="266"/>
      <c r="HQL87" s="266"/>
      <c r="HQM87" s="266"/>
      <c r="HQN87" s="266"/>
      <c r="HQO87" s="266"/>
      <c r="HQP87" s="266"/>
      <c r="HQQ87" s="266"/>
      <c r="HQR87" s="266"/>
      <c r="HQS87" s="266"/>
      <c r="HQT87" s="266"/>
      <c r="HQU87" s="266"/>
      <c r="HQV87" s="266"/>
      <c r="HQW87" s="266"/>
      <c r="HQX87" s="266"/>
      <c r="HQY87" s="266"/>
      <c r="HQZ87" s="266"/>
      <c r="HRA87" s="266"/>
      <c r="HRB87" s="266"/>
      <c r="HRC87" s="266"/>
      <c r="HRD87" s="266"/>
      <c r="HRE87" s="266"/>
      <c r="HRF87" s="266"/>
      <c r="HRG87" s="266"/>
      <c r="HRH87" s="266"/>
      <c r="HRI87" s="266"/>
      <c r="HRJ87" s="266"/>
      <c r="HRK87" s="266"/>
      <c r="HRL87" s="266"/>
      <c r="HRM87" s="266"/>
      <c r="HRN87" s="266"/>
      <c r="HRO87" s="266"/>
      <c r="HRP87" s="266"/>
      <c r="HRQ87" s="266"/>
      <c r="HRR87" s="266"/>
      <c r="HRS87" s="266"/>
      <c r="HRT87" s="266"/>
      <c r="HRU87" s="266"/>
      <c r="HRV87" s="266"/>
      <c r="HRW87" s="266"/>
      <c r="HRX87" s="266"/>
      <c r="HRY87" s="266"/>
      <c r="HRZ87" s="266"/>
      <c r="HSA87" s="266"/>
      <c r="HSB87" s="266"/>
      <c r="HSC87" s="266"/>
      <c r="HSD87" s="266"/>
      <c r="HSE87" s="266"/>
      <c r="HSF87" s="266"/>
      <c r="HSG87" s="266"/>
      <c r="HSH87" s="266"/>
      <c r="HSI87" s="266"/>
      <c r="HSJ87" s="266"/>
      <c r="HSK87" s="266"/>
      <c r="HSL87" s="266"/>
      <c r="HSM87" s="266"/>
      <c r="HSN87" s="266"/>
      <c r="HSO87" s="266"/>
      <c r="HSP87" s="266"/>
      <c r="HSQ87" s="266"/>
      <c r="HSR87" s="266"/>
      <c r="HSS87" s="266"/>
      <c r="HST87" s="266"/>
      <c r="HSU87" s="266"/>
      <c r="HSV87" s="266"/>
      <c r="HSW87" s="266"/>
      <c r="HSX87" s="266"/>
      <c r="HSY87" s="266"/>
      <c r="HSZ87" s="266"/>
      <c r="HTA87" s="266"/>
      <c r="HTB87" s="266"/>
      <c r="HTC87" s="266"/>
      <c r="HTD87" s="266"/>
      <c r="HTE87" s="266"/>
      <c r="HTF87" s="266"/>
      <c r="HTG87" s="266"/>
      <c r="HTH87" s="266"/>
      <c r="HTI87" s="266"/>
      <c r="HTJ87" s="266"/>
      <c r="HTK87" s="266"/>
      <c r="HTL87" s="266"/>
      <c r="HTM87" s="266"/>
      <c r="HTN87" s="266"/>
      <c r="HTO87" s="266"/>
      <c r="HTP87" s="266"/>
      <c r="HTQ87" s="266"/>
      <c r="HTR87" s="266"/>
      <c r="HTS87" s="266"/>
      <c r="HTT87" s="266"/>
      <c r="HTU87" s="266"/>
      <c r="HTV87" s="266"/>
      <c r="HTW87" s="266"/>
      <c r="HTX87" s="266"/>
      <c r="HTY87" s="266"/>
      <c r="HTZ87" s="266"/>
      <c r="HUA87" s="266"/>
      <c r="HUB87" s="266"/>
      <c r="HUC87" s="266"/>
      <c r="HUD87" s="266"/>
      <c r="HUE87" s="266"/>
      <c r="HUF87" s="266"/>
      <c r="HUG87" s="266"/>
      <c r="HUH87" s="266"/>
      <c r="HUI87" s="266"/>
      <c r="HUJ87" s="266"/>
      <c r="HUK87" s="266"/>
      <c r="HUL87" s="266"/>
      <c r="HUM87" s="266"/>
      <c r="HUN87" s="266"/>
      <c r="HUO87" s="266"/>
      <c r="HUP87" s="266"/>
      <c r="HUQ87" s="266"/>
      <c r="HUR87" s="266"/>
      <c r="HUS87" s="266"/>
      <c r="HUT87" s="266"/>
      <c r="HUU87" s="266"/>
      <c r="HUV87" s="266"/>
      <c r="HUW87" s="266"/>
      <c r="HUX87" s="266"/>
      <c r="HUY87" s="266"/>
      <c r="HUZ87" s="266"/>
      <c r="HVA87" s="266"/>
      <c r="HVB87" s="266"/>
      <c r="HVC87" s="266"/>
      <c r="HVD87" s="266"/>
      <c r="HVE87" s="266"/>
      <c r="HVF87" s="266"/>
      <c r="HVG87" s="266"/>
      <c r="HVH87" s="266"/>
      <c r="HVI87" s="266"/>
      <c r="HVJ87" s="266"/>
      <c r="HVK87" s="266"/>
      <c r="HVL87" s="266"/>
      <c r="HVM87" s="266"/>
      <c r="HVN87" s="266"/>
      <c r="HVO87" s="266"/>
      <c r="HVP87" s="266"/>
      <c r="HVQ87" s="266"/>
      <c r="HVR87" s="266"/>
      <c r="HVS87" s="266"/>
      <c r="HVT87" s="266"/>
      <c r="HVU87" s="266"/>
      <c r="HVV87" s="266"/>
      <c r="HVW87" s="266"/>
      <c r="HVX87" s="266"/>
      <c r="HVY87" s="266"/>
      <c r="HVZ87" s="266"/>
      <c r="HWA87" s="266"/>
      <c r="HWB87" s="266"/>
      <c r="HWC87" s="266"/>
      <c r="HWD87" s="266"/>
      <c r="HWE87" s="266"/>
      <c r="HWF87" s="266"/>
      <c r="HWG87" s="266"/>
      <c r="HWH87" s="266"/>
      <c r="HWI87" s="266"/>
      <c r="HWJ87" s="266"/>
      <c r="HWK87" s="266"/>
      <c r="HWL87" s="266"/>
      <c r="HWM87" s="266"/>
      <c r="HWN87" s="266"/>
      <c r="HWO87" s="266"/>
      <c r="HWP87" s="266"/>
      <c r="HWQ87" s="266"/>
      <c r="HWR87" s="266"/>
      <c r="HWS87" s="266"/>
      <c r="HWT87" s="266"/>
      <c r="HWU87" s="266"/>
      <c r="HWV87" s="266"/>
      <c r="HWW87" s="266"/>
      <c r="HWX87" s="266"/>
      <c r="HWY87" s="266"/>
      <c r="HWZ87" s="266"/>
      <c r="HXA87" s="266"/>
      <c r="HXB87" s="266"/>
      <c r="HXC87" s="266"/>
      <c r="HXD87" s="266"/>
      <c r="HXE87" s="266"/>
      <c r="HXF87" s="266"/>
      <c r="HXG87" s="266"/>
      <c r="HXH87" s="266"/>
      <c r="HXI87" s="266"/>
      <c r="HXJ87" s="266"/>
      <c r="HXK87" s="266"/>
      <c r="HXL87" s="266"/>
      <c r="HXM87" s="266"/>
      <c r="HXN87" s="266"/>
      <c r="HXO87" s="266"/>
      <c r="HXP87" s="266"/>
      <c r="HXQ87" s="266"/>
      <c r="HXR87" s="266"/>
      <c r="HXS87" s="266"/>
      <c r="HXT87" s="266"/>
      <c r="HXU87" s="266"/>
      <c r="HXV87" s="266"/>
      <c r="HXW87" s="266"/>
      <c r="HXX87" s="266"/>
      <c r="HXY87" s="266"/>
      <c r="HXZ87" s="266"/>
      <c r="HYA87" s="266"/>
      <c r="HYB87" s="266"/>
      <c r="HYC87" s="266"/>
      <c r="HYD87" s="266"/>
      <c r="HYE87" s="266"/>
      <c r="HYF87" s="266"/>
      <c r="HYG87" s="266"/>
      <c r="HYH87" s="266"/>
      <c r="HYI87" s="266"/>
      <c r="HYJ87" s="266"/>
      <c r="HYK87" s="266"/>
      <c r="HYL87" s="266"/>
      <c r="HYM87" s="266"/>
      <c r="HYN87" s="266"/>
      <c r="HYO87" s="266"/>
      <c r="HYP87" s="266"/>
      <c r="HYQ87" s="266"/>
      <c r="HYR87" s="266"/>
      <c r="HYS87" s="266"/>
      <c r="HYT87" s="266"/>
      <c r="HYU87" s="266"/>
      <c r="HYV87" s="266"/>
      <c r="HYW87" s="266"/>
      <c r="HYX87" s="266"/>
      <c r="HYY87" s="266"/>
      <c r="HYZ87" s="266"/>
      <c r="HZA87" s="266"/>
      <c r="HZB87" s="266"/>
      <c r="HZC87" s="266"/>
      <c r="HZD87" s="266"/>
      <c r="HZE87" s="266"/>
      <c r="HZF87" s="266"/>
      <c r="HZG87" s="266"/>
      <c r="HZH87" s="266"/>
      <c r="HZI87" s="266"/>
      <c r="HZJ87" s="266"/>
      <c r="HZK87" s="266"/>
      <c r="HZL87" s="266"/>
      <c r="HZM87" s="266"/>
      <c r="HZN87" s="266"/>
      <c r="HZO87" s="266"/>
      <c r="HZP87" s="266"/>
      <c r="HZQ87" s="266"/>
      <c r="HZR87" s="266"/>
      <c r="HZS87" s="266"/>
      <c r="HZT87" s="266"/>
      <c r="HZU87" s="266"/>
      <c r="HZV87" s="266"/>
      <c r="HZW87" s="266"/>
      <c r="HZX87" s="266"/>
      <c r="HZY87" s="266"/>
      <c r="HZZ87" s="266"/>
      <c r="IAA87" s="266"/>
      <c r="IAB87" s="266"/>
      <c r="IAC87" s="266"/>
      <c r="IAD87" s="266"/>
      <c r="IAE87" s="266"/>
      <c r="IAF87" s="266"/>
      <c r="IAG87" s="266"/>
      <c r="IAH87" s="266"/>
      <c r="IAI87" s="266"/>
      <c r="IAJ87" s="266"/>
      <c r="IAK87" s="266"/>
      <c r="IAL87" s="266"/>
      <c r="IAM87" s="266"/>
      <c r="IAN87" s="266"/>
      <c r="IAO87" s="266"/>
      <c r="IAP87" s="266"/>
      <c r="IAQ87" s="266"/>
      <c r="IAR87" s="266"/>
      <c r="IAS87" s="266"/>
      <c r="IAT87" s="266"/>
      <c r="IAU87" s="266"/>
      <c r="IAV87" s="266"/>
      <c r="IAW87" s="266"/>
      <c r="IAX87" s="266"/>
      <c r="IAY87" s="266"/>
      <c r="IAZ87" s="266"/>
      <c r="IBA87" s="266"/>
      <c r="IBB87" s="266"/>
      <c r="IBC87" s="266"/>
      <c r="IBD87" s="266"/>
      <c r="IBE87" s="266"/>
      <c r="IBF87" s="266"/>
      <c r="IBG87" s="266"/>
      <c r="IBH87" s="266"/>
      <c r="IBI87" s="266"/>
      <c r="IBJ87" s="266"/>
      <c r="IBK87" s="266"/>
      <c r="IBL87" s="266"/>
      <c r="IBM87" s="266"/>
      <c r="IBN87" s="266"/>
      <c r="IBO87" s="266"/>
      <c r="IBP87" s="266"/>
      <c r="IBQ87" s="266"/>
      <c r="IBR87" s="266"/>
      <c r="IBS87" s="266"/>
      <c r="IBT87" s="266"/>
      <c r="IBU87" s="266"/>
      <c r="IBV87" s="266"/>
      <c r="IBW87" s="266"/>
      <c r="IBX87" s="266"/>
      <c r="IBY87" s="266"/>
      <c r="IBZ87" s="266"/>
      <c r="ICA87" s="266"/>
      <c r="ICB87" s="266"/>
      <c r="ICC87" s="266"/>
      <c r="ICD87" s="266"/>
      <c r="ICE87" s="266"/>
      <c r="ICF87" s="266"/>
      <c r="ICG87" s="266"/>
      <c r="ICH87" s="266"/>
      <c r="ICI87" s="266"/>
      <c r="ICJ87" s="266"/>
      <c r="ICK87" s="266"/>
      <c r="ICL87" s="266"/>
      <c r="ICM87" s="266"/>
      <c r="ICN87" s="266"/>
      <c r="ICO87" s="266"/>
      <c r="ICP87" s="266"/>
      <c r="ICQ87" s="266"/>
      <c r="ICR87" s="266"/>
      <c r="ICS87" s="266"/>
      <c r="ICT87" s="266"/>
      <c r="ICU87" s="266"/>
      <c r="ICV87" s="266"/>
      <c r="ICW87" s="266"/>
      <c r="ICX87" s="266"/>
      <c r="ICY87" s="266"/>
      <c r="ICZ87" s="266"/>
      <c r="IDA87" s="266"/>
      <c r="IDB87" s="266"/>
      <c r="IDC87" s="266"/>
      <c r="IDD87" s="266"/>
      <c r="IDE87" s="266"/>
      <c r="IDF87" s="266"/>
      <c r="IDG87" s="266"/>
      <c r="IDH87" s="266"/>
      <c r="IDI87" s="266"/>
      <c r="IDJ87" s="266"/>
      <c r="IDK87" s="266"/>
      <c r="IDL87" s="266"/>
      <c r="IDM87" s="266"/>
      <c r="IDN87" s="266"/>
      <c r="IDO87" s="266"/>
      <c r="IDP87" s="266"/>
      <c r="IDQ87" s="266"/>
      <c r="IDR87" s="266"/>
      <c r="IDS87" s="266"/>
      <c r="IDT87" s="266"/>
      <c r="IDU87" s="266"/>
      <c r="IDV87" s="266"/>
      <c r="IDW87" s="266"/>
      <c r="IDX87" s="266"/>
      <c r="IDY87" s="266"/>
      <c r="IDZ87" s="266"/>
      <c r="IEA87" s="266"/>
      <c r="IEB87" s="266"/>
      <c r="IEC87" s="266"/>
      <c r="IED87" s="266"/>
      <c r="IEE87" s="266"/>
      <c r="IEF87" s="266"/>
      <c r="IEG87" s="266"/>
      <c r="IEH87" s="266"/>
      <c r="IEI87" s="266"/>
      <c r="IEJ87" s="266"/>
      <c r="IEK87" s="266"/>
      <c r="IEL87" s="266"/>
      <c r="IEM87" s="266"/>
      <c r="IEN87" s="266"/>
      <c r="IEO87" s="266"/>
      <c r="IEP87" s="266"/>
      <c r="IEQ87" s="266"/>
      <c r="IER87" s="266"/>
      <c r="IES87" s="266"/>
      <c r="IET87" s="266"/>
      <c r="IEU87" s="266"/>
      <c r="IEV87" s="266"/>
      <c r="IEW87" s="266"/>
      <c r="IEX87" s="266"/>
      <c r="IEY87" s="266"/>
      <c r="IEZ87" s="266"/>
      <c r="IFA87" s="266"/>
      <c r="IFB87" s="266"/>
      <c r="IFC87" s="266"/>
      <c r="IFD87" s="266"/>
      <c r="IFE87" s="266"/>
      <c r="IFF87" s="266"/>
      <c r="IFG87" s="266"/>
      <c r="IFH87" s="266"/>
      <c r="IFI87" s="266"/>
      <c r="IFJ87" s="266"/>
      <c r="IFK87" s="266"/>
      <c r="IFL87" s="266"/>
      <c r="IFM87" s="266"/>
      <c r="IFN87" s="266"/>
      <c r="IFO87" s="266"/>
      <c r="IFP87" s="266"/>
      <c r="IFQ87" s="266"/>
      <c r="IFR87" s="266"/>
      <c r="IFS87" s="266"/>
      <c r="IFT87" s="266"/>
      <c r="IFU87" s="266"/>
      <c r="IFV87" s="266"/>
      <c r="IFW87" s="266"/>
      <c r="IFX87" s="266"/>
      <c r="IFY87" s="266"/>
      <c r="IFZ87" s="266"/>
      <c r="IGA87" s="266"/>
      <c r="IGB87" s="266"/>
      <c r="IGC87" s="266"/>
      <c r="IGD87" s="266"/>
      <c r="IGE87" s="266"/>
      <c r="IGF87" s="266"/>
      <c r="IGG87" s="266"/>
      <c r="IGH87" s="266"/>
      <c r="IGI87" s="266"/>
      <c r="IGJ87" s="266"/>
      <c r="IGK87" s="266"/>
      <c r="IGL87" s="266"/>
      <c r="IGM87" s="266"/>
      <c r="IGN87" s="266"/>
      <c r="IGO87" s="266"/>
      <c r="IGP87" s="266"/>
      <c r="IGQ87" s="266"/>
      <c r="IGR87" s="266"/>
      <c r="IGS87" s="266"/>
      <c r="IGT87" s="266"/>
      <c r="IGU87" s="266"/>
      <c r="IGV87" s="266"/>
      <c r="IGW87" s="266"/>
      <c r="IGX87" s="266"/>
      <c r="IGY87" s="266"/>
      <c r="IGZ87" s="266"/>
      <c r="IHA87" s="266"/>
      <c r="IHB87" s="266"/>
      <c r="IHC87" s="266"/>
      <c r="IHD87" s="266"/>
      <c r="IHE87" s="266"/>
      <c r="IHF87" s="266"/>
      <c r="IHG87" s="266"/>
      <c r="IHH87" s="266"/>
      <c r="IHI87" s="266"/>
      <c r="IHJ87" s="266"/>
      <c r="IHK87" s="266"/>
      <c r="IHL87" s="266"/>
      <c r="IHM87" s="266"/>
      <c r="IHN87" s="266"/>
      <c r="IHO87" s="266"/>
      <c r="IHP87" s="266"/>
      <c r="IHQ87" s="266"/>
      <c r="IHR87" s="266"/>
      <c r="IHS87" s="266"/>
      <c r="IHT87" s="266"/>
      <c r="IHU87" s="266"/>
      <c r="IHV87" s="266"/>
      <c r="IHW87" s="266"/>
      <c r="IHX87" s="266"/>
      <c r="IHY87" s="266"/>
      <c r="IHZ87" s="266"/>
      <c r="IIA87" s="266"/>
      <c r="IIB87" s="266"/>
      <c r="IIC87" s="266"/>
      <c r="IID87" s="266"/>
      <c r="IIE87" s="266"/>
      <c r="IIF87" s="266"/>
      <c r="IIG87" s="266"/>
      <c r="IIH87" s="266"/>
      <c r="III87" s="266"/>
      <c r="IIJ87" s="266"/>
      <c r="IIK87" s="266"/>
      <c r="IIL87" s="266"/>
      <c r="IIM87" s="266"/>
      <c r="IIN87" s="266"/>
      <c r="IIO87" s="266"/>
      <c r="IIP87" s="266"/>
      <c r="IIQ87" s="266"/>
      <c r="IIR87" s="266"/>
      <c r="IIS87" s="266"/>
      <c r="IIT87" s="266"/>
      <c r="IIU87" s="266"/>
      <c r="IIV87" s="266"/>
      <c r="IIW87" s="266"/>
      <c r="IIX87" s="266"/>
      <c r="IIY87" s="266"/>
      <c r="IIZ87" s="266"/>
      <c r="IJA87" s="266"/>
      <c r="IJB87" s="266"/>
      <c r="IJC87" s="266"/>
      <c r="IJD87" s="266"/>
      <c r="IJE87" s="266"/>
      <c r="IJF87" s="266"/>
      <c r="IJG87" s="266"/>
      <c r="IJH87" s="266"/>
      <c r="IJI87" s="266"/>
      <c r="IJJ87" s="266"/>
      <c r="IJK87" s="266"/>
      <c r="IJL87" s="266"/>
      <c r="IJM87" s="266"/>
      <c r="IJN87" s="266"/>
      <c r="IJO87" s="266"/>
      <c r="IJP87" s="266"/>
      <c r="IJQ87" s="266"/>
      <c r="IJR87" s="266"/>
      <c r="IJS87" s="266"/>
      <c r="IJT87" s="266"/>
      <c r="IJU87" s="266"/>
      <c r="IJV87" s="266"/>
      <c r="IJW87" s="266"/>
      <c r="IJX87" s="266"/>
      <c r="IJY87" s="266"/>
      <c r="IJZ87" s="266"/>
      <c r="IKA87" s="266"/>
      <c r="IKB87" s="266"/>
      <c r="IKC87" s="266"/>
      <c r="IKD87" s="266"/>
      <c r="IKE87" s="266"/>
      <c r="IKF87" s="266"/>
      <c r="IKG87" s="266"/>
      <c r="IKH87" s="266"/>
      <c r="IKI87" s="266"/>
      <c r="IKJ87" s="266"/>
      <c r="IKK87" s="266"/>
      <c r="IKL87" s="266"/>
      <c r="IKM87" s="266"/>
      <c r="IKN87" s="266"/>
      <c r="IKO87" s="266"/>
      <c r="IKP87" s="266"/>
      <c r="IKQ87" s="266"/>
      <c r="IKR87" s="266"/>
      <c r="IKS87" s="266"/>
      <c r="IKT87" s="266"/>
      <c r="IKU87" s="266"/>
      <c r="IKV87" s="266"/>
      <c r="IKW87" s="266"/>
      <c r="IKX87" s="266"/>
      <c r="IKY87" s="266"/>
      <c r="IKZ87" s="266"/>
      <c r="ILA87" s="266"/>
      <c r="ILB87" s="266"/>
      <c r="ILC87" s="266"/>
      <c r="ILD87" s="266"/>
      <c r="ILE87" s="266"/>
      <c r="ILF87" s="266"/>
      <c r="ILG87" s="266"/>
      <c r="ILH87" s="266"/>
      <c r="ILI87" s="266"/>
      <c r="ILJ87" s="266"/>
      <c r="ILK87" s="266"/>
      <c r="ILL87" s="266"/>
      <c r="ILM87" s="266"/>
      <c r="ILN87" s="266"/>
      <c r="ILO87" s="266"/>
      <c r="ILP87" s="266"/>
      <c r="ILQ87" s="266"/>
      <c r="ILR87" s="266"/>
      <c r="ILS87" s="266"/>
      <c r="ILT87" s="266"/>
      <c r="ILU87" s="266"/>
      <c r="ILV87" s="266"/>
      <c r="ILW87" s="266"/>
      <c r="ILX87" s="266"/>
      <c r="ILY87" s="266"/>
      <c r="ILZ87" s="266"/>
      <c r="IMA87" s="266"/>
      <c r="IMB87" s="266"/>
      <c r="IMC87" s="266"/>
      <c r="IMD87" s="266"/>
      <c r="IME87" s="266"/>
      <c r="IMF87" s="266"/>
      <c r="IMG87" s="266"/>
      <c r="IMH87" s="266"/>
      <c r="IMI87" s="266"/>
      <c r="IMJ87" s="266"/>
      <c r="IMK87" s="266"/>
      <c r="IML87" s="266"/>
      <c r="IMM87" s="266"/>
      <c r="IMN87" s="266"/>
      <c r="IMO87" s="266"/>
      <c r="IMP87" s="266"/>
      <c r="IMQ87" s="266"/>
      <c r="IMR87" s="266"/>
      <c r="IMS87" s="266"/>
      <c r="IMT87" s="266"/>
      <c r="IMU87" s="266"/>
      <c r="IMV87" s="266"/>
      <c r="IMW87" s="266"/>
      <c r="IMX87" s="266"/>
      <c r="IMY87" s="266"/>
      <c r="IMZ87" s="266"/>
      <c r="INA87" s="266"/>
      <c r="INB87" s="266"/>
      <c r="INC87" s="266"/>
      <c r="IND87" s="266"/>
      <c r="INE87" s="266"/>
      <c r="INF87" s="266"/>
      <c r="ING87" s="266"/>
      <c r="INH87" s="266"/>
      <c r="INI87" s="266"/>
      <c r="INJ87" s="266"/>
      <c r="INK87" s="266"/>
      <c r="INL87" s="266"/>
      <c r="INM87" s="266"/>
      <c r="INN87" s="266"/>
      <c r="INO87" s="266"/>
      <c r="INP87" s="266"/>
      <c r="INQ87" s="266"/>
      <c r="INR87" s="266"/>
      <c r="INS87" s="266"/>
      <c r="INT87" s="266"/>
      <c r="INU87" s="266"/>
      <c r="INV87" s="266"/>
      <c r="INW87" s="266"/>
      <c r="INX87" s="266"/>
      <c r="INY87" s="266"/>
      <c r="INZ87" s="266"/>
      <c r="IOA87" s="266"/>
      <c r="IOB87" s="266"/>
      <c r="IOC87" s="266"/>
      <c r="IOD87" s="266"/>
      <c r="IOE87" s="266"/>
      <c r="IOF87" s="266"/>
      <c r="IOG87" s="266"/>
      <c r="IOH87" s="266"/>
      <c r="IOI87" s="266"/>
      <c r="IOJ87" s="266"/>
      <c r="IOK87" s="266"/>
      <c r="IOL87" s="266"/>
      <c r="IOM87" s="266"/>
      <c r="ION87" s="266"/>
      <c r="IOO87" s="266"/>
      <c r="IOP87" s="266"/>
      <c r="IOQ87" s="266"/>
      <c r="IOR87" s="266"/>
      <c r="IOS87" s="266"/>
      <c r="IOT87" s="266"/>
      <c r="IOU87" s="266"/>
      <c r="IOV87" s="266"/>
      <c r="IOW87" s="266"/>
      <c r="IOX87" s="266"/>
      <c r="IOY87" s="266"/>
      <c r="IOZ87" s="266"/>
      <c r="IPA87" s="266"/>
      <c r="IPB87" s="266"/>
      <c r="IPC87" s="266"/>
      <c r="IPD87" s="266"/>
      <c r="IPE87" s="266"/>
      <c r="IPF87" s="266"/>
      <c r="IPG87" s="266"/>
      <c r="IPH87" s="266"/>
      <c r="IPI87" s="266"/>
      <c r="IPJ87" s="266"/>
      <c r="IPK87" s="266"/>
      <c r="IPL87" s="266"/>
      <c r="IPM87" s="266"/>
      <c r="IPN87" s="266"/>
      <c r="IPO87" s="266"/>
      <c r="IPP87" s="266"/>
      <c r="IPQ87" s="266"/>
      <c r="IPR87" s="266"/>
      <c r="IPS87" s="266"/>
      <c r="IPT87" s="266"/>
      <c r="IPU87" s="266"/>
      <c r="IPV87" s="266"/>
      <c r="IPW87" s="266"/>
      <c r="IPX87" s="266"/>
      <c r="IPY87" s="266"/>
      <c r="IPZ87" s="266"/>
      <c r="IQA87" s="266"/>
      <c r="IQB87" s="266"/>
      <c r="IQC87" s="266"/>
      <c r="IQD87" s="266"/>
      <c r="IQE87" s="266"/>
      <c r="IQF87" s="266"/>
      <c r="IQG87" s="266"/>
      <c r="IQH87" s="266"/>
      <c r="IQI87" s="266"/>
      <c r="IQJ87" s="266"/>
      <c r="IQK87" s="266"/>
      <c r="IQL87" s="266"/>
      <c r="IQM87" s="266"/>
      <c r="IQN87" s="266"/>
      <c r="IQO87" s="266"/>
      <c r="IQP87" s="266"/>
      <c r="IQQ87" s="266"/>
      <c r="IQR87" s="266"/>
      <c r="IQS87" s="266"/>
      <c r="IQT87" s="266"/>
      <c r="IQU87" s="266"/>
      <c r="IQV87" s="266"/>
      <c r="IQW87" s="266"/>
      <c r="IQX87" s="266"/>
      <c r="IQY87" s="266"/>
      <c r="IQZ87" s="266"/>
      <c r="IRA87" s="266"/>
      <c r="IRB87" s="266"/>
      <c r="IRC87" s="266"/>
      <c r="IRD87" s="266"/>
      <c r="IRE87" s="266"/>
      <c r="IRF87" s="266"/>
      <c r="IRG87" s="266"/>
      <c r="IRH87" s="266"/>
      <c r="IRI87" s="266"/>
      <c r="IRJ87" s="266"/>
      <c r="IRK87" s="266"/>
      <c r="IRL87" s="266"/>
      <c r="IRM87" s="266"/>
      <c r="IRN87" s="266"/>
      <c r="IRO87" s="266"/>
      <c r="IRP87" s="266"/>
      <c r="IRQ87" s="266"/>
      <c r="IRR87" s="266"/>
      <c r="IRS87" s="266"/>
      <c r="IRT87" s="266"/>
      <c r="IRU87" s="266"/>
      <c r="IRV87" s="266"/>
      <c r="IRW87" s="266"/>
      <c r="IRX87" s="266"/>
      <c r="IRY87" s="266"/>
      <c r="IRZ87" s="266"/>
      <c r="ISA87" s="266"/>
      <c r="ISB87" s="266"/>
      <c r="ISC87" s="266"/>
      <c r="ISD87" s="266"/>
      <c r="ISE87" s="266"/>
      <c r="ISF87" s="266"/>
      <c r="ISG87" s="266"/>
      <c r="ISH87" s="266"/>
      <c r="ISI87" s="266"/>
      <c r="ISJ87" s="266"/>
      <c r="ISK87" s="266"/>
      <c r="ISL87" s="266"/>
      <c r="ISM87" s="266"/>
      <c r="ISN87" s="266"/>
      <c r="ISO87" s="266"/>
      <c r="ISP87" s="266"/>
      <c r="ISQ87" s="266"/>
      <c r="ISR87" s="266"/>
      <c r="ISS87" s="266"/>
      <c r="IST87" s="266"/>
      <c r="ISU87" s="266"/>
      <c r="ISV87" s="266"/>
      <c r="ISW87" s="266"/>
      <c r="ISX87" s="266"/>
      <c r="ISY87" s="266"/>
      <c r="ISZ87" s="266"/>
      <c r="ITA87" s="266"/>
      <c r="ITB87" s="266"/>
      <c r="ITC87" s="266"/>
      <c r="ITD87" s="266"/>
      <c r="ITE87" s="266"/>
      <c r="ITF87" s="266"/>
      <c r="ITG87" s="266"/>
      <c r="ITH87" s="266"/>
      <c r="ITI87" s="266"/>
      <c r="ITJ87" s="266"/>
      <c r="ITK87" s="266"/>
      <c r="ITL87" s="266"/>
      <c r="ITM87" s="266"/>
      <c r="ITN87" s="266"/>
      <c r="ITO87" s="266"/>
      <c r="ITP87" s="266"/>
      <c r="ITQ87" s="266"/>
      <c r="ITR87" s="266"/>
      <c r="ITS87" s="266"/>
      <c r="ITT87" s="266"/>
      <c r="ITU87" s="266"/>
      <c r="ITV87" s="266"/>
      <c r="ITW87" s="266"/>
      <c r="ITX87" s="266"/>
      <c r="ITY87" s="266"/>
      <c r="ITZ87" s="266"/>
      <c r="IUA87" s="266"/>
      <c r="IUB87" s="266"/>
      <c r="IUC87" s="266"/>
      <c r="IUD87" s="266"/>
      <c r="IUE87" s="266"/>
      <c r="IUF87" s="266"/>
      <c r="IUG87" s="266"/>
      <c r="IUH87" s="266"/>
      <c r="IUI87" s="266"/>
      <c r="IUJ87" s="266"/>
      <c r="IUK87" s="266"/>
      <c r="IUL87" s="266"/>
      <c r="IUM87" s="266"/>
      <c r="IUN87" s="266"/>
      <c r="IUO87" s="266"/>
      <c r="IUP87" s="266"/>
      <c r="IUQ87" s="266"/>
      <c r="IUR87" s="266"/>
      <c r="IUS87" s="266"/>
      <c r="IUT87" s="266"/>
      <c r="IUU87" s="266"/>
      <c r="IUV87" s="266"/>
      <c r="IUW87" s="266"/>
      <c r="IUX87" s="266"/>
      <c r="IUY87" s="266"/>
      <c r="IUZ87" s="266"/>
      <c r="IVA87" s="266"/>
      <c r="IVB87" s="266"/>
      <c r="IVC87" s="266"/>
      <c r="IVD87" s="266"/>
      <c r="IVE87" s="266"/>
      <c r="IVF87" s="266"/>
      <c r="IVG87" s="266"/>
      <c r="IVH87" s="266"/>
      <c r="IVI87" s="266"/>
      <c r="IVJ87" s="266"/>
      <c r="IVK87" s="266"/>
      <c r="IVL87" s="266"/>
      <c r="IVM87" s="266"/>
      <c r="IVN87" s="266"/>
      <c r="IVO87" s="266"/>
      <c r="IVP87" s="266"/>
      <c r="IVQ87" s="266"/>
      <c r="IVR87" s="266"/>
      <c r="IVS87" s="266"/>
      <c r="IVT87" s="266"/>
      <c r="IVU87" s="266"/>
      <c r="IVV87" s="266"/>
      <c r="IVW87" s="266"/>
      <c r="IVX87" s="266"/>
      <c r="IVY87" s="266"/>
      <c r="IVZ87" s="266"/>
      <c r="IWA87" s="266"/>
      <c r="IWB87" s="266"/>
      <c r="IWC87" s="266"/>
      <c r="IWD87" s="266"/>
      <c r="IWE87" s="266"/>
      <c r="IWF87" s="266"/>
      <c r="IWG87" s="266"/>
      <c r="IWH87" s="266"/>
      <c r="IWI87" s="266"/>
      <c r="IWJ87" s="266"/>
      <c r="IWK87" s="266"/>
      <c r="IWL87" s="266"/>
      <c r="IWM87" s="266"/>
      <c r="IWN87" s="266"/>
      <c r="IWO87" s="266"/>
      <c r="IWP87" s="266"/>
      <c r="IWQ87" s="266"/>
      <c r="IWR87" s="266"/>
      <c r="IWS87" s="266"/>
      <c r="IWT87" s="266"/>
      <c r="IWU87" s="266"/>
      <c r="IWV87" s="266"/>
      <c r="IWW87" s="266"/>
      <c r="IWX87" s="266"/>
      <c r="IWY87" s="266"/>
      <c r="IWZ87" s="266"/>
      <c r="IXA87" s="266"/>
      <c r="IXB87" s="266"/>
      <c r="IXC87" s="266"/>
      <c r="IXD87" s="266"/>
      <c r="IXE87" s="266"/>
      <c r="IXF87" s="266"/>
      <c r="IXG87" s="266"/>
      <c r="IXH87" s="266"/>
      <c r="IXI87" s="266"/>
      <c r="IXJ87" s="266"/>
      <c r="IXK87" s="266"/>
      <c r="IXL87" s="266"/>
      <c r="IXM87" s="266"/>
      <c r="IXN87" s="266"/>
      <c r="IXO87" s="266"/>
      <c r="IXP87" s="266"/>
      <c r="IXQ87" s="266"/>
      <c r="IXR87" s="266"/>
      <c r="IXS87" s="266"/>
      <c r="IXT87" s="266"/>
      <c r="IXU87" s="266"/>
      <c r="IXV87" s="266"/>
      <c r="IXW87" s="266"/>
      <c r="IXX87" s="266"/>
      <c r="IXY87" s="266"/>
      <c r="IXZ87" s="266"/>
      <c r="IYA87" s="266"/>
      <c r="IYB87" s="266"/>
      <c r="IYC87" s="266"/>
      <c r="IYD87" s="266"/>
      <c r="IYE87" s="266"/>
      <c r="IYF87" s="266"/>
      <c r="IYG87" s="266"/>
      <c r="IYH87" s="266"/>
      <c r="IYI87" s="266"/>
      <c r="IYJ87" s="266"/>
      <c r="IYK87" s="266"/>
      <c r="IYL87" s="266"/>
      <c r="IYM87" s="266"/>
      <c r="IYN87" s="266"/>
      <c r="IYO87" s="266"/>
      <c r="IYP87" s="266"/>
      <c r="IYQ87" s="266"/>
      <c r="IYR87" s="266"/>
      <c r="IYS87" s="266"/>
      <c r="IYT87" s="266"/>
      <c r="IYU87" s="266"/>
      <c r="IYV87" s="266"/>
      <c r="IYW87" s="266"/>
      <c r="IYX87" s="266"/>
      <c r="IYY87" s="266"/>
      <c r="IYZ87" s="266"/>
      <c r="IZA87" s="266"/>
      <c r="IZB87" s="266"/>
      <c r="IZC87" s="266"/>
      <c r="IZD87" s="266"/>
      <c r="IZE87" s="266"/>
      <c r="IZF87" s="266"/>
      <c r="IZG87" s="266"/>
      <c r="IZH87" s="266"/>
      <c r="IZI87" s="266"/>
      <c r="IZJ87" s="266"/>
      <c r="IZK87" s="266"/>
      <c r="IZL87" s="266"/>
      <c r="IZM87" s="266"/>
      <c r="IZN87" s="266"/>
      <c r="IZO87" s="266"/>
      <c r="IZP87" s="266"/>
      <c r="IZQ87" s="266"/>
      <c r="IZR87" s="266"/>
      <c r="IZS87" s="266"/>
      <c r="IZT87" s="266"/>
      <c r="IZU87" s="266"/>
      <c r="IZV87" s="266"/>
      <c r="IZW87" s="266"/>
      <c r="IZX87" s="266"/>
      <c r="IZY87" s="266"/>
      <c r="IZZ87" s="266"/>
      <c r="JAA87" s="266"/>
      <c r="JAB87" s="266"/>
      <c r="JAC87" s="266"/>
      <c r="JAD87" s="266"/>
      <c r="JAE87" s="266"/>
      <c r="JAF87" s="266"/>
      <c r="JAG87" s="266"/>
      <c r="JAH87" s="266"/>
      <c r="JAI87" s="266"/>
      <c r="JAJ87" s="266"/>
      <c r="JAK87" s="266"/>
      <c r="JAL87" s="266"/>
      <c r="JAM87" s="266"/>
      <c r="JAN87" s="266"/>
      <c r="JAO87" s="266"/>
      <c r="JAP87" s="266"/>
      <c r="JAQ87" s="266"/>
      <c r="JAR87" s="266"/>
      <c r="JAS87" s="266"/>
      <c r="JAT87" s="266"/>
      <c r="JAU87" s="266"/>
      <c r="JAV87" s="266"/>
      <c r="JAW87" s="266"/>
      <c r="JAX87" s="266"/>
      <c r="JAY87" s="266"/>
      <c r="JAZ87" s="266"/>
      <c r="JBA87" s="266"/>
      <c r="JBB87" s="266"/>
      <c r="JBC87" s="266"/>
      <c r="JBD87" s="266"/>
      <c r="JBE87" s="266"/>
      <c r="JBF87" s="266"/>
      <c r="JBG87" s="266"/>
      <c r="JBH87" s="266"/>
      <c r="JBI87" s="266"/>
      <c r="JBJ87" s="266"/>
      <c r="JBK87" s="266"/>
      <c r="JBL87" s="266"/>
      <c r="JBM87" s="266"/>
      <c r="JBN87" s="266"/>
      <c r="JBO87" s="266"/>
      <c r="JBP87" s="266"/>
      <c r="JBQ87" s="266"/>
      <c r="JBR87" s="266"/>
      <c r="JBS87" s="266"/>
      <c r="JBT87" s="266"/>
      <c r="JBU87" s="266"/>
      <c r="JBV87" s="266"/>
      <c r="JBW87" s="266"/>
      <c r="JBX87" s="266"/>
      <c r="JBY87" s="266"/>
      <c r="JBZ87" s="266"/>
      <c r="JCA87" s="266"/>
      <c r="JCB87" s="266"/>
      <c r="JCC87" s="266"/>
      <c r="JCD87" s="266"/>
      <c r="JCE87" s="266"/>
      <c r="JCF87" s="266"/>
      <c r="JCG87" s="266"/>
      <c r="JCH87" s="266"/>
      <c r="JCI87" s="266"/>
      <c r="JCJ87" s="266"/>
      <c r="JCK87" s="266"/>
      <c r="JCL87" s="266"/>
      <c r="JCM87" s="266"/>
      <c r="JCN87" s="266"/>
      <c r="JCO87" s="266"/>
      <c r="JCP87" s="266"/>
      <c r="JCQ87" s="266"/>
      <c r="JCR87" s="266"/>
      <c r="JCS87" s="266"/>
      <c r="JCT87" s="266"/>
      <c r="JCU87" s="266"/>
      <c r="JCV87" s="266"/>
      <c r="JCW87" s="266"/>
      <c r="JCX87" s="266"/>
      <c r="JCY87" s="266"/>
      <c r="JCZ87" s="266"/>
      <c r="JDA87" s="266"/>
      <c r="JDB87" s="266"/>
      <c r="JDC87" s="266"/>
      <c r="JDD87" s="266"/>
      <c r="JDE87" s="266"/>
      <c r="JDF87" s="266"/>
      <c r="JDG87" s="266"/>
      <c r="JDH87" s="266"/>
      <c r="JDI87" s="266"/>
      <c r="JDJ87" s="266"/>
      <c r="JDK87" s="266"/>
      <c r="JDL87" s="266"/>
      <c r="JDM87" s="266"/>
      <c r="JDN87" s="266"/>
      <c r="JDO87" s="266"/>
      <c r="JDP87" s="266"/>
      <c r="JDQ87" s="266"/>
      <c r="JDR87" s="266"/>
      <c r="JDS87" s="266"/>
      <c r="JDT87" s="266"/>
      <c r="JDU87" s="266"/>
      <c r="JDV87" s="266"/>
      <c r="JDW87" s="266"/>
      <c r="JDX87" s="266"/>
      <c r="JDY87" s="266"/>
      <c r="JDZ87" s="266"/>
      <c r="JEA87" s="266"/>
      <c r="JEB87" s="266"/>
      <c r="JEC87" s="266"/>
      <c r="JED87" s="266"/>
      <c r="JEE87" s="266"/>
      <c r="JEF87" s="266"/>
      <c r="JEG87" s="266"/>
      <c r="JEH87" s="266"/>
      <c r="JEI87" s="266"/>
      <c r="JEJ87" s="266"/>
      <c r="JEK87" s="266"/>
      <c r="JEL87" s="266"/>
      <c r="JEM87" s="266"/>
      <c r="JEN87" s="266"/>
      <c r="JEO87" s="266"/>
      <c r="JEP87" s="266"/>
      <c r="JEQ87" s="266"/>
      <c r="JER87" s="266"/>
      <c r="JES87" s="266"/>
      <c r="JET87" s="266"/>
      <c r="JEU87" s="266"/>
      <c r="JEV87" s="266"/>
      <c r="JEW87" s="266"/>
      <c r="JEX87" s="266"/>
      <c r="JEY87" s="266"/>
      <c r="JEZ87" s="266"/>
      <c r="JFA87" s="266"/>
      <c r="JFB87" s="266"/>
      <c r="JFC87" s="266"/>
      <c r="JFD87" s="266"/>
      <c r="JFE87" s="266"/>
      <c r="JFF87" s="266"/>
      <c r="JFG87" s="266"/>
      <c r="JFH87" s="266"/>
      <c r="JFI87" s="266"/>
      <c r="JFJ87" s="266"/>
      <c r="JFK87" s="266"/>
      <c r="JFL87" s="266"/>
      <c r="JFM87" s="266"/>
      <c r="JFN87" s="266"/>
      <c r="JFO87" s="266"/>
      <c r="JFP87" s="266"/>
      <c r="JFQ87" s="266"/>
      <c r="JFR87" s="266"/>
      <c r="JFS87" s="266"/>
      <c r="JFT87" s="266"/>
      <c r="JFU87" s="266"/>
      <c r="JFV87" s="266"/>
      <c r="JFW87" s="266"/>
      <c r="JFX87" s="266"/>
      <c r="JFY87" s="266"/>
      <c r="JFZ87" s="266"/>
      <c r="JGA87" s="266"/>
      <c r="JGB87" s="266"/>
      <c r="JGC87" s="266"/>
      <c r="JGD87" s="266"/>
      <c r="JGE87" s="266"/>
      <c r="JGF87" s="266"/>
      <c r="JGG87" s="266"/>
      <c r="JGH87" s="266"/>
      <c r="JGI87" s="266"/>
      <c r="JGJ87" s="266"/>
      <c r="JGK87" s="266"/>
      <c r="JGL87" s="266"/>
      <c r="JGM87" s="266"/>
      <c r="JGN87" s="266"/>
      <c r="JGO87" s="266"/>
      <c r="JGP87" s="266"/>
      <c r="JGQ87" s="266"/>
      <c r="JGR87" s="266"/>
      <c r="JGS87" s="266"/>
      <c r="JGT87" s="266"/>
      <c r="JGU87" s="266"/>
      <c r="JGV87" s="266"/>
      <c r="JGW87" s="266"/>
      <c r="JGX87" s="266"/>
      <c r="JGY87" s="266"/>
      <c r="JGZ87" s="266"/>
      <c r="JHA87" s="266"/>
      <c r="JHB87" s="266"/>
      <c r="JHC87" s="266"/>
      <c r="JHD87" s="266"/>
      <c r="JHE87" s="266"/>
      <c r="JHF87" s="266"/>
      <c r="JHG87" s="266"/>
      <c r="JHH87" s="266"/>
      <c r="JHI87" s="266"/>
      <c r="JHJ87" s="266"/>
      <c r="JHK87" s="266"/>
      <c r="JHL87" s="266"/>
      <c r="JHM87" s="266"/>
      <c r="JHN87" s="266"/>
      <c r="JHO87" s="266"/>
      <c r="JHP87" s="266"/>
      <c r="JHQ87" s="266"/>
      <c r="JHR87" s="266"/>
      <c r="JHS87" s="266"/>
      <c r="JHT87" s="266"/>
      <c r="JHU87" s="266"/>
      <c r="JHV87" s="266"/>
      <c r="JHW87" s="266"/>
      <c r="JHX87" s="266"/>
      <c r="JHY87" s="266"/>
      <c r="JHZ87" s="266"/>
      <c r="JIA87" s="266"/>
      <c r="JIB87" s="266"/>
      <c r="JIC87" s="266"/>
      <c r="JID87" s="266"/>
      <c r="JIE87" s="266"/>
      <c r="JIF87" s="266"/>
      <c r="JIG87" s="266"/>
      <c r="JIH87" s="266"/>
      <c r="JII87" s="266"/>
      <c r="JIJ87" s="266"/>
      <c r="JIK87" s="266"/>
      <c r="JIL87" s="266"/>
      <c r="JIM87" s="266"/>
      <c r="JIN87" s="266"/>
      <c r="JIO87" s="266"/>
      <c r="JIP87" s="266"/>
      <c r="JIQ87" s="266"/>
      <c r="JIR87" s="266"/>
      <c r="JIS87" s="266"/>
      <c r="JIT87" s="266"/>
      <c r="JIU87" s="266"/>
      <c r="JIV87" s="266"/>
      <c r="JIW87" s="266"/>
      <c r="JIX87" s="266"/>
      <c r="JIY87" s="266"/>
      <c r="JIZ87" s="266"/>
      <c r="JJA87" s="266"/>
      <c r="JJB87" s="266"/>
      <c r="JJC87" s="266"/>
      <c r="JJD87" s="266"/>
      <c r="JJE87" s="266"/>
      <c r="JJF87" s="266"/>
      <c r="JJG87" s="266"/>
      <c r="JJH87" s="266"/>
      <c r="JJI87" s="266"/>
      <c r="JJJ87" s="266"/>
      <c r="JJK87" s="266"/>
      <c r="JJL87" s="266"/>
      <c r="JJM87" s="266"/>
      <c r="JJN87" s="266"/>
      <c r="JJO87" s="266"/>
      <c r="JJP87" s="266"/>
      <c r="JJQ87" s="266"/>
      <c r="JJR87" s="266"/>
      <c r="JJS87" s="266"/>
      <c r="JJT87" s="266"/>
      <c r="JJU87" s="266"/>
      <c r="JJV87" s="266"/>
      <c r="JJW87" s="266"/>
      <c r="JJX87" s="266"/>
      <c r="JJY87" s="266"/>
      <c r="JJZ87" s="266"/>
      <c r="JKA87" s="266"/>
      <c r="JKB87" s="266"/>
      <c r="JKC87" s="266"/>
      <c r="JKD87" s="266"/>
      <c r="JKE87" s="266"/>
      <c r="JKF87" s="266"/>
      <c r="JKG87" s="266"/>
      <c r="JKH87" s="266"/>
      <c r="JKI87" s="266"/>
      <c r="JKJ87" s="266"/>
      <c r="JKK87" s="266"/>
      <c r="JKL87" s="266"/>
      <c r="JKM87" s="266"/>
      <c r="JKN87" s="266"/>
      <c r="JKO87" s="266"/>
      <c r="JKP87" s="266"/>
      <c r="JKQ87" s="266"/>
      <c r="JKR87" s="266"/>
      <c r="JKS87" s="266"/>
      <c r="JKT87" s="266"/>
      <c r="JKU87" s="266"/>
      <c r="JKV87" s="266"/>
      <c r="JKW87" s="266"/>
      <c r="JKX87" s="266"/>
      <c r="JKY87" s="266"/>
      <c r="JKZ87" s="266"/>
      <c r="JLA87" s="266"/>
      <c r="JLB87" s="266"/>
      <c r="JLC87" s="266"/>
      <c r="JLD87" s="266"/>
      <c r="JLE87" s="266"/>
      <c r="JLF87" s="266"/>
      <c r="JLG87" s="266"/>
      <c r="JLH87" s="266"/>
      <c r="JLI87" s="266"/>
      <c r="JLJ87" s="266"/>
      <c r="JLK87" s="266"/>
      <c r="JLL87" s="266"/>
      <c r="JLM87" s="266"/>
      <c r="JLN87" s="266"/>
      <c r="JLO87" s="266"/>
      <c r="JLP87" s="266"/>
      <c r="JLQ87" s="266"/>
      <c r="JLR87" s="266"/>
      <c r="JLS87" s="266"/>
      <c r="JLT87" s="266"/>
      <c r="JLU87" s="266"/>
      <c r="JLV87" s="266"/>
      <c r="JLW87" s="266"/>
      <c r="JLX87" s="266"/>
      <c r="JLY87" s="266"/>
      <c r="JLZ87" s="266"/>
      <c r="JMA87" s="266"/>
      <c r="JMB87" s="266"/>
      <c r="JMC87" s="266"/>
      <c r="JMD87" s="266"/>
      <c r="JME87" s="266"/>
      <c r="JMF87" s="266"/>
      <c r="JMG87" s="266"/>
      <c r="JMH87" s="266"/>
      <c r="JMI87" s="266"/>
      <c r="JMJ87" s="266"/>
      <c r="JMK87" s="266"/>
      <c r="JML87" s="266"/>
      <c r="JMM87" s="266"/>
      <c r="JMN87" s="266"/>
      <c r="JMO87" s="266"/>
      <c r="JMP87" s="266"/>
      <c r="JMQ87" s="266"/>
      <c r="JMR87" s="266"/>
      <c r="JMS87" s="266"/>
      <c r="JMT87" s="266"/>
      <c r="JMU87" s="266"/>
      <c r="JMV87" s="266"/>
      <c r="JMW87" s="266"/>
      <c r="JMX87" s="266"/>
      <c r="JMY87" s="266"/>
      <c r="JMZ87" s="266"/>
      <c r="JNA87" s="266"/>
      <c r="JNB87" s="266"/>
      <c r="JNC87" s="266"/>
      <c r="JND87" s="266"/>
      <c r="JNE87" s="266"/>
      <c r="JNF87" s="266"/>
      <c r="JNG87" s="266"/>
      <c r="JNH87" s="266"/>
      <c r="JNI87" s="266"/>
      <c r="JNJ87" s="266"/>
      <c r="JNK87" s="266"/>
      <c r="JNL87" s="266"/>
      <c r="JNM87" s="266"/>
      <c r="JNN87" s="266"/>
      <c r="JNO87" s="266"/>
      <c r="JNP87" s="266"/>
      <c r="JNQ87" s="266"/>
      <c r="JNR87" s="266"/>
      <c r="JNS87" s="266"/>
      <c r="JNT87" s="266"/>
      <c r="JNU87" s="266"/>
      <c r="JNV87" s="266"/>
      <c r="JNW87" s="266"/>
      <c r="JNX87" s="266"/>
      <c r="JNY87" s="266"/>
      <c r="JNZ87" s="266"/>
      <c r="JOA87" s="266"/>
      <c r="JOB87" s="266"/>
      <c r="JOC87" s="266"/>
      <c r="JOD87" s="266"/>
      <c r="JOE87" s="266"/>
      <c r="JOF87" s="266"/>
      <c r="JOG87" s="266"/>
      <c r="JOH87" s="266"/>
      <c r="JOI87" s="266"/>
      <c r="JOJ87" s="266"/>
      <c r="JOK87" s="266"/>
      <c r="JOL87" s="266"/>
      <c r="JOM87" s="266"/>
      <c r="JON87" s="266"/>
      <c r="JOO87" s="266"/>
      <c r="JOP87" s="266"/>
      <c r="JOQ87" s="266"/>
      <c r="JOR87" s="266"/>
      <c r="JOS87" s="266"/>
      <c r="JOT87" s="266"/>
      <c r="JOU87" s="266"/>
      <c r="JOV87" s="266"/>
      <c r="JOW87" s="266"/>
      <c r="JOX87" s="266"/>
      <c r="JOY87" s="266"/>
      <c r="JOZ87" s="266"/>
      <c r="JPA87" s="266"/>
      <c r="JPB87" s="266"/>
      <c r="JPC87" s="266"/>
      <c r="JPD87" s="266"/>
      <c r="JPE87" s="266"/>
      <c r="JPF87" s="266"/>
      <c r="JPG87" s="266"/>
      <c r="JPH87" s="266"/>
      <c r="JPI87" s="266"/>
      <c r="JPJ87" s="266"/>
      <c r="JPK87" s="266"/>
      <c r="JPL87" s="266"/>
      <c r="JPM87" s="266"/>
      <c r="JPN87" s="266"/>
      <c r="JPO87" s="266"/>
      <c r="JPP87" s="266"/>
      <c r="JPQ87" s="266"/>
      <c r="JPR87" s="266"/>
      <c r="JPS87" s="266"/>
      <c r="JPT87" s="266"/>
      <c r="JPU87" s="266"/>
      <c r="JPV87" s="266"/>
      <c r="JPW87" s="266"/>
      <c r="JPX87" s="266"/>
      <c r="JPY87" s="266"/>
      <c r="JPZ87" s="266"/>
      <c r="JQA87" s="266"/>
      <c r="JQB87" s="266"/>
      <c r="JQC87" s="266"/>
      <c r="JQD87" s="266"/>
      <c r="JQE87" s="266"/>
      <c r="JQF87" s="266"/>
      <c r="JQG87" s="266"/>
      <c r="JQH87" s="266"/>
      <c r="JQI87" s="266"/>
      <c r="JQJ87" s="266"/>
      <c r="JQK87" s="266"/>
      <c r="JQL87" s="266"/>
      <c r="JQM87" s="266"/>
      <c r="JQN87" s="266"/>
      <c r="JQO87" s="266"/>
      <c r="JQP87" s="266"/>
      <c r="JQQ87" s="266"/>
      <c r="JQR87" s="266"/>
      <c r="JQS87" s="266"/>
      <c r="JQT87" s="266"/>
      <c r="JQU87" s="266"/>
      <c r="JQV87" s="266"/>
      <c r="JQW87" s="266"/>
      <c r="JQX87" s="266"/>
      <c r="JQY87" s="266"/>
      <c r="JQZ87" s="266"/>
      <c r="JRA87" s="266"/>
      <c r="JRB87" s="266"/>
      <c r="JRC87" s="266"/>
      <c r="JRD87" s="266"/>
      <c r="JRE87" s="266"/>
      <c r="JRF87" s="266"/>
      <c r="JRG87" s="266"/>
      <c r="JRH87" s="266"/>
      <c r="JRI87" s="266"/>
      <c r="JRJ87" s="266"/>
      <c r="JRK87" s="266"/>
      <c r="JRL87" s="266"/>
      <c r="JRM87" s="266"/>
      <c r="JRN87" s="266"/>
      <c r="JRO87" s="266"/>
      <c r="JRP87" s="266"/>
      <c r="JRQ87" s="266"/>
      <c r="JRR87" s="266"/>
      <c r="JRS87" s="266"/>
      <c r="JRT87" s="266"/>
      <c r="JRU87" s="266"/>
      <c r="JRV87" s="266"/>
      <c r="JRW87" s="266"/>
      <c r="JRX87" s="266"/>
      <c r="JRY87" s="266"/>
      <c r="JRZ87" s="266"/>
      <c r="JSA87" s="266"/>
      <c r="JSB87" s="266"/>
      <c r="JSC87" s="266"/>
      <c r="JSD87" s="266"/>
      <c r="JSE87" s="266"/>
      <c r="JSF87" s="266"/>
      <c r="JSG87" s="266"/>
      <c r="JSH87" s="266"/>
      <c r="JSI87" s="266"/>
      <c r="JSJ87" s="266"/>
      <c r="JSK87" s="266"/>
      <c r="JSL87" s="266"/>
      <c r="JSM87" s="266"/>
      <c r="JSN87" s="266"/>
      <c r="JSO87" s="266"/>
      <c r="JSP87" s="266"/>
      <c r="JSQ87" s="266"/>
      <c r="JSR87" s="266"/>
      <c r="JSS87" s="266"/>
      <c r="JST87" s="266"/>
      <c r="JSU87" s="266"/>
      <c r="JSV87" s="266"/>
      <c r="JSW87" s="266"/>
      <c r="JSX87" s="266"/>
      <c r="JSY87" s="266"/>
      <c r="JSZ87" s="266"/>
      <c r="JTA87" s="266"/>
      <c r="JTB87" s="266"/>
      <c r="JTC87" s="266"/>
      <c r="JTD87" s="266"/>
      <c r="JTE87" s="266"/>
      <c r="JTF87" s="266"/>
      <c r="JTG87" s="266"/>
      <c r="JTH87" s="266"/>
      <c r="JTI87" s="266"/>
      <c r="JTJ87" s="266"/>
      <c r="JTK87" s="266"/>
      <c r="JTL87" s="266"/>
      <c r="JTM87" s="266"/>
      <c r="JTN87" s="266"/>
      <c r="JTO87" s="266"/>
      <c r="JTP87" s="266"/>
      <c r="JTQ87" s="266"/>
      <c r="JTR87" s="266"/>
      <c r="JTS87" s="266"/>
      <c r="JTT87" s="266"/>
      <c r="JTU87" s="266"/>
      <c r="JTV87" s="266"/>
      <c r="JTW87" s="266"/>
      <c r="JTX87" s="266"/>
      <c r="JTY87" s="266"/>
      <c r="JTZ87" s="266"/>
      <c r="JUA87" s="266"/>
      <c r="JUB87" s="266"/>
      <c r="JUC87" s="266"/>
      <c r="JUD87" s="266"/>
      <c r="JUE87" s="266"/>
      <c r="JUF87" s="266"/>
      <c r="JUG87" s="266"/>
      <c r="JUH87" s="266"/>
      <c r="JUI87" s="266"/>
      <c r="JUJ87" s="266"/>
      <c r="JUK87" s="266"/>
      <c r="JUL87" s="266"/>
      <c r="JUM87" s="266"/>
      <c r="JUN87" s="266"/>
      <c r="JUO87" s="266"/>
      <c r="JUP87" s="266"/>
      <c r="JUQ87" s="266"/>
      <c r="JUR87" s="266"/>
      <c r="JUS87" s="266"/>
      <c r="JUT87" s="266"/>
      <c r="JUU87" s="266"/>
      <c r="JUV87" s="266"/>
      <c r="JUW87" s="266"/>
      <c r="JUX87" s="266"/>
      <c r="JUY87" s="266"/>
      <c r="JUZ87" s="266"/>
      <c r="JVA87" s="266"/>
      <c r="JVB87" s="266"/>
      <c r="JVC87" s="266"/>
      <c r="JVD87" s="266"/>
      <c r="JVE87" s="266"/>
      <c r="JVF87" s="266"/>
      <c r="JVG87" s="266"/>
      <c r="JVH87" s="266"/>
      <c r="JVI87" s="266"/>
      <c r="JVJ87" s="266"/>
      <c r="JVK87" s="266"/>
      <c r="JVL87" s="266"/>
      <c r="JVM87" s="266"/>
      <c r="JVN87" s="266"/>
      <c r="JVO87" s="266"/>
      <c r="JVP87" s="266"/>
      <c r="JVQ87" s="266"/>
      <c r="JVR87" s="266"/>
      <c r="JVS87" s="266"/>
      <c r="JVT87" s="266"/>
      <c r="JVU87" s="266"/>
      <c r="JVV87" s="266"/>
      <c r="JVW87" s="266"/>
      <c r="JVX87" s="266"/>
      <c r="JVY87" s="266"/>
      <c r="JVZ87" s="266"/>
      <c r="JWA87" s="266"/>
      <c r="JWB87" s="266"/>
      <c r="JWC87" s="266"/>
      <c r="JWD87" s="266"/>
      <c r="JWE87" s="266"/>
      <c r="JWF87" s="266"/>
      <c r="JWG87" s="266"/>
      <c r="JWH87" s="266"/>
      <c r="JWI87" s="266"/>
      <c r="JWJ87" s="266"/>
      <c r="JWK87" s="266"/>
      <c r="JWL87" s="266"/>
      <c r="JWM87" s="266"/>
      <c r="JWN87" s="266"/>
      <c r="JWO87" s="266"/>
      <c r="JWP87" s="266"/>
      <c r="JWQ87" s="266"/>
      <c r="JWR87" s="266"/>
      <c r="JWS87" s="266"/>
      <c r="JWT87" s="266"/>
      <c r="JWU87" s="266"/>
      <c r="JWV87" s="266"/>
      <c r="JWW87" s="266"/>
      <c r="JWX87" s="266"/>
      <c r="JWY87" s="266"/>
      <c r="JWZ87" s="266"/>
      <c r="JXA87" s="266"/>
      <c r="JXB87" s="266"/>
      <c r="JXC87" s="266"/>
      <c r="JXD87" s="266"/>
      <c r="JXE87" s="266"/>
      <c r="JXF87" s="266"/>
      <c r="JXG87" s="266"/>
      <c r="JXH87" s="266"/>
      <c r="JXI87" s="266"/>
      <c r="JXJ87" s="266"/>
      <c r="JXK87" s="266"/>
      <c r="JXL87" s="266"/>
      <c r="JXM87" s="266"/>
      <c r="JXN87" s="266"/>
      <c r="JXO87" s="266"/>
      <c r="JXP87" s="266"/>
      <c r="JXQ87" s="266"/>
      <c r="JXR87" s="266"/>
      <c r="JXS87" s="266"/>
      <c r="JXT87" s="266"/>
      <c r="JXU87" s="266"/>
      <c r="JXV87" s="266"/>
      <c r="JXW87" s="266"/>
      <c r="JXX87" s="266"/>
      <c r="JXY87" s="266"/>
      <c r="JXZ87" s="266"/>
      <c r="JYA87" s="266"/>
      <c r="JYB87" s="266"/>
      <c r="JYC87" s="266"/>
      <c r="JYD87" s="266"/>
      <c r="JYE87" s="266"/>
      <c r="JYF87" s="266"/>
      <c r="JYG87" s="266"/>
      <c r="JYH87" s="266"/>
      <c r="JYI87" s="266"/>
      <c r="JYJ87" s="266"/>
      <c r="JYK87" s="266"/>
      <c r="JYL87" s="266"/>
      <c r="JYM87" s="266"/>
      <c r="JYN87" s="266"/>
      <c r="JYO87" s="266"/>
      <c r="JYP87" s="266"/>
      <c r="JYQ87" s="266"/>
      <c r="JYR87" s="266"/>
      <c r="JYS87" s="266"/>
      <c r="JYT87" s="266"/>
      <c r="JYU87" s="266"/>
      <c r="JYV87" s="266"/>
      <c r="JYW87" s="266"/>
      <c r="JYX87" s="266"/>
      <c r="JYY87" s="266"/>
      <c r="JYZ87" s="266"/>
      <c r="JZA87" s="266"/>
      <c r="JZB87" s="266"/>
      <c r="JZC87" s="266"/>
      <c r="JZD87" s="266"/>
      <c r="JZE87" s="266"/>
      <c r="JZF87" s="266"/>
      <c r="JZG87" s="266"/>
      <c r="JZH87" s="266"/>
      <c r="JZI87" s="266"/>
      <c r="JZJ87" s="266"/>
      <c r="JZK87" s="266"/>
      <c r="JZL87" s="266"/>
      <c r="JZM87" s="266"/>
      <c r="JZN87" s="266"/>
      <c r="JZO87" s="266"/>
      <c r="JZP87" s="266"/>
      <c r="JZQ87" s="266"/>
      <c r="JZR87" s="266"/>
      <c r="JZS87" s="266"/>
      <c r="JZT87" s="266"/>
      <c r="JZU87" s="266"/>
      <c r="JZV87" s="266"/>
      <c r="JZW87" s="266"/>
      <c r="JZX87" s="266"/>
      <c r="JZY87" s="266"/>
      <c r="JZZ87" s="266"/>
      <c r="KAA87" s="266"/>
      <c r="KAB87" s="266"/>
      <c r="KAC87" s="266"/>
      <c r="KAD87" s="266"/>
      <c r="KAE87" s="266"/>
      <c r="KAF87" s="266"/>
      <c r="KAG87" s="266"/>
      <c r="KAH87" s="266"/>
      <c r="KAI87" s="266"/>
      <c r="KAJ87" s="266"/>
      <c r="KAK87" s="266"/>
      <c r="KAL87" s="266"/>
      <c r="KAM87" s="266"/>
      <c r="KAN87" s="266"/>
      <c r="KAO87" s="266"/>
      <c r="KAP87" s="266"/>
      <c r="KAQ87" s="266"/>
      <c r="KAR87" s="266"/>
      <c r="KAS87" s="266"/>
      <c r="KAT87" s="266"/>
      <c r="KAU87" s="266"/>
      <c r="KAV87" s="266"/>
      <c r="KAW87" s="266"/>
      <c r="KAX87" s="266"/>
      <c r="KAY87" s="266"/>
      <c r="KAZ87" s="266"/>
      <c r="KBA87" s="266"/>
      <c r="KBB87" s="266"/>
      <c r="KBC87" s="266"/>
      <c r="KBD87" s="266"/>
      <c r="KBE87" s="266"/>
      <c r="KBF87" s="266"/>
      <c r="KBG87" s="266"/>
      <c r="KBH87" s="266"/>
      <c r="KBI87" s="266"/>
      <c r="KBJ87" s="266"/>
      <c r="KBK87" s="266"/>
      <c r="KBL87" s="266"/>
      <c r="KBM87" s="266"/>
      <c r="KBN87" s="266"/>
      <c r="KBO87" s="266"/>
      <c r="KBP87" s="266"/>
      <c r="KBQ87" s="266"/>
      <c r="KBR87" s="266"/>
      <c r="KBS87" s="266"/>
      <c r="KBT87" s="266"/>
      <c r="KBU87" s="266"/>
      <c r="KBV87" s="266"/>
      <c r="KBW87" s="266"/>
      <c r="KBX87" s="266"/>
      <c r="KBY87" s="266"/>
      <c r="KBZ87" s="266"/>
      <c r="KCA87" s="266"/>
      <c r="KCB87" s="266"/>
      <c r="KCC87" s="266"/>
      <c r="KCD87" s="266"/>
      <c r="KCE87" s="266"/>
      <c r="KCF87" s="266"/>
      <c r="KCG87" s="266"/>
      <c r="KCH87" s="266"/>
      <c r="KCI87" s="266"/>
      <c r="KCJ87" s="266"/>
      <c r="KCK87" s="266"/>
      <c r="KCL87" s="266"/>
      <c r="KCM87" s="266"/>
      <c r="KCN87" s="266"/>
      <c r="KCO87" s="266"/>
      <c r="KCP87" s="266"/>
      <c r="KCQ87" s="266"/>
      <c r="KCR87" s="266"/>
      <c r="KCS87" s="266"/>
      <c r="KCT87" s="266"/>
      <c r="KCU87" s="266"/>
      <c r="KCV87" s="266"/>
      <c r="KCW87" s="266"/>
      <c r="KCX87" s="266"/>
      <c r="KCY87" s="266"/>
      <c r="KCZ87" s="266"/>
      <c r="KDA87" s="266"/>
      <c r="KDB87" s="266"/>
      <c r="KDC87" s="266"/>
      <c r="KDD87" s="266"/>
      <c r="KDE87" s="266"/>
      <c r="KDF87" s="266"/>
      <c r="KDG87" s="266"/>
      <c r="KDH87" s="266"/>
      <c r="KDI87" s="266"/>
      <c r="KDJ87" s="266"/>
      <c r="KDK87" s="266"/>
      <c r="KDL87" s="266"/>
      <c r="KDM87" s="266"/>
      <c r="KDN87" s="266"/>
      <c r="KDO87" s="266"/>
      <c r="KDP87" s="266"/>
      <c r="KDQ87" s="266"/>
      <c r="KDR87" s="266"/>
      <c r="KDS87" s="266"/>
      <c r="KDT87" s="266"/>
      <c r="KDU87" s="266"/>
      <c r="KDV87" s="266"/>
      <c r="KDW87" s="266"/>
      <c r="KDX87" s="266"/>
      <c r="KDY87" s="266"/>
      <c r="KDZ87" s="266"/>
      <c r="KEA87" s="266"/>
      <c r="KEB87" s="266"/>
      <c r="KEC87" s="266"/>
      <c r="KED87" s="266"/>
      <c r="KEE87" s="266"/>
      <c r="KEF87" s="266"/>
      <c r="KEG87" s="266"/>
      <c r="KEH87" s="266"/>
      <c r="KEI87" s="266"/>
      <c r="KEJ87" s="266"/>
      <c r="KEK87" s="266"/>
      <c r="KEL87" s="266"/>
      <c r="KEM87" s="266"/>
      <c r="KEN87" s="266"/>
      <c r="KEO87" s="266"/>
      <c r="KEP87" s="266"/>
      <c r="KEQ87" s="266"/>
      <c r="KER87" s="266"/>
      <c r="KES87" s="266"/>
      <c r="KET87" s="266"/>
      <c r="KEU87" s="266"/>
      <c r="KEV87" s="266"/>
      <c r="KEW87" s="266"/>
      <c r="KEX87" s="266"/>
      <c r="KEY87" s="266"/>
      <c r="KEZ87" s="266"/>
      <c r="KFA87" s="266"/>
      <c r="KFB87" s="266"/>
      <c r="KFC87" s="266"/>
      <c r="KFD87" s="266"/>
      <c r="KFE87" s="266"/>
      <c r="KFF87" s="266"/>
      <c r="KFG87" s="266"/>
      <c r="KFH87" s="266"/>
      <c r="KFI87" s="266"/>
      <c r="KFJ87" s="266"/>
      <c r="KFK87" s="266"/>
      <c r="KFL87" s="266"/>
      <c r="KFM87" s="266"/>
      <c r="KFN87" s="266"/>
      <c r="KFO87" s="266"/>
      <c r="KFP87" s="266"/>
      <c r="KFQ87" s="266"/>
      <c r="KFR87" s="266"/>
      <c r="KFS87" s="266"/>
      <c r="KFT87" s="266"/>
      <c r="KFU87" s="266"/>
      <c r="KFV87" s="266"/>
      <c r="KFW87" s="266"/>
      <c r="KFX87" s="266"/>
      <c r="KFY87" s="266"/>
      <c r="KFZ87" s="266"/>
      <c r="KGA87" s="266"/>
      <c r="KGB87" s="266"/>
      <c r="KGC87" s="266"/>
      <c r="KGD87" s="266"/>
      <c r="KGE87" s="266"/>
      <c r="KGF87" s="266"/>
      <c r="KGG87" s="266"/>
      <c r="KGH87" s="266"/>
      <c r="KGI87" s="266"/>
      <c r="KGJ87" s="266"/>
      <c r="KGK87" s="266"/>
      <c r="KGL87" s="266"/>
      <c r="KGM87" s="266"/>
      <c r="KGN87" s="266"/>
      <c r="KGO87" s="266"/>
      <c r="KGP87" s="266"/>
      <c r="KGQ87" s="266"/>
      <c r="KGR87" s="266"/>
      <c r="KGS87" s="266"/>
      <c r="KGT87" s="266"/>
      <c r="KGU87" s="266"/>
      <c r="KGV87" s="266"/>
      <c r="KGW87" s="266"/>
      <c r="KGX87" s="266"/>
      <c r="KGY87" s="266"/>
      <c r="KGZ87" s="266"/>
      <c r="KHA87" s="266"/>
      <c r="KHB87" s="266"/>
      <c r="KHC87" s="266"/>
      <c r="KHD87" s="266"/>
      <c r="KHE87" s="266"/>
      <c r="KHF87" s="266"/>
      <c r="KHG87" s="266"/>
      <c r="KHH87" s="266"/>
      <c r="KHI87" s="266"/>
      <c r="KHJ87" s="266"/>
      <c r="KHK87" s="266"/>
      <c r="KHL87" s="266"/>
      <c r="KHM87" s="266"/>
      <c r="KHN87" s="266"/>
      <c r="KHO87" s="266"/>
      <c r="KHP87" s="266"/>
      <c r="KHQ87" s="266"/>
      <c r="KHR87" s="266"/>
      <c r="KHS87" s="266"/>
      <c r="KHT87" s="266"/>
      <c r="KHU87" s="266"/>
      <c r="KHV87" s="266"/>
      <c r="KHW87" s="266"/>
      <c r="KHX87" s="266"/>
      <c r="KHY87" s="266"/>
      <c r="KHZ87" s="266"/>
      <c r="KIA87" s="266"/>
      <c r="KIB87" s="266"/>
      <c r="KIC87" s="266"/>
      <c r="KID87" s="266"/>
      <c r="KIE87" s="266"/>
      <c r="KIF87" s="266"/>
      <c r="KIG87" s="266"/>
      <c r="KIH87" s="266"/>
      <c r="KII87" s="266"/>
      <c r="KIJ87" s="266"/>
      <c r="KIK87" s="266"/>
      <c r="KIL87" s="266"/>
      <c r="KIM87" s="266"/>
      <c r="KIN87" s="266"/>
      <c r="KIO87" s="266"/>
      <c r="KIP87" s="266"/>
      <c r="KIQ87" s="266"/>
      <c r="KIR87" s="266"/>
      <c r="KIS87" s="266"/>
      <c r="KIT87" s="266"/>
      <c r="KIU87" s="266"/>
      <c r="KIV87" s="266"/>
      <c r="KIW87" s="266"/>
      <c r="KIX87" s="266"/>
      <c r="KIY87" s="266"/>
      <c r="KIZ87" s="266"/>
      <c r="KJA87" s="266"/>
      <c r="KJB87" s="266"/>
      <c r="KJC87" s="266"/>
      <c r="KJD87" s="266"/>
      <c r="KJE87" s="266"/>
      <c r="KJF87" s="266"/>
      <c r="KJG87" s="266"/>
      <c r="KJH87" s="266"/>
      <c r="KJI87" s="266"/>
      <c r="KJJ87" s="266"/>
      <c r="KJK87" s="266"/>
      <c r="KJL87" s="266"/>
      <c r="KJM87" s="266"/>
      <c r="KJN87" s="266"/>
      <c r="KJO87" s="266"/>
      <c r="KJP87" s="266"/>
      <c r="KJQ87" s="266"/>
      <c r="KJR87" s="266"/>
      <c r="KJS87" s="266"/>
      <c r="KJT87" s="266"/>
      <c r="KJU87" s="266"/>
      <c r="KJV87" s="266"/>
      <c r="KJW87" s="266"/>
      <c r="KJX87" s="266"/>
      <c r="KJY87" s="266"/>
      <c r="KJZ87" s="266"/>
      <c r="KKA87" s="266"/>
      <c r="KKB87" s="266"/>
      <c r="KKC87" s="266"/>
      <c r="KKD87" s="266"/>
      <c r="KKE87" s="266"/>
      <c r="KKF87" s="266"/>
      <c r="KKG87" s="266"/>
      <c r="KKH87" s="266"/>
      <c r="KKI87" s="266"/>
      <c r="KKJ87" s="266"/>
      <c r="KKK87" s="266"/>
      <c r="KKL87" s="266"/>
      <c r="KKM87" s="266"/>
      <c r="KKN87" s="266"/>
      <c r="KKO87" s="266"/>
      <c r="KKP87" s="266"/>
      <c r="KKQ87" s="266"/>
      <c r="KKR87" s="266"/>
      <c r="KKS87" s="266"/>
      <c r="KKT87" s="266"/>
      <c r="KKU87" s="266"/>
      <c r="KKV87" s="266"/>
      <c r="KKW87" s="266"/>
      <c r="KKX87" s="266"/>
      <c r="KKY87" s="266"/>
      <c r="KKZ87" s="266"/>
      <c r="KLA87" s="266"/>
      <c r="KLB87" s="266"/>
      <c r="KLC87" s="266"/>
      <c r="KLD87" s="266"/>
      <c r="KLE87" s="266"/>
      <c r="KLF87" s="266"/>
      <c r="KLG87" s="266"/>
      <c r="KLH87" s="266"/>
      <c r="KLI87" s="266"/>
      <c r="KLJ87" s="266"/>
      <c r="KLK87" s="266"/>
      <c r="KLL87" s="266"/>
      <c r="KLM87" s="266"/>
      <c r="KLN87" s="266"/>
      <c r="KLO87" s="266"/>
      <c r="KLP87" s="266"/>
      <c r="KLQ87" s="266"/>
      <c r="KLR87" s="266"/>
      <c r="KLS87" s="266"/>
      <c r="KLT87" s="266"/>
      <c r="KLU87" s="266"/>
      <c r="KLV87" s="266"/>
      <c r="KLW87" s="266"/>
      <c r="KLX87" s="266"/>
      <c r="KLY87" s="266"/>
      <c r="KLZ87" s="266"/>
      <c r="KMA87" s="266"/>
      <c r="KMB87" s="266"/>
      <c r="KMC87" s="266"/>
      <c r="KMD87" s="266"/>
      <c r="KME87" s="266"/>
      <c r="KMF87" s="266"/>
      <c r="KMG87" s="266"/>
      <c r="KMH87" s="266"/>
      <c r="KMI87" s="266"/>
      <c r="KMJ87" s="266"/>
      <c r="KMK87" s="266"/>
      <c r="KML87" s="266"/>
      <c r="KMM87" s="266"/>
      <c r="KMN87" s="266"/>
      <c r="KMO87" s="266"/>
      <c r="KMP87" s="266"/>
      <c r="KMQ87" s="266"/>
      <c r="KMR87" s="266"/>
      <c r="KMS87" s="266"/>
      <c r="KMT87" s="266"/>
      <c r="KMU87" s="266"/>
      <c r="KMV87" s="266"/>
      <c r="KMW87" s="266"/>
      <c r="KMX87" s="266"/>
      <c r="KMY87" s="266"/>
      <c r="KMZ87" s="266"/>
      <c r="KNA87" s="266"/>
      <c r="KNB87" s="266"/>
      <c r="KNC87" s="266"/>
      <c r="KND87" s="266"/>
      <c r="KNE87" s="266"/>
      <c r="KNF87" s="266"/>
      <c r="KNG87" s="266"/>
      <c r="KNH87" s="266"/>
      <c r="KNI87" s="266"/>
      <c r="KNJ87" s="266"/>
      <c r="KNK87" s="266"/>
      <c r="KNL87" s="266"/>
      <c r="KNM87" s="266"/>
      <c r="KNN87" s="266"/>
      <c r="KNO87" s="266"/>
      <c r="KNP87" s="266"/>
      <c r="KNQ87" s="266"/>
      <c r="KNR87" s="266"/>
      <c r="KNS87" s="266"/>
      <c r="KNT87" s="266"/>
      <c r="KNU87" s="266"/>
      <c r="KNV87" s="266"/>
      <c r="KNW87" s="266"/>
      <c r="KNX87" s="266"/>
      <c r="KNY87" s="266"/>
      <c r="KNZ87" s="266"/>
      <c r="KOA87" s="266"/>
      <c r="KOB87" s="266"/>
      <c r="KOC87" s="266"/>
      <c r="KOD87" s="266"/>
      <c r="KOE87" s="266"/>
      <c r="KOF87" s="266"/>
      <c r="KOG87" s="266"/>
      <c r="KOH87" s="266"/>
      <c r="KOI87" s="266"/>
      <c r="KOJ87" s="266"/>
      <c r="KOK87" s="266"/>
      <c r="KOL87" s="266"/>
      <c r="KOM87" s="266"/>
      <c r="KON87" s="266"/>
      <c r="KOO87" s="266"/>
      <c r="KOP87" s="266"/>
      <c r="KOQ87" s="266"/>
      <c r="KOR87" s="266"/>
      <c r="KOS87" s="266"/>
      <c r="KOT87" s="266"/>
      <c r="KOU87" s="266"/>
      <c r="KOV87" s="266"/>
      <c r="KOW87" s="266"/>
      <c r="KOX87" s="266"/>
      <c r="KOY87" s="266"/>
      <c r="KOZ87" s="266"/>
      <c r="KPA87" s="266"/>
      <c r="KPB87" s="266"/>
      <c r="KPC87" s="266"/>
      <c r="KPD87" s="266"/>
      <c r="KPE87" s="266"/>
      <c r="KPF87" s="266"/>
      <c r="KPG87" s="266"/>
      <c r="KPH87" s="266"/>
      <c r="KPI87" s="266"/>
      <c r="KPJ87" s="266"/>
      <c r="KPK87" s="266"/>
      <c r="KPL87" s="266"/>
      <c r="KPM87" s="266"/>
      <c r="KPN87" s="266"/>
      <c r="KPO87" s="266"/>
      <c r="KPP87" s="266"/>
      <c r="KPQ87" s="266"/>
      <c r="KPR87" s="266"/>
      <c r="KPS87" s="266"/>
      <c r="KPT87" s="266"/>
      <c r="KPU87" s="266"/>
      <c r="KPV87" s="266"/>
      <c r="KPW87" s="266"/>
      <c r="KPX87" s="266"/>
      <c r="KPY87" s="266"/>
      <c r="KPZ87" s="266"/>
      <c r="KQA87" s="266"/>
      <c r="KQB87" s="266"/>
      <c r="KQC87" s="266"/>
      <c r="KQD87" s="266"/>
      <c r="KQE87" s="266"/>
      <c r="KQF87" s="266"/>
      <c r="KQG87" s="266"/>
      <c r="KQH87" s="266"/>
      <c r="KQI87" s="266"/>
      <c r="KQJ87" s="266"/>
      <c r="KQK87" s="266"/>
      <c r="KQL87" s="266"/>
      <c r="KQM87" s="266"/>
      <c r="KQN87" s="266"/>
      <c r="KQO87" s="266"/>
      <c r="KQP87" s="266"/>
      <c r="KQQ87" s="266"/>
      <c r="KQR87" s="266"/>
      <c r="KQS87" s="266"/>
      <c r="KQT87" s="266"/>
      <c r="KQU87" s="266"/>
      <c r="KQV87" s="266"/>
      <c r="KQW87" s="266"/>
      <c r="KQX87" s="266"/>
      <c r="KQY87" s="266"/>
      <c r="KQZ87" s="266"/>
      <c r="KRA87" s="266"/>
      <c r="KRB87" s="266"/>
      <c r="KRC87" s="266"/>
      <c r="KRD87" s="266"/>
      <c r="KRE87" s="266"/>
      <c r="KRF87" s="266"/>
      <c r="KRG87" s="266"/>
      <c r="KRH87" s="266"/>
      <c r="KRI87" s="266"/>
      <c r="KRJ87" s="266"/>
      <c r="KRK87" s="266"/>
      <c r="KRL87" s="266"/>
      <c r="KRM87" s="266"/>
      <c r="KRN87" s="266"/>
      <c r="KRO87" s="266"/>
      <c r="KRP87" s="266"/>
      <c r="KRQ87" s="266"/>
      <c r="KRR87" s="266"/>
      <c r="KRS87" s="266"/>
      <c r="KRT87" s="266"/>
      <c r="KRU87" s="266"/>
      <c r="KRV87" s="266"/>
      <c r="KRW87" s="266"/>
      <c r="KRX87" s="266"/>
      <c r="KRY87" s="266"/>
      <c r="KRZ87" s="266"/>
      <c r="KSA87" s="266"/>
      <c r="KSB87" s="266"/>
      <c r="KSC87" s="266"/>
      <c r="KSD87" s="266"/>
      <c r="KSE87" s="266"/>
      <c r="KSF87" s="266"/>
      <c r="KSG87" s="266"/>
      <c r="KSH87" s="266"/>
      <c r="KSI87" s="266"/>
      <c r="KSJ87" s="266"/>
      <c r="KSK87" s="266"/>
      <c r="KSL87" s="266"/>
      <c r="KSM87" s="266"/>
      <c r="KSN87" s="266"/>
      <c r="KSO87" s="266"/>
      <c r="KSP87" s="266"/>
      <c r="KSQ87" s="266"/>
      <c r="KSR87" s="266"/>
      <c r="KSS87" s="266"/>
      <c r="KST87" s="266"/>
      <c r="KSU87" s="266"/>
      <c r="KSV87" s="266"/>
      <c r="KSW87" s="266"/>
      <c r="KSX87" s="266"/>
      <c r="KSY87" s="266"/>
      <c r="KSZ87" s="266"/>
      <c r="KTA87" s="266"/>
      <c r="KTB87" s="266"/>
      <c r="KTC87" s="266"/>
      <c r="KTD87" s="266"/>
      <c r="KTE87" s="266"/>
      <c r="KTF87" s="266"/>
      <c r="KTG87" s="266"/>
      <c r="KTH87" s="266"/>
      <c r="KTI87" s="266"/>
      <c r="KTJ87" s="266"/>
      <c r="KTK87" s="266"/>
      <c r="KTL87" s="266"/>
      <c r="KTM87" s="266"/>
      <c r="KTN87" s="266"/>
      <c r="KTO87" s="266"/>
      <c r="KTP87" s="266"/>
      <c r="KTQ87" s="266"/>
      <c r="KTR87" s="266"/>
      <c r="KTS87" s="266"/>
      <c r="KTT87" s="266"/>
      <c r="KTU87" s="266"/>
      <c r="KTV87" s="266"/>
      <c r="KTW87" s="266"/>
      <c r="KTX87" s="266"/>
      <c r="KTY87" s="266"/>
      <c r="KTZ87" s="266"/>
      <c r="KUA87" s="266"/>
      <c r="KUB87" s="266"/>
      <c r="KUC87" s="266"/>
      <c r="KUD87" s="266"/>
      <c r="KUE87" s="266"/>
      <c r="KUF87" s="266"/>
      <c r="KUG87" s="266"/>
      <c r="KUH87" s="266"/>
      <c r="KUI87" s="266"/>
      <c r="KUJ87" s="266"/>
      <c r="KUK87" s="266"/>
      <c r="KUL87" s="266"/>
      <c r="KUM87" s="266"/>
      <c r="KUN87" s="266"/>
      <c r="KUO87" s="266"/>
      <c r="KUP87" s="266"/>
      <c r="KUQ87" s="266"/>
      <c r="KUR87" s="266"/>
      <c r="KUS87" s="266"/>
      <c r="KUT87" s="266"/>
      <c r="KUU87" s="266"/>
      <c r="KUV87" s="266"/>
      <c r="KUW87" s="266"/>
      <c r="KUX87" s="266"/>
      <c r="KUY87" s="266"/>
      <c r="KUZ87" s="266"/>
      <c r="KVA87" s="266"/>
      <c r="KVB87" s="266"/>
      <c r="KVC87" s="266"/>
      <c r="KVD87" s="266"/>
      <c r="KVE87" s="266"/>
      <c r="KVF87" s="266"/>
      <c r="KVG87" s="266"/>
      <c r="KVH87" s="266"/>
      <c r="KVI87" s="266"/>
      <c r="KVJ87" s="266"/>
      <c r="KVK87" s="266"/>
      <c r="KVL87" s="266"/>
      <c r="KVM87" s="266"/>
      <c r="KVN87" s="266"/>
      <c r="KVO87" s="266"/>
      <c r="KVP87" s="266"/>
      <c r="KVQ87" s="266"/>
      <c r="KVR87" s="266"/>
      <c r="KVS87" s="266"/>
      <c r="KVT87" s="266"/>
      <c r="KVU87" s="266"/>
      <c r="KVV87" s="266"/>
      <c r="KVW87" s="266"/>
      <c r="KVX87" s="266"/>
      <c r="KVY87" s="266"/>
      <c r="KVZ87" s="266"/>
      <c r="KWA87" s="266"/>
      <c r="KWB87" s="266"/>
      <c r="KWC87" s="266"/>
      <c r="KWD87" s="266"/>
      <c r="KWE87" s="266"/>
      <c r="KWF87" s="266"/>
      <c r="KWG87" s="266"/>
      <c r="KWH87" s="266"/>
      <c r="KWI87" s="266"/>
      <c r="KWJ87" s="266"/>
      <c r="KWK87" s="266"/>
      <c r="KWL87" s="266"/>
      <c r="KWM87" s="266"/>
      <c r="KWN87" s="266"/>
      <c r="KWO87" s="266"/>
      <c r="KWP87" s="266"/>
      <c r="KWQ87" s="266"/>
      <c r="KWR87" s="266"/>
      <c r="KWS87" s="266"/>
      <c r="KWT87" s="266"/>
      <c r="KWU87" s="266"/>
      <c r="KWV87" s="266"/>
      <c r="KWW87" s="266"/>
      <c r="KWX87" s="266"/>
      <c r="KWY87" s="266"/>
      <c r="KWZ87" s="266"/>
      <c r="KXA87" s="266"/>
      <c r="KXB87" s="266"/>
      <c r="KXC87" s="266"/>
      <c r="KXD87" s="266"/>
      <c r="KXE87" s="266"/>
      <c r="KXF87" s="266"/>
      <c r="KXG87" s="266"/>
      <c r="KXH87" s="266"/>
      <c r="KXI87" s="266"/>
      <c r="KXJ87" s="266"/>
      <c r="KXK87" s="266"/>
      <c r="KXL87" s="266"/>
      <c r="KXM87" s="266"/>
      <c r="KXN87" s="266"/>
      <c r="KXO87" s="266"/>
      <c r="KXP87" s="266"/>
      <c r="KXQ87" s="266"/>
      <c r="KXR87" s="266"/>
      <c r="KXS87" s="266"/>
      <c r="KXT87" s="266"/>
      <c r="KXU87" s="266"/>
      <c r="KXV87" s="266"/>
      <c r="KXW87" s="266"/>
      <c r="KXX87" s="266"/>
      <c r="KXY87" s="266"/>
      <c r="KXZ87" s="266"/>
      <c r="KYA87" s="266"/>
      <c r="KYB87" s="266"/>
      <c r="KYC87" s="266"/>
      <c r="KYD87" s="266"/>
      <c r="KYE87" s="266"/>
      <c r="KYF87" s="266"/>
      <c r="KYG87" s="266"/>
      <c r="KYH87" s="266"/>
      <c r="KYI87" s="266"/>
      <c r="KYJ87" s="266"/>
      <c r="KYK87" s="266"/>
      <c r="KYL87" s="266"/>
      <c r="KYM87" s="266"/>
      <c r="KYN87" s="266"/>
      <c r="KYO87" s="266"/>
      <c r="KYP87" s="266"/>
      <c r="KYQ87" s="266"/>
      <c r="KYR87" s="266"/>
      <c r="KYS87" s="266"/>
      <c r="KYT87" s="266"/>
      <c r="KYU87" s="266"/>
      <c r="KYV87" s="266"/>
      <c r="KYW87" s="266"/>
      <c r="KYX87" s="266"/>
      <c r="KYY87" s="266"/>
      <c r="KYZ87" s="266"/>
      <c r="KZA87" s="266"/>
      <c r="KZB87" s="266"/>
      <c r="KZC87" s="266"/>
      <c r="KZD87" s="266"/>
      <c r="KZE87" s="266"/>
      <c r="KZF87" s="266"/>
      <c r="KZG87" s="266"/>
      <c r="KZH87" s="266"/>
      <c r="KZI87" s="266"/>
      <c r="KZJ87" s="266"/>
      <c r="KZK87" s="266"/>
      <c r="KZL87" s="266"/>
      <c r="KZM87" s="266"/>
      <c r="KZN87" s="266"/>
      <c r="KZO87" s="266"/>
      <c r="KZP87" s="266"/>
      <c r="KZQ87" s="266"/>
      <c r="KZR87" s="266"/>
      <c r="KZS87" s="266"/>
      <c r="KZT87" s="266"/>
      <c r="KZU87" s="266"/>
      <c r="KZV87" s="266"/>
      <c r="KZW87" s="266"/>
      <c r="KZX87" s="266"/>
      <c r="KZY87" s="266"/>
      <c r="KZZ87" s="266"/>
      <c r="LAA87" s="266"/>
      <c r="LAB87" s="266"/>
      <c r="LAC87" s="266"/>
      <c r="LAD87" s="266"/>
      <c r="LAE87" s="266"/>
      <c r="LAF87" s="266"/>
      <c r="LAG87" s="266"/>
      <c r="LAH87" s="266"/>
      <c r="LAI87" s="266"/>
      <c r="LAJ87" s="266"/>
      <c r="LAK87" s="266"/>
      <c r="LAL87" s="266"/>
      <c r="LAM87" s="266"/>
      <c r="LAN87" s="266"/>
      <c r="LAO87" s="266"/>
      <c r="LAP87" s="266"/>
      <c r="LAQ87" s="266"/>
      <c r="LAR87" s="266"/>
      <c r="LAS87" s="266"/>
      <c r="LAT87" s="266"/>
      <c r="LAU87" s="266"/>
      <c r="LAV87" s="266"/>
      <c r="LAW87" s="266"/>
      <c r="LAX87" s="266"/>
      <c r="LAY87" s="266"/>
      <c r="LAZ87" s="266"/>
      <c r="LBA87" s="266"/>
      <c r="LBB87" s="266"/>
      <c r="LBC87" s="266"/>
      <c r="LBD87" s="266"/>
      <c r="LBE87" s="266"/>
      <c r="LBF87" s="266"/>
      <c r="LBG87" s="266"/>
      <c r="LBH87" s="266"/>
      <c r="LBI87" s="266"/>
      <c r="LBJ87" s="266"/>
      <c r="LBK87" s="266"/>
      <c r="LBL87" s="266"/>
      <c r="LBM87" s="266"/>
      <c r="LBN87" s="266"/>
      <c r="LBO87" s="266"/>
      <c r="LBP87" s="266"/>
      <c r="LBQ87" s="266"/>
      <c r="LBR87" s="266"/>
      <c r="LBS87" s="266"/>
      <c r="LBT87" s="266"/>
      <c r="LBU87" s="266"/>
      <c r="LBV87" s="266"/>
      <c r="LBW87" s="266"/>
      <c r="LBX87" s="266"/>
      <c r="LBY87" s="266"/>
      <c r="LBZ87" s="266"/>
      <c r="LCA87" s="266"/>
      <c r="LCB87" s="266"/>
      <c r="LCC87" s="266"/>
      <c r="LCD87" s="266"/>
      <c r="LCE87" s="266"/>
      <c r="LCF87" s="266"/>
      <c r="LCG87" s="266"/>
      <c r="LCH87" s="266"/>
      <c r="LCI87" s="266"/>
      <c r="LCJ87" s="266"/>
      <c r="LCK87" s="266"/>
      <c r="LCL87" s="266"/>
      <c r="LCM87" s="266"/>
      <c r="LCN87" s="266"/>
      <c r="LCO87" s="266"/>
      <c r="LCP87" s="266"/>
      <c r="LCQ87" s="266"/>
      <c r="LCR87" s="266"/>
      <c r="LCS87" s="266"/>
      <c r="LCT87" s="266"/>
      <c r="LCU87" s="266"/>
      <c r="LCV87" s="266"/>
      <c r="LCW87" s="266"/>
      <c r="LCX87" s="266"/>
      <c r="LCY87" s="266"/>
      <c r="LCZ87" s="266"/>
      <c r="LDA87" s="266"/>
      <c r="LDB87" s="266"/>
      <c r="LDC87" s="266"/>
      <c r="LDD87" s="266"/>
      <c r="LDE87" s="266"/>
      <c r="LDF87" s="266"/>
      <c r="LDG87" s="266"/>
      <c r="LDH87" s="266"/>
      <c r="LDI87" s="266"/>
      <c r="LDJ87" s="266"/>
      <c r="LDK87" s="266"/>
      <c r="LDL87" s="266"/>
      <c r="LDM87" s="266"/>
      <c r="LDN87" s="266"/>
      <c r="LDO87" s="266"/>
      <c r="LDP87" s="266"/>
      <c r="LDQ87" s="266"/>
      <c r="LDR87" s="266"/>
      <c r="LDS87" s="266"/>
      <c r="LDT87" s="266"/>
      <c r="LDU87" s="266"/>
      <c r="LDV87" s="266"/>
      <c r="LDW87" s="266"/>
      <c r="LDX87" s="266"/>
      <c r="LDY87" s="266"/>
      <c r="LDZ87" s="266"/>
      <c r="LEA87" s="266"/>
      <c r="LEB87" s="266"/>
      <c r="LEC87" s="266"/>
      <c r="LED87" s="266"/>
      <c r="LEE87" s="266"/>
      <c r="LEF87" s="266"/>
      <c r="LEG87" s="266"/>
      <c r="LEH87" s="266"/>
      <c r="LEI87" s="266"/>
      <c r="LEJ87" s="266"/>
      <c r="LEK87" s="266"/>
      <c r="LEL87" s="266"/>
      <c r="LEM87" s="266"/>
      <c r="LEN87" s="266"/>
      <c r="LEO87" s="266"/>
      <c r="LEP87" s="266"/>
      <c r="LEQ87" s="266"/>
      <c r="LER87" s="266"/>
      <c r="LES87" s="266"/>
      <c r="LET87" s="266"/>
      <c r="LEU87" s="266"/>
      <c r="LEV87" s="266"/>
      <c r="LEW87" s="266"/>
      <c r="LEX87" s="266"/>
      <c r="LEY87" s="266"/>
      <c r="LEZ87" s="266"/>
      <c r="LFA87" s="266"/>
      <c r="LFB87" s="266"/>
      <c r="LFC87" s="266"/>
      <c r="LFD87" s="266"/>
      <c r="LFE87" s="266"/>
      <c r="LFF87" s="266"/>
      <c r="LFG87" s="266"/>
      <c r="LFH87" s="266"/>
      <c r="LFI87" s="266"/>
      <c r="LFJ87" s="266"/>
      <c r="LFK87" s="266"/>
      <c r="LFL87" s="266"/>
      <c r="LFM87" s="266"/>
      <c r="LFN87" s="266"/>
      <c r="LFO87" s="266"/>
      <c r="LFP87" s="266"/>
      <c r="LFQ87" s="266"/>
      <c r="LFR87" s="266"/>
      <c r="LFS87" s="266"/>
      <c r="LFT87" s="266"/>
      <c r="LFU87" s="266"/>
      <c r="LFV87" s="266"/>
      <c r="LFW87" s="266"/>
      <c r="LFX87" s="266"/>
      <c r="LFY87" s="266"/>
      <c r="LFZ87" s="266"/>
      <c r="LGA87" s="266"/>
      <c r="LGB87" s="266"/>
      <c r="LGC87" s="266"/>
      <c r="LGD87" s="266"/>
      <c r="LGE87" s="266"/>
      <c r="LGF87" s="266"/>
      <c r="LGG87" s="266"/>
      <c r="LGH87" s="266"/>
      <c r="LGI87" s="266"/>
      <c r="LGJ87" s="266"/>
      <c r="LGK87" s="266"/>
      <c r="LGL87" s="266"/>
      <c r="LGM87" s="266"/>
      <c r="LGN87" s="266"/>
      <c r="LGO87" s="266"/>
      <c r="LGP87" s="266"/>
      <c r="LGQ87" s="266"/>
      <c r="LGR87" s="266"/>
      <c r="LGS87" s="266"/>
      <c r="LGT87" s="266"/>
      <c r="LGU87" s="266"/>
      <c r="LGV87" s="266"/>
      <c r="LGW87" s="266"/>
      <c r="LGX87" s="266"/>
      <c r="LGY87" s="266"/>
      <c r="LGZ87" s="266"/>
      <c r="LHA87" s="266"/>
      <c r="LHB87" s="266"/>
      <c r="LHC87" s="266"/>
      <c r="LHD87" s="266"/>
      <c r="LHE87" s="266"/>
      <c r="LHF87" s="266"/>
      <c r="LHG87" s="266"/>
      <c r="LHH87" s="266"/>
      <c r="LHI87" s="266"/>
      <c r="LHJ87" s="266"/>
      <c r="LHK87" s="266"/>
      <c r="LHL87" s="266"/>
      <c r="LHM87" s="266"/>
      <c r="LHN87" s="266"/>
      <c r="LHO87" s="266"/>
      <c r="LHP87" s="266"/>
      <c r="LHQ87" s="266"/>
      <c r="LHR87" s="266"/>
      <c r="LHS87" s="266"/>
      <c r="LHT87" s="266"/>
      <c r="LHU87" s="266"/>
      <c r="LHV87" s="266"/>
      <c r="LHW87" s="266"/>
      <c r="LHX87" s="266"/>
      <c r="LHY87" s="266"/>
      <c r="LHZ87" s="266"/>
      <c r="LIA87" s="266"/>
      <c r="LIB87" s="266"/>
      <c r="LIC87" s="266"/>
      <c r="LID87" s="266"/>
      <c r="LIE87" s="266"/>
      <c r="LIF87" s="266"/>
      <c r="LIG87" s="266"/>
      <c r="LIH87" s="266"/>
      <c r="LII87" s="266"/>
      <c r="LIJ87" s="266"/>
      <c r="LIK87" s="266"/>
      <c r="LIL87" s="266"/>
      <c r="LIM87" s="266"/>
      <c r="LIN87" s="266"/>
      <c r="LIO87" s="266"/>
      <c r="LIP87" s="266"/>
      <c r="LIQ87" s="266"/>
      <c r="LIR87" s="266"/>
      <c r="LIS87" s="266"/>
      <c r="LIT87" s="266"/>
      <c r="LIU87" s="266"/>
      <c r="LIV87" s="266"/>
      <c r="LIW87" s="266"/>
      <c r="LIX87" s="266"/>
      <c r="LIY87" s="266"/>
      <c r="LIZ87" s="266"/>
      <c r="LJA87" s="266"/>
      <c r="LJB87" s="266"/>
      <c r="LJC87" s="266"/>
      <c r="LJD87" s="266"/>
      <c r="LJE87" s="266"/>
      <c r="LJF87" s="266"/>
      <c r="LJG87" s="266"/>
      <c r="LJH87" s="266"/>
      <c r="LJI87" s="266"/>
      <c r="LJJ87" s="266"/>
      <c r="LJK87" s="266"/>
      <c r="LJL87" s="266"/>
      <c r="LJM87" s="266"/>
      <c r="LJN87" s="266"/>
      <c r="LJO87" s="266"/>
      <c r="LJP87" s="266"/>
      <c r="LJQ87" s="266"/>
      <c r="LJR87" s="266"/>
      <c r="LJS87" s="266"/>
      <c r="LJT87" s="266"/>
      <c r="LJU87" s="266"/>
      <c r="LJV87" s="266"/>
      <c r="LJW87" s="266"/>
      <c r="LJX87" s="266"/>
      <c r="LJY87" s="266"/>
      <c r="LJZ87" s="266"/>
      <c r="LKA87" s="266"/>
      <c r="LKB87" s="266"/>
      <c r="LKC87" s="266"/>
      <c r="LKD87" s="266"/>
      <c r="LKE87" s="266"/>
      <c r="LKF87" s="266"/>
      <c r="LKG87" s="266"/>
      <c r="LKH87" s="266"/>
      <c r="LKI87" s="266"/>
      <c r="LKJ87" s="266"/>
      <c r="LKK87" s="266"/>
      <c r="LKL87" s="266"/>
      <c r="LKM87" s="266"/>
      <c r="LKN87" s="266"/>
      <c r="LKO87" s="266"/>
      <c r="LKP87" s="266"/>
      <c r="LKQ87" s="266"/>
      <c r="LKR87" s="266"/>
      <c r="LKS87" s="266"/>
      <c r="LKT87" s="266"/>
      <c r="LKU87" s="266"/>
      <c r="LKV87" s="266"/>
      <c r="LKW87" s="266"/>
      <c r="LKX87" s="266"/>
      <c r="LKY87" s="266"/>
      <c r="LKZ87" s="266"/>
      <c r="LLA87" s="266"/>
      <c r="LLB87" s="266"/>
      <c r="LLC87" s="266"/>
      <c r="LLD87" s="266"/>
      <c r="LLE87" s="266"/>
      <c r="LLF87" s="266"/>
      <c r="LLG87" s="266"/>
      <c r="LLH87" s="266"/>
      <c r="LLI87" s="266"/>
      <c r="LLJ87" s="266"/>
      <c r="LLK87" s="266"/>
      <c r="LLL87" s="266"/>
      <c r="LLM87" s="266"/>
      <c r="LLN87" s="266"/>
      <c r="LLO87" s="266"/>
      <c r="LLP87" s="266"/>
      <c r="LLQ87" s="266"/>
      <c r="LLR87" s="266"/>
      <c r="LLS87" s="266"/>
      <c r="LLT87" s="266"/>
      <c r="LLU87" s="266"/>
      <c r="LLV87" s="266"/>
      <c r="LLW87" s="266"/>
      <c r="LLX87" s="266"/>
      <c r="LLY87" s="266"/>
      <c r="LLZ87" s="266"/>
      <c r="LMA87" s="266"/>
      <c r="LMB87" s="266"/>
      <c r="LMC87" s="266"/>
      <c r="LMD87" s="266"/>
      <c r="LME87" s="266"/>
      <c r="LMF87" s="266"/>
      <c r="LMG87" s="266"/>
      <c r="LMH87" s="266"/>
      <c r="LMI87" s="266"/>
      <c r="LMJ87" s="266"/>
      <c r="LMK87" s="266"/>
      <c r="LML87" s="266"/>
      <c r="LMM87" s="266"/>
      <c r="LMN87" s="266"/>
      <c r="LMO87" s="266"/>
      <c r="LMP87" s="266"/>
      <c r="LMQ87" s="266"/>
      <c r="LMR87" s="266"/>
      <c r="LMS87" s="266"/>
      <c r="LMT87" s="266"/>
      <c r="LMU87" s="266"/>
      <c r="LMV87" s="266"/>
      <c r="LMW87" s="266"/>
      <c r="LMX87" s="266"/>
      <c r="LMY87" s="266"/>
      <c r="LMZ87" s="266"/>
      <c r="LNA87" s="266"/>
      <c r="LNB87" s="266"/>
      <c r="LNC87" s="266"/>
      <c r="LND87" s="266"/>
      <c r="LNE87" s="266"/>
      <c r="LNF87" s="266"/>
      <c r="LNG87" s="266"/>
      <c r="LNH87" s="266"/>
      <c r="LNI87" s="266"/>
      <c r="LNJ87" s="266"/>
      <c r="LNK87" s="266"/>
      <c r="LNL87" s="266"/>
      <c r="LNM87" s="266"/>
      <c r="LNN87" s="266"/>
      <c r="LNO87" s="266"/>
      <c r="LNP87" s="266"/>
      <c r="LNQ87" s="266"/>
      <c r="LNR87" s="266"/>
      <c r="LNS87" s="266"/>
      <c r="LNT87" s="266"/>
      <c r="LNU87" s="266"/>
      <c r="LNV87" s="266"/>
      <c r="LNW87" s="266"/>
      <c r="LNX87" s="266"/>
      <c r="LNY87" s="266"/>
      <c r="LNZ87" s="266"/>
      <c r="LOA87" s="266"/>
      <c r="LOB87" s="266"/>
      <c r="LOC87" s="266"/>
      <c r="LOD87" s="266"/>
      <c r="LOE87" s="266"/>
      <c r="LOF87" s="266"/>
      <c r="LOG87" s="266"/>
      <c r="LOH87" s="266"/>
      <c r="LOI87" s="266"/>
      <c r="LOJ87" s="266"/>
      <c r="LOK87" s="266"/>
      <c r="LOL87" s="266"/>
      <c r="LOM87" s="266"/>
      <c r="LON87" s="266"/>
      <c r="LOO87" s="266"/>
      <c r="LOP87" s="266"/>
      <c r="LOQ87" s="266"/>
      <c r="LOR87" s="266"/>
      <c r="LOS87" s="266"/>
      <c r="LOT87" s="266"/>
      <c r="LOU87" s="266"/>
      <c r="LOV87" s="266"/>
      <c r="LOW87" s="266"/>
      <c r="LOX87" s="266"/>
      <c r="LOY87" s="266"/>
      <c r="LOZ87" s="266"/>
      <c r="LPA87" s="266"/>
      <c r="LPB87" s="266"/>
      <c r="LPC87" s="266"/>
      <c r="LPD87" s="266"/>
      <c r="LPE87" s="266"/>
      <c r="LPF87" s="266"/>
      <c r="LPG87" s="266"/>
      <c r="LPH87" s="266"/>
      <c r="LPI87" s="266"/>
      <c r="LPJ87" s="266"/>
      <c r="LPK87" s="266"/>
      <c r="LPL87" s="266"/>
      <c r="LPM87" s="266"/>
      <c r="LPN87" s="266"/>
      <c r="LPO87" s="266"/>
      <c r="LPP87" s="266"/>
      <c r="LPQ87" s="266"/>
      <c r="LPR87" s="266"/>
      <c r="LPS87" s="266"/>
      <c r="LPT87" s="266"/>
      <c r="LPU87" s="266"/>
      <c r="LPV87" s="266"/>
      <c r="LPW87" s="266"/>
      <c r="LPX87" s="266"/>
      <c r="LPY87" s="266"/>
      <c r="LPZ87" s="266"/>
      <c r="LQA87" s="266"/>
      <c r="LQB87" s="266"/>
      <c r="LQC87" s="266"/>
      <c r="LQD87" s="266"/>
      <c r="LQE87" s="266"/>
      <c r="LQF87" s="266"/>
      <c r="LQG87" s="266"/>
      <c r="LQH87" s="266"/>
      <c r="LQI87" s="266"/>
      <c r="LQJ87" s="266"/>
      <c r="LQK87" s="266"/>
      <c r="LQL87" s="266"/>
      <c r="LQM87" s="266"/>
      <c r="LQN87" s="266"/>
      <c r="LQO87" s="266"/>
      <c r="LQP87" s="266"/>
      <c r="LQQ87" s="266"/>
      <c r="LQR87" s="266"/>
      <c r="LQS87" s="266"/>
      <c r="LQT87" s="266"/>
      <c r="LQU87" s="266"/>
      <c r="LQV87" s="266"/>
      <c r="LQW87" s="266"/>
      <c r="LQX87" s="266"/>
      <c r="LQY87" s="266"/>
      <c r="LQZ87" s="266"/>
      <c r="LRA87" s="266"/>
      <c r="LRB87" s="266"/>
      <c r="LRC87" s="266"/>
      <c r="LRD87" s="266"/>
      <c r="LRE87" s="266"/>
      <c r="LRF87" s="266"/>
      <c r="LRG87" s="266"/>
      <c r="LRH87" s="266"/>
      <c r="LRI87" s="266"/>
      <c r="LRJ87" s="266"/>
      <c r="LRK87" s="266"/>
      <c r="LRL87" s="266"/>
      <c r="LRM87" s="266"/>
      <c r="LRN87" s="266"/>
      <c r="LRO87" s="266"/>
      <c r="LRP87" s="266"/>
      <c r="LRQ87" s="266"/>
      <c r="LRR87" s="266"/>
      <c r="LRS87" s="266"/>
      <c r="LRT87" s="266"/>
      <c r="LRU87" s="266"/>
      <c r="LRV87" s="266"/>
      <c r="LRW87" s="266"/>
      <c r="LRX87" s="266"/>
      <c r="LRY87" s="266"/>
      <c r="LRZ87" s="266"/>
      <c r="LSA87" s="266"/>
      <c r="LSB87" s="266"/>
      <c r="LSC87" s="266"/>
      <c r="LSD87" s="266"/>
      <c r="LSE87" s="266"/>
      <c r="LSF87" s="266"/>
      <c r="LSG87" s="266"/>
      <c r="LSH87" s="266"/>
      <c r="LSI87" s="266"/>
      <c r="LSJ87" s="266"/>
      <c r="LSK87" s="266"/>
      <c r="LSL87" s="266"/>
      <c r="LSM87" s="266"/>
      <c r="LSN87" s="266"/>
      <c r="LSO87" s="266"/>
      <c r="LSP87" s="266"/>
      <c r="LSQ87" s="266"/>
      <c r="LSR87" s="266"/>
      <c r="LSS87" s="266"/>
      <c r="LST87" s="266"/>
      <c r="LSU87" s="266"/>
      <c r="LSV87" s="266"/>
      <c r="LSW87" s="266"/>
      <c r="LSX87" s="266"/>
      <c r="LSY87" s="266"/>
      <c r="LSZ87" s="266"/>
      <c r="LTA87" s="266"/>
      <c r="LTB87" s="266"/>
      <c r="LTC87" s="266"/>
      <c r="LTD87" s="266"/>
      <c r="LTE87" s="266"/>
      <c r="LTF87" s="266"/>
      <c r="LTG87" s="266"/>
      <c r="LTH87" s="266"/>
      <c r="LTI87" s="266"/>
      <c r="LTJ87" s="266"/>
      <c r="LTK87" s="266"/>
      <c r="LTL87" s="266"/>
      <c r="LTM87" s="266"/>
      <c r="LTN87" s="266"/>
      <c r="LTO87" s="266"/>
      <c r="LTP87" s="266"/>
      <c r="LTQ87" s="266"/>
      <c r="LTR87" s="266"/>
      <c r="LTS87" s="266"/>
      <c r="LTT87" s="266"/>
      <c r="LTU87" s="266"/>
      <c r="LTV87" s="266"/>
      <c r="LTW87" s="266"/>
      <c r="LTX87" s="266"/>
      <c r="LTY87" s="266"/>
      <c r="LTZ87" s="266"/>
      <c r="LUA87" s="266"/>
      <c r="LUB87" s="266"/>
      <c r="LUC87" s="266"/>
      <c r="LUD87" s="266"/>
      <c r="LUE87" s="266"/>
      <c r="LUF87" s="266"/>
      <c r="LUG87" s="266"/>
      <c r="LUH87" s="266"/>
      <c r="LUI87" s="266"/>
      <c r="LUJ87" s="266"/>
      <c r="LUK87" s="266"/>
      <c r="LUL87" s="266"/>
      <c r="LUM87" s="266"/>
      <c r="LUN87" s="266"/>
      <c r="LUO87" s="266"/>
      <c r="LUP87" s="266"/>
      <c r="LUQ87" s="266"/>
      <c r="LUR87" s="266"/>
      <c r="LUS87" s="266"/>
      <c r="LUT87" s="266"/>
      <c r="LUU87" s="266"/>
      <c r="LUV87" s="266"/>
      <c r="LUW87" s="266"/>
      <c r="LUX87" s="266"/>
      <c r="LUY87" s="266"/>
      <c r="LUZ87" s="266"/>
      <c r="LVA87" s="266"/>
      <c r="LVB87" s="266"/>
      <c r="LVC87" s="266"/>
      <c r="LVD87" s="266"/>
      <c r="LVE87" s="266"/>
      <c r="LVF87" s="266"/>
      <c r="LVG87" s="266"/>
      <c r="LVH87" s="266"/>
      <c r="LVI87" s="266"/>
      <c r="LVJ87" s="266"/>
      <c r="LVK87" s="266"/>
      <c r="LVL87" s="266"/>
      <c r="LVM87" s="266"/>
      <c r="LVN87" s="266"/>
      <c r="LVO87" s="266"/>
      <c r="LVP87" s="266"/>
      <c r="LVQ87" s="266"/>
      <c r="LVR87" s="266"/>
      <c r="LVS87" s="266"/>
      <c r="LVT87" s="266"/>
      <c r="LVU87" s="266"/>
      <c r="LVV87" s="266"/>
      <c r="LVW87" s="266"/>
      <c r="LVX87" s="266"/>
      <c r="LVY87" s="266"/>
      <c r="LVZ87" s="266"/>
      <c r="LWA87" s="266"/>
      <c r="LWB87" s="266"/>
      <c r="LWC87" s="266"/>
      <c r="LWD87" s="266"/>
      <c r="LWE87" s="266"/>
      <c r="LWF87" s="266"/>
      <c r="LWG87" s="266"/>
      <c r="LWH87" s="266"/>
      <c r="LWI87" s="266"/>
      <c r="LWJ87" s="266"/>
      <c r="LWK87" s="266"/>
      <c r="LWL87" s="266"/>
      <c r="LWM87" s="266"/>
      <c r="LWN87" s="266"/>
      <c r="LWO87" s="266"/>
      <c r="LWP87" s="266"/>
      <c r="LWQ87" s="266"/>
      <c r="LWR87" s="266"/>
      <c r="LWS87" s="266"/>
      <c r="LWT87" s="266"/>
      <c r="LWU87" s="266"/>
      <c r="LWV87" s="266"/>
      <c r="LWW87" s="266"/>
      <c r="LWX87" s="266"/>
      <c r="LWY87" s="266"/>
      <c r="LWZ87" s="266"/>
      <c r="LXA87" s="266"/>
      <c r="LXB87" s="266"/>
      <c r="LXC87" s="266"/>
      <c r="LXD87" s="266"/>
      <c r="LXE87" s="266"/>
      <c r="LXF87" s="266"/>
      <c r="LXG87" s="266"/>
      <c r="LXH87" s="266"/>
      <c r="LXI87" s="266"/>
      <c r="LXJ87" s="266"/>
      <c r="LXK87" s="266"/>
      <c r="LXL87" s="266"/>
      <c r="LXM87" s="266"/>
      <c r="LXN87" s="266"/>
      <c r="LXO87" s="266"/>
      <c r="LXP87" s="266"/>
      <c r="LXQ87" s="266"/>
      <c r="LXR87" s="266"/>
      <c r="LXS87" s="266"/>
      <c r="LXT87" s="266"/>
      <c r="LXU87" s="266"/>
      <c r="LXV87" s="266"/>
      <c r="LXW87" s="266"/>
      <c r="LXX87" s="266"/>
      <c r="LXY87" s="266"/>
      <c r="LXZ87" s="266"/>
      <c r="LYA87" s="266"/>
      <c r="LYB87" s="266"/>
      <c r="LYC87" s="266"/>
      <c r="LYD87" s="266"/>
      <c r="LYE87" s="266"/>
      <c r="LYF87" s="266"/>
      <c r="LYG87" s="266"/>
      <c r="LYH87" s="266"/>
      <c r="LYI87" s="266"/>
      <c r="LYJ87" s="266"/>
      <c r="LYK87" s="266"/>
      <c r="LYL87" s="266"/>
      <c r="LYM87" s="266"/>
      <c r="LYN87" s="266"/>
      <c r="LYO87" s="266"/>
      <c r="LYP87" s="266"/>
      <c r="LYQ87" s="266"/>
      <c r="LYR87" s="266"/>
      <c r="LYS87" s="266"/>
      <c r="LYT87" s="266"/>
      <c r="LYU87" s="266"/>
      <c r="LYV87" s="266"/>
      <c r="LYW87" s="266"/>
      <c r="LYX87" s="266"/>
      <c r="LYY87" s="266"/>
      <c r="LYZ87" s="266"/>
      <c r="LZA87" s="266"/>
      <c r="LZB87" s="266"/>
      <c r="LZC87" s="266"/>
      <c r="LZD87" s="266"/>
      <c r="LZE87" s="266"/>
      <c r="LZF87" s="266"/>
      <c r="LZG87" s="266"/>
      <c r="LZH87" s="266"/>
      <c r="LZI87" s="266"/>
      <c r="LZJ87" s="266"/>
      <c r="LZK87" s="266"/>
      <c r="LZL87" s="266"/>
      <c r="LZM87" s="266"/>
      <c r="LZN87" s="266"/>
      <c r="LZO87" s="266"/>
      <c r="LZP87" s="266"/>
      <c r="LZQ87" s="266"/>
      <c r="LZR87" s="266"/>
      <c r="LZS87" s="266"/>
      <c r="LZT87" s="266"/>
      <c r="LZU87" s="266"/>
      <c r="LZV87" s="266"/>
      <c r="LZW87" s="266"/>
      <c r="LZX87" s="266"/>
      <c r="LZY87" s="266"/>
      <c r="LZZ87" s="266"/>
      <c r="MAA87" s="266"/>
      <c r="MAB87" s="266"/>
      <c r="MAC87" s="266"/>
      <c r="MAD87" s="266"/>
      <c r="MAE87" s="266"/>
      <c r="MAF87" s="266"/>
      <c r="MAG87" s="266"/>
      <c r="MAH87" s="266"/>
      <c r="MAI87" s="266"/>
      <c r="MAJ87" s="266"/>
      <c r="MAK87" s="266"/>
      <c r="MAL87" s="266"/>
      <c r="MAM87" s="266"/>
      <c r="MAN87" s="266"/>
      <c r="MAO87" s="266"/>
      <c r="MAP87" s="266"/>
      <c r="MAQ87" s="266"/>
      <c r="MAR87" s="266"/>
      <c r="MAS87" s="266"/>
      <c r="MAT87" s="266"/>
      <c r="MAU87" s="266"/>
      <c r="MAV87" s="266"/>
      <c r="MAW87" s="266"/>
      <c r="MAX87" s="266"/>
      <c r="MAY87" s="266"/>
      <c r="MAZ87" s="266"/>
      <c r="MBA87" s="266"/>
      <c r="MBB87" s="266"/>
      <c r="MBC87" s="266"/>
      <c r="MBD87" s="266"/>
      <c r="MBE87" s="266"/>
      <c r="MBF87" s="266"/>
      <c r="MBG87" s="266"/>
      <c r="MBH87" s="266"/>
      <c r="MBI87" s="266"/>
      <c r="MBJ87" s="266"/>
      <c r="MBK87" s="266"/>
      <c r="MBL87" s="266"/>
      <c r="MBM87" s="266"/>
      <c r="MBN87" s="266"/>
      <c r="MBO87" s="266"/>
      <c r="MBP87" s="266"/>
      <c r="MBQ87" s="266"/>
      <c r="MBR87" s="266"/>
      <c r="MBS87" s="266"/>
      <c r="MBT87" s="266"/>
      <c r="MBU87" s="266"/>
      <c r="MBV87" s="266"/>
      <c r="MBW87" s="266"/>
      <c r="MBX87" s="266"/>
      <c r="MBY87" s="266"/>
      <c r="MBZ87" s="266"/>
      <c r="MCA87" s="266"/>
      <c r="MCB87" s="266"/>
      <c r="MCC87" s="266"/>
      <c r="MCD87" s="266"/>
      <c r="MCE87" s="266"/>
      <c r="MCF87" s="266"/>
      <c r="MCG87" s="266"/>
      <c r="MCH87" s="266"/>
      <c r="MCI87" s="266"/>
      <c r="MCJ87" s="266"/>
      <c r="MCK87" s="266"/>
      <c r="MCL87" s="266"/>
      <c r="MCM87" s="266"/>
      <c r="MCN87" s="266"/>
      <c r="MCO87" s="266"/>
      <c r="MCP87" s="266"/>
      <c r="MCQ87" s="266"/>
      <c r="MCR87" s="266"/>
      <c r="MCS87" s="266"/>
      <c r="MCT87" s="266"/>
      <c r="MCU87" s="266"/>
      <c r="MCV87" s="266"/>
      <c r="MCW87" s="266"/>
      <c r="MCX87" s="266"/>
      <c r="MCY87" s="266"/>
      <c r="MCZ87" s="266"/>
      <c r="MDA87" s="266"/>
      <c r="MDB87" s="266"/>
      <c r="MDC87" s="266"/>
      <c r="MDD87" s="266"/>
      <c r="MDE87" s="266"/>
      <c r="MDF87" s="266"/>
      <c r="MDG87" s="266"/>
      <c r="MDH87" s="266"/>
      <c r="MDI87" s="266"/>
      <c r="MDJ87" s="266"/>
      <c r="MDK87" s="266"/>
      <c r="MDL87" s="266"/>
      <c r="MDM87" s="266"/>
      <c r="MDN87" s="266"/>
      <c r="MDO87" s="266"/>
      <c r="MDP87" s="266"/>
      <c r="MDQ87" s="266"/>
      <c r="MDR87" s="266"/>
      <c r="MDS87" s="266"/>
      <c r="MDT87" s="266"/>
      <c r="MDU87" s="266"/>
      <c r="MDV87" s="266"/>
      <c r="MDW87" s="266"/>
      <c r="MDX87" s="266"/>
      <c r="MDY87" s="266"/>
      <c r="MDZ87" s="266"/>
      <c r="MEA87" s="266"/>
      <c r="MEB87" s="266"/>
      <c r="MEC87" s="266"/>
      <c r="MED87" s="266"/>
      <c r="MEE87" s="266"/>
      <c r="MEF87" s="266"/>
      <c r="MEG87" s="266"/>
      <c r="MEH87" s="266"/>
      <c r="MEI87" s="266"/>
      <c r="MEJ87" s="266"/>
      <c r="MEK87" s="266"/>
      <c r="MEL87" s="266"/>
      <c r="MEM87" s="266"/>
      <c r="MEN87" s="266"/>
      <c r="MEO87" s="266"/>
      <c r="MEP87" s="266"/>
      <c r="MEQ87" s="266"/>
      <c r="MER87" s="266"/>
      <c r="MES87" s="266"/>
      <c r="MET87" s="266"/>
      <c r="MEU87" s="266"/>
      <c r="MEV87" s="266"/>
      <c r="MEW87" s="266"/>
      <c r="MEX87" s="266"/>
      <c r="MEY87" s="266"/>
      <c r="MEZ87" s="266"/>
      <c r="MFA87" s="266"/>
      <c r="MFB87" s="266"/>
      <c r="MFC87" s="266"/>
      <c r="MFD87" s="266"/>
      <c r="MFE87" s="266"/>
      <c r="MFF87" s="266"/>
      <c r="MFG87" s="266"/>
      <c r="MFH87" s="266"/>
      <c r="MFI87" s="266"/>
      <c r="MFJ87" s="266"/>
      <c r="MFK87" s="266"/>
      <c r="MFL87" s="266"/>
      <c r="MFM87" s="266"/>
      <c r="MFN87" s="266"/>
      <c r="MFO87" s="266"/>
      <c r="MFP87" s="266"/>
      <c r="MFQ87" s="266"/>
      <c r="MFR87" s="266"/>
      <c r="MFS87" s="266"/>
      <c r="MFT87" s="266"/>
      <c r="MFU87" s="266"/>
      <c r="MFV87" s="266"/>
      <c r="MFW87" s="266"/>
      <c r="MFX87" s="266"/>
      <c r="MFY87" s="266"/>
      <c r="MFZ87" s="266"/>
      <c r="MGA87" s="266"/>
      <c r="MGB87" s="266"/>
      <c r="MGC87" s="266"/>
      <c r="MGD87" s="266"/>
      <c r="MGE87" s="266"/>
      <c r="MGF87" s="266"/>
      <c r="MGG87" s="266"/>
      <c r="MGH87" s="266"/>
      <c r="MGI87" s="266"/>
      <c r="MGJ87" s="266"/>
      <c r="MGK87" s="266"/>
      <c r="MGL87" s="266"/>
      <c r="MGM87" s="266"/>
      <c r="MGN87" s="266"/>
      <c r="MGO87" s="266"/>
      <c r="MGP87" s="266"/>
      <c r="MGQ87" s="266"/>
      <c r="MGR87" s="266"/>
      <c r="MGS87" s="266"/>
      <c r="MGT87" s="266"/>
      <c r="MGU87" s="266"/>
      <c r="MGV87" s="266"/>
      <c r="MGW87" s="266"/>
      <c r="MGX87" s="266"/>
      <c r="MGY87" s="266"/>
      <c r="MGZ87" s="266"/>
      <c r="MHA87" s="266"/>
      <c r="MHB87" s="266"/>
      <c r="MHC87" s="266"/>
      <c r="MHD87" s="266"/>
      <c r="MHE87" s="266"/>
      <c r="MHF87" s="266"/>
      <c r="MHG87" s="266"/>
      <c r="MHH87" s="266"/>
      <c r="MHI87" s="266"/>
      <c r="MHJ87" s="266"/>
      <c r="MHK87" s="266"/>
      <c r="MHL87" s="266"/>
      <c r="MHM87" s="266"/>
      <c r="MHN87" s="266"/>
      <c r="MHO87" s="266"/>
      <c r="MHP87" s="266"/>
      <c r="MHQ87" s="266"/>
      <c r="MHR87" s="266"/>
      <c r="MHS87" s="266"/>
      <c r="MHT87" s="266"/>
      <c r="MHU87" s="266"/>
      <c r="MHV87" s="266"/>
      <c r="MHW87" s="266"/>
      <c r="MHX87" s="266"/>
      <c r="MHY87" s="266"/>
      <c r="MHZ87" s="266"/>
      <c r="MIA87" s="266"/>
      <c r="MIB87" s="266"/>
      <c r="MIC87" s="266"/>
      <c r="MID87" s="266"/>
      <c r="MIE87" s="266"/>
      <c r="MIF87" s="266"/>
      <c r="MIG87" s="266"/>
      <c r="MIH87" s="266"/>
      <c r="MII87" s="266"/>
      <c r="MIJ87" s="266"/>
      <c r="MIK87" s="266"/>
      <c r="MIL87" s="266"/>
      <c r="MIM87" s="266"/>
      <c r="MIN87" s="266"/>
      <c r="MIO87" s="266"/>
      <c r="MIP87" s="266"/>
      <c r="MIQ87" s="266"/>
      <c r="MIR87" s="266"/>
      <c r="MIS87" s="266"/>
      <c r="MIT87" s="266"/>
      <c r="MIU87" s="266"/>
      <c r="MIV87" s="266"/>
      <c r="MIW87" s="266"/>
      <c r="MIX87" s="266"/>
      <c r="MIY87" s="266"/>
      <c r="MIZ87" s="266"/>
      <c r="MJA87" s="266"/>
      <c r="MJB87" s="266"/>
      <c r="MJC87" s="266"/>
      <c r="MJD87" s="266"/>
      <c r="MJE87" s="266"/>
      <c r="MJF87" s="266"/>
      <c r="MJG87" s="266"/>
      <c r="MJH87" s="266"/>
      <c r="MJI87" s="266"/>
      <c r="MJJ87" s="266"/>
      <c r="MJK87" s="266"/>
      <c r="MJL87" s="266"/>
      <c r="MJM87" s="266"/>
      <c r="MJN87" s="266"/>
      <c r="MJO87" s="266"/>
      <c r="MJP87" s="266"/>
      <c r="MJQ87" s="266"/>
      <c r="MJR87" s="266"/>
      <c r="MJS87" s="266"/>
      <c r="MJT87" s="266"/>
      <c r="MJU87" s="266"/>
      <c r="MJV87" s="266"/>
      <c r="MJW87" s="266"/>
      <c r="MJX87" s="266"/>
      <c r="MJY87" s="266"/>
      <c r="MJZ87" s="266"/>
      <c r="MKA87" s="266"/>
      <c r="MKB87" s="266"/>
      <c r="MKC87" s="266"/>
      <c r="MKD87" s="266"/>
      <c r="MKE87" s="266"/>
      <c r="MKF87" s="266"/>
      <c r="MKG87" s="266"/>
      <c r="MKH87" s="266"/>
      <c r="MKI87" s="266"/>
      <c r="MKJ87" s="266"/>
      <c r="MKK87" s="266"/>
      <c r="MKL87" s="266"/>
      <c r="MKM87" s="266"/>
      <c r="MKN87" s="266"/>
      <c r="MKO87" s="266"/>
      <c r="MKP87" s="266"/>
      <c r="MKQ87" s="266"/>
      <c r="MKR87" s="266"/>
      <c r="MKS87" s="266"/>
      <c r="MKT87" s="266"/>
      <c r="MKU87" s="266"/>
      <c r="MKV87" s="266"/>
      <c r="MKW87" s="266"/>
      <c r="MKX87" s="266"/>
      <c r="MKY87" s="266"/>
      <c r="MKZ87" s="266"/>
      <c r="MLA87" s="266"/>
      <c r="MLB87" s="266"/>
      <c r="MLC87" s="266"/>
      <c r="MLD87" s="266"/>
      <c r="MLE87" s="266"/>
      <c r="MLF87" s="266"/>
      <c r="MLG87" s="266"/>
      <c r="MLH87" s="266"/>
      <c r="MLI87" s="266"/>
      <c r="MLJ87" s="266"/>
      <c r="MLK87" s="266"/>
      <c r="MLL87" s="266"/>
      <c r="MLM87" s="266"/>
      <c r="MLN87" s="266"/>
      <c r="MLO87" s="266"/>
      <c r="MLP87" s="266"/>
      <c r="MLQ87" s="266"/>
      <c r="MLR87" s="266"/>
      <c r="MLS87" s="266"/>
      <c r="MLT87" s="266"/>
      <c r="MLU87" s="266"/>
      <c r="MLV87" s="266"/>
      <c r="MLW87" s="266"/>
      <c r="MLX87" s="266"/>
      <c r="MLY87" s="266"/>
      <c r="MLZ87" s="266"/>
      <c r="MMA87" s="266"/>
      <c r="MMB87" s="266"/>
      <c r="MMC87" s="266"/>
      <c r="MMD87" s="266"/>
      <c r="MME87" s="266"/>
      <c r="MMF87" s="266"/>
      <c r="MMG87" s="266"/>
      <c r="MMH87" s="266"/>
      <c r="MMI87" s="266"/>
      <c r="MMJ87" s="266"/>
      <c r="MMK87" s="266"/>
      <c r="MML87" s="266"/>
      <c r="MMM87" s="266"/>
      <c r="MMN87" s="266"/>
      <c r="MMO87" s="266"/>
      <c r="MMP87" s="266"/>
      <c r="MMQ87" s="266"/>
      <c r="MMR87" s="266"/>
      <c r="MMS87" s="266"/>
      <c r="MMT87" s="266"/>
      <c r="MMU87" s="266"/>
      <c r="MMV87" s="266"/>
      <c r="MMW87" s="266"/>
      <c r="MMX87" s="266"/>
      <c r="MMY87" s="266"/>
      <c r="MMZ87" s="266"/>
      <c r="MNA87" s="266"/>
      <c r="MNB87" s="266"/>
      <c r="MNC87" s="266"/>
      <c r="MND87" s="266"/>
      <c r="MNE87" s="266"/>
      <c r="MNF87" s="266"/>
      <c r="MNG87" s="266"/>
      <c r="MNH87" s="266"/>
      <c r="MNI87" s="266"/>
      <c r="MNJ87" s="266"/>
      <c r="MNK87" s="266"/>
      <c r="MNL87" s="266"/>
      <c r="MNM87" s="266"/>
      <c r="MNN87" s="266"/>
      <c r="MNO87" s="266"/>
      <c r="MNP87" s="266"/>
      <c r="MNQ87" s="266"/>
      <c r="MNR87" s="266"/>
      <c r="MNS87" s="266"/>
      <c r="MNT87" s="266"/>
      <c r="MNU87" s="266"/>
      <c r="MNV87" s="266"/>
      <c r="MNW87" s="266"/>
      <c r="MNX87" s="266"/>
      <c r="MNY87" s="266"/>
      <c r="MNZ87" s="266"/>
      <c r="MOA87" s="266"/>
      <c r="MOB87" s="266"/>
      <c r="MOC87" s="266"/>
      <c r="MOD87" s="266"/>
      <c r="MOE87" s="266"/>
      <c r="MOF87" s="266"/>
      <c r="MOG87" s="266"/>
      <c r="MOH87" s="266"/>
      <c r="MOI87" s="266"/>
      <c r="MOJ87" s="266"/>
      <c r="MOK87" s="266"/>
      <c r="MOL87" s="266"/>
      <c r="MOM87" s="266"/>
      <c r="MON87" s="266"/>
      <c r="MOO87" s="266"/>
      <c r="MOP87" s="266"/>
      <c r="MOQ87" s="266"/>
      <c r="MOR87" s="266"/>
      <c r="MOS87" s="266"/>
      <c r="MOT87" s="266"/>
      <c r="MOU87" s="266"/>
      <c r="MOV87" s="266"/>
      <c r="MOW87" s="266"/>
      <c r="MOX87" s="266"/>
      <c r="MOY87" s="266"/>
      <c r="MOZ87" s="266"/>
      <c r="MPA87" s="266"/>
      <c r="MPB87" s="266"/>
      <c r="MPC87" s="266"/>
      <c r="MPD87" s="266"/>
      <c r="MPE87" s="266"/>
      <c r="MPF87" s="266"/>
      <c r="MPG87" s="266"/>
      <c r="MPH87" s="266"/>
      <c r="MPI87" s="266"/>
      <c r="MPJ87" s="266"/>
      <c r="MPK87" s="266"/>
      <c r="MPL87" s="266"/>
      <c r="MPM87" s="266"/>
      <c r="MPN87" s="266"/>
      <c r="MPO87" s="266"/>
      <c r="MPP87" s="266"/>
      <c r="MPQ87" s="266"/>
      <c r="MPR87" s="266"/>
      <c r="MPS87" s="266"/>
      <c r="MPT87" s="266"/>
      <c r="MPU87" s="266"/>
      <c r="MPV87" s="266"/>
      <c r="MPW87" s="266"/>
      <c r="MPX87" s="266"/>
      <c r="MPY87" s="266"/>
      <c r="MPZ87" s="266"/>
      <c r="MQA87" s="266"/>
      <c r="MQB87" s="266"/>
      <c r="MQC87" s="266"/>
      <c r="MQD87" s="266"/>
      <c r="MQE87" s="266"/>
      <c r="MQF87" s="266"/>
      <c r="MQG87" s="266"/>
      <c r="MQH87" s="266"/>
      <c r="MQI87" s="266"/>
      <c r="MQJ87" s="266"/>
      <c r="MQK87" s="266"/>
      <c r="MQL87" s="266"/>
      <c r="MQM87" s="266"/>
      <c r="MQN87" s="266"/>
      <c r="MQO87" s="266"/>
      <c r="MQP87" s="266"/>
      <c r="MQQ87" s="266"/>
      <c r="MQR87" s="266"/>
      <c r="MQS87" s="266"/>
      <c r="MQT87" s="266"/>
      <c r="MQU87" s="266"/>
      <c r="MQV87" s="266"/>
      <c r="MQW87" s="266"/>
      <c r="MQX87" s="266"/>
      <c r="MQY87" s="266"/>
      <c r="MQZ87" s="266"/>
      <c r="MRA87" s="266"/>
      <c r="MRB87" s="266"/>
      <c r="MRC87" s="266"/>
      <c r="MRD87" s="266"/>
      <c r="MRE87" s="266"/>
      <c r="MRF87" s="266"/>
      <c r="MRG87" s="266"/>
      <c r="MRH87" s="266"/>
      <c r="MRI87" s="266"/>
      <c r="MRJ87" s="266"/>
      <c r="MRK87" s="266"/>
      <c r="MRL87" s="266"/>
      <c r="MRM87" s="266"/>
      <c r="MRN87" s="266"/>
      <c r="MRO87" s="266"/>
      <c r="MRP87" s="266"/>
      <c r="MRQ87" s="266"/>
      <c r="MRR87" s="266"/>
      <c r="MRS87" s="266"/>
      <c r="MRT87" s="266"/>
      <c r="MRU87" s="266"/>
      <c r="MRV87" s="266"/>
      <c r="MRW87" s="266"/>
      <c r="MRX87" s="266"/>
      <c r="MRY87" s="266"/>
      <c r="MRZ87" s="266"/>
      <c r="MSA87" s="266"/>
      <c r="MSB87" s="266"/>
      <c r="MSC87" s="266"/>
      <c r="MSD87" s="266"/>
      <c r="MSE87" s="266"/>
      <c r="MSF87" s="266"/>
      <c r="MSG87" s="266"/>
      <c r="MSH87" s="266"/>
      <c r="MSI87" s="266"/>
      <c r="MSJ87" s="266"/>
      <c r="MSK87" s="266"/>
      <c r="MSL87" s="266"/>
      <c r="MSM87" s="266"/>
      <c r="MSN87" s="266"/>
      <c r="MSO87" s="266"/>
      <c r="MSP87" s="266"/>
      <c r="MSQ87" s="266"/>
      <c r="MSR87" s="266"/>
      <c r="MSS87" s="266"/>
      <c r="MST87" s="266"/>
      <c r="MSU87" s="266"/>
      <c r="MSV87" s="266"/>
      <c r="MSW87" s="266"/>
      <c r="MSX87" s="266"/>
      <c r="MSY87" s="266"/>
      <c r="MSZ87" s="266"/>
      <c r="MTA87" s="266"/>
      <c r="MTB87" s="266"/>
      <c r="MTC87" s="266"/>
      <c r="MTD87" s="266"/>
      <c r="MTE87" s="266"/>
      <c r="MTF87" s="266"/>
      <c r="MTG87" s="266"/>
      <c r="MTH87" s="266"/>
      <c r="MTI87" s="266"/>
      <c r="MTJ87" s="266"/>
      <c r="MTK87" s="266"/>
      <c r="MTL87" s="266"/>
      <c r="MTM87" s="266"/>
      <c r="MTN87" s="266"/>
      <c r="MTO87" s="266"/>
      <c r="MTP87" s="266"/>
      <c r="MTQ87" s="266"/>
      <c r="MTR87" s="266"/>
      <c r="MTS87" s="266"/>
      <c r="MTT87" s="266"/>
      <c r="MTU87" s="266"/>
      <c r="MTV87" s="266"/>
      <c r="MTW87" s="266"/>
      <c r="MTX87" s="266"/>
      <c r="MTY87" s="266"/>
      <c r="MTZ87" s="266"/>
      <c r="MUA87" s="266"/>
      <c r="MUB87" s="266"/>
      <c r="MUC87" s="266"/>
      <c r="MUD87" s="266"/>
      <c r="MUE87" s="266"/>
      <c r="MUF87" s="266"/>
      <c r="MUG87" s="266"/>
      <c r="MUH87" s="266"/>
      <c r="MUI87" s="266"/>
      <c r="MUJ87" s="266"/>
      <c r="MUK87" s="266"/>
      <c r="MUL87" s="266"/>
      <c r="MUM87" s="266"/>
      <c r="MUN87" s="266"/>
      <c r="MUO87" s="266"/>
      <c r="MUP87" s="266"/>
      <c r="MUQ87" s="266"/>
      <c r="MUR87" s="266"/>
      <c r="MUS87" s="266"/>
      <c r="MUT87" s="266"/>
      <c r="MUU87" s="266"/>
      <c r="MUV87" s="266"/>
      <c r="MUW87" s="266"/>
      <c r="MUX87" s="266"/>
      <c r="MUY87" s="266"/>
      <c r="MUZ87" s="266"/>
      <c r="MVA87" s="266"/>
      <c r="MVB87" s="266"/>
      <c r="MVC87" s="266"/>
      <c r="MVD87" s="266"/>
      <c r="MVE87" s="266"/>
      <c r="MVF87" s="266"/>
      <c r="MVG87" s="266"/>
      <c r="MVH87" s="266"/>
      <c r="MVI87" s="266"/>
      <c r="MVJ87" s="266"/>
      <c r="MVK87" s="266"/>
      <c r="MVL87" s="266"/>
      <c r="MVM87" s="266"/>
      <c r="MVN87" s="266"/>
      <c r="MVO87" s="266"/>
      <c r="MVP87" s="266"/>
      <c r="MVQ87" s="266"/>
      <c r="MVR87" s="266"/>
      <c r="MVS87" s="266"/>
      <c r="MVT87" s="266"/>
      <c r="MVU87" s="266"/>
      <c r="MVV87" s="266"/>
      <c r="MVW87" s="266"/>
      <c r="MVX87" s="266"/>
      <c r="MVY87" s="266"/>
      <c r="MVZ87" s="266"/>
      <c r="MWA87" s="266"/>
      <c r="MWB87" s="266"/>
      <c r="MWC87" s="266"/>
      <c r="MWD87" s="266"/>
      <c r="MWE87" s="266"/>
      <c r="MWF87" s="266"/>
      <c r="MWG87" s="266"/>
      <c r="MWH87" s="266"/>
      <c r="MWI87" s="266"/>
      <c r="MWJ87" s="266"/>
      <c r="MWK87" s="266"/>
      <c r="MWL87" s="266"/>
      <c r="MWM87" s="266"/>
      <c r="MWN87" s="266"/>
      <c r="MWO87" s="266"/>
      <c r="MWP87" s="266"/>
      <c r="MWQ87" s="266"/>
      <c r="MWR87" s="266"/>
      <c r="MWS87" s="266"/>
      <c r="MWT87" s="266"/>
      <c r="MWU87" s="266"/>
      <c r="MWV87" s="266"/>
      <c r="MWW87" s="266"/>
      <c r="MWX87" s="266"/>
      <c r="MWY87" s="266"/>
      <c r="MWZ87" s="266"/>
      <c r="MXA87" s="266"/>
      <c r="MXB87" s="266"/>
      <c r="MXC87" s="266"/>
      <c r="MXD87" s="266"/>
      <c r="MXE87" s="266"/>
      <c r="MXF87" s="266"/>
      <c r="MXG87" s="266"/>
      <c r="MXH87" s="266"/>
      <c r="MXI87" s="266"/>
      <c r="MXJ87" s="266"/>
      <c r="MXK87" s="266"/>
      <c r="MXL87" s="266"/>
      <c r="MXM87" s="266"/>
      <c r="MXN87" s="266"/>
      <c r="MXO87" s="266"/>
      <c r="MXP87" s="266"/>
      <c r="MXQ87" s="266"/>
      <c r="MXR87" s="266"/>
      <c r="MXS87" s="266"/>
      <c r="MXT87" s="266"/>
      <c r="MXU87" s="266"/>
      <c r="MXV87" s="266"/>
      <c r="MXW87" s="266"/>
      <c r="MXX87" s="266"/>
      <c r="MXY87" s="266"/>
      <c r="MXZ87" s="266"/>
      <c r="MYA87" s="266"/>
      <c r="MYB87" s="266"/>
      <c r="MYC87" s="266"/>
      <c r="MYD87" s="266"/>
      <c r="MYE87" s="266"/>
      <c r="MYF87" s="266"/>
      <c r="MYG87" s="266"/>
      <c r="MYH87" s="266"/>
      <c r="MYI87" s="266"/>
      <c r="MYJ87" s="266"/>
      <c r="MYK87" s="266"/>
      <c r="MYL87" s="266"/>
      <c r="MYM87" s="266"/>
      <c r="MYN87" s="266"/>
      <c r="MYO87" s="266"/>
      <c r="MYP87" s="266"/>
      <c r="MYQ87" s="266"/>
      <c r="MYR87" s="266"/>
      <c r="MYS87" s="266"/>
      <c r="MYT87" s="266"/>
      <c r="MYU87" s="266"/>
      <c r="MYV87" s="266"/>
      <c r="MYW87" s="266"/>
      <c r="MYX87" s="266"/>
      <c r="MYY87" s="266"/>
      <c r="MYZ87" s="266"/>
      <c r="MZA87" s="266"/>
      <c r="MZB87" s="266"/>
      <c r="MZC87" s="266"/>
      <c r="MZD87" s="266"/>
      <c r="MZE87" s="266"/>
      <c r="MZF87" s="266"/>
      <c r="MZG87" s="266"/>
      <c r="MZH87" s="266"/>
      <c r="MZI87" s="266"/>
      <c r="MZJ87" s="266"/>
      <c r="MZK87" s="266"/>
      <c r="MZL87" s="266"/>
      <c r="MZM87" s="266"/>
      <c r="MZN87" s="266"/>
      <c r="MZO87" s="266"/>
      <c r="MZP87" s="266"/>
      <c r="MZQ87" s="266"/>
      <c r="MZR87" s="266"/>
      <c r="MZS87" s="266"/>
      <c r="MZT87" s="266"/>
      <c r="MZU87" s="266"/>
      <c r="MZV87" s="266"/>
      <c r="MZW87" s="266"/>
      <c r="MZX87" s="266"/>
      <c r="MZY87" s="266"/>
      <c r="MZZ87" s="266"/>
      <c r="NAA87" s="266"/>
      <c r="NAB87" s="266"/>
      <c r="NAC87" s="266"/>
      <c r="NAD87" s="266"/>
      <c r="NAE87" s="266"/>
      <c r="NAF87" s="266"/>
      <c r="NAG87" s="266"/>
      <c r="NAH87" s="266"/>
      <c r="NAI87" s="266"/>
      <c r="NAJ87" s="266"/>
      <c r="NAK87" s="266"/>
      <c r="NAL87" s="266"/>
      <c r="NAM87" s="266"/>
      <c r="NAN87" s="266"/>
      <c r="NAO87" s="266"/>
      <c r="NAP87" s="266"/>
      <c r="NAQ87" s="266"/>
      <c r="NAR87" s="266"/>
      <c r="NAS87" s="266"/>
      <c r="NAT87" s="266"/>
      <c r="NAU87" s="266"/>
      <c r="NAV87" s="266"/>
      <c r="NAW87" s="266"/>
      <c r="NAX87" s="266"/>
      <c r="NAY87" s="266"/>
      <c r="NAZ87" s="266"/>
      <c r="NBA87" s="266"/>
      <c r="NBB87" s="266"/>
      <c r="NBC87" s="266"/>
      <c r="NBD87" s="266"/>
      <c r="NBE87" s="266"/>
      <c r="NBF87" s="266"/>
      <c r="NBG87" s="266"/>
      <c r="NBH87" s="266"/>
      <c r="NBI87" s="266"/>
      <c r="NBJ87" s="266"/>
      <c r="NBK87" s="266"/>
      <c r="NBL87" s="266"/>
      <c r="NBM87" s="266"/>
      <c r="NBN87" s="266"/>
      <c r="NBO87" s="266"/>
      <c r="NBP87" s="266"/>
      <c r="NBQ87" s="266"/>
      <c r="NBR87" s="266"/>
      <c r="NBS87" s="266"/>
      <c r="NBT87" s="266"/>
      <c r="NBU87" s="266"/>
      <c r="NBV87" s="266"/>
      <c r="NBW87" s="266"/>
      <c r="NBX87" s="266"/>
      <c r="NBY87" s="266"/>
      <c r="NBZ87" s="266"/>
      <c r="NCA87" s="266"/>
      <c r="NCB87" s="266"/>
      <c r="NCC87" s="266"/>
      <c r="NCD87" s="266"/>
      <c r="NCE87" s="266"/>
      <c r="NCF87" s="266"/>
      <c r="NCG87" s="266"/>
      <c r="NCH87" s="266"/>
      <c r="NCI87" s="266"/>
      <c r="NCJ87" s="266"/>
      <c r="NCK87" s="266"/>
      <c r="NCL87" s="266"/>
      <c r="NCM87" s="266"/>
      <c r="NCN87" s="266"/>
      <c r="NCO87" s="266"/>
      <c r="NCP87" s="266"/>
      <c r="NCQ87" s="266"/>
      <c r="NCR87" s="266"/>
      <c r="NCS87" s="266"/>
      <c r="NCT87" s="266"/>
      <c r="NCU87" s="266"/>
      <c r="NCV87" s="266"/>
      <c r="NCW87" s="266"/>
      <c r="NCX87" s="266"/>
      <c r="NCY87" s="266"/>
      <c r="NCZ87" s="266"/>
      <c r="NDA87" s="266"/>
      <c r="NDB87" s="266"/>
      <c r="NDC87" s="266"/>
      <c r="NDD87" s="266"/>
      <c r="NDE87" s="266"/>
      <c r="NDF87" s="266"/>
      <c r="NDG87" s="266"/>
      <c r="NDH87" s="266"/>
      <c r="NDI87" s="266"/>
      <c r="NDJ87" s="266"/>
      <c r="NDK87" s="266"/>
      <c r="NDL87" s="266"/>
      <c r="NDM87" s="266"/>
      <c r="NDN87" s="266"/>
      <c r="NDO87" s="266"/>
      <c r="NDP87" s="266"/>
      <c r="NDQ87" s="266"/>
      <c r="NDR87" s="266"/>
      <c r="NDS87" s="266"/>
      <c r="NDT87" s="266"/>
      <c r="NDU87" s="266"/>
      <c r="NDV87" s="266"/>
      <c r="NDW87" s="266"/>
      <c r="NDX87" s="266"/>
      <c r="NDY87" s="266"/>
      <c r="NDZ87" s="266"/>
      <c r="NEA87" s="266"/>
      <c r="NEB87" s="266"/>
      <c r="NEC87" s="266"/>
      <c r="NED87" s="266"/>
      <c r="NEE87" s="266"/>
      <c r="NEF87" s="266"/>
      <c r="NEG87" s="266"/>
      <c r="NEH87" s="266"/>
      <c r="NEI87" s="266"/>
      <c r="NEJ87" s="266"/>
      <c r="NEK87" s="266"/>
      <c r="NEL87" s="266"/>
      <c r="NEM87" s="266"/>
      <c r="NEN87" s="266"/>
      <c r="NEO87" s="266"/>
      <c r="NEP87" s="266"/>
      <c r="NEQ87" s="266"/>
      <c r="NER87" s="266"/>
      <c r="NES87" s="266"/>
      <c r="NET87" s="266"/>
      <c r="NEU87" s="266"/>
      <c r="NEV87" s="266"/>
      <c r="NEW87" s="266"/>
      <c r="NEX87" s="266"/>
      <c r="NEY87" s="266"/>
      <c r="NEZ87" s="266"/>
      <c r="NFA87" s="266"/>
      <c r="NFB87" s="266"/>
      <c r="NFC87" s="266"/>
      <c r="NFD87" s="266"/>
      <c r="NFE87" s="266"/>
      <c r="NFF87" s="266"/>
      <c r="NFG87" s="266"/>
      <c r="NFH87" s="266"/>
      <c r="NFI87" s="266"/>
      <c r="NFJ87" s="266"/>
      <c r="NFK87" s="266"/>
      <c r="NFL87" s="266"/>
      <c r="NFM87" s="266"/>
      <c r="NFN87" s="266"/>
      <c r="NFO87" s="266"/>
      <c r="NFP87" s="266"/>
      <c r="NFQ87" s="266"/>
      <c r="NFR87" s="266"/>
      <c r="NFS87" s="266"/>
      <c r="NFT87" s="266"/>
      <c r="NFU87" s="266"/>
      <c r="NFV87" s="266"/>
      <c r="NFW87" s="266"/>
      <c r="NFX87" s="266"/>
      <c r="NFY87" s="266"/>
      <c r="NFZ87" s="266"/>
      <c r="NGA87" s="266"/>
      <c r="NGB87" s="266"/>
      <c r="NGC87" s="266"/>
      <c r="NGD87" s="266"/>
      <c r="NGE87" s="266"/>
      <c r="NGF87" s="266"/>
      <c r="NGG87" s="266"/>
      <c r="NGH87" s="266"/>
      <c r="NGI87" s="266"/>
      <c r="NGJ87" s="266"/>
      <c r="NGK87" s="266"/>
      <c r="NGL87" s="266"/>
      <c r="NGM87" s="266"/>
      <c r="NGN87" s="266"/>
      <c r="NGO87" s="266"/>
      <c r="NGP87" s="266"/>
      <c r="NGQ87" s="266"/>
      <c r="NGR87" s="266"/>
      <c r="NGS87" s="266"/>
      <c r="NGT87" s="266"/>
      <c r="NGU87" s="266"/>
      <c r="NGV87" s="266"/>
      <c r="NGW87" s="266"/>
      <c r="NGX87" s="266"/>
      <c r="NGY87" s="266"/>
      <c r="NGZ87" s="266"/>
      <c r="NHA87" s="266"/>
      <c r="NHB87" s="266"/>
      <c r="NHC87" s="266"/>
      <c r="NHD87" s="266"/>
      <c r="NHE87" s="266"/>
      <c r="NHF87" s="266"/>
      <c r="NHG87" s="266"/>
      <c r="NHH87" s="266"/>
      <c r="NHI87" s="266"/>
      <c r="NHJ87" s="266"/>
      <c r="NHK87" s="266"/>
      <c r="NHL87" s="266"/>
      <c r="NHM87" s="266"/>
      <c r="NHN87" s="266"/>
      <c r="NHO87" s="266"/>
      <c r="NHP87" s="266"/>
      <c r="NHQ87" s="266"/>
      <c r="NHR87" s="266"/>
      <c r="NHS87" s="266"/>
      <c r="NHT87" s="266"/>
      <c r="NHU87" s="266"/>
      <c r="NHV87" s="266"/>
      <c r="NHW87" s="266"/>
      <c r="NHX87" s="266"/>
      <c r="NHY87" s="266"/>
      <c r="NHZ87" s="266"/>
      <c r="NIA87" s="266"/>
      <c r="NIB87" s="266"/>
      <c r="NIC87" s="266"/>
      <c r="NID87" s="266"/>
      <c r="NIE87" s="266"/>
      <c r="NIF87" s="266"/>
      <c r="NIG87" s="266"/>
      <c r="NIH87" s="266"/>
      <c r="NII87" s="266"/>
      <c r="NIJ87" s="266"/>
      <c r="NIK87" s="266"/>
      <c r="NIL87" s="266"/>
      <c r="NIM87" s="266"/>
      <c r="NIN87" s="266"/>
      <c r="NIO87" s="266"/>
      <c r="NIP87" s="266"/>
      <c r="NIQ87" s="266"/>
      <c r="NIR87" s="266"/>
      <c r="NIS87" s="266"/>
      <c r="NIT87" s="266"/>
      <c r="NIU87" s="266"/>
      <c r="NIV87" s="266"/>
      <c r="NIW87" s="266"/>
      <c r="NIX87" s="266"/>
      <c r="NIY87" s="266"/>
      <c r="NIZ87" s="266"/>
      <c r="NJA87" s="266"/>
      <c r="NJB87" s="266"/>
      <c r="NJC87" s="266"/>
      <c r="NJD87" s="266"/>
      <c r="NJE87" s="266"/>
      <c r="NJF87" s="266"/>
      <c r="NJG87" s="266"/>
      <c r="NJH87" s="266"/>
      <c r="NJI87" s="266"/>
      <c r="NJJ87" s="266"/>
      <c r="NJK87" s="266"/>
      <c r="NJL87" s="266"/>
      <c r="NJM87" s="266"/>
      <c r="NJN87" s="266"/>
      <c r="NJO87" s="266"/>
      <c r="NJP87" s="266"/>
      <c r="NJQ87" s="266"/>
      <c r="NJR87" s="266"/>
      <c r="NJS87" s="266"/>
      <c r="NJT87" s="266"/>
      <c r="NJU87" s="266"/>
      <c r="NJV87" s="266"/>
      <c r="NJW87" s="266"/>
      <c r="NJX87" s="266"/>
      <c r="NJY87" s="266"/>
      <c r="NJZ87" s="266"/>
      <c r="NKA87" s="266"/>
      <c r="NKB87" s="266"/>
      <c r="NKC87" s="266"/>
      <c r="NKD87" s="266"/>
      <c r="NKE87" s="266"/>
      <c r="NKF87" s="266"/>
      <c r="NKG87" s="266"/>
      <c r="NKH87" s="266"/>
      <c r="NKI87" s="266"/>
      <c r="NKJ87" s="266"/>
      <c r="NKK87" s="266"/>
      <c r="NKL87" s="266"/>
      <c r="NKM87" s="266"/>
      <c r="NKN87" s="266"/>
      <c r="NKO87" s="266"/>
      <c r="NKP87" s="266"/>
      <c r="NKQ87" s="266"/>
      <c r="NKR87" s="266"/>
      <c r="NKS87" s="266"/>
      <c r="NKT87" s="266"/>
      <c r="NKU87" s="266"/>
      <c r="NKV87" s="266"/>
      <c r="NKW87" s="266"/>
      <c r="NKX87" s="266"/>
      <c r="NKY87" s="266"/>
      <c r="NKZ87" s="266"/>
      <c r="NLA87" s="266"/>
      <c r="NLB87" s="266"/>
      <c r="NLC87" s="266"/>
      <c r="NLD87" s="266"/>
      <c r="NLE87" s="266"/>
      <c r="NLF87" s="266"/>
      <c r="NLG87" s="266"/>
      <c r="NLH87" s="266"/>
      <c r="NLI87" s="266"/>
      <c r="NLJ87" s="266"/>
      <c r="NLK87" s="266"/>
      <c r="NLL87" s="266"/>
      <c r="NLM87" s="266"/>
      <c r="NLN87" s="266"/>
      <c r="NLO87" s="266"/>
      <c r="NLP87" s="266"/>
      <c r="NLQ87" s="266"/>
      <c r="NLR87" s="266"/>
      <c r="NLS87" s="266"/>
      <c r="NLT87" s="266"/>
      <c r="NLU87" s="266"/>
      <c r="NLV87" s="266"/>
      <c r="NLW87" s="266"/>
      <c r="NLX87" s="266"/>
      <c r="NLY87" s="266"/>
      <c r="NLZ87" s="266"/>
      <c r="NMA87" s="266"/>
      <c r="NMB87" s="266"/>
      <c r="NMC87" s="266"/>
      <c r="NMD87" s="266"/>
      <c r="NME87" s="266"/>
      <c r="NMF87" s="266"/>
      <c r="NMG87" s="266"/>
      <c r="NMH87" s="266"/>
      <c r="NMI87" s="266"/>
      <c r="NMJ87" s="266"/>
      <c r="NMK87" s="266"/>
      <c r="NML87" s="266"/>
      <c r="NMM87" s="266"/>
      <c r="NMN87" s="266"/>
      <c r="NMO87" s="266"/>
      <c r="NMP87" s="266"/>
      <c r="NMQ87" s="266"/>
      <c r="NMR87" s="266"/>
      <c r="NMS87" s="266"/>
      <c r="NMT87" s="266"/>
      <c r="NMU87" s="266"/>
      <c r="NMV87" s="266"/>
      <c r="NMW87" s="266"/>
      <c r="NMX87" s="266"/>
      <c r="NMY87" s="266"/>
      <c r="NMZ87" s="266"/>
      <c r="NNA87" s="266"/>
      <c r="NNB87" s="266"/>
      <c r="NNC87" s="266"/>
      <c r="NND87" s="266"/>
      <c r="NNE87" s="266"/>
      <c r="NNF87" s="266"/>
      <c r="NNG87" s="266"/>
      <c r="NNH87" s="266"/>
      <c r="NNI87" s="266"/>
      <c r="NNJ87" s="266"/>
      <c r="NNK87" s="266"/>
      <c r="NNL87" s="266"/>
      <c r="NNM87" s="266"/>
      <c r="NNN87" s="266"/>
      <c r="NNO87" s="266"/>
      <c r="NNP87" s="266"/>
      <c r="NNQ87" s="266"/>
      <c r="NNR87" s="266"/>
      <c r="NNS87" s="266"/>
      <c r="NNT87" s="266"/>
      <c r="NNU87" s="266"/>
      <c r="NNV87" s="266"/>
      <c r="NNW87" s="266"/>
      <c r="NNX87" s="266"/>
      <c r="NNY87" s="266"/>
      <c r="NNZ87" s="266"/>
      <c r="NOA87" s="266"/>
      <c r="NOB87" s="266"/>
      <c r="NOC87" s="266"/>
      <c r="NOD87" s="266"/>
      <c r="NOE87" s="266"/>
      <c r="NOF87" s="266"/>
      <c r="NOG87" s="266"/>
      <c r="NOH87" s="266"/>
      <c r="NOI87" s="266"/>
      <c r="NOJ87" s="266"/>
      <c r="NOK87" s="266"/>
      <c r="NOL87" s="266"/>
      <c r="NOM87" s="266"/>
      <c r="NON87" s="266"/>
      <c r="NOO87" s="266"/>
      <c r="NOP87" s="266"/>
      <c r="NOQ87" s="266"/>
      <c r="NOR87" s="266"/>
      <c r="NOS87" s="266"/>
      <c r="NOT87" s="266"/>
      <c r="NOU87" s="266"/>
      <c r="NOV87" s="266"/>
      <c r="NOW87" s="266"/>
      <c r="NOX87" s="266"/>
      <c r="NOY87" s="266"/>
      <c r="NOZ87" s="266"/>
      <c r="NPA87" s="266"/>
      <c r="NPB87" s="266"/>
      <c r="NPC87" s="266"/>
      <c r="NPD87" s="266"/>
      <c r="NPE87" s="266"/>
      <c r="NPF87" s="266"/>
      <c r="NPG87" s="266"/>
      <c r="NPH87" s="266"/>
      <c r="NPI87" s="266"/>
      <c r="NPJ87" s="266"/>
      <c r="NPK87" s="266"/>
      <c r="NPL87" s="266"/>
      <c r="NPM87" s="266"/>
      <c r="NPN87" s="266"/>
      <c r="NPO87" s="266"/>
      <c r="NPP87" s="266"/>
      <c r="NPQ87" s="266"/>
      <c r="NPR87" s="266"/>
      <c r="NPS87" s="266"/>
      <c r="NPT87" s="266"/>
      <c r="NPU87" s="266"/>
      <c r="NPV87" s="266"/>
      <c r="NPW87" s="266"/>
      <c r="NPX87" s="266"/>
      <c r="NPY87" s="266"/>
      <c r="NPZ87" s="266"/>
      <c r="NQA87" s="266"/>
      <c r="NQB87" s="266"/>
      <c r="NQC87" s="266"/>
      <c r="NQD87" s="266"/>
      <c r="NQE87" s="266"/>
      <c r="NQF87" s="266"/>
      <c r="NQG87" s="266"/>
      <c r="NQH87" s="266"/>
      <c r="NQI87" s="266"/>
      <c r="NQJ87" s="266"/>
      <c r="NQK87" s="266"/>
      <c r="NQL87" s="266"/>
      <c r="NQM87" s="266"/>
      <c r="NQN87" s="266"/>
      <c r="NQO87" s="266"/>
      <c r="NQP87" s="266"/>
      <c r="NQQ87" s="266"/>
      <c r="NQR87" s="266"/>
      <c r="NQS87" s="266"/>
      <c r="NQT87" s="266"/>
      <c r="NQU87" s="266"/>
      <c r="NQV87" s="266"/>
      <c r="NQW87" s="266"/>
      <c r="NQX87" s="266"/>
      <c r="NQY87" s="266"/>
      <c r="NQZ87" s="266"/>
      <c r="NRA87" s="266"/>
      <c r="NRB87" s="266"/>
      <c r="NRC87" s="266"/>
      <c r="NRD87" s="266"/>
      <c r="NRE87" s="266"/>
      <c r="NRF87" s="266"/>
      <c r="NRG87" s="266"/>
      <c r="NRH87" s="266"/>
      <c r="NRI87" s="266"/>
      <c r="NRJ87" s="266"/>
      <c r="NRK87" s="266"/>
      <c r="NRL87" s="266"/>
      <c r="NRM87" s="266"/>
      <c r="NRN87" s="266"/>
      <c r="NRO87" s="266"/>
      <c r="NRP87" s="266"/>
      <c r="NRQ87" s="266"/>
      <c r="NRR87" s="266"/>
      <c r="NRS87" s="266"/>
      <c r="NRT87" s="266"/>
      <c r="NRU87" s="266"/>
      <c r="NRV87" s="266"/>
      <c r="NRW87" s="266"/>
      <c r="NRX87" s="266"/>
      <c r="NRY87" s="266"/>
      <c r="NRZ87" s="266"/>
      <c r="NSA87" s="266"/>
      <c r="NSB87" s="266"/>
      <c r="NSC87" s="266"/>
      <c r="NSD87" s="266"/>
      <c r="NSE87" s="266"/>
      <c r="NSF87" s="266"/>
      <c r="NSG87" s="266"/>
      <c r="NSH87" s="266"/>
      <c r="NSI87" s="266"/>
      <c r="NSJ87" s="266"/>
      <c r="NSK87" s="266"/>
      <c r="NSL87" s="266"/>
      <c r="NSM87" s="266"/>
      <c r="NSN87" s="266"/>
      <c r="NSO87" s="266"/>
      <c r="NSP87" s="266"/>
      <c r="NSQ87" s="266"/>
      <c r="NSR87" s="266"/>
      <c r="NSS87" s="266"/>
      <c r="NST87" s="266"/>
      <c r="NSU87" s="266"/>
      <c r="NSV87" s="266"/>
      <c r="NSW87" s="266"/>
      <c r="NSX87" s="266"/>
      <c r="NSY87" s="266"/>
      <c r="NSZ87" s="266"/>
      <c r="NTA87" s="266"/>
      <c r="NTB87" s="266"/>
      <c r="NTC87" s="266"/>
      <c r="NTD87" s="266"/>
      <c r="NTE87" s="266"/>
      <c r="NTF87" s="266"/>
      <c r="NTG87" s="266"/>
      <c r="NTH87" s="266"/>
      <c r="NTI87" s="266"/>
      <c r="NTJ87" s="266"/>
      <c r="NTK87" s="266"/>
      <c r="NTL87" s="266"/>
      <c r="NTM87" s="266"/>
      <c r="NTN87" s="266"/>
      <c r="NTO87" s="266"/>
      <c r="NTP87" s="266"/>
      <c r="NTQ87" s="266"/>
      <c r="NTR87" s="266"/>
      <c r="NTS87" s="266"/>
      <c r="NTT87" s="266"/>
      <c r="NTU87" s="266"/>
      <c r="NTV87" s="266"/>
      <c r="NTW87" s="266"/>
      <c r="NTX87" s="266"/>
      <c r="NTY87" s="266"/>
      <c r="NTZ87" s="266"/>
      <c r="NUA87" s="266"/>
      <c r="NUB87" s="266"/>
      <c r="NUC87" s="266"/>
      <c r="NUD87" s="266"/>
      <c r="NUE87" s="266"/>
      <c r="NUF87" s="266"/>
      <c r="NUG87" s="266"/>
      <c r="NUH87" s="266"/>
      <c r="NUI87" s="266"/>
      <c r="NUJ87" s="266"/>
      <c r="NUK87" s="266"/>
      <c r="NUL87" s="266"/>
      <c r="NUM87" s="266"/>
      <c r="NUN87" s="266"/>
      <c r="NUO87" s="266"/>
      <c r="NUP87" s="266"/>
      <c r="NUQ87" s="266"/>
      <c r="NUR87" s="266"/>
      <c r="NUS87" s="266"/>
      <c r="NUT87" s="266"/>
      <c r="NUU87" s="266"/>
      <c r="NUV87" s="266"/>
      <c r="NUW87" s="266"/>
      <c r="NUX87" s="266"/>
      <c r="NUY87" s="266"/>
      <c r="NUZ87" s="266"/>
      <c r="NVA87" s="266"/>
      <c r="NVB87" s="266"/>
      <c r="NVC87" s="266"/>
      <c r="NVD87" s="266"/>
      <c r="NVE87" s="266"/>
      <c r="NVF87" s="266"/>
      <c r="NVG87" s="266"/>
      <c r="NVH87" s="266"/>
      <c r="NVI87" s="266"/>
      <c r="NVJ87" s="266"/>
      <c r="NVK87" s="266"/>
      <c r="NVL87" s="266"/>
      <c r="NVM87" s="266"/>
      <c r="NVN87" s="266"/>
      <c r="NVO87" s="266"/>
      <c r="NVP87" s="266"/>
      <c r="NVQ87" s="266"/>
      <c r="NVR87" s="266"/>
      <c r="NVS87" s="266"/>
      <c r="NVT87" s="266"/>
      <c r="NVU87" s="266"/>
      <c r="NVV87" s="266"/>
      <c r="NVW87" s="266"/>
      <c r="NVX87" s="266"/>
      <c r="NVY87" s="266"/>
      <c r="NVZ87" s="266"/>
      <c r="NWA87" s="266"/>
      <c r="NWB87" s="266"/>
      <c r="NWC87" s="266"/>
      <c r="NWD87" s="266"/>
      <c r="NWE87" s="266"/>
      <c r="NWF87" s="266"/>
      <c r="NWG87" s="266"/>
      <c r="NWH87" s="266"/>
      <c r="NWI87" s="266"/>
      <c r="NWJ87" s="266"/>
      <c r="NWK87" s="266"/>
      <c r="NWL87" s="266"/>
      <c r="NWM87" s="266"/>
      <c r="NWN87" s="266"/>
      <c r="NWO87" s="266"/>
      <c r="NWP87" s="266"/>
      <c r="NWQ87" s="266"/>
      <c r="NWR87" s="266"/>
      <c r="NWS87" s="266"/>
      <c r="NWT87" s="266"/>
      <c r="NWU87" s="266"/>
      <c r="NWV87" s="266"/>
      <c r="NWW87" s="266"/>
      <c r="NWX87" s="266"/>
      <c r="NWY87" s="266"/>
      <c r="NWZ87" s="266"/>
      <c r="NXA87" s="266"/>
      <c r="NXB87" s="266"/>
      <c r="NXC87" s="266"/>
      <c r="NXD87" s="266"/>
      <c r="NXE87" s="266"/>
      <c r="NXF87" s="266"/>
      <c r="NXG87" s="266"/>
      <c r="NXH87" s="266"/>
      <c r="NXI87" s="266"/>
      <c r="NXJ87" s="266"/>
      <c r="NXK87" s="266"/>
      <c r="NXL87" s="266"/>
      <c r="NXM87" s="266"/>
      <c r="NXN87" s="266"/>
      <c r="NXO87" s="266"/>
      <c r="NXP87" s="266"/>
      <c r="NXQ87" s="266"/>
      <c r="NXR87" s="266"/>
      <c r="NXS87" s="266"/>
      <c r="NXT87" s="266"/>
      <c r="NXU87" s="266"/>
      <c r="NXV87" s="266"/>
      <c r="NXW87" s="266"/>
      <c r="NXX87" s="266"/>
      <c r="NXY87" s="266"/>
      <c r="NXZ87" s="266"/>
      <c r="NYA87" s="266"/>
      <c r="NYB87" s="266"/>
      <c r="NYC87" s="266"/>
      <c r="NYD87" s="266"/>
      <c r="NYE87" s="266"/>
      <c r="NYF87" s="266"/>
      <c r="NYG87" s="266"/>
      <c r="NYH87" s="266"/>
      <c r="NYI87" s="266"/>
      <c r="NYJ87" s="266"/>
      <c r="NYK87" s="266"/>
      <c r="NYL87" s="266"/>
      <c r="NYM87" s="266"/>
      <c r="NYN87" s="266"/>
      <c r="NYO87" s="266"/>
      <c r="NYP87" s="266"/>
      <c r="NYQ87" s="266"/>
      <c r="NYR87" s="266"/>
      <c r="NYS87" s="266"/>
      <c r="NYT87" s="266"/>
      <c r="NYU87" s="266"/>
      <c r="NYV87" s="266"/>
      <c r="NYW87" s="266"/>
      <c r="NYX87" s="266"/>
      <c r="NYY87" s="266"/>
      <c r="NYZ87" s="266"/>
      <c r="NZA87" s="266"/>
      <c r="NZB87" s="266"/>
      <c r="NZC87" s="266"/>
      <c r="NZD87" s="266"/>
      <c r="NZE87" s="266"/>
      <c r="NZF87" s="266"/>
      <c r="NZG87" s="266"/>
      <c r="NZH87" s="266"/>
      <c r="NZI87" s="266"/>
      <c r="NZJ87" s="266"/>
      <c r="NZK87" s="266"/>
      <c r="NZL87" s="266"/>
      <c r="NZM87" s="266"/>
      <c r="NZN87" s="266"/>
      <c r="NZO87" s="266"/>
      <c r="NZP87" s="266"/>
      <c r="NZQ87" s="266"/>
      <c r="NZR87" s="266"/>
      <c r="NZS87" s="266"/>
      <c r="NZT87" s="266"/>
      <c r="NZU87" s="266"/>
      <c r="NZV87" s="266"/>
      <c r="NZW87" s="266"/>
      <c r="NZX87" s="266"/>
      <c r="NZY87" s="266"/>
      <c r="NZZ87" s="266"/>
      <c r="OAA87" s="266"/>
      <c r="OAB87" s="266"/>
      <c r="OAC87" s="266"/>
      <c r="OAD87" s="266"/>
      <c r="OAE87" s="266"/>
      <c r="OAF87" s="266"/>
      <c r="OAG87" s="266"/>
      <c r="OAH87" s="266"/>
      <c r="OAI87" s="266"/>
      <c r="OAJ87" s="266"/>
      <c r="OAK87" s="266"/>
      <c r="OAL87" s="266"/>
      <c r="OAM87" s="266"/>
      <c r="OAN87" s="266"/>
      <c r="OAO87" s="266"/>
      <c r="OAP87" s="266"/>
      <c r="OAQ87" s="266"/>
      <c r="OAR87" s="266"/>
      <c r="OAS87" s="266"/>
      <c r="OAT87" s="266"/>
      <c r="OAU87" s="266"/>
      <c r="OAV87" s="266"/>
      <c r="OAW87" s="266"/>
      <c r="OAX87" s="266"/>
      <c r="OAY87" s="266"/>
      <c r="OAZ87" s="266"/>
      <c r="OBA87" s="266"/>
      <c r="OBB87" s="266"/>
      <c r="OBC87" s="266"/>
      <c r="OBD87" s="266"/>
      <c r="OBE87" s="266"/>
      <c r="OBF87" s="266"/>
      <c r="OBG87" s="266"/>
      <c r="OBH87" s="266"/>
      <c r="OBI87" s="266"/>
      <c r="OBJ87" s="266"/>
      <c r="OBK87" s="266"/>
      <c r="OBL87" s="266"/>
      <c r="OBM87" s="266"/>
      <c r="OBN87" s="266"/>
      <c r="OBO87" s="266"/>
      <c r="OBP87" s="266"/>
      <c r="OBQ87" s="266"/>
      <c r="OBR87" s="266"/>
      <c r="OBS87" s="266"/>
      <c r="OBT87" s="266"/>
      <c r="OBU87" s="266"/>
      <c r="OBV87" s="266"/>
      <c r="OBW87" s="266"/>
      <c r="OBX87" s="266"/>
      <c r="OBY87" s="266"/>
      <c r="OBZ87" s="266"/>
      <c r="OCA87" s="266"/>
      <c r="OCB87" s="266"/>
      <c r="OCC87" s="266"/>
      <c r="OCD87" s="266"/>
      <c r="OCE87" s="266"/>
      <c r="OCF87" s="266"/>
      <c r="OCG87" s="266"/>
      <c r="OCH87" s="266"/>
      <c r="OCI87" s="266"/>
      <c r="OCJ87" s="266"/>
      <c r="OCK87" s="266"/>
      <c r="OCL87" s="266"/>
      <c r="OCM87" s="266"/>
      <c r="OCN87" s="266"/>
      <c r="OCO87" s="266"/>
      <c r="OCP87" s="266"/>
      <c r="OCQ87" s="266"/>
      <c r="OCR87" s="266"/>
      <c r="OCS87" s="266"/>
      <c r="OCT87" s="266"/>
      <c r="OCU87" s="266"/>
      <c r="OCV87" s="266"/>
      <c r="OCW87" s="266"/>
      <c r="OCX87" s="266"/>
      <c r="OCY87" s="266"/>
      <c r="OCZ87" s="266"/>
      <c r="ODA87" s="266"/>
      <c r="ODB87" s="266"/>
      <c r="ODC87" s="266"/>
      <c r="ODD87" s="266"/>
      <c r="ODE87" s="266"/>
      <c r="ODF87" s="266"/>
      <c r="ODG87" s="266"/>
      <c r="ODH87" s="266"/>
      <c r="ODI87" s="266"/>
      <c r="ODJ87" s="266"/>
      <c r="ODK87" s="266"/>
      <c r="ODL87" s="266"/>
      <c r="ODM87" s="266"/>
      <c r="ODN87" s="266"/>
      <c r="ODO87" s="266"/>
      <c r="ODP87" s="266"/>
      <c r="ODQ87" s="266"/>
      <c r="ODR87" s="266"/>
      <c r="ODS87" s="266"/>
      <c r="ODT87" s="266"/>
      <c r="ODU87" s="266"/>
      <c r="ODV87" s="266"/>
      <c r="ODW87" s="266"/>
      <c r="ODX87" s="266"/>
      <c r="ODY87" s="266"/>
      <c r="ODZ87" s="266"/>
      <c r="OEA87" s="266"/>
      <c r="OEB87" s="266"/>
      <c r="OEC87" s="266"/>
      <c r="OED87" s="266"/>
      <c r="OEE87" s="266"/>
      <c r="OEF87" s="266"/>
      <c r="OEG87" s="266"/>
      <c r="OEH87" s="266"/>
      <c r="OEI87" s="266"/>
      <c r="OEJ87" s="266"/>
      <c r="OEK87" s="266"/>
      <c r="OEL87" s="266"/>
      <c r="OEM87" s="266"/>
      <c r="OEN87" s="266"/>
      <c r="OEO87" s="266"/>
      <c r="OEP87" s="266"/>
      <c r="OEQ87" s="266"/>
      <c r="OER87" s="266"/>
      <c r="OES87" s="266"/>
      <c r="OET87" s="266"/>
      <c r="OEU87" s="266"/>
      <c r="OEV87" s="266"/>
      <c r="OEW87" s="266"/>
      <c r="OEX87" s="266"/>
      <c r="OEY87" s="266"/>
      <c r="OEZ87" s="266"/>
      <c r="OFA87" s="266"/>
      <c r="OFB87" s="266"/>
      <c r="OFC87" s="266"/>
      <c r="OFD87" s="266"/>
      <c r="OFE87" s="266"/>
      <c r="OFF87" s="266"/>
      <c r="OFG87" s="266"/>
      <c r="OFH87" s="266"/>
      <c r="OFI87" s="266"/>
      <c r="OFJ87" s="266"/>
      <c r="OFK87" s="266"/>
      <c r="OFL87" s="266"/>
      <c r="OFM87" s="266"/>
      <c r="OFN87" s="266"/>
      <c r="OFO87" s="266"/>
      <c r="OFP87" s="266"/>
      <c r="OFQ87" s="266"/>
      <c r="OFR87" s="266"/>
      <c r="OFS87" s="266"/>
      <c r="OFT87" s="266"/>
      <c r="OFU87" s="266"/>
      <c r="OFV87" s="266"/>
      <c r="OFW87" s="266"/>
      <c r="OFX87" s="266"/>
      <c r="OFY87" s="266"/>
      <c r="OFZ87" s="266"/>
      <c r="OGA87" s="266"/>
      <c r="OGB87" s="266"/>
      <c r="OGC87" s="266"/>
      <c r="OGD87" s="266"/>
      <c r="OGE87" s="266"/>
      <c r="OGF87" s="266"/>
      <c r="OGG87" s="266"/>
      <c r="OGH87" s="266"/>
      <c r="OGI87" s="266"/>
      <c r="OGJ87" s="266"/>
      <c r="OGK87" s="266"/>
      <c r="OGL87" s="266"/>
      <c r="OGM87" s="266"/>
      <c r="OGN87" s="266"/>
      <c r="OGO87" s="266"/>
      <c r="OGP87" s="266"/>
      <c r="OGQ87" s="266"/>
      <c r="OGR87" s="266"/>
      <c r="OGS87" s="266"/>
      <c r="OGT87" s="266"/>
      <c r="OGU87" s="266"/>
      <c r="OGV87" s="266"/>
      <c r="OGW87" s="266"/>
      <c r="OGX87" s="266"/>
      <c r="OGY87" s="266"/>
      <c r="OGZ87" s="266"/>
      <c r="OHA87" s="266"/>
      <c r="OHB87" s="266"/>
      <c r="OHC87" s="266"/>
      <c r="OHD87" s="266"/>
      <c r="OHE87" s="266"/>
      <c r="OHF87" s="266"/>
      <c r="OHG87" s="266"/>
      <c r="OHH87" s="266"/>
      <c r="OHI87" s="266"/>
      <c r="OHJ87" s="266"/>
      <c r="OHK87" s="266"/>
      <c r="OHL87" s="266"/>
      <c r="OHM87" s="266"/>
      <c r="OHN87" s="266"/>
      <c r="OHO87" s="266"/>
      <c r="OHP87" s="266"/>
      <c r="OHQ87" s="266"/>
      <c r="OHR87" s="266"/>
      <c r="OHS87" s="266"/>
      <c r="OHT87" s="266"/>
      <c r="OHU87" s="266"/>
      <c r="OHV87" s="266"/>
      <c r="OHW87" s="266"/>
      <c r="OHX87" s="266"/>
      <c r="OHY87" s="266"/>
      <c r="OHZ87" s="266"/>
      <c r="OIA87" s="266"/>
      <c r="OIB87" s="266"/>
      <c r="OIC87" s="266"/>
      <c r="OID87" s="266"/>
      <c r="OIE87" s="266"/>
      <c r="OIF87" s="266"/>
      <c r="OIG87" s="266"/>
      <c r="OIH87" s="266"/>
      <c r="OII87" s="266"/>
      <c r="OIJ87" s="266"/>
      <c r="OIK87" s="266"/>
      <c r="OIL87" s="266"/>
      <c r="OIM87" s="266"/>
      <c r="OIN87" s="266"/>
      <c r="OIO87" s="266"/>
      <c r="OIP87" s="266"/>
      <c r="OIQ87" s="266"/>
      <c r="OIR87" s="266"/>
      <c r="OIS87" s="266"/>
      <c r="OIT87" s="266"/>
      <c r="OIU87" s="266"/>
      <c r="OIV87" s="266"/>
      <c r="OIW87" s="266"/>
      <c r="OIX87" s="266"/>
      <c r="OIY87" s="266"/>
      <c r="OIZ87" s="266"/>
      <c r="OJA87" s="266"/>
      <c r="OJB87" s="266"/>
      <c r="OJC87" s="266"/>
      <c r="OJD87" s="266"/>
      <c r="OJE87" s="266"/>
      <c r="OJF87" s="266"/>
      <c r="OJG87" s="266"/>
      <c r="OJH87" s="266"/>
      <c r="OJI87" s="266"/>
      <c r="OJJ87" s="266"/>
      <c r="OJK87" s="266"/>
      <c r="OJL87" s="266"/>
      <c r="OJM87" s="266"/>
      <c r="OJN87" s="266"/>
      <c r="OJO87" s="266"/>
      <c r="OJP87" s="266"/>
      <c r="OJQ87" s="266"/>
      <c r="OJR87" s="266"/>
      <c r="OJS87" s="266"/>
      <c r="OJT87" s="266"/>
      <c r="OJU87" s="266"/>
      <c r="OJV87" s="266"/>
      <c r="OJW87" s="266"/>
      <c r="OJX87" s="266"/>
      <c r="OJY87" s="266"/>
      <c r="OJZ87" s="266"/>
      <c r="OKA87" s="266"/>
      <c r="OKB87" s="266"/>
      <c r="OKC87" s="266"/>
      <c r="OKD87" s="266"/>
      <c r="OKE87" s="266"/>
      <c r="OKF87" s="266"/>
      <c r="OKG87" s="266"/>
      <c r="OKH87" s="266"/>
      <c r="OKI87" s="266"/>
      <c r="OKJ87" s="266"/>
      <c r="OKK87" s="266"/>
      <c r="OKL87" s="266"/>
      <c r="OKM87" s="266"/>
      <c r="OKN87" s="266"/>
      <c r="OKO87" s="266"/>
      <c r="OKP87" s="266"/>
      <c r="OKQ87" s="266"/>
      <c r="OKR87" s="266"/>
      <c r="OKS87" s="266"/>
      <c r="OKT87" s="266"/>
      <c r="OKU87" s="266"/>
      <c r="OKV87" s="266"/>
      <c r="OKW87" s="266"/>
      <c r="OKX87" s="266"/>
      <c r="OKY87" s="266"/>
      <c r="OKZ87" s="266"/>
      <c r="OLA87" s="266"/>
      <c r="OLB87" s="266"/>
      <c r="OLC87" s="266"/>
      <c r="OLD87" s="266"/>
      <c r="OLE87" s="266"/>
      <c r="OLF87" s="266"/>
      <c r="OLG87" s="266"/>
      <c r="OLH87" s="266"/>
      <c r="OLI87" s="266"/>
      <c r="OLJ87" s="266"/>
      <c r="OLK87" s="266"/>
      <c r="OLL87" s="266"/>
      <c r="OLM87" s="266"/>
      <c r="OLN87" s="266"/>
      <c r="OLO87" s="266"/>
      <c r="OLP87" s="266"/>
      <c r="OLQ87" s="266"/>
      <c r="OLR87" s="266"/>
      <c r="OLS87" s="266"/>
      <c r="OLT87" s="266"/>
      <c r="OLU87" s="266"/>
      <c r="OLV87" s="266"/>
      <c r="OLW87" s="266"/>
      <c r="OLX87" s="266"/>
      <c r="OLY87" s="266"/>
      <c r="OLZ87" s="266"/>
      <c r="OMA87" s="266"/>
      <c r="OMB87" s="266"/>
      <c r="OMC87" s="266"/>
      <c r="OMD87" s="266"/>
      <c r="OME87" s="266"/>
      <c r="OMF87" s="266"/>
      <c r="OMG87" s="266"/>
      <c r="OMH87" s="266"/>
      <c r="OMI87" s="266"/>
      <c r="OMJ87" s="266"/>
      <c r="OMK87" s="266"/>
      <c r="OML87" s="266"/>
      <c r="OMM87" s="266"/>
      <c r="OMN87" s="266"/>
      <c r="OMO87" s="266"/>
      <c r="OMP87" s="266"/>
      <c r="OMQ87" s="266"/>
      <c r="OMR87" s="266"/>
      <c r="OMS87" s="266"/>
      <c r="OMT87" s="266"/>
      <c r="OMU87" s="266"/>
      <c r="OMV87" s="266"/>
      <c r="OMW87" s="266"/>
      <c r="OMX87" s="266"/>
      <c r="OMY87" s="266"/>
      <c r="OMZ87" s="266"/>
      <c r="ONA87" s="266"/>
      <c r="ONB87" s="266"/>
      <c r="ONC87" s="266"/>
      <c r="OND87" s="266"/>
      <c r="ONE87" s="266"/>
      <c r="ONF87" s="266"/>
      <c r="ONG87" s="266"/>
      <c r="ONH87" s="266"/>
      <c r="ONI87" s="266"/>
      <c r="ONJ87" s="266"/>
      <c r="ONK87" s="266"/>
      <c r="ONL87" s="266"/>
      <c r="ONM87" s="266"/>
      <c r="ONN87" s="266"/>
      <c r="ONO87" s="266"/>
      <c r="ONP87" s="266"/>
      <c r="ONQ87" s="266"/>
      <c r="ONR87" s="266"/>
      <c r="ONS87" s="266"/>
      <c r="ONT87" s="266"/>
      <c r="ONU87" s="266"/>
      <c r="ONV87" s="266"/>
      <c r="ONW87" s="266"/>
      <c r="ONX87" s="266"/>
      <c r="ONY87" s="266"/>
      <c r="ONZ87" s="266"/>
      <c r="OOA87" s="266"/>
      <c r="OOB87" s="266"/>
      <c r="OOC87" s="266"/>
      <c r="OOD87" s="266"/>
      <c r="OOE87" s="266"/>
      <c r="OOF87" s="266"/>
      <c r="OOG87" s="266"/>
      <c r="OOH87" s="266"/>
      <c r="OOI87" s="266"/>
      <c r="OOJ87" s="266"/>
      <c r="OOK87" s="266"/>
      <c r="OOL87" s="266"/>
      <c r="OOM87" s="266"/>
      <c r="OON87" s="266"/>
      <c r="OOO87" s="266"/>
      <c r="OOP87" s="266"/>
      <c r="OOQ87" s="266"/>
      <c r="OOR87" s="266"/>
      <c r="OOS87" s="266"/>
      <c r="OOT87" s="266"/>
      <c r="OOU87" s="266"/>
      <c r="OOV87" s="266"/>
      <c r="OOW87" s="266"/>
      <c r="OOX87" s="266"/>
      <c r="OOY87" s="266"/>
      <c r="OOZ87" s="266"/>
      <c r="OPA87" s="266"/>
      <c r="OPB87" s="266"/>
      <c r="OPC87" s="266"/>
      <c r="OPD87" s="266"/>
      <c r="OPE87" s="266"/>
      <c r="OPF87" s="266"/>
      <c r="OPG87" s="266"/>
      <c r="OPH87" s="266"/>
      <c r="OPI87" s="266"/>
      <c r="OPJ87" s="266"/>
      <c r="OPK87" s="266"/>
      <c r="OPL87" s="266"/>
      <c r="OPM87" s="266"/>
      <c r="OPN87" s="266"/>
      <c r="OPO87" s="266"/>
      <c r="OPP87" s="266"/>
      <c r="OPQ87" s="266"/>
      <c r="OPR87" s="266"/>
      <c r="OPS87" s="266"/>
      <c r="OPT87" s="266"/>
      <c r="OPU87" s="266"/>
      <c r="OPV87" s="266"/>
      <c r="OPW87" s="266"/>
      <c r="OPX87" s="266"/>
      <c r="OPY87" s="266"/>
      <c r="OPZ87" s="266"/>
      <c r="OQA87" s="266"/>
      <c r="OQB87" s="266"/>
      <c r="OQC87" s="266"/>
      <c r="OQD87" s="266"/>
      <c r="OQE87" s="266"/>
      <c r="OQF87" s="266"/>
      <c r="OQG87" s="266"/>
      <c r="OQH87" s="266"/>
      <c r="OQI87" s="266"/>
      <c r="OQJ87" s="266"/>
      <c r="OQK87" s="266"/>
      <c r="OQL87" s="266"/>
      <c r="OQM87" s="266"/>
      <c r="OQN87" s="266"/>
      <c r="OQO87" s="266"/>
      <c r="OQP87" s="266"/>
      <c r="OQQ87" s="266"/>
      <c r="OQR87" s="266"/>
      <c r="OQS87" s="266"/>
      <c r="OQT87" s="266"/>
      <c r="OQU87" s="266"/>
      <c r="OQV87" s="266"/>
      <c r="OQW87" s="266"/>
      <c r="OQX87" s="266"/>
      <c r="OQY87" s="266"/>
      <c r="OQZ87" s="266"/>
      <c r="ORA87" s="266"/>
      <c r="ORB87" s="266"/>
      <c r="ORC87" s="266"/>
      <c r="ORD87" s="266"/>
      <c r="ORE87" s="266"/>
      <c r="ORF87" s="266"/>
      <c r="ORG87" s="266"/>
      <c r="ORH87" s="266"/>
      <c r="ORI87" s="266"/>
      <c r="ORJ87" s="266"/>
      <c r="ORK87" s="266"/>
      <c r="ORL87" s="266"/>
      <c r="ORM87" s="266"/>
      <c r="ORN87" s="266"/>
      <c r="ORO87" s="266"/>
      <c r="ORP87" s="266"/>
      <c r="ORQ87" s="266"/>
      <c r="ORR87" s="266"/>
      <c r="ORS87" s="266"/>
      <c r="ORT87" s="266"/>
      <c r="ORU87" s="266"/>
      <c r="ORV87" s="266"/>
      <c r="ORW87" s="266"/>
      <c r="ORX87" s="266"/>
      <c r="ORY87" s="266"/>
      <c r="ORZ87" s="266"/>
      <c r="OSA87" s="266"/>
      <c r="OSB87" s="266"/>
      <c r="OSC87" s="266"/>
      <c r="OSD87" s="266"/>
      <c r="OSE87" s="266"/>
      <c r="OSF87" s="266"/>
      <c r="OSG87" s="266"/>
      <c r="OSH87" s="266"/>
      <c r="OSI87" s="266"/>
      <c r="OSJ87" s="266"/>
      <c r="OSK87" s="266"/>
      <c r="OSL87" s="266"/>
      <c r="OSM87" s="266"/>
      <c r="OSN87" s="266"/>
      <c r="OSO87" s="266"/>
      <c r="OSP87" s="266"/>
      <c r="OSQ87" s="266"/>
      <c r="OSR87" s="266"/>
      <c r="OSS87" s="266"/>
      <c r="OST87" s="266"/>
      <c r="OSU87" s="266"/>
      <c r="OSV87" s="266"/>
      <c r="OSW87" s="266"/>
      <c r="OSX87" s="266"/>
      <c r="OSY87" s="266"/>
      <c r="OSZ87" s="266"/>
      <c r="OTA87" s="266"/>
      <c r="OTB87" s="266"/>
      <c r="OTC87" s="266"/>
      <c r="OTD87" s="266"/>
      <c r="OTE87" s="266"/>
      <c r="OTF87" s="266"/>
      <c r="OTG87" s="266"/>
      <c r="OTH87" s="266"/>
      <c r="OTI87" s="266"/>
      <c r="OTJ87" s="266"/>
      <c r="OTK87" s="266"/>
      <c r="OTL87" s="266"/>
      <c r="OTM87" s="266"/>
      <c r="OTN87" s="266"/>
      <c r="OTO87" s="266"/>
      <c r="OTP87" s="266"/>
      <c r="OTQ87" s="266"/>
      <c r="OTR87" s="266"/>
      <c r="OTS87" s="266"/>
      <c r="OTT87" s="266"/>
      <c r="OTU87" s="266"/>
      <c r="OTV87" s="266"/>
      <c r="OTW87" s="266"/>
      <c r="OTX87" s="266"/>
      <c r="OTY87" s="266"/>
      <c r="OTZ87" s="266"/>
      <c r="OUA87" s="266"/>
      <c r="OUB87" s="266"/>
      <c r="OUC87" s="266"/>
      <c r="OUD87" s="266"/>
      <c r="OUE87" s="266"/>
      <c r="OUF87" s="266"/>
      <c r="OUG87" s="266"/>
      <c r="OUH87" s="266"/>
      <c r="OUI87" s="266"/>
      <c r="OUJ87" s="266"/>
      <c r="OUK87" s="266"/>
      <c r="OUL87" s="266"/>
      <c r="OUM87" s="266"/>
      <c r="OUN87" s="266"/>
      <c r="OUO87" s="266"/>
      <c r="OUP87" s="266"/>
      <c r="OUQ87" s="266"/>
      <c r="OUR87" s="266"/>
      <c r="OUS87" s="266"/>
      <c r="OUT87" s="266"/>
      <c r="OUU87" s="266"/>
      <c r="OUV87" s="266"/>
      <c r="OUW87" s="266"/>
      <c r="OUX87" s="266"/>
      <c r="OUY87" s="266"/>
      <c r="OUZ87" s="266"/>
      <c r="OVA87" s="266"/>
      <c r="OVB87" s="266"/>
      <c r="OVC87" s="266"/>
      <c r="OVD87" s="266"/>
      <c r="OVE87" s="266"/>
      <c r="OVF87" s="266"/>
      <c r="OVG87" s="266"/>
      <c r="OVH87" s="266"/>
      <c r="OVI87" s="266"/>
      <c r="OVJ87" s="266"/>
      <c r="OVK87" s="266"/>
      <c r="OVL87" s="266"/>
      <c r="OVM87" s="266"/>
      <c r="OVN87" s="266"/>
      <c r="OVO87" s="266"/>
      <c r="OVP87" s="266"/>
      <c r="OVQ87" s="266"/>
      <c r="OVR87" s="266"/>
      <c r="OVS87" s="266"/>
      <c r="OVT87" s="266"/>
      <c r="OVU87" s="266"/>
      <c r="OVV87" s="266"/>
      <c r="OVW87" s="266"/>
      <c r="OVX87" s="266"/>
      <c r="OVY87" s="266"/>
      <c r="OVZ87" s="266"/>
      <c r="OWA87" s="266"/>
      <c r="OWB87" s="266"/>
      <c r="OWC87" s="266"/>
      <c r="OWD87" s="266"/>
      <c r="OWE87" s="266"/>
      <c r="OWF87" s="266"/>
      <c r="OWG87" s="266"/>
      <c r="OWH87" s="266"/>
      <c r="OWI87" s="266"/>
      <c r="OWJ87" s="266"/>
      <c r="OWK87" s="266"/>
      <c r="OWL87" s="266"/>
      <c r="OWM87" s="266"/>
      <c r="OWN87" s="266"/>
      <c r="OWO87" s="266"/>
      <c r="OWP87" s="266"/>
      <c r="OWQ87" s="266"/>
      <c r="OWR87" s="266"/>
      <c r="OWS87" s="266"/>
      <c r="OWT87" s="266"/>
      <c r="OWU87" s="266"/>
      <c r="OWV87" s="266"/>
      <c r="OWW87" s="266"/>
      <c r="OWX87" s="266"/>
      <c r="OWY87" s="266"/>
      <c r="OWZ87" s="266"/>
      <c r="OXA87" s="266"/>
      <c r="OXB87" s="266"/>
      <c r="OXC87" s="266"/>
      <c r="OXD87" s="266"/>
      <c r="OXE87" s="266"/>
      <c r="OXF87" s="266"/>
      <c r="OXG87" s="266"/>
      <c r="OXH87" s="266"/>
      <c r="OXI87" s="266"/>
      <c r="OXJ87" s="266"/>
      <c r="OXK87" s="266"/>
      <c r="OXL87" s="266"/>
      <c r="OXM87" s="266"/>
      <c r="OXN87" s="266"/>
      <c r="OXO87" s="266"/>
      <c r="OXP87" s="266"/>
      <c r="OXQ87" s="266"/>
      <c r="OXR87" s="266"/>
      <c r="OXS87" s="266"/>
      <c r="OXT87" s="266"/>
      <c r="OXU87" s="266"/>
      <c r="OXV87" s="266"/>
      <c r="OXW87" s="266"/>
      <c r="OXX87" s="266"/>
      <c r="OXY87" s="266"/>
      <c r="OXZ87" s="266"/>
      <c r="OYA87" s="266"/>
      <c r="OYB87" s="266"/>
      <c r="OYC87" s="266"/>
      <c r="OYD87" s="266"/>
      <c r="OYE87" s="266"/>
      <c r="OYF87" s="266"/>
      <c r="OYG87" s="266"/>
      <c r="OYH87" s="266"/>
      <c r="OYI87" s="266"/>
      <c r="OYJ87" s="266"/>
      <c r="OYK87" s="266"/>
      <c r="OYL87" s="266"/>
      <c r="OYM87" s="266"/>
      <c r="OYN87" s="266"/>
      <c r="OYO87" s="266"/>
      <c r="OYP87" s="266"/>
      <c r="OYQ87" s="266"/>
      <c r="OYR87" s="266"/>
      <c r="OYS87" s="266"/>
      <c r="OYT87" s="266"/>
      <c r="OYU87" s="266"/>
      <c r="OYV87" s="266"/>
      <c r="OYW87" s="266"/>
      <c r="OYX87" s="266"/>
      <c r="OYY87" s="266"/>
      <c r="OYZ87" s="266"/>
      <c r="OZA87" s="266"/>
      <c r="OZB87" s="266"/>
      <c r="OZC87" s="266"/>
      <c r="OZD87" s="266"/>
      <c r="OZE87" s="266"/>
      <c r="OZF87" s="266"/>
      <c r="OZG87" s="266"/>
      <c r="OZH87" s="266"/>
      <c r="OZI87" s="266"/>
      <c r="OZJ87" s="266"/>
      <c r="OZK87" s="266"/>
      <c r="OZL87" s="266"/>
      <c r="OZM87" s="266"/>
      <c r="OZN87" s="266"/>
      <c r="OZO87" s="266"/>
      <c r="OZP87" s="266"/>
      <c r="OZQ87" s="266"/>
      <c r="OZR87" s="266"/>
      <c r="OZS87" s="266"/>
      <c r="OZT87" s="266"/>
      <c r="OZU87" s="266"/>
      <c r="OZV87" s="266"/>
      <c r="OZW87" s="266"/>
      <c r="OZX87" s="266"/>
      <c r="OZY87" s="266"/>
      <c r="OZZ87" s="266"/>
      <c r="PAA87" s="266"/>
      <c r="PAB87" s="266"/>
      <c r="PAC87" s="266"/>
      <c r="PAD87" s="266"/>
      <c r="PAE87" s="266"/>
      <c r="PAF87" s="266"/>
      <c r="PAG87" s="266"/>
      <c r="PAH87" s="266"/>
      <c r="PAI87" s="266"/>
      <c r="PAJ87" s="266"/>
      <c r="PAK87" s="266"/>
      <c r="PAL87" s="266"/>
      <c r="PAM87" s="266"/>
      <c r="PAN87" s="266"/>
      <c r="PAO87" s="266"/>
      <c r="PAP87" s="266"/>
      <c r="PAQ87" s="266"/>
      <c r="PAR87" s="266"/>
      <c r="PAS87" s="266"/>
      <c r="PAT87" s="266"/>
      <c r="PAU87" s="266"/>
      <c r="PAV87" s="266"/>
      <c r="PAW87" s="266"/>
      <c r="PAX87" s="266"/>
      <c r="PAY87" s="266"/>
      <c r="PAZ87" s="266"/>
      <c r="PBA87" s="266"/>
      <c r="PBB87" s="266"/>
      <c r="PBC87" s="266"/>
      <c r="PBD87" s="266"/>
      <c r="PBE87" s="266"/>
      <c r="PBF87" s="266"/>
      <c r="PBG87" s="266"/>
      <c r="PBH87" s="266"/>
      <c r="PBI87" s="266"/>
      <c r="PBJ87" s="266"/>
      <c r="PBK87" s="266"/>
      <c r="PBL87" s="266"/>
      <c r="PBM87" s="266"/>
      <c r="PBN87" s="266"/>
      <c r="PBO87" s="266"/>
      <c r="PBP87" s="266"/>
      <c r="PBQ87" s="266"/>
      <c r="PBR87" s="266"/>
      <c r="PBS87" s="266"/>
      <c r="PBT87" s="266"/>
      <c r="PBU87" s="266"/>
      <c r="PBV87" s="266"/>
      <c r="PBW87" s="266"/>
      <c r="PBX87" s="266"/>
      <c r="PBY87" s="266"/>
      <c r="PBZ87" s="266"/>
      <c r="PCA87" s="266"/>
      <c r="PCB87" s="266"/>
      <c r="PCC87" s="266"/>
      <c r="PCD87" s="266"/>
      <c r="PCE87" s="266"/>
      <c r="PCF87" s="266"/>
      <c r="PCG87" s="266"/>
      <c r="PCH87" s="266"/>
      <c r="PCI87" s="266"/>
      <c r="PCJ87" s="266"/>
      <c r="PCK87" s="266"/>
      <c r="PCL87" s="266"/>
      <c r="PCM87" s="266"/>
      <c r="PCN87" s="266"/>
      <c r="PCO87" s="266"/>
      <c r="PCP87" s="266"/>
      <c r="PCQ87" s="266"/>
      <c r="PCR87" s="266"/>
      <c r="PCS87" s="266"/>
      <c r="PCT87" s="266"/>
      <c r="PCU87" s="266"/>
      <c r="PCV87" s="266"/>
      <c r="PCW87" s="266"/>
      <c r="PCX87" s="266"/>
      <c r="PCY87" s="266"/>
      <c r="PCZ87" s="266"/>
      <c r="PDA87" s="266"/>
      <c r="PDB87" s="266"/>
      <c r="PDC87" s="266"/>
      <c r="PDD87" s="266"/>
      <c r="PDE87" s="266"/>
      <c r="PDF87" s="266"/>
      <c r="PDG87" s="266"/>
      <c r="PDH87" s="266"/>
      <c r="PDI87" s="266"/>
      <c r="PDJ87" s="266"/>
      <c r="PDK87" s="266"/>
      <c r="PDL87" s="266"/>
      <c r="PDM87" s="266"/>
      <c r="PDN87" s="266"/>
      <c r="PDO87" s="266"/>
      <c r="PDP87" s="266"/>
      <c r="PDQ87" s="266"/>
      <c r="PDR87" s="266"/>
      <c r="PDS87" s="266"/>
      <c r="PDT87" s="266"/>
      <c r="PDU87" s="266"/>
      <c r="PDV87" s="266"/>
      <c r="PDW87" s="266"/>
      <c r="PDX87" s="266"/>
      <c r="PDY87" s="266"/>
      <c r="PDZ87" s="266"/>
      <c r="PEA87" s="266"/>
      <c r="PEB87" s="266"/>
      <c r="PEC87" s="266"/>
      <c r="PED87" s="266"/>
      <c r="PEE87" s="266"/>
      <c r="PEF87" s="266"/>
      <c r="PEG87" s="266"/>
      <c r="PEH87" s="266"/>
      <c r="PEI87" s="266"/>
      <c r="PEJ87" s="266"/>
      <c r="PEK87" s="266"/>
      <c r="PEL87" s="266"/>
      <c r="PEM87" s="266"/>
      <c r="PEN87" s="266"/>
      <c r="PEO87" s="266"/>
      <c r="PEP87" s="266"/>
      <c r="PEQ87" s="266"/>
      <c r="PER87" s="266"/>
      <c r="PES87" s="266"/>
      <c r="PET87" s="266"/>
      <c r="PEU87" s="266"/>
      <c r="PEV87" s="266"/>
      <c r="PEW87" s="266"/>
      <c r="PEX87" s="266"/>
      <c r="PEY87" s="266"/>
      <c r="PEZ87" s="266"/>
      <c r="PFA87" s="266"/>
      <c r="PFB87" s="266"/>
      <c r="PFC87" s="266"/>
      <c r="PFD87" s="266"/>
      <c r="PFE87" s="266"/>
      <c r="PFF87" s="266"/>
      <c r="PFG87" s="266"/>
      <c r="PFH87" s="266"/>
      <c r="PFI87" s="266"/>
      <c r="PFJ87" s="266"/>
      <c r="PFK87" s="266"/>
      <c r="PFL87" s="266"/>
      <c r="PFM87" s="266"/>
      <c r="PFN87" s="266"/>
      <c r="PFO87" s="266"/>
      <c r="PFP87" s="266"/>
      <c r="PFQ87" s="266"/>
      <c r="PFR87" s="266"/>
      <c r="PFS87" s="266"/>
      <c r="PFT87" s="266"/>
      <c r="PFU87" s="266"/>
      <c r="PFV87" s="266"/>
      <c r="PFW87" s="266"/>
      <c r="PFX87" s="266"/>
      <c r="PFY87" s="266"/>
      <c r="PFZ87" s="266"/>
      <c r="PGA87" s="266"/>
      <c r="PGB87" s="266"/>
      <c r="PGC87" s="266"/>
      <c r="PGD87" s="266"/>
      <c r="PGE87" s="266"/>
      <c r="PGF87" s="266"/>
      <c r="PGG87" s="266"/>
      <c r="PGH87" s="266"/>
      <c r="PGI87" s="266"/>
      <c r="PGJ87" s="266"/>
      <c r="PGK87" s="266"/>
      <c r="PGL87" s="266"/>
      <c r="PGM87" s="266"/>
      <c r="PGN87" s="266"/>
      <c r="PGO87" s="266"/>
      <c r="PGP87" s="266"/>
      <c r="PGQ87" s="266"/>
      <c r="PGR87" s="266"/>
      <c r="PGS87" s="266"/>
      <c r="PGT87" s="266"/>
      <c r="PGU87" s="266"/>
      <c r="PGV87" s="266"/>
      <c r="PGW87" s="266"/>
      <c r="PGX87" s="266"/>
      <c r="PGY87" s="266"/>
      <c r="PGZ87" s="266"/>
      <c r="PHA87" s="266"/>
      <c r="PHB87" s="266"/>
      <c r="PHC87" s="266"/>
      <c r="PHD87" s="266"/>
      <c r="PHE87" s="266"/>
      <c r="PHF87" s="266"/>
      <c r="PHG87" s="266"/>
      <c r="PHH87" s="266"/>
      <c r="PHI87" s="266"/>
      <c r="PHJ87" s="266"/>
      <c r="PHK87" s="266"/>
      <c r="PHL87" s="266"/>
      <c r="PHM87" s="266"/>
      <c r="PHN87" s="266"/>
      <c r="PHO87" s="266"/>
      <c r="PHP87" s="266"/>
      <c r="PHQ87" s="266"/>
      <c r="PHR87" s="266"/>
      <c r="PHS87" s="266"/>
      <c r="PHT87" s="266"/>
      <c r="PHU87" s="266"/>
      <c r="PHV87" s="266"/>
      <c r="PHW87" s="266"/>
      <c r="PHX87" s="266"/>
      <c r="PHY87" s="266"/>
      <c r="PHZ87" s="266"/>
      <c r="PIA87" s="266"/>
      <c r="PIB87" s="266"/>
      <c r="PIC87" s="266"/>
      <c r="PID87" s="266"/>
      <c r="PIE87" s="266"/>
      <c r="PIF87" s="266"/>
      <c r="PIG87" s="266"/>
      <c r="PIH87" s="266"/>
      <c r="PII87" s="266"/>
      <c r="PIJ87" s="266"/>
      <c r="PIK87" s="266"/>
      <c r="PIL87" s="266"/>
      <c r="PIM87" s="266"/>
      <c r="PIN87" s="266"/>
      <c r="PIO87" s="266"/>
      <c r="PIP87" s="266"/>
      <c r="PIQ87" s="266"/>
      <c r="PIR87" s="266"/>
      <c r="PIS87" s="266"/>
      <c r="PIT87" s="266"/>
      <c r="PIU87" s="266"/>
      <c r="PIV87" s="266"/>
      <c r="PIW87" s="266"/>
      <c r="PIX87" s="266"/>
      <c r="PIY87" s="266"/>
      <c r="PIZ87" s="266"/>
      <c r="PJA87" s="266"/>
      <c r="PJB87" s="266"/>
      <c r="PJC87" s="266"/>
      <c r="PJD87" s="266"/>
      <c r="PJE87" s="266"/>
      <c r="PJF87" s="266"/>
      <c r="PJG87" s="266"/>
      <c r="PJH87" s="266"/>
      <c r="PJI87" s="266"/>
      <c r="PJJ87" s="266"/>
      <c r="PJK87" s="266"/>
      <c r="PJL87" s="266"/>
      <c r="PJM87" s="266"/>
      <c r="PJN87" s="266"/>
      <c r="PJO87" s="266"/>
      <c r="PJP87" s="266"/>
      <c r="PJQ87" s="266"/>
      <c r="PJR87" s="266"/>
      <c r="PJS87" s="266"/>
      <c r="PJT87" s="266"/>
      <c r="PJU87" s="266"/>
      <c r="PJV87" s="266"/>
      <c r="PJW87" s="266"/>
      <c r="PJX87" s="266"/>
      <c r="PJY87" s="266"/>
      <c r="PJZ87" s="266"/>
      <c r="PKA87" s="266"/>
      <c r="PKB87" s="266"/>
      <c r="PKC87" s="266"/>
      <c r="PKD87" s="266"/>
      <c r="PKE87" s="266"/>
      <c r="PKF87" s="266"/>
      <c r="PKG87" s="266"/>
      <c r="PKH87" s="266"/>
      <c r="PKI87" s="266"/>
      <c r="PKJ87" s="266"/>
      <c r="PKK87" s="266"/>
      <c r="PKL87" s="266"/>
      <c r="PKM87" s="266"/>
      <c r="PKN87" s="266"/>
      <c r="PKO87" s="266"/>
      <c r="PKP87" s="266"/>
      <c r="PKQ87" s="266"/>
      <c r="PKR87" s="266"/>
      <c r="PKS87" s="266"/>
      <c r="PKT87" s="266"/>
      <c r="PKU87" s="266"/>
      <c r="PKV87" s="266"/>
      <c r="PKW87" s="266"/>
      <c r="PKX87" s="266"/>
      <c r="PKY87" s="266"/>
      <c r="PKZ87" s="266"/>
      <c r="PLA87" s="266"/>
      <c r="PLB87" s="266"/>
      <c r="PLC87" s="266"/>
      <c r="PLD87" s="266"/>
      <c r="PLE87" s="266"/>
      <c r="PLF87" s="266"/>
      <c r="PLG87" s="266"/>
      <c r="PLH87" s="266"/>
      <c r="PLI87" s="266"/>
      <c r="PLJ87" s="266"/>
      <c r="PLK87" s="266"/>
      <c r="PLL87" s="266"/>
      <c r="PLM87" s="266"/>
      <c r="PLN87" s="266"/>
      <c r="PLO87" s="266"/>
      <c r="PLP87" s="266"/>
      <c r="PLQ87" s="266"/>
      <c r="PLR87" s="266"/>
      <c r="PLS87" s="266"/>
      <c r="PLT87" s="266"/>
      <c r="PLU87" s="266"/>
      <c r="PLV87" s="266"/>
      <c r="PLW87" s="266"/>
      <c r="PLX87" s="266"/>
      <c r="PLY87" s="266"/>
      <c r="PLZ87" s="266"/>
      <c r="PMA87" s="266"/>
      <c r="PMB87" s="266"/>
      <c r="PMC87" s="266"/>
      <c r="PMD87" s="266"/>
      <c r="PME87" s="266"/>
      <c r="PMF87" s="266"/>
      <c r="PMG87" s="266"/>
      <c r="PMH87" s="266"/>
      <c r="PMI87" s="266"/>
      <c r="PMJ87" s="266"/>
      <c r="PMK87" s="266"/>
      <c r="PML87" s="266"/>
      <c r="PMM87" s="266"/>
      <c r="PMN87" s="266"/>
      <c r="PMO87" s="266"/>
      <c r="PMP87" s="266"/>
      <c r="PMQ87" s="266"/>
      <c r="PMR87" s="266"/>
      <c r="PMS87" s="266"/>
      <c r="PMT87" s="266"/>
      <c r="PMU87" s="266"/>
      <c r="PMV87" s="266"/>
      <c r="PMW87" s="266"/>
      <c r="PMX87" s="266"/>
      <c r="PMY87" s="266"/>
      <c r="PMZ87" s="266"/>
      <c r="PNA87" s="266"/>
      <c r="PNB87" s="266"/>
      <c r="PNC87" s="266"/>
      <c r="PND87" s="266"/>
      <c r="PNE87" s="266"/>
      <c r="PNF87" s="266"/>
      <c r="PNG87" s="266"/>
      <c r="PNH87" s="266"/>
      <c r="PNI87" s="266"/>
      <c r="PNJ87" s="266"/>
      <c r="PNK87" s="266"/>
      <c r="PNL87" s="266"/>
      <c r="PNM87" s="266"/>
      <c r="PNN87" s="266"/>
      <c r="PNO87" s="266"/>
      <c r="PNP87" s="266"/>
      <c r="PNQ87" s="266"/>
      <c r="PNR87" s="266"/>
      <c r="PNS87" s="266"/>
      <c r="PNT87" s="266"/>
      <c r="PNU87" s="266"/>
      <c r="PNV87" s="266"/>
      <c r="PNW87" s="266"/>
      <c r="PNX87" s="266"/>
      <c r="PNY87" s="266"/>
      <c r="PNZ87" s="266"/>
      <c r="POA87" s="266"/>
      <c r="POB87" s="266"/>
      <c r="POC87" s="266"/>
      <c r="POD87" s="266"/>
      <c r="POE87" s="266"/>
      <c r="POF87" s="266"/>
      <c r="POG87" s="266"/>
      <c r="POH87" s="266"/>
      <c r="POI87" s="266"/>
      <c r="POJ87" s="266"/>
      <c r="POK87" s="266"/>
      <c r="POL87" s="266"/>
      <c r="POM87" s="266"/>
      <c r="PON87" s="266"/>
      <c r="POO87" s="266"/>
      <c r="POP87" s="266"/>
      <c r="POQ87" s="266"/>
      <c r="POR87" s="266"/>
      <c r="POS87" s="266"/>
      <c r="POT87" s="266"/>
      <c r="POU87" s="266"/>
      <c r="POV87" s="266"/>
      <c r="POW87" s="266"/>
      <c r="POX87" s="266"/>
      <c r="POY87" s="266"/>
      <c r="POZ87" s="266"/>
      <c r="PPA87" s="266"/>
      <c r="PPB87" s="266"/>
      <c r="PPC87" s="266"/>
      <c r="PPD87" s="266"/>
      <c r="PPE87" s="266"/>
      <c r="PPF87" s="266"/>
      <c r="PPG87" s="266"/>
      <c r="PPH87" s="266"/>
      <c r="PPI87" s="266"/>
      <c r="PPJ87" s="266"/>
      <c r="PPK87" s="266"/>
      <c r="PPL87" s="266"/>
      <c r="PPM87" s="266"/>
      <c r="PPN87" s="266"/>
      <c r="PPO87" s="266"/>
      <c r="PPP87" s="266"/>
      <c r="PPQ87" s="266"/>
      <c r="PPR87" s="266"/>
      <c r="PPS87" s="266"/>
      <c r="PPT87" s="266"/>
      <c r="PPU87" s="266"/>
      <c r="PPV87" s="266"/>
      <c r="PPW87" s="266"/>
      <c r="PPX87" s="266"/>
      <c r="PPY87" s="266"/>
      <c r="PPZ87" s="266"/>
      <c r="PQA87" s="266"/>
      <c r="PQB87" s="266"/>
      <c r="PQC87" s="266"/>
      <c r="PQD87" s="266"/>
      <c r="PQE87" s="266"/>
      <c r="PQF87" s="266"/>
      <c r="PQG87" s="266"/>
      <c r="PQH87" s="266"/>
      <c r="PQI87" s="266"/>
      <c r="PQJ87" s="266"/>
      <c r="PQK87" s="266"/>
      <c r="PQL87" s="266"/>
      <c r="PQM87" s="266"/>
      <c r="PQN87" s="266"/>
      <c r="PQO87" s="266"/>
      <c r="PQP87" s="266"/>
      <c r="PQQ87" s="266"/>
      <c r="PQR87" s="266"/>
      <c r="PQS87" s="266"/>
      <c r="PQT87" s="266"/>
      <c r="PQU87" s="266"/>
      <c r="PQV87" s="266"/>
      <c r="PQW87" s="266"/>
      <c r="PQX87" s="266"/>
      <c r="PQY87" s="266"/>
      <c r="PQZ87" s="266"/>
      <c r="PRA87" s="266"/>
      <c r="PRB87" s="266"/>
      <c r="PRC87" s="266"/>
      <c r="PRD87" s="266"/>
      <c r="PRE87" s="266"/>
      <c r="PRF87" s="266"/>
      <c r="PRG87" s="266"/>
      <c r="PRH87" s="266"/>
      <c r="PRI87" s="266"/>
      <c r="PRJ87" s="266"/>
      <c r="PRK87" s="266"/>
      <c r="PRL87" s="266"/>
      <c r="PRM87" s="266"/>
      <c r="PRN87" s="266"/>
      <c r="PRO87" s="266"/>
      <c r="PRP87" s="266"/>
      <c r="PRQ87" s="266"/>
      <c r="PRR87" s="266"/>
      <c r="PRS87" s="266"/>
      <c r="PRT87" s="266"/>
      <c r="PRU87" s="266"/>
      <c r="PRV87" s="266"/>
      <c r="PRW87" s="266"/>
      <c r="PRX87" s="266"/>
      <c r="PRY87" s="266"/>
      <c r="PRZ87" s="266"/>
      <c r="PSA87" s="266"/>
      <c r="PSB87" s="266"/>
      <c r="PSC87" s="266"/>
      <c r="PSD87" s="266"/>
      <c r="PSE87" s="266"/>
      <c r="PSF87" s="266"/>
      <c r="PSG87" s="266"/>
      <c r="PSH87" s="266"/>
      <c r="PSI87" s="266"/>
      <c r="PSJ87" s="266"/>
      <c r="PSK87" s="266"/>
      <c r="PSL87" s="266"/>
      <c r="PSM87" s="266"/>
      <c r="PSN87" s="266"/>
      <c r="PSO87" s="266"/>
      <c r="PSP87" s="266"/>
      <c r="PSQ87" s="266"/>
      <c r="PSR87" s="266"/>
      <c r="PSS87" s="266"/>
      <c r="PST87" s="266"/>
      <c r="PSU87" s="266"/>
      <c r="PSV87" s="266"/>
      <c r="PSW87" s="266"/>
      <c r="PSX87" s="266"/>
      <c r="PSY87" s="266"/>
      <c r="PSZ87" s="266"/>
      <c r="PTA87" s="266"/>
      <c r="PTB87" s="266"/>
      <c r="PTC87" s="266"/>
      <c r="PTD87" s="266"/>
      <c r="PTE87" s="266"/>
      <c r="PTF87" s="266"/>
      <c r="PTG87" s="266"/>
      <c r="PTH87" s="266"/>
      <c r="PTI87" s="266"/>
      <c r="PTJ87" s="266"/>
      <c r="PTK87" s="266"/>
      <c r="PTL87" s="266"/>
      <c r="PTM87" s="266"/>
      <c r="PTN87" s="266"/>
      <c r="PTO87" s="266"/>
      <c r="PTP87" s="266"/>
      <c r="PTQ87" s="266"/>
      <c r="PTR87" s="266"/>
      <c r="PTS87" s="266"/>
      <c r="PTT87" s="266"/>
      <c r="PTU87" s="266"/>
      <c r="PTV87" s="266"/>
      <c r="PTW87" s="266"/>
      <c r="PTX87" s="266"/>
      <c r="PTY87" s="266"/>
      <c r="PTZ87" s="266"/>
      <c r="PUA87" s="266"/>
      <c r="PUB87" s="266"/>
      <c r="PUC87" s="266"/>
      <c r="PUD87" s="266"/>
      <c r="PUE87" s="266"/>
      <c r="PUF87" s="266"/>
      <c r="PUG87" s="266"/>
      <c r="PUH87" s="266"/>
      <c r="PUI87" s="266"/>
      <c r="PUJ87" s="266"/>
      <c r="PUK87" s="266"/>
      <c r="PUL87" s="266"/>
      <c r="PUM87" s="266"/>
      <c r="PUN87" s="266"/>
      <c r="PUO87" s="266"/>
      <c r="PUP87" s="266"/>
      <c r="PUQ87" s="266"/>
      <c r="PUR87" s="266"/>
      <c r="PUS87" s="266"/>
      <c r="PUT87" s="266"/>
      <c r="PUU87" s="266"/>
      <c r="PUV87" s="266"/>
      <c r="PUW87" s="266"/>
      <c r="PUX87" s="266"/>
      <c r="PUY87" s="266"/>
      <c r="PUZ87" s="266"/>
      <c r="PVA87" s="266"/>
      <c r="PVB87" s="266"/>
      <c r="PVC87" s="266"/>
      <c r="PVD87" s="266"/>
      <c r="PVE87" s="266"/>
      <c r="PVF87" s="266"/>
      <c r="PVG87" s="266"/>
      <c r="PVH87" s="266"/>
      <c r="PVI87" s="266"/>
      <c r="PVJ87" s="266"/>
      <c r="PVK87" s="266"/>
      <c r="PVL87" s="266"/>
      <c r="PVM87" s="266"/>
      <c r="PVN87" s="266"/>
      <c r="PVO87" s="266"/>
      <c r="PVP87" s="266"/>
      <c r="PVQ87" s="266"/>
      <c r="PVR87" s="266"/>
      <c r="PVS87" s="266"/>
      <c r="PVT87" s="266"/>
      <c r="PVU87" s="266"/>
      <c r="PVV87" s="266"/>
      <c r="PVW87" s="266"/>
      <c r="PVX87" s="266"/>
      <c r="PVY87" s="266"/>
      <c r="PVZ87" s="266"/>
      <c r="PWA87" s="266"/>
      <c r="PWB87" s="266"/>
      <c r="PWC87" s="266"/>
      <c r="PWD87" s="266"/>
      <c r="PWE87" s="266"/>
      <c r="PWF87" s="266"/>
      <c r="PWG87" s="266"/>
      <c r="PWH87" s="266"/>
      <c r="PWI87" s="266"/>
      <c r="PWJ87" s="266"/>
      <c r="PWK87" s="266"/>
      <c r="PWL87" s="266"/>
      <c r="PWM87" s="266"/>
      <c r="PWN87" s="266"/>
      <c r="PWO87" s="266"/>
      <c r="PWP87" s="266"/>
      <c r="PWQ87" s="266"/>
      <c r="PWR87" s="266"/>
      <c r="PWS87" s="266"/>
      <c r="PWT87" s="266"/>
      <c r="PWU87" s="266"/>
      <c r="PWV87" s="266"/>
      <c r="PWW87" s="266"/>
      <c r="PWX87" s="266"/>
      <c r="PWY87" s="266"/>
      <c r="PWZ87" s="266"/>
      <c r="PXA87" s="266"/>
      <c r="PXB87" s="266"/>
      <c r="PXC87" s="266"/>
      <c r="PXD87" s="266"/>
      <c r="PXE87" s="266"/>
      <c r="PXF87" s="266"/>
      <c r="PXG87" s="266"/>
      <c r="PXH87" s="266"/>
      <c r="PXI87" s="266"/>
      <c r="PXJ87" s="266"/>
      <c r="PXK87" s="266"/>
      <c r="PXL87" s="266"/>
      <c r="PXM87" s="266"/>
      <c r="PXN87" s="266"/>
      <c r="PXO87" s="266"/>
      <c r="PXP87" s="266"/>
      <c r="PXQ87" s="266"/>
      <c r="PXR87" s="266"/>
      <c r="PXS87" s="266"/>
      <c r="PXT87" s="266"/>
      <c r="PXU87" s="266"/>
      <c r="PXV87" s="266"/>
      <c r="PXW87" s="266"/>
      <c r="PXX87" s="266"/>
      <c r="PXY87" s="266"/>
      <c r="PXZ87" s="266"/>
      <c r="PYA87" s="266"/>
      <c r="PYB87" s="266"/>
      <c r="PYC87" s="266"/>
      <c r="PYD87" s="266"/>
      <c r="PYE87" s="266"/>
      <c r="PYF87" s="266"/>
      <c r="PYG87" s="266"/>
      <c r="PYH87" s="266"/>
      <c r="PYI87" s="266"/>
      <c r="PYJ87" s="266"/>
      <c r="PYK87" s="266"/>
      <c r="PYL87" s="266"/>
      <c r="PYM87" s="266"/>
      <c r="PYN87" s="266"/>
      <c r="PYO87" s="266"/>
      <c r="PYP87" s="266"/>
      <c r="PYQ87" s="266"/>
      <c r="PYR87" s="266"/>
      <c r="PYS87" s="266"/>
      <c r="PYT87" s="266"/>
      <c r="PYU87" s="266"/>
      <c r="PYV87" s="266"/>
      <c r="PYW87" s="266"/>
      <c r="PYX87" s="266"/>
      <c r="PYY87" s="266"/>
      <c r="PYZ87" s="266"/>
      <c r="PZA87" s="266"/>
      <c r="PZB87" s="266"/>
      <c r="PZC87" s="266"/>
      <c r="PZD87" s="266"/>
      <c r="PZE87" s="266"/>
      <c r="PZF87" s="266"/>
      <c r="PZG87" s="266"/>
      <c r="PZH87" s="266"/>
      <c r="PZI87" s="266"/>
      <c r="PZJ87" s="266"/>
      <c r="PZK87" s="266"/>
      <c r="PZL87" s="266"/>
      <c r="PZM87" s="266"/>
      <c r="PZN87" s="266"/>
      <c r="PZO87" s="266"/>
      <c r="PZP87" s="266"/>
      <c r="PZQ87" s="266"/>
      <c r="PZR87" s="266"/>
      <c r="PZS87" s="266"/>
      <c r="PZT87" s="266"/>
      <c r="PZU87" s="266"/>
      <c r="PZV87" s="266"/>
      <c r="PZW87" s="266"/>
      <c r="PZX87" s="266"/>
      <c r="PZY87" s="266"/>
      <c r="PZZ87" s="266"/>
      <c r="QAA87" s="266"/>
      <c r="QAB87" s="266"/>
      <c r="QAC87" s="266"/>
      <c r="QAD87" s="266"/>
      <c r="QAE87" s="266"/>
      <c r="QAF87" s="266"/>
      <c r="QAG87" s="266"/>
      <c r="QAH87" s="266"/>
      <c r="QAI87" s="266"/>
      <c r="QAJ87" s="266"/>
      <c r="QAK87" s="266"/>
      <c r="QAL87" s="266"/>
      <c r="QAM87" s="266"/>
      <c r="QAN87" s="266"/>
      <c r="QAO87" s="266"/>
      <c r="QAP87" s="266"/>
      <c r="QAQ87" s="266"/>
      <c r="QAR87" s="266"/>
      <c r="QAS87" s="266"/>
      <c r="QAT87" s="266"/>
      <c r="QAU87" s="266"/>
      <c r="QAV87" s="266"/>
      <c r="QAW87" s="266"/>
      <c r="QAX87" s="266"/>
      <c r="QAY87" s="266"/>
      <c r="QAZ87" s="266"/>
      <c r="QBA87" s="266"/>
      <c r="QBB87" s="266"/>
      <c r="QBC87" s="266"/>
      <c r="QBD87" s="266"/>
      <c r="QBE87" s="266"/>
      <c r="QBF87" s="266"/>
      <c r="QBG87" s="266"/>
      <c r="QBH87" s="266"/>
      <c r="QBI87" s="266"/>
      <c r="QBJ87" s="266"/>
      <c r="QBK87" s="266"/>
      <c r="QBL87" s="266"/>
      <c r="QBM87" s="266"/>
      <c r="QBN87" s="266"/>
      <c r="QBO87" s="266"/>
      <c r="QBP87" s="266"/>
      <c r="QBQ87" s="266"/>
      <c r="QBR87" s="266"/>
      <c r="QBS87" s="266"/>
      <c r="QBT87" s="266"/>
      <c r="QBU87" s="266"/>
      <c r="QBV87" s="266"/>
      <c r="QBW87" s="266"/>
      <c r="QBX87" s="266"/>
      <c r="QBY87" s="266"/>
      <c r="QBZ87" s="266"/>
      <c r="QCA87" s="266"/>
      <c r="QCB87" s="266"/>
      <c r="QCC87" s="266"/>
      <c r="QCD87" s="266"/>
      <c r="QCE87" s="266"/>
      <c r="QCF87" s="266"/>
      <c r="QCG87" s="266"/>
      <c r="QCH87" s="266"/>
      <c r="QCI87" s="266"/>
      <c r="QCJ87" s="266"/>
      <c r="QCK87" s="266"/>
      <c r="QCL87" s="266"/>
      <c r="QCM87" s="266"/>
      <c r="QCN87" s="266"/>
      <c r="QCO87" s="266"/>
      <c r="QCP87" s="266"/>
      <c r="QCQ87" s="266"/>
      <c r="QCR87" s="266"/>
      <c r="QCS87" s="266"/>
      <c r="QCT87" s="266"/>
      <c r="QCU87" s="266"/>
      <c r="QCV87" s="266"/>
      <c r="QCW87" s="266"/>
      <c r="QCX87" s="266"/>
      <c r="QCY87" s="266"/>
      <c r="QCZ87" s="266"/>
      <c r="QDA87" s="266"/>
      <c r="QDB87" s="266"/>
      <c r="QDC87" s="266"/>
      <c r="QDD87" s="266"/>
      <c r="QDE87" s="266"/>
      <c r="QDF87" s="266"/>
      <c r="QDG87" s="266"/>
      <c r="QDH87" s="266"/>
      <c r="QDI87" s="266"/>
      <c r="QDJ87" s="266"/>
      <c r="QDK87" s="266"/>
      <c r="QDL87" s="266"/>
      <c r="QDM87" s="266"/>
      <c r="QDN87" s="266"/>
      <c r="QDO87" s="266"/>
      <c r="QDP87" s="266"/>
      <c r="QDQ87" s="266"/>
      <c r="QDR87" s="266"/>
      <c r="QDS87" s="266"/>
      <c r="QDT87" s="266"/>
      <c r="QDU87" s="266"/>
      <c r="QDV87" s="266"/>
      <c r="QDW87" s="266"/>
      <c r="QDX87" s="266"/>
      <c r="QDY87" s="266"/>
      <c r="QDZ87" s="266"/>
      <c r="QEA87" s="266"/>
      <c r="QEB87" s="266"/>
      <c r="QEC87" s="266"/>
      <c r="QED87" s="266"/>
      <c r="QEE87" s="266"/>
      <c r="QEF87" s="266"/>
      <c r="QEG87" s="266"/>
      <c r="QEH87" s="266"/>
      <c r="QEI87" s="266"/>
      <c r="QEJ87" s="266"/>
      <c r="QEK87" s="266"/>
      <c r="QEL87" s="266"/>
      <c r="QEM87" s="266"/>
      <c r="QEN87" s="266"/>
      <c r="QEO87" s="266"/>
      <c r="QEP87" s="266"/>
      <c r="QEQ87" s="266"/>
      <c r="QER87" s="266"/>
      <c r="QES87" s="266"/>
      <c r="QET87" s="266"/>
      <c r="QEU87" s="266"/>
      <c r="QEV87" s="266"/>
      <c r="QEW87" s="266"/>
      <c r="QEX87" s="266"/>
      <c r="QEY87" s="266"/>
      <c r="QEZ87" s="266"/>
      <c r="QFA87" s="266"/>
      <c r="QFB87" s="266"/>
      <c r="QFC87" s="266"/>
      <c r="QFD87" s="266"/>
      <c r="QFE87" s="266"/>
      <c r="QFF87" s="266"/>
      <c r="QFG87" s="266"/>
      <c r="QFH87" s="266"/>
      <c r="QFI87" s="266"/>
      <c r="QFJ87" s="266"/>
      <c r="QFK87" s="266"/>
      <c r="QFL87" s="266"/>
      <c r="QFM87" s="266"/>
      <c r="QFN87" s="266"/>
      <c r="QFO87" s="266"/>
      <c r="QFP87" s="266"/>
      <c r="QFQ87" s="266"/>
      <c r="QFR87" s="266"/>
      <c r="QFS87" s="266"/>
      <c r="QFT87" s="266"/>
      <c r="QFU87" s="266"/>
      <c r="QFV87" s="266"/>
      <c r="QFW87" s="266"/>
      <c r="QFX87" s="266"/>
      <c r="QFY87" s="266"/>
      <c r="QFZ87" s="266"/>
      <c r="QGA87" s="266"/>
      <c r="QGB87" s="266"/>
      <c r="QGC87" s="266"/>
      <c r="QGD87" s="266"/>
      <c r="QGE87" s="266"/>
      <c r="QGF87" s="266"/>
      <c r="QGG87" s="266"/>
      <c r="QGH87" s="266"/>
      <c r="QGI87" s="266"/>
      <c r="QGJ87" s="266"/>
      <c r="QGK87" s="266"/>
      <c r="QGL87" s="266"/>
      <c r="QGM87" s="266"/>
      <c r="QGN87" s="266"/>
      <c r="QGO87" s="266"/>
      <c r="QGP87" s="266"/>
      <c r="QGQ87" s="266"/>
      <c r="QGR87" s="266"/>
      <c r="QGS87" s="266"/>
      <c r="QGT87" s="266"/>
      <c r="QGU87" s="266"/>
      <c r="QGV87" s="266"/>
      <c r="QGW87" s="266"/>
      <c r="QGX87" s="266"/>
      <c r="QGY87" s="266"/>
      <c r="QGZ87" s="266"/>
      <c r="QHA87" s="266"/>
      <c r="QHB87" s="266"/>
      <c r="QHC87" s="266"/>
      <c r="QHD87" s="266"/>
      <c r="QHE87" s="266"/>
      <c r="QHF87" s="266"/>
      <c r="QHG87" s="266"/>
      <c r="QHH87" s="266"/>
      <c r="QHI87" s="266"/>
      <c r="QHJ87" s="266"/>
      <c r="QHK87" s="266"/>
      <c r="QHL87" s="266"/>
      <c r="QHM87" s="266"/>
      <c r="QHN87" s="266"/>
      <c r="QHO87" s="266"/>
      <c r="QHP87" s="266"/>
      <c r="QHQ87" s="266"/>
      <c r="QHR87" s="266"/>
      <c r="QHS87" s="266"/>
      <c r="QHT87" s="266"/>
      <c r="QHU87" s="266"/>
      <c r="QHV87" s="266"/>
      <c r="QHW87" s="266"/>
      <c r="QHX87" s="266"/>
      <c r="QHY87" s="266"/>
      <c r="QHZ87" s="266"/>
      <c r="QIA87" s="266"/>
      <c r="QIB87" s="266"/>
      <c r="QIC87" s="266"/>
      <c r="QID87" s="266"/>
      <c r="QIE87" s="266"/>
      <c r="QIF87" s="266"/>
      <c r="QIG87" s="266"/>
      <c r="QIH87" s="266"/>
      <c r="QII87" s="266"/>
      <c r="QIJ87" s="266"/>
      <c r="QIK87" s="266"/>
      <c r="QIL87" s="266"/>
      <c r="QIM87" s="266"/>
      <c r="QIN87" s="266"/>
      <c r="QIO87" s="266"/>
      <c r="QIP87" s="266"/>
      <c r="QIQ87" s="266"/>
      <c r="QIR87" s="266"/>
      <c r="QIS87" s="266"/>
      <c r="QIT87" s="266"/>
      <c r="QIU87" s="266"/>
      <c r="QIV87" s="266"/>
      <c r="QIW87" s="266"/>
      <c r="QIX87" s="266"/>
      <c r="QIY87" s="266"/>
      <c r="QIZ87" s="266"/>
      <c r="QJA87" s="266"/>
      <c r="QJB87" s="266"/>
      <c r="QJC87" s="266"/>
      <c r="QJD87" s="266"/>
      <c r="QJE87" s="266"/>
      <c r="QJF87" s="266"/>
      <c r="QJG87" s="266"/>
      <c r="QJH87" s="266"/>
      <c r="QJI87" s="266"/>
      <c r="QJJ87" s="266"/>
      <c r="QJK87" s="266"/>
      <c r="QJL87" s="266"/>
      <c r="QJM87" s="266"/>
      <c r="QJN87" s="266"/>
      <c r="QJO87" s="266"/>
      <c r="QJP87" s="266"/>
      <c r="QJQ87" s="266"/>
      <c r="QJR87" s="266"/>
      <c r="QJS87" s="266"/>
      <c r="QJT87" s="266"/>
      <c r="QJU87" s="266"/>
      <c r="QJV87" s="266"/>
      <c r="QJW87" s="266"/>
      <c r="QJX87" s="266"/>
      <c r="QJY87" s="266"/>
      <c r="QJZ87" s="266"/>
      <c r="QKA87" s="266"/>
      <c r="QKB87" s="266"/>
      <c r="QKC87" s="266"/>
      <c r="QKD87" s="266"/>
      <c r="QKE87" s="266"/>
      <c r="QKF87" s="266"/>
      <c r="QKG87" s="266"/>
      <c r="QKH87" s="266"/>
      <c r="QKI87" s="266"/>
      <c r="QKJ87" s="266"/>
      <c r="QKK87" s="266"/>
      <c r="QKL87" s="266"/>
      <c r="QKM87" s="266"/>
      <c r="QKN87" s="266"/>
      <c r="QKO87" s="266"/>
      <c r="QKP87" s="266"/>
      <c r="QKQ87" s="266"/>
      <c r="QKR87" s="266"/>
      <c r="QKS87" s="266"/>
      <c r="QKT87" s="266"/>
      <c r="QKU87" s="266"/>
      <c r="QKV87" s="266"/>
      <c r="QKW87" s="266"/>
      <c r="QKX87" s="266"/>
      <c r="QKY87" s="266"/>
      <c r="QKZ87" s="266"/>
      <c r="QLA87" s="266"/>
      <c r="QLB87" s="266"/>
      <c r="QLC87" s="266"/>
      <c r="QLD87" s="266"/>
      <c r="QLE87" s="266"/>
      <c r="QLF87" s="266"/>
      <c r="QLG87" s="266"/>
      <c r="QLH87" s="266"/>
      <c r="QLI87" s="266"/>
      <c r="QLJ87" s="266"/>
      <c r="QLK87" s="266"/>
      <c r="QLL87" s="266"/>
      <c r="QLM87" s="266"/>
      <c r="QLN87" s="266"/>
      <c r="QLO87" s="266"/>
      <c r="QLP87" s="266"/>
      <c r="QLQ87" s="266"/>
      <c r="QLR87" s="266"/>
      <c r="QLS87" s="266"/>
      <c r="QLT87" s="266"/>
      <c r="QLU87" s="266"/>
      <c r="QLV87" s="266"/>
      <c r="QLW87" s="266"/>
      <c r="QLX87" s="266"/>
      <c r="QLY87" s="266"/>
      <c r="QLZ87" s="266"/>
      <c r="QMA87" s="266"/>
      <c r="QMB87" s="266"/>
      <c r="QMC87" s="266"/>
      <c r="QMD87" s="266"/>
      <c r="QME87" s="266"/>
      <c r="QMF87" s="266"/>
      <c r="QMG87" s="266"/>
      <c r="QMH87" s="266"/>
      <c r="QMI87" s="266"/>
      <c r="QMJ87" s="266"/>
      <c r="QMK87" s="266"/>
      <c r="QML87" s="266"/>
      <c r="QMM87" s="266"/>
      <c r="QMN87" s="266"/>
      <c r="QMO87" s="266"/>
      <c r="QMP87" s="266"/>
      <c r="QMQ87" s="266"/>
      <c r="QMR87" s="266"/>
      <c r="QMS87" s="266"/>
      <c r="QMT87" s="266"/>
      <c r="QMU87" s="266"/>
      <c r="QMV87" s="266"/>
      <c r="QMW87" s="266"/>
      <c r="QMX87" s="266"/>
      <c r="QMY87" s="266"/>
      <c r="QMZ87" s="266"/>
      <c r="QNA87" s="266"/>
      <c r="QNB87" s="266"/>
      <c r="QNC87" s="266"/>
      <c r="QND87" s="266"/>
      <c r="QNE87" s="266"/>
      <c r="QNF87" s="266"/>
      <c r="QNG87" s="266"/>
      <c r="QNH87" s="266"/>
      <c r="QNI87" s="266"/>
      <c r="QNJ87" s="266"/>
      <c r="QNK87" s="266"/>
      <c r="QNL87" s="266"/>
      <c r="QNM87" s="266"/>
      <c r="QNN87" s="266"/>
      <c r="QNO87" s="266"/>
      <c r="QNP87" s="266"/>
      <c r="QNQ87" s="266"/>
      <c r="QNR87" s="266"/>
      <c r="QNS87" s="266"/>
      <c r="QNT87" s="266"/>
      <c r="QNU87" s="266"/>
      <c r="QNV87" s="266"/>
      <c r="QNW87" s="266"/>
      <c r="QNX87" s="266"/>
      <c r="QNY87" s="266"/>
      <c r="QNZ87" s="266"/>
      <c r="QOA87" s="266"/>
      <c r="QOB87" s="266"/>
      <c r="QOC87" s="266"/>
      <c r="QOD87" s="266"/>
      <c r="QOE87" s="266"/>
      <c r="QOF87" s="266"/>
      <c r="QOG87" s="266"/>
      <c r="QOH87" s="266"/>
      <c r="QOI87" s="266"/>
      <c r="QOJ87" s="266"/>
      <c r="QOK87" s="266"/>
      <c r="QOL87" s="266"/>
      <c r="QOM87" s="266"/>
      <c r="QON87" s="266"/>
      <c r="QOO87" s="266"/>
      <c r="QOP87" s="266"/>
      <c r="QOQ87" s="266"/>
      <c r="QOR87" s="266"/>
      <c r="QOS87" s="266"/>
      <c r="QOT87" s="266"/>
      <c r="QOU87" s="266"/>
      <c r="QOV87" s="266"/>
      <c r="QOW87" s="266"/>
      <c r="QOX87" s="266"/>
      <c r="QOY87" s="266"/>
      <c r="QOZ87" s="266"/>
      <c r="QPA87" s="266"/>
      <c r="QPB87" s="266"/>
      <c r="QPC87" s="266"/>
      <c r="QPD87" s="266"/>
      <c r="QPE87" s="266"/>
      <c r="QPF87" s="266"/>
      <c r="QPG87" s="266"/>
      <c r="QPH87" s="266"/>
      <c r="QPI87" s="266"/>
      <c r="QPJ87" s="266"/>
      <c r="QPK87" s="266"/>
      <c r="QPL87" s="266"/>
      <c r="QPM87" s="266"/>
      <c r="QPN87" s="266"/>
      <c r="QPO87" s="266"/>
      <c r="QPP87" s="266"/>
      <c r="QPQ87" s="266"/>
      <c r="QPR87" s="266"/>
      <c r="QPS87" s="266"/>
      <c r="QPT87" s="266"/>
      <c r="QPU87" s="266"/>
      <c r="QPV87" s="266"/>
      <c r="QPW87" s="266"/>
      <c r="QPX87" s="266"/>
      <c r="QPY87" s="266"/>
      <c r="QPZ87" s="266"/>
      <c r="QQA87" s="266"/>
      <c r="QQB87" s="266"/>
      <c r="QQC87" s="266"/>
      <c r="QQD87" s="266"/>
      <c r="QQE87" s="266"/>
      <c r="QQF87" s="266"/>
      <c r="QQG87" s="266"/>
      <c r="QQH87" s="266"/>
      <c r="QQI87" s="266"/>
      <c r="QQJ87" s="266"/>
      <c r="QQK87" s="266"/>
      <c r="QQL87" s="266"/>
      <c r="QQM87" s="266"/>
      <c r="QQN87" s="266"/>
      <c r="QQO87" s="266"/>
      <c r="QQP87" s="266"/>
      <c r="QQQ87" s="266"/>
      <c r="QQR87" s="266"/>
      <c r="QQS87" s="266"/>
      <c r="QQT87" s="266"/>
      <c r="QQU87" s="266"/>
      <c r="QQV87" s="266"/>
      <c r="QQW87" s="266"/>
      <c r="QQX87" s="266"/>
      <c r="QQY87" s="266"/>
      <c r="QQZ87" s="266"/>
      <c r="QRA87" s="266"/>
      <c r="QRB87" s="266"/>
      <c r="QRC87" s="266"/>
      <c r="QRD87" s="266"/>
      <c r="QRE87" s="266"/>
      <c r="QRF87" s="266"/>
      <c r="QRG87" s="266"/>
      <c r="QRH87" s="266"/>
      <c r="QRI87" s="266"/>
      <c r="QRJ87" s="266"/>
      <c r="QRK87" s="266"/>
      <c r="QRL87" s="266"/>
      <c r="QRM87" s="266"/>
      <c r="QRN87" s="266"/>
      <c r="QRO87" s="266"/>
      <c r="QRP87" s="266"/>
      <c r="QRQ87" s="266"/>
      <c r="QRR87" s="266"/>
      <c r="QRS87" s="266"/>
      <c r="QRT87" s="266"/>
      <c r="QRU87" s="266"/>
      <c r="QRV87" s="266"/>
      <c r="QRW87" s="266"/>
      <c r="QRX87" s="266"/>
      <c r="QRY87" s="266"/>
      <c r="QRZ87" s="266"/>
      <c r="QSA87" s="266"/>
      <c r="QSB87" s="266"/>
      <c r="QSC87" s="266"/>
      <c r="QSD87" s="266"/>
      <c r="QSE87" s="266"/>
      <c r="QSF87" s="266"/>
      <c r="QSG87" s="266"/>
      <c r="QSH87" s="266"/>
      <c r="QSI87" s="266"/>
      <c r="QSJ87" s="266"/>
      <c r="QSK87" s="266"/>
      <c r="QSL87" s="266"/>
      <c r="QSM87" s="266"/>
      <c r="QSN87" s="266"/>
      <c r="QSO87" s="266"/>
      <c r="QSP87" s="266"/>
      <c r="QSQ87" s="266"/>
      <c r="QSR87" s="266"/>
      <c r="QSS87" s="266"/>
      <c r="QST87" s="266"/>
      <c r="QSU87" s="266"/>
      <c r="QSV87" s="266"/>
      <c r="QSW87" s="266"/>
      <c r="QSX87" s="266"/>
      <c r="QSY87" s="266"/>
      <c r="QSZ87" s="266"/>
      <c r="QTA87" s="266"/>
      <c r="QTB87" s="266"/>
      <c r="QTC87" s="266"/>
      <c r="QTD87" s="266"/>
      <c r="QTE87" s="266"/>
      <c r="QTF87" s="266"/>
      <c r="QTG87" s="266"/>
      <c r="QTH87" s="266"/>
      <c r="QTI87" s="266"/>
      <c r="QTJ87" s="266"/>
      <c r="QTK87" s="266"/>
      <c r="QTL87" s="266"/>
      <c r="QTM87" s="266"/>
      <c r="QTN87" s="266"/>
      <c r="QTO87" s="266"/>
      <c r="QTP87" s="266"/>
      <c r="QTQ87" s="266"/>
      <c r="QTR87" s="266"/>
      <c r="QTS87" s="266"/>
      <c r="QTT87" s="266"/>
      <c r="QTU87" s="266"/>
      <c r="QTV87" s="266"/>
      <c r="QTW87" s="266"/>
      <c r="QTX87" s="266"/>
      <c r="QTY87" s="266"/>
      <c r="QTZ87" s="266"/>
      <c r="QUA87" s="266"/>
      <c r="QUB87" s="266"/>
      <c r="QUC87" s="266"/>
      <c r="QUD87" s="266"/>
      <c r="QUE87" s="266"/>
      <c r="QUF87" s="266"/>
      <c r="QUG87" s="266"/>
      <c r="QUH87" s="266"/>
      <c r="QUI87" s="266"/>
      <c r="QUJ87" s="266"/>
      <c r="QUK87" s="266"/>
      <c r="QUL87" s="266"/>
      <c r="QUM87" s="266"/>
      <c r="QUN87" s="266"/>
      <c r="QUO87" s="266"/>
      <c r="QUP87" s="266"/>
      <c r="QUQ87" s="266"/>
      <c r="QUR87" s="266"/>
      <c r="QUS87" s="266"/>
      <c r="QUT87" s="266"/>
      <c r="QUU87" s="266"/>
      <c r="QUV87" s="266"/>
      <c r="QUW87" s="266"/>
      <c r="QUX87" s="266"/>
      <c r="QUY87" s="266"/>
      <c r="QUZ87" s="266"/>
      <c r="QVA87" s="266"/>
      <c r="QVB87" s="266"/>
      <c r="QVC87" s="266"/>
      <c r="QVD87" s="266"/>
      <c r="QVE87" s="266"/>
      <c r="QVF87" s="266"/>
      <c r="QVG87" s="266"/>
      <c r="QVH87" s="266"/>
      <c r="QVI87" s="266"/>
      <c r="QVJ87" s="266"/>
      <c r="QVK87" s="266"/>
      <c r="QVL87" s="266"/>
      <c r="QVM87" s="266"/>
      <c r="QVN87" s="266"/>
      <c r="QVO87" s="266"/>
      <c r="QVP87" s="266"/>
      <c r="QVQ87" s="266"/>
      <c r="QVR87" s="266"/>
      <c r="QVS87" s="266"/>
      <c r="QVT87" s="266"/>
      <c r="QVU87" s="266"/>
      <c r="QVV87" s="266"/>
      <c r="QVW87" s="266"/>
      <c r="QVX87" s="266"/>
      <c r="QVY87" s="266"/>
      <c r="QVZ87" s="266"/>
      <c r="QWA87" s="266"/>
      <c r="QWB87" s="266"/>
      <c r="QWC87" s="266"/>
      <c r="QWD87" s="266"/>
      <c r="QWE87" s="266"/>
      <c r="QWF87" s="266"/>
      <c r="QWG87" s="266"/>
      <c r="QWH87" s="266"/>
      <c r="QWI87" s="266"/>
      <c r="QWJ87" s="266"/>
      <c r="QWK87" s="266"/>
      <c r="QWL87" s="266"/>
      <c r="QWM87" s="266"/>
      <c r="QWN87" s="266"/>
      <c r="QWO87" s="266"/>
      <c r="QWP87" s="266"/>
      <c r="QWQ87" s="266"/>
      <c r="QWR87" s="266"/>
      <c r="QWS87" s="266"/>
      <c r="QWT87" s="266"/>
      <c r="QWU87" s="266"/>
      <c r="QWV87" s="266"/>
      <c r="QWW87" s="266"/>
      <c r="QWX87" s="266"/>
      <c r="QWY87" s="266"/>
      <c r="QWZ87" s="266"/>
      <c r="QXA87" s="266"/>
      <c r="QXB87" s="266"/>
      <c r="QXC87" s="266"/>
      <c r="QXD87" s="266"/>
      <c r="QXE87" s="266"/>
      <c r="QXF87" s="266"/>
      <c r="QXG87" s="266"/>
      <c r="QXH87" s="266"/>
      <c r="QXI87" s="266"/>
      <c r="QXJ87" s="266"/>
      <c r="QXK87" s="266"/>
      <c r="QXL87" s="266"/>
      <c r="QXM87" s="266"/>
      <c r="QXN87" s="266"/>
      <c r="QXO87" s="266"/>
      <c r="QXP87" s="266"/>
      <c r="QXQ87" s="266"/>
      <c r="QXR87" s="266"/>
      <c r="QXS87" s="266"/>
      <c r="QXT87" s="266"/>
      <c r="QXU87" s="266"/>
      <c r="QXV87" s="266"/>
      <c r="QXW87" s="266"/>
      <c r="QXX87" s="266"/>
      <c r="QXY87" s="266"/>
      <c r="QXZ87" s="266"/>
      <c r="QYA87" s="266"/>
      <c r="QYB87" s="266"/>
      <c r="QYC87" s="266"/>
      <c r="QYD87" s="266"/>
      <c r="QYE87" s="266"/>
      <c r="QYF87" s="266"/>
      <c r="QYG87" s="266"/>
      <c r="QYH87" s="266"/>
      <c r="QYI87" s="266"/>
      <c r="QYJ87" s="266"/>
      <c r="QYK87" s="266"/>
      <c r="QYL87" s="266"/>
      <c r="QYM87" s="266"/>
      <c r="QYN87" s="266"/>
      <c r="QYO87" s="266"/>
      <c r="QYP87" s="266"/>
      <c r="QYQ87" s="266"/>
      <c r="QYR87" s="266"/>
      <c r="QYS87" s="266"/>
      <c r="QYT87" s="266"/>
      <c r="QYU87" s="266"/>
      <c r="QYV87" s="266"/>
      <c r="QYW87" s="266"/>
      <c r="QYX87" s="266"/>
      <c r="QYY87" s="266"/>
      <c r="QYZ87" s="266"/>
      <c r="QZA87" s="266"/>
      <c r="QZB87" s="266"/>
      <c r="QZC87" s="266"/>
      <c r="QZD87" s="266"/>
      <c r="QZE87" s="266"/>
      <c r="QZF87" s="266"/>
      <c r="QZG87" s="266"/>
      <c r="QZH87" s="266"/>
      <c r="QZI87" s="266"/>
      <c r="QZJ87" s="266"/>
      <c r="QZK87" s="266"/>
      <c r="QZL87" s="266"/>
      <c r="QZM87" s="266"/>
      <c r="QZN87" s="266"/>
      <c r="QZO87" s="266"/>
      <c r="QZP87" s="266"/>
      <c r="QZQ87" s="266"/>
      <c r="QZR87" s="266"/>
      <c r="QZS87" s="266"/>
      <c r="QZT87" s="266"/>
      <c r="QZU87" s="266"/>
      <c r="QZV87" s="266"/>
      <c r="QZW87" s="266"/>
      <c r="QZX87" s="266"/>
      <c r="QZY87" s="266"/>
      <c r="QZZ87" s="266"/>
      <c r="RAA87" s="266"/>
      <c r="RAB87" s="266"/>
      <c r="RAC87" s="266"/>
      <c r="RAD87" s="266"/>
      <c r="RAE87" s="266"/>
      <c r="RAF87" s="266"/>
      <c r="RAG87" s="266"/>
      <c r="RAH87" s="266"/>
      <c r="RAI87" s="266"/>
      <c r="RAJ87" s="266"/>
      <c r="RAK87" s="266"/>
      <c r="RAL87" s="266"/>
      <c r="RAM87" s="266"/>
      <c r="RAN87" s="266"/>
      <c r="RAO87" s="266"/>
      <c r="RAP87" s="266"/>
      <c r="RAQ87" s="266"/>
      <c r="RAR87" s="266"/>
      <c r="RAS87" s="266"/>
      <c r="RAT87" s="266"/>
      <c r="RAU87" s="266"/>
      <c r="RAV87" s="266"/>
      <c r="RAW87" s="266"/>
      <c r="RAX87" s="266"/>
      <c r="RAY87" s="266"/>
      <c r="RAZ87" s="266"/>
      <c r="RBA87" s="266"/>
      <c r="RBB87" s="266"/>
      <c r="RBC87" s="266"/>
      <c r="RBD87" s="266"/>
      <c r="RBE87" s="266"/>
      <c r="RBF87" s="266"/>
      <c r="RBG87" s="266"/>
      <c r="RBH87" s="266"/>
      <c r="RBI87" s="266"/>
      <c r="RBJ87" s="266"/>
      <c r="RBK87" s="266"/>
      <c r="RBL87" s="266"/>
      <c r="RBM87" s="266"/>
      <c r="RBN87" s="266"/>
      <c r="RBO87" s="266"/>
      <c r="RBP87" s="266"/>
      <c r="RBQ87" s="266"/>
      <c r="RBR87" s="266"/>
      <c r="RBS87" s="266"/>
      <c r="RBT87" s="266"/>
      <c r="RBU87" s="266"/>
      <c r="RBV87" s="266"/>
      <c r="RBW87" s="266"/>
      <c r="RBX87" s="266"/>
      <c r="RBY87" s="266"/>
      <c r="RBZ87" s="266"/>
      <c r="RCA87" s="266"/>
      <c r="RCB87" s="266"/>
      <c r="RCC87" s="266"/>
      <c r="RCD87" s="266"/>
      <c r="RCE87" s="266"/>
      <c r="RCF87" s="266"/>
      <c r="RCG87" s="266"/>
      <c r="RCH87" s="266"/>
      <c r="RCI87" s="266"/>
      <c r="RCJ87" s="266"/>
      <c r="RCK87" s="266"/>
      <c r="RCL87" s="266"/>
      <c r="RCM87" s="266"/>
      <c r="RCN87" s="266"/>
      <c r="RCO87" s="266"/>
      <c r="RCP87" s="266"/>
      <c r="RCQ87" s="266"/>
      <c r="RCR87" s="266"/>
      <c r="RCS87" s="266"/>
      <c r="RCT87" s="266"/>
      <c r="RCU87" s="266"/>
      <c r="RCV87" s="266"/>
      <c r="RCW87" s="266"/>
      <c r="RCX87" s="266"/>
      <c r="RCY87" s="266"/>
      <c r="RCZ87" s="266"/>
      <c r="RDA87" s="266"/>
      <c r="RDB87" s="266"/>
      <c r="RDC87" s="266"/>
      <c r="RDD87" s="266"/>
      <c r="RDE87" s="266"/>
      <c r="RDF87" s="266"/>
      <c r="RDG87" s="266"/>
      <c r="RDH87" s="266"/>
      <c r="RDI87" s="266"/>
      <c r="RDJ87" s="266"/>
      <c r="RDK87" s="266"/>
      <c r="RDL87" s="266"/>
      <c r="RDM87" s="266"/>
      <c r="RDN87" s="266"/>
      <c r="RDO87" s="266"/>
      <c r="RDP87" s="266"/>
      <c r="RDQ87" s="266"/>
      <c r="RDR87" s="266"/>
      <c r="RDS87" s="266"/>
      <c r="RDT87" s="266"/>
      <c r="RDU87" s="266"/>
      <c r="RDV87" s="266"/>
      <c r="RDW87" s="266"/>
      <c r="RDX87" s="266"/>
      <c r="RDY87" s="266"/>
      <c r="RDZ87" s="266"/>
      <c r="REA87" s="266"/>
      <c r="REB87" s="266"/>
      <c r="REC87" s="266"/>
      <c r="RED87" s="266"/>
      <c r="REE87" s="266"/>
      <c r="REF87" s="266"/>
      <c r="REG87" s="266"/>
      <c r="REH87" s="266"/>
      <c r="REI87" s="266"/>
      <c r="REJ87" s="266"/>
      <c r="REK87" s="266"/>
      <c r="REL87" s="266"/>
      <c r="REM87" s="266"/>
      <c r="REN87" s="266"/>
      <c r="REO87" s="266"/>
      <c r="REP87" s="266"/>
      <c r="REQ87" s="266"/>
      <c r="RER87" s="266"/>
      <c r="RES87" s="266"/>
      <c r="RET87" s="266"/>
      <c r="REU87" s="266"/>
      <c r="REV87" s="266"/>
      <c r="REW87" s="266"/>
      <c r="REX87" s="266"/>
      <c r="REY87" s="266"/>
      <c r="REZ87" s="266"/>
      <c r="RFA87" s="266"/>
      <c r="RFB87" s="266"/>
      <c r="RFC87" s="266"/>
      <c r="RFD87" s="266"/>
      <c r="RFE87" s="266"/>
      <c r="RFF87" s="266"/>
      <c r="RFG87" s="266"/>
      <c r="RFH87" s="266"/>
      <c r="RFI87" s="266"/>
      <c r="RFJ87" s="266"/>
      <c r="RFK87" s="266"/>
      <c r="RFL87" s="266"/>
      <c r="RFM87" s="266"/>
      <c r="RFN87" s="266"/>
      <c r="RFO87" s="266"/>
      <c r="RFP87" s="266"/>
      <c r="RFQ87" s="266"/>
      <c r="RFR87" s="266"/>
      <c r="RFS87" s="266"/>
      <c r="RFT87" s="266"/>
      <c r="RFU87" s="266"/>
      <c r="RFV87" s="266"/>
      <c r="RFW87" s="266"/>
      <c r="RFX87" s="266"/>
      <c r="RFY87" s="266"/>
      <c r="RFZ87" s="266"/>
      <c r="RGA87" s="266"/>
      <c r="RGB87" s="266"/>
      <c r="RGC87" s="266"/>
      <c r="RGD87" s="266"/>
      <c r="RGE87" s="266"/>
      <c r="RGF87" s="266"/>
      <c r="RGG87" s="266"/>
      <c r="RGH87" s="266"/>
      <c r="RGI87" s="266"/>
      <c r="RGJ87" s="266"/>
      <c r="RGK87" s="266"/>
      <c r="RGL87" s="266"/>
      <c r="RGM87" s="266"/>
      <c r="RGN87" s="266"/>
      <c r="RGO87" s="266"/>
      <c r="RGP87" s="266"/>
      <c r="RGQ87" s="266"/>
      <c r="RGR87" s="266"/>
      <c r="RGS87" s="266"/>
      <c r="RGT87" s="266"/>
      <c r="RGU87" s="266"/>
      <c r="RGV87" s="266"/>
      <c r="RGW87" s="266"/>
      <c r="RGX87" s="266"/>
      <c r="RGY87" s="266"/>
      <c r="RGZ87" s="266"/>
      <c r="RHA87" s="266"/>
      <c r="RHB87" s="266"/>
      <c r="RHC87" s="266"/>
      <c r="RHD87" s="266"/>
      <c r="RHE87" s="266"/>
      <c r="RHF87" s="266"/>
      <c r="RHG87" s="266"/>
      <c r="RHH87" s="266"/>
      <c r="RHI87" s="266"/>
      <c r="RHJ87" s="266"/>
      <c r="RHK87" s="266"/>
      <c r="RHL87" s="266"/>
      <c r="RHM87" s="266"/>
      <c r="RHN87" s="266"/>
      <c r="RHO87" s="266"/>
      <c r="RHP87" s="266"/>
      <c r="RHQ87" s="266"/>
      <c r="RHR87" s="266"/>
      <c r="RHS87" s="266"/>
      <c r="RHT87" s="266"/>
      <c r="RHU87" s="266"/>
      <c r="RHV87" s="266"/>
      <c r="RHW87" s="266"/>
      <c r="RHX87" s="266"/>
      <c r="RHY87" s="266"/>
      <c r="RHZ87" s="266"/>
      <c r="RIA87" s="266"/>
      <c r="RIB87" s="266"/>
      <c r="RIC87" s="266"/>
      <c r="RID87" s="266"/>
      <c r="RIE87" s="266"/>
      <c r="RIF87" s="266"/>
      <c r="RIG87" s="266"/>
      <c r="RIH87" s="266"/>
      <c r="RII87" s="266"/>
      <c r="RIJ87" s="266"/>
      <c r="RIK87" s="266"/>
      <c r="RIL87" s="266"/>
      <c r="RIM87" s="266"/>
      <c r="RIN87" s="266"/>
      <c r="RIO87" s="266"/>
      <c r="RIP87" s="266"/>
      <c r="RIQ87" s="266"/>
      <c r="RIR87" s="266"/>
      <c r="RIS87" s="266"/>
      <c r="RIT87" s="266"/>
      <c r="RIU87" s="266"/>
      <c r="RIV87" s="266"/>
      <c r="RIW87" s="266"/>
      <c r="RIX87" s="266"/>
      <c r="RIY87" s="266"/>
      <c r="RIZ87" s="266"/>
      <c r="RJA87" s="266"/>
      <c r="RJB87" s="266"/>
      <c r="RJC87" s="266"/>
      <c r="RJD87" s="266"/>
      <c r="RJE87" s="266"/>
      <c r="RJF87" s="266"/>
      <c r="RJG87" s="266"/>
      <c r="RJH87" s="266"/>
      <c r="RJI87" s="266"/>
      <c r="RJJ87" s="266"/>
      <c r="RJK87" s="266"/>
      <c r="RJL87" s="266"/>
      <c r="RJM87" s="266"/>
      <c r="RJN87" s="266"/>
      <c r="RJO87" s="266"/>
      <c r="RJP87" s="266"/>
      <c r="RJQ87" s="266"/>
      <c r="RJR87" s="266"/>
      <c r="RJS87" s="266"/>
      <c r="RJT87" s="266"/>
      <c r="RJU87" s="266"/>
      <c r="RJV87" s="266"/>
      <c r="RJW87" s="266"/>
      <c r="RJX87" s="266"/>
      <c r="RJY87" s="266"/>
      <c r="RJZ87" s="266"/>
      <c r="RKA87" s="266"/>
      <c r="RKB87" s="266"/>
      <c r="RKC87" s="266"/>
      <c r="RKD87" s="266"/>
      <c r="RKE87" s="266"/>
      <c r="RKF87" s="266"/>
      <c r="RKG87" s="266"/>
      <c r="RKH87" s="266"/>
      <c r="RKI87" s="266"/>
      <c r="RKJ87" s="266"/>
      <c r="RKK87" s="266"/>
      <c r="RKL87" s="266"/>
      <c r="RKM87" s="266"/>
      <c r="RKN87" s="266"/>
      <c r="RKO87" s="266"/>
      <c r="RKP87" s="266"/>
      <c r="RKQ87" s="266"/>
      <c r="RKR87" s="266"/>
      <c r="RKS87" s="266"/>
      <c r="RKT87" s="266"/>
      <c r="RKU87" s="266"/>
      <c r="RKV87" s="266"/>
      <c r="RKW87" s="266"/>
      <c r="RKX87" s="266"/>
      <c r="RKY87" s="266"/>
      <c r="RKZ87" s="266"/>
      <c r="RLA87" s="266"/>
      <c r="RLB87" s="266"/>
      <c r="RLC87" s="266"/>
      <c r="RLD87" s="266"/>
      <c r="RLE87" s="266"/>
      <c r="RLF87" s="266"/>
      <c r="RLG87" s="266"/>
      <c r="RLH87" s="266"/>
      <c r="RLI87" s="266"/>
      <c r="RLJ87" s="266"/>
      <c r="RLK87" s="266"/>
      <c r="RLL87" s="266"/>
      <c r="RLM87" s="266"/>
      <c r="RLN87" s="266"/>
      <c r="RLO87" s="266"/>
      <c r="RLP87" s="266"/>
      <c r="RLQ87" s="266"/>
      <c r="RLR87" s="266"/>
      <c r="RLS87" s="266"/>
      <c r="RLT87" s="266"/>
      <c r="RLU87" s="266"/>
      <c r="RLV87" s="266"/>
      <c r="RLW87" s="266"/>
      <c r="RLX87" s="266"/>
      <c r="RLY87" s="266"/>
      <c r="RLZ87" s="266"/>
      <c r="RMA87" s="266"/>
      <c r="RMB87" s="266"/>
      <c r="RMC87" s="266"/>
      <c r="RMD87" s="266"/>
      <c r="RME87" s="266"/>
      <c r="RMF87" s="266"/>
      <c r="RMG87" s="266"/>
      <c r="RMH87" s="266"/>
      <c r="RMI87" s="266"/>
      <c r="RMJ87" s="266"/>
      <c r="RMK87" s="266"/>
      <c r="RML87" s="266"/>
      <c r="RMM87" s="266"/>
      <c r="RMN87" s="266"/>
      <c r="RMO87" s="266"/>
      <c r="RMP87" s="266"/>
      <c r="RMQ87" s="266"/>
      <c r="RMR87" s="266"/>
      <c r="RMS87" s="266"/>
      <c r="RMT87" s="266"/>
      <c r="RMU87" s="266"/>
      <c r="RMV87" s="266"/>
      <c r="RMW87" s="266"/>
      <c r="RMX87" s="266"/>
      <c r="RMY87" s="266"/>
      <c r="RMZ87" s="266"/>
      <c r="RNA87" s="266"/>
      <c r="RNB87" s="266"/>
      <c r="RNC87" s="266"/>
      <c r="RND87" s="266"/>
      <c r="RNE87" s="266"/>
      <c r="RNF87" s="266"/>
      <c r="RNG87" s="266"/>
      <c r="RNH87" s="266"/>
      <c r="RNI87" s="266"/>
      <c r="RNJ87" s="266"/>
      <c r="RNK87" s="266"/>
      <c r="RNL87" s="266"/>
      <c r="RNM87" s="266"/>
      <c r="RNN87" s="266"/>
      <c r="RNO87" s="266"/>
      <c r="RNP87" s="266"/>
      <c r="RNQ87" s="266"/>
      <c r="RNR87" s="266"/>
      <c r="RNS87" s="266"/>
      <c r="RNT87" s="266"/>
      <c r="RNU87" s="266"/>
      <c r="RNV87" s="266"/>
      <c r="RNW87" s="266"/>
      <c r="RNX87" s="266"/>
      <c r="RNY87" s="266"/>
      <c r="RNZ87" s="266"/>
      <c r="ROA87" s="266"/>
      <c r="ROB87" s="266"/>
      <c r="ROC87" s="266"/>
      <c r="ROD87" s="266"/>
      <c r="ROE87" s="266"/>
      <c r="ROF87" s="266"/>
      <c r="ROG87" s="266"/>
      <c r="ROH87" s="266"/>
      <c r="ROI87" s="266"/>
      <c r="ROJ87" s="266"/>
      <c r="ROK87" s="266"/>
      <c r="ROL87" s="266"/>
      <c r="ROM87" s="266"/>
      <c r="RON87" s="266"/>
      <c r="ROO87" s="266"/>
      <c r="ROP87" s="266"/>
      <c r="ROQ87" s="266"/>
      <c r="ROR87" s="266"/>
      <c r="ROS87" s="266"/>
      <c r="ROT87" s="266"/>
      <c r="ROU87" s="266"/>
      <c r="ROV87" s="266"/>
      <c r="ROW87" s="266"/>
      <c r="ROX87" s="266"/>
      <c r="ROY87" s="266"/>
      <c r="ROZ87" s="266"/>
      <c r="RPA87" s="266"/>
      <c r="RPB87" s="266"/>
      <c r="RPC87" s="266"/>
      <c r="RPD87" s="266"/>
      <c r="RPE87" s="266"/>
      <c r="RPF87" s="266"/>
      <c r="RPG87" s="266"/>
      <c r="RPH87" s="266"/>
      <c r="RPI87" s="266"/>
      <c r="RPJ87" s="266"/>
      <c r="RPK87" s="266"/>
      <c r="RPL87" s="266"/>
      <c r="RPM87" s="266"/>
      <c r="RPN87" s="266"/>
      <c r="RPO87" s="266"/>
      <c r="RPP87" s="266"/>
      <c r="RPQ87" s="266"/>
      <c r="RPR87" s="266"/>
      <c r="RPS87" s="266"/>
      <c r="RPT87" s="266"/>
      <c r="RPU87" s="266"/>
      <c r="RPV87" s="266"/>
      <c r="RPW87" s="266"/>
      <c r="RPX87" s="266"/>
      <c r="RPY87" s="266"/>
      <c r="RPZ87" s="266"/>
      <c r="RQA87" s="266"/>
      <c r="RQB87" s="266"/>
      <c r="RQC87" s="266"/>
      <c r="RQD87" s="266"/>
      <c r="RQE87" s="266"/>
      <c r="RQF87" s="266"/>
      <c r="RQG87" s="266"/>
      <c r="RQH87" s="266"/>
      <c r="RQI87" s="266"/>
      <c r="RQJ87" s="266"/>
      <c r="RQK87" s="266"/>
      <c r="RQL87" s="266"/>
      <c r="RQM87" s="266"/>
      <c r="RQN87" s="266"/>
      <c r="RQO87" s="266"/>
      <c r="RQP87" s="266"/>
      <c r="RQQ87" s="266"/>
      <c r="RQR87" s="266"/>
      <c r="RQS87" s="266"/>
      <c r="RQT87" s="266"/>
      <c r="RQU87" s="266"/>
      <c r="RQV87" s="266"/>
      <c r="RQW87" s="266"/>
      <c r="RQX87" s="266"/>
      <c r="RQY87" s="266"/>
      <c r="RQZ87" s="266"/>
      <c r="RRA87" s="266"/>
      <c r="RRB87" s="266"/>
      <c r="RRC87" s="266"/>
      <c r="RRD87" s="266"/>
      <c r="RRE87" s="266"/>
      <c r="RRF87" s="266"/>
      <c r="RRG87" s="266"/>
      <c r="RRH87" s="266"/>
      <c r="RRI87" s="266"/>
      <c r="RRJ87" s="266"/>
      <c r="RRK87" s="266"/>
      <c r="RRL87" s="266"/>
      <c r="RRM87" s="266"/>
      <c r="RRN87" s="266"/>
      <c r="RRO87" s="266"/>
      <c r="RRP87" s="266"/>
      <c r="RRQ87" s="266"/>
      <c r="RRR87" s="266"/>
      <c r="RRS87" s="266"/>
      <c r="RRT87" s="266"/>
      <c r="RRU87" s="266"/>
      <c r="RRV87" s="266"/>
      <c r="RRW87" s="266"/>
      <c r="RRX87" s="266"/>
      <c r="RRY87" s="266"/>
      <c r="RRZ87" s="266"/>
      <c r="RSA87" s="266"/>
      <c r="RSB87" s="266"/>
      <c r="RSC87" s="266"/>
      <c r="RSD87" s="266"/>
      <c r="RSE87" s="266"/>
      <c r="RSF87" s="266"/>
      <c r="RSG87" s="266"/>
      <c r="RSH87" s="266"/>
      <c r="RSI87" s="266"/>
      <c r="RSJ87" s="266"/>
      <c r="RSK87" s="266"/>
      <c r="RSL87" s="266"/>
      <c r="RSM87" s="266"/>
      <c r="RSN87" s="266"/>
      <c r="RSO87" s="266"/>
      <c r="RSP87" s="266"/>
      <c r="RSQ87" s="266"/>
      <c r="RSR87" s="266"/>
      <c r="RSS87" s="266"/>
      <c r="RST87" s="266"/>
      <c r="RSU87" s="266"/>
      <c r="RSV87" s="266"/>
      <c r="RSW87" s="266"/>
      <c r="RSX87" s="266"/>
      <c r="RSY87" s="266"/>
      <c r="RSZ87" s="266"/>
      <c r="RTA87" s="266"/>
      <c r="RTB87" s="266"/>
      <c r="RTC87" s="266"/>
      <c r="RTD87" s="266"/>
      <c r="RTE87" s="266"/>
      <c r="RTF87" s="266"/>
      <c r="RTG87" s="266"/>
      <c r="RTH87" s="266"/>
      <c r="RTI87" s="266"/>
      <c r="RTJ87" s="266"/>
      <c r="RTK87" s="266"/>
      <c r="RTL87" s="266"/>
      <c r="RTM87" s="266"/>
      <c r="RTN87" s="266"/>
      <c r="RTO87" s="266"/>
      <c r="RTP87" s="266"/>
      <c r="RTQ87" s="266"/>
      <c r="RTR87" s="266"/>
      <c r="RTS87" s="266"/>
      <c r="RTT87" s="266"/>
      <c r="RTU87" s="266"/>
      <c r="RTV87" s="266"/>
      <c r="RTW87" s="266"/>
      <c r="RTX87" s="266"/>
      <c r="RTY87" s="266"/>
      <c r="RTZ87" s="266"/>
      <c r="RUA87" s="266"/>
      <c r="RUB87" s="266"/>
      <c r="RUC87" s="266"/>
      <c r="RUD87" s="266"/>
      <c r="RUE87" s="266"/>
      <c r="RUF87" s="266"/>
      <c r="RUG87" s="266"/>
      <c r="RUH87" s="266"/>
      <c r="RUI87" s="266"/>
      <c r="RUJ87" s="266"/>
      <c r="RUK87" s="266"/>
      <c r="RUL87" s="266"/>
      <c r="RUM87" s="266"/>
      <c r="RUN87" s="266"/>
      <c r="RUO87" s="266"/>
      <c r="RUP87" s="266"/>
      <c r="RUQ87" s="266"/>
      <c r="RUR87" s="266"/>
      <c r="RUS87" s="266"/>
      <c r="RUT87" s="266"/>
      <c r="RUU87" s="266"/>
      <c r="RUV87" s="266"/>
      <c r="RUW87" s="266"/>
      <c r="RUX87" s="266"/>
      <c r="RUY87" s="266"/>
      <c r="RUZ87" s="266"/>
      <c r="RVA87" s="266"/>
      <c r="RVB87" s="266"/>
      <c r="RVC87" s="266"/>
      <c r="RVD87" s="266"/>
      <c r="RVE87" s="266"/>
      <c r="RVF87" s="266"/>
      <c r="RVG87" s="266"/>
      <c r="RVH87" s="266"/>
      <c r="RVI87" s="266"/>
      <c r="RVJ87" s="266"/>
      <c r="RVK87" s="266"/>
      <c r="RVL87" s="266"/>
      <c r="RVM87" s="266"/>
      <c r="RVN87" s="266"/>
      <c r="RVO87" s="266"/>
      <c r="RVP87" s="266"/>
      <c r="RVQ87" s="266"/>
      <c r="RVR87" s="266"/>
      <c r="RVS87" s="266"/>
      <c r="RVT87" s="266"/>
      <c r="RVU87" s="266"/>
      <c r="RVV87" s="266"/>
      <c r="RVW87" s="266"/>
      <c r="RVX87" s="266"/>
      <c r="RVY87" s="266"/>
      <c r="RVZ87" s="266"/>
      <c r="RWA87" s="266"/>
      <c r="RWB87" s="266"/>
      <c r="RWC87" s="266"/>
      <c r="RWD87" s="266"/>
      <c r="RWE87" s="266"/>
      <c r="RWF87" s="266"/>
      <c r="RWG87" s="266"/>
      <c r="RWH87" s="266"/>
      <c r="RWI87" s="266"/>
      <c r="RWJ87" s="266"/>
      <c r="RWK87" s="266"/>
      <c r="RWL87" s="266"/>
      <c r="RWM87" s="266"/>
      <c r="RWN87" s="266"/>
      <c r="RWO87" s="266"/>
      <c r="RWP87" s="266"/>
      <c r="RWQ87" s="266"/>
      <c r="RWR87" s="266"/>
      <c r="RWS87" s="266"/>
      <c r="RWT87" s="266"/>
      <c r="RWU87" s="266"/>
      <c r="RWV87" s="266"/>
      <c r="RWW87" s="266"/>
      <c r="RWX87" s="266"/>
      <c r="RWY87" s="266"/>
      <c r="RWZ87" s="266"/>
      <c r="RXA87" s="266"/>
      <c r="RXB87" s="266"/>
      <c r="RXC87" s="266"/>
      <c r="RXD87" s="266"/>
      <c r="RXE87" s="266"/>
      <c r="RXF87" s="266"/>
      <c r="RXG87" s="266"/>
      <c r="RXH87" s="266"/>
      <c r="RXI87" s="266"/>
      <c r="RXJ87" s="266"/>
      <c r="RXK87" s="266"/>
      <c r="RXL87" s="266"/>
      <c r="RXM87" s="266"/>
      <c r="RXN87" s="266"/>
      <c r="RXO87" s="266"/>
      <c r="RXP87" s="266"/>
      <c r="RXQ87" s="266"/>
      <c r="RXR87" s="266"/>
      <c r="RXS87" s="266"/>
      <c r="RXT87" s="266"/>
      <c r="RXU87" s="266"/>
      <c r="RXV87" s="266"/>
      <c r="RXW87" s="266"/>
      <c r="RXX87" s="266"/>
      <c r="RXY87" s="266"/>
      <c r="RXZ87" s="266"/>
      <c r="RYA87" s="266"/>
      <c r="RYB87" s="266"/>
      <c r="RYC87" s="266"/>
      <c r="RYD87" s="266"/>
      <c r="RYE87" s="266"/>
      <c r="RYF87" s="266"/>
      <c r="RYG87" s="266"/>
      <c r="RYH87" s="266"/>
      <c r="RYI87" s="266"/>
      <c r="RYJ87" s="266"/>
      <c r="RYK87" s="266"/>
      <c r="RYL87" s="266"/>
      <c r="RYM87" s="266"/>
      <c r="RYN87" s="266"/>
      <c r="RYO87" s="266"/>
      <c r="RYP87" s="266"/>
      <c r="RYQ87" s="266"/>
      <c r="RYR87" s="266"/>
      <c r="RYS87" s="266"/>
      <c r="RYT87" s="266"/>
      <c r="RYU87" s="266"/>
      <c r="RYV87" s="266"/>
      <c r="RYW87" s="266"/>
      <c r="RYX87" s="266"/>
      <c r="RYY87" s="266"/>
      <c r="RYZ87" s="266"/>
      <c r="RZA87" s="266"/>
      <c r="RZB87" s="266"/>
      <c r="RZC87" s="266"/>
      <c r="RZD87" s="266"/>
      <c r="RZE87" s="266"/>
      <c r="RZF87" s="266"/>
      <c r="RZG87" s="266"/>
      <c r="RZH87" s="266"/>
      <c r="RZI87" s="266"/>
      <c r="RZJ87" s="266"/>
      <c r="RZK87" s="266"/>
      <c r="RZL87" s="266"/>
      <c r="RZM87" s="266"/>
      <c r="RZN87" s="266"/>
      <c r="RZO87" s="266"/>
      <c r="RZP87" s="266"/>
      <c r="RZQ87" s="266"/>
      <c r="RZR87" s="266"/>
      <c r="RZS87" s="266"/>
      <c r="RZT87" s="266"/>
      <c r="RZU87" s="266"/>
      <c r="RZV87" s="266"/>
      <c r="RZW87" s="266"/>
      <c r="RZX87" s="266"/>
      <c r="RZY87" s="266"/>
      <c r="RZZ87" s="266"/>
      <c r="SAA87" s="266"/>
      <c r="SAB87" s="266"/>
      <c r="SAC87" s="266"/>
      <c r="SAD87" s="266"/>
      <c r="SAE87" s="266"/>
      <c r="SAF87" s="266"/>
      <c r="SAG87" s="266"/>
      <c r="SAH87" s="266"/>
      <c r="SAI87" s="266"/>
      <c r="SAJ87" s="266"/>
      <c r="SAK87" s="266"/>
      <c r="SAL87" s="266"/>
      <c r="SAM87" s="266"/>
      <c r="SAN87" s="266"/>
      <c r="SAO87" s="266"/>
      <c r="SAP87" s="266"/>
      <c r="SAQ87" s="266"/>
      <c r="SAR87" s="266"/>
      <c r="SAS87" s="266"/>
      <c r="SAT87" s="266"/>
      <c r="SAU87" s="266"/>
      <c r="SAV87" s="266"/>
      <c r="SAW87" s="266"/>
      <c r="SAX87" s="266"/>
      <c r="SAY87" s="266"/>
      <c r="SAZ87" s="266"/>
      <c r="SBA87" s="266"/>
      <c r="SBB87" s="266"/>
      <c r="SBC87" s="266"/>
      <c r="SBD87" s="266"/>
      <c r="SBE87" s="266"/>
      <c r="SBF87" s="266"/>
      <c r="SBG87" s="266"/>
      <c r="SBH87" s="266"/>
      <c r="SBI87" s="266"/>
      <c r="SBJ87" s="266"/>
      <c r="SBK87" s="266"/>
      <c r="SBL87" s="266"/>
      <c r="SBM87" s="266"/>
      <c r="SBN87" s="266"/>
      <c r="SBO87" s="266"/>
      <c r="SBP87" s="266"/>
      <c r="SBQ87" s="266"/>
      <c r="SBR87" s="266"/>
      <c r="SBS87" s="266"/>
      <c r="SBT87" s="266"/>
      <c r="SBU87" s="266"/>
      <c r="SBV87" s="266"/>
      <c r="SBW87" s="266"/>
      <c r="SBX87" s="266"/>
      <c r="SBY87" s="266"/>
      <c r="SBZ87" s="266"/>
      <c r="SCA87" s="266"/>
      <c r="SCB87" s="266"/>
      <c r="SCC87" s="266"/>
      <c r="SCD87" s="266"/>
      <c r="SCE87" s="266"/>
      <c r="SCF87" s="266"/>
      <c r="SCG87" s="266"/>
      <c r="SCH87" s="266"/>
      <c r="SCI87" s="266"/>
      <c r="SCJ87" s="266"/>
      <c r="SCK87" s="266"/>
      <c r="SCL87" s="266"/>
      <c r="SCM87" s="266"/>
      <c r="SCN87" s="266"/>
      <c r="SCO87" s="266"/>
      <c r="SCP87" s="266"/>
      <c r="SCQ87" s="266"/>
      <c r="SCR87" s="266"/>
      <c r="SCS87" s="266"/>
      <c r="SCT87" s="266"/>
      <c r="SCU87" s="266"/>
      <c r="SCV87" s="266"/>
      <c r="SCW87" s="266"/>
      <c r="SCX87" s="266"/>
      <c r="SCY87" s="266"/>
      <c r="SCZ87" s="266"/>
      <c r="SDA87" s="266"/>
      <c r="SDB87" s="266"/>
      <c r="SDC87" s="266"/>
      <c r="SDD87" s="266"/>
      <c r="SDE87" s="266"/>
      <c r="SDF87" s="266"/>
      <c r="SDG87" s="266"/>
      <c r="SDH87" s="266"/>
      <c r="SDI87" s="266"/>
      <c r="SDJ87" s="266"/>
      <c r="SDK87" s="266"/>
      <c r="SDL87" s="266"/>
      <c r="SDM87" s="266"/>
      <c r="SDN87" s="266"/>
      <c r="SDO87" s="266"/>
      <c r="SDP87" s="266"/>
      <c r="SDQ87" s="266"/>
      <c r="SDR87" s="266"/>
      <c r="SDS87" s="266"/>
      <c r="SDT87" s="266"/>
      <c r="SDU87" s="266"/>
      <c r="SDV87" s="266"/>
      <c r="SDW87" s="266"/>
      <c r="SDX87" s="266"/>
      <c r="SDY87" s="266"/>
      <c r="SDZ87" s="266"/>
      <c r="SEA87" s="266"/>
      <c r="SEB87" s="266"/>
      <c r="SEC87" s="266"/>
      <c r="SED87" s="266"/>
      <c r="SEE87" s="266"/>
      <c r="SEF87" s="266"/>
      <c r="SEG87" s="266"/>
      <c r="SEH87" s="266"/>
      <c r="SEI87" s="266"/>
      <c r="SEJ87" s="266"/>
      <c r="SEK87" s="266"/>
      <c r="SEL87" s="266"/>
      <c r="SEM87" s="266"/>
      <c r="SEN87" s="266"/>
      <c r="SEO87" s="266"/>
      <c r="SEP87" s="266"/>
      <c r="SEQ87" s="266"/>
      <c r="SER87" s="266"/>
      <c r="SES87" s="266"/>
      <c r="SET87" s="266"/>
      <c r="SEU87" s="266"/>
      <c r="SEV87" s="266"/>
      <c r="SEW87" s="266"/>
      <c r="SEX87" s="266"/>
      <c r="SEY87" s="266"/>
      <c r="SEZ87" s="266"/>
      <c r="SFA87" s="266"/>
      <c r="SFB87" s="266"/>
      <c r="SFC87" s="266"/>
      <c r="SFD87" s="266"/>
      <c r="SFE87" s="266"/>
      <c r="SFF87" s="266"/>
      <c r="SFG87" s="266"/>
      <c r="SFH87" s="266"/>
      <c r="SFI87" s="266"/>
      <c r="SFJ87" s="266"/>
      <c r="SFK87" s="266"/>
      <c r="SFL87" s="266"/>
      <c r="SFM87" s="266"/>
      <c r="SFN87" s="266"/>
      <c r="SFO87" s="266"/>
      <c r="SFP87" s="266"/>
      <c r="SFQ87" s="266"/>
      <c r="SFR87" s="266"/>
      <c r="SFS87" s="266"/>
      <c r="SFT87" s="266"/>
      <c r="SFU87" s="266"/>
      <c r="SFV87" s="266"/>
      <c r="SFW87" s="266"/>
      <c r="SFX87" s="266"/>
      <c r="SFY87" s="266"/>
      <c r="SFZ87" s="266"/>
      <c r="SGA87" s="266"/>
      <c r="SGB87" s="266"/>
      <c r="SGC87" s="266"/>
      <c r="SGD87" s="266"/>
      <c r="SGE87" s="266"/>
      <c r="SGF87" s="266"/>
      <c r="SGG87" s="266"/>
      <c r="SGH87" s="266"/>
      <c r="SGI87" s="266"/>
      <c r="SGJ87" s="266"/>
      <c r="SGK87" s="266"/>
      <c r="SGL87" s="266"/>
      <c r="SGM87" s="266"/>
      <c r="SGN87" s="266"/>
      <c r="SGO87" s="266"/>
      <c r="SGP87" s="266"/>
      <c r="SGQ87" s="266"/>
      <c r="SGR87" s="266"/>
      <c r="SGS87" s="266"/>
      <c r="SGT87" s="266"/>
      <c r="SGU87" s="266"/>
      <c r="SGV87" s="266"/>
      <c r="SGW87" s="266"/>
      <c r="SGX87" s="266"/>
      <c r="SGY87" s="266"/>
      <c r="SGZ87" s="266"/>
      <c r="SHA87" s="266"/>
      <c r="SHB87" s="266"/>
      <c r="SHC87" s="266"/>
      <c r="SHD87" s="266"/>
      <c r="SHE87" s="266"/>
      <c r="SHF87" s="266"/>
      <c r="SHG87" s="266"/>
      <c r="SHH87" s="266"/>
      <c r="SHI87" s="266"/>
      <c r="SHJ87" s="266"/>
      <c r="SHK87" s="266"/>
      <c r="SHL87" s="266"/>
      <c r="SHM87" s="266"/>
      <c r="SHN87" s="266"/>
      <c r="SHO87" s="266"/>
      <c r="SHP87" s="266"/>
      <c r="SHQ87" s="266"/>
      <c r="SHR87" s="266"/>
      <c r="SHS87" s="266"/>
      <c r="SHT87" s="266"/>
      <c r="SHU87" s="266"/>
      <c r="SHV87" s="266"/>
      <c r="SHW87" s="266"/>
      <c r="SHX87" s="266"/>
      <c r="SHY87" s="266"/>
      <c r="SHZ87" s="266"/>
      <c r="SIA87" s="266"/>
      <c r="SIB87" s="266"/>
      <c r="SIC87" s="266"/>
      <c r="SID87" s="266"/>
      <c r="SIE87" s="266"/>
      <c r="SIF87" s="266"/>
      <c r="SIG87" s="266"/>
      <c r="SIH87" s="266"/>
      <c r="SII87" s="266"/>
      <c r="SIJ87" s="266"/>
      <c r="SIK87" s="266"/>
      <c r="SIL87" s="266"/>
      <c r="SIM87" s="266"/>
      <c r="SIN87" s="266"/>
      <c r="SIO87" s="266"/>
      <c r="SIP87" s="266"/>
      <c r="SIQ87" s="266"/>
      <c r="SIR87" s="266"/>
      <c r="SIS87" s="266"/>
      <c r="SIT87" s="266"/>
      <c r="SIU87" s="266"/>
      <c r="SIV87" s="266"/>
      <c r="SIW87" s="266"/>
      <c r="SIX87" s="266"/>
      <c r="SIY87" s="266"/>
      <c r="SIZ87" s="266"/>
      <c r="SJA87" s="266"/>
      <c r="SJB87" s="266"/>
      <c r="SJC87" s="266"/>
      <c r="SJD87" s="266"/>
      <c r="SJE87" s="266"/>
      <c r="SJF87" s="266"/>
      <c r="SJG87" s="266"/>
      <c r="SJH87" s="266"/>
      <c r="SJI87" s="266"/>
      <c r="SJJ87" s="266"/>
      <c r="SJK87" s="266"/>
      <c r="SJL87" s="266"/>
      <c r="SJM87" s="266"/>
      <c r="SJN87" s="266"/>
      <c r="SJO87" s="266"/>
      <c r="SJP87" s="266"/>
      <c r="SJQ87" s="266"/>
      <c r="SJR87" s="266"/>
      <c r="SJS87" s="266"/>
      <c r="SJT87" s="266"/>
      <c r="SJU87" s="266"/>
      <c r="SJV87" s="266"/>
      <c r="SJW87" s="266"/>
      <c r="SJX87" s="266"/>
      <c r="SJY87" s="266"/>
      <c r="SJZ87" s="266"/>
      <c r="SKA87" s="266"/>
      <c r="SKB87" s="266"/>
      <c r="SKC87" s="266"/>
      <c r="SKD87" s="266"/>
      <c r="SKE87" s="266"/>
      <c r="SKF87" s="266"/>
      <c r="SKG87" s="266"/>
      <c r="SKH87" s="266"/>
      <c r="SKI87" s="266"/>
      <c r="SKJ87" s="266"/>
      <c r="SKK87" s="266"/>
      <c r="SKL87" s="266"/>
      <c r="SKM87" s="266"/>
      <c r="SKN87" s="266"/>
      <c r="SKO87" s="266"/>
      <c r="SKP87" s="266"/>
      <c r="SKQ87" s="266"/>
      <c r="SKR87" s="266"/>
      <c r="SKS87" s="266"/>
      <c r="SKT87" s="266"/>
      <c r="SKU87" s="266"/>
      <c r="SKV87" s="266"/>
      <c r="SKW87" s="266"/>
      <c r="SKX87" s="266"/>
      <c r="SKY87" s="266"/>
      <c r="SKZ87" s="266"/>
      <c r="SLA87" s="266"/>
      <c r="SLB87" s="266"/>
      <c r="SLC87" s="266"/>
      <c r="SLD87" s="266"/>
      <c r="SLE87" s="266"/>
      <c r="SLF87" s="266"/>
      <c r="SLG87" s="266"/>
      <c r="SLH87" s="266"/>
      <c r="SLI87" s="266"/>
      <c r="SLJ87" s="266"/>
      <c r="SLK87" s="266"/>
      <c r="SLL87" s="266"/>
      <c r="SLM87" s="266"/>
      <c r="SLN87" s="266"/>
      <c r="SLO87" s="266"/>
      <c r="SLP87" s="266"/>
      <c r="SLQ87" s="266"/>
      <c r="SLR87" s="266"/>
      <c r="SLS87" s="266"/>
      <c r="SLT87" s="266"/>
      <c r="SLU87" s="266"/>
      <c r="SLV87" s="266"/>
      <c r="SLW87" s="266"/>
      <c r="SLX87" s="266"/>
      <c r="SLY87" s="266"/>
      <c r="SLZ87" s="266"/>
      <c r="SMA87" s="266"/>
      <c r="SMB87" s="266"/>
      <c r="SMC87" s="266"/>
      <c r="SMD87" s="266"/>
      <c r="SME87" s="266"/>
      <c r="SMF87" s="266"/>
      <c r="SMG87" s="266"/>
      <c r="SMH87" s="266"/>
      <c r="SMI87" s="266"/>
      <c r="SMJ87" s="266"/>
      <c r="SMK87" s="266"/>
      <c r="SML87" s="266"/>
      <c r="SMM87" s="266"/>
      <c r="SMN87" s="266"/>
      <c r="SMO87" s="266"/>
      <c r="SMP87" s="266"/>
      <c r="SMQ87" s="266"/>
      <c r="SMR87" s="266"/>
      <c r="SMS87" s="266"/>
      <c r="SMT87" s="266"/>
      <c r="SMU87" s="266"/>
      <c r="SMV87" s="266"/>
      <c r="SMW87" s="266"/>
      <c r="SMX87" s="266"/>
      <c r="SMY87" s="266"/>
      <c r="SMZ87" s="266"/>
      <c r="SNA87" s="266"/>
      <c r="SNB87" s="266"/>
      <c r="SNC87" s="266"/>
      <c r="SND87" s="266"/>
      <c r="SNE87" s="266"/>
      <c r="SNF87" s="266"/>
      <c r="SNG87" s="266"/>
      <c r="SNH87" s="266"/>
      <c r="SNI87" s="266"/>
      <c r="SNJ87" s="266"/>
      <c r="SNK87" s="266"/>
      <c r="SNL87" s="266"/>
      <c r="SNM87" s="266"/>
      <c r="SNN87" s="266"/>
      <c r="SNO87" s="266"/>
      <c r="SNP87" s="266"/>
      <c r="SNQ87" s="266"/>
      <c r="SNR87" s="266"/>
      <c r="SNS87" s="266"/>
      <c r="SNT87" s="266"/>
      <c r="SNU87" s="266"/>
      <c r="SNV87" s="266"/>
      <c r="SNW87" s="266"/>
      <c r="SNX87" s="266"/>
      <c r="SNY87" s="266"/>
      <c r="SNZ87" s="266"/>
      <c r="SOA87" s="266"/>
      <c r="SOB87" s="266"/>
      <c r="SOC87" s="266"/>
      <c r="SOD87" s="266"/>
      <c r="SOE87" s="266"/>
      <c r="SOF87" s="266"/>
      <c r="SOG87" s="266"/>
      <c r="SOH87" s="266"/>
      <c r="SOI87" s="266"/>
      <c r="SOJ87" s="266"/>
      <c r="SOK87" s="266"/>
      <c r="SOL87" s="266"/>
      <c r="SOM87" s="266"/>
      <c r="SON87" s="266"/>
      <c r="SOO87" s="266"/>
      <c r="SOP87" s="266"/>
      <c r="SOQ87" s="266"/>
      <c r="SOR87" s="266"/>
      <c r="SOS87" s="266"/>
      <c r="SOT87" s="266"/>
      <c r="SOU87" s="266"/>
      <c r="SOV87" s="266"/>
      <c r="SOW87" s="266"/>
      <c r="SOX87" s="266"/>
      <c r="SOY87" s="266"/>
      <c r="SOZ87" s="266"/>
      <c r="SPA87" s="266"/>
      <c r="SPB87" s="266"/>
      <c r="SPC87" s="266"/>
      <c r="SPD87" s="266"/>
      <c r="SPE87" s="266"/>
      <c r="SPF87" s="266"/>
      <c r="SPG87" s="266"/>
      <c r="SPH87" s="266"/>
      <c r="SPI87" s="266"/>
      <c r="SPJ87" s="266"/>
      <c r="SPK87" s="266"/>
      <c r="SPL87" s="266"/>
      <c r="SPM87" s="266"/>
      <c r="SPN87" s="266"/>
      <c r="SPO87" s="266"/>
      <c r="SPP87" s="266"/>
      <c r="SPQ87" s="266"/>
      <c r="SPR87" s="266"/>
      <c r="SPS87" s="266"/>
      <c r="SPT87" s="266"/>
      <c r="SPU87" s="266"/>
      <c r="SPV87" s="266"/>
      <c r="SPW87" s="266"/>
      <c r="SPX87" s="266"/>
      <c r="SPY87" s="266"/>
      <c r="SPZ87" s="266"/>
      <c r="SQA87" s="266"/>
      <c r="SQB87" s="266"/>
      <c r="SQC87" s="266"/>
      <c r="SQD87" s="266"/>
      <c r="SQE87" s="266"/>
      <c r="SQF87" s="266"/>
      <c r="SQG87" s="266"/>
      <c r="SQH87" s="266"/>
      <c r="SQI87" s="266"/>
      <c r="SQJ87" s="266"/>
      <c r="SQK87" s="266"/>
      <c r="SQL87" s="266"/>
      <c r="SQM87" s="266"/>
      <c r="SQN87" s="266"/>
      <c r="SQO87" s="266"/>
      <c r="SQP87" s="266"/>
      <c r="SQQ87" s="266"/>
      <c r="SQR87" s="266"/>
      <c r="SQS87" s="266"/>
      <c r="SQT87" s="266"/>
      <c r="SQU87" s="266"/>
      <c r="SQV87" s="266"/>
      <c r="SQW87" s="266"/>
      <c r="SQX87" s="266"/>
      <c r="SQY87" s="266"/>
      <c r="SQZ87" s="266"/>
      <c r="SRA87" s="266"/>
      <c r="SRB87" s="266"/>
      <c r="SRC87" s="266"/>
      <c r="SRD87" s="266"/>
      <c r="SRE87" s="266"/>
      <c r="SRF87" s="266"/>
      <c r="SRG87" s="266"/>
      <c r="SRH87" s="266"/>
      <c r="SRI87" s="266"/>
      <c r="SRJ87" s="266"/>
      <c r="SRK87" s="266"/>
      <c r="SRL87" s="266"/>
      <c r="SRM87" s="266"/>
      <c r="SRN87" s="266"/>
      <c r="SRO87" s="266"/>
      <c r="SRP87" s="266"/>
      <c r="SRQ87" s="266"/>
      <c r="SRR87" s="266"/>
      <c r="SRS87" s="266"/>
      <c r="SRT87" s="266"/>
      <c r="SRU87" s="266"/>
      <c r="SRV87" s="266"/>
      <c r="SRW87" s="266"/>
      <c r="SRX87" s="266"/>
      <c r="SRY87" s="266"/>
      <c r="SRZ87" s="266"/>
      <c r="SSA87" s="266"/>
      <c r="SSB87" s="266"/>
      <c r="SSC87" s="266"/>
      <c r="SSD87" s="266"/>
      <c r="SSE87" s="266"/>
      <c r="SSF87" s="266"/>
      <c r="SSG87" s="266"/>
      <c r="SSH87" s="266"/>
      <c r="SSI87" s="266"/>
      <c r="SSJ87" s="266"/>
      <c r="SSK87" s="266"/>
      <c r="SSL87" s="266"/>
      <c r="SSM87" s="266"/>
      <c r="SSN87" s="266"/>
      <c r="SSO87" s="266"/>
      <c r="SSP87" s="266"/>
      <c r="SSQ87" s="266"/>
      <c r="SSR87" s="266"/>
      <c r="SSS87" s="266"/>
      <c r="SST87" s="266"/>
      <c r="SSU87" s="266"/>
      <c r="SSV87" s="266"/>
      <c r="SSW87" s="266"/>
      <c r="SSX87" s="266"/>
      <c r="SSY87" s="266"/>
      <c r="SSZ87" s="266"/>
      <c r="STA87" s="266"/>
      <c r="STB87" s="266"/>
      <c r="STC87" s="266"/>
      <c r="STD87" s="266"/>
      <c r="STE87" s="266"/>
      <c r="STF87" s="266"/>
      <c r="STG87" s="266"/>
      <c r="STH87" s="266"/>
      <c r="STI87" s="266"/>
      <c r="STJ87" s="266"/>
      <c r="STK87" s="266"/>
      <c r="STL87" s="266"/>
      <c r="STM87" s="266"/>
      <c r="STN87" s="266"/>
      <c r="STO87" s="266"/>
      <c r="STP87" s="266"/>
      <c r="STQ87" s="266"/>
      <c r="STR87" s="266"/>
      <c r="STS87" s="266"/>
      <c r="STT87" s="266"/>
      <c r="STU87" s="266"/>
      <c r="STV87" s="266"/>
      <c r="STW87" s="266"/>
      <c r="STX87" s="266"/>
      <c r="STY87" s="266"/>
      <c r="STZ87" s="266"/>
      <c r="SUA87" s="266"/>
      <c r="SUB87" s="266"/>
      <c r="SUC87" s="266"/>
      <c r="SUD87" s="266"/>
      <c r="SUE87" s="266"/>
      <c r="SUF87" s="266"/>
      <c r="SUG87" s="266"/>
      <c r="SUH87" s="266"/>
      <c r="SUI87" s="266"/>
      <c r="SUJ87" s="266"/>
      <c r="SUK87" s="266"/>
      <c r="SUL87" s="266"/>
      <c r="SUM87" s="266"/>
      <c r="SUN87" s="266"/>
      <c r="SUO87" s="266"/>
      <c r="SUP87" s="266"/>
      <c r="SUQ87" s="266"/>
      <c r="SUR87" s="266"/>
      <c r="SUS87" s="266"/>
      <c r="SUT87" s="266"/>
      <c r="SUU87" s="266"/>
      <c r="SUV87" s="266"/>
      <c r="SUW87" s="266"/>
      <c r="SUX87" s="266"/>
      <c r="SUY87" s="266"/>
      <c r="SUZ87" s="266"/>
      <c r="SVA87" s="266"/>
      <c r="SVB87" s="266"/>
      <c r="SVC87" s="266"/>
      <c r="SVD87" s="266"/>
      <c r="SVE87" s="266"/>
      <c r="SVF87" s="266"/>
      <c r="SVG87" s="266"/>
      <c r="SVH87" s="266"/>
      <c r="SVI87" s="266"/>
      <c r="SVJ87" s="266"/>
      <c r="SVK87" s="266"/>
      <c r="SVL87" s="266"/>
      <c r="SVM87" s="266"/>
      <c r="SVN87" s="266"/>
      <c r="SVO87" s="266"/>
      <c r="SVP87" s="266"/>
      <c r="SVQ87" s="266"/>
      <c r="SVR87" s="266"/>
      <c r="SVS87" s="266"/>
      <c r="SVT87" s="266"/>
      <c r="SVU87" s="266"/>
      <c r="SVV87" s="266"/>
      <c r="SVW87" s="266"/>
      <c r="SVX87" s="266"/>
      <c r="SVY87" s="266"/>
      <c r="SVZ87" s="266"/>
      <c r="SWA87" s="266"/>
      <c r="SWB87" s="266"/>
      <c r="SWC87" s="266"/>
      <c r="SWD87" s="266"/>
      <c r="SWE87" s="266"/>
      <c r="SWF87" s="266"/>
      <c r="SWG87" s="266"/>
      <c r="SWH87" s="266"/>
      <c r="SWI87" s="266"/>
      <c r="SWJ87" s="266"/>
      <c r="SWK87" s="266"/>
      <c r="SWL87" s="266"/>
      <c r="SWM87" s="266"/>
      <c r="SWN87" s="266"/>
      <c r="SWO87" s="266"/>
      <c r="SWP87" s="266"/>
      <c r="SWQ87" s="266"/>
      <c r="SWR87" s="266"/>
      <c r="SWS87" s="266"/>
      <c r="SWT87" s="266"/>
      <c r="SWU87" s="266"/>
      <c r="SWV87" s="266"/>
      <c r="SWW87" s="266"/>
      <c r="SWX87" s="266"/>
      <c r="SWY87" s="266"/>
      <c r="SWZ87" s="266"/>
      <c r="SXA87" s="266"/>
      <c r="SXB87" s="266"/>
      <c r="SXC87" s="266"/>
      <c r="SXD87" s="266"/>
      <c r="SXE87" s="266"/>
      <c r="SXF87" s="266"/>
      <c r="SXG87" s="266"/>
      <c r="SXH87" s="266"/>
      <c r="SXI87" s="266"/>
      <c r="SXJ87" s="266"/>
      <c r="SXK87" s="266"/>
      <c r="SXL87" s="266"/>
      <c r="SXM87" s="266"/>
      <c r="SXN87" s="266"/>
      <c r="SXO87" s="266"/>
      <c r="SXP87" s="266"/>
      <c r="SXQ87" s="266"/>
      <c r="SXR87" s="266"/>
      <c r="SXS87" s="266"/>
      <c r="SXT87" s="266"/>
      <c r="SXU87" s="266"/>
      <c r="SXV87" s="266"/>
      <c r="SXW87" s="266"/>
      <c r="SXX87" s="266"/>
      <c r="SXY87" s="266"/>
      <c r="SXZ87" s="266"/>
      <c r="SYA87" s="266"/>
      <c r="SYB87" s="266"/>
      <c r="SYC87" s="266"/>
      <c r="SYD87" s="266"/>
      <c r="SYE87" s="266"/>
      <c r="SYF87" s="266"/>
      <c r="SYG87" s="266"/>
      <c r="SYH87" s="266"/>
      <c r="SYI87" s="266"/>
      <c r="SYJ87" s="266"/>
      <c r="SYK87" s="266"/>
      <c r="SYL87" s="266"/>
      <c r="SYM87" s="266"/>
      <c r="SYN87" s="266"/>
      <c r="SYO87" s="266"/>
      <c r="SYP87" s="266"/>
      <c r="SYQ87" s="266"/>
      <c r="SYR87" s="266"/>
      <c r="SYS87" s="266"/>
      <c r="SYT87" s="266"/>
      <c r="SYU87" s="266"/>
      <c r="SYV87" s="266"/>
      <c r="SYW87" s="266"/>
      <c r="SYX87" s="266"/>
      <c r="SYY87" s="266"/>
      <c r="SYZ87" s="266"/>
      <c r="SZA87" s="266"/>
      <c r="SZB87" s="266"/>
      <c r="SZC87" s="266"/>
      <c r="SZD87" s="266"/>
      <c r="SZE87" s="266"/>
      <c r="SZF87" s="266"/>
      <c r="SZG87" s="266"/>
      <c r="SZH87" s="266"/>
      <c r="SZI87" s="266"/>
      <c r="SZJ87" s="266"/>
      <c r="SZK87" s="266"/>
      <c r="SZL87" s="266"/>
      <c r="SZM87" s="266"/>
      <c r="SZN87" s="266"/>
      <c r="SZO87" s="266"/>
      <c r="SZP87" s="266"/>
      <c r="SZQ87" s="266"/>
      <c r="SZR87" s="266"/>
      <c r="SZS87" s="266"/>
      <c r="SZT87" s="266"/>
      <c r="SZU87" s="266"/>
      <c r="SZV87" s="266"/>
      <c r="SZW87" s="266"/>
      <c r="SZX87" s="266"/>
      <c r="SZY87" s="266"/>
      <c r="SZZ87" s="266"/>
      <c r="TAA87" s="266"/>
      <c r="TAB87" s="266"/>
      <c r="TAC87" s="266"/>
      <c r="TAD87" s="266"/>
      <c r="TAE87" s="266"/>
      <c r="TAF87" s="266"/>
      <c r="TAG87" s="266"/>
      <c r="TAH87" s="266"/>
      <c r="TAI87" s="266"/>
      <c r="TAJ87" s="266"/>
      <c r="TAK87" s="266"/>
      <c r="TAL87" s="266"/>
      <c r="TAM87" s="266"/>
      <c r="TAN87" s="266"/>
      <c r="TAO87" s="266"/>
      <c r="TAP87" s="266"/>
      <c r="TAQ87" s="266"/>
      <c r="TAR87" s="266"/>
      <c r="TAS87" s="266"/>
      <c r="TAT87" s="266"/>
      <c r="TAU87" s="266"/>
      <c r="TAV87" s="266"/>
      <c r="TAW87" s="266"/>
      <c r="TAX87" s="266"/>
      <c r="TAY87" s="266"/>
      <c r="TAZ87" s="266"/>
      <c r="TBA87" s="266"/>
      <c r="TBB87" s="266"/>
      <c r="TBC87" s="266"/>
      <c r="TBD87" s="266"/>
      <c r="TBE87" s="266"/>
      <c r="TBF87" s="266"/>
      <c r="TBG87" s="266"/>
      <c r="TBH87" s="266"/>
      <c r="TBI87" s="266"/>
      <c r="TBJ87" s="266"/>
      <c r="TBK87" s="266"/>
      <c r="TBL87" s="266"/>
      <c r="TBM87" s="266"/>
      <c r="TBN87" s="266"/>
      <c r="TBO87" s="266"/>
      <c r="TBP87" s="266"/>
      <c r="TBQ87" s="266"/>
      <c r="TBR87" s="266"/>
      <c r="TBS87" s="266"/>
      <c r="TBT87" s="266"/>
      <c r="TBU87" s="266"/>
      <c r="TBV87" s="266"/>
      <c r="TBW87" s="266"/>
      <c r="TBX87" s="266"/>
      <c r="TBY87" s="266"/>
      <c r="TBZ87" s="266"/>
      <c r="TCA87" s="266"/>
      <c r="TCB87" s="266"/>
      <c r="TCC87" s="266"/>
      <c r="TCD87" s="266"/>
      <c r="TCE87" s="266"/>
      <c r="TCF87" s="266"/>
      <c r="TCG87" s="266"/>
      <c r="TCH87" s="266"/>
      <c r="TCI87" s="266"/>
      <c r="TCJ87" s="266"/>
      <c r="TCK87" s="266"/>
      <c r="TCL87" s="266"/>
      <c r="TCM87" s="266"/>
      <c r="TCN87" s="266"/>
      <c r="TCO87" s="266"/>
      <c r="TCP87" s="266"/>
      <c r="TCQ87" s="266"/>
      <c r="TCR87" s="266"/>
      <c r="TCS87" s="266"/>
      <c r="TCT87" s="266"/>
      <c r="TCU87" s="266"/>
      <c r="TCV87" s="266"/>
      <c r="TCW87" s="266"/>
      <c r="TCX87" s="266"/>
      <c r="TCY87" s="266"/>
      <c r="TCZ87" s="266"/>
      <c r="TDA87" s="266"/>
      <c r="TDB87" s="266"/>
      <c r="TDC87" s="266"/>
      <c r="TDD87" s="266"/>
      <c r="TDE87" s="266"/>
      <c r="TDF87" s="266"/>
      <c r="TDG87" s="266"/>
      <c r="TDH87" s="266"/>
      <c r="TDI87" s="266"/>
      <c r="TDJ87" s="266"/>
      <c r="TDK87" s="266"/>
      <c r="TDL87" s="266"/>
      <c r="TDM87" s="266"/>
      <c r="TDN87" s="266"/>
      <c r="TDO87" s="266"/>
      <c r="TDP87" s="266"/>
      <c r="TDQ87" s="266"/>
      <c r="TDR87" s="266"/>
      <c r="TDS87" s="266"/>
      <c r="TDT87" s="266"/>
      <c r="TDU87" s="266"/>
      <c r="TDV87" s="266"/>
      <c r="TDW87" s="266"/>
      <c r="TDX87" s="266"/>
      <c r="TDY87" s="266"/>
      <c r="TDZ87" s="266"/>
      <c r="TEA87" s="266"/>
      <c r="TEB87" s="266"/>
      <c r="TEC87" s="266"/>
      <c r="TED87" s="266"/>
      <c r="TEE87" s="266"/>
      <c r="TEF87" s="266"/>
      <c r="TEG87" s="266"/>
      <c r="TEH87" s="266"/>
      <c r="TEI87" s="266"/>
      <c r="TEJ87" s="266"/>
      <c r="TEK87" s="266"/>
      <c r="TEL87" s="266"/>
      <c r="TEM87" s="266"/>
      <c r="TEN87" s="266"/>
      <c r="TEO87" s="266"/>
      <c r="TEP87" s="266"/>
      <c r="TEQ87" s="266"/>
      <c r="TER87" s="266"/>
      <c r="TES87" s="266"/>
      <c r="TET87" s="266"/>
      <c r="TEU87" s="266"/>
      <c r="TEV87" s="266"/>
      <c r="TEW87" s="266"/>
      <c r="TEX87" s="266"/>
      <c r="TEY87" s="266"/>
      <c r="TEZ87" s="266"/>
      <c r="TFA87" s="266"/>
      <c r="TFB87" s="266"/>
      <c r="TFC87" s="266"/>
      <c r="TFD87" s="266"/>
      <c r="TFE87" s="266"/>
      <c r="TFF87" s="266"/>
      <c r="TFG87" s="266"/>
      <c r="TFH87" s="266"/>
      <c r="TFI87" s="266"/>
      <c r="TFJ87" s="266"/>
      <c r="TFK87" s="266"/>
      <c r="TFL87" s="266"/>
      <c r="TFM87" s="266"/>
      <c r="TFN87" s="266"/>
      <c r="TFO87" s="266"/>
      <c r="TFP87" s="266"/>
      <c r="TFQ87" s="266"/>
      <c r="TFR87" s="266"/>
      <c r="TFS87" s="266"/>
      <c r="TFT87" s="266"/>
      <c r="TFU87" s="266"/>
      <c r="TFV87" s="266"/>
      <c r="TFW87" s="266"/>
      <c r="TFX87" s="266"/>
      <c r="TFY87" s="266"/>
      <c r="TFZ87" s="266"/>
      <c r="TGA87" s="266"/>
      <c r="TGB87" s="266"/>
      <c r="TGC87" s="266"/>
      <c r="TGD87" s="266"/>
      <c r="TGE87" s="266"/>
      <c r="TGF87" s="266"/>
      <c r="TGG87" s="266"/>
      <c r="TGH87" s="266"/>
      <c r="TGI87" s="266"/>
      <c r="TGJ87" s="266"/>
      <c r="TGK87" s="266"/>
      <c r="TGL87" s="266"/>
      <c r="TGM87" s="266"/>
      <c r="TGN87" s="266"/>
      <c r="TGO87" s="266"/>
      <c r="TGP87" s="266"/>
      <c r="TGQ87" s="266"/>
      <c r="TGR87" s="266"/>
      <c r="TGS87" s="266"/>
      <c r="TGT87" s="266"/>
      <c r="TGU87" s="266"/>
      <c r="TGV87" s="266"/>
      <c r="TGW87" s="266"/>
      <c r="TGX87" s="266"/>
      <c r="TGY87" s="266"/>
      <c r="TGZ87" s="266"/>
      <c r="THA87" s="266"/>
      <c r="THB87" s="266"/>
      <c r="THC87" s="266"/>
      <c r="THD87" s="266"/>
      <c r="THE87" s="266"/>
      <c r="THF87" s="266"/>
      <c r="THG87" s="266"/>
      <c r="THH87" s="266"/>
      <c r="THI87" s="266"/>
      <c r="THJ87" s="266"/>
      <c r="THK87" s="266"/>
      <c r="THL87" s="266"/>
      <c r="THM87" s="266"/>
      <c r="THN87" s="266"/>
      <c r="THO87" s="266"/>
      <c r="THP87" s="266"/>
      <c r="THQ87" s="266"/>
      <c r="THR87" s="266"/>
      <c r="THS87" s="266"/>
      <c r="THT87" s="266"/>
      <c r="THU87" s="266"/>
      <c r="THV87" s="266"/>
      <c r="THW87" s="266"/>
      <c r="THX87" s="266"/>
      <c r="THY87" s="266"/>
      <c r="THZ87" s="266"/>
      <c r="TIA87" s="266"/>
      <c r="TIB87" s="266"/>
      <c r="TIC87" s="266"/>
      <c r="TID87" s="266"/>
      <c r="TIE87" s="266"/>
      <c r="TIF87" s="266"/>
      <c r="TIG87" s="266"/>
      <c r="TIH87" s="266"/>
      <c r="TII87" s="266"/>
      <c r="TIJ87" s="266"/>
      <c r="TIK87" s="266"/>
      <c r="TIL87" s="266"/>
      <c r="TIM87" s="266"/>
      <c r="TIN87" s="266"/>
      <c r="TIO87" s="266"/>
      <c r="TIP87" s="266"/>
      <c r="TIQ87" s="266"/>
      <c r="TIR87" s="266"/>
      <c r="TIS87" s="266"/>
      <c r="TIT87" s="266"/>
      <c r="TIU87" s="266"/>
      <c r="TIV87" s="266"/>
      <c r="TIW87" s="266"/>
      <c r="TIX87" s="266"/>
      <c r="TIY87" s="266"/>
      <c r="TIZ87" s="266"/>
      <c r="TJA87" s="266"/>
      <c r="TJB87" s="266"/>
      <c r="TJC87" s="266"/>
      <c r="TJD87" s="266"/>
      <c r="TJE87" s="266"/>
      <c r="TJF87" s="266"/>
      <c r="TJG87" s="266"/>
      <c r="TJH87" s="266"/>
      <c r="TJI87" s="266"/>
      <c r="TJJ87" s="266"/>
      <c r="TJK87" s="266"/>
      <c r="TJL87" s="266"/>
      <c r="TJM87" s="266"/>
      <c r="TJN87" s="266"/>
      <c r="TJO87" s="266"/>
      <c r="TJP87" s="266"/>
      <c r="TJQ87" s="266"/>
      <c r="TJR87" s="266"/>
      <c r="TJS87" s="266"/>
      <c r="TJT87" s="266"/>
      <c r="TJU87" s="266"/>
      <c r="TJV87" s="266"/>
      <c r="TJW87" s="266"/>
      <c r="TJX87" s="266"/>
      <c r="TJY87" s="266"/>
      <c r="TJZ87" s="266"/>
      <c r="TKA87" s="266"/>
      <c r="TKB87" s="266"/>
      <c r="TKC87" s="266"/>
      <c r="TKD87" s="266"/>
      <c r="TKE87" s="266"/>
      <c r="TKF87" s="266"/>
      <c r="TKG87" s="266"/>
      <c r="TKH87" s="266"/>
      <c r="TKI87" s="266"/>
      <c r="TKJ87" s="266"/>
      <c r="TKK87" s="266"/>
      <c r="TKL87" s="266"/>
      <c r="TKM87" s="266"/>
      <c r="TKN87" s="266"/>
      <c r="TKO87" s="266"/>
      <c r="TKP87" s="266"/>
      <c r="TKQ87" s="266"/>
      <c r="TKR87" s="266"/>
      <c r="TKS87" s="266"/>
      <c r="TKT87" s="266"/>
      <c r="TKU87" s="266"/>
      <c r="TKV87" s="266"/>
      <c r="TKW87" s="266"/>
      <c r="TKX87" s="266"/>
      <c r="TKY87" s="266"/>
      <c r="TKZ87" s="266"/>
      <c r="TLA87" s="266"/>
      <c r="TLB87" s="266"/>
      <c r="TLC87" s="266"/>
      <c r="TLD87" s="266"/>
      <c r="TLE87" s="266"/>
      <c r="TLF87" s="266"/>
      <c r="TLG87" s="266"/>
      <c r="TLH87" s="266"/>
      <c r="TLI87" s="266"/>
      <c r="TLJ87" s="266"/>
      <c r="TLK87" s="266"/>
      <c r="TLL87" s="266"/>
      <c r="TLM87" s="266"/>
      <c r="TLN87" s="266"/>
      <c r="TLO87" s="266"/>
      <c r="TLP87" s="266"/>
      <c r="TLQ87" s="266"/>
      <c r="TLR87" s="266"/>
      <c r="TLS87" s="266"/>
      <c r="TLT87" s="266"/>
      <c r="TLU87" s="266"/>
      <c r="TLV87" s="266"/>
      <c r="TLW87" s="266"/>
      <c r="TLX87" s="266"/>
      <c r="TLY87" s="266"/>
      <c r="TLZ87" s="266"/>
      <c r="TMA87" s="266"/>
      <c r="TMB87" s="266"/>
      <c r="TMC87" s="266"/>
      <c r="TMD87" s="266"/>
      <c r="TME87" s="266"/>
      <c r="TMF87" s="266"/>
      <c r="TMG87" s="266"/>
      <c r="TMH87" s="266"/>
      <c r="TMI87" s="266"/>
      <c r="TMJ87" s="266"/>
      <c r="TMK87" s="266"/>
      <c r="TML87" s="266"/>
      <c r="TMM87" s="266"/>
      <c r="TMN87" s="266"/>
      <c r="TMO87" s="266"/>
      <c r="TMP87" s="266"/>
      <c r="TMQ87" s="266"/>
      <c r="TMR87" s="266"/>
      <c r="TMS87" s="266"/>
      <c r="TMT87" s="266"/>
      <c r="TMU87" s="266"/>
      <c r="TMV87" s="266"/>
      <c r="TMW87" s="266"/>
      <c r="TMX87" s="266"/>
      <c r="TMY87" s="266"/>
      <c r="TMZ87" s="266"/>
      <c r="TNA87" s="266"/>
      <c r="TNB87" s="266"/>
      <c r="TNC87" s="266"/>
      <c r="TND87" s="266"/>
      <c r="TNE87" s="266"/>
      <c r="TNF87" s="266"/>
      <c r="TNG87" s="266"/>
      <c r="TNH87" s="266"/>
      <c r="TNI87" s="266"/>
      <c r="TNJ87" s="266"/>
      <c r="TNK87" s="266"/>
      <c r="TNL87" s="266"/>
      <c r="TNM87" s="266"/>
      <c r="TNN87" s="266"/>
      <c r="TNO87" s="266"/>
      <c r="TNP87" s="266"/>
      <c r="TNQ87" s="266"/>
      <c r="TNR87" s="266"/>
      <c r="TNS87" s="266"/>
      <c r="TNT87" s="266"/>
      <c r="TNU87" s="266"/>
      <c r="TNV87" s="266"/>
      <c r="TNW87" s="266"/>
      <c r="TNX87" s="266"/>
      <c r="TNY87" s="266"/>
      <c r="TNZ87" s="266"/>
      <c r="TOA87" s="266"/>
      <c r="TOB87" s="266"/>
      <c r="TOC87" s="266"/>
      <c r="TOD87" s="266"/>
      <c r="TOE87" s="266"/>
      <c r="TOF87" s="266"/>
      <c r="TOG87" s="266"/>
      <c r="TOH87" s="266"/>
      <c r="TOI87" s="266"/>
      <c r="TOJ87" s="266"/>
      <c r="TOK87" s="266"/>
      <c r="TOL87" s="266"/>
      <c r="TOM87" s="266"/>
      <c r="TON87" s="266"/>
      <c r="TOO87" s="266"/>
      <c r="TOP87" s="266"/>
      <c r="TOQ87" s="266"/>
      <c r="TOR87" s="266"/>
      <c r="TOS87" s="266"/>
      <c r="TOT87" s="266"/>
      <c r="TOU87" s="266"/>
      <c r="TOV87" s="266"/>
      <c r="TOW87" s="266"/>
      <c r="TOX87" s="266"/>
      <c r="TOY87" s="266"/>
      <c r="TOZ87" s="266"/>
      <c r="TPA87" s="266"/>
      <c r="TPB87" s="266"/>
      <c r="TPC87" s="266"/>
      <c r="TPD87" s="266"/>
      <c r="TPE87" s="266"/>
      <c r="TPF87" s="266"/>
      <c r="TPG87" s="266"/>
      <c r="TPH87" s="266"/>
      <c r="TPI87" s="266"/>
      <c r="TPJ87" s="266"/>
      <c r="TPK87" s="266"/>
      <c r="TPL87" s="266"/>
      <c r="TPM87" s="266"/>
      <c r="TPN87" s="266"/>
      <c r="TPO87" s="266"/>
      <c r="TPP87" s="266"/>
      <c r="TPQ87" s="266"/>
      <c r="TPR87" s="266"/>
      <c r="TPS87" s="266"/>
      <c r="TPT87" s="266"/>
      <c r="TPU87" s="266"/>
      <c r="TPV87" s="266"/>
      <c r="TPW87" s="266"/>
      <c r="TPX87" s="266"/>
      <c r="TPY87" s="266"/>
      <c r="TPZ87" s="266"/>
      <c r="TQA87" s="266"/>
      <c r="TQB87" s="266"/>
      <c r="TQC87" s="266"/>
      <c r="TQD87" s="266"/>
      <c r="TQE87" s="266"/>
      <c r="TQF87" s="266"/>
      <c r="TQG87" s="266"/>
      <c r="TQH87" s="266"/>
      <c r="TQI87" s="266"/>
      <c r="TQJ87" s="266"/>
      <c r="TQK87" s="266"/>
      <c r="TQL87" s="266"/>
      <c r="TQM87" s="266"/>
      <c r="TQN87" s="266"/>
      <c r="TQO87" s="266"/>
      <c r="TQP87" s="266"/>
      <c r="TQQ87" s="266"/>
      <c r="TQR87" s="266"/>
      <c r="TQS87" s="266"/>
      <c r="TQT87" s="266"/>
      <c r="TQU87" s="266"/>
      <c r="TQV87" s="266"/>
      <c r="TQW87" s="266"/>
      <c r="TQX87" s="266"/>
      <c r="TQY87" s="266"/>
      <c r="TQZ87" s="266"/>
      <c r="TRA87" s="266"/>
      <c r="TRB87" s="266"/>
      <c r="TRC87" s="266"/>
      <c r="TRD87" s="266"/>
      <c r="TRE87" s="266"/>
      <c r="TRF87" s="266"/>
      <c r="TRG87" s="266"/>
      <c r="TRH87" s="266"/>
      <c r="TRI87" s="266"/>
      <c r="TRJ87" s="266"/>
      <c r="TRK87" s="266"/>
      <c r="TRL87" s="266"/>
      <c r="TRM87" s="266"/>
      <c r="TRN87" s="266"/>
      <c r="TRO87" s="266"/>
      <c r="TRP87" s="266"/>
      <c r="TRQ87" s="266"/>
      <c r="TRR87" s="266"/>
      <c r="TRS87" s="266"/>
      <c r="TRT87" s="266"/>
      <c r="TRU87" s="266"/>
      <c r="TRV87" s="266"/>
      <c r="TRW87" s="266"/>
      <c r="TRX87" s="266"/>
      <c r="TRY87" s="266"/>
      <c r="TRZ87" s="266"/>
      <c r="TSA87" s="266"/>
      <c r="TSB87" s="266"/>
      <c r="TSC87" s="266"/>
      <c r="TSD87" s="266"/>
      <c r="TSE87" s="266"/>
      <c r="TSF87" s="266"/>
      <c r="TSG87" s="266"/>
      <c r="TSH87" s="266"/>
      <c r="TSI87" s="266"/>
      <c r="TSJ87" s="266"/>
      <c r="TSK87" s="266"/>
      <c r="TSL87" s="266"/>
      <c r="TSM87" s="266"/>
      <c r="TSN87" s="266"/>
      <c r="TSO87" s="266"/>
      <c r="TSP87" s="266"/>
      <c r="TSQ87" s="266"/>
      <c r="TSR87" s="266"/>
      <c r="TSS87" s="266"/>
      <c r="TST87" s="266"/>
      <c r="TSU87" s="266"/>
      <c r="TSV87" s="266"/>
      <c r="TSW87" s="266"/>
      <c r="TSX87" s="266"/>
      <c r="TSY87" s="266"/>
      <c r="TSZ87" s="266"/>
      <c r="TTA87" s="266"/>
      <c r="TTB87" s="266"/>
      <c r="TTC87" s="266"/>
      <c r="TTD87" s="266"/>
      <c r="TTE87" s="266"/>
      <c r="TTF87" s="266"/>
      <c r="TTG87" s="266"/>
      <c r="TTH87" s="266"/>
      <c r="TTI87" s="266"/>
      <c r="TTJ87" s="266"/>
      <c r="TTK87" s="266"/>
      <c r="TTL87" s="266"/>
      <c r="TTM87" s="266"/>
      <c r="TTN87" s="266"/>
      <c r="TTO87" s="266"/>
      <c r="TTP87" s="266"/>
      <c r="TTQ87" s="266"/>
      <c r="TTR87" s="266"/>
      <c r="TTS87" s="266"/>
      <c r="TTT87" s="266"/>
      <c r="TTU87" s="266"/>
      <c r="TTV87" s="266"/>
      <c r="TTW87" s="266"/>
      <c r="TTX87" s="266"/>
      <c r="TTY87" s="266"/>
      <c r="TTZ87" s="266"/>
      <c r="TUA87" s="266"/>
      <c r="TUB87" s="266"/>
      <c r="TUC87" s="266"/>
      <c r="TUD87" s="266"/>
      <c r="TUE87" s="266"/>
      <c r="TUF87" s="266"/>
      <c r="TUG87" s="266"/>
      <c r="TUH87" s="266"/>
      <c r="TUI87" s="266"/>
      <c r="TUJ87" s="266"/>
      <c r="TUK87" s="266"/>
      <c r="TUL87" s="266"/>
      <c r="TUM87" s="266"/>
      <c r="TUN87" s="266"/>
      <c r="TUO87" s="266"/>
      <c r="TUP87" s="266"/>
      <c r="TUQ87" s="266"/>
      <c r="TUR87" s="266"/>
      <c r="TUS87" s="266"/>
      <c r="TUT87" s="266"/>
      <c r="TUU87" s="266"/>
      <c r="TUV87" s="266"/>
      <c r="TUW87" s="266"/>
      <c r="TUX87" s="266"/>
      <c r="TUY87" s="266"/>
      <c r="TUZ87" s="266"/>
      <c r="TVA87" s="266"/>
      <c r="TVB87" s="266"/>
      <c r="TVC87" s="266"/>
      <c r="TVD87" s="266"/>
      <c r="TVE87" s="266"/>
      <c r="TVF87" s="266"/>
      <c r="TVG87" s="266"/>
      <c r="TVH87" s="266"/>
      <c r="TVI87" s="266"/>
      <c r="TVJ87" s="266"/>
      <c r="TVK87" s="266"/>
      <c r="TVL87" s="266"/>
      <c r="TVM87" s="266"/>
      <c r="TVN87" s="266"/>
      <c r="TVO87" s="266"/>
      <c r="TVP87" s="266"/>
      <c r="TVQ87" s="266"/>
      <c r="TVR87" s="266"/>
      <c r="TVS87" s="266"/>
      <c r="TVT87" s="266"/>
      <c r="TVU87" s="266"/>
      <c r="TVV87" s="266"/>
      <c r="TVW87" s="266"/>
      <c r="TVX87" s="266"/>
      <c r="TVY87" s="266"/>
      <c r="TVZ87" s="266"/>
      <c r="TWA87" s="266"/>
      <c r="TWB87" s="266"/>
      <c r="TWC87" s="266"/>
      <c r="TWD87" s="266"/>
      <c r="TWE87" s="266"/>
      <c r="TWF87" s="266"/>
      <c r="TWG87" s="266"/>
      <c r="TWH87" s="266"/>
      <c r="TWI87" s="266"/>
      <c r="TWJ87" s="266"/>
      <c r="TWK87" s="266"/>
      <c r="TWL87" s="266"/>
      <c r="TWM87" s="266"/>
      <c r="TWN87" s="266"/>
      <c r="TWO87" s="266"/>
      <c r="TWP87" s="266"/>
      <c r="TWQ87" s="266"/>
      <c r="TWR87" s="266"/>
      <c r="TWS87" s="266"/>
      <c r="TWT87" s="266"/>
      <c r="TWU87" s="266"/>
      <c r="TWV87" s="266"/>
      <c r="TWW87" s="266"/>
      <c r="TWX87" s="266"/>
      <c r="TWY87" s="266"/>
      <c r="TWZ87" s="266"/>
      <c r="TXA87" s="266"/>
      <c r="TXB87" s="266"/>
      <c r="TXC87" s="266"/>
      <c r="TXD87" s="266"/>
      <c r="TXE87" s="266"/>
      <c r="TXF87" s="266"/>
      <c r="TXG87" s="266"/>
      <c r="TXH87" s="266"/>
      <c r="TXI87" s="266"/>
      <c r="TXJ87" s="266"/>
      <c r="TXK87" s="266"/>
      <c r="TXL87" s="266"/>
      <c r="TXM87" s="266"/>
      <c r="TXN87" s="266"/>
      <c r="TXO87" s="266"/>
      <c r="TXP87" s="266"/>
      <c r="TXQ87" s="266"/>
      <c r="TXR87" s="266"/>
      <c r="TXS87" s="266"/>
      <c r="TXT87" s="266"/>
      <c r="TXU87" s="266"/>
      <c r="TXV87" s="266"/>
      <c r="TXW87" s="266"/>
      <c r="TXX87" s="266"/>
      <c r="TXY87" s="266"/>
      <c r="TXZ87" s="266"/>
      <c r="TYA87" s="266"/>
      <c r="TYB87" s="266"/>
      <c r="TYC87" s="266"/>
      <c r="TYD87" s="266"/>
      <c r="TYE87" s="266"/>
      <c r="TYF87" s="266"/>
      <c r="TYG87" s="266"/>
      <c r="TYH87" s="266"/>
      <c r="TYI87" s="266"/>
      <c r="TYJ87" s="266"/>
      <c r="TYK87" s="266"/>
      <c r="TYL87" s="266"/>
      <c r="TYM87" s="266"/>
      <c r="TYN87" s="266"/>
      <c r="TYO87" s="266"/>
      <c r="TYP87" s="266"/>
      <c r="TYQ87" s="266"/>
      <c r="TYR87" s="266"/>
      <c r="TYS87" s="266"/>
      <c r="TYT87" s="266"/>
      <c r="TYU87" s="266"/>
      <c r="TYV87" s="266"/>
      <c r="TYW87" s="266"/>
      <c r="TYX87" s="266"/>
      <c r="TYY87" s="266"/>
      <c r="TYZ87" s="266"/>
      <c r="TZA87" s="266"/>
      <c r="TZB87" s="266"/>
      <c r="TZC87" s="266"/>
      <c r="TZD87" s="266"/>
      <c r="TZE87" s="266"/>
      <c r="TZF87" s="266"/>
      <c r="TZG87" s="266"/>
      <c r="TZH87" s="266"/>
      <c r="TZI87" s="266"/>
      <c r="TZJ87" s="266"/>
      <c r="TZK87" s="266"/>
      <c r="TZL87" s="266"/>
      <c r="TZM87" s="266"/>
      <c r="TZN87" s="266"/>
      <c r="TZO87" s="266"/>
      <c r="TZP87" s="266"/>
      <c r="TZQ87" s="266"/>
      <c r="TZR87" s="266"/>
      <c r="TZS87" s="266"/>
      <c r="TZT87" s="266"/>
      <c r="TZU87" s="266"/>
      <c r="TZV87" s="266"/>
      <c r="TZW87" s="266"/>
      <c r="TZX87" s="266"/>
      <c r="TZY87" s="266"/>
      <c r="TZZ87" s="266"/>
      <c r="UAA87" s="266"/>
      <c r="UAB87" s="266"/>
      <c r="UAC87" s="266"/>
      <c r="UAD87" s="266"/>
      <c r="UAE87" s="266"/>
      <c r="UAF87" s="266"/>
      <c r="UAG87" s="266"/>
      <c r="UAH87" s="266"/>
      <c r="UAI87" s="266"/>
      <c r="UAJ87" s="266"/>
      <c r="UAK87" s="266"/>
      <c r="UAL87" s="266"/>
      <c r="UAM87" s="266"/>
      <c r="UAN87" s="266"/>
      <c r="UAO87" s="266"/>
      <c r="UAP87" s="266"/>
      <c r="UAQ87" s="266"/>
      <c r="UAR87" s="266"/>
      <c r="UAS87" s="266"/>
      <c r="UAT87" s="266"/>
      <c r="UAU87" s="266"/>
      <c r="UAV87" s="266"/>
      <c r="UAW87" s="266"/>
      <c r="UAX87" s="266"/>
      <c r="UAY87" s="266"/>
      <c r="UAZ87" s="266"/>
      <c r="UBA87" s="266"/>
      <c r="UBB87" s="266"/>
      <c r="UBC87" s="266"/>
      <c r="UBD87" s="266"/>
      <c r="UBE87" s="266"/>
      <c r="UBF87" s="266"/>
      <c r="UBG87" s="266"/>
      <c r="UBH87" s="266"/>
      <c r="UBI87" s="266"/>
      <c r="UBJ87" s="266"/>
      <c r="UBK87" s="266"/>
      <c r="UBL87" s="266"/>
      <c r="UBM87" s="266"/>
      <c r="UBN87" s="266"/>
      <c r="UBO87" s="266"/>
      <c r="UBP87" s="266"/>
      <c r="UBQ87" s="266"/>
      <c r="UBR87" s="266"/>
      <c r="UBS87" s="266"/>
      <c r="UBT87" s="266"/>
      <c r="UBU87" s="266"/>
      <c r="UBV87" s="266"/>
      <c r="UBW87" s="266"/>
      <c r="UBX87" s="266"/>
      <c r="UBY87" s="266"/>
      <c r="UBZ87" s="266"/>
      <c r="UCA87" s="266"/>
      <c r="UCB87" s="266"/>
      <c r="UCC87" s="266"/>
      <c r="UCD87" s="266"/>
      <c r="UCE87" s="266"/>
      <c r="UCF87" s="266"/>
      <c r="UCG87" s="266"/>
      <c r="UCH87" s="266"/>
      <c r="UCI87" s="266"/>
      <c r="UCJ87" s="266"/>
      <c r="UCK87" s="266"/>
      <c r="UCL87" s="266"/>
      <c r="UCM87" s="266"/>
      <c r="UCN87" s="266"/>
      <c r="UCO87" s="266"/>
      <c r="UCP87" s="266"/>
      <c r="UCQ87" s="266"/>
      <c r="UCR87" s="266"/>
      <c r="UCS87" s="266"/>
      <c r="UCT87" s="266"/>
      <c r="UCU87" s="266"/>
      <c r="UCV87" s="266"/>
      <c r="UCW87" s="266"/>
      <c r="UCX87" s="266"/>
      <c r="UCY87" s="266"/>
      <c r="UCZ87" s="266"/>
      <c r="UDA87" s="266"/>
      <c r="UDB87" s="266"/>
      <c r="UDC87" s="266"/>
      <c r="UDD87" s="266"/>
      <c r="UDE87" s="266"/>
      <c r="UDF87" s="266"/>
      <c r="UDG87" s="266"/>
      <c r="UDH87" s="266"/>
      <c r="UDI87" s="266"/>
      <c r="UDJ87" s="266"/>
      <c r="UDK87" s="266"/>
      <c r="UDL87" s="266"/>
      <c r="UDM87" s="266"/>
      <c r="UDN87" s="266"/>
      <c r="UDO87" s="266"/>
      <c r="UDP87" s="266"/>
      <c r="UDQ87" s="266"/>
      <c r="UDR87" s="266"/>
      <c r="UDS87" s="266"/>
      <c r="UDT87" s="266"/>
      <c r="UDU87" s="266"/>
      <c r="UDV87" s="266"/>
      <c r="UDW87" s="266"/>
      <c r="UDX87" s="266"/>
      <c r="UDY87" s="266"/>
      <c r="UDZ87" s="266"/>
      <c r="UEA87" s="266"/>
      <c r="UEB87" s="266"/>
      <c r="UEC87" s="266"/>
      <c r="UED87" s="266"/>
      <c r="UEE87" s="266"/>
      <c r="UEF87" s="266"/>
      <c r="UEG87" s="266"/>
      <c r="UEH87" s="266"/>
      <c r="UEI87" s="266"/>
      <c r="UEJ87" s="266"/>
      <c r="UEK87" s="266"/>
      <c r="UEL87" s="266"/>
      <c r="UEM87" s="266"/>
      <c r="UEN87" s="266"/>
      <c r="UEO87" s="266"/>
      <c r="UEP87" s="266"/>
      <c r="UEQ87" s="266"/>
      <c r="UER87" s="266"/>
      <c r="UES87" s="266"/>
      <c r="UET87" s="266"/>
      <c r="UEU87" s="266"/>
      <c r="UEV87" s="266"/>
      <c r="UEW87" s="266"/>
      <c r="UEX87" s="266"/>
      <c r="UEY87" s="266"/>
      <c r="UEZ87" s="266"/>
      <c r="UFA87" s="266"/>
      <c r="UFB87" s="266"/>
      <c r="UFC87" s="266"/>
      <c r="UFD87" s="266"/>
      <c r="UFE87" s="266"/>
      <c r="UFF87" s="266"/>
      <c r="UFG87" s="266"/>
      <c r="UFH87" s="266"/>
      <c r="UFI87" s="266"/>
      <c r="UFJ87" s="266"/>
      <c r="UFK87" s="266"/>
      <c r="UFL87" s="266"/>
      <c r="UFM87" s="266"/>
      <c r="UFN87" s="266"/>
      <c r="UFO87" s="266"/>
      <c r="UFP87" s="266"/>
      <c r="UFQ87" s="266"/>
      <c r="UFR87" s="266"/>
      <c r="UFS87" s="266"/>
      <c r="UFT87" s="266"/>
      <c r="UFU87" s="266"/>
      <c r="UFV87" s="266"/>
      <c r="UFW87" s="266"/>
      <c r="UFX87" s="266"/>
      <c r="UFY87" s="266"/>
      <c r="UFZ87" s="266"/>
      <c r="UGA87" s="266"/>
      <c r="UGB87" s="266"/>
      <c r="UGC87" s="266"/>
      <c r="UGD87" s="266"/>
      <c r="UGE87" s="266"/>
      <c r="UGF87" s="266"/>
      <c r="UGG87" s="266"/>
      <c r="UGH87" s="266"/>
      <c r="UGI87" s="266"/>
      <c r="UGJ87" s="266"/>
      <c r="UGK87" s="266"/>
      <c r="UGL87" s="266"/>
      <c r="UGM87" s="266"/>
      <c r="UGN87" s="266"/>
      <c r="UGO87" s="266"/>
      <c r="UGP87" s="266"/>
      <c r="UGQ87" s="266"/>
      <c r="UGR87" s="266"/>
      <c r="UGS87" s="266"/>
      <c r="UGT87" s="266"/>
      <c r="UGU87" s="266"/>
      <c r="UGV87" s="266"/>
      <c r="UGW87" s="266"/>
      <c r="UGX87" s="266"/>
      <c r="UGY87" s="266"/>
      <c r="UGZ87" s="266"/>
      <c r="UHA87" s="266"/>
      <c r="UHB87" s="266"/>
      <c r="UHC87" s="266"/>
      <c r="UHD87" s="266"/>
      <c r="UHE87" s="266"/>
      <c r="UHF87" s="266"/>
      <c r="UHG87" s="266"/>
      <c r="UHH87" s="266"/>
      <c r="UHI87" s="266"/>
      <c r="UHJ87" s="266"/>
      <c r="UHK87" s="266"/>
      <c r="UHL87" s="266"/>
      <c r="UHM87" s="266"/>
      <c r="UHN87" s="266"/>
      <c r="UHO87" s="266"/>
      <c r="UHP87" s="266"/>
      <c r="UHQ87" s="266"/>
      <c r="UHR87" s="266"/>
      <c r="UHS87" s="266"/>
      <c r="UHT87" s="266"/>
      <c r="UHU87" s="266"/>
      <c r="UHV87" s="266"/>
      <c r="UHW87" s="266"/>
      <c r="UHX87" s="266"/>
      <c r="UHY87" s="266"/>
      <c r="UHZ87" s="266"/>
      <c r="UIA87" s="266"/>
      <c r="UIB87" s="266"/>
      <c r="UIC87" s="266"/>
      <c r="UID87" s="266"/>
      <c r="UIE87" s="266"/>
      <c r="UIF87" s="266"/>
      <c r="UIG87" s="266"/>
      <c r="UIH87" s="266"/>
      <c r="UII87" s="266"/>
      <c r="UIJ87" s="266"/>
      <c r="UIK87" s="266"/>
      <c r="UIL87" s="266"/>
      <c r="UIM87" s="266"/>
      <c r="UIN87" s="266"/>
      <c r="UIO87" s="266"/>
      <c r="UIP87" s="266"/>
      <c r="UIQ87" s="266"/>
      <c r="UIR87" s="266"/>
      <c r="UIS87" s="266"/>
      <c r="UIT87" s="266"/>
      <c r="UIU87" s="266"/>
      <c r="UIV87" s="266"/>
      <c r="UIW87" s="266"/>
      <c r="UIX87" s="266"/>
      <c r="UIY87" s="266"/>
      <c r="UIZ87" s="266"/>
      <c r="UJA87" s="266"/>
      <c r="UJB87" s="266"/>
      <c r="UJC87" s="266"/>
      <c r="UJD87" s="266"/>
      <c r="UJE87" s="266"/>
      <c r="UJF87" s="266"/>
      <c r="UJG87" s="266"/>
      <c r="UJH87" s="266"/>
      <c r="UJI87" s="266"/>
      <c r="UJJ87" s="266"/>
      <c r="UJK87" s="266"/>
      <c r="UJL87" s="266"/>
      <c r="UJM87" s="266"/>
      <c r="UJN87" s="266"/>
      <c r="UJO87" s="266"/>
      <c r="UJP87" s="266"/>
      <c r="UJQ87" s="266"/>
      <c r="UJR87" s="266"/>
      <c r="UJS87" s="266"/>
      <c r="UJT87" s="266"/>
      <c r="UJU87" s="266"/>
      <c r="UJV87" s="266"/>
      <c r="UJW87" s="266"/>
      <c r="UJX87" s="266"/>
      <c r="UJY87" s="266"/>
      <c r="UJZ87" s="266"/>
      <c r="UKA87" s="266"/>
      <c r="UKB87" s="266"/>
      <c r="UKC87" s="266"/>
      <c r="UKD87" s="266"/>
      <c r="UKE87" s="266"/>
      <c r="UKF87" s="266"/>
      <c r="UKG87" s="266"/>
      <c r="UKH87" s="266"/>
      <c r="UKI87" s="266"/>
      <c r="UKJ87" s="266"/>
      <c r="UKK87" s="266"/>
      <c r="UKL87" s="266"/>
      <c r="UKM87" s="266"/>
      <c r="UKN87" s="266"/>
      <c r="UKO87" s="266"/>
      <c r="UKP87" s="266"/>
      <c r="UKQ87" s="266"/>
      <c r="UKR87" s="266"/>
      <c r="UKS87" s="266"/>
      <c r="UKT87" s="266"/>
      <c r="UKU87" s="266"/>
      <c r="UKV87" s="266"/>
      <c r="UKW87" s="266"/>
      <c r="UKX87" s="266"/>
      <c r="UKY87" s="266"/>
      <c r="UKZ87" s="266"/>
      <c r="ULA87" s="266"/>
      <c r="ULB87" s="266"/>
      <c r="ULC87" s="266"/>
      <c r="ULD87" s="266"/>
      <c r="ULE87" s="266"/>
      <c r="ULF87" s="266"/>
      <c r="ULG87" s="266"/>
      <c r="ULH87" s="266"/>
      <c r="ULI87" s="266"/>
      <c r="ULJ87" s="266"/>
      <c r="ULK87" s="266"/>
      <c r="ULL87" s="266"/>
      <c r="ULM87" s="266"/>
      <c r="ULN87" s="266"/>
      <c r="ULO87" s="266"/>
      <c r="ULP87" s="266"/>
      <c r="ULQ87" s="266"/>
      <c r="ULR87" s="266"/>
      <c r="ULS87" s="266"/>
      <c r="ULT87" s="266"/>
      <c r="ULU87" s="266"/>
      <c r="ULV87" s="266"/>
      <c r="ULW87" s="266"/>
      <c r="ULX87" s="266"/>
      <c r="ULY87" s="266"/>
      <c r="ULZ87" s="266"/>
      <c r="UMA87" s="266"/>
      <c r="UMB87" s="266"/>
      <c r="UMC87" s="266"/>
      <c r="UMD87" s="266"/>
      <c r="UME87" s="266"/>
      <c r="UMF87" s="266"/>
      <c r="UMG87" s="266"/>
      <c r="UMH87" s="266"/>
      <c r="UMI87" s="266"/>
      <c r="UMJ87" s="266"/>
      <c r="UMK87" s="266"/>
      <c r="UML87" s="266"/>
      <c r="UMM87" s="266"/>
      <c r="UMN87" s="266"/>
      <c r="UMO87" s="266"/>
      <c r="UMP87" s="266"/>
      <c r="UMQ87" s="266"/>
      <c r="UMR87" s="266"/>
      <c r="UMS87" s="266"/>
      <c r="UMT87" s="266"/>
      <c r="UMU87" s="266"/>
      <c r="UMV87" s="266"/>
      <c r="UMW87" s="266"/>
      <c r="UMX87" s="266"/>
      <c r="UMY87" s="266"/>
      <c r="UMZ87" s="266"/>
      <c r="UNA87" s="266"/>
      <c r="UNB87" s="266"/>
      <c r="UNC87" s="266"/>
      <c r="UND87" s="266"/>
      <c r="UNE87" s="266"/>
      <c r="UNF87" s="266"/>
      <c r="UNG87" s="266"/>
      <c r="UNH87" s="266"/>
      <c r="UNI87" s="266"/>
      <c r="UNJ87" s="266"/>
      <c r="UNK87" s="266"/>
      <c r="UNL87" s="266"/>
      <c r="UNM87" s="266"/>
      <c r="UNN87" s="266"/>
      <c r="UNO87" s="266"/>
      <c r="UNP87" s="266"/>
      <c r="UNQ87" s="266"/>
      <c r="UNR87" s="266"/>
      <c r="UNS87" s="266"/>
      <c r="UNT87" s="266"/>
      <c r="UNU87" s="266"/>
      <c r="UNV87" s="266"/>
      <c r="UNW87" s="266"/>
      <c r="UNX87" s="266"/>
      <c r="UNY87" s="266"/>
      <c r="UNZ87" s="266"/>
      <c r="UOA87" s="266"/>
      <c r="UOB87" s="266"/>
      <c r="UOC87" s="266"/>
      <c r="UOD87" s="266"/>
      <c r="UOE87" s="266"/>
      <c r="UOF87" s="266"/>
      <c r="UOG87" s="266"/>
      <c r="UOH87" s="266"/>
      <c r="UOI87" s="266"/>
      <c r="UOJ87" s="266"/>
      <c r="UOK87" s="266"/>
      <c r="UOL87" s="266"/>
      <c r="UOM87" s="266"/>
      <c r="UON87" s="266"/>
      <c r="UOO87" s="266"/>
      <c r="UOP87" s="266"/>
      <c r="UOQ87" s="266"/>
      <c r="UOR87" s="266"/>
      <c r="UOS87" s="266"/>
      <c r="UOT87" s="266"/>
      <c r="UOU87" s="266"/>
      <c r="UOV87" s="266"/>
      <c r="UOW87" s="266"/>
      <c r="UOX87" s="266"/>
      <c r="UOY87" s="266"/>
      <c r="UOZ87" s="266"/>
      <c r="UPA87" s="266"/>
      <c r="UPB87" s="266"/>
      <c r="UPC87" s="266"/>
      <c r="UPD87" s="266"/>
      <c r="UPE87" s="266"/>
      <c r="UPF87" s="266"/>
      <c r="UPG87" s="266"/>
      <c r="UPH87" s="266"/>
      <c r="UPI87" s="266"/>
      <c r="UPJ87" s="266"/>
      <c r="UPK87" s="266"/>
      <c r="UPL87" s="266"/>
      <c r="UPM87" s="266"/>
      <c r="UPN87" s="266"/>
      <c r="UPO87" s="266"/>
      <c r="UPP87" s="266"/>
      <c r="UPQ87" s="266"/>
      <c r="UPR87" s="266"/>
      <c r="UPS87" s="266"/>
      <c r="UPT87" s="266"/>
      <c r="UPU87" s="266"/>
      <c r="UPV87" s="266"/>
      <c r="UPW87" s="266"/>
      <c r="UPX87" s="266"/>
      <c r="UPY87" s="266"/>
      <c r="UPZ87" s="266"/>
      <c r="UQA87" s="266"/>
      <c r="UQB87" s="266"/>
      <c r="UQC87" s="266"/>
      <c r="UQD87" s="266"/>
      <c r="UQE87" s="266"/>
      <c r="UQF87" s="266"/>
      <c r="UQG87" s="266"/>
      <c r="UQH87" s="266"/>
      <c r="UQI87" s="266"/>
      <c r="UQJ87" s="266"/>
      <c r="UQK87" s="266"/>
      <c r="UQL87" s="266"/>
      <c r="UQM87" s="266"/>
      <c r="UQN87" s="266"/>
      <c r="UQO87" s="266"/>
      <c r="UQP87" s="266"/>
      <c r="UQQ87" s="266"/>
      <c r="UQR87" s="266"/>
      <c r="UQS87" s="266"/>
      <c r="UQT87" s="266"/>
      <c r="UQU87" s="266"/>
      <c r="UQV87" s="266"/>
      <c r="UQW87" s="266"/>
      <c r="UQX87" s="266"/>
      <c r="UQY87" s="266"/>
      <c r="UQZ87" s="266"/>
      <c r="URA87" s="266"/>
      <c r="URB87" s="266"/>
      <c r="URC87" s="266"/>
      <c r="URD87" s="266"/>
      <c r="URE87" s="266"/>
      <c r="URF87" s="266"/>
      <c r="URG87" s="266"/>
      <c r="URH87" s="266"/>
      <c r="URI87" s="266"/>
      <c r="URJ87" s="266"/>
      <c r="URK87" s="266"/>
      <c r="URL87" s="266"/>
      <c r="URM87" s="266"/>
      <c r="URN87" s="266"/>
      <c r="URO87" s="266"/>
      <c r="URP87" s="266"/>
      <c r="URQ87" s="266"/>
      <c r="URR87" s="266"/>
      <c r="URS87" s="266"/>
      <c r="URT87" s="266"/>
      <c r="URU87" s="266"/>
      <c r="URV87" s="266"/>
      <c r="URW87" s="266"/>
      <c r="URX87" s="266"/>
      <c r="URY87" s="266"/>
      <c r="URZ87" s="266"/>
      <c r="USA87" s="266"/>
      <c r="USB87" s="266"/>
      <c r="USC87" s="266"/>
      <c r="USD87" s="266"/>
      <c r="USE87" s="266"/>
      <c r="USF87" s="266"/>
      <c r="USG87" s="266"/>
      <c r="USH87" s="266"/>
      <c r="USI87" s="266"/>
      <c r="USJ87" s="266"/>
      <c r="USK87" s="266"/>
      <c r="USL87" s="266"/>
      <c r="USM87" s="266"/>
      <c r="USN87" s="266"/>
      <c r="USO87" s="266"/>
      <c r="USP87" s="266"/>
      <c r="USQ87" s="266"/>
      <c r="USR87" s="266"/>
      <c r="USS87" s="266"/>
      <c r="UST87" s="266"/>
      <c r="USU87" s="266"/>
      <c r="USV87" s="266"/>
      <c r="USW87" s="266"/>
      <c r="USX87" s="266"/>
      <c r="USY87" s="266"/>
      <c r="USZ87" s="266"/>
      <c r="UTA87" s="266"/>
      <c r="UTB87" s="266"/>
      <c r="UTC87" s="266"/>
      <c r="UTD87" s="266"/>
      <c r="UTE87" s="266"/>
      <c r="UTF87" s="266"/>
      <c r="UTG87" s="266"/>
      <c r="UTH87" s="266"/>
      <c r="UTI87" s="266"/>
      <c r="UTJ87" s="266"/>
      <c r="UTK87" s="266"/>
      <c r="UTL87" s="266"/>
      <c r="UTM87" s="266"/>
      <c r="UTN87" s="266"/>
      <c r="UTO87" s="266"/>
      <c r="UTP87" s="266"/>
      <c r="UTQ87" s="266"/>
      <c r="UTR87" s="266"/>
      <c r="UTS87" s="266"/>
      <c r="UTT87" s="266"/>
      <c r="UTU87" s="266"/>
      <c r="UTV87" s="266"/>
      <c r="UTW87" s="266"/>
      <c r="UTX87" s="266"/>
      <c r="UTY87" s="266"/>
      <c r="UTZ87" s="266"/>
      <c r="UUA87" s="266"/>
      <c r="UUB87" s="266"/>
      <c r="UUC87" s="266"/>
      <c r="UUD87" s="266"/>
      <c r="UUE87" s="266"/>
      <c r="UUF87" s="266"/>
      <c r="UUG87" s="266"/>
      <c r="UUH87" s="266"/>
      <c r="UUI87" s="266"/>
      <c r="UUJ87" s="266"/>
      <c r="UUK87" s="266"/>
      <c r="UUL87" s="266"/>
      <c r="UUM87" s="266"/>
      <c r="UUN87" s="266"/>
      <c r="UUO87" s="266"/>
      <c r="UUP87" s="266"/>
      <c r="UUQ87" s="266"/>
      <c r="UUR87" s="266"/>
      <c r="UUS87" s="266"/>
      <c r="UUT87" s="266"/>
      <c r="UUU87" s="266"/>
      <c r="UUV87" s="266"/>
      <c r="UUW87" s="266"/>
      <c r="UUX87" s="266"/>
      <c r="UUY87" s="266"/>
      <c r="UUZ87" s="266"/>
      <c r="UVA87" s="266"/>
      <c r="UVB87" s="266"/>
      <c r="UVC87" s="266"/>
      <c r="UVD87" s="266"/>
      <c r="UVE87" s="266"/>
      <c r="UVF87" s="266"/>
      <c r="UVG87" s="266"/>
      <c r="UVH87" s="266"/>
      <c r="UVI87" s="266"/>
      <c r="UVJ87" s="266"/>
      <c r="UVK87" s="266"/>
      <c r="UVL87" s="266"/>
      <c r="UVM87" s="266"/>
      <c r="UVN87" s="266"/>
      <c r="UVO87" s="266"/>
      <c r="UVP87" s="266"/>
      <c r="UVQ87" s="266"/>
      <c r="UVR87" s="266"/>
      <c r="UVS87" s="266"/>
      <c r="UVT87" s="266"/>
      <c r="UVU87" s="266"/>
      <c r="UVV87" s="266"/>
      <c r="UVW87" s="266"/>
      <c r="UVX87" s="266"/>
      <c r="UVY87" s="266"/>
      <c r="UVZ87" s="266"/>
      <c r="UWA87" s="266"/>
      <c r="UWB87" s="266"/>
      <c r="UWC87" s="266"/>
      <c r="UWD87" s="266"/>
      <c r="UWE87" s="266"/>
      <c r="UWF87" s="266"/>
      <c r="UWG87" s="266"/>
      <c r="UWH87" s="266"/>
      <c r="UWI87" s="266"/>
      <c r="UWJ87" s="266"/>
      <c r="UWK87" s="266"/>
      <c r="UWL87" s="266"/>
      <c r="UWM87" s="266"/>
      <c r="UWN87" s="266"/>
      <c r="UWO87" s="266"/>
      <c r="UWP87" s="266"/>
      <c r="UWQ87" s="266"/>
      <c r="UWR87" s="266"/>
      <c r="UWS87" s="266"/>
      <c r="UWT87" s="266"/>
      <c r="UWU87" s="266"/>
      <c r="UWV87" s="266"/>
      <c r="UWW87" s="266"/>
      <c r="UWX87" s="266"/>
      <c r="UWY87" s="266"/>
      <c r="UWZ87" s="266"/>
      <c r="UXA87" s="266"/>
      <c r="UXB87" s="266"/>
      <c r="UXC87" s="266"/>
      <c r="UXD87" s="266"/>
      <c r="UXE87" s="266"/>
      <c r="UXF87" s="266"/>
      <c r="UXG87" s="266"/>
      <c r="UXH87" s="266"/>
      <c r="UXI87" s="266"/>
      <c r="UXJ87" s="266"/>
      <c r="UXK87" s="266"/>
      <c r="UXL87" s="266"/>
      <c r="UXM87" s="266"/>
      <c r="UXN87" s="266"/>
      <c r="UXO87" s="266"/>
      <c r="UXP87" s="266"/>
      <c r="UXQ87" s="266"/>
      <c r="UXR87" s="266"/>
      <c r="UXS87" s="266"/>
      <c r="UXT87" s="266"/>
      <c r="UXU87" s="266"/>
      <c r="UXV87" s="266"/>
      <c r="UXW87" s="266"/>
      <c r="UXX87" s="266"/>
      <c r="UXY87" s="266"/>
      <c r="UXZ87" s="266"/>
      <c r="UYA87" s="266"/>
      <c r="UYB87" s="266"/>
      <c r="UYC87" s="266"/>
      <c r="UYD87" s="266"/>
      <c r="UYE87" s="266"/>
      <c r="UYF87" s="266"/>
      <c r="UYG87" s="266"/>
      <c r="UYH87" s="266"/>
      <c r="UYI87" s="266"/>
      <c r="UYJ87" s="266"/>
      <c r="UYK87" s="266"/>
      <c r="UYL87" s="266"/>
      <c r="UYM87" s="266"/>
      <c r="UYN87" s="266"/>
      <c r="UYO87" s="266"/>
      <c r="UYP87" s="266"/>
      <c r="UYQ87" s="266"/>
      <c r="UYR87" s="266"/>
      <c r="UYS87" s="266"/>
      <c r="UYT87" s="266"/>
      <c r="UYU87" s="266"/>
      <c r="UYV87" s="266"/>
      <c r="UYW87" s="266"/>
      <c r="UYX87" s="266"/>
      <c r="UYY87" s="266"/>
      <c r="UYZ87" s="266"/>
      <c r="UZA87" s="266"/>
      <c r="UZB87" s="266"/>
      <c r="UZC87" s="266"/>
      <c r="UZD87" s="266"/>
      <c r="UZE87" s="266"/>
      <c r="UZF87" s="266"/>
      <c r="UZG87" s="266"/>
      <c r="UZH87" s="266"/>
      <c r="UZI87" s="266"/>
      <c r="UZJ87" s="266"/>
      <c r="UZK87" s="266"/>
      <c r="UZL87" s="266"/>
      <c r="UZM87" s="266"/>
      <c r="UZN87" s="266"/>
      <c r="UZO87" s="266"/>
      <c r="UZP87" s="266"/>
      <c r="UZQ87" s="266"/>
      <c r="UZR87" s="266"/>
      <c r="UZS87" s="266"/>
      <c r="UZT87" s="266"/>
      <c r="UZU87" s="266"/>
      <c r="UZV87" s="266"/>
      <c r="UZW87" s="266"/>
      <c r="UZX87" s="266"/>
      <c r="UZY87" s="266"/>
      <c r="UZZ87" s="266"/>
      <c r="VAA87" s="266"/>
      <c r="VAB87" s="266"/>
      <c r="VAC87" s="266"/>
      <c r="VAD87" s="266"/>
      <c r="VAE87" s="266"/>
      <c r="VAF87" s="266"/>
      <c r="VAG87" s="266"/>
      <c r="VAH87" s="266"/>
      <c r="VAI87" s="266"/>
      <c r="VAJ87" s="266"/>
      <c r="VAK87" s="266"/>
      <c r="VAL87" s="266"/>
      <c r="VAM87" s="266"/>
      <c r="VAN87" s="266"/>
      <c r="VAO87" s="266"/>
      <c r="VAP87" s="266"/>
      <c r="VAQ87" s="266"/>
      <c r="VAR87" s="266"/>
      <c r="VAS87" s="266"/>
      <c r="VAT87" s="266"/>
      <c r="VAU87" s="266"/>
      <c r="VAV87" s="266"/>
      <c r="VAW87" s="266"/>
      <c r="VAX87" s="266"/>
      <c r="VAY87" s="266"/>
      <c r="VAZ87" s="266"/>
      <c r="VBA87" s="266"/>
      <c r="VBB87" s="266"/>
      <c r="VBC87" s="266"/>
      <c r="VBD87" s="266"/>
      <c r="VBE87" s="266"/>
      <c r="VBF87" s="266"/>
      <c r="VBG87" s="266"/>
      <c r="VBH87" s="266"/>
      <c r="VBI87" s="266"/>
      <c r="VBJ87" s="266"/>
      <c r="VBK87" s="266"/>
      <c r="VBL87" s="266"/>
      <c r="VBM87" s="266"/>
      <c r="VBN87" s="266"/>
      <c r="VBO87" s="266"/>
      <c r="VBP87" s="266"/>
      <c r="VBQ87" s="266"/>
      <c r="VBR87" s="266"/>
      <c r="VBS87" s="266"/>
      <c r="VBT87" s="266"/>
      <c r="VBU87" s="266"/>
      <c r="VBV87" s="266"/>
      <c r="VBW87" s="266"/>
      <c r="VBX87" s="266"/>
      <c r="VBY87" s="266"/>
      <c r="VBZ87" s="266"/>
      <c r="VCA87" s="266"/>
      <c r="VCB87" s="266"/>
      <c r="VCC87" s="266"/>
      <c r="VCD87" s="266"/>
      <c r="VCE87" s="266"/>
      <c r="VCF87" s="266"/>
      <c r="VCG87" s="266"/>
      <c r="VCH87" s="266"/>
      <c r="VCI87" s="266"/>
      <c r="VCJ87" s="266"/>
      <c r="VCK87" s="266"/>
      <c r="VCL87" s="266"/>
      <c r="VCM87" s="266"/>
      <c r="VCN87" s="266"/>
      <c r="VCO87" s="266"/>
      <c r="VCP87" s="266"/>
      <c r="VCQ87" s="266"/>
      <c r="VCR87" s="266"/>
      <c r="VCS87" s="266"/>
      <c r="VCT87" s="266"/>
      <c r="VCU87" s="266"/>
      <c r="VCV87" s="266"/>
      <c r="VCW87" s="266"/>
      <c r="VCX87" s="266"/>
      <c r="VCY87" s="266"/>
      <c r="VCZ87" s="266"/>
      <c r="VDA87" s="266"/>
      <c r="VDB87" s="266"/>
      <c r="VDC87" s="266"/>
      <c r="VDD87" s="266"/>
      <c r="VDE87" s="266"/>
      <c r="VDF87" s="266"/>
      <c r="VDG87" s="266"/>
      <c r="VDH87" s="266"/>
      <c r="VDI87" s="266"/>
      <c r="VDJ87" s="266"/>
      <c r="VDK87" s="266"/>
      <c r="VDL87" s="266"/>
      <c r="VDM87" s="266"/>
      <c r="VDN87" s="266"/>
      <c r="VDO87" s="266"/>
      <c r="VDP87" s="266"/>
      <c r="VDQ87" s="266"/>
      <c r="VDR87" s="266"/>
      <c r="VDS87" s="266"/>
      <c r="VDT87" s="266"/>
      <c r="VDU87" s="266"/>
      <c r="VDV87" s="266"/>
      <c r="VDW87" s="266"/>
      <c r="VDX87" s="266"/>
      <c r="VDY87" s="266"/>
      <c r="VDZ87" s="266"/>
      <c r="VEA87" s="266"/>
      <c r="VEB87" s="266"/>
      <c r="VEC87" s="266"/>
      <c r="VED87" s="266"/>
      <c r="VEE87" s="266"/>
      <c r="VEF87" s="266"/>
      <c r="VEG87" s="266"/>
      <c r="VEH87" s="266"/>
      <c r="VEI87" s="266"/>
      <c r="VEJ87" s="266"/>
      <c r="VEK87" s="266"/>
      <c r="VEL87" s="266"/>
      <c r="VEM87" s="266"/>
      <c r="VEN87" s="266"/>
      <c r="VEO87" s="266"/>
      <c r="VEP87" s="266"/>
      <c r="VEQ87" s="266"/>
      <c r="VER87" s="266"/>
      <c r="VES87" s="266"/>
      <c r="VET87" s="266"/>
      <c r="VEU87" s="266"/>
      <c r="VEV87" s="266"/>
      <c r="VEW87" s="266"/>
      <c r="VEX87" s="266"/>
      <c r="VEY87" s="266"/>
      <c r="VEZ87" s="266"/>
      <c r="VFA87" s="266"/>
      <c r="VFB87" s="266"/>
      <c r="VFC87" s="266"/>
      <c r="VFD87" s="266"/>
      <c r="VFE87" s="266"/>
      <c r="VFF87" s="266"/>
      <c r="VFG87" s="266"/>
      <c r="VFH87" s="266"/>
      <c r="VFI87" s="266"/>
      <c r="VFJ87" s="266"/>
      <c r="VFK87" s="266"/>
      <c r="VFL87" s="266"/>
      <c r="VFM87" s="266"/>
      <c r="VFN87" s="266"/>
      <c r="VFO87" s="266"/>
      <c r="VFP87" s="266"/>
      <c r="VFQ87" s="266"/>
      <c r="VFR87" s="266"/>
      <c r="VFS87" s="266"/>
      <c r="VFT87" s="266"/>
      <c r="VFU87" s="266"/>
      <c r="VFV87" s="266"/>
      <c r="VFW87" s="266"/>
      <c r="VFX87" s="266"/>
      <c r="VFY87" s="266"/>
      <c r="VFZ87" s="266"/>
      <c r="VGA87" s="266"/>
      <c r="VGB87" s="266"/>
      <c r="VGC87" s="266"/>
      <c r="VGD87" s="266"/>
      <c r="VGE87" s="266"/>
      <c r="VGF87" s="266"/>
      <c r="VGG87" s="266"/>
      <c r="VGH87" s="266"/>
      <c r="VGI87" s="266"/>
      <c r="VGJ87" s="266"/>
      <c r="VGK87" s="266"/>
      <c r="VGL87" s="266"/>
      <c r="VGM87" s="266"/>
      <c r="VGN87" s="266"/>
      <c r="VGO87" s="266"/>
      <c r="VGP87" s="266"/>
      <c r="VGQ87" s="266"/>
      <c r="VGR87" s="266"/>
      <c r="VGS87" s="266"/>
      <c r="VGT87" s="266"/>
      <c r="VGU87" s="266"/>
      <c r="VGV87" s="266"/>
      <c r="VGW87" s="266"/>
      <c r="VGX87" s="266"/>
      <c r="VGY87" s="266"/>
      <c r="VGZ87" s="266"/>
      <c r="VHA87" s="266"/>
      <c r="VHB87" s="266"/>
      <c r="VHC87" s="266"/>
      <c r="VHD87" s="266"/>
      <c r="VHE87" s="266"/>
      <c r="VHF87" s="266"/>
      <c r="VHG87" s="266"/>
      <c r="VHH87" s="266"/>
      <c r="VHI87" s="266"/>
      <c r="VHJ87" s="266"/>
      <c r="VHK87" s="266"/>
      <c r="VHL87" s="266"/>
      <c r="VHM87" s="266"/>
      <c r="VHN87" s="266"/>
      <c r="VHO87" s="266"/>
      <c r="VHP87" s="266"/>
      <c r="VHQ87" s="266"/>
      <c r="VHR87" s="266"/>
      <c r="VHS87" s="266"/>
      <c r="VHT87" s="266"/>
      <c r="VHU87" s="266"/>
      <c r="VHV87" s="266"/>
      <c r="VHW87" s="266"/>
      <c r="VHX87" s="266"/>
      <c r="VHY87" s="266"/>
      <c r="VHZ87" s="266"/>
      <c r="VIA87" s="266"/>
      <c r="VIB87" s="266"/>
      <c r="VIC87" s="266"/>
      <c r="VID87" s="266"/>
      <c r="VIE87" s="266"/>
      <c r="VIF87" s="266"/>
      <c r="VIG87" s="266"/>
      <c r="VIH87" s="266"/>
      <c r="VII87" s="266"/>
      <c r="VIJ87" s="266"/>
      <c r="VIK87" s="266"/>
      <c r="VIL87" s="266"/>
      <c r="VIM87" s="266"/>
      <c r="VIN87" s="266"/>
      <c r="VIO87" s="266"/>
      <c r="VIP87" s="266"/>
      <c r="VIQ87" s="266"/>
      <c r="VIR87" s="266"/>
      <c r="VIS87" s="266"/>
      <c r="VIT87" s="266"/>
      <c r="VIU87" s="266"/>
      <c r="VIV87" s="266"/>
      <c r="VIW87" s="266"/>
      <c r="VIX87" s="266"/>
      <c r="VIY87" s="266"/>
      <c r="VIZ87" s="266"/>
      <c r="VJA87" s="266"/>
      <c r="VJB87" s="266"/>
      <c r="VJC87" s="266"/>
      <c r="VJD87" s="266"/>
      <c r="VJE87" s="266"/>
      <c r="VJF87" s="266"/>
      <c r="VJG87" s="266"/>
      <c r="VJH87" s="266"/>
      <c r="VJI87" s="266"/>
      <c r="VJJ87" s="266"/>
      <c r="VJK87" s="266"/>
      <c r="VJL87" s="266"/>
      <c r="VJM87" s="266"/>
      <c r="VJN87" s="266"/>
      <c r="VJO87" s="266"/>
      <c r="VJP87" s="266"/>
      <c r="VJQ87" s="266"/>
      <c r="VJR87" s="266"/>
      <c r="VJS87" s="266"/>
      <c r="VJT87" s="266"/>
      <c r="VJU87" s="266"/>
      <c r="VJV87" s="266"/>
      <c r="VJW87" s="266"/>
      <c r="VJX87" s="266"/>
      <c r="VJY87" s="266"/>
      <c r="VJZ87" s="266"/>
      <c r="VKA87" s="266"/>
      <c r="VKB87" s="266"/>
      <c r="VKC87" s="266"/>
      <c r="VKD87" s="266"/>
      <c r="VKE87" s="266"/>
      <c r="VKF87" s="266"/>
      <c r="VKG87" s="266"/>
      <c r="VKH87" s="266"/>
      <c r="VKI87" s="266"/>
      <c r="VKJ87" s="266"/>
      <c r="VKK87" s="266"/>
      <c r="VKL87" s="266"/>
      <c r="VKM87" s="266"/>
      <c r="VKN87" s="266"/>
      <c r="VKO87" s="266"/>
      <c r="VKP87" s="266"/>
      <c r="VKQ87" s="266"/>
      <c r="VKR87" s="266"/>
      <c r="VKS87" s="266"/>
      <c r="VKT87" s="266"/>
      <c r="VKU87" s="266"/>
      <c r="VKV87" s="266"/>
      <c r="VKW87" s="266"/>
      <c r="VKX87" s="266"/>
      <c r="VKY87" s="266"/>
      <c r="VKZ87" s="266"/>
      <c r="VLA87" s="266"/>
      <c r="VLB87" s="266"/>
      <c r="VLC87" s="266"/>
      <c r="VLD87" s="266"/>
      <c r="VLE87" s="266"/>
      <c r="VLF87" s="266"/>
      <c r="VLG87" s="266"/>
      <c r="VLH87" s="266"/>
      <c r="VLI87" s="266"/>
      <c r="VLJ87" s="266"/>
      <c r="VLK87" s="266"/>
      <c r="VLL87" s="266"/>
      <c r="VLM87" s="266"/>
      <c r="VLN87" s="266"/>
      <c r="VLO87" s="266"/>
      <c r="VLP87" s="266"/>
      <c r="VLQ87" s="266"/>
      <c r="VLR87" s="266"/>
      <c r="VLS87" s="266"/>
      <c r="VLT87" s="266"/>
      <c r="VLU87" s="266"/>
      <c r="VLV87" s="266"/>
      <c r="VLW87" s="266"/>
      <c r="VLX87" s="266"/>
      <c r="VLY87" s="266"/>
      <c r="VLZ87" s="266"/>
      <c r="VMA87" s="266"/>
      <c r="VMB87" s="266"/>
      <c r="VMC87" s="266"/>
      <c r="VMD87" s="266"/>
      <c r="VME87" s="266"/>
      <c r="VMF87" s="266"/>
      <c r="VMG87" s="266"/>
      <c r="VMH87" s="266"/>
      <c r="VMI87" s="266"/>
      <c r="VMJ87" s="266"/>
      <c r="VMK87" s="266"/>
      <c r="VML87" s="266"/>
      <c r="VMM87" s="266"/>
      <c r="VMN87" s="266"/>
      <c r="VMO87" s="266"/>
      <c r="VMP87" s="266"/>
      <c r="VMQ87" s="266"/>
      <c r="VMR87" s="266"/>
      <c r="VMS87" s="266"/>
      <c r="VMT87" s="266"/>
      <c r="VMU87" s="266"/>
      <c r="VMV87" s="266"/>
      <c r="VMW87" s="266"/>
      <c r="VMX87" s="266"/>
      <c r="VMY87" s="266"/>
      <c r="VMZ87" s="266"/>
      <c r="VNA87" s="266"/>
      <c r="VNB87" s="266"/>
      <c r="VNC87" s="266"/>
      <c r="VND87" s="266"/>
      <c r="VNE87" s="266"/>
      <c r="VNF87" s="266"/>
      <c r="VNG87" s="266"/>
      <c r="VNH87" s="266"/>
      <c r="VNI87" s="266"/>
      <c r="VNJ87" s="266"/>
      <c r="VNK87" s="266"/>
      <c r="VNL87" s="266"/>
      <c r="VNM87" s="266"/>
      <c r="VNN87" s="266"/>
      <c r="VNO87" s="266"/>
      <c r="VNP87" s="266"/>
      <c r="VNQ87" s="266"/>
      <c r="VNR87" s="266"/>
      <c r="VNS87" s="266"/>
      <c r="VNT87" s="266"/>
      <c r="VNU87" s="266"/>
      <c r="VNV87" s="266"/>
      <c r="VNW87" s="266"/>
      <c r="VNX87" s="266"/>
      <c r="VNY87" s="266"/>
      <c r="VNZ87" s="266"/>
      <c r="VOA87" s="266"/>
      <c r="VOB87" s="266"/>
      <c r="VOC87" s="266"/>
      <c r="VOD87" s="266"/>
      <c r="VOE87" s="266"/>
      <c r="VOF87" s="266"/>
      <c r="VOG87" s="266"/>
      <c r="VOH87" s="266"/>
      <c r="VOI87" s="266"/>
      <c r="VOJ87" s="266"/>
      <c r="VOK87" s="266"/>
      <c r="VOL87" s="266"/>
      <c r="VOM87" s="266"/>
      <c r="VON87" s="266"/>
      <c r="VOO87" s="266"/>
      <c r="VOP87" s="266"/>
      <c r="VOQ87" s="266"/>
      <c r="VOR87" s="266"/>
      <c r="VOS87" s="266"/>
      <c r="VOT87" s="266"/>
      <c r="VOU87" s="266"/>
      <c r="VOV87" s="266"/>
      <c r="VOW87" s="266"/>
      <c r="VOX87" s="266"/>
      <c r="VOY87" s="266"/>
      <c r="VOZ87" s="266"/>
      <c r="VPA87" s="266"/>
      <c r="VPB87" s="266"/>
      <c r="VPC87" s="266"/>
      <c r="VPD87" s="266"/>
      <c r="VPE87" s="266"/>
      <c r="VPF87" s="266"/>
      <c r="VPG87" s="266"/>
      <c r="VPH87" s="266"/>
      <c r="VPI87" s="266"/>
      <c r="VPJ87" s="266"/>
      <c r="VPK87" s="266"/>
      <c r="VPL87" s="266"/>
      <c r="VPM87" s="266"/>
      <c r="VPN87" s="266"/>
      <c r="VPO87" s="266"/>
      <c r="VPP87" s="266"/>
      <c r="VPQ87" s="266"/>
      <c r="VPR87" s="266"/>
      <c r="VPS87" s="266"/>
      <c r="VPT87" s="266"/>
      <c r="VPU87" s="266"/>
      <c r="VPV87" s="266"/>
      <c r="VPW87" s="266"/>
      <c r="VPX87" s="266"/>
      <c r="VPY87" s="266"/>
      <c r="VPZ87" s="266"/>
      <c r="VQA87" s="266"/>
      <c r="VQB87" s="266"/>
      <c r="VQC87" s="266"/>
      <c r="VQD87" s="266"/>
      <c r="VQE87" s="266"/>
      <c r="VQF87" s="266"/>
      <c r="VQG87" s="266"/>
      <c r="VQH87" s="266"/>
      <c r="VQI87" s="266"/>
      <c r="VQJ87" s="266"/>
      <c r="VQK87" s="266"/>
      <c r="VQL87" s="266"/>
      <c r="VQM87" s="266"/>
      <c r="VQN87" s="266"/>
      <c r="VQO87" s="266"/>
      <c r="VQP87" s="266"/>
      <c r="VQQ87" s="266"/>
      <c r="VQR87" s="266"/>
      <c r="VQS87" s="266"/>
      <c r="VQT87" s="266"/>
      <c r="VQU87" s="266"/>
      <c r="VQV87" s="266"/>
      <c r="VQW87" s="266"/>
      <c r="VQX87" s="266"/>
      <c r="VQY87" s="266"/>
      <c r="VQZ87" s="266"/>
      <c r="VRA87" s="266"/>
      <c r="VRB87" s="266"/>
      <c r="VRC87" s="266"/>
      <c r="VRD87" s="266"/>
      <c r="VRE87" s="266"/>
      <c r="VRF87" s="266"/>
      <c r="VRG87" s="266"/>
      <c r="VRH87" s="266"/>
      <c r="VRI87" s="266"/>
      <c r="VRJ87" s="266"/>
      <c r="VRK87" s="266"/>
      <c r="VRL87" s="266"/>
      <c r="VRM87" s="266"/>
      <c r="VRN87" s="266"/>
      <c r="VRO87" s="266"/>
      <c r="VRP87" s="266"/>
      <c r="VRQ87" s="266"/>
      <c r="VRR87" s="266"/>
      <c r="VRS87" s="266"/>
      <c r="VRT87" s="266"/>
      <c r="VRU87" s="266"/>
      <c r="VRV87" s="266"/>
      <c r="VRW87" s="266"/>
      <c r="VRX87" s="266"/>
      <c r="VRY87" s="266"/>
      <c r="VRZ87" s="266"/>
      <c r="VSA87" s="266"/>
      <c r="VSB87" s="266"/>
      <c r="VSC87" s="266"/>
      <c r="VSD87" s="266"/>
      <c r="VSE87" s="266"/>
      <c r="VSF87" s="266"/>
      <c r="VSG87" s="266"/>
      <c r="VSH87" s="266"/>
      <c r="VSI87" s="266"/>
      <c r="VSJ87" s="266"/>
      <c r="VSK87" s="266"/>
      <c r="VSL87" s="266"/>
      <c r="VSM87" s="266"/>
      <c r="VSN87" s="266"/>
      <c r="VSO87" s="266"/>
      <c r="VSP87" s="266"/>
      <c r="VSQ87" s="266"/>
      <c r="VSR87" s="266"/>
      <c r="VSS87" s="266"/>
      <c r="VST87" s="266"/>
      <c r="VSU87" s="266"/>
      <c r="VSV87" s="266"/>
      <c r="VSW87" s="266"/>
      <c r="VSX87" s="266"/>
      <c r="VSY87" s="266"/>
      <c r="VSZ87" s="266"/>
      <c r="VTA87" s="266"/>
      <c r="VTB87" s="266"/>
      <c r="VTC87" s="266"/>
      <c r="VTD87" s="266"/>
      <c r="VTE87" s="266"/>
      <c r="VTF87" s="266"/>
      <c r="VTG87" s="266"/>
      <c r="VTH87" s="266"/>
      <c r="VTI87" s="266"/>
      <c r="VTJ87" s="266"/>
      <c r="VTK87" s="266"/>
      <c r="VTL87" s="266"/>
      <c r="VTM87" s="266"/>
      <c r="VTN87" s="266"/>
      <c r="VTO87" s="266"/>
      <c r="VTP87" s="266"/>
      <c r="VTQ87" s="266"/>
      <c r="VTR87" s="266"/>
      <c r="VTS87" s="266"/>
      <c r="VTT87" s="266"/>
      <c r="VTU87" s="266"/>
      <c r="VTV87" s="266"/>
      <c r="VTW87" s="266"/>
      <c r="VTX87" s="266"/>
      <c r="VTY87" s="266"/>
      <c r="VTZ87" s="266"/>
      <c r="VUA87" s="266"/>
      <c r="VUB87" s="266"/>
      <c r="VUC87" s="266"/>
      <c r="VUD87" s="266"/>
      <c r="VUE87" s="266"/>
      <c r="VUF87" s="266"/>
      <c r="VUG87" s="266"/>
      <c r="VUH87" s="266"/>
      <c r="VUI87" s="266"/>
      <c r="VUJ87" s="266"/>
      <c r="VUK87" s="266"/>
      <c r="VUL87" s="266"/>
      <c r="VUM87" s="266"/>
      <c r="VUN87" s="266"/>
      <c r="VUO87" s="266"/>
      <c r="VUP87" s="266"/>
      <c r="VUQ87" s="266"/>
      <c r="VUR87" s="266"/>
      <c r="VUS87" s="266"/>
      <c r="VUT87" s="266"/>
      <c r="VUU87" s="266"/>
      <c r="VUV87" s="266"/>
      <c r="VUW87" s="266"/>
      <c r="VUX87" s="266"/>
      <c r="VUY87" s="266"/>
      <c r="VUZ87" s="266"/>
      <c r="VVA87" s="266"/>
      <c r="VVB87" s="266"/>
      <c r="VVC87" s="266"/>
      <c r="VVD87" s="266"/>
      <c r="VVE87" s="266"/>
      <c r="VVF87" s="266"/>
      <c r="VVG87" s="266"/>
      <c r="VVH87" s="266"/>
      <c r="VVI87" s="266"/>
      <c r="VVJ87" s="266"/>
      <c r="VVK87" s="266"/>
      <c r="VVL87" s="266"/>
      <c r="VVM87" s="266"/>
      <c r="VVN87" s="266"/>
      <c r="VVO87" s="266"/>
      <c r="VVP87" s="266"/>
      <c r="VVQ87" s="266"/>
      <c r="VVR87" s="266"/>
      <c r="VVS87" s="266"/>
      <c r="VVT87" s="266"/>
      <c r="VVU87" s="266"/>
      <c r="VVV87" s="266"/>
      <c r="VVW87" s="266"/>
      <c r="VVX87" s="266"/>
      <c r="VVY87" s="266"/>
      <c r="VVZ87" s="266"/>
      <c r="VWA87" s="266"/>
      <c r="VWB87" s="266"/>
      <c r="VWC87" s="266"/>
      <c r="VWD87" s="266"/>
      <c r="VWE87" s="266"/>
      <c r="VWF87" s="266"/>
      <c r="VWG87" s="266"/>
      <c r="VWH87" s="266"/>
      <c r="VWI87" s="266"/>
      <c r="VWJ87" s="266"/>
      <c r="VWK87" s="266"/>
      <c r="VWL87" s="266"/>
      <c r="VWM87" s="266"/>
      <c r="VWN87" s="266"/>
      <c r="VWO87" s="266"/>
      <c r="VWP87" s="266"/>
      <c r="VWQ87" s="266"/>
      <c r="VWR87" s="266"/>
      <c r="VWS87" s="266"/>
      <c r="VWT87" s="266"/>
      <c r="VWU87" s="266"/>
      <c r="VWV87" s="266"/>
      <c r="VWW87" s="266"/>
      <c r="VWX87" s="266"/>
      <c r="VWY87" s="266"/>
      <c r="VWZ87" s="266"/>
      <c r="VXA87" s="266"/>
      <c r="VXB87" s="266"/>
      <c r="VXC87" s="266"/>
      <c r="VXD87" s="266"/>
      <c r="VXE87" s="266"/>
      <c r="VXF87" s="266"/>
      <c r="VXG87" s="266"/>
      <c r="VXH87" s="266"/>
      <c r="VXI87" s="266"/>
      <c r="VXJ87" s="266"/>
      <c r="VXK87" s="266"/>
      <c r="VXL87" s="266"/>
      <c r="VXM87" s="266"/>
      <c r="VXN87" s="266"/>
      <c r="VXO87" s="266"/>
      <c r="VXP87" s="266"/>
      <c r="VXQ87" s="266"/>
      <c r="VXR87" s="266"/>
      <c r="VXS87" s="266"/>
      <c r="VXT87" s="266"/>
      <c r="VXU87" s="266"/>
      <c r="VXV87" s="266"/>
      <c r="VXW87" s="266"/>
      <c r="VXX87" s="266"/>
      <c r="VXY87" s="266"/>
      <c r="VXZ87" s="266"/>
      <c r="VYA87" s="266"/>
      <c r="VYB87" s="266"/>
      <c r="VYC87" s="266"/>
      <c r="VYD87" s="266"/>
      <c r="VYE87" s="266"/>
      <c r="VYF87" s="266"/>
      <c r="VYG87" s="266"/>
      <c r="VYH87" s="266"/>
      <c r="VYI87" s="266"/>
      <c r="VYJ87" s="266"/>
      <c r="VYK87" s="266"/>
      <c r="VYL87" s="266"/>
      <c r="VYM87" s="266"/>
      <c r="VYN87" s="266"/>
      <c r="VYO87" s="266"/>
      <c r="VYP87" s="266"/>
      <c r="VYQ87" s="266"/>
      <c r="VYR87" s="266"/>
      <c r="VYS87" s="266"/>
      <c r="VYT87" s="266"/>
      <c r="VYU87" s="266"/>
      <c r="VYV87" s="266"/>
      <c r="VYW87" s="266"/>
      <c r="VYX87" s="266"/>
      <c r="VYY87" s="266"/>
      <c r="VYZ87" s="266"/>
      <c r="VZA87" s="266"/>
      <c r="VZB87" s="266"/>
      <c r="VZC87" s="266"/>
      <c r="VZD87" s="266"/>
      <c r="VZE87" s="266"/>
      <c r="VZF87" s="266"/>
      <c r="VZG87" s="266"/>
      <c r="VZH87" s="266"/>
      <c r="VZI87" s="266"/>
      <c r="VZJ87" s="266"/>
      <c r="VZK87" s="266"/>
      <c r="VZL87" s="266"/>
      <c r="VZM87" s="266"/>
      <c r="VZN87" s="266"/>
      <c r="VZO87" s="266"/>
      <c r="VZP87" s="266"/>
      <c r="VZQ87" s="266"/>
      <c r="VZR87" s="266"/>
      <c r="VZS87" s="266"/>
      <c r="VZT87" s="266"/>
      <c r="VZU87" s="266"/>
      <c r="VZV87" s="266"/>
      <c r="VZW87" s="266"/>
      <c r="VZX87" s="266"/>
      <c r="VZY87" s="266"/>
      <c r="VZZ87" s="266"/>
      <c r="WAA87" s="266"/>
      <c r="WAB87" s="266"/>
      <c r="WAC87" s="266"/>
      <c r="WAD87" s="266"/>
      <c r="WAE87" s="266"/>
      <c r="WAF87" s="266"/>
      <c r="WAG87" s="266"/>
      <c r="WAH87" s="266"/>
      <c r="WAI87" s="266"/>
      <c r="WAJ87" s="266"/>
      <c r="WAK87" s="266"/>
      <c r="WAL87" s="266"/>
      <c r="WAM87" s="266"/>
      <c r="WAN87" s="266"/>
      <c r="WAO87" s="266"/>
      <c r="WAP87" s="266"/>
      <c r="WAQ87" s="266"/>
      <c r="WAR87" s="266"/>
      <c r="WAS87" s="266"/>
      <c r="WAT87" s="266"/>
      <c r="WAU87" s="266"/>
      <c r="WAV87" s="266"/>
      <c r="WAW87" s="266"/>
      <c r="WAX87" s="266"/>
      <c r="WAY87" s="266"/>
      <c r="WAZ87" s="266"/>
      <c r="WBA87" s="266"/>
      <c r="WBB87" s="266"/>
      <c r="WBC87" s="266"/>
      <c r="WBD87" s="266"/>
      <c r="WBE87" s="266"/>
      <c r="WBF87" s="266"/>
      <c r="WBG87" s="266"/>
      <c r="WBH87" s="266"/>
      <c r="WBI87" s="266"/>
      <c r="WBJ87" s="266"/>
      <c r="WBK87" s="266"/>
      <c r="WBL87" s="266"/>
      <c r="WBM87" s="266"/>
      <c r="WBN87" s="266"/>
      <c r="WBO87" s="266"/>
      <c r="WBP87" s="266"/>
      <c r="WBQ87" s="266"/>
      <c r="WBR87" s="266"/>
      <c r="WBS87" s="266"/>
      <c r="WBT87" s="266"/>
      <c r="WBU87" s="266"/>
      <c r="WBV87" s="266"/>
      <c r="WBW87" s="266"/>
      <c r="WBX87" s="266"/>
      <c r="WBY87" s="266"/>
      <c r="WBZ87" s="266"/>
      <c r="WCA87" s="266"/>
      <c r="WCB87" s="266"/>
      <c r="WCC87" s="266"/>
      <c r="WCD87" s="266"/>
      <c r="WCE87" s="266"/>
      <c r="WCF87" s="266"/>
      <c r="WCG87" s="266"/>
      <c r="WCH87" s="266"/>
      <c r="WCI87" s="266"/>
      <c r="WCJ87" s="266"/>
      <c r="WCK87" s="266"/>
      <c r="WCL87" s="266"/>
      <c r="WCM87" s="266"/>
      <c r="WCN87" s="266"/>
      <c r="WCO87" s="266"/>
      <c r="WCP87" s="266"/>
      <c r="WCQ87" s="266"/>
      <c r="WCR87" s="266"/>
      <c r="WCS87" s="266"/>
      <c r="WCT87" s="266"/>
      <c r="WCU87" s="266"/>
      <c r="WCV87" s="266"/>
      <c r="WCW87" s="266"/>
      <c r="WCX87" s="266"/>
      <c r="WCY87" s="266"/>
      <c r="WCZ87" s="266"/>
      <c r="WDA87" s="266"/>
      <c r="WDB87" s="266"/>
      <c r="WDC87" s="266"/>
      <c r="WDD87" s="266"/>
      <c r="WDE87" s="266"/>
      <c r="WDF87" s="266"/>
      <c r="WDG87" s="266"/>
      <c r="WDH87" s="266"/>
      <c r="WDI87" s="266"/>
      <c r="WDJ87" s="266"/>
      <c r="WDK87" s="266"/>
      <c r="WDL87" s="266"/>
      <c r="WDM87" s="266"/>
      <c r="WDN87" s="266"/>
      <c r="WDO87" s="266"/>
      <c r="WDP87" s="266"/>
      <c r="WDQ87" s="266"/>
      <c r="WDR87" s="266"/>
      <c r="WDS87" s="266"/>
      <c r="WDT87" s="266"/>
      <c r="WDU87" s="266"/>
      <c r="WDV87" s="266"/>
      <c r="WDW87" s="266"/>
      <c r="WDX87" s="266"/>
      <c r="WDY87" s="266"/>
      <c r="WDZ87" s="266"/>
      <c r="WEA87" s="266"/>
      <c r="WEB87" s="266"/>
      <c r="WEC87" s="266"/>
      <c r="WED87" s="266"/>
      <c r="WEE87" s="266"/>
      <c r="WEF87" s="266"/>
      <c r="WEG87" s="266"/>
      <c r="WEH87" s="266"/>
      <c r="WEI87" s="266"/>
      <c r="WEJ87" s="266"/>
      <c r="WEK87" s="266"/>
      <c r="WEL87" s="266"/>
      <c r="WEM87" s="266"/>
      <c r="WEN87" s="266"/>
      <c r="WEO87" s="266"/>
      <c r="WEP87" s="266"/>
      <c r="WEQ87" s="266"/>
      <c r="WER87" s="266"/>
      <c r="WES87" s="266"/>
      <c r="WET87" s="266"/>
      <c r="WEU87" s="266"/>
      <c r="WEV87" s="266"/>
      <c r="WEW87" s="266"/>
      <c r="WEX87" s="266"/>
      <c r="WEY87" s="266"/>
      <c r="WEZ87" s="266"/>
      <c r="WFA87" s="266"/>
      <c r="WFB87" s="266"/>
      <c r="WFC87" s="266"/>
      <c r="WFD87" s="266"/>
      <c r="WFE87" s="266"/>
      <c r="WFF87" s="266"/>
      <c r="WFG87" s="266"/>
      <c r="WFH87" s="266"/>
      <c r="WFI87" s="266"/>
      <c r="WFJ87" s="266"/>
      <c r="WFK87" s="266"/>
      <c r="WFL87" s="266"/>
      <c r="WFM87" s="266"/>
      <c r="WFN87" s="266"/>
      <c r="WFO87" s="266"/>
      <c r="WFP87" s="266"/>
      <c r="WFQ87" s="266"/>
      <c r="WFR87" s="266"/>
      <c r="WFS87" s="266"/>
      <c r="WFT87" s="266"/>
      <c r="WFU87" s="266"/>
      <c r="WFV87" s="266"/>
      <c r="WFW87" s="266"/>
      <c r="WFX87" s="266"/>
      <c r="WFY87" s="266"/>
      <c r="WFZ87" s="266"/>
      <c r="WGA87" s="266"/>
      <c r="WGB87" s="266"/>
      <c r="WGC87" s="266"/>
      <c r="WGD87" s="266"/>
      <c r="WGE87" s="266"/>
      <c r="WGF87" s="266"/>
      <c r="WGG87" s="266"/>
      <c r="WGH87" s="266"/>
      <c r="WGI87" s="266"/>
      <c r="WGJ87" s="266"/>
      <c r="WGK87" s="266"/>
      <c r="WGL87" s="266"/>
      <c r="WGM87" s="266"/>
      <c r="WGN87" s="266"/>
      <c r="WGO87" s="266"/>
      <c r="WGP87" s="266"/>
      <c r="WGQ87" s="266"/>
      <c r="WGR87" s="266"/>
      <c r="WGS87" s="266"/>
      <c r="WGT87" s="266"/>
      <c r="WGU87" s="266"/>
      <c r="WGV87" s="266"/>
      <c r="WGW87" s="266"/>
      <c r="WGX87" s="266"/>
      <c r="WGY87" s="266"/>
      <c r="WGZ87" s="266"/>
      <c r="WHA87" s="266"/>
      <c r="WHB87" s="266"/>
      <c r="WHC87" s="266"/>
      <c r="WHD87" s="266"/>
      <c r="WHE87" s="266"/>
      <c r="WHF87" s="266"/>
      <c r="WHG87" s="266"/>
      <c r="WHH87" s="266"/>
      <c r="WHI87" s="266"/>
      <c r="WHJ87" s="266"/>
      <c r="WHK87" s="266"/>
      <c r="WHL87" s="266"/>
      <c r="WHM87" s="266"/>
      <c r="WHN87" s="266"/>
      <c r="WHO87" s="266"/>
      <c r="WHP87" s="266"/>
      <c r="WHQ87" s="266"/>
      <c r="WHR87" s="266"/>
      <c r="WHS87" s="266"/>
      <c r="WHT87" s="266"/>
      <c r="WHU87" s="266"/>
      <c r="WHV87" s="266"/>
      <c r="WHW87" s="266"/>
      <c r="WHX87" s="266"/>
      <c r="WHY87" s="266"/>
      <c r="WHZ87" s="266"/>
      <c r="WIA87" s="266"/>
      <c r="WIB87" s="266"/>
      <c r="WIC87" s="266"/>
      <c r="WID87" s="266"/>
      <c r="WIE87" s="266"/>
      <c r="WIF87" s="266"/>
      <c r="WIG87" s="266"/>
      <c r="WIH87" s="266"/>
      <c r="WII87" s="266"/>
      <c r="WIJ87" s="266"/>
      <c r="WIK87" s="266"/>
      <c r="WIL87" s="266"/>
      <c r="WIM87" s="266"/>
      <c r="WIN87" s="266"/>
      <c r="WIO87" s="266"/>
      <c r="WIP87" s="266"/>
      <c r="WIQ87" s="266"/>
      <c r="WIR87" s="266"/>
      <c r="WIS87" s="266"/>
      <c r="WIT87" s="266"/>
      <c r="WIU87" s="266"/>
      <c r="WIV87" s="266"/>
      <c r="WIW87" s="266"/>
      <c r="WIX87" s="266"/>
      <c r="WIY87" s="266"/>
      <c r="WIZ87" s="266"/>
      <c r="WJA87" s="266"/>
      <c r="WJB87" s="266"/>
      <c r="WJC87" s="266"/>
      <c r="WJD87" s="266"/>
      <c r="WJE87" s="266"/>
      <c r="WJF87" s="266"/>
      <c r="WJG87" s="266"/>
      <c r="WJH87" s="266"/>
      <c r="WJI87" s="266"/>
      <c r="WJJ87" s="266"/>
      <c r="WJK87" s="266"/>
      <c r="WJL87" s="266"/>
      <c r="WJM87" s="266"/>
      <c r="WJN87" s="266"/>
      <c r="WJO87" s="266"/>
      <c r="WJP87" s="266"/>
      <c r="WJQ87" s="266"/>
      <c r="WJR87" s="266"/>
      <c r="WJS87" s="266"/>
      <c r="WJT87" s="266"/>
      <c r="WJU87" s="266"/>
      <c r="WJV87" s="266"/>
      <c r="WJW87" s="266"/>
      <c r="WJX87" s="266"/>
      <c r="WJY87" s="266"/>
      <c r="WJZ87" s="266"/>
      <c r="WKA87" s="266"/>
      <c r="WKB87" s="266"/>
      <c r="WKC87" s="266"/>
      <c r="WKD87" s="266"/>
      <c r="WKE87" s="266"/>
      <c r="WKF87" s="266"/>
      <c r="WKG87" s="266"/>
      <c r="WKH87" s="266"/>
      <c r="WKI87" s="266"/>
      <c r="WKJ87" s="266"/>
      <c r="WKK87" s="266"/>
      <c r="WKL87" s="266"/>
      <c r="WKM87" s="266"/>
      <c r="WKN87" s="266"/>
      <c r="WKO87" s="266"/>
      <c r="WKP87" s="266"/>
      <c r="WKQ87" s="266"/>
      <c r="WKR87" s="266"/>
      <c r="WKS87" s="266"/>
      <c r="WKT87" s="266"/>
      <c r="WKU87" s="266"/>
      <c r="WKV87" s="266"/>
      <c r="WKW87" s="266"/>
      <c r="WKX87" s="266"/>
      <c r="WKY87" s="266"/>
      <c r="WKZ87" s="266"/>
      <c r="WLA87" s="266"/>
      <c r="WLB87" s="266"/>
      <c r="WLC87" s="266"/>
      <c r="WLD87" s="266"/>
      <c r="WLE87" s="266"/>
      <c r="WLF87" s="266"/>
      <c r="WLG87" s="266"/>
      <c r="WLH87" s="266"/>
      <c r="WLI87" s="266"/>
      <c r="WLJ87" s="266"/>
      <c r="WLK87" s="266"/>
      <c r="WLL87" s="266"/>
      <c r="WLM87" s="266"/>
      <c r="WLN87" s="266"/>
      <c r="WLO87" s="266"/>
      <c r="WLP87" s="266"/>
      <c r="WLQ87" s="266"/>
      <c r="WLR87" s="266"/>
      <c r="WLS87" s="266"/>
      <c r="WLT87" s="266"/>
      <c r="WLU87" s="266"/>
      <c r="WLV87" s="266"/>
      <c r="WLW87" s="266"/>
      <c r="WLX87" s="266"/>
      <c r="WLY87" s="266"/>
      <c r="WLZ87" s="266"/>
      <c r="WMA87" s="266"/>
      <c r="WMB87" s="266"/>
      <c r="WMC87" s="266"/>
      <c r="WMD87" s="266"/>
      <c r="WME87" s="266"/>
      <c r="WMF87" s="266"/>
      <c r="WMG87" s="266"/>
      <c r="WMH87" s="266"/>
      <c r="WMI87" s="266"/>
      <c r="WMJ87" s="266"/>
      <c r="WMK87" s="266"/>
      <c r="WML87" s="266"/>
      <c r="WMM87" s="266"/>
      <c r="WMN87" s="266"/>
      <c r="WMO87" s="266"/>
      <c r="WMP87" s="266"/>
      <c r="WMQ87" s="266"/>
      <c r="WMR87" s="266"/>
      <c r="WMS87" s="266"/>
      <c r="WMT87" s="266"/>
      <c r="WMU87" s="266"/>
      <c r="WMV87" s="266"/>
      <c r="WMW87" s="266"/>
      <c r="WMX87" s="266"/>
      <c r="WMY87" s="266"/>
      <c r="WMZ87" s="266"/>
      <c r="WNA87" s="266"/>
      <c r="WNB87" s="266"/>
      <c r="WNC87" s="266"/>
      <c r="WND87" s="266"/>
      <c r="WNE87" s="266"/>
      <c r="WNF87" s="266"/>
      <c r="WNG87" s="266"/>
      <c r="WNH87" s="266"/>
      <c r="WNI87" s="266"/>
      <c r="WNJ87" s="266"/>
      <c r="WNK87" s="266"/>
      <c r="WNL87" s="266"/>
      <c r="WNM87" s="266"/>
      <c r="WNN87" s="266"/>
      <c r="WNO87" s="266"/>
      <c r="WNP87" s="266"/>
      <c r="WNQ87" s="266"/>
      <c r="WNR87" s="266"/>
      <c r="WNS87" s="266"/>
      <c r="WNT87" s="266"/>
      <c r="WNU87" s="266"/>
      <c r="WNV87" s="266"/>
      <c r="WNW87" s="266"/>
      <c r="WNX87" s="266"/>
      <c r="WNY87" s="266"/>
      <c r="WNZ87" s="266"/>
      <c r="WOA87" s="266"/>
      <c r="WOB87" s="266"/>
      <c r="WOC87" s="266"/>
      <c r="WOD87" s="266"/>
      <c r="WOE87" s="266"/>
      <c r="WOF87" s="266"/>
      <c r="WOG87" s="266"/>
      <c r="WOH87" s="266"/>
      <c r="WOI87" s="266"/>
      <c r="WOJ87" s="266"/>
      <c r="WOK87" s="266"/>
      <c r="WOL87" s="266"/>
      <c r="WOM87" s="266"/>
      <c r="WON87" s="266"/>
      <c r="WOO87" s="266"/>
      <c r="WOP87" s="266"/>
      <c r="WOQ87" s="266"/>
      <c r="WOR87" s="266"/>
      <c r="WOS87" s="266"/>
      <c r="WOT87" s="266"/>
      <c r="WOU87" s="266"/>
      <c r="WOV87" s="266"/>
      <c r="WOW87" s="266"/>
      <c r="WOX87" s="266"/>
      <c r="WOY87" s="266"/>
      <c r="WOZ87" s="266"/>
      <c r="WPA87" s="266"/>
      <c r="WPB87" s="266"/>
      <c r="WPC87" s="266"/>
      <c r="WPD87" s="266"/>
      <c r="WPE87" s="266"/>
      <c r="WPF87" s="266"/>
      <c r="WPG87" s="266"/>
      <c r="WPH87" s="266"/>
      <c r="WPI87" s="266"/>
      <c r="WPJ87" s="266"/>
      <c r="WPK87" s="266"/>
      <c r="WPL87" s="266"/>
      <c r="WPM87" s="266"/>
      <c r="WPN87" s="266"/>
      <c r="WPO87" s="266"/>
      <c r="WPP87" s="266"/>
      <c r="WPQ87" s="266"/>
      <c r="WPR87" s="266"/>
      <c r="WPS87" s="266"/>
      <c r="WPT87" s="266"/>
      <c r="WPU87" s="266"/>
      <c r="WPV87" s="266"/>
      <c r="WPW87" s="266"/>
      <c r="WPX87" s="266"/>
      <c r="WPY87" s="266"/>
      <c r="WPZ87" s="266"/>
      <c r="WQA87" s="266"/>
      <c r="WQB87" s="266"/>
      <c r="WQC87" s="266"/>
      <c r="WQD87" s="266"/>
      <c r="WQE87" s="266"/>
      <c r="WQF87" s="266"/>
      <c r="WQG87" s="266"/>
      <c r="WQH87" s="266"/>
      <c r="WQI87" s="266"/>
      <c r="WQJ87" s="266"/>
      <c r="WQK87" s="266"/>
      <c r="WQL87" s="266"/>
      <c r="WQM87" s="266"/>
      <c r="WQN87" s="266"/>
      <c r="WQO87" s="266"/>
      <c r="WQP87" s="266"/>
      <c r="WQQ87" s="266"/>
      <c r="WQR87" s="266"/>
      <c r="WQS87" s="266"/>
      <c r="WQT87" s="266"/>
      <c r="WQU87" s="266"/>
      <c r="WQV87" s="266"/>
      <c r="WQW87" s="266"/>
      <c r="WQX87" s="266"/>
      <c r="WQY87" s="266"/>
      <c r="WQZ87" s="266"/>
      <c r="WRA87" s="266"/>
      <c r="WRB87" s="266"/>
      <c r="WRC87" s="266"/>
      <c r="WRD87" s="266"/>
      <c r="WRE87" s="266"/>
      <c r="WRF87" s="266"/>
      <c r="WRG87" s="266"/>
      <c r="WRH87" s="266"/>
      <c r="WRI87" s="266"/>
      <c r="WRJ87" s="266"/>
      <c r="WRK87" s="266"/>
      <c r="WRL87" s="266"/>
      <c r="WRM87" s="266"/>
      <c r="WRN87" s="266"/>
      <c r="WRO87" s="266"/>
      <c r="WRP87" s="266"/>
      <c r="WRQ87" s="266"/>
      <c r="WRR87" s="266"/>
      <c r="WRS87" s="266"/>
      <c r="WRT87" s="266"/>
      <c r="WRU87" s="266"/>
      <c r="WRV87" s="266"/>
      <c r="WRW87" s="266"/>
      <c r="WRX87" s="266"/>
      <c r="WRY87" s="266"/>
      <c r="WRZ87" s="266"/>
      <c r="WSA87" s="266"/>
      <c r="WSB87" s="266"/>
      <c r="WSC87" s="266"/>
      <c r="WSD87" s="266"/>
      <c r="WSE87" s="266"/>
      <c r="WSF87" s="266"/>
      <c r="WSG87" s="266"/>
      <c r="WSH87" s="266"/>
      <c r="WSI87" s="266"/>
      <c r="WSJ87" s="266"/>
      <c r="WSK87" s="266"/>
      <c r="WSL87" s="266"/>
      <c r="WSM87" s="266"/>
      <c r="WSN87" s="266"/>
      <c r="WSO87" s="266"/>
      <c r="WSP87" s="266"/>
      <c r="WSQ87" s="266"/>
      <c r="WSR87" s="266"/>
      <c r="WSS87" s="266"/>
      <c r="WST87" s="266"/>
      <c r="WSU87" s="266"/>
      <c r="WSV87" s="266"/>
      <c r="WSW87" s="266"/>
      <c r="WSX87" s="266"/>
      <c r="WSY87" s="266"/>
      <c r="WSZ87" s="266"/>
      <c r="WTA87" s="266"/>
      <c r="WTB87" s="266"/>
      <c r="WTC87" s="266"/>
      <c r="WTD87" s="266"/>
      <c r="WTE87" s="266"/>
      <c r="WTF87" s="266"/>
      <c r="WTG87" s="266"/>
      <c r="WTH87" s="266"/>
      <c r="WTI87" s="266"/>
      <c r="WTJ87" s="266"/>
      <c r="WTK87" s="266"/>
      <c r="WTL87" s="266"/>
      <c r="WTM87" s="266"/>
      <c r="WTN87" s="266"/>
      <c r="WTO87" s="266"/>
      <c r="WTP87" s="266"/>
      <c r="WTQ87" s="266"/>
      <c r="WTR87" s="266"/>
      <c r="WTS87" s="266"/>
      <c r="WTT87" s="266"/>
      <c r="WTU87" s="266"/>
      <c r="WTV87" s="266"/>
      <c r="WTW87" s="266"/>
      <c r="WTX87" s="266"/>
      <c r="WTY87" s="266"/>
      <c r="WTZ87" s="266"/>
      <c r="WUA87" s="266"/>
      <c r="WUB87" s="266"/>
      <c r="WUC87" s="266"/>
      <c r="WUD87" s="266"/>
      <c r="WUE87" s="266"/>
      <c r="WUF87" s="266"/>
      <c r="WUG87" s="266"/>
      <c r="WUH87" s="266"/>
      <c r="WUI87" s="266"/>
      <c r="WUJ87" s="266"/>
      <c r="WUK87" s="266"/>
      <c r="WUL87" s="266"/>
      <c r="WUM87" s="266"/>
      <c r="WUN87" s="266"/>
      <c r="WUO87" s="266"/>
      <c r="WUP87" s="266"/>
      <c r="WUQ87" s="266"/>
      <c r="WUR87" s="266"/>
      <c r="WUS87" s="266"/>
      <c r="WUT87" s="266"/>
      <c r="WUU87" s="266"/>
      <c r="WUV87" s="266"/>
      <c r="WUW87" s="266"/>
      <c r="WUX87" s="266"/>
      <c r="WUY87" s="266"/>
      <c r="WUZ87" s="266"/>
      <c r="WVA87" s="266"/>
      <c r="WVB87" s="266"/>
      <c r="WVC87" s="266"/>
      <c r="WVD87" s="266"/>
      <c r="WVE87" s="266"/>
      <c r="WVF87" s="266"/>
      <c r="WVG87" s="266"/>
      <c r="WVH87" s="266"/>
      <c r="WVI87" s="266"/>
      <c r="WVJ87" s="266"/>
      <c r="WVK87" s="266"/>
      <c r="WVL87" s="266"/>
      <c r="WVM87" s="266"/>
      <c r="WVN87" s="266"/>
      <c r="WVO87" s="266"/>
      <c r="WVP87" s="266"/>
      <c r="WVQ87" s="266"/>
      <c r="WVR87" s="266"/>
      <c r="WVS87" s="266"/>
      <c r="WVT87" s="266"/>
      <c r="WVU87" s="266"/>
      <c r="WVV87" s="266"/>
      <c r="WVW87" s="266"/>
      <c r="WVX87" s="266"/>
      <c r="WVY87" s="266"/>
      <c r="WVZ87" s="266"/>
      <c r="WWA87" s="266"/>
      <c r="WWB87" s="266"/>
      <c r="WWC87" s="266"/>
      <c r="WWD87" s="266"/>
      <c r="WWE87" s="266"/>
      <c r="WWF87" s="266"/>
      <c r="WWG87" s="266"/>
      <c r="WWH87" s="266"/>
      <c r="WWI87" s="266"/>
      <c r="WWJ87" s="266"/>
      <c r="WWK87" s="266"/>
      <c r="WWL87" s="266"/>
      <c r="WWM87" s="266"/>
      <c r="WWN87" s="266"/>
      <c r="WWO87" s="266"/>
      <c r="WWP87" s="266"/>
      <c r="WWQ87" s="266"/>
      <c r="WWR87" s="266"/>
      <c r="WWS87" s="266"/>
      <c r="WWT87" s="266"/>
      <c r="WWU87" s="266"/>
      <c r="WWV87" s="266"/>
      <c r="WWW87" s="266"/>
      <c r="WWX87" s="266"/>
      <c r="WWY87" s="266"/>
      <c r="WWZ87" s="266"/>
      <c r="WXA87" s="266"/>
      <c r="WXB87" s="266"/>
      <c r="WXC87" s="266"/>
      <c r="WXD87" s="266"/>
      <c r="WXE87" s="266"/>
      <c r="WXF87" s="266"/>
      <c r="WXG87" s="266"/>
      <c r="WXH87" s="266"/>
      <c r="WXI87" s="266"/>
      <c r="WXJ87" s="266"/>
      <c r="WXK87" s="266"/>
      <c r="WXL87" s="266"/>
      <c r="WXM87" s="266"/>
      <c r="WXN87" s="266"/>
      <c r="WXO87" s="266"/>
      <c r="WXP87" s="266"/>
      <c r="WXQ87" s="266"/>
      <c r="WXR87" s="266"/>
      <c r="WXS87" s="266"/>
      <c r="WXT87" s="266"/>
      <c r="WXU87" s="266"/>
      <c r="WXV87" s="266"/>
      <c r="WXW87" s="266"/>
      <c r="WXX87" s="266"/>
      <c r="WXY87" s="266"/>
      <c r="WXZ87" s="266"/>
      <c r="WYA87" s="266"/>
      <c r="WYB87" s="266"/>
      <c r="WYC87" s="266"/>
      <c r="WYD87" s="266"/>
      <c r="WYE87" s="266"/>
      <c r="WYF87" s="266"/>
      <c r="WYG87" s="266"/>
      <c r="WYH87" s="266"/>
      <c r="WYI87" s="266"/>
      <c r="WYJ87" s="266"/>
      <c r="WYK87" s="266"/>
      <c r="WYL87" s="266"/>
      <c r="WYM87" s="266"/>
      <c r="WYN87" s="266"/>
      <c r="WYO87" s="266"/>
      <c r="WYP87" s="266"/>
      <c r="WYQ87" s="266"/>
      <c r="WYR87" s="266"/>
      <c r="WYS87" s="266"/>
      <c r="WYT87" s="266"/>
      <c r="WYU87" s="266"/>
      <c r="WYV87" s="266"/>
      <c r="WYW87" s="266"/>
      <c r="WYX87" s="266"/>
      <c r="WYY87" s="266"/>
      <c r="WYZ87" s="266"/>
      <c r="WZA87" s="266"/>
      <c r="WZB87" s="266"/>
      <c r="WZC87" s="266"/>
      <c r="WZD87" s="266"/>
      <c r="WZE87" s="266"/>
      <c r="WZF87" s="266"/>
      <c r="WZG87" s="266"/>
      <c r="WZH87" s="266"/>
      <c r="WZI87" s="266"/>
      <c r="WZJ87" s="266"/>
      <c r="WZK87" s="266"/>
      <c r="WZL87" s="266"/>
      <c r="WZM87" s="266"/>
      <c r="WZN87" s="266"/>
      <c r="WZO87" s="266"/>
      <c r="WZP87" s="266"/>
      <c r="WZQ87" s="266"/>
      <c r="WZR87" s="266"/>
      <c r="WZS87" s="266"/>
      <c r="WZT87" s="266"/>
      <c r="WZU87" s="266"/>
      <c r="WZV87" s="266"/>
      <c r="WZW87" s="266"/>
      <c r="WZX87" s="266"/>
      <c r="WZY87" s="266"/>
      <c r="WZZ87" s="266"/>
      <c r="XAA87" s="266"/>
      <c r="XAB87" s="266"/>
      <c r="XAC87" s="266"/>
      <c r="XAD87" s="266"/>
      <c r="XAE87" s="266"/>
      <c r="XAF87" s="266"/>
      <c r="XAG87" s="266"/>
      <c r="XAH87" s="266"/>
      <c r="XAI87" s="266"/>
      <c r="XAJ87" s="266"/>
      <c r="XAK87" s="266"/>
      <c r="XAL87" s="266"/>
      <c r="XAM87" s="266"/>
      <c r="XAN87" s="266"/>
      <c r="XAO87" s="266"/>
      <c r="XAP87" s="266"/>
      <c r="XAQ87" s="266"/>
      <c r="XAR87" s="266"/>
      <c r="XAS87" s="266"/>
      <c r="XAT87" s="266"/>
      <c r="XAU87" s="266"/>
      <c r="XAV87" s="266"/>
      <c r="XAW87" s="266"/>
      <c r="XAX87" s="266"/>
      <c r="XAY87" s="266"/>
      <c r="XAZ87" s="266"/>
      <c r="XBA87" s="266"/>
      <c r="XBB87" s="266"/>
      <c r="XBC87" s="266"/>
      <c r="XBD87" s="266"/>
      <c r="XBE87" s="266"/>
      <c r="XBF87" s="266"/>
      <c r="XBG87" s="266"/>
      <c r="XBH87" s="266"/>
      <c r="XBI87" s="266"/>
      <c r="XBJ87" s="266"/>
      <c r="XBK87" s="266"/>
      <c r="XBL87" s="266"/>
      <c r="XBM87" s="266"/>
      <c r="XBN87" s="266"/>
      <c r="XBO87" s="266"/>
      <c r="XBP87" s="266"/>
      <c r="XBQ87" s="266"/>
      <c r="XBR87" s="266"/>
      <c r="XBS87" s="266"/>
      <c r="XBT87" s="266"/>
      <c r="XBU87" s="266"/>
      <c r="XBV87" s="266"/>
      <c r="XBW87" s="266"/>
      <c r="XBX87" s="266"/>
      <c r="XBY87" s="266"/>
      <c r="XBZ87" s="266"/>
      <c r="XCA87" s="266"/>
      <c r="XCB87" s="266"/>
      <c r="XCC87" s="266"/>
      <c r="XCD87" s="266"/>
      <c r="XCE87" s="266"/>
      <c r="XCF87" s="266"/>
      <c r="XCG87" s="266"/>
      <c r="XCH87" s="266"/>
      <c r="XCI87" s="266"/>
      <c r="XCJ87" s="266"/>
      <c r="XCK87" s="266"/>
      <c r="XCL87" s="266"/>
      <c r="XCM87" s="266"/>
      <c r="XCN87" s="266"/>
      <c r="XCO87" s="266"/>
      <c r="XCP87" s="266"/>
      <c r="XCQ87" s="266"/>
      <c r="XCR87" s="266"/>
      <c r="XCS87" s="266"/>
      <c r="XCT87" s="266"/>
      <c r="XCU87" s="266"/>
      <c r="XCV87" s="266"/>
      <c r="XCW87" s="266"/>
      <c r="XCX87" s="266"/>
      <c r="XCY87" s="266"/>
      <c r="XCZ87" s="266"/>
      <c r="XDA87" s="266"/>
      <c r="XDB87" s="266"/>
      <c r="XDC87" s="266"/>
      <c r="XDD87" s="266"/>
      <c r="XDE87" s="266"/>
      <c r="XDF87" s="266"/>
      <c r="XDG87" s="266"/>
      <c r="XDH87" s="266"/>
      <c r="XDI87" s="266"/>
      <c r="XDJ87" s="266"/>
      <c r="XDK87" s="266"/>
      <c r="XDL87" s="266"/>
      <c r="XDM87" s="266"/>
      <c r="XDN87" s="266"/>
      <c r="XDO87" s="266"/>
      <c r="XDP87" s="266"/>
      <c r="XDQ87" s="266"/>
      <c r="XDR87" s="266"/>
      <c r="XDS87" s="266"/>
      <c r="XDT87" s="266"/>
      <c r="XDU87" s="266"/>
      <c r="XDV87" s="266"/>
      <c r="XDW87" s="266"/>
      <c r="XDX87" s="266"/>
      <c r="XDY87" s="266"/>
      <c r="XDZ87" s="266"/>
      <c r="XEA87" s="266"/>
      <c r="XEB87" s="266"/>
      <c r="XEC87" s="266"/>
      <c r="XED87" s="266"/>
      <c r="XEE87" s="266"/>
      <c r="XEF87" s="266"/>
      <c r="XEG87" s="266"/>
      <c r="XEH87" s="266"/>
      <c r="XEI87" s="266"/>
      <c r="XEJ87" s="266"/>
      <c r="XEK87" s="266"/>
      <c r="XEL87" s="266"/>
      <c r="XEM87" s="266"/>
      <c r="XEN87" s="266"/>
      <c r="XEO87" s="266"/>
      <c r="XEP87" s="266"/>
      <c r="XEQ87" s="266"/>
      <c r="XER87" s="266"/>
      <c r="XES87" s="266"/>
      <c r="XET87" s="266"/>
      <c r="XEU87" s="266"/>
      <c r="XEV87" s="266"/>
      <c r="XEW87" s="266"/>
      <c r="XEX87" s="266"/>
      <c r="XEY87" s="266"/>
      <c r="XEZ87" s="266"/>
      <c r="XFA87" s="266"/>
      <c r="XFB87" s="266"/>
      <c r="XFC87" s="266"/>
      <c r="XFD87" s="266"/>
    </row>
    <row r="88" spans="1:16384" ht="14.6">
      <c r="A88" s="749"/>
      <c r="B88" s="767" t="str">
        <f>IF(C88="","",COUNTIF($C$14:C88,"&lt;&gt;""")-COUNTBLANK($C$14:C88))</f>
        <v/>
      </c>
      <c r="C88" s="736"/>
      <c r="D88" s="1006" t="s">
        <v>1555</v>
      </c>
      <c r="E88" s="170"/>
      <c r="F88" s="170"/>
      <c r="G88" s="761"/>
      <c r="H88" s="761"/>
      <c r="I88" s="761"/>
      <c r="J88" s="761"/>
      <c r="K88" s="1053"/>
      <c r="L88" s="266"/>
      <c r="M88" s="266"/>
      <c r="N88" s="266"/>
      <c r="O88" s="266"/>
      <c r="P88" s="266"/>
      <c r="Q88" s="266"/>
      <c r="R88" s="266"/>
      <c r="S88" s="266"/>
      <c r="T88" s="266"/>
      <c r="U88" s="266"/>
      <c r="V88" s="266"/>
      <c r="W88" s="266"/>
      <c r="X88" s="266"/>
      <c r="Y88" s="266"/>
      <c r="Z88" s="266"/>
      <c r="AA88" s="266"/>
      <c r="AB88" s="266"/>
      <c r="AC88" s="266"/>
      <c r="AF88" s="266"/>
      <c r="AG88" s="266"/>
      <c r="AH88" s="266"/>
      <c r="AI88" s="266"/>
      <c r="AJ88" s="266"/>
      <c r="AK88" s="266"/>
      <c r="AL88" s="266"/>
      <c r="AM88" s="909"/>
    </row>
    <row r="89" spans="1:16384" ht="14.6">
      <c r="A89" s="749"/>
      <c r="B89" s="767">
        <f>IF(C89="","",COUNTIF($C$14:C89,"&lt;&gt;""")-COUNTBLANK($C$14:C89))</f>
        <v>27</v>
      </c>
      <c r="C89" s="739" t="s">
        <v>1556</v>
      </c>
      <c r="D89" s="736" t="s">
        <v>1557</v>
      </c>
      <c r="E89" s="170" t="s">
        <v>1558</v>
      </c>
      <c r="F89" s="170" t="s">
        <v>97</v>
      </c>
      <c r="G89" s="761"/>
      <c r="H89" s="761"/>
      <c r="I89" s="761"/>
      <c r="J89" s="761"/>
      <c r="K89" s="1053"/>
      <c r="L89" s="965"/>
      <c r="M89" s="765"/>
      <c r="N89" s="965"/>
      <c r="O89" s="765"/>
      <c r="P89" s="965"/>
      <c r="Q89" s="765"/>
      <c r="R89" s="965"/>
      <c r="S89" s="765"/>
      <c r="T89" s="965"/>
      <c r="U89" s="765"/>
      <c r="V89" s="965"/>
      <c r="W89" s="765"/>
      <c r="X89" s="965"/>
      <c r="Y89" s="765"/>
      <c r="Z89" s="965"/>
      <c r="AA89" s="765"/>
      <c r="AB89" s="974">
        <f>L89+N89+P89+R89+T89+V89+X89+Z89</f>
        <v>0</v>
      </c>
      <c r="AC89" s="765"/>
      <c r="AF89" s="266"/>
      <c r="AG89" s="266"/>
      <c r="AH89" s="266"/>
      <c r="AI89" s="266"/>
      <c r="AJ89" s="266"/>
      <c r="AK89" s="557"/>
      <c r="AL89" s="266"/>
      <c r="AM89" s="1054"/>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c r="DM89" s="266"/>
      <c r="DN89" s="266"/>
      <c r="DO89" s="266"/>
      <c r="DP89" s="266"/>
      <c r="DQ89" s="266"/>
      <c r="DR89" s="266"/>
      <c r="DS89" s="266"/>
      <c r="DT89" s="266"/>
      <c r="DU89" s="266"/>
      <c r="DV89" s="266"/>
      <c r="DW89" s="266"/>
      <c r="DX89" s="266"/>
      <c r="DY89" s="266"/>
      <c r="DZ89" s="266"/>
      <c r="EA89" s="266"/>
      <c r="EB89" s="266"/>
      <c r="EC89" s="266"/>
      <c r="ED89" s="266"/>
      <c r="EE89" s="266"/>
      <c r="EF89" s="266"/>
      <c r="EG89" s="266"/>
      <c r="EH89" s="266"/>
      <c r="EI89" s="266"/>
      <c r="EJ89" s="266"/>
      <c r="EK89" s="266"/>
      <c r="EL89" s="266"/>
      <c r="EM89" s="266"/>
      <c r="EN89" s="266"/>
      <c r="EO89" s="266"/>
      <c r="EP89" s="266"/>
      <c r="EQ89" s="266"/>
      <c r="ER89" s="266"/>
      <c r="ES89" s="266"/>
      <c r="ET89" s="266"/>
      <c r="EU89" s="266"/>
      <c r="EV89" s="266"/>
      <c r="EW89" s="266"/>
      <c r="EX89" s="266"/>
      <c r="EY89" s="266"/>
      <c r="EZ89" s="266"/>
      <c r="FA89" s="266"/>
      <c r="FB89" s="266"/>
      <c r="FC89" s="266"/>
      <c r="FD89" s="266"/>
      <c r="FE89" s="266"/>
      <c r="FF89" s="266"/>
      <c r="FG89" s="266"/>
      <c r="FH89" s="266"/>
      <c r="FI89" s="266"/>
      <c r="FJ89" s="266"/>
      <c r="FK89" s="266"/>
      <c r="FL89" s="266"/>
      <c r="FM89" s="266"/>
      <c r="FN89" s="266"/>
      <c r="FO89" s="266"/>
      <c r="FP89" s="266"/>
      <c r="FQ89" s="266"/>
      <c r="FR89" s="266"/>
      <c r="FS89" s="266"/>
      <c r="FT89" s="266"/>
      <c r="FU89" s="266"/>
      <c r="FV89" s="266"/>
      <c r="FW89" s="266"/>
      <c r="FX89" s="266"/>
      <c r="FY89" s="266"/>
      <c r="FZ89" s="266"/>
      <c r="GA89" s="266"/>
      <c r="GB89" s="266"/>
      <c r="GC89" s="266"/>
      <c r="GD89" s="266"/>
      <c r="GE89" s="266"/>
      <c r="GF89" s="266"/>
      <c r="GG89" s="266"/>
      <c r="GH89" s="266"/>
      <c r="GI89" s="266"/>
      <c r="GJ89" s="266"/>
      <c r="GK89" s="266"/>
      <c r="GL89" s="266"/>
      <c r="GM89" s="266"/>
      <c r="GN89" s="266"/>
      <c r="GO89" s="266"/>
      <c r="GP89" s="266"/>
      <c r="GQ89" s="266"/>
      <c r="GR89" s="266"/>
      <c r="GS89" s="266"/>
      <c r="GT89" s="266"/>
      <c r="GU89" s="266"/>
      <c r="GV89" s="266"/>
      <c r="GW89" s="266"/>
      <c r="GX89" s="266"/>
      <c r="GY89" s="266"/>
      <c r="GZ89" s="266"/>
      <c r="HA89" s="266"/>
      <c r="HB89" s="266"/>
      <c r="HC89" s="266"/>
      <c r="HD89" s="266"/>
      <c r="HE89" s="266"/>
      <c r="HF89" s="266"/>
      <c r="HG89" s="266"/>
      <c r="HH89" s="266"/>
      <c r="HI89" s="266"/>
      <c r="HJ89" s="266"/>
      <c r="HK89" s="266"/>
      <c r="HL89" s="266"/>
      <c r="HM89" s="266"/>
      <c r="HN89" s="266"/>
      <c r="HO89" s="266"/>
      <c r="HP89" s="266"/>
      <c r="HQ89" s="266"/>
      <c r="HR89" s="266"/>
      <c r="HS89" s="266"/>
      <c r="HT89" s="266"/>
      <c r="HU89" s="266"/>
      <c r="HV89" s="266"/>
      <c r="HW89" s="266"/>
      <c r="HX89" s="266"/>
      <c r="HY89" s="266"/>
      <c r="HZ89" s="266"/>
      <c r="IA89" s="266"/>
      <c r="IB89" s="266"/>
      <c r="IC89" s="266"/>
      <c r="ID89" s="266"/>
      <c r="IE89" s="266"/>
      <c r="IF89" s="266"/>
      <c r="IG89" s="266"/>
      <c r="IH89" s="266"/>
      <c r="II89" s="266"/>
      <c r="IJ89" s="266"/>
      <c r="IK89" s="266"/>
      <c r="IL89" s="266"/>
      <c r="IM89" s="266"/>
      <c r="IN89" s="266"/>
      <c r="IO89" s="266"/>
      <c r="IP89" s="266"/>
      <c r="IQ89" s="266"/>
      <c r="IR89" s="266"/>
      <c r="IS89" s="266"/>
      <c r="IT89" s="266"/>
      <c r="IU89" s="266"/>
      <c r="IV89" s="266"/>
      <c r="IW89" s="266"/>
      <c r="IX89" s="266"/>
      <c r="IY89" s="266"/>
      <c r="IZ89" s="266"/>
      <c r="JA89" s="266"/>
      <c r="JB89" s="266"/>
      <c r="JC89" s="266"/>
      <c r="JD89" s="266"/>
      <c r="JE89" s="266"/>
      <c r="JF89" s="266"/>
      <c r="JG89" s="266"/>
      <c r="JH89" s="266"/>
      <c r="JI89" s="266"/>
      <c r="JJ89" s="266"/>
      <c r="JK89" s="266"/>
      <c r="JL89" s="266"/>
      <c r="JM89" s="266"/>
      <c r="JN89" s="266"/>
      <c r="JO89" s="266"/>
      <c r="JP89" s="266"/>
      <c r="JQ89" s="266"/>
      <c r="JR89" s="266"/>
      <c r="JS89" s="266"/>
      <c r="JT89" s="266"/>
      <c r="JU89" s="266"/>
      <c r="JV89" s="266"/>
      <c r="JW89" s="266"/>
      <c r="JX89" s="266"/>
      <c r="JY89" s="266"/>
      <c r="JZ89" s="266"/>
      <c r="KA89" s="266"/>
      <c r="KB89" s="266"/>
      <c r="KC89" s="266"/>
      <c r="KD89" s="266"/>
      <c r="KE89" s="266"/>
      <c r="KF89" s="266"/>
      <c r="KG89" s="266"/>
      <c r="KH89" s="266"/>
      <c r="KI89" s="266"/>
      <c r="KJ89" s="266"/>
      <c r="KK89" s="266"/>
      <c r="KL89" s="266"/>
      <c r="KM89" s="266"/>
      <c r="KN89" s="266"/>
      <c r="KO89" s="266"/>
      <c r="KP89" s="266"/>
      <c r="KQ89" s="266"/>
      <c r="KR89" s="266"/>
      <c r="KS89" s="266"/>
      <c r="KT89" s="266"/>
      <c r="KU89" s="266"/>
      <c r="KV89" s="266"/>
      <c r="KW89" s="266"/>
      <c r="KX89" s="266"/>
      <c r="KY89" s="266"/>
      <c r="KZ89" s="266"/>
      <c r="LA89" s="266"/>
      <c r="LB89" s="266"/>
      <c r="LC89" s="266"/>
      <c r="LD89" s="266"/>
      <c r="LE89" s="266"/>
      <c r="LF89" s="266"/>
      <c r="LG89" s="266"/>
      <c r="LH89" s="266"/>
      <c r="LI89" s="266"/>
      <c r="LJ89" s="266"/>
      <c r="LK89" s="266"/>
      <c r="LL89" s="266"/>
      <c r="LM89" s="266"/>
      <c r="LN89" s="266"/>
      <c r="LO89" s="266"/>
      <c r="LP89" s="266"/>
      <c r="LQ89" s="266"/>
      <c r="LR89" s="266"/>
      <c r="LS89" s="266"/>
      <c r="LT89" s="266"/>
      <c r="LU89" s="266"/>
      <c r="LV89" s="266"/>
      <c r="LW89" s="266"/>
      <c r="LX89" s="266"/>
      <c r="LY89" s="266"/>
      <c r="LZ89" s="266"/>
      <c r="MA89" s="266"/>
      <c r="MB89" s="266"/>
      <c r="MC89" s="266"/>
      <c r="MD89" s="266"/>
      <c r="ME89" s="266"/>
      <c r="MF89" s="266"/>
      <c r="MG89" s="266"/>
      <c r="MH89" s="266"/>
      <c r="MI89" s="266"/>
      <c r="MJ89" s="266"/>
      <c r="MK89" s="266"/>
      <c r="ML89" s="266"/>
      <c r="MM89" s="266"/>
      <c r="MN89" s="266"/>
      <c r="MO89" s="266"/>
      <c r="MP89" s="266"/>
      <c r="MQ89" s="266"/>
      <c r="MR89" s="266"/>
      <c r="MS89" s="266"/>
      <c r="MT89" s="266"/>
      <c r="MU89" s="266"/>
      <c r="MV89" s="266"/>
      <c r="MW89" s="266"/>
      <c r="MX89" s="266"/>
      <c r="MY89" s="266"/>
      <c r="MZ89" s="266"/>
      <c r="NA89" s="266"/>
      <c r="NB89" s="266"/>
      <c r="NC89" s="266"/>
      <c r="ND89" s="266"/>
      <c r="NE89" s="266"/>
      <c r="NF89" s="266"/>
      <c r="NG89" s="266"/>
      <c r="NH89" s="266"/>
      <c r="NI89" s="266"/>
      <c r="NJ89" s="266"/>
      <c r="NK89" s="266"/>
      <c r="NL89" s="266"/>
      <c r="NM89" s="266"/>
      <c r="NN89" s="266"/>
      <c r="NO89" s="266"/>
      <c r="NP89" s="266"/>
      <c r="NQ89" s="266"/>
      <c r="NR89" s="266"/>
      <c r="NS89" s="266"/>
      <c r="NT89" s="266"/>
      <c r="NU89" s="266"/>
      <c r="NV89" s="266"/>
      <c r="NW89" s="266"/>
      <c r="NX89" s="266"/>
      <c r="NY89" s="266"/>
      <c r="NZ89" s="266"/>
      <c r="OA89" s="266"/>
      <c r="OB89" s="266"/>
      <c r="OC89" s="266"/>
      <c r="OD89" s="266"/>
      <c r="OE89" s="266"/>
      <c r="OF89" s="266"/>
      <c r="OG89" s="266"/>
      <c r="OH89" s="266"/>
      <c r="OI89" s="266"/>
      <c r="OJ89" s="266"/>
      <c r="OK89" s="266"/>
      <c r="OL89" s="266"/>
      <c r="OM89" s="266"/>
      <c r="ON89" s="266"/>
      <c r="OO89" s="266"/>
      <c r="OP89" s="266"/>
      <c r="OQ89" s="266"/>
      <c r="OR89" s="266"/>
      <c r="OS89" s="266"/>
      <c r="OT89" s="266"/>
      <c r="OU89" s="266"/>
      <c r="OV89" s="266"/>
      <c r="OW89" s="266"/>
      <c r="OX89" s="266"/>
      <c r="OY89" s="266"/>
      <c r="OZ89" s="266"/>
      <c r="PA89" s="266"/>
      <c r="PB89" s="266"/>
      <c r="PC89" s="266"/>
      <c r="PD89" s="266"/>
      <c r="PE89" s="266"/>
      <c r="PF89" s="266"/>
      <c r="PG89" s="266"/>
      <c r="PH89" s="266"/>
      <c r="PI89" s="266"/>
      <c r="PJ89" s="266"/>
      <c r="PK89" s="266"/>
      <c r="PL89" s="266"/>
      <c r="PM89" s="266"/>
      <c r="PN89" s="266"/>
      <c r="PO89" s="266"/>
      <c r="PP89" s="266"/>
      <c r="PQ89" s="266"/>
      <c r="PR89" s="266"/>
      <c r="PS89" s="266"/>
      <c r="PT89" s="266"/>
      <c r="PU89" s="266"/>
      <c r="PV89" s="266"/>
      <c r="PW89" s="266"/>
      <c r="PX89" s="266"/>
      <c r="PY89" s="266"/>
      <c r="PZ89" s="266"/>
      <c r="QA89" s="266"/>
      <c r="QB89" s="266"/>
      <c r="QC89" s="266"/>
      <c r="QD89" s="266"/>
      <c r="QE89" s="266"/>
      <c r="QF89" s="266"/>
      <c r="QG89" s="266"/>
      <c r="QH89" s="266"/>
      <c r="QI89" s="266"/>
      <c r="QJ89" s="266"/>
      <c r="QK89" s="266"/>
      <c r="QL89" s="266"/>
      <c r="QM89" s="266"/>
      <c r="QN89" s="266"/>
      <c r="QO89" s="266"/>
      <c r="QP89" s="266"/>
      <c r="QQ89" s="266"/>
      <c r="QR89" s="266"/>
      <c r="QS89" s="266"/>
      <c r="QT89" s="266"/>
      <c r="QU89" s="266"/>
      <c r="QV89" s="266"/>
      <c r="QW89" s="266"/>
      <c r="QX89" s="266"/>
      <c r="QY89" s="266"/>
      <c r="QZ89" s="266"/>
      <c r="RA89" s="266"/>
      <c r="RB89" s="266"/>
      <c r="RC89" s="266"/>
      <c r="RD89" s="266"/>
      <c r="RE89" s="266"/>
      <c r="RF89" s="266"/>
      <c r="RG89" s="266"/>
      <c r="RH89" s="266"/>
      <c r="RI89" s="266"/>
      <c r="RJ89" s="266"/>
      <c r="RK89" s="266"/>
      <c r="RL89" s="266"/>
      <c r="RM89" s="266"/>
      <c r="RN89" s="266"/>
      <c r="RO89" s="266"/>
      <c r="RP89" s="266"/>
      <c r="RQ89" s="266"/>
      <c r="RR89" s="266"/>
      <c r="RS89" s="266"/>
      <c r="RT89" s="266"/>
      <c r="RU89" s="266"/>
      <c r="RV89" s="266"/>
      <c r="RW89" s="266"/>
      <c r="RX89" s="266"/>
      <c r="RY89" s="266"/>
      <c r="RZ89" s="266"/>
      <c r="SA89" s="266"/>
      <c r="SB89" s="266"/>
      <c r="SC89" s="266"/>
      <c r="SD89" s="266"/>
      <c r="SE89" s="266"/>
      <c r="SF89" s="266"/>
      <c r="SG89" s="266"/>
      <c r="SH89" s="266"/>
      <c r="SI89" s="266"/>
      <c r="SJ89" s="266"/>
      <c r="SK89" s="266"/>
      <c r="SL89" s="266"/>
      <c r="SM89" s="266"/>
      <c r="SN89" s="266"/>
      <c r="SO89" s="266"/>
      <c r="SP89" s="266"/>
      <c r="SQ89" s="266"/>
      <c r="SR89" s="266"/>
      <c r="SS89" s="266"/>
      <c r="ST89" s="266"/>
      <c r="SU89" s="266"/>
      <c r="SV89" s="266"/>
      <c r="SW89" s="266"/>
      <c r="SX89" s="266"/>
      <c r="SY89" s="266"/>
      <c r="SZ89" s="266"/>
      <c r="TA89" s="266"/>
      <c r="TB89" s="266"/>
      <c r="TC89" s="266"/>
      <c r="TD89" s="266"/>
      <c r="TE89" s="266"/>
      <c r="TF89" s="266"/>
      <c r="TG89" s="266"/>
      <c r="TH89" s="266"/>
      <c r="TI89" s="266"/>
      <c r="TJ89" s="266"/>
      <c r="TK89" s="266"/>
      <c r="TL89" s="266"/>
      <c r="TM89" s="266"/>
      <c r="TN89" s="266"/>
      <c r="TO89" s="266"/>
      <c r="TP89" s="266"/>
      <c r="TQ89" s="266"/>
      <c r="TR89" s="266"/>
      <c r="TS89" s="266"/>
      <c r="TT89" s="266"/>
      <c r="TU89" s="266"/>
      <c r="TV89" s="266"/>
      <c r="TW89" s="266"/>
      <c r="TX89" s="266"/>
      <c r="TY89" s="266"/>
      <c r="TZ89" s="266"/>
      <c r="UA89" s="266"/>
      <c r="UB89" s="266"/>
      <c r="UC89" s="266"/>
      <c r="UD89" s="266"/>
      <c r="UE89" s="266"/>
      <c r="UF89" s="266"/>
      <c r="UG89" s="266"/>
      <c r="UH89" s="266"/>
      <c r="UI89" s="266"/>
      <c r="UJ89" s="266"/>
      <c r="UK89" s="266"/>
      <c r="UL89" s="266"/>
      <c r="UM89" s="266"/>
      <c r="UN89" s="266"/>
      <c r="UO89" s="266"/>
      <c r="UP89" s="266"/>
      <c r="UQ89" s="266"/>
      <c r="UR89" s="266"/>
      <c r="US89" s="266"/>
      <c r="UT89" s="266"/>
      <c r="UU89" s="266"/>
      <c r="UV89" s="266"/>
      <c r="UW89" s="266"/>
      <c r="UX89" s="266"/>
      <c r="UY89" s="266"/>
      <c r="UZ89" s="266"/>
      <c r="VA89" s="266"/>
      <c r="VB89" s="266"/>
      <c r="VC89" s="266"/>
      <c r="VD89" s="266"/>
      <c r="VE89" s="266"/>
      <c r="VF89" s="266"/>
      <c r="VG89" s="266"/>
      <c r="VH89" s="266"/>
      <c r="VI89" s="266"/>
      <c r="VJ89" s="266"/>
      <c r="VK89" s="266"/>
      <c r="VL89" s="266"/>
      <c r="VM89" s="266"/>
      <c r="VN89" s="266"/>
      <c r="VO89" s="266"/>
      <c r="VP89" s="266"/>
      <c r="VQ89" s="266"/>
      <c r="VR89" s="266"/>
      <c r="VS89" s="266"/>
      <c r="VT89" s="266"/>
      <c r="VU89" s="266"/>
      <c r="VV89" s="266"/>
      <c r="VW89" s="266"/>
      <c r="VX89" s="266"/>
      <c r="VY89" s="266"/>
      <c r="VZ89" s="266"/>
      <c r="WA89" s="266"/>
      <c r="WB89" s="266"/>
      <c r="WC89" s="266"/>
      <c r="WD89" s="266"/>
      <c r="WE89" s="266"/>
      <c r="WF89" s="266"/>
      <c r="WG89" s="266"/>
      <c r="WH89" s="266"/>
      <c r="WI89" s="266"/>
      <c r="WJ89" s="266"/>
      <c r="WK89" s="266"/>
      <c r="WL89" s="266"/>
      <c r="WM89" s="266"/>
      <c r="WN89" s="266"/>
      <c r="WO89" s="266"/>
      <c r="WP89" s="266"/>
      <c r="WQ89" s="266"/>
      <c r="WR89" s="266"/>
      <c r="WS89" s="266"/>
      <c r="WT89" s="266"/>
      <c r="WU89" s="266"/>
      <c r="WV89" s="266"/>
      <c r="WW89" s="266"/>
      <c r="WX89" s="266"/>
      <c r="WY89" s="266"/>
      <c r="WZ89" s="266"/>
      <c r="XA89" s="266"/>
      <c r="XB89" s="266"/>
      <c r="XC89" s="266"/>
      <c r="XD89" s="266"/>
      <c r="XE89" s="266"/>
      <c r="XF89" s="266"/>
      <c r="XG89" s="266"/>
      <c r="XH89" s="266"/>
      <c r="XI89" s="266"/>
      <c r="XJ89" s="266"/>
      <c r="XK89" s="266"/>
      <c r="XL89" s="266"/>
      <c r="XM89" s="266"/>
      <c r="XN89" s="266"/>
      <c r="XO89" s="266"/>
      <c r="XP89" s="266"/>
      <c r="XQ89" s="266"/>
      <c r="XR89" s="266"/>
      <c r="XS89" s="266"/>
      <c r="XT89" s="266"/>
      <c r="XU89" s="266"/>
      <c r="XV89" s="266"/>
      <c r="XW89" s="266"/>
      <c r="XX89" s="266"/>
      <c r="XY89" s="266"/>
      <c r="XZ89" s="266"/>
      <c r="YA89" s="266"/>
      <c r="YB89" s="266"/>
      <c r="YC89" s="266"/>
      <c r="YD89" s="266"/>
      <c r="YE89" s="266"/>
      <c r="YF89" s="266"/>
      <c r="YG89" s="266"/>
      <c r="YH89" s="266"/>
      <c r="YI89" s="266"/>
      <c r="YJ89" s="266"/>
      <c r="YK89" s="266"/>
      <c r="YL89" s="266"/>
      <c r="YM89" s="266"/>
      <c r="YN89" s="266"/>
      <c r="YO89" s="266"/>
      <c r="YP89" s="266"/>
      <c r="YQ89" s="266"/>
      <c r="YR89" s="266"/>
      <c r="YS89" s="266"/>
      <c r="YT89" s="266"/>
      <c r="YU89" s="266"/>
      <c r="YV89" s="266"/>
      <c r="YW89" s="266"/>
      <c r="YX89" s="266"/>
      <c r="YY89" s="266"/>
      <c r="YZ89" s="266"/>
      <c r="ZA89" s="266"/>
      <c r="ZB89" s="266"/>
      <c r="ZC89" s="266"/>
      <c r="ZD89" s="266"/>
      <c r="ZE89" s="266"/>
      <c r="ZF89" s="266"/>
      <c r="ZG89" s="266"/>
      <c r="ZH89" s="266"/>
      <c r="ZI89" s="266"/>
      <c r="ZJ89" s="266"/>
      <c r="ZK89" s="266"/>
      <c r="ZL89" s="266"/>
      <c r="ZM89" s="266"/>
      <c r="ZN89" s="266"/>
      <c r="ZO89" s="266"/>
      <c r="ZP89" s="266"/>
      <c r="ZQ89" s="266"/>
      <c r="ZR89" s="266"/>
      <c r="ZS89" s="266"/>
      <c r="ZT89" s="266"/>
      <c r="ZU89" s="266"/>
      <c r="ZV89" s="266"/>
      <c r="ZW89" s="266"/>
      <c r="ZX89" s="266"/>
      <c r="ZY89" s="266"/>
      <c r="ZZ89" s="266"/>
      <c r="AAA89" s="266"/>
      <c r="AAB89" s="266"/>
      <c r="AAC89" s="266"/>
      <c r="AAD89" s="266"/>
      <c r="AAE89" s="266"/>
      <c r="AAF89" s="266"/>
      <c r="AAG89" s="266"/>
      <c r="AAH89" s="266"/>
      <c r="AAI89" s="266"/>
      <c r="AAJ89" s="266"/>
      <c r="AAK89" s="266"/>
      <c r="AAL89" s="266"/>
      <c r="AAM89" s="266"/>
      <c r="AAN89" s="266"/>
      <c r="AAO89" s="266"/>
      <c r="AAP89" s="266"/>
      <c r="AAQ89" s="266"/>
      <c r="AAR89" s="266"/>
      <c r="AAS89" s="266"/>
      <c r="AAT89" s="266"/>
      <c r="AAU89" s="266"/>
      <c r="AAV89" s="266"/>
      <c r="AAW89" s="266"/>
      <c r="AAX89" s="266"/>
      <c r="AAY89" s="266"/>
      <c r="AAZ89" s="266"/>
      <c r="ABA89" s="266"/>
      <c r="ABB89" s="266"/>
      <c r="ABC89" s="266"/>
      <c r="ABD89" s="266"/>
      <c r="ABE89" s="266"/>
      <c r="ABF89" s="266"/>
      <c r="ABG89" s="266"/>
      <c r="ABH89" s="266"/>
      <c r="ABI89" s="266"/>
      <c r="ABJ89" s="266"/>
      <c r="ABK89" s="266"/>
      <c r="ABL89" s="266"/>
      <c r="ABM89" s="266"/>
      <c r="ABN89" s="266"/>
      <c r="ABO89" s="266"/>
      <c r="ABP89" s="266"/>
      <c r="ABQ89" s="266"/>
      <c r="ABR89" s="266"/>
      <c r="ABS89" s="266"/>
      <c r="ABT89" s="266"/>
      <c r="ABU89" s="266"/>
      <c r="ABV89" s="266"/>
      <c r="ABW89" s="266"/>
      <c r="ABX89" s="266"/>
      <c r="ABY89" s="266"/>
      <c r="ABZ89" s="266"/>
      <c r="ACA89" s="266"/>
      <c r="ACB89" s="266"/>
      <c r="ACC89" s="266"/>
      <c r="ACD89" s="266"/>
      <c r="ACE89" s="266"/>
      <c r="ACF89" s="266"/>
      <c r="ACG89" s="266"/>
      <c r="ACH89" s="266"/>
      <c r="ACI89" s="266"/>
      <c r="ACJ89" s="266"/>
      <c r="ACK89" s="266"/>
      <c r="ACL89" s="266"/>
      <c r="ACM89" s="266"/>
      <c r="ACN89" s="266"/>
      <c r="ACO89" s="266"/>
      <c r="ACP89" s="266"/>
      <c r="ACQ89" s="266"/>
      <c r="ACR89" s="266"/>
      <c r="ACS89" s="266"/>
      <c r="ACT89" s="266"/>
      <c r="ACU89" s="266"/>
      <c r="ACV89" s="266"/>
      <c r="ACW89" s="266"/>
      <c r="ACX89" s="266"/>
      <c r="ACY89" s="266"/>
      <c r="ACZ89" s="266"/>
      <c r="ADA89" s="266"/>
      <c r="ADB89" s="266"/>
      <c r="ADC89" s="266"/>
      <c r="ADD89" s="266"/>
      <c r="ADE89" s="266"/>
      <c r="ADF89" s="266"/>
      <c r="ADG89" s="266"/>
      <c r="ADH89" s="266"/>
      <c r="ADI89" s="266"/>
      <c r="ADJ89" s="266"/>
      <c r="ADK89" s="266"/>
      <c r="ADL89" s="266"/>
      <c r="ADM89" s="266"/>
      <c r="ADN89" s="266"/>
      <c r="ADO89" s="266"/>
      <c r="ADP89" s="266"/>
      <c r="ADQ89" s="266"/>
      <c r="ADR89" s="266"/>
      <c r="ADS89" s="266"/>
      <c r="ADT89" s="266"/>
      <c r="ADU89" s="266"/>
      <c r="ADV89" s="266"/>
      <c r="ADW89" s="266"/>
      <c r="ADX89" s="266"/>
      <c r="ADY89" s="266"/>
      <c r="ADZ89" s="266"/>
      <c r="AEA89" s="266"/>
      <c r="AEB89" s="266"/>
      <c r="AEC89" s="266"/>
      <c r="AED89" s="266"/>
      <c r="AEE89" s="266"/>
      <c r="AEF89" s="266"/>
      <c r="AEG89" s="266"/>
      <c r="AEH89" s="266"/>
      <c r="AEI89" s="266"/>
      <c r="AEJ89" s="266"/>
      <c r="AEK89" s="266"/>
      <c r="AEL89" s="266"/>
      <c r="AEM89" s="266"/>
      <c r="AEN89" s="266"/>
      <c r="AEO89" s="266"/>
      <c r="AEP89" s="266"/>
      <c r="AEQ89" s="266"/>
      <c r="AER89" s="266"/>
      <c r="AES89" s="266"/>
      <c r="AET89" s="266"/>
      <c r="AEU89" s="266"/>
      <c r="AEV89" s="266"/>
      <c r="AEW89" s="266"/>
      <c r="AEX89" s="266"/>
      <c r="AEY89" s="266"/>
      <c r="AEZ89" s="266"/>
      <c r="AFA89" s="266"/>
      <c r="AFB89" s="266"/>
      <c r="AFC89" s="266"/>
      <c r="AFD89" s="266"/>
      <c r="AFE89" s="266"/>
      <c r="AFF89" s="266"/>
      <c r="AFG89" s="266"/>
      <c r="AFH89" s="266"/>
      <c r="AFI89" s="266"/>
      <c r="AFJ89" s="266"/>
      <c r="AFK89" s="266"/>
      <c r="AFL89" s="266"/>
      <c r="AFM89" s="266"/>
      <c r="AFN89" s="266"/>
      <c r="AFO89" s="266"/>
      <c r="AFP89" s="266"/>
      <c r="AFQ89" s="266"/>
      <c r="AFR89" s="266"/>
      <c r="AFS89" s="266"/>
      <c r="AFT89" s="266"/>
      <c r="AFU89" s="266"/>
      <c r="AFV89" s="266"/>
      <c r="AFW89" s="266"/>
      <c r="AFX89" s="266"/>
      <c r="AFY89" s="266"/>
      <c r="AFZ89" s="266"/>
      <c r="AGA89" s="266"/>
      <c r="AGB89" s="266"/>
      <c r="AGC89" s="266"/>
      <c r="AGD89" s="266"/>
      <c r="AGE89" s="266"/>
      <c r="AGF89" s="266"/>
      <c r="AGG89" s="266"/>
      <c r="AGH89" s="266"/>
      <c r="AGI89" s="266"/>
      <c r="AGJ89" s="266"/>
      <c r="AGK89" s="266"/>
      <c r="AGL89" s="266"/>
      <c r="AGM89" s="266"/>
      <c r="AGN89" s="266"/>
      <c r="AGO89" s="266"/>
      <c r="AGP89" s="266"/>
      <c r="AGQ89" s="266"/>
      <c r="AGR89" s="266"/>
      <c r="AGS89" s="266"/>
      <c r="AGT89" s="266"/>
      <c r="AGU89" s="266"/>
      <c r="AGV89" s="266"/>
      <c r="AGW89" s="266"/>
      <c r="AGX89" s="266"/>
      <c r="AGY89" s="266"/>
      <c r="AGZ89" s="266"/>
      <c r="AHA89" s="266"/>
      <c r="AHB89" s="266"/>
      <c r="AHC89" s="266"/>
      <c r="AHD89" s="266"/>
      <c r="AHE89" s="266"/>
      <c r="AHF89" s="266"/>
      <c r="AHG89" s="266"/>
      <c r="AHH89" s="266"/>
      <c r="AHI89" s="266"/>
      <c r="AHJ89" s="266"/>
      <c r="AHK89" s="266"/>
      <c r="AHL89" s="266"/>
      <c r="AHM89" s="266"/>
      <c r="AHN89" s="266"/>
      <c r="AHO89" s="266"/>
      <c r="AHP89" s="266"/>
      <c r="AHQ89" s="266"/>
      <c r="AHR89" s="266"/>
      <c r="AHS89" s="266"/>
      <c r="AHT89" s="266"/>
      <c r="AHU89" s="266"/>
      <c r="AHV89" s="266"/>
      <c r="AHW89" s="266"/>
      <c r="AHX89" s="266"/>
      <c r="AHY89" s="266"/>
      <c r="AHZ89" s="266"/>
      <c r="AIA89" s="266"/>
      <c r="AIB89" s="266"/>
      <c r="AIC89" s="266"/>
      <c r="AID89" s="266"/>
      <c r="AIE89" s="266"/>
      <c r="AIF89" s="266"/>
      <c r="AIG89" s="266"/>
      <c r="AIH89" s="266"/>
      <c r="AII89" s="266"/>
      <c r="AIJ89" s="266"/>
      <c r="AIK89" s="266"/>
      <c r="AIL89" s="266"/>
      <c r="AIM89" s="266"/>
      <c r="AIN89" s="266"/>
      <c r="AIO89" s="266"/>
      <c r="AIP89" s="266"/>
      <c r="AIQ89" s="266"/>
      <c r="AIR89" s="266"/>
      <c r="AIS89" s="266"/>
      <c r="AIT89" s="266"/>
      <c r="AIU89" s="266"/>
      <c r="AIV89" s="266"/>
      <c r="AIW89" s="266"/>
      <c r="AIX89" s="266"/>
      <c r="AIY89" s="266"/>
      <c r="AIZ89" s="266"/>
      <c r="AJA89" s="266"/>
      <c r="AJB89" s="266"/>
      <c r="AJC89" s="266"/>
      <c r="AJD89" s="266"/>
      <c r="AJE89" s="266"/>
      <c r="AJF89" s="266"/>
      <c r="AJG89" s="266"/>
      <c r="AJH89" s="266"/>
      <c r="AJI89" s="266"/>
      <c r="AJJ89" s="266"/>
      <c r="AJK89" s="266"/>
      <c r="AJL89" s="266"/>
      <c r="AJM89" s="266"/>
      <c r="AJN89" s="266"/>
      <c r="AJO89" s="266"/>
      <c r="AJP89" s="266"/>
      <c r="AJQ89" s="266"/>
      <c r="AJR89" s="266"/>
      <c r="AJS89" s="266"/>
      <c r="AJT89" s="266"/>
      <c r="AJU89" s="266"/>
      <c r="AJV89" s="266"/>
      <c r="AJW89" s="266"/>
      <c r="AJX89" s="266"/>
      <c r="AJY89" s="266"/>
      <c r="AJZ89" s="266"/>
      <c r="AKA89" s="266"/>
      <c r="AKB89" s="266"/>
      <c r="AKC89" s="266"/>
      <c r="AKD89" s="266"/>
      <c r="AKE89" s="266"/>
      <c r="AKF89" s="266"/>
      <c r="AKG89" s="266"/>
      <c r="AKH89" s="266"/>
      <c r="AKI89" s="266"/>
      <c r="AKJ89" s="266"/>
      <c r="AKK89" s="266"/>
      <c r="AKL89" s="266"/>
      <c r="AKM89" s="266"/>
      <c r="AKN89" s="266"/>
      <c r="AKO89" s="266"/>
      <c r="AKP89" s="266"/>
      <c r="AKQ89" s="266"/>
      <c r="AKR89" s="266"/>
      <c r="AKS89" s="266"/>
      <c r="AKT89" s="266"/>
      <c r="AKU89" s="266"/>
      <c r="AKV89" s="266"/>
      <c r="AKW89" s="266"/>
      <c r="AKX89" s="266"/>
      <c r="AKY89" s="266"/>
      <c r="AKZ89" s="266"/>
      <c r="ALA89" s="266"/>
      <c r="ALB89" s="266"/>
      <c r="ALC89" s="266"/>
      <c r="ALD89" s="266"/>
      <c r="ALE89" s="266"/>
      <c r="ALF89" s="266"/>
      <c r="ALG89" s="266"/>
      <c r="ALH89" s="266"/>
      <c r="ALI89" s="266"/>
      <c r="ALJ89" s="266"/>
      <c r="ALK89" s="266"/>
      <c r="ALL89" s="266"/>
      <c r="ALM89" s="266"/>
      <c r="ALN89" s="266"/>
      <c r="ALO89" s="266"/>
      <c r="ALP89" s="266"/>
      <c r="ALQ89" s="266"/>
      <c r="ALR89" s="266"/>
      <c r="ALS89" s="266"/>
      <c r="ALT89" s="266"/>
      <c r="ALU89" s="266"/>
      <c r="ALV89" s="266"/>
      <c r="ALW89" s="266"/>
      <c r="ALX89" s="266"/>
      <c r="ALY89" s="266"/>
      <c r="ALZ89" s="266"/>
      <c r="AMA89" s="266"/>
      <c r="AMB89" s="266"/>
      <c r="AMC89" s="266"/>
      <c r="AMD89" s="266"/>
      <c r="AME89" s="266"/>
      <c r="AMF89" s="266"/>
      <c r="AMG89" s="266"/>
      <c r="AMH89" s="266"/>
      <c r="AMI89" s="266"/>
      <c r="AMJ89" s="266"/>
      <c r="AMK89" s="266"/>
      <c r="AML89" s="266"/>
      <c r="AMM89" s="266"/>
      <c r="AMN89" s="266"/>
      <c r="AMO89" s="266"/>
      <c r="AMP89" s="266"/>
      <c r="AMQ89" s="266"/>
      <c r="AMR89" s="266"/>
      <c r="AMS89" s="266"/>
      <c r="AMT89" s="266"/>
      <c r="AMU89" s="266"/>
      <c r="AMV89" s="266"/>
      <c r="AMW89" s="266"/>
      <c r="AMX89" s="266"/>
      <c r="AMY89" s="266"/>
      <c r="AMZ89" s="266"/>
      <c r="ANA89" s="266"/>
      <c r="ANB89" s="266"/>
      <c r="ANC89" s="266"/>
      <c r="AND89" s="266"/>
      <c r="ANE89" s="266"/>
      <c r="ANF89" s="266"/>
      <c r="ANG89" s="266"/>
      <c r="ANH89" s="266"/>
      <c r="ANI89" s="266"/>
      <c r="ANJ89" s="266"/>
      <c r="ANK89" s="266"/>
      <c r="ANL89" s="266"/>
      <c r="ANM89" s="266"/>
      <c r="ANN89" s="266"/>
      <c r="ANO89" s="266"/>
      <c r="ANP89" s="266"/>
      <c r="ANQ89" s="266"/>
      <c r="ANR89" s="266"/>
      <c r="ANS89" s="266"/>
      <c r="ANT89" s="266"/>
      <c r="ANU89" s="266"/>
      <c r="ANV89" s="266"/>
      <c r="ANW89" s="266"/>
      <c r="ANX89" s="266"/>
      <c r="ANY89" s="266"/>
      <c r="ANZ89" s="266"/>
      <c r="AOA89" s="266"/>
      <c r="AOB89" s="266"/>
      <c r="AOC89" s="266"/>
      <c r="AOD89" s="266"/>
      <c r="AOE89" s="266"/>
      <c r="AOF89" s="266"/>
      <c r="AOG89" s="266"/>
      <c r="AOH89" s="266"/>
      <c r="AOI89" s="266"/>
      <c r="AOJ89" s="266"/>
      <c r="AOK89" s="266"/>
      <c r="AOL89" s="266"/>
      <c r="AOM89" s="266"/>
      <c r="AON89" s="266"/>
      <c r="AOO89" s="266"/>
      <c r="AOP89" s="266"/>
      <c r="AOQ89" s="266"/>
      <c r="AOR89" s="266"/>
      <c r="AOS89" s="266"/>
      <c r="AOT89" s="266"/>
      <c r="AOU89" s="266"/>
      <c r="AOV89" s="266"/>
      <c r="AOW89" s="266"/>
      <c r="AOX89" s="266"/>
      <c r="AOY89" s="266"/>
      <c r="AOZ89" s="266"/>
      <c r="APA89" s="266"/>
      <c r="APB89" s="266"/>
      <c r="APC89" s="266"/>
      <c r="APD89" s="266"/>
      <c r="APE89" s="266"/>
      <c r="APF89" s="266"/>
      <c r="APG89" s="266"/>
      <c r="APH89" s="266"/>
      <c r="API89" s="266"/>
      <c r="APJ89" s="266"/>
      <c r="APK89" s="266"/>
      <c r="APL89" s="266"/>
      <c r="APM89" s="266"/>
      <c r="APN89" s="266"/>
      <c r="APO89" s="266"/>
      <c r="APP89" s="266"/>
      <c r="APQ89" s="266"/>
      <c r="APR89" s="266"/>
      <c r="APS89" s="266"/>
      <c r="APT89" s="266"/>
      <c r="APU89" s="266"/>
      <c r="APV89" s="266"/>
      <c r="APW89" s="266"/>
      <c r="APX89" s="266"/>
      <c r="APY89" s="266"/>
      <c r="APZ89" s="266"/>
      <c r="AQA89" s="266"/>
      <c r="AQB89" s="266"/>
      <c r="AQC89" s="266"/>
      <c r="AQD89" s="266"/>
      <c r="AQE89" s="266"/>
      <c r="AQF89" s="266"/>
      <c r="AQG89" s="266"/>
      <c r="AQH89" s="266"/>
      <c r="AQI89" s="266"/>
      <c r="AQJ89" s="266"/>
      <c r="AQK89" s="266"/>
      <c r="AQL89" s="266"/>
      <c r="AQM89" s="266"/>
      <c r="AQN89" s="266"/>
      <c r="AQO89" s="266"/>
      <c r="AQP89" s="266"/>
      <c r="AQQ89" s="266"/>
      <c r="AQR89" s="266"/>
      <c r="AQS89" s="266"/>
      <c r="AQT89" s="266"/>
      <c r="AQU89" s="266"/>
      <c r="AQV89" s="266"/>
      <c r="AQW89" s="266"/>
      <c r="AQX89" s="266"/>
      <c r="AQY89" s="266"/>
      <c r="AQZ89" s="266"/>
      <c r="ARA89" s="266"/>
      <c r="ARB89" s="266"/>
      <c r="ARC89" s="266"/>
      <c r="ARD89" s="266"/>
      <c r="ARE89" s="266"/>
      <c r="ARF89" s="266"/>
      <c r="ARG89" s="266"/>
      <c r="ARH89" s="266"/>
      <c r="ARI89" s="266"/>
      <c r="ARJ89" s="266"/>
      <c r="ARK89" s="266"/>
      <c r="ARL89" s="266"/>
      <c r="ARM89" s="266"/>
      <c r="ARN89" s="266"/>
      <c r="ARO89" s="266"/>
      <c r="ARP89" s="266"/>
      <c r="ARQ89" s="266"/>
      <c r="ARR89" s="266"/>
      <c r="ARS89" s="266"/>
      <c r="ART89" s="266"/>
      <c r="ARU89" s="266"/>
      <c r="ARV89" s="266"/>
      <c r="ARW89" s="266"/>
      <c r="ARX89" s="266"/>
      <c r="ARY89" s="266"/>
      <c r="ARZ89" s="266"/>
      <c r="ASA89" s="266"/>
      <c r="ASB89" s="266"/>
      <c r="ASC89" s="266"/>
      <c r="ASD89" s="266"/>
      <c r="ASE89" s="266"/>
      <c r="ASF89" s="266"/>
      <c r="ASG89" s="266"/>
      <c r="ASH89" s="266"/>
      <c r="ASI89" s="266"/>
      <c r="ASJ89" s="266"/>
      <c r="ASK89" s="266"/>
      <c r="ASL89" s="266"/>
      <c r="ASM89" s="266"/>
      <c r="ASN89" s="266"/>
      <c r="ASO89" s="266"/>
      <c r="ASP89" s="266"/>
      <c r="ASQ89" s="266"/>
      <c r="ASR89" s="266"/>
      <c r="ASS89" s="266"/>
      <c r="AST89" s="266"/>
      <c r="ASU89" s="266"/>
      <c r="ASV89" s="266"/>
      <c r="ASW89" s="266"/>
      <c r="ASX89" s="266"/>
      <c r="ASY89" s="266"/>
      <c r="ASZ89" s="266"/>
      <c r="ATA89" s="266"/>
      <c r="ATB89" s="266"/>
      <c r="ATC89" s="266"/>
      <c r="ATD89" s="266"/>
      <c r="ATE89" s="266"/>
      <c r="ATF89" s="266"/>
      <c r="ATG89" s="266"/>
      <c r="ATH89" s="266"/>
      <c r="ATI89" s="266"/>
      <c r="ATJ89" s="266"/>
      <c r="ATK89" s="266"/>
      <c r="ATL89" s="266"/>
      <c r="ATM89" s="266"/>
      <c r="ATN89" s="266"/>
      <c r="ATO89" s="266"/>
      <c r="ATP89" s="266"/>
      <c r="ATQ89" s="266"/>
      <c r="ATR89" s="266"/>
      <c r="ATS89" s="266"/>
      <c r="ATT89" s="266"/>
      <c r="ATU89" s="266"/>
      <c r="ATV89" s="266"/>
      <c r="ATW89" s="266"/>
      <c r="ATX89" s="266"/>
      <c r="ATY89" s="266"/>
      <c r="ATZ89" s="266"/>
      <c r="AUA89" s="266"/>
      <c r="AUB89" s="266"/>
      <c r="AUC89" s="266"/>
      <c r="AUD89" s="266"/>
      <c r="AUE89" s="266"/>
      <c r="AUF89" s="266"/>
      <c r="AUG89" s="266"/>
      <c r="AUH89" s="266"/>
      <c r="AUI89" s="266"/>
      <c r="AUJ89" s="266"/>
      <c r="AUK89" s="266"/>
      <c r="AUL89" s="266"/>
      <c r="AUM89" s="266"/>
      <c r="AUN89" s="266"/>
      <c r="AUO89" s="266"/>
      <c r="AUP89" s="266"/>
      <c r="AUQ89" s="266"/>
      <c r="AUR89" s="266"/>
      <c r="AUS89" s="266"/>
      <c r="AUT89" s="266"/>
      <c r="AUU89" s="266"/>
      <c r="AUV89" s="266"/>
      <c r="AUW89" s="266"/>
      <c r="AUX89" s="266"/>
      <c r="AUY89" s="266"/>
      <c r="AUZ89" s="266"/>
      <c r="AVA89" s="266"/>
      <c r="AVB89" s="266"/>
      <c r="AVC89" s="266"/>
      <c r="AVD89" s="266"/>
      <c r="AVE89" s="266"/>
      <c r="AVF89" s="266"/>
      <c r="AVG89" s="266"/>
      <c r="AVH89" s="266"/>
      <c r="AVI89" s="266"/>
      <c r="AVJ89" s="266"/>
      <c r="AVK89" s="266"/>
      <c r="AVL89" s="266"/>
      <c r="AVM89" s="266"/>
      <c r="AVN89" s="266"/>
      <c r="AVO89" s="266"/>
      <c r="AVP89" s="266"/>
      <c r="AVQ89" s="266"/>
      <c r="AVR89" s="266"/>
      <c r="AVS89" s="266"/>
      <c r="AVT89" s="266"/>
      <c r="AVU89" s="266"/>
      <c r="AVV89" s="266"/>
      <c r="AVW89" s="266"/>
      <c r="AVX89" s="266"/>
      <c r="AVY89" s="266"/>
      <c r="AVZ89" s="266"/>
      <c r="AWA89" s="266"/>
      <c r="AWB89" s="266"/>
      <c r="AWC89" s="266"/>
      <c r="AWD89" s="266"/>
      <c r="AWE89" s="266"/>
      <c r="AWF89" s="266"/>
      <c r="AWG89" s="266"/>
      <c r="AWH89" s="266"/>
      <c r="AWI89" s="266"/>
      <c r="AWJ89" s="266"/>
      <c r="AWK89" s="266"/>
      <c r="AWL89" s="266"/>
      <c r="AWM89" s="266"/>
      <c r="AWN89" s="266"/>
      <c r="AWO89" s="266"/>
      <c r="AWP89" s="266"/>
      <c r="AWQ89" s="266"/>
      <c r="AWR89" s="266"/>
      <c r="AWS89" s="266"/>
      <c r="AWT89" s="266"/>
      <c r="AWU89" s="266"/>
      <c r="AWV89" s="266"/>
      <c r="AWW89" s="266"/>
      <c r="AWX89" s="266"/>
      <c r="AWY89" s="266"/>
      <c r="AWZ89" s="266"/>
      <c r="AXA89" s="266"/>
      <c r="AXB89" s="266"/>
      <c r="AXC89" s="266"/>
      <c r="AXD89" s="266"/>
      <c r="AXE89" s="266"/>
      <c r="AXF89" s="266"/>
      <c r="AXG89" s="266"/>
      <c r="AXH89" s="266"/>
      <c r="AXI89" s="266"/>
      <c r="AXJ89" s="266"/>
      <c r="AXK89" s="266"/>
      <c r="AXL89" s="266"/>
      <c r="AXM89" s="266"/>
      <c r="AXN89" s="266"/>
      <c r="AXO89" s="266"/>
      <c r="AXP89" s="266"/>
      <c r="AXQ89" s="266"/>
      <c r="AXR89" s="266"/>
      <c r="AXS89" s="266"/>
      <c r="AXT89" s="266"/>
      <c r="AXU89" s="266"/>
      <c r="AXV89" s="266"/>
      <c r="AXW89" s="266"/>
      <c r="AXX89" s="266"/>
      <c r="AXY89" s="266"/>
      <c r="AXZ89" s="266"/>
      <c r="AYA89" s="266"/>
      <c r="AYB89" s="266"/>
      <c r="AYC89" s="266"/>
      <c r="AYD89" s="266"/>
      <c r="AYE89" s="266"/>
      <c r="AYF89" s="266"/>
      <c r="AYG89" s="266"/>
      <c r="AYH89" s="266"/>
      <c r="AYI89" s="266"/>
      <c r="AYJ89" s="266"/>
      <c r="AYK89" s="266"/>
      <c r="AYL89" s="266"/>
      <c r="AYM89" s="266"/>
      <c r="AYN89" s="266"/>
      <c r="AYO89" s="266"/>
      <c r="AYP89" s="266"/>
      <c r="AYQ89" s="266"/>
      <c r="AYR89" s="266"/>
      <c r="AYS89" s="266"/>
      <c r="AYT89" s="266"/>
      <c r="AYU89" s="266"/>
      <c r="AYV89" s="266"/>
      <c r="AYW89" s="266"/>
      <c r="AYX89" s="266"/>
      <c r="AYY89" s="266"/>
      <c r="AYZ89" s="266"/>
      <c r="AZA89" s="266"/>
      <c r="AZB89" s="266"/>
      <c r="AZC89" s="266"/>
      <c r="AZD89" s="266"/>
      <c r="AZE89" s="266"/>
      <c r="AZF89" s="266"/>
      <c r="AZG89" s="266"/>
      <c r="AZH89" s="266"/>
      <c r="AZI89" s="266"/>
      <c r="AZJ89" s="266"/>
      <c r="AZK89" s="266"/>
      <c r="AZL89" s="266"/>
      <c r="AZM89" s="266"/>
      <c r="AZN89" s="266"/>
      <c r="AZO89" s="266"/>
      <c r="AZP89" s="266"/>
      <c r="AZQ89" s="266"/>
      <c r="AZR89" s="266"/>
      <c r="AZS89" s="266"/>
      <c r="AZT89" s="266"/>
      <c r="AZU89" s="266"/>
      <c r="AZV89" s="266"/>
      <c r="AZW89" s="266"/>
      <c r="AZX89" s="266"/>
      <c r="AZY89" s="266"/>
      <c r="AZZ89" s="266"/>
      <c r="BAA89" s="266"/>
      <c r="BAB89" s="266"/>
      <c r="BAC89" s="266"/>
      <c r="BAD89" s="266"/>
      <c r="BAE89" s="266"/>
      <c r="BAF89" s="266"/>
      <c r="BAG89" s="266"/>
      <c r="BAH89" s="266"/>
      <c r="BAI89" s="266"/>
      <c r="BAJ89" s="266"/>
      <c r="BAK89" s="266"/>
      <c r="BAL89" s="266"/>
      <c r="BAM89" s="266"/>
      <c r="BAN89" s="266"/>
      <c r="BAO89" s="266"/>
      <c r="BAP89" s="266"/>
      <c r="BAQ89" s="266"/>
      <c r="BAR89" s="266"/>
      <c r="BAS89" s="266"/>
      <c r="BAT89" s="266"/>
      <c r="BAU89" s="266"/>
      <c r="BAV89" s="266"/>
      <c r="BAW89" s="266"/>
      <c r="BAX89" s="266"/>
      <c r="BAY89" s="266"/>
      <c r="BAZ89" s="266"/>
      <c r="BBA89" s="266"/>
      <c r="BBB89" s="266"/>
      <c r="BBC89" s="266"/>
      <c r="BBD89" s="266"/>
      <c r="BBE89" s="266"/>
      <c r="BBF89" s="266"/>
      <c r="BBG89" s="266"/>
      <c r="BBH89" s="266"/>
      <c r="BBI89" s="266"/>
      <c r="BBJ89" s="266"/>
      <c r="BBK89" s="266"/>
      <c r="BBL89" s="266"/>
      <c r="BBM89" s="266"/>
      <c r="BBN89" s="266"/>
      <c r="BBO89" s="266"/>
      <c r="BBP89" s="266"/>
      <c r="BBQ89" s="266"/>
      <c r="BBR89" s="266"/>
      <c r="BBS89" s="266"/>
      <c r="BBT89" s="266"/>
      <c r="BBU89" s="266"/>
      <c r="BBV89" s="266"/>
      <c r="BBW89" s="266"/>
      <c r="BBX89" s="266"/>
      <c r="BBY89" s="266"/>
      <c r="BBZ89" s="266"/>
      <c r="BCA89" s="266"/>
      <c r="BCB89" s="266"/>
      <c r="BCC89" s="266"/>
      <c r="BCD89" s="266"/>
      <c r="BCE89" s="266"/>
      <c r="BCF89" s="266"/>
      <c r="BCG89" s="266"/>
      <c r="BCH89" s="266"/>
      <c r="BCI89" s="266"/>
      <c r="BCJ89" s="266"/>
      <c r="BCK89" s="266"/>
      <c r="BCL89" s="266"/>
      <c r="BCM89" s="266"/>
      <c r="BCN89" s="266"/>
      <c r="BCO89" s="266"/>
      <c r="BCP89" s="266"/>
      <c r="BCQ89" s="266"/>
      <c r="BCR89" s="266"/>
      <c r="BCS89" s="266"/>
      <c r="BCT89" s="266"/>
      <c r="BCU89" s="266"/>
      <c r="BCV89" s="266"/>
      <c r="BCW89" s="266"/>
      <c r="BCX89" s="266"/>
      <c r="BCY89" s="266"/>
      <c r="BCZ89" s="266"/>
      <c r="BDA89" s="266"/>
      <c r="BDB89" s="266"/>
      <c r="BDC89" s="266"/>
      <c r="BDD89" s="266"/>
      <c r="BDE89" s="266"/>
      <c r="BDF89" s="266"/>
      <c r="BDG89" s="266"/>
      <c r="BDH89" s="266"/>
      <c r="BDI89" s="266"/>
      <c r="BDJ89" s="266"/>
      <c r="BDK89" s="266"/>
      <c r="BDL89" s="266"/>
      <c r="BDM89" s="266"/>
      <c r="BDN89" s="266"/>
      <c r="BDO89" s="266"/>
      <c r="BDP89" s="266"/>
      <c r="BDQ89" s="266"/>
      <c r="BDR89" s="266"/>
      <c r="BDS89" s="266"/>
      <c r="BDT89" s="266"/>
      <c r="BDU89" s="266"/>
      <c r="BDV89" s="266"/>
      <c r="BDW89" s="266"/>
      <c r="BDX89" s="266"/>
      <c r="BDY89" s="266"/>
      <c r="BDZ89" s="266"/>
      <c r="BEA89" s="266"/>
      <c r="BEB89" s="266"/>
      <c r="BEC89" s="266"/>
      <c r="BED89" s="266"/>
      <c r="BEE89" s="266"/>
      <c r="BEF89" s="266"/>
      <c r="BEG89" s="266"/>
      <c r="BEH89" s="266"/>
      <c r="BEI89" s="266"/>
      <c r="BEJ89" s="266"/>
      <c r="BEK89" s="266"/>
      <c r="BEL89" s="266"/>
      <c r="BEM89" s="266"/>
      <c r="BEN89" s="266"/>
      <c r="BEO89" s="266"/>
      <c r="BEP89" s="266"/>
      <c r="BEQ89" s="266"/>
      <c r="BER89" s="266"/>
      <c r="BES89" s="266"/>
      <c r="BET89" s="266"/>
      <c r="BEU89" s="266"/>
      <c r="BEV89" s="266"/>
      <c r="BEW89" s="266"/>
      <c r="BEX89" s="266"/>
      <c r="BEY89" s="266"/>
      <c r="BEZ89" s="266"/>
      <c r="BFA89" s="266"/>
      <c r="BFB89" s="266"/>
      <c r="BFC89" s="266"/>
      <c r="BFD89" s="266"/>
      <c r="BFE89" s="266"/>
      <c r="BFF89" s="266"/>
      <c r="BFG89" s="266"/>
      <c r="BFH89" s="266"/>
      <c r="BFI89" s="266"/>
      <c r="BFJ89" s="266"/>
      <c r="BFK89" s="266"/>
      <c r="BFL89" s="266"/>
      <c r="BFM89" s="266"/>
      <c r="BFN89" s="266"/>
      <c r="BFO89" s="266"/>
      <c r="BFP89" s="266"/>
      <c r="BFQ89" s="266"/>
      <c r="BFR89" s="266"/>
      <c r="BFS89" s="266"/>
      <c r="BFT89" s="266"/>
      <c r="BFU89" s="266"/>
      <c r="BFV89" s="266"/>
      <c r="BFW89" s="266"/>
      <c r="BFX89" s="266"/>
      <c r="BFY89" s="266"/>
      <c r="BFZ89" s="266"/>
      <c r="BGA89" s="266"/>
      <c r="BGB89" s="266"/>
      <c r="BGC89" s="266"/>
      <c r="BGD89" s="266"/>
      <c r="BGE89" s="266"/>
      <c r="BGF89" s="266"/>
      <c r="BGG89" s="266"/>
      <c r="BGH89" s="266"/>
      <c r="BGI89" s="266"/>
      <c r="BGJ89" s="266"/>
      <c r="BGK89" s="266"/>
      <c r="BGL89" s="266"/>
      <c r="BGM89" s="266"/>
      <c r="BGN89" s="266"/>
      <c r="BGO89" s="266"/>
      <c r="BGP89" s="266"/>
      <c r="BGQ89" s="266"/>
      <c r="BGR89" s="266"/>
      <c r="BGS89" s="266"/>
      <c r="BGT89" s="266"/>
      <c r="BGU89" s="266"/>
      <c r="BGV89" s="266"/>
      <c r="BGW89" s="266"/>
      <c r="BGX89" s="266"/>
      <c r="BGY89" s="266"/>
      <c r="BGZ89" s="266"/>
      <c r="BHA89" s="266"/>
      <c r="BHB89" s="266"/>
      <c r="BHC89" s="266"/>
      <c r="BHD89" s="266"/>
      <c r="BHE89" s="266"/>
      <c r="BHF89" s="266"/>
      <c r="BHG89" s="266"/>
      <c r="BHH89" s="266"/>
      <c r="BHI89" s="266"/>
      <c r="BHJ89" s="266"/>
      <c r="BHK89" s="266"/>
      <c r="BHL89" s="266"/>
      <c r="BHM89" s="266"/>
      <c r="BHN89" s="266"/>
      <c r="BHO89" s="266"/>
      <c r="BHP89" s="266"/>
      <c r="BHQ89" s="266"/>
      <c r="BHR89" s="266"/>
      <c r="BHS89" s="266"/>
      <c r="BHT89" s="266"/>
      <c r="BHU89" s="266"/>
      <c r="BHV89" s="266"/>
      <c r="BHW89" s="266"/>
      <c r="BHX89" s="266"/>
      <c r="BHY89" s="266"/>
      <c r="BHZ89" s="266"/>
      <c r="BIA89" s="266"/>
      <c r="BIB89" s="266"/>
      <c r="BIC89" s="266"/>
      <c r="BID89" s="266"/>
      <c r="BIE89" s="266"/>
      <c r="BIF89" s="266"/>
      <c r="BIG89" s="266"/>
      <c r="BIH89" s="266"/>
      <c r="BII89" s="266"/>
      <c r="BIJ89" s="266"/>
      <c r="BIK89" s="266"/>
      <c r="BIL89" s="266"/>
      <c r="BIM89" s="266"/>
      <c r="BIN89" s="266"/>
      <c r="BIO89" s="266"/>
      <c r="BIP89" s="266"/>
      <c r="BIQ89" s="266"/>
      <c r="BIR89" s="266"/>
      <c r="BIS89" s="266"/>
      <c r="BIT89" s="266"/>
      <c r="BIU89" s="266"/>
      <c r="BIV89" s="266"/>
      <c r="BIW89" s="266"/>
      <c r="BIX89" s="266"/>
      <c r="BIY89" s="266"/>
      <c r="BIZ89" s="266"/>
      <c r="BJA89" s="266"/>
      <c r="BJB89" s="266"/>
      <c r="BJC89" s="266"/>
      <c r="BJD89" s="266"/>
      <c r="BJE89" s="266"/>
      <c r="BJF89" s="266"/>
      <c r="BJG89" s="266"/>
      <c r="BJH89" s="266"/>
      <c r="BJI89" s="266"/>
      <c r="BJJ89" s="266"/>
      <c r="BJK89" s="266"/>
      <c r="BJL89" s="266"/>
      <c r="BJM89" s="266"/>
      <c r="BJN89" s="266"/>
      <c r="BJO89" s="266"/>
      <c r="BJP89" s="266"/>
      <c r="BJQ89" s="266"/>
      <c r="BJR89" s="266"/>
      <c r="BJS89" s="266"/>
      <c r="BJT89" s="266"/>
      <c r="BJU89" s="266"/>
      <c r="BJV89" s="266"/>
      <c r="BJW89" s="266"/>
      <c r="BJX89" s="266"/>
      <c r="BJY89" s="266"/>
      <c r="BJZ89" s="266"/>
      <c r="BKA89" s="266"/>
      <c r="BKB89" s="266"/>
      <c r="BKC89" s="266"/>
      <c r="BKD89" s="266"/>
      <c r="BKE89" s="266"/>
      <c r="BKF89" s="266"/>
      <c r="BKG89" s="266"/>
      <c r="BKH89" s="266"/>
      <c r="BKI89" s="266"/>
      <c r="BKJ89" s="266"/>
      <c r="BKK89" s="266"/>
      <c r="BKL89" s="266"/>
      <c r="BKM89" s="266"/>
      <c r="BKN89" s="266"/>
      <c r="BKO89" s="266"/>
      <c r="BKP89" s="266"/>
      <c r="BKQ89" s="266"/>
      <c r="BKR89" s="266"/>
      <c r="BKS89" s="266"/>
      <c r="BKT89" s="266"/>
      <c r="BKU89" s="266"/>
      <c r="BKV89" s="266"/>
      <c r="BKW89" s="266"/>
      <c r="BKX89" s="266"/>
      <c r="BKY89" s="266"/>
      <c r="BKZ89" s="266"/>
      <c r="BLA89" s="266"/>
      <c r="BLB89" s="266"/>
      <c r="BLC89" s="266"/>
      <c r="BLD89" s="266"/>
      <c r="BLE89" s="266"/>
      <c r="BLF89" s="266"/>
      <c r="BLG89" s="266"/>
      <c r="BLH89" s="266"/>
      <c r="BLI89" s="266"/>
      <c r="BLJ89" s="266"/>
      <c r="BLK89" s="266"/>
      <c r="BLL89" s="266"/>
      <c r="BLM89" s="266"/>
      <c r="BLN89" s="266"/>
      <c r="BLO89" s="266"/>
      <c r="BLP89" s="266"/>
      <c r="BLQ89" s="266"/>
      <c r="BLR89" s="266"/>
      <c r="BLS89" s="266"/>
      <c r="BLT89" s="266"/>
      <c r="BLU89" s="266"/>
      <c r="BLV89" s="266"/>
      <c r="BLW89" s="266"/>
      <c r="BLX89" s="266"/>
      <c r="BLY89" s="266"/>
      <c r="BLZ89" s="266"/>
      <c r="BMA89" s="266"/>
      <c r="BMB89" s="266"/>
      <c r="BMC89" s="266"/>
      <c r="BMD89" s="266"/>
      <c r="BME89" s="266"/>
      <c r="BMF89" s="266"/>
      <c r="BMG89" s="266"/>
      <c r="BMH89" s="266"/>
      <c r="BMI89" s="266"/>
      <c r="BMJ89" s="266"/>
      <c r="BMK89" s="266"/>
      <c r="BML89" s="266"/>
      <c r="BMM89" s="266"/>
      <c r="BMN89" s="266"/>
      <c r="BMO89" s="266"/>
      <c r="BMP89" s="266"/>
      <c r="BMQ89" s="266"/>
      <c r="BMR89" s="266"/>
      <c r="BMS89" s="266"/>
      <c r="BMT89" s="266"/>
      <c r="BMU89" s="266"/>
      <c r="BMV89" s="266"/>
      <c r="BMW89" s="266"/>
      <c r="BMX89" s="266"/>
      <c r="BMY89" s="266"/>
      <c r="BMZ89" s="266"/>
      <c r="BNA89" s="266"/>
      <c r="BNB89" s="266"/>
      <c r="BNC89" s="266"/>
      <c r="BND89" s="266"/>
      <c r="BNE89" s="266"/>
      <c r="BNF89" s="266"/>
      <c r="BNG89" s="266"/>
      <c r="BNH89" s="266"/>
      <c r="BNI89" s="266"/>
      <c r="BNJ89" s="266"/>
      <c r="BNK89" s="266"/>
      <c r="BNL89" s="266"/>
      <c r="BNM89" s="266"/>
      <c r="BNN89" s="266"/>
      <c r="BNO89" s="266"/>
      <c r="BNP89" s="266"/>
      <c r="BNQ89" s="266"/>
      <c r="BNR89" s="266"/>
      <c r="BNS89" s="266"/>
      <c r="BNT89" s="266"/>
      <c r="BNU89" s="266"/>
      <c r="BNV89" s="266"/>
      <c r="BNW89" s="266"/>
      <c r="BNX89" s="266"/>
      <c r="BNY89" s="266"/>
      <c r="BNZ89" s="266"/>
      <c r="BOA89" s="266"/>
      <c r="BOB89" s="266"/>
      <c r="BOC89" s="266"/>
      <c r="BOD89" s="266"/>
      <c r="BOE89" s="266"/>
      <c r="BOF89" s="266"/>
      <c r="BOG89" s="266"/>
      <c r="BOH89" s="266"/>
      <c r="BOI89" s="266"/>
      <c r="BOJ89" s="266"/>
      <c r="BOK89" s="266"/>
      <c r="BOL89" s="266"/>
      <c r="BOM89" s="266"/>
      <c r="BON89" s="266"/>
      <c r="BOO89" s="266"/>
      <c r="BOP89" s="266"/>
      <c r="BOQ89" s="266"/>
      <c r="BOR89" s="266"/>
      <c r="BOS89" s="266"/>
      <c r="BOT89" s="266"/>
      <c r="BOU89" s="266"/>
      <c r="BOV89" s="266"/>
      <c r="BOW89" s="266"/>
      <c r="BOX89" s="266"/>
      <c r="BOY89" s="266"/>
      <c r="BOZ89" s="266"/>
      <c r="BPA89" s="266"/>
      <c r="BPB89" s="266"/>
      <c r="BPC89" s="266"/>
      <c r="BPD89" s="266"/>
      <c r="BPE89" s="266"/>
      <c r="BPF89" s="266"/>
      <c r="BPG89" s="266"/>
      <c r="BPH89" s="266"/>
      <c r="BPI89" s="266"/>
      <c r="BPJ89" s="266"/>
      <c r="BPK89" s="266"/>
      <c r="BPL89" s="266"/>
      <c r="BPM89" s="266"/>
      <c r="BPN89" s="266"/>
      <c r="BPO89" s="266"/>
      <c r="BPP89" s="266"/>
      <c r="BPQ89" s="266"/>
      <c r="BPR89" s="266"/>
      <c r="BPS89" s="266"/>
      <c r="BPT89" s="266"/>
      <c r="BPU89" s="266"/>
      <c r="BPV89" s="266"/>
      <c r="BPW89" s="266"/>
      <c r="BPX89" s="266"/>
      <c r="BPY89" s="266"/>
      <c r="BPZ89" s="266"/>
      <c r="BQA89" s="266"/>
      <c r="BQB89" s="266"/>
      <c r="BQC89" s="266"/>
      <c r="BQD89" s="266"/>
      <c r="BQE89" s="266"/>
      <c r="BQF89" s="266"/>
      <c r="BQG89" s="266"/>
      <c r="BQH89" s="266"/>
      <c r="BQI89" s="266"/>
      <c r="BQJ89" s="266"/>
      <c r="BQK89" s="266"/>
      <c r="BQL89" s="266"/>
      <c r="BQM89" s="266"/>
      <c r="BQN89" s="266"/>
      <c r="BQO89" s="266"/>
      <c r="BQP89" s="266"/>
      <c r="BQQ89" s="266"/>
      <c r="BQR89" s="266"/>
      <c r="BQS89" s="266"/>
      <c r="BQT89" s="266"/>
      <c r="BQU89" s="266"/>
      <c r="BQV89" s="266"/>
      <c r="BQW89" s="266"/>
      <c r="BQX89" s="266"/>
      <c r="BQY89" s="266"/>
      <c r="BQZ89" s="266"/>
      <c r="BRA89" s="266"/>
      <c r="BRB89" s="266"/>
      <c r="BRC89" s="266"/>
      <c r="BRD89" s="266"/>
      <c r="BRE89" s="266"/>
      <c r="BRF89" s="266"/>
      <c r="BRG89" s="266"/>
      <c r="BRH89" s="266"/>
      <c r="BRI89" s="266"/>
      <c r="BRJ89" s="266"/>
      <c r="BRK89" s="266"/>
      <c r="BRL89" s="266"/>
      <c r="BRM89" s="266"/>
      <c r="BRN89" s="266"/>
      <c r="BRO89" s="266"/>
      <c r="BRP89" s="266"/>
      <c r="BRQ89" s="266"/>
      <c r="BRR89" s="266"/>
      <c r="BRS89" s="266"/>
      <c r="BRT89" s="266"/>
      <c r="BRU89" s="266"/>
      <c r="BRV89" s="266"/>
      <c r="BRW89" s="266"/>
      <c r="BRX89" s="266"/>
      <c r="BRY89" s="266"/>
      <c r="BRZ89" s="266"/>
      <c r="BSA89" s="266"/>
      <c r="BSB89" s="266"/>
      <c r="BSC89" s="266"/>
      <c r="BSD89" s="266"/>
      <c r="BSE89" s="266"/>
      <c r="BSF89" s="266"/>
      <c r="BSG89" s="266"/>
      <c r="BSH89" s="266"/>
      <c r="BSI89" s="266"/>
      <c r="BSJ89" s="266"/>
      <c r="BSK89" s="266"/>
      <c r="BSL89" s="266"/>
      <c r="BSM89" s="266"/>
      <c r="BSN89" s="266"/>
      <c r="BSO89" s="266"/>
      <c r="BSP89" s="266"/>
      <c r="BSQ89" s="266"/>
      <c r="BSR89" s="266"/>
      <c r="BSS89" s="266"/>
      <c r="BST89" s="266"/>
      <c r="BSU89" s="266"/>
      <c r="BSV89" s="266"/>
      <c r="BSW89" s="266"/>
      <c r="BSX89" s="266"/>
      <c r="BSY89" s="266"/>
      <c r="BSZ89" s="266"/>
      <c r="BTA89" s="266"/>
      <c r="BTB89" s="266"/>
      <c r="BTC89" s="266"/>
      <c r="BTD89" s="266"/>
      <c r="BTE89" s="266"/>
      <c r="BTF89" s="266"/>
      <c r="BTG89" s="266"/>
      <c r="BTH89" s="266"/>
      <c r="BTI89" s="266"/>
      <c r="BTJ89" s="266"/>
      <c r="BTK89" s="266"/>
      <c r="BTL89" s="266"/>
      <c r="BTM89" s="266"/>
      <c r="BTN89" s="266"/>
      <c r="BTO89" s="266"/>
      <c r="BTP89" s="266"/>
      <c r="BTQ89" s="266"/>
      <c r="BTR89" s="266"/>
      <c r="BTS89" s="266"/>
      <c r="BTT89" s="266"/>
      <c r="BTU89" s="266"/>
      <c r="BTV89" s="266"/>
      <c r="BTW89" s="266"/>
      <c r="BTX89" s="266"/>
      <c r="BTY89" s="266"/>
      <c r="BTZ89" s="266"/>
      <c r="BUA89" s="266"/>
      <c r="BUB89" s="266"/>
      <c r="BUC89" s="266"/>
      <c r="BUD89" s="266"/>
      <c r="BUE89" s="266"/>
      <c r="BUF89" s="266"/>
      <c r="BUG89" s="266"/>
      <c r="BUH89" s="266"/>
      <c r="BUI89" s="266"/>
      <c r="BUJ89" s="266"/>
      <c r="BUK89" s="266"/>
      <c r="BUL89" s="266"/>
      <c r="BUM89" s="266"/>
      <c r="BUN89" s="266"/>
      <c r="BUO89" s="266"/>
      <c r="BUP89" s="266"/>
      <c r="BUQ89" s="266"/>
      <c r="BUR89" s="266"/>
      <c r="BUS89" s="266"/>
      <c r="BUT89" s="266"/>
      <c r="BUU89" s="266"/>
      <c r="BUV89" s="266"/>
      <c r="BUW89" s="266"/>
      <c r="BUX89" s="266"/>
      <c r="BUY89" s="266"/>
      <c r="BUZ89" s="266"/>
      <c r="BVA89" s="266"/>
      <c r="BVB89" s="266"/>
      <c r="BVC89" s="266"/>
      <c r="BVD89" s="266"/>
      <c r="BVE89" s="266"/>
      <c r="BVF89" s="266"/>
      <c r="BVG89" s="266"/>
      <c r="BVH89" s="266"/>
      <c r="BVI89" s="266"/>
      <c r="BVJ89" s="266"/>
      <c r="BVK89" s="266"/>
      <c r="BVL89" s="266"/>
      <c r="BVM89" s="266"/>
      <c r="BVN89" s="266"/>
      <c r="BVO89" s="266"/>
      <c r="BVP89" s="266"/>
      <c r="BVQ89" s="266"/>
      <c r="BVR89" s="266"/>
      <c r="BVS89" s="266"/>
      <c r="BVT89" s="266"/>
      <c r="BVU89" s="266"/>
      <c r="BVV89" s="266"/>
      <c r="BVW89" s="266"/>
      <c r="BVX89" s="266"/>
      <c r="BVY89" s="266"/>
      <c r="BVZ89" s="266"/>
      <c r="BWA89" s="266"/>
      <c r="BWB89" s="266"/>
      <c r="BWC89" s="266"/>
      <c r="BWD89" s="266"/>
      <c r="BWE89" s="266"/>
      <c r="BWF89" s="266"/>
      <c r="BWG89" s="266"/>
      <c r="BWH89" s="266"/>
      <c r="BWI89" s="266"/>
      <c r="BWJ89" s="266"/>
      <c r="BWK89" s="266"/>
      <c r="BWL89" s="266"/>
      <c r="BWM89" s="266"/>
      <c r="BWN89" s="266"/>
      <c r="BWO89" s="266"/>
      <c r="BWP89" s="266"/>
      <c r="BWQ89" s="266"/>
      <c r="BWR89" s="266"/>
      <c r="BWS89" s="266"/>
      <c r="BWT89" s="266"/>
      <c r="BWU89" s="266"/>
      <c r="BWV89" s="266"/>
      <c r="BWW89" s="266"/>
      <c r="BWX89" s="266"/>
      <c r="BWY89" s="266"/>
      <c r="BWZ89" s="266"/>
      <c r="BXA89" s="266"/>
      <c r="BXB89" s="266"/>
      <c r="BXC89" s="266"/>
      <c r="BXD89" s="266"/>
      <c r="BXE89" s="266"/>
      <c r="BXF89" s="266"/>
      <c r="BXG89" s="266"/>
      <c r="BXH89" s="266"/>
      <c r="BXI89" s="266"/>
      <c r="BXJ89" s="266"/>
      <c r="BXK89" s="266"/>
      <c r="BXL89" s="266"/>
      <c r="BXM89" s="266"/>
      <c r="BXN89" s="266"/>
      <c r="BXO89" s="266"/>
      <c r="BXP89" s="266"/>
      <c r="BXQ89" s="266"/>
      <c r="BXR89" s="266"/>
      <c r="BXS89" s="266"/>
      <c r="BXT89" s="266"/>
      <c r="BXU89" s="266"/>
      <c r="BXV89" s="266"/>
      <c r="BXW89" s="266"/>
      <c r="BXX89" s="266"/>
      <c r="BXY89" s="266"/>
      <c r="BXZ89" s="266"/>
      <c r="BYA89" s="266"/>
      <c r="BYB89" s="266"/>
      <c r="BYC89" s="266"/>
      <c r="BYD89" s="266"/>
      <c r="BYE89" s="266"/>
      <c r="BYF89" s="266"/>
      <c r="BYG89" s="266"/>
      <c r="BYH89" s="266"/>
      <c r="BYI89" s="266"/>
      <c r="BYJ89" s="266"/>
      <c r="BYK89" s="266"/>
      <c r="BYL89" s="266"/>
      <c r="BYM89" s="266"/>
      <c r="BYN89" s="266"/>
      <c r="BYO89" s="266"/>
      <c r="BYP89" s="266"/>
      <c r="BYQ89" s="266"/>
      <c r="BYR89" s="266"/>
      <c r="BYS89" s="266"/>
      <c r="BYT89" s="266"/>
      <c r="BYU89" s="266"/>
      <c r="BYV89" s="266"/>
      <c r="BYW89" s="266"/>
      <c r="BYX89" s="266"/>
      <c r="BYY89" s="266"/>
      <c r="BYZ89" s="266"/>
      <c r="BZA89" s="266"/>
      <c r="BZB89" s="266"/>
      <c r="BZC89" s="266"/>
      <c r="BZD89" s="266"/>
      <c r="BZE89" s="266"/>
      <c r="BZF89" s="266"/>
      <c r="BZG89" s="266"/>
      <c r="BZH89" s="266"/>
      <c r="BZI89" s="266"/>
      <c r="BZJ89" s="266"/>
      <c r="BZK89" s="266"/>
      <c r="BZL89" s="266"/>
      <c r="BZM89" s="266"/>
      <c r="BZN89" s="266"/>
      <c r="BZO89" s="266"/>
      <c r="BZP89" s="266"/>
      <c r="BZQ89" s="266"/>
      <c r="BZR89" s="266"/>
      <c r="BZS89" s="266"/>
      <c r="BZT89" s="266"/>
      <c r="BZU89" s="266"/>
      <c r="BZV89" s="266"/>
      <c r="BZW89" s="266"/>
      <c r="BZX89" s="266"/>
      <c r="BZY89" s="266"/>
      <c r="BZZ89" s="266"/>
      <c r="CAA89" s="266"/>
      <c r="CAB89" s="266"/>
      <c r="CAC89" s="266"/>
      <c r="CAD89" s="266"/>
      <c r="CAE89" s="266"/>
      <c r="CAF89" s="266"/>
      <c r="CAG89" s="266"/>
      <c r="CAH89" s="266"/>
      <c r="CAI89" s="266"/>
      <c r="CAJ89" s="266"/>
      <c r="CAK89" s="266"/>
      <c r="CAL89" s="266"/>
      <c r="CAM89" s="266"/>
      <c r="CAN89" s="266"/>
      <c r="CAO89" s="266"/>
      <c r="CAP89" s="266"/>
      <c r="CAQ89" s="266"/>
      <c r="CAR89" s="266"/>
      <c r="CAS89" s="266"/>
      <c r="CAT89" s="266"/>
      <c r="CAU89" s="266"/>
      <c r="CAV89" s="266"/>
      <c r="CAW89" s="266"/>
      <c r="CAX89" s="266"/>
      <c r="CAY89" s="266"/>
      <c r="CAZ89" s="266"/>
      <c r="CBA89" s="266"/>
      <c r="CBB89" s="266"/>
      <c r="CBC89" s="266"/>
      <c r="CBD89" s="266"/>
      <c r="CBE89" s="266"/>
      <c r="CBF89" s="266"/>
      <c r="CBG89" s="266"/>
      <c r="CBH89" s="266"/>
      <c r="CBI89" s="266"/>
      <c r="CBJ89" s="266"/>
      <c r="CBK89" s="266"/>
      <c r="CBL89" s="266"/>
      <c r="CBM89" s="266"/>
      <c r="CBN89" s="266"/>
      <c r="CBO89" s="266"/>
      <c r="CBP89" s="266"/>
      <c r="CBQ89" s="266"/>
      <c r="CBR89" s="266"/>
      <c r="CBS89" s="266"/>
      <c r="CBT89" s="266"/>
      <c r="CBU89" s="266"/>
      <c r="CBV89" s="266"/>
      <c r="CBW89" s="266"/>
      <c r="CBX89" s="266"/>
      <c r="CBY89" s="266"/>
      <c r="CBZ89" s="266"/>
      <c r="CCA89" s="266"/>
      <c r="CCB89" s="266"/>
      <c r="CCC89" s="266"/>
      <c r="CCD89" s="266"/>
      <c r="CCE89" s="266"/>
      <c r="CCF89" s="266"/>
      <c r="CCG89" s="266"/>
      <c r="CCH89" s="266"/>
      <c r="CCI89" s="266"/>
      <c r="CCJ89" s="266"/>
      <c r="CCK89" s="266"/>
      <c r="CCL89" s="266"/>
      <c r="CCM89" s="266"/>
      <c r="CCN89" s="266"/>
      <c r="CCO89" s="266"/>
      <c r="CCP89" s="266"/>
      <c r="CCQ89" s="266"/>
      <c r="CCR89" s="266"/>
      <c r="CCS89" s="266"/>
      <c r="CCT89" s="266"/>
      <c r="CCU89" s="266"/>
      <c r="CCV89" s="266"/>
      <c r="CCW89" s="266"/>
      <c r="CCX89" s="266"/>
      <c r="CCY89" s="266"/>
      <c r="CCZ89" s="266"/>
      <c r="CDA89" s="266"/>
      <c r="CDB89" s="266"/>
      <c r="CDC89" s="266"/>
      <c r="CDD89" s="266"/>
      <c r="CDE89" s="266"/>
      <c r="CDF89" s="266"/>
      <c r="CDG89" s="266"/>
      <c r="CDH89" s="266"/>
      <c r="CDI89" s="266"/>
      <c r="CDJ89" s="266"/>
      <c r="CDK89" s="266"/>
      <c r="CDL89" s="266"/>
      <c r="CDM89" s="266"/>
      <c r="CDN89" s="266"/>
      <c r="CDO89" s="266"/>
      <c r="CDP89" s="266"/>
      <c r="CDQ89" s="266"/>
      <c r="CDR89" s="266"/>
      <c r="CDS89" s="266"/>
      <c r="CDT89" s="266"/>
      <c r="CDU89" s="266"/>
      <c r="CDV89" s="266"/>
      <c r="CDW89" s="266"/>
      <c r="CDX89" s="266"/>
      <c r="CDY89" s="266"/>
      <c r="CDZ89" s="266"/>
      <c r="CEA89" s="266"/>
      <c r="CEB89" s="266"/>
      <c r="CEC89" s="266"/>
      <c r="CED89" s="266"/>
      <c r="CEE89" s="266"/>
      <c r="CEF89" s="266"/>
      <c r="CEG89" s="266"/>
      <c r="CEH89" s="266"/>
      <c r="CEI89" s="266"/>
      <c r="CEJ89" s="266"/>
      <c r="CEK89" s="266"/>
      <c r="CEL89" s="266"/>
      <c r="CEM89" s="266"/>
      <c r="CEN89" s="266"/>
      <c r="CEO89" s="266"/>
      <c r="CEP89" s="266"/>
      <c r="CEQ89" s="266"/>
      <c r="CER89" s="266"/>
      <c r="CES89" s="266"/>
      <c r="CET89" s="266"/>
      <c r="CEU89" s="266"/>
      <c r="CEV89" s="266"/>
      <c r="CEW89" s="266"/>
      <c r="CEX89" s="266"/>
      <c r="CEY89" s="266"/>
      <c r="CEZ89" s="266"/>
      <c r="CFA89" s="266"/>
      <c r="CFB89" s="266"/>
      <c r="CFC89" s="266"/>
      <c r="CFD89" s="266"/>
      <c r="CFE89" s="266"/>
      <c r="CFF89" s="266"/>
      <c r="CFG89" s="266"/>
      <c r="CFH89" s="266"/>
      <c r="CFI89" s="266"/>
      <c r="CFJ89" s="266"/>
      <c r="CFK89" s="266"/>
      <c r="CFL89" s="266"/>
      <c r="CFM89" s="266"/>
      <c r="CFN89" s="266"/>
      <c r="CFO89" s="266"/>
      <c r="CFP89" s="266"/>
      <c r="CFQ89" s="266"/>
      <c r="CFR89" s="266"/>
      <c r="CFS89" s="266"/>
      <c r="CFT89" s="266"/>
      <c r="CFU89" s="266"/>
      <c r="CFV89" s="266"/>
      <c r="CFW89" s="266"/>
      <c r="CFX89" s="266"/>
      <c r="CFY89" s="266"/>
      <c r="CFZ89" s="266"/>
      <c r="CGA89" s="266"/>
      <c r="CGB89" s="266"/>
      <c r="CGC89" s="266"/>
      <c r="CGD89" s="266"/>
      <c r="CGE89" s="266"/>
      <c r="CGF89" s="266"/>
      <c r="CGG89" s="266"/>
      <c r="CGH89" s="266"/>
      <c r="CGI89" s="266"/>
      <c r="CGJ89" s="266"/>
      <c r="CGK89" s="266"/>
      <c r="CGL89" s="266"/>
      <c r="CGM89" s="266"/>
      <c r="CGN89" s="266"/>
      <c r="CGO89" s="266"/>
      <c r="CGP89" s="266"/>
      <c r="CGQ89" s="266"/>
      <c r="CGR89" s="266"/>
      <c r="CGS89" s="266"/>
      <c r="CGT89" s="266"/>
      <c r="CGU89" s="266"/>
      <c r="CGV89" s="266"/>
      <c r="CGW89" s="266"/>
      <c r="CGX89" s="266"/>
      <c r="CGY89" s="266"/>
      <c r="CGZ89" s="266"/>
      <c r="CHA89" s="266"/>
      <c r="CHB89" s="266"/>
      <c r="CHC89" s="266"/>
      <c r="CHD89" s="266"/>
      <c r="CHE89" s="266"/>
      <c r="CHF89" s="266"/>
      <c r="CHG89" s="266"/>
      <c r="CHH89" s="266"/>
      <c r="CHI89" s="266"/>
      <c r="CHJ89" s="266"/>
      <c r="CHK89" s="266"/>
      <c r="CHL89" s="266"/>
      <c r="CHM89" s="266"/>
      <c r="CHN89" s="266"/>
      <c r="CHO89" s="266"/>
      <c r="CHP89" s="266"/>
      <c r="CHQ89" s="266"/>
      <c r="CHR89" s="266"/>
      <c r="CHS89" s="266"/>
      <c r="CHT89" s="266"/>
      <c r="CHU89" s="266"/>
      <c r="CHV89" s="266"/>
      <c r="CHW89" s="266"/>
      <c r="CHX89" s="266"/>
      <c r="CHY89" s="266"/>
      <c r="CHZ89" s="266"/>
      <c r="CIA89" s="266"/>
      <c r="CIB89" s="266"/>
      <c r="CIC89" s="266"/>
      <c r="CID89" s="266"/>
      <c r="CIE89" s="266"/>
      <c r="CIF89" s="266"/>
      <c r="CIG89" s="266"/>
      <c r="CIH89" s="266"/>
      <c r="CII89" s="266"/>
      <c r="CIJ89" s="266"/>
      <c r="CIK89" s="266"/>
      <c r="CIL89" s="266"/>
      <c r="CIM89" s="266"/>
      <c r="CIN89" s="266"/>
      <c r="CIO89" s="266"/>
      <c r="CIP89" s="266"/>
      <c r="CIQ89" s="266"/>
      <c r="CIR89" s="266"/>
      <c r="CIS89" s="266"/>
      <c r="CIT89" s="266"/>
      <c r="CIU89" s="266"/>
      <c r="CIV89" s="266"/>
      <c r="CIW89" s="266"/>
      <c r="CIX89" s="266"/>
      <c r="CIY89" s="266"/>
      <c r="CIZ89" s="266"/>
      <c r="CJA89" s="266"/>
      <c r="CJB89" s="266"/>
      <c r="CJC89" s="266"/>
      <c r="CJD89" s="266"/>
      <c r="CJE89" s="266"/>
      <c r="CJF89" s="266"/>
      <c r="CJG89" s="266"/>
      <c r="CJH89" s="266"/>
      <c r="CJI89" s="266"/>
      <c r="CJJ89" s="266"/>
      <c r="CJK89" s="266"/>
      <c r="CJL89" s="266"/>
      <c r="CJM89" s="266"/>
      <c r="CJN89" s="266"/>
      <c r="CJO89" s="266"/>
      <c r="CJP89" s="266"/>
      <c r="CJQ89" s="266"/>
      <c r="CJR89" s="266"/>
      <c r="CJS89" s="266"/>
      <c r="CJT89" s="266"/>
      <c r="CJU89" s="266"/>
      <c r="CJV89" s="266"/>
      <c r="CJW89" s="266"/>
      <c r="CJX89" s="266"/>
      <c r="CJY89" s="266"/>
      <c r="CJZ89" s="266"/>
      <c r="CKA89" s="266"/>
      <c r="CKB89" s="266"/>
      <c r="CKC89" s="266"/>
      <c r="CKD89" s="266"/>
      <c r="CKE89" s="266"/>
      <c r="CKF89" s="266"/>
      <c r="CKG89" s="266"/>
      <c r="CKH89" s="266"/>
      <c r="CKI89" s="266"/>
      <c r="CKJ89" s="266"/>
      <c r="CKK89" s="266"/>
      <c r="CKL89" s="266"/>
      <c r="CKM89" s="266"/>
      <c r="CKN89" s="266"/>
      <c r="CKO89" s="266"/>
      <c r="CKP89" s="266"/>
      <c r="CKQ89" s="266"/>
      <c r="CKR89" s="266"/>
      <c r="CKS89" s="266"/>
      <c r="CKT89" s="266"/>
      <c r="CKU89" s="266"/>
      <c r="CKV89" s="266"/>
      <c r="CKW89" s="266"/>
      <c r="CKX89" s="266"/>
      <c r="CKY89" s="266"/>
      <c r="CKZ89" s="266"/>
      <c r="CLA89" s="266"/>
      <c r="CLB89" s="266"/>
      <c r="CLC89" s="266"/>
      <c r="CLD89" s="266"/>
      <c r="CLE89" s="266"/>
      <c r="CLF89" s="266"/>
      <c r="CLG89" s="266"/>
      <c r="CLH89" s="266"/>
      <c r="CLI89" s="266"/>
      <c r="CLJ89" s="266"/>
      <c r="CLK89" s="266"/>
      <c r="CLL89" s="266"/>
      <c r="CLM89" s="266"/>
      <c r="CLN89" s="266"/>
      <c r="CLO89" s="266"/>
      <c r="CLP89" s="266"/>
      <c r="CLQ89" s="266"/>
      <c r="CLR89" s="266"/>
      <c r="CLS89" s="266"/>
      <c r="CLT89" s="266"/>
      <c r="CLU89" s="266"/>
      <c r="CLV89" s="266"/>
      <c r="CLW89" s="266"/>
      <c r="CLX89" s="266"/>
      <c r="CLY89" s="266"/>
      <c r="CLZ89" s="266"/>
      <c r="CMA89" s="266"/>
      <c r="CMB89" s="266"/>
      <c r="CMC89" s="266"/>
      <c r="CMD89" s="266"/>
      <c r="CME89" s="266"/>
      <c r="CMF89" s="266"/>
      <c r="CMG89" s="266"/>
      <c r="CMH89" s="266"/>
      <c r="CMI89" s="266"/>
      <c r="CMJ89" s="266"/>
      <c r="CMK89" s="266"/>
      <c r="CML89" s="266"/>
      <c r="CMM89" s="266"/>
      <c r="CMN89" s="266"/>
      <c r="CMO89" s="266"/>
      <c r="CMP89" s="266"/>
      <c r="CMQ89" s="266"/>
      <c r="CMR89" s="266"/>
      <c r="CMS89" s="266"/>
      <c r="CMT89" s="266"/>
      <c r="CMU89" s="266"/>
      <c r="CMV89" s="266"/>
      <c r="CMW89" s="266"/>
      <c r="CMX89" s="266"/>
      <c r="CMY89" s="266"/>
      <c r="CMZ89" s="266"/>
      <c r="CNA89" s="266"/>
      <c r="CNB89" s="266"/>
      <c r="CNC89" s="266"/>
      <c r="CND89" s="266"/>
      <c r="CNE89" s="266"/>
      <c r="CNF89" s="266"/>
      <c r="CNG89" s="266"/>
      <c r="CNH89" s="266"/>
      <c r="CNI89" s="266"/>
      <c r="CNJ89" s="266"/>
      <c r="CNK89" s="266"/>
      <c r="CNL89" s="266"/>
      <c r="CNM89" s="266"/>
      <c r="CNN89" s="266"/>
      <c r="CNO89" s="266"/>
      <c r="CNP89" s="266"/>
      <c r="CNQ89" s="266"/>
      <c r="CNR89" s="266"/>
      <c r="CNS89" s="266"/>
      <c r="CNT89" s="266"/>
      <c r="CNU89" s="266"/>
      <c r="CNV89" s="266"/>
      <c r="CNW89" s="266"/>
      <c r="CNX89" s="266"/>
      <c r="CNY89" s="266"/>
      <c r="CNZ89" s="266"/>
      <c r="COA89" s="266"/>
      <c r="COB89" s="266"/>
      <c r="COC89" s="266"/>
      <c r="COD89" s="266"/>
      <c r="COE89" s="266"/>
      <c r="COF89" s="266"/>
      <c r="COG89" s="266"/>
      <c r="COH89" s="266"/>
      <c r="COI89" s="266"/>
      <c r="COJ89" s="266"/>
      <c r="COK89" s="266"/>
      <c r="COL89" s="266"/>
      <c r="COM89" s="266"/>
      <c r="CON89" s="266"/>
      <c r="COO89" s="266"/>
      <c r="COP89" s="266"/>
      <c r="COQ89" s="266"/>
      <c r="COR89" s="266"/>
      <c r="COS89" s="266"/>
      <c r="COT89" s="266"/>
      <c r="COU89" s="266"/>
      <c r="COV89" s="266"/>
      <c r="COW89" s="266"/>
      <c r="COX89" s="266"/>
      <c r="COY89" s="266"/>
      <c r="COZ89" s="266"/>
      <c r="CPA89" s="266"/>
      <c r="CPB89" s="266"/>
      <c r="CPC89" s="266"/>
      <c r="CPD89" s="266"/>
      <c r="CPE89" s="266"/>
      <c r="CPF89" s="266"/>
      <c r="CPG89" s="266"/>
      <c r="CPH89" s="266"/>
      <c r="CPI89" s="266"/>
      <c r="CPJ89" s="266"/>
      <c r="CPK89" s="266"/>
      <c r="CPL89" s="266"/>
      <c r="CPM89" s="266"/>
      <c r="CPN89" s="266"/>
      <c r="CPO89" s="266"/>
      <c r="CPP89" s="266"/>
      <c r="CPQ89" s="266"/>
      <c r="CPR89" s="266"/>
      <c r="CPS89" s="266"/>
      <c r="CPT89" s="266"/>
      <c r="CPU89" s="266"/>
      <c r="CPV89" s="266"/>
      <c r="CPW89" s="266"/>
      <c r="CPX89" s="266"/>
      <c r="CPY89" s="266"/>
      <c r="CPZ89" s="266"/>
      <c r="CQA89" s="266"/>
      <c r="CQB89" s="266"/>
      <c r="CQC89" s="266"/>
      <c r="CQD89" s="266"/>
      <c r="CQE89" s="266"/>
      <c r="CQF89" s="266"/>
      <c r="CQG89" s="266"/>
      <c r="CQH89" s="266"/>
      <c r="CQI89" s="266"/>
      <c r="CQJ89" s="266"/>
      <c r="CQK89" s="266"/>
      <c r="CQL89" s="266"/>
      <c r="CQM89" s="266"/>
      <c r="CQN89" s="266"/>
      <c r="CQO89" s="266"/>
      <c r="CQP89" s="266"/>
      <c r="CQQ89" s="266"/>
      <c r="CQR89" s="266"/>
      <c r="CQS89" s="266"/>
      <c r="CQT89" s="266"/>
      <c r="CQU89" s="266"/>
      <c r="CQV89" s="266"/>
      <c r="CQW89" s="266"/>
      <c r="CQX89" s="266"/>
      <c r="CQY89" s="266"/>
      <c r="CQZ89" s="266"/>
      <c r="CRA89" s="266"/>
      <c r="CRB89" s="266"/>
      <c r="CRC89" s="266"/>
      <c r="CRD89" s="266"/>
      <c r="CRE89" s="266"/>
      <c r="CRF89" s="266"/>
      <c r="CRG89" s="266"/>
      <c r="CRH89" s="266"/>
      <c r="CRI89" s="266"/>
      <c r="CRJ89" s="266"/>
      <c r="CRK89" s="266"/>
      <c r="CRL89" s="266"/>
      <c r="CRM89" s="266"/>
      <c r="CRN89" s="266"/>
      <c r="CRO89" s="266"/>
      <c r="CRP89" s="266"/>
      <c r="CRQ89" s="266"/>
      <c r="CRR89" s="266"/>
      <c r="CRS89" s="266"/>
      <c r="CRT89" s="266"/>
      <c r="CRU89" s="266"/>
      <c r="CRV89" s="266"/>
      <c r="CRW89" s="266"/>
      <c r="CRX89" s="266"/>
      <c r="CRY89" s="266"/>
      <c r="CRZ89" s="266"/>
      <c r="CSA89" s="266"/>
      <c r="CSB89" s="266"/>
      <c r="CSC89" s="266"/>
      <c r="CSD89" s="266"/>
      <c r="CSE89" s="266"/>
      <c r="CSF89" s="266"/>
      <c r="CSG89" s="266"/>
      <c r="CSH89" s="266"/>
      <c r="CSI89" s="266"/>
      <c r="CSJ89" s="266"/>
      <c r="CSK89" s="266"/>
      <c r="CSL89" s="266"/>
      <c r="CSM89" s="266"/>
      <c r="CSN89" s="266"/>
      <c r="CSO89" s="266"/>
      <c r="CSP89" s="266"/>
      <c r="CSQ89" s="266"/>
      <c r="CSR89" s="266"/>
      <c r="CSS89" s="266"/>
      <c r="CST89" s="266"/>
      <c r="CSU89" s="266"/>
      <c r="CSV89" s="266"/>
      <c r="CSW89" s="266"/>
      <c r="CSX89" s="266"/>
      <c r="CSY89" s="266"/>
      <c r="CSZ89" s="266"/>
      <c r="CTA89" s="266"/>
      <c r="CTB89" s="266"/>
      <c r="CTC89" s="266"/>
      <c r="CTD89" s="266"/>
      <c r="CTE89" s="266"/>
      <c r="CTF89" s="266"/>
      <c r="CTG89" s="266"/>
      <c r="CTH89" s="266"/>
      <c r="CTI89" s="266"/>
      <c r="CTJ89" s="266"/>
      <c r="CTK89" s="266"/>
      <c r="CTL89" s="266"/>
      <c r="CTM89" s="266"/>
      <c r="CTN89" s="266"/>
      <c r="CTO89" s="266"/>
      <c r="CTP89" s="266"/>
      <c r="CTQ89" s="266"/>
      <c r="CTR89" s="266"/>
      <c r="CTS89" s="266"/>
      <c r="CTT89" s="266"/>
      <c r="CTU89" s="266"/>
      <c r="CTV89" s="266"/>
      <c r="CTW89" s="266"/>
      <c r="CTX89" s="266"/>
      <c r="CTY89" s="266"/>
      <c r="CTZ89" s="266"/>
      <c r="CUA89" s="266"/>
      <c r="CUB89" s="266"/>
      <c r="CUC89" s="266"/>
      <c r="CUD89" s="266"/>
      <c r="CUE89" s="266"/>
      <c r="CUF89" s="266"/>
      <c r="CUG89" s="266"/>
      <c r="CUH89" s="266"/>
      <c r="CUI89" s="266"/>
      <c r="CUJ89" s="266"/>
      <c r="CUK89" s="266"/>
      <c r="CUL89" s="266"/>
      <c r="CUM89" s="266"/>
      <c r="CUN89" s="266"/>
      <c r="CUO89" s="266"/>
      <c r="CUP89" s="266"/>
      <c r="CUQ89" s="266"/>
      <c r="CUR89" s="266"/>
      <c r="CUS89" s="266"/>
      <c r="CUT89" s="266"/>
      <c r="CUU89" s="266"/>
      <c r="CUV89" s="266"/>
      <c r="CUW89" s="266"/>
      <c r="CUX89" s="266"/>
      <c r="CUY89" s="266"/>
      <c r="CUZ89" s="266"/>
      <c r="CVA89" s="266"/>
      <c r="CVB89" s="266"/>
      <c r="CVC89" s="266"/>
      <c r="CVD89" s="266"/>
      <c r="CVE89" s="266"/>
      <c r="CVF89" s="266"/>
      <c r="CVG89" s="266"/>
      <c r="CVH89" s="266"/>
      <c r="CVI89" s="266"/>
      <c r="CVJ89" s="266"/>
      <c r="CVK89" s="266"/>
      <c r="CVL89" s="266"/>
      <c r="CVM89" s="266"/>
      <c r="CVN89" s="266"/>
      <c r="CVO89" s="266"/>
      <c r="CVP89" s="266"/>
      <c r="CVQ89" s="266"/>
      <c r="CVR89" s="266"/>
      <c r="CVS89" s="266"/>
      <c r="CVT89" s="266"/>
      <c r="CVU89" s="266"/>
      <c r="CVV89" s="266"/>
      <c r="CVW89" s="266"/>
      <c r="CVX89" s="266"/>
      <c r="CVY89" s="266"/>
      <c r="CVZ89" s="266"/>
      <c r="CWA89" s="266"/>
      <c r="CWB89" s="266"/>
      <c r="CWC89" s="266"/>
      <c r="CWD89" s="266"/>
      <c r="CWE89" s="266"/>
      <c r="CWF89" s="266"/>
      <c r="CWG89" s="266"/>
      <c r="CWH89" s="266"/>
      <c r="CWI89" s="266"/>
      <c r="CWJ89" s="266"/>
      <c r="CWK89" s="266"/>
      <c r="CWL89" s="266"/>
      <c r="CWM89" s="266"/>
      <c r="CWN89" s="266"/>
      <c r="CWO89" s="266"/>
      <c r="CWP89" s="266"/>
      <c r="CWQ89" s="266"/>
      <c r="CWR89" s="266"/>
      <c r="CWS89" s="266"/>
      <c r="CWT89" s="266"/>
      <c r="CWU89" s="266"/>
      <c r="CWV89" s="266"/>
      <c r="CWW89" s="266"/>
      <c r="CWX89" s="266"/>
      <c r="CWY89" s="266"/>
      <c r="CWZ89" s="266"/>
      <c r="CXA89" s="266"/>
      <c r="CXB89" s="266"/>
      <c r="CXC89" s="266"/>
      <c r="CXD89" s="266"/>
      <c r="CXE89" s="266"/>
      <c r="CXF89" s="266"/>
      <c r="CXG89" s="266"/>
      <c r="CXH89" s="266"/>
      <c r="CXI89" s="266"/>
      <c r="CXJ89" s="266"/>
      <c r="CXK89" s="266"/>
      <c r="CXL89" s="266"/>
      <c r="CXM89" s="266"/>
      <c r="CXN89" s="266"/>
      <c r="CXO89" s="266"/>
      <c r="CXP89" s="266"/>
      <c r="CXQ89" s="266"/>
      <c r="CXR89" s="266"/>
      <c r="CXS89" s="266"/>
      <c r="CXT89" s="266"/>
      <c r="CXU89" s="266"/>
      <c r="CXV89" s="266"/>
      <c r="CXW89" s="266"/>
      <c r="CXX89" s="266"/>
      <c r="CXY89" s="266"/>
      <c r="CXZ89" s="266"/>
      <c r="CYA89" s="266"/>
      <c r="CYB89" s="266"/>
      <c r="CYC89" s="266"/>
      <c r="CYD89" s="266"/>
      <c r="CYE89" s="266"/>
      <c r="CYF89" s="266"/>
      <c r="CYG89" s="266"/>
      <c r="CYH89" s="266"/>
      <c r="CYI89" s="266"/>
      <c r="CYJ89" s="266"/>
      <c r="CYK89" s="266"/>
      <c r="CYL89" s="266"/>
      <c r="CYM89" s="266"/>
      <c r="CYN89" s="266"/>
      <c r="CYO89" s="266"/>
      <c r="CYP89" s="266"/>
      <c r="CYQ89" s="266"/>
      <c r="CYR89" s="266"/>
      <c r="CYS89" s="266"/>
      <c r="CYT89" s="266"/>
      <c r="CYU89" s="266"/>
      <c r="CYV89" s="266"/>
      <c r="CYW89" s="266"/>
      <c r="CYX89" s="266"/>
      <c r="CYY89" s="266"/>
      <c r="CYZ89" s="266"/>
      <c r="CZA89" s="266"/>
      <c r="CZB89" s="266"/>
      <c r="CZC89" s="266"/>
      <c r="CZD89" s="266"/>
      <c r="CZE89" s="266"/>
      <c r="CZF89" s="266"/>
      <c r="CZG89" s="266"/>
      <c r="CZH89" s="266"/>
      <c r="CZI89" s="266"/>
      <c r="CZJ89" s="266"/>
      <c r="CZK89" s="266"/>
      <c r="CZL89" s="266"/>
      <c r="CZM89" s="266"/>
      <c r="CZN89" s="266"/>
      <c r="CZO89" s="266"/>
      <c r="CZP89" s="266"/>
      <c r="CZQ89" s="266"/>
      <c r="CZR89" s="266"/>
      <c r="CZS89" s="266"/>
      <c r="CZT89" s="266"/>
      <c r="CZU89" s="266"/>
      <c r="CZV89" s="266"/>
      <c r="CZW89" s="266"/>
      <c r="CZX89" s="266"/>
      <c r="CZY89" s="266"/>
      <c r="CZZ89" s="266"/>
      <c r="DAA89" s="266"/>
      <c r="DAB89" s="266"/>
      <c r="DAC89" s="266"/>
      <c r="DAD89" s="266"/>
      <c r="DAE89" s="266"/>
      <c r="DAF89" s="266"/>
      <c r="DAG89" s="266"/>
      <c r="DAH89" s="266"/>
      <c r="DAI89" s="266"/>
      <c r="DAJ89" s="266"/>
      <c r="DAK89" s="266"/>
      <c r="DAL89" s="266"/>
      <c r="DAM89" s="266"/>
      <c r="DAN89" s="266"/>
      <c r="DAO89" s="266"/>
      <c r="DAP89" s="266"/>
      <c r="DAQ89" s="266"/>
      <c r="DAR89" s="266"/>
      <c r="DAS89" s="266"/>
      <c r="DAT89" s="266"/>
      <c r="DAU89" s="266"/>
      <c r="DAV89" s="266"/>
      <c r="DAW89" s="266"/>
      <c r="DAX89" s="266"/>
      <c r="DAY89" s="266"/>
      <c r="DAZ89" s="266"/>
      <c r="DBA89" s="266"/>
      <c r="DBB89" s="266"/>
      <c r="DBC89" s="266"/>
      <c r="DBD89" s="266"/>
      <c r="DBE89" s="266"/>
      <c r="DBF89" s="266"/>
      <c r="DBG89" s="266"/>
      <c r="DBH89" s="266"/>
      <c r="DBI89" s="266"/>
      <c r="DBJ89" s="266"/>
      <c r="DBK89" s="266"/>
      <c r="DBL89" s="266"/>
      <c r="DBM89" s="266"/>
      <c r="DBN89" s="266"/>
      <c r="DBO89" s="266"/>
      <c r="DBP89" s="266"/>
      <c r="DBQ89" s="266"/>
      <c r="DBR89" s="266"/>
      <c r="DBS89" s="266"/>
      <c r="DBT89" s="266"/>
      <c r="DBU89" s="266"/>
      <c r="DBV89" s="266"/>
      <c r="DBW89" s="266"/>
      <c r="DBX89" s="266"/>
      <c r="DBY89" s="266"/>
      <c r="DBZ89" s="266"/>
      <c r="DCA89" s="266"/>
      <c r="DCB89" s="266"/>
      <c r="DCC89" s="266"/>
      <c r="DCD89" s="266"/>
      <c r="DCE89" s="266"/>
      <c r="DCF89" s="266"/>
      <c r="DCG89" s="266"/>
      <c r="DCH89" s="266"/>
      <c r="DCI89" s="266"/>
      <c r="DCJ89" s="266"/>
      <c r="DCK89" s="266"/>
      <c r="DCL89" s="266"/>
      <c r="DCM89" s="266"/>
      <c r="DCN89" s="266"/>
      <c r="DCO89" s="266"/>
      <c r="DCP89" s="266"/>
      <c r="DCQ89" s="266"/>
      <c r="DCR89" s="266"/>
      <c r="DCS89" s="266"/>
      <c r="DCT89" s="266"/>
      <c r="DCU89" s="266"/>
      <c r="DCV89" s="266"/>
      <c r="DCW89" s="266"/>
      <c r="DCX89" s="266"/>
      <c r="DCY89" s="266"/>
      <c r="DCZ89" s="266"/>
      <c r="DDA89" s="266"/>
      <c r="DDB89" s="266"/>
      <c r="DDC89" s="266"/>
      <c r="DDD89" s="266"/>
      <c r="DDE89" s="266"/>
      <c r="DDF89" s="266"/>
      <c r="DDG89" s="266"/>
      <c r="DDH89" s="266"/>
      <c r="DDI89" s="266"/>
      <c r="DDJ89" s="266"/>
      <c r="DDK89" s="266"/>
      <c r="DDL89" s="266"/>
      <c r="DDM89" s="266"/>
      <c r="DDN89" s="266"/>
      <c r="DDO89" s="266"/>
      <c r="DDP89" s="266"/>
      <c r="DDQ89" s="266"/>
      <c r="DDR89" s="266"/>
      <c r="DDS89" s="266"/>
      <c r="DDT89" s="266"/>
      <c r="DDU89" s="266"/>
      <c r="DDV89" s="266"/>
      <c r="DDW89" s="266"/>
      <c r="DDX89" s="266"/>
      <c r="DDY89" s="266"/>
      <c r="DDZ89" s="266"/>
      <c r="DEA89" s="266"/>
      <c r="DEB89" s="266"/>
      <c r="DEC89" s="266"/>
      <c r="DED89" s="266"/>
      <c r="DEE89" s="266"/>
      <c r="DEF89" s="266"/>
      <c r="DEG89" s="266"/>
      <c r="DEH89" s="266"/>
      <c r="DEI89" s="266"/>
      <c r="DEJ89" s="266"/>
      <c r="DEK89" s="266"/>
      <c r="DEL89" s="266"/>
      <c r="DEM89" s="266"/>
      <c r="DEN89" s="266"/>
      <c r="DEO89" s="266"/>
      <c r="DEP89" s="266"/>
      <c r="DEQ89" s="266"/>
      <c r="DER89" s="266"/>
      <c r="DES89" s="266"/>
      <c r="DET89" s="266"/>
      <c r="DEU89" s="266"/>
      <c r="DEV89" s="266"/>
      <c r="DEW89" s="266"/>
      <c r="DEX89" s="266"/>
      <c r="DEY89" s="266"/>
      <c r="DEZ89" s="266"/>
      <c r="DFA89" s="266"/>
      <c r="DFB89" s="266"/>
      <c r="DFC89" s="266"/>
      <c r="DFD89" s="266"/>
      <c r="DFE89" s="266"/>
      <c r="DFF89" s="266"/>
      <c r="DFG89" s="266"/>
      <c r="DFH89" s="266"/>
      <c r="DFI89" s="266"/>
      <c r="DFJ89" s="266"/>
      <c r="DFK89" s="266"/>
      <c r="DFL89" s="266"/>
      <c r="DFM89" s="266"/>
      <c r="DFN89" s="266"/>
      <c r="DFO89" s="266"/>
      <c r="DFP89" s="266"/>
      <c r="DFQ89" s="266"/>
      <c r="DFR89" s="266"/>
      <c r="DFS89" s="266"/>
      <c r="DFT89" s="266"/>
      <c r="DFU89" s="266"/>
      <c r="DFV89" s="266"/>
      <c r="DFW89" s="266"/>
      <c r="DFX89" s="266"/>
      <c r="DFY89" s="266"/>
      <c r="DFZ89" s="266"/>
      <c r="DGA89" s="266"/>
      <c r="DGB89" s="266"/>
      <c r="DGC89" s="266"/>
      <c r="DGD89" s="266"/>
      <c r="DGE89" s="266"/>
      <c r="DGF89" s="266"/>
      <c r="DGG89" s="266"/>
      <c r="DGH89" s="266"/>
      <c r="DGI89" s="266"/>
      <c r="DGJ89" s="266"/>
      <c r="DGK89" s="266"/>
      <c r="DGL89" s="266"/>
      <c r="DGM89" s="266"/>
      <c r="DGN89" s="266"/>
      <c r="DGO89" s="266"/>
      <c r="DGP89" s="266"/>
      <c r="DGQ89" s="266"/>
      <c r="DGR89" s="266"/>
      <c r="DGS89" s="266"/>
      <c r="DGT89" s="266"/>
      <c r="DGU89" s="266"/>
      <c r="DGV89" s="266"/>
      <c r="DGW89" s="266"/>
      <c r="DGX89" s="266"/>
      <c r="DGY89" s="266"/>
      <c r="DGZ89" s="266"/>
      <c r="DHA89" s="266"/>
      <c r="DHB89" s="266"/>
      <c r="DHC89" s="266"/>
      <c r="DHD89" s="266"/>
      <c r="DHE89" s="266"/>
      <c r="DHF89" s="266"/>
      <c r="DHG89" s="266"/>
      <c r="DHH89" s="266"/>
      <c r="DHI89" s="266"/>
      <c r="DHJ89" s="266"/>
      <c r="DHK89" s="266"/>
      <c r="DHL89" s="266"/>
      <c r="DHM89" s="266"/>
      <c r="DHN89" s="266"/>
      <c r="DHO89" s="266"/>
      <c r="DHP89" s="266"/>
      <c r="DHQ89" s="266"/>
      <c r="DHR89" s="266"/>
      <c r="DHS89" s="266"/>
      <c r="DHT89" s="266"/>
      <c r="DHU89" s="266"/>
      <c r="DHV89" s="266"/>
      <c r="DHW89" s="266"/>
      <c r="DHX89" s="266"/>
      <c r="DHY89" s="266"/>
      <c r="DHZ89" s="266"/>
      <c r="DIA89" s="266"/>
      <c r="DIB89" s="266"/>
      <c r="DIC89" s="266"/>
      <c r="DID89" s="266"/>
      <c r="DIE89" s="266"/>
      <c r="DIF89" s="266"/>
      <c r="DIG89" s="266"/>
      <c r="DIH89" s="266"/>
      <c r="DII89" s="266"/>
      <c r="DIJ89" s="266"/>
      <c r="DIK89" s="266"/>
      <c r="DIL89" s="266"/>
      <c r="DIM89" s="266"/>
      <c r="DIN89" s="266"/>
      <c r="DIO89" s="266"/>
      <c r="DIP89" s="266"/>
      <c r="DIQ89" s="266"/>
      <c r="DIR89" s="266"/>
      <c r="DIS89" s="266"/>
      <c r="DIT89" s="266"/>
      <c r="DIU89" s="266"/>
      <c r="DIV89" s="266"/>
      <c r="DIW89" s="266"/>
      <c r="DIX89" s="266"/>
      <c r="DIY89" s="266"/>
      <c r="DIZ89" s="266"/>
      <c r="DJA89" s="266"/>
      <c r="DJB89" s="266"/>
      <c r="DJC89" s="266"/>
      <c r="DJD89" s="266"/>
      <c r="DJE89" s="266"/>
      <c r="DJF89" s="266"/>
      <c r="DJG89" s="266"/>
      <c r="DJH89" s="266"/>
      <c r="DJI89" s="266"/>
      <c r="DJJ89" s="266"/>
      <c r="DJK89" s="266"/>
      <c r="DJL89" s="266"/>
      <c r="DJM89" s="266"/>
      <c r="DJN89" s="266"/>
      <c r="DJO89" s="266"/>
      <c r="DJP89" s="266"/>
      <c r="DJQ89" s="266"/>
      <c r="DJR89" s="266"/>
      <c r="DJS89" s="266"/>
      <c r="DJT89" s="266"/>
      <c r="DJU89" s="266"/>
      <c r="DJV89" s="266"/>
      <c r="DJW89" s="266"/>
      <c r="DJX89" s="266"/>
      <c r="DJY89" s="266"/>
      <c r="DJZ89" s="266"/>
      <c r="DKA89" s="266"/>
      <c r="DKB89" s="266"/>
      <c r="DKC89" s="266"/>
      <c r="DKD89" s="266"/>
      <c r="DKE89" s="266"/>
      <c r="DKF89" s="266"/>
      <c r="DKG89" s="266"/>
      <c r="DKH89" s="266"/>
      <c r="DKI89" s="266"/>
      <c r="DKJ89" s="266"/>
      <c r="DKK89" s="266"/>
      <c r="DKL89" s="266"/>
      <c r="DKM89" s="266"/>
      <c r="DKN89" s="266"/>
      <c r="DKO89" s="266"/>
      <c r="DKP89" s="266"/>
      <c r="DKQ89" s="266"/>
      <c r="DKR89" s="266"/>
      <c r="DKS89" s="266"/>
      <c r="DKT89" s="266"/>
      <c r="DKU89" s="266"/>
      <c r="DKV89" s="266"/>
      <c r="DKW89" s="266"/>
      <c r="DKX89" s="266"/>
      <c r="DKY89" s="266"/>
      <c r="DKZ89" s="266"/>
      <c r="DLA89" s="266"/>
      <c r="DLB89" s="266"/>
      <c r="DLC89" s="266"/>
      <c r="DLD89" s="266"/>
      <c r="DLE89" s="266"/>
      <c r="DLF89" s="266"/>
      <c r="DLG89" s="266"/>
      <c r="DLH89" s="266"/>
      <c r="DLI89" s="266"/>
      <c r="DLJ89" s="266"/>
      <c r="DLK89" s="266"/>
      <c r="DLL89" s="266"/>
      <c r="DLM89" s="266"/>
      <c r="DLN89" s="266"/>
      <c r="DLO89" s="266"/>
      <c r="DLP89" s="266"/>
      <c r="DLQ89" s="266"/>
      <c r="DLR89" s="266"/>
      <c r="DLS89" s="266"/>
      <c r="DLT89" s="266"/>
      <c r="DLU89" s="266"/>
      <c r="DLV89" s="266"/>
      <c r="DLW89" s="266"/>
      <c r="DLX89" s="266"/>
      <c r="DLY89" s="266"/>
      <c r="DLZ89" s="266"/>
      <c r="DMA89" s="266"/>
      <c r="DMB89" s="266"/>
      <c r="DMC89" s="266"/>
      <c r="DMD89" s="266"/>
      <c r="DME89" s="266"/>
      <c r="DMF89" s="266"/>
      <c r="DMG89" s="266"/>
      <c r="DMH89" s="266"/>
      <c r="DMI89" s="266"/>
      <c r="DMJ89" s="266"/>
      <c r="DMK89" s="266"/>
      <c r="DML89" s="266"/>
      <c r="DMM89" s="266"/>
      <c r="DMN89" s="266"/>
      <c r="DMO89" s="266"/>
      <c r="DMP89" s="266"/>
      <c r="DMQ89" s="266"/>
      <c r="DMR89" s="266"/>
      <c r="DMS89" s="266"/>
      <c r="DMT89" s="266"/>
      <c r="DMU89" s="266"/>
      <c r="DMV89" s="266"/>
      <c r="DMW89" s="266"/>
      <c r="DMX89" s="266"/>
      <c r="DMY89" s="266"/>
      <c r="DMZ89" s="266"/>
      <c r="DNA89" s="266"/>
      <c r="DNB89" s="266"/>
      <c r="DNC89" s="266"/>
      <c r="DND89" s="266"/>
      <c r="DNE89" s="266"/>
      <c r="DNF89" s="266"/>
      <c r="DNG89" s="266"/>
      <c r="DNH89" s="266"/>
      <c r="DNI89" s="266"/>
      <c r="DNJ89" s="266"/>
      <c r="DNK89" s="266"/>
      <c r="DNL89" s="266"/>
      <c r="DNM89" s="266"/>
      <c r="DNN89" s="266"/>
      <c r="DNO89" s="266"/>
      <c r="DNP89" s="266"/>
      <c r="DNQ89" s="266"/>
      <c r="DNR89" s="266"/>
      <c r="DNS89" s="266"/>
      <c r="DNT89" s="266"/>
      <c r="DNU89" s="266"/>
      <c r="DNV89" s="266"/>
      <c r="DNW89" s="266"/>
      <c r="DNX89" s="266"/>
      <c r="DNY89" s="266"/>
      <c r="DNZ89" s="266"/>
      <c r="DOA89" s="266"/>
      <c r="DOB89" s="266"/>
      <c r="DOC89" s="266"/>
      <c r="DOD89" s="266"/>
      <c r="DOE89" s="266"/>
      <c r="DOF89" s="266"/>
      <c r="DOG89" s="266"/>
      <c r="DOH89" s="266"/>
      <c r="DOI89" s="266"/>
      <c r="DOJ89" s="266"/>
      <c r="DOK89" s="266"/>
      <c r="DOL89" s="266"/>
      <c r="DOM89" s="266"/>
      <c r="DON89" s="266"/>
      <c r="DOO89" s="266"/>
      <c r="DOP89" s="266"/>
      <c r="DOQ89" s="266"/>
      <c r="DOR89" s="266"/>
      <c r="DOS89" s="266"/>
      <c r="DOT89" s="266"/>
      <c r="DOU89" s="266"/>
      <c r="DOV89" s="266"/>
      <c r="DOW89" s="266"/>
      <c r="DOX89" s="266"/>
      <c r="DOY89" s="266"/>
      <c r="DOZ89" s="266"/>
      <c r="DPA89" s="266"/>
      <c r="DPB89" s="266"/>
      <c r="DPC89" s="266"/>
      <c r="DPD89" s="266"/>
      <c r="DPE89" s="266"/>
      <c r="DPF89" s="266"/>
      <c r="DPG89" s="266"/>
      <c r="DPH89" s="266"/>
      <c r="DPI89" s="266"/>
      <c r="DPJ89" s="266"/>
      <c r="DPK89" s="266"/>
      <c r="DPL89" s="266"/>
      <c r="DPM89" s="266"/>
      <c r="DPN89" s="266"/>
      <c r="DPO89" s="266"/>
      <c r="DPP89" s="266"/>
      <c r="DPQ89" s="266"/>
      <c r="DPR89" s="266"/>
      <c r="DPS89" s="266"/>
      <c r="DPT89" s="266"/>
      <c r="DPU89" s="266"/>
      <c r="DPV89" s="266"/>
      <c r="DPW89" s="266"/>
      <c r="DPX89" s="266"/>
      <c r="DPY89" s="266"/>
      <c r="DPZ89" s="266"/>
      <c r="DQA89" s="266"/>
      <c r="DQB89" s="266"/>
      <c r="DQC89" s="266"/>
      <c r="DQD89" s="266"/>
      <c r="DQE89" s="266"/>
      <c r="DQF89" s="266"/>
      <c r="DQG89" s="266"/>
      <c r="DQH89" s="266"/>
      <c r="DQI89" s="266"/>
      <c r="DQJ89" s="266"/>
      <c r="DQK89" s="266"/>
      <c r="DQL89" s="266"/>
      <c r="DQM89" s="266"/>
      <c r="DQN89" s="266"/>
      <c r="DQO89" s="266"/>
      <c r="DQP89" s="266"/>
      <c r="DQQ89" s="266"/>
      <c r="DQR89" s="266"/>
      <c r="DQS89" s="266"/>
      <c r="DQT89" s="266"/>
      <c r="DQU89" s="266"/>
      <c r="DQV89" s="266"/>
      <c r="DQW89" s="266"/>
      <c r="DQX89" s="266"/>
      <c r="DQY89" s="266"/>
      <c r="DQZ89" s="266"/>
      <c r="DRA89" s="266"/>
      <c r="DRB89" s="266"/>
      <c r="DRC89" s="266"/>
      <c r="DRD89" s="266"/>
      <c r="DRE89" s="266"/>
      <c r="DRF89" s="266"/>
      <c r="DRG89" s="266"/>
      <c r="DRH89" s="266"/>
      <c r="DRI89" s="266"/>
      <c r="DRJ89" s="266"/>
      <c r="DRK89" s="266"/>
      <c r="DRL89" s="266"/>
      <c r="DRM89" s="266"/>
      <c r="DRN89" s="266"/>
      <c r="DRO89" s="266"/>
      <c r="DRP89" s="266"/>
      <c r="DRQ89" s="266"/>
      <c r="DRR89" s="266"/>
      <c r="DRS89" s="266"/>
      <c r="DRT89" s="266"/>
      <c r="DRU89" s="266"/>
      <c r="DRV89" s="266"/>
      <c r="DRW89" s="266"/>
      <c r="DRX89" s="266"/>
      <c r="DRY89" s="266"/>
      <c r="DRZ89" s="266"/>
      <c r="DSA89" s="266"/>
      <c r="DSB89" s="266"/>
      <c r="DSC89" s="266"/>
      <c r="DSD89" s="266"/>
      <c r="DSE89" s="266"/>
      <c r="DSF89" s="266"/>
      <c r="DSG89" s="266"/>
      <c r="DSH89" s="266"/>
      <c r="DSI89" s="266"/>
      <c r="DSJ89" s="266"/>
      <c r="DSK89" s="266"/>
      <c r="DSL89" s="266"/>
      <c r="DSM89" s="266"/>
      <c r="DSN89" s="266"/>
      <c r="DSO89" s="266"/>
      <c r="DSP89" s="266"/>
      <c r="DSQ89" s="266"/>
      <c r="DSR89" s="266"/>
      <c r="DSS89" s="266"/>
      <c r="DST89" s="266"/>
      <c r="DSU89" s="266"/>
      <c r="DSV89" s="266"/>
      <c r="DSW89" s="266"/>
      <c r="DSX89" s="266"/>
      <c r="DSY89" s="266"/>
      <c r="DSZ89" s="266"/>
      <c r="DTA89" s="266"/>
      <c r="DTB89" s="266"/>
      <c r="DTC89" s="266"/>
      <c r="DTD89" s="266"/>
      <c r="DTE89" s="266"/>
      <c r="DTF89" s="266"/>
      <c r="DTG89" s="266"/>
      <c r="DTH89" s="266"/>
      <c r="DTI89" s="266"/>
      <c r="DTJ89" s="266"/>
      <c r="DTK89" s="266"/>
      <c r="DTL89" s="266"/>
      <c r="DTM89" s="266"/>
      <c r="DTN89" s="266"/>
      <c r="DTO89" s="266"/>
      <c r="DTP89" s="266"/>
      <c r="DTQ89" s="266"/>
      <c r="DTR89" s="266"/>
      <c r="DTS89" s="266"/>
      <c r="DTT89" s="266"/>
      <c r="DTU89" s="266"/>
      <c r="DTV89" s="266"/>
      <c r="DTW89" s="266"/>
      <c r="DTX89" s="266"/>
      <c r="DTY89" s="266"/>
      <c r="DTZ89" s="266"/>
      <c r="DUA89" s="266"/>
      <c r="DUB89" s="266"/>
      <c r="DUC89" s="266"/>
      <c r="DUD89" s="266"/>
      <c r="DUE89" s="266"/>
      <c r="DUF89" s="266"/>
      <c r="DUG89" s="266"/>
      <c r="DUH89" s="266"/>
      <c r="DUI89" s="266"/>
      <c r="DUJ89" s="266"/>
      <c r="DUK89" s="266"/>
      <c r="DUL89" s="266"/>
      <c r="DUM89" s="266"/>
      <c r="DUN89" s="266"/>
      <c r="DUO89" s="266"/>
      <c r="DUP89" s="266"/>
      <c r="DUQ89" s="266"/>
      <c r="DUR89" s="266"/>
      <c r="DUS89" s="266"/>
      <c r="DUT89" s="266"/>
      <c r="DUU89" s="266"/>
      <c r="DUV89" s="266"/>
      <c r="DUW89" s="266"/>
      <c r="DUX89" s="266"/>
      <c r="DUY89" s="266"/>
      <c r="DUZ89" s="266"/>
      <c r="DVA89" s="266"/>
      <c r="DVB89" s="266"/>
      <c r="DVC89" s="266"/>
      <c r="DVD89" s="266"/>
      <c r="DVE89" s="266"/>
      <c r="DVF89" s="266"/>
      <c r="DVG89" s="266"/>
      <c r="DVH89" s="266"/>
      <c r="DVI89" s="266"/>
      <c r="DVJ89" s="266"/>
      <c r="DVK89" s="266"/>
      <c r="DVL89" s="266"/>
      <c r="DVM89" s="266"/>
      <c r="DVN89" s="266"/>
      <c r="DVO89" s="266"/>
      <c r="DVP89" s="266"/>
      <c r="DVQ89" s="266"/>
      <c r="DVR89" s="266"/>
      <c r="DVS89" s="266"/>
      <c r="DVT89" s="266"/>
      <c r="DVU89" s="266"/>
      <c r="DVV89" s="266"/>
      <c r="DVW89" s="266"/>
      <c r="DVX89" s="266"/>
      <c r="DVY89" s="266"/>
      <c r="DVZ89" s="266"/>
      <c r="DWA89" s="266"/>
      <c r="DWB89" s="266"/>
      <c r="DWC89" s="266"/>
      <c r="DWD89" s="266"/>
      <c r="DWE89" s="266"/>
      <c r="DWF89" s="266"/>
      <c r="DWG89" s="266"/>
      <c r="DWH89" s="266"/>
      <c r="DWI89" s="266"/>
      <c r="DWJ89" s="266"/>
      <c r="DWK89" s="266"/>
      <c r="DWL89" s="266"/>
      <c r="DWM89" s="266"/>
      <c r="DWN89" s="266"/>
      <c r="DWO89" s="266"/>
      <c r="DWP89" s="266"/>
      <c r="DWQ89" s="266"/>
      <c r="DWR89" s="266"/>
      <c r="DWS89" s="266"/>
      <c r="DWT89" s="266"/>
      <c r="DWU89" s="266"/>
      <c r="DWV89" s="266"/>
      <c r="DWW89" s="266"/>
      <c r="DWX89" s="266"/>
      <c r="DWY89" s="266"/>
      <c r="DWZ89" s="266"/>
      <c r="DXA89" s="266"/>
      <c r="DXB89" s="266"/>
      <c r="DXC89" s="266"/>
      <c r="DXD89" s="266"/>
      <c r="DXE89" s="266"/>
      <c r="DXF89" s="266"/>
      <c r="DXG89" s="266"/>
      <c r="DXH89" s="266"/>
      <c r="DXI89" s="266"/>
      <c r="DXJ89" s="266"/>
      <c r="DXK89" s="266"/>
      <c r="DXL89" s="266"/>
      <c r="DXM89" s="266"/>
      <c r="DXN89" s="266"/>
      <c r="DXO89" s="266"/>
      <c r="DXP89" s="266"/>
      <c r="DXQ89" s="266"/>
      <c r="DXR89" s="266"/>
      <c r="DXS89" s="266"/>
      <c r="DXT89" s="266"/>
      <c r="DXU89" s="266"/>
      <c r="DXV89" s="266"/>
      <c r="DXW89" s="266"/>
      <c r="DXX89" s="266"/>
      <c r="DXY89" s="266"/>
      <c r="DXZ89" s="266"/>
      <c r="DYA89" s="266"/>
      <c r="DYB89" s="266"/>
      <c r="DYC89" s="266"/>
      <c r="DYD89" s="266"/>
      <c r="DYE89" s="266"/>
      <c r="DYF89" s="266"/>
      <c r="DYG89" s="266"/>
      <c r="DYH89" s="266"/>
      <c r="DYI89" s="266"/>
      <c r="DYJ89" s="266"/>
      <c r="DYK89" s="266"/>
      <c r="DYL89" s="266"/>
      <c r="DYM89" s="266"/>
      <c r="DYN89" s="266"/>
      <c r="DYO89" s="266"/>
      <c r="DYP89" s="266"/>
      <c r="DYQ89" s="266"/>
      <c r="DYR89" s="266"/>
      <c r="DYS89" s="266"/>
      <c r="DYT89" s="266"/>
      <c r="DYU89" s="266"/>
      <c r="DYV89" s="266"/>
      <c r="DYW89" s="266"/>
      <c r="DYX89" s="266"/>
      <c r="DYY89" s="266"/>
      <c r="DYZ89" s="266"/>
      <c r="DZA89" s="266"/>
      <c r="DZB89" s="266"/>
      <c r="DZC89" s="266"/>
      <c r="DZD89" s="266"/>
      <c r="DZE89" s="266"/>
      <c r="DZF89" s="266"/>
      <c r="DZG89" s="266"/>
      <c r="DZH89" s="266"/>
      <c r="DZI89" s="266"/>
      <c r="DZJ89" s="266"/>
      <c r="DZK89" s="266"/>
      <c r="DZL89" s="266"/>
      <c r="DZM89" s="266"/>
      <c r="DZN89" s="266"/>
      <c r="DZO89" s="266"/>
      <c r="DZP89" s="266"/>
      <c r="DZQ89" s="266"/>
      <c r="DZR89" s="266"/>
      <c r="DZS89" s="266"/>
      <c r="DZT89" s="266"/>
      <c r="DZU89" s="266"/>
      <c r="DZV89" s="266"/>
      <c r="DZW89" s="266"/>
      <c r="DZX89" s="266"/>
      <c r="DZY89" s="266"/>
      <c r="DZZ89" s="266"/>
      <c r="EAA89" s="266"/>
      <c r="EAB89" s="266"/>
      <c r="EAC89" s="266"/>
      <c r="EAD89" s="266"/>
      <c r="EAE89" s="266"/>
      <c r="EAF89" s="266"/>
      <c r="EAG89" s="266"/>
      <c r="EAH89" s="266"/>
      <c r="EAI89" s="266"/>
      <c r="EAJ89" s="266"/>
      <c r="EAK89" s="266"/>
      <c r="EAL89" s="266"/>
      <c r="EAM89" s="266"/>
      <c r="EAN89" s="266"/>
      <c r="EAO89" s="266"/>
      <c r="EAP89" s="266"/>
      <c r="EAQ89" s="266"/>
      <c r="EAR89" s="266"/>
      <c r="EAS89" s="266"/>
      <c r="EAT89" s="266"/>
      <c r="EAU89" s="266"/>
      <c r="EAV89" s="266"/>
      <c r="EAW89" s="266"/>
      <c r="EAX89" s="266"/>
      <c r="EAY89" s="266"/>
      <c r="EAZ89" s="266"/>
      <c r="EBA89" s="266"/>
      <c r="EBB89" s="266"/>
      <c r="EBC89" s="266"/>
      <c r="EBD89" s="266"/>
      <c r="EBE89" s="266"/>
      <c r="EBF89" s="266"/>
      <c r="EBG89" s="266"/>
      <c r="EBH89" s="266"/>
      <c r="EBI89" s="266"/>
      <c r="EBJ89" s="266"/>
      <c r="EBK89" s="266"/>
      <c r="EBL89" s="266"/>
      <c r="EBM89" s="266"/>
      <c r="EBN89" s="266"/>
      <c r="EBO89" s="266"/>
      <c r="EBP89" s="266"/>
      <c r="EBQ89" s="266"/>
      <c r="EBR89" s="266"/>
      <c r="EBS89" s="266"/>
      <c r="EBT89" s="266"/>
      <c r="EBU89" s="266"/>
      <c r="EBV89" s="266"/>
      <c r="EBW89" s="266"/>
      <c r="EBX89" s="266"/>
      <c r="EBY89" s="266"/>
      <c r="EBZ89" s="266"/>
      <c r="ECA89" s="266"/>
      <c r="ECB89" s="266"/>
      <c r="ECC89" s="266"/>
      <c r="ECD89" s="266"/>
      <c r="ECE89" s="266"/>
      <c r="ECF89" s="266"/>
      <c r="ECG89" s="266"/>
      <c r="ECH89" s="266"/>
      <c r="ECI89" s="266"/>
      <c r="ECJ89" s="266"/>
      <c r="ECK89" s="266"/>
      <c r="ECL89" s="266"/>
      <c r="ECM89" s="266"/>
      <c r="ECN89" s="266"/>
      <c r="ECO89" s="266"/>
      <c r="ECP89" s="266"/>
      <c r="ECQ89" s="266"/>
      <c r="ECR89" s="266"/>
      <c r="ECS89" s="266"/>
      <c r="ECT89" s="266"/>
      <c r="ECU89" s="266"/>
      <c r="ECV89" s="266"/>
      <c r="ECW89" s="266"/>
      <c r="ECX89" s="266"/>
      <c r="ECY89" s="266"/>
      <c r="ECZ89" s="266"/>
      <c r="EDA89" s="266"/>
      <c r="EDB89" s="266"/>
      <c r="EDC89" s="266"/>
      <c r="EDD89" s="266"/>
      <c r="EDE89" s="266"/>
      <c r="EDF89" s="266"/>
      <c r="EDG89" s="266"/>
      <c r="EDH89" s="266"/>
      <c r="EDI89" s="266"/>
      <c r="EDJ89" s="266"/>
      <c r="EDK89" s="266"/>
      <c r="EDL89" s="266"/>
      <c r="EDM89" s="266"/>
      <c r="EDN89" s="266"/>
      <c r="EDO89" s="266"/>
      <c r="EDP89" s="266"/>
      <c r="EDQ89" s="266"/>
      <c r="EDR89" s="266"/>
      <c r="EDS89" s="266"/>
      <c r="EDT89" s="266"/>
      <c r="EDU89" s="266"/>
      <c r="EDV89" s="266"/>
      <c r="EDW89" s="266"/>
      <c r="EDX89" s="266"/>
      <c r="EDY89" s="266"/>
      <c r="EDZ89" s="266"/>
      <c r="EEA89" s="266"/>
      <c r="EEB89" s="266"/>
      <c r="EEC89" s="266"/>
      <c r="EED89" s="266"/>
      <c r="EEE89" s="266"/>
      <c r="EEF89" s="266"/>
      <c r="EEG89" s="266"/>
      <c r="EEH89" s="266"/>
      <c r="EEI89" s="266"/>
      <c r="EEJ89" s="266"/>
      <c r="EEK89" s="266"/>
      <c r="EEL89" s="266"/>
      <c r="EEM89" s="266"/>
      <c r="EEN89" s="266"/>
      <c r="EEO89" s="266"/>
      <c r="EEP89" s="266"/>
      <c r="EEQ89" s="266"/>
      <c r="EER89" s="266"/>
      <c r="EES89" s="266"/>
      <c r="EET89" s="266"/>
      <c r="EEU89" s="266"/>
      <c r="EEV89" s="266"/>
      <c r="EEW89" s="266"/>
      <c r="EEX89" s="266"/>
      <c r="EEY89" s="266"/>
      <c r="EEZ89" s="266"/>
      <c r="EFA89" s="266"/>
      <c r="EFB89" s="266"/>
      <c r="EFC89" s="266"/>
      <c r="EFD89" s="266"/>
      <c r="EFE89" s="266"/>
      <c r="EFF89" s="266"/>
      <c r="EFG89" s="266"/>
      <c r="EFH89" s="266"/>
      <c r="EFI89" s="266"/>
      <c r="EFJ89" s="266"/>
      <c r="EFK89" s="266"/>
      <c r="EFL89" s="266"/>
      <c r="EFM89" s="266"/>
      <c r="EFN89" s="266"/>
      <c r="EFO89" s="266"/>
      <c r="EFP89" s="266"/>
      <c r="EFQ89" s="266"/>
      <c r="EFR89" s="266"/>
      <c r="EFS89" s="266"/>
      <c r="EFT89" s="266"/>
      <c r="EFU89" s="266"/>
      <c r="EFV89" s="266"/>
      <c r="EFW89" s="266"/>
      <c r="EFX89" s="266"/>
      <c r="EFY89" s="266"/>
      <c r="EFZ89" s="266"/>
      <c r="EGA89" s="266"/>
      <c r="EGB89" s="266"/>
      <c r="EGC89" s="266"/>
      <c r="EGD89" s="266"/>
      <c r="EGE89" s="266"/>
      <c r="EGF89" s="266"/>
      <c r="EGG89" s="266"/>
      <c r="EGH89" s="266"/>
      <c r="EGI89" s="266"/>
      <c r="EGJ89" s="266"/>
      <c r="EGK89" s="266"/>
      <c r="EGL89" s="266"/>
      <c r="EGM89" s="266"/>
      <c r="EGN89" s="266"/>
      <c r="EGO89" s="266"/>
      <c r="EGP89" s="266"/>
      <c r="EGQ89" s="266"/>
      <c r="EGR89" s="266"/>
      <c r="EGS89" s="266"/>
      <c r="EGT89" s="266"/>
      <c r="EGU89" s="266"/>
      <c r="EGV89" s="266"/>
      <c r="EGW89" s="266"/>
      <c r="EGX89" s="266"/>
      <c r="EGY89" s="266"/>
      <c r="EGZ89" s="266"/>
      <c r="EHA89" s="266"/>
      <c r="EHB89" s="266"/>
      <c r="EHC89" s="266"/>
      <c r="EHD89" s="266"/>
      <c r="EHE89" s="266"/>
      <c r="EHF89" s="266"/>
      <c r="EHG89" s="266"/>
      <c r="EHH89" s="266"/>
      <c r="EHI89" s="266"/>
      <c r="EHJ89" s="266"/>
      <c r="EHK89" s="266"/>
      <c r="EHL89" s="266"/>
      <c r="EHM89" s="266"/>
      <c r="EHN89" s="266"/>
      <c r="EHO89" s="266"/>
      <c r="EHP89" s="266"/>
      <c r="EHQ89" s="266"/>
      <c r="EHR89" s="266"/>
      <c r="EHS89" s="266"/>
      <c r="EHT89" s="266"/>
      <c r="EHU89" s="266"/>
      <c r="EHV89" s="266"/>
      <c r="EHW89" s="266"/>
      <c r="EHX89" s="266"/>
      <c r="EHY89" s="266"/>
      <c r="EHZ89" s="266"/>
      <c r="EIA89" s="266"/>
      <c r="EIB89" s="266"/>
      <c r="EIC89" s="266"/>
      <c r="EID89" s="266"/>
      <c r="EIE89" s="266"/>
      <c r="EIF89" s="266"/>
      <c r="EIG89" s="266"/>
      <c r="EIH89" s="266"/>
      <c r="EII89" s="266"/>
      <c r="EIJ89" s="266"/>
      <c r="EIK89" s="266"/>
      <c r="EIL89" s="266"/>
      <c r="EIM89" s="266"/>
      <c r="EIN89" s="266"/>
      <c r="EIO89" s="266"/>
      <c r="EIP89" s="266"/>
      <c r="EIQ89" s="266"/>
      <c r="EIR89" s="266"/>
      <c r="EIS89" s="266"/>
      <c r="EIT89" s="266"/>
      <c r="EIU89" s="266"/>
      <c r="EIV89" s="266"/>
      <c r="EIW89" s="266"/>
      <c r="EIX89" s="266"/>
      <c r="EIY89" s="266"/>
      <c r="EIZ89" s="266"/>
      <c r="EJA89" s="266"/>
      <c r="EJB89" s="266"/>
      <c r="EJC89" s="266"/>
      <c r="EJD89" s="266"/>
      <c r="EJE89" s="266"/>
      <c r="EJF89" s="266"/>
      <c r="EJG89" s="266"/>
      <c r="EJH89" s="266"/>
      <c r="EJI89" s="266"/>
      <c r="EJJ89" s="266"/>
      <c r="EJK89" s="266"/>
      <c r="EJL89" s="266"/>
      <c r="EJM89" s="266"/>
      <c r="EJN89" s="266"/>
      <c r="EJO89" s="266"/>
      <c r="EJP89" s="266"/>
      <c r="EJQ89" s="266"/>
      <c r="EJR89" s="266"/>
      <c r="EJS89" s="266"/>
      <c r="EJT89" s="266"/>
      <c r="EJU89" s="266"/>
      <c r="EJV89" s="266"/>
      <c r="EJW89" s="266"/>
      <c r="EJX89" s="266"/>
      <c r="EJY89" s="266"/>
      <c r="EJZ89" s="266"/>
      <c r="EKA89" s="266"/>
      <c r="EKB89" s="266"/>
      <c r="EKC89" s="266"/>
      <c r="EKD89" s="266"/>
      <c r="EKE89" s="266"/>
      <c r="EKF89" s="266"/>
      <c r="EKG89" s="266"/>
      <c r="EKH89" s="266"/>
      <c r="EKI89" s="266"/>
      <c r="EKJ89" s="266"/>
      <c r="EKK89" s="266"/>
      <c r="EKL89" s="266"/>
      <c r="EKM89" s="266"/>
      <c r="EKN89" s="266"/>
      <c r="EKO89" s="266"/>
      <c r="EKP89" s="266"/>
      <c r="EKQ89" s="266"/>
      <c r="EKR89" s="266"/>
      <c r="EKS89" s="266"/>
      <c r="EKT89" s="266"/>
      <c r="EKU89" s="266"/>
      <c r="EKV89" s="266"/>
      <c r="EKW89" s="266"/>
      <c r="EKX89" s="266"/>
      <c r="EKY89" s="266"/>
      <c r="EKZ89" s="266"/>
      <c r="ELA89" s="266"/>
      <c r="ELB89" s="266"/>
      <c r="ELC89" s="266"/>
      <c r="ELD89" s="266"/>
      <c r="ELE89" s="266"/>
      <c r="ELF89" s="266"/>
      <c r="ELG89" s="266"/>
      <c r="ELH89" s="266"/>
      <c r="ELI89" s="266"/>
      <c r="ELJ89" s="266"/>
      <c r="ELK89" s="266"/>
      <c r="ELL89" s="266"/>
      <c r="ELM89" s="266"/>
      <c r="ELN89" s="266"/>
      <c r="ELO89" s="266"/>
      <c r="ELP89" s="266"/>
      <c r="ELQ89" s="266"/>
      <c r="ELR89" s="266"/>
      <c r="ELS89" s="266"/>
      <c r="ELT89" s="266"/>
      <c r="ELU89" s="266"/>
      <c r="ELV89" s="266"/>
      <c r="ELW89" s="266"/>
      <c r="ELX89" s="266"/>
      <c r="ELY89" s="266"/>
      <c r="ELZ89" s="266"/>
      <c r="EMA89" s="266"/>
      <c r="EMB89" s="266"/>
      <c r="EMC89" s="266"/>
      <c r="EMD89" s="266"/>
      <c r="EME89" s="266"/>
      <c r="EMF89" s="266"/>
      <c r="EMG89" s="266"/>
      <c r="EMH89" s="266"/>
      <c r="EMI89" s="266"/>
      <c r="EMJ89" s="266"/>
      <c r="EMK89" s="266"/>
      <c r="EML89" s="266"/>
      <c r="EMM89" s="266"/>
      <c r="EMN89" s="266"/>
      <c r="EMO89" s="266"/>
      <c r="EMP89" s="266"/>
      <c r="EMQ89" s="266"/>
      <c r="EMR89" s="266"/>
      <c r="EMS89" s="266"/>
      <c r="EMT89" s="266"/>
      <c r="EMU89" s="266"/>
      <c r="EMV89" s="266"/>
      <c r="EMW89" s="266"/>
      <c r="EMX89" s="266"/>
      <c r="EMY89" s="266"/>
      <c r="EMZ89" s="266"/>
      <c r="ENA89" s="266"/>
      <c r="ENB89" s="266"/>
      <c r="ENC89" s="266"/>
      <c r="END89" s="266"/>
      <c r="ENE89" s="266"/>
      <c r="ENF89" s="266"/>
      <c r="ENG89" s="266"/>
      <c r="ENH89" s="266"/>
      <c r="ENI89" s="266"/>
      <c r="ENJ89" s="266"/>
      <c r="ENK89" s="266"/>
      <c r="ENL89" s="266"/>
      <c r="ENM89" s="266"/>
      <c r="ENN89" s="266"/>
      <c r="ENO89" s="266"/>
      <c r="ENP89" s="266"/>
      <c r="ENQ89" s="266"/>
      <c r="ENR89" s="266"/>
      <c r="ENS89" s="266"/>
      <c r="ENT89" s="266"/>
      <c r="ENU89" s="266"/>
      <c r="ENV89" s="266"/>
      <c r="ENW89" s="266"/>
      <c r="ENX89" s="266"/>
      <c r="ENY89" s="266"/>
      <c r="ENZ89" s="266"/>
      <c r="EOA89" s="266"/>
      <c r="EOB89" s="266"/>
      <c r="EOC89" s="266"/>
      <c r="EOD89" s="266"/>
      <c r="EOE89" s="266"/>
      <c r="EOF89" s="266"/>
      <c r="EOG89" s="266"/>
      <c r="EOH89" s="266"/>
      <c r="EOI89" s="266"/>
      <c r="EOJ89" s="266"/>
      <c r="EOK89" s="266"/>
      <c r="EOL89" s="266"/>
      <c r="EOM89" s="266"/>
      <c r="EON89" s="266"/>
      <c r="EOO89" s="266"/>
      <c r="EOP89" s="266"/>
      <c r="EOQ89" s="266"/>
      <c r="EOR89" s="266"/>
      <c r="EOS89" s="266"/>
      <c r="EOT89" s="266"/>
      <c r="EOU89" s="266"/>
      <c r="EOV89" s="266"/>
      <c r="EOW89" s="266"/>
      <c r="EOX89" s="266"/>
      <c r="EOY89" s="266"/>
      <c r="EOZ89" s="266"/>
      <c r="EPA89" s="266"/>
      <c r="EPB89" s="266"/>
      <c r="EPC89" s="266"/>
      <c r="EPD89" s="266"/>
      <c r="EPE89" s="266"/>
      <c r="EPF89" s="266"/>
      <c r="EPG89" s="266"/>
      <c r="EPH89" s="266"/>
      <c r="EPI89" s="266"/>
      <c r="EPJ89" s="266"/>
      <c r="EPK89" s="266"/>
      <c r="EPL89" s="266"/>
      <c r="EPM89" s="266"/>
      <c r="EPN89" s="266"/>
      <c r="EPO89" s="266"/>
      <c r="EPP89" s="266"/>
      <c r="EPQ89" s="266"/>
      <c r="EPR89" s="266"/>
      <c r="EPS89" s="266"/>
      <c r="EPT89" s="266"/>
      <c r="EPU89" s="266"/>
      <c r="EPV89" s="266"/>
      <c r="EPW89" s="266"/>
      <c r="EPX89" s="266"/>
      <c r="EPY89" s="266"/>
      <c r="EPZ89" s="266"/>
      <c r="EQA89" s="266"/>
      <c r="EQB89" s="266"/>
      <c r="EQC89" s="266"/>
      <c r="EQD89" s="266"/>
      <c r="EQE89" s="266"/>
      <c r="EQF89" s="266"/>
      <c r="EQG89" s="266"/>
      <c r="EQH89" s="266"/>
      <c r="EQI89" s="266"/>
      <c r="EQJ89" s="266"/>
      <c r="EQK89" s="266"/>
      <c r="EQL89" s="266"/>
      <c r="EQM89" s="266"/>
      <c r="EQN89" s="266"/>
      <c r="EQO89" s="266"/>
      <c r="EQP89" s="266"/>
      <c r="EQQ89" s="266"/>
      <c r="EQR89" s="266"/>
      <c r="EQS89" s="266"/>
      <c r="EQT89" s="266"/>
      <c r="EQU89" s="266"/>
      <c r="EQV89" s="266"/>
      <c r="EQW89" s="266"/>
      <c r="EQX89" s="266"/>
      <c r="EQY89" s="266"/>
      <c r="EQZ89" s="266"/>
      <c r="ERA89" s="266"/>
      <c r="ERB89" s="266"/>
      <c r="ERC89" s="266"/>
      <c r="ERD89" s="266"/>
      <c r="ERE89" s="266"/>
      <c r="ERF89" s="266"/>
      <c r="ERG89" s="266"/>
      <c r="ERH89" s="266"/>
      <c r="ERI89" s="266"/>
      <c r="ERJ89" s="266"/>
      <c r="ERK89" s="266"/>
      <c r="ERL89" s="266"/>
      <c r="ERM89" s="266"/>
      <c r="ERN89" s="266"/>
      <c r="ERO89" s="266"/>
      <c r="ERP89" s="266"/>
      <c r="ERQ89" s="266"/>
      <c r="ERR89" s="266"/>
      <c r="ERS89" s="266"/>
      <c r="ERT89" s="266"/>
      <c r="ERU89" s="266"/>
      <c r="ERV89" s="266"/>
      <c r="ERW89" s="266"/>
      <c r="ERX89" s="266"/>
      <c r="ERY89" s="266"/>
      <c r="ERZ89" s="266"/>
      <c r="ESA89" s="266"/>
      <c r="ESB89" s="266"/>
      <c r="ESC89" s="266"/>
      <c r="ESD89" s="266"/>
      <c r="ESE89" s="266"/>
      <c r="ESF89" s="266"/>
      <c r="ESG89" s="266"/>
      <c r="ESH89" s="266"/>
      <c r="ESI89" s="266"/>
      <c r="ESJ89" s="266"/>
      <c r="ESK89" s="266"/>
      <c r="ESL89" s="266"/>
      <c r="ESM89" s="266"/>
      <c r="ESN89" s="266"/>
      <c r="ESO89" s="266"/>
      <c r="ESP89" s="266"/>
      <c r="ESQ89" s="266"/>
      <c r="ESR89" s="266"/>
      <c r="ESS89" s="266"/>
      <c r="EST89" s="266"/>
      <c r="ESU89" s="266"/>
      <c r="ESV89" s="266"/>
      <c r="ESW89" s="266"/>
      <c r="ESX89" s="266"/>
      <c r="ESY89" s="266"/>
      <c r="ESZ89" s="266"/>
      <c r="ETA89" s="266"/>
      <c r="ETB89" s="266"/>
      <c r="ETC89" s="266"/>
      <c r="ETD89" s="266"/>
      <c r="ETE89" s="266"/>
      <c r="ETF89" s="266"/>
      <c r="ETG89" s="266"/>
      <c r="ETH89" s="266"/>
      <c r="ETI89" s="266"/>
      <c r="ETJ89" s="266"/>
      <c r="ETK89" s="266"/>
      <c r="ETL89" s="266"/>
      <c r="ETM89" s="266"/>
      <c r="ETN89" s="266"/>
      <c r="ETO89" s="266"/>
      <c r="ETP89" s="266"/>
      <c r="ETQ89" s="266"/>
      <c r="ETR89" s="266"/>
      <c r="ETS89" s="266"/>
      <c r="ETT89" s="266"/>
      <c r="ETU89" s="266"/>
      <c r="ETV89" s="266"/>
      <c r="ETW89" s="266"/>
      <c r="ETX89" s="266"/>
      <c r="ETY89" s="266"/>
      <c r="ETZ89" s="266"/>
      <c r="EUA89" s="266"/>
      <c r="EUB89" s="266"/>
      <c r="EUC89" s="266"/>
      <c r="EUD89" s="266"/>
      <c r="EUE89" s="266"/>
      <c r="EUF89" s="266"/>
      <c r="EUG89" s="266"/>
      <c r="EUH89" s="266"/>
      <c r="EUI89" s="266"/>
      <c r="EUJ89" s="266"/>
      <c r="EUK89" s="266"/>
      <c r="EUL89" s="266"/>
      <c r="EUM89" s="266"/>
      <c r="EUN89" s="266"/>
      <c r="EUO89" s="266"/>
      <c r="EUP89" s="266"/>
      <c r="EUQ89" s="266"/>
      <c r="EUR89" s="266"/>
      <c r="EUS89" s="266"/>
      <c r="EUT89" s="266"/>
      <c r="EUU89" s="266"/>
      <c r="EUV89" s="266"/>
      <c r="EUW89" s="266"/>
      <c r="EUX89" s="266"/>
      <c r="EUY89" s="266"/>
      <c r="EUZ89" s="266"/>
      <c r="EVA89" s="266"/>
      <c r="EVB89" s="266"/>
      <c r="EVC89" s="266"/>
      <c r="EVD89" s="266"/>
      <c r="EVE89" s="266"/>
      <c r="EVF89" s="266"/>
      <c r="EVG89" s="266"/>
      <c r="EVH89" s="266"/>
      <c r="EVI89" s="266"/>
      <c r="EVJ89" s="266"/>
      <c r="EVK89" s="266"/>
      <c r="EVL89" s="266"/>
      <c r="EVM89" s="266"/>
      <c r="EVN89" s="266"/>
      <c r="EVO89" s="266"/>
      <c r="EVP89" s="266"/>
      <c r="EVQ89" s="266"/>
      <c r="EVR89" s="266"/>
      <c r="EVS89" s="266"/>
      <c r="EVT89" s="266"/>
      <c r="EVU89" s="266"/>
      <c r="EVV89" s="266"/>
      <c r="EVW89" s="266"/>
      <c r="EVX89" s="266"/>
      <c r="EVY89" s="266"/>
      <c r="EVZ89" s="266"/>
      <c r="EWA89" s="266"/>
      <c r="EWB89" s="266"/>
      <c r="EWC89" s="266"/>
      <c r="EWD89" s="266"/>
      <c r="EWE89" s="266"/>
      <c r="EWF89" s="266"/>
      <c r="EWG89" s="266"/>
      <c r="EWH89" s="266"/>
      <c r="EWI89" s="266"/>
      <c r="EWJ89" s="266"/>
      <c r="EWK89" s="266"/>
      <c r="EWL89" s="266"/>
      <c r="EWM89" s="266"/>
      <c r="EWN89" s="266"/>
      <c r="EWO89" s="266"/>
      <c r="EWP89" s="266"/>
      <c r="EWQ89" s="266"/>
      <c r="EWR89" s="266"/>
      <c r="EWS89" s="266"/>
      <c r="EWT89" s="266"/>
      <c r="EWU89" s="266"/>
      <c r="EWV89" s="266"/>
      <c r="EWW89" s="266"/>
      <c r="EWX89" s="266"/>
      <c r="EWY89" s="266"/>
      <c r="EWZ89" s="266"/>
      <c r="EXA89" s="266"/>
      <c r="EXB89" s="266"/>
      <c r="EXC89" s="266"/>
      <c r="EXD89" s="266"/>
      <c r="EXE89" s="266"/>
      <c r="EXF89" s="266"/>
      <c r="EXG89" s="266"/>
      <c r="EXH89" s="266"/>
      <c r="EXI89" s="266"/>
      <c r="EXJ89" s="266"/>
      <c r="EXK89" s="266"/>
      <c r="EXL89" s="266"/>
      <c r="EXM89" s="266"/>
      <c r="EXN89" s="266"/>
      <c r="EXO89" s="266"/>
      <c r="EXP89" s="266"/>
      <c r="EXQ89" s="266"/>
      <c r="EXR89" s="266"/>
      <c r="EXS89" s="266"/>
      <c r="EXT89" s="266"/>
      <c r="EXU89" s="266"/>
      <c r="EXV89" s="266"/>
      <c r="EXW89" s="266"/>
      <c r="EXX89" s="266"/>
      <c r="EXY89" s="266"/>
      <c r="EXZ89" s="266"/>
      <c r="EYA89" s="266"/>
      <c r="EYB89" s="266"/>
      <c r="EYC89" s="266"/>
      <c r="EYD89" s="266"/>
      <c r="EYE89" s="266"/>
      <c r="EYF89" s="266"/>
      <c r="EYG89" s="266"/>
      <c r="EYH89" s="266"/>
      <c r="EYI89" s="266"/>
      <c r="EYJ89" s="266"/>
      <c r="EYK89" s="266"/>
      <c r="EYL89" s="266"/>
      <c r="EYM89" s="266"/>
      <c r="EYN89" s="266"/>
      <c r="EYO89" s="266"/>
      <c r="EYP89" s="266"/>
      <c r="EYQ89" s="266"/>
      <c r="EYR89" s="266"/>
      <c r="EYS89" s="266"/>
      <c r="EYT89" s="266"/>
      <c r="EYU89" s="266"/>
      <c r="EYV89" s="266"/>
      <c r="EYW89" s="266"/>
      <c r="EYX89" s="266"/>
      <c r="EYY89" s="266"/>
      <c r="EYZ89" s="266"/>
      <c r="EZA89" s="266"/>
      <c r="EZB89" s="266"/>
      <c r="EZC89" s="266"/>
      <c r="EZD89" s="266"/>
      <c r="EZE89" s="266"/>
      <c r="EZF89" s="266"/>
      <c r="EZG89" s="266"/>
      <c r="EZH89" s="266"/>
      <c r="EZI89" s="266"/>
      <c r="EZJ89" s="266"/>
      <c r="EZK89" s="266"/>
      <c r="EZL89" s="266"/>
      <c r="EZM89" s="266"/>
      <c r="EZN89" s="266"/>
      <c r="EZO89" s="266"/>
      <c r="EZP89" s="266"/>
      <c r="EZQ89" s="266"/>
      <c r="EZR89" s="266"/>
      <c r="EZS89" s="266"/>
      <c r="EZT89" s="266"/>
      <c r="EZU89" s="266"/>
      <c r="EZV89" s="266"/>
      <c r="EZW89" s="266"/>
      <c r="EZX89" s="266"/>
      <c r="EZY89" s="266"/>
      <c r="EZZ89" s="266"/>
      <c r="FAA89" s="266"/>
      <c r="FAB89" s="266"/>
      <c r="FAC89" s="266"/>
      <c r="FAD89" s="266"/>
      <c r="FAE89" s="266"/>
      <c r="FAF89" s="266"/>
      <c r="FAG89" s="266"/>
      <c r="FAH89" s="266"/>
      <c r="FAI89" s="266"/>
      <c r="FAJ89" s="266"/>
      <c r="FAK89" s="266"/>
      <c r="FAL89" s="266"/>
      <c r="FAM89" s="266"/>
      <c r="FAN89" s="266"/>
      <c r="FAO89" s="266"/>
      <c r="FAP89" s="266"/>
      <c r="FAQ89" s="266"/>
      <c r="FAR89" s="266"/>
      <c r="FAS89" s="266"/>
      <c r="FAT89" s="266"/>
      <c r="FAU89" s="266"/>
      <c r="FAV89" s="266"/>
      <c r="FAW89" s="266"/>
      <c r="FAX89" s="266"/>
      <c r="FAY89" s="266"/>
      <c r="FAZ89" s="266"/>
      <c r="FBA89" s="266"/>
      <c r="FBB89" s="266"/>
      <c r="FBC89" s="266"/>
      <c r="FBD89" s="266"/>
      <c r="FBE89" s="266"/>
      <c r="FBF89" s="266"/>
      <c r="FBG89" s="266"/>
      <c r="FBH89" s="266"/>
      <c r="FBI89" s="266"/>
      <c r="FBJ89" s="266"/>
      <c r="FBK89" s="266"/>
      <c r="FBL89" s="266"/>
      <c r="FBM89" s="266"/>
      <c r="FBN89" s="266"/>
      <c r="FBO89" s="266"/>
      <c r="FBP89" s="266"/>
      <c r="FBQ89" s="266"/>
      <c r="FBR89" s="266"/>
      <c r="FBS89" s="266"/>
      <c r="FBT89" s="266"/>
      <c r="FBU89" s="266"/>
      <c r="FBV89" s="266"/>
      <c r="FBW89" s="266"/>
      <c r="FBX89" s="266"/>
      <c r="FBY89" s="266"/>
      <c r="FBZ89" s="266"/>
      <c r="FCA89" s="266"/>
      <c r="FCB89" s="266"/>
      <c r="FCC89" s="266"/>
      <c r="FCD89" s="266"/>
      <c r="FCE89" s="266"/>
      <c r="FCF89" s="266"/>
      <c r="FCG89" s="266"/>
      <c r="FCH89" s="266"/>
      <c r="FCI89" s="266"/>
      <c r="FCJ89" s="266"/>
      <c r="FCK89" s="266"/>
      <c r="FCL89" s="266"/>
      <c r="FCM89" s="266"/>
      <c r="FCN89" s="266"/>
      <c r="FCO89" s="266"/>
      <c r="FCP89" s="266"/>
      <c r="FCQ89" s="266"/>
      <c r="FCR89" s="266"/>
      <c r="FCS89" s="266"/>
      <c r="FCT89" s="266"/>
      <c r="FCU89" s="266"/>
      <c r="FCV89" s="266"/>
      <c r="FCW89" s="266"/>
      <c r="FCX89" s="266"/>
      <c r="FCY89" s="266"/>
      <c r="FCZ89" s="266"/>
      <c r="FDA89" s="266"/>
      <c r="FDB89" s="266"/>
      <c r="FDC89" s="266"/>
      <c r="FDD89" s="266"/>
      <c r="FDE89" s="266"/>
      <c r="FDF89" s="266"/>
      <c r="FDG89" s="266"/>
      <c r="FDH89" s="266"/>
      <c r="FDI89" s="266"/>
      <c r="FDJ89" s="266"/>
      <c r="FDK89" s="266"/>
      <c r="FDL89" s="266"/>
      <c r="FDM89" s="266"/>
      <c r="FDN89" s="266"/>
      <c r="FDO89" s="266"/>
      <c r="FDP89" s="266"/>
      <c r="FDQ89" s="266"/>
      <c r="FDR89" s="266"/>
      <c r="FDS89" s="266"/>
      <c r="FDT89" s="266"/>
      <c r="FDU89" s="266"/>
      <c r="FDV89" s="266"/>
      <c r="FDW89" s="266"/>
      <c r="FDX89" s="266"/>
      <c r="FDY89" s="266"/>
      <c r="FDZ89" s="266"/>
      <c r="FEA89" s="266"/>
      <c r="FEB89" s="266"/>
      <c r="FEC89" s="266"/>
      <c r="FED89" s="266"/>
      <c r="FEE89" s="266"/>
      <c r="FEF89" s="266"/>
      <c r="FEG89" s="266"/>
      <c r="FEH89" s="266"/>
      <c r="FEI89" s="266"/>
      <c r="FEJ89" s="266"/>
      <c r="FEK89" s="266"/>
      <c r="FEL89" s="266"/>
      <c r="FEM89" s="266"/>
      <c r="FEN89" s="266"/>
      <c r="FEO89" s="266"/>
      <c r="FEP89" s="266"/>
      <c r="FEQ89" s="266"/>
      <c r="FER89" s="266"/>
      <c r="FES89" s="266"/>
      <c r="FET89" s="266"/>
      <c r="FEU89" s="266"/>
      <c r="FEV89" s="266"/>
      <c r="FEW89" s="266"/>
      <c r="FEX89" s="266"/>
      <c r="FEY89" s="266"/>
      <c r="FEZ89" s="266"/>
      <c r="FFA89" s="266"/>
      <c r="FFB89" s="266"/>
      <c r="FFC89" s="266"/>
      <c r="FFD89" s="266"/>
      <c r="FFE89" s="266"/>
      <c r="FFF89" s="266"/>
      <c r="FFG89" s="266"/>
      <c r="FFH89" s="266"/>
      <c r="FFI89" s="266"/>
      <c r="FFJ89" s="266"/>
      <c r="FFK89" s="266"/>
      <c r="FFL89" s="266"/>
      <c r="FFM89" s="266"/>
      <c r="FFN89" s="266"/>
      <c r="FFO89" s="266"/>
      <c r="FFP89" s="266"/>
      <c r="FFQ89" s="266"/>
      <c r="FFR89" s="266"/>
      <c r="FFS89" s="266"/>
      <c r="FFT89" s="266"/>
      <c r="FFU89" s="266"/>
      <c r="FFV89" s="266"/>
      <c r="FFW89" s="266"/>
      <c r="FFX89" s="266"/>
      <c r="FFY89" s="266"/>
      <c r="FFZ89" s="266"/>
      <c r="FGA89" s="266"/>
      <c r="FGB89" s="266"/>
      <c r="FGC89" s="266"/>
      <c r="FGD89" s="266"/>
      <c r="FGE89" s="266"/>
      <c r="FGF89" s="266"/>
      <c r="FGG89" s="266"/>
      <c r="FGH89" s="266"/>
      <c r="FGI89" s="266"/>
      <c r="FGJ89" s="266"/>
      <c r="FGK89" s="266"/>
      <c r="FGL89" s="266"/>
      <c r="FGM89" s="266"/>
      <c r="FGN89" s="266"/>
      <c r="FGO89" s="266"/>
      <c r="FGP89" s="266"/>
      <c r="FGQ89" s="266"/>
      <c r="FGR89" s="266"/>
      <c r="FGS89" s="266"/>
      <c r="FGT89" s="266"/>
      <c r="FGU89" s="266"/>
      <c r="FGV89" s="266"/>
      <c r="FGW89" s="266"/>
      <c r="FGX89" s="266"/>
      <c r="FGY89" s="266"/>
      <c r="FGZ89" s="266"/>
      <c r="FHA89" s="266"/>
      <c r="FHB89" s="266"/>
      <c r="FHC89" s="266"/>
      <c r="FHD89" s="266"/>
      <c r="FHE89" s="266"/>
      <c r="FHF89" s="266"/>
      <c r="FHG89" s="266"/>
      <c r="FHH89" s="266"/>
      <c r="FHI89" s="266"/>
      <c r="FHJ89" s="266"/>
      <c r="FHK89" s="266"/>
      <c r="FHL89" s="266"/>
      <c r="FHM89" s="266"/>
      <c r="FHN89" s="266"/>
      <c r="FHO89" s="266"/>
      <c r="FHP89" s="266"/>
      <c r="FHQ89" s="266"/>
      <c r="FHR89" s="266"/>
      <c r="FHS89" s="266"/>
      <c r="FHT89" s="266"/>
      <c r="FHU89" s="266"/>
      <c r="FHV89" s="266"/>
      <c r="FHW89" s="266"/>
      <c r="FHX89" s="266"/>
      <c r="FHY89" s="266"/>
      <c r="FHZ89" s="266"/>
      <c r="FIA89" s="266"/>
      <c r="FIB89" s="266"/>
      <c r="FIC89" s="266"/>
      <c r="FID89" s="266"/>
      <c r="FIE89" s="266"/>
      <c r="FIF89" s="266"/>
      <c r="FIG89" s="266"/>
      <c r="FIH89" s="266"/>
      <c r="FII89" s="266"/>
      <c r="FIJ89" s="266"/>
      <c r="FIK89" s="266"/>
      <c r="FIL89" s="266"/>
      <c r="FIM89" s="266"/>
      <c r="FIN89" s="266"/>
      <c r="FIO89" s="266"/>
      <c r="FIP89" s="266"/>
      <c r="FIQ89" s="266"/>
      <c r="FIR89" s="266"/>
      <c r="FIS89" s="266"/>
      <c r="FIT89" s="266"/>
      <c r="FIU89" s="266"/>
      <c r="FIV89" s="266"/>
      <c r="FIW89" s="266"/>
      <c r="FIX89" s="266"/>
      <c r="FIY89" s="266"/>
      <c r="FIZ89" s="266"/>
      <c r="FJA89" s="266"/>
      <c r="FJB89" s="266"/>
      <c r="FJC89" s="266"/>
      <c r="FJD89" s="266"/>
      <c r="FJE89" s="266"/>
      <c r="FJF89" s="266"/>
      <c r="FJG89" s="266"/>
      <c r="FJH89" s="266"/>
      <c r="FJI89" s="266"/>
      <c r="FJJ89" s="266"/>
      <c r="FJK89" s="266"/>
      <c r="FJL89" s="266"/>
      <c r="FJM89" s="266"/>
      <c r="FJN89" s="266"/>
      <c r="FJO89" s="266"/>
      <c r="FJP89" s="266"/>
      <c r="FJQ89" s="266"/>
      <c r="FJR89" s="266"/>
      <c r="FJS89" s="266"/>
      <c r="FJT89" s="266"/>
      <c r="FJU89" s="266"/>
      <c r="FJV89" s="266"/>
      <c r="FJW89" s="266"/>
      <c r="FJX89" s="266"/>
      <c r="FJY89" s="266"/>
      <c r="FJZ89" s="266"/>
      <c r="FKA89" s="266"/>
      <c r="FKB89" s="266"/>
      <c r="FKC89" s="266"/>
      <c r="FKD89" s="266"/>
      <c r="FKE89" s="266"/>
      <c r="FKF89" s="266"/>
      <c r="FKG89" s="266"/>
      <c r="FKH89" s="266"/>
      <c r="FKI89" s="266"/>
      <c r="FKJ89" s="266"/>
      <c r="FKK89" s="266"/>
      <c r="FKL89" s="266"/>
      <c r="FKM89" s="266"/>
      <c r="FKN89" s="266"/>
      <c r="FKO89" s="266"/>
      <c r="FKP89" s="266"/>
      <c r="FKQ89" s="266"/>
      <c r="FKR89" s="266"/>
      <c r="FKS89" s="266"/>
      <c r="FKT89" s="266"/>
      <c r="FKU89" s="266"/>
      <c r="FKV89" s="266"/>
      <c r="FKW89" s="266"/>
      <c r="FKX89" s="266"/>
      <c r="FKY89" s="266"/>
      <c r="FKZ89" s="266"/>
      <c r="FLA89" s="266"/>
      <c r="FLB89" s="266"/>
      <c r="FLC89" s="266"/>
      <c r="FLD89" s="266"/>
      <c r="FLE89" s="266"/>
      <c r="FLF89" s="266"/>
      <c r="FLG89" s="266"/>
      <c r="FLH89" s="266"/>
      <c r="FLI89" s="266"/>
      <c r="FLJ89" s="266"/>
      <c r="FLK89" s="266"/>
      <c r="FLL89" s="266"/>
      <c r="FLM89" s="266"/>
      <c r="FLN89" s="266"/>
      <c r="FLO89" s="266"/>
      <c r="FLP89" s="266"/>
      <c r="FLQ89" s="266"/>
      <c r="FLR89" s="266"/>
      <c r="FLS89" s="266"/>
      <c r="FLT89" s="266"/>
      <c r="FLU89" s="266"/>
      <c r="FLV89" s="266"/>
      <c r="FLW89" s="266"/>
      <c r="FLX89" s="266"/>
      <c r="FLY89" s="266"/>
      <c r="FLZ89" s="266"/>
      <c r="FMA89" s="266"/>
      <c r="FMB89" s="266"/>
      <c r="FMC89" s="266"/>
      <c r="FMD89" s="266"/>
      <c r="FME89" s="266"/>
      <c r="FMF89" s="266"/>
      <c r="FMG89" s="266"/>
      <c r="FMH89" s="266"/>
      <c r="FMI89" s="266"/>
      <c r="FMJ89" s="266"/>
      <c r="FMK89" s="266"/>
      <c r="FML89" s="266"/>
      <c r="FMM89" s="266"/>
      <c r="FMN89" s="266"/>
      <c r="FMO89" s="266"/>
      <c r="FMP89" s="266"/>
      <c r="FMQ89" s="266"/>
      <c r="FMR89" s="266"/>
      <c r="FMS89" s="266"/>
      <c r="FMT89" s="266"/>
      <c r="FMU89" s="266"/>
      <c r="FMV89" s="266"/>
      <c r="FMW89" s="266"/>
      <c r="FMX89" s="266"/>
      <c r="FMY89" s="266"/>
      <c r="FMZ89" s="266"/>
      <c r="FNA89" s="266"/>
      <c r="FNB89" s="266"/>
      <c r="FNC89" s="266"/>
      <c r="FND89" s="266"/>
      <c r="FNE89" s="266"/>
      <c r="FNF89" s="266"/>
      <c r="FNG89" s="266"/>
      <c r="FNH89" s="266"/>
      <c r="FNI89" s="266"/>
      <c r="FNJ89" s="266"/>
      <c r="FNK89" s="266"/>
      <c r="FNL89" s="266"/>
      <c r="FNM89" s="266"/>
      <c r="FNN89" s="266"/>
      <c r="FNO89" s="266"/>
      <c r="FNP89" s="266"/>
      <c r="FNQ89" s="266"/>
      <c r="FNR89" s="266"/>
      <c r="FNS89" s="266"/>
      <c r="FNT89" s="266"/>
      <c r="FNU89" s="266"/>
      <c r="FNV89" s="266"/>
      <c r="FNW89" s="266"/>
      <c r="FNX89" s="266"/>
      <c r="FNY89" s="266"/>
      <c r="FNZ89" s="266"/>
      <c r="FOA89" s="266"/>
      <c r="FOB89" s="266"/>
      <c r="FOC89" s="266"/>
      <c r="FOD89" s="266"/>
      <c r="FOE89" s="266"/>
      <c r="FOF89" s="266"/>
      <c r="FOG89" s="266"/>
      <c r="FOH89" s="266"/>
      <c r="FOI89" s="266"/>
      <c r="FOJ89" s="266"/>
      <c r="FOK89" s="266"/>
      <c r="FOL89" s="266"/>
      <c r="FOM89" s="266"/>
      <c r="FON89" s="266"/>
      <c r="FOO89" s="266"/>
      <c r="FOP89" s="266"/>
      <c r="FOQ89" s="266"/>
      <c r="FOR89" s="266"/>
      <c r="FOS89" s="266"/>
      <c r="FOT89" s="266"/>
      <c r="FOU89" s="266"/>
      <c r="FOV89" s="266"/>
      <c r="FOW89" s="266"/>
      <c r="FOX89" s="266"/>
      <c r="FOY89" s="266"/>
      <c r="FOZ89" s="266"/>
      <c r="FPA89" s="266"/>
      <c r="FPB89" s="266"/>
      <c r="FPC89" s="266"/>
      <c r="FPD89" s="266"/>
      <c r="FPE89" s="266"/>
      <c r="FPF89" s="266"/>
      <c r="FPG89" s="266"/>
      <c r="FPH89" s="266"/>
      <c r="FPI89" s="266"/>
      <c r="FPJ89" s="266"/>
      <c r="FPK89" s="266"/>
      <c r="FPL89" s="266"/>
      <c r="FPM89" s="266"/>
      <c r="FPN89" s="266"/>
      <c r="FPO89" s="266"/>
      <c r="FPP89" s="266"/>
      <c r="FPQ89" s="266"/>
      <c r="FPR89" s="266"/>
      <c r="FPS89" s="266"/>
      <c r="FPT89" s="266"/>
      <c r="FPU89" s="266"/>
      <c r="FPV89" s="266"/>
      <c r="FPW89" s="266"/>
      <c r="FPX89" s="266"/>
      <c r="FPY89" s="266"/>
      <c r="FPZ89" s="266"/>
      <c r="FQA89" s="266"/>
      <c r="FQB89" s="266"/>
      <c r="FQC89" s="266"/>
      <c r="FQD89" s="266"/>
      <c r="FQE89" s="266"/>
      <c r="FQF89" s="266"/>
      <c r="FQG89" s="266"/>
      <c r="FQH89" s="266"/>
      <c r="FQI89" s="266"/>
      <c r="FQJ89" s="266"/>
      <c r="FQK89" s="266"/>
      <c r="FQL89" s="266"/>
      <c r="FQM89" s="266"/>
      <c r="FQN89" s="266"/>
      <c r="FQO89" s="266"/>
      <c r="FQP89" s="266"/>
      <c r="FQQ89" s="266"/>
      <c r="FQR89" s="266"/>
      <c r="FQS89" s="266"/>
      <c r="FQT89" s="266"/>
      <c r="FQU89" s="266"/>
      <c r="FQV89" s="266"/>
      <c r="FQW89" s="266"/>
      <c r="FQX89" s="266"/>
      <c r="FQY89" s="266"/>
      <c r="FQZ89" s="266"/>
      <c r="FRA89" s="266"/>
      <c r="FRB89" s="266"/>
      <c r="FRC89" s="266"/>
      <c r="FRD89" s="266"/>
      <c r="FRE89" s="266"/>
      <c r="FRF89" s="266"/>
      <c r="FRG89" s="266"/>
      <c r="FRH89" s="266"/>
      <c r="FRI89" s="266"/>
      <c r="FRJ89" s="266"/>
      <c r="FRK89" s="266"/>
      <c r="FRL89" s="266"/>
      <c r="FRM89" s="266"/>
      <c r="FRN89" s="266"/>
      <c r="FRO89" s="266"/>
      <c r="FRP89" s="266"/>
      <c r="FRQ89" s="266"/>
      <c r="FRR89" s="266"/>
      <c r="FRS89" s="266"/>
      <c r="FRT89" s="266"/>
      <c r="FRU89" s="266"/>
      <c r="FRV89" s="266"/>
      <c r="FRW89" s="266"/>
      <c r="FRX89" s="266"/>
      <c r="FRY89" s="266"/>
      <c r="FRZ89" s="266"/>
      <c r="FSA89" s="266"/>
      <c r="FSB89" s="266"/>
      <c r="FSC89" s="266"/>
      <c r="FSD89" s="266"/>
      <c r="FSE89" s="266"/>
      <c r="FSF89" s="266"/>
      <c r="FSG89" s="266"/>
      <c r="FSH89" s="266"/>
      <c r="FSI89" s="266"/>
      <c r="FSJ89" s="266"/>
      <c r="FSK89" s="266"/>
      <c r="FSL89" s="266"/>
      <c r="FSM89" s="266"/>
      <c r="FSN89" s="266"/>
      <c r="FSO89" s="266"/>
      <c r="FSP89" s="266"/>
      <c r="FSQ89" s="266"/>
      <c r="FSR89" s="266"/>
      <c r="FSS89" s="266"/>
      <c r="FST89" s="266"/>
      <c r="FSU89" s="266"/>
      <c r="FSV89" s="266"/>
      <c r="FSW89" s="266"/>
      <c r="FSX89" s="266"/>
      <c r="FSY89" s="266"/>
      <c r="FSZ89" s="266"/>
      <c r="FTA89" s="266"/>
      <c r="FTB89" s="266"/>
      <c r="FTC89" s="266"/>
      <c r="FTD89" s="266"/>
      <c r="FTE89" s="266"/>
      <c r="FTF89" s="266"/>
      <c r="FTG89" s="266"/>
      <c r="FTH89" s="266"/>
      <c r="FTI89" s="266"/>
      <c r="FTJ89" s="266"/>
      <c r="FTK89" s="266"/>
      <c r="FTL89" s="266"/>
      <c r="FTM89" s="266"/>
      <c r="FTN89" s="266"/>
      <c r="FTO89" s="266"/>
      <c r="FTP89" s="266"/>
      <c r="FTQ89" s="266"/>
      <c r="FTR89" s="266"/>
      <c r="FTS89" s="266"/>
      <c r="FTT89" s="266"/>
      <c r="FTU89" s="266"/>
      <c r="FTV89" s="266"/>
      <c r="FTW89" s="266"/>
      <c r="FTX89" s="266"/>
      <c r="FTY89" s="266"/>
      <c r="FTZ89" s="266"/>
      <c r="FUA89" s="266"/>
      <c r="FUB89" s="266"/>
      <c r="FUC89" s="266"/>
      <c r="FUD89" s="266"/>
      <c r="FUE89" s="266"/>
      <c r="FUF89" s="266"/>
      <c r="FUG89" s="266"/>
      <c r="FUH89" s="266"/>
      <c r="FUI89" s="266"/>
      <c r="FUJ89" s="266"/>
      <c r="FUK89" s="266"/>
      <c r="FUL89" s="266"/>
      <c r="FUM89" s="266"/>
      <c r="FUN89" s="266"/>
      <c r="FUO89" s="266"/>
      <c r="FUP89" s="266"/>
      <c r="FUQ89" s="266"/>
      <c r="FUR89" s="266"/>
      <c r="FUS89" s="266"/>
      <c r="FUT89" s="266"/>
      <c r="FUU89" s="266"/>
      <c r="FUV89" s="266"/>
      <c r="FUW89" s="266"/>
      <c r="FUX89" s="266"/>
      <c r="FUY89" s="266"/>
      <c r="FUZ89" s="266"/>
      <c r="FVA89" s="266"/>
      <c r="FVB89" s="266"/>
      <c r="FVC89" s="266"/>
      <c r="FVD89" s="266"/>
      <c r="FVE89" s="266"/>
      <c r="FVF89" s="266"/>
      <c r="FVG89" s="266"/>
      <c r="FVH89" s="266"/>
      <c r="FVI89" s="266"/>
      <c r="FVJ89" s="266"/>
      <c r="FVK89" s="266"/>
      <c r="FVL89" s="266"/>
      <c r="FVM89" s="266"/>
      <c r="FVN89" s="266"/>
      <c r="FVO89" s="266"/>
      <c r="FVP89" s="266"/>
      <c r="FVQ89" s="266"/>
      <c r="FVR89" s="266"/>
      <c r="FVS89" s="266"/>
      <c r="FVT89" s="266"/>
      <c r="FVU89" s="266"/>
      <c r="FVV89" s="266"/>
      <c r="FVW89" s="266"/>
      <c r="FVX89" s="266"/>
      <c r="FVY89" s="266"/>
      <c r="FVZ89" s="266"/>
      <c r="FWA89" s="266"/>
      <c r="FWB89" s="266"/>
      <c r="FWC89" s="266"/>
      <c r="FWD89" s="266"/>
      <c r="FWE89" s="266"/>
      <c r="FWF89" s="266"/>
      <c r="FWG89" s="266"/>
      <c r="FWH89" s="266"/>
      <c r="FWI89" s="266"/>
      <c r="FWJ89" s="266"/>
      <c r="FWK89" s="266"/>
      <c r="FWL89" s="266"/>
      <c r="FWM89" s="266"/>
      <c r="FWN89" s="266"/>
      <c r="FWO89" s="266"/>
      <c r="FWP89" s="266"/>
      <c r="FWQ89" s="266"/>
      <c r="FWR89" s="266"/>
      <c r="FWS89" s="266"/>
      <c r="FWT89" s="266"/>
      <c r="FWU89" s="266"/>
      <c r="FWV89" s="266"/>
      <c r="FWW89" s="266"/>
      <c r="FWX89" s="266"/>
      <c r="FWY89" s="266"/>
      <c r="FWZ89" s="266"/>
      <c r="FXA89" s="266"/>
      <c r="FXB89" s="266"/>
      <c r="FXC89" s="266"/>
      <c r="FXD89" s="266"/>
      <c r="FXE89" s="266"/>
      <c r="FXF89" s="266"/>
      <c r="FXG89" s="266"/>
      <c r="FXH89" s="266"/>
      <c r="FXI89" s="266"/>
      <c r="FXJ89" s="266"/>
      <c r="FXK89" s="266"/>
      <c r="FXL89" s="266"/>
      <c r="FXM89" s="266"/>
      <c r="FXN89" s="266"/>
      <c r="FXO89" s="266"/>
      <c r="FXP89" s="266"/>
      <c r="FXQ89" s="266"/>
      <c r="FXR89" s="266"/>
      <c r="FXS89" s="266"/>
      <c r="FXT89" s="266"/>
      <c r="FXU89" s="266"/>
      <c r="FXV89" s="266"/>
      <c r="FXW89" s="266"/>
      <c r="FXX89" s="266"/>
      <c r="FXY89" s="266"/>
      <c r="FXZ89" s="266"/>
      <c r="FYA89" s="266"/>
      <c r="FYB89" s="266"/>
      <c r="FYC89" s="266"/>
      <c r="FYD89" s="266"/>
      <c r="FYE89" s="266"/>
      <c r="FYF89" s="266"/>
      <c r="FYG89" s="266"/>
      <c r="FYH89" s="266"/>
      <c r="FYI89" s="266"/>
      <c r="FYJ89" s="266"/>
      <c r="FYK89" s="266"/>
      <c r="FYL89" s="266"/>
      <c r="FYM89" s="266"/>
      <c r="FYN89" s="266"/>
      <c r="FYO89" s="266"/>
      <c r="FYP89" s="266"/>
      <c r="FYQ89" s="266"/>
      <c r="FYR89" s="266"/>
      <c r="FYS89" s="266"/>
      <c r="FYT89" s="266"/>
      <c r="FYU89" s="266"/>
      <c r="FYV89" s="266"/>
      <c r="FYW89" s="266"/>
      <c r="FYX89" s="266"/>
      <c r="FYY89" s="266"/>
      <c r="FYZ89" s="266"/>
      <c r="FZA89" s="266"/>
      <c r="FZB89" s="266"/>
      <c r="FZC89" s="266"/>
      <c r="FZD89" s="266"/>
      <c r="FZE89" s="266"/>
      <c r="FZF89" s="266"/>
      <c r="FZG89" s="266"/>
      <c r="FZH89" s="266"/>
      <c r="FZI89" s="266"/>
      <c r="FZJ89" s="266"/>
      <c r="FZK89" s="266"/>
      <c r="FZL89" s="266"/>
      <c r="FZM89" s="266"/>
      <c r="FZN89" s="266"/>
      <c r="FZO89" s="266"/>
      <c r="FZP89" s="266"/>
      <c r="FZQ89" s="266"/>
      <c r="FZR89" s="266"/>
      <c r="FZS89" s="266"/>
      <c r="FZT89" s="266"/>
      <c r="FZU89" s="266"/>
      <c r="FZV89" s="266"/>
      <c r="FZW89" s="266"/>
      <c r="FZX89" s="266"/>
      <c r="FZY89" s="266"/>
      <c r="FZZ89" s="266"/>
      <c r="GAA89" s="266"/>
      <c r="GAB89" s="266"/>
      <c r="GAC89" s="266"/>
      <c r="GAD89" s="266"/>
      <c r="GAE89" s="266"/>
      <c r="GAF89" s="266"/>
      <c r="GAG89" s="266"/>
      <c r="GAH89" s="266"/>
      <c r="GAI89" s="266"/>
      <c r="GAJ89" s="266"/>
      <c r="GAK89" s="266"/>
      <c r="GAL89" s="266"/>
      <c r="GAM89" s="266"/>
      <c r="GAN89" s="266"/>
      <c r="GAO89" s="266"/>
      <c r="GAP89" s="266"/>
      <c r="GAQ89" s="266"/>
      <c r="GAR89" s="266"/>
      <c r="GAS89" s="266"/>
      <c r="GAT89" s="266"/>
      <c r="GAU89" s="266"/>
      <c r="GAV89" s="266"/>
      <c r="GAW89" s="266"/>
      <c r="GAX89" s="266"/>
      <c r="GAY89" s="266"/>
      <c r="GAZ89" s="266"/>
      <c r="GBA89" s="266"/>
      <c r="GBB89" s="266"/>
      <c r="GBC89" s="266"/>
      <c r="GBD89" s="266"/>
      <c r="GBE89" s="266"/>
      <c r="GBF89" s="266"/>
      <c r="GBG89" s="266"/>
      <c r="GBH89" s="266"/>
      <c r="GBI89" s="266"/>
      <c r="GBJ89" s="266"/>
      <c r="GBK89" s="266"/>
      <c r="GBL89" s="266"/>
      <c r="GBM89" s="266"/>
      <c r="GBN89" s="266"/>
      <c r="GBO89" s="266"/>
      <c r="GBP89" s="266"/>
      <c r="GBQ89" s="266"/>
      <c r="GBR89" s="266"/>
      <c r="GBS89" s="266"/>
      <c r="GBT89" s="266"/>
      <c r="GBU89" s="266"/>
      <c r="GBV89" s="266"/>
      <c r="GBW89" s="266"/>
      <c r="GBX89" s="266"/>
      <c r="GBY89" s="266"/>
      <c r="GBZ89" s="266"/>
      <c r="GCA89" s="266"/>
      <c r="GCB89" s="266"/>
      <c r="GCC89" s="266"/>
      <c r="GCD89" s="266"/>
      <c r="GCE89" s="266"/>
      <c r="GCF89" s="266"/>
      <c r="GCG89" s="266"/>
      <c r="GCH89" s="266"/>
      <c r="GCI89" s="266"/>
      <c r="GCJ89" s="266"/>
      <c r="GCK89" s="266"/>
      <c r="GCL89" s="266"/>
      <c r="GCM89" s="266"/>
      <c r="GCN89" s="266"/>
      <c r="GCO89" s="266"/>
      <c r="GCP89" s="266"/>
      <c r="GCQ89" s="266"/>
      <c r="GCR89" s="266"/>
      <c r="GCS89" s="266"/>
      <c r="GCT89" s="266"/>
      <c r="GCU89" s="266"/>
      <c r="GCV89" s="266"/>
      <c r="GCW89" s="266"/>
      <c r="GCX89" s="266"/>
      <c r="GCY89" s="266"/>
      <c r="GCZ89" s="266"/>
      <c r="GDA89" s="266"/>
      <c r="GDB89" s="266"/>
      <c r="GDC89" s="266"/>
      <c r="GDD89" s="266"/>
      <c r="GDE89" s="266"/>
      <c r="GDF89" s="266"/>
      <c r="GDG89" s="266"/>
      <c r="GDH89" s="266"/>
      <c r="GDI89" s="266"/>
      <c r="GDJ89" s="266"/>
      <c r="GDK89" s="266"/>
      <c r="GDL89" s="266"/>
      <c r="GDM89" s="266"/>
      <c r="GDN89" s="266"/>
      <c r="GDO89" s="266"/>
      <c r="GDP89" s="266"/>
      <c r="GDQ89" s="266"/>
      <c r="GDR89" s="266"/>
      <c r="GDS89" s="266"/>
      <c r="GDT89" s="266"/>
      <c r="GDU89" s="266"/>
      <c r="GDV89" s="266"/>
      <c r="GDW89" s="266"/>
      <c r="GDX89" s="266"/>
      <c r="GDY89" s="266"/>
      <c r="GDZ89" s="266"/>
      <c r="GEA89" s="266"/>
      <c r="GEB89" s="266"/>
      <c r="GEC89" s="266"/>
      <c r="GED89" s="266"/>
      <c r="GEE89" s="266"/>
      <c r="GEF89" s="266"/>
      <c r="GEG89" s="266"/>
      <c r="GEH89" s="266"/>
      <c r="GEI89" s="266"/>
      <c r="GEJ89" s="266"/>
      <c r="GEK89" s="266"/>
      <c r="GEL89" s="266"/>
      <c r="GEM89" s="266"/>
      <c r="GEN89" s="266"/>
      <c r="GEO89" s="266"/>
      <c r="GEP89" s="266"/>
      <c r="GEQ89" s="266"/>
      <c r="GER89" s="266"/>
      <c r="GES89" s="266"/>
      <c r="GET89" s="266"/>
      <c r="GEU89" s="266"/>
      <c r="GEV89" s="266"/>
      <c r="GEW89" s="266"/>
      <c r="GEX89" s="266"/>
      <c r="GEY89" s="266"/>
      <c r="GEZ89" s="266"/>
      <c r="GFA89" s="266"/>
      <c r="GFB89" s="266"/>
      <c r="GFC89" s="266"/>
      <c r="GFD89" s="266"/>
      <c r="GFE89" s="266"/>
      <c r="GFF89" s="266"/>
      <c r="GFG89" s="266"/>
      <c r="GFH89" s="266"/>
      <c r="GFI89" s="266"/>
      <c r="GFJ89" s="266"/>
      <c r="GFK89" s="266"/>
      <c r="GFL89" s="266"/>
      <c r="GFM89" s="266"/>
      <c r="GFN89" s="266"/>
      <c r="GFO89" s="266"/>
      <c r="GFP89" s="266"/>
      <c r="GFQ89" s="266"/>
      <c r="GFR89" s="266"/>
      <c r="GFS89" s="266"/>
      <c r="GFT89" s="266"/>
      <c r="GFU89" s="266"/>
      <c r="GFV89" s="266"/>
      <c r="GFW89" s="266"/>
      <c r="GFX89" s="266"/>
      <c r="GFY89" s="266"/>
      <c r="GFZ89" s="266"/>
      <c r="GGA89" s="266"/>
      <c r="GGB89" s="266"/>
      <c r="GGC89" s="266"/>
      <c r="GGD89" s="266"/>
      <c r="GGE89" s="266"/>
      <c r="GGF89" s="266"/>
      <c r="GGG89" s="266"/>
      <c r="GGH89" s="266"/>
      <c r="GGI89" s="266"/>
      <c r="GGJ89" s="266"/>
      <c r="GGK89" s="266"/>
      <c r="GGL89" s="266"/>
      <c r="GGM89" s="266"/>
      <c r="GGN89" s="266"/>
      <c r="GGO89" s="266"/>
      <c r="GGP89" s="266"/>
      <c r="GGQ89" s="266"/>
      <c r="GGR89" s="266"/>
      <c r="GGS89" s="266"/>
      <c r="GGT89" s="266"/>
      <c r="GGU89" s="266"/>
      <c r="GGV89" s="266"/>
      <c r="GGW89" s="266"/>
      <c r="GGX89" s="266"/>
      <c r="GGY89" s="266"/>
      <c r="GGZ89" s="266"/>
      <c r="GHA89" s="266"/>
      <c r="GHB89" s="266"/>
      <c r="GHC89" s="266"/>
      <c r="GHD89" s="266"/>
      <c r="GHE89" s="266"/>
      <c r="GHF89" s="266"/>
      <c r="GHG89" s="266"/>
      <c r="GHH89" s="266"/>
      <c r="GHI89" s="266"/>
      <c r="GHJ89" s="266"/>
      <c r="GHK89" s="266"/>
      <c r="GHL89" s="266"/>
      <c r="GHM89" s="266"/>
      <c r="GHN89" s="266"/>
      <c r="GHO89" s="266"/>
      <c r="GHP89" s="266"/>
      <c r="GHQ89" s="266"/>
      <c r="GHR89" s="266"/>
      <c r="GHS89" s="266"/>
      <c r="GHT89" s="266"/>
      <c r="GHU89" s="266"/>
      <c r="GHV89" s="266"/>
      <c r="GHW89" s="266"/>
      <c r="GHX89" s="266"/>
      <c r="GHY89" s="266"/>
      <c r="GHZ89" s="266"/>
      <c r="GIA89" s="266"/>
      <c r="GIB89" s="266"/>
      <c r="GIC89" s="266"/>
      <c r="GID89" s="266"/>
      <c r="GIE89" s="266"/>
      <c r="GIF89" s="266"/>
      <c r="GIG89" s="266"/>
      <c r="GIH89" s="266"/>
      <c r="GII89" s="266"/>
      <c r="GIJ89" s="266"/>
      <c r="GIK89" s="266"/>
      <c r="GIL89" s="266"/>
      <c r="GIM89" s="266"/>
      <c r="GIN89" s="266"/>
      <c r="GIO89" s="266"/>
      <c r="GIP89" s="266"/>
      <c r="GIQ89" s="266"/>
      <c r="GIR89" s="266"/>
      <c r="GIS89" s="266"/>
      <c r="GIT89" s="266"/>
      <c r="GIU89" s="266"/>
      <c r="GIV89" s="266"/>
      <c r="GIW89" s="266"/>
      <c r="GIX89" s="266"/>
      <c r="GIY89" s="266"/>
      <c r="GIZ89" s="266"/>
      <c r="GJA89" s="266"/>
      <c r="GJB89" s="266"/>
      <c r="GJC89" s="266"/>
      <c r="GJD89" s="266"/>
      <c r="GJE89" s="266"/>
      <c r="GJF89" s="266"/>
      <c r="GJG89" s="266"/>
      <c r="GJH89" s="266"/>
      <c r="GJI89" s="266"/>
      <c r="GJJ89" s="266"/>
      <c r="GJK89" s="266"/>
      <c r="GJL89" s="266"/>
      <c r="GJM89" s="266"/>
      <c r="GJN89" s="266"/>
      <c r="GJO89" s="266"/>
      <c r="GJP89" s="266"/>
      <c r="GJQ89" s="266"/>
      <c r="GJR89" s="266"/>
      <c r="GJS89" s="266"/>
      <c r="GJT89" s="266"/>
      <c r="GJU89" s="266"/>
      <c r="GJV89" s="266"/>
      <c r="GJW89" s="266"/>
      <c r="GJX89" s="266"/>
      <c r="GJY89" s="266"/>
      <c r="GJZ89" s="266"/>
      <c r="GKA89" s="266"/>
      <c r="GKB89" s="266"/>
      <c r="GKC89" s="266"/>
      <c r="GKD89" s="266"/>
      <c r="GKE89" s="266"/>
      <c r="GKF89" s="266"/>
      <c r="GKG89" s="266"/>
      <c r="GKH89" s="266"/>
      <c r="GKI89" s="266"/>
      <c r="GKJ89" s="266"/>
      <c r="GKK89" s="266"/>
      <c r="GKL89" s="266"/>
      <c r="GKM89" s="266"/>
      <c r="GKN89" s="266"/>
      <c r="GKO89" s="266"/>
      <c r="GKP89" s="266"/>
      <c r="GKQ89" s="266"/>
      <c r="GKR89" s="266"/>
      <c r="GKS89" s="266"/>
      <c r="GKT89" s="266"/>
      <c r="GKU89" s="266"/>
      <c r="GKV89" s="266"/>
      <c r="GKW89" s="266"/>
      <c r="GKX89" s="266"/>
      <c r="GKY89" s="266"/>
      <c r="GKZ89" s="266"/>
      <c r="GLA89" s="266"/>
      <c r="GLB89" s="266"/>
      <c r="GLC89" s="266"/>
      <c r="GLD89" s="266"/>
      <c r="GLE89" s="266"/>
      <c r="GLF89" s="266"/>
      <c r="GLG89" s="266"/>
      <c r="GLH89" s="266"/>
      <c r="GLI89" s="266"/>
      <c r="GLJ89" s="266"/>
      <c r="GLK89" s="266"/>
      <c r="GLL89" s="266"/>
      <c r="GLM89" s="266"/>
      <c r="GLN89" s="266"/>
      <c r="GLO89" s="266"/>
      <c r="GLP89" s="266"/>
      <c r="GLQ89" s="266"/>
      <c r="GLR89" s="266"/>
      <c r="GLS89" s="266"/>
      <c r="GLT89" s="266"/>
      <c r="GLU89" s="266"/>
      <c r="GLV89" s="266"/>
      <c r="GLW89" s="266"/>
      <c r="GLX89" s="266"/>
      <c r="GLY89" s="266"/>
      <c r="GLZ89" s="266"/>
      <c r="GMA89" s="266"/>
      <c r="GMB89" s="266"/>
      <c r="GMC89" s="266"/>
      <c r="GMD89" s="266"/>
      <c r="GME89" s="266"/>
      <c r="GMF89" s="266"/>
      <c r="GMG89" s="266"/>
      <c r="GMH89" s="266"/>
      <c r="GMI89" s="266"/>
      <c r="GMJ89" s="266"/>
      <c r="GMK89" s="266"/>
      <c r="GML89" s="266"/>
      <c r="GMM89" s="266"/>
      <c r="GMN89" s="266"/>
      <c r="GMO89" s="266"/>
      <c r="GMP89" s="266"/>
      <c r="GMQ89" s="266"/>
      <c r="GMR89" s="266"/>
      <c r="GMS89" s="266"/>
      <c r="GMT89" s="266"/>
      <c r="GMU89" s="266"/>
      <c r="GMV89" s="266"/>
      <c r="GMW89" s="266"/>
      <c r="GMX89" s="266"/>
      <c r="GMY89" s="266"/>
      <c r="GMZ89" s="266"/>
      <c r="GNA89" s="266"/>
      <c r="GNB89" s="266"/>
      <c r="GNC89" s="266"/>
      <c r="GND89" s="266"/>
      <c r="GNE89" s="266"/>
      <c r="GNF89" s="266"/>
      <c r="GNG89" s="266"/>
      <c r="GNH89" s="266"/>
      <c r="GNI89" s="266"/>
      <c r="GNJ89" s="266"/>
      <c r="GNK89" s="266"/>
      <c r="GNL89" s="266"/>
      <c r="GNM89" s="266"/>
      <c r="GNN89" s="266"/>
      <c r="GNO89" s="266"/>
      <c r="GNP89" s="266"/>
      <c r="GNQ89" s="266"/>
      <c r="GNR89" s="266"/>
      <c r="GNS89" s="266"/>
      <c r="GNT89" s="266"/>
      <c r="GNU89" s="266"/>
      <c r="GNV89" s="266"/>
      <c r="GNW89" s="266"/>
      <c r="GNX89" s="266"/>
      <c r="GNY89" s="266"/>
      <c r="GNZ89" s="266"/>
      <c r="GOA89" s="266"/>
      <c r="GOB89" s="266"/>
      <c r="GOC89" s="266"/>
      <c r="GOD89" s="266"/>
      <c r="GOE89" s="266"/>
      <c r="GOF89" s="266"/>
      <c r="GOG89" s="266"/>
      <c r="GOH89" s="266"/>
      <c r="GOI89" s="266"/>
      <c r="GOJ89" s="266"/>
      <c r="GOK89" s="266"/>
      <c r="GOL89" s="266"/>
      <c r="GOM89" s="266"/>
      <c r="GON89" s="266"/>
      <c r="GOO89" s="266"/>
      <c r="GOP89" s="266"/>
      <c r="GOQ89" s="266"/>
      <c r="GOR89" s="266"/>
      <c r="GOS89" s="266"/>
      <c r="GOT89" s="266"/>
      <c r="GOU89" s="266"/>
      <c r="GOV89" s="266"/>
      <c r="GOW89" s="266"/>
      <c r="GOX89" s="266"/>
      <c r="GOY89" s="266"/>
      <c r="GOZ89" s="266"/>
      <c r="GPA89" s="266"/>
      <c r="GPB89" s="266"/>
      <c r="GPC89" s="266"/>
      <c r="GPD89" s="266"/>
      <c r="GPE89" s="266"/>
      <c r="GPF89" s="266"/>
      <c r="GPG89" s="266"/>
      <c r="GPH89" s="266"/>
      <c r="GPI89" s="266"/>
      <c r="GPJ89" s="266"/>
      <c r="GPK89" s="266"/>
      <c r="GPL89" s="266"/>
      <c r="GPM89" s="266"/>
      <c r="GPN89" s="266"/>
      <c r="GPO89" s="266"/>
      <c r="GPP89" s="266"/>
      <c r="GPQ89" s="266"/>
      <c r="GPR89" s="266"/>
      <c r="GPS89" s="266"/>
      <c r="GPT89" s="266"/>
      <c r="GPU89" s="266"/>
      <c r="GPV89" s="266"/>
      <c r="GPW89" s="266"/>
      <c r="GPX89" s="266"/>
      <c r="GPY89" s="266"/>
      <c r="GPZ89" s="266"/>
      <c r="GQA89" s="266"/>
      <c r="GQB89" s="266"/>
      <c r="GQC89" s="266"/>
      <c r="GQD89" s="266"/>
      <c r="GQE89" s="266"/>
      <c r="GQF89" s="266"/>
      <c r="GQG89" s="266"/>
      <c r="GQH89" s="266"/>
      <c r="GQI89" s="266"/>
      <c r="GQJ89" s="266"/>
      <c r="GQK89" s="266"/>
      <c r="GQL89" s="266"/>
      <c r="GQM89" s="266"/>
      <c r="GQN89" s="266"/>
      <c r="GQO89" s="266"/>
      <c r="GQP89" s="266"/>
      <c r="GQQ89" s="266"/>
      <c r="GQR89" s="266"/>
      <c r="GQS89" s="266"/>
      <c r="GQT89" s="266"/>
      <c r="GQU89" s="266"/>
      <c r="GQV89" s="266"/>
      <c r="GQW89" s="266"/>
      <c r="GQX89" s="266"/>
      <c r="GQY89" s="266"/>
      <c r="GQZ89" s="266"/>
      <c r="GRA89" s="266"/>
      <c r="GRB89" s="266"/>
      <c r="GRC89" s="266"/>
      <c r="GRD89" s="266"/>
      <c r="GRE89" s="266"/>
      <c r="GRF89" s="266"/>
      <c r="GRG89" s="266"/>
      <c r="GRH89" s="266"/>
      <c r="GRI89" s="266"/>
      <c r="GRJ89" s="266"/>
      <c r="GRK89" s="266"/>
      <c r="GRL89" s="266"/>
      <c r="GRM89" s="266"/>
      <c r="GRN89" s="266"/>
      <c r="GRO89" s="266"/>
      <c r="GRP89" s="266"/>
      <c r="GRQ89" s="266"/>
      <c r="GRR89" s="266"/>
      <c r="GRS89" s="266"/>
      <c r="GRT89" s="266"/>
      <c r="GRU89" s="266"/>
      <c r="GRV89" s="266"/>
      <c r="GRW89" s="266"/>
      <c r="GRX89" s="266"/>
      <c r="GRY89" s="266"/>
      <c r="GRZ89" s="266"/>
      <c r="GSA89" s="266"/>
      <c r="GSB89" s="266"/>
      <c r="GSC89" s="266"/>
      <c r="GSD89" s="266"/>
      <c r="GSE89" s="266"/>
      <c r="GSF89" s="266"/>
      <c r="GSG89" s="266"/>
      <c r="GSH89" s="266"/>
      <c r="GSI89" s="266"/>
      <c r="GSJ89" s="266"/>
      <c r="GSK89" s="266"/>
      <c r="GSL89" s="266"/>
      <c r="GSM89" s="266"/>
      <c r="GSN89" s="266"/>
      <c r="GSO89" s="266"/>
      <c r="GSP89" s="266"/>
      <c r="GSQ89" s="266"/>
      <c r="GSR89" s="266"/>
      <c r="GSS89" s="266"/>
      <c r="GST89" s="266"/>
      <c r="GSU89" s="266"/>
      <c r="GSV89" s="266"/>
      <c r="GSW89" s="266"/>
      <c r="GSX89" s="266"/>
      <c r="GSY89" s="266"/>
      <c r="GSZ89" s="266"/>
      <c r="GTA89" s="266"/>
      <c r="GTB89" s="266"/>
      <c r="GTC89" s="266"/>
      <c r="GTD89" s="266"/>
      <c r="GTE89" s="266"/>
      <c r="GTF89" s="266"/>
      <c r="GTG89" s="266"/>
      <c r="GTH89" s="266"/>
      <c r="GTI89" s="266"/>
      <c r="GTJ89" s="266"/>
      <c r="GTK89" s="266"/>
      <c r="GTL89" s="266"/>
      <c r="GTM89" s="266"/>
      <c r="GTN89" s="266"/>
      <c r="GTO89" s="266"/>
      <c r="GTP89" s="266"/>
      <c r="GTQ89" s="266"/>
      <c r="GTR89" s="266"/>
      <c r="GTS89" s="266"/>
      <c r="GTT89" s="266"/>
      <c r="GTU89" s="266"/>
      <c r="GTV89" s="266"/>
      <c r="GTW89" s="266"/>
      <c r="GTX89" s="266"/>
      <c r="GTY89" s="266"/>
      <c r="GTZ89" s="266"/>
      <c r="GUA89" s="266"/>
      <c r="GUB89" s="266"/>
      <c r="GUC89" s="266"/>
      <c r="GUD89" s="266"/>
      <c r="GUE89" s="266"/>
      <c r="GUF89" s="266"/>
      <c r="GUG89" s="266"/>
      <c r="GUH89" s="266"/>
      <c r="GUI89" s="266"/>
      <c r="GUJ89" s="266"/>
      <c r="GUK89" s="266"/>
      <c r="GUL89" s="266"/>
      <c r="GUM89" s="266"/>
      <c r="GUN89" s="266"/>
      <c r="GUO89" s="266"/>
      <c r="GUP89" s="266"/>
      <c r="GUQ89" s="266"/>
      <c r="GUR89" s="266"/>
      <c r="GUS89" s="266"/>
      <c r="GUT89" s="266"/>
      <c r="GUU89" s="266"/>
      <c r="GUV89" s="266"/>
      <c r="GUW89" s="266"/>
      <c r="GUX89" s="266"/>
      <c r="GUY89" s="266"/>
      <c r="GUZ89" s="266"/>
      <c r="GVA89" s="266"/>
      <c r="GVB89" s="266"/>
      <c r="GVC89" s="266"/>
      <c r="GVD89" s="266"/>
      <c r="GVE89" s="266"/>
      <c r="GVF89" s="266"/>
      <c r="GVG89" s="266"/>
      <c r="GVH89" s="266"/>
      <c r="GVI89" s="266"/>
      <c r="GVJ89" s="266"/>
      <c r="GVK89" s="266"/>
      <c r="GVL89" s="266"/>
      <c r="GVM89" s="266"/>
      <c r="GVN89" s="266"/>
      <c r="GVO89" s="266"/>
      <c r="GVP89" s="266"/>
      <c r="GVQ89" s="266"/>
      <c r="GVR89" s="266"/>
      <c r="GVS89" s="266"/>
      <c r="GVT89" s="266"/>
      <c r="GVU89" s="266"/>
      <c r="GVV89" s="266"/>
      <c r="GVW89" s="266"/>
      <c r="GVX89" s="266"/>
      <c r="GVY89" s="266"/>
      <c r="GVZ89" s="266"/>
      <c r="GWA89" s="266"/>
      <c r="GWB89" s="266"/>
      <c r="GWC89" s="266"/>
      <c r="GWD89" s="266"/>
      <c r="GWE89" s="266"/>
      <c r="GWF89" s="266"/>
      <c r="GWG89" s="266"/>
      <c r="GWH89" s="266"/>
      <c r="GWI89" s="266"/>
      <c r="GWJ89" s="266"/>
      <c r="GWK89" s="266"/>
      <c r="GWL89" s="266"/>
      <c r="GWM89" s="266"/>
      <c r="GWN89" s="266"/>
      <c r="GWO89" s="266"/>
      <c r="GWP89" s="266"/>
      <c r="GWQ89" s="266"/>
      <c r="GWR89" s="266"/>
      <c r="GWS89" s="266"/>
      <c r="GWT89" s="266"/>
      <c r="GWU89" s="266"/>
      <c r="GWV89" s="266"/>
      <c r="GWW89" s="266"/>
      <c r="GWX89" s="266"/>
      <c r="GWY89" s="266"/>
      <c r="GWZ89" s="266"/>
      <c r="GXA89" s="266"/>
      <c r="GXB89" s="266"/>
      <c r="GXC89" s="266"/>
      <c r="GXD89" s="266"/>
      <c r="GXE89" s="266"/>
      <c r="GXF89" s="266"/>
      <c r="GXG89" s="266"/>
      <c r="GXH89" s="266"/>
      <c r="GXI89" s="266"/>
      <c r="GXJ89" s="266"/>
      <c r="GXK89" s="266"/>
      <c r="GXL89" s="266"/>
      <c r="GXM89" s="266"/>
      <c r="GXN89" s="266"/>
      <c r="GXO89" s="266"/>
      <c r="GXP89" s="266"/>
      <c r="GXQ89" s="266"/>
      <c r="GXR89" s="266"/>
      <c r="GXS89" s="266"/>
      <c r="GXT89" s="266"/>
      <c r="GXU89" s="266"/>
      <c r="GXV89" s="266"/>
      <c r="GXW89" s="266"/>
      <c r="GXX89" s="266"/>
      <c r="GXY89" s="266"/>
      <c r="GXZ89" s="266"/>
      <c r="GYA89" s="266"/>
      <c r="GYB89" s="266"/>
      <c r="GYC89" s="266"/>
      <c r="GYD89" s="266"/>
      <c r="GYE89" s="266"/>
      <c r="GYF89" s="266"/>
      <c r="GYG89" s="266"/>
      <c r="GYH89" s="266"/>
      <c r="GYI89" s="266"/>
      <c r="GYJ89" s="266"/>
      <c r="GYK89" s="266"/>
      <c r="GYL89" s="266"/>
      <c r="GYM89" s="266"/>
      <c r="GYN89" s="266"/>
      <c r="GYO89" s="266"/>
      <c r="GYP89" s="266"/>
      <c r="GYQ89" s="266"/>
      <c r="GYR89" s="266"/>
      <c r="GYS89" s="266"/>
      <c r="GYT89" s="266"/>
      <c r="GYU89" s="266"/>
      <c r="GYV89" s="266"/>
      <c r="GYW89" s="266"/>
      <c r="GYX89" s="266"/>
      <c r="GYY89" s="266"/>
      <c r="GYZ89" s="266"/>
      <c r="GZA89" s="266"/>
      <c r="GZB89" s="266"/>
      <c r="GZC89" s="266"/>
      <c r="GZD89" s="266"/>
      <c r="GZE89" s="266"/>
      <c r="GZF89" s="266"/>
      <c r="GZG89" s="266"/>
      <c r="GZH89" s="266"/>
      <c r="GZI89" s="266"/>
      <c r="GZJ89" s="266"/>
      <c r="GZK89" s="266"/>
      <c r="GZL89" s="266"/>
      <c r="GZM89" s="266"/>
      <c r="GZN89" s="266"/>
      <c r="GZO89" s="266"/>
      <c r="GZP89" s="266"/>
      <c r="GZQ89" s="266"/>
      <c r="GZR89" s="266"/>
      <c r="GZS89" s="266"/>
      <c r="GZT89" s="266"/>
      <c r="GZU89" s="266"/>
      <c r="GZV89" s="266"/>
      <c r="GZW89" s="266"/>
      <c r="GZX89" s="266"/>
      <c r="GZY89" s="266"/>
      <c r="GZZ89" s="266"/>
      <c r="HAA89" s="266"/>
      <c r="HAB89" s="266"/>
      <c r="HAC89" s="266"/>
      <c r="HAD89" s="266"/>
      <c r="HAE89" s="266"/>
      <c r="HAF89" s="266"/>
      <c r="HAG89" s="266"/>
      <c r="HAH89" s="266"/>
      <c r="HAI89" s="266"/>
      <c r="HAJ89" s="266"/>
      <c r="HAK89" s="266"/>
      <c r="HAL89" s="266"/>
      <c r="HAM89" s="266"/>
      <c r="HAN89" s="266"/>
      <c r="HAO89" s="266"/>
      <c r="HAP89" s="266"/>
      <c r="HAQ89" s="266"/>
      <c r="HAR89" s="266"/>
      <c r="HAS89" s="266"/>
      <c r="HAT89" s="266"/>
      <c r="HAU89" s="266"/>
      <c r="HAV89" s="266"/>
      <c r="HAW89" s="266"/>
      <c r="HAX89" s="266"/>
      <c r="HAY89" s="266"/>
      <c r="HAZ89" s="266"/>
      <c r="HBA89" s="266"/>
      <c r="HBB89" s="266"/>
      <c r="HBC89" s="266"/>
      <c r="HBD89" s="266"/>
      <c r="HBE89" s="266"/>
      <c r="HBF89" s="266"/>
      <c r="HBG89" s="266"/>
      <c r="HBH89" s="266"/>
      <c r="HBI89" s="266"/>
      <c r="HBJ89" s="266"/>
      <c r="HBK89" s="266"/>
      <c r="HBL89" s="266"/>
      <c r="HBM89" s="266"/>
      <c r="HBN89" s="266"/>
      <c r="HBO89" s="266"/>
      <c r="HBP89" s="266"/>
      <c r="HBQ89" s="266"/>
      <c r="HBR89" s="266"/>
      <c r="HBS89" s="266"/>
      <c r="HBT89" s="266"/>
      <c r="HBU89" s="266"/>
      <c r="HBV89" s="266"/>
      <c r="HBW89" s="266"/>
      <c r="HBX89" s="266"/>
      <c r="HBY89" s="266"/>
      <c r="HBZ89" s="266"/>
      <c r="HCA89" s="266"/>
      <c r="HCB89" s="266"/>
      <c r="HCC89" s="266"/>
      <c r="HCD89" s="266"/>
      <c r="HCE89" s="266"/>
      <c r="HCF89" s="266"/>
      <c r="HCG89" s="266"/>
      <c r="HCH89" s="266"/>
      <c r="HCI89" s="266"/>
      <c r="HCJ89" s="266"/>
      <c r="HCK89" s="266"/>
      <c r="HCL89" s="266"/>
      <c r="HCM89" s="266"/>
      <c r="HCN89" s="266"/>
      <c r="HCO89" s="266"/>
      <c r="HCP89" s="266"/>
      <c r="HCQ89" s="266"/>
      <c r="HCR89" s="266"/>
      <c r="HCS89" s="266"/>
      <c r="HCT89" s="266"/>
      <c r="HCU89" s="266"/>
      <c r="HCV89" s="266"/>
      <c r="HCW89" s="266"/>
      <c r="HCX89" s="266"/>
      <c r="HCY89" s="266"/>
      <c r="HCZ89" s="266"/>
      <c r="HDA89" s="266"/>
      <c r="HDB89" s="266"/>
      <c r="HDC89" s="266"/>
      <c r="HDD89" s="266"/>
      <c r="HDE89" s="266"/>
      <c r="HDF89" s="266"/>
      <c r="HDG89" s="266"/>
      <c r="HDH89" s="266"/>
      <c r="HDI89" s="266"/>
      <c r="HDJ89" s="266"/>
      <c r="HDK89" s="266"/>
      <c r="HDL89" s="266"/>
      <c r="HDM89" s="266"/>
      <c r="HDN89" s="266"/>
      <c r="HDO89" s="266"/>
      <c r="HDP89" s="266"/>
      <c r="HDQ89" s="266"/>
      <c r="HDR89" s="266"/>
      <c r="HDS89" s="266"/>
      <c r="HDT89" s="266"/>
      <c r="HDU89" s="266"/>
      <c r="HDV89" s="266"/>
      <c r="HDW89" s="266"/>
      <c r="HDX89" s="266"/>
      <c r="HDY89" s="266"/>
      <c r="HDZ89" s="266"/>
      <c r="HEA89" s="266"/>
      <c r="HEB89" s="266"/>
      <c r="HEC89" s="266"/>
      <c r="HED89" s="266"/>
      <c r="HEE89" s="266"/>
      <c r="HEF89" s="266"/>
      <c r="HEG89" s="266"/>
      <c r="HEH89" s="266"/>
      <c r="HEI89" s="266"/>
      <c r="HEJ89" s="266"/>
      <c r="HEK89" s="266"/>
      <c r="HEL89" s="266"/>
      <c r="HEM89" s="266"/>
      <c r="HEN89" s="266"/>
      <c r="HEO89" s="266"/>
      <c r="HEP89" s="266"/>
      <c r="HEQ89" s="266"/>
      <c r="HER89" s="266"/>
      <c r="HES89" s="266"/>
      <c r="HET89" s="266"/>
      <c r="HEU89" s="266"/>
      <c r="HEV89" s="266"/>
      <c r="HEW89" s="266"/>
      <c r="HEX89" s="266"/>
      <c r="HEY89" s="266"/>
      <c r="HEZ89" s="266"/>
      <c r="HFA89" s="266"/>
      <c r="HFB89" s="266"/>
      <c r="HFC89" s="266"/>
      <c r="HFD89" s="266"/>
      <c r="HFE89" s="266"/>
      <c r="HFF89" s="266"/>
      <c r="HFG89" s="266"/>
      <c r="HFH89" s="266"/>
      <c r="HFI89" s="266"/>
      <c r="HFJ89" s="266"/>
      <c r="HFK89" s="266"/>
      <c r="HFL89" s="266"/>
      <c r="HFM89" s="266"/>
      <c r="HFN89" s="266"/>
      <c r="HFO89" s="266"/>
      <c r="HFP89" s="266"/>
      <c r="HFQ89" s="266"/>
      <c r="HFR89" s="266"/>
      <c r="HFS89" s="266"/>
      <c r="HFT89" s="266"/>
      <c r="HFU89" s="266"/>
      <c r="HFV89" s="266"/>
      <c r="HFW89" s="266"/>
      <c r="HFX89" s="266"/>
      <c r="HFY89" s="266"/>
      <c r="HFZ89" s="266"/>
      <c r="HGA89" s="266"/>
      <c r="HGB89" s="266"/>
      <c r="HGC89" s="266"/>
      <c r="HGD89" s="266"/>
      <c r="HGE89" s="266"/>
      <c r="HGF89" s="266"/>
      <c r="HGG89" s="266"/>
      <c r="HGH89" s="266"/>
      <c r="HGI89" s="266"/>
      <c r="HGJ89" s="266"/>
      <c r="HGK89" s="266"/>
      <c r="HGL89" s="266"/>
      <c r="HGM89" s="266"/>
      <c r="HGN89" s="266"/>
      <c r="HGO89" s="266"/>
      <c r="HGP89" s="266"/>
      <c r="HGQ89" s="266"/>
      <c r="HGR89" s="266"/>
      <c r="HGS89" s="266"/>
      <c r="HGT89" s="266"/>
      <c r="HGU89" s="266"/>
      <c r="HGV89" s="266"/>
      <c r="HGW89" s="266"/>
      <c r="HGX89" s="266"/>
      <c r="HGY89" s="266"/>
      <c r="HGZ89" s="266"/>
      <c r="HHA89" s="266"/>
      <c r="HHB89" s="266"/>
      <c r="HHC89" s="266"/>
      <c r="HHD89" s="266"/>
      <c r="HHE89" s="266"/>
      <c r="HHF89" s="266"/>
      <c r="HHG89" s="266"/>
      <c r="HHH89" s="266"/>
      <c r="HHI89" s="266"/>
      <c r="HHJ89" s="266"/>
      <c r="HHK89" s="266"/>
      <c r="HHL89" s="266"/>
      <c r="HHM89" s="266"/>
      <c r="HHN89" s="266"/>
      <c r="HHO89" s="266"/>
      <c r="HHP89" s="266"/>
      <c r="HHQ89" s="266"/>
      <c r="HHR89" s="266"/>
      <c r="HHS89" s="266"/>
      <c r="HHT89" s="266"/>
      <c r="HHU89" s="266"/>
      <c r="HHV89" s="266"/>
      <c r="HHW89" s="266"/>
      <c r="HHX89" s="266"/>
      <c r="HHY89" s="266"/>
      <c r="HHZ89" s="266"/>
      <c r="HIA89" s="266"/>
      <c r="HIB89" s="266"/>
      <c r="HIC89" s="266"/>
      <c r="HID89" s="266"/>
      <c r="HIE89" s="266"/>
      <c r="HIF89" s="266"/>
      <c r="HIG89" s="266"/>
      <c r="HIH89" s="266"/>
      <c r="HII89" s="266"/>
      <c r="HIJ89" s="266"/>
      <c r="HIK89" s="266"/>
      <c r="HIL89" s="266"/>
      <c r="HIM89" s="266"/>
      <c r="HIN89" s="266"/>
      <c r="HIO89" s="266"/>
      <c r="HIP89" s="266"/>
      <c r="HIQ89" s="266"/>
      <c r="HIR89" s="266"/>
      <c r="HIS89" s="266"/>
      <c r="HIT89" s="266"/>
      <c r="HIU89" s="266"/>
      <c r="HIV89" s="266"/>
      <c r="HIW89" s="266"/>
      <c r="HIX89" s="266"/>
      <c r="HIY89" s="266"/>
      <c r="HIZ89" s="266"/>
      <c r="HJA89" s="266"/>
      <c r="HJB89" s="266"/>
      <c r="HJC89" s="266"/>
      <c r="HJD89" s="266"/>
      <c r="HJE89" s="266"/>
      <c r="HJF89" s="266"/>
      <c r="HJG89" s="266"/>
      <c r="HJH89" s="266"/>
      <c r="HJI89" s="266"/>
      <c r="HJJ89" s="266"/>
      <c r="HJK89" s="266"/>
      <c r="HJL89" s="266"/>
      <c r="HJM89" s="266"/>
      <c r="HJN89" s="266"/>
      <c r="HJO89" s="266"/>
      <c r="HJP89" s="266"/>
      <c r="HJQ89" s="266"/>
      <c r="HJR89" s="266"/>
      <c r="HJS89" s="266"/>
      <c r="HJT89" s="266"/>
      <c r="HJU89" s="266"/>
      <c r="HJV89" s="266"/>
      <c r="HJW89" s="266"/>
      <c r="HJX89" s="266"/>
      <c r="HJY89" s="266"/>
      <c r="HJZ89" s="266"/>
      <c r="HKA89" s="266"/>
      <c r="HKB89" s="266"/>
      <c r="HKC89" s="266"/>
      <c r="HKD89" s="266"/>
      <c r="HKE89" s="266"/>
      <c r="HKF89" s="266"/>
      <c r="HKG89" s="266"/>
      <c r="HKH89" s="266"/>
      <c r="HKI89" s="266"/>
      <c r="HKJ89" s="266"/>
      <c r="HKK89" s="266"/>
      <c r="HKL89" s="266"/>
      <c r="HKM89" s="266"/>
      <c r="HKN89" s="266"/>
      <c r="HKO89" s="266"/>
      <c r="HKP89" s="266"/>
      <c r="HKQ89" s="266"/>
      <c r="HKR89" s="266"/>
      <c r="HKS89" s="266"/>
      <c r="HKT89" s="266"/>
      <c r="HKU89" s="266"/>
      <c r="HKV89" s="266"/>
      <c r="HKW89" s="266"/>
      <c r="HKX89" s="266"/>
      <c r="HKY89" s="266"/>
      <c r="HKZ89" s="266"/>
      <c r="HLA89" s="266"/>
      <c r="HLB89" s="266"/>
      <c r="HLC89" s="266"/>
      <c r="HLD89" s="266"/>
      <c r="HLE89" s="266"/>
      <c r="HLF89" s="266"/>
      <c r="HLG89" s="266"/>
      <c r="HLH89" s="266"/>
      <c r="HLI89" s="266"/>
      <c r="HLJ89" s="266"/>
      <c r="HLK89" s="266"/>
      <c r="HLL89" s="266"/>
      <c r="HLM89" s="266"/>
      <c r="HLN89" s="266"/>
      <c r="HLO89" s="266"/>
      <c r="HLP89" s="266"/>
      <c r="HLQ89" s="266"/>
      <c r="HLR89" s="266"/>
      <c r="HLS89" s="266"/>
      <c r="HLT89" s="266"/>
      <c r="HLU89" s="266"/>
      <c r="HLV89" s="266"/>
      <c r="HLW89" s="266"/>
      <c r="HLX89" s="266"/>
      <c r="HLY89" s="266"/>
      <c r="HLZ89" s="266"/>
      <c r="HMA89" s="266"/>
      <c r="HMB89" s="266"/>
      <c r="HMC89" s="266"/>
      <c r="HMD89" s="266"/>
      <c r="HME89" s="266"/>
      <c r="HMF89" s="266"/>
      <c r="HMG89" s="266"/>
      <c r="HMH89" s="266"/>
      <c r="HMI89" s="266"/>
      <c r="HMJ89" s="266"/>
      <c r="HMK89" s="266"/>
      <c r="HML89" s="266"/>
      <c r="HMM89" s="266"/>
      <c r="HMN89" s="266"/>
      <c r="HMO89" s="266"/>
      <c r="HMP89" s="266"/>
      <c r="HMQ89" s="266"/>
      <c r="HMR89" s="266"/>
      <c r="HMS89" s="266"/>
      <c r="HMT89" s="266"/>
      <c r="HMU89" s="266"/>
      <c r="HMV89" s="266"/>
      <c r="HMW89" s="266"/>
      <c r="HMX89" s="266"/>
      <c r="HMY89" s="266"/>
      <c r="HMZ89" s="266"/>
      <c r="HNA89" s="266"/>
      <c r="HNB89" s="266"/>
      <c r="HNC89" s="266"/>
      <c r="HND89" s="266"/>
      <c r="HNE89" s="266"/>
      <c r="HNF89" s="266"/>
      <c r="HNG89" s="266"/>
      <c r="HNH89" s="266"/>
      <c r="HNI89" s="266"/>
      <c r="HNJ89" s="266"/>
      <c r="HNK89" s="266"/>
      <c r="HNL89" s="266"/>
      <c r="HNM89" s="266"/>
      <c r="HNN89" s="266"/>
      <c r="HNO89" s="266"/>
      <c r="HNP89" s="266"/>
      <c r="HNQ89" s="266"/>
      <c r="HNR89" s="266"/>
      <c r="HNS89" s="266"/>
      <c r="HNT89" s="266"/>
      <c r="HNU89" s="266"/>
      <c r="HNV89" s="266"/>
      <c r="HNW89" s="266"/>
      <c r="HNX89" s="266"/>
      <c r="HNY89" s="266"/>
      <c r="HNZ89" s="266"/>
      <c r="HOA89" s="266"/>
      <c r="HOB89" s="266"/>
      <c r="HOC89" s="266"/>
      <c r="HOD89" s="266"/>
      <c r="HOE89" s="266"/>
      <c r="HOF89" s="266"/>
      <c r="HOG89" s="266"/>
      <c r="HOH89" s="266"/>
      <c r="HOI89" s="266"/>
      <c r="HOJ89" s="266"/>
      <c r="HOK89" s="266"/>
      <c r="HOL89" s="266"/>
      <c r="HOM89" s="266"/>
      <c r="HON89" s="266"/>
      <c r="HOO89" s="266"/>
      <c r="HOP89" s="266"/>
      <c r="HOQ89" s="266"/>
      <c r="HOR89" s="266"/>
      <c r="HOS89" s="266"/>
      <c r="HOT89" s="266"/>
      <c r="HOU89" s="266"/>
      <c r="HOV89" s="266"/>
      <c r="HOW89" s="266"/>
      <c r="HOX89" s="266"/>
      <c r="HOY89" s="266"/>
      <c r="HOZ89" s="266"/>
      <c r="HPA89" s="266"/>
      <c r="HPB89" s="266"/>
      <c r="HPC89" s="266"/>
      <c r="HPD89" s="266"/>
      <c r="HPE89" s="266"/>
      <c r="HPF89" s="266"/>
      <c r="HPG89" s="266"/>
      <c r="HPH89" s="266"/>
      <c r="HPI89" s="266"/>
      <c r="HPJ89" s="266"/>
      <c r="HPK89" s="266"/>
      <c r="HPL89" s="266"/>
      <c r="HPM89" s="266"/>
      <c r="HPN89" s="266"/>
      <c r="HPO89" s="266"/>
      <c r="HPP89" s="266"/>
      <c r="HPQ89" s="266"/>
      <c r="HPR89" s="266"/>
      <c r="HPS89" s="266"/>
      <c r="HPT89" s="266"/>
      <c r="HPU89" s="266"/>
      <c r="HPV89" s="266"/>
      <c r="HPW89" s="266"/>
      <c r="HPX89" s="266"/>
      <c r="HPY89" s="266"/>
      <c r="HPZ89" s="266"/>
      <c r="HQA89" s="266"/>
      <c r="HQB89" s="266"/>
      <c r="HQC89" s="266"/>
      <c r="HQD89" s="266"/>
      <c r="HQE89" s="266"/>
      <c r="HQF89" s="266"/>
      <c r="HQG89" s="266"/>
      <c r="HQH89" s="266"/>
      <c r="HQI89" s="266"/>
      <c r="HQJ89" s="266"/>
      <c r="HQK89" s="266"/>
      <c r="HQL89" s="266"/>
      <c r="HQM89" s="266"/>
      <c r="HQN89" s="266"/>
      <c r="HQO89" s="266"/>
      <c r="HQP89" s="266"/>
      <c r="HQQ89" s="266"/>
      <c r="HQR89" s="266"/>
      <c r="HQS89" s="266"/>
      <c r="HQT89" s="266"/>
      <c r="HQU89" s="266"/>
      <c r="HQV89" s="266"/>
      <c r="HQW89" s="266"/>
      <c r="HQX89" s="266"/>
      <c r="HQY89" s="266"/>
      <c r="HQZ89" s="266"/>
      <c r="HRA89" s="266"/>
      <c r="HRB89" s="266"/>
      <c r="HRC89" s="266"/>
      <c r="HRD89" s="266"/>
      <c r="HRE89" s="266"/>
      <c r="HRF89" s="266"/>
      <c r="HRG89" s="266"/>
      <c r="HRH89" s="266"/>
      <c r="HRI89" s="266"/>
      <c r="HRJ89" s="266"/>
      <c r="HRK89" s="266"/>
      <c r="HRL89" s="266"/>
      <c r="HRM89" s="266"/>
      <c r="HRN89" s="266"/>
      <c r="HRO89" s="266"/>
      <c r="HRP89" s="266"/>
      <c r="HRQ89" s="266"/>
      <c r="HRR89" s="266"/>
      <c r="HRS89" s="266"/>
      <c r="HRT89" s="266"/>
      <c r="HRU89" s="266"/>
      <c r="HRV89" s="266"/>
      <c r="HRW89" s="266"/>
      <c r="HRX89" s="266"/>
      <c r="HRY89" s="266"/>
      <c r="HRZ89" s="266"/>
      <c r="HSA89" s="266"/>
      <c r="HSB89" s="266"/>
      <c r="HSC89" s="266"/>
      <c r="HSD89" s="266"/>
      <c r="HSE89" s="266"/>
      <c r="HSF89" s="266"/>
      <c r="HSG89" s="266"/>
      <c r="HSH89" s="266"/>
      <c r="HSI89" s="266"/>
      <c r="HSJ89" s="266"/>
      <c r="HSK89" s="266"/>
      <c r="HSL89" s="266"/>
      <c r="HSM89" s="266"/>
      <c r="HSN89" s="266"/>
      <c r="HSO89" s="266"/>
      <c r="HSP89" s="266"/>
      <c r="HSQ89" s="266"/>
      <c r="HSR89" s="266"/>
      <c r="HSS89" s="266"/>
      <c r="HST89" s="266"/>
      <c r="HSU89" s="266"/>
      <c r="HSV89" s="266"/>
      <c r="HSW89" s="266"/>
      <c r="HSX89" s="266"/>
      <c r="HSY89" s="266"/>
      <c r="HSZ89" s="266"/>
      <c r="HTA89" s="266"/>
      <c r="HTB89" s="266"/>
      <c r="HTC89" s="266"/>
      <c r="HTD89" s="266"/>
      <c r="HTE89" s="266"/>
      <c r="HTF89" s="266"/>
      <c r="HTG89" s="266"/>
      <c r="HTH89" s="266"/>
      <c r="HTI89" s="266"/>
      <c r="HTJ89" s="266"/>
      <c r="HTK89" s="266"/>
      <c r="HTL89" s="266"/>
      <c r="HTM89" s="266"/>
      <c r="HTN89" s="266"/>
      <c r="HTO89" s="266"/>
      <c r="HTP89" s="266"/>
      <c r="HTQ89" s="266"/>
      <c r="HTR89" s="266"/>
      <c r="HTS89" s="266"/>
      <c r="HTT89" s="266"/>
      <c r="HTU89" s="266"/>
      <c r="HTV89" s="266"/>
      <c r="HTW89" s="266"/>
      <c r="HTX89" s="266"/>
      <c r="HTY89" s="266"/>
      <c r="HTZ89" s="266"/>
      <c r="HUA89" s="266"/>
      <c r="HUB89" s="266"/>
      <c r="HUC89" s="266"/>
      <c r="HUD89" s="266"/>
      <c r="HUE89" s="266"/>
      <c r="HUF89" s="266"/>
      <c r="HUG89" s="266"/>
      <c r="HUH89" s="266"/>
      <c r="HUI89" s="266"/>
      <c r="HUJ89" s="266"/>
      <c r="HUK89" s="266"/>
      <c r="HUL89" s="266"/>
      <c r="HUM89" s="266"/>
      <c r="HUN89" s="266"/>
      <c r="HUO89" s="266"/>
      <c r="HUP89" s="266"/>
      <c r="HUQ89" s="266"/>
      <c r="HUR89" s="266"/>
      <c r="HUS89" s="266"/>
      <c r="HUT89" s="266"/>
      <c r="HUU89" s="266"/>
      <c r="HUV89" s="266"/>
      <c r="HUW89" s="266"/>
      <c r="HUX89" s="266"/>
      <c r="HUY89" s="266"/>
      <c r="HUZ89" s="266"/>
      <c r="HVA89" s="266"/>
      <c r="HVB89" s="266"/>
      <c r="HVC89" s="266"/>
      <c r="HVD89" s="266"/>
      <c r="HVE89" s="266"/>
      <c r="HVF89" s="266"/>
      <c r="HVG89" s="266"/>
      <c r="HVH89" s="266"/>
      <c r="HVI89" s="266"/>
      <c r="HVJ89" s="266"/>
      <c r="HVK89" s="266"/>
      <c r="HVL89" s="266"/>
      <c r="HVM89" s="266"/>
      <c r="HVN89" s="266"/>
      <c r="HVO89" s="266"/>
      <c r="HVP89" s="266"/>
      <c r="HVQ89" s="266"/>
      <c r="HVR89" s="266"/>
      <c r="HVS89" s="266"/>
      <c r="HVT89" s="266"/>
      <c r="HVU89" s="266"/>
      <c r="HVV89" s="266"/>
      <c r="HVW89" s="266"/>
      <c r="HVX89" s="266"/>
      <c r="HVY89" s="266"/>
      <c r="HVZ89" s="266"/>
      <c r="HWA89" s="266"/>
      <c r="HWB89" s="266"/>
      <c r="HWC89" s="266"/>
      <c r="HWD89" s="266"/>
      <c r="HWE89" s="266"/>
      <c r="HWF89" s="266"/>
      <c r="HWG89" s="266"/>
      <c r="HWH89" s="266"/>
      <c r="HWI89" s="266"/>
      <c r="HWJ89" s="266"/>
      <c r="HWK89" s="266"/>
      <c r="HWL89" s="266"/>
      <c r="HWM89" s="266"/>
      <c r="HWN89" s="266"/>
      <c r="HWO89" s="266"/>
      <c r="HWP89" s="266"/>
      <c r="HWQ89" s="266"/>
      <c r="HWR89" s="266"/>
      <c r="HWS89" s="266"/>
      <c r="HWT89" s="266"/>
      <c r="HWU89" s="266"/>
      <c r="HWV89" s="266"/>
      <c r="HWW89" s="266"/>
      <c r="HWX89" s="266"/>
      <c r="HWY89" s="266"/>
      <c r="HWZ89" s="266"/>
      <c r="HXA89" s="266"/>
      <c r="HXB89" s="266"/>
      <c r="HXC89" s="266"/>
      <c r="HXD89" s="266"/>
      <c r="HXE89" s="266"/>
      <c r="HXF89" s="266"/>
      <c r="HXG89" s="266"/>
      <c r="HXH89" s="266"/>
      <c r="HXI89" s="266"/>
      <c r="HXJ89" s="266"/>
      <c r="HXK89" s="266"/>
      <c r="HXL89" s="266"/>
      <c r="HXM89" s="266"/>
      <c r="HXN89" s="266"/>
      <c r="HXO89" s="266"/>
      <c r="HXP89" s="266"/>
      <c r="HXQ89" s="266"/>
      <c r="HXR89" s="266"/>
      <c r="HXS89" s="266"/>
      <c r="HXT89" s="266"/>
      <c r="HXU89" s="266"/>
      <c r="HXV89" s="266"/>
      <c r="HXW89" s="266"/>
      <c r="HXX89" s="266"/>
      <c r="HXY89" s="266"/>
      <c r="HXZ89" s="266"/>
      <c r="HYA89" s="266"/>
      <c r="HYB89" s="266"/>
      <c r="HYC89" s="266"/>
      <c r="HYD89" s="266"/>
      <c r="HYE89" s="266"/>
      <c r="HYF89" s="266"/>
      <c r="HYG89" s="266"/>
      <c r="HYH89" s="266"/>
      <c r="HYI89" s="266"/>
      <c r="HYJ89" s="266"/>
      <c r="HYK89" s="266"/>
      <c r="HYL89" s="266"/>
      <c r="HYM89" s="266"/>
      <c r="HYN89" s="266"/>
      <c r="HYO89" s="266"/>
      <c r="HYP89" s="266"/>
      <c r="HYQ89" s="266"/>
      <c r="HYR89" s="266"/>
      <c r="HYS89" s="266"/>
      <c r="HYT89" s="266"/>
      <c r="HYU89" s="266"/>
      <c r="HYV89" s="266"/>
      <c r="HYW89" s="266"/>
      <c r="HYX89" s="266"/>
      <c r="HYY89" s="266"/>
      <c r="HYZ89" s="266"/>
      <c r="HZA89" s="266"/>
      <c r="HZB89" s="266"/>
      <c r="HZC89" s="266"/>
      <c r="HZD89" s="266"/>
      <c r="HZE89" s="266"/>
      <c r="HZF89" s="266"/>
      <c r="HZG89" s="266"/>
      <c r="HZH89" s="266"/>
      <c r="HZI89" s="266"/>
      <c r="HZJ89" s="266"/>
      <c r="HZK89" s="266"/>
      <c r="HZL89" s="266"/>
      <c r="HZM89" s="266"/>
      <c r="HZN89" s="266"/>
      <c r="HZO89" s="266"/>
      <c r="HZP89" s="266"/>
      <c r="HZQ89" s="266"/>
      <c r="HZR89" s="266"/>
      <c r="HZS89" s="266"/>
      <c r="HZT89" s="266"/>
      <c r="HZU89" s="266"/>
      <c r="HZV89" s="266"/>
      <c r="HZW89" s="266"/>
      <c r="HZX89" s="266"/>
      <c r="HZY89" s="266"/>
      <c r="HZZ89" s="266"/>
      <c r="IAA89" s="266"/>
      <c r="IAB89" s="266"/>
      <c r="IAC89" s="266"/>
      <c r="IAD89" s="266"/>
      <c r="IAE89" s="266"/>
      <c r="IAF89" s="266"/>
      <c r="IAG89" s="266"/>
      <c r="IAH89" s="266"/>
      <c r="IAI89" s="266"/>
      <c r="IAJ89" s="266"/>
      <c r="IAK89" s="266"/>
      <c r="IAL89" s="266"/>
      <c r="IAM89" s="266"/>
      <c r="IAN89" s="266"/>
      <c r="IAO89" s="266"/>
      <c r="IAP89" s="266"/>
      <c r="IAQ89" s="266"/>
      <c r="IAR89" s="266"/>
      <c r="IAS89" s="266"/>
      <c r="IAT89" s="266"/>
      <c r="IAU89" s="266"/>
      <c r="IAV89" s="266"/>
      <c r="IAW89" s="266"/>
      <c r="IAX89" s="266"/>
      <c r="IAY89" s="266"/>
      <c r="IAZ89" s="266"/>
      <c r="IBA89" s="266"/>
      <c r="IBB89" s="266"/>
      <c r="IBC89" s="266"/>
      <c r="IBD89" s="266"/>
      <c r="IBE89" s="266"/>
      <c r="IBF89" s="266"/>
      <c r="IBG89" s="266"/>
      <c r="IBH89" s="266"/>
      <c r="IBI89" s="266"/>
      <c r="IBJ89" s="266"/>
      <c r="IBK89" s="266"/>
      <c r="IBL89" s="266"/>
      <c r="IBM89" s="266"/>
      <c r="IBN89" s="266"/>
      <c r="IBO89" s="266"/>
      <c r="IBP89" s="266"/>
      <c r="IBQ89" s="266"/>
      <c r="IBR89" s="266"/>
      <c r="IBS89" s="266"/>
      <c r="IBT89" s="266"/>
      <c r="IBU89" s="266"/>
      <c r="IBV89" s="266"/>
      <c r="IBW89" s="266"/>
      <c r="IBX89" s="266"/>
      <c r="IBY89" s="266"/>
      <c r="IBZ89" s="266"/>
      <c r="ICA89" s="266"/>
      <c r="ICB89" s="266"/>
      <c r="ICC89" s="266"/>
      <c r="ICD89" s="266"/>
      <c r="ICE89" s="266"/>
      <c r="ICF89" s="266"/>
      <c r="ICG89" s="266"/>
      <c r="ICH89" s="266"/>
      <c r="ICI89" s="266"/>
      <c r="ICJ89" s="266"/>
      <c r="ICK89" s="266"/>
      <c r="ICL89" s="266"/>
      <c r="ICM89" s="266"/>
      <c r="ICN89" s="266"/>
      <c r="ICO89" s="266"/>
      <c r="ICP89" s="266"/>
      <c r="ICQ89" s="266"/>
      <c r="ICR89" s="266"/>
      <c r="ICS89" s="266"/>
      <c r="ICT89" s="266"/>
      <c r="ICU89" s="266"/>
      <c r="ICV89" s="266"/>
      <c r="ICW89" s="266"/>
      <c r="ICX89" s="266"/>
      <c r="ICY89" s="266"/>
      <c r="ICZ89" s="266"/>
      <c r="IDA89" s="266"/>
      <c r="IDB89" s="266"/>
      <c r="IDC89" s="266"/>
      <c r="IDD89" s="266"/>
      <c r="IDE89" s="266"/>
      <c r="IDF89" s="266"/>
      <c r="IDG89" s="266"/>
      <c r="IDH89" s="266"/>
      <c r="IDI89" s="266"/>
      <c r="IDJ89" s="266"/>
      <c r="IDK89" s="266"/>
      <c r="IDL89" s="266"/>
      <c r="IDM89" s="266"/>
      <c r="IDN89" s="266"/>
      <c r="IDO89" s="266"/>
      <c r="IDP89" s="266"/>
      <c r="IDQ89" s="266"/>
      <c r="IDR89" s="266"/>
      <c r="IDS89" s="266"/>
      <c r="IDT89" s="266"/>
      <c r="IDU89" s="266"/>
      <c r="IDV89" s="266"/>
      <c r="IDW89" s="266"/>
      <c r="IDX89" s="266"/>
      <c r="IDY89" s="266"/>
      <c r="IDZ89" s="266"/>
      <c r="IEA89" s="266"/>
      <c r="IEB89" s="266"/>
      <c r="IEC89" s="266"/>
      <c r="IED89" s="266"/>
      <c r="IEE89" s="266"/>
      <c r="IEF89" s="266"/>
      <c r="IEG89" s="266"/>
      <c r="IEH89" s="266"/>
      <c r="IEI89" s="266"/>
      <c r="IEJ89" s="266"/>
      <c r="IEK89" s="266"/>
      <c r="IEL89" s="266"/>
      <c r="IEM89" s="266"/>
      <c r="IEN89" s="266"/>
      <c r="IEO89" s="266"/>
      <c r="IEP89" s="266"/>
      <c r="IEQ89" s="266"/>
      <c r="IER89" s="266"/>
      <c r="IES89" s="266"/>
      <c r="IET89" s="266"/>
      <c r="IEU89" s="266"/>
      <c r="IEV89" s="266"/>
      <c r="IEW89" s="266"/>
      <c r="IEX89" s="266"/>
      <c r="IEY89" s="266"/>
      <c r="IEZ89" s="266"/>
      <c r="IFA89" s="266"/>
      <c r="IFB89" s="266"/>
      <c r="IFC89" s="266"/>
      <c r="IFD89" s="266"/>
      <c r="IFE89" s="266"/>
      <c r="IFF89" s="266"/>
      <c r="IFG89" s="266"/>
      <c r="IFH89" s="266"/>
      <c r="IFI89" s="266"/>
      <c r="IFJ89" s="266"/>
      <c r="IFK89" s="266"/>
      <c r="IFL89" s="266"/>
      <c r="IFM89" s="266"/>
      <c r="IFN89" s="266"/>
      <c r="IFO89" s="266"/>
      <c r="IFP89" s="266"/>
      <c r="IFQ89" s="266"/>
      <c r="IFR89" s="266"/>
      <c r="IFS89" s="266"/>
      <c r="IFT89" s="266"/>
      <c r="IFU89" s="266"/>
      <c r="IFV89" s="266"/>
      <c r="IFW89" s="266"/>
      <c r="IFX89" s="266"/>
      <c r="IFY89" s="266"/>
      <c r="IFZ89" s="266"/>
      <c r="IGA89" s="266"/>
      <c r="IGB89" s="266"/>
      <c r="IGC89" s="266"/>
      <c r="IGD89" s="266"/>
      <c r="IGE89" s="266"/>
      <c r="IGF89" s="266"/>
      <c r="IGG89" s="266"/>
      <c r="IGH89" s="266"/>
      <c r="IGI89" s="266"/>
      <c r="IGJ89" s="266"/>
      <c r="IGK89" s="266"/>
      <c r="IGL89" s="266"/>
      <c r="IGM89" s="266"/>
      <c r="IGN89" s="266"/>
      <c r="IGO89" s="266"/>
      <c r="IGP89" s="266"/>
      <c r="IGQ89" s="266"/>
      <c r="IGR89" s="266"/>
      <c r="IGS89" s="266"/>
      <c r="IGT89" s="266"/>
      <c r="IGU89" s="266"/>
      <c r="IGV89" s="266"/>
      <c r="IGW89" s="266"/>
      <c r="IGX89" s="266"/>
      <c r="IGY89" s="266"/>
      <c r="IGZ89" s="266"/>
      <c r="IHA89" s="266"/>
      <c r="IHB89" s="266"/>
      <c r="IHC89" s="266"/>
      <c r="IHD89" s="266"/>
      <c r="IHE89" s="266"/>
      <c r="IHF89" s="266"/>
      <c r="IHG89" s="266"/>
      <c r="IHH89" s="266"/>
      <c r="IHI89" s="266"/>
      <c r="IHJ89" s="266"/>
      <c r="IHK89" s="266"/>
      <c r="IHL89" s="266"/>
      <c r="IHM89" s="266"/>
      <c r="IHN89" s="266"/>
      <c r="IHO89" s="266"/>
      <c r="IHP89" s="266"/>
      <c r="IHQ89" s="266"/>
      <c r="IHR89" s="266"/>
      <c r="IHS89" s="266"/>
      <c r="IHT89" s="266"/>
      <c r="IHU89" s="266"/>
      <c r="IHV89" s="266"/>
      <c r="IHW89" s="266"/>
      <c r="IHX89" s="266"/>
      <c r="IHY89" s="266"/>
      <c r="IHZ89" s="266"/>
      <c r="IIA89" s="266"/>
      <c r="IIB89" s="266"/>
      <c r="IIC89" s="266"/>
      <c r="IID89" s="266"/>
      <c r="IIE89" s="266"/>
      <c r="IIF89" s="266"/>
      <c r="IIG89" s="266"/>
      <c r="IIH89" s="266"/>
      <c r="III89" s="266"/>
      <c r="IIJ89" s="266"/>
      <c r="IIK89" s="266"/>
      <c r="IIL89" s="266"/>
      <c r="IIM89" s="266"/>
      <c r="IIN89" s="266"/>
      <c r="IIO89" s="266"/>
      <c r="IIP89" s="266"/>
      <c r="IIQ89" s="266"/>
      <c r="IIR89" s="266"/>
      <c r="IIS89" s="266"/>
      <c r="IIT89" s="266"/>
      <c r="IIU89" s="266"/>
      <c r="IIV89" s="266"/>
      <c r="IIW89" s="266"/>
      <c r="IIX89" s="266"/>
      <c r="IIY89" s="266"/>
      <c r="IIZ89" s="266"/>
      <c r="IJA89" s="266"/>
      <c r="IJB89" s="266"/>
      <c r="IJC89" s="266"/>
      <c r="IJD89" s="266"/>
      <c r="IJE89" s="266"/>
      <c r="IJF89" s="266"/>
      <c r="IJG89" s="266"/>
      <c r="IJH89" s="266"/>
      <c r="IJI89" s="266"/>
      <c r="IJJ89" s="266"/>
      <c r="IJK89" s="266"/>
      <c r="IJL89" s="266"/>
      <c r="IJM89" s="266"/>
      <c r="IJN89" s="266"/>
      <c r="IJO89" s="266"/>
      <c r="IJP89" s="266"/>
      <c r="IJQ89" s="266"/>
      <c r="IJR89" s="266"/>
      <c r="IJS89" s="266"/>
      <c r="IJT89" s="266"/>
      <c r="IJU89" s="266"/>
      <c r="IJV89" s="266"/>
      <c r="IJW89" s="266"/>
      <c r="IJX89" s="266"/>
      <c r="IJY89" s="266"/>
      <c r="IJZ89" s="266"/>
      <c r="IKA89" s="266"/>
      <c r="IKB89" s="266"/>
      <c r="IKC89" s="266"/>
      <c r="IKD89" s="266"/>
      <c r="IKE89" s="266"/>
      <c r="IKF89" s="266"/>
      <c r="IKG89" s="266"/>
      <c r="IKH89" s="266"/>
      <c r="IKI89" s="266"/>
      <c r="IKJ89" s="266"/>
      <c r="IKK89" s="266"/>
      <c r="IKL89" s="266"/>
      <c r="IKM89" s="266"/>
      <c r="IKN89" s="266"/>
      <c r="IKO89" s="266"/>
      <c r="IKP89" s="266"/>
      <c r="IKQ89" s="266"/>
      <c r="IKR89" s="266"/>
      <c r="IKS89" s="266"/>
      <c r="IKT89" s="266"/>
      <c r="IKU89" s="266"/>
      <c r="IKV89" s="266"/>
      <c r="IKW89" s="266"/>
      <c r="IKX89" s="266"/>
      <c r="IKY89" s="266"/>
      <c r="IKZ89" s="266"/>
      <c r="ILA89" s="266"/>
      <c r="ILB89" s="266"/>
      <c r="ILC89" s="266"/>
      <c r="ILD89" s="266"/>
      <c r="ILE89" s="266"/>
      <c r="ILF89" s="266"/>
      <c r="ILG89" s="266"/>
      <c r="ILH89" s="266"/>
      <c r="ILI89" s="266"/>
      <c r="ILJ89" s="266"/>
      <c r="ILK89" s="266"/>
      <c r="ILL89" s="266"/>
      <c r="ILM89" s="266"/>
      <c r="ILN89" s="266"/>
      <c r="ILO89" s="266"/>
      <c r="ILP89" s="266"/>
      <c r="ILQ89" s="266"/>
      <c r="ILR89" s="266"/>
      <c r="ILS89" s="266"/>
      <c r="ILT89" s="266"/>
      <c r="ILU89" s="266"/>
      <c r="ILV89" s="266"/>
      <c r="ILW89" s="266"/>
      <c r="ILX89" s="266"/>
      <c r="ILY89" s="266"/>
      <c r="ILZ89" s="266"/>
      <c r="IMA89" s="266"/>
      <c r="IMB89" s="266"/>
      <c r="IMC89" s="266"/>
      <c r="IMD89" s="266"/>
      <c r="IME89" s="266"/>
      <c r="IMF89" s="266"/>
      <c r="IMG89" s="266"/>
      <c r="IMH89" s="266"/>
      <c r="IMI89" s="266"/>
      <c r="IMJ89" s="266"/>
      <c r="IMK89" s="266"/>
      <c r="IML89" s="266"/>
      <c r="IMM89" s="266"/>
      <c r="IMN89" s="266"/>
      <c r="IMO89" s="266"/>
      <c r="IMP89" s="266"/>
      <c r="IMQ89" s="266"/>
      <c r="IMR89" s="266"/>
      <c r="IMS89" s="266"/>
      <c r="IMT89" s="266"/>
      <c r="IMU89" s="266"/>
      <c r="IMV89" s="266"/>
      <c r="IMW89" s="266"/>
      <c r="IMX89" s="266"/>
      <c r="IMY89" s="266"/>
      <c r="IMZ89" s="266"/>
      <c r="INA89" s="266"/>
      <c r="INB89" s="266"/>
      <c r="INC89" s="266"/>
      <c r="IND89" s="266"/>
      <c r="INE89" s="266"/>
      <c r="INF89" s="266"/>
      <c r="ING89" s="266"/>
      <c r="INH89" s="266"/>
      <c r="INI89" s="266"/>
      <c r="INJ89" s="266"/>
      <c r="INK89" s="266"/>
      <c r="INL89" s="266"/>
      <c r="INM89" s="266"/>
      <c r="INN89" s="266"/>
      <c r="INO89" s="266"/>
      <c r="INP89" s="266"/>
      <c r="INQ89" s="266"/>
      <c r="INR89" s="266"/>
      <c r="INS89" s="266"/>
      <c r="INT89" s="266"/>
      <c r="INU89" s="266"/>
      <c r="INV89" s="266"/>
      <c r="INW89" s="266"/>
      <c r="INX89" s="266"/>
      <c r="INY89" s="266"/>
      <c r="INZ89" s="266"/>
      <c r="IOA89" s="266"/>
      <c r="IOB89" s="266"/>
      <c r="IOC89" s="266"/>
      <c r="IOD89" s="266"/>
      <c r="IOE89" s="266"/>
      <c r="IOF89" s="266"/>
      <c r="IOG89" s="266"/>
      <c r="IOH89" s="266"/>
      <c r="IOI89" s="266"/>
      <c r="IOJ89" s="266"/>
      <c r="IOK89" s="266"/>
      <c r="IOL89" s="266"/>
      <c r="IOM89" s="266"/>
      <c r="ION89" s="266"/>
      <c r="IOO89" s="266"/>
      <c r="IOP89" s="266"/>
      <c r="IOQ89" s="266"/>
      <c r="IOR89" s="266"/>
      <c r="IOS89" s="266"/>
      <c r="IOT89" s="266"/>
      <c r="IOU89" s="266"/>
      <c r="IOV89" s="266"/>
      <c r="IOW89" s="266"/>
      <c r="IOX89" s="266"/>
      <c r="IOY89" s="266"/>
      <c r="IOZ89" s="266"/>
      <c r="IPA89" s="266"/>
      <c r="IPB89" s="266"/>
      <c r="IPC89" s="266"/>
      <c r="IPD89" s="266"/>
      <c r="IPE89" s="266"/>
      <c r="IPF89" s="266"/>
      <c r="IPG89" s="266"/>
      <c r="IPH89" s="266"/>
      <c r="IPI89" s="266"/>
      <c r="IPJ89" s="266"/>
      <c r="IPK89" s="266"/>
      <c r="IPL89" s="266"/>
      <c r="IPM89" s="266"/>
      <c r="IPN89" s="266"/>
      <c r="IPO89" s="266"/>
      <c r="IPP89" s="266"/>
      <c r="IPQ89" s="266"/>
      <c r="IPR89" s="266"/>
      <c r="IPS89" s="266"/>
      <c r="IPT89" s="266"/>
      <c r="IPU89" s="266"/>
      <c r="IPV89" s="266"/>
      <c r="IPW89" s="266"/>
      <c r="IPX89" s="266"/>
      <c r="IPY89" s="266"/>
      <c r="IPZ89" s="266"/>
      <c r="IQA89" s="266"/>
      <c r="IQB89" s="266"/>
      <c r="IQC89" s="266"/>
      <c r="IQD89" s="266"/>
      <c r="IQE89" s="266"/>
      <c r="IQF89" s="266"/>
      <c r="IQG89" s="266"/>
      <c r="IQH89" s="266"/>
      <c r="IQI89" s="266"/>
      <c r="IQJ89" s="266"/>
      <c r="IQK89" s="266"/>
      <c r="IQL89" s="266"/>
      <c r="IQM89" s="266"/>
      <c r="IQN89" s="266"/>
      <c r="IQO89" s="266"/>
      <c r="IQP89" s="266"/>
      <c r="IQQ89" s="266"/>
      <c r="IQR89" s="266"/>
      <c r="IQS89" s="266"/>
      <c r="IQT89" s="266"/>
      <c r="IQU89" s="266"/>
      <c r="IQV89" s="266"/>
      <c r="IQW89" s="266"/>
      <c r="IQX89" s="266"/>
      <c r="IQY89" s="266"/>
      <c r="IQZ89" s="266"/>
      <c r="IRA89" s="266"/>
      <c r="IRB89" s="266"/>
      <c r="IRC89" s="266"/>
      <c r="IRD89" s="266"/>
      <c r="IRE89" s="266"/>
      <c r="IRF89" s="266"/>
      <c r="IRG89" s="266"/>
      <c r="IRH89" s="266"/>
      <c r="IRI89" s="266"/>
      <c r="IRJ89" s="266"/>
      <c r="IRK89" s="266"/>
      <c r="IRL89" s="266"/>
      <c r="IRM89" s="266"/>
      <c r="IRN89" s="266"/>
      <c r="IRO89" s="266"/>
      <c r="IRP89" s="266"/>
      <c r="IRQ89" s="266"/>
      <c r="IRR89" s="266"/>
      <c r="IRS89" s="266"/>
      <c r="IRT89" s="266"/>
      <c r="IRU89" s="266"/>
      <c r="IRV89" s="266"/>
      <c r="IRW89" s="266"/>
      <c r="IRX89" s="266"/>
      <c r="IRY89" s="266"/>
      <c r="IRZ89" s="266"/>
      <c r="ISA89" s="266"/>
      <c r="ISB89" s="266"/>
      <c r="ISC89" s="266"/>
      <c r="ISD89" s="266"/>
      <c r="ISE89" s="266"/>
      <c r="ISF89" s="266"/>
      <c r="ISG89" s="266"/>
      <c r="ISH89" s="266"/>
      <c r="ISI89" s="266"/>
      <c r="ISJ89" s="266"/>
      <c r="ISK89" s="266"/>
      <c r="ISL89" s="266"/>
      <c r="ISM89" s="266"/>
      <c r="ISN89" s="266"/>
      <c r="ISO89" s="266"/>
      <c r="ISP89" s="266"/>
      <c r="ISQ89" s="266"/>
      <c r="ISR89" s="266"/>
      <c r="ISS89" s="266"/>
      <c r="IST89" s="266"/>
      <c r="ISU89" s="266"/>
      <c r="ISV89" s="266"/>
      <c r="ISW89" s="266"/>
      <c r="ISX89" s="266"/>
      <c r="ISY89" s="266"/>
      <c r="ISZ89" s="266"/>
      <c r="ITA89" s="266"/>
      <c r="ITB89" s="266"/>
      <c r="ITC89" s="266"/>
      <c r="ITD89" s="266"/>
      <c r="ITE89" s="266"/>
      <c r="ITF89" s="266"/>
      <c r="ITG89" s="266"/>
      <c r="ITH89" s="266"/>
      <c r="ITI89" s="266"/>
      <c r="ITJ89" s="266"/>
      <c r="ITK89" s="266"/>
      <c r="ITL89" s="266"/>
      <c r="ITM89" s="266"/>
      <c r="ITN89" s="266"/>
      <c r="ITO89" s="266"/>
      <c r="ITP89" s="266"/>
      <c r="ITQ89" s="266"/>
      <c r="ITR89" s="266"/>
      <c r="ITS89" s="266"/>
      <c r="ITT89" s="266"/>
      <c r="ITU89" s="266"/>
      <c r="ITV89" s="266"/>
      <c r="ITW89" s="266"/>
      <c r="ITX89" s="266"/>
      <c r="ITY89" s="266"/>
      <c r="ITZ89" s="266"/>
      <c r="IUA89" s="266"/>
      <c r="IUB89" s="266"/>
      <c r="IUC89" s="266"/>
      <c r="IUD89" s="266"/>
      <c r="IUE89" s="266"/>
      <c r="IUF89" s="266"/>
      <c r="IUG89" s="266"/>
      <c r="IUH89" s="266"/>
      <c r="IUI89" s="266"/>
      <c r="IUJ89" s="266"/>
      <c r="IUK89" s="266"/>
      <c r="IUL89" s="266"/>
      <c r="IUM89" s="266"/>
      <c r="IUN89" s="266"/>
      <c r="IUO89" s="266"/>
      <c r="IUP89" s="266"/>
      <c r="IUQ89" s="266"/>
      <c r="IUR89" s="266"/>
      <c r="IUS89" s="266"/>
      <c r="IUT89" s="266"/>
      <c r="IUU89" s="266"/>
      <c r="IUV89" s="266"/>
      <c r="IUW89" s="266"/>
      <c r="IUX89" s="266"/>
      <c r="IUY89" s="266"/>
      <c r="IUZ89" s="266"/>
      <c r="IVA89" s="266"/>
      <c r="IVB89" s="266"/>
      <c r="IVC89" s="266"/>
      <c r="IVD89" s="266"/>
      <c r="IVE89" s="266"/>
      <c r="IVF89" s="266"/>
      <c r="IVG89" s="266"/>
      <c r="IVH89" s="266"/>
      <c r="IVI89" s="266"/>
      <c r="IVJ89" s="266"/>
      <c r="IVK89" s="266"/>
      <c r="IVL89" s="266"/>
      <c r="IVM89" s="266"/>
      <c r="IVN89" s="266"/>
      <c r="IVO89" s="266"/>
      <c r="IVP89" s="266"/>
      <c r="IVQ89" s="266"/>
      <c r="IVR89" s="266"/>
      <c r="IVS89" s="266"/>
      <c r="IVT89" s="266"/>
      <c r="IVU89" s="266"/>
      <c r="IVV89" s="266"/>
      <c r="IVW89" s="266"/>
      <c r="IVX89" s="266"/>
      <c r="IVY89" s="266"/>
      <c r="IVZ89" s="266"/>
      <c r="IWA89" s="266"/>
      <c r="IWB89" s="266"/>
      <c r="IWC89" s="266"/>
      <c r="IWD89" s="266"/>
      <c r="IWE89" s="266"/>
      <c r="IWF89" s="266"/>
      <c r="IWG89" s="266"/>
      <c r="IWH89" s="266"/>
      <c r="IWI89" s="266"/>
      <c r="IWJ89" s="266"/>
      <c r="IWK89" s="266"/>
      <c r="IWL89" s="266"/>
      <c r="IWM89" s="266"/>
      <c r="IWN89" s="266"/>
      <c r="IWO89" s="266"/>
      <c r="IWP89" s="266"/>
      <c r="IWQ89" s="266"/>
      <c r="IWR89" s="266"/>
      <c r="IWS89" s="266"/>
      <c r="IWT89" s="266"/>
      <c r="IWU89" s="266"/>
      <c r="IWV89" s="266"/>
      <c r="IWW89" s="266"/>
      <c r="IWX89" s="266"/>
      <c r="IWY89" s="266"/>
      <c r="IWZ89" s="266"/>
      <c r="IXA89" s="266"/>
      <c r="IXB89" s="266"/>
      <c r="IXC89" s="266"/>
      <c r="IXD89" s="266"/>
      <c r="IXE89" s="266"/>
      <c r="IXF89" s="266"/>
      <c r="IXG89" s="266"/>
      <c r="IXH89" s="266"/>
      <c r="IXI89" s="266"/>
      <c r="IXJ89" s="266"/>
      <c r="IXK89" s="266"/>
      <c r="IXL89" s="266"/>
      <c r="IXM89" s="266"/>
      <c r="IXN89" s="266"/>
      <c r="IXO89" s="266"/>
      <c r="IXP89" s="266"/>
      <c r="IXQ89" s="266"/>
      <c r="IXR89" s="266"/>
      <c r="IXS89" s="266"/>
      <c r="IXT89" s="266"/>
      <c r="IXU89" s="266"/>
      <c r="IXV89" s="266"/>
      <c r="IXW89" s="266"/>
      <c r="IXX89" s="266"/>
      <c r="IXY89" s="266"/>
      <c r="IXZ89" s="266"/>
      <c r="IYA89" s="266"/>
      <c r="IYB89" s="266"/>
      <c r="IYC89" s="266"/>
      <c r="IYD89" s="266"/>
      <c r="IYE89" s="266"/>
      <c r="IYF89" s="266"/>
      <c r="IYG89" s="266"/>
      <c r="IYH89" s="266"/>
      <c r="IYI89" s="266"/>
      <c r="IYJ89" s="266"/>
      <c r="IYK89" s="266"/>
      <c r="IYL89" s="266"/>
      <c r="IYM89" s="266"/>
      <c r="IYN89" s="266"/>
      <c r="IYO89" s="266"/>
      <c r="IYP89" s="266"/>
      <c r="IYQ89" s="266"/>
      <c r="IYR89" s="266"/>
      <c r="IYS89" s="266"/>
      <c r="IYT89" s="266"/>
      <c r="IYU89" s="266"/>
      <c r="IYV89" s="266"/>
      <c r="IYW89" s="266"/>
      <c r="IYX89" s="266"/>
      <c r="IYY89" s="266"/>
      <c r="IYZ89" s="266"/>
      <c r="IZA89" s="266"/>
      <c r="IZB89" s="266"/>
      <c r="IZC89" s="266"/>
      <c r="IZD89" s="266"/>
      <c r="IZE89" s="266"/>
      <c r="IZF89" s="266"/>
      <c r="IZG89" s="266"/>
      <c r="IZH89" s="266"/>
      <c r="IZI89" s="266"/>
      <c r="IZJ89" s="266"/>
      <c r="IZK89" s="266"/>
      <c r="IZL89" s="266"/>
      <c r="IZM89" s="266"/>
      <c r="IZN89" s="266"/>
      <c r="IZO89" s="266"/>
      <c r="IZP89" s="266"/>
      <c r="IZQ89" s="266"/>
      <c r="IZR89" s="266"/>
      <c r="IZS89" s="266"/>
      <c r="IZT89" s="266"/>
      <c r="IZU89" s="266"/>
      <c r="IZV89" s="266"/>
      <c r="IZW89" s="266"/>
      <c r="IZX89" s="266"/>
      <c r="IZY89" s="266"/>
      <c r="IZZ89" s="266"/>
      <c r="JAA89" s="266"/>
      <c r="JAB89" s="266"/>
      <c r="JAC89" s="266"/>
      <c r="JAD89" s="266"/>
      <c r="JAE89" s="266"/>
      <c r="JAF89" s="266"/>
      <c r="JAG89" s="266"/>
      <c r="JAH89" s="266"/>
      <c r="JAI89" s="266"/>
      <c r="JAJ89" s="266"/>
      <c r="JAK89" s="266"/>
      <c r="JAL89" s="266"/>
      <c r="JAM89" s="266"/>
      <c r="JAN89" s="266"/>
      <c r="JAO89" s="266"/>
      <c r="JAP89" s="266"/>
      <c r="JAQ89" s="266"/>
      <c r="JAR89" s="266"/>
      <c r="JAS89" s="266"/>
      <c r="JAT89" s="266"/>
      <c r="JAU89" s="266"/>
      <c r="JAV89" s="266"/>
      <c r="JAW89" s="266"/>
      <c r="JAX89" s="266"/>
      <c r="JAY89" s="266"/>
      <c r="JAZ89" s="266"/>
      <c r="JBA89" s="266"/>
      <c r="JBB89" s="266"/>
      <c r="JBC89" s="266"/>
      <c r="JBD89" s="266"/>
      <c r="JBE89" s="266"/>
      <c r="JBF89" s="266"/>
      <c r="JBG89" s="266"/>
      <c r="JBH89" s="266"/>
      <c r="JBI89" s="266"/>
      <c r="JBJ89" s="266"/>
      <c r="JBK89" s="266"/>
      <c r="JBL89" s="266"/>
      <c r="JBM89" s="266"/>
      <c r="JBN89" s="266"/>
      <c r="JBO89" s="266"/>
      <c r="JBP89" s="266"/>
      <c r="JBQ89" s="266"/>
      <c r="JBR89" s="266"/>
      <c r="JBS89" s="266"/>
      <c r="JBT89" s="266"/>
      <c r="JBU89" s="266"/>
      <c r="JBV89" s="266"/>
      <c r="JBW89" s="266"/>
      <c r="JBX89" s="266"/>
      <c r="JBY89" s="266"/>
      <c r="JBZ89" s="266"/>
      <c r="JCA89" s="266"/>
      <c r="JCB89" s="266"/>
      <c r="JCC89" s="266"/>
      <c r="JCD89" s="266"/>
      <c r="JCE89" s="266"/>
      <c r="JCF89" s="266"/>
      <c r="JCG89" s="266"/>
      <c r="JCH89" s="266"/>
      <c r="JCI89" s="266"/>
      <c r="JCJ89" s="266"/>
      <c r="JCK89" s="266"/>
      <c r="JCL89" s="266"/>
      <c r="JCM89" s="266"/>
      <c r="JCN89" s="266"/>
      <c r="JCO89" s="266"/>
      <c r="JCP89" s="266"/>
      <c r="JCQ89" s="266"/>
      <c r="JCR89" s="266"/>
      <c r="JCS89" s="266"/>
      <c r="JCT89" s="266"/>
      <c r="JCU89" s="266"/>
      <c r="JCV89" s="266"/>
      <c r="JCW89" s="266"/>
      <c r="JCX89" s="266"/>
      <c r="JCY89" s="266"/>
      <c r="JCZ89" s="266"/>
      <c r="JDA89" s="266"/>
      <c r="JDB89" s="266"/>
      <c r="JDC89" s="266"/>
      <c r="JDD89" s="266"/>
      <c r="JDE89" s="266"/>
      <c r="JDF89" s="266"/>
      <c r="JDG89" s="266"/>
      <c r="JDH89" s="266"/>
      <c r="JDI89" s="266"/>
      <c r="JDJ89" s="266"/>
      <c r="JDK89" s="266"/>
      <c r="JDL89" s="266"/>
      <c r="JDM89" s="266"/>
      <c r="JDN89" s="266"/>
      <c r="JDO89" s="266"/>
      <c r="JDP89" s="266"/>
      <c r="JDQ89" s="266"/>
      <c r="JDR89" s="266"/>
      <c r="JDS89" s="266"/>
      <c r="JDT89" s="266"/>
      <c r="JDU89" s="266"/>
      <c r="JDV89" s="266"/>
      <c r="JDW89" s="266"/>
      <c r="JDX89" s="266"/>
      <c r="JDY89" s="266"/>
      <c r="JDZ89" s="266"/>
      <c r="JEA89" s="266"/>
      <c r="JEB89" s="266"/>
      <c r="JEC89" s="266"/>
      <c r="JED89" s="266"/>
      <c r="JEE89" s="266"/>
      <c r="JEF89" s="266"/>
      <c r="JEG89" s="266"/>
      <c r="JEH89" s="266"/>
      <c r="JEI89" s="266"/>
      <c r="JEJ89" s="266"/>
      <c r="JEK89" s="266"/>
      <c r="JEL89" s="266"/>
      <c r="JEM89" s="266"/>
      <c r="JEN89" s="266"/>
      <c r="JEO89" s="266"/>
      <c r="JEP89" s="266"/>
      <c r="JEQ89" s="266"/>
      <c r="JER89" s="266"/>
      <c r="JES89" s="266"/>
      <c r="JET89" s="266"/>
      <c r="JEU89" s="266"/>
      <c r="JEV89" s="266"/>
      <c r="JEW89" s="266"/>
      <c r="JEX89" s="266"/>
      <c r="JEY89" s="266"/>
      <c r="JEZ89" s="266"/>
      <c r="JFA89" s="266"/>
      <c r="JFB89" s="266"/>
      <c r="JFC89" s="266"/>
      <c r="JFD89" s="266"/>
      <c r="JFE89" s="266"/>
      <c r="JFF89" s="266"/>
      <c r="JFG89" s="266"/>
      <c r="JFH89" s="266"/>
      <c r="JFI89" s="266"/>
      <c r="JFJ89" s="266"/>
      <c r="JFK89" s="266"/>
      <c r="JFL89" s="266"/>
      <c r="JFM89" s="266"/>
      <c r="JFN89" s="266"/>
      <c r="JFO89" s="266"/>
      <c r="JFP89" s="266"/>
      <c r="JFQ89" s="266"/>
      <c r="JFR89" s="266"/>
      <c r="JFS89" s="266"/>
      <c r="JFT89" s="266"/>
      <c r="JFU89" s="266"/>
      <c r="JFV89" s="266"/>
      <c r="JFW89" s="266"/>
      <c r="JFX89" s="266"/>
      <c r="JFY89" s="266"/>
      <c r="JFZ89" s="266"/>
      <c r="JGA89" s="266"/>
      <c r="JGB89" s="266"/>
      <c r="JGC89" s="266"/>
      <c r="JGD89" s="266"/>
      <c r="JGE89" s="266"/>
      <c r="JGF89" s="266"/>
      <c r="JGG89" s="266"/>
      <c r="JGH89" s="266"/>
      <c r="JGI89" s="266"/>
      <c r="JGJ89" s="266"/>
      <c r="JGK89" s="266"/>
      <c r="JGL89" s="266"/>
      <c r="JGM89" s="266"/>
      <c r="JGN89" s="266"/>
      <c r="JGO89" s="266"/>
      <c r="JGP89" s="266"/>
      <c r="JGQ89" s="266"/>
      <c r="JGR89" s="266"/>
      <c r="JGS89" s="266"/>
      <c r="JGT89" s="266"/>
      <c r="JGU89" s="266"/>
      <c r="JGV89" s="266"/>
      <c r="JGW89" s="266"/>
      <c r="JGX89" s="266"/>
      <c r="JGY89" s="266"/>
      <c r="JGZ89" s="266"/>
      <c r="JHA89" s="266"/>
      <c r="JHB89" s="266"/>
      <c r="JHC89" s="266"/>
      <c r="JHD89" s="266"/>
      <c r="JHE89" s="266"/>
      <c r="JHF89" s="266"/>
      <c r="JHG89" s="266"/>
      <c r="JHH89" s="266"/>
      <c r="JHI89" s="266"/>
      <c r="JHJ89" s="266"/>
      <c r="JHK89" s="266"/>
      <c r="JHL89" s="266"/>
      <c r="JHM89" s="266"/>
      <c r="JHN89" s="266"/>
      <c r="JHO89" s="266"/>
      <c r="JHP89" s="266"/>
      <c r="JHQ89" s="266"/>
      <c r="JHR89" s="266"/>
      <c r="JHS89" s="266"/>
      <c r="JHT89" s="266"/>
      <c r="JHU89" s="266"/>
      <c r="JHV89" s="266"/>
      <c r="JHW89" s="266"/>
      <c r="JHX89" s="266"/>
      <c r="JHY89" s="266"/>
      <c r="JHZ89" s="266"/>
      <c r="JIA89" s="266"/>
      <c r="JIB89" s="266"/>
      <c r="JIC89" s="266"/>
      <c r="JID89" s="266"/>
      <c r="JIE89" s="266"/>
      <c r="JIF89" s="266"/>
      <c r="JIG89" s="266"/>
      <c r="JIH89" s="266"/>
      <c r="JII89" s="266"/>
      <c r="JIJ89" s="266"/>
      <c r="JIK89" s="266"/>
      <c r="JIL89" s="266"/>
      <c r="JIM89" s="266"/>
      <c r="JIN89" s="266"/>
      <c r="JIO89" s="266"/>
      <c r="JIP89" s="266"/>
      <c r="JIQ89" s="266"/>
      <c r="JIR89" s="266"/>
      <c r="JIS89" s="266"/>
      <c r="JIT89" s="266"/>
      <c r="JIU89" s="266"/>
      <c r="JIV89" s="266"/>
      <c r="JIW89" s="266"/>
      <c r="JIX89" s="266"/>
      <c r="JIY89" s="266"/>
      <c r="JIZ89" s="266"/>
      <c r="JJA89" s="266"/>
      <c r="JJB89" s="266"/>
      <c r="JJC89" s="266"/>
      <c r="JJD89" s="266"/>
      <c r="JJE89" s="266"/>
      <c r="JJF89" s="266"/>
      <c r="JJG89" s="266"/>
      <c r="JJH89" s="266"/>
      <c r="JJI89" s="266"/>
      <c r="JJJ89" s="266"/>
      <c r="JJK89" s="266"/>
      <c r="JJL89" s="266"/>
      <c r="JJM89" s="266"/>
      <c r="JJN89" s="266"/>
      <c r="JJO89" s="266"/>
      <c r="JJP89" s="266"/>
      <c r="JJQ89" s="266"/>
      <c r="JJR89" s="266"/>
      <c r="JJS89" s="266"/>
      <c r="JJT89" s="266"/>
      <c r="JJU89" s="266"/>
      <c r="JJV89" s="266"/>
      <c r="JJW89" s="266"/>
      <c r="JJX89" s="266"/>
      <c r="JJY89" s="266"/>
      <c r="JJZ89" s="266"/>
      <c r="JKA89" s="266"/>
      <c r="JKB89" s="266"/>
      <c r="JKC89" s="266"/>
      <c r="JKD89" s="266"/>
      <c r="JKE89" s="266"/>
      <c r="JKF89" s="266"/>
      <c r="JKG89" s="266"/>
      <c r="JKH89" s="266"/>
      <c r="JKI89" s="266"/>
      <c r="JKJ89" s="266"/>
      <c r="JKK89" s="266"/>
      <c r="JKL89" s="266"/>
      <c r="JKM89" s="266"/>
      <c r="JKN89" s="266"/>
      <c r="JKO89" s="266"/>
      <c r="JKP89" s="266"/>
      <c r="JKQ89" s="266"/>
      <c r="JKR89" s="266"/>
      <c r="JKS89" s="266"/>
      <c r="JKT89" s="266"/>
      <c r="JKU89" s="266"/>
      <c r="JKV89" s="266"/>
      <c r="JKW89" s="266"/>
      <c r="JKX89" s="266"/>
      <c r="JKY89" s="266"/>
      <c r="JKZ89" s="266"/>
      <c r="JLA89" s="266"/>
      <c r="JLB89" s="266"/>
      <c r="JLC89" s="266"/>
      <c r="JLD89" s="266"/>
      <c r="JLE89" s="266"/>
      <c r="JLF89" s="266"/>
      <c r="JLG89" s="266"/>
      <c r="JLH89" s="266"/>
      <c r="JLI89" s="266"/>
      <c r="JLJ89" s="266"/>
      <c r="JLK89" s="266"/>
      <c r="JLL89" s="266"/>
      <c r="JLM89" s="266"/>
      <c r="JLN89" s="266"/>
      <c r="JLO89" s="266"/>
      <c r="JLP89" s="266"/>
      <c r="JLQ89" s="266"/>
      <c r="JLR89" s="266"/>
      <c r="JLS89" s="266"/>
      <c r="JLT89" s="266"/>
      <c r="JLU89" s="266"/>
      <c r="JLV89" s="266"/>
      <c r="JLW89" s="266"/>
      <c r="JLX89" s="266"/>
      <c r="JLY89" s="266"/>
      <c r="JLZ89" s="266"/>
      <c r="JMA89" s="266"/>
      <c r="JMB89" s="266"/>
      <c r="JMC89" s="266"/>
      <c r="JMD89" s="266"/>
      <c r="JME89" s="266"/>
      <c r="JMF89" s="266"/>
      <c r="JMG89" s="266"/>
      <c r="JMH89" s="266"/>
      <c r="JMI89" s="266"/>
      <c r="JMJ89" s="266"/>
      <c r="JMK89" s="266"/>
      <c r="JML89" s="266"/>
      <c r="JMM89" s="266"/>
      <c r="JMN89" s="266"/>
      <c r="JMO89" s="266"/>
      <c r="JMP89" s="266"/>
      <c r="JMQ89" s="266"/>
      <c r="JMR89" s="266"/>
      <c r="JMS89" s="266"/>
      <c r="JMT89" s="266"/>
      <c r="JMU89" s="266"/>
      <c r="JMV89" s="266"/>
      <c r="JMW89" s="266"/>
      <c r="JMX89" s="266"/>
      <c r="JMY89" s="266"/>
      <c r="JMZ89" s="266"/>
      <c r="JNA89" s="266"/>
      <c r="JNB89" s="266"/>
      <c r="JNC89" s="266"/>
      <c r="JND89" s="266"/>
      <c r="JNE89" s="266"/>
      <c r="JNF89" s="266"/>
      <c r="JNG89" s="266"/>
      <c r="JNH89" s="266"/>
      <c r="JNI89" s="266"/>
      <c r="JNJ89" s="266"/>
      <c r="JNK89" s="266"/>
      <c r="JNL89" s="266"/>
      <c r="JNM89" s="266"/>
      <c r="JNN89" s="266"/>
      <c r="JNO89" s="266"/>
      <c r="JNP89" s="266"/>
      <c r="JNQ89" s="266"/>
      <c r="JNR89" s="266"/>
      <c r="JNS89" s="266"/>
      <c r="JNT89" s="266"/>
      <c r="JNU89" s="266"/>
      <c r="JNV89" s="266"/>
      <c r="JNW89" s="266"/>
      <c r="JNX89" s="266"/>
      <c r="JNY89" s="266"/>
      <c r="JNZ89" s="266"/>
      <c r="JOA89" s="266"/>
      <c r="JOB89" s="266"/>
      <c r="JOC89" s="266"/>
      <c r="JOD89" s="266"/>
      <c r="JOE89" s="266"/>
      <c r="JOF89" s="266"/>
      <c r="JOG89" s="266"/>
      <c r="JOH89" s="266"/>
      <c r="JOI89" s="266"/>
      <c r="JOJ89" s="266"/>
      <c r="JOK89" s="266"/>
      <c r="JOL89" s="266"/>
      <c r="JOM89" s="266"/>
      <c r="JON89" s="266"/>
      <c r="JOO89" s="266"/>
      <c r="JOP89" s="266"/>
      <c r="JOQ89" s="266"/>
      <c r="JOR89" s="266"/>
      <c r="JOS89" s="266"/>
      <c r="JOT89" s="266"/>
      <c r="JOU89" s="266"/>
      <c r="JOV89" s="266"/>
      <c r="JOW89" s="266"/>
      <c r="JOX89" s="266"/>
      <c r="JOY89" s="266"/>
      <c r="JOZ89" s="266"/>
      <c r="JPA89" s="266"/>
      <c r="JPB89" s="266"/>
      <c r="JPC89" s="266"/>
      <c r="JPD89" s="266"/>
      <c r="JPE89" s="266"/>
      <c r="JPF89" s="266"/>
      <c r="JPG89" s="266"/>
      <c r="JPH89" s="266"/>
      <c r="JPI89" s="266"/>
      <c r="JPJ89" s="266"/>
      <c r="JPK89" s="266"/>
      <c r="JPL89" s="266"/>
      <c r="JPM89" s="266"/>
      <c r="JPN89" s="266"/>
      <c r="JPO89" s="266"/>
      <c r="JPP89" s="266"/>
      <c r="JPQ89" s="266"/>
      <c r="JPR89" s="266"/>
      <c r="JPS89" s="266"/>
      <c r="JPT89" s="266"/>
      <c r="JPU89" s="266"/>
      <c r="JPV89" s="266"/>
      <c r="JPW89" s="266"/>
      <c r="JPX89" s="266"/>
      <c r="JPY89" s="266"/>
      <c r="JPZ89" s="266"/>
      <c r="JQA89" s="266"/>
      <c r="JQB89" s="266"/>
      <c r="JQC89" s="266"/>
      <c r="JQD89" s="266"/>
      <c r="JQE89" s="266"/>
      <c r="JQF89" s="266"/>
      <c r="JQG89" s="266"/>
      <c r="JQH89" s="266"/>
      <c r="JQI89" s="266"/>
      <c r="JQJ89" s="266"/>
      <c r="JQK89" s="266"/>
      <c r="JQL89" s="266"/>
      <c r="JQM89" s="266"/>
      <c r="JQN89" s="266"/>
      <c r="JQO89" s="266"/>
      <c r="JQP89" s="266"/>
      <c r="JQQ89" s="266"/>
      <c r="JQR89" s="266"/>
      <c r="JQS89" s="266"/>
      <c r="JQT89" s="266"/>
      <c r="JQU89" s="266"/>
      <c r="JQV89" s="266"/>
      <c r="JQW89" s="266"/>
      <c r="JQX89" s="266"/>
      <c r="JQY89" s="266"/>
      <c r="JQZ89" s="266"/>
      <c r="JRA89" s="266"/>
      <c r="JRB89" s="266"/>
      <c r="JRC89" s="266"/>
      <c r="JRD89" s="266"/>
      <c r="JRE89" s="266"/>
      <c r="JRF89" s="266"/>
      <c r="JRG89" s="266"/>
      <c r="JRH89" s="266"/>
      <c r="JRI89" s="266"/>
      <c r="JRJ89" s="266"/>
      <c r="JRK89" s="266"/>
      <c r="JRL89" s="266"/>
      <c r="JRM89" s="266"/>
      <c r="JRN89" s="266"/>
      <c r="JRO89" s="266"/>
      <c r="JRP89" s="266"/>
      <c r="JRQ89" s="266"/>
      <c r="JRR89" s="266"/>
      <c r="JRS89" s="266"/>
      <c r="JRT89" s="266"/>
      <c r="JRU89" s="266"/>
      <c r="JRV89" s="266"/>
      <c r="JRW89" s="266"/>
      <c r="JRX89" s="266"/>
      <c r="JRY89" s="266"/>
      <c r="JRZ89" s="266"/>
      <c r="JSA89" s="266"/>
      <c r="JSB89" s="266"/>
      <c r="JSC89" s="266"/>
      <c r="JSD89" s="266"/>
      <c r="JSE89" s="266"/>
      <c r="JSF89" s="266"/>
      <c r="JSG89" s="266"/>
      <c r="JSH89" s="266"/>
      <c r="JSI89" s="266"/>
      <c r="JSJ89" s="266"/>
      <c r="JSK89" s="266"/>
      <c r="JSL89" s="266"/>
      <c r="JSM89" s="266"/>
      <c r="JSN89" s="266"/>
      <c r="JSO89" s="266"/>
      <c r="JSP89" s="266"/>
      <c r="JSQ89" s="266"/>
      <c r="JSR89" s="266"/>
      <c r="JSS89" s="266"/>
      <c r="JST89" s="266"/>
      <c r="JSU89" s="266"/>
      <c r="JSV89" s="266"/>
      <c r="JSW89" s="266"/>
      <c r="JSX89" s="266"/>
      <c r="JSY89" s="266"/>
      <c r="JSZ89" s="266"/>
      <c r="JTA89" s="266"/>
      <c r="JTB89" s="266"/>
      <c r="JTC89" s="266"/>
      <c r="JTD89" s="266"/>
      <c r="JTE89" s="266"/>
      <c r="JTF89" s="266"/>
      <c r="JTG89" s="266"/>
      <c r="JTH89" s="266"/>
      <c r="JTI89" s="266"/>
      <c r="JTJ89" s="266"/>
      <c r="JTK89" s="266"/>
      <c r="JTL89" s="266"/>
      <c r="JTM89" s="266"/>
      <c r="JTN89" s="266"/>
      <c r="JTO89" s="266"/>
      <c r="JTP89" s="266"/>
      <c r="JTQ89" s="266"/>
      <c r="JTR89" s="266"/>
      <c r="JTS89" s="266"/>
      <c r="JTT89" s="266"/>
      <c r="JTU89" s="266"/>
      <c r="JTV89" s="266"/>
      <c r="JTW89" s="266"/>
      <c r="JTX89" s="266"/>
      <c r="JTY89" s="266"/>
      <c r="JTZ89" s="266"/>
      <c r="JUA89" s="266"/>
      <c r="JUB89" s="266"/>
      <c r="JUC89" s="266"/>
      <c r="JUD89" s="266"/>
      <c r="JUE89" s="266"/>
      <c r="JUF89" s="266"/>
      <c r="JUG89" s="266"/>
      <c r="JUH89" s="266"/>
      <c r="JUI89" s="266"/>
      <c r="JUJ89" s="266"/>
      <c r="JUK89" s="266"/>
      <c r="JUL89" s="266"/>
      <c r="JUM89" s="266"/>
      <c r="JUN89" s="266"/>
      <c r="JUO89" s="266"/>
      <c r="JUP89" s="266"/>
      <c r="JUQ89" s="266"/>
      <c r="JUR89" s="266"/>
      <c r="JUS89" s="266"/>
      <c r="JUT89" s="266"/>
      <c r="JUU89" s="266"/>
      <c r="JUV89" s="266"/>
      <c r="JUW89" s="266"/>
      <c r="JUX89" s="266"/>
      <c r="JUY89" s="266"/>
      <c r="JUZ89" s="266"/>
      <c r="JVA89" s="266"/>
      <c r="JVB89" s="266"/>
      <c r="JVC89" s="266"/>
      <c r="JVD89" s="266"/>
      <c r="JVE89" s="266"/>
      <c r="JVF89" s="266"/>
      <c r="JVG89" s="266"/>
      <c r="JVH89" s="266"/>
      <c r="JVI89" s="266"/>
      <c r="JVJ89" s="266"/>
      <c r="JVK89" s="266"/>
      <c r="JVL89" s="266"/>
      <c r="JVM89" s="266"/>
      <c r="JVN89" s="266"/>
      <c r="JVO89" s="266"/>
      <c r="JVP89" s="266"/>
      <c r="JVQ89" s="266"/>
      <c r="JVR89" s="266"/>
      <c r="JVS89" s="266"/>
      <c r="JVT89" s="266"/>
      <c r="JVU89" s="266"/>
      <c r="JVV89" s="266"/>
      <c r="JVW89" s="266"/>
      <c r="JVX89" s="266"/>
      <c r="JVY89" s="266"/>
      <c r="JVZ89" s="266"/>
      <c r="JWA89" s="266"/>
      <c r="JWB89" s="266"/>
      <c r="JWC89" s="266"/>
      <c r="JWD89" s="266"/>
      <c r="JWE89" s="266"/>
      <c r="JWF89" s="266"/>
      <c r="JWG89" s="266"/>
      <c r="JWH89" s="266"/>
      <c r="JWI89" s="266"/>
      <c r="JWJ89" s="266"/>
      <c r="JWK89" s="266"/>
      <c r="JWL89" s="266"/>
      <c r="JWM89" s="266"/>
      <c r="JWN89" s="266"/>
      <c r="JWO89" s="266"/>
      <c r="JWP89" s="266"/>
      <c r="JWQ89" s="266"/>
      <c r="JWR89" s="266"/>
      <c r="JWS89" s="266"/>
      <c r="JWT89" s="266"/>
      <c r="JWU89" s="266"/>
      <c r="JWV89" s="266"/>
      <c r="JWW89" s="266"/>
      <c r="JWX89" s="266"/>
      <c r="JWY89" s="266"/>
      <c r="JWZ89" s="266"/>
      <c r="JXA89" s="266"/>
      <c r="JXB89" s="266"/>
      <c r="JXC89" s="266"/>
      <c r="JXD89" s="266"/>
      <c r="JXE89" s="266"/>
      <c r="JXF89" s="266"/>
      <c r="JXG89" s="266"/>
      <c r="JXH89" s="266"/>
      <c r="JXI89" s="266"/>
      <c r="JXJ89" s="266"/>
      <c r="JXK89" s="266"/>
      <c r="JXL89" s="266"/>
      <c r="JXM89" s="266"/>
      <c r="JXN89" s="266"/>
      <c r="JXO89" s="266"/>
      <c r="JXP89" s="266"/>
      <c r="JXQ89" s="266"/>
      <c r="JXR89" s="266"/>
      <c r="JXS89" s="266"/>
      <c r="JXT89" s="266"/>
      <c r="JXU89" s="266"/>
      <c r="JXV89" s="266"/>
      <c r="JXW89" s="266"/>
      <c r="JXX89" s="266"/>
      <c r="JXY89" s="266"/>
      <c r="JXZ89" s="266"/>
      <c r="JYA89" s="266"/>
      <c r="JYB89" s="266"/>
      <c r="JYC89" s="266"/>
      <c r="JYD89" s="266"/>
      <c r="JYE89" s="266"/>
      <c r="JYF89" s="266"/>
      <c r="JYG89" s="266"/>
      <c r="JYH89" s="266"/>
      <c r="JYI89" s="266"/>
      <c r="JYJ89" s="266"/>
      <c r="JYK89" s="266"/>
      <c r="JYL89" s="266"/>
      <c r="JYM89" s="266"/>
      <c r="JYN89" s="266"/>
      <c r="JYO89" s="266"/>
      <c r="JYP89" s="266"/>
      <c r="JYQ89" s="266"/>
      <c r="JYR89" s="266"/>
      <c r="JYS89" s="266"/>
      <c r="JYT89" s="266"/>
      <c r="JYU89" s="266"/>
      <c r="JYV89" s="266"/>
      <c r="JYW89" s="266"/>
      <c r="JYX89" s="266"/>
      <c r="JYY89" s="266"/>
      <c r="JYZ89" s="266"/>
      <c r="JZA89" s="266"/>
      <c r="JZB89" s="266"/>
      <c r="JZC89" s="266"/>
      <c r="JZD89" s="266"/>
      <c r="JZE89" s="266"/>
      <c r="JZF89" s="266"/>
      <c r="JZG89" s="266"/>
      <c r="JZH89" s="266"/>
      <c r="JZI89" s="266"/>
      <c r="JZJ89" s="266"/>
      <c r="JZK89" s="266"/>
      <c r="JZL89" s="266"/>
      <c r="JZM89" s="266"/>
      <c r="JZN89" s="266"/>
      <c r="JZO89" s="266"/>
      <c r="JZP89" s="266"/>
      <c r="JZQ89" s="266"/>
      <c r="JZR89" s="266"/>
      <c r="JZS89" s="266"/>
      <c r="JZT89" s="266"/>
      <c r="JZU89" s="266"/>
      <c r="JZV89" s="266"/>
      <c r="JZW89" s="266"/>
      <c r="JZX89" s="266"/>
      <c r="JZY89" s="266"/>
      <c r="JZZ89" s="266"/>
      <c r="KAA89" s="266"/>
      <c r="KAB89" s="266"/>
      <c r="KAC89" s="266"/>
      <c r="KAD89" s="266"/>
      <c r="KAE89" s="266"/>
      <c r="KAF89" s="266"/>
      <c r="KAG89" s="266"/>
      <c r="KAH89" s="266"/>
      <c r="KAI89" s="266"/>
      <c r="KAJ89" s="266"/>
      <c r="KAK89" s="266"/>
      <c r="KAL89" s="266"/>
      <c r="KAM89" s="266"/>
      <c r="KAN89" s="266"/>
      <c r="KAO89" s="266"/>
      <c r="KAP89" s="266"/>
      <c r="KAQ89" s="266"/>
      <c r="KAR89" s="266"/>
      <c r="KAS89" s="266"/>
      <c r="KAT89" s="266"/>
      <c r="KAU89" s="266"/>
      <c r="KAV89" s="266"/>
      <c r="KAW89" s="266"/>
      <c r="KAX89" s="266"/>
      <c r="KAY89" s="266"/>
      <c r="KAZ89" s="266"/>
      <c r="KBA89" s="266"/>
      <c r="KBB89" s="266"/>
      <c r="KBC89" s="266"/>
      <c r="KBD89" s="266"/>
      <c r="KBE89" s="266"/>
      <c r="KBF89" s="266"/>
      <c r="KBG89" s="266"/>
      <c r="KBH89" s="266"/>
      <c r="KBI89" s="266"/>
      <c r="KBJ89" s="266"/>
      <c r="KBK89" s="266"/>
      <c r="KBL89" s="266"/>
      <c r="KBM89" s="266"/>
      <c r="KBN89" s="266"/>
      <c r="KBO89" s="266"/>
      <c r="KBP89" s="266"/>
      <c r="KBQ89" s="266"/>
      <c r="KBR89" s="266"/>
      <c r="KBS89" s="266"/>
      <c r="KBT89" s="266"/>
      <c r="KBU89" s="266"/>
      <c r="KBV89" s="266"/>
      <c r="KBW89" s="266"/>
      <c r="KBX89" s="266"/>
      <c r="KBY89" s="266"/>
      <c r="KBZ89" s="266"/>
      <c r="KCA89" s="266"/>
      <c r="KCB89" s="266"/>
      <c r="KCC89" s="266"/>
      <c r="KCD89" s="266"/>
      <c r="KCE89" s="266"/>
      <c r="KCF89" s="266"/>
      <c r="KCG89" s="266"/>
      <c r="KCH89" s="266"/>
      <c r="KCI89" s="266"/>
      <c r="KCJ89" s="266"/>
      <c r="KCK89" s="266"/>
      <c r="KCL89" s="266"/>
      <c r="KCM89" s="266"/>
      <c r="KCN89" s="266"/>
      <c r="KCO89" s="266"/>
      <c r="KCP89" s="266"/>
      <c r="KCQ89" s="266"/>
      <c r="KCR89" s="266"/>
      <c r="KCS89" s="266"/>
      <c r="KCT89" s="266"/>
      <c r="KCU89" s="266"/>
      <c r="KCV89" s="266"/>
      <c r="KCW89" s="266"/>
      <c r="KCX89" s="266"/>
      <c r="KCY89" s="266"/>
      <c r="KCZ89" s="266"/>
      <c r="KDA89" s="266"/>
      <c r="KDB89" s="266"/>
      <c r="KDC89" s="266"/>
      <c r="KDD89" s="266"/>
      <c r="KDE89" s="266"/>
      <c r="KDF89" s="266"/>
      <c r="KDG89" s="266"/>
      <c r="KDH89" s="266"/>
      <c r="KDI89" s="266"/>
      <c r="KDJ89" s="266"/>
      <c r="KDK89" s="266"/>
      <c r="KDL89" s="266"/>
      <c r="KDM89" s="266"/>
      <c r="KDN89" s="266"/>
      <c r="KDO89" s="266"/>
      <c r="KDP89" s="266"/>
      <c r="KDQ89" s="266"/>
      <c r="KDR89" s="266"/>
      <c r="KDS89" s="266"/>
      <c r="KDT89" s="266"/>
      <c r="KDU89" s="266"/>
      <c r="KDV89" s="266"/>
      <c r="KDW89" s="266"/>
      <c r="KDX89" s="266"/>
      <c r="KDY89" s="266"/>
      <c r="KDZ89" s="266"/>
      <c r="KEA89" s="266"/>
      <c r="KEB89" s="266"/>
      <c r="KEC89" s="266"/>
      <c r="KED89" s="266"/>
      <c r="KEE89" s="266"/>
      <c r="KEF89" s="266"/>
      <c r="KEG89" s="266"/>
      <c r="KEH89" s="266"/>
      <c r="KEI89" s="266"/>
      <c r="KEJ89" s="266"/>
      <c r="KEK89" s="266"/>
      <c r="KEL89" s="266"/>
      <c r="KEM89" s="266"/>
      <c r="KEN89" s="266"/>
      <c r="KEO89" s="266"/>
      <c r="KEP89" s="266"/>
      <c r="KEQ89" s="266"/>
      <c r="KER89" s="266"/>
      <c r="KES89" s="266"/>
      <c r="KET89" s="266"/>
      <c r="KEU89" s="266"/>
      <c r="KEV89" s="266"/>
      <c r="KEW89" s="266"/>
      <c r="KEX89" s="266"/>
      <c r="KEY89" s="266"/>
      <c r="KEZ89" s="266"/>
      <c r="KFA89" s="266"/>
      <c r="KFB89" s="266"/>
      <c r="KFC89" s="266"/>
      <c r="KFD89" s="266"/>
      <c r="KFE89" s="266"/>
      <c r="KFF89" s="266"/>
      <c r="KFG89" s="266"/>
      <c r="KFH89" s="266"/>
      <c r="KFI89" s="266"/>
      <c r="KFJ89" s="266"/>
      <c r="KFK89" s="266"/>
      <c r="KFL89" s="266"/>
      <c r="KFM89" s="266"/>
      <c r="KFN89" s="266"/>
      <c r="KFO89" s="266"/>
      <c r="KFP89" s="266"/>
      <c r="KFQ89" s="266"/>
      <c r="KFR89" s="266"/>
      <c r="KFS89" s="266"/>
      <c r="KFT89" s="266"/>
      <c r="KFU89" s="266"/>
      <c r="KFV89" s="266"/>
      <c r="KFW89" s="266"/>
      <c r="KFX89" s="266"/>
      <c r="KFY89" s="266"/>
      <c r="KFZ89" s="266"/>
      <c r="KGA89" s="266"/>
      <c r="KGB89" s="266"/>
      <c r="KGC89" s="266"/>
      <c r="KGD89" s="266"/>
      <c r="KGE89" s="266"/>
      <c r="KGF89" s="266"/>
      <c r="KGG89" s="266"/>
      <c r="KGH89" s="266"/>
      <c r="KGI89" s="266"/>
      <c r="KGJ89" s="266"/>
      <c r="KGK89" s="266"/>
      <c r="KGL89" s="266"/>
      <c r="KGM89" s="266"/>
      <c r="KGN89" s="266"/>
      <c r="KGO89" s="266"/>
      <c r="KGP89" s="266"/>
      <c r="KGQ89" s="266"/>
      <c r="KGR89" s="266"/>
      <c r="KGS89" s="266"/>
      <c r="KGT89" s="266"/>
      <c r="KGU89" s="266"/>
      <c r="KGV89" s="266"/>
      <c r="KGW89" s="266"/>
      <c r="KGX89" s="266"/>
      <c r="KGY89" s="266"/>
      <c r="KGZ89" s="266"/>
      <c r="KHA89" s="266"/>
      <c r="KHB89" s="266"/>
      <c r="KHC89" s="266"/>
      <c r="KHD89" s="266"/>
      <c r="KHE89" s="266"/>
      <c r="KHF89" s="266"/>
      <c r="KHG89" s="266"/>
      <c r="KHH89" s="266"/>
      <c r="KHI89" s="266"/>
      <c r="KHJ89" s="266"/>
      <c r="KHK89" s="266"/>
      <c r="KHL89" s="266"/>
      <c r="KHM89" s="266"/>
      <c r="KHN89" s="266"/>
      <c r="KHO89" s="266"/>
      <c r="KHP89" s="266"/>
      <c r="KHQ89" s="266"/>
      <c r="KHR89" s="266"/>
      <c r="KHS89" s="266"/>
      <c r="KHT89" s="266"/>
      <c r="KHU89" s="266"/>
      <c r="KHV89" s="266"/>
      <c r="KHW89" s="266"/>
      <c r="KHX89" s="266"/>
      <c r="KHY89" s="266"/>
      <c r="KHZ89" s="266"/>
      <c r="KIA89" s="266"/>
      <c r="KIB89" s="266"/>
      <c r="KIC89" s="266"/>
      <c r="KID89" s="266"/>
      <c r="KIE89" s="266"/>
      <c r="KIF89" s="266"/>
      <c r="KIG89" s="266"/>
      <c r="KIH89" s="266"/>
      <c r="KII89" s="266"/>
      <c r="KIJ89" s="266"/>
      <c r="KIK89" s="266"/>
      <c r="KIL89" s="266"/>
      <c r="KIM89" s="266"/>
      <c r="KIN89" s="266"/>
      <c r="KIO89" s="266"/>
      <c r="KIP89" s="266"/>
      <c r="KIQ89" s="266"/>
      <c r="KIR89" s="266"/>
      <c r="KIS89" s="266"/>
      <c r="KIT89" s="266"/>
      <c r="KIU89" s="266"/>
      <c r="KIV89" s="266"/>
      <c r="KIW89" s="266"/>
      <c r="KIX89" s="266"/>
      <c r="KIY89" s="266"/>
      <c r="KIZ89" s="266"/>
      <c r="KJA89" s="266"/>
      <c r="KJB89" s="266"/>
      <c r="KJC89" s="266"/>
      <c r="KJD89" s="266"/>
      <c r="KJE89" s="266"/>
      <c r="KJF89" s="266"/>
      <c r="KJG89" s="266"/>
      <c r="KJH89" s="266"/>
      <c r="KJI89" s="266"/>
      <c r="KJJ89" s="266"/>
      <c r="KJK89" s="266"/>
      <c r="KJL89" s="266"/>
      <c r="KJM89" s="266"/>
      <c r="KJN89" s="266"/>
      <c r="KJO89" s="266"/>
      <c r="KJP89" s="266"/>
      <c r="KJQ89" s="266"/>
      <c r="KJR89" s="266"/>
      <c r="KJS89" s="266"/>
      <c r="KJT89" s="266"/>
      <c r="KJU89" s="266"/>
      <c r="KJV89" s="266"/>
      <c r="KJW89" s="266"/>
      <c r="KJX89" s="266"/>
      <c r="KJY89" s="266"/>
      <c r="KJZ89" s="266"/>
      <c r="KKA89" s="266"/>
      <c r="KKB89" s="266"/>
      <c r="KKC89" s="266"/>
      <c r="KKD89" s="266"/>
      <c r="KKE89" s="266"/>
      <c r="KKF89" s="266"/>
      <c r="KKG89" s="266"/>
      <c r="KKH89" s="266"/>
      <c r="KKI89" s="266"/>
      <c r="KKJ89" s="266"/>
      <c r="KKK89" s="266"/>
      <c r="KKL89" s="266"/>
      <c r="KKM89" s="266"/>
      <c r="KKN89" s="266"/>
      <c r="KKO89" s="266"/>
      <c r="KKP89" s="266"/>
      <c r="KKQ89" s="266"/>
      <c r="KKR89" s="266"/>
      <c r="KKS89" s="266"/>
      <c r="KKT89" s="266"/>
      <c r="KKU89" s="266"/>
      <c r="KKV89" s="266"/>
      <c r="KKW89" s="266"/>
      <c r="KKX89" s="266"/>
      <c r="KKY89" s="266"/>
      <c r="KKZ89" s="266"/>
      <c r="KLA89" s="266"/>
      <c r="KLB89" s="266"/>
      <c r="KLC89" s="266"/>
      <c r="KLD89" s="266"/>
      <c r="KLE89" s="266"/>
      <c r="KLF89" s="266"/>
      <c r="KLG89" s="266"/>
      <c r="KLH89" s="266"/>
      <c r="KLI89" s="266"/>
      <c r="KLJ89" s="266"/>
      <c r="KLK89" s="266"/>
      <c r="KLL89" s="266"/>
      <c r="KLM89" s="266"/>
      <c r="KLN89" s="266"/>
      <c r="KLO89" s="266"/>
      <c r="KLP89" s="266"/>
      <c r="KLQ89" s="266"/>
      <c r="KLR89" s="266"/>
      <c r="KLS89" s="266"/>
      <c r="KLT89" s="266"/>
      <c r="KLU89" s="266"/>
      <c r="KLV89" s="266"/>
      <c r="KLW89" s="266"/>
      <c r="KLX89" s="266"/>
      <c r="KLY89" s="266"/>
      <c r="KLZ89" s="266"/>
      <c r="KMA89" s="266"/>
      <c r="KMB89" s="266"/>
      <c r="KMC89" s="266"/>
      <c r="KMD89" s="266"/>
      <c r="KME89" s="266"/>
      <c r="KMF89" s="266"/>
      <c r="KMG89" s="266"/>
      <c r="KMH89" s="266"/>
      <c r="KMI89" s="266"/>
      <c r="KMJ89" s="266"/>
      <c r="KMK89" s="266"/>
      <c r="KML89" s="266"/>
      <c r="KMM89" s="266"/>
      <c r="KMN89" s="266"/>
      <c r="KMO89" s="266"/>
      <c r="KMP89" s="266"/>
      <c r="KMQ89" s="266"/>
      <c r="KMR89" s="266"/>
      <c r="KMS89" s="266"/>
      <c r="KMT89" s="266"/>
      <c r="KMU89" s="266"/>
      <c r="KMV89" s="266"/>
      <c r="KMW89" s="266"/>
      <c r="KMX89" s="266"/>
      <c r="KMY89" s="266"/>
      <c r="KMZ89" s="266"/>
      <c r="KNA89" s="266"/>
      <c r="KNB89" s="266"/>
      <c r="KNC89" s="266"/>
      <c r="KND89" s="266"/>
      <c r="KNE89" s="266"/>
      <c r="KNF89" s="266"/>
      <c r="KNG89" s="266"/>
      <c r="KNH89" s="266"/>
      <c r="KNI89" s="266"/>
      <c r="KNJ89" s="266"/>
      <c r="KNK89" s="266"/>
      <c r="KNL89" s="266"/>
      <c r="KNM89" s="266"/>
      <c r="KNN89" s="266"/>
      <c r="KNO89" s="266"/>
      <c r="KNP89" s="266"/>
      <c r="KNQ89" s="266"/>
      <c r="KNR89" s="266"/>
      <c r="KNS89" s="266"/>
      <c r="KNT89" s="266"/>
      <c r="KNU89" s="266"/>
      <c r="KNV89" s="266"/>
      <c r="KNW89" s="266"/>
      <c r="KNX89" s="266"/>
      <c r="KNY89" s="266"/>
      <c r="KNZ89" s="266"/>
      <c r="KOA89" s="266"/>
      <c r="KOB89" s="266"/>
      <c r="KOC89" s="266"/>
      <c r="KOD89" s="266"/>
      <c r="KOE89" s="266"/>
      <c r="KOF89" s="266"/>
      <c r="KOG89" s="266"/>
      <c r="KOH89" s="266"/>
      <c r="KOI89" s="266"/>
      <c r="KOJ89" s="266"/>
      <c r="KOK89" s="266"/>
      <c r="KOL89" s="266"/>
      <c r="KOM89" s="266"/>
      <c r="KON89" s="266"/>
      <c r="KOO89" s="266"/>
      <c r="KOP89" s="266"/>
      <c r="KOQ89" s="266"/>
      <c r="KOR89" s="266"/>
      <c r="KOS89" s="266"/>
      <c r="KOT89" s="266"/>
      <c r="KOU89" s="266"/>
      <c r="KOV89" s="266"/>
      <c r="KOW89" s="266"/>
      <c r="KOX89" s="266"/>
      <c r="KOY89" s="266"/>
      <c r="KOZ89" s="266"/>
      <c r="KPA89" s="266"/>
      <c r="KPB89" s="266"/>
      <c r="KPC89" s="266"/>
      <c r="KPD89" s="266"/>
      <c r="KPE89" s="266"/>
      <c r="KPF89" s="266"/>
      <c r="KPG89" s="266"/>
      <c r="KPH89" s="266"/>
      <c r="KPI89" s="266"/>
      <c r="KPJ89" s="266"/>
      <c r="KPK89" s="266"/>
      <c r="KPL89" s="266"/>
      <c r="KPM89" s="266"/>
      <c r="KPN89" s="266"/>
      <c r="KPO89" s="266"/>
      <c r="KPP89" s="266"/>
      <c r="KPQ89" s="266"/>
      <c r="KPR89" s="266"/>
      <c r="KPS89" s="266"/>
      <c r="KPT89" s="266"/>
      <c r="KPU89" s="266"/>
      <c r="KPV89" s="266"/>
      <c r="KPW89" s="266"/>
      <c r="KPX89" s="266"/>
      <c r="KPY89" s="266"/>
      <c r="KPZ89" s="266"/>
      <c r="KQA89" s="266"/>
      <c r="KQB89" s="266"/>
      <c r="KQC89" s="266"/>
      <c r="KQD89" s="266"/>
      <c r="KQE89" s="266"/>
      <c r="KQF89" s="266"/>
      <c r="KQG89" s="266"/>
      <c r="KQH89" s="266"/>
      <c r="KQI89" s="266"/>
      <c r="KQJ89" s="266"/>
      <c r="KQK89" s="266"/>
      <c r="KQL89" s="266"/>
      <c r="KQM89" s="266"/>
      <c r="KQN89" s="266"/>
      <c r="KQO89" s="266"/>
      <c r="KQP89" s="266"/>
      <c r="KQQ89" s="266"/>
      <c r="KQR89" s="266"/>
      <c r="KQS89" s="266"/>
      <c r="KQT89" s="266"/>
      <c r="KQU89" s="266"/>
      <c r="KQV89" s="266"/>
      <c r="KQW89" s="266"/>
      <c r="KQX89" s="266"/>
      <c r="KQY89" s="266"/>
      <c r="KQZ89" s="266"/>
      <c r="KRA89" s="266"/>
      <c r="KRB89" s="266"/>
      <c r="KRC89" s="266"/>
      <c r="KRD89" s="266"/>
      <c r="KRE89" s="266"/>
      <c r="KRF89" s="266"/>
      <c r="KRG89" s="266"/>
      <c r="KRH89" s="266"/>
      <c r="KRI89" s="266"/>
      <c r="KRJ89" s="266"/>
      <c r="KRK89" s="266"/>
      <c r="KRL89" s="266"/>
      <c r="KRM89" s="266"/>
      <c r="KRN89" s="266"/>
      <c r="KRO89" s="266"/>
      <c r="KRP89" s="266"/>
      <c r="KRQ89" s="266"/>
      <c r="KRR89" s="266"/>
      <c r="KRS89" s="266"/>
      <c r="KRT89" s="266"/>
      <c r="KRU89" s="266"/>
      <c r="KRV89" s="266"/>
      <c r="KRW89" s="266"/>
      <c r="KRX89" s="266"/>
      <c r="KRY89" s="266"/>
      <c r="KRZ89" s="266"/>
      <c r="KSA89" s="266"/>
      <c r="KSB89" s="266"/>
      <c r="KSC89" s="266"/>
      <c r="KSD89" s="266"/>
      <c r="KSE89" s="266"/>
      <c r="KSF89" s="266"/>
      <c r="KSG89" s="266"/>
      <c r="KSH89" s="266"/>
      <c r="KSI89" s="266"/>
      <c r="KSJ89" s="266"/>
      <c r="KSK89" s="266"/>
      <c r="KSL89" s="266"/>
      <c r="KSM89" s="266"/>
      <c r="KSN89" s="266"/>
      <c r="KSO89" s="266"/>
      <c r="KSP89" s="266"/>
      <c r="KSQ89" s="266"/>
      <c r="KSR89" s="266"/>
      <c r="KSS89" s="266"/>
      <c r="KST89" s="266"/>
      <c r="KSU89" s="266"/>
      <c r="KSV89" s="266"/>
      <c r="KSW89" s="266"/>
      <c r="KSX89" s="266"/>
      <c r="KSY89" s="266"/>
      <c r="KSZ89" s="266"/>
      <c r="KTA89" s="266"/>
      <c r="KTB89" s="266"/>
      <c r="KTC89" s="266"/>
      <c r="KTD89" s="266"/>
      <c r="KTE89" s="266"/>
      <c r="KTF89" s="266"/>
      <c r="KTG89" s="266"/>
      <c r="KTH89" s="266"/>
      <c r="KTI89" s="266"/>
      <c r="KTJ89" s="266"/>
      <c r="KTK89" s="266"/>
      <c r="KTL89" s="266"/>
      <c r="KTM89" s="266"/>
      <c r="KTN89" s="266"/>
      <c r="KTO89" s="266"/>
      <c r="KTP89" s="266"/>
      <c r="KTQ89" s="266"/>
      <c r="KTR89" s="266"/>
      <c r="KTS89" s="266"/>
      <c r="KTT89" s="266"/>
      <c r="KTU89" s="266"/>
      <c r="KTV89" s="266"/>
      <c r="KTW89" s="266"/>
      <c r="KTX89" s="266"/>
      <c r="KTY89" s="266"/>
      <c r="KTZ89" s="266"/>
      <c r="KUA89" s="266"/>
      <c r="KUB89" s="266"/>
      <c r="KUC89" s="266"/>
      <c r="KUD89" s="266"/>
      <c r="KUE89" s="266"/>
      <c r="KUF89" s="266"/>
      <c r="KUG89" s="266"/>
      <c r="KUH89" s="266"/>
      <c r="KUI89" s="266"/>
      <c r="KUJ89" s="266"/>
      <c r="KUK89" s="266"/>
      <c r="KUL89" s="266"/>
      <c r="KUM89" s="266"/>
      <c r="KUN89" s="266"/>
      <c r="KUO89" s="266"/>
      <c r="KUP89" s="266"/>
      <c r="KUQ89" s="266"/>
      <c r="KUR89" s="266"/>
      <c r="KUS89" s="266"/>
      <c r="KUT89" s="266"/>
      <c r="KUU89" s="266"/>
      <c r="KUV89" s="266"/>
      <c r="KUW89" s="266"/>
      <c r="KUX89" s="266"/>
      <c r="KUY89" s="266"/>
      <c r="KUZ89" s="266"/>
      <c r="KVA89" s="266"/>
      <c r="KVB89" s="266"/>
      <c r="KVC89" s="266"/>
      <c r="KVD89" s="266"/>
      <c r="KVE89" s="266"/>
      <c r="KVF89" s="266"/>
      <c r="KVG89" s="266"/>
      <c r="KVH89" s="266"/>
      <c r="KVI89" s="266"/>
      <c r="KVJ89" s="266"/>
      <c r="KVK89" s="266"/>
      <c r="KVL89" s="266"/>
      <c r="KVM89" s="266"/>
      <c r="KVN89" s="266"/>
      <c r="KVO89" s="266"/>
      <c r="KVP89" s="266"/>
      <c r="KVQ89" s="266"/>
      <c r="KVR89" s="266"/>
      <c r="KVS89" s="266"/>
      <c r="KVT89" s="266"/>
      <c r="KVU89" s="266"/>
      <c r="KVV89" s="266"/>
      <c r="KVW89" s="266"/>
      <c r="KVX89" s="266"/>
      <c r="KVY89" s="266"/>
      <c r="KVZ89" s="266"/>
      <c r="KWA89" s="266"/>
      <c r="KWB89" s="266"/>
      <c r="KWC89" s="266"/>
      <c r="KWD89" s="266"/>
      <c r="KWE89" s="266"/>
      <c r="KWF89" s="266"/>
      <c r="KWG89" s="266"/>
      <c r="KWH89" s="266"/>
      <c r="KWI89" s="266"/>
      <c r="KWJ89" s="266"/>
      <c r="KWK89" s="266"/>
      <c r="KWL89" s="266"/>
      <c r="KWM89" s="266"/>
      <c r="KWN89" s="266"/>
      <c r="KWO89" s="266"/>
      <c r="KWP89" s="266"/>
      <c r="KWQ89" s="266"/>
      <c r="KWR89" s="266"/>
      <c r="KWS89" s="266"/>
      <c r="KWT89" s="266"/>
      <c r="KWU89" s="266"/>
      <c r="KWV89" s="266"/>
      <c r="KWW89" s="266"/>
      <c r="KWX89" s="266"/>
      <c r="KWY89" s="266"/>
      <c r="KWZ89" s="266"/>
      <c r="KXA89" s="266"/>
      <c r="KXB89" s="266"/>
      <c r="KXC89" s="266"/>
      <c r="KXD89" s="266"/>
      <c r="KXE89" s="266"/>
      <c r="KXF89" s="266"/>
      <c r="KXG89" s="266"/>
      <c r="KXH89" s="266"/>
      <c r="KXI89" s="266"/>
      <c r="KXJ89" s="266"/>
      <c r="KXK89" s="266"/>
      <c r="KXL89" s="266"/>
      <c r="KXM89" s="266"/>
      <c r="KXN89" s="266"/>
      <c r="KXO89" s="266"/>
      <c r="KXP89" s="266"/>
      <c r="KXQ89" s="266"/>
      <c r="KXR89" s="266"/>
      <c r="KXS89" s="266"/>
      <c r="KXT89" s="266"/>
      <c r="KXU89" s="266"/>
      <c r="KXV89" s="266"/>
      <c r="KXW89" s="266"/>
      <c r="KXX89" s="266"/>
      <c r="KXY89" s="266"/>
      <c r="KXZ89" s="266"/>
      <c r="KYA89" s="266"/>
      <c r="KYB89" s="266"/>
      <c r="KYC89" s="266"/>
      <c r="KYD89" s="266"/>
      <c r="KYE89" s="266"/>
      <c r="KYF89" s="266"/>
      <c r="KYG89" s="266"/>
      <c r="KYH89" s="266"/>
      <c r="KYI89" s="266"/>
      <c r="KYJ89" s="266"/>
      <c r="KYK89" s="266"/>
      <c r="KYL89" s="266"/>
      <c r="KYM89" s="266"/>
      <c r="KYN89" s="266"/>
      <c r="KYO89" s="266"/>
      <c r="KYP89" s="266"/>
      <c r="KYQ89" s="266"/>
      <c r="KYR89" s="266"/>
      <c r="KYS89" s="266"/>
      <c r="KYT89" s="266"/>
      <c r="KYU89" s="266"/>
      <c r="KYV89" s="266"/>
      <c r="KYW89" s="266"/>
      <c r="KYX89" s="266"/>
      <c r="KYY89" s="266"/>
      <c r="KYZ89" s="266"/>
      <c r="KZA89" s="266"/>
      <c r="KZB89" s="266"/>
      <c r="KZC89" s="266"/>
      <c r="KZD89" s="266"/>
      <c r="KZE89" s="266"/>
      <c r="KZF89" s="266"/>
      <c r="KZG89" s="266"/>
      <c r="KZH89" s="266"/>
      <c r="KZI89" s="266"/>
      <c r="KZJ89" s="266"/>
      <c r="KZK89" s="266"/>
      <c r="KZL89" s="266"/>
      <c r="KZM89" s="266"/>
      <c r="KZN89" s="266"/>
      <c r="KZO89" s="266"/>
      <c r="KZP89" s="266"/>
      <c r="KZQ89" s="266"/>
      <c r="KZR89" s="266"/>
      <c r="KZS89" s="266"/>
      <c r="KZT89" s="266"/>
      <c r="KZU89" s="266"/>
      <c r="KZV89" s="266"/>
      <c r="KZW89" s="266"/>
      <c r="KZX89" s="266"/>
      <c r="KZY89" s="266"/>
      <c r="KZZ89" s="266"/>
      <c r="LAA89" s="266"/>
      <c r="LAB89" s="266"/>
      <c r="LAC89" s="266"/>
      <c r="LAD89" s="266"/>
      <c r="LAE89" s="266"/>
      <c r="LAF89" s="266"/>
      <c r="LAG89" s="266"/>
      <c r="LAH89" s="266"/>
      <c r="LAI89" s="266"/>
      <c r="LAJ89" s="266"/>
      <c r="LAK89" s="266"/>
      <c r="LAL89" s="266"/>
      <c r="LAM89" s="266"/>
      <c r="LAN89" s="266"/>
      <c r="LAO89" s="266"/>
      <c r="LAP89" s="266"/>
      <c r="LAQ89" s="266"/>
      <c r="LAR89" s="266"/>
      <c r="LAS89" s="266"/>
      <c r="LAT89" s="266"/>
      <c r="LAU89" s="266"/>
      <c r="LAV89" s="266"/>
      <c r="LAW89" s="266"/>
      <c r="LAX89" s="266"/>
      <c r="LAY89" s="266"/>
      <c r="LAZ89" s="266"/>
      <c r="LBA89" s="266"/>
      <c r="LBB89" s="266"/>
      <c r="LBC89" s="266"/>
      <c r="LBD89" s="266"/>
      <c r="LBE89" s="266"/>
      <c r="LBF89" s="266"/>
      <c r="LBG89" s="266"/>
      <c r="LBH89" s="266"/>
      <c r="LBI89" s="266"/>
      <c r="LBJ89" s="266"/>
      <c r="LBK89" s="266"/>
      <c r="LBL89" s="266"/>
      <c r="LBM89" s="266"/>
      <c r="LBN89" s="266"/>
      <c r="LBO89" s="266"/>
      <c r="LBP89" s="266"/>
      <c r="LBQ89" s="266"/>
      <c r="LBR89" s="266"/>
      <c r="LBS89" s="266"/>
      <c r="LBT89" s="266"/>
      <c r="LBU89" s="266"/>
      <c r="LBV89" s="266"/>
      <c r="LBW89" s="266"/>
      <c r="LBX89" s="266"/>
      <c r="LBY89" s="266"/>
      <c r="LBZ89" s="266"/>
      <c r="LCA89" s="266"/>
      <c r="LCB89" s="266"/>
      <c r="LCC89" s="266"/>
      <c r="LCD89" s="266"/>
      <c r="LCE89" s="266"/>
      <c r="LCF89" s="266"/>
      <c r="LCG89" s="266"/>
      <c r="LCH89" s="266"/>
      <c r="LCI89" s="266"/>
      <c r="LCJ89" s="266"/>
      <c r="LCK89" s="266"/>
      <c r="LCL89" s="266"/>
      <c r="LCM89" s="266"/>
      <c r="LCN89" s="266"/>
      <c r="LCO89" s="266"/>
      <c r="LCP89" s="266"/>
      <c r="LCQ89" s="266"/>
      <c r="LCR89" s="266"/>
      <c r="LCS89" s="266"/>
      <c r="LCT89" s="266"/>
      <c r="LCU89" s="266"/>
      <c r="LCV89" s="266"/>
      <c r="LCW89" s="266"/>
      <c r="LCX89" s="266"/>
      <c r="LCY89" s="266"/>
      <c r="LCZ89" s="266"/>
      <c r="LDA89" s="266"/>
      <c r="LDB89" s="266"/>
      <c r="LDC89" s="266"/>
      <c r="LDD89" s="266"/>
      <c r="LDE89" s="266"/>
      <c r="LDF89" s="266"/>
      <c r="LDG89" s="266"/>
      <c r="LDH89" s="266"/>
      <c r="LDI89" s="266"/>
      <c r="LDJ89" s="266"/>
      <c r="LDK89" s="266"/>
      <c r="LDL89" s="266"/>
      <c r="LDM89" s="266"/>
      <c r="LDN89" s="266"/>
      <c r="LDO89" s="266"/>
      <c r="LDP89" s="266"/>
      <c r="LDQ89" s="266"/>
      <c r="LDR89" s="266"/>
      <c r="LDS89" s="266"/>
      <c r="LDT89" s="266"/>
      <c r="LDU89" s="266"/>
      <c r="LDV89" s="266"/>
      <c r="LDW89" s="266"/>
      <c r="LDX89" s="266"/>
      <c r="LDY89" s="266"/>
      <c r="LDZ89" s="266"/>
      <c r="LEA89" s="266"/>
      <c r="LEB89" s="266"/>
      <c r="LEC89" s="266"/>
      <c r="LED89" s="266"/>
      <c r="LEE89" s="266"/>
      <c r="LEF89" s="266"/>
      <c r="LEG89" s="266"/>
      <c r="LEH89" s="266"/>
      <c r="LEI89" s="266"/>
      <c r="LEJ89" s="266"/>
      <c r="LEK89" s="266"/>
      <c r="LEL89" s="266"/>
      <c r="LEM89" s="266"/>
      <c r="LEN89" s="266"/>
      <c r="LEO89" s="266"/>
      <c r="LEP89" s="266"/>
      <c r="LEQ89" s="266"/>
      <c r="LER89" s="266"/>
      <c r="LES89" s="266"/>
      <c r="LET89" s="266"/>
      <c r="LEU89" s="266"/>
      <c r="LEV89" s="266"/>
      <c r="LEW89" s="266"/>
      <c r="LEX89" s="266"/>
      <c r="LEY89" s="266"/>
      <c r="LEZ89" s="266"/>
      <c r="LFA89" s="266"/>
      <c r="LFB89" s="266"/>
      <c r="LFC89" s="266"/>
      <c r="LFD89" s="266"/>
      <c r="LFE89" s="266"/>
      <c r="LFF89" s="266"/>
      <c r="LFG89" s="266"/>
      <c r="LFH89" s="266"/>
      <c r="LFI89" s="266"/>
      <c r="LFJ89" s="266"/>
      <c r="LFK89" s="266"/>
      <c r="LFL89" s="266"/>
      <c r="LFM89" s="266"/>
      <c r="LFN89" s="266"/>
      <c r="LFO89" s="266"/>
      <c r="LFP89" s="266"/>
      <c r="LFQ89" s="266"/>
      <c r="LFR89" s="266"/>
      <c r="LFS89" s="266"/>
      <c r="LFT89" s="266"/>
      <c r="LFU89" s="266"/>
      <c r="LFV89" s="266"/>
      <c r="LFW89" s="266"/>
      <c r="LFX89" s="266"/>
      <c r="LFY89" s="266"/>
      <c r="LFZ89" s="266"/>
      <c r="LGA89" s="266"/>
      <c r="LGB89" s="266"/>
      <c r="LGC89" s="266"/>
      <c r="LGD89" s="266"/>
      <c r="LGE89" s="266"/>
      <c r="LGF89" s="266"/>
      <c r="LGG89" s="266"/>
      <c r="LGH89" s="266"/>
      <c r="LGI89" s="266"/>
      <c r="LGJ89" s="266"/>
      <c r="LGK89" s="266"/>
      <c r="LGL89" s="266"/>
      <c r="LGM89" s="266"/>
      <c r="LGN89" s="266"/>
      <c r="LGO89" s="266"/>
      <c r="LGP89" s="266"/>
      <c r="LGQ89" s="266"/>
      <c r="LGR89" s="266"/>
      <c r="LGS89" s="266"/>
      <c r="LGT89" s="266"/>
      <c r="LGU89" s="266"/>
      <c r="LGV89" s="266"/>
      <c r="LGW89" s="266"/>
      <c r="LGX89" s="266"/>
      <c r="LGY89" s="266"/>
      <c r="LGZ89" s="266"/>
      <c r="LHA89" s="266"/>
      <c r="LHB89" s="266"/>
      <c r="LHC89" s="266"/>
      <c r="LHD89" s="266"/>
      <c r="LHE89" s="266"/>
      <c r="LHF89" s="266"/>
      <c r="LHG89" s="266"/>
      <c r="LHH89" s="266"/>
      <c r="LHI89" s="266"/>
      <c r="LHJ89" s="266"/>
      <c r="LHK89" s="266"/>
      <c r="LHL89" s="266"/>
      <c r="LHM89" s="266"/>
      <c r="LHN89" s="266"/>
      <c r="LHO89" s="266"/>
      <c r="LHP89" s="266"/>
      <c r="LHQ89" s="266"/>
      <c r="LHR89" s="266"/>
      <c r="LHS89" s="266"/>
      <c r="LHT89" s="266"/>
      <c r="LHU89" s="266"/>
      <c r="LHV89" s="266"/>
      <c r="LHW89" s="266"/>
      <c r="LHX89" s="266"/>
      <c r="LHY89" s="266"/>
      <c r="LHZ89" s="266"/>
      <c r="LIA89" s="266"/>
      <c r="LIB89" s="266"/>
      <c r="LIC89" s="266"/>
      <c r="LID89" s="266"/>
      <c r="LIE89" s="266"/>
      <c r="LIF89" s="266"/>
      <c r="LIG89" s="266"/>
      <c r="LIH89" s="266"/>
      <c r="LII89" s="266"/>
      <c r="LIJ89" s="266"/>
      <c r="LIK89" s="266"/>
      <c r="LIL89" s="266"/>
      <c r="LIM89" s="266"/>
      <c r="LIN89" s="266"/>
      <c r="LIO89" s="266"/>
      <c r="LIP89" s="266"/>
      <c r="LIQ89" s="266"/>
      <c r="LIR89" s="266"/>
      <c r="LIS89" s="266"/>
      <c r="LIT89" s="266"/>
      <c r="LIU89" s="266"/>
      <c r="LIV89" s="266"/>
      <c r="LIW89" s="266"/>
      <c r="LIX89" s="266"/>
      <c r="LIY89" s="266"/>
      <c r="LIZ89" s="266"/>
      <c r="LJA89" s="266"/>
      <c r="LJB89" s="266"/>
      <c r="LJC89" s="266"/>
      <c r="LJD89" s="266"/>
      <c r="LJE89" s="266"/>
      <c r="LJF89" s="266"/>
      <c r="LJG89" s="266"/>
      <c r="LJH89" s="266"/>
      <c r="LJI89" s="266"/>
      <c r="LJJ89" s="266"/>
      <c r="LJK89" s="266"/>
      <c r="LJL89" s="266"/>
      <c r="LJM89" s="266"/>
      <c r="LJN89" s="266"/>
      <c r="LJO89" s="266"/>
      <c r="LJP89" s="266"/>
      <c r="LJQ89" s="266"/>
      <c r="LJR89" s="266"/>
      <c r="LJS89" s="266"/>
      <c r="LJT89" s="266"/>
      <c r="LJU89" s="266"/>
      <c r="LJV89" s="266"/>
      <c r="LJW89" s="266"/>
      <c r="LJX89" s="266"/>
      <c r="LJY89" s="266"/>
      <c r="LJZ89" s="266"/>
      <c r="LKA89" s="266"/>
      <c r="LKB89" s="266"/>
      <c r="LKC89" s="266"/>
      <c r="LKD89" s="266"/>
      <c r="LKE89" s="266"/>
      <c r="LKF89" s="266"/>
      <c r="LKG89" s="266"/>
      <c r="LKH89" s="266"/>
      <c r="LKI89" s="266"/>
      <c r="LKJ89" s="266"/>
      <c r="LKK89" s="266"/>
      <c r="LKL89" s="266"/>
      <c r="LKM89" s="266"/>
      <c r="LKN89" s="266"/>
      <c r="LKO89" s="266"/>
      <c r="LKP89" s="266"/>
      <c r="LKQ89" s="266"/>
      <c r="LKR89" s="266"/>
      <c r="LKS89" s="266"/>
      <c r="LKT89" s="266"/>
      <c r="LKU89" s="266"/>
      <c r="LKV89" s="266"/>
      <c r="LKW89" s="266"/>
      <c r="LKX89" s="266"/>
      <c r="LKY89" s="266"/>
      <c r="LKZ89" s="266"/>
      <c r="LLA89" s="266"/>
      <c r="LLB89" s="266"/>
      <c r="LLC89" s="266"/>
      <c r="LLD89" s="266"/>
      <c r="LLE89" s="266"/>
      <c r="LLF89" s="266"/>
      <c r="LLG89" s="266"/>
      <c r="LLH89" s="266"/>
      <c r="LLI89" s="266"/>
      <c r="LLJ89" s="266"/>
      <c r="LLK89" s="266"/>
      <c r="LLL89" s="266"/>
      <c r="LLM89" s="266"/>
      <c r="LLN89" s="266"/>
      <c r="LLO89" s="266"/>
      <c r="LLP89" s="266"/>
      <c r="LLQ89" s="266"/>
      <c r="LLR89" s="266"/>
      <c r="LLS89" s="266"/>
      <c r="LLT89" s="266"/>
      <c r="LLU89" s="266"/>
      <c r="LLV89" s="266"/>
      <c r="LLW89" s="266"/>
      <c r="LLX89" s="266"/>
      <c r="LLY89" s="266"/>
      <c r="LLZ89" s="266"/>
      <c r="LMA89" s="266"/>
      <c r="LMB89" s="266"/>
      <c r="LMC89" s="266"/>
      <c r="LMD89" s="266"/>
      <c r="LME89" s="266"/>
      <c r="LMF89" s="266"/>
      <c r="LMG89" s="266"/>
      <c r="LMH89" s="266"/>
      <c r="LMI89" s="266"/>
      <c r="LMJ89" s="266"/>
      <c r="LMK89" s="266"/>
      <c r="LML89" s="266"/>
      <c r="LMM89" s="266"/>
      <c r="LMN89" s="266"/>
      <c r="LMO89" s="266"/>
      <c r="LMP89" s="266"/>
      <c r="LMQ89" s="266"/>
      <c r="LMR89" s="266"/>
      <c r="LMS89" s="266"/>
      <c r="LMT89" s="266"/>
      <c r="LMU89" s="266"/>
      <c r="LMV89" s="266"/>
      <c r="LMW89" s="266"/>
      <c r="LMX89" s="266"/>
      <c r="LMY89" s="266"/>
      <c r="LMZ89" s="266"/>
      <c r="LNA89" s="266"/>
      <c r="LNB89" s="266"/>
      <c r="LNC89" s="266"/>
      <c r="LND89" s="266"/>
      <c r="LNE89" s="266"/>
      <c r="LNF89" s="266"/>
      <c r="LNG89" s="266"/>
      <c r="LNH89" s="266"/>
      <c r="LNI89" s="266"/>
      <c r="LNJ89" s="266"/>
      <c r="LNK89" s="266"/>
      <c r="LNL89" s="266"/>
      <c r="LNM89" s="266"/>
      <c r="LNN89" s="266"/>
      <c r="LNO89" s="266"/>
      <c r="LNP89" s="266"/>
      <c r="LNQ89" s="266"/>
      <c r="LNR89" s="266"/>
      <c r="LNS89" s="266"/>
      <c r="LNT89" s="266"/>
      <c r="LNU89" s="266"/>
      <c r="LNV89" s="266"/>
      <c r="LNW89" s="266"/>
      <c r="LNX89" s="266"/>
      <c r="LNY89" s="266"/>
      <c r="LNZ89" s="266"/>
      <c r="LOA89" s="266"/>
      <c r="LOB89" s="266"/>
      <c r="LOC89" s="266"/>
      <c r="LOD89" s="266"/>
      <c r="LOE89" s="266"/>
      <c r="LOF89" s="266"/>
      <c r="LOG89" s="266"/>
      <c r="LOH89" s="266"/>
      <c r="LOI89" s="266"/>
      <c r="LOJ89" s="266"/>
      <c r="LOK89" s="266"/>
      <c r="LOL89" s="266"/>
      <c r="LOM89" s="266"/>
      <c r="LON89" s="266"/>
      <c r="LOO89" s="266"/>
      <c r="LOP89" s="266"/>
      <c r="LOQ89" s="266"/>
      <c r="LOR89" s="266"/>
      <c r="LOS89" s="266"/>
      <c r="LOT89" s="266"/>
      <c r="LOU89" s="266"/>
      <c r="LOV89" s="266"/>
      <c r="LOW89" s="266"/>
      <c r="LOX89" s="266"/>
      <c r="LOY89" s="266"/>
      <c r="LOZ89" s="266"/>
      <c r="LPA89" s="266"/>
      <c r="LPB89" s="266"/>
      <c r="LPC89" s="266"/>
      <c r="LPD89" s="266"/>
      <c r="LPE89" s="266"/>
      <c r="LPF89" s="266"/>
      <c r="LPG89" s="266"/>
      <c r="LPH89" s="266"/>
      <c r="LPI89" s="266"/>
      <c r="LPJ89" s="266"/>
      <c r="LPK89" s="266"/>
      <c r="LPL89" s="266"/>
      <c r="LPM89" s="266"/>
      <c r="LPN89" s="266"/>
      <c r="LPO89" s="266"/>
      <c r="LPP89" s="266"/>
      <c r="LPQ89" s="266"/>
      <c r="LPR89" s="266"/>
      <c r="LPS89" s="266"/>
      <c r="LPT89" s="266"/>
      <c r="LPU89" s="266"/>
      <c r="LPV89" s="266"/>
      <c r="LPW89" s="266"/>
      <c r="LPX89" s="266"/>
      <c r="LPY89" s="266"/>
      <c r="LPZ89" s="266"/>
      <c r="LQA89" s="266"/>
      <c r="LQB89" s="266"/>
      <c r="LQC89" s="266"/>
      <c r="LQD89" s="266"/>
      <c r="LQE89" s="266"/>
      <c r="LQF89" s="266"/>
      <c r="LQG89" s="266"/>
      <c r="LQH89" s="266"/>
      <c r="LQI89" s="266"/>
      <c r="LQJ89" s="266"/>
      <c r="LQK89" s="266"/>
      <c r="LQL89" s="266"/>
      <c r="LQM89" s="266"/>
      <c r="LQN89" s="266"/>
      <c r="LQO89" s="266"/>
      <c r="LQP89" s="266"/>
      <c r="LQQ89" s="266"/>
      <c r="LQR89" s="266"/>
      <c r="LQS89" s="266"/>
      <c r="LQT89" s="266"/>
      <c r="LQU89" s="266"/>
      <c r="LQV89" s="266"/>
      <c r="LQW89" s="266"/>
      <c r="LQX89" s="266"/>
      <c r="LQY89" s="266"/>
      <c r="LQZ89" s="266"/>
      <c r="LRA89" s="266"/>
      <c r="LRB89" s="266"/>
      <c r="LRC89" s="266"/>
      <c r="LRD89" s="266"/>
      <c r="LRE89" s="266"/>
      <c r="LRF89" s="266"/>
      <c r="LRG89" s="266"/>
      <c r="LRH89" s="266"/>
      <c r="LRI89" s="266"/>
      <c r="LRJ89" s="266"/>
      <c r="LRK89" s="266"/>
      <c r="LRL89" s="266"/>
      <c r="LRM89" s="266"/>
      <c r="LRN89" s="266"/>
      <c r="LRO89" s="266"/>
      <c r="LRP89" s="266"/>
      <c r="LRQ89" s="266"/>
      <c r="LRR89" s="266"/>
      <c r="LRS89" s="266"/>
      <c r="LRT89" s="266"/>
      <c r="LRU89" s="266"/>
      <c r="LRV89" s="266"/>
      <c r="LRW89" s="266"/>
      <c r="LRX89" s="266"/>
      <c r="LRY89" s="266"/>
      <c r="LRZ89" s="266"/>
      <c r="LSA89" s="266"/>
      <c r="LSB89" s="266"/>
      <c r="LSC89" s="266"/>
      <c r="LSD89" s="266"/>
      <c r="LSE89" s="266"/>
      <c r="LSF89" s="266"/>
      <c r="LSG89" s="266"/>
      <c r="LSH89" s="266"/>
      <c r="LSI89" s="266"/>
      <c r="LSJ89" s="266"/>
      <c r="LSK89" s="266"/>
      <c r="LSL89" s="266"/>
      <c r="LSM89" s="266"/>
      <c r="LSN89" s="266"/>
      <c r="LSO89" s="266"/>
      <c r="LSP89" s="266"/>
      <c r="LSQ89" s="266"/>
      <c r="LSR89" s="266"/>
      <c r="LSS89" s="266"/>
      <c r="LST89" s="266"/>
      <c r="LSU89" s="266"/>
      <c r="LSV89" s="266"/>
      <c r="LSW89" s="266"/>
      <c r="LSX89" s="266"/>
      <c r="LSY89" s="266"/>
      <c r="LSZ89" s="266"/>
      <c r="LTA89" s="266"/>
      <c r="LTB89" s="266"/>
      <c r="LTC89" s="266"/>
      <c r="LTD89" s="266"/>
      <c r="LTE89" s="266"/>
      <c r="LTF89" s="266"/>
      <c r="LTG89" s="266"/>
      <c r="LTH89" s="266"/>
      <c r="LTI89" s="266"/>
      <c r="LTJ89" s="266"/>
      <c r="LTK89" s="266"/>
      <c r="LTL89" s="266"/>
      <c r="LTM89" s="266"/>
      <c r="LTN89" s="266"/>
      <c r="LTO89" s="266"/>
      <c r="LTP89" s="266"/>
      <c r="LTQ89" s="266"/>
      <c r="LTR89" s="266"/>
      <c r="LTS89" s="266"/>
      <c r="LTT89" s="266"/>
      <c r="LTU89" s="266"/>
      <c r="LTV89" s="266"/>
      <c r="LTW89" s="266"/>
      <c r="LTX89" s="266"/>
      <c r="LTY89" s="266"/>
      <c r="LTZ89" s="266"/>
      <c r="LUA89" s="266"/>
      <c r="LUB89" s="266"/>
      <c r="LUC89" s="266"/>
      <c r="LUD89" s="266"/>
      <c r="LUE89" s="266"/>
      <c r="LUF89" s="266"/>
      <c r="LUG89" s="266"/>
      <c r="LUH89" s="266"/>
      <c r="LUI89" s="266"/>
      <c r="LUJ89" s="266"/>
      <c r="LUK89" s="266"/>
      <c r="LUL89" s="266"/>
      <c r="LUM89" s="266"/>
      <c r="LUN89" s="266"/>
      <c r="LUO89" s="266"/>
      <c r="LUP89" s="266"/>
      <c r="LUQ89" s="266"/>
      <c r="LUR89" s="266"/>
      <c r="LUS89" s="266"/>
      <c r="LUT89" s="266"/>
      <c r="LUU89" s="266"/>
      <c r="LUV89" s="266"/>
      <c r="LUW89" s="266"/>
      <c r="LUX89" s="266"/>
      <c r="LUY89" s="266"/>
      <c r="LUZ89" s="266"/>
      <c r="LVA89" s="266"/>
      <c r="LVB89" s="266"/>
      <c r="LVC89" s="266"/>
      <c r="LVD89" s="266"/>
      <c r="LVE89" s="266"/>
      <c r="LVF89" s="266"/>
      <c r="LVG89" s="266"/>
      <c r="LVH89" s="266"/>
      <c r="LVI89" s="266"/>
      <c r="LVJ89" s="266"/>
      <c r="LVK89" s="266"/>
      <c r="LVL89" s="266"/>
      <c r="LVM89" s="266"/>
      <c r="LVN89" s="266"/>
      <c r="LVO89" s="266"/>
      <c r="LVP89" s="266"/>
      <c r="LVQ89" s="266"/>
      <c r="LVR89" s="266"/>
      <c r="LVS89" s="266"/>
      <c r="LVT89" s="266"/>
      <c r="LVU89" s="266"/>
      <c r="LVV89" s="266"/>
      <c r="LVW89" s="266"/>
      <c r="LVX89" s="266"/>
      <c r="LVY89" s="266"/>
      <c r="LVZ89" s="266"/>
      <c r="LWA89" s="266"/>
      <c r="LWB89" s="266"/>
      <c r="LWC89" s="266"/>
      <c r="LWD89" s="266"/>
      <c r="LWE89" s="266"/>
      <c r="LWF89" s="266"/>
      <c r="LWG89" s="266"/>
      <c r="LWH89" s="266"/>
      <c r="LWI89" s="266"/>
      <c r="LWJ89" s="266"/>
      <c r="LWK89" s="266"/>
      <c r="LWL89" s="266"/>
      <c r="LWM89" s="266"/>
      <c r="LWN89" s="266"/>
      <c r="LWO89" s="266"/>
      <c r="LWP89" s="266"/>
      <c r="LWQ89" s="266"/>
      <c r="LWR89" s="266"/>
      <c r="LWS89" s="266"/>
      <c r="LWT89" s="266"/>
      <c r="LWU89" s="266"/>
      <c r="LWV89" s="266"/>
      <c r="LWW89" s="266"/>
      <c r="LWX89" s="266"/>
      <c r="LWY89" s="266"/>
      <c r="LWZ89" s="266"/>
      <c r="LXA89" s="266"/>
      <c r="LXB89" s="266"/>
      <c r="LXC89" s="266"/>
      <c r="LXD89" s="266"/>
      <c r="LXE89" s="266"/>
      <c r="LXF89" s="266"/>
      <c r="LXG89" s="266"/>
      <c r="LXH89" s="266"/>
      <c r="LXI89" s="266"/>
      <c r="LXJ89" s="266"/>
      <c r="LXK89" s="266"/>
      <c r="LXL89" s="266"/>
      <c r="LXM89" s="266"/>
      <c r="LXN89" s="266"/>
      <c r="LXO89" s="266"/>
      <c r="LXP89" s="266"/>
      <c r="LXQ89" s="266"/>
      <c r="LXR89" s="266"/>
      <c r="LXS89" s="266"/>
      <c r="LXT89" s="266"/>
      <c r="LXU89" s="266"/>
      <c r="LXV89" s="266"/>
      <c r="LXW89" s="266"/>
      <c r="LXX89" s="266"/>
      <c r="LXY89" s="266"/>
      <c r="LXZ89" s="266"/>
      <c r="LYA89" s="266"/>
      <c r="LYB89" s="266"/>
      <c r="LYC89" s="266"/>
      <c r="LYD89" s="266"/>
      <c r="LYE89" s="266"/>
      <c r="LYF89" s="266"/>
      <c r="LYG89" s="266"/>
      <c r="LYH89" s="266"/>
      <c r="LYI89" s="266"/>
      <c r="LYJ89" s="266"/>
      <c r="LYK89" s="266"/>
      <c r="LYL89" s="266"/>
      <c r="LYM89" s="266"/>
      <c r="LYN89" s="266"/>
      <c r="LYO89" s="266"/>
      <c r="LYP89" s="266"/>
      <c r="LYQ89" s="266"/>
      <c r="LYR89" s="266"/>
      <c r="LYS89" s="266"/>
      <c r="LYT89" s="266"/>
      <c r="LYU89" s="266"/>
      <c r="LYV89" s="266"/>
      <c r="LYW89" s="266"/>
      <c r="LYX89" s="266"/>
      <c r="LYY89" s="266"/>
      <c r="LYZ89" s="266"/>
      <c r="LZA89" s="266"/>
      <c r="LZB89" s="266"/>
      <c r="LZC89" s="266"/>
      <c r="LZD89" s="266"/>
      <c r="LZE89" s="266"/>
      <c r="LZF89" s="266"/>
      <c r="LZG89" s="266"/>
      <c r="LZH89" s="266"/>
      <c r="LZI89" s="266"/>
      <c r="LZJ89" s="266"/>
      <c r="LZK89" s="266"/>
      <c r="LZL89" s="266"/>
      <c r="LZM89" s="266"/>
      <c r="LZN89" s="266"/>
      <c r="LZO89" s="266"/>
      <c r="LZP89" s="266"/>
      <c r="LZQ89" s="266"/>
      <c r="LZR89" s="266"/>
      <c r="LZS89" s="266"/>
      <c r="LZT89" s="266"/>
      <c r="LZU89" s="266"/>
      <c r="LZV89" s="266"/>
      <c r="LZW89" s="266"/>
      <c r="LZX89" s="266"/>
      <c r="LZY89" s="266"/>
      <c r="LZZ89" s="266"/>
      <c r="MAA89" s="266"/>
      <c r="MAB89" s="266"/>
      <c r="MAC89" s="266"/>
      <c r="MAD89" s="266"/>
      <c r="MAE89" s="266"/>
      <c r="MAF89" s="266"/>
      <c r="MAG89" s="266"/>
      <c r="MAH89" s="266"/>
      <c r="MAI89" s="266"/>
      <c r="MAJ89" s="266"/>
      <c r="MAK89" s="266"/>
      <c r="MAL89" s="266"/>
      <c r="MAM89" s="266"/>
      <c r="MAN89" s="266"/>
      <c r="MAO89" s="266"/>
      <c r="MAP89" s="266"/>
      <c r="MAQ89" s="266"/>
      <c r="MAR89" s="266"/>
      <c r="MAS89" s="266"/>
      <c r="MAT89" s="266"/>
      <c r="MAU89" s="266"/>
      <c r="MAV89" s="266"/>
      <c r="MAW89" s="266"/>
      <c r="MAX89" s="266"/>
      <c r="MAY89" s="266"/>
      <c r="MAZ89" s="266"/>
      <c r="MBA89" s="266"/>
      <c r="MBB89" s="266"/>
      <c r="MBC89" s="266"/>
      <c r="MBD89" s="266"/>
      <c r="MBE89" s="266"/>
      <c r="MBF89" s="266"/>
      <c r="MBG89" s="266"/>
      <c r="MBH89" s="266"/>
      <c r="MBI89" s="266"/>
      <c r="MBJ89" s="266"/>
      <c r="MBK89" s="266"/>
      <c r="MBL89" s="266"/>
      <c r="MBM89" s="266"/>
      <c r="MBN89" s="266"/>
      <c r="MBO89" s="266"/>
      <c r="MBP89" s="266"/>
      <c r="MBQ89" s="266"/>
      <c r="MBR89" s="266"/>
      <c r="MBS89" s="266"/>
      <c r="MBT89" s="266"/>
      <c r="MBU89" s="266"/>
      <c r="MBV89" s="266"/>
      <c r="MBW89" s="266"/>
      <c r="MBX89" s="266"/>
      <c r="MBY89" s="266"/>
      <c r="MBZ89" s="266"/>
      <c r="MCA89" s="266"/>
      <c r="MCB89" s="266"/>
      <c r="MCC89" s="266"/>
      <c r="MCD89" s="266"/>
      <c r="MCE89" s="266"/>
      <c r="MCF89" s="266"/>
      <c r="MCG89" s="266"/>
      <c r="MCH89" s="266"/>
      <c r="MCI89" s="266"/>
      <c r="MCJ89" s="266"/>
      <c r="MCK89" s="266"/>
      <c r="MCL89" s="266"/>
      <c r="MCM89" s="266"/>
      <c r="MCN89" s="266"/>
      <c r="MCO89" s="266"/>
      <c r="MCP89" s="266"/>
      <c r="MCQ89" s="266"/>
      <c r="MCR89" s="266"/>
      <c r="MCS89" s="266"/>
      <c r="MCT89" s="266"/>
      <c r="MCU89" s="266"/>
      <c r="MCV89" s="266"/>
      <c r="MCW89" s="266"/>
      <c r="MCX89" s="266"/>
      <c r="MCY89" s="266"/>
      <c r="MCZ89" s="266"/>
      <c r="MDA89" s="266"/>
      <c r="MDB89" s="266"/>
      <c r="MDC89" s="266"/>
      <c r="MDD89" s="266"/>
      <c r="MDE89" s="266"/>
      <c r="MDF89" s="266"/>
      <c r="MDG89" s="266"/>
      <c r="MDH89" s="266"/>
      <c r="MDI89" s="266"/>
      <c r="MDJ89" s="266"/>
      <c r="MDK89" s="266"/>
      <c r="MDL89" s="266"/>
      <c r="MDM89" s="266"/>
      <c r="MDN89" s="266"/>
      <c r="MDO89" s="266"/>
      <c r="MDP89" s="266"/>
      <c r="MDQ89" s="266"/>
      <c r="MDR89" s="266"/>
      <c r="MDS89" s="266"/>
      <c r="MDT89" s="266"/>
      <c r="MDU89" s="266"/>
      <c r="MDV89" s="266"/>
      <c r="MDW89" s="266"/>
      <c r="MDX89" s="266"/>
      <c r="MDY89" s="266"/>
      <c r="MDZ89" s="266"/>
      <c r="MEA89" s="266"/>
      <c r="MEB89" s="266"/>
      <c r="MEC89" s="266"/>
      <c r="MED89" s="266"/>
      <c r="MEE89" s="266"/>
      <c r="MEF89" s="266"/>
      <c r="MEG89" s="266"/>
      <c r="MEH89" s="266"/>
      <c r="MEI89" s="266"/>
      <c r="MEJ89" s="266"/>
      <c r="MEK89" s="266"/>
      <c r="MEL89" s="266"/>
      <c r="MEM89" s="266"/>
      <c r="MEN89" s="266"/>
      <c r="MEO89" s="266"/>
      <c r="MEP89" s="266"/>
      <c r="MEQ89" s="266"/>
      <c r="MER89" s="266"/>
      <c r="MES89" s="266"/>
      <c r="MET89" s="266"/>
      <c r="MEU89" s="266"/>
      <c r="MEV89" s="266"/>
      <c r="MEW89" s="266"/>
      <c r="MEX89" s="266"/>
      <c r="MEY89" s="266"/>
      <c r="MEZ89" s="266"/>
      <c r="MFA89" s="266"/>
      <c r="MFB89" s="266"/>
      <c r="MFC89" s="266"/>
      <c r="MFD89" s="266"/>
      <c r="MFE89" s="266"/>
      <c r="MFF89" s="266"/>
      <c r="MFG89" s="266"/>
      <c r="MFH89" s="266"/>
      <c r="MFI89" s="266"/>
      <c r="MFJ89" s="266"/>
      <c r="MFK89" s="266"/>
      <c r="MFL89" s="266"/>
      <c r="MFM89" s="266"/>
      <c r="MFN89" s="266"/>
      <c r="MFO89" s="266"/>
      <c r="MFP89" s="266"/>
      <c r="MFQ89" s="266"/>
      <c r="MFR89" s="266"/>
      <c r="MFS89" s="266"/>
      <c r="MFT89" s="266"/>
      <c r="MFU89" s="266"/>
      <c r="MFV89" s="266"/>
      <c r="MFW89" s="266"/>
      <c r="MFX89" s="266"/>
      <c r="MFY89" s="266"/>
      <c r="MFZ89" s="266"/>
      <c r="MGA89" s="266"/>
      <c r="MGB89" s="266"/>
      <c r="MGC89" s="266"/>
      <c r="MGD89" s="266"/>
      <c r="MGE89" s="266"/>
      <c r="MGF89" s="266"/>
      <c r="MGG89" s="266"/>
      <c r="MGH89" s="266"/>
      <c r="MGI89" s="266"/>
      <c r="MGJ89" s="266"/>
      <c r="MGK89" s="266"/>
      <c r="MGL89" s="266"/>
      <c r="MGM89" s="266"/>
      <c r="MGN89" s="266"/>
      <c r="MGO89" s="266"/>
      <c r="MGP89" s="266"/>
      <c r="MGQ89" s="266"/>
      <c r="MGR89" s="266"/>
      <c r="MGS89" s="266"/>
      <c r="MGT89" s="266"/>
      <c r="MGU89" s="266"/>
      <c r="MGV89" s="266"/>
      <c r="MGW89" s="266"/>
      <c r="MGX89" s="266"/>
      <c r="MGY89" s="266"/>
      <c r="MGZ89" s="266"/>
      <c r="MHA89" s="266"/>
      <c r="MHB89" s="266"/>
      <c r="MHC89" s="266"/>
      <c r="MHD89" s="266"/>
      <c r="MHE89" s="266"/>
      <c r="MHF89" s="266"/>
      <c r="MHG89" s="266"/>
      <c r="MHH89" s="266"/>
      <c r="MHI89" s="266"/>
      <c r="MHJ89" s="266"/>
      <c r="MHK89" s="266"/>
      <c r="MHL89" s="266"/>
      <c r="MHM89" s="266"/>
      <c r="MHN89" s="266"/>
      <c r="MHO89" s="266"/>
      <c r="MHP89" s="266"/>
      <c r="MHQ89" s="266"/>
      <c r="MHR89" s="266"/>
      <c r="MHS89" s="266"/>
      <c r="MHT89" s="266"/>
      <c r="MHU89" s="266"/>
      <c r="MHV89" s="266"/>
      <c r="MHW89" s="266"/>
      <c r="MHX89" s="266"/>
      <c r="MHY89" s="266"/>
      <c r="MHZ89" s="266"/>
      <c r="MIA89" s="266"/>
      <c r="MIB89" s="266"/>
      <c r="MIC89" s="266"/>
      <c r="MID89" s="266"/>
      <c r="MIE89" s="266"/>
      <c r="MIF89" s="266"/>
      <c r="MIG89" s="266"/>
      <c r="MIH89" s="266"/>
      <c r="MII89" s="266"/>
      <c r="MIJ89" s="266"/>
      <c r="MIK89" s="266"/>
      <c r="MIL89" s="266"/>
      <c r="MIM89" s="266"/>
      <c r="MIN89" s="266"/>
      <c r="MIO89" s="266"/>
      <c r="MIP89" s="266"/>
      <c r="MIQ89" s="266"/>
      <c r="MIR89" s="266"/>
      <c r="MIS89" s="266"/>
      <c r="MIT89" s="266"/>
      <c r="MIU89" s="266"/>
      <c r="MIV89" s="266"/>
      <c r="MIW89" s="266"/>
      <c r="MIX89" s="266"/>
      <c r="MIY89" s="266"/>
      <c r="MIZ89" s="266"/>
      <c r="MJA89" s="266"/>
      <c r="MJB89" s="266"/>
      <c r="MJC89" s="266"/>
      <c r="MJD89" s="266"/>
      <c r="MJE89" s="266"/>
      <c r="MJF89" s="266"/>
      <c r="MJG89" s="266"/>
      <c r="MJH89" s="266"/>
      <c r="MJI89" s="266"/>
      <c r="MJJ89" s="266"/>
      <c r="MJK89" s="266"/>
      <c r="MJL89" s="266"/>
      <c r="MJM89" s="266"/>
      <c r="MJN89" s="266"/>
      <c r="MJO89" s="266"/>
      <c r="MJP89" s="266"/>
      <c r="MJQ89" s="266"/>
      <c r="MJR89" s="266"/>
      <c r="MJS89" s="266"/>
      <c r="MJT89" s="266"/>
      <c r="MJU89" s="266"/>
      <c r="MJV89" s="266"/>
      <c r="MJW89" s="266"/>
      <c r="MJX89" s="266"/>
      <c r="MJY89" s="266"/>
      <c r="MJZ89" s="266"/>
      <c r="MKA89" s="266"/>
      <c r="MKB89" s="266"/>
      <c r="MKC89" s="266"/>
      <c r="MKD89" s="266"/>
      <c r="MKE89" s="266"/>
      <c r="MKF89" s="266"/>
      <c r="MKG89" s="266"/>
      <c r="MKH89" s="266"/>
      <c r="MKI89" s="266"/>
      <c r="MKJ89" s="266"/>
      <c r="MKK89" s="266"/>
      <c r="MKL89" s="266"/>
      <c r="MKM89" s="266"/>
      <c r="MKN89" s="266"/>
      <c r="MKO89" s="266"/>
      <c r="MKP89" s="266"/>
      <c r="MKQ89" s="266"/>
      <c r="MKR89" s="266"/>
      <c r="MKS89" s="266"/>
      <c r="MKT89" s="266"/>
      <c r="MKU89" s="266"/>
      <c r="MKV89" s="266"/>
      <c r="MKW89" s="266"/>
      <c r="MKX89" s="266"/>
      <c r="MKY89" s="266"/>
      <c r="MKZ89" s="266"/>
      <c r="MLA89" s="266"/>
      <c r="MLB89" s="266"/>
      <c r="MLC89" s="266"/>
      <c r="MLD89" s="266"/>
      <c r="MLE89" s="266"/>
      <c r="MLF89" s="266"/>
      <c r="MLG89" s="266"/>
      <c r="MLH89" s="266"/>
      <c r="MLI89" s="266"/>
      <c r="MLJ89" s="266"/>
      <c r="MLK89" s="266"/>
      <c r="MLL89" s="266"/>
      <c r="MLM89" s="266"/>
      <c r="MLN89" s="266"/>
      <c r="MLO89" s="266"/>
      <c r="MLP89" s="266"/>
      <c r="MLQ89" s="266"/>
      <c r="MLR89" s="266"/>
      <c r="MLS89" s="266"/>
      <c r="MLT89" s="266"/>
      <c r="MLU89" s="266"/>
      <c r="MLV89" s="266"/>
      <c r="MLW89" s="266"/>
      <c r="MLX89" s="266"/>
      <c r="MLY89" s="266"/>
      <c r="MLZ89" s="266"/>
      <c r="MMA89" s="266"/>
      <c r="MMB89" s="266"/>
      <c r="MMC89" s="266"/>
      <c r="MMD89" s="266"/>
      <c r="MME89" s="266"/>
      <c r="MMF89" s="266"/>
      <c r="MMG89" s="266"/>
      <c r="MMH89" s="266"/>
      <c r="MMI89" s="266"/>
      <c r="MMJ89" s="266"/>
      <c r="MMK89" s="266"/>
      <c r="MML89" s="266"/>
      <c r="MMM89" s="266"/>
      <c r="MMN89" s="266"/>
      <c r="MMO89" s="266"/>
      <c r="MMP89" s="266"/>
      <c r="MMQ89" s="266"/>
      <c r="MMR89" s="266"/>
      <c r="MMS89" s="266"/>
      <c r="MMT89" s="266"/>
      <c r="MMU89" s="266"/>
      <c r="MMV89" s="266"/>
      <c r="MMW89" s="266"/>
      <c r="MMX89" s="266"/>
      <c r="MMY89" s="266"/>
      <c r="MMZ89" s="266"/>
      <c r="MNA89" s="266"/>
      <c r="MNB89" s="266"/>
      <c r="MNC89" s="266"/>
      <c r="MND89" s="266"/>
      <c r="MNE89" s="266"/>
      <c r="MNF89" s="266"/>
      <c r="MNG89" s="266"/>
      <c r="MNH89" s="266"/>
      <c r="MNI89" s="266"/>
      <c r="MNJ89" s="266"/>
      <c r="MNK89" s="266"/>
      <c r="MNL89" s="266"/>
      <c r="MNM89" s="266"/>
      <c r="MNN89" s="266"/>
      <c r="MNO89" s="266"/>
      <c r="MNP89" s="266"/>
      <c r="MNQ89" s="266"/>
      <c r="MNR89" s="266"/>
      <c r="MNS89" s="266"/>
      <c r="MNT89" s="266"/>
      <c r="MNU89" s="266"/>
      <c r="MNV89" s="266"/>
      <c r="MNW89" s="266"/>
      <c r="MNX89" s="266"/>
      <c r="MNY89" s="266"/>
      <c r="MNZ89" s="266"/>
      <c r="MOA89" s="266"/>
      <c r="MOB89" s="266"/>
      <c r="MOC89" s="266"/>
      <c r="MOD89" s="266"/>
      <c r="MOE89" s="266"/>
      <c r="MOF89" s="266"/>
      <c r="MOG89" s="266"/>
      <c r="MOH89" s="266"/>
      <c r="MOI89" s="266"/>
      <c r="MOJ89" s="266"/>
      <c r="MOK89" s="266"/>
      <c r="MOL89" s="266"/>
      <c r="MOM89" s="266"/>
      <c r="MON89" s="266"/>
      <c r="MOO89" s="266"/>
      <c r="MOP89" s="266"/>
      <c r="MOQ89" s="266"/>
      <c r="MOR89" s="266"/>
      <c r="MOS89" s="266"/>
      <c r="MOT89" s="266"/>
      <c r="MOU89" s="266"/>
      <c r="MOV89" s="266"/>
      <c r="MOW89" s="266"/>
      <c r="MOX89" s="266"/>
      <c r="MOY89" s="266"/>
      <c r="MOZ89" s="266"/>
      <c r="MPA89" s="266"/>
      <c r="MPB89" s="266"/>
      <c r="MPC89" s="266"/>
      <c r="MPD89" s="266"/>
      <c r="MPE89" s="266"/>
      <c r="MPF89" s="266"/>
      <c r="MPG89" s="266"/>
      <c r="MPH89" s="266"/>
      <c r="MPI89" s="266"/>
      <c r="MPJ89" s="266"/>
      <c r="MPK89" s="266"/>
      <c r="MPL89" s="266"/>
      <c r="MPM89" s="266"/>
      <c r="MPN89" s="266"/>
      <c r="MPO89" s="266"/>
      <c r="MPP89" s="266"/>
      <c r="MPQ89" s="266"/>
      <c r="MPR89" s="266"/>
      <c r="MPS89" s="266"/>
      <c r="MPT89" s="266"/>
      <c r="MPU89" s="266"/>
      <c r="MPV89" s="266"/>
      <c r="MPW89" s="266"/>
      <c r="MPX89" s="266"/>
      <c r="MPY89" s="266"/>
      <c r="MPZ89" s="266"/>
      <c r="MQA89" s="266"/>
      <c r="MQB89" s="266"/>
      <c r="MQC89" s="266"/>
      <c r="MQD89" s="266"/>
      <c r="MQE89" s="266"/>
      <c r="MQF89" s="266"/>
      <c r="MQG89" s="266"/>
      <c r="MQH89" s="266"/>
      <c r="MQI89" s="266"/>
      <c r="MQJ89" s="266"/>
      <c r="MQK89" s="266"/>
      <c r="MQL89" s="266"/>
      <c r="MQM89" s="266"/>
      <c r="MQN89" s="266"/>
      <c r="MQO89" s="266"/>
      <c r="MQP89" s="266"/>
      <c r="MQQ89" s="266"/>
      <c r="MQR89" s="266"/>
      <c r="MQS89" s="266"/>
      <c r="MQT89" s="266"/>
      <c r="MQU89" s="266"/>
      <c r="MQV89" s="266"/>
      <c r="MQW89" s="266"/>
      <c r="MQX89" s="266"/>
      <c r="MQY89" s="266"/>
      <c r="MQZ89" s="266"/>
      <c r="MRA89" s="266"/>
      <c r="MRB89" s="266"/>
      <c r="MRC89" s="266"/>
      <c r="MRD89" s="266"/>
      <c r="MRE89" s="266"/>
      <c r="MRF89" s="266"/>
      <c r="MRG89" s="266"/>
      <c r="MRH89" s="266"/>
      <c r="MRI89" s="266"/>
      <c r="MRJ89" s="266"/>
      <c r="MRK89" s="266"/>
      <c r="MRL89" s="266"/>
      <c r="MRM89" s="266"/>
      <c r="MRN89" s="266"/>
      <c r="MRO89" s="266"/>
      <c r="MRP89" s="266"/>
      <c r="MRQ89" s="266"/>
      <c r="MRR89" s="266"/>
      <c r="MRS89" s="266"/>
      <c r="MRT89" s="266"/>
      <c r="MRU89" s="266"/>
      <c r="MRV89" s="266"/>
      <c r="MRW89" s="266"/>
      <c r="MRX89" s="266"/>
      <c r="MRY89" s="266"/>
      <c r="MRZ89" s="266"/>
      <c r="MSA89" s="266"/>
      <c r="MSB89" s="266"/>
      <c r="MSC89" s="266"/>
      <c r="MSD89" s="266"/>
      <c r="MSE89" s="266"/>
      <c r="MSF89" s="266"/>
      <c r="MSG89" s="266"/>
      <c r="MSH89" s="266"/>
      <c r="MSI89" s="266"/>
      <c r="MSJ89" s="266"/>
      <c r="MSK89" s="266"/>
      <c r="MSL89" s="266"/>
      <c r="MSM89" s="266"/>
      <c r="MSN89" s="266"/>
      <c r="MSO89" s="266"/>
      <c r="MSP89" s="266"/>
      <c r="MSQ89" s="266"/>
      <c r="MSR89" s="266"/>
      <c r="MSS89" s="266"/>
      <c r="MST89" s="266"/>
      <c r="MSU89" s="266"/>
      <c r="MSV89" s="266"/>
      <c r="MSW89" s="266"/>
      <c r="MSX89" s="266"/>
      <c r="MSY89" s="266"/>
      <c r="MSZ89" s="266"/>
      <c r="MTA89" s="266"/>
      <c r="MTB89" s="266"/>
      <c r="MTC89" s="266"/>
      <c r="MTD89" s="266"/>
      <c r="MTE89" s="266"/>
      <c r="MTF89" s="266"/>
      <c r="MTG89" s="266"/>
      <c r="MTH89" s="266"/>
      <c r="MTI89" s="266"/>
      <c r="MTJ89" s="266"/>
      <c r="MTK89" s="266"/>
      <c r="MTL89" s="266"/>
      <c r="MTM89" s="266"/>
      <c r="MTN89" s="266"/>
      <c r="MTO89" s="266"/>
      <c r="MTP89" s="266"/>
      <c r="MTQ89" s="266"/>
      <c r="MTR89" s="266"/>
      <c r="MTS89" s="266"/>
      <c r="MTT89" s="266"/>
      <c r="MTU89" s="266"/>
      <c r="MTV89" s="266"/>
      <c r="MTW89" s="266"/>
      <c r="MTX89" s="266"/>
      <c r="MTY89" s="266"/>
      <c r="MTZ89" s="266"/>
      <c r="MUA89" s="266"/>
      <c r="MUB89" s="266"/>
      <c r="MUC89" s="266"/>
      <c r="MUD89" s="266"/>
      <c r="MUE89" s="266"/>
      <c r="MUF89" s="266"/>
      <c r="MUG89" s="266"/>
      <c r="MUH89" s="266"/>
      <c r="MUI89" s="266"/>
      <c r="MUJ89" s="266"/>
      <c r="MUK89" s="266"/>
      <c r="MUL89" s="266"/>
      <c r="MUM89" s="266"/>
      <c r="MUN89" s="266"/>
      <c r="MUO89" s="266"/>
      <c r="MUP89" s="266"/>
      <c r="MUQ89" s="266"/>
      <c r="MUR89" s="266"/>
      <c r="MUS89" s="266"/>
      <c r="MUT89" s="266"/>
      <c r="MUU89" s="266"/>
      <c r="MUV89" s="266"/>
      <c r="MUW89" s="266"/>
      <c r="MUX89" s="266"/>
      <c r="MUY89" s="266"/>
      <c r="MUZ89" s="266"/>
      <c r="MVA89" s="266"/>
      <c r="MVB89" s="266"/>
      <c r="MVC89" s="266"/>
      <c r="MVD89" s="266"/>
      <c r="MVE89" s="266"/>
      <c r="MVF89" s="266"/>
      <c r="MVG89" s="266"/>
      <c r="MVH89" s="266"/>
      <c r="MVI89" s="266"/>
      <c r="MVJ89" s="266"/>
      <c r="MVK89" s="266"/>
      <c r="MVL89" s="266"/>
      <c r="MVM89" s="266"/>
      <c r="MVN89" s="266"/>
      <c r="MVO89" s="266"/>
      <c r="MVP89" s="266"/>
      <c r="MVQ89" s="266"/>
      <c r="MVR89" s="266"/>
      <c r="MVS89" s="266"/>
      <c r="MVT89" s="266"/>
      <c r="MVU89" s="266"/>
      <c r="MVV89" s="266"/>
      <c r="MVW89" s="266"/>
      <c r="MVX89" s="266"/>
      <c r="MVY89" s="266"/>
      <c r="MVZ89" s="266"/>
      <c r="MWA89" s="266"/>
      <c r="MWB89" s="266"/>
      <c r="MWC89" s="266"/>
      <c r="MWD89" s="266"/>
      <c r="MWE89" s="266"/>
      <c r="MWF89" s="266"/>
      <c r="MWG89" s="266"/>
      <c r="MWH89" s="266"/>
      <c r="MWI89" s="266"/>
      <c r="MWJ89" s="266"/>
      <c r="MWK89" s="266"/>
      <c r="MWL89" s="266"/>
      <c r="MWM89" s="266"/>
      <c r="MWN89" s="266"/>
      <c r="MWO89" s="266"/>
      <c r="MWP89" s="266"/>
      <c r="MWQ89" s="266"/>
      <c r="MWR89" s="266"/>
      <c r="MWS89" s="266"/>
      <c r="MWT89" s="266"/>
      <c r="MWU89" s="266"/>
      <c r="MWV89" s="266"/>
      <c r="MWW89" s="266"/>
      <c r="MWX89" s="266"/>
      <c r="MWY89" s="266"/>
      <c r="MWZ89" s="266"/>
      <c r="MXA89" s="266"/>
      <c r="MXB89" s="266"/>
      <c r="MXC89" s="266"/>
      <c r="MXD89" s="266"/>
      <c r="MXE89" s="266"/>
      <c r="MXF89" s="266"/>
      <c r="MXG89" s="266"/>
      <c r="MXH89" s="266"/>
      <c r="MXI89" s="266"/>
      <c r="MXJ89" s="266"/>
      <c r="MXK89" s="266"/>
      <c r="MXL89" s="266"/>
      <c r="MXM89" s="266"/>
      <c r="MXN89" s="266"/>
      <c r="MXO89" s="266"/>
      <c r="MXP89" s="266"/>
      <c r="MXQ89" s="266"/>
      <c r="MXR89" s="266"/>
      <c r="MXS89" s="266"/>
      <c r="MXT89" s="266"/>
      <c r="MXU89" s="266"/>
      <c r="MXV89" s="266"/>
      <c r="MXW89" s="266"/>
      <c r="MXX89" s="266"/>
      <c r="MXY89" s="266"/>
      <c r="MXZ89" s="266"/>
      <c r="MYA89" s="266"/>
      <c r="MYB89" s="266"/>
      <c r="MYC89" s="266"/>
      <c r="MYD89" s="266"/>
      <c r="MYE89" s="266"/>
      <c r="MYF89" s="266"/>
      <c r="MYG89" s="266"/>
      <c r="MYH89" s="266"/>
      <c r="MYI89" s="266"/>
      <c r="MYJ89" s="266"/>
      <c r="MYK89" s="266"/>
      <c r="MYL89" s="266"/>
      <c r="MYM89" s="266"/>
      <c r="MYN89" s="266"/>
      <c r="MYO89" s="266"/>
      <c r="MYP89" s="266"/>
      <c r="MYQ89" s="266"/>
      <c r="MYR89" s="266"/>
      <c r="MYS89" s="266"/>
      <c r="MYT89" s="266"/>
      <c r="MYU89" s="266"/>
      <c r="MYV89" s="266"/>
      <c r="MYW89" s="266"/>
      <c r="MYX89" s="266"/>
      <c r="MYY89" s="266"/>
      <c r="MYZ89" s="266"/>
      <c r="MZA89" s="266"/>
      <c r="MZB89" s="266"/>
      <c r="MZC89" s="266"/>
      <c r="MZD89" s="266"/>
      <c r="MZE89" s="266"/>
      <c r="MZF89" s="266"/>
      <c r="MZG89" s="266"/>
      <c r="MZH89" s="266"/>
      <c r="MZI89" s="266"/>
      <c r="MZJ89" s="266"/>
      <c r="MZK89" s="266"/>
      <c r="MZL89" s="266"/>
      <c r="MZM89" s="266"/>
      <c r="MZN89" s="266"/>
      <c r="MZO89" s="266"/>
      <c r="MZP89" s="266"/>
      <c r="MZQ89" s="266"/>
      <c r="MZR89" s="266"/>
      <c r="MZS89" s="266"/>
      <c r="MZT89" s="266"/>
      <c r="MZU89" s="266"/>
      <c r="MZV89" s="266"/>
      <c r="MZW89" s="266"/>
      <c r="MZX89" s="266"/>
      <c r="MZY89" s="266"/>
      <c r="MZZ89" s="266"/>
      <c r="NAA89" s="266"/>
      <c r="NAB89" s="266"/>
      <c r="NAC89" s="266"/>
      <c r="NAD89" s="266"/>
      <c r="NAE89" s="266"/>
      <c r="NAF89" s="266"/>
      <c r="NAG89" s="266"/>
      <c r="NAH89" s="266"/>
      <c r="NAI89" s="266"/>
      <c r="NAJ89" s="266"/>
      <c r="NAK89" s="266"/>
      <c r="NAL89" s="266"/>
      <c r="NAM89" s="266"/>
      <c r="NAN89" s="266"/>
      <c r="NAO89" s="266"/>
      <c r="NAP89" s="266"/>
      <c r="NAQ89" s="266"/>
      <c r="NAR89" s="266"/>
      <c r="NAS89" s="266"/>
      <c r="NAT89" s="266"/>
      <c r="NAU89" s="266"/>
      <c r="NAV89" s="266"/>
      <c r="NAW89" s="266"/>
      <c r="NAX89" s="266"/>
      <c r="NAY89" s="266"/>
      <c r="NAZ89" s="266"/>
      <c r="NBA89" s="266"/>
      <c r="NBB89" s="266"/>
      <c r="NBC89" s="266"/>
      <c r="NBD89" s="266"/>
      <c r="NBE89" s="266"/>
      <c r="NBF89" s="266"/>
      <c r="NBG89" s="266"/>
      <c r="NBH89" s="266"/>
      <c r="NBI89" s="266"/>
      <c r="NBJ89" s="266"/>
      <c r="NBK89" s="266"/>
      <c r="NBL89" s="266"/>
      <c r="NBM89" s="266"/>
      <c r="NBN89" s="266"/>
      <c r="NBO89" s="266"/>
      <c r="NBP89" s="266"/>
      <c r="NBQ89" s="266"/>
      <c r="NBR89" s="266"/>
      <c r="NBS89" s="266"/>
      <c r="NBT89" s="266"/>
      <c r="NBU89" s="266"/>
      <c r="NBV89" s="266"/>
      <c r="NBW89" s="266"/>
      <c r="NBX89" s="266"/>
      <c r="NBY89" s="266"/>
      <c r="NBZ89" s="266"/>
      <c r="NCA89" s="266"/>
      <c r="NCB89" s="266"/>
      <c r="NCC89" s="266"/>
      <c r="NCD89" s="266"/>
      <c r="NCE89" s="266"/>
      <c r="NCF89" s="266"/>
      <c r="NCG89" s="266"/>
      <c r="NCH89" s="266"/>
      <c r="NCI89" s="266"/>
      <c r="NCJ89" s="266"/>
      <c r="NCK89" s="266"/>
      <c r="NCL89" s="266"/>
      <c r="NCM89" s="266"/>
      <c r="NCN89" s="266"/>
      <c r="NCO89" s="266"/>
      <c r="NCP89" s="266"/>
      <c r="NCQ89" s="266"/>
      <c r="NCR89" s="266"/>
      <c r="NCS89" s="266"/>
      <c r="NCT89" s="266"/>
      <c r="NCU89" s="266"/>
      <c r="NCV89" s="266"/>
      <c r="NCW89" s="266"/>
      <c r="NCX89" s="266"/>
      <c r="NCY89" s="266"/>
      <c r="NCZ89" s="266"/>
      <c r="NDA89" s="266"/>
      <c r="NDB89" s="266"/>
      <c r="NDC89" s="266"/>
      <c r="NDD89" s="266"/>
      <c r="NDE89" s="266"/>
      <c r="NDF89" s="266"/>
      <c r="NDG89" s="266"/>
      <c r="NDH89" s="266"/>
      <c r="NDI89" s="266"/>
      <c r="NDJ89" s="266"/>
      <c r="NDK89" s="266"/>
      <c r="NDL89" s="266"/>
      <c r="NDM89" s="266"/>
      <c r="NDN89" s="266"/>
      <c r="NDO89" s="266"/>
      <c r="NDP89" s="266"/>
      <c r="NDQ89" s="266"/>
      <c r="NDR89" s="266"/>
      <c r="NDS89" s="266"/>
      <c r="NDT89" s="266"/>
      <c r="NDU89" s="266"/>
      <c r="NDV89" s="266"/>
      <c r="NDW89" s="266"/>
      <c r="NDX89" s="266"/>
      <c r="NDY89" s="266"/>
      <c r="NDZ89" s="266"/>
      <c r="NEA89" s="266"/>
      <c r="NEB89" s="266"/>
      <c r="NEC89" s="266"/>
      <c r="NED89" s="266"/>
      <c r="NEE89" s="266"/>
      <c r="NEF89" s="266"/>
      <c r="NEG89" s="266"/>
      <c r="NEH89" s="266"/>
      <c r="NEI89" s="266"/>
      <c r="NEJ89" s="266"/>
      <c r="NEK89" s="266"/>
      <c r="NEL89" s="266"/>
      <c r="NEM89" s="266"/>
      <c r="NEN89" s="266"/>
      <c r="NEO89" s="266"/>
      <c r="NEP89" s="266"/>
      <c r="NEQ89" s="266"/>
      <c r="NER89" s="266"/>
      <c r="NES89" s="266"/>
      <c r="NET89" s="266"/>
      <c r="NEU89" s="266"/>
      <c r="NEV89" s="266"/>
      <c r="NEW89" s="266"/>
      <c r="NEX89" s="266"/>
      <c r="NEY89" s="266"/>
      <c r="NEZ89" s="266"/>
      <c r="NFA89" s="266"/>
      <c r="NFB89" s="266"/>
      <c r="NFC89" s="266"/>
      <c r="NFD89" s="266"/>
      <c r="NFE89" s="266"/>
      <c r="NFF89" s="266"/>
      <c r="NFG89" s="266"/>
      <c r="NFH89" s="266"/>
      <c r="NFI89" s="266"/>
      <c r="NFJ89" s="266"/>
      <c r="NFK89" s="266"/>
      <c r="NFL89" s="266"/>
      <c r="NFM89" s="266"/>
      <c r="NFN89" s="266"/>
      <c r="NFO89" s="266"/>
      <c r="NFP89" s="266"/>
      <c r="NFQ89" s="266"/>
      <c r="NFR89" s="266"/>
      <c r="NFS89" s="266"/>
      <c r="NFT89" s="266"/>
      <c r="NFU89" s="266"/>
      <c r="NFV89" s="266"/>
      <c r="NFW89" s="266"/>
      <c r="NFX89" s="266"/>
      <c r="NFY89" s="266"/>
      <c r="NFZ89" s="266"/>
      <c r="NGA89" s="266"/>
      <c r="NGB89" s="266"/>
      <c r="NGC89" s="266"/>
      <c r="NGD89" s="266"/>
      <c r="NGE89" s="266"/>
      <c r="NGF89" s="266"/>
      <c r="NGG89" s="266"/>
      <c r="NGH89" s="266"/>
      <c r="NGI89" s="266"/>
      <c r="NGJ89" s="266"/>
      <c r="NGK89" s="266"/>
      <c r="NGL89" s="266"/>
      <c r="NGM89" s="266"/>
      <c r="NGN89" s="266"/>
      <c r="NGO89" s="266"/>
      <c r="NGP89" s="266"/>
      <c r="NGQ89" s="266"/>
      <c r="NGR89" s="266"/>
      <c r="NGS89" s="266"/>
      <c r="NGT89" s="266"/>
      <c r="NGU89" s="266"/>
      <c r="NGV89" s="266"/>
      <c r="NGW89" s="266"/>
      <c r="NGX89" s="266"/>
      <c r="NGY89" s="266"/>
      <c r="NGZ89" s="266"/>
      <c r="NHA89" s="266"/>
      <c r="NHB89" s="266"/>
      <c r="NHC89" s="266"/>
      <c r="NHD89" s="266"/>
      <c r="NHE89" s="266"/>
      <c r="NHF89" s="266"/>
      <c r="NHG89" s="266"/>
      <c r="NHH89" s="266"/>
      <c r="NHI89" s="266"/>
      <c r="NHJ89" s="266"/>
      <c r="NHK89" s="266"/>
      <c r="NHL89" s="266"/>
      <c r="NHM89" s="266"/>
      <c r="NHN89" s="266"/>
      <c r="NHO89" s="266"/>
      <c r="NHP89" s="266"/>
      <c r="NHQ89" s="266"/>
      <c r="NHR89" s="266"/>
      <c r="NHS89" s="266"/>
      <c r="NHT89" s="266"/>
      <c r="NHU89" s="266"/>
      <c r="NHV89" s="266"/>
      <c r="NHW89" s="266"/>
      <c r="NHX89" s="266"/>
      <c r="NHY89" s="266"/>
      <c r="NHZ89" s="266"/>
      <c r="NIA89" s="266"/>
      <c r="NIB89" s="266"/>
      <c r="NIC89" s="266"/>
      <c r="NID89" s="266"/>
      <c r="NIE89" s="266"/>
      <c r="NIF89" s="266"/>
      <c r="NIG89" s="266"/>
      <c r="NIH89" s="266"/>
      <c r="NII89" s="266"/>
      <c r="NIJ89" s="266"/>
      <c r="NIK89" s="266"/>
      <c r="NIL89" s="266"/>
      <c r="NIM89" s="266"/>
      <c r="NIN89" s="266"/>
      <c r="NIO89" s="266"/>
      <c r="NIP89" s="266"/>
      <c r="NIQ89" s="266"/>
      <c r="NIR89" s="266"/>
      <c r="NIS89" s="266"/>
      <c r="NIT89" s="266"/>
      <c r="NIU89" s="266"/>
      <c r="NIV89" s="266"/>
      <c r="NIW89" s="266"/>
      <c r="NIX89" s="266"/>
      <c r="NIY89" s="266"/>
      <c r="NIZ89" s="266"/>
      <c r="NJA89" s="266"/>
      <c r="NJB89" s="266"/>
      <c r="NJC89" s="266"/>
      <c r="NJD89" s="266"/>
      <c r="NJE89" s="266"/>
      <c r="NJF89" s="266"/>
      <c r="NJG89" s="266"/>
      <c r="NJH89" s="266"/>
      <c r="NJI89" s="266"/>
      <c r="NJJ89" s="266"/>
      <c r="NJK89" s="266"/>
      <c r="NJL89" s="266"/>
      <c r="NJM89" s="266"/>
      <c r="NJN89" s="266"/>
      <c r="NJO89" s="266"/>
      <c r="NJP89" s="266"/>
      <c r="NJQ89" s="266"/>
      <c r="NJR89" s="266"/>
      <c r="NJS89" s="266"/>
      <c r="NJT89" s="266"/>
      <c r="NJU89" s="266"/>
      <c r="NJV89" s="266"/>
      <c r="NJW89" s="266"/>
      <c r="NJX89" s="266"/>
      <c r="NJY89" s="266"/>
      <c r="NJZ89" s="266"/>
      <c r="NKA89" s="266"/>
      <c r="NKB89" s="266"/>
      <c r="NKC89" s="266"/>
      <c r="NKD89" s="266"/>
      <c r="NKE89" s="266"/>
      <c r="NKF89" s="266"/>
      <c r="NKG89" s="266"/>
      <c r="NKH89" s="266"/>
      <c r="NKI89" s="266"/>
      <c r="NKJ89" s="266"/>
      <c r="NKK89" s="266"/>
      <c r="NKL89" s="266"/>
      <c r="NKM89" s="266"/>
      <c r="NKN89" s="266"/>
      <c r="NKO89" s="266"/>
      <c r="NKP89" s="266"/>
      <c r="NKQ89" s="266"/>
      <c r="NKR89" s="266"/>
      <c r="NKS89" s="266"/>
      <c r="NKT89" s="266"/>
      <c r="NKU89" s="266"/>
      <c r="NKV89" s="266"/>
      <c r="NKW89" s="266"/>
      <c r="NKX89" s="266"/>
      <c r="NKY89" s="266"/>
      <c r="NKZ89" s="266"/>
      <c r="NLA89" s="266"/>
      <c r="NLB89" s="266"/>
      <c r="NLC89" s="266"/>
      <c r="NLD89" s="266"/>
      <c r="NLE89" s="266"/>
      <c r="NLF89" s="266"/>
      <c r="NLG89" s="266"/>
      <c r="NLH89" s="266"/>
      <c r="NLI89" s="266"/>
      <c r="NLJ89" s="266"/>
      <c r="NLK89" s="266"/>
      <c r="NLL89" s="266"/>
      <c r="NLM89" s="266"/>
      <c r="NLN89" s="266"/>
      <c r="NLO89" s="266"/>
      <c r="NLP89" s="266"/>
      <c r="NLQ89" s="266"/>
      <c r="NLR89" s="266"/>
      <c r="NLS89" s="266"/>
      <c r="NLT89" s="266"/>
      <c r="NLU89" s="266"/>
      <c r="NLV89" s="266"/>
      <c r="NLW89" s="266"/>
      <c r="NLX89" s="266"/>
      <c r="NLY89" s="266"/>
      <c r="NLZ89" s="266"/>
      <c r="NMA89" s="266"/>
      <c r="NMB89" s="266"/>
      <c r="NMC89" s="266"/>
      <c r="NMD89" s="266"/>
      <c r="NME89" s="266"/>
      <c r="NMF89" s="266"/>
      <c r="NMG89" s="266"/>
      <c r="NMH89" s="266"/>
      <c r="NMI89" s="266"/>
      <c r="NMJ89" s="266"/>
      <c r="NMK89" s="266"/>
      <c r="NML89" s="266"/>
      <c r="NMM89" s="266"/>
      <c r="NMN89" s="266"/>
      <c r="NMO89" s="266"/>
      <c r="NMP89" s="266"/>
      <c r="NMQ89" s="266"/>
      <c r="NMR89" s="266"/>
      <c r="NMS89" s="266"/>
      <c r="NMT89" s="266"/>
      <c r="NMU89" s="266"/>
      <c r="NMV89" s="266"/>
      <c r="NMW89" s="266"/>
      <c r="NMX89" s="266"/>
      <c r="NMY89" s="266"/>
      <c r="NMZ89" s="266"/>
      <c r="NNA89" s="266"/>
      <c r="NNB89" s="266"/>
      <c r="NNC89" s="266"/>
      <c r="NND89" s="266"/>
      <c r="NNE89" s="266"/>
      <c r="NNF89" s="266"/>
      <c r="NNG89" s="266"/>
      <c r="NNH89" s="266"/>
      <c r="NNI89" s="266"/>
      <c r="NNJ89" s="266"/>
      <c r="NNK89" s="266"/>
      <c r="NNL89" s="266"/>
      <c r="NNM89" s="266"/>
      <c r="NNN89" s="266"/>
      <c r="NNO89" s="266"/>
      <c r="NNP89" s="266"/>
      <c r="NNQ89" s="266"/>
      <c r="NNR89" s="266"/>
      <c r="NNS89" s="266"/>
      <c r="NNT89" s="266"/>
      <c r="NNU89" s="266"/>
      <c r="NNV89" s="266"/>
      <c r="NNW89" s="266"/>
      <c r="NNX89" s="266"/>
      <c r="NNY89" s="266"/>
      <c r="NNZ89" s="266"/>
      <c r="NOA89" s="266"/>
      <c r="NOB89" s="266"/>
      <c r="NOC89" s="266"/>
      <c r="NOD89" s="266"/>
      <c r="NOE89" s="266"/>
      <c r="NOF89" s="266"/>
      <c r="NOG89" s="266"/>
      <c r="NOH89" s="266"/>
      <c r="NOI89" s="266"/>
      <c r="NOJ89" s="266"/>
      <c r="NOK89" s="266"/>
      <c r="NOL89" s="266"/>
      <c r="NOM89" s="266"/>
      <c r="NON89" s="266"/>
      <c r="NOO89" s="266"/>
      <c r="NOP89" s="266"/>
      <c r="NOQ89" s="266"/>
      <c r="NOR89" s="266"/>
      <c r="NOS89" s="266"/>
      <c r="NOT89" s="266"/>
      <c r="NOU89" s="266"/>
      <c r="NOV89" s="266"/>
      <c r="NOW89" s="266"/>
      <c r="NOX89" s="266"/>
      <c r="NOY89" s="266"/>
      <c r="NOZ89" s="266"/>
      <c r="NPA89" s="266"/>
      <c r="NPB89" s="266"/>
      <c r="NPC89" s="266"/>
      <c r="NPD89" s="266"/>
      <c r="NPE89" s="266"/>
      <c r="NPF89" s="266"/>
      <c r="NPG89" s="266"/>
      <c r="NPH89" s="266"/>
      <c r="NPI89" s="266"/>
      <c r="NPJ89" s="266"/>
      <c r="NPK89" s="266"/>
      <c r="NPL89" s="266"/>
      <c r="NPM89" s="266"/>
      <c r="NPN89" s="266"/>
      <c r="NPO89" s="266"/>
      <c r="NPP89" s="266"/>
      <c r="NPQ89" s="266"/>
      <c r="NPR89" s="266"/>
      <c r="NPS89" s="266"/>
      <c r="NPT89" s="266"/>
      <c r="NPU89" s="266"/>
      <c r="NPV89" s="266"/>
      <c r="NPW89" s="266"/>
      <c r="NPX89" s="266"/>
      <c r="NPY89" s="266"/>
      <c r="NPZ89" s="266"/>
      <c r="NQA89" s="266"/>
      <c r="NQB89" s="266"/>
      <c r="NQC89" s="266"/>
      <c r="NQD89" s="266"/>
      <c r="NQE89" s="266"/>
      <c r="NQF89" s="266"/>
      <c r="NQG89" s="266"/>
      <c r="NQH89" s="266"/>
      <c r="NQI89" s="266"/>
      <c r="NQJ89" s="266"/>
      <c r="NQK89" s="266"/>
      <c r="NQL89" s="266"/>
      <c r="NQM89" s="266"/>
      <c r="NQN89" s="266"/>
      <c r="NQO89" s="266"/>
      <c r="NQP89" s="266"/>
      <c r="NQQ89" s="266"/>
      <c r="NQR89" s="266"/>
      <c r="NQS89" s="266"/>
      <c r="NQT89" s="266"/>
      <c r="NQU89" s="266"/>
      <c r="NQV89" s="266"/>
      <c r="NQW89" s="266"/>
      <c r="NQX89" s="266"/>
      <c r="NQY89" s="266"/>
      <c r="NQZ89" s="266"/>
      <c r="NRA89" s="266"/>
      <c r="NRB89" s="266"/>
      <c r="NRC89" s="266"/>
      <c r="NRD89" s="266"/>
      <c r="NRE89" s="266"/>
      <c r="NRF89" s="266"/>
      <c r="NRG89" s="266"/>
      <c r="NRH89" s="266"/>
      <c r="NRI89" s="266"/>
      <c r="NRJ89" s="266"/>
      <c r="NRK89" s="266"/>
      <c r="NRL89" s="266"/>
      <c r="NRM89" s="266"/>
      <c r="NRN89" s="266"/>
      <c r="NRO89" s="266"/>
      <c r="NRP89" s="266"/>
      <c r="NRQ89" s="266"/>
      <c r="NRR89" s="266"/>
      <c r="NRS89" s="266"/>
      <c r="NRT89" s="266"/>
      <c r="NRU89" s="266"/>
      <c r="NRV89" s="266"/>
      <c r="NRW89" s="266"/>
      <c r="NRX89" s="266"/>
      <c r="NRY89" s="266"/>
      <c r="NRZ89" s="266"/>
      <c r="NSA89" s="266"/>
      <c r="NSB89" s="266"/>
      <c r="NSC89" s="266"/>
      <c r="NSD89" s="266"/>
      <c r="NSE89" s="266"/>
      <c r="NSF89" s="266"/>
      <c r="NSG89" s="266"/>
      <c r="NSH89" s="266"/>
      <c r="NSI89" s="266"/>
      <c r="NSJ89" s="266"/>
      <c r="NSK89" s="266"/>
      <c r="NSL89" s="266"/>
      <c r="NSM89" s="266"/>
      <c r="NSN89" s="266"/>
      <c r="NSO89" s="266"/>
      <c r="NSP89" s="266"/>
      <c r="NSQ89" s="266"/>
      <c r="NSR89" s="266"/>
      <c r="NSS89" s="266"/>
      <c r="NST89" s="266"/>
      <c r="NSU89" s="266"/>
      <c r="NSV89" s="266"/>
      <c r="NSW89" s="266"/>
      <c r="NSX89" s="266"/>
      <c r="NSY89" s="266"/>
      <c r="NSZ89" s="266"/>
      <c r="NTA89" s="266"/>
      <c r="NTB89" s="266"/>
      <c r="NTC89" s="266"/>
      <c r="NTD89" s="266"/>
      <c r="NTE89" s="266"/>
      <c r="NTF89" s="266"/>
      <c r="NTG89" s="266"/>
      <c r="NTH89" s="266"/>
      <c r="NTI89" s="266"/>
      <c r="NTJ89" s="266"/>
      <c r="NTK89" s="266"/>
      <c r="NTL89" s="266"/>
      <c r="NTM89" s="266"/>
      <c r="NTN89" s="266"/>
      <c r="NTO89" s="266"/>
      <c r="NTP89" s="266"/>
      <c r="NTQ89" s="266"/>
      <c r="NTR89" s="266"/>
      <c r="NTS89" s="266"/>
      <c r="NTT89" s="266"/>
      <c r="NTU89" s="266"/>
      <c r="NTV89" s="266"/>
      <c r="NTW89" s="266"/>
      <c r="NTX89" s="266"/>
      <c r="NTY89" s="266"/>
      <c r="NTZ89" s="266"/>
      <c r="NUA89" s="266"/>
      <c r="NUB89" s="266"/>
      <c r="NUC89" s="266"/>
      <c r="NUD89" s="266"/>
      <c r="NUE89" s="266"/>
      <c r="NUF89" s="266"/>
      <c r="NUG89" s="266"/>
      <c r="NUH89" s="266"/>
      <c r="NUI89" s="266"/>
      <c r="NUJ89" s="266"/>
      <c r="NUK89" s="266"/>
      <c r="NUL89" s="266"/>
      <c r="NUM89" s="266"/>
      <c r="NUN89" s="266"/>
      <c r="NUO89" s="266"/>
      <c r="NUP89" s="266"/>
      <c r="NUQ89" s="266"/>
      <c r="NUR89" s="266"/>
      <c r="NUS89" s="266"/>
      <c r="NUT89" s="266"/>
      <c r="NUU89" s="266"/>
      <c r="NUV89" s="266"/>
      <c r="NUW89" s="266"/>
      <c r="NUX89" s="266"/>
      <c r="NUY89" s="266"/>
      <c r="NUZ89" s="266"/>
      <c r="NVA89" s="266"/>
      <c r="NVB89" s="266"/>
      <c r="NVC89" s="266"/>
      <c r="NVD89" s="266"/>
      <c r="NVE89" s="266"/>
      <c r="NVF89" s="266"/>
      <c r="NVG89" s="266"/>
      <c r="NVH89" s="266"/>
      <c r="NVI89" s="266"/>
      <c r="NVJ89" s="266"/>
      <c r="NVK89" s="266"/>
      <c r="NVL89" s="266"/>
      <c r="NVM89" s="266"/>
      <c r="NVN89" s="266"/>
      <c r="NVO89" s="266"/>
      <c r="NVP89" s="266"/>
      <c r="NVQ89" s="266"/>
      <c r="NVR89" s="266"/>
      <c r="NVS89" s="266"/>
      <c r="NVT89" s="266"/>
      <c r="NVU89" s="266"/>
      <c r="NVV89" s="266"/>
      <c r="NVW89" s="266"/>
      <c r="NVX89" s="266"/>
      <c r="NVY89" s="266"/>
      <c r="NVZ89" s="266"/>
      <c r="NWA89" s="266"/>
      <c r="NWB89" s="266"/>
      <c r="NWC89" s="266"/>
      <c r="NWD89" s="266"/>
      <c r="NWE89" s="266"/>
      <c r="NWF89" s="266"/>
      <c r="NWG89" s="266"/>
      <c r="NWH89" s="266"/>
      <c r="NWI89" s="266"/>
      <c r="NWJ89" s="266"/>
      <c r="NWK89" s="266"/>
      <c r="NWL89" s="266"/>
      <c r="NWM89" s="266"/>
      <c r="NWN89" s="266"/>
      <c r="NWO89" s="266"/>
      <c r="NWP89" s="266"/>
      <c r="NWQ89" s="266"/>
      <c r="NWR89" s="266"/>
      <c r="NWS89" s="266"/>
      <c r="NWT89" s="266"/>
      <c r="NWU89" s="266"/>
      <c r="NWV89" s="266"/>
      <c r="NWW89" s="266"/>
      <c r="NWX89" s="266"/>
      <c r="NWY89" s="266"/>
      <c r="NWZ89" s="266"/>
      <c r="NXA89" s="266"/>
      <c r="NXB89" s="266"/>
      <c r="NXC89" s="266"/>
      <c r="NXD89" s="266"/>
      <c r="NXE89" s="266"/>
      <c r="NXF89" s="266"/>
      <c r="NXG89" s="266"/>
      <c r="NXH89" s="266"/>
      <c r="NXI89" s="266"/>
      <c r="NXJ89" s="266"/>
      <c r="NXK89" s="266"/>
      <c r="NXL89" s="266"/>
      <c r="NXM89" s="266"/>
      <c r="NXN89" s="266"/>
      <c r="NXO89" s="266"/>
      <c r="NXP89" s="266"/>
      <c r="NXQ89" s="266"/>
      <c r="NXR89" s="266"/>
      <c r="NXS89" s="266"/>
      <c r="NXT89" s="266"/>
      <c r="NXU89" s="266"/>
      <c r="NXV89" s="266"/>
      <c r="NXW89" s="266"/>
      <c r="NXX89" s="266"/>
      <c r="NXY89" s="266"/>
      <c r="NXZ89" s="266"/>
      <c r="NYA89" s="266"/>
      <c r="NYB89" s="266"/>
      <c r="NYC89" s="266"/>
      <c r="NYD89" s="266"/>
      <c r="NYE89" s="266"/>
      <c r="NYF89" s="266"/>
      <c r="NYG89" s="266"/>
      <c r="NYH89" s="266"/>
      <c r="NYI89" s="266"/>
      <c r="NYJ89" s="266"/>
      <c r="NYK89" s="266"/>
      <c r="NYL89" s="266"/>
      <c r="NYM89" s="266"/>
      <c r="NYN89" s="266"/>
      <c r="NYO89" s="266"/>
      <c r="NYP89" s="266"/>
      <c r="NYQ89" s="266"/>
      <c r="NYR89" s="266"/>
      <c r="NYS89" s="266"/>
      <c r="NYT89" s="266"/>
      <c r="NYU89" s="266"/>
      <c r="NYV89" s="266"/>
      <c r="NYW89" s="266"/>
      <c r="NYX89" s="266"/>
      <c r="NYY89" s="266"/>
      <c r="NYZ89" s="266"/>
      <c r="NZA89" s="266"/>
      <c r="NZB89" s="266"/>
      <c r="NZC89" s="266"/>
      <c r="NZD89" s="266"/>
      <c r="NZE89" s="266"/>
      <c r="NZF89" s="266"/>
      <c r="NZG89" s="266"/>
      <c r="NZH89" s="266"/>
      <c r="NZI89" s="266"/>
      <c r="NZJ89" s="266"/>
      <c r="NZK89" s="266"/>
      <c r="NZL89" s="266"/>
      <c r="NZM89" s="266"/>
      <c r="NZN89" s="266"/>
      <c r="NZO89" s="266"/>
      <c r="NZP89" s="266"/>
      <c r="NZQ89" s="266"/>
      <c r="NZR89" s="266"/>
      <c r="NZS89" s="266"/>
      <c r="NZT89" s="266"/>
      <c r="NZU89" s="266"/>
      <c r="NZV89" s="266"/>
      <c r="NZW89" s="266"/>
      <c r="NZX89" s="266"/>
      <c r="NZY89" s="266"/>
      <c r="NZZ89" s="266"/>
      <c r="OAA89" s="266"/>
      <c r="OAB89" s="266"/>
      <c r="OAC89" s="266"/>
      <c r="OAD89" s="266"/>
      <c r="OAE89" s="266"/>
      <c r="OAF89" s="266"/>
      <c r="OAG89" s="266"/>
      <c r="OAH89" s="266"/>
      <c r="OAI89" s="266"/>
      <c r="OAJ89" s="266"/>
      <c r="OAK89" s="266"/>
      <c r="OAL89" s="266"/>
      <c r="OAM89" s="266"/>
      <c r="OAN89" s="266"/>
      <c r="OAO89" s="266"/>
      <c r="OAP89" s="266"/>
      <c r="OAQ89" s="266"/>
      <c r="OAR89" s="266"/>
      <c r="OAS89" s="266"/>
      <c r="OAT89" s="266"/>
      <c r="OAU89" s="266"/>
      <c r="OAV89" s="266"/>
      <c r="OAW89" s="266"/>
      <c r="OAX89" s="266"/>
      <c r="OAY89" s="266"/>
      <c r="OAZ89" s="266"/>
      <c r="OBA89" s="266"/>
      <c r="OBB89" s="266"/>
      <c r="OBC89" s="266"/>
      <c r="OBD89" s="266"/>
      <c r="OBE89" s="266"/>
      <c r="OBF89" s="266"/>
      <c r="OBG89" s="266"/>
      <c r="OBH89" s="266"/>
      <c r="OBI89" s="266"/>
      <c r="OBJ89" s="266"/>
      <c r="OBK89" s="266"/>
      <c r="OBL89" s="266"/>
      <c r="OBM89" s="266"/>
      <c r="OBN89" s="266"/>
      <c r="OBO89" s="266"/>
      <c r="OBP89" s="266"/>
      <c r="OBQ89" s="266"/>
      <c r="OBR89" s="266"/>
      <c r="OBS89" s="266"/>
      <c r="OBT89" s="266"/>
      <c r="OBU89" s="266"/>
      <c r="OBV89" s="266"/>
      <c r="OBW89" s="266"/>
      <c r="OBX89" s="266"/>
      <c r="OBY89" s="266"/>
      <c r="OBZ89" s="266"/>
      <c r="OCA89" s="266"/>
      <c r="OCB89" s="266"/>
      <c r="OCC89" s="266"/>
      <c r="OCD89" s="266"/>
      <c r="OCE89" s="266"/>
      <c r="OCF89" s="266"/>
      <c r="OCG89" s="266"/>
      <c r="OCH89" s="266"/>
      <c r="OCI89" s="266"/>
      <c r="OCJ89" s="266"/>
      <c r="OCK89" s="266"/>
      <c r="OCL89" s="266"/>
      <c r="OCM89" s="266"/>
      <c r="OCN89" s="266"/>
      <c r="OCO89" s="266"/>
      <c r="OCP89" s="266"/>
      <c r="OCQ89" s="266"/>
      <c r="OCR89" s="266"/>
      <c r="OCS89" s="266"/>
      <c r="OCT89" s="266"/>
      <c r="OCU89" s="266"/>
      <c r="OCV89" s="266"/>
      <c r="OCW89" s="266"/>
      <c r="OCX89" s="266"/>
      <c r="OCY89" s="266"/>
      <c r="OCZ89" s="266"/>
      <c r="ODA89" s="266"/>
      <c r="ODB89" s="266"/>
      <c r="ODC89" s="266"/>
      <c r="ODD89" s="266"/>
      <c r="ODE89" s="266"/>
      <c r="ODF89" s="266"/>
      <c r="ODG89" s="266"/>
      <c r="ODH89" s="266"/>
      <c r="ODI89" s="266"/>
      <c r="ODJ89" s="266"/>
      <c r="ODK89" s="266"/>
      <c r="ODL89" s="266"/>
      <c r="ODM89" s="266"/>
      <c r="ODN89" s="266"/>
      <c r="ODO89" s="266"/>
      <c r="ODP89" s="266"/>
      <c r="ODQ89" s="266"/>
      <c r="ODR89" s="266"/>
      <c r="ODS89" s="266"/>
      <c r="ODT89" s="266"/>
      <c r="ODU89" s="266"/>
      <c r="ODV89" s="266"/>
      <c r="ODW89" s="266"/>
      <c r="ODX89" s="266"/>
      <c r="ODY89" s="266"/>
      <c r="ODZ89" s="266"/>
      <c r="OEA89" s="266"/>
      <c r="OEB89" s="266"/>
      <c r="OEC89" s="266"/>
      <c r="OED89" s="266"/>
      <c r="OEE89" s="266"/>
      <c r="OEF89" s="266"/>
      <c r="OEG89" s="266"/>
      <c r="OEH89" s="266"/>
      <c r="OEI89" s="266"/>
      <c r="OEJ89" s="266"/>
      <c r="OEK89" s="266"/>
      <c r="OEL89" s="266"/>
      <c r="OEM89" s="266"/>
      <c r="OEN89" s="266"/>
      <c r="OEO89" s="266"/>
      <c r="OEP89" s="266"/>
      <c r="OEQ89" s="266"/>
      <c r="OER89" s="266"/>
      <c r="OES89" s="266"/>
      <c r="OET89" s="266"/>
      <c r="OEU89" s="266"/>
      <c r="OEV89" s="266"/>
      <c r="OEW89" s="266"/>
      <c r="OEX89" s="266"/>
      <c r="OEY89" s="266"/>
      <c r="OEZ89" s="266"/>
      <c r="OFA89" s="266"/>
      <c r="OFB89" s="266"/>
      <c r="OFC89" s="266"/>
      <c r="OFD89" s="266"/>
      <c r="OFE89" s="266"/>
      <c r="OFF89" s="266"/>
      <c r="OFG89" s="266"/>
      <c r="OFH89" s="266"/>
      <c r="OFI89" s="266"/>
      <c r="OFJ89" s="266"/>
      <c r="OFK89" s="266"/>
      <c r="OFL89" s="266"/>
      <c r="OFM89" s="266"/>
      <c r="OFN89" s="266"/>
      <c r="OFO89" s="266"/>
      <c r="OFP89" s="266"/>
      <c r="OFQ89" s="266"/>
      <c r="OFR89" s="266"/>
      <c r="OFS89" s="266"/>
      <c r="OFT89" s="266"/>
      <c r="OFU89" s="266"/>
      <c r="OFV89" s="266"/>
      <c r="OFW89" s="266"/>
      <c r="OFX89" s="266"/>
      <c r="OFY89" s="266"/>
      <c r="OFZ89" s="266"/>
      <c r="OGA89" s="266"/>
      <c r="OGB89" s="266"/>
      <c r="OGC89" s="266"/>
      <c r="OGD89" s="266"/>
      <c r="OGE89" s="266"/>
      <c r="OGF89" s="266"/>
      <c r="OGG89" s="266"/>
      <c r="OGH89" s="266"/>
      <c r="OGI89" s="266"/>
      <c r="OGJ89" s="266"/>
      <c r="OGK89" s="266"/>
      <c r="OGL89" s="266"/>
      <c r="OGM89" s="266"/>
      <c r="OGN89" s="266"/>
      <c r="OGO89" s="266"/>
      <c r="OGP89" s="266"/>
      <c r="OGQ89" s="266"/>
      <c r="OGR89" s="266"/>
      <c r="OGS89" s="266"/>
      <c r="OGT89" s="266"/>
      <c r="OGU89" s="266"/>
      <c r="OGV89" s="266"/>
      <c r="OGW89" s="266"/>
      <c r="OGX89" s="266"/>
      <c r="OGY89" s="266"/>
      <c r="OGZ89" s="266"/>
      <c r="OHA89" s="266"/>
      <c r="OHB89" s="266"/>
      <c r="OHC89" s="266"/>
      <c r="OHD89" s="266"/>
      <c r="OHE89" s="266"/>
      <c r="OHF89" s="266"/>
      <c r="OHG89" s="266"/>
      <c r="OHH89" s="266"/>
      <c r="OHI89" s="266"/>
      <c r="OHJ89" s="266"/>
      <c r="OHK89" s="266"/>
      <c r="OHL89" s="266"/>
      <c r="OHM89" s="266"/>
      <c r="OHN89" s="266"/>
      <c r="OHO89" s="266"/>
      <c r="OHP89" s="266"/>
      <c r="OHQ89" s="266"/>
      <c r="OHR89" s="266"/>
      <c r="OHS89" s="266"/>
      <c r="OHT89" s="266"/>
      <c r="OHU89" s="266"/>
      <c r="OHV89" s="266"/>
      <c r="OHW89" s="266"/>
      <c r="OHX89" s="266"/>
      <c r="OHY89" s="266"/>
      <c r="OHZ89" s="266"/>
      <c r="OIA89" s="266"/>
      <c r="OIB89" s="266"/>
      <c r="OIC89" s="266"/>
      <c r="OID89" s="266"/>
      <c r="OIE89" s="266"/>
      <c r="OIF89" s="266"/>
      <c r="OIG89" s="266"/>
      <c r="OIH89" s="266"/>
      <c r="OII89" s="266"/>
      <c r="OIJ89" s="266"/>
      <c r="OIK89" s="266"/>
      <c r="OIL89" s="266"/>
      <c r="OIM89" s="266"/>
      <c r="OIN89" s="266"/>
      <c r="OIO89" s="266"/>
      <c r="OIP89" s="266"/>
      <c r="OIQ89" s="266"/>
      <c r="OIR89" s="266"/>
      <c r="OIS89" s="266"/>
      <c r="OIT89" s="266"/>
      <c r="OIU89" s="266"/>
      <c r="OIV89" s="266"/>
      <c r="OIW89" s="266"/>
      <c r="OIX89" s="266"/>
      <c r="OIY89" s="266"/>
      <c r="OIZ89" s="266"/>
      <c r="OJA89" s="266"/>
      <c r="OJB89" s="266"/>
      <c r="OJC89" s="266"/>
      <c r="OJD89" s="266"/>
      <c r="OJE89" s="266"/>
      <c r="OJF89" s="266"/>
      <c r="OJG89" s="266"/>
      <c r="OJH89" s="266"/>
      <c r="OJI89" s="266"/>
      <c r="OJJ89" s="266"/>
      <c r="OJK89" s="266"/>
      <c r="OJL89" s="266"/>
      <c r="OJM89" s="266"/>
      <c r="OJN89" s="266"/>
      <c r="OJO89" s="266"/>
      <c r="OJP89" s="266"/>
      <c r="OJQ89" s="266"/>
      <c r="OJR89" s="266"/>
      <c r="OJS89" s="266"/>
      <c r="OJT89" s="266"/>
      <c r="OJU89" s="266"/>
      <c r="OJV89" s="266"/>
      <c r="OJW89" s="266"/>
      <c r="OJX89" s="266"/>
      <c r="OJY89" s="266"/>
      <c r="OJZ89" s="266"/>
      <c r="OKA89" s="266"/>
      <c r="OKB89" s="266"/>
      <c r="OKC89" s="266"/>
      <c r="OKD89" s="266"/>
      <c r="OKE89" s="266"/>
      <c r="OKF89" s="266"/>
      <c r="OKG89" s="266"/>
      <c r="OKH89" s="266"/>
      <c r="OKI89" s="266"/>
      <c r="OKJ89" s="266"/>
      <c r="OKK89" s="266"/>
      <c r="OKL89" s="266"/>
      <c r="OKM89" s="266"/>
      <c r="OKN89" s="266"/>
      <c r="OKO89" s="266"/>
      <c r="OKP89" s="266"/>
      <c r="OKQ89" s="266"/>
      <c r="OKR89" s="266"/>
      <c r="OKS89" s="266"/>
      <c r="OKT89" s="266"/>
      <c r="OKU89" s="266"/>
      <c r="OKV89" s="266"/>
      <c r="OKW89" s="266"/>
      <c r="OKX89" s="266"/>
      <c r="OKY89" s="266"/>
      <c r="OKZ89" s="266"/>
      <c r="OLA89" s="266"/>
      <c r="OLB89" s="266"/>
      <c r="OLC89" s="266"/>
      <c r="OLD89" s="266"/>
      <c r="OLE89" s="266"/>
      <c r="OLF89" s="266"/>
      <c r="OLG89" s="266"/>
      <c r="OLH89" s="266"/>
      <c r="OLI89" s="266"/>
      <c r="OLJ89" s="266"/>
      <c r="OLK89" s="266"/>
      <c r="OLL89" s="266"/>
      <c r="OLM89" s="266"/>
      <c r="OLN89" s="266"/>
      <c r="OLO89" s="266"/>
      <c r="OLP89" s="266"/>
      <c r="OLQ89" s="266"/>
      <c r="OLR89" s="266"/>
      <c r="OLS89" s="266"/>
      <c r="OLT89" s="266"/>
      <c r="OLU89" s="266"/>
      <c r="OLV89" s="266"/>
      <c r="OLW89" s="266"/>
      <c r="OLX89" s="266"/>
      <c r="OLY89" s="266"/>
      <c r="OLZ89" s="266"/>
      <c r="OMA89" s="266"/>
      <c r="OMB89" s="266"/>
      <c r="OMC89" s="266"/>
      <c r="OMD89" s="266"/>
      <c r="OME89" s="266"/>
      <c r="OMF89" s="266"/>
      <c r="OMG89" s="266"/>
      <c r="OMH89" s="266"/>
      <c r="OMI89" s="266"/>
      <c r="OMJ89" s="266"/>
      <c r="OMK89" s="266"/>
      <c r="OML89" s="266"/>
      <c r="OMM89" s="266"/>
      <c r="OMN89" s="266"/>
      <c r="OMO89" s="266"/>
      <c r="OMP89" s="266"/>
      <c r="OMQ89" s="266"/>
      <c r="OMR89" s="266"/>
      <c r="OMS89" s="266"/>
      <c r="OMT89" s="266"/>
      <c r="OMU89" s="266"/>
      <c r="OMV89" s="266"/>
      <c r="OMW89" s="266"/>
      <c r="OMX89" s="266"/>
      <c r="OMY89" s="266"/>
      <c r="OMZ89" s="266"/>
      <c r="ONA89" s="266"/>
      <c r="ONB89" s="266"/>
      <c r="ONC89" s="266"/>
      <c r="OND89" s="266"/>
      <c r="ONE89" s="266"/>
      <c r="ONF89" s="266"/>
      <c r="ONG89" s="266"/>
      <c r="ONH89" s="266"/>
      <c r="ONI89" s="266"/>
      <c r="ONJ89" s="266"/>
      <c r="ONK89" s="266"/>
      <c r="ONL89" s="266"/>
      <c r="ONM89" s="266"/>
      <c r="ONN89" s="266"/>
      <c r="ONO89" s="266"/>
      <c r="ONP89" s="266"/>
      <c r="ONQ89" s="266"/>
      <c r="ONR89" s="266"/>
      <c r="ONS89" s="266"/>
      <c r="ONT89" s="266"/>
      <c r="ONU89" s="266"/>
      <c r="ONV89" s="266"/>
      <c r="ONW89" s="266"/>
      <c r="ONX89" s="266"/>
      <c r="ONY89" s="266"/>
      <c r="ONZ89" s="266"/>
      <c r="OOA89" s="266"/>
      <c r="OOB89" s="266"/>
      <c r="OOC89" s="266"/>
      <c r="OOD89" s="266"/>
      <c r="OOE89" s="266"/>
      <c r="OOF89" s="266"/>
      <c r="OOG89" s="266"/>
      <c r="OOH89" s="266"/>
      <c r="OOI89" s="266"/>
      <c r="OOJ89" s="266"/>
      <c r="OOK89" s="266"/>
      <c r="OOL89" s="266"/>
      <c r="OOM89" s="266"/>
      <c r="OON89" s="266"/>
      <c r="OOO89" s="266"/>
      <c r="OOP89" s="266"/>
      <c r="OOQ89" s="266"/>
      <c r="OOR89" s="266"/>
      <c r="OOS89" s="266"/>
      <c r="OOT89" s="266"/>
      <c r="OOU89" s="266"/>
      <c r="OOV89" s="266"/>
      <c r="OOW89" s="266"/>
      <c r="OOX89" s="266"/>
      <c r="OOY89" s="266"/>
      <c r="OOZ89" s="266"/>
      <c r="OPA89" s="266"/>
      <c r="OPB89" s="266"/>
      <c r="OPC89" s="266"/>
      <c r="OPD89" s="266"/>
      <c r="OPE89" s="266"/>
      <c r="OPF89" s="266"/>
      <c r="OPG89" s="266"/>
      <c r="OPH89" s="266"/>
      <c r="OPI89" s="266"/>
      <c r="OPJ89" s="266"/>
      <c r="OPK89" s="266"/>
      <c r="OPL89" s="266"/>
      <c r="OPM89" s="266"/>
      <c r="OPN89" s="266"/>
      <c r="OPO89" s="266"/>
      <c r="OPP89" s="266"/>
      <c r="OPQ89" s="266"/>
      <c r="OPR89" s="266"/>
      <c r="OPS89" s="266"/>
      <c r="OPT89" s="266"/>
      <c r="OPU89" s="266"/>
      <c r="OPV89" s="266"/>
      <c r="OPW89" s="266"/>
      <c r="OPX89" s="266"/>
      <c r="OPY89" s="266"/>
      <c r="OPZ89" s="266"/>
      <c r="OQA89" s="266"/>
      <c r="OQB89" s="266"/>
      <c r="OQC89" s="266"/>
      <c r="OQD89" s="266"/>
      <c r="OQE89" s="266"/>
      <c r="OQF89" s="266"/>
      <c r="OQG89" s="266"/>
      <c r="OQH89" s="266"/>
      <c r="OQI89" s="266"/>
      <c r="OQJ89" s="266"/>
      <c r="OQK89" s="266"/>
      <c r="OQL89" s="266"/>
      <c r="OQM89" s="266"/>
      <c r="OQN89" s="266"/>
      <c r="OQO89" s="266"/>
      <c r="OQP89" s="266"/>
      <c r="OQQ89" s="266"/>
      <c r="OQR89" s="266"/>
      <c r="OQS89" s="266"/>
      <c r="OQT89" s="266"/>
      <c r="OQU89" s="266"/>
      <c r="OQV89" s="266"/>
      <c r="OQW89" s="266"/>
      <c r="OQX89" s="266"/>
      <c r="OQY89" s="266"/>
      <c r="OQZ89" s="266"/>
      <c r="ORA89" s="266"/>
      <c r="ORB89" s="266"/>
      <c r="ORC89" s="266"/>
      <c r="ORD89" s="266"/>
      <c r="ORE89" s="266"/>
      <c r="ORF89" s="266"/>
      <c r="ORG89" s="266"/>
      <c r="ORH89" s="266"/>
      <c r="ORI89" s="266"/>
      <c r="ORJ89" s="266"/>
      <c r="ORK89" s="266"/>
      <c r="ORL89" s="266"/>
      <c r="ORM89" s="266"/>
      <c r="ORN89" s="266"/>
      <c r="ORO89" s="266"/>
      <c r="ORP89" s="266"/>
      <c r="ORQ89" s="266"/>
      <c r="ORR89" s="266"/>
      <c r="ORS89" s="266"/>
      <c r="ORT89" s="266"/>
      <c r="ORU89" s="266"/>
      <c r="ORV89" s="266"/>
      <c r="ORW89" s="266"/>
      <c r="ORX89" s="266"/>
      <c r="ORY89" s="266"/>
      <c r="ORZ89" s="266"/>
      <c r="OSA89" s="266"/>
      <c r="OSB89" s="266"/>
      <c r="OSC89" s="266"/>
      <c r="OSD89" s="266"/>
      <c r="OSE89" s="266"/>
      <c r="OSF89" s="266"/>
      <c r="OSG89" s="266"/>
      <c r="OSH89" s="266"/>
      <c r="OSI89" s="266"/>
      <c r="OSJ89" s="266"/>
      <c r="OSK89" s="266"/>
      <c r="OSL89" s="266"/>
      <c r="OSM89" s="266"/>
      <c r="OSN89" s="266"/>
      <c r="OSO89" s="266"/>
      <c r="OSP89" s="266"/>
      <c r="OSQ89" s="266"/>
      <c r="OSR89" s="266"/>
      <c r="OSS89" s="266"/>
      <c r="OST89" s="266"/>
      <c r="OSU89" s="266"/>
      <c r="OSV89" s="266"/>
      <c r="OSW89" s="266"/>
      <c r="OSX89" s="266"/>
      <c r="OSY89" s="266"/>
      <c r="OSZ89" s="266"/>
      <c r="OTA89" s="266"/>
      <c r="OTB89" s="266"/>
      <c r="OTC89" s="266"/>
      <c r="OTD89" s="266"/>
      <c r="OTE89" s="266"/>
      <c r="OTF89" s="266"/>
      <c r="OTG89" s="266"/>
      <c r="OTH89" s="266"/>
      <c r="OTI89" s="266"/>
      <c r="OTJ89" s="266"/>
      <c r="OTK89" s="266"/>
      <c r="OTL89" s="266"/>
      <c r="OTM89" s="266"/>
      <c r="OTN89" s="266"/>
      <c r="OTO89" s="266"/>
      <c r="OTP89" s="266"/>
      <c r="OTQ89" s="266"/>
      <c r="OTR89" s="266"/>
      <c r="OTS89" s="266"/>
      <c r="OTT89" s="266"/>
      <c r="OTU89" s="266"/>
      <c r="OTV89" s="266"/>
      <c r="OTW89" s="266"/>
      <c r="OTX89" s="266"/>
      <c r="OTY89" s="266"/>
      <c r="OTZ89" s="266"/>
      <c r="OUA89" s="266"/>
      <c r="OUB89" s="266"/>
      <c r="OUC89" s="266"/>
      <c r="OUD89" s="266"/>
      <c r="OUE89" s="266"/>
      <c r="OUF89" s="266"/>
      <c r="OUG89" s="266"/>
      <c r="OUH89" s="266"/>
      <c r="OUI89" s="266"/>
      <c r="OUJ89" s="266"/>
      <c r="OUK89" s="266"/>
      <c r="OUL89" s="266"/>
      <c r="OUM89" s="266"/>
      <c r="OUN89" s="266"/>
      <c r="OUO89" s="266"/>
      <c r="OUP89" s="266"/>
      <c r="OUQ89" s="266"/>
      <c r="OUR89" s="266"/>
      <c r="OUS89" s="266"/>
      <c r="OUT89" s="266"/>
      <c r="OUU89" s="266"/>
      <c r="OUV89" s="266"/>
      <c r="OUW89" s="266"/>
      <c r="OUX89" s="266"/>
      <c r="OUY89" s="266"/>
      <c r="OUZ89" s="266"/>
      <c r="OVA89" s="266"/>
      <c r="OVB89" s="266"/>
      <c r="OVC89" s="266"/>
      <c r="OVD89" s="266"/>
      <c r="OVE89" s="266"/>
      <c r="OVF89" s="266"/>
      <c r="OVG89" s="266"/>
      <c r="OVH89" s="266"/>
      <c r="OVI89" s="266"/>
      <c r="OVJ89" s="266"/>
      <c r="OVK89" s="266"/>
      <c r="OVL89" s="266"/>
      <c r="OVM89" s="266"/>
      <c r="OVN89" s="266"/>
      <c r="OVO89" s="266"/>
      <c r="OVP89" s="266"/>
      <c r="OVQ89" s="266"/>
      <c r="OVR89" s="266"/>
      <c r="OVS89" s="266"/>
      <c r="OVT89" s="266"/>
      <c r="OVU89" s="266"/>
      <c r="OVV89" s="266"/>
      <c r="OVW89" s="266"/>
      <c r="OVX89" s="266"/>
      <c r="OVY89" s="266"/>
      <c r="OVZ89" s="266"/>
      <c r="OWA89" s="266"/>
      <c r="OWB89" s="266"/>
      <c r="OWC89" s="266"/>
      <c r="OWD89" s="266"/>
      <c r="OWE89" s="266"/>
      <c r="OWF89" s="266"/>
      <c r="OWG89" s="266"/>
      <c r="OWH89" s="266"/>
      <c r="OWI89" s="266"/>
      <c r="OWJ89" s="266"/>
      <c r="OWK89" s="266"/>
      <c r="OWL89" s="266"/>
      <c r="OWM89" s="266"/>
      <c r="OWN89" s="266"/>
      <c r="OWO89" s="266"/>
      <c r="OWP89" s="266"/>
      <c r="OWQ89" s="266"/>
      <c r="OWR89" s="266"/>
      <c r="OWS89" s="266"/>
      <c r="OWT89" s="266"/>
      <c r="OWU89" s="266"/>
      <c r="OWV89" s="266"/>
      <c r="OWW89" s="266"/>
      <c r="OWX89" s="266"/>
      <c r="OWY89" s="266"/>
      <c r="OWZ89" s="266"/>
      <c r="OXA89" s="266"/>
      <c r="OXB89" s="266"/>
      <c r="OXC89" s="266"/>
      <c r="OXD89" s="266"/>
      <c r="OXE89" s="266"/>
      <c r="OXF89" s="266"/>
      <c r="OXG89" s="266"/>
      <c r="OXH89" s="266"/>
      <c r="OXI89" s="266"/>
      <c r="OXJ89" s="266"/>
      <c r="OXK89" s="266"/>
      <c r="OXL89" s="266"/>
      <c r="OXM89" s="266"/>
      <c r="OXN89" s="266"/>
      <c r="OXO89" s="266"/>
      <c r="OXP89" s="266"/>
      <c r="OXQ89" s="266"/>
      <c r="OXR89" s="266"/>
      <c r="OXS89" s="266"/>
      <c r="OXT89" s="266"/>
      <c r="OXU89" s="266"/>
      <c r="OXV89" s="266"/>
      <c r="OXW89" s="266"/>
      <c r="OXX89" s="266"/>
      <c r="OXY89" s="266"/>
      <c r="OXZ89" s="266"/>
      <c r="OYA89" s="266"/>
      <c r="OYB89" s="266"/>
      <c r="OYC89" s="266"/>
      <c r="OYD89" s="266"/>
      <c r="OYE89" s="266"/>
      <c r="OYF89" s="266"/>
      <c r="OYG89" s="266"/>
      <c r="OYH89" s="266"/>
      <c r="OYI89" s="266"/>
      <c r="OYJ89" s="266"/>
      <c r="OYK89" s="266"/>
      <c r="OYL89" s="266"/>
      <c r="OYM89" s="266"/>
      <c r="OYN89" s="266"/>
      <c r="OYO89" s="266"/>
      <c r="OYP89" s="266"/>
      <c r="OYQ89" s="266"/>
      <c r="OYR89" s="266"/>
      <c r="OYS89" s="266"/>
      <c r="OYT89" s="266"/>
      <c r="OYU89" s="266"/>
      <c r="OYV89" s="266"/>
      <c r="OYW89" s="266"/>
      <c r="OYX89" s="266"/>
      <c r="OYY89" s="266"/>
      <c r="OYZ89" s="266"/>
      <c r="OZA89" s="266"/>
      <c r="OZB89" s="266"/>
      <c r="OZC89" s="266"/>
      <c r="OZD89" s="266"/>
      <c r="OZE89" s="266"/>
      <c r="OZF89" s="266"/>
      <c r="OZG89" s="266"/>
      <c r="OZH89" s="266"/>
      <c r="OZI89" s="266"/>
      <c r="OZJ89" s="266"/>
      <c r="OZK89" s="266"/>
      <c r="OZL89" s="266"/>
      <c r="OZM89" s="266"/>
      <c r="OZN89" s="266"/>
      <c r="OZO89" s="266"/>
      <c r="OZP89" s="266"/>
      <c r="OZQ89" s="266"/>
      <c r="OZR89" s="266"/>
      <c r="OZS89" s="266"/>
      <c r="OZT89" s="266"/>
      <c r="OZU89" s="266"/>
      <c r="OZV89" s="266"/>
      <c r="OZW89" s="266"/>
      <c r="OZX89" s="266"/>
      <c r="OZY89" s="266"/>
      <c r="OZZ89" s="266"/>
      <c r="PAA89" s="266"/>
      <c r="PAB89" s="266"/>
      <c r="PAC89" s="266"/>
      <c r="PAD89" s="266"/>
      <c r="PAE89" s="266"/>
      <c r="PAF89" s="266"/>
      <c r="PAG89" s="266"/>
      <c r="PAH89" s="266"/>
      <c r="PAI89" s="266"/>
      <c r="PAJ89" s="266"/>
      <c r="PAK89" s="266"/>
      <c r="PAL89" s="266"/>
      <c r="PAM89" s="266"/>
      <c r="PAN89" s="266"/>
      <c r="PAO89" s="266"/>
      <c r="PAP89" s="266"/>
      <c r="PAQ89" s="266"/>
      <c r="PAR89" s="266"/>
      <c r="PAS89" s="266"/>
      <c r="PAT89" s="266"/>
      <c r="PAU89" s="266"/>
      <c r="PAV89" s="266"/>
      <c r="PAW89" s="266"/>
      <c r="PAX89" s="266"/>
      <c r="PAY89" s="266"/>
      <c r="PAZ89" s="266"/>
      <c r="PBA89" s="266"/>
      <c r="PBB89" s="266"/>
      <c r="PBC89" s="266"/>
      <c r="PBD89" s="266"/>
      <c r="PBE89" s="266"/>
      <c r="PBF89" s="266"/>
      <c r="PBG89" s="266"/>
      <c r="PBH89" s="266"/>
      <c r="PBI89" s="266"/>
      <c r="PBJ89" s="266"/>
      <c r="PBK89" s="266"/>
      <c r="PBL89" s="266"/>
      <c r="PBM89" s="266"/>
      <c r="PBN89" s="266"/>
      <c r="PBO89" s="266"/>
      <c r="PBP89" s="266"/>
      <c r="PBQ89" s="266"/>
      <c r="PBR89" s="266"/>
      <c r="PBS89" s="266"/>
      <c r="PBT89" s="266"/>
      <c r="PBU89" s="266"/>
      <c r="PBV89" s="266"/>
      <c r="PBW89" s="266"/>
      <c r="PBX89" s="266"/>
      <c r="PBY89" s="266"/>
      <c r="PBZ89" s="266"/>
      <c r="PCA89" s="266"/>
      <c r="PCB89" s="266"/>
      <c r="PCC89" s="266"/>
      <c r="PCD89" s="266"/>
      <c r="PCE89" s="266"/>
      <c r="PCF89" s="266"/>
      <c r="PCG89" s="266"/>
      <c r="PCH89" s="266"/>
      <c r="PCI89" s="266"/>
      <c r="PCJ89" s="266"/>
      <c r="PCK89" s="266"/>
      <c r="PCL89" s="266"/>
      <c r="PCM89" s="266"/>
      <c r="PCN89" s="266"/>
      <c r="PCO89" s="266"/>
      <c r="PCP89" s="266"/>
      <c r="PCQ89" s="266"/>
      <c r="PCR89" s="266"/>
      <c r="PCS89" s="266"/>
      <c r="PCT89" s="266"/>
      <c r="PCU89" s="266"/>
      <c r="PCV89" s="266"/>
      <c r="PCW89" s="266"/>
      <c r="PCX89" s="266"/>
      <c r="PCY89" s="266"/>
      <c r="PCZ89" s="266"/>
      <c r="PDA89" s="266"/>
      <c r="PDB89" s="266"/>
      <c r="PDC89" s="266"/>
      <c r="PDD89" s="266"/>
      <c r="PDE89" s="266"/>
      <c r="PDF89" s="266"/>
      <c r="PDG89" s="266"/>
      <c r="PDH89" s="266"/>
      <c r="PDI89" s="266"/>
      <c r="PDJ89" s="266"/>
      <c r="PDK89" s="266"/>
      <c r="PDL89" s="266"/>
      <c r="PDM89" s="266"/>
      <c r="PDN89" s="266"/>
      <c r="PDO89" s="266"/>
      <c r="PDP89" s="266"/>
      <c r="PDQ89" s="266"/>
      <c r="PDR89" s="266"/>
      <c r="PDS89" s="266"/>
      <c r="PDT89" s="266"/>
      <c r="PDU89" s="266"/>
      <c r="PDV89" s="266"/>
      <c r="PDW89" s="266"/>
      <c r="PDX89" s="266"/>
      <c r="PDY89" s="266"/>
      <c r="PDZ89" s="266"/>
      <c r="PEA89" s="266"/>
      <c r="PEB89" s="266"/>
      <c r="PEC89" s="266"/>
      <c r="PED89" s="266"/>
      <c r="PEE89" s="266"/>
      <c r="PEF89" s="266"/>
      <c r="PEG89" s="266"/>
      <c r="PEH89" s="266"/>
      <c r="PEI89" s="266"/>
      <c r="PEJ89" s="266"/>
      <c r="PEK89" s="266"/>
      <c r="PEL89" s="266"/>
      <c r="PEM89" s="266"/>
      <c r="PEN89" s="266"/>
      <c r="PEO89" s="266"/>
      <c r="PEP89" s="266"/>
      <c r="PEQ89" s="266"/>
      <c r="PER89" s="266"/>
      <c r="PES89" s="266"/>
      <c r="PET89" s="266"/>
      <c r="PEU89" s="266"/>
      <c r="PEV89" s="266"/>
      <c r="PEW89" s="266"/>
      <c r="PEX89" s="266"/>
      <c r="PEY89" s="266"/>
      <c r="PEZ89" s="266"/>
      <c r="PFA89" s="266"/>
      <c r="PFB89" s="266"/>
      <c r="PFC89" s="266"/>
      <c r="PFD89" s="266"/>
      <c r="PFE89" s="266"/>
      <c r="PFF89" s="266"/>
      <c r="PFG89" s="266"/>
      <c r="PFH89" s="266"/>
      <c r="PFI89" s="266"/>
      <c r="PFJ89" s="266"/>
      <c r="PFK89" s="266"/>
      <c r="PFL89" s="266"/>
      <c r="PFM89" s="266"/>
      <c r="PFN89" s="266"/>
      <c r="PFO89" s="266"/>
      <c r="PFP89" s="266"/>
      <c r="PFQ89" s="266"/>
      <c r="PFR89" s="266"/>
      <c r="PFS89" s="266"/>
      <c r="PFT89" s="266"/>
      <c r="PFU89" s="266"/>
      <c r="PFV89" s="266"/>
      <c r="PFW89" s="266"/>
      <c r="PFX89" s="266"/>
      <c r="PFY89" s="266"/>
      <c r="PFZ89" s="266"/>
      <c r="PGA89" s="266"/>
      <c r="PGB89" s="266"/>
      <c r="PGC89" s="266"/>
      <c r="PGD89" s="266"/>
      <c r="PGE89" s="266"/>
      <c r="PGF89" s="266"/>
      <c r="PGG89" s="266"/>
      <c r="PGH89" s="266"/>
      <c r="PGI89" s="266"/>
      <c r="PGJ89" s="266"/>
      <c r="PGK89" s="266"/>
      <c r="PGL89" s="266"/>
      <c r="PGM89" s="266"/>
      <c r="PGN89" s="266"/>
      <c r="PGO89" s="266"/>
      <c r="PGP89" s="266"/>
      <c r="PGQ89" s="266"/>
      <c r="PGR89" s="266"/>
      <c r="PGS89" s="266"/>
      <c r="PGT89" s="266"/>
      <c r="PGU89" s="266"/>
      <c r="PGV89" s="266"/>
      <c r="PGW89" s="266"/>
      <c r="PGX89" s="266"/>
      <c r="PGY89" s="266"/>
      <c r="PGZ89" s="266"/>
      <c r="PHA89" s="266"/>
      <c r="PHB89" s="266"/>
      <c r="PHC89" s="266"/>
      <c r="PHD89" s="266"/>
      <c r="PHE89" s="266"/>
      <c r="PHF89" s="266"/>
      <c r="PHG89" s="266"/>
      <c r="PHH89" s="266"/>
      <c r="PHI89" s="266"/>
      <c r="PHJ89" s="266"/>
      <c r="PHK89" s="266"/>
      <c r="PHL89" s="266"/>
      <c r="PHM89" s="266"/>
      <c r="PHN89" s="266"/>
      <c r="PHO89" s="266"/>
      <c r="PHP89" s="266"/>
      <c r="PHQ89" s="266"/>
      <c r="PHR89" s="266"/>
      <c r="PHS89" s="266"/>
      <c r="PHT89" s="266"/>
      <c r="PHU89" s="266"/>
      <c r="PHV89" s="266"/>
      <c r="PHW89" s="266"/>
      <c r="PHX89" s="266"/>
      <c r="PHY89" s="266"/>
      <c r="PHZ89" s="266"/>
      <c r="PIA89" s="266"/>
      <c r="PIB89" s="266"/>
      <c r="PIC89" s="266"/>
      <c r="PID89" s="266"/>
      <c r="PIE89" s="266"/>
      <c r="PIF89" s="266"/>
      <c r="PIG89" s="266"/>
      <c r="PIH89" s="266"/>
      <c r="PII89" s="266"/>
      <c r="PIJ89" s="266"/>
      <c r="PIK89" s="266"/>
      <c r="PIL89" s="266"/>
      <c r="PIM89" s="266"/>
      <c r="PIN89" s="266"/>
      <c r="PIO89" s="266"/>
      <c r="PIP89" s="266"/>
      <c r="PIQ89" s="266"/>
      <c r="PIR89" s="266"/>
      <c r="PIS89" s="266"/>
      <c r="PIT89" s="266"/>
      <c r="PIU89" s="266"/>
      <c r="PIV89" s="266"/>
      <c r="PIW89" s="266"/>
      <c r="PIX89" s="266"/>
      <c r="PIY89" s="266"/>
      <c r="PIZ89" s="266"/>
      <c r="PJA89" s="266"/>
      <c r="PJB89" s="266"/>
      <c r="PJC89" s="266"/>
      <c r="PJD89" s="266"/>
      <c r="PJE89" s="266"/>
      <c r="PJF89" s="266"/>
      <c r="PJG89" s="266"/>
      <c r="PJH89" s="266"/>
      <c r="PJI89" s="266"/>
      <c r="PJJ89" s="266"/>
      <c r="PJK89" s="266"/>
      <c r="PJL89" s="266"/>
      <c r="PJM89" s="266"/>
      <c r="PJN89" s="266"/>
      <c r="PJO89" s="266"/>
      <c r="PJP89" s="266"/>
      <c r="PJQ89" s="266"/>
      <c r="PJR89" s="266"/>
      <c r="PJS89" s="266"/>
      <c r="PJT89" s="266"/>
      <c r="PJU89" s="266"/>
      <c r="PJV89" s="266"/>
      <c r="PJW89" s="266"/>
      <c r="PJX89" s="266"/>
      <c r="PJY89" s="266"/>
      <c r="PJZ89" s="266"/>
      <c r="PKA89" s="266"/>
      <c r="PKB89" s="266"/>
      <c r="PKC89" s="266"/>
      <c r="PKD89" s="266"/>
      <c r="PKE89" s="266"/>
      <c r="PKF89" s="266"/>
      <c r="PKG89" s="266"/>
      <c r="PKH89" s="266"/>
      <c r="PKI89" s="266"/>
      <c r="PKJ89" s="266"/>
      <c r="PKK89" s="266"/>
      <c r="PKL89" s="266"/>
      <c r="PKM89" s="266"/>
      <c r="PKN89" s="266"/>
      <c r="PKO89" s="266"/>
      <c r="PKP89" s="266"/>
      <c r="PKQ89" s="266"/>
      <c r="PKR89" s="266"/>
      <c r="PKS89" s="266"/>
      <c r="PKT89" s="266"/>
      <c r="PKU89" s="266"/>
      <c r="PKV89" s="266"/>
      <c r="PKW89" s="266"/>
      <c r="PKX89" s="266"/>
      <c r="PKY89" s="266"/>
      <c r="PKZ89" s="266"/>
      <c r="PLA89" s="266"/>
      <c r="PLB89" s="266"/>
      <c r="PLC89" s="266"/>
      <c r="PLD89" s="266"/>
      <c r="PLE89" s="266"/>
      <c r="PLF89" s="266"/>
      <c r="PLG89" s="266"/>
      <c r="PLH89" s="266"/>
      <c r="PLI89" s="266"/>
      <c r="PLJ89" s="266"/>
      <c r="PLK89" s="266"/>
      <c r="PLL89" s="266"/>
      <c r="PLM89" s="266"/>
      <c r="PLN89" s="266"/>
      <c r="PLO89" s="266"/>
      <c r="PLP89" s="266"/>
      <c r="PLQ89" s="266"/>
      <c r="PLR89" s="266"/>
      <c r="PLS89" s="266"/>
      <c r="PLT89" s="266"/>
      <c r="PLU89" s="266"/>
      <c r="PLV89" s="266"/>
      <c r="PLW89" s="266"/>
      <c r="PLX89" s="266"/>
      <c r="PLY89" s="266"/>
      <c r="PLZ89" s="266"/>
      <c r="PMA89" s="266"/>
      <c r="PMB89" s="266"/>
      <c r="PMC89" s="266"/>
      <c r="PMD89" s="266"/>
      <c r="PME89" s="266"/>
      <c r="PMF89" s="266"/>
      <c r="PMG89" s="266"/>
      <c r="PMH89" s="266"/>
      <c r="PMI89" s="266"/>
      <c r="PMJ89" s="266"/>
      <c r="PMK89" s="266"/>
      <c r="PML89" s="266"/>
      <c r="PMM89" s="266"/>
      <c r="PMN89" s="266"/>
      <c r="PMO89" s="266"/>
      <c r="PMP89" s="266"/>
      <c r="PMQ89" s="266"/>
      <c r="PMR89" s="266"/>
      <c r="PMS89" s="266"/>
      <c r="PMT89" s="266"/>
      <c r="PMU89" s="266"/>
      <c r="PMV89" s="266"/>
      <c r="PMW89" s="266"/>
      <c r="PMX89" s="266"/>
      <c r="PMY89" s="266"/>
      <c r="PMZ89" s="266"/>
      <c r="PNA89" s="266"/>
      <c r="PNB89" s="266"/>
      <c r="PNC89" s="266"/>
      <c r="PND89" s="266"/>
      <c r="PNE89" s="266"/>
      <c r="PNF89" s="266"/>
      <c r="PNG89" s="266"/>
      <c r="PNH89" s="266"/>
      <c r="PNI89" s="266"/>
      <c r="PNJ89" s="266"/>
      <c r="PNK89" s="266"/>
      <c r="PNL89" s="266"/>
      <c r="PNM89" s="266"/>
      <c r="PNN89" s="266"/>
      <c r="PNO89" s="266"/>
      <c r="PNP89" s="266"/>
      <c r="PNQ89" s="266"/>
      <c r="PNR89" s="266"/>
      <c r="PNS89" s="266"/>
      <c r="PNT89" s="266"/>
      <c r="PNU89" s="266"/>
      <c r="PNV89" s="266"/>
      <c r="PNW89" s="266"/>
      <c r="PNX89" s="266"/>
      <c r="PNY89" s="266"/>
      <c r="PNZ89" s="266"/>
      <c r="POA89" s="266"/>
      <c r="POB89" s="266"/>
      <c r="POC89" s="266"/>
      <c r="POD89" s="266"/>
      <c r="POE89" s="266"/>
      <c r="POF89" s="266"/>
      <c r="POG89" s="266"/>
      <c r="POH89" s="266"/>
      <c r="POI89" s="266"/>
      <c r="POJ89" s="266"/>
      <c r="POK89" s="266"/>
      <c r="POL89" s="266"/>
      <c r="POM89" s="266"/>
      <c r="PON89" s="266"/>
      <c r="POO89" s="266"/>
      <c r="POP89" s="266"/>
      <c r="POQ89" s="266"/>
      <c r="POR89" s="266"/>
      <c r="POS89" s="266"/>
      <c r="POT89" s="266"/>
      <c r="POU89" s="266"/>
      <c r="POV89" s="266"/>
      <c r="POW89" s="266"/>
      <c r="POX89" s="266"/>
      <c r="POY89" s="266"/>
      <c r="POZ89" s="266"/>
      <c r="PPA89" s="266"/>
      <c r="PPB89" s="266"/>
      <c r="PPC89" s="266"/>
      <c r="PPD89" s="266"/>
      <c r="PPE89" s="266"/>
      <c r="PPF89" s="266"/>
      <c r="PPG89" s="266"/>
      <c r="PPH89" s="266"/>
      <c r="PPI89" s="266"/>
      <c r="PPJ89" s="266"/>
      <c r="PPK89" s="266"/>
      <c r="PPL89" s="266"/>
      <c r="PPM89" s="266"/>
      <c r="PPN89" s="266"/>
      <c r="PPO89" s="266"/>
      <c r="PPP89" s="266"/>
      <c r="PPQ89" s="266"/>
      <c r="PPR89" s="266"/>
      <c r="PPS89" s="266"/>
      <c r="PPT89" s="266"/>
      <c r="PPU89" s="266"/>
      <c r="PPV89" s="266"/>
      <c r="PPW89" s="266"/>
      <c r="PPX89" s="266"/>
      <c r="PPY89" s="266"/>
      <c r="PPZ89" s="266"/>
      <c r="PQA89" s="266"/>
      <c r="PQB89" s="266"/>
      <c r="PQC89" s="266"/>
      <c r="PQD89" s="266"/>
      <c r="PQE89" s="266"/>
      <c r="PQF89" s="266"/>
      <c r="PQG89" s="266"/>
      <c r="PQH89" s="266"/>
      <c r="PQI89" s="266"/>
      <c r="PQJ89" s="266"/>
      <c r="PQK89" s="266"/>
      <c r="PQL89" s="266"/>
      <c r="PQM89" s="266"/>
      <c r="PQN89" s="266"/>
      <c r="PQO89" s="266"/>
      <c r="PQP89" s="266"/>
      <c r="PQQ89" s="266"/>
      <c r="PQR89" s="266"/>
      <c r="PQS89" s="266"/>
      <c r="PQT89" s="266"/>
      <c r="PQU89" s="266"/>
      <c r="PQV89" s="266"/>
      <c r="PQW89" s="266"/>
      <c r="PQX89" s="266"/>
      <c r="PQY89" s="266"/>
      <c r="PQZ89" s="266"/>
      <c r="PRA89" s="266"/>
      <c r="PRB89" s="266"/>
      <c r="PRC89" s="266"/>
      <c r="PRD89" s="266"/>
      <c r="PRE89" s="266"/>
      <c r="PRF89" s="266"/>
      <c r="PRG89" s="266"/>
      <c r="PRH89" s="266"/>
      <c r="PRI89" s="266"/>
      <c r="PRJ89" s="266"/>
      <c r="PRK89" s="266"/>
      <c r="PRL89" s="266"/>
      <c r="PRM89" s="266"/>
      <c r="PRN89" s="266"/>
      <c r="PRO89" s="266"/>
      <c r="PRP89" s="266"/>
      <c r="PRQ89" s="266"/>
      <c r="PRR89" s="266"/>
      <c r="PRS89" s="266"/>
      <c r="PRT89" s="266"/>
      <c r="PRU89" s="266"/>
      <c r="PRV89" s="266"/>
      <c r="PRW89" s="266"/>
      <c r="PRX89" s="266"/>
      <c r="PRY89" s="266"/>
      <c r="PRZ89" s="266"/>
      <c r="PSA89" s="266"/>
      <c r="PSB89" s="266"/>
      <c r="PSC89" s="266"/>
      <c r="PSD89" s="266"/>
      <c r="PSE89" s="266"/>
      <c r="PSF89" s="266"/>
      <c r="PSG89" s="266"/>
      <c r="PSH89" s="266"/>
      <c r="PSI89" s="266"/>
      <c r="PSJ89" s="266"/>
      <c r="PSK89" s="266"/>
      <c r="PSL89" s="266"/>
      <c r="PSM89" s="266"/>
      <c r="PSN89" s="266"/>
      <c r="PSO89" s="266"/>
      <c r="PSP89" s="266"/>
      <c r="PSQ89" s="266"/>
      <c r="PSR89" s="266"/>
      <c r="PSS89" s="266"/>
      <c r="PST89" s="266"/>
      <c r="PSU89" s="266"/>
      <c r="PSV89" s="266"/>
      <c r="PSW89" s="266"/>
      <c r="PSX89" s="266"/>
      <c r="PSY89" s="266"/>
      <c r="PSZ89" s="266"/>
      <c r="PTA89" s="266"/>
      <c r="PTB89" s="266"/>
      <c r="PTC89" s="266"/>
      <c r="PTD89" s="266"/>
      <c r="PTE89" s="266"/>
      <c r="PTF89" s="266"/>
      <c r="PTG89" s="266"/>
      <c r="PTH89" s="266"/>
      <c r="PTI89" s="266"/>
      <c r="PTJ89" s="266"/>
      <c r="PTK89" s="266"/>
      <c r="PTL89" s="266"/>
      <c r="PTM89" s="266"/>
      <c r="PTN89" s="266"/>
      <c r="PTO89" s="266"/>
      <c r="PTP89" s="266"/>
      <c r="PTQ89" s="266"/>
      <c r="PTR89" s="266"/>
      <c r="PTS89" s="266"/>
      <c r="PTT89" s="266"/>
      <c r="PTU89" s="266"/>
      <c r="PTV89" s="266"/>
      <c r="PTW89" s="266"/>
      <c r="PTX89" s="266"/>
      <c r="PTY89" s="266"/>
      <c r="PTZ89" s="266"/>
      <c r="PUA89" s="266"/>
      <c r="PUB89" s="266"/>
      <c r="PUC89" s="266"/>
      <c r="PUD89" s="266"/>
      <c r="PUE89" s="266"/>
      <c r="PUF89" s="266"/>
      <c r="PUG89" s="266"/>
      <c r="PUH89" s="266"/>
      <c r="PUI89" s="266"/>
      <c r="PUJ89" s="266"/>
      <c r="PUK89" s="266"/>
      <c r="PUL89" s="266"/>
      <c r="PUM89" s="266"/>
      <c r="PUN89" s="266"/>
      <c r="PUO89" s="266"/>
      <c r="PUP89" s="266"/>
      <c r="PUQ89" s="266"/>
      <c r="PUR89" s="266"/>
      <c r="PUS89" s="266"/>
      <c r="PUT89" s="266"/>
      <c r="PUU89" s="266"/>
      <c r="PUV89" s="266"/>
      <c r="PUW89" s="266"/>
      <c r="PUX89" s="266"/>
      <c r="PUY89" s="266"/>
      <c r="PUZ89" s="266"/>
      <c r="PVA89" s="266"/>
      <c r="PVB89" s="266"/>
      <c r="PVC89" s="266"/>
      <c r="PVD89" s="266"/>
      <c r="PVE89" s="266"/>
      <c r="PVF89" s="266"/>
      <c r="PVG89" s="266"/>
      <c r="PVH89" s="266"/>
      <c r="PVI89" s="266"/>
      <c r="PVJ89" s="266"/>
      <c r="PVK89" s="266"/>
      <c r="PVL89" s="266"/>
      <c r="PVM89" s="266"/>
      <c r="PVN89" s="266"/>
      <c r="PVO89" s="266"/>
      <c r="PVP89" s="266"/>
      <c r="PVQ89" s="266"/>
      <c r="PVR89" s="266"/>
      <c r="PVS89" s="266"/>
      <c r="PVT89" s="266"/>
      <c r="PVU89" s="266"/>
      <c r="PVV89" s="266"/>
      <c r="PVW89" s="266"/>
      <c r="PVX89" s="266"/>
      <c r="PVY89" s="266"/>
      <c r="PVZ89" s="266"/>
      <c r="PWA89" s="266"/>
      <c r="PWB89" s="266"/>
      <c r="PWC89" s="266"/>
      <c r="PWD89" s="266"/>
      <c r="PWE89" s="266"/>
      <c r="PWF89" s="266"/>
      <c r="PWG89" s="266"/>
      <c r="PWH89" s="266"/>
      <c r="PWI89" s="266"/>
      <c r="PWJ89" s="266"/>
      <c r="PWK89" s="266"/>
      <c r="PWL89" s="266"/>
      <c r="PWM89" s="266"/>
      <c r="PWN89" s="266"/>
      <c r="PWO89" s="266"/>
      <c r="PWP89" s="266"/>
      <c r="PWQ89" s="266"/>
      <c r="PWR89" s="266"/>
      <c r="PWS89" s="266"/>
      <c r="PWT89" s="266"/>
      <c r="PWU89" s="266"/>
      <c r="PWV89" s="266"/>
      <c r="PWW89" s="266"/>
      <c r="PWX89" s="266"/>
      <c r="PWY89" s="266"/>
      <c r="PWZ89" s="266"/>
      <c r="PXA89" s="266"/>
      <c r="PXB89" s="266"/>
      <c r="PXC89" s="266"/>
      <c r="PXD89" s="266"/>
      <c r="PXE89" s="266"/>
      <c r="PXF89" s="266"/>
      <c r="PXG89" s="266"/>
      <c r="PXH89" s="266"/>
      <c r="PXI89" s="266"/>
      <c r="PXJ89" s="266"/>
      <c r="PXK89" s="266"/>
      <c r="PXL89" s="266"/>
      <c r="PXM89" s="266"/>
      <c r="PXN89" s="266"/>
      <c r="PXO89" s="266"/>
      <c r="PXP89" s="266"/>
      <c r="PXQ89" s="266"/>
      <c r="PXR89" s="266"/>
      <c r="PXS89" s="266"/>
      <c r="PXT89" s="266"/>
      <c r="PXU89" s="266"/>
      <c r="PXV89" s="266"/>
      <c r="PXW89" s="266"/>
      <c r="PXX89" s="266"/>
      <c r="PXY89" s="266"/>
      <c r="PXZ89" s="266"/>
      <c r="PYA89" s="266"/>
      <c r="PYB89" s="266"/>
      <c r="PYC89" s="266"/>
      <c r="PYD89" s="266"/>
      <c r="PYE89" s="266"/>
      <c r="PYF89" s="266"/>
      <c r="PYG89" s="266"/>
      <c r="PYH89" s="266"/>
      <c r="PYI89" s="266"/>
      <c r="PYJ89" s="266"/>
      <c r="PYK89" s="266"/>
      <c r="PYL89" s="266"/>
      <c r="PYM89" s="266"/>
      <c r="PYN89" s="266"/>
      <c r="PYO89" s="266"/>
      <c r="PYP89" s="266"/>
      <c r="PYQ89" s="266"/>
      <c r="PYR89" s="266"/>
      <c r="PYS89" s="266"/>
      <c r="PYT89" s="266"/>
      <c r="PYU89" s="266"/>
      <c r="PYV89" s="266"/>
      <c r="PYW89" s="266"/>
      <c r="PYX89" s="266"/>
      <c r="PYY89" s="266"/>
      <c r="PYZ89" s="266"/>
      <c r="PZA89" s="266"/>
      <c r="PZB89" s="266"/>
      <c r="PZC89" s="266"/>
      <c r="PZD89" s="266"/>
      <c r="PZE89" s="266"/>
      <c r="PZF89" s="266"/>
      <c r="PZG89" s="266"/>
      <c r="PZH89" s="266"/>
      <c r="PZI89" s="266"/>
      <c r="PZJ89" s="266"/>
      <c r="PZK89" s="266"/>
      <c r="PZL89" s="266"/>
      <c r="PZM89" s="266"/>
      <c r="PZN89" s="266"/>
      <c r="PZO89" s="266"/>
      <c r="PZP89" s="266"/>
      <c r="PZQ89" s="266"/>
      <c r="PZR89" s="266"/>
      <c r="PZS89" s="266"/>
      <c r="PZT89" s="266"/>
      <c r="PZU89" s="266"/>
      <c r="PZV89" s="266"/>
      <c r="PZW89" s="266"/>
      <c r="PZX89" s="266"/>
      <c r="PZY89" s="266"/>
      <c r="PZZ89" s="266"/>
      <c r="QAA89" s="266"/>
      <c r="QAB89" s="266"/>
      <c r="QAC89" s="266"/>
      <c r="QAD89" s="266"/>
      <c r="QAE89" s="266"/>
      <c r="QAF89" s="266"/>
      <c r="QAG89" s="266"/>
      <c r="QAH89" s="266"/>
      <c r="QAI89" s="266"/>
      <c r="QAJ89" s="266"/>
      <c r="QAK89" s="266"/>
      <c r="QAL89" s="266"/>
      <c r="QAM89" s="266"/>
      <c r="QAN89" s="266"/>
      <c r="QAO89" s="266"/>
      <c r="QAP89" s="266"/>
      <c r="QAQ89" s="266"/>
      <c r="QAR89" s="266"/>
      <c r="QAS89" s="266"/>
      <c r="QAT89" s="266"/>
      <c r="QAU89" s="266"/>
      <c r="QAV89" s="266"/>
      <c r="QAW89" s="266"/>
      <c r="QAX89" s="266"/>
      <c r="QAY89" s="266"/>
      <c r="QAZ89" s="266"/>
      <c r="QBA89" s="266"/>
      <c r="QBB89" s="266"/>
      <c r="QBC89" s="266"/>
      <c r="QBD89" s="266"/>
      <c r="QBE89" s="266"/>
      <c r="QBF89" s="266"/>
      <c r="QBG89" s="266"/>
      <c r="QBH89" s="266"/>
      <c r="QBI89" s="266"/>
      <c r="QBJ89" s="266"/>
      <c r="QBK89" s="266"/>
      <c r="QBL89" s="266"/>
      <c r="QBM89" s="266"/>
      <c r="QBN89" s="266"/>
      <c r="QBO89" s="266"/>
      <c r="QBP89" s="266"/>
      <c r="QBQ89" s="266"/>
      <c r="QBR89" s="266"/>
      <c r="QBS89" s="266"/>
      <c r="QBT89" s="266"/>
      <c r="QBU89" s="266"/>
      <c r="QBV89" s="266"/>
      <c r="QBW89" s="266"/>
      <c r="QBX89" s="266"/>
      <c r="QBY89" s="266"/>
      <c r="QBZ89" s="266"/>
      <c r="QCA89" s="266"/>
      <c r="QCB89" s="266"/>
      <c r="QCC89" s="266"/>
      <c r="QCD89" s="266"/>
      <c r="QCE89" s="266"/>
      <c r="QCF89" s="266"/>
      <c r="QCG89" s="266"/>
      <c r="QCH89" s="266"/>
      <c r="QCI89" s="266"/>
      <c r="QCJ89" s="266"/>
      <c r="QCK89" s="266"/>
      <c r="QCL89" s="266"/>
      <c r="QCM89" s="266"/>
      <c r="QCN89" s="266"/>
      <c r="QCO89" s="266"/>
      <c r="QCP89" s="266"/>
      <c r="QCQ89" s="266"/>
      <c r="QCR89" s="266"/>
      <c r="QCS89" s="266"/>
      <c r="QCT89" s="266"/>
      <c r="QCU89" s="266"/>
      <c r="QCV89" s="266"/>
      <c r="QCW89" s="266"/>
      <c r="QCX89" s="266"/>
      <c r="QCY89" s="266"/>
      <c r="QCZ89" s="266"/>
      <c r="QDA89" s="266"/>
      <c r="QDB89" s="266"/>
      <c r="QDC89" s="266"/>
      <c r="QDD89" s="266"/>
      <c r="QDE89" s="266"/>
      <c r="QDF89" s="266"/>
      <c r="QDG89" s="266"/>
      <c r="QDH89" s="266"/>
      <c r="QDI89" s="266"/>
      <c r="QDJ89" s="266"/>
      <c r="QDK89" s="266"/>
      <c r="QDL89" s="266"/>
      <c r="QDM89" s="266"/>
      <c r="QDN89" s="266"/>
      <c r="QDO89" s="266"/>
      <c r="QDP89" s="266"/>
      <c r="QDQ89" s="266"/>
      <c r="QDR89" s="266"/>
      <c r="QDS89" s="266"/>
      <c r="QDT89" s="266"/>
      <c r="QDU89" s="266"/>
      <c r="QDV89" s="266"/>
      <c r="QDW89" s="266"/>
      <c r="QDX89" s="266"/>
      <c r="QDY89" s="266"/>
      <c r="QDZ89" s="266"/>
      <c r="QEA89" s="266"/>
      <c r="QEB89" s="266"/>
      <c r="QEC89" s="266"/>
      <c r="QED89" s="266"/>
      <c r="QEE89" s="266"/>
      <c r="QEF89" s="266"/>
      <c r="QEG89" s="266"/>
      <c r="QEH89" s="266"/>
      <c r="QEI89" s="266"/>
      <c r="QEJ89" s="266"/>
      <c r="QEK89" s="266"/>
      <c r="QEL89" s="266"/>
      <c r="QEM89" s="266"/>
      <c r="QEN89" s="266"/>
      <c r="QEO89" s="266"/>
      <c r="QEP89" s="266"/>
      <c r="QEQ89" s="266"/>
      <c r="QER89" s="266"/>
      <c r="QES89" s="266"/>
      <c r="QET89" s="266"/>
      <c r="QEU89" s="266"/>
      <c r="QEV89" s="266"/>
      <c r="QEW89" s="266"/>
      <c r="QEX89" s="266"/>
      <c r="QEY89" s="266"/>
      <c r="QEZ89" s="266"/>
      <c r="QFA89" s="266"/>
      <c r="QFB89" s="266"/>
      <c r="QFC89" s="266"/>
      <c r="QFD89" s="266"/>
      <c r="QFE89" s="266"/>
      <c r="QFF89" s="266"/>
      <c r="QFG89" s="266"/>
      <c r="QFH89" s="266"/>
      <c r="QFI89" s="266"/>
      <c r="QFJ89" s="266"/>
      <c r="QFK89" s="266"/>
      <c r="QFL89" s="266"/>
      <c r="QFM89" s="266"/>
      <c r="QFN89" s="266"/>
      <c r="QFO89" s="266"/>
      <c r="QFP89" s="266"/>
      <c r="QFQ89" s="266"/>
      <c r="QFR89" s="266"/>
      <c r="QFS89" s="266"/>
      <c r="QFT89" s="266"/>
      <c r="QFU89" s="266"/>
      <c r="QFV89" s="266"/>
      <c r="QFW89" s="266"/>
      <c r="QFX89" s="266"/>
      <c r="QFY89" s="266"/>
      <c r="QFZ89" s="266"/>
      <c r="QGA89" s="266"/>
      <c r="QGB89" s="266"/>
      <c r="QGC89" s="266"/>
      <c r="QGD89" s="266"/>
      <c r="QGE89" s="266"/>
      <c r="QGF89" s="266"/>
      <c r="QGG89" s="266"/>
      <c r="QGH89" s="266"/>
      <c r="QGI89" s="266"/>
      <c r="QGJ89" s="266"/>
      <c r="QGK89" s="266"/>
      <c r="QGL89" s="266"/>
      <c r="QGM89" s="266"/>
      <c r="QGN89" s="266"/>
      <c r="QGO89" s="266"/>
      <c r="QGP89" s="266"/>
      <c r="QGQ89" s="266"/>
      <c r="QGR89" s="266"/>
      <c r="QGS89" s="266"/>
      <c r="QGT89" s="266"/>
      <c r="QGU89" s="266"/>
      <c r="QGV89" s="266"/>
      <c r="QGW89" s="266"/>
      <c r="QGX89" s="266"/>
      <c r="QGY89" s="266"/>
      <c r="QGZ89" s="266"/>
      <c r="QHA89" s="266"/>
      <c r="QHB89" s="266"/>
      <c r="QHC89" s="266"/>
      <c r="QHD89" s="266"/>
      <c r="QHE89" s="266"/>
      <c r="QHF89" s="266"/>
      <c r="QHG89" s="266"/>
      <c r="QHH89" s="266"/>
      <c r="QHI89" s="266"/>
      <c r="QHJ89" s="266"/>
      <c r="QHK89" s="266"/>
      <c r="QHL89" s="266"/>
      <c r="QHM89" s="266"/>
      <c r="QHN89" s="266"/>
      <c r="QHO89" s="266"/>
      <c r="QHP89" s="266"/>
      <c r="QHQ89" s="266"/>
      <c r="QHR89" s="266"/>
      <c r="QHS89" s="266"/>
      <c r="QHT89" s="266"/>
      <c r="QHU89" s="266"/>
      <c r="QHV89" s="266"/>
      <c r="QHW89" s="266"/>
      <c r="QHX89" s="266"/>
      <c r="QHY89" s="266"/>
      <c r="QHZ89" s="266"/>
      <c r="QIA89" s="266"/>
      <c r="QIB89" s="266"/>
      <c r="QIC89" s="266"/>
      <c r="QID89" s="266"/>
      <c r="QIE89" s="266"/>
      <c r="QIF89" s="266"/>
      <c r="QIG89" s="266"/>
      <c r="QIH89" s="266"/>
      <c r="QII89" s="266"/>
      <c r="QIJ89" s="266"/>
      <c r="QIK89" s="266"/>
      <c r="QIL89" s="266"/>
      <c r="QIM89" s="266"/>
      <c r="QIN89" s="266"/>
      <c r="QIO89" s="266"/>
      <c r="QIP89" s="266"/>
      <c r="QIQ89" s="266"/>
      <c r="QIR89" s="266"/>
      <c r="QIS89" s="266"/>
      <c r="QIT89" s="266"/>
      <c r="QIU89" s="266"/>
      <c r="QIV89" s="266"/>
      <c r="QIW89" s="266"/>
      <c r="QIX89" s="266"/>
      <c r="QIY89" s="266"/>
      <c r="QIZ89" s="266"/>
      <c r="QJA89" s="266"/>
      <c r="QJB89" s="266"/>
      <c r="QJC89" s="266"/>
      <c r="QJD89" s="266"/>
      <c r="QJE89" s="266"/>
      <c r="QJF89" s="266"/>
      <c r="QJG89" s="266"/>
      <c r="QJH89" s="266"/>
      <c r="QJI89" s="266"/>
      <c r="QJJ89" s="266"/>
      <c r="QJK89" s="266"/>
      <c r="QJL89" s="266"/>
      <c r="QJM89" s="266"/>
      <c r="QJN89" s="266"/>
      <c r="QJO89" s="266"/>
      <c r="QJP89" s="266"/>
      <c r="QJQ89" s="266"/>
      <c r="QJR89" s="266"/>
      <c r="QJS89" s="266"/>
      <c r="QJT89" s="266"/>
      <c r="QJU89" s="266"/>
      <c r="QJV89" s="266"/>
      <c r="QJW89" s="266"/>
      <c r="QJX89" s="266"/>
      <c r="QJY89" s="266"/>
      <c r="QJZ89" s="266"/>
      <c r="QKA89" s="266"/>
      <c r="QKB89" s="266"/>
      <c r="QKC89" s="266"/>
      <c r="QKD89" s="266"/>
      <c r="QKE89" s="266"/>
      <c r="QKF89" s="266"/>
      <c r="QKG89" s="266"/>
      <c r="QKH89" s="266"/>
      <c r="QKI89" s="266"/>
      <c r="QKJ89" s="266"/>
      <c r="QKK89" s="266"/>
      <c r="QKL89" s="266"/>
      <c r="QKM89" s="266"/>
      <c r="QKN89" s="266"/>
      <c r="QKO89" s="266"/>
      <c r="QKP89" s="266"/>
      <c r="QKQ89" s="266"/>
      <c r="QKR89" s="266"/>
      <c r="QKS89" s="266"/>
      <c r="QKT89" s="266"/>
      <c r="QKU89" s="266"/>
      <c r="QKV89" s="266"/>
      <c r="QKW89" s="266"/>
      <c r="QKX89" s="266"/>
      <c r="QKY89" s="266"/>
      <c r="QKZ89" s="266"/>
      <c r="QLA89" s="266"/>
      <c r="QLB89" s="266"/>
      <c r="QLC89" s="266"/>
      <c r="QLD89" s="266"/>
      <c r="QLE89" s="266"/>
      <c r="QLF89" s="266"/>
      <c r="QLG89" s="266"/>
      <c r="QLH89" s="266"/>
      <c r="QLI89" s="266"/>
      <c r="QLJ89" s="266"/>
      <c r="QLK89" s="266"/>
      <c r="QLL89" s="266"/>
      <c r="QLM89" s="266"/>
      <c r="QLN89" s="266"/>
      <c r="QLO89" s="266"/>
      <c r="QLP89" s="266"/>
      <c r="QLQ89" s="266"/>
      <c r="QLR89" s="266"/>
      <c r="QLS89" s="266"/>
      <c r="QLT89" s="266"/>
      <c r="QLU89" s="266"/>
      <c r="QLV89" s="266"/>
      <c r="QLW89" s="266"/>
      <c r="QLX89" s="266"/>
      <c r="QLY89" s="266"/>
      <c r="QLZ89" s="266"/>
      <c r="QMA89" s="266"/>
      <c r="QMB89" s="266"/>
      <c r="QMC89" s="266"/>
      <c r="QMD89" s="266"/>
      <c r="QME89" s="266"/>
      <c r="QMF89" s="266"/>
      <c r="QMG89" s="266"/>
      <c r="QMH89" s="266"/>
      <c r="QMI89" s="266"/>
      <c r="QMJ89" s="266"/>
      <c r="QMK89" s="266"/>
      <c r="QML89" s="266"/>
      <c r="QMM89" s="266"/>
      <c r="QMN89" s="266"/>
      <c r="QMO89" s="266"/>
      <c r="QMP89" s="266"/>
      <c r="QMQ89" s="266"/>
      <c r="QMR89" s="266"/>
      <c r="QMS89" s="266"/>
      <c r="QMT89" s="266"/>
      <c r="QMU89" s="266"/>
      <c r="QMV89" s="266"/>
      <c r="QMW89" s="266"/>
      <c r="QMX89" s="266"/>
      <c r="QMY89" s="266"/>
      <c r="QMZ89" s="266"/>
      <c r="QNA89" s="266"/>
      <c r="QNB89" s="266"/>
      <c r="QNC89" s="266"/>
      <c r="QND89" s="266"/>
      <c r="QNE89" s="266"/>
      <c r="QNF89" s="266"/>
      <c r="QNG89" s="266"/>
      <c r="QNH89" s="266"/>
      <c r="QNI89" s="266"/>
      <c r="QNJ89" s="266"/>
      <c r="QNK89" s="266"/>
      <c r="QNL89" s="266"/>
      <c r="QNM89" s="266"/>
      <c r="QNN89" s="266"/>
      <c r="QNO89" s="266"/>
      <c r="QNP89" s="266"/>
      <c r="QNQ89" s="266"/>
      <c r="QNR89" s="266"/>
      <c r="QNS89" s="266"/>
      <c r="QNT89" s="266"/>
      <c r="QNU89" s="266"/>
      <c r="QNV89" s="266"/>
      <c r="QNW89" s="266"/>
      <c r="QNX89" s="266"/>
      <c r="QNY89" s="266"/>
      <c r="QNZ89" s="266"/>
      <c r="QOA89" s="266"/>
      <c r="QOB89" s="266"/>
      <c r="QOC89" s="266"/>
      <c r="QOD89" s="266"/>
      <c r="QOE89" s="266"/>
      <c r="QOF89" s="266"/>
      <c r="QOG89" s="266"/>
      <c r="QOH89" s="266"/>
      <c r="QOI89" s="266"/>
      <c r="QOJ89" s="266"/>
      <c r="QOK89" s="266"/>
      <c r="QOL89" s="266"/>
      <c r="QOM89" s="266"/>
      <c r="QON89" s="266"/>
      <c r="QOO89" s="266"/>
      <c r="QOP89" s="266"/>
      <c r="QOQ89" s="266"/>
      <c r="QOR89" s="266"/>
      <c r="QOS89" s="266"/>
      <c r="QOT89" s="266"/>
      <c r="QOU89" s="266"/>
      <c r="QOV89" s="266"/>
      <c r="QOW89" s="266"/>
      <c r="QOX89" s="266"/>
      <c r="QOY89" s="266"/>
      <c r="QOZ89" s="266"/>
      <c r="QPA89" s="266"/>
      <c r="QPB89" s="266"/>
      <c r="QPC89" s="266"/>
      <c r="QPD89" s="266"/>
      <c r="QPE89" s="266"/>
      <c r="QPF89" s="266"/>
      <c r="QPG89" s="266"/>
      <c r="QPH89" s="266"/>
      <c r="QPI89" s="266"/>
      <c r="QPJ89" s="266"/>
      <c r="QPK89" s="266"/>
      <c r="QPL89" s="266"/>
      <c r="QPM89" s="266"/>
      <c r="QPN89" s="266"/>
      <c r="QPO89" s="266"/>
      <c r="QPP89" s="266"/>
      <c r="QPQ89" s="266"/>
      <c r="QPR89" s="266"/>
      <c r="QPS89" s="266"/>
      <c r="QPT89" s="266"/>
      <c r="QPU89" s="266"/>
      <c r="QPV89" s="266"/>
      <c r="QPW89" s="266"/>
      <c r="QPX89" s="266"/>
      <c r="QPY89" s="266"/>
      <c r="QPZ89" s="266"/>
      <c r="QQA89" s="266"/>
      <c r="QQB89" s="266"/>
      <c r="QQC89" s="266"/>
      <c r="QQD89" s="266"/>
      <c r="QQE89" s="266"/>
      <c r="QQF89" s="266"/>
      <c r="QQG89" s="266"/>
      <c r="QQH89" s="266"/>
      <c r="QQI89" s="266"/>
      <c r="QQJ89" s="266"/>
      <c r="QQK89" s="266"/>
      <c r="QQL89" s="266"/>
      <c r="QQM89" s="266"/>
      <c r="QQN89" s="266"/>
      <c r="QQO89" s="266"/>
      <c r="QQP89" s="266"/>
      <c r="QQQ89" s="266"/>
      <c r="QQR89" s="266"/>
      <c r="QQS89" s="266"/>
      <c r="QQT89" s="266"/>
      <c r="QQU89" s="266"/>
      <c r="QQV89" s="266"/>
      <c r="QQW89" s="266"/>
      <c r="QQX89" s="266"/>
      <c r="QQY89" s="266"/>
      <c r="QQZ89" s="266"/>
      <c r="QRA89" s="266"/>
      <c r="QRB89" s="266"/>
      <c r="QRC89" s="266"/>
      <c r="QRD89" s="266"/>
      <c r="QRE89" s="266"/>
      <c r="QRF89" s="266"/>
      <c r="QRG89" s="266"/>
      <c r="QRH89" s="266"/>
      <c r="QRI89" s="266"/>
      <c r="QRJ89" s="266"/>
      <c r="QRK89" s="266"/>
      <c r="QRL89" s="266"/>
      <c r="QRM89" s="266"/>
      <c r="QRN89" s="266"/>
      <c r="QRO89" s="266"/>
      <c r="QRP89" s="266"/>
      <c r="QRQ89" s="266"/>
      <c r="QRR89" s="266"/>
      <c r="QRS89" s="266"/>
      <c r="QRT89" s="266"/>
      <c r="QRU89" s="266"/>
      <c r="QRV89" s="266"/>
      <c r="QRW89" s="266"/>
      <c r="QRX89" s="266"/>
      <c r="QRY89" s="266"/>
      <c r="QRZ89" s="266"/>
      <c r="QSA89" s="266"/>
      <c r="QSB89" s="266"/>
      <c r="QSC89" s="266"/>
      <c r="QSD89" s="266"/>
      <c r="QSE89" s="266"/>
      <c r="QSF89" s="266"/>
      <c r="QSG89" s="266"/>
      <c r="QSH89" s="266"/>
      <c r="QSI89" s="266"/>
      <c r="QSJ89" s="266"/>
      <c r="QSK89" s="266"/>
      <c r="QSL89" s="266"/>
      <c r="QSM89" s="266"/>
      <c r="QSN89" s="266"/>
      <c r="QSO89" s="266"/>
      <c r="QSP89" s="266"/>
      <c r="QSQ89" s="266"/>
      <c r="QSR89" s="266"/>
      <c r="QSS89" s="266"/>
      <c r="QST89" s="266"/>
      <c r="QSU89" s="266"/>
      <c r="QSV89" s="266"/>
      <c r="QSW89" s="266"/>
      <c r="QSX89" s="266"/>
      <c r="QSY89" s="266"/>
      <c r="QSZ89" s="266"/>
      <c r="QTA89" s="266"/>
      <c r="QTB89" s="266"/>
      <c r="QTC89" s="266"/>
      <c r="QTD89" s="266"/>
      <c r="QTE89" s="266"/>
      <c r="QTF89" s="266"/>
      <c r="QTG89" s="266"/>
      <c r="QTH89" s="266"/>
      <c r="QTI89" s="266"/>
      <c r="QTJ89" s="266"/>
      <c r="QTK89" s="266"/>
      <c r="QTL89" s="266"/>
      <c r="QTM89" s="266"/>
      <c r="QTN89" s="266"/>
      <c r="QTO89" s="266"/>
      <c r="QTP89" s="266"/>
      <c r="QTQ89" s="266"/>
      <c r="QTR89" s="266"/>
      <c r="QTS89" s="266"/>
      <c r="QTT89" s="266"/>
      <c r="QTU89" s="266"/>
      <c r="QTV89" s="266"/>
      <c r="QTW89" s="266"/>
      <c r="QTX89" s="266"/>
      <c r="QTY89" s="266"/>
      <c r="QTZ89" s="266"/>
      <c r="QUA89" s="266"/>
      <c r="QUB89" s="266"/>
      <c r="QUC89" s="266"/>
      <c r="QUD89" s="266"/>
      <c r="QUE89" s="266"/>
      <c r="QUF89" s="266"/>
      <c r="QUG89" s="266"/>
      <c r="QUH89" s="266"/>
      <c r="QUI89" s="266"/>
      <c r="QUJ89" s="266"/>
      <c r="QUK89" s="266"/>
      <c r="QUL89" s="266"/>
      <c r="QUM89" s="266"/>
      <c r="QUN89" s="266"/>
      <c r="QUO89" s="266"/>
      <c r="QUP89" s="266"/>
      <c r="QUQ89" s="266"/>
      <c r="QUR89" s="266"/>
      <c r="QUS89" s="266"/>
      <c r="QUT89" s="266"/>
      <c r="QUU89" s="266"/>
      <c r="QUV89" s="266"/>
      <c r="QUW89" s="266"/>
      <c r="QUX89" s="266"/>
      <c r="QUY89" s="266"/>
      <c r="QUZ89" s="266"/>
      <c r="QVA89" s="266"/>
      <c r="QVB89" s="266"/>
      <c r="QVC89" s="266"/>
      <c r="QVD89" s="266"/>
      <c r="QVE89" s="266"/>
      <c r="QVF89" s="266"/>
      <c r="QVG89" s="266"/>
      <c r="QVH89" s="266"/>
      <c r="QVI89" s="266"/>
      <c r="QVJ89" s="266"/>
      <c r="QVK89" s="266"/>
      <c r="QVL89" s="266"/>
      <c r="QVM89" s="266"/>
      <c r="QVN89" s="266"/>
      <c r="QVO89" s="266"/>
      <c r="QVP89" s="266"/>
      <c r="QVQ89" s="266"/>
      <c r="QVR89" s="266"/>
      <c r="QVS89" s="266"/>
      <c r="QVT89" s="266"/>
      <c r="QVU89" s="266"/>
      <c r="QVV89" s="266"/>
      <c r="QVW89" s="266"/>
      <c r="QVX89" s="266"/>
      <c r="QVY89" s="266"/>
      <c r="QVZ89" s="266"/>
      <c r="QWA89" s="266"/>
      <c r="QWB89" s="266"/>
      <c r="QWC89" s="266"/>
      <c r="QWD89" s="266"/>
      <c r="QWE89" s="266"/>
      <c r="QWF89" s="266"/>
      <c r="QWG89" s="266"/>
      <c r="QWH89" s="266"/>
      <c r="QWI89" s="266"/>
      <c r="QWJ89" s="266"/>
      <c r="QWK89" s="266"/>
      <c r="QWL89" s="266"/>
      <c r="QWM89" s="266"/>
      <c r="QWN89" s="266"/>
      <c r="QWO89" s="266"/>
      <c r="QWP89" s="266"/>
      <c r="QWQ89" s="266"/>
      <c r="QWR89" s="266"/>
      <c r="QWS89" s="266"/>
      <c r="QWT89" s="266"/>
      <c r="QWU89" s="266"/>
      <c r="QWV89" s="266"/>
      <c r="QWW89" s="266"/>
      <c r="QWX89" s="266"/>
      <c r="QWY89" s="266"/>
      <c r="QWZ89" s="266"/>
      <c r="QXA89" s="266"/>
      <c r="QXB89" s="266"/>
      <c r="QXC89" s="266"/>
      <c r="QXD89" s="266"/>
      <c r="QXE89" s="266"/>
      <c r="QXF89" s="266"/>
      <c r="QXG89" s="266"/>
      <c r="QXH89" s="266"/>
      <c r="QXI89" s="266"/>
      <c r="QXJ89" s="266"/>
      <c r="QXK89" s="266"/>
      <c r="QXL89" s="266"/>
      <c r="QXM89" s="266"/>
      <c r="QXN89" s="266"/>
      <c r="QXO89" s="266"/>
      <c r="QXP89" s="266"/>
      <c r="QXQ89" s="266"/>
      <c r="QXR89" s="266"/>
      <c r="QXS89" s="266"/>
      <c r="QXT89" s="266"/>
      <c r="QXU89" s="266"/>
      <c r="QXV89" s="266"/>
      <c r="QXW89" s="266"/>
      <c r="QXX89" s="266"/>
      <c r="QXY89" s="266"/>
      <c r="QXZ89" s="266"/>
      <c r="QYA89" s="266"/>
      <c r="QYB89" s="266"/>
      <c r="QYC89" s="266"/>
      <c r="QYD89" s="266"/>
      <c r="QYE89" s="266"/>
      <c r="QYF89" s="266"/>
      <c r="QYG89" s="266"/>
      <c r="QYH89" s="266"/>
      <c r="QYI89" s="266"/>
      <c r="QYJ89" s="266"/>
      <c r="QYK89" s="266"/>
      <c r="QYL89" s="266"/>
      <c r="QYM89" s="266"/>
      <c r="QYN89" s="266"/>
      <c r="QYO89" s="266"/>
      <c r="QYP89" s="266"/>
      <c r="QYQ89" s="266"/>
      <c r="QYR89" s="266"/>
      <c r="QYS89" s="266"/>
      <c r="QYT89" s="266"/>
      <c r="QYU89" s="266"/>
      <c r="QYV89" s="266"/>
      <c r="QYW89" s="266"/>
      <c r="QYX89" s="266"/>
      <c r="QYY89" s="266"/>
      <c r="QYZ89" s="266"/>
      <c r="QZA89" s="266"/>
      <c r="QZB89" s="266"/>
      <c r="QZC89" s="266"/>
      <c r="QZD89" s="266"/>
      <c r="QZE89" s="266"/>
      <c r="QZF89" s="266"/>
      <c r="QZG89" s="266"/>
      <c r="QZH89" s="266"/>
      <c r="QZI89" s="266"/>
      <c r="QZJ89" s="266"/>
      <c r="QZK89" s="266"/>
      <c r="QZL89" s="266"/>
      <c r="QZM89" s="266"/>
      <c r="QZN89" s="266"/>
      <c r="QZO89" s="266"/>
      <c r="QZP89" s="266"/>
      <c r="QZQ89" s="266"/>
      <c r="QZR89" s="266"/>
      <c r="QZS89" s="266"/>
      <c r="QZT89" s="266"/>
      <c r="QZU89" s="266"/>
      <c r="QZV89" s="266"/>
      <c r="QZW89" s="266"/>
      <c r="QZX89" s="266"/>
      <c r="QZY89" s="266"/>
      <c r="QZZ89" s="266"/>
      <c r="RAA89" s="266"/>
      <c r="RAB89" s="266"/>
      <c r="RAC89" s="266"/>
      <c r="RAD89" s="266"/>
      <c r="RAE89" s="266"/>
      <c r="RAF89" s="266"/>
      <c r="RAG89" s="266"/>
      <c r="RAH89" s="266"/>
      <c r="RAI89" s="266"/>
      <c r="RAJ89" s="266"/>
      <c r="RAK89" s="266"/>
      <c r="RAL89" s="266"/>
      <c r="RAM89" s="266"/>
      <c r="RAN89" s="266"/>
      <c r="RAO89" s="266"/>
      <c r="RAP89" s="266"/>
      <c r="RAQ89" s="266"/>
      <c r="RAR89" s="266"/>
      <c r="RAS89" s="266"/>
      <c r="RAT89" s="266"/>
      <c r="RAU89" s="266"/>
      <c r="RAV89" s="266"/>
      <c r="RAW89" s="266"/>
      <c r="RAX89" s="266"/>
      <c r="RAY89" s="266"/>
      <c r="RAZ89" s="266"/>
      <c r="RBA89" s="266"/>
      <c r="RBB89" s="266"/>
      <c r="RBC89" s="266"/>
      <c r="RBD89" s="266"/>
      <c r="RBE89" s="266"/>
      <c r="RBF89" s="266"/>
      <c r="RBG89" s="266"/>
      <c r="RBH89" s="266"/>
      <c r="RBI89" s="266"/>
      <c r="RBJ89" s="266"/>
      <c r="RBK89" s="266"/>
      <c r="RBL89" s="266"/>
      <c r="RBM89" s="266"/>
      <c r="RBN89" s="266"/>
      <c r="RBO89" s="266"/>
      <c r="RBP89" s="266"/>
      <c r="RBQ89" s="266"/>
      <c r="RBR89" s="266"/>
      <c r="RBS89" s="266"/>
      <c r="RBT89" s="266"/>
      <c r="RBU89" s="266"/>
      <c r="RBV89" s="266"/>
      <c r="RBW89" s="266"/>
      <c r="RBX89" s="266"/>
      <c r="RBY89" s="266"/>
      <c r="RBZ89" s="266"/>
      <c r="RCA89" s="266"/>
      <c r="RCB89" s="266"/>
      <c r="RCC89" s="266"/>
      <c r="RCD89" s="266"/>
      <c r="RCE89" s="266"/>
      <c r="RCF89" s="266"/>
      <c r="RCG89" s="266"/>
      <c r="RCH89" s="266"/>
      <c r="RCI89" s="266"/>
      <c r="RCJ89" s="266"/>
      <c r="RCK89" s="266"/>
      <c r="RCL89" s="266"/>
      <c r="RCM89" s="266"/>
      <c r="RCN89" s="266"/>
      <c r="RCO89" s="266"/>
      <c r="RCP89" s="266"/>
      <c r="RCQ89" s="266"/>
      <c r="RCR89" s="266"/>
      <c r="RCS89" s="266"/>
      <c r="RCT89" s="266"/>
      <c r="RCU89" s="266"/>
      <c r="RCV89" s="266"/>
      <c r="RCW89" s="266"/>
      <c r="RCX89" s="266"/>
      <c r="RCY89" s="266"/>
      <c r="RCZ89" s="266"/>
      <c r="RDA89" s="266"/>
      <c r="RDB89" s="266"/>
      <c r="RDC89" s="266"/>
      <c r="RDD89" s="266"/>
      <c r="RDE89" s="266"/>
      <c r="RDF89" s="266"/>
      <c r="RDG89" s="266"/>
      <c r="RDH89" s="266"/>
      <c r="RDI89" s="266"/>
      <c r="RDJ89" s="266"/>
      <c r="RDK89" s="266"/>
      <c r="RDL89" s="266"/>
      <c r="RDM89" s="266"/>
      <c r="RDN89" s="266"/>
      <c r="RDO89" s="266"/>
      <c r="RDP89" s="266"/>
      <c r="RDQ89" s="266"/>
      <c r="RDR89" s="266"/>
      <c r="RDS89" s="266"/>
      <c r="RDT89" s="266"/>
      <c r="RDU89" s="266"/>
      <c r="RDV89" s="266"/>
      <c r="RDW89" s="266"/>
      <c r="RDX89" s="266"/>
      <c r="RDY89" s="266"/>
      <c r="RDZ89" s="266"/>
      <c r="REA89" s="266"/>
      <c r="REB89" s="266"/>
      <c r="REC89" s="266"/>
      <c r="RED89" s="266"/>
      <c r="REE89" s="266"/>
      <c r="REF89" s="266"/>
      <c r="REG89" s="266"/>
      <c r="REH89" s="266"/>
      <c r="REI89" s="266"/>
      <c r="REJ89" s="266"/>
      <c r="REK89" s="266"/>
      <c r="REL89" s="266"/>
      <c r="REM89" s="266"/>
      <c r="REN89" s="266"/>
      <c r="REO89" s="266"/>
      <c r="REP89" s="266"/>
      <c r="REQ89" s="266"/>
      <c r="RER89" s="266"/>
      <c r="RES89" s="266"/>
      <c r="RET89" s="266"/>
      <c r="REU89" s="266"/>
      <c r="REV89" s="266"/>
      <c r="REW89" s="266"/>
      <c r="REX89" s="266"/>
      <c r="REY89" s="266"/>
      <c r="REZ89" s="266"/>
      <c r="RFA89" s="266"/>
      <c r="RFB89" s="266"/>
      <c r="RFC89" s="266"/>
      <c r="RFD89" s="266"/>
      <c r="RFE89" s="266"/>
      <c r="RFF89" s="266"/>
      <c r="RFG89" s="266"/>
      <c r="RFH89" s="266"/>
      <c r="RFI89" s="266"/>
      <c r="RFJ89" s="266"/>
      <c r="RFK89" s="266"/>
      <c r="RFL89" s="266"/>
      <c r="RFM89" s="266"/>
      <c r="RFN89" s="266"/>
      <c r="RFO89" s="266"/>
      <c r="RFP89" s="266"/>
      <c r="RFQ89" s="266"/>
      <c r="RFR89" s="266"/>
      <c r="RFS89" s="266"/>
      <c r="RFT89" s="266"/>
      <c r="RFU89" s="266"/>
      <c r="RFV89" s="266"/>
      <c r="RFW89" s="266"/>
      <c r="RFX89" s="266"/>
      <c r="RFY89" s="266"/>
      <c r="RFZ89" s="266"/>
      <c r="RGA89" s="266"/>
      <c r="RGB89" s="266"/>
      <c r="RGC89" s="266"/>
      <c r="RGD89" s="266"/>
      <c r="RGE89" s="266"/>
      <c r="RGF89" s="266"/>
      <c r="RGG89" s="266"/>
      <c r="RGH89" s="266"/>
      <c r="RGI89" s="266"/>
      <c r="RGJ89" s="266"/>
      <c r="RGK89" s="266"/>
      <c r="RGL89" s="266"/>
      <c r="RGM89" s="266"/>
      <c r="RGN89" s="266"/>
      <c r="RGO89" s="266"/>
      <c r="RGP89" s="266"/>
      <c r="RGQ89" s="266"/>
      <c r="RGR89" s="266"/>
      <c r="RGS89" s="266"/>
      <c r="RGT89" s="266"/>
      <c r="RGU89" s="266"/>
      <c r="RGV89" s="266"/>
      <c r="RGW89" s="266"/>
      <c r="RGX89" s="266"/>
      <c r="RGY89" s="266"/>
      <c r="RGZ89" s="266"/>
      <c r="RHA89" s="266"/>
      <c r="RHB89" s="266"/>
      <c r="RHC89" s="266"/>
      <c r="RHD89" s="266"/>
      <c r="RHE89" s="266"/>
      <c r="RHF89" s="266"/>
      <c r="RHG89" s="266"/>
      <c r="RHH89" s="266"/>
      <c r="RHI89" s="266"/>
      <c r="RHJ89" s="266"/>
      <c r="RHK89" s="266"/>
      <c r="RHL89" s="266"/>
      <c r="RHM89" s="266"/>
      <c r="RHN89" s="266"/>
      <c r="RHO89" s="266"/>
      <c r="RHP89" s="266"/>
      <c r="RHQ89" s="266"/>
      <c r="RHR89" s="266"/>
      <c r="RHS89" s="266"/>
      <c r="RHT89" s="266"/>
      <c r="RHU89" s="266"/>
      <c r="RHV89" s="266"/>
      <c r="RHW89" s="266"/>
      <c r="RHX89" s="266"/>
      <c r="RHY89" s="266"/>
      <c r="RHZ89" s="266"/>
      <c r="RIA89" s="266"/>
      <c r="RIB89" s="266"/>
      <c r="RIC89" s="266"/>
      <c r="RID89" s="266"/>
      <c r="RIE89" s="266"/>
      <c r="RIF89" s="266"/>
      <c r="RIG89" s="266"/>
      <c r="RIH89" s="266"/>
      <c r="RII89" s="266"/>
      <c r="RIJ89" s="266"/>
      <c r="RIK89" s="266"/>
      <c r="RIL89" s="266"/>
      <c r="RIM89" s="266"/>
      <c r="RIN89" s="266"/>
      <c r="RIO89" s="266"/>
      <c r="RIP89" s="266"/>
      <c r="RIQ89" s="266"/>
      <c r="RIR89" s="266"/>
      <c r="RIS89" s="266"/>
      <c r="RIT89" s="266"/>
      <c r="RIU89" s="266"/>
      <c r="RIV89" s="266"/>
      <c r="RIW89" s="266"/>
      <c r="RIX89" s="266"/>
      <c r="RIY89" s="266"/>
      <c r="RIZ89" s="266"/>
      <c r="RJA89" s="266"/>
      <c r="RJB89" s="266"/>
      <c r="RJC89" s="266"/>
      <c r="RJD89" s="266"/>
      <c r="RJE89" s="266"/>
      <c r="RJF89" s="266"/>
      <c r="RJG89" s="266"/>
      <c r="RJH89" s="266"/>
      <c r="RJI89" s="266"/>
      <c r="RJJ89" s="266"/>
      <c r="RJK89" s="266"/>
      <c r="RJL89" s="266"/>
      <c r="RJM89" s="266"/>
      <c r="RJN89" s="266"/>
      <c r="RJO89" s="266"/>
      <c r="RJP89" s="266"/>
      <c r="RJQ89" s="266"/>
      <c r="RJR89" s="266"/>
      <c r="RJS89" s="266"/>
      <c r="RJT89" s="266"/>
      <c r="RJU89" s="266"/>
      <c r="RJV89" s="266"/>
      <c r="RJW89" s="266"/>
      <c r="RJX89" s="266"/>
      <c r="RJY89" s="266"/>
      <c r="RJZ89" s="266"/>
      <c r="RKA89" s="266"/>
      <c r="RKB89" s="266"/>
      <c r="RKC89" s="266"/>
      <c r="RKD89" s="266"/>
      <c r="RKE89" s="266"/>
      <c r="RKF89" s="266"/>
      <c r="RKG89" s="266"/>
      <c r="RKH89" s="266"/>
      <c r="RKI89" s="266"/>
      <c r="RKJ89" s="266"/>
      <c r="RKK89" s="266"/>
      <c r="RKL89" s="266"/>
      <c r="RKM89" s="266"/>
      <c r="RKN89" s="266"/>
      <c r="RKO89" s="266"/>
      <c r="RKP89" s="266"/>
      <c r="RKQ89" s="266"/>
      <c r="RKR89" s="266"/>
      <c r="RKS89" s="266"/>
      <c r="RKT89" s="266"/>
      <c r="RKU89" s="266"/>
      <c r="RKV89" s="266"/>
      <c r="RKW89" s="266"/>
      <c r="RKX89" s="266"/>
      <c r="RKY89" s="266"/>
      <c r="RKZ89" s="266"/>
      <c r="RLA89" s="266"/>
      <c r="RLB89" s="266"/>
      <c r="RLC89" s="266"/>
      <c r="RLD89" s="266"/>
      <c r="RLE89" s="266"/>
      <c r="RLF89" s="266"/>
      <c r="RLG89" s="266"/>
      <c r="RLH89" s="266"/>
      <c r="RLI89" s="266"/>
      <c r="RLJ89" s="266"/>
      <c r="RLK89" s="266"/>
      <c r="RLL89" s="266"/>
      <c r="RLM89" s="266"/>
      <c r="RLN89" s="266"/>
      <c r="RLO89" s="266"/>
      <c r="RLP89" s="266"/>
      <c r="RLQ89" s="266"/>
      <c r="RLR89" s="266"/>
      <c r="RLS89" s="266"/>
      <c r="RLT89" s="266"/>
      <c r="RLU89" s="266"/>
      <c r="RLV89" s="266"/>
      <c r="RLW89" s="266"/>
      <c r="RLX89" s="266"/>
      <c r="RLY89" s="266"/>
      <c r="RLZ89" s="266"/>
      <c r="RMA89" s="266"/>
      <c r="RMB89" s="266"/>
      <c r="RMC89" s="266"/>
      <c r="RMD89" s="266"/>
      <c r="RME89" s="266"/>
      <c r="RMF89" s="266"/>
      <c r="RMG89" s="266"/>
      <c r="RMH89" s="266"/>
      <c r="RMI89" s="266"/>
      <c r="RMJ89" s="266"/>
      <c r="RMK89" s="266"/>
      <c r="RML89" s="266"/>
      <c r="RMM89" s="266"/>
      <c r="RMN89" s="266"/>
      <c r="RMO89" s="266"/>
      <c r="RMP89" s="266"/>
      <c r="RMQ89" s="266"/>
      <c r="RMR89" s="266"/>
      <c r="RMS89" s="266"/>
      <c r="RMT89" s="266"/>
      <c r="RMU89" s="266"/>
      <c r="RMV89" s="266"/>
      <c r="RMW89" s="266"/>
      <c r="RMX89" s="266"/>
      <c r="RMY89" s="266"/>
      <c r="RMZ89" s="266"/>
      <c r="RNA89" s="266"/>
      <c r="RNB89" s="266"/>
      <c r="RNC89" s="266"/>
      <c r="RND89" s="266"/>
      <c r="RNE89" s="266"/>
      <c r="RNF89" s="266"/>
      <c r="RNG89" s="266"/>
      <c r="RNH89" s="266"/>
      <c r="RNI89" s="266"/>
      <c r="RNJ89" s="266"/>
      <c r="RNK89" s="266"/>
      <c r="RNL89" s="266"/>
      <c r="RNM89" s="266"/>
      <c r="RNN89" s="266"/>
      <c r="RNO89" s="266"/>
      <c r="RNP89" s="266"/>
      <c r="RNQ89" s="266"/>
      <c r="RNR89" s="266"/>
      <c r="RNS89" s="266"/>
      <c r="RNT89" s="266"/>
      <c r="RNU89" s="266"/>
      <c r="RNV89" s="266"/>
      <c r="RNW89" s="266"/>
      <c r="RNX89" s="266"/>
      <c r="RNY89" s="266"/>
      <c r="RNZ89" s="266"/>
      <c r="ROA89" s="266"/>
      <c r="ROB89" s="266"/>
      <c r="ROC89" s="266"/>
      <c r="ROD89" s="266"/>
      <c r="ROE89" s="266"/>
      <c r="ROF89" s="266"/>
      <c r="ROG89" s="266"/>
      <c r="ROH89" s="266"/>
      <c r="ROI89" s="266"/>
      <c r="ROJ89" s="266"/>
      <c r="ROK89" s="266"/>
      <c r="ROL89" s="266"/>
      <c r="ROM89" s="266"/>
      <c r="RON89" s="266"/>
      <c r="ROO89" s="266"/>
      <c r="ROP89" s="266"/>
      <c r="ROQ89" s="266"/>
      <c r="ROR89" s="266"/>
      <c r="ROS89" s="266"/>
      <c r="ROT89" s="266"/>
      <c r="ROU89" s="266"/>
      <c r="ROV89" s="266"/>
      <c r="ROW89" s="266"/>
      <c r="ROX89" s="266"/>
      <c r="ROY89" s="266"/>
      <c r="ROZ89" s="266"/>
      <c r="RPA89" s="266"/>
      <c r="RPB89" s="266"/>
      <c r="RPC89" s="266"/>
      <c r="RPD89" s="266"/>
      <c r="RPE89" s="266"/>
      <c r="RPF89" s="266"/>
      <c r="RPG89" s="266"/>
      <c r="RPH89" s="266"/>
      <c r="RPI89" s="266"/>
      <c r="RPJ89" s="266"/>
      <c r="RPK89" s="266"/>
      <c r="RPL89" s="266"/>
      <c r="RPM89" s="266"/>
      <c r="RPN89" s="266"/>
      <c r="RPO89" s="266"/>
      <c r="RPP89" s="266"/>
      <c r="RPQ89" s="266"/>
      <c r="RPR89" s="266"/>
      <c r="RPS89" s="266"/>
      <c r="RPT89" s="266"/>
      <c r="RPU89" s="266"/>
      <c r="RPV89" s="266"/>
      <c r="RPW89" s="266"/>
      <c r="RPX89" s="266"/>
      <c r="RPY89" s="266"/>
      <c r="RPZ89" s="266"/>
      <c r="RQA89" s="266"/>
      <c r="RQB89" s="266"/>
      <c r="RQC89" s="266"/>
      <c r="RQD89" s="266"/>
      <c r="RQE89" s="266"/>
      <c r="RQF89" s="266"/>
      <c r="RQG89" s="266"/>
      <c r="RQH89" s="266"/>
      <c r="RQI89" s="266"/>
      <c r="RQJ89" s="266"/>
      <c r="RQK89" s="266"/>
      <c r="RQL89" s="266"/>
      <c r="RQM89" s="266"/>
      <c r="RQN89" s="266"/>
      <c r="RQO89" s="266"/>
      <c r="RQP89" s="266"/>
      <c r="RQQ89" s="266"/>
      <c r="RQR89" s="266"/>
      <c r="RQS89" s="266"/>
      <c r="RQT89" s="266"/>
      <c r="RQU89" s="266"/>
      <c r="RQV89" s="266"/>
      <c r="RQW89" s="266"/>
      <c r="RQX89" s="266"/>
      <c r="RQY89" s="266"/>
      <c r="RQZ89" s="266"/>
      <c r="RRA89" s="266"/>
      <c r="RRB89" s="266"/>
      <c r="RRC89" s="266"/>
      <c r="RRD89" s="266"/>
      <c r="RRE89" s="266"/>
      <c r="RRF89" s="266"/>
      <c r="RRG89" s="266"/>
      <c r="RRH89" s="266"/>
      <c r="RRI89" s="266"/>
      <c r="RRJ89" s="266"/>
      <c r="RRK89" s="266"/>
      <c r="RRL89" s="266"/>
      <c r="RRM89" s="266"/>
      <c r="RRN89" s="266"/>
      <c r="RRO89" s="266"/>
      <c r="RRP89" s="266"/>
      <c r="RRQ89" s="266"/>
      <c r="RRR89" s="266"/>
      <c r="RRS89" s="266"/>
      <c r="RRT89" s="266"/>
      <c r="RRU89" s="266"/>
      <c r="RRV89" s="266"/>
      <c r="RRW89" s="266"/>
      <c r="RRX89" s="266"/>
      <c r="RRY89" s="266"/>
      <c r="RRZ89" s="266"/>
      <c r="RSA89" s="266"/>
      <c r="RSB89" s="266"/>
      <c r="RSC89" s="266"/>
      <c r="RSD89" s="266"/>
      <c r="RSE89" s="266"/>
      <c r="RSF89" s="266"/>
      <c r="RSG89" s="266"/>
      <c r="RSH89" s="266"/>
      <c r="RSI89" s="266"/>
      <c r="RSJ89" s="266"/>
      <c r="RSK89" s="266"/>
      <c r="RSL89" s="266"/>
      <c r="RSM89" s="266"/>
      <c r="RSN89" s="266"/>
      <c r="RSO89" s="266"/>
      <c r="RSP89" s="266"/>
      <c r="RSQ89" s="266"/>
      <c r="RSR89" s="266"/>
      <c r="RSS89" s="266"/>
      <c r="RST89" s="266"/>
      <c r="RSU89" s="266"/>
      <c r="RSV89" s="266"/>
      <c r="RSW89" s="266"/>
      <c r="RSX89" s="266"/>
      <c r="RSY89" s="266"/>
      <c r="RSZ89" s="266"/>
      <c r="RTA89" s="266"/>
      <c r="RTB89" s="266"/>
      <c r="RTC89" s="266"/>
      <c r="RTD89" s="266"/>
      <c r="RTE89" s="266"/>
      <c r="RTF89" s="266"/>
      <c r="RTG89" s="266"/>
      <c r="RTH89" s="266"/>
      <c r="RTI89" s="266"/>
      <c r="RTJ89" s="266"/>
      <c r="RTK89" s="266"/>
      <c r="RTL89" s="266"/>
      <c r="RTM89" s="266"/>
      <c r="RTN89" s="266"/>
      <c r="RTO89" s="266"/>
      <c r="RTP89" s="266"/>
      <c r="RTQ89" s="266"/>
      <c r="RTR89" s="266"/>
      <c r="RTS89" s="266"/>
      <c r="RTT89" s="266"/>
      <c r="RTU89" s="266"/>
      <c r="RTV89" s="266"/>
      <c r="RTW89" s="266"/>
      <c r="RTX89" s="266"/>
      <c r="RTY89" s="266"/>
      <c r="RTZ89" s="266"/>
      <c r="RUA89" s="266"/>
      <c r="RUB89" s="266"/>
      <c r="RUC89" s="266"/>
      <c r="RUD89" s="266"/>
      <c r="RUE89" s="266"/>
      <c r="RUF89" s="266"/>
      <c r="RUG89" s="266"/>
      <c r="RUH89" s="266"/>
      <c r="RUI89" s="266"/>
      <c r="RUJ89" s="266"/>
      <c r="RUK89" s="266"/>
      <c r="RUL89" s="266"/>
      <c r="RUM89" s="266"/>
      <c r="RUN89" s="266"/>
      <c r="RUO89" s="266"/>
      <c r="RUP89" s="266"/>
      <c r="RUQ89" s="266"/>
      <c r="RUR89" s="266"/>
      <c r="RUS89" s="266"/>
      <c r="RUT89" s="266"/>
      <c r="RUU89" s="266"/>
      <c r="RUV89" s="266"/>
      <c r="RUW89" s="266"/>
      <c r="RUX89" s="266"/>
      <c r="RUY89" s="266"/>
      <c r="RUZ89" s="266"/>
      <c r="RVA89" s="266"/>
      <c r="RVB89" s="266"/>
      <c r="RVC89" s="266"/>
      <c r="RVD89" s="266"/>
      <c r="RVE89" s="266"/>
      <c r="RVF89" s="266"/>
      <c r="RVG89" s="266"/>
      <c r="RVH89" s="266"/>
      <c r="RVI89" s="266"/>
      <c r="RVJ89" s="266"/>
      <c r="RVK89" s="266"/>
      <c r="RVL89" s="266"/>
      <c r="RVM89" s="266"/>
      <c r="RVN89" s="266"/>
      <c r="RVO89" s="266"/>
      <c r="RVP89" s="266"/>
      <c r="RVQ89" s="266"/>
      <c r="RVR89" s="266"/>
      <c r="RVS89" s="266"/>
      <c r="RVT89" s="266"/>
      <c r="RVU89" s="266"/>
      <c r="RVV89" s="266"/>
      <c r="RVW89" s="266"/>
      <c r="RVX89" s="266"/>
      <c r="RVY89" s="266"/>
      <c r="RVZ89" s="266"/>
      <c r="RWA89" s="266"/>
      <c r="RWB89" s="266"/>
      <c r="RWC89" s="266"/>
      <c r="RWD89" s="266"/>
      <c r="RWE89" s="266"/>
      <c r="RWF89" s="266"/>
      <c r="RWG89" s="266"/>
      <c r="RWH89" s="266"/>
      <c r="RWI89" s="266"/>
      <c r="RWJ89" s="266"/>
      <c r="RWK89" s="266"/>
      <c r="RWL89" s="266"/>
      <c r="RWM89" s="266"/>
      <c r="RWN89" s="266"/>
      <c r="RWO89" s="266"/>
      <c r="RWP89" s="266"/>
      <c r="RWQ89" s="266"/>
      <c r="RWR89" s="266"/>
      <c r="RWS89" s="266"/>
      <c r="RWT89" s="266"/>
      <c r="RWU89" s="266"/>
      <c r="RWV89" s="266"/>
      <c r="RWW89" s="266"/>
      <c r="RWX89" s="266"/>
      <c r="RWY89" s="266"/>
      <c r="RWZ89" s="266"/>
      <c r="RXA89" s="266"/>
      <c r="RXB89" s="266"/>
      <c r="RXC89" s="266"/>
      <c r="RXD89" s="266"/>
      <c r="RXE89" s="266"/>
      <c r="RXF89" s="266"/>
      <c r="RXG89" s="266"/>
      <c r="RXH89" s="266"/>
      <c r="RXI89" s="266"/>
      <c r="RXJ89" s="266"/>
      <c r="RXK89" s="266"/>
      <c r="RXL89" s="266"/>
      <c r="RXM89" s="266"/>
      <c r="RXN89" s="266"/>
      <c r="RXO89" s="266"/>
      <c r="RXP89" s="266"/>
      <c r="RXQ89" s="266"/>
      <c r="RXR89" s="266"/>
      <c r="RXS89" s="266"/>
      <c r="RXT89" s="266"/>
      <c r="RXU89" s="266"/>
      <c r="RXV89" s="266"/>
      <c r="RXW89" s="266"/>
      <c r="RXX89" s="266"/>
      <c r="RXY89" s="266"/>
      <c r="RXZ89" s="266"/>
      <c r="RYA89" s="266"/>
      <c r="RYB89" s="266"/>
      <c r="RYC89" s="266"/>
      <c r="RYD89" s="266"/>
      <c r="RYE89" s="266"/>
      <c r="RYF89" s="266"/>
      <c r="RYG89" s="266"/>
      <c r="RYH89" s="266"/>
      <c r="RYI89" s="266"/>
      <c r="RYJ89" s="266"/>
      <c r="RYK89" s="266"/>
      <c r="RYL89" s="266"/>
      <c r="RYM89" s="266"/>
      <c r="RYN89" s="266"/>
      <c r="RYO89" s="266"/>
      <c r="RYP89" s="266"/>
      <c r="RYQ89" s="266"/>
      <c r="RYR89" s="266"/>
      <c r="RYS89" s="266"/>
      <c r="RYT89" s="266"/>
      <c r="RYU89" s="266"/>
      <c r="RYV89" s="266"/>
      <c r="RYW89" s="266"/>
      <c r="RYX89" s="266"/>
      <c r="RYY89" s="266"/>
      <c r="RYZ89" s="266"/>
      <c r="RZA89" s="266"/>
      <c r="RZB89" s="266"/>
      <c r="RZC89" s="266"/>
      <c r="RZD89" s="266"/>
      <c r="RZE89" s="266"/>
      <c r="RZF89" s="266"/>
      <c r="RZG89" s="266"/>
      <c r="RZH89" s="266"/>
      <c r="RZI89" s="266"/>
      <c r="RZJ89" s="266"/>
      <c r="RZK89" s="266"/>
      <c r="RZL89" s="266"/>
      <c r="RZM89" s="266"/>
      <c r="RZN89" s="266"/>
      <c r="RZO89" s="266"/>
      <c r="RZP89" s="266"/>
      <c r="RZQ89" s="266"/>
      <c r="RZR89" s="266"/>
      <c r="RZS89" s="266"/>
      <c r="RZT89" s="266"/>
      <c r="RZU89" s="266"/>
      <c r="RZV89" s="266"/>
      <c r="RZW89" s="266"/>
      <c r="RZX89" s="266"/>
      <c r="RZY89" s="266"/>
      <c r="RZZ89" s="266"/>
      <c r="SAA89" s="266"/>
      <c r="SAB89" s="266"/>
      <c r="SAC89" s="266"/>
      <c r="SAD89" s="266"/>
      <c r="SAE89" s="266"/>
      <c r="SAF89" s="266"/>
      <c r="SAG89" s="266"/>
      <c r="SAH89" s="266"/>
      <c r="SAI89" s="266"/>
      <c r="SAJ89" s="266"/>
      <c r="SAK89" s="266"/>
      <c r="SAL89" s="266"/>
      <c r="SAM89" s="266"/>
      <c r="SAN89" s="266"/>
      <c r="SAO89" s="266"/>
      <c r="SAP89" s="266"/>
      <c r="SAQ89" s="266"/>
      <c r="SAR89" s="266"/>
      <c r="SAS89" s="266"/>
      <c r="SAT89" s="266"/>
      <c r="SAU89" s="266"/>
      <c r="SAV89" s="266"/>
      <c r="SAW89" s="266"/>
      <c r="SAX89" s="266"/>
      <c r="SAY89" s="266"/>
      <c r="SAZ89" s="266"/>
      <c r="SBA89" s="266"/>
      <c r="SBB89" s="266"/>
      <c r="SBC89" s="266"/>
      <c r="SBD89" s="266"/>
      <c r="SBE89" s="266"/>
      <c r="SBF89" s="266"/>
      <c r="SBG89" s="266"/>
      <c r="SBH89" s="266"/>
      <c r="SBI89" s="266"/>
      <c r="SBJ89" s="266"/>
      <c r="SBK89" s="266"/>
      <c r="SBL89" s="266"/>
      <c r="SBM89" s="266"/>
      <c r="SBN89" s="266"/>
      <c r="SBO89" s="266"/>
      <c r="SBP89" s="266"/>
      <c r="SBQ89" s="266"/>
      <c r="SBR89" s="266"/>
      <c r="SBS89" s="266"/>
      <c r="SBT89" s="266"/>
      <c r="SBU89" s="266"/>
      <c r="SBV89" s="266"/>
      <c r="SBW89" s="266"/>
      <c r="SBX89" s="266"/>
      <c r="SBY89" s="266"/>
      <c r="SBZ89" s="266"/>
      <c r="SCA89" s="266"/>
      <c r="SCB89" s="266"/>
      <c r="SCC89" s="266"/>
      <c r="SCD89" s="266"/>
      <c r="SCE89" s="266"/>
      <c r="SCF89" s="266"/>
      <c r="SCG89" s="266"/>
      <c r="SCH89" s="266"/>
      <c r="SCI89" s="266"/>
      <c r="SCJ89" s="266"/>
      <c r="SCK89" s="266"/>
      <c r="SCL89" s="266"/>
      <c r="SCM89" s="266"/>
      <c r="SCN89" s="266"/>
      <c r="SCO89" s="266"/>
      <c r="SCP89" s="266"/>
      <c r="SCQ89" s="266"/>
      <c r="SCR89" s="266"/>
      <c r="SCS89" s="266"/>
      <c r="SCT89" s="266"/>
      <c r="SCU89" s="266"/>
      <c r="SCV89" s="266"/>
      <c r="SCW89" s="266"/>
      <c r="SCX89" s="266"/>
      <c r="SCY89" s="266"/>
      <c r="SCZ89" s="266"/>
      <c r="SDA89" s="266"/>
      <c r="SDB89" s="266"/>
      <c r="SDC89" s="266"/>
      <c r="SDD89" s="266"/>
      <c r="SDE89" s="266"/>
      <c r="SDF89" s="266"/>
      <c r="SDG89" s="266"/>
      <c r="SDH89" s="266"/>
      <c r="SDI89" s="266"/>
      <c r="SDJ89" s="266"/>
      <c r="SDK89" s="266"/>
      <c r="SDL89" s="266"/>
      <c r="SDM89" s="266"/>
      <c r="SDN89" s="266"/>
      <c r="SDO89" s="266"/>
      <c r="SDP89" s="266"/>
      <c r="SDQ89" s="266"/>
      <c r="SDR89" s="266"/>
      <c r="SDS89" s="266"/>
      <c r="SDT89" s="266"/>
      <c r="SDU89" s="266"/>
      <c r="SDV89" s="266"/>
      <c r="SDW89" s="266"/>
      <c r="SDX89" s="266"/>
      <c r="SDY89" s="266"/>
      <c r="SDZ89" s="266"/>
      <c r="SEA89" s="266"/>
      <c r="SEB89" s="266"/>
      <c r="SEC89" s="266"/>
      <c r="SED89" s="266"/>
      <c r="SEE89" s="266"/>
      <c r="SEF89" s="266"/>
      <c r="SEG89" s="266"/>
      <c r="SEH89" s="266"/>
      <c r="SEI89" s="266"/>
      <c r="SEJ89" s="266"/>
      <c r="SEK89" s="266"/>
      <c r="SEL89" s="266"/>
      <c r="SEM89" s="266"/>
      <c r="SEN89" s="266"/>
      <c r="SEO89" s="266"/>
      <c r="SEP89" s="266"/>
      <c r="SEQ89" s="266"/>
      <c r="SER89" s="266"/>
      <c r="SES89" s="266"/>
      <c r="SET89" s="266"/>
      <c r="SEU89" s="266"/>
      <c r="SEV89" s="266"/>
      <c r="SEW89" s="266"/>
      <c r="SEX89" s="266"/>
      <c r="SEY89" s="266"/>
      <c r="SEZ89" s="266"/>
      <c r="SFA89" s="266"/>
      <c r="SFB89" s="266"/>
      <c r="SFC89" s="266"/>
      <c r="SFD89" s="266"/>
      <c r="SFE89" s="266"/>
      <c r="SFF89" s="266"/>
      <c r="SFG89" s="266"/>
      <c r="SFH89" s="266"/>
      <c r="SFI89" s="266"/>
      <c r="SFJ89" s="266"/>
      <c r="SFK89" s="266"/>
      <c r="SFL89" s="266"/>
      <c r="SFM89" s="266"/>
      <c r="SFN89" s="266"/>
      <c r="SFO89" s="266"/>
      <c r="SFP89" s="266"/>
      <c r="SFQ89" s="266"/>
      <c r="SFR89" s="266"/>
      <c r="SFS89" s="266"/>
      <c r="SFT89" s="266"/>
      <c r="SFU89" s="266"/>
      <c r="SFV89" s="266"/>
      <c r="SFW89" s="266"/>
      <c r="SFX89" s="266"/>
      <c r="SFY89" s="266"/>
      <c r="SFZ89" s="266"/>
      <c r="SGA89" s="266"/>
      <c r="SGB89" s="266"/>
      <c r="SGC89" s="266"/>
      <c r="SGD89" s="266"/>
      <c r="SGE89" s="266"/>
      <c r="SGF89" s="266"/>
      <c r="SGG89" s="266"/>
      <c r="SGH89" s="266"/>
      <c r="SGI89" s="266"/>
      <c r="SGJ89" s="266"/>
      <c r="SGK89" s="266"/>
      <c r="SGL89" s="266"/>
      <c r="SGM89" s="266"/>
      <c r="SGN89" s="266"/>
      <c r="SGO89" s="266"/>
      <c r="SGP89" s="266"/>
      <c r="SGQ89" s="266"/>
      <c r="SGR89" s="266"/>
      <c r="SGS89" s="266"/>
      <c r="SGT89" s="266"/>
      <c r="SGU89" s="266"/>
      <c r="SGV89" s="266"/>
      <c r="SGW89" s="266"/>
      <c r="SGX89" s="266"/>
      <c r="SGY89" s="266"/>
      <c r="SGZ89" s="266"/>
      <c r="SHA89" s="266"/>
      <c r="SHB89" s="266"/>
      <c r="SHC89" s="266"/>
      <c r="SHD89" s="266"/>
      <c r="SHE89" s="266"/>
      <c r="SHF89" s="266"/>
      <c r="SHG89" s="266"/>
      <c r="SHH89" s="266"/>
      <c r="SHI89" s="266"/>
      <c r="SHJ89" s="266"/>
      <c r="SHK89" s="266"/>
      <c r="SHL89" s="266"/>
      <c r="SHM89" s="266"/>
      <c r="SHN89" s="266"/>
      <c r="SHO89" s="266"/>
      <c r="SHP89" s="266"/>
      <c r="SHQ89" s="266"/>
      <c r="SHR89" s="266"/>
      <c r="SHS89" s="266"/>
      <c r="SHT89" s="266"/>
      <c r="SHU89" s="266"/>
      <c r="SHV89" s="266"/>
      <c r="SHW89" s="266"/>
      <c r="SHX89" s="266"/>
      <c r="SHY89" s="266"/>
      <c r="SHZ89" s="266"/>
      <c r="SIA89" s="266"/>
      <c r="SIB89" s="266"/>
      <c r="SIC89" s="266"/>
      <c r="SID89" s="266"/>
      <c r="SIE89" s="266"/>
      <c r="SIF89" s="266"/>
      <c r="SIG89" s="266"/>
      <c r="SIH89" s="266"/>
      <c r="SII89" s="266"/>
      <c r="SIJ89" s="266"/>
      <c r="SIK89" s="266"/>
      <c r="SIL89" s="266"/>
      <c r="SIM89" s="266"/>
      <c r="SIN89" s="266"/>
      <c r="SIO89" s="266"/>
      <c r="SIP89" s="266"/>
      <c r="SIQ89" s="266"/>
      <c r="SIR89" s="266"/>
      <c r="SIS89" s="266"/>
      <c r="SIT89" s="266"/>
      <c r="SIU89" s="266"/>
      <c r="SIV89" s="266"/>
      <c r="SIW89" s="266"/>
      <c r="SIX89" s="266"/>
      <c r="SIY89" s="266"/>
      <c r="SIZ89" s="266"/>
      <c r="SJA89" s="266"/>
      <c r="SJB89" s="266"/>
      <c r="SJC89" s="266"/>
      <c r="SJD89" s="266"/>
      <c r="SJE89" s="266"/>
      <c r="SJF89" s="266"/>
      <c r="SJG89" s="266"/>
      <c r="SJH89" s="266"/>
      <c r="SJI89" s="266"/>
      <c r="SJJ89" s="266"/>
      <c r="SJK89" s="266"/>
      <c r="SJL89" s="266"/>
      <c r="SJM89" s="266"/>
      <c r="SJN89" s="266"/>
      <c r="SJO89" s="266"/>
      <c r="SJP89" s="266"/>
      <c r="SJQ89" s="266"/>
      <c r="SJR89" s="266"/>
      <c r="SJS89" s="266"/>
      <c r="SJT89" s="266"/>
      <c r="SJU89" s="266"/>
      <c r="SJV89" s="266"/>
      <c r="SJW89" s="266"/>
      <c r="SJX89" s="266"/>
      <c r="SJY89" s="266"/>
      <c r="SJZ89" s="266"/>
      <c r="SKA89" s="266"/>
      <c r="SKB89" s="266"/>
      <c r="SKC89" s="266"/>
      <c r="SKD89" s="266"/>
      <c r="SKE89" s="266"/>
      <c r="SKF89" s="266"/>
      <c r="SKG89" s="266"/>
      <c r="SKH89" s="266"/>
      <c r="SKI89" s="266"/>
      <c r="SKJ89" s="266"/>
      <c r="SKK89" s="266"/>
      <c r="SKL89" s="266"/>
      <c r="SKM89" s="266"/>
      <c r="SKN89" s="266"/>
      <c r="SKO89" s="266"/>
      <c r="SKP89" s="266"/>
      <c r="SKQ89" s="266"/>
      <c r="SKR89" s="266"/>
      <c r="SKS89" s="266"/>
      <c r="SKT89" s="266"/>
      <c r="SKU89" s="266"/>
      <c r="SKV89" s="266"/>
      <c r="SKW89" s="266"/>
      <c r="SKX89" s="266"/>
      <c r="SKY89" s="266"/>
      <c r="SKZ89" s="266"/>
      <c r="SLA89" s="266"/>
      <c r="SLB89" s="266"/>
      <c r="SLC89" s="266"/>
      <c r="SLD89" s="266"/>
      <c r="SLE89" s="266"/>
      <c r="SLF89" s="266"/>
      <c r="SLG89" s="266"/>
      <c r="SLH89" s="266"/>
      <c r="SLI89" s="266"/>
      <c r="SLJ89" s="266"/>
      <c r="SLK89" s="266"/>
      <c r="SLL89" s="266"/>
      <c r="SLM89" s="266"/>
      <c r="SLN89" s="266"/>
      <c r="SLO89" s="266"/>
      <c r="SLP89" s="266"/>
      <c r="SLQ89" s="266"/>
      <c r="SLR89" s="266"/>
      <c r="SLS89" s="266"/>
      <c r="SLT89" s="266"/>
      <c r="SLU89" s="266"/>
      <c r="SLV89" s="266"/>
      <c r="SLW89" s="266"/>
      <c r="SLX89" s="266"/>
      <c r="SLY89" s="266"/>
      <c r="SLZ89" s="266"/>
      <c r="SMA89" s="266"/>
      <c r="SMB89" s="266"/>
      <c r="SMC89" s="266"/>
      <c r="SMD89" s="266"/>
      <c r="SME89" s="266"/>
      <c r="SMF89" s="266"/>
      <c r="SMG89" s="266"/>
      <c r="SMH89" s="266"/>
      <c r="SMI89" s="266"/>
      <c r="SMJ89" s="266"/>
      <c r="SMK89" s="266"/>
      <c r="SML89" s="266"/>
      <c r="SMM89" s="266"/>
      <c r="SMN89" s="266"/>
      <c r="SMO89" s="266"/>
      <c r="SMP89" s="266"/>
      <c r="SMQ89" s="266"/>
      <c r="SMR89" s="266"/>
      <c r="SMS89" s="266"/>
      <c r="SMT89" s="266"/>
      <c r="SMU89" s="266"/>
      <c r="SMV89" s="266"/>
      <c r="SMW89" s="266"/>
      <c r="SMX89" s="266"/>
      <c r="SMY89" s="266"/>
      <c r="SMZ89" s="266"/>
      <c r="SNA89" s="266"/>
      <c r="SNB89" s="266"/>
      <c r="SNC89" s="266"/>
      <c r="SND89" s="266"/>
      <c r="SNE89" s="266"/>
      <c r="SNF89" s="266"/>
      <c r="SNG89" s="266"/>
      <c r="SNH89" s="266"/>
      <c r="SNI89" s="266"/>
      <c r="SNJ89" s="266"/>
      <c r="SNK89" s="266"/>
      <c r="SNL89" s="266"/>
      <c r="SNM89" s="266"/>
      <c r="SNN89" s="266"/>
      <c r="SNO89" s="266"/>
      <c r="SNP89" s="266"/>
      <c r="SNQ89" s="266"/>
      <c r="SNR89" s="266"/>
      <c r="SNS89" s="266"/>
      <c r="SNT89" s="266"/>
      <c r="SNU89" s="266"/>
      <c r="SNV89" s="266"/>
      <c r="SNW89" s="266"/>
      <c r="SNX89" s="266"/>
      <c r="SNY89" s="266"/>
      <c r="SNZ89" s="266"/>
      <c r="SOA89" s="266"/>
      <c r="SOB89" s="266"/>
      <c r="SOC89" s="266"/>
      <c r="SOD89" s="266"/>
      <c r="SOE89" s="266"/>
      <c r="SOF89" s="266"/>
      <c r="SOG89" s="266"/>
      <c r="SOH89" s="266"/>
      <c r="SOI89" s="266"/>
      <c r="SOJ89" s="266"/>
      <c r="SOK89" s="266"/>
      <c r="SOL89" s="266"/>
      <c r="SOM89" s="266"/>
      <c r="SON89" s="266"/>
      <c r="SOO89" s="266"/>
      <c r="SOP89" s="266"/>
      <c r="SOQ89" s="266"/>
      <c r="SOR89" s="266"/>
      <c r="SOS89" s="266"/>
      <c r="SOT89" s="266"/>
      <c r="SOU89" s="266"/>
      <c r="SOV89" s="266"/>
      <c r="SOW89" s="266"/>
      <c r="SOX89" s="266"/>
      <c r="SOY89" s="266"/>
      <c r="SOZ89" s="266"/>
      <c r="SPA89" s="266"/>
      <c r="SPB89" s="266"/>
      <c r="SPC89" s="266"/>
      <c r="SPD89" s="266"/>
      <c r="SPE89" s="266"/>
      <c r="SPF89" s="266"/>
      <c r="SPG89" s="266"/>
      <c r="SPH89" s="266"/>
      <c r="SPI89" s="266"/>
      <c r="SPJ89" s="266"/>
      <c r="SPK89" s="266"/>
      <c r="SPL89" s="266"/>
      <c r="SPM89" s="266"/>
      <c r="SPN89" s="266"/>
      <c r="SPO89" s="266"/>
      <c r="SPP89" s="266"/>
      <c r="SPQ89" s="266"/>
      <c r="SPR89" s="266"/>
      <c r="SPS89" s="266"/>
      <c r="SPT89" s="266"/>
      <c r="SPU89" s="266"/>
      <c r="SPV89" s="266"/>
      <c r="SPW89" s="266"/>
      <c r="SPX89" s="266"/>
      <c r="SPY89" s="266"/>
      <c r="SPZ89" s="266"/>
      <c r="SQA89" s="266"/>
      <c r="SQB89" s="266"/>
      <c r="SQC89" s="266"/>
      <c r="SQD89" s="266"/>
      <c r="SQE89" s="266"/>
      <c r="SQF89" s="266"/>
      <c r="SQG89" s="266"/>
      <c r="SQH89" s="266"/>
      <c r="SQI89" s="266"/>
      <c r="SQJ89" s="266"/>
      <c r="SQK89" s="266"/>
      <c r="SQL89" s="266"/>
      <c r="SQM89" s="266"/>
      <c r="SQN89" s="266"/>
      <c r="SQO89" s="266"/>
      <c r="SQP89" s="266"/>
      <c r="SQQ89" s="266"/>
      <c r="SQR89" s="266"/>
      <c r="SQS89" s="266"/>
      <c r="SQT89" s="266"/>
      <c r="SQU89" s="266"/>
      <c r="SQV89" s="266"/>
      <c r="SQW89" s="266"/>
      <c r="SQX89" s="266"/>
      <c r="SQY89" s="266"/>
      <c r="SQZ89" s="266"/>
      <c r="SRA89" s="266"/>
      <c r="SRB89" s="266"/>
      <c r="SRC89" s="266"/>
      <c r="SRD89" s="266"/>
      <c r="SRE89" s="266"/>
      <c r="SRF89" s="266"/>
      <c r="SRG89" s="266"/>
      <c r="SRH89" s="266"/>
      <c r="SRI89" s="266"/>
      <c r="SRJ89" s="266"/>
      <c r="SRK89" s="266"/>
      <c r="SRL89" s="266"/>
      <c r="SRM89" s="266"/>
      <c r="SRN89" s="266"/>
      <c r="SRO89" s="266"/>
      <c r="SRP89" s="266"/>
      <c r="SRQ89" s="266"/>
      <c r="SRR89" s="266"/>
      <c r="SRS89" s="266"/>
      <c r="SRT89" s="266"/>
      <c r="SRU89" s="266"/>
      <c r="SRV89" s="266"/>
      <c r="SRW89" s="266"/>
      <c r="SRX89" s="266"/>
      <c r="SRY89" s="266"/>
      <c r="SRZ89" s="266"/>
      <c r="SSA89" s="266"/>
      <c r="SSB89" s="266"/>
      <c r="SSC89" s="266"/>
      <c r="SSD89" s="266"/>
      <c r="SSE89" s="266"/>
      <c r="SSF89" s="266"/>
      <c r="SSG89" s="266"/>
      <c r="SSH89" s="266"/>
      <c r="SSI89" s="266"/>
      <c r="SSJ89" s="266"/>
      <c r="SSK89" s="266"/>
      <c r="SSL89" s="266"/>
      <c r="SSM89" s="266"/>
      <c r="SSN89" s="266"/>
      <c r="SSO89" s="266"/>
      <c r="SSP89" s="266"/>
      <c r="SSQ89" s="266"/>
      <c r="SSR89" s="266"/>
      <c r="SSS89" s="266"/>
      <c r="SST89" s="266"/>
      <c r="SSU89" s="266"/>
      <c r="SSV89" s="266"/>
      <c r="SSW89" s="266"/>
      <c r="SSX89" s="266"/>
      <c r="SSY89" s="266"/>
      <c r="SSZ89" s="266"/>
      <c r="STA89" s="266"/>
      <c r="STB89" s="266"/>
      <c r="STC89" s="266"/>
      <c r="STD89" s="266"/>
      <c r="STE89" s="266"/>
      <c r="STF89" s="266"/>
      <c r="STG89" s="266"/>
      <c r="STH89" s="266"/>
      <c r="STI89" s="266"/>
      <c r="STJ89" s="266"/>
      <c r="STK89" s="266"/>
      <c r="STL89" s="266"/>
      <c r="STM89" s="266"/>
      <c r="STN89" s="266"/>
      <c r="STO89" s="266"/>
      <c r="STP89" s="266"/>
      <c r="STQ89" s="266"/>
      <c r="STR89" s="266"/>
      <c r="STS89" s="266"/>
      <c r="STT89" s="266"/>
      <c r="STU89" s="266"/>
      <c r="STV89" s="266"/>
      <c r="STW89" s="266"/>
      <c r="STX89" s="266"/>
      <c r="STY89" s="266"/>
      <c r="STZ89" s="266"/>
      <c r="SUA89" s="266"/>
      <c r="SUB89" s="266"/>
      <c r="SUC89" s="266"/>
      <c r="SUD89" s="266"/>
      <c r="SUE89" s="266"/>
      <c r="SUF89" s="266"/>
      <c r="SUG89" s="266"/>
      <c r="SUH89" s="266"/>
      <c r="SUI89" s="266"/>
      <c r="SUJ89" s="266"/>
      <c r="SUK89" s="266"/>
      <c r="SUL89" s="266"/>
      <c r="SUM89" s="266"/>
      <c r="SUN89" s="266"/>
      <c r="SUO89" s="266"/>
      <c r="SUP89" s="266"/>
      <c r="SUQ89" s="266"/>
      <c r="SUR89" s="266"/>
      <c r="SUS89" s="266"/>
      <c r="SUT89" s="266"/>
      <c r="SUU89" s="266"/>
      <c r="SUV89" s="266"/>
      <c r="SUW89" s="266"/>
      <c r="SUX89" s="266"/>
      <c r="SUY89" s="266"/>
      <c r="SUZ89" s="266"/>
      <c r="SVA89" s="266"/>
      <c r="SVB89" s="266"/>
      <c r="SVC89" s="266"/>
      <c r="SVD89" s="266"/>
      <c r="SVE89" s="266"/>
      <c r="SVF89" s="266"/>
      <c r="SVG89" s="266"/>
      <c r="SVH89" s="266"/>
      <c r="SVI89" s="266"/>
      <c r="SVJ89" s="266"/>
      <c r="SVK89" s="266"/>
      <c r="SVL89" s="266"/>
      <c r="SVM89" s="266"/>
      <c r="SVN89" s="266"/>
      <c r="SVO89" s="266"/>
      <c r="SVP89" s="266"/>
      <c r="SVQ89" s="266"/>
      <c r="SVR89" s="266"/>
      <c r="SVS89" s="266"/>
      <c r="SVT89" s="266"/>
      <c r="SVU89" s="266"/>
      <c r="SVV89" s="266"/>
      <c r="SVW89" s="266"/>
      <c r="SVX89" s="266"/>
      <c r="SVY89" s="266"/>
      <c r="SVZ89" s="266"/>
      <c r="SWA89" s="266"/>
      <c r="SWB89" s="266"/>
      <c r="SWC89" s="266"/>
      <c r="SWD89" s="266"/>
      <c r="SWE89" s="266"/>
      <c r="SWF89" s="266"/>
      <c r="SWG89" s="266"/>
      <c r="SWH89" s="266"/>
      <c r="SWI89" s="266"/>
      <c r="SWJ89" s="266"/>
      <c r="SWK89" s="266"/>
      <c r="SWL89" s="266"/>
      <c r="SWM89" s="266"/>
      <c r="SWN89" s="266"/>
      <c r="SWO89" s="266"/>
      <c r="SWP89" s="266"/>
      <c r="SWQ89" s="266"/>
      <c r="SWR89" s="266"/>
      <c r="SWS89" s="266"/>
      <c r="SWT89" s="266"/>
      <c r="SWU89" s="266"/>
      <c r="SWV89" s="266"/>
      <c r="SWW89" s="266"/>
      <c r="SWX89" s="266"/>
      <c r="SWY89" s="266"/>
      <c r="SWZ89" s="266"/>
      <c r="SXA89" s="266"/>
      <c r="SXB89" s="266"/>
      <c r="SXC89" s="266"/>
      <c r="SXD89" s="266"/>
      <c r="SXE89" s="266"/>
      <c r="SXF89" s="266"/>
      <c r="SXG89" s="266"/>
      <c r="SXH89" s="266"/>
      <c r="SXI89" s="266"/>
      <c r="SXJ89" s="266"/>
      <c r="SXK89" s="266"/>
      <c r="SXL89" s="266"/>
      <c r="SXM89" s="266"/>
      <c r="SXN89" s="266"/>
      <c r="SXO89" s="266"/>
      <c r="SXP89" s="266"/>
      <c r="SXQ89" s="266"/>
      <c r="SXR89" s="266"/>
      <c r="SXS89" s="266"/>
      <c r="SXT89" s="266"/>
      <c r="SXU89" s="266"/>
      <c r="SXV89" s="266"/>
      <c r="SXW89" s="266"/>
      <c r="SXX89" s="266"/>
      <c r="SXY89" s="266"/>
      <c r="SXZ89" s="266"/>
      <c r="SYA89" s="266"/>
      <c r="SYB89" s="266"/>
      <c r="SYC89" s="266"/>
      <c r="SYD89" s="266"/>
      <c r="SYE89" s="266"/>
      <c r="SYF89" s="266"/>
      <c r="SYG89" s="266"/>
      <c r="SYH89" s="266"/>
      <c r="SYI89" s="266"/>
      <c r="SYJ89" s="266"/>
      <c r="SYK89" s="266"/>
      <c r="SYL89" s="266"/>
      <c r="SYM89" s="266"/>
      <c r="SYN89" s="266"/>
      <c r="SYO89" s="266"/>
      <c r="SYP89" s="266"/>
      <c r="SYQ89" s="266"/>
      <c r="SYR89" s="266"/>
      <c r="SYS89" s="266"/>
      <c r="SYT89" s="266"/>
      <c r="SYU89" s="266"/>
      <c r="SYV89" s="266"/>
      <c r="SYW89" s="266"/>
      <c r="SYX89" s="266"/>
      <c r="SYY89" s="266"/>
      <c r="SYZ89" s="266"/>
      <c r="SZA89" s="266"/>
      <c r="SZB89" s="266"/>
      <c r="SZC89" s="266"/>
      <c r="SZD89" s="266"/>
      <c r="SZE89" s="266"/>
      <c r="SZF89" s="266"/>
      <c r="SZG89" s="266"/>
      <c r="SZH89" s="266"/>
      <c r="SZI89" s="266"/>
      <c r="SZJ89" s="266"/>
      <c r="SZK89" s="266"/>
      <c r="SZL89" s="266"/>
      <c r="SZM89" s="266"/>
      <c r="SZN89" s="266"/>
      <c r="SZO89" s="266"/>
      <c r="SZP89" s="266"/>
      <c r="SZQ89" s="266"/>
      <c r="SZR89" s="266"/>
      <c r="SZS89" s="266"/>
      <c r="SZT89" s="266"/>
      <c r="SZU89" s="266"/>
      <c r="SZV89" s="266"/>
      <c r="SZW89" s="266"/>
      <c r="SZX89" s="266"/>
      <c r="SZY89" s="266"/>
      <c r="SZZ89" s="266"/>
      <c r="TAA89" s="266"/>
      <c r="TAB89" s="266"/>
      <c r="TAC89" s="266"/>
      <c r="TAD89" s="266"/>
      <c r="TAE89" s="266"/>
      <c r="TAF89" s="266"/>
      <c r="TAG89" s="266"/>
      <c r="TAH89" s="266"/>
      <c r="TAI89" s="266"/>
      <c r="TAJ89" s="266"/>
      <c r="TAK89" s="266"/>
      <c r="TAL89" s="266"/>
      <c r="TAM89" s="266"/>
      <c r="TAN89" s="266"/>
      <c r="TAO89" s="266"/>
      <c r="TAP89" s="266"/>
      <c r="TAQ89" s="266"/>
      <c r="TAR89" s="266"/>
      <c r="TAS89" s="266"/>
      <c r="TAT89" s="266"/>
      <c r="TAU89" s="266"/>
      <c r="TAV89" s="266"/>
      <c r="TAW89" s="266"/>
      <c r="TAX89" s="266"/>
      <c r="TAY89" s="266"/>
      <c r="TAZ89" s="266"/>
      <c r="TBA89" s="266"/>
      <c r="TBB89" s="266"/>
      <c r="TBC89" s="266"/>
      <c r="TBD89" s="266"/>
      <c r="TBE89" s="266"/>
      <c r="TBF89" s="266"/>
      <c r="TBG89" s="266"/>
      <c r="TBH89" s="266"/>
      <c r="TBI89" s="266"/>
      <c r="TBJ89" s="266"/>
      <c r="TBK89" s="266"/>
      <c r="TBL89" s="266"/>
      <c r="TBM89" s="266"/>
      <c r="TBN89" s="266"/>
      <c r="TBO89" s="266"/>
      <c r="TBP89" s="266"/>
      <c r="TBQ89" s="266"/>
      <c r="TBR89" s="266"/>
      <c r="TBS89" s="266"/>
      <c r="TBT89" s="266"/>
      <c r="TBU89" s="266"/>
      <c r="TBV89" s="266"/>
      <c r="TBW89" s="266"/>
      <c r="TBX89" s="266"/>
      <c r="TBY89" s="266"/>
      <c r="TBZ89" s="266"/>
      <c r="TCA89" s="266"/>
      <c r="TCB89" s="266"/>
      <c r="TCC89" s="266"/>
      <c r="TCD89" s="266"/>
      <c r="TCE89" s="266"/>
      <c r="TCF89" s="266"/>
      <c r="TCG89" s="266"/>
      <c r="TCH89" s="266"/>
      <c r="TCI89" s="266"/>
      <c r="TCJ89" s="266"/>
      <c r="TCK89" s="266"/>
      <c r="TCL89" s="266"/>
      <c r="TCM89" s="266"/>
      <c r="TCN89" s="266"/>
      <c r="TCO89" s="266"/>
      <c r="TCP89" s="266"/>
      <c r="TCQ89" s="266"/>
      <c r="TCR89" s="266"/>
      <c r="TCS89" s="266"/>
      <c r="TCT89" s="266"/>
      <c r="TCU89" s="266"/>
      <c r="TCV89" s="266"/>
      <c r="TCW89" s="266"/>
      <c r="TCX89" s="266"/>
      <c r="TCY89" s="266"/>
      <c r="TCZ89" s="266"/>
      <c r="TDA89" s="266"/>
      <c r="TDB89" s="266"/>
      <c r="TDC89" s="266"/>
      <c r="TDD89" s="266"/>
      <c r="TDE89" s="266"/>
      <c r="TDF89" s="266"/>
      <c r="TDG89" s="266"/>
      <c r="TDH89" s="266"/>
      <c r="TDI89" s="266"/>
      <c r="TDJ89" s="266"/>
      <c r="TDK89" s="266"/>
      <c r="TDL89" s="266"/>
      <c r="TDM89" s="266"/>
      <c r="TDN89" s="266"/>
      <c r="TDO89" s="266"/>
      <c r="TDP89" s="266"/>
      <c r="TDQ89" s="266"/>
      <c r="TDR89" s="266"/>
      <c r="TDS89" s="266"/>
      <c r="TDT89" s="266"/>
      <c r="TDU89" s="266"/>
      <c r="TDV89" s="266"/>
      <c r="TDW89" s="266"/>
      <c r="TDX89" s="266"/>
      <c r="TDY89" s="266"/>
      <c r="TDZ89" s="266"/>
      <c r="TEA89" s="266"/>
      <c r="TEB89" s="266"/>
      <c r="TEC89" s="266"/>
      <c r="TED89" s="266"/>
      <c r="TEE89" s="266"/>
      <c r="TEF89" s="266"/>
      <c r="TEG89" s="266"/>
      <c r="TEH89" s="266"/>
      <c r="TEI89" s="266"/>
      <c r="TEJ89" s="266"/>
      <c r="TEK89" s="266"/>
      <c r="TEL89" s="266"/>
      <c r="TEM89" s="266"/>
      <c r="TEN89" s="266"/>
      <c r="TEO89" s="266"/>
      <c r="TEP89" s="266"/>
      <c r="TEQ89" s="266"/>
      <c r="TER89" s="266"/>
      <c r="TES89" s="266"/>
      <c r="TET89" s="266"/>
      <c r="TEU89" s="266"/>
      <c r="TEV89" s="266"/>
      <c r="TEW89" s="266"/>
      <c r="TEX89" s="266"/>
      <c r="TEY89" s="266"/>
      <c r="TEZ89" s="266"/>
      <c r="TFA89" s="266"/>
      <c r="TFB89" s="266"/>
      <c r="TFC89" s="266"/>
      <c r="TFD89" s="266"/>
      <c r="TFE89" s="266"/>
      <c r="TFF89" s="266"/>
      <c r="TFG89" s="266"/>
      <c r="TFH89" s="266"/>
      <c r="TFI89" s="266"/>
      <c r="TFJ89" s="266"/>
      <c r="TFK89" s="266"/>
      <c r="TFL89" s="266"/>
      <c r="TFM89" s="266"/>
      <c r="TFN89" s="266"/>
      <c r="TFO89" s="266"/>
      <c r="TFP89" s="266"/>
      <c r="TFQ89" s="266"/>
      <c r="TFR89" s="266"/>
      <c r="TFS89" s="266"/>
      <c r="TFT89" s="266"/>
      <c r="TFU89" s="266"/>
      <c r="TFV89" s="266"/>
      <c r="TFW89" s="266"/>
      <c r="TFX89" s="266"/>
      <c r="TFY89" s="266"/>
      <c r="TFZ89" s="266"/>
      <c r="TGA89" s="266"/>
      <c r="TGB89" s="266"/>
      <c r="TGC89" s="266"/>
      <c r="TGD89" s="266"/>
      <c r="TGE89" s="266"/>
      <c r="TGF89" s="266"/>
      <c r="TGG89" s="266"/>
      <c r="TGH89" s="266"/>
      <c r="TGI89" s="266"/>
      <c r="TGJ89" s="266"/>
      <c r="TGK89" s="266"/>
      <c r="TGL89" s="266"/>
      <c r="TGM89" s="266"/>
      <c r="TGN89" s="266"/>
      <c r="TGO89" s="266"/>
      <c r="TGP89" s="266"/>
      <c r="TGQ89" s="266"/>
      <c r="TGR89" s="266"/>
      <c r="TGS89" s="266"/>
      <c r="TGT89" s="266"/>
      <c r="TGU89" s="266"/>
      <c r="TGV89" s="266"/>
      <c r="TGW89" s="266"/>
      <c r="TGX89" s="266"/>
      <c r="TGY89" s="266"/>
      <c r="TGZ89" s="266"/>
      <c r="THA89" s="266"/>
      <c r="THB89" s="266"/>
      <c r="THC89" s="266"/>
      <c r="THD89" s="266"/>
      <c r="THE89" s="266"/>
      <c r="THF89" s="266"/>
      <c r="THG89" s="266"/>
      <c r="THH89" s="266"/>
      <c r="THI89" s="266"/>
      <c r="THJ89" s="266"/>
      <c r="THK89" s="266"/>
      <c r="THL89" s="266"/>
      <c r="THM89" s="266"/>
      <c r="THN89" s="266"/>
      <c r="THO89" s="266"/>
      <c r="THP89" s="266"/>
      <c r="THQ89" s="266"/>
      <c r="THR89" s="266"/>
      <c r="THS89" s="266"/>
      <c r="THT89" s="266"/>
      <c r="THU89" s="266"/>
      <c r="THV89" s="266"/>
      <c r="THW89" s="266"/>
      <c r="THX89" s="266"/>
      <c r="THY89" s="266"/>
      <c r="THZ89" s="266"/>
      <c r="TIA89" s="266"/>
      <c r="TIB89" s="266"/>
      <c r="TIC89" s="266"/>
      <c r="TID89" s="266"/>
      <c r="TIE89" s="266"/>
      <c r="TIF89" s="266"/>
      <c r="TIG89" s="266"/>
      <c r="TIH89" s="266"/>
      <c r="TII89" s="266"/>
      <c r="TIJ89" s="266"/>
      <c r="TIK89" s="266"/>
      <c r="TIL89" s="266"/>
      <c r="TIM89" s="266"/>
      <c r="TIN89" s="266"/>
      <c r="TIO89" s="266"/>
      <c r="TIP89" s="266"/>
      <c r="TIQ89" s="266"/>
      <c r="TIR89" s="266"/>
      <c r="TIS89" s="266"/>
      <c r="TIT89" s="266"/>
      <c r="TIU89" s="266"/>
      <c r="TIV89" s="266"/>
      <c r="TIW89" s="266"/>
      <c r="TIX89" s="266"/>
      <c r="TIY89" s="266"/>
      <c r="TIZ89" s="266"/>
      <c r="TJA89" s="266"/>
      <c r="TJB89" s="266"/>
      <c r="TJC89" s="266"/>
      <c r="TJD89" s="266"/>
      <c r="TJE89" s="266"/>
      <c r="TJF89" s="266"/>
      <c r="TJG89" s="266"/>
      <c r="TJH89" s="266"/>
      <c r="TJI89" s="266"/>
      <c r="TJJ89" s="266"/>
      <c r="TJK89" s="266"/>
      <c r="TJL89" s="266"/>
      <c r="TJM89" s="266"/>
      <c r="TJN89" s="266"/>
      <c r="TJO89" s="266"/>
      <c r="TJP89" s="266"/>
      <c r="TJQ89" s="266"/>
      <c r="TJR89" s="266"/>
      <c r="TJS89" s="266"/>
      <c r="TJT89" s="266"/>
      <c r="TJU89" s="266"/>
      <c r="TJV89" s="266"/>
      <c r="TJW89" s="266"/>
      <c r="TJX89" s="266"/>
      <c r="TJY89" s="266"/>
      <c r="TJZ89" s="266"/>
      <c r="TKA89" s="266"/>
      <c r="TKB89" s="266"/>
      <c r="TKC89" s="266"/>
      <c r="TKD89" s="266"/>
      <c r="TKE89" s="266"/>
      <c r="TKF89" s="266"/>
      <c r="TKG89" s="266"/>
      <c r="TKH89" s="266"/>
      <c r="TKI89" s="266"/>
      <c r="TKJ89" s="266"/>
      <c r="TKK89" s="266"/>
      <c r="TKL89" s="266"/>
      <c r="TKM89" s="266"/>
      <c r="TKN89" s="266"/>
      <c r="TKO89" s="266"/>
      <c r="TKP89" s="266"/>
      <c r="TKQ89" s="266"/>
      <c r="TKR89" s="266"/>
      <c r="TKS89" s="266"/>
      <c r="TKT89" s="266"/>
      <c r="TKU89" s="266"/>
      <c r="TKV89" s="266"/>
      <c r="TKW89" s="266"/>
      <c r="TKX89" s="266"/>
      <c r="TKY89" s="266"/>
      <c r="TKZ89" s="266"/>
      <c r="TLA89" s="266"/>
      <c r="TLB89" s="266"/>
      <c r="TLC89" s="266"/>
      <c r="TLD89" s="266"/>
      <c r="TLE89" s="266"/>
      <c r="TLF89" s="266"/>
      <c r="TLG89" s="266"/>
      <c r="TLH89" s="266"/>
      <c r="TLI89" s="266"/>
      <c r="TLJ89" s="266"/>
      <c r="TLK89" s="266"/>
      <c r="TLL89" s="266"/>
      <c r="TLM89" s="266"/>
      <c r="TLN89" s="266"/>
      <c r="TLO89" s="266"/>
      <c r="TLP89" s="266"/>
      <c r="TLQ89" s="266"/>
      <c r="TLR89" s="266"/>
      <c r="TLS89" s="266"/>
      <c r="TLT89" s="266"/>
      <c r="TLU89" s="266"/>
      <c r="TLV89" s="266"/>
      <c r="TLW89" s="266"/>
      <c r="TLX89" s="266"/>
      <c r="TLY89" s="266"/>
      <c r="TLZ89" s="266"/>
      <c r="TMA89" s="266"/>
      <c r="TMB89" s="266"/>
      <c r="TMC89" s="266"/>
      <c r="TMD89" s="266"/>
      <c r="TME89" s="266"/>
      <c r="TMF89" s="266"/>
      <c r="TMG89" s="266"/>
      <c r="TMH89" s="266"/>
      <c r="TMI89" s="266"/>
      <c r="TMJ89" s="266"/>
      <c r="TMK89" s="266"/>
      <c r="TML89" s="266"/>
      <c r="TMM89" s="266"/>
      <c r="TMN89" s="266"/>
      <c r="TMO89" s="266"/>
      <c r="TMP89" s="266"/>
      <c r="TMQ89" s="266"/>
      <c r="TMR89" s="266"/>
      <c r="TMS89" s="266"/>
      <c r="TMT89" s="266"/>
      <c r="TMU89" s="266"/>
      <c r="TMV89" s="266"/>
      <c r="TMW89" s="266"/>
      <c r="TMX89" s="266"/>
      <c r="TMY89" s="266"/>
      <c r="TMZ89" s="266"/>
      <c r="TNA89" s="266"/>
      <c r="TNB89" s="266"/>
      <c r="TNC89" s="266"/>
      <c r="TND89" s="266"/>
      <c r="TNE89" s="266"/>
      <c r="TNF89" s="266"/>
      <c r="TNG89" s="266"/>
      <c r="TNH89" s="266"/>
      <c r="TNI89" s="266"/>
      <c r="TNJ89" s="266"/>
      <c r="TNK89" s="266"/>
      <c r="TNL89" s="266"/>
      <c r="TNM89" s="266"/>
      <c r="TNN89" s="266"/>
      <c r="TNO89" s="266"/>
      <c r="TNP89" s="266"/>
      <c r="TNQ89" s="266"/>
      <c r="TNR89" s="266"/>
      <c r="TNS89" s="266"/>
      <c r="TNT89" s="266"/>
      <c r="TNU89" s="266"/>
      <c r="TNV89" s="266"/>
      <c r="TNW89" s="266"/>
      <c r="TNX89" s="266"/>
      <c r="TNY89" s="266"/>
      <c r="TNZ89" s="266"/>
      <c r="TOA89" s="266"/>
      <c r="TOB89" s="266"/>
      <c r="TOC89" s="266"/>
      <c r="TOD89" s="266"/>
      <c r="TOE89" s="266"/>
      <c r="TOF89" s="266"/>
      <c r="TOG89" s="266"/>
      <c r="TOH89" s="266"/>
      <c r="TOI89" s="266"/>
      <c r="TOJ89" s="266"/>
      <c r="TOK89" s="266"/>
      <c r="TOL89" s="266"/>
      <c r="TOM89" s="266"/>
      <c r="TON89" s="266"/>
      <c r="TOO89" s="266"/>
      <c r="TOP89" s="266"/>
      <c r="TOQ89" s="266"/>
      <c r="TOR89" s="266"/>
      <c r="TOS89" s="266"/>
      <c r="TOT89" s="266"/>
      <c r="TOU89" s="266"/>
      <c r="TOV89" s="266"/>
      <c r="TOW89" s="266"/>
      <c r="TOX89" s="266"/>
      <c r="TOY89" s="266"/>
      <c r="TOZ89" s="266"/>
      <c r="TPA89" s="266"/>
      <c r="TPB89" s="266"/>
      <c r="TPC89" s="266"/>
      <c r="TPD89" s="266"/>
      <c r="TPE89" s="266"/>
      <c r="TPF89" s="266"/>
      <c r="TPG89" s="266"/>
      <c r="TPH89" s="266"/>
      <c r="TPI89" s="266"/>
      <c r="TPJ89" s="266"/>
      <c r="TPK89" s="266"/>
      <c r="TPL89" s="266"/>
      <c r="TPM89" s="266"/>
      <c r="TPN89" s="266"/>
      <c r="TPO89" s="266"/>
      <c r="TPP89" s="266"/>
      <c r="TPQ89" s="266"/>
      <c r="TPR89" s="266"/>
      <c r="TPS89" s="266"/>
      <c r="TPT89" s="266"/>
      <c r="TPU89" s="266"/>
      <c r="TPV89" s="266"/>
      <c r="TPW89" s="266"/>
      <c r="TPX89" s="266"/>
      <c r="TPY89" s="266"/>
      <c r="TPZ89" s="266"/>
      <c r="TQA89" s="266"/>
      <c r="TQB89" s="266"/>
      <c r="TQC89" s="266"/>
      <c r="TQD89" s="266"/>
      <c r="TQE89" s="266"/>
      <c r="TQF89" s="266"/>
      <c r="TQG89" s="266"/>
      <c r="TQH89" s="266"/>
      <c r="TQI89" s="266"/>
      <c r="TQJ89" s="266"/>
      <c r="TQK89" s="266"/>
      <c r="TQL89" s="266"/>
      <c r="TQM89" s="266"/>
      <c r="TQN89" s="266"/>
      <c r="TQO89" s="266"/>
      <c r="TQP89" s="266"/>
      <c r="TQQ89" s="266"/>
      <c r="TQR89" s="266"/>
      <c r="TQS89" s="266"/>
      <c r="TQT89" s="266"/>
      <c r="TQU89" s="266"/>
      <c r="TQV89" s="266"/>
      <c r="TQW89" s="266"/>
      <c r="TQX89" s="266"/>
      <c r="TQY89" s="266"/>
      <c r="TQZ89" s="266"/>
      <c r="TRA89" s="266"/>
      <c r="TRB89" s="266"/>
      <c r="TRC89" s="266"/>
      <c r="TRD89" s="266"/>
      <c r="TRE89" s="266"/>
      <c r="TRF89" s="266"/>
      <c r="TRG89" s="266"/>
      <c r="TRH89" s="266"/>
      <c r="TRI89" s="266"/>
      <c r="TRJ89" s="266"/>
      <c r="TRK89" s="266"/>
      <c r="TRL89" s="266"/>
      <c r="TRM89" s="266"/>
      <c r="TRN89" s="266"/>
      <c r="TRO89" s="266"/>
      <c r="TRP89" s="266"/>
      <c r="TRQ89" s="266"/>
      <c r="TRR89" s="266"/>
      <c r="TRS89" s="266"/>
      <c r="TRT89" s="266"/>
      <c r="TRU89" s="266"/>
      <c r="TRV89" s="266"/>
      <c r="TRW89" s="266"/>
      <c r="TRX89" s="266"/>
      <c r="TRY89" s="266"/>
      <c r="TRZ89" s="266"/>
      <c r="TSA89" s="266"/>
      <c r="TSB89" s="266"/>
      <c r="TSC89" s="266"/>
      <c r="TSD89" s="266"/>
      <c r="TSE89" s="266"/>
      <c r="TSF89" s="266"/>
      <c r="TSG89" s="266"/>
      <c r="TSH89" s="266"/>
      <c r="TSI89" s="266"/>
      <c r="TSJ89" s="266"/>
      <c r="TSK89" s="266"/>
      <c r="TSL89" s="266"/>
      <c r="TSM89" s="266"/>
      <c r="TSN89" s="266"/>
      <c r="TSO89" s="266"/>
      <c r="TSP89" s="266"/>
      <c r="TSQ89" s="266"/>
      <c r="TSR89" s="266"/>
      <c r="TSS89" s="266"/>
      <c r="TST89" s="266"/>
      <c r="TSU89" s="266"/>
      <c r="TSV89" s="266"/>
      <c r="TSW89" s="266"/>
      <c r="TSX89" s="266"/>
      <c r="TSY89" s="266"/>
      <c r="TSZ89" s="266"/>
      <c r="TTA89" s="266"/>
      <c r="TTB89" s="266"/>
      <c r="TTC89" s="266"/>
      <c r="TTD89" s="266"/>
      <c r="TTE89" s="266"/>
      <c r="TTF89" s="266"/>
      <c r="TTG89" s="266"/>
      <c r="TTH89" s="266"/>
      <c r="TTI89" s="266"/>
      <c r="TTJ89" s="266"/>
      <c r="TTK89" s="266"/>
      <c r="TTL89" s="266"/>
      <c r="TTM89" s="266"/>
      <c r="TTN89" s="266"/>
      <c r="TTO89" s="266"/>
      <c r="TTP89" s="266"/>
      <c r="TTQ89" s="266"/>
      <c r="TTR89" s="266"/>
      <c r="TTS89" s="266"/>
      <c r="TTT89" s="266"/>
      <c r="TTU89" s="266"/>
      <c r="TTV89" s="266"/>
      <c r="TTW89" s="266"/>
      <c r="TTX89" s="266"/>
      <c r="TTY89" s="266"/>
      <c r="TTZ89" s="266"/>
      <c r="TUA89" s="266"/>
      <c r="TUB89" s="266"/>
      <c r="TUC89" s="266"/>
      <c r="TUD89" s="266"/>
      <c r="TUE89" s="266"/>
      <c r="TUF89" s="266"/>
      <c r="TUG89" s="266"/>
      <c r="TUH89" s="266"/>
      <c r="TUI89" s="266"/>
      <c r="TUJ89" s="266"/>
      <c r="TUK89" s="266"/>
      <c r="TUL89" s="266"/>
      <c r="TUM89" s="266"/>
      <c r="TUN89" s="266"/>
      <c r="TUO89" s="266"/>
      <c r="TUP89" s="266"/>
      <c r="TUQ89" s="266"/>
      <c r="TUR89" s="266"/>
      <c r="TUS89" s="266"/>
      <c r="TUT89" s="266"/>
      <c r="TUU89" s="266"/>
      <c r="TUV89" s="266"/>
      <c r="TUW89" s="266"/>
      <c r="TUX89" s="266"/>
      <c r="TUY89" s="266"/>
      <c r="TUZ89" s="266"/>
      <c r="TVA89" s="266"/>
      <c r="TVB89" s="266"/>
      <c r="TVC89" s="266"/>
      <c r="TVD89" s="266"/>
      <c r="TVE89" s="266"/>
      <c r="TVF89" s="266"/>
      <c r="TVG89" s="266"/>
      <c r="TVH89" s="266"/>
      <c r="TVI89" s="266"/>
      <c r="TVJ89" s="266"/>
      <c r="TVK89" s="266"/>
      <c r="TVL89" s="266"/>
      <c r="TVM89" s="266"/>
      <c r="TVN89" s="266"/>
      <c r="TVO89" s="266"/>
      <c r="TVP89" s="266"/>
      <c r="TVQ89" s="266"/>
      <c r="TVR89" s="266"/>
      <c r="TVS89" s="266"/>
      <c r="TVT89" s="266"/>
      <c r="TVU89" s="266"/>
      <c r="TVV89" s="266"/>
      <c r="TVW89" s="266"/>
      <c r="TVX89" s="266"/>
      <c r="TVY89" s="266"/>
      <c r="TVZ89" s="266"/>
      <c r="TWA89" s="266"/>
      <c r="TWB89" s="266"/>
      <c r="TWC89" s="266"/>
      <c r="TWD89" s="266"/>
      <c r="TWE89" s="266"/>
      <c r="TWF89" s="266"/>
      <c r="TWG89" s="266"/>
      <c r="TWH89" s="266"/>
      <c r="TWI89" s="266"/>
      <c r="TWJ89" s="266"/>
      <c r="TWK89" s="266"/>
      <c r="TWL89" s="266"/>
      <c r="TWM89" s="266"/>
      <c r="TWN89" s="266"/>
      <c r="TWO89" s="266"/>
      <c r="TWP89" s="266"/>
      <c r="TWQ89" s="266"/>
      <c r="TWR89" s="266"/>
      <c r="TWS89" s="266"/>
      <c r="TWT89" s="266"/>
      <c r="TWU89" s="266"/>
      <c r="TWV89" s="266"/>
      <c r="TWW89" s="266"/>
      <c r="TWX89" s="266"/>
      <c r="TWY89" s="266"/>
      <c r="TWZ89" s="266"/>
      <c r="TXA89" s="266"/>
      <c r="TXB89" s="266"/>
      <c r="TXC89" s="266"/>
      <c r="TXD89" s="266"/>
      <c r="TXE89" s="266"/>
      <c r="TXF89" s="266"/>
      <c r="TXG89" s="266"/>
      <c r="TXH89" s="266"/>
      <c r="TXI89" s="266"/>
      <c r="TXJ89" s="266"/>
      <c r="TXK89" s="266"/>
      <c r="TXL89" s="266"/>
      <c r="TXM89" s="266"/>
      <c r="TXN89" s="266"/>
      <c r="TXO89" s="266"/>
      <c r="TXP89" s="266"/>
      <c r="TXQ89" s="266"/>
      <c r="TXR89" s="266"/>
      <c r="TXS89" s="266"/>
      <c r="TXT89" s="266"/>
      <c r="TXU89" s="266"/>
      <c r="TXV89" s="266"/>
      <c r="TXW89" s="266"/>
      <c r="TXX89" s="266"/>
      <c r="TXY89" s="266"/>
      <c r="TXZ89" s="266"/>
      <c r="TYA89" s="266"/>
      <c r="TYB89" s="266"/>
      <c r="TYC89" s="266"/>
      <c r="TYD89" s="266"/>
      <c r="TYE89" s="266"/>
      <c r="TYF89" s="266"/>
      <c r="TYG89" s="266"/>
      <c r="TYH89" s="266"/>
      <c r="TYI89" s="266"/>
      <c r="TYJ89" s="266"/>
      <c r="TYK89" s="266"/>
      <c r="TYL89" s="266"/>
      <c r="TYM89" s="266"/>
      <c r="TYN89" s="266"/>
      <c r="TYO89" s="266"/>
      <c r="TYP89" s="266"/>
      <c r="TYQ89" s="266"/>
      <c r="TYR89" s="266"/>
      <c r="TYS89" s="266"/>
      <c r="TYT89" s="266"/>
      <c r="TYU89" s="266"/>
      <c r="TYV89" s="266"/>
      <c r="TYW89" s="266"/>
      <c r="TYX89" s="266"/>
      <c r="TYY89" s="266"/>
      <c r="TYZ89" s="266"/>
      <c r="TZA89" s="266"/>
      <c r="TZB89" s="266"/>
      <c r="TZC89" s="266"/>
      <c r="TZD89" s="266"/>
      <c r="TZE89" s="266"/>
      <c r="TZF89" s="266"/>
      <c r="TZG89" s="266"/>
      <c r="TZH89" s="266"/>
      <c r="TZI89" s="266"/>
      <c r="TZJ89" s="266"/>
      <c r="TZK89" s="266"/>
      <c r="TZL89" s="266"/>
      <c r="TZM89" s="266"/>
      <c r="TZN89" s="266"/>
      <c r="TZO89" s="266"/>
      <c r="TZP89" s="266"/>
      <c r="TZQ89" s="266"/>
      <c r="TZR89" s="266"/>
      <c r="TZS89" s="266"/>
      <c r="TZT89" s="266"/>
      <c r="TZU89" s="266"/>
      <c r="TZV89" s="266"/>
      <c r="TZW89" s="266"/>
      <c r="TZX89" s="266"/>
      <c r="TZY89" s="266"/>
      <c r="TZZ89" s="266"/>
      <c r="UAA89" s="266"/>
      <c r="UAB89" s="266"/>
      <c r="UAC89" s="266"/>
      <c r="UAD89" s="266"/>
      <c r="UAE89" s="266"/>
      <c r="UAF89" s="266"/>
      <c r="UAG89" s="266"/>
      <c r="UAH89" s="266"/>
      <c r="UAI89" s="266"/>
      <c r="UAJ89" s="266"/>
      <c r="UAK89" s="266"/>
      <c r="UAL89" s="266"/>
      <c r="UAM89" s="266"/>
      <c r="UAN89" s="266"/>
      <c r="UAO89" s="266"/>
      <c r="UAP89" s="266"/>
      <c r="UAQ89" s="266"/>
      <c r="UAR89" s="266"/>
      <c r="UAS89" s="266"/>
      <c r="UAT89" s="266"/>
      <c r="UAU89" s="266"/>
      <c r="UAV89" s="266"/>
      <c r="UAW89" s="266"/>
      <c r="UAX89" s="266"/>
      <c r="UAY89" s="266"/>
      <c r="UAZ89" s="266"/>
      <c r="UBA89" s="266"/>
      <c r="UBB89" s="266"/>
      <c r="UBC89" s="266"/>
      <c r="UBD89" s="266"/>
      <c r="UBE89" s="266"/>
      <c r="UBF89" s="266"/>
      <c r="UBG89" s="266"/>
      <c r="UBH89" s="266"/>
      <c r="UBI89" s="266"/>
      <c r="UBJ89" s="266"/>
      <c r="UBK89" s="266"/>
      <c r="UBL89" s="266"/>
      <c r="UBM89" s="266"/>
      <c r="UBN89" s="266"/>
      <c r="UBO89" s="266"/>
      <c r="UBP89" s="266"/>
      <c r="UBQ89" s="266"/>
      <c r="UBR89" s="266"/>
      <c r="UBS89" s="266"/>
      <c r="UBT89" s="266"/>
      <c r="UBU89" s="266"/>
      <c r="UBV89" s="266"/>
      <c r="UBW89" s="266"/>
      <c r="UBX89" s="266"/>
      <c r="UBY89" s="266"/>
      <c r="UBZ89" s="266"/>
      <c r="UCA89" s="266"/>
      <c r="UCB89" s="266"/>
      <c r="UCC89" s="266"/>
      <c r="UCD89" s="266"/>
      <c r="UCE89" s="266"/>
      <c r="UCF89" s="266"/>
      <c r="UCG89" s="266"/>
      <c r="UCH89" s="266"/>
      <c r="UCI89" s="266"/>
      <c r="UCJ89" s="266"/>
      <c r="UCK89" s="266"/>
      <c r="UCL89" s="266"/>
      <c r="UCM89" s="266"/>
      <c r="UCN89" s="266"/>
      <c r="UCO89" s="266"/>
      <c r="UCP89" s="266"/>
      <c r="UCQ89" s="266"/>
      <c r="UCR89" s="266"/>
      <c r="UCS89" s="266"/>
      <c r="UCT89" s="266"/>
      <c r="UCU89" s="266"/>
      <c r="UCV89" s="266"/>
      <c r="UCW89" s="266"/>
      <c r="UCX89" s="266"/>
      <c r="UCY89" s="266"/>
      <c r="UCZ89" s="266"/>
      <c r="UDA89" s="266"/>
      <c r="UDB89" s="266"/>
      <c r="UDC89" s="266"/>
      <c r="UDD89" s="266"/>
      <c r="UDE89" s="266"/>
      <c r="UDF89" s="266"/>
      <c r="UDG89" s="266"/>
      <c r="UDH89" s="266"/>
      <c r="UDI89" s="266"/>
      <c r="UDJ89" s="266"/>
      <c r="UDK89" s="266"/>
      <c r="UDL89" s="266"/>
      <c r="UDM89" s="266"/>
      <c r="UDN89" s="266"/>
      <c r="UDO89" s="266"/>
      <c r="UDP89" s="266"/>
      <c r="UDQ89" s="266"/>
      <c r="UDR89" s="266"/>
      <c r="UDS89" s="266"/>
      <c r="UDT89" s="266"/>
      <c r="UDU89" s="266"/>
      <c r="UDV89" s="266"/>
      <c r="UDW89" s="266"/>
      <c r="UDX89" s="266"/>
      <c r="UDY89" s="266"/>
      <c r="UDZ89" s="266"/>
      <c r="UEA89" s="266"/>
      <c r="UEB89" s="266"/>
      <c r="UEC89" s="266"/>
      <c r="UED89" s="266"/>
      <c r="UEE89" s="266"/>
      <c r="UEF89" s="266"/>
      <c r="UEG89" s="266"/>
      <c r="UEH89" s="266"/>
      <c r="UEI89" s="266"/>
      <c r="UEJ89" s="266"/>
      <c r="UEK89" s="266"/>
      <c r="UEL89" s="266"/>
      <c r="UEM89" s="266"/>
      <c r="UEN89" s="266"/>
      <c r="UEO89" s="266"/>
      <c r="UEP89" s="266"/>
      <c r="UEQ89" s="266"/>
      <c r="UER89" s="266"/>
      <c r="UES89" s="266"/>
      <c r="UET89" s="266"/>
      <c r="UEU89" s="266"/>
      <c r="UEV89" s="266"/>
      <c r="UEW89" s="266"/>
      <c r="UEX89" s="266"/>
      <c r="UEY89" s="266"/>
      <c r="UEZ89" s="266"/>
      <c r="UFA89" s="266"/>
      <c r="UFB89" s="266"/>
      <c r="UFC89" s="266"/>
      <c r="UFD89" s="266"/>
      <c r="UFE89" s="266"/>
      <c r="UFF89" s="266"/>
      <c r="UFG89" s="266"/>
      <c r="UFH89" s="266"/>
      <c r="UFI89" s="266"/>
      <c r="UFJ89" s="266"/>
      <c r="UFK89" s="266"/>
      <c r="UFL89" s="266"/>
      <c r="UFM89" s="266"/>
      <c r="UFN89" s="266"/>
      <c r="UFO89" s="266"/>
      <c r="UFP89" s="266"/>
      <c r="UFQ89" s="266"/>
      <c r="UFR89" s="266"/>
      <c r="UFS89" s="266"/>
      <c r="UFT89" s="266"/>
      <c r="UFU89" s="266"/>
      <c r="UFV89" s="266"/>
      <c r="UFW89" s="266"/>
      <c r="UFX89" s="266"/>
      <c r="UFY89" s="266"/>
      <c r="UFZ89" s="266"/>
      <c r="UGA89" s="266"/>
      <c r="UGB89" s="266"/>
      <c r="UGC89" s="266"/>
      <c r="UGD89" s="266"/>
      <c r="UGE89" s="266"/>
      <c r="UGF89" s="266"/>
      <c r="UGG89" s="266"/>
      <c r="UGH89" s="266"/>
      <c r="UGI89" s="266"/>
      <c r="UGJ89" s="266"/>
      <c r="UGK89" s="266"/>
      <c r="UGL89" s="266"/>
      <c r="UGM89" s="266"/>
      <c r="UGN89" s="266"/>
      <c r="UGO89" s="266"/>
      <c r="UGP89" s="266"/>
      <c r="UGQ89" s="266"/>
      <c r="UGR89" s="266"/>
      <c r="UGS89" s="266"/>
      <c r="UGT89" s="266"/>
      <c r="UGU89" s="266"/>
      <c r="UGV89" s="266"/>
      <c r="UGW89" s="266"/>
      <c r="UGX89" s="266"/>
      <c r="UGY89" s="266"/>
      <c r="UGZ89" s="266"/>
      <c r="UHA89" s="266"/>
      <c r="UHB89" s="266"/>
      <c r="UHC89" s="266"/>
      <c r="UHD89" s="266"/>
      <c r="UHE89" s="266"/>
      <c r="UHF89" s="266"/>
      <c r="UHG89" s="266"/>
      <c r="UHH89" s="266"/>
      <c r="UHI89" s="266"/>
      <c r="UHJ89" s="266"/>
      <c r="UHK89" s="266"/>
      <c r="UHL89" s="266"/>
      <c r="UHM89" s="266"/>
      <c r="UHN89" s="266"/>
      <c r="UHO89" s="266"/>
      <c r="UHP89" s="266"/>
      <c r="UHQ89" s="266"/>
      <c r="UHR89" s="266"/>
      <c r="UHS89" s="266"/>
      <c r="UHT89" s="266"/>
      <c r="UHU89" s="266"/>
      <c r="UHV89" s="266"/>
      <c r="UHW89" s="266"/>
      <c r="UHX89" s="266"/>
      <c r="UHY89" s="266"/>
      <c r="UHZ89" s="266"/>
      <c r="UIA89" s="266"/>
      <c r="UIB89" s="266"/>
      <c r="UIC89" s="266"/>
      <c r="UID89" s="266"/>
      <c r="UIE89" s="266"/>
      <c r="UIF89" s="266"/>
      <c r="UIG89" s="266"/>
      <c r="UIH89" s="266"/>
      <c r="UII89" s="266"/>
      <c r="UIJ89" s="266"/>
      <c r="UIK89" s="266"/>
      <c r="UIL89" s="266"/>
      <c r="UIM89" s="266"/>
      <c r="UIN89" s="266"/>
      <c r="UIO89" s="266"/>
      <c r="UIP89" s="266"/>
      <c r="UIQ89" s="266"/>
      <c r="UIR89" s="266"/>
      <c r="UIS89" s="266"/>
      <c r="UIT89" s="266"/>
      <c r="UIU89" s="266"/>
      <c r="UIV89" s="266"/>
      <c r="UIW89" s="266"/>
      <c r="UIX89" s="266"/>
      <c r="UIY89" s="266"/>
      <c r="UIZ89" s="266"/>
      <c r="UJA89" s="266"/>
      <c r="UJB89" s="266"/>
      <c r="UJC89" s="266"/>
      <c r="UJD89" s="266"/>
      <c r="UJE89" s="266"/>
      <c r="UJF89" s="266"/>
      <c r="UJG89" s="266"/>
      <c r="UJH89" s="266"/>
      <c r="UJI89" s="266"/>
      <c r="UJJ89" s="266"/>
      <c r="UJK89" s="266"/>
      <c r="UJL89" s="266"/>
      <c r="UJM89" s="266"/>
      <c r="UJN89" s="266"/>
      <c r="UJO89" s="266"/>
      <c r="UJP89" s="266"/>
      <c r="UJQ89" s="266"/>
      <c r="UJR89" s="266"/>
      <c r="UJS89" s="266"/>
      <c r="UJT89" s="266"/>
      <c r="UJU89" s="266"/>
      <c r="UJV89" s="266"/>
      <c r="UJW89" s="266"/>
      <c r="UJX89" s="266"/>
      <c r="UJY89" s="266"/>
      <c r="UJZ89" s="266"/>
      <c r="UKA89" s="266"/>
      <c r="UKB89" s="266"/>
      <c r="UKC89" s="266"/>
      <c r="UKD89" s="266"/>
      <c r="UKE89" s="266"/>
      <c r="UKF89" s="266"/>
      <c r="UKG89" s="266"/>
      <c r="UKH89" s="266"/>
      <c r="UKI89" s="266"/>
      <c r="UKJ89" s="266"/>
      <c r="UKK89" s="266"/>
      <c r="UKL89" s="266"/>
      <c r="UKM89" s="266"/>
      <c r="UKN89" s="266"/>
      <c r="UKO89" s="266"/>
      <c r="UKP89" s="266"/>
      <c r="UKQ89" s="266"/>
      <c r="UKR89" s="266"/>
      <c r="UKS89" s="266"/>
      <c r="UKT89" s="266"/>
      <c r="UKU89" s="266"/>
      <c r="UKV89" s="266"/>
      <c r="UKW89" s="266"/>
      <c r="UKX89" s="266"/>
      <c r="UKY89" s="266"/>
      <c r="UKZ89" s="266"/>
      <c r="ULA89" s="266"/>
      <c r="ULB89" s="266"/>
      <c r="ULC89" s="266"/>
      <c r="ULD89" s="266"/>
      <c r="ULE89" s="266"/>
      <c r="ULF89" s="266"/>
      <c r="ULG89" s="266"/>
      <c r="ULH89" s="266"/>
      <c r="ULI89" s="266"/>
      <c r="ULJ89" s="266"/>
      <c r="ULK89" s="266"/>
      <c r="ULL89" s="266"/>
      <c r="ULM89" s="266"/>
      <c r="ULN89" s="266"/>
      <c r="ULO89" s="266"/>
      <c r="ULP89" s="266"/>
      <c r="ULQ89" s="266"/>
      <c r="ULR89" s="266"/>
      <c r="ULS89" s="266"/>
      <c r="ULT89" s="266"/>
      <c r="ULU89" s="266"/>
      <c r="ULV89" s="266"/>
      <c r="ULW89" s="266"/>
      <c r="ULX89" s="266"/>
      <c r="ULY89" s="266"/>
      <c r="ULZ89" s="266"/>
      <c r="UMA89" s="266"/>
      <c r="UMB89" s="266"/>
      <c r="UMC89" s="266"/>
      <c r="UMD89" s="266"/>
      <c r="UME89" s="266"/>
      <c r="UMF89" s="266"/>
      <c r="UMG89" s="266"/>
      <c r="UMH89" s="266"/>
      <c r="UMI89" s="266"/>
      <c r="UMJ89" s="266"/>
      <c r="UMK89" s="266"/>
      <c r="UML89" s="266"/>
      <c r="UMM89" s="266"/>
      <c r="UMN89" s="266"/>
      <c r="UMO89" s="266"/>
      <c r="UMP89" s="266"/>
      <c r="UMQ89" s="266"/>
      <c r="UMR89" s="266"/>
      <c r="UMS89" s="266"/>
      <c r="UMT89" s="266"/>
      <c r="UMU89" s="266"/>
      <c r="UMV89" s="266"/>
      <c r="UMW89" s="266"/>
      <c r="UMX89" s="266"/>
      <c r="UMY89" s="266"/>
      <c r="UMZ89" s="266"/>
      <c r="UNA89" s="266"/>
      <c r="UNB89" s="266"/>
      <c r="UNC89" s="266"/>
      <c r="UND89" s="266"/>
      <c r="UNE89" s="266"/>
      <c r="UNF89" s="266"/>
      <c r="UNG89" s="266"/>
      <c r="UNH89" s="266"/>
      <c r="UNI89" s="266"/>
      <c r="UNJ89" s="266"/>
      <c r="UNK89" s="266"/>
      <c r="UNL89" s="266"/>
      <c r="UNM89" s="266"/>
      <c r="UNN89" s="266"/>
      <c r="UNO89" s="266"/>
      <c r="UNP89" s="266"/>
      <c r="UNQ89" s="266"/>
      <c r="UNR89" s="266"/>
      <c r="UNS89" s="266"/>
      <c r="UNT89" s="266"/>
      <c r="UNU89" s="266"/>
      <c r="UNV89" s="266"/>
      <c r="UNW89" s="266"/>
      <c r="UNX89" s="266"/>
      <c r="UNY89" s="266"/>
      <c r="UNZ89" s="266"/>
      <c r="UOA89" s="266"/>
      <c r="UOB89" s="266"/>
      <c r="UOC89" s="266"/>
      <c r="UOD89" s="266"/>
      <c r="UOE89" s="266"/>
      <c r="UOF89" s="266"/>
      <c r="UOG89" s="266"/>
      <c r="UOH89" s="266"/>
      <c r="UOI89" s="266"/>
      <c r="UOJ89" s="266"/>
      <c r="UOK89" s="266"/>
      <c r="UOL89" s="266"/>
      <c r="UOM89" s="266"/>
      <c r="UON89" s="266"/>
      <c r="UOO89" s="266"/>
      <c r="UOP89" s="266"/>
      <c r="UOQ89" s="266"/>
      <c r="UOR89" s="266"/>
      <c r="UOS89" s="266"/>
      <c r="UOT89" s="266"/>
      <c r="UOU89" s="266"/>
      <c r="UOV89" s="266"/>
      <c r="UOW89" s="266"/>
      <c r="UOX89" s="266"/>
      <c r="UOY89" s="266"/>
      <c r="UOZ89" s="266"/>
      <c r="UPA89" s="266"/>
      <c r="UPB89" s="266"/>
      <c r="UPC89" s="266"/>
      <c r="UPD89" s="266"/>
      <c r="UPE89" s="266"/>
      <c r="UPF89" s="266"/>
      <c r="UPG89" s="266"/>
      <c r="UPH89" s="266"/>
      <c r="UPI89" s="266"/>
      <c r="UPJ89" s="266"/>
      <c r="UPK89" s="266"/>
      <c r="UPL89" s="266"/>
      <c r="UPM89" s="266"/>
      <c r="UPN89" s="266"/>
      <c r="UPO89" s="266"/>
      <c r="UPP89" s="266"/>
      <c r="UPQ89" s="266"/>
      <c r="UPR89" s="266"/>
      <c r="UPS89" s="266"/>
      <c r="UPT89" s="266"/>
      <c r="UPU89" s="266"/>
      <c r="UPV89" s="266"/>
      <c r="UPW89" s="266"/>
      <c r="UPX89" s="266"/>
      <c r="UPY89" s="266"/>
      <c r="UPZ89" s="266"/>
      <c r="UQA89" s="266"/>
      <c r="UQB89" s="266"/>
      <c r="UQC89" s="266"/>
      <c r="UQD89" s="266"/>
      <c r="UQE89" s="266"/>
      <c r="UQF89" s="266"/>
      <c r="UQG89" s="266"/>
      <c r="UQH89" s="266"/>
      <c r="UQI89" s="266"/>
      <c r="UQJ89" s="266"/>
      <c r="UQK89" s="266"/>
      <c r="UQL89" s="266"/>
      <c r="UQM89" s="266"/>
      <c r="UQN89" s="266"/>
      <c r="UQO89" s="266"/>
      <c r="UQP89" s="266"/>
      <c r="UQQ89" s="266"/>
      <c r="UQR89" s="266"/>
      <c r="UQS89" s="266"/>
      <c r="UQT89" s="266"/>
      <c r="UQU89" s="266"/>
      <c r="UQV89" s="266"/>
      <c r="UQW89" s="266"/>
      <c r="UQX89" s="266"/>
      <c r="UQY89" s="266"/>
      <c r="UQZ89" s="266"/>
      <c r="URA89" s="266"/>
      <c r="URB89" s="266"/>
      <c r="URC89" s="266"/>
      <c r="URD89" s="266"/>
      <c r="URE89" s="266"/>
      <c r="URF89" s="266"/>
      <c r="URG89" s="266"/>
      <c r="URH89" s="266"/>
      <c r="URI89" s="266"/>
      <c r="URJ89" s="266"/>
      <c r="URK89" s="266"/>
      <c r="URL89" s="266"/>
      <c r="URM89" s="266"/>
      <c r="URN89" s="266"/>
      <c r="URO89" s="266"/>
      <c r="URP89" s="266"/>
      <c r="URQ89" s="266"/>
      <c r="URR89" s="266"/>
      <c r="URS89" s="266"/>
      <c r="URT89" s="266"/>
      <c r="URU89" s="266"/>
      <c r="URV89" s="266"/>
      <c r="URW89" s="266"/>
      <c r="URX89" s="266"/>
      <c r="URY89" s="266"/>
      <c r="URZ89" s="266"/>
      <c r="USA89" s="266"/>
      <c r="USB89" s="266"/>
      <c r="USC89" s="266"/>
      <c r="USD89" s="266"/>
      <c r="USE89" s="266"/>
      <c r="USF89" s="266"/>
      <c r="USG89" s="266"/>
      <c r="USH89" s="266"/>
      <c r="USI89" s="266"/>
      <c r="USJ89" s="266"/>
      <c r="USK89" s="266"/>
      <c r="USL89" s="266"/>
      <c r="USM89" s="266"/>
      <c r="USN89" s="266"/>
      <c r="USO89" s="266"/>
      <c r="USP89" s="266"/>
      <c r="USQ89" s="266"/>
      <c r="USR89" s="266"/>
      <c r="USS89" s="266"/>
      <c r="UST89" s="266"/>
      <c r="USU89" s="266"/>
      <c r="USV89" s="266"/>
      <c r="USW89" s="266"/>
      <c r="USX89" s="266"/>
      <c r="USY89" s="266"/>
      <c r="USZ89" s="266"/>
      <c r="UTA89" s="266"/>
      <c r="UTB89" s="266"/>
      <c r="UTC89" s="266"/>
      <c r="UTD89" s="266"/>
      <c r="UTE89" s="266"/>
      <c r="UTF89" s="266"/>
      <c r="UTG89" s="266"/>
      <c r="UTH89" s="266"/>
      <c r="UTI89" s="266"/>
      <c r="UTJ89" s="266"/>
      <c r="UTK89" s="266"/>
      <c r="UTL89" s="266"/>
      <c r="UTM89" s="266"/>
      <c r="UTN89" s="266"/>
      <c r="UTO89" s="266"/>
      <c r="UTP89" s="266"/>
      <c r="UTQ89" s="266"/>
      <c r="UTR89" s="266"/>
      <c r="UTS89" s="266"/>
      <c r="UTT89" s="266"/>
      <c r="UTU89" s="266"/>
      <c r="UTV89" s="266"/>
      <c r="UTW89" s="266"/>
      <c r="UTX89" s="266"/>
      <c r="UTY89" s="266"/>
      <c r="UTZ89" s="266"/>
      <c r="UUA89" s="266"/>
      <c r="UUB89" s="266"/>
      <c r="UUC89" s="266"/>
      <c r="UUD89" s="266"/>
      <c r="UUE89" s="266"/>
      <c r="UUF89" s="266"/>
      <c r="UUG89" s="266"/>
      <c r="UUH89" s="266"/>
      <c r="UUI89" s="266"/>
      <c r="UUJ89" s="266"/>
      <c r="UUK89" s="266"/>
      <c r="UUL89" s="266"/>
      <c r="UUM89" s="266"/>
      <c r="UUN89" s="266"/>
      <c r="UUO89" s="266"/>
      <c r="UUP89" s="266"/>
      <c r="UUQ89" s="266"/>
      <c r="UUR89" s="266"/>
      <c r="UUS89" s="266"/>
      <c r="UUT89" s="266"/>
      <c r="UUU89" s="266"/>
      <c r="UUV89" s="266"/>
      <c r="UUW89" s="266"/>
      <c r="UUX89" s="266"/>
      <c r="UUY89" s="266"/>
      <c r="UUZ89" s="266"/>
      <c r="UVA89" s="266"/>
      <c r="UVB89" s="266"/>
      <c r="UVC89" s="266"/>
      <c r="UVD89" s="266"/>
      <c r="UVE89" s="266"/>
      <c r="UVF89" s="266"/>
      <c r="UVG89" s="266"/>
      <c r="UVH89" s="266"/>
      <c r="UVI89" s="266"/>
      <c r="UVJ89" s="266"/>
      <c r="UVK89" s="266"/>
      <c r="UVL89" s="266"/>
      <c r="UVM89" s="266"/>
      <c r="UVN89" s="266"/>
      <c r="UVO89" s="266"/>
      <c r="UVP89" s="266"/>
      <c r="UVQ89" s="266"/>
      <c r="UVR89" s="266"/>
      <c r="UVS89" s="266"/>
      <c r="UVT89" s="266"/>
      <c r="UVU89" s="266"/>
      <c r="UVV89" s="266"/>
      <c r="UVW89" s="266"/>
      <c r="UVX89" s="266"/>
      <c r="UVY89" s="266"/>
      <c r="UVZ89" s="266"/>
      <c r="UWA89" s="266"/>
      <c r="UWB89" s="266"/>
      <c r="UWC89" s="266"/>
      <c r="UWD89" s="266"/>
      <c r="UWE89" s="266"/>
      <c r="UWF89" s="266"/>
      <c r="UWG89" s="266"/>
      <c r="UWH89" s="266"/>
      <c r="UWI89" s="266"/>
      <c r="UWJ89" s="266"/>
      <c r="UWK89" s="266"/>
      <c r="UWL89" s="266"/>
      <c r="UWM89" s="266"/>
      <c r="UWN89" s="266"/>
      <c r="UWO89" s="266"/>
      <c r="UWP89" s="266"/>
      <c r="UWQ89" s="266"/>
      <c r="UWR89" s="266"/>
      <c r="UWS89" s="266"/>
      <c r="UWT89" s="266"/>
      <c r="UWU89" s="266"/>
      <c r="UWV89" s="266"/>
      <c r="UWW89" s="266"/>
      <c r="UWX89" s="266"/>
      <c r="UWY89" s="266"/>
      <c r="UWZ89" s="266"/>
      <c r="UXA89" s="266"/>
      <c r="UXB89" s="266"/>
      <c r="UXC89" s="266"/>
      <c r="UXD89" s="266"/>
      <c r="UXE89" s="266"/>
      <c r="UXF89" s="266"/>
      <c r="UXG89" s="266"/>
      <c r="UXH89" s="266"/>
      <c r="UXI89" s="266"/>
      <c r="UXJ89" s="266"/>
      <c r="UXK89" s="266"/>
      <c r="UXL89" s="266"/>
      <c r="UXM89" s="266"/>
      <c r="UXN89" s="266"/>
      <c r="UXO89" s="266"/>
      <c r="UXP89" s="266"/>
      <c r="UXQ89" s="266"/>
      <c r="UXR89" s="266"/>
      <c r="UXS89" s="266"/>
      <c r="UXT89" s="266"/>
      <c r="UXU89" s="266"/>
      <c r="UXV89" s="266"/>
      <c r="UXW89" s="266"/>
      <c r="UXX89" s="266"/>
      <c r="UXY89" s="266"/>
      <c r="UXZ89" s="266"/>
      <c r="UYA89" s="266"/>
      <c r="UYB89" s="266"/>
      <c r="UYC89" s="266"/>
      <c r="UYD89" s="266"/>
      <c r="UYE89" s="266"/>
      <c r="UYF89" s="266"/>
      <c r="UYG89" s="266"/>
      <c r="UYH89" s="266"/>
      <c r="UYI89" s="266"/>
      <c r="UYJ89" s="266"/>
      <c r="UYK89" s="266"/>
      <c r="UYL89" s="266"/>
      <c r="UYM89" s="266"/>
      <c r="UYN89" s="266"/>
      <c r="UYO89" s="266"/>
      <c r="UYP89" s="266"/>
      <c r="UYQ89" s="266"/>
      <c r="UYR89" s="266"/>
      <c r="UYS89" s="266"/>
      <c r="UYT89" s="266"/>
      <c r="UYU89" s="266"/>
      <c r="UYV89" s="266"/>
      <c r="UYW89" s="266"/>
      <c r="UYX89" s="266"/>
      <c r="UYY89" s="266"/>
      <c r="UYZ89" s="266"/>
      <c r="UZA89" s="266"/>
      <c r="UZB89" s="266"/>
      <c r="UZC89" s="266"/>
      <c r="UZD89" s="266"/>
      <c r="UZE89" s="266"/>
      <c r="UZF89" s="266"/>
      <c r="UZG89" s="266"/>
      <c r="UZH89" s="266"/>
      <c r="UZI89" s="266"/>
      <c r="UZJ89" s="266"/>
      <c r="UZK89" s="266"/>
      <c r="UZL89" s="266"/>
      <c r="UZM89" s="266"/>
      <c r="UZN89" s="266"/>
      <c r="UZO89" s="266"/>
      <c r="UZP89" s="266"/>
      <c r="UZQ89" s="266"/>
      <c r="UZR89" s="266"/>
      <c r="UZS89" s="266"/>
      <c r="UZT89" s="266"/>
      <c r="UZU89" s="266"/>
      <c r="UZV89" s="266"/>
      <c r="UZW89" s="266"/>
      <c r="UZX89" s="266"/>
      <c r="UZY89" s="266"/>
      <c r="UZZ89" s="266"/>
      <c r="VAA89" s="266"/>
      <c r="VAB89" s="266"/>
      <c r="VAC89" s="266"/>
      <c r="VAD89" s="266"/>
      <c r="VAE89" s="266"/>
      <c r="VAF89" s="266"/>
      <c r="VAG89" s="266"/>
      <c r="VAH89" s="266"/>
      <c r="VAI89" s="266"/>
      <c r="VAJ89" s="266"/>
      <c r="VAK89" s="266"/>
      <c r="VAL89" s="266"/>
      <c r="VAM89" s="266"/>
      <c r="VAN89" s="266"/>
      <c r="VAO89" s="266"/>
      <c r="VAP89" s="266"/>
      <c r="VAQ89" s="266"/>
      <c r="VAR89" s="266"/>
      <c r="VAS89" s="266"/>
      <c r="VAT89" s="266"/>
      <c r="VAU89" s="266"/>
      <c r="VAV89" s="266"/>
      <c r="VAW89" s="266"/>
      <c r="VAX89" s="266"/>
      <c r="VAY89" s="266"/>
      <c r="VAZ89" s="266"/>
      <c r="VBA89" s="266"/>
      <c r="VBB89" s="266"/>
      <c r="VBC89" s="266"/>
      <c r="VBD89" s="266"/>
      <c r="VBE89" s="266"/>
      <c r="VBF89" s="266"/>
      <c r="VBG89" s="266"/>
      <c r="VBH89" s="266"/>
      <c r="VBI89" s="266"/>
      <c r="VBJ89" s="266"/>
      <c r="VBK89" s="266"/>
      <c r="VBL89" s="266"/>
      <c r="VBM89" s="266"/>
      <c r="VBN89" s="266"/>
      <c r="VBO89" s="266"/>
      <c r="VBP89" s="266"/>
      <c r="VBQ89" s="266"/>
      <c r="VBR89" s="266"/>
      <c r="VBS89" s="266"/>
      <c r="VBT89" s="266"/>
      <c r="VBU89" s="266"/>
      <c r="VBV89" s="266"/>
      <c r="VBW89" s="266"/>
      <c r="VBX89" s="266"/>
      <c r="VBY89" s="266"/>
      <c r="VBZ89" s="266"/>
      <c r="VCA89" s="266"/>
      <c r="VCB89" s="266"/>
      <c r="VCC89" s="266"/>
      <c r="VCD89" s="266"/>
      <c r="VCE89" s="266"/>
      <c r="VCF89" s="266"/>
      <c r="VCG89" s="266"/>
      <c r="VCH89" s="266"/>
      <c r="VCI89" s="266"/>
      <c r="VCJ89" s="266"/>
      <c r="VCK89" s="266"/>
      <c r="VCL89" s="266"/>
      <c r="VCM89" s="266"/>
      <c r="VCN89" s="266"/>
      <c r="VCO89" s="266"/>
      <c r="VCP89" s="266"/>
      <c r="VCQ89" s="266"/>
      <c r="VCR89" s="266"/>
      <c r="VCS89" s="266"/>
      <c r="VCT89" s="266"/>
      <c r="VCU89" s="266"/>
      <c r="VCV89" s="266"/>
      <c r="VCW89" s="266"/>
      <c r="VCX89" s="266"/>
      <c r="VCY89" s="266"/>
      <c r="VCZ89" s="266"/>
      <c r="VDA89" s="266"/>
      <c r="VDB89" s="266"/>
      <c r="VDC89" s="266"/>
      <c r="VDD89" s="266"/>
      <c r="VDE89" s="266"/>
      <c r="VDF89" s="266"/>
      <c r="VDG89" s="266"/>
      <c r="VDH89" s="266"/>
      <c r="VDI89" s="266"/>
      <c r="VDJ89" s="266"/>
      <c r="VDK89" s="266"/>
      <c r="VDL89" s="266"/>
      <c r="VDM89" s="266"/>
      <c r="VDN89" s="266"/>
      <c r="VDO89" s="266"/>
      <c r="VDP89" s="266"/>
      <c r="VDQ89" s="266"/>
      <c r="VDR89" s="266"/>
      <c r="VDS89" s="266"/>
      <c r="VDT89" s="266"/>
      <c r="VDU89" s="266"/>
      <c r="VDV89" s="266"/>
      <c r="VDW89" s="266"/>
      <c r="VDX89" s="266"/>
      <c r="VDY89" s="266"/>
      <c r="VDZ89" s="266"/>
      <c r="VEA89" s="266"/>
      <c r="VEB89" s="266"/>
      <c r="VEC89" s="266"/>
      <c r="VED89" s="266"/>
      <c r="VEE89" s="266"/>
      <c r="VEF89" s="266"/>
      <c r="VEG89" s="266"/>
      <c r="VEH89" s="266"/>
      <c r="VEI89" s="266"/>
      <c r="VEJ89" s="266"/>
      <c r="VEK89" s="266"/>
      <c r="VEL89" s="266"/>
      <c r="VEM89" s="266"/>
      <c r="VEN89" s="266"/>
      <c r="VEO89" s="266"/>
      <c r="VEP89" s="266"/>
      <c r="VEQ89" s="266"/>
      <c r="VER89" s="266"/>
      <c r="VES89" s="266"/>
      <c r="VET89" s="266"/>
      <c r="VEU89" s="266"/>
      <c r="VEV89" s="266"/>
      <c r="VEW89" s="266"/>
      <c r="VEX89" s="266"/>
      <c r="VEY89" s="266"/>
      <c r="VEZ89" s="266"/>
      <c r="VFA89" s="266"/>
      <c r="VFB89" s="266"/>
      <c r="VFC89" s="266"/>
      <c r="VFD89" s="266"/>
      <c r="VFE89" s="266"/>
      <c r="VFF89" s="266"/>
      <c r="VFG89" s="266"/>
      <c r="VFH89" s="266"/>
      <c r="VFI89" s="266"/>
      <c r="VFJ89" s="266"/>
      <c r="VFK89" s="266"/>
      <c r="VFL89" s="266"/>
      <c r="VFM89" s="266"/>
      <c r="VFN89" s="266"/>
      <c r="VFO89" s="266"/>
      <c r="VFP89" s="266"/>
      <c r="VFQ89" s="266"/>
      <c r="VFR89" s="266"/>
      <c r="VFS89" s="266"/>
      <c r="VFT89" s="266"/>
      <c r="VFU89" s="266"/>
      <c r="VFV89" s="266"/>
      <c r="VFW89" s="266"/>
      <c r="VFX89" s="266"/>
      <c r="VFY89" s="266"/>
      <c r="VFZ89" s="266"/>
      <c r="VGA89" s="266"/>
      <c r="VGB89" s="266"/>
      <c r="VGC89" s="266"/>
      <c r="VGD89" s="266"/>
      <c r="VGE89" s="266"/>
      <c r="VGF89" s="266"/>
      <c r="VGG89" s="266"/>
      <c r="VGH89" s="266"/>
      <c r="VGI89" s="266"/>
      <c r="VGJ89" s="266"/>
      <c r="VGK89" s="266"/>
      <c r="VGL89" s="266"/>
      <c r="VGM89" s="266"/>
      <c r="VGN89" s="266"/>
      <c r="VGO89" s="266"/>
      <c r="VGP89" s="266"/>
      <c r="VGQ89" s="266"/>
      <c r="VGR89" s="266"/>
      <c r="VGS89" s="266"/>
      <c r="VGT89" s="266"/>
      <c r="VGU89" s="266"/>
      <c r="VGV89" s="266"/>
      <c r="VGW89" s="266"/>
      <c r="VGX89" s="266"/>
      <c r="VGY89" s="266"/>
      <c r="VGZ89" s="266"/>
      <c r="VHA89" s="266"/>
      <c r="VHB89" s="266"/>
      <c r="VHC89" s="266"/>
      <c r="VHD89" s="266"/>
      <c r="VHE89" s="266"/>
      <c r="VHF89" s="266"/>
      <c r="VHG89" s="266"/>
      <c r="VHH89" s="266"/>
      <c r="VHI89" s="266"/>
      <c r="VHJ89" s="266"/>
      <c r="VHK89" s="266"/>
      <c r="VHL89" s="266"/>
      <c r="VHM89" s="266"/>
      <c r="VHN89" s="266"/>
      <c r="VHO89" s="266"/>
      <c r="VHP89" s="266"/>
      <c r="VHQ89" s="266"/>
      <c r="VHR89" s="266"/>
      <c r="VHS89" s="266"/>
      <c r="VHT89" s="266"/>
      <c r="VHU89" s="266"/>
      <c r="VHV89" s="266"/>
      <c r="VHW89" s="266"/>
      <c r="VHX89" s="266"/>
      <c r="VHY89" s="266"/>
      <c r="VHZ89" s="266"/>
      <c r="VIA89" s="266"/>
      <c r="VIB89" s="266"/>
      <c r="VIC89" s="266"/>
      <c r="VID89" s="266"/>
      <c r="VIE89" s="266"/>
      <c r="VIF89" s="266"/>
      <c r="VIG89" s="266"/>
      <c r="VIH89" s="266"/>
      <c r="VII89" s="266"/>
      <c r="VIJ89" s="266"/>
      <c r="VIK89" s="266"/>
      <c r="VIL89" s="266"/>
      <c r="VIM89" s="266"/>
      <c r="VIN89" s="266"/>
      <c r="VIO89" s="266"/>
      <c r="VIP89" s="266"/>
      <c r="VIQ89" s="266"/>
      <c r="VIR89" s="266"/>
      <c r="VIS89" s="266"/>
      <c r="VIT89" s="266"/>
      <c r="VIU89" s="266"/>
      <c r="VIV89" s="266"/>
      <c r="VIW89" s="266"/>
      <c r="VIX89" s="266"/>
      <c r="VIY89" s="266"/>
      <c r="VIZ89" s="266"/>
      <c r="VJA89" s="266"/>
      <c r="VJB89" s="266"/>
      <c r="VJC89" s="266"/>
      <c r="VJD89" s="266"/>
      <c r="VJE89" s="266"/>
      <c r="VJF89" s="266"/>
      <c r="VJG89" s="266"/>
      <c r="VJH89" s="266"/>
      <c r="VJI89" s="266"/>
      <c r="VJJ89" s="266"/>
      <c r="VJK89" s="266"/>
      <c r="VJL89" s="266"/>
      <c r="VJM89" s="266"/>
      <c r="VJN89" s="266"/>
      <c r="VJO89" s="266"/>
      <c r="VJP89" s="266"/>
      <c r="VJQ89" s="266"/>
      <c r="VJR89" s="266"/>
      <c r="VJS89" s="266"/>
      <c r="VJT89" s="266"/>
      <c r="VJU89" s="266"/>
      <c r="VJV89" s="266"/>
      <c r="VJW89" s="266"/>
      <c r="VJX89" s="266"/>
      <c r="VJY89" s="266"/>
      <c r="VJZ89" s="266"/>
      <c r="VKA89" s="266"/>
      <c r="VKB89" s="266"/>
      <c r="VKC89" s="266"/>
      <c r="VKD89" s="266"/>
      <c r="VKE89" s="266"/>
      <c r="VKF89" s="266"/>
      <c r="VKG89" s="266"/>
      <c r="VKH89" s="266"/>
      <c r="VKI89" s="266"/>
      <c r="VKJ89" s="266"/>
      <c r="VKK89" s="266"/>
      <c r="VKL89" s="266"/>
      <c r="VKM89" s="266"/>
      <c r="VKN89" s="266"/>
      <c r="VKO89" s="266"/>
      <c r="VKP89" s="266"/>
      <c r="VKQ89" s="266"/>
      <c r="VKR89" s="266"/>
      <c r="VKS89" s="266"/>
      <c r="VKT89" s="266"/>
      <c r="VKU89" s="266"/>
      <c r="VKV89" s="266"/>
      <c r="VKW89" s="266"/>
      <c r="VKX89" s="266"/>
      <c r="VKY89" s="266"/>
      <c r="VKZ89" s="266"/>
      <c r="VLA89" s="266"/>
      <c r="VLB89" s="266"/>
      <c r="VLC89" s="266"/>
      <c r="VLD89" s="266"/>
      <c r="VLE89" s="266"/>
      <c r="VLF89" s="266"/>
      <c r="VLG89" s="266"/>
      <c r="VLH89" s="266"/>
      <c r="VLI89" s="266"/>
      <c r="VLJ89" s="266"/>
      <c r="VLK89" s="266"/>
      <c r="VLL89" s="266"/>
      <c r="VLM89" s="266"/>
      <c r="VLN89" s="266"/>
      <c r="VLO89" s="266"/>
      <c r="VLP89" s="266"/>
      <c r="VLQ89" s="266"/>
      <c r="VLR89" s="266"/>
      <c r="VLS89" s="266"/>
      <c r="VLT89" s="266"/>
      <c r="VLU89" s="266"/>
      <c r="VLV89" s="266"/>
      <c r="VLW89" s="266"/>
      <c r="VLX89" s="266"/>
      <c r="VLY89" s="266"/>
      <c r="VLZ89" s="266"/>
      <c r="VMA89" s="266"/>
      <c r="VMB89" s="266"/>
      <c r="VMC89" s="266"/>
      <c r="VMD89" s="266"/>
      <c r="VME89" s="266"/>
      <c r="VMF89" s="266"/>
      <c r="VMG89" s="266"/>
      <c r="VMH89" s="266"/>
      <c r="VMI89" s="266"/>
      <c r="VMJ89" s="266"/>
      <c r="VMK89" s="266"/>
      <c r="VML89" s="266"/>
      <c r="VMM89" s="266"/>
      <c r="VMN89" s="266"/>
      <c r="VMO89" s="266"/>
      <c r="VMP89" s="266"/>
      <c r="VMQ89" s="266"/>
      <c r="VMR89" s="266"/>
      <c r="VMS89" s="266"/>
      <c r="VMT89" s="266"/>
      <c r="VMU89" s="266"/>
      <c r="VMV89" s="266"/>
      <c r="VMW89" s="266"/>
      <c r="VMX89" s="266"/>
      <c r="VMY89" s="266"/>
      <c r="VMZ89" s="266"/>
      <c r="VNA89" s="266"/>
      <c r="VNB89" s="266"/>
      <c r="VNC89" s="266"/>
      <c r="VND89" s="266"/>
      <c r="VNE89" s="266"/>
      <c r="VNF89" s="266"/>
      <c r="VNG89" s="266"/>
      <c r="VNH89" s="266"/>
      <c r="VNI89" s="266"/>
      <c r="VNJ89" s="266"/>
      <c r="VNK89" s="266"/>
      <c r="VNL89" s="266"/>
      <c r="VNM89" s="266"/>
      <c r="VNN89" s="266"/>
      <c r="VNO89" s="266"/>
      <c r="VNP89" s="266"/>
      <c r="VNQ89" s="266"/>
      <c r="VNR89" s="266"/>
      <c r="VNS89" s="266"/>
      <c r="VNT89" s="266"/>
      <c r="VNU89" s="266"/>
      <c r="VNV89" s="266"/>
      <c r="VNW89" s="266"/>
      <c r="VNX89" s="266"/>
      <c r="VNY89" s="266"/>
      <c r="VNZ89" s="266"/>
      <c r="VOA89" s="266"/>
      <c r="VOB89" s="266"/>
      <c r="VOC89" s="266"/>
      <c r="VOD89" s="266"/>
      <c r="VOE89" s="266"/>
      <c r="VOF89" s="266"/>
      <c r="VOG89" s="266"/>
      <c r="VOH89" s="266"/>
      <c r="VOI89" s="266"/>
      <c r="VOJ89" s="266"/>
      <c r="VOK89" s="266"/>
      <c r="VOL89" s="266"/>
      <c r="VOM89" s="266"/>
      <c r="VON89" s="266"/>
      <c r="VOO89" s="266"/>
      <c r="VOP89" s="266"/>
      <c r="VOQ89" s="266"/>
      <c r="VOR89" s="266"/>
      <c r="VOS89" s="266"/>
      <c r="VOT89" s="266"/>
      <c r="VOU89" s="266"/>
      <c r="VOV89" s="266"/>
      <c r="VOW89" s="266"/>
      <c r="VOX89" s="266"/>
      <c r="VOY89" s="266"/>
      <c r="VOZ89" s="266"/>
      <c r="VPA89" s="266"/>
      <c r="VPB89" s="266"/>
      <c r="VPC89" s="266"/>
      <c r="VPD89" s="266"/>
      <c r="VPE89" s="266"/>
      <c r="VPF89" s="266"/>
      <c r="VPG89" s="266"/>
      <c r="VPH89" s="266"/>
      <c r="VPI89" s="266"/>
      <c r="VPJ89" s="266"/>
      <c r="VPK89" s="266"/>
      <c r="VPL89" s="266"/>
      <c r="VPM89" s="266"/>
      <c r="VPN89" s="266"/>
      <c r="VPO89" s="266"/>
      <c r="VPP89" s="266"/>
      <c r="VPQ89" s="266"/>
      <c r="VPR89" s="266"/>
      <c r="VPS89" s="266"/>
      <c r="VPT89" s="266"/>
      <c r="VPU89" s="266"/>
      <c r="VPV89" s="266"/>
      <c r="VPW89" s="266"/>
      <c r="VPX89" s="266"/>
      <c r="VPY89" s="266"/>
      <c r="VPZ89" s="266"/>
      <c r="VQA89" s="266"/>
      <c r="VQB89" s="266"/>
      <c r="VQC89" s="266"/>
      <c r="VQD89" s="266"/>
      <c r="VQE89" s="266"/>
      <c r="VQF89" s="266"/>
      <c r="VQG89" s="266"/>
      <c r="VQH89" s="266"/>
      <c r="VQI89" s="266"/>
      <c r="VQJ89" s="266"/>
      <c r="VQK89" s="266"/>
      <c r="VQL89" s="266"/>
      <c r="VQM89" s="266"/>
      <c r="VQN89" s="266"/>
      <c r="VQO89" s="266"/>
      <c r="VQP89" s="266"/>
      <c r="VQQ89" s="266"/>
      <c r="VQR89" s="266"/>
      <c r="VQS89" s="266"/>
      <c r="VQT89" s="266"/>
      <c r="VQU89" s="266"/>
      <c r="VQV89" s="266"/>
      <c r="VQW89" s="266"/>
      <c r="VQX89" s="266"/>
      <c r="VQY89" s="266"/>
      <c r="VQZ89" s="266"/>
      <c r="VRA89" s="266"/>
      <c r="VRB89" s="266"/>
      <c r="VRC89" s="266"/>
      <c r="VRD89" s="266"/>
      <c r="VRE89" s="266"/>
      <c r="VRF89" s="266"/>
      <c r="VRG89" s="266"/>
      <c r="VRH89" s="266"/>
      <c r="VRI89" s="266"/>
      <c r="VRJ89" s="266"/>
      <c r="VRK89" s="266"/>
      <c r="VRL89" s="266"/>
      <c r="VRM89" s="266"/>
      <c r="VRN89" s="266"/>
      <c r="VRO89" s="266"/>
      <c r="VRP89" s="266"/>
      <c r="VRQ89" s="266"/>
      <c r="VRR89" s="266"/>
      <c r="VRS89" s="266"/>
      <c r="VRT89" s="266"/>
      <c r="VRU89" s="266"/>
      <c r="VRV89" s="266"/>
      <c r="VRW89" s="266"/>
      <c r="VRX89" s="266"/>
      <c r="VRY89" s="266"/>
      <c r="VRZ89" s="266"/>
      <c r="VSA89" s="266"/>
      <c r="VSB89" s="266"/>
      <c r="VSC89" s="266"/>
      <c r="VSD89" s="266"/>
      <c r="VSE89" s="266"/>
      <c r="VSF89" s="266"/>
      <c r="VSG89" s="266"/>
      <c r="VSH89" s="266"/>
      <c r="VSI89" s="266"/>
      <c r="VSJ89" s="266"/>
      <c r="VSK89" s="266"/>
      <c r="VSL89" s="266"/>
      <c r="VSM89" s="266"/>
      <c r="VSN89" s="266"/>
      <c r="VSO89" s="266"/>
      <c r="VSP89" s="266"/>
      <c r="VSQ89" s="266"/>
      <c r="VSR89" s="266"/>
      <c r="VSS89" s="266"/>
      <c r="VST89" s="266"/>
      <c r="VSU89" s="266"/>
      <c r="VSV89" s="266"/>
      <c r="VSW89" s="266"/>
      <c r="VSX89" s="266"/>
      <c r="VSY89" s="266"/>
      <c r="VSZ89" s="266"/>
      <c r="VTA89" s="266"/>
      <c r="VTB89" s="266"/>
      <c r="VTC89" s="266"/>
      <c r="VTD89" s="266"/>
      <c r="VTE89" s="266"/>
      <c r="VTF89" s="266"/>
      <c r="VTG89" s="266"/>
      <c r="VTH89" s="266"/>
      <c r="VTI89" s="266"/>
      <c r="VTJ89" s="266"/>
      <c r="VTK89" s="266"/>
      <c r="VTL89" s="266"/>
      <c r="VTM89" s="266"/>
      <c r="VTN89" s="266"/>
      <c r="VTO89" s="266"/>
      <c r="VTP89" s="266"/>
      <c r="VTQ89" s="266"/>
      <c r="VTR89" s="266"/>
      <c r="VTS89" s="266"/>
      <c r="VTT89" s="266"/>
      <c r="VTU89" s="266"/>
      <c r="VTV89" s="266"/>
      <c r="VTW89" s="266"/>
      <c r="VTX89" s="266"/>
      <c r="VTY89" s="266"/>
      <c r="VTZ89" s="266"/>
      <c r="VUA89" s="266"/>
      <c r="VUB89" s="266"/>
      <c r="VUC89" s="266"/>
      <c r="VUD89" s="266"/>
      <c r="VUE89" s="266"/>
      <c r="VUF89" s="266"/>
      <c r="VUG89" s="266"/>
      <c r="VUH89" s="266"/>
      <c r="VUI89" s="266"/>
      <c r="VUJ89" s="266"/>
      <c r="VUK89" s="266"/>
      <c r="VUL89" s="266"/>
      <c r="VUM89" s="266"/>
      <c r="VUN89" s="266"/>
      <c r="VUO89" s="266"/>
      <c r="VUP89" s="266"/>
      <c r="VUQ89" s="266"/>
      <c r="VUR89" s="266"/>
      <c r="VUS89" s="266"/>
      <c r="VUT89" s="266"/>
      <c r="VUU89" s="266"/>
      <c r="VUV89" s="266"/>
      <c r="VUW89" s="266"/>
      <c r="VUX89" s="266"/>
      <c r="VUY89" s="266"/>
      <c r="VUZ89" s="266"/>
      <c r="VVA89" s="266"/>
      <c r="VVB89" s="266"/>
      <c r="VVC89" s="266"/>
      <c r="VVD89" s="266"/>
      <c r="VVE89" s="266"/>
      <c r="VVF89" s="266"/>
      <c r="VVG89" s="266"/>
      <c r="VVH89" s="266"/>
      <c r="VVI89" s="266"/>
      <c r="VVJ89" s="266"/>
      <c r="VVK89" s="266"/>
      <c r="VVL89" s="266"/>
      <c r="VVM89" s="266"/>
      <c r="VVN89" s="266"/>
      <c r="VVO89" s="266"/>
      <c r="VVP89" s="266"/>
      <c r="VVQ89" s="266"/>
      <c r="VVR89" s="266"/>
      <c r="VVS89" s="266"/>
      <c r="VVT89" s="266"/>
      <c r="VVU89" s="266"/>
      <c r="VVV89" s="266"/>
      <c r="VVW89" s="266"/>
      <c r="VVX89" s="266"/>
      <c r="VVY89" s="266"/>
      <c r="VVZ89" s="266"/>
      <c r="VWA89" s="266"/>
      <c r="VWB89" s="266"/>
      <c r="VWC89" s="266"/>
      <c r="VWD89" s="266"/>
      <c r="VWE89" s="266"/>
      <c r="VWF89" s="266"/>
      <c r="VWG89" s="266"/>
      <c r="VWH89" s="266"/>
      <c r="VWI89" s="266"/>
      <c r="VWJ89" s="266"/>
      <c r="VWK89" s="266"/>
      <c r="VWL89" s="266"/>
      <c r="VWM89" s="266"/>
      <c r="VWN89" s="266"/>
      <c r="VWO89" s="266"/>
      <c r="VWP89" s="266"/>
      <c r="VWQ89" s="266"/>
      <c r="VWR89" s="266"/>
      <c r="VWS89" s="266"/>
      <c r="VWT89" s="266"/>
      <c r="VWU89" s="266"/>
      <c r="VWV89" s="266"/>
      <c r="VWW89" s="266"/>
      <c r="VWX89" s="266"/>
      <c r="VWY89" s="266"/>
      <c r="VWZ89" s="266"/>
      <c r="VXA89" s="266"/>
      <c r="VXB89" s="266"/>
      <c r="VXC89" s="266"/>
      <c r="VXD89" s="266"/>
      <c r="VXE89" s="266"/>
      <c r="VXF89" s="266"/>
      <c r="VXG89" s="266"/>
      <c r="VXH89" s="266"/>
      <c r="VXI89" s="266"/>
      <c r="VXJ89" s="266"/>
      <c r="VXK89" s="266"/>
      <c r="VXL89" s="266"/>
      <c r="VXM89" s="266"/>
      <c r="VXN89" s="266"/>
      <c r="VXO89" s="266"/>
      <c r="VXP89" s="266"/>
      <c r="VXQ89" s="266"/>
      <c r="VXR89" s="266"/>
      <c r="VXS89" s="266"/>
      <c r="VXT89" s="266"/>
      <c r="VXU89" s="266"/>
      <c r="VXV89" s="266"/>
      <c r="VXW89" s="266"/>
      <c r="VXX89" s="266"/>
      <c r="VXY89" s="266"/>
      <c r="VXZ89" s="266"/>
      <c r="VYA89" s="266"/>
      <c r="VYB89" s="266"/>
      <c r="VYC89" s="266"/>
      <c r="VYD89" s="266"/>
      <c r="VYE89" s="266"/>
      <c r="VYF89" s="266"/>
      <c r="VYG89" s="266"/>
      <c r="VYH89" s="266"/>
      <c r="VYI89" s="266"/>
      <c r="VYJ89" s="266"/>
      <c r="VYK89" s="266"/>
      <c r="VYL89" s="266"/>
      <c r="VYM89" s="266"/>
      <c r="VYN89" s="266"/>
      <c r="VYO89" s="266"/>
      <c r="VYP89" s="266"/>
      <c r="VYQ89" s="266"/>
      <c r="VYR89" s="266"/>
      <c r="VYS89" s="266"/>
      <c r="VYT89" s="266"/>
      <c r="VYU89" s="266"/>
      <c r="VYV89" s="266"/>
      <c r="VYW89" s="266"/>
      <c r="VYX89" s="266"/>
      <c r="VYY89" s="266"/>
      <c r="VYZ89" s="266"/>
      <c r="VZA89" s="266"/>
      <c r="VZB89" s="266"/>
      <c r="VZC89" s="266"/>
      <c r="VZD89" s="266"/>
      <c r="VZE89" s="266"/>
      <c r="VZF89" s="266"/>
      <c r="VZG89" s="266"/>
      <c r="VZH89" s="266"/>
      <c r="VZI89" s="266"/>
      <c r="VZJ89" s="266"/>
      <c r="VZK89" s="266"/>
      <c r="VZL89" s="266"/>
      <c r="VZM89" s="266"/>
      <c r="VZN89" s="266"/>
      <c r="VZO89" s="266"/>
      <c r="VZP89" s="266"/>
      <c r="VZQ89" s="266"/>
      <c r="VZR89" s="266"/>
      <c r="VZS89" s="266"/>
      <c r="VZT89" s="266"/>
      <c r="VZU89" s="266"/>
      <c r="VZV89" s="266"/>
      <c r="VZW89" s="266"/>
      <c r="VZX89" s="266"/>
      <c r="VZY89" s="266"/>
      <c r="VZZ89" s="266"/>
      <c r="WAA89" s="266"/>
      <c r="WAB89" s="266"/>
      <c r="WAC89" s="266"/>
      <c r="WAD89" s="266"/>
      <c r="WAE89" s="266"/>
      <c r="WAF89" s="266"/>
      <c r="WAG89" s="266"/>
      <c r="WAH89" s="266"/>
      <c r="WAI89" s="266"/>
      <c r="WAJ89" s="266"/>
      <c r="WAK89" s="266"/>
      <c r="WAL89" s="266"/>
      <c r="WAM89" s="266"/>
      <c r="WAN89" s="266"/>
      <c r="WAO89" s="266"/>
      <c r="WAP89" s="266"/>
      <c r="WAQ89" s="266"/>
      <c r="WAR89" s="266"/>
      <c r="WAS89" s="266"/>
      <c r="WAT89" s="266"/>
      <c r="WAU89" s="266"/>
      <c r="WAV89" s="266"/>
      <c r="WAW89" s="266"/>
      <c r="WAX89" s="266"/>
      <c r="WAY89" s="266"/>
      <c r="WAZ89" s="266"/>
      <c r="WBA89" s="266"/>
      <c r="WBB89" s="266"/>
      <c r="WBC89" s="266"/>
      <c r="WBD89" s="266"/>
      <c r="WBE89" s="266"/>
      <c r="WBF89" s="266"/>
      <c r="WBG89" s="266"/>
      <c r="WBH89" s="266"/>
      <c r="WBI89" s="266"/>
      <c r="WBJ89" s="266"/>
      <c r="WBK89" s="266"/>
      <c r="WBL89" s="266"/>
      <c r="WBM89" s="266"/>
      <c r="WBN89" s="266"/>
      <c r="WBO89" s="266"/>
      <c r="WBP89" s="266"/>
      <c r="WBQ89" s="266"/>
      <c r="WBR89" s="266"/>
      <c r="WBS89" s="266"/>
      <c r="WBT89" s="266"/>
      <c r="WBU89" s="266"/>
      <c r="WBV89" s="266"/>
      <c r="WBW89" s="266"/>
      <c r="WBX89" s="266"/>
      <c r="WBY89" s="266"/>
      <c r="WBZ89" s="266"/>
      <c r="WCA89" s="266"/>
      <c r="WCB89" s="266"/>
      <c r="WCC89" s="266"/>
      <c r="WCD89" s="266"/>
      <c r="WCE89" s="266"/>
      <c r="WCF89" s="266"/>
      <c r="WCG89" s="266"/>
      <c r="WCH89" s="266"/>
      <c r="WCI89" s="266"/>
      <c r="WCJ89" s="266"/>
      <c r="WCK89" s="266"/>
      <c r="WCL89" s="266"/>
      <c r="WCM89" s="266"/>
      <c r="WCN89" s="266"/>
      <c r="WCO89" s="266"/>
      <c r="WCP89" s="266"/>
      <c r="WCQ89" s="266"/>
      <c r="WCR89" s="266"/>
      <c r="WCS89" s="266"/>
      <c r="WCT89" s="266"/>
      <c r="WCU89" s="266"/>
      <c r="WCV89" s="266"/>
      <c r="WCW89" s="266"/>
      <c r="WCX89" s="266"/>
      <c r="WCY89" s="266"/>
      <c r="WCZ89" s="266"/>
      <c r="WDA89" s="266"/>
      <c r="WDB89" s="266"/>
      <c r="WDC89" s="266"/>
      <c r="WDD89" s="266"/>
      <c r="WDE89" s="266"/>
      <c r="WDF89" s="266"/>
      <c r="WDG89" s="266"/>
      <c r="WDH89" s="266"/>
      <c r="WDI89" s="266"/>
      <c r="WDJ89" s="266"/>
      <c r="WDK89" s="266"/>
      <c r="WDL89" s="266"/>
      <c r="WDM89" s="266"/>
      <c r="WDN89" s="266"/>
      <c r="WDO89" s="266"/>
      <c r="WDP89" s="266"/>
      <c r="WDQ89" s="266"/>
      <c r="WDR89" s="266"/>
      <c r="WDS89" s="266"/>
      <c r="WDT89" s="266"/>
      <c r="WDU89" s="266"/>
      <c r="WDV89" s="266"/>
      <c r="WDW89" s="266"/>
      <c r="WDX89" s="266"/>
      <c r="WDY89" s="266"/>
      <c r="WDZ89" s="266"/>
      <c r="WEA89" s="266"/>
      <c r="WEB89" s="266"/>
      <c r="WEC89" s="266"/>
      <c r="WED89" s="266"/>
      <c r="WEE89" s="266"/>
      <c r="WEF89" s="266"/>
      <c r="WEG89" s="266"/>
      <c r="WEH89" s="266"/>
      <c r="WEI89" s="266"/>
      <c r="WEJ89" s="266"/>
      <c r="WEK89" s="266"/>
      <c r="WEL89" s="266"/>
      <c r="WEM89" s="266"/>
      <c r="WEN89" s="266"/>
      <c r="WEO89" s="266"/>
      <c r="WEP89" s="266"/>
      <c r="WEQ89" s="266"/>
      <c r="WER89" s="266"/>
      <c r="WES89" s="266"/>
      <c r="WET89" s="266"/>
      <c r="WEU89" s="266"/>
      <c r="WEV89" s="266"/>
      <c r="WEW89" s="266"/>
      <c r="WEX89" s="266"/>
      <c r="WEY89" s="266"/>
      <c r="WEZ89" s="266"/>
      <c r="WFA89" s="266"/>
      <c r="WFB89" s="266"/>
      <c r="WFC89" s="266"/>
      <c r="WFD89" s="266"/>
      <c r="WFE89" s="266"/>
      <c r="WFF89" s="266"/>
      <c r="WFG89" s="266"/>
      <c r="WFH89" s="266"/>
      <c r="WFI89" s="266"/>
      <c r="WFJ89" s="266"/>
      <c r="WFK89" s="266"/>
      <c r="WFL89" s="266"/>
      <c r="WFM89" s="266"/>
      <c r="WFN89" s="266"/>
      <c r="WFO89" s="266"/>
      <c r="WFP89" s="266"/>
      <c r="WFQ89" s="266"/>
      <c r="WFR89" s="266"/>
      <c r="WFS89" s="266"/>
      <c r="WFT89" s="266"/>
      <c r="WFU89" s="266"/>
      <c r="WFV89" s="266"/>
      <c r="WFW89" s="266"/>
      <c r="WFX89" s="266"/>
      <c r="WFY89" s="266"/>
      <c r="WFZ89" s="266"/>
      <c r="WGA89" s="266"/>
      <c r="WGB89" s="266"/>
      <c r="WGC89" s="266"/>
      <c r="WGD89" s="266"/>
      <c r="WGE89" s="266"/>
      <c r="WGF89" s="266"/>
      <c r="WGG89" s="266"/>
      <c r="WGH89" s="266"/>
      <c r="WGI89" s="266"/>
      <c r="WGJ89" s="266"/>
      <c r="WGK89" s="266"/>
      <c r="WGL89" s="266"/>
      <c r="WGM89" s="266"/>
      <c r="WGN89" s="266"/>
      <c r="WGO89" s="266"/>
      <c r="WGP89" s="266"/>
      <c r="WGQ89" s="266"/>
      <c r="WGR89" s="266"/>
      <c r="WGS89" s="266"/>
      <c r="WGT89" s="266"/>
      <c r="WGU89" s="266"/>
      <c r="WGV89" s="266"/>
      <c r="WGW89" s="266"/>
      <c r="WGX89" s="266"/>
      <c r="WGY89" s="266"/>
      <c r="WGZ89" s="266"/>
      <c r="WHA89" s="266"/>
      <c r="WHB89" s="266"/>
      <c r="WHC89" s="266"/>
      <c r="WHD89" s="266"/>
      <c r="WHE89" s="266"/>
      <c r="WHF89" s="266"/>
      <c r="WHG89" s="266"/>
      <c r="WHH89" s="266"/>
      <c r="WHI89" s="266"/>
      <c r="WHJ89" s="266"/>
      <c r="WHK89" s="266"/>
      <c r="WHL89" s="266"/>
      <c r="WHM89" s="266"/>
      <c r="WHN89" s="266"/>
      <c r="WHO89" s="266"/>
      <c r="WHP89" s="266"/>
      <c r="WHQ89" s="266"/>
      <c r="WHR89" s="266"/>
      <c r="WHS89" s="266"/>
      <c r="WHT89" s="266"/>
      <c r="WHU89" s="266"/>
      <c r="WHV89" s="266"/>
      <c r="WHW89" s="266"/>
      <c r="WHX89" s="266"/>
      <c r="WHY89" s="266"/>
      <c r="WHZ89" s="266"/>
      <c r="WIA89" s="266"/>
      <c r="WIB89" s="266"/>
      <c r="WIC89" s="266"/>
      <c r="WID89" s="266"/>
      <c r="WIE89" s="266"/>
      <c r="WIF89" s="266"/>
      <c r="WIG89" s="266"/>
      <c r="WIH89" s="266"/>
      <c r="WII89" s="266"/>
      <c r="WIJ89" s="266"/>
      <c r="WIK89" s="266"/>
      <c r="WIL89" s="266"/>
      <c r="WIM89" s="266"/>
      <c r="WIN89" s="266"/>
      <c r="WIO89" s="266"/>
      <c r="WIP89" s="266"/>
      <c r="WIQ89" s="266"/>
      <c r="WIR89" s="266"/>
      <c r="WIS89" s="266"/>
      <c r="WIT89" s="266"/>
      <c r="WIU89" s="266"/>
      <c r="WIV89" s="266"/>
      <c r="WIW89" s="266"/>
      <c r="WIX89" s="266"/>
      <c r="WIY89" s="266"/>
      <c r="WIZ89" s="266"/>
      <c r="WJA89" s="266"/>
      <c r="WJB89" s="266"/>
      <c r="WJC89" s="266"/>
      <c r="WJD89" s="266"/>
      <c r="WJE89" s="266"/>
      <c r="WJF89" s="266"/>
      <c r="WJG89" s="266"/>
      <c r="WJH89" s="266"/>
      <c r="WJI89" s="266"/>
      <c r="WJJ89" s="266"/>
      <c r="WJK89" s="266"/>
      <c r="WJL89" s="266"/>
      <c r="WJM89" s="266"/>
      <c r="WJN89" s="266"/>
      <c r="WJO89" s="266"/>
      <c r="WJP89" s="266"/>
      <c r="WJQ89" s="266"/>
      <c r="WJR89" s="266"/>
      <c r="WJS89" s="266"/>
      <c r="WJT89" s="266"/>
      <c r="WJU89" s="266"/>
      <c r="WJV89" s="266"/>
      <c r="WJW89" s="266"/>
      <c r="WJX89" s="266"/>
      <c r="WJY89" s="266"/>
      <c r="WJZ89" s="266"/>
      <c r="WKA89" s="266"/>
      <c r="WKB89" s="266"/>
      <c r="WKC89" s="266"/>
      <c r="WKD89" s="266"/>
      <c r="WKE89" s="266"/>
      <c r="WKF89" s="266"/>
      <c r="WKG89" s="266"/>
      <c r="WKH89" s="266"/>
      <c r="WKI89" s="266"/>
      <c r="WKJ89" s="266"/>
      <c r="WKK89" s="266"/>
      <c r="WKL89" s="266"/>
      <c r="WKM89" s="266"/>
      <c r="WKN89" s="266"/>
      <c r="WKO89" s="266"/>
      <c r="WKP89" s="266"/>
      <c r="WKQ89" s="266"/>
      <c r="WKR89" s="266"/>
      <c r="WKS89" s="266"/>
      <c r="WKT89" s="266"/>
      <c r="WKU89" s="266"/>
      <c r="WKV89" s="266"/>
      <c r="WKW89" s="266"/>
      <c r="WKX89" s="266"/>
      <c r="WKY89" s="266"/>
      <c r="WKZ89" s="266"/>
      <c r="WLA89" s="266"/>
      <c r="WLB89" s="266"/>
      <c r="WLC89" s="266"/>
      <c r="WLD89" s="266"/>
      <c r="WLE89" s="266"/>
      <c r="WLF89" s="266"/>
      <c r="WLG89" s="266"/>
      <c r="WLH89" s="266"/>
      <c r="WLI89" s="266"/>
      <c r="WLJ89" s="266"/>
      <c r="WLK89" s="266"/>
      <c r="WLL89" s="266"/>
      <c r="WLM89" s="266"/>
      <c r="WLN89" s="266"/>
      <c r="WLO89" s="266"/>
      <c r="WLP89" s="266"/>
      <c r="WLQ89" s="266"/>
      <c r="WLR89" s="266"/>
      <c r="WLS89" s="266"/>
      <c r="WLT89" s="266"/>
      <c r="WLU89" s="266"/>
      <c r="WLV89" s="266"/>
      <c r="WLW89" s="266"/>
      <c r="WLX89" s="266"/>
      <c r="WLY89" s="266"/>
      <c r="WLZ89" s="266"/>
      <c r="WMA89" s="266"/>
      <c r="WMB89" s="266"/>
      <c r="WMC89" s="266"/>
      <c r="WMD89" s="266"/>
      <c r="WME89" s="266"/>
      <c r="WMF89" s="266"/>
      <c r="WMG89" s="266"/>
      <c r="WMH89" s="266"/>
      <c r="WMI89" s="266"/>
      <c r="WMJ89" s="266"/>
      <c r="WMK89" s="266"/>
      <c r="WML89" s="266"/>
      <c r="WMM89" s="266"/>
      <c r="WMN89" s="266"/>
      <c r="WMO89" s="266"/>
      <c r="WMP89" s="266"/>
      <c r="WMQ89" s="266"/>
      <c r="WMR89" s="266"/>
      <c r="WMS89" s="266"/>
      <c r="WMT89" s="266"/>
      <c r="WMU89" s="266"/>
      <c r="WMV89" s="266"/>
      <c r="WMW89" s="266"/>
      <c r="WMX89" s="266"/>
      <c r="WMY89" s="266"/>
      <c r="WMZ89" s="266"/>
      <c r="WNA89" s="266"/>
      <c r="WNB89" s="266"/>
      <c r="WNC89" s="266"/>
      <c r="WND89" s="266"/>
      <c r="WNE89" s="266"/>
      <c r="WNF89" s="266"/>
      <c r="WNG89" s="266"/>
      <c r="WNH89" s="266"/>
      <c r="WNI89" s="266"/>
      <c r="WNJ89" s="266"/>
      <c r="WNK89" s="266"/>
      <c r="WNL89" s="266"/>
      <c r="WNM89" s="266"/>
      <c r="WNN89" s="266"/>
      <c r="WNO89" s="266"/>
      <c r="WNP89" s="266"/>
      <c r="WNQ89" s="266"/>
      <c r="WNR89" s="266"/>
      <c r="WNS89" s="266"/>
      <c r="WNT89" s="266"/>
      <c r="WNU89" s="266"/>
      <c r="WNV89" s="266"/>
      <c r="WNW89" s="266"/>
      <c r="WNX89" s="266"/>
      <c r="WNY89" s="266"/>
      <c r="WNZ89" s="266"/>
      <c r="WOA89" s="266"/>
      <c r="WOB89" s="266"/>
      <c r="WOC89" s="266"/>
      <c r="WOD89" s="266"/>
      <c r="WOE89" s="266"/>
      <c r="WOF89" s="266"/>
      <c r="WOG89" s="266"/>
      <c r="WOH89" s="266"/>
      <c r="WOI89" s="266"/>
      <c r="WOJ89" s="266"/>
      <c r="WOK89" s="266"/>
      <c r="WOL89" s="266"/>
      <c r="WOM89" s="266"/>
      <c r="WON89" s="266"/>
      <c r="WOO89" s="266"/>
      <c r="WOP89" s="266"/>
      <c r="WOQ89" s="266"/>
      <c r="WOR89" s="266"/>
      <c r="WOS89" s="266"/>
      <c r="WOT89" s="266"/>
      <c r="WOU89" s="266"/>
      <c r="WOV89" s="266"/>
      <c r="WOW89" s="266"/>
      <c r="WOX89" s="266"/>
      <c r="WOY89" s="266"/>
      <c r="WOZ89" s="266"/>
      <c r="WPA89" s="266"/>
      <c r="WPB89" s="266"/>
      <c r="WPC89" s="266"/>
      <c r="WPD89" s="266"/>
      <c r="WPE89" s="266"/>
      <c r="WPF89" s="266"/>
      <c r="WPG89" s="266"/>
      <c r="WPH89" s="266"/>
      <c r="WPI89" s="266"/>
      <c r="WPJ89" s="266"/>
      <c r="WPK89" s="266"/>
      <c r="WPL89" s="266"/>
      <c r="WPM89" s="266"/>
      <c r="WPN89" s="266"/>
      <c r="WPO89" s="266"/>
      <c r="WPP89" s="266"/>
      <c r="WPQ89" s="266"/>
      <c r="WPR89" s="266"/>
      <c r="WPS89" s="266"/>
      <c r="WPT89" s="266"/>
      <c r="WPU89" s="266"/>
      <c r="WPV89" s="266"/>
      <c r="WPW89" s="266"/>
      <c r="WPX89" s="266"/>
      <c r="WPY89" s="266"/>
      <c r="WPZ89" s="266"/>
      <c r="WQA89" s="266"/>
      <c r="WQB89" s="266"/>
      <c r="WQC89" s="266"/>
      <c r="WQD89" s="266"/>
      <c r="WQE89" s="266"/>
      <c r="WQF89" s="266"/>
      <c r="WQG89" s="266"/>
      <c r="WQH89" s="266"/>
      <c r="WQI89" s="266"/>
      <c r="WQJ89" s="266"/>
      <c r="WQK89" s="266"/>
      <c r="WQL89" s="266"/>
      <c r="WQM89" s="266"/>
      <c r="WQN89" s="266"/>
      <c r="WQO89" s="266"/>
      <c r="WQP89" s="266"/>
      <c r="WQQ89" s="266"/>
      <c r="WQR89" s="266"/>
      <c r="WQS89" s="266"/>
      <c r="WQT89" s="266"/>
      <c r="WQU89" s="266"/>
      <c r="WQV89" s="266"/>
      <c r="WQW89" s="266"/>
      <c r="WQX89" s="266"/>
      <c r="WQY89" s="266"/>
      <c r="WQZ89" s="266"/>
      <c r="WRA89" s="266"/>
      <c r="WRB89" s="266"/>
      <c r="WRC89" s="266"/>
      <c r="WRD89" s="266"/>
      <c r="WRE89" s="266"/>
      <c r="WRF89" s="266"/>
      <c r="WRG89" s="266"/>
      <c r="WRH89" s="266"/>
      <c r="WRI89" s="266"/>
      <c r="WRJ89" s="266"/>
      <c r="WRK89" s="266"/>
      <c r="WRL89" s="266"/>
      <c r="WRM89" s="266"/>
      <c r="WRN89" s="266"/>
      <c r="WRO89" s="266"/>
      <c r="WRP89" s="266"/>
      <c r="WRQ89" s="266"/>
      <c r="WRR89" s="266"/>
      <c r="WRS89" s="266"/>
      <c r="WRT89" s="266"/>
      <c r="WRU89" s="266"/>
      <c r="WRV89" s="266"/>
      <c r="WRW89" s="266"/>
      <c r="WRX89" s="266"/>
      <c r="WRY89" s="266"/>
      <c r="WRZ89" s="266"/>
      <c r="WSA89" s="266"/>
      <c r="WSB89" s="266"/>
      <c r="WSC89" s="266"/>
      <c r="WSD89" s="266"/>
      <c r="WSE89" s="266"/>
      <c r="WSF89" s="266"/>
      <c r="WSG89" s="266"/>
      <c r="WSH89" s="266"/>
      <c r="WSI89" s="266"/>
      <c r="WSJ89" s="266"/>
      <c r="WSK89" s="266"/>
      <c r="WSL89" s="266"/>
      <c r="WSM89" s="266"/>
      <c r="WSN89" s="266"/>
      <c r="WSO89" s="266"/>
      <c r="WSP89" s="266"/>
      <c r="WSQ89" s="266"/>
      <c r="WSR89" s="266"/>
      <c r="WSS89" s="266"/>
      <c r="WST89" s="266"/>
      <c r="WSU89" s="266"/>
      <c r="WSV89" s="266"/>
      <c r="WSW89" s="266"/>
      <c r="WSX89" s="266"/>
      <c r="WSY89" s="266"/>
      <c r="WSZ89" s="266"/>
      <c r="WTA89" s="266"/>
      <c r="WTB89" s="266"/>
      <c r="WTC89" s="266"/>
      <c r="WTD89" s="266"/>
      <c r="WTE89" s="266"/>
      <c r="WTF89" s="266"/>
      <c r="WTG89" s="266"/>
      <c r="WTH89" s="266"/>
      <c r="WTI89" s="266"/>
      <c r="WTJ89" s="266"/>
      <c r="WTK89" s="266"/>
      <c r="WTL89" s="266"/>
      <c r="WTM89" s="266"/>
      <c r="WTN89" s="266"/>
      <c r="WTO89" s="266"/>
      <c r="WTP89" s="266"/>
      <c r="WTQ89" s="266"/>
      <c r="WTR89" s="266"/>
      <c r="WTS89" s="266"/>
      <c r="WTT89" s="266"/>
      <c r="WTU89" s="266"/>
      <c r="WTV89" s="266"/>
      <c r="WTW89" s="266"/>
      <c r="WTX89" s="266"/>
      <c r="WTY89" s="266"/>
      <c r="WTZ89" s="266"/>
      <c r="WUA89" s="266"/>
      <c r="WUB89" s="266"/>
      <c r="WUC89" s="266"/>
      <c r="WUD89" s="266"/>
      <c r="WUE89" s="266"/>
      <c r="WUF89" s="266"/>
      <c r="WUG89" s="266"/>
      <c r="WUH89" s="266"/>
      <c r="WUI89" s="266"/>
      <c r="WUJ89" s="266"/>
      <c r="WUK89" s="266"/>
      <c r="WUL89" s="266"/>
      <c r="WUM89" s="266"/>
      <c r="WUN89" s="266"/>
      <c r="WUO89" s="266"/>
      <c r="WUP89" s="266"/>
      <c r="WUQ89" s="266"/>
      <c r="WUR89" s="266"/>
      <c r="WUS89" s="266"/>
      <c r="WUT89" s="266"/>
      <c r="WUU89" s="266"/>
      <c r="WUV89" s="266"/>
      <c r="WUW89" s="266"/>
      <c r="WUX89" s="266"/>
      <c r="WUY89" s="266"/>
      <c r="WUZ89" s="266"/>
      <c r="WVA89" s="266"/>
      <c r="WVB89" s="266"/>
      <c r="WVC89" s="266"/>
      <c r="WVD89" s="266"/>
      <c r="WVE89" s="266"/>
      <c r="WVF89" s="266"/>
      <c r="WVG89" s="266"/>
      <c r="WVH89" s="266"/>
      <c r="WVI89" s="266"/>
      <c r="WVJ89" s="266"/>
      <c r="WVK89" s="266"/>
      <c r="WVL89" s="266"/>
      <c r="WVM89" s="266"/>
      <c r="WVN89" s="266"/>
      <c r="WVO89" s="266"/>
      <c r="WVP89" s="266"/>
      <c r="WVQ89" s="266"/>
      <c r="WVR89" s="266"/>
      <c r="WVS89" s="266"/>
      <c r="WVT89" s="266"/>
      <c r="WVU89" s="266"/>
      <c r="WVV89" s="266"/>
      <c r="WVW89" s="266"/>
      <c r="WVX89" s="266"/>
      <c r="WVY89" s="266"/>
      <c r="WVZ89" s="266"/>
      <c r="WWA89" s="266"/>
      <c r="WWB89" s="266"/>
      <c r="WWC89" s="266"/>
      <c r="WWD89" s="266"/>
      <c r="WWE89" s="266"/>
      <c r="WWF89" s="266"/>
      <c r="WWG89" s="266"/>
      <c r="WWH89" s="266"/>
      <c r="WWI89" s="266"/>
      <c r="WWJ89" s="266"/>
      <c r="WWK89" s="266"/>
      <c r="WWL89" s="266"/>
      <c r="WWM89" s="266"/>
      <c r="WWN89" s="266"/>
      <c r="WWO89" s="266"/>
      <c r="WWP89" s="266"/>
      <c r="WWQ89" s="266"/>
      <c r="WWR89" s="266"/>
      <c r="WWS89" s="266"/>
      <c r="WWT89" s="266"/>
      <c r="WWU89" s="266"/>
      <c r="WWV89" s="266"/>
      <c r="WWW89" s="266"/>
      <c r="WWX89" s="266"/>
      <c r="WWY89" s="266"/>
      <c r="WWZ89" s="266"/>
      <c r="WXA89" s="266"/>
      <c r="WXB89" s="266"/>
      <c r="WXC89" s="266"/>
      <c r="WXD89" s="266"/>
      <c r="WXE89" s="266"/>
      <c r="WXF89" s="266"/>
      <c r="WXG89" s="266"/>
      <c r="WXH89" s="266"/>
      <c r="WXI89" s="266"/>
      <c r="WXJ89" s="266"/>
      <c r="WXK89" s="266"/>
      <c r="WXL89" s="266"/>
      <c r="WXM89" s="266"/>
      <c r="WXN89" s="266"/>
      <c r="WXO89" s="266"/>
      <c r="WXP89" s="266"/>
      <c r="WXQ89" s="266"/>
      <c r="WXR89" s="266"/>
      <c r="WXS89" s="266"/>
      <c r="WXT89" s="266"/>
      <c r="WXU89" s="266"/>
      <c r="WXV89" s="266"/>
      <c r="WXW89" s="266"/>
      <c r="WXX89" s="266"/>
      <c r="WXY89" s="266"/>
      <c r="WXZ89" s="266"/>
      <c r="WYA89" s="266"/>
      <c r="WYB89" s="266"/>
      <c r="WYC89" s="266"/>
      <c r="WYD89" s="266"/>
      <c r="WYE89" s="266"/>
      <c r="WYF89" s="266"/>
      <c r="WYG89" s="266"/>
      <c r="WYH89" s="266"/>
      <c r="WYI89" s="266"/>
      <c r="WYJ89" s="266"/>
      <c r="WYK89" s="266"/>
      <c r="WYL89" s="266"/>
      <c r="WYM89" s="266"/>
      <c r="WYN89" s="266"/>
      <c r="WYO89" s="266"/>
      <c r="WYP89" s="266"/>
      <c r="WYQ89" s="266"/>
      <c r="WYR89" s="266"/>
      <c r="WYS89" s="266"/>
      <c r="WYT89" s="266"/>
      <c r="WYU89" s="266"/>
      <c r="WYV89" s="266"/>
      <c r="WYW89" s="266"/>
      <c r="WYX89" s="266"/>
      <c r="WYY89" s="266"/>
      <c r="WYZ89" s="266"/>
      <c r="WZA89" s="266"/>
      <c r="WZB89" s="266"/>
      <c r="WZC89" s="266"/>
      <c r="WZD89" s="266"/>
      <c r="WZE89" s="266"/>
      <c r="WZF89" s="266"/>
      <c r="WZG89" s="266"/>
      <c r="WZH89" s="266"/>
      <c r="WZI89" s="266"/>
      <c r="WZJ89" s="266"/>
      <c r="WZK89" s="266"/>
      <c r="WZL89" s="266"/>
      <c r="WZM89" s="266"/>
      <c r="WZN89" s="266"/>
      <c r="WZO89" s="266"/>
      <c r="WZP89" s="266"/>
      <c r="WZQ89" s="266"/>
      <c r="WZR89" s="266"/>
      <c r="WZS89" s="266"/>
      <c r="WZT89" s="266"/>
      <c r="WZU89" s="266"/>
      <c r="WZV89" s="266"/>
      <c r="WZW89" s="266"/>
      <c r="WZX89" s="266"/>
      <c r="WZY89" s="266"/>
      <c r="WZZ89" s="266"/>
      <c r="XAA89" s="266"/>
      <c r="XAB89" s="266"/>
      <c r="XAC89" s="266"/>
      <c r="XAD89" s="266"/>
      <c r="XAE89" s="266"/>
      <c r="XAF89" s="266"/>
      <c r="XAG89" s="266"/>
      <c r="XAH89" s="266"/>
      <c r="XAI89" s="266"/>
      <c r="XAJ89" s="266"/>
      <c r="XAK89" s="266"/>
      <c r="XAL89" s="266"/>
      <c r="XAM89" s="266"/>
      <c r="XAN89" s="266"/>
      <c r="XAO89" s="266"/>
      <c r="XAP89" s="266"/>
      <c r="XAQ89" s="266"/>
      <c r="XAR89" s="266"/>
      <c r="XAS89" s="266"/>
      <c r="XAT89" s="266"/>
      <c r="XAU89" s="266"/>
      <c r="XAV89" s="266"/>
      <c r="XAW89" s="266"/>
      <c r="XAX89" s="266"/>
      <c r="XAY89" s="266"/>
      <c r="XAZ89" s="266"/>
      <c r="XBA89" s="266"/>
      <c r="XBB89" s="266"/>
      <c r="XBC89" s="266"/>
      <c r="XBD89" s="266"/>
      <c r="XBE89" s="266"/>
      <c r="XBF89" s="266"/>
      <c r="XBG89" s="266"/>
      <c r="XBH89" s="266"/>
      <c r="XBI89" s="266"/>
      <c r="XBJ89" s="266"/>
      <c r="XBK89" s="266"/>
      <c r="XBL89" s="266"/>
      <c r="XBM89" s="266"/>
      <c r="XBN89" s="266"/>
      <c r="XBO89" s="266"/>
      <c r="XBP89" s="266"/>
      <c r="XBQ89" s="266"/>
      <c r="XBR89" s="266"/>
      <c r="XBS89" s="266"/>
      <c r="XBT89" s="266"/>
      <c r="XBU89" s="266"/>
      <c r="XBV89" s="266"/>
      <c r="XBW89" s="266"/>
      <c r="XBX89" s="266"/>
      <c r="XBY89" s="266"/>
      <c r="XBZ89" s="266"/>
      <c r="XCA89" s="266"/>
      <c r="XCB89" s="266"/>
      <c r="XCC89" s="266"/>
      <c r="XCD89" s="266"/>
      <c r="XCE89" s="266"/>
      <c r="XCF89" s="266"/>
      <c r="XCG89" s="266"/>
      <c r="XCH89" s="266"/>
      <c r="XCI89" s="266"/>
      <c r="XCJ89" s="266"/>
      <c r="XCK89" s="266"/>
      <c r="XCL89" s="266"/>
      <c r="XCM89" s="266"/>
      <c r="XCN89" s="266"/>
      <c r="XCO89" s="266"/>
      <c r="XCP89" s="266"/>
      <c r="XCQ89" s="266"/>
      <c r="XCR89" s="266"/>
      <c r="XCS89" s="266"/>
      <c r="XCT89" s="266"/>
      <c r="XCU89" s="266"/>
      <c r="XCV89" s="266"/>
      <c r="XCW89" s="266"/>
      <c r="XCX89" s="266"/>
      <c r="XCY89" s="266"/>
      <c r="XCZ89" s="266"/>
      <c r="XDA89" s="266"/>
      <c r="XDB89" s="266"/>
      <c r="XDC89" s="266"/>
      <c r="XDD89" s="266"/>
      <c r="XDE89" s="266"/>
      <c r="XDF89" s="266"/>
      <c r="XDG89" s="266"/>
      <c r="XDH89" s="266"/>
      <c r="XDI89" s="266"/>
      <c r="XDJ89" s="266"/>
      <c r="XDK89" s="266"/>
      <c r="XDL89" s="266"/>
      <c r="XDM89" s="266"/>
      <c r="XDN89" s="266"/>
      <c r="XDO89" s="266"/>
      <c r="XDP89" s="266"/>
      <c r="XDQ89" s="266"/>
      <c r="XDR89" s="266"/>
      <c r="XDS89" s="266"/>
      <c r="XDT89" s="266"/>
      <c r="XDU89" s="266"/>
      <c r="XDV89" s="266"/>
      <c r="XDW89" s="266"/>
      <c r="XDX89" s="266"/>
      <c r="XDY89" s="266"/>
      <c r="XDZ89" s="266"/>
      <c r="XEA89" s="266"/>
      <c r="XEB89" s="266"/>
      <c r="XEC89" s="266"/>
      <c r="XED89" s="266"/>
      <c r="XEE89" s="266"/>
      <c r="XEF89" s="266"/>
      <c r="XEG89" s="266"/>
      <c r="XEH89" s="266"/>
      <c r="XEI89" s="266"/>
      <c r="XEJ89" s="266"/>
      <c r="XEK89" s="266"/>
      <c r="XEL89" s="266"/>
      <c r="XEM89" s="266"/>
      <c r="XEN89" s="266"/>
      <c r="XEO89" s="266"/>
      <c r="XEP89" s="266"/>
      <c r="XEQ89" s="266"/>
      <c r="XER89" s="266"/>
      <c r="XES89" s="266"/>
      <c r="XET89" s="266"/>
      <c r="XEU89" s="266"/>
      <c r="XEV89" s="266"/>
      <c r="XEW89" s="266"/>
      <c r="XEX89" s="266"/>
      <c r="XEY89" s="266"/>
      <c r="XEZ89" s="266"/>
      <c r="XFA89" s="266"/>
      <c r="XFB89" s="266"/>
      <c r="XFC89" s="266"/>
      <c r="XFD89" s="266"/>
    </row>
    <row r="90" spans="1:16384" ht="14.6">
      <c r="B90" s="767" t="s">
        <v>233</v>
      </c>
      <c r="C90" s="1048"/>
      <c r="D90" s="1048"/>
      <c r="E90" s="1048"/>
      <c r="F90" s="1048"/>
      <c r="G90" s="1048"/>
      <c r="H90" s="1048"/>
      <c r="I90" s="1048"/>
      <c r="J90" s="1048"/>
      <c r="K90" s="1048"/>
      <c r="L90" s="1048"/>
      <c r="M90" s="1048"/>
      <c r="N90" s="1048"/>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50"/>
    </row>
    <row r="91" spans="1:16384" ht="30" customHeight="1">
      <c r="B91" s="767"/>
      <c r="C91" s="761" t="s">
        <v>109</v>
      </c>
      <c r="D91" s="761"/>
      <c r="E91" s="174"/>
      <c r="F91" s="174"/>
      <c r="G91" s="761"/>
      <c r="H91" s="761"/>
      <c r="I91" s="761"/>
      <c r="J91" s="761"/>
      <c r="K91" s="761"/>
      <c r="L91" s="761"/>
      <c r="M91" s="761"/>
      <c r="N91" s="761"/>
      <c r="O91" s="761"/>
      <c r="P91" s="761"/>
      <c r="Q91" s="761"/>
      <c r="R91" s="761"/>
      <c r="S91" s="761"/>
      <c r="T91" s="761"/>
      <c r="U91" s="761"/>
      <c r="V91" s="761"/>
      <c r="W91" s="761"/>
      <c r="X91" s="761"/>
      <c r="Y91" s="761"/>
      <c r="Z91" s="761"/>
      <c r="AA91" s="761"/>
      <c r="AB91" s="761"/>
      <c r="AC91" s="761"/>
      <c r="AD91" s="761"/>
      <c r="AE91" s="761"/>
      <c r="AF91" s="761"/>
      <c r="AG91" s="761"/>
      <c r="AH91" s="761"/>
      <c r="AI91" s="761"/>
      <c r="AJ91" s="266"/>
      <c r="AK91" s="761"/>
      <c r="AL91" s="266"/>
      <c r="AM91" s="164"/>
      <c r="AN91" s="749"/>
      <c r="AO91" s="749"/>
      <c r="AP91" s="749"/>
      <c r="AQ91" s="749"/>
      <c r="AR91" s="749"/>
      <c r="AS91" s="749"/>
      <c r="AT91" s="749"/>
      <c r="AU91" s="749"/>
      <c r="AV91" s="749"/>
      <c r="AW91" s="749"/>
      <c r="AX91" s="749"/>
      <c r="AY91" s="749"/>
      <c r="AZ91" s="749"/>
      <c r="BA91" s="749"/>
      <c r="BB91" s="749"/>
      <c r="BC91" s="749"/>
      <c r="BD91" s="749"/>
      <c r="BE91" s="749"/>
      <c r="BF91" s="749"/>
      <c r="BG91" s="749"/>
      <c r="BH91" s="749"/>
      <c r="BI91" s="749"/>
      <c r="BJ91" s="749"/>
      <c r="BK91" s="749"/>
      <c r="BL91" s="749"/>
      <c r="BM91" s="749"/>
      <c r="BN91" s="749"/>
      <c r="BO91" s="749"/>
      <c r="BP91" s="749"/>
      <c r="BQ91" s="749"/>
      <c r="BR91" s="749"/>
      <c r="BS91" s="749"/>
      <c r="BT91" s="749"/>
      <c r="BU91" s="749"/>
      <c r="BV91" s="749"/>
      <c r="BW91" s="749"/>
      <c r="BX91" s="749"/>
      <c r="BY91" s="749"/>
      <c r="BZ91" s="749"/>
      <c r="CA91" s="749"/>
      <c r="CB91" s="749"/>
      <c r="CC91" s="749"/>
      <c r="CD91" s="749"/>
      <c r="CE91" s="749"/>
      <c r="CF91" s="749"/>
      <c r="CG91" s="749"/>
      <c r="CH91" s="749"/>
      <c r="CI91" s="749"/>
      <c r="CJ91" s="749"/>
      <c r="CK91" s="749"/>
      <c r="CL91" s="749"/>
      <c r="CM91" s="749"/>
      <c r="CN91" s="749"/>
      <c r="CO91" s="749"/>
      <c r="CP91" s="749"/>
      <c r="CQ91" s="749"/>
      <c r="CR91" s="749"/>
      <c r="CS91" s="749"/>
      <c r="CT91" s="749"/>
      <c r="CU91" s="749"/>
      <c r="CV91" s="749"/>
      <c r="CW91" s="749"/>
      <c r="CX91" s="749"/>
      <c r="CY91" s="749"/>
      <c r="CZ91" s="749"/>
      <c r="DA91" s="749"/>
      <c r="DB91" s="749"/>
      <c r="DC91" s="749"/>
      <c r="DD91" s="749"/>
      <c r="DE91" s="749"/>
      <c r="DF91" s="749"/>
      <c r="DG91" s="749"/>
      <c r="DH91" s="749"/>
      <c r="DI91" s="749"/>
      <c r="DJ91" s="749"/>
      <c r="DK91" s="749"/>
      <c r="DL91" s="749"/>
      <c r="DM91" s="749"/>
      <c r="DN91" s="749"/>
      <c r="DO91" s="749"/>
      <c r="DP91" s="749"/>
      <c r="DQ91" s="749"/>
      <c r="DR91" s="749"/>
      <c r="DS91" s="749"/>
      <c r="DT91" s="749"/>
      <c r="DU91" s="749"/>
      <c r="DV91" s="749"/>
      <c r="DW91" s="749"/>
      <c r="DX91" s="749"/>
      <c r="DY91" s="749"/>
      <c r="DZ91" s="749"/>
      <c r="EA91" s="749"/>
      <c r="EB91" s="749"/>
      <c r="EC91" s="749"/>
      <c r="ED91" s="749"/>
      <c r="EE91" s="749"/>
      <c r="EF91" s="749"/>
      <c r="EG91" s="749"/>
      <c r="EH91" s="749"/>
      <c r="EI91" s="749"/>
      <c r="EJ91" s="749"/>
      <c r="EK91" s="749"/>
      <c r="EL91" s="749"/>
      <c r="EM91" s="749"/>
      <c r="EN91" s="749"/>
      <c r="EO91" s="749"/>
      <c r="EP91" s="749"/>
      <c r="EQ91" s="749"/>
      <c r="ER91" s="749"/>
      <c r="ES91" s="749"/>
      <c r="ET91" s="749"/>
      <c r="EU91" s="749"/>
      <c r="EV91" s="749"/>
      <c r="EW91" s="749"/>
      <c r="EX91" s="749"/>
      <c r="EY91" s="749"/>
      <c r="EZ91" s="749"/>
      <c r="FA91" s="749"/>
      <c r="FB91" s="749"/>
      <c r="FC91" s="749"/>
      <c r="FD91" s="749"/>
      <c r="FE91" s="749"/>
      <c r="FF91" s="749"/>
      <c r="FG91" s="749"/>
      <c r="FH91" s="749"/>
      <c r="FI91" s="749"/>
      <c r="FJ91" s="749"/>
      <c r="FK91" s="749"/>
      <c r="FL91" s="749"/>
      <c r="FM91" s="749"/>
      <c r="FN91" s="749"/>
      <c r="FO91" s="749"/>
      <c r="FP91" s="749"/>
      <c r="FQ91" s="749"/>
      <c r="FR91" s="749"/>
      <c r="FS91" s="749"/>
      <c r="FT91" s="749"/>
      <c r="FU91" s="749"/>
      <c r="FV91" s="749"/>
      <c r="FW91" s="749"/>
      <c r="FX91" s="749"/>
      <c r="FY91" s="749"/>
      <c r="FZ91" s="749"/>
      <c r="GA91" s="749"/>
      <c r="GB91" s="749"/>
      <c r="GC91" s="749"/>
      <c r="GD91" s="749"/>
      <c r="GE91" s="749"/>
      <c r="GF91" s="749"/>
      <c r="GG91" s="749"/>
      <c r="GH91" s="749"/>
      <c r="GI91" s="749"/>
      <c r="GJ91" s="749"/>
      <c r="GK91" s="749"/>
      <c r="GL91" s="749"/>
      <c r="GM91" s="749"/>
      <c r="GN91" s="749"/>
      <c r="GO91" s="749"/>
      <c r="GP91" s="749"/>
      <c r="GQ91" s="749"/>
      <c r="GR91" s="749"/>
      <c r="GS91" s="749"/>
      <c r="GT91" s="749"/>
      <c r="GU91" s="749"/>
      <c r="GV91" s="749"/>
      <c r="GW91" s="749"/>
      <c r="GX91" s="749"/>
      <c r="GY91" s="749"/>
      <c r="GZ91" s="749"/>
      <c r="HA91" s="749"/>
      <c r="HB91" s="749"/>
      <c r="HC91" s="749"/>
      <c r="HD91" s="749"/>
      <c r="HE91" s="749"/>
      <c r="HF91" s="749"/>
      <c r="HG91" s="749"/>
      <c r="HH91" s="749"/>
      <c r="HI91" s="749"/>
      <c r="HJ91" s="749"/>
      <c r="HK91" s="749"/>
      <c r="HL91" s="749"/>
      <c r="HM91" s="749"/>
      <c r="HN91" s="749"/>
      <c r="HO91" s="749"/>
      <c r="HP91" s="749"/>
      <c r="HQ91" s="749"/>
      <c r="HR91" s="749"/>
      <c r="HS91" s="749"/>
      <c r="HT91" s="749"/>
      <c r="HU91" s="749"/>
      <c r="HV91" s="749"/>
      <c r="HW91" s="749"/>
      <c r="HX91" s="749"/>
      <c r="HY91" s="749"/>
      <c r="HZ91" s="749"/>
      <c r="IA91" s="749"/>
      <c r="IB91" s="749"/>
      <c r="IC91" s="749"/>
      <c r="ID91" s="749"/>
      <c r="IE91" s="749"/>
      <c r="IF91" s="749"/>
      <c r="IG91" s="749"/>
      <c r="IH91" s="749"/>
      <c r="II91" s="749"/>
      <c r="IJ91" s="749"/>
      <c r="IK91" s="749"/>
      <c r="IL91" s="749"/>
      <c r="IM91" s="749"/>
      <c r="IN91" s="749"/>
      <c r="IO91" s="749"/>
      <c r="IP91" s="749"/>
      <c r="IQ91" s="749"/>
      <c r="IR91" s="749"/>
      <c r="IS91" s="749"/>
      <c r="IT91" s="749"/>
      <c r="IU91" s="749"/>
      <c r="IV91" s="749"/>
      <c r="IW91" s="749"/>
      <c r="IX91" s="749"/>
      <c r="IY91" s="749"/>
      <c r="IZ91" s="749"/>
      <c r="JA91" s="749"/>
      <c r="JB91" s="749"/>
      <c r="JC91" s="749"/>
      <c r="JD91" s="749"/>
      <c r="JE91" s="749"/>
      <c r="JF91" s="749"/>
      <c r="JG91" s="749"/>
      <c r="JH91" s="749"/>
      <c r="JI91" s="749"/>
      <c r="JJ91" s="749"/>
      <c r="JK91" s="749"/>
      <c r="JL91" s="749"/>
      <c r="JM91" s="749"/>
      <c r="JN91" s="749"/>
      <c r="JO91" s="749"/>
      <c r="JP91" s="749"/>
      <c r="JQ91" s="749"/>
      <c r="JR91" s="749"/>
      <c r="JS91" s="749"/>
      <c r="JT91" s="749"/>
      <c r="JU91" s="749"/>
      <c r="JV91" s="749"/>
      <c r="JW91" s="749"/>
      <c r="JX91" s="749"/>
      <c r="JY91" s="749"/>
      <c r="JZ91" s="749"/>
      <c r="KA91" s="749"/>
      <c r="KB91" s="749"/>
      <c r="KC91" s="749"/>
      <c r="KD91" s="749"/>
      <c r="KE91" s="749"/>
      <c r="KF91" s="749"/>
      <c r="KG91" s="749"/>
      <c r="KH91" s="749"/>
      <c r="KI91" s="749"/>
      <c r="KJ91" s="749"/>
      <c r="KK91" s="749"/>
      <c r="KL91" s="749"/>
      <c r="KM91" s="749"/>
      <c r="KN91" s="749"/>
      <c r="KO91" s="749"/>
      <c r="KP91" s="749"/>
      <c r="KQ91" s="749"/>
      <c r="KR91" s="749"/>
      <c r="KS91" s="749"/>
      <c r="KT91" s="749"/>
      <c r="KU91" s="749"/>
      <c r="KV91" s="749"/>
      <c r="KW91" s="749"/>
      <c r="KX91" s="749"/>
      <c r="KY91" s="749"/>
      <c r="KZ91" s="749"/>
      <c r="LA91" s="749"/>
      <c r="LB91" s="749"/>
      <c r="LC91" s="749"/>
      <c r="LD91" s="749"/>
      <c r="LE91" s="749"/>
      <c r="LF91" s="749"/>
      <c r="LG91" s="749"/>
      <c r="LH91" s="749"/>
      <c r="LI91" s="749"/>
      <c r="LJ91" s="749"/>
      <c r="LK91" s="749"/>
      <c r="LL91" s="749"/>
      <c r="LM91" s="749"/>
      <c r="LN91" s="749"/>
      <c r="LO91" s="749"/>
      <c r="LP91" s="749"/>
      <c r="LQ91" s="749"/>
      <c r="LR91" s="749"/>
      <c r="LS91" s="749"/>
      <c r="LT91" s="749"/>
      <c r="LU91" s="749"/>
      <c r="LV91" s="749"/>
      <c r="LW91" s="749"/>
      <c r="LX91" s="749"/>
      <c r="LY91" s="749"/>
      <c r="LZ91" s="749"/>
      <c r="MA91" s="749"/>
      <c r="MB91" s="749"/>
      <c r="MC91" s="749"/>
      <c r="MD91" s="749"/>
      <c r="ME91" s="749"/>
      <c r="MF91" s="749"/>
      <c r="MG91" s="749"/>
      <c r="MH91" s="749"/>
      <c r="MI91" s="749"/>
      <c r="MJ91" s="749"/>
      <c r="MK91" s="749"/>
      <c r="ML91" s="749"/>
      <c r="MM91" s="749"/>
      <c r="MN91" s="749"/>
      <c r="MO91" s="749"/>
      <c r="MP91" s="749"/>
      <c r="MQ91" s="749"/>
      <c r="MR91" s="749"/>
      <c r="MS91" s="749"/>
      <c r="MT91" s="749"/>
      <c r="MU91" s="749"/>
      <c r="MV91" s="749"/>
      <c r="MW91" s="749"/>
      <c r="MX91" s="749"/>
      <c r="MY91" s="749"/>
      <c r="MZ91" s="749"/>
      <c r="NA91" s="749"/>
      <c r="NB91" s="749"/>
      <c r="NC91" s="749"/>
      <c r="ND91" s="749"/>
      <c r="NE91" s="749"/>
      <c r="NF91" s="749"/>
      <c r="NG91" s="749"/>
      <c r="NH91" s="749"/>
      <c r="NI91" s="749"/>
      <c r="NJ91" s="749"/>
      <c r="NK91" s="749"/>
      <c r="NL91" s="749"/>
      <c r="NM91" s="749"/>
      <c r="NN91" s="749"/>
      <c r="NO91" s="749"/>
      <c r="NP91" s="749"/>
      <c r="NQ91" s="749"/>
      <c r="NR91" s="749"/>
      <c r="NS91" s="749"/>
      <c r="NT91" s="749"/>
      <c r="NU91" s="749"/>
      <c r="NV91" s="749"/>
      <c r="NW91" s="749"/>
      <c r="NX91" s="749"/>
      <c r="NY91" s="749"/>
      <c r="NZ91" s="749"/>
      <c r="OA91" s="749"/>
      <c r="OB91" s="749"/>
      <c r="OC91" s="749"/>
      <c r="OD91" s="749"/>
      <c r="OE91" s="749"/>
      <c r="OF91" s="749"/>
      <c r="OG91" s="749"/>
      <c r="OH91" s="749"/>
      <c r="OI91" s="749"/>
      <c r="OJ91" s="749"/>
      <c r="OK91" s="749"/>
      <c r="OL91" s="749"/>
      <c r="OM91" s="749"/>
      <c r="ON91" s="749"/>
      <c r="OO91" s="749"/>
      <c r="OP91" s="749"/>
      <c r="OQ91" s="749"/>
      <c r="OR91" s="749"/>
      <c r="OS91" s="749"/>
      <c r="OT91" s="749"/>
      <c r="OU91" s="749"/>
      <c r="OV91" s="749"/>
      <c r="OW91" s="749"/>
      <c r="OX91" s="749"/>
      <c r="OY91" s="749"/>
      <c r="OZ91" s="749"/>
      <c r="PA91" s="749"/>
      <c r="PB91" s="749"/>
      <c r="PC91" s="749"/>
      <c r="PD91" s="749"/>
      <c r="PE91" s="749"/>
      <c r="PF91" s="749"/>
      <c r="PG91" s="749"/>
      <c r="PH91" s="749"/>
      <c r="PI91" s="749"/>
      <c r="PJ91" s="749"/>
      <c r="PK91" s="749"/>
      <c r="PL91" s="749"/>
      <c r="PM91" s="749"/>
      <c r="PN91" s="749"/>
      <c r="PO91" s="749"/>
      <c r="PP91" s="749"/>
      <c r="PQ91" s="749"/>
      <c r="PR91" s="749"/>
      <c r="PS91" s="749"/>
      <c r="PT91" s="749"/>
      <c r="PU91" s="749"/>
      <c r="PV91" s="749"/>
      <c r="PW91" s="749"/>
      <c r="PX91" s="749"/>
      <c r="PY91" s="749"/>
      <c r="PZ91" s="749"/>
      <c r="QA91" s="749"/>
      <c r="QB91" s="749"/>
      <c r="QC91" s="749"/>
      <c r="QD91" s="749"/>
      <c r="QE91" s="749"/>
      <c r="QF91" s="749"/>
      <c r="QG91" s="749"/>
      <c r="QH91" s="749"/>
      <c r="QI91" s="749"/>
      <c r="QJ91" s="749"/>
      <c r="QK91" s="749"/>
      <c r="QL91" s="749"/>
      <c r="QM91" s="749"/>
      <c r="QN91" s="749"/>
      <c r="QO91" s="749"/>
      <c r="QP91" s="749"/>
      <c r="QQ91" s="749"/>
      <c r="QR91" s="749"/>
      <c r="QS91" s="749"/>
      <c r="QT91" s="749"/>
      <c r="QU91" s="749"/>
      <c r="QV91" s="749"/>
      <c r="QW91" s="749"/>
      <c r="QX91" s="749"/>
      <c r="QY91" s="749"/>
      <c r="QZ91" s="749"/>
      <c r="RA91" s="749"/>
      <c r="RB91" s="749"/>
      <c r="RC91" s="749"/>
      <c r="RD91" s="749"/>
      <c r="RE91" s="749"/>
      <c r="RF91" s="749"/>
      <c r="RG91" s="749"/>
      <c r="RH91" s="749"/>
      <c r="RI91" s="749"/>
      <c r="RJ91" s="749"/>
      <c r="RK91" s="749"/>
      <c r="RL91" s="749"/>
      <c r="RM91" s="749"/>
      <c r="RN91" s="749"/>
      <c r="RO91" s="749"/>
      <c r="RP91" s="749"/>
      <c r="RQ91" s="749"/>
      <c r="RR91" s="749"/>
      <c r="RS91" s="749"/>
      <c r="RT91" s="749"/>
      <c r="RU91" s="749"/>
      <c r="RV91" s="749"/>
      <c r="RW91" s="749"/>
      <c r="RX91" s="749"/>
      <c r="RY91" s="749"/>
      <c r="RZ91" s="749"/>
      <c r="SA91" s="749"/>
      <c r="SB91" s="749"/>
      <c r="SC91" s="749"/>
      <c r="SD91" s="749"/>
      <c r="SE91" s="749"/>
      <c r="SF91" s="749"/>
      <c r="SG91" s="749"/>
      <c r="SH91" s="749"/>
      <c r="SI91" s="749"/>
      <c r="SJ91" s="749"/>
      <c r="SK91" s="749"/>
      <c r="SL91" s="749"/>
      <c r="SM91" s="749"/>
      <c r="SN91" s="749"/>
      <c r="SO91" s="749"/>
      <c r="SP91" s="749"/>
      <c r="SQ91" s="749"/>
      <c r="SR91" s="749"/>
      <c r="SS91" s="749"/>
      <c r="ST91" s="749"/>
      <c r="SU91" s="749"/>
      <c r="SV91" s="749"/>
      <c r="SW91" s="749"/>
      <c r="SX91" s="749"/>
      <c r="SY91" s="749"/>
      <c r="SZ91" s="749"/>
      <c r="TA91" s="749"/>
      <c r="TB91" s="749"/>
      <c r="TC91" s="749"/>
      <c r="TD91" s="749"/>
      <c r="TE91" s="749"/>
      <c r="TF91" s="749"/>
      <c r="TG91" s="749"/>
      <c r="TH91" s="749"/>
      <c r="TI91" s="749"/>
      <c r="TJ91" s="749"/>
      <c r="TK91" s="749"/>
      <c r="TL91" s="749"/>
      <c r="TM91" s="749"/>
      <c r="TN91" s="749"/>
      <c r="TO91" s="749"/>
      <c r="TP91" s="749"/>
      <c r="TQ91" s="749"/>
      <c r="TR91" s="749"/>
      <c r="TS91" s="749"/>
      <c r="TT91" s="749"/>
      <c r="TU91" s="749"/>
      <c r="TV91" s="749"/>
      <c r="TW91" s="749"/>
      <c r="TX91" s="749"/>
      <c r="TY91" s="749"/>
      <c r="TZ91" s="749"/>
      <c r="UA91" s="749"/>
      <c r="UB91" s="749"/>
      <c r="UC91" s="749"/>
      <c r="UD91" s="749"/>
      <c r="UE91" s="749"/>
      <c r="UF91" s="749"/>
      <c r="UG91" s="749"/>
      <c r="UH91" s="749"/>
      <c r="UI91" s="749"/>
      <c r="UJ91" s="749"/>
      <c r="UK91" s="749"/>
      <c r="UL91" s="749"/>
      <c r="UM91" s="749"/>
      <c r="UN91" s="749"/>
      <c r="UO91" s="749"/>
      <c r="UP91" s="749"/>
      <c r="UQ91" s="749"/>
      <c r="UR91" s="749"/>
      <c r="US91" s="749"/>
      <c r="UT91" s="749"/>
      <c r="UU91" s="749"/>
      <c r="UV91" s="749"/>
      <c r="UW91" s="749"/>
      <c r="UX91" s="749"/>
      <c r="UY91" s="749"/>
      <c r="UZ91" s="749"/>
      <c r="VA91" s="749"/>
      <c r="VB91" s="749"/>
      <c r="VC91" s="749"/>
      <c r="VD91" s="749"/>
      <c r="VE91" s="749"/>
      <c r="VF91" s="749"/>
      <c r="VG91" s="749"/>
      <c r="VH91" s="749"/>
      <c r="VI91" s="749"/>
      <c r="VJ91" s="749"/>
      <c r="VK91" s="749"/>
      <c r="VL91" s="749"/>
      <c r="VM91" s="749"/>
      <c r="VN91" s="749"/>
      <c r="VO91" s="749"/>
      <c r="VP91" s="749"/>
      <c r="VQ91" s="749"/>
      <c r="VR91" s="749"/>
      <c r="VS91" s="749"/>
      <c r="VT91" s="749"/>
      <c r="VU91" s="749"/>
      <c r="VV91" s="749"/>
      <c r="VW91" s="749"/>
      <c r="VX91" s="749"/>
      <c r="VY91" s="749"/>
      <c r="VZ91" s="749"/>
      <c r="WA91" s="749"/>
      <c r="WB91" s="749"/>
      <c r="WC91" s="749"/>
      <c r="WD91" s="749"/>
      <c r="WE91" s="749"/>
      <c r="WF91" s="749"/>
      <c r="WG91" s="749"/>
      <c r="WH91" s="749"/>
      <c r="WI91" s="749"/>
      <c r="WJ91" s="749"/>
      <c r="WK91" s="749"/>
      <c r="WL91" s="749"/>
      <c r="WM91" s="749"/>
      <c r="WN91" s="749"/>
      <c r="WO91" s="749"/>
      <c r="WP91" s="749"/>
      <c r="WQ91" s="749"/>
      <c r="WR91" s="749"/>
      <c r="WS91" s="749"/>
      <c r="WT91" s="749"/>
      <c r="WU91" s="749"/>
      <c r="WV91" s="749"/>
      <c r="WW91" s="749"/>
      <c r="WX91" s="749"/>
      <c r="WY91" s="749"/>
      <c r="WZ91" s="749"/>
      <c r="XA91" s="749"/>
      <c r="XB91" s="749"/>
      <c r="XC91" s="749"/>
      <c r="XD91" s="749"/>
      <c r="XE91" s="749"/>
      <c r="XF91" s="749"/>
      <c r="XG91" s="749"/>
      <c r="XH91" s="749"/>
      <c r="XI91" s="749"/>
      <c r="XJ91" s="749"/>
      <c r="XK91" s="749"/>
      <c r="XL91" s="749"/>
      <c r="XM91" s="749"/>
      <c r="XN91" s="749"/>
      <c r="XO91" s="749"/>
      <c r="XP91" s="749"/>
      <c r="XQ91" s="749"/>
      <c r="XR91" s="749"/>
      <c r="XS91" s="749"/>
      <c r="XT91" s="749"/>
      <c r="XU91" s="749"/>
      <c r="XV91" s="749"/>
      <c r="XW91" s="749"/>
      <c r="XX91" s="749"/>
      <c r="XY91" s="749"/>
      <c r="XZ91" s="749"/>
      <c r="YA91" s="749"/>
      <c r="YB91" s="749"/>
      <c r="YC91" s="749"/>
      <c r="YD91" s="749"/>
      <c r="YE91" s="749"/>
      <c r="YF91" s="749"/>
      <c r="YG91" s="749"/>
      <c r="YH91" s="749"/>
      <c r="YI91" s="749"/>
      <c r="YJ91" s="749"/>
      <c r="YK91" s="749"/>
      <c r="YL91" s="749"/>
      <c r="YM91" s="749"/>
      <c r="YN91" s="749"/>
      <c r="YO91" s="749"/>
      <c r="YP91" s="749"/>
      <c r="YQ91" s="749"/>
      <c r="YR91" s="749"/>
      <c r="YS91" s="749"/>
      <c r="YT91" s="749"/>
      <c r="YU91" s="749"/>
      <c r="YV91" s="749"/>
      <c r="YW91" s="749"/>
      <c r="YX91" s="749"/>
      <c r="YY91" s="749"/>
      <c r="YZ91" s="749"/>
      <c r="ZA91" s="749"/>
      <c r="ZB91" s="749"/>
      <c r="ZC91" s="749"/>
      <c r="ZD91" s="749"/>
      <c r="ZE91" s="749"/>
      <c r="ZF91" s="749"/>
      <c r="ZG91" s="749"/>
      <c r="ZH91" s="749"/>
      <c r="ZI91" s="749"/>
      <c r="ZJ91" s="749"/>
      <c r="ZK91" s="749"/>
      <c r="ZL91" s="749"/>
      <c r="ZM91" s="749"/>
      <c r="ZN91" s="749"/>
      <c r="ZO91" s="749"/>
      <c r="ZP91" s="749"/>
      <c r="ZQ91" s="749"/>
      <c r="ZR91" s="749"/>
      <c r="ZS91" s="749"/>
      <c r="ZT91" s="749"/>
      <c r="ZU91" s="749"/>
      <c r="ZV91" s="749"/>
      <c r="ZW91" s="749"/>
      <c r="ZX91" s="749"/>
      <c r="ZY91" s="749"/>
      <c r="ZZ91" s="749"/>
      <c r="AAA91" s="749"/>
      <c r="AAB91" s="749"/>
      <c r="AAC91" s="749"/>
      <c r="AAD91" s="749"/>
      <c r="AAE91" s="749"/>
      <c r="AAF91" s="749"/>
      <c r="AAG91" s="749"/>
      <c r="AAH91" s="749"/>
      <c r="AAI91" s="749"/>
      <c r="AAJ91" s="749"/>
      <c r="AAK91" s="749"/>
      <c r="AAL91" s="749"/>
      <c r="AAM91" s="749"/>
      <c r="AAN91" s="749"/>
      <c r="AAO91" s="749"/>
      <c r="AAP91" s="749"/>
      <c r="AAQ91" s="749"/>
      <c r="AAR91" s="749"/>
      <c r="AAS91" s="749"/>
      <c r="AAT91" s="749"/>
      <c r="AAU91" s="749"/>
      <c r="AAV91" s="749"/>
      <c r="AAW91" s="749"/>
      <c r="AAX91" s="749"/>
      <c r="AAY91" s="749"/>
      <c r="AAZ91" s="749"/>
      <c r="ABA91" s="749"/>
      <c r="ABB91" s="749"/>
      <c r="ABC91" s="749"/>
      <c r="ABD91" s="749"/>
      <c r="ABE91" s="749"/>
      <c r="ABF91" s="749"/>
      <c r="ABG91" s="749"/>
      <c r="ABH91" s="749"/>
      <c r="ABI91" s="749"/>
      <c r="ABJ91" s="749"/>
      <c r="ABK91" s="749"/>
      <c r="ABL91" s="749"/>
      <c r="ABM91" s="749"/>
      <c r="ABN91" s="749"/>
      <c r="ABO91" s="749"/>
      <c r="ABP91" s="749"/>
      <c r="ABQ91" s="749"/>
      <c r="ABR91" s="749"/>
      <c r="ABS91" s="749"/>
      <c r="ABT91" s="749"/>
      <c r="ABU91" s="749"/>
      <c r="ABV91" s="749"/>
      <c r="ABW91" s="749"/>
      <c r="ABX91" s="749"/>
      <c r="ABY91" s="749"/>
      <c r="ABZ91" s="749"/>
      <c r="ACA91" s="749"/>
      <c r="ACB91" s="749"/>
      <c r="ACC91" s="749"/>
      <c r="ACD91" s="749"/>
      <c r="ACE91" s="749"/>
      <c r="ACF91" s="749"/>
      <c r="ACG91" s="749"/>
      <c r="ACH91" s="749"/>
      <c r="ACI91" s="749"/>
      <c r="ACJ91" s="749"/>
      <c r="ACK91" s="749"/>
      <c r="ACL91" s="749"/>
      <c r="ACM91" s="749"/>
      <c r="ACN91" s="749"/>
      <c r="ACO91" s="749"/>
      <c r="ACP91" s="749"/>
      <c r="ACQ91" s="749"/>
      <c r="ACR91" s="749"/>
      <c r="ACS91" s="749"/>
      <c r="ACT91" s="749"/>
      <c r="ACU91" s="749"/>
      <c r="ACV91" s="749"/>
      <c r="ACW91" s="749"/>
      <c r="ACX91" s="749"/>
      <c r="ACY91" s="749"/>
      <c r="ACZ91" s="749"/>
      <c r="ADA91" s="749"/>
      <c r="ADB91" s="749"/>
      <c r="ADC91" s="749"/>
      <c r="ADD91" s="749"/>
      <c r="ADE91" s="749"/>
      <c r="ADF91" s="749"/>
      <c r="ADG91" s="749"/>
      <c r="ADH91" s="749"/>
      <c r="ADI91" s="749"/>
      <c r="ADJ91" s="749"/>
      <c r="ADK91" s="749"/>
      <c r="ADL91" s="749"/>
      <c r="ADM91" s="749"/>
      <c r="ADN91" s="749"/>
      <c r="ADO91" s="749"/>
      <c r="ADP91" s="749"/>
      <c r="ADQ91" s="749"/>
      <c r="ADR91" s="749"/>
      <c r="ADS91" s="749"/>
      <c r="ADT91" s="749"/>
      <c r="ADU91" s="749"/>
      <c r="ADV91" s="749"/>
      <c r="ADW91" s="749"/>
      <c r="ADX91" s="749"/>
      <c r="ADY91" s="749"/>
      <c r="ADZ91" s="749"/>
      <c r="AEA91" s="749"/>
      <c r="AEB91" s="749"/>
      <c r="AEC91" s="749"/>
      <c r="AED91" s="749"/>
      <c r="AEE91" s="749"/>
      <c r="AEF91" s="749"/>
      <c r="AEG91" s="749"/>
      <c r="AEH91" s="749"/>
      <c r="AEI91" s="749"/>
      <c r="AEJ91" s="749"/>
      <c r="AEK91" s="749"/>
      <c r="AEL91" s="749"/>
      <c r="AEM91" s="749"/>
      <c r="AEN91" s="749"/>
      <c r="AEO91" s="749"/>
      <c r="AEP91" s="749"/>
      <c r="AEQ91" s="749"/>
      <c r="AER91" s="749"/>
      <c r="AES91" s="749"/>
      <c r="AET91" s="749"/>
      <c r="AEU91" s="749"/>
      <c r="AEV91" s="749"/>
      <c r="AEW91" s="749"/>
      <c r="AEX91" s="749"/>
      <c r="AEY91" s="749"/>
      <c r="AEZ91" s="749"/>
      <c r="AFA91" s="749"/>
      <c r="AFB91" s="749"/>
      <c r="AFC91" s="749"/>
      <c r="AFD91" s="749"/>
      <c r="AFE91" s="749"/>
      <c r="AFF91" s="749"/>
      <c r="AFG91" s="749"/>
      <c r="AFH91" s="749"/>
      <c r="AFI91" s="749"/>
      <c r="AFJ91" s="749"/>
      <c r="AFK91" s="749"/>
      <c r="AFL91" s="749"/>
      <c r="AFM91" s="749"/>
      <c r="AFN91" s="749"/>
      <c r="AFO91" s="749"/>
      <c r="AFP91" s="749"/>
      <c r="AFQ91" s="749"/>
      <c r="AFR91" s="749"/>
      <c r="AFS91" s="749"/>
      <c r="AFT91" s="749"/>
      <c r="AFU91" s="749"/>
      <c r="AFV91" s="749"/>
      <c r="AFW91" s="749"/>
      <c r="AFX91" s="749"/>
      <c r="AFY91" s="749"/>
      <c r="AFZ91" s="749"/>
      <c r="AGA91" s="749"/>
      <c r="AGB91" s="749"/>
      <c r="AGC91" s="749"/>
      <c r="AGD91" s="749"/>
      <c r="AGE91" s="749"/>
      <c r="AGF91" s="749"/>
      <c r="AGG91" s="749"/>
      <c r="AGH91" s="749"/>
      <c r="AGI91" s="749"/>
      <c r="AGJ91" s="749"/>
      <c r="AGK91" s="749"/>
      <c r="AGL91" s="749"/>
      <c r="AGM91" s="749"/>
      <c r="AGN91" s="749"/>
      <c r="AGO91" s="749"/>
      <c r="AGP91" s="749"/>
      <c r="AGQ91" s="749"/>
      <c r="AGR91" s="749"/>
      <c r="AGS91" s="749"/>
      <c r="AGT91" s="749"/>
      <c r="AGU91" s="749"/>
      <c r="AGV91" s="749"/>
      <c r="AGW91" s="749"/>
      <c r="AGX91" s="749"/>
      <c r="AGY91" s="749"/>
      <c r="AGZ91" s="749"/>
      <c r="AHA91" s="749"/>
      <c r="AHB91" s="749"/>
      <c r="AHC91" s="749"/>
      <c r="AHD91" s="749"/>
      <c r="AHE91" s="749"/>
      <c r="AHF91" s="749"/>
      <c r="AHG91" s="749"/>
      <c r="AHH91" s="749"/>
      <c r="AHI91" s="749"/>
      <c r="AHJ91" s="749"/>
      <c r="AHK91" s="749"/>
      <c r="AHL91" s="749"/>
      <c r="AHM91" s="749"/>
      <c r="AHN91" s="749"/>
      <c r="AHO91" s="749"/>
      <c r="AHP91" s="749"/>
      <c r="AHQ91" s="749"/>
      <c r="AHR91" s="749"/>
      <c r="AHS91" s="749"/>
      <c r="AHT91" s="749"/>
      <c r="AHU91" s="749"/>
      <c r="AHV91" s="749"/>
      <c r="AHW91" s="749"/>
      <c r="AHX91" s="749"/>
      <c r="AHY91" s="749"/>
      <c r="AHZ91" s="749"/>
      <c r="AIA91" s="749"/>
      <c r="AIB91" s="749"/>
      <c r="AIC91" s="749"/>
      <c r="AID91" s="749"/>
      <c r="AIE91" s="749"/>
      <c r="AIF91" s="749"/>
      <c r="AIG91" s="749"/>
      <c r="AIH91" s="749"/>
      <c r="AII91" s="749"/>
      <c r="AIJ91" s="749"/>
      <c r="AIK91" s="749"/>
      <c r="AIL91" s="749"/>
      <c r="AIM91" s="749"/>
      <c r="AIN91" s="749"/>
      <c r="AIO91" s="749"/>
      <c r="AIP91" s="749"/>
      <c r="AIQ91" s="749"/>
      <c r="AIR91" s="749"/>
      <c r="AIS91" s="749"/>
      <c r="AIT91" s="749"/>
      <c r="AIU91" s="749"/>
      <c r="AIV91" s="749"/>
      <c r="AIW91" s="749"/>
      <c r="AIX91" s="749"/>
      <c r="AIY91" s="749"/>
      <c r="AIZ91" s="749"/>
      <c r="AJA91" s="749"/>
      <c r="AJB91" s="749"/>
      <c r="AJC91" s="749"/>
      <c r="AJD91" s="749"/>
      <c r="AJE91" s="749"/>
      <c r="AJF91" s="749"/>
      <c r="AJG91" s="749"/>
      <c r="AJH91" s="749"/>
      <c r="AJI91" s="749"/>
      <c r="AJJ91" s="749"/>
      <c r="AJK91" s="749"/>
      <c r="AJL91" s="749"/>
      <c r="AJM91" s="749"/>
      <c r="AJN91" s="749"/>
      <c r="AJO91" s="749"/>
      <c r="AJP91" s="749"/>
      <c r="AJQ91" s="749"/>
      <c r="AJR91" s="749"/>
      <c r="AJS91" s="749"/>
      <c r="AJT91" s="749"/>
      <c r="AJU91" s="749"/>
      <c r="AJV91" s="749"/>
      <c r="AJW91" s="749"/>
      <c r="AJX91" s="749"/>
      <c r="AJY91" s="749"/>
      <c r="AJZ91" s="749"/>
      <c r="AKA91" s="749"/>
      <c r="AKB91" s="749"/>
      <c r="AKC91" s="749"/>
      <c r="AKD91" s="749"/>
      <c r="AKE91" s="749"/>
      <c r="AKF91" s="749"/>
      <c r="AKG91" s="749"/>
      <c r="AKH91" s="749"/>
      <c r="AKI91" s="749"/>
      <c r="AKJ91" s="749"/>
      <c r="AKK91" s="749"/>
      <c r="AKL91" s="749"/>
      <c r="AKM91" s="749"/>
      <c r="AKN91" s="749"/>
      <c r="AKO91" s="749"/>
      <c r="AKP91" s="749"/>
      <c r="AKQ91" s="749"/>
      <c r="AKR91" s="749"/>
      <c r="AKS91" s="749"/>
      <c r="AKT91" s="749"/>
      <c r="AKU91" s="749"/>
      <c r="AKV91" s="749"/>
      <c r="AKW91" s="749"/>
      <c r="AKX91" s="749"/>
      <c r="AKY91" s="749"/>
      <c r="AKZ91" s="749"/>
      <c r="ALA91" s="749"/>
      <c r="ALB91" s="749"/>
      <c r="ALC91" s="749"/>
      <c r="ALD91" s="749"/>
      <c r="ALE91" s="749"/>
      <c r="ALF91" s="749"/>
      <c r="ALG91" s="749"/>
      <c r="ALH91" s="749"/>
      <c r="ALI91" s="749"/>
      <c r="ALJ91" s="749"/>
      <c r="ALK91" s="749"/>
      <c r="ALL91" s="749"/>
      <c r="ALM91" s="749"/>
      <c r="ALN91" s="749"/>
      <c r="ALO91" s="749"/>
      <c r="ALP91" s="749"/>
      <c r="ALQ91" s="749"/>
      <c r="ALR91" s="749"/>
      <c r="ALS91" s="749"/>
      <c r="ALT91" s="749"/>
      <c r="ALU91" s="749"/>
      <c r="ALV91" s="749"/>
      <c r="ALW91" s="749"/>
      <c r="ALX91" s="749"/>
      <c r="ALY91" s="749"/>
      <c r="ALZ91" s="749"/>
      <c r="AMA91" s="749"/>
      <c r="AMB91" s="749"/>
      <c r="AMC91" s="749"/>
      <c r="AMD91" s="749"/>
      <c r="AME91" s="749"/>
      <c r="AMF91" s="749"/>
      <c r="AMG91" s="749"/>
      <c r="AMH91" s="749"/>
      <c r="AMI91" s="749"/>
      <c r="AMJ91" s="749"/>
      <c r="AMK91" s="749"/>
      <c r="AML91" s="749"/>
      <c r="AMM91" s="749"/>
      <c r="AMN91" s="749"/>
      <c r="AMO91" s="749"/>
      <c r="AMP91" s="749"/>
      <c r="AMQ91" s="749"/>
      <c r="AMR91" s="749"/>
      <c r="AMS91" s="749"/>
      <c r="AMT91" s="749"/>
      <c r="AMU91" s="749"/>
      <c r="AMV91" s="749"/>
      <c r="AMW91" s="749"/>
      <c r="AMX91" s="749"/>
      <c r="AMY91" s="749"/>
      <c r="AMZ91" s="749"/>
      <c r="ANA91" s="749"/>
      <c r="ANB91" s="749"/>
      <c r="ANC91" s="749"/>
      <c r="AND91" s="749"/>
      <c r="ANE91" s="749"/>
      <c r="ANF91" s="749"/>
      <c r="ANG91" s="749"/>
      <c r="ANH91" s="749"/>
      <c r="ANI91" s="749"/>
      <c r="ANJ91" s="749"/>
      <c r="ANK91" s="749"/>
      <c r="ANL91" s="749"/>
      <c r="ANM91" s="749"/>
      <c r="ANN91" s="749"/>
      <c r="ANO91" s="749"/>
      <c r="ANP91" s="749"/>
      <c r="ANQ91" s="749"/>
      <c r="ANR91" s="749"/>
      <c r="ANS91" s="749"/>
      <c r="ANT91" s="749"/>
      <c r="ANU91" s="749"/>
      <c r="ANV91" s="749"/>
      <c r="ANW91" s="749"/>
      <c r="ANX91" s="749"/>
      <c r="ANY91" s="749"/>
      <c r="ANZ91" s="749"/>
      <c r="AOA91" s="749"/>
      <c r="AOB91" s="749"/>
      <c r="AOC91" s="749"/>
      <c r="AOD91" s="749"/>
      <c r="AOE91" s="749"/>
      <c r="AOF91" s="749"/>
      <c r="AOG91" s="749"/>
      <c r="AOH91" s="749"/>
      <c r="AOI91" s="749"/>
      <c r="AOJ91" s="749"/>
      <c r="AOK91" s="749"/>
      <c r="AOL91" s="749"/>
      <c r="AOM91" s="749"/>
      <c r="AON91" s="749"/>
      <c r="AOO91" s="749"/>
      <c r="AOP91" s="749"/>
      <c r="AOQ91" s="749"/>
      <c r="AOR91" s="749"/>
      <c r="AOS91" s="749"/>
      <c r="AOT91" s="749"/>
      <c r="AOU91" s="749"/>
      <c r="AOV91" s="749"/>
      <c r="AOW91" s="749"/>
      <c r="AOX91" s="749"/>
      <c r="AOY91" s="749"/>
      <c r="AOZ91" s="749"/>
      <c r="APA91" s="749"/>
      <c r="APB91" s="749"/>
      <c r="APC91" s="749"/>
      <c r="APD91" s="749"/>
      <c r="APE91" s="749"/>
      <c r="APF91" s="749"/>
      <c r="APG91" s="749"/>
      <c r="APH91" s="749"/>
      <c r="API91" s="749"/>
      <c r="APJ91" s="749"/>
      <c r="APK91" s="749"/>
      <c r="APL91" s="749"/>
      <c r="APM91" s="749"/>
      <c r="APN91" s="749"/>
      <c r="APO91" s="749"/>
      <c r="APP91" s="749"/>
      <c r="APQ91" s="749"/>
      <c r="APR91" s="749"/>
      <c r="APS91" s="749"/>
      <c r="APT91" s="749"/>
      <c r="APU91" s="749"/>
      <c r="APV91" s="749"/>
      <c r="APW91" s="749"/>
      <c r="APX91" s="749"/>
      <c r="APY91" s="749"/>
      <c r="APZ91" s="749"/>
      <c r="AQA91" s="749"/>
      <c r="AQB91" s="749"/>
      <c r="AQC91" s="749"/>
      <c r="AQD91" s="749"/>
      <c r="AQE91" s="749"/>
      <c r="AQF91" s="749"/>
      <c r="AQG91" s="749"/>
      <c r="AQH91" s="749"/>
      <c r="AQI91" s="749"/>
      <c r="AQJ91" s="749"/>
      <c r="AQK91" s="749"/>
      <c r="AQL91" s="749"/>
      <c r="AQM91" s="749"/>
      <c r="AQN91" s="749"/>
      <c r="AQO91" s="749"/>
      <c r="AQP91" s="749"/>
      <c r="AQQ91" s="749"/>
      <c r="AQR91" s="749"/>
      <c r="AQS91" s="749"/>
      <c r="AQT91" s="749"/>
      <c r="AQU91" s="749"/>
      <c r="AQV91" s="749"/>
      <c r="AQW91" s="749"/>
      <c r="AQX91" s="749"/>
      <c r="AQY91" s="749"/>
      <c r="AQZ91" s="749"/>
      <c r="ARA91" s="749"/>
      <c r="ARB91" s="749"/>
      <c r="ARC91" s="749"/>
      <c r="ARD91" s="749"/>
      <c r="ARE91" s="749"/>
      <c r="ARF91" s="749"/>
      <c r="ARG91" s="749"/>
      <c r="ARH91" s="749"/>
      <c r="ARI91" s="749"/>
      <c r="ARJ91" s="749"/>
      <c r="ARK91" s="749"/>
      <c r="ARL91" s="749"/>
      <c r="ARM91" s="749"/>
      <c r="ARN91" s="749"/>
      <c r="ARO91" s="749"/>
      <c r="ARP91" s="749"/>
      <c r="ARQ91" s="749"/>
      <c r="ARR91" s="749"/>
      <c r="ARS91" s="749"/>
      <c r="ART91" s="749"/>
      <c r="ARU91" s="749"/>
      <c r="ARV91" s="749"/>
      <c r="ARW91" s="749"/>
      <c r="ARX91" s="749"/>
      <c r="ARY91" s="749"/>
      <c r="ARZ91" s="749"/>
      <c r="ASA91" s="749"/>
      <c r="ASB91" s="749"/>
      <c r="ASC91" s="749"/>
      <c r="ASD91" s="749"/>
      <c r="ASE91" s="749"/>
      <c r="ASF91" s="749"/>
      <c r="ASG91" s="749"/>
      <c r="ASH91" s="749"/>
      <c r="ASI91" s="749"/>
      <c r="ASJ91" s="749"/>
      <c r="ASK91" s="749"/>
      <c r="ASL91" s="749"/>
      <c r="ASM91" s="749"/>
      <c r="ASN91" s="749"/>
      <c r="ASO91" s="749"/>
      <c r="ASP91" s="749"/>
      <c r="ASQ91" s="749"/>
      <c r="ASR91" s="749"/>
      <c r="ASS91" s="749"/>
      <c r="AST91" s="749"/>
      <c r="ASU91" s="749"/>
      <c r="ASV91" s="749"/>
      <c r="ASW91" s="749"/>
      <c r="ASX91" s="749"/>
      <c r="ASY91" s="749"/>
      <c r="ASZ91" s="749"/>
      <c r="ATA91" s="749"/>
      <c r="ATB91" s="749"/>
      <c r="ATC91" s="749"/>
      <c r="ATD91" s="749"/>
      <c r="ATE91" s="749"/>
      <c r="ATF91" s="749"/>
      <c r="ATG91" s="749"/>
      <c r="ATH91" s="749"/>
      <c r="ATI91" s="749"/>
      <c r="ATJ91" s="749"/>
      <c r="ATK91" s="749"/>
      <c r="ATL91" s="749"/>
      <c r="ATM91" s="749"/>
      <c r="ATN91" s="749"/>
      <c r="ATO91" s="749"/>
      <c r="ATP91" s="749"/>
      <c r="ATQ91" s="749"/>
      <c r="ATR91" s="749"/>
      <c r="ATS91" s="749"/>
      <c r="ATT91" s="749"/>
      <c r="ATU91" s="749"/>
      <c r="ATV91" s="749"/>
      <c r="ATW91" s="749"/>
      <c r="ATX91" s="749"/>
      <c r="ATY91" s="749"/>
      <c r="ATZ91" s="749"/>
      <c r="AUA91" s="749"/>
      <c r="AUB91" s="749"/>
      <c r="AUC91" s="749"/>
      <c r="AUD91" s="749"/>
      <c r="AUE91" s="749"/>
      <c r="AUF91" s="749"/>
      <c r="AUG91" s="749"/>
      <c r="AUH91" s="749"/>
      <c r="AUI91" s="749"/>
      <c r="AUJ91" s="749"/>
      <c r="AUK91" s="749"/>
      <c r="AUL91" s="749"/>
      <c r="AUM91" s="749"/>
      <c r="AUN91" s="749"/>
      <c r="AUO91" s="749"/>
      <c r="AUP91" s="749"/>
      <c r="AUQ91" s="749"/>
      <c r="AUR91" s="749"/>
      <c r="AUS91" s="749"/>
      <c r="AUT91" s="749"/>
      <c r="AUU91" s="749"/>
      <c r="AUV91" s="749"/>
      <c r="AUW91" s="749"/>
      <c r="AUX91" s="749"/>
      <c r="AUY91" s="749"/>
      <c r="AUZ91" s="749"/>
      <c r="AVA91" s="749"/>
      <c r="AVB91" s="749"/>
      <c r="AVC91" s="749"/>
      <c r="AVD91" s="749"/>
      <c r="AVE91" s="749"/>
      <c r="AVF91" s="749"/>
      <c r="AVG91" s="749"/>
      <c r="AVH91" s="749"/>
      <c r="AVI91" s="749"/>
      <c r="AVJ91" s="749"/>
      <c r="AVK91" s="749"/>
      <c r="AVL91" s="749"/>
      <c r="AVM91" s="749"/>
      <c r="AVN91" s="749"/>
      <c r="AVO91" s="749"/>
      <c r="AVP91" s="749"/>
      <c r="AVQ91" s="749"/>
      <c r="AVR91" s="749"/>
      <c r="AVS91" s="749"/>
      <c r="AVT91" s="749"/>
      <c r="AVU91" s="749"/>
      <c r="AVV91" s="749"/>
      <c r="AVW91" s="749"/>
      <c r="AVX91" s="749"/>
      <c r="AVY91" s="749"/>
      <c r="AVZ91" s="749"/>
      <c r="AWA91" s="749"/>
      <c r="AWB91" s="749"/>
      <c r="AWC91" s="749"/>
      <c r="AWD91" s="749"/>
      <c r="AWE91" s="749"/>
      <c r="AWF91" s="749"/>
      <c r="AWG91" s="749"/>
      <c r="AWH91" s="749"/>
      <c r="AWI91" s="749"/>
      <c r="AWJ91" s="749"/>
      <c r="AWK91" s="749"/>
      <c r="AWL91" s="749"/>
      <c r="AWM91" s="749"/>
      <c r="AWN91" s="749"/>
      <c r="AWO91" s="749"/>
      <c r="AWP91" s="749"/>
      <c r="AWQ91" s="749"/>
      <c r="AWR91" s="749"/>
      <c r="AWS91" s="749"/>
      <c r="AWT91" s="749"/>
      <c r="AWU91" s="749"/>
      <c r="AWV91" s="749"/>
      <c r="AWW91" s="749"/>
      <c r="AWX91" s="749"/>
      <c r="AWY91" s="749"/>
      <c r="AWZ91" s="749"/>
      <c r="AXA91" s="749"/>
      <c r="AXB91" s="749"/>
      <c r="AXC91" s="749"/>
      <c r="AXD91" s="749"/>
      <c r="AXE91" s="749"/>
      <c r="AXF91" s="749"/>
      <c r="AXG91" s="749"/>
      <c r="AXH91" s="749"/>
      <c r="AXI91" s="749"/>
      <c r="AXJ91" s="749"/>
      <c r="AXK91" s="749"/>
      <c r="AXL91" s="749"/>
      <c r="AXM91" s="749"/>
      <c r="AXN91" s="749"/>
      <c r="AXO91" s="749"/>
      <c r="AXP91" s="749"/>
      <c r="AXQ91" s="749"/>
      <c r="AXR91" s="749"/>
      <c r="AXS91" s="749"/>
      <c r="AXT91" s="749"/>
      <c r="AXU91" s="749"/>
      <c r="AXV91" s="749"/>
      <c r="AXW91" s="749"/>
      <c r="AXX91" s="749"/>
      <c r="AXY91" s="749"/>
      <c r="AXZ91" s="749"/>
      <c r="AYA91" s="749"/>
      <c r="AYB91" s="749"/>
      <c r="AYC91" s="749"/>
      <c r="AYD91" s="749"/>
      <c r="AYE91" s="749"/>
      <c r="AYF91" s="749"/>
      <c r="AYG91" s="749"/>
      <c r="AYH91" s="749"/>
      <c r="AYI91" s="749"/>
      <c r="AYJ91" s="749"/>
      <c r="AYK91" s="749"/>
      <c r="AYL91" s="749"/>
      <c r="AYM91" s="749"/>
      <c r="AYN91" s="749"/>
      <c r="AYO91" s="749"/>
      <c r="AYP91" s="749"/>
      <c r="AYQ91" s="749"/>
      <c r="AYR91" s="749"/>
      <c r="AYS91" s="749"/>
      <c r="AYT91" s="749"/>
      <c r="AYU91" s="749"/>
      <c r="AYV91" s="749"/>
      <c r="AYW91" s="749"/>
      <c r="AYX91" s="749"/>
      <c r="AYY91" s="749"/>
      <c r="AYZ91" s="749"/>
      <c r="AZA91" s="749"/>
      <c r="AZB91" s="749"/>
      <c r="AZC91" s="749"/>
      <c r="AZD91" s="749"/>
      <c r="AZE91" s="749"/>
      <c r="AZF91" s="749"/>
      <c r="AZG91" s="749"/>
      <c r="AZH91" s="749"/>
      <c r="AZI91" s="749"/>
      <c r="AZJ91" s="749"/>
      <c r="AZK91" s="749"/>
      <c r="AZL91" s="749"/>
      <c r="AZM91" s="749"/>
      <c r="AZN91" s="749"/>
      <c r="AZO91" s="749"/>
      <c r="AZP91" s="749"/>
      <c r="AZQ91" s="749"/>
      <c r="AZR91" s="749"/>
      <c r="AZS91" s="749"/>
      <c r="AZT91" s="749"/>
      <c r="AZU91" s="749"/>
      <c r="AZV91" s="749"/>
      <c r="AZW91" s="749"/>
      <c r="AZX91" s="749"/>
      <c r="AZY91" s="749"/>
      <c r="AZZ91" s="749"/>
      <c r="BAA91" s="749"/>
      <c r="BAB91" s="749"/>
      <c r="BAC91" s="749"/>
      <c r="BAD91" s="749"/>
      <c r="BAE91" s="749"/>
      <c r="BAF91" s="749"/>
      <c r="BAG91" s="749"/>
      <c r="BAH91" s="749"/>
      <c r="BAI91" s="749"/>
      <c r="BAJ91" s="749"/>
      <c r="BAK91" s="749"/>
      <c r="BAL91" s="749"/>
      <c r="BAM91" s="749"/>
      <c r="BAN91" s="749"/>
      <c r="BAO91" s="749"/>
      <c r="BAP91" s="749"/>
      <c r="BAQ91" s="749"/>
      <c r="BAR91" s="749"/>
      <c r="BAS91" s="749"/>
      <c r="BAT91" s="749"/>
      <c r="BAU91" s="749"/>
      <c r="BAV91" s="749"/>
      <c r="BAW91" s="749"/>
      <c r="BAX91" s="749"/>
      <c r="BAY91" s="749"/>
      <c r="BAZ91" s="749"/>
      <c r="BBA91" s="749"/>
      <c r="BBB91" s="749"/>
      <c r="BBC91" s="749"/>
      <c r="BBD91" s="749"/>
      <c r="BBE91" s="749"/>
      <c r="BBF91" s="749"/>
      <c r="BBG91" s="749"/>
      <c r="BBH91" s="749"/>
      <c r="BBI91" s="749"/>
      <c r="BBJ91" s="749"/>
      <c r="BBK91" s="749"/>
      <c r="BBL91" s="749"/>
      <c r="BBM91" s="749"/>
      <c r="BBN91" s="749"/>
      <c r="BBO91" s="749"/>
      <c r="BBP91" s="749"/>
      <c r="BBQ91" s="749"/>
      <c r="BBR91" s="749"/>
      <c r="BBS91" s="749"/>
      <c r="BBT91" s="749"/>
      <c r="BBU91" s="749"/>
      <c r="BBV91" s="749"/>
      <c r="BBW91" s="749"/>
      <c r="BBX91" s="749"/>
      <c r="BBY91" s="749"/>
      <c r="BBZ91" s="749"/>
      <c r="BCA91" s="749"/>
      <c r="BCB91" s="749"/>
      <c r="BCC91" s="749"/>
      <c r="BCD91" s="749"/>
      <c r="BCE91" s="749"/>
      <c r="BCF91" s="749"/>
      <c r="BCG91" s="749"/>
      <c r="BCH91" s="749"/>
      <c r="BCI91" s="749"/>
      <c r="BCJ91" s="749"/>
      <c r="BCK91" s="749"/>
      <c r="BCL91" s="749"/>
      <c r="BCM91" s="749"/>
      <c r="BCN91" s="749"/>
      <c r="BCO91" s="749"/>
      <c r="BCP91" s="749"/>
      <c r="BCQ91" s="749"/>
      <c r="BCR91" s="749"/>
      <c r="BCS91" s="749"/>
      <c r="BCT91" s="749"/>
      <c r="BCU91" s="749"/>
      <c r="BCV91" s="749"/>
      <c r="BCW91" s="749"/>
      <c r="BCX91" s="749"/>
      <c r="BCY91" s="749"/>
      <c r="BCZ91" s="749"/>
      <c r="BDA91" s="749"/>
      <c r="BDB91" s="749"/>
      <c r="BDC91" s="749"/>
      <c r="BDD91" s="749"/>
      <c r="BDE91" s="749"/>
      <c r="BDF91" s="749"/>
      <c r="BDG91" s="749"/>
      <c r="BDH91" s="749"/>
      <c r="BDI91" s="749"/>
      <c r="BDJ91" s="749"/>
      <c r="BDK91" s="749"/>
      <c r="BDL91" s="749"/>
      <c r="BDM91" s="749"/>
      <c r="BDN91" s="749"/>
      <c r="BDO91" s="749"/>
      <c r="BDP91" s="749"/>
      <c r="BDQ91" s="749"/>
      <c r="BDR91" s="749"/>
      <c r="BDS91" s="749"/>
      <c r="BDT91" s="749"/>
      <c r="BDU91" s="749"/>
      <c r="BDV91" s="749"/>
      <c r="BDW91" s="749"/>
      <c r="BDX91" s="749"/>
      <c r="BDY91" s="749"/>
      <c r="BDZ91" s="749"/>
      <c r="BEA91" s="749"/>
      <c r="BEB91" s="749"/>
      <c r="BEC91" s="749"/>
      <c r="BED91" s="749"/>
      <c r="BEE91" s="749"/>
      <c r="BEF91" s="749"/>
      <c r="BEG91" s="749"/>
      <c r="BEH91" s="749"/>
      <c r="BEI91" s="749"/>
      <c r="BEJ91" s="749"/>
      <c r="BEK91" s="749"/>
      <c r="BEL91" s="749"/>
      <c r="BEM91" s="749"/>
      <c r="BEN91" s="749"/>
      <c r="BEO91" s="749"/>
      <c r="BEP91" s="749"/>
      <c r="BEQ91" s="749"/>
      <c r="BER91" s="749"/>
      <c r="BES91" s="749"/>
      <c r="BET91" s="749"/>
      <c r="BEU91" s="749"/>
      <c r="BEV91" s="749"/>
      <c r="BEW91" s="749"/>
      <c r="BEX91" s="749"/>
      <c r="BEY91" s="749"/>
      <c r="BEZ91" s="749"/>
      <c r="BFA91" s="749"/>
      <c r="BFB91" s="749"/>
      <c r="BFC91" s="749"/>
      <c r="BFD91" s="749"/>
      <c r="BFE91" s="749"/>
      <c r="BFF91" s="749"/>
      <c r="BFG91" s="749"/>
      <c r="BFH91" s="749"/>
      <c r="BFI91" s="749"/>
      <c r="BFJ91" s="749"/>
      <c r="BFK91" s="749"/>
      <c r="BFL91" s="749"/>
      <c r="BFM91" s="749"/>
      <c r="BFN91" s="749"/>
      <c r="BFO91" s="749"/>
      <c r="BFP91" s="749"/>
      <c r="BFQ91" s="749"/>
      <c r="BFR91" s="749"/>
      <c r="BFS91" s="749"/>
      <c r="BFT91" s="749"/>
      <c r="BFU91" s="749"/>
      <c r="BFV91" s="749"/>
      <c r="BFW91" s="749"/>
      <c r="BFX91" s="749"/>
      <c r="BFY91" s="749"/>
      <c r="BFZ91" s="749"/>
      <c r="BGA91" s="749"/>
      <c r="BGB91" s="749"/>
      <c r="BGC91" s="749"/>
      <c r="BGD91" s="749"/>
      <c r="BGE91" s="749"/>
      <c r="BGF91" s="749"/>
      <c r="BGG91" s="749"/>
      <c r="BGH91" s="749"/>
      <c r="BGI91" s="749"/>
      <c r="BGJ91" s="749"/>
      <c r="BGK91" s="749"/>
      <c r="BGL91" s="749"/>
      <c r="BGM91" s="749"/>
      <c r="BGN91" s="749"/>
      <c r="BGO91" s="749"/>
      <c r="BGP91" s="749"/>
      <c r="BGQ91" s="749"/>
      <c r="BGR91" s="749"/>
      <c r="BGS91" s="749"/>
      <c r="BGT91" s="749"/>
      <c r="BGU91" s="749"/>
      <c r="BGV91" s="749"/>
      <c r="BGW91" s="749"/>
      <c r="BGX91" s="749"/>
      <c r="BGY91" s="749"/>
      <c r="BGZ91" s="749"/>
      <c r="BHA91" s="749"/>
      <c r="BHB91" s="749"/>
      <c r="BHC91" s="749"/>
      <c r="BHD91" s="749"/>
      <c r="BHE91" s="749"/>
      <c r="BHF91" s="749"/>
      <c r="BHG91" s="749"/>
      <c r="BHH91" s="749"/>
      <c r="BHI91" s="749"/>
      <c r="BHJ91" s="749"/>
      <c r="BHK91" s="749"/>
      <c r="BHL91" s="749"/>
      <c r="BHM91" s="749"/>
      <c r="BHN91" s="749"/>
      <c r="BHO91" s="749"/>
      <c r="BHP91" s="749"/>
      <c r="BHQ91" s="749"/>
      <c r="BHR91" s="749"/>
      <c r="BHS91" s="749"/>
      <c r="BHT91" s="749"/>
      <c r="BHU91" s="749"/>
      <c r="BHV91" s="749"/>
      <c r="BHW91" s="749"/>
      <c r="BHX91" s="749"/>
      <c r="BHY91" s="749"/>
      <c r="BHZ91" s="749"/>
      <c r="BIA91" s="749"/>
      <c r="BIB91" s="749"/>
      <c r="BIC91" s="749"/>
      <c r="BID91" s="749"/>
      <c r="BIE91" s="749"/>
      <c r="BIF91" s="749"/>
      <c r="BIG91" s="749"/>
      <c r="BIH91" s="749"/>
      <c r="BII91" s="749"/>
      <c r="BIJ91" s="749"/>
      <c r="BIK91" s="749"/>
      <c r="BIL91" s="749"/>
      <c r="BIM91" s="749"/>
      <c r="BIN91" s="749"/>
      <c r="BIO91" s="749"/>
      <c r="BIP91" s="749"/>
      <c r="BIQ91" s="749"/>
      <c r="BIR91" s="749"/>
      <c r="BIS91" s="749"/>
      <c r="BIT91" s="749"/>
      <c r="BIU91" s="749"/>
      <c r="BIV91" s="749"/>
      <c r="BIW91" s="749"/>
      <c r="BIX91" s="749"/>
      <c r="BIY91" s="749"/>
      <c r="BIZ91" s="749"/>
      <c r="BJA91" s="749"/>
      <c r="BJB91" s="749"/>
      <c r="BJC91" s="749"/>
      <c r="BJD91" s="749"/>
      <c r="BJE91" s="749"/>
      <c r="BJF91" s="749"/>
      <c r="BJG91" s="749"/>
      <c r="BJH91" s="749"/>
      <c r="BJI91" s="749"/>
      <c r="BJJ91" s="749"/>
      <c r="BJK91" s="749"/>
      <c r="BJL91" s="749"/>
      <c r="BJM91" s="749"/>
      <c r="BJN91" s="749"/>
      <c r="BJO91" s="749"/>
      <c r="BJP91" s="749"/>
      <c r="BJQ91" s="749"/>
      <c r="BJR91" s="749"/>
      <c r="BJS91" s="749"/>
      <c r="BJT91" s="749"/>
      <c r="BJU91" s="749"/>
      <c r="BJV91" s="749"/>
      <c r="BJW91" s="749"/>
      <c r="BJX91" s="749"/>
      <c r="BJY91" s="749"/>
      <c r="BJZ91" s="749"/>
      <c r="BKA91" s="749"/>
      <c r="BKB91" s="749"/>
      <c r="BKC91" s="749"/>
      <c r="BKD91" s="749"/>
      <c r="BKE91" s="749"/>
      <c r="BKF91" s="749"/>
      <c r="BKG91" s="749"/>
      <c r="BKH91" s="749"/>
      <c r="BKI91" s="749"/>
      <c r="BKJ91" s="749"/>
      <c r="BKK91" s="749"/>
      <c r="BKL91" s="749"/>
      <c r="BKM91" s="749"/>
      <c r="BKN91" s="749"/>
      <c r="BKO91" s="749"/>
      <c r="BKP91" s="749"/>
      <c r="BKQ91" s="749"/>
      <c r="BKR91" s="749"/>
      <c r="BKS91" s="749"/>
      <c r="BKT91" s="749"/>
      <c r="BKU91" s="749"/>
      <c r="BKV91" s="749"/>
      <c r="BKW91" s="749"/>
      <c r="BKX91" s="749"/>
      <c r="BKY91" s="749"/>
      <c r="BKZ91" s="749"/>
      <c r="BLA91" s="749"/>
      <c r="BLB91" s="749"/>
      <c r="BLC91" s="749"/>
      <c r="BLD91" s="749"/>
      <c r="BLE91" s="749"/>
      <c r="BLF91" s="749"/>
      <c r="BLG91" s="749"/>
      <c r="BLH91" s="749"/>
      <c r="BLI91" s="749"/>
      <c r="BLJ91" s="749"/>
      <c r="BLK91" s="749"/>
      <c r="BLL91" s="749"/>
      <c r="BLM91" s="749"/>
      <c r="BLN91" s="749"/>
      <c r="BLO91" s="749"/>
      <c r="BLP91" s="749"/>
      <c r="BLQ91" s="749"/>
      <c r="BLR91" s="749"/>
      <c r="BLS91" s="749"/>
      <c r="BLT91" s="749"/>
      <c r="BLU91" s="749"/>
      <c r="BLV91" s="749"/>
      <c r="BLW91" s="749"/>
      <c r="BLX91" s="749"/>
      <c r="BLY91" s="749"/>
      <c r="BLZ91" s="749"/>
      <c r="BMA91" s="749"/>
      <c r="BMB91" s="749"/>
      <c r="BMC91" s="749"/>
      <c r="BMD91" s="749"/>
      <c r="BME91" s="749"/>
      <c r="BMF91" s="749"/>
      <c r="BMG91" s="749"/>
      <c r="BMH91" s="749"/>
      <c r="BMI91" s="749"/>
      <c r="BMJ91" s="749"/>
      <c r="BMK91" s="749"/>
      <c r="BML91" s="749"/>
      <c r="BMM91" s="749"/>
      <c r="BMN91" s="749"/>
      <c r="BMO91" s="749"/>
      <c r="BMP91" s="749"/>
      <c r="BMQ91" s="749"/>
      <c r="BMR91" s="749"/>
      <c r="BMS91" s="749"/>
      <c r="BMT91" s="749"/>
      <c r="BMU91" s="749"/>
      <c r="BMV91" s="749"/>
      <c r="BMW91" s="749"/>
      <c r="BMX91" s="749"/>
      <c r="BMY91" s="749"/>
      <c r="BMZ91" s="749"/>
      <c r="BNA91" s="749"/>
      <c r="BNB91" s="749"/>
      <c r="BNC91" s="749"/>
      <c r="BND91" s="749"/>
      <c r="BNE91" s="749"/>
      <c r="BNF91" s="749"/>
      <c r="BNG91" s="749"/>
      <c r="BNH91" s="749"/>
      <c r="BNI91" s="749"/>
      <c r="BNJ91" s="749"/>
      <c r="BNK91" s="749"/>
      <c r="BNL91" s="749"/>
      <c r="BNM91" s="749"/>
      <c r="BNN91" s="749"/>
      <c r="BNO91" s="749"/>
      <c r="BNP91" s="749"/>
      <c r="BNQ91" s="749"/>
      <c r="BNR91" s="749"/>
      <c r="BNS91" s="749"/>
      <c r="BNT91" s="749"/>
      <c r="BNU91" s="749"/>
      <c r="BNV91" s="749"/>
      <c r="BNW91" s="749"/>
      <c r="BNX91" s="749"/>
      <c r="BNY91" s="749"/>
      <c r="BNZ91" s="749"/>
      <c r="BOA91" s="749"/>
      <c r="BOB91" s="749"/>
      <c r="BOC91" s="749"/>
      <c r="BOD91" s="749"/>
      <c r="BOE91" s="749"/>
      <c r="BOF91" s="749"/>
      <c r="BOG91" s="749"/>
      <c r="BOH91" s="749"/>
      <c r="BOI91" s="749"/>
      <c r="BOJ91" s="749"/>
      <c r="BOK91" s="749"/>
      <c r="BOL91" s="749"/>
      <c r="BOM91" s="749"/>
      <c r="BON91" s="749"/>
      <c r="BOO91" s="749"/>
      <c r="BOP91" s="749"/>
      <c r="BOQ91" s="749"/>
      <c r="BOR91" s="749"/>
      <c r="BOS91" s="749"/>
      <c r="BOT91" s="749"/>
      <c r="BOU91" s="749"/>
      <c r="BOV91" s="749"/>
      <c r="BOW91" s="749"/>
      <c r="BOX91" s="749"/>
      <c r="BOY91" s="749"/>
      <c r="BOZ91" s="749"/>
      <c r="BPA91" s="749"/>
      <c r="BPB91" s="749"/>
      <c r="BPC91" s="749"/>
      <c r="BPD91" s="749"/>
      <c r="BPE91" s="749"/>
      <c r="BPF91" s="749"/>
      <c r="BPG91" s="749"/>
      <c r="BPH91" s="749"/>
      <c r="BPI91" s="749"/>
      <c r="BPJ91" s="749"/>
      <c r="BPK91" s="749"/>
      <c r="BPL91" s="749"/>
      <c r="BPM91" s="749"/>
      <c r="BPN91" s="749"/>
      <c r="BPO91" s="749"/>
      <c r="BPP91" s="749"/>
      <c r="BPQ91" s="749"/>
      <c r="BPR91" s="749"/>
      <c r="BPS91" s="749"/>
      <c r="BPT91" s="749"/>
      <c r="BPU91" s="749"/>
      <c r="BPV91" s="749"/>
      <c r="BPW91" s="749"/>
      <c r="BPX91" s="749"/>
      <c r="BPY91" s="749"/>
      <c r="BPZ91" s="749"/>
      <c r="BQA91" s="749"/>
      <c r="BQB91" s="749"/>
      <c r="BQC91" s="749"/>
      <c r="BQD91" s="749"/>
      <c r="BQE91" s="749"/>
      <c r="BQF91" s="749"/>
      <c r="BQG91" s="749"/>
      <c r="BQH91" s="749"/>
      <c r="BQI91" s="749"/>
      <c r="BQJ91" s="749"/>
      <c r="BQK91" s="749"/>
      <c r="BQL91" s="749"/>
      <c r="BQM91" s="749"/>
      <c r="BQN91" s="749"/>
      <c r="BQO91" s="749"/>
      <c r="BQP91" s="749"/>
      <c r="BQQ91" s="749"/>
      <c r="BQR91" s="749"/>
      <c r="BQS91" s="749"/>
      <c r="BQT91" s="749"/>
      <c r="BQU91" s="749"/>
      <c r="BQV91" s="749"/>
      <c r="BQW91" s="749"/>
      <c r="BQX91" s="749"/>
      <c r="BQY91" s="749"/>
      <c r="BQZ91" s="749"/>
      <c r="BRA91" s="749"/>
      <c r="BRB91" s="749"/>
      <c r="BRC91" s="749"/>
      <c r="BRD91" s="749"/>
      <c r="BRE91" s="749"/>
      <c r="BRF91" s="749"/>
      <c r="BRG91" s="749"/>
      <c r="BRH91" s="749"/>
      <c r="BRI91" s="749"/>
      <c r="BRJ91" s="749"/>
      <c r="BRK91" s="749"/>
      <c r="BRL91" s="749"/>
      <c r="BRM91" s="749"/>
      <c r="BRN91" s="749"/>
      <c r="BRO91" s="749"/>
      <c r="BRP91" s="749"/>
      <c r="BRQ91" s="749"/>
      <c r="BRR91" s="749"/>
      <c r="BRS91" s="749"/>
      <c r="BRT91" s="749"/>
      <c r="BRU91" s="749"/>
      <c r="BRV91" s="749"/>
      <c r="BRW91" s="749"/>
      <c r="BRX91" s="749"/>
      <c r="BRY91" s="749"/>
      <c r="BRZ91" s="749"/>
      <c r="BSA91" s="749"/>
      <c r="BSB91" s="749"/>
      <c r="BSC91" s="749"/>
      <c r="BSD91" s="749"/>
      <c r="BSE91" s="749"/>
      <c r="BSF91" s="749"/>
      <c r="BSG91" s="749"/>
      <c r="BSH91" s="749"/>
      <c r="BSI91" s="749"/>
      <c r="BSJ91" s="749"/>
      <c r="BSK91" s="749"/>
      <c r="BSL91" s="749"/>
      <c r="BSM91" s="749"/>
      <c r="BSN91" s="749"/>
      <c r="BSO91" s="749"/>
      <c r="BSP91" s="749"/>
      <c r="BSQ91" s="749"/>
      <c r="BSR91" s="749"/>
      <c r="BSS91" s="749"/>
      <c r="BST91" s="749"/>
      <c r="BSU91" s="749"/>
      <c r="BSV91" s="749"/>
      <c r="BSW91" s="749"/>
      <c r="BSX91" s="749"/>
      <c r="BSY91" s="749"/>
      <c r="BSZ91" s="749"/>
      <c r="BTA91" s="749"/>
      <c r="BTB91" s="749"/>
      <c r="BTC91" s="749"/>
      <c r="BTD91" s="749"/>
      <c r="BTE91" s="749"/>
      <c r="BTF91" s="749"/>
      <c r="BTG91" s="749"/>
      <c r="BTH91" s="749"/>
      <c r="BTI91" s="749"/>
      <c r="BTJ91" s="749"/>
      <c r="BTK91" s="749"/>
      <c r="BTL91" s="749"/>
      <c r="BTM91" s="749"/>
      <c r="BTN91" s="749"/>
      <c r="BTO91" s="749"/>
      <c r="BTP91" s="749"/>
      <c r="BTQ91" s="749"/>
      <c r="BTR91" s="749"/>
      <c r="BTS91" s="749"/>
      <c r="BTT91" s="749"/>
      <c r="BTU91" s="749"/>
      <c r="BTV91" s="749"/>
      <c r="BTW91" s="749"/>
      <c r="BTX91" s="749"/>
      <c r="BTY91" s="749"/>
      <c r="BTZ91" s="749"/>
      <c r="BUA91" s="749"/>
      <c r="BUB91" s="749"/>
      <c r="BUC91" s="749"/>
      <c r="BUD91" s="749"/>
      <c r="BUE91" s="749"/>
      <c r="BUF91" s="749"/>
      <c r="BUG91" s="749"/>
      <c r="BUH91" s="749"/>
      <c r="BUI91" s="749"/>
      <c r="BUJ91" s="749"/>
      <c r="BUK91" s="749"/>
      <c r="BUL91" s="749"/>
      <c r="BUM91" s="749"/>
      <c r="BUN91" s="749"/>
      <c r="BUO91" s="749"/>
      <c r="BUP91" s="749"/>
      <c r="BUQ91" s="749"/>
      <c r="BUR91" s="749"/>
      <c r="BUS91" s="749"/>
      <c r="BUT91" s="749"/>
      <c r="BUU91" s="749"/>
      <c r="BUV91" s="749"/>
      <c r="BUW91" s="749"/>
      <c r="BUX91" s="749"/>
      <c r="BUY91" s="749"/>
      <c r="BUZ91" s="749"/>
      <c r="BVA91" s="749"/>
      <c r="BVB91" s="749"/>
      <c r="BVC91" s="749"/>
      <c r="BVD91" s="749"/>
      <c r="BVE91" s="749"/>
      <c r="BVF91" s="749"/>
      <c r="BVG91" s="749"/>
      <c r="BVH91" s="749"/>
      <c r="BVI91" s="749"/>
      <c r="BVJ91" s="749"/>
      <c r="BVK91" s="749"/>
      <c r="BVL91" s="749"/>
      <c r="BVM91" s="749"/>
      <c r="BVN91" s="749"/>
      <c r="BVO91" s="749"/>
      <c r="BVP91" s="749"/>
      <c r="BVQ91" s="749"/>
      <c r="BVR91" s="749"/>
      <c r="BVS91" s="749"/>
      <c r="BVT91" s="749"/>
      <c r="BVU91" s="749"/>
      <c r="BVV91" s="749"/>
      <c r="BVW91" s="749"/>
      <c r="BVX91" s="749"/>
      <c r="BVY91" s="749"/>
      <c r="BVZ91" s="749"/>
      <c r="BWA91" s="749"/>
      <c r="BWB91" s="749"/>
      <c r="BWC91" s="749"/>
      <c r="BWD91" s="749"/>
      <c r="BWE91" s="749"/>
      <c r="BWF91" s="749"/>
      <c r="BWG91" s="749"/>
      <c r="BWH91" s="749"/>
      <c r="BWI91" s="749"/>
      <c r="BWJ91" s="749"/>
      <c r="BWK91" s="749"/>
      <c r="BWL91" s="749"/>
      <c r="BWM91" s="749"/>
      <c r="BWN91" s="749"/>
      <c r="BWO91" s="749"/>
      <c r="BWP91" s="749"/>
      <c r="BWQ91" s="749"/>
      <c r="BWR91" s="749"/>
      <c r="BWS91" s="749"/>
      <c r="BWT91" s="749"/>
      <c r="BWU91" s="749"/>
      <c r="BWV91" s="749"/>
      <c r="BWW91" s="749"/>
      <c r="BWX91" s="749"/>
      <c r="BWY91" s="749"/>
      <c r="BWZ91" s="749"/>
      <c r="BXA91" s="749"/>
      <c r="BXB91" s="749"/>
      <c r="BXC91" s="749"/>
      <c r="BXD91" s="749"/>
      <c r="BXE91" s="749"/>
      <c r="BXF91" s="749"/>
      <c r="BXG91" s="749"/>
      <c r="BXH91" s="749"/>
      <c r="BXI91" s="749"/>
      <c r="BXJ91" s="749"/>
      <c r="BXK91" s="749"/>
      <c r="BXL91" s="749"/>
      <c r="BXM91" s="749"/>
      <c r="BXN91" s="749"/>
      <c r="BXO91" s="749"/>
      <c r="BXP91" s="749"/>
      <c r="BXQ91" s="749"/>
      <c r="BXR91" s="749"/>
      <c r="BXS91" s="749"/>
      <c r="BXT91" s="749"/>
      <c r="BXU91" s="749"/>
      <c r="BXV91" s="749"/>
      <c r="BXW91" s="749"/>
      <c r="BXX91" s="749"/>
      <c r="BXY91" s="749"/>
      <c r="BXZ91" s="749"/>
      <c r="BYA91" s="749"/>
      <c r="BYB91" s="749"/>
      <c r="BYC91" s="749"/>
      <c r="BYD91" s="749"/>
      <c r="BYE91" s="749"/>
      <c r="BYF91" s="749"/>
      <c r="BYG91" s="749"/>
      <c r="BYH91" s="749"/>
      <c r="BYI91" s="749"/>
      <c r="BYJ91" s="749"/>
      <c r="BYK91" s="749"/>
      <c r="BYL91" s="749"/>
      <c r="BYM91" s="749"/>
      <c r="BYN91" s="749"/>
      <c r="BYO91" s="749"/>
      <c r="BYP91" s="749"/>
      <c r="BYQ91" s="749"/>
      <c r="BYR91" s="749"/>
      <c r="BYS91" s="749"/>
      <c r="BYT91" s="749"/>
      <c r="BYU91" s="749"/>
      <c r="BYV91" s="749"/>
      <c r="BYW91" s="749"/>
      <c r="BYX91" s="749"/>
      <c r="BYY91" s="749"/>
      <c r="BYZ91" s="749"/>
      <c r="BZA91" s="749"/>
      <c r="BZB91" s="749"/>
      <c r="BZC91" s="749"/>
      <c r="BZD91" s="749"/>
      <c r="BZE91" s="749"/>
      <c r="BZF91" s="749"/>
      <c r="BZG91" s="749"/>
      <c r="BZH91" s="749"/>
      <c r="BZI91" s="749"/>
      <c r="BZJ91" s="749"/>
      <c r="BZK91" s="749"/>
      <c r="BZL91" s="749"/>
      <c r="BZM91" s="749"/>
      <c r="BZN91" s="749"/>
      <c r="BZO91" s="749"/>
      <c r="BZP91" s="749"/>
      <c r="BZQ91" s="749"/>
      <c r="BZR91" s="749"/>
      <c r="BZS91" s="749"/>
      <c r="BZT91" s="749"/>
      <c r="BZU91" s="749"/>
      <c r="BZV91" s="749"/>
      <c r="BZW91" s="749"/>
      <c r="BZX91" s="749"/>
      <c r="BZY91" s="749"/>
      <c r="BZZ91" s="749"/>
      <c r="CAA91" s="749"/>
      <c r="CAB91" s="749"/>
      <c r="CAC91" s="749"/>
      <c r="CAD91" s="749"/>
      <c r="CAE91" s="749"/>
      <c r="CAF91" s="749"/>
      <c r="CAG91" s="749"/>
      <c r="CAH91" s="749"/>
      <c r="CAI91" s="749"/>
      <c r="CAJ91" s="749"/>
      <c r="CAK91" s="749"/>
      <c r="CAL91" s="749"/>
      <c r="CAM91" s="749"/>
      <c r="CAN91" s="749"/>
      <c r="CAO91" s="749"/>
      <c r="CAP91" s="749"/>
      <c r="CAQ91" s="749"/>
      <c r="CAR91" s="749"/>
      <c r="CAS91" s="749"/>
      <c r="CAT91" s="749"/>
      <c r="CAU91" s="749"/>
      <c r="CAV91" s="749"/>
      <c r="CAW91" s="749"/>
      <c r="CAX91" s="749"/>
      <c r="CAY91" s="749"/>
      <c r="CAZ91" s="749"/>
      <c r="CBA91" s="749"/>
      <c r="CBB91" s="749"/>
      <c r="CBC91" s="749"/>
      <c r="CBD91" s="749"/>
      <c r="CBE91" s="749"/>
      <c r="CBF91" s="749"/>
      <c r="CBG91" s="749"/>
      <c r="CBH91" s="749"/>
      <c r="CBI91" s="749"/>
      <c r="CBJ91" s="749"/>
      <c r="CBK91" s="749"/>
      <c r="CBL91" s="749"/>
      <c r="CBM91" s="749"/>
      <c r="CBN91" s="749"/>
      <c r="CBO91" s="749"/>
      <c r="CBP91" s="749"/>
      <c r="CBQ91" s="749"/>
      <c r="CBR91" s="749"/>
      <c r="CBS91" s="749"/>
      <c r="CBT91" s="749"/>
      <c r="CBU91" s="749"/>
      <c r="CBV91" s="749"/>
      <c r="CBW91" s="749"/>
      <c r="CBX91" s="749"/>
      <c r="CBY91" s="749"/>
      <c r="CBZ91" s="749"/>
      <c r="CCA91" s="749"/>
      <c r="CCB91" s="749"/>
      <c r="CCC91" s="749"/>
      <c r="CCD91" s="749"/>
      <c r="CCE91" s="749"/>
      <c r="CCF91" s="749"/>
      <c r="CCG91" s="749"/>
      <c r="CCH91" s="749"/>
      <c r="CCI91" s="749"/>
      <c r="CCJ91" s="749"/>
      <c r="CCK91" s="749"/>
      <c r="CCL91" s="749"/>
      <c r="CCM91" s="749"/>
      <c r="CCN91" s="749"/>
      <c r="CCO91" s="749"/>
      <c r="CCP91" s="749"/>
      <c r="CCQ91" s="749"/>
      <c r="CCR91" s="749"/>
      <c r="CCS91" s="749"/>
      <c r="CCT91" s="749"/>
      <c r="CCU91" s="749"/>
      <c r="CCV91" s="749"/>
      <c r="CCW91" s="749"/>
      <c r="CCX91" s="749"/>
      <c r="CCY91" s="749"/>
      <c r="CCZ91" s="749"/>
      <c r="CDA91" s="749"/>
      <c r="CDB91" s="749"/>
      <c r="CDC91" s="749"/>
      <c r="CDD91" s="749"/>
      <c r="CDE91" s="749"/>
      <c r="CDF91" s="749"/>
      <c r="CDG91" s="749"/>
      <c r="CDH91" s="749"/>
      <c r="CDI91" s="749"/>
      <c r="CDJ91" s="749"/>
      <c r="CDK91" s="749"/>
      <c r="CDL91" s="749"/>
      <c r="CDM91" s="749"/>
      <c r="CDN91" s="749"/>
      <c r="CDO91" s="749"/>
      <c r="CDP91" s="749"/>
      <c r="CDQ91" s="749"/>
      <c r="CDR91" s="749"/>
      <c r="CDS91" s="749"/>
      <c r="CDT91" s="749"/>
      <c r="CDU91" s="749"/>
      <c r="CDV91" s="749"/>
      <c r="CDW91" s="749"/>
      <c r="CDX91" s="749"/>
      <c r="CDY91" s="749"/>
      <c r="CDZ91" s="749"/>
      <c r="CEA91" s="749"/>
      <c r="CEB91" s="749"/>
      <c r="CEC91" s="749"/>
      <c r="CED91" s="749"/>
      <c r="CEE91" s="749"/>
      <c r="CEF91" s="749"/>
      <c r="CEG91" s="749"/>
      <c r="CEH91" s="749"/>
      <c r="CEI91" s="749"/>
      <c r="CEJ91" s="749"/>
      <c r="CEK91" s="749"/>
      <c r="CEL91" s="749"/>
      <c r="CEM91" s="749"/>
      <c r="CEN91" s="749"/>
      <c r="CEO91" s="749"/>
      <c r="CEP91" s="749"/>
      <c r="CEQ91" s="749"/>
      <c r="CER91" s="749"/>
      <c r="CES91" s="749"/>
      <c r="CET91" s="749"/>
      <c r="CEU91" s="749"/>
      <c r="CEV91" s="749"/>
      <c r="CEW91" s="749"/>
      <c r="CEX91" s="749"/>
      <c r="CEY91" s="749"/>
      <c r="CEZ91" s="749"/>
      <c r="CFA91" s="749"/>
      <c r="CFB91" s="749"/>
      <c r="CFC91" s="749"/>
      <c r="CFD91" s="749"/>
      <c r="CFE91" s="749"/>
      <c r="CFF91" s="749"/>
      <c r="CFG91" s="749"/>
      <c r="CFH91" s="749"/>
      <c r="CFI91" s="749"/>
      <c r="CFJ91" s="749"/>
      <c r="CFK91" s="749"/>
      <c r="CFL91" s="749"/>
      <c r="CFM91" s="749"/>
      <c r="CFN91" s="749"/>
      <c r="CFO91" s="749"/>
      <c r="CFP91" s="749"/>
      <c r="CFQ91" s="749"/>
      <c r="CFR91" s="749"/>
      <c r="CFS91" s="749"/>
      <c r="CFT91" s="749"/>
      <c r="CFU91" s="749"/>
      <c r="CFV91" s="749"/>
      <c r="CFW91" s="749"/>
      <c r="CFX91" s="749"/>
      <c r="CFY91" s="749"/>
      <c r="CFZ91" s="749"/>
      <c r="CGA91" s="749"/>
      <c r="CGB91" s="749"/>
      <c r="CGC91" s="749"/>
      <c r="CGD91" s="749"/>
      <c r="CGE91" s="749"/>
      <c r="CGF91" s="749"/>
      <c r="CGG91" s="749"/>
      <c r="CGH91" s="749"/>
      <c r="CGI91" s="749"/>
      <c r="CGJ91" s="749"/>
      <c r="CGK91" s="749"/>
      <c r="CGL91" s="749"/>
      <c r="CGM91" s="749"/>
      <c r="CGN91" s="749"/>
      <c r="CGO91" s="749"/>
      <c r="CGP91" s="749"/>
      <c r="CGQ91" s="749"/>
      <c r="CGR91" s="749"/>
      <c r="CGS91" s="749"/>
      <c r="CGT91" s="749"/>
      <c r="CGU91" s="749"/>
      <c r="CGV91" s="749"/>
      <c r="CGW91" s="749"/>
      <c r="CGX91" s="749"/>
      <c r="CGY91" s="749"/>
      <c r="CGZ91" s="749"/>
      <c r="CHA91" s="749"/>
      <c r="CHB91" s="749"/>
      <c r="CHC91" s="749"/>
      <c r="CHD91" s="749"/>
      <c r="CHE91" s="749"/>
      <c r="CHF91" s="749"/>
      <c r="CHG91" s="749"/>
      <c r="CHH91" s="749"/>
      <c r="CHI91" s="749"/>
      <c r="CHJ91" s="749"/>
      <c r="CHK91" s="749"/>
      <c r="CHL91" s="749"/>
      <c r="CHM91" s="749"/>
      <c r="CHN91" s="749"/>
      <c r="CHO91" s="749"/>
      <c r="CHP91" s="749"/>
      <c r="CHQ91" s="749"/>
      <c r="CHR91" s="749"/>
      <c r="CHS91" s="749"/>
      <c r="CHT91" s="749"/>
      <c r="CHU91" s="749"/>
      <c r="CHV91" s="749"/>
      <c r="CHW91" s="749"/>
      <c r="CHX91" s="749"/>
      <c r="CHY91" s="749"/>
      <c r="CHZ91" s="749"/>
      <c r="CIA91" s="749"/>
      <c r="CIB91" s="749"/>
      <c r="CIC91" s="749"/>
      <c r="CID91" s="749"/>
      <c r="CIE91" s="749"/>
      <c r="CIF91" s="749"/>
      <c r="CIG91" s="749"/>
      <c r="CIH91" s="749"/>
      <c r="CII91" s="749"/>
      <c r="CIJ91" s="749"/>
      <c r="CIK91" s="749"/>
      <c r="CIL91" s="749"/>
      <c r="CIM91" s="749"/>
      <c r="CIN91" s="749"/>
      <c r="CIO91" s="749"/>
      <c r="CIP91" s="749"/>
      <c r="CIQ91" s="749"/>
      <c r="CIR91" s="749"/>
      <c r="CIS91" s="749"/>
      <c r="CIT91" s="749"/>
      <c r="CIU91" s="749"/>
      <c r="CIV91" s="749"/>
      <c r="CIW91" s="749"/>
      <c r="CIX91" s="749"/>
      <c r="CIY91" s="749"/>
      <c r="CIZ91" s="749"/>
      <c r="CJA91" s="749"/>
      <c r="CJB91" s="749"/>
      <c r="CJC91" s="749"/>
      <c r="CJD91" s="749"/>
      <c r="CJE91" s="749"/>
      <c r="CJF91" s="749"/>
      <c r="CJG91" s="749"/>
      <c r="CJH91" s="749"/>
      <c r="CJI91" s="749"/>
      <c r="CJJ91" s="749"/>
      <c r="CJK91" s="749"/>
      <c r="CJL91" s="749"/>
      <c r="CJM91" s="749"/>
      <c r="CJN91" s="749"/>
      <c r="CJO91" s="749"/>
      <c r="CJP91" s="749"/>
      <c r="CJQ91" s="749"/>
      <c r="CJR91" s="749"/>
      <c r="CJS91" s="749"/>
      <c r="CJT91" s="749"/>
      <c r="CJU91" s="749"/>
      <c r="CJV91" s="749"/>
      <c r="CJW91" s="749"/>
      <c r="CJX91" s="749"/>
      <c r="CJY91" s="749"/>
      <c r="CJZ91" s="749"/>
      <c r="CKA91" s="749"/>
      <c r="CKB91" s="749"/>
      <c r="CKC91" s="749"/>
      <c r="CKD91" s="749"/>
      <c r="CKE91" s="749"/>
      <c r="CKF91" s="749"/>
      <c r="CKG91" s="749"/>
      <c r="CKH91" s="749"/>
      <c r="CKI91" s="749"/>
      <c r="CKJ91" s="749"/>
      <c r="CKK91" s="749"/>
      <c r="CKL91" s="749"/>
      <c r="CKM91" s="749"/>
      <c r="CKN91" s="749"/>
      <c r="CKO91" s="749"/>
      <c r="CKP91" s="749"/>
      <c r="CKQ91" s="749"/>
      <c r="CKR91" s="749"/>
      <c r="CKS91" s="749"/>
      <c r="CKT91" s="749"/>
      <c r="CKU91" s="749"/>
      <c r="CKV91" s="749"/>
      <c r="CKW91" s="749"/>
      <c r="CKX91" s="749"/>
      <c r="CKY91" s="749"/>
      <c r="CKZ91" s="749"/>
      <c r="CLA91" s="749"/>
      <c r="CLB91" s="749"/>
      <c r="CLC91" s="749"/>
      <c r="CLD91" s="749"/>
      <c r="CLE91" s="749"/>
      <c r="CLF91" s="749"/>
      <c r="CLG91" s="749"/>
      <c r="CLH91" s="749"/>
      <c r="CLI91" s="749"/>
      <c r="CLJ91" s="749"/>
      <c r="CLK91" s="749"/>
      <c r="CLL91" s="749"/>
      <c r="CLM91" s="749"/>
      <c r="CLN91" s="749"/>
      <c r="CLO91" s="749"/>
      <c r="CLP91" s="749"/>
      <c r="CLQ91" s="749"/>
      <c r="CLR91" s="749"/>
      <c r="CLS91" s="749"/>
      <c r="CLT91" s="749"/>
      <c r="CLU91" s="749"/>
      <c r="CLV91" s="749"/>
      <c r="CLW91" s="749"/>
      <c r="CLX91" s="749"/>
      <c r="CLY91" s="749"/>
      <c r="CLZ91" s="749"/>
      <c r="CMA91" s="749"/>
      <c r="CMB91" s="749"/>
      <c r="CMC91" s="749"/>
      <c r="CMD91" s="749"/>
      <c r="CME91" s="749"/>
      <c r="CMF91" s="749"/>
      <c r="CMG91" s="749"/>
      <c r="CMH91" s="749"/>
      <c r="CMI91" s="749"/>
      <c r="CMJ91" s="749"/>
      <c r="CMK91" s="749"/>
      <c r="CML91" s="749"/>
      <c r="CMM91" s="749"/>
      <c r="CMN91" s="749"/>
      <c r="CMO91" s="749"/>
      <c r="CMP91" s="749"/>
      <c r="CMQ91" s="749"/>
      <c r="CMR91" s="749"/>
      <c r="CMS91" s="749"/>
      <c r="CMT91" s="749"/>
      <c r="CMU91" s="749"/>
      <c r="CMV91" s="749"/>
      <c r="CMW91" s="749"/>
      <c r="CMX91" s="749"/>
      <c r="CMY91" s="749"/>
      <c r="CMZ91" s="749"/>
      <c r="CNA91" s="749"/>
      <c r="CNB91" s="749"/>
      <c r="CNC91" s="749"/>
      <c r="CND91" s="749"/>
      <c r="CNE91" s="749"/>
      <c r="CNF91" s="749"/>
      <c r="CNG91" s="749"/>
      <c r="CNH91" s="749"/>
      <c r="CNI91" s="749"/>
      <c r="CNJ91" s="749"/>
      <c r="CNK91" s="749"/>
      <c r="CNL91" s="749"/>
      <c r="CNM91" s="749"/>
      <c r="CNN91" s="749"/>
      <c r="CNO91" s="749"/>
      <c r="CNP91" s="749"/>
      <c r="CNQ91" s="749"/>
      <c r="CNR91" s="749"/>
      <c r="CNS91" s="749"/>
      <c r="CNT91" s="749"/>
      <c r="CNU91" s="749"/>
      <c r="CNV91" s="749"/>
      <c r="CNW91" s="749"/>
      <c r="CNX91" s="749"/>
      <c r="CNY91" s="749"/>
      <c r="CNZ91" s="749"/>
      <c r="COA91" s="749"/>
      <c r="COB91" s="749"/>
      <c r="COC91" s="749"/>
      <c r="COD91" s="749"/>
      <c r="COE91" s="749"/>
      <c r="COF91" s="749"/>
      <c r="COG91" s="749"/>
      <c r="COH91" s="749"/>
      <c r="COI91" s="749"/>
      <c r="COJ91" s="749"/>
      <c r="COK91" s="749"/>
      <c r="COL91" s="749"/>
      <c r="COM91" s="749"/>
      <c r="CON91" s="749"/>
      <c r="COO91" s="749"/>
      <c r="COP91" s="749"/>
      <c r="COQ91" s="749"/>
      <c r="COR91" s="749"/>
      <c r="COS91" s="749"/>
      <c r="COT91" s="749"/>
      <c r="COU91" s="749"/>
      <c r="COV91" s="749"/>
      <c r="COW91" s="749"/>
      <c r="COX91" s="749"/>
      <c r="COY91" s="749"/>
      <c r="COZ91" s="749"/>
      <c r="CPA91" s="749"/>
      <c r="CPB91" s="749"/>
      <c r="CPC91" s="749"/>
      <c r="CPD91" s="749"/>
      <c r="CPE91" s="749"/>
      <c r="CPF91" s="749"/>
      <c r="CPG91" s="749"/>
      <c r="CPH91" s="749"/>
      <c r="CPI91" s="749"/>
      <c r="CPJ91" s="749"/>
      <c r="CPK91" s="749"/>
      <c r="CPL91" s="749"/>
      <c r="CPM91" s="749"/>
      <c r="CPN91" s="749"/>
      <c r="CPO91" s="749"/>
      <c r="CPP91" s="749"/>
      <c r="CPQ91" s="749"/>
      <c r="CPR91" s="749"/>
      <c r="CPS91" s="749"/>
      <c r="CPT91" s="749"/>
      <c r="CPU91" s="749"/>
      <c r="CPV91" s="749"/>
      <c r="CPW91" s="749"/>
      <c r="CPX91" s="749"/>
      <c r="CPY91" s="749"/>
      <c r="CPZ91" s="749"/>
      <c r="CQA91" s="749"/>
      <c r="CQB91" s="749"/>
      <c r="CQC91" s="749"/>
      <c r="CQD91" s="749"/>
      <c r="CQE91" s="749"/>
      <c r="CQF91" s="749"/>
      <c r="CQG91" s="749"/>
      <c r="CQH91" s="749"/>
      <c r="CQI91" s="749"/>
      <c r="CQJ91" s="749"/>
      <c r="CQK91" s="749"/>
      <c r="CQL91" s="749"/>
      <c r="CQM91" s="749"/>
      <c r="CQN91" s="749"/>
      <c r="CQO91" s="749"/>
      <c r="CQP91" s="749"/>
      <c r="CQQ91" s="749"/>
      <c r="CQR91" s="749"/>
      <c r="CQS91" s="749"/>
      <c r="CQT91" s="749"/>
      <c r="CQU91" s="749"/>
      <c r="CQV91" s="749"/>
      <c r="CQW91" s="749"/>
      <c r="CQX91" s="749"/>
      <c r="CQY91" s="749"/>
      <c r="CQZ91" s="749"/>
      <c r="CRA91" s="749"/>
      <c r="CRB91" s="749"/>
      <c r="CRC91" s="749"/>
      <c r="CRD91" s="749"/>
      <c r="CRE91" s="749"/>
      <c r="CRF91" s="749"/>
      <c r="CRG91" s="749"/>
      <c r="CRH91" s="749"/>
      <c r="CRI91" s="749"/>
      <c r="CRJ91" s="749"/>
      <c r="CRK91" s="749"/>
      <c r="CRL91" s="749"/>
      <c r="CRM91" s="749"/>
      <c r="CRN91" s="749"/>
      <c r="CRO91" s="749"/>
      <c r="CRP91" s="749"/>
      <c r="CRQ91" s="749"/>
      <c r="CRR91" s="749"/>
      <c r="CRS91" s="749"/>
      <c r="CRT91" s="749"/>
      <c r="CRU91" s="749"/>
      <c r="CRV91" s="749"/>
      <c r="CRW91" s="749"/>
      <c r="CRX91" s="749"/>
      <c r="CRY91" s="749"/>
      <c r="CRZ91" s="749"/>
      <c r="CSA91" s="749"/>
      <c r="CSB91" s="749"/>
      <c r="CSC91" s="749"/>
      <c r="CSD91" s="749"/>
      <c r="CSE91" s="749"/>
      <c r="CSF91" s="749"/>
      <c r="CSG91" s="749"/>
      <c r="CSH91" s="749"/>
      <c r="CSI91" s="749"/>
      <c r="CSJ91" s="749"/>
      <c r="CSK91" s="749"/>
      <c r="CSL91" s="749"/>
      <c r="CSM91" s="749"/>
      <c r="CSN91" s="749"/>
      <c r="CSO91" s="749"/>
      <c r="CSP91" s="749"/>
      <c r="CSQ91" s="749"/>
      <c r="CSR91" s="749"/>
      <c r="CSS91" s="749"/>
      <c r="CST91" s="749"/>
      <c r="CSU91" s="749"/>
      <c r="CSV91" s="749"/>
      <c r="CSW91" s="749"/>
      <c r="CSX91" s="749"/>
      <c r="CSY91" s="749"/>
      <c r="CSZ91" s="749"/>
      <c r="CTA91" s="749"/>
      <c r="CTB91" s="749"/>
      <c r="CTC91" s="749"/>
      <c r="CTD91" s="749"/>
      <c r="CTE91" s="749"/>
      <c r="CTF91" s="749"/>
      <c r="CTG91" s="749"/>
      <c r="CTH91" s="749"/>
      <c r="CTI91" s="749"/>
      <c r="CTJ91" s="749"/>
      <c r="CTK91" s="749"/>
      <c r="CTL91" s="749"/>
      <c r="CTM91" s="749"/>
      <c r="CTN91" s="749"/>
      <c r="CTO91" s="749"/>
      <c r="CTP91" s="749"/>
      <c r="CTQ91" s="749"/>
      <c r="CTR91" s="749"/>
      <c r="CTS91" s="749"/>
      <c r="CTT91" s="749"/>
      <c r="CTU91" s="749"/>
      <c r="CTV91" s="749"/>
      <c r="CTW91" s="749"/>
      <c r="CTX91" s="749"/>
      <c r="CTY91" s="749"/>
      <c r="CTZ91" s="749"/>
      <c r="CUA91" s="749"/>
      <c r="CUB91" s="749"/>
      <c r="CUC91" s="749"/>
      <c r="CUD91" s="749"/>
      <c r="CUE91" s="749"/>
      <c r="CUF91" s="749"/>
      <c r="CUG91" s="749"/>
      <c r="CUH91" s="749"/>
      <c r="CUI91" s="749"/>
      <c r="CUJ91" s="749"/>
      <c r="CUK91" s="749"/>
      <c r="CUL91" s="749"/>
      <c r="CUM91" s="749"/>
      <c r="CUN91" s="749"/>
      <c r="CUO91" s="749"/>
      <c r="CUP91" s="749"/>
      <c r="CUQ91" s="749"/>
      <c r="CUR91" s="749"/>
      <c r="CUS91" s="749"/>
      <c r="CUT91" s="749"/>
      <c r="CUU91" s="749"/>
      <c r="CUV91" s="749"/>
      <c r="CUW91" s="749"/>
      <c r="CUX91" s="749"/>
      <c r="CUY91" s="749"/>
      <c r="CUZ91" s="749"/>
      <c r="CVA91" s="749"/>
      <c r="CVB91" s="749"/>
      <c r="CVC91" s="749"/>
      <c r="CVD91" s="749"/>
      <c r="CVE91" s="749"/>
      <c r="CVF91" s="749"/>
      <c r="CVG91" s="749"/>
      <c r="CVH91" s="749"/>
      <c r="CVI91" s="749"/>
      <c r="CVJ91" s="749"/>
      <c r="CVK91" s="749"/>
      <c r="CVL91" s="749"/>
      <c r="CVM91" s="749"/>
      <c r="CVN91" s="749"/>
      <c r="CVO91" s="749"/>
      <c r="CVP91" s="749"/>
      <c r="CVQ91" s="749"/>
      <c r="CVR91" s="749"/>
      <c r="CVS91" s="749"/>
      <c r="CVT91" s="749"/>
      <c r="CVU91" s="749"/>
      <c r="CVV91" s="749"/>
      <c r="CVW91" s="749"/>
      <c r="CVX91" s="749"/>
      <c r="CVY91" s="749"/>
      <c r="CVZ91" s="749"/>
      <c r="CWA91" s="749"/>
      <c r="CWB91" s="749"/>
      <c r="CWC91" s="749"/>
      <c r="CWD91" s="749"/>
      <c r="CWE91" s="749"/>
      <c r="CWF91" s="749"/>
      <c r="CWG91" s="749"/>
      <c r="CWH91" s="749"/>
      <c r="CWI91" s="749"/>
      <c r="CWJ91" s="749"/>
      <c r="CWK91" s="749"/>
      <c r="CWL91" s="749"/>
      <c r="CWM91" s="749"/>
      <c r="CWN91" s="749"/>
      <c r="CWO91" s="749"/>
      <c r="CWP91" s="749"/>
      <c r="CWQ91" s="749"/>
      <c r="CWR91" s="749"/>
      <c r="CWS91" s="749"/>
      <c r="CWT91" s="749"/>
      <c r="CWU91" s="749"/>
      <c r="CWV91" s="749"/>
      <c r="CWW91" s="749"/>
      <c r="CWX91" s="749"/>
      <c r="CWY91" s="749"/>
      <c r="CWZ91" s="749"/>
      <c r="CXA91" s="749"/>
      <c r="CXB91" s="749"/>
      <c r="CXC91" s="749"/>
      <c r="CXD91" s="749"/>
      <c r="CXE91" s="749"/>
      <c r="CXF91" s="749"/>
      <c r="CXG91" s="749"/>
      <c r="CXH91" s="749"/>
      <c r="CXI91" s="749"/>
      <c r="CXJ91" s="749"/>
      <c r="CXK91" s="749"/>
      <c r="CXL91" s="749"/>
      <c r="CXM91" s="749"/>
      <c r="CXN91" s="749"/>
      <c r="CXO91" s="749"/>
      <c r="CXP91" s="749"/>
      <c r="CXQ91" s="749"/>
      <c r="CXR91" s="749"/>
      <c r="CXS91" s="749"/>
      <c r="CXT91" s="749"/>
      <c r="CXU91" s="749"/>
      <c r="CXV91" s="749"/>
      <c r="CXW91" s="749"/>
      <c r="CXX91" s="749"/>
      <c r="CXY91" s="749"/>
      <c r="CXZ91" s="749"/>
      <c r="CYA91" s="749"/>
      <c r="CYB91" s="749"/>
      <c r="CYC91" s="749"/>
      <c r="CYD91" s="749"/>
      <c r="CYE91" s="749"/>
      <c r="CYF91" s="749"/>
      <c r="CYG91" s="749"/>
      <c r="CYH91" s="749"/>
      <c r="CYI91" s="749"/>
      <c r="CYJ91" s="749"/>
      <c r="CYK91" s="749"/>
      <c r="CYL91" s="749"/>
      <c r="CYM91" s="749"/>
      <c r="CYN91" s="749"/>
      <c r="CYO91" s="749"/>
      <c r="CYP91" s="749"/>
      <c r="CYQ91" s="749"/>
      <c r="CYR91" s="749"/>
      <c r="CYS91" s="749"/>
      <c r="CYT91" s="749"/>
      <c r="CYU91" s="749"/>
      <c r="CYV91" s="749"/>
      <c r="CYW91" s="749"/>
      <c r="CYX91" s="749"/>
      <c r="CYY91" s="749"/>
      <c r="CYZ91" s="749"/>
      <c r="CZA91" s="749"/>
      <c r="CZB91" s="749"/>
      <c r="CZC91" s="749"/>
      <c r="CZD91" s="749"/>
      <c r="CZE91" s="749"/>
      <c r="CZF91" s="749"/>
      <c r="CZG91" s="749"/>
      <c r="CZH91" s="749"/>
      <c r="CZI91" s="749"/>
      <c r="CZJ91" s="749"/>
      <c r="CZK91" s="749"/>
      <c r="CZL91" s="749"/>
      <c r="CZM91" s="749"/>
      <c r="CZN91" s="749"/>
      <c r="CZO91" s="749"/>
      <c r="CZP91" s="749"/>
      <c r="CZQ91" s="749"/>
      <c r="CZR91" s="749"/>
      <c r="CZS91" s="749"/>
      <c r="CZT91" s="749"/>
      <c r="CZU91" s="749"/>
      <c r="CZV91" s="749"/>
      <c r="CZW91" s="749"/>
      <c r="CZX91" s="749"/>
      <c r="CZY91" s="749"/>
      <c r="CZZ91" s="749"/>
      <c r="DAA91" s="749"/>
      <c r="DAB91" s="749"/>
      <c r="DAC91" s="749"/>
      <c r="DAD91" s="749"/>
      <c r="DAE91" s="749"/>
      <c r="DAF91" s="749"/>
      <c r="DAG91" s="749"/>
      <c r="DAH91" s="749"/>
      <c r="DAI91" s="749"/>
      <c r="DAJ91" s="749"/>
      <c r="DAK91" s="749"/>
      <c r="DAL91" s="749"/>
      <c r="DAM91" s="749"/>
      <c r="DAN91" s="749"/>
      <c r="DAO91" s="749"/>
      <c r="DAP91" s="749"/>
      <c r="DAQ91" s="749"/>
      <c r="DAR91" s="749"/>
      <c r="DAS91" s="749"/>
      <c r="DAT91" s="749"/>
      <c r="DAU91" s="749"/>
      <c r="DAV91" s="749"/>
      <c r="DAW91" s="749"/>
      <c r="DAX91" s="749"/>
      <c r="DAY91" s="749"/>
      <c r="DAZ91" s="749"/>
      <c r="DBA91" s="749"/>
      <c r="DBB91" s="749"/>
      <c r="DBC91" s="749"/>
      <c r="DBD91" s="749"/>
      <c r="DBE91" s="749"/>
      <c r="DBF91" s="749"/>
      <c r="DBG91" s="749"/>
      <c r="DBH91" s="749"/>
      <c r="DBI91" s="749"/>
      <c r="DBJ91" s="749"/>
      <c r="DBK91" s="749"/>
      <c r="DBL91" s="749"/>
      <c r="DBM91" s="749"/>
      <c r="DBN91" s="749"/>
      <c r="DBO91" s="749"/>
      <c r="DBP91" s="749"/>
      <c r="DBQ91" s="749"/>
      <c r="DBR91" s="749"/>
      <c r="DBS91" s="749"/>
      <c r="DBT91" s="749"/>
      <c r="DBU91" s="749"/>
      <c r="DBV91" s="749"/>
      <c r="DBW91" s="749"/>
      <c r="DBX91" s="749"/>
      <c r="DBY91" s="749"/>
      <c r="DBZ91" s="749"/>
      <c r="DCA91" s="749"/>
      <c r="DCB91" s="749"/>
      <c r="DCC91" s="749"/>
      <c r="DCD91" s="749"/>
      <c r="DCE91" s="749"/>
      <c r="DCF91" s="749"/>
      <c r="DCG91" s="749"/>
      <c r="DCH91" s="749"/>
      <c r="DCI91" s="749"/>
      <c r="DCJ91" s="749"/>
      <c r="DCK91" s="749"/>
      <c r="DCL91" s="749"/>
      <c r="DCM91" s="749"/>
      <c r="DCN91" s="749"/>
      <c r="DCO91" s="749"/>
      <c r="DCP91" s="749"/>
      <c r="DCQ91" s="749"/>
      <c r="DCR91" s="749"/>
      <c r="DCS91" s="749"/>
      <c r="DCT91" s="749"/>
      <c r="DCU91" s="749"/>
      <c r="DCV91" s="749"/>
      <c r="DCW91" s="749"/>
      <c r="DCX91" s="749"/>
      <c r="DCY91" s="749"/>
      <c r="DCZ91" s="749"/>
      <c r="DDA91" s="749"/>
      <c r="DDB91" s="749"/>
      <c r="DDC91" s="749"/>
      <c r="DDD91" s="749"/>
      <c r="DDE91" s="749"/>
      <c r="DDF91" s="749"/>
      <c r="DDG91" s="749"/>
      <c r="DDH91" s="749"/>
      <c r="DDI91" s="749"/>
      <c r="DDJ91" s="749"/>
      <c r="DDK91" s="749"/>
      <c r="DDL91" s="749"/>
      <c r="DDM91" s="749"/>
      <c r="DDN91" s="749"/>
      <c r="DDO91" s="749"/>
      <c r="DDP91" s="749"/>
      <c r="DDQ91" s="749"/>
      <c r="DDR91" s="749"/>
      <c r="DDS91" s="749"/>
      <c r="DDT91" s="749"/>
      <c r="DDU91" s="749"/>
      <c r="DDV91" s="749"/>
      <c r="DDW91" s="749"/>
      <c r="DDX91" s="749"/>
      <c r="DDY91" s="749"/>
      <c r="DDZ91" s="749"/>
      <c r="DEA91" s="749"/>
      <c r="DEB91" s="749"/>
      <c r="DEC91" s="749"/>
      <c r="DED91" s="749"/>
      <c r="DEE91" s="749"/>
      <c r="DEF91" s="749"/>
      <c r="DEG91" s="749"/>
      <c r="DEH91" s="749"/>
      <c r="DEI91" s="749"/>
      <c r="DEJ91" s="749"/>
      <c r="DEK91" s="749"/>
      <c r="DEL91" s="749"/>
      <c r="DEM91" s="749"/>
      <c r="DEN91" s="749"/>
      <c r="DEO91" s="749"/>
      <c r="DEP91" s="749"/>
      <c r="DEQ91" s="749"/>
      <c r="DER91" s="749"/>
      <c r="DES91" s="749"/>
      <c r="DET91" s="749"/>
      <c r="DEU91" s="749"/>
      <c r="DEV91" s="749"/>
      <c r="DEW91" s="749"/>
      <c r="DEX91" s="749"/>
      <c r="DEY91" s="749"/>
      <c r="DEZ91" s="749"/>
      <c r="DFA91" s="749"/>
      <c r="DFB91" s="749"/>
      <c r="DFC91" s="749"/>
      <c r="DFD91" s="749"/>
      <c r="DFE91" s="749"/>
      <c r="DFF91" s="749"/>
      <c r="DFG91" s="749"/>
      <c r="DFH91" s="749"/>
      <c r="DFI91" s="749"/>
      <c r="DFJ91" s="749"/>
      <c r="DFK91" s="749"/>
      <c r="DFL91" s="749"/>
      <c r="DFM91" s="749"/>
      <c r="DFN91" s="749"/>
      <c r="DFO91" s="749"/>
      <c r="DFP91" s="749"/>
      <c r="DFQ91" s="749"/>
      <c r="DFR91" s="749"/>
      <c r="DFS91" s="749"/>
      <c r="DFT91" s="749"/>
      <c r="DFU91" s="749"/>
      <c r="DFV91" s="749"/>
      <c r="DFW91" s="749"/>
      <c r="DFX91" s="749"/>
      <c r="DFY91" s="749"/>
      <c r="DFZ91" s="749"/>
      <c r="DGA91" s="749"/>
      <c r="DGB91" s="749"/>
      <c r="DGC91" s="749"/>
      <c r="DGD91" s="749"/>
      <c r="DGE91" s="749"/>
      <c r="DGF91" s="749"/>
      <c r="DGG91" s="749"/>
      <c r="DGH91" s="749"/>
      <c r="DGI91" s="749"/>
      <c r="DGJ91" s="749"/>
      <c r="DGK91" s="749"/>
      <c r="DGL91" s="749"/>
      <c r="DGM91" s="749"/>
      <c r="DGN91" s="749"/>
      <c r="DGO91" s="749"/>
      <c r="DGP91" s="749"/>
      <c r="DGQ91" s="749"/>
      <c r="DGR91" s="749"/>
      <c r="DGS91" s="749"/>
      <c r="DGT91" s="749"/>
      <c r="DGU91" s="749"/>
      <c r="DGV91" s="749"/>
      <c r="DGW91" s="749"/>
      <c r="DGX91" s="749"/>
      <c r="DGY91" s="749"/>
      <c r="DGZ91" s="749"/>
      <c r="DHA91" s="749"/>
      <c r="DHB91" s="749"/>
      <c r="DHC91" s="749"/>
      <c r="DHD91" s="749"/>
      <c r="DHE91" s="749"/>
      <c r="DHF91" s="749"/>
      <c r="DHG91" s="749"/>
      <c r="DHH91" s="749"/>
      <c r="DHI91" s="749"/>
      <c r="DHJ91" s="749"/>
      <c r="DHK91" s="749"/>
      <c r="DHL91" s="749"/>
      <c r="DHM91" s="749"/>
      <c r="DHN91" s="749"/>
      <c r="DHO91" s="749"/>
      <c r="DHP91" s="749"/>
      <c r="DHQ91" s="749"/>
      <c r="DHR91" s="749"/>
      <c r="DHS91" s="749"/>
      <c r="DHT91" s="749"/>
      <c r="DHU91" s="749"/>
      <c r="DHV91" s="749"/>
      <c r="DHW91" s="749"/>
      <c r="DHX91" s="749"/>
      <c r="DHY91" s="749"/>
      <c r="DHZ91" s="749"/>
      <c r="DIA91" s="749"/>
      <c r="DIB91" s="749"/>
      <c r="DIC91" s="749"/>
      <c r="DID91" s="749"/>
      <c r="DIE91" s="749"/>
      <c r="DIF91" s="749"/>
      <c r="DIG91" s="749"/>
      <c r="DIH91" s="749"/>
      <c r="DII91" s="749"/>
      <c r="DIJ91" s="749"/>
      <c r="DIK91" s="749"/>
      <c r="DIL91" s="749"/>
      <c r="DIM91" s="749"/>
      <c r="DIN91" s="749"/>
      <c r="DIO91" s="749"/>
      <c r="DIP91" s="749"/>
      <c r="DIQ91" s="749"/>
      <c r="DIR91" s="749"/>
      <c r="DIS91" s="749"/>
      <c r="DIT91" s="749"/>
      <c r="DIU91" s="749"/>
      <c r="DIV91" s="749"/>
      <c r="DIW91" s="749"/>
      <c r="DIX91" s="749"/>
      <c r="DIY91" s="749"/>
      <c r="DIZ91" s="749"/>
      <c r="DJA91" s="749"/>
      <c r="DJB91" s="749"/>
      <c r="DJC91" s="749"/>
      <c r="DJD91" s="749"/>
      <c r="DJE91" s="749"/>
      <c r="DJF91" s="749"/>
      <c r="DJG91" s="749"/>
      <c r="DJH91" s="749"/>
      <c r="DJI91" s="749"/>
      <c r="DJJ91" s="749"/>
      <c r="DJK91" s="749"/>
      <c r="DJL91" s="749"/>
      <c r="DJM91" s="749"/>
      <c r="DJN91" s="749"/>
      <c r="DJO91" s="749"/>
      <c r="DJP91" s="749"/>
      <c r="DJQ91" s="749"/>
      <c r="DJR91" s="749"/>
      <c r="DJS91" s="749"/>
      <c r="DJT91" s="749"/>
      <c r="DJU91" s="749"/>
      <c r="DJV91" s="749"/>
      <c r="DJW91" s="749"/>
      <c r="DJX91" s="749"/>
      <c r="DJY91" s="749"/>
      <c r="DJZ91" s="749"/>
      <c r="DKA91" s="749"/>
      <c r="DKB91" s="749"/>
      <c r="DKC91" s="749"/>
      <c r="DKD91" s="749"/>
      <c r="DKE91" s="749"/>
      <c r="DKF91" s="749"/>
      <c r="DKG91" s="749"/>
      <c r="DKH91" s="749"/>
      <c r="DKI91" s="749"/>
      <c r="DKJ91" s="749"/>
      <c r="DKK91" s="749"/>
      <c r="DKL91" s="749"/>
      <c r="DKM91" s="749"/>
      <c r="DKN91" s="749"/>
      <c r="DKO91" s="749"/>
      <c r="DKP91" s="749"/>
      <c r="DKQ91" s="749"/>
      <c r="DKR91" s="749"/>
      <c r="DKS91" s="749"/>
      <c r="DKT91" s="749"/>
      <c r="DKU91" s="749"/>
      <c r="DKV91" s="749"/>
      <c r="DKW91" s="749"/>
      <c r="DKX91" s="749"/>
      <c r="DKY91" s="749"/>
      <c r="DKZ91" s="749"/>
      <c r="DLA91" s="749"/>
      <c r="DLB91" s="749"/>
      <c r="DLC91" s="749"/>
      <c r="DLD91" s="749"/>
      <c r="DLE91" s="749"/>
      <c r="DLF91" s="749"/>
      <c r="DLG91" s="749"/>
      <c r="DLH91" s="749"/>
      <c r="DLI91" s="749"/>
      <c r="DLJ91" s="749"/>
      <c r="DLK91" s="749"/>
      <c r="DLL91" s="749"/>
      <c r="DLM91" s="749"/>
      <c r="DLN91" s="749"/>
      <c r="DLO91" s="749"/>
      <c r="DLP91" s="749"/>
      <c r="DLQ91" s="749"/>
      <c r="DLR91" s="749"/>
      <c r="DLS91" s="749"/>
      <c r="DLT91" s="749"/>
      <c r="DLU91" s="749"/>
      <c r="DLV91" s="749"/>
      <c r="DLW91" s="749"/>
      <c r="DLX91" s="749"/>
      <c r="DLY91" s="749"/>
      <c r="DLZ91" s="749"/>
      <c r="DMA91" s="749"/>
      <c r="DMB91" s="749"/>
      <c r="DMC91" s="749"/>
      <c r="DMD91" s="749"/>
      <c r="DME91" s="749"/>
      <c r="DMF91" s="749"/>
      <c r="DMG91" s="749"/>
      <c r="DMH91" s="749"/>
      <c r="DMI91" s="749"/>
      <c r="DMJ91" s="749"/>
      <c r="DMK91" s="749"/>
      <c r="DML91" s="749"/>
      <c r="DMM91" s="749"/>
      <c r="DMN91" s="749"/>
      <c r="DMO91" s="749"/>
      <c r="DMP91" s="749"/>
      <c r="DMQ91" s="749"/>
      <c r="DMR91" s="749"/>
      <c r="DMS91" s="749"/>
      <c r="DMT91" s="749"/>
      <c r="DMU91" s="749"/>
      <c r="DMV91" s="749"/>
      <c r="DMW91" s="749"/>
      <c r="DMX91" s="749"/>
      <c r="DMY91" s="749"/>
      <c r="DMZ91" s="749"/>
      <c r="DNA91" s="749"/>
      <c r="DNB91" s="749"/>
      <c r="DNC91" s="749"/>
      <c r="DND91" s="749"/>
      <c r="DNE91" s="749"/>
      <c r="DNF91" s="749"/>
      <c r="DNG91" s="749"/>
      <c r="DNH91" s="749"/>
      <c r="DNI91" s="749"/>
      <c r="DNJ91" s="749"/>
      <c r="DNK91" s="749"/>
      <c r="DNL91" s="749"/>
      <c r="DNM91" s="749"/>
      <c r="DNN91" s="749"/>
      <c r="DNO91" s="749"/>
      <c r="DNP91" s="749"/>
      <c r="DNQ91" s="749"/>
      <c r="DNR91" s="749"/>
      <c r="DNS91" s="749"/>
      <c r="DNT91" s="749"/>
      <c r="DNU91" s="749"/>
      <c r="DNV91" s="749"/>
      <c r="DNW91" s="749"/>
      <c r="DNX91" s="749"/>
      <c r="DNY91" s="749"/>
      <c r="DNZ91" s="749"/>
      <c r="DOA91" s="749"/>
      <c r="DOB91" s="749"/>
      <c r="DOC91" s="749"/>
      <c r="DOD91" s="749"/>
      <c r="DOE91" s="749"/>
      <c r="DOF91" s="749"/>
      <c r="DOG91" s="749"/>
      <c r="DOH91" s="749"/>
      <c r="DOI91" s="749"/>
      <c r="DOJ91" s="749"/>
      <c r="DOK91" s="749"/>
      <c r="DOL91" s="749"/>
      <c r="DOM91" s="749"/>
      <c r="DON91" s="749"/>
      <c r="DOO91" s="749"/>
      <c r="DOP91" s="749"/>
      <c r="DOQ91" s="749"/>
      <c r="DOR91" s="749"/>
      <c r="DOS91" s="749"/>
      <c r="DOT91" s="749"/>
      <c r="DOU91" s="749"/>
      <c r="DOV91" s="749"/>
      <c r="DOW91" s="749"/>
      <c r="DOX91" s="749"/>
      <c r="DOY91" s="749"/>
      <c r="DOZ91" s="749"/>
      <c r="DPA91" s="749"/>
      <c r="DPB91" s="749"/>
      <c r="DPC91" s="749"/>
      <c r="DPD91" s="749"/>
      <c r="DPE91" s="749"/>
      <c r="DPF91" s="749"/>
      <c r="DPG91" s="749"/>
      <c r="DPH91" s="749"/>
      <c r="DPI91" s="749"/>
      <c r="DPJ91" s="749"/>
      <c r="DPK91" s="749"/>
      <c r="DPL91" s="749"/>
      <c r="DPM91" s="749"/>
      <c r="DPN91" s="749"/>
      <c r="DPO91" s="749"/>
      <c r="DPP91" s="749"/>
      <c r="DPQ91" s="749"/>
      <c r="DPR91" s="749"/>
      <c r="DPS91" s="749"/>
      <c r="DPT91" s="749"/>
      <c r="DPU91" s="749"/>
      <c r="DPV91" s="749"/>
      <c r="DPW91" s="749"/>
      <c r="DPX91" s="749"/>
      <c r="DPY91" s="749"/>
      <c r="DPZ91" s="749"/>
      <c r="DQA91" s="749"/>
      <c r="DQB91" s="749"/>
      <c r="DQC91" s="749"/>
      <c r="DQD91" s="749"/>
      <c r="DQE91" s="749"/>
      <c r="DQF91" s="749"/>
      <c r="DQG91" s="749"/>
      <c r="DQH91" s="749"/>
      <c r="DQI91" s="749"/>
      <c r="DQJ91" s="749"/>
      <c r="DQK91" s="749"/>
      <c r="DQL91" s="749"/>
      <c r="DQM91" s="749"/>
      <c r="DQN91" s="749"/>
      <c r="DQO91" s="749"/>
      <c r="DQP91" s="749"/>
      <c r="DQQ91" s="749"/>
      <c r="DQR91" s="749"/>
      <c r="DQS91" s="749"/>
      <c r="DQT91" s="749"/>
      <c r="DQU91" s="749"/>
      <c r="DQV91" s="749"/>
      <c r="DQW91" s="749"/>
      <c r="DQX91" s="749"/>
      <c r="DQY91" s="749"/>
      <c r="DQZ91" s="749"/>
      <c r="DRA91" s="749"/>
      <c r="DRB91" s="749"/>
      <c r="DRC91" s="749"/>
      <c r="DRD91" s="749"/>
      <c r="DRE91" s="749"/>
      <c r="DRF91" s="749"/>
      <c r="DRG91" s="749"/>
      <c r="DRH91" s="749"/>
      <c r="DRI91" s="749"/>
      <c r="DRJ91" s="749"/>
      <c r="DRK91" s="749"/>
      <c r="DRL91" s="749"/>
      <c r="DRM91" s="749"/>
      <c r="DRN91" s="749"/>
      <c r="DRO91" s="749"/>
      <c r="DRP91" s="749"/>
      <c r="DRQ91" s="749"/>
      <c r="DRR91" s="749"/>
      <c r="DRS91" s="749"/>
      <c r="DRT91" s="749"/>
      <c r="DRU91" s="749"/>
      <c r="DRV91" s="749"/>
      <c r="DRW91" s="749"/>
      <c r="DRX91" s="749"/>
      <c r="DRY91" s="749"/>
      <c r="DRZ91" s="749"/>
      <c r="DSA91" s="749"/>
      <c r="DSB91" s="749"/>
      <c r="DSC91" s="749"/>
      <c r="DSD91" s="749"/>
      <c r="DSE91" s="749"/>
      <c r="DSF91" s="749"/>
      <c r="DSG91" s="749"/>
      <c r="DSH91" s="749"/>
      <c r="DSI91" s="749"/>
      <c r="DSJ91" s="749"/>
      <c r="DSK91" s="749"/>
      <c r="DSL91" s="749"/>
      <c r="DSM91" s="749"/>
      <c r="DSN91" s="749"/>
      <c r="DSO91" s="749"/>
      <c r="DSP91" s="749"/>
      <c r="DSQ91" s="749"/>
      <c r="DSR91" s="749"/>
      <c r="DSS91" s="749"/>
      <c r="DST91" s="749"/>
      <c r="DSU91" s="749"/>
      <c r="DSV91" s="749"/>
      <c r="DSW91" s="749"/>
      <c r="DSX91" s="749"/>
      <c r="DSY91" s="749"/>
      <c r="DSZ91" s="749"/>
      <c r="DTA91" s="749"/>
      <c r="DTB91" s="749"/>
      <c r="DTC91" s="749"/>
      <c r="DTD91" s="749"/>
      <c r="DTE91" s="749"/>
      <c r="DTF91" s="749"/>
      <c r="DTG91" s="749"/>
      <c r="DTH91" s="749"/>
      <c r="DTI91" s="749"/>
      <c r="DTJ91" s="749"/>
      <c r="DTK91" s="749"/>
      <c r="DTL91" s="749"/>
      <c r="DTM91" s="749"/>
      <c r="DTN91" s="749"/>
      <c r="DTO91" s="749"/>
      <c r="DTP91" s="749"/>
      <c r="DTQ91" s="749"/>
      <c r="DTR91" s="749"/>
      <c r="DTS91" s="749"/>
      <c r="DTT91" s="749"/>
      <c r="DTU91" s="749"/>
      <c r="DTV91" s="749"/>
      <c r="DTW91" s="749"/>
      <c r="DTX91" s="749"/>
      <c r="DTY91" s="749"/>
      <c r="DTZ91" s="749"/>
      <c r="DUA91" s="749"/>
      <c r="DUB91" s="749"/>
      <c r="DUC91" s="749"/>
      <c r="DUD91" s="749"/>
      <c r="DUE91" s="749"/>
      <c r="DUF91" s="749"/>
      <c r="DUG91" s="749"/>
      <c r="DUH91" s="749"/>
      <c r="DUI91" s="749"/>
      <c r="DUJ91" s="749"/>
      <c r="DUK91" s="749"/>
      <c r="DUL91" s="749"/>
      <c r="DUM91" s="749"/>
      <c r="DUN91" s="749"/>
      <c r="DUO91" s="749"/>
      <c r="DUP91" s="749"/>
      <c r="DUQ91" s="749"/>
      <c r="DUR91" s="749"/>
      <c r="DUS91" s="749"/>
      <c r="DUT91" s="749"/>
      <c r="DUU91" s="749"/>
      <c r="DUV91" s="749"/>
      <c r="DUW91" s="749"/>
      <c r="DUX91" s="749"/>
      <c r="DUY91" s="749"/>
      <c r="DUZ91" s="749"/>
      <c r="DVA91" s="749"/>
      <c r="DVB91" s="749"/>
      <c r="DVC91" s="749"/>
      <c r="DVD91" s="749"/>
      <c r="DVE91" s="749"/>
      <c r="DVF91" s="749"/>
      <c r="DVG91" s="749"/>
      <c r="DVH91" s="749"/>
      <c r="DVI91" s="749"/>
      <c r="DVJ91" s="749"/>
      <c r="DVK91" s="749"/>
      <c r="DVL91" s="749"/>
      <c r="DVM91" s="749"/>
      <c r="DVN91" s="749"/>
      <c r="DVO91" s="749"/>
      <c r="DVP91" s="749"/>
      <c r="DVQ91" s="749"/>
      <c r="DVR91" s="749"/>
      <c r="DVS91" s="749"/>
      <c r="DVT91" s="749"/>
      <c r="DVU91" s="749"/>
      <c r="DVV91" s="749"/>
      <c r="DVW91" s="749"/>
      <c r="DVX91" s="749"/>
      <c r="DVY91" s="749"/>
      <c r="DVZ91" s="749"/>
      <c r="DWA91" s="749"/>
      <c r="DWB91" s="749"/>
      <c r="DWC91" s="749"/>
      <c r="DWD91" s="749"/>
      <c r="DWE91" s="749"/>
      <c r="DWF91" s="749"/>
      <c r="DWG91" s="749"/>
      <c r="DWH91" s="749"/>
      <c r="DWI91" s="749"/>
      <c r="DWJ91" s="749"/>
      <c r="DWK91" s="749"/>
      <c r="DWL91" s="749"/>
      <c r="DWM91" s="749"/>
      <c r="DWN91" s="749"/>
      <c r="DWO91" s="749"/>
      <c r="DWP91" s="749"/>
      <c r="DWQ91" s="749"/>
      <c r="DWR91" s="749"/>
      <c r="DWS91" s="749"/>
      <c r="DWT91" s="749"/>
      <c r="DWU91" s="749"/>
      <c r="DWV91" s="749"/>
      <c r="DWW91" s="749"/>
      <c r="DWX91" s="749"/>
      <c r="DWY91" s="749"/>
      <c r="DWZ91" s="749"/>
      <c r="DXA91" s="749"/>
      <c r="DXB91" s="749"/>
      <c r="DXC91" s="749"/>
      <c r="DXD91" s="749"/>
      <c r="DXE91" s="749"/>
      <c r="DXF91" s="749"/>
      <c r="DXG91" s="749"/>
      <c r="DXH91" s="749"/>
      <c r="DXI91" s="749"/>
      <c r="DXJ91" s="749"/>
      <c r="DXK91" s="749"/>
      <c r="DXL91" s="749"/>
      <c r="DXM91" s="749"/>
      <c r="DXN91" s="749"/>
      <c r="DXO91" s="749"/>
      <c r="DXP91" s="749"/>
      <c r="DXQ91" s="749"/>
      <c r="DXR91" s="749"/>
      <c r="DXS91" s="749"/>
      <c r="DXT91" s="749"/>
      <c r="DXU91" s="749"/>
      <c r="DXV91" s="749"/>
      <c r="DXW91" s="749"/>
      <c r="DXX91" s="749"/>
      <c r="DXY91" s="749"/>
      <c r="DXZ91" s="749"/>
      <c r="DYA91" s="749"/>
      <c r="DYB91" s="749"/>
      <c r="DYC91" s="749"/>
      <c r="DYD91" s="749"/>
      <c r="DYE91" s="749"/>
      <c r="DYF91" s="749"/>
      <c r="DYG91" s="749"/>
      <c r="DYH91" s="749"/>
      <c r="DYI91" s="749"/>
      <c r="DYJ91" s="749"/>
      <c r="DYK91" s="749"/>
      <c r="DYL91" s="749"/>
      <c r="DYM91" s="749"/>
      <c r="DYN91" s="749"/>
      <c r="DYO91" s="749"/>
      <c r="DYP91" s="749"/>
      <c r="DYQ91" s="749"/>
      <c r="DYR91" s="749"/>
      <c r="DYS91" s="749"/>
      <c r="DYT91" s="749"/>
      <c r="DYU91" s="749"/>
      <c r="DYV91" s="749"/>
      <c r="DYW91" s="749"/>
      <c r="DYX91" s="749"/>
      <c r="DYY91" s="749"/>
      <c r="DYZ91" s="749"/>
      <c r="DZA91" s="749"/>
      <c r="DZB91" s="749"/>
      <c r="DZC91" s="749"/>
      <c r="DZD91" s="749"/>
      <c r="DZE91" s="749"/>
      <c r="DZF91" s="749"/>
      <c r="DZG91" s="749"/>
      <c r="DZH91" s="749"/>
      <c r="DZI91" s="749"/>
      <c r="DZJ91" s="749"/>
      <c r="DZK91" s="749"/>
      <c r="DZL91" s="749"/>
      <c r="DZM91" s="749"/>
      <c r="DZN91" s="749"/>
      <c r="DZO91" s="749"/>
      <c r="DZP91" s="749"/>
      <c r="DZQ91" s="749"/>
      <c r="DZR91" s="749"/>
      <c r="DZS91" s="749"/>
      <c r="DZT91" s="749"/>
      <c r="DZU91" s="749"/>
      <c r="DZV91" s="749"/>
      <c r="DZW91" s="749"/>
      <c r="DZX91" s="749"/>
      <c r="DZY91" s="749"/>
      <c r="DZZ91" s="749"/>
      <c r="EAA91" s="749"/>
      <c r="EAB91" s="749"/>
      <c r="EAC91" s="749"/>
      <c r="EAD91" s="749"/>
      <c r="EAE91" s="749"/>
      <c r="EAF91" s="749"/>
      <c r="EAG91" s="749"/>
      <c r="EAH91" s="749"/>
      <c r="EAI91" s="749"/>
      <c r="EAJ91" s="749"/>
      <c r="EAK91" s="749"/>
      <c r="EAL91" s="749"/>
      <c r="EAM91" s="749"/>
      <c r="EAN91" s="749"/>
      <c r="EAO91" s="749"/>
      <c r="EAP91" s="749"/>
      <c r="EAQ91" s="749"/>
      <c r="EAR91" s="749"/>
      <c r="EAS91" s="749"/>
      <c r="EAT91" s="749"/>
      <c r="EAU91" s="749"/>
      <c r="EAV91" s="749"/>
      <c r="EAW91" s="749"/>
      <c r="EAX91" s="749"/>
      <c r="EAY91" s="749"/>
      <c r="EAZ91" s="749"/>
      <c r="EBA91" s="749"/>
      <c r="EBB91" s="749"/>
      <c r="EBC91" s="749"/>
      <c r="EBD91" s="749"/>
      <c r="EBE91" s="749"/>
      <c r="EBF91" s="749"/>
      <c r="EBG91" s="749"/>
      <c r="EBH91" s="749"/>
      <c r="EBI91" s="749"/>
      <c r="EBJ91" s="749"/>
      <c r="EBK91" s="749"/>
      <c r="EBL91" s="749"/>
      <c r="EBM91" s="749"/>
      <c r="EBN91" s="749"/>
      <c r="EBO91" s="749"/>
      <c r="EBP91" s="749"/>
      <c r="EBQ91" s="749"/>
      <c r="EBR91" s="749"/>
      <c r="EBS91" s="749"/>
      <c r="EBT91" s="749"/>
      <c r="EBU91" s="749"/>
      <c r="EBV91" s="749"/>
      <c r="EBW91" s="749"/>
      <c r="EBX91" s="749"/>
      <c r="EBY91" s="749"/>
      <c r="EBZ91" s="749"/>
      <c r="ECA91" s="749"/>
      <c r="ECB91" s="749"/>
      <c r="ECC91" s="749"/>
      <c r="ECD91" s="749"/>
      <c r="ECE91" s="749"/>
      <c r="ECF91" s="749"/>
      <c r="ECG91" s="749"/>
      <c r="ECH91" s="749"/>
      <c r="ECI91" s="749"/>
      <c r="ECJ91" s="749"/>
      <c r="ECK91" s="749"/>
      <c r="ECL91" s="749"/>
      <c r="ECM91" s="749"/>
      <c r="ECN91" s="749"/>
      <c r="ECO91" s="749"/>
      <c r="ECP91" s="749"/>
      <c r="ECQ91" s="749"/>
      <c r="ECR91" s="749"/>
      <c r="ECS91" s="749"/>
      <c r="ECT91" s="749"/>
      <c r="ECU91" s="749"/>
      <c r="ECV91" s="749"/>
      <c r="ECW91" s="749"/>
      <c r="ECX91" s="749"/>
      <c r="ECY91" s="749"/>
      <c r="ECZ91" s="749"/>
      <c r="EDA91" s="749"/>
      <c r="EDB91" s="749"/>
      <c r="EDC91" s="749"/>
      <c r="EDD91" s="749"/>
      <c r="EDE91" s="749"/>
      <c r="EDF91" s="749"/>
      <c r="EDG91" s="749"/>
      <c r="EDH91" s="749"/>
      <c r="EDI91" s="749"/>
      <c r="EDJ91" s="749"/>
      <c r="EDK91" s="749"/>
      <c r="EDL91" s="749"/>
      <c r="EDM91" s="749"/>
      <c r="EDN91" s="749"/>
      <c r="EDO91" s="749"/>
      <c r="EDP91" s="749"/>
      <c r="EDQ91" s="749"/>
      <c r="EDR91" s="749"/>
      <c r="EDS91" s="749"/>
      <c r="EDT91" s="749"/>
      <c r="EDU91" s="749"/>
      <c r="EDV91" s="749"/>
      <c r="EDW91" s="749"/>
      <c r="EDX91" s="749"/>
      <c r="EDY91" s="749"/>
      <c r="EDZ91" s="749"/>
      <c r="EEA91" s="749"/>
      <c r="EEB91" s="749"/>
      <c r="EEC91" s="749"/>
      <c r="EED91" s="749"/>
      <c r="EEE91" s="749"/>
      <c r="EEF91" s="749"/>
      <c r="EEG91" s="749"/>
      <c r="EEH91" s="749"/>
      <c r="EEI91" s="749"/>
      <c r="EEJ91" s="749"/>
      <c r="EEK91" s="749"/>
      <c r="EEL91" s="749"/>
      <c r="EEM91" s="749"/>
      <c r="EEN91" s="749"/>
      <c r="EEO91" s="749"/>
      <c r="EEP91" s="749"/>
      <c r="EEQ91" s="749"/>
      <c r="EER91" s="749"/>
      <c r="EES91" s="749"/>
      <c r="EET91" s="749"/>
      <c r="EEU91" s="749"/>
      <c r="EEV91" s="749"/>
      <c r="EEW91" s="749"/>
      <c r="EEX91" s="749"/>
      <c r="EEY91" s="749"/>
      <c r="EEZ91" s="749"/>
      <c r="EFA91" s="749"/>
      <c r="EFB91" s="749"/>
      <c r="EFC91" s="749"/>
      <c r="EFD91" s="749"/>
      <c r="EFE91" s="749"/>
      <c r="EFF91" s="749"/>
      <c r="EFG91" s="749"/>
      <c r="EFH91" s="749"/>
      <c r="EFI91" s="749"/>
      <c r="EFJ91" s="749"/>
      <c r="EFK91" s="749"/>
      <c r="EFL91" s="749"/>
      <c r="EFM91" s="749"/>
      <c r="EFN91" s="749"/>
      <c r="EFO91" s="749"/>
      <c r="EFP91" s="749"/>
      <c r="EFQ91" s="749"/>
      <c r="EFR91" s="749"/>
      <c r="EFS91" s="749"/>
      <c r="EFT91" s="749"/>
      <c r="EFU91" s="749"/>
      <c r="EFV91" s="749"/>
      <c r="EFW91" s="749"/>
      <c r="EFX91" s="749"/>
      <c r="EFY91" s="749"/>
      <c r="EFZ91" s="749"/>
      <c r="EGA91" s="749"/>
      <c r="EGB91" s="749"/>
      <c r="EGC91" s="749"/>
      <c r="EGD91" s="749"/>
      <c r="EGE91" s="749"/>
      <c r="EGF91" s="749"/>
      <c r="EGG91" s="749"/>
      <c r="EGH91" s="749"/>
      <c r="EGI91" s="749"/>
      <c r="EGJ91" s="749"/>
      <c r="EGK91" s="749"/>
      <c r="EGL91" s="749"/>
      <c r="EGM91" s="749"/>
      <c r="EGN91" s="749"/>
      <c r="EGO91" s="749"/>
      <c r="EGP91" s="749"/>
      <c r="EGQ91" s="749"/>
      <c r="EGR91" s="749"/>
      <c r="EGS91" s="749"/>
      <c r="EGT91" s="749"/>
      <c r="EGU91" s="749"/>
      <c r="EGV91" s="749"/>
      <c r="EGW91" s="749"/>
      <c r="EGX91" s="749"/>
      <c r="EGY91" s="749"/>
      <c r="EGZ91" s="749"/>
      <c r="EHA91" s="749"/>
      <c r="EHB91" s="749"/>
      <c r="EHC91" s="749"/>
      <c r="EHD91" s="749"/>
      <c r="EHE91" s="749"/>
      <c r="EHF91" s="749"/>
      <c r="EHG91" s="749"/>
      <c r="EHH91" s="749"/>
      <c r="EHI91" s="749"/>
      <c r="EHJ91" s="749"/>
      <c r="EHK91" s="749"/>
      <c r="EHL91" s="749"/>
      <c r="EHM91" s="749"/>
      <c r="EHN91" s="749"/>
      <c r="EHO91" s="749"/>
      <c r="EHP91" s="749"/>
      <c r="EHQ91" s="749"/>
      <c r="EHR91" s="749"/>
      <c r="EHS91" s="749"/>
      <c r="EHT91" s="749"/>
      <c r="EHU91" s="749"/>
      <c r="EHV91" s="749"/>
      <c r="EHW91" s="749"/>
      <c r="EHX91" s="749"/>
      <c r="EHY91" s="749"/>
      <c r="EHZ91" s="749"/>
      <c r="EIA91" s="749"/>
      <c r="EIB91" s="749"/>
      <c r="EIC91" s="749"/>
      <c r="EID91" s="749"/>
      <c r="EIE91" s="749"/>
      <c r="EIF91" s="749"/>
      <c r="EIG91" s="749"/>
      <c r="EIH91" s="749"/>
      <c r="EII91" s="749"/>
      <c r="EIJ91" s="749"/>
      <c r="EIK91" s="749"/>
      <c r="EIL91" s="749"/>
      <c r="EIM91" s="749"/>
      <c r="EIN91" s="749"/>
      <c r="EIO91" s="749"/>
      <c r="EIP91" s="749"/>
      <c r="EIQ91" s="749"/>
      <c r="EIR91" s="749"/>
      <c r="EIS91" s="749"/>
      <c r="EIT91" s="749"/>
      <c r="EIU91" s="749"/>
      <c r="EIV91" s="749"/>
      <c r="EIW91" s="749"/>
      <c r="EIX91" s="749"/>
      <c r="EIY91" s="749"/>
      <c r="EIZ91" s="749"/>
      <c r="EJA91" s="749"/>
      <c r="EJB91" s="749"/>
      <c r="EJC91" s="749"/>
      <c r="EJD91" s="749"/>
      <c r="EJE91" s="749"/>
      <c r="EJF91" s="749"/>
      <c r="EJG91" s="749"/>
      <c r="EJH91" s="749"/>
      <c r="EJI91" s="749"/>
      <c r="EJJ91" s="749"/>
      <c r="EJK91" s="749"/>
      <c r="EJL91" s="749"/>
      <c r="EJM91" s="749"/>
      <c r="EJN91" s="749"/>
      <c r="EJO91" s="749"/>
      <c r="EJP91" s="749"/>
      <c r="EJQ91" s="749"/>
      <c r="EJR91" s="749"/>
      <c r="EJS91" s="749"/>
      <c r="EJT91" s="749"/>
      <c r="EJU91" s="749"/>
      <c r="EJV91" s="749"/>
      <c r="EJW91" s="749"/>
      <c r="EJX91" s="749"/>
      <c r="EJY91" s="749"/>
      <c r="EJZ91" s="749"/>
      <c r="EKA91" s="749"/>
      <c r="EKB91" s="749"/>
      <c r="EKC91" s="749"/>
      <c r="EKD91" s="749"/>
      <c r="EKE91" s="749"/>
      <c r="EKF91" s="749"/>
      <c r="EKG91" s="749"/>
      <c r="EKH91" s="749"/>
      <c r="EKI91" s="749"/>
      <c r="EKJ91" s="749"/>
      <c r="EKK91" s="749"/>
      <c r="EKL91" s="749"/>
      <c r="EKM91" s="749"/>
      <c r="EKN91" s="749"/>
      <c r="EKO91" s="749"/>
      <c r="EKP91" s="749"/>
      <c r="EKQ91" s="749"/>
      <c r="EKR91" s="749"/>
      <c r="EKS91" s="749"/>
      <c r="EKT91" s="749"/>
      <c r="EKU91" s="749"/>
      <c r="EKV91" s="749"/>
      <c r="EKW91" s="749"/>
      <c r="EKX91" s="749"/>
      <c r="EKY91" s="749"/>
      <c r="EKZ91" s="749"/>
      <c r="ELA91" s="749"/>
      <c r="ELB91" s="749"/>
      <c r="ELC91" s="749"/>
      <c r="ELD91" s="749"/>
      <c r="ELE91" s="749"/>
      <c r="ELF91" s="749"/>
      <c r="ELG91" s="749"/>
      <c r="ELH91" s="749"/>
      <c r="ELI91" s="749"/>
      <c r="ELJ91" s="749"/>
      <c r="ELK91" s="749"/>
      <c r="ELL91" s="749"/>
      <c r="ELM91" s="749"/>
      <c r="ELN91" s="749"/>
      <c r="ELO91" s="749"/>
      <c r="ELP91" s="749"/>
      <c r="ELQ91" s="749"/>
      <c r="ELR91" s="749"/>
      <c r="ELS91" s="749"/>
      <c r="ELT91" s="749"/>
      <c r="ELU91" s="749"/>
      <c r="ELV91" s="749"/>
      <c r="ELW91" s="749"/>
      <c r="ELX91" s="749"/>
      <c r="ELY91" s="749"/>
      <c r="ELZ91" s="749"/>
      <c r="EMA91" s="749"/>
      <c r="EMB91" s="749"/>
      <c r="EMC91" s="749"/>
      <c r="EMD91" s="749"/>
      <c r="EME91" s="749"/>
      <c r="EMF91" s="749"/>
      <c r="EMG91" s="749"/>
      <c r="EMH91" s="749"/>
      <c r="EMI91" s="749"/>
      <c r="EMJ91" s="749"/>
      <c r="EMK91" s="749"/>
      <c r="EML91" s="749"/>
      <c r="EMM91" s="749"/>
      <c r="EMN91" s="749"/>
      <c r="EMO91" s="749"/>
      <c r="EMP91" s="749"/>
      <c r="EMQ91" s="749"/>
      <c r="EMR91" s="749"/>
      <c r="EMS91" s="749"/>
      <c r="EMT91" s="749"/>
      <c r="EMU91" s="749"/>
      <c r="EMV91" s="749"/>
      <c r="EMW91" s="749"/>
      <c r="EMX91" s="749"/>
      <c r="EMY91" s="749"/>
      <c r="EMZ91" s="749"/>
      <c r="ENA91" s="749"/>
      <c r="ENB91" s="749"/>
      <c r="ENC91" s="749"/>
      <c r="END91" s="749"/>
      <c r="ENE91" s="749"/>
      <c r="ENF91" s="749"/>
      <c r="ENG91" s="749"/>
      <c r="ENH91" s="749"/>
      <c r="ENI91" s="749"/>
      <c r="ENJ91" s="749"/>
      <c r="ENK91" s="749"/>
      <c r="ENL91" s="749"/>
      <c r="ENM91" s="749"/>
      <c r="ENN91" s="749"/>
      <c r="ENO91" s="749"/>
      <c r="ENP91" s="749"/>
      <c r="ENQ91" s="749"/>
      <c r="ENR91" s="749"/>
      <c r="ENS91" s="749"/>
      <c r="ENT91" s="749"/>
      <c r="ENU91" s="749"/>
      <c r="ENV91" s="749"/>
      <c r="ENW91" s="749"/>
      <c r="ENX91" s="749"/>
      <c r="ENY91" s="749"/>
      <c r="ENZ91" s="749"/>
      <c r="EOA91" s="749"/>
      <c r="EOB91" s="749"/>
      <c r="EOC91" s="749"/>
      <c r="EOD91" s="749"/>
      <c r="EOE91" s="749"/>
      <c r="EOF91" s="749"/>
      <c r="EOG91" s="749"/>
      <c r="EOH91" s="749"/>
      <c r="EOI91" s="749"/>
      <c r="EOJ91" s="749"/>
      <c r="EOK91" s="749"/>
      <c r="EOL91" s="749"/>
      <c r="EOM91" s="749"/>
      <c r="EON91" s="749"/>
      <c r="EOO91" s="749"/>
      <c r="EOP91" s="749"/>
      <c r="EOQ91" s="749"/>
      <c r="EOR91" s="749"/>
      <c r="EOS91" s="749"/>
      <c r="EOT91" s="749"/>
      <c r="EOU91" s="749"/>
      <c r="EOV91" s="749"/>
      <c r="EOW91" s="749"/>
      <c r="EOX91" s="749"/>
      <c r="EOY91" s="749"/>
      <c r="EOZ91" s="749"/>
      <c r="EPA91" s="749"/>
      <c r="EPB91" s="749"/>
      <c r="EPC91" s="749"/>
      <c r="EPD91" s="749"/>
      <c r="EPE91" s="749"/>
      <c r="EPF91" s="749"/>
      <c r="EPG91" s="749"/>
      <c r="EPH91" s="749"/>
      <c r="EPI91" s="749"/>
      <c r="EPJ91" s="749"/>
      <c r="EPK91" s="749"/>
      <c r="EPL91" s="749"/>
      <c r="EPM91" s="749"/>
      <c r="EPN91" s="749"/>
      <c r="EPO91" s="749"/>
      <c r="EPP91" s="749"/>
      <c r="EPQ91" s="749"/>
      <c r="EPR91" s="749"/>
      <c r="EPS91" s="749"/>
      <c r="EPT91" s="749"/>
      <c r="EPU91" s="749"/>
      <c r="EPV91" s="749"/>
      <c r="EPW91" s="749"/>
      <c r="EPX91" s="749"/>
      <c r="EPY91" s="749"/>
      <c r="EPZ91" s="749"/>
      <c r="EQA91" s="749"/>
      <c r="EQB91" s="749"/>
      <c r="EQC91" s="749"/>
      <c r="EQD91" s="749"/>
      <c r="EQE91" s="749"/>
      <c r="EQF91" s="749"/>
      <c r="EQG91" s="749"/>
      <c r="EQH91" s="749"/>
      <c r="EQI91" s="749"/>
      <c r="EQJ91" s="749"/>
      <c r="EQK91" s="749"/>
      <c r="EQL91" s="749"/>
      <c r="EQM91" s="749"/>
      <c r="EQN91" s="749"/>
      <c r="EQO91" s="749"/>
      <c r="EQP91" s="749"/>
      <c r="EQQ91" s="749"/>
      <c r="EQR91" s="749"/>
      <c r="EQS91" s="749"/>
      <c r="EQT91" s="749"/>
      <c r="EQU91" s="749"/>
      <c r="EQV91" s="749"/>
      <c r="EQW91" s="749"/>
      <c r="EQX91" s="749"/>
      <c r="EQY91" s="749"/>
      <c r="EQZ91" s="749"/>
      <c r="ERA91" s="749"/>
      <c r="ERB91" s="749"/>
      <c r="ERC91" s="749"/>
      <c r="ERD91" s="749"/>
      <c r="ERE91" s="749"/>
      <c r="ERF91" s="749"/>
      <c r="ERG91" s="749"/>
      <c r="ERH91" s="749"/>
      <c r="ERI91" s="749"/>
      <c r="ERJ91" s="749"/>
      <c r="ERK91" s="749"/>
      <c r="ERL91" s="749"/>
      <c r="ERM91" s="749"/>
      <c r="ERN91" s="749"/>
      <c r="ERO91" s="749"/>
      <c r="ERP91" s="749"/>
      <c r="ERQ91" s="749"/>
      <c r="ERR91" s="749"/>
      <c r="ERS91" s="749"/>
      <c r="ERT91" s="749"/>
      <c r="ERU91" s="749"/>
      <c r="ERV91" s="749"/>
      <c r="ERW91" s="749"/>
      <c r="ERX91" s="749"/>
      <c r="ERY91" s="749"/>
      <c r="ERZ91" s="749"/>
      <c r="ESA91" s="749"/>
      <c r="ESB91" s="749"/>
      <c r="ESC91" s="749"/>
      <c r="ESD91" s="749"/>
      <c r="ESE91" s="749"/>
      <c r="ESF91" s="749"/>
      <c r="ESG91" s="749"/>
      <c r="ESH91" s="749"/>
      <c r="ESI91" s="749"/>
      <c r="ESJ91" s="749"/>
      <c r="ESK91" s="749"/>
      <c r="ESL91" s="749"/>
      <c r="ESM91" s="749"/>
      <c r="ESN91" s="749"/>
      <c r="ESO91" s="749"/>
      <c r="ESP91" s="749"/>
      <c r="ESQ91" s="749"/>
      <c r="ESR91" s="749"/>
      <c r="ESS91" s="749"/>
      <c r="EST91" s="749"/>
      <c r="ESU91" s="749"/>
      <c r="ESV91" s="749"/>
      <c r="ESW91" s="749"/>
      <c r="ESX91" s="749"/>
      <c r="ESY91" s="749"/>
      <c r="ESZ91" s="749"/>
      <c r="ETA91" s="749"/>
      <c r="ETB91" s="749"/>
      <c r="ETC91" s="749"/>
      <c r="ETD91" s="749"/>
      <c r="ETE91" s="749"/>
      <c r="ETF91" s="749"/>
      <c r="ETG91" s="749"/>
      <c r="ETH91" s="749"/>
      <c r="ETI91" s="749"/>
      <c r="ETJ91" s="749"/>
      <c r="ETK91" s="749"/>
      <c r="ETL91" s="749"/>
      <c r="ETM91" s="749"/>
      <c r="ETN91" s="749"/>
      <c r="ETO91" s="749"/>
      <c r="ETP91" s="749"/>
      <c r="ETQ91" s="749"/>
      <c r="ETR91" s="749"/>
      <c r="ETS91" s="749"/>
      <c r="ETT91" s="749"/>
      <c r="ETU91" s="749"/>
      <c r="ETV91" s="749"/>
      <c r="ETW91" s="749"/>
      <c r="ETX91" s="749"/>
      <c r="ETY91" s="749"/>
      <c r="ETZ91" s="749"/>
      <c r="EUA91" s="749"/>
      <c r="EUB91" s="749"/>
      <c r="EUC91" s="749"/>
      <c r="EUD91" s="749"/>
      <c r="EUE91" s="749"/>
      <c r="EUF91" s="749"/>
      <c r="EUG91" s="749"/>
      <c r="EUH91" s="749"/>
      <c r="EUI91" s="749"/>
      <c r="EUJ91" s="749"/>
      <c r="EUK91" s="749"/>
      <c r="EUL91" s="749"/>
      <c r="EUM91" s="749"/>
      <c r="EUN91" s="749"/>
      <c r="EUO91" s="749"/>
      <c r="EUP91" s="749"/>
      <c r="EUQ91" s="749"/>
      <c r="EUR91" s="749"/>
      <c r="EUS91" s="749"/>
      <c r="EUT91" s="749"/>
      <c r="EUU91" s="749"/>
      <c r="EUV91" s="749"/>
      <c r="EUW91" s="749"/>
      <c r="EUX91" s="749"/>
      <c r="EUY91" s="749"/>
      <c r="EUZ91" s="749"/>
      <c r="EVA91" s="749"/>
      <c r="EVB91" s="749"/>
      <c r="EVC91" s="749"/>
      <c r="EVD91" s="749"/>
      <c r="EVE91" s="749"/>
      <c r="EVF91" s="749"/>
      <c r="EVG91" s="749"/>
      <c r="EVH91" s="749"/>
      <c r="EVI91" s="749"/>
      <c r="EVJ91" s="749"/>
      <c r="EVK91" s="749"/>
      <c r="EVL91" s="749"/>
      <c r="EVM91" s="749"/>
      <c r="EVN91" s="749"/>
      <c r="EVO91" s="749"/>
      <c r="EVP91" s="749"/>
      <c r="EVQ91" s="749"/>
      <c r="EVR91" s="749"/>
      <c r="EVS91" s="749"/>
      <c r="EVT91" s="749"/>
      <c r="EVU91" s="749"/>
      <c r="EVV91" s="749"/>
      <c r="EVW91" s="749"/>
      <c r="EVX91" s="749"/>
      <c r="EVY91" s="749"/>
      <c r="EVZ91" s="749"/>
      <c r="EWA91" s="749"/>
      <c r="EWB91" s="749"/>
      <c r="EWC91" s="749"/>
      <c r="EWD91" s="749"/>
      <c r="EWE91" s="749"/>
      <c r="EWF91" s="749"/>
      <c r="EWG91" s="749"/>
      <c r="EWH91" s="749"/>
      <c r="EWI91" s="749"/>
      <c r="EWJ91" s="749"/>
      <c r="EWK91" s="749"/>
      <c r="EWL91" s="749"/>
      <c r="EWM91" s="749"/>
      <c r="EWN91" s="749"/>
      <c r="EWO91" s="749"/>
      <c r="EWP91" s="749"/>
      <c r="EWQ91" s="749"/>
      <c r="EWR91" s="749"/>
      <c r="EWS91" s="749"/>
      <c r="EWT91" s="749"/>
      <c r="EWU91" s="749"/>
      <c r="EWV91" s="749"/>
      <c r="EWW91" s="749"/>
      <c r="EWX91" s="749"/>
      <c r="EWY91" s="749"/>
      <c r="EWZ91" s="749"/>
      <c r="EXA91" s="749"/>
      <c r="EXB91" s="749"/>
      <c r="EXC91" s="749"/>
      <c r="EXD91" s="749"/>
      <c r="EXE91" s="749"/>
      <c r="EXF91" s="749"/>
      <c r="EXG91" s="749"/>
      <c r="EXH91" s="749"/>
      <c r="EXI91" s="749"/>
      <c r="EXJ91" s="749"/>
      <c r="EXK91" s="749"/>
      <c r="EXL91" s="749"/>
      <c r="EXM91" s="749"/>
      <c r="EXN91" s="749"/>
      <c r="EXO91" s="749"/>
      <c r="EXP91" s="749"/>
      <c r="EXQ91" s="749"/>
      <c r="EXR91" s="749"/>
      <c r="EXS91" s="749"/>
      <c r="EXT91" s="749"/>
      <c r="EXU91" s="749"/>
      <c r="EXV91" s="749"/>
      <c r="EXW91" s="749"/>
      <c r="EXX91" s="749"/>
      <c r="EXY91" s="749"/>
      <c r="EXZ91" s="749"/>
      <c r="EYA91" s="749"/>
      <c r="EYB91" s="749"/>
      <c r="EYC91" s="749"/>
      <c r="EYD91" s="749"/>
      <c r="EYE91" s="749"/>
      <c r="EYF91" s="749"/>
      <c r="EYG91" s="749"/>
      <c r="EYH91" s="749"/>
      <c r="EYI91" s="749"/>
      <c r="EYJ91" s="749"/>
      <c r="EYK91" s="749"/>
      <c r="EYL91" s="749"/>
      <c r="EYM91" s="749"/>
      <c r="EYN91" s="749"/>
      <c r="EYO91" s="749"/>
      <c r="EYP91" s="749"/>
      <c r="EYQ91" s="749"/>
      <c r="EYR91" s="749"/>
      <c r="EYS91" s="749"/>
      <c r="EYT91" s="749"/>
      <c r="EYU91" s="749"/>
      <c r="EYV91" s="749"/>
      <c r="EYW91" s="749"/>
      <c r="EYX91" s="749"/>
      <c r="EYY91" s="749"/>
      <c r="EYZ91" s="749"/>
      <c r="EZA91" s="749"/>
      <c r="EZB91" s="749"/>
      <c r="EZC91" s="749"/>
      <c r="EZD91" s="749"/>
      <c r="EZE91" s="749"/>
      <c r="EZF91" s="749"/>
      <c r="EZG91" s="749"/>
      <c r="EZH91" s="749"/>
      <c r="EZI91" s="749"/>
      <c r="EZJ91" s="749"/>
      <c r="EZK91" s="749"/>
      <c r="EZL91" s="749"/>
      <c r="EZM91" s="749"/>
      <c r="EZN91" s="749"/>
      <c r="EZO91" s="749"/>
      <c r="EZP91" s="749"/>
      <c r="EZQ91" s="749"/>
      <c r="EZR91" s="749"/>
      <c r="EZS91" s="749"/>
      <c r="EZT91" s="749"/>
      <c r="EZU91" s="749"/>
      <c r="EZV91" s="749"/>
      <c r="EZW91" s="749"/>
      <c r="EZX91" s="749"/>
      <c r="EZY91" s="749"/>
      <c r="EZZ91" s="749"/>
      <c r="FAA91" s="749"/>
      <c r="FAB91" s="749"/>
      <c r="FAC91" s="749"/>
      <c r="FAD91" s="749"/>
      <c r="FAE91" s="749"/>
      <c r="FAF91" s="749"/>
      <c r="FAG91" s="749"/>
      <c r="FAH91" s="749"/>
      <c r="FAI91" s="749"/>
      <c r="FAJ91" s="749"/>
      <c r="FAK91" s="749"/>
      <c r="FAL91" s="749"/>
      <c r="FAM91" s="749"/>
      <c r="FAN91" s="749"/>
      <c r="FAO91" s="749"/>
      <c r="FAP91" s="749"/>
      <c r="FAQ91" s="749"/>
      <c r="FAR91" s="749"/>
      <c r="FAS91" s="749"/>
      <c r="FAT91" s="749"/>
      <c r="FAU91" s="749"/>
      <c r="FAV91" s="749"/>
      <c r="FAW91" s="749"/>
      <c r="FAX91" s="749"/>
      <c r="FAY91" s="749"/>
      <c r="FAZ91" s="749"/>
      <c r="FBA91" s="749"/>
      <c r="FBB91" s="749"/>
      <c r="FBC91" s="749"/>
      <c r="FBD91" s="749"/>
      <c r="FBE91" s="749"/>
      <c r="FBF91" s="749"/>
      <c r="FBG91" s="749"/>
      <c r="FBH91" s="749"/>
      <c r="FBI91" s="749"/>
      <c r="FBJ91" s="749"/>
      <c r="FBK91" s="749"/>
      <c r="FBL91" s="749"/>
      <c r="FBM91" s="749"/>
      <c r="FBN91" s="749"/>
      <c r="FBO91" s="749"/>
      <c r="FBP91" s="749"/>
      <c r="FBQ91" s="749"/>
      <c r="FBR91" s="749"/>
      <c r="FBS91" s="749"/>
      <c r="FBT91" s="749"/>
      <c r="FBU91" s="749"/>
      <c r="FBV91" s="749"/>
      <c r="FBW91" s="749"/>
      <c r="FBX91" s="749"/>
      <c r="FBY91" s="749"/>
      <c r="FBZ91" s="749"/>
      <c r="FCA91" s="749"/>
      <c r="FCB91" s="749"/>
      <c r="FCC91" s="749"/>
      <c r="FCD91" s="749"/>
      <c r="FCE91" s="749"/>
      <c r="FCF91" s="749"/>
      <c r="FCG91" s="749"/>
      <c r="FCH91" s="749"/>
      <c r="FCI91" s="749"/>
      <c r="FCJ91" s="749"/>
      <c r="FCK91" s="749"/>
      <c r="FCL91" s="749"/>
      <c r="FCM91" s="749"/>
      <c r="FCN91" s="749"/>
      <c r="FCO91" s="749"/>
      <c r="FCP91" s="749"/>
      <c r="FCQ91" s="749"/>
      <c r="FCR91" s="749"/>
      <c r="FCS91" s="749"/>
      <c r="FCT91" s="749"/>
      <c r="FCU91" s="749"/>
      <c r="FCV91" s="749"/>
      <c r="FCW91" s="749"/>
      <c r="FCX91" s="749"/>
      <c r="FCY91" s="749"/>
      <c r="FCZ91" s="749"/>
      <c r="FDA91" s="749"/>
      <c r="FDB91" s="749"/>
      <c r="FDC91" s="749"/>
      <c r="FDD91" s="749"/>
      <c r="FDE91" s="749"/>
      <c r="FDF91" s="749"/>
      <c r="FDG91" s="749"/>
      <c r="FDH91" s="749"/>
      <c r="FDI91" s="749"/>
      <c r="FDJ91" s="749"/>
      <c r="FDK91" s="749"/>
      <c r="FDL91" s="749"/>
      <c r="FDM91" s="749"/>
      <c r="FDN91" s="749"/>
      <c r="FDO91" s="749"/>
      <c r="FDP91" s="749"/>
      <c r="FDQ91" s="749"/>
      <c r="FDR91" s="749"/>
      <c r="FDS91" s="749"/>
      <c r="FDT91" s="749"/>
      <c r="FDU91" s="749"/>
      <c r="FDV91" s="749"/>
      <c r="FDW91" s="749"/>
      <c r="FDX91" s="749"/>
      <c r="FDY91" s="749"/>
      <c r="FDZ91" s="749"/>
      <c r="FEA91" s="749"/>
      <c r="FEB91" s="749"/>
      <c r="FEC91" s="749"/>
      <c r="FED91" s="749"/>
      <c r="FEE91" s="749"/>
      <c r="FEF91" s="749"/>
      <c r="FEG91" s="749"/>
      <c r="FEH91" s="749"/>
      <c r="FEI91" s="749"/>
      <c r="FEJ91" s="749"/>
      <c r="FEK91" s="749"/>
      <c r="FEL91" s="749"/>
      <c r="FEM91" s="749"/>
      <c r="FEN91" s="749"/>
      <c r="FEO91" s="749"/>
      <c r="FEP91" s="749"/>
      <c r="FEQ91" s="749"/>
      <c r="FER91" s="749"/>
      <c r="FES91" s="749"/>
      <c r="FET91" s="749"/>
      <c r="FEU91" s="749"/>
      <c r="FEV91" s="749"/>
      <c r="FEW91" s="749"/>
      <c r="FEX91" s="749"/>
      <c r="FEY91" s="749"/>
      <c r="FEZ91" s="749"/>
      <c r="FFA91" s="749"/>
      <c r="FFB91" s="749"/>
      <c r="FFC91" s="749"/>
      <c r="FFD91" s="749"/>
      <c r="FFE91" s="749"/>
      <c r="FFF91" s="749"/>
      <c r="FFG91" s="749"/>
      <c r="FFH91" s="749"/>
      <c r="FFI91" s="749"/>
      <c r="FFJ91" s="749"/>
      <c r="FFK91" s="749"/>
      <c r="FFL91" s="749"/>
      <c r="FFM91" s="749"/>
      <c r="FFN91" s="749"/>
      <c r="FFO91" s="749"/>
      <c r="FFP91" s="749"/>
      <c r="FFQ91" s="749"/>
      <c r="FFR91" s="749"/>
      <c r="FFS91" s="749"/>
      <c r="FFT91" s="749"/>
      <c r="FFU91" s="749"/>
      <c r="FFV91" s="749"/>
      <c r="FFW91" s="749"/>
      <c r="FFX91" s="749"/>
      <c r="FFY91" s="749"/>
      <c r="FFZ91" s="749"/>
      <c r="FGA91" s="749"/>
      <c r="FGB91" s="749"/>
      <c r="FGC91" s="749"/>
      <c r="FGD91" s="749"/>
      <c r="FGE91" s="749"/>
      <c r="FGF91" s="749"/>
      <c r="FGG91" s="749"/>
      <c r="FGH91" s="749"/>
      <c r="FGI91" s="749"/>
      <c r="FGJ91" s="749"/>
      <c r="FGK91" s="749"/>
      <c r="FGL91" s="749"/>
      <c r="FGM91" s="749"/>
      <c r="FGN91" s="749"/>
      <c r="FGO91" s="749"/>
      <c r="FGP91" s="749"/>
      <c r="FGQ91" s="749"/>
      <c r="FGR91" s="749"/>
      <c r="FGS91" s="749"/>
      <c r="FGT91" s="749"/>
      <c r="FGU91" s="749"/>
      <c r="FGV91" s="749"/>
      <c r="FGW91" s="749"/>
      <c r="FGX91" s="749"/>
      <c r="FGY91" s="749"/>
      <c r="FGZ91" s="749"/>
      <c r="FHA91" s="749"/>
      <c r="FHB91" s="749"/>
      <c r="FHC91" s="749"/>
      <c r="FHD91" s="749"/>
      <c r="FHE91" s="749"/>
      <c r="FHF91" s="749"/>
      <c r="FHG91" s="749"/>
      <c r="FHH91" s="749"/>
      <c r="FHI91" s="749"/>
      <c r="FHJ91" s="749"/>
      <c r="FHK91" s="749"/>
      <c r="FHL91" s="749"/>
      <c r="FHM91" s="749"/>
      <c r="FHN91" s="749"/>
      <c r="FHO91" s="749"/>
      <c r="FHP91" s="749"/>
      <c r="FHQ91" s="749"/>
      <c r="FHR91" s="749"/>
      <c r="FHS91" s="749"/>
      <c r="FHT91" s="749"/>
      <c r="FHU91" s="749"/>
      <c r="FHV91" s="749"/>
      <c r="FHW91" s="749"/>
      <c r="FHX91" s="749"/>
      <c r="FHY91" s="749"/>
      <c r="FHZ91" s="749"/>
      <c r="FIA91" s="749"/>
      <c r="FIB91" s="749"/>
      <c r="FIC91" s="749"/>
      <c r="FID91" s="749"/>
      <c r="FIE91" s="749"/>
      <c r="FIF91" s="749"/>
      <c r="FIG91" s="749"/>
      <c r="FIH91" s="749"/>
      <c r="FII91" s="749"/>
      <c r="FIJ91" s="749"/>
      <c r="FIK91" s="749"/>
      <c r="FIL91" s="749"/>
      <c r="FIM91" s="749"/>
      <c r="FIN91" s="749"/>
      <c r="FIO91" s="749"/>
      <c r="FIP91" s="749"/>
      <c r="FIQ91" s="749"/>
      <c r="FIR91" s="749"/>
      <c r="FIS91" s="749"/>
      <c r="FIT91" s="749"/>
      <c r="FIU91" s="749"/>
      <c r="FIV91" s="749"/>
      <c r="FIW91" s="749"/>
      <c r="FIX91" s="749"/>
      <c r="FIY91" s="749"/>
      <c r="FIZ91" s="749"/>
      <c r="FJA91" s="749"/>
      <c r="FJB91" s="749"/>
      <c r="FJC91" s="749"/>
      <c r="FJD91" s="749"/>
      <c r="FJE91" s="749"/>
      <c r="FJF91" s="749"/>
      <c r="FJG91" s="749"/>
      <c r="FJH91" s="749"/>
      <c r="FJI91" s="749"/>
      <c r="FJJ91" s="749"/>
      <c r="FJK91" s="749"/>
      <c r="FJL91" s="749"/>
      <c r="FJM91" s="749"/>
      <c r="FJN91" s="749"/>
      <c r="FJO91" s="749"/>
      <c r="FJP91" s="749"/>
      <c r="FJQ91" s="749"/>
      <c r="FJR91" s="749"/>
      <c r="FJS91" s="749"/>
      <c r="FJT91" s="749"/>
      <c r="FJU91" s="749"/>
      <c r="FJV91" s="749"/>
      <c r="FJW91" s="749"/>
      <c r="FJX91" s="749"/>
      <c r="FJY91" s="749"/>
      <c r="FJZ91" s="749"/>
      <c r="FKA91" s="749"/>
      <c r="FKB91" s="749"/>
      <c r="FKC91" s="749"/>
      <c r="FKD91" s="749"/>
      <c r="FKE91" s="749"/>
      <c r="FKF91" s="749"/>
      <c r="FKG91" s="749"/>
      <c r="FKH91" s="749"/>
      <c r="FKI91" s="749"/>
      <c r="FKJ91" s="749"/>
      <c r="FKK91" s="749"/>
      <c r="FKL91" s="749"/>
      <c r="FKM91" s="749"/>
      <c r="FKN91" s="749"/>
      <c r="FKO91" s="749"/>
      <c r="FKP91" s="749"/>
      <c r="FKQ91" s="749"/>
      <c r="FKR91" s="749"/>
      <c r="FKS91" s="749"/>
      <c r="FKT91" s="749"/>
      <c r="FKU91" s="749"/>
      <c r="FKV91" s="749"/>
      <c r="FKW91" s="749"/>
      <c r="FKX91" s="749"/>
      <c r="FKY91" s="749"/>
      <c r="FKZ91" s="749"/>
      <c r="FLA91" s="749"/>
      <c r="FLB91" s="749"/>
      <c r="FLC91" s="749"/>
      <c r="FLD91" s="749"/>
      <c r="FLE91" s="749"/>
      <c r="FLF91" s="749"/>
      <c r="FLG91" s="749"/>
      <c r="FLH91" s="749"/>
      <c r="FLI91" s="749"/>
      <c r="FLJ91" s="749"/>
      <c r="FLK91" s="749"/>
      <c r="FLL91" s="749"/>
      <c r="FLM91" s="749"/>
      <c r="FLN91" s="749"/>
      <c r="FLO91" s="749"/>
      <c r="FLP91" s="749"/>
      <c r="FLQ91" s="749"/>
      <c r="FLR91" s="749"/>
      <c r="FLS91" s="749"/>
      <c r="FLT91" s="749"/>
      <c r="FLU91" s="749"/>
      <c r="FLV91" s="749"/>
      <c r="FLW91" s="749"/>
      <c r="FLX91" s="749"/>
      <c r="FLY91" s="749"/>
      <c r="FLZ91" s="749"/>
      <c r="FMA91" s="749"/>
      <c r="FMB91" s="749"/>
      <c r="FMC91" s="749"/>
      <c r="FMD91" s="749"/>
      <c r="FME91" s="749"/>
      <c r="FMF91" s="749"/>
      <c r="FMG91" s="749"/>
      <c r="FMH91" s="749"/>
      <c r="FMI91" s="749"/>
      <c r="FMJ91" s="749"/>
      <c r="FMK91" s="749"/>
      <c r="FML91" s="749"/>
      <c r="FMM91" s="749"/>
      <c r="FMN91" s="749"/>
      <c r="FMO91" s="749"/>
      <c r="FMP91" s="749"/>
      <c r="FMQ91" s="749"/>
      <c r="FMR91" s="749"/>
      <c r="FMS91" s="749"/>
      <c r="FMT91" s="749"/>
      <c r="FMU91" s="749"/>
      <c r="FMV91" s="749"/>
      <c r="FMW91" s="749"/>
      <c r="FMX91" s="749"/>
      <c r="FMY91" s="749"/>
      <c r="FMZ91" s="749"/>
      <c r="FNA91" s="749"/>
      <c r="FNB91" s="749"/>
      <c r="FNC91" s="749"/>
      <c r="FND91" s="749"/>
      <c r="FNE91" s="749"/>
      <c r="FNF91" s="749"/>
      <c r="FNG91" s="749"/>
      <c r="FNH91" s="749"/>
      <c r="FNI91" s="749"/>
      <c r="FNJ91" s="749"/>
      <c r="FNK91" s="749"/>
      <c r="FNL91" s="749"/>
      <c r="FNM91" s="749"/>
      <c r="FNN91" s="749"/>
      <c r="FNO91" s="749"/>
      <c r="FNP91" s="749"/>
      <c r="FNQ91" s="749"/>
      <c r="FNR91" s="749"/>
      <c r="FNS91" s="749"/>
      <c r="FNT91" s="749"/>
      <c r="FNU91" s="749"/>
      <c r="FNV91" s="749"/>
      <c r="FNW91" s="749"/>
      <c r="FNX91" s="749"/>
      <c r="FNY91" s="749"/>
      <c r="FNZ91" s="749"/>
      <c r="FOA91" s="749"/>
      <c r="FOB91" s="749"/>
      <c r="FOC91" s="749"/>
      <c r="FOD91" s="749"/>
      <c r="FOE91" s="749"/>
      <c r="FOF91" s="749"/>
      <c r="FOG91" s="749"/>
      <c r="FOH91" s="749"/>
      <c r="FOI91" s="749"/>
      <c r="FOJ91" s="749"/>
      <c r="FOK91" s="749"/>
      <c r="FOL91" s="749"/>
      <c r="FOM91" s="749"/>
      <c r="FON91" s="749"/>
      <c r="FOO91" s="749"/>
      <c r="FOP91" s="749"/>
      <c r="FOQ91" s="749"/>
      <c r="FOR91" s="749"/>
      <c r="FOS91" s="749"/>
      <c r="FOT91" s="749"/>
      <c r="FOU91" s="749"/>
      <c r="FOV91" s="749"/>
      <c r="FOW91" s="749"/>
      <c r="FOX91" s="749"/>
      <c r="FOY91" s="749"/>
      <c r="FOZ91" s="749"/>
      <c r="FPA91" s="749"/>
      <c r="FPB91" s="749"/>
      <c r="FPC91" s="749"/>
      <c r="FPD91" s="749"/>
      <c r="FPE91" s="749"/>
      <c r="FPF91" s="749"/>
      <c r="FPG91" s="749"/>
      <c r="FPH91" s="749"/>
      <c r="FPI91" s="749"/>
      <c r="FPJ91" s="749"/>
      <c r="FPK91" s="749"/>
      <c r="FPL91" s="749"/>
      <c r="FPM91" s="749"/>
      <c r="FPN91" s="749"/>
      <c r="FPO91" s="749"/>
      <c r="FPP91" s="749"/>
      <c r="FPQ91" s="749"/>
      <c r="FPR91" s="749"/>
      <c r="FPS91" s="749"/>
      <c r="FPT91" s="749"/>
      <c r="FPU91" s="749"/>
      <c r="FPV91" s="749"/>
      <c r="FPW91" s="749"/>
      <c r="FPX91" s="749"/>
      <c r="FPY91" s="749"/>
      <c r="FPZ91" s="749"/>
      <c r="FQA91" s="749"/>
      <c r="FQB91" s="749"/>
      <c r="FQC91" s="749"/>
      <c r="FQD91" s="749"/>
      <c r="FQE91" s="749"/>
      <c r="FQF91" s="749"/>
      <c r="FQG91" s="749"/>
      <c r="FQH91" s="749"/>
      <c r="FQI91" s="749"/>
      <c r="FQJ91" s="749"/>
      <c r="FQK91" s="749"/>
      <c r="FQL91" s="749"/>
      <c r="FQM91" s="749"/>
      <c r="FQN91" s="749"/>
      <c r="FQO91" s="749"/>
      <c r="FQP91" s="749"/>
      <c r="FQQ91" s="749"/>
      <c r="FQR91" s="749"/>
      <c r="FQS91" s="749"/>
      <c r="FQT91" s="749"/>
      <c r="FQU91" s="749"/>
      <c r="FQV91" s="749"/>
      <c r="FQW91" s="749"/>
      <c r="FQX91" s="749"/>
      <c r="FQY91" s="749"/>
      <c r="FQZ91" s="749"/>
      <c r="FRA91" s="749"/>
      <c r="FRB91" s="749"/>
      <c r="FRC91" s="749"/>
      <c r="FRD91" s="749"/>
      <c r="FRE91" s="749"/>
      <c r="FRF91" s="749"/>
      <c r="FRG91" s="749"/>
      <c r="FRH91" s="749"/>
      <c r="FRI91" s="749"/>
      <c r="FRJ91" s="749"/>
      <c r="FRK91" s="749"/>
      <c r="FRL91" s="749"/>
      <c r="FRM91" s="749"/>
      <c r="FRN91" s="749"/>
      <c r="FRO91" s="749"/>
      <c r="FRP91" s="749"/>
      <c r="FRQ91" s="749"/>
      <c r="FRR91" s="749"/>
      <c r="FRS91" s="749"/>
      <c r="FRT91" s="749"/>
      <c r="FRU91" s="749"/>
      <c r="FRV91" s="749"/>
      <c r="FRW91" s="749"/>
      <c r="FRX91" s="749"/>
      <c r="FRY91" s="749"/>
      <c r="FRZ91" s="749"/>
      <c r="FSA91" s="749"/>
      <c r="FSB91" s="749"/>
      <c r="FSC91" s="749"/>
      <c r="FSD91" s="749"/>
      <c r="FSE91" s="749"/>
      <c r="FSF91" s="749"/>
      <c r="FSG91" s="749"/>
      <c r="FSH91" s="749"/>
      <c r="FSI91" s="749"/>
      <c r="FSJ91" s="749"/>
      <c r="FSK91" s="749"/>
      <c r="FSL91" s="749"/>
      <c r="FSM91" s="749"/>
      <c r="FSN91" s="749"/>
      <c r="FSO91" s="749"/>
      <c r="FSP91" s="749"/>
      <c r="FSQ91" s="749"/>
      <c r="FSR91" s="749"/>
      <c r="FSS91" s="749"/>
      <c r="FST91" s="749"/>
      <c r="FSU91" s="749"/>
      <c r="FSV91" s="749"/>
      <c r="FSW91" s="749"/>
      <c r="FSX91" s="749"/>
      <c r="FSY91" s="749"/>
      <c r="FSZ91" s="749"/>
      <c r="FTA91" s="749"/>
      <c r="FTB91" s="749"/>
      <c r="FTC91" s="749"/>
      <c r="FTD91" s="749"/>
      <c r="FTE91" s="749"/>
      <c r="FTF91" s="749"/>
      <c r="FTG91" s="749"/>
      <c r="FTH91" s="749"/>
      <c r="FTI91" s="749"/>
      <c r="FTJ91" s="749"/>
      <c r="FTK91" s="749"/>
      <c r="FTL91" s="749"/>
      <c r="FTM91" s="749"/>
      <c r="FTN91" s="749"/>
      <c r="FTO91" s="749"/>
      <c r="FTP91" s="749"/>
      <c r="FTQ91" s="749"/>
      <c r="FTR91" s="749"/>
      <c r="FTS91" s="749"/>
      <c r="FTT91" s="749"/>
      <c r="FTU91" s="749"/>
      <c r="FTV91" s="749"/>
      <c r="FTW91" s="749"/>
      <c r="FTX91" s="749"/>
      <c r="FTY91" s="749"/>
      <c r="FTZ91" s="749"/>
      <c r="FUA91" s="749"/>
      <c r="FUB91" s="749"/>
      <c r="FUC91" s="749"/>
      <c r="FUD91" s="749"/>
      <c r="FUE91" s="749"/>
      <c r="FUF91" s="749"/>
      <c r="FUG91" s="749"/>
      <c r="FUH91" s="749"/>
      <c r="FUI91" s="749"/>
      <c r="FUJ91" s="749"/>
      <c r="FUK91" s="749"/>
      <c r="FUL91" s="749"/>
      <c r="FUM91" s="749"/>
      <c r="FUN91" s="749"/>
      <c r="FUO91" s="749"/>
      <c r="FUP91" s="749"/>
      <c r="FUQ91" s="749"/>
      <c r="FUR91" s="749"/>
      <c r="FUS91" s="749"/>
      <c r="FUT91" s="749"/>
      <c r="FUU91" s="749"/>
      <c r="FUV91" s="749"/>
      <c r="FUW91" s="749"/>
      <c r="FUX91" s="749"/>
      <c r="FUY91" s="749"/>
      <c r="FUZ91" s="749"/>
      <c r="FVA91" s="749"/>
      <c r="FVB91" s="749"/>
      <c r="FVC91" s="749"/>
      <c r="FVD91" s="749"/>
      <c r="FVE91" s="749"/>
      <c r="FVF91" s="749"/>
      <c r="FVG91" s="749"/>
      <c r="FVH91" s="749"/>
      <c r="FVI91" s="749"/>
      <c r="FVJ91" s="749"/>
      <c r="FVK91" s="749"/>
      <c r="FVL91" s="749"/>
      <c r="FVM91" s="749"/>
      <c r="FVN91" s="749"/>
      <c r="FVO91" s="749"/>
      <c r="FVP91" s="749"/>
      <c r="FVQ91" s="749"/>
      <c r="FVR91" s="749"/>
      <c r="FVS91" s="749"/>
      <c r="FVT91" s="749"/>
      <c r="FVU91" s="749"/>
      <c r="FVV91" s="749"/>
      <c r="FVW91" s="749"/>
      <c r="FVX91" s="749"/>
      <c r="FVY91" s="749"/>
      <c r="FVZ91" s="749"/>
      <c r="FWA91" s="749"/>
      <c r="FWB91" s="749"/>
      <c r="FWC91" s="749"/>
      <c r="FWD91" s="749"/>
      <c r="FWE91" s="749"/>
      <c r="FWF91" s="749"/>
      <c r="FWG91" s="749"/>
      <c r="FWH91" s="749"/>
      <c r="FWI91" s="749"/>
      <c r="FWJ91" s="749"/>
      <c r="FWK91" s="749"/>
      <c r="FWL91" s="749"/>
      <c r="FWM91" s="749"/>
      <c r="FWN91" s="749"/>
      <c r="FWO91" s="749"/>
      <c r="FWP91" s="749"/>
      <c r="FWQ91" s="749"/>
      <c r="FWR91" s="749"/>
      <c r="FWS91" s="749"/>
      <c r="FWT91" s="749"/>
      <c r="FWU91" s="749"/>
      <c r="FWV91" s="749"/>
      <c r="FWW91" s="749"/>
      <c r="FWX91" s="749"/>
      <c r="FWY91" s="749"/>
      <c r="FWZ91" s="749"/>
      <c r="FXA91" s="749"/>
      <c r="FXB91" s="749"/>
      <c r="FXC91" s="749"/>
      <c r="FXD91" s="749"/>
      <c r="FXE91" s="749"/>
      <c r="FXF91" s="749"/>
      <c r="FXG91" s="749"/>
      <c r="FXH91" s="749"/>
      <c r="FXI91" s="749"/>
      <c r="FXJ91" s="749"/>
      <c r="FXK91" s="749"/>
      <c r="FXL91" s="749"/>
      <c r="FXM91" s="749"/>
      <c r="FXN91" s="749"/>
      <c r="FXO91" s="749"/>
      <c r="FXP91" s="749"/>
      <c r="FXQ91" s="749"/>
      <c r="FXR91" s="749"/>
      <c r="FXS91" s="749"/>
      <c r="FXT91" s="749"/>
      <c r="FXU91" s="749"/>
      <c r="FXV91" s="749"/>
      <c r="FXW91" s="749"/>
      <c r="FXX91" s="749"/>
      <c r="FXY91" s="749"/>
      <c r="FXZ91" s="749"/>
      <c r="FYA91" s="749"/>
      <c r="FYB91" s="749"/>
      <c r="FYC91" s="749"/>
      <c r="FYD91" s="749"/>
      <c r="FYE91" s="749"/>
      <c r="FYF91" s="749"/>
      <c r="FYG91" s="749"/>
      <c r="FYH91" s="749"/>
      <c r="FYI91" s="749"/>
      <c r="FYJ91" s="749"/>
      <c r="FYK91" s="749"/>
      <c r="FYL91" s="749"/>
      <c r="FYM91" s="749"/>
      <c r="FYN91" s="749"/>
      <c r="FYO91" s="749"/>
      <c r="FYP91" s="749"/>
      <c r="FYQ91" s="749"/>
      <c r="FYR91" s="749"/>
      <c r="FYS91" s="749"/>
      <c r="FYT91" s="749"/>
      <c r="FYU91" s="749"/>
      <c r="FYV91" s="749"/>
      <c r="FYW91" s="749"/>
      <c r="FYX91" s="749"/>
      <c r="FYY91" s="749"/>
      <c r="FYZ91" s="749"/>
      <c r="FZA91" s="749"/>
      <c r="FZB91" s="749"/>
      <c r="FZC91" s="749"/>
      <c r="FZD91" s="749"/>
      <c r="FZE91" s="749"/>
      <c r="FZF91" s="749"/>
      <c r="FZG91" s="749"/>
      <c r="FZH91" s="749"/>
      <c r="FZI91" s="749"/>
      <c r="FZJ91" s="749"/>
      <c r="FZK91" s="749"/>
      <c r="FZL91" s="749"/>
      <c r="FZM91" s="749"/>
      <c r="FZN91" s="749"/>
      <c r="FZO91" s="749"/>
      <c r="FZP91" s="749"/>
      <c r="FZQ91" s="749"/>
      <c r="FZR91" s="749"/>
      <c r="FZS91" s="749"/>
      <c r="FZT91" s="749"/>
      <c r="FZU91" s="749"/>
      <c r="FZV91" s="749"/>
      <c r="FZW91" s="749"/>
      <c r="FZX91" s="749"/>
      <c r="FZY91" s="749"/>
      <c r="FZZ91" s="749"/>
      <c r="GAA91" s="749"/>
      <c r="GAB91" s="749"/>
      <c r="GAC91" s="749"/>
      <c r="GAD91" s="749"/>
      <c r="GAE91" s="749"/>
      <c r="GAF91" s="749"/>
      <c r="GAG91" s="749"/>
      <c r="GAH91" s="749"/>
      <c r="GAI91" s="749"/>
      <c r="GAJ91" s="749"/>
      <c r="GAK91" s="749"/>
      <c r="GAL91" s="749"/>
      <c r="GAM91" s="749"/>
      <c r="GAN91" s="749"/>
      <c r="GAO91" s="749"/>
      <c r="GAP91" s="749"/>
      <c r="GAQ91" s="749"/>
      <c r="GAR91" s="749"/>
      <c r="GAS91" s="749"/>
      <c r="GAT91" s="749"/>
      <c r="GAU91" s="749"/>
      <c r="GAV91" s="749"/>
      <c r="GAW91" s="749"/>
      <c r="GAX91" s="749"/>
      <c r="GAY91" s="749"/>
      <c r="GAZ91" s="749"/>
      <c r="GBA91" s="749"/>
      <c r="GBB91" s="749"/>
      <c r="GBC91" s="749"/>
      <c r="GBD91" s="749"/>
      <c r="GBE91" s="749"/>
      <c r="GBF91" s="749"/>
      <c r="GBG91" s="749"/>
      <c r="GBH91" s="749"/>
      <c r="GBI91" s="749"/>
      <c r="GBJ91" s="749"/>
      <c r="GBK91" s="749"/>
      <c r="GBL91" s="749"/>
      <c r="GBM91" s="749"/>
      <c r="GBN91" s="749"/>
      <c r="GBO91" s="749"/>
      <c r="GBP91" s="749"/>
      <c r="GBQ91" s="749"/>
      <c r="GBR91" s="749"/>
      <c r="GBS91" s="749"/>
      <c r="GBT91" s="749"/>
      <c r="GBU91" s="749"/>
      <c r="GBV91" s="749"/>
      <c r="GBW91" s="749"/>
      <c r="GBX91" s="749"/>
      <c r="GBY91" s="749"/>
      <c r="GBZ91" s="749"/>
      <c r="GCA91" s="749"/>
      <c r="GCB91" s="749"/>
      <c r="GCC91" s="749"/>
      <c r="GCD91" s="749"/>
      <c r="GCE91" s="749"/>
      <c r="GCF91" s="749"/>
      <c r="GCG91" s="749"/>
      <c r="GCH91" s="749"/>
      <c r="GCI91" s="749"/>
      <c r="GCJ91" s="749"/>
      <c r="GCK91" s="749"/>
      <c r="GCL91" s="749"/>
      <c r="GCM91" s="749"/>
      <c r="GCN91" s="749"/>
      <c r="GCO91" s="749"/>
      <c r="GCP91" s="749"/>
      <c r="GCQ91" s="749"/>
      <c r="GCR91" s="749"/>
      <c r="GCS91" s="749"/>
      <c r="GCT91" s="749"/>
      <c r="GCU91" s="749"/>
      <c r="GCV91" s="749"/>
      <c r="GCW91" s="749"/>
      <c r="GCX91" s="749"/>
      <c r="GCY91" s="749"/>
      <c r="GCZ91" s="749"/>
      <c r="GDA91" s="749"/>
      <c r="GDB91" s="749"/>
      <c r="GDC91" s="749"/>
      <c r="GDD91" s="749"/>
      <c r="GDE91" s="749"/>
      <c r="GDF91" s="749"/>
      <c r="GDG91" s="749"/>
      <c r="GDH91" s="749"/>
      <c r="GDI91" s="749"/>
      <c r="GDJ91" s="749"/>
      <c r="GDK91" s="749"/>
      <c r="GDL91" s="749"/>
      <c r="GDM91" s="749"/>
      <c r="GDN91" s="749"/>
      <c r="GDO91" s="749"/>
      <c r="GDP91" s="749"/>
      <c r="GDQ91" s="749"/>
      <c r="GDR91" s="749"/>
      <c r="GDS91" s="749"/>
      <c r="GDT91" s="749"/>
      <c r="GDU91" s="749"/>
      <c r="GDV91" s="749"/>
      <c r="GDW91" s="749"/>
      <c r="GDX91" s="749"/>
      <c r="GDY91" s="749"/>
      <c r="GDZ91" s="749"/>
      <c r="GEA91" s="749"/>
      <c r="GEB91" s="749"/>
      <c r="GEC91" s="749"/>
      <c r="GED91" s="749"/>
      <c r="GEE91" s="749"/>
      <c r="GEF91" s="749"/>
      <c r="GEG91" s="749"/>
      <c r="GEH91" s="749"/>
      <c r="GEI91" s="749"/>
      <c r="GEJ91" s="749"/>
      <c r="GEK91" s="749"/>
      <c r="GEL91" s="749"/>
      <c r="GEM91" s="749"/>
      <c r="GEN91" s="749"/>
      <c r="GEO91" s="749"/>
      <c r="GEP91" s="749"/>
      <c r="GEQ91" s="749"/>
      <c r="GER91" s="749"/>
      <c r="GES91" s="749"/>
      <c r="GET91" s="749"/>
      <c r="GEU91" s="749"/>
      <c r="GEV91" s="749"/>
      <c r="GEW91" s="749"/>
      <c r="GEX91" s="749"/>
      <c r="GEY91" s="749"/>
      <c r="GEZ91" s="749"/>
      <c r="GFA91" s="749"/>
      <c r="GFB91" s="749"/>
      <c r="GFC91" s="749"/>
      <c r="GFD91" s="749"/>
      <c r="GFE91" s="749"/>
      <c r="GFF91" s="749"/>
      <c r="GFG91" s="749"/>
      <c r="GFH91" s="749"/>
      <c r="GFI91" s="749"/>
      <c r="GFJ91" s="749"/>
      <c r="GFK91" s="749"/>
      <c r="GFL91" s="749"/>
      <c r="GFM91" s="749"/>
      <c r="GFN91" s="749"/>
      <c r="GFO91" s="749"/>
      <c r="GFP91" s="749"/>
      <c r="GFQ91" s="749"/>
      <c r="GFR91" s="749"/>
      <c r="GFS91" s="749"/>
      <c r="GFT91" s="749"/>
      <c r="GFU91" s="749"/>
      <c r="GFV91" s="749"/>
      <c r="GFW91" s="749"/>
      <c r="GFX91" s="749"/>
      <c r="GFY91" s="749"/>
      <c r="GFZ91" s="749"/>
      <c r="GGA91" s="749"/>
      <c r="GGB91" s="749"/>
      <c r="GGC91" s="749"/>
      <c r="GGD91" s="749"/>
      <c r="GGE91" s="749"/>
      <c r="GGF91" s="749"/>
      <c r="GGG91" s="749"/>
      <c r="GGH91" s="749"/>
      <c r="GGI91" s="749"/>
      <c r="GGJ91" s="749"/>
      <c r="GGK91" s="749"/>
      <c r="GGL91" s="749"/>
      <c r="GGM91" s="749"/>
      <c r="GGN91" s="749"/>
      <c r="GGO91" s="749"/>
      <c r="GGP91" s="749"/>
      <c r="GGQ91" s="749"/>
      <c r="GGR91" s="749"/>
      <c r="GGS91" s="749"/>
      <c r="GGT91" s="749"/>
      <c r="GGU91" s="749"/>
      <c r="GGV91" s="749"/>
      <c r="GGW91" s="749"/>
      <c r="GGX91" s="749"/>
      <c r="GGY91" s="749"/>
      <c r="GGZ91" s="749"/>
      <c r="GHA91" s="749"/>
      <c r="GHB91" s="749"/>
      <c r="GHC91" s="749"/>
      <c r="GHD91" s="749"/>
      <c r="GHE91" s="749"/>
      <c r="GHF91" s="749"/>
      <c r="GHG91" s="749"/>
      <c r="GHH91" s="749"/>
      <c r="GHI91" s="749"/>
      <c r="GHJ91" s="749"/>
      <c r="GHK91" s="749"/>
      <c r="GHL91" s="749"/>
      <c r="GHM91" s="749"/>
      <c r="GHN91" s="749"/>
      <c r="GHO91" s="749"/>
      <c r="GHP91" s="749"/>
      <c r="GHQ91" s="749"/>
      <c r="GHR91" s="749"/>
      <c r="GHS91" s="749"/>
      <c r="GHT91" s="749"/>
      <c r="GHU91" s="749"/>
      <c r="GHV91" s="749"/>
      <c r="GHW91" s="749"/>
      <c r="GHX91" s="749"/>
      <c r="GHY91" s="749"/>
      <c r="GHZ91" s="749"/>
      <c r="GIA91" s="749"/>
      <c r="GIB91" s="749"/>
      <c r="GIC91" s="749"/>
      <c r="GID91" s="749"/>
      <c r="GIE91" s="749"/>
      <c r="GIF91" s="749"/>
      <c r="GIG91" s="749"/>
      <c r="GIH91" s="749"/>
      <c r="GII91" s="749"/>
      <c r="GIJ91" s="749"/>
      <c r="GIK91" s="749"/>
      <c r="GIL91" s="749"/>
      <c r="GIM91" s="749"/>
      <c r="GIN91" s="749"/>
      <c r="GIO91" s="749"/>
      <c r="GIP91" s="749"/>
      <c r="GIQ91" s="749"/>
      <c r="GIR91" s="749"/>
      <c r="GIS91" s="749"/>
      <c r="GIT91" s="749"/>
      <c r="GIU91" s="749"/>
      <c r="GIV91" s="749"/>
      <c r="GIW91" s="749"/>
      <c r="GIX91" s="749"/>
      <c r="GIY91" s="749"/>
      <c r="GIZ91" s="749"/>
      <c r="GJA91" s="749"/>
      <c r="GJB91" s="749"/>
      <c r="GJC91" s="749"/>
      <c r="GJD91" s="749"/>
      <c r="GJE91" s="749"/>
      <c r="GJF91" s="749"/>
      <c r="GJG91" s="749"/>
      <c r="GJH91" s="749"/>
      <c r="GJI91" s="749"/>
      <c r="GJJ91" s="749"/>
      <c r="GJK91" s="749"/>
      <c r="GJL91" s="749"/>
      <c r="GJM91" s="749"/>
      <c r="GJN91" s="749"/>
      <c r="GJO91" s="749"/>
      <c r="GJP91" s="749"/>
      <c r="GJQ91" s="749"/>
      <c r="GJR91" s="749"/>
      <c r="GJS91" s="749"/>
      <c r="GJT91" s="749"/>
      <c r="GJU91" s="749"/>
      <c r="GJV91" s="749"/>
      <c r="GJW91" s="749"/>
      <c r="GJX91" s="749"/>
      <c r="GJY91" s="749"/>
      <c r="GJZ91" s="749"/>
      <c r="GKA91" s="749"/>
      <c r="GKB91" s="749"/>
      <c r="GKC91" s="749"/>
      <c r="GKD91" s="749"/>
      <c r="GKE91" s="749"/>
      <c r="GKF91" s="749"/>
      <c r="GKG91" s="749"/>
      <c r="GKH91" s="749"/>
      <c r="GKI91" s="749"/>
      <c r="GKJ91" s="749"/>
      <c r="GKK91" s="749"/>
      <c r="GKL91" s="749"/>
      <c r="GKM91" s="749"/>
      <c r="GKN91" s="749"/>
      <c r="GKO91" s="749"/>
      <c r="GKP91" s="749"/>
      <c r="GKQ91" s="749"/>
      <c r="GKR91" s="749"/>
      <c r="GKS91" s="749"/>
      <c r="GKT91" s="749"/>
      <c r="GKU91" s="749"/>
      <c r="GKV91" s="749"/>
      <c r="GKW91" s="749"/>
      <c r="GKX91" s="749"/>
      <c r="GKY91" s="749"/>
      <c r="GKZ91" s="749"/>
      <c r="GLA91" s="749"/>
      <c r="GLB91" s="749"/>
      <c r="GLC91" s="749"/>
      <c r="GLD91" s="749"/>
      <c r="GLE91" s="749"/>
      <c r="GLF91" s="749"/>
      <c r="GLG91" s="749"/>
      <c r="GLH91" s="749"/>
      <c r="GLI91" s="749"/>
      <c r="GLJ91" s="749"/>
      <c r="GLK91" s="749"/>
      <c r="GLL91" s="749"/>
      <c r="GLM91" s="749"/>
      <c r="GLN91" s="749"/>
      <c r="GLO91" s="749"/>
      <c r="GLP91" s="749"/>
      <c r="GLQ91" s="749"/>
      <c r="GLR91" s="749"/>
      <c r="GLS91" s="749"/>
      <c r="GLT91" s="749"/>
      <c r="GLU91" s="749"/>
      <c r="GLV91" s="749"/>
      <c r="GLW91" s="749"/>
      <c r="GLX91" s="749"/>
      <c r="GLY91" s="749"/>
      <c r="GLZ91" s="749"/>
      <c r="GMA91" s="749"/>
      <c r="GMB91" s="749"/>
      <c r="GMC91" s="749"/>
      <c r="GMD91" s="749"/>
      <c r="GME91" s="749"/>
      <c r="GMF91" s="749"/>
      <c r="GMG91" s="749"/>
      <c r="GMH91" s="749"/>
      <c r="GMI91" s="749"/>
      <c r="GMJ91" s="749"/>
      <c r="GMK91" s="749"/>
      <c r="GML91" s="749"/>
      <c r="GMM91" s="749"/>
      <c r="GMN91" s="749"/>
      <c r="GMO91" s="749"/>
      <c r="GMP91" s="749"/>
      <c r="GMQ91" s="749"/>
      <c r="GMR91" s="749"/>
      <c r="GMS91" s="749"/>
      <c r="GMT91" s="749"/>
      <c r="GMU91" s="749"/>
      <c r="GMV91" s="749"/>
      <c r="GMW91" s="749"/>
      <c r="GMX91" s="749"/>
      <c r="GMY91" s="749"/>
      <c r="GMZ91" s="749"/>
      <c r="GNA91" s="749"/>
      <c r="GNB91" s="749"/>
      <c r="GNC91" s="749"/>
      <c r="GND91" s="749"/>
      <c r="GNE91" s="749"/>
      <c r="GNF91" s="749"/>
      <c r="GNG91" s="749"/>
      <c r="GNH91" s="749"/>
      <c r="GNI91" s="749"/>
      <c r="GNJ91" s="749"/>
      <c r="GNK91" s="749"/>
      <c r="GNL91" s="749"/>
      <c r="GNM91" s="749"/>
      <c r="GNN91" s="749"/>
      <c r="GNO91" s="749"/>
      <c r="GNP91" s="749"/>
      <c r="GNQ91" s="749"/>
      <c r="GNR91" s="749"/>
      <c r="GNS91" s="749"/>
      <c r="GNT91" s="749"/>
      <c r="GNU91" s="749"/>
      <c r="GNV91" s="749"/>
      <c r="GNW91" s="749"/>
      <c r="GNX91" s="749"/>
      <c r="GNY91" s="749"/>
      <c r="GNZ91" s="749"/>
      <c r="GOA91" s="749"/>
      <c r="GOB91" s="749"/>
      <c r="GOC91" s="749"/>
      <c r="GOD91" s="749"/>
      <c r="GOE91" s="749"/>
      <c r="GOF91" s="749"/>
      <c r="GOG91" s="749"/>
      <c r="GOH91" s="749"/>
      <c r="GOI91" s="749"/>
      <c r="GOJ91" s="749"/>
      <c r="GOK91" s="749"/>
      <c r="GOL91" s="749"/>
      <c r="GOM91" s="749"/>
      <c r="GON91" s="749"/>
      <c r="GOO91" s="749"/>
      <c r="GOP91" s="749"/>
      <c r="GOQ91" s="749"/>
      <c r="GOR91" s="749"/>
      <c r="GOS91" s="749"/>
      <c r="GOT91" s="749"/>
      <c r="GOU91" s="749"/>
      <c r="GOV91" s="749"/>
      <c r="GOW91" s="749"/>
      <c r="GOX91" s="749"/>
      <c r="GOY91" s="749"/>
      <c r="GOZ91" s="749"/>
      <c r="GPA91" s="749"/>
      <c r="GPB91" s="749"/>
      <c r="GPC91" s="749"/>
      <c r="GPD91" s="749"/>
      <c r="GPE91" s="749"/>
      <c r="GPF91" s="749"/>
      <c r="GPG91" s="749"/>
      <c r="GPH91" s="749"/>
      <c r="GPI91" s="749"/>
      <c r="GPJ91" s="749"/>
      <c r="GPK91" s="749"/>
      <c r="GPL91" s="749"/>
      <c r="GPM91" s="749"/>
      <c r="GPN91" s="749"/>
      <c r="GPO91" s="749"/>
      <c r="GPP91" s="749"/>
      <c r="GPQ91" s="749"/>
      <c r="GPR91" s="749"/>
      <c r="GPS91" s="749"/>
      <c r="GPT91" s="749"/>
      <c r="GPU91" s="749"/>
      <c r="GPV91" s="749"/>
      <c r="GPW91" s="749"/>
      <c r="GPX91" s="749"/>
      <c r="GPY91" s="749"/>
      <c r="GPZ91" s="749"/>
      <c r="GQA91" s="749"/>
      <c r="GQB91" s="749"/>
      <c r="GQC91" s="749"/>
      <c r="GQD91" s="749"/>
      <c r="GQE91" s="749"/>
      <c r="GQF91" s="749"/>
      <c r="GQG91" s="749"/>
      <c r="GQH91" s="749"/>
      <c r="GQI91" s="749"/>
      <c r="GQJ91" s="749"/>
      <c r="GQK91" s="749"/>
      <c r="GQL91" s="749"/>
      <c r="GQM91" s="749"/>
      <c r="GQN91" s="749"/>
      <c r="GQO91" s="749"/>
      <c r="GQP91" s="749"/>
      <c r="GQQ91" s="749"/>
      <c r="GQR91" s="749"/>
      <c r="GQS91" s="749"/>
      <c r="GQT91" s="749"/>
      <c r="GQU91" s="749"/>
      <c r="GQV91" s="749"/>
      <c r="GQW91" s="749"/>
      <c r="GQX91" s="749"/>
      <c r="GQY91" s="749"/>
      <c r="GQZ91" s="749"/>
      <c r="GRA91" s="749"/>
      <c r="GRB91" s="749"/>
      <c r="GRC91" s="749"/>
      <c r="GRD91" s="749"/>
      <c r="GRE91" s="749"/>
      <c r="GRF91" s="749"/>
      <c r="GRG91" s="749"/>
      <c r="GRH91" s="749"/>
      <c r="GRI91" s="749"/>
      <c r="GRJ91" s="749"/>
      <c r="GRK91" s="749"/>
      <c r="GRL91" s="749"/>
      <c r="GRM91" s="749"/>
      <c r="GRN91" s="749"/>
      <c r="GRO91" s="749"/>
      <c r="GRP91" s="749"/>
      <c r="GRQ91" s="749"/>
      <c r="GRR91" s="749"/>
      <c r="GRS91" s="749"/>
      <c r="GRT91" s="749"/>
      <c r="GRU91" s="749"/>
      <c r="GRV91" s="749"/>
      <c r="GRW91" s="749"/>
      <c r="GRX91" s="749"/>
      <c r="GRY91" s="749"/>
      <c r="GRZ91" s="749"/>
      <c r="GSA91" s="749"/>
      <c r="GSB91" s="749"/>
      <c r="GSC91" s="749"/>
      <c r="GSD91" s="749"/>
      <c r="GSE91" s="749"/>
      <c r="GSF91" s="749"/>
      <c r="GSG91" s="749"/>
      <c r="GSH91" s="749"/>
      <c r="GSI91" s="749"/>
      <c r="GSJ91" s="749"/>
      <c r="GSK91" s="749"/>
      <c r="GSL91" s="749"/>
      <c r="GSM91" s="749"/>
      <c r="GSN91" s="749"/>
      <c r="GSO91" s="749"/>
      <c r="GSP91" s="749"/>
      <c r="GSQ91" s="749"/>
      <c r="GSR91" s="749"/>
      <c r="GSS91" s="749"/>
      <c r="GST91" s="749"/>
      <c r="GSU91" s="749"/>
      <c r="GSV91" s="749"/>
      <c r="GSW91" s="749"/>
      <c r="GSX91" s="749"/>
      <c r="GSY91" s="749"/>
      <c r="GSZ91" s="749"/>
      <c r="GTA91" s="749"/>
      <c r="GTB91" s="749"/>
      <c r="GTC91" s="749"/>
      <c r="GTD91" s="749"/>
      <c r="GTE91" s="749"/>
      <c r="GTF91" s="749"/>
      <c r="GTG91" s="749"/>
      <c r="GTH91" s="749"/>
      <c r="GTI91" s="749"/>
      <c r="GTJ91" s="749"/>
      <c r="GTK91" s="749"/>
      <c r="GTL91" s="749"/>
      <c r="GTM91" s="749"/>
      <c r="GTN91" s="749"/>
      <c r="GTO91" s="749"/>
      <c r="GTP91" s="749"/>
      <c r="GTQ91" s="749"/>
      <c r="GTR91" s="749"/>
      <c r="GTS91" s="749"/>
      <c r="GTT91" s="749"/>
      <c r="GTU91" s="749"/>
      <c r="GTV91" s="749"/>
      <c r="GTW91" s="749"/>
      <c r="GTX91" s="749"/>
      <c r="GTY91" s="749"/>
      <c r="GTZ91" s="749"/>
      <c r="GUA91" s="749"/>
      <c r="GUB91" s="749"/>
      <c r="GUC91" s="749"/>
      <c r="GUD91" s="749"/>
      <c r="GUE91" s="749"/>
      <c r="GUF91" s="749"/>
      <c r="GUG91" s="749"/>
      <c r="GUH91" s="749"/>
      <c r="GUI91" s="749"/>
      <c r="GUJ91" s="749"/>
      <c r="GUK91" s="749"/>
      <c r="GUL91" s="749"/>
      <c r="GUM91" s="749"/>
      <c r="GUN91" s="749"/>
      <c r="GUO91" s="749"/>
      <c r="GUP91" s="749"/>
      <c r="GUQ91" s="749"/>
      <c r="GUR91" s="749"/>
      <c r="GUS91" s="749"/>
      <c r="GUT91" s="749"/>
      <c r="GUU91" s="749"/>
      <c r="GUV91" s="749"/>
      <c r="GUW91" s="749"/>
      <c r="GUX91" s="749"/>
      <c r="GUY91" s="749"/>
      <c r="GUZ91" s="749"/>
      <c r="GVA91" s="749"/>
      <c r="GVB91" s="749"/>
      <c r="GVC91" s="749"/>
      <c r="GVD91" s="749"/>
      <c r="GVE91" s="749"/>
      <c r="GVF91" s="749"/>
      <c r="GVG91" s="749"/>
      <c r="GVH91" s="749"/>
      <c r="GVI91" s="749"/>
      <c r="GVJ91" s="749"/>
      <c r="GVK91" s="749"/>
      <c r="GVL91" s="749"/>
      <c r="GVM91" s="749"/>
      <c r="GVN91" s="749"/>
      <c r="GVO91" s="749"/>
      <c r="GVP91" s="749"/>
      <c r="GVQ91" s="749"/>
      <c r="GVR91" s="749"/>
      <c r="GVS91" s="749"/>
      <c r="GVT91" s="749"/>
      <c r="GVU91" s="749"/>
      <c r="GVV91" s="749"/>
      <c r="GVW91" s="749"/>
      <c r="GVX91" s="749"/>
      <c r="GVY91" s="749"/>
      <c r="GVZ91" s="749"/>
      <c r="GWA91" s="749"/>
      <c r="GWB91" s="749"/>
      <c r="GWC91" s="749"/>
      <c r="GWD91" s="749"/>
      <c r="GWE91" s="749"/>
      <c r="GWF91" s="749"/>
      <c r="GWG91" s="749"/>
      <c r="GWH91" s="749"/>
      <c r="GWI91" s="749"/>
      <c r="GWJ91" s="749"/>
      <c r="GWK91" s="749"/>
      <c r="GWL91" s="749"/>
      <c r="GWM91" s="749"/>
      <c r="GWN91" s="749"/>
      <c r="GWO91" s="749"/>
      <c r="GWP91" s="749"/>
      <c r="GWQ91" s="749"/>
      <c r="GWR91" s="749"/>
      <c r="GWS91" s="749"/>
      <c r="GWT91" s="749"/>
      <c r="GWU91" s="749"/>
      <c r="GWV91" s="749"/>
      <c r="GWW91" s="749"/>
      <c r="GWX91" s="749"/>
      <c r="GWY91" s="749"/>
      <c r="GWZ91" s="749"/>
      <c r="GXA91" s="749"/>
      <c r="GXB91" s="749"/>
      <c r="GXC91" s="749"/>
      <c r="GXD91" s="749"/>
      <c r="GXE91" s="749"/>
      <c r="GXF91" s="749"/>
      <c r="GXG91" s="749"/>
      <c r="GXH91" s="749"/>
      <c r="GXI91" s="749"/>
      <c r="GXJ91" s="749"/>
      <c r="GXK91" s="749"/>
      <c r="GXL91" s="749"/>
      <c r="GXM91" s="749"/>
      <c r="GXN91" s="749"/>
      <c r="GXO91" s="749"/>
      <c r="GXP91" s="749"/>
      <c r="GXQ91" s="749"/>
      <c r="GXR91" s="749"/>
      <c r="GXS91" s="749"/>
      <c r="GXT91" s="749"/>
      <c r="GXU91" s="749"/>
      <c r="GXV91" s="749"/>
      <c r="GXW91" s="749"/>
      <c r="GXX91" s="749"/>
      <c r="GXY91" s="749"/>
      <c r="GXZ91" s="749"/>
      <c r="GYA91" s="749"/>
      <c r="GYB91" s="749"/>
      <c r="GYC91" s="749"/>
      <c r="GYD91" s="749"/>
      <c r="GYE91" s="749"/>
      <c r="GYF91" s="749"/>
      <c r="GYG91" s="749"/>
      <c r="GYH91" s="749"/>
      <c r="GYI91" s="749"/>
      <c r="GYJ91" s="749"/>
      <c r="GYK91" s="749"/>
      <c r="GYL91" s="749"/>
      <c r="GYM91" s="749"/>
      <c r="GYN91" s="749"/>
      <c r="GYO91" s="749"/>
      <c r="GYP91" s="749"/>
      <c r="GYQ91" s="749"/>
      <c r="GYR91" s="749"/>
      <c r="GYS91" s="749"/>
      <c r="GYT91" s="749"/>
      <c r="GYU91" s="749"/>
      <c r="GYV91" s="749"/>
      <c r="GYW91" s="749"/>
      <c r="GYX91" s="749"/>
      <c r="GYY91" s="749"/>
      <c r="GYZ91" s="749"/>
      <c r="GZA91" s="749"/>
      <c r="GZB91" s="749"/>
      <c r="GZC91" s="749"/>
      <c r="GZD91" s="749"/>
      <c r="GZE91" s="749"/>
      <c r="GZF91" s="749"/>
      <c r="GZG91" s="749"/>
      <c r="GZH91" s="749"/>
      <c r="GZI91" s="749"/>
      <c r="GZJ91" s="749"/>
      <c r="GZK91" s="749"/>
      <c r="GZL91" s="749"/>
      <c r="GZM91" s="749"/>
      <c r="GZN91" s="749"/>
      <c r="GZO91" s="749"/>
      <c r="GZP91" s="749"/>
      <c r="GZQ91" s="749"/>
      <c r="GZR91" s="749"/>
      <c r="GZS91" s="749"/>
      <c r="GZT91" s="749"/>
      <c r="GZU91" s="749"/>
      <c r="GZV91" s="749"/>
      <c r="GZW91" s="749"/>
      <c r="GZX91" s="749"/>
      <c r="GZY91" s="749"/>
      <c r="GZZ91" s="749"/>
      <c r="HAA91" s="749"/>
      <c r="HAB91" s="749"/>
      <c r="HAC91" s="749"/>
      <c r="HAD91" s="749"/>
      <c r="HAE91" s="749"/>
      <c r="HAF91" s="749"/>
      <c r="HAG91" s="749"/>
      <c r="HAH91" s="749"/>
      <c r="HAI91" s="749"/>
      <c r="HAJ91" s="749"/>
      <c r="HAK91" s="749"/>
      <c r="HAL91" s="749"/>
      <c r="HAM91" s="749"/>
      <c r="HAN91" s="749"/>
      <c r="HAO91" s="749"/>
      <c r="HAP91" s="749"/>
      <c r="HAQ91" s="749"/>
      <c r="HAR91" s="749"/>
      <c r="HAS91" s="749"/>
      <c r="HAT91" s="749"/>
      <c r="HAU91" s="749"/>
      <c r="HAV91" s="749"/>
      <c r="HAW91" s="749"/>
      <c r="HAX91" s="749"/>
      <c r="HAY91" s="749"/>
      <c r="HAZ91" s="749"/>
      <c r="HBA91" s="749"/>
      <c r="HBB91" s="749"/>
      <c r="HBC91" s="749"/>
      <c r="HBD91" s="749"/>
      <c r="HBE91" s="749"/>
      <c r="HBF91" s="749"/>
      <c r="HBG91" s="749"/>
      <c r="HBH91" s="749"/>
      <c r="HBI91" s="749"/>
      <c r="HBJ91" s="749"/>
      <c r="HBK91" s="749"/>
      <c r="HBL91" s="749"/>
      <c r="HBM91" s="749"/>
      <c r="HBN91" s="749"/>
      <c r="HBO91" s="749"/>
      <c r="HBP91" s="749"/>
      <c r="HBQ91" s="749"/>
      <c r="HBR91" s="749"/>
      <c r="HBS91" s="749"/>
      <c r="HBT91" s="749"/>
      <c r="HBU91" s="749"/>
      <c r="HBV91" s="749"/>
      <c r="HBW91" s="749"/>
      <c r="HBX91" s="749"/>
      <c r="HBY91" s="749"/>
      <c r="HBZ91" s="749"/>
      <c r="HCA91" s="749"/>
      <c r="HCB91" s="749"/>
      <c r="HCC91" s="749"/>
      <c r="HCD91" s="749"/>
      <c r="HCE91" s="749"/>
      <c r="HCF91" s="749"/>
      <c r="HCG91" s="749"/>
      <c r="HCH91" s="749"/>
      <c r="HCI91" s="749"/>
      <c r="HCJ91" s="749"/>
      <c r="HCK91" s="749"/>
      <c r="HCL91" s="749"/>
      <c r="HCM91" s="749"/>
      <c r="HCN91" s="749"/>
      <c r="HCO91" s="749"/>
      <c r="HCP91" s="749"/>
      <c r="HCQ91" s="749"/>
      <c r="HCR91" s="749"/>
      <c r="HCS91" s="749"/>
      <c r="HCT91" s="749"/>
      <c r="HCU91" s="749"/>
      <c r="HCV91" s="749"/>
      <c r="HCW91" s="749"/>
      <c r="HCX91" s="749"/>
      <c r="HCY91" s="749"/>
      <c r="HCZ91" s="749"/>
      <c r="HDA91" s="749"/>
      <c r="HDB91" s="749"/>
      <c r="HDC91" s="749"/>
      <c r="HDD91" s="749"/>
      <c r="HDE91" s="749"/>
      <c r="HDF91" s="749"/>
      <c r="HDG91" s="749"/>
      <c r="HDH91" s="749"/>
      <c r="HDI91" s="749"/>
      <c r="HDJ91" s="749"/>
      <c r="HDK91" s="749"/>
      <c r="HDL91" s="749"/>
      <c r="HDM91" s="749"/>
      <c r="HDN91" s="749"/>
      <c r="HDO91" s="749"/>
      <c r="HDP91" s="749"/>
      <c r="HDQ91" s="749"/>
      <c r="HDR91" s="749"/>
      <c r="HDS91" s="749"/>
      <c r="HDT91" s="749"/>
      <c r="HDU91" s="749"/>
      <c r="HDV91" s="749"/>
      <c r="HDW91" s="749"/>
      <c r="HDX91" s="749"/>
      <c r="HDY91" s="749"/>
      <c r="HDZ91" s="749"/>
      <c r="HEA91" s="749"/>
      <c r="HEB91" s="749"/>
      <c r="HEC91" s="749"/>
      <c r="HED91" s="749"/>
      <c r="HEE91" s="749"/>
      <c r="HEF91" s="749"/>
      <c r="HEG91" s="749"/>
      <c r="HEH91" s="749"/>
      <c r="HEI91" s="749"/>
      <c r="HEJ91" s="749"/>
      <c r="HEK91" s="749"/>
      <c r="HEL91" s="749"/>
      <c r="HEM91" s="749"/>
      <c r="HEN91" s="749"/>
      <c r="HEO91" s="749"/>
      <c r="HEP91" s="749"/>
      <c r="HEQ91" s="749"/>
      <c r="HER91" s="749"/>
      <c r="HES91" s="749"/>
      <c r="HET91" s="749"/>
      <c r="HEU91" s="749"/>
      <c r="HEV91" s="749"/>
      <c r="HEW91" s="749"/>
      <c r="HEX91" s="749"/>
      <c r="HEY91" s="749"/>
      <c r="HEZ91" s="749"/>
      <c r="HFA91" s="749"/>
      <c r="HFB91" s="749"/>
      <c r="HFC91" s="749"/>
      <c r="HFD91" s="749"/>
      <c r="HFE91" s="749"/>
      <c r="HFF91" s="749"/>
      <c r="HFG91" s="749"/>
      <c r="HFH91" s="749"/>
      <c r="HFI91" s="749"/>
      <c r="HFJ91" s="749"/>
      <c r="HFK91" s="749"/>
      <c r="HFL91" s="749"/>
      <c r="HFM91" s="749"/>
      <c r="HFN91" s="749"/>
      <c r="HFO91" s="749"/>
      <c r="HFP91" s="749"/>
      <c r="HFQ91" s="749"/>
      <c r="HFR91" s="749"/>
      <c r="HFS91" s="749"/>
      <c r="HFT91" s="749"/>
      <c r="HFU91" s="749"/>
      <c r="HFV91" s="749"/>
      <c r="HFW91" s="749"/>
      <c r="HFX91" s="749"/>
      <c r="HFY91" s="749"/>
      <c r="HFZ91" s="749"/>
      <c r="HGA91" s="749"/>
      <c r="HGB91" s="749"/>
      <c r="HGC91" s="749"/>
      <c r="HGD91" s="749"/>
      <c r="HGE91" s="749"/>
      <c r="HGF91" s="749"/>
      <c r="HGG91" s="749"/>
      <c r="HGH91" s="749"/>
      <c r="HGI91" s="749"/>
      <c r="HGJ91" s="749"/>
      <c r="HGK91" s="749"/>
      <c r="HGL91" s="749"/>
      <c r="HGM91" s="749"/>
      <c r="HGN91" s="749"/>
      <c r="HGO91" s="749"/>
      <c r="HGP91" s="749"/>
      <c r="HGQ91" s="749"/>
      <c r="HGR91" s="749"/>
      <c r="HGS91" s="749"/>
      <c r="HGT91" s="749"/>
      <c r="HGU91" s="749"/>
      <c r="HGV91" s="749"/>
      <c r="HGW91" s="749"/>
      <c r="HGX91" s="749"/>
      <c r="HGY91" s="749"/>
      <c r="HGZ91" s="749"/>
      <c r="HHA91" s="749"/>
      <c r="HHB91" s="749"/>
      <c r="HHC91" s="749"/>
      <c r="HHD91" s="749"/>
      <c r="HHE91" s="749"/>
      <c r="HHF91" s="749"/>
      <c r="HHG91" s="749"/>
      <c r="HHH91" s="749"/>
      <c r="HHI91" s="749"/>
      <c r="HHJ91" s="749"/>
      <c r="HHK91" s="749"/>
      <c r="HHL91" s="749"/>
      <c r="HHM91" s="749"/>
      <c r="HHN91" s="749"/>
      <c r="HHO91" s="749"/>
      <c r="HHP91" s="749"/>
      <c r="HHQ91" s="749"/>
      <c r="HHR91" s="749"/>
      <c r="HHS91" s="749"/>
      <c r="HHT91" s="749"/>
      <c r="HHU91" s="749"/>
      <c r="HHV91" s="749"/>
      <c r="HHW91" s="749"/>
      <c r="HHX91" s="749"/>
      <c r="HHY91" s="749"/>
      <c r="HHZ91" s="749"/>
      <c r="HIA91" s="749"/>
      <c r="HIB91" s="749"/>
      <c r="HIC91" s="749"/>
      <c r="HID91" s="749"/>
      <c r="HIE91" s="749"/>
      <c r="HIF91" s="749"/>
      <c r="HIG91" s="749"/>
      <c r="HIH91" s="749"/>
      <c r="HII91" s="749"/>
      <c r="HIJ91" s="749"/>
      <c r="HIK91" s="749"/>
      <c r="HIL91" s="749"/>
      <c r="HIM91" s="749"/>
      <c r="HIN91" s="749"/>
      <c r="HIO91" s="749"/>
      <c r="HIP91" s="749"/>
      <c r="HIQ91" s="749"/>
      <c r="HIR91" s="749"/>
      <c r="HIS91" s="749"/>
      <c r="HIT91" s="749"/>
      <c r="HIU91" s="749"/>
      <c r="HIV91" s="749"/>
      <c r="HIW91" s="749"/>
      <c r="HIX91" s="749"/>
      <c r="HIY91" s="749"/>
      <c r="HIZ91" s="749"/>
      <c r="HJA91" s="749"/>
      <c r="HJB91" s="749"/>
      <c r="HJC91" s="749"/>
      <c r="HJD91" s="749"/>
      <c r="HJE91" s="749"/>
      <c r="HJF91" s="749"/>
      <c r="HJG91" s="749"/>
      <c r="HJH91" s="749"/>
      <c r="HJI91" s="749"/>
      <c r="HJJ91" s="749"/>
      <c r="HJK91" s="749"/>
      <c r="HJL91" s="749"/>
      <c r="HJM91" s="749"/>
      <c r="HJN91" s="749"/>
      <c r="HJO91" s="749"/>
      <c r="HJP91" s="749"/>
      <c r="HJQ91" s="749"/>
      <c r="HJR91" s="749"/>
      <c r="HJS91" s="749"/>
      <c r="HJT91" s="749"/>
      <c r="HJU91" s="749"/>
      <c r="HJV91" s="749"/>
      <c r="HJW91" s="749"/>
      <c r="HJX91" s="749"/>
      <c r="HJY91" s="749"/>
      <c r="HJZ91" s="749"/>
      <c r="HKA91" s="749"/>
      <c r="HKB91" s="749"/>
      <c r="HKC91" s="749"/>
      <c r="HKD91" s="749"/>
      <c r="HKE91" s="749"/>
      <c r="HKF91" s="749"/>
      <c r="HKG91" s="749"/>
      <c r="HKH91" s="749"/>
      <c r="HKI91" s="749"/>
      <c r="HKJ91" s="749"/>
      <c r="HKK91" s="749"/>
      <c r="HKL91" s="749"/>
      <c r="HKM91" s="749"/>
      <c r="HKN91" s="749"/>
      <c r="HKO91" s="749"/>
      <c r="HKP91" s="749"/>
      <c r="HKQ91" s="749"/>
      <c r="HKR91" s="749"/>
      <c r="HKS91" s="749"/>
      <c r="HKT91" s="749"/>
      <c r="HKU91" s="749"/>
      <c r="HKV91" s="749"/>
      <c r="HKW91" s="749"/>
      <c r="HKX91" s="749"/>
      <c r="HKY91" s="749"/>
      <c r="HKZ91" s="749"/>
      <c r="HLA91" s="749"/>
      <c r="HLB91" s="749"/>
      <c r="HLC91" s="749"/>
      <c r="HLD91" s="749"/>
      <c r="HLE91" s="749"/>
      <c r="HLF91" s="749"/>
      <c r="HLG91" s="749"/>
      <c r="HLH91" s="749"/>
      <c r="HLI91" s="749"/>
      <c r="HLJ91" s="749"/>
      <c r="HLK91" s="749"/>
      <c r="HLL91" s="749"/>
      <c r="HLM91" s="749"/>
      <c r="HLN91" s="749"/>
      <c r="HLO91" s="749"/>
      <c r="HLP91" s="749"/>
      <c r="HLQ91" s="749"/>
      <c r="HLR91" s="749"/>
      <c r="HLS91" s="749"/>
      <c r="HLT91" s="749"/>
      <c r="HLU91" s="749"/>
      <c r="HLV91" s="749"/>
      <c r="HLW91" s="749"/>
      <c r="HLX91" s="749"/>
      <c r="HLY91" s="749"/>
      <c r="HLZ91" s="749"/>
      <c r="HMA91" s="749"/>
      <c r="HMB91" s="749"/>
      <c r="HMC91" s="749"/>
      <c r="HMD91" s="749"/>
      <c r="HME91" s="749"/>
      <c r="HMF91" s="749"/>
      <c r="HMG91" s="749"/>
      <c r="HMH91" s="749"/>
      <c r="HMI91" s="749"/>
      <c r="HMJ91" s="749"/>
      <c r="HMK91" s="749"/>
      <c r="HML91" s="749"/>
      <c r="HMM91" s="749"/>
      <c r="HMN91" s="749"/>
      <c r="HMO91" s="749"/>
      <c r="HMP91" s="749"/>
      <c r="HMQ91" s="749"/>
      <c r="HMR91" s="749"/>
      <c r="HMS91" s="749"/>
      <c r="HMT91" s="749"/>
      <c r="HMU91" s="749"/>
      <c r="HMV91" s="749"/>
      <c r="HMW91" s="749"/>
      <c r="HMX91" s="749"/>
      <c r="HMY91" s="749"/>
      <c r="HMZ91" s="749"/>
      <c r="HNA91" s="749"/>
      <c r="HNB91" s="749"/>
      <c r="HNC91" s="749"/>
      <c r="HND91" s="749"/>
      <c r="HNE91" s="749"/>
      <c r="HNF91" s="749"/>
      <c r="HNG91" s="749"/>
      <c r="HNH91" s="749"/>
      <c r="HNI91" s="749"/>
      <c r="HNJ91" s="749"/>
      <c r="HNK91" s="749"/>
      <c r="HNL91" s="749"/>
      <c r="HNM91" s="749"/>
      <c r="HNN91" s="749"/>
      <c r="HNO91" s="749"/>
      <c r="HNP91" s="749"/>
      <c r="HNQ91" s="749"/>
      <c r="HNR91" s="749"/>
      <c r="HNS91" s="749"/>
      <c r="HNT91" s="749"/>
      <c r="HNU91" s="749"/>
      <c r="HNV91" s="749"/>
      <c r="HNW91" s="749"/>
      <c r="HNX91" s="749"/>
      <c r="HNY91" s="749"/>
      <c r="HNZ91" s="749"/>
      <c r="HOA91" s="749"/>
      <c r="HOB91" s="749"/>
      <c r="HOC91" s="749"/>
      <c r="HOD91" s="749"/>
      <c r="HOE91" s="749"/>
      <c r="HOF91" s="749"/>
      <c r="HOG91" s="749"/>
      <c r="HOH91" s="749"/>
      <c r="HOI91" s="749"/>
      <c r="HOJ91" s="749"/>
      <c r="HOK91" s="749"/>
      <c r="HOL91" s="749"/>
      <c r="HOM91" s="749"/>
      <c r="HON91" s="749"/>
      <c r="HOO91" s="749"/>
      <c r="HOP91" s="749"/>
      <c r="HOQ91" s="749"/>
      <c r="HOR91" s="749"/>
      <c r="HOS91" s="749"/>
      <c r="HOT91" s="749"/>
      <c r="HOU91" s="749"/>
      <c r="HOV91" s="749"/>
      <c r="HOW91" s="749"/>
      <c r="HOX91" s="749"/>
      <c r="HOY91" s="749"/>
      <c r="HOZ91" s="749"/>
      <c r="HPA91" s="749"/>
      <c r="HPB91" s="749"/>
      <c r="HPC91" s="749"/>
      <c r="HPD91" s="749"/>
      <c r="HPE91" s="749"/>
      <c r="HPF91" s="749"/>
      <c r="HPG91" s="749"/>
      <c r="HPH91" s="749"/>
      <c r="HPI91" s="749"/>
      <c r="HPJ91" s="749"/>
      <c r="HPK91" s="749"/>
      <c r="HPL91" s="749"/>
      <c r="HPM91" s="749"/>
      <c r="HPN91" s="749"/>
      <c r="HPO91" s="749"/>
      <c r="HPP91" s="749"/>
      <c r="HPQ91" s="749"/>
      <c r="HPR91" s="749"/>
      <c r="HPS91" s="749"/>
      <c r="HPT91" s="749"/>
      <c r="HPU91" s="749"/>
      <c r="HPV91" s="749"/>
      <c r="HPW91" s="749"/>
      <c r="HPX91" s="749"/>
      <c r="HPY91" s="749"/>
      <c r="HPZ91" s="749"/>
      <c r="HQA91" s="749"/>
      <c r="HQB91" s="749"/>
      <c r="HQC91" s="749"/>
      <c r="HQD91" s="749"/>
      <c r="HQE91" s="749"/>
      <c r="HQF91" s="749"/>
      <c r="HQG91" s="749"/>
      <c r="HQH91" s="749"/>
      <c r="HQI91" s="749"/>
      <c r="HQJ91" s="749"/>
      <c r="HQK91" s="749"/>
      <c r="HQL91" s="749"/>
      <c r="HQM91" s="749"/>
      <c r="HQN91" s="749"/>
      <c r="HQO91" s="749"/>
      <c r="HQP91" s="749"/>
      <c r="HQQ91" s="749"/>
      <c r="HQR91" s="749"/>
      <c r="HQS91" s="749"/>
      <c r="HQT91" s="749"/>
      <c r="HQU91" s="749"/>
      <c r="HQV91" s="749"/>
      <c r="HQW91" s="749"/>
      <c r="HQX91" s="749"/>
      <c r="HQY91" s="749"/>
      <c r="HQZ91" s="749"/>
      <c r="HRA91" s="749"/>
      <c r="HRB91" s="749"/>
      <c r="HRC91" s="749"/>
      <c r="HRD91" s="749"/>
      <c r="HRE91" s="749"/>
      <c r="HRF91" s="749"/>
      <c r="HRG91" s="749"/>
      <c r="HRH91" s="749"/>
      <c r="HRI91" s="749"/>
      <c r="HRJ91" s="749"/>
      <c r="HRK91" s="749"/>
      <c r="HRL91" s="749"/>
      <c r="HRM91" s="749"/>
      <c r="HRN91" s="749"/>
      <c r="HRO91" s="749"/>
      <c r="HRP91" s="749"/>
      <c r="HRQ91" s="749"/>
      <c r="HRR91" s="749"/>
      <c r="HRS91" s="749"/>
      <c r="HRT91" s="749"/>
      <c r="HRU91" s="749"/>
      <c r="HRV91" s="749"/>
      <c r="HRW91" s="749"/>
      <c r="HRX91" s="749"/>
      <c r="HRY91" s="749"/>
      <c r="HRZ91" s="749"/>
      <c r="HSA91" s="749"/>
      <c r="HSB91" s="749"/>
      <c r="HSC91" s="749"/>
      <c r="HSD91" s="749"/>
      <c r="HSE91" s="749"/>
      <c r="HSF91" s="749"/>
      <c r="HSG91" s="749"/>
      <c r="HSH91" s="749"/>
      <c r="HSI91" s="749"/>
      <c r="HSJ91" s="749"/>
      <c r="HSK91" s="749"/>
      <c r="HSL91" s="749"/>
      <c r="HSM91" s="749"/>
      <c r="HSN91" s="749"/>
      <c r="HSO91" s="749"/>
      <c r="HSP91" s="749"/>
      <c r="HSQ91" s="749"/>
      <c r="HSR91" s="749"/>
      <c r="HSS91" s="749"/>
      <c r="HST91" s="749"/>
      <c r="HSU91" s="749"/>
      <c r="HSV91" s="749"/>
      <c r="HSW91" s="749"/>
      <c r="HSX91" s="749"/>
      <c r="HSY91" s="749"/>
      <c r="HSZ91" s="749"/>
      <c r="HTA91" s="749"/>
      <c r="HTB91" s="749"/>
      <c r="HTC91" s="749"/>
      <c r="HTD91" s="749"/>
      <c r="HTE91" s="749"/>
      <c r="HTF91" s="749"/>
      <c r="HTG91" s="749"/>
      <c r="HTH91" s="749"/>
      <c r="HTI91" s="749"/>
      <c r="HTJ91" s="749"/>
      <c r="HTK91" s="749"/>
      <c r="HTL91" s="749"/>
      <c r="HTM91" s="749"/>
      <c r="HTN91" s="749"/>
      <c r="HTO91" s="749"/>
      <c r="HTP91" s="749"/>
      <c r="HTQ91" s="749"/>
      <c r="HTR91" s="749"/>
      <c r="HTS91" s="749"/>
      <c r="HTT91" s="749"/>
      <c r="HTU91" s="749"/>
      <c r="HTV91" s="749"/>
      <c r="HTW91" s="749"/>
      <c r="HTX91" s="749"/>
      <c r="HTY91" s="749"/>
      <c r="HTZ91" s="749"/>
      <c r="HUA91" s="749"/>
      <c r="HUB91" s="749"/>
      <c r="HUC91" s="749"/>
      <c r="HUD91" s="749"/>
      <c r="HUE91" s="749"/>
      <c r="HUF91" s="749"/>
      <c r="HUG91" s="749"/>
      <c r="HUH91" s="749"/>
      <c r="HUI91" s="749"/>
      <c r="HUJ91" s="749"/>
      <c r="HUK91" s="749"/>
      <c r="HUL91" s="749"/>
      <c r="HUM91" s="749"/>
      <c r="HUN91" s="749"/>
      <c r="HUO91" s="749"/>
      <c r="HUP91" s="749"/>
      <c r="HUQ91" s="749"/>
      <c r="HUR91" s="749"/>
      <c r="HUS91" s="749"/>
      <c r="HUT91" s="749"/>
      <c r="HUU91" s="749"/>
      <c r="HUV91" s="749"/>
      <c r="HUW91" s="749"/>
      <c r="HUX91" s="749"/>
      <c r="HUY91" s="749"/>
      <c r="HUZ91" s="749"/>
      <c r="HVA91" s="749"/>
      <c r="HVB91" s="749"/>
      <c r="HVC91" s="749"/>
      <c r="HVD91" s="749"/>
      <c r="HVE91" s="749"/>
      <c r="HVF91" s="749"/>
      <c r="HVG91" s="749"/>
      <c r="HVH91" s="749"/>
      <c r="HVI91" s="749"/>
      <c r="HVJ91" s="749"/>
      <c r="HVK91" s="749"/>
      <c r="HVL91" s="749"/>
      <c r="HVM91" s="749"/>
      <c r="HVN91" s="749"/>
      <c r="HVO91" s="749"/>
      <c r="HVP91" s="749"/>
      <c r="HVQ91" s="749"/>
      <c r="HVR91" s="749"/>
      <c r="HVS91" s="749"/>
      <c r="HVT91" s="749"/>
      <c r="HVU91" s="749"/>
      <c r="HVV91" s="749"/>
      <c r="HVW91" s="749"/>
      <c r="HVX91" s="749"/>
      <c r="HVY91" s="749"/>
      <c r="HVZ91" s="749"/>
      <c r="HWA91" s="749"/>
      <c r="HWB91" s="749"/>
      <c r="HWC91" s="749"/>
      <c r="HWD91" s="749"/>
      <c r="HWE91" s="749"/>
      <c r="HWF91" s="749"/>
      <c r="HWG91" s="749"/>
      <c r="HWH91" s="749"/>
      <c r="HWI91" s="749"/>
      <c r="HWJ91" s="749"/>
      <c r="HWK91" s="749"/>
      <c r="HWL91" s="749"/>
      <c r="HWM91" s="749"/>
      <c r="HWN91" s="749"/>
      <c r="HWO91" s="749"/>
      <c r="HWP91" s="749"/>
      <c r="HWQ91" s="749"/>
      <c r="HWR91" s="749"/>
      <c r="HWS91" s="749"/>
      <c r="HWT91" s="749"/>
      <c r="HWU91" s="749"/>
      <c r="HWV91" s="749"/>
      <c r="HWW91" s="749"/>
      <c r="HWX91" s="749"/>
      <c r="HWY91" s="749"/>
      <c r="HWZ91" s="749"/>
      <c r="HXA91" s="749"/>
      <c r="HXB91" s="749"/>
      <c r="HXC91" s="749"/>
      <c r="HXD91" s="749"/>
      <c r="HXE91" s="749"/>
      <c r="HXF91" s="749"/>
      <c r="HXG91" s="749"/>
      <c r="HXH91" s="749"/>
      <c r="HXI91" s="749"/>
      <c r="HXJ91" s="749"/>
      <c r="HXK91" s="749"/>
      <c r="HXL91" s="749"/>
      <c r="HXM91" s="749"/>
      <c r="HXN91" s="749"/>
      <c r="HXO91" s="749"/>
      <c r="HXP91" s="749"/>
      <c r="HXQ91" s="749"/>
      <c r="HXR91" s="749"/>
      <c r="HXS91" s="749"/>
      <c r="HXT91" s="749"/>
      <c r="HXU91" s="749"/>
      <c r="HXV91" s="749"/>
      <c r="HXW91" s="749"/>
      <c r="HXX91" s="749"/>
      <c r="HXY91" s="749"/>
      <c r="HXZ91" s="749"/>
      <c r="HYA91" s="749"/>
      <c r="HYB91" s="749"/>
      <c r="HYC91" s="749"/>
      <c r="HYD91" s="749"/>
      <c r="HYE91" s="749"/>
      <c r="HYF91" s="749"/>
      <c r="HYG91" s="749"/>
      <c r="HYH91" s="749"/>
      <c r="HYI91" s="749"/>
      <c r="HYJ91" s="749"/>
      <c r="HYK91" s="749"/>
      <c r="HYL91" s="749"/>
      <c r="HYM91" s="749"/>
      <c r="HYN91" s="749"/>
      <c r="HYO91" s="749"/>
      <c r="HYP91" s="749"/>
      <c r="HYQ91" s="749"/>
      <c r="HYR91" s="749"/>
      <c r="HYS91" s="749"/>
      <c r="HYT91" s="749"/>
      <c r="HYU91" s="749"/>
      <c r="HYV91" s="749"/>
      <c r="HYW91" s="749"/>
      <c r="HYX91" s="749"/>
      <c r="HYY91" s="749"/>
      <c r="HYZ91" s="749"/>
      <c r="HZA91" s="749"/>
      <c r="HZB91" s="749"/>
      <c r="HZC91" s="749"/>
      <c r="HZD91" s="749"/>
      <c r="HZE91" s="749"/>
      <c r="HZF91" s="749"/>
      <c r="HZG91" s="749"/>
      <c r="HZH91" s="749"/>
      <c r="HZI91" s="749"/>
      <c r="HZJ91" s="749"/>
      <c r="HZK91" s="749"/>
      <c r="HZL91" s="749"/>
      <c r="HZM91" s="749"/>
      <c r="HZN91" s="749"/>
      <c r="HZO91" s="749"/>
      <c r="HZP91" s="749"/>
      <c r="HZQ91" s="749"/>
      <c r="HZR91" s="749"/>
      <c r="HZS91" s="749"/>
      <c r="HZT91" s="749"/>
      <c r="HZU91" s="749"/>
      <c r="HZV91" s="749"/>
      <c r="HZW91" s="749"/>
      <c r="HZX91" s="749"/>
      <c r="HZY91" s="749"/>
      <c r="HZZ91" s="749"/>
      <c r="IAA91" s="749"/>
      <c r="IAB91" s="749"/>
      <c r="IAC91" s="749"/>
      <c r="IAD91" s="749"/>
      <c r="IAE91" s="749"/>
      <c r="IAF91" s="749"/>
      <c r="IAG91" s="749"/>
      <c r="IAH91" s="749"/>
      <c r="IAI91" s="749"/>
      <c r="IAJ91" s="749"/>
      <c r="IAK91" s="749"/>
      <c r="IAL91" s="749"/>
      <c r="IAM91" s="749"/>
      <c r="IAN91" s="749"/>
      <c r="IAO91" s="749"/>
      <c r="IAP91" s="749"/>
      <c r="IAQ91" s="749"/>
      <c r="IAR91" s="749"/>
      <c r="IAS91" s="749"/>
      <c r="IAT91" s="749"/>
      <c r="IAU91" s="749"/>
      <c r="IAV91" s="749"/>
      <c r="IAW91" s="749"/>
      <c r="IAX91" s="749"/>
      <c r="IAY91" s="749"/>
      <c r="IAZ91" s="749"/>
      <c r="IBA91" s="749"/>
      <c r="IBB91" s="749"/>
      <c r="IBC91" s="749"/>
      <c r="IBD91" s="749"/>
      <c r="IBE91" s="749"/>
      <c r="IBF91" s="749"/>
      <c r="IBG91" s="749"/>
      <c r="IBH91" s="749"/>
      <c r="IBI91" s="749"/>
      <c r="IBJ91" s="749"/>
      <c r="IBK91" s="749"/>
      <c r="IBL91" s="749"/>
      <c r="IBM91" s="749"/>
      <c r="IBN91" s="749"/>
      <c r="IBO91" s="749"/>
      <c r="IBP91" s="749"/>
      <c r="IBQ91" s="749"/>
      <c r="IBR91" s="749"/>
      <c r="IBS91" s="749"/>
      <c r="IBT91" s="749"/>
      <c r="IBU91" s="749"/>
      <c r="IBV91" s="749"/>
      <c r="IBW91" s="749"/>
      <c r="IBX91" s="749"/>
      <c r="IBY91" s="749"/>
      <c r="IBZ91" s="749"/>
      <c r="ICA91" s="749"/>
      <c r="ICB91" s="749"/>
      <c r="ICC91" s="749"/>
      <c r="ICD91" s="749"/>
      <c r="ICE91" s="749"/>
      <c r="ICF91" s="749"/>
      <c r="ICG91" s="749"/>
      <c r="ICH91" s="749"/>
      <c r="ICI91" s="749"/>
      <c r="ICJ91" s="749"/>
      <c r="ICK91" s="749"/>
      <c r="ICL91" s="749"/>
      <c r="ICM91" s="749"/>
      <c r="ICN91" s="749"/>
      <c r="ICO91" s="749"/>
      <c r="ICP91" s="749"/>
      <c r="ICQ91" s="749"/>
      <c r="ICR91" s="749"/>
      <c r="ICS91" s="749"/>
      <c r="ICT91" s="749"/>
      <c r="ICU91" s="749"/>
      <c r="ICV91" s="749"/>
      <c r="ICW91" s="749"/>
      <c r="ICX91" s="749"/>
      <c r="ICY91" s="749"/>
      <c r="ICZ91" s="749"/>
      <c r="IDA91" s="749"/>
      <c r="IDB91" s="749"/>
      <c r="IDC91" s="749"/>
      <c r="IDD91" s="749"/>
      <c r="IDE91" s="749"/>
      <c r="IDF91" s="749"/>
      <c r="IDG91" s="749"/>
      <c r="IDH91" s="749"/>
      <c r="IDI91" s="749"/>
      <c r="IDJ91" s="749"/>
      <c r="IDK91" s="749"/>
      <c r="IDL91" s="749"/>
      <c r="IDM91" s="749"/>
      <c r="IDN91" s="749"/>
      <c r="IDO91" s="749"/>
      <c r="IDP91" s="749"/>
      <c r="IDQ91" s="749"/>
      <c r="IDR91" s="749"/>
      <c r="IDS91" s="749"/>
      <c r="IDT91" s="749"/>
      <c r="IDU91" s="749"/>
      <c r="IDV91" s="749"/>
      <c r="IDW91" s="749"/>
      <c r="IDX91" s="749"/>
      <c r="IDY91" s="749"/>
      <c r="IDZ91" s="749"/>
      <c r="IEA91" s="749"/>
      <c r="IEB91" s="749"/>
      <c r="IEC91" s="749"/>
      <c r="IED91" s="749"/>
      <c r="IEE91" s="749"/>
      <c r="IEF91" s="749"/>
      <c r="IEG91" s="749"/>
      <c r="IEH91" s="749"/>
      <c r="IEI91" s="749"/>
      <c r="IEJ91" s="749"/>
      <c r="IEK91" s="749"/>
      <c r="IEL91" s="749"/>
      <c r="IEM91" s="749"/>
      <c r="IEN91" s="749"/>
      <c r="IEO91" s="749"/>
      <c r="IEP91" s="749"/>
      <c r="IEQ91" s="749"/>
      <c r="IER91" s="749"/>
      <c r="IES91" s="749"/>
      <c r="IET91" s="749"/>
      <c r="IEU91" s="749"/>
      <c r="IEV91" s="749"/>
      <c r="IEW91" s="749"/>
      <c r="IEX91" s="749"/>
      <c r="IEY91" s="749"/>
      <c r="IEZ91" s="749"/>
      <c r="IFA91" s="749"/>
      <c r="IFB91" s="749"/>
      <c r="IFC91" s="749"/>
      <c r="IFD91" s="749"/>
      <c r="IFE91" s="749"/>
      <c r="IFF91" s="749"/>
      <c r="IFG91" s="749"/>
      <c r="IFH91" s="749"/>
      <c r="IFI91" s="749"/>
      <c r="IFJ91" s="749"/>
      <c r="IFK91" s="749"/>
      <c r="IFL91" s="749"/>
      <c r="IFM91" s="749"/>
      <c r="IFN91" s="749"/>
      <c r="IFO91" s="749"/>
      <c r="IFP91" s="749"/>
      <c r="IFQ91" s="749"/>
      <c r="IFR91" s="749"/>
      <c r="IFS91" s="749"/>
      <c r="IFT91" s="749"/>
      <c r="IFU91" s="749"/>
      <c r="IFV91" s="749"/>
      <c r="IFW91" s="749"/>
      <c r="IFX91" s="749"/>
      <c r="IFY91" s="749"/>
      <c r="IFZ91" s="749"/>
      <c r="IGA91" s="749"/>
      <c r="IGB91" s="749"/>
      <c r="IGC91" s="749"/>
      <c r="IGD91" s="749"/>
      <c r="IGE91" s="749"/>
      <c r="IGF91" s="749"/>
      <c r="IGG91" s="749"/>
      <c r="IGH91" s="749"/>
      <c r="IGI91" s="749"/>
      <c r="IGJ91" s="749"/>
      <c r="IGK91" s="749"/>
      <c r="IGL91" s="749"/>
      <c r="IGM91" s="749"/>
      <c r="IGN91" s="749"/>
      <c r="IGO91" s="749"/>
      <c r="IGP91" s="749"/>
      <c r="IGQ91" s="749"/>
      <c r="IGR91" s="749"/>
      <c r="IGS91" s="749"/>
      <c r="IGT91" s="749"/>
      <c r="IGU91" s="749"/>
      <c r="IGV91" s="749"/>
      <c r="IGW91" s="749"/>
      <c r="IGX91" s="749"/>
      <c r="IGY91" s="749"/>
      <c r="IGZ91" s="749"/>
      <c r="IHA91" s="749"/>
      <c r="IHB91" s="749"/>
      <c r="IHC91" s="749"/>
      <c r="IHD91" s="749"/>
      <c r="IHE91" s="749"/>
      <c r="IHF91" s="749"/>
      <c r="IHG91" s="749"/>
      <c r="IHH91" s="749"/>
      <c r="IHI91" s="749"/>
      <c r="IHJ91" s="749"/>
      <c r="IHK91" s="749"/>
      <c r="IHL91" s="749"/>
      <c r="IHM91" s="749"/>
      <c r="IHN91" s="749"/>
      <c r="IHO91" s="749"/>
      <c r="IHP91" s="749"/>
      <c r="IHQ91" s="749"/>
      <c r="IHR91" s="749"/>
      <c r="IHS91" s="749"/>
      <c r="IHT91" s="749"/>
      <c r="IHU91" s="749"/>
      <c r="IHV91" s="749"/>
      <c r="IHW91" s="749"/>
      <c r="IHX91" s="749"/>
      <c r="IHY91" s="749"/>
      <c r="IHZ91" s="749"/>
      <c r="IIA91" s="749"/>
      <c r="IIB91" s="749"/>
      <c r="IIC91" s="749"/>
      <c r="IID91" s="749"/>
      <c r="IIE91" s="749"/>
      <c r="IIF91" s="749"/>
      <c r="IIG91" s="749"/>
      <c r="IIH91" s="749"/>
      <c r="III91" s="749"/>
      <c r="IIJ91" s="749"/>
      <c r="IIK91" s="749"/>
      <c r="IIL91" s="749"/>
      <c r="IIM91" s="749"/>
      <c r="IIN91" s="749"/>
      <c r="IIO91" s="749"/>
      <c r="IIP91" s="749"/>
      <c r="IIQ91" s="749"/>
      <c r="IIR91" s="749"/>
      <c r="IIS91" s="749"/>
      <c r="IIT91" s="749"/>
      <c r="IIU91" s="749"/>
      <c r="IIV91" s="749"/>
      <c r="IIW91" s="749"/>
      <c r="IIX91" s="749"/>
      <c r="IIY91" s="749"/>
      <c r="IIZ91" s="749"/>
      <c r="IJA91" s="749"/>
      <c r="IJB91" s="749"/>
      <c r="IJC91" s="749"/>
      <c r="IJD91" s="749"/>
      <c r="IJE91" s="749"/>
      <c r="IJF91" s="749"/>
      <c r="IJG91" s="749"/>
      <c r="IJH91" s="749"/>
      <c r="IJI91" s="749"/>
      <c r="IJJ91" s="749"/>
      <c r="IJK91" s="749"/>
      <c r="IJL91" s="749"/>
      <c r="IJM91" s="749"/>
      <c r="IJN91" s="749"/>
      <c r="IJO91" s="749"/>
      <c r="IJP91" s="749"/>
      <c r="IJQ91" s="749"/>
      <c r="IJR91" s="749"/>
      <c r="IJS91" s="749"/>
      <c r="IJT91" s="749"/>
      <c r="IJU91" s="749"/>
      <c r="IJV91" s="749"/>
      <c r="IJW91" s="749"/>
      <c r="IJX91" s="749"/>
      <c r="IJY91" s="749"/>
      <c r="IJZ91" s="749"/>
      <c r="IKA91" s="749"/>
      <c r="IKB91" s="749"/>
      <c r="IKC91" s="749"/>
      <c r="IKD91" s="749"/>
      <c r="IKE91" s="749"/>
      <c r="IKF91" s="749"/>
      <c r="IKG91" s="749"/>
      <c r="IKH91" s="749"/>
      <c r="IKI91" s="749"/>
      <c r="IKJ91" s="749"/>
      <c r="IKK91" s="749"/>
      <c r="IKL91" s="749"/>
      <c r="IKM91" s="749"/>
      <c r="IKN91" s="749"/>
      <c r="IKO91" s="749"/>
      <c r="IKP91" s="749"/>
      <c r="IKQ91" s="749"/>
      <c r="IKR91" s="749"/>
      <c r="IKS91" s="749"/>
      <c r="IKT91" s="749"/>
      <c r="IKU91" s="749"/>
      <c r="IKV91" s="749"/>
      <c r="IKW91" s="749"/>
      <c r="IKX91" s="749"/>
      <c r="IKY91" s="749"/>
      <c r="IKZ91" s="749"/>
      <c r="ILA91" s="749"/>
      <c r="ILB91" s="749"/>
      <c r="ILC91" s="749"/>
      <c r="ILD91" s="749"/>
      <c r="ILE91" s="749"/>
      <c r="ILF91" s="749"/>
      <c r="ILG91" s="749"/>
      <c r="ILH91" s="749"/>
      <c r="ILI91" s="749"/>
      <c r="ILJ91" s="749"/>
      <c r="ILK91" s="749"/>
      <c r="ILL91" s="749"/>
      <c r="ILM91" s="749"/>
      <c r="ILN91" s="749"/>
      <c r="ILO91" s="749"/>
      <c r="ILP91" s="749"/>
      <c r="ILQ91" s="749"/>
      <c r="ILR91" s="749"/>
      <c r="ILS91" s="749"/>
      <c r="ILT91" s="749"/>
      <c r="ILU91" s="749"/>
      <c r="ILV91" s="749"/>
      <c r="ILW91" s="749"/>
      <c r="ILX91" s="749"/>
      <c r="ILY91" s="749"/>
      <c r="ILZ91" s="749"/>
      <c r="IMA91" s="749"/>
      <c r="IMB91" s="749"/>
      <c r="IMC91" s="749"/>
      <c r="IMD91" s="749"/>
      <c r="IME91" s="749"/>
      <c r="IMF91" s="749"/>
      <c r="IMG91" s="749"/>
      <c r="IMH91" s="749"/>
      <c r="IMI91" s="749"/>
      <c r="IMJ91" s="749"/>
      <c r="IMK91" s="749"/>
      <c r="IML91" s="749"/>
      <c r="IMM91" s="749"/>
      <c r="IMN91" s="749"/>
      <c r="IMO91" s="749"/>
      <c r="IMP91" s="749"/>
      <c r="IMQ91" s="749"/>
      <c r="IMR91" s="749"/>
      <c r="IMS91" s="749"/>
      <c r="IMT91" s="749"/>
      <c r="IMU91" s="749"/>
      <c r="IMV91" s="749"/>
      <c r="IMW91" s="749"/>
      <c r="IMX91" s="749"/>
      <c r="IMY91" s="749"/>
      <c r="IMZ91" s="749"/>
      <c r="INA91" s="749"/>
      <c r="INB91" s="749"/>
      <c r="INC91" s="749"/>
      <c r="IND91" s="749"/>
      <c r="INE91" s="749"/>
      <c r="INF91" s="749"/>
      <c r="ING91" s="749"/>
      <c r="INH91" s="749"/>
      <c r="INI91" s="749"/>
      <c r="INJ91" s="749"/>
      <c r="INK91" s="749"/>
      <c r="INL91" s="749"/>
      <c r="INM91" s="749"/>
      <c r="INN91" s="749"/>
      <c r="INO91" s="749"/>
      <c r="INP91" s="749"/>
      <c r="INQ91" s="749"/>
      <c r="INR91" s="749"/>
      <c r="INS91" s="749"/>
      <c r="INT91" s="749"/>
      <c r="INU91" s="749"/>
      <c r="INV91" s="749"/>
      <c r="INW91" s="749"/>
      <c r="INX91" s="749"/>
      <c r="INY91" s="749"/>
      <c r="INZ91" s="749"/>
      <c r="IOA91" s="749"/>
      <c r="IOB91" s="749"/>
      <c r="IOC91" s="749"/>
      <c r="IOD91" s="749"/>
      <c r="IOE91" s="749"/>
      <c r="IOF91" s="749"/>
      <c r="IOG91" s="749"/>
      <c r="IOH91" s="749"/>
      <c r="IOI91" s="749"/>
      <c r="IOJ91" s="749"/>
      <c r="IOK91" s="749"/>
      <c r="IOL91" s="749"/>
      <c r="IOM91" s="749"/>
      <c r="ION91" s="749"/>
      <c r="IOO91" s="749"/>
      <c r="IOP91" s="749"/>
      <c r="IOQ91" s="749"/>
      <c r="IOR91" s="749"/>
      <c r="IOS91" s="749"/>
      <c r="IOT91" s="749"/>
      <c r="IOU91" s="749"/>
      <c r="IOV91" s="749"/>
      <c r="IOW91" s="749"/>
      <c r="IOX91" s="749"/>
      <c r="IOY91" s="749"/>
      <c r="IOZ91" s="749"/>
      <c r="IPA91" s="749"/>
      <c r="IPB91" s="749"/>
      <c r="IPC91" s="749"/>
      <c r="IPD91" s="749"/>
      <c r="IPE91" s="749"/>
      <c r="IPF91" s="749"/>
      <c r="IPG91" s="749"/>
      <c r="IPH91" s="749"/>
      <c r="IPI91" s="749"/>
      <c r="IPJ91" s="749"/>
      <c r="IPK91" s="749"/>
      <c r="IPL91" s="749"/>
      <c r="IPM91" s="749"/>
      <c r="IPN91" s="749"/>
      <c r="IPO91" s="749"/>
      <c r="IPP91" s="749"/>
      <c r="IPQ91" s="749"/>
      <c r="IPR91" s="749"/>
      <c r="IPS91" s="749"/>
      <c r="IPT91" s="749"/>
      <c r="IPU91" s="749"/>
      <c r="IPV91" s="749"/>
      <c r="IPW91" s="749"/>
      <c r="IPX91" s="749"/>
      <c r="IPY91" s="749"/>
      <c r="IPZ91" s="749"/>
      <c r="IQA91" s="749"/>
      <c r="IQB91" s="749"/>
      <c r="IQC91" s="749"/>
      <c r="IQD91" s="749"/>
      <c r="IQE91" s="749"/>
      <c r="IQF91" s="749"/>
      <c r="IQG91" s="749"/>
      <c r="IQH91" s="749"/>
      <c r="IQI91" s="749"/>
      <c r="IQJ91" s="749"/>
      <c r="IQK91" s="749"/>
      <c r="IQL91" s="749"/>
      <c r="IQM91" s="749"/>
      <c r="IQN91" s="749"/>
      <c r="IQO91" s="749"/>
      <c r="IQP91" s="749"/>
      <c r="IQQ91" s="749"/>
      <c r="IQR91" s="749"/>
      <c r="IQS91" s="749"/>
      <c r="IQT91" s="749"/>
      <c r="IQU91" s="749"/>
      <c r="IQV91" s="749"/>
      <c r="IQW91" s="749"/>
      <c r="IQX91" s="749"/>
      <c r="IQY91" s="749"/>
      <c r="IQZ91" s="749"/>
      <c r="IRA91" s="749"/>
      <c r="IRB91" s="749"/>
      <c r="IRC91" s="749"/>
      <c r="IRD91" s="749"/>
      <c r="IRE91" s="749"/>
      <c r="IRF91" s="749"/>
      <c r="IRG91" s="749"/>
      <c r="IRH91" s="749"/>
      <c r="IRI91" s="749"/>
      <c r="IRJ91" s="749"/>
      <c r="IRK91" s="749"/>
      <c r="IRL91" s="749"/>
      <c r="IRM91" s="749"/>
      <c r="IRN91" s="749"/>
      <c r="IRO91" s="749"/>
      <c r="IRP91" s="749"/>
      <c r="IRQ91" s="749"/>
      <c r="IRR91" s="749"/>
      <c r="IRS91" s="749"/>
      <c r="IRT91" s="749"/>
      <c r="IRU91" s="749"/>
      <c r="IRV91" s="749"/>
      <c r="IRW91" s="749"/>
      <c r="IRX91" s="749"/>
      <c r="IRY91" s="749"/>
      <c r="IRZ91" s="749"/>
      <c r="ISA91" s="749"/>
      <c r="ISB91" s="749"/>
      <c r="ISC91" s="749"/>
      <c r="ISD91" s="749"/>
      <c r="ISE91" s="749"/>
      <c r="ISF91" s="749"/>
      <c r="ISG91" s="749"/>
      <c r="ISH91" s="749"/>
      <c r="ISI91" s="749"/>
      <c r="ISJ91" s="749"/>
      <c r="ISK91" s="749"/>
      <c r="ISL91" s="749"/>
      <c r="ISM91" s="749"/>
      <c r="ISN91" s="749"/>
      <c r="ISO91" s="749"/>
      <c r="ISP91" s="749"/>
      <c r="ISQ91" s="749"/>
      <c r="ISR91" s="749"/>
      <c r="ISS91" s="749"/>
      <c r="IST91" s="749"/>
      <c r="ISU91" s="749"/>
      <c r="ISV91" s="749"/>
      <c r="ISW91" s="749"/>
      <c r="ISX91" s="749"/>
      <c r="ISY91" s="749"/>
      <c r="ISZ91" s="749"/>
      <c r="ITA91" s="749"/>
      <c r="ITB91" s="749"/>
      <c r="ITC91" s="749"/>
      <c r="ITD91" s="749"/>
      <c r="ITE91" s="749"/>
      <c r="ITF91" s="749"/>
      <c r="ITG91" s="749"/>
      <c r="ITH91" s="749"/>
      <c r="ITI91" s="749"/>
      <c r="ITJ91" s="749"/>
      <c r="ITK91" s="749"/>
      <c r="ITL91" s="749"/>
      <c r="ITM91" s="749"/>
      <c r="ITN91" s="749"/>
      <c r="ITO91" s="749"/>
      <c r="ITP91" s="749"/>
      <c r="ITQ91" s="749"/>
      <c r="ITR91" s="749"/>
      <c r="ITS91" s="749"/>
      <c r="ITT91" s="749"/>
      <c r="ITU91" s="749"/>
      <c r="ITV91" s="749"/>
      <c r="ITW91" s="749"/>
      <c r="ITX91" s="749"/>
      <c r="ITY91" s="749"/>
      <c r="ITZ91" s="749"/>
      <c r="IUA91" s="749"/>
      <c r="IUB91" s="749"/>
      <c r="IUC91" s="749"/>
      <c r="IUD91" s="749"/>
      <c r="IUE91" s="749"/>
      <c r="IUF91" s="749"/>
      <c r="IUG91" s="749"/>
      <c r="IUH91" s="749"/>
      <c r="IUI91" s="749"/>
      <c r="IUJ91" s="749"/>
      <c r="IUK91" s="749"/>
      <c r="IUL91" s="749"/>
      <c r="IUM91" s="749"/>
      <c r="IUN91" s="749"/>
      <c r="IUO91" s="749"/>
      <c r="IUP91" s="749"/>
      <c r="IUQ91" s="749"/>
      <c r="IUR91" s="749"/>
      <c r="IUS91" s="749"/>
      <c r="IUT91" s="749"/>
      <c r="IUU91" s="749"/>
      <c r="IUV91" s="749"/>
      <c r="IUW91" s="749"/>
      <c r="IUX91" s="749"/>
      <c r="IUY91" s="749"/>
      <c r="IUZ91" s="749"/>
      <c r="IVA91" s="749"/>
      <c r="IVB91" s="749"/>
      <c r="IVC91" s="749"/>
      <c r="IVD91" s="749"/>
      <c r="IVE91" s="749"/>
      <c r="IVF91" s="749"/>
      <c r="IVG91" s="749"/>
      <c r="IVH91" s="749"/>
      <c r="IVI91" s="749"/>
      <c r="IVJ91" s="749"/>
      <c r="IVK91" s="749"/>
      <c r="IVL91" s="749"/>
      <c r="IVM91" s="749"/>
      <c r="IVN91" s="749"/>
      <c r="IVO91" s="749"/>
      <c r="IVP91" s="749"/>
      <c r="IVQ91" s="749"/>
      <c r="IVR91" s="749"/>
      <c r="IVS91" s="749"/>
      <c r="IVT91" s="749"/>
      <c r="IVU91" s="749"/>
      <c r="IVV91" s="749"/>
      <c r="IVW91" s="749"/>
      <c r="IVX91" s="749"/>
      <c r="IVY91" s="749"/>
      <c r="IVZ91" s="749"/>
      <c r="IWA91" s="749"/>
      <c r="IWB91" s="749"/>
      <c r="IWC91" s="749"/>
      <c r="IWD91" s="749"/>
      <c r="IWE91" s="749"/>
      <c r="IWF91" s="749"/>
      <c r="IWG91" s="749"/>
      <c r="IWH91" s="749"/>
      <c r="IWI91" s="749"/>
      <c r="IWJ91" s="749"/>
      <c r="IWK91" s="749"/>
      <c r="IWL91" s="749"/>
      <c r="IWM91" s="749"/>
      <c r="IWN91" s="749"/>
      <c r="IWO91" s="749"/>
      <c r="IWP91" s="749"/>
      <c r="IWQ91" s="749"/>
      <c r="IWR91" s="749"/>
      <c r="IWS91" s="749"/>
      <c r="IWT91" s="749"/>
      <c r="IWU91" s="749"/>
      <c r="IWV91" s="749"/>
      <c r="IWW91" s="749"/>
      <c r="IWX91" s="749"/>
      <c r="IWY91" s="749"/>
      <c r="IWZ91" s="749"/>
      <c r="IXA91" s="749"/>
      <c r="IXB91" s="749"/>
      <c r="IXC91" s="749"/>
      <c r="IXD91" s="749"/>
      <c r="IXE91" s="749"/>
      <c r="IXF91" s="749"/>
      <c r="IXG91" s="749"/>
      <c r="IXH91" s="749"/>
      <c r="IXI91" s="749"/>
      <c r="IXJ91" s="749"/>
      <c r="IXK91" s="749"/>
      <c r="IXL91" s="749"/>
      <c r="IXM91" s="749"/>
      <c r="IXN91" s="749"/>
      <c r="IXO91" s="749"/>
      <c r="IXP91" s="749"/>
      <c r="IXQ91" s="749"/>
      <c r="IXR91" s="749"/>
      <c r="IXS91" s="749"/>
      <c r="IXT91" s="749"/>
      <c r="IXU91" s="749"/>
      <c r="IXV91" s="749"/>
      <c r="IXW91" s="749"/>
      <c r="IXX91" s="749"/>
      <c r="IXY91" s="749"/>
      <c r="IXZ91" s="749"/>
      <c r="IYA91" s="749"/>
      <c r="IYB91" s="749"/>
      <c r="IYC91" s="749"/>
      <c r="IYD91" s="749"/>
      <c r="IYE91" s="749"/>
      <c r="IYF91" s="749"/>
      <c r="IYG91" s="749"/>
      <c r="IYH91" s="749"/>
      <c r="IYI91" s="749"/>
      <c r="IYJ91" s="749"/>
      <c r="IYK91" s="749"/>
      <c r="IYL91" s="749"/>
      <c r="IYM91" s="749"/>
      <c r="IYN91" s="749"/>
      <c r="IYO91" s="749"/>
      <c r="IYP91" s="749"/>
      <c r="IYQ91" s="749"/>
      <c r="IYR91" s="749"/>
      <c r="IYS91" s="749"/>
      <c r="IYT91" s="749"/>
      <c r="IYU91" s="749"/>
      <c r="IYV91" s="749"/>
      <c r="IYW91" s="749"/>
      <c r="IYX91" s="749"/>
      <c r="IYY91" s="749"/>
      <c r="IYZ91" s="749"/>
      <c r="IZA91" s="749"/>
      <c r="IZB91" s="749"/>
      <c r="IZC91" s="749"/>
      <c r="IZD91" s="749"/>
      <c r="IZE91" s="749"/>
      <c r="IZF91" s="749"/>
      <c r="IZG91" s="749"/>
      <c r="IZH91" s="749"/>
      <c r="IZI91" s="749"/>
      <c r="IZJ91" s="749"/>
      <c r="IZK91" s="749"/>
      <c r="IZL91" s="749"/>
      <c r="IZM91" s="749"/>
      <c r="IZN91" s="749"/>
      <c r="IZO91" s="749"/>
      <c r="IZP91" s="749"/>
      <c r="IZQ91" s="749"/>
      <c r="IZR91" s="749"/>
      <c r="IZS91" s="749"/>
      <c r="IZT91" s="749"/>
      <c r="IZU91" s="749"/>
      <c r="IZV91" s="749"/>
      <c r="IZW91" s="749"/>
      <c r="IZX91" s="749"/>
      <c r="IZY91" s="749"/>
      <c r="IZZ91" s="749"/>
      <c r="JAA91" s="749"/>
      <c r="JAB91" s="749"/>
      <c r="JAC91" s="749"/>
      <c r="JAD91" s="749"/>
      <c r="JAE91" s="749"/>
      <c r="JAF91" s="749"/>
      <c r="JAG91" s="749"/>
      <c r="JAH91" s="749"/>
      <c r="JAI91" s="749"/>
      <c r="JAJ91" s="749"/>
      <c r="JAK91" s="749"/>
      <c r="JAL91" s="749"/>
      <c r="JAM91" s="749"/>
      <c r="JAN91" s="749"/>
      <c r="JAO91" s="749"/>
      <c r="JAP91" s="749"/>
      <c r="JAQ91" s="749"/>
      <c r="JAR91" s="749"/>
      <c r="JAS91" s="749"/>
      <c r="JAT91" s="749"/>
      <c r="JAU91" s="749"/>
      <c r="JAV91" s="749"/>
      <c r="JAW91" s="749"/>
      <c r="JAX91" s="749"/>
      <c r="JAY91" s="749"/>
      <c r="JAZ91" s="749"/>
      <c r="JBA91" s="749"/>
      <c r="JBB91" s="749"/>
      <c r="JBC91" s="749"/>
      <c r="JBD91" s="749"/>
      <c r="JBE91" s="749"/>
      <c r="JBF91" s="749"/>
      <c r="JBG91" s="749"/>
      <c r="JBH91" s="749"/>
      <c r="JBI91" s="749"/>
      <c r="JBJ91" s="749"/>
      <c r="JBK91" s="749"/>
      <c r="JBL91" s="749"/>
      <c r="JBM91" s="749"/>
      <c r="JBN91" s="749"/>
      <c r="JBO91" s="749"/>
      <c r="JBP91" s="749"/>
      <c r="JBQ91" s="749"/>
      <c r="JBR91" s="749"/>
      <c r="JBS91" s="749"/>
      <c r="JBT91" s="749"/>
      <c r="JBU91" s="749"/>
      <c r="JBV91" s="749"/>
      <c r="JBW91" s="749"/>
      <c r="JBX91" s="749"/>
      <c r="JBY91" s="749"/>
      <c r="JBZ91" s="749"/>
      <c r="JCA91" s="749"/>
      <c r="JCB91" s="749"/>
      <c r="JCC91" s="749"/>
      <c r="JCD91" s="749"/>
      <c r="JCE91" s="749"/>
      <c r="JCF91" s="749"/>
      <c r="JCG91" s="749"/>
      <c r="JCH91" s="749"/>
      <c r="JCI91" s="749"/>
      <c r="JCJ91" s="749"/>
      <c r="JCK91" s="749"/>
      <c r="JCL91" s="749"/>
      <c r="JCM91" s="749"/>
      <c r="JCN91" s="749"/>
      <c r="JCO91" s="749"/>
      <c r="JCP91" s="749"/>
      <c r="JCQ91" s="749"/>
      <c r="JCR91" s="749"/>
      <c r="JCS91" s="749"/>
      <c r="JCT91" s="749"/>
      <c r="JCU91" s="749"/>
      <c r="JCV91" s="749"/>
      <c r="JCW91" s="749"/>
      <c r="JCX91" s="749"/>
      <c r="JCY91" s="749"/>
      <c r="JCZ91" s="749"/>
      <c r="JDA91" s="749"/>
      <c r="JDB91" s="749"/>
      <c r="JDC91" s="749"/>
      <c r="JDD91" s="749"/>
      <c r="JDE91" s="749"/>
      <c r="JDF91" s="749"/>
      <c r="JDG91" s="749"/>
      <c r="JDH91" s="749"/>
      <c r="JDI91" s="749"/>
      <c r="JDJ91" s="749"/>
      <c r="JDK91" s="749"/>
      <c r="JDL91" s="749"/>
      <c r="JDM91" s="749"/>
      <c r="JDN91" s="749"/>
      <c r="JDO91" s="749"/>
      <c r="JDP91" s="749"/>
      <c r="JDQ91" s="749"/>
      <c r="JDR91" s="749"/>
      <c r="JDS91" s="749"/>
      <c r="JDT91" s="749"/>
      <c r="JDU91" s="749"/>
      <c r="JDV91" s="749"/>
      <c r="JDW91" s="749"/>
      <c r="JDX91" s="749"/>
      <c r="JDY91" s="749"/>
      <c r="JDZ91" s="749"/>
      <c r="JEA91" s="749"/>
      <c r="JEB91" s="749"/>
      <c r="JEC91" s="749"/>
      <c r="JED91" s="749"/>
      <c r="JEE91" s="749"/>
      <c r="JEF91" s="749"/>
      <c r="JEG91" s="749"/>
      <c r="JEH91" s="749"/>
      <c r="JEI91" s="749"/>
      <c r="JEJ91" s="749"/>
      <c r="JEK91" s="749"/>
      <c r="JEL91" s="749"/>
      <c r="JEM91" s="749"/>
      <c r="JEN91" s="749"/>
      <c r="JEO91" s="749"/>
      <c r="JEP91" s="749"/>
      <c r="JEQ91" s="749"/>
      <c r="JER91" s="749"/>
      <c r="JES91" s="749"/>
      <c r="JET91" s="749"/>
      <c r="JEU91" s="749"/>
      <c r="JEV91" s="749"/>
      <c r="JEW91" s="749"/>
      <c r="JEX91" s="749"/>
      <c r="JEY91" s="749"/>
      <c r="JEZ91" s="749"/>
      <c r="JFA91" s="749"/>
      <c r="JFB91" s="749"/>
      <c r="JFC91" s="749"/>
      <c r="JFD91" s="749"/>
      <c r="JFE91" s="749"/>
      <c r="JFF91" s="749"/>
      <c r="JFG91" s="749"/>
      <c r="JFH91" s="749"/>
      <c r="JFI91" s="749"/>
      <c r="JFJ91" s="749"/>
      <c r="JFK91" s="749"/>
      <c r="JFL91" s="749"/>
      <c r="JFM91" s="749"/>
      <c r="JFN91" s="749"/>
      <c r="JFO91" s="749"/>
      <c r="JFP91" s="749"/>
      <c r="JFQ91" s="749"/>
      <c r="JFR91" s="749"/>
      <c r="JFS91" s="749"/>
      <c r="JFT91" s="749"/>
      <c r="JFU91" s="749"/>
      <c r="JFV91" s="749"/>
      <c r="JFW91" s="749"/>
      <c r="JFX91" s="749"/>
      <c r="JFY91" s="749"/>
      <c r="JFZ91" s="749"/>
      <c r="JGA91" s="749"/>
      <c r="JGB91" s="749"/>
      <c r="JGC91" s="749"/>
      <c r="JGD91" s="749"/>
      <c r="JGE91" s="749"/>
      <c r="JGF91" s="749"/>
      <c r="JGG91" s="749"/>
      <c r="JGH91" s="749"/>
      <c r="JGI91" s="749"/>
      <c r="JGJ91" s="749"/>
      <c r="JGK91" s="749"/>
      <c r="JGL91" s="749"/>
      <c r="JGM91" s="749"/>
      <c r="JGN91" s="749"/>
      <c r="JGO91" s="749"/>
      <c r="JGP91" s="749"/>
      <c r="JGQ91" s="749"/>
      <c r="JGR91" s="749"/>
      <c r="JGS91" s="749"/>
      <c r="JGT91" s="749"/>
      <c r="JGU91" s="749"/>
      <c r="JGV91" s="749"/>
      <c r="JGW91" s="749"/>
      <c r="JGX91" s="749"/>
      <c r="JGY91" s="749"/>
      <c r="JGZ91" s="749"/>
      <c r="JHA91" s="749"/>
      <c r="JHB91" s="749"/>
      <c r="JHC91" s="749"/>
      <c r="JHD91" s="749"/>
      <c r="JHE91" s="749"/>
      <c r="JHF91" s="749"/>
      <c r="JHG91" s="749"/>
      <c r="JHH91" s="749"/>
      <c r="JHI91" s="749"/>
      <c r="JHJ91" s="749"/>
      <c r="JHK91" s="749"/>
      <c r="JHL91" s="749"/>
      <c r="JHM91" s="749"/>
      <c r="JHN91" s="749"/>
      <c r="JHO91" s="749"/>
      <c r="JHP91" s="749"/>
      <c r="JHQ91" s="749"/>
      <c r="JHR91" s="749"/>
      <c r="JHS91" s="749"/>
      <c r="JHT91" s="749"/>
      <c r="JHU91" s="749"/>
      <c r="JHV91" s="749"/>
      <c r="JHW91" s="749"/>
      <c r="JHX91" s="749"/>
      <c r="JHY91" s="749"/>
      <c r="JHZ91" s="749"/>
      <c r="JIA91" s="749"/>
      <c r="JIB91" s="749"/>
      <c r="JIC91" s="749"/>
      <c r="JID91" s="749"/>
      <c r="JIE91" s="749"/>
      <c r="JIF91" s="749"/>
      <c r="JIG91" s="749"/>
      <c r="JIH91" s="749"/>
      <c r="JII91" s="749"/>
      <c r="JIJ91" s="749"/>
      <c r="JIK91" s="749"/>
      <c r="JIL91" s="749"/>
      <c r="JIM91" s="749"/>
      <c r="JIN91" s="749"/>
      <c r="JIO91" s="749"/>
      <c r="JIP91" s="749"/>
      <c r="JIQ91" s="749"/>
      <c r="JIR91" s="749"/>
      <c r="JIS91" s="749"/>
      <c r="JIT91" s="749"/>
      <c r="JIU91" s="749"/>
      <c r="JIV91" s="749"/>
      <c r="JIW91" s="749"/>
      <c r="JIX91" s="749"/>
      <c r="JIY91" s="749"/>
      <c r="JIZ91" s="749"/>
      <c r="JJA91" s="749"/>
      <c r="JJB91" s="749"/>
      <c r="JJC91" s="749"/>
      <c r="JJD91" s="749"/>
      <c r="JJE91" s="749"/>
      <c r="JJF91" s="749"/>
      <c r="JJG91" s="749"/>
      <c r="JJH91" s="749"/>
      <c r="JJI91" s="749"/>
      <c r="JJJ91" s="749"/>
      <c r="JJK91" s="749"/>
      <c r="JJL91" s="749"/>
      <c r="JJM91" s="749"/>
      <c r="JJN91" s="749"/>
      <c r="JJO91" s="749"/>
      <c r="JJP91" s="749"/>
      <c r="JJQ91" s="749"/>
      <c r="JJR91" s="749"/>
      <c r="JJS91" s="749"/>
      <c r="JJT91" s="749"/>
      <c r="JJU91" s="749"/>
      <c r="JJV91" s="749"/>
      <c r="JJW91" s="749"/>
      <c r="JJX91" s="749"/>
      <c r="JJY91" s="749"/>
      <c r="JJZ91" s="749"/>
      <c r="JKA91" s="749"/>
      <c r="JKB91" s="749"/>
      <c r="JKC91" s="749"/>
      <c r="JKD91" s="749"/>
      <c r="JKE91" s="749"/>
      <c r="JKF91" s="749"/>
      <c r="JKG91" s="749"/>
      <c r="JKH91" s="749"/>
      <c r="JKI91" s="749"/>
      <c r="JKJ91" s="749"/>
      <c r="JKK91" s="749"/>
      <c r="JKL91" s="749"/>
      <c r="JKM91" s="749"/>
      <c r="JKN91" s="749"/>
      <c r="JKO91" s="749"/>
      <c r="JKP91" s="749"/>
      <c r="JKQ91" s="749"/>
      <c r="JKR91" s="749"/>
      <c r="JKS91" s="749"/>
      <c r="JKT91" s="749"/>
      <c r="JKU91" s="749"/>
      <c r="JKV91" s="749"/>
      <c r="JKW91" s="749"/>
      <c r="JKX91" s="749"/>
      <c r="JKY91" s="749"/>
      <c r="JKZ91" s="749"/>
      <c r="JLA91" s="749"/>
      <c r="JLB91" s="749"/>
      <c r="JLC91" s="749"/>
      <c r="JLD91" s="749"/>
      <c r="JLE91" s="749"/>
      <c r="JLF91" s="749"/>
      <c r="JLG91" s="749"/>
      <c r="JLH91" s="749"/>
      <c r="JLI91" s="749"/>
      <c r="JLJ91" s="749"/>
      <c r="JLK91" s="749"/>
      <c r="JLL91" s="749"/>
      <c r="JLM91" s="749"/>
      <c r="JLN91" s="749"/>
      <c r="JLO91" s="749"/>
      <c r="JLP91" s="749"/>
      <c r="JLQ91" s="749"/>
      <c r="JLR91" s="749"/>
      <c r="JLS91" s="749"/>
      <c r="JLT91" s="749"/>
      <c r="JLU91" s="749"/>
      <c r="JLV91" s="749"/>
      <c r="JLW91" s="749"/>
      <c r="JLX91" s="749"/>
      <c r="JLY91" s="749"/>
      <c r="JLZ91" s="749"/>
      <c r="JMA91" s="749"/>
      <c r="JMB91" s="749"/>
      <c r="JMC91" s="749"/>
      <c r="JMD91" s="749"/>
      <c r="JME91" s="749"/>
      <c r="JMF91" s="749"/>
      <c r="JMG91" s="749"/>
      <c r="JMH91" s="749"/>
      <c r="JMI91" s="749"/>
      <c r="JMJ91" s="749"/>
      <c r="JMK91" s="749"/>
      <c r="JML91" s="749"/>
      <c r="JMM91" s="749"/>
      <c r="JMN91" s="749"/>
      <c r="JMO91" s="749"/>
      <c r="JMP91" s="749"/>
      <c r="JMQ91" s="749"/>
      <c r="JMR91" s="749"/>
      <c r="JMS91" s="749"/>
      <c r="JMT91" s="749"/>
      <c r="JMU91" s="749"/>
      <c r="JMV91" s="749"/>
      <c r="JMW91" s="749"/>
      <c r="JMX91" s="749"/>
      <c r="JMY91" s="749"/>
      <c r="JMZ91" s="749"/>
      <c r="JNA91" s="749"/>
      <c r="JNB91" s="749"/>
      <c r="JNC91" s="749"/>
      <c r="JND91" s="749"/>
      <c r="JNE91" s="749"/>
      <c r="JNF91" s="749"/>
      <c r="JNG91" s="749"/>
      <c r="JNH91" s="749"/>
      <c r="JNI91" s="749"/>
      <c r="JNJ91" s="749"/>
      <c r="JNK91" s="749"/>
      <c r="JNL91" s="749"/>
      <c r="JNM91" s="749"/>
      <c r="JNN91" s="749"/>
      <c r="JNO91" s="749"/>
      <c r="JNP91" s="749"/>
      <c r="JNQ91" s="749"/>
      <c r="JNR91" s="749"/>
      <c r="JNS91" s="749"/>
      <c r="JNT91" s="749"/>
      <c r="JNU91" s="749"/>
      <c r="JNV91" s="749"/>
      <c r="JNW91" s="749"/>
      <c r="JNX91" s="749"/>
      <c r="JNY91" s="749"/>
      <c r="JNZ91" s="749"/>
      <c r="JOA91" s="749"/>
      <c r="JOB91" s="749"/>
      <c r="JOC91" s="749"/>
      <c r="JOD91" s="749"/>
      <c r="JOE91" s="749"/>
      <c r="JOF91" s="749"/>
      <c r="JOG91" s="749"/>
      <c r="JOH91" s="749"/>
      <c r="JOI91" s="749"/>
      <c r="JOJ91" s="749"/>
      <c r="JOK91" s="749"/>
      <c r="JOL91" s="749"/>
      <c r="JOM91" s="749"/>
      <c r="JON91" s="749"/>
      <c r="JOO91" s="749"/>
      <c r="JOP91" s="749"/>
      <c r="JOQ91" s="749"/>
      <c r="JOR91" s="749"/>
      <c r="JOS91" s="749"/>
      <c r="JOT91" s="749"/>
      <c r="JOU91" s="749"/>
      <c r="JOV91" s="749"/>
      <c r="JOW91" s="749"/>
      <c r="JOX91" s="749"/>
      <c r="JOY91" s="749"/>
      <c r="JOZ91" s="749"/>
      <c r="JPA91" s="749"/>
      <c r="JPB91" s="749"/>
      <c r="JPC91" s="749"/>
      <c r="JPD91" s="749"/>
      <c r="JPE91" s="749"/>
      <c r="JPF91" s="749"/>
      <c r="JPG91" s="749"/>
      <c r="JPH91" s="749"/>
      <c r="JPI91" s="749"/>
      <c r="JPJ91" s="749"/>
      <c r="JPK91" s="749"/>
      <c r="JPL91" s="749"/>
      <c r="JPM91" s="749"/>
      <c r="JPN91" s="749"/>
      <c r="JPO91" s="749"/>
      <c r="JPP91" s="749"/>
      <c r="JPQ91" s="749"/>
      <c r="JPR91" s="749"/>
      <c r="JPS91" s="749"/>
      <c r="JPT91" s="749"/>
      <c r="JPU91" s="749"/>
      <c r="JPV91" s="749"/>
      <c r="JPW91" s="749"/>
      <c r="JPX91" s="749"/>
      <c r="JPY91" s="749"/>
      <c r="JPZ91" s="749"/>
      <c r="JQA91" s="749"/>
      <c r="JQB91" s="749"/>
      <c r="JQC91" s="749"/>
      <c r="JQD91" s="749"/>
      <c r="JQE91" s="749"/>
      <c r="JQF91" s="749"/>
      <c r="JQG91" s="749"/>
      <c r="JQH91" s="749"/>
      <c r="JQI91" s="749"/>
      <c r="JQJ91" s="749"/>
      <c r="JQK91" s="749"/>
      <c r="JQL91" s="749"/>
      <c r="JQM91" s="749"/>
      <c r="JQN91" s="749"/>
      <c r="JQO91" s="749"/>
      <c r="JQP91" s="749"/>
      <c r="JQQ91" s="749"/>
      <c r="JQR91" s="749"/>
      <c r="JQS91" s="749"/>
      <c r="JQT91" s="749"/>
      <c r="JQU91" s="749"/>
      <c r="JQV91" s="749"/>
      <c r="JQW91" s="749"/>
      <c r="JQX91" s="749"/>
      <c r="JQY91" s="749"/>
      <c r="JQZ91" s="749"/>
      <c r="JRA91" s="749"/>
      <c r="JRB91" s="749"/>
      <c r="JRC91" s="749"/>
      <c r="JRD91" s="749"/>
      <c r="JRE91" s="749"/>
      <c r="JRF91" s="749"/>
      <c r="JRG91" s="749"/>
      <c r="JRH91" s="749"/>
      <c r="JRI91" s="749"/>
      <c r="JRJ91" s="749"/>
      <c r="JRK91" s="749"/>
      <c r="JRL91" s="749"/>
      <c r="JRM91" s="749"/>
      <c r="JRN91" s="749"/>
      <c r="JRO91" s="749"/>
      <c r="JRP91" s="749"/>
      <c r="JRQ91" s="749"/>
      <c r="JRR91" s="749"/>
      <c r="JRS91" s="749"/>
      <c r="JRT91" s="749"/>
      <c r="JRU91" s="749"/>
      <c r="JRV91" s="749"/>
      <c r="JRW91" s="749"/>
      <c r="JRX91" s="749"/>
      <c r="JRY91" s="749"/>
      <c r="JRZ91" s="749"/>
      <c r="JSA91" s="749"/>
      <c r="JSB91" s="749"/>
      <c r="JSC91" s="749"/>
      <c r="JSD91" s="749"/>
      <c r="JSE91" s="749"/>
      <c r="JSF91" s="749"/>
      <c r="JSG91" s="749"/>
      <c r="JSH91" s="749"/>
      <c r="JSI91" s="749"/>
      <c r="JSJ91" s="749"/>
      <c r="JSK91" s="749"/>
      <c r="JSL91" s="749"/>
      <c r="JSM91" s="749"/>
      <c r="JSN91" s="749"/>
      <c r="JSO91" s="749"/>
      <c r="JSP91" s="749"/>
      <c r="JSQ91" s="749"/>
      <c r="JSR91" s="749"/>
      <c r="JSS91" s="749"/>
      <c r="JST91" s="749"/>
      <c r="JSU91" s="749"/>
      <c r="JSV91" s="749"/>
      <c r="JSW91" s="749"/>
      <c r="JSX91" s="749"/>
      <c r="JSY91" s="749"/>
      <c r="JSZ91" s="749"/>
      <c r="JTA91" s="749"/>
      <c r="JTB91" s="749"/>
      <c r="JTC91" s="749"/>
      <c r="JTD91" s="749"/>
      <c r="JTE91" s="749"/>
      <c r="JTF91" s="749"/>
      <c r="JTG91" s="749"/>
      <c r="JTH91" s="749"/>
      <c r="JTI91" s="749"/>
      <c r="JTJ91" s="749"/>
      <c r="JTK91" s="749"/>
      <c r="JTL91" s="749"/>
      <c r="JTM91" s="749"/>
      <c r="JTN91" s="749"/>
      <c r="JTO91" s="749"/>
      <c r="JTP91" s="749"/>
      <c r="JTQ91" s="749"/>
      <c r="JTR91" s="749"/>
      <c r="JTS91" s="749"/>
      <c r="JTT91" s="749"/>
      <c r="JTU91" s="749"/>
      <c r="JTV91" s="749"/>
      <c r="JTW91" s="749"/>
      <c r="JTX91" s="749"/>
      <c r="JTY91" s="749"/>
      <c r="JTZ91" s="749"/>
      <c r="JUA91" s="749"/>
      <c r="JUB91" s="749"/>
      <c r="JUC91" s="749"/>
      <c r="JUD91" s="749"/>
      <c r="JUE91" s="749"/>
      <c r="JUF91" s="749"/>
      <c r="JUG91" s="749"/>
      <c r="JUH91" s="749"/>
      <c r="JUI91" s="749"/>
      <c r="JUJ91" s="749"/>
      <c r="JUK91" s="749"/>
      <c r="JUL91" s="749"/>
      <c r="JUM91" s="749"/>
      <c r="JUN91" s="749"/>
      <c r="JUO91" s="749"/>
      <c r="JUP91" s="749"/>
      <c r="JUQ91" s="749"/>
      <c r="JUR91" s="749"/>
      <c r="JUS91" s="749"/>
      <c r="JUT91" s="749"/>
      <c r="JUU91" s="749"/>
      <c r="JUV91" s="749"/>
      <c r="JUW91" s="749"/>
      <c r="JUX91" s="749"/>
      <c r="JUY91" s="749"/>
      <c r="JUZ91" s="749"/>
      <c r="JVA91" s="749"/>
      <c r="JVB91" s="749"/>
      <c r="JVC91" s="749"/>
      <c r="JVD91" s="749"/>
      <c r="JVE91" s="749"/>
      <c r="JVF91" s="749"/>
      <c r="JVG91" s="749"/>
      <c r="JVH91" s="749"/>
      <c r="JVI91" s="749"/>
      <c r="JVJ91" s="749"/>
      <c r="JVK91" s="749"/>
      <c r="JVL91" s="749"/>
      <c r="JVM91" s="749"/>
      <c r="JVN91" s="749"/>
      <c r="JVO91" s="749"/>
      <c r="JVP91" s="749"/>
      <c r="JVQ91" s="749"/>
      <c r="JVR91" s="749"/>
      <c r="JVS91" s="749"/>
      <c r="JVT91" s="749"/>
      <c r="JVU91" s="749"/>
      <c r="JVV91" s="749"/>
      <c r="JVW91" s="749"/>
      <c r="JVX91" s="749"/>
      <c r="JVY91" s="749"/>
      <c r="JVZ91" s="749"/>
      <c r="JWA91" s="749"/>
      <c r="JWB91" s="749"/>
      <c r="JWC91" s="749"/>
      <c r="JWD91" s="749"/>
      <c r="JWE91" s="749"/>
      <c r="JWF91" s="749"/>
      <c r="JWG91" s="749"/>
      <c r="JWH91" s="749"/>
      <c r="JWI91" s="749"/>
      <c r="JWJ91" s="749"/>
      <c r="JWK91" s="749"/>
      <c r="JWL91" s="749"/>
      <c r="JWM91" s="749"/>
      <c r="JWN91" s="749"/>
      <c r="JWO91" s="749"/>
      <c r="JWP91" s="749"/>
      <c r="JWQ91" s="749"/>
      <c r="JWR91" s="749"/>
      <c r="JWS91" s="749"/>
      <c r="JWT91" s="749"/>
      <c r="JWU91" s="749"/>
      <c r="JWV91" s="749"/>
      <c r="JWW91" s="749"/>
      <c r="JWX91" s="749"/>
      <c r="JWY91" s="749"/>
      <c r="JWZ91" s="749"/>
      <c r="JXA91" s="749"/>
      <c r="JXB91" s="749"/>
      <c r="JXC91" s="749"/>
      <c r="JXD91" s="749"/>
      <c r="JXE91" s="749"/>
      <c r="JXF91" s="749"/>
      <c r="JXG91" s="749"/>
      <c r="JXH91" s="749"/>
      <c r="JXI91" s="749"/>
      <c r="JXJ91" s="749"/>
      <c r="JXK91" s="749"/>
      <c r="JXL91" s="749"/>
      <c r="JXM91" s="749"/>
      <c r="JXN91" s="749"/>
      <c r="JXO91" s="749"/>
      <c r="JXP91" s="749"/>
      <c r="JXQ91" s="749"/>
      <c r="JXR91" s="749"/>
      <c r="JXS91" s="749"/>
      <c r="JXT91" s="749"/>
      <c r="JXU91" s="749"/>
      <c r="JXV91" s="749"/>
      <c r="JXW91" s="749"/>
      <c r="JXX91" s="749"/>
      <c r="JXY91" s="749"/>
      <c r="JXZ91" s="749"/>
      <c r="JYA91" s="749"/>
      <c r="JYB91" s="749"/>
      <c r="JYC91" s="749"/>
      <c r="JYD91" s="749"/>
      <c r="JYE91" s="749"/>
      <c r="JYF91" s="749"/>
      <c r="JYG91" s="749"/>
      <c r="JYH91" s="749"/>
      <c r="JYI91" s="749"/>
      <c r="JYJ91" s="749"/>
      <c r="JYK91" s="749"/>
      <c r="JYL91" s="749"/>
      <c r="JYM91" s="749"/>
      <c r="JYN91" s="749"/>
      <c r="JYO91" s="749"/>
      <c r="JYP91" s="749"/>
      <c r="JYQ91" s="749"/>
      <c r="JYR91" s="749"/>
      <c r="JYS91" s="749"/>
      <c r="JYT91" s="749"/>
      <c r="JYU91" s="749"/>
      <c r="JYV91" s="749"/>
      <c r="JYW91" s="749"/>
      <c r="JYX91" s="749"/>
      <c r="JYY91" s="749"/>
      <c r="JYZ91" s="749"/>
      <c r="JZA91" s="749"/>
      <c r="JZB91" s="749"/>
      <c r="JZC91" s="749"/>
      <c r="JZD91" s="749"/>
      <c r="JZE91" s="749"/>
      <c r="JZF91" s="749"/>
      <c r="JZG91" s="749"/>
      <c r="JZH91" s="749"/>
      <c r="JZI91" s="749"/>
      <c r="JZJ91" s="749"/>
      <c r="JZK91" s="749"/>
      <c r="JZL91" s="749"/>
      <c r="JZM91" s="749"/>
      <c r="JZN91" s="749"/>
      <c r="JZO91" s="749"/>
      <c r="JZP91" s="749"/>
      <c r="JZQ91" s="749"/>
      <c r="JZR91" s="749"/>
      <c r="JZS91" s="749"/>
      <c r="JZT91" s="749"/>
      <c r="JZU91" s="749"/>
      <c r="JZV91" s="749"/>
      <c r="JZW91" s="749"/>
      <c r="JZX91" s="749"/>
      <c r="JZY91" s="749"/>
      <c r="JZZ91" s="749"/>
      <c r="KAA91" s="749"/>
      <c r="KAB91" s="749"/>
      <c r="KAC91" s="749"/>
      <c r="KAD91" s="749"/>
      <c r="KAE91" s="749"/>
      <c r="KAF91" s="749"/>
      <c r="KAG91" s="749"/>
      <c r="KAH91" s="749"/>
      <c r="KAI91" s="749"/>
      <c r="KAJ91" s="749"/>
      <c r="KAK91" s="749"/>
      <c r="KAL91" s="749"/>
      <c r="KAM91" s="749"/>
      <c r="KAN91" s="749"/>
      <c r="KAO91" s="749"/>
      <c r="KAP91" s="749"/>
      <c r="KAQ91" s="749"/>
      <c r="KAR91" s="749"/>
      <c r="KAS91" s="749"/>
      <c r="KAT91" s="749"/>
      <c r="KAU91" s="749"/>
      <c r="KAV91" s="749"/>
      <c r="KAW91" s="749"/>
      <c r="KAX91" s="749"/>
      <c r="KAY91" s="749"/>
      <c r="KAZ91" s="749"/>
      <c r="KBA91" s="749"/>
      <c r="KBB91" s="749"/>
      <c r="KBC91" s="749"/>
      <c r="KBD91" s="749"/>
      <c r="KBE91" s="749"/>
      <c r="KBF91" s="749"/>
      <c r="KBG91" s="749"/>
      <c r="KBH91" s="749"/>
      <c r="KBI91" s="749"/>
      <c r="KBJ91" s="749"/>
      <c r="KBK91" s="749"/>
      <c r="KBL91" s="749"/>
      <c r="KBM91" s="749"/>
      <c r="KBN91" s="749"/>
      <c r="KBO91" s="749"/>
      <c r="KBP91" s="749"/>
      <c r="KBQ91" s="749"/>
      <c r="KBR91" s="749"/>
      <c r="KBS91" s="749"/>
      <c r="KBT91" s="749"/>
      <c r="KBU91" s="749"/>
      <c r="KBV91" s="749"/>
      <c r="KBW91" s="749"/>
      <c r="KBX91" s="749"/>
      <c r="KBY91" s="749"/>
      <c r="KBZ91" s="749"/>
      <c r="KCA91" s="749"/>
      <c r="KCB91" s="749"/>
      <c r="KCC91" s="749"/>
      <c r="KCD91" s="749"/>
      <c r="KCE91" s="749"/>
      <c r="KCF91" s="749"/>
      <c r="KCG91" s="749"/>
      <c r="KCH91" s="749"/>
      <c r="KCI91" s="749"/>
      <c r="KCJ91" s="749"/>
      <c r="KCK91" s="749"/>
      <c r="KCL91" s="749"/>
      <c r="KCM91" s="749"/>
      <c r="KCN91" s="749"/>
      <c r="KCO91" s="749"/>
      <c r="KCP91" s="749"/>
      <c r="KCQ91" s="749"/>
      <c r="KCR91" s="749"/>
      <c r="KCS91" s="749"/>
      <c r="KCT91" s="749"/>
      <c r="KCU91" s="749"/>
      <c r="KCV91" s="749"/>
      <c r="KCW91" s="749"/>
      <c r="KCX91" s="749"/>
      <c r="KCY91" s="749"/>
      <c r="KCZ91" s="749"/>
      <c r="KDA91" s="749"/>
      <c r="KDB91" s="749"/>
      <c r="KDC91" s="749"/>
      <c r="KDD91" s="749"/>
      <c r="KDE91" s="749"/>
      <c r="KDF91" s="749"/>
      <c r="KDG91" s="749"/>
      <c r="KDH91" s="749"/>
      <c r="KDI91" s="749"/>
      <c r="KDJ91" s="749"/>
      <c r="KDK91" s="749"/>
      <c r="KDL91" s="749"/>
      <c r="KDM91" s="749"/>
      <c r="KDN91" s="749"/>
      <c r="KDO91" s="749"/>
      <c r="KDP91" s="749"/>
      <c r="KDQ91" s="749"/>
      <c r="KDR91" s="749"/>
      <c r="KDS91" s="749"/>
      <c r="KDT91" s="749"/>
      <c r="KDU91" s="749"/>
      <c r="KDV91" s="749"/>
      <c r="KDW91" s="749"/>
      <c r="KDX91" s="749"/>
      <c r="KDY91" s="749"/>
      <c r="KDZ91" s="749"/>
      <c r="KEA91" s="749"/>
      <c r="KEB91" s="749"/>
      <c r="KEC91" s="749"/>
      <c r="KED91" s="749"/>
      <c r="KEE91" s="749"/>
      <c r="KEF91" s="749"/>
      <c r="KEG91" s="749"/>
      <c r="KEH91" s="749"/>
      <c r="KEI91" s="749"/>
      <c r="KEJ91" s="749"/>
      <c r="KEK91" s="749"/>
      <c r="KEL91" s="749"/>
      <c r="KEM91" s="749"/>
      <c r="KEN91" s="749"/>
      <c r="KEO91" s="749"/>
      <c r="KEP91" s="749"/>
      <c r="KEQ91" s="749"/>
      <c r="KER91" s="749"/>
      <c r="KES91" s="749"/>
      <c r="KET91" s="749"/>
      <c r="KEU91" s="749"/>
      <c r="KEV91" s="749"/>
      <c r="KEW91" s="749"/>
      <c r="KEX91" s="749"/>
      <c r="KEY91" s="749"/>
      <c r="KEZ91" s="749"/>
      <c r="KFA91" s="749"/>
      <c r="KFB91" s="749"/>
      <c r="KFC91" s="749"/>
      <c r="KFD91" s="749"/>
      <c r="KFE91" s="749"/>
      <c r="KFF91" s="749"/>
      <c r="KFG91" s="749"/>
      <c r="KFH91" s="749"/>
      <c r="KFI91" s="749"/>
      <c r="KFJ91" s="749"/>
      <c r="KFK91" s="749"/>
      <c r="KFL91" s="749"/>
      <c r="KFM91" s="749"/>
      <c r="KFN91" s="749"/>
      <c r="KFO91" s="749"/>
      <c r="KFP91" s="749"/>
      <c r="KFQ91" s="749"/>
      <c r="KFR91" s="749"/>
      <c r="KFS91" s="749"/>
      <c r="KFT91" s="749"/>
      <c r="KFU91" s="749"/>
      <c r="KFV91" s="749"/>
      <c r="KFW91" s="749"/>
      <c r="KFX91" s="749"/>
      <c r="KFY91" s="749"/>
      <c r="KFZ91" s="749"/>
      <c r="KGA91" s="749"/>
      <c r="KGB91" s="749"/>
      <c r="KGC91" s="749"/>
      <c r="KGD91" s="749"/>
      <c r="KGE91" s="749"/>
      <c r="KGF91" s="749"/>
      <c r="KGG91" s="749"/>
      <c r="KGH91" s="749"/>
      <c r="KGI91" s="749"/>
      <c r="KGJ91" s="749"/>
      <c r="KGK91" s="749"/>
      <c r="KGL91" s="749"/>
      <c r="KGM91" s="749"/>
      <c r="KGN91" s="749"/>
      <c r="KGO91" s="749"/>
      <c r="KGP91" s="749"/>
      <c r="KGQ91" s="749"/>
      <c r="KGR91" s="749"/>
      <c r="KGS91" s="749"/>
      <c r="KGT91" s="749"/>
      <c r="KGU91" s="749"/>
      <c r="KGV91" s="749"/>
      <c r="KGW91" s="749"/>
      <c r="KGX91" s="749"/>
      <c r="KGY91" s="749"/>
      <c r="KGZ91" s="749"/>
      <c r="KHA91" s="749"/>
      <c r="KHB91" s="749"/>
      <c r="KHC91" s="749"/>
      <c r="KHD91" s="749"/>
      <c r="KHE91" s="749"/>
      <c r="KHF91" s="749"/>
      <c r="KHG91" s="749"/>
      <c r="KHH91" s="749"/>
      <c r="KHI91" s="749"/>
      <c r="KHJ91" s="749"/>
      <c r="KHK91" s="749"/>
      <c r="KHL91" s="749"/>
      <c r="KHM91" s="749"/>
      <c r="KHN91" s="749"/>
      <c r="KHO91" s="749"/>
      <c r="KHP91" s="749"/>
      <c r="KHQ91" s="749"/>
      <c r="KHR91" s="749"/>
      <c r="KHS91" s="749"/>
      <c r="KHT91" s="749"/>
      <c r="KHU91" s="749"/>
      <c r="KHV91" s="749"/>
      <c r="KHW91" s="749"/>
      <c r="KHX91" s="749"/>
      <c r="KHY91" s="749"/>
      <c r="KHZ91" s="749"/>
      <c r="KIA91" s="749"/>
      <c r="KIB91" s="749"/>
      <c r="KIC91" s="749"/>
      <c r="KID91" s="749"/>
      <c r="KIE91" s="749"/>
      <c r="KIF91" s="749"/>
      <c r="KIG91" s="749"/>
      <c r="KIH91" s="749"/>
      <c r="KII91" s="749"/>
      <c r="KIJ91" s="749"/>
      <c r="KIK91" s="749"/>
      <c r="KIL91" s="749"/>
      <c r="KIM91" s="749"/>
      <c r="KIN91" s="749"/>
      <c r="KIO91" s="749"/>
      <c r="KIP91" s="749"/>
      <c r="KIQ91" s="749"/>
      <c r="KIR91" s="749"/>
      <c r="KIS91" s="749"/>
      <c r="KIT91" s="749"/>
      <c r="KIU91" s="749"/>
      <c r="KIV91" s="749"/>
      <c r="KIW91" s="749"/>
      <c r="KIX91" s="749"/>
      <c r="KIY91" s="749"/>
      <c r="KIZ91" s="749"/>
      <c r="KJA91" s="749"/>
      <c r="KJB91" s="749"/>
      <c r="KJC91" s="749"/>
      <c r="KJD91" s="749"/>
      <c r="KJE91" s="749"/>
      <c r="KJF91" s="749"/>
      <c r="KJG91" s="749"/>
      <c r="KJH91" s="749"/>
      <c r="KJI91" s="749"/>
      <c r="KJJ91" s="749"/>
      <c r="KJK91" s="749"/>
      <c r="KJL91" s="749"/>
      <c r="KJM91" s="749"/>
      <c r="KJN91" s="749"/>
      <c r="KJO91" s="749"/>
      <c r="KJP91" s="749"/>
      <c r="KJQ91" s="749"/>
      <c r="KJR91" s="749"/>
      <c r="KJS91" s="749"/>
      <c r="KJT91" s="749"/>
      <c r="KJU91" s="749"/>
      <c r="KJV91" s="749"/>
      <c r="KJW91" s="749"/>
      <c r="KJX91" s="749"/>
      <c r="KJY91" s="749"/>
      <c r="KJZ91" s="749"/>
      <c r="KKA91" s="749"/>
      <c r="KKB91" s="749"/>
      <c r="KKC91" s="749"/>
      <c r="KKD91" s="749"/>
      <c r="KKE91" s="749"/>
      <c r="KKF91" s="749"/>
      <c r="KKG91" s="749"/>
      <c r="KKH91" s="749"/>
      <c r="KKI91" s="749"/>
      <c r="KKJ91" s="749"/>
      <c r="KKK91" s="749"/>
      <c r="KKL91" s="749"/>
      <c r="KKM91" s="749"/>
      <c r="KKN91" s="749"/>
      <c r="KKO91" s="749"/>
      <c r="KKP91" s="749"/>
      <c r="KKQ91" s="749"/>
      <c r="KKR91" s="749"/>
      <c r="KKS91" s="749"/>
      <c r="KKT91" s="749"/>
      <c r="KKU91" s="749"/>
      <c r="KKV91" s="749"/>
      <c r="KKW91" s="749"/>
      <c r="KKX91" s="749"/>
      <c r="KKY91" s="749"/>
      <c r="KKZ91" s="749"/>
      <c r="KLA91" s="749"/>
      <c r="KLB91" s="749"/>
      <c r="KLC91" s="749"/>
      <c r="KLD91" s="749"/>
      <c r="KLE91" s="749"/>
      <c r="KLF91" s="749"/>
      <c r="KLG91" s="749"/>
      <c r="KLH91" s="749"/>
      <c r="KLI91" s="749"/>
      <c r="KLJ91" s="749"/>
      <c r="KLK91" s="749"/>
      <c r="KLL91" s="749"/>
      <c r="KLM91" s="749"/>
      <c r="KLN91" s="749"/>
      <c r="KLO91" s="749"/>
      <c r="KLP91" s="749"/>
      <c r="KLQ91" s="749"/>
      <c r="KLR91" s="749"/>
      <c r="KLS91" s="749"/>
      <c r="KLT91" s="749"/>
      <c r="KLU91" s="749"/>
      <c r="KLV91" s="749"/>
      <c r="KLW91" s="749"/>
      <c r="KLX91" s="749"/>
      <c r="KLY91" s="749"/>
      <c r="KLZ91" s="749"/>
      <c r="KMA91" s="749"/>
      <c r="KMB91" s="749"/>
      <c r="KMC91" s="749"/>
      <c r="KMD91" s="749"/>
      <c r="KME91" s="749"/>
      <c r="KMF91" s="749"/>
      <c r="KMG91" s="749"/>
      <c r="KMH91" s="749"/>
      <c r="KMI91" s="749"/>
      <c r="KMJ91" s="749"/>
      <c r="KMK91" s="749"/>
      <c r="KML91" s="749"/>
      <c r="KMM91" s="749"/>
      <c r="KMN91" s="749"/>
      <c r="KMO91" s="749"/>
      <c r="KMP91" s="749"/>
      <c r="KMQ91" s="749"/>
      <c r="KMR91" s="749"/>
      <c r="KMS91" s="749"/>
      <c r="KMT91" s="749"/>
      <c r="KMU91" s="749"/>
      <c r="KMV91" s="749"/>
      <c r="KMW91" s="749"/>
      <c r="KMX91" s="749"/>
      <c r="KMY91" s="749"/>
      <c r="KMZ91" s="749"/>
      <c r="KNA91" s="749"/>
      <c r="KNB91" s="749"/>
      <c r="KNC91" s="749"/>
      <c r="KND91" s="749"/>
      <c r="KNE91" s="749"/>
      <c r="KNF91" s="749"/>
      <c r="KNG91" s="749"/>
      <c r="KNH91" s="749"/>
      <c r="KNI91" s="749"/>
      <c r="KNJ91" s="749"/>
      <c r="KNK91" s="749"/>
      <c r="KNL91" s="749"/>
      <c r="KNM91" s="749"/>
      <c r="KNN91" s="749"/>
      <c r="KNO91" s="749"/>
      <c r="KNP91" s="749"/>
      <c r="KNQ91" s="749"/>
      <c r="KNR91" s="749"/>
      <c r="KNS91" s="749"/>
      <c r="KNT91" s="749"/>
      <c r="KNU91" s="749"/>
      <c r="KNV91" s="749"/>
      <c r="KNW91" s="749"/>
      <c r="KNX91" s="749"/>
      <c r="KNY91" s="749"/>
      <c r="KNZ91" s="749"/>
      <c r="KOA91" s="749"/>
      <c r="KOB91" s="749"/>
      <c r="KOC91" s="749"/>
      <c r="KOD91" s="749"/>
      <c r="KOE91" s="749"/>
      <c r="KOF91" s="749"/>
      <c r="KOG91" s="749"/>
      <c r="KOH91" s="749"/>
      <c r="KOI91" s="749"/>
      <c r="KOJ91" s="749"/>
      <c r="KOK91" s="749"/>
      <c r="KOL91" s="749"/>
      <c r="KOM91" s="749"/>
      <c r="KON91" s="749"/>
      <c r="KOO91" s="749"/>
      <c r="KOP91" s="749"/>
      <c r="KOQ91" s="749"/>
      <c r="KOR91" s="749"/>
      <c r="KOS91" s="749"/>
      <c r="KOT91" s="749"/>
      <c r="KOU91" s="749"/>
      <c r="KOV91" s="749"/>
      <c r="KOW91" s="749"/>
      <c r="KOX91" s="749"/>
      <c r="KOY91" s="749"/>
      <c r="KOZ91" s="749"/>
      <c r="KPA91" s="749"/>
      <c r="KPB91" s="749"/>
      <c r="KPC91" s="749"/>
      <c r="KPD91" s="749"/>
      <c r="KPE91" s="749"/>
      <c r="KPF91" s="749"/>
      <c r="KPG91" s="749"/>
      <c r="KPH91" s="749"/>
      <c r="KPI91" s="749"/>
      <c r="KPJ91" s="749"/>
      <c r="KPK91" s="749"/>
      <c r="KPL91" s="749"/>
      <c r="KPM91" s="749"/>
      <c r="KPN91" s="749"/>
      <c r="KPO91" s="749"/>
      <c r="KPP91" s="749"/>
      <c r="KPQ91" s="749"/>
      <c r="KPR91" s="749"/>
      <c r="KPS91" s="749"/>
      <c r="KPT91" s="749"/>
      <c r="KPU91" s="749"/>
      <c r="KPV91" s="749"/>
      <c r="KPW91" s="749"/>
      <c r="KPX91" s="749"/>
      <c r="KPY91" s="749"/>
      <c r="KPZ91" s="749"/>
      <c r="KQA91" s="749"/>
      <c r="KQB91" s="749"/>
      <c r="KQC91" s="749"/>
      <c r="KQD91" s="749"/>
      <c r="KQE91" s="749"/>
      <c r="KQF91" s="749"/>
      <c r="KQG91" s="749"/>
      <c r="KQH91" s="749"/>
      <c r="KQI91" s="749"/>
      <c r="KQJ91" s="749"/>
      <c r="KQK91" s="749"/>
      <c r="KQL91" s="749"/>
      <c r="KQM91" s="749"/>
      <c r="KQN91" s="749"/>
      <c r="KQO91" s="749"/>
      <c r="KQP91" s="749"/>
      <c r="KQQ91" s="749"/>
      <c r="KQR91" s="749"/>
      <c r="KQS91" s="749"/>
      <c r="KQT91" s="749"/>
      <c r="KQU91" s="749"/>
      <c r="KQV91" s="749"/>
      <c r="KQW91" s="749"/>
      <c r="KQX91" s="749"/>
      <c r="KQY91" s="749"/>
      <c r="KQZ91" s="749"/>
      <c r="KRA91" s="749"/>
      <c r="KRB91" s="749"/>
      <c r="KRC91" s="749"/>
      <c r="KRD91" s="749"/>
      <c r="KRE91" s="749"/>
      <c r="KRF91" s="749"/>
      <c r="KRG91" s="749"/>
      <c r="KRH91" s="749"/>
      <c r="KRI91" s="749"/>
      <c r="KRJ91" s="749"/>
      <c r="KRK91" s="749"/>
      <c r="KRL91" s="749"/>
      <c r="KRM91" s="749"/>
      <c r="KRN91" s="749"/>
      <c r="KRO91" s="749"/>
      <c r="KRP91" s="749"/>
      <c r="KRQ91" s="749"/>
      <c r="KRR91" s="749"/>
      <c r="KRS91" s="749"/>
      <c r="KRT91" s="749"/>
      <c r="KRU91" s="749"/>
      <c r="KRV91" s="749"/>
      <c r="KRW91" s="749"/>
      <c r="KRX91" s="749"/>
      <c r="KRY91" s="749"/>
      <c r="KRZ91" s="749"/>
      <c r="KSA91" s="749"/>
      <c r="KSB91" s="749"/>
      <c r="KSC91" s="749"/>
      <c r="KSD91" s="749"/>
      <c r="KSE91" s="749"/>
      <c r="KSF91" s="749"/>
      <c r="KSG91" s="749"/>
      <c r="KSH91" s="749"/>
      <c r="KSI91" s="749"/>
      <c r="KSJ91" s="749"/>
      <c r="KSK91" s="749"/>
      <c r="KSL91" s="749"/>
      <c r="KSM91" s="749"/>
      <c r="KSN91" s="749"/>
      <c r="KSO91" s="749"/>
      <c r="KSP91" s="749"/>
      <c r="KSQ91" s="749"/>
      <c r="KSR91" s="749"/>
      <c r="KSS91" s="749"/>
      <c r="KST91" s="749"/>
      <c r="KSU91" s="749"/>
      <c r="KSV91" s="749"/>
      <c r="KSW91" s="749"/>
      <c r="KSX91" s="749"/>
      <c r="KSY91" s="749"/>
      <c r="KSZ91" s="749"/>
      <c r="KTA91" s="749"/>
      <c r="KTB91" s="749"/>
      <c r="KTC91" s="749"/>
      <c r="KTD91" s="749"/>
      <c r="KTE91" s="749"/>
      <c r="KTF91" s="749"/>
      <c r="KTG91" s="749"/>
      <c r="KTH91" s="749"/>
      <c r="KTI91" s="749"/>
      <c r="KTJ91" s="749"/>
      <c r="KTK91" s="749"/>
      <c r="KTL91" s="749"/>
      <c r="KTM91" s="749"/>
      <c r="KTN91" s="749"/>
      <c r="KTO91" s="749"/>
      <c r="KTP91" s="749"/>
      <c r="KTQ91" s="749"/>
      <c r="KTR91" s="749"/>
      <c r="KTS91" s="749"/>
      <c r="KTT91" s="749"/>
      <c r="KTU91" s="749"/>
      <c r="KTV91" s="749"/>
      <c r="KTW91" s="749"/>
      <c r="KTX91" s="749"/>
      <c r="KTY91" s="749"/>
      <c r="KTZ91" s="749"/>
      <c r="KUA91" s="749"/>
      <c r="KUB91" s="749"/>
      <c r="KUC91" s="749"/>
      <c r="KUD91" s="749"/>
      <c r="KUE91" s="749"/>
      <c r="KUF91" s="749"/>
      <c r="KUG91" s="749"/>
      <c r="KUH91" s="749"/>
      <c r="KUI91" s="749"/>
      <c r="KUJ91" s="749"/>
      <c r="KUK91" s="749"/>
      <c r="KUL91" s="749"/>
      <c r="KUM91" s="749"/>
      <c r="KUN91" s="749"/>
      <c r="KUO91" s="749"/>
      <c r="KUP91" s="749"/>
      <c r="KUQ91" s="749"/>
      <c r="KUR91" s="749"/>
      <c r="KUS91" s="749"/>
      <c r="KUT91" s="749"/>
      <c r="KUU91" s="749"/>
      <c r="KUV91" s="749"/>
      <c r="KUW91" s="749"/>
      <c r="KUX91" s="749"/>
      <c r="KUY91" s="749"/>
      <c r="KUZ91" s="749"/>
      <c r="KVA91" s="749"/>
      <c r="KVB91" s="749"/>
      <c r="KVC91" s="749"/>
      <c r="KVD91" s="749"/>
      <c r="KVE91" s="749"/>
      <c r="KVF91" s="749"/>
      <c r="KVG91" s="749"/>
      <c r="KVH91" s="749"/>
      <c r="KVI91" s="749"/>
      <c r="KVJ91" s="749"/>
      <c r="KVK91" s="749"/>
      <c r="KVL91" s="749"/>
      <c r="KVM91" s="749"/>
      <c r="KVN91" s="749"/>
      <c r="KVO91" s="749"/>
      <c r="KVP91" s="749"/>
      <c r="KVQ91" s="749"/>
      <c r="KVR91" s="749"/>
      <c r="KVS91" s="749"/>
      <c r="KVT91" s="749"/>
      <c r="KVU91" s="749"/>
      <c r="KVV91" s="749"/>
      <c r="KVW91" s="749"/>
      <c r="KVX91" s="749"/>
      <c r="KVY91" s="749"/>
      <c r="KVZ91" s="749"/>
      <c r="KWA91" s="749"/>
      <c r="KWB91" s="749"/>
      <c r="KWC91" s="749"/>
      <c r="KWD91" s="749"/>
      <c r="KWE91" s="749"/>
      <c r="KWF91" s="749"/>
      <c r="KWG91" s="749"/>
      <c r="KWH91" s="749"/>
      <c r="KWI91" s="749"/>
      <c r="KWJ91" s="749"/>
      <c r="KWK91" s="749"/>
      <c r="KWL91" s="749"/>
      <c r="KWM91" s="749"/>
      <c r="KWN91" s="749"/>
      <c r="KWO91" s="749"/>
      <c r="KWP91" s="749"/>
      <c r="KWQ91" s="749"/>
      <c r="KWR91" s="749"/>
      <c r="KWS91" s="749"/>
      <c r="KWT91" s="749"/>
      <c r="KWU91" s="749"/>
      <c r="KWV91" s="749"/>
      <c r="KWW91" s="749"/>
      <c r="KWX91" s="749"/>
      <c r="KWY91" s="749"/>
      <c r="KWZ91" s="749"/>
      <c r="KXA91" s="749"/>
      <c r="KXB91" s="749"/>
      <c r="KXC91" s="749"/>
      <c r="KXD91" s="749"/>
      <c r="KXE91" s="749"/>
      <c r="KXF91" s="749"/>
      <c r="KXG91" s="749"/>
      <c r="KXH91" s="749"/>
      <c r="KXI91" s="749"/>
      <c r="KXJ91" s="749"/>
      <c r="KXK91" s="749"/>
      <c r="KXL91" s="749"/>
      <c r="KXM91" s="749"/>
      <c r="KXN91" s="749"/>
      <c r="KXO91" s="749"/>
      <c r="KXP91" s="749"/>
      <c r="KXQ91" s="749"/>
      <c r="KXR91" s="749"/>
      <c r="KXS91" s="749"/>
      <c r="KXT91" s="749"/>
      <c r="KXU91" s="749"/>
      <c r="KXV91" s="749"/>
      <c r="KXW91" s="749"/>
      <c r="KXX91" s="749"/>
      <c r="KXY91" s="749"/>
      <c r="KXZ91" s="749"/>
      <c r="KYA91" s="749"/>
      <c r="KYB91" s="749"/>
      <c r="KYC91" s="749"/>
      <c r="KYD91" s="749"/>
      <c r="KYE91" s="749"/>
      <c r="KYF91" s="749"/>
      <c r="KYG91" s="749"/>
      <c r="KYH91" s="749"/>
      <c r="KYI91" s="749"/>
      <c r="KYJ91" s="749"/>
      <c r="KYK91" s="749"/>
      <c r="KYL91" s="749"/>
      <c r="KYM91" s="749"/>
      <c r="KYN91" s="749"/>
      <c r="KYO91" s="749"/>
      <c r="KYP91" s="749"/>
      <c r="KYQ91" s="749"/>
      <c r="KYR91" s="749"/>
      <c r="KYS91" s="749"/>
      <c r="KYT91" s="749"/>
      <c r="KYU91" s="749"/>
      <c r="KYV91" s="749"/>
      <c r="KYW91" s="749"/>
      <c r="KYX91" s="749"/>
      <c r="KYY91" s="749"/>
      <c r="KYZ91" s="749"/>
      <c r="KZA91" s="749"/>
      <c r="KZB91" s="749"/>
      <c r="KZC91" s="749"/>
      <c r="KZD91" s="749"/>
      <c r="KZE91" s="749"/>
      <c r="KZF91" s="749"/>
      <c r="KZG91" s="749"/>
      <c r="KZH91" s="749"/>
      <c r="KZI91" s="749"/>
      <c r="KZJ91" s="749"/>
      <c r="KZK91" s="749"/>
      <c r="KZL91" s="749"/>
      <c r="KZM91" s="749"/>
      <c r="KZN91" s="749"/>
      <c r="KZO91" s="749"/>
      <c r="KZP91" s="749"/>
      <c r="KZQ91" s="749"/>
      <c r="KZR91" s="749"/>
      <c r="KZS91" s="749"/>
      <c r="KZT91" s="749"/>
      <c r="KZU91" s="749"/>
      <c r="KZV91" s="749"/>
      <c r="KZW91" s="749"/>
      <c r="KZX91" s="749"/>
      <c r="KZY91" s="749"/>
      <c r="KZZ91" s="749"/>
      <c r="LAA91" s="749"/>
      <c r="LAB91" s="749"/>
      <c r="LAC91" s="749"/>
      <c r="LAD91" s="749"/>
      <c r="LAE91" s="749"/>
      <c r="LAF91" s="749"/>
      <c r="LAG91" s="749"/>
      <c r="LAH91" s="749"/>
      <c r="LAI91" s="749"/>
      <c r="LAJ91" s="749"/>
      <c r="LAK91" s="749"/>
      <c r="LAL91" s="749"/>
      <c r="LAM91" s="749"/>
      <c r="LAN91" s="749"/>
      <c r="LAO91" s="749"/>
      <c r="LAP91" s="749"/>
      <c r="LAQ91" s="749"/>
      <c r="LAR91" s="749"/>
      <c r="LAS91" s="749"/>
      <c r="LAT91" s="749"/>
      <c r="LAU91" s="749"/>
      <c r="LAV91" s="749"/>
      <c r="LAW91" s="749"/>
      <c r="LAX91" s="749"/>
      <c r="LAY91" s="749"/>
      <c r="LAZ91" s="749"/>
      <c r="LBA91" s="749"/>
      <c r="LBB91" s="749"/>
      <c r="LBC91" s="749"/>
      <c r="LBD91" s="749"/>
      <c r="LBE91" s="749"/>
      <c r="LBF91" s="749"/>
      <c r="LBG91" s="749"/>
      <c r="LBH91" s="749"/>
      <c r="LBI91" s="749"/>
      <c r="LBJ91" s="749"/>
      <c r="LBK91" s="749"/>
      <c r="LBL91" s="749"/>
      <c r="LBM91" s="749"/>
      <c r="LBN91" s="749"/>
      <c r="LBO91" s="749"/>
      <c r="LBP91" s="749"/>
      <c r="LBQ91" s="749"/>
      <c r="LBR91" s="749"/>
      <c r="LBS91" s="749"/>
      <c r="LBT91" s="749"/>
      <c r="LBU91" s="749"/>
      <c r="LBV91" s="749"/>
      <c r="LBW91" s="749"/>
      <c r="LBX91" s="749"/>
      <c r="LBY91" s="749"/>
      <c r="LBZ91" s="749"/>
      <c r="LCA91" s="749"/>
      <c r="LCB91" s="749"/>
      <c r="LCC91" s="749"/>
      <c r="LCD91" s="749"/>
      <c r="LCE91" s="749"/>
      <c r="LCF91" s="749"/>
      <c r="LCG91" s="749"/>
      <c r="LCH91" s="749"/>
      <c r="LCI91" s="749"/>
      <c r="LCJ91" s="749"/>
      <c r="LCK91" s="749"/>
      <c r="LCL91" s="749"/>
      <c r="LCM91" s="749"/>
      <c r="LCN91" s="749"/>
      <c r="LCO91" s="749"/>
      <c r="LCP91" s="749"/>
      <c r="LCQ91" s="749"/>
      <c r="LCR91" s="749"/>
      <c r="LCS91" s="749"/>
      <c r="LCT91" s="749"/>
      <c r="LCU91" s="749"/>
      <c r="LCV91" s="749"/>
      <c r="LCW91" s="749"/>
      <c r="LCX91" s="749"/>
      <c r="LCY91" s="749"/>
      <c r="LCZ91" s="749"/>
      <c r="LDA91" s="749"/>
      <c r="LDB91" s="749"/>
      <c r="LDC91" s="749"/>
      <c r="LDD91" s="749"/>
      <c r="LDE91" s="749"/>
      <c r="LDF91" s="749"/>
      <c r="LDG91" s="749"/>
      <c r="LDH91" s="749"/>
      <c r="LDI91" s="749"/>
      <c r="LDJ91" s="749"/>
      <c r="LDK91" s="749"/>
      <c r="LDL91" s="749"/>
      <c r="LDM91" s="749"/>
      <c r="LDN91" s="749"/>
      <c r="LDO91" s="749"/>
      <c r="LDP91" s="749"/>
      <c r="LDQ91" s="749"/>
      <c r="LDR91" s="749"/>
      <c r="LDS91" s="749"/>
      <c r="LDT91" s="749"/>
      <c r="LDU91" s="749"/>
      <c r="LDV91" s="749"/>
      <c r="LDW91" s="749"/>
      <c r="LDX91" s="749"/>
      <c r="LDY91" s="749"/>
      <c r="LDZ91" s="749"/>
      <c r="LEA91" s="749"/>
      <c r="LEB91" s="749"/>
      <c r="LEC91" s="749"/>
      <c r="LED91" s="749"/>
      <c r="LEE91" s="749"/>
      <c r="LEF91" s="749"/>
      <c r="LEG91" s="749"/>
      <c r="LEH91" s="749"/>
      <c r="LEI91" s="749"/>
      <c r="LEJ91" s="749"/>
      <c r="LEK91" s="749"/>
      <c r="LEL91" s="749"/>
      <c r="LEM91" s="749"/>
      <c r="LEN91" s="749"/>
      <c r="LEO91" s="749"/>
      <c r="LEP91" s="749"/>
      <c r="LEQ91" s="749"/>
      <c r="LER91" s="749"/>
      <c r="LES91" s="749"/>
      <c r="LET91" s="749"/>
      <c r="LEU91" s="749"/>
      <c r="LEV91" s="749"/>
      <c r="LEW91" s="749"/>
      <c r="LEX91" s="749"/>
      <c r="LEY91" s="749"/>
      <c r="LEZ91" s="749"/>
      <c r="LFA91" s="749"/>
      <c r="LFB91" s="749"/>
      <c r="LFC91" s="749"/>
      <c r="LFD91" s="749"/>
      <c r="LFE91" s="749"/>
      <c r="LFF91" s="749"/>
      <c r="LFG91" s="749"/>
      <c r="LFH91" s="749"/>
      <c r="LFI91" s="749"/>
      <c r="LFJ91" s="749"/>
      <c r="LFK91" s="749"/>
      <c r="LFL91" s="749"/>
      <c r="LFM91" s="749"/>
      <c r="LFN91" s="749"/>
      <c r="LFO91" s="749"/>
      <c r="LFP91" s="749"/>
      <c r="LFQ91" s="749"/>
      <c r="LFR91" s="749"/>
      <c r="LFS91" s="749"/>
      <c r="LFT91" s="749"/>
      <c r="LFU91" s="749"/>
      <c r="LFV91" s="749"/>
      <c r="LFW91" s="749"/>
      <c r="LFX91" s="749"/>
      <c r="LFY91" s="749"/>
      <c r="LFZ91" s="749"/>
      <c r="LGA91" s="749"/>
      <c r="LGB91" s="749"/>
      <c r="LGC91" s="749"/>
      <c r="LGD91" s="749"/>
      <c r="LGE91" s="749"/>
      <c r="LGF91" s="749"/>
      <c r="LGG91" s="749"/>
      <c r="LGH91" s="749"/>
      <c r="LGI91" s="749"/>
      <c r="LGJ91" s="749"/>
      <c r="LGK91" s="749"/>
      <c r="LGL91" s="749"/>
      <c r="LGM91" s="749"/>
      <c r="LGN91" s="749"/>
      <c r="LGO91" s="749"/>
      <c r="LGP91" s="749"/>
      <c r="LGQ91" s="749"/>
      <c r="LGR91" s="749"/>
      <c r="LGS91" s="749"/>
      <c r="LGT91" s="749"/>
      <c r="LGU91" s="749"/>
      <c r="LGV91" s="749"/>
      <c r="LGW91" s="749"/>
      <c r="LGX91" s="749"/>
      <c r="LGY91" s="749"/>
      <c r="LGZ91" s="749"/>
      <c r="LHA91" s="749"/>
      <c r="LHB91" s="749"/>
      <c r="LHC91" s="749"/>
      <c r="LHD91" s="749"/>
      <c r="LHE91" s="749"/>
      <c r="LHF91" s="749"/>
      <c r="LHG91" s="749"/>
      <c r="LHH91" s="749"/>
      <c r="LHI91" s="749"/>
      <c r="LHJ91" s="749"/>
      <c r="LHK91" s="749"/>
      <c r="LHL91" s="749"/>
      <c r="LHM91" s="749"/>
      <c r="LHN91" s="749"/>
      <c r="LHO91" s="749"/>
      <c r="LHP91" s="749"/>
      <c r="LHQ91" s="749"/>
      <c r="LHR91" s="749"/>
      <c r="LHS91" s="749"/>
      <c r="LHT91" s="749"/>
      <c r="LHU91" s="749"/>
      <c r="LHV91" s="749"/>
      <c r="LHW91" s="749"/>
      <c r="LHX91" s="749"/>
      <c r="LHY91" s="749"/>
      <c r="LHZ91" s="749"/>
      <c r="LIA91" s="749"/>
      <c r="LIB91" s="749"/>
      <c r="LIC91" s="749"/>
      <c r="LID91" s="749"/>
      <c r="LIE91" s="749"/>
      <c r="LIF91" s="749"/>
      <c r="LIG91" s="749"/>
      <c r="LIH91" s="749"/>
      <c r="LII91" s="749"/>
      <c r="LIJ91" s="749"/>
      <c r="LIK91" s="749"/>
      <c r="LIL91" s="749"/>
      <c r="LIM91" s="749"/>
      <c r="LIN91" s="749"/>
      <c r="LIO91" s="749"/>
      <c r="LIP91" s="749"/>
      <c r="LIQ91" s="749"/>
      <c r="LIR91" s="749"/>
      <c r="LIS91" s="749"/>
      <c r="LIT91" s="749"/>
      <c r="LIU91" s="749"/>
      <c r="LIV91" s="749"/>
      <c r="LIW91" s="749"/>
      <c r="LIX91" s="749"/>
      <c r="LIY91" s="749"/>
      <c r="LIZ91" s="749"/>
      <c r="LJA91" s="749"/>
      <c r="LJB91" s="749"/>
      <c r="LJC91" s="749"/>
      <c r="LJD91" s="749"/>
      <c r="LJE91" s="749"/>
      <c r="LJF91" s="749"/>
      <c r="LJG91" s="749"/>
      <c r="LJH91" s="749"/>
      <c r="LJI91" s="749"/>
      <c r="LJJ91" s="749"/>
      <c r="LJK91" s="749"/>
      <c r="LJL91" s="749"/>
      <c r="LJM91" s="749"/>
      <c r="LJN91" s="749"/>
      <c r="LJO91" s="749"/>
      <c r="LJP91" s="749"/>
      <c r="LJQ91" s="749"/>
      <c r="LJR91" s="749"/>
      <c r="LJS91" s="749"/>
      <c r="LJT91" s="749"/>
      <c r="LJU91" s="749"/>
      <c r="LJV91" s="749"/>
      <c r="LJW91" s="749"/>
      <c r="LJX91" s="749"/>
      <c r="LJY91" s="749"/>
      <c r="LJZ91" s="749"/>
      <c r="LKA91" s="749"/>
      <c r="LKB91" s="749"/>
      <c r="LKC91" s="749"/>
      <c r="LKD91" s="749"/>
      <c r="LKE91" s="749"/>
      <c r="LKF91" s="749"/>
      <c r="LKG91" s="749"/>
      <c r="LKH91" s="749"/>
      <c r="LKI91" s="749"/>
      <c r="LKJ91" s="749"/>
      <c r="LKK91" s="749"/>
      <c r="LKL91" s="749"/>
      <c r="LKM91" s="749"/>
      <c r="LKN91" s="749"/>
      <c r="LKO91" s="749"/>
      <c r="LKP91" s="749"/>
      <c r="LKQ91" s="749"/>
      <c r="LKR91" s="749"/>
      <c r="LKS91" s="749"/>
      <c r="LKT91" s="749"/>
      <c r="LKU91" s="749"/>
      <c r="LKV91" s="749"/>
      <c r="LKW91" s="749"/>
      <c r="LKX91" s="749"/>
      <c r="LKY91" s="749"/>
      <c r="LKZ91" s="749"/>
      <c r="LLA91" s="749"/>
      <c r="LLB91" s="749"/>
      <c r="LLC91" s="749"/>
      <c r="LLD91" s="749"/>
      <c r="LLE91" s="749"/>
      <c r="LLF91" s="749"/>
      <c r="LLG91" s="749"/>
      <c r="LLH91" s="749"/>
      <c r="LLI91" s="749"/>
      <c r="LLJ91" s="749"/>
      <c r="LLK91" s="749"/>
      <c r="LLL91" s="749"/>
      <c r="LLM91" s="749"/>
      <c r="LLN91" s="749"/>
      <c r="LLO91" s="749"/>
      <c r="LLP91" s="749"/>
      <c r="LLQ91" s="749"/>
      <c r="LLR91" s="749"/>
      <c r="LLS91" s="749"/>
      <c r="LLT91" s="749"/>
      <c r="LLU91" s="749"/>
      <c r="LLV91" s="749"/>
      <c r="LLW91" s="749"/>
      <c r="LLX91" s="749"/>
      <c r="LLY91" s="749"/>
      <c r="LLZ91" s="749"/>
      <c r="LMA91" s="749"/>
      <c r="LMB91" s="749"/>
      <c r="LMC91" s="749"/>
      <c r="LMD91" s="749"/>
      <c r="LME91" s="749"/>
      <c r="LMF91" s="749"/>
      <c r="LMG91" s="749"/>
      <c r="LMH91" s="749"/>
      <c r="LMI91" s="749"/>
      <c r="LMJ91" s="749"/>
      <c r="LMK91" s="749"/>
      <c r="LML91" s="749"/>
      <c r="LMM91" s="749"/>
      <c r="LMN91" s="749"/>
      <c r="LMO91" s="749"/>
      <c r="LMP91" s="749"/>
      <c r="LMQ91" s="749"/>
      <c r="LMR91" s="749"/>
      <c r="LMS91" s="749"/>
      <c r="LMT91" s="749"/>
      <c r="LMU91" s="749"/>
      <c r="LMV91" s="749"/>
      <c r="LMW91" s="749"/>
      <c r="LMX91" s="749"/>
      <c r="LMY91" s="749"/>
      <c r="LMZ91" s="749"/>
      <c r="LNA91" s="749"/>
      <c r="LNB91" s="749"/>
      <c r="LNC91" s="749"/>
      <c r="LND91" s="749"/>
      <c r="LNE91" s="749"/>
      <c r="LNF91" s="749"/>
      <c r="LNG91" s="749"/>
      <c r="LNH91" s="749"/>
      <c r="LNI91" s="749"/>
      <c r="LNJ91" s="749"/>
      <c r="LNK91" s="749"/>
      <c r="LNL91" s="749"/>
      <c r="LNM91" s="749"/>
      <c r="LNN91" s="749"/>
      <c r="LNO91" s="749"/>
      <c r="LNP91" s="749"/>
      <c r="LNQ91" s="749"/>
      <c r="LNR91" s="749"/>
      <c r="LNS91" s="749"/>
      <c r="LNT91" s="749"/>
      <c r="LNU91" s="749"/>
      <c r="LNV91" s="749"/>
      <c r="LNW91" s="749"/>
      <c r="LNX91" s="749"/>
      <c r="LNY91" s="749"/>
      <c r="LNZ91" s="749"/>
      <c r="LOA91" s="749"/>
      <c r="LOB91" s="749"/>
      <c r="LOC91" s="749"/>
      <c r="LOD91" s="749"/>
      <c r="LOE91" s="749"/>
      <c r="LOF91" s="749"/>
      <c r="LOG91" s="749"/>
      <c r="LOH91" s="749"/>
      <c r="LOI91" s="749"/>
      <c r="LOJ91" s="749"/>
      <c r="LOK91" s="749"/>
      <c r="LOL91" s="749"/>
      <c r="LOM91" s="749"/>
      <c r="LON91" s="749"/>
      <c r="LOO91" s="749"/>
      <c r="LOP91" s="749"/>
      <c r="LOQ91" s="749"/>
      <c r="LOR91" s="749"/>
      <c r="LOS91" s="749"/>
      <c r="LOT91" s="749"/>
      <c r="LOU91" s="749"/>
      <c r="LOV91" s="749"/>
      <c r="LOW91" s="749"/>
      <c r="LOX91" s="749"/>
      <c r="LOY91" s="749"/>
      <c r="LOZ91" s="749"/>
      <c r="LPA91" s="749"/>
      <c r="LPB91" s="749"/>
      <c r="LPC91" s="749"/>
      <c r="LPD91" s="749"/>
      <c r="LPE91" s="749"/>
      <c r="LPF91" s="749"/>
      <c r="LPG91" s="749"/>
      <c r="LPH91" s="749"/>
      <c r="LPI91" s="749"/>
      <c r="LPJ91" s="749"/>
      <c r="LPK91" s="749"/>
      <c r="LPL91" s="749"/>
      <c r="LPM91" s="749"/>
      <c r="LPN91" s="749"/>
      <c r="LPO91" s="749"/>
      <c r="LPP91" s="749"/>
      <c r="LPQ91" s="749"/>
      <c r="LPR91" s="749"/>
      <c r="LPS91" s="749"/>
      <c r="LPT91" s="749"/>
      <c r="LPU91" s="749"/>
      <c r="LPV91" s="749"/>
      <c r="LPW91" s="749"/>
      <c r="LPX91" s="749"/>
      <c r="LPY91" s="749"/>
      <c r="LPZ91" s="749"/>
      <c r="LQA91" s="749"/>
      <c r="LQB91" s="749"/>
      <c r="LQC91" s="749"/>
      <c r="LQD91" s="749"/>
      <c r="LQE91" s="749"/>
      <c r="LQF91" s="749"/>
      <c r="LQG91" s="749"/>
      <c r="LQH91" s="749"/>
      <c r="LQI91" s="749"/>
      <c r="LQJ91" s="749"/>
      <c r="LQK91" s="749"/>
      <c r="LQL91" s="749"/>
      <c r="LQM91" s="749"/>
      <c r="LQN91" s="749"/>
      <c r="LQO91" s="749"/>
      <c r="LQP91" s="749"/>
      <c r="LQQ91" s="749"/>
      <c r="LQR91" s="749"/>
      <c r="LQS91" s="749"/>
      <c r="LQT91" s="749"/>
      <c r="LQU91" s="749"/>
      <c r="LQV91" s="749"/>
      <c r="LQW91" s="749"/>
      <c r="LQX91" s="749"/>
      <c r="LQY91" s="749"/>
      <c r="LQZ91" s="749"/>
      <c r="LRA91" s="749"/>
      <c r="LRB91" s="749"/>
      <c r="LRC91" s="749"/>
      <c r="LRD91" s="749"/>
      <c r="LRE91" s="749"/>
      <c r="LRF91" s="749"/>
      <c r="LRG91" s="749"/>
      <c r="LRH91" s="749"/>
      <c r="LRI91" s="749"/>
      <c r="LRJ91" s="749"/>
      <c r="LRK91" s="749"/>
      <c r="LRL91" s="749"/>
      <c r="LRM91" s="749"/>
      <c r="LRN91" s="749"/>
      <c r="LRO91" s="749"/>
      <c r="LRP91" s="749"/>
      <c r="LRQ91" s="749"/>
      <c r="LRR91" s="749"/>
      <c r="LRS91" s="749"/>
      <c r="LRT91" s="749"/>
      <c r="LRU91" s="749"/>
      <c r="LRV91" s="749"/>
      <c r="LRW91" s="749"/>
      <c r="LRX91" s="749"/>
      <c r="LRY91" s="749"/>
      <c r="LRZ91" s="749"/>
      <c r="LSA91" s="749"/>
      <c r="LSB91" s="749"/>
      <c r="LSC91" s="749"/>
      <c r="LSD91" s="749"/>
      <c r="LSE91" s="749"/>
      <c r="LSF91" s="749"/>
      <c r="LSG91" s="749"/>
      <c r="LSH91" s="749"/>
      <c r="LSI91" s="749"/>
      <c r="LSJ91" s="749"/>
      <c r="LSK91" s="749"/>
      <c r="LSL91" s="749"/>
      <c r="LSM91" s="749"/>
      <c r="LSN91" s="749"/>
      <c r="LSO91" s="749"/>
      <c r="LSP91" s="749"/>
      <c r="LSQ91" s="749"/>
      <c r="LSR91" s="749"/>
      <c r="LSS91" s="749"/>
      <c r="LST91" s="749"/>
      <c r="LSU91" s="749"/>
      <c r="LSV91" s="749"/>
      <c r="LSW91" s="749"/>
      <c r="LSX91" s="749"/>
      <c r="LSY91" s="749"/>
      <c r="LSZ91" s="749"/>
      <c r="LTA91" s="749"/>
      <c r="LTB91" s="749"/>
      <c r="LTC91" s="749"/>
      <c r="LTD91" s="749"/>
      <c r="LTE91" s="749"/>
      <c r="LTF91" s="749"/>
      <c r="LTG91" s="749"/>
      <c r="LTH91" s="749"/>
      <c r="LTI91" s="749"/>
      <c r="LTJ91" s="749"/>
      <c r="LTK91" s="749"/>
      <c r="LTL91" s="749"/>
      <c r="LTM91" s="749"/>
      <c r="LTN91" s="749"/>
      <c r="LTO91" s="749"/>
      <c r="LTP91" s="749"/>
      <c r="LTQ91" s="749"/>
      <c r="LTR91" s="749"/>
      <c r="LTS91" s="749"/>
      <c r="LTT91" s="749"/>
      <c r="LTU91" s="749"/>
      <c r="LTV91" s="749"/>
      <c r="LTW91" s="749"/>
      <c r="LTX91" s="749"/>
      <c r="LTY91" s="749"/>
      <c r="LTZ91" s="749"/>
      <c r="LUA91" s="749"/>
      <c r="LUB91" s="749"/>
      <c r="LUC91" s="749"/>
      <c r="LUD91" s="749"/>
      <c r="LUE91" s="749"/>
      <c r="LUF91" s="749"/>
      <c r="LUG91" s="749"/>
      <c r="LUH91" s="749"/>
      <c r="LUI91" s="749"/>
      <c r="LUJ91" s="749"/>
      <c r="LUK91" s="749"/>
      <c r="LUL91" s="749"/>
      <c r="LUM91" s="749"/>
      <c r="LUN91" s="749"/>
      <c r="LUO91" s="749"/>
      <c r="LUP91" s="749"/>
      <c r="LUQ91" s="749"/>
      <c r="LUR91" s="749"/>
      <c r="LUS91" s="749"/>
      <c r="LUT91" s="749"/>
      <c r="LUU91" s="749"/>
      <c r="LUV91" s="749"/>
      <c r="LUW91" s="749"/>
      <c r="LUX91" s="749"/>
      <c r="LUY91" s="749"/>
      <c r="LUZ91" s="749"/>
      <c r="LVA91" s="749"/>
      <c r="LVB91" s="749"/>
      <c r="LVC91" s="749"/>
      <c r="LVD91" s="749"/>
      <c r="LVE91" s="749"/>
      <c r="LVF91" s="749"/>
      <c r="LVG91" s="749"/>
      <c r="LVH91" s="749"/>
      <c r="LVI91" s="749"/>
      <c r="LVJ91" s="749"/>
      <c r="LVK91" s="749"/>
      <c r="LVL91" s="749"/>
      <c r="LVM91" s="749"/>
      <c r="LVN91" s="749"/>
      <c r="LVO91" s="749"/>
      <c r="LVP91" s="749"/>
      <c r="LVQ91" s="749"/>
      <c r="LVR91" s="749"/>
      <c r="LVS91" s="749"/>
      <c r="LVT91" s="749"/>
      <c r="LVU91" s="749"/>
      <c r="LVV91" s="749"/>
      <c r="LVW91" s="749"/>
      <c r="LVX91" s="749"/>
      <c r="LVY91" s="749"/>
      <c r="LVZ91" s="749"/>
      <c r="LWA91" s="749"/>
      <c r="LWB91" s="749"/>
      <c r="LWC91" s="749"/>
      <c r="LWD91" s="749"/>
      <c r="LWE91" s="749"/>
      <c r="LWF91" s="749"/>
      <c r="LWG91" s="749"/>
      <c r="LWH91" s="749"/>
      <c r="LWI91" s="749"/>
      <c r="LWJ91" s="749"/>
      <c r="LWK91" s="749"/>
      <c r="LWL91" s="749"/>
      <c r="LWM91" s="749"/>
      <c r="LWN91" s="749"/>
      <c r="LWO91" s="749"/>
      <c r="LWP91" s="749"/>
      <c r="LWQ91" s="749"/>
      <c r="LWR91" s="749"/>
      <c r="LWS91" s="749"/>
      <c r="LWT91" s="749"/>
      <c r="LWU91" s="749"/>
      <c r="LWV91" s="749"/>
      <c r="LWW91" s="749"/>
      <c r="LWX91" s="749"/>
      <c r="LWY91" s="749"/>
      <c r="LWZ91" s="749"/>
      <c r="LXA91" s="749"/>
      <c r="LXB91" s="749"/>
      <c r="LXC91" s="749"/>
      <c r="LXD91" s="749"/>
      <c r="LXE91" s="749"/>
      <c r="LXF91" s="749"/>
      <c r="LXG91" s="749"/>
      <c r="LXH91" s="749"/>
      <c r="LXI91" s="749"/>
      <c r="LXJ91" s="749"/>
      <c r="LXK91" s="749"/>
      <c r="LXL91" s="749"/>
      <c r="LXM91" s="749"/>
      <c r="LXN91" s="749"/>
      <c r="LXO91" s="749"/>
      <c r="LXP91" s="749"/>
      <c r="LXQ91" s="749"/>
      <c r="LXR91" s="749"/>
      <c r="LXS91" s="749"/>
      <c r="LXT91" s="749"/>
      <c r="LXU91" s="749"/>
      <c r="LXV91" s="749"/>
      <c r="LXW91" s="749"/>
      <c r="LXX91" s="749"/>
      <c r="LXY91" s="749"/>
      <c r="LXZ91" s="749"/>
      <c r="LYA91" s="749"/>
      <c r="LYB91" s="749"/>
      <c r="LYC91" s="749"/>
      <c r="LYD91" s="749"/>
      <c r="LYE91" s="749"/>
      <c r="LYF91" s="749"/>
      <c r="LYG91" s="749"/>
      <c r="LYH91" s="749"/>
      <c r="LYI91" s="749"/>
      <c r="LYJ91" s="749"/>
      <c r="LYK91" s="749"/>
      <c r="LYL91" s="749"/>
      <c r="LYM91" s="749"/>
      <c r="LYN91" s="749"/>
      <c r="LYO91" s="749"/>
      <c r="LYP91" s="749"/>
      <c r="LYQ91" s="749"/>
      <c r="LYR91" s="749"/>
      <c r="LYS91" s="749"/>
      <c r="LYT91" s="749"/>
      <c r="LYU91" s="749"/>
      <c r="LYV91" s="749"/>
      <c r="LYW91" s="749"/>
      <c r="LYX91" s="749"/>
      <c r="LYY91" s="749"/>
      <c r="LYZ91" s="749"/>
      <c r="LZA91" s="749"/>
      <c r="LZB91" s="749"/>
      <c r="LZC91" s="749"/>
      <c r="LZD91" s="749"/>
      <c r="LZE91" s="749"/>
      <c r="LZF91" s="749"/>
      <c r="LZG91" s="749"/>
      <c r="LZH91" s="749"/>
      <c r="LZI91" s="749"/>
      <c r="LZJ91" s="749"/>
      <c r="LZK91" s="749"/>
      <c r="LZL91" s="749"/>
      <c r="LZM91" s="749"/>
      <c r="LZN91" s="749"/>
      <c r="LZO91" s="749"/>
      <c r="LZP91" s="749"/>
      <c r="LZQ91" s="749"/>
      <c r="LZR91" s="749"/>
      <c r="LZS91" s="749"/>
      <c r="LZT91" s="749"/>
      <c r="LZU91" s="749"/>
      <c r="LZV91" s="749"/>
      <c r="LZW91" s="749"/>
      <c r="LZX91" s="749"/>
      <c r="LZY91" s="749"/>
      <c r="LZZ91" s="749"/>
      <c r="MAA91" s="749"/>
      <c r="MAB91" s="749"/>
      <c r="MAC91" s="749"/>
      <c r="MAD91" s="749"/>
      <c r="MAE91" s="749"/>
      <c r="MAF91" s="749"/>
      <c r="MAG91" s="749"/>
      <c r="MAH91" s="749"/>
      <c r="MAI91" s="749"/>
      <c r="MAJ91" s="749"/>
      <c r="MAK91" s="749"/>
      <c r="MAL91" s="749"/>
      <c r="MAM91" s="749"/>
      <c r="MAN91" s="749"/>
      <c r="MAO91" s="749"/>
      <c r="MAP91" s="749"/>
      <c r="MAQ91" s="749"/>
      <c r="MAR91" s="749"/>
      <c r="MAS91" s="749"/>
      <c r="MAT91" s="749"/>
      <c r="MAU91" s="749"/>
      <c r="MAV91" s="749"/>
      <c r="MAW91" s="749"/>
      <c r="MAX91" s="749"/>
      <c r="MAY91" s="749"/>
      <c r="MAZ91" s="749"/>
      <c r="MBA91" s="749"/>
      <c r="MBB91" s="749"/>
      <c r="MBC91" s="749"/>
      <c r="MBD91" s="749"/>
      <c r="MBE91" s="749"/>
      <c r="MBF91" s="749"/>
      <c r="MBG91" s="749"/>
      <c r="MBH91" s="749"/>
      <c r="MBI91" s="749"/>
      <c r="MBJ91" s="749"/>
      <c r="MBK91" s="749"/>
      <c r="MBL91" s="749"/>
      <c r="MBM91" s="749"/>
      <c r="MBN91" s="749"/>
      <c r="MBO91" s="749"/>
      <c r="MBP91" s="749"/>
      <c r="MBQ91" s="749"/>
      <c r="MBR91" s="749"/>
      <c r="MBS91" s="749"/>
      <c r="MBT91" s="749"/>
      <c r="MBU91" s="749"/>
      <c r="MBV91" s="749"/>
      <c r="MBW91" s="749"/>
      <c r="MBX91" s="749"/>
      <c r="MBY91" s="749"/>
      <c r="MBZ91" s="749"/>
      <c r="MCA91" s="749"/>
      <c r="MCB91" s="749"/>
      <c r="MCC91" s="749"/>
      <c r="MCD91" s="749"/>
      <c r="MCE91" s="749"/>
      <c r="MCF91" s="749"/>
      <c r="MCG91" s="749"/>
      <c r="MCH91" s="749"/>
      <c r="MCI91" s="749"/>
      <c r="MCJ91" s="749"/>
      <c r="MCK91" s="749"/>
      <c r="MCL91" s="749"/>
      <c r="MCM91" s="749"/>
      <c r="MCN91" s="749"/>
      <c r="MCO91" s="749"/>
      <c r="MCP91" s="749"/>
      <c r="MCQ91" s="749"/>
      <c r="MCR91" s="749"/>
      <c r="MCS91" s="749"/>
      <c r="MCT91" s="749"/>
      <c r="MCU91" s="749"/>
      <c r="MCV91" s="749"/>
      <c r="MCW91" s="749"/>
      <c r="MCX91" s="749"/>
      <c r="MCY91" s="749"/>
      <c r="MCZ91" s="749"/>
      <c r="MDA91" s="749"/>
      <c r="MDB91" s="749"/>
      <c r="MDC91" s="749"/>
      <c r="MDD91" s="749"/>
      <c r="MDE91" s="749"/>
      <c r="MDF91" s="749"/>
      <c r="MDG91" s="749"/>
      <c r="MDH91" s="749"/>
      <c r="MDI91" s="749"/>
      <c r="MDJ91" s="749"/>
      <c r="MDK91" s="749"/>
      <c r="MDL91" s="749"/>
      <c r="MDM91" s="749"/>
      <c r="MDN91" s="749"/>
      <c r="MDO91" s="749"/>
      <c r="MDP91" s="749"/>
      <c r="MDQ91" s="749"/>
      <c r="MDR91" s="749"/>
      <c r="MDS91" s="749"/>
      <c r="MDT91" s="749"/>
      <c r="MDU91" s="749"/>
      <c r="MDV91" s="749"/>
      <c r="MDW91" s="749"/>
      <c r="MDX91" s="749"/>
      <c r="MDY91" s="749"/>
      <c r="MDZ91" s="749"/>
      <c r="MEA91" s="749"/>
      <c r="MEB91" s="749"/>
      <c r="MEC91" s="749"/>
      <c r="MED91" s="749"/>
      <c r="MEE91" s="749"/>
      <c r="MEF91" s="749"/>
      <c r="MEG91" s="749"/>
      <c r="MEH91" s="749"/>
      <c r="MEI91" s="749"/>
      <c r="MEJ91" s="749"/>
      <c r="MEK91" s="749"/>
      <c r="MEL91" s="749"/>
      <c r="MEM91" s="749"/>
      <c r="MEN91" s="749"/>
      <c r="MEO91" s="749"/>
      <c r="MEP91" s="749"/>
      <c r="MEQ91" s="749"/>
      <c r="MER91" s="749"/>
      <c r="MES91" s="749"/>
      <c r="MET91" s="749"/>
      <c r="MEU91" s="749"/>
      <c r="MEV91" s="749"/>
      <c r="MEW91" s="749"/>
      <c r="MEX91" s="749"/>
      <c r="MEY91" s="749"/>
      <c r="MEZ91" s="749"/>
      <c r="MFA91" s="749"/>
      <c r="MFB91" s="749"/>
      <c r="MFC91" s="749"/>
      <c r="MFD91" s="749"/>
      <c r="MFE91" s="749"/>
      <c r="MFF91" s="749"/>
      <c r="MFG91" s="749"/>
      <c r="MFH91" s="749"/>
      <c r="MFI91" s="749"/>
      <c r="MFJ91" s="749"/>
      <c r="MFK91" s="749"/>
      <c r="MFL91" s="749"/>
      <c r="MFM91" s="749"/>
      <c r="MFN91" s="749"/>
      <c r="MFO91" s="749"/>
      <c r="MFP91" s="749"/>
      <c r="MFQ91" s="749"/>
      <c r="MFR91" s="749"/>
      <c r="MFS91" s="749"/>
      <c r="MFT91" s="749"/>
      <c r="MFU91" s="749"/>
      <c r="MFV91" s="749"/>
      <c r="MFW91" s="749"/>
      <c r="MFX91" s="749"/>
      <c r="MFY91" s="749"/>
      <c r="MFZ91" s="749"/>
      <c r="MGA91" s="749"/>
      <c r="MGB91" s="749"/>
      <c r="MGC91" s="749"/>
      <c r="MGD91" s="749"/>
      <c r="MGE91" s="749"/>
      <c r="MGF91" s="749"/>
      <c r="MGG91" s="749"/>
      <c r="MGH91" s="749"/>
      <c r="MGI91" s="749"/>
      <c r="MGJ91" s="749"/>
      <c r="MGK91" s="749"/>
      <c r="MGL91" s="749"/>
      <c r="MGM91" s="749"/>
      <c r="MGN91" s="749"/>
      <c r="MGO91" s="749"/>
      <c r="MGP91" s="749"/>
      <c r="MGQ91" s="749"/>
      <c r="MGR91" s="749"/>
      <c r="MGS91" s="749"/>
      <c r="MGT91" s="749"/>
      <c r="MGU91" s="749"/>
      <c r="MGV91" s="749"/>
      <c r="MGW91" s="749"/>
      <c r="MGX91" s="749"/>
      <c r="MGY91" s="749"/>
      <c r="MGZ91" s="749"/>
      <c r="MHA91" s="749"/>
      <c r="MHB91" s="749"/>
      <c r="MHC91" s="749"/>
      <c r="MHD91" s="749"/>
      <c r="MHE91" s="749"/>
      <c r="MHF91" s="749"/>
      <c r="MHG91" s="749"/>
      <c r="MHH91" s="749"/>
      <c r="MHI91" s="749"/>
      <c r="MHJ91" s="749"/>
      <c r="MHK91" s="749"/>
      <c r="MHL91" s="749"/>
      <c r="MHM91" s="749"/>
      <c r="MHN91" s="749"/>
      <c r="MHO91" s="749"/>
      <c r="MHP91" s="749"/>
      <c r="MHQ91" s="749"/>
      <c r="MHR91" s="749"/>
      <c r="MHS91" s="749"/>
      <c r="MHT91" s="749"/>
      <c r="MHU91" s="749"/>
      <c r="MHV91" s="749"/>
      <c r="MHW91" s="749"/>
      <c r="MHX91" s="749"/>
      <c r="MHY91" s="749"/>
      <c r="MHZ91" s="749"/>
      <c r="MIA91" s="749"/>
      <c r="MIB91" s="749"/>
      <c r="MIC91" s="749"/>
      <c r="MID91" s="749"/>
      <c r="MIE91" s="749"/>
      <c r="MIF91" s="749"/>
      <c r="MIG91" s="749"/>
      <c r="MIH91" s="749"/>
      <c r="MII91" s="749"/>
      <c r="MIJ91" s="749"/>
      <c r="MIK91" s="749"/>
      <c r="MIL91" s="749"/>
      <c r="MIM91" s="749"/>
      <c r="MIN91" s="749"/>
      <c r="MIO91" s="749"/>
      <c r="MIP91" s="749"/>
      <c r="MIQ91" s="749"/>
      <c r="MIR91" s="749"/>
      <c r="MIS91" s="749"/>
      <c r="MIT91" s="749"/>
      <c r="MIU91" s="749"/>
      <c r="MIV91" s="749"/>
      <c r="MIW91" s="749"/>
      <c r="MIX91" s="749"/>
      <c r="MIY91" s="749"/>
      <c r="MIZ91" s="749"/>
      <c r="MJA91" s="749"/>
      <c r="MJB91" s="749"/>
      <c r="MJC91" s="749"/>
      <c r="MJD91" s="749"/>
      <c r="MJE91" s="749"/>
      <c r="MJF91" s="749"/>
      <c r="MJG91" s="749"/>
      <c r="MJH91" s="749"/>
      <c r="MJI91" s="749"/>
      <c r="MJJ91" s="749"/>
      <c r="MJK91" s="749"/>
      <c r="MJL91" s="749"/>
      <c r="MJM91" s="749"/>
      <c r="MJN91" s="749"/>
      <c r="MJO91" s="749"/>
      <c r="MJP91" s="749"/>
      <c r="MJQ91" s="749"/>
      <c r="MJR91" s="749"/>
      <c r="MJS91" s="749"/>
      <c r="MJT91" s="749"/>
      <c r="MJU91" s="749"/>
      <c r="MJV91" s="749"/>
      <c r="MJW91" s="749"/>
      <c r="MJX91" s="749"/>
      <c r="MJY91" s="749"/>
      <c r="MJZ91" s="749"/>
      <c r="MKA91" s="749"/>
      <c r="MKB91" s="749"/>
      <c r="MKC91" s="749"/>
      <c r="MKD91" s="749"/>
      <c r="MKE91" s="749"/>
      <c r="MKF91" s="749"/>
      <c r="MKG91" s="749"/>
      <c r="MKH91" s="749"/>
      <c r="MKI91" s="749"/>
      <c r="MKJ91" s="749"/>
      <c r="MKK91" s="749"/>
      <c r="MKL91" s="749"/>
      <c r="MKM91" s="749"/>
      <c r="MKN91" s="749"/>
      <c r="MKO91" s="749"/>
      <c r="MKP91" s="749"/>
      <c r="MKQ91" s="749"/>
      <c r="MKR91" s="749"/>
      <c r="MKS91" s="749"/>
      <c r="MKT91" s="749"/>
      <c r="MKU91" s="749"/>
      <c r="MKV91" s="749"/>
      <c r="MKW91" s="749"/>
      <c r="MKX91" s="749"/>
      <c r="MKY91" s="749"/>
      <c r="MKZ91" s="749"/>
      <c r="MLA91" s="749"/>
      <c r="MLB91" s="749"/>
      <c r="MLC91" s="749"/>
      <c r="MLD91" s="749"/>
      <c r="MLE91" s="749"/>
      <c r="MLF91" s="749"/>
      <c r="MLG91" s="749"/>
      <c r="MLH91" s="749"/>
      <c r="MLI91" s="749"/>
      <c r="MLJ91" s="749"/>
      <c r="MLK91" s="749"/>
      <c r="MLL91" s="749"/>
      <c r="MLM91" s="749"/>
      <c r="MLN91" s="749"/>
      <c r="MLO91" s="749"/>
      <c r="MLP91" s="749"/>
      <c r="MLQ91" s="749"/>
      <c r="MLR91" s="749"/>
      <c r="MLS91" s="749"/>
      <c r="MLT91" s="749"/>
      <c r="MLU91" s="749"/>
      <c r="MLV91" s="749"/>
      <c r="MLW91" s="749"/>
      <c r="MLX91" s="749"/>
      <c r="MLY91" s="749"/>
      <c r="MLZ91" s="749"/>
      <c r="MMA91" s="749"/>
      <c r="MMB91" s="749"/>
      <c r="MMC91" s="749"/>
      <c r="MMD91" s="749"/>
      <c r="MME91" s="749"/>
      <c r="MMF91" s="749"/>
      <c r="MMG91" s="749"/>
      <c r="MMH91" s="749"/>
      <c r="MMI91" s="749"/>
      <c r="MMJ91" s="749"/>
      <c r="MMK91" s="749"/>
      <c r="MML91" s="749"/>
      <c r="MMM91" s="749"/>
      <c r="MMN91" s="749"/>
      <c r="MMO91" s="749"/>
      <c r="MMP91" s="749"/>
      <c r="MMQ91" s="749"/>
      <c r="MMR91" s="749"/>
      <c r="MMS91" s="749"/>
      <c r="MMT91" s="749"/>
      <c r="MMU91" s="749"/>
      <c r="MMV91" s="749"/>
      <c r="MMW91" s="749"/>
      <c r="MMX91" s="749"/>
      <c r="MMY91" s="749"/>
      <c r="MMZ91" s="749"/>
      <c r="MNA91" s="749"/>
      <c r="MNB91" s="749"/>
      <c r="MNC91" s="749"/>
      <c r="MND91" s="749"/>
      <c r="MNE91" s="749"/>
      <c r="MNF91" s="749"/>
      <c r="MNG91" s="749"/>
      <c r="MNH91" s="749"/>
      <c r="MNI91" s="749"/>
      <c r="MNJ91" s="749"/>
      <c r="MNK91" s="749"/>
      <c r="MNL91" s="749"/>
      <c r="MNM91" s="749"/>
      <c r="MNN91" s="749"/>
      <c r="MNO91" s="749"/>
      <c r="MNP91" s="749"/>
      <c r="MNQ91" s="749"/>
      <c r="MNR91" s="749"/>
      <c r="MNS91" s="749"/>
      <c r="MNT91" s="749"/>
      <c r="MNU91" s="749"/>
      <c r="MNV91" s="749"/>
      <c r="MNW91" s="749"/>
      <c r="MNX91" s="749"/>
      <c r="MNY91" s="749"/>
      <c r="MNZ91" s="749"/>
      <c r="MOA91" s="749"/>
      <c r="MOB91" s="749"/>
      <c r="MOC91" s="749"/>
      <c r="MOD91" s="749"/>
      <c r="MOE91" s="749"/>
      <c r="MOF91" s="749"/>
      <c r="MOG91" s="749"/>
      <c r="MOH91" s="749"/>
      <c r="MOI91" s="749"/>
      <c r="MOJ91" s="749"/>
      <c r="MOK91" s="749"/>
      <c r="MOL91" s="749"/>
      <c r="MOM91" s="749"/>
      <c r="MON91" s="749"/>
      <c r="MOO91" s="749"/>
      <c r="MOP91" s="749"/>
      <c r="MOQ91" s="749"/>
      <c r="MOR91" s="749"/>
      <c r="MOS91" s="749"/>
      <c r="MOT91" s="749"/>
      <c r="MOU91" s="749"/>
      <c r="MOV91" s="749"/>
      <c r="MOW91" s="749"/>
      <c r="MOX91" s="749"/>
      <c r="MOY91" s="749"/>
      <c r="MOZ91" s="749"/>
      <c r="MPA91" s="749"/>
      <c r="MPB91" s="749"/>
      <c r="MPC91" s="749"/>
      <c r="MPD91" s="749"/>
      <c r="MPE91" s="749"/>
      <c r="MPF91" s="749"/>
      <c r="MPG91" s="749"/>
      <c r="MPH91" s="749"/>
      <c r="MPI91" s="749"/>
      <c r="MPJ91" s="749"/>
      <c r="MPK91" s="749"/>
      <c r="MPL91" s="749"/>
      <c r="MPM91" s="749"/>
      <c r="MPN91" s="749"/>
      <c r="MPO91" s="749"/>
      <c r="MPP91" s="749"/>
      <c r="MPQ91" s="749"/>
      <c r="MPR91" s="749"/>
      <c r="MPS91" s="749"/>
      <c r="MPT91" s="749"/>
      <c r="MPU91" s="749"/>
      <c r="MPV91" s="749"/>
      <c r="MPW91" s="749"/>
      <c r="MPX91" s="749"/>
      <c r="MPY91" s="749"/>
      <c r="MPZ91" s="749"/>
      <c r="MQA91" s="749"/>
      <c r="MQB91" s="749"/>
      <c r="MQC91" s="749"/>
      <c r="MQD91" s="749"/>
      <c r="MQE91" s="749"/>
      <c r="MQF91" s="749"/>
      <c r="MQG91" s="749"/>
      <c r="MQH91" s="749"/>
      <c r="MQI91" s="749"/>
      <c r="MQJ91" s="749"/>
      <c r="MQK91" s="749"/>
      <c r="MQL91" s="749"/>
      <c r="MQM91" s="749"/>
      <c r="MQN91" s="749"/>
      <c r="MQO91" s="749"/>
      <c r="MQP91" s="749"/>
      <c r="MQQ91" s="749"/>
      <c r="MQR91" s="749"/>
      <c r="MQS91" s="749"/>
      <c r="MQT91" s="749"/>
      <c r="MQU91" s="749"/>
      <c r="MQV91" s="749"/>
      <c r="MQW91" s="749"/>
      <c r="MQX91" s="749"/>
      <c r="MQY91" s="749"/>
      <c r="MQZ91" s="749"/>
      <c r="MRA91" s="749"/>
      <c r="MRB91" s="749"/>
      <c r="MRC91" s="749"/>
      <c r="MRD91" s="749"/>
      <c r="MRE91" s="749"/>
      <c r="MRF91" s="749"/>
      <c r="MRG91" s="749"/>
      <c r="MRH91" s="749"/>
      <c r="MRI91" s="749"/>
      <c r="MRJ91" s="749"/>
      <c r="MRK91" s="749"/>
      <c r="MRL91" s="749"/>
      <c r="MRM91" s="749"/>
      <c r="MRN91" s="749"/>
      <c r="MRO91" s="749"/>
      <c r="MRP91" s="749"/>
      <c r="MRQ91" s="749"/>
      <c r="MRR91" s="749"/>
      <c r="MRS91" s="749"/>
      <c r="MRT91" s="749"/>
      <c r="MRU91" s="749"/>
      <c r="MRV91" s="749"/>
      <c r="MRW91" s="749"/>
      <c r="MRX91" s="749"/>
      <c r="MRY91" s="749"/>
      <c r="MRZ91" s="749"/>
      <c r="MSA91" s="749"/>
      <c r="MSB91" s="749"/>
      <c r="MSC91" s="749"/>
      <c r="MSD91" s="749"/>
      <c r="MSE91" s="749"/>
      <c r="MSF91" s="749"/>
      <c r="MSG91" s="749"/>
      <c r="MSH91" s="749"/>
      <c r="MSI91" s="749"/>
      <c r="MSJ91" s="749"/>
      <c r="MSK91" s="749"/>
      <c r="MSL91" s="749"/>
      <c r="MSM91" s="749"/>
      <c r="MSN91" s="749"/>
      <c r="MSO91" s="749"/>
      <c r="MSP91" s="749"/>
      <c r="MSQ91" s="749"/>
      <c r="MSR91" s="749"/>
      <c r="MSS91" s="749"/>
      <c r="MST91" s="749"/>
      <c r="MSU91" s="749"/>
      <c r="MSV91" s="749"/>
      <c r="MSW91" s="749"/>
      <c r="MSX91" s="749"/>
      <c r="MSY91" s="749"/>
      <c r="MSZ91" s="749"/>
      <c r="MTA91" s="749"/>
      <c r="MTB91" s="749"/>
      <c r="MTC91" s="749"/>
      <c r="MTD91" s="749"/>
      <c r="MTE91" s="749"/>
      <c r="MTF91" s="749"/>
      <c r="MTG91" s="749"/>
      <c r="MTH91" s="749"/>
      <c r="MTI91" s="749"/>
      <c r="MTJ91" s="749"/>
      <c r="MTK91" s="749"/>
      <c r="MTL91" s="749"/>
      <c r="MTM91" s="749"/>
      <c r="MTN91" s="749"/>
      <c r="MTO91" s="749"/>
      <c r="MTP91" s="749"/>
      <c r="MTQ91" s="749"/>
      <c r="MTR91" s="749"/>
      <c r="MTS91" s="749"/>
      <c r="MTT91" s="749"/>
      <c r="MTU91" s="749"/>
      <c r="MTV91" s="749"/>
      <c r="MTW91" s="749"/>
      <c r="MTX91" s="749"/>
      <c r="MTY91" s="749"/>
      <c r="MTZ91" s="749"/>
      <c r="MUA91" s="749"/>
      <c r="MUB91" s="749"/>
      <c r="MUC91" s="749"/>
      <c r="MUD91" s="749"/>
      <c r="MUE91" s="749"/>
      <c r="MUF91" s="749"/>
      <c r="MUG91" s="749"/>
      <c r="MUH91" s="749"/>
      <c r="MUI91" s="749"/>
      <c r="MUJ91" s="749"/>
      <c r="MUK91" s="749"/>
      <c r="MUL91" s="749"/>
      <c r="MUM91" s="749"/>
      <c r="MUN91" s="749"/>
      <c r="MUO91" s="749"/>
      <c r="MUP91" s="749"/>
      <c r="MUQ91" s="749"/>
      <c r="MUR91" s="749"/>
      <c r="MUS91" s="749"/>
      <c r="MUT91" s="749"/>
      <c r="MUU91" s="749"/>
      <c r="MUV91" s="749"/>
      <c r="MUW91" s="749"/>
      <c r="MUX91" s="749"/>
      <c r="MUY91" s="749"/>
      <c r="MUZ91" s="749"/>
      <c r="MVA91" s="749"/>
      <c r="MVB91" s="749"/>
      <c r="MVC91" s="749"/>
      <c r="MVD91" s="749"/>
      <c r="MVE91" s="749"/>
      <c r="MVF91" s="749"/>
      <c r="MVG91" s="749"/>
      <c r="MVH91" s="749"/>
      <c r="MVI91" s="749"/>
      <c r="MVJ91" s="749"/>
      <c r="MVK91" s="749"/>
      <c r="MVL91" s="749"/>
      <c r="MVM91" s="749"/>
      <c r="MVN91" s="749"/>
      <c r="MVO91" s="749"/>
      <c r="MVP91" s="749"/>
      <c r="MVQ91" s="749"/>
      <c r="MVR91" s="749"/>
      <c r="MVS91" s="749"/>
      <c r="MVT91" s="749"/>
      <c r="MVU91" s="749"/>
      <c r="MVV91" s="749"/>
      <c r="MVW91" s="749"/>
      <c r="MVX91" s="749"/>
      <c r="MVY91" s="749"/>
      <c r="MVZ91" s="749"/>
      <c r="MWA91" s="749"/>
      <c r="MWB91" s="749"/>
      <c r="MWC91" s="749"/>
      <c r="MWD91" s="749"/>
      <c r="MWE91" s="749"/>
      <c r="MWF91" s="749"/>
      <c r="MWG91" s="749"/>
      <c r="MWH91" s="749"/>
      <c r="MWI91" s="749"/>
      <c r="MWJ91" s="749"/>
      <c r="MWK91" s="749"/>
      <c r="MWL91" s="749"/>
      <c r="MWM91" s="749"/>
      <c r="MWN91" s="749"/>
      <c r="MWO91" s="749"/>
      <c r="MWP91" s="749"/>
      <c r="MWQ91" s="749"/>
      <c r="MWR91" s="749"/>
      <c r="MWS91" s="749"/>
      <c r="MWT91" s="749"/>
      <c r="MWU91" s="749"/>
      <c r="MWV91" s="749"/>
      <c r="MWW91" s="749"/>
      <c r="MWX91" s="749"/>
      <c r="MWY91" s="749"/>
      <c r="MWZ91" s="749"/>
      <c r="MXA91" s="749"/>
      <c r="MXB91" s="749"/>
      <c r="MXC91" s="749"/>
      <c r="MXD91" s="749"/>
      <c r="MXE91" s="749"/>
      <c r="MXF91" s="749"/>
      <c r="MXG91" s="749"/>
      <c r="MXH91" s="749"/>
      <c r="MXI91" s="749"/>
      <c r="MXJ91" s="749"/>
      <c r="MXK91" s="749"/>
      <c r="MXL91" s="749"/>
      <c r="MXM91" s="749"/>
      <c r="MXN91" s="749"/>
      <c r="MXO91" s="749"/>
      <c r="MXP91" s="749"/>
      <c r="MXQ91" s="749"/>
      <c r="MXR91" s="749"/>
      <c r="MXS91" s="749"/>
      <c r="MXT91" s="749"/>
      <c r="MXU91" s="749"/>
      <c r="MXV91" s="749"/>
      <c r="MXW91" s="749"/>
      <c r="MXX91" s="749"/>
      <c r="MXY91" s="749"/>
      <c r="MXZ91" s="749"/>
      <c r="MYA91" s="749"/>
      <c r="MYB91" s="749"/>
      <c r="MYC91" s="749"/>
      <c r="MYD91" s="749"/>
      <c r="MYE91" s="749"/>
      <c r="MYF91" s="749"/>
      <c r="MYG91" s="749"/>
      <c r="MYH91" s="749"/>
      <c r="MYI91" s="749"/>
      <c r="MYJ91" s="749"/>
      <c r="MYK91" s="749"/>
      <c r="MYL91" s="749"/>
      <c r="MYM91" s="749"/>
      <c r="MYN91" s="749"/>
      <c r="MYO91" s="749"/>
      <c r="MYP91" s="749"/>
      <c r="MYQ91" s="749"/>
      <c r="MYR91" s="749"/>
      <c r="MYS91" s="749"/>
      <c r="MYT91" s="749"/>
      <c r="MYU91" s="749"/>
      <c r="MYV91" s="749"/>
      <c r="MYW91" s="749"/>
      <c r="MYX91" s="749"/>
      <c r="MYY91" s="749"/>
      <c r="MYZ91" s="749"/>
      <c r="MZA91" s="749"/>
      <c r="MZB91" s="749"/>
      <c r="MZC91" s="749"/>
      <c r="MZD91" s="749"/>
      <c r="MZE91" s="749"/>
      <c r="MZF91" s="749"/>
      <c r="MZG91" s="749"/>
      <c r="MZH91" s="749"/>
      <c r="MZI91" s="749"/>
      <c r="MZJ91" s="749"/>
      <c r="MZK91" s="749"/>
      <c r="MZL91" s="749"/>
      <c r="MZM91" s="749"/>
      <c r="MZN91" s="749"/>
      <c r="MZO91" s="749"/>
      <c r="MZP91" s="749"/>
      <c r="MZQ91" s="749"/>
      <c r="MZR91" s="749"/>
      <c r="MZS91" s="749"/>
      <c r="MZT91" s="749"/>
      <c r="MZU91" s="749"/>
      <c r="MZV91" s="749"/>
      <c r="MZW91" s="749"/>
      <c r="MZX91" s="749"/>
      <c r="MZY91" s="749"/>
      <c r="MZZ91" s="749"/>
      <c r="NAA91" s="749"/>
      <c r="NAB91" s="749"/>
      <c r="NAC91" s="749"/>
      <c r="NAD91" s="749"/>
      <c r="NAE91" s="749"/>
      <c r="NAF91" s="749"/>
      <c r="NAG91" s="749"/>
      <c r="NAH91" s="749"/>
      <c r="NAI91" s="749"/>
      <c r="NAJ91" s="749"/>
      <c r="NAK91" s="749"/>
      <c r="NAL91" s="749"/>
      <c r="NAM91" s="749"/>
      <c r="NAN91" s="749"/>
      <c r="NAO91" s="749"/>
      <c r="NAP91" s="749"/>
      <c r="NAQ91" s="749"/>
      <c r="NAR91" s="749"/>
      <c r="NAS91" s="749"/>
      <c r="NAT91" s="749"/>
      <c r="NAU91" s="749"/>
      <c r="NAV91" s="749"/>
      <c r="NAW91" s="749"/>
      <c r="NAX91" s="749"/>
      <c r="NAY91" s="749"/>
      <c r="NAZ91" s="749"/>
      <c r="NBA91" s="749"/>
      <c r="NBB91" s="749"/>
      <c r="NBC91" s="749"/>
      <c r="NBD91" s="749"/>
      <c r="NBE91" s="749"/>
      <c r="NBF91" s="749"/>
      <c r="NBG91" s="749"/>
      <c r="NBH91" s="749"/>
      <c r="NBI91" s="749"/>
      <c r="NBJ91" s="749"/>
      <c r="NBK91" s="749"/>
      <c r="NBL91" s="749"/>
      <c r="NBM91" s="749"/>
      <c r="NBN91" s="749"/>
      <c r="NBO91" s="749"/>
      <c r="NBP91" s="749"/>
      <c r="NBQ91" s="749"/>
      <c r="NBR91" s="749"/>
      <c r="NBS91" s="749"/>
      <c r="NBT91" s="749"/>
      <c r="NBU91" s="749"/>
      <c r="NBV91" s="749"/>
      <c r="NBW91" s="749"/>
      <c r="NBX91" s="749"/>
      <c r="NBY91" s="749"/>
      <c r="NBZ91" s="749"/>
      <c r="NCA91" s="749"/>
      <c r="NCB91" s="749"/>
      <c r="NCC91" s="749"/>
      <c r="NCD91" s="749"/>
      <c r="NCE91" s="749"/>
      <c r="NCF91" s="749"/>
      <c r="NCG91" s="749"/>
      <c r="NCH91" s="749"/>
      <c r="NCI91" s="749"/>
      <c r="NCJ91" s="749"/>
      <c r="NCK91" s="749"/>
      <c r="NCL91" s="749"/>
      <c r="NCM91" s="749"/>
      <c r="NCN91" s="749"/>
      <c r="NCO91" s="749"/>
      <c r="NCP91" s="749"/>
      <c r="NCQ91" s="749"/>
      <c r="NCR91" s="749"/>
      <c r="NCS91" s="749"/>
      <c r="NCT91" s="749"/>
      <c r="NCU91" s="749"/>
      <c r="NCV91" s="749"/>
      <c r="NCW91" s="749"/>
      <c r="NCX91" s="749"/>
      <c r="NCY91" s="749"/>
      <c r="NCZ91" s="749"/>
      <c r="NDA91" s="749"/>
      <c r="NDB91" s="749"/>
      <c r="NDC91" s="749"/>
      <c r="NDD91" s="749"/>
      <c r="NDE91" s="749"/>
      <c r="NDF91" s="749"/>
      <c r="NDG91" s="749"/>
      <c r="NDH91" s="749"/>
      <c r="NDI91" s="749"/>
      <c r="NDJ91" s="749"/>
      <c r="NDK91" s="749"/>
      <c r="NDL91" s="749"/>
      <c r="NDM91" s="749"/>
      <c r="NDN91" s="749"/>
      <c r="NDO91" s="749"/>
      <c r="NDP91" s="749"/>
      <c r="NDQ91" s="749"/>
      <c r="NDR91" s="749"/>
      <c r="NDS91" s="749"/>
      <c r="NDT91" s="749"/>
      <c r="NDU91" s="749"/>
      <c r="NDV91" s="749"/>
      <c r="NDW91" s="749"/>
      <c r="NDX91" s="749"/>
      <c r="NDY91" s="749"/>
      <c r="NDZ91" s="749"/>
      <c r="NEA91" s="749"/>
      <c r="NEB91" s="749"/>
      <c r="NEC91" s="749"/>
      <c r="NED91" s="749"/>
      <c r="NEE91" s="749"/>
      <c r="NEF91" s="749"/>
      <c r="NEG91" s="749"/>
      <c r="NEH91" s="749"/>
      <c r="NEI91" s="749"/>
      <c r="NEJ91" s="749"/>
      <c r="NEK91" s="749"/>
      <c r="NEL91" s="749"/>
      <c r="NEM91" s="749"/>
      <c r="NEN91" s="749"/>
      <c r="NEO91" s="749"/>
      <c r="NEP91" s="749"/>
      <c r="NEQ91" s="749"/>
      <c r="NER91" s="749"/>
      <c r="NES91" s="749"/>
      <c r="NET91" s="749"/>
      <c r="NEU91" s="749"/>
      <c r="NEV91" s="749"/>
      <c r="NEW91" s="749"/>
      <c r="NEX91" s="749"/>
      <c r="NEY91" s="749"/>
      <c r="NEZ91" s="749"/>
      <c r="NFA91" s="749"/>
      <c r="NFB91" s="749"/>
      <c r="NFC91" s="749"/>
      <c r="NFD91" s="749"/>
      <c r="NFE91" s="749"/>
      <c r="NFF91" s="749"/>
      <c r="NFG91" s="749"/>
      <c r="NFH91" s="749"/>
      <c r="NFI91" s="749"/>
      <c r="NFJ91" s="749"/>
      <c r="NFK91" s="749"/>
      <c r="NFL91" s="749"/>
      <c r="NFM91" s="749"/>
      <c r="NFN91" s="749"/>
      <c r="NFO91" s="749"/>
      <c r="NFP91" s="749"/>
      <c r="NFQ91" s="749"/>
      <c r="NFR91" s="749"/>
      <c r="NFS91" s="749"/>
      <c r="NFT91" s="749"/>
      <c r="NFU91" s="749"/>
      <c r="NFV91" s="749"/>
      <c r="NFW91" s="749"/>
      <c r="NFX91" s="749"/>
      <c r="NFY91" s="749"/>
      <c r="NFZ91" s="749"/>
      <c r="NGA91" s="749"/>
      <c r="NGB91" s="749"/>
      <c r="NGC91" s="749"/>
      <c r="NGD91" s="749"/>
      <c r="NGE91" s="749"/>
      <c r="NGF91" s="749"/>
      <c r="NGG91" s="749"/>
      <c r="NGH91" s="749"/>
      <c r="NGI91" s="749"/>
      <c r="NGJ91" s="749"/>
      <c r="NGK91" s="749"/>
      <c r="NGL91" s="749"/>
      <c r="NGM91" s="749"/>
      <c r="NGN91" s="749"/>
      <c r="NGO91" s="749"/>
      <c r="NGP91" s="749"/>
      <c r="NGQ91" s="749"/>
      <c r="NGR91" s="749"/>
      <c r="NGS91" s="749"/>
      <c r="NGT91" s="749"/>
      <c r="NGU91" s="749"/>
      <c r="NGV91" s="749"/>
      <c r="NGW91" s="749"/>
      <c r="NGX91" s="749"/>
      <c r="NGY91" s="749"/>
      <c r="NGZ91" s="749"/>
      <c r="NHA91" s="749"/>
      <c r="NHB91" s="749"/>
      <c r="NHC91" s="749"/>
      <c r="NHD91" s="749"/>
      <c r="NHE91" s="749"/>
      <c r="NHF91" s="749"/>
      <c r="NHG91" s="749"/>
      <c r="NHH91" s="749"/>
      <c r="NHI91" s="749"/>
      <c r="NHJ91" s="749"/>
      <c r="NHK91" s="749"/>
      <c r="NHL91" s="749"/>
      <c r="NHM91" s="749"/>
      <c r="NHN91" s="749"/>
      <c r="NHO91" s="749"/>
      <c r="NHP91" s="749"/>
      <c r="NHQ91" s="749"/>
      <c r="NHR91" s="749"/>
      <c r="NHS91" s="749"/>
      <c r="NHT91" s="749"/>
      <c r="NHU91" s="749"/>
      <c r="NHV91" s="749"/>
      <c r="NHW91" s="749"/>
      <c r="NHX91" s="749"/>
      <c r="NHY91" s="749"/>
      <c r="NHZ91" s="749"/>
      <c r="NIA91" s="749"/>
      <c r="NIB91" s="749"/>
      <c r="NIC91" s="749"/>
      <c r="NID91" s="749"/>
      <c r="NIE91" s="749"/>
      <c r="NIF91" s="749"/>
      <c r="NIG91" s="749"/>
      <c r="NIH91" s="749"/>
      <c r="NII91" s="749"/>
      <c r="NIJ91" s="749"/>
      <c r="NIK91" s="749"/>
      <c r="NIL91" s="749"/>
      <c r="NIM91" s="749"/>
      <c r="NIN91" s="749"/>
      <c r="NIO91" s="749"/>
      <c r="NIP91" s="749"/>
      <c r="NIQ91" s="749"/>
      <c r="NIR91" s="749"/>
      <c r="NIS91" s="749"/>
      <c r="NIT91" s="749"/>
      <c r="NIU91" s="749"/>
      <c r="NIV91" s="749"/>
      <c r="NIW91" s="749"/>
      <c r="NIX91" s="749"/>
      <c r="NIY91" s="749"/>
      <c r="NIZ91" s="749"/>
      <c r="NJA91" s="749"/>
      <c r="NJB91" s="749"/>
      <c r="NJC91" s="749"/>
      <c r="NJD91" s="749"/>
      <c r="NJE91" s="749"/>
      <c r="NJF91" s="749"/>
      <c r="NJG91" s="749"/>
      <c r="NJH91" s="749"/>
      <c r="NJI91" s="749"/>
      <c r="NJJ91" s="749"/>
      <c r="NJK91" s="749"/>
      <c r="NJL91" s="749"/>
      <c r="NJM91" s="749"/>
      <c r="NJN91" s="749"/>
      <c r="NJO91" s="749"/>
      <c r="NJP91" s="749"/>
      <c r="NJQ91" s="749"/>
      <c r="NJR91" s="749"/>
      <c r="NJS91" s="749"/>
      <c r="NJT91" s="749"/>
      <c r="NJU91" s="749"/>
      <c r="NJV91" s="749"/>
      <c r="NJW91" s="749"/>
      <c r="NJX91" s="749"/>
      <c r="NJY91" s="749"/>
      <c r="NJZ91" s="749"/>
      <c r="NKA91" s="749"/>
      <c r="NKB91" s="749"/>
      <c r="NKC91" s="749"/>
      <c r="NKD91" s="749"/>
      <c r="NKE91" s="749"/>
      <c r="NKF91" s="749"/>
      <c r="NKG91" s="749"/>
      <c r="NKH91" s="749"/>
      <c r="NKI91" s="749"/>
      <c r="NKJ91" s="749"/>
      <c r="NKK91" s="749"/>
      <c r="NKL91" s="749"/>
      <c r="NKM91" s="749"/>
      <c r="NKN91" s="749"/>
      <c r="NKO91" s="749"/>
      <c r="NKP91" s="749"/>
      <c r="NKQ91" s="749"/>
      <c r="NKR91" s="749"/>
      <c r="NKS91" s="749"/>
      <c r="NKT91" s="749"/>
      <c r="NKU91" s="749"/>
      <c r="NKV91" s="749"/>
      <c r="NKW91" s="749"/>
      <c r="NKX91" s="749"/>
      <c r="NKY91" s="749"/>
      <c r="NKZ91" s="749"/>
      <c r="NLA91" s="749"/>
      <c r="NLB91" s="749"/>
      <c r="NLC91" s="749"/>
      <c r="NLD91" s="749"/>
      <c r="NLE91" s="749"/>
      <c r="NLF91" s="749"/>
      <c r="NLG91" s="749"/>
      <c r="NLH91" s="749"/>
      <c r="NLI91" s="749"/>
      <c r="NLJ91" s="749"/>
      <c r="NLK91" s="749"/>
      <c r="NLL91" s="749"/>
      <c r="NLM91" s="749"/>
      <c r="NLN91" s="749"/>
      <c r="NLO91" s="749"/>
      <c r="NLP91" s="749"/>
      <c r="NLQ91" s="749"/>
      <c r="NLR91" s="749"/>
      <c r="NLS91" s="749"/>
      <c r="NLT91" s="749"/>
      <c r="NLU91" s="749"/>
      <c r="NLV91" s="749"/>
      <c r="NLW91" s="749"/>
      <c r="NLX91" s="749"/>
      <c r="NLY91" s="749"/>
      <c r="NLZ91" s="749"/>
      <c r="NMA91" s="749"/>
      <c r="NMB91" s="749"/>
      <c r="NMC91" s="749"/>
      <c r="NMD91" s="749"/>
      <c r="NME91" s="749"/>
      <c r="NMF91" s="749"/>
      <c r="NMG91" s="749"/>
      <c r="NMH91" s="749"/>
      <c r="NMI91" s="749"/>
      <c r="NMJ91" s="749"/>
      <c r="NMK91" s="749"/>
      <c r="NML91" s="749"/>
      <c r="NMM91" s="749"/>
      <c r="NMN91" s="749"/>
      <c r="NMO91" s="749"/>
      <c r="NMP91" s="749"/>
      <c r="NMQ91" s="749"/>
      <c r="NMR91" s="749"/>
      <c r="NMS91" s="749"/>
      <c r="NMT91" s="749"/>
      <c r="NMU91" s="749"/>
      <c r="NMV91" s="749"/>
      <c r="NMW91" s="749"/>
      <c r="NMX91" s="749"/>
      <c r="NMY91" s="749"/>
      <c r="NMZ91" s="749"/>
      <c r="NNA91" s="749"/>
      <c r="NNB91" s="749"/>
      <c r="NNC91" s="749"/>
      <c r="NND91" s="749"/>
      <c r="NNE91" s="749"/>
      <c r="NNF91" s="749"/>
      <c r="NNG91" s="749"/>
      <c r="NNH91" s="749"/>
      <c r="NNI91" s="749"/>
      <c r="NNJ91" s="749"/>
      <c r="NNK91" s="749"/>
      <c r="NNL91" s="749"/>
      <c r="NNM91" s="749"/>
      <c r="NNN91" s="749"/>
      <c r="NNO91" s="749"/>
      <c r="NNP91" s="749"/>
      <c r="NNQ91" s="749"/>
      <c r="NNR91" s="749"/>
      <c r="NNS91" s="749"/>
      <c r="NNT91" s="749"/>
      <c r="NNU91" s="749"/>
      <c r="NNV91" s="749"/>
      <c r="NNW91" s="749"/>
      <c r="NNX91" s="749"/>
      <c r="NNY91" s="749"/>
      <c r="NNZ91" s="749"/>
      <c r="NOA91" s="749"/>
      <c r="NOB91" s="749"/>
      <c r="NOC91" s="749"/>
      <c r="NOD91" s="749"/>
      <c r="NOE91" s="749"/>
      <c r="NOF91" s="749"/>
      <c r="NOG91" s="749"/>
      <c r="NOH91" s="749"/>
      <c r="NOI91" s="749"/>
      <c r="NOJ91" s="749"/>
      <c r="NOK91" s="749"/>
      <c r="NOL91" s="749"/>
      <c r="NOM91" s="749"/>
      <c r="NON91" s="749"/>
      <c r="NOO91" s="749"/>
      <c r="NOP91" s="749"/>
      <c r="NOQ91" s="749"/>
      <c r="NOR91" s="749"/>
      <c r="NOS91" s="749"/>
      <c r="NOT91" s="749"/>
      <c r="NOU91" s="749"/>
      <c r="NOV91" s="749"/>
      <c r="NOW91" s="749"/>
      <c r="NOX91" s="749"/>
      <c r="NOY91" s="749"/>
      <c r="NOZ91" s="749"/>
      <c r="NPA91" s="749"/>
      <c r="NPB91" s="749"/>
      <c r="NPC91" s="749"/>
      <c r="NPD91" s="749"/>
      <c r="NPE91" s="749"/>
      <c r="NPF91" s="749"/>
      <c r="NPG91" s="749"/>
      <c r="NPH91" s="749"/>
      <c r="NPI91" s="749"/>
      <c r="NPJ91" s="749"/>
      <c r="NPK91" s="749"/>
      <c r="NPL91" s="749"/>
      <c r="NPM91" s="749"/>
      <c r="NPN91" s="749"/>
      <c r="NPO91" s="749"/>
      <c r="NPP91" s="749"/>
      <c r="NPQ91" s="749"/>
      <c r="NPR91" s="749"/>
      <c r="NPS91" s="749"/>
      <c r="NPT91" s="749"/>
      <c r="NPU91" s="749"/>
      <c r="NPV91" s="749"/>
      <c r="NPW91" s="749"/>
      <c r="NPX91" s="749"/>
      <c r="NPY91" s="749"/>
      <c r="NPZ91" s="749"/>
      <c r="NQA91" s="749"/>
      <c r="NQB91" s="749"/>
      <c r="NQC91" s="749"/>
      <c r="NQD91" s="749"/>
      <c r="NQE91" s="749"/>
      <c r="NQF91" s="749"/>
      <c r="NQG91" s="749"/>
      <c r="NQH91" s="749"/>
      <c r="NQI91" s="749"/>
      <c r="NQJ91" s="749"/>
      <c r="NQK91" s="749"/>
      <c r="NQL91" s="749"/>
      <c r="NQM91" s="749"/>
      <c r="NQN91" s="749"/>
      <c r="NQO91" s="749"/>
      <c r="NQP91" s="749"/>
      <c r="NQQ91" s="749"/>
      <c r="NQR91" s="749"/>
      <c r="NQS91" s="749"/>
      <c r="NQT91" s="749"/>
      <c r="NQU91" s="749"/>
      <c r="NQV91" s="749"/>
      <c r="NQW91" s="749"/>
      <c r="NQX91" s="749"/>
      <c r="NQY91" s="749"/>
      <c r="NQZ91" s="749"/>
      <c r="NRA91" s="749"/>
      <c r="NRB91" s="749"/>
      <c r="NRC91" s="749"/>
      <c r="NRD91" s="749"/>
      <c r="NRE91" s="749"/>
      <c r="NRF91" s="749"/>
      <c r="NRG91" s="749"/>
      <c r="NRH91" s="749"/>
      <c r="NRI91" s="749"/>
      <c r="NRJ91" s="749"/>
      <c r="NRK91" s="749"/>
      <c r="NRL91" s="749"/>
      <c r="NRM91" s="749"/>
      <c r="NRN91" s="749"/>
      <c r="NRO91" s="749"/>
      <c r="NRP91" s="749"/>
      <c r="NRQ91" s="749"/>
      <c r="NRR91" s="749"/>
      <c r="NRS91" s="749"/>
      <c r="NRT91" s="749"/>
      <c r="NRU91" s="749"/>
      <c r="NRV91" s="749"/>
      <c r="NRW91" s="749"/>
      <c r="NRX91" s="749"/>
      <c r="NRY91" s="749"/>
      <c r="NRZ91" s="749"/>
      <c r="NSA91" s="749"/>
      <c r="NSB91" s="749"/>
      <c r="NSC91" s="749"/>
      <c r="NSD91" s="749"/>
      <c r="NSE91" s="749"/>
      <c r="NSF91" s="749"/>
      <c r="NSG91" s="749"/>
      <c r="NSH91" s="749"/>
      <c r="NSI91" s="749"/>
      <c r="NSJ91" s="749"/>
      <c r="NSK91" s="749"/>
      <c r="NSL91" s="749"/>
      <c r="NSM91" s="749"/>
      <c r="NSN91" s="749"/>
      <c r="NSO91" s="749"/>
      <c r="NSP91" s="749"/>
      <c r="NSQ91" s="749"/>
      <c r="NSR91" s="749"/>
      <c r="NSS91" s="749"/>
      <c r="NST91" s="749"/>
      <c r="NSU91" s="749"/>
      <c r="NSV91" s="749"/>
      <c r="NSW91" s="749"/>
      <c r="NSX91" s="749"/>
      <c r="NSY91" s="749"/>
      <c r="NSZ91" s="749"/>
      <c r="NTA91" s="749"/>
      <c r="NTB91" s="749"/>
      <c r="NTC91" s="749"/>
      <c r="NTD91" s="749"/>
      <c r="NTE91" s="749"/>
      <c r="NTF91" s="749"/>
      <c r="NTG91" s="749"/>
      <c r="NTH91" s="749"/>
      <c r="NTI91" s="749"/>
      <c r="NTJ91" s="749"/>
      <c r="NTK91" s="749"/>
      <c r="NTL91" s="749"/>
      <c r="NTM91" s="749"/>
      <c r="NTN91" s="749"/>
      <c r="NTO91" s="749"/>
      <c r="NTP91" s="749"/>
      <c r="NTQ91" s="749"/>
      <c r="NTR91" s="749"/>
      <c r="NTS91" s="749"/>
      <c r="NTT91" s="749"/>
      <c r="NTU91" s="749"/>
      <c r="NTV91" s="749"/>
      <c r="NTW91" s="749"/>
      <c r="NTX91" s="749"/>
      <c r="NTY91" s="749"/>
      <c r="NTZ91" s="749"/>
      <c r="NUA91" s="749"/>
      <c r="NUB91" s="749"/>
      <c r="NUC91" s="749"/>
      <c r="NUD91" s="749"/>
      <c r="NUE91" s="749"/>
      <c r="NUF91" s="749"/>
      <c r="NUG91" s="749"/>
      <c r="NUH91" s="749"/>
      <c r="NUI91" s="749"/>
      <c r="NUJ91" s="749"/>
      <c r="NUK91" s="749"/>
      <c r="NUL91" s="749"/>
      <c r="NUM91" s="749"/>
      <c r="NUN91" s="749"/>
      <c r="NUO91" s="749"/>
      <c r="NUP91" s="749"/>
      <c r="NUQ91" s="749"/>
      <c r="NUR91" s="749"/>
      <c r="NUS91" s="749"/>
      <c r="NUT91" s="749"/>
      <c r="NUU91" s="749"/>
      <c r="NUV91" s="749"/>
      <c r="NUW91" s="749"/>
      <c r="NUX91" s="749"/>
      <c r="NUY91" s="749"/>
      <c r="NUZ91" s="749"/>
      <c r="NVA91" s="749"/>
      <c r="NVB91" s="749"/>
      <c r="NVC91" s="749"/>
      <c r="NVD91" s="749"/>
      <c r="NVE91" s="749"/>
      <c r="NVF91" s="749"/>
      <c r="NVG91" s="749"/>
      <c r="NVH91" s="749"/>
      <c r="NVI91" s="749"/>
      <c r="NVJ91" s="749"/>
      <c r="NVK91" s="749"/>
      <c r="NVL91" s="749"/>
      <c r="NVM91" s="749"/>
      <c r="NVN91" s="749"/>
      <c r="NVO91" s="749"/>
      <c r="NVP91" s="749"/>
      <c r="NVQ91" s="749"/>
      <c r="NVR91" s="749"/>
      <c r="NVS91" s="749"/>
      <c r="NVT91" s="749"/>
      <c r="NVU91" s="749"/>
      <c r="NVV91" s="749"/>
      <c r="NVW91" s="749"/>
      <c r="NVX91" s="749"/>
      <c r="NVY91" s="749"/>
      <c r="NVZ91" s="749"/>
      <c r="NWA91" s="749"/>
      <c r="NWB91" s="749"/>
      <c r="NWC91" s="749"/>
      <c r="NWD91" s="749"/>
      <c r="NWE91" s="749"/>
      <c r="NWF91" s="749"/>
      <c r="NWG91" s="749"/>
      <c r="NWH91" s="749"/>
      <c r="NWI91" s="749"/>
      <c r="NWJ91" s="749"/>
      <c r="NWK91" s="749"/>
      <c r="NWL91" s="749"/>
      <c r="NWM91" s="749"/>
      <c r="NWN91" s="749"/>
      <c r="NWO91" s="749"/>
      <c r="NWP91" s="749"/>
      <c r="NWQ91" s="749"/>
      <c r="NWR91" s="749"/>
      <c r="NWS91" s="749"/>
      <c r="NWT91" s="749"/>
      <c r="NWU91" s="749"/>
      <c r="NWV91" s="749"/>
      <c r="NWW91" s="749"/>
      <c r="NWX91" s="749"/>
      <c r="NWY91" s="749"/>
      <c r="NWZ91" s="749"/>
      <c r="NXA91" s="749"/>
      <c r="NXB91" s="749"/>
      <c r="NXC91" s="749"/>
      <c r="NXD91" s="749"/>
      <c r="NXE91" s="749"/>
      <c r="NXF91" s="749"/>
      <c r="NXG91" s="749"/>
      <c r="NXH91" s="749"/>
      <c r="NXI91" s="749"/>
      <c r="NXJ91" s="749"/>
      <c r="NXK91" s="749"/>
      <c r="NXL91" s="749"/>
      <c r="NXM91" s="749"/>
      <c r="NXN91" s="749"/>
      <c r="NXO91" s="749"/>
      <c r="NXP91" s="749"/>
      <c r="NXQ91" s="749"/>
      <c r="NXR91" s="749"/>
      <c r="NXS91" s="749"/>
      <c r="NXT91" s="749"/>
      <c r="NXU91" s="749"/>
      <c r="NXV91" s="749"/>
      <c r="NXW91" s="749"/>
      <c r="NXX91" s="749"/>
      <c r="NXY91" s="749"/>
      <c r="NXZ91" s="749"/>
      <c r="NYA91" s="749"/>
      <c r="NYB91" s="749"/>
      <c r="NYC91" s="749"/>
      <c r="NYD91" s="749"/>
      <c r="NYE91" s="749"/>
      <c r="NYF91" s="749"/>
      <c r="NYG91" s="749"/>
      <c r="NYH91" s="749"/>
      <c r="NYI91" s="749"/>
      <c r="NYJ91" s="749"/>
      <c r="NYK91" s="749"/>
      <c r="NYL91" s="749"/>
      <c r="NYM91" s="749"/>
      <c r="NYN91" s="749"/>
      <c r="NYO91" s="749"/>
      <c r="NYP91" s="749"/>
      <c r="NYQ91" s="749"/>
      <c r="NYR91" s="749"/>
      <c r="NYS91" s="749"/>
      <c r="NYT91" s="749"/>
      <c r="NYU91" s="749"/>
      <c r="NYV91" s="749"/>
      <c r="NYW91" s="749"/>
      <c r="NYX91" s="749"/>
      <c r="NYY91" s="749"/>
      <c r="NYZ91" s="749"/>
      <c r="NZA91" s="749"/>
      <c r="NZB91" s="749"/>
      <c r="NZC91" s="749"/>
      <c r="NZD91" s="749"/>
      <c r="NZE91" s="749"/>
      <c r="NZF91" s="749"/>
      <c r="NZG91" s="749"/>
      <c r="NZH91" s="749"/>
      <c r="NZI91" s="749"/>
      <c r="NZJ91" s="749"/>
      <c r="NZK91" s="749"/>
      <c r="NZL91" s="749"/>
      <c r="NZM91" s="749"/>
      <c r="NZN91" s="749"/>
      <c r="NZO91" s="749"/>
      <c r="NZP91" s="749"/>
      <c r="NZQ91" s="749"/>
      <c r="NZR91" s="749"/>
      <c r="NZS91" s="749"/>
      <c r="NZT91" s="749"/>
      <c r="NZU91" s="749"/>
      <c r="NZV91" s="749"/>
      <c r="NZW91" s="749"/>
      <c r="NZX91" s="749"/>
      <c r="NZY91" s="749"/>
      <c r="NZZ91" s="749"/>
      <c r="OAA91" s="749"/>
      <c r="OAB91" s="749"/>
      <c r="OAC91" s="749"/>
      <c r="OAD91" s="749"/>
      <c r="OAE91" s="749"/>
      <c r="OAF91" s="749"/>
      <c r="OAG91" s="749"/>
      <c r="OAH91" s="749"/>
      <c r="OAI91" s="749"/>
      <c r="OAJ91" s="749"/>
      <c r="OAK91" s="749"/>
      <c r="OAL91" s="749"/>
      <c r="OAM91" s="749"/>
      <c r="OAN91" s="749"/>
      <c r="OAO91" s="749"/>
      <c r="OAP91" s="749"/>
      <c r="OAQ91" s="749"/>
      <c r="OAR91" s="749"/>
      <c r="OAS91" s="749"/>
      <c r="OAT91" s="749"/>
      <c r="OAU91" s="749"/>
      <c r="OAV91" s="749"/>
      <c r="OAW91" s="749"/>
      <c r="OAX91" s="749"/>
      <c r="OAY91" s="749"/>
      <c r="OAZ91" s="749"/>
      <c r="OBA91" s="749"/>
      <c r="OBB91" s="749"/>
      <c r="OBC91" s="749"/>
      <c r="OBD91" s="749"/>
      <c r="OBE91" s="749"/>
      <c r="OBF91" s="749"/>
      <c r="OBG91" s="749"/>
      <c r="OBH91" s="749"/>
      <c r="OBI91" s="749"/>
      <c r="OBJ91" s="749"/>
      <c r="OBK91" s="749"/>
      <c r="OBL91" s="749"/>
      <c r="OBM91" s="749"/>
      <c r="OBN91" s="749"/>
      <c r="OBO91" s="749"/>
      <c r="OBP91" s="749"/>
      <c r="OBQ91" s="749"/>
      <c r="OBR91" s="749"/>
      <c r="OBS91" s="749"/>
      <c r="OBT91" s="749"/>
      <c r="OBU91" s="749"/>
      <c r="OBV91" s="749"/>
      <c r="OBW91" s="749"/>
      <c r="OBX91" s="749"/>
      <c r="OBY91" s="749"/>
      <c r="OBZ91" s="749"/>
      <c r="OCA91" s="749"/>
      <c r="OCB91" s="749"/>
      <c r="OCC91" s="749"/>
      <c r="OCD91" s="749"/>
      <c r="OCE91" s="749"/>
      <c r="OCF91" s="749"/>
      <c r="OCG91" s="749"/>
      <c r="OCH91" s="749"/>
      <c r="OCI91" s="749"/>
      <c r="OCJ91" s="749"/>
      <c r="OCK91" s="749"/>
      <c r="OCL91" s="749"/>
      <c r="OCM91" s="749"/>
      <c r="OCN91" s="749"/>
      <c r="OCO91" s="749"/>
      <c r="OCP91" s="749"/>
      <c r="OCQ91" s="749"/>
      <c r="OCR91" s="749"/>
      <c r="OCS91" s="749"/>
      <c r="OCT91" s="749"/>
      <c r="OCU91" s="749"/>
      <c r="OCV91" s="749"/>
      <c r="OCW91" s="749"/>
      <c r="OCX91" s="749"/>
      <c r="OCY91" s="749"/>
      <c r="OCZ91" s="749"/>
      <c r="ODA91" s="749"/>
      <c r="ODB91" s="749"/>
      <c r="ODC91" s="749"/>
      <c r="ODD91" s="749"/>
      <c r="ODE91" s="749"/>
      <c r="ODF91" s="749"/>
      <c r="ODG91" s="749"/>
      <c r="ODH91" s="749"/>
      <c r="ODI91" s="749"/>
      <c r="ODJ91" s="749"/>
      <c r="ODK91" s="749"/>
      <c r="ODL91" s="749"/>
      <c r="ODM91" s="749"/>
      <c r="ODN91" s="749"/>
      <c r="ODO91" s="749"/>
      <c r="ODP91" s="749"/>
      <c r="ODQ91" s="749"/>
      <c r="ODR91" s="749"/>
      <c r="ODS91" s="749"/>
      <c r="ODT91" s="749"/>
      <c r="ODU91" s="749"/>
      <c r="ODV91" s="749"/>
      <c r="ODW91" s="749"/>
      <c r="ODX91" s="749"/>
      <c r="ODY91" s="749"/>
      <c r="ODZ91" s="749"/>
      <c r="OEA91" s="749"/>
      <c r="OEB91" s="749"/>
      <c r="OEC91" s="749"/>
      <c r="OED91" s="749"/>
      <c r="OEE91" s="749"/>
      <c r="OEF91" s="749"/>
      <c r="OEG91" s="749"/>
      <c r="OEH91" s="749"/>
      <c r="OEI91" s="749"/>
      <c r="OEJ91" s="749"/>
      <c r="OEK91" s="749"/>
      <c r="OEL91" s="749"/>
      <c r="OEM91" s="749"/>
      <c r="OEN91" s="749"/>
      <c r="OEO91" s="749"/>
      <c r="OEP91" s="749"/>
      <c r="OEQ91" s="749"/>
      <c r="OER91" s="749"/>
      <c r="OES91" s="749"/>
      <c r="OET91" s="749"/>
      <c r="OEU91" s="749"/>
      <c r="OEV91" s="749"/>
      <c r="OEW91" s="749"/>
      <c r="OEX91" s="749"/>
      <c r="OEY91" s="749"/>
      <c r="OEZ91" s="749"/>
      <c r="OFA91" s="749"/>
      <c r="OFB91" s="749"/>
      <c r="OFC91" s="749"/>
      <c r="OFD91" s="749"/>
      <c r="OFE91" s="749"/>
      <c r="OFF91" s="749"/>
      <c r="OFG91" s="749"/>
      <c r="OFH91" s="749"/>
      <c r="OFI91" s="749"/>
      <c r="OFJ91" s="749"/>
      <c r="OFK91" s="749"/>
      <c r="OFL91" s="749"/>
      <c r="OFM91" s="749"/>
      <c r="OFN91" s="749"/>
      <c r="OFO91" s="749"/>
      <c r="OFP91" s="749"/>
      <c r="OFQ91" s="749"/>
      <c r="OFR91" s="749"/>
      <c r="OFS91" s="749"/>
      <c r="OFT91" s="749"/>
      <c r="OFU91" s="749"/>
      <c r="OFV91" s="749"/>
      <c r="OFW91" s="749"/>
      <c r="OFX91" s="749"/>
      <c r="OFY91" s="749"/>
      <c r="OFZ91" s="749"/>
      <c r="OGA91" s="749"/>
      <c r="OGB91" s="749"/>
      <c r="OGC91" s="749"/>
      <c r="OGD91" s="749"/>
      <c r="OGE91" s="749"/>
      <c r="OGF91" s="749"/>
      <c r="OGG91" s="749"/>
      <c r="OGH91" s="749"/>
      <c r="OGI91" s="749"/>
      <c r="OGJ91" s="749"/>
      <c r="OGK91" s="749"/>
      <c r="OGL91" s="749"/>
      <c r="OGM91" s="749"/>
      <c r="OGN91" s="749"/>
      <c r="OGO91" s="749"/>
      <c r="OGP91" s="749"/>
      <c r="OGQ91" s="749"/>
      <c r="OGR91" s="749"/>
      <c r="OGS91" s="749"/>
      <c r="OGT91" s="749"/>
      <c r="OGU91" s="749"/>
      <c r="OGV91" s="749"/>
      <c r="OGW91" s="749"/>
      <c r="OGX91" s="749"/>
      <c r="OGY91" s="749"/>
      <c r="OGZ91" s="749"/>
      <c r="OHA91" s="749"/>
      <c r="OHB91" s="749"/>
      <c r="OHC91" s="749"/>
      <c r="OHD91" s="749"/>
      <c r="OHE91" s="749"/>
      <c r="OHF91" s="749"/>
      <c r="OHG91" s="749"/>
      <c r="OHH91" s="749"/>
      <c r="OHI91" s="749"/>
      <c r="OHJ91" s="749"/>
      <c r="OHK91" s="749"/>
      <c r="OHL91" s="749"/>
      <c r="OHM91" s="749"/>
      <c r="OHN91" s="749"/>
      <c r="OHO91" s="749"/>
      <c r="OHP91" s="749"/>
      <c r="OHQ91" s="749"/>
      <c r="OHR91" s="749"/>
      <c r="OHS91" s="749"/>
      <c r="OHT91" s="749"/>
      <c r="OHU91" s="749"/>
      <c r="OHV91" s="749"/>
      <c r="OHW91" s="749"/>
      <c r="OHX91" s="749"/>
      <c r="OHY91" s="749"/>
      <c r="OHZ91" s="749"/>
      <c r="OIA91" s="749"/>
      <c r="OIB91" s="749"/>
      <c r="OIC91" s="749"/>
      <c r="OID91" s="749"/>
      <c r="OIE91" s="749"/>
      <c r="OIF91" s="749"/>
      <c r="OIG91" s="749"/>
      <c r="OIH91" s="749"/>
      <c r="OII91" s="749"/>
      <c r="OIJ91" s="749"/>
      <c r="OIK91" s="749"/>
      <c r="OIL91" s="749"/>
      <c r="OIM91" s="749"/>
      <c r="OIN91" s="749"/>
      <c r="OIO91" s="749"/>
      <c r="OIP91" s="749"/>
      <c r="OIQ91" s="749"/>
      <c r="OIR91" s="749"/>
      <c r="OIS91" s="749"/>
      <c r="OIT91" s="749"/>
      <c r="OIU91" s="749"/>
      <c r="OIV91" s="749"/>
      <c r="OIW91" s="749"/>
      <c r="OIX91" s="749"/>
      <c r="OIY91" s="749"/>
      <c r="OIZ91" s="749"/>
      <c r="OJA91" s="749"/>
      <c r="OJB91" s="749"/>
      <c r="OJC91" s="749"/>
      <c r="OJD91" s="749"/>
      <c r="OJE91" s="749"/>
      <c r="OJF91" s="749"/>
      <c r="OJG91" s="749"/>
      <c r="OJH91" s="749"/>
      <c r="OJI91" s="749"/>
      <c r="OJJ91" s="749"/>
      <c r="OJK91" s="749"/>
      <c r="OJL91" s="749"/>
      <c r="OJM91" s="749"/>
      <c r="OJN91" s="749"/>
      <c r="OJO91" s="749"/>
      <c r="OJP91" s="749"/>
      <c r="OJQ91" s="749"/>
      <c r="OJR91" s="749"/>
      <c r="OJS91" s="749"/>
      <c r="OJT91" s="749"/>
      <c r="OJU91" s="749"/>
      <c r="OJV91" s="749"/>
      <c r="OJW91" s="749"/>
      <c r="OJX91" s="749"/>
      <c r="OJY91" s="749"/>
      <c r="OJZ91" s="749"/>
      <c r="OKA91" s="749"/>
      <c r="OKB91" s="749"/>
      <c r="OKC91" s="749"/>
      <c r="OKD91" s="749"/>
      <c r="OKE91" s="749"/>
      <c r="OKF91" s="749"/>
      <c r="OKG91" s="749"/>
      <c r="OKH91" s="749"/>
      <c r="OKI91" s="749"/>
      <c r="OKJ91" s="749"/>
      <c r="OKK91" s="749"/>
      <c r="OKL91" s="749"/>
      <c r="OKM91" s="749"/>
      <c r="OKN91" s="749"/>
      <c r="OKO91" s="749"/>
      <c r="OKP91" s="749"/>
      <c r="OKQ91" s="749"/>
      <c r="OKR91" s="749"/>
      <c r="OKS91" s="749"/>
      <c r="OKT91" s="749"/>
      <c r="OKU91" s="749"/>
      <c r="OKV91" s="749"/>
      <c r="OKW91" s="749"/>
      <c r="OKX91" s="749"/>
      <c r="OKY91" s="749"/>
      <c r="OKZ91" s="749"/>
      <c r="OLA91" s="749"/>
      <c r="OLB91" s="749"/>
      <c r="OLC91" s="749"/>
      <c r="OLD91" s="749"/>
      <c r="OLE91" s="749"/>
      <c r="OLF91" s="749"/>
      <c r="OLG91" s="749"/>
      <c r="OLH91" s="749"/>
      <c r="OLI91" s="749"/>
      <c r="OLJ91" s="749"/>
      <c r="OLK91" s="749"/>
      <c r="OLL91" s="749"/>
      <c r="OLM91" s="749"/>
      <c r="OLN91" s="749"/>
      <c r="OLO91" s="749"/>
      <c r="OLP91" s="749"/>
      <c r="OLQ91" s="749"/>
      <c r="OLR91" s="749"/>
      <c r="OLS91" s="749"/>
      <c r="OLT91" s="749"/>
      <c r="OLU91" s="749"/>
      <c r="OLV91" s="749"/>
      <c r="OLW91" s="749"/>
      <c r="OLX91" s="749"/>
      <c r="OLY91" s="749"/>
      <c r="OLZ91" s="749"/>
      <c r="OMA91" s="749"/>
      <c r="OMB91" s="749"/>
      <c r="OMC91" s="749"/>
      <c r="OMD91" s="749"/>
      <c r="OME91" s="749"/>
      <c r="OMF91" s="749"/>
      <c r="OMG91" s="749"/>
      <c r="OMH91" s="749"/>
      <c r="OMI91" s="749"/>
      <c r="OMJ91" s="749"/>
      <c r="OMK91" s="749"/>
      <c r="OML91" s="749"/>
      <c r="OMM91" s="749"/>
      <c r="OMN91" s="749"/>
      <c r="OMO91" s="749"/>
      <c r="OMP91" s="749"/>
      <c r="OMQ91" s="749"/>
      <c r="OMR91" s="749"/>
      <c r="OMS91" s="749"/>
      <c r="OMT91" s="749"/>
      <c r="OMU91" s="749"/>
      <c r="OMV91" s="749"/>
      <c r="OMW91" s="749"/>
      <c r="OMX91" s="749"/>
      <c r="OMY91" s="749"/>
      <c r="OMZ91" s="749"/>
      <c r="ONA91" s="749"/>
      <c r="ONB91" s="749"/>
      <c r="ONC91" s="749"/>
      <c r="OND91" s="749"/>
      <c r="ONE91" s="749"/>
      <c r="ONF91" s="749"/>
      <c r="ONG91" s="749"/>
      <c r="ONH91" s="749"/>
      <c r="ONI91" s="749"/>
      <c r="ONJ91" s="749"/>
      <c r="ONK91" s="749"/>
      <c r="ONL91" s="749"/>
      <c r="ONM91" s="749"/>
      <c r="ONN91" s="749"/>
      <c r="ONO91" s="749"/>
      <c r="ONP91" s="749"/>
      <c r="ONQ91" s="749"/>
      <c r="ONR91" s="749"/>
      <c r="ONS91" s="749"/>
      <c r="ONT91" s="749"/>
      <c r="ONU91" s="749"/>
      <c r="ONV91" s="749"/>
      <c r="ONW91" s="749"/>
      <c r="ONX91" s="749"/>
      <c r="ONY91" s="749"/>
      <c r="ONZ91" s="749"/>
      <c r="OOA91" s="749"/>
      <c r="OOB91" s="749"/>
      <c r="OOC91" s="749"/>
      <c r="OOD91" s="749"/>
      <c r="OOE91" s="749"/>
      <c r="OOF91" s="749"/>
      <c r="OOG91" s="749"/>
      <c r="OOH91" s="749"/>
      <c r="OOI91" s="749"/>
      <c r="OOJ91" s="749"/>
      <c r="OOK91" s="749"/>
      <c r="OOL91" s="749"/>
      <c r="OOM91" s="749"/>
      <c r="OON91" s="749"/>
      <c r="OOO91" s="749"/>
      <c r="OOP91" s="749"/>
      <c r="OOQ91" s="749"/>
      <c r="OOR91" s="749"/>
      <c r="OOS91" s="749"/>
      <c r="OOT91" s="749"/>
      <c r="OOU91" s="749"/>
      <c r="OOV91" s="749"/>
      <c r="OOW91" s="749"/>
      <c r="OOX91" s="749"/>
      <c r="OOY91" s="749"/>
      <c r="OOZ91" s="749"/>
      <c r="OPA91" s="749"/>
      <c r="OPB91" s="749"/>
      <c r="OPC91" s="749"/>
      <c r="OPD91" s="749"/>
      <c r="OPE91" s="749"/>
      <c r="OPF91" s="749"/>
      <c r="OPG91" s="749"/>
      <c r="OPH91" s="749"/>
      <c r="OPI91" s="749"/>
      <c r="OPJ91" s="749"/>
      <c r="OPK91" s="749"/>
      <c r="OPL91" s="749"/>
      <c r="OPM91" s="749"/>
      <c r="OPN91" s="749"/>
      <c r="OPO91" s="749"/>
      <c r="OPP91" s="749"/>
      <c r="OPQ91" s="749"/>
      <c r="OPR91" s="749"/>
      <c r="OPS91" s="749"/>
      <c r="OPT91" s="749"/>
      <c r="OPU91" s="749"/>
      <c r="OPV91" s="749"/>
      <c r="OPW91" s="749"/>
      <c r="OPX91" s="749"/>
      <c r="OPY91" s="749"/>
      <c r="OPZ91" s="749"/>
      <c r="OQA91" s="749"/>
      <c r="OQB91" s="749"/>
      <c r="OQC91" s="749"/>
      <c r="OQD91" s="749"/>
      <c r="OQE91" s="749"/>
      <c r="OQF91" s="749"/>
      <c r="OQG91" s="749"/>
      <c r="OQH91" s="749"/>
      <c r="OQI91" s="749"/>
      <c r="OQJ91" s="749"/>
      <c r="OQK91" s="749"/>
      <c r="OQL91" s="749"/>
      <c r="OQM91" s="749"/>
      <c r="OQN91" s="749"/>
      <c r="OQO91" s="749"/>
      <c r="OQP91" s="749"/>
      <c r="OQQ91" s="749"/>
      <c r="OQR91" s="749"/>
      <c r="OQS91" s="749"/>
      <c r="OQT91" s="749"/>
      <c r="OQU91" s="749"/>
      <c r="OQV91" s="749"/>
      <c r="OQW91" s="749"/>
      <c r="OQX91" s="749"/>
      <c r="OQY91" s="749"/>
      <c r="OQZ91" s="749"/>
      <c r="ORA91" s="749"/>
      <c r="ORB91" s="749"/>
      <c r="ORC91" s="749"/>
      <c r="ORD91" s="749"/>
      <c r="ORE91" s="749"/>
      <c r="ORF91" s="749"/>
      <c r="ORG91" s="749"/>
      <c r="ORH91" s="749"/>
      <c r="ORI91" s="749"/>
      <c r="ORJ91" s="749"/>
      <c r="ORK91" s="749"/>
      <c r="ORL91" s="749"/>
      <c r="ORM91" s="749"/>
      <c r="ORN91" s="749"/>
      <c r="ORO91" s="749"/>
      <c r="ORP91" s="749"/>
      <c r="ORQ91" s="749"/>
      <c r="ORR91" s="749"/>
      <c r="ORS91" s="749"/>
      <c r="ORT91" s="749"/>
      <c r="ORU91" s="749"/>
      <c r="ORV91" s="749"/>
      <c r="ORW91" s="749"/>
      <c r="ORX91" s="749"/>
      <c r="ORY91" s="749"/>
      <c r="ORZ91" s="749"/>
      <c r="OSA91" s="749"/>
      <c r="OSB91" s="749"/>
      <c r="OSC91" s="749"/>
      <c r="OSD91" s="749"/>
      <c r="OSE91" s="749"/>
      <c r="OSF91" s="749"/>
      <c r="OSG91" s="749"/>
      <c r="OSH91" s="749"/>
      <c r="OSI91" s="749"/>
      <c r="OSJ91" s="749"/>
      <c r="OSK91" s="749"/>
      <c r="OSL91" s="749"/>
      <c r="OSM91" s="749"/>
      <c r="OSN91" s="749"/>
      <c r="OSO91" s="749"/>
      <c r="OSP91" s="749"/>
      <c r="OSQ91" s="749"/>
      <c r="OSR91" s="749"/>
      <c r="OSS91" s="749"/>
      <c r="OST91" s="749"/>
      <c r="OSU91" s="749"/>
      <c r="OSV91" s="749"/>
      <c r="OSW91" s="749"/>
      <c r="OSX91" s="749"/>
      <c r="OSY91" s="749"/>
      <c r="OSZ91" s="749"/>
      <c r="OTA91" s="749"/>
      <c r="OTB91" s="749"/>
      <c r="OTC91" s="749"/>
      <c r="OTD91" s="749"/>
      <c r="OTE91" s="749"/>
      <c r="OTF91" s="749"/>
      <c r="OTG91" s="749"/>
      <c r="OTH91" s="749"/>
      <c r="OTI91" s="749"/>
      <c r="OTJ91" s="749"/>
      <c r="OTK91" s="749"/>
      <c r="OTL91" s="749"/>
      <c r="OTM91" s="749"/>
      <c r="OTN91" s="749"/>
      <c r="OTO91" s="749"/>
      <c r="OTP91" s="749"/>
      <c r="OTQ91" s="749"/>
      <c r="OTR91" s="749"/>
      <c r="OTS91" s="749"/>
      <c r="OTT91" s="749"/>
      <c r="OTU91" s="749"/>
      <c r="OTV91" s="749"/>
      <c r="OTW91" s="749"/>
      <c r="OTX91" s="749"/>
      <c r="OTY91" s="749"/>
      <c r="OTZ91" s="749"/>
      <c r="OUA91" s="749"/>
      <c r="OUB91" s="749"/>
      <c r="OUC91" s="749"/>
      <c r="OUD91" s="749"/>
      <c r="OUE91" s="749"/>
      <c r="OUF91" s="749"/>
      <c r="OUG91" s="749"/>
      <c r="OUH91" s="749"/>
      <c r="OUI91" s="749"/>
      <c r="OUJ91" s="749"/>
      <c r="OUK91" s="749"/>
      <c r="OUL91" s="749"/>
      <c r="OUM91" s="749"/>
      <c r="OUN91" s="749"/>
      <c r="OUO91" s="749"/>
      <c r="OUP91" s="749"/>
      <c r="OUQ91" s="749"/>
      <c r="OUR91" s="749"/>
      <c r="OUS91" s="749"/>
      <c r="OUT91" s="749"/>
      <c r="OUU91" s="749"/>
      <c r="OUV91" s="749"/>
      <c r="OUW91" s="749"/>
      <c r="OUX91" s="749"/>
      <c r="OUY91" s="749"/>
      <c r="OUZ91" s="749"/>
      <c r="OVA91" s="749"/>
      <c r="OVB91" s="749"/>
      <c r="OVC91" s="749"/>
      <c r="OVD91" s="749"/>
      <c r="OVE91" s="749"/>
      <c r="OVF91" s="749"/>
      <c r="OVG91" s="749"/>
      <c r="OVH91" s="749"/>
      <c r="OVI91" s="749"/>
      <c r="OVJ91" s="749"/>
      <c r="OVK91" s="749"/>
      <c r="OVL91" s="749"/>
      <c r="OVM91" s="749"/>
      <c r="OVN91" s="749"/>
      <c r="OVO91" s="749"/>
      <c r="OVP91" s="749"/>
      <c r="OVQ91" s="749"/>
      <c r="OVR91" s="749"/>
      <c r="OVS91" s="749"/>
      <c r="OVT91" s="749"/>
      <c r="OVU91" s="749"/>
      <c r="OVV91" s="749"/>
      <c r="OVW91" s="749"/>
      <c r="OVX91" s="749"/>
      <c r="OVY91" s="749"/>
      <c r="OVZ91" s="749"/>
      <c r="OWA91" s="749"/>
      <c r="OWB91" s="749"/>
      <c r="OWC91" s="749"/>
      <c r="OWD91" s="749"/>
      <c r="OWE91" s="749"/>
      <c r="OWF91" s="749"/>
      <c r="OWG91" s="749"/>
      <c r="OWH91" s="749"/>
      <c r="OWI91" s="749"/>
      <c r="OWJ91" s="749"/>
      <c r="OWK91" s="749"/>
      <c r="OWL91" s="749"/>
      <c r="OWM91" s="749"/>
      <c r="OWN91" s="749"/>
      <c r="OWO91" s="749"/>
      <c r="OWP91" s="749"/>
      <c r="OWQ91" s="749"/>
      <c r="OWR91" s="749"/>
      <c r="OWS91" s="749"/>
      <c r="OWT91" s="749"/>
      <c r="OWU91" s="749"/>
      <c r="OWV91" s="749"/>
      <c r="OWW91" s="749"/>
      <c r="OWX91" s="749"/>
      <c r="OWY91" s="749"/>
      <c r="OWZ91" s="749"/>
      <c r="OXA91" s="749"/>
      <c r="OXB91" s="749"/>
      <c r="OXC91" s="749"/>
      <c r="OXD91" s="749"/>
      <c r="OXE91" s="749"/>
      <c r="OXF91" s="749"/>
      <c r="OXG91" s="749"/>
      <c r="OXH91" s="749"/>
      <c r="OXI91" s="749"/>
      <c r="OXJ91" s="749"/>
      <c r="OXK91" s="749"/>
      <c r="OXL91" s="749"/>
      <c r="OXM91" s="749"/>
      <c r="OXN91" s="749"/>
      <c r="OXO91" s="749"/>
      <c r="OXP91" s="749"/>
      <c r="OXQ91" s="749"/>
      <c r="OXR91" s="749"/>
      <c r="OXS91" s="749"/>
      <c r="OXT91" s="749"/>
      <c r="OXU91" s="749"/>
      <c r="OXV91" s="749"/>
      <c r="OXW91" s="749"/>
      <c r="OXX91" s="749"/>
      <c r="OXY91" s="749"/>
      <c r="OXZ91" s="749"/>
      <c r="OYA91" s="749"/>
      <c r="OYB91" s="749"/>
      <c r="OYC91" s="749"/>
      <c r="OYD91" s="749"/>
      <c r="OYE91" s="749"/>
      <c r="OYF91" s="749"/>
      <c r="OYG91" s="749"/>
      <c r="OYH91" s="749"/>
      <c r="OYI91" s="749"/>
      <c r="OYJ91" s="749"/>
      <c r="OYK91" s="749"/>
      <c r="OYL91" s="749"/>
      <c r="OYM91" s="749"/>
      <c r="OYN91" s="749"/>
      <c r="OYO91" s="749"/>
      <c r="OYP91" s="749"/>
      <c r="OYQ91" s="749"/>
      <c r="OYR91" s="749"/>
      <c r="OYS91" s="749"/>
      <c r="OYT91" s="749"/>
      <c r="OYU91" s="749"/>
      <c r="OYV91" s="749"/>
      <c r="OYW91" s="749"/>
      <c r="OYX91" s="749"/>
      <c r="OYY91" s="749"/>
      <c r="OYZ91" s="749"/>
      <c r="OZA91" s="749"/>
      <c r="OZB91" s="749"/>
      <c r="OZC91" s="749"/>
      <c r="OZD91" s="749"/>
      <c r="OZE91" s="749"/>
      <c r="OZF91" s="749"/>
      <c r="OZG91" s="749"/>
      <c r="OZH91" s="749"/>
      <c r="OZI91" s="749"/>
      <c r="OZJ91" s="749"/>
      <c r="OZK91" s="749"/>
      <c r="OZL91" s="749"/>
      <c r="OZM91" s="749"/>
      <c r="OZN91" s="749"/>
      <c r="OZO91" s="749"/>
      <c r="OZP91" s="749"/>
      <c r="OZQ91" s="749"/>
      <c r="OZR91" s="749"/>
      <c r="OZS91" s="749"/>
      <c r="OZT91" s="749"/>
      <c r="OZU91" s="749"/>
      <c r="OZV91" s="749"/>
      <c r="OZW91" s="749"/>
      <c r="OZX91" s="749"/>
      <c r="OZY91" s="749"/>
      <c r="OZZ91" s="749"/>
      <c r="PAA91" s="749"/>
      <c r="PAB91" s="749"/>
      <c r="PAC91" s="749"/>
      <c r="PAD91" s="749"/>
      <c r="PAE91" s="749"/>
      <c r="PAF91" s="749"/>
      <c r="PAG91" s="749"/>
      <c r="PAH91" s="749"/>
      <c r="PAI91" s="749"/>
      <c r="PAJ91" s="749"/>
      <c r="PAK91" s="749"/>
      <c r="PAL91" s="749"/>
      <c r="PAM91" s="749"/>
      <c r="PAN91" s="749"/>
      <c r="PAO91" s="749"/>
      <c r="PAP91" s="749"/>
      <c r="PAQ91" s="749"/>
      <c r="PAR91" s="749"/>
      <c r="PAS91" s="749"/>
      <c r="PAT91" s="749"/>
      <c r="PAU91" s="749"/>
      <c r="PAV91" s="749"/>
      <c r="PAW91" s="749"/>
      <c r="PAX91" s="749"/>
      <c r="PAY91" s="749"/>
      <c r="PAZ91" s="749"/>
      <c r="PBA91" s="749"/>
      <c r="PBB91" s="749"/>
      <c r="PBC91" s="749"/>
      <c r="PBD91" s="749"/>
      <c r="PBE91" s="749"/>
      <c r="PBF91" s="749"/>
      <c r="PBG91" s="749"/>
      <c r="PBH91" s="749"/>
      <c r="PBI91" s="749"/>
      <c r="PBJ91" s="749"/>
      <c r="PBK91" s="749"/>
      <c r="PBL91" s="749"/>
      <c r="PBM91" s="749"/>
      <c r="PBN91" s="749"/>
      <c r="PBO91" s="749"/>
      <c r="PBP91" s="749"/>
      <c r="PBQ91" s="749"/>
      <c r="PBR91" s="749"/>
      <c r="PBS91" s="749"/>
      <c r="PBT91" s="749"/>
      <c r="PBU91" s="749"/>
      <c r="PBV91" s="749"/>
      <c r="PBW91" s="749"/>
      <c r="PBX91" s="749"/>
      <c r="PBY91" s="749"/>
      <c r="PBZ91" s="749"/>
      <c r="PCA91" s="749"/>
      <c r="PCB91" s="749"/>
      <c r="PCC91" s="749"/>
      <c r="PCD91" s="749"/>
      <c r="PCE91" s="749"/>
      <c r="PCF91" s="749"/>
      <c r="PCG91" s="749"/>
      <c r="PCH91" s="749"/>
      <c r="PCI91" s="749"/>
      <c r="PCJ91" s="749"/>
      <c r="PCK91" s="749"/>
      <c r="PCL91" s="749"/>
      <c r="PCM91" s="749"/>
      <c r="PCN91" s="749"/>
      <c r="PCO91" s="749"/>
      <c r="PCP91" s="749"/>
      <c r="PCQ91" s="749"/>
      <c r="PCR91" s="749"/>
      <c r="PCS91" s="749"/>
      <c r="PCT91" s="749"/>
      <c r="PCU91" s="749"/>
      <c r="PCV91" s="749"/>
      <c r="PCW91" s="749"/>
      <c r="PCX91" s="749"/>
      <c r="PCY91" s="749"/>
      <c r="PCZ91" s="749"/>
      <c r="PDA91" s="749"/>
      <c r="PDB91" s="749"/>
      <c r="PDC91" s="749"/>
      <c r="PDD91" s="749"/>
      <c r="PDE91" s="749"/>
      <c r="PDF91" s="749"/>
      <c r="PDG91" s="749"/>
      <c r="PDH91" s="749"/>
      <c r="PDI91" s="749"/>
      <c r="PDJ91" s="749"/>
      <c r="PDK91" s="749"/>
      <c r="PDL91" s="749"/>
      <c r="PDM91" s="749"/>
      <c r="PDN91" s="749"/>
      <c r="PDO91" s="749"/>
      <c r="PDP91" s="749"/>
      <c r="PDQ91" s="749"/>
      <c r="PDR91" s="749"/>
      <c r="PDS91" s="749"/>
      <c r="PDT91" s="749"/>
      <c r="PDU91" s="749"/>
      <c r="PDV91" s="749"/>
      <c r="PDW91" s="749"/>
      <c r="PDX91" s="749"/>
      <c r="PDY91" s="749"/>
      <c r="PDZ91" s="749"/>
      <c r="PEA91" s="749"/>
      <c r="PEB91" s="749"/>
      <c r="PEC91" s="749"/>
      <c r="PED91" s="749"/>
      <c r="PEE91" s="749"/>
      <c r="PEF91" s="749"/>
      <c r="PEG91" s="749"/>
      <c r="PEH91" s="749"/>
      <c r="PEI91" s="749"/>
      <c r="PEJ91" s="749"/>
      <c r="PEK91" s="749"/>
      <c r="PEL91" s="749"/>
      <c r="PEM91" s="749"/>
      <c r="PEN91" s="749"/>
      <c r="PEO91" s="749"/>
      <c r="PEP91" s="749"/>
      <c r="PEQ91" s="749"/>
      <c r="PER91" s="749"/>
      <c r="PES91" s="749"/>
      <c r="PET91" s="749"/>
      <c r="PEU91" s="749"/>
      <c r="PEV91" s="749"/>
      <c r="PEW91" s="749"/>
      <c r="PEX91" s="749"/>
      <c r="PEY91" s="749"/>
      <c r="PEZ91" s="749"/>
      <c r="PFA91" s="749"/>
      <c r="PFB91" s="749"/>
      <c r="PFC91" s="749"/>
      <c r="PFD91" s="749"/>
      <c r="PFE91" s="749"/>
      <c r="PFF91" s="749"/>
      <c r="PFG91" s="749"/>
      <c r="PFH91" s="749"/>
      <c r="PFI91" s="749"/>
      <c r="PFJ91" s="749"/>
      <c r="PFK91" s="749"/>
      <c r="PFL91" s="749"/>
      <c r="PFM91" s="749"/>
      <c r="PFN91" s="749"/>
      <c r="PFO91" s="749"/>
      <c r="PFP91" s="749"/>
      <c r="PFQ91" s="749"/>
      <c r="PFR91" s="749"/>
      <c r="PFS91" s="749"/>
      <c r="PFT91" s="749"/>
      <c r="PFU91" s="749"/>
      <c r="PFV91" s="749"/>
      <c r="PFW91" s="749"/>
      <c r="PFX91" s="749"/>
      <c r="PFY91" s="749"/>
      <c r="PFZ91" s="749"/>
      <c r="PGA91" s="749"/>
      <c r="PGB91" s="749"/>
      <c r="PGC91" s="749"/>
      <c r="PGD91" s="749"/>
      <c r="PGE91" s="749"/>
      <c r="PGF91" s="749"/>
      <c r="PGG91" s="749"/>
      <c r="PGH91" s="749"/>
      <c r="PGI91" s="749"/>
      <c r="PGJ91" s="749"/>
      <c r="PGK91" s="749"/>
      <c r="PGL91" s="749"/>
      <c r="PGM91" s="749"/>
      <c r="PGN91" s="749"/>
      <c r="PGO91" s="749"/>
      <c r="PGP91" s="749"/>
      <c r="PGQ91" s="749"/>
      <c r="PGR91" s="749"/>
      <c r="PGS91" s="749"/>
      <c r="PGT91" s="749"/>
      <c r="PGU91" s="749"/>
      <c r="PGV91" s="749"/>
      <c r="PGW91" s="749"/>
      <c r="PGX91" s="749"/>
      <c r="PGY91" s="749"/>
      <c r="PGZ91" s="749"/>
      <c r="PHA91" s="749"/>
      <c r="PHB91" s="749"/>
      <c r="PHC91" s="749"/>
      <c r="PHD91" s="749"/>
      <c r="PHE91" s="749"/>
      <c r="PHF91" s="749"/>
      <c r="PHG91" s="749"/>
      <c r="PHH91" s="749"/>
      <c r="PHI91" s="749"/>
      <c r="PHJ91" s="749"/>
      <c r="PHK91" s="749"/>
      <c r="PHL91" s="749"/>
      <c r="PHM91" s="749"/>
      <c r="PHN91" s="749"/>
      <c r="PHO91" s="749"/>
      <c r="PHP91" s="749"/>
      <c r="PHQ91" s="749"/>
      <c r="PHR91" s="749"/>
      <c r="PHS91" s="749"/>
      <c r="PHT91" s="749"/>
      <c r="PHU91" s="749"/>
      <c r="PHV91" s="749"/>
      <c r="PHW91" s="749"/>
      <c r="PHX91" s="749"/>
      <c r="PHY91" s="749"/>
      <c r="PHZ91" s="749"/>
      <c r="PIA91" s="749"/>
      <c r="PIB91" s="749"/>
      <c r="PIC91" s="749"/>
      <c r="PID91" s="749"/>
      <c r="PIE91" s="749"/>
      <c r="PIF91" s="749"/>
      <c r="PIG91" s="749"/>
      <c r="PIH91" s="749"/>
      <c r="PII91" s="749"/>
      <c r="PIJ91" s="749"/>
      <c r="PIK91" s="749"/>
      <c r="PIL91" s="749"/>
      <c r="PIM91" s="749"/>
      <c r="PIN91" s="749"/>
      <c r="PIO91" s="749"/>
      <c r="PIP91" s="749"/>
      <c r="PIQ91" s="749"/>
      <c r="PIR91" s="749"/>
      <c r="PIS91" s="749"/>
      <c r="PIT91" s="749"/>
      <c r="PIU91" s="749"/>
      <c r="PIV91" s="749"/>
      <c r="PIW91" s="749"/>
      <c r="PIX91" s="749"/>
      <c r="PIY91" s="749"/>
      <c r="PIZ91" s="749"/>
      <c r="PJA91" s="749"/>
      <c r="PJB91" s="749"/>
      <c r="PJC91" s="749"/>
      <c r="PJD91" s="749"/>
      <c r="PJE91" s="749"/>
      <c r="PJF91" s="749"/>
      <c r="PJG91" s="749"/>
      <c r="PJH91" s="749"/>
      <c r="PJI91" s="749"/>
      <c r="PJJ91" s="749"/>
      <c r="PJK91" s="749"/>
      <c r="PJL91" s="749"/>
      <c r="PJM91" s="749"/>
      <c r="PJN91" s="749"/>
      <c r="PJO91" s="749"/>
      <c r="PJP91" s="749"/>
      <c r="PJQ91" s="749"/>
      <c r="PJR91" s="749"/>
      <c r="PJS91" s="749"/>
      <c r="PJT91" s="749"/>
      <c r="PJU91" s="749"/>
      <c r="PJV91" s="749"/>
      <c r="PJW91" s="749"/>
      <c r="PJX91" s="749"/>
      <c r="PJY91" s="749"/>
      <c r="PJZ91" s="749"/>
      <c r="PKA91" s="749"/>
      <c r="PKB91" s="749"/>
      <c r="PKC91" s="749"/>
      <c r="PKD91" s="749"/>
      <c r="PKE91" s="749"/>
      <c r="PKF91" s="749"/>
      <c r="PKG91" s="749"/>
      <c r="PKH91" s="749"/>
      <c r="PKI91" s="749"/>
      <c r="PKJ91" s="749"/>
      <c r="PKK91" s="749"/>
      <c r="PKL91" s="749"/>
      <c r="PKM91" s="749"/>
      <c r="PKN91" s="749"/>
      <c r="PKO91" s="749"/>
      <c r="PKP91" s="749"/>
      <c r="PKQ91" s="749"/>
      <c r="PKR91" s="749"/>
      <c r="PKS91" s="749"/>
      <c r="PKT91" s="749"/>
      <c r="PKU91" s="749"/>
      <c r="PKV91" s="749"/>
      <c r="PKW91" s="749"/>
      <c r="PKX91" s="749"/>
      <c r="PKY91" s="749"/>
      <c r="PKZ91" s="749"/>
      <c r="PLA91" s="749"/>
      <c r="PLB91" s="749"/>
      <c r="PLC91" s="749"/>
      <c r="PLD91" s="749"/>
      <c r="PLE91" s="749"/>
      <c r="PLF91" s="749"/>
      <c r="PLG91" s="749"/>
      <c r="PLH91" s="749"/>
      <c r="PLI91" s="749"/>
      <c r="PLJ91" s="749"/>
      <c r="PLK91" s="749"/>
      <c r="PLL91" s="749"/>
      <c r="PLM91" s="749"/>
      <c r="PLN91" s="749"/>
      <c r="PLO91" s="749"/>
      <c r="PLP91" s="749"/>
      <c r="PLQ91" s="749"/>
      <c r="PLR91" s="749"/>
      <c r="PLS91" s="749"/>
      <c r="PLT91" s="749"/>
      <c r="PLU91" s="749"/>
      <c r="PLV91" s="749"/>
      <c r="PLW91" s="749"/>
      <c r="PLX91" s="749"/>
      <c r="PLY91" s="749"/>
      <c r="PLZ91" s="749"/>
      <c r="PMA91" s="749"/>
      <c r="PMB91" s="749"/>
      <c r="PMC91" s="749"/>
      <c r="PMD91" s="749"/>
      <c r="PME91" s="749"/>
      <c r="PMF91" s="749"/>
      <c r="PMG91" s="749"/>
      <c r="PMH91" s="749"/>
      <c r="PMI91" s="749"/>
      <c r="PMJ91" s="749"/>
      <c r="PMK91" s="749"/>
      <c r="PML91" s="749"/>
      <c r="PMM91" s="749"/>
      <c r="PMN91" s="749"/>
      <c r="PMO91" s="749"/>
      <c r="PMP91" s="749"/>
      <c r="PMQ91" s="749"/>
      <c r="PMR91" s="749"/>
      <c r="PMS91" s="749"/>
      <c r="PMT91" s="749"/>
      <c r="PMU91" s="749"/>
      <c r="PMV91" s="749"/>
      <c r="PMW91" s="749"/>
      <c r="PMX91" s="749"/>
      <c r="PMY91" s="749"/>
      <c r="PMZ91" s="749"/>
      <c r="PNA91" s="749"/>
      <c r="PNB91" s="749"/>
      <c r="PNC91" s="749"/>
      <c r="PND91" s="749"/>
      <c r="PNE91" s="749"/>
      <c r="PNF91" s="749"/>
      <c r="PNG91" s="749"/>
      <c r="PNH91" s="749"/>
      <c r="PNI91" s="749"/>
      <c r="PNJ91" s="749"/>
      <c r="PNK91" s="749"/>
      <c r="PNL91" s="749"/>
      <c r="PNM91" s="749"/>
      <c r="PNN91" s="749"/>
      <c r="PNO91" s="749"/>
      <c r="PNP91" s="749"/>
      <c r="PNQ91" s="749"/>
      <c r="PNR91" s="749"/>
      <c r="PNS91" s="749"/>
      <c r="PNT91" s="749"/>
      <c r="PNU91" s="749"/>
      <c r="PNV91" s="749"/>
      <c r="PNW91" s="749"/>
      <c r="PNX91" s="749"/>
      <c r="PNY91" s="749"/>
      <c r="PNZ91" s="749"/>
      <c r="POA91" s="749"/>
      <c r="POB91" s="749"/>
      <c r="POC91" s="749"/>
      <c r="POD91" s="749"/>
      <c r="POE91" s="749"/>
      <c r="POF91" s="749"/>
      <c r="POG91" s="749"/>
      <c r="POH91" s="749"/>
      <c r="POI91" s="749"/>
      <c r="POJ91" s="749"/>
      <c r="POK91" s="749"/>
      <c r="POL91" s="749"/>
      <c r="POM91" s="749"/>
      <c r="PON91" s="749"/>
      <c r="POO91" s="749"/>
      <c r="POP91" s="749"/>
      <c r="POQ91" s="749"/>
      <c r="POR91" s="749"/>
      <c r="POS91" s="749"/>
      <c r="POT91" s="749"/>
      <c r="POU91" s="749"/>
      <c r="POV91" s="749"/>
      <c r="POW91" s="749"/>
      <c r="POX91" s="749"/>
      <c r="POY91" s="749"/>
      <c r="POZ91" s="749"/>
      <c r="PPA91" s="749"/>
      <c r="PPB91" s="749"/>
      <c r="PPC91" s="749"/>
      <c r="PPD91" s="749"/>
      <c r="PPE91" s="749"/>
      <c r="PPF91" s="749"/>
      <c r="PPG91" s="749"/>
      <c r="PPH91" s="749"/>
      <c r="PPI91" s="749"/>
      <c r="PPJ91" s="749"/>
      <c r="PPK91" s="749"/>
      <c r="PPL91" s="749"/>
      <c r="PPM91" s="749"/>
      <c r="PPN91" s="749"/>
      <c r="PPO91" s="749"/>
      <c r="PPP91" s="749"/>
      <c r="PPQ91" s="749"/>
      <c r="PPR91" s="749"/>
      <c r="PPS91" s="749"/>
      <c r="PPT91" s="749"/>
      <c r="PPU91" s="749"/>
      <c r="PPV91" s="749"/>
      <c r="PPW91" s="749"/>
      <c r="PPX91" s="749"/>
      <c r="PPY91" s="749"/>
      <c r="PPZ91" s="749"/>
      <c r="PQA91" s="749"/>
      <c r="PQB91" s="749"/>
      <c r="PQC91" s="749"/>
      <c r="PQD91" s="749"/>
      <c r="PQE91" s="749"/>
      <c r="PQF91" s="749"/>
      <c r="PQG91" s="749"/>
      <c r="PQH91" s="749"/>
      <c r="PQI91" s="749"/>
      <c r="PQJ91" s="749"/>
      <c r="PQK91" s="749"/>
      <c r="PQL91" s="749"/>
      <c r="PQM91" s="749"/>
      <c r="PQN91" s="749"/>
      <c r="PQO91" s="749"/>
      <c r="PQP91" s="749"/>
      <c r="PQQ91" s="749"/>
      <c r="PQR91" s="749"/>
      <c r="PQS91" s="749"/>
      <c r="PQT91" s="749"/>
      <c r="PQU91" s="749"/>
      <c r="PQV91" s="749"/>
      <c r="PQW91" s="749"/>
      <c r="PQX91" s="749"/>
      <c r="PQY91" s="749"/>
      <c r="PQZ91" s="749"/>
      <c r="PRA91" s="749"/>
      <c r="PRB91" s="749"/>
      <c r="PRC91" s="749"/>
      <c r="PRD91" s="749"/>
      <c r="PRE91" s="749"/>
      <c r="PRF91" s="749"/>
      <c r="PRG91" s="749"/>
      <c r="PRH91" s="749"/>
      <c r="PRI91" s="749"/>
      <c r="PRJ91" s="749"/>
      <c r="PRK91" s="749"/>
      <c r="PRL91" s="749"/>
      <c r="PRM91" s="749"/>
      <c r="PRN91" s="749"/>
      <c r="PRO91" s="749"/>
      <c r="PRP91" s="749"/>
      <c r="PRQ91" s="749"/>
      <c r="PRR91" s="749"/>
      <c r="PRS91" s="749"/>
      <c r="PRT91" s="749"/>
      <c r="PRU91" s="749"/>
      <c r="PRV91" s="749"/>
      <c r="PRW91" s="749"/>
      <c r="PRX91" s="749"/>
      <c r="PRY91" s="749"/>
      <c r="PRZ91" s="749"/>
      <c r="PSA91" s="749"/>
      <c r="PSB91" s="749"/>
      <c r="PSC91" s="749"/>
      <c r="PSD91" s="749"/>
      <c r="PSE91" s="749"/>
      <c r="PSF91" s="749"/>
      <c r="PSG91" s="749"/>
      <c r="PSH91" s="749"/>
      <c r="PSI91" s="749"/>
      <c r="PSJ91" s="749"/>
      <c r="PSK91" s="749"/>
      <c r="PSL91" s="749"/>
      <c r="PSM91" s="749"/>
      <c r="PSN91" s="749"/>
      <c r="PSO91" s="749"/>
      <c r="PSP91" s="749"/>
      <c r="PSQ91" s="749"/>
      <c r="PSR91" s="749"/>
      <c r="PSS91" s="749"/>
      <c r="PST91" s="749"/>
      <c r="PSU91" s="749"/>
      <c r="PSV91" s="749"/>
      <c r="PSW91" s="749"/>
      <c r="PSX91" s="749"/>
      <c r="PSY91" s="749"/>
      <c r="PSZ91" s="749"/>
      <c r="PTA91" s="749"/>
      <c r="PTB91" s="749"/>
      <c r="PTC91" s="749"/>
      <c r="PTD91" s="749"/>
      <c r="PTE91" s="749"/>
      <c r="PTF91" s="749"/>
      <c r="PTG91" s="749"/>
      <c r="PTH91" s="749"/>
      <c r="PTI91" s="749"/>
      <c r="PTJ91" s="749"/>
      <c r="PTK91" s="749"/>
      <c r="PTL91" s="749"/>
      <c r="PTM91" s="749"/>
      <c r="PTN91" s="749"/>
      <c r="PTO91" s="749"/>
      <c r="PTP91" s="749"/>
      <c r="PTQ91" s="749"/>
      <c r="PTR91" s="749"/>
      <c r="PTS91" s="749"/>
      <c r="PTT91" s="749"/>
      <c r="PTU91" s="749"/>
      <c r="PTV91" s="749"/>
      <c r="PTW91" s="749"/>
      <c r="PTX91" s="749"/>
      <c r="PTY91" s="749"/>
      <c r="PTZ91" s="749"/>
      <c r="PUA91" s="749"/>
      <c r="PUB91" s="749"/>
      <c r="PUC91" s="749"/>
      <c r="PUD91" s="749"/>
      <c r="PUE91" s="749"/>
      <c r="PUF91" s="749"/>
      <c r="PUG91" s="749"/>
      <c r="PUH91" s="749"/>
      <c r="PUI91" s="749"/>
      <c r="PUJ91" s="749"/>
      <c r="PUK91" s="749"/>
      <c r="PUL91" s="749"/>
      <c r="PUM91" s="749"/>
      <c r="PUN91" s="749"/>
      <c r="PUO91" s="749"/>
      <c r="PUP91" s="749"/>
      <c r="PUQ91" s="749"/>
      <c r="PUR91" s="749"/>
      <c r="PUS91" s="749"/>
      <c r="PUT91" s="749"/>
      <c r="PUU91" s="749"/>
      <c r="PUV91" s="749"/>
      <c r="PUW91" s="749"/>
      <c r="PUX91" s="749"/>
      <c r="PUY91" s="749"/>
      <c r="PUZ91" s="749"/>
      <c r="PVA91" s="749"/>
      <c r="PVB91" s="749"/>
      <c r="PVC91" s="749"/>
      <c r="PVD91" s="749"/>
      <c r="PVE91" s="749"/>
      <c r="PVF91" s="749"/>
      <c r="PVG91" s="749"/>
      <c r="PVH91" s="749"/>
      <c r="PVI91" s="749"/>
      <c r="PVJ91" s="749"/>
      <c r="PVK91" s="749"/>
      <c r="PVL91" s="749"/>
      <c r="PVM91" s="749"/>
      <c r="PVN91" s="749"/>
      <c r="PVO91" s="749"/>
      <c r="PVP91" s="749"/>
      <c r="PVQ91" s="749"/>
      <c r="PVR91" s="749"/>
      <c r="PVS91" s="749"/>
      <c r="PVT91" s="749"/>
      <c r="PVU91" s="749"/>
      <c r="PVV91" s="749"/>
      <c r="PVW91" s="749"/>
      <c r="PVX91" s="749"/>
      <c r="PVY91" s="749"/>
      <c r="PVZ91" s="749"/>
      <c r="PWA91" s="749"/>
      <c r="PWB91" s="749"/>
      <c r="PWC91" s="749"/>
      <c r="PWD91" s="749"/>
      <c r="PWE91" s="749"/>
      <c r="PWF91" s="749"/>
      <c r="PWG91" s="749"/>
      <c r="PWH91" s="749"/>
      <c r="PWI91" s="749"/>
      <c r="PWJ91" s="749"/>
      <c r="PWK91" s="749"/>
      <c r="PWL91" s="749"/>
      <c r="PWM91" s="749"/>
      <c r="PWN91" s="749"/>
      <c r="PWO91" s="749"/>
      <c r="PWP91" s="749"/>
      <c r="PWQ91" s="749"/>
      <c r="PWR91" s="749"/>
      <c r="PWS91" s="749"/>
      <c r="PWT91" s="749"/>
      <c r="PWU91" s="749"/>
      <c r="PWV91" s="749"/>
      <c r="PWW91" s="749"/>
      <c r="PWX91" s="749"/>
      <c r="PWY91" s="749"/>
      <c r="PWZ91" s="749"/>
      <c r="PXA91" s="749"/>
      <c r="PXB91" s="749"/>
      <c r="PXC91" s="749"/>
      <c r="PXD91" s="749"/>
      <c r="PXE91" s="749"/>
      <c r="PXF91" s="749"/>
      <c r="PXG91" s="749"/>
      <c r="PXH91" s="749"/>
      <c r="PXI91" s="749"/>
      <c r="PXJ91" s="749"/>
      <c r="PXK91" s="749"/>
      <c r="PXL91" s="749"/>
      <c r="PXM91" s="749"/>
      <c r="PXN91" s="749"/>
      <c r="PXO91" s="749"/>
      <c r="PXP91" s="749"/>
      <c r="PXQ91" s="749"/>
      <c r="PXR91" s="749"/>
      <c r="PXS91" s="749"/>
      <c r="PXT91" s="749"/>
      <c r="PXU91" s="749"/>
      <c r="PXV91" s="749"/>
      <c r="PXW91" s="749"/>
      <c r="PXX91" s="749"/>
      <c r="PXY91" s="749"/>
      <c r="PXZ91" s="749"/>
      <c r="PYA91" s="749"/>
      <c r="PYB91" s="749"/>
      <c r="PYC91" s="749"/>
      <c r="PYD91" s="749"/>
      <c r="PYE91" s="749"/>
      <c r="PYF91" s="749"/>
      <c r="PYG91" s="749"/>
      <c r="PYH91" s="749"/>
      <c r="PYI91" s="749"/>
      <c r="PYJ91" s="749"/>
      <c r="PYK91" s="749"/>
      <c r="PYL91" s="749"/>
      <c r="PYM91" s="749"/>
      <c r="PYN91" s="749"/>
      <c r="PYO91" s="749"/>
      <c r="PYP91" s="749"/>
      <c r="PYQ91" s="749"/>
      <c r="PYR91" s="749"/>
      <c r="PYS91" s="749"/>
      <c r="PYT91" s="749"/>
      <c r="PYU91" s="749"/>
      <c r="PYV91" s="749"/>
      <c r="PYW91" s="749"/>
      <c r="PYX91" s="749"/>
      <c r="PYY91" s="749"/>
      <c r="PYZ91" s="749"/>
      <c r="PZA91" s="749"/>
      <c r="PZB91" s="749"/>
      <c r="PZC91" s="749"/>
      <c r="PZD91" s="749"/>
      <c r="PZE91" s="749"/>
      <c r="PZF91" s="749"/>
      <c r="PZG91" s="749"/>
      <c r="PZH91" s="749"/>
      <c r="PZI91" s="749"/>
      <c r="PZJ91" s="749"/>
      <c r="PZK91" s="749"/>
      <c r="PZL91" s="749"/>
      <c r="PZM91" s="749"/>
      <c r="PZN91" s="749"/>
      <c r="PZO91" s="749"/>
      <c r="PZP91" s="749"/>
      <c r="PZQ91" s="749"/>
      <c r="PZR91" s="749"/>
      <c r="PZS91" s="749"/>
      <c r="PZT91" s="749"/>
      <c r="PZU91" s="749"/>
      <c r="PZV91" s="749"/>
      <c r="PZW91" s="749"/>
      <c r="PZX91" s="749"/>
      <c r="PZY91" s="749"/>
      <c r="PZZ91" s="749"/>
      <c r="QAA91" s="749"/>
      <c r="QAB91" s="749"/>
      <c r="QAC91" s="749"/>
      <c r="QAD91" s="749"/>
      <c r="QAE91" s="749"/>
      <c r="QAF91" s="749"/>
      <c r="QAG91" s="749"/>
      <c r="QAH91" s="749"/>
      <c r="QAI91" s="749"/>
      <c r="QAJ91" s="749"/>
      <c r="QAK91" s="749"/>
      <c r="QAL91" s="749"/>
      <c r="QAM91" s="749"/>
      <c r="QAN91" s="749"/>
      <c r="QAO91" s="749"/>
      <c r="QAP91" s="749"/>
      <c r="QAQ91" s="749"/>
      <c r="QAR91" s="749"/>
      <c r="QAS91" s="749"/>
      <c r="QAT91" s="749"/>
      <c r="QAU91" s="749"/>
      <c r="QAV91" s="749"/>
      <c r="QAW91" s="749"/>
      <c r="QAX91" s="749"/>
      <c r="QAY91" s="749"/>
      <c r="QAZ91" s="749"/>
      <c r="QBA91" s="749"/>
      <c r="QBB91" s="749"/>
      <c r="QBC91" s="749"/>
      <c r="QBD91" s="749"/>
      <c r="QBE91" s="749"/>
      <c r="QBF91" s="749"/>
      <c r="QBG91" s="749"/>
      <c r="QBH91" s="749"/>
      <c r="QBI91" s="749"/>
      <c r="QBJ91" s="749"/>
      <c r="QBK91" s="749"/>
      <c r="QBL91" s="749"/>
      <c r="QBM91" s="749"/>
      <c r="QBN91" s="749"/>
      <c r="QBO91" s="749"/>
      <c r="QBP91" s="749"/>
      <c r="QBQ91" s="749"/>
      <c r="QBR91" s="749"/>
      <c r="QBS91" s="749"/>
      <c r="QBT91" s="749"/>
      <c r="QBU91" s="749"/>
      <c r="QBV91" s="749"/>
      <c r="QBW91" s="749"/>
      <c r="QBX91" s="749"/>
      <c r="QBY91" s="749"/>
      <c r="QBZ91" s="749"/>
      <c r="QCA91" s="749"/>
      <c r="QCB91" s="749"/>
      <c r="QCC91" s="749"/>
      <c r="QCD91" s="749"/>
      <c r="QCE91" s="749"/>
      <c r="QCF91" s="749"/>
      <c r="QCG91" s="749"/>
      <c r="QCH91" s="749"/>
      <c r="QCI91" s="749"/>
      <c r="QCJ91" s="749"/>
      <c r="QCK91" s="749"/>
      <c r="QCL91" s="749"/>
      <c r="QCM91" s="749"/>
      <c r="QCN91" s="749"/>
      <c r="QCO91" s="749"/>
      <c r="QCP91" s="749"/>
      <c r="QCQ91" s="749"/>
      <c r="QCR91" s="749"/>
      <c r="QCS91" s="749"/>
      <c r="QCT91" s="749"/>
      <c r="QCU91" s="749"/>
      <c r="QCV91" s="749"/>
      <c r="QCW91" s="749"/>
      <c r="QCX91" s="749"/>
      <c r="QCY91" s="749"/>
      <c r="QCZ91" s="749"/>
      <c r="QDA91" s="749"/>
      <c r="QDB91" s="749"/>
      <c r="QDC91" s="749"/>
      <c r="QDD91" s="749"/>
      <c r="QDE91" s="749"/>
      <c r="QDF91" s="749"/>
      <c r="QDG91" s="749"/>
      <c r="QDH91" s="749"/>
      <c r="QDI91" s="749"/>
      <c r="QDJ91" s="749"/>
      <c r="QDK91" s="749"/>
      <c r="QDL91" s="749"/>
      <c r="QDM91" s="749"/>
      <c r="QDN91" s="749"/>
      <c r="QDO91" s="749"/>
      <c r="QDP91" s="749"/>
      <c r="QDQ91" s="749"/>
      <c r="QDR91" s="749"/>
      <c r="QDS91" s="749"/>
      <c r="QDT91" s="749"/>
      <c r="QDU91" s="749"/>
      <c r="QDV91" s="749"/>
      <c r="QDW91" s="749"/>
      <c r="QDX91" s="749"/>
      <c r="QDY91" s="749"/>
      <c r="QDZ91" s="749"/>
      <c r="QEA91" s="749"/>
      <c r="QEB91" s="749"/>
      <c r="QEC91" s="749"/>
      <c r="QED91" s="749"/>
      <c r="QEE91" s="749"/>
      <c r="QEF91" s="749"/>
      <c r="QEG91" s="749"/>
      <c r="QEH91" s="749"/>
      <c r="QEI91" s="749"/>
      <c r="QEJ91" s="749"/>
      <c r="QEK91" s="749"/>
      <c r="QEL91" s="749"/>
      <c r="QEM91" s="749"/>
      <c r="QEN91" s="749"/>
      <c r="QEO91" s="749"/>
      <c r="QEP91" s="749"/>
      <c r="QEQ91" s="749"/>
      <c r="QER91" s="749"/>
      <c r="QES91" s="749"/>
      <c r="QET91" s="749"/>
      <c r="QEU91" s="749"/>
      <c r="QEV91" s="749"/>
      <c r="QEW91" s="749"/>
      <c r="QEX91" s="749"/>
      <c r="QEY91" s="749"/>
      <c r="QEZ91" s="749"/>
      <c r="QFA91" s="749"/>
      <c r="QFB91" s="749"/>
      <c r="QFC91" s="749"/>
      <c r="QFD91" s="749"/>
      <c r="QFE91" s="749"/>
      <c r="QFF91" s="749"/>
      <c r="QFG91" s="749"/>
      <c r="QFH91" s="749"/>
      <c r="QFI91" s="749"/>
      <c r="QFJ91" s="749"/>
      <c r="QFK91" s="749"/>
      <c r="QFL91" s="749"/>
      <c r="QFM91" s="749"/>
      <c r="QFN91" s="749"/>
      <c r="QFO91" s="749"/>
      <c r="QFP91" s="749"/>
      <c r="QFQ91" s="749"/>
      <c r="QFR91" s="749"/>
      <c r="QFS91" s="749"/>
      <c r="QFT91" s="749"/>
      <c r="QFU91" s="749"/>
      <c r="QFV91" s="749"/>
      <c r="QFW91" s="749"/>
      <c r="QFX91" s="749"/>
      <c r="QFY91" s="749"/>
      <c r="QFZ91" s="749"/>
      <c r="QGA91" s="749"/>
      <c r="QGB91" s="749"/>
      <c r="QGC91" s="749"/>
      <c r="QGD91" s="749"/>
      <c r="QGE91" s="749"/>
      <c r="QGF91" s="749"/>
      <c r="QGG91" s="749"/>
      <c r="QGH91" s="749"/>
      <c r="QGI91" s="749"/>
      <c r="QGJ91" s="749"/>
      <c r="QGK91" s="749"/>
      <c r="QGL91" s="749"/>
      <c r="QGM91" s="749"/>
      <c r="QGN91" s="749"/>
      <c r="QGO91" s="749"/>
      <c r="QGP91" s="749"/>
      <c r="QGQ91" s="749"/>
      <c r="QGR91" s="749"/>
      <c r="QGS91" s="749"/>
      <c r="QGT91" s="749"/>
      <c r="QGU91" s="749"/>
      <c r="QGV91" s="749"/>
      <c r="QGW91" s="749"/>
      <c r="QGX91" s="749"/>
      <c r="QGY91" s="749"/>
      <c r="QGZ91" s="749"/>
      <c r="QHA91" s="749"/>
      <c r="QHB91" s="749"/>
      <c r="QHC91" s="749"/>
      <c r="QHD91" s="749"/>
      <c r="QHE91" s="749"/>
      <c r="QHF91" s="749"/>
      <c r="QHG91" s="749"/>
      <c r="QHH91" s="749"/>
      <c r="QHI91" s="749"/>
      <c r="QHJ91" s="749"/>
      <c r="QHK91" s="749"/>
      <c r="QHL91" s="749"/>
      <c r="QHM91" s="749"/>
      <c r="QHN91" s="749"/>
      <c r="QHO91" s="749"/>
      <c r="QHP91" s="749"/>
      <c r="QHQ91" s="749"/>
      <c r="QHR91" s="749"/>
      <c r="QHS91" s="749"/>
      <c r="QHT91" s="749"/>
      <c r="QHU91" s="749"/>
      <c r="QHV91" s="749"/>
      <c r="QHW91" s="749"/>
      <c r="QHX91" s="749"/>
      <c r="QHY91" s="749"/>
      <c r="QHZ91" s="749"/>
      <c r="QIA91" s="749"/>
      <c r="QIB91" s="749"/>
      <c r="QIC91" s="749"/>
      <c r="QID91" s="749"/>
      <c r="QIE91" s="749"/>
      <c r="QIF91" s="749"/>
      <c r="QIG91" s="749"/>
      <c r="QIH91" s="749"/>
      <c r="QII91" s="749"/>
      <c r="QIJ91" s="749"/>
      <c r="QIK91" s="749"/>
      <c r="QIL91" s="749"/>
      <c r="QIM91" s="749"/>
      <c r="QIN91" s="749"/>
      <c r="QIO91" s="749"/>
      <c r="QIP91" s="749"/>
      <c r="QIQ91" s="749"/>
      <c r="QIR91" s="749"/>
      <c r="QIS91" s="749"/>
      <c r="QIT91" s="749"/>
      <c r="QIU91" s="749"/>
      <c r="QIV91" s="749"/>
      <c r="QIW91" s="749"/>
      <c r="QIX91" s="749"/>
      <c r="QIY91" s="749"/>
      <c r="QIZ91" s="749"/>
      <c r="QJA91" s="749"/>
      <c r="QJB91" s="749"/>
      <c r="QJC91" s="749"/>
      <c r="QJD91" s="749"/>
      <c r="QJE91" s="749"/>
      <c r="QJF91" s="749"/>
      <c r="QJG91" s="749"/>
      <c r="QJH91" s="749"/>
      <c r="QJI91" s="749"/>
      <c r="QJJ91" s="749"/>
      <c r="QJK91" s="749"/>
      <c r="QJL91" s="749"/>
      <c r="QJM91" s="749"/>
      <c r="QJN91" s="749"/>
      <c r="QJO91" s="749"/>
      <c r="QJP91" s="749"/>
      <c r="QJQ91" s="749"/>
      <c r="QJR91" s="749"/>
      <c r="QJS91" s="749"/>
      <c r="QJT91" s="749"/>
      <c r="QJU91" s="749"/>
      <c r="QJV91" s="749"/>
      <c r="QJW91" s="749"/>
      <c r="QJX91" s="749"/>
      <c r="QJY91" s="749"/>
      <c r="QJZ91" s="749"/>
      <c r="QKA91" s="749"/>
      <c r="QKB91" s="749"/>
      <c r="QKC91" s="749"/>
      <c r="QKD91" s="749"/>
      <c r="QKE91" s="749"/>
      <c r="QKF91" s="749"/>
      <c r="QKG91" s="749"/>
      <c r="QKH91" s="749"/>
      <c r="QKI91" s="749"/>
      <c r="QKJ91" s="749"/>
      <c r="QKK91" s="749"/>
      <c r="QKL91" s="749"/>
      <c r="QKM91" s="749"/>
      <c r="QKN91" s="749"/>
      <c r="QKO91" s="749"/>
      <c r="QKP91" s="749"/>
      <c r="QKQ91" s="749"/>
      <c r="QKR91" s="749"/>
      <c r="QKS91" s="749"/>
      <c r="QKT91" s="749"/>
      <c r="QKU91" s="749"/>
      <c r="QKV91" s="749"/>
      <c r="QKW91" s="749"/>
      <c r="QKX91" s="749"/>
      <c r="QKY91" s="749"/>
      <c r="QKZ91" s="749"/>
      <c r="QLA91" s="749"/>
      <c r="QLB91" s="749"/>
      <c r="QLC91" s="749"/>
      <c r="QLD91" s="749"/>
      <c r="QLE91" s="749"/>
      <c r="QLF91" s="749"/>
      <c r="QLG91" s="749"/>
      <c r="QLH91" s="749"/>
      <c r="QLI91" s="749"/>
      <c r="QLJ91" s="749"/>
      <c r="QLK91" s="749"/>
      <c r="QLL91" s="749"/>
      <c r="QLM91" s="749"/>
      <c r="QLN91" s="749"/>
      <c r="QLO91" s="749"/>
      <c r="QLP91" s="749"/>
      <c r="QLQ91" s="749"/>
      <c r="QLR91" s="749"/>
      <c r="QLS91" s="749"/>
      <c r="QLT91" s="749"/>
      <c r="QLU91" s="749"/>
      <c r="QLV91" s="749"/>
      <c r="QLW91" s="749"/>
      <c r="QLX91" s="749"/>
      <c r="QLY91" s="749"/>
      <c r="QLZ91" s="749"/>
      <c r="QMA91" s="749"/>
      <c r="QMB91" s="749"/>
      <c r="QMC91" s="749"/>
      <c r="QMD91" s="749"/>
      <c r="QME91" s="749"/>
      <c r="QMF91" s="749"/>
      <c r="QMG91" s="749"/>
      <c r="QMH91" s="749"/>
      <c r="QMI91" s="749"/>
      <c r="QMJ91" s="749"/>
      <c r="QMK91" s="749"/>
      <c r="QML91" s="749"/>
      <c r="QMM91" s="749"/>
      <c r="QMN91" s="749"/>
      <c r="QMO91" s="749"/>
      <c r="QMP91" s="749"/>
      <c r="QMQ91" s="749"/>
      <c r="QMR91" s="749"/>
      <c r="QMS91" s="749"/>
      <c r="QMT91" s="749"/>
      <c r="QMU91" s="749"/>
      <c r="QMV91" s="749"/>
      <c r="QMW91" s="749"/>
      <c r="QMX91" s="749"/>
      <c r="QMY91" s="749"/>
      <c r="QMZ91" s="749"/>
      <c r="QNA91" s="749"/>
      <c r="QNB91" s="749"/>
      <c r="QNC91" s="749"/>
      <c r="QND91" s="749"/>
      <c r="QNE91" s="749"/>
      <c r="QNF91" s="749"/>
      <c r="QNG91" s="749"/>
      <c r="QNH91" s="749"/>
      <c r="QNI91" s="749"/>
      <c r="QNJ91" s="749"/>
      <c r="QNK91" s="749"/>
      <c r="QNL91" s="749"/>
      <c r="QNM91" s="749"/>
      <c r="QNN91" s="749"/>
      <c r="QNO91" s="749"/>
      <c r="QNP91" s="749"/>
      <c r="QNQ91" s="749"/>
      <c r="QNR91" s="749"/>
      <c r="QNS91" s="749"/>
      <c r="QNT91" s="749"/>
      <c r="QNU91" s="749"/>
      <c r="QNV91" s="749"/>
      <c r="QNW91" s="749"/>
      <c r="QNX91" s="749"/>
      <c r="QNY91" s="749"/>
      <c r="QNZ91" s="749"/>
      <c r="QOA91" s="749"/>
      <c r="QOB91" s="749"/>
      <c r="QOC91" s="749"/>
      <c r="QOD91" s="749"/>
      <c r="QOE91" s="749"/>
      <c r="QOF91" s="749"/>
      <c r="QOG91" s="749"/>
      <c r="QOH91" s="749"/>
      <c r="QOI91" s="749"/>
      <c r="QOJ91" s="749"/>
      <c r="QOK91" s="749"/>
      <c r="QOL91" s="749"/>
      <c r="QOM91" s="749"/>
      <c r="QON91" s="749"/>
      <c r="QOO91" s="749"/>
      <c r="QOP91" s="749"/>
      <c r="QOQ91" s="749"/>
      <c r="QOR91" s="749"/>
      <c r="QOS91" s="749"/>
      <c r="QOT91" s="749"/>
      <c r="QOU91" s="749"/>
      <c r="QOV91" s="749"/>
      <c r="QOW91" s="749"/>
      <c r="QOX91" s="749"/>
      <c r="QOY91" s="749"/>
      <c r="QOZ91" s="749"/>
      <c r="QPA91" s="749"/>
      <c r="QPB91" s="749"/>
      <c r="QPC91" s="749"/>
      <c r="QPD91" s="749"/>
      <c r="QPE91" s="749"/>
      <c r="QPF91" s="749"/>
      <c r="QPG91" s="749"/>
      <c r="QPH91" s="749"/>
      <c r="QPI91" s="749"/>
      <c r="QPJ91" s="749"/>
      <c r="QPK91" s="749"/>
      <c r="QPL91" s="749"/>
      <c r="QPM91" s="749"/>
      <c r="QPN91" s="749"/>
      <c r="QPO91" s="749"/>
      <c r="QPP91" s="749"/>
      <c r="QPQ91" s="749"/>
      <c r="QPR91" s="749"/>
      <c r="QPS91" s="749"/>
      <c r="QPT91" s="749"/>
      <c r="QPU91" s="749"/>
      <c r="QPV91" s="749"/>
      <c r="QPW91" s="749"/>
      <c r="QPX91" s="749"/>
      <c r="QPY91" s="749"/>
      <c r="QPZ91" s="749"/>
      <c r="QQA91" s="749"/>
      <c r="QQB91" s="749"/>
      <c r="QQC91" s="749"/>
      <c r="QQD91" s="749"/>
      <c r="QQE91" s="749"/>
      <c r="QQF91" s="749"/>
      <c r="QQG91" s="749"/>
      <c r="QQH91" s="749"/>
      <c r="QQI91" s="749"/>
      <c r="QQJ91" s="749"/>
      <c r="QQK91" s="749"/>
      <c r="QQL91" s="749"/>
      <c r="QQM91" s="749"/>
      <c r="QQN91" s="749"/>
      <c r="QQO91" s="749"/>
      <c r="QQP91" s="749"/>
      <c r="QQQ91" s="749"/>
      <c r="QQR91" s="749"/>
      <c r="QQS91" s="749"/>
      <c r="QQT91" s="749"/>
      <c r="QQU91" s="749"/>
      <c r="QQV91" s="749"/>
      <c r="QQW91" s="749"/>
      <c r="QQX91" s="749"/>
      <c r="QQY91" s="749"/>
      <c r="QQZ91" s="749"/>
      <c r="QRA91" s="749"/>
      <c r="QRB91" s="749"/>
      <c r="QRC91" s="749"/>
      <c r="QRD91" s="749"/>
      <c r="QRE91" s="749"/>
      <c r="QRF91" s="749"/>
      <c r="QRG91" s="749"/>
      <c r="QRH91" s="749"/>
      <c r="QRI91" s="749"/>
      <c r="QRJ91" s="749"/>
      <c r="QRK91" s="749"/>
      <c r="QRL91" s="749"/>
      <c r="QRM91" s="749"/>
      <c r="QRN91" s="749"/>
      <c r="QRO91" s="749"/>
      <c r="QRP91" s="749"/>
      <c r="QRQ91" s="749"/>
      <c r="QRR91" s="749"/>
      <c r="QRS91" s="749"/>
      <c r="QRT91" s="749"/>
      <c r="QRU91" s="749"/>
      <c r="QRV91" s="749"/>
      <c r="QRW91" s="749"/>
      <c r="QRX91" s="749"/>
      <c r="QRY91" s="749"/>
      <c r="QRZ91" s="749"/>
      <c r="QSA91" s="749"/>
      <c r="QSB91" s="749"/>
      <c r="QSC91" s="749"/>
      <c r="QSD91" s="749"/>
      <c r="QSE91" s="749"/>
      <c r="QSF91" s="749"/>
      <c r="QSG91" s="749"/>
      <c r="QSH91" s="749"/>
      <c r="QSI91" s="749"/>
      <c r="QSJ91" s="749"/>
      <c r="QSK91" s="749"/>
      <c r="QSL91" s="749"/>
      <c r="QSM91" s="749"/>
      <c r="QSN91" s="749"/>
      <c r="QSO91" s="749"/>
      <c r="QSP91" s="749"/>
      <c r="QSQ91" s="749"/>
      <c r="QSR91" s="749"/>
      <c r="QSS91" s="749"/>
      <c r="QST91" s="749"/>
      <c r="QSU91" s="749"/>
      <c r="QSV91" s="749"/>
      <c r="QSW91" s="749"/>
      <c r="QSX91" s="749"/>
      <c r="QSY91" s="749"/>
      <c r="QSZ91" s="749"/>
      <c r="QTA91" s="749"/>
      <c r="QTB91" s="749"/>
      <c r="QTC91" s="749"/>
      <c r="QTD91" s="749"/>
      <c r="QTE91" s="749"/>
      <c r="QTF91" s="749"/>
      <c r="QTG91" s="749"/>
      <c r="QTH91" s="749"/>
      <c r="QTI91" s="749"/>
      <c r="QTJ91" s="749"/>
      <c r="QTK91" s="749"/>
      <c r="QTL91" s="749"/>
      <c r="QTM91" s="749"/>
      <c r="QTN91" s="749"/>
      <c r="QTO91" s="749"/>
      <c r="QTP91" s="749"/>
      <c r="QTQ91" s="749"/>
      <c r="QTR91" s="749"/>
      <c r="QTS91" s="749"/>
      <c r="QTT91" s="749"/>
      <c r="QTU91" s="749"/>
      <c r="QTV91" s="749"/>
      <c r="QTW91" s="749"/>
      <c r="QTX91" s="749"/>
      <c r="QTY91" s="749"/>
      <c r="QTZ91" s="749"/>
      <c r="QUA91" s="749"/>
      <c r="QUB91" s="749"/>
      <c r="QUC91" s="749"/>
      <c r="QUD91" s="749"/>
      <c r="QUE91" s="749"/>
      <c r="QUF91" s="749"/>
      <c r="QUG91" s="749"/>
      <c r="QUH91" s="749"/>
      <c r="QUI91" s="749"/>
      <c r="QUJ91" s="749"/>
      <c r="QUK91" s="749"/>
      <c r="QUL91" s="749"/>
      <c r="QUM91" s="749"/>
      <c r="QUN91" s="749"/>
      <c r="QUO91" s="749"/>
      <c r="QUP91" s="749"/>
      <c r="QUQ91" s="749"/>
      <c r="QUR91" s="749"/>
      <c r="QUS91" s="749"/>
      <c r="QUT91" s="749"/>
      <c r="QUU91" s="749"/>
      <c r="QUV91" s="749"/>
      <c r="QUW91" s="749"/>
      <c r="QUX91" s="749"/>
      <c r="QUY91" s="749"/>
      <c r="QUZ91" s="749"/>
      <c r="QVA91" s="749"/>
      <c r="QVB91" s="749"/>
      <c r="QVC91" s="749"/>
      <c r="QVD91" s="749"/>
      <c r="QVE91" s="749"/>
      <c r="QVF91" s="749"/>
      <c r="QVG91" s="749"/>
      <c r="QVH91" s="749"/>
      <c r="QVI91" s="749"/>
      <c r="QVJ91" s="749"/>
      <c r="QVK91" s="749"/>
      <c r="QVL91" s="749"/>
      <c r="QVM91" s="749"/>
      <c r="QVN91" s="749"/>
      <c r="QVO91" s="749"/>
      <c r="QVP91" s="749"/>
      <c r="QVQ91" s="749"/>
      <c r="QVR91" s="749"/>
      <c r="QVS91" s="749"/>
      <c r="QVT91" s="749"/>
      <c r="QVU91" s="749"/>
      <c r="QVV91" s="749"/>
      <c r="QVW91" s="749"/>
      <c r="QVX91" s="749"/>
      <c r="QVY91" s="749"/>
      <c r="QVZ91" s="749"/>
      <c r="QWA91" s="749"/>
      <c r="QWB91" s="749"/>
      <c r="QWC91" s="749"/>
      <c r="QWD91" s="749"/>
      <c r="QWE91" s="749"/>
      <c r="QWF91" s="749"/>
      <c r="QWG91" s="749"/>
      <c r="QWH91" s="749"/>
      <c r="QWI91" s="749"/>
      <c r="QWJ91" s="749"/>
      <c r="QWK91" s="749"/>
      <c r="QWL91" s="749"/>
      <c r="QWM91" s="749"/>
      <c r="QWN91" s="749"/>
      <c r="QWO91" s="749"/>
      <c r="QWP91" s="749"/>
      <c r="QWQ91" s="749"/>
      <c r="QWR91" s="749"/>
      <c r="QWS91" s="749"/>
      <c r="QWT91" s="749"/>
      <c r="QWU91" s="749"/>
      <c r="QWV91" s="749"/>
      <c r="QWW91" s="749"/>
      <c r="QWX91" s="749"/>
      <c r="QWY91" s="749"/>
      <c r="QWZ91" s="749"/>
      <c r="QXA91" s="749"/>
      <c r="QXB91" s="749"/>
      <c r="QXC91" s="749"/>
      <c r="QXD91" s="749"/>
      <c r="QXE91" s="749"/>
      <c r="QXF91" s="749"/>
      <c r="QXG91" s="749"/>
      <c r="QXH91" s="749"/>
      <c r="QXI91" s="749"/>
      <c r="QXJ91" s="749"/>
      <c r="QXK91" s="749"/>
      <c r="QXL91" s="749"/>
      <c r="QXM91" s="749"/>
      <c r="QXN91" s="749"/>
      <c r="QXO91" s="749"/>
      <c r="QXP91" s="749"/>
      <c r="QXQ91" s="749"/>
      <c r="QXR91" s="749"/>
      <c r="QXS91" s="749"/>
      <c r="QXT91" s="749"/>
      <c r="QXU91" s="749"/>
      <c r="QXV91" s="749"/>
      <c r="QXW91" s="749"/>
      <c r="QXX91" s="749"/>
      <c r="QXY91" s="749"/>
      <c r="QXZ91" s="749"/>
      <c r="QYA91" s="749"/>
      <c r="QYB91" s="749"/>
      <c r="QYC91" s="749"/>
      <c r="QYD91" s="749"/>
      <c r="QYE91" s="749"/>
      <c r="QYF91" s="749"/>
      <c r="QYG91" s="749"/>
      <c r="QYH91" s="749"/>
      <c r="QYI91" s="749"/>
      <c r="QYJ91" s="749"/>
      <c r="QYK91" s="749"/>
      <c r="QYL91" s="749"/>
      <c r="QYM91" s="749"/>
      <c r="QYN91" s="749"/>
      <c r="QYO91" s="749"/>
      <c r="QYP91" s="749"/>
      <c r="QYQ91" s="749"/>
      <c r="QYR91" s="749"/>
      <c r="QYS91" s="749"/>
      <c r="QYT91" s="749"/>
      <c r="QYU91" s="749"/>
      <c r="QYV91" s="749"/>
      <c r="QYW91" s="749"/>
      <c r="QYX91" s="749"/>
      <c r="QYY91" s="749"/>
      <c r="QYZ91" s="749"/>
      <c r="QZA91" s="749"/>
      <c r="QZB91" s="749"/>
      <c r="QZC91" s="749"/>
      <c r="QZD91" s="749"/>
      <c r="QZE91" s="749"/>
      <c r="QZF91" s="749"/>
      <c r="QZG91" s="749"/>
      <c r="QZH91" s="749"/>
      <c r="QZI91" s="749"/>
      <c r="QZJ91" s="749"/>
      <c r="QZK91" s="749"/>
      <c r="QZL91" s="749"/>
      <c r="QZM91" s="749"/>
      <c r="QZN91" s="749"/>
      <c r="QZO91" s="749"/>
      <c r="QZP91" s="749"/>
      <c r="QZQ91" s="749"/>
      <c r="QZR91" s="749"/>
      <c r="QZS91" s="749"/>
      <c r="QZT91" s="749"/>
      <c r="QZU91" s="749"/>
      <c r="QZV91" s="749"/>
      <c r="QZW91" s="749"/>
      <c r="QZX91" s="749"/>
      <c r="QZY91" s="749"/>
      <c r="QZZ91" s="749"/>
      <c r="RAA91" s="749"/>
      <c r="RAB91" s="749"/>
      <c r="RAC91" s="749"/>
      <c r="RAD91" s="749"/>
      <c r="RAE91" s="749"/>
      <c r="RAF91" s="749"/>
      <c r="RAG91" s="749"/>
      <c r="RAH91" s="749"/>
      <c r="RAI91" s="749"/>
      <c r="RAJ91" s="749"/>
      <c r="RAK91" s="749"/>
      <c r="RAL91" s="749"/>
      <c r="RAM91" s="749"/>
      <c r="RAN91" s="749"/>
      <c r="RAO91" s="749"/>
      <c r="RAP91" s="749"/>
      <c r="RAQ91" s="749"/>
      <c r="RAR91" s="749"/>
      <c r="RAS91" s="749"/>
      <c r="RAT91" s="749"/>
      <c r="RAU91" s="749"/>
      <c r="RAV91" s="749"/>
      <c r="RAW91" s="749"/>
      <c r="RAX91" s="749"/>
      <c r="RAY91" s="749"/>
      <c r="RAZ91" s="749"/>
      <c r="RBA91" s="749"/>
      <c r="RBB91" s="749"/>
      <c r="RBC91" s="749"/>
      <c r="RBD91" s="749"/>
      <c r="RBE91" s="749"/>
      <c r="RBF91" s="749"/>
      <c r="RBG91" s="749"/>
      <c r="RBH91" s="749"/>
      <c r="RBI91" s="749"/>
      <c r="RBJ91" s="749"/>
      <c r="RBK91" s="749"/>
      <c r="RBL91" s="749"/>
      <c r="RBM91" s="749"/>
      <c r="RBN91" s="749"/>
      <c r="RBO91" s="749"/>
      <c r="RBP91" s="749"/>
      <c r="RBQ91" s="749"/>
      <c r="RBR91" s="749"/>
      <c r="RBS91" s="749"/>
      <c r="RBT91" s="749"/>
      <c r="RBU91" s="749"/>
      <c r="RBV91" s="749"/>
      <c r="RBW91" s="749"/>
      <c r="RBX91" s="749"/>
      <c r="RBY91" s="749"/>
      <c r="RBZ91" s="749"/>
      <c r="RCA91" s="749"/>
      <c r="RCB91" s="749"/>
      <c r="RCC91" s="749"/>
      <c r="RCD91" s="749"/>
      <c r="RCE91" s="749"/>
      <c r="RCF91" s="749"/>
      <c r="RCG91" s="749"/>
      <c r="RCH91" s="749"/>
      <c r="RCI91" s="749"/>
      <c r="RCJ91" s="749"/>
      <c r="RCK91" s="749"/>
      <c r="RCL91" s="749"/>
      <c r="RCM91" s="749"/>
      <c r="RCN91" s="749"/>
      <c r="RCO91" s="749"/>
      <c r="RCP91" s="749"/>
      <c r="RCQ91" s="749"/>
      <c r="RCR91" s="749"/>
      <c r="RCS91" s="749"/>
      <c r="RCT91" s="749"/>
      <c r="RCU91" s="749"/>
      <c r="RCV91" s="749"/>
      <c r="RCW91" s="749"/>
      <c r="RCX91" s="749"/>
      <c r="RCY91" s="749"/>
      <c r="RCZ91" s="749"/>
      <c r="RDA91" s="749"/>
      <c r="RDB91" s="749"/>
      <c r="RDC91" s="749"/>
      <c r="RDD91" s="749"/>
      <c r="RDE91" s="749"/>
      <c r="RDF91" s="749"/>
      <c r="RDG91" s="749"/>
      <c r="RDH91" s="749"/>
      <c r="RDI91" s="749"/>
      <c r="RDJ91" s="749"/>
      <c r="RDK91" s="749"/>
      <c r="RDL91" s="749"/>
      <c r="RDM91" s="749"/>
      <c r="RDN91" s="749"/>
      <c r="RDO91" s="749"/>
      <c r="RDP91" s="749"/>
      <c r="RDQ91" s="749"/>
      <c r="RDR91" s="749"/>
      <c r="RDS91" s="749"/>
      <c r="RDT91" s="749"/>
      <c r="RDU91" s="749"/>
      <c r="RDV91" s="749"/>
      <c r="RDW91" s="749"/>
      <c r="RDX91" s="749"/>
      <c r="RDY91" s="749"/>
      <c r="RDZ91" s="749"/>
      <c r="REA91" s="749"/>
      <c r="REB91" s="749"/>
      <c r="REC91" s="749"/>
      <c r="RED91" s="749"/>
      <c r="REE91" s="749"/>
      <c r="REF91" s="749"/>
      <c r="REG91" s="749"/>
      <c r="REH91" s="749"/>
      <c r="REI91" s="749"/>
      <c r="REJ91" s="749"/>
      <c r="REK91" s="749"/>
      <c r="REL91" s="749"/>
      <c r="REM91" s="749"/>
      <c r="REN91" s="749"/>
      <c r="REO91" s="749"/>
      <c r="REP91" s="749"/>
      <c r="REQ91" s="749"/>
      <c r="RER91" s="749"/>
      <c r="RES91" s="749"/>
      <c r="RET91" s="749"/>
      <c r="REU91" s="749"/>
      <c r="REV91" s="749"/>
      <c r="REW91" s="749"/>
      <c r="REX91" s="749"/>
      <c r="REY91" s="749"/>
      <c r="REZ91" s="749"/>
      <c r="RFA91" s="749"/>
      <c r="RFB91" s="749"/>
      <c r="RFC91" s="749"/>
      <c r="RFD91" s="749"/>
      <c r="RFE91" s="749"/>
      <c r="RFF91" s="749"/>
      <c r="RFG91" s="749"/>
      <c r="RFH91" s="749"/>
      <c r="RFI91" s="749"/>
      <c r="RFJ91" s="749"/>
      <c r="RFK91" s="749"/>
      <c r="RFL91" s="749"/>
      <c r="RFM91" s="749"/>
      <c r="RFN91" s="749"/>
      <c r="RFO91" s="749"/>
      <c r="RFP91" s="749"/>
      <c r="RFQ91" s="749"/>
      <c r="RFR91" s="749"/>
      <c r="RFS91" s="749"/>
      <c r="RFT91" s="749"/>
      <c r="RFU91" s="749"/>
      <c r="RFV91" s="749"/>
      <c r="RFW91" s="749"/>
      <c r="RFX91" s="749"/>
      <c r="RFY91" s="749"/>
      <c r="RFZ91" s="749"/>
      <c r="RGA91" s="749"/>
      <c r="RGB91" s="749"/>
      <c r="RGC91" s="749"/>
      <c r="RGD91" s="749"/>
      <c r="RGE91" s="749"/>
      <c r="RGF91" s="749"/>
      <c r="RGG91" s="749"/>
      <c r="RGH91" s="749"/>
      <c r="RGI91" s="749"/>
      <c r="RGJ91" s="749"/>
      <c r="RGK91" s="749"/>
      <c r="RGL91" s="749"/>
      <c r="RGM91" s="749"/>
      <c r="RGN91" s="749"/>
      <c r="RGO91" s="749"/>
      <c r="RGP91" s="749"/>
      <c r="RGQ91" s="749"/>
      <c r="RGR91" s="749"/>
      <c r="RGS91" s="749"/>
      <c r="RGT91" s="749"/>
      <c r="RGU91" s="749"/>
      <c r="RGV91" s="749"/>
      <c r="RGW91" s="749"/>
      <c r="RGX91" s="749"/>
      <c r="RGY91" s="749"/>
      <c r="RGZ91" s="749"/>
      <c r="RHA91" s="749"/>
      <c r="RHB91" s="749"/>
      <c r="RHC91" s="749"/>
      <c r="RHD91" s="749"/>
      <c r="RHE91" s="749"/>
      <c r="RHF91" s="749"/>
      <c r="RHG91" s="749"/>
      <c r="RHH91" s="749"/>
      <c r="RHI91" s="749"/>
      <c r="RHJ91" s="749"/>
      <c r="RHK91" s="749"/>
      <c r="RHL91" s="749"/>
      <c r="RHM91" s="749"/>
      <c r="RHN91" s="749"/>
      <c r="RHO91" s="749"/>
      <c r="RHP91" s="749"/>
      <c r="RHQ91" s="749"/>
      <c r="RHR91" s="749"/>
      <c r="RHS91" s="749"/>
      <c r="RHT91" s="749"/>
      <c r="RHU91" s="749"/>
      <c r="RHV91" s="749"/>
      <c r="RHW91" s="749"/>
      <c r="RHX91" s="749"/>
      <c r="RHY91" s="749"/>
      <c r="RHZ91" s="749"/>
      <c r="RIA91" s="749"/>
      <c r="RIB91" s="749"/>
      <c r="RIC91" s="749"/>
      <c r="RID91" s="749"/>
      <c r="RIE91" s="749"/>
      <c r="RIF91" s="749"/>
      <c r="RIG91" s="749"/>
      <c r="RIH91" s="749"/>
      <c r="RII91" s="749"/>
      <c r="RIJ91" s="749"/>
      <c r="RIK91" s="749"/>
      <c r="RIL91" s="749"/>
      <c r="RIM91" s="749"/>
      <c r="RIN91" s="749"/>
      <c r="RIO91" s="749"/>
      <c r="RIP91" s="749"/>
      <c r="RIQ91" s="749"/>
      <c r="RIR91" s="749"/>
      <c r="RIS91" s="749"/>
      <c r="RIT91" s="749"/>
      <c r="RIU91" s="749"/>
      <c r="RIV91" s="749"/>
      <c r="RIW91" s="749"/>
      <c r="RIX91" s="749"/>
      <c r="RIY91" s="749"/>
      <c r="RIZ91" s="749"/>
      <c r="RJA91" s="749"/>
      <c r="RJB91" s="749"/>
      <c r="RJC91" s="749"/>
      <c r="RJD91" s="749"/>
      <c r="RJE91" s="749"/>
      <c r="RJF91" s="749"/>
      <c r="RJG91" s="749"/>
      <c r="RJH91" s="749"/>
      <c r="RJI91" s="749"/>
      <c r="RJJ91" s="749"/>
      <c r="RJK91" s="749"/>
      <c r="RJL91" s="749"/>
      <c r="RJM91" s="749"/>
      <c r="RJN91" s="749"/>
      <c r="RJO91" s="749"/>
      <c r="RJP91" s="749"/>
      <c r="RJQ91" s="749"/>
      <c r="RJR91" s="749"/>
      <c r="RJS91" s="749"/>
      <c r="RJT91" s="749"/>
      <c r="RJU91" s="749"/>
      <c r="RJV91" s="749"/>
      <c r="RJW91" s="749"/>
      <c r="RJX91" s="749"/>
      <c r="RJY91" s="749"/>
      <c r="RJZ91" s="749"/>
      <c r="RKA91" s="749"/>
      <c r="RKB91" s="749"/>
      <c r="RKC91" s="749"/>
      <c r="RKD91" s="749"/>
      <c r="RKE91" s="749"/>
      <c r="RKF91" s="749"/>
      <c r="RKG91" s="749"/>
      <c r="RKH91" s="749"/>
      <c r="RKI91" s="749"/>
      <c r="RKJ91" s="749"/>
      <c r="RKK91" s="749"/>
      <c r="RKL91" s="749"/>
      <c r="RKM91" s="749"/>
      <c r="RKN91" s="749"/>
      <c r="RKO91" s="749"/>
      <c r="RKP91" s="749"/>
      <c r="RKQ91" s="749"/>
      <c r="RKR91" s="749"/>
      <c r="RKS91" s="749"/>
      <c r="RKT91" s="749"/>
      <c r="RKU91" s="749"/>
      <c r="RKV91" s="749"/>
      <c r="RKW91" s="749"/>
      <c r="RKX91" s="749"/>
      <c r="RKY91" s="749"/>
      <c r="RKZ91" s="749"/>
      <c r="RLA91" s="749"/>
      <c r="RLB91" s="749"/>
      <c r="RLC91" s="749"/>
      <c r="RLD91" s="749"/>
      <c r="RLE91" s="749"/>
      <c r="RLF91" s="749"/>
      <c r="RLG91" s="749"/>
      <c r="RLH91" s="749"/>
      <c r="RLI91" s="749"/>
      <c r="RLJ91" s="749"/>
      <c r="RLK91" s="749"/>
      <c r="RLL91" s="749"/>
      <c r="RLM91" s="749"/>
      <c r="RLN91" s="749"/>
      <c r="RLO91" s="749"/>
      <c r="RLP91" s="749"/>
      <c r="RLQ91" s="749"/>
      <c r="RLR91" s="749"/>
      <c r="RLS91" s="749"/>
      <c r="RLT91" s="749"/>
      <c r="RLU91" s="749"/>
      <c r="RLV91" s="749"/>
      <c r="RLW91" s="749"/>
      <c r="RLX91" s="749"/>
      <c r="RLY91" s="749"/>
      <c r="RLZ91" s="749"/>
      <c r="RMA91" s="749"/>
      <c r="RMB91" s="749"/>
      <c r="RMC91" s="749"/>
      <c r="RMD91" s="749"/>
      <c r="RME91" s="749"/>
      <c r="RMF91" s="749"/>
      <c r="RMG91" s="749"/>
      <c r="RMH91" s="749"/>
      <c r="RMI91" s="749"/>
      <c r="RMJ91" s="749"/>
      <c r="RMK91" s="749"/>
      <c r="RML91" s="749"/>
      <c r="RMM91" s="749"/>
      <c r="RMN91" s="749"/>
      <c r="RMO91" s="749"/>
      <c r="RMP91" s="749"/>
      <c r="RMQ91" s="749"/>
      <c r="RMR91" s="749"/>
      <c r="RMS91" s="749"/>
      <c r="RMT91" s="749"/>
      <c r="RMU91" s="749"/>
      <c r="RMV91" s="749"/>
      <c r="RMW91" s="749"/>
      <c r="RMX91" s="749"/>
      <c r="RMY91" s="749"/>
      <c r="RMZ91" s="749"/>
      <c r="RNA91" s="749"/>
      <c r="RNB91" s="749"/>
      <c r="RNC91" s="749"/>
      <c r="RND91" s="749"/>
      <c r="RNE91" s="749"/>
      <c r="RNF91" s="749"/>
      <c r="RNG91" s="749"/>
      <c r="RNH91" s="749"/>
      <c r="RNI91" s="749"/>
      <c r="RNJ91" s="749"/>
      <c r="RNK91" s="749"/>
      <c r="RNL91" s="749"/>
      <c r="RNM91" s="749"/>
      <c r="RNN91" s="749"/>
      <c r="RNO91" s="749"/>
      <c r="RNP91" s="749"/>
      <c r="RNQ91" s="749"/>
      <c r="RNR91" s="749"/>
      <c r="RNS91" s="749"/>
      <c r="RNT91" s="749"/>
      <c r="RNU91" s="749"/>
      <c r="RNV91" s="749"/>
      <c r="RNW91" s="749"/>
      <c r="RNX91" s="749"/>
      <c r="RNY91" s="749"/>
      <c r="RNZ91" s="749"/>
      <c r="ROA91" s="749"/>
      <c r="ROB91" s="749"/>
      <c r="ROC91" s="749"/>
      <c r="ROD91" s="749"/>
      <c r="ROE91" s="749"/>
      <c r="ROF91" s="749"/>
      <c r="ROG91" s="749"/>
      <c r="ROH91" s="749"/>
      <c r="ROI91" s="749"/>
      <c r="ROJ91" s="749"/>
      <c r="ROK91" s="749"/>
      <c r="ROL91" s="749"/>
      <c r="ROM91" s="749"/>
      <c r="RON91" s="749"/>
      <c r="ROO91" s="749"/>
      <c r="ROP91" s="749"/>
      <c r="ROQ91" s="749"/>
      <c r="ROR91" s="749"/>
      <c r="ROS91" s="749"/>
      <c r="ROT91" s="749"/>
      <c r="ROU91" s="749"/>
      <c r="ROV91" s="749"/>
      <c r="ROW91" s="749"/>
      <c r="ROX91" s="749"/>
      <c r="ROY91" s="749"/>
      <c r="ROZ91" s="749"/>
      <c r="RPA91" s="749"/>
      <c r="RPB91" s="749"/>
      <c r="RPC91" s="749"/>
      <c r="RPD91" s="749"/>
      <c r="RPE91" s="749"/>
      <c r="RPF91" s="749"/>
      <c r="RPG91" s="749"/>
      <c r="RPH91" s="749"/>
      <c r="RPI91" s="749"/>
      <c r="RPJ91" s="749"/>
      <c r="RPK91" s="749"/>
      <c r="RPL91" s="749"/>
      <c r="RPM91" s="749"/>
      <c r="RPN91" s="749"/>
      <c r="RPO91" s="749"/>
      <c r="RPP91" s="749"/>
      <c r="RPQ91" s="749"/>
      <c r="RPR91" s="749"/>
      <c r="RPS91" s="749"/>
      <c r="RPT91" s="749"/>
      <c r="RPU91" s="749"/>
      <c r="RPV91" s="749"/>
      <c r="RPW91" s="749"/>
      <c r="RPX91" s="749"/>
      <c r="RPY91" s="749"/>
      <c r="RPZ91" s="749"/>
      <c r="RQA91" s="749"/>
      <c r="RQB91" s="749"/>
      <c r="RQC91" s="749"/>
      <c r="RQD91" s="749"/>
      <c r="RQE91" s="749"/>
      <c r="RQF91" s="749"/>
      <c r="RQG91" s="749"/>
      <c r="RQH91" s="749"/>
      <c r="RQI91" s="749"/>
      <c r="RQJ91" s="749"/>
      <c r="RQK91" s="749"/>
      <c r="RQL91" s="749"/>
      <c r="RQM91" s="749"/>
      <c r="RQN91" s="749"/>
      <c r="RQO91" s="749"/>
      <c r="RQP91" s="749"/>
      <c r="RQQ91" s="749"/>
      <c r="RQR91" s="749"/>
      <c r="RQS91" s="749"/>
      <c r="RQT91" s="749"/>
      <c r="RQU91" s="749"/>
      <c r="RQV91" s="749"/>
      <c r="RQW91" s="749"/>
      <c r="RQX91" s="749"/>
      <c r="RQY91" s="749"/>
      <c r="RQZ91" s="749"/>
      <c r="RRA91" s="749"/>
      <c r="RRB91" s="749"/>
      <c r="RRC91" s="749"/>
      <c r="RRD91" s="749"/>
      <c r="RRE91" s="749"/>
      <c r="RRF91" s="749"/>
      <c r="RRG91" s="749"/>
      <c r="RRH91" s="749"/>
      <c r="RRI91" s="749"/>
      <c r="RRJ91" s="749"/>
      <c r="RRK91" s="749"/>
      <c r="RRL91" s="749"/>
      <c r="RRM91" s="749"/>
      <c r="RRN91" s="749"/>
      <c r="RRO91" s="749"/>
      <c r="RRP91" s="749"/>
      <c r="RRQ91" s="749"/>
      <c r="RRR91" s="749"/>
      <c r="RRS91" s="749"/>
      <c r="RRT91" s="749"/>
      <c r="RRU91" s="749"/>
      <c r="RRV91" s="749"/>
      <c r="RRW91" s="749"/>
      <c r="RRX91" s="749"/>
      <c r="RRY91" s="749"/>
      <c r="RRZ91" s="749"/>
      <c r="RSA91" s="749"/>
      <c r="RSB91" s="749"/>
      <c r="RSC91" s="749"/>
      <c r="RSD91" s="749"/>
      <c r="RSE91" s="749"/>
      <c r="RSF91" s="749"/>
      <c r="RSG91" s="749"/>
      <c r="RSH91" s="749"/>
      <c r="RSI91" s="749"/>
      <c r="RSJ91" s="749"/>
      <c r="RSK91" s="749"/>
      <c r="RSL91" s="749"/>
      <c r="RSM91" s="749"/>
      <c r="RSN91" s="749"/>
      <c r="RSO91" s="749"/>
      <c r="RSP91" s="749"/>
      <c r="RSQ91" s="749"/>
      <c r="RSR91" s="749"/>
      <c r="RSS91" s="749"/>
      <c r="RST91" s="749"/>
      <c r="RSU91" s="749"/>
      <c r="RSV91" s="749"/>
      <c r="RSW91" s="749"/>
      <c r="RSX91" s="749"/>
      <c r="RSY91" s="749"/>
      <c r="RSZ91" s="749"/>
      <c r="RTA91" s="749"/>
      <c r="RTB91" s="749"/>
      <c r="RTC91" s="749"/>
      <c r="RTD91" s="749"/>
      <c r="RTE91" s="749"/>
      <c r="RTF91" s="749"/>
      <c r="RTG91" s="749"/>
      <c r="RTH91" s="749"/>
      <c r="RTI91" s="749"/>
      <c r="RTJ91" s="749"/>
      <c r="RTK91" s="749"/>
      <c r="RTL91" s="749"/>
      <c r="RTM91" s="749"/>
      <c r="RTN91" s="749"/>
      <c r="RTO91" s="749"/>
      <c r="RTP91" s="749"/>
      <c r="RTQ91" s="749"/>
      <c r="RTR91" s="749"/>
      <c r="RTS91" s="749"/>
      <c r="RTT91" s="749"/>
      <c r="RTU91" s="749"/>
      <c r="RTV91" s="749"/>
      <c r="RTW91" s="749"/>
      <c r="RTX91" s="749"/>
      <c r="RTY91" s="749"/>
      <c r="RTZ91" s="749"/>
      <c r="RUA91" s="749"/>
      <c r="RUB91" s="749"/>
      <c r="RUC91" s="749"/>
      <c r="RUD91" s="749"/>
      <c r="RUE91" s="749"/>
      <c r="RUF91" s="749"/>
      <c r="RUG91" s="749"/>
      <c r="RUH91" s="749"/>
      <c r="RUI91" s="749"/>
      <c r="RUJ91" s="749"/>
      <c r="RUK91" s="749"/>
      <c r="RUL91" s="749"/>
      <c r="RUM91" s="749"/>
      <c r="RUN91" s="749"/>
      <c r="RUO91" s="749"/>
      <c r="RUP91" s="749"/>
      <c r="RUQ91" s="749"/>
      <c r="RUR91" s="749"/>
      <c r="RUS91" s="749"/>
      <c r="RUT91" s="749"/>
      <c r="RUU91" s="749"/>
      <c r="RUV91" s="749"/>
      <c r="RUW91" s="749"/>
      <c r="RUX91" s="749"/>
      <c r="RUY91" s="749"/>
      <c r="RUZ91" s="749"/>
      <c r="RVA91" s="749"/>
      <c r="RVB91" s="749"/>
      <c r="RVC91" s="749"/>
      <c r="RVD91" s="749"/>
      <c r="RVE91" s="749"/>
      <c r="RVF91" s="749"/>
      <c r="RVG91" s="749"/>
      <c r="RVH91" s="749"/>
      <c r="RVI91" s="749"/>
      <c r="RVJ91" s="749"/>
      <c r="RVK91" s="749"/>
      <c r="RVL91" s="749"/>
      <c r="RVM91" s="749"/>
      <c r="RVN91" s="749"/>
      <c r="RVO91" s="749"/>
      <c r="RVP91" s="749"/>
      <c r="RVQ91" s="749"/>
      <c r="RVR91" s="749"/>
      <c r="RVS91" s="749"/>
      <c r="RVT91" s="749"/>
      <c r="RVU91" s="749"/>
      <c r="RVV91" s="749"/>
      <c r="RVW91" s="749"/>
      <c r="RVX91" s="749"/>
      <c r="RVY91" s="749"/>
      <c r="RVZ91" s="749"/>
      <c r="RWA91" s="749"/>
      <c r="RWB91" s="749"/>
      <c r="RWC91" s="749"/>
      <c r="RWD91" s="749"/>
      <c r="RWE91" s="749"/>
      <c r="RWF91" s="749"/>
      <c r="RWG91" s="749"/>
      <c r="RWH91" s="749"/>
      <c r="RWI91" s="749"/>
      <c r="RWJ91" s="749"/>
      <c r="RWK91" s="749"/>
      <c r="RWL91" s="749"/>
      <c r="RWM91" s="749"/>
      <c r="RWN91" s="749"/>
      <c r="RWO91" s="749"/>
      <c r="RWP91" s="749"/>
      <c r="RWQ91" s="749"/>
      <c r="RWR91" s="749"/>
      <c r="RWS91" s="749"/>
      <c r="RWT91" s="749"/>
      <c r="RWU91" s="749"/>
      <c r="RWV91" s="749"/>
      <c r="RWW91" s="749"/>
      <c r="RWX91" s="749"/>
      <c r="RWY91" s="749"/>
      <c r="RWZ91" s="749"/>
      <c r="RXA91" s="749"/>
      <c r="RXB91" s="749"/>
      <c r="RXC91" s="749"/>
      <c r="RXD91" s="749"/>
      <c r="RXE91" s="749"/>
      <c r="RXF91" s="749"/>
      <c r="RXG91" s="749"/>
      <c r="RXH91" s="749"/>
      <c r="RXI91" s="749"/>
      <c r="RXJ91" s="749"/>
      <c r="RXK91" s="749"/>
      <c r="RXL91" s="749"/>
      <c r="RXM91" s="749"/>
      <c r="RXN91" s="749"/>
      <c r="RXO91" s="749"/>
      <c r="RXP91" s="749"/>
      <c r="RXQ91" s="749"/>
      <c r="RXR91" s="749"/>
      <c r="RXS91" s="749"/>
      <c r="RXT91" s="749"/>
      <c r="RXU91" s="749"/>
      <c r="RXV91" s="749"/>
      <c r="RXW91" s="749"/>
      <c r="RXX91" s="749"/>
      <c r="RXY91" s="749"/>
      <c r="RXZ91" s="749"/>
      <c r="RYA91" s="749"/>
      <c r="RYB91" s="749"/>
      <c r="RYC91" s="749"/>
      <c r="RYD91" s="749"/>
      <c r="RYE91" s="749"/>
      <c r="RYF91" s="749"/>
      <c r="RYG91" s="749"/>
      <c r="RYH91" s="749"/>
      <c r="RYI91" s="749"/>
      <c r="RYJ91" s="749"/>
      <c r="RYK91" s="749"/>
      <c r="RYL91" s="749"/>
      <c r="RYM91" s="749"/>
      <c r="RYN91" s="749"/>
      <c r="RYO91" s="749"/>
      <c r="RYP91" s="749"/>
      <c r="RYQ91" s="749"/>
      <c r="RYR91" s="749"/>
      <c r="RYS91" s="749"/>
      <c r="RYT91" s="749"/>
      <c r="RYU91" s="749"/>
      <c r="RYV91" s="749"/>
      <c r="RYW91" s="749"/>
      <c r="RYX91" s="749"/>
      <c r="RYY91" s="749"/>
      <c r="RYZ91" s="749"/>
      <c r="RZA91" s="749"/>
      <c r="RZB91" s="749"/>
      <c r="RZC91" s="749"/>
      <c r="RZD91" s="749"/>
      <c r="RZE91" s="749"/>
      <c r="RZF91" s="749"/>
      <c r="RZG91" s="749"/>
      <c r="RZH91" s="749"/>
      <c r="RZI91" s="749"/>
      <c r="RZJ91" s="749"/>
      <c r="RZK91" s="749"/>
      <c r="RZL91" s="749"/>
      <c r="RZM91" s="749"/>
      <c r="RZN91" s="749"/>
      <c r="RZO91" s="749"/>
      <c r="RZP91" s="749"/>
      <c r="RZQ91" s="749"/>
      <c r="RZR91" s="749"/>
      <c r="RZS91" s="749"/>
      <c r="RZT91" s="749"/>
      <c r="RZU91" s="749"/>
      <c r="RZV91" s="749"/>
      <c r="RZW91" s="749"/>
      <c r="RZX91" s="749"/>
      <c r="RZY91" s="749"/>
      <c r="RZZ91" s="749"/>
      <c r="SAA91" s="749"/>
      <c r="SAB91" s="749"/>
      <c r="SAC91" s="749"/>
      <c r="SAD91" s="749"/>
      <c r="SAE91" s="749"/>
      <c r="SAF91" s="749"/>
      <c r="SAG91" s="749"/>
      <c r="SAH91" s="749"/>
      <c r="SAI91" s="749"/>
      <c r="SAJ91" s="749"/>
      <c r="SAK91" s="749"/>
      <c r="SAL91" s="749"/>
      <c r="SAM91" s="749"/>
      <c r="SAN91" s="749"/>
      <c r="SAO91" s="749"/>
      <c r="SAP91" s="749"/>
      <c r="SAQ91" s="749"/>
      <c r="SAR91" s="749"/>
      <c r="SAS91" s="749"/>
      <c r="SAT91" s="749"/>
      <c r="SAU91" s="749"/>
      <c r="SAV91" s="749"/>
      <c r="SAW91" s="749"/>
      <c r="SAX91" s="749"/>
      <c r="SAY91" s="749"/>
      <c r="SAZ91" s="749"/>
      <c r="SBA91" s="749"/>
      <c r="SBB91" s="749"/>
      <c r="SBC91" s="749"/>
      <c r="SBD91" s="749"/>
      <c r="SBE91" s="749"/>
      <c r="SBF91" s="749"/>
      <c r="SBG91" s="749"/>
      <c r="SBH91" s="749"/>
      <c r="SBI91" s="749"/>
      <c r="SBJ91" s="749"/>
      <c r="SBK91" s="749"/>
      <c r="SBL91" s="749"/>
      <c r="SBM91" s="749"/>
      <c r="SBN91" s="749"/>
      <c r="SBO91" s="749"/>
      <c r="SBP91" s="749"/>
      <c r="SBQ91" s="749"/>
      <c r="SBR91" s="749"/>
      <c r="SBS91" s="749"/>
      <c r="SBT91" s="749"/>
      <c r="SBU91" s="749"/>
      <c r="SBV91" s="749"/>
      <c r="SBW91" s="749"/>
      <c r="SBX91" s="749"/>
      <c r="SBY91" s="749"/>
      <c r="SBZ91" s="749"/>
      <c r="SCA91" s="749"/>
      <c r="SCB91" s="749"/>
      <c r="SCC91" s="749"/>
      <c r="SCD91" s="749"/>
      <c r="SCE91" s="749"/>
      <c r="SCF91" s="749"/>
      <c r="SCG91" s="749"/>
      <c r="SCH91" s="749"/>
      <c r="SCI91" s="749"/>
      <c r="SCJ91" s="749"/>
      <c r="SCK91" s="749"/>
      <c r="SCL91" s="749"/>
      <c r="SCM91" s="749"/>
      <c r="SCN91" s="749"/>
      <c r="SCO91" s="749"/>
      <c r="SCP91" s="749"/>
      <c r="SCQ91" s="749"/>
      <c r="SCR91" s="749"/>
      <c r="SCS91" s="749"/>
      <c r="SCT91" s="749"/>
      <c r="SCU91" s="749"/>
      <c r="SCV91" s="749"/>
      <c r="SCW91" s="749"/>
      <c r="SCX91" s="749"/>
      <c r="SCY91" s="749"/>
      <c r="SCZ91" s="749"/>
      <c r="SDA91" s="749"/>
      <c r="SDB91" s="749"/>
      <c r="SDC91" s="749"/>
      <c r="SDD91" s="749"/>
      <c r="SDE91" s="749"/>
      <c r="SDF91" s="749"/>
      <c r="SDG91" s="749"/>
      <c r="SDH91" s="749"/>
      <c r="SDI91" s="749"/>
      <c r="SDJ91" s="749"/>
      <c r="SDK91" s="749"/>
      <c r="SDL91" s="749"/>
      <c r="SDM91" s="749"/>
      <c r="SDN91" s="749"/>
      <c r="SDO91" s="749"/>
      <c r="SDP91" s="749"/>
      <c r="SDQ91" s="749"/>
      <c r="SDR91" s="749"/>
      <c r="SDS91" s="749"/>
      <c r="SDT91" s="749"/>
      <c r="SDU91" s="749"/>
      <c r="SDV91" s="749"/>
      <c r="SDW91" s="749"/>
      <c r="SDX91" s="749"/>
      <c r="SDY91" s="749"/>
      <c r="SDZ91" s="749"/>
      <c r="SEA91" s="749"/>
      <c r="SEB91" s="749"/>
      <c r="SEC91" s="749"/>
      <c r="SED91" s="749"/>
      <c r="SEE91" s="749"/>
      <c r="SEF91" s="749"/>
      <c r="SEG91" s="749"/>
      <c r="SEH91" s="749"/>
      <c r="SEI91" s="749"/>
      <c r="SEJ91" s="749"/>
      <c r="SEK91" s="749"/>
      <c r="SEL91" s="749"/>
      <c r="SEM91" s="749"/>
      <c r="SEN91" s="749"/>
      <c r="SEO91" s="749"/>
      <c r="SEP91" s="749"/>
      <c r="SEQ91" s="749"/>
      <c r="SER91" s="749"/>
      <c r="SES91" s="749"/>
      <c r="SET91" s="749"/>
      <c r="SEU91" s="749"/>
      <c r="SEV91" s="749"/>
      <c r="SEW91" s="749"/>
      <c r="SEX91" s="749"/>
      <c r="SEY91" s="749"/>
      <c r="SEZ91" s="749"/>
      <c r="SFA91" s="749"/>
      <c r="SFB91" s="749"/>
      <c r="SFC91" s="749"/>
      <c r="SFD91" s="749"/>
      <c r="SFE91" s="749"/>
      <c r="SFF91" s="749"/>
      <c r="SFG91" s="749"/>
      <c r="SFH91" s="749"/>
      <c r="SFI91" s="749"/>
      <c r="SFJ91" s="749"/>
      <c r="SFK91" s="749"/>
      <c r="SFL91" s="749"/>
      <c r="SFM91" s="749"/>
      <c r="SFN91" s="749"/>
      <c r="SFO91" s="749"/>
      <c r="SFP91" s="749"/>
      <c r="SFQ91" s="749"/>
      <c r="SFR91" s="749"/>
      <c r="SFS91" s="749"/>
      <c r="SFT91" s="749"/>
      <c r="SFU91" s="749"/>
      <c r="SFV91" s="749"/>
      <c r="SFW91" s="749"/>
      <c r="SFX91" s="749"/>
      <c r="SFY91" s="749"/>
      <c r="SFZ91" s="749"/>
      <c r="SGA91" s="749"/>
      <c r="SGB91" s="749"/>
      <c r="SGC91" s="749"/>
      <c r="SGD91" s="749"/>
      <c r="SGE91" s="749"/>
      <c r="SGF91" s="749"/>
      <c r="SGG91" s="749"/>
      <c r="SGH91" s="749"/>
      <c r="SGI91" s="749"/>
      <c r="SGJ91" s="749"/>
      <c r="SGK91" s="749"/>
      <c r="SGL91" s="749"/>
      <c r="SGM91" s="749"/>
      <c r="SGN91" s="749"/>
      <c r="SGO91" s="749"/>
      <c r="SGP91" s="749"/>
      <c r="SGQ91" s="749"/>
      <c r="SGR91" s="749"/>
      <c r="SGS91" s="749"/>
      <c r="SGT91" s="749"/>
      <c r="SGU91" s="749"/>
      <c r="SGV91" s="749"/>
      <c r="SGW91" s="749"/>
      <c r="SGX91" s="749"/>
      <c r="SGY91" s="749"/>
      <c r="SGZ91" s="749"/>
      <c r="SHA91" s="749"/>
      <c r="SHB91" s="749"/>
      <c r="SHC91" s="749"/>
      <c r="SHD91" s="749"/>
      <c r="SHE91" s="749"/>
      <c r="SHF91" s="749"/>
      <c r="SHG91" s="749"/>
      <c r="SHH91" s="749"/>
      <c r="SHI91" s="749"/>
      <c r="SHJ91" s="749"/>
      <c r="SHK91" s="749"/>
      <c r="SHL91" s="749"/>
      <c r="SHM91" s="749"/>
      <c r="SHN91" s="749"/>
      <c r="SHO91" s="749"/>
      <c r="SHP91" s="749"/>
      <c r="SHQ91" s="749"/>
      <c r="SHR91" s="749"/>
      <c r="SHS91" s="749"/>
      <c r="SHT91" s="749"/>
      <c r="SHU91" s="749"/>
      <c r="SHV91" s="749"/>
      <c r="SHW91" s="749"/>
      <c r="SHX91" s="749"/>
      <c r="SHY91" s="749"/>
      <c r="SHZ91" s="749"/>
      <c r="SIA91" s="749"/>
      <c r="SIB91" s="749"/>
      <c r="SIC91" s="749"/>
      <c r="SID91" s="749"/>
      <c r="SIE91" s="749"/>
      <c r="SIF91" s="749"/>
      <c r="SIG91" s="749"/>
      <c r="SIH91" s="749"/>
      <c r="SII91" s="749"/>
      <c r="SIJ91" s="749"/>
      <c r="SIK91" s="749"/>
      <c r="SIL91" s="749"/>
      <c r="SIM91" s="749"/>
      <c r="SIN91" s="749"/>
      <c r="SIO91" s="749"/>
      <c r="SIP91" s="749"/>
      <c r="SIQ91" s="749"/>
      <c r="SIR91" s="749"/>
      <c r="SIS91" s="749"/>
      <c r="SIT91" s="749"/>
      <c r="SIU91" s="749"/>
      <c r="SIV91" s="749"/>
      <c r="SIW91" s="749"/>
      <c r="SIX91" s="749"/>
      <c r="SIY91" s="749"/>
      <c r="SIZ91" s="749"/>
      <c r="SJA91" s="749"/>
      <c r="SJB91" s="749"/>
      <c r="SJC91" s="749"/>
      <c r="SJD91" s="749"/>
      <c r="SJE91" s="749"/>
      <c r="SJF91" s="749"/>
      <c r="SJG91" s="749"/>
      <c r="SJH91" s="749"/>
      <c r="SJI91" s="749"/>
      <c r="SJJ91" s="749"/>
      <c r="SJK91" s="749"/>
      <c r="SJL91" s="749"/>
      <c r="SJM91" s="749"/>
      <c r="SJN91" s="749"/>
      <c r="SJO91" s="749"/>
      <c r="SJP91" s="749"/>
      <c r="SJQ91" s="749"/>
      <c r="SJR91" s="749"/>
      <c r="SJS91" s="749"/>
      <c r="SJT91" s="749"/>
      <c r="SJU91" s="749"/>
      <c r="SJV91" s="749"/>
      <c r="SJW91" s="749"/>
      <c r="SJX91" s="749"/>
      <c r="SJY91" s="749"/>
      <c r="SJZ91" s="749"/>
      <c r="SKA91" s="749"/>
      <c r="SKB91" s="749"/>
      <c r="SKC91" s="749"/>
      <c r="SKD91" s="749"/>
      <c r="SKE91" s="749"/>
      <c r="SKF91" s="749"/>
      <c r="SKG91" s="749"/>
      <c r="SKH91" s="749"/>
      <c r="SKI91" s="749"/>
      <c r="SKJ91" s="749"/>
      <c r="SKK91" s="749"/>
      <c r="SKL91" s="749"/>
      <c r="SKM91" s="749"/>
      <c r="SKN91" s="749"/>
      <c r="SKO91" s="749"/>
      <c r="SKP91" s="749"/>
      <c r="SKQ91" s="749"/>
      <c r="SKR91" s="749"/>
      <c r="SKS91" s="749"/>
      <c r="SKT91" s="749"/>
      <c r="SKU91" s="749"/>
      <c r="SKV91" s="749"/>
      <c r="SKW91" s="749"/>
      <c r="SKX91" s="749"/>
      <c r="SKY91" s="749"/>
      <c r="SKZ91" s="749"/>
      <c r="SLA91" s="749"/>
      <c r="SLB91" s="749"/>
      <c r="SLC91" s="749"/>
      <c r="SLD91" s="749"/>
      <c r="SLE91" s="749"/>
      <c r="SLF91" s="749"/>
      <c r="SLG91" s="749"/>
      <c r="SLH91" s="749"/>
      <c r="SLI91" s="749"/>
      <c r="SLJ91" s="749"/>
      <c r="SLK91" s="749"/>
      <c r="SLL91" s="749"/>
      <c r="SLM91" s="749"/>
      <c r="SLN91" s="749"/>
      <c r="SLO91" s="749"/>
      <c r="SLP91" s="749"/>
      <c r="SLQ91" s="749"/>
      <c r="SLR91" s="749"/>
      <c r="SLS91" s="749"/>
      <c r="SLT91" s="749"/>
      <c r="SLU91" s="749"/>
      <c r="SLV91" s="749"/>
      <c r="SLW91" s="749"/>
      <c r="SLX91" s="749"/>
      <c r="SLY91" s="749"/>
      <c r="SLZ91" s="749"/>
      <c r="SMA91" s="749"/>
      <c r="SMB91" s="749"/>
      <c r="SMC91" s="749"/>
      <c r="SMD91" s="749"/>
      <c r="SME91" s="749"/>
      <c r="SMF91" s="749"/>
      <c r="SMG91" s="749"/>
      <c r="SMH91" s="749"/>
      <c r="SMI91" s="749"/>
      <c r="SMJ91" s="749"/>
      <c r="SMK91" s="749"/>
      <c r="SML91" s="749"/>
      <c r="SMM91" s="749"/>
      <c r="SMN91" s="749"/>
      <c r="SMO91" s="749"/>
      <c r="SMP91" s="749"/>
      <c r="SMQ91" s="749"/>
      <c r="SMR91" s="749"/>
      <c r="SMS91" s="749"/>
      <c r="SMT91" s="749"/>
      <c r="SMU91" s="749"/>
      <c r="SMV91" s="749"/>
      <c r="SMW91" s="749"/>
      <c r="SMX91" s="749"/>
      <c r="SMY91" s="749"/>
      <c r="SMZ91" s="749"/>
      <c r="SNA91" s="749"/>
      <c r="SNB91" s="749"/>
      <c r="SNC91" s="749"/>
      <c r="SND91" s="749"/>
      <c r="SNE91" s="749"/>
      <c r="SNF91" s="749"/>
      <c r="SNG91" s="749"/>
      <c r="SNH91" s="749"/>
      <c r="SNI91" s="749"/>
      <c r="SNJ91" s="749"/>
      <c r="SNK91" s="749"/>
      <c r="SNL91" s="749"/>
      <c r="SNM91" s="749"/>
      <c r="SNN91" s="749"/>
      <c r="SNO91" s="749"/>
      <c r="SNP91" s="749"/>
      <c r="SNQ91" s="749"/>
      <c r="SNR91" s="749"/>
      <c r="SNS91" s="749"/>
      <c r="SNT91" s="749"/>
      <c r="SNU91" s="749"/>
      <c r="SNV91" s="749"/>
      <c r="SNW91" s="749"/>
      <c r="SNX91" s="749"/>
      <c r="SNY91" s="749"/>
      <c r="SNZ91" s="749"/>
      <c r="SOA91" s="749"/>
      <c r="SOB91" s="749"/>
      <c r="SOC91" s="749"/>
      <c r="SOD91" s="749"/>
      <c r="SOE91" s="749"/>
      <c r="SOF91" s="749"/>
      <c r="SOG91" s="749"/>
      <c r="SOH91" s="749"/>
      <c r="SOI91" s="749"/>
      <c r="SOJ91" s="749"/>
      <c r="SOK91" s="749"/>
      <c r="SOL91" s="749"/>
      <c r="SOM91" s="749"/>
      <c r="SON91" s="749"/>
      <c r="SOO91" s="749"/>
      <c r="SOP91" s="749"/>
      <c r="SOQ91" s="749"/>
      <c r="SOR91" s="749"/>
      <c r="SOS91" s="749"/>
      <c r="SOT91" s="749"/>
      <c r="SOU91" s="749"/>
      <c r="SOV91" s="749"/>
      <c r="SOW91" s="749"/>
      <c r="SOX91" s="749"/>
      <c r="SOY91" s="749"/>
      <c r="SOZ91" s="749"/>
      <c r="SPA91" s="749"/>
      <c r="SPB91" s="749"/>
      <c r="SPC91" s="749"/>
      <c r="SPD91" s="749"/>
      <c r="SPE91" s="749"/>
      <c r="SPF91" s="749"/>
      <c r="SPG91" s="749"/>
      <c r="SPH91" s="749"/>
      <c r="SPI91" s="749"/>
      <c r="SPJ91" s="749"/>
      <c r="SPK91" s="749"/>
      <c r="SPL91" s="749"/>
      <c r="SPM91" s="749"/>
      <c r="SPN91" s="749"/>
      <c r="SPO91" s="749"/>
      <c r="SPP91" s="749"/>
      <c r="SPQ91" s="749"/>
      <c r="SPR91" s="749"/>
      <c r="SPS91" s="749"/>
      <c r="SPT91" s="749"/>
      <c r="SPU91" s="749"/>
      <c r="SPV91" s="749"/>
      <c r="SPW91" s="749"/>
      <c r="SPX91" s="749"/>
      <c r="SPY91" s="749"/>
      <c r="SPZ91" s="749"/>
      <c r="SQA91" s="749"/>
      <c r="SQB91" s="749"/>
      <c r="SQC91" s="749"/>
      <c r="SQD91" s="749"/>
      <c r="SQE91" s="749"/>
      <c r="SQF91" s="749"/>
      <c r="SQG91" s="749"/>
      <c r="SQH91" s="749"/>
      <c r="SQI91" s="749"/>
      <c r="SQJ91" s="749"/>
      <c r="SQK91" s="749"/>
      <c r="SQL91" s="749"/>
      <c r="SQM91" s="749"/>
      <c r="SQN91" s="749"/>
      <c r="SQO91" s="749"/>
      <c r="SQP91" s="749"/>
      <c r="SQQ91" s="749"/>
      <c r="SQR91" s="749"/>
      <c r="SQS91" s="749"/>
      <c r="SQT91" s="749"/>
      <c r="SQU91" s="749"/>
      <c r="SQV91" s="749"/>
      <c r="SQW91" s="749"/>
      <c r="SQX91" s="749"/>
      <c r="SQY91" s="749"/>
      <c r="SQZ91" s="749"/>
      <c r="SRA91" s="749"/>
      <c r="SRB91" s="749"/>
      <c r="SRC91" s="749"/>
      <c r="SRD91" s="749"/>
      <c r="SRE91" s="749"/>
      <c r="SRF91" s="749"/>
      <c r="SRG91" s="749"/>
      <c r="SRH91" s="749"/>
      <c r="SRI91" s="749"/>
      <c r="SRJ91" s="749"/>
      <c r="SRK91" s="749"/>
      <c r="SRL91" s="749"/>
      <c r="SRM91" s="749"/>
      <c r="SRN91" s="749"/>
      <c r="SRO91" s="749"/>
      <c r="SRP91" s="749"/>
      <c r="SRQ91" s="749"/>
      <c r="SRR91" s="749"/>
      <c r="SRS91" s="749"/>
      <c r="SRT91" s="749"/>
      <c r="SRU91" s="749"/>
      <c r="SRV91" s="749"/>
      <c r="SRW91" s="749"/>
      <c r="SRX91" s="749"/>
      <c r="SRY91" s="749"/>
      <c r="SRZ91" s="749"/>
      <c r="SSA91" s="749"/>
      <c r="SSB91" s="749"/>
      <c r="SSC91" s="749"/>
      <c r="SSD91" s="749"/>
      <c r="SSE91" s="749"/>
      <c r="SSF91" s="749"/>
      <c r="SSG91" s="749"/>
      <c r="SSH91" s="749"/>
      <c r="SSI91" s="749"/>
      <c r="SSJ91" s="749"/>
      <c r="SSK91" s="749"/>
      <c r="SSL91" s="749"/>
      <c r="SSM91" s="749"/>
      <c r="SSN91" s="749"/>
      <c r="SSO91" s="749"/>
      <c r="SSP91" s="749"/>
      <c r="SSQ91" s="749"/>
      <c r="SSR91" s="749"/>
      <c r="SSS91" s="749"/>
      <c r="SST91" s="749"/>
      <c r="SSU91" s="749"/>
      <c r="SSV91" s="749"/>
      <c r="SSW91" s="749"/>
      <c r="SSX91" s="749"/>
      <c r="SSY91" s="749"/>
      <c r="SSZ91" s="749"/>
      <c r="STA91" s="749"/>
      <c r="STB91" s="749"/>
      <c r="STC91" s="749"/>
      <c r="STD91" s="749"/>
      <c r="STE91" s="749"/>
      <c r="STF91" s="749"/>
      <c r="STG91" s="749"/>
      <c r="STH91" s="749"/>
      <c r="STI91" s="749"/>
      <c r="STJ91" s="749"/>
      <c r="STK91" s="749"/>
      <c r="STL91" s="749"/>
      <c r="STM91" s="749"/>
      <c r="STN91" s="749"/>
      <c r="STO91" s="749"/>
      <c r="STP91" s="749"/>
      <c r="STQ91" s="749"/>
      <c r="STR91" s="749"/>
      <c r="STS91" s="749"/>
      <c r="STT91" s="749"/>
      <c r="STU91" s="749"/>
      <c r="STV91" s="749"/>
      <c r="STW91" s="749"/>
      <c r="STX91" s="749"/>
      <c r="STY91" s="749"/>
      <c r="STZ91" s="749"/>
      <c r="SUA91" s="749"/>
      <c r="SUB91" s="749"/>
      <c r="SUC91" s="749"/>
      <c r="SUD91" s="749"/>
      <c r="SUE91" s="749"/>
      <c r="SUF91" s="749"/>
      <c r="SUG91" s="749"/>
      <c r="SUH91" s="749"/>
      <c r="SUI91" s="749"/>
      <c r="SUJ91" s="749"/>
      <c r="SUK91" s="749"/>
      <c r="SUL91" s="749"/>
      <c r="SUM91" s="749"/>
      <c r="SUN91" s="749"/>
      <c r="SUO91" s="749"/>
      <c r="SUP91" s="749"/>
      <c r="SUQ91" s="749"/>
      <c r="SUR91" s="749"/>
      <c r="SUS91" s="749"/>
      <c r="SUT91" s="749"/>
      <c r="SUU91" s="749"/>
      <c r="SUV91" s="749"/>
      <c r="SUW91" s="749"/>
      <c r="SUX91" s="749"/>
      <c r="SUY91" s="749"/>
      <c r="SUZ91" s="749"/>
      <c r="SVA91" s="749"/>
      <c r="SVB91" s="749"/>
      <c r="SVC91" s="749"/>
      <c r="SVD91" s="749"/>
      <c r="SVE91" s="749"/>
      <c r="SVF91" s="749"/>
      <c r="SVG91" s="749"/>
      <c r="SVH91" s="749"/>
      <c r="SVI91" s="749"/>
      <c r="SVJ91" s="749"/>
      <c r="SVK91" s="749"/>
      <c r="SVL91" s="749"/>
      <c r="SVM91" s="749"/>
      <c r="SVN91" s="749"/>
      <c r="SVO91" s="749"/>
      <c r="SVP91" s="749"/>
      <c r="SVQ91" s="749"/>
      <c r="SVR91" s="749"/>
      <c r="SVS91" s="749"/>
      <c r="SVT91" s="749"/>
      <c r="SVU91" s="749"/>
      <c r="SVV91" s="749"/>
      <c r="SVW91" s="749"/>
      <c r="SVX91" s="749"/>
      <c r="SVY91" s="749"/>
      <c r="SVZ91" s="749"/>
      <c r="SWA91" s="749"/>
      <c r="SWB91" s="749"/>
      <c r="SWC91" s="749"/>
      <c r="SWD91" s="749"/>
      <c r="SWE91" s="749"/>
      <c r="SWF91" s="749"/>
      <c r="SWG91" s="749"/>
      <c r="SWH91" s="749"/>
      <c r="SWI91" s="749"/>
      <c r="SWJ91" s="749"/>
      <c r="SWK91" s="749"/>
      <c r="SWL91" s="749"/>
      <c r="SWM91" s="749"/>
      <c r="SWN91" s="749"/>
      <c r="SWO91" s="749"/>
      <c r="SWP91" s="749"/>
      <c r="SWQ91" s="749"/>
      <c r="SWR91" s="749"/>
      <c r="SWS91" s="749"/>
      <c r="SWT91" s="749"/>
      <c r="SWU91" s="749"/>
      <c r="SWV91" s="749"/>
      <c r="SWW91" s="749"/>
      <c r="SWX91" s="749"/>
      <c r="SWY91" s="749"/>
      <c r="SWZ91" s="749"/>
      <c r="SXA91" s="749"/>
      <c r="SXB91" s="749"/>
      <c r="SXC91" s="749"/>
      <c r="SXD91" s="749"/>
      <c r="SXE91" s="749"/>
      <c r="SXF91" s="749"/>
      <c r="SXG91" s="749"/>
      <c r="SXH91" s="749"/>
      <c r="SXI91" s="749"/>
      <c r="SXJ91" s="749"/>
      <c r="SXK91" s="749"/>
      <c r="SXL91" s="749"/>
      <c r="SXM91" s="749"/>
      <c r="SXN91" s="749"/>
      <c r="SXO91" s="749"/>
      <c r="SXP91" s="749"/>
      <c r="SXQ91" s="749"/>
      <c r="SXR91" s="749"/>
      <c r="SXS91" s="749"/>
      <c r="SXT91" s="749"/>
      <c r="SXU91" s="749"/>
      <c r="SXV91" s="749"/>
      <c r="SXW91" s="749"/>
      <c r="SXX91" s="749"/>
      <c r="SXY91" s="749"/>
      <c r="SXZ91" s="749"/>
      <c r="SYA91" s="749"/>
      <c r="SYB91" s="749"/>
      <c r="SYC91" s="749"/>
      <c r="SYD91" s="749"/>
      <c r="SYE91" s="749"/>
      <c r="SYF91" s="749"/>
      <c r="SYG91" s="749"/>
      <c r="SYH91" s="749"/>
      <c r="SYI91" s="749"/>
      <c r="SYJ91" s="749"/>
      <c r="SYK91" s="749"/>
      <c r="SYL91" s="749"/>
      <c r="SYM91" s="749"/>
      <c r="SYN91" s="749"/>
      <c r="SYO91" s="749"/>
      <c r="SYP91" s="749"/>
      <c r="SYQ91" s="749"/>
      <c r="SYR91" s="749"/>
      <c r="SYS91" s="749"/>
      <c r="SYT91" s="749"/>
      <c r="SYU91" s="749"/>
      <c r="SYV91" s="749"/>
      <c r="SYW91" s="749"/>
      <c r="SYX91" s="749"/>
      <c r="SYY91" s="749"/>
      <c r="SYZ91" s="749"/>
      <c r="SZA91" s="749"/>
      <c r="SZB91" s="749"/>
      <c r="SZC91" s="749"/>
      <c r="SZD91" s="749"/>
      <c r="SZE91" s="749"/>
      <c r="SZF91" s="749"/>
      <c r="SZG91" s="749"/>
      <c r="SZH91" s="749"/>
      <c r="SZI91" s="749"/>
      <c r="SZJ91" s="749"/>
      <c r="SZK91" s="749"/>
      <c r="SZL91" s="749"/>
      <c r="SZM91" s="749"/>
      <c r="SZN91" s="749"/>
      <c r="SZO91" s="749"/>
      <c r="SZP91" s="749"/>
      <c r="SZQ91" s="749"/>
      <c r="SZR91" s="749"/>
      <c r="SZS91" s="749"/>
      <c r="SZT91" s="749"/>
      <c r="SZU91" s="749"/>
      <c r="SZV91" s="749"/>
      <c r="SZW91" s="749"/>
      <c r="SZX91" s="749"/>
      <c r="SZY91" s="749"/>
      <c r="SZZ91" s="749"/>
      <c r="TAA91" s="749"/>
      <c r="TAB91" s="749"/>
      <c r="TAC91" s="749"/>
      <c r="TAD91" s="749"/>
      <c r="TAE91" s="749"/>
      <c r="TAF91" s="749"/>
      <c r="TAG91" s="749"/>
      <c r="TAH91" s="749"/>
      <c r="TAI91" s="749"/>
      <c r="TAJ91" s="749"/>
      <c r="TAK91" s="749"/>
      <c r="TAL91" s="749"/>
      <c r="TAM91" s="749"/>
      <c r="TAN91" s="749"/>
      <c r="TAO91" s="749"/>
      <c r="TAP91" s="749"/>
      <c r="TAQ91" s="749"/>
      <c r="TAR91" s="749"/>
      <c r="TAS91" s="749"/>
      <c r="TAT91" s="749"/>
      <c r="TAU91" s="749"/>
      <c r="TAV91" s="749"/>
      <c r="TAW91" s="749"/>
      <c r="TAX91" s="749"/>
      <c r="TAY91" s="749"/>
      <c r="TAZ91" s="749"/>
      <c r="TBA91" s="749"/>
      <c r="TBB91" s="749"/>
      <c r="TBC91" s="749"/>
      <c r="TBD91" s="749"/>
      <c r="TBE91" s="749"/>
      <c r="TBF91" s="749"/>
      <c r="TBG91" s="749"/>
      <c r="TBH91" s="749"/>
      <c r="TBI91" s="749"/>
      <c r="TBJ91" s="749"/>
      <c r="TBK91" s="749"/>
      <c r="TBL91" s="749"/>
      <c r="TBM91" s="749"/>
      <c r="TBN91" s="749"/>
      <c r="TBO91" s="749"/>
      <c r="TBP91" s="749"/>
      <c r="TBQ91" s="749"/>
      <c r="TBR91" s="749"/>
      <c r="TBS91" s="749"/>
      <c r="TBT91" s="749"/>
      <c r="TBU91" s="749"/>
      <c r="TBV91" s="749"/>
      <c r="TBW91" s="749"/>
      <c r="TBX91" s="749"/>
      <c r="TBY91" s="749"/>
      <c r="TBZ91" s="749"/>
      <c r="TCA91" s="749"/>
      <c r="TCB91" s="749"/>
      <c r="TCC91" s="749"/>
      <c r="TCD91" s="749"/>
      <c r="TCE91" s="749"/>
      <c r="TCF91" s="749"/>
      <c r="TCG91" s="749"/>
      <c r="TCH91" s="749"/>
      <c r="TCI91" s="749"/>
      <c r="TCJ91" s="749"/>
      <c r="TCK91" s="749"/>
      <c r="TCL91" s="749"/>
      <c r="TCM91" s="749"/>
      <c r="TCN91" s="749"/>
      <c r="TCO91" s="749"/>
      <c r="TCP91" s="749"/>
      <c r="TCQ91" s="749"/>
      <c r="TCR91" s="749"/>
      <c r="TCS91" s="749"/>
      <c r="TCT91" s="749"/>
      <c r="TCU91" s="749"/>
      <c r="TCV91" s="749"/>
      <c r="TCW91" s="749"/>
      <c r="TCX91" s="749"/>
      <c r="TCY91" s="749"/>
      <c r="TCZ91" s="749"/>
      <c r="TDA91" s="749"/>
      <c r="TDB91" s="749"/>
      <c r="TDC91" s="749"/>
      <c r="TDD91" s="749"/>
      <c r="TDE91" s="749"/>
      <c r="TDF91" s="749"/>
      <c r="TDG91" s="749"/>
      <c r="TDH91" s="749"/>
      <c r="TDI91" s="749"/>
      <c r="TDJ91" s="749"/>
      <c r="TDK91" s="749"/>
      <c r="TDL91" s="749"/>
      <c r="TDM91" s="749"/>
      <c r="TDN91" s="749"/>
      <c r="TDO91" s="749"/>
      <c r="TDP91" s="749"/>
      <c r="TDQ91" s="749"/>
      <c r="TDR91" s="749"/>
      <c r="TDS91" s="749"/>
      <c r="TDT91" s="749"/>
      <c r="TDU91" s="749"/>
      <c r="TDV91" s="749"/>
      <c r="TDW91" s="749"/>
      <c r="TDX91" s="749"/>
      <c r="TDY91" s="749"/>
      <c r="TDZ91" s="749"/>
      <c r="TEA91" s="749"/>
      <c r="TEB91" s="749"/>
      <c r="TEC91" s="749"/>
      <c r="TED91" s="749"/>
      <c r="TEE91" s="749"/>
      <c r="TEF91" s="749"/>
      <c r="TEG91" s="749"/>
      <c r="TEH91" s="749"/>
      <c r="TEI91" s="749"/>
      <c r="TEJ91" s="749"/>
      <c r="TEK91" s="749"/>
      <c r="TEL91" s="749"/>
      <c r="TEM91" s="749"/>
      <c r="TEN91" s="749"/>
      <c r="TEO91" s="749"/>
      <c r="TEP91" s="749"/>
      <c r="TEQ91" s="749"/>
      <c r="TER91" s="749"/>
      <c r="TES91" s="749"/>
      <c r="TET91" s="749"/>
      <c r="TEU91" s="749"/>
      <c r="TEV91" s="749"/>
      <c r="TEW91" s="749"/>
      <c r="TEX91" s="749"/>
      <c r="TEY91" s="749"/>
      <c r="TEZ91" s="749"/>
      <c r="TFA91" s="749"/>
      <c r="TFB91" s="749"/>
      <c r="TFC91" s="749"/>
      <c r="TFD91" s="749"/>
      <c r="TFE91" s="749"/>
      <c r="TFF91" s="749"/>
      <c r="TFG91" s="749"/>
      <c r="TFH91" s="749"/>
      <c r="TFI91" s="749"/>
      <c r="TFJ91" s="749"/>
      <c r="TFK91" s="749"/>
      <c r="TFL91" s="749"/>
      <c r="TFM91" s="749"/>
      <c r="TFN91" s="749"/>
      <c r="TFO91" s="749"/>
      <c r="TFP91" s="749"/>
      <c r="TFQ91" s="749"/>
      <c r="TFR91" s="749"/>
      <c r="TFS91" s="749"/>
      <c r="TFT91" s="749"/>
      <c r="TFU91" s="749"/>
      <c r="TFV91" s="749"/>
      <c r="TFW91" s="749"/>
      <c r="TFX91" s="749"/>
      <c r="TFY91" s="749"/>
      <c r="TFZ91" s="749"/>
      <c r="TGA91" s="749"/>
      <c r="TGB91" s="749"/>
      <c r="TGC91" s="749"/>
      <c r="TGD91" s="749"/>
      <c r="TGE91" s="749"/>
      <c r="TGF91" s="749"/>
      <c r="TGG91" s="749"/>
      <c r="TGH91" s="749"/>
      <c r="TGI91" s="749"/>
      <c r="TGJ91" s="749"/>
      <c r="TGK91" s="749"/>
      <c r="TGL91" s="749"/>
      <c r="TGM91" s="749"/>
      <c r="TGN91" s="749"/>
      <c r="TGO91" s="749"/>
      <c r="TGP91" s="749"/>
      <c r="TGQ91" s="749"/>
      <c r="TGR91" s="749"/>
      <c r="TGS91" s="749"/>
      <c r="TGT91" s="749"/>
      <c r="TGU91" s="749"/>
      <c r="TGV91" s="749"/>
      <c r="TGW91" s="749"/>
      <c r="TGX91" s="749"/>
      <c r="TGY91" s="749"/>
      <c r="TGZ91" s="749"/>
      <c r="THA91" s="749"/>
      <c r="THB91" s="749"/>
      <c r="THC91" s="749"/>
      <c r="THD91" s="749"/>
      <c r="THE91" s="749"/>
      <c r="THF91" s="749"/>
      <c r="THG91" s="749"/>
      <c r="THH91" s="749"/>
      <c r="THI91" s="749"/>
      <c r="THJ91" s="749"/>
      <c r="THK91" s="749"/>
      <c r="THL91" s="749"/>
      <c r="THM91" s="749"/>
      <c r="THN91" s="749"/>
      <c r="THO91" s="749"/>
      <c r="THP91" s="749"/>
      <c r="THQ91" s="749"/>
      <c r="THR91" s="749"/>
      <c r="THS91" s="749"/>
      <c r="THT91" s="749"/>
      <c r="THU91" s="749"/>
      <c r="THV91" s="749"/>
      <c r="THW91" s="749"/>
      <c r="THX91" s="749"/>
      <c r="THY91" s="749"/>
      <c r="THZ91" s="749"/>
      <c r="TIA91" s="749"/>
      <c r="TIB91" s="749"/>
      <c r="TIC91" s="749"/>
      <c r="TID91" s="749"/>
      <c r="TIE91" s="749"/>
      <c r="TIF91" s="749"/>
      <c r="TIG91" s="749"/>
      <c r="TIH91" s="749"/>
      <c r="TII91" s="749"/>
      <c r="TIJ91" s="749"/>
      <c r="TIK91" s="749"/>
      <c r="TIL91" s="749"/>
      <c r="TIM91" s="749"/>
      <c r="TIN91" s="749"/>
      <c r="TIO91" s="749"/>
      <c r="TIP91" s="749"/>
      <c r="TIQ91" s="749"/>
      <c r="TIR91" s="749"/>
      <c r="TIS91" s="749"/>
      <c r="TIT91" s="749"/>
      <c r="TIU91" s="749"/>
      <c r="TIV91" s="749"/>
      <c r="TIW91" s="749"/>
      <c r="TIX91" s="749"/>
      <c r="TIY91" s="749"/>
      <c r="TIZ91" s="749"/>
      <c r="TJA91" s="749"/>
      <c r="TJB91" s="749"/>
      <c r="TJC91" s="749"/>
      <c r="TJD91" s="749"/>
      <c r="TJE91" s="749"/>
      <c r="TJF91" s="749"/>
      <c r="TJG91" s="749"/>
      <c r="TJH91" s="749"/>
      <c r="TJI91" s="749"/>
      <c r="TJJ91" s="749"/>
      <c r="TJK91" s="749"/>
      <c r="TJL91" s="749"/>
      <c r="TJM91" s="749"/>
      <c r="TJN91" s="749"/>
      <c r="TJO91" s="749"/>
      <c r="TJP91" s="749"/>
      <c r="TJQ91" s="749"/>
      <c r="TJR91" s="749"/>
      <c r="TJS91" s="749"/>
      <c r="TJT91" s="749"/>
      <c r="TJU91" s="749"/>
      <c r="TJV91" s="749"/>
      <c r="TJW91" s="749"/>
      <c r="TJX91" s="749"/>
      <c r="TJY91" s="749"/>
      <c r="TJZ91" s="749"/>
      <c r="TKA91" s="749"/>
      <c r="TKB91" s="749"/>
      <c r="TKC91" s="749"/>
      <c r="TKD91" s="749"/>
      <c r="TKE91" s="749"/>
      <c r="TKF91" s="749"/>
      <c r="TKG91" s="749"/>
      <c r="TKH91" s="749"/>
      <c r="TKI91" s="749"/>
      <c r="TKJ91" s="749"/>
      <c r="TKK91" s="749"/>
      <c r="TKL91" s="749"/>
      <c r="TKM91" s="749"/>
      <c r="TKN91" s="749"/>
      <c r="TKO91" s="749"/>
      <c r="TKP91" s="749"/>
      <c r="TKQ91" s="749"/>
      <c r="TKR91" s="749"/>
      <c r="TKS91" s="749"/>
      <c r="TKT91" s="749"/>
      <c r="TKU91" s="749"/>
      <c r="TKV91" s="749"/>
      <c r="TKW91" s="749"/>
      <c r="TKX91" s="749"/>
      <c r="TKY91" s="749"/>
      <c r="TKZ91" s="749"/>
      <c r="TLA91" s="749"/>
      <c r="TLB91" s="749"/>
      <c r="TLC91" s="749"/>
      <c r="TLD91" s="749"/>
      <c r="TLE91" s="749"/>
      <c r="TLF91" s="749"/>
      <c r="TLG91" s="749"/>
      <c r="TLH91" s="749"/>
      <c r="TLI91" s="749"/>
      <c r="TLJ91" s="749"/>
      <c r="TLK91" s="749"/>
      <c r="TLL91" s="749"/>
      <c r="TLM91" s="749"/>
      <c r="TLN91" s="749"/>
      <c r="TLO91" s="749"/>
      <c r="TLP91" s="749"/>
      <c r="TLQ91" s="749"/>
      <c r="TLR91" s="749"/>
      <c r="TLS91" s="749"/>
      <c r="TLT91" s="749"/>
      <c r="TLU91" s="749"/>
      <c r="TLV91" s="749"/>
      <c r="TLW91" s="749"/>
      <c r="TLX91" s="749"/>
      <c r="TLY91" s="749"/>
      <c r="TLZ91" s="749"/>
      <c r="TMA91" s="749"/>
      <c r="TMB91" s="749"/>
      <c r="TMC91" s="749"/>
      <c r="TMD91" s="749"/>
      <c r="TME91" s="749"/>
      <c r="TMF91" s="749"/>
      <c r="TMG91" s="749"/>
      <c r="TMH91" s="749"/>
      <c r="TMI91" s="749"/>
      <c r="TMJ91" s="749"/>
      <c r="TMK91" s="749"/>
      <c r="TML91" s="749"/>
      <c r="TMM91" s="749"/>
      <c r="TMN91" s="749"/>
      <c r="TMO91" s="749"/>
      <c r="TMP91" s="749"/>
      <c r="TMQ91" s="749"/>
      <c r="TMR91" s="749"/>
      <c r="TMS91" s="749"/>
      <c r="TMT91" s="749"/>
      <c r="TMU91" s="749"/>
      <c r="TMV91" s="749"/>
      <c r="TMW91" s="749"/>
      <c r="TMX91" s="749"/>
      <c r="TMY91" s="749"/>
      <c r="TMZ91" s="749"/>
      <c r="TNA91" s="749"/>
      <c r="TNB91" s="749"/>
      <c r="TNC91" s="749"/>
      <c r="TND91" s="749"/>
      <c r="TNE91" s="749"/>
      <c r="TNF91" s="749"/>
      <c r="TNG91" s="749"/>
      <c r="TNH91" s="749"/>
      <c r="TNI91" s="749"/>
      <c r="TNJ91" s="749"/>
      <c r="TNK91" s="749"/>
      <c r="TNL91" s="749"/>
      <c r="TNM91" s="749"/>
      <c r="TNN91" s="749"/>
      <c r="TNO91" s="749"/>
      <c r="TNP91" s="749"/>
      <c r="TNQ91" s="749"/>
      <c r="TNR91" s="749"/>
      <c r="TNS91" s="749"/>
      <c r="TNT91" s="749"/>
      <c r="TNU91" s="749"/>
      <c r="TNV91" s="749"/>
      <c r="TNW91" s="749"/>
      <c r="TNX91" s="749"/>
      <c r="TNY91" s="749"/>
      <c r="TNZ91" s="749"/>
      <c r="TOA91" s="749"/>
      <c r="TOB91" s="749"/>
      <c r="TOC91" s="749"/>
      <c r="TOD91" s="749"/>
      <c r="TOE91" s="749"/>
      <c r="TOF91" s="749"/>
      <c r="TOG91" s="749"/>
      <c r="TOH91" s="749"/>
      <c r="TOI91" s="749"/>
      <c r="TOJ91" s="749"/>
      <c r="TOK91" s="749"/>
      <c r="TOL91" s="749"/>
      <c r="TOM91" s="749"/>
      <c r="TON91" s="749"/>
      <c r="TOO91" s="749"/>
      <c r="TOP91" s="749"/>
      <c r="TOQ91" s="749"/>
      <c r="TOR91" s="749"/>
      <c r="TOS91" s="749"/>
      <c r="TOT91" s="749"/>
      <c r="TOU91" s="749"/>
      <c r="TOV91" s="749"/>
      <c r="TOW91" s="749"/>
      <c r="TOX91" s="749"/>
      <c r="TOY91" s="749"/>
      <c r="TOZ91" s="749"/>
      <c r="TPA91" s="749"/>
      <c r="TPB91" s="749"/>
      <c r="TPC91" s="749"/>
      <c r="TPD91" s="749"/>
      <c r="TPE91" s="749"/>
      <c r="TPF91" s="749"/>
      <c r="TPG91" s="749"/>
      <c r="TPH91" s="749"/>
      <c r="TPI91" s="749"/>
      <c r="TPJ91" s="749"/>
      <c r="TPK91" s="749"/>
      <c r="TPL91" s="749"/>
      <c r="TPM91" s="749"/>
      <c r="TPN91" s="749"/>
      <c r="TPO91" s="749"/>
      <c r="TPP91" s="749"/>
      <c r="TPQ91" s="749"/>
      <c r="TPR91" s="749"/>
      <c r="TPS91" s="749"/>
      <c r="TPT91" s="749"/>
      <c r="TPU91" s="749"/>
      <c r="TPV91" s="749"/>
      <c r="TPW91" s="749"/>
      <c r="TPX91" s="749"/>
      <c r="TPY91" s="749"/>
      <c r="TPZ91" s="749"/>
      <c r="TQA91" s="749"/>
      <c r="TQB91" s="749"/>
      <c r="TQC91" s="749"/>
      <c r="TQD91" s="749"/>
      <c r="TQE91" s="749"/>
      <c r="TQF91" s="749"/>
      <c r="TQG91" s="749"/>
      <c r="TQH91" s="749"/>
      <c r="TQI91" s="749"/>
      <c r="TQJ91" s="749"/>
      <c r="TQK91" s="749"/>
      <c r="TQL91" s="749"/>
      <c r="TQM91" s="749"/>
      <c r="TQN91" s="749"/>
      <c r="TQO91" s="749"/>
      <c r="TQP91" s="749"/>
      <c r="TQQ91" s="749"/>
      <c r="TQR91" s="749"/>
      <c r="TQS91" s="749"/>
      <c r="TQT91" s="749"/>
      <c r="TQU91" s="749"/>
      <c r="TQV91" s="749"/>
      <c r="TQW91" s="749"/>
      <c r="TQX91" s="749"/>
      <c r="TQY91" s="749"/>
      <c r="TQZ91" s="749"/>
      <c r="TRA91" s="749"/>
      <c r="TRB91" s="749"/>
      <c r="TRC91" s="749"/>
      <c r="TRD91" s="749"/>
      <c r="TRE91" s="749"/>
      <c r="TRF91" s="749"/>
      <c r="TRG91" s="749"/>
      <c r="TRH91" s="749"/>
      <c r="TRI91" s="749"/>
      <c r="TRJ91" s="749"/>
      <c r="TRK91" s="749"/>
      <c r="TRL91" s="749"/>
      <c r="TRM91" s="749"/>
      <c r="TRN91" s="749"/>
      <c r="TRO91" s="749"/>
      <c r="TRP91" s="749"/>
      <c r="TRQ91" s="749"/>
      <c r="TRR91" s="749"/>
      <c r="TRS91" s="749"/>
      <c r="TRT91" s="749"/>
      <c r="TRU91" s="749"/>
      <c r="TRV91" s="749"/>
      <c r="TRW91" s="749"/>
      <c r="TRX91" s="749"/>
      <c r="TRY91" s="749"/>
      <c r="TRZ91" s="749"/>
      <c r="TSA91" s="749"/>
      <c r="TSB91" s="749"/>
      <c r="TSC91" s="749"/>
      <c r="TSD91" s="749"/>
      <c r="TSE91" s="749"/>
      <c r="TSF91" s="749"/>
      <c r="TSG91" s="749"/>
      <c r="TSH91" s="749"/>
      <c r="TSI91" s="749"/>
      <c r="TSJ91" s="749"/>
      <c r="TSK91" s="749"/>
      <c r="TSL91" s="749"/>
      <c r="TSM91" s="749"/>
      <c r="TSN91" s="749"/>
      <c r="TSO91" s="749"/>
      <c r="TSP91" s="749"/>
      <c r="TSQ91" s="749"/>
      <c r="TSR91" s="749"/>
      <c r="TSS91" s="749"/>
      <c r="TST91" s="749"/>
      <c r="TSU91" s="749"/>
      <c r="TSV91" s="749"/>
      <c r="TSW91" s="749"/>
      <c r="TSX91" s="749"/>
      <c r="TSY91" s="749"/>
      <c r="TSZ91" s="749"/>
      <c r="TTA91" s="749"/>
      <c r="TTB91" s="749"/>
      <c r="TTC91" s="749"/>
      <c r="TTD91" s="749"/>
      <c r="TTE91" s="749"/>
      <c r="TTF91" s="749"/>
      <c r="TTG91" s="749"/>
      <c r="TTH91" s="749"/>
      <c r="TTI91" s="749"/>
      <c r="TTJ91" s="749"/>
      <c r="TTK91" s="749"/>
      <c r="TTL91" s="749"/>
      <c r="TTM91" s="749"/>
      <c r="TTN91" s="749"/>
      <c r="TTO91" s="749"/>
      <c r="TTP91" s="749"/>
      <c r="TTQ91" s="749"/>
      <c r="TTR91" s="749"/>
      <c r="TTS91" s="749"/>
      <c r="TTT91" s="749"/>
      <c r="TTU91" s="749"/>
      <c r="TTV91" s="749"/>
      <c r="TTW91" s="749"/>
      <c r="TTX91" s="749"/>
      <c r="TTY91" s="749"/>
      <c r="TTZ91" s="749"/>
      <c r="TUA91" s="749"/>
      <c r="TUB91" s="749"/>
      <c r="TUC91" s="749"/>
      <c r="TUD91" s="749"/>
      <c r="TUE91" s="749"/>
      <c r="TUF91" s="749"/>
      <c r="TUG91" s="749"/>
      <c r="TUH91" s="749"/>
      <c r="TUI91" s="749"/>
      <c r="TUJ91" s="749"/>
      <c r="TUK91" s="749"/>
      <c r="TUL91" s="749"/>
      <c r="TUM91" s="749"/>
      <c r="TUN91" s="749"/>
      <c r="TUO91" s="749"/>
      <c r="TUP91" s="749"/>
      <c r="TUQ91" s="749"/>
      <c r="TUR91" s="749"/>
      <c r="TUS91" s="749"/>
      <c r="TUT91" s="749"/>
      <c r="TUU91" s="749"/>
      <c r="TUV91" s="749"/>
      <c r="TUW91" s="749"/>
      <c r="TUX91" s="749"/>
      <c r="TUY91" s="749"/>
      <c r="TUZ91" s="749"/>
      <c r="TVA91" s="749"/>
      <c r="TVB91" s="749"/>
      <c r="TVC91" s="749"/>
      <c r="TVD91" s="749"/>
      <c r="TVE91" s="749"/>
      <c r="TVF91" s="749"/>
      <c r="TVG91" s="749"/>
      <c r="TVH91" s="749"/>
      <c r="TVI91" s="749"/>
      <c r="TVJ91" s="749"/>
      <c r="TVK91" s="749"/>
      <c r="TVL91" s="749"/>
      <c r="TVM91" s="749"/>
      <c r="TVN91" s="749"/>
      <c r="TVO91" s="749"/>
      <c r="TVP91" s="749"/>
      <c r="TVQ91" s="749"/>
      <c r="TVR91" s="749"/>
      <c r="TVS91" s="749"/>
      <c r="TVT91" s="749"/>
      <c r="TVU91" s="749"/>
      <c r="TVV91" s="749"/>
      <c r="TVW91" s="749"/>
      <c r="TVX91" s="749"/>
      <c r="TVY91" s="749"/>
      <c r="TVZ91" s="749"/>
      <c r="TWA91" s="749"/>
      <c r="TWB91" s="749"/>
      <c r="TWC91" s="749"/>
      <c r="TWD91" s="749"/>
      <c r="TWE91" s="749"/>
      <c r="TWF91" s="749"/>
      <c r="TWG91" s="749"/>
      <c r="TWH91" s="749"/>
      <c r="TWI91" s="749"/>
      <c r="TWJ91" s="749"/>
      <c r="TWK91" s="749"/>
      <c r="TWL91" s="749"/>
      <c r="TWM91" s="749"/>
      <c r="TWN91" s="749"/>
      <c r="TWO91" s="749"/>
      <c r="TWP91" s="749"/>
      <c r="TWQ91" s="749"/>
      <c r="TWR91" s="749"/>
      <c r="TWS91" s="749"/>
      <c r="TWT91" s="749"/>
      <c r="TWU91" s="749"/>
      <c r="TWV91" s="749"/>
      <c r="TWW91" s="749"/>
      <c r="TWX91" s="749"/>
      <c r="TWY91" s="749"/>
      <c r="TWZ91" s="749"/>
      <c r="TXA91" s="749"/>
      <c r="TXB91" s="749"/>
      <c r="TXC91" s="749"/>
      <c r="TXD91" s="749"/>
      <c r="TXE91" s="749"/>
      <c r="TXF91" s="749"/>
      <c r="TXG91" s="749"/>
      <c r="TXH91" s="749"/>
      <c r="TXI91" s="749"/>
      <c r="TXJ91" s="749"/>
      <c r="TXK91" s="749"/>
      <c r="TXL91" s="749"/>
      <c r="TXM91" s="749"/>
      <c r="TXN91" s="749"/>
      <c r="TXO91" s="749"/>
      <c r="TXP91" s="749"/>
      <c r="TXQ91" s="749"/>
      <c r="TXR91" s="749"/>
      <c r="TXS91" s="749"/>
      <c r="TXT91" s="749"/>
      <c r="TXU91" s="749"/>
      <c r="TXV91" s="749"/>
      <c r="TXW91" s="749"/>
      <c r="TXX91" s="749"/>
      <c r="TXY91" s="749"/>
      <c r="TXZ91" s="749"/>
      <c r="TYA91" s="749"/>
      <c r="TYB91" s="749"/>
      <c r="TYC91" s="749"/>
      <c r="TYD91" s="749"/>
      <c r="TYE91" s="749"/>
      <c r="TYF91" s="749"/>
      <c r="TYG91" s="749"/>
      <c r="TYH91" s="749"/>
      <c r="TYI91" s="749"/>
      <c r="TYJ91" s="749"/>
      <c r="TYK91" s="749"/>
      <c r="TYL91" s="749"/>
      <c r="TYM91" s="749"/>
      <c r="TYN91" s="749"/>
      <c r="TYO91" s="749"/>
      <c r="TYP91" s="749"/>
      <c r="TYQ91" s="749"/>
      <c r="TYR91" s="749"/>
      <c r="TYS91" s="749"/>
      <c r="TYT91" s="749"/>
      <c r="TYU91" s="749"/>
      <c r="TYV91" s="749"/>
      <c r="TYW91" s="749"/>
      <c r="TYX91" s="749"/>
      <c r="TYY91" s="749"/>
      <c r="TYZ91" s="749"/>
      <c r="TZA91" s="749"/>
      <c r="TZB91" s="749"/>
      <c r="TZC91" s="749"/>
      <c r="TZD91" s="749"/>
      <c r="TZE91" s="749"/>
      <c r="TZF91" s="749"/>
      <c r="TZG91" s="749"/>
      <c r="TZH91" s="749"/>
      <c r="TZI91" s="749"/>
      <c r="TZJ91" s="749"/>
      <c r="TZK91" s="749"/>
      <c r="TZL91" s="749"/>
      <c r="TZM91" s="749"/>
      <c r="TZN91" s="749"/>
      <c r="TZO91" s="749"/>
      <c r="TZP91" s="749"/>
      <c r="TZQ91" s="749"/>
      <c r="TZR91" s="749"/>
      <c r="TZS91" s="749"/>
      <c r="TZT91" s="749"/>
      <c r="TZU91" s="749"/>
      <c r="TZV91" s="749"/>
      <c r="TZW91" s="749"/>
      <c r="TZX91" s="749"/>
      <c r="TZY91" s="749"/>
      <c r="TZZ91" s="749"/>
      <c r="UAA91" s="749"/>
      <c r="UAB91" s="749"/>
      <c r="UAC91" s="749"/>
      <c r="UAD91" s="749"/>
      <c r="UAE91" s="749"/>
      <c r="UAF91" s="749"/>
      <c r="UAG91" s="749"/>
      <c r="UAH91" s="749"/>
      <c r="UAI91" s="749"/>
      <c r="UAJ91" s="749"/>
      <c r="UAK91" s="749"/>
      <c r="UAL91" s="749"/>
      <c r="UAM91" s="749"/>
      <c r="UAN91" s="749"/>
      <c r="UAO91" s="749"/>
      <c r="UAP91" s="749"/>
      <c r="UAQ91" s="749"/>
      <c r="UAR91" s="749"/>
      <c r="UAS91" s="749"/>
      <c r="UAT91" s="749"/>
      <c r="UAU91" s="749"/>
      <c r="UAV91" s="749"/>
      <c r="UAW91" s="749"/>
      <c r="UAX91" s="749"/>
      <c r="UAY91" s="749"/>
      <c r="UAZ91" s="749"/>
      <c r="UBA91" s="749"/>
      <c r="UBB91" s="749"/>
      <c r="UBC91" s="749"/>
      <c r="UBD91" s="749"/>
      <c r="UBE91" s="749"/>
      <c r="UBF91" s="749"/>
      <c r="UBG91" s="749"/>
      <c r="UBH91" s="749"/>
      <c r="UBI91" s="749"/>
      <c r="UBJ91" s="749"/>
      <c r="UBK91" s="749"/>
      <c r="UBL91" s="749"/>
      <c r="UBM91" s="749"/>
      <c r="UBN91" s="749"/>
      <c r="UBO91" s="749"/>
      <c r="UBP91" s="749"/>
      <c r="UBQ91" s="749"/>
      <c r="UBR91" s="749"/>
      <c r="UBS91" s="749"/>
      <c r="UBT91" s="749"/>
      <c r="UBU91" s="749"/>
      <c r="UBV91" s="749"/>
      <c r="UBW91" s="749"/>
      <c r="UBX91" s="749"/>
      <c r="UBY91" s="749"/>
      <c r="UBZ91" s="749"/>
      <c r="UCA91" s="749"/>
      <c r="UCB91" s="749"/>
      <c r="UCC91" s="749"/>
      <c r="UCD91" s="749"/>
      <c r="UCE91" s="749"/>
      <c r="UCF91" s="749"/>
      <c r="UCG91" s="749"/>
      <c r="UCH91" s="749"/>
      <c r="UCI91" s="749"/>
      <c r="UCJ91" s="749"/>
      <c r="UCK91" s="749"/>
      <c r="UCL91" s="749"/>
      <c r="UCM91" s="749"/>
      <c r="UCN91" s="749"/>
      <c r="UCO91" s="749"/>
      <c r="UCP91" s="749"/>
      <c r="UCQ91" s="749"/>
      <c r="UCR91" s="749"/>
      <c r="UCS91" s="749"/>
      <c r="UCT91" s="749"/>
      <c r="UCU91" s="749"/>
      <c r="UCV91" s="749"/>
      <c r="UCW91" s="749"/>
      <c r="UCX91" s="749"/>
      <c r="UCY91" s="749"/>
      <c r="UCZ91" s="749"/>
      <c r="UDA91" s="749"/>
      <c r="UDB91" s="749"/>
      <c r="UDC91" s="749"/>
      <c r="UDD91" s="749"/>
      <c r="UDE91" s="749"/>
      <c r="UDF91" s="749"/>
      <c r="UDG91" s="749"/>
      <c r="UDH91" s="749"/>
      <c r="UDI91" s="749"/>
      <c r="UDJ91" s="749"/>
      <c r="UDK91" s="749"/>
      <c r="UDL91" s="749"/>
      <c r="UDM91" s="749"/>
      <c r="UDN91" s="749"/>
      <c r="UDO91" s="749"/>
      <c r="UDP91" s="749"/>
      <c r="UDQ91" s="749"/>
      <c r="UDR91" s="749"/>
      <c r="UDS91" s="749"/>
      <c r="UDT91" s="749"/>
      <c r="UDU91" s="749"/>
      <c r="UDV91" s="749"/>
      <c r="UDW91" s="749"/>
      <c r="UDX91" s="749"/>
      <c r="UDY91" s="749"/>
      <c r="UDZ91" s="749"/>
      <c r="UEA91" s="749"/>
      <c r="UEB91" s="749"/>
      <c r="UEC91" s="749"/>
      <c r="UED91" s="749"/>
      <c r="UEE91" s="749"/>
      <c r="UEF91" s="749"/>
      <c r="UEG91" s="749"/>
      <c r="UEH91" s="749"/>
      <c r="UEI91" s="749"/>
      <c r="UEJ91" s="749"/>
      <c r="UEK91" s="749"/>
      <c r="UEL91" s="749"/>
      <c r="UEM91" s="749"/>
      <c r="UEN91" s="749"/>
      <c r="UEO91" s="749"/>
      <c r="UEP91" s="749"/>
      <c r="UEQ91" s="749"/>
      <c r="UER91" s="749"/>
      <c r="UES91" s="749"/>
      <c r="UET91" s="749"/>
      <c r="UEU91" s="749"/>
      <c r="UEV91" s="749"/>
      <c r="UEW91" s="749"/>
      <c r="UEX91" s="749"/>
      <c r="UEY91" s="749"/>
      <c r="UEZ91" s="749"/>
      <c r="UFA91" s="749"/>
      <c r="UFB91" s="749"/>
      <c r="UFC91" s="749"/>
      <c r="UFD91" s="749"/>
      <c r="UFE91" s="749"/>
      <c r="UFF91" s="749"/>
      <c r="UFG91" s="749"/>
      <c r="UFH91" s="749"/>
      <c r="UFI91" s="749"/>
      <c r="UFJ91" s="749"/>
      <c r="UFK91" s="749"/>
      <c r="UFL91" s="749"/>
      <c r="UFM91" s="749"/>
      <c r="UFN91" s="749"/>
      <c r="UFO91" s="749"/>
      <c r="UFP91" s="749"/>
      <c r="UFQ91" s="749"/>
      <c r="UFR91" s="749"/>
      <c r="UFS91" s="749"/>
      <c r="UFT91" s="749"/>
      <c r="UFU91" s="749"/>
      <c r="UFV91" s="749"/>
      <c r="UFW91" s="749"/>
      <c r="UFX91" s="749"/>
      <c r="UFY91" s="749"/>
      <c r="UFZ91" s="749"/>
      <c r="UGA91" s="749"/>
      <c r="UGB91" s="749"/>
      <c r="UGC91" s="749"/>
      <c r="UGD91" s="749"/>
      <c r="UGE91" s="749"/>
      <c r="UGF91" s="749"/>
      <c r="UGG91" s="749"/>
      <c r="UGH91" s="749"/>
      <c r="UGI91" s="749"/>
      <c r="UGJ91" s="749"/>
      <c r="UGK91" s="749"/>
      <c r="UGL91" s="749"/>
      <c r="UGM91" s="749"/>
      <c r="UGN91" s="749"/>
      <c r="UGO91" s="749"/>
      <c r="UGP91" s="749"/>
      <c r="UGQ91" s="749"/>
      <c r="UGR91" s="749"/>
      <c r="UGS91" s="749"/>
      <c r="UGT91" s="749"/>
      <c r="UGU91" s="749"/>
      <c r="UGV91" s="749"/>
      <c r="UGW91" s="749"/>
      <c r="UGX91" s="749"/>
      <c r="UGY91" s="749"/>
      <c r="UGZ91" s="749"/>
      <c r="UHA91" s="749"/>
      <c r="UHB91" s="749"/>
      <c r="UHC91" s="749"/>
      <c r="UHD91" s="749"/>
      <c r="UHE91" s="749"/>
      <c r="UHF91" s="749"/>
      <c r="UHG91" s="749"/>
      <c r="UHH91" s="749"/>
      <c r="UHI91" s="749"/>
      <c r="UHJ91" s="749"/>
      <c r="UHK91" s="749"/>
      <c r="UHL91" s="749"/>
      <c r="UHM91" s="749"/>
      <c r="UHN91" s="749"/>
      <c r="UHO91" s="749"/>
      <c r="UHP91" s="749"/>
      <c r="UHQ91" s="749"/>
      <c r="UHR91" s="749"/>
      <c r="UHS91" s="749"/>
      <c r="UHT91" s="749"/>
      <c r="UHU91" s="749"/>
      <c r="UHV91" s="749"/>
      <c r="UHW91" s="749"/>
      <c r="UHX91" s="749"/>
      <c r="UHY91" s="749"/>
      <c r="UHZ91" s="749"/>
      <c r="UIA91" s="749"/>
      <c r="UIB91" s="749"/>
      <c r="UIC91" s="749"/>
      <c r="UID91" s="749"/>
      <c r="UIE91" s="749"/>
      <c r="UIF91" s="749"/>
      <c r="UIG91" s="749"/>
      <c r="UIH91" s="749"/>
      <c r="UII91" s="749"/>
      <c r="UIJ91" s="749"/>
      <c r="UIK91" s="749"/>
      <c r="UIL91" s="749"/>
      <c r="UIM91" s="749"/>
      <c r="UIN91" s="749"/>
      <c r="UIO91" s="749"/>
      <c r="UIP91" s="749"/>
      <c r="UIQ91" s="749"/>
      <c r="UIR91" s="749"/>
      <c r="UIS91" s="749"/>
      <c r="UIT91" s="749"/>
      <c r="UIU91" s="749"/>
      <c r="UIV91" s="749"/>
      <c r="UIW91" s="749"/>
      <c r="UIX91" s="749"/>
      <c r="UIY91" s="749"/>
      <c r="UIZ91" s="749"/>
      <c r="UJA91" s="749"/>
      <c r="UJB91" s="749"/>
      <c r="UJC91" s="749"/>
      <c r="UJD91" s="749"/>
      <c r="UJE91" s="749"/>
      <c r="UJF91" s="749"/>
      <c r="UJG91" s="749"/>
      <c r="UJH91" s="749"/>
      <c r="UJI91" s="749"/>
      <c r="UJJ91" s="749"/>
      <c r="UJK91" s="749"/>
      <c r="UJL91" s="749"/>
      <c r="UJM91" s="749"/>
      <c r="UJN91" s="749"/>
      <c r="UJO91" s="749"/>
      <c r="UJP91" s="749"/>
      <c r="UJQ91" s="749"/>
      <c r="UJR91" s="749"/>
      <c r="UJS91" s="749"/>
      <c r="UJT91" s="749"/>
      <c r="UJU91" s="749"/>
      <c r="UJV91" s="749"/>
      <c r="UJW91" s="749"/>
      <c r="UJX91" s="749"/>
      <c r="UJY91" s="749"/>
      <c r="UJZ91" s="749"/>
      <c r="UKA91" s="749"/>
      <c r="UKB91" s="749"/>
      <c r="UKC91" s="749"/>
      <c r="UKD91" s="749"/>
      <c r="UKE91" s="749"/>
      <c r="UKF91" s="749"/>
      <c r="UKG91" s="749"/>
      <c r="UKH91" s="749"/>
      <c r="UKI91" s="749"/>
      <c r="UKJ91" s="749"/>
      <c r="UKK91" s="749"/>
      <c r="UKL91" s="749"/>
      <c r="UKM91" s="749"/>
      <c r="UKN91" s="749"/>
      <c r="UKO91" s="749"/>
      <c r="UKP91" s="749"/>
      <c r="UKQ91" s="749"/>
      <c r="UKR91" s="749"/>
      <c r="UKS91" s="749"/>
      <c r="UKT91" s="749"/>
      <c r="UKU91" s="749"/>
      <c r="UKV91" s="749"/>
      <c r="UKW91" s="749"/>
      <c r="UKX91" s="749"/>
      <c r="UKY91" s="749"/>
      <c r="UKZ91" s="749"/>
      <c r="ULA91" s="749"/>
      <c r="ULB91" s="749"/>
      <c r="ULC91" s="749"/>
      <c r="ULD91" s="749"/>
      <c r="ULE91" s="749"/>
      <c r="ULF91" s="749"/>
      <c r="ULG91" s="749"/>
      <c r="ULH91" s="749"/>
      <c r="ULI91" s="749"/>
      <c r="ULJ91" s="749"/>
      <c r="ULK91" s="749"/>
      <c r="ULL91" s="749"/>
      <c r="ULM91" s="749"/>
      <c r="ULN91" s="749"/>
      <c r="ULO91" s="749"/>
      <c r="ULP91" s="749"/>
      <c r="ULQ91" s="749"/>
      <c r="ULR91" s="749"/>
      <c r="ULS91" s="749"/>
      <c r="ULT91" s="749"/>
      <c r="ULU91" s="749"/>
      <c r="ULV91" s="749"/>
      <c r="ULW91" s="749"/>
      <c r="ULX91" s="749"/>
      <c r="ULY91" s="749"/>
      <c r="ULZ91" s="749"/>
      <c r="UMA91" s="749"/>
      <c r="UMB91" s="749"/>
      <c r="UMC91" s="749"/>
      <c r="UMD91" s="749"/>
      <c r="UME91" s="749"/>
      <c r="UMF91" s="749"/>
      <c r="UMG91" s="749"/>
      <c r="UMH91" s="749"/>
      <c r="UMI91" s="749"/>
      <c r="UMJ91" s="749"/>
      <c r="UMK91" s="749"/>
      <c r="UML91" s="749"/>
      <c r="UMM91" s="749"/>
      <c r="UMN91" s="749"/>
      <c r="UMO91" s="749"/>
      <c r="UMP91" s="749"/>
      <c r="UMQ91" s="749"/>
      <c r="UMR91" s="749"/>
      <c r="UMS91" s="749"/>
      <c r="UMT91" s="749"/>
      <c r="UMU91" s="749"/>
      <c r="UMV91" s="749"/>
      <c r="UMW91" s="749"/>
      <c r="UMX91" s="749"/>
      <c r="UMY91" s="749"/>
      <c r="UMZ91" s="749"/>
      <c r="UNA91" s="749"/>
      <c r="UNB91" s="749"/>
      <c r="UNC91" s="749"/>
      <c r="UND91" s="749"/>
      <c r="UNE91" s="749"/>
      <c r="UNF91" s="749"/>
      <c r="UNG91" s="749"/>
      <c r="UNH91" s="749"/>
      <c r="UNI91" s="749"/>
      <c r="UNJ91" s="749"/>
      <c r="UNK91" s="749"/>
      <c r="UNL91" s="749"/>
      <c r="UNM91" s="749"/>
      <c r="UNN91" s="749"/>
      <c r="UNO91" s="749"/>
      <c r="UNP91" s="749"/>
      <c r="UNQ91" s="749"/>
      <c r="UNR91" s="749"/>
      <c r="UNS91" s="749"/>
      <c r="UNT91" s="749"/>
      <c r="UNU91" s="749"/>
      <c r="UNV91" s="749"/>
      <c r="UNW91" s="749"/>
      <c r="UNX91" s="749"/>
      <c r="UNY91" s="749"/>
      <c r="UNZ91" s="749"/>
      <c r="UOA91" s="749"/>
      <c r="UOB91" s="749"/>
      <c r="UOC91" s="749"/>
      <c r="UOD91" s="749"/>
      <c r="UOE91" s="749"/>
      <c r="UOF91" s="749"/>
      <c r="UOG91" s="749"/>
      <c r="UOH91" s="749"/>
      <c r="UOI91" s="749"/>
      <c r="UOJ91" s="749"/>
      <c r="UOK91" s="749"/>
      <c r="UOL91" s="749"/>
      <c r="UOM91" s="749"/>
      <c r="UON91" s="749"/>
      <c r="UOO91" s="749"/>
      <c r="UOP91" s="749"/>
      <c r="UOQ91" s="749"/>
      <c r="UOR91" s="749"/>
      <c r="UOS91" s="749"/>
      <c r="UOT91" s="749"/>
      <c r="UOU91" s="749"/>
      <c r="UOV91" s="749"/>
      <c r="UOW91" s="749"/>
      <c r="UOX91" s="749"/>
      <c r="UOY91" s="749"/>
      <c r="UOZ91" s="749"/>
      <c r="UPA91" s="749"/>
      <c r="UPB91" s="749"/>
      <c r="UPC91" s="749"/>
      <c r="UPD91" s="749"/>
      <c r="UPE91" s="749"/>
      <c r="UPF91" s="749"/>
      <c r="UPG91" s="749"/>
      <c r="UPH91" s="749"/>
      <c r="UPI91" s="749"/>
      <c r="UPJ91" s="749"/>
      <c r="UPK91" s="749"/>
      <c r="UPL91" s="749"/>
      <c r="UPM91" s="749"/>
      <c r="UPN91" s="749"/>
      <c r="UPO91" s="749"/>
      <c r="UPP91" s="749"/>
      <c r="UPQ91" s="749"/>
      <c r="UPR91" s="749"/>
      <c r="UPS91" s="749"/>
      <c r="UPT91" s="749"/>
      <c r="UPU91" s="749"/>
      <c r="UPV91" s="749"/>
      <c r="UPW91" s="749"/>
      <c r="UPX91" s="749"/>
      <c r="UPY91" s="749"/>
      <c r="UPZ91" s="749"/>
      <c r="UQA91" s="749"/>
      <c r="UQB91" s="749"/>
      <c r="UQC91" s="749"/>
      <c r="UQD91" s="749"/>
      <c r="UQE91" s="749"/>
      <c r="UQF91" s="749"/>
      <c r="UQG91" s="749"/>
      <c r="UQH91" s="749"/>
      <c r="UQI91" s="749"/>
      <c r="UQJ91" s="749"/>
      <c r="UQK91" s="749"/>
      <c r="UQL91" s="749"/>
      <c r="UQM91" s="749"/>
      <c r="UQN91" s="749"/>
      <c r="UQO91" s="749"/>
      <c r="UQP91" s="749"/>
      <c r="UQQ91" s="749"/>
      <c r="UQR91" s="749"/>
      <c r="UQS91" s="749"/>
      <c r="UQT91" s="749"/>
      <c r="UQU91" s="749"/>
      <c r="UQV91" s="749"/>
      <c r="UQW91" s="749"/>
      <c r="UQX91" s="749"/>
      <c r="UQY91" s="749"/>
      <c r="UQZ91" s="749"/>
      <c r="URA91" s="749"/>
      <c r="URB91" s="749"/>
      <c r="URC91" s="749"/>
      <c r="URD91" s="749"/>
      <c r="URE91" s="749"/>
      <c r="URF91" s="749"/>
      <c r="URG91" s="749"/>
      <c r="URH91" s="749"/>
      <c r="URI91" s="749"/>
      <c r="URJ91" s="749"/>
      <c r="URK91" s="749"/>
      <c r="URL91" s="749"/>
      <c r="URM91" s="749"/>
      <c r="URN91" s="749"/>
      <c r="URO91" s="749"/>
      <c r="URP91" s="749"/>
      <c r="URQ91" s="749"/>
      <c r="URR91" s="749"/>
      <c r="URS91" s="749"/>
      <c r="URT91" s="749"/>
      <c r="URU91" s="749"/>
      <c r="URV91" s="749"/>
      <c r="URW91" s="749"/>
      <c r="URX91" s="749"/>
      <c r="URY91" s="749"/>
      <c r="URZ91" s="749"/>
      <c r="USA91" s="749"/>
      <c r="USB91" s="749"/>
      <c r="USC91" s="749"/>
      <c r="USD91" s="749"/>
      <c r="USE91" s="749"/>
      <c r="USF91" s="749"/>
      <c r="USG91" s="749"/>
      <c r="USH91" s="749"/>
      <c r="USI91" s="749"/>
      <c r="USJ91" s="749"/>
      <c r="USK91" s="749"/>
      <c r="USL91" s="749"/>
      <c r="USM91" s="749"/>
      <c r="USN91" s="749"/>
      <c r="USO91" s="749"/>
      <c r="USP91" s="749"/>
      <c r="USQ91" s="749"/>
      <c r="USR91" s="749"/>
      <c r="USS91" s="749"/>
      <c r="UST91" s="749"/>
      <c r="USU91" s="749"/>
      <c r="USV91" s="749"/>
      <c r="USW91" s="749"/>
      <c r="USX91" s="749"/>
      <c r="USY91" s="749"/>
      <c r="USZ91" s="749"/>
      <c r="UTA91" s="749"/>
      <c r="UTB91" s="749"/>
      <c r="UTC91" s="749"/>
      <c r="UTD91" s="749"/>
      <c r="UTE91" s="749"/>
      <c r="UTF91" s="749"/>
      <c r="UTG91" s="749"/>
      <c r="UTH91" s="749"/>
      <c r="UTI91" s="749"/>
      <c r="UTJ91" s="749"/>
      <c r="UTK91" s="749"/>
      <c r="UTL91" s="749"/>
      <c r="UTM91" s="749"/>
      <c r="UTN91" s="749"/>
      <c r="UTO91" s="749"/>
      <c r="UTP91" s="749"/>
      <c r="UTQ91" s="749"/>
      <c r="UTR91" s="749"/>
      <c r="UTS91" s="749"/>
      <c r="UTT91" s="749"/>
      <c r="UTU91" s="749"/>
      <c r="UTV91" s="749"/>
      <c r="UTW91" s="749"/>
      <c r="UTX91" s="749"/>
      <c r="UTY91" s="749"/>
      <c r="UTZ91" s="749"/>
      <c r="UUA91" s="749"/>
      <c r="UUB91" s="749"/>
      <c r="UUC91" s="749"/>
      <c r="UUD91" s="749"/>
      <c r="UUE91" s="749"/>
      <c r="UUF91" s="749"/>
      <c r="UUG91" s="749"/>
      <c r="UUH91" s="749"/>
      <c r="UUI91" s="749"/>
      <c r="UUJ91" s="749"/>
      <c r="UUK91" s="749"/>
      <c r="UUL91" s="749"/>
      <c r="UUM91" s="749"/>
      <c r="UUN91" s="749"/>
      <c r="UUO91" s="749"/>
      <c r="UUP91" s="749"/>
      <c r="UUQ91" s="749"/>
      <c r="UUR91" s="749"/>
      <c r="UUS91" s="749"/>
      <c r="UUT91" s="749"/>
      <c r="UUU91" s="749"/>
      <c r="UUV91" s="749"/>
      <c r="UUW91" s="749"/>
      <c r="UUX91" s="749"/>
      <c r="UUY91" s="749"/>
      <c r="UUZ91" s="749"/>
      <c r="UVA91" s="749"/>
      <c r="UVB91" s="749"/>
      <c r="UVC91" s="749"/>
      <c r="UVD91" s="749"/>
      <c r="UVE91" s="749"/>
      <c r="UVF91" s="749"/>
      <c r="UVG91" s="749"/>
      <c r="UVH91" s="749"/>
      <c r="UVI91" s="749"/>
      <c r="UVJ91" s="749"/>
      <c r="UVK91" s="749"/>
      <c r="UVL91" s="749"/>
      <c r="UVM91" s="749"/>
      <c r="UVN91" s="749"/>
      <c r="UVO91" s="749"/>
      <c r="UVP91" s="749"/>
      <c r="UVQ91" s="749"/>
      <c r="UVR91" s="749"/>
      <c r="UVS91" s="749"/>
      <c r="UVT91" s="749"/>
      <c r="UVU91" s="749"/>
      <c r="UVV91" s="749"/>
      <c r="UVW91" s="749"/>
      <c r="UVX91" s="749"/>
      <c r="UVY91" s="749"/>
      <c r="UVZ91" s="749"/>
      <c r="UWA91" s="749"/>
      <c r="UWB91" s="749"/>
      <c r="UWC91" s="749"/>
      <c r="UWD91" s="749"/>
      <c r="UWE91" s="749"/>
      <c r="UWF91" s="749"/>
      <c r="UWG91" s="749"/>
      <c r="UWH91" s="749"/>
      <c r="UWI91" s="749"/>
      <c r="UWJ91" s="749"/>
      <c r="UWK91" s="749"/>
      <c r="UWL91" s="749"/>
      <c r="UWM91" s="749"/>
      <c r="UWN91" s="749"/>
      <c r="UWO91" s="749"/>
      <c r="UWP91" s="749"/>
      <c r="UWQ91" s="749"/>
      <c r="UWR91" s="749"/>
      <c r="UWS91" s="749"/>
      <c r="UWT91" s="749"/>
      <c r="UWU91" s="749"/>
      <c r="UWV91" s="749"/>
      <c r="UWW91" s="749"/>
      <c r="UWX91" s="749"/>
      <c r="UWY91" s="749"/>
      <c r="UWZ91" s="749"/>
      <c r="UXA91" s="749"/>
      <c r="UXB91" s="749"/>
      <c r="UXC91" s="749"/>
      <c r="UXD91" s="749"/>
      <c r="UXE91" s="749"/>
      <c r="UXF91" s="749"/>
      <c r="UXG91" s="749"/>
      <c r="UXH91" s="749"/>
      <c r="UXI91" s="749"/>
      <c r="UXJ91" s="749"/>
      <c r="UXK91" s="749"/>
      <c r="UXL91" s="749"/>
      <c r="UXM91" s="749"/>
      <c r="UXN91" s="749"/>
      <c r="UXO91" s="749"/>
      <c r="UXP91" s="749"/>
      <c r="UXQ91" s="749"/>
      <c r="UXR91" s="749"/>
      <c r="UXS91" s="749"/>
      <c r="UXT91" s="749"/>
      <c r="UXU91" s="749"/>
      <c r="UXV91" s="749"/>
      <c r="UXW91" s="749"/>
      <c r="UXX91" s="749"/>
      <c r="UXY91" s="749"/>
      <c r="UXZ91" s="749"/>
      <c r="UYA91" s="749"/>
      <c r="UYB91" s="749"/>
      <c r="UYC91" s="749"/>
      <c r="UYD91" s="749"/>
      <c r="UYE91" s="749"/>
      <c r="UYF91" s="749"/>
      <c r="UYG91" s="749"/>
      <c r="UYH91" s="749"/>
      <c r="UYI91" s="749"/>
      <c r="UYJ91" s="749"/>
      <c r="UYK91" s="749"/>
      <c r="UYL91" s="749"/>
      <c r="UYM91" s="749"/>
      <c r="UYN91" s="749"/>
      <c r="UYO91" s="749"/>
      <c r="UYP91" s="749"/>
      <c r="UYQ91" s="749"/>
      <c r="UYR91" s="749"/>
      <c r="UYS91" s="749"/>
      <c r="UYT91" s="749"/>
      <c r="UYU91" s="749"/>
      <c r="UYV91" s="749"/>
      <c r="UYW91" s="749"/>
      <c r="UYX91" s="749"/>
      <c r="UYY91" s="749"/>
      <c r="UYZ91" s="749"/>
      <c r="UZA91" s="749"/>
      <c r="UZB91" s="749"/>
      <c r="UZC91" s="749"/>
      <c r="UZD91" s="749"/>
      <c r="UZE91" s="749"/>
      <c r="UZF91" s="749"/>
      <c r="UZG91" s="749"/>
      <c r="UZH91" s="749"/>
      <c r="UZI91" s="749"/>
      <c r="UZJ91" s="749"/>
      <c r="UZK91" s="749"/>
      <c r="UZL91" s="749"/>
      <c r="UZM91" s="749"/>
      <c r="UZN91" s="749"/>
      <c r="UZO91" s="749"/>
      <c r="UZP91" s="749"/>
      <c r="UZQ91" s="749"/>
      <c r="UZR91" s="749"/>
      <c r="UZS91" s="749"/>
      <c r="UZT91" s="749"/>
      <c r="UZU91" s="749"/>
      <c r="UZV91" s="749"/>
      <c r="UZW91" s="749"/>
      <c r="UZX91" s="749"/>
      <c r="UZY91" s="749"/>
      <c r="UZZ91" s="749"/>
      <c r="VAA91" s="749"/>
      <c r="VAB91" s="749"/>
      <c r="VAC91" s="749"/>
      <c r="VAD91" s="749"/>
      <c r="VAE91" s="749"/>
      <c r="VAF91" s="749"/>
      <c r="VAG91" s="749"/>
      <c r="VAH91" s="749"/>
      <c r="VAI91" s="749"/>
      <c r="VAJ91" s="749"/>
      <c r="VAK91" s="749"/>
      <c r="VAL91" s="749"/>
      <c r="VAM91" s="749"/>
      <c r="VAN91" s="749"/>
      <c r="VAO91" s="749"/>
      <c r="VAP91" s="749"/>
      <c r="VAQ91" s="749"/>
      <c r="VAR91" s="749"/>
      <c r="VAS91" s="749"/>
      <c r="VAT91" s="749"/>
      <c r="VAU91" s="749"/>
      <c r="VAV91" s="749"/>
      <c r="VAW91" s="749"/>
      <c r="VAX91" s="749"/>
      <c r="VAY91" s="749"/>
      <c r="VAZ91" s="749"/>
      <c r="VBA91" s="749"/>
      <c r="VBB91" s="749"/>
      <c r="VBC91" s="749"/>
      <c r="VBD91" s="749"/>
      <c r="VBE91" s="749"/>
      <c r="VBF91" s="749"/>
      <c r="VBG91" s="749"/>
      <c r="VBH91" s="749"/>
      <c r="VBI91" s="749"/>
      <c r="VBJ91" s="749"/>
      <c r="VBK91" s="749"/>
      <c r="VBL91" s="749"/>
      <c r="VBM91" s="749"/>
      <c r="VBN91" s="749"/>
      <c r="VBO91" s="749"/>
      <c r="VBP91" s="749"/>
      <c r="VBQ91" s="749"/>
      <c r="VBR91" s="749"/>
      <c r="VBS91" s="749"/>
      <c r="VBT91" s="749"/>
      <c r="VBU91" s="749"/>
      <c r="VBV91" s="749"/>
      <c r="VBW91" s="749"/>
      <c r="VBX91" s="749"/>
      <c r="VBY91" s="749"/>
      <c r="VBZ91" s="749"/>
      <c r="VCA91" s="749"/>
      <c r="VCB91" s="749"/>
      <c r="VCC91" s="749"/>
      <c r="VCD91" s="749"/>
      <c r="VCE91" s="749"/>
      <c r="VCF91" s="749"/>
      <c r="VCG91" s="749"/>
      <c r="VCH91" s="749"/>
      <c r="VCI91" s="749"/>
      <c r="VCJ91" s="749"/>
      <c r="VCK91" s="749"/>
      <c r="VCL91" s="749"/>
      <c r="VCM91" s="749"/>
      <c r="VCN91" s="749"/>
      <c r="VCO91" s="749"/>
      <c r="VCP91" s="749"/>
      <c r="VCQ91" s="749"/>
      <c r="VCR91" s="749"/>
      <c r="VCS91" s="749"/>
      <c r="VCT91" s="749"/>
      <c r="VCU91" s="749"/>
      <c r="VCV91" s="749"/>
      <c r="VCW91" s="749"/>
      <c r="VCX91" s="749"/>
      <c r="VCY91" s="749"/>
      <c r="VCZ91" s="749"/>
      <c r="VDA91" s="749"/>
      <c r="VDB91" s="749"/>
      <c r="VDC91" s="749"/>
      <c r="VDD91" s="749"/>
      <c r="VDE91" s="749"/>
      <c r="VDF91" s="749"/>
      <c r="VDG91" s="749"/>
      <c r="VDH91" s="749"/>
      <c r="VDI91" s="749"/>
      <c r="VDJ91" s="749"/>
      <c r="VDK91" s="749"/>
      <c r="VDL91" s="749"/>
      <c r="VDM91" s="749"/>
      <c r="VDN91" s="749"/>
      <c r="VDO91" s="749"/>
      <c r="VDP91" s="749"/>
      <c r="VDQ91" s="749"/>
      <c r="VDR91" s="749"/>
      <c r="VDS91" s="749"/>
      <c r="VDT91" s="749"/>
      <c r="VDU91" s="749"/>
      <c r="VDV91" s="749"/>
      <c r="VDW91" s="749"/>
      <c r="VDX91" s="749"/>
      <c r="VDY91" s="749"/>
      <c r="VDZ91" s="749"/>
      <c r="VEA91" s="749"/>
      <c r="VEB91" s="749"/>
      <c r="VEC91" s="749"/>
      <c r="VED91" s="749"/>
      <c r="VEE91" s="749"/>
      <c r="VEF91" s="749"/>
      <c r="VEG91" s="749"/>
      <c r="VEH91" s="749"/>
      <c r="VEI91" s="749"/>
      <c r="VEJ91" s="749"/>
      <c r="VEK91" s="749"/>
      <c r="VEL91" s="749"/>
      <c r="VEM91" s="749"/>
      <c r="VEN91" s="749"/>
      <c r="VEO91" s="749"/>
      <c r="VEP91" s="749"/>
      <c r="VEQ91" s="749"/>
      <c r="VER91" s="749"/>
      <c r="VES91" s="749"/>
      <c r="VET91" s="749"/>
      <c r="VEU91" s="749"/>
      <c r="VEV91" s="749"/>
      <c r="VEW91" s="749"/>
      <c r="VEX91" s="749"/>
      <c r="VEY91" s="749"/>
      <c r="VEZ91" s="749"/>
      <c r="VFA91" s="749"/>
      <c r="VFB91" s="749"/>
      <c r="VFC91" s="749"/>
      <c r="VFD91" s="749"/>
      <c r="VFE91" s="749"/>
      <c r="VFF91" s="749"/>
      <c r="VFG91" s="749"/>
      <c r="VFH91" s="749"/>
      <c r="VFI91" s="749"/>
      <c r="VFJ91" s="749"/>
      <c r="VFK91" s="749"/>
      <c r="VFL91" s="749"/>
      <c r="VFM91" s="749"/>
      <c r="VFN91" s="749"/>
      <c r="VFO91" s="749"/>
      <c r="VFP91" s="749"/>
      <c r="VFQ91" s="749"/>
      <c r="VFR91" s="749"/>
      <c r="VFS91" s="749"/>
      <c r="VFT91" s="749"/>
      <c r="VFU91" s="749"/>
      <c r="VFV91" s="749"/>
      <c r="VFW91" s="749"/>
      <c r="VFX91" s="749"/>
      <c r="VFY91" s="749"/>
      <c r="VFZ91" s="749"/>
      <c r="VGA91" s="749"/>
      <c r="VGB91" s="749"/>
      <c r="VGC91" s="749"/>
      <c r="VGD91" s="749"/>
      <c r="VGE91" s="749"/>
      <c r="VGF91" s="749"/>
      <c r="VGG91" s="749"/>
      <c r="VGH91" s="749"/>
      <c r="VGI91" s="749"/>
      <c r="VGJ91" s="749"/>
      <c r="VGK91" s="749"/>
      <c r="VGL91" s="749"/>
      <c r="VGM91" s="749"/>
      <c r="VGN91" s="749"/>
      <c r="VGO91" s="749"/>
      <c r="VGP91" s="749"/>
      <c r="VGQ91" s="749"/>
      <c r="VGR91" s="749"/>
      <c r="VGS91" s="749"/>
      <c r="VGT91" s="749"/>
      <c r="VGU91" s="749"/>
      <c r="VGV91" s="749"/>
      <c r="VGW91" s="749"/>
      <c r="VGX91" s="749"/>
      <c r="VGY91" s="749"/>
      <c r="VGZ91" s="749"/>
      <c r="VHA91" s="749"/>
      <c r="VHB91" s="749"/>
      <c r="VHC91" s="749"/>
      <c r="VHD91" s="749"/>
      <c r="VHE91" s="749"/>
      <c r="VHF91" s="749"/>
      <c r="VHG91" s="749"/>
      <c r="VHH91" s="749"/>
      <c r="VHI91" s="749"/>
      <c r="VHJ91" s="749"/>
      <c r="VHK91" s="749"/>
      <c r="VHL91" s="749"/>
      <c r="VHM91" s="749"/>
      <c r="VHN91" s="749"/>
      <c r="VHO91" s="749"/>
      <c r="VHP91" s="749"/>
      <c r="VHQ91" s="749"/>
      <c r="VHR91" s="749"/>
      <c r="VHS91" s="749"/>
      <c r="VHT91" s="749"/>
      <c r="VHU91" s="749"/>
      <c r="VHV91" s="749"/>
      <c r="VHW91" s="749"/>
      <c r="VHX91" s="749"/>
      <c r="VHY91" s="749"/>
      <c r="VHZ91" s="749"/>
      <c r="VIA91" s="749"/>
      <c r="VIB91" s="749"/>
      <c r="VIC91" s="749"/>
      <c r="VID91" s="749"/>
      <c r="VIE91" s="749"/>
      <c r="VIF91" s="749"/>
      <c r="VIG91" s="749"/>
      <c r="VIH91" s="749"/>
      <c r="VII91" s="749"/>
      <c r="VIJ91" s="749"/>
      <c r="VIK91" s="749"/>
      <c r="VIL91" s="749"/>
      <c r="VIM91" s="749"/>
      <c r="VIN91" s="749"/>
      <c r="VIO91" s="749"/>
      <c r="VIP91" s="749"/>
      <c r="VIQ91" s="749"/>
      <c r="VIR91" s="749"/>
      <c r="VIS91" s="749"/>
      <c r="VIT91" s="749"/>
      <c r="VIU91" s="749"/>
      <c r="VIV91" s="749"/>
      <c r="VIW91" s="749"/>
      <c r="VIX91" s="749"/>
      <c r="VIY91" s="749"/>
      <c r="VIZ91" s="749"/>
      <c r="VJA91" s="749"/>
      <c r="VJB91" s="749"/>
      <c r="VJC91" s="749"/>
      <c r="VJD91" s="749"/>
      <c r="VJE91" s="749"/>
      <c r="VJF91" s="749"/>
      <c r="VJG91" s="749"/>
      <c r="VJH91" s="749"/>
      <c r="VJI91" s="749"/>
      <c r="VJJ91" s="749"/>
      <c r="VJK91" s="749"/>
      <c r="VJL91" s="749"/>
      <c r="VJM91" s="749"/>
      <c r="VJN91" s="749"/>
      <c r="VJO91" s="749"/>
      <c r="VJP91" s="749"/>
      <c r="VJQ91" s="749"/>
      <c r="VJR91" s="749"/>
      <c r="VJS91" s="749"/>
      <c r="VJT91" s="749"/>
      <c r="VJU91" s="749"/>
      <c r="VJV91" s="749"/>
      <c r="VJW91" s="749"/>
      <c r="VJX91" s="749"/>
      <c r="VJY91" s="749"/>
      <c r="VJZ91" s="749"/>
      <c r="VKA91" s="749"/>
      <c r="VKB91" s="749"/>
      <c r="VKC91" s="749"/>
      <c r="VKD91" s="749"/>
      <c r="VKE91" s="749"/>
      <c r="VKF91" s="749"/>
      <c r="VKG91" s="749"/>
      <c r="VKH91" s="749"/>
      <c r="VKI91" s="749"/>
      <c r="VKJ91" s="749"/>
      <c r="VKK91" s="749"/>
      <c r="VKL91" s="749"/>
      <c r="VKM91" s="749"/>
      <c r="VKN91" s="749"/>
      <c r="VKO91" s="749"/>
      <c r="VKP91" s="749"/>
      <c r="VKQ91" s="749"/>
      <c r="VKR91" s="749"/>
      <c r="VKS91" s="749"/>
      <c r="VKT91" s="749"/>
      <c r="VKU91" s="749"/>
      <c r="VKV91" s="749"/>
      <c r="VKW91" s="749"/>
      <c r="VKX91" s="749"/>
      <c r="VKY91" s="749"/>
      <c r="VKZ91" s="749"/>
      <c r="VLA91" s="749"/>
      <c r="VLB91" s="749"/>
      <c r="VLC91" s="749"/>
      <c r="VLD91" s="749"/>
      <c r="VLE91" s="749"/>
      <c r="VLF91" s="749"/>
      <c r="VLG91" s="749"/>
      <c r="VLH91" s="749"/>
      <c r="VLI91" s="749"/>
      <c r="VLJ91" s="749"/>
      <c r="VLK91" s="749"/>
      <c r="VLL91" s="749"/>
      <c r="VLM91" s="749"/>
      <c r="VLN91" s="749"/>
      <c r="VLO91" s="749"/>
      <c r="VLP91" s="749"/>
      <c r="VLQ91" s="749"/>
      <c r="VLR91" s="749"/>
      <c r="VLS91" s="749"/>
      <c r="VLT91" s="749"/>
      <c r="VLU91" s="749"/>
      <c r="VLV91" s="749"/>
      <c r="VLW91" s="749"/>
      <c r="VLX91" s="749"/>
      <c r="VLY91" s="749"/>
      <c r="VLZ91" s="749"/>
      <c r="VMA91" s="749"/>
      <c r="VMB91" s="749"/>
      <c r="VMC91" s="749"/>
      <c r="VMD91" s="749"/>
      <c r="VME91" s="749"/>
      <c r="VMF91" s="749"/>
      <c r="VMG91" s="749"/>
      <c r="VMH91" s="749"/>
      <c r="VMI91" s="749"/>
      <c r="VMJ91" s="749"/>
      <c r="VMK91" s="749"/>
      <c r="VML91" s="749"/>
      <c r="VMM91" s="749"/>
      <c r="VMN91" s="749"/>
      <c r="VMO91" s="749"/>
      <c r="VMP91" s="749"/>
      <c r="VMQ91" s="749"/>
      <c r="VMR91" s="749"/>
      <c r="VMS91" s="749"/>
      <c r="VMT91" s="749"/>
      <c r="VMU91" s="749"/>
      <c r="VMV91" s="749"/>
      <c r="VMW91" s="749"/>
      <c r="VMX91" s="749"/>
      <c r="VMY91" s="749"/>
      <c r="VMZ91" s="749"/>
      <c r="VNA91" s="749"/>
      <c r="VNB91" s="749"/>
      <c r="VNC91" s="749"/>
      <c r="VND91" s="749"/>
      <c r="VNE91" s="749"/>
      <c r="VNF91" s="749"/>
      <c r="VNG91" s="749"/>
      <c r="VNH91" s="749"/>
      <c r="VNI91" s="749"/>
      <c r="VNJ91" s="749"/>
      <c r="VNK91" s="749"/>
      <c r="VNL91" s="749"/>
      <c r="VNM91" s="749"/>
      <c r="VNN91" s="749"/>
      <c r="VNO91" s="749"/>
      <c r="VNP91" s="749"/>
      <c r="VNQ91" s="749"/>
      <c r="VNR91" s="749"/>
      <c r="VNS91" s="749"/>
      <c r="VNT91" s="749"/>
      <c r="VNU91" s="749"/>
      <c r="VNV91" s="749"/>
      <c r="VNW91" s="749"/>
      <c r="VNX91" s="749"/>
      <c r="VNY91" s="749"/>
      <c r="VNZ91" s="749"/>
      <c r="VOA91" s="749"/>
      <c r="VOB91" s="749"/>
      <c r="VOC91" s="749"/>
      <c r="VOD91" s="749"/>
      <c r="VOE91" s="749"/>
      <c r="VOF91" s="749"/>
      <c r="VOG91" s="749"/>
      <c r="VOH91" s="749"/>
      <c r="VOI91" s="749"/>
      <c r="VOJ91" s="749"/>
      <c r="VOK91" s="749"/>
      <c r="VOL91" s="749"/>
      <c r="VOM91" s="749"/>
      <c r="VON91" s="749"/>
      <c r="VOO91" s="749"/>
      <c r="VOP91" s="749"/>
      <c r="VOQ91" s="749"/>
      <c r="VOR91" s="749"/>
      <c r="VOS91" s="749"/>
      <c r="VOT91" s="749"/>
      <c r="VOU91" s="749"/>
      <c r="VOV91" s="749"/>
      <c r="VOW91" s="749"/>
      <c r="VOX91" s="749"/>
      <c r="VOY91" s="749"/>
      <c r="VOZ91" s="749"/>
      <c r="VPA91" s="749"/>
      <c r="VPB91" s="749"/>
      <c r="VPC91" s="749"/>
      <c r="VPD91" s="749"/>
      <c r="VPE91" s="749"/>
      <c r="VPF91" s="749"/>
      <c r="VPG91" s="749"/>
      <c r="VPH91" s="749"/>
      <c r="VPI91" s="749"/>
      <c r="VPJ91" s="749"/>
      <c r="VPK91" s="749"/>
      <c r="VPL91" s="749"/>
      <c r="VPM91" s="749"/>
      <c r="VPN91" s="749"/>
      <c r="VPO91" s="749"/>
      <c r="VPP91" s="749"/>
      <c r="VPQ91" s="749"/>
      <c r="VPR91" s="749"/>
      <c r="VPS91" s="749"/>
      <c r="VPT91" s="749"/>
      <c r="VPU91" s="749"/>
      <c r="VPV91" s="749"/>
      <c r="VPW91" s="749"/>
      <c r="VPX91" s="749"/>
      <c r="VPY91" s="749"/>
      <c r="VPZ91" s="749"/>
      <c r="VQA91" s="749"/>
      <c r="VQB91" s="749"/>
      <c r="VQC91" s="749"/>
      <c r="VQD91" s="749"/>
      <c r="VQE91" s="749"/>
      <c r="VQF91" s="749"/>
      <c r="VQG91" s="749"/>
      <c r="VQH91" s="749"/>
      <c r="VQI91" s="749"/>
      <c r="VQJ91" s="749"/>
      <c r="VQK91" s="749"/>
      <c r="VQL91" s="749"/>
      <c r="VQM91" s="749"/>
      <c r="VQN91" s="749"/>
      <c r="VQO91" s="749"/>
      <c r="VQP91" s="749"/>
      <c r="VQQ91" s="749"/>
      <c r="VQR91" s="749"/>
      <c r="VQS91" s="749"/>
      <c r="VQT91" s="749"/>
      <c r="VQU91" s="749"/>
      <c r="VQV91" s="749"/>
      <c r="VQW91" s="749"/>
      <c r="VQX91" s="749"/>
      <c r="VQY91" s="749"/>
      <c r="VQZ91" s="749"/>
      <c r="VRA91" s="749"/>
      <c r="VRB91" s="749"/>
      <c r="VRC91" s="749"/>
      <c r="VRD91" s="749"/>
      <c r="VRE91" s="749"/>
      <c r="VRF91" s="749"/>
      <c r="VRG91" s="749"/>
      <c r="VRH91" s="749"/>
      <c r="VRI91" s="749"/>
      <c r="VRJ91" s="749"/>
      <c r="VRK91" s="749"/>
      <c r="VRL91" s="749"/>
      <c r="VRM91" s="749"/>
      <c r="VRN91" s="749"/>
      <c r="VRO91" s="749"/>
      <c r="VRP91" s="749"/>
      <c r="VRQ91" s="749"/>
      <c r="VRR91" s="749"/>
      <c r="VRS91" s="749"/>
      <c r="VRT91" s="749"/>
      <c r="VRU91" s="749"/>
      <c r="VRV91" s="749"/>
      <c r="VRW91" s="749"/>
      <c r="VRX91" s="749"/>
      <c r="VRY91" s="749"/>
      <c r="VRZ91" s="749"/>
      <c r="VSA91" s="749"/>
      <c r="VSB91" s="749"/>
      <c r="VSC91" s="749"/>
      <c r="VSD91" s="749"/>
      <c r="VSE91" s="749"/>
      <c r="VSF91" s="749"/>
      <c r="VSG91" s="749"/>
      <c r="VSH91" s="749"/>
      <c r="VSI91" s="749"/>
      <c r="VSJ91" s="749"/>
      <c r="VSK91" s="749"/>
      <c r="VSL91" s="749"/>
      <c r="VSM91" s="749"/>
      <c r="VSN91" s="749"/>
      <c r="VSO91" s="749"/>
      <c r="VSP91" s="749"/>
      <c r="VSQ91" s="749"/>
      <c r="VSR91" s="749"/>
      <c r="VSS91" s="749"/>
      <c r="VST91" s="749"/>
      <c r="VSU91" s="749"/>
      <c r="VSV91" s="749"/>
      <c r="VSW91" s="749"/>
      <c r="VSX91" s="749"/>
      <c r="VSY91" s="749"/>
      <c r="VSZ91" s="749"/>
      <c r="VTA91" s="749"/>
      <c r="VTB91" s="749"/>
      <c r="VTC91" s="749"/>
      <c r="VTD91" s="749"/>
      <c r="VTE91" s="749"/>
      <c r="VTF91" s="749"/>
      <c r="VTG91" s="749"/>
      <c r="VTH91" s="749"/>
      <c r="VTI91" s="749"/>
      <c r="VTJ91" s="749"/>
      <c r="VTK91" s="749"/>
      <c r="VTL91" s="749"/>
      <c r="VTM91" s="749"/>
      <c r="VTN91" s="749"/>
      <c r="VTO91" s="749"/>
      <c r="VTP91" s="749"/>
      <c r="VTQ91" s="749"/>
      <c r="VTR91" s="749"/>
      <c r="VTS91" s="749"/>
      <c r="VTT91" s="749"/>
      <c r="VTU91" s="749"/>
      <c r="VTV91" s="749"/>
      <c r="VTW91" s="749"/>
      <c r="VTX91" s="749"/>
      <c r="VTY91" s="749"/>
      <c r="VTZ91" s="749"/>
      <c r="VUA91" s="749"/>
      <c r="VUB91" s="749"/>
      <c r="VUC91" s="749"/>
      <c r="VUD91" s="749"/>
      <c r="VUE91" s="749"/>
      <c r="VUF91" s="749"/>
      <c r="VUG91" s="749"/>
      <c r="VUH91" s="749"/>
      <c r="VUI91" s="749"/>
      <c r="VUJ91" s="749"/>
      <c r="VUK91" s="749"/>
      <c r="VUL91" s="749"/>
      <c r="VUM91" s="749"/>
      <c r="VUN91" s="749"/>
      <c r="VUO91" s="749"/>
      <c r="VUP91" s="749"/>
      <c r="VUQ91" s="749"/>
      <c r="VUR91" s="749"/>
      <c r="VUS91" s="749"/>
      <c r="VUT91" s="749"/>
      <c r="VUU91" s="749"/>
      <c r="VUV91" s="749"/>
      <c r="VUW91" s="749"/>
      <c r="VUX91" s="749"/>
      <c r="VUY91" s="749"/>
      <c r="VUZ91" s="749"/>
      <c r="VVA91" s="749"/>
      <c r="VVB91" s="749"/>
      <c r="VVC91" s="749"/>
      <c r="VVD91" s="749"/>
      <c r="VVE91" s="749"/>
      <c r="VVF91" s="749"/>
      <c r="VVG91" s="749"/>
      <c r="VVH91" s="749"/>
      <c r="VVI91" s="749"/>
      <c r="VVJ91" s="749"/>
      <c r="VVK91" s="749"/>
      <c r="VVL91" s="749"/>
      <c r="VVM91" s="749"/>
      <c r="VVN91" s="749"/>
      <c r="VVO91" s="749"/>
      <c r="VVP91" s="749"/>
      <c r="VVQ91" s="749"/>
      <c r="VVR91" s="749"/>
      <c r="VVS91" s="749"/>
      <c r="VVT91" s="749"/>
      <c r="VVU91" s="749"/>
      <c r="VVV91" s="749"/>
      <c r="VVW91" s="749"/>
      <c r="VVX91" s="749"/>
      <c r="VVY91" s="749"/>
      <c r="VVZ91" s="749"/>
      <c r="VWA91" s="749"/>
      <c r="VWB91" s="749"/>
      <c r="VWC91" s="749"/>
      <c r="VWD91" s="749"/>
      <c r="VWE91" s="749"/>
      <c r="VWF91" s="749"/>
      <c r="VWG91" s="749"/>
      <c r="VWH91" s="749"/>
      <c r="VWI91" s="749"/>
      <c r="VWJ91" s="749"/>
      <c r="VWK91" s="749"/>
      <c r="VWL91" s="749"/>
      <c r="VWM91" s="749"/>
      <c r="VWN91" s="749"/>
      <c r="VWO91" s="749"/>
      <c r="VWP91" s="749"/>
      <c r="VWQ91" s="749"/>
      <c r="VWR91" s="749"/>
      <c r="VWS91" s="749"/>
      <c r="VWT91" s="749"/>
      <c r="VWU91" s="749"/>
      <c r="VWV91" s="749"/>
      <c r="VWW91" s="749"/>
      <c r="VWX91" s="749"/>
      <c r="VWY91" s="749"/>
      <c r="VWZ91" s="749"/>
      <c r="VXA91" s="749"/>
      <c r="VXB91" s="749"/>
      <c r="VXC91" s="749"/>
      <c r="VXD91" s="749"/>
      <c r="VXE91" s="749"/>
      <c r="VXF91" s="749"/>
      <c r="VXG91" s="749"/>
      <c r="VXH91" s="749"/>
      <c r="VXI91" s="749"/>
      <c r="VXJ91" s="749"/>
      <c r="VXK91" s="749"/>
      <c r="VXL91" s="749"/>
      <c r="VXM91" s="749"/>
      <c r="VXN91" s="749"/>
      <c r="VXO91" s="749"/>
      <c r="VXP91" s="749"/>
      <c r="VXQ91" s="749"/>
      <c r="VXR91" s="749"/>
      <c r="VXS91" s="749"/>
      <c r="VXT91" s="749"/>
      <c r="VXU91" s="749"/>
      <c r="VXV91" s="749"/>
      <c r="VXW91" s="749"/>
      <c r="VXX91" s="749"/>
      <c r="VXY91" s="749"/>
      <c r="VXZ91" s="749"/>
      <c r="VYA91" s="749"/>
      <c r="VYB91" s="749"/>
      <c r="VYC91" s="749"/>
      <c r="VYD91" s="749"/>
      <c r="VYE91" s="749"/>
      <c r="VYF91" s="749"/>
      <c r="VYG91" s="749"/>
      <c r="VYH91" s="749"/>
      <c r="VYI91" s="749"/>
      <c r="VYJ91" s="749"/>
      <c r="VYK91" s="749"/>
      <c r="VYL91" s="749"/>
      <c r="VYM91" s="749"/>
      <c r="VYN91" s="749"/>
      <c r="VYO91" s="749"/>
      <c r="VYP91" s="749"/>
      <c r="VYQ91" s="749"/>
      <c r="VYR91" s="749"/>
      <c r="VYS91" s="749"/>
      <c r="VYT91" s="749"/>
      <c r="VYU91" s="749"/>
      <c r="VYV91" s="749"/>
      <c r="VYW91" s="749"/>
      <c r="VYX91" s="749"/>
      <c r="VYY91" s="749"/>
      <c r="VYZ91" s="749"/>
      <c r="VZA91" s="749"/>
      <c r="VZB91" s="749"/>
      <c r="VZC91" s="749"/>
      <c r="VZD91" s="749"/>
      <c r="VZE91" s="749"/>
      <c r="VZF91" s="749"/>
      <c r="VZG91" s="749"/>
      <c r="VZH91" s="749"/>
      <c r="VZI91" s="749"/>
      <c r="VZJ91" s="749"/>
      <c r="VZK91" s="749"/>
      <c r="VZL91" s="749"/>
      <c r="VZM91" s="749"/>
      <c r="VZN91" s="749"/>
      <c r="VZO91" s="749"/>
      <c r="VZP91" s="749"/>
      <c r="VZQ91" s="749"/>
      <c r="VZR91" s="749"/>
      <c r="VZS91" s="749"/>
      <c r="VZT91" s="749"/>
      <c r="VZU91" s="749"/>
      <c r="VZV91" s="749"/>
      <c r="VZW91" s="749"/>
      <c r="VZX91" s="749"/>
      <c r="VZY91" s="749"/>
      <c r="VZZ91" s="749"/>
      <c r="WAA91" s="749"/>
      <c r="WAB91" s="749"/>
      <c r="WAC91" s="749"/>
      <c r="WAD91" s="749"/>
      <c r="WAE91" s="749"/>
      <c r="WAF91" s="749"/>
      <c r="WAG91" s="749"/>
      <c r="WAH91" s="749"/>
      <c r="WAI91" s="749"/>
      <c r="WAJ91" s="749"/>
      <c r="WAK91" s="749"/>
      <c r="WAL91" s="749"/>
      <c r="WAM91" s="749"/>
      <c r="WAN91" s="749"/>
      <c r="WAO91" s="749"/>
      <c r="WAP91" s="749"/>
      <c r="WAQ91" s="749"/>
      <c r="WAR91" s="749"/>
      <c r="WAS91" s="749"/>
      <c r="WAT91" s="749"/>
      <c r="WAU91" s="749"/>
      <c r="WAV91" s="749"/>
      <c r="WAW91" s="749"/>
      <c r="WAX91" s="749"/>
      <c r="WAY91" s="749"/>
      <c r="WAZ91" s="749"/>
      <c r="WBA91" s="749"/>
      <c r="WBB91" s="749"/>
      <c r="WBC91" s="749"/>
      <c r="WBD91" s="749"/>
      <c r="WBE91" s="749"/>
      <c r="WBF91" s="749"/>
      <c r="WBG91" s="749"/>
      <c r="WBH91" s="749"/>
      <c r="WBI91" s="749"/>
      <c r="WBJ91" s="749"/>
      <c r="WBK91" s="749"/>
      <c r="WBL91" s="749"/>
      <c r="WBM91" s="749"/>
      <c r="WBN91" s="749"/>
      <c r="WBO91" s="749"/>
      <c r="WBP91" s="749"/>
      <c r="WBQ91" s="749"/>
      <c r="WBR91" s="749"/>
      <c r="WBS91" s="749"/>
      <c r="WBT91" s="749"/>
      <c r="WBU91" s="749"/>
      <c r="WBV91" s="749"/>
      <c r="WBW91" s="749"/>
      <c r="WBX91" s="749"/>
      <c r="WBY91" s="749"/>
      <c r="WBZ91" s="749"/>
      <c r="WCA91" s="749"/>
      <c r="WCB91" s="749"/>
      <c r="WCC91" s="749"/>
      <c r="WCD91" s="749"/>
      <c r="WCE91" s="749"/>
      <c r="WCF91" s="749"/>
      <c r="WCG91" s="749"/>
      <c r="WCH91" s="749"/>
      <c r="WCI91" s="749"/>
      <c r="WCJ91" s="749"/>
      <c r="WCK91" s="749"/>
      <c r="WCL91" s="749"/>
      <c r="WCM91" s="749"/>
      <c r="WCN91" s="749"/>
      <c r="WCO91" s="749"/>
      <c r="WCP91" s="749"/>
      <c r="WCQ91" s="749"/>
      <c r="WCR91" s="749"/>
      <c r="WCS91" s="749"/>
      <c r="WCT91" s="749"/>
      <c r="WCU91" s="749"/>
      <c r="WCV91" s="749"/>
      <c r="WCW91" s="749"/>
      <c r="WCX91" s="749"/>
      <c r="WCY91" s="749"/>
      <c r="WCZ91" s="749"/>
      <c r="WDA91" s="749"/>
      <c r="WDB91" s="749"/>
      <c r="WDC91" s="749"/>
      <c r="WDD91" s="749"/>
      <c r="WDE91" s="749"/>
      <c r="WDF91" s="749"/>
      <c r="WDG91" s="749"/>
      <c r="WDH91" s="749"/>
      <c r="WDI91" s="749"/>
      <c r="WDJ91" s="749"/>
      <c r="WDK91" s="749"/>
      <c r="WDL91" s="749"/>
      <c r="WDM91" s="749"/>
      <c r="WDN91" s="749"/>
      <c r="WDO91" s="749"/>
      <c r="WDP91" s="749"/>
      <c r="WDQ91" s="749"/>
      <c r="WDR91" s="749"/>
      <c r="WDS91" s="749"/>
      <c r="WDT91" s="749"/>
      <c r="WDU91" s="749"/>
      <c r="WDV91" s="749"/>
      <c r="WDW91" s="749"/>
      <c r="WDX91" s="749"/>
      <c r="WDY91" s="749"/>
      <c r="WDZ91" s="749"/>
      <c r="WEA91" s="749"/>
      <c r="WEB91" s="749"/>
      <c r="WEC91" s="749"/>
      <c r="WED91" s="749"/>
      <c r="WEE91" s="749"/>
      <c r="WEF91" s="749"/>
      <c r="WEG91" s="749"/>
      <c r="WEH91" s="749"/>
      <c r="WEI91" s="749"/>
      <c r="WEJ91" s="749"/>
      <c r="WEK91" s="749"/>
      <c r="WEL91" s="749"/>
      <c r="WEM91" s="749"/>
      <c r="WEN91" s="749"/>
      <c r="WEO91" s="749"/>
      <c r="WEP91" s="749"/>
      <c r="WEQ91" s="749"/>
      <c r="WER91" s="749"/>
      <c r="WES91" s="749"/>
      <c r="WET91" s="749"/>
      <c r="WEU91" s="749"/>
      <c r="WEV91" s="749"/>
      <c r="WEW91" s="749"/>
      <c r="WEX91" s="749"/>
      <c r="WEY91" s="749"/>
      <c r="WEZ91" s="749"/>
      <c r="WFA91" s="749"/>
      <c r="WFB91" s="749"/>
      <c r="WFC91" s="749"/>
      <c r="WFD91" s="749"/>
      <c r="WFE91" s="749"/>
      <c r="WFF91" s="749"/>
      <c r="WFG91" s="749"/>
      <c r="WFH91" s="749"/>
      <c r="WFI91" s="749"/>
      <c r="WFJ91" s="749"/>
      <c r="WFK91" s="749"/>
      <c r="WFL91" s="749"/>
      <c r="WFM91" s="749"/>
      <c r="WFN91" s="749"/>
      <c r="WFO91" s="749"/>
      <c r="WFP91" s="749"/>
      <c r="WFQ91" s="749"/>
      <c r="WFR91" s="749"/>
      <c r="WFS91" s="749"/>
      <c r="WFT91" s="749"/>
      <c r="WFU91" s="749"/>
      <c r="WFV91" s="749"/>
      <c r="WFW91" s="749"/>
      <c r="WFX91" s="749"/>
      <c r="WFY91" s="749"/>
      <c r="WFZ91" s="749"/>
      <c r="WGA91" s="749"/>
      <c r="WGB91" s="749"/>
      <c r="WGC91" s="749"/>
      <c r="WGD91" s="749"/>
      <c r="WGE91" s="749"/>
      <c r="WGF91" s="749"/>
      <c r="WGG91" s="749"/>
      <c r="WGH91" s="749"/>
      <c r="WGI91" s="749"/>
      <c r="WGJ91" s="749"/>
      <c r="WGK91" s="749"/>
      <c r="WGL91" s="749"/>
      <c r="WGM91" s="749"/>
      <c r="WGN91" s="749"/>
      <c r="WGO91" s="749"/>
      <c r="WGP91" s="749"/>
      <c r="WGQ91" s="749"/>
      <c r="WGR91" s="749"/>
      <c r="WGS91" s="749"/>
      <c r="WGT91" s="749"/>
      <c r="WGU91" s="749"/>
      <c r="WGV91" s="749"/>
      <c r="WGW91" s="749"/>
      <c r="WGX91" s="749"/>
      <c r="WGY91" s="749"/>
      <c r="WGZ91" s="749"/>
      <c r="WHA91" s="749"/>
      <c r="WHB91" s="749"/>
      <c r="WHC91" s="749"/>
      <c r="WHD91" s="749"/>
      <c r="WHE91" s="749"/>
      <c r="WHF91" s="749"/>
      <c r="WHG91" s="749"/>
      <c r="WHH91" s="749"/>
      <c r="WHI91" s="749"/>
      <c r="WHJ91" s="749"/>
      <c r="WHK91" s="749"/>
      <c r="WHL91" s="749"/>
      <c r="WHM91" s="749"/>
      <c r="WHN91" s="749"/>
      <c r="WHO91" s="749"/>
      <c r="WHP91" s="749"/>
      <c r="WHQ91" s="749"/>
      <c r="WHR91" s="749"/>
      <c r="WHS91" s="749"/>
      <c r="WHT91" s="749"/>
      <c r="WHU91" s="749"/>
      <c r="WHV91" s="749"/>
      <c r="WHW91" s="749"/>
      <c r="WHX91" s="749"/>
      <c r="WHY91" s="749"/>
      <c r="WHZ91" s="749"/>
      <c r="WIA91" s="749"/>
      <c r="WIB91" s="749"/>
      <c r="WIC91" s="749"/>
      <c r="WID91" s="749"/>
      <c r="WIE91" s="749"/>
      <c r="WIF91" s="749"/>
      <c r="WIG91" s="749"/>
      <c r="WIH91" s="749"/>
      <c r="WII91" s="749"/>
      <c r="WIJ91" s="749"/>
      <c r="WIK91" s="749"/>
      <c r="WIL91" s="749"/>
      <c r="WIM91" s="749"/>
      <c r="WIN91" s="749"/>
      <c r="WIO91" s="749"/>
      <c r="WIP91" s="749"/>
      <c r="WIQ91" s="749"/>
      <c r="WIR91" s="749"/>
      <c r="WIS91" s="749"/>
      <c r="WIT91" s="749"/>
      <c r="WIU91" s="749"/>
      <c r="WIV91" s="749"/>
      <c r="WIW91" s="749"/>
      <c r="WIX91" s="749"/>
      <c r="WIY91" s="749"/>
      <c r="WIZ91" s="749"/>
      <c r="WJA91" s="749"/>
      <c r="WJB91" s="749"/>
      <c r="WJC91" s="749"/>
      <c r="WJD91" s="749"/>
      <c r="WJE91" s="749"/>
      <c r="WJF91" s="749"/>
      <c r="WJG91" s="749"/>
      <c r="WJH91" s="749"/>
      <c r="WJI91" s="749"/>
      <c r="WJJ91" s="749"/>
      <c r="WJK91" s="749"/>
      <c r="WJL91" s="749"/>
      <c r="WJM91" s="749"/>
      <c r="WJN91" s="749"/>
      <c r="WJO91" s="749"/>
      <c r="WJP91" s="749"/>
      <c r="WJQ91" s="749"/>
      <c r="WJR91" s="749"/>
      <c r="WJS91" s="749"/>
      <c r="WJT91" s="749"/>
      <c r="WJU91" s="749"/>
      <c r="WJV91" s="749"/>
      <c r="WJW91" s="749"/>
      <c r="WJX91" s="749"/>
      <c r="WJY91" s="749"/>
      <c r="WJZ91" s="749"/>
      <c r="WKA91" s="749"/>
      <c r="WKB91" s="749"/>
      <c r="WKC91" s="749"/>
      <c r="WKD91" s="749"/>
      <c r="WKE91" s="749"/>
      <c r="WKF91" s="749"/>
      <c r="WKG91" s="749"/>
      <c r="WKH91" s="749"/>
      <c r="WKI91" s="749"/>
      <c r="WKJ91" s="749"/>
      <c r="WKK91" s="749"/>
      <c r="WKL91" s="749"/>
      <c r="WKM91" s="749"/>
      <c r="WKN91" s="749"/>
      <c r="WKO91" s="749"/>
      <c r="WKP91" s="749"/>
      <c r="WKQ91" s="749"/>
      <c r="WKR91" s="749"/>
      <c r="WKS91" s="749"/>
      <c r="WKT91" s="749"/>
      <c r="WKU91" s="749"/>
      <c r="WKV91" s="749"/>
      <c r="WKW91" s="749"/>
      <c r="WKX91" s="749"/>
      <c r="WKY91" s="749"/>
      <c r="WKZ91" s="749"/>
      <c r="WLA91" s="749"/>
      <c r="WLB91" s="749"/>
      <c r="WLC91" s="749"/>
      <c r="WLD91" s="749"/>
      <c r="WLE91" s="749"/>
      <c r="WLF91" s="749"/>
      <c r="WLG91" s="749"/>
      <c r="WLH91" s="749"/>
      <c r="WLI91" s="749"/>
      <c r="WLJ91" s="749"/>
      <c r="WLK91" s="749"/>
      <c r="WLL91" s="749"/>
      <c r="WLM91" s="749"/>
      <c r="WLN91" s="749"/>
      <c r="WLO91" s="749"/>
      <c r="WLP91" s="749"/>
      <c r="WLQ91" s="749"/>
      <c r="WLR91" s="749"/>
      <c r="WLS91" s="749"/>
      <c r="WLT91" s="749"/>
      <c r="WLU91" s="749"/>
      <c r="WLV91" s="749"/>
      <c r="WLW91" s="749"/>
      <c r="WLX91" s="749"/>
      <c r="WLY91" s="749"/>
      <c r="WLZ91" s="749"/>
      <c r="WMA91" s="749"/>
      <c r="WMB91" s="749"/>
      <c r="WMC91" s="749"/>
      <c r="WMD91" s="749"/>
      <c r="WME91" s="749"/>
      <c r="WMF91" s="749"/>
      <c r="WMG91" s="749"/>
      <c r="WMH91" s="749"/>
      <c r="WMI91" s="749"/>
      <c r="WMJ91" s="749"/>
      <c r="WMK91" s="749"/>
      <c r="WML91" s="749"/>
      <c r="WMM91" s="749"/>
      <c r="WMN91" s="749"/>
      <c r="WMO91" s="749"/>
      <c r="WMP91" s="749"/>
      <c r="WMQ91" s="749"/>
      <c r="WMR91" s="749"/>
      <c r="WMS91" s="749"/>
      <c r="WMT91" s="749"/>
      <c r="WMU91" s="749"/>
      <c r="WMV91" s="749"/>
      <c r="WMW91" s="749"/>
      <c r="WMX91" s="749"/>
      <c r="WMY91" s="749"/>
      <c r="WMZ91" s="749"/>
      <c r="WNA91" s="749"/>
      <c r="WNB91" s="749"/>
      <c r="WNC91" s="749"/>
      <c r="WND91" s="749"/>
      <c r="WNE91" s="749"/>
      <c r="WNF91" s="749"/>
      <c r="WNG91" s="749"/>
      <c r="WNH91" s="749"/>
      <c r="WNI91" s="749"/>
      <c r="WNJ91" s="749"/>
      <c r="WNK91" s="749"/>
      <c r="WNL91" s="749"/>
      <c r="WNM91" s="749"/>
      <c r="WNN91" s="749"/>
      <c r="WNO91" s="749"/>
      <c r="WNP91" s="749"/>
      <c r="WNQ91" s="749"/>
      <c r="WNR91" s="749"/>
      <c r="WNS91" s="749"/>
      <c r="WNT91" s="749"/>
      <c r="WNU91" s="749"/>
      <c r="WNV91" s="749"/>
      <c r="WNW91" s="749"/>
      <c r="WNX91" s="749"/>
      <c r="WNY91" s="749"/>
      <c r="WNZ91" s="749"/>
      <c r="WOA91" s="749"/>
      <c r="WOB91" s="749"/>
      <c r="WOC91" s="749"/>
      <c r="WOD91" s="749"/>
      <c r="WOE91" s="749"/>
      <c r="WOF91" s="749"/>
      <c r="WOG91" s="749"/>
      <c r="WOH91" s="749"/>
      <c r="WOI91" s="749"/>
      <c r="WOJ91" s="749"/>
      <c r="WOK91" s="749"/>
      <c r="WOL91" s="749"/>
      <c r="WOM91" s="749"/>
      <c r="WON91" s="749"/>
      <c r="WOO91" s="749"/>
      <c r="WOP91" s="749"/>
      <c r="WOQ91" s="749"/>
      <c r="WOR91" s="749"/>
      <c r="WOS91" s="749"/>
      <c r="WOT91" s="749"/>
      <c r="WOU91" s="749"/>
      <c r="WOV91" s="749"/>
      <c r="WOW91" s="749"/>
      <c r="WOX91" s="749"/>
      <c r="WOY91" s="749"/>
      <c r="WOZ91" s="749"/>
      <c r="WPA91" s="749"/>
      <c r="WPB91" s="749"/>
      <c r="WPC91" s="749"/>
      <c r="WPD91" s="749"/>
      <c r="WPE91" s="749"/>
      <c r="WPF91" s="749"/>
      <c r="WPG91" s="749"/>
      <c r="WPH91" s="749"/>
      <c r="WPI91" s="749"/>
      <c r="WPJ91" s="749"/>
      <c r="WPK91" s="749"/>
      <c r="WPL91" s="749"/>
      <c r="WPM91" s="749"/>
      <c r="WPN91" s="749"/>
      <c r="WPO91" s="749"/>
      <c r="WPP91" s="749"/>
      <c r="WPQ91" s="749"/>
      <c r="WPR91" s="749"/>
      <c r="WPS91" s="749"/>
      <c r="WPT91" s="749"/>
      <c r="WPU91" s="749"/>
      <c r="WPV91" s="749"/>
      <c r="WPW91" s="749"/>
      <c r="WPX91" s="749"/>
      <c r="WPY91" s="749"/>
      <c r="WPZ91" s="749"/>
      <c r="WQA91" s="749"/>
      <c r="WQB91" s="749"/>
      <c r="WQC91" s="749"/>
      <c r="WQD91" s="749"/>
      <c r="WQE91" s="749"/>
      <c r="WQF91" s="749"/>
      <c r="WQG91" s="749"/>
      <c r="WQH91" s="749"/>
      <c r="WQI91" s="749"/>
      <c r="WQJ91" s="749"/>
      <c r="WQK91" s="749"/>
      <c r="WQL91" s="749"/>
      <c r="WQM91" s="749"/>
      <c r="WQN91" s="749"/>
      <c r="WQO91" s="749"/>
      <c r="WQP91" s="749"/>
      <c r="WQQ91" s="749"/>
      <c r="WQR91" s="749"/>
      <c r="WQS91" s="749"/>
      <c r="WQT91" s="749"/>
      <c r="WQU91" s="749"/>
      <c r="WQV91" s="749"/>
      <c r="WQW91" s="749"/>
      <c r="WQX91" s="749"/>
      <c r="WQY91" s="749"/>
      <c r="WQZ91" s="749"/>
      <c r="WRA91" s="749"/>
      <c r="WRB91" s="749"/>
      <c r="WRC91" s="749"/>
      <c r="WRD91" s="749"/>
      <c r="WRE91" s="749"/>
      <c r="WRF91" s="749"/>
      <c r="WRG91" s="749"/>
      <c r="WRH91" s="749"/>
      <c r="WRI91" s="749"/>
      <c r="WRJ91" s="749"/>
      <c r="WRK91" s="749"/>
      <c r="WRL91" s="749"/>
      <c r="WRM91" s="749"/>
      <c r="WRN91" s="749"/>
      <c r="WRO91" s="749"/>
      <c r="WRP91" s="749"/>
      <c r="WRQ91" s="749"/>
      <c r="WRR91" s="749"/>
      <c r="WRS91" s="749"/>
      <c r="WRT91" s="749"/>
      <c r="WRU91" s="749"/>
      <c r="WRV91" s="749"/>
      <c r="WRW91" s="749"/>
      <c r="WRX91" s="749"/>
      <c r="WRY91" s="749"/>
      <c r="WRZ91" s="749"/>
      <c r="WSA91" s="749"/>
      <c r="WSB91" s="749"/>
      <c r="WSC91" s="749"/>
      <c r="WSD91" s="749"/>
      <c r="WSE91" s="749"/>
      <c r="WSF91" s="749"/>
      <c r="WSG91" s="749"/>
      <c r="WSH91" s="749"/>
      <c r="WSI91" s="749"/>
      <c r="WSJ91" s="749"/>
      <c r="WSK91" s="749"/>
      <c r="WSL91" s="749"/>
      <c r="WSM91" s="749"/>
      <c r="WSN91" s="749"/>
      <c r="WSO91" s="749"/>
      <c r="WSP91" s="749"/>
      <c r="WSQ91" s="749"/>
      <c r="WSR91" s="749"/>
      <c r="WSS91" s="749"/>
      <c r="WST91" s="749"/>
      <c r="WSU91" s="749"/>
      <c r="WSV91" s="749"/>
      <c r="WSW91" s="749"/>
      <c r="WSX91" s="749"/>
      <c r="WSY91" s="749"/>
      <c r="WSZ91" s="749"/>
      <c r="WTA91" s="749"/>
      <c r="WTB91" s="749"/>
      <c r="WTC91" s="749"/>
      <c r="WTD91" s="749"/>
      <c r="WTE91" s="749"/>
      <c r="WTF91" s="749"/>
      <c r="WTG91" s="749"/>
      <c r="WTH91" s="749"/>
      <c r="WTI91" s="749"/>
      <c r="WTJ91" s="749"/>
      <c r="WTK91" s="749"/>
      <c r="WTL91" s="749"/>
      <c r="WTM91" s="749"/>
      <c r="WTN91" s="749"/>
      <c r="WTO91" s="749"/>
      <c r="WTP91" s="749"/>
      <c r="WTQ91" s="749"/>
      <c r="WTR91" s="749"/>
      <c r="WTS91" s="749"/>
      <c r="WTT91" s="749"/>
      <c r="WTU91" s="749"/>
      <c r="WTV91" s="749"/>
      <c r="WTW91" s="749"/>
      <c r="WTX91" s="749"/>
      <c r="WTY91" s="749"/>
      <c r="WTZ91" s="749"/>
      <c r="WUA91" s="749"/>
      <c r="WUB91" s="749"/>
      <c r="WUC91" s="749"/>
      <c r="WUD91" s="749"/>
      <c r="WUE91" s="749"/>
      <c r="WUF91" s="749"/>
      <c r="WUG91" s="749"/>
      <c r="WUH91" s="749"/>
      <c r="WUI91" s="749"/>
      <c r="WUJ91" s="749"/>
      <c r="WUK91" s="749"/>
      <c r="WUL91" s="749"/>
      <c r="WUM91" s="749"/>
      <c r="WUN91" s="749"/>
      <c r="WUO91" s="749"/>
      <c r="WUP91" s="749"/>
      <c r="WUQ91" s="749"/>
      <c r="WUR91" s="749"/>
      <c r="WUS91" s="749"/>
      <c r="WUT91" s="749"/>
      <c r="WUU91" s="749"/>
      <c r="WUV91" s="749"/>
      <c r="WUW91" s="749"/>
      <c r="WUX91" s="749"/>
      <c r="WUY91" s="749"/>
      <c r="WUZ91" s="749"/>
      <c r="WVA91" s="749"/>
      <c r="WVB91" s="749"/>
      <c r="WVC91" s="749"/>
      <c r="WVD91" s="749"/>
      <c r="WVE91" s="749"/>
      <c r="WVF91" s="749"/>
      <c r="WVG91" s="749"/>
      <c r="WVH91" s="749"/>
      <c r="WVI91" s="749"/>
      <c r="WVJ91" s="749"/>
      <c r="WVK91" s="749"/>
      <c r="WVL91" s="749"/>
      <c r="WVM91" s="749"/>
      <c r="WVN91" s="749"/>
      <c r="WVO91" s="749"/>
      <c r="WVP91" s="749"/>
      <c r="WVQ91" s="749"/>
      <c r="WVR91" s="749"/>
      <c r="WVS91" s="749"/>
      <c r="WVT91" s="749"/>
      <c r="WVU91" s="749"/>
      <c r="WVV91" s="749"/>
      <c r="WVW91" s="749"/>
      <c r="WVX91" s="749"/>
      <c r="WVY91" s="749"/>
      <c r="WVZ91" s="749"/>
      <c r="WWA91" s="749"/>
      <c r="WWB91" s="749"/>
      <c r="WWC91" s="749"/>
      <c r="WWD91" s="749"/>
      <c r="WWE91" s="749"/>
      <c r="WWF91" s="749"/>
      <c r="WWG91" s="749"/>
      <c r="WWH91" s="749"/>
      <c r="WWI91" s="749"/>
      <c r="WWJ91" s="749"/>
      <c r="WWK91" s="749"/>
      <c r="WWL91" s="749"/>
      <c r="WWM91" s="749"/>
      <c r="WWN91" s="749"/>
      <c r="WWO91" s="749"/>
      <c r="WWP91" s="749"/>
      <c r="WWQ91" s="749"/>
      <c r="WWR91" s="749"/>
      <c r="WWS91" s="749"/>
      <c r="WWT91" s="749"/>
      <c r="WWU91" s="749"/>
      <c r="WWV91" s="749"/>
      <c r="WWW91" s="749"/>
      <c r="WWX91" s="749"/>
      <c r="WWY91" s="749"/>
      <c r="WWZ91" s="749"/>
      <c r="WXA91" s="749"/>
      <c r="WXB91" s="749"/>
      <c r="WXC91" s="749"/>
      <c r="WXD91" s="749"/>
      <c r="WXE91" s="749"/>
      <c r="WXF91" s="749"/>
      <c r="WXG91" s="749"/>
      <c r="WXH91" s="749"/>
      <c r="WXI91" s="749"/>
      <c r="WXJ91" s="749"/>
      <c r="WXK91" s="749"/>
      <c r="WXL91" s="749"/>
      <c r="WXM91" s="749"/>
      <c r="WXN91" s="749"/>
      <c r="WXO91" s="749"/>
      <c r="WXP91" s="749"/>
      <c r="WXQ91" s="749"/>
      <c r="WXR91" s="749"/>
      <c r="WXS91" s="749"/>
      <c r="WXT91" s="749"/>
      <c r="WXU91" s="749"/>
      <c r="WXV91" s="749"/>
      <c r="WXW91" s="749"/>
      <c r="WXX91" s="749"/>
      <c r="WXY91" s="749"/>
      <c r="WXZ91" s="749"/>
      <c r="WYA91" s="749"/>
      <c r="WYB91" s="749"/>
      <c r="WYC91" s="749"/>
      <c r="WYD91" s="749"/>
      <c r="WYE91" s="749"/>
      <c r="WYF91" s="749"/>
      <c r="WYG91" s="749"/>
      <c r="WYH91" s="749"/>
      <c r="WYI91" s="749"/>
      <c r="WYJ91" s="749"/>
      <c r="WYK91" s="749"/>
      <c r="WYL91" s="749"/>
      <c r="WYM91" s="749"/>
      <c r="WYN91" s="749"/>
      <c r="WYO91" s="749"/>
      <c r="WYP91" s="749"/>
      <c r="WYQ91" s="749"/>
      <c r="WYR91" s="749"/>
      <c r="WYS91" s="749"/>
      <c r="WYT91" s="749"/>
      <c r="WYU91" s="749"/>
      <c r="WYV91" s="749"/>
      <c r="WYW91" s="749"/>
      <c r="WYX91" s="749"/>
      <c r="WYY91" s="749"/>
      <c r="WYZ91" s="749"/>
      <c r="WZA91" s="749"/>
      <c r="WZB91" s="749"/>
      <c r="WZC91" s="749"/>
      <c r="WZD91" s="749"/>
      <c r="WZE91" s="749"/>
      <c r="WZF91" s="749"/>
      <c r="WZG91" s="749"/>
      <c r="WZH91" s="749"/>
      <c r="WZI91" s="749"/>
      <c r="WZJ91" s="749"/>
      <c r="WZK91" s="749"/>
      <c r="WZL91" s="749"/>
      <c r="WZM91" s="749"/>
      <c r="WZN91" s="749"/>
      <c r="WZO91" s="749"/>
      <c r="WZP91" s="749"/>
      <c r="WZQ91" s="749"/>
      <c r="WZR91" s="749"/>
      <c r="WZS91" s="749"/>
      <c r="WZT91" s="749"/>
      <c r="WZU91" s="749"/>
      <c r="WZV91" s="749"/>
      <c r="WZW91" s="749"/>
      <c r="WZX91" s="749"/>
      <c r="WZY91" s="749"/>
      <c r="WZZ91" s="749"/>
      <c r="XAA91" s="749"/>
      <c r="XAB91" s="749"/>
      <c r="XAC91" s="749"/>
      <c r="XAD91" s="749"/>
      <c r="XAE91" s="749"/>
      <c r="XAF91" s="749"/>
      <c r="XAG91" s="749"/>
      <c r="XAH91" s="749"/>
      <c r="XAI91" s="749"/>
      <c r="XAJ91" s="749"/>
      <c r="XAK91" s="749"/>
      <c r="XAL91" s="749"/>
      <c r="XAM91" s="749"/>
      <c r="XAN91" s="749"/>
      <c r="XAO91" s="749"/>
      <c r="XAP91" s="749"/>
      <c r="XAQ91" s="749"/>
      <c r="XAR91" s="749"/>
      <c r="XAS91" s="749"/>
      <c r="XAT91" s="749"/>
      <c r="XAU91" s="749"/>
      <c r="XAV91" s="749"/>
      <c r="XAW91" s="749"/>
      <c r="XAX91" s="749"/>
      <c r="XAY91" s="749"/>
      <c r="XAZ91" s="749"/>
      <c r="XBA91" s="749"/>
      <c r="XBB91" s="749"/>
      <c r="XBC91" s="749"/>
      <c r="XBD91" s="749"/>
      <c r="XBE91" s="749"/>
      <c r="XBF91" s="749"/>
      <c r="XBG91" s="749"/>
      <c r="XBH91" s="749"/>
      <c r="XBI91" s="749"/>
      <c r="XBJ91" s="749"/>
      <c r="XBK91" s="749"/>
      <c r="XBL91" s="749"/>
      <c r="XBM91" s="749"/>
      <c r="XBN91" s="749"/>
      <c r="XBO91" s="749"/>
      <c r="XBP91" s="749"/>
      <c r="XBQ91" s="749"/>
      <c r="XBR91" s="749"/>
      <c r="XBS91" s="749"/>
      <c r="XBT91" s="749"/>
      <c r="XBU91" s="749"/>
      <c r="XBV91" s="749"/>
      <c r="XBW91" s="749"/>
      <c r="XBX91" s="749"/>
      <c r="XBY91" s="749"/>
      <c r="XBZ91" s="749"/>
      <c r="XCA91" s="749"/>
      <c r="XCB91" s="749"/>
      <c r="XCC91" s="749"/>
      <c r="XCD91" s="749"/>
      <c r="XCE91" s="749"/>
      <c r="XCF91" s="749"/>
      <c r="XCG91" s="749"/>
      <c r="XCH91" s="749"/>
      <c r="XCI91" s="749"/>
      <c r="XCJ91" s="749"/>
      <c r="XCK91" s="749"/>
      <c r="XCL91" s="749"/>
      <c r="XCM91" s="749"/>
      <c r="XCN91" s="749"/>
      <c r="XCO91" s="749"/>
      <c r="XCP91" s="749"/>
      <c r="XCQ91" s="749"/>
      <c r="XCR91" s="749"/>
      <c r="XCS91" s="749"/>
      <c r="XCT91" s="749"/>
      <c r="XCU91" s="749"/>
      <c r="XCV91" s="749"/>
      <c r="XCW91" s="749"/>
      <c r="XCX91" s="749"/>
      <c r="XCY91" s="749"/>
      <c r="XCZ91" s="749"/>
      <c r="XDA91" s="749"/>
      <c r="XDB91" s="749"/>
      <c r="XDC91" s="749"/>
      <c r="XDD91" s="749"/>
      <c r="XDE91" s="749"/>
      <c r="XDF91" s="749"/>
      <c r="XDG91" s="749"/>
      <c r="XDH91" s="749"/>
      <c r="XDI91" s="749"/>
      <c r="XDJ91" s="749"/>
      <c r="XDK91" s="749"/>
      <c r="XDL91" s="749"/>
      <c r="XDM91" s="749"/>
      <c r="XDN91" s="749"/>
      <c r="XDO91" s="749"/>
      <c r="XDP91" s="749"/>
      <c r="XDQ91" s="749"/>
      <c r="XDR91" s="749"/>
      <c r="XDS91" s="749"/>
      <c r="XDT91" s="749"/>
      <c r="XDU91" s="749"/>
      <c r="XDV91" s="749"/>
      <c r="XDW91" s="749"/>
      <c r="XDX91" s="749"/>
      <c r="XDY91" s="749"/>
      <c r="XDZ91" s="749"/>
      <c r="XEA91" s="749"/>
      <c r="XEB91" s="749"/>
      <c r="XEC91" s="749"/>
      <c r="XED91" s="749"/>
      <c r="XEE91" s="749"/>
      <c r="XEF91" s="749"/>
      <c r="XEG91" s="749"/>
      <c r="XEH91" s="749"/>
      <c r="XEI91" s="749"/>
      <c r="XEJ91" s="749"/>
      <c r="XEK91" s="749"/>
      <c r="XEL91" s="749"/>
      <c r="XEM91" s="749"/>
      <c r="XEN91" s="749"/>
      <c r="XEO91" s="749"/>
      <c r="XEP91" s="749"/>
      <c r="XEQ91" s="749"/>
      <c r="XER91" s="749"/>
      <c r="XES91" s="749"/>
      <c r="XET91" s="749"/>
      <c r="XEU91" s="749"/>
      <c r="XEV91" s="749"/>
      <c r="XEW91" s="749"/>
      <c r="XEX91" s="749"/>
      <c r="XEY91" s="749"/>
      <c r="XEZ91" s="749"/>
      <c r="XFA91" s="749"/>
      <c r="XFB91" s="749"/>
      <c r="XFC91" s="749"/>
      <c r="XFD91" s="749"/>
    </row>
    <row r="92" spans="1:16384" ht="30" customHeight="1">
      <c r="B92" s="767"/>
      <c r="C92" s="1248"/>
      <c r="D92" s="1190"/>
      <c r="E92" s="1190"/>
      <c r="F92" s="1191"/>
      <c r="G92" s="761"/>
      <c r="H92" s="761"/>
      <c r="I92" s="761"/>
      <c r="J92" s="761"/>
      <c r="K92" s="761"/>
      <c r="L92" s="761"/>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266"/>
      <c r="AM92" s="164"/>
      <c r="AN92" s="749"/>
      <c r="AO92" s="749"/>
      <c r="AP92" s="749"/>
      <c r="AQ92" s="749"/>
      <c r="AR92" s="749"/>
      <c r="AS92" s="749"/>
      <c r="AT92" s="749"/>
      <c r="AU92" s="749"/>
      <c r="AV92" s="749"/>
      <c r="AW92" s="749"/>
      <c r="AX92" s="749"/>
      <c r="AY92" s="749"/>
      <c r="AZ92" s="749"/>
      <c r="BA92" s="749"/>
      <c r="BB92" s="749"/>
      <c r="BC92" s="749"/>
      <c r="BD92" s="749"/>
      <c r="BE92" s="749"/>
      <c r="BF92" s="749"/>
      <c r="BG92" s="749"/>
      <c r="BH92" s="749"/>
      <c r="BI92" s="749"/>
      <c r="BJ92" s="749"/>
      <c r="BK92" s="749"/>
      <c r="BL92" s="749"/>
      <c r="BM92" s="749"/>
      <c r="BN92" s="749"/>
      <c r="BO92" s="749"/>
      <c r="BP92" s="749"/>
      <c r="BQ92" s="749"/>
      <c r="BR92" s="749"/>
      <c r="BS92" s="749"/>
      <c r="BT92" s="749"/>
      <c r="BU92" s="749"/>
      <c r="BV92" s="749"/>
      <c r="BW92" s="749"/>
      <c r="BX92" s="749"/>
      <c r="BY92" s="749"/>
      <c r="BZ92" s="749"/>
      <c r="CA92" s="749"/>
      <c r="CB92" s="749"/>
      <c r="CC92" s="749"/>
      <c r="CD92" s="749"/>
      <c r="CE92" s="749"/>
      <c r="CF92" s="749"/>
      <c r="CG92" s="749"/>
      <c r="CH92" s="749"/>
      <c r="CI92" s="749"/>
      <c r="CJ92" s="749"/>
      <c r="CK92" s="749"/>
      <c r="CL92" s="749"/>
      <c r="CM92" s="749"/>
      <c r="CN92" s="749"/>
      <c r="CO92" s="749"/>
      <c r="CP92" s="749"/>
      <c r="CQ92" s="749"/>
      <c r="CR92" s="749"/>
      <c r="CS92" s="749"/>
      <c r="CT92" s="749"/>
      <c r="CU92" s="749"/>
      <c r="CV92" s="749"/>
      <c r="CW92" s="749"/>
      <c r="CX92" s="749"/>
      <c r="CY92" s="749"/>
      <c r="CZ92" s="749"/>
      <c r="DA92" s="749"/>
      <c r="DB92" s="749"/>
      <c r="DC92" s="749"/>
      <c r="DD92" s="749"/>
      <c r="DE92" s="749"/>
      <c r="DF92" s="749"/>
      <c r="DG92" s="749"/>
      <c r="DH92" s="749"/>
      <c r="DI92" s="749"/>
      <c r="DJ92" s="749"/>
      <c r="DK92" s="749"/>
      <c r="DL92" s="749"/>
      <c r="DM92" s="749"/>
      <c r="DN92" s="749"/>
      <c r="DO92" s="749"/>
      <c r="DP92" s="749"/>
      <c r="DQ92" s="749"/>
      <c r="DR92" s="749"/>
      <c r="DS92" s="749"/>
      <c r="DT92" s="749"/>
      <c r="DU92" s="749"/>
      <c r="DV92" s="749"/>
      <c r="DW92" s="749"/>
      <c r="DX92" s="749"/>
      <c r="DY92" s="749"/>
      <c r="DZ92" s="749"/>
      <c r="EA92" s="749"/>
      <c r="EB92" s="749"/>
      <c r="EC92" s="749"/>
      <c r="ED92" s="749"/>
      <c r="EE92" s="749"/>
      <c r="EF92" s="749"/>
      <c r="EG92" s="749"/>
      <c r="EH92" s="749"/>
      <c r="EI92" s="749"/>
      <c r="EJ92" s="749"/>
      <c r="EK92" s="749"/>
      <c r="EL92" s="749"/>
      <c r="EM92" s="749"/>
      <c r="EN92" s="749"/>
      <c r="EO92" s="749"/>
      <c r="EP92" s="749"/>
      <c r="EQ92" s="749"/>
      <c r="ER92" s="749"/>
      <c r="ES92" s="749"/>
      <c r="ET92" s="749"/>
      <c r="EU92" s="749"/>
      <c r="EV92" s="749"/>
      <c r="EW92" s="749"/>
      <c r="EX92" s="749"/>
      <c r="EY92" s="749"/>
      <c r="EZ92" s="749"/>
      <c r="FA92" s="749"/>
      <c r="FB92" s="749"/>
      <c r="FC92" s="749"/>
      <c r="FD92" s="749"/>
      <c r="FE92" s="749"/>
      <c r="FF92" s="749"/>
      <c r="FG92" s="749"/>
      <c r="FH92" s="749"/>
      <c r="FI92" s="749"/>
      <c r="FJ92" s="749"/>
      <c r="FK92" s="749"/>
      <c r="FL92" s="749"/>
      <c r="FM92" s="749"/>
      <c r="FN92" s="749"/>
      <c r="FO92" s="749"/>
      <c r="FP92" s="749"/>
      <c r="FQ92" s="749"/>
      <c r="FR92" s="749"/>
      <c r="FS92" s="749"/>
      <c r="FT92" s="749"/>
      <c r="FU92" s="749"/>
      <c r="FV92" s="749"/>
      <c r="FW92" s="749"/>
      <c r="FX92" s="749"/>
      <c r="FY92" s="749"/>
      <c r="FZ92" s="749"/>
      <c r="GA92" s="749"/>
      <c r="GB92" s="749"/>
      <c r="GC92" s="749"/>
      <c r="GD92" s="749"/>
      <c r="GE92" s="749"/>
      <c r="GF92" s="749"/>
      <c r="GG92" s="749"/>
      <c r="GH92" s="749"/>
      <c r="GI92" s="749"/>
      <c r="GJ92" s="749"/>
      <c r="GK92" s="749"/>
      <c r="GL92" s="749"/>
      <c r="GM92" s="749"/>
      <c r="GN92" s="749"/>
      <c r="GO92" s="749"/>
      <c r="GP92" s="749"/>
      <c r="GQ92" s="749"/>
      <c r="GR92" s="749"/>
      <c r="GS92" s="749"/>
      <c r="GT92" s="749"/>
      <c r="GU92" s="749"/>
      <c r="GV92" s="749"/>
      <c r="GW92" s="749"/>
      <c r="GX92" s="749"/>
      <c r="GY92" s="749"/>
      <c r="GZ92" s="749"/>
      <c r="HA92" s="749"/>
      <c r="HB92" s="749"/>
      <c r="HC92" s="749"/>
      <c r="HD92" s="749"/>
      <c r="HE92" s="749"/>
      <c r="HF92" s="749"/>
      <c r="HG92" s="749"/>
      <c r="HH92" s="749"/>
      <c r="HI92" s="749"/>
      <c r="HJ92" s="749"/>
      <c r="HK92" s="749"/>
      <c r="HL92" s="749"/>
      <c r="HM92" s="749"/>
      <c r="HN92" s="749"/>
      <c r="HO92" s="749"/>
      <c r="HP92" s="749"/>
      <c r="HQ92" s="749"/>
      <c r="HR92" s="749"/>
      <c r="HS92" s="749"/>
      <c r="HT92" s="749"/>
      <c r="HU92" s="749"/>
      <c r="HV92" s="749"/>
      <c r="HW92" s="749"/>
      <c r="HX92" s="749"/>
      <c r="HY92" s="749"/>
      <c r="HZ92" s="749"/>
      <c r="IA92" s="749"/>
      <c r="IB92" s="749"/>
      <c r="IC92" s="749"/>
      <c r="ID92" s="749"/>
      <c r="IE92" s="749"/>
      <c r="IF92" s="749"/>
      <c r="IG92" s="749"/>
      <c r="IH92" s="749"/>
      <c r="II92" s="749"/>
      <c r="IJ92" s="749"/>
      <c r="IK92" s="749"/>
      <c r="IL92" s="749"/>
      <c r="IM92" s="749"/>
      <c r="IN92" s="749"/>
      <c r="IO92" s="749"/>
      <c r="IP92" s="749"/>
      <c r="IQ92" s="749"/>
      <c r="IR92" s="749"/>
      <c r="IS92" s="749"/>
      <c r="IT92" s="749"/>
      <c r="IU92" s="749"/>
      <c r="IV92" s="749"/>
      <c r="IW92" s="749"/>
      <c r="IX92" s="749"/>
      <c r="IY92" s="749"/>
      <c r="IZ92" s="749"/>
      <c r="JA92" s="749"/>
      <c r="JB92" s="749"/>
      <c r="JC92" s="749"/>
      <c r="JD92" s="749"/>
      <c r="JE92" s="749"/>
      <c r="JF92" s="749"/>
      <c r="JG92" s="749"/>
      <c r="JH92" s="749"/>
      <c r="JI92" s="749"/>
      <c r="JJ92" s="749"/>
      <c r="JK92" s="749"/>
      <c r="JL92" s="749"/>
      <c r="JM92" s="749"/>
      <c r="JN92" s="749"/>
      <c r="JO92" s="749"/>
      <c r="JP92" s="749"/>
      <c r="JQ92" s="749"/>
      <c r="JR92" s="749"/>
      <c r="JS92" s="749"/>
      <c r="JT92" s="749"/>
      <c r="JU92" s="749"/>
      <c r="JV92" s="749"/>
      <c r="JW92" s="749"/>
      <c r="JX92" s="749"/>
      <c r="JY92" s="749"/>
      <c r="JZ92" s="749"/>
      <c r="KA92" s="749"/>
      <c r="KB92" s="749"/>
      <c r="KC92" s="749"/>
      <c r="KD92" s="749"/>
      <c r="KE92" s="749"/>
      <c r="KF92" s="749"/>
      <c r="KG92" s="749"/>
      <c r="KH92" s="749"/>
      <c r="KI92" s="749"/>
      <c r="KJ92" s="749"/>
      <c r="KK92" s="749"/>
      <c r="KL92" s="749"/>
      <c r="KM92" s="749"/>
      <c r="KN92" s="749"/>
      <c r="KO92" s="749"/>
      <c r="KP92" s="749"/>
      <c r="KQ92" s="749"/>
      <c r="KR92" s="749"/>
      <c r="KS92" s="749"/>
      <c r="KT92" s="749"/>
      <c r="KU92" s="749"/>
      <c r="KV92" s="749"/>
      <c r="KW92" s="749"/>
      <c r="KX92" s="749"/>
      <c r="KY92" s="749"/>
      <c r="KZ92" s="749"/>
      <c r="LA92" s="749"/>
      <c r="LB92" s="749"/>
      <c r="LC92" s="749"/>
      <c r="LD92" s="749"/>
      <c r="LE92" s="749"/>
      <c r="LF92" s="749"/>
      <c r="LG92" s="749"/>
      <c r="LH92" s="749"/>
      <c r="LI92" s="749"/>
      <c r="LJ92" s="749"/>
      <c r="LK92" s="749"/>
      <c r="LL92" s="749"/>
      <c r="LM92" s="749"/>
      <c r="LN92" s="749"/>
      <c r="LO92" s="749"/>
      <c r="LP92" s="749"/>
      <c r="LQ92" s="749"/>
      <c r="LR92" s="749"/>
      <c r="LS92" s="749"/>
      <c r="LT92" s="749"/>
      <c r="LU92" s="749"/>
      <c r="LV92" s="749"/>
      <c r="LW92" s="749"/>
      <c r="LX92" s="749"/>
      <c r="LY92" s="749"/>
      <c r="LZ92" s="749"/>
      <c r="MA92" s="749"/>
      <c r="MB92" s="749"/>
      <c r="MC92" s="749"/>
      <c r="MD92" s="749"/>
      <c r="ME92" s="749"/>
      <c r="MF92" s="749"/>
      <c r="MG92" s="749"/>
      <c r="MH92" s="749"/>
      <c r="MI92" s="749"/>
      <c r="MJ92" s="749"/>
      <c r="MK92" s="749"/>
      <c r="ML92" s="749"/>
      <c r="MM92" s="749"/>
      <c r="MN92" s="749"/>
      <c r="MO92" s="749"/>
      <c r="MP92" s="749"/>
      <c r="MQ92" s="749"/>
      <c r="MR92" s="749"/>
      <c r="MS92" s="749"/>
      <c r="MT92" s="749"/>
      <c r="MU92" s="749"/>
      <c r="MV92" s="749"/>
      <c r="MW92" s="749"/>
      <c r="MX92" s="749"/>
      <c r="MY92" s="749"/>
      <c r="MZ92" s="749"/>
      <c r="NA92" s="749"/>
      <c r="NB92" s="749"/>
      <c r="NC92" s="749"/>
      <c r="ND92" s="749"/>
      <c r="NE92" s="749"/>
      <c r="NF92" s="749"/>
      <c r="NG92" s="749"/>
      <c r="NH92" s="749"/>
      <c r="NI92" s="749"/>
      <c r="NJ92" s="749"/>
      <c r="NK92" s="749"/>
      <c r="NL92" s="749"/>
      <c r="NM92" s="749"/>
      <c r="NN92" s="749"/>
      <c r="NO92" s="749"/>
      <c r="NP92" s="749"/>
      <c r="NQ92" s="749"/>
      <c r="NR92" s="749"/>
      <c r="NS92" s="749"/>
      <c r="NT92" s="749"/>
      <c r="NU92" s="749"/>
      <c r="NV92" s="749"/>
      <c r="NW92" s="749"/>
      <c r="NX92" s="749"/>
      <c r="NY92" s="749"/>
      <c r="NZ92" s="749"/>
      <c r="OA92" s="749"/>
      <c r="OB92" s="749"/>
      <c r="OC92" s="749"/>
      <c r="OD92" s="749"/>
      <c r="OE92" s="749"/>
      <c r="OF92" s="749"/>
      <c r="OG92" s="749"/>
      <c r="OH92" s="749"/>
      <c r="OI92" s="749"/>
      <c r="OJ92" s="749"/>
      <c r="OK92" s="749"/>
      <c r="OL92" s="749"/>
      <c r="OM92" s="749"/>
      <c r="ON92" s="749"/>
      <c r="OO92" s="749"/>
      <c r="OP92" s="749"/>
      <c r="OQ92" s="749"/>
      <c r="OR92" s="749"/>
      <c r="OS92" s="749"/>
      <c r="OT92" s="749"/>
      <c r="OU92" s="749"/>
      <c r="OV92" s="749"/>
      <c r="OW92" s="749"/>
      <c r="OX92" s="749"/>
      <c r="OY92" s="749"/>
      <c r="OZ92" s="749"/>
      <c r="PA92" s="749"/>
      <c r="PB92" s="749"/>
      <c r="PC92" s="749"/>
      <c r="PD92" s="749"/>
      <c r="PE92" s="749"/>
      <c r="PF92" s="749"/>
      <c r="PG92" s="749"/>
      <c r="PH92" s="749"/>
      <c r="PI92" s="749"/>
      <c r="PJ92" s="749"/>
      <c r="PK92" s="749"/>
      <c r="PL92" s="749"/>
      <c r="PM92" s="749"/>
      <c r="PN92" s="749"/>
      <c r="PO92" s="749"/>
      <c r="PP92" s="749"/>
      <c r="PQ92" s="749"/>
      <c r="PR92" s="749"/>
      <c r="PS92" s="749"/>
      <c r="PT92" s="749"/>
      <c r="PU92" s="749"/>
      <c r="PV92" s="749"/>
      <c r="PW92" s="749"/>
      <c r="PX92" s="749"/>
      <c r="PY92" s="749"/>
      <c r="PZ92" s="749"/>
      <c r="QA92" s="749"/>
      <c r="QB92" s="749"/>
      <c r="QC92" s="749"/>
      <c r="QD92" s="749"/>
      <c r="QE92" s="749"/>
      <c r="QF92" s="749"/>
      <c r="QG92" s="749"/>
      <c r="QH92" s="749"/>
      <c r="QI92" s="749"/>
      <c r="QJ92" s="749"/>
      <c r="QK92" s="749"/>
      <c r="QL92" s="749"/>
      <c r="QM92" s="749"/>
      <c r="QN92" s="749"/>
      <c r="QO92" s="749"/>
      <c r="QP92" s="749"/>
      <c r="QQ92" s="749"/>
      <c r="QR92" s="749"/>
      <c r="QS92" s="749"/>
      <c r="QT92" s="749"/>
      <c r="QU92" s="749"/>
      <c r="QV92" s="749"/>
      <c r="QW92" s="749"/>
      <c r="QX92" s="749"/>
      <c r="QY92" s="749"/>
      <c r="QZ92" s="749"/>
      <c r="RA92" s="749"/>
      <c r="RB92" s="749"/>
      <c r="RC92" s="749"/>
      <c r="RD92" s="749"/>
      <c r="RE92" s="749"/>
      <c r="RF92" s="749"/>
      <c r="RG92" s="749"/>
      <c r="RH92" s="749"/>
      <c r="RI92" s="749"/>
      <c r="RJ92" s="749"/>
      <c r="RK92" s="749"/>
      <c r="RL92" s="749"/>
      <c r="RM92" s="749"/>
      <c r="RN92" s="749"/>
      <c r="RO92" s="749"/>
      <c r="RP92" s="749"/>
      <c r="RQ92" s="749"/>
      <c r="RR92" s="749"/>
      <c r="RS92" s="749"/>
      <c r="RT92" s="749"/>
      <c r="RU92" s="749"/>
      <c r="RV92" s="749"/>
      <c r="RW92" s="749"/>
      <c r="RX92" s="749"/>
      <c r="RY92" s="749"/>
      <c r="RZ92" s="749"/>
      <c r="SA92" s="749"/>
      <c r="SB92" s="749"/>
      <c r="SC92" s="749"/>
      <c r="SD92" s="749"/>
      <c r="SE92" s="749"/>
      <c r="SF92" s="749"/>
      <c r="SG92" s="749"/>
      <c r="SH92" s="749"/>
      <c r="SI92" s="749"/>
      <c r="SJ92" s="749"/>
      <c r="SK92" s="749"/>
      <c r="SL92" s="749"/>
      <c r="SM92" s="749"/>
      <c r="SN92" s="749"/>
      <c r="SO92" s="749"/>
      <c r="SP92" s="749"/>
      <c r="SQ92" s="749"/>
      <c r="SR92" s="749"/>
      <c r="SS92" s="749"/>
      <c r="ST92" s="749"/>
      <c r="SU92" s="749"/>
      <c r="SV92" s="749"/>
      <c r="SW92" s="749"/>
      <c r="SX92" s="749"/>
      <c r="SY92" s="749"/>
      <c r="SZ92" s="749"/>
      <c r="TA92" s="749"/>
      <c r="TB92" s="749"/>
      <c r="TC92" s="749"/>
      <c r="TD92" s="749"/>
      <c r="TE92" s="749"/>
      <c r="TF92" s="749"/>
      <c r="TG92" s="749"/>
      <c r="TH92" s="749"/>
      <c r="TI92" s="749"/>
      <c r="TJ92" s="749"/>
      <c r="TK92" s="749"/>
      <c r="TL92" s="749"/>
      <c r="TM92" s="749"/>
      <c r="TN92" s="749"/>
      <c r="TO92" s="749"/>
      <c r="TP92" s="749"/>
      <c r="TQ92" s="749"/>
      <c r="TR92" s="749"/>
      <c r="TS92" s="749"/>
      <c r="TT92" s="749"/>
      <c r="TU92" s="749"/>
      <c r="TV92" s="749"/>
      <c r="TW92" s="749"/>
      <c r="TX92" s="749"/>
      <c r="TY92" s="749"/>
      <c r="TZ92" s="749"/>
      <c r="UA92" s="749"/>
      <c r="UB92" s="749"/>
      <c r="UC92" s="749"/>
      <c r="UD92" s="749"/>
      <c r="UE92" s="749"/>
      <c r="UF92" s="749"/>
      <c r="UG92" s="749"/>
      <c r="UH92" s="749"/>
      <c r="UI92" s="749"/>
      <c r="UJ92" s="749"/>
      <c r="UK92" s="749"/>
      <c r="UL92" s="749"/>
      <c r="UM92" s="749"/>
      <c r="UN92" s="749"/>
      <c r="UO92" s="749"/>
      <c r="UP92" s="749"/>
      <c r="UQ92" s="749"/>
      <c r="UR92" s="749"/>
      <c r="US92" s="749"/>
      <c r="UT92" s="749"/>
      <c r="UU92" s="749"/>
      <c r="UV92" s="749"/>
      <c r="UW92" s="749"/>
      <c r="UX92" s="749"/>
      <c r="UY92" s="749"/>
      <c r="UZ92" s="749"/>
      <c r="VA92" s="749"/>
      <c r="VB92" s="749"/>
      <c r="VC92" s="749"/>
      <c r="VD92" s="749"/>
      <c r="VE92" s="749"/>
      <c r="VF92" s="749"/>
      <c r="VG92" s="749"/>
      <c r="VH92" s="749"/>
      <c r="VI92" s="749"/>
      <c r="VJ92" s="749"/>
      <c r="VK92" s="749"/>
      <c r="VL92" s="749"/>
      <c r="VM92" s="749"/>
      <c r="VN92" s="749"/>
      <c r="VO92" s="749"/>
      <c r="VP92" s="749"/>
      <c r="VQ92" s="749"/>
      <c r="VR92" s="749"/>
      <c r="VS92" s="749"/>
      <c r="VT92" s="749"/>
      <c r="VU92" s="749"/>
      <c r="VV92" s="749"/>
      <c r="VW92" s="749"/>
      <c r="VX92" s="749"/>
      <c r="VY92" s="749"/>
      <c r="VZ92" s="749"/>
      <c r="WA92" s="749"/>
      <c r="WB92" s="749"/>
      <c r="WC92" s="749"/>
      <c r="WD92" s="749"/>
      <c r="WE92" s="749"/>
      <c r="WF92" s="749"/>
      <c r="WG92" s="749"/>
      <c r="WH92" s="749"/>
      <c r="WI92" s="749"/>
      <c r="WJ92" s="749"/>
      <c r="WK92" s="749"/>
      <c r="WL92" s="749"/>
      <c r="WM92" s="749"/>
      <c r="WN92" s="749"/>
      <c r="WO92" s="749"/>
      <c r="WP92" s="749"/>
      <c r="WQ92" s="749"/>
      <c r="WR92" s="749"/>
      <c r="WS92" s="749"/>
      <c r="WT92" s="749"/>
      <c r="WU92" s="749"/>
      <c r="WV92" s="749"/>
      <c r="WW92" s="749"/>
      <c r="WX92" s="749"/>
      <c r="WY92" s="749"/>
      <c r="WZ92" s="749"/>
      <c r="XA92" s="749"/>
      <c r="XB92" s="749"/>
      <c r="XC92" s="749"/>
      <c r="XD92" s="749"/>
      <c r="XE92" s="749"/>
      <c r="XF92" s="749"/>
      <c r="XG92" s="749"/>
      <c r="XH92" s="749"/>
      <c r="XI92" s="749"/>
      <c r="XJ92" s="749"/>
      <c r="XK92" s="749"/>
      <c r="XL92" s="749"/>
      <c r="XM92" s="749"/>
      <c r="XN92" s="749"/>
      <c r="XO92" s="749"/>
      <c r="XP92" s="749"/>
      <c r="XQ92" s="749"/>
      <c r="XR92" s="749"/>
      <c r="XS92" s="749"/>
      <c r="XT92" s="749"/>
      <c r="XU92" s="749"/>
      <c r="XV92" s="749"/>
      <c r="XW92" s="749"/>
      <c r="XX92" s="749"/>
      <c r="XY92" s="749"/>
      <c r="XZ92" s="749"/>
      <c r="YA92" s="749"/>
      <c r="YB92" s="749"/>
      <c r="YC92" s="749"/>
      <c r="YD92" s="749"/>
      <c r="YE92" s="749"/>
      <c r="YF92" s="749"/>
      <c r="YG92" s="749"/>
      <c r="YH92" s="749"/>
      <c r="YI92" s="749"/>
      <c r="YJ92" s="749"/>
      <c r="YK92" s="749"/>
      <c r="YL92" s="749"/>
      <c r="YM92" s="749"/>
      <c r="YN92" s="749"/>
      <c r="YO92" s="749"/>
      <c r="YP92" s="749"/>
      <c r="YQ92" s="749"/>
      <c r="YR92" s="749"/>
      <c r="YS92" s="749"/>
      <c r="YT92" s="749"/>
      <c r="YU92" s="749"/>
      <c r="YV92" s="749"/>
      <c r="YW92" s="749"/>
      <c r="YX92" s="749"/>
      <c r="YY92" s="749"/>
      <c r="YZ92" s="749"/>
      <c r="ZA92" s="749"/>
      <c r="ZB92" s="749"/>
      <c r="ZC92" s="749"/>
      <c r="ZD92" s="749"/>
      <c r="ZE92" s="749"/>
      <c r="ZF92" s="749"/>
      <c r="ZG92" s="749"/>
      <c r="ZH92" s="749"/>
      <c r="ZI92" s="749"/>
      <c r="ZJ92" s="749"/>
      <c r="ZK92" s="749"/>
      <c r="ZL92" s="749"/>
      <c r="ZM92" s="749"/>
      <c r="ZN92" s="749"/>
      <c r="ZO92" s="749"/>
      <c r="ZP92" s="749"/>
      <c r="ZQ92" s="749"/>
      <c r="ZR92" s="749"/>
      <c r="ZS92" s="749"/>
      <c r="ZT92" s="749"/>
      <c r="ZU92" s="749"/>
      <c r="ZV92" s="749"/>
      <c r="ZW92" s="749"/>
      <c r="ZX92" s="749"/>
      <c r="ZY92" s="749"/>
      <c r="ZZ92" s="749"/>
      <c r="AAA92" s="749"/>
      <c r="AAB92" s="749"/>
      <c r="AAC92" s="749"/>
      <c r="AAD92" s="749"/>
      <c r="AAE92" s="749"/>
      <c r="AAF92" s="749"/>
      <c r="AAG92" s="749"/>
      <c r="AAH92" s="749"/>
      <c r="AAI92" s="749"/>
      <c r="AAJ92" s="749"/>
      <c r="AAK92" s="749"/>
      <c r="AAL92" s="749"/>
      <c r="AAM92" s="749"/>
      <c r="AAN92" s="749"/>
      <c r="AAO92" s="749"/>
      <c r="AAP92" s="749"/>
      <c r="AAQ92" s="749"/>
      <c r="AAR92" s="749"/>
      <c r="AAS92" s="749"/>
      <c r="AAT92" s="749"/>
      <c r="AAU92" s="749"/>
      <c r="AAV92" s="749"/>
      <c r="AAW92" s="749"/>
      <c r="AAX92" s="749"/>
      <c r="AAY92" s="749"/>
      <c r="AAZ92" s="749"/>
      <c r="ABA92" s="749"/>
      <c r="ABB92" s="749"/>
      <c r="ABC92" s="749"/>
      <c r="ABD92" s="749"/>
      <c r="ABE92" s="749"/>
      <c r="ABF92" s="749"/>
      <c r="ABG92" s="749"/>
      <c r="ABH92" s="749"/>
      <c r="ABI92" s="749"/>
      <c r="ABJ92" s="749"/>
      <c r="ABK92" s="749"/>
      <c r="ABL92" s="749"/>
      <c r="ABM92" s="749"/>
      <c r="ABN92" s="749"/>
      <c r="ABO92" s="749"/>
      <c r="ABP92" s="749"/>
      <c r="ABQ92" s="749"/>
      <c r="ABR92" s="749"/>
      <c r="ABS92" s="749"/>
      <c r="ABT92" s="749"/>
      <c r="ABU92" s="749"/>
      <c r="ABV92" s="749"/>
      <c r="ABW92" s="749"/>
      <c r="ABX92" s="749"/>
      <c r="ABY92" s="749"/>
      <c r="ABZ92" s="749"/>
      <c r="ACA92" s="749"/>
      <c r="ACB92" s="749"/>
      <c r="ACC92" s="749"/>
      <c r="ACD92" s="749"/>
      <c r="ACE92" s="749"/>
      <c r="ACF92" s="749"/>
      <c r="ACG92" s="749"/>
      <c r="ACH92" s="749"/>
      <c r="ACI92" s="749"/>
      <c r="ACJ92" s="749"/>
      <c r="ACK92" s="749"/>
      <c r="ACL92" s="749"/>
      <c r="ACM92" s="749"/>
      <c r="ACN92" s="749"/>
      <c r="ACO92" s="749"/>
      <c r="ACP92" s="749"/>
      <c r="ACQ92" s="749"/>
      <c r="ACR92" s="749"/>
      <c r="ACS92" s="749"/>
      <c r="ACT92" s="749"/>
      <c r="ACU92" s="749"/>
      <c r="ACV92" s="749"/>
      <c r="ACW92" s="749"/>
      <c r="ACX92" s="749"/>
      <c r="ACY92" s="749"/>
      <c r="ACZ92" s="749"/>
      <c r="ADA92" s="749"/>
      <c r="ADB92" s="749"/>
      <c r="ADC92" s="749"/>
      <c r="ADD92" s="749"/>
      <c r="ADE92" s="749"/>
      <c r="ADF92" s="749"/>
      <c r="ADG92" s="749"/>
      <c r="ADH92" s="749"/>
      <c r="ADI92" s="749"/>
      <c r="ADJ92" s="749"/>
      <c r="ADK92" s="749"/>
      <c r="ADL92" s="749"/>
      <c r="ADM92" s="749"/>
      <c r="ADN92" s="749"/>
      <c r="ADO92" s="749"/>
      <c r="ADP92" s="749"/>
      <c r="ADQ92" s="749"/>
      <c r="ADR92" s="749"/>
      <c r="ADS92" s="749"/>
      <c r="ADT92" s="749"/>
      <c r="ADU92" s="749"/>
      <c r="ADV92" s="749"/>
      <c r="ADW92" s="749"/>
      <c r="ADX92" s="749"/>
      <c r="ADY92" s="749"/>
      <c r="ADZ92" s="749"/>
      <c r="AEA92" s="749"/>
      <c r="AEB92" s="749"/>
      <c r="AEC92" s="749"/>
      <c r="AED92" s="749"/>
      <c r="AEE92" s="749"/>
      <c r="AEF92" s="749"/>
      <c r="AEG92" s="749"/>
      <c r="AEH92" s="749"/>
      <c r="AEI92" s="749"/>
      <c r="AEJ92" s="749"/>
      <c r="AEK92" s="749"/>
      <c r="AEL92" s="749"/>
      <c r="AEM92" s="749"/>
      <c r="AEN92" s="749"/>
      <c r="AEO92" s="749"/>
      <c r="AEP92" s="749"/>
      <c r="AEQ92" s="749"/>
      <c r="AER92" s="749"/>
      <c r="AES92" s="749"/>
      <c r="AET92" s="749"/>
      <c r="AEU92" s="749"/>
      <c r="AEV92" s="749"/>
      <c r="AEW92" s="749"/>
      <c r="AEX92" s="749"/>
      <c r="AEY92" s="749"/>
      <c r="AEZ92" s="749"/>
      <c r="AFA92" s="749"/>
      <c r="AFB92" s="749"/>
      <c r="AFC92" s="749"/>
      <c r="AFD92" s="749"/>
      <c r="AFE92" s="749"/>
      <c r="AFF92" s="749"/>
      <c r="AFG92" s="749"/>
      <c r="AFH92" s="749"/>
      <c r="AFI92" s="749"/>
      <c r="AFJ92" s="749"/>
      <c r="AFK92" s="749"/>
      <c r="AFL92" s="749"/>
      <c r="AFM92" s="749"/>
      <c r="AFN92" s="749"/>
      <c r="AFO92" s="749"/>
      <c r="AFP92" s="749"/>
      <c r="AFQ92" s="749"/>
      <c r="AFR92" s="749"/>
      <c r="AFS92" s="749"/>
      <c r="AFT92" s="749"/>
      <c r="AFU92" s="749"/>
      <c r="AFV92" s="749"/>
      <c r="AFW92" s="749"/>
      <c r="AFX92" s="749"/>
      <c r="AFY92" s="749"/>
      <c r="AFZ92" s="749"/>
      <c r="AGA92" s="749"/>
      <c r="AGB92" s="749"/>
      <c r="AGC92" s="749"/>
      <c r="AGD92" s="749"/>
      <c r="AGE92" s="749"/>
      <c r="AGF92" s="749"/>
      <c r="AGG92" s="749"/>
      <c r="AGH92" s="749"/>
      <c r="AGI92" s="749"/>
      <c r="AGJ92" s="749"/>
      <c r="AGK92" s="749"/>
      <c r="AGL92" s="749"/>
      <c r="AGM92" s="749"/>
      <c r="AGN92" s="749"/>
      <c r="AGO92" s="749"/>
      <c r="AGP92" s="749"/>
      <c r="AGQ92" s="749"/>
      <c r="AGR92" s="749"/>
      <c r="AGS92" s="749"/>
      <c r="AGT92" s="749"/>
      <c r="AGU92" s="749"/>
      <c r="AGV92" s="749"/>
      <c r="AGW92" s="749"/>
      <c r="AGX92" s="749"/>
      <c r="AGY92" s="749"/>
      <c r="AGZ92" s="749"/>
      <c r="AHA92" s="749"/>
      <c r="AHB92" s="749"/>
      <c r="AHC92" s="749"/>
      <c r="AHD92" s="749"/>
      <c r="AHE92" s="749"/>
      <c r="AHF92" s="749"/>
      <c r="AHG92" s="749"/>
      <c r="AHH92" s="749"/>
      <c r="AHI92" s="749"/>
      <c r="AHJ92" s="749"/>
      <c r="AHK92" s="749"/>
      <c r="AHL92" s="749"/>
      <c r="AHM92" s="749"/>
      <c r="AHN92" s="749"/>
      <c r="AHO92" s="749"/>
      <c r="AHP92" s="749"/>
      <c r="AHQ92" s="749"/>
      <c r="AHR92" s="749"/>
      <c r="AHS92" s="749"/>
      <c r="AHT92" s="749"/>
      <c r="AHU92" s="749"/>
      <c r="AHV92" s="749"/>
      <c r="AHW92" s="749"/>
      <c r="AHX92" s="749"/>
      <c r="AHY92" s="749"/>
      <c r="AHZ92" s="749"/>
      <c r="AIA92" s="749"/>
      <c r="AIB92" s="749"/>
      <c r="AIC92" s="749"/>
      <c r="AID92" s="749"/>
      <c r="AIE92" s="749"/>
      <c r="AIF92" s="749"/>
      <c r="AIG92" s="749"/>
      <c r="AIH92" s="749"/>
      <c r="AII92" s="749"/>
      <c r="AIJ92" s="749"/>
      <c r="AIK92" s="749"/>
      <c r="AIL92" s="749"/>
      <c r="AIM92" s="749"/>
      <c r="AIN92" s="749"/>
      <c r="AIO92" s="749"/>
      <c r="AIP92" s="749"/>
      <c r="AIQ92" s="749"/>
      <c r="AIR92" s="749"/>
      <c r="AIS92" s="749"/>
      <c r="AIT92" s="749"/>
      <c r="AIU92" s="749"/>
      <c r="AIV92" s="749"/>
      <c r="AIW92" s="749"/>
      <c r="AIX92" s="749"/>
      <c r="AIY92" s="749"/>
      <c r="AIZ92" s="749"/>
      <c r="AJA92" s="749"/>
      <c r="AJB92" s="749"/>
      <c r="AJC92" s="749"/>
      <c r="AJD92" s="749"/>
      <c r="AJE92" s="749"/>
      <c r="AJF92" s="749"/>
      <c r="AJG92" s="749"/>
      <c r="AJH92" s="749"/>
      <c r="AJI92" s="749"/>
      <c r="AJJ92" s="749"/>
      <c r="AJK92" s="749"/>
      <c r="AJL92" s="749"/>
      <c r="AJM92" s="749"/>
      <c r="AJN92" s="749"/>
      <c r="AJO92" s="749"/>
      <c r="AJP92" s="749"/>
      <c r="AJQ92" s="749"/>
      <c r="AJR92" s="749"/>
      <c r="AJS92" s="749"/>
      <c r="AJT92" s="749"/>
      <c r="AJU92" s="749"/>
      <c r="AJV92" s="749"/>
      <c r="AJW92" s="749"/>
      <c r="AJX92" s="749"/>
      <c r="AJY92" s="749"/>
      <c r="AJZ92" s="749"/>
      <c r="AKA92" s="749"/>
      <c r="AKB92" s="749"/>
      <c r="AKC92" s="749"/>
      <c r="AKD92" s="749"/>
      <c r="AKE92" s="749"/>
      <c r="AKF92" s="749"/>
      <c r="AKG92" s="749"/>
      <c r="AKH92" s="749"/>
      <c r="AKI92" s="749"/>
      <c r="AKJ92" s="749"/>
      <c r="AKK92" s="749"/>
      <c r="AKL92" s="749"/>
      <c r="AKM92" s="749"/>
      <c r="AKN92" s="749"/>
      <c r="AKO92" s="749"/>
      <c r="AKP92" s="749"/>
      <c r="AKQ92" s="749"/>
      <c r="AKR92" s="749"/>
      <c r="AKS92" s="749"/>
      <c r="AKT92" s="749"/>
      <c r="AKU92" s="749"/>
      <c r="AKV92" s="749"/>
      <c r="AKW92" s="749"/>
      <c r="AKX92" s="749"/>
      <c r="AKY92" s="749"/>
      <c r="AKZ92" s="749"/>
      <c r="ALA92" s="749"/>
      <c r="ALB92" s="749"/>
      <c r="ALC92" s="749"/>
      <c r="ALD92" s="749"/>
      <c r="ALE92" s="749"/>
      <c r="ALF92" s="749"/>
      <c r="ALG92" s="749"/>
      <c r="ALH92" s="749"/>
      <c r="ALI92" s="749"/>
      <c r="ALJ92" s="749"/>
      <c r="ALK92" s="749"/>
      <c r="ALL92" s="749"/>
      <c r="ALM92" s="749"/>
      <c r="ALN92" s="749"/>
      <c r="ALO92" s="749"/>
      <c r="ALP92" s="749"/>
      <c r="ALQ92" s="749"/>
      <c r="ALR92" s="749"/>
      <c r="ALS92" s="749"/>
      <c r="ALT92" s="749"/>
      <c r="ALU92" s="749"/>
      <c r="ALV92" s="749"/>
      <c r="ALW92" s="749"/>
      <c r="ALX92" s="749"/>
      <c r="ALY92" s="749"/>
      <c r="ALZ92" s="749"/>
      <c r="AMA92" s="749"/>
      <c r="AMB92" s="749"/>
      <c r="AMC92" s="749"/>
      <c r="AMD92" s="749"/>
      <c r="AME92" s="749"/>
      <c r="AMF92" s="749"/>
      <c r="AMG92" s="749"/>
      <c r="AMH92" s="749"/>
      <c r="AMI92" s="749"/>
      <c r="AMJ92" s="749"/>
      <c r="AMK92" s="749"/>
      <c r="AML92" s="749"/>
      <c r="AMM92" s="749"/>
      <c r="AMN92" s="749"/>
      <c r="AMO92" s="749"/>
      <c r="AMP92" s="749"/>
      <c r="AMQ92" s="749"/>
      <c r="AMR92" s="749"/>
      <c r="AMS92" s="749"/>
      <c r="AMT92" s="749"/>
      <c r="AMU92" s="749"/>
      <c r="AMV92" s="749"/>
      <c r="AMW92" s="749"/>
      <c r="AMX92" s="749"/>
      <c r="AMY92" s="749"/>
      <c r="AMZ92" s="749"/>
      <c r="ANA92" s="749"/>
      <c r="ANB92" s="749"/>
      <c r="ANC92" s="749"/>
      <c r="AND92" s="749"/>
      <c r="ANE92" s="749"/>
      <c r="ANF92" s="749"/>
      <c r="ANG92" s="749"/>
      <c r="ANH92" s="749"/>
      <c r="ANI92" s="749"/>
      <c r="ANJ92" s="749"/>
      <c r="ANK92" s="749"/>
      <c r="ANL92" s="749"/>
      <c r="ANM92" s="749"/>
      <c r="ANN92" s="749"/>
      <c r="ANO92" s="749"/>
      <c r="ANP92" s="749"/>
      <c r="ANQ92" s="749"/>
      <c r="ANR92" s="749"/>
      <c r="ANS92" s="749"/>
      <c r="ANT92" s="749"/>
      <c r="ANU92" s="749"/>
      <c r="ANV92" s="749"/>
      <c r="ANW92" s="749"/>
      <c r="ANX92" s="749"/>
      <c r="ANY92" s="749"/>
      <c r="ANZ92" s="749"/>
      <c r="AOA92" s="749"/>
      <c r="AOB92" s="749"/>
      <c r="AOC92" s="749"/>
      <c r="AOD92" s="749"/>
      <c r="AOE92" s="749"/>
      <c r="AOF92" s="749"/>
      <c r="AOG92" s="749"/>
      <c r="AOH92" s="749"/>
      <c r="AOI92" s="749"/>
      <c r="AOJ92" s="749"/>
      <c r="AOK92" s="749"/>
      <c r="AOL92" s="749"/>
      <c r="AOM92" s="749"/>
      <c r="AON92" s="749"/>
      <c r="AOO92" s="749"/>
      <c r="AOP92" s="749"/>
      <c r="AOQ92" s="749"/>
      <c r="AOR92" s="749"/>
      <c r="AOS92" s="749"/>
      <c r="AOT92" s="749"/>
      <c r="AOU92" s="749"/>
      <c r="AOV92" s="749"/>
      <c r="AOW92" s="749"/>
      <c r="AOX92" s="749"/>
      <c r="AOY92" s="749"/>
      <c r="AOZ92" s="749"/>
      <c r="APA92" s="749"/>
      <c r="APB92" s="749"/>
      <c r="APC92" s="749"/>
      <c r="APD92" s="749"/>
      <c r="APE92" s="749"/>
      <c r="APF92" s="749"/>
      <c r="APG92" s="749"/>
      <c r="APH92" s="749"/>
      <c r="API92" s="749"/>
      <c r="APJ92" s="749"/>
      <c r="APK92" s="749"/>
      <c r="APL92" s="749"/>
      <c r="APM92" s="749"/>
      <c r="APN92" s="749"/>
      <c r="APO92" s="749"/>
      <c r="APP92" s="749"/>
      <c r="APQ92" s="749"/>
      <c r="APR92" s="749"/>
      <c r="APS92" s="749"/>
      <c r="APT92" s="749"/>
      <c r="APU92" s="749"/>
      <c r="APV92" s="749"/>
      <c r="APW92" s="749"/>
      <c r="APX92" s="749"/>
      <c r="APY92" s="749"/>
      <c r="APZ92" s="749"/>
      <c r="AQA92" s="749"/>
      <c r="AQB92" s="749"/>
      <c r="AQC92" s="749"/>
      <c r="AQD92" s="749"/>
      <c r="AQE92" s="749"/>
      <c r="AQF92" s="749"/>
      <c r="AQG92" s="749"/>
      <c r="AQH92" s="749"/>
      <c r="AQI92" s="749"/>
      <c r="AQJ92" s="749"/>
      <c r="AQK92" s="749"/>
      <c r="AQL92" s="749"/>
      <c r="AQM92" s="749"/>
      <c r="AQN92" s="749"/>
      <c r="AQO92" s="749"/>
      <c r="AQP92" s="749"/>
      <c r="AQQ92" s="749"/>
      <c r="AQR92" s="749"/>
      <c r="AQS92" s="749"/>
      <c r="AQT92" s="749"/>
      <c r="AQU92" s="749"/>
      <c r="AQV92" s="749"/>
      <c r="AQW92" s="749"/>
      <c r="AQX92" s="749"/>
      <c r="AQY92" s="749"/>
      <c r="AQZ92" s="749"/>
      <c r="ARA92" s="749"/>
      <c r="ARB92" s="749"/>
      <c r="ARC92" s="749"/>
      <c r="ARD92" s="749"/>
      <c r="ARE92" s="749"/>
      <c r="ARF92" s="749"/>
      <c r="ARG92" s="749"/>
      <c r="ARH92" s="749"/>
      <c r="ARI92" s="749"/>
      <c r="ARJ92" s="749"/>
      <c r="ARK92" s="749"/>
      <c r="ARL92" s="749"/>
      <c r="ARM92" s="749"/>
      <c r="ARN92" s="749"/>
      <c r="ARO92" s="749"/>
      <c r="ARP92" s="749"/>
      <c r="ARQ92" s="749"/>
      <c r="ARR92" s="749"/>
      <c r="ARS92" s="749"/>
      <c r="ART92" s="749"/>
      <c r="ARU92" s="749"/>
      <c r="ARV92" s="749"/>
      <c r="ARW92" s="749"/>
      <c r="ARX92" s="749"/>
      <c r="ARY92" s="749"/>
      <c r="ARZ92" s="749"/>
      <c r="ASA92" s="749"/>
      <c r="ASB92" s="749"/>
      <c r="ASC92" s="749"/>
      <c r="ASD92" s="749"/>
      <c r="ASE92" s="749"/>
      <c r="ASF92" s="749"/>
      <c r="ASG92" s="749"/>
      <c r="ASH92" s="749"/>
      <c r="ASI92" s="749"/>
      <c r="ASJ92" s="749"/>
      <c r="ASK92" s="749"/>
      <c r="ASL92" s="749"/>
      <c r="ASM92" s="749"/>
      <c r="ASN92" s="749"/>
      <c r="ASO92" s="749"/>
      <c r="ASP92" s="749"/>
      <c r="ASQ92" s="749"/>
      <c r="ASR92" s="749"/>
      <c r="ASS92" s="749"/>
      <c r="AST92" s="749"/>
      <c r="ASU92" s="749"/>
      <c r="ASV92" s="749"/>
      <c r="ASW92" s="749"/>
      <c r="ASX92" s="749"/>
      <c r="ASY92" s="749"/>
      <c r="ASZ92" s="749"/>
      <c r="ATA92" s="749"/>
      <c r="ATB92" s="749"/>
      <c r="ATC92" s="749"/>
      <c r="ATD92" s="749"/>
      <c r="ATE92" s="749"/>
      <c r="ATF92" s="749"/>
      <c r="ATG92" s="749"/>
      <c r="ATH92" s="749"/>
      <c r="ATI92" s="749"/>
      <c r="ATJ92" s="749"/>
      <c r="ATK92" s="749"/>
      <c r="ATL92" s="749"/>
      <c r="ATM92" s="749"/>
      <c r="ATN92" s="749"/>
      <c r="ATO92" s="749"/>
      <c r="ATP92" s="749"/>
      <c r="ATQ92" s="749"/>
      <c r="ATR92" s="749"/>
      <c r="ATS92" s="749"/>
      <c r="ATT92" s="749"/>
      <c r="ATU92" s="749"/>
      <c r="ATV92" s="749"/>
      <c r="ATW92" s="749"/>
      <c r="ATX92" s="749"/>
      <c r="ATY92" s="749"/>
      <c r="ATZ92" s="749"/>
      <c r="AUA92" s="749"/>
      <c r="AUB92" s="749"/>
      <c r="AUC92" s="749"/>
      <c r="AUD92" s="749"/>
      <c r="AUE92" s="749"/>
      <c r="AUF92" s="749"/>
      <c r="AUG92" s="749"/>
      <c r="AUH92" s="749"/>
      <c r="AUI92" s="749"/>
      <c r="AUJ92" s="749"/>
      <c r="AUK92" s="749"/>
      <c r="AUL92" s="749"/>
      <c r="AUM92" s="749"/>
      <c r="AUN92" s="749"/>
      <c r="AUO92" s="749"/>
      <c r="AUP92" s="749"/>
      <c r="AUQ92" s="749"/>
      <c r="AUR92" s="749"/>
      <c r="AUS92" s="749"/>
      <c r="AUT92" s="749"/>
      <c r="AUU92" s="749"/>
      <c r="AUV92" s="749"/>
      <c r="AUW92" s="749"/>
      <c r="AUX92" s="749"/>
      <c r="AUY92" s="749"/>
      <c r="AUZ92" s="749"/>
      <c r="AVA92" s="749"/>
      <c r="AVB92" s="749"/>
      <c r="AVC92" s="749"/>
      <c r="AVD92" s="749"/>
      <c r="AVE92" s="749"/>
      <c r="AVF92" s="749"/>
      <c r="AVG92" s="749"/>
      <c r="AVH92" s="749"/>
      <c r="AVI92" s="749"/>
      <c r="AVJ92" s="749"/>
      <c r="AVK92" s="749"/>
      <c r="AVL92" s="749"/>
      <c r="AVM92" s="749"/>
      <c r="AVN92" s="749"/>
      <c r="AVO92" s="749"/>
      <c r="AVP92" s="749"/>
      <c r="AVQ92" s="749"/>
      <c r="AVR92" s="749"/>
      <c r="AVS92" s="749"/>
      <c r="AVT92" s="749"/>
      <c r="AVU92" s="749"/>
      <c r="AVV92" s="749"/>
      <c r="AVW92" s="749"/>
      <c r="AVX92" s="749"/>
      <c r="AVY92" s="749"/>
      <c r="AVZ92" s="749"/>
      <c r="AWA92" s="749"/>
      <c r="AWB92" s="749"/>
      <c r="AWC92" s="749"/>
      <c r="AWD92" s="749"/>
      <c r="AWE92" s="749"/>
      <c r="AWF92" s="749"/>
      <c r="AWG92" s="749"/>
      <c r="AWH92" s="749"/>
      <c r="AWI92" s="749"/>
      <c r="AWJ92" s="749"/>
      <c r="AWK92" s="749"/>
      <c r="AWL92" s="749"/>
      <c r="AWM92" s="749"/>
      <c r="AWN92" s="749"/>
      <c r="AWO92" s="749"/>
      <c r="AWP92" s="749"/>
      <c r="AWQ92" s="749"/>
      <c r="AWR92" s="749"/>
      <c r="AWS92" s="749"/>
      <c r="AWT92" s="749"/>
      <c r="AWU92" s="749"/>
      <c r="AWV92" s="749"/>
      <c r="AWW92" s="749"/>
      <c r="AWX92" s="749"/>
      <c r="AWY92" s="749"/>
      <c r="AWZ92" s="749"/>
      <c r="AXA92" s="749"/>
      <c r="AXB92" s="749"/>
      <c r="AXC92" s="749"/>
      <c r="AXD92" s="749"/>
      <c r="AXE92" s="749"/>
      <c r="AXF92" s="749"/>
      <c r="AXG92" s="749"/>
      <c r="AXH92" s="749"/>
      <c r="AXI92" s="749"/>
      <c r="AXJ92" s="749"/>
      <c r="AXK92" s="749"/>
      <c r="AXL92" s="749"/>
      <c r="AXM92" s="749"/>
      <c r="AXN92" s="749"/>
      <c r="AXO92" s="749"/>
      <c r="AXP92" s="749"/>
      <c r="AXQ92" s="749"/>
      <c r="AXR92" s="749"/>
      <c r="AXS92" s="749"/>
      <c r="AXT92" s="749"/>
      <c r="AXU92" s="749"/>
      <c r="AXV92" s="749"/>
      <c r="AXW92" s="749"/>
      <c r="AXX92" s="749"/>
      <c r="AXY92" s="749"/>
      <c r="AXZ92" s="749"/>
      <c r="AYA92" s="749"/>
      <c r="AYB92" s="749"/>
      <c r="AYC92" s="749"/>
      <c r="AYD92" s="749"/>
      <c r="AYE92" s="749"/>
      <c r="AYF92" s="749"/>
      <c r="AYG92" s="749"/>
      <c r="AYH92" s="749"/>
      <c r="AYI92" s="749"/>
      <c r="AYJ92" s="749"/>
      <c r="AYK92" s="749"/>
      <c r="AYL92" s="749"/>
      <c r="AYM92" s="749"/>
      <c r="AYN92" s="749"/>
      <c r="AYO92" s="749"/>
      <c r="AYP92" s="749"/>
      <c r="AYQ92" s="749"/>
      <c r="AYR92" s="749"/>
      <c r="AYS92" s="749"/>
      <c r="AYT92" s="749"/>
      <c r="AYU92" s="749"/>
      <c r="AYV92" s="749"/>
      <c r="AYW92" s="749"/>
      <c r="AYX92" s="749"/>
      <c r="AYY92" s="749"/>
      <c r="AYZ92" s="749"/>
      <c r="AZA92" s="749"/>
      <c r="AZB92" s="749"/>
      <c r="AZC92" s="749"/>
      <c r="AZD92" s="749"/>
      <c r="AZE92" s="749"/>
      <c r="AZF92" s="749"/>
      <c r="AZG92" s="749"/>
      <c r="AZH92" s="749"/>
      <c r="AZI92" s="749"/>
      <c r="AZJ92" s="749"/>
      <c r="AZK92" s="749"/>
      <c r="AZL92" s="749"/>
      <c r="AZM92" s="749"/>
      <c r="AZN92" s="749"/>
      <c r="AZO92" s="749"/>
      <c r="AZP92" s="749"/>
      <c r="AZQ92" s="749"/>
      <c r="AZR92" s="749"/>
      <c r="AZS92" s="749"/>
      <c r="AZT92" s="749"/>
      <c r="AZU92" s="749"/>
      <c r="AZV92" s="749"/>
      <c r="AZW92" s="749"/>
      <c r="AZX92" s="749"/>
      <c r="AZY92" s="749"/>
      <c r="AZZ92" s="749"/>
      <c r="BAA92" s="749"/>
      <c r="BAB92" s="749"/>
      <c r="BAC92" s="749"/>
      <c r="BAD92" s="749"/>
      <c r="BAE92" s="749"/>
      <c r="BAF92" s="749"/>
      <c r="BAG92" s="749"/>
      <c r="BAH92" s="749"/>
      <c r="BAI92" s="749"/>
      <c r="BAJ92" s="749"/>
      <c r="BAK92" s="749"/>
      <c r="BAL92" s="749"/>
      <c r="BAM92" s="749"/>
      <c r="BAN92" s="749"/>
      <c r="BAO92" s="749"/>
      <c r="BAP92" s="749"/>
      <c r="BAQ92" s="749"/>
      <c r="BAR92" s="749"/>
      <c r="BAS92" s="749"/>
      <c r="BAT92" s="749"/>
      <c r="BAU92" s="749"/>
      <c r="BAV92" s="749"/>
      <c r="BAW92" s="749"/>
      <c r="BAX92" s="749"/>
      <c r="BAY92" s="749"/>
      <c r="BAZ92" s="749"/>
      <c r="BBA92" s="749"/>
      <c r="BBB92" s="749"/>
      <c r="BBC92" s="749"/>
      <c r="BBD92" s="749"/>
      <c r="BBE92" s="749"/>
      <c r="BBF92" s="749"/>
      <c r="BBG92" s="749"/>
      <c r="BBH92" s="749"/>
      <c r="BBI92" s="749"/>
      <c r="BBJ92" s="749"/>
      <c r="BBK92" s="749"/>
      <c r="BBL92" s="749"/>
      <c r="BBM92" s="749"/>
      <c r="BBN92" s="749"/>
      <c r="BBO92" s="749"/>
      <c r="BBP92" s="749"/>
      <c r="BBQ92" s="749"/>
      <c r="BBR92" s="749"/>
      <c r="BBS92" s="749"/>
      <c r="BBT92" s="749"/>
      <c r="BBU92" s="749"/>
      <c r="BBV92" s="749"/>
      <c r="BBW92" s="749"/>
      <c r="BBX92" s="749"/>
      <c r="BBY92" s="749"/>
      <c r="BBZ92" s="749"/>
      <c r="BCA92" s="749"/>
      <c r="BCB92" s="749"/>
      <c r="BCC92" s="749"/>
      <c r="BCD92" s="749"/>
      <c r="BCE92" s="749"/>
      <c r="BCF92" s="749"/>
      <c r="BCG92" s="749"/>
      <c r="BCH92" s="749"/>
      <c r="BCI92" s="749"/>
      <c r="BCJ92" s="749"/>
      <c r="BCK92" s="749"/>
      <c r="BCL92" s="749"/>
      <c r="BCM92" s="749"/>
      <c r="BCN92" s="749"/>
      <c r="BCO92" s="749"/>
      <c r="BCP92" s="749"/>
      <c r="BCQ92" s="749"/>
      <c r="BCR92" s="749"/>
      <c r="BCS92" s="749"/>
      <c r="BCT92" s="749"/>
      <c r="BCU92" s="749"/>
      <c r="BCV92" s="749"/>
      <c r="BCW92" s="749"/>
      <c r="BCX92" s="749"/>
      <c r="BCY92" s="749"/>
      <c r="BCZ92" s="749"/>
      <c r="BDA92" s="749"/>
      <c r="BDB92" s="749"/>
      <c r="BDC92" s="749"/>
      <c r="BDD92" s="749"/>
      <c r="BDE92" s="749"/>
      <c r="BDF92" s="749"/>
      <c r="BDG92" s="749"/>
      <c r="BDH92" s="749"/>
      <c r="BDI92" s="749"/>
      <c r="BDJ92" s="749"/>
      <c r="BDK92" s="749"/>
      <c r="BDL92" s="749"/>
      <c r="BDM92" s="749"/>
      <c r="BDN92" s="749"/>
      <c r="BDO92" s="749"/>
      <c r="BDP92" s="749"/>
      <c r="BDQ92" s="749"/>
      <c r="BDR92" s="749"/>
      <c r="BDS92" s="749"/>
      <c r="BDT92" s="749"/>
      <c r="BDU92" s="749"/>
      <c r="BDV92" s="749"/>
      <c r="BDW92" s="749"/>
      <c r="BDX92" s="749"/>
      <c r="BDY92" s="749"/>
      <c r="BDZ92" s="749"/>
      <c r="BEA92" s="749"/>
      <c r="BEB92" s="749"/>
      <c r="BEC92" s="749"/>
      <c r="BED92" s="749"/>
      <c r="BEE92" s="749"/>
      <c r="BEF92" s="749"/>
      <c r="BEG92" s="749"/>
      <c r="BEH92" s="749"/>
      <c r="BEI92" s="749"/>
      <c r="BEJ92" s="749"/>
      <c r="BEK92" s="749"/>
      <c r="BEL92" s="749"/>
      <c r="BEM92" s="749"/>
      <c r="BEN92" s="749"/>
      <c r="BEO92" s="749"/>
      <c r="BEP92" s="749"/>
      <c r="BEQ92" s="749"/>
      <c r="BER92" s="749"/>
      <c r="BES92" s="749"/>
      <c r="BET92" s="749"/>
      <c r="BEU92" s="749"/>
      <c r="BEV92" s="749"/>
      <c r="BEW92" s="749"/>
      <c r="BEX92" s="749"/>
      <c r="BEY92" s="749"/>
      <c r="BEZ92" s="749"/>
      <c r="BFA92" s="749"/>
      <c r="BFB92" s="749"/>
      <c r="BFC92" s="749"/>
      <c r="BFD92" s="749"/>
      <c r="BFE92" s="749"/>
      <c r="BFF92" s="749"/>
      <c r="BFG92" s="749"/>
      <c r="BFH92" s="749"/>
      <c r="BFI92" s="749"/>
      <c r="BFJ92" s="749"/>
      <c r="BFK92" s="749"/>
      <c r="BFL92" s="749"/>
      <c r="BFM92" s="749"/>
      <c r="BFN92" s="749"/>
      <c r="BFO92" s="749"/>
      <c r="BFP92" s="749"/>
      <c r="BFQ92" s="749"/>
      <c r="BFR92" s="749"/>
      <c r="BFS92" s="749"/>
      <c r="BFT92" s="749"/>
      <c r="BFU92" s="749"/>
      <c r="BFV92" s="749"/>
      <c r="BFW92" s="749"/>
      <c r="BFX92" s="749"/>
      <c r="BFY92" s="749"/>
      <c r="BFZ92" s="749"/>
      <c r="BGA92" s="749"/>
      <c r="BGB92" s="749"/>
      <c r="BGC92" s="749"/>
      <c r="BGD92" s="749"/>
      <c r="BGE92" s="749"/>
      <c r="BGF92" s="749"/>
      <c r="BGG92" s="749"/>
      <c r="BGH92" s="749"/>
      <c r="BGI92" s="749"/>
      <c r="BGJ92" s="749"/>
      <c r="BGK92" s="749"/>
      <c r="BGL92" s="749"/>
      <c r="BGM92" s="749"/>
      <c r="BGN92" s="749"/>
      <c r="BGO92" s="749"/>
      <c r="BGP92" s="749"/>
      <c r="BGQ92" s="749"/>
      <c r="BGR92" s="749"/>
      <c r="BGS92" s="749"/>
      <c r="BGT92" s="749"/>
      <c r="BGU92" s="749"/>
      <c r="BGV92" s="749"/>
      <c r="BGW92" s="749"/>
      <c r="BGX92" s="749"/>
      <c r="BGY92" s="749"/>
      <c r="BGZ92" s="749"/>
      <c r="BHA92" s="749"/>
      <c r="BHB92" s="749"/>
      <c r="BHC92" s="749"/>
      <c r="BHD92" s="749"/>
      <c r="BHE92" s="749"/>
      <c r="BHF92" s="749"/>
      <c r="BHG92" s="749"/>
      <c r="BHH92" s="749"/>
      <c r="BHI92" s="749"/>
      <c r="BHJ92" s="749"/>
      <c r="BHK92" s="749"/>
      <c r="BHL92" s="749"/>
      <c r="BHM92" s="749"/>
      <c r="BHN92" s="749"/>
      <c r="BHO92" s="749"/>
      <c r="BHP92" s="749"/>
      <c r="BHQ92" s="749"/>
      <c r="BHR92" s="749"/>
      <c r="BHS92" s="749"/>
      <c r="BHT92" s="749"/>
      <c r="BHU92" s="749"/>
      <c r="BHV92" s="749"/>
      <c r="BHW92" s="749"/>
      <c r="BHX92" s="749"/>
      <c r="BHY92" s="749"/>
      <c r="BHZ92" s="749"/>
      <c r="BIA92" s="749"/>
      <c r="BIB92" s="749"/>
      <c r="BIC92" s="749"/>
      <c r="BID92" s="749"/>
      <c r="BIE92" s="749"/>
      <c r="BIF92" s="749"/>
      <c r="BIG92" s="749"/>
      <c r="BIH92" s="749"/>
      <c r="BII92" s="749"/>
      <c r="BIJ92" s="749"/>
      <c r="BIK92" s="749"/>
      <c r="BIL92" s="749"/>
      <c r="BIM92" s="749"/>
      <c r="BIN92" s="749"/>
      <c r="BIO92" s="749"/>
      <c r="BIP92" s="749"/>
      <c r="BIQ92" s="749"/>
      <c r="BIR92" s="749"/>
      <c r="BIS92" s="749"/>
      <c r="BIT92" s="749"/>
      <c r="BIU92" s="749"/>
      <c r="BIV92" s="749"/>
      <c r="BIW92" s="749"/>
      <c r="BIX92" s="749"/>
      <c r="BIY92" s="749"/>
      <c r="BIZ92" s="749"/>
      <c r="BJA92" s="749"/>
      <c r="BJB92" s="749"/>
      <c r="BJC92" s="749"/>
      <c r="BJD92" s="749"/>
      <c r="BJE92" s="749"/>
      <c r="BJF92" s="749"/>
      <c r="BJG92" s="749"/>
      <c r="BJH92" s="749"/>
      <c r="BJI92" s="749"/>
      <c r="BJJ92" s="749"/>
      <c r="BJK92" s="749"/>
      <c r="BJL92" s="749"/>
      <c r="BJM92" s="749"/>
      <c r="BJN92" s="749"/>
      <c r="BJO92" s="749"/>
      <c r="BJP92" s="749"/>
      <c r="BJQ92" s="749"/>
      <c r="BJR92" s="749"/>
      <c r="BJS92" s="749"/>
      <c r="BJT92" s="749"/>
      <c r="BJU92" s="749"/>
      <c r="BJV92" s="749"/>
      <c r="BJW92" s="749"/>
      <c r="BJX92" s="749"/>
      <c r="BJY92" s="749"/>
      <c r="BJZ92" s="749"/>
      <c r="BKA92" s="749"/>
      <c r="BKB92" s="749"/>
      <c r="BKC92" s="749"/>
      <c r="BKD92" s="749"/>
      <c r="BKE92" s="749"/>
      <c r="BKF92" s="749"/>
      <c r="BKG92" s="749"/>
      <c r="BKH92" s="749"/>
      <c r="BKI92" s="749"/>
      <c r="BKJ92" s="749"/>
      <c r="BKK92" s="749"/>
      <c r="BKL92" s="749"/>
      <c r="BKM92" s="749"/>
      <c r="BKN92" s="749"/>
      <c r="BKO92" s="749"/>
      <c r="BKP92" s="749"/>
      <c r="BKQ92" s="749"/>
      <c r="BKR92" s="749"/>
      <c r="BKS92" s="749"/>
      <c r="BKT92" s="749"/>
      <c r="BKU92" s="749"/>
      <c r="BKV92" s="749"/>
      <c r="BKW92" s="749"/>
      <c r="BKX92" s="749"/>
      <c r="BKY92" s="749"/>
      <c r="BKZ92" s="749"/>
      <c r="BLA92" s="749"/>
      <c r="BLB92" s="749"/>
      <c r="BLC92" s="749"/>
      <c r="BLD92" s="749"/>
      <c r="BLE92" s="749"/>
      <c r="BLF92" s="749"/>
      <c r="BLG92" s="749"/>
      <c r="BLH92" s="749"/>
      <c r="BLI92" s="749"/>
      <c r="BLJ92" s="749"/>
      <c r="BLK92" s="749"/>
      <c r="BLL92" s="749"/>
      <c r="BLM92" s="749"/>
      <c r="BLN92" s="749"/>
      <c r="BLO92" s="749"/>
      <c r="BLP92" s="749"/>
      <c r="BLQ92" s="749"/>
      <c r="BLR92" s="749"/>
      <c r="BLS92" s="749"/>
      <c r="BLT92" s="749"/>
      <c r="BLU92" s="749"/>
      <c r="BLV92" s="749"/>
      <c r="BLW92" s="749"/>
      <c r="BLX92" s="749"/>
      <c r="BLY92" s="749"/>
      <c r="BLZ92" s="749"/>
      <c r="BMA92" s="749"/>
      <c r="BMB92" s="749"/>
      <c r="BMC92" s="749"/>
      <c r="BMD92" s="749"/>
      <c r="BME92" s="749"/>
      <c r="BMF92" s="749"/>
      <c r="BMG92" s="749"/>
      <c r="BMH92" s="749"/>
      <c r="BMI92" s="749"/>
      <c r="BMJ92" s="749"/>
      <c r="BMK92" s="749"/>
      <c r="BML92" s="749"/>
      <c r="BMM92" s="749"/>
      <c r="BMN92" s="749"/>
      <c r="BMO92" s="749"/>
      <c r="BMP92" s="749"/>
      <c r="BMQ92" s="749"/>
      <c r="BMR92" s="749"/>
      <c r="BMS92" s="749"/>
      <c r="BMT92" s="749"/>
      <c r="BMU92" s="749"/>
      <c r="BMV92" s="749"/>
      <c r="BMW92" s="749"/>
      <c r="BMX92" s="749"/>
      <c r="BMY92" s="749"/>
      <c r="BMZ92" s="749"/>
      <c r="BNA92" s="749"/>
      <c r="BNB92" s="749"/>
      <c r="BNC92" s="749"/>
      <c r="BND92" s="749"/>
      <c r="BNE92" s="749"/>
      <c r="BNF92" s="749"/>
      <c r="BNG92" s="749"/>
      <c r="BNH92" s="749"/>
      <c r="BNI92" s="749"/>
      <c r="BNJ92" s="749"/>
      <c r="BNK92" s="749"/>
      <c r="BNL92" s="749"/>
      <c r="BNM92" s="749"/>
      <c r="BNN92" s="749"/>
      <c r="BNO92" s="749"/>
      <c r="BNP92" s="749"/>
      <c r="BNQ92" s="749"/>
      <c r="BNR92" s="749"/>
      <c r="BNS92" s="749"/>
      <c r="BNT92" s="749"/>
      <c r="BNU92" s="749"/>
      <c r="BNV92" s="749"/>
      <c r="BNW92" s="749"/>
      <c r="BNX92" s="749"/>
      <c r="BNY92" s="749"/>
      <c r="BNZ92" s="749"/>
      <c r="BOA92" s="749"/>
      <c r="BOB92" s="749"/>
      <c r="BOC92" s="749"/>
      <c r="BOD92" s="749"/>
      <c r="BOE92" s="749"/>
      <c r="BOF92" s="749"/>
      <c r="BOG92" s="749"/>
      <c r="BOH92" s="749"/>
      <c r="BOI92" s="749"/>
      <c r="BOJ92" s="749"/>
      <c r="BOK92" s="749"/>
      <c r="BOL92" s="749"/>
      <c r="BOM92" s="749"/>
      <c r="BON92" s="749"/>
      <c r="BOO92" s="749"/>
      <c r="BOP92" s="749"/>
      <c r="BOQ92" s="749"/>
      <c r="BOR92" s="749"/>
      <c r="BOS92" s="749"/>
      <c r="BOT92" s="749"/>
      <c r="BOU92" s="749"/>
      <c r="BOV92" s="749"/>
      <c r="BOW92" s="749"/>
      <c r="BOX92" s="749"/>
      <c r="BOY92" s="749"/>
      <c r="BOZ92" s="749"/>
      <c r="BPA92" s="749"/>
      <c r="BPB92" s="749"/>
      <c r="BPC92" s="749"/>
      <c r="BPD92" s="749"/>
      <c r="BPE92" s="749"/>
      <c r="BPF92" s="749"/>
      <c r="BPG92" s="749"/>
      <c r="BPH92" s="749"/>
      <c r="BPI92" s="749"/>
      <c r="BPJ92" s="749"/>
      <c r="BPK92" s="749"/>
      <c r="BPL92" s="749"/>
      <c r="BPM92" s="749"/>
      <c r="BPN92" s="749"/>
      <c r="BPO92" s="749"/>
      <c r="BPP92" s="749"/>
      <c r="BPQ92" s="749"/>
      <c r="BPR92" s="749"/>
      <c r="BPS92" s="749"/>
      <c r="BPT92" s="749"/>
      <c r="BPU92" s="749"/>
      <c r="BPV92" s="749"/>
      <c r="BPW92" s="749"/>
      <c r="BPX92" s="749"/>
      <c r="BPY92" s="749"/>
      <c r="BPZ92" s="749"/>
      <c r="BQA92" s="749"/>
      <c r="BQB92" s="749"/>
      <c r="BQC92" s="749"/>
      <c r="BQD92" s="749"/>
      <c r="BQE92" s="749"/>
      <c r="BQF92" s="749"/>
      <c r="BQG92" s="749"/>
      <c r="BQH92" s="749"/>
      <c r="BQI92" s="749"/>
      <c r="BQJ92" s="749"/>
      <c r="BQK92" s="749"/>
      <c r="BQL92" s="749"/>
      <c r="BQM92" s="749"/>
      <c r="BQN92" s="749"/>
      <c r="BQO92" s="749"/>
      <c r="BQP92" s="749"/>
      <c r="BQQ92" s="749"/>
      <c r="BQR92" s="749"/>
      <c r="BQS92" s="749"/>
      <c r="BQT92" s="749"/>
      <c r="BQU92" s="749"/>
      <c r="BQV92" s="749"/>
      <c r="BQW92" s="749"/>
      <c r="BQX92" s="749"/>
      <c r="BQY92" s="749"/>
      <c r="BQZ92" s="749"/>
      <c r="BRA92" s="749"/>
      <c r="BRB92" s="749"/>
      <c r="BRC92" s="749"/>
      <c r="BRD92" s="749"/>
      <c r="BRE92" s="749"/>
      <c r="BRF92" s="749"/>
      <c r="BRG92" s="749"/>
      <c r="BRH92" s="749"/>
      <c r="BRI92" s="749"/>
      <c r="BRJ92" s="749"/>
      <c r="BRK92" s="749"/>
      <c r="BRL92" s="749"/>
      <c r="BRM92" s="749"/>
      <c r="BRN92" s="749"/>
      <c r="BRO92" s="749"/>
      <c r="BRP92" s="749"/>
      <c r="BRQ92" s="749"/>
      <c r="BRR92" s="749"/>
      <c r="BRS92" s="749"/>
      <c r="BRT92" s="749"/>
      <c r="BRU92" s="749"/>
      <c r="BRV92" s="749"/>
      <c r="BRW92" s="749"/>
      <c r="BRX92" s="749"/>
      <c r="BRY92" s="749"/>
      <c r="BRZ92" s="749"/>
      <c r="BSA92" s="749"/>
      <c r="BSB92" s="749"/>
      <c r="BSC92" s="749"/>
      <c r="BSD92" s="749"/>
      <c r="BSE92" s="749"/>
      <c r="BSF92" s="749"/>
      <c r="BSG92" s="749"/>
      <c r="BSH92" s="749"/>
      <c r="BSI92" s="749"/>
      <c r="BSJ92" s="749"/>
      <c r="BSK92" s="749"/>
      <c r="BSL92" s="749"/>
      <c r="BSM92" s="749"/>
      <c r="BSN92" s="749"/>
      <c r="BSO92" s="749"/>
      <c r="BSP92" s="749"/>
      <c r="BSQ92" s="749"/>
      <c r="BSR92" s="749"/>
      <c r="BSS92" s="749"/>
      <c r="BST92" s="749"/>
      <c r="BSU92" s="749"/>
      <c r="BSV92" s="749"/>
      <c r="BSW92" s="749"/>
      <c r="BSX92" s="749"/>
      <c r="BSY92" s="749"/>
      <c r="BSZ92" s="749"/>
      <c r="BTA92" s="749"/>
      <c r="BTB92" s="749"/>
      <c r="BTC92" s="749"/>
      <c r="BTD92" s="749"/>
      <c r="BTE92" s="749"/>
      <c r="BTF92" s="749"/>
      <c r="BTG92" s="749"/>
      <c r="BTH92" s="749"/>
      <c r="BTI92" s="749"/>
      <c r="BTJ92" s="749"/>
      <c r="BTK92" s="749"/>
      <c r="BTL92" s="749"/>
      <c r="BTM92" s="749"/>
      <c r="BTN92" s="749"/>
      <c r="BTO92" s="749"/>
      <c r="BTP92" s="749"/>
      <c r="BTQ92" s="749"/>
      <c r="BTR92" s="749"/>
      <c r="BTS92" s="749"/>
      <c r="BTT92" s="749"/>
      <c r="BTU92" s="749"/>
      <c r="BTV92" s="749"/>
      <c r="BTW92" s="749"/>
      <c r="BTX92" s="749"/>
      <c r="BTY92" s="749"/>
      <c r="BTZ92" s="749"/>
      <c r="BUA92" s="749"/>
      <c r="BUB92" s="749"/>
      <c r="BUC92" s="749"/>
      <c r="BUD92" s="749"/>
      <c r="BUE92" s="749"/>
      <c r="BUF92" s="749"/>
      <c r="BUG92" s="749"/>
      <c r="BUH92" s="749"/>
      <c r="BUI92" s="749"/>
      <c r="BUJ92" s="749"/>
      <c r="BUK92" s="749"/>
      <c r="BUL92" s="749"/>
      <c r="BUM92" s="749"/>
      <c r="BUN92" s="749"/>
      <c r="BUO92" s="749"/>
      <c r="BUP92" s="749"/>
      <c r="BUQ92" s="749"/>
      <c r="BUR92" s="749"/>
      <c r="BUS92" s="749"/>
      <c r="BUT92" s="749"/>
      <c r="BUU92" s="749"/>
      <c r="BUV92" s="749"/>
      <c r="BUW92" s="749"/>
      <c r="BUX92" s="749"/>
      <c r="BUY92" s="749"/>
      <c r="BUZ92" s="749"/>
      <c r="BVA92" s="749"/>
      <c r="BVB92" s="749"/>
      <c r="BVC92" s="749"/>
      <c r="BVD92" s="749"/>
      <c r="BVE92" s="749"/>
      <c r="BVF92" s="749"/>
      <c r="BVG92" s="749"/>
      <c r="BVH92" s="749"/>
      <c r="BVI92" s="749"/>
      <c r="BVJ92" s="749"/>
      <c r="BVK92" s="749"/>
      <c r="BVL92" s="749"/>
      <c r="BVM92" s="749"/>
      <c r="BVN92" s="749"/>
      <c r="BVO92" s="749"/>
      <c r="BVP92" s="749"/>
      <c r="BVQ92" s="749"/>
      <c r="BVR92" s="749"/>
      <c r="BVS92" s="749"/>
      <c r="BVT92" s="749"/>
      <c r="BVU92" s="749"/>
      <c r="BVV92" s="749"/>
      <c r="BVW92" s="749"/>
      <c r="BVX92" s="749"/>
      <c r="BVY92" s="749"/>
      <c r="BVZ92" s="749"/>
      <c r="BWA92" s="749"/>
      <c r="BWB92" s="749"/>
      <c r="BWC92" s="749"/>
      <c r="BWD92" s="749"/>
      <c r="BWE92" s="749"/>
      <c r="BWF92" s="749"/>
      <c r="BWG92" s="749"/>
      <c r="BWH92" s="749"/>
      <c r="BWI92" s="749"/>
      <c r="BWJ92" s="749"/>
      <c r="BWK92" s="749"/>
      <c r="BWL92" s="749"/>
      <c r="BWM92" s="749"/>
      <c r="BWN92" s="749"/>
      <c r="BWO92" s="749"/>
      <c r="BWP92" s="749"/>
      <c r="BWQ92" s="749"/>
      <c r="BWR92" s="749"/>
      <c r="BWS92" s="749"/>
      <c r="BWT92" s="749"/>
      <c r="BWU92" s="749"/>
      <c r="BWV92" s="749"/>
      <c r="BWW92" s="749"/>
      <c r="BWX92" s="749"/>
      <c r="BWY92" s="749"/>
      <c r="BWZ92" s="749"/>
      <c r="BXA92" s="749"/>
      <c r="BXB92" s="749"/>
      <c r="BXC92" s="749"/>
      <c r="BXD92" s="749"/>
      <c r="BXE92" s="749"/>
      <c r="BXF92" s="749"/>
      <c r="BXG92" s="749"/>
      <c r="BXH92" s="749"/>
      <c r="BXI92" s="749"/>
      <c r="BXJ92" s="749"/>
      <c r="BXK92" s="749"/>
      <c r="BXL92" s="749"/>
      <c r="BXM92" s="749"/>
      <c r="BXN92" s="749"/>
      <c r="BXO92" s="749"/>
      <c r="BXP92" s="749"/>
      <c r="BXQ92" s="749"/>
      <c r="BXR92" s="749"/>
      <c r="BXS92" s="749"/>
      <c r="BXT92" s="749"/>
      <c r="BXU92" s="749"/>
      <c r="BXV92" s="749"/>
      <c r="BXW92" s="749"/>
      <c r="BXX92" s="749"/>
      <c r="BXY92" s="749"/>
      <c r="BXZ92" s="749"/>
      <c r="BYA92" s="749"/>
      <c r="BYB92" s="749"/>
      <c r="BYC92" s="749"/>
      <c r="BYD92" s="749"/>
      <c r="BYE92" s="749"/>
      <c r="BYF92" s="749"/>
      <c r="BYG92" s="749"/>
      <c r="BYH92" s="749"/>
      <c r="BYI92" s="749"/>
      <c r="BYJ92" s="749"/>
      <c r="BYK92" s="749"/>
      <c r="BYL92" s="749"/>
      <c r="BYM92" s="749"/>
      <c r="BYN92" s="749"/>
      <c r="BYO92" s="749"/>
      <c r="BYP92" s="749"/>
      <c r="BYQ92" s="749"/>
      <c r="BYR92" s="749"/>
      <c r="BYS92" s="749"/>
      <c r="BYT92" s="749"/>
      <c r="BYU92" s="749"/>
      <c r="BYV92" s="749"/>
      <c r="BYW92" s="749"/>
      <c r="BYX92" s="749"/>
      <c r="BYY92" s="749"/>
      <c r="BYZ92" s="749"/>
      <c r="BZA92" s="749"/>
      <c r="BZB92" s="749"/>
      <c r="BZC92" s="749"/>
      <c r="BZD92" s="749"/>
      <c r="BZE92" s="749"/>
      <c r="BZF92" s="749"/>
      <c r="BZG92" s="749"/>
      <c r="BZH92" s="749"/>
      <c r="BZI92" s="749"/>
      <c r="BZJ92" s="749"/>
      <c r="BZK92" s="749"/>
      <c r="BZL92" s="749"/>
      <c r="BZM92" s="749"/>
      <c r="BZN92" s="749"/>
      <c r="BZO92" s="749"/>
      <c r="BZP92" s="749"/>
      <c r="BZQ92" s="749"/>
      <c r="BZR92" s="749"/>
      <c r="BZS92" s="749"/>
      <c r="BZT92" s="749"/>
      <c r="BZU92" s="749"/>
      <c r="BZV92" s="749"/>
      <c r="BZW92" s="749"/>
      <c r="BZX92" s="749"/>
      <c r="BZY92" s="749"/>
      <c r="BZZ92" s="749"/>
      <c r="CAA92" s="749"/>
      <c r="CAB92" s="749"/>
      <c r="CAC92" s="749"/>
      <c r="CAD92" s="749"/>
      <c r="CAE92" s="749"/>
      <c r="CAF92" s="749"/>
      <c r="CAG92" s="749"/>
      <c r="CAH92" s="749"/>
      <c r="CAI92" s="749"/>
      <c r="CAJ92" s="749"/>
      <c r="CAK92" s="749"/>
      <c r="CAL92" s="749"/>
      <c r="CAM92" s="749"/>
      <c r="CAN92" s="749"/>
      <c r="CAO92" s="749"/>
      <c r="CAP92" s="749"/>
      <c r="CAQ92" s="749"/>
      <c r="CAR92" s="749"/>
      <c r="CAS92" s="749"/>
      <c r="CAT92" s="749"/>
      <c r="CAU92" s="749"/>
      <c r="CAV92" s="749"/>
      <c r="CAW92" s="749"/>
      <c r="CAX92" s="749"/>
      <c r="CAY92" s="749"/>
      <c r="CAZ92" s="749"/>
      <c r="CBA92" s="749"/>
      <c r="CBB92" s="749"/>
      <c r="CBC92" s="749"/>
      <c r="CBD92" s="749"/>
      <c r="CBE92" s="749"/>
      <c r="CBF92" s="749"/>
      <c r="CBG92" s="749"/>
      <c r="CBH92" s="749"/>
      <c r="CBI92" s="749"/>
      <c r="CBJ92" s="749"/>
      <c r="CBK92" s="749"/>
      <c r="CBL92" s="749"/>
      <c r="CBM92" s="749"/>
      <c r="CBN92" s="749"/>
      <c r="CBO92" s="749"/>
      <c r="CBP92" s="749"/>
      <c r="CBQ92" s="749"/>
      <c r="CBR92" s="749"/>
      <c r="CBS92" s="749"/>
      <c r="CBT92" s="749"/>
      <c r="CBU92" s="749"/>
      <c r="CBV92" s="749"/>
      <c r="CBW92" s="749"/>
      <c r="CBX92" s="749"/>
      <c r="CBY92" s="749"/>
      <c r="CBZ92" s="749"/>
      <c r="CCA92" s="749"/>
      <c r="CCB92" s="749"/>
      <c r="CCC92" s="749"/>
      <c r="CCD92" s="749"/>
      <c r="CCE92" s="749"/>
      <c r="CCF92" s="749"/>
      <c r="CCG92" s="749"/>
      <c r="CCH92" s="749"/>
      <c r="CCI92" s="749"/>
      <c r="CCJ92" s="749"/>
      <c r="CCK92" s="749"/>
      <c r="CCL92" s="749"/>
      <c r="CCM92" s="749"/>
      <c r="CCN92" s="749"/>
      <c r="CCO92" s="749"/>
      <c r="CCP92" s="749"/>
      <c r="CCQ92" s="749"/>
      <c r="CCR92" s="749"/>
      <c r="CCS92" s="749"/>
      <c r="CCT92" s="749"/>
      <c r="CCU92" s="749"/>
      <c r="CCV92" s="749"/>
      <c r="CCW92" s="749"/>
      <c r="CCX92" s="749"/>
      <c r="CCY92" s="749"/>
      <c r="CCZ92" s="749"/>
      <c r="CDA92" s="749"/>
      <c r="CDB92" s="749"/>
      <c r="CDC92" s="749"/>
      <c r="CDD92" s="749"/>
      <c r="CDE92" s="749"/>
      <c r="CDF92" s="749"/>
      <c r="CDG92" s="749"/>
      <c r="CDH92" s="749"/>
      <c r="CDI92" s="749"/>
      <c r="CDJ92" s="749"/>
      <c r="CDK92" s="749"/>
      <c r="CDL92" s="749"/>
      <c r="CDM92" s="749"/>
      <c r="CDN92" s="749"/>
      <c r="CDO92" s="749"/>
      <c r="CDP92" s="749"/>
      <c r="CDQ92" s="749"/>
      <c r="CDR92" s="749"/>
      <c r="CDS92" s="749"/>
      <c r="CDT92" s="749"/>
      <c r="CDU92" s="749"/>
      <c r="CDV92" s="749"/>
      <c r="CDW92" s="749"/>
      <c r="CDX92" s="749"/>
      <c r="CDY92" s="749"/>
      <c r="CDZ92" s="749"/>
      <c r="CEA92" s="749"/>
      <c r="CEB92" s="749"/>
      <c r="CEC92" s="749"/>
      <c r="CED92" s="749"/>
      <c r="CEE92" s="749"/>
      <c r="CEF92" s="749"/>
      <c r="CEG92" s="749"/>
      <c r="CEH92" s="749"/>
      <c r="CEI92" s="749"/>
      <c r="CEJ92" s="749"/>
      <c r="CEK92" s="749"/>
      <c r="CEL92" s="749"/>
      <c r="CEM92" s="749"/>
      <c r="CEN92" s="749"/>
      <c r="CEO92" s="749"/>
      <c r="CEP92" s="749"/>
      <c r="CEQ92" s="749"/>
      <c r="CER92" s="749"/>
      <c r="CES92" s="749"/>
      <c r="CET92" s="749"/>
      <c r="CEU92" s="749"/>
      <c r="CEV92" s="749"/>
      <c r="CEW92" s="749"/>
      <c r="CEX92" s="749"/>
      <c r="CEY92" s="749"/>
      <c r="CEZ92" s="749"/>
      <c r="CFA92" s="749"/>
      <c r="CFB92" s="749"/>
      <c r="CFC92" s="749"/>
      <c r="CFD92" s="749"/>
      <c r="CFE92" s="749"/>
      <c r="CFF92" s="749"/>
      <c r="CFG92" s="749"/>
      <c r="CFH92" s="749"/>
      <c r="CFI92" s="749"/>
      <c r="CFJ92" s="749"/>
      <c r="CFK92" s="749"/>
      <c r="CFL92" s="749"/>
      <c r="CFM92" s="749"/>
      <c r="CFN92" s="749"/>
      <c r="CFO92" s="749"/>
      <c r="CFP92" s="749"/>
      <c r="CFQ92" s="749"/>
      <c r="CFR92" s="749"/>
      <c r="CFS92" s="749"/>
      <c r="CFT92" s="749"/>
      <c r="CFU92" s="749"/>
      <c r="CFV92" s="749"/>
      <c r="CFW92" s="749"/>
      <c r="CFX92" s="749"/>
      <c r="CFY92" s="749"/>
      <c r="CFZ92" s="749"/>
      <c r="CGA92" s="749"/>
      <c r="CGB92" s="749"/>
      <c r="CGC92" s="749"/>
      <c r="CGD92" s="749"/>
      <c r="CGE92" s="749"/>
      <c r="CGF92" s="749"/>
      <c r="CGG92" s="749"/>
      <c r="CGH92" s="749"/>
      <c r="CGI92" s="749"/>
      <c r="CGJ92" s="749"/>
      <c r="CGK92" s="749"/>
      <c r="CGL92" s="749"/>
      <c r="CGM92" s="749"/>
      <c r="CGN92" s="749"/>
      <c r="CGO92" s="749"/>
      <c r="CGP92" s="749"/>
      <c r="CGQ92" s="749"/>
      <c r="CGR92" s="749"/>
      <c r="CGS92" s="749"/>
      <c r="CGT92" s="749"/>
      <c r="CGU92" s="749"/>
      <c r="CGV92" s="749"/>
      <c r="CGW92" s="749"/>
      <c r="CGX92" s="749"/>
      <c r="CGY92" s="749"/>
      <c r="CGZ92" s="749"/>
      <c r="CHA92" s="749"/>
      <c r="CHB92" s="749"/>
      <c r="CHC92" s="749"/>
      <c r="CHD92" s="749"/>
      <c r="CHE92" s="749"/>
      <c r="CHF92" s="749"/>
      <c r="CHG92" s="749"/>
      <c r="CHH92" s="749"/>
      <c r="CHI92" s="749"/>
      <c r="CHJ92" s="749"/>
      <c r="CHK92" s="749"/>
      <c r="CHL92" s="749"/>
      <c r="CHM92" s="749"/>
      <c r="CHN92" s="749"/>
      <c r="CHO92" s="749"/>
      <c r="CHP92" s="749"/>
      <c r="CHQ92" s="749"/>
      <c r="CHR92" s="749"/>
      <c r="CHS92" s="749"/>
      <c r="CHT92" s="749"/>
      <c r="CHU92" s="749"/>
      <c r="CHV92" s="749"/>
      <c r="CHW92" s="749"/>
      <c r="CHX92" s="749"/>
      <c r="CHY92" s="749"/>
      <c r="CHZ92" s="749"/>
      <c r="CIA92" s="749"/>
      <c r="CIB92" s="749"/>
      <c r="CIC92" s="749"/>
      <c r="CID92" s="749"/>
      <c r="CIE92" s="749"/>
      <c r="CIF92" s="749"/>
      <c r="CIG92" s="749"/>
      <c r="CIH92" s="749"/>
      <c r="CII92" s="749"/>
      <c r="CIJ92" s="749"/>
      <c r="CIK92" s="749"/>
      <c r="CIL92" s="749"/>
      <c r="CIM92" s="749"/>
      <c r="CIN92" s="749"/>
      <c r="CIO92" s="749"/>
      <c r="CIP92" s="749"/>
      <c r="CIQ92" s="749"/>
      <c r="CIR92" s="749"/>
      <c r="CIS92" s="749"/>
      <c r="CIT92" s="749"/>
      <c r="CIU92" s="749"/>
      <c r="CIV92" s="749"/>
      <c r="CIW92" s="749"/>
      <c r="CIX92" s="749"/>
      <c r="CIY92" s="749"/>
      <c r="CIZ92" s="749"/>
      <c r="CJA92" s="749"/>
      <c r="CJB92" s="749"/>
      <c r="CJC92" s="749"/>
      <c r="CJD92" s="749"/>
      <c r="CJE92" s="749"/>
      <c r="CJF92" s="749"/>
      <c r="CJG92" s="749"/>
      <c r="CJH92" s="749"/>
      <c r="CJI92" s="749"/>
      <c r="CJJ92" s="749"/>
      <c r="CJK92" s="749"/>
      <c r="CJL92" s="749"/>
      <c r="CJM92" s="749"/>
      <c r="CJN92" s="749"/>
      <c r="CJO92" s="749"/>
      <c r="CJP92" s="749"/>
      <c r="CJQ92" s="749"/>
      <c r="CJR92" s="749"/>
      <c r="CJS92" s="749"/>
      <c r="CJT92" s="749"/>
      <c r="CJU92" s="749"/>
      <c r="CJV92" s="749"/>
      <c r="CJW92" s="749"/>
      <c r="CJX92" s="749"/>
      <c r="CJY92" s="749"/>
      <c r="CJZ92" s="749"/>
      <c r="CKA92" s="749"/>
      <c r="CKB92" s="749"/>
      <c r="CKC92" s="749"/>
      <c r="CKD92" s="749"/>
      <c r="CKE92" s="749"/>
      <c r="CKF92" s="749"/>
      <c r="CKG92" s="749"/>
      <c r="CKH92" s="749"/>
      <c r="CKI92" s="749"/>
      <c r="CKJ92" s="749"/>
      <c r="CKK92" s="749"/>
      <c r="CKL92" s="749"/>
      <c r="CKM92" s="749"/>
      <c r="CKN92" s="749"/>
      <c r="CKO92" s="749"/>
      <c r="CKP92" s="749"/>
      <c r="CKQ92" s="749"/>
      <c r="CKR92" s="749"/>
      <c r="CKS92" s="749"/>
      <c r="CKT92" s="749"/>
      <c r="CKU92" s="749"/>
      <c r="CKV92" s="749"/>
      <c r="CKW92" s="749"/>
      <c r="CKX92" s="749"/>
      <c r="CKY92" s="749"/>
      <c r="CKZ92" s="749"/>
      <c r="CLA92" s="749"/>
      <c r="CLB92" s="749"/>
      <c r="CLC92" s="749"/>
      <c r="CLD92" s="749"/>
      <c r="CLE92" s="749"/>
      <c r="CLF92" s="749"/>
      <c r="CLG92" s="749"/>
      <c r="CLH92" s="749"/>
      <c r="CLI92" s="749"/>
      <c r="CLJ92" s="749"/>
      <c r="CLK92" s="749"/>
      <c r="CLL92" s="749"/>
      <c r="CLM92" s="749"/>
      <c r="CLN92" s="749"/>
      <c r="CLO92" s="749"/>
      <c r="CLP92" s="749"/>
      <c r="CLQ92" s="749"/>
      <c r="CLR92" s="749"/>
      <c r="CLS92" s="749"/>
      <c r="CLT92" s="749"/>
      <c r="CLU92" s="749"/>
      <c r="CLV92" s="749"/>
      <c r="CLW92" s="749"/>
      <c r="CLX92" s="749"/>
      <c r="CLY92" s="749"/>
      <c r="CLZ92" s="749"/>
      <c r="CMA92" s="749"/>
      <c r="CMB92" s="749"/>
      <c r="CMC92" s="749"/>
      <c r="CMD92" s="749"/>
      <c r="CME92" s="749"/>
      <c r="CMF92" s="749"/>
      <c r="CMG92" s="749"/>
      <c r="CMH92" s="749"/>
      <c r="CMI92" s="749"/>
      <c r="CMJ92" s="749"/>
      <c r="CMK92" s="749"/>
      <c r="CML92" s="749"/>
      <c r="CMM92" s="749"/>
      <c r="CMN92" s="749"/>
      <c r="CMO92" s="749"/>
      <c r="CMP92" s="749"/>
      <c r="CMQ92" s="749"/>
      <c r="CMR92" s="749"/>
      <c r="CMS92" s="749"/>
      <c r="CMT92" s="749"/>
      <c r="CMU92" s="749"/>
      <c r="CMV92" s="749"/>
      <c r="CMW92" s="749"/>
      <c r="CMX92" s="749"/>
      <c r="CMY92" s="749"/>
      <c r="CMZ92" s="749"/>
      <c r="CNA92" s="749"/>
      <c r="CNB92" s="749"/>
      <c r="CNC92" s="749"/>
      <c r="CND92" s="749"/>
      <c r="CNE92" s="749"/>
      <c r="CNF92" s="749"/>
      <c r="CNG92" s="749"/>
      <c r="CNH92" s="749"/>
      <c r="CNI92" s="749"/>
      <c r="CNJ92" s="749"/>
      <c r="CNK92" s="749"/>
      <c r="CNL92" s="749"/>
      <c r="CNM92" s="749"/>
      <c r="CNN92" s="749"/>
      <c r="CNO92" s="749"/>
      <c r="CNP92" s="749"/>
      <c r="CNQ92" s="749"/>
      <c r="CNR92" s="749"/>
      <c r="CNS92" s="749"/>
      <c r="CNT92" s="749"/>
      <c r="CNU92" s="749"/>
      <c r="CNV92" s="749"/>
      <c r="CNW92" s="749"/>
      <c r="CNX92" s="749"/>
      <c r="CNY92" s="749"/>
      <c r="CNZ92" s="749"/>
      <c r="COA92" s="749"/>
      <c r="COB92" s="749"/>
      <c r="COC92" s="749"/>
      <c r="COD92" s="749"/>
      <c r="COE92" s="749"/>
      <c r="COF92" s="749"/>
      <c r="COG92" s="749"/>
      <c r="COH92" s="749"/>
      <c r="COI92" s="749"/>
      <c r="COJ92" s="749"/>
      <c r="COK92" s="749"/>
      <c r="COL92" s="749"/>
      <c r="COM92" s="749"/>
      <c r="CON92" s="749"/>
      <c r="COO92" s="749"/>
      <c r="COP92" s="749"/>
      <c r="COQ92" s="749"/>
      <c r="COR92" s="749"/>
      <c r="COS92" s="749"/>
      <c r="COT92" s="749"/>
      <c r="COU92" s="749"/>
      <c r="COV92" s="749"/>
      <c r="COW92" s="749"/>
      <c r="COX92" s="749"/>
      <c r="COY92" s="749"/>
      <c r="COZ92" s="749"/>
      <c r="CPA92" s="749"/>
      <c r="CPB92" s="749"/>
      <c r="CPC92" s="749"/>
      <c r="CPD92" s="749"/>
      <c r="CPE92" s="749"/>
      <c r="CPF92" s="749"/>
      <c r="CPG92" s="749"/>
      <c r="CPH92" s="749"/>
      <c r="CPI92" s="749"/>
      <c r="CPJ92" s="749"/>
      <c r="CPK92" s="749"/>
      <c r="CPL92" s="749"/>
      <c r="CPM92" s="749"/>
      <c r="CPN92" s="749"/>
      <c r="CPO92" s="749"/>
      <c r="CPP92" s="749"/>
      <c r="CPQ92" s="749"/>
      <c r="CPR92" s="749"/>
      <c r="CPS92" s="749"/>
      <c r="CPT92" s="749"/>
      <c r="CPU92" s="749"/>
      <c r="CPV92" s="749"/>
      <c r="CPW92" s="749"/>
      <c r="CPX92" s="749"/>
      <c r="CPY92" s="749"/>
      <c r="CPZ92" s="749"/>
      <c r="CQA92" s="749"/>
      <c r="CQB92" s="749"/>
      <c r="CQC92" s="749"/>
      <c r="CQD92" s="749"/>
      <c r="CQE92" s="749"/>
      <c r="CQF92" s="749"/>
      <c r="CQG92" s="749"/>
      <c r="CQH92" s="749"/>
      <c r="CQI92" s="749"/>
      <c r="CQJ92" s="749"/>
      <c r="CQK92" s="749"/>
      <c r="CQL92" s="749"/>
      <c r="CQM92" s="749"/>
      <c r="CQN92" s="749"/>
      <c r="CQO92" s="749"/>
      <c r="CQP92" s="749"/>
      <c r="CQQ92" s="749"/>
      <c r="CQR92" s="749"/>
      <c r="CQS92" s="749"/>
      <c r="CQT92" s="749"/>
      <c r="CQU92" s="749"/>
      <c r="CQV92" s="749"/>
      <c r="CQW92" s="749"/>
      <c r="CQX92" s="749"/>
      <c r="CQY92" s="749"/>
      <c r="CQZ92" s="749"/>
      <c r="CRA92" s="749"/>
      <c r="CRB92" s="749"/>
      <c r="CRC92" s="749"/>
      <c r="CRD92" s="749"/>
      <c r="CRE92" s="749"/>
      <c r="CRF92" s="749"/>
      <c r="CRG92" s="749"/>
      <c r="CRH92" s="749"/>
      <c r="CRI92" s="749"/>
      <c r="CRJ92" s="749"/>
      <c r="CRK92" s="749"/>
      <c r="CRL92" s="749"/>
      <c r="CRM92" s="749"/>
      <c r="CRN92" s="749"/>
      <c r="CRO92" s="749"/>
      <c r="CRP92" s="749"/>
      <c r="CRQ92" s="749"/>
      <c r="CRR92" s="749"/>
      <c r="CRS92" s="749"/>
      <c r="CRT92" s="749"/>
      <c r="CRU92" s="749"/>
      <c r="CRV92" s="749"/>
      <c r="CRW92" s="749"/>
      <c r="CRX92" s="749"/>
      <c r="CRY92" s="749"/>
      <c r="CRZ92" s="749"/>
      <c r="CSA92" s="749"/>
      <c r="CSB92" s="749"/>
      <c r="CSC92" s="749"/>
      <c r="CSD92" s="749"/>
      <c r="CSE92" s="749"/>
      <c r="CSF92" s="749"/>
      <c r="CSG92" s="749"/>
      <c r="CSH92" s="749"/>
      <c r="CSI92" s="749"/>
      <c r="CSJ92" s="749"/>
      <c r="CSK92" s="749"/>
      <c r="CSL92" s="749"/>
      <c r="CSM92" s="749"/>
      <c r="CSN92" s="749"/>
      <c r="CSO92" s="749"/>
      <c r="CSP92" s="749"/>
      <c r="CSQ92" s="749"/>
      <c r="CSR92" s="749"/>
      <c r="CSS92" s="749"/>
      <c r="CST92" s="749"/>
      <c r="CSU92" s="749"/>
      <c r="CSV92" s="749"/>
      <c r="CSW92" s="749"/>
      <c r="CSX92" s="749"/>
      <c r="CSY92" s="749"/>
      <c r="CSZ92" s="749"/>
      <c r="CTA92" s="749"/>
      <c r="CTB92" s="749"/>
      <c r="CTC92" s="749"/>
      <c r="CTD92" s="749"/>
      <c r="CTE92" s="749"/>
      <c r="CTF92" s="749"/>
      <c r="CTG92" s="749"/>
      <c r="CTH92" s="749"/>
      <c r="CTI92" s="749"/>
      <c r="CTJ92" s="749"/>
      <c r="CTK92" s="749"/>
      <c r="CTL92" s="749"/>
      <c r="CTM92" s="749"/>
      <c r="CTN92" s="749"/>
      <c r="CTO92" s="749"/>
      <c r="CTP92" s="749"/>
      <c r="CTQ92" s="749"/>
      <c r="CTR92" s="749"/>
      <c r="CTS92" s="749"/>
      <c r="CTT92" s="749"/>
      <c r="CTU92" s="749"/>
      <c r="CTV92" s="749"/>
      <c r="CTW92" s="749"/>
      <c r="CTX92" s="749"/>
      <c r="CTY92" s="749"/>
      <c r="CTZ92" s="749"/>
      <c r="CUA92" s="749"/>
      <c r="CUB92" s="749"/>
      <c r="CUC92" s="749"/>
      <c r="CUD92" s="749"/>
      <c r="CUE92" s="749"/>
      <c r="CUF92" s="749"/>
      <c r="CUG92" s="749"/>
      <c r="CUH92" s="749"/>
      <c r="CUI92" s="749"/>
      <c r="CUJ92" s="749"/>
      <c r="CUK92" s="749"/>
      <c r="CUL92" s="749"/>
      <c r="CUM92" s="749"/>
      <c r="CUN92" s="749"/>
      <c r="CUO92" s="749"/>
      <c r="CUP92" s="749"/>
      <c r="CUQ92" s="749"/>
      <c r="CUR92" s="749"/>
      <c r="CUS92" s="749"/>
      <c r="CUT92" s="749"/>
      <c r="CUU92" s="749"/>
      <c r="CUV92" s="749"/>
      <c r="CUW92" s="749"/>
      <c r="CUX92" s="749"/>
      <c r="CUY92" s="749"/>
      <c r="CUZ92" s="749"/>
      <c r="CVA92" s="749"/>
      <c r="CVB92" s="749"/>
      <c r="CVC92" s="749"/>
      <c r="CVD92" s="749"/>
      <c r="CVE92" s="749"/>
      <c r="CVF92" s="749"/>
      <c r="CVG92" s="749"/>
      <c r="CVH92" s="749"/>
      <c r="CVI92" s="749"/>
      <c r="CVJ92" s="749"/>
      <c r="CVK92" s="749"/>
      <c r="CVL92" s="749"/>
      <c r="CVM92" s="749"/>
      <c r="CVN92" s="749"/>
      <c r="CVO92" s="749"/>
      <c r="CVP92" s="749"/>
      <c r="CVQ92" s="749"/>
      <c r="CVR92" s="749"/>
      <c r="CVS92" s="749"/>
      <c r="CVT92" s="749"/>
      <c r="CVU92" s="749"/>
      <c r="CVV92" s="749"/>
      <c r="CVW92" s="749"/>
      <c r="CVX92" s="749"/>
      <c r="CVY92" s="749"/>
      <c r="CVZ92" s="749"/>
      <c r="CWA92" s="749"/>
      <c r="CWB92" s="749"/>
      <c r="CWC92" s="749"/>
      <c r="CWD92" s="749"/>
      <c r="CWE92" s="749"/>
      <c r="CWF92" s="749"/>
      <c r="CWG92" s="749"/>
      <c r="CWH92" s="749"/>
      <c r="CWI92" s="749"/>
      <c r="CWJ92" s="749"/>
      <c r="CWK92" s="749"/>
      <c r="CWL92" s="749"/>
      <c r="CWM92" s="749"/>
      <c r="CWN92" s="749"/>
      <c r="CWO92" s="749"/>
      <c r="CWP92" s="749"/>
      <c r="CWQ92" s="749"/>
      <c r="CWR92" s="749"/>
      <c r="CWS92" s="749"/>
      <c r="CWT92" s="749"/>
      <c r="CWU92" s="749"/>
      <c r="CWV92" s="749"/>
      <c r="CWW92" s="749"/>
      <c r="CWX92" s="749"/>
      <c r="CWY92" s="749"/>
      <c r="CWZ92" s="749"/>
      <c r="CXA92" s="749"/>
      <c r="CXB92" s="749"/>
      <c r="CXC92" s="749"/>
      <c r="CXD92" s="749"/>
      <c r="CXE92" s="749"/>
      <c r="CXF92" s="749"/>
      <c r="CXG92" s="749"/>
      <c r="CXH92" s="749"/>
      <c r="CXI92" s="749"/>
      <c r="CXJ92" s="749"/>
      <c r="CXK92" s="749"/>
      <c r="CXL92" s="749"/>
      <c r="CXM92" s="749"/>
      <c r="CXN92" s="749"/>
      <c r="CXO92" s="749"/>
      <c r="CXP92" s="749"/>
      <c r="CXQ92" s="749"/>
      <c r="CXR92" s="749"/>
      <c r="CXS92" s="749"/>
      <c r="CXT92" s="749"/>
      <c r="CXU92" s="749"/>
      <c r="CXV92" s="749"/>
      <c r="CXW92" s="749"/>
      <c r="CXX92" s="749"/>
      <c r="CXY92" s="749"/>
      <c r="CXZ92" s="749"/>
      <c r="CYA92" s="749"/>
      <c r="CYB92" s="749"/>
      <c r="CYC92" s="749"/>
      <c r="CYD92" s="749"/>
      <c r="CYE92" s="749"/>
      <c r="CYF92" s="749"/>
      <c r="CYG92" s="749"/>
      <c r="CYH92" s="749"/>
      <c r="CYI92" s="749"/>
      <c r="CYJ92" s="749"/>
      <c r="CYK92" s="749"/>
      <c r="CYL92" s="749"/>
      <c r="CYM92" s="749"/>
      <c r="CYN92" s="749"/>
      <c r="CYO92" s="749"/>
      <c r="CYP92" s="749"/>
      <c r="CYQ92" s="749"/>
      <c r="CYR92" s="749"/>
      <c r="CYS92" s="749"/>
      <c r="CYT92" s="749"/>
      <c r="CYU92" s="749"/>
      <c r="CYV92" s="749"/>
      <c r="CYW92" s="749"/>
      <c r="CYX92" s="749"/>
      <c r="CYY92" s="749"/>
      <c r="CYZ92" s="749"/>
      <c r="CZA92" s="749"/>
      <c r="CZB92" s="749"/>
      <c r="CZC92" s="749"/>
      <c r="CZD92" s="749"/>
      <c r="CZE92" s="749"/>
      <c r="CZF92" s="749"/>
      <c r="CZG92" s="749"/>
      <c r="CZH92" s="749"/>
      <c r="CZI92" s="749"/>
      <c r="CZJ92" s="749"/>
      <c r="CZK92" s="749"/>
      <c r="CZL92" s="749"/>
      <c r="CZM92" s="749"/>
      <c r="CZN92" s="749"/>
      <c r="CZO92" s="749"/>
      <c r="CZP92" s="749"/>
      <c r="CZQ92" s="749"/>
      <c r="CZR92" s="749"/>
      <c r="CZS92" s="749"/>
      <c r="CZT92" s="749"/>
      <c r="CZU92" s="749"/>
      <c r="CZV92" s="749"/>
      <c r="CZW92" s="749"/>
      <c r="CZX92" s="749"/>
      <c r="CZY92" s="749"/>
      <c r="CZZ92" s="749"/>
      <c r="DAA92" s="749"/>
      <c r="DAB92" s="749"/>
      <c r="DAC92" s="749"/>
      <c r="DAD92" s="749"/>
      <c r="DAE92" s="749"/>
      <c r="DAF92" s="749"/>
      <c r="DAG92" s="749"/>
      <c r="DAH92" s="749"/>
      <c r="DAI92" s="749"/>
      <c r="DAJ92" s="749"/>
      <c r="DAK92" s="749"/>
      <c r="DAL92" s="749"/>
      <c r="DAM92" s="749"/>
      <c r="DAN92" s="749"/>
      <c r="DAO92" s="749"/>
      <c r="DAP92" s="749"/>
      <c r="DAQ92" s="749"/>
      <c r="DAR92" s="749"/>
      <c r="DAS92" s="749"/>
      <c r="DAT92" s="749"/>
      <c r="DAU92" s="749"/>
      <c r="DAV92" s="749"/>
      <c r="DAW92" s="749"/>
      <c r="DAX92" s="749"/>
      <c r="DAY92" s="749"/>
      <c r="DAZ92" s="749"/>
      <c r="DBA92" s="749"/>
      <c r="DBB92" s="749"/>
      <c r="DBC92" s="749"/>
      <c r="DBD92" s="749"/>
      <c r="DBE92" s="749"/>
      <c r="DBF92" s="749"/>
      <c r="DBG92" s="749"/>
      <c r="DBH92" s="749"/>
      <c r="DBI92" s="749"/>
      <c r="DBJ92" s="749"/>
      <c r="DBK92" s="749"/>
      <c r="DBL92" s="749"/>
      <c r="DBM92" s="749"/>
      <c r="DBN92" s="749"/>
      <c r="DBO92" s="749"/>
      <c r="DBP92" s="749"/>
      <c r="DBQ92" s="749"/>
      <c r="DBR92" s="749"/>
      <c r="DBS92" s="749"/>
      <c r="DBT92" s="749"/>
      <c r="DBU92" s="749"/>
      <c r="DBV92" s="749"/>
      <c r="DBW92" s="749"/>
      <c r="DBX92" s="749"/>
      <c r="DBY92" s="749"/>
      <c r="DBZ92" s="749"/>
      <c r="DCA92" s="749"/>
      <c r="DCB92" s="749"/>
      <c r="DCC92" s="749"/>
      <c r="DCD92" s="749"/>
      <c r="DCE92" s="749"/>
      <c r="DCF92" s="749"/>
      <c r="DCG92" s="749"/>
      <c r="DCH92" s="749"/>
      <c r="DCI92" s="749"/>
      <c r="DCJ92" s="749"/>
      <c r="DCK92" s="749"/>
      <c r="DCL92" s="749"/>
      <c r="DCM92" s="749"/>
      <c r="DCN92" s="749"/>
      <c r="DCO92" s="749"/>
      <c r="DCP92" s="749"/>
      <c r="DCQ92" s="749"/>
      <c r="DCR92" s="749"/>
      <c r="DCS92" s="749"/>
      <c r="DCT92" s="749"/>
      <c r="DCU92" s="749"/>
      <c r="DCV92" s="749"/>
      <c r="DCW92" s="749"/>
      <c r="DCX92" s="749"/>
      <c r="DCY92" s="749"/>
      <c r="DCZ92" s="749"/>
      <c r="DDA92" s="749"/>
      <c r="DDB92" s="749"/>
      <c r="DDC92" s="749"/>
      <c r="DDD92" s="749"/>
      <c r="DDE92" s="749"/>
      <c r="DDF92" s="749"/>
      <c r="DDG92" s="749"/>
      <c r="DDH92" s="749"/>
      <c r="DDI92" s="749"/>
      <c r="DDJ92" s="749"/>
      <c r="DDK92" s="749"/>
      <c r="DDL92" s="749"/>
      <c r="DDM92" s="749"/>
      <c r="DDN92" s="749"/>
      <c r="DDO92" s="749"/>
      <c r="DDP92" s="749"/>
      <c r="DDQ92" s="749"/>
      <c r="DDR92" s="749"/>
      <c r="DDS92" s="749"/>
      <c r="DDT92" s="749"/>
      <c r="DDU92" s="749"/>
      <c r="DDV92" s="749"/>
      <c r="DDW92" s="749"/>
      <c r="DDX92" s="749"/>
      <c r="DDY92" s="749"/>
      <c r="DDZ92" s="749"/>
      <c r="DEA92" s="749"/>
      <c r="DEB92" s="749"/>
      <c r="DEC92" s="749"/>
      <c r="DED92" s="749"/>
      <c r="DEE92" s="749"/>
      <c r="DEF92" s="749"/>
      <c r="DEG92" s="749"/>
      <c r="DEH92" s="749"/>
      <c r="DEI92" s="749"/>
      <c r="DEJ92" s="749"/>
      <c r="DEK92" s="749"/>
      <c r="DEL92" s="749"/>
      <c r="DEM92" s="749"/>
      <c r="DEN92" s="749"/>
      <c r="DEO92" s="749"/>
      <c r="DEP92" s="749"/>
      <c r="DEQ92" s="749"/>
      <c r="DER92" s="749"/>
      <c r="DES92" s="749"/>
      <c r="DET92" s="749"/>
      <c r="DEU92" s="749"/>
      <c r="DEV92" s="749"/>
      <c r="DEW92" s="749"/>
      <c r="DEX92" s="749"/>
      <c r="DEY92" s="749"/>
      <c r="DEZ92" s="749"/>
      <c r="DFA92" s="749"/>
      <c r="DFB92" s="749"/>
      <c r="DFC92" s="749"/>
      <c r="DFD92" s="749"/>
      <c r="DFE92" s="749"/>
      <c r="DFF92" s="749"/>
      <c r="DFG92" s="749"/>
      <c r="DFH92" s="749"/>
      <c r="DFI92" s="749"/>
      <c r="DFJ92" s="749"/>
      <c r="DFK92" s="749"/>
      <c r="DFL92" s="749"/>
      <c r="DFM92" s="749"/>
      <c r="DFN92" s="749"/>
      <c r="DFO92" s="749"/>
      <c r="DFP92" s="749"/>
      <c r="DFQ92" s="749"/>
      <c r="DFR92" s="749"/>
      <c r="DFS92" s="749"/>
      <c r="DFT92" s="749"/>
      <c r="DFU92" s="749"/>
      <c r="DFV92" s="749"/>
      <c r="DFW92" s="749"/>
      <c r="DFX92" s="749"/>
      <c r="DFY92" s="749"/>
      <c r="DFZ92" s="749"/>
      <c r="DGA92" s="749"/>
      <c r="DGB92" s="749"/>
      <c r="DGC92" s="749"/>
      <c r="DGD92" s="749"/>
      <c r="DGE92" s="749"/>
      <c r="DGF92" s="749"/>
      <c r="DGG92" s="749"/>
      <c r="DGH92" s="749"/>
      <c r="DGI92" s="749"/>
      <c r="DGJ92" s="749"/>
      <c r="DGK92" s="749"/>
      <c r="DGL92" s="749"/>
      <c r="DGM92" s="749"/>
      <c r="DGN92" s="749"/>
      <c r="DGO92" s="749"/>
      <c r="DGP92" s="749"/>
      <c r="DGQ92" s="749"/>
      <c r="DGR92" s="749"/>
      <c r="DGS92" s="749"/>
      <c r="DGT92" s="749"/>
      <c r="DGU92" s="749"/>
      <c r="DGV92" s="749"/>
      <c r="DGW92" s="749"/>
      <c r="DGX92" s="749"/>
      <c r="DGY92" s="749"/>
      <c r="DGZ92" s="749"/>
      <c r="DHA92" s="749"/>
      <c r="DHB92" s="749"/>
      <c r="DHC92" s="749"/>
      <c r="DHD92" s="749"/>
      <c r="DHE92" s="749"/>
      <c r="DHF92" s="749"/>
      <c r="DHG92" s="749"/>
      <c r="DHH92" s="749"/>
      <c r="DHI92" s="749"/>
      <c r="DHJ92" s="749"/>
      <c r="DHK92" s="749"/>
      <c r="DHL92" s="749"/>
      <c r="DHM92" s="749"/>
      <c r="DHN92" s="749"/>
      <c r="DHO92" s="749"/>
      <c r="DHP92" s="749"/>
      <c r="DHQ92" s="749"/>
      <c r="DHR92" s="749"/>
      <c r="DHS92" s="749"/>
      <c r="DHT92" s="749"/>
      <c r="DHU92" s="749"/>
      <c r="DHV92" s="749"/>
      <c r="DHW92" s="749"/>
      <c r="DHX92" s="749"/>
      <c r="DHY92" s="749"/>
      <c r="DHZ92" s="749"/>
      <c r="DIA92" s="749"/>
      <c r="DIB92" s="749"/>
      <c r="DIC92" s="749"/>
      <c r="DID92" s="749"/>
      <c r="DIE92" s="749"/>
      <c r="DIF92" s="749"/>
      <c r="DIG92" s="749"/>
      <c r="DIH92" s="749"/>
      <c r="DII92" s="749"/>
      <c r="DIJ92" s="749"/>
      <c r="DIK92" s="749"/>
      <c r="DIL92" s="749"/>
      <c r="DIM92" s="749"/>
      <c r="DIN92" s="749"/>
      <c r="DIO92" s="749"/>
      <c r="DIP92" s="749"/>
      <c r="DIQ92" s="749"/>
      <c r="DIR92" s="749"/>
      <c r="DIS92" s="749"/>
      <c r="DIT92" s="749"/>
      <c r="DIU92" s="749"/>
      <c r="DIV92" s="749"/>
      <c r="DIW92" s="749"/>
      <c r="DIX92" s="749"/>
      <c r="DIY92" s="749"/>
      <c r="DIZ92" s="749"/>
      <c r="DJA92" s="749"/>
      <c r="DJB92" s="749"/>
      <c r="DJC92" s="749"/>
      <c r="DJD92" s="749"/>
      <c r="DJE92" s="749"/>
      <c r="DJF92" s="749"/>
      <c r="DJG92" s="749"/>
      <c r="DJH92" s="749"/>
      <c r="DJI92" s="749"/>
      <c r="DJJ92" s="749"/>
      <c r="DJK92" s="749"/>
      <c r="DJL92" s="749"/>
      <c r="DJM92" s="749"/>
      <c r="DJN92" s="749"/>
      <c r="DJO92" s="749"/>
      <c r="DJP92" s="749"/>
      <c r="DJQ92" s="749"/>
      <c r="DJR92" s="749"/>
      <c r="DJS92" s="749"/>
      <c r="DJT92" s="749"/>
      <c r="DJU92" s="749"/>
      <c r="DJV92" s="749"/>
      <c r="DJW92" s="749"/>
      <c r="DJX92" s="749"/>
      <c r="DJY92" s="749"/>
      <c r="DJZ92" s="749"/>
      <c r="DKA92" s="749"/>
      <c r="DKB92" s="749"/>
      <c r="DKC92" s="749"/>
      <c r="DKD92" s="749"/>
      <c r="DKE92" s="749"/>
      <c r="DKF92" s="749"/>
      <c r="DKG92" s="749"/>
      <c r="DKH92" s="749"/>
      <c r="DKI92" s="749"/>
      <c r="DKJ92" s="749"/>
      <c r="DKK92" s="749"/>
      <c r="DKL92" s="749"/>
      <c r="DKM92" s="749"/>
      <c r="DKN92" s="749"/>
      <c r="DKO92" s="749"/>
      <c r="DKP92" s="749"/>
      <c r="DKQ92" s="749"/>
      <c r="DKR92" s="749"/>
      <c r="DKS92" s="749"/>
      <c r="DKT92" s="749"/>
      <c r="DKU92" s="749"/>
      <c r="DKV92" s="749"/>
      <c r="DKW92" s="749"/>
      <c r="DKX92" s="749"/>
      <c r="DKY92" s="749"/>
      <c r="DKZ92" s="749"/>
      <c r="DLA92" s="749"/>
      <c r="DLB92" s="749"/>
      <c r="DLC92" s="749"/>
      <c r="DLD92" s="749"/>
      <c r="DLE92" s="749"/>
      <c r="DLF92" s="749"/>
      <c r="DLG92" s="749"/>
      <c r="DLH92" s="749"/>
      <c r="DLI92" s="749"/>
      <c r="DLJ92" s="749"/>
      <c r="DLK92" s="749"/>
      <c r="DLL92" s="749"/>
      <c r="DLM92" s="749"/>
      <c r="DLN92" s="749"/>
      <c r="DLO92" s="749"/>
      <c r="DLP92" s="749"/>
      <c r="DLQ92" s="749"/>
      <c r="DLR92" s="749"/>
      <c r="DLS92" s="749"/>
      <c r="DLT92" s="749"/>
      <c r="DLU92" s="749"/>
      <c r="DLV92" s="749"/>
      <c r="DLW92" s="749"/>
      <c r="DLX92" s="749"/>
      <c r="DLY92" s="749"/>
      <c r="DLZ92" s="749"/>
      <c r="DMA92" s="749"/>
      <c r="DMB92" s="749"/>
      <c r="DMC92" s="749"/>
      <c r="DMD92" s="749"/>
      <c r="DME92" s="749"/>
      <c r="DMF92" s="749"/>
      <c r="DMG92" s="749"/>
      <c r="DMH92" s="749"/>
      <c r="DMI92" s="749"/>
      <c r="DMJ92" s="749"/>
      <c r="DMK92" s="749"/>
      <c r="DML92" s="749"/>
      <c r="DMM92" s="749"/>
      <c r="DMN92" s="749"/>
      <c r="DMO92" s="749"/>
      <c r="DMP92" s="749"/>
      <c r="DMQ92" s="749"/>
      <c r="DMR92" s="749"/>
      <c r="DMS92" s="749"/>
      <c r="DMT92" s="749"/>
      <c r="DMU92" s="749"/>
      <c r="DMV92" s="749"/>
      <c r="DMW92" s="749"/>
      <c r="DMX92" s="749"/>
      <c r="DMY92" s="749"/>
      <c r="DMZ92" s="749"/>
      <c r="DNA92" s="749"/>
      <c r="DNB92" s="749"/>
      <c r="DNC92" s="749"/>
      <c r="DND92" s="749"/>
      <c r="DNE92" s="749"/>
      <c r="DNF92" s="749"/>
      <c r="DNG92" s="749"/>
      <c r="DNH92" s="749"/>
      <c r="DNI92" s="749"/>
      <c r="DNJ92" s="749"/>
      <c r="DNK92" s="749"/>
      <c r="DNL92" s="749"/>
      <c r="DNM92" s="749"/>
      <c r="DNN92" s="749"/>
      <c r="DNO92" s="749"/>
      <c r="DNP92" s="749"/>
      <c r="DNQ92" s="749"/>
      <c r="DNR92" s="749"/>
      <c r="DNS92" s="749"/>
      <c r="DNT92" s="749"/>
      <c r="DNU92" s="749"/>
      <c r="DNV92" s="749"/>
      <c r="DNW92" s="749"/>
      <c r="DNX92" s="749"/>
      <c r="DNY92" s="749"/>
      <c r="DNZ92" s="749"/>
      <c r="DOA92" s="749"/>
      <c r="DOB92" s="749"/>
      <c r="DOC92" s="749"/>
      <c r="DOD92" s="749"/>
      <c r="DOE92" s="749"/>
      <c r="DOF92" s="749"/>
      <c r="DOG92" s="749"/>
      <c r="DOH92" s="749"/>
      <c r="DOI92" s="749"/>
      <c r="DOJ92" s="749"/>
      <c r="DOK92" s="749"/>
      <c r="DOL92" s="749"/>
      <c r="DOM92" s="749"/>
      <c r="DON92" s="749"/>
      <c r="DOO92" s="749"/>
      <c r="DOP92" s="749"/>
      <c r="DOQ92" s="749"/>
      <c r="DOR92" s="749"/>
      <c r="DOS92" s="749"/>
      <c r="DOT92" s="749"/>
      <c r="DOU92" s="749"/>
      <c r="DOV92" s="749"/>
      <c r="DOW92" s="749"/>
      <c r="DOX92" s="749"/>
      <c r="DOY92" s="749"/>
      <c r="DOZ92" s="749"/>
      <c r="DPA92" s="749"/>
      <c r="DPB92" s="749"/>
      <c r="DPC92" s="749"/>
      <c r="DPD92" s="749"/>
      <c r="DPE92" s="749"/>
      <c r="DPF92" s="749"/>
      <c r="DPG92" s="749"/>
      <c r="DPH92" s="749"/>
      <c r="DPI92" s="749"/>
      <c r="DPJ92" s="749"/>
      <c r="DPK92" s="749"/>
      <c r="DPL92" s="749"/>
      <c r="DPM92" s="749"/>
      <c r="DPN92" s="749"/>
      <c r="DPO92" s="749"/>
      <c r="DPP92" s="749"/>
      <c r="DPQ92" s="749"/>
      <c r="DPR92" s="749"/>
      <c r="DPS92" s="749"/>
      <c r="DPT92" s="749"/>
      <c r="DPU92" s="749"/>
      <c r="DPV92" s="749"/>
      <c r="DPW92" s="749"/>
      <c r="DPX92" s="749"/>
      <c r="DPY92" s="749"/>
      <c r="DPZ92" s="749"/>
      <c r="DQA92" s="749"/>
      <c r="DQB92" s="749"/>
      <c r="DQC92" s="749"/>
      <c r="DQD92" s="749"/>
      <c r="DQE92" s="749"/>
      <c r="DQF92" s="749"/>
      <c r="DQG92" s="749"/>
      <c r="DQH92" s="749"/>
      <c r="DQI92" s="749"/>
      <c r="DQJ92" s="749"/>
      <c r="DQK92" s="749"/>
      <c r="DQL92" s="749"/>
      <c r="DQM92" s="749"/>
      <c r="DQN92" s="749"/>
      <c r="DQO92" s="749"/>
      <c r="DQP92" s="749"/>
      <c r="DQQ92" s="749"/>
      <c r="DQR92" s="749"/>
      <c r="DQS92" s="749"/>
      <c r="DQT92" s="749"/>
      <c r="DQU92" s="749"/>
      <c r="DQV92" s="749"/>
      <c r="DQW92" s="749"/>
      <c r="DQX92" s="749"/>
      <c r="DQY92" s="749"/>
      <c r="DQZ92" s="749"/>
      <c r="DRA92" s="749"/>
      <c r="DRB92" s="749"/>
      <c r="DRC92" s="749"/>
      <c r="DRD92" s="749"/>
      <c r="DRE92" s="749"/>
      <c r="DRF92" s="749"/>
      <c r="DRG92" s="749"/>
      <c r="DRH92" s="749"/>
      <c r="DRI92" s="749"/>
      <c r="DRJ92" s="749"/>
      <c r="DRK92" s="749"/>
      <c r="DRL92" s="749"/>
      <c r="DRM92" s="749"/>
      <c r="DRN92" s="749"/>
      <c r="DRO92" s="749"/>
      <c r="DRP92" s="749"/>
      <c r="DRQ92" s="749"/>
      <c r="DRR92" s="749"/>
      <c r="DRS92" s="749"/>
      <c r="DRT92" s="749"/>
      <c r="DRU92" s="749"/>
      <c r="DRV92" s="749"/>
      <c r="DRW92" s="749"/>
      <c r="DRX92" s="749"/>
      <c r="DRY92" s="749"/>
      <c r="DRZ92" s="749"/>
      <c r="DSA92" s="749"/>
      <c r="DSB92" s="749"/>
      <c r="DSC92" s="749"/>
      <c r="DSD92" s="749"/>
      <c r="DSE92" s="749"/>
      <c r="DSF92" s="749"/>
      <c r="DSG92" s="749"/>
      <c r="DSH92" s="749"/>
      <c r="DSI92" s="749"/>
      <c r="DSJ92" s="749"/>
      <c r="DSK92" s="749"/>
      <c r="DSL92" s="749"/>
      <c r="DSM92" s="749"/>
      <c r="DSN92" s="749"/>
      <c r="DSO92" s="749"/>
      <c r="DSP92" s="749"/>
      <c r="DSQ92" s="749"/>
      <c r="DSR92" s="749"/>
      <c r="DSS92" s="749"/>
      <c r="DST92" s="749"/>
      <c r="DSU92" s="749"/>
      <c r="DSV92" s="749"/>
      <c r="DSW92" s="749"/>
      <c r="DSX92" s="749"/>
      <c r="DSY92" s="749"/>
      <c r="DSZ92" s="749"/>
      <c r="DTA92" s="749"/>
      <c r="DTB92" s="749"/>
      <c r="DTC92" s="749"/>
      <c r="DTD92" s="749"/>
      <c r="DTE92" s="749"/>
      <c r="DTF92" s="749"/>
      <c r="DTG92" s="749"/>
      <c r="DTH92" s="749"/>
      <c r="DTI92" s="749"/>
      <c r="DTJ92" s="749"/>
      <c r="DTK92" s="749"/>
      <c r="DTL92" s="749"/>
      <c r="DTM92" s="749"/>
      <c r="DTN92" s="749"/>
      <c r="DTO92" s="749"/>
      <c r="DTP92" s="749"/>
      <c r="DTQ92" s="749"/>
      <c r="DTR92" s="749"/>
      <c r="DTS92" s="749"/>
      <c r="DTT92" s="749"/>
      <c r="DTU92" s="749"/>
      <c r="DTV92" s="749"/>
      <c r="DTW92" s="749"/>
      <c r="DTX92" s="749"/>
      <c r="DTY92" s="749"/>
      <c r="DTZ92" s="749"/>
      <c r="DUA92" s="749"/>
      <c r="DUB92" s="749"/>
      <c r="DUC92" s="749"/>
      <c r="DUD92" s="749"/>
      <c r="DUE92" s="749"/>
      <c r="DUF92" s="749"/>
      <c r="DUG92" s="749"/>
      <c r="DUH92" s="749"/>
      <c r="DUI92" s="749"/>
      <c r="DUJ92" s="749"/>
      <c r="DUK92" s="749"/>
      <c r="DUL92" s="749"/>
      <c r="DUM92" s="749"/>
      <c r="DUN92" s="749"/>
      <c r="DUO92" s="749"/>
      <c r="DUP92" s="749"/>
      <c r="DUQ92" s="749"/>
      <c r="DUR92" s="749"/>
      <c r="DUS92" s="749"/>
      <c r="DUT92" s="749"/>
      <c r="DUU92" s="749"/>
      <c r="DUV92" s="749"/>
      <c r="DUW92" s="749"/>
      <c r="DUX92" s="749"/>
      <c r="DUY92" s="749"/>
      <c r="DUZ92" s="749"/>
      <c r="DVA92" s="749"/>
      <c r="DVB92" s="749"/>
      <c r="DVC92" s="749"/>
      <c r="DVD92" s="749"/>
      <c r="DVE92" s="749"/>
      <c r="DVF92" s="749"/>
      <c r="DVG92" s="749"/>
      <c r="DVH92" s="749"/>
      <c r="DVI92" s="749"/>
      <c r="DVJ92" s="749"/>
      <c r="DVK92" s="749"/>
      <c r="DVL92" s="749"/>
      <c r="DVM92" s="749"/>
      <c r="DVN92" s="749"/>
      <c r="DVO92" s="749"/>
      <c r="DVP92" s="749"/>
      <c r="DVQ92" s="749"/>
      <c r="DVR92" s="749"/>
      <c r="DVS92" s="749"/>
      <c r="DVT92" s="749"/>
      <c r="DVU92" s="749"/>
      <c r="DVV92" s="749"/>
      <c r="DVW92" s="749"/>
      <c r="DVX92" s="749"/>
      <c r="DVY92" s="749"/>
      <c r="DVZ92" s="749"/>
      <c r="DWA92" s="749"/>
      <c r="DWB92" s="749"/>
      <c r="DWC92" s="749"/>
      <c r="DWD92" s="749"/>
      <c r="DWE92" s="749"/>
      <c r="DWF92" s="749"/>
      <c r="DWG92" s="749"/>
      <c r="DWH92" s="749"/>
      <c r="DWI92" s="749"/>
      <c r="DWJ92" s="749"/>
      <c r="DWK92" s="749"/>
      <c r="DWL92" s="749"/>
      <c r="DWM92" s="749"/>
      <c r="DWN92" s="749"/>
      <c r="DWO92" s="749"/>
      <c r="DWP92" s="749"/>
      <c r="DWQ92" s="749"/>
      <c r="DWR92" s="749"/>
      <c r="DWS92" s="749"/>
      <c r="DWT92" s="749"/>
      <c r="DWU92" s="749"/>
      <c r="DWV92" s="749"/>
      <c r="DWW92" s="749"/>
      <c r="DWX92" s="749"/>
      <c r="DWY92" s="749"/>
      <c r="DWZ92" s="749"/>
      <c r="DXA92" s="749"/>
      <c r="DXB92" s="749"/>
      <c r="DXC92" s="749"/>
      <c r="DXD92" s="749"/>
      <c r="DXE92" s="749"/>
      <c r="DXF92" s="749"/>
      <c r="DXG92" s="749"/>
      <c r="DXH92" s="749"/>
      <c r="DXI92" s="749"/>
      <c r="DXJ92" s="749"/>
      <c r="DXK92" s="749"/>
      <c r="DXL92" s="749"/>
      <c r="DXM92" s="749"/>
      <c r="DXN92" s="749"/>
      <c r="DXO92" s="749"/>
      <c r="DXP92" s="749"/>
      <c r="DXQ92" s="749"/>
      <c r="DXR92" s="749"/>
      <c r="DXS92" s="749"/>
      <c r="DXT92" s="749"/>
      <c r="DXU92" s="749"/>
      <c r="DXV92" s="749"/>
      <c r="DXW92" s="749"/>
      <c r="DXX92" s="749"/>
      <c r="DXY92" s="749"/>
      <c r="DXZ92" s="749"/>
      <c r="DYA92" s="749"/>
      <c r="DYB92" s="749"/>
      <c r="DYC92" s="749"/>
      <c r="DYD92" s="749"/>
      <c r="DYE92" s="749"/>
      <c r="DYF92" s="749"/>
      <c r="DYG92" s="749"/>
      <c r="DYH92" s="749"/>
      <c r="DYI92" s="749"/>
      <c r="DYJ92" s="749"/>
      <c r="DYK92" s="749"/>
      <c r="DYL92" s="749"/>
      <c r="DYM92" s="749"/>
      <c r="DYN92" s="749"/>
      <c r="DYO92" s="749"/>
      <c r="DYP92" s="749"/>
      <c r="DYQ92" s="749"/>
      <c r="DYR92" s="749"/>
      <c r="DYS92" s="749"/>
      <c r="DYT92" s="749"/>
      <c r="DYU92" s="749"/>
      <c r="DYV92" s="749"/>
      <c r="DYW92" s="749"/>
      <c r="DYX92" s="749"/>
      <c r="DYY92" s="749"/>
      <c r="DYZ92" s="749"/>
      <c r="DZA92" s="749"/>
      <c r="DZB92" s="749"/>
      <c r="DZC92" s="749"/>
      <c r="DZD92" s="749"/>
      <c r="DZE92" s="749"/>
      <c r="DZF92" s="749"/>
      <c r="DZG92" s="749"/>
      <c r="DZH92" s="749"/>
      <c r="DZI92" s="749"/>
      <c r="DZJ92" s="749"/>
      <c r="DZK92" s="749"/>
      <c r="DZL92" s="749"/>
      <c r="DZM92" s="749"/>
      <c r="DZN92" s="749"/>
      <c r="DZO92" s="749"/>
      <c r="DZP92" s="749"/>
      <c r="DZQ92" s="749"/>
      <c r="DZR92" s="749"/>
      <c r="DZS92" s="749"/>
      <c r="DZT92" s="749"/>
      <c r="DZU92" s="749"/>
      <c r="DZV92" s="749"/>
      <c r="DZW92" s="749"/>
      <c r="DZX92" s="749"/>
      <c r="DZY92" s="749"/>
      <c r="DZZ92" s="749"/>
      <c r="EAA92" s="749"/>
      <c r="EAB92" s="749"/>
      <c r="EAC92" s="749"/>
      <c r="EAD92" s="749"/>
      <c r="EAE92" s="749"/>
      <c r="EAF92" s="749"/>
      <c r="EAG92" s="749"/>
      <c r="EAH92" s="749"/>
      <c r="EAI92" s="749"/>
      <c r="EAJ92" s="749"/>
      <c r="EAK92" s="749"/>
      <c r="EAL92" s="749"/>
      <c r="EAM92" s="749"/>
      <c r="EAN92" s="749"/>
      <c r="EAO92" s="749"/>
      <c r="EAP92" s="749"/>
      <c r="EAQ92" s="749"/>
      <c r="EAR92" s="749"/>
      <c r="EAS92" s="749"/>
      <c r="EAT92" s="749"/>
      <c r="EAU92" s="749"/>
      <c r="EAV92" s="749"/>
      <c r="EAW92" s="749"/>
      <c r="EAX92" s="749"/>
      <c r="EAY92" s="749"/>
      <c r="EAZ92" s="749"/>
      <c r="EBA92" s="749"/>
      <c r="EBB92" s="749"/>
      <c r="EBC92" s="749"/>
      <c r="EBD92" s="749"/>
      <c r="EBE92" s="749"/>
      <c r="EBF92" s="749"/>
      <c r="EBG92" s="749"/>
      <c r="EBH92" s="749"/>
      <c r="EBI92" s="749"/>
      <c r="EBJ92" s="749"/>
      <c r="EBK92" s="749"/>
      <c r="EBL92" s="749"/>
      <c r="EBM92" s="749"/>
      <c r="EBN92" s="749"/>
      <c r="EBO92" s="749"/>
      <c r="EBP92" s="749"/>
      <c r="EBQ92" s="749"/>
      <c r="EBR92" s="749"/>
      <c r="EBS92" s="749"/>
      <c r="EBT92" s="749"/>
      <c r="EBU92" s="749"/>
      <c r="EBV92" s="749"/>
      <c r="EBW92" s="749"/>
      <c r="EBX92" s="749"/>
      <c r="EBY92" s="749"/>
      <c r="EBZ92" s="749"/>
      <c r="ECA92" s="749"/>
      <c r="ECB92" s="749"/>
      <c r="ECC92" s="749"/>
      <c r="ECD92" s="749"/>
      <c r="ECE92" s="749"/>
      <c r="ECF92" s="749"/>
      <c r="ECG92" s="749"/>
      <c r="ECH92" s="749"/>
      <c r="ECI92" s="749"/>
      <c r="ECJ92" s="749"/>
      <c r="ECK92" s="749"/>
      <c r="ECL92" s="749"/>
      <c r="ECM92" s="749"/>
      <c r="ECN92" s="749"/>
      <c r="ECO92" s="749"/>
      <c r="ECP92" s="749"/>
      <c r="ECQ92" s="749"/>
      <c r="ECR92" s="749"/>
      <c r="ECS92" s="749"/>
      <c r="ECT92" s="749"/>
      <c r="ECU92" s="749"/>
      <c r="ECV92" s="749"/>
      <c r="ECW92" s="749"/>
      <c r="ECX92" s="749"/>
      <c r="ECY92" s="749"/>
      <c r="ECZ92" s="749"/>
      <c r="EDA92" s="749"/>
      <c r="EDB92" s="749"/>
      <c r="EDC92" s="749"/>
      <c r="EDD92" s="749"/>
      <c r="EDE92" s="749"/>
      <c r="EDF92" s="749"/>
      <c r="EDG92" s="749"/>
      <c r="EDH92" s="749"/>
      <c r="EDI92" s="749"/>
      <c r="EDJ92" s="749"/>
      <c r="EDK92" s="749"/>
      <c r="EDL92" s="749"/>
      <c r="EDM92" s="749"/>
      <c r="EDN92" s="749"/>
      <c r="EDO92" s="749"/>
      <c r="EDP92" s="749"/>
      <c r="EDQ92" s="749"/>
      <c r="EDR92" s="749"/>
      <c r="EDS92" s="749"/>
      <c r="EDT92" s="749"/>
      <c r="EDU92" s="749"/>
      <c r="EDV92" s="749"/>
      <c r="EDW92" s="749"/>
      <c r="EDX92" s="749"/>
      <c r="EDY92" s="749"/>
      <c r="EDZ92" s="749"/>
      <c r="EEA92" s="749"/>
      <c r="EEB92" s="749"/>
      <c r="EEC92" s="749"/>
      <c r="EED92" s="749"/>
      <c r="EEE92" s="749"/>
      <c r="EEF92" s="749"/>
      <c r="EEG92" s="749"/>
      <c r="EEH92" s="749"/>
      <c r="EEI92" s="749"/>
      <c r="EEJ92" s="749"/>
      <c r="EEK92" s="749"/>
      <c r="EEL92" s="749"/>
      <c r="EEM92" s="749"/>
      <c r="EEN92" s="749"/>
      <c r="EEO92" s="749"/>
      <c r="EEP92" s="749"/>
      <c r="EEQ92" s="749"/>
      <c r="EER92" s="749"/>
      <c r="EES92" s="749"/>
      <c r="EET92" s="749"/>
      <c r="EEU92" s="749"/>
      <c r="EEV92" s="749"/>
      <c r="EEW92" s="749"/>
      <c r="EEX92" s="749"/>
      <c r="EEY92" s="749"/>
      <c r="EEZ92" s="749"/>
      <c r="EFA92" s="749"/>
      <c r="EFB92" s="749"/>
      <c r="EFC92" s="749"/>
      <c r="EFD92" s="749"/>
      <c r="EFE92" s="749"/>
      <c r="EFF92" s="749"/>
      <c r="EFG92" s="749"/>
      <c r="EFH92" s="749"/>
      <c r="EFI92" s="749"/>
      <c r="EFJ92" s="749"/>
      <c r="EFK92" s="749"/>
      <c r="EFL92" s="749"/>
      <c r="EFM92" s="749"/>
      <c r="EFN92" s="749"/>
      <c r="EFO92" s="749"/>
      <c r="EFP92" s="749"/>
      <c r="EFQ92" s="749"/>
      <c r="EFR92" s="749"/>
      <c r="EFS92" s="749"/>
      <c r="EFT92" s="749"/>
      <c r="EFU92" s="749"/>
      <c r="EFV92" s="749"/>
      <c r="EFW92" s="749"/>
      <c r="EFX92" s="749"/>
      <c r="EFY92" s="749"/>
      <c r="EFZ92" s="749"/>
      <c r="EGA92" s="749"/>
      <c r="EGB92" s="749"/>
      <c r="EGC92" s="749"/>
      <c r="EGD92" s="749"/>
      <c r="EGE92" s="749"/>
      <c r="EGF92" s="749"/>
      <c r="EGG92" s="749"/>
      <c r="EGH92" s="749"/>
      <c r="EGI92" s="749"/>
      <c r="EGJ92" s="749"/>
      <c r="EGK92" s="749"/>
      <c r="EGL92" s="749"/>
      <c r="EGM92" s="749"/>
      <c r="EGN92" s="749"/>
      <c r="EGO92" s="749"/>
      <c r="EGP92" s="749"/>
      <c r="EGQ92" s="749"/>
      <c r="EGR92" s="749"/>
      <c r="EGS92" s="749"/>
      <c r="EGT92" s="749"/>
      <c r="EGU92" s="749"/>
      <c r="EGV92" s="749"/>
      <c r="EGW92" s="749"/>
      <c r="EGX92" s="749"/>
      <c r="EGY92" s="749"/>
      <c r="EGZ92" s="749"/>
      <c r="EHA92" s="749"/>
      <c r="EHB92" s="749"/>
      <c r="EHC92" s="749"/>
      <c r="EHD92" s="749"/>
      <c r="EHE92" s="749"/>
      <c r="EHF92" s="749"/>
      <c r="EHG92" s="749"/>
      <c r="EHH92" s="749"/>
      <c r="EHI92" s="749"/>
      <c r="EHJ92" s="749"/>
      <c r="EHK92" s="749"/>
      <c r="EHL92" s="749"/>
      <c r="EHM92" s="749"/>
      <c r="EHN92" s="749"/>
      <c r="EHO92" s="749"/>
      <c r="EHP92" s="749"/>
      <c r="EHQ92" s="749"/>
      <c r="EHR92" s="749"/>
      <c r="EHS92" s="749"/>
      <c r="EHT92" s="749"/>
      <c r="EHU92" s="749"/>
      <c r="EHV92" s="749"/>
      <c r="EHW92" s="749"/>
      <c r="EHX92" s="749"/>
      <c r="EHY92" s="749"/>
      <c r="EHZ92" s="749"/>
      <c r="EIA92" s="749"/>
      <c r="EIB92" s="749"/>
      <c r="EIC92" s="749"/>
      <c r="EID92" s="749"/>
      <c r="EIE92" s="749"/>
      <c r="EIF92" s="749"/>
      <c r="EIG92" s="749"/>
      <c r="EIH92" s="749"/>
      <c r="EII92" s="749"/>
      <c r="EIJ92" s="749"/>
      <c r="EIK92" s="749"/>
      <c r="EIL92" s="749"/>
      <c r="EIM92" s="749"/>
      <c r="EIN92" s="749"/>
      <c r="EIO92" s="749"/>
      <c r="EIP92" s="749"/>
      <c r="EIQ92" s="749"/>
      <c r="EIR92" s="749"/>
      <c r="EIS92" s="749"/>
      <c r="EIT92" s="749"/>
      <c r="EIU92" s="749"/>
      <c r="EIV92" s="749"/>
      <c r="EIW92" s="749"/>
      <c r="EIX92" s="749"/>
      <c r="EIY92" s="749"/>
      <c r="EIZ92" s="749"/>
      <c r="EJA92" s="749"/>
      <c r="EJB92" s="749"/>
      <c r="EJC92" s="749"/>
      <c r="EJD92" s="749"/>
      <c r="EJE92" s="749"/>
      <c r="EJF92" s="749"/>
      <c r="EJG92" s="749"/>
      <c r="EJH92" s="749"/>
      <c r="EJI92" s="749"/>
      <c r="EJJ92" s="749"/>
      <c r="EJK92" s="749"/>
      <c r="EJL92" s="749"/>
      <c r="EJM92" s="749"/>
      <c r="EJN92" s="749"/>
      <c r="EJO92" s="749"/>
      <c r="EJP92" s="749"/>
      <c r="EJQ92" s="749"/>
      <c r="EJR92" s="749"/>
      <c r="EJS92" s="749"/>
      <c r="EJT92" s="749"/>
      <c r="EJU92" s="749"/>
      <c r="EJV92" s="749"/>
      <c r="EJW92" s="749"/>
      <c r="EJX92" s="749"/>
      <c r="EJY92" s="749"/>
      <c r="EJZ92" s="749"/>
      <c r="EKA92" s="749"/>
      <c r="EKB92" s="749"/>
      <c r="EKC92" s="749"/>
      <c r="EKD92" s="749"/>
      <c r="EKE92" s="749"/>
      <c r="EKF92" s="749"/>
      <c r="EKG92" s="749"/>
      <c r="EKH92" s="749"/>
      <c r="EKI92" s="749"/>
      <c r="EKJ92" s="749"/>
      <c r="EKK92" s="749"/>
      <c r="EKL92" s="749"/>
      <c r="EKM92" s="749"/>
      <c r="EKN92" s="749"/>
      <c r="EKO92" s="749"/>
      <c r="EKP92" s="749"/>
      <c r="EKQ92" s="749"/>
      <c r="EKR92" s="749"/>
      <c r="EKS92" s="749"/>
      <c r="EKT92" s="749"/>
      <c r="EKU92" s="749"/>
      <c r="EKV92" s="749"/>
      <c r="EKW92" s="749"/>
      <c r="EKX92" s="749"/>
      <c r="EKY92" s="749"/>
      <c r="EKZ92" s="749"/>
      <c r="ELA92" s="749"/>
      <c r="ELB92" s="749"/>
      <c r="ELC92" s="749"/>
      <c r="ELD92" s="749"/>
      <c r="ELE92" s="749"/>
      <c r="ELF92" s="749"/>
      <c r="ELG92" s="749"/>
      <c r="ELH92" s="749"/>
      <c r="ELI92" s="749"/>
      <c r="ELJ92" s="749"/>
      <c r="ELK92" s="749"/>
      <c r="ELL92" s="749"/>
      <c r="ELM92" s="749"/>
      <c r="ELN92" s="749"/>
      <c r="ELO92" s="749"/>
      <c r="ELP92" s="749"/>
      <c r="ELQ92" s="749"/>
      <c r="ELR92" s="749"/>
      <c r="ELS92" s="749"/>
      <c r="ELT92" s="749"/>
      <c r="ELU92" s="749"/>
      <c r="ELV92" s="749"/>
      <c r="ELW92" s="749"/>
      <c r="ELX92" s="749"/>
      <c r="ELY92" s="749"/>
      <c r="ELZ92" s="749"/>
      <c r="EMA92" s="749"/>
      <c r="EMB92" s="749"/>
      <c r="EMC92" s="749"/>
      <c r="EMD92" s="749"/>
      <c r="EME92" s="749"/>
      <c r="EMF92" s="749"/>
      <c r="EMG92" s="749"/>
      <c r="EMH92" s="749"/>
      <c r="EMI92" s="749"/>
      <c r="EMJ92" s="749"/>
      <c r="EMK92" s="749"/>
      <c r="EML92" s="749"/>
      <c r="EMM92" s="749"/>
      <c r="EMN92" s="749"/>
      <c r="EMO92" s="749"/>
      <c r="EMP92" s="749"/>
      <c r="EMQ92" s="749"/>
      <c r="EMR92" s="749"/>
      <c r="EMS92" s="749"/>
      <c r="EMT92" s="749"/>
      <c r="EMU92" s="749"/>
      <c r="EMV92" s="749"/>
      <c r="EMW92" s="749"/>
      <c r="EMX92" s="749"/>
      <c r="EMY92" s="749"/>
      <c r="EMZ92" s="749"/>
      <c r="ENA92" s="749"/>
      <c r="ENB92" s="749"/>
      <c r="ENC92" s="749"/>
      <c r="END92" s="749"/>
      <c r="ENE92" s="749"/>
      <c r="ENF92" s="749"/>
      <c r="ENG92" s="749"/>
      <c r="ENH92" s="749"/>
      <c r="ENI92" s="749"/>
      <c r="ENJ92" s="749"/>
      <c r="ENK92" s="749"/>
      <c r="ENL92" s="749"/>
      <c r="ENM92" s="749"/>
      <c r="ENN92" s="749"/>
      <c r="ENO92" s="749"/>
      <c r="ENP92" s="749"/>
      <c r="ENQ92" s="749"/>
      <c r="ENR92" s="749"/>
      <c r="ENS92" s="749"/>
      <c r="ENT92" s="749"/>
      <c r="ENU92" s="749"/>
      <c r="ENV92" s="749"/>
      <c r="ENW92" s="749"/>
      <c r="ENX92" s="749"/>
      <c r="ENY92" s="749"/>
      <c r="ENZ92" s="749"/>
      <c r="EOA92" s="749"/>
      <c r="EOB92" s="749"/>
      <c r="EOC92" s="749"/>
      <c r="EOD92" s="749"/>
      <c r="EOE92" s="749"/>
      <c r="EOF92" s="749"/>
      <c r="EOG92" s="749"/>
      <c r="EOH92" s="749"/>
      <c r="EOI92" s="749"/>
      <c r="EOJ92" s="749"/>
      <c r="EOK92" s="749"/>
      <c r="EOL92" s="749"/>
      <c r="EOM92" s="749"/>
      <c r="EON92" s="749"/>
      <c r="EOO92" s="749"/>
      <c r="EOP92" s="749"/>
      <c r="EOQ92" s="749"/>
      <c r="EOR92" s="749"/>
      <c r="EOS92" s="749"/>
      <c r="EOT92" s="749"/>
      <c r="EOU92" s="749"/>
      <c r="EOV92" s="749"/>
      <c r="EOW92" s="749"/>
      <c r="EOX92" s="749"/>
      <c r="EOY92" s="749"/>
      <c r="EOZ92" s="749"/>
      <c r="EPA92" s="749"/>
      <c r="EPB92" s="749"/>
      <c r="EPC92" s="749"/>
      <c r="EPD92" s="749"/>
      <c r="EPE92" s="749"/>
      <c r="EPF92" s="749"/>
      <c r="EPG92" s="749"/>
      <c r="EPH92" s="749"/>
      <c r="EPI92" s="749"/>
      <c r="EPJ92" s="749"/>
      <c r="EPK92" s="749"/>
      <c r="EPL92" s="749"/>
      <c r="EPM92" s="749"/>
      <c r="EPN92" s="749"/>
      <c r="EPO92" s="749"/>
      <c r="EPP92" s="749"/>
      <c r="EPQ92" s="749"/>
      <c r="EPR92" s="749"/>
      <c r="EPS92" s="749"/>
      <c r="EPT92" s="749"/>
      <c r="EPU92" s="749"/>
      <c r="EPV92" s="749"/>
      <c r="EPW92" s="749"/>
      <c r="EPX92" s="749"/>
      <c r="EPY92" s="749"/>
      <c r="EPZ92" s="749"/>
      <c r="EQA92" s="749"/>
      <c r="EQB92" s="749"/>
      <c r="EQC92" s="749"/>
      <c r="EQD92" s="749"/>
      <c r="EQE92" s="749"/>
      <c r="EQF92" s="749"/>
      <c r="EQG92" s="749"/>
      <c r="EQH92" s="749"/>
      <c r="EQI92" s="749"/>
      <c r="EQJ92" s="749"/>
      <c r="EQK92" s="749"/>
      <c r="EQL92" s="749"/>
      <c r="EQM92" s="749"/>
      <c r="EQN92" s="749"/>
      <c r="EQO92" s="749"/>
      <c r="EQP92" s="749"/>
      <c r="EQQ92" s="749"/>
      <c r="EQR92" s="749"/>
      <c r="EQS92" s="749"/>
      <c r="EQT92" s="749"/>
      <c r="EQU92" s="749"/>
      <c r="EQV92" s="749"/>
      <c r="EQW92" s="749"/>
      <c r="EQX92" s="749"/>
      <c r="EQY92" s="749"/>
      <c r="EQZ92" s="749"/>
      <c r="ERA92" s="749"/>
      <c r="ERB92" s="749"/>
      <c r="ERC92" s="749"/>
      <c r="ERD92" s="749"/>
      <c r="ERE92" s="749"/>
      <c r="ERF92" s="749"/>
      <c r="ERG92" s="749"/>
      <c r="ERH92" s="749"/>
      <c r="ERI92" s="749"/>
      <c r="ERJ92" s="749"/>
      <c r="ERK92" s="749"/>
      <c r="ERL92" s="749"/>
      <c r="ERM92" s="749"/>
      <c r="ERN92" s="749"/>
      <c r="ERO92" s="749"/>
      <c r="ERP92" s="749"/>
      <c r="ERQ92" s="749"/>
      <c r="ERR92" s="749"/>
      <c r="ERS92" s="749"/>
      <c r="ERT92" s="749"/>
      <c r="ERU92" s="749"/>
      <c r="ERV92" s="749"/>
      <c r="ERW92" s="749"/>
      <c r="ERX92" s="749"/>
      <c r="ERY92" s="749"/>
      <c r="ERZ92" s="749"/>
      <c r="ESA92" s="749"/>
      <c r="ESB92" s="749"/>
      <c r="ESC92" s="749"/>
      <c r="ESD92" s="749"/>
      <c r="ESE92" s="749"/>
      <c r="ESF92" s="749"/>
      <c r="ESG92" s="749"/>
      <c r="ESH92" s="749"/>
      <c r="ESI92" s="749"/>
      <c r="ESJ92" s="749"/>
      <c r="ESK92" s="749"/>
      <c r="ESL92" s="749"/>
      <c r="ESM92" s="749"/>
      <c r="ESN92" s="749"/>
      <c r="ESO92" s="749"/>
      <c r="ESP92" s="749"/>
      <c r="ESQ92" s="749"/>
      <c r="ESR92" s="749"/>
      <c r="ESS92" s="749"/>
      <c r="EST92" s="749"/>
      <c r="ESU92" s="749"/>
      <c r="ESV92" s="749"/>
      <c r="ESW92" s="749"/>
      <c r="ESX92" s="749"/>
      <c r="ESY92" s="749"/>
      <c r="ESZ92" s="749"/>
      <c r="ETA92" s="749"/>
      <c r="ETB92" s="749"/>
      <c r="ETC92" s="749"/>
      <c r="ETD92" s="749"/>
      <c r="ETE92" s="749"/>
      <c r="ETF92" s="749"/>
      <c r="ETG92" s="749"/>
      <c r="ETH92" s="749"/>
      <c r="ETI92" s="749"/>
      <c r="ETJ92" s="749"/>
      <c r="ETK92" s="749"/>
      <c r="ETL92" s="749"/>
      <c r="ETM92" s="749"/>
      <c r="ETN92" s="749"/>
      <c r="ETO92" s="749"/>
      <c r="ETP92" s="749"/>
      <c r="ETQ92" s="749"/>
      <c r="ETR92" s="749"/>
      <c r="ETS92" s="749"/>
      <c r="ETT92" s="749"/>
      <c r="ETU92" s="749"/>
      <c r="ETV92" s="749"/>
      <c r="ETW92" s="749"/>
      <c r="ETX92" s="749"/>
      <c r="ETY92" s="749"/>
      <c r="ETZ92" s="749"/>
      <c r="EUA92" s="749"/>
      <c r="EUB92" s="749"/>
      <c r="EUC92" s="749"/>
      <c r="EUD92" s="749"/>
      <c r="EUE92" s="749"/>
      <c r="EUF92" s="749"/>
      <c r="EUG92" s="749"/>
      <c r="EUH92" s="749"/>
      <c r="EUI92" s="749"/>
      <c r="EUJ92" s="749"/>
      <c r="EUK92" s="749"/>
      <c r="EUL92" s="749"/>
      <c r="EUM92" s="749"/>
      <c r="EUN92" s="749"/>
      <c r="EUO92" s="749"/>
      <c r="EUP92" s="749"/>
      <c r="EUQ92" s="749"/>
      <c r="EUR92" s="749"/>
      <c r="EUS92" s="749"/>
      <c r="EUT92" s="749"/>
      <c r="EUU92" s="749"/>
      <c r="EUV92" s="749"/>
      <c r="EUW92" s="749"/>
      <c r="EUX92" s="749"/>
      <c r="EUY92" s="749"/>
      <c r="EUZ92" s="749"/>
      <c r="EVA92" s="749"/>
      <c r="EVB92" s="749"/>
      <c r="EVC92" s="749"/>
      <c r="EVD92" s="749"/>
      <c r="EVE92" s="749"/>
      <c r="EVF92" s="749"/>
      <c r="EVG92" s="749"/>
      <c r="EVH92" s="749"/>
      <c r="EVI92" s="749"/>
      <c r="EVJ92" s="749"/>
      <c r="EVK92" s="749"/>
      <c r="EVL92" s="749"/>
      <c r="EVM92" s="749"/>
      <c r="EVN92" s="749"/>
      <c r="EVO92" s="749"/>
      <c r="EVP92" s="749"/>
      <c r="EVQ92" s="749"/>
      <c r="EVR92" s="749"/>
      <c r="EVS92" s="749"/>
      <c r="EVT92" s="749"/>
      <c r="EVU92" s="749"/>
      <c r="EVV92" s="749"/>
      <c r="EVW92" s="749"/>
      <c r="EVX92" s="749"/>
      <c r="EVY92" s="749"/>
      <c r="EVZ92" s="749"/>
      <c r="EWA92" s="749"/>
      <c r="EWB92" s="749"/>
      <c r="EWC92" s="749"/>
      <c r="EWD92" s="749"/>
      <c r="EWE92" s="749"/>
      <c r="EWF92" s="749"/>
      <c r="EWG92" s="749"/>
      <c r="EWH92" s="749"/>
      <c r="EWI92" s="749"/>
      <c r="EWJ92" s="749"/>
      <c r="EWK92" s="749"/>
      <c r="EWL92" s="749"/>
      <c r="EWM92" s="749"/>
      <c r="EWN92" s="749"/>
      <c r="EWO92" s="749"/>
      <c r="EWP92" s="749"/>
      <c r="EWQ92" s="749"/>
      <c r="EWR92" s="749"/>
      <c r="EWS92" s="749"/>
      <c r="EWT92" s="749"/>
      <c r="EWU92" s="749"/>
      <c r="EWV92" s="749"/>
      <c r="EWW92" s="749"/>
      <c r="EWX92" s="749"/>
      <c r="EWY92" s="749"/>
      <c r="EWZ92" s="749"/>
      <c r="EXA92" s="749"/>
      <c r="EXB92" s="749"/>
      <c r="EXC92" s="749"/>
      <c r="EXD92" s="749"/>
      <c r="EXE92" s="749"/>
      <c r="EXF92" s="749"/>
      <c r="EXG92" s="749"/>
      <c r="EXH92" s="749"/>
      <c r="EXI92" s="749"/>
      <c r="EXJ92" s="749"/>
      <c r="EXK92" s="749"/>
      <c r="EXL92" s="749"/>
      <c r="EXM92" s="749"/>
      <c r="EXN92" s="749"/>
      <c r="EXO92" s="749"/>
      <c r="EXP92" s="749"/>
      <c r="EXQ92" s="749"/>
      <c r="EXR92" s="749"/>
      <c r="EXS92" s="749"/>
      <c r="EXT92" s="749"/>
      <c r="EXU92" s="749"/>
      <c r="EXV92" s="749"/>
      <c r="EXW92" s="749"/>
      <c r="EXX92" s="749"/>
      <c r="EXY92" s="749"/>
      <c r="EXZ92" s="749"/>
      <c r="EYA92" s="749"/>
      <c r="EYB92" s="749"/>
      <c r="EYC92" s="749"/>
      <c r="EYD92" s="749"/>
      <c r="EYE92" s="749"/>
      <c r="EYF92" s="749"/>
      <c r="EYG92" s="749"/>
      <c r="EYH92" s="749"/>
      <c r="EYI92" s="749"/>
      <c r="EYJ92" s="749"/>
      <c r="EYK92" s="749"/>
      <c r="EYL92" s="749"/>
      <c r="EYM92" s="749"/>
      <c r="EYN92" s="749"/>
      <c r="EYO92" s="749"/>
      <c r="EYP92" s="749"/>
      <c r="EYQ92" s="749"/>
      <c r="EYR92" s="749"/>
      <c r="EYS92" s="749"/>
      <c r="EYT92" s="749"/>
      <c r="EYU92" s="749"/>
      <c r="EYV92" s="749"/>
      <c r="EYW92" s="749"/>
      <c r="EYX92" s="749"/>
      <c r="EYY92" s="749"/>
      <c r="EYZ92" s="749"/>
      <c r="EZA92" s="749"/>
      <c r="EZB92" s="749"/>
      <c r="EZC92" s="749"/>
      <c r="EZD92" s="749"/>
      <c r="EZE92" s="749"/>
      <c r="EZF92" s="749"/>
      <c r="EZG92" s="749"/>
      <c r="EZH92" s="749"/>
      <c r="EZI92" s="749"/>
      <c r="EZJ92" s="749"/>
      <c r="EZK92" s="749"/>
      <c r="EZL92" s="749"/>
      <c r="EZM92" s="749"/>
      <c r="EZN92" s="749"/>
      <c r="EZO92" s="749"/>
      <c r="EZP92" s="749"/>
      <c r="EZQ92" s="749"/>
      <c r="EZR92" s="749"/>
      <c r="EZS92" s="749"/>
      <c r="EZT92" s="749"/>
      <c r="EZU92" s="749"/>
      <c r="EZV92" s="749"/>
      <c r="EZW92" s="749"/>
      <c r="EZX92" s="749"/>
      <c r="EZY92" s="749"/>
      <c r="EZZ92" s="749"/>
      <c r="FAA92" s="749"/>
      <c r="FAB92" s="749"/>
      <c r="FAC92" s="749"/>
      <c r="FAD92" s="749"/>
      <c r="FAE92" s="749"/>
      <c r="FAF92" s="749"/>
      <c r="FAG92" s="749"/>
      <c r="FAH92" s="749"/>
      <c r="FAI92" s="749"/>
      <c r="FAJ92" s="749"/>
      <c r="FAK92" s="749"/>
      <c r="FAL92" s="749"/>
      <c r="FAM92" s="749"/>
      <c r="FAN92" s="749"/>
      <c r="FAO92" s="749"/>
      <c r="FAP92" s="749"/>
      <c r="FAQ92" s="749"/>
      <c r="FAR92" s="749"/>
      <c r="FAS92" s="749"/>
      <c r="FAT92" s="749"/>
      <c r="FAU92" s="749"/>
      <c r="FAV92" s="749"/>
      <c r="FAW92" s="749"/>
      <c r="FAX92" s="749"/>
      <c r="FAY92" s="749"/>
      <c r="FAZ92" s="749"/>
      <c r="FBA92" s="749"/>
      <c r="FBB92" s="749"/>
      <c r="FBC92" s="749"/>
      <c r="FBD92" s="749"/>
      <c r="FBE92" s="749"/>
      <c r="FBF92" s="749"/>
      <c r="FBG92" s="749"/>
      <c r="FBH92" s="749"/>
      <c r="FBI92" s="749"/>
      <c r="FBJ92" s="749"/>
      <c r="FBK92" s="749"/>
      <c r="FBL92" s="749"/>
      <c r="FBM92" s="749"/>
      <c r="FBN92" s="749"/>
      <c r="FBO92" s="749"/>
      <c r="FBP92" s="749"/>
      <c r="FBQ92" s="749"/>
      <c r="FBR92" s="749"/>
      <c r="FBS92" s="749"/>
      <c r="FBT92" s="749"/>
      <c r="FBU92" s="749"/>
      <c r="FBV92" s="749"/>
      <c r="FBW92" s="749"/>
      <c r="FBX92" s="749"/>
      <c r="FBY92" s="749"/>
      <c r="FBZ92" s="749"/>
      <c r="FCA92" s="749"/>
      <c r="FCB92" s="749"/>
      <c r="FCC92" s="749"/>
      <c r="FCD92" s="749"/>
      <c r="FCE92" s="749"/>
      <c r="FCF92" s="749"/>
      <c r="FCG92" s="749"/>
      <c r="FCH92" s="749"/>
      <c r="FCI92" s="749"/>
      <c r="FCJ92" s="749"/>
      <c r="FCK92" s="749"/>
      <c r="FCL92" s="749"/>
      <c r="FCM92" s="749"/>
      <c r="FCN92" s="749"/>
      <c r="FCO92" s="749"/>
      <c r="FCP92" s="749"/>
      <c r="FCQ92" s="749"/>
      <c r="FCR92" s="749"/>
      <c r="FCS92" s="749"/>
      <c r="FCT92" s="749"/>
      <c r="FCU92" s="749"/>
      <c r="FCV92" s="749"/>
      <c r="FCW92" s="749"/>
      <c r="FCX92" s="749"/>
      <c r="FCY92" s="749"/>
      <c r="FCZ92" s="749"/>
      <c r="FDA92" s="749"/>
      <c r="FDB92" s="749"/>
      <c r="FDC92" s="749"/>
      <c r="FDD92" s="749"/>
      <c r="FDE92" s="749"/>
      <c r="FDF92" s="749"/>
      <c r="FDG92" s="749"/>
      <c r="FDH92" s="749"/>
      <c r="FDI92" s="749"/>
      <c r="FDJ92" s="749"/>
      <c r="FDK92" s="749"/>
      <c r="FDL92" s="749"/>
      <c r="FDM92" s="749"/>
      <c r="FDN92" s="749"/>
      <c r="FDO92" s="749"/>
      <c r="FDP92" s="749"/>
      <c r="FDQ92" s="749"/>
      <c r="FDR92" s="749"/>
      <c r="FDS92" s="749"/>
      <c r="FDT92" s="749"/>
      <c r="FDU92" s="749"/>
      <c r="FDV92" s="749"/>
      <c r="FDW92" s="749"/>
      <c r="FDX92" s="749"/>
      <c r="FDY92" s="749"/>
      <c r="FDZ92" s="749"/>
      <c r="FEA92" s="749"/>
      <c r="FEB92" s="749"/>
      <c r="FEC92" s="749"/>
      <c r="FED92" s="749"/>
      <c r="FEE92" s="749"/>
      <c r="FEF92" s="749"/>
      <c r="FEG92" s="749"/>
      <c r="FEH92" s="749"/>
      <c r="FEI92" s="749"/>
      <c r="FEJ92" s="749"/>
      <c r="FEK92" s="749"/>
      <c r="FEL92" s="749"/>
      <c r="FEM92" s="749"/>
      <c r="FEN92" s="749"/>
      <c r="FEO92" s="749"/>
      <c r="FEP92" s="749"/>
      <c r="FEQ92" s="749"/>
      <c r="FER92" s="749"/>
      <c r="FES92" s="749"/>
      <c r="FET92" s="749"/>
      <c r="FEU92" s="749"/>
      <c r="FEV92" s="749"/>
      <c r="FEW92" s="749"/>
      <c r="FEX92" s="749"/>
      <c r="FEY92" s="749"/>
      <c r="FEZ92" s="749"/>
      <c r="FFA92" s="749"/>
      <c r="FFB92" s="749"/>
      <c r="FFC92" s="749"/>
      <c r="FFD92" s="749"/>
      <c r="FFE92" s="749"/>
      <c r="FFF92" s="749"/>
      <c r="FFG92" s="749"/>
      <c r="FFH92" s="749"/>
      <c r="FFI92" s="749"/>
      <c r="FFJ92" s="749"/>
      <c r="FFK92" s="749"/>
      <c r="FFL92" s="749"/>
      <c r="FFM92" s="749"/>
      <c r="FFN92" s="749"/>
      <c r="FFO92" s="749"/>
      <c r="FFP92" s="749"/>
      <c r="FFQ92" s="749"/>
      <c r="FFR92" s="749"/>
      <c r="FFS92" s="749"/>
      <c r="FFT92" s="749"/>
      <c r="FFU92" s="749"/>
      <c r="FFV92" s="749"/>
      <c r="FFW92" s="749"/>
      <c r="FFX92" s="749"/>
      <c r="FFY92" s="749"/>
      <c r="FFZ92" s="749"/>
      <c r="FGA92" s="749"/>
      <c r="FGB92" s="749"/>
      <c r="FGC92" s="749"/>
      <c r="FGD92" s="749"/>
      <c r="FGE92" s="749"/>
      <c r="FGF92" s="749"/>
      <c r="FGG92" s="749"/>
      <c r="FGH92" s="749"/>
      <c r="FGI92" s="749"/>
      <c r="FGJ92" s="749"/>
      <c r="FGK92" s="749"/>
      <c r="FGL92" s="749"/>
      <c r="FGM92" s="749"/>
      <c r="FGN92" s="749"/>
      <c r="FGO92" s="749"/>
      <c r="FGP92" s="749"/>
      <c r="FGQ92" s="749"/>
      <c r="FGR92" s="749"/>
      <c r="FGS92" s="749"/>
      <c r="FGT92" s="749"/>
      <c r="FGU92" s="749"/>
      <c r="FGV92" s="749"/>
      <c r="FGW92" s="749"/>
      <c r="FGX92" s="749"/>
      <c r="FGY92" s="749"/>
      <c r="FGZ92" s="749"/>
      <c r="FHA92" s="749"/>
      <c r="FHB92" s="749"/>
      <c r="FHC92" s="749"/>
      <c r="FHD92" s="749"/>
      <c r="FHE92" s="749"/>
      <c r="FHF92" s="749"/>
      <c r="FHG92" s="749"/>
      <c r="FHH92" s="749"/>
      <c r="FHI92" s="749"/>
      <c r="FHJ92" s="749"/>
      <c r="FHK92" s="749"/>
      <c r="FHL92" s="749"/>
      <c r="FHM92" s="749"/>
      <c r="FHN92" s="749"/>
      <c r="FHO92" s="749"/>
      <c r="FHP92" s="749"/>
      <c r="FHQ92" s="749"/>
      <c r="FHR92" s="749"/>
      <c r="FHS92" s="749"/>
      <c r="FHT92" s="749"/>
      <c r="FHU92" s="749"/>
      <c r="FHV92" s="749"/>
      <c r="FHW92" s="749"/>
      <c r="FHX92" s="749"/>
      <c r="FHY92" s="749"/>
      <c r="FHZ92" s="749"/>
      <c r="FIA92" s="749"/>
      <c r="FIB92" s="749"/>
      <c r="FIC92" s="749"/>
      <c r="FID92" s="749"/>
      <c r="FIE92" s="749"/>
      <c r="FIF92" s="749"/>
      <c r="FIG92" s="749"/>
      <c r="FIH92" s="749"/>
      <c r="FII92" s="749"/>
      <c r="FIJ92" s="749"/>
      <c r="FIK92" s="749"/>
      <c r="FIL92" s="749"/>
      <c r="FIM92" s="749"/>
      <c r="FIN92" s="749"/>
      <c r="FIO92" s="749"/>
      <c r="FIP92" s="749"/>
      <c r="FIQ92" s="749"/>
      <c r="FIR92" s="749"/>
      <c r="FIS92" s="749"/>
      <c r="FIT92" s="749"/>
      <c r="FIU92" s="749"/>
      <c r="FIV92" s="749"/>
      <c r="FIW92" s="749"/>
      <c r="FIX92" s="749"/>
      <c r="FIY92" s="749"/>
      <c r="FIZ92" s="749"/>
      <c r="FJA92" s="749"/>
      <c r="FJB92" s="749"/>
      <c r="FJC92" s="749"/>
      <c r="FJD92" s="749"/>
      <c r="FJE92" s="749"/>
      <c r="FJF92" s="749"/>
      <c r="FJG92" s="749"/>
      <c r="FJH92" s="749"/>
      <c r="FJI92" s="749"/>
      <c r="FJJ92" s="749"/>
      <c r="FJK92" s="749"/>
      <c r="FJL92" s="749"/>
      <c r="FJM92" s="749"/>
      <c r="FJN92" s="749"/>
      <c r="FJO92" s="749"/>
      <c r="FJP92" s="749"/>
      <c r="FJQ92" s="749"/>
      <c r="FJR92" s="749"/>
      <c r="FJS92" s="749"/>
      <c r="FJT92" s="749"/>
      <c r="FJU92" s="749"/>
      <c r="FJV92" s="749"/>
      <c r="FJW92" s="749"/>
      <c r="FJX92" s="749"/>
      <c r="FJY92" s="749"/>
      <c r="FJZ92" s="749"/>
      <c r="FKA92" s="749"/>
      <c r="FKB92" s="749"/>
      <c r="FKC92" s="749"/>
      <c r="FKD92" s="749"/>
      <c r="FKE92" s="749"/>
      <c r="FKF92" s="749"/>
      <c r="FKG92" s="749"/>
      <c r="FKH92" s="749"/>
      <c r="FKI92" s="749"/>
      <c r="FKJ92" s="749"/>
      <c r="FKK92" s="749"/>
      <c r="FKL92" s="749"/>
      <c r="FKM92" s="749"/>
      <c r="FKN92" s="749"/>
      <c r="FKO92" s="749"/>
      <c r="FKP92" s="749"/>
      <c r="FKQ92" s="749"/>
      <c r="FKR92" s="749"/>
      <c r="FKS92" s="749"/>
      <c r="FKT92" s="749"/>
      <c r="FKU92" s="749"/>
      <c r="FKV92" s="749"/>
      <c r="FKW92" s="749"/>
      <c r="FKX92" s="749"/>
      <c r="FKY92" s="749"/>
      <c r="FKZ92" s="749"/>
      <c r="FLA92" s="749"/>
      <c r="FLB92" s="749"/>
      <c r="FLC92" s="749"/>
      <c r="FLD92" s="749"/>
      <c r="FLE92" s="749"/>
      <c r="FLF92" s="749"/>
      <c r="FLG92" s="749"/>
      <c r="FLH92" s="749"/>
      <c r="FLI92" s="749"/>
      <c r="FLJ92" s="749"/>
      <c r="FLK92" s="749"/>
      <c r="FLL92" s="749"/>
      <c r="FLM92" s="749"/>
      <c r="FLN92" s="749"/>
      <c r="FLO92" s="749"/>
      <c r="FLP92" s="749"/>
      <c r="FLQ92" s="749"/>
      <c r="FLR92" s="749"/>
      <c r="FLS92" s="749"/>
      <c r="FLT92" s="749"/>
      <c r="FLU92" s="749"/>
      <c r="FLV92" s="749"/>
      <c r="FLW92" s="749"/>
      <c r="FLX92" s="749"/>
      <c r="FLY92" s="749"/>
      <c r="FLZ92" s="749"/>
      <c r="FMA92" s="749"/>
      <c r="FMB92" s="749"/>
      <c r="FMC92" s="749"/>
      <c r="FMD92" s="749"/>
      <c r="FME92" s="749"/>
      <c r="FMF92" s="749"/>
      <c r="FMG92" s="749"/>
      <c r="FMH92" s="749"/>
      <c r="FMI92" s="749"/>
      <c r="FMJ92" s="749"/>
      <c r="FMK92" s="749"/>
      <c r="FML92" s="749"/>
      <c r="FMM92" s="749"/>
      <c r="FMN92" s="749"/>
      <c r="FMO92" s="749"/>
      <c r="FMP92" s="749"/>
      <c r="FMQ92" s="749"/>
      <c r="FMR92" s="749"/>
      <c r="FMS92" s="749"/>
      <c r="FMT92" s="749"/>
      <c r="FMU92" s="749"/>
      <c r="FMV92" s="749"/>
      <c r="FMW92" s="749"/>
      <c r="FMX92" s="749"/>
      <c r="FMY92" s="749"/>
      <c r="FMZ92" s="749"/>
      <c r="FNA92" s="749"/>
      <c r="FNB92" s="749"/>
      <c r="FNC92" s="749"/>
      <c r="FND92" s="749"/>
      <c r="FNE92" s="749"/>
      <c r="FNF92" s="749"/>
      <c r="FNG92" s="749"/>
      <c r="FNH92" s="749"/>
      <c r="FNI92" s="749"/>
      <c r="FNJ92" s="749"/>
      <c r="FNK92" s="749"/>
      <c r="FNL92" s="749"/>
      <c r="FNM92" s="749"/>
      <c r="FNN92" s="749"/>
      <c r="FNO92" s="749"/>
      <c r="FNP92" s="749"/>
      <c r="FNQ92" s="749"/>
      <c r="FNR92" s="749"/>
      <c r="FNS92" s="749"/>
      <c r="FNT92" s="749"/>
      <c r="FNU92" s="749"/>
      <c r="FNV92" s="749"/>
      <c r="FNW92" s="749"/>
      <c r="FNX92" s="749"/>
      <c r="FNY92" s="749"/>
      <c r="FNZ92" s="749"/>
      <c r="FOA92" s="749"/>
      <c r="FOB92" s="749"/>
      <c r="FOC92" s="749"/>
      <c r="FOD92" s="749"/>
      <c r="FOE92" s="749"/>
      <c r="FOF92" s="749"/>
      <c r="FOG92" s="749"/>
      <c r="FOH92" s="749"/>
      <c r="FOI92" s="749"/>
      <c r="FOJ92" s="749"/>
      <c r="FOK92" s="749"/>
      <c r="FOL92" s="749"/>
      <c r="FOM92" s="749"/>
      <c r="FON92" s="749"/>
      <c r="FOO92" s="749"/>
      <c r="FOP92" s="749"/>
      <c r="FOQ92" s="749"/>
      <c r="FOR92" s="749"/>
      <c r="FOS92" s="749"/>
      <c r="FOT92" s="749"/>
      <c r="FOU92" s="749"/>
      <c r="FOV92" s="749"/>
      <c r="FOW92" s="749"/>
      <c r="FOX92" s="749"/>
      <c r="FOY92" s="749"/>
      <c r="FOZ92" s="749"/>
      <c r="FPA92" s="749"/>
      <c r="FPB92" s="749"/>
      <c r="FPC92" s="749"/>
      <c r="FPD92" s="749"/>
      <c r="FPE92" s="749"/>
      <c r="FPF92" s="749"/>
      <c r="FPG92" s="749"/>
      <c r="FPH92" s="749"/>
      <c r="FPI92" s="749"/>
      <c r="FPJ92" s="749"/>
      <c r="FPK92" s="749"/>
      <c r="FPL92" s="749"/>
      <c r="FPM92" s="749"/>
      <c r="FPN92" s="749"/>
      <c r="FPO92" s="749"/>
      <c r="FPP92" s="749"/>
      <c r="FPQ92" s="749"/>
      <c r="FPR92" s="749"/>
      <c r="FPS92" s="749"/>
      <c r="FPT92" s="749"/>
      <c r="FPU92" s="749"/>
      <c r="FPV92" s="749"/>
      <c r="FPW92" s="749"/>
      <c r="FPX92" s="749"/>
      <c r="FPY92" s="749"/>
      <c r="FPZ92" s="749"/>
      <c r="FQA92" s="749"/>
      <c r="FQB92" s="749"/>
      <c r="FQC92" s="749"/>
      <c r="FQD92" s="749"/>
      <c r="FQE92" s="749"/>
      <c r="FQF92" s="749"/>
      <c r="FQG92" s="749"/>
      <c r="FQH92" s="749"/>
      <c r="FQI92" s="749"/>
      <c r="FQJ92" s="749"/>
      <c r="FQK92" s="749"/>
      <c r="FQL92" s="749"/>
      <c r="FQM92" s="749"/>
      <c r="FQN92" s="749"/>
      <c r="FQO92" s="749"/>
      <c r="FQP92" s="749"/>
      <c r="FQQ92" s="749"/>
      <c r="FQR92" s="749"/>
      <c r="FQS92" s="749"/>
      <c r="FQT92" s="749"/>
      <c r="FQU92" s="749"/>
      <c r="FQV92" s="749"/>
      <c r="FQW92" s="749"/>
      <c r="FQX92" s="749"/>
      <c r="FQY92" s="749"/>
      <c r="FQZ92" s="749"/>
      <c r="FRA92" s="749"/>
      <c r="FRB92" s="749"/>
      <c r="FRC92" s="749"/>
      <c r="FRD92" s="749"/>
      <c r="FRE92" s="749"/>
      <c r="FRF92" s="749"/>
      <c r="FRG92" s="749"/>
      <c r="FRH92" s="749"/>
      <c r="FRI92" s="749"/>
      <c r="FRJ92" s="749"/>
      <c r="FRK92" s="749"/>
      <c r="FRL92" s="749"/>
      <c r="FRM92" s="749"/>
      <c r="FRN92" s="749"/>
      <c r="FRO92" s="749"/>
      <c r="FRP92" s="749"/>
      <c r="FRQ92" s="749"/>
      <c r="FRR92" s="749"/>
      <c r="FRS92" s="749"/>
      <c r="FRT92" s="749"/>
      <c r="FRU92" s="749"/>
      <c r="FRV92" s="749"/>
      <c r="FRW92" s="749"/>
      <c r="FRX92" s="749"/>
      <c r="FRY92" s="749"/>
      <c r="FRZ92" s="749"/>
      <c r="FSA92" s="749"/>
      <c r="FSB92" s="749"/>
      <c r="FSC92" s="749"/>
      <c r="FSD92" s="749"/>
      <c r="FSE92" s="749"/>
      <c r="FSF92" s="749"/>
      <c r="FSG92" s="749"/>
      <c r="FSH92" s="749"/>
      <c r="FSI92" s="749"/>
      <c r="FSJ92" s="749"/>
      <c r="FSK92" s="749"/>
      <c r="FSL92" s="749"/>
      <c r="FSM92" s="749"/>
      <c r="FSN92" s="749"/>
      <c r="FSO92" s="749"/>
      <c r="FSP92" s="749"/>
      <c r="FSQ92" s="749"/>
      <c r="FSR92" s="749"/>
      <c r="FSS92" s="749"/>
      <c r="FST92" s="749"/>
      <c r="FSU92" s="749"/>
      <c r="FSV92" s="749"/>
      <c r="FSW92" s="749"/>
      <c r="FSX92" s="749"/>
      <c r="FSY92" s="749"/>
      <c r="FSZ92" s="749"/>
      <c r="FTA92" s="749"/>
      <c r="FTB92" s="749"/>
      <c r="FTC92" s="749"/>
      <c r="FTD92" s="749"/>
      <c r="FTE92" s="749"/>
      <c r="FTF92" s="749"/>
      <c r="FTG92" s="749"/>
      <c r="FTH92" s="749"/>
      <c r="FTI92" s="749"/>
      <c r="FTJ92" s="749"/>
      <c r="FTK92" s="749"/>
      <c r="FTL92" s="749"/>
      <c r="FTM92" s="749"/>
      <c r="FTN92" s="749"/>
      <c r="FTO92" s="749"/>
      <c r="FTP92" s="749"/>
      <c r="FTQ92" s="749"/>
      <c r="FTR92" s="749"/>
      <c r="FTS92" s="749"/>
      <c r="FTT92" s="749"/>
      <c r="FTU92" s="749"/>
      <c r="FTV92" s="749"/>
      <c r="FTW92" s="749"/>
      <c r="FTX92" s="749"/>
      <c r="FTY92" s="749"/>
      <c r="FTZ92" s="749"/>
      <c r="FUA92" s="749"/>
      <c r="FUB92" s="749"/>
      <c r="FUC92" s="749"/>
      <c r="FUD92" s="749"/>
      <c r="FUE92" s="749"/>
      <c r="FUF92" s="749"/>
      <c r="FUG92" s="749"/>
      <c r="FUH92" s="749"/>
      <c r="FUI92" s="749"/>
      <c r="FUJ92" s="749"/>
      <c r="FUK92" s="749"/>
      <c r="FUL92" s="749"/>
      <c r="FUM92" s="749"/>
      <c r="FUN92" s="749"/>
      <c r="FUO92" s="749"/>
      <c r="FUP92" s="749"/>
      <c r="FUQ92" s="749"/>
      <c r="FUR92" s="749"/>
      <c r="FUS92" s="749"/>
      <c r="FUT92" s="749"/>
      <c r="FUU92" s="749"/>
      <c r="FUV92" s="749"/>
      <c r="FUW92" s="749"/>
      <c r="FUX92" s="749"/>
      <c r="FUY92" s="749"/>
      <c r="FUZ92" s="749"/>
      <c r="FVA92" s="749"/>
      <c r="FVB92" s="749"/>
      <c r="FVC92" s="749"/>
      <c r="FVD92" s="749"/>
      <c r="FVE92" s="749"/>
      <c r="FVF92" s="749"/>
      <c r="FVG92" s="749"/>
      <c r="FVH92" s="749"/>
      <c r="FVI92" s="749"/>
      <c r="FVJ92" s="749"/>
      <c r="FVK92" s="749"/>
      <c r="FVL92" s="749"/>
      <c r="FVM92" s="749"/>
      <c r="FVN92" s="749"/>
      <c r="FVO92" s="749"/>
      <c r="FVP92" s="749"/>
      <c r="FVQ92" s="749"/>
      <c r="FVR92" s="749"/>
      <c r="FVS92" s="749"/>
      <c r="FVT92" s="749"/>
      <c r="FVU92" s="749"/>
      <c r="FVV92" s="749"/>
      <c r="FVW92" s="749"/>
      <c r="FVX92" s="749"/>
      <c r="FVY92" s="749"/>
      <c r="FVZ92" s="749"/>
      <c r="FWA92" s="749"/>
      <c r="FWB92" s="749"/>
      <c r="FWC92" s="749"/>
      <c r="FWD92" s="749"/>
      <c r="FWE92" s="749"/>
      <c r="FWF92" s="749"/>
      <c r="FWG92" s="749"/>
      <c r="FWH92" s="749"/>
      <c r="FWI92" s="749"/>
      <c r="FWJ92" s="749"/>
      <c r="FWK92" s="749"/>
      <c r="FWL92" s="749"/>
      <c r="FWM92" s="749"/>
      <c r="FWN92" s="749"/>
      <c r="FWO92" s="749"/>
      <c r="FWP92" s="749"/>
      <c r="FWQ92" s="749"/>
      <c r="FWR92" s="749"/>
      <c r="FWS92" s="749"/>
      <c r="FWT92" s="749"/>
      <c r="FWU92" s="749"/>
      <c r="FWV92" s="749"/>
      <c r="FWW92" s="749"/>
      <c r="FWX92" s="749"/>
      <c r="FWY92" s="749"/>
      <c r="FWZ92" s="749"/>
      <c r="FXA92" s="749"/>
      <c r="FXB92" s="749"/>
      <c r="FXC92" s="749"/>
      <c r="FXD92" s="749"/>
      <c r="FXE92" s="749"/>
      <c r="FXF92" s="749"/>
      <c r="FXG92" s="749"/>
      <c r="FXH92" s="749"/>
      <c r="FXI92" s="749"/>
      <c r="FXJ92" s="749"/>
      <c r="FXK92" s="749"/>
      <c r="FXL92" s="749"/>
      <c r="FXM92" s="749"/>
      <c r="FXN92" s="749"/>
      <c r="FXO92" s="749"/>
      <c r="FXP92" s="749"/>
      <c r="FXQ92" s="749"/>
      <c r="FXR92" s="749"/>
      <c r="FXS92" s="749"/>
      <c r="FXT92" s="749"/>
      <c r="FXU92" s="749"/>
      <c r="FXV92" s="749"/>
      <c r="FXW92" s="749"/>
      <c r="FXX92" s="749"/>
      <c r="FXY92" s="749"/>
      <c r="FXZ92" s="749"/>
      <c r="FYA92" s="749"/>
      <c r="FYB92" s="749"/>
      <c r="FYC92" s="749"/>
      <c r="FYD92" s="749"/>
      <c r="FYE92" s="749"/>
      <c r="FYF92" s="749"/>
      <c r="FYG92" s="749"/>
      <c r="FYH92" s="749"/>
      <c r="FYI92" s="749"/>
      <c r="FYJ92" s="749"/>
      <c r="FYK92" s="749"/>
      <c r="FYL92" s="749"/>
      <c r="FYM92" s="749"/>
      <c r="FYN92" s="749"/>
      <c r="FYO92" s="749"/>
      <c r="FYP92" s="749"/>
      <c r="FYQ92" s="749"/>
      <c r="FYR92" s="749"/>
      <c r="FYS92" s="749"/>
      <c r="FYT92" s="749"/>
      <c r="FYU92" s="749"/>
      <c r="FYV92" s="749"/>
      <c r="FYW92" s="749"/>
      <c r="FYX92" s="749"/>
      <c r="FYY92" s="749"/>
      <c r="FYZ92" s="749"/>
      <c r="FZA92" s="749"/>
      <c r="FZB92" s="749"/>
      <c r="FZC92" s="749"/>
      <c r="FZD92" s="749"/>
      <c r="FZE92" s="749"/>
      <c r="FZF92" s="749"/>
      <c r="FZG92" s="749"/>
      <c r="FZH92" s="749"/>
      <c r="FZI92" s="749"/>
      <c r="FZJ92" s="749"/>
      <c r="FZK92" s="749"/>
      <c r="FZL92" s="749"/>
      <c r="FZM92" s="749"/>
      <c r="FZN92" s="749"/>
      <c r="FZO92" s="749"/>
      <c r="FZP92" s="749"/>
      <c r="FZQ92" s="749"/>
      <c r="FZR92" s="749"/>
      <c r="FZS92" s="749"/>
      <c r="FZT92" s="749"/>
      <c r="FZU92" s="749"/>
      <c r="FZV92" s="749"/>
      <c r="FZW92" s="749"/>
      <c r="FZX92" s="749"/>
      <c r="FZY92" s="749"/>
      <c r="FZZ92" s="749"/>
      <c r="GAA92" s="749"/>
      <c r="GAB92" s="749"/>
      <c r="GAC92" s="749"/>
      <c r="GAD92" s="749"/>
      <c r="GAE92" s="749"/>
      <c r="GAF92" s="749"/>
      <c r="GAG92" s="749"/>
      <c r="GAH92" s="749"/>
      <c r="GAI92" s="749"/>
      <c r="GAJ92" s="749"/>
      <c r="GAK92" s="749"/>
      <c r="GAL92" s="749"/>
      <c r="GAM92" s="749"/>
      <c r="GAN92" s="749"/>
      <c r="GAO92" s="749"/>
      <c r="GAP92" s="749"/>
      <c r="GAQ92" s="749"/>
      <c r="GAR92" s="749"/>
      <c r="GAS92" s="749"/>
      <c r="GAT92" s="749"/>
      <c r="GAU92" s="749"/>
      <c r="GAV92" s="749"/>
      <c r="GAW92" s="749"/>
      <c r="GAX92" s="749"/>
      <c r="GAY92" s="749"/>
      <c r="GAZ92" s="749"/>
      <c r="GBA92" s="749"/>
      <c r="GBB92" s="749"/>
      <c r="GBC92" s="749"/>
      <c r="GBD92" s="749"/>
      <c r="GBE92" s="749"/>
      <c r="GBF92" s="749"/>
      <c r="GBG92" s="749"/>
      <c r="GBH92" s="749"/>
      <c r="GBI92" s="749"/>
      <c r="GBJ92" s="749"/>
      <c r="GBK92" s="749"/>
      <c r="GBL92" s="749"/>
      <c r="GBM92" s="749"/>
      <c r="GBN92" s="749"/>
      <c r="GBO92" s="749"/>
      <c r="GBP92" s="749"/>
      <c r="GBQ92" s="749"/>
      <c r="GBR92" s="749"/>
      <c r="GBS92" s="749"/>
      <c r="GBT92" s="749"/>
      <c r="GBU92" s="749"/>
      <c r="GBV92" s="749"/>
      <c r="GBW92" s="749"/>
      <c r="GBX92" s="749"/>
      <c r="GBY92" s="749"/>
      <c r="GBZ92" s="749"/>
      <c r="GCA92" s="749"/>
      <c r="GCB92" s="749"/>
      <c r="GCC92" s="749"/>
      <c r="GCD92" s="749"/>
      <c r="GCE92" s="749"/>
      <c r="GCF92" s="749"/>
      <c r="GCG92" s="749"/>
      <c r="GCH92" s="749"/>
      <c r="GCI92" s="749"/>
      <c r="GCJ92" s="749"/>
      <c r="GCK92" s="749"/>
      <c r="GCL92" s="749"/>
      <c r="GCM92" s="749"/>
      <c r="GCN92" s="749"/>
      <c r="GCO92" s="749"/>
      <c r="GCP92" s="749"/>
      <c r="GCQ92" s="749"/>
      <c r="GCR92" s="749"/>
      <c r="GCS92" s="749"/>
      <c r="GCT92" s="749"/>
      <c r="GCU92" s="749"/>
      <c r="GCV92" s="749"/>
      <c r="GCW92" s="749"/>
      <c r="GCX92" s="749"/>
      <c r="GCY92" s="749"/>
      <c r="GCZ92" s="749"/>
      <c r="GDA92" s="749"/>
      <c r="GDB92" s="749"/>
      <c r="GDC92" s="749"/>
      <c r="GDD92" s="749"/>
      <c r="GDE92" s="749"/>
      <c r="GDF92" s="749"/>
      <c r="GDG92" s="749"/>
      <c r="GDH92" s="749"/>
      <c r="GDI92" s="749"/>
      <c r="GDJ92" s="749"/>
      <c r="GDK92" s="749"/>
      <c r="GDL92" s="749"/>
      <c r="GDM92" s="749"/>
      <c r="GDN92" s="749"/>
      <c r="GDO92" s="749"/>
      <c r="GDP92" s="749"/>
      <c r="GDQ92" s="749"/>
      <c r="GDR92" s="749"/>
      <c r="GDS92" s="749"/>
      <c r="GDT92" s="749"/>
      <c r="GDU92" s="749"/>
      <c r="GDV92" s="749"/>
      <c r="GDW92" s="749"/>
      <c r="GDX92" s="749"/>
      <c r="GDY92" s="749"/>
      <c r="GDZ92" s="749"/>
      <c r="GEA92" s="749"/>
      <c r="GEB92" s="749"/>
      <c r="GEC92" s="749"/>
      <c r="GED92" s="749"/>
      <c r="GEE92" s="749"/>
      <c r="GEF92" s="749"/>
      <c r="GEG92" s="749"/>
      <c r="GEH92" s="749"/>
      <c r="GEI92" s="749"/>
      <c r="GEJ92" s="749"/>
      <c r="GEK92" s="749"/>
      <c r="GEL92" s="749"/>
      <c r="GEM92" s="749"/>
      <c r="GEN92" s="749"/>
      <c r="GEO92" s="749"/>
      <c r="GEP92" s="749"/>
      <c r="GEQ92" s="749"/>
      <c r="GER92" s="749"/>
      <c r="GES92" s="749"/>
      <c r="GET92" s="749"/>
      <c r="GEU92" s="749"/>
      <c r="GEV92" s="749"/>
      <c r="GEW92" s="749"/>
      <c r="GEX92" s="749"/>
      <c r="GEY92" s="749"/>
      <c r="GEZ92" s="749"/>
      <c r="GFA92" s="749"/>
      <c r="GFB92" s="749"/>
      <c r="GFC92" s="749"/>
      <c r="GFD92" s="749"/>
      <c r="GFE92" s="749"/>
      <c r="GFF92" s="749"/>
      <c r="GFG92" s="749"/>
      <c r="GFH92" s="749"/>
      <c r="GFI92" s="749"/>
      <c r="GFJ92" s="749"/>
      <c r="GFK92" s="749"/>
      <c r="GFL92" s="749"/>
      <c r="GFM92" s="749"/>
      <c r="GFN92" s="749"/>
      <c r="GFO92" s="749"/>
      <c r="GFP92" s="749"/>
      <c r="GFQ92" s="749"/>
      <c r="GFR92" s="749"/>
      <c r="GFS92" s="749"/>
      <c r="GFT92" s="749"/>
      <c r="GFU92" s="749"/>
      <c r="GFV92" s="749"/>
      <c r="GFW92" s="749"/>
      <c r="GFX92" s="749"/>
      <c r="GFY92" s="749"/>
      <c r="GFZ92" s="749"/>
      <c r="GGA92" s="749"/>
      <c r="GGB92" s="749"/>
      <c r="GGC92" s="749"/>
      <c r="GGD92" s="749"/>
      <c r="GGE92" s="749"/>
      <c r="GGF92" s="749"/>
      <c r="GGG92" s="749"/>
      <c r="GGH92" s="749"/>
      <c r="GGI92" s="749"/>
      <c r="GGJ92" s="749"/>
      <c r="GGK92" s="749"/>
      <c r="GGL92" s="749"/>
      <c r="GGM92" s="749"/>
      <c r="GGN92" s="749"/>
      <c r="GGO92" s="749"/>
      <c r="GGP92" s="749"/>
      <c r="GGQ92" s="749"/>
      <c r="GGR92" s="749"/>
      <c r="GGS92" s="749"/>
      <c r="GGT92" s="749"/>
      <c r="GGU92" s="749"/>
      <c r="GGV92" s="749"/>
      <c r="GGW92" s="749"/>
      <c r="GGX92" s="749"/>
      <c r="GGY92" s="749"/>
      <c r="GGZ92" s="749"/>
      <c r="GHA92" s="749"/>
      <c r="GHB92" s="749"/>
      <c r="GHC92" s="749"/>
      <c r="GHD92" s="749"/>
      <c r="GHE92" s="749"/>
      <c r="GHF92" s="749"/>
      <c r="GHG92" s="749"/>
      <c r="GHH92" s="749"/>
      <c r="GHI92" s="749"/>
      <c r="GHJ92" s="749"/>
      <c r="GHK92" s="749"/>
      <c r="GHL92" s="749"/>
      <c r="GHM92" s="749"/>
      <c r="GHN92" s="749"/>
      <c r="GHO92" s="749"/>
      <c r="GHP92" s="749"/>
      <c r="GHQ92" s="749"/>
      <c r="GHR92" s="749"/>
      <c r="GHS92" s="749"/>
      <c r="GHT92" s="749"/>
      <c r="GHU92" s="749"/>
      <c r="GHV92" s="749"/>
      <c r="GHW92" s="749"/>
      <c r="GHX92" s="749"/>
      <c r="GHY92" s="749"/>
      <c r="GHZ92" s="749"/>
      <c r="GIA92" s="749"/>
      <c r="GIB92" s="749"/>
      <c r="GIC92" s="749"/>
      <c r="GID92" s="749"/>
      <c r="GIE92" s="749"/>
      <c r="GIF92" s="749"/>
      <c r="GIG92" s="749"/>
      <c r="GIH92" s="749"/>
      <c r="GII92" s="749"/>
      <c r="GIJ92" s="749"/>
      <c r="GIK92" s="749"/>
      <c r="GIL92" s="749"/>
      <c r="GIM92" s="749"/>
      <c r="GIN92" s="749"/>
      <c r="GIO92" s="749"/>
      <c r="GIP92" s="749"/>
      <c r="GIQ92" s="749"/>
      <c r="GIR92" s="749"/>
      <c r="GIS92" s="749"/>
      <c r="GIT92" s="749"/>
      <c r="GIU92" s="749"/>
      <c r="GIV92" s="749"/>
      <c r="GIW92" s="749"/>
      <c r="GIX92" s="749"/>
      <c r="GIY92" s="749"/>
      <c r="GIZ92" s="749"/>
      <c r="GJA92" s="749"/>
      <c r="GJB92" s="749"/>
      <c r="GJC92" s="749"/>
      <c r="GJD92" s="749"/>
      <c r="GJE92" s="749"/>
      <c r="GJF92" s="749"/>
      <c r="GJG92" s="749"/>
      <c r="GJH92" s="749"/>
      <c r="GJI92" s="749"/>
      <c r="GJJ92" s="749"/>
      <c r="GJK92" s="749"/>
      <c r="GJL92" s="749"/>
      <c r="GJM92" s="749"/>
      <c r="GJN92" s="749"/>
      <c r="GJO92" s="749"/>
      <c r="GJP92" s="749"/>
      <c r="GJQ92" s="749"/>
      <c r="GJR92" s="749"/>
      <c r="GJS92" s="749"/>
      <c r="GJT92" s="749"/>
      <c r="GJU92" s="749"/>
      <c r="GJV92" s="749"/>
      <c r="GJW92" s="749"/>
      <c r="GJX92" s="749"/>
      <c r="GJY92" s="749"/>
      <c r="GJZ92" s="749"/>
      <c r="GKA92" s="749"/>
      <c r="GKB92" s="749"/>
      <c r="GKC92" s="749"/>
      <c r="GKD92" s="749"/>
      <c r="GKE92" s="749"/>
      <c r="GKF92" s="749"/>
      <c r="GKG92" s="749"/>
      <c r="GKH92" s="749"/>
      <c r="GKI92" s="749"/>
      <c r="GKJ92" s="749"/>
      <c r="GKK92" s="749"/>
      <c r="GKL92" s="749"/>
      <c r="GKM92" s="749"/>
      <c r="GKN92" s="749"/>
      <c r="GKO92" s="749"/>
      <c r="GKP92" s="749"/>
      <c r="GKQ92" s="749"/>
      <c r="GKR92" s="749"/>
      <c r="GKS92" s="749"/>
      <c r="GKT92" s="749"/>
      <c r="GKU92" s="749"/>
      <c r="GKV92" s="749"/>
      <c r="GKW92" s="749"/>
      <c r="GKX92" s="749"/>
      <c r="GKY92" s="749"/>
      <c r="GKZ92" s="749"/>
      <c r="GLA92" s="749"/>
      <c r="GLB92" s="749"/>
      <c r="GLC92" s="749"/>
      <c r="GLD92" s="749"/>
      <c r="GLE92" s="749"/>
      <c r="GLF92" s="749"/>
      <c r="GLG92" s="749"/>
      <c r="GLH92" s="749"/>
      <c r="GLI92" s="749"/>
      <c r="GLJ92" s="749"/>
      <c r="GLK92" s="749"/>
      <c r="GLL92" s="749"/>
      <c r="GLM92" s="749"/>
      <c r="GLN92" s="749"/>
      <c r="GLO92" s="749"/>
      <c r="GLP92" s="749"/>
      <c r="GLQ92" s="749"/>
      <c r="GLR92" s="749"/>
      <c r="GLS92" s="749"/>
      <c r="GLT92" s="749"/>
      <c r="GLU92" s="749"/>
      <c r="GLV92" s="749"/>
      <c r="GLW92" s="749"/>
      <c r="GLX92" s="749"/>
      <c r="GLY92" s="749"/>
      <c r="GLZ92" s="749"/>
      <c r="GMA92" s="749"/>
      <c r="GMB92" s="749"/>
      <c r="GMC92" s="749"/>
      <c r="GMD92" s="749"/>
      <c r="GME92" s="749"/>
      <c r="GMF92" s="749"/>
      <c r="GMG92" s="749"/>
      <c r="GMH92" s="749"/>
      <c r="GMI92" s="749"/>
      <c r="GMJ92" s="749"/>
      <c r="GMK92" s="749"/>
      <c r="GML92" s="749"/>
      <c r="GMM92" s="749"/>
      <c r="GMN92" s="749"/>
      <c r="GMO92" s="749"/>
      <c r="GMP92" s="749"/>
      <c r="GMQ92" s="749"/>
      <c r="GMR92" s="749"/>
      <c r="GMS92" s="749"/>
      <c r="GMT92" s="749"/>
      <c r="GMU92" s="749"/>
      <c r="GMV92" s="749"/>
      <c r="GMW92" s="749"/>
      <c r="GMX92" s="749"/>
      <c r="GMY92" s="749"/>
      <c r="GMZ92" s="749"/>
      <c r="GNA92" s="749"/>
      <c r="GNB92" s="749"/>
      <c r="GNC92" s="749"/>
      <c r="GND92" s="749"/>
      <c r="GNE92" s="749"/>
      <c r="GNF92" s="749"/>
      <c r="GNG92" s="749"/>
      <c r="GNH92" s="749"/>
      <c r="GNI92" s="749"/>
      <c r="GNJ92" s="749"/>
      <c r="GNK92" s="749"/>
      <c r="GNL92" s="749"/>
      <c r="GNM92" s="749"/>
      <c r="GNN92" s="749"/>
      <c r="GNO92" s="749"/>
      <c r="GNP92" s="749"/>
      <c r="GNQ92" s="749"/>
      <c r="GNR92" s="749"/>
      <c r="GNS92" s="749"/>
      <c r="GNT92" s="749"/>
      <c r="GNU92" s="749"/>
      <c r="GNV92" s="749"/>
      <c r="GNW92" s="749"/>
      <c r="GNX92" s="749"/>
      <c r="GNY92" s="749"/>
      <c r="GNZ92" s="749"/>
      <c r="GOA92" s="749"/>
      <c r="GOB92" s="749"/>
      <c r="GOC92" s="749"/>
      <c r="GOD92" s="749"/>
      <c r="GOE92" s="749"/>
      <c r="GOF92" s="749"/>
      <c r="GOG92" s="749"/>
      <c r="GOH92" s="749"/>
      <c r="GOI92" s="749"/>
      <c r="GOJ92" s="749"/>
      <c r="GOK92" s="749"/>
      <c r="GOL92" s="749"/>
      <c r="GOM92" s="749"/>
      <c r="GON92" s="749"/>
      <c r="GOO92" s="749"/>
      <c r="GOP92" s="749"/>
      <c r="GOQ92" s="749"/>
      <c r="GOR92" s="749"/>
      <c r="GOS92" s="749"/>
      <c r="GOT92" s="749"/>
      <c r="GOU92" s="749"/>
      <c r="GOV92" s="749"/>
      <c r="GOW92" s="749"/>
      <c r="GOX92" s="749"/>
      <c r="GOY92" s="749"/>
      <c r="GOZ92" s="749"/>
      <c r="GPA92" s="749"/>
      <c r="GPB92" s="749"/>
      <c r="GPC92" s="749"/>
      <c r="GPD92" s="749"/>
      <c r="GPE92" s="749"/>
      <c r="GPF92" s="749"/>
      <c r="GPG92" s="749"/>
      <c r="GPH92" s="749"/>
      <c r="GPI92" s="749"/>
      <c r="GPJ92" s="749"/>
      <c r="GPK92" s="749"/>
      <c r="GPL92" s="749"/>
      <c r="GPM92" s="749"/>
      <c r="GPN92" s="749"/>
      <c r="GPO92" s="749"/>
      <c r="GPP92" s="749"/>
      <c r="GPQ92" s="749"/>
      <c r="GPR92" s="749"/>
      <c r="GPS92" s="749"/>
      <c r="GPT92" s="749"/>
      <c r="GPU92" s="749"/>
      <c r="GPV92" s="749"/>
      <c r="GPW92" s="749"/>
      <c r="GPX92" s="749"/>
      <c r="GPY92" s="749"/>
      <c r="GPZ92" s="749"/>
      <c r="GQA92" s="749"/>
      <c r="GQB92" s="749"/>
      <c r="GQC92" s="749"/>
      <c r="GQD92" s="749"/>
      <c r="GQE92" s="749"/>
      <c r="GQF92" s="749"/>
      <c r="GQG92" s="749"/>
      <c r="GQH92" s="749"/>
      <c r="GQI92" s="749"/>
      <c r="GQJ92" s="749"/>
      <c r="GQK92" s="749"/>
      <c r="GQL92" s="749"/>
      <c r="GQM92" s="749"/>
      <c r="GQN92" s="749"/>
      <c r="GQO92" s="749"/>
      <c r="GQP92" s="749"/>
      <c r="GQQ92" s="749"/>
      <c r="GQR92" s="749"/>
      <c r="GQS92" s="749"/>
      <c r="GQT92" s="749"/>
      <c r="GQU92" s="749"/>
      <c r="GQV92" s="749"/>
      <c r="GQW92" s="749"/>
      <c r="GQX92" s="749"/>
      <c r="GQY92" s="749"/>
      <c r="GQZ92" s="749"/>
      <c r="GRA92" s="749"/>
      <c r="GRB92" s="749"/>
      <c r="GRC92" s="749"/>
      <c r="GRD92" s="749"/>
      <c r="GRE92" s="749"/>
      <c r="GRF92" s="749"/>
      <c r="GRG92" s="749"/>
      <c r="GRH92" s="749"/>
      <c r="GRI92" s="749"/>
      <c r="GRJ92" s="749"/>
      <c r="GRK92" s="749"/>
      <c r="GRL92" s="749"/>
      <c r="GRM92" s="749"/>
      <c r="GRN92" s="749"/>
      <c r="GRO92" s="749"/>
      <c r="GRP92" s="749"/>
      <c r="GRQ92" s="749"/>
      <c r="GRR92" s="749"/>
      <c r="GRS92" s="749"/>
      <c r="GRT92" s="749"/>
      <c r="GRU92" s="749"/>
      <c r="GRV92" s="749"/>
      <c r="GRW92" s="749"/>
      <c r="GRX92" s="749"/>
      <c r="GRY92" s="749"/>
      <c r="GRZ92" s="749"/>
      <c r="GSA92" s="749"/>
      <c r="GSB92" s="749"/>
      <c r="GSC92" s="749"/>
      <c r="GSD92" s="749"/>
      <c r="GSE92" s="749"/>
      <c r="GSF92" s="749"/>
      <c r="GSG92" s="749"/>
      <c r="GSH92" s="749"/>
      <c r="GSI92" s="749"/>
      <c r="GSJ92" s="749"/>
      <c r="GSK92" s="749"/>
      <c r="GSL92" s="749"/>
      <c r="GSM92" s="749"/>
      <c r="GSN92" s="749"/>
      <c r="GSO92" s="749"/>
      <c r="GSP92" s="749"/>
      <c r="GSQ92" s="749"/>
      <c r="GSR92" s="749"/>
      <c r="GSS92" s="749"/>
      <c r="GST92" s="749"/>
      <c r="GSU92" s="749"/>
      <c r="GSV92" s="749"/>
      <c r="GSW92" s="749"/>
      <c r="GSX92" s="749"/>
      <c r="GSY92" s="749"/>
      <c r="GSZ92" s="749"/>
      <c r="GTA92" s="749"/>
      <c r="GTB92" s="749"/>
      <c r="GTC92" s="749"/>
      <c r="GTD92" s="749"/>
      <c r="GTE92" s="749"/>
      <c r="GTF92" s="749"/>
      <c r="GTG92" s="749"/>
      <c r="GTH92" s="749"/>
      <c r="GTI92" s="749"/>
      <c r="GTJ92" s="749"/>
      <c r="GTK92" s="749"/>
      <c r="GTL92" s="749"/>
      <c r="GTM92" s="749"/>
      <c r="GTN92" s="749"/>
      <c r="GTO92" s="749"/>
      <c r="GTP92" s="749"/>
      <c r="GTQ92" s="749"/>
      <c r="GTR92" s="749"/>
      <c r="GTS92" s="749"/>
      <c r="GTT92" s="749"/>
      <c r="GTU92" s="749"/>
      <c r="GTV92" s="749"/>
      <c r="GTW92" s="749"/>
      <c r="GTX92" s="749"/>
      <c r="GTY92" s="749"/>
      <c r="GTZ92" s="749"/>
      <c r="GUA92" s="749"/>
      <c r="GUB92" s="749"/>
      <c r="GUC92" s="749"/>
      <c r="GUD92" s="749"/>
      <c r="GUE92" s="749"/>
      <c r="GUF92" s="749"/>
      <c r="GUG92" s="749"/>
      <c r="GUH92" s="749"/>
      <c r="GUI92" s="749"/>
      <c r="GUJ92" s="749"/>
      <c r="GUK92" s="749"/>
      <c r="GUL92" s="749"/>
      <c r="GUM92" s="749"/>
      <c r="GUN92" s="749"/>
      <c r="GUO92" s="749"/>
      <c r="GUP92" s="749"/>
      <c r="GUQ92" s="749"/>
      <c r="GUR92" s="749"/>
      <c r="GUS92" s="749"/>
      <c r="GUT92" s="749"/>
      <c r="GUU92" s="749"/>
      <c r="GUV92" s="749"/>
      <c r="GUW92" s="749"/>
      <c r="GUX92" s="749"/>
      <c r="GUY92" s="749"/>
      <c r="GUZ92" s="749"/>
      <c r="GVA92" s="749"/>
      <c r="GVB92" s="749"/>
      <c r="GVC92" s="749"/>
      <c r="GVD92" s="749"/>
      <c r="GVE92" s="749"/>
      <c r="GVF92" s="749"/>
      <c r="GVG92" s="749"/>
      <c r="GVH92" s="749"/>
      <c r="GVI92" s="749"/>
      <c r="GVJ92" s="749"/>
      <c r="GVK92" s="749"/>
      <c r="GVL92" s="749"/>
      <c r="GVM92" s="749"/>
      <c r="GVN92" s="749"/>
      <c r="GVO92" s="749"/>
      <c r="GVP92" s="749"/>
      <c r="GVQ92" s="749"/>
      <c r="GVR92" s="749"/>
      <c r="GVS92" s="749"/>
      <c r="GVT92" s="749"/>
      <c r="GVU92" s="749"/>
      <c r="GVV92" s="749"/>
      <c r="GVW92" s="749"/>
      <c r="GVX92" s="749"/>
      <c r="GVY92" s="749"/>
      <c r="GVZ92" s="749"/>
      <c r="GWA92" s="749"/>
      <c r="GWB92" s="749"/>
      <c r="GWC92" s="749"/>
      <c r="GWD92" s="749"/>
      <c r="GWE92" s="749"/>
      <c r="GWF92" s="749"/>
      <c r="GWG92" s="749"/>
      <c r="GWH92" s="749"/>
      <c r="GWI92" s="749"/>
      <c r="GWJ92" s="749"/>
      <c r="GWK92" s="749"/>
      <c r="GWL92" s="749"/>
      <c r="GWM92" s="749"/>
      <c r="GWN92" s="749"/>
      <c r="GWO92" s="749"/>
      <c r="GWP92" s="749"/>
      <c r="GWQ92" s="749"/>
      <c r="GWR92" s="749"/>
      <c r="GWS92" s="749"/>
      <c r="GWT92" s="749"/>
      <c r="GWU92" s="749"/>
      <c r="GWV92" s="749"/>
      <c r="GWW92" s="749"/>
      <c r="GWX92" s="749"/>
      <c r="GWY92" s="749"/>
      <c r="GWZ92" s="749"/>
      <c r="GXA92" s="749"/>
      <c r="GXB92" s="749"/>
      <c r="GXC92" s="749"/>
      <c r="GXD92" s="749"/>
      <c r="GXE92" s="749"/>
      <c r="GXF92" s="749"/>
      <c r="GXG92" s="749"/>
      <c r="GXH92" s="749"/>
      <c r="GXI92" s="749"/>
      <c r="GXJ92" s="749"/>
      <c r="GXK92" s="749"/>
      <c r="GXL92" s="749"/>
      <c r="GXM92" s="749"/>
      <c r="GXN92" s="749"/>
      <c r="GXO92" s="749"/>
      <c r="GXP92" s="749"/>
      <c r="GXQ92" s="749"/>
      <c r="GXR92" s="749"/>
      <c r="GXS92" s="749"/>
      <c r="GXT92" s="749"/>
      <c r="GXU92" s="749"/>
      <c r="GXV92" s="749"/>
      <c r="GXW92" s="749"/>
      <c r="GXX92" s="749"/>
      <c r="GXY92" s="749"/>
      <c r="GXZ92" s="749"/>
      <c r="GYA92" s="749"/>
      <c r="GYB92" s="749"/>
      <c r="GYC92" s="749"/>
      <c r="GYD92" s="749"/>
      <c r="GYE92" s="749"/>
      <c r="GYF92" s="749"/>
      <c r="GYG92" s="749"/>
      <c r="GYH92" s="749"/>
      <c r="GYI92" s="749"/>
      <c r="GYJ92" s="749"/>
      <c r="GYK92" s="749"/>
      <c r="GYL92" s="749"/>
      <c r="GYM92" s="749"/>
      <c r="GYN92" s="749"/>
      <c r="GYO92" s="749"/>
      <c r="GYP92" s="749"/>
      <c r="GYQ92" s="749"/>
      <c r="GYR92" s="749"/>
      <c r="GYS92" s="749"/>
      <c r="GYT92" s="749"/>
      <c r="GYU92" s="749"/>
      <c r="GYV92" s="749"/>
      <c r="GYW92" s="749"/>
      <c r="GYX92" s="749"/>
      <c r="GYY92" s="749"/>
      <c r="GYZ92" s="749"/>
      <c r="GZA92" s="749"/>
      <c r="GZB92" s="749"/>
      <c r="GZC92" s="749"/>
      <c r="GZD92" s="749"/>
      <c r="GZE92" s="749"/>
      <c r="GZF92" s="749"/>
      <c r="GZG92" s="749"/>
      <c r="GZH92" s="749"/>
      <c r="GZI92" s="749"/>
      <c r="GZJ92" s="749"/>
      <c r="GZK92" s="749"/>
      <c r="GZL92" s="749"/>
      <c r="GZM92" s="749"/>
      <c r="GZN92" s="749"/>
      <c r="GZO92" s="749"/>
      <c r="GZP92" s="749"/>
      <c r="GZQ92" s="749"/>
      <c r="GZR92" s="749"/>
      <c r="GZS92" s="749"/>
      <c r="GZT92" s="749"/>
      <c r="GZU92" s="749"/>
      <c r="GZV92" s="749"/>
      <c r="GZW92" s="749"/>
      <c r="GZX92" s="749"/>
      <c r="GZY92" s="749"/>
      <c r="GZZ92" s="749"/>
      <c r="HAA92" s="749"/>
      <c r="HAB92" s="749"/>
      <c r="HAC92" s="749"/>
      <c r="HAD92" s="749"/>
      <c r="HAE92" s="749"/>
      <c r="HAF92" s="749"/>
      <c r="HAG92" s="749"/>
      <c r="HAH92" s="749"/>
      <c r="HAI92" s="749"/>
      <c r="HAJ92" s="749"/>
      <c r="HAK92" s="749"/>
      <c r="HAL92" s="749"/>
      <c r="HAM92" s="749"/>
      <c r="HAN92" s="749"/>
      <c r="HAO92" s="749"/>
      <c r="HAP92" s="749"/>
      <c r="HAQ92" s="749"/>
      <c r="HAR92" s="749"/>
      <c r="HAS92" s="749"/>
      <c r="HAT92" s="749"/>
      <c r="HAU92" s="749"/>
      <c r="HAV92" s="749"/>
      <c r="HAW92" s="749"/>
      <c r="HAX92" s="749"/>
      <c r="HAY92" s="749"/>
      <c r="HAZ92" s="749"/>
      <c r="HBA92" s="749"/>
      <c r="HBB92" s="749"/>
      <c r="HBC92" s="749"/>
      <c r="HBD92" s="749"/>
      <c r="HBE92" s="749"/>
      <c r="HBF92" s="749"/>
      <c r="HBG92" s="749"/>
      <c r="HBH92" s="749"/>
      <c r="HBI92" s="749"/>
      <c r="HBJ92" s="749"/>
      <c r="HBK92" s="749"/>
      <c r="HBL92" s="749"/>
      <c r="HBM92" s="749"/>
      <c r="HBN92" s="749"/>
      <c r="HBO92" s="749"/>
      <c r="HBP92" s="749"/>
      <c r="HBQ92" s="749"/>
      <c r="HBR92" s="749"/>
      <c r="HBS92" s="749"/>
      <c r="HBT92" s="749"/>
      <c r="HBU92" s="749"/>
      <c r="HBV92" s="749"/>
      <c r="HBW92" s="749"/>
      <c r="HBX92" s="749"/>
      <c r="HBY92" s="749"/>
      <c r="HBZ92" s="749"/>
      <c r="HCA92" s="749"/>
      <c r="HCB92" s="749"/>
      <c r="HCC92" s="749"/>
      <c r="HCD92" s="749"/>
      <c r="HCE92" s="749"/>
      <c r="HCF92" s="749"/>
      <c r="HCG92" s="749"/>
      <c r="HCH92" s="749"/>
      <c r="HCI92" s="749"/>
      <c r="HCJ92" s="749"/>
      <c r="HCK92" s="749"/>
      <c r="HCL92" s="749"/>
      <c r="HCM92" s="749"/>
      <c r="HCN92" s="749"/>
      <c r="HCO92" s="749"/>
      <c r="HCP92" s="749"/>
      <c r="HCQ92" s="749"/>
      <c r="HCR92" s="749"/>
      <c r="HCS92" s="749"/>
      <c r="HCT92" s="749"/>
      <c r="HCU92" s="749"/>
      <c r="HCV92" s="749"/>
      <c r="HCW92" s="749"/>
      <c r="HCX92" s="749"/>
      <c r="HCY92" s="749"/>
      <c r="HCZ92" s="749"/>
      <c r="HDA92" s="749"/>
      <c r="HDB92" s="749"/>
      <c r="HDC92" s="749"/>
      <c r="HDD92" s="749"/>
      <c r="HDE92" s="749"/>
      <c r="HDF92" s="749"/>
      <c r="HDG92" s="749"/>
      <c r="HDH92" s="749"/>
      <c r="HDI92" s="749"/>
      <c r="HDJ92" s="749"/>
      <c r="HDK92" s="749"/>
      <c r="HDL92" s="749"/>
      <c r="HDM92" s="749"/>
      <c r="HDN92" s="749"/>
      <c r="HDO92" s="749"/>
      <c r="HDP92" s="749"/>
      <c r="HDQ92" s="749"/>
      <c r="HDR92" s="749"/>
      <c r="HDS92" s="749"/>
      <c r="HDT92" s="749"/>
      <c r="HDU92" s="749"/>
      <c r="HDV92" s="749"/>
      <c r="HDW92" s="749"/>
      <c r="HDX92" s="749"/>
      <c r="HDY92" s="749"/>
      <c r="HDZ92" s="749"/>
      <c r="HEA92" s="749"/>
      <c r="HEB92" s="749"/>
      <c r="HEC92" s="749"/>
      <c r="HED92" s="749"/>
      <c r="HEE92" s="749"/>
      <c r="HEF92" s="749"/>
      <c r="HEG92" s="749"/>
      <c r="HEH92" s="749"/>
      <c r="HEI92" s="749"/>
      <c r="HEJ92" s="749"/>
      <c r="HEK92" s="749"/>
      <c r="HEL92" s="749"/>
      <c r="HEM92" s="749"/>
      <c r="HEN92" s="749"/>
      <c r="HEO92" s="749"/>
      <c r="HEP92" s="749"/>
      <c r="HEQ92" s="749"/>
      <c r="HER92" s="749"/>
      <c r="HES92" s="749"/>
      <c r="HET92" s="749"/>
      <c r="HEU92" s="749"/>
      <c r="HEV92" s="749"/>
      <c r="HEW92" s="749"/>
      <c r="HEX92" s="749"/>
      <c r="HEY92" s="749"/>
      <c r="HEZ92" s="749"/>
      <c r="HFA92" s="749"/>
      <c r="HFB92" s="749"/>
      <c r="HFC92" s="749"/>
      <c r="HFD92" s="749"/>
      <c r="HFE92" s="749"/>
      <c r="HFF92" s="749"/>
      <c r="HFG92" s="749"/>
      <c r="HFH92" s="749"/>
      <c r="HFI92" s="749"/>
      <c r="HFJ92" s="749"/>
      <c r="HFK92" s="749"/>
      <c r="HFL92" s="749"/>
      <c r="HFM92" s="749"/>
      <c r="HFN92" s="749"/>
      <c r="HFO92" s="749"/>
      <c r="HFP92" s="749"/>
      <c r="HFQ92" s="749"/>
      <c r="HFR92" s="749"/>
      <c r="HFS92" s="749"/>
      <c r="HFT92" s="749"/>
      <c r="HFU92" s="749"/>
      <c r="HFV92" s="749"/>
      <c r="HFW92" s="749"/>
      <c r="HFX92" s="749"/>
      <c r="HFY92" s="749"/>
      <c r="HFZ92" s="749"/>
      <c r="HGA92" s="749"/>
      <c r="HGB92" s="749"/>
      <c r="HGC92" s="749"/>
      <c r="HGD92" s="749"/>
      <c r="HGE92" s="749"/>
      <c r="HGF92" s="749"/>
      <c r="HGG92" s="749"/>
      <c r="HGH92" s="749"/>
      <c r="HGI92" s="749"/>
      <c r="HGJ92" s="749"/>
      <c r="HGK92" s="749"/>
      <c r="HGL92" s="749"/>
      <c r="HGM92" s="749"/>
      <c r="HGN92" s="749"/>
      <c r="HGO92" s="749"/>
      <c r="HGP92" s="749"/>
      <c r="HGQ92" s="749"/>
      <c r="HGR92" s="749"/>
      <c r="HGS92" s="749"/>
      <c r="HGT92" s="749"/>
      <c r="HGU92" s="749"/>
      <c r="HGV92" s="749"/>
      <c r="HGW92" s="749"/>
      <c r="HGX92" s="749"/>
      <c r="HGY92" s="749"/>
      <c r="HGZ92" s="749"/>
      <c r="HHA92" s="749"/>
      <c r="HHB92" s="749"/>
      <c r="HHC92" s="749"/>
      <c r="HHD92" s="749"/>
      <c r="HHE92" s="749"/>
      <c r="HHF92" s="749"/>
      <c r="HHG92" s="749"/>
      <c r="HHH92" s="749"/>
      <c r="HHI92" s="749"/>
      <c r="HHJ92" s="749"/>
      <c r="HHK92" s="749"/>
      <c r="HHL92" s="749"/>
      <c r="HHM92" s="749"/>
      <c r="HHN92" s="749"/>
      <c r="HHO92" s="749"/>
      <c r="HHP92" s="749"/>
      <c r="HHQ92" s="749"/>
      <c r="HHR92" s="749"/>
      <c r="HHS92" s="749"/>
      <c r="HHT92" s="749"/>
      <c r="HHU92" s="749"/>
      <c r="HHV92" s="749"/>
      <c r="HHW92" s="749"/>
      <c r="HHX92" s="749"/>
      <c r="HHY92" s="749"/>
      <c r="HHZ92" s="749"/>
      <c r="HIA92" s="749"/>
      <c r="HIB92" s="749"/>
      <c r="HIC92" s="749"/>
      <c r="HID92" s="749"/>
      <c r="HIE92" s="749"/>
      <c r="HIF92" s="749"/>
      <c r="HIG92" s="749"/>
      <c r="HIH92" s="749"/>
      <c r="HII92" s="749"/>
      <c r="HIJ92" s="749"/>
      <c r="HIK92" s="749"/>
      <c r="HIL92" s="749"/>
      <c r="HIM92" s="749"/>
      <c r="HIN92" s="749"/>
      <c r="HIO92" s="749"/>
      <c r="HIP92" s="749"/>
      <c r="HIQ92" s="749"/>
      <c r="HIR92" s="749"/>
      <c r="HIS92" s="749"/>
      <c r="HIT92" s="749"/>
      <c r="HIU92" s="749"/>
      <c r="HIV92" s="749"/>
      <c r="HIW92" s="749"/>
      <c r="HIX92" s="749"/>
      <c r="HIY92" s="749"/>
      <c r="HIZ92" s="749"/>
      <c r="HJA92" s="749"/>
      <c r="HJB92" s="749"/>
      <c r="HJC92" s="749"/>
      <c r="HJD92" s="749"/>
      <c r="HJE92" s="749"/>
      <c r="HJF92" s="749"/>
      <c r="HJG92" s="749"/>
      <c r="HJH92" s="749"/>
      <c r="HJI92" s="749"/>
      <c r="HJJ92" s="749"/>
      <c r="HJK92" s="749"/>
      <c r="HJL92" s="749"/>
      <c r="HJM92" s="749"/>
      <c r="HJN92" s="749"/>
      <c r="HJO92" s="749"/>
      <c r="HJP92" s="749"/>
      <c r="HJQ92" s="749"/>
      <c r="HJR92" s="749"/>
      <c r="HJS92" s="749"/>
      <c r="HJT92" s="749"/>
      <c r="HJU92" s="749"/>
      <c r="HJV92" s="749"/>
      <c r="HJW92" s="749"/>
      <c r="HJX92" s="749"/>
      <c r="HJY92" s="749"/>
      <c r="HJZ92" s="749"/>
      <c r="HKA92" s="749"/>
      <c r="HKB92" s="749"/>
      <c r="HKC92" s="749"/>
      <c r="HKD92" s="749"/>
      <c r="HKE92" s="749"/>
      <c r="HKF92" s="749"/>
      <c r="HKG92" s="749"/>
      <c r="HKH92" s="749"/>
      <c r="HKI92" s="749"/>
      <c r="HKJ92" s="749"/>
      <c r="HKK92" s="749"/>
      <c r="HKL92" s="749"/>
      <c r="HKM92" s="749"/>
      <c r="HKN92" s="749"/>
      <c r="HKO92" s="749"/>
      <c r="HKP92" s="749"/>
      <c r="HKQ92" s="749"/>
      <c r="HKR92" s="749"/>
      <c r="HKS92" s="749"/>
      <c r="HKT92" s="749"/>
      <c r="HKU92" s="749"/>
      <c r="HKV92" s="749"/>
      <c r="HKW92" s="749"/>
      <c r="HKX92" s="749"/>
      <c r="HKY92" s="749"/>
      <c r="HKZ92" s="749"/>
      <c r="HLA92" s="749"/>
      <c r="HLB92" s="749"/>
      <c r="HLC92" s="749"/>
      <c r="HLD92" s="749"/>
      <c r="HLE92" s="749"/>
      <c r="HLF92" s="749"/>
      <c r="HLG92" s="749"/>
      <c r="HLH92" s="749"/>
      <c r="HLI92" s="749"/>
      <c r="HLJ92" s="749"/>
      <c r="HLK92" s="749"/>
      <c r="HLL92" s="749"/>
      <c r="HLM92" s="749"/>
      <c r="HLN92" s="749"/>
      <c r="HLO92" s="749"/>
      <c r="HLP92" s="749"/>
      <c r="HLQ92" s="749"/>
      <c r="HLR92" s="749"/>
      <c r="HLS92" s="749"/>
      <c r="HLT92" s="749"/>
      <c r="HLU92" s="749"/>
      <c r="HLV92" s="749"/>
      <c r="HLW92" s="749"/>
      <c r="HLX92" s="749"/>
      <c r="HLY92" s="749"/>
      <c r="HLZ92" s="749"/>
      <c r="HMA92" s="749"/>
      <c r="HMB92" s="749"/>
      <c r="HMC92" s="749"/>
      <c r="HMD92" s="749"/>
      <c r="HME92" s="749"/>
      <c r="HMF92" s="749"/>
      <c r="HMG92" s="749"/>
      <c r="HMH92" s="749"/>
      <c r="HMI92" s="749"/>
      <c r="HMJ92" s="749"/>
      <c r="HMK92" s="749"/>
      <c r="HML92" s="749"/>
      <c r="HMM92" s="749"/>
      <c r="HMN92" s="749"/>
      <c r="HMO92" s="749"/>
      <c r="HMP92" s="749"/>
      <c r="HMQ92" s="749"/>
      <c r="HMR92" s="749"/>
      <c r="HMS92" s="749"/>
      <c r="HMT92" s="749"/>
      <c r="HMU92" s="749"/>
      <c r="HMV92" s="749"/>
      <c r="HMW92" s="749"/>
      <c r="HMX92" s="749"/>
      <c r="HMY92" s="749"/>
      <c r="HMZ92" s="749"/>
      <c r="HNA92" s="749"/>
      <c r="HNB92" s="749"/>
      <c r="HNC92" s="749"/>
      <c r="HND92" s="749"/>
      <c r="HNE92" s="749"/>
      <c r="HNF92" s="749"/>
      <c r="HNG92" s="749"/>
      <c r="HNH92" s="749"/>
      <c r="HNI92" s="749"/>
      <c r="HNJ92" s="749"/>
      <c r="HNK92" s="749"/>
      <c r="HNL92" s="749"/>
      <c r="HNM92" s="749"/>
      <c r="HNN92" s="749"/>
      <c r="HNO92" s="749"/>
      <c r="HNP92" s="749"/>
      <c r="HNQ92" s="749"/>
      <c r="HNR92" s="749"/>
      <c r="HNS92" s="749"/>
      <c r="HNT92" s="749"/>
      <c r="HNU92" s="749"/>
      <c r="HNV92" s="749"/>
      <c r="HNW92" s="749"/>
      <c r="HNX92" s="749"/>
      <c r="HNY92" s="749"/>
      <c r="HNZ92" s="749"/>
      <c r="HOA92" s="749"/>
      <c r="HOB92" s="749"/>
      <c r="HOC92" s="749"/>
      <c r="HOD92" s="749"/>
      <c r="HOE92" s="749"/>
      <c r="HOF92" s="749"/>
      <c r="HOG92" s="749"/>
      <c r="HOH92" s="749"/>
      <c r="HOI92" s="749"/>
      <c r="HOJ92" s="749"/>
      <c r="HOK92" s="749"/>
      <c r="HOL92" s="749"/>
      <c r="HOM92" s="749"/>
      <c r="HON92" s="749"/>
      <c r="HOO92" s="749"/>
      <c r="HOP92" s="749"/>
      <c r="HOQ92" s="749"/>
      <c r="HOR92" s="749"/>
      <c r="HOS92" s="749"/>
      <c r="HOT92" s="749"/>
      <c r="HOU92" s="749"/>
      <c r="HOV92" s="749"/>
      <c r="HOW92" s="749"/>
      <c r="HOX92" s="749"/>
      <c r="HOY92" s="749"/>
      <c r="HOZ92" s="749"/>
      <c r="HPA92" s="749"/>
      <c r="HPB92" s="749"/>
      <c r="HPC92" s="749"/>
      <c r="HPD92" s="749"/>
      <c r="HPE92" s="749"/>
      <c r="HPF92" s="749"/>
      <c r="HPG92" s="749"/>
      <c r="HPH92" s="749"/>
      <c r="HPI92" s="749"/>
      <c r="HPJ92" s="749"/>
      <c r="HPK92" s="749"/>
      <c r="HPL92" s="749"/>
      <c r="HPM92" s="749"/>
      <c r="HPN92" s="749"/>
      <c r="HPO92" s="749"/>
      <c r="HPP92" s="749"/>
      <c r="HPQ92" s="749"/>
      <c r="HPR92" s="749"/>
      <c r="HPS92" s="749"/>
      <c r="HPT92" s="749"/>
      <c r="HPU92" s="749"/>
      <c r="HPV92" s="749"/>
      <c r="HPW92" s="749"/>
      <c r="HPX92" s="749"/>
      <c r="HPY92" s="749"/>
      <c r="HPZ92" s="749"/>
      <c r="HQA92" s="749"/>
      <c r="HQB92" s="749"/>
      <c r="HQC92" s="749"/>
      <c r="HQD92" s="749"/>
      <c r="HQE92" s="749"/>
      <c r="HQF92" s="749"/>
      <c r="HQG92" s="749"/>
      <c r="HQH92" s="749"/>
      <c r="HQI92" s="749"/>
      <c r="HQJ92" s="749"/>
      <c r="HQK92" s="749"/>
      <c r="HQL92" s="749"/>
      <c r="HQM92" s="749"/>
      <c r="HQN92" s="749"/>
      <c r="HQO92" s="749"/>
      <c r="HQP92" s="749"/>
      <c r="HQQ92" s="749"/>
      <c r="HQR92" s="749"/>
      <c r="HQS92" s="749"/>
      <c r="HQT92" s="749"/>
      <c r="HQU92" s="749"/>
      <c r="HQV92" s="749"/>
      <c r="HQW92" s="749"/>
      <c r="HQX92" s="749"/>
      <c r="HQY92" s="749"/>
      <c r="HQZ92" s="749"/>
      <c r="HRA92" s="749"/>
      <c r="HRB92" s="749"/>
      <c r="HRC92" s="749"/>
      <c r="HRD92" s="749"/>
      <c r="HRE92" s="749"/>
      <c r="HRF92" s="749"/>
      <c r="HRG92" s="749"/>
      <c r="HRH92" s="749"/>
      <c r="HRI92" s="749"/>
      <c r="HRJ92" s="749"/>
      <c r="HRK92" s="749"/>
      <c r="HRL92" s="749"/>
      <c r="HRM92" s="749"/>
      <c r="HRN92" s="749"/>
      <c r="HRO92" s="749"/>
      <c r="HRP92" s="749"/>
      <c r="HRQ92" s="749"/>
      <c r="HRR92" s="749"/>
      <c r="HRS92" s="749"/>
      <c r="HRT92" s="749"/>
      <c r="HRU92" s="749"/>
      <c r="HRV92" s="749"/>
      <c r="HRW92" s="749"/>
      <c r="HRX92" s="749"/>
      <c r="HRY92" s="749"/>
      <c r="HRZ92" s="749"/>
      <c r="HSA92" s="749"/>
      <c r="HSB92" s="749"/>
      <c r="HSC92" s="749"/>
      <c r="HSD92" s="749"/>
      <c r="HSE92" s="749"/>
      <c r="HSF92" s="749"/>
      <c r="HSG92" s="749"/>
      <c r="HSH92" s="749"/>
      <c r="HSI92" s="749"/>
      <c r="HSJ92" s="749"/>
      <c r="HSK92" s="749"/>
      <c r="HSL92" s="749"/>
      <c r="HSM92" s="749"/>
      <c r="HSN92" s="749"/>
      <c r="HSO92" s="749"/>
      <c r="HSP92" s="749"/>
      <c r="HSQ92" s="749"/>
      <c r="HSR92" s="749"/>
      <c r="HSS92" s="749"/>
      <c r="HST92" s="749"/>
      <c r="HSU92" s="749"/>
      <c r="HSV92" s="749"/>
      <c r="HSW92" s="749"/>
      <c r="HSX92" s="749"/>
      <c r="HSY92" s="749"/>
      <c r="HSZ92" s="749"/>
      <c r="HTA92" s="749"/>
      <c r="HTB92" s="749"/>
      <c r="HTC92" s="749"/>
      <c r="HTD92" s="749"/>
      <c r="HTE92" s="749"/>
      <c r="HTF92" s="749"/>
      <c r="HTG92" s="749"/>
      <c r="HTH92" s="749"/>
      <c r="HTI92" s="749"/>
      <c r="HTJ92" s="749"/>
      <c r="HTK92" s="749"/>
      <c r="HTL92" s="749"/>
      <c r="HTM92" s="749"/>
      <c r="HTN92" s="749"/>
      <c r="HTO92" s="749"/>
      <c r="HTP92" s="749"/>
      <c r="HTQ92" s="749"/>
      <c r="HTR92" s="749"/>
      <c r="HTS92" s="749"/>
      <c r="HTT92" s="749"/>
      <c r="HTU92" s="749"/>
      <c r="HTV92" s="749"/>
      <c r="HTW92" s="749"/>
      <c r="HTX92" s="749"/>
      <c r="HTY92" s="749"/>
      <c r="HTZ92" s="749"/>
      <c r="HUA92" s="749"/>
      <c r="HUB92" s="749"/>
      <c r="HUC92" s="749"/>
      <c r="HUD92" s="749"/>
      <c r="HUE92" s="749"/>
      <c r="HUF92" s="749"/>
      <c r="HUG92" s="749"/>
      <c r="HUH92" s="749"/>
      <c r="HUI92" s="749"/>
      <c r="HUJ92" s="749"/>
      <c r="HUK92" s="749"/>
      <c r="HUL92" s="749"/>
      <c r="HUM92" s="749"/>
      <c r="HUN92" s="749"/>
      <c r="HUO92" s="749"/>
      <c r="HUP92" s="749"/>
      <c r="HUQ92" s="749"/>
      <c r="HUR92" s="749"/>
      <c r="HUS92" s="749"/>
      <c r="HUT92" s="749"/>
      <c r="HUU92" s="749"/>
      <c r="HUV92" s="749"/>
      <c r="HUW92" s="749"/>
      <c r="HUX92" s="749"/>
      <c r="HUY92" s="749"/>
      <c r="HUZ92" s="749"/>
      <c r="HVA92" s="749"/>
      <c r="HVB92" s="749"/>
      <c r="HVC92" s="749"/>
      <c r="HVD92" s="749"/>
      <c r="HVE92" s="749"/>
      <c r="HVF92" s="749"/>
      <c r="HVG92" s="749"/>
      <c r="HVH92" s="749"/>
      <c r="HVI92" s="749"/>
      <c r="HVJ92" s="749"/>
      <c r="HVK92" s="749"/>
      <c r="HVL92" s="749"/>
      <c r="HVM92" s="749"/>
      <c r="HVN92" s="749"/>
      <c r="HVO92" s="749"/>
      <c r="HVP92" s="749"/>
      <c r="HVQ92" s="749"/>
      <c r="HVR92" s="749"/>
      <c r="HVS92" s="749"/>
      <c r="HVT92" s="749"/>
      <c r="HVU92" s="749"/>
      <c r="HVV92" s="749"/>
      <c r="HVW92" s="749"/>
      <c r="HVX92" s="749"/>
      <c r="HVY92" s="749"/>
      <c r="HVZ92" s="749"/>
      <c r="HWA92" s="749"/>
      <c r="HWB92" s="749"/>
      <c r="HWC92" s="749"/>
      <c r="HWD92" s="749"/>
      <c r="HWE92" s="749"/>
      <c r="HWF92" s="749"/>
      <c r="HWG92" s="749"/>
      <c r="HWH92" s="749"/>
      <c r="HWI92" s="749"/>
      <c r="HWJ92" s="749"/>
      <c r="HWK92" s="749"/>
      <c r="HWL92" s="749"/>
      <c r="HWM92" s="749"/>
      <c r="HWN92" s="749"/>
      <c r="HWO92" s="749"/>
      <c r="HWP92" s="749"/>
      <c r="HWQ92" s="749"/>
      <c r="HWR92" s="749"/>
      <c r="HWS92" s="749"/>
      <c r="HWT92" s="749"/>
      <c r="HWU92" s="749"/>
      <c r="HWV92" s="749"/>
      <c r="HWW92" s="749"/>
      <c r="HWX92" s="749"/>
      <c r="HWY92" s="749"/>
      <c r="HWZ92" s="749"/>
      <c r="HXA92" s="749"/>
      <c r="HXB92" s="749"/>
      <c r="HXC92" s="749"/>
      <c r="HXD92" s="749"/>
      <c r="HXE92" s="749"/>
      <c r="HXF92" s="749"/>
      <c r="HXG92" s="749"/>
      <c r="HXH92" s="749"/>
      <c r="HXI92" s="749"/>
      <c r="HXJ92" s="749"/>
      <c r="HXK92" s="749"/>
      <c r="HXL92" s="749"/>
      <c r="HXM92" s="749"/>
      <c r="HXN92" s="749"/>
      <c r="HXO92" s="749"/>
      <c r="HXP92" s="749"/>
      <c r="HXQ92" s="749"/>
      <c r="HXR92" s="749"/>
      <c r="HXS92" s="749"/>
      <c r="HXT92" s="749"/>
      <c r="HXU92" s="749"/>
      <c r="HXV92" s="749"/>
      <c r="HXW92" s="749"/>
      <c r="HXX92" s="749"/>
      <c r="HXY92" s="749"/>
      <c r="HXZ92" s="749"/>
      <c r="HYA92" s="749"/>
      <c r="HYB92" s="749"/>
      <c r="HYC92" s="749"/>
      <c r="HYD92" s="749"/>
      <c r="HYE92" s="749"/>
      <c r="HYF92" s="749"/>
      <c r="HYG92" s="749"/>
      <c r="HYH92" s="749"/>
      <c r="HYI92" s="749"/>
      <c r="HYJ92" s="749"/>
      <c r="HYK92" s="749"/>
      <c r="HYL92" s="749"/>
      <c r="HYM92" s="749"/>
      <c r="HYN92" s="749"/>
      <c r="HYO92" s="749"/>
      <c r="HYP92" s="749"/>
      <c r="HYQ92" s="749"/>
      <c r="HYR92" s="749"/>
      <c r="HYS92" s="749"/>
      <c r="HYT92" s="749"/>
      <c r="HYU92" s="749"/>
      <c r="HYV92" s="749"/>
      <c r="HYW92" s="749"/>
      <c r="HYX92" s="749"/>
      <c r="HYY92" s="749"/>
      <c r="HYZ92" s="749"/>
      <c r="HZA92" s="749"/>
      <c r="HZB92" s="749"/>
      <c r="HZC92" s="749"/>
      <c r="HZD92" s="749"/>
      <c r="HZE92" s="749"/>
      <c r="HZF92" s="749"/>
      <c r="HZG92" s="749"/>
      <c r="HZH92" s="749"/>
      <c r="HZI92" s="749"/>
      <c r="HZJ92" s="749"/>
      <c r="HZK92" s="749"/>
      <c r="HZL92" s="749"/>
      <c r="HZM92" s="749"/>
      <c r="HZN92" s="749"/>
      <c r="HZO92" s="749"/>
      <c r="HZP92" s="749"/>
      <c r="HZQ92" s="749"/>
      <c r="HZR92" s="749"/>
      <c r="HZS92" s="749"/>
      <c r="HZT92" s="749"/>
      <c r="HZU92" s="749"/>
      <c r="HZV92" s="749"/>
      <c r="HZW92" s="749"/>
      <c r="HZX92" s="749"/>
      <c r="HZY92" s="749"/>
      <c r="HZZ92" s="749"/>
      <c r="IAA92" s="749"/>
      <c r="IAB92" s="749"/>
      <c r="IAC92" s="749"/>
      <c r="IAD92" s="749"/>
      <c r="IAE92" s="749"/>
      <c r="IAF92" s="749"/>
      <c r="IAG92" s="749"/>
      <c r="IAH92" s="749"/>
      <c r="IAI92" s="749"/>
      <c r="IAJ92" s="749"/>
      <c r="IAK92" s="749"/>
      <c r="IAL92" s="749"/>
      <c r="IAM92" s="749"/>
      <c r="IAN92" s="749"/>
      <c r="IAO92" s="749"/>
      <c r="IAP92" s="749"/>
      <c r="IAQ92" s="749"/>
      <c r="IAR92" s="749"/>
      <c r="IAS92" s="749"/>
      <c r="IAT92" s="749"/>
      <c r="IAU92" s="749"/>
      <c r="IAV92" s="749"/>
      <c r="IAW92" s="749"/>
      <c r="IAX92" s="749"/>
      <c r="IAY92" s="749"/>
      <c r="IAZ92" s="749"/>
      <c r="IBA92" s="749"/>
      <c r="IBB92" s="749"/>
      <c r="IBC92" s="749"/>
      <c r="IBD92" s="749"/>
      <c r="IBE92" s="749"/>
      <c r="IBF92" s="749"/>
      <c r="IBG92" s="749"/>
      <c r="IBH92" s="749"/>
      <c r="IBI92" s="749"/>
      <c r="IBJ92" s="749"/>
      <c r="IBK92" s="749"/>
      <c r="IBL92" s="749"/>
      <c r="IBM92" s="749"/>
      <c r="IBN92" s="749"/>
      <c r="IBO92" s="749"/>
      <c r="IBP92" s="749"/>
      <c r="IBQ92" s="749"/>
      <c r="IBR92" s="749"/>
      <c r="IBS92" s="749"/>
      <c r="IBT92" s="749"/>
      <c r="IBU92" s="749"/>
      <c r="IBV92" s="749"/>
      <c r="IBW92" s="749"/>
      <c r="IBX92" s="749"/>
      <c r="IBY92" s="749"/>
      <c r="IBZ92" s="749"/>
      <c r="ICA92" s="749"/>
      <c r="ICB92" s="749"/>
      <c r="ICC92" s="749"/>
      <c r="ICD92" s="749"/>
      <c r="ICE92" s="749"/>
      <c r="ICF92" s="749"/>
      <c r="ICG92" s="749"/>
      <c r="ICH92" s="749"/>
      <c r="ICI92" s="749"/>
      <c r="ICJ92" s="749"/>
      <c r="ICK92" s="749"/>
      <c r="ICL92" s="749"/>
      <c r="ICM92" s="749"/>
      <c r="ICN92" s="749"/>
      <c r="ICO92" s="749"/>
      <c r="ICP92" s="749"/>
      <c r="ICQ92" s="749"/>
      <c r="ICR92" s="749"/>
      <c r="ICS92" s="749"/>
      <c r="ICT92" s="749"/>
      <c r="ICU92" s="749"/>
      <c r="ICV92" s="749"/>
      <c r="ICW92" s="749"/>
      <c r="ICX92" s="749"/>
      <c r="ICY92" s="749"/>
      <c r="ICZ92" s="749"/>
      <c r="IDA92" s="749"/>
      <c r="IDB92" s="749"/>
      <c r="IDC92" s="749"/>
      <c r="IDD92" s="749"/>
      <c r="IDE92" s="749"/>
      <c r="IDF92" s="749"/>
      <c r="IDG92" s="749"/>
      <c r="IDH92" s="749"/>
      <c r="IDI92" s="749"/>
      <c r="IDJ92" s="749"/>
      <c r="IDK92" s="749"/>
      <c r="IDL92" s="749"/>
      <c r="IDM92" s="749"/>
      <c r="IDN92" s="749"/>
      <c r="IDO92" s="749"/>
      <c r="IDP92" s="749"/>
      <c r="IDQ92" s="749"/>
      <c r="IDR92" s="749"/>
      <c r="IDS92" s="749"/>
      <c r="IDT92" s="749"/>
      <c r="IDU92" s="749"/>
      <c r="IDV92" s="749"/>
      <c r="IDW92" s="749"/>
      <c r="IDX92" s="749"/>
      <c r="IDY92" s="749"/>
      <c r="IDZ92" s="749"/>
      <c r="IEA92" s="749"/>
      <c r="IEB92" s="749"/>
      <c r="IEC92" s="749"/>
      <c r="IED92" s="749"/>
      <c r="IEE92" s="749"/>
      <c r="IEF92" s="749"/>
      <c r="IEG92" s="749"/>
      <c r="IEH92" s="749"/>
      <c r="IEI92" s="749"/>
      <c r="IEJ92" s="749"/>
      <c r="IEK92" s="749"/>
      <c r="IEL92" s="749"/>
      <c r="IEM92" s="749"/>
      <c r="IEN92" s="749"/>
      <c r="IEO92" s="749"/>
      <c r="IEP92" s="749"/>
      <c r="IEQ92" s="749"/>
      <c r="IER92" s="749"/>
      <c r="IES92" s="749"/>
      <c r="IET92" s="749"/>
      <c r="IEU92" s="749"/>
      <c r="IEV92" s="749"/>
      <c r="IEW92" s="749"/>
      <c r="IEX92" s="749"/>
      <c r="IEY92" s="749"/>
      <c r="IEZ92" s="749"/>
      <c r="IFA92" s="749"/>
      <c r="IFB92" s="749"/>
      <c r="IFC92" s="749"/>
      <c r="IFD92" s="749"/>
      <c r="IFE92" s="749"/>
      <c r="IFF92" s="749"/>
      <c r="IFG92" s="749"/>
      <c r="IFH92" s="749"/>
      <c r="IFI92" s="749"/>
      <c r="IFJ92" s="749"/>
      <c r="IFK92" s="749"/>
      <c r="IFL92" s="749"/>
      <c r="IFM92" s="749"/>
      <c r="IFN92" s="749"/>
      <c r="IFO92" s="749"/>
      <c r="IFP92" s="749"/>
      <c r="IFQ92" s="749"/>
      <c r="IFR92" s="749"/>
      <c r="IFS92" s="749"/>
      <c r="IFT92" s="749"/>
      <c r="IFU92" s="749"/>
      <c r="IFV92" s="749"/>
      <c r="IFW92" s="749"/>
      <c r="IFX92" s="749"/>
      <c r="IFY92" s="749"/>
      <c r="IFZ92" s="749"/>
      <c r="IGA92" s="749"/>
      <c r="IGB92" s="749"/>
      <c r="IGC92" s="749"/>
      <c r="IGD92" s="749"/>
      <c r="IGE92" s="749"/>
      <c r="IGF92" s="749"/>
      <c r="IGG92" s="749"/>
      <c r="IGH92" s="749"/>
      <c r="IGI92" s="749"/>
      <c r="IGJ92" s="749"/>
      <c r="IGK92" s="749"/>
      <c r="IGL92" s="749"/>
      <c r="IGM92" s="749"/>
      <c r="IGN92" s="749"/>
      <c r="IGO92" s="749"/>
      <c r="IGP92" s="749"/>
      <c r="IGQ92" s="749"/>
      <c r="IGR92" s="749"/>
      <c r="IGS92" s="749"/>
      <c r="IGT92" s="749"/>
      <c r="IGU92" s="749"/>
      <c r="IGV92" s="749"/>
      <c r="IGW92" s="749"/>
      <c r="IGX92" s="749"/>
      <c r="IGY92" s="749"/>
      <c r="IGZ92" s="749"/>
      <c r="IHA92" s="749"/>
      <c r="IHB92" s="749"/>
      <c r="IHC92" s="749"/>
      <c r="IHD92" s="749"/>
      <c r="IHE92" s="749"/>
      <c r="IHF92" s="749"/>
      <c r="IHG92" s="749"/>
      <c r="IHH92" s="749"/>
      <c r="IHI92" s="749"/>
      <c r="IHJ92" s="749"/>
      <c r="IHK92" s="749"/>
      <c r="IHL92" s="749"/>
      <c r="IHM92" s="749"/>
      <c r="IHN92" s="749"/>
      <c r="IHO92" s="749"/>
      <c r="IHP92" s="749"/>
      <c r="IHQ92" s="749"/>
      <c r="IHR92" s="749"/>
      <c r="IHS92" s="749"/>
      <c r="IHT92" s="749"/>
      <c r="IHU92" s="749"/>
      <c r="IHV92" s="749"/>
      <c r="IHW92" s="749"/>
      <c r="IHX92" s="749"/>
      <c r="IHY92" s="749"/>
      <c r="IHZ92" s="749"/>
      <c r="IIA92" s="749"/>
      <c r="IIB92" s="749"/>
      <c r="IIC92" s="749"/>
      <c r="IID92" s="749"/>
      <c r="IIE92" s="749"/>
      <c r="IIF92" s="749"/>
      <c r="IIG92" s="749"/>
      <c r="IIH92" s="749"/>
      <c r="III92" s="749"/>
      <c r="IIJ92" s="749"/>
      <c r="IIK92" s="749"/>
      <c r="IIL92" s="749"/>
      <c r="IIM92" s="749"/>
      <c r="IIN92" s="749"/>
      <c r="IIO92" s="749"/>
      <c r="IIP92" s="749"/>
      <c r="IIQ92" s="749"/>
      <c r="IIR92" s="749"/>
      <c r="IIS92" s="749"/>
      <c r="IIT92" s="749"/>
      <c r="IIU92" s="749"/>
      <c r="IIV92" s="749"/>
      <c r="IIW92" s="749"/>
      <c r="IIX92" s="749"/>
      <c r="IIY92" s="749"/>
      <c r="IIZ92" s="749"/>
      <c r="IJA92" s="749"/>
      <c r="IJB92" s="749"/>
      <c r="IJC92" s="749"/>
      <c r="IJD92" s="749"/>
      <c r="IJE92" s="749"/>
      <c r="IJF92" s="749"/>
      <c r="IJG92" s="749"/>
      <c r="IJH92" s="749"/>
      <c r="IJI92" s="749"/>
      <c r="IJJ92" s="749"/>
      <c r="IJK92" s="749"/>
      <c r="IJL92" s="749"/>
      <c r="IJM92" s="749"/>
      <c r="IJN92" s="749"/>
      <c r="IJO92" s="749"/>
      <c r="IJP92" s="749"/>
      <c r="IJQ92" s="749"/>
      <c r="IJR92" s="749"/>
      <c r="IJS92" s="749"/>
      <c r="IJT92" s="749"/>
      <c r="IJU92" s="749"/>
      <c r="IJV92" s="749"/>
      <c r="IJW92" s="749"/>
      <c r="IJX92" s="749"/>
      <c r="IJY92" s="749"/>
      <c r="IJZ92" s="749"/>
      <c r="IKA92" s="749"/>
      <c r="IKB92" s="749"/>
      <c r="IKC92" s="749"/>
      <c r="IKD92" s="749"/>
      <c r="IKE92" s="749"/>
      <c r="IKF92" s="749"/>
      <c r="IKG92" s="749"/>
      <c r="IKH92" s="749"/>
      <c r="IKI92" s="749"/>
      <c r="IKJ92" s="749"/>
      <c r="IKK92" s="749"/>
      <c r="IKL92" s="749"/>
      <c r="IKM92" s="749"/>
      <c r="IKN92" s="749"/>
      <c r="IKO92" s="749"/>
      <c r="IKP92" s="749"/>
      <c r="IKQ92" s="749"/>
      <c r="IKR92" s="749"/>
      <c r="IKS92" s="749"/>
      <c r="IKT92" s="749"/>
      <c r="IKU92" s="749"/>
      <c r="IKV92" s="749"/>
      <c r="IKW92" s="749"/>
      <c r="IKX92" s="749"/>
      <c r="IKY92" s="749"/>
      <c r="IKZ92" s="749"/>
      <c r="ILA92" s="749"/>
      <c r="ILB92" s="749"/>
      <c r="ILC92" s="749"/>
      <c r="ILD92" s="749"/>
      <c r="ILE92" s="749"/>
      <c r="ILF92" s="749"/>
      <c r="ILG92" s="749"/>
      <c r="ILH92" s="749"/>
      <c r="ILI92" s="749"/>
      <c r="ILJ92" s="749"/>
      <c r="ILK92" s="749"/>
      <c r="ILL92" s="749"/>
      <c r="ILM92" s="749"/>
      <c r="ILN92" s="749"/>
      <c r="ILO92" s="749"/>
      <c r="ILP92" s="749"/>
      <c r="ILQ92" s="749"/>
      <c r="ILR92" s="749"/>
      <c r="ILS92" s="749"/>
      <c r="ILT92" s="749"/>
      <c r="ILU92" s="749"/>
      <c r="ILV92" s="749"/>
      <c r="ILW92" s="749"/>
      <c r="ILX92" s="749"/>
      <c r="ILY92" s="749"/>
      <c r="ILZ92" s="749"/>
      <c r="IMA92" s="749"/>
      <c r="IMB92" s="749"/>
      <c r="IMC92" s="749"/>
      <c r="IMD92" s="749"/>
      <c r="IME92" s="749"/>
      <c r="IMF92" s="749"/>
      <c r="IMG92" s="749"/>
      <c r="IMH92" s="749"/>
      <c r="IMI92" s="749"/>
      <c r="IMJ92" s="749"/>
      <c r="IMK92" s="749"/>
      <c r="IML92" s="749"/>
      <c r="IMM92" s="749"/>
      <c r="IMN92" s="749"/>
      <c r="IMO92" s="749"/>
      <c r="IMP92" s="749"/>
      <c r="IMQ92" s="749"/>
      <c r="IMR92" s="749"/>
      <c r="IMS92" s="749"/>
      <c r="IMT92" s="749"/>
      <c r="IMU92" s="749"/>
      <c r="IMV92" s="749"/>
      <c r="IMW92" s="749"/>
      <c r="IMX92" s="749"/>
      <c r="IMY92" s="749"/>
      <c r="IMZ92" s="749"/>
      <c r="INA92" s="749"/>
      <c r="INB92" s="749"/>
      <c r="INC92" s="749"/>
      <c r="IND92" s="749"/>
      <c r="INE92" s="749"/>
      <c r="INF92" s="749"/>
      <c r="ING92" s="749"/>
      <c r="INH92" s="749"/>
      <c r="INI92" s="749"/>
      <c r="INJ92" s="749"/>
      <c r="INK92" s="749"/>
      <c r="INL92" s="749"/>
      <c r="INM92" s="749"/>
      <c r="INN92" s="749"/>
      <c r="INO92" s="749"/>
      <c r="INP92" s="749"/>
      <c r="INQ92" s="749"/>
      <c r="INR92" s="749"/>
      <c r="INS92" s="749"/>
      <c r="INT92" s="749"/>
      <c r="INU92" s="749"/>
      <c r="INV92" s="749"/>
      <c r="INW92" s="749"/>
      <c r="INX92" s="749"/>
      <c r="INY92" s="749"/>
      <c r="INZ92" s="749"/>
      <c r="IOA92" s="749"/>
      <c r="IOB92" s="749"/>
      <c r="IOC92" s="749"/>
      <c r="IOD92" s="749"/>
      <c r="IOE92" s="749"/>
      <c r="IOF92" s="749"/>
      <c r="IOG92" s="749"/>
      <c r="IOH92" s="749"/>
      <c r="IOI92" s="749"/>
      <c r="IOJ92" s="749"/>
      <c r="IOK92" s="749"/>
      <c r="IOL92" s="749"/>
      <c r="IOM92" s="749"/>
      <c r="ION92" s="749"/>
      <c r="IOO92" s="749"/>
      <c r="IOP92" s="749"/>
      <c r="IOQ92" s="749"/>
      <c r="IOR92" s="749"/>
      <c r="IOS92" s="749"/>
      <c r="IOT92" s="749"/>
      <c r="IOU92" s="749"/>
      <c r="IOV92" s="749"/>
      <c r="IOW92" s="749"/>
      <c r="IOX92" s="749"/>
      <c r="IOY92" s="749"/>
      <c r="IOZ92" s="749"/>
      <c r="IPA92" s="749"/>
      <c r="IPB92" s="749"/>
      <c r="IPC92" s="749"/>
      <c r="IPD92" s="749"/>
      <c r="IPE92" s="749"/>
      <c r="IPF92" s="749"/>
      <c r="IPG92" s="749"/>
      <c r="IPH92" s="749"/>
      <c r="IPI92" s="749"/>
      <c r="IPJ92" s="749"/>
      <c r="IPK92" s="749"/>
      <c r="IPL92" s="749"/>
      <c r="IPM92" s="749"/>
      <c r="IPN92" s="749"/>
      <c r="IPO92" s="749"/>
      <c r="IPP92" s="749"/>
      <c r="IPQ92" s="749"/>
      <c r="IPR92" s="749"/>
      <c r="IPS92" s="749"/>
      <c r="IPT92" s="749"/>
      <c r="IPU92" s="749"/>
      <c r="IPV92" s="749"/>
      <c r="IPW92" s="749"/>
      <c r="IPX92" s="749"/>
      <c r="IPY92" s="749"/>
      <c r="IPZ92" s="749"/>
      <c r="IQA92" s="749"/>
      <c r="IQB92" s="749"/>
      <c r="IQC92" s="749"/>
      <c r="IQD92" s="749"/>
      <c r="IQE92" s="749"/>
      <c r="IQF92" s="749"/>
      <c r="IQG92" s="749"/>
      <c r="IQH92" s="749"/>
      <c r="IQI92" s="749"/>
      <c r="IQJ92" s="749"/>
      <c r="IQK92" s="749"/>
      <c r="IQL92" s="749"/>
      <c r="IQM92" s="749"/>
      <c r="IQN92" s="749"/>
      <c r="IQO92" s="749"/>
      <c r="IQP92" s="749"/>
      <c r="IQQ92" s="749"/>
      <c r="IQR92" s="749"/>
      <c r="IQS92" s="749"/>
      <c r="IQT92" s="749"/>
      <c r="IQU92" s="749"/>
      <c r="IQV92" s="749"/>
      <c r="IQW92" s="749"/>
      <c r="IQX92" s="749"/>
      <c r="IQY92" s="749"/>
      <c r="IQZ92" s="749"/>
      <c r="IRA92" s="749"/>
      <c r="IRB92" s="749"/>
      <c r="IRC92" s="749"/>
      <c r="IRD92" s="749"/>
      <c r="IRE92" s="749"/>
      <c r="IRF92" s="749"/>
      <c r="IRG92" s="749"/>
      <c r="IRH92" s="749"/>
      <c r="IRI92" s="749"/>
      <c r="IRJ92" s="749"/>
      <c r="IRK92" s="749"/>
      <c r="IRL92" s="749"/>
      <c r="IRM92" s="749"/>
      <c r="IRN92" s="749"/>
      <c r="IRO92" s="749"/>
      <c r="IRP92" s="749"/>
      <c r="IRQ92" s="749"/>
      <c r="IRR92" s="749"/>
      <c r="IRS92" s="749"/>
      <c r="IRT92" s="749"/>
      <c r="IRU92" s="749"/>
      <c r="IRV92" s="749"/>
      <c r="IRW92" s="749"/>
      <c r="IRX92" s="749"/>
      <c r="IRY92" s="749"/>
      <c r="IRZ92" s="749"/>
      <c r="ISA92" s="749"/>
      <c r="ISB92" s="749"/>
      <c r="ISC92" s="749"/>
      <c r="ISD92" s="749"/>
      <c r="ISE92" s="749"/>
      <c r="ISF92" s="749"/>
      <c r="ISG92" s="749"/>
      <c r="ISH92" s="749"/>
      <c r="ISI92" s="749"/>
      <c r="ISJ92" s="749"/>
      <c r="ISK92" s="749"/>
      <c r="ISL92" s="749"/>
      <c r="ISM92" s="749"/>
      <c r="ISN92" s="749"/>
      <c r="ISO92" s="749"/>
      <c r="ISP92" s="749"/>
      <c r="ISQ92" s="749"/>
      <c r="ISR92" s="749"/>
      <c r="ISS92" s="749"/>
      <c r="IST92" s="749"/>
      <c r="ISU92" s="749"/>
      <c r="ISV92" s="749"/>
      <c r="ISW92" s="749"/>
      <c r="ISX92" s="749"/>
      <c r="ISY92" s="749"/>
      <c r="ISZ92" s="749"/>
      <c r="ITA92" s="749"/>
      <c r="ITB92" s="749"/>
      <c r="ITC92" s="749"/>
      <c r="ITD92" s="749"/>
      <c r="ITE92" s="749"/>
      <c r="ITF92" s="749"/>
      <c r="ITG92" s="749"/>
      <c r="ITH92" s="749"/>
      <c r="ITI92" s="749"/>
      <c r="ITJ92" s="749"/>
      <c r="ITK92" s="749"/>
      <c r="ITL92" s="749"/>
      <c r="ITM92" s="749"/>
      <c r="ITN92" s="749"/>
      <c r="ITO92" s="749"/>
      <c r="ITP92" s="749"/>
      <c r="ITQ92" s="749"/>
      <c r="ITR92" s="749"/>
      <c r="ITS92" s="749"/>
      <c r="ITT92" s="749"/>
      <c r="ITU92" s="749"/>
      <c r="ITV92" s="749"/>
      <c r="ITW92" s="749"/>
      <c r="ITX92" s="749"/>
      <c r="ITY92" s="749"/>
      <c r="ITZ92" s="749"/>
      <c r="IUA92" s="749"/>
      <c r="IUB92" s="749"/>
      <c r="IUC92" s="749"/>
      <c r="IUD92" s="749"/>
      <c r="IUE92" s="749"/>
      <c r="IUF92" s="749"/>
      <c r="IUG92" s="749"/>
      <c r="IUH92" s="749"/>
      <c r="IUI92" s="749"/>
      <c r="IUJ92" s="749"/>
      <c r="IUK92" s="749"/>
      <c r="IUL92" s="749"/>
      <c r="IUM92" s="749"/>
      <c r="IUN92" s="749"/>
      <c r="IUO92" s="749"/>
      <c r="IUP92" s="749"/>
      <c r="IUQ92" s="749"/>
      <c r="IUR92" s="749"/>
      <c r="IUS92" s="749"/>
      <c r="IUT92" s="749"/>
      <c r="IUU92" s="749"/>
      <c r="IUV92" s="749"/>
      <c r="IUW92" s="749"/>
      <c r="IUX92" s="749"/>
      <c r="IUY92" s="749"/>
      <c r="IUZ92" s="749"/>
      <c r="IVA92" s="749"/>
      <c r="IVB92" s="749"/>
      <c r="IVC92" s="749"/>
      <c r="IVD92" s="749"/>
      <c r="IVE92" s="749"/>
      <c r="IVF92" s="749"/>
      <c r="IVG92" s="749"/>
      <c r="IVH92" s="749"/>
      <c r="IVI92" s="749"/>
      <c r="IVJ92" s="749"/>
      <c r="IVK92" s="749"/>
      <c r="IVL92" s="749"/>
      <c r="IVM92" s="749"/>
      <c r="IVN92" s="749"/>
      <c r="IVO92" s="749"/>
      <c r="IVP92" s="749"/>
      <c r="IVQ92" s="749"/>
      <c r="IVR92" s="749"/>
      <c r="IVS92" s="749"/>
      <c r="IVT92" s="749"/>
      <c r="IVU92" s="749"/>
      <c r="IVV92" s="749"/>
      <c r="IVW92" s="749"/>
      <c r="IVX92" s="749"/>
      <c r="IVY92" s="749"/>
      <c r="IVZ92" s="749"/>
      <c r="IWA92" s="749"/>
      <c r="IWB92" s="749"/>
      <c r="IWC92" s="749"/>
      <c r="IWD92" s="749"/>
      <c r="IWE92" s="749"/>
      <c r="IWF92" s="749"/>
      <c r="IWG92" s="749"/>
      <c r="IWH92" s="749"/>
      <c r="IWI92" s="749"/>
      <c r="IWJ92" s="749"/>
      <c r="IWK92" s="749"/>
      <c r="IWL92" s="749"/>
      <c r="IWM92" s="749"/>
      <c r="IWN92" s="749"/>
      <c r="IWO92" s="749"/>
      <c r="IWP92" s="749"/>
      <c r="IWQ92" s="749"/>
      <c r="IWR92" s="749"/>
      <c r="IWS92" s="749"/>
      <c r="IWT92" s="749"/>
      <c r="IWU92" s="749"/>
      <c r="IWV92" s="749"/>
      <c r="IWW92" s="749"/>
      <c r="IWX92" s="749"/>
      <c r="IWY92" s="749"/>
      <c r="IWZ92" s="749"/>
      <c r="IXA92" s="749"/>
      <c r="IXB92" s="749"/>
      <c r="IXC92" s="749"/>
      <c r="IXD92" s="749"/>
      <c r="IXE92" s="749"/>
      <c r="IXF92" s="749"/>
      <c r="IXG92" s="749"/>
      <c r="IXH92" s="749"/>
      <c r="IXI92" s="749"/>
      <c r="IXJ92" s="749"/>
      <c r="IXK92" s="749"/>
      <c r="IXL92" s="749"/>
      <c r="IXM92" s="749"/>
      <c r="IXN92" s="749"/>
      <c r="IXO92" s="749"/>
      <c r="IXP92" s="749"/>
      <c r="IXQ92" s="749"/>
      <c r="IXR92" s="749"/>
      <c r="IXS92" s="749"/>
      <c r="IXT92" s="749"/>
      <c r="IXU92" s="749"/>
      <c r="IXV92" s="749"/>
      <c r="IXW92" s="749"/>
      <c r="IXX92" s="749"/>
      <c r="IXY92" s="749"/>
      <c r="IXZ92" s="749"/>
      <c r="IYA92" s="749"/>
      <c r="IYB92" s="749"/>
      <c r="IYC92" s="749"/>
      <c r="IYD92" s="749"/>
      <c r="IYE92" s="749"/>
      <c r="IYF92" s="749"/>
      <c r="IYG92" s="749"/>
      <c r="IYH92" s="749"/>
      <c r="IYI92" s="749"/>
      <c r="IYJ92" s="749"/>
      <c r="IYK92" s="749"/>
      <c r="IYL92" s="749"/>
      <c r="IYM92" s="749"/>
      <c r="IYN92" s="749"/>
      <c r="IYO92" s="749"/>
      <c r="IYP92" s="749"/>
      <c r="IYQ92" s="749"/>
      <c r="IYR92" s="749"/>
      <c r="IYS92" s="749"/>
      <c r="IYT92" s="749"/>
      <c r="IYU92" s="749"/>
      <c r="IYV92" s="749"/>
      <c r="IYW92" s="749"/>
      <c r="IYX92" s="749"/>
      <c r="IYY92" s="749"/>
      <c r="IYZ92" s="749"/>
      <c r="IZA92" s="749"/>
      <c r="IZB92" s="749"/>
      <c r="IZC92" s="749"/>
      <c r="IZD92" s="749"/>
      <c r="IZE92" s="749"/>
      <c r="IZF92" s="749"/>
      <c r="IZG92" s="749"/>
      <c r="IZH92" s="749"/>
      <c r="IZI92" s="749"/>
      <c r="IZJ92" s="749"/>
      <c r="IZK92" s="749"/>
      <c r="IZL92" s="749"/>
      <c r="IZM92" s="749"/>
      <c r="IZN92" s="749"/>
      <c r="IZO92" s="749"/>
      <c r="IZP92" s="749"/>
      <c r="IZQ92" s="749"/>
      <c r="IZR92" s="749"/>
      <c r="IZS92" s="749"/>
      <c r="IZT92" s="749"/>
      <c r="IZU92" s="749"/>
      <c r="IZV92" s="749"/>
      <c r="IZW92" s="749"/>
      <c r="IZX92" s="749"/>
      <c r="IZY92" s="749"/>
      <c r="IZZ92" s="749"/>
      <c r="JAA92" s="749"/>
      <c r="JAB92" s="749"/>
      <c r="JAC92" s="749"/>
      <c r="JAD92" s="749"/>
      <c r="JAE92" s="749"/>
      <c r="JAF92" s="749"/>
      <c r="JAG92" s="749"/>
      <c r="JAH92" s="749"/>
      <c r="JAI92" s="749"/>
      <c r="JAJ92" s="749"/>
      <c r="JAK92" s="749"/>
      <c r="JAL92" s="749"/>
      <c r="JAM92" s="749"/>
      <c r="JAN92" s="749"/>
      <c r="JAO92" s="749"/>
      <c r="JAP92" s="749"/>
      <c r="JAQ92" s="749"/>
      <c r="JAR92" s="749"/>
      <c r="JAS92" s="749"/>
      <c r="JAT92" s="749"/>
      <c r="JAU92" s="749"/>
      <c r="JAV92" s="749"/>
      <c r="JAW92" s="749"/>
      <c r="JAX92" s="749"/>
      <c r="JAY92" s="749"/>
      <c r="JAZ92" s="749"/>
      <c r="JBA92" s="749"/>
      <c r="JBB92" s="749"/>
      <c r="JBC92" s="749"/>
      <c r="JBD92" s="749"/>
      <c r="JBE92" s="749"/>
      <c r="JBF92" s="749"/>
      <c r="JBG92" s="749"/>
      <c r="JBH92" s="749"/>
      <c r="JBI92" s="749"/>
      <c r="JBJ92" s="749"/>
      <c r="JBK92" s="749"/>
      <c r="JBL92" s="749"/>
      <c r="JBM92" s="749"/>
      <c r="JBN92" s="749"/>
      <c r="JBO92" s="749"/>
      <c r="JBP92" s="749"/>
      <c r="JBQ92" s="749"/>
      <c r="JBR92" s="749"/>
      <c r="JBS92" s="749"/>
      <c r="JBT92" s="749"/>
      <c r="JBU92" s="749"/>
      <c r="JBV92" s="749"/>
      <c r="JBW92" s="749"/>
      <c r="JBX92" s="749"/>
      <c r="JBY92" s="749"/>
      <c r="JBZ92" s="749"/>
      <c r="JCA92" s="749"/>
      <c r="JCB92" s="749"/>
      <c r="JCC92" s="749"/>
      <c r="JCD92" s="749"/>
      <c r="JCE92" s="749"/>
      <c r="JCF92" s="749"/>
      <c r="JCG92" s="749"/>
      <c r="JCH92" s="749"/>
      <c r="JCI92" s="749"/>
      <c r="JCJ92" s="749"/>
      <c r="JCK92" s="749"/>
      <c r="JCL92" s="749"/>
      <c r="JCM92" s="749"/>
      <c r="JCN92" s="749"/>
      <c r="JCO92" s="749"/>
      <c r="JCP92" s="749"/>
      <c r="JCQ92" s="749"/>
      <c r="JCR92" s="749"/>
      <c r="JCS92" s="749"/>
      <c r="JCT92" s="749"/>
      <c r="JCU92" s="749"/>
      <c r="JCV92" s="749"/>
      <c r="JCW92" s="749"/>
      <c r="JCX92" s="749"/>
      <c r="JCY92" s="749"/>
      <c r="JCZ92" s="749"/>
      <c r="JDA92" s="749"/>
      <c r="JDB92" s="749"/>
      <c r="JDC92" s="749"/>
      <c r="JDD92" s="749"/>
      <c r="JDE92" s="749"/>
      <c r="JDF92" s="749"/>
      <c r="JDG92" s="749"/>
      <c r="JDH92" s="749"/>
      <c r="JDI92" s="749"/>
      <c r="JDJ92" s="749"/>
      <c r="JDK92" s="749"/>
      <c r="JDL92" s="749"/>
      <c r="JDM92" s="749"/>
      <c r="JDN92" s="749"/>
      <c r="JDO92" s="749"/>
      <c r="JDP92" s="749"/>
      <c r="JDQ92" s="749"/>
      <c r="JDR92" s="749"/>
      <c r="JDS92" s="749"/>
      <c r="JDT92" s="749"/>
      <c r="JDU92" s="749"/>
      <c r="JDV92" s="749"/>
      <c r="JDW92" s="749"/>
      <c r="JDX92" s="749"/>
      <c r="JDY92" s="749"/>
      <c r="JDZ92" s="749"/>
      <c r="JEA92" s="749"/>
      <c r="JEB92" s="749"/>
      <c r="JEC92" s="749"/>
      <c r="JED92" s="749"/>
      <c r="JEE92" s="749"/>
      <c r="JEF92" s="749"/>
      <c r="JEG92" s="749"/>
      <c r="JEH92" s="749"/>
      <c r="JEI92" s="749"/>
      <c r="JEJ92" s="749"/>
      <c r="JEK92" s="749"/>
      <c r="JEL92" s="749"/>
      <c r="JEM92" s="749"/>
      <c r="JEN92" s="749"/>
      <c r="JEO92" s="749"/>
      <c r="JEP92" s="749"/>
      <c r="JEQ92" s="749"/>
      <c r="JER92" s="749"/>
      <c r="JES92" s="749"/>
      <c r="JET92" s="749"/>
      <c r="JEU92" s="749"/>
      <c r="JEV92" s="749"/>
      <c r="JEW92" s="749"/>
      <c r="JEX92" s="749"/>
      <c r="JEY92" s="749"/>
      <c r="JEZ92" s="749"/>
      <c r="JFA92" s="749"/>
      <c r="JFB92" s="749"/>
      <c r="JFC92" s="749"/>
      <c r="JFD92" s="749"/>
      <c r="JFE92" s="749"/>
      <c r="JFF92" s="749"/>
      <c r="JFG92" s="749"/>
      <c r="JFH92" s="749"/>
      <c r="JFI92" s="749"/>
      <c r="JFJ92" s="749"/>
      <c r="JFK92" s="749"/>
      <c r="JFL92" s="749"/>
      <c r="JFM92" s="749"/>
      <c r="JFN92" s="749"/>
      <c r="JFO92" s="749"/>
      <c r="JFP92" s="749"/>
      <c r="JFQ92" s="749"/>
      <c r="JFR92" s="749"/>
      <c r="JFS92" s="749"/>
      <c r="JFT92" s="749"/>
      <c r="JFU92" s="749"/>
      <c r="JFV92" s="749"/>
      <c r="JFW92" s="749"/>
      <c r="JFX92" s="749"/>
      <c r="JFY92" s="749"/>
      <c r="JFZ92" s="749"/>
      <c r="JGA92" s="749"/>
      <c r="JGB92" s="749"/>
      <c r="JGC92" s="749"/>
      <c r="JGD92" s="749"/>
      <c r="JGE92" s="749"/>
      <c r="JGF92" s="749"/>
      <c r="JGG92" s="749"/>
      <c r="JGH92" s="749"/>
      <c r="JGI92" s="749"/>
      <c r="JGJ92" s="749"/>
      <c r="JGK92" s="749"/>
      <c r="JGL92" s="749"/>
      <c r="JGM92" s="749"/>
      <c r="JGN92" s="749"/>
      <c r="JGO92" s="749"/>
      <c r="JGP92" s="749"/>
      <c r="JGQ92" s="749"/>
      <c r="JGR92" s="749"/>
      <c r="JGS92" s="749"/>
      <c r="JGT92" s="749"/>
      <c r="JGU92" s="749"/>
      <c r="JGV92" s="749"/>
      <c r="JGW92" s="749"/>
      <c r="JGX92" s="749"/>
      <c r="JGY92" s="749"/>
      <c r="JGZ92" s="749"/>
      <c r="JHA92" s="749"/>
      <c r="JHB92" s="749"/>
      <c r="JHC92" s="749"/>
      <c r="JHD92" s="749"/>
      <c r="JHE92" s="749"/>
      <c r="JHF92" s="749"/>
      <c r="JHG92" s="749"/>
      <c r="JHH92" s="749"/>
      <c r="JHI92" s="749"/>
      <c r="JHJ92" s="749"/>
      <c r="JHK92" s="749"/>
      <c r="JHL92" s="749"/>
      <c r="JHM92" s="749"/>
      <c r="JHN92" s="749"/>
      <c r="JHO92" s="749"/>
      <c r="JHP92" s="749"/>
      <c r="JHQ92" s="749"/>
      <c r="JHR92" s="749"/>
      <c r="JHS92" s="749"/>
      <c r="JHT92" s="749"/>
      <c r="JHU92" s="749"/>
      <c r="JHV92" s="749"/>
      <c r="JHW92" s="749"/>
      <c r="JHX92" s="749"/>
      <c r="JHY92" s="749"/>
      <c r="JHZ92" s="749"/>
      <c r="JIA92" s="749"/>
      <c r="JIB92" s="749"/>
      <c r="JIC92" s="749"/>
      <c r="JID92" s="749"/>
      <c r="JIE92" s="749"/>
      <c r="JIF92" s="749"/>
      <c r="JIG92" s="749"/>
      <c r="JIH92" s="749"/>
      <c r="JII92" s="749"/>
      <c r="JIJ92" s="749"/>
      <c r="JIK92" s="749"/>
      <c r="JIL92" s="749"/>
      <c r="JIM92" s="749"/>
      <c r="JIN92" s="749"/>
      <c r="JIO92" s="749"/>
      <c r="JIP92" s="749"/>
      <c r="JIQ92" s="749"/>
      <c r="JIR92" s="749"/>
      <c r="JIS92" s="749"/>
      <c r="JIT92" s="749"/>
      <c r="JIU92" s="749"/>
      <c r="JIV92" s="749"/>
      <c r="JIW92" s="749"/>
      <c r="JIX92" s="749"/>
      <c r="JIY92" s="749"/>
      <c r="JIZ92" s="749"/>
      <c r="JJA92" s="749"/>
      <c r="JJB92" s="749"/>
      <c r="JJC92" s="749"/>
      <c r="JJD92" s="749"/>
      <c r="JJE92" s="749"/>
      <c r="JJF92" s="749"/>
      <c r="JJG92" s="749"/>
      <c r="JJH92" s="749"/>
      <c r="JJI92" s="749"/>
      <c r="JJJ92" s="749"/>
      <c r="JJK92" s="749"/>
      <c r="JJL92" s="749"/>
      <c r="JJM92" s="749"/>
      <c r="JJN92" s="749"/>
      <c r="JJO92" s="749"/>
      <c r="JJP92" s="749"/>
      <c r="JJQ92" s="749"/>
      <c r="JJR92" s="749"/>
      <c r="JJS92" s="749"/>
      <c r="JJT92" s="749"/>
      <c r="JJU92" s="749"/>
      <c r="JJV92" s="749"/>
      <c r="JJW92" s="749"/>
      <c r="JJX92" s="749"/>
      <c r="JJY92" s="749"/>
      <c r="JJZ92" s="749"/>
      <c r="JKA92" s="749"/>
      <c r="JKB92" s="749"/>
      <c r="JKC92" s="749"/>
      <c r="JKD92" s="749"/>
      <c r="JKE92" s="749"/>
      <c r="JKF92" s="749"/>
      <c r="JKG92" s="749"/>
      <c r="JKH92" s="749"/>
      <c r="JKI92" s="749"/>
      <c r="JKJ92" s="749"/>
      <c r="JKK92" s="749"/>
      <c r="JKL92" s="749"/>
      <c r="JKM92" s="749"/>
      <c r="JKN92" s="749"/>
      <c r="JKO92" s="749"/>
      <c r="JKP92" s="749"/>
      <c r="JKQ92" s="749"/>
      <c r="JKR92" s="749"/>
      <c r="JKS92" s="749"/>
      <c r="JKT92" s="749"/>
      <c r="JKU92" s="749"/>
      <c r="JKV92" s="749"/>
      <c r="JKW92" s="749"/>
      <c r="JKX92" s="749"/>
      <c r="JKY92" s="749"/>
      <c r="JKZ92" s="749"/>
      <c r="JLA92" s="749"/>
      <c r="JLB92" s="749"/>
      <c r="JLC92" s="749"/>
      <c r="JLD92" s="749"/>
      <c r="JLE92" s="749"/>
      <c r="JLF92" s="749"/>
      <c r="JLG92" s="749"/>
      <c r="JLH92" s="749"/>
      <c r="JLI92" s="749"/>
      <c r="JLJ92" s="749"/>
      <c r="JLK92" s="749"/>
      <c r="JLL92" s="749"/>
      <c r="JLM92" s="749"/>
      <c r="JLN92" s="749"/>
      <c r="JLO92" s="749"/>
      <c r="JLP92" s="749"/>
      <c r="JLQ92" s="749"/>
      <c r="JLR92" s="749"/>
      <c r="JLS92" s="749"/>
      <c r="JLT92" s="749"/>
      <c r="JLU92" s="749"/>
      <c r="JLV92" s="749"/>
      <c r="JLW92" s="749"/>
      <c r="JLX92" s="749"/>
      <c r="JLY92" s="749"/>
      <c r="JLZ92" s="749"/>
      <c r="JMA92" s="749"/>
      <c r="JMB92" s="749"/>
      <c r="JMC92" s="749"/>
      <c r="JMD92" s="749"/>
      <c r="JME92" s="749"/>
      <c r="JMF92" s="749"/>
      <c r="JMG92" s="749"/>
      <c r="JMH92" s="749"/>
      <c r="JMI92" s="749"/>
      <c r="JMJ92" s="749"/>
      <c r="JMK92" s="749"/>
      <c r="JML92" s="749"/>
      <c r="JMM92" s="749"/>
      <c r="JMN92" s="749"/>
      <c r="JMO92" s="749"/>
      <c r="JMP92" s="749"/>
      <c r="JMQ92" s="749"/>
      <c r="JMR92" s="749"/>
      <c r="JMS92" s="749"/>
      <c r="JMT92" s="749"/>
      <c r="JMU92" s="749"/>
      <c r="JMV92" s="749"/>
      <c r="JMW92" s="749"/>
      <c r="JMX92" s="749"/>
      <c r="JMY92" s="749"/>
      <c r="JMZ92" s="749"/>
      <c r="JNA92" s="749"/>
      <c r="JNB92" s="749"/>
      <c r="JNC92" s="749"/>
      <c r="JND92" s="749"/>
      <c r="JNE92" s="749"/>
      <c r="JNF92" s="749"/>
      <c r="JNG92" s="749"/>
      <c r="JNH92" s="749"/>
      <c r="JNI92" s="749"/>
      <c r="JNJ92" s="749"/>
      <c r="JNK92" s="749"/>
      <c r="JNL92" s="749"/>
      <c r="JNM92" s="749"/>
      <c r="JNN92" s="749"/>
      <c r="JNO92" s="749"/>
      <c r="JNP92" s="749"/>
      <c r="JNQ92" s="749"/>
      <c r="JNR92" s="749"/>
      <c r="JNS92" s="749"/>
      <c r="JNT92" s="749"/>
      <c r="JNU92" s="749"/>
      <c r="JNV92" s="749"/>
      <c r="JNW92" s="749"/>
      <c r="JNX92" s="749"/>
      <c r="JNY92" s="749"/>
      <c r="JNZ92" s="749"/>
      <c r="JOA92" s="749"/>
      <c r="JOB92" s="749"/>
      <c r="JOC92" s="749"/>
      <c r="JOD92" s="749"/>
      <c r="JOE92" s="749"/>
      <c r="JOF92" s="749"/>
      <c r="JOG92" s="749"/>
      <c r="JOH92" s="749"/>
      <c r="JOI92" s="749"/>
      <c r="JOJ92" s="749"/>
      <c r="JOK92" s="749"/>
      <c r="JOL92" s="749"/>
      <c r="JOM92" s="749"/>
      <c r="JON92" s="749"/>
      <c r="JOO92" s="749"/>
      <c r="JOP92" s="749"/>
      <c r="JOQ92" s="749"/>
      <c r="JOR92" s="749"/>
      <c r="JOS92" s="749"/>
      <c r="JOT92" s="749"/>
      <c r="JOU92" s="749"/>
      <c r="JOV92" s="749"/>
      <c r="JOW92" s="749"/>
      <c r="JOX92" s="749"/>
      <c r="JOY92" s="749"/>
      <c r="JOZ92" s="749"/>
      <c r="JPA92" s="749"/>
      <c r="JPB92" s="749"/>
      <c r="JPC92" s="749"/>
      <c r="JPD92" s="749"/>
      <c r="JPE92" s="749"/>
      <c r="JPF92" s="749"/>
      <c r="JPG92" s="749"/>
      <c r="JPH92" s="749"/>
      <c r="JPI92" s="749"/>
      <c r="JPJ92" s="749"/>
      <c r="JPK92" s="749"/>
      <c r="JPL92" s="749"/>
      <c r="JPM92" s="749"/>
      <c r="JPN92" s="749"/>
      <c r="JPO92" s="749"/>
      <c r="JPP92" s="749"/>
      <c r="JPQ92" s="749"/>
      <c r="JPR92" s="749"/>
      <c r="JPS92" s="749"/>
      <c r="JPT92" s="749"/>
      <c r="JPU92" s="749"/>
      <c r="JPV92" s="749"/>
      <c r="JPW92" s="749"/>
      <c r="JPX92" s="749"/>
      <c r="JPY92" s="749"/>
      <c r="JPZ92" s="749"/>
      <c r="JQA92" s="749"/>
      <c r="JQB92" s="749"/>
      <c r="JQC92" s="749"/>
      <c r="JQD92" s="749"/>
      <c r="JQE92" s="749"/>
      <c r="JQF92" s="749"/>
      <c r="JQG92" s="749"/>
      <c r="JQH92" s="749"/>
      <c r="JQI92" s="749"/>
      <c r="JQJ92" s="749"/>
      <c r="JQK92" s="749"/>
      <c r="JQL92" s="749"/>
      <c r="JQM92" s="749"/>
      <c r="JQN92" s="749"/>
      <c r="JQO92" s="749"/>
      <c r="JQP92" s="749"/>
      <c r="JQQ92" s="749"/>
      <c r="JQR92" s="749"/>
      <c r="JQS92" s="749"/>
      <c r="JQT92" s="749"/>
      <c r="JQU92" s="749"/>
      <c r="JQV92" s="749"/>
      <c r="JQW92" s="749"/>
      <c r="JQX92" s="749"/>
      <c r="JQY92" s="749"/>
      <c r="JQZ92" s="749"/>
      <c r="JRA92" s="749"/>
      <c r="JRB92" s="749"/>
      <c r="JRC92" s="749"/>
      <c r="JRD92" s="749"/>
      <c r="JRE92" s="749"/>
      <c r="JRF92" s="749"/>
      <c r="JRG92" s="749"/>
      <c r="JRH92" s="749"/>
      <c r="JRI92" s="749"/>
      <c r="JRJ92" s="749"/>
      <c r="JRK92" s="749"/>
      <c r="JRL92" s="749"/>
      <c r="JRM92" s="749"/>
      <c r="JRN92" s="749"/>
      <c r="JRO92" s="749"/>
      <c r="JRP92" s="749"/>
      <c r="JRQ92" s="749"/>
      <c r="JRR92" s="749"/>
      <c r="JRS92" s="749"/>
      <c r="JRT92" s="749"/>
      <c r="JRU92" s="749"/>
      <c r="JRV92" s="749"/>
      <c r="JRW92" s="749"/>
      <c r="JRX92" s="749"/>
      <c r="JRY92" s="749"/>
      <c r="JRZ92" s="749"/>
      <c r="JSA92" s="749"/>
      <c r="JSB92" s="749"/>
      <c r="JSC92" s="749"/>
      <c r="JSD92" s="749"/>
      <c r="JSE92" s="749"/>
      <c r="JSF92" s="749"/>
      <c r="JSG92" s="749"/>
      <c r="JSH92" s="749"/>
      <c r="JSI92" s="749"/>
      <c r="JSJ92" s="749"/>
      <c r="JSK92" s="749"/>
      <c r="JSL92" s="749"/>
      <c r="JSM92" s="749"/>
      <c r="JSN92" s="749"/>
      <c r="JSO92" s="749"/>
      <c r="JSP92" s="749"/>
      <c r="JSQ92" s="749"/>
      <c r="JSR92" s="749"/>
      <c r="JSS92" s="749"/>
      <c r="JST92" s="749"/>
      <c r="JSU92" s="749"/>
      <c r="JSV92" s="749"/>
      <c r="JSW92" s="749"/>
      <c r="JSX92" s="749"/>
      <c r="JSY92" s="749"/>
      <c r="JSZ92" s="749"/>
      <c r="JTA92" s="749"/>
      <c r="JTB92" s="749"/>
      <c r="JTC92" s="749"/>
      <c r="JTD92" s="749"/>
      <c r="JTE92" s="749"/>
      <c r="JTF92" s="749"/>
      <c r="JTG92" s="749"/>
      <c r="JTH92" s="749"/>
      <c r="JTI92" s="749"/>
      <c r="JTJ92" s="749"/>
      <c r="JTK92" s="749"/>
      <c r="JTL92" s="749"/>
      <c r="JTM92" s="749"/>
      <c r="JTN92" s="749"/>
      <c r="JTO92" s="749"/>
      <c r="JTP92" s="749"/>
      <c r="JTQ92" s="749"/>
      <c r="JTR92" s="749"/>
      <c r="JTS92" s="749"/>
      <c r="JTT92" s="749"/>
      <c r="JTU92" s="749"/>
      <c r="JTV92" s="749"/>
      <c r="JTW92" s="749"/>
      <c r="JTX92" s="749"/>
      <c r="JTY92" s="749"/>
      <c r="JTZ92" s="749"/>
      <c r="JUA92" s="749"/>
      <c r="JUB92" s="749"/>
      <c r="JUC92" s="749"/>
      <c r="JUD92" s="749"/>
      <c r="JUE92" s="749"/>
      <c r="JUF92" s="749"/>
      <c r="JUG92" s="749"/>
      <c r="JUH92" s="749"/>
      <c r="JUI92" s="749"/>
      <c r="JUJ92" s="749"/>
      <c r="JUK92" s="749"/>
      <c r="JUL92" s="749"/>
      <c r="JUM92" s="749"/>
      <c r="JUN92" s="749"/>
      <c r="JUO92" s="749"/>
      <c r="JUP92" s="749"/>
      <c r="JUQ92" s="749"/>
      <c r="JUR92" s="749"/>
      <c r="JUS92" s="749"/>
      <c r="JUT92" s="749"/>
      <c r="JUU92" s="749"/>
      <c r="JUV92" s="749"/>
      <c r="JUW92" s="749"/>
      <c r="JUX92" s="749"/>
      <c r="JUY92" s="749"/>
      <c r="JUZ92" s="749"/>
      <c r="JVA92" s="749"/>
      <c r="JVB92" s="749"/>
      <c r="JVC92" s="749"/>
      <c r="JVD92" s="749"/>
      <c r="JVE92" s="749"/>
      <c r="JVF92" s="749"/>
      <c r="JVG92" s="749"/>
      <c r="JVH92" s="749"/>
      <c r="JVI92" s="749"/>
      <c r="JVJ92" s="749"/>
      <c r="JVK92" s="749"/>
      <c r="JVL92" s="749"/>
      <c r="JVM92" s="749"/>
      <c r="JVN92" s="749"/>
      <c r="JVO92" s="749"/>
      <c r="JVP92" s="749"/>
      <c r="JVQ92" s="749"/>
      <c r="JVR92" s="749"/>
      <c r="JVS92" s="749"/>
      <c r="JVT92" s="749"/>
      <c r="JVU92" s="749"/>
      <c r="JVV92" s="749"/>
      <c r="JVW92" s="749"/>
      <c r="JVX92" s="749"/>
      <c r="JVY92" s="749"/>
      <c r="JVZ92" s="749"/>
      <c r="JWA92" s="749"/>
      <c r="JWB92" s="749"/>
      <c r="JWC92" s="749"/>
      <c r="JWD92" s="749"/>
      <c r="JWE92" s="749"/>
      <c r="JWF92" s="749"/>
      <c r="JWG92" s="749"/>
      <c r="JWH92" s="749"/>
      <c r="JWI92" s="749"/>
      <c r="JWJ92" s="749"/>
      <c r="JWK92" s="749"/>
      <c r="JWL92" s="749"/>
      <c r="JWM92" s="749"/>
      <c r="JWN92" s="749"/>
      <c r="JWO92" s="749"/>
      <c r="JWP92" s="749"/>
      <c r="JWQ92" s="749"/>
      <c r="JWR92" s="749"/>
      <c r="JWS92" s="749"/>
      <c r="JWT92" s="749"/>
      <c r="JWU92" s="749"/>
      <c r="JWV92" s="749"/>
      <c r="JWW92" s="749"/>
      <c r="JWX92" s="749"/>
      <c r="JWY92" s="749"/>
      <c r="JWZ92" s="749"/>
      <c r="JXA92" s="749"/>
      <c r="JXB92" s="749"/>
      <c r="JXC92" s="749"/>
      <c r="JXD92" s="749"/>
      <c r="JXE92" s="749"/>
      <c r="JXF92" s="749"/>
      <c r="JXG92" s="749"/>
      <c r="JXH92" s="749"/>
      <c r="JXI92" s="749"/>
      <c r="JXJ92" s="749"/>
      <c r="JXK92" s="749"/>
      <c r="JXL92" s="749"/>
      <c r="JXM92" s="749"/>
      <c r="JXN92" s="749"/>
      <c r="JXO92" s="749"/>
      <c r="JXP92" s="749"/>
      <c r="JXQ92" s="749"/>
      <c r="JXR92" s="749"/>
      <c r="JXS92" s="749"/>
      <c r="JXT92" s="749"/>
      <c r="JXU92" s="749"/>
      <c r="JXV92" s="749"/>
      <c r="JXW92" s="749"/>
      <c r="JXX92" s="749"/>
      <c r="JXY92" s="749"/>
      <c r="JXZ92" s="749"/>
      <c r="JYA92" s="749"/>
      <c r="JYB92" s="749"/>
      <c r="JYC92" s="749"/>
      <c r="JYD92" s="749"/>
      <c r="JYE92" s="749"/>
      <c r="JYF92" s="749"/>
      <c r="JYG92" s="749"/>
      <c r="JYH92" s="749"/>
      <c r="JYI92" s="749"/>
      <c r="JYJ92" s="749"/>
      <c r="JYK92" s="749"/>
      <c r="JYL92" s="749"/>
      <c r="JYM92" s="749"/>
      <c r="JYN92" s="749"/>
      <c r="JYO92" s="749"/>
      <c r="JYP92" s="749"/>
      <c r="JYQ92" s="749"/>
      <c r="JYR92" s="749"/>
      <c r="JYS92" s="749"/>
      <c r="JYT92" s="749"/>
      <c r="JYU92" s="749"/>
      <c r="JYV92" s="749"/>
      <c r="JYW92" s="749"/>
      <c r="JYX92" s="749"/>
      <c r="JYY92" s="749"/>
      <c r="JYZ92" s="749"/>
      <c r="JZA92" s="749"/>
      <c r="JZB92" s="749"/>
      <c r="JZC92" s="749"/>
      <c r="JZD92" s="749"/>
      <c r="JZE92" s="749"/>
      <c r="JZF92" s="749"/>
      <c r="JZG92" s="749"/>
      <c r="JZH92" s="749"/>
      <c r="JZI92" s="749"/>
      <c r="JZJ92" s="749"/>
      <c r="JZK92" s="749"/>
      <c r="JZL92" s="749"/>
      <c r="JZM92" s="749"/>
      <c r="JZN92" s="749"/>
      <c r="JZO92" s="749"/>
      <c r="JZP92" s="749"/>
      <c r="JZQ92" s="749"/>
      <c r="JZR92" s="749"/>
      <c r="JZS92" s="749"/>
      <c r="JZT92" s="749"/>
      <c r="JZU92" s="749"/>
      <c r="JZV92" s="749"/>
      <c r="JZW92" s="749"/>
      <c r="JZX92" s="749"/>
      <c r="JZY92" s="749"/>
      <c r="JZZ92" s="749"/>
      <c r="KAA92" s="749"/>
      <c r="KAB92" s="749"/>
      <c r="KAC92" s="749"/>
      <c r="KAD92" s="749"/>
      <c r="KAE92" s="749"/>
      <c r="KAF92" s="749"/>
      <c r="KAG92" s="749"/>
      <c r="KAH92" s="749"/>
      <c r="KAI92" s="749"/>
      <c r="KAJ92" s="749"/>
      <c r="KAK92" s="749"/>
      <c r="KAL92" s="749"/>
      <c r="KAM92" s="749"/>
      <c r="KAN92" s="749"/>
      <c r="KAO92" s="749"/>
      <c r="KAP92" s="749"/>
      <c r="KAQ92" s="749"/>
      <c r="KAR92" s="749"/>
      <c r="KAS92" s="749"/>
      <c r="KAT92" s="749"/>
      <c r="KAU92" s="749"/>
      <c r="KAV92" s="749"/>
      <c r="KAW92" s="749"/>
      <c r="KAX92" s="749"/>
      <c r="KAY92" s="749"/>
      <c r="KAZ92" s="749"/>
      <c r="KBA92" s="749"/>
      <c r="KBB92" s="749"/>
      <c r="KBC92" s="749"/>
      <c r="KBD92" s="749"/>
      <c r="KBE92" s="749"/>
      <c r="KBF92" s="749"/>
      <c r="KBG92" s="749"/>
      <c r="KBH92" s="749"/>
      <c r="KBI92" s="749"/>
      <c r="KBJ92" s="749"/>
      <c r="KBK92" s="749"/>
      <c r="KBL92" s="749"/>
      <c r="KBM92" s="749"/>
      <c r="KBN92" s="749"/>
      <c r="KBO92" s="749"/>
      <c r="KBP92" s="749"/>
      <c r="KBQ92" s="749"/>
      <c r="KBR92" s="749"/>
      <c r="KBS92" s="749"/>
      <c r="KBT92" s="749"/>
      <c r="KBU92" s="749"/>
      <c r="KBV92" s="749"/>
      <c r="KBW92" s="749"/>
      <c r="KBX92" s="749"/>
      <c r="KBY92" s="749"/>
      <c r="KBZ92" s="749"/>
      <c r="KCA92" s="749"/>
      <c r="KCB92" s="749"/>
      <c r="KCC92" s="749"/>
      <c r="KCD92" s="749"/>
      <c r="KCE92" s="749"/>
      <c r="KCF92" s="749"/>
      <c r="KCG92" s="749"/>
      <c r="KCH92" s="749"/>
      <c r="KCI92" s="749"/>
      <c r="KCJ92" s="749"/>
      <c r="KCK92" s="749"/>
      <c r="KCL92" s="749"/>
      <c r="KCM92" s="749"/>
      <c r="KCN92" s="749"/>
      <c r="KCO92" s="749"/>
      <c r="KCP92" s="749"/>
      <c r="KCQ92" s="749"/>
      <c r="KCR92" s="749"/>
      <c r="KCS92" s="749"/>
      <c r="KCT92" s="749"/>
      <c r="KCU92" s="749"/>
      <c r="KCV92" s="749"/>
      <c r="KCW92" s="749"/>
      <c r="KCX92" s="749"/>
      <c r="KCY92" s="749"/>
      <c r="KCZ92" s="749"/>
      <c r="KDA92" s="749"/>
      <c r="KDB92" s="749"/>
      <c r="KDC92" s="749"/>
      <c r="KDD92" s="749"/>
      <c r="KDE92" s="749"/>
      <c r="KDF92" s="749"/>
      <c r="KDG92" s="749"/>
      <c r="KDH92" s="749"/>
      <c r="KDI92" s="749"/>
      <c r="KDJ92" s="749"/>
      <c r="KDK92" s="749"/>
      <c r="KDL92" s="749"/>
      <c r="KDM92" s="749"/>
      <c r="KDN92" s="749"/>
      <c r="KDO92" s="749"/>
      <c r="KDP92" s="749"/>
      <c r="KDQ92" s="749"/>
      <c r="KDR92" s="749"/>
      <c r="KDS92" s="749"/>
      <c r="KDT92" s="749"/>
      <c r="KDU92" s="749"/>
      <c r="KDV92" s="749"/>
      <c r="KDW92" s="749"/>
      <c r="KDX92" s="749"/>
      <c r="KDY92" s="749"/>
      <c r="KDZ92" s="749"/>
      <c r="KEA92" s="749"/>
      <c r="KEB92" s="749"/>
      <c r="KEC92" s="749"/>
      <c r="KED92" s="749"/>
      <c r="KEE92" s="749"/>
      <c r="KEF92" s="749"/>
      <c r="KEG92" s="749"/>
      <c r="KEH92" s="749"/>
      <c r="KEI92" s="749"/>
      <c r="KEJ92" s="749"/>
      <c r="KEK92" s="749"/>
      <c r="KEL92" s="749"/>
      <c r="KEM92" s="749"/>
      <c r="KEN92" s="749"/>
      <c r="KEO92" s="749"/>
      <c r="KEP92" s="749"/>
      <c r="KEQ92" s="749"/>
      <c r="KER92" s="749"/>
      <c r="KES92" s="749"/>
      <c r="KET92" s="749"/>
      <c r="KEU92" s="749"/>
      <c r="KEV92" s="749"/>
      <c r="KEW92" s="749"/>
      <c r="KEX92" s="749"/>
      <c r="KEY92" s="749"/>
      <c r="KEZ92" s="749"/>
      <c r="KFA92" s="749"/>
      <c r="KFB92" s="749"/>
      <c r="KFC92" s="749"/>
      <c r="KFD92" s="749"/>
      <c r="KFE92" s="749"/>
      <c r="KFF92" s="749"/>
      <c r="KFG92" s="749"/>
      <c r="KFH92" s="749"/>
      <c r="KFI92" s="749"/>
      <c r="KFJ92" s="749"/>
      <c r="KFK92" s="749"/>
      <c r="KFL92" s="749"/>
      <c r="KFM92" s="749"/>
      <c r="KFN92" s="749"/>
      <c r="KFO92" s="749"/>
      <c r="KFP92" s="749"/>
      <c r="KFQ92" s="749"/>
      <c r="KFR92" s="749"/>
      <c r="KFS92" s="749"/>
      <c r="KFT92" s="749"/>
      <c r="KFU92" s="749"/>
      <c r="KFV92" s="749"/>
      <c r="KFW92" s="749"/>
      <c r="KFX92" s="749"/>
      <c r="KFY92" s="749"/>
      <c r="KFZ92" s="749"/>
      <c r="KGA92" s="749"/>
      <c r="KGB92" s="749"/>
      <c r="KGC92" s="749"/>
      <c r="KGD92" s="749"/>
      <c r="KGE92" s="749"/>
      <c r="KGF92" s="749"/>
      <c r="KGG92" s="749"/>
      <c r="KGH92" s="749"/>
      <c r="KGI92" s="749"/>
      <c r="KGJ92" s="749"/>
      <c r="KGK92" s="749"/>
      <c r="KGL92" s="749"/>
      <c r="KGM92" s="749"/>
      <c r="KGN92" s="749"/>
      <c r="KGO92" s="749"/>
      <c r="KGP92" s="749"/>
      <c r="KGQ92" s="749"/>
      <c r="KGR92" s="749"/>
      <c r="KGS92" s="749"/>
      <c r="KGT92" s="749"/>
      <c r="KGU92" s="749"/>
      <c r="KGV92" s="749"/>
      <c r="KGW92" s="749"/>
      <c r="KGX92" s="749"/>
      <c r="KGY92" s="749"/>
      <c r="KGZ92" s="749"/>
      <c r="KHA92" s="749"/>
      <c r="KHB92" s="749"/>
      <c r="KHC92" s="749"/>
      <c r="KHD92" s="749"/>
      <c r="KHE92" s="749"/>
      <c r="KHF92" s="749"/>
      <c r="KHG92" s="749"/>
      <c r="KHH92" s="749"/>
      <c r="KHI92" s="749"/>
      <c r="KHJ92" s="749"/>
      <c r="KHK92" s="749"/>
      <c r="KHL92" s="749"/>
      <c r="KHM92" s="749"/>
      <c r="KHN92" s="749"/>
      <c r="KHO92" s="749"/>
      <c r="KHP92" s="749"/>
      <c r="KHQ92" s="749"/>
      <c r="KHR92" s="749"/>
      <c r="KHS92" s="749"/>
      <c r="KHT92" s="749"/>
      <c r="KHU92" s="749"/>
      <c r="KHV92" s="749"/>
      <c r="KHW92" s="749"/>
      <c r="KHX92" s="749"/>
      <c r="KHY92" s="749"/>
      <c r="KHZ92" s="749"/>
      <c r="KIA92" s="749"/>
      <c r="KIB92" s="749"/>
      <c r="KIC92" s="749"/>
      <c r="KID92" s="749"/>
      <c r="KIE92" s="749"/>
      <c r="KIF92" s="749"/>
      <c r="KIG92" s="749"/>
      <c r="KIH92" s="749"/>
      <c r="KII92" s="749"/>
      <c r="KIJ92" s="749"/>
      <c r="KIK92" s="749"/>
      <c r="KIL92" s="749"/>
      <c r="KIM92" s="749"/>
      <c r="KIN92" s="749"/>
      <c r="KIO92" s="749"/>
      <c r="KIP92" s="749"/>
      <c r="KIQ92" s="749"/>
      <c r="KIR92" s="749"/>
      <c r="KIS92" s="749"/>
      <c r="KIT92" s="749"/>
      <c r="KIU92" s="749"/>
      <c r="KIV92" s="749"/>
      <c r="KIW92" s="749"/>
      <c r="KIX92" s="749"/>
      <c r="KIY92" s="749"/>
      <c r="KIZ92" s="749"/>
      <c r="KJA92" s="749"/>
      <c r="KJB92" s="749"/>
      <c r="KJC92" s="749"/>
      <c r="KJD92" s="749"/>
      <c r="KJE92" s="749"/>
      <c r="KJF92" s="749"/>
      <c r="KJG92" s="749"/>
      <c r="KJH92" s="749"/>
      <c r="KJI92" s="749"/>
      <c r="KJJ92" s="749"/>
      <c r="KJK92" s="749"/>
      <c r="KJL92" s="749"/>
      <c r="KJM92" s="749"/>
      <c r="KJN92" s="749"/>
      <c r="KJO92" s="749"/>
      <c r="KJP92" s="749"/>
      <c r="KJQ92" s="749"/>
      <c r="KJR92" s="749"/>
      <c r="KJS92" s="749"/>
      <c r="KJT92" s="749"/>
      <c r="KJU92" s="749"/>
      <c r="KJV92" s="749"/>
      <c r="KJW92" s="749"/>
      <c r="KJX92" s="749"/>
      <c r="KJY92" s="749"/>
      <c r="KJZ92" s="749"/>
      <c r="KKA92" s="749"/>
      <c r="KKB92" s="749"/>
      <c r="KKC92" s="749"/>
      <c r="KKD92" s="749"/>
      <c r="KKE92" s="749"/>
      <c r="KKF92" s="749"/>
      <c r="KKG92" s="749"/>
      <c r="KKH92" s="749"/>
      <c r="KKI92" s="749"/>
      <c r="KKJ92" s="749"/>
      <c r="KKK92" s="749"/>
      <c r="KKL92" s="749"/>
      <c r="KKM92" s="749"/>
      <c r="KKN92" s="749"/>
      <c r="KKO92" s="749"/>
      <c r="KKP92" s="749"/>
      <c r="KKQ92" s="749"/>
      <c r="KKR92" s="749"/>
      <c r="KKS92" s="749"/>
      <c r="KKT92" s="749"/>
      <c r="KKU92" s="749"/>
      <c r="KKV92" s="749"/>
      <c r="KKW92" s="749"/>
      <c r="KKX92" s="749"/>
      <c r="KKY92" s="749"/>
      <c r="KKZ92" s="749"/>
      <c r="KLA92" s="749"/>
      <c r="KLB92" s="749"/>
      <c r="KLC92" s="749"/>
      <c r="KLD92" s="749"/>
      <c r="KLE92" s="749"/>
      <c r="KLF92" s="749"/>
      <c r="KLG92" s="749"/>
      <c r="KLH92" s="749"/>
      <c r="KLI92" s="749"/>
      <c r="KLJ92" s="749"/>
      <c r="KLK92" s="749"/>
      <c r="KLL92" s="749"/>
      <c r="KLM92" s="749"/>
      <c r="KLN92" s="749"/>
      <c r="KLO92" s="749"/>
      <c r="KLP92" s="749"/>
      <c r="KLQ92" s="749"/>
      <c r="KLR92" s="749"/>
      <c r="KLS92" s="749"/>
      <c r="KLT92" s="749"/>
      <c r="KLU92" s="749"/>
      <c r="KLV92" s="749"/>
      <c r="KLW92" s="749"/>
      <c r="KLX92" s="749"/>
      <c r="KLY92" s="749"/>
      <c r="KLZ92" s="749"/>
      <c r="KMA92" s="749"/>
      <c r="KMB92" s="749"/>
      <c r="KMC92" s="749"/>
      <c r="KMD92" s="749"/>
      <c r="KME92" s="749"/>
      <c r="KMF92" s="749"/>
      <c r="KMG92" s="749"/>
      <c r="KMH92" s="749"/>
      <c r="KMI92" s="749"/>
      <c r="KMJ92" s="749"/>
      <c r="KMK92" s="749"/>
      <c r="KML92" s="749"/>
      <c r="KMM92" s="749"/>
      <c r="KMN92" s="749"/>
      <c r="KMO92" s="749"/>
      <c r="KMP92" s="749"/>
      <c r="KMQ92" s="749"/>
      <c r="KMR92" s="749"/>
      <c r="KMS92" s="749"/>
      <c r="KMT92" s="749"/>
      <c r="KMU92" s="749"/>
      <c r="KMV92" s="749"/>
      <c r="KMW92" s="749"/>
      <c r="KMX92" s="749"/>
      <c r="KMY92" s="749"/>
      <c r="KMZ92" s="749"/>
      <c r="KNA92" s="749"/>
      <c r="KNB92" s="749"/>
      <c r="KNC92" s="749"/>
      <c r="KND92" s="749"/>
      <c r="KNE92" s="749"/>
      <c r="KNF92" s="749"/>
      <c r="KNG92" s="749"/>
      <c r="KNH92" s="749"/>
      <c r="KNI92" s="749"/>
      <c r="KNJ92" s="749"/>
      <c r="KNK92" s="749"/>
      <c r="KNL92" s="749"/>
      <c r="KNM92" s="749"/>
      <c r="KNN92" s="749"/>
      <c r="KNO92" s="749"/>
      <c r="KNP92" s="749"/>
      <c r="KNQ92" s="749"/>
      <c r="KNR92" s="749"/>
      <c r="KNS92" s="749"/>
      <c r="KNT92" s="749"/>
      <c r="KNU92" s="749"/>
      <c r="KNV92" s="749"/>
      <c r="KNW92" s="749"/>
      <c r="KNX92" s="749"/>
      <c r="KNY92" s="749"/>
      <c r="KNZ92" s="749"/>
      <c r="KOA92" s="749"/>
      <c r="KOB92" s="749"/>
      <c r="KOC92" s="749"/>
      <c r="KOD92" s="749"/>
      <c r="KOE92" s="749"/>
      <c r="KOF92" s="749"/>
      <c r="KOG92" s="749"/>
      <c r="KOH92" s="749"/>
      <c r="KOI92" s="749"/>
      <c r="KOJ92" s="749"/>
      <c r="KOK92" s="749"/>
      <c r="KOL92" s="749"/>
      <c r="KOM92" s="749"/>
      <c r="KON92" s="749"/>
      <c r="KOO92" s="749"/>
      <c r="KOP92" s="749"/>
      <c r="KOQ92" s="749"/>
      <c r="KOR92" s="749"/>
      <c r="KOS92" s="749"/>
      <c r="KOT92" s="749"/>
      <c r="KOU92" s="749"/>
      <c r="KOV92" s="749"/>
      <c r="KOW92" s="749"/>
      <c r="KOX92" s="749"/>
      <c r="KOY92" s="749"/>
      <c r="KOZ92" s="749"/>
      <c r="KPA92" s="749"/>
      <c r="KPB92" s="749"/>
      <c r="KPC92" s="749"/>
      <c r="KPD92" s="749"/>
      <c r="KPE92" s="749"/>
      <c r="KPF92" s="749"/>
      <c r="KPG92" s="749"/>
      <c r="KPH92" s="749"/>
      <c r="KPI92" s="749"/>
      <c r="KPJ92" s="749"/>
      <c r="KPK92" s="749"/>
      <c r="KPL92" s="749"/>
      <c r="KPM92" s="749"/>
      <c r="KPN92" s="749"/>
      <c r="KPO92" s="749"/>
      <c r="KPP92" s="749"/>
      <c r="KPQ92" s="749"/>
      <c r="KPR92" s="749"/>
      <c r="KPS92" s="749"/>
      <c r="KPT92" s="749"/>
      <c r="KPU92" s="749"/>
      <c r="KPV92" s="749"/>
      <c r="KPW92" s="749"/>
      <c r="KPX92" s="749"/>
      <c r="KPY92" s="749"/>
      <c r="KPZ92" s="749"/>
      <c r="KQA92" s="749"/>
      <c r="KQB92" s="749"/>
      <c r="KQC92" s="749"/>
      <c r="KQD92" s="749"/>
      <c r="KQE92" s="749"/>
      <c r="KQF92" s="749"/>
      <c r="KQG92" s="749"/>
      <c r="KQH92" s="749"/>
      <c r="KQI92" s="749"/>
      <c r="KQJ92" s="749"/>
      <c r="KQK92" s="749"/>
      <c r="KQL92" s="749"/>
      <c r="KQM92" s="749"/>
      <c r="KQN92" s="749"/>
      <c r="KQO92" s="749"/>
      <c r="KQP92" s="749"/>
      <c r="KQQ92" s="749"/>
      <c r="KQR92" s="749"/>
      <c r="KQS92" s="749"/>
      <c r="KQT92" s="749"/>
      <c r="KQU92" s="749"/>
      <c r="KQV92" s="749"/>
      <c r="KQW92" s="749"/>
      <c r="KQX92" s="749"/>
      <c r="KQY92" s="749"/>
      <c r="KQZ92" s="749"/>
      <c r="KRA92" s="749"/>
      <c r="KRB92" s="749"/>
      <c r="KRC92" s="749"/>
      <c r="KRD92" s="749"/>
      <c r="KRE92" s="749"/>
      <c r="KRF92" s="749"/>
      <c r="KRG92" s="749"/>
      <c r="KRH92" s="749"/>
      <c r="KRI92" s="749"/>
      <c r="KRJ92" s="749"/>
      <c r="KRK92" s="749"/>
      <c r="KRL92" s="749"/>
      <c r="KRM92" s="749"/>
      <c r="KRN92" s="749"/>
      <c r="KRO92" s="749"/>
      <c r="KRP92" s="749"/>
      <c r="KRQ92" s="749"/>
      <c r="KRR92" s="749"/>
      <c r="KRS92" s="749"/>
      <c r="KRT92" s="749"/>
      <c r="KRU92" s="749"/>
      <c r="KRV92" s="749"/>
      <c r="KRW92" s="749"/>
      <c r="KRX92" s="749"/>
      <c r="KRY92" s="749"/>
      <c r="KRZ92" s="749"/>
      <c r="KSA92" s="749"/>
      <c r="KSB92" s="749"/>
      <c r="KSC92" s="749"/>
      <c r="KSD92" s="749"/>
      <c r="KSE92" s="749"/>
      <c r="KSF92" s="749"/>
      <c r="KSG92" s="749"/>
      <c r="KSH92" s="749"/>
      <c r="KSI92" s="749"/>
      <c r="KSJ92" s="749"/>
      <c r="KSK92" s="749"/>
      <c r="KSL92" s="749"/>
      <c r="KSM92" s="749"/>
      <c r="KSN92" s="749"/>
      <c r="KSO92" s="749"/>
      <c r="KSP92" s="749"/>
      <c r="KSQ92" s="749"/>
      <c r="KSR92" s="749"/>
      <c r="KSS92" s="749"/>
      <c r="KST92" s="749"/>
      <c r="KSU92" s="749"/>
      <c r="KSV92" s="749"/>
      <c r="KSW92" s="749"/>
      <c r="KSX92" s="749"/>
      <c r="KSY92" s="749"/>
      <c r="KSZ92" s="749"/>
      <c r="KTA92" s="749"/>
      <c r="KTB92" s="749"/>
      <c r="KTC92" s="749"/>
      <c r="KTD92" s="749"/>
      <c r="KTE92" s="749"/>
      <c r="KTF92" s="749"/>
      <c r="KTG92" s="749"/>
      <c r="KTH92" s="749"/>
      <c r="KTI92" s="749"/>
      <c r="KTJ92" s="749"/>
      <c r="KTK92" s="749"/>
      <c r="KTL92" s="749"/>
      <c r="KTM92" s="749"/>
      <c r="KTN92" s="749"/>
      <c r="KTO92" s="749"/>
      <c r="KTP92" s="749"/>
      <c r="KTQ92" s="749"/>
      <c r="KTR92" s="749"/>
      <c r="KTS92" s="749"/>
      <c r="KTT92" s="749"/>
      <c r="KTU92" s="749"/>
      <c r="KTV92" s="749"/>
      <c r="KTW92" s="749"/>
      <c r="KTX92" s="749"/>
      <c r="KTY92" s="749"/>
      <c r="KTZ92" s="749"/>
      <c r="KUA92" s="749"/>
      <c r="KUB92" s="749"/>
      <c r="KUC92" s="749"/>
      <c r="KUD92" s="749"/>
      <c r="KUE92" s="749"/>
      <c r="KUF92" s="749"/>
      <c r="KUG92" s="749"/>
      <c r="KUH92" s="749"/>
      <c r="KUI92" s="749"/>
      <c r="KUJ92" s="749"/>
      <c r="KUK92" s="749"/>
      <c r="KUL92" s="749"/>
      <c r="KUM92" s="749"/>
      <c r="KUN92" s="749"/>
      <c r="KUO92" s="749"/>
      <c r="KUP92" s="749"/>
      <c r="KUQ92" s="749"/>
      <c r="KUR92" s="749"/>
      <c r="KUS92" s="749"/>
      <c r="KUT92" s="749"/>
      <c r="KUU92" s="749"/>
      <c r="KUV92" s="749"/>
      <c r="KUW92" s="749"/>
      <c r="KUX92" s="749"/>
      <c r="KUY92" s="749"/>
      <c r="KUZ92" s="749"/>
      <c r="KVA92" s="749"/>
      <c r="KVB92" s="749"/>
      <c r="KVC92" s="749"/>
      <c r="KVD92" s="749"/>
      <c r="KVE92" s="749"/>
      <c r="KVF92" s="749"/>
      <c r="KVG92" s="749"/>
      <c r="KVH92" s="749"/>
      <c r="KVI92" s="749"/>
      <c r="KVJ92" s="749"/>
      <c r="KVK92" s="749"/>
      <c r="KVL92" s="749"/>
      <c r="KVM92" s="749"/>
      <c r="KVN92" s="749"/>
      <c r="KVO92" s="749"/>
      <c r="KVP92" s="749"/>
      <c r="KVQ92" s="749"/>
      <c r="KVR92" s="749"/>
      <c r="KVS92" s="749"/>
      <c r="KVT92" s="749"/>
      <c r="KVU92" s="749"/>
      <c r="KVV92" s="749"/>
      <c r="KVW92" s="749"/>
      <c r="KVX92" s="749"/>
      <c r="KVY92" s="749"/>
      <c r="KVZ92" s="749"/>
      <c r="KWA92" s="749"/>
      <c r="KWB92" s="749"/>
      <c r="KWC92" s="749"/>
      <c r="KWD92" s="749"/>
      <c r="KWE92" s="749"/>
      <c r="KWF92" s="749"/>
      <c r="KWG92" s="749"/>
      <c r="KWH92" s="749"/>
      <c r="KWI92" s="749"/>
      <c r="KWJ92" s="749"/>
      <c r="KWK92" s="749"/>
      <c r="KWL92" s="749"/>
      <c r="KWM92" s="749"/>
      <c r="KWN92" s="749"/>
      <c r="KWO92" s="749"/>
      <c r="KWP92" s="749"/>
      <c r="KWQ92" s="749"/>
      <c r="KWR92" s="749"/>
      <c r="KWS92" s="749"/>
      <c r="KWT92" s="749"/>
      <c r="KWU92" s="749"/>
      <c r="KWV92" s="749"/>
      <c r="KWW92" s="749"/>
      <c r="KWX92" s="749"/>
      <c r="KWY92" s="749"/>
      <c r="KWZ92" s="749"/>
      <c r="KXA92" s="749"/>
      <c r="KXB92" s="749"/>
      <c r="KXC92" s="749"/>
      <c r="KXD92" s="749"/>
      <c r="KXE92" s="749"/>
      <c r="KXF92" s="749"/>
      <c r="KXG92" s="749"/>
      <c r="KXH92" s="749"/>
      <c r="KXI92" s="749"/>
      <c r="KXJ92" s="749"/>
      <c r="KXK92" s="749"/>
      <c r="KXL92" s="749"/>
      <c r="KXM92" s="749"/>
      <c r="KXN92" s="749"/>
      <c r="KXO92" s="749"/>
      <c r="KXP92" s="749"/>
      <c r="KXQ92" s="749"/>
      <c r="KXR92" s="749"/>
      <c r="KXS92" s="749"/>
      <c r="KXT92" s="749"/>
      <c r="KXU92" s="749"/>
      <c r="KXV92" s="749"/>
      <c r="KXW92" s="749"/>
      <c r="KXX92" s="749"/>
      <c r="KXY92" s="749"/>
      <c r="KXZ92" s="749"/>
      <c r="KYA92" s="749"/>
      <c r="KYB92" s="749"/>
      <c r="KYC92" s="749"/>
      <c r="KYD92" s="749"/>
      <c r="KYE92" s="749"/>
      <c r="KYF92" s="749"/>
      <c r="KYG92" s="749"/>
      <c r="KYH92" s="749"/>
      <c r="KYI92" s="749"/>
      <c r="KYJ92" s="749"/>
      <c r="KYK92" s="749"/>
      <c r="KYL92" s="749"/>
      <c r="KYM92" s="749"/>
      <c r="KYN92" s="749"/>
      <c r="KYO92" s="749"/>
      <c r="KYP92" s="749"/>
      <c r="KYQ92" s="749"/>
      <c r="KYR92" s="749"/>
      <c r="KYS92" s="749"/>
      <c r="KYT92" s="749"/>
      <c r="KYU92" s="749"/>
      <c r="KYV92" s="749"/>
      <c r="KYW92" s="749"/>
      <c r="KYX92" s="749"/>
      <c r="KYY92" s="749"/>
      <c r="KYZ92" s="749"/>
      <c r="KZA92" s="749"/>
      <c r="KZB92" s="749"/>
      <c r="KZC92" s="749"/>
      <c r="KZD92" s="749"/>
      <c r="KZE92" s="749"/>
      <c r="KZF92" s="749"/>
      <c r="KZG92" s="749"/>
      <c r="KZH92" s="749"/>
      <c r="KZI92" s="749"/>
      <c r="KZJ92" s="749"/>
      <c r="KZK92" s="749"/>
      <c r="KZL92" s="749"/>
      <c r="KZM92" s="749"/>
      <c r="KZN92" s="749"/>
      <c r="KZO92" s="749"/>
      <c r="KZP92" s="749"/>
      <c r="KZQ92" s="749"/>
      <c r="KZR92" s="749"/>
      <c r="KZS92" s="749"/>
      <c r="KZT92" s="749"/>
      <c r="KZU92" s="749"/>
      <c r="KZV92" s="749"/>
      <c r="KZW92" s="749"/>
      <c r="KZX92" s="749"/>
      <c r="KZY92" s="749"/>
      <c r="KZZ92" s="749"/>
      <c r="LAA92" s="749"/>
      <c r="LAB92" s="749"/>
      <c r="LAC92" s="749"/>
      <c r="LAD92" s="749"/>
      <c r="LAE92" s="749"/>
      <c r="LAF92" s="749"/>
      <c r="LAG92" s="749"/>
      <c r="LAH92" s="749"/>
      <c r="LAI92" s="749"/>
      <c r="LAJ92" s="749"/>
      <c r="LAK92" s="749"/>
      <c r="LAL92" s="749"/>
      <c r="LAM92" s="749"/>
      <c r="LAN92" s="749"/>
      <c r="LAO92" s="749"/>
      <c r="LAP92" s="749"/>
      <c r="LAQ92" s="749"/>
      <c r="LAR92" s="749"/>
      <c r="LAS92" s="749"/>
      <c r="LAT92" s="749"/>
      <c r="LAU92" s="749"/>
      <c r="LAV92" s="749"/>
      <c r="LAW92" s="749"/>
      <c r="LAX92" s="749"/>
      <c r="LAY92" s="749"/>
      <c r="LAZ92" s="749"/>
      <c r="LBA92" s="749"/>
      <c r="LBB92" s="749"/>
      <c r="LBC92" s="749"/>
      <c r="LBD92" s="749"/>
      <c r="LBE92" s="749"/>
      <c r="LBF92" s="749"/>
      <c r="LBG92" s="749"/>
      <c r="LBH92" s="749"/>
      <c r="LBI92" s="749"/>
      <c r="LBJ92" s="749"/>
      <c r="LBK92" s="749"/>
      <c r="LBL92" s="749"/>
      <c r="LBM92" s="749"/>
      <c r="LBN92" s="749"/>
      <c r="LBO92" s="749"/>
      <c r="LBP92" s="749"/>
      <c r="LBQ92" s="749"/>
      <c r="LBR92" s="749"/>
      <c r="LBS92" s="749"/>
      <c r="LBT92" s="749"/>
      <c r="LBU92" s="749"/>
      <c r="LBV92" s="749"/>
      <c r="LBW92" s="749"/>
      <c r="LBX92" s="749"/>
      <c r="LBY92" s="749"/>
      <c r="LBZ92" s="749"/>
      <c r="LCA92" s="749"/>
      <c r="LCB92" s="749"/>
      <c r="LCC92" s="749"/>
      <c r="LCD92" s="749"/>
      <c r="LCE92" s="749"/>
      <c r="LCF92" s="749"/>
      <c r="LCG92" s="749"/>
      <c r="LCH92" s="749"/>
      <c r="LCI92" s="749"/>
      <c r="LCJ92" s="749"/>
      <c r="LCK92" s="749"/>
      <c r="LCL92" s="749"/>
      <c r="LCM92" s="749"/>
      <c r="LCN92" s="749"/>
      <c r="LCO92" s="749"/>
      <c r="LCP92" s="749"/>
      <c r="LCQ92" s="749"/>
      <c r="LCR92" s="749"/>
      <c r="LCS92" s="749"/>
      <c r="LCT92" s="749"/>
      <c r="LCU92" s="749"/>
      <c r="LCV92" s="749"/>
      <c r="LCW92" s="749"/>
      <c r="LCX92" s="749"/>
      <c r="LCY92" s="749"/>
      <c r="LCZ92" s="749"/>
      <c r="LDA92" s="749"/>
      <c r="LDB92" s="749"/>
      <c r="LDC92" s="749"/>
      <c r="LDD92" s="749"/>
      <c r="LDE92" s="749"/>
      <c r="LDF92" s="749"/>
      <c r="LDG92" s="749"/>
      <c r="LDH92" s="749"/>
      <c r="LDI92" s="749"/>
      <c r="LDJ92" s="749"/>
      <c r="LDK92" s="749"/>
      <c r="LDL92" s="749"/>
      <c r="LDM92" s="749"/>
      <c r="LDN92" s="749"/>
      <c r="LDO92" s="749"/>
      <c r="LDP92" s="749"/>
      <c r="LDQ92" s="749"/>
      <c r="LDR92" s="749"/>
      <c r="LDS92" s="749"/>
      <c r="LDT92" s="749"/>
      <c r="LDU92" s="749"/>
      <c r="LDV92" s="749"/>
      <c r="LDW92" s="749"/>
      <c r="LDX92" s="749"/>
      <c r="LDY92" s="749"/>
      <c r="LDZ92" s="749"/>
      <c r="LEA92" s="749"/>
      <c r="LEB92" s="749"/>
      <c r="LEC92" s="749"/>
      <c r="LED92" s="749"/>
      <c r="LEE92" s="749"/>
      <c r="LEF92" s="749"/>
      <c r="LEG92" s="749"/>
      <c r="LEH92" s="749"/>
      <c r="LEI92" s="749"/>
      <c r="LEJ92" s="749"/>
      <c r="LEK92" s="749"/>
      <c r="LEL92" s="749"/>
      <c r="LEM92" s="749"/>
      <c r="LEN92" s="749"/>
      <c r="LEO92" s="749"/>
      <c r="LEP92" s="749"/>
      <c r="LEQ92" s="749"/>
      <c r="LER92" s="749"/>
      <c r="LES92" s="749"/>
      <c r="LET92" s="749"/>
      <c r="LEU92" s="749"/>
      <c r="LEV92" s="749"/>
      <c r="LEW92" s="749"/>
      <c r="LEX92" s="749"/>
      <c r="LEY92" s="749"/>
      <c r="LEZ92" s="749"/>
      <c r="LFA92" s="749"/>
      <c r="LFB92" s="749"/>
      <c r="LFC92" s="749"/>
      <c r="LFD92" s="749"/>
      <c r="LFE92" s="749"/>
      <c r="LFF92" s="749"/>
      <c r="LFG92" s="749"/>
      <c r="LFH92" s="749"/>
      <c r="LFI92" s="749"/>
      <c r="LFJ92" s="749"/>
      <c r="LFK92" s="749"/>
      <c r="LFL92" s="749"/>
      <c r="LFM92" s="749"/>
      <c r="LFN92" s="749"/>
      <c r="LFO92" s="749"/>
      <c r="LFP92" s="749"/>
      <c r="LFQ92" s="749"/>
      <c r="LFR92" s="749"/>
      <c r="LFS92" s="749"/>
      <c r="LFT92" s="749"/>
      <c r="LFU92" s="749"/>
      <c r="LFV92" s="749"/>
      <c r="LFW92" s="749"/>
      <c r="LFX92" s="749"/>
      <c r="LFY92" s="749"/>
      <c r="LFZ92" s="749"/>
      <c r="LGA92" s="749"/>
      <c r="LGB92" s="749"/>
      <c r="LGC92" s="749"/>
      <c r="LGD92" s="749"/>
      <c r="LGE92" s="749"/>
      <c r="LGF92" s="749"/>
      <c r="LGG92" s="749"/>
      <c r="LGH92" s="749"/>
      <c r="LGI92" s="749"/>
      <c r="LGJ92" s="749"/>
      <c r="LGK92" s="749"/>
      <c r="LGL92" s="749"/>
      <c r="LGM92" s="749"/>
      <c r="LGN92" s="749"/>
      <c r="LGO92" s="749"/>
      <c r="LGP92" s="749"/>
      <c r="LGQ92" s="749"/>
      <c r="LGR92" s="749"/>
      <c r="LGS92" s="749"/>
      <c r="LGT92" s="749"/>
      <c r="LGU92" s="749"/>
      <c r="LGV92" s="749"/>
      <c r="LGW92" s="749"/>
      <c r="LGX92" s="749"/>
      <c r="LGY92" s="749"/>
      <c r="LGZ92" s="749"/>
      <c r="LHA92" s="749"/>
      <c r="LHB92" s="749"/>
      <c r="LHC92" s="749"/>
      <c r="LHD92" s="749"/>
      <c r="LHE92" s="749"/>
      <c r="LHF92" s="749"/>
      <c r="LHG92" s="749"/>
      <c r="LHH92" s="749"/>
      <c r="LHI92" s="749"/>
      <c r="LHJ92" s="749"/>
      <c r="LHK92" s="749"/>
      <c r="LHL92" s="749"/>
      <c r="LHM92" s="749"/>
      <c r="LHN92" s="749"/>
      <c r="LHO92" s="749"/>
      <c r="LHP92" s="749"/>
      <c r="LHQ92" s="749"/>
      <c r="LHR92" s="749"/>
      <c r="LHS92" s="749"/>
      <c r="LHT92" s="749"/>
      <c r="LHU92" s="749"/>
      <c r="LHV92" s="749"/>
      <c r="LHW92" s="749"/>
      <c r="LHX92" s="749"/>
      <c r="LHY92" s="749"/>
      <c r="LHZ92" s="749"/>
      <c r="LIA92" s="749"/>
      <c r="LIB92" s="749"/>
      <c r="LIC92" s="749"/>
      <c r="LID92" s="749"/>
      <c r="LIE92" s="749"/>
      <c r="LIF92" s="749"/>
      <c r="LIG92" s="749"/>
      <c r="LIH92" s="749"/>
      <c r="LII92" s="749"/>
      <c r="LIJ92" s="749"/>
      <c r="LIK92" s="749"/>
      <c r="LIL92" s="749"/>
      <c r="LIM92" s="749"/>
      <c r="LIN92" s="749"/>
      <c r="LIO92" s="749"/>
      <c r="LIP92" s="749"/>
      <c r="LIQ92" s="749"/>
      <c r="LIR92" s="749"/>
      <c r="LIS92" s="749"/>
      <c r="LIT92" s="749"/>
      <c r="LIU92" s="749"/>
      <c r="LIV92" s="749"/>
      <c r="LIW92" s="749"/>
      <c r="LIX92" s="749"/>
      <c r="LIY92" s="749"/>
      <c r="LIZ92" s="749"/>
      <c r="LJA92" s="749"/>
      <c r="LJB92" s="749"/>
      <c r="LJC92" s="749"/>
      <c r="LJD92" s="749"/>
      <c r="LJE92" s="749"/>
      <c r="LJF92" s="749"/>
      <c r="LJG92" s="749"/>
      <c r="LJH92" s="749"/>
      <c r="LJI92" s="749"/>
      <c r="LJJ92" s="749"/>
      <c r="LJK92" s="749"/>
      <c r="LJL92" s="749"/>
      <c r="LJM92" s="749"/>
      <c r="LJN92" s="749"/>
      <c r="LJO92" s="749"/>
      <c r="LJP92" s="749"/>
      <c r="LJQ92" s="749"/>
      <c r="LJR92" s="749"/>
      <c r="LJS92" s="749"/>
      <c r="LJT92" s="749"/>
      <c r="LJU92" s="749"/>
      <c r="LJV92" s="749"/>
      <c r="LJW92" s="749"/>
      <c r="LJX92" s="749"/>
      <c r="LJY92" s="749"/>
      <c r="LJZ92" s="749"/>
      <c r="LKA92" s="749"/>
      <c r="LKB92" s="749"/>
      <c r="LKC92" s="749"/>
      <c r="LKD92" s="749"/>
      <c r="LKE92" s="749"/>
      <c r="LKF92" s="749"/>
      <c r="LKG92" s="749"/>
      <c r="LKH92" s="749"/>
      <c r="LKI92" s="749"/>
      <c r="LKJ92" s="749"/>
      <c r="LKK92" s="749"/>
      <c r="LKL92" s="749"/>
      <c r="LKM92" s="749"/>
      <c r="LKN92" s="749"/>
      <c r="LKO92" s="749"/>
      <c r="LKP92" s="749"/>
      <c r="LKQ92" s="749"/>
      <c r="LKR92" s="749"/>
      <c r="LKS92" s="749"/>
      <c r="LKT92" s="749"/>
      <c r="LKU92" s="749"/>
      <c r="LKV92" s="749"/>
      <c r="LKW92" s="749"/>
      <c r="LKX92" s="749"/>
      <c r="LKY92" s="749"/>
      <c r="LKZ92" s="749"/>
      <c r="LLA92" s="749"/>
      <c r="LLB92" s="749"/>
      <c r="LLC92" s="749"/>
      <c r="LLD92" s="749"/>
      <c r="LLE92" s="749"/>
      <c r="LLF92" s="749"/>
      <c r="LLG92" s="749"/>
      <c r="LLH92" s="749"/>
      <c r="LLI92" s="749"/>
      <c r="LLJ92" s="749"/>
      <c r="LLK92" s="749"/>
      <c r="LLL92" s="749"/>
      <c r="LLM92" s="749"/>
      <c r="LLN92" s="749"/>
      <c r="LLO92" s="749"/>
      <c r="LLP92" s="749"/>
      <c r="LLQ92" s="749"/>
      <c r="LLR92" s="749"/>
      <c r="LLS92" s="749"/>
      <c r="LLT92" s="749"/>
      <c r="LLU92" s="749"/>
      <c r="LLV92" s="749"/>
      <c r="LLW92" s="749"/>
      <c r="LLX92" s="749"/>
      <c r="LLY92" s="749"/>
      <c r="LLZ92" s="749"/>
      <c r="LMA92" s="749"/>
      <c r="LMB92" s="749"/>
      <c r="LMC92" s="749"/>
      <c r="LMD92" s="749"/>
      <c r="LME92" s="749"/>
      <c r="LMF92" s="749"/>
      <c r="LMG92" s="749"/>
      <c r="LMH92" s="749"/>
      <c r="LMI92" s="749"/>
      <c r="LMJ92" s="749"/>
      <c r="LMK92" s="749"/>
      <c r="LML92" s="749"/>
      <c r="LMM92" s="749"/>
      <c r="LMN92" s="749"/>
      <c r="LMO92" s="749"/>
      <c r="LMP92" s="749"/>
      <c r="LMQ92" s="749"/>
      <c r="LMR92" s="749"/>
      <c r="LMS92" s="749"/>
      <c r="LMT92" s="749"/>
      <c r="LMU92" s="749"/>
      <c r="LMV92" s="749"/>
      <c r="LMW92" s="749"/>
      <c r="LMX92" s="749"/>
      <c r="LMY92" s="749"/>
      <c r="LMZ92" s="749"/>
      <c r="LNA92" s="749"/>
      <c r="LNB92" s="749"/>
      <c r="LNC92" s="749"/>
      <c r="LND92" s="749"/>
      <c r="LNE92" s="749"/>
      <c r="LNF92" s="749"/>
      <c r="LNG92" s="749"/>
      <c r="LNH92" s="749"/>
      <c r="LNI92" s="749"/>
      <c r="LNJ92" s="749"/>
      <c r="LNK92" s="749"/>
      <c r="LNL92" s="749"/>
      <c r="LNM92" s="749"/>
      <c r="LNN92" s="749"/>
      <c r="LNO92" s="749"/>
      <c r="LNP92" s="749"/>
      <c r="LNQ92" s="749"/>
      <c r="LNR92" s="749"/>
      <c r="LNS92" s="749"/>
      <c r="LNT92" s="749"/>
      <c r="LNU92" s="749"/>
      <c r="LNV92" s="749"/>
      <c r="LNW92" s="749"/>
      <c r="LNX92" s="749"/>
      <c r="LNY92" s="749"/>
      <c r="LNZ92" s="749"/>
      <c r="LOA92" s="749"/>
      <c r="LOB92" s="749"/>
      <c r="LOC92" s="749"/>
      <c r="LOD92" s="749"/>
      <c r="LOE92" s="749"/>
      <c r="LOF92" s="749"/>
      <c r="LOG92" s="749"/>
      <c r="LOH92" s="749"/>
      <c r="LOI92" s="749"/>
      <c r="LOJ92" s="749"/>
      <c r="LOK92" s="749"/>
      <c r="LOL92" s="749"/>
      <c r="LOM92" s="749"/>
      <c r="LON92" s="749"/>
      <c r="LOO92" s="749"/>
      <c r="LOP92" s="749"/>
      <c r="LOQ92" s="749"/>
      <c r="LOR92" s="749"/>
      <c r="LOS92" s="749"/>
      <c r="LOT92" s="749"/>
      <c r="LOU92" s="749"/>
      <c r="LOV92" s="749"/>
      <c r="LOW92" s="749"/>
      <c r="LOX92" s="749"/>
      <c r="LOY92" s="749"/>
      <c r="LOZ92" s="749"/>
      <c r="LPA92" s="749"/>
      <c r="LPB92" s="749"/>
      <c r="LPC92" s="749"/>
      <c r="LPD92" s="749"/>
      <c r="LPE92" s="749"/>
      <c r="LPF92" s="749"/>
      <c r="LPG92" s="749"/>
      <c r="LPH92" s="749"/>
      <c r="LPI92" s="749"/>
      <c r="LPJ92" s="749"/>
      <c r="LPK92" s="749"/>
      <c r="LPL92" s="749"/>
      <c r="LPM92" s="749"/>
      <c r="LPN92" s="749"/>
      <c r="LPO92" s="749"/>
      <c r="LPP92" s="749"/>
      <c r="LPQ92" s="749"/>
      <c r="LPR92" s="749"/>
      <c r="LPS92" s="749"/>
      <c r="LPT92" s="749"/>
      <c r="LPU92" s="749"/>
      <c r="LPV92" s="749"/>
      <c r="LPW92" s="749"/>
      <c r="LPX92" s="749"/>
      <c r="LPY92" s="749"/>
      <c r="LPZ92" s="749"/>
      <c r="LQA92" s="749"/>
      <c r="LQB92" s="749"/>
      <c r="LQC92" s="749"/>
      <c r="LQD92" s="749"/>
      <c r="LQE92" s="749"/>
      <c r="LQF92" s="749"/>
      <c r="LQG92" s="749"/>
      <c r="LQH92" s="749"/>
      <c r="LQI92" s="749"/>
      <c r="LQJ92" s="749"/>
      <c r="LQK92" s="749"/>
      <c r="LQL92" s="749"/>
      <c r="LQM92" s="749"/>
      <c r="LQN92" s="749"/>
      <c r="LQO92" s="749"/>
      <c r="LQP92" s="749"/>
      <c r="LQQ92" s="749"/>
      <c r="LQR92" s="749"/>
      <c r="LQS92" s="749"/>
      <c r="LQT92" s="749"/>
      <c r="LQU92" s="749"/>
      <c r="LQV92" s="749"/>
      <c r="LQW92" s="749"/>
      <c r="LQX92" s="749"/>
      <c r="LQY92" s="749"/>
      <c r="LQZ92" s="749"/>
      <c r="LRA92" s="749"/>
      <c r="LRB92" s="749"/>
      <c r="LRC92" s="749"/>
      <c r="LRD92" s="749"/>
      <c r="LRE92" s="749"/>
      <c r="LRF92" s="749"/>
      <c r="LRG92" s="749"/>
      <c r="LRH92" s="749"/>
      <c r="LRI92" s="749"/>
      <c r="LRJ92" s="749"/>
      <c r="LRK92" s="749"/>
      <c r="LRL92" s="749"/>
      <c r="LRM92" s="749"/>
      <c r="LRN92" s="749"/>
      <c r="LRO92" s="749"/>
      <c r="LRP92" s="749"/>
      <c r="LRQ92" s="749"/>
      <c r="LRR92" s="749"/>
      <c r="LRS92" s="749"/>
      <c r="LRT92" s="749"/>
      <c r="LRU92" s="749"/>
      <c r="LRV92" s="749"/>
      <c r="LRW92" s="749"/>
      <c r="LRX92" s="749"/>
      <c r="LRY92" s="749"/>
      <c r="LRZ92" s="749"/>
      <c r="LSA92" s="749"/>
      <c r="LSB92" s="749"/>
      <c r="LSC92" s="749"/>
      <c r="LSD92" s="749"/>
      <c r="LSE92" s="749"/>
      <c r="LSF92" s="749"/>
      <c r="LSG92" s="749"/>
      <c r="LSH92" s="749"/>
      <c r="LSI92" s="749"/>
      <c r="LSJ92" s="749"/>
      <c r="LSK92" s="749"/>
      <c r="LSL92" s="749"/>
      <c r="LSM92" s="749"/>
      <c r="LSN92" s="749"/>
      <c r="LSO92" s="749"/>
      <c r="LSP92" s="749"/>
      <c r="LSQ92" s="749"/>
      <c r="LSR92" s="749"/>
      <c r="LSS92" s="749"/>
      <c r="LST92" s="749"/>
      <c r="LSU92" s="749"/>
      <c r="LSV92" s="749"/>
      <c r="LSW92" s="749"/>
      <c r="LSX92" s="749"/>
      <c r="LSY92" s="749"/>
      <c r="LSZ92" s="749"/>
      <c r="LTA92" s="749"/>
      <c r="LTB92" s="749"/>
      <c r="LTC92" s="749"/>
      <c r="LTD92" s="749"/>
      <c r="LTE92" s="749"/>
      <c r="LTF92" s="749"/>
      <c r="LTG92" s="749"/>
      <c r="LTH92" s="749"/>
      <c r="LTI92" s="749"/>
      <c r="LTJ92" s="749"/>
      <c r="LTK92" s="749"/>
      <c r="LTL92" s="749"/>
      <c r="LTM92" s="749"/>
      <c r="LTN92" s="749"/>
      <c r="LTO92" s="749"/>
      <c r="LTP92" s="749"/>
      <c r="LTQ92" s="749"/>
      <c r="LTR92" s="749"/>
      <c r="LTS92" s="749"/>
      <c r="LTT92" s="749"/>
      <c r="LTU92" s="749"/>
      <c r="LTV92" s="749"/>
      <c r="LTW92" s="749"/>
      <c r="LTX92" s="749"/>
      <c r="LTY92" s="749"/>
      <c r="LTZ92" s="749"/>
      <c r="LUA92" s="749"/>
      <c r="LUB92" s="749"/>
      <c r="LUC92" s="749"/>
      <c r="LUD92" s="749"/>
      <c r="LUE92" s="749"/>
      <c r="LUF92" s="749"/>
      <c r="LUG92" s="749"/>
      <c r="LUH92" s="749"/>
      <c r="LUI92" s="749"/>
      <c r="LUJ92" s="749"/>
      <c r="LUK92" s="749"/>
      <c r="LUL92" s="749"/>
      <c r="LUM92" s="749"/>
      <c r="LUN92" s="749"/>
      <c r="LUO92" s="749"/>
      <c r="LUP92" s="749"/>
      <c r="LUQ92" s="749"/>
      <c r="LUR92" s="749"/>
      <c r="LUS92" s="749"/>
      <c r="LUT92" s="749"/>
      <c r="LUU92" s="749"/>
      <c r="LUV92" s="749"/>
      <c r="LUW92" s="749"/>
      <c r="LUX92" s="749"/>
      <c r="LUY92" s="749"/>
      <c r="LUZ92" s="749"/>
      <c r="LVA92" s="749"/>
      <c r="LVB92" s="749"/>
      <c r="LVC92" s="749"/>
      <c r="LVD92" s="749"/>
      <c r="LVE92" s="749"/>
      <c r="LVF92" s="749"/>
      <c r="LVG92" s="749"/>
      <c r="LVH92" s="749"/>
      <c r="LVI92" s="749"/>
      <c r="LVJ92" s="749"/>
      <c r="LVK92" s="749"/>
      <c r="LVL92" s="749"/>
      <c r="LVM92" s="749"/>
      <c r="LVN92" s="749"/>
      <c r="LVO92" s="749"/>
      <c r="LVP92" s="749"/>
      <c r="LVQ92" s="749"/>
      <c r="LVR92" s="749"/>
      <c r="LVS92" s="749"/>
      <c r="LVT92" s="749"/>
      <c r="LVU92" s="749"/>
      <c r="LVV92" s="749"/>
      <c r="LVW92" s="749"/>
      <c r="LVX92" s="749"/>
      <c r="LVY92" s="749"/>
      <c r="LVZ92" s="749"/>
      <c r="LWA92" s="749"/>
      <c r="LWB92" s="749"/>
      <c r="LWC92" s="749"/>
      <c r="LWD92" s="749"/>
      <c r="LWE92" s="749"/>
      <c r="LWF92" s="749"/>
      <c r="LWG92" s="749"/>
      <c r="LWH92" s="749"/>
      <c r="LWI92" s="749"/>
      <c r="LWJ92" s="749"/>
      <c r="LWK92" s="749"/>
      <c r="LWL92" s="749"/>
      <c r="LWM92" s="749"/>
      <c r="LWN92" s="749"/>
      <c r="LWO92" s="749"/>
      <c r="LWP92" s="749"/>
      <c r="LWQ92" s="749"/>
      <c r="LWR92" s="749"/>
      <c r="LWS92" s="749"/>
      <c r="LWT92" s="749"/>
      <c r="LWU92" s="749"/>
      <c r="LWV92" s="749"/>
      <c r="LWW92" s="749"/>
      <c r="LWX92" s="749"/>
      <c r="LWY92" s="749"/>
      <c r="LWZ92" s="749"/>
      <c r="LXA92" s="749"/>
      <c r="LXB92" s="749"/>
      <c r="LXC92" s="749"/>
      <c r="LXD92" s="749"/>
      <c r="LXE92" s="749"/>
      <c r="LXF92" s="749"/>
      <c r="LXG92" s="749"/>
      <c r="LXH92" s="749"/>
      <c r="LXI92" s="749"/>
      <c r="LXJ92" s="749"/>
      <c r="LXK92" s="749"/>
      <c r="LXL92" s="749"/>
      <c r="LXM92" s="749"/>
      <c r="LXN92" s="749"/>
      <c r="LXO92" s="749"/>
      <c r="LXP92" s="749"/>
      <c r="LXQ92" s="749"/>
      <c r="LXR92" s="749"/>
      <c r="LXS92" s="749"/>
      <c r="LXT92" s="749"/>
      <c r="LXU92" s="749"/>
      <c r="LXV92" s="749"/>
      <c r="LXW92" s="749"/>
      <c r="LXX92" s="749"/>
      <c r="LXY92" s="749"/>
      <c r="LXZ92" s="749"/>
      <c r="LYA92" s="749"/>
      <c r="LYB92" s="749"/>
      <c r="LYC92" s="749"/>
      <c r="LYD92" s="749"/>
      <c r="LYE92" s="749"/>
      <c r="LYF92" s="749"/>
      <c r="LYG92" s="749"/>
      <c r="LYH92" s="749"/>
      <c r="LYI92" s="749"/>
      <c r="LYJ92" s="749"/>
      <c r="LYK92" s="749"/>
      <c r="LYL92" s="749"/>
      <c r="LYM92" s="749"/>
      <c r="LYN92" s="749"/>
      <c r="LYO92" s="749"/>
      <c r="LYP92" s="749"/>
      <c r="LYQ92" s="749"/>
      <c r="LYR92" s="749"/>
      <c r="LYS92" s="749"/>
      <c r="LYT92" s="749"/>
      <c r="LYU92" s="749"/>
      <c r="LYV92" s="749"/>
      <c r="LYW92" s="749"/>
      <c r="LYX92" s="749"/>
      <c r="LYY92" s="749"/>
      <c r="LYZ92" s="749"/>
      <c r="LZA92" s="749"/>
      <c r="LZB92" s="749"/>
      <c r="LZC92" s="749"/>
      <c r="LZD92" s="749"/>
      <c r="LZE92" s="749"/>
      <c r="LZF92" s="749"/>
      <c r="LZG92" s="749"/>
      <c r="LZH92" s="749"/>
      <c r="LZI92" s="749"/>
      <c r="LZJ92" s="749"/>
      <c r="LZK92" s="749"/>
      <c r="LZL92" s="749"/>
      <c r="LZM92" s="749"/>
      <c r="LZN92" s="749"/>
      <c r="LZO92" s="749"/>
      <c r="LZP92" s="749"/>
      <c r="LZQ92" s="749"/>
      <c r="LZR92" s="749"/>
      <c r="LZS92" s="749"/>
      <c r="LZT92" s="749"/>
      <c r="LZU92" s="749"/>
      <c r="LZV92" s="749"/>
      <c r="LZW92" s="749"/>
      <c r="LZX92" s="749"/>
      <c r="LZY92" s="749"/>
      <c r="LZZ92" s="749"/>
      <c r="MAA92" s="749"/>
      <c r="MAB92" s="749"/>
      <c r="MAC92" s="749"/>
      <c r="MAD92" s="749"/>
      <c r="MAE92" s="749"/>
      <c r="MAF92" s="749"/>
      <c r="MAG92" s="749"/>
      <c r="MAH92" s="749"/>
      <c r="MAI92" s="749"/>
      <c r="MAJ92" s="749"/>
      <c r="MAK92" s="749"/>
      <c r="MAL92" s="749"/>
      <c r="MAM92" s="749"/>
      <c r="MAN92" s="749"/>
      <c r="MAO92" s="749"/>
      <c r="MAP92" s="749"/>
      <c r="MAQ92" s="749"/>
      <c r="MAR92" s="749"/>
      <c r="MAS92" s="749"/>
      <c r="MAT92" s="749"/>
      <c r="MAU92" s="749"/>
      <c r="MAV92" s="749"/>
      <c r="MAW92" s="749"/>
      <c r="MAX92" s="749"/>
      <c r="MAY92" s="749"/>
      <c r="MAZ92" s="749"/>
      <c r="MBA92" s="749"/>
      <c r="MBB92" s="749"/>
      <c r="MBC92" s="749"/>
      <c r="MBD92" s="749"/>
      <c r="MBE92" s="749"/>
      <c r="MBF92" s="749"/>
      <c r="MBG92" s="749"/>
      <c r="MBH92" s="749"/>
      <c r="MBI92" s="749"/>
      <c r="MBJ92" s="749"/>
      <c r="MBK92" s="749"/>
      <c r="MBL92" s="749"/>
      <c r="MBM92" s="749"/>
      <c r="MBN92" s="749"/>
      <c r="MBO92" s="749"/>
      <c r="MBP92" s="749"/>
      <c r="MBQ92" s="749"/>
      <c r="MBR92" s="749"/>
      <c r="MBS92" s="749"/>
      <c r="MBT92" s="749"/>
      <c r="MBU92" s="749"/>
      <c r="MBV92" s="749"/>
      <c r="MBW92" s="749"/>
      <c r="MBX92" s="749"/>
      <c r="MBY92" s="749"/>
      <c r="MBZ92" s="749"/>
      <c r="MCA92" s="749"/>
      <c r="MCB92" s="749"/>
      <c r="MCC92" s="749"/>
      <c r="MCD92" s="749"/>
      <c r="MCE92" s="749"/>
      <c r="MCF92" s="749"/>
      <c r="MCG92" s="749"/>
      <c r="MCH92" s="749"/>
      <c r="MCI92" s="749"/>
      <c r="MCJ92" s="749"/>
      <c r="MCK92" s="749"/>
      <c r="MCL92" s="749"/>
      <c r="MCM92" s="749"/>
      <c r="MCN92" s="749"/>
      <c r="MCO92" s="749"/>
      <c r="MCP92" s="749"/>
      <c r="MCQ92" s="749"/>
      <c r="MCR92" s="749"/>
      <c r="MCS92" s="749"/>
      <c r="MCT92" s="749"/>
      <c r="MCU92" s="749"/>
      <c r="MCV92" s="749"/>
      <c r="MCW92" s="749"/>
      <c r="MCX92" s="749"/>
      <c r="MCY92" s="749"/>
      <c r="MCZ92" s="749"/>
      <c r="MDA92" s="749"/>
      <c r="MDB92" s="749"/>
      <c r="MDC92" s="749"/>
      <c r="MDD92" s="749"/>
      <c r="MDE92" s="749"/>
      <c r="MDF92" s="749"/>
      <c r="MDG92" s="749"/>
      <c r="MDH92" s="749"/>
      <c r="MDI92" s="749"/>
      <c r="MDJ92" s="749"/>
      <c r="MDK92" s="749"/>
      <c r="MDL92" s="749"/>
      <c r="MDM92" s="749"/>
      <c r="MDN92" s="749"/>
      <c r="MDO92" s="749"/>
      <c r="MDP92" s="749"/>
      <c r="MDQ92" s="749"/>
      <c r="MDR92" s="749"/>
      <c r="MDS92" s="749"/>
      <c r="MDT92" s="749"/>
      <c r="MDU92" s="749"/>
      <c r="MDV92" s="749"/>
      <c r="MDW92" s="749"/>
      <c r="MDX92" s="749"/>
      <c r="MDY92" s="749"/>
      <c r="MDZ92" s="749"/>
      <c r="MEA92" s="749"/>
      <c r="MEB92" s="749"/>
      <c r="MEC92" s="749"/>
      <c r="MED92" s="749"/>
      <c r="MEE92" s="749"/>
      <c r="MEF92" s="749"/>
      <c r="MEG92" s="749"/>
      <c r="MEH92" s="749"/>
      <c r="MEI92" s="749"/>
      <c r="MEJ92" s="749"/>
      <c r="MEK92" s="749"/>
      <c r="MEL92" s="749"/>
      <c r="MEM92" s="749"/>
      <c r="MEN92" s="749"/>
      <c r="MEO92" s="749"/>
      <c r="MEP92" s="749"/>
      <c r="MEQ92" s="749"/>
      <c r="MER92" s="749"/>
      <c r="MES92" s="749"/>
      <c r="MET92" s="749"/>
      <c r="MEU92" s="749"/>
      <c r="MEV92" s="749"/>
      <c r="MEW92" s="749"/>
      <c r="MEX92" s="749"/>
      <c r="MEY92" s="749"/>
      <c r="MEZ92" s="749"/>
      <c r="MFA92" s="749"/>
      <c r="MFB92" s="749"/>
      <c r="MFC92" s="749"/>
      <c r="MFD92" s="749"/>
      <c r="MFE92" s="749"/>
      <c r="MFF92" s="749"/>
      <c r="MFG92" s="749"/>
      <c r="MFH92" s="749"/>
      <c r="MFI92" s="749"/>
      <c r="MFJ92" s="749"/>
      <c r="MFK92" s="749"/>
      <c r="MFL92" s="749"/>
      <c r="MFM92" s="749"/>
      <c r="MFN92" s="749"/>
      <c r="MFO92" s="749"/>
      <c r="MFP92" s="749"/>
      <c r="MFQ92" s="749"/>
      <c r="MFR92" s="749"/>
      <c r="MFS92" s="749"/>
      <c r="MFT92" s="749"/>
      <c r="MFU92" s="749"/>
      <c r="MFV92" s="749"/>
      <c r="MFW92" s="749"/>
      <c r="MFX92" s="749"/>
      <c r="MFY92" s="749"/>
      <c r="MFZ92" s="749"/>
      <c r="MGA92" s="749"/>
      <c r="MGB92" s="749"/>
      <c r="MGC92" s="749"/>
      <c r="MGD92" s="749"/>
      <c r="MGE92" s="749"/>
      <c r="MGF92" s="749"/>
      <c r="MGG92" s="749"/>
      <c r="MGH92" s="749"/>
      <c r="MGI92" s="749"/>
      <c r="MGJ92" s="749"/>
      <c r="MGK92" s="749"/>
      <c r="MGL92" s="749"/>
      <c r="MGM92" s="749"/>
      <c r="MGN92" s="749"/>
      <c r="MGO92" s="749"/>
      <c r="MGP92" s="749"/>
      <c r="MGQ92" s="749"/>
      <c r="MGR92" s="749"/>
      <c r="MGS92" s="749"/>
      <c r="MGT92" s="749"/>
      <c r="MGU92" s="749"/>
      <c r="MGV92" s="749"/>
      <c r="MGW92" s="749"/>
      <c r="MGX92" s="749"/>
      <c r="MGY92" s="749"/>
      <c r="MGZ92" s="749"/>
      <c r="MHA92" s="749"/>
      <c r="MHB92" s="749"/>
      <c r="MHC92" s="749"/>
      <c r="MHD92" s="749"/>
      <c r="MHE92" s="749"/>
      <c r="MHF92" s="749"/>
      <c r="MHG92" s="749"/>
      <c r="MHH92" s="749"/>
      <c r="MHI92" s="749"/>
      <c r="MHJ92" s="749"/>
      <c r="MHK92" s="749"/>
      <c r="MHL92" s="749"/>
      <c r="MHM92" s="749"/>
      <c r="MHN92" s="749"/>
      <c r="MHO92" s="749"/>
      <c r="MHP92" s="749"/>
      <c r="MHQ92" s="749"/>
      <c r="MHR92" s="749"/>
      <c r="MHS92" s="749"/>
      <c r="MHT92" s="749"/>
      <c r="MHU92" s="749"/>
      <c r="MHV92" s="749"/>
      <c r="MHW92" s="749"/>
      <c r="MHX92" s="749"/>
      <c r="MHY92" s="749"/>
      <c r="MHZ92" s="749"/>
      <c r="MIA92" s="749"/>
      <c r="MIB92" s="749"/>
      <c r="MIC92" s="749"/>
      <c r="MID92" s="749"/>
      <c r="MIE92" s="749"/>
      <c r="MIF92" s="749"/>
      <c r="MIG92" s="749"/>
      <c r="MIH92" s="749"/>
      <c r="MII92" s="749"/>
      <c r="MIJ92" s="749"/>
      <c r="MIK92" s="749"/>
      <c r="MIL92" s="749"/>
      <c r="MIM92" s="749"/>
      <c r="MIN92" s="749"/>
      <c r="MIO92" s="749"/>
      <c r="MIP92" s="749"/>
      <c r="MIQ92" s="749"/>
      <c r="MIR92" s="749"/>
      <c r="MIS92" s="749"/>
      <c r="MIT92" s="749"/>
      <c r="MIU92" s="749"/>
      <c r="MIV92" s="749"/>
      <c r="MIW92" s="749"/>
      <c r="MIX92" s="749"/>
      <c r="MIY92" s="749"/>
      <c r="MIZ92" s="749"/>
      <c r="MJA92" s="749"/>
      <c r="MJB92" s="749"/>
      <c r="MJC92" s="749"/>
      <c r="MJD92" s="749"/>
      <c r="MJE92" s="749"/>
      <c r="MJF92" s="749"/>
      <c r="MJG92" s="749"/>
      <c r="MJH92" s="749"/>
      <c r="MJI92" s="749"/>
      <c r="MJJ92" s="749"/>
      <c r="MJK92" s="749"/>
      <c r="MJL92" s="749"/>
      <c r="MJM92" s="749"/>
      <c r="MJN92" s="749"/>
      <c r="MJO92" s="749"/>
      <c r="MJP92" s="749"/>
      <c r="MJQ92" s="749"/>
      <c r="MJR92" s="749"/>
      <c r="MJS92" s="749"/>
      <c r="MJT92" s="749"/>
      <c r="MJU92" s="749"/>
      <c r="MJV92" s="749"/>
      <c r="MJW92" s="749"/>
      <c r="MJX92" s="749"/>
      <c r="MJY92" s="749"/>
      <c r="MJZ92" s="749"/>
      <c r="MKA92" s="749"/>
      <c r="MKB92" s="749"/>
      <c r="MKC92" s="749"/>
      <c r="MKD92" s="749"/>
      <c r="MKE92" s="749"/>
      <c r="MKF92" s="749"/>
      <c r="MKG92" s="749"/>
      <c r="MKH92" s="749"/>
      <c r="MKI92" s="749"/>
      <c r="MKJ92" s="749"/>
      <c r="MKK92" s="749"/>
      <c r="MKL92" s="749"/>
      <c r="MKM92" s="749"/>
      <c r="MKN92" s="749"/>
      <c r="MKO92" s="749"/>
      <c r="MKP92" s="749"/>
      <c r="MKQ92" s="749"/>
      <c r="MKR92" s="749"/>
      <c r="MKS92" s="749"/>
      <c r="MKT92" s="749"/>
      <c r="MKU92" s="749"/>
      <c r="MKV92" s="749"/>
      <c r="MKW92" s="749"/>
      <c r="MKX92" s="749"/>
      <c r="MKY92" s="749"/>
      <c r="MKZ92" s="749"/>
      <c r="MLA92" s="749"/>
      <c r="MLB92" s="749"/>
      <c r="MLC92" s="749"/>
      <c r="MLD92" s="749"/>
      <c r="MLE92" s="749"/>
      <c r="MLF92" s="749"/>
      <c r="MLG92" s="749"/>
      <c r="MLH92" s="749"/>
      <c r="MLI92" s="749"/>
      <c r="MLJ92" s="749"/>
      <c r="MLK92" s="749"/>
      <c r="MLL92" s="749"/>
      <c r="MLM92" s="749"/>
      <c r="MLN92" s="749"/>
      <c r="MLO92" s="749"/>
      <c r="MLP92" s="749"/>
      <c r="MLQ92" s="749"/>
      <c r="MLR92" s="749"/>
      <c r="MLS92" s="749"/>
      <c r="MLT92" s="749"/>
      <c r="MLU92" s="749"/>
      <c r="MLV92" s="749"/>
      <c r="MLW92" s="749"/>
      <c r="MLX92" s="749"/>
      <c r="MLY92" s="749"/>
      <c r="MLZ92" s="749"/>
      <c r="MMA92" s="749"/>
      <c r="MMB92" s="749"/>
      <c r="MMC92" s="749"/>
      <c r="MMD92" s="749"/>
      <c r="MME92" s="749"/>
      <c r="MMF92" s="749"/>
      <c r="MMG92" s="749"/>
      <c r="MMH92" s="749"/>
      <c r="MMI92" s="749"/>
      <c r="MMJ92" s="749"/>
      <c r="MMK92" s="749"/>
      <c r="MML92" s="749"/>
      <c r="MMM92" s="749"/>
      <c r="MMN92" s="749"/>
      <c r="MMO92" s="749"/>
      <c r="MMP92" s="749"/>
      <c r="MMQ92" s="749"/>
      <c r="MMR92" s="749"/>
      <c r="MMS92" s="749"/>
      <c r="MMT92" s="749"/>
      <c r="MMU92" s="749"/>
      <c r="MMV92" s="749"/>
      <c r="MMW92" s="749"/>
      <c r="MMX92" s="749"/>
      <c r="MMY92" s="749"/>
      <c r="MMZ92" s="749"/>
      <c r="MNA92" s="749"/>
      <c r="MNB92" s="749"/>
      <c r="MNC92" s="749"/>
      <c r="MND92" s="749"/>
      <c r="MNE92" s="749"/>
      <c r="MNF92" s="749"/>
      <c r="MNG92" s="749"/>
      <c r="MNH92" s="749"/>
      <c r="MNI92" s="749"/>
      <c r="MNJ92" s="749"/>
      <c r="MNK92" s="749"/>
      <c r="MNL92" s="749"/>
      <c r="MNM92" s="749"/>
      <c r="MNN92" s="749"/>
      <c r="MNO92" s="749"/>
      <c r="MNP92" s="749"/>
      <c r="MNQ92" s="749"/>
      <c r="MNR92" s="749"/>
      <c r="MNS92" s="749"/>
      <c r="MNT92" s="749"/>
      <c r="MNU92" s="749"/>
      <c r="MNV92" s="749"/>
      <c r="MNW92" s="749"/>
      <c r="MNX92" s="749"/>
      <c r="MNY92" s="749"/>
      <c r="MNZ92" s="749"/>
      <c r="MOA92" s="749"/>
      <c r="MOB92" s="749"/>
      <c r="MOC92" s="749"/>
      <c r="MOD92" s="749"/>
      <c r="MOE92" s="749"/>
      <c r="MOF92" s="749"/>
      <c r="MOG92" s="749"/>
      <c r="MOH92" s="749"/>
      <c r="MOI92" s="749"/>
      <c r="MOJ92" s="749"/>
      <c r="MOK92" s="749"/>
      <c r="MOL92" s="749"/>
      <c r="MOM92" s="749"/>
      <c r="MON92" s="749"/>
      <c r="MOO92" s="749"/>
      <c r="MOP92" s="749"/>
      <c r="MOQ92" s="749"/>
      <c r="MOR92" s="749"/>
      <c r="MOS92" s="749"/>
      <c r="MOT92" s="749"/>
      <c r="MOU92" s="749"/>
      <c r="MOV92" s="749"/>
      <c r="MOW92" s="749"/>
      <c r="MOX92" s="749"/>
      <c r="MOY92" s="749"/>
      <c r="MOZ92" s="749"/>
      <c r="MPA92" s="749"/>
      <c r="MPB92" s="749"/>
      <c r="MPC92" s="749"/>
      <c r="MPD92" s="749"/>
      <c r="MPE92" s="749"/>
      <c r="MPF92" s="749"/>
      <c r="MPG92" s="749"/>
      <c r="MPH92" s="749"/>
      <c r="MPI92" s="749"/>
      <c r="MPJ92" s="749"/>
      <c r="MPK92" s="749"/>
      <c r="MPL92" s="749"/>
      <c r="MPM92" s="749"/>
      <c r="MPN92" s="749"/>
      <c r="MPO92" s="749"/>
      <c r="MPP92" s="749"/>
      <c r="MPQ92" s="749"/>
      <c r="MPR92" s="749"/>
      <c r="MPS92" s="749"/>
      <c r="MPT92" s="749"/>
      <c r="MPU92" s="749"/>
      <c r="MPV92" s="749"/>
      <c r="MPW92" s="749"/>
      <c r="MPX92" s="749"/>
      <c r="MPY92" s="749"/>
      <c r="MPZ92" s="749"/>
      <c r="MQA92" s="749"/>
      <c r="MQB92" s="749"/>
      <c r="MQC92" s="749"/>
      <c r="MQD92" s="749"/>
      <c r="MQE92" s="749"/>
      <c r="MQF92" s="749"/>
      <c r="MQG92" s="749"/>
      <c r="MQH92" s="749"/>
      <c r="MQI92" s="749"/>
      <c r="MQJ92" s="749"/>
      <c r="MQK92" s="749"/>
      <c r="MQL92" s="749"/>
      <c r="MQM92" s="749"/>
      <c r="MQN92" s="749"/>
      <c r="MQO92" s="749"/>
      <c r="MQP92" s="749"/>
      <c r="MQQ92" s="749"/>
      <c r="MQR92" s="749"/>
      <c r="MQS92" s="749"/>
      <c r="MQT92" s="749"/>
      <c r="MQU92" s="749"/>
      <c r="MQV92" s="749"/>
      <c r="MQW92" s="749"/>
      <c r="MQX92" s="749"/>
      <c r="MQY92" s="749"/>
      <c r="MQZ92" s="749"/>
      <c r="MRA92" s="749"/>
      <c r="MRB92" s="749"/>
      <c r="MRC92" s="749"/>
      <c r="MRD92" s="749"/>
      <c r="MRE92" s="749"/>
      <c r="MRF92" s="749"/>
      <c r="MRG92" s="749"/>
      <c r="MRH92" s="749"/>
      <c r="MRI92" s="749"/>
      <c r="MRJ92" s="749"/>
      <c r="MRK92" s="749"/>
      <c r="MRL92" s="749"/>
      <c r="MRM92" s="749"/>
      <c r="MRN92" s="749"/>
      <c r="MRO92" s="749"/>
      <c r="MRP92" s="749"/>
      <c r="MRQ92" s="749"/>
      <c r="MRR92" s="749"/>
      <c r="MRS92" s="749"/>
      <c r="MRT92" s="749"/>
      <c r="MRU92" s="749"/>
      <c r="MRV92" s="749"/>
      <c r="MRW92" s="749"/>
      <c r="MRX92" s="749"/>
      <c r="MRY92" s="749"/>
      <c r="MRZ92" s="749"/>
      <c r="MSA92" s="749"/>
      <c r="MSB92" s="749"/>
      <c r="MSC92" s="749"/>
      <c r="MSD92" s="749"/>
      <c r="MSE92" s="749"/>
      <c r="MSF92" s="749"/>
      <c r="MSG92" s="749"/>
      <c r="MSH92" s="749"/>
      <c r="MSI92" s="749"/>
      <c r="MSJ92" s="749"/>
      <c r="MSK92" s="749"/>
      <c r="MSL92" s="749"/>
      <c r="MSM92" s="749"/>
      <c r="MSN92" s="749"/>
      <c r="MSO92" s="749"/>
      <c r="MSP92" s="749"/>
      <c r="MSQ92" s="749"/>
      <c r="MSR92" s="749"/>
      <c r="MSS92" s="749"/>
      <c r="MST92" s="749"/>
      <c r="MSU92" s="749"/>
      <c r="MSV92" s="749"/>
      <c r="MSW92" s="749"/>
      <c r="MSX92" s="749"/>
      <c r="MSY92" s="749"/>
      <c r="MSZ92" s="749"/>
      <c r="MTA92" s="749"/>
      <c r="MTB92" s="749"/>
      <c r="MTC92" s="749"/>
      <c r="MTD92" s="749"/>
      <c r="MTE92" s="749"/>
      <c r="MTF92" s="749"/>
      <c r="MTG92" s="749"/>
      <c r="MTH92" s="749"/>
      <c r="MTI92" s="749"/>
      <c r="MTJ92" s="749"/>
      <c r="MTK92" s="749"/>
      <c r="MTL92" s="749"/>
      <c r="MTM92" s="749"/>
      <c r="MTN92" s="749"/>
      <c r="MTO92" s="749"/>
      <c r="MTP92" s="749"/>
      <c r="MTQ92" s="749"/>
      <c r="MTR92" s="749"/>
      <c r="MTS92" s="749"/>
      <c r="MTT92" s="749"/>
      <c r="MTU92" s="749"/>
      <c r="MTV92" s="749"/>
      <c r="MTW92" s="749"/>
      <c r="MTX92" s="749"/>
      <c r="MTY92" s="749"/>
      <c r="MTZ92" s="749"/>
      <c r="MUA92" s="749"/>
      <c r="MUB92" s="749"/>
      <c r="MUC92" s="749"/>
      <c r="MUD92" s="749"/>
      <c r="MUE92" s="749"/>
      <c r="MUF92" s="749"/>
      <c r="MUG92" s="749"/>
      <c r="MUH92" s="749"/>
      <c r="MUI92" s="749"/>
      <c r="MUJ92" s="749"/>
      <c r="MUK92" s="749"/>
      <c r="MUL92" s="749"/>
      <c r="MUM92" s="749"/>
      <c r="MUN92" s="749"/>
      <c r="MUO92" s="749"/>
      <c r="MUP92" s="749"/>
      <c r="MUQ92" s="749"/>
      <c r="MUR92" s="749"/>
      <c r="MUS92" s="749"/>
      <c r="MUT92" s="749"/>
      <c r="MUU92" s="749"/>
      <c r="MUV92" s="749"/>
      <c r="MUW92" s="749"/>
      <c r="MUX92" s="749"/>
      <c r="MUY92" s="749"/>
      <c r="MUZ92" s="749"/>
      <c r="MVA92" s="749"/>
      <c r="MVB92" s="749"/>
      <c r="MVC92" s="749"/>
      <c r="MVD92" s="749"/>
      <c r="MVE92" s="749"/>
      <c r="MVF92" s="749"/>
      <c r="MVG92" s="749"/>
      <c r="MVH92" s="749"/>
      <c r="MVI92" s="749"/>
      <c r="MVJ92" s="749"/>
      <c r="MVK92" s="749"/>
      <c r="MVL92" s="749"/>
      <c r="MVM92" s="749"/>
      <c r="MVN92" s="749"/>
      <c r="MVO92" s="749"/>
      <c r="MVP92" s="749"/>
      <c r="MVQ92" s="749"/>
      <c r="MVR92" s="749"/>
      <c r="MVS92" s="749"/>
      <c r="MVT92" s="749"/>
      <c r="MVU92" s="749"/>
      <c r="MVV92" s="749"/>
      <c r="MVW92" s="749"/>
      <c r="MVX92" s="749"/>
      <c r="MVY92" s="749"/>
      <c r="MVZ92" s="749"/>
      <c r="MWA92" s="749"/>
      <c r="MWB92" s="749"/>
      <c r="MWC92" s="749"/>
      <c r="MWD92" s="749"/>
      <c r="MWE92" s="749"/>
      <c r="MWF92" s="749"/>
      <c r="MWG92" s="749"/>
      <c r="MWH92" s="749"/>
      <c r="MWI92" s="749"/>
      <c r="MWJ92" s="749"/>
      <c r="MWK92" s="749"/>
      <c r="MWL92" s="749"/>
      <c r="MWM92" s="749"/>
      <c r="MWN92" s="749"/>
      <c r="MWO92" s="749"/>
      <c r="MWP92" s="749"/>
      <c r="MWQ92" s="749"/>
      <c r="MWR92" s="749"/>
      <c r="MWS92" s="749"/>
      <c r="MWT92" s="749"/>
      <c r="MWU92" s="749"/>
      <c r="MWV92" s="749"/>
      <c r="MWW92" s="749"/>
      <c r="MWX92" s="749"/>
      <c r="MWY92" s="749"/>
      <c r="MWZ92" s="749"/>
      <c r="MXA92" s="749"/>
      <c r="MXB92" s="749"/>
      <c r="MXC92" s="749"/>
      <c r="MXD92" s="749"/>
      <c r="MXE92" s="749"/>
      <c r="MXF92" s="749"/>
      <c r="MXG92" s="749"/>
      <c r="MXH92" s="749"/>
      <c r="MXI92" s="749"/>
      <c r="MXJ92" s="749"/>
      <c r="MXK92" s="749"/>
      <c r="MXL92" s="749"/>
      <c r="MXM92" s="749"/>
      <c r="MXN92" s="749"/>
      <c r="MXO92" s="749"/>
      <c r="MXP92" s="749"/>
      <c r="MXQ92" s="749"/>
      <c r="MXR92" s="749"/>
      <c r="MXS92" s="749"/>
      <c r="MXT92" s="749"/>
      <c r="MXU92" s="749"/>
      <c r="MXV92" s="749"/>
      <c r="MXW92" s="749"/>
      <c r="MXX92" s="749"/>
      <c r="MXY92" s="749"/>
      <c r="MXZ92" s="749"/>
      <c r="MYA92" s="749"/>
      <c r="MYB92" s="749"/>
      <c r="MYC92" s="749"/>
      <c r="MYD92" s="749"/>
      <c r="MYE92" s="749"/>
      <c r="MYF92" s="749"/>
      <c r="MYG92" s="749"/>
      <c r="MYH92" s="749"/>
      <c r="MYI92" s="749"/>
      <c r="MYJ92" s="749"/>
      <c r="MYK92" s="749"/>
      <c r="MYL92" s="749"/>
      <c r="MYM92" s="749"/>
      <c r="MYN92" s="749"/>
      <c r="MYO92" s="749"/>
      <c r="MYP92" s="749"/>
      <c r="MYQ92" s="749"/>
      <c r="MYR92" s="749"/>
      <c r="MYS92" s="749"/>
      <c r="MYT92" s="749"/>
      <c r="MYU92" s="749"/>
      <c r="MYV92" s="749"/>
      <c r="MYW92" s="749"/>
      <c r="MYX92" s="749"/>
      <c r="MYY92" s="749"/>
      <c r="MYZ92" s="749"/>
      <c r="MZA92" s="749"/>
      <c r="MZB92" s="749"/>
      <c r="MZC92" s="749"/>
      <c r="MZD92" s="749"/>
      <c r="MZE92" s="749"/>
      <c r="MZF92" s="749"/>
      <c r="MZG92" s="749"/>
      <c r="MZH92" s="749"/>
      <c r="MZI92" s="749"/>
      <c r="MZJ92" s="749"/>
      <c r="MZK92" s="749"/>
      <c r="MZL92" s="749"/>
      <c r="MZM92" s="749"/>
      <c r="MZN92" s="749"/>
      <c r="MZO92" s="749"/>
      <c r="MZP92" s="749"/>
      <c r="MZQ92" s="749"/>
      <c r="MZR92" s="749"/>
      <c r="MZS92" s="749"/>
      <c r="MZT92" s="749"/>
      <c r="MZU92" s="749"/>
      <c r="MZV92" s="749"/>
      <c r="MZW92" s="749"/>
      <c r="MZX92" s="749"/>
      <c r="MZY92" s="749"/>
      <c r="MZZ92" s="749"/>
      <c r="NAA92" s="749"/>
      <c r="NAB92" s="749"/>
      <c r="NAC92" s="749"/>
      <c r="NAD92" s="749"/>
      <c r="NAE92" s="749"/>
      <c r="NAF92" s="749"/>
      <c r="NAG92" s="749"/>
      <c r="NAH92" s="749"/>
      <c r="NAI92" s="749"/>
      <c r="NAJ92" s="749"/>
      <c r="NAK92" s="749"/>
      <c r="NAL92" s="749"/>
      <c r="NAM92" s="749"/>
      <c r="NAN92" s="749"/>
      <c r="NAO92" s="749"/>
      <c r="NAP92" s="749"/>
      <c r="NAQ92" s="749"/>
      <c r="NAR92" s="749"/>
      <c r="NAS92" s="749"/>
      <c r="NAT92" s="749"/>
      <c r="NAU92" s="749"/>
      <c r="NAV92" s="749"/>
      <c r="NAW92" s="749"/>
      <c r="NAX92" s="749"/>
      <c r="NAY92" s="749"/>
      <c r="NAZ92" s="749"/>
      <c r="NBA92" s="749"/>
      <c r="NBB92" s="749"/>
      <c r="NBC92" s="749"/>
      <c r="NBD92" s="749"/>
      <c r="NBE92" s="749"/>
      <c r="NBF92" s="749"/>
      <c r="NBG92" s="749"/>
      <c r="NBH92" s="749"/>
      <c r="NBI92" s="749"/>
      <c r="NBJ92" s="749"/>
      <c r="NBK92" s="749"/>
      <c r="NBL92" s="749"/>
      <c r="NBM92" s="749"/>
      <c r="NBN92" s="749"/>
      <c r="NBO92" s="749"/>
      <c r="NBP92" s="749"/>
      <c r="NBQ92" s="749"/>
      <c r="NBR92" s="749"/>
      <c r="NBS92" s="749"/>
      <c r="NBT92" s="749"/>
      <c r="NBU92" s="749"/>
      <c r="NBV92" s="749"/>
      <c r="NBW92" s="749"/>
      <c r="NBX92" s="749"/>
      <c r="NBY92" s="749"/>
      <c r="NBZ92" s="749"/>
      <c r="NCA92" s="749"/>
      <c r="NCB92" s="749"/>
      <c r="NCC92" s="749"/>
      <c r="NCD92" s="749"/>
      <c r="NCE92" s="749"/>
      <c r="NCF92" s="749"/>
      <c r="NCG92" s="749"/>
      <c r="NCH92" s="749"/>
      <c r="NCI92" s="749"/>
      <c r="NCJ92" s="749"/>
      <c r="NCK92" s="749"/>
      <c r="NCL92" s="749"/>
      <c r="NCM92" s="749"/>
      <c r="NCN92" s="749"/>
      <c r="NCO92" s="749"/>
      <c r="NCP92" s="749"/>
      <c r="NCQ92" s="749"/>
      <c r="NCR92" s="749"/>
      <c r="NCS92" s="749"/>
      <c r="NCT92" s="749"/>
      <c r="NCU92" s="749"/>
      <c r="NCV92" s="749"/>
      <c r="NCW92" s="749"/>
      <c r="NCX92" s="749"/>
      <c r="NCY92" s="749"/>
      <c r="NCZ92" s="749"/>
      <c r="NDA92" s="749"/>
      <c r="NDB92" s="749"/>
      <c r="NDC92" s="749"/>
      <c r="NDD92" s="749"/>
      <c r="NDE92" s="749"/>
      <c r="NDF92" s="749"/>
      <c r="NDG92" s="749"/>
      <c r="NDH92" s="749"/>
      <c r="NDI92" s="749"/>
      <c r="NDJ92" s="749"/>
      <c r="NDK92" s="749"/>
      <c r="NDL92" s="749"/>
      <c r="NDM92" s="749"/>
      <c r="NDN92" s="749"/>
      <c r="NDO92" s="749"/>
      <c r="NDP92" s="749"/>
      <c r="NDQ92" s="749"/>
      <c r="NDR92" s="749"/>
      <c r="NDS92" s="749"/>
      <c r="NDT92" s="749"/>
      <c r="NDU92" s="749"/>
      <c r="NDV92" s="749"/>
      <c r="NDW92" s="749"/>
      <c r="NDX92" s="749"/>
      <c r="NDY92" s="749"/>
      <c r="NDZ92" s="749"/>
      <c r="NEA92" s="749"/>
      <c r="NEB92" s="749"/>
      <c r="NEC92" s="749"/>
      <c r="NED92" s="749"/>
      <c r="NEE92" s="749"/>
      <c r="NEF92" s="749"/>
      <c r="NEG92" s="749"/>
      <c r="NEH92" s="749"/>
      <c r="NEI92" s="749"/>
      <c r="NEJ92" s="749"/>
      <c r="NEK92" s="749"/>
      <c r="NEL92" s="749"/>
      <c r="NEM92" s="749"/>
      <c r="NEN92" s="749"/>
      <c r="NEO92" s="749"/>
      <c r="NEP92" s="749"/>
      <c r="NEQ92" s="749"/>
      <c r="NER92" s="749"/>
      <c r="NES92" s="749"/>
      <c r="NET92" s="749"/>
      <c r="NEU92" s="749"/>
      <c r="NEV92" s="749"/>
      <c r="NEW92" s="749"/>
      <c r="NEX92" s="749"/>
      <c r="NEY92" s="749"/>
      <c r="NEZ92" s="749"/>
      <c r="NFA92" s="749"/>
      <c r="NFB92" s="749"/>
      <c r="NFC92" s="749"/>
      <c r="NFD92" s="749"/>
      <c r="NFE92" s="749"/>
      <c r="NFF92" s="749"/>
      <c r="NFG92" s="749"/>
      <c r="NFH92" s="749"/>
      <c r="NFI92" s="749"/>
      <c r="NFJ92" s="749"/>
      <c r="NFK92" s="749"/>
      <c r="NFL92" s="749"/>
      <c r="NFM92" s="749"/>
      <c r="NFN92" s="749"/>
      <c r="NFO92" s="749"/>
      <c r="NFP92" s="749"/>
      <c r="NFQ92" s="749"/>
      <c r="NFR92" s="749"/>
      <c r="NFS92" s="749"/>
      <c r="NFT92" s="749"/>
      <c r="NFU92" s="749"/>
      <c r="NFV92" s="749"/>
      <c r="NFW92" s="749"/>
      <c r="NFX92" s="749"/>
      <c r="NFY92" s="749"/>
      <c r="NFZ92" s="749"/>
      <c r="NGA92" s="749"/>
      <c r="NGB92" s="749"/>
      <c r="NGC92" s="749"/>
      <c r="NGD92" s="749"/>
      <c r="NGE92" s="749"/>
      <c r="NGF92" s="749"/>
      <c r="NGG92" s="749"/>
      <c r="NGH92" s="749"/>
      <c r="NGI92" s="749"/>
      <c r="NGJ92" s="749"/>
      <c r="NGK92" s="749"/>
      <c r="NGL92" s="749"/>
      <c r="NGM92" s="749"/>
      <c r="NGN92" s="749"/>
      <c r="NGO92" s="749"/>
      <c r="NGP92" s="749"/>
      <c r="NGQ92" s="749"/>
      <c r="NGR92" s="749"/>
      <c r="NGS92" s="749"/>
      <c r="NGT92" s="749"/>
      <c r="NGU92" s="749"/>
      <c r="NGV92" s="749"/>
      <c r="NGW92" s="749"/>
      <c r="NGX92" s="749"/>
      <c r="NGY92" s="749"/>
      <c r="NGZ92" s="749"/>
      <c r="NHA92" s="749"/>
      <c r="NHB92" s="749"/>
      <c r="NHC92" s="749"/>
      <c r="NHD92" s="749"/>
      <c r="NHE92" s="749"/>
      <c r="NHF92" s="749"/>
      <c r="NHG92" s="749"/>
      <c r="NHH92" s="749"/>
      <c r="NHI92" s="749"/>
      <c r="NHJ92" s="749"/>
      <c r="NHK92" s="749"/>
      <c r="NHL92" s="749"/>
      <c r="NHM92" s="749"/>
      <c r="NHN92" s="749"/>
      <c r="NHO92" s="749"/>
      <c r="NHP92" s="749"/>
      <c r="NHQ92" s="749"/>
      <c r="NHR92" s="749"/>
      <c r="NHS92" s="749"/>
      <c r="NHT92" s="749"/>
      <c r="NHU92" s="749"/>
      <c r="NHV92" s="749"/>
      <c r="NHW92" s="749"/>
      <c r="NHX92" s="749"/>
      <c r="NHY92" s="749"/>
      <c r="NHZ92" s="749"/>
      <c r="NIA92" s="749"/>
      <c r="NIB92" s="749"/>
      <c r="NIC92" s="749"/>
      <c r="NID92" s="749"/>
      <c r="NIE92" s="749"/>
      <c r="NIF92" s="749"/>
      <c r="NIG92" s="749"/>
      <c r="NIH92" s="749"/>
      <c r="NII92" s="749"/>
      <c r="NIJ92" s="749"/>
      <c r="NIK92" s="749"/>
      <c r="NIL92" s="749"/>
      <c r="NIM92" s="749"/>
      <c r="NIN92" s="749"/>
      <c r="NIO92" s="749"/>
      <c r="NIP92" s="749"/>
      <c r="NIQ92" s="749"/>
      <c r="NIR92" s="749"/>
      <c r="NIS92" s="749"/>
      <c r="NIT92" s="749"/>
      <c r="NIU92" s="749"/>
      <c r="NIV92" s="749"/>
      <c r="NIW92" s="749"/>
      <c r="NIX92" s="749"/>
      <c r="NIY92" s="749"/>
      <c r="NIZ92" s="749"/>
      <c r="NJA92" s="749"/>
      <c r="NJB92" s="749"/>
      <c r="NJC92" s="749"/>
      <c r="NJD92" s="749"/>
      <c r="NJE92" s="749"/>
      <c r="NJF92" s="749"/>
      <c r="NJG92" s="749"/>
      <c r="NJH92" s="749"/>
      <c r="NJI92" s="749"/>
      <c r="NJJ92" s="749"/>
      <c r="NJK92" s="749"/>
      <c r="NJL92" s="749"/>
      <c r="NJM92" s="749"/>
      <c r="NJN92" s="749"/>
      <c r="NJO92" s="749"/>
      <c r="NJP92" s="749"/>
      <c r="NJQ92" s="749"/>
      <c r="NJR92" s="749"/>
      <c r="NJS92" s="749"/>
      <c r="NJT92" s="749"/>
      <c r="NJU92" s="749"/>
      <c r="NJV92" s="749"/>
      <c r="NJW92" s="749"/>
      <c r="NJX92" s="749"/>
      <c r="NJY92" s="749"/>
      <c r="NJZ92" s="749"/>
      <c r="NKA92" s="749"/>
      <c r="NKB92" s="749"/>
      <c r="NKC92" s="749"/>
      <c r="NKD92" s="749"/>
      <c r="NKE92" s="749"/>
      <c r="NKF92" s="749"/>
      <c r="NKG92" s="749"/>
      <c r="NKH92" s="749"/>
      <c r="NKI92" s="749"/>
      <c r="NKJ92" s="749"/>
      <c r="NKK92" s="749"/>
      <c r="NKL92" s="749"/>
      <c r="NKM92" s="749"/>
      <c r="NKN92" s="749"/>
      <c r="NKO92" s="749"/>
      <c r="NKP92" s="749"/>
      <c r="NKQ92" s="749"/>
      <c r="NKR92" s="749"/>
      <c r="NKS92" s="749"/>
      <c r="NKT92" s="749"/>
      <c r="NKU92" s="749"/>
      <c r="NKV92" s="749"/>
      <c r="NKW92" s="749"/>
      <c r="NKX92" s="749"/>
      <c r="NKY92" s="749"/>
      <c r="NKZ92" s="749"/>
      <c r="NLA92" s="749"/>
      <c r="NLB92" s="749"/>
      <c r="NLC92" s="749"/>
      <c r="NLD92" s="749"/>
      <c r="NLE92" s="749"/>
      <c r="NLF92" s="749"/>
      <c r="NLG92" s="749"/>
      <c r="NLH92" s="749"/>
      <c r="NLI92" s="749"/>
      <c r="NLJ92" s="749"/>
      <c r="NLK92" s="749"/>
      <c r="NLL92" s="749"/>
      <c r="NLM92" s="749"/>
      <c r="NLN92" s="749"/>
      <c r="NLO92" s="749"/>
      <c r="NLP92" s="749"/>
      <c r="NLQ92" s="749"/>
      <c r="NLR92" s="749"/>
      <c r="NLS92" s="749"/>
      <c r="NLT92" s="749"/>
      <c r="NLU92" s="749"/>
      <c r="NLV92" s="749"/>
      <c r="NLW92" s="749"/>
      <c r="NLX92" s="749"/>
      <c r="NLY92" s="749"/>
      <c r="NLZ92" s="749"/>
      <c r="NMA92" s="749"/>
      <c r="NMB92" s="749"/>
      <c r="NMC92" s="749"/>
      <c r="NMD92" s="749"/>
      <c r="NME92" s="749"/>
      <c r="NMF92" s="749"/>
      <c r="NMG92" s="749"/>
      <c r="NMH92" s="749"/>
      <c r="NMI92" s="749"/>
      <c r="NMJ92" s="749"/>
      <c r="NMK92" s="749"/>
      <c r="NML92" s="749"/>
      <c r="NMM92" s="749"/>
      <c r="NMN92" s="749"/>
      <c r="NMO92" s="749"/>
      <c r="NMP92" s="749"/>
      <c r="NMQ92" s="749"/>
      <c r="NMR92" s="749"/>
      <c r="NMS92" s="749"/>
      <c r="NMT92" s="749"/>
      <c r="NMU92" s="749"/>
      <c r="NMV92" s="749"/>
      <c r="NMW92" s="749"/>
      <c r="NMX92" s="749"/>
      <c r="NMY92" s="749"/>
      <c r="NMZ92" s="749"/>
      <c r="NNA92" s="749"/>
      <c r="NNB92" s="749"/>
      <c r="NNC92" s="749"/>
      <c r="NND92" s="749"/>
      <c r="NNE92" s="749"/>
      <c r="NNF92" s="749"/>
      <c r="NNG92" s="749"/>
      <c r="NNH92" s="749"/>
      <c r="NNI92" s="749"/>
      <c r="NNJ92" s="749"/>
      <c r="NNK92" s="749"/>
      <c r="NNL92" s="749"/>
      <c r="NNM92" s="749"/>
      <c r="NNN92" s="749"/>
      <c r="NNO92" s="749"/>
      <c r="NNP92" s="749"/>
      <c r="NNQ92" s="749"/>
      <c r="NNR92" s="749"/>
      <c r="NNS92" s="749"/>
      <c r="NNT92" s="749"/>
      <c r="NNU92" s="749"/>
      <c r="NNV92" s="749"/>
      <c r="NNW92" s="749"/>
      <c r="NNX92" s="749"/>
      <c r="NNY92" s="749"/>
      <c r="NNZ92" s="749"/>
      <c r="NOA92" s="749"/>
      <c r="NOB92" s="749"/>
      <c r="NOC92" s="749"/>
      <c r="NOD92" s="749"/>
      <c r="NOE92" s="749"/>
      <c r="NOF92" s="749"/>
      <c r="NOG92" s="749"/>
      <c r="NOH92" s="749"/>
      <c r="NOI92" s="749"/>
      <c r="NOJ92" s="749"/>
      <c r="NOK92" s="749"/>
      <c r="NOL92" s="749"/>
      <c r="NOM92" s="749"/>
      <c r="NON92" s="749"/>
      <c r="NOO92" s="749"/>
      <c r="NOP92" s="749"/>
      <c r="NOQ92" s="749"/>
      <c r="NOR92" s="749"/>
      <c r="NOS92" s="749"/>
      <c r="NOT92" s="749"/>
      <c r="NOU92" s="749"/>
      <c r="NOV92" s="749"/>
      <c r="NOW92" s="749"/>
      <c r="NOX92" s="749"/>
      <c r="NOY92" s="749"/>
      <c r="NOZ92" s="749"/>
      <c r="NPA92" s="749"/>
      <c r="NPB92" s="749"/>
      <c r="NPC92" s="749"/>
      <c r="NPD92" s="749"/>
      <c r="NPE92" s="749"/>
      <c r="NPF92" s="749"/>
      <c r="NPG92" s="749"/>
      <c r="NPH92" s="749"/>
      <c r="NPI92" s="749"/>
      <c r="NPJ92" s="749"/>
      <c r="NPK92" s="749"/>
      <c r="NPL92" s="749"/>
      <c r="NPM92" s="749"/>
      <c r="NPN92" s="749"/>
      <c r="NPO92" s="749"/>
      <c r="NPP92" s="749"/>
      <c r="NPQ92" s="749"/>
      <c r="NPR92" s="749"/>
      <c r="NPS92" s="749"/>
      <c r="NPT92" s="749"/>
      <c r="NPU92" s="749"/>
      <c r="NPV92" s="749"/>
      <c r="NPW92" s="749"/>
      <c r="NPX92" s="749"/>
      <c r="NPY92" s="749"/>
      <c r="NPZ92" s="749"/>
      <c r="NQA92" s="749"/>
      <c r="NQB92" s="749"/>
      <c r="NQC92" s="749"/>
      <c r="NQD92" s="749"/>
      <c r="NQE92" s="749"/>
      <c r="NQF92" s="749"/>
      <c r="NQG92" s="749"/>
      <c r="NQH92" s="749"/>
      <c r="NQI92" s="749"/>
      <c r="NQJ92" s="749"/>
      <c r="NQK92" s="749"/>
      <c r="NQL92" s="749"/>
      <c r="NQM92" s="749"/>
      <c r="NQN92" s="749"/>
      <c r="NQO92" s="749"/>
      <c r="NQP92" s="749"/>
      <c r="NQQ92" s="749"/>
      <c r="NQR92" s="749"/>
      <c r="NQS92" s="749"/>
      <c r="NQT92" s="749"/>
      <c r="NQU92" s="749"/>
      <c r="NQV92" s="749"/>
      <c r="NQW92" s="749"/>
      <c r="NQX92" s="749"/>
      <c r="NQY92" s="749"/>
      <c r="NQZ92" s="749"/>
      <c r="NRA92" s="749"/>
      <c r="NRB92" s="749"/>
      <c r="NRC92" s="749"/>
      <c r="NRD92" s="749"/>
      <c r="NRE92" s="749"/>
      <c r="NRF92" s="749"/>
      <c r="NRG92" s="749"/>
      <c r="NRH92" s="749"/>
      <c r="NRI92" s="749"/>
      <c r="NRJ92" s="749"/>
      <c r="NRK92" s="749"/>
      <c r="NRL92" s="749"/>
      <c r="NRM92" s="749"/>
      <c r="NRN92" s="749"/>
      <c r="NRO92" s="749"/>
      <c r="NRP92" s="749"/>
      <c r="NRQ92" s="749"/>
      <c r="NRR92" s="749"/>
      <c r="NRS92" s="749"/>
      <c r="NRT92" s="749"/>
      <c r="NRU92" s="749"/>
      <c r="NRV92" s="749"/>
      <c r="NRW92" s="749"/>
      <c r="NRX92" s="749"/>
      <c r="NRY92" s="749"/>
      <c r="NRZ92" s="749"/>
      <c r="NSA92" s="749"/>
      <c r="NSB92" s="749"/>
      <c r="NSC92" s="749"/>
      <c r="NSD92" s="749"/>
      <c r="NSE92" s="749"/>
      <c r="NSF92" s="749"/>
      <c r="NSG92" s="749"/>
      <c r="NSH92" s="749"/>
      <c r="NSI92" s="749"/>
      <c r="NSJ92" s="749"/>
      <c r="NSK92" s="749"/>
      <c r="NSL92" s="749"/>
      <c r="NSM92" s="749"/>
      <c r="NSN92" s="749"/>
      <c r="NSO92" s="749"/>
      <c r="NSP92" s="749"/>
      <c r="NSQ92" s="749"/>
      <c r="NSR92" s="749"/>
      <c r="NSS92" s="749"/>
      <c r="NST92" s="749"/>
      <c r="NSU92" s="749"/>
      <c r="NSV92" s="749"/>
      <c r="NSW92" s="749"/>
      <c r="NSX92" s="749"/>
      <c r="NSY92" s="749"/>
      <c r="NSZ92" s="749"/>
      <c r="NTA92" s="749"/>
      <c r="NTB92" s="749"/>
      <c r="NTC92" s="749"/>
      <c r="NTD92" s="749"/>
      <c r="NTE92" s="749"/>
      <c r="NTF92" s="749"/>
      <c r="NTG92" s="749"/>
      <c r="NTH92" s="749"/>
      <c r="NTI92" s="749"/>
      <c r="NTJ92" s="749"/>
      <c r="NTK92" s="749"/>
      <c r="NTL92" s="749"/>
      <c r="NTM92" s="749"/>
      <c r="NTN92" s="749"/>
      <c r="NTO92" s="749"/>
      <c r="NTP92" s="749"/>
      <c r="NTQ92" s="749"/>
      <c r="NTR92" s="749"/>
      <c r="NTS92" s="749"/>
      <c r="NTT92" s="749"/>
      <c r="NTU92" s="749"/>
      <c r="NTV92" s="749"/>
      <c r="NTW92" s="749"/>
      <c r="NTX92" s="749"/>
      <c r="NTY92" s="749"/>
      <c r="NTZ92" s="749"/>
      <c r="NUA92" s="749"/>
      <c r="NUB92" s="749"/>
      <c r="NUC92" s="749"/>
      <c r="NUD92" s="749"/>
      <c r="NUE92" s="749"/>
      <c r="NUF92" s="749"/>
      <c r="NUG92" s="749"/>
      <c r="NUH92" s="749"/>
      <c r="NUI92" s="749"/>
      <c r="NUJ92" s="749"/>
      <c r="NUK92" s="749"/>
      <c r="NUL92" s="749"/>
      <c r="NUM92" s="749"/>
      <c r="NUN92" s="749"/>
      <c r="NUO92" s="749"/>
      <c r="NUP92" s="749"/>
      <c r="NUQ92" s="749"/>
      <c r="NUR92" s="749"/>
      <c r="NUS92" s="749"/>
      <c r="NUT92" s="749"/>
      <c r="NUU92" s="749"/>
      <c r="NUV92" s="749"/>
      <c r="NUW92" s="749"/>
      <c r="NUX92" s="749"/>
      <c r="NUY92" s="749"/>
      <c r="NUZ92" s="749"/>
      <c r="NVA92" s="749"/>
      <c r="NVB92" s="749"/>
      <c r="NVC92" s="749"/>
      <c r="NVD92" s="749"/>
      <c r="NVE92" s="749"/>
      <c r="NVF92" s="749"/>
      <c r="NVG92" s="749"/>
      <c r="NVH92" s="749"/>
      <c r="NVI92" s="749"/>
      <c r="NVJ92" s="749"/>
      <c r="NVK92" s="749"/>
      <c r="NVL92" s="749"/>
      <c r="NVM92" s="749"/>
      <c r="NVN92" s="749"/>
      <c r="NVO92" s="749"/>
      <c r="NVP92" s="749"/>
      <c r="NVQ92" s="749"/>
      <c r="NVR92" s="749"/>
      <c r="NVS92" s="749"/>
      <c r="NVT92" s="749"/>
      <c r="NVU92" s="749"/>
      <c r="NVV92" s="749"/>
      <c r="NVW92" s="749"/>
      <c r="NVX92" s="749"/>
      <c r="NVY92" s="749"/>
      <c r="NVZ92" s="749"/>
      <c r="NWA92" s="749"/>
      <c r="NWB92" s="749"/>
      <c r="NWC92" s="749"/>
      <c r="NWD92" s="749"/>
      <c r="NWE92" s="749"/>
      <c r="NWF92" s="749"/>
      <c r="NWG92" s="749"/>
      <c r="NWH92" s="749"/>
      <c r="NWI92" s="749"/>
      <c r="NWJ92" s="749"/>
      <c r="NWK92" s="749"/>
      <c r="NWL92" s="749"/>
      <c r="NWM92" s="749"/>
      <c r="NWN92" s="749"/>
      <c r="NWO92" s="749"/>
      <c r="NWP92" s="749"/>
      <c r="NWQ92" s="749"/>
      <c r="NWR92" s="749"/>
      <c r="NWS92" s="749"/>
      <c r="NWT92" s="749"/>
      <c r="NWU92" s="749"/>
      <c r="NWV92" s="749"/>
      <c r="NWW92" s="749"/>
      <c r="NWX92" s="749"/>
      <c r="NWY92" s="749"/>
      <c r="NWZ92" s="749"/>
      <c r="NXA92" s="749"/>
      <c r="NXB92" s="749"/>
      <c r="NXC92" s="749"/>
      <c r="NXD92" s="749"/>
      <c r="NXE92" s="749"/>
      <c r="NXF92" s="749"/>
      <c r="NXG92" s="749"/>
      <c r="NXH92" s="749"/>
      <c r="NXI92" s="749"/>
      <c r="NXJ92" s="749"/>
      <c r="NXK92" s="749"/>
      <c r="NXL92" s="749"/>
      <c r="NXM92" s="749"/>
      <c r="NXN92" s="749"/>
      <c r="NXO92" s="749"/>
      <c r="NXP92" s="749"/>
      <c r="NXQ92" s="749"/>
      <c r="NXR92" s="749"/>
      <c r="NXS92" s="749"/>
      <c r="NXT92" s="749"/>
      <c r="NXU92" s="749"/>
      <c r="NXV92" s="749"/>
      <c r="NXW92" s="749"/>
      <c r="NXX92" s="749"/>
      <c r="NXY92" s="749"/>
      <c r="NXZ92" s="749"/>
      <c r="NYA92" s="749"/>
      <c r="NYB92" s="749"/>
      <c r="NYC92" s="749"/>
      <c r="NYD92" s="749"/>
      <c r="NYE92" s="749"/>
      <c r="NYF92" s="749"/>
      <c r="NYG92" s="749"/>
      <c r="NYH92" s="749"/>
      <c r="NYI92" s="749"/>
      <c r="NYJ92" s="749"/>
      <c r="NYK92" s="749"/>
      <c r="NYL92" s="749"/>
      <c r="NYM92" s="749"/>
      <c r="NYN92" s="749"/>
      <c r="NYO92" s="749"/>
      <c r="NYP92" s="749"/>
      <c r="NYQ92" s="749"/>
      <c r="NYR92" s="749"/>
      <c r="NYS92" s="749"/>
      <c r="NYT92" s="749"/>
      <c r="NYU92" s="749"/>
      <c r="NYV92" s="749"/>
      <c r="NYW92" s="749"/>
      <c r="NYX92" s="749"/>
      <c r="NYY92" s="749"/>
      <c r="NYZ92" s="749"/>
      <c r="NZA92" s="749"/>
      <c r="NZB92" s="749"/>
      <c r="NZC92" s="749"/>
      <c r="NZD92" s="749"/>
      <c r="NZE92" s="749"/>
      <c r="NZF92" s="749"/>
      <c r="NZG92" s="749"/>
      <c r="NZH92" s="749"/>
      <c r="NZI92" s="749"/>
      <c r="NZJ92" s="749"/>
      <c r="NZK92" s="749"/>
      <c r="NZL92" s="749"/>
      <c r="NZM92" s="749"/>
      <c r="NZN92" s="749"/>
      <c r="NZO92" s="749"/>
      <c r="NZP92" s="749"/>
      <c r="NZQ92" s="749"/>
      <c r="NZR92" s="749"/>
      <c r="NZS92" s="749"/>
      <c r="NZT92" s="749"/>
      <c r="NZU92" s="749"/>
      <c r="NZV92" s="749"/>
      <c r="NZW92" s="749"/>
      <c r="NZX92" s="749"/>
      <c r="NZY92" s="749"/>
      <c r="NZZ92" s="749"/>
      <c r="OAA92" s="749"/>
      <c r="OAB92" s="749"/>
      <c r="OAC92" s="749"/>
      <c r="OAD92" s="749"/>
      <c r="OAE92" s="749"/>
      <c r="OAF92" s="749"/>
      <c r="OAG92" s="749"/>
      <c r="OAH92" s="749"/>
      <c r="OAI92" s="749"/>
      <c r="OAJ92" s="749"/>
      <c r="OAK92" s="749"/>
      <c r="OAL92" s="749"/>
      <c r="OAM92" s="749"/>
      <c r="OAN92" s="749"/>
      <c r="OAO92" s="749"/>
      <c r="OAP92" s="749"/>
      <c r="OAQ92" s="749"/>
      <c r="OAR92" s="749"/>
      <c r="OAS92" s="749"/>
      <c r="OAT92" s="749"/>
      <c r="OAU92" s="749"/>
      <c r="OAV92" s="749"/>
      <c r="OAW92" s="749"/>
      <c r="OAX92" s="749"/>
      <c r="OAY92" s="749"/>
      <c r="OAZ92" s="749"/>
      <c r="OBA92" s="749"/>
      <c r="OBB92" s="749"/>
      <c r="OBC92" s="749"/>
      <c r="OBD92" s="749"/>
      <c r="OBE92" s="749"/>
      <c r="OBF92" s="749"/>
      <c r="OBG92" s="749"/>
      <c r="OBH92" s="749"/>
      <c r="OBI92" s="749"/>
      <c r="OBJ92" s="749"/>
      <c r="OBK92" s="749"/>
      <c r="OBL92" s="749"/>
      <c r="OBM92" s="749"/>
      <c r="OBN92" s="749"/>
      <c r="OBO92" s="749"/>
      <c r="OBP92" s="749"/>
      <c r="OBQ92" s="749"/>
      <c r="OBR92" s="749"/>
      <c r="OBS92" s="749"/>
      <c r="OBT92" s="749"/>
      <c r="OBU92" s="749"/>
      <c r="OBV92" s="749"/>
      <c r="OBW92" s="749"/>
      <c r="OBX92" s="749"/>
      <c r="OBY92" s="749"/>
      <c r="OBZ92" s="749"/>
      <c r="OCA92" s="749"/>
      <c r="OCB92" s="749"/>
      <c r="OCC92" s="749"/>
      <c r="OCD92" s="749"/>
      <c r="OCE92" s="749"/>
      <c r="OCF92" s="749"/>
      <c r="OCG92" s="749"/>
      <c r="OCH92" s="749"/>
      <c r="OCI92" s="749"/>
      <c r="OCJ92" s="749"/>
      <c r="OCK92" s="749"/>
      <c r="OCL92" s="749"/>
      <c r="OCM92" s="749"/>
      <c r="OCN92" s="749"/>
      <c r="OCO92" s="749"/>
      <c r="OCP92" s="749"/>
      <c r="OCQ92" s="749"/>
      <c r="OCR92" s="749"/>
      <c r="OCS92" s="749"/>
      <c r="OCT92" s="749"/>
      <c r="OCU92" s="749"/>
      <c r="OCV92" s="749"/>
      <c r="OCW92" s="749"/>
      <c r="OCX92" s="749"/>
      <c r="OCY92" s="749"/>
      <c r="OCZ92" s="749"/>
      <c r="ODA92" s="749"/>
      <c r="ODB92" s="749"/>
      <c r="ODC92" s="749"/>
      <c r="ODD92" s="749"/>
      <c r="ODE92" s="749"/>
      <c r="ODF92" s="749"/>
      <c r="ODG92" s="749"/>
      <c r="ODH92" s="749"/>
      <c r="ODI92" s="749"/>
      <c r="ODJ92" s="749"/>
      <c r="ODK92" s="749"/>
      <c r="ODL92" s="749"/>
      <c r="ODM92" s="749"/>
      <c r="ODN92" s="749"/>
      <c r="ODO92" s="749"/>
      <c r="ODP92" s="749"/>
      <c r="ODQ92" s="749"/>
      <c r="ODR92" s="749"/>
      <c r="ODS92" s="749"/>
      <c r="ODT92" s="749"/>
      <c r="ODU92" s="749"/>
      <c r="ODV92" s="749"/>
      <c r="ODW92" s="749"/>
      <c r="ODX92" s="749"/>
      <c r="ODY92" s="749"/>
      <c r="ODZ92" s="749"/>
      <c r="OEA92" s="749"/>
      <c r="OEB92" s="749"/>
      <c r="OEC92" s="749"/>
      <c r="OED92" s="749"/>
      <c r="OEE92" s="749"/>
      <c r="OEF92" s="749"/>
      <c r="OEG92" s="749"/>
      <c r="OEH92" s="749"/>
      <c r="OEI92" s="749"/>
      <c r="OEJ92" s="749"/>
      <c r="OEK92" s="749"/>
      <c r="OEL92" s="749"/>
      <c r="OEM92" s="749"/>
      <c r="OEN92" s="749"/>
      <c r="OEO92" s="749"/>
      <c r="OEP92" s="749"/>
      <c r="OEQ92" s="749"/>
      <c r="OER92" s="749"/>
      <c r="OES92" s="749"/>
      <c r="OET92" s="749"/>
      <c r="OEU92" s="749"/>
      <c r="OEV92" s="749"/>
      <c r="OEW92" s="749"/>
      <c r="OEX92" s="749"/>
      <c r="OEY92" s="749"/>
      <c r="OEZ92" s="749"/>
      <c r="OFA92" s="749"/>
      <c r="OFB92" s="749"/>
      <c r="OFC92" s="749"/>
      <c r="OFD92" s="749"/>
      <c r="OFE92" s="749"/>
      <c r="OFF92" s="749"/>
      <c r="OFG92" s="749"/>
      <c r="OFH92" s="749"/>
      <c r="OFI92" s="749"/>
      <c r="OFJ92" s="749"/>
      <c r="OFK92" s="749"/>
      <c r="OFL92" s="749"/>
      <c r="OFM92" s="749"/>
      <c r="OFN92" s="749"/>
      <c r="OFO92" s="749"/>
      <c r="OFP92" s="749"/>
      <c r="OFQ92" s="749"/>
      <c r="OFR92" s="749"/>
      <c r="OFS92" s="749"/>
      <c r="OFT92" s="749"/>
      <c r="OFU92" s="749"/>
      <c r="OFV92" s="749"/>
      <c r="OFW92" s="749"/>
      <c r="OFX92" s="749"/>
      <c r="OFY92" s="749"/>
      <c r="OFZ92" s="749"/>
      <c r="OGA92" s="749"/>
      <c r="OGB92" s="749"/>
      <c r="OGC92" s="749"/>
      <c r="OGD92" s="749"/>
      <c r="OGE92" s="749"/>
      <c r="OGF92" s="749"/>
      <c r="OGG92" s="749"/>
      <c r="OGH92" s="749"/>
      <c r="OGI92" s="749"/>
      <c r="OGJ92" s="749"/>
      <c r="OGK92" s="749"/>
      <c r="OGL92" s="749"/>
      <c r="OGM92" s="749"/>
      <c r="OGN92" s="749"/>
      <c r="OGO92" s="749"/>
      <c r="OGP92" s="749"/>
      <c r="OGQ92" s="749"/>
      <c r="OGR92" s="749"/>
      <c r="OGS92" s="749"/>
      <c r="OGT92" s="749"/>
      <c r="OGU92" s="749"/>
      <c r="OGV92" s="749"/>
      <c r="OGW92" s="749"/>
      <c r="OGX92" s="749"/>
      <c r="OGY92" s="749"/>
      <c r="OGZ92" s="749"/>
      <c r="OHA92" s="749"/>
      <c r="OHB92" s="749"/>
      <c r="OHC92" s="749"/>
      <c r="OHD92" s="749"/>
      <c r="OHE92" s="749"/>
      <c r="OHF92" s="749"/>
      <c r="OHG92" s="749"/>
      <c r="OHH92" s="749"/>
      <c r="OHI92" s="749"/>
      <c r="OHJ92" s="749"/>
      <c r="OHK92" s="749"/>
      <c r="OHL92" s="749"/>
      <c r="OHM92" s="749"/>
      <c r="OHN92" s="749"/>
      <c r="OHO92" s="749"/>
      <c r="OHP92" s="749"/>
      <c r="OHQ92" s="749"/>
      <c r="OHR92" s="749"/>
      <c r="OHS92" s="749"/>
      <c r="OHT92" s="749"/>
      <c r="OHU92" s="749"/>
      <c r="OHV92" s="749"/>
      <c r="OHW92" s="749"/>
      <c r="OHX92" s="749"/>
      <c r="OHY92" s="749"/>
      <c r="OHZ92" s="749"/>
      <c r="OIA92" s="749"/>
      <c r="OIB92" s="749"/>
      <c r="OIC92" s="749"/>
      <c r="OID92" s="749"/>
      <c r="OIE92" s="749"/>
      <c r="OIF92" s="749"/>
      <c r="OIG92" s="749"/>
      <c r="OIH92" s="749"/>
      <c r="OII92" s="749"/>
      <c r="OIJ92" s="749"/>
      <c r="OIK92" s="749"/>
      <c r="OIL92" s="749"/>
      <c r="OIM92" s="749"/>
      <c r="OIN92" s="749"/>
      <c r="OIO92" s="749"/>
      <c r="OIP92" s="749"/>
      <c r="OIQ92" s="749"/>
      <c r="OIR92" s="749"/>
      <c r="OIS92" s="749"/>
      <c r="OIT92" s="749"/>
      <c r="OIU92" s="749"/>
      <c r="OIV92" s="749"/>
      <c r="OIW92" s="749"/>
      <c r="OIX92" s="749"/>
      <c r="OIY92" s="749"/>
      <c r="OIZ92" s="749"/>
      <c r="OJA92" s="749"/>
      <c r="OJB92" s="749"/>
      <c r="OJC92" s="749"/>
      <c r="OJD92" s="749"/>
      <c r="OJE92" s="749"/>
      <c r="OJF92" s="749"/>
      <c r="OJG92" s="749"/>
      <c r="OJH92" s="749"/>
      <c r="OJI92" s="749"/>
      <c r="OJJ92" s="749"/>
      <c r="OJK92" s="749"/>
      <c r="OJL92" s="749"/>
      <c r="OJM92" s="749"/>
      <c r="OJN92" s="749"/>
      <c r="OJO92" s="749"/>
      <c r="OJP92" s="749"/>
      <c r="OJQ92" s="749"/>
      <c r="OJR92" s="749"/>
      <c r="OJS92" s="749"/>
      <c r="OJT92" s="749"/>
      <c r="OJU92" s="749"/>
      <c r="OJV92" s="749"/>
      <c r="OJW92" s="749"/>
      <c r="OJX92" s="749"/>
      <c r="OJY92" s="749"/>
      <c r="OJZ92" s="749"/>
      <c r="OKA92" s="749"/>
      <c r="OKB92" s="749"/>
      <c r="OKC92" s="749"/>
      <c r="OKD92" s="749"/>
      <c r="OKE92" s="749"/>
      <c r="OKF92" s="749"/>
      <c r="OKG92" s="749"/>
      <c r="OKH92" s="749"/>
      <c r="OKI92" s="749"/>
      <c r="OKJ92" s="749"/>
      <c r="OKK92" s="749"/>
      <c r="OKL92" s="749"/>
      <c r="OKM92" s="749"/>
      <c r="OKN92" s="749"/>
      <c r="OKO92" s="749"/>
      <c r="OKP92" s="749"/>
      <c r="OKQ92" s="749"/>
      <c r="OKR92" s="749"/>
      <c r="OKS92" s="749"/>
      <c r="OKT92" s="749"/>
      <c r="OKU92" s="749"/>
      <c r="OKV92" s="749"/>
      <c r="OKW92" s="749"/>
      <c r="OKX92" s="749"/>
      <c r="OKY92" s="749"/>
      <c r="OKZ92" s="749"/>
      <c r="OLA92" s="749"/>
      <c r="OLB92" s="749"/>
      <c r="OLC92" s="749"/>
      <c r="OLD92" s="749"/>
      <c r="OLE92" s="749"/>
      <c r="OLF92" s="749"/>
      <c r="OLG92" s="749"/>
      <c r="OLH92" s="749"/>
      <c r="OLI92" s="749"/>
      <c r="OLJ92" s="749"/>
      <c r="OLK92" s="749"/>
      <c r="OLL92" s="749"/>
      <c r="OLM92" s="749"/>
      <c r="OLN92" s="749"/>
      <c r="OLO92" s="749"/>
      <c r="OLP92" s="749"/>
      <c r="OLQ92" s="749"/>
      <c r="OLR92" s="749"/>
      <c r="OLS92" s="749"/>
      <c r="OLT92" s="749"/>
      <c r="OLU92" s="749"/>
      <c r="OLV92" s="749"/>
      <c r="OLW92" s="749"/>
      <c r="OLX92" s="749"/>
      <c r="OLY92" s="749"/>
      <c r="OLZ92" s="749"/>
      <c r="OMA92" s="749"/>
      <c r="OMB92" s="749"/>
      <c r="OMC92" s="749"/>
      <c r="OMD92" s="749"/>
      <c r="OME92" s="749"/>
      <c r="OMF92" s="749"/>
      <c r="OMG92" s="749"/>
      <c r="OMH92" s="749"/>
      <c r="OMI92" s="749"/>
      <c r="OMJ92" s="749"/>
      <c r="OMK92" s="749"/>
      <c r="OML92" s="749"/>
      <c r="OMM92" s="749"/>
      <c r="OMN92" s="749"/>
      <c r="OMO92" s="749"/>
      <c r="OMP92" s="749"/>
      <c r="OMQ92" s="749"/>
      <c r="OMR92" s="749"/>
      <c r="OMS92" s="749"/>
      <c r="OMT92" s="749"/>
      <c r="OMU92" s="749"/>
      <c r="OMV92" s="749"/>
      <c r="OMW92" s="749"/>
      <c r="OMX92" s="749"/>
      <c r="OMY92" s="749"/>
      <c r="OMZ92" s="749"/>
      <c r="ONA92" s="749"/>
      <c r="ONB92" s="749"/>
      <c r="ONC92" s="749"/>
      <c r="OND92" s="749"/>
      <c r="ONE92" s="749"/>
      <c r="ONF92" s="749"/>
      <c r="ONG92" s="749"/>
      <c r="ONH92" s="749"/>
      <c r="ONI92" s="749"/>
      <c r="ONJ92" s="749"/>
      <c r="ONK92" s="749"/>
      <c r="ONL92" s="749"/>
      <c r="ONM92" s="749"/>
      <c r="ONN92" s="749"/>
      <c r="ONO92" s="749"/>
      <c r="ONP92" s="749"/>
      <c r="ONQ92" s="749"/>
      <c r="ONR92" s="749"/>
      <c r="ONS92" s="749"/>
      <c r="ONT92" s="749"/>
      <c r="ONU92" s="749"/>
      <c r="ONV92" s="749"/>
      <c r="ONW92" s="749"/>
      <c r="ONX92" s="749"/>
      <c r="ONY92" s="749"/>
      <c r="ONZ92" s="749"/>
      <c r="OOA92" s="749"/>
      <c r="OOB92" s="749"/>
      <c r="OOC92" s="749"/>
      <c r="OOD92" s="749"/>
      <c r="OOE92" s="749"/>
      <c r="OOF92" s="749"/>
      <c r="OOG92" s="749"/>
      <c r="OOH92" s="749"/>
      <c r="OOI92" s="749"/>
      <c r="OOJ92" s="749"/>
      <c r="OOK92" s="749"/>
      <c r="OOL92" s="749"/>
      <c r="OOM92" s="749"/>
      <c r="OON92" s="749"/>
      <c r="OOO92" s="749"/>
      <c r="OOP92" s="749"/>
      <c r="OOQ92" s="749"/>
      <c r="OOR92" s="749"/>
      <c r="OOS92" s="749"/>
      <c r="OOT92" s="749"/>
      <c r="OOU92" s="749"/>
      <c r="OOV92" s="749"/>
      <c r="OOW92" s="749"/>
      <c r="OOX92" s="749"/>
      <c r="OOY92" s="749"/>
      <c r="OOZ92" s="749"/>
      <c r="OPA92" s="749"/>
      <c r="OPB92" s="749"/>
      <c r="OPC92" s="749"/>
      <c r="OPD92" s="749"/>
      <c r="OPE92" s="749"/>
      <c r="OPF92" s="749"/>
      <c r="OPG92" s="749"/>
      <c r="OPH92" s="749"/>
      <c r="OPI92" s="749"/>
      <c r="OPJ92" s="749"/>
      <c r="OPK92" s="749"/>
      <c r="OPL92" s="749"/>
      <c r="OPM92" s="749"/>
      <c r="OPN92" s="749"/>
      <c r="OPO92" s="749"/>
      <c r="OPP92" s="749"/>
      <c r="OPQ92" s="749"/>
      <c r="OPR92" s="749"/>
      <c r="OPS92" s="749"/>
      <c r="OPT92" s="749"/>
      <c r="OPU92" s="749"/>
      <c r="OPV92" s="749"/>
      <c r="OPW92" s="749"/>
      <c r="OPX92" s="749"/>
      <c r="OPY92" s="749"/>
      <c r="OPZ92" s="749"/>
      <c r="OQA92" s="749"/>
      <c r="OQB92" s="749"/>
      <c r="OQC92" s="749"/>
      <c r="OQD92" s="749"/>
      <c r="OQE92" s="749"/>
      <c r="OQF92" s="749"/>
      <c r="OQG92" s="749"/>
      <c r="OQH92" s="749"/>
      <c r="OQI92" s="749"/>
      <c r="OQJ92" s="749"/>
      <c r="OQK92" s="749"/>
      <c r="OQL92" s="749"/>
      <c r="OQM92" s="749"/>
      <c r="OQN92" s="749"/>
      <c r="OQO92" s="749"/>
      <c r="OQP92" s="749"/>
      <c r="OQQ92" s="749"/>
      <c r="OQR92" s="749"/>
      <c r="OQS92" s="749"/>
      <c r="OQT92" s="749"/>
      <c r="OQU92" s="749"/>
      <c r="OQV92" s="749"/>
      <c r="OQW92" s="749"/>
      <c r="OQX92" s="749"/>
      <c r="OQY92" s="749"/>
      <c r="OQZ92" s="749"/>
      <c r="ORA92" s="749"/>
      <c r="ORB92" s="749"/>
      <c r="ORC92" s="749"/>
      <c r="ORD92" s="749"/>
      <c r="ORE92" s="749"/>
      <c r="ORF92" s="749"/>
      <c r="ORG92" s="749"/>
      <c r="ORH92" s="749"/>
      <c r="ORI92" s="749"/>
      <c r="ORJ92" s="749"/>
      <c r="ORK92" s="749"/>
      <c r="ORL92" s="749"/>
      <c r="ORM92" s="749"/>
      <c r="ORN92" s="749"/>
      <c r="ORO92" s="749"/>
      <c r="ORP92" s="749"/>
      <c r="ORQ92" s="749"/>
      <c r="ORR92" s="749"/>
      <c r="ORS92" s="749"/>
      <c r="ORT92" s="749"/>
      <c r="ORU92" s="749"/>
      <c r="ORV92" s="749"/>
      <c r="ORW92" s="749"/>
      <c r="ORX92" s="749"/>
      <c r="ORY92" s="749"/>
      <c r="ORZ92" s="749"/>
      <c r="OSA92" s="749"/>
      <c r="OSB92" s="749"/>
      <c r="OSC92" s="749"/>
      <c r="OSD92" s="749"/>
      <c r="OSE92" s="749"/>
      <c r="OSF92" s="749"/>
      <c r="OSG92" s="749"/>
      <c r="OSH92" s="749"/>
      <c r="OSI92" s="749"/>
      <c r="OSJ92" s="749"/>
      <c r="OSK92" s="749"/>
      <c r="OSL92" s="749"/>
      <c r="OSM92" s="749"/>
      <c r="OSN92" s="749"/>
      <c r="OSO92" s="749"/>
      <c r="OSP92" s="749"/>
      <c r="OSQ92" s="749"/>
      <c r="OSR92" s="749"/>
      <c r="OSS92" s="749"/>
      <c r="OST92" s="749"/>
      <c r="OSU92" s="749"/>
      <c r="OSV92" s="749"/>
      <c r="OSW92" s="749"/>
      <c r="OSX92" s="749"/>
      <c r="OSY92" s="749"/>
      <c r="OSZ92" s="749"/>
      <c r="OTA92" s="749"/>
      <c r="OTB92" s="749"/>
      <c r="OTC92" s="749"/>
      <c r="OTD92" s="749"/>
      <c r="OTE92" s="749"/>
      <c r="OTF92" s="749"/>
      <c r="OTG92" s="749"/>
      <c r="OTH92" s="749"/>
      <c r="OTI92" s="749"/>
      <c r="OTJ92" s="749"/>
      <c r="OTK92" s="749"/>
      <c r="OTL92" s="749"/>
      <c r="OTM92" s="749"/>
      <c r="OTN92" s="749"/>
      <c r="OTO92" s="749"/>
      <c r="OTP92" s="749"/>
      <c r="OTQ92" s="749"/>
      <c r="OTR92" s="749"/>
      <c r="OTS92" s="749"/>
      <c r="OTT92" s="749"/>
      <c r="OTU92" s="749"/>
      <c r="OTV92" s="749"/>
      <c r="OTW92" s="749"/>
      <c r="OTX92" s="749"/>
      <c r="OTY92" s="749"/>
      <c r="OTZ92" s="749"/>
      <c r="OUA92" s="749"/>
      <c r="OUB92" s="749"/>
      <c r="OUC92" s="749"/>
      <c r="OUD92" s="749"/>
      <c r="OUE92" s="749"/>
      <c r="OUF92" s="749"/>
      <c r="OUG92" s="749"/>
      <c r="OUH92" s="749"/>
      <c r="OUI92" s="749"/>
      <c r="OUJ92" s="749"/>
      <c r="OUK92" s="749"/>
      <c r="OUL92" s="749"/>
      <c r="OUM92" s="749"/>
      <c r="OUN92" s="749"/>
      <c r="OUO92" s="749"/>
      <c r="OUP92" s="749"/>
      <c r="OUQ92" s="749"/>
      <c r="OUR92" s="749"/>
      <c r="OUS92" s="749"/>
      <c r="OUT92" s="749"/>
      <c r="OUU92" s="749"/>
      <c r="OUV92" s="749"/>
      <c r="OUW92" s="749"/>
      <c r="OUX92" s="749"/>
      <c r="OUY92" s="749"/>
      <c r="OUZ92" s="749"/>
      <c r="OVA92" s="749"/>
      <c r="OVB92" s="749"/>
      <c r="OVC92" s="749"/>
      <c r="OVD92" s="749"/>
      <c r="OVE92" s="749"/>
      <c r="OVF92" s="749"/>
      <c r="OVG92" s="749"/>
      <c r="OVH92" s="749"/>
      <c r="OVI92" s="749"/>
      <c r="OVJ92" s="749"/>
      <c r="OVK92" s="749"/>
      <c r="OVL92" s="749"/>
      <c r="OVM92" s="749"/>
      <c r="OVN92" s="749"/>
      <c r="OVO92" s="749"/>
      <c r="OVP92" s="749"/>
      <c r="OVQ92" s="749"/>
      <c r="OVR92" s="749"/>
      <c r="OVS92" s="749"/>
      <c r="OVT92" s="749"/>
      <c r="OVU92" s="749"/>
      <c r="OVV92" s="749"/>
      <c r="OVW92" s="749"/>
      <c r="OVX92" s="749"/>
      <c r="OVY92" s="749"/>
      <c r="OVZ92" s="749"/>
      <c r="OWA92" s="749"/>
      <c r="OWB92" s="749"/>
      <c r="OWC92" s="749"/>
      <c r="OWD92" s="749"/>
      <c r="OWE92" s="749"/>
      <c r="OWF92" s="749"/>
      <c r="OWG92" s="749"/>
      <c r="OWH92" s="749"/>
      <c r="OWI92" s="749"/>
      <c r="OWJ92" s="749"/>
      <c r="OWK92" s="749"/>
      <c r="OWL92" s="749"/>
      <c r="OWM92" s="749"/>
      <c r="OWN92" s="749"/>
      <c r="OWO92" s="749"/>
      <c r="OWP92" s="749"/>
      <c r="OWQ92" s="749"/>
      <c r="OWR92" s="749"/>
      <c r="OWS92" s="749"/>
      <c r="OWT92" s="749"/>
      <c r="OWU92" s="749"/>
      <c r="OWV92" s="749"/>
      <c r="OWW92" s="749"/>
      <c r="OWX92" s="749"/>
      <c r="OWY92" s="749"/>
      <c r="OWZ92" s="749"/>
      <c r="OXA92" s="749"/>
      <c r="OXB92" s="749"/>
      <c r="OXC92" s="749"/>
      <c r="OXD92" s="749"/>
      <c r="OXE92" s="749"/>
      <c r="OXF92" s="749"/>
      <c r="OXG92" s="749"/>
      <c r="OXH92" s="749"/>
      <c r="OXI92" s="749"/>
      <c r="OXJ92" s="749"/>
      <c r="OXK92" s="749"/>
      <c r="OXL92" s="749"/>
      <c r="OXM92" s="749"/>
      <c r="OXN92" s="749"/>
      <c r="OXO92" s="749"/>
      <c r="OXP92" s="749"/>
      <c r="OXQ92" s="749"/>
      <c r="OXR92" s="749"/>
      <c r="OXS92" s="749"/>
      <c r="OXT92" s="749"/>
      <c r="OXU92" s="749"/>
      <c r="OXV92" s="749"/>
      <c r="OXW92" s="749"/>
      <c r="OXX92" s="749"/>
      <c r="OXY92" s="749"/>
      <c r="OXZ92" s="749"/>
      <c r="OYA92" s="749"/>
      <c r="OYB92" s="749"/>
      <c r="OYC92" s="749"/>
      <c r="OYD92" s="749"/>
      <c r="OYE92" s="749"/>
      <c r="OYF92" s="749"/>
      <c r="OYG92" s="749"/>
      <c r="OYH92" s="749"/>
      <c r="OYI92" s="749"/>
      <c r="OYJ92" s="749"/>
      <c r="OYK92" s="749"/>
      <c r="OYL92" s="749"/>
      <c r="OYM92" s="749"/>
      <c r="OYN92" s="749"/>
      <c r="OYO92" s="749"/>
      <c r="OYP92" s="749"/>
      <c r="OYQ92" s="749"/>
      <c r="OYR92" s="749"/>
      <c r="OYS92" s="749"/>
      <c r="OYT92" s="749"/>
      <c r="OYU92" s="749"/>
      <c r="OYV92" s="749"/>
      <c r="OYW92" s="749"/>
      <c r="OYX92" s="749"/>
      <c r="OYY92" s="749"/>
      <c r="OYZ92" s="749"/>
      <c r="OZA92" s="749"/>
      <c r="OZB92" s="749"/>
      <c r="OZC92" s="749"/>
      <c r="OZD92" s="749"/>
      <c r="OZE92" s="749"/>
      <c r="OZF92" s="749"/>
      <c r="OZG92" s="749"/>
      <c r="OZH92" s="749"/>
      <c r="OZI92" s="749"/>
      <c r="OZJ92" s="749"/>
      <c r="OZK92" s="749"/>
      <c r="OZL92" s="749"/>
      <c r="OZM92" s="749"/>
      <c r="OZN92" s="749"/>
      <c r="OZO92" s="749"/>
      <c r="OZP92" s="749"/>
      <c r="OZQ92" s="749"/>
      <c r="OZR92" s="749"/>
      <c r="OZS92" s="749"/>
      <c r="OZT92" s="749"/>
      <c r="OZU92" s="749"/>
      <c r="OZV92" s="749"/>
      <c r="OZW92" s="749"/>
      <c r="OZX92" s="749"/>
      <c r="OZY92" s="749"/>
      <c r="OZZ92" s="749"/>
      <c r="PAA92" s="749"/>
      <c r="PAB92" s="749"/>
      <c r="PAC92" s="749"/>
      <c r="PAD92" s="749"/>
      <c r="PAE92" s="749"/>
      <c r="PAF92" s="749"/>
      <c r="PAG92" s="749"/>
      <c r="PAH92" s="749"/>
      <c r="PAI92" s="749"/>
      <c r="PAJ92" s="749"/>
      <c r="PAK92" s="749"/>
      <c r="PAL92" s="749"/>
      <c r="PAM92" s="749"/>
      <c r="PAN92" s="749"/>
      <c r="PAO92" s="749"/>
      <c r="PAP92" s="749"/>
      <c r="PAQ92" s="749"/>
      <c r="PAR92" s="749"/>
      <c r="PAS92" s="749"/>
      <c r="PAT92" s="749"/>
      <c r="PAU92" s="749"/>
      <c r="PAV92" s="749"/>
      <c r="PAW92" s="749"/>
      <c r="PAX92" s="749"/>
      <c r="PAY92" s="749"/>
      <c r="PAZ92" s="749"/>
      <c r="PBA92" s="749"/>
      <c r="PBB92" s="749"/>
      <c r="PBC92" s="749"/>
      <c r="PBD92" s="749"/>
      <c r="PBE92" s="749"/>
      <c r="PBF92" s="749"/>
      <c r="PBG92" s="749"/>
      <c r="PBH92" s="749"/>
      <c r="PBI92" s="749"/>
      <c r="PBJ92" s="749"/>
      <c r="PBK92" s="749"/>
      <c r="PBL92" s="749"/>
      <c r="PBM92" s="749"/>
      <c r="PBN92" s="749"/>
      <c r="PBO92" s="749"/>
      <c r="PBP92" s="749"/>
      <c r="PBQ92" s="749"/>
      <c r="PBR92" s="749"/>
      <c r="PBS92" s="749"/>
      <c r="PBT92" s="749"/>
      <c r="PBU92" s="749"/>
      <c r="PBV92" s="749"/>
      <c r="PBW92" s="749"/>
      <c r="PBX92" s="749"/>
      <c r="PBY92" s="749"/>
      <c r="PBZ92" s="749"/>
      <c r="PCA92" s="749"/>
      <c r="PCB92" s="749"/>
      <c r="PCC92" s="749"/>
      <c r="PCD92" s="749"/>
      <c r="PCE92" s="749"/>
      <c r="PCF92" s="749"/>
      <c r="PCG92" s="749"/>
      <c r="PCH92" s="749"/>
      <c r="PCI92" s="749"/>
      <c r="PCJ92" s="749"/>
      <c r="PCK92" s="749"/>
      <c r="PCL92" s="749"/>
      <c r="PCM92" s="749"/>
      <c r="PCN92" s="749"/>
      <c r="PCO92" s="749"/>
      <c r="PCP92" s="749"/>
      <c r="PCQ92" s="749"/>
      <c r="PCR92" s="749"/>
      <c r="PCS92" s="749"/>
      <c r="PCT92" s="749"/>
      <c r="PCU92" s="749"/>
      <c r="PCV92" s="749"/>
      <c r="PCW92" s="749"/>
      <c r="PCX92" s="749"/>
      <c r="PCY92" s="749"/>
      <c r="PCZ92" s="749"/>
      <c r="PDA92" s="749"/>
      <c r="PDB92" s="749"/>
      <c r="PDC92" s="749"/>
      <c r="PDD92" s="749"/>
      <c r="PDE92" s="749"/>
      <c r="PDF92" s="749"/>
      <c r="PDG92" s="749"/>
      <c r="PDH92" s="749"/>
      <c r="PDI92" s="749"/>
      <c r="PDJ92" s="749"/>
      <c r="PDK92" s="749"/>
      <c r="PDL92" s="749"/>
      <c r="PDM92" s="749"/>
      <c r="PDN92" s="749"/>
      <c r="PDO92" s="749"/>
      <c r="PDP92" s="749"/>
      <c r="PDQ92" s="749"/>
      <c r="PDR92" s="749"/>
      <c r="PDS92" s="749"/>
      <c r="PDT92" s="749"/>
      <c r="PDU92" s="749"/>
      <c r="PDV92" s="749"/>
      <c r="PDW92" s="749"/>
      <c r="PDX92" s="749"/>
      <c r="PDY92" s="749"/>
      <c r="PDZ92" s="749"/>
      <c r="PEA92" s="749"/>
      <c r="PEB92" s="749"/>
      <c r="PEC92" s="749"/>
      <c r="PED92" s="749"/>
      <c r="PEE92" s="749"/>
      <c r="PEF92" s="749"/>
      <c r="PEG92" s="749"/>
      <c r="PEH92" s="749"/>
      <c r="PEI92" s="749"/>
      <c r="PEJ92" s="749"/>
      <c r="PEK92" s="749"/>
      <c r="PEL92" s="749"/>
      <c r="PEM92" s="749"/>
      <c r="PEN92" s="749"/>
      <c r="PEO92" s="749"/>
      <c r="PEP92" s="749"/>
      <c r="PEQ92" s="749"/>
      <c r="PER92" s="749"/>
      <c r="PES92" s="749"/>
      <c r="PET92" s="749"/>
      <c r="PEU92" s="749"/>
      <c r="PEV92" s="749"/>
      <c r="PEW92" s="749"/>
      <c r="PEX92" s="749"/>
      <c r="PEY92" s="749"/>
      <c r="PEZ92" s="749"/>
      <c r="PFA92" s="749"/>
      <c r="PFB92" s="749"/>
      <c r="PFC92" s="749"/>
      <c r="PFD92" s="749"/>
      <c r="PFE92" s="749"/>
      <c r="PFF92" s="749"/>
      <c r="PFG92" s="749"/>
      <c r="PFH92" s="749"/>
      <c r="PFI92" s="749"/>
      <c r="PFJ92" s="749"/>
      <c r="PFK92" s="749"/>
      <c r="PFL92" s="749"/>
      <c r="PFM92" s="749"/>
      <c r="PFN92" s="749"/>
      <c r="PFO92" s="749"/>
      <c r="PFP92" s="749"/>
      <c r="PFQ92" s="749"/>
      <c r="PFR92" s="749"/>
      <c r="PFS92" s="749"/>
      <c r="PFT92" s="749"/>
      <c r="PFU92" s="749"/>
      <c r="PFV92" s="749"/>
      <c r="PFW92" s="749"/>
      <c r="PFX92" s="749"/>
      <c r="PFY92" s="749"/>
      <c r="PFZ92" s="749"/>
      <c r="PGA92" s="749"/>
      <c r="PGB92" s="749"/>
      <c r="PGC92" s="749"/>
      <c r="PGD92" s="749"/>
      <c r="PGE92" s="749"/>
      <c r="PGF92" s="749"/>
      <c r="PGG92" s="749"/>
      <c r="PGH92" s="749"/>
      <c r="PGI92" s="749"/>
      <c r="PGJ92" s="749"/>
      <c r="PGK92" s="749"/>
      <c r="PGL92" s="749"/>
      <c r="PGM92" s="749"/>
      <c r="PGN92" s="749"/>
      <c r="PGO92" s="749"/>
      <c r="PGP92" s="749"/>
      <c r="PGQ92" s="749"/>
      <c r="PGR92" s="749"/>
      <c r="PGS92" s="749"/>
      <c r="PGT92" s="749"/>
      <c r="PGU92" s="749"/>
      <c r="PGV92" s="749"/>
      <c r="PGW92" s="749"/>
      <c r="PGX92" s="749"/>
      <c r="PGY92" s="749"/>
      <c r="PGZ92" s="749"/>
      <c r="PHA92" s="749"/>
      <c r="PHB92" s="749"/>
      <c r="PHC92" s="749"/>
      <c r="PHD92" s="749"/>
      <c r="PHE92" s="749"/>
      <c r="PHF92" s="749"/>
      <c r="PHG92" s="749"/>
      <c r="PHH92" s="749"/>
      <c r="PHI92" s="749"/>
      <c r="PHJ92" s="749"/>
      <c r="PHK92" s="749"/>
      <c r="PHL92" s="749"/>
      <c r="PHM92" s="749"/>
      <c r="PHN92" s="749"/>
      <c r="PHO92" s="749"/>
      <c r="PHP92" s="749"/>
      <c r="PHQ92" s="749"/>
      <c r="PHR92" s="749"/>
      <c r="PHS92" s="749"/>
      <c r="PHT92" s="749"/>
      <c r="PHU92" s="749"/>
      <c r="PHV92" s="749"/>
      <c r="PHW92" s="749"/>
      <c r="PHX92" s="749"/>
      <c r="PHY92" s="749"/>
      <c r="PHZ92" s="749"/>
      <c r="PIA92" s="749"/>
      <c r="PIB92" s="749"/>
      <c r="PIC92" s="749"/>
      <c r="PID92" s="749"/>
      <c r="PIE92" s="749"/>
      <c r="PIF92" s="749"/>
      <c r="PIG92" s="749"/>
      <c r="PIH92" s="749"/>
      <c r="PII92" s="749"/>
      <c r="PIJ92" s="749"/>
      <c r="PIK92" s="749"/>
      <c r="PIL92" s="749"/>
      <c r="PIM92" s="749"/>
      <c r="PIN92" s="749"/>
      <c r="PIO92" s="749"/>
      <c r="PIP92" s="749"/>
      <c r="PIQ92" s="749"/>
      <c r="PIR92" s="749"/>
      <c r="PIS92" s="749"/>
      <c r="PIT92" s="749"/>
      <c r="PIU92" s="749"/>
      <c r="PIV92" s="749"/>
      <c r="PIW92" s="749"/>
      <c r="PIX92" s="749"/>
      <c r="PIY92" s="749"/>
      <c r="PIZ92" s="749"/>
      <c r="PJA92" s="749"/>
      <c r="PJB92" s="749"/>
      <c r="PJC92" s="749"/>
      <c r="PJD92" s="749"/>
      <c r="PJE92" s="749"/>
      <c r="PJF92" s="749"/>
      <c r="PJG92" s="749"/>
      <c r="PJH92" s="749"/>
      <c r="PJI92" s="749"/>
      <c r="PJJ92" s="749"/>
      <c r="PJK92" s="749"/>
      <c r="PJL92" s="749"/>
      <c r="PJM92" s="749"/>
      <c r="PJN92" s="749"/>
      <c r="PJO92" s="749"/>
      <c r="PJP92" s="749"/>
      <c r="PJQ92" s="749"/>
      <c r="PJR92" s="749"/>
      <c r="PJS92" s="749"/>
      <c r="PJT92" s="749"/>
      <c r="PJU92" s="749"/>
      <c r="PJV92" s="749"/>
      <c r="PJW92" s="749"/>
      <c r="PJX92" s="749"/>
      <c r="PJY92" s="749"/>
      <c r="PJZ92" s="749"/>
      <c r="PKA92" s="749"/>
      <c r="PKB92" s="749"/>
      <c r="PKC92" s="749"/>
      <c r="PKD92" s="749"/>
      <c r="PKE92" s="749"/>
      <c r="PKF92" s="749"/>
      <c r="PKG92" s="749"/>
      <c r="PKH92" s="749"/>
      <c r="PKI92" s="749"/>
      <c r="PKJ92" s="749"/>
      <c r="PKK92" s="749"/>
      <c r="PKL92" s="749"/>
      <c r="PKM92" s="749"/>
      <c r="PKN92" s="749"/>
      <c r="PKO92" s="749"/>
      <c r="PKP92" s="749"/>
      <c r="PKQ92" s="749"/>
      <c r="PKR92" s="749"/>
      <c r="PKS92" s="749"/>
      <c r="PKT92" s="749"/>
      <c r="PKU92" s="749"/>
      <c r="PKV92" s="749"/>
      <c r="PKW92" s="749"/>
      <c r="PKX92" s="749"/>
      <c r="PKY92" s="749"/>
      <c r="PKZ92" s="749"/>
      <c r="PLA92" s="749"/>
      <c r="PLB92" s="749"/>
      <c r="PLC92" s="749"/>
      <c r="PLD92" s="749"/>
      <c r="PLE92" s="749"/>
      <c r="PLF92" s="749"/>
      <c r="PLG92" s="749"/>
      <c r="PLH92" s="749"/>
      <c r="PLI92" s="749"/>
      <c r="PLJ92" s="749"/>
      <c r="PLK92" s="749"/>
      <c r="PLL92" s="749"/>
      <c r="PLM92" s="749"/>
      <c r="PLN92" s="749"/>
      <c r="PLO92" s="749"/>
      <c r="PLP92" s="749"/>
      <c r="PLQ92" s="749"/>
      <c r="PLR92" s="749"/>
      <c r="PLS92" s="749"/>
      <c r="PLT92" s="749"/>
      <c r="PLU92" s="749"/>
      <c r="PLV92" s="749"/>
      <c r="PLW92" s="749"/>
      <c r="PLX92" s="749"/>
      <c r="PLY92" s="749"/>
      <c r="PLZ92" s="749"/>
      <c r="PMA92" s="749"/>
      <c r="PMB92" s="749"/>
      <c r="PMC92" s="749"/>
      <c r="PMD92" s="749"/>
      <c r="PME92" s="749"/>
      <c r="PMF92" s="749"/>
      <c r="PMG92" s="749"/>
      <c r="PMH92" s="749"/>
      <c r="PMI92" s="749"/>
      <c r="PMJ92" s="749"/>
      <c r="PMK92" s="749"/>
      <c r="PML92" s="749"/>
      <c r="PMM92" s="749"/>
      <c r="PMN92" s="749"/>
      <c r="PMO92" s="749"/>
      <c r="PMP92" s="749"/>
      <c r="PMQ92" s="749"/>
      <c r="PMR92" s="749"/>
      <c r="PMS92" s="749"/>
      <c r="PMT92" s="749"/>
      <c r="PMU92" s="749"/>
      <c r="PMV92" s="749"/>
      <c r="PMW92" s="749"/>
      <c r="PMX92" s="749"/>
      <c r="PMY92" s="749"/>
      <c r="PMZ92" s="749"/>
      <c r="PNA92" s="749"/>
      <c r="PNB92" s="749"/>
      <c r="PNC92" s="749"/>
      <c r="PND92" s="749"/>
      <c r="PNE92" s="749"/>
      <c r="PNF92" s="749"/>
      <c r="PNG92" s="749"/>
      <c r="PNH92" s="749"/>
      <c r="PNI92" s="749"/>
      <c r="PNJ92" s="749"/>
      <c r="PNK92" s="749"/>
      <c r="PNL92" s="749"/>
      <c r="PNM92" s="749"/>
      <c r="PNN92" s="749"/>
      <c r="PNO92" s="749"/>
      <c r="PNP92" s="749"/>
      <c r="PNQ92" s="749"/>
      <c r="PNR92" s="749"/>
      <c r="PNS92" s="749"/>
      <c r="PNT92" s="749"/>
      <c r="PNU92" s="749"/>
      <c r="PNV92" s="749"/>
      <c r="PNW92" s="749"/>
      <c r="PNX92" s="749"/>
      <c r="PNY92" s="749"/>
      <c r="PNZ92" s="749"/>
      <c r="POA92" s="749"/>
      <c r="POB92" s="749"/>
      <c r="POC92" s="749"/>
      <c r="POD92" s="749"/>
      <c r="POE92" s="749"/>
      <c r="POF92" s="749"/>
      <c r="POG92" s="749"/>
      <c r="POH92" s="749"/>
      <c r="POI92" s="749"/>
      <c r="POJ92" s="749"/>
      <c r="POK92" s="749"/>
      <c r="POL92" s="749"/>
      <c r="POM92" s="749"/>
      <c r="PON92" s="749"/>
      <c r="POO92" s="749"/>
      <c r="POP92" s="749"/>
      <c r="POQ92" s="749"/>
      <c r="POR92" s="749"/>
      <c r="POS92" s="749"/>
      <c r="POT92" s="749"/>
      <c r="POU92" s="749"/>
      <c r="POV92" s="749"/>
      <c r="POW92" s="749"/>
      <c r="POX92" s="749"/>
      <c r="POY92" s="749"/>
      <c r="POZ92" s="749"/>
      <c r="PPA92" s="749"/>
      <c r="PPB92" s="749"/>
      <c r="PPC92" s="749"/>
      <c r="PPD92" s="749"/>
      <c r="PPE92" s="749"/>
      <c r="PPF92" s="749"/>
      <c r="PPG92" s="749"/>
      <c r="PPH92" s="749"/>
      <c r="PPI92" s="749"/>
      <c r="PPJ92" s="749"/>
      <c r="PPK92" s="749"/>
      <c r="PPL92" s="749"/>
      <c r="PPM92" s="749"/>
      <c r="PPN92" s="749"/>
      <c r="PPO92" s="749"/>
      <c r="PPP92" s="749"/>
      <c r="PPQ92" s="749"/>
      <c r="PPR92" s="749"/>
      <c r="PPS92" s="749"/>
      <c r="PPT92" s="749"/>
      <c r="PPU92" s="749"/>
      <c r="PPV92" s="749"/>
      <c r="PPW92" s="749"/>
      <c r="PPX92" s="749"/>
      <c r="PPY92" s="749"/>
      <c r="PPZ92" s="749"/>
      <c r="PQA92" s="749"/>
      <c r="PQB92" s="749"/>
      <c r="PQC92" s="749"/>
      <c r="PQD92" s="749"/>
      <c r="PQE92" s="749"/>
      <c r="PQF92" s="749"/>
      <c r="PQG92" s="749"/>
      <c r="PQH92" s="749"/>
      <c r="PQI92" s="749"/>
      <c r="PQJ92" s="749"/>
      <c r="PQK92" s="749"/>
      <c r="PQL92" s="749"/>
      <c r="PQM92" s="749"/>
      <c r="PQN92" s="749"/>
      <c r="PQO92" s="749"/>
      <c r="PQP92" s="749"/>
      <c r="PQQ92" s="749"/>
      <c r="PQR92" s="749"/>
      <c r="PQS92" s="749"/>
      <c r="PQT92" s="749"/>
      <c r="PQU92" s="749"/>
      <c r="PQV92" s="749"/>
      <c r="PQW92" s="749"/>
      <c r="PQX92" s="749"/>
      <c r="PQY92" s="749"/>
      <c r="PQZ92" s="749"/>
      <c r="PRA92" s="749"/>
      <c r="PRB92" s="749"/>
      <c r="PRC92" s="749"/>
      <c r="PRD92" s="749"/>
      <c r="PRE92" s="749"/>
      <c r="PRF92" s="749"/>
      <c r="PRG92" s="749"/>
      <c r="PRH92" s="749"/>
      <c r="PRI92" s="749"/>
      <c r="PRJ92" s="749"/>
      <c r="PRK92" s="749"/>
      <c r="PRL92" s="749"/>
      <c r="PRM92" s="749"/>
      <c r="PRN92" s="749"/>
      <c r="PRO92" s="749"/>
      <c r="PRP92" s="749"/>
      <c r="PRQ92" s="749"/>
      <c r="PRR92" s="749"/>
      <c r="PRS92" s="749"/>
      <c r="PRT92" s="749"/>
      <c r="PRU92" s="749"/>
      <c r="PRV92" s="749"/>
      <c r="PRW92" s="749"/>
      <c r="PRX92" s="749"/>
      <c r="PRY92" s="749"/>
      <c r="PRZ92" s="749"/>
      <c r="PSA92" s="749"/>
      <c r="PSB92" s="749"/>
      <c r="PSC92" s="749"/>
      <c r="PSD92" s="749"/>
      <c r="PSE92" s="749"/>
      <c r="PSF92" s="749"/>
      <c r="PSG92" s="749"/>
      <c r="PSH92" s="749"/>
      <c r="PSI92" s="749"/>
      <c r="PSJ92" s="749"/>
      <c r="PSK92" s="749"/>
      <c r="PSL92" s="749"/>
      <c r="PSM92" s="749"/>
      <c r="PSN92" s="749"/>
      <c r="PSO92" s="749"/>
      <c r="PSP92" s="749"/>
      <c r="PSQ92" s="749"/>
      <c r="PSR92" s="749"/>
      <c r="PSS92" s="749"/>
      <c r="PST92" s="749"/>
      <c r="PSU92" s="749"/>
      <c r="PSV92" s="749"/>
      <c r="PSW92" s="749"/>
      <c r="PSX92" s="749"/>
      <c r="PSY92" s="749"/>
      <c r="PSZ92" s="749"/>
      <c r="PTA92" s="749"/>
      <c r="PTB92" s="749"/>
      <c r="PTC92" s="749"/>
      <c r="PTD92" s="749"/>
      <c r="PTE92" s="749"/>
      <c r="PTF92" s="749"/>
      <c r="PTG92" s="749"/>
      <c r="PTH92" s="749"/>
      <c r="PTI92" s="749"/>
      <c r="PTJ92" s="749"/>
      <c r="PTK92" s="749"/>
      <c r="PTL92" s="749"/>
      <c r="PTM92" s="749"/>
      <c r="PTN92" s="749"/>
      <c r="PTO92" s="749"/>
      <c r="PTP92" s="749"/>
      <c r="PTQ92" s="749"/>
      <c r="PTR92" s="749"/>
      <c r="PTS92" s="749"/>
      <c r="PTT92" s="749"/>
      <c r="PTU92" s="749"/>
      <c r="PTV92" s="749"/>
      <c r="PTW92" s="749"/>
      <c r="PTX92" s="749"/>
      <c r="PTY92" s="749"/>
      <c r="PTZ92" s="749"/>
      <c r="PUA92" s="749"/>
      <c r="PUB92" s="749"/>
      <c r="PUC92" s="749"/>
      <c r="PUD92" s="749"/>
      <c r="PUE92" s="749"/>
      <c r="PUF92" s="749"/>
      <c r="PUG92" s="749"/>
      <c r="PUH92" s="749"/>
      <c r="PUI92" s="749"/>
      <c r="PUJ92" s="749"/>
      <c r="PUK92" s="749"/>
      <c r="PUL92" s="749"/>
      <c r="PUM92" s="749"/>
      <c r="PUN92" s="749"/>
      <c r="PUO92" s="749"/>
      <c r="PUP92" s="749"/>
      <c r="PUQ92" s="749"/>
      <c r="PUR92" s="749"/>
      <c r="PUS92" s="749"/>
      <c r="PUT92" s="749"/>
      <c r="PUU92" s="749"/>
      <c r="PUV92" s="749"/>
      <c r="PUW92" s="749"/>
      <c r="PUX92" s="749"/>
      <c r="PUY92" s="749"/>
      <c r="PUZ92" s="749"/>
      <c r="PVA92" s="749"/>
      <c r="PVB92" s="749"/>
      <c r="PVC92" s="749"/>
      <c r="PVD92" s="749"/>
      <c r="PVE92" s="749"/>
      <c r="PVF92" s="749"/>
      <c r="PVG92" s="749"/>
      <c r="PVH92" s="749"/>
      <c r="PVI92" s="749"/>
      <c r="PVJ92" s="749"/>
      <c r="PVK92" s="749"/>
      <c r="PVL92" s="749"/>
      <c r="PVM92" s="749"/>
      <c r="PVN92" s="749"/>
      <c r="PVO92" s="749"/>
      <c r="PVP92" s="749"/>
      <c r="PVQ92" s="749"/>
      <c r="PVR92" s="749"/>
      <c r="PVS92" s="749"/>
      <c r="PVT92" s="749"/>
      <c r="PVU92" s="749"/>
      <c r="PVV92" s="749"/>
      <c r="PVW92" s="749"/>
      <c r="PVX92" s="749"/>
      <c r="PVY92" s="749"/>
      <c r="PVZ92" s="749"/>
      <c r="PWA92" s="749"/>
      <c r="PWB92" s="749"/>
      <c r="PWC92" s="749"/>
      <c r="PWD92" s="749"/>
      <c r="PWE92" s="749"/>
      <c r="PWF92" s="749"/>
      <c r="PWG92" s="749"/>
      <c r="PWH92" s="749"/>
      <c r="PWI92" s="749"/>
      <c r="PWJ92" s="749"/>
      <c r="PWK92" s="749"/>
      <c r="PWL92" s="749"/>
      <c r="PWM92" s="749"/>
      <c r="PWN92" s="749"/>
      <c r="PWO92" s="749"/>
      <c r="PWP92" s="749"/>
      <c r="PWQ92" s="749"/>
      <c r="PWR92" s="749"/>
      <c r="PWS92" s="749"/>
      <c r="PWT92" s="749"/>
      <c r="PWU92" s="749"/>
      <c r="PWV92" s="749"/>
      <c r="PWW92" s="749"/>
      <c r="PWX92" s="749"/>
      <c r="PWY92" s="749"/>
      <c r="PWZ92" s="749"/>
      <c r="PXA92" s="749"/>
      <c r="PXB92" s="749"/>
      <c r="PXC92" s="749"/>
      <c r="PXD92" s="749"/>
      <c r="PXE92" s="749"/>
      <c r="PXF92" s="749"/>
      <c r="PXG92" s="749"/>
      <c r="PXH92" s="749"/>
      <c r="PXI92" s="749"/>
      <c r="PXJ92" s="749"/>
      <c r="PXK92" s="749"/>
      <c r="PXL92" s="749"/>
      <c r="PXM92" s="749"/>
      <c r="PXN92" s="749"/>
      <c r="PXO92" s="749"/>
      <c r="PXP92" s="749"/>
      <c r="PXQ92" s="749"/>
      <c r="PXR92" s="749"/>
      <c r="PXS92" s="749"/>
      <c r="PXT92" s="749"/>
      <c r="PXU92" s="749"/>
      <c r="PXV92" s="749"/>
      <c r="PXW92" s="749"/>
      <c r="PXX92" s="749"/>
      <c r="PXY92" s="749"/>
      <c r="PXZ92" s="749"/>
      <c r="PYA92" s="749"/>
      <c r="PYB92" s="749"/>
      <c r="PYC92" s="749"/>
      <c r="PYD92" s="749"/>
      <c r="PYE92" s="749"/>
      <c r="PYF92" s="749"/>
      <c r="PYG92" s="749"/>
      <c r="PYH92" s="749"/>
      <c r="PYI92" s="749"/>
      <c r="PYJ92" s="749"/>
      <c r="PYK92" s="749"/>
      <c r="PYL92" s="749"/>
      <c r="PYM92" s="749"/>
      <c r="PYN92" s="749"/>
      <c r="PYO92" s="749"/>
      <c r="PYP92" s="749"/>
      <c r="PYQ92" s="749"/>
      <c r="PYR92" s="749"/>
      <c r="PYS92" s="749"/>
      <c r="PYT92" s="749"/>
      <c r="PYU92" s="749"/>
      <c r="PYV92" s="749"/>
      <c r="PYW92" s="749"/>
      <c r="PYX92" s="749"/>
      <c r="PYY92" s="749"/>
      <c r="PYZ92" s="749"/>
      <c r="PZA92" s="749"/>
      <c r="PZB92" s="749"/>
      <c r="PZC92" s="749"/>
      <c r="PZD92" s="749"/>
      <c r="PZE92" s="749"/>
      <c r="PZF92" s="749"/>
      <c r="PZG92" s="749"/>
      <c r="PZH92" s="749"/>
      <c r="PZI92" s="749"/>
      <c r="PZJ92" s="749"/>
      <c r="PZK92" s="749"/>
      <c r="PZL92" s="749"/>
      <c r="PZM92" s="749"/>
      <c r="PZN92" s="749"/>
      <c r="PZO92" s="749"/>
      <c r="PZP92" s="749"/>
      <c r="PZQ92" s="749"/>
      <c r="PZR92" s="749"/>
      <c r="PZS92" s="749"/>
      <c r="PZT92" s="749"/>
      <c r="PZU92" s="749"/>
      <c r="PZV92" s="749"/>
      <c r="PZW92" s="749"/>
      <c r="PZX92" s="749"/>
      <c r="PZY92" s="749"/>
      <c r="PZZ92" s="749"/>
      <c r="QAA92" s="749"/>
      <c r="QAB92" s="749"/>
      <c r="QAC92" s="749"/>
      <c r="QAD92" s="749"/>
      <c r="QAE92" s="749"/>
      <c r="QAF92" s="749"/>
      <c r="QAG92" s="749"/>
      <c r="QAH92" s="749"/>
      <c r="QAI92" s="749"/>
      <c r="QAJ92" s="749"/>
      <c r="QAK92" s="749"/>
      <c r="QAL92" s="749"/>
      <c r="QAM92" s="749"/>
      <c r="QAN92" s="749"/>
      <c r="QAO92" s="749"/>
      <c r="QAP92" s="749"/>
      <c r="QAQ92" s="749"/>
      <c r="QAR92" s="749"/>
      <c r="QAS92" s="749"/>
      <c r="QAT92" s="749"/>
      <c r="QAU92" s="749"/>
      <c r="QAV92" s="749"/>
      <c r="QAW92" s="749"/>
      <c r="QAX92" s="749"/>
      <c r="QAY92" s="749"/>
      <c r="QAZ92" s="749"/>
      <c r="QBA92" s="749"/>
      <c r="QBB92" s="749"/>
      <c r="QBC92" s="749"/>
      <c r="QBD92" s="749"/>
      <c r="QBE92" s="749"/>
      <c r="QBF92" s="749"/>
      <c r="QBG92" s="749"/>
      <c r="QBH92" s="749"/>
      <c r="QBI92" s="749"/>
      <c r="QBJ92" s="749"/>
      <c r="QBK92" s="749"/>
      <c r="QBL92" s="749"/>
      <c r="QBM92" s="749"/>
      <c r="QBN92" s="749"/>
      <c r="QBO92" s="749"/>
      <c r="QBP92" s="749"/>
      <c r="QBQ92" s="749"/>
      <c r="QBR92" s="749"/>
      <c r="QBS92" s="749"/>
      <c r="QBT92" s="749"/>
      <c r="QBU92" s="749"/>
      <c r="QBV92" s="749"/>
      <c r="QBW92" s="749"/>
      <c r="QBX92" s="749"/>
      <c r="QBY92" s="749"/>
      <c r="QBZ92" s="749"/>
      <c r="QCA92" s="749"/>
      <c r="QCB92" s="749"/>
      <c r="QCC92" s="749"/>
      <c r="QCD92" s="749"/>
      <c r="QCE92" s="749"/>
      <c r="QCF92" s="749"/>
      <c r="QCG92" s="749"/>
      <c r="QCH92" s="749"/>
      <c r="QCI92" s="749"/>
      <c r="QCJ92" s="749"/>
      <c r="QCK92" s="749"/>
      <c r="QCL92" s="749"/>
      <c r="QCM92" s="749"/>
      <c r="QCN92" s="749"/>
      <c r="QCO92" s="749"/>
      <c r="QCP92" s="749"/>
      <c r="QCQ92" s="749"/>
      <c r="QCR92" s="749"/>
      <c r="QCS92" s="749"/>
      <c r="QCT92" s="749"/>
      <c r="QCU92" s="749"/>
      <c r="QCV92" s="749"/>
      <c r="QCW92" s="749"/>
      <c r="QCX92" s="749"/>
      <c r="QCY92" s="749"/>
      <c r="QCZ92" s="749"/>
      <c r="QDA92" s="749"/>
      <c r="QDB92" s="749"/>
      <c r="QDC92" s="749"/>
      <c r="QDD92" s="749"/>
      <c r="QDE92" s="749"/>
      <c r="QDF92" s="749"/>
      <c r="QDG92" s="749"/>
      <c r="QDH92" s="749"/>
      <c r="QDI92" s="749"/>
      <c r="QDJ92" s="749"/>
      <c r="QDK92" s="749"/>
      <c r="QDL92" s="749"/>
      <c r="QDM92" s="749"/>
      <c r="QDN92" s="749"/>
      <c r="QDO92" s="749"/>
      <c r="QDP92" s="749"/>
      <c r="QDQ92" s="749"/>
      <c r="QDR92" s="749"/>
      <c r="QDS92" s="749"/>
      <c r="QDT92" s="749"/>
      <c r="QDU92" s="749"/>
      <c r="QDV92" s="749"/>
      <c r="QDW92" s="749"/>
      <c r="QDX92" s="749"/>
      <c r="QDY92" s="749"/>
      <c r="QDZ92" s="749"/>
      <c r="QEA92" s="749"/>
      <c r="QEB92" s="749"/>
      <c r="QEC92" s="749"/>
      <c r="QED92" s="749"/>
      <c r="QEE92" s="749"/>
      <c r="QEF92" s="749"/>
      <c r="QEG92" s="749"/>
      <c r="QEH92" s="749"/>
      <c r="QEI92" s="749"/>
      <c r="QEJ92" s="749"/>
      <c r="QEK92" s="749"/>
      <c r="QEL92" s="749"/>
      <c r="QEM92" s="749"/>
      <c r="QEN92" s="749"/>
      <c r="QEO92" s="749"/>
      <c r="QEP92" s="749"/>
      <c r="QEQ92" s="749"/>
      <c r="QER92" s="749"/>
      <c r="QES92" s="749"/>
      <c r="QET92" s="749"/>
      <c r="QEU92" s="749"/>
      <c r="QEV92" s="749"/>
      <c r="QEW92" s="749"/>
      <c r="QEX92" s="749"/>
      <c r="QEY92" s="749"/>
      <c r="QEZ92" s="749"/>
      <c r="QFA92" s="749"/>
      <c r="QFB92" s="749"/>
      <c r="QFC92" s="749"/>
      <c r="QFD92" s="749"/>
      <c r="QFE92" s="749"/>
      <c r="QFF92" s="749"/>
      <c r="QFG92" s="749"/>
      <c r="QFH92" s="749"/>
      <c r="QFI92" s="749"/>
      <c r="QFJ92" s="749"/>
      <c r="QFK92" s="749"/>
      <c r="QFL92" s="749"/>
      <c r="QFM92" s="749"/>
      <c r="QFN92" s="749"/>
      <c r="QFO92" s="749"/>
      <c r="QFP92" s="749"/>
      <c r="QFQ92" s="749"/>
      <c r="QFR92" s="749"/>
      <c r="QFS92" s="749"/>
      <c r="QFT92" s="749"/>
      <c r="QFU92" s="749"/>
      <c r="QFV92" s="749"/>
      <c r="QFW92" s="749"/>
      <c r="QFX92" s="749"/>
      <c r="QFY92" s="749"/>
      <c r="QFZ92" s="749"/>
      <c r="QGA92" s="749"/>
      <c r="QGB92" s="749"/>
      <c r="QGC92" s="749"/>
      <c r="QGD92" s="749"/>
      <c r="QGE92" s="749"/>
      <c r="QGF92" s="749"/>
      <c r="QGG92" s="749"/>
      <c r="QGH92" s="749"/>
      <c r="QGI92" s="749"/>
      <c r="QGJ92" s="749"/>
      <c r="QGK92" s="749"/>
      <c r="QGL92" s="749"/>
      <c r="QGM92" s="749"/>
      <c r="QGN92" s="749"/>
      <c r="QGO92" s="749"/>
      <c r="QGP92" s="749"/>
      <c r="QGQ92" s="749"/>
      <c r="QGR92" s="749"/>
      <c r="QGS92" s="749"/>
      <c r="QGT92" s="749"/>
      <c r="QGU92" s="749"/>
      <c r="QGV92" s="749"/>
      <c r="QGW92" s="749"/>
      <c r="QGX92" s="749"/>
      <c r="QGY92" s="749"/>
      <c r="QGZ92" s="749"/>
      <c r="QHA92" s="749"/>
      <c r="QHB92" s="749"/>
      <c r="QHC92" s="749"/>
      <c r="QHD92" s="749"/>
      <c r="QHE92" s="749"/>
      <c r="QHF92" s="749"/>
      <c r="QHG92" s="749"/>
      <c r="QHH92" s="749"/>
      <c r="QHI92" s="749"/>
      <c r="QHJ92" s="749"/>
      <c r="QHK92" s="749"/>
      <c r="QHL92" s="749"/>
      <c r="QHM92" s="749"/>
      <c r="QHN92" s="749"/>
      <c r="QHO92" s="749"/>
      <c r="QHP92" s="749"/>
      <c r="QHQ92" s="749"/>
      <c r="QHR92" s="749"/>
      <c r="QHS92" s="749"/>
      <c r="QHT92" s="749"/>
      <c r="QHU92" s="749"/>
      <c r="QHV92" s="749"/>
      <c r="QHW92" s="749"/>
      <c r="QHX92" s="749"/>
      <c r="QHY92" s="749"/>
      <c r="QHZ92" s="749"/>
      <c r="QIA92" s="749"/>
      <c r="QIB92" s="749"/>
      <c r="QIC92" s="749"/>
      <c r="QID92" s="749"/>
      <c r="QIE92" s="749"/>
      <c r="QIF92" s="749"/>
      <c r="QIG92" s="749"/>
      <c r="QIH92" s="749"/>
      <c r="QII92" s="749"/>
      <c r="QIJ92" s="749"/>
      <c r="QIK92" s="749"/>
      <c r="QIL92" s="749"/>
      <c r="QIM92" s="749"/>
      <c r="QIN92" s="749"/>
      <c r="QIO92" s="749"/>
      <c r="QIP92" s="749"/>
      <c r="QIQ92" s="749"/>
      <c r="QIR92" s="749"/>
      <c r="QIS92" s="749"/>
      <c r="QIT92" s="749"/>
      <c r="QIU92" s="749"/>
      <c r="QIV92" s="749"/>
      <c r="QIW92" s="749"/>
      <c r="QIX92" s="749"/>
      <c r="QIY92" s="749"/>
      <c r="QIZ92" s="749"/>
      <c r="QJA92" s="749"/>
      <c r="QJB92" s="749"/>
      <c r="QJC92" s="749"/>
      <c r="QJD92" s="749"/>
      <c r="QJE92" s="749"/>
      <c r="QJF92" s="749"/>
      <c r="QJG92" s="749"/>
      <c r="QJH92" s="749"/>
      <c r="QJI92" s="749"/>
      <c r="QJJ92" s="749"/>
      <c r="QJK92" s="749"/>
      <c r="QJL92" s="749"/>
      <c r="QJM92" s="749"/>
      <c r="QJN92" s="749"/>
      <c r="QJO92" s="749"/>
      <c r="QJP92" s="749"/>
      <c r="QJQ92" s="749"/>
      <c r="QJR92" s="749"/>
      <c r="QJS92" s="749"/>
      <c r="QJT92" s="749"/>
      <c r="QJU92" s="749"/>
      <c r="QJV92" s="749"/>
      <c r="QJW92" s="749"/>
      <c r="QJX92" s="749"/>
      <c r="QJY92" s="749"/>
      <c r="QJZ92" s="749"/>
      <c r="QKA92" s="749"/>
      <c r="QKB92" s="749"/>
      <c r="QKC92" s="749"/>
      <c r="QKD92" s="749"/>
      <c r="QKE92" s="749"/>
      <c r="QKF92" s="749"/>
      <c r="QKG92" s="749"/>
      <c r="QKH92" s="749"/>
      <c r="QKI92" s="749"/>
      <c r="QKJ92" s="749"/>
      <c r="QKK92" s="749"/>
      <c r="QKL92" s="749"/>
      <c r="QKM92" s="749"/>
      <c r="QKN92" s="749"/>
      <c r="QKO92" s="749"/>
      <c r="QKP92" s="749"/>
      <c r="QKQ92" s="749"/>
      <c r="QKR92" s="749"/>
      <c r="QKS92" s="749"/>
      <c r="QKT92" s="749"/>
      <c r="QKU92" s="749"/>
      <c r="QKV92" s="749"/>
      <c r="QKW92" s="749"/>
      <c r="QKX92" s="749"/>
      <c r="QKY92" s="749"/>
      <c r="QKZ92" s="749"/>
      <c r="QLA92" s="749"/>
      <c r="QLB92" s="749"/>
      <c r="QLC92" s="749"/>
      <c r="QLD92" s="749"/>
      <c r="QLE92" s="749"/>
      <c r="QLF92" s="749"/>
      <c r="QLG92" s="749"/>
      <c r="QLH92" s="749"/>
      <c r="QLI92" s="749"/>
      <c r="QLJ92" s="749"/>
      <c r="QLK92" s="749"/>
      <c r="QLL92" s="749"/>
      <c r="QLM92" s="749"/>
      <c r="QLN92" s="749"/>
      <c r="QLO92" s="749"/>
      <c r="QLP92" s="749"/>
      <c r="QLQ92" s="749"/>
      <c r="QLR92" s="749"/>
      <c r="QLS92" s="749"/>
      <c r="QLT92" s="749"/>
      <c r="QLU92" s="749"/>
      <c r="QLV92" s="749"/>
      <c r="QLW92" s="749"/>
      <c r="QLX92" s="749"/>
      <c r="QLY92" s="749"/>
      <c r="QLZ92" s="749"/>
      <c r="QMA92" s="749"/>
      <c r="QMB92" s="749"/>
      <c r="QMC92" s="749"/>
      <c r="QMD92" s="749"/>
      <c r="QME92" s="749"/>
      <c r="QMF92" s="749"/>
      <c r="QMG92" s="749"/>
      <c r="QMH92" s="749"/>
      <c r="QMI92" s="749"/>
      <c r="QMJ92" s="749"/>
      <c r="QMK92" s="749"/>
      <c r="QML92" s="749"/>
      <c r="QMM92" s="749"/>
      <c r="QMN92" s="749"/>
      <c r="QMO92" s="749"/>
      <c r="QMP92" s="749"/>
      <c r="QMQ92" s="749"/>
      <c r="QMR92" s="749"/>
      <c r="QMS92" s="749"/>
      <c r="QMT92" s="749"/>
      <c r="QMU92" s="749"/>
      <c r="QMV92" s="749"/>
      <c r="QMW92" s="749"/>
      <c r="QMX92" s="749"/>
      <c r="QMY92" s="749"/>
      <c r="QMZ92" s="749"/>
      <c r="QNA92" s="749"/>
      <c r="QNB92" s="749"/>
      <c r="QNC92" s="749"/>
      <c r="QND92" s="749"/>
      <c r="QNE92" s="749"/>
      <c r="QNF92" s="749"/>
      <c r="QNG92" s="749"/>
      <c r="QNH92" s="749"/>
      <c r="QNI92" s="749"/>
      <c r="QNJ92" s="749"/>
      <c r="QNK92" s="749"/>
      <c r="QNL92" s="749"/>
      <c r="QNM92" s="749"/>
      <c r="QNN92" s="749"/>
      <c r="QNO92" s="749"/>
      <c r="QNP92" s="749"/>
      <c r="QNQ92" s="749"/>
      <c r="QNR92" s="749"/>
      <c r="QNS92" s="749"/>
      <c r="QNT92" s="749"/>
      <c r="QNU92" s="749"/>
      <c r="QNV92" s="749"/>
      <c r="QNW92" s="749"/>
      <c r="QNX92" s="749"/>
      <c r="QNY92" s="749"/>
      <c r="QNZ92" s="749"/>
      <c r="QOA92" s="749"/>
      <c r="QOB92" s="749"/>
      <c r="QOC92" s="749"/>
      <c r="QOD92" s="749"/>
      <c r="QOE92" s="749"/>
      <c r="QOF92" s="749"/>
      <c r="QOG92" s="749"/>
      <c r="QOH92" s="749"/>
      <c r="QOI92" s="749"/>
      <c r="QOJ92" s="749"/>
      <c r="QOK92" s="749"/>
      <c r="QOL92" s="749"/>
      <c r="QOM92" s="749"/>
      <c r="QON92" s="749"/>
      <c r="QOO92" s="749"/>
      <c r="QOP92" s="749"/>
      <c r="QOQ92" s="749"/>
      <c r="QOR92" s="749"/>
      <c r="QOS92" s="749"/>
      <c r="QOT92" s="749"/>
      <c r="QOU92" s="749"/>
      <c r="QOV92" s="749"/>
      <c r="QOW92" s="749"/>
      <c r="QOX92" s="749"/>
      <c r="QOY92" s="749"/>
      <c r="QOZ92" s="749"/>
      <c r="QPA92" s="749"/>
      <c r="QPB92" s="749"/>
      <c r="QPC92" s="749"/>
      <c r="QPD92" s="749"/>
      <c r="QPE92" s="749"/>
      <c r="QPF92" s="749"/>
      <c r="QPG92" s="749"/>
      <c r="QPH92" s="749"/>
      <c r="QPI92" s="749"/>
      <c r="QPJ92" s="749"/>
      <c r="QPK92" s="749"/>
      <c r="QPL92" s="749"/>
      <c r="QPM92" s="749"/>
      <c r="QPN92" s="749"/>
      <c r="QPO92" s="749"/>
      <c r="QPP92" s="749"/>
      <c r="QPQ92" s="749"/>
      <c r="QPR92" s="749"/>
      <c r="QPS92" s="749"/>
      <c r="QPT92" s="749"/>
      <c r="QPU92" s="749"/>
      <c r="QPV92" s="749"/>
      <c r="QPW92" s="749"/>
      <c r="QPX92" s="749"/>
      <c r="QPY92" s="749"/>
      <c r="QPZ92" s="749"/>
      <c r="QQA92" s="749"/>
      <c r="QQB92" s="749"/>
      <c r="QQC92" s="749"/>
      <c r="QQD92" s="749"/>
      <c r="QQE92" s="749"/>
      <c r="QQF92" s="749"/>
      <c r="QQG92" s="749"/>
      <c r="QQH92" s="749"/>
      <c r="QQI92" s="749"/>
      <c r="QQJ92" s="749"/>
      <c r="QQK92" s="749"/>
      <c r="QQL92" s="749"/>
      <c r="QQM92" s="749"/>
      <c r="QQN92" s="749"/>
      <c r="QQO92" s="749"/>
      <c r="QQP92" s="749"/>
      <c r="QQQ92" s="749"/>
      <c r="QQR92" s="749"/>
      <c r="QQS92" s="749"/>
      <c r="QQT92" s="749"/>
      <c r="QQU92" s="749"/>
      <c r="QQV92" s="749"/>
      <c r="QQW92" s="749"/>
      <c r="QQX92" s="749"/>
      <c r="QQY92" s="749"/>
      <c r="QQZ92" s="749"/>
      <c r="QRA92" s="749"/>
      <c r="QRB92" s="749"/>
      <c r="QRC92" s="749"/>
      <c r="QRD92" s="749"/>
      <c r="QRE92" s="749"/>
      <c r="QRF92" s="749"/>
      <c r="QRG92" s="749"/>
      <c r="QRH92" s="749"/>
      <c r="QRI92" s="749"/>
      <c r="QRJ92" s="749"/>
      <c r="QRK92" s="749"/>
      <c r="QRL92" s="749"/>
      <c r="QRM92" s="749"/>
      <c r="QRN92" s="749"/>
      <c r="QRO92" s="749"/>
      <c r="QRP92" s="749"/>
      <c r="QRQ92" s="749"/>
      <c r="QRR92" s="749"/>
      <c r="QRS92" s="749"/>
      <c r="QRT92" s="749"/>
      <c r="QRU92" s="749"/>
      <c r="QRV92" s="749"/>
      <c r="QRW92" s="749"/>
      <c r="QRX92" s="749"/>
      <c r="QRY92" s="749"/>
      <c r="QRZ92" s="749"/>
      <c r="QSA92" s="749"/>
      <c r="QSB92" s="749"/>
      <c r="QSC92" s="749"/>
      <c r="QSD92" s="749"/>
      <c r="QSE92" s="749"/>
      <c r="QSF92" s="749"/>
      <c r="QSG92" s="749"/>
      <c r="QSH92" s="749"/>
      <c r="QSI92" s="749"/>
      <c r="QSJ92" s="749"/>
      <c r="QSK92" s="749"/>
      <c r="QSL92" s="749"/>
      <c r="QSM92" s="749"/>
      <c r="QSN92" s="749"/>
      <c r="QSO92" s="749"/>
      <c r="QSP92" s="749"/>
      <c r="QSQ92" s="749"/>
      <c r="QSR92" s="749"/>
      <c r="QSS92" s="749"/>
      <c r="QST92" s="749"/>
      <c r="QSU92" s="749"/>
      <c r="QSV92" s="749"/>
      <c r="QSW92" s="749"/>
      <c r="QSX92" s="749"/>
      <c r="QSY92" s="749"/>
      <c r="QSZ92" s="749"/>
      <c r="QTA92" s="749"/>
      <c r="QTB92" s="749"/>
      <c r="QTC92" s="749"/>
      <c r="QTD92" s="749"/>
      <c r="QTE92" s="749"/>
      <c r="QTF92" s="749"/>
      <c r="QTG92" s="749"/>
      <c r="QTH92" s="749"/>
      <c r="QTI92" s="749"/>
      <c r="QTJ92" s="749"/>
      <c r="QTK92" s="749"/>
      <c r="QTL92" s="749"/>
      <c r="QTM92" s="749"/>
      <c r="QTN92" s="749"/>
      <c r="QTO92" s="749"/>
      <c r="QTP92" s="749"/>
      <c r="QTQ92" s="749"/>
      <c r="QTR92" s="749"/>
      <c r="QTS92" s="749"/>
      <c r="QTT92" s="749"/>
      <c r="QTU92" s="749"/>
      <c r="QTV92" s="749"/>
      <c r="QTW92" s="749"/>
      <c r="QTX92" s="749"/>
      <c r="QTY92" s="749"/>
      <c r="QTZ92" s="749"/>
      <c r="QUA92" s="749"/>
      <c r="QUB92" s="749"/>
      <c r="QUC92" s="749"/>
      <c r="QUD92" s="749"/>
      <c r="QUE92" s="749"/>
      <c r="QUF92" s="749"/>
      <c r="QUG92" s="749"/>
      <c r="QUH92" s="749"/>
      <c r="QUI92" s="749"/>
      <c r="QUJ92" s="749"/>
      <c r="QUK92" s="749"/>
      <c r="QUL92" s="749"/>
      <c r="QUM92" s="749"/>
      <c r="QUN92" s="749"/>
      <c r="QUO92" s="749"/>
      <c r="QUP92" s="749"/>
      <c r="QUQ92" s="749"/>
      <c r="QUR92" s="749"/>
      <c r="QUS92" s="749"/>
      <c r="QUT92" s="749"/>
      <c r="QUU92" s="749"/>
      <c r="QUV92" s="749"/>
      <c r="QUW92" s="749"/>
      <c r="QUX92" s="749"/>
      <c r="QUY92" s="749"/>
      <c r="QUZ92" s="749"/>
      <c r="QVA92" s="749"/>
      <c r="QVB92" s="749"/>
      <c r="QVC92" s="749"/>
      <c r="QVD92" s="749"/>
      <c r="QVE92" s="749"/>
      <c r="QVF92" s="749"/>
      <c r="QVG92" s="749"/>
      <c r="QVH92" s="749"/>
      <c r="QVI92" s="749"/>
      <c r="QVJ92" s="749"/>
      <c r="QVK92" s="749"/>
      <c r="QVL92" s="749"/>
      <c r="QVM92" s="749"/>
      <c r="QVN92" s="749"/>
      <c r="QVO92" s="749"/>
      <c r="QVP92" s="749"/>
      <c r="QVQ92" s="749"/>
      <c r="QVR92" s="749"/>
      <c r="QVS92" s="749"/>
      <c r="QVT92" s="749"/>
      <c r="QVU92" s="749"/>
      <c r="QVV92" s="749"/>
      <c r="QVW92" s="749"/>
      <c r="QVX92" s="749"/>
      <c r="QVY92" s="749"/>
      <c r="QVZ92" s="749"/>
      <c r="QWA92" s="749"/>
      <c r="QWB92" s="749"/>
      <c r="QWC92" s="749"/>
      <c r="QWD92" s="749"/>
      <c r="QWE92" s="749"/>
      <c r="QWF92" s="749"/>
      <c r="QWG92" s="749"/>
      <c r="QWH92" s="749"/>
      <c r="QWI92" s="749"/>
      <c r="QWJ92" s="749"/>
      <c r="QWK92" s="749"/>
      <c r="QWL92" s="749"/>
      <c r="QWM92" s="749"/>
      <c r="QWN92" s="749"/>
      <c r="QWO92" s="749"/>
      <c r="QWP92" s="749"/>
      <c r="QWQ92" s="749"/>
      <c r="QWR92" s="749"/>
      <c r="QWS92" s="749"/>
      <c r="QWT92" s="749"/>
      <c r="QWU92" s="749"/>
      <c r="QWV92" s="749"/>
      <c r="QWW92" s="749"/>
      <c r="QWX92" s="749"/>
      <c r="QWY92" s="749"/>
      <c r="QWZ92" s="749"/>
      <c r="QXA92" s="749"/>
      <c r="QXB92" s="749"/>
      <c r="QXC92" s="749"/>
      <c r="QXD92" s="749"/>
      <c r="QXE92" s="749"/>
      <c r="QXF92" s="749"/>
      <c r="QXG92" s="749"/>
      <c r="QXH92" s="749"/>
      <c r="QXI92" s="749"/>
      <c r="QXJ92" s="749"/>
      <c r="QXK92" s="749"/>
      <c r="QXL92" s="749"/>
      <c r="QXM92" s="749"/>
      <c r="QXN92" s="749"/>
      <c r="QXO92" s="749"/>
      <c r="QXP92" s="749"/>
      <c r="QXQ92" s="749"/>
      <c r="QXR92" s="749"/>
      <c r="QXS92" s="749"/>
      <c r="QXT92" s="749"/>
      <c r="QXU92" s="749"/>
      <c r="QXV92" s="749"/>
      <c r="QXW92" s="749"/>
      <c r="QXX92" s="749"/>
      <c r="QXY92" s="749"/>
      <c r="QXZ92" s="749"/>
      <c r="QYA92" s="749"/>
      <c r="QYB92" s="749"/>
      <c r="QYC92" s="749"/>
      <c r="QYD92" s="749"/>
      <c r="QYE92" s="749"/>
      <c r="QYF92" s="749"/>
      <c r="QYG92" s="749"/>
      <c r="QYH92" s="749"/>
      <c r="QYI92" s="749"/>
      <c r="QYJ92" s="749"/>
      <c r="QYK92" s="749"/>
      <c r="QYL92" s="749"/>
      <c r="QYM92" s="749"/>
      <c r="QYN92" s="749"/>
      <c r="QYO92" s="749"/>
      <c r="QYP92" s="749"/>
      <c r="QYQ92" s="749"/>
      <c r="QYR92" s="749"/>
      <c r="QYS92" s="749"/>
      <c r="QYT92" s="749"/>
      <c r="QYU92" s="749"/>
      <c r="QYV92" s="749"/>
      <c r="QYW92" s="749"/>
      <c r="QYX92" s="749"/>
      <c r="QYY92" s="749"/>
      <c r="QYZ92" s="749"/>
      <c r="QZA92" s="749"/>
      <c r="QZB92" s="749"/>
      <c r="QZC92" s="749"/>
      <c r="QZD92" s="749"/>
      <c r="QZE92" s="749"/>
      <c r="QZF92" s="749"/>
      <c r="QZG92" s="749"/>
      <c r="QZH92" s="749"/>
      <c r="QZI92" s="749"/>
      <c r="QZJ92" s="749"/>
      <c r="QZK92" s="749"/>
      <c r="QZL92" s="749"/>
      <c r="QZM92" s="749"/>
      <c r="QZN92" s="749"/>
      <c r="QZO92" s="749"/>
      <c r="QZP92" s="749"/>
      <c r="QZQ92" s="749"/>
      <c r="QZR92" s="749"/>
      <c r="QZS92" s="749"/>
      <c r="QZT92" s="749"/>
      <c r="QZU92" s="749"/>
      <c r="QZV92" s="749"/>
      <c r="QZW92" s="749"/>
      <c r="QZX92" s="749"/>
      <c r="QZY92" s="749"/>
      <c r="QZZ92" s="749"/>
      <c r="RAA92" s="749"/>
      <c r="RAB92" s="749"/>
      <c r="RAC92" s="749"/>
      <c r="RAD92" s="749"/>
      <c r="RAE92" s="749"/>
      <c r="RAF92" s="749"/>
      <c r="RAG92" s="749"/>
      <c r="RAH92" s="749"/>
      <c r="RAI92" s="749"/>
      <c r="RAJ92" s="749"/>
      <c r="RAK92" s="749"/>
      <c r="RAL92" s="749"/>
      <c r="RAM92" s="749"/>
      <c r="RAN92" s="749"/>
      <c r="RAO92" s="749"/>
      <c r="RAP92" s="749"/>
      <c r="RAQ92" s="749"/>
      <c r="RAR92" s="749"/>
      <c r="RAS92" s="749"/>
      <c r="RAT92" s="749"/>
      <c r="RAU92" s="749"/>
      <c r="RAV92" s="749"/>
      <c r="RAW92" s="749"/>
      <c r="RAX92" s="749"/>
      <c r="RAY92" s="749"/>
      <c r="RAZ92" s="749"/>
      <c r="RBA92" s="749"/>
      <c r="RBB92" s="749"/>
      <c r="RBC92" s="749"/>
      <c r="RBD92" s="749"/>
      <c r="RBE92" s="749"/>
      <c r="RBF92" s="749"/>
      <c r="RBG92" s="749"/>
      <c r="RBH92" s="749"/>
      <c r="RBI92" s="749"/>
      <c r="RBJ92" s="749"/>
      <c r="RBK92" s="749"/>
      <c r="RBL92" s="749"/>
      <c r="RBM92" s="749"/>
      <c r="RBN92" s="749"/>
      <c r="RBO92" s="749"/>
      <c r="RBP92" s="749"/>
      <c r="RBQ92" s="749"/>
      <c r="RBR92" s="749"/>
      <c r="RBS92" s="749"/>
      <c r="RBT92" s="749"/>
      <c r="RBU92" s="749"/>
      <c r="RBV92" s="749"/>
      <c r="RBW92" s="749"/>
      <c r="RBX92" s="749"/>
      <c r="RBY92" s="749"/>
      <c r="RBZ92" s="749"/>
      <c r="RCA92" s="749"/>
      <c r="RCB92" s="749"/>
      <c r="RCC92" s="749"/>
      <c r="RCD92" s="749"/>
      <c r="RCE92" s="749"/>
      <c r="RCF92" s="749"/>
      <c r="RCG92" s="749"/>
      <c r="RCH92" s="749"/>
      <c r="RCI92" s="749"/>
      <c r="RCJ92" s="749"/>
      <c r="RCK92" s="749"/>
      <c r="RCL92" s="749"/>
      <c r="RCM92" s="749"/>
      <c r="RCN92" s="749"/>
      <c r="RCO92" s="749"/>
      <c r="RCP92" s="749"/>
      <c r="RCQ92" s="749"/>
      <c r="RCR92" s="749"/>
      <c r="RCS92" s="749"/>
      <c r="RCT92" s="749"/>
      <c r="RCU92" s="749"/>
      <c r="RCV92" s="749"/>
      <c r="RCW92" s="749"/>
      <c r="RCX92" s="749"/>
      <c r="RCY92" s="749"/>
      <c r="RCZ92" s="749"/>
      <c r="RDA92" s="749"/>
      <c r="RDB92" s="749"/>
      <c r="RDC92" s="749"/>
      <c r="RDD92" s="749"/>
      <c r="RDE92" s="749"/>
      <c r="RDF92" s="749"/>
      <c r="RDG92" s="749"/>
      <c r="RDH92" s="749"/>
      <c r="RDI92" s="749"/>
      <c r="RDJ92" s="749"/>
      <c r="RDK92" s="749"/>
      <c r="RDL92" s="749"/>
      <c r="RDM92" s="749"/>
      <c r="RDN92" s="749"/>
      <c r="RDO92" s="749"/>
      <c r="RDP92" s="749"/>
      <c r="RDQ92" s="749"/>
      <c r="RDR92" s="749"/>
      <c r="RDS92" s="749"/>
      <c r="RDT92" s="749"/>
      <c r="RDU92" s="749"/>
      <c r="RDV92" s="749"/>
      <c r="RDW92" s="749"/>
      <c r="RDX92" s="749"/>
      <c r="RDY92" s="749"/>
      <c r="RDZ92" s="749"/>
      <c r="REA92" s="749"/>
      <c r="REB92" s="749"/>
      <c r="REC92" s="749"/>
      <c r="RED92" s="749"/>
      <c r="REE92" s="749"/>
      <c r="REF92" s="749"/>
      <c r="REG92" s="749"/>
      <c r="REH92" s="749"/>
      <c r="REI92" s="749"/>
      <c r="REJ92" s="749"/>
      <c r="REK92" s="749"/>
      <c r="REL92" s="749"/>
      <c r="REM92" s="749"/>
      <c r="REN92" s="749"/>
      <c r="REO92" s="749"/>
      <c r="REP92" s="749"/>
      <c r="REQ92" s="749"/>
      <c r="RER92" s="749"/>
      <c r="RES92" s="749"/>
      <c r="RET92" s="749"/>
      <c r="REU92" s="749"/>
      <c r="REV92" s="749"/>
      <c r="REW92" s="749"/>
      <c r="REX92" s="749"/>
      <c r="REY92" s="749"/>
      <c r="REZ92" s="749"/>
      <c r="RFA92" s="749"/>
      <c r="RFB92" s="749"/>
      <c r="RFC92" s="749"/>
      <c r="RFD92" s="749"/>
      <c r="RFE92" s="749"/>
      <c r="RFF92" s="749"/>
      <c r="RFG92" s="749"/>
      <c r="RFH92" s="749"/>
      <c r="RFI92" s="749"/>
      <c r="RFJ92" s="749"/>
      <c r="RFK92" s="749"/>
      <c r="RFL92" s="749"/>
      <c r="RFM92" s="749"/>
      <c r="RFN92" s="749"/>
      <c r="RFO92" s="749"/>
      <c r="RFP92" s="749"/>
      <c r="RFQ92" s="749"/>
      <c r="RFR92" s="749"/>
      <c r="RFS92" s="749"/>
      <c r="RFT92" s="749"/>
      <c r="RFU92" s="749"/>
      <c r="RFV92" s="749"/>
      <c r="RFW92" s="749"/>
      <c r="RFX92" s="749"/>
      <c r="RFY92" s="749"/>
      <c r="RFZ92" s="749"/>
      <c r="RGA92" s="749"/>
      <c r="RGB92" s="749"/>
      <c r="RGC92" s="749"/>
      <c r="RGD92" s="749"/>
      <c r="RGE92" s="749"/>
      <c r="RGF92" s="749"/>
      <c r="RGG92" s="749"/>
      <c r="RGH92" s="749"/>
      <c r="RGI92" s="749"/>
      <c r="RGJ92" s="749"/>
      <c r="RGK92" s="749"/>
      <c r="RGL92" s="749"/>
      <c r="RGM92" s="749"/>
      <c r="RGN92" s="749"/>
      <c r="RGO92" s="749"/>
      <c r="RGP92" s="749"/>
      <c r="RGQ92" s="749"/>
      <c r="RGR92" s="749"/>
      <c r="RGS92" s="749"/>
      <c r="RGT92" s="749"/>
      <c r="RGU92" s="749"/>
      <c r="RGV92" s="749"/>
      <c r="RGW92" s="749"/>
      <c r="RGX92" s="749"/>
      <c r="RGY92" s="749"/>
      <c r="RGZ92" s="749"/>
      <c r="RHA92" s="749"/>
      <c r="RHB92" s="749"/>
      <c r="RHC92" s="749"/>
      <c r="RHD92" s="749"/>
      <c r="RHE92" s="749"/>
      <c r="RHF92" s="749"/>
      <c r="RHG92" s="749"/>
      <c r="RHH92" s="749"/>
      <c r="RHI92" s="749"/>
      <c r="RHJ92" s="749"/>
      <c r="RHK92" s="749"/>
      <c r="RHL92" s="749"/>
      <c r="RHM92" s="749"/>
      <c r="RHN92" s="749"/>
      <c r="RHO92" s="749"/>
      <c r="RHP92" s="749"/>
      <c r="RHQ92" s="749"/>
      <c r="RHR92" s="749"/>
      <c r="RHS92" s="749"/>
      <c r="RHT92" s="749"/>
      <c r="RHU92" s="749"/>
      <c r="RHV92" s="749"/>
      <c r="RHW92" s="749"/>
      <c r="RHX92" s="749"/>
      <c r="RHY92" s="749"/>
      <c r="RHZ92" s="749"/>
      <c r="RIA92" s="749"/>
      <c r="RIB92" s="749"/>
      <c r="RIC92" s="749"/>
      <c r="RID92" s="749"/>
      <c r="RIE92" s="749"/>
      <c r="RIF92" s="749"/>
      <c r="RIG92" s="749"/>
      <c r="RIH92" s="749"/>
      <c r="RII92" s="749"/>
      <c r="RIJ92" s="749"/>
      <c r="RIK92" s="749"/>
      <c r="RIL92" s="749"/>
      <c r="RIM92" s="749"/>
      <c r="RIN92" s="749"/>
      <c r="RIO92" s="749"/>
      <c r="RIP92" s="749"/>
      <c r="RIQ92" s="749"/>
      <c r="RIR92" s="749"/>
      <c r="RIS92" s="749"/>
      <c r="RIT92" s="749"/>
      <c r="RIU92" s="749"/>
      <c r="RIV92" s="749"/>
      <c r="RIW92" s="749"/>
      <c r="RIX92" s="749"/>
      <c r="RIY92" s="749"/>
      <c r="RIZ92" s="749"/>
      <c r="RJA92" s="749"/>
      <c r="RJB92" s="749"/>
      <c r="RJC92" s="749"/>
      <c r="RJD92" s="749"/>
      <c r="RJE92" s="749"/>
      <c r="RJF92" s="749"/>
      <c r="RJG92" s="749"/>
      <c r="RJH92" s="749"/>
      <c r="RJI92" s="749"/>
      <c r="RJJ92" s="749"/>
      <c r="RJK92" s="749"/>
      <c r="RJL92" s="749"/>
      <c r="RJM92" s="749"/>
      <c r="RJN92" s="749"/>
      <c r="RJO92" s="749"/>
      <c r="RJP92" s="749"/>
      <c r="RJQ92" s="749"/>
      <c r="RJR92" s="749"/>
      <c r="RJS92" s="749"/>
      <c r="RJT92" s="749"/>
      <c r="RJU92" s="749"/>
      <c r="RJV92" s="749"/>
      <c r="RJW92" s="749"/>
      <c r="RJX92" s="749"/>
      <c r="RJY92" s="749"/>
      <c r="RJZ92" s="749"/>
      <c r="RKA92" s="749"/>
      <c r="RKB92" s="749"/>
      <c r="RKC92" s="749"/>
      <c r="RKD92" s="749"/>
      <c r="RKE92" s="749"/>
      <c r="RKF92" s="749"/>
      <c r="RKG92" s="749"/>
      <c r="RKH92" s="749"/>
      <c r="RKI92" s="749"/>
      <c r="RKJ92" s="749"/>
      <c r="RKK92" s="749"/>
      <c r="RKL92" s="749"/>
      <c r="RKM92" s="749"/>
      <c r="RKN92" s="749"/>
      <c r="RKO92" s="749"/>
      <c r="RKP92" s="749"/>
      <c r="RKQ92" s="749"/>
      <c r="RKR92" s="749"/>
      <c r="RKS92" s="749"/>
      <c r="RKT92" s="749"/>
      <c r="RKU92" s="749"/>
      <c r="RKV92" s="749"/>
      <c r="RKW92" s="749"/>
      <c r="RKX92" s="749"/>
      <c r="RKY92" s="749"/>
      <c r="RKZ92" s="749"/>
      <c r="RLA92" s="749"/>
      <c r="RLB92" s="749"/>
      <c r="RLC92" s="749"/>
      <c r="RLD92" s="749"/>
      <c r="RLE92" s="749"/>
      <c r="RLF92" s="749"/>
      <c r="RLG92" s="749"/>
      <c r="RLH92" s="749"/>
      <c r="RLI92" s="749"/>
      <c r="RLJ92" s="749"/>
      <c r="RLK92" s="749"/>
      <c r="RLL92" s="749"/>
      <c r="RLM92" s="749"/>
      <c r="RLN92" s="749"/>
      <c r="RLO92" s="749"/>
      <c r="RLP92" s="749"/>
      <c r="RLQ92" s="749"/>
      <c r="RLR92" s="749"/>
      <c r="RLS92" s="749"/>
      <c r="RLT92" s="749"/>
      <c r="RLU92" s="749"/>
      <c r="RLV92" s="749"/>
      <c r="RLW92" s="749"/>
      <c r="RLX92" s="749"/>
      <c r="RLY92" s="749"/>
      <c r="RLZ92" s="749"/>
      <c r="RMA92" s="749"/>
      <c r="RMB92" s="749"/>
      <c r="RMC92" s="749"/>
      <c r="RMD92" s="749"/>
      <c r="RME92" s="749"/>
      <c r="RMF92" s="749"/>
      <c r="RMG92" s="749"/>
      <c r="RMH92" s="749"/>
      <c r="RMI92" s="749"/>
      <c r="RMJ92" s="749"/>
      <c r="RMK92" s="749"/>
      <c r="RML92" s="749"/>
      <c r="RMM92" s="749"/>
      <c r="RMN92" s="749"/>
      <c r="RMO92" s="749"/>
      <c r="RMP92" s="749"/>
      <c r="RMQ92" s="749"/>
      <c r="RMR92" s="749"/>
      <c r="RMS92" s="749"/>
      <c r="RMT92" s="749"/>
      <c r="RMU92" s="749"/>
      <c r="RMV92" s="749"/>
      <c r="RMW92" s="749"/>
      <c r="RMX92" s="749"/>
      <c r="RMY92" s="749"/>
      <c r="RMZ92" s="749"/>
      <c r="RNA92" s="749"/>
      <c r="RNB92" s="749"/>
      <c r="RNC92" s="749"/>
      <c r="RND92" s="749"/>
      <c r="RNE92" s="749"/>
      <c r="RNF92" s="749"/>
      <c r="RNG92" s="749"/>
      <c r="RNH92" s="749"/>
      <c r="RNI92" s="749"/>
      <c r="RNJ92" s="749"/>
      <c r="RNK92" s="749"/>
      <c r="RNL92" s="749"/>
      <c r="RNM92" s="749"/>
      <c r="RNN92" s="749"/>
      <c r="RNO92" s="749"/>
      <c r="RNP92" s="749"/>
      <c r="RNQ92" s="749"/>
      <c r="RNR92" s="749"/>
      <c r="RNS92" s="749"/>
      <c r="RNT92" s="749"/>
      <c r="RNU92" s="749"/>
      <c r="RNV92" s="749"/>
      <c r="RNW92" s="749"/>
      <c r="RNX92" s="749"/>
      <c r="RNY92" s="749"/>
      <c r="RNZ92" s="749"/>
      <c r="ROA92" s="749"/>
      <c r="ROB92" s="749"/>
      <c r="ROC92" s="749"/>
      <c r="ROD92" s="749"/>
      <c r="ROE92" s="749"/>
      <c r="ROF92" s="749"/>
      <c r="ROG92" s="749"/>
      <c r="ROH92" s="749"/>
      <c r="ROI92" s="749"/>
      <c r="ROJ92" s="749"/>
      <c r="ROK92" s="749"/>
      <c r="ROL92" s="749"/>
      <c r="ROM92" s="749"/>
      <c r="RON92" s="749"/>
      <c r="ROO92" s="749"/>
      <c r="ROP92" s="749"/>
      <c r="ROQ92" s="749"/>
      <c r="ROR92" s="749"/>
      <c r="ROS92" s="749"/>
      <c r="ROT92" s="749"/>
      <c r="ROU92" s="749"/>
      <c r="ROV92" s="749"/>
      <c r="ROW92" s="749"/>
      <c r="ROX92" s="749"/>
      <c r="ROY92" s="749"/>
      <c r="ROZ92" s="749"/>
      <c r="RPA92" s="749"/>
      <c r="RPB92" s="749"/>
      <c r="RPC92" s="749"/>
      <c r="RPD92" s="749"/>
      <c r="RPE92" s="749"/>
      <c r="RPF92" s="749"/>
      <c r="RPG92" s="749"/>
      <c r="RPH92" s="749"/>
      <c r="RPI92" s="749"/>
      <c r="RPJ92" s="749"/>
      <c r="RPK92" s="749"/>
      <c r="RPL92" s="749"/>
      <c r="RPM92" s="749"/>
      <c r="RPN92" s="749"/>
      <c r="RPO92" s="749"/>
      <c r="RPP92" s="749"/>
      <c r="RPQ92" s="749"/>
      <c r="RPR92" s="749"/>
      <c r="RPS92" s="749"/>
      <c r="RPT92" s="749"/>
      <c r="RPU92" s="749"/>
      <c r="RPV92" s="749"/>
      <c r="RPW92" s="749"/>
      <c r="RPX92" s="749"/>
      <c r="RPY92" s="749"/>
      <c r="RPZ92" s="749"/>
      <c r="RQA92" s="749"/>
      <c r="RQB92" s="749"/>
      <c r="RQC92" s="749"/>
      <c r="RQD92" s="749"/>
      <c r="RQE92" s="749"/>
      <c r="RQF92" s="749"/>
      <c r="RQG92" s="749"/>
      <c r="RQH92" s="749"/>
      <c r="RQI92" s="749"/>
      <c r="RQJ92" s="749"/>
      <c r="RQK92" s="749"/>
      <c r="RQL92" s="749"/>
      <c r="RQM92" s="749"/>
      <c r="RQN92" s="749"/>
      <c r="RQO92" s="749"/>
      <c r="RQP92" s="749"/>
      <c r="RQQ92" s="749"/>
      <c r="RQR92" s="749"/>
      <c r="RQS92" s="749"/>
      <c r="RQT92" s="749"/>
      <c r="RQU92" s="749"/>
      <c r="RQV92" s="749"/>
      <c r="RQW92" s="749"/>
      <c r="RQX92" s="749"/>
      <c r="RQY92" s="749"/>
      <c r="RQZ92" s="749"/>
      <c r="RRA92" s="749"/>
      <c r="RRB92" s="749"/>
      <c r="RRC92" s="749"/>
      <c r="RRD92" s="749"/>
      <c r="RRE92" s="749"/>
      <c r="RRF92" s="749"/>
      <c r="RRG92" s="749"/>
      <c r="RRH92" s="749"/>
      <c r="RRI92" s="749"/>
      <c r="RRJ92" s="749"/>
      <c r="RRK92" s="749"/>
      <c r="RRL92" s="749"/>
      <c r="RRM92" s="749"/>
      <c r="RRN92" s="749"/>
      <c r="RRO92" s="749"/>
      <c r="RRP92" s="749"/>
      <c r="RRQ92" s="749"/>
      <c r="RRR92" s="749"/>
      <c r="RRS92" s="749"/>
      <c r="RRT92" s="749"/>
      <c r="RRU92" s="749"/>
      <c r="RRV92" s="749"/>
      <c r="RRW92" s="749"/>
      <c r="RRX92" s="749"/>
      <c r="RRY92" s="749"/>
      <c r="RRZ92" s="749"/>
      <c r="RSA92" s="749"/>
      <c r="RSB92" s="749"/>
      <c r="RSC92" s="749"/>
      <c r="RSD92" s="749"/>
      <c r="RSE92" s="749"/>
      <c r="RSF92" s="749"/>
      <c r="RSG92" s="749"/>
      <c r="RSH92" s="749"/>
      <c r="RSI92" s="749"/>
      <c r="RSJ92" s="749"/>
      <c r="RSK92" s="749"/>
      <c r="RSL92" s="749"/>
      <c r="RSM92" s="749"/>
      <c r="RSN92" s="749"/>
      <c r="RSO92" s="749"/>
      <c r="RSP92" s="749"/>
      <c r="RSQ92" s="749"/>
      <c r="RSR92" s="749"/>
      <c r="RSS92" s="749"/>
      <c r="RST92" s="749"/>
      <c r="RSU92" s="749"/>
      <c r="RSV92" s="749"/>
      <c r="RSW92" s="749"/>
      <c r="RSX92" s="749"/>
      <c r="RSY92" s="749"/>
      <c r="RSZ92" s="749"/>
      <c r="RTA92" s="749"/>
      <c r="RTB92" s="749"/>
      <c r="RTC92" s="749"/>
      <c r="RTD92" s="749"/>
      <c r="RTE92" s="749"/>
      <c r="RTF92" s="749"/>
      <c r="RTG92" s="749"/>
      <c r="RTH92" s="749"/>
      <c r="RTI92" s="749"/>
      <c r="RTJ92" s="749"/>
      <c r="RTK92" s="749"/>
      <c r="RTL92" s="749"/>
      <c r="RTM92" s="749"/>
      <c r="RTN92" s="749"/>
      <c r="RTO92" s="749"/>
      <c r="RTP92" s="749"/>
      <c r="RTQ92" s="749"/>
      <c r="RTR92" s="749"/>
      <c r="RTS92" s="749"/>
      <c r="RTT92" s="749"/>
      <c r="RTU92" s="749"/>
      <c r="RTV92" s="749"/>
      <c r="RTW92" s="749"/>
      <c r="RTX92" s="749"/>
      <c r="RTY92" s="749"/>
      <c r="RTZ92" s="749"/>
      <c r="RUA92" s="749"/>
      <c r="RUB92" s="749"/>
      <c r="RUC92" s="749"/>
      <c r="RUD92" s="749"/>
      <c r="RUE92" s="749"/>
      <c r="RUF92" s="749"/>
      <c r="RUG92" s="749"/>
      <c r="RUH92" s="749"/>
      <c r="RUI92" s="749"/>
      <c r="RUJ92" s="749"/>
      <c r="RUK92" s="749"/>
      <c r="RUL92" s="749"/>
      <c r="RUM92" s="749"/>
      <c r="RUN92" s="749"/>
      <c r="RUO92" s="749"/>
      <c r="RUP92" s="749"/>
      <c r="RUQ92" s="749"/>
      <c r="RUR92" s="749"/>
      <c r="RUS92" s="749"/>
      <c r="RUT92" s="749"/>
      <c r="RUU92" s="749"/>
      <c r="RUV92" s="749"/>
      <c r="RUW92" s="749"/>
      <c r="RUX92" s="749"/>
      <c r="RUY92" s="749"/>
      <c r="RUZ92" s="749"/>
      <c r="RVA92" s="749"/>
      <c r="RVB92" s="749"/>
      <c r="RVC92" s="749"/>
      <c r="RVD92" s="749"/>
      <c r="RVE92" s="749"/>
      <c r="RVF92" s="749"/>
      <c r="RVG92" s="749"/>
      <c r="RVH92" s="749"/>
      <c r="RVI92" s="749"/>
      <c r="RVJ92" s="749"/>
      <c r="RVK92" s="749"/>
      <c r="RVL92" s="749"/>
      <c r="RVM92" s="749"/>
      <c r="RVN92" s="749"/>
      <c r="RVO92" s="749"/>
      <c r="RVP92" s="749"/>
      <c r="RVQ92" s="749"/>
      <c r="RVR92" s="749"/>
      <c r="RVS92" s="749"/>
      <c r="RVT92" s="749"/>
      <c r="RVU92" s="749"/>
      <c r="RVV92" s="749"/>
      <c r="RVW92" s="749"/>
      <c r="RVX92" s="749"/>
      <c r="RVY92" s="749"/>
      <c r="RVZ92" s="749"/>
      <c r="RWA92" s="749"/>
      <c r="RWB92" s="749"/>
      <c r="RWC92" s="749"/>
      <c r="RWD92" s="749"/>
      <c r="RWE92" s="749"/>
      <c r="RWF92" s="749"/>
      <c r="RWG92" s="749"/>
      <c r="RWH92" s="749"/>
      <c r="RWI92" s="749"/>
      <c r="RWJ92" s="749"/>
      <c r="RWK92" s="749"/>
      <c r="RWL92" s="749"/>
      <c r="RWM92" s="749"/>
      <c r="RWN92" s="749"/>
      <c r="RWO92" s="749"/>
      <c r="RWP92" s="749"/>
      <c r="RWQ92" s="749"/>
      <c r="RWR92" s="749"/>
      <c r="RWS92" s="749"/>
      <c r="RWT92" s="749"/>
      <c r="RWU92" s="749"/>
      <c r="RWV92" s="749"/>
      <c r="RWW92" s="749"/>
      <c r="RWX92" s="749"/>
      <c r="RWY92" s="749"/>
      <c r="RWZ92" s="749"/>
      <c r="RXA92" s="749"/>
      <c r="RXB92" s="749"/>
      <c r="RXC92" s="749"/>
      <c r="RXD92" s="749"/>
      <c r="RXE92" s="749"/>
      <c r="RXF92" s="749"/>
      <c r="RXG92" s="749"/>
      <c r="RXH92" s="749"/>
      <c r="RXI92" s="749"/>
      <c r="RXJ92" s="749"/>
      <c r="RXK92" s="749"/>
      <c r="RXL92" s="749"/>
      <c r="RXM92" s="749"/>
      <c r="RXN92" s="749"/>
      <c r="RXO92" s="749"/>
      <c r="RXP92" s="749"/>
      <c r="RXQ92" s="749"/>
      <c r="RXR92" s="749"/>
      <c r="RXS92" s="749"/>
      <c r="RXT92" s="749"/>
      <c r="RXU92" s="749"/>
      <c r="RXV92" s="749"/>
      <c r="RXW92" s="749"/>
      <c r="RXX92" s="749"/>
      <c r="RXY92" s="749"/>
      <c r="RXZ92" s="749"/>
      <c r="RYA92" s="749"/>
      <c r="RYB92" s="749"/>
      <c r="RYC92" s="749"/>
      <c r="RYD92" s="749"/>
      <c r="RYE92" s="749"/>
      <c r="RYF92" s="749"/>
      <c r="RYG92" s="749"/>
      <c r="RYH92" s="749"/>
      <c r="RYI92" s="749"/>
      <c r="RYJ92" s="749"/>
      <c r="RYK92" s="749"/>
      <c r="RYL92" s="749"/>
      <c r="RYM92" s="749"/>
      <c r="RYN92" s="749"/>
      <c r="RYO92" s="749"/>
      <c r="RYP92" s="749"/>
      <c r="RYQ92" s="749"/>
      <c r="RYR92" s="749"/>
      <c r="RYS92" s="749"/>
      <c r="RYT92" s="749"/>
      <c r="RYU92" s="749"/>
      <c r="RYV92" s="749"/>
      <c r="RYW92" s="749"/>
      <c r="RYX92" s="749"/>
      <c r="RYY92" s="749"/>
      <c r="RYZ92" s="749"/>
      <c r="RZA92" s="749"/>
      <c r="RZB92" s="749"/>
      <c r="RZC92" s="749"/>
      <c r="RZD92" s="749"/>
      <c r="RZE92" s="749"/>
      <c r="RZF92" s="749"/>
      <c r="RZG92" s="749"/>
      <c r="RZH92" s="749"/>
      <c r="RZI92" s="749"/>
      <c r="RZJ92" s="749"/>
      <c r="RZK92" s="749"/>
      <c r="RZL92" s="749"/>
      <c r="RZM92" s="749"/>
      <c r="RZN92" s="749"/>
      <c r="RZO92" s="749"/>
      <c r="RZP92" s="749"/>
      <c r="RZQ92" s="749"/>
      <c r="RZR92" s="749"/>
      <c r="RZS92" s="749"/>
      <c r="RZT92" s="749"/>
      <c r="RZU92" s="749"/>
      <c r="RZV92" s="749"/>
      <c r="RZW92" s="749"/>
      <c r="RZX92" s="749"/>
      <c r="RZY92" s="749"/>
      <c r="RZZ92" s="749"/>
      <c r="SAA92" s="749"/>
      <c r="SAB92" s="749"/>
      <c r="SAC92" s="749"/>
      <c r="SAD92" s="749"/>
      <c r="SAE92" s="749"/>
      <c r="SAF92" s="749"/>
      <c r="SAG92" s="749"/>
      <c r="SAH92" s="749"/>
      <c r="SAI92" s="749"/>
      <c r="SAJ92" s="749"/>
      <c r="SAK92" s="749"/>
      <c r="SAL92" s="749"/>
      <c r="SAM92" s="749"/>
      <c r="SAN92" s="749"/>
      <c r="SAO92" s="749"/>
      <c r="SAP92" s="749"/>
      <c r="SAQ92" s="749"/>
      <c r="SAR92" s="749"/>
      <c r="SAS92" s="749"/>
      <c r="SAT92" s="749"/>
      <c r="SAU92" s="749"/>
      <c r="SAV92" s="749"/>
      <c r="SAW92" s="749"/>
      <c r="SAX92" s="749"/>
      <c r="SAY92" s="749"/>
      <c r="SAZ92" s="749"/>
      <c r="SBA92" s="749"/>
      <c r="SBB92" s="749"/>
      <c r="SBC92" s="749"/>
      <c r="SBD92" s="749"/>
      <c r="SBE92" s="749"/>
      <c r="SBF92" s="749"/>
      <c r="SBG92" s="749"/>
      <c r="SBH92" s="749"/>
      <c r="SBI92" s="749"/>
      <c r="SBJ92" s="749"/>
      <c r="SBK92" s="749"/>
      <c r="SBL92" s="749"/>
      <c r="SBM92" s="749"/>
      <c r="SBN92" s="749"/>
      <c r="SBO92" s="749"/>
      <c r="SBP92" s="749"/>
      <c r="SBQ92" s="749"/>
      <c r="SBR92" s="749"/>
      <c r="SBS92" s="749"/>
      <c r="SBT92" s="749"/>
      <c r="SBU92" s="749"/>
      <c r="SBV92" s="749"/>
      <c r="SBW92" s="749"/>
      <c r="SBX92" s="749"/>
      <c r="SBY92" s="749"/>
      <c r="SBZ92" s="749"/>
      <c r="SCA92" s="749"/>
      <c r="SCB92" s="749"/>
      <c r="SCC92" s="749"/>
      <c r="SCD92" s="749"/>
      <c r="SCE92" s="749"/>
      <c r="SCF92" s="749"/>
      <c r="SCG92" s="749"/>
      <c r="SCH92" s="749"/>
      <c r="SCI92" s="749"/>
      <c r="SCJ92" s="749"/>
      <c r="SCK92" s="749"/>
      <c r="SCL92" s="749"/>
      <c r="SCM92" s="749"/>
      <c r="SCN92" s="749"/>
      <c r="SCO92" s="749"/>
      <c r="SCP92" s="749"/>
      <c r="SCQ92" s="749"/>
      <c r="SCR92" s="749"/>
      <c r="SCS92" s="749"/>
      <c r="SCT92" s="749"/>
      <c r="SCU92" s="749"/>
      <c r="SCV92" s="749"/>
      <c r="SCW92" s="749"/>
      <c r="SCX92" s="749"/>
      <c r="SCY92" s="749"/>
      <c r="SCZ92" s="749"/>
      <c r="SDA92" s="749"/>
      <c r="SDB92" s="749"/>
      <c r="SDC92" s="749"/>
      <c r="SDD92" s="749"/>
      <c r="SDE92" s="749"/>
      <c r="SDF92" s="749"/>
      <c r="SDG92" s="749"/>
      <c r="SDH92" s="749"/>
      <c r="SDI92" s="749"/>
      <c r="SDJ92" s="749"/>
      <c r="SDK92" s="749"/>
      <c r="SDL92" s="749"/>
      <c r="SDM92" s="749"/>
      <c r="SDN92" s="749"/>
      <c r="SDO92" s="749"/>
      <c r="SDP92" s="749"/>
      <c r="SDQ92" s="749"/>
      <c r="SDR92" s="749"/>
      <c r="SDS92" s="749"/>
      <c r="SDT92" s="749"/>
      <c r="SDU92" s="749"/>
      <c r="SDV92" s="749"/>
      <c r="SDW92" s="749"/>
      <c r="SDX92" s="749"/>
      <c r="SDY92" s="749"/>
      <c r="SDZ92" s="749"/>
      <c r="SEA92" s="749"/>
      <c r="SEB92" s="749"/>
      <c r="SEC92" s="749"/>
      <c r="SED92" s="749"/>
      <c r="SEE92" s="749"/>
      <c r="SEF92" s="749"/>
      <c r="SEG92" s="749"/>
      <c r="SEH92" s="749"/>
      <c r="SEI92" s="749"/>
      <c r="SEJ92" s="749"/>
      <c r="SEK92" s="749"/>
      <c r="SEL92" s="749"/>
      <c r="SEM92" s="749"/>
      <c r="SEN92" s="749"/>
      <c r="SEO92" s="749"/>
      <c r="SEP92" s="749"/>
      <c r="SEQ92" s="749"/>
      <c r="SER92" s="749"/>
      <c r="SES92" s="749"/>
      <c r="SET92" s="749"/>
      <c r="SEU92" s="749"/>
      <c r="SEV92" s="749"/>
      <c r="SEW92" s="749"/>
      <c r="SEX92" s="749"/>
      <c r="SEY92" s="749"/>
      <c r="SEZ92" s="749"/>
      <c r="SFA92" s="749"/>
      <c r="SFB92" s="749"/>
      <c r="SFC92" s="749"/>
      <c r="SFD92" s="749"/>
      <c r="SFE92" s="749"/>
      <c r="SFF92" s="749"/>
      <c r="SFG92" s="749"/>
      <c r="SFH92" s="749"/>
      <c r="SFI92" s="749"/>
      <c r="SFJ92" s="749"/>
      <c r="SFK92" s="749"/>
      <c r="SFL92" s="749"/>
      <c r="SFM92" s="749"/>
      <c r="SFN92" s="749"/>
      <c r="SFO92" s="749"/>
      <c r="SFP92" s="749"/>
      <c r="SFQ92" s="749"/>
      <c r="SFR92" s="749"/>
      <c r="SFS92" s="749"/>
      <c r="SFT92" s="749"/>
      <c r="SFU92" s="749"/>
      <c r="SFV92" s="749"/>
      <c r="SFW92" s="749"/>
      <c r="SFX92" s="749"/>
      <c r="SFY92" s="749"/>
      <c r="SFZ92" s="749"/>
      <c r="SGA92" s="749"/>
      <c r="SGB92" s="749"/>
      <c r="SGC92" s="749"/>
      <c r="SGD92" s="749"/>
      <c r="SGE92" s="749"/>
      <c r="SGF92" s="749"/>
      <c r="SGG92" s="749"/>
      <c r="SGH92" s="749"/>
      <c r="SGI92" s="749"/>
      <c r="SGJ92" s="749"/>
      <c r="SGK92" s="749"/>
      <c r="SGL92" s="749"/>
      <c r="SGM92" s="749"/>
      <c r="SGN92" s="749"/>
      <c r="SGO92" s="749"/>
      <c r="SGP92" s="749"/>
      <c r="SGQ92" s="749"/>
      <c r="SGR92" s="749"/>
      <c r="SGS92" s="749"/>
      <c r="SGT92" s="749"/>
      <c r="SGU92" s="749"/>
      <c r="SGV92" s="749"/>
      <c r="SGW92" s="749"/>
      <c r="SGX92" s="749"/>
      <c r="SGY92" s="749"/>
      <c r="SGZ92" s="749"/>
      <c r="SHA92" s="749"/>
      <c r="SHB92" s="749"/>
      <c r="SHC92" s="749"/>
      <c r="SHD92" s="749"/>
      <c r="SHE92" s="749"/>
      <c r="SHF92" s="749"/>
      <c r="SHG92" s="749"/>
      <c r="SHH92" s="749"/>
      <c r="SHI92" s="749"/>
      <c r="SHJ92" s="749"/>
      <c r="SHK92" s="749"/>
      <c r="SHL92" s="749"/>
      <c r="SHM92" s="749"/>
      <c r="SHN92" s="749"/>
      <c r="SHO92" s="749"/>
      <c r="SHP92" s="749"/>
      <c r="SHQ92" s="749"/>
      <c r="SHR92" s="749"/>
      <c r="SHS92" s="749"/>
      <c r="SHT92" s="749"/>
      <c r="SHU92" s="749"/>
      <c r="SHV92" s="749"/>
      <c r="SHW92" s="749"/>
      <c r="SHX92" s="749"/>
      <c r="SHY92" s="749"/>
      <c r="SHZ92" s="749"/>
      <c r="SIA92" s="749"/>
      <c r="SIB92" s="749"/>
      <c r="SIC92" s="749"/>
      <c r="SID92" s="749"/>
      <c r="SIE92" s="749"/>
      <c r="SIF92" s="749"/>
      <c r="SIG92" s="749"/>
      <c r="SIH92" s="749"/>
      <c r="SII92" s="749"/>
      <c r="SIJ92" s="749"/>
      <c r="SIK92" s="749"/>
      <c r="SIL92" s="749"/>
      <c r="SIM92" s="749"/>
      <c r="SIN92" s="749"/>
      <c r="SIO92" s="749"/>
      <c r="SIP92" s="749"/>
      <c r="SIQ92" s="749"/>
      <c r="SIR92" s="749"/>
      <c r="SIS92" s="749"/>
      <c r="SIT92" s="749"/>
      <c r="SIU92" s="749"/>
      <c r="SIV92" s="749"/>
      <c r="SIW92" s="749"/>
      <c r="SIX92" s="749"/>
      <c r="SIY92" s="749"/>
      <c r="SIZ92" s="749"/>
      <c r="SJA92" s="749"/>
      <c r="SJB92" s="749"/>
      <c r="SJC92" s="749"/>
      <c r="SJD92" s="749"/>
      <c r="SJE92" s="749"/>
      <c r="SJF92" s="749"/>
      <c r="SJG92" s="749"/>
      <c r="SJH92" s="749"/>
      <c r="SJI92" s="749"/>
      <c r="SJJ92" s="749"/>
      <c r="SJK92" s="749"/>
      <c r="SJL92" s="749"/>
      <c r="SJM92" s="749"/>
      <c r="SJN92" s="749"/>
      <c r="SJO92" s="749"/>
      <c r="SJP92" s="749"/>
      <c r="SJQ92" s="749"/>
      <c r="SJR92" s="749"/>
      <c r="SJS92" s="749"/>
      <c r="SJT92" s="749"/>
      <c r="SJU92" s="749"/>
      <c r="SJV92" s="749"/>
      <c r="SJW92" s="749"/>
      <c r="SJX92" s="749"/>
      <c r="SJY92" s="749"/>
      <c r="SJZ92" s="749"/>
      <c r="SKA92" s="749"/>
      <c r="SKB92" s="749"/>
      <c r="SKC92" s="749"/>
      <c r="SKD92" s="749"/>
      <c r="SKE92" s="749"/>
      <c r="SKF92" s="749"/>
      <c r="SKG92" s="749"/>
      <c r="SKH92" s="749"/>
      <c r="SKI92" s="749"/>
      <c r="SKJ92" s="749"/>
      <c r="SKK92" s="749"/>
      <c r="SKL92" s="749"/>
      <c r="SKM92" s="749"/>
      <c r="SKN92" s="749"/>
      <c r="SKO92" s="749"/>
      <c r="SKP92" s="749"/>
      <c r="SKQ92" s="749"/>
      <c r="SKR92" s="749"/>
      <c r="SKS92" s="749"/>
      <c r="SKT92" s="749"/>
      <c r="SKU92" s="749"/>
      <c r="SKV92" s="749"/>
      <c r="SKW92" s="749"/>
      <c r="SKX92" s="749"/>
      <c r="SKY92" s="749"/>
      <c r="SKZ92" s="749"/>
      <c r="SLA92" s="749"/>
      <c r="SLB92" s="749"/>
      <c r="SLC92" s="749"/>
      <c r="SLD92" s="749"/>
      <c r="SLE92" s="749"/>
      <c r="SLF92" s="749"/>
      <c r="SLG92" s="749"/>
      <c r="SLH92" s="749"/>
      <c r="SLI92" s="749"/>
      <c r="SLJ92" s="749"/>
      <c r="SLK92" s="749"/>
      <c r="SLL92" s="749"/>
      <c r="SLM92" s="749"/>
      <c r="SLN92" s="749"/>
      <c r="SLO92" s="749"/>
      <c r="SLP92" s="749"/>
      <c r="SLQ92" s="749"/>
      <c r="SLR92" s="749"/>
      <c r="SLS92" s="749"/>
      <c r="SLT92" s="749"/>
      <c r="SLU92" s="749"/>
      <c r="SLV92" s="749"/>
      <c r="SLW92" s="749"/>
      <c r="SLX92" s="749"/>
      <c r="SLY92" s="749"/>
      <c r="SLZ92" s="749"/>
      <c r="SMA92" s="749"/>
      <c r="SMB92" s="749"/>
      <c r="SMC92" s="749"/>
      <c r="SMD92" s="749"/>
      <c r="SME92" s="749"/>
      <c r="SMF92" s="749"/>
      <c r="SMG92" s="749"/>
      <c r="SMH92" s="749"/>
      <c r="SMI92" s="749"/>
      <c r="SMJ92" s="749"/>
      <c r="SMK92" s="749"/>
      <c r="SML92" s="749"/>
      <c r="SMM92" s="749"/>
      <c r="SMN92" s="749"/>
      <c r="SMO92" s="749"/>
      <c r="SMP92" s="749"/>
      <c r="SMQ92" s="749"/>
      <c r="SMR92" s="749"/>
      <c r="SMS92" s="749"/>
      <c r="SMT92" s="749"/>
      <c r="SMU92" s="749"/>
      <c r="SMV92" s="749"/>
      <c r="SMW92" s="749"/>
      <c r="SMX92" s="749"/>
      <c r="SMY92" s="749"/>
      <c r="SMZ92" s="749"/>
      <c r="SNA92" s="749"/>
      <c r="SNB92" s="749"/>
      <c r="SNC92" s="749"/>
      <c r="SND92" s="749"/>
      <c r="SNE92" s="749"/>
      <c r="SNF92" s="749"/>
      <c r="SNG92" s="749"/>
      <c r="SNH92" s="749"/>
      <c r="SNI92" s="749"/>
      <c r="SNJ92" s="749"/>
      <c r="SNK92" s="749"/>
      <c r="SNL92" s="749"/>
      <c r="SNM92" s="749"/>
      <c r="SNN92" s="749"/>
      <c r="SNO92" s="749"/>
      <c r="SNP92" s="749"/>
      <c r="SNQ92" s="749"/>
      <c r="SNR92" s="749"/>
      <c r="SNS92" s="749"/>
      <c r="SNT92" s="749"/>
      <c r="SNU92" s="749"/>
      <c r="SNV92" s="749"/>
      <c r="SNW92" s="749"/>
      <c r="SNX92" s="749"/>
      <c r="SNY92" s="749"/>
      <c r="SNZ92" s="749"/>
      <c r="SOA92" s="749"/>
      <c r="SOB92" s="749"/>
      <c r="SOC92" s="749"/>
      <c r="SOD92" s="749"/>
      <c r="SOE92" s="749"/>
      <c r="SOF92" s="749"/>
      <c r="SOG92" s="749"/>
      <c r="SOH92" s="749"/>
      <c r="SOI92" s="749"/>
      <c r="SOJ92" s="749"/>
      <c r="SOK92" s="749"/>
      <c r="SOL92" s="749"/>
      <c r="SOM92" s="749"/>
      <c r="SON92" s="749"/>
      <c r="SOO92" s="749"/>
      <c r="SOP92" s="749"/>
      <c r="SOQ92" s="749"/>
      <c r="SOR92" s="749"/>
      <c r="SOS92" s="749"/>
      <c r="SOT92" s="749"/>
      <c r="SOU92" s="749"/>
      <c r="SOV92" s="749"/>
      <c r="SOW92" s="749"/>
      <c r="SOX92" s="749"/>
      <c r="SOY92" s="749"/>
      <c r="SOZ92" s="749"/>
      <c r="SPA92" s="749"/>
      <c r="SPB92" s="749"/>
      <c r="SPC92" s="749"/>
      <c r="SPD92" s="749"/>
      <c r="SPE92" s="749"/>
      <c r="SPF92" s="749"/>
      <c r="SPG92" s="749"/>
      <c r="SPH92" s="749"/>
      <c r="SPI92" s="749"/>
      <c r="SPJ92" s="749"/>
      <c r="SPK92" s="749"/>
      <c r="SPL92" s="749"/>
      <c r="SPM92" s="749"/>
      <c r="SPN92" s="749"/>
      <c r="SPO92" s="749"/>
      <c r="SPP92" s="749"/>
      <c r="SPQ92" s="749"/>
      <c r="SPR92" s="749"/>
      <c r="SPS92" s="749"/>
      <c r="SPT92" s="749"/>
      <c r="SPU92" s="749"/>
      <c r="SPV92" s="749"/>
      <c r="SPW92" s="749"/>
      <c r="SPX92" s="749"/>
      <c r="SPY92" s="749"/>
      <c r="SPZ92" s="749"/>
      <c r="SQA92" s="749"/>
      <c r="SQB92" s="749"/>
      <c r="SQC92" s="749"/>
      <c r="SQD92" s="749"/>
      <c r="SQE92" s="749"/>
      <c r="SQF92" s="749"/>
      <c r="SQG92" s="749"/>
      <c r="SQH92" s="749"/>
      <c r="SQI92" s="749"/>
      <c r="SQJ92" s="749"/>
      <c r="SQK92" s="749"/>
      <c r="SQL92" s="749"/>
      <c r="SQM92" s="749"/>
      <c r="SQN92" s="749"/>
      <c r="SQO92" s="749"/>
      <c r="SQP92" s="749"/>
      <c r="SQQ92" s="749"/>
      <c r="SQR92" s="749"/>
      <c r="SQS92" s="749"/>
      <c r="SQT92" s="749"/>
      <c r="SQU92" s="749"/>
      <c r="SQV92" s="749"/>
      <c r="SQW92" s="749"/>
      <c r="SQX92" s="749"/>
      <c r="SQY92" s="749"/>
      <c r="SQZ92" s="749"/>
      <c r="SRA92" s="749"/>
      <c r="SRB92" s="749"/>
      <c r="SRC92" s="749"/>
      <c r="SRD92" s="749"/>
      <c r="SRE92" s="749"/>
      <c r="SRF92" s="749"/>
      <c r="SRG92" s="749"/>
      <c r="SRH92" s="749"/>
      <c r="SRI92" s="749"/>
      <c r="SRJ92" s="749"/>
      <c r="SRK92" s="749"/>
      <c r="SRL92" s="749"/>
      <c r="SRM92" s="749"/>
      <c r="SRN92" s="749"/>
      <c r="SRO92" s="749"/>
      <c r="SRP92" s="749"/>
      <c r="SRQ92" s="749"/>
      <c r="SRR92" s="749"/>
      <c r="SRS92" s="749"/>
      <c r="SRT92" s="749"/>
      <c r="SRU92" s="749"/>
      <c r="SRV92" s="749"/>
      <c r="SRW92" s="749"/>
      <c r="SRX92" s="749"/>
      <c r="SRY92" s="749"/>
      <c r="SRZ92" s="749"/>
      <c r="SSA92" s="749"/>
      <c r="SSB92" s="749"/>
      <c r="SSC92" s="749"/>
      <c r="SSD92" s="749"/>
      <c r="SSE92" s="749"/>
      <c r="SSF92" s="749"/>
      <c r="SSG92" s="749"/>
      <c r="SSH92" s="749"/>
      <c r="SSI92" s="749"/>
      <c r="SSJ92" s="749"/>
      <c r="SSK92" s="749"/>
      <c r="SSL92" s="749"/>
      <c r="SSM92" s="749"/>
      <c r="SSN92" s="749"/>
      <c r="SSO92" s="749"/>
      <c r="SSP92" s="749"/>
      <c r="SSQ92" s="749"/>
      <c r="SSR92" s="749"/>
      <c r="SSS92" s="749"/>
      <c r="SST92" s="749"/>
      <c r="SSU92" s="749"/>
      <c r="SSV92" s="749"/>
      <c r="SSW92" s="749"/>
      <c r="SSX92" s="749"/>
      <c r="SSY92" s="749"/>
      <c r="SSZ92" s="749"/>
      <c r="STA92" s="749"/>
      <c r="STB92" s="749"/>
      <c r="STC92" s="749"/>
      <c r="STD92" s="749"/>
      <c r="STE92" s="749"/>
      <c r="STF92" s="749"/>
      <c r="STG92" s="749"/>
      <c r="STH92" s="749"/>
      <c r="STI92" s="749"/>
      <c r="STJ92" s="749"/>
      <c r="STK92" s="749"/>
      <c r="STL92" s="749"/>
      <c r="STM92" s="749"/>
      <c r="STN92" s="749"/>
      <c r="STO92" s="749"/>
      <c r="STP92" s="749"/>
      <c r="STQ92" s="749"/>
      <c r="STR92" s="749"/>
      <c r="STS92" s="749"/>
      <c r="STT92" s="749"/>
      <c r="STU92" s="749"/>
      <c r="STV92" s="749"/>
      <c r="STW92" s="749"/>
      <c r="STX92" s="749"/>
      <c r="STY92" s="749"/>
      <c r="STZ92" s="749"/>
      <c r="SUA92" s="749"/>
      <c r="SUB92" s="749"/>
      <c r="SUC92" s="749"/>
      <c r="SUD92" s="749"/>
      <c r="SUE92" s="749"/>
      <c r="SUF92" s="749"/>
      <c r="SUG92" s="749"/>
      <c r="SUH92" s="749"/>
      <c r="SUI92" s="749"/>
      <c r="SUJ92" s="749"/>
      <c r="SUK92" s="749"/>
      <c r="SUL92" s="749"/>
      <c r="SUM92" s="749"/>
      <c r="SUN92" s="749"/>
      <c r="SUO92" s="749"/>
      <c r="SUP92" s="749"/>
      <c r="SUQ92" s="749"/>
      <c r="SUR92" s="749"/>
      <c r="SUS92" s="749"/>
      <c r="SUT92" s="749"/>
      <c r="SUU92" s="749"/>
      <c r="SUV92" s="749"/>
      <c r="SUW92" s="749"/>
      <c r="SUX92" s="749"/>
      <c r="SUY92" s="749"/>
      <c r="SUZ92" s="749"/>
      <c r="SVA92" s="749"/>
      <c r="SVB92" s="749"/>
      <c r="SVC92" s="749"/>
      <c r="SVD92" s="749"/>
      <c r="SVE92" s="749"/>
      <c r="SVF92" s="749"/>
      <c r="SVG92" s="749"/>
      <c r="SVH92" s="749"/>
      <c r="SVI92" s="749"/>
      <c r="SVJ92" s="749"/>
      <c r="SVK92" s="749"/>
      <c r="SVL92" s="749"/>
      <c r="SVM92" s="749"/>
      <c r="SVN92" s="749"/>
      <c r="SVO92" s="749"/>
      <c r="SVP92" s="749"/>
      <c r="SVQ92" s="749"/>
      <c r="SVR92" s="749"/>
      <c r="SVS92" s="749"/>
      <c r="SVT92" s="749"/>
      <c r="SVU92" s="749"/>
      <c r="SVV92" s="749"/>
      <c r="SVW92" s="749"/>
      <c r="SVX92" s="749"/>
      <c r="SVY92" s="749"/>
      <c r="SVZ92" s="749"/>
      <c r="SWA92" s="749"/>
      <c r="SWB92" s="749"/>
      <c r="SWC92" s="749"/>
      <c r="SWD92" s="749"/>
      <c r="SWE92" s="749"/>
      <c r="SWF92" s="749"/>
      <c r="SWG92" s="749"/>
      <c r="SWH92" s="749"/>
      <c r="SWI92" s="749"/>
      <c r="SWJ92" s="749"/>
      <c r="SWK92" s="749"/>
      <c r="SWL92" s="749"/>
      <c r="SWM92" s="749"/>
      <c r="SWN92" s="749"/>
      <c r="SWO92" s="749"/>
      <c r="SWP92" s="749"/>
      <c r="SWQ92" s="749"/>
      <c r="SWR92" s="749"/>
      <c r="SWS92" s="749"/>
      <c r="SWT92" s="749"/>
      <c r="SWU92" s="749"/>
      <c r="SWV92" s="749"/>
      <c r="SWW92" s="749"/>
      <c r="SWX92" s="749"/>
      <c r="SWY92" s="749"/>
      <c r="SWZ92" s="749"/>
      <c r="SXA92" s="749"/>
      <c r="SXB92" s="749"/>
      <c r="SXC92" s="749"/>
      <c r="SXD92" s="749"/>
      <c r="SXE92" s="749"/>
      <c r="SXF92" s="749"/>
      <c r="SXG92" s="749"/>
      <c r="SXH92" s="749"/>
      <c r="SXI92" s="749"/>
      <c r="SXJ92" s="749"/>
      <c r="SXK92" s="749"/>
      <c r="SXL92" s="749"/>
      <c r="SXM92" s="749"/>
      <c r="SXN92" s="749"/>
      <c r="SXO92" s="749"/>
      <c r="SXP92" s="749"/>
      <c r="SXQ92" s="749"/>
      <c r="SXR92" s="749"/>
      <c r="SXS92" s="749"/>
      <c r="SXT92" s="749"/>
      <c r="SXU92" s="749"/>
      <c r="SXV92" s="749"/>
      <c r="SXW92" s="749"/>
      <c r="SXX92" s="749"/>
      <c r="SXY92" s="749"/>
      <c r="SXZ92" s="749"/>
      <c r="SYA92" s="749"/>
      <c r="SYB92" s="749"/>
      <c r="SYC92" s="749"/>
      <c r="SYD92" s="749"/>
      <c r="SYE92" s="749"/>
      <c r="SYF92" s="749"/>
      <c r="SYG92" s="749"/>
      <c r="SYH92" s="749"/>
      <c r="SYI92" s="749"/>
      <c r="SYJ92" s="749"/>
      <c r="SYK92" s="749"/>
      <c r="SYL92" s="749"/>
      <c r="SYM92" s="749"/>
      <c r="SYN92" s="749"/>
      <c r="SYO92" s="749"/>
      <c r="SYP92" s="749"/>
      <c r="SYQ92" s="749"/>
      <c r="SYR92" s="749"/>
      <c r="SYS92" s="749"/>
      <c r="SYT92" s="749"/>
      <c r="SYU92" s="749"/>
      <c r="SYV92" s="749"/>
      <c r="SYW92" s="749"/>
      <c r="SYX92" s="749"/>
      <c r="SYY92" s="749"/>
      <c r="SYZ92" s="749"/>
      <c r="SZA92" s="749"/>
      <c r="SZB92" s="749"/>
      <c r="SZC92" s="749"/>
      <c r="SZD92" s="749"/>
      <c r="SZE92" s="749"/>
      <c r="SZF92" s="749"/>
      <c r="SZG92" s="749"/>
      <c r="SZH92" s="749"/>
      <c r="SZI92" s="749"/>
      <c r="SZJ92" s="749"/>
      <c r="SZK92" s="749"/>
      <c r="SZL92" s="749"/>
      <c r="SZM92" s="749"/>
      <c r="SZN92" s="749"/>
      <c r="SZO92" s="749"/>
      <c r="SZP92" s="749"/>
      <c r="SZQ92" s="749"/>
      <c r="SZR92" s="749"/>
      <c r="SZS92" s="749"/>
      <c r="SZT92" s="749"/>
      <c r="SZU92" s="749"/>
      <c r="SZV92" s="749"/>
      <c r="SZW92" s="749"/>
      <c r="SZX92" s="749"/>
      <c r="SZY92" s="749"/>
      <c r="SZZ92" s="749"/>
      <c r="TAA92" s="749"/>
      <c r="TAB92" s="749"/>
      <c r="TAC92" s="749"/>
      <c r="TAD92" s="749"/>
      <c r="TAE92" s="749"/>
      <c r="TAF92" s="749"/>
      <c r="TAG92" s="749"/>
      <c r="TAH92" s="749"/>
      <c r="TAI92" s="749"/>
      <c r="TAJ92" s="749"/>
      <c r="TAK92" s="749"/>
      <c r="TAL92" s="749"/>
      <c r="TAM92" s="749"/>
      <c r="TAN92" s="749"/>
      <c r="TAO92" s="749"/>
      <c r="TAP92" s="749"/>
      <c r="TAQ92" s="749"/>
      <c r="TAR92" s="749"/>
      <c r="TAS92" s="749"/>
      <c r="TAT92" s="749"/>
      <c r="TAU92" s="749"/>
      <c r="TAV92" s="749"/>
      <c r="TAW92" s="749"/>
      <c r="TAX92" s="749"/>
      <c r="TAY92" s="749"/>
      <c r="TAZ92" s="749"/>
      <c r="TBA92" s="749"/>
      <c r="TBB92" s="749"/>
      <c r="TBC92" s="749"/>
      <c r="TBD92" s="749"/>
      <c r="TBE92" s="749"/>
      <c r="TBF92" s="749"/>
      <c r="TBG92" s="749"/>
      <c r="TBH92" s="749"/>
      <c r="TBI92" s="749"/>
      <c r="TBJ92" s="749"/>
      <c r="TBK92" s="749"/>
      <c r="TBL92" s="749"/>
      <c r="TBM92" s="749"/>
      <c r="TBN92" s="749"/>
      <c r="TBO92" s="749"/>
      <c r="TBP92" s="749"/>
      <c r="TBQ92" s="749"/>
      <c r="TBR92" s="749"/>
      <c r="TBS92" s="749"/>
      <c r="TBT92" s="749"/>
      <c r="TBU92" s="749"/>
      <c r="TBV92" s="749"/>
      <c r="TBW92" s="749"/>
      <c r="TBX92" s="749"/>
      <c r="TBY92" s="749"/>
      <c r="TBZ92" s="749"/>
      <c r="TCA92" s="749"/>
      <c r="TCB92" s="749"/>
      <c r="TCC92" s="749"/>
      <c r="TCD92" s="749"/>
      <c r="TCE92" s="749"/>
      <c r="TCF92" s="749"/>
      <c r="TCG92" s="749"/>
      <c r="TCH92" s="749"/>
      <c r="TCI92" s="749"/>
      <c r="TCJ92" s="749"/>
      <c r="TCK92" s="749"/>
      <c r="TCL92" s="749"/>
      <c r="TCM92" s="749"/>
      <c r="TCN92" s="749"/>
      <c r="TCO92" s="749"/>
      <c r="TCP92" s="749"/>
      <c r="TCQ92" s="749"/>
      <c r="TCR92" s="749"/>
      <c r="TCS92" s="749"/>
      <c r="TCT92" s="749"/>
      <c r="TCU92" s="749"/>
      <c r="TCV92" s="749"/>
      <c r="TCW92" s="749"/>
      <c r="TCX92" s="749"/>
      <c r="TCY92" s="749"/>
      <c r="TCZ92" s="749"/>
      <c r="TDA92" s="749"/>
      <c r="TDB92" s="749"/>
      <c r="TDC92" s="749"/>
      <c r="TDD92" s="749"/>
      <c r="TDE92" s="749"/>
      <c r="TDF92" s="749"/>
      <c r="TDG92" s="749"/>
      <c r="TDH92" s="749"/>
      <c r="TDI92" s="749"/>
      <c r="TDJ92" s="749"/>
      <c r="TDK92" s="749"/>
      <c r="TDL92" s="749"/>
      <c r="TDM92" s="749"/>
      <c r="TDN92" s="749"/>
      <c r="TDO92" s="749"/>
      <c r="TDP92" s="749"/>
      <c r="TDQ92" s="749"/>
      <c r="TDR92" s="749"/>
      <c r="TDS92" s="749"/>
      <c r="TDT92" s="749"/>
      <c r="TDU92" s="749"/>
      <c r="TDV92" s="749"/>
      <c r="TDW92" s="749"/>
      <c r="TDX92" s="749"/>
      <c r="TDY92" s="749"/>
      <c r="TDZ92" s="749"/>
      <c r="TEA92" s="749"/>
      <c r="TEB92" s="749"/>
      <c r="TEC92" s="749"/>
      <c r="TED92" s="749"/>
      <c r="TEE92" s="749"/>
      <c r="TEF92" s="749"/>
      <c r="TEG92" s="749"/>
      <c r="TEH92" s="749"/>
      <c r="TEI92" s="749"/>
      <c r="TEJ92" s="749"/>
      <c r="TEK92" s="749"/>
      <c r="TEL92" s="749"/>
      <c r="TEM92" s="749"/>
      <c r="TEN92" s="749"/>
      <c r="TEO92" s="749"/>
      <c r="TEP92" s="749"/>
      <c r="TEQ92" s="749"/>
      <c r="TER92" s="749"/>
      <c r="TES92" s="749"/>
      <c r="TET92" s="749"/>
      <c r="TEU92" s="749"/>
      <c r="TEV92" s="749"/>
      <c r="TEW92" s="749"/>
      <c r="TEX92" s="749"/>
      <c r="TEY92" s="749"/>
      <c r="TEZ92" s="749"/>
      <c r="TFA92" s="749"/>
      <c r="TFB92" s="749"/>
      <c r="TFC92" s="749"/>
      <c r="TFD92" s="749"/>
      <c r="TFE92" s="749"/>
      <c r="TFF92" s="749"/>
      <c r="TFG92" s="749"/>
      <c r="TFH92" s="749"/>
      <c r="TFI92" s="749"/>
      <c r="TFJ92" s="749"/>
      <c r="TFK92" s="749"/>
      <c r="TFL92" s="749"/>
      <c r="TFM92" s="749"/>
      <c r="TFN92" s="749"/>
      <c r="TFO92" s="749"/>
      <c r="TFP92" s="749"/>
      <c r="TFQ92" s="749"/>
      <c r="TFR92" s="749"/>
      <c r="TFS92" s="749"/>
      <c r="TFT92" s="749"/>
      <c r="TFU92" s="749"/>
      <c r="TFV92" s="749"/>
      <c r="TFW92" s="749"/>
      <c r="TFX92" s="749"/>
      <c r="TFY92" s="749"/>
      <c r="TFZ92" s="749"/>
      <c r="TGA92" s="749"/>
      <c r="TGB92" s="749"/>
      <c r="TGC92" s="749"/>
      <c r="TGD92" s="749"/>
      <c r="TGE92" s="749"/>
      <c r="TGF92" s="749"/>
      <c r="TGG92" s="749"/>
      <c r="TGH92" s="749"/>
      <c r="TGI92" s="749"/>
      <c r="TGJ92" s="749"/>
      <c r="TGK92" s="749"/>
      <c r="TGL92" s="749"/>
      <c r="TGM92" s="749"/>
      <c r="TGN92" s="749"/>
      <c r="TGO92" s="749"/>
      <c r="TGP92" s="749"/>
      <c r="TGQ92" s="749"/>
      <c r="TGR92" s="749"/>
      <c r="TGS92" s="749"/>
      <c r="TGT92" s="749"/>
      <c r="TGU92" s="749"/>
      <c r="TGV92" s="749"/>
      <c r="TGW92" s="749"/>
      <c r="TGX92" s="749"/>
      <c r="TGY92" s="749"/>
      <c r="TGZ92" s="749"/>
      <c r="THA92" s="749"/>
      <c r="THB92" s="749"/>
      <c r="THC92" s="749"/>
      <c r="THD92" s="749"/>
      <c r="THE92" s="749"/>
      <c r="THF92" s="749"/>
      <c r="THG92" s="749"/>
      <c r="THH92" s="749"/>
      <c r="THI92" s="749"/>
      <c r="THJ92" s="749"/>
      <c r="THK92" s="749"/>
      <c r="THL92" s="749"/>
      <c r="THM92" s="749"/>
      <c r="THN92" s="749"/>
      <c r="THO92" s="749"/>
      <c r="THP92" s="749"/>
      <c r="THQ92" s="749"/>
      <c r="THR92" s="749"/>
      <c r="THS92" s="749"/>
      <c r="THT92" s="749"/>
      <c r="THU92" s="749"/>
      <c r="THV92" s="749"/>
      <c r="THW92" s="749"/>
      <c r="THX92" s="749"/>
      <c r="THY92" s="749"/>
      <c r="THZ92" s="749"/>
      <c r="TIA92" s="749"/>
      <c r="TIB92" s="749"/>
      <c r="TIC92" s="749"/>
      <c r="TID92" s="749"/>
      <c r="TIE92" s="749"/>
      <c r="TIF92" s="749"/>
      <c r="TIG92" s="749"/>
      <c r="TIH92" s="749"/>
      <c r="TII92" s="749"/>
      <c r="TIJ92" s="749"/>
      <c r="TIK92" s="749"/>
      <c r="TIL92" s="749"/>
      <c r="TIM92" s="749"/>
      <c r="TIN92" s="749"/>
      <c r="TIO92" s="749"/>
      <c r="TIP92" s="749"/>
      <c r="TIQ92" s="749"/>
      <c r="TIR92" s="749"/>
      <c r="TIS92" s="749"/>
      <c r="TIT92" s="749"/>
      <c r="TIU92" s="749"/>
      <c r="TIV92" s="749"/>
      <c r="TIW92" s="749"/>
      <c r="TIX92" s="749"/>
      <c r="TIY92" s="749"/>
      <c r="TIZ92" s="749"/>
      <c r="TJA92" s="749"/>
      <c r="TJB92" s="749"/>
      <c r="TJC92" s="749"/>
      <c r="TJD92" s="749"/>
      <c r="TJE92" s="749"/>
      <c r="TJF92" s="749"/>
      <c r="TJG92" s="749"/>
      <c r="TJH92" s="749"/>
      <c r="TJI92" s="749"/>
      <c r="TJJ92" s="749"/>
      <c r="TJK92" s="749"/>
      <c r="TJL92" s="749"/>
      <c r="TJM92" s="749"/>
      <c r="TJN92" s="749"/>
      <c r="TJO92" s="749"/>
      <c r="TJP92" s="749"/>
      <c r="TJQ92" s="749"/>
      <c r="TJR92" s="749"/>
      <c r="TJS92" s="749"/>
      <c r="TJT92" s="749"/>
      <c r="TJU92" s="749"/>
      <c r="TJV92" s="749"/>
      <c r="TJW92" s="749"/>
      <c r="TJX92" s="749"/>
      <c r="TJY92" s="749"/>
      <c r="TJZ92" s="749"/>
      <c r="TKA92" s="749"/>
      <c r="TKB92" s="749"/>
      <c r="TKC92" s="749"/>
      <c r="TKD92" s="749"/>
      <c r="TKE92" s="749"/>
      <c r="TKF92" s="749"/>
      <c r="TKG92" s="749"/>
      <c r="TKH92" s="749"/>
      <c r="TKI92" s="749"/>
      <c r="TKJ92" s="749"/>
      <c r="TKK92" s="749"/>
      <c r="TKL92" s="749"/>
      <c r="TKM92" s="749"/>
      <c r="TKN92" s="749"/>
      <c r="TKO92" s="749"/>
      <c r="TKP92" s="749"/>
      <c r="TKQ92" s="749"/>
      <c r="TKR92" s="749"/>
      <c r="TKS92" s="749"/>
      <c r="TKT92" s="749"/>
      <c r="TKU92" s="749"/>
      <c r="TKV92" s="749"/>
      <c r="TKW92" s="749"/>
      <c r="TKX92" s="749"/>
      <c r="TKY92" s="749"/>
      <c r="TKZ92" s="749"/>
      <c r="TLA92" s="749"/>
      <c r="TLB92" s="749"/>
      <c r="TLC92" s="749"/>
      <c r="TLD92" s="749"/>
      <c r="TLE92" s="749"/>
      <c r="TLF92" s="749"/>
      <c r="TLG92" s="749"/>
      <c r="TLH92" s="749"/>
      <c r="TLI92" s="749"/>
      <c r="TLJ92" s="749"/>
      <c r="TLK92" s="749"/>
      <c r="TLL92" s="749"/>
      <c r="TLM92" s="749"/>
      <c r="TLN92" s="749"/>
      <c r="TLO92" s="749"/>
      <c r="TLP92" s="749"/>
      <c r="TLQ92" s="749"/>
      <c r="TLR92" s="749"/>
      <c r="TLS92" s="749"/>
      <c r="TLT92" s="749"/>
      <c r="TLU92" s="749"/>
      <c r="TLV92" s="749"/>
      <c r="TLW92" s="749"/>
      <c r="TLX92" s="749"/>
      <c r="TLY92" s="749"/>
      <c r="TLZ92" s="749"/>
      <c r="TMA92" s="749"/>
      <c r="TMB92" s="749"/>
      <c r="TMC92" s="749"/>
      <c r="TMD92" s="749"/>
      <c r="TME92" s="749"/>
      <c r="TMF92" s="749"/>
      <c r="TMG92" s="749"/>
      <c r="TMH92" s="749"/>
      <c r="TMI92" s="749"/>
      <c r="TMJ92" s="749"/>
      <c r="TMK92" s="749"/>
      <c r="TML92" s="749"/>
      <c r="TMM92" s="749"/>
      <c r="TMN92" s="749"/>
      <c r="TMO92" s="749"/>
      <c r="TMP92" s="749"/>
      <c r="TMQ92" s="749"/>
      <c r="TMR92" s="749"/>
      <c r="TMS92" s="749"/>
      <c r="TMT92" s="749"/>
      <c r="TMU92" s="749"/>
      <c r="TMV92" s="749"/>
      <c r="TMW92" s="749"/>
      <c r="TMX92" s="749"/>
      <c r="TMY92" s="749"/>
      <c r="TMZ92" s="749"/>
      <c r="TNA92" s="749"/>
      <c r="TNB92" s="749"/>
      <c r="TNC92" s="749"/>
      <c r="TND92" s="749"/>
      <c r="TNE92" s="749"/>
      <c r="TNF92" s="749"/>
      <c r="TNG92" s="749"/>
      <c r="TNH92" s="749"/>
      <c r="TNI92" s="749"/>
      <c r="TNJ92" s="749"/>
      <c r="TNK92" s="749"/>
      <c r="TNL92" s="749"/>
      <c r="TNM92" s="749"/>
      <c r="TNN92" s="749"/>
      <c r="TNO92" s="749"/>
      <c r="TNP92" s="749"/>
      <c r="TNQ92" s="749"/>
      <c r="TNR92" s="749"/>
      <c r="TNS92" s="749"/>
      <c r="TNT92" s="749"/>
      <c r="TNU92" s="749"/>
      <c r="TNV92" s="749"/>
      <c r="TNW92" s="749"/>
      <c r="TNX92" s="749"/>
      <c r="TNY92" s="749"/>
      <c r="TNZ92" s="749"/>
      <c r="TOA92" s="749"/>
      <c r="TOB92" s="749"/>
      <c r="TOC92" s="749"/>
      <c r="TOD92" s="749"/>
      <c r="TOE92" s="749"/>
      <c r="TOF92" s="749"/>
      <c r="TOG92" s="749"/>
      <c r="TOH92" s="749"/>
      <c r="TOI92" s="749"/>
      <c r="TOJ92" s="749"/>
      <c r="TOK92" s="749"/>
      <c r="TOL92" s="749"/>
      <c r="TOM92" s="749"/>
      <c r="TON92" s="749"/>
      <c r="TOO92" s="749"/>
      <c r="TOP92" s="749"/>
      <c r="TOQ92" s="749"/>
      <c r="TOR92" s="749"/>
      <c r="TOS92" s="749"/>
      <c r="TOT92" s="749"/>
      <c r="TOU92" s="749"/>
      <c r="TOV92" s="749"/>
      <c r="TOW92" s="749"/>
      <c r="TOX92" s="749"/>
      <c r="TOY92" s="749"/>
      <c r="TOZ92" s="749"/>
      <c r="TPA92" s="749"/>
      <c r="TPB92" s="749"/>
      <c r="TPC92" s="749"/>
      <c r="TPD92" s="749"/>
      <c r="TPE92" s="749"/>
      <c r="TPF92" s="749"/>
      <c r="TPG92" s="749"/>
      <c r="TPH92" s="749"/>
      <c r="TPI92" s="749"/>
      <c r="TPJ92" s="749"/>
      <c r="TPK92" s="749"/>
      <c r="TPL92" s="749"/>
      <c r="TPM92" s="749"/>
      <c r="TPN92" s="749"/>
      <c r="TPO92" s="749"/>
      <c r="TPP92" s="749"/>
      <c r="TPQ92" s="749"/>
      <c r="TPR92" s="749"/>
      <c r="TPS92" s="749"/>
      <c r="TPT92" s="749"/>
      <c r="TPU92" s="749"/>
      <c r="TPV92" s="749"/>
      <c r="TPW92" s="749"/>
      <c r="TPX92" s="749"/>
      <c r="TPY92" s="749"/>
      <c r="TPZ92" s="749"/>
      <c r="TQA92" s="749"/>
      <c r="TQB92" s="749"/>
      <c r="TQC92" s="749"/>
      <c r="TQD92" s="749"/>
      <c r="TQE92" s="749"/>
      <c r="TQF92" s="749"/>
      <c r="TQG92" s="749"/>
      <c r="TQH92" s="749"/>
      <c r="TQI92" s="749"/>
      <c r="TQJ92" s="749"/>
      <c r="TQK92" s="749"/>
      <c r="TQL92" s="749"/>
      <c r="TQM92" s="749"/>
      <c r="TQN92" s="749"/>
      <c r="TQO92" s="749"/>
      <c r="TQP92" s="749"/>
      <c r="TQQ92" s="749"/>
      <c r="TQR92" s="749"/>
      <c r="TQS92" s="749"/>
      <c r="TQT92" s="749"/>
      <c r="TQU92" s="749"/>
      <c r="TQV92" s="749"/>
      <c r="TQW92" s="749"/>
      <c r="TQX92" s="749"/>
      <c r="TQY92" s="749"/>
      <c r="TQZ92" s="749"/>
      <c r="TRA92" s="749"/>
      <c r="TRB92" s="749"/>
      <c r="TRC92" s="749"/>
      <c r="TRD92" s="749"/>
      <c r="TRE92" s="749"/>
      <c r="TRF92" s="749"/>
      <c r="TRG92" s="749"/>
      <c r="TRH92" s="749"/>
      <c r="TRI92" s="749"/>
      <c r="TRJ92" s="749"/>
      <c r="TRK92" s="749"/>
      <c r="TRL92" s="749"/>
      <c r="TRM92" s="749"/>
      <c r="TRN92" s="749"/>
      <c r="TRO92" s="749"/>
      <c r="TRP92" s="749"/>
      <c r="TRQ92" s="749"/>
      <c r="TRR92" s="749"/>
      <c r="TRS92" s="749"/>
      <c r="TRT92" s="749"/>
      <c r="TRU92" s="749"/>
      <c r="TRV92" s="749"/>
      <c r="TRW92" s="749"/>
      <c r="TRX92" s="749"/>
      <c r="TRY92" s="749"/>
      <c r="TRZ92" s="749"/>
      <c r="TSA92" s="749"/>
      <c r="TSB92" s="749"/>
      <c r="TSC92" s="749"/>
      <c r="TSD92" s="749"/>
      <c r="TSE92" s="749"/>
      <c r="TSF92" s="749"/>
      <c r="TSG92" s="749"/>
      <c r="TSH92" s="749"/>
      <c r="TSI92" s="749"/>
      <c r="TSJ92" s="749"/>
      <c r="TSK92" s="749"/>
      <c r="TSL92" s="749"/>
      <c r="TSM92" s="749"/>
      <c r="TSN92" s="749"/>
      <c r="TSO92" s="749"/>
      <c r="TSP92" s="749"/>
      <c r="TSQ92" s="749"/>
      <c r="TSR92" s="749"/>
      <c r="TSS92" s="749"/>
      <c r="TST92" s="749"/>
      <c r="TSU92" s="749"/>
      <c r="TSV92" s="749"/>
      <c r="TSW92" s="749"/>
      <c r="TSX92" s="749"/>
      <c r="TSY92" s="749"/>
      <c r="TSZ92" s="749"/>
      <c r="TTA92" s="749"/>
      <c r="TTB92" s="749"/>
      <c r="TTC92" s="749"/>
      <c r="TTD92" s="749"/>
      <c r="TTE92" s="749"/>
      <c r="TTF92" s="749"/>
      <c r="TTG92" s="749"/>
      <c r="TTH92" s="749"/>
      <c r="TTI92" s="749"/>
      <c r="TTJ92" s="749"/>
      <c r="TTK92" s="749"/>
      <c r="TTL92" s="749"/>
      <c r="TTM92" s="749"/>
      <c r="TTN92" s="749"/>
      <c r="TTO92" s="749"/>
      <c r="TTP92" s="749"/>
      <c r="TTQ92" s="749"/>
      <c r="TTR92" s="749"/>
      <c r="TTS92" s="749"/>
      <c r="TTT92" s="749"/>
      <c r="TTU92" s="749"/>
      <c r="TTV92" s="749"/>
      <c r="TTW92" s="749"/>
      <c r="TTX92" s="749"/>
      <c r="TTY92" s="749"/>
      <c r="TTZ92" s="749"/>
      <c r="TUA92" s="749"/>
      <c r="TUB92" s="749"/>
      <c r="TUC92" s="749"/>
      <c r="TUD92" s="749"/>
      <c r="TUE92" s="749"/>
      <c r="TUF92" s="749"/>
      <c r="TUG92" s="749"/>
      <c r="TUH92" s="749"/>
      <c r="TUI92" s="749"/>
      <c r="TUJ92" s="749"/>
      <c r="TUK92" s="749"/>
      <c r="TUL92" s="749"/>
      <c r="TUM92" s="749"/>
      <c r="TUN92" s="749"/>
      <c r="TUO92" s="749"/>
      <c r="TUP92" s="749"/>
      <c r="TUQ92" s="749"/>
      <c r="TUR92" s="749"/>
      <c r="TUS92" s="749"/>
      <c r="TUT92" s="749"/>
      <c r="TUU92" s="749"/>
      <c r="TUV92" s="749"/>
      <c r="TUW92" s="749"/>
      <c r="TUX92" s="749"/>
      <c r="TUY92" s="749"/>
      <c r="TUZ92" s="749"/>
      <c r="TVA92" s="749"/>
      <c r="TVB92" s="749"/>
      <c r="TVC92" s="749"/>
      <c r="TVD92" s="749"/>
      <c r="TVE92" s="749"/>
      <c r="TVF92" s="749"/>
      <c r="TVG92" s="749"/>
      <c r="TVH92" s="749"/>
      <c r="TVI92" s="749"/>
      <c r="TVJ92" s="749"/>
      <c r="TVK92" s="749"/>
      <c r="TVL92" s="749"/>
      <c r="TVM92" s="749"/>
      <c r="TVN92" s="749"/>
      <c r="TVO92" s="749"/>
      <c r="TVP92" s="749"/>
      <c r="TVQ92" s="749"/>
      <c r="TVR92" s="749"/>
      <c r="TVS92" s="749"/>
      <c r="TVT92" s="749"/>
      <c r="TVU92" s="749"/>
      <c r="TVV92" s="749"/>
      <c r="TVW92" s="749"/>
      <c r="TVX92" s="749"/>
      <c r="TVY92" s="749"/>
      <c r="TVZ92" s="749"/>
      <c r="TWA92" s="749"/>
      <c r="TWB92" s="749"/>
      <c r="TWC92" s="749"/>
      <c r="TWD92" s="749"/>
      <c r="TWE92" s="749"/>
      <c r="TWF92" s="749"/>
      <c r="TWG92" s="749"/>
      <c r="TWH92" s="749"/>
      <c r="TWI92" s="749"/>
      <c r="TWJ92" s="749"/>
      <c r="TWK92" s="749"/>
      <c r="TWL92" s="749"/>
      <c r="TWM92" s="749"/>
      <c r="TWN92" s="749"/>
      <c r="TWO92" s="749"/>
      <c r="TWP92" s="749"/>
      <c r="TWQ92" s="749"/>
      <c r="TWR92" s="749"/>
      <c r="TWS92" s="749"/>
      <c r="TWT92" s="749"/>
      <c r="TWU92" s="749"/>
      <c r="TWV92" s="749"/>
      <c r="TWW92" s="749"/>
      <c r="TWX92" s="749"/>
      <c r="TWY92" s="749"/>
      <c r="TWZ92" s="749"/>
      <c r="TXA92" s="749"/>
      <c r="TXB92" s="749"/>
      <c r="TXC92" s="749"/>
      <c r="TXD92" s="749"/>
      <c r="TXE92" s="749"/>
      <c r="TXF92" s="749"/>
      <c r="TXG92" s="749"/>
      <c r="TXH92" s="749"/>
      <c r="TXI92" s="749"/>
      <c r="TXJ92" s="749"/>
      <c r="TXK92" s="749"/>
      <c r="TXL92" s="749"/>
      <c r="TXM92" s="749"/>
      <c r="TXN92" s="749"/>
      <c r="TXO92" s="749"/>
      <c r="TXP92" s="749"/>
      <c r="TXQ92" s="749"/>
      <c r="TXR92" s="749"/>
      <c r="TXS92" s="749"/>
      <c r="TXT92" s="749"/>
      <c r="TXU92" s="749"/>
      <c r="TXV92" s="749"/>
      <c r="TXW92" s="749"/>
      <c r="TXX92" s="749"/>
      <c r="TXY92" s="749"/>
      <c r="TXZ92" s="749"/>
      <c r="TYA92" s="749"/>
      <c r="TYB92" s="749"/>
      <c r="TYC92" s="749"/>
      <c r="TYD92" s="749"/>
      <c r="TYE92" s="749"/>
      <c r="TYF92" s="749"/>
      <c r="TYG92" s="749"/>
      <c r="TYH92" s="749"/>
      <c r="TYI92" s="749"/>
      <c r="TYJ92" s="749"/>
      <c r="TYK92" s="749"/>
      <c r="TYL92" s="749"/>
      <c r="TYM92" s="749"/>
      <c r="TYN92" s="749"/>
      <c r="TYO92" s="749"/>
      <c r="TYP92" s="749"/>
      <c r="TYQ92" s="749"/>
      <c r="TYR92" s="749"/>
      <c r="TYS92" s="749"/>
      <c r="TYT92" s="749"/>
      <c r="TYU92" s="749"/>
      <c r="TYV92" s="749"/>
      <c r="TYW92" s="749"/>
      <c r="TYX92" s="749"/>
      <c r="TYY92" s="749"/>
      <c r="TYZ92" s="749"/>
      <c r="TZA92" s="749"/>
      <c r="TZB92" s="749"/>
      <c r="TZC92" s="749"/>
      <c r="TZD92" s="749"/>
      <c r="TZE92" s="749"/>
      <c r="TZF92" s="749"/>
      <c r="TZG92" s="749"/>
      <c r="TZH92" s="749"/>
      <c r="TZI92" s="749"/>
      <c r="TZJ92" s="749"/>
      <c r="TZK92" s="749"/>
      <c r="TZL92" s="749"/>
      <c r="TZM92" s="749"/>
      <c r="TZN92" s="749"/>
      <c r="TZO92" s="749"/>
      <c r="TZP92" s="749"/>
      <c r="TZQ92" s="749"/>
      <c r="TZR92" s="749"/>
      <c r="TZS92" s="749"/>
      <c r="TZT92" s="749"/>
      <c r="TZU92" s="749"/>
      <c r="TZV92" s="749"/>
      <c r="TZW92" s="749"/>
      <c r="TZX92" s="749"/>
      <c r="TZY92" s="749"/>
      <c r="TZZ92" s="749"/>
      <c r="UAA92" s="749"/>
      <c r="UAB92" s="749"/>
      <c r="UAC92" s="749"/>
      <c r="UAD92" s="749"/>
      <c r="UAE92" s="749"/>
      <c r="UAF92" s="749"/>
      <c r="UAG92" s="749"/>
      <c r="UAH92" s="749"/>
      <c r="UAI92" s="749"/>
      <c r="UAJ92" s="749"/>
      <c r="UAK92" s="749"/>
      <c r="UAL92" s="749"/>
      <c r="UAM92" s="749"/>
      <c r="UAN92" s="749"/>
      <c r="UAO92" s="749"/>
      <c r="UAP92" s="749"/>
      <c r="UAQ92" s="749"/>
      <c r="UAR92" s="749"/>
      <c r="UAS92" s="749"/>
      <c r="UAT92" s="749"/>
      <c r="UAU92" s="749"/>
      <c r="UAV92" s="749"/>
      <c r="UAW92" s="749"/>
      <c r="UAX92" s="749"/>
      <c r="UAY92" s="749"/>
      <c r="UAZ92" s="749"/>
      <c r="UBA92" s="749"/>
      <c r="UBB92" s="749"/>
      <c r="UBC92" s="749"/>
      <c r="UBD92" s="749"/>
      <c r="UBE92" s="749"/>
      <c r="UBF92" s="749"/>
      <c r="UBG92" s="749"/>
      <c r="UBH92" s="749"/>
      <c r="UBI92" s="749"/>
      <c r="UBJ92" s="749"/>
      <c r="UBK92" s="749"/>
      <c r="UBL92" s="749"/>
      <c r="UBM92" s="749"/>
      <c r="UBN92" s="749"/>
      <c r="UBO92" s="749"/>
      <c r="UBP92" s="749"/>
      <c r="UBQ92" s="749"/>
      <c r="UBR92" s="749"/>
      <c r="UBS92" s="749"/>
      <c r="UBT92" s="749"/>
      <c r="UBU92" s="749"/>
      <c r="UBV92" s="749"/>
      <c r="UBW92" s="749"/>
      <c r="UBX92" s="749"/>
      <c r="UBY92" s="749"/>
      <c r="UBZ92" s="749"/>
      <c r="UCA92" s="749"/>
      <c r="UCB92" s="749"/>
      <c r="UCC92" s="749"/>
      <c r="UCD92" s="749"/>
      <c r="UCE92" s="749"/>
      <c r="UCF92" s="749"/>
      <c r="UCG92" s="749"/>
      <c r="UCH92" s="749"/>
      <c r="UCI92" s="749"/>
      <c r="UCJ92" s="749"/>
      <c r="UCK92" s="749"/>
      <c r="UCL92" s="749"/>
      <c r="UCM92" s="749"/>
      <c r="UCN92" s="749"/>
      <c r="UCO92" s="749"/>
      <c r="UCP92" s="749"/>
      <c r="UCQ92" s="749"/>
      <c r="UCR92" s="749"/>
      <c r="UCS92" s="749"/>
      <c r="UCT92" s="749"/>
      <c r="UCU92" s="749"/>
      <c r="UCV92" s="749"/>
      <c r="UCW92" s="749"/>
      <c r="UCX92" s="749"/>
      <c r="UCY92" s="749"/>
      <c r="UCZ92" s="749"/>
      <c r="UDA92" s="749"/>
      <c r="UDB92" s="749"/>
      <c r="UDC92" s="749"/>
      <c r="UDD92" s="749"/>
      <c r="UDE92" s="749"/>
      <c r="UDF92" s="749"/>
      <c r="UDG92" s="749"/>
      <c r="UDH92" s="749"/>
      <c r="UDI92" s="749"/>
      <c r="UDJ92" s="749"/>
      <c r="UDK92" s="749"/>
      <c r="UDL92" s="749"/>
      <c r="UDM92" s="749"/>
      <c r="UDN92" s="749"/>
      <c r="UDO92" s="749"/>
      <c r="UDP92" s="749"/>
      <c r="UDQ92" s="749"/>
      <c r="UDR92" s="749"/>
      <c r="UDS92" s="749"/>
      <c r="UDT92" s="749"/>
      <c r="UDU92" s="749"/>
      <c r="UDV92" s="749"/>
      <c r="UDW92" s="749"/>
      <c r="UDX92" s="749"/>
      <c r="UDY92" s="749"/>
      <c r="UDZ92" s="749"/>
      <c r="UEA92" s="749"/>
      <c r="UEB92" s="749"/>
      <c r="UEC92" s="749"/>
      <c r="UED92" s="749"/>
      <c r="UEE92" s="749"/>
      <c r="UEF92" s="749"/>
      <c r="UEG92" s="749"/>
      <c r="UEH92" s="749"/>
      <c r="UEI92" s="749"/>
      <c r="UEJ92" s="749"/>
      <c r="UEK92" s="749"/>
      <c r="UEL92" s="749"/>
      <c r="UEM92" s="749"/>
      <c r="UEN92" s="749"/>
      <c r="UEO92" s="749"/>
      <c r="UEP92" s="749"/>
      <c r="UEQ92" s="749"/>
      <c r="UER92" s="749"/>
      <c r="UES92" s="749"/>
      <c r="UET92" s="749"/>
      <c r="UEU92" s="749"/>
      <c r="UEV92" s="749"/>
      <c r="UEW92" s="749"/>
      <c r="UEX92" s="749"/>
      <c r="UEY92" s="749"/>
      <c r="UEZ92" s="749"/>
      <c r="UFA92" s="749"/>
      <c r="UFB92" s="749"/>
      <c r="UFC92" s="749"/>
      <c r="UFD92" s="749"/>
      <c r="UFE92" s="749"/>
      <c r="UFF92" s="749"/>
      <c r="UFG92" s="749"/>
      <c r="UFH92" s="749"/>
      <c r="UFI92" s="749"/>
      <c r="UFJ92" s="749"/>
      <c r="UFK92" s="749"/>
      <c r="UFL92" s="749"/>
      <c r="UFM92" s="749"/>
      <c r="UFN92" s="749"/>
      <c r="UFO92" s="749"/>
      <c r="UFP92" s="749"/>
      <c r="UFQ92" s="749"/>
      <c r="UFR92" s="749"/>
      <c r="UFS92" s="749"/>
      <c r="UFT92" s="749"/>
      <c r="UFU92" s="749"/>
      <c r="UFV92" s="749"/>
      <c r="UFW92" s="749"/>
      <c r="UFX92" s="749"/>
      <c r="UFY92" s="749"/>
      <c r="UFZ92" s="749"/>
      <c r="UGA92" s="749"/>
      <c r="UGB92" s="749"/>
      <c r="UGC92" s="749"/>
      <c r="UGD92" s="749"/>
      <c r="UGE92" s="749"/>
      <c r="UGF92" s="749"/>
      <c r="UGG92" s="749"/>
      <c r="UGH92" s="749"/>
      <c r="UGI92" s="749"/>
      <c r="UGJ92" s="749"/>
      <c r="UGK92" s="749"/>
      <c r="UGL92" s="749"/>
      <c r="UGM92" s="749"/>
      <c r="UGN92" s="749"/>
      <c r="UGO92" s="749"/>
      <c r="UGP92" s="749"/>
      <c r="UGQ92" s="749"/>
      <c r="UGR92" s="749"/>
      <c r="UGS92" s="749"/>
      <c r="UGT92" s="749"/>
      <c r="UGU92" s="749"/>
      <c r="UGV92" s="749"/>
      <c r="UGW92" s="749"/>
      <c r="UGX92" s="749"/>
      <c r="UGY92" s="749"/>
      <c r="UGZ92" s="749"/>
      <c r="UHA92" s="749"/>
      <c r="UHB92" s="749"/>
      <c r="UHC92" s="749"/>
      <c r="UHD92" s="749"/>
      <c r="UHE92" s="749"/>
      <c r="UHF92" s="749"/>
      <c r="UHG92" s="749"/>
      <c r="UHH92" s="749"/>
      <c r="UHI92" s="749"/>
      <c r="UHJ92" s="749"/>
      <c r="UHK92" s="749"/>
      <c r="UHL92" s="749"/>
      <c r="UHM92" s="749"/>
      <c r="UHN92" s="749"/>
      <c r="UHO92" s="749"/>
      <c r="UHP92" s="749"/>
      <c r="UHQ92" s="749"/>
      <c r="UHR92" s="749"/>
      <c r="UHS92" s="749"/>
      <c r="UHT92" s="749"/>
      <c r="UHU92" s="749"/>
      <c r="UHV92" s="749"/>
      <c r="UHW92" s="749"/>
      <c r="UHX92" s="749"/>
      <c r="UHY92" s="749"/>
      <c r="UHZ92" s="749"/>
      <c r="UIA92" s="749"/>
      <c r="UIB92" s="749"/>
      <c r="UIC92" s="749"/>
      <c r="UID92" s="749"/>
      <c r="UIE92" s="749"/>
      <c r="UIF92" s="749"/>
      <c r="UIG92" s="749"/>
      <c r="UIH92" s="749"/>
      <c r="UII92" s="749"/>
      <c r="UIJ92" s="749"/>
      <c r="UIK92" s="749"/>
      <c r="UIL92" s="749"/>
      <c r="UIM92" s="749"/>
      <c r="UIN92" s="749"/>
      <c r="UIO92" s="749"/>
      <c r="UIP92" s="749"/>
      <c r="UIQ92" s="749"/>
      <c r="UIR92" s="749"/>
      <c r="UIS92" s="749"/>
      <c r="UIT92" s="749"/>
      <c r="UIU92" s="749"/>
      <c r="UIV92" s="749"/>
      <c r="UIW92" s="749"/>
      <c r="UIX92" s="749"/>
      <c r="UIY92" s="749"/>
      <c r="UIZ92" s="749"/>
      <c r="UJA92" s="749"/>
      <c r="UJB92" s="749"/>
      <c r="UJC92" s="749"/>
      <c r="UJD92" s="749"/>
      <c r="UJE92" s="749"/>
      <c r="UJF92" s="749"/>
      <c r="UJG92" s="749"/>
      <c r="UJH92" s="749"/>
      <c r="UJI92" s="749"/>
      <c r="UJJ92" s="749"/>
      <c r="UJK92" s="749"/>
      <c r="UJL92" s="749"/>
      <c r="UJM92" s="749"/>
      <c r="UJN92" s="749"/>
      <c r="UJO92" s="749"/>
      <c r="UJP92" s="749"/>
      <c r="UJQ92" s="749"/>
      <c r="UJR92" s="749"/>
      <c r="UJS92" s="749"/>
      <c r="UJT92" s="749"/>
      <c r="UJU92" s="749"/>
      <c r="UJV92" s="749"/>
      <c r="UJW92" s="749"/>
      <c r="UJX92" s="749"/>
      <c r="UJY92" s="749"/>
      <c r="UJZ92" s="749"/>
      <c r="UKA92" s="749"/>
      <c r="UKB92" s="749"/>
      <c r="UKC92" s="749"/>
      <c r="UKD92" s="749"/>
      <c r="UKE92" s="749"/>
      <c r="UKF92" s="749"/>
      <c r="UKG92" s="749"/>
      <c r="UKH92" s="749"/>
      <c r="UKI92" s="749"/>
      <c r="UKJ92" s="749"/>
      <c r="UKK92" s="749"/>
      <c r="UKL92" s="749"/>
      <c r="UKM92" s="749"/>
      <c r="UKN92" s="749"/>
      <c r="UKO92" s="749"/>
      <c r="UKP92" s="749"/>
      <c r="UKQ92" s="749"/>
      <c r="UKR92" s="749"/>
      <c r="UKS92" s="749"/>
      <c r="UKT92" s="749"/>
      <c r="UKU92" s="749"/>
      <c r="UKV92" s="749"/>
      <c r="UKW92" s="749"/>
      <c r="UKX92" s="749"/>
      <c r="UKY92" s="749"/>
      <c r="UKZ92" s="749"/>
      <c r="ULA92" s="749"/>
      <c r="ULB92" s="749"/>
      <c r="ULC92" s="749"/>
      <c r="ULD92" s="749"/>
      <c r="ULE92" s="749"/>
      <c r="ULF92" s="749"/>
      <c r="ULG92" s="749"/>
      <c r="ULH92" s="749"/>
      <c r="ULI92" s="749"/>
      <c r="ULJ92" s="749"/>
      <c r="ULK92" s="749"/>
      <c r="ULL92" s="749"/>
      <c r="ULM92" s="749"/>
      <c r="ULN92" s="749"/>
      <c r="ULO92" s="749"/>
      <c r="ULP92" s="749"/>
      <c r="ULQ92" s="749"/>
      <c r="ULR92" s="749"/>
      <c r="ULS92" s="749"/>
      <c r="ULT92" s="749"/>
      <c r="ULU92" s="749"/>
      <c r="ULV92" s="749"/>
      <c r="ULW92" s="749"/>
      <c r="ULX92" s="749"/>
      <c r="ULY92" s="749"/>
      <c r="ULZ92" s="749"/>
      <c r="UMA92" s="749"/>
      <c r="UMB92" s="749"/>
      <c r="UMC92" s="749"/>
      <c r="UMD92" s="749"/>
      <c r="UME92" s="749"/>
      <c r="UMF92" s="749"/>
      <c r="UMG92" s="749"/>
      <c r="UMH92" s="749"/>
      <c r="UMI92" s="749"/>
      <c r="UMJ92" s="749"/>
      <c r="UMK92" s="749"/>
      <c r="UML92" s="749"/>
      <c r="UMM92" s="749"/>
      <c r="UMN92" s="749"/>
      <c r="UMO92" s="749"/>
      <c r="UMP92" s="749"/>
      <c r="UMQ92" s="749"/>
      <c r="UMR92" s="749"/>
      <c r="UMS92" s="749"/>
      <c r="UMT92" s="749"/>
      <c r="UMU92" s="749"/>
      <c r="UMV92" s="749"/>
      <c r="UMW92" s="749"/>
      <c r="UMX92" s="749"/>
      <c r="UMY92" s="749"/>
      <c r="UMZ92" s="749"/>
      <c r="UNA92" s="749"/>
      <c r="UNB92" s="749"/>
      <c r="UNC92" s="749"/>
      <c r="UND92" s="749"/>
      <c r="UNE92" s="749"/>
      <c r="UNF92" s="749"/>
      <c r="UNG92" s="749"/>
      <c r="UNH92" s="749"/>
      <c r="UNI92" s="749"/>
      <c r="UNJ92" s="749"/>
      <c r="UNK92" s="749"/>
      <c r="UNL92" s="749"/>
      <c r="UNM92" s="749"/>
      <c r="UNN92" s="749"/>
      <c r="UNO92" s="749"/>
      <c r="UNP92" s="749"/>
      <c r="UNQ92" s="749"/>
      <c r="UNR92" s="749"/>
      <c r="UNS92" s="749"/>
      <c r="UNT92" s="749"/>
      <c r="UNU92" s="749"/>
      <c r="UNV92" s="749"/>
      <c r="UNW92" s="749"/>
      <c r="UNX92" s="749"/>
      <c r="UNY92" s="749"/>
      <c r="UNZ92" s="749"/>
      <c r="UOA92" s="749"/>
      <c r="UOB92" s="749"/>
      <c r="UOC92" s="749"/>
      <c r="UOD92" s="749"/>
      <c r="UOE92" s="749"/>
      <c r="UOF92" s="749"/>
      <c r="UOG92" s="749"/>
      <c r="UOH92" s="749"/>
      <c r="UOI92" s="749"/>
      <c r="UOJ92" s="749"/>
      <c r="UOK92" s="749"/>
      <c r="UOL92" s="749"/>
      <c r="UOM92" s="749"/>
      <c r="UON92" s="749"/>
      <c r="UOO92" s="749"/>
      <c r="UOP92" s="749"/>
      <c r="UOQ92" s="749"/>
      <c r="UOR92" s="749"/>
      <c r="UOS92" s="749"/>
      <c r="UOT92" s="749"/>
      <c r="UOU92" s="749"/>
      <c r="UOV92" s="749"/>
      <c r="UOW92" s="749"/>
      <c r="UOX92" s="749"/>
      <c r="UOY92" s="749"/>
      <c r="UOZ92" s="749"/>
      <c r="UPA92" s="749"/>
      <c r="UPB92" s="749"/>
      <c r="UPC92" s="749"/>
      <c r="UPD92" s="749"/>
      <c r="UPE92" s="749"/>
      <c r="UPF92" s="749"/>
      <c r="UPG92" s="749"/>
      <c r="UPH92" s="749"/>
      <c r="UPI92" s="749"/>
      <c r="UPJ92" s="749"/>
      <c r="UPK92" s="749"/>
      <c r="UPL92" s="749"/>
      <c r="UPM92" s="749"/>
      <c r="UPN92" s="749"/>
      <c r="UPO92" s="749"/>
      <c r="UPP92" s="749"/>
      <c r="UPQ92" s="749"/>
      <c r="UPR92" s="749"/>
      <c r="UPS92" s="749"/>
      <c r="UPT92" s="749"/>
      <c r="UPU92" s="749"/>
      <c r="UPV92" s="749"/>
      <c r="UPW92" s="749"/>
      <c r="UPX92" s="749"/>
      <c r="UPY92" s="749"/>
      <c r="UPZ92" s="749"/>
      <c r="UQA92" s="749"/>
      <c r="UQB92" s="749"/>
      <c r="UQC92" s="749"/>
      <c r="UQD92" s="749"/>
      <c r="UQE92" s="749"/>
      <c r="UQF92" s="749"/>
      <c r="UQG92" s="749"/>
      <c r="UQH92" s="749"/>
      <c r="UQI92" s="749"/>
      <c r="UQJ92" s="749"/>
      <c r="UQK92" s="749"/>
      <c r="UQL92" s="749"/>
      <c r="UQM92" s="749"/>
      <c r="UQN92" s="749"/>
      <c r="UQO92" s="749"/>
      <c r="UQP92" s="749"/>
      <c r="UQQ92" s="749"/>
      <c r="UQR92" s="749"/>
      <c r="UQS92" s="749"/>
      <c r="UQT92" s="749"/>
      <c r="UQU92" s="749"/>
      <c r="UQV92" s="749"/>
      <c r="UQW92" s="749"/>
      <c r="UQX92" s="749"/>
      <c r="UQY92" s="749"/>
      <c r="UQZ92" s="749"/>
      <c r="URA92" s="749"/>
      <c r="URB92" s="749"/>
      <c r="URC92" s="749"/>
      <c r="URD92" s="749"/>
      <c r="URE92" s="749"/>
      <c r="URF92" s="749"/>
      <c r="URG92" s="749"/>
      <c r="URH92" s="749"/>
      <c r="URI92" s="749"/>
      <c r="URJ92" s="749"/>
      <c r="URK92" s="749"/>
      <c r="URL92" s="749"/>
      <c r="URM92" s="749"/>
      <c r="URN92" s="749"/>
      <c r="URO92" s="749"/>
      <c r="URP92" s="749"/>
      <c r="URQ92" s="749"/>
      <c r="URR92" s="749"/>
      <c r="URS92" s="749"/>
      <c r="URT92" s="749"/>
      <c r="URU92" s="749"/>
      <c r="URV92" s="749"/>
      <c r="URW92" s="749"/>
      <c r="URX92" s="749"/>
      <c r="URY92" s="749"/>
      <c r="URZ92" s="749"/>
      <c r="USA92" s="749"/>
      <c r="USB92" s="749"/>
      <c r="USC92" s="749"/>
      <c r="USD92" s="749"/>
      <c r="USE92" s="749"/>
      <c r="USF92" s="749"/>
      <c r="USG92" s="749"/>
      <c r="USH92" s="749"/>
      <c r="USI92" s="749"/>
      <c r="USJ92" s="749"/>
      <c r="USK92" s="749"/>
      <c r="USL92" s="749"/>
      <c r="USM92" s="749"/>
      <c r="USN92" s="749"/>
      <c r="USO92" s="749"/>
      <c r="USP92" s="749"/>
      <c r="USQ92" s="749"/>
      <c r="USR92" s="749"/>
      <c r="USS92" s="749"/>
      <c r="UST92" s="749"/>
      <c r="USU92" s="749"/>
      <c r="USV92" s="749"/>
      <c r="USW92" s="749"/>
      <c r="USX92" s="749"/>
      <c r="USY92" s="749"/>
      <c r="USZ92" s="749"/>
      <c r="UTA92" s="749"/>
      <c r="UTB92" s="749"/>
      <c r="UTC92" s="749"/>
      <c r="UTD92" s="749"/>
      <c r="UTE92" s="749"/>
      <c r="UTF92" s="749"/>
      <c r="UTG92" s="749"/>
      <c r="UTH92" s="749"/>
      <c r="UTI92" s="749"/>
      <c r="UTJ92" s="749"/>
      <c r="UTK92" s="749"/>
      <c r="UTL92" s="749"/>
      <c r="UTM92" s="749"/>
      <c r="UTN92" s="749"/>
      <c r="UTO92" s="749"/>
      <c r="UTP92" s="749"/>
      <c r="UTQ92" s="749"/>
      <c r="UTR92" s="749"/>
      <c r="UTS92" s="749"/>
      <c r="UTT92" s="749"/>
      <c r="UTU92" s="749"/>
      <c r="UTV92" s="749"/>
      <c r="UTW92" s="749"/>
      <c r="UTX92" s="749"/>
      <c r="UTY92" s="749"/>
      <c r="UTZ92" s="749"/>
      <c r="UUA92" s="749"/>
      <c r="UUB92" s="749"/>
      <c r="UUC92" s="749"/>
      <c r="UUD92" s="749"/>
      <c r="UUE92" s="749"/>
      <c r="UUF92" s="749"/>
      <c r="UUG92" s="749"/>
      <c r="UUH92" s="749"/>
      <c r="UUI92" s="749"/>
      <c r="UUJ92" s="749"/>
      <c r="UUK92" s="749"/>
      <c r="UUL92" s="749"/>
      <c r="UUM92" s="749"/>
      <c r="UUN92" s="749"/>
      <c r="UUO92" s="749"/>
      <c r="UUP92" s="749"/>
      <c r="UUQ92" s="749"/>
      <c r="UUR92" s="749"/>
      <c r="UUS92" s="749"/>
      <c r="UUT92" s="749"/>
      <c r="UUU92" s="749"/>
      <c r="UUV92" s="749"/>
      <c r="UUW92" s="749"/>
      <c r="UUX92" s="749"/>
      <c r="UUY92" s="749"/>
      <c r="UUZ92" s="749"/>
      <c r="UVA92" s="749"/>
      <c r="UVB92" s="749"/>
      <c r="UVC92" s="749"/>
      <c r="UVD92" s="749"/>
      <c r="UVE92" s="749"/>
      <c r="UVF92" s="749"/>
      <c r="UVG92" s="749"/>
      <c r="UVH92" s="749"/>
      <c r="UVI92" s="749"/>
      <c r="UVJ92" s="749"/>
      <c r="UVK92" s="749"/>
      <c r="UVL92" s="749"/>
      <c r="UVM92" s="749"/>
      <c r="UVN92" s="749"/>
      <c r="UVO92" s="749"/>
      <c r="UVP92" s="749"/>
      <c r="UVQ92" s="749"/>
      <c r="UVR92" s="749"/>
      <c r="UVS92" s="749"/>
      <c r="UVT92" s="749"/>
      <c r="UVU92" s="749"/>
      <c r="UVV92" s="749"/>
      <c r="UVW92" s="749"/>
      <c r="UVX92" s="749"/>
      <c r="UVY92" s="749"/>
      <c r="UVZ92" s="749"/>
      <c r="UWA92" s="749"/>
      <c r="UWB92" s="749"/>
      <c r="UWC92" s="749"/>
      <c r="UWD92" s="749"/>
      <c r="UWE92" s="749"/>
      <c r="UWF92" s="749"/>
      <c r="UWG92" s="749"/>
      <c r="UWH92" s="749"/>
      <c r="UWI92" s="749"/>
      <c r="UWJ92" s="749"/>
      <c r="UWK92" s="749"/>
      <c r="UWL92" s="749"/>
      <c r="UWM92" s="749"/>
      <c r="UWN92" s="749"/>
      <c r="UWO92" s="749"/>
      <c r="UWP92" s="749"/>
      <c r="UWQ92" s="749"/>
      <c r="UWR92" s="749"/>
      <c r="UWS92" s="749"/>
      <c r="UWT92" s="749"/>
      <c r="UWU92" s="749"/>
      <c r="UWV92" s="749"/>
      <c r="UWW92" s="749"/>
      <c r="UWX92" s="749"/>
      <c r="UWY92" s="749"/>
      <c r="UWZ92" s="749"/>
      <c r="UXA92" s="749"/>
      <c r="UXB92" s="749"/>
      <c r="UXC92" s="749"/>
      <c r="UXD92" s="749"/>
      <c r="UXE92" s="749"/>
      <c r="UXF92" s="749"/>
      <c r="UXG92" s="749"/>
      <c r="UXH92" s="749"/>
      <c r="UXI92" s="749"/>
      <c r="UXJ92" s="749"/>
      <c r="UXK92" s="749"/>
      <c r="UXL92" s="749"/>
      <c r="UXM92" s="749"/>
      <c r="UXN92" s="749"/>
      <c r="UXO92" s="749"/>
      <c r="UXP92" s="749"/>
      <c r="UXQ92" s="749"/>
      <c r="UXR92" s="749"/>
      <c r="UXS92" s="749"/>
      <c r="UXT92" s="749"/>
      <c r="UXU92" s="749"/>
      <c r="UXV92" s="749"/>
      <c r="UXW92" s="749"/>
      <c r="UXX92" s="749"/>
      <c r="UXY92" s="749"/>
      <c r="UXZ92" s="749"/>
      <c r="UYA92" s="749"/>
      <c r="UYB92" s="749"/>
      <c r="UYC92" s="749"/>
      <c r="UYD92" s="749"/>
      <c r="UYE92" s="749"/>
      <c r="UYF92" s="749"/>
      <c r="UYG92" s="749"/>
      <c r="UYH92" s="749"/>
      <c r="UYI92" s="749"/>
      <c r="UYJ92" s="749"/>
      <c r="UYK92" s="749"/>
      <c r="UYL92" s="749"/>
      <c r="UYM92" s="749"/>
      <c r="UYN92" s="749"/>
      <c r="UYO92" s="749"/>
      <c r="UYP92" s="749"/>
      <c r="UYQ92" s="749"/>
      <c r="UYR92" s="749"/>
      <c r="UYS92" s="749"/>
      <c r="UYT92" s="749"/>
      <c r="UYU92" s="749"/>
      <c r="UYV92" s="749"/>
      <c r="UYW92" s="749"/>
      <c r="UYX92" s="749"/>
      <c r="UYY92" s="749"/>
      <c r="UYZ92" s="749"/>
      <c r="UZA92" s="749"/>
      <c r="UZB92" s="749"/>
      <c r="UZC92" s="749"/>
      <c r="UZD92" s="749"/>
      <c r="UZE92" s="749"/>
      <c r="UZF92" s="749"/>
      <c r="UZG92" s="749"/>
      <c r="UZH92" s="749"/>
      <c r="UZI92" s="749"/>
      <c r="UZJ92" s="749"/>
      <c r="UZK92" s="749"/>
      <c r="UZL92" s="749"/>
      <c r="UZM92" s="749"/>
      <c r="UZN92" s="749"/>
      <c r="UZO92" s="749"/>
      <c r="UZP92" s="749"/>
      <c r="UZQ92" s="749"/>
      <c r="UZR92" s="749"/>
      <c r="UZS92" s="749"/>
      <c r="UZT92" s="749"/>
      <c r="UZU92" s="749"/>
      <c r="UZV92" s="749"/>
      <c r="UZW92" s="749"/>
      <c r="UZX92" s="749"/>
      <c r="UZY92" s="749"/>
      <c r="UZZ92" s="749"/>
      <c r="VAA92" s="749"/>
      <c r="VAB92" s="749"/>
      <c r="VAC92" s="749"/>
      <c r="VAD92" s="749"/>
      <c r="VAE92" s="749"/>
      <c r="VAF92" s="749"/>
      <c r="VAG92" s="749"/>
      <c r="VAH92" s="749"/>
      <c r="VAI92" s="749"/>
      <c r="VAJ92" s="749"/>
      <c r="VAK92" s="749"/>
      <c r="VAL92" s="749"/>
      <c r="VAM92" s="749"/>
      <c r="VAN92" s="749"/>
      <c r="VAO92" s="749"/>
      <c r="VAP92" s="749"/>
      <c r="VAQ92" s="749"/>
      <c r="VAR92" s="749"/>
      <c r="VAS92" s="749"/>
      <c r="VAT92" s="749"/>
      <c r="VAU92" s="749"/>
      <c r="VAV92" s="749"/>
      <c r="VAW92" s="749"/>
      <c r="VAX92" s="749"/>
      <c r="VAY92" s="749"/>
      <c r="VAZ92" s="749"/>
      <c r="VBA92" s="749"/>
      <c r="VBB92" s="749"/>
      <c r="VBC92" s="749"/>
      <c r="VBD92" s="749"/>
      <c r="VBE92" s="749"/>
      <c r="VBF92" s="749"/>
      <c r="VBG92" s="749"/>
      <c r="VBH92" s="749"/>
      <c r="VBI92" s="749"/>
      <c r="VBJ92" s="749"/>
      <c r="VBK92" s="749"/>
      <c r="VBL92" s="749"/>
      <c r="VBM92" s="749"/>
      <c r="VBN92" s="749"/>
      <c r="VBO92" s="749"/>
      <c r="VBP92" s="749"/>
      <c r="VBQ92" s="749"/>
      <c r="VBR92" s="749"/>
      <c r="VBS92" s="749"/>
      <c r="VBT92" s="749"/>
      <c r="VBU92" s="749"/>
      <c r="VBV92" s="749"/>
      <c r="VBW92" s="749"/>
      <c r="VBX92" s="749"/>
      <c r="VBY92" s="749"/>
      <c r="VBZ92" s="749"/>
      <c r="VCA92" s="749"/>
      <c r="VCB92" s="749"/>
      <c r="VCC92" s="749"/>
      <c r="VCD92" s="749"/>
      <c r="VCE92" s="749"/>
      <c r="VCF92" s="749"/>
      <c r="VCG92" s="749"/>
      <c r="VCH92" s="749"/>
      <c r="VCI92" s="749"/>
      <c r="VCJ92" s="749"/>
      <c r="VCK92" s="749"/>
      <c r="VCL92" s="749"/>
      <c r="VCM92" s="749"/>
      <c r="VCN92" s="749"/>
      <c r="VCO92" s="749"/>
      <c r="VCP92" s="749"/>
      <c r="VCQ92" s="749"/>
      <c r="VCR92" s="749"/>
      <c r="VCS92" s="749"/>
      <c r="VCT92" s="749"/>
      <c r="VCU92" s="749"/>
      <c r="VCV92" s="749"/>
      <c r="VCW92" s="749"/>
      <c r="VCX92" s="749"/>
      <c r="VCY92" s="749"/>
      <c r="VCZ92" s="749"/>
      <c r="VDA92" s="749"/>
      <c r="VDB92" s="749"/>
      <c r="VDC92" s="749"/>
      <c r="VDD92" s="749"/>
      <c r="VDE92" s="749"/>
      <c r="VDF92" s="749"/>
      <c r="VDG92" s="749"/>
      <c r="VDH92" s="749"/>
      <c r="VDI92" s="749"/>
      <c r="VDJ92" s="749"/>
      <c r="VDK92" s="749"/>
      <c r="VDL92" s="749"/>
      <c r="VDM92" s="749"/>
      <c r="VDN92" s="749"/>
      <c r="VDO92" s="749"/>
      <c r="VDP92" s="749"/>
      <c r="VDQ92" s="749"/>
      <c r="VDR92" s="749"/>
      <c r="VDS92" s="749"/>
      <c r="VDT92" s="749"/>
      <c r="VDU92" s="749"/>
      <c r="VDV92" s="749"/>
      <c r="VDW92" s="749"/>
      <c r="VDX92" s="749"/>
      <c r="VDY92" s="749"/>
      <c r="VDZ92" s="749"/>
      <c r="VEA92" s="749"/>
      <c r="VEB92" s="749"/>
      <c r="VEC92" s="749"/>
      <c r="VED92" s="749"/>
      <c r="VEE92" s="749"/>
      <c r="VEF92" s="749"/>
      <c r="VEG92" s="749"/>
      <c r="VEH92" s="749"/>
      <c r="VEI92" s="749"/>
      <c r="VEJ92" s="749"/>
      <c r="VEK92" s="749"/>
      <c r="VEL92" s="749"/>
      <c r="VEM92" s="749"/>
      <c r="VEN92" s="749"/>
      <c r="VEO92" s="749"/>
      <c r="VEP92" s="749"/>
      <c r="VEQ92" s="749"/>
      <c r="VER92" s="749"/>
      <c r="VES92" s="749"/>
      <c r="VET92" s="749"/>
      <c r="VEU92" s="749"/>
      <c r="VEV92" s="749"/>
      <c r="VEW92" s="749"/>
      <c r="VEX92" s="749"/>
      <c r="VEY92" s="749"/>
      <c r="VEZ92" s="749"/>
      <c r="VFA92" s="749"/>
      <c r="VFB92" s="749"/>
      <c r="VFC92" s="749"/>
      <c r="VFD92" s="749"/>
      <c r="VFE92" s="749"/>
      <c r="VFF92" s="749"/>
      <c r="VFG92" s="749"/>
      <c r="VFH92" s="749"/>
      <c r="VFI92" s="749"/>
      <c r="VFJ92" s="749"/>
      <c r="VFK92" s="749"/>
      <c r="VFL92" s="749"/>
      <c r="VFM92" s="749"/>
      <c r="VFN92" s="749"/>
      <c r="VFO92" s="749"/>
      <c r="VFP92" s="749"/>
      <c r="VFQ92" s="749"/>
      <c r="VFR92" s="749"/>
      <c r="VFS92" s="749"/>
      <c r="VFT92" s="749"/>
      <c r="VFU92" s="749"/>
      <c r="VFV92" s="749"/>
      <c r="VFW92" s="749"/>
      <c r="VFX92" s="749"/>
      <c r="VFY92" s="749"/>
      <c r="VFZ92" s="749"/>
      <c r="VGA92" s="749"/>
      <c r="VGB92" s="749"/>
      <c r="VGC92" s="749"/>
      <c r="VGD92" s="749"/>
      <c r="VGE92" s="749"/>
      <c r="VGF92" s="749"/>
      <c r="VGG92" s="749"/>
      <c r="VGH92" s="749"/>
      <c r="VGI92" s="749"/>
      <c r="VGJ92" s="749"/>
      <c r="VGK92" s="749"/>
      <c r="VGL92" s="749"/>
      <c r="VGM92" s="749"/>
      <c r="VGN92" s="749"/>
      <c r="VGO92" s="749"/>
      <c r="VGP92" s="749"/>
      <c r="VGQ92" s="749"/>
      <c r="VGR92" s="749"/>
      <c r="VGS92" s="749"/>
      <c r="VGT92" s="749"/>
      <c r="VGU92" s="749"/>
      <c r="VGV92" s="749"/>
      <c r="VGW92" s="749"/>
      <c r="VGX92" s="749"/>
      <c r="VGY92" s="749"/>
      <c r="VGZ92" s="749"/>
      <c r="VHA92" s="749"/>
      <c r="VHB92" s="749"/>
      <c r="VHC92" s="749"/>
      <c r="VHD92" s="749"/>
      <c r="VHE92" s="749"/>
      <c r="VHF92" s="749"/>
      <c r="VHG92" s="749"/>
      <c r="VHH92" s="749"/>
      <c r="VHI92" s="749"/>
      <c r="VHJ92" s="749"/>
      <c r="VHK92" s="749"/>
      <c r="VHL92" s="749"/>
      <c r="VHM92" s="749"/>
      <c r="VHN92" s="749"/>
      <c r="VHO92" s="749"/>
      <c r="VHP92" s="749"/>
      <c r="VHQ92" s="749"/>
      <c r="VHR92" s="749"/>
      <c r="VHS92" s="749"/>
      <c r="VHT92" s="749"/>
      <c r="VHU92" s="749"/>
      <c r="VHV92" s="749"/>
      <c r="VHW92" s="749"/>
      <c r="VHX92" s="749"/>
      <c r="VHY92" s="749"/>
      <c r="VHZ92" s="749"/>
      <c r="VIA92" s="749"/>
      <c r="VIB92" s="749"/>
      <c r="VIC92" s="749"/>
      <c r="VID92" s="749"/>
      <c r="VIE92" s="749"/>
      <c r="VIF92" s="749"/>
      <c r="VIG92" s="749"/>
      <c r="VIH92" s="749"/>
      <c r="VII92" s="749"/>
      <c r="VIJ92" s="749"/>
      <c r="VIK92" s="749"/>
      <c r="VIL92" s="749"/>
      <c r="VIM92" s="749"/>
      <c r="VIN92" s="749"/>
      <c r="VIO92" s="749"/>
      <c r="VIP92" s="749"/>
      <c r="VIQ92" s="749"/>
      <c r="VIR92" s="749"/>
      <c r="VIS92" s="749"/>
      <c r="VIT92" s="749"/>
      <c r="VIU92" s="749"/>
      <c r="VIV92" s="749"/>
      <c r="VIW92" s="749"/>
      <c r="VIX92" s="749"/>
      <c r="VIY92" s="749"/>
      <c r="VIZ92" s="749"/>
      <c r="VJA92" s="749"/>
      <c r="VJB92" s="749"/>
      <c r="VJC92" s="749"/>
      <c r="VJD92" s="749"/>
      <c r="VJE92" s="749"/>
      <c r="VJF92" s="749"/>
      <c r="VJG92" s="749"/>
      <c r="VJH92" s="749"/>
      <c r="VJI92" s="749"/>
      <c r="VJJ92" s="749"/>
      <c r="VJK92" s="749"/>
      <c r="VJL92" s="749"/>
      <c r="VJM92" s="749"/>
      <c r="VJN92" s="749"/>
      <c r="VJO92" s="749"/>
      <c r="VJP92" s="749"/>
      <c r="VJQ92" s="749"/>
      <c r="VJR92" s="749"/>
      <c r="VJS92" s="749"/>
      <c r="VJT92" s="749"/>
      <c r="VJU92" s="749"/>
      <c r="VJV92" s="749"/>
      <c r="VJW92" s="749"/>
      <c r="VJX92" s="749"/>
      <c r="VJY92" s="749"/>
      <c r="VJZ92" s="749"/>
      <c r="VKA92" s="749"/>
      <c r="VKB92" s="749"/>
      <c r="VKC92" s="749"/>
      <c r="VKD92" s="749"/>
      <c r="VKE92" s="749"/>
      <c r="VKF92" s="749"/>
      <c r="VKG92" s="749"/>
      <c r="VKH92" s="749"/>
      <c r="VKI92" s="749"/>
      <c r="VKJ92" s="749"/>
      <c r="VKK92" s="749"/>
      <c r="VKL92" s="749"/>
      <c r="VKM92" s="749"/>
      <c r="VKN92" s="749"/>
      <c r="VKO92" s="749"/>
      <c r="VKP92" s="749"/>
      <c r="VKQ92" s="749"/>
      <c r="VKR92" s="749"/>
      <c r="VKS92" s="749"/>
      <c r="VKT92" s="749"/>
      <c r="VKU92" s="749"/>
      <c r="VKV92" s="749"/>
      <c r="VKW92" s="749"/>
      <c r="VKX92" s="749"/>
      <c r="VKY92" s="749"/>
      <c r="VKZ92" s="749"/>
      <c r="VLA92" s="749"/>
      <c r="VLB92" s="749"/>
      <c r="VLC92" s="749"/>
      <c r="VLD92" s="749"/>
      <c r="VLE92" s="749"/>
      <c r="VLF92" s="749"/>
      <c r="VLG92" s="749"/>
      <c r="VLH92" s="749"/>
      <c r="VLI92" s="749"/>
      <c r="VLJ92" s="749"/>
      <c r="VLK92" s="749"/>
      <c r="VLL92" s="749"/>
      <c r="VLM92" s="749"/>
      <c r="VLN92" s="749"/>
      <c r="VLO92" s="749"/>
      <c r="VLP92" s="749"/>
      <c r="VLQ92" s="749"/>
      <c r="VLR92" s="749"/>
      <c r="VLS92" s="749"/>
      <c r="VLT92" s="749"/>
      <c r="VLU92" s="749"/>
      <c r="VLV92" s="749"/>
      <c r="VLW92" s="749"/>
      <c r="VLX92" s="749"/>
      <c r="VLY92" s="749"/>
      <c r="VLZ92" s="749"/>
      <c r="VMA92" s="749"/>
      <c r="VMB92" s="749"/>
      <c r="VMC92" s="749"/>
      <c r="VMD92" s="749"/>
      <c r="VME92" s="749"/>
      <c r="VMF92" s="749"/>
      <c r="VMG92" s="749"/>
      <c r="VMH92" s="749"/>
      <c r="VMI92" s="749"/>
      <c r="VMJ92" s="749"/>
      <c r="VMK92" s="749"/>
      <c r="VML92" s="749"/>
      <c r="VMM92" s="749"/>
      <c r="VMN92" s="749"/>
      <c r="VMO92" s="749"/>
      <c r="VMP92" s="749"/>
      <c r="VMQ92" s="749"/>
      <c r="VMR92" s="749"/>
      <c r="VMS92" s="749"/>
      <c r="VMT92" s="749"/>
      <c r="VMU92" s="749"/>
      <c r="VMV92" s="749"/>
      <c r="VMW92" s="749"/>
      <c r="VMX92" s="749"/>
      <c r="VMY92" s="749"/>
      <c r="VMZ92" s="749"/>
      <c r="VNA92" s="749"/>
      <c r="VNB92" s="749"/>
      <c r="VNC92" s="749"/>
      <c r="VND92" s="749"/>
      <c r="VNE92" s="749"/>
      <c r="VNF92" s="749"/>
      <c r="VNG92" s="749"/>
      <c r="VNH92" s="749"/>
      <c r="VNI92" s="749"/>
      <c r="VNJ92" s="749"/>
      <c r="VNK92" s="749"/>
      <c r="VNL92" s="749"/>
      <c r="VNM92" s="749"/>
      <c r="VNN92" s="749"/>
      <c r="VNO92" s="749"/>
      <c r="VNP92" s="749"/>
      <c r="VNQ92" s="749"/>
      <c r="VNR92" s="749"/>
      <c r="VNS92" s="749"/>
      <c r="VNT92" s="749"/>
      <c r="VNU92" s="749"/>
      <c r="VNV92" s="749"/>
      <c r="VNW92" s="749"/>
      <c r="VNX92" s="749"/>
      <c r="VNY92" s="749"/>
      <c r="VNZ92" s="749"/>
      <c r="VOA92" s="749"/>
      <c r="VOB92" s="749"/>
      <c r="VOC92" s="749"/>
      <c r="VOD92" s="749"/>
      <c r="VOE92" s="749"/>
      <c r="VOF92" s="749"/>
      <c r="VOG92" s="749"/>
      <c r="VOH92" s="749"/>
      <c r="VOI92" s="749"/>
      <c r="VOJ92" s="749"/>
      <c r="VOK92" s="749"/>
      <c r="VOL92" s="749"/>
      <c r="VOM92" s="749"/>
      <c r="VON92" s="749"/>
      <c r="VOO92" s="749"/>
      <c r="VOP92" s="749"/>
      <c r="VOQ92" s="749"/>
      <c r="VOR92" s="749"/>
      <c r="VOS92" s="749"/>
      <c r="VOT92" s="749"/>
      <c r="VOU92" s="749"/>
      <c r="VOV92" s="749"/>
      <c r="VOW92" s="749"/>
      <c r="VOX92" s="749"/>
      <c r="VOY92" s="749"/>
      <c r="VOZ92" s="749"/>
      <c r="VPA92" s="749"/>
      <c r="VPB92" s="749"/>
      <c r="VPC92" s="749"/>
      <c r="VPD92" s="749"/>
      <c r="VPE92" s="749"/>
      <c r="VPF92" s="749"/>
      <c r="VPG92" s="749"/>
      <c r="VPH92" s="749"/>
      <c r="VPI92" s="749"/>
      <c r="VPJ92" s="749"/>
      <c r="VPK92" s="749"/>
      <c r="VPL92" s="749"/>
      <c r="VPM92" s="749"/>
      <c r="VPN92" s="749"/>
      <c r="VPO92" s="749"/>
      <c r="VPP92" s="749"/>
      <c r="VPQ92" s="749"/>
      <c r="VPR92" s="749"/>
      <c r="VPS92" s="749"/>
      <c r="VPT92" s="749"/>
      <c r="VPU92" s="749"/>
      <c r="VPV92" s="749"/>
      <c r="VPW92" s="749"/>
      <c r="VPX92" s="749"/>
      <c r="VPY92" s="749"/>
      <c r="VPZ92" s="749"/>
      <c r="VQA92" s="749"/>
      <c r="VQB92" s="749"/>
      <c r="VQC92" s="749"/>
      <c r="VQD92" s="749"/>
      <c r="VQE92" s="749"/>
      <c r="VQF92" s="749"/>
      <c r="VQG92" s="749"/>
      <c r="VQH92" s="749"/>
      <c r="VQI92" s="749"/>
      <c r="VQJ92" s="749"/>
      <c r="VQK92" s="749"/>
      <c r="VQL92" s="749"/>
      <c r="VQM92" s="749"/>
      <c r="VQN92" s="749"/>
      <c r="VQO92" s="749"/>
      <c r="VQP92" s="749"/>
      <c r="VQQ92" s="749"/>
      <c r="VQR92" s="749"/>
      <c r="VQS92" s="749"/>
      <c r="VQT92" s="749"/>
      <c r="VQU92" s="749"/>
      <c r="VQV92" s="749"/>
      <c r="VQW92" s="749"/>
      <c r="VQX92" s="749"/>
      <c r="VQY92" s="749"/>
      <c r="VQZ92" s="749"/>
      <c r="VRA92" s="749"/>
      <c r="VRB92" s="749"/>
      <c r="VRC92" s="749"/>
      <c r="VRD92" s="749"/>
      <c r="VRE92" s="749"/>
      <c r="VRF92" s="749"/>
      <c r="VRG92" s="749"/>
      <c r="VRH92" s="749"/>
      <c r="VRI92" s="749"/>
      <c r="VRJ92" s="749"/>
      <c r="VRK92" s="749"/>
      <c r="VRL92" s="749"/>
      <c r="VRM92" s="749"/>
      <c r="VRN92" s="749"/>
      <c r="VRO92" s="749"/>
      <c r="VRP92" s="749"/>
      <c r="VRQ92" s="749"/>
      <c r="VRR92" s="749"/>
      <c r="VRS92" s="749"/>
      <c r="VRT92" s="749"/>
      <c r="VRU92" s="749"/>
      <c r="VRV92" s="749"/>
      <c r="VRW92" s="749"/>
      <c r="VRX92" s="749"/>
      <c r="VRY92" s="749"/>
      <c r="VRZ92" s="749"/>
      <c r="VSA92" s="749"/>
      <c r="VSB92" s="749"/>
      <c r="VSC92" s="749"/>
      <c r="VSD92" s="749"/>
      <c r="VSE92" s="749"/>
      <c r="VSF92" s="749"/>
      <c r="VSG92" s="749"/>
      <c r="VSH92" s="749"/>
      <c r="VSI92" s="749"/>
      <c r="VSJ92" s="749"/>
      <c r="VSK92" s="749"/>
      <c r="VSL92" s="749"/>
      <c r="VSM92" s="749"/>
      <c r="VSN92" s="749"/>
      <c r="VSO92" s="749"/>
      <c r="VSP92" s="749"/>
      <c r="VSQ92" s="749"/>
      <c r="VSR92" s="749"/>
      <c r="VSS92" s="749"/>
      <c r="VST92" s="749"/>
      <c r="VSU92" s="749"/>
      <c r="VSV92" s="749"/>
      <c r="VSW92" s="749"/>
      <c r="VSX92" s="749"/>
      <c r="VSY92" s="749"/>
      <c r="VSZ92" s="749"/>
      <c r="VTA92" s="749"/>
      <c r="VTB92" s="749"/>
      <c r="VTC92" s="749"/>
      <c r="VTD92" s="749"/>
      <c r="VTE92" s="749"/>
      <c r="VTF92" s="749"/>
      <c r="VTG92" s="749"/>
      <c r="VTH92" s="749"/>
      <c r="VTI92" s="749"/>
      <c r="VTJ92" s="749"/>
      <c r="VTK92" s="749"/>
      <c r="VTL92" s="749"/>
      <c r="VTM92" s="749"/>
      <c r="VTN92" s="749"/>
      <c r="VTO92" s="749"/>
      <c r="VTP92" s="749"/>
      <c r="VTQ92" s="749"/>
      <c r="VTR92" s="749"/>
      <c r="VTS92" s="749"/>
      <c r="VTT92" s="749"/>
      <c r="VTU92" s="749"/>
      <c r="VTV92" s="749"/>
      <c r="VTW92" s="749"/>
      <c r="VTX92" s="749"/>
      <c r="VTY92" s="749"/>
      <c r="VTZ92" s="749"/>
      <c r="VUA92" s="749"/>
      <c r="VUB92" s="749"/>
      <c r="VUC92" s="749"/>
      <c r="VUD92" s="749"/>
      <c r="VUE92" s="749"/>
      <c r="VUF92" s="749"/>
      <c r="VUG92" s="749"/>
      <c r="VUH92" s="749"/>
      <c r="VUI92" s="749"/>
      <c r="VUJ92" s="749"/>
      <c r="VUK92" s="749"/>
      <c r="VUL92" s="749"/>
      <c r="VUM92" s="749"/>
      <c r="VUN92" s="749"/>
      <c r="VUO92" s="749"/>
      <c r="VUP92" s="749"/>
      <c r="VUQ92" s="749"/>
      <c r="VUR92" s="749"/>
      <c r="VUS92" s="749"/>
      <c r="VUT92" s="749"/>
      <c r="VUU92" s="749"/>
      <c r="VUV92" s="749"/>
      <c r="VUW92" s="749"/>
      <c r="VUX92" s="749"/>
      <c r="VUY92" s="749"/>
      <c r="VUZ92" s="749"/>
      <c r="VVA92" s="749"/>
      <c r="VVB92" s="749"/>
      <c r="VVC92" s="749"/>
      <c r="VVD92" s="749"/>
      <c r="VVE92" s="749"/>
      <c r="VVF92" s="749"/>
      <c r="VVG92" s="749"/>
      <c r="VVH92" s="749"/>
      <c r="VVI92" s="749"/>
      <c r="VVJ92" s="749"/>
      <c r="VVK92" s="749"/>
      <c r="VVL92" s="749"/>
      <c r="VVM92" s="749"/>
      <c r="VVN92" s="749"/>
      <c r="VVO92" s="749"/>
      <c r="VVP92" s="749"/>
      <c r="VVQ92" s="749"/>
      <c r="VVR92" s="749"/>
      <c r="VVS92" s="749"/>
      <c r="VVT92" s="749"/>
      <c r="VVU92" s="749"/>
      <c r="VVV92" s="749"/>
      <c r="VVW92" s="749"/>
      <c r="VVX92" s="749"/>
      <c r="VVY92" s="749"/>
      <c r="VVZ92" s="749"/>
      <c r="VWA92" s="749"/>
      <c r="VWB92" s="749"/>
      <c r="VWC92" s="749"/>
      <c r="VWD92" s="749"/>
      <c r="VWE92" s="749"/>
      <c r="VWF92" s="749"/>
      <c r="VWG92" s="749"/>
      <c r="VWH92" s="749"/>
      <c r="VWI92" s="749"/>
      <c r="VWJ92" s="749"/>
      <c r="VWK92" s="749"/>
      <c r="VWL92" s="749"/>
      <c r="VWM92" s="749"/>
      <c r="VWN92" s="749"/>
      <c r="VWO92" s="749"/>
      <c r="VWP92" s="749"/>
      <c r="VWQ92" s="749"/>
      <c r="VWR92" s="749"/>
      <c r="VWS92" s="749"/>
      <c r="VWT92" s="749"/>
      <c r="VWU92" s="749"/>
      <c r="VWV92" s="749"/>
      <c r="VWW92" s="749"/>
      <c r="VWX92" s="749"/>
      <c r="VWY92" s="749"/>
      <c r="VWZ92" s="749"/>
      <c r="VXA92" s="749"/>
      <c r="VXB92" s="749"/>
      <c r="VXC92" s="749"/>
      <c r="VXD92" s="749"/>
      <c r="VXE92" s="749"/>
      <c r="VXF92" s="749"/>
      <c r="VXG92" s="749"/>
      <c r="VXH92" s="749"/>
      <c r="VXI92" s="749"/>
      <c r="VXJ92" s="749"/>
      <c r="VXK92" s="749"/>
      <c r="VXL92" s="749"/>
      <c r="VXM92" s="749"/>
      <c r="VXN92" s="749"/>
      <c r="VXO92" s="749"/>
      <c r="VXP92" s="749"/>
      <c r="VXQ92" s="749"/>
      <c r="VXR92" s="749"/>
      <c r="VXS92" s="749"/>
      <c r="VXT92" s="749"/>
      <c r="VXU92" s="749"/>
      <c r="VXV92" s="749"/>
      <c r="VXW92" s="749"/>
      <c r="VXX92" s="749"/>
      <c r="VXY92" s="749"/>
      <c r="VXZ92" s="749"/>
      <c r="VYA92" s="749"/>
      <c r="VYB92" s="749"/>
      <c r="VYC92" s="749"/>
      <c r="VYD92" s="749"/>
      <c r="VYE92" s="749"/>
      <c r="VYF92" s="749"/>
      <c r="VYG92" s="749"/>
      <c r="VYH92" s="749"/>
      <c r="VYI92" s="749"/>
      <c r="VYJ92" s="749"/>
      <c r="VYK92" s="749"/>
      <c r="VYL92" s="749"/>
      <c r="VYM92" s="749"/>
      <c r="VYN92" s="749"/>
      <c r="VYO92" s="749"/>
      <c r="VYP92" s="749"/>
      <c r="VYQ92" s="749"/>
      <c r="VYR92" s="749"/>
      <c r="VYS92" s="749"/>
      <c r="VYT92" s="749"/>
      <c r="VYU92" s="749"/>
      <c r="VYV92" s="749"/>
      <c r="VYW92" s="749"/>
      <c r="VYX92" s="749"/>
      <c r="VYY92" s="749"/>
      <c r="VYZ92" s="749"/>
      <c r="VZA92" s="749"/>
      <c r="VZB92" s="749"/>
      <c r="VZC92" s="749"/>
      <c r="VZD92" s="749"/>
      <c r="VZE92" s="749"/>
      <c r="VZF92" s="749"/>
      <c r="VZG92" s="749"/>
      <c r="VZH92" s="749"/>
      <c r="VZI92" s="749"/>
      <c r="VZJ92" s="749"/>
      <c r="VZK92" s="749"/>
      <c r="VZL92" s="749"/>
      <c r="VZM92" s="749"/>
      <c r="VZN92" s="749"/>
      <c r="VZO92" s="749"/>
      <c r="VZP92" s="749"/>
      <c r="VZQ92" s="749"/>
      <c r="VZR92" s="749"/>
      <c r="VZS92" s="749"/>
      <c r="VZT92" s="749"/>
      <c r="VZU92" s="749"/>
      <c r="VZV92" s="749"/>
      <c r="VZW92" s="749"/>
      <c r="VZX92" s="749"/>
      <c r="VZY92" s="749"/>
      <c r="VZZ92" s="749"/>
      <c r="WAA92" s="749"/>
      <c r="WAB92" s="749"/>
      <c r="WAC92" s="749"/>
      <c r="WAD92" s="749"/>
      <c r="WAE92" s="749"/>
      <c r="WAF92" s="749"/>
      <c r="WAG92" s="749"/>
      <c r="WAH92" s="749"/>
      <c r="WAI92" s="749"/>
      <c r="WAJ92" s="749"/>
      <c r="WAK92" s="749"/>
      <c r="WAL92" s="749"/>
      <c r="WAM92" s="749"/>
      <c r="WAN92" s="749"/>
      <c r="WAO92" s="749"/>
      <c r="WAP92" s="749"/>
      <c r="WAQ92" s="749"/>
      <c r="WAR92" s="749"/>
      <c r="WAS92" s="749"/>
      <c r="WAT92" s="749"/>
      <c r="WAU92" s="749"/>
      <c r="WAV92" s="749"/>
      <c r="WAW92" s="749"/>
      <c r="WAX92" s="749"/>
      <c r="WAY92" s="749"/>
      <c r="WAZ92" s="749"/>
      <c r="WBA92" s="749"/>
      <c r="WBB92" s="749"/>
      <c r="WBC92" s="749"/>
      <c r="WBD92" s="749"/>
      <c r="WBE92" s="749"/>
      <c r="WBF92" s="749"/>
      <c r="WBG92" s="749"/>
      <c r="WBH92" s="749"/>
      <c r="WBI92" s="749"/>
      <c r="WBJ92" s="749"/>
      <c r="WBK92" s="749"/>
      <c r="WBL92" s="749"/>
      <c r="WBM92" s="749"/>
      <c r="WBN92" s="749"/>
      <c r="WBO92" s="749"/>
      <c r="WBP92" s="749"/>
      <c r="WBQ92" s="749"/>
      <c r="WBR92" s="749"/>
      <c r="WBS92" s="749"/>
      <c r="WBT92" s="749"/>
      <c r="WBU92" s="749"/>
      <c r="WBV92" s="749"/>
      <c r="WBW92" s="749"/>
      <c r="WBX92" s="749"/>
      <c r="WBY92" s="749"/>
      <c r="WBZ92" s="749"/>
      <c r="WCA92" s="749"/>
      <c r="WCB92" s="749"/>
      <c r="WCC92" s="749"/>
      <c r="WCD92" s="749"/>
      <c r="WCE92" s="749"/>
      <c r="WCF92" s="749"/>
      <c r="WCG92" s="749"/>
      <c r="WCH92" s="749"/>
      <c r="WCI92" s="749"/>
      <c r="WCJ92" s="749"/>
      <c r="WCK92" s="749"/>
      <c r="WCL92" s="749"/>
      <c r="WCM92" s="749"/>
      <c r="WCN92" s="749"/>
      <c r="WCO92" s="749"/>
      <c r="WCP92" s="749"/>
      <c r="WCQ92" s="749"/>
      <c r="WCR92" s="749"/>
      <c r="WCS92" s="749"/>
      <c r="WCT92" s="749"/>
      <c r="WCU92" s="749"/>
      <c r="WCV92" s="749"/>
      <c r="WCW92" s="749"/>
      <c r="WCX92" s="749"/>
      <c r="WCY92" s="749"/>
      <c r="WCZ92" s="749"/>
      <c r="WDA92" s="749"/>
      <c r="WDB92" s="749"/>
      <c r="WDC92" s="749"/>
      <c r="WDD92" s="749"/>
      <c r="WDE92" s="749"/>
      <c r="WDF92" s="749"/>
      <c r="WDG92" s="749"/>
      <c r="WDH92" s="749"/>
      <c r="WDI92" s="749"/>
      <c r="WDJ92" s="749"/>
      <c r="WDK92" s="749"/>
      <c r="WDL92" s="749"/>
      <c r="WDM92" s="749"/>
      <c r="WDN92" s="749"/>
      <c r="WDO92" s="749"/>
      <c r="WDP92" s="749"/>
      <c r="WDQ92" s="749"/>
      <c r="WDR92" s="749"/>
      <c r="WDS92" s="749"/>
      <c r="WDT92" s="749"/>
      <c r="WDU92" s="749"/>
      <c r="WDV92" s="749"/>
      <c r="WDW92" s="749"/>
      <c r="WDX92" s="749"/>
      <c r="WDY92" s="749"/>
      <c r="WDZ92" s="749"/>
      <c r="WEA92" s="749"/>
      <c r="WEB92" s="749"/>
      <c r="WEC92" s="749"/>
      <c r="WED92" s="749"/>
      <c r="WEE92" s="749"/>
      <c r="WEF92" s="749"/>
      <c r="WEG92" s="749"/>
      <c r="WEH92" s="749"/>
      <c r="WEI92" s="749"/>
      <c r="WEJ92" s="749"/>
      <c r="WEK92" s="749"/>
      <c r="WEL92" s="749"/>
      <c r="WEM92" s="749"/>
      <c r="WEN92" s="749"/>
      <c r="WEO92" s="749"/>
      <c r="WEP92" s="749"/>
      <c r="WEQ92" s="749"/>
      <c r="WER92" s="749"/>
      <c r="WES92" s="749"/>
      <c r="WET92" s="749"/>
      <c r="WEU92" s="749"/>
      <c r="WEV92" s="749"/>
      <c r="WEW92" s="749"/>
      <c r="WEX92" s="749"/>
      <c r="WEY92" s="749"/>
      <c r="WEZ92" s="749"/>
      <c r="WFA92" s="749"/>
      <c r="WFB92" s="749"/>
      <c r="WFC92" s="749"/>
      <c r="WFD92" s="749"/>
      <c r="WFE92" s="749"/>
      <c r="WFF92" s="749"/>
      <c r="WFG92" s="749"/>
      <c r="WFH92" s="749"/>
      <c r="WFI92" s="749"/>
      <c r="WFJ92" s="749"/>
      <c r="WFK92" s="749"/>
      <c r="WFL92" s="749"/>
      <c r="WFM92" s="749"/>
      <c r="WFN92" s="749"/>
      <c r="WFO92" s="749"/>
      <c r="WFP92" s="749"/>
      <c r="WFQ92" s="749"/>
      <c r="WFR92" s="749"/>
      <c r="WFS92" s="749"/>
      <c r="WFT92" s="749"/>
      <c r="WFU92" s="749"/>
      <c r="WFV92" s="749"/>
      <c r="WFW92" s="749"/>
      <c r="WFX92" s="749"/>
      <c r="WFY92" s="749"/>
      <c r="WFZ92" s="749"/>
      <c r="WGA92" s="749"/>
      <c r="WGB92" s="749"/>
      <c r="WGC92" s="749"/>
      <c r="WGD92" s="749"/>
      <c r="WGE92" s="749"/>
      <c r="WGF92" s="749"/>
      <c r="WGG92" s="749"/>
      <c r="WGH92" s="749"/>
      <c r="WGI92" s="749"/>
      <c r="WGJ92" s="749"/>
      <c r="WGK92" s="749"/>
      <c r="WGL92" s="749"/>
      <c r="WGM92" s="749"/>
      <c r="WGN92" s="749"/>
      <c r="WGO92" s="749"/>
      <c r="WGP92" s="749"/>
      <c r="WGQ92" s="749"/>
      <c r="WGR92" s="749"/>
      <c r="WGS92" s="749"/>
      <c r="WGT92" s="749"/>
      <c r="WGU92" s="749"/>
      <c r="WGV92" s="749"/>
      <c r="WGW92" s="749"/>
      <c r="WGX92" s="749"/>
      <c r="WGY92" s="749"/>
      <c r="WGZ92" s="749"/>
      <c r="WHA92" s="749"/>
      <c r="WHB92" s="749"/>
      <c r="WHC92" s="749"/>
      <c r="WHD92" s="749"/>
      <c r="WHE92" s="749"/>
      <c r="WHF92" s="749"/>
      <c r="WHG92" s="749"/>
      <c r="WHH92" s="749"/>
      <c r="WHI92" s="749"/>
      <c r="WHJ92" s="749"/>
      <c r="WHK92" s="749"/>
      <c r="WHL92" s="749"/>
      <c r="WHM92" s="749"/>
      <c r="WHN92" s="749"/>
      <c r="WHO92" s="749"/>
      <c r="WHP92" s="749"/>
      <c r="WHQ92" s="749"/>
      <c r="WHR92" s="749"/>
      <c r="WHS92" s="749"/>
      <c r="WHT92" s="749"/>
      <c r="WHU92" s="749"/>
      <c r="WHV92" s="749"/>
      <c r="WHW92" s="749"/>
      <c r="WHX92" s="749"/>
      <c r="WHY92" s="749"/>
      <c r="WHZ92" s="749"/>
      <c r="WIA92" s="749"/>
      <c r="WIB92" s="749"/>
      <c r="WIC92" s="749"/>
      <c r="WID92" s="749"/>
      <c r="WIE92" s="749"/>
      <c r="WIF92" s="749"/>
      <c r="WIG92" s="749"/>
      <c r="WIH92" s="749"/>
      <c r="WII92" s="749"/>
      <c r="WIJ92" s="749"/>
      <c r="WIK92" s="749"/>
      <c r="WIL92" s="749"/>
      <c r="WIM92" s="749"/>
      <c r="WIN92" s="749"/>
      <c r="WIO92" s="749"/>
      <c r="WIP92" s="749"/>
      <c r="WIQ92" s="749"/>
      <c r="WIR92" s="749"/>
      <c r="WIS92" s="749"/>
      <c r="WIT92" s="749"/>
      <c r="WIU92" s="749"/>
      <c r="WIV92" s="749"/>
      <c r="WIW92" s="749"/>
      <c r="WIX92" s="749"/>
      <c r="WIY92" s="749"/>
      <c r="WIZ92" s="749"/>
      <c r="WJA92" s="749"/>
      <c r="WJB92" s="749"/>
      <c r="WJC92" s="749"/>
      <c r="WJD92" s="749"/>
      <c r="WJE92" s="749"/>
      <c r="WJF92" s="749"/>
      <c r="WJG92" s="749"/>
      <c r="WJH92" s="749"/>
      <c r="WJI92" s="749"/>
      <c r="WJJ92" s="749"/>
      <c r="WJK92" s="749"/>
      <c r="WJL92" s="749"/>
      <c r="WJM92" s="749"/>
      <c r="WJN92" s="749"/>
      <c r="WJO92" s="749"/>
      <c r="WJP92" s="749"/>
      <c r="WJQ92" s="749"/>
      <c r="WJR92" s="749"/>
      <c r="WJS92" s="749"/>
      <c r="WJT92" s="749"/>
      <c r="WJU92" s="749"/>
      <c r="WJV92" s="749"/>
      <c r="WJW92" s="749"/>
      <c r="WJX92" s="749"/>
      <c r="WJY92" s="749"/>
      <c r="WJZ92" s="749"/>
      <c r="WKA92" s="749"/>
      <c r="WKB92" s="749"/>
      <c r="WKC92" s="749"/>
      <c r="WKD92" s="749"/>
      <c r="WKE92" s="749"/>
      <c r="WKF92" s="749"/>
      <c r="WKG92" s="749"/>
      <c r="WKH92" s="749"/>
      <c r="WKI92" s="749"/>
      <c r="WKJ92" s="749"/>
      <c r="WKK92" s="749"/>
      <c r="WKL92" s="749"/>
      <c r="WKM92" s="749"/>
      <c r="WKN92" s="749"/>
      <c r="WKO92" s="749"/>
      <c r="WKP92" s="749"/>
      <c r="WKQ92" s="749"/>
      <c r="WKR92" s="749"/>
      <c r="WKS92" s="749"/>
      <c r="WKT92" s="749"/>
      <c r="WKU92" s="749"/>
      <c r="WKV92" s="749"/>
      <c r="WKW92" s="749"/>
      <c r="WKX92" s="749"/>
      <c r="WKY92" s="749"/>
      <c r="WKZ92" s="749"/>
      <c r="WLA92" s="749"/>
      <c r="WLB92" s="749"/>
      <c r="WLC92" s="749"/>
      <c r="WLD92" s="749"/>
      <c r="WLE92" s="749"/>
      <c r="WLF92" s="749"/>
      <c r="WLG92" s="749"/>
      <c r="WLH92" s="749"/>
      <c r="WLI92" s="749"/>
      <c r="WLJ92" s="749"/>
      <c r="WLK92" s="749"/>
      <c r="WLL92" s="749"/>
      <c r="WLM92" s="749"/>
      <c r="WLN92" s="749"/>
      <c r="WLO92" s="749"/>
      <c r="WLP92" s="749"/>
      <c r="WLQ92" s="749"/>
      <c r="WLR92" s="749"/>
      <c r="WLS92" s="749"/>
      <c r="WLT92" s="749"/>
      <c r="WLU92" s="749"/>
      <c r="WLV92" s="749"/>
      <c r="WLW92" s="749"/>
      <c r="WLX92" s="749"/>
      <c r="WLY92" s="749"/>
      <c r="WLZ92" s="749"/>
      <c r="WMA92" s="749"/>
      <c r="WMB92" s="749"/>
      <c r="WMC92" s="749"/>
      <c r="WMD92" s="749"/>
      <c r="WME92" s="749"/>
      <c r="WMF92" s="749"/>
      <c r="WMG92" s="749"/>
      <c r="WMH92" s="749"/>
      <c r="WMI92" s="749"/>
      <c r="WMJ92" s="749"/>
      <c r="WMK92" s="749"/>
      <c r="WML92" s="749"/>
      <c r="WMM92" s="749"/>
      <c r="WMN92" s="749"/>
      <c r="WMO92" s="749"/>
      <c r="WMP92" s="749"/>
      <c r="WMQ92" s="749"/>
      <c r="WMR92" s="749"/>
      <c r="WMS92" s="749"/>
      <c r="WMT92" s="749"/>
      <c r="WMU92" s="749"/>
      <c r="WMV92" s="749"/>
      <c r="WMW92" s="749"/>
      <c r="WMX92" s="749"/>
      <c r="WMY92" s="749"/>
      <c r="WMZ92" s="749"/>
      <c r="WNA92" s="749"/>
      <c r="WNB92" s="749"/>
      <c r="WNC92" s="749"/>
      <c r="WND92" s="749"/>
      <c r="WNE92" s="749"/>
      <c r="WNF92" s="749"/>
      <c r="WNG92" s="749"/>
      <c r="WNH92" s="749"/>
      <c r="WNI92" s="749"/>
      <c r="WNJ92" s="749"/>
      <c r="WNK92" s="749"/>
      <c r="WNL92" s="749"/>
      <c r="WNM92" s="749"/>
      <c r="WNN92" s="749"/>
      <c r="WNO92" s="749"/>
      <c r="WNP92" s="749"/>
      <c r="WNQ92" s="749"/>
      <c r="WNR92" s="749"/>
      <c r="WNS92" s="749"/>
      <c r="WNT92" s="749"/>
      <c r="WNU92" s="749"/>
      <c r="WNV92" s="749"/>
      <c r="WNW92" s="749"/>
      <c r="WNX92" s="749"/>
      <c r="WNY92" s="749"/>
      <c r="WNZ92" s="749"/>
      <c r="WOA92" s="749"/>
      <c r="WOB92" s="749"/>
      <c r="WOC92" s="749"/>
      <c r="WOD92" s="749"/>
      <c r="WOE92" s="749"/>
      <c r="WOF92" s="749"/>
      <c r="WOG92" s="749"/>
      <c r="WOH92" s="749"/>
      <c r="WOI92" s="749"/>
      <c r="WOJ92" s="749"/>
      <c r="WOK92" s="749"/>
      <c r="WOL92" s="749"/>
      <c r="WOM92" s="749"/>
      <c r="WON92" s="749"/>
      <c r="WOO92" s="749"/>
      <c r="WOP92" s="749"/>
      <c r="WOQ92" s="749"/>
      <c r="WOR92" s="749"/>
      <c r="WOS92" s="749"/>
      <c r="WOT92" s="749"/>
      <c r="WOU92" s="749"/>
      <c r="WOV92" s="749"/>
      <c r="WOW92" s="749"/>
      <c r="WOX92" s="749"/>
      <c r="WOY92" s="749"/>
      <c r="WOZ92" s="749"/>
      <c r="WPA92" s="749"/>
      <c r="WPB92" s="749"/>
      <c r="WPC92" s="749"/>
      <c r="WPD92" s="749"/>
      <c r="WPE92" s="749"/>
      <c r="WPF92" s="749"/>
      <c r="WPG92" s="749"/>
      <c r="WPH92" s="749"/>
      <c r="WPI92" s="749"/>
      <c r="WPJ92" s="749"/>
      <c r="WPK92" s="749"/>
      <c r="WPL92" s="749"/>
      <c r="WPM92" s="749"/>
      <c r="WPN92" s="749"/>
      <c r="WPO92" s="749"/>
      <c r="WPP92" s="749"/>
      <c r="WPQ92" s="749"/>
      <c r="WPR92" s="749"/>
      <c r="WPS92" s="749"/>
      <c r="WPT92" s="749"/>
      <c r="WPU92" s="749"/>
      <c r="WPV92" s="749"/>
      <c r="WPW92" s="749"/>
      <c r="WPX92" s="749"/>
      <c r="WPY92" s="749"/>
      <c r="WPZ92" s="749"/>
      <c r="WQA92" s="749"/>
      <c r="WQB92" s="749"/>
      <c r="WQC92" s="749"/>
      <c r="WQD92" s="749"/>
      <c r="WQE92" s="749"/>
      <c r="WQF92" s="749"/>
      <c r="WQG92" s="749"/>
      <c r="WQH92" s="749"/>
      <c r="WQI92" s="749"/>
      <c r="WQJ92" s="749"/>
      <c r="WQK92" s="749"/>
      <c r="WQL92" s="749"/>
      <c r="WQM92" s="749"/>
      <c r="WQN92" s="749"/>
      <c r="WQO92" s="749"/>
      <c r="WQP92" s="749"/>
      <c r="WQQ92" s="749"/>
      <c r="WQR92" s="749"/>
      <c r="WQS92" s="749"/>
      <c r="WQT92" s="749"/>
      <c r="WQU92" s="749"/>
      <c r="WQV92" s="749"/>
      <c r="WQW92" s="749"/>
      <c r="WQX92" s="749"/>
      <c r="WQY92" s="749"/>
      <c r="WQZ92" s="749"/>
      <c r="WRA92" s="749"/>
      <c r="WRB92" s="749"/>
      <c r="WRC92" s="749"/>
      <c r="WRD92" s="749"/>
      <c r="WRE92" s="749"/>
      <c r="WRF92" s="749"/>
      <c r="WRG92" s="749"/>
      <c r="WRH92" s="749"/>
      <c r="WRI92" s="749"/>
      <c r="WRJ92" s="749"/>
      <c r="WRK92" s="749"/>
      <c r="WRL92" s="749"/>
      <c r="WRM92" s="749"/>
      <c r="WRN92" s="749"/>
      <c r="WRO92" s="749"/>
      <c r="WRP92" s="749"/>
      <c r="WRQ92" s="749"/>
      <c r="WRR92" s="749"/>
      <c r="WRS92" s="749"/>
      <c r="WRT92" s="749"/>
      <c r="WRU92" s="749"/>
      <c r="WRV92" s="749"/>
      <c r="WRW92" s="749"/>
      <c r="WRX92" s="749"/>
      <c r="WRY92" s="749"/>
      <c r="WRZ92" s="749"/>
      <c r="WSA92" s="749"/>
      <c r="WSB92" s="749"/>
      <c r="WSC92" s="749"/>
      <c r="WSD92" s="749"/>
      <c r="WSE92" s="749"/>
      <c r="WSF92" s="749"/>
      <c r="WSG92" s="749"/>
      <c r="WSH92" s="749"/>
      <c r="WSI92" s="749"/>
      <c r="WSJ92" s="749"/>
      <c r="WSK92" s="749"/>
      <c r="WSL92" s="749"/>
      <c r="WSM92" s="749"/>
      <c r="WSN92" s="749"/>
      <c r="WSO92" s="749"/>
      <c r="WSP92" s="749"/>
      <c r="WSQ92" s="749"/>
      <c r="WSR92" s="749"/>
      <c r="WSS92" s="749"/>
      <c r="WST92" s="749"/>
      <c r="WSU92" s="749"/>
      <c r="WSV92" s="749"/>
      <c r="WSW92" s="749"/>
      <c r="WSX92" s="749"/>
      <c r="WSY92" s="749"/>
      <c r="WSZ92" s="749"/>
      <c r="WTA92" s="749"/>
      <c r="WTB92" s="749"/>
      <c r="WTC92" s="749"/>
      <c r="WTD92" s="749"/>
      <c r="WTE92" s="749"/>
      <c r="WTF92" s="749"/>
      <c r="WTG92" s="749"/>
      <c r="WTH92" s="749"/>
      <c r="WTI92" s="749"/>
      <c r="WTJ92" s="749"/>
      <c r="WTK92" s="749"/>
      <c r="WTL92" s="749"/>
      <c r="WTM92" s="749"/>
      <c r="WTN92" s="749"/>
      <c r="WTO92" s="749"/>
      <c r="WTP92" s="749"/>
      <c r="WTQ92" s="749"/>
      <c r="WTR92" s="749"/>
      <c r="WTS92" s="749"/>
      <c r="WTT92" s="749"/>
      <c r="WTU92" s="749"/>
      <c r="WTV92" s="749"/>
      <c r="WTW92" s="749"/>
      <c r="WTX92" s="749"/>
      <c r="WTY92" s="749"/>
      <c r="WTZ92" s="749"/>
      <c r="WUA92" s="749"/>
      <c r="WUB92" s="749"/>
      <c r="WUC92" s="749"/>
      <c r="WUD92" s="749"/>
      <c r="WUE92" s="749"/>
      <c r="WUF92" s="749"/>
      <c r="WUG92" s="749"/>
      <c r="WUH92" s="749"/>
      <c r="WUI92" s="749"/>
      <c r="WUJ92" s="749"/>
      <c r="WUK92" s="749"/>
      <c r="WUL92" s="749"/>
      <c r="WUM92" s="749"/>
      <c r="WUN92" s="749"/>
      <c r="WUO92" s="749"/>
      <c r="WUP92" s="749"/>
      <c r="WUQ92" s="749"/>
      <c r="WUR92" s="749"/>
      <c r="WUS92" s="749"/>
      <c r="WUT92" s="749"/>
      <c r="WUU92" s="749"/>
      <c r="WUV92" s="749"/>
      <c r="WUW92" s="749"/>
      <c r="WUX92" s="749"/>
      <c r="WUY92" s="749"/>
      <c r="WUZ92" s="749"/>
      <c r="WVA92" s="749"/>
      <c r="WVB92" s="749"/>
      <c r="WVC92" s="749"/>
      <c r="WVD92" s="749"/>
      <c r="WVE92" s="749"/>
      <c r="WVF92" s="749"/>
      <c r="WVG92" s="749"/>
      <c r="WVH92" s="749"/>
      <c r="WVI92" s="749"/>
      <c r="WVJ92" s="749"/>
      <c r="WVK92" s="749"/>
      <c r="WVL92" s="749"/>
      <c r="WVM92" s="749"/>
      <c r="WVN92" s="749"/>
      <c r="WVO92" s="749"/>
      <c r="WVP92" s="749"/>
      <c r="WVQ92" s="749"/>
      <c r="WVR92" s="749"/>
      <c r="WVS92" s="749"/>
      <c r="WVT92" s="749"/>
      <c r="WVU92" s="749"/>
      <c r="WVV92" s="749"/>
      <c r="WVW92" s="749"/>
      <c r="WVX92" s="749"/>
      <c r="WVY92" s="749"/>
      <c r="WVZ92" s="749"/>
      <c r="WWA92" s="749"/>
      <c r="WWB92" s="749"/>
      <c r="WWC92" s="749"/>
      <c r="WWD92" s="749"/>
      <c r="WWE92" s="749"/>
      <c r="WWF92" s="749"/>
      <c r="WWG92" s="749"/>
      <c r="WWH92" s="749"/>
      <c r="WWI92" s="749"/>
      <c r="WWJ92" s="749"/>
      <c r="WWK92" s="749"/>
      <c r="WWL92" s="749"/>
      <c r="WWM92" s="749"/>
      <c r="WWN92" s="749"/>
      <c r="WWO92" s="749"/>
      <c r="WWP92" s="749"/>
      <c r="WWQ92" s="749"/>
      <c r="WWR92" s="749"/>
      <c r="WWS92" s="749"/>
      <c r="WWT92" s="749"/>
      <c r="WWU92" s="749"/>
      <c r="WWV92" s="749"/>
      <c r="WWW92" s="749"/>
      <c r="WWX92" s="749"/>
      <c r="WWY92" s="749"/>
      <c r="WWZ92" s="749"/>
      <c r="WXA92" s="749"/>
      <c r="WXB92" s="749"/>
      <c r="WXC92" s="749"/>
      <c r="WXD92" s="749"/>
      <c r="WXE92" s="749"/>
      <c r="WXF92" s="749"/>
      <c r="WXG92" s="749"/>
      <c r="WXH92" s="749"/>
      <c r="WXI92" s="749"/>
      <c r="WXJ92" s="749"/>
      <c r="WXK92" s="749"/>
      <c r="WXL92" s="749"/>
      <c r="WXM92" s="749"/>
      <c r="WXN92" s="749"/>
      <c r="WXO92" s="749"/>
      <c r="WXP92" s="749"/>
      <c r="WXQ92" s="749"/>
      <c r="WXR92" s="749"/>
      <c r="WXS92" s="749"/>
      <c r="WXT92" s="749"/>
      <c r="WXU92" s="749"/>
      <c r="WXV92" s="749"/>
      <c r="WXW92" s="749"/>
      <c r="WXX92" s="749"/>
      <c r="WXY92" s="749"/>
      <c r="WXZ92" s="749"/>
      <c r="WYA92" s="749"/>
      <c r="WYB92" s="749"/>
      <c r="WYC92" s="749"/>
      <c r="WYD92" s="749"/>
      <c r="WYE92" s="749"/>
      <c r="WYF92" s="749"/>
      <c r="WYG92" s="749"/>
      <c r="WYH92" s="749"/>
      <c r="WYI92" s="749"/>
      <c r="WYJ92" s="749"/>
      <c r="WYK92" s="749"/>
      <c r="WYL92" s="749"/>
      <c r="WYM92" s="749"/>
      <c r="WYN92" s="749"/>
      <c r="WYO92" s="749"/>
      <c r="WYP92" s="749"/>
      <c r="WYQ92" s="749"/>
      <c r="WYR92" s="749"/>
      <c r="WYS92" s="749"/>
      <c r="WYT92" s="749"/>
      <c r="WYU92" s="749"/>
      <c r="WYV92" s="749"/>
      <c r="WYW92" s="749"/>
      <c r="WYX92" s="749"/>
      <c r="WYY92" s="749"/>
      <c r="WYZ92" s="749"/>
      <c r="WZA92" s="749"/>
      <c r="WZB92" s="749"/>
      <c r="WZC92" s="749"/>
      <c r="WZD92" s="749"/>
      <c r="WZE92" s="749"/>
      <c r="WZF92" s="749"/>
      <c r="WZG92" s="749"/>
      <c r="WZH92" s="749"/>
      <c r="WZI92" s="749"/>
      <c r="WZJ92" s="749"/>
      <c r="WZK92" s="749"/>
      <c r="WZL92" s="749"/>
      <c r="WZM92" s="749"/>
      <c r="WZN92" s="749"/>
      <c r="WZO92" s="749"/>
      <c r="WZP92" s="749"/>
      <c r="WZQ92" s="749"/>
      <c r="WZR92" s="749"/>
      <c r="WZS92" s="749"/>
      <c r="WZT92" s="749"/>
      <c r="WZU92" s="749"/>
      <c r="WZV92" s="749"/>
      <c r="WZW92" s="749"/>
      <c r="WZX92" s="749"/>
      <c r="WZY92" s="749"/>
      <c r="WZZ92" s="749"/>
      <c r="XAA92" s="749"/>
      <c r="XAB92" s="749"/>
      <c r="XAC92" s="749"/>
      <c r="XAD92" s="749"/>
      <c r="XAE92" s="749"/>
      <c r="XAF92" s="749"/>
      <c r="XAG92" s="749"/>
      <c r="XAH92" s="749"/>
      <c r="XAI92" s="749"/>
      <c r="XAJ92" s="749"/>
      <c r="XAK92" s="749"/>
      <c r="XAL92" s="749"/>
      <c r="XAM92" s="749"/>
      <c r="XAN92" s="749"/>
      <c r="XAO92" s="749"/>
      <c r="XAP92" s="749"/>
      <c r="XAQ92" s="749"/>
      <c r="XAR92" s="749"/>
      <c r="XAS92" s="749"/>
      <c r="XAT92" s="749"/>
      <c r="XAU92" s="749"/>
      <c r="XAV92" s="749"/>
      <c r="XAW92" s="749"/>
      <c r="XAX92" s="749"/>
      <c r="XAY92" s="749"/>
      <c r="XAZ92" s="749"/>
      <c r="XBA92" s="749"/>
      <c r="XBB92" s="749"/>
      <c r="XBC92" s="749"/>
      <c r="XBD92" s="749"/>
      <c r="XBE92" s="749"/>
      <c r="XBF92" s="749"/>
      <c r="XBG92" s="749"/>
      <c r="XBH92" s="749"/>
      <c r="XBI92" s="749"/>
      <c r="XBJ92" s="749"/>
      <c r="XBK92" s="749"/>
      <c r="XBL92" s="749"/>
      <c r="XBM92" s="749"/>
      <c r="XBN92" s="749"/>
      <c r="XBO92" s="749"/>
      <c r="XBP92" s="749"/>
      <c r="XBQ92" s="749"/>
      <c r="XBR92" s="749"/>
      <c r="XBS92" s="749"/>
      <c r="XBT92" s="749"/>
      <c r="XBU92" s="749"/>
      <c r="XBV92" s="749"/>
      <c r="XBW92" s="749"/>
      <c r="XBX92" s="749"/>
      <c r="XBY92" s="749"/>
      <c r="XBZ92" s="749"/>
      <c r="XCA92" s="749"/>
      <c r="XCB92" s="749"/>
      <c r="XCC92" s="749"/>
      <c r="XCD92" s="749"/>
      <c r="XCE92" s="749"/>
      <c r="XCF92" s="749"/>
      <c r="XCG92" s="749"/>
      <c r="XCH92" s="749"/>
      <c r="XCI92" s="749"/>
      <c r="XCJ92" s="749"/>
      <c r="XCK92" s="749"/>
      <c r="XCL92" s="749"/>
      <c r="XCM92" s="749"/>
      <c r="XCN92" s="749"/>
      <c r="XCO92" s="749"/>
      <c r="XCP92" s="749"/>
      <c r="XCQ92" s="749"/>
      <c r="XCR92" s="749"/>
      <c r="XCS92" s="749"/>
      <c r="XCT92" s="749"/>
      <c r="XCU92" s="749"/>
      <c r="XCV92" s="749"/>
      <c r="XCW92" s="749"/>
      <c r="XCX92" s="749"/>
      <c r="XCY92" s="749"/>
      <c r="XCZ92" s="749"/>
      <c r="XDA92" s="749"/>
      <c r="XDB92" s="749"/>
      <c r="XDC92" s="749"/>
      <c r="XDD92" s="749"/>
      <c r="XDE92" s="749"/>
      <c r="XDF92" s="749"/>
      <c r="XDG92" s="749"/>
      <c r="XDH92" s="749"/>
      <c r="XDI92" s="749"/>
      <c r="XDJ92" s="749"/>
      <c r="XDK92" s="749"/>
      <c r="XDL92" s="749"/>
      <c r="XDM92" s="749"/>
      <c r="XDN92" s="749"/>
      <c r="XDO92" s="749"/>
      <c r="XDP92" s="749"/>
      <c r="XDQ92" s="749"/>
      <c r="XDR92" s="749"/>
      <c r="XDS92" s="749"/>
      <c r="XDT92" s="749"/>
      <c r="XDU92" s="749"/>
      <c r="XDV92" s="749"/>
      <c r="XDW92" s="749"/>
      <c r="XDX92" s="749"/>
      <c r="XDY92" s="749"/>
      <c r="XDZ92" s="749"/>
      <c r="XEA92" s="749"/>
      <c r="XEB92" s="749"/>
      <c r="XEC92" s="749"/>
      <c r="XED92" s="749"/>
      <c r="XEE92" s="749"/>
      <c r="XEF92" s="749"/>
      <c r="XEG92" s="749"/>
      <c r="XEH92" s="749"/>
      <c r="XEI92" s="749"/>
      <c r="XEJ92" s="749"/>
      <c r="XEK92" s="749"/>
      <c r="XEL92" s="749"/>
      <c r="XEM92" s="749"/>
      <c r="XEN92" s="749"/>
      <c r="XEO92" s="749"/>
      <c r="XEP92" s="749"/>
      <c r="XEQ92" s="749"/>
      <c r="XER92" s="749"/>
      <c r="XES92" s="749"/>
      <c r="XET92" s="749"/>
      <c r="XEU92" s="749"/>
      <c r="XEV92" s="749"/>
      <c r="XEW92" s="749"/>
      <c r="XEX92" s="749"/>
      <c r="XEY92" s="749"/>
      <c r="XEZ92" s="749"/>
      <c r="XFA92" s="749"/>
      <c r="XFB92" s="749"/>
      <c r="XFC92" s="749"/>
      <c r="XFD92" s="749"/>
    </row>
    <row r="93" spans="1:16384" ht="30" customHeight="1">
      <c r="B93" s="767"/>
      <c r="C93" s="1192"/>
      <c r="D93" s="1216"/>
      <c r="E93" s="1216"/>
      <c r="F93" s="1193"/>
      <c r="G93" s="761"/>
      <c r="H93" s="761"/>
      <c r="I93" s="761"/>
      <c r="J93" s="761"/>
      <c r="K93" s="761"/>
      <c r="L93" s="761"/>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266"/>
      <c r="AM93" s="164"/>
      <c r="AN93" s="749"/>
      <c r="AO93" s="749"/>
      <c r="AP93" s="749"/>
      <c r="AQ93" s="749"/>
      <c r="AR93" s="749"/>
      <c r="AS93" s="749"/>
      <c r="AT93" s="749"/>
      <c r="AU93" s="749"/>
      <c r="AV93" s="749"/>
      <c r="AW93" s="749"/>
      <c r="AX93" s="749"/>
      <c r="AY93" s="749"/>
      <c r="AZ93" s="749"/>
      <c r="BA93" s="749"/>
      <c r="BB93" s="749"/>
      <c r="BC93" s="749"/>
      <c r="BD93" s="749"/>
      <c r="BE93" s="749"/>
      <c r="BF93" s="749"/>
      <c r="BG93" s="749"/>
      <c r="BH93" s="749"/>
      <c r="BI93" s="749"/>
      <c r="BJ93" s="749"/>
      <c r="BK93" s="749"/>
      <c r="BL93" s="749"/>
      <c r="BM93" s="749"/>
      <c r="BN93" s="749"/>
      <c r="BO93" s="749"/>
      <c r="BP93" s="749"/>
      <c r="BQ93" s="749"/>
      <c r="BR93" s="749"/>
      <c r="BS93" s="749"/>
      <c r="BT93" s="749"/>
      <c r="BU93" s="749"/>
      <c r="BV93" s="749"/>
      <c r="BW93" s="749"/>
      <c r="BX93" s="749"/>
      <c r="BY93" s="749"/>
      <c r="BZ93" s="749"/>
      <c r="CA93" s="749"/>
      <c r="CB93" s="749"/>
      <c r="CC93" s="749"/>
      <c r="CD93" s="749"/>
      <c r="CE93" s="749"/>
      <c r="CF93" s="749"/>
      <c r="CG93" s="749"/>
      <c r="CH93" s="749"/>
      <c r="CI93" s="749"/>
      <c r="CJ93" s="749"/>
      <c r="CK93" s="749"/>
      <c r="CL93" s="749"/>
      <c r="CM93" s="749"/>
      <c r="CN93" s="749"/>
      <c r="CO93" s="749"/>
      <c r="CP93" s="749"/>
      <c r="CQ93" s="749"/>
      <c r="CR93" s="749"/>
      <c r="CS93" s="749"/>
      <c r="CT93" s="749"/>
      <c r="CU93" s="749"/>
      <c r="CV93" s="749"/>
      <c r="CW93" s="749"/>
      <c r="CX93" s="749"/>
      <c r="CY93" s="749"/>
      <c r="CZ93" s="749"/>
      <c r="DA93" s="749"/>
      <c r="DB93" s="749"/>
      <c r="DC93" s="749"/>
      <c r="DD93" s="749"/>
      <c r="DE93" s="749"/>
      <c r="DF93" s="749"/>
      <c r="DG93" s="749"/>
      <c r="DH93" s="749"/>
      <c r="DI93" s="749"/>
      <c r="DJ93" s="749"/>
      <c r="DK93" s="749"/>
      <c r="DL93" s="749"/>
      <c r="DM93" s="749"/>
      <c r="DN93" s="749"/>
      <c r="DO93" s="749"/>
      <c r="DP93" s="749"/>
      <c r="DQ93" s="749"/>
      <c r="DR93" s="749"/>
      <c r="DS93" s="749"/>
      <c r="DT93" s="749"/>
      <c r="DU93" s="749"/>
      <c r="DV93" s="749"/>
      <c r="DW93" s="749"/>
      <c r="DX93" s="749"/>
      <c r="DY93" s="749"/>
      <c r="DZ93" s="749"/>
      <c r="EA93" s="749"/>
      <c r="EB93" s="749"/>
      <c r="EC93" s="749"/>
      <c r="ED93" s="749"/>
      <c r="EE93" s="749"/>
      <c r="EF93" s="749"/>
      <c r="EG93" s="749"/>
      <c r="EH93" s="749"/>
      <c r="EI93" s="749"/>
      <c r="EJ93" s="749"/>
      <c r="EK93" s="749"/>
      <c r="EL93" s="749"/>
      <c r="EM93" s="749"/>
      <c r="EN93" s="749"/>
      <c r="EO93" s="749"/>
      <c r="EP93" s="749"/>
      <c r="EQ93" s="749"/>
      <c r="ER93" s="749"/>
      <c r="ES93" s="749"/>
      <c r="ET93" s="749"/>
      <c r="EU93" s="749"/>
      <c r="EV93" s="749"/>
      <c r="EW93" s="749"/>
      <c r="EX93" s="749"/>
      <c r="EY93" s="749"/>
      <c r="EZ93" s="749"/>
      <c r="FA93" s="749"/>
      <c r="FB93" s="749"/>
      <c r="FC93" s="749"/>
      <c r="FD93" s="749"/>
      <c r="FE93" s="749"/>
      <c r="FF93" s="749"/>
      <c r="FG93" s="749"/>
      <c r="FH93" s="749"/>
      <c r="FI93" s="749"/>
      <c r="FJ93" s="749"/>
      <c r="FK93" s="749"/>
      <c r="FL93" s="749"/>
      <c r="FM93" s="749"/>
      <c r="FN93" s="749"/>
      <c r="FO93" s="749"/>
      <c r="FP93" s="749"/>
      <c r="FQ93" s="749"/>
      <c r="FR93" s="749"/>
      <c r="FS93" s="749"/>
      <c r="FT93" s="749"/>
      <c r="FU93" s="749"/>
      <c r="FV93" s="749"/>
      <c r="FW93" s="749"/>
      <c r="FX93" s="749"/>
      <c r="FY93" s="749"/>
      <c r="FZ93" s="749"/>
      <c r="GA93" s="749"/>
      <c r="GB93" s="749"/>
      <c r="GC93" s="749"/>
      <c r="GD93" s="749"/>
      <c r="GE93" s="749"/>
      <c r="GF93" s="749"/>
      <c r="GG93" s="749"/>
      <c r="GH93" s="749"/>
      <c r="GI93" s="749"/>
      <c r="GJ93" s="749"/>
      <c r="GK93" s="749"/>
      <c r="GL93" s="749"/>
      <c r="GM93" s="749"/>
      <c r="GN93" s="749"/>
      <c r="GO93" s="749"/>
      <c r="GP93" s="749"/>
      <c r="GQ93" s="749"/>
      <c r="GR93" s="749"/>
      <c r="GS93" s="749"/>
      <c r="GT93" s="749"/>
      <c r="GU93" s="749"/>
      <c r="GV93" s="749"/>
      <c r="GW93" s="749"/>
      <c r="GX93" s="749"/>
      <c r="GY93" s="749"/>
      <c r="GZ93" s="749"/>
      <c r="HA93" s="749"/>
      <c r="HB93" s="749"/>
      <c r="HC93" s="749"/>
      <c r="HD93" s="749"/>
      <c r="HE93" s="749"/>
      <c r="HF93" s="749"/>
      <c r="HG93" s="749"/>
      <c r="HH93" s="749"/>
      <c r="HI93" s="749"/>
      <c r="HJ93" s="749"/>
      <c r="HK93" s="749"/>
      <c r="HL93" s="749"/>
      <c r="HM93" s="749"/>
      <c r="HN93" s="749"/>
      <c r="HO93" s="749"/>
      <c r="HP93" s="749"/>
      <c r="HQ93" s="749"/>
      <c r="HR93" s="749"/>
      <c r="HS93" s="749"/>
      <c r="HT93" s="749"/>
      <c r="HU93" s="749"/>
      <c r="HV93" s="749"/>
      <c r="HW93" s="749"/>
      <c r="HX93" s="749"/>
      <c r="HY93" s="749"/>
      <c r="HZ93" s="749"/>
      <c r="IA93" s="749"/>
      <c r="IB93" s="749"/>
      <c r="IC93" s="749"/>
      <c r="ID93" s="749"/>
      <c r="IE93" s="749"/>
      <c r="IF93" s="749"/>
      <c r="IG93" s="749"/>
      <c r="IH93" s="749"/>
      <c r="II93" s="749"/>
      <c r="IJ93" s="749"/>
      <c r="IK93" s="749"/>
      <c r="IL93" s="749"/>
      <c r="IM93" s="749"/>
      <c r="IN93" s="749"/>
      <c r="IO93" s="749"/>
      <c r="IP93" s="749"/>
      <c r="IQ93" s="749"/>
      <c r="IR93" s="749"/>
      <c r="IS93" s="749"/>
      <c r="IT93" s="749"/>
      <c r="IU93" s="749"/>
      <c r="IV93" s="749"/>
      <c r="IW93" s="749"/>
      <c r="IX93" s="749"/>
      <c r="IY93" s="749"/>
      <c r="IZ93" s="749"/>
      <c r="JA93" s="749"/>
      <c r="JB93" s="749"/>
      <c r="JC93" s="749"/>
      <c r="JD93" s="749"/>
      <c r="JE93" s="749"/>
      <c r="JF93" s="749"/>
      <c r="JG93" s="749"/>
      <c r="JH93" s="749"/>
      <c r="JI93" s="749"/>
      <c r="JJ93" s="749"/>
      <c r="JK93" s="749"/>
      <c r="JL93" s="749"/>
      <c r="JM93" s="749"/>
      <c r="JN93" s="749"/>
      <c r="JO93" s="749"/>
      <c r="JP93" s="749"/>
      <c r="JQ93" s="749"/>
      <c r="JR93" s="749"/>
      <c r="JS93" s="749"/>
      <c r="JT93" s="749"/>
      <c r="JU93" s="749"/>
      <c r="JV93" s="749"/>
      <c r="JW93" s="749"/>
      <c r="JX93" s="749"/>
      <c r="JY93" s="749"/>
      <c r="JZ93" s="749"/>
      <c r="KA93" s="749"/>
      <c r="KB93" s="749"/>
      <c r="KC93" s="749"/>
      <c r="KD93" s="749"/>
      <c r="KE93" s="749"/>
      <c r="KF93" s="749"/>
      <c r="KG93" s="749"/>
      <c r="KH93" s="749"/>
      <c r="KI93" s="749"/>
      <c r="KJ93" s="749"/>
      <c r="KK93" s="749"/>
      <c r="KL93" s="749"/>
      <c r="KM93" s="749"/>
      <c r="KN93" s="749"/>
      <c r="KO93" s="749"/>
      <c r="KP93" s="749"/>
      <c r="KQ93" s="749"/>
      <c r="KR93" s="749"/>
      <c r="KS93" s="749"/>
      <c r="KT93" s="749"/>
      <c r="KU93" s="749"/>
      <c r="KV93" s="749"/>
      <c r="KW93" s="749"/>
      <c r="KX93" s="749"/>
      <c r="KY93" s="749"/>
      <c r="KZ93" s="749"/>
      <c r="LA93" s="749"/>
      <c r="LB93" s="749"/>
      <c r="LC93" s="749"/>
      <c r="LD93" s="749"/>
      <c r="LE93" s="749"/>
      <c r="LF93" s="749"/>
      <c r="LG93" s="749"/>
      <c r="LH93" s="749"/>
      <c r="LI93" s="749"/>
      <c r="LJ93" s="749"/>
      <c r="LK93" s="749"/>
      <c r="LL93" s="749"/>
      <c r="LM93" s="749"/>
      <c r="LN93" s="749"/>
      <c r="LO93" s="749"/>
      <c r="LP93" s="749"/>
      <c r="LQ93" s="749"/>
      <c r="LR93" s="749"/>
      <c r="LS93" s="749"/>
      <c r="LT93" s="749"/>
      <c r="LU93" s="749"/>
      <c r="LV93" s="749"/>
      <c r="LW93" s="749"/>
      <c r="LX93" s="749"/>
      <c r="LY93" s="749"/>
      <c r="LZ93" s="749"/>
      <c r="MA93" s="749"/>
      <c r="MB93" s="749"/>
      <c r="MC93" s="749"/>
      <c r="MD93" s="749"/>
      <c r="ME93" s="749"/>
      <c r="MF93" s="749"/>
      <c r="MG93" s="749"/>
      <c r="MH93" s="749"/>
      <c r="MI93" s="749"/>
      <c r="MJ93" s="749"/>
      <c r="MK93" s="749"/>
      <c r="ML93" s="749"/>
      <c r="MM93" s="749"/>
      <c r="MN93" s="749"/>
      <c r="MO93" s="749"/>
      <c r="MP93" s="749"/>
      <c r="MQ93" s="749"/>
      <c r="MR93" s="749"/>
      <c r="MS93" s="749"/>
      <c r="MT93" s="749"/>
      <c r="MU93" s="749"/>
      <c r="MV93" s="749"/>
      <c r="MW93" s="749"/>
      <c r="MX93" s="749"/>
      <c r="MY93" s="749"/>
      <c r="MZ93" s="749"/>
      <c r="NA93" s="749"/>
      <c r="NB93" s="749"/>
      <c r="NC93" s="749"/>
      <c r="ND93" s="749"/>
      <c r="NE93" s="749"/>
      <c r="NF93" s="749"/>
      <c r="NG93" s="749"/>
      <c r="NH93" s="749"/>
      <c r="NI93" s="749"/>
      <c r="NJ93" s="749"/>
      <c r="NK93" s="749"/>
      <c r="NL93" s="749"/>
      <c r="NM93" s="749"/>
      <c r="NN93" s="749"/>
      <c r="NO93" s="749"/>
      <c r="NP93" s="749"/>
      <c r="NQ93" s="749"/>
      <c r="NR93" s="749"/>
      <c r="NS93" s="749"/>
      <c r="NT93" s="749"/>
      <c r="NU93" s="749"/>
      <c r="NV93" s="749"/>
      <c r="NW93" s="749"/>
      <c r="NX93" s="749"/>
      <c r="NY93" s="749"/>
      <c r="NZ93" s="749"/>
      <c r="OA93" s="749"/>
      <c r="OB93" s="749"/>
      <c r="OC93" s="749"/>
      <c r="OD93" s="749"/>
      <c r="OE93" s="749"/>
      <c r="OF93" s="749"/>
      <c r="OG93" s="749"/>
      <c r="OH93" s="749"/>
      <c r="OI93" s="749"/>
      <c r="OJ93" s="749"/>
      <c r="OK93" s="749"/>
      <c r="OL93" s="749"/>
      <c r="OM93" s="749"/>
      <c r="ON93" s="749"/>
      <c r="OO93" s="749"/>
      <c r="OP93" s="749"/>
      <c r="OQ93" s="749"/>
      <c r="OR93" s="749"/>
      <c r="OS93" s="749"/>
      <c r="OT93" s="749"/>
      <c r="OU93" s="749"/>
      <c r="OV93" s="749"/>
      <c r="OW93" s="749"/>
      <c r="OX93" s="749"/>
      <c r="OY93" s="749"/>
      <c r="OZ93" s="749"/>
      <c r="PA93" s="749"/>
      <c r="PB93" s="749"/>
      <c r="PC93" s="749"/>
      <c r="PD93" s="749"/>
      <c r="PE93" s="749"/>
      <c r="PF93" s="749"/>
      <c r="PG93" s="749"/>
      <c r="PH93" s="749"/>
      <c r="PI93" s="749"/>
      <c r="PJ93" s="749"/>
      <c r="PK93" s="749"/>
      <c r="PL93" s="749"/>
      <c r="PM93" s="749"/>
      <c r="PN93" s="749"/>
      <c r="PO93" s="749"/>
      <c r="PP93" s="749"/>
      <c r="PQ93" s="749"/>
      <c r="PR93" s="749"/>
      <c r="PS93" s="749"/>
      <c r="PT93" s="749"/>
      <c r="PU93" s="749"/>
      <c r="PV93" s="749"/>
      <c r="PW93" s="749"/>
      <c r="PX93" s="749"/>
      <c r="PY93" s="749"/>
      <c r="PZ93" s="749"/>
      <c r="QA93" s="749"/>
      <c r="QB93" s="749"/>
      <c r="QC93" s="749"/>
      <c r="QD93" s="749"/>
      <c r="QE93" s="749"/>
      <c r="QF93" s="749"/>
      <c r="QG93" s="749"/>
      <c r="QH93" s="749"/>
      <c r="QI93" s="749"/>
      <c r="QJ93" s="749"/>
      <c r="QK93" s="749"/>
      <c r="QL93" s="749"/>
      <c r="QM93" s="749"/>
      <c r="QN93" s="749"/>
      <c r="QO93" s="749"/>
      <c r="QP93" s="749"/>
      <c r="QQ93" s="749"/>
      <c r="QR93" s="749"/>
      <c r="QS93" s="749"/>
      <c r="QT93" s="749"/>
      <c r="QU93" s="749"/>
      <c r="QV93" s="749"/>
      <c r="QW93" s="749"/>
      <c r="QX93" s="749"/>
      <c r="QY93" s="749"/>
      <c r="QZ93" s="749"/>
      <c r="RA93" s="749"/>
      <c r="RB93" s="749"/>
      <c r="RC93" s="749"/>
      <c r="RD93" s="749"/>
      <c r="RE93" s="749"/>
      <c r="RF93" s="749"/>
      <c r="RG93" s="749"/>
      <c r="RH93" s="749"/>
      <c r="RI93" s="749"/>
      <c r="RJ93" s="749"/>
      <c r="RK93" s="749"/>
      <c r="RL93" s="749"/>
      <c r="RM93" s="749"/>
      <c r="RN93" s="749"/>
      <c r="RO93" s="749"/>
      <c r="RP93" s="749"/>
      <c r="RQ93" s="749"/>
      <c r="RR93" s="749"/>
      <c r="RS93" s="749"/>
      <c r="RT93" s="749"/>
      <c r="RU93" s="749"/>
      <c r="RV93" s="749"/>
      <c r="RW93" s="749"/>
      <c r="RX93" s="749"/>
      <c r="RY93" s="749"/>
      <c r="RZ93" s="749"/>
      <c r="SA93" s="749"/>
      <c r="SB93" s="749"/>
      <c r="SC93" s="749"/>
      <c r="SD93" s="749"/>
      <c r="SE93" s="749"/>
      <c r="SF93" s="749"/>
      <c r="SG93" s="749"/>
      <c r="SH93" s="749"/>
      <c r="SI93" s="749"/>
      <c r="SJ93" s="749"/>
      <c r="SK93" s="749"/>
      <c r="SL93" s="749"/>
      <c r="SM93" s="749"/>
      <c r="SN93" s="749"/>
      <c r="SO93" s="749"/>
      <c r="SP93" s="749"/>
      <c r="SQ93" s="749"/>
      <c r="SR93" s="749"/>
      <c r="SS93" s="749"/>
      <c r="ST93" s="749"/>
      <c r="SU93" s="749"/>
      <c r="SV93" s="749"/>
      <c r="SW93" s="749"/>
      <c r="SX93" s="749"/>
      <c r="SY93" s="749"/>
      <c r="SZ93" s="749"/>
      <c r="TA93" s="749"/>
      <c r="TB93" s="749"/>
      <c r="TC93" s="749"/>
      <c r="TD93" s="749"/>
      <c r="TE93" s="749"/>
      <c r="TF93" s="749"/>
      <c r="TG93" s="749"/>
      <c r="TH93" s="749"/>
      <c r="TI93" s="749"/>
      <c r="TJ93" s="749"/>
      <c r="TK93" s="749"/>
      <c r="TL93" s="749"/>
      <c r="TM93" s="749"/>
      <c r="TN93" s="749"/>
      <c r="TO93" s="749"/>
      <c r="TP93" s="749"/>
      <c r="TQ93" s="749"/>
      <c r="TR93" s="749"/>
      <c r="TS93" s="749"/>
      <c r="TT93" s="749"/>
      <c r="TU93" s="749"/>
      <c r="TV93" s="749"/>
      <c r="TW93" s="749"/>
      <c r="TX93" s="749"/>
      <c r="TY93" s="749"/>
      <c r="TZ93" s="749"/>
      <c r="UA93" s="749"/>
      <c r="UB93" s="749"/>
      <c r="UC93" s="749"/>
      <c r="UD93" s="749"/>
      <c r="UE93" s="749"/>
      <c r="UF93" s="749"/>
      <c r="UG93" s="749"/>
      <c r="UH93" s="749"/>
      <c r="UI93" s="749"/>
      <c r="UJ93" s="749"/>
      <c r="UK93" s="749"/>
      <c r="UL93" s="749"/>
      <c r="UM93" s="749"/>
      <c r="UN93" s="749"/>
      <c r="UO93" s="749"/>
      <c r="UP93" s="749"/>
      <c r="UQ93" s="749"/>
      <c r="UR93" s="749"/>
      <c r="US93" s="749"/>
      <c r="UT93" s="749"/>
      <c r="UU93" s="749"/>
      <c r="UV93" s="749"/>
      <c r="UW93" s="749"/>
      <c r="UX93" s="749"/>
      <c r="UY93" s="749"/>
      <c r="UZ93" s="749"/>
      <c r="VA93" s="749"/>
      <c r="VB93" s="749"/>
      <c r="VC93" s="749"/>
      <c r="VD93" s="749"/>
      <c r="VE93" s="749"/>
      <c r="VF93" s="749"/>
      <c r="VG93" s="749"/>
      <c r="VH93" s="749"/>
      <c r="VI93" s="749"/>
      <c r="VJ93" s="749"/>
      <c r="VK93" s="749"/>
      <c r="VL93" s="749"/>
      <c r="VM93" s="749"/>
      <c r="VN93" s="749"/>
      <c r="VO93" s="749"/>
      <c r="VP93" s="749"/>
      <c r="VQ93" s="749"/>
      <c r="VR93" s="749"/>
      <c r="VS93" s="749"/>
      <c r="VT93" s="749"/>
      <c r="VU93" s="749"/>
      <c r="VV93" s="749"/>
      <c r="VW93" s="749"/>
      <c r="VX93" s="749"/>
      <c r="VY93" s="749"/>
      <c r="VZ93" s="749"/>
      <c r="WA93" s="749"/>
      <c r="WB93" s="749"/>
      <c r="WC93" s="749"/>
      <c r="WD93" s="749"/>
      <c r="WE93" s="749"/>
      <c r="WF93" s="749"/>
      <c r="WG93" s="749"/>
      <c r="WH93" s="749"/>
      <c r="WI93" s="749"/>
      <c r="WJ93" s="749"/>
      <c r="WK93" s="749"/>
      <c r="WL93" s="749"/>
      <c r="WM93" s="749"/>
      <c r="WN93" s="749"/>
      <c r="WO93" s="749"/>
      <c r="WP93" s="749"/>
      <c r="WQ93" s="749"/>
      <c r="WR93" s="749"/>
      <c r="WS93" s="749"/>
      <c r="WT93" s="749"/>
      <c r="WU93" s="749"/>
      <c r="WV93" s="749"/>
      <c r="WW93" s="749"/>
      <c r="WX93" s="749"/>
      <c r="WY93" s="749"/>
      <c r="WZ93" s="749"/>
      <c r="XA93" s="749"/>
      <c r="XB93" s="749"/>
      <c r="XC93" s="749"/>
      <c r="XD93" s="749"/>
      <c r="XE93" s="749"/>
      <c r="XF93" s="749"/>
      <c r="XG93" s="749"/>
      <c r="XH93" s="749"/>
      <c r="XI93" s="749"/>
      <c r="XJ93" s="749"/>
      <c r="XK93" s="749"/>
      <c r="XL93" s="749"/>
      <c r="XM93" s="749"/>
      <c r="XN93" s="749"/>
      <c r="XO93" s="749"/>
      <c r="XP93" s="749"/>
      <c r="XQ93" s="749"/>
      <c r="XR93" s="749"/>
      <c r="XS93" s="749"/>
      <c r="XT93" s="749"/>
      <c r="XU93" s="749"/>
      <c r="XV93" s="749"/>
      <c r="XW93" s="749"/>
      <c r="XX93" s="749"/>
      <c r="XY93" s="749"/>
      <c r="XZ93" s="749"/>
      <c r="YA93" s="749"/>
      <c r="YB93" s="749"/>
      <c r="YC93" s="749"/>
      <c r="YD93" s="749"/>
      <c r="YE93" s="749"/>
      <c r="YF93" s="749"/>
      <c r="YG93" s="749"/>
      <c r="YH93" s="749"/>
      <c r="YI93" s="749"/>
      <c r="YJ93" s="749"/>
      <c r="YK93" s="749"/>
      <c r="YL93" s="749"/>
      <c r="YM93" s="749"/>
      <c r="YN93" s="749"/>
      <c r="YO93" s="749"/>
      <c r="YP93" s="749"/>
      <c r="YQ93" s="749"/>
      <c r="YR93" s="749"/>
      <c r="YS93" s="749"/>
      <c r="YT93" s="749"/>
      <c r="YU93" s="749"/>
      <c r="YV93" s="749"/>
      <c r="YW93" s="749"/>
      <c r="YX93" s="749"/>
      <c r="YY93" s="749"/>
      <c r="YZ93" s="749"/>
      <c r="ZA93" s="749"/>
      <c r="ZB93" s="749"/>
      <c r="ZC93" s="749"/>
      <c r="ZD93" s="749"/>
      <c r="ZE93" s="749"/>
      <c r="ZF93" s="749"/>
      <c r="ZG93" s="749"/>
      <c r="ZH93" s="749"/>
      <c r="ZI93" s="749"/>
      <c r="ZJ93" s="749"/>
      <c r="ZK93" s="749"/>
      <c r="ZL93" s="749"/>
      <c r="ZM93" s="749"/>
      <c r="ZN93" s="749"/>
      <c r="ZO93" s="749"/>
      <c r="ZP93" s="749"/>
      <c r="ZQ93" s="749"/>
      <c r="ZR93" s="749"/>
      <c r="ZS93" s="749"/>
      <c r="ZT93" s="749"/>
      <c r="ZU93" s="749"/>
      <c r="ZV93" s="749"/>
      <c r="ZW93" s="749"/>
      <c r="ZX93" s="749"/>
      <c r="ZY93" s="749"/>
      <c r="ZZ93" s="749"/>
      <c r="AAA93" s="749"/>
      <c r="AAB93" s="749"/>
      <c r="AAC93" s="749"/>
      <c r="AAD93" s="749"/>
      <c r="AAE93" s="749"/>
      <c r="AAF93" s="749"/>
      <c r="AAG93" s="749"/>
      <c r="AAH93" s="749"/>
      <c r="AAI93" s="749"/>
      <c r="AAJ93" s="749"/>
      <c r="AAK93" s="749"/>
      <c r="AAL93" s="749"/>
      <c r="AAM93" s="749"/>
      <c r="AAN93" s="749"/>
      <c r="AAO93" s="749"/>
      <c r="AAP93" s="749"/>
      <c r="AAQ93" s="749"/>
      <c r="AAR93" s="749"/>
      <c r="AAS93" s="749"/>
      <c r="AAT93" s="749"/>
      <c r="AAU93" s="749"/>
      <c r="AAV93" s="749"/>
      <c r="AAW93" s="749"/>
      <c r="AAX93" s="749"/>
      <c r="AAY93" s="749"/>
      <c r="AAZ93" s="749"/>
      <c r="ABA93" s="749"/>
      <c r="ABB93" s="749"/>
      <c r="ABC93" s="749"/>
      <c r="ABD93" s="749"/>
      <c r="ABE93" s="749"/>
      <c r="ABF93" s="749"/>
      <c r="ABG93" s="749"/>
      <c r="ABH93" s="749"/>
      <c r="ABI93" s="749"/>
      <c r="ABJ93" s="749"/>
      <c r="ABK93" s="749"/>
      <c r="ABL93" s="749"/>
      <c r="ABM93" s="749"/>
      <c r="ABN93" s="749"/>
      <c r="ABO93" s="749"/>
      <c r="ABP93" s="749"/>
      <c r="ABQ93" s="749"/>
      <c r="ABR93" s="749"/>
      <c r="ABS93" s="749"/>
      <c r="ABT93" s="749"/>
      <c r="ABU93" s="749"/>
      <c r="ABV93" s="749"/>
      <c r="ABW93" s="749"/>
      <c r="ABX93" s="749"/>
      <c r="ABY93" s="749"/>
      <c r="ABZ93" s="749"/>
      <c r="ACA93" s="749"/>
      <c r="ACB93" s="749"/>
      <c r="ACC93" s="749"/>
      <c r="ACD93" s="749"/>
      <c r="ACE93" s="749"/>
      <c r="ACF93" s="749"/>
      <c r="ACG93" s="749"/>
      <c r="ACH93" s="749"/>
      <c r="ACI93" s="749"/>
      <c r="ACJ93" s="749"/>
      <c r="ACK93" s="749"/>
      <c r="ACL93" s="749"/>
      <c r="ACM93" s="749"/>
      <c r="ACN93" s="749"/>
      <c r="ACO93" s="749"/>
      <c r="ACP93" s="749"/>
      <c r="ACQ93" s="749"/>
      <c r="ACR93" s="749"/>
      <c r="ACS93" s="749"/>
      <c r="ACT93" s="749"/>
      <c r="ACU93" s="749"/>
      <c r="ACV93" s="749"/>
      <c r="ACW93" s="749"/>
      <c r="ACX93" s="749"/>
      <c r="ACY93" s="749"/>
      <c r="ACZ93" s="749"/>
      <c r="ADA93" s="749"/>
      <c r="ADB93" s="749"/>
      <c r="ADC93" s="749"/>
      <c r="ADD93" s="749"/>
      <c r="ADE93" s="749"/>
      <c r="ADF93" s="749"/>
      <c r="ADG93" s="749"/>
      <c r="ADH93" s="749"/>
      <c r="ADI93" s="749"/>
      <c r="ADJ93" s="749"/>
      <c r="ADK93" s="749"/>
      <c r="ADL93" s="749"/>
      <c r="ADM93" s="749"/>
      <c r="ADN93" s="749"/>
      <c r="ADO93" s="749"/>
      <c r="ADP93" s="749"/>
      <c r="ADQ93" s="749"/>
      <c r="ADR93" s="749"/>
      <c r="ADS93" s="749"/>
      <c r="ADT93" s="749"/>
      <c r="ADU93" s="749"/>
      <c r="ADV93" s="749"/>
      <c r="ADW93" s="749"/>
      <c r="ADX93" s="749"/>
      <c r="ADY93" s="749"/>
      <c r="ADZ93" s="749"/>
      <c r="AEA93" s="749"/>
      <c r="AEB93" s="749"/>
      <c r="AEC93" s="749"/>
      <c r="AED93" s="749"/>
      <c r="AEE93" s="749"/>
      <c r="AEF93" s="749"/>
      <c r="AEG93" s="749"/>
      <c r="AEH93" s="749"/>
      <c r="AEI93" s="749"/>
      <c r="AEJ93" s="749"/>
      <c r="AEK93" s="749"/>
      <c r="AEL93" s="749"/>
      <c r="AEM93" s="749"/>
      <c r="AEN93" s="749"/>
      <c r="AEO93" s="749"/>
      <c r="AEP93" s="749"/>
      <c r="AEQ93" s="749"/>
      <c r="AER93" s="749"/>
      <c r="AES93" s="749"/>
      <c r="AET93" s="749"/>
      <c r="AEU93" s="749"/>
      <c r="AEV93" s="749"/>
      <c r="AEW93" s="749"/>
      <c r="AEX93" s="749"/>
      <c r="AEY93" s="749"/>
      <c r="AEZ93" s="749"/>
      <c r="AFA93" s="749"/>
      <c r="AFB93" s="749"/>
      <c r="AFC93" s="749"/>
      <c r="AFD93" s="749"/>
      <c r="AFE93" s="749"/>
      <c r="AFF93" s="749"/>
      <c r="AFG93" s="749"/>
      <c r="AFH93" s="749"/>
      <c r="AFI93" s="749"/>
      <c r="AFJ93" s="749"/>
      <c r="AFK93" s="749"/>
      <c r="AFL93" s="749"/>
      <c r="AFM93" s="749"/>
      <c r="AFN93" s="749"/>
      <c r="AFO93" s="749"/>
      <c r="AFP93" s="749"/>
      <c r="AFQ93" s="749"/>
      <c r="AFR93" s="749"/>
      <c r="AFS93" s="749"/>
      <c r="AFT93" s="749"/>
      <c r="AFU93" s="749"/>
      <c r="AFV93" s="749"/>
      <c r="AFW93" s="749"/>
      <c r="AFX93" s="749"/>
      <c r="AFY93" s="749"/>
      <c r="AFZ93" s="749"/>
      <c r="AGA93" s="749"/>
      <c r="AGB93" s="749"/>
      <c r="AGC93" s="749"/>
      <c r="AGD93" s="749"/>
      <c r="AGE93" s="749"/>
      <c r="AGF93" s="749"/>
      <c r="AGG93" s="749"/>
      <c r="AGH93" s="749"/>
      <c r="AGI93" s="749"/>
      <c r="AGJ93" s="749"/>
      <c r="AGK93" s="749"/>
      <c r="AGL93" s="749"/>
      <c r="AGM93" s="749"/>
      <c r="AGN93" s="749"/>
      <c r="AGO93" s="749"/>
      <c r="AGP93" s="749"/>
      <c r="AGQ93" s="749"/>
      <c r="AGR93" s="749"/>
      <c r="AGS93" s="749"/>
      <c r="AGT93" s="749"/>
      <c r="AGU93" s="749"/>
      <c r="AGV93" s="749"/>
      <c r="AGW93" s="749"/>
      <c r="AGX93" s="749"/>
      <c r="AGY93" s="749"/>
      <c r="AGZ93" s="749"/>
      <c r="AHA93" s="749"/>
      <c r="AHB93" s="749"/>
      <c r="AHC93" s="749"/>
      <c r="AHD93" s="749"/>
      <c r="AHE93" s="749"/>
      <c r="AHF93" s="749"/>
      <c r="AHG93" s="749"/>
      <c r="AHH93" s="749"/>
      <c r="AHI93" s="749"/>
      <c r="AHJ93" s="749"/>
      <c r="AHK93" s="749"/>
      <c r="AHL93" s="749"/>
      <c r="AHM93" s="749"/>
      <c r="AHN93" s="749"/>
      <c r="AHO93" s="749"/>
      <c r="AHP93" s="749"/>
      <c r="AHQ93" s="749"/>
      <c r="AHR93" s="749"/>
      <c r="AHS93" s="749"/>
      <c r="AHT93" s="749"/>
      <c r="AHU93" s="749"/>
      <c r="AHV93" s="749"/>
      <c r="AHW93" s="749"/>
      <c r="AHX93" s="749"/>
      <c r="AHY93" s="749"/>
      <c r="AHZ93" s="749"/>
      <c r="AIA93" s="749"/>
      <c r="AIB93" s="749"/>
      <c r="AIC93" s="749"/>
      <c r="AID93" s="749"/>
      <c r="AIE93" s="749"/>
      <c r="AIF93" s="749"/>
      <c r="AIG93" s="749"/>
      <c r="AIH93" s="749"/>
      <c r="AII93" s="749"/>
      <c r="AIJ93" s="749"/>
      <c r="AIK93" s="749"/>
      <c r="AIL93" s="749"/>
      <c r="AIM93" s="749"/>
      <c r="AIN93" s="749"/>
      <c r="AIO93" s="749"/>
      <c r="AIP93" s="749"/>
      <c r="AIQ93" s="749"/>
      <c r="AIR93" s="749"/>
      <c r="AIS93" s="749"/>
      <c r="AIT93" s="749"/>
      <c r="AIU93" s="749"/>
      <c r="AIV93" s="749"/>
      <c r="AIW93" s="749"/>
      <c r="AIX93" s="749"/>
      <c r="AIY93" s="749"/>
      <c r="AIZ93" s="749"/>
      <c r="AJA93" s="749"/>
      <c r="AJB93" s="749"/>
      <c r="AJC93" s="749"/>
      <c r="AJD93" s="749"/>
      <c r="AJE93" s="749"/>
      <c r="AJF93" s="749"/>
      <c r="AJG93" s="749"/>
      <c r="AJH93" s="749"/>
      <c r="AJI93" s="749"/>
      <c r="AJJ93" s="749"/>
      <c r="AJK93" s="749"/>
      <c r="AJL93" s="749"/>
      <c r="AJM93" s="749"/>
      <c r="AJN93" s="749"/>
      <c r="AJO93" s="749"/>
      <c r="AJP93" s="749"/>
      <c r="AJQ93" s="749"/>
      <c r="AJR93" s="749"/>
      <c r="AJS93" s="749"/>
      <c r="AJT93" s="749"/>
      <c r="AJU93" s="749"/>
      <c r="AJV93" s="749"/>
      <c r="AJW93" s="749"/>
      <c r="AJX93" s="749"/>
      <c r="AJY93" s="749"/>
      <c r="AJZ93" s="749"/>
      <c r="AKA93" s="749"/>
      <c r="AKB93" s="749"/>
      <c r="AKC93" s="749"/>
      <c r="AKD93" s="749"/>
      <c r="AKE93" s="749"/>
      <c r="AKF93" s="749"/>
      <c r="AKG93" s="749"/>
      <c r="AKH93" s="749"/>
      <c r="AKI93" s="749"/>
      <c r="AKJ93" s="749"/>
      <c r="AKK93" s="749"/>
      <c r="AKL93" s="749"/>
      <c r="AKM93" s="749"/>
      <c r="AKN93" s="749"/>
      <c r="AKO93" s="749"/>
      <c r="AKP93" s="749"/>
      <c r="AKQ93" s="749"/>
      <c r="AKR93" s="749"/>
      <c r="AKS93" s="749"/>
      <c r="AKT93" s="749"/>
      <c r="AKU93" s="749"/>
      <c r="AKV93" s="749"/>
      <c r="AKW93" s="749"/>
      <c r="AKX93" s="749"/>
      <c r="AKY93" s="749"/>
      <c r="AKZ93" s="749"/>
      <c r="ALA93" s="749"/>
      <c r="ALB93" s="749"/>
      <c r="ALC93" s="749"/>
      <c r="ALD93" s="749"/>
      <c r="ALE93" s="749"/>
      <c r="ALF93" s="749"/>
      <c r="ALG93" s="749"/>
      <c r="ALH93" s="749"/>
      <c r="ALI93" s="749"/>
      <c r="ALJ93" s="749"/>
      <c r="ALK93" s="749"/>
      <c r="ALL93" s="749"/>
      <c r="ALM93" s="749"/>
      <c r="ALN93" s="749"/>
      <c r="ALO93" s="749"/>
      <c r="ALP93" s="749"/>
      <c r="ALQ93" s="749"/>
      <c r="ALR93" s="749"/>
      <c r="ALS93" s="749"/>
      <c r="ALT93" s="749"/>
      <c r="ALU93" s="749"/>
      <c r="ALV93" s="749"/>
      <c r="ALW93" s="749"/>
      <c r="ALX93" s="749"/>
      <c r="ALY93" s="749"/>
      <c r="ALZ93" s="749"/>
      <c r="AMA93" s="749"/>
      <c r="AMB93" s="749"/>
      <c r="AMC93" s="749"/>
      <c r="AMD93" s="749"/>
      <c r="AME93" s="749"/>
      <c r="AMF93" s="749"/>
      <c r="AMG93" s="749"/>
      <c r="AMH93" s="749"/>
      <c r="AMI93" s="749"/>
      <c r="AMJ93" s="749"/>
      <c r="AMK93" s="749"/>
      <c r="AML93" s="749"/>
      <c r="AMM93" s="749"/>
      <c r="AMN93" s="749"/>
      <c r="AMO93" s="749"/>
      <c r="AMP93" s="749"/>
      <c r="AMQ93" s="749"/>
      <c r="AMR93" s="749"/>
      <c r="AMS93" s="749"/>
      <c r="AMT93" s="749"/>
      <c r="AMU93" s="749"/>
      <c r="AMV93" s="749"/>
      <c r="AMW93" s="749"/>
      <c r="AMX93" s="749"/>
      <c r="AMY93" s="749"/>
      <c r="AMZ93" s="749"/>
      <c r="ANA93" s="749"/>
      <c r="ANB93" s="749"/>
      <c r="ANC93" s="749"/>
      <c r="AND93" s="749"/>
      <c r="ANE93" s="749"/>
      <c r="ANF93" s="749"/>
      <c r="ANG93" s="749"/>
      <c r="ANH93" s="749"/>
      <c r="ANI93" s="749"/>
      <c r="ANJ93" s="749"/>
      <c r="ANK93" s="749"/>
      <c r="ANL93" s="749"/>
      <c r="ANM93" s="749"/>
      <c r="ANN93" s="749"/>
      <c r="ANO93" s="749"/>
      <c r="ANP93" s="749"/>
      <c r="ANQ93" s="749"/>
      <c r="ANR93" s="749"/>
      <c r="ANS93" s="749"/>
      <c r="ANT93" s="749"/>
      <c r="ANU93" s="749"/>
      <c r="ANV93" s="749"/>
      <c r="ANW93" s="749"/>
      <c r="ANX93" s="749"/>
      <c r="ANY93" s="749"/>
      <c r="ANZ93" s="749"/>
      <c r="AOA93" s="749"/>
      <c r="AOB93" s="749"/>
      <c r="AOC93" s="749"/>
      <c r="AOD93" s="749"/>
      <c r="AOE93" s="749"/>
      <c r="AOF93" s="749"/>
      <c r="AOG93" s="749"/>
      <c r="AOH93" s="749"/>
      <c r="AOI93" s="749"/>
      <c r="AOJ93" s="749"/>
      <c r="AOK93" s="749"/>
      <c r="AOL93" s="749"/>
      <c r="AOM93" s="749"/>
      <c r="AON93" s="749"/>
      <c r="AOO93" s="749"/>
      <c r="AOP93" s="749"/>
      <c r="AOQ93" s="749"/>
      <c r="AOR93" s="749"/>
      <c r="AOS93" s="749"/>
      <c r="AOT93" s="749"/>
      <c r="AOU93" s="749"/>
      <c r="AOV93" s="749"/>
      <c r="AOW93" s="749"/>
      <c r="AOX93" s="749"/>
      <c r="AOY93" s="749"/>
      <c r="AOZ93" s="749"/>
      <c r="APA93" s="749"/>
      <c r="APB93" s="749"/>
      <c r="APC93" s="749"/>
      <c r="APD93" s="749"/>
      <c r="APE93" s="749"/>
      <c r="APF93" s="749"/>
      <c r="APG93" s="749"/>
      <c r="APH93" s="749"/>
      <c r="API93" s="749"/>
      <c r="APJ93" s="749"/>
      <c r="APK93" s="749"/>
      <c r="APL93" s="749"/>
      <c r="APM93" s="749"/>
      <c r="APN93" s="749"/>
      <c r="APO93" s="749"/>
      <c r="APP93" s="749"/>
      <c r="APQ93" s="749"/>
      <c r="APR93" s="749"/>
      <c r="APS93" s="749"/>
      <c r="APT93" s="749"/>
      <c r="APU93" s="749"/>
      <c r="APV93" s="749"/>
      <c r="APW93" s="749"/>
      <c r="APX93" s="749"/>
      <c r="APY93" s="749"/>
      <c r="APZ93" s="749"/>
      <c r="AQA93" s="749"/>
      <c r="AQB93" s="749"/>
      <c r="AQC93" s="749"/>
      <c r="AQD93" s="749"/>
      <c r="AQE93" s="749"/>
      <c r="AQF93" s="749"/>
      <c r="AQG93" s="749"/>
      <c r="AQH93" s="749"/>
      <c r="AQI93" s="749"/>
      <c r="AQJ93" s="749"/>
      <c r="AQK93" s="749"/>
      <c r="AQL93" s="749"/>
      <c r="AQM93" s="749"/>
      <c r="AQN93" s="749"/>
      <c r="AQO93" s="749"/>
      <c r="AQP93" s="749"/>
      <c r="AQQ93" s="749"/>
      <c r="AQR93" s="749"/>
      <c r="AQS93" s="749"/>
      <c r="AQT93" s="749"/>
      <c r="AQU93" s="749"/>
      <c r="AQV93" s="749"/>
      <c r="AQW93" s="749"/>
      <c r="AQX93" s="749"/>
      <c r="AQY93" s="749"/>
      <c r="AQZ93" s="749"/>
      <c r="ARA93" s="749"/>
      <c r="ARB93" s="749"/>
      <c r="ARC93" s="749"/>
      <c r="ARD93" s="749"/>
      <c r="ARE93" s="749"/>
      <c r="ARF93" s="749"/>
      <c r="ARG93" s="749"/>
      <c r="ARH93" s="749"/>
      <c r="ARI93" s="749"/>
      <c r="ARJ93" s="749"/>
      <c r="ARK93" s="749"/>
      <c r="ARL93" s="749"/>
      <c r="ARM93" s="749"/>
      <c r="ARN93" s="749"/>
      <c r="ARO93" s="749"/>
      <c r="ARP93" s="749"/>
      <c r="ARQ93" s="749"/>
      <c r="ARR93" s="749"/>
      <c r="ARS93" s="749"/>
      <c r="ART93" s="749"/>
      <c r="ARU93" s="749"/>
      <c r="ARV93" s="749"/>
      <c r="ARW93" s="749"/>
      <c r="ARX93" s="749"/>
      <c r="ARY93" s="749"/>
      <c r="ARZ93" s="749"/>
      <c r="ASA93" s="749"/>
      <c r="ASB93" s="749"/>
      <c r="ASC93" s="749"/>
      <c r="ASD93" s="749"/>
      <c r="ASE93" s="749"/>
      <c r="ASF93" s="749"/>
      <c r="ASG93" s="749"/>
      <c r="ASH93" s="749"/>
      <c r="ASI93" s="749"/>
      <c r="ASJ93" s="749"/>
      <c r="ASK93" s="749"/>
      <c r="ASL93" s="749"/>
      <c r="ASM93" s="749"/>
      <c r="ASN93" s="749"/>
      <c r="ASO93" s="749"/>
      <c r="ASP93" s="749"/>
      <c r="ASQ93" s="749"/>
      <c r="ASR93" s="749"/>
      <c r="ASS93" s="749"/>
      <c r="AST93" s="749"/>
      <c r="ASU93" s="749"/>
      <c r="ASV93" s="749"/>
      <c r="ASW93" s="749"/>
      <c r="ASX93" s="749"/>
      <c r="ASY93" s="749"/>
      <c r="ASZ93" s="749"/>
      <c r="ATA93" s="749"/>
      <c r="ATB93" s="749"/>
      <c r="ATC93" s="749"/>
      <c r="ATD93" s="749"/>
      <c r="ATE93" s="749"/>
      <c r="ATF93" s="749"/>
      <c r="ATG93" s="749"/>
      <c r="ATH93" s="749"/>
      <c r="ATI93" s="749"/>
      <c r="ATJ93" s="749"/>
      <c r="ATK93" s="749"/>
      <c r="ATL93" s="749"/>
      <c r="ATM93" s="749"/>
      <c r="ATN93" s="749"/>
      <c r="ATO93" s="749"/>
      <c r="ATP93" s="749"/>
      <c r="ATQ93" s="749"/>
      <c r="ATR93" s="749"/>
      <c r="ATS93" s="749"/>
      <c r="ATT93" s="749"/>
      <c r="ATU93" s="749"/>
      <c r="ATV93" s="749"/>
      <c r="ATW93" s="749"/>
      <c r="ATX93" s="749"/>
      <c r="ATY93" s="749"/>
      <c r="ATZ93" s="749"/>
      <c r="AUA93" s="749"/>
      <c r="AUB93" s="749"/>
      <c r="AUC93" s="749"/>
      <c r="AUD93" s="749"/>
      <c r="AUE93" s="749"/>
      <c r="AUF93" s="749"/>
      <c r="AUG93" s="749"/>
      <c r="AUH93" s="749"/>
      <c r="AUI93" s="749"/>
      <c r="AUJ93" s="749"/>
      <c r="AUK93" s="749"/>
      <c r="AUL93" s="749"/>
      <c r="AUM93" s="749"/>
      <c r="AUN93" s="749"/>
      <c r="AUO93" s="749"/>
      <c r="AUP93" s="749"/>
      <c r="AUQ93" s="749"/>
      <c r="AUR93" s="749"/>
      <c r="AUS93" s="749"/>
      <c r="AUT93" s="749"/>
      <c r="AUU93" s="749"/>
      <c r="AUV93" s="749"/>
      <c r="AUW93" s="749"/>
      <c r="AUX93" s="749"/>
      <c r="AUY93" s="749"/>
      <c r="AUZ93" s="749"/>
      <c r="AVA93" s="749"/>
      <c r="AVB93" s="749"/>
      <c r="AVC93" s="749"/>
      <c r="AVD93" s="749"/>
      <c r="AVE93" s="749"/>
      <c r="AVF93" s="749"/>
      <c r="AVG93" s="749"/>
      <c r="AVH93" s="749"/>
      <c r="AVI93" s="749"/>
      <c r="AVJ93" s="749"/>
      <c r="AVK93" s="749"/>
      <c r="AVL93" s="749"/>
      <c r="AVM93" s="749"/>
      <c r="AVN93" s="749"/>
      <c r="AVO93" s="749"/>
      <c r="AVP93" s="749"/>
      <c r="AVQ93" s="749"/>
      <c r="AVR93" s="749"/>
      <c r="AVS93" s="749"/>
      <c r="AVT93" s="749"/>
      <c r="AVU93" s="749"/>
      <c r="AVV93" s="749"/>
      <c r="AVW93" s="749"/>
      <c r="AVX93" s="749"/>
      <c r="AVY93" s="749"/>
      <c r="AVZ93" s="749"/>
      <c r="AWA93" s="749"/>
      <c r="AWB93" s="749"/>
      <c r="AWC93" s="749"/>
      <c r="AWD93" s="749"/>
      <c r="AWE93" s="749"/>
      <c r="AWF93" s="749"/>
      <c r="AWG93" s="749"/>
      <c r="AWH93" s="749"/>
      <c r="AWI93" s="749"/>
      <c r="AWJ93" s="749"/>
      <c r="AWK93" s="749"/>
      <c r="AWL93" s="749"/>
      <c r="AWM93" s="749"/>
      <c r="AWN93" s="749"/>
      <c r="AWO93" s="749"/>
      <c r="AWP93" s="749"/>
      <c r="AWQ93" s="749"/>
      <c r="AWR93" s="749"/>
      <c r="AWS93" s="749"/>
      <c r="AWT93" s="749"/>
      <c r="AWU93" s="749"/>
      <c r="AWV93" s="749"/>
      <c r="AWW93" s="749"/>
      <c r="AWX93" s="749"/>
      <c r="AWY93" s="749"/>
      <c r="AWZ93" s="749"/>
      <c r="AXA93" s="749"/>
      <c r="AXB93" s="749"/>
      <c r="AXC93" s="749"/>
      <c r="AXD93" s="749"/>
      <c r="AXE93" s="749"/>
      <c r="AXF93" s="749"/>
      <c r="AXG93" s="749"/>
      <c r="AXH93" s="749"/>
      <c r="AXI93" s="749"/>
      <c r="AXJ93" s="749"/>
      <c r="AXK93" s="749"/>
      <c r="AXL93" s="749"/>
      <c r="AXM93" s="749"/>
      <c r="AXN93" s="749"/>
      <c r="AXO93" s="749"/>
      <c r="AXP93" s="749"/>
      <c r="AXQ93" s="749"/>
      <c r="AXR93" s="749"/>
      <c r="AXS93" s="749"/>
      <c r="AXT93" s="749"/>
      <c r="AXU93" s="749"/>
      <c r="AXV93" s="749"/>
      <c r="AXW93" s="749"/>
      <c r="AXX93" s="749"/>
      <c r="AXY93" s="749"/>
      <c r="AXZ93" s="749"/>
      <c r="AYA93" s="749"/>
      <c r="AYB93" s="749"/>
      <c r="AYC93" s="749"/>
      <c r="AYD93" s="749"/>
      <c r="AYE93" s="749"/>
      <c r="AYF93" s="749"/>
      <c r="AYG93" s="749"/>
      <c r="AYH93" s="749"/>
      <c r="AYI93" s="749"/>
      <c r="AYJ93" s="749"/>
      <c r="AYK93" s="749"/>
      <c r="AYL93" s="749"/>
      <c r="AYM93" s="749"/>
      <c r="AYN93" s="749"/>
      <c r="AYO93" s="749"/>
      <c r="AYP93" s="749"/>
      <c r="AYQ93" s="749"/>
      <c r="AYR93" s="749"/>
      <c r="AYS93" s="749"/>
      <c r="AYT93" s="749"/>
      <c r="AYU93" s="749"/>
      <c r="AYV93" s="749"/>
      <c r="AYW93" s="749"/>
      <c r="AYX93" s="749"/>
      <c r="AYY93" s="749"/>
      <c r="AYZ93" s="749"/>
      <c r="AZA93" s="749"/>
      <c r="AZB93" s="749"/>
      <c r="AZC93" s="749"/>
      <c r="AZD93" s="749"/>
      <c r="AZE93" s="749"/>
      <c r="AZF93" s="749"/>
      <c r="AZG93" s="749"/>
      <c r="AZH93" s="749"/>
      <c r="AZI93" s="749"/>
      <c r="AZJ93" s="749"/>
      <c r="AZK93" s="749"/>
      <c r="AZL93" s="749"/>
      <c r="AZM93" s="749"/>
      <c r="AZN93" s="749"/>
      <c r="AZO93" s="749"/>
      <c r="AZP93" s="749"/>
      <c r="AZQ93" s="749"/>
      <c r="AZR93" s="749"/>
      <c r="AZS93" s="749"/>
      <c r="AZT93" s="749"/>
      <c r="AZU93" s="749"/>
      <c r="AZV93" s="749"/>
      <c r="AZW93" s="749"/>
      <c r="AZX93" s="749"/>
      <c r="AZY93" s="749"/>
      <c r="AZZ93" s="749"/>
      <c r="BAA93" s="749"/>
      <c r="BAB93" s="749"/>
      <c r="BAC93" s="749"/>
      <c r="BAD93" s="749"/>
      <c r="BAE93" s="749"/>
      <c r="BAF93" s="749"/>
      <c r="BAG93" s="749"/>
      <c r="BAH93" s="749"/>
      <c r="BAI93" s="749"/>
      <c r="BAJ93" s="749"/>
      <c r="BAK93" s="749"/>
      <c r="BAL93" s="749"/>
      <c r="BAM93" s="749"/>
      <c r="BAN93" s="749"/>
      <c r="BAO93" s="749"/>
      <c r="BAP93" s="749"/>
      <c r="BAQ93" s="749"/>
      <c r="BAR93" s="749"/>
      <c r="BAS93" s="749"/>
      <c r="BAT93" s="749"/>
      <c r="BAU93" s="749"/>
      <c r="BAV93" s="749"/>
      <c r="BAW93" s="749"/>
      <c r="BAX93" s="749"/>
      <c r="BAY93" s="749"/>
      <c r="BAZ93" s="749"/>
      <c r="BBA93" s="749"/>
      <c r="BBB93" s="749"/>
      <c r="BBC93" s="749"/>
      <c r="BBD93" s="749"/>
      <c r="BBE93" s="749"/>
      <c r="BBF93" s="749"/>
      <c r="BBG93" s="749"/>
      <c r="BBH93" s="749"/>
      <c r="BBI93" s="749"/>
      <c r="BBJ93" s="749"/>
      <c r="BBK93" s="749"/>
      <c r="BBL93" s="749"/>
      <c r="BBM93" s="749"/>
      <c r="BBN93" s="749"/>
      <c r="BBO93" s="749"/>
      <c r="BBP93" s="749"/>
      <c r="BBQ93" s="749"/>
      <c r="BBR93" s="749"/>
      <c r="BBS93" s="749"/>
      <c r="BBT93" s="749"/>
      <c r="BBU93" s="749"/>
      <c r="BBV93" s="749"/>
      <c r="BBW93" s="749"/>
      <c r="BBX93" s="749"/>
      <c r="BBY93" s="749"/>
      <c r="BBZ93" s="749"/>
      <c r="BCA93" s="749"/>
      <c r="BCB93" s="749"/>
      <c r="BCC93" s="749"/>
      <c r="BCD93" s="749"/>
      <c r="BCE93" s="749"/>
      <c r="BCF93" s="749"/>
      <c r="BCG93" s="749"/>
      <c r="BCH93" s="749"/>
      <c r="BCI93" s="749"/>
      <c r="BCJ93" s="749"/>
      <c r="BCK93" s="749"/>
      <c r="BCL93" s="749"/>
      <c r="BCM93" s="749"/>
      <c r="BCN93" s="749"/>
      <c r="BCO93" s="749"/>
      <c r="BCP93" s="749"/>
      <c r="BCQ93" s="749"/>
      <c r="BCR93" s="749"/>
      <c r="BCS93" s="749"/>
      <c r="BCT93" s="749"/>
      <c r="BCU93" s="749"/>
      <c r="BCV93" s="749"/>
      <c r="BCW93" s="749"/>
      <c r="BCX93" s="749"/>
      <c r="BCY93" s="749"/>
      <c r="BCZ93" s="749"/>
      <c r="BDA93" s="749"/>
      <c r="BDB93" s="749"/>
      <c r="BDC93" s="749"/>
      <c r="BDD93" s="749"/>
      <c r="BDE93" s="749"/>
      <c r="BDF93" s="749"/>
      <c r="BDG93" s="749"/>
      <c r="BDH93" s="749"/>
      <c r="BDI93" s="749"/>
      <c r="BDJ93" s="749"/>
      <c r="BDK93" s="749"/>
      <c r="BDL93" s="749"/>
      <c r="BDM93" s="749"/>
      <c r="BDN93" s="749"/>
      <c r="BDO93" s="749"/>
      <c r="BDP93" s="749"/>
      <c r="BDQ93" s="749"/>
      <c r="BDR93" s="749"/>
      <c r="BDS93" s="749"/>
      <c r="BDT93" s="749"/>
      <c r="BDU93" s="749"/>
      <c r="BDV93" s="749"/>
      <c r="BDW93" s="749"/>
      <c r="BDX93" s="749"/>
      <c r="BDY93" s="749"/>
      <c r="BDZ93" s="749"/>
      <c r="BEA93" s="749"/>
      <c r="BEB93" s="749"/>
      <c r="BEC93" s="749"/>
      <c r="BED93" s="749"/>
      <c r="BEE93" s="749"/>
      <c r="BEF93" s="749"/>
      <c r="BEG93" s="749"/>
      <c r="BEH93" s="749"/>
      <c r="BEI93" s="749"/>
      <c r="BEJ93" s="749"/>
      <c r="BEK93" s="749"/>
      <c r="BEL93" s="749"/>
      <c r="BEM93" s="749"/>
      <c r="BEN93" s="749"/>
      <c r="BEO93" s="749"/>
      <c r="BEP93" s="749"/>
      <c r="BEQ93" s="749"/>
      <c r="BER93" s="749"/>
      <c r="BES93" s="749"/>
      <c r="BET93" s="749"/>
      <c r="BEU93" s="749"/>
      <c r="BEV93" s="749"/>
      <c r="BEW93" s="749"/>
      <c r="BEX93" s="749"/>
      <c r="BEY93" s="749"/>
      <c r="BEZ93" s="749"/>
      <c r="BFA93" s="749"/>
      <c r="BFB93" s="749"/>
      <c r="BFC93" s="749"/>
      <c r="BFD93" s="749"/>
      <c r="BFE93" s="749"/>
      <c r="BFF93" s="749"/>
      <c r="BFG93" s="749"/>
      <c r="BFH93" s="749"/>
      <c r="BFI93" s="749"/>
      <c r="BFJ93" s="749"/>
      <c r="BFK93" s="749"/>
      <c r="BFL93" s="749"/>
      <c r="BFM93" s="749"/>
      <c r="BFN93" s="749"/>
      <c r="BFO93" s="749"/>
      <c r="BFP93" s="749"/>
      <c r="BFQ93" s="749"/>
      <c r="BFR93" s="749"/>
      <c r="BFS93" s="749"/>
      <c r="BFT93" s="749"/>
      <c r="BFU93" s="749"/>
      <c r="BFV93" s="749"/>
      <c r="BFW93" s="749"/>
      <c r="BFX93" s="749"/>
      <c r="BFY93" s="749"/>
      <c r="BFZ93" s="749"/>
      <c r="BGA93" s="749"/>
      <c r="BGB93" s="749"/>
      <c r="BGC93" s="749"/>
      <c r="BGD93" s="749"/>
      <c r="BGE93" s="749"/>
      <c r="BGF93" s="749"/>
      <c r="BGG93" s="749"/>
      <c r="BGH93" s="749"/>
      <c r="BGI93" s="749"/>
      <c r="BGJ93" s="749"/>
      <c r="BGK93" s="749"/>
      <c r="BGL93" s="749"/>
      <c r="BGM93" s="749"/>
      <c r="BGN93" s="749"/>
      <c r="BGO93" s="749"/>
      <c r="BGP93" s="749"/>
      <c r="BGQ93" s="749"/>
      <c r="BGR93" s="749"/>
      <c r="BGS93" s="749"/>
      <c r="BGT93" s="749"/>
      <c r="BGU93" s="749"/>
      <c r="BGV93" s="749"/>
      <c r="BGW93" s="749"/>
      <c r="BGX93" s="749"/>
      <c r="BGY93" s="749"/>
      <c r="BGZ93" s="749"/>
      <c r="BHA93" s="749"/>
      <c r="BHB93" s="749"/>
      <c r="BHC93" s="749"/>
      <c r="BHD93" s="749"/>
      <c r="BHE93" s="749"/>
      <c r="BHF93" s="749"/>
      <c r="BHG93" s="749"/>
      <c r="BHH93" s="749"/>
      <c r="BHI93" s="749"/>
      <c r="BHJ93" s="749"/>
      <c r="BHK93" s="749"/>
      <c r="BHL93" s="749"/>
      <c r="BHM93" s="749"/>
      <c r="BHN93" s="749"/>
      <c r="BHO93" s="749"/>
      <c r="BHP93" s="749"/>
      <c r="BHQ93" s="749"/>
      <c r="BHR93" s="749"/>
      <c r="BHS93" s="749"/>
      <c r="BHT93" s="749"/>
      <c r="BHU93" s="749"/>
      <c r="BHV93" s="749"/>
      <c r="BHW93" s="749"/>
      <c r="BHX93" s="749"/>
      <c r="BHY93" s="749"/>
      <c r="BHZ93" s="749"/>
      <c r="BIA93" s="749"/>
      <c r="BIB93" s="749"/>
      <c r="BIC93" s="749"/>
      <c r="BID93" s="749"/>
      <c r="BIE93" s="749"/>
      <c r="BIF93" s="749"/>
      <c r="BIG93" s="749"/>
      <c r="BIH93" s="749"/>
      <c r="BII93" s="749"/>
      <c r="BIJ93" s="749"/>
      <c r="BIK93" s="749"/>
      <c r="BIL93" s="749"/>
      <c r="BIM93" s="749"/>
      <c r="BIN93" s="749"/>
      <c r="BIO93" s="749"/>
      <c r="BIP93" s="749"/>
      <c r="BIQ93" s="749"/>
      <c r="BIR93" s="749"/>
      <c r="BIS93" s="749"/>
      <c r="BIT93" s="749"/>
      <c r="BIU93" s="749"/>
      <c r="BIV93" s="749"/>
      <c r="BIW93" s="749"/>
      <c r="BIX93" s="749"/>
      <c r="BIY93" s="749"/>
      <c r="BIZ93" s="749"/>
      <c r="BJA93" s="749"/>
      <c r="BJB93" s="749"/>
      <c r="BJC93" s="749"/>
      <c r="BJD93" s="749"/>
      <c r="BJE93" s="749"/>
      <c r="BJF93" s="749"/>
      <c r="BJG93" s="749"/>
      <c r="BJH93" s="749"/>
      <c r="BJI93" s="749"/>
      <c r="BJJ93" s="749"/>
      <c r="BJK93" s="749"/>
      <c r="BJL93" s="749"/>
      <c r="BJM93" s="749"/>
      <c r="BJN93" s="749"/>
      <c r="BJO93" s="749"/>
      <c r="BJP93" s="749"/>
      <c r="BJQ93" s="749"/>
      <c r="BJR93" s="749"/>
      <c r="BJS93" s="749"/>
      <c r="BJT93" s="749"/>
      <c r="BJU93" s="749"/>
      <c r="BJV93" s="749"/>
      <c r="BJW93" s="749"/>
      <c r="BJX93" s="749"/>
      <c r="BJY93" s="749"/>
      <c r="BJZ93" s="749"/>
      <c r="BKA93" s="749"/>
      <c r="BKB93" s="749"/>
      <c r="BKC93" s="749"/>
      <c r="BKD93" s="749"/>
      <c r="BKE93" s="749"/>
      <c r="BKF93" s="749"/>
      <c r="BKG93" s="749"/>
      <c r="BKH93" s="749"/>
      <c r="BKI93" s="749"/>
      <c r="BKJ93" s="749"/>
      <c r="BKK93" s="749"/>
      <c r="BKL93" s="749"/>
      <c r="BKM93" s="749"/>
      <c r="BKN93" s="749"/>
      <c r="BKO93" s="749"/>
      <c r="BKP93" s="749"/>
      <c r="BKQ93" s="749"/>
      <c r="BKR93" s="749"/>
      <c r="BKS93" s="749"/>
      <c r="BKT93" s="749"/>
      <c r="BKU93" s="749"/>
      <c r="BKV93" s="749"/>
      <c r="BKW93" s="749"/>
      <c r="BKX93" s="749"/>
      <c r="BKY93" s="749"/>
      <c r="BKZ93" s="749"/>
      <c r="BLA93" s="749"/>
      <c r="BLB93" s="749"/>
      <c r="BLC93" s="749"/>
      <c r="BLD93" s="749"/>
      <c r="BLE93" s="749"/>
      <c r="BLF93" s="749"/>
      <c r="BLG93" s="749"/>
      <c r="BLH93" s="749"/>
      <c r="BLI93" s="749"/>
      <c r="BLJ93" s="749"/>
      <c r="BLK93" s="749"/>
      <c r="BLL93" s="749"/>
      <c r="BLM93" s="749"/>
      <c r="BLN93" s="749"/>
      <c r="BLO93" s="749"/>
      <c r="BLP93" s="749"/>
      <c r="BLQ93" s="749"/>
      <c r="BLR93" s="749"/>
      <c r="BLS93" s="749"/>
      <c r="BLT93" s="749"/>
      <c r="BLU93" s="749"/>
      <c r="BLV93" s="749"/>
      <c r="BLW93" s="749"/>
      <c r="BLX93" s="749"/>
      <c r="BLY93" s="749"/>
      <c r="BLZ93" s="749"/>
      <c r="BMA93" s="749"/>
      <c r="BMB93" s="749"/>
      <c r="BMC93" s="749"/>
      <c r="BMD93" s="749"/>
      <c r="BME93" s="749"/>
      <c r="BMF93" s="749"/>
      <c r="BMG93" s="749"/>
      <c r="BMH93" s="749"/>
      <c r="BMI93" s="749"/>
      <c r="BMJ93" s="749"/>
      <c r="BMK93" s="749"/>
      <c r="BML93" s="749"/>
      <c r="BMM93" s="749"/>
      <c r="BMN93" s="749"/>
      <c r="BMO93" s="749"/>
      <c r="BMP93" s="749"/>
      <c r="BMQ93" s="749"/>
      <c r="BMR93" s="749"/>
      <c r="BMS93" s="749"/>
      <c r="BMT93" s="749"/>
      <c r="BMU93" s="749"/>
      <c r="BMV93" s="749"/>
      <c r="BMW93" s="749"/>
      <c r="BMX93" s="749"/>
      <c r="BMY93" s="749"/>
      <c r="BMZ93" s="749"/>
      <c r="BNA93" s="749"/>
      <c r="BNB93" s="749"/>
      <c r="BNC93" s="749"/>
      <c r="BND93" s="749"/>
      <c r="BNE93" s="749"/>
      <c r="BNF93" s="749"/>
      <c r="BNG93" s="749"/>
      <c r="BNH93" s="749"/>
      <c r="BNI93" s="749"/>
      <c r="BNJ93" s="749"/>
      <c r="BNK93" s="749"/>
      <c r="BNL93" s="749"/>
      <c r="BNM93" s="749"/>
      <c r="BNN93" s="749"/>
      <c r="BNO93" s="749"/>
      <c r="BNP93" s="749"/>
      <c r="BNQ93" s="749"/>
      <c r="BNR93" s="749"/>
      <c r="BNS93" s="749"/>
      <c r="BNT93" s="749"/>
      <c r="BNU93" s="749"/>
      <c r="BNV93" s="749"/>
      <c r="BNW93" s="749"/>
      <c r="BNX93" s="749"/>
      <c r="BNY93" s="749"/>
      <c r="BNZ93" s="749"/>
      <c r="BOA93" s="749"/>
      <c r="BOB93" s="749"/>
      <c r="BOC93" s="749"/>
      <c r="BOD93" s="749"/>
      <c r="BOE93" s="749"/>
      <c r="BOF93" s="749"/>
      <c r="BOG93" s="749"/>
      <c r="BOH93" s="749"/>
      <c r="BOI93" s="749"/>
      <c r="BOJ93" s="749"/>
      <c r="BOK93" s="749"/>
      <c r="BOL93" s="749"/>
      <c r="BOM93" s="749"/>
      <c r="BON93" s="749"/>
      <c r="BOO93" s="749"/>
      <c r="BOP93" s="749"/>
      <c r="BOQ93" s="749"/>
      <c r="BOR93" s="749"/>
      <c r="BOS93" s="749"/>
      <c r="BOT93" s="749"/>
      <c r="BOU93" s="749"/>
      <c r="BOV93" s="749"/>
      <c r="BOW93" s="749"/>
      <c r="BOX93" s="749"/>
      <c r="BOY93" s="749"/>
      <c r="BOZ93" s="749"/>
      <c r="BPA93" s="749"/>
      <c r="BPB93" s="749"/>
      <c r="BPC93" s="749"/>
      <c r="BPD93" s="749"/>
      <c r="BPE93" s="749"/>
      <c r="BPF93" s="749"/>
      <c r="BPG93" s="749"/>
      <c r="BPH93" s="749"/>
      <c r="BPI93" s="749"/>
      <c r="BPJ93" s="749"/>
      <c r="BPK93" s="749"/>
      <c r="BPL93" s="749"/>
      <c r="BPM93" s="749"/>
      <c r="BPN93" s="749"/>
      <c r="BPO93" s="749"/>
      <c r="BPP93" s="749"/>
      <c r="BPQ93" s="749"/>
      <c r="BPR93" s="749"/>
      <c r="BPS93" s="749"/>
      <c r="BPT93" s="749"/>
      <c r="BPU93" s="749"/>
      <c r="BPV93" s="749"/>
      <c r="BPW93" s="749"/>
      <c r="BPX93" s="749"/>
      <c r="BPY93" s="749"/>
      <c r="BPZ93" s="749"/>
      <c r="BQA93" s="749"/>
      <c r="BQB93" s="749"/>
      <c r="BQC93" s="749"/>
      <c r="BQD93" s="749"/>
      <c r="BQE93" s="749"/>
      <c r="BQF93" s="749"/>
      <c r="BQG93" s="749"/>
      <c r="BQH93" s="749"/>
      <c r="BQI93" s="749"/>
      <c r="BQJ93" s="749"/>
      <c r="BQK93" s="749"/>
      <c r="BQL93" s="749"/>
      <c r="BQM93" s="749"/>
      <c r="BQN93" s="749"/>
      <c r="BQO93" s="749"/>
      <c r="BQP93" s="749"/>
      <c r="BQQ93" s="749"/>
      <c r="BQR93" s="749"/>
      <c r="BQS93" s="749"/>
      <c r="BQT93" s="749"/>
      <c r="BQU93" s="749"/>
      <c r="BQV93" s="749"/>
      <c r="BQW93" s="749"/>
      <c r="BQX93" s="749"/>
      <c r="BQY93" s="749"/>
      <c r="BQZ93" s="749"/>
      <c r="BRA93" s="749"/>
      <c r="BRB93" s="749"/>
      <c r="BRC93" s="749"/>
      <c r="BRD93" s="749"/>
      <c r="BRE93" s="749"/>
      <c r="BRF93" s="749"/>
      <c r="BRG93" s="749"/>
      <c r="BRH93" s="749"/>
      <c r="BRI93" s="749"/>
      <c r="BRJ93" s="749"/>
      <c r="BRK93" s="749"/>
      <c r="BRL93" s="749"/>
      <c r="BRM93" s="749"/>
      <c r="BRN93" s="749"/>
      <c r="BRO93" s="749"/>
      <c r="BRP93" s="749"/>
      <c r="BRQ93" s="749"/>
      <c r="BRR93" s="749"/>
      <c r="BRS93" s="749"/>
      <c r="BRT93" s="749"/>
      <c r="BRU93" s="749"/>
      <c r="BRV93" s="749"/>
      <c r="BRW93" s="749"/>
      <c r="BRX93" s="749"/>
      <c r="BRY93" s="749"/>
      <c r="BRZ93" s="749"/>
      <c r="BSA93" s="749"/>
      <c r="BSB93" s="749"/>
      <c r="BSC93" s="749"/>
      <c r="BSD93" s="749"/>
      <c r="BSE93" s="749"/>
      <c r="BSF93" s="749"/>
      <c r="BSG93" s="749"/>
      <c r="BSH93" s="749"/>
      <c r="BSI93" s="749"/>
      <c r="BSJ93" s="749"/>
      <c r="BSK93" s="749"/>
      <c r="BSL93" s="749"/>
      <c r="BSM93" s="749"/>
      <c r="BSN93" s="749"/>
      <c r="BSO93" s="749"/>
      <c r="BSP93" s="749"/>
      <c r="BSQ93" s="749"/>
      <c r="BSR93" s="749"/>
      <c r="BSS93" s="749"/>
      <c r="BST93" s="749"/>
      <c r="BSU93" s="749"/>
      <c r="BSV93" s="749"/>
      <c r="BSW93" s="749"/>
      <c r="BSX93" s="749"/>
      <c r="BSY93" s="749"/>
      <c r="BSZ93" s="749"/>
      <c r="BTA93" s="749"/>
      <c r="BTB93" s="749"/>
      <c r="BTC93" s="749"/>
      <c r="BTD93" s="749"/>
      <c r="BTE93" s="749"/>
      <c r="BTF93" s="749"/>
      <c r="BTG93" s="749"/>
      <c r="BTH93" s="749"/>
      <c r="BTI93" s="749"/>
      <c r="BTJ93" s="749"/>
      <c r="BTK93" s="749"/>
      <c r="BTL93" s="749"/>
      <c r="BTM93" s="749"/>
      <c r="BTN93" s="749"/>
      <c r="BTO93" s="749"/>
      <c r="BTP93" s="749"/>
      <c r="BTQ93" s="749"/>
      <c r="BTR93" s="749"/>
      <c r="BTS93" s="749"/>
      <c r="BTT93" s="749"/>
      <c r="BTU93" s="749"/>
      <c r="BTV93" s="749"/>
      <c r="BTW93" s="749"/>
      <c r="BTX93" s="749"/>
      <c r="BTY93" s="749"/>
      <c r="BTZ93" s="749"/>
      <c r="BUA93" s="749"/>
      <c r="BUB93" s="749"/>
      <c r="BUC93" s="749"/>
      <c r="BUD93" s="749"/>
      <c r="BUE93" s="749"/>
      <c r="BUF93" s="749"/>
      <c r="BUG93" s="749"/>
      <c r="BUH93" s="749"/>
      <c r="BUI93" s="749"/>
      <c r="BUJ93" s="749"/>
      <c r="BUK93" s="749"/>
      <c r="BUL93" s="749"/>
      <c r="BUM93" s="749"/>
      <c r="BUN93" s="749"/>
      <c r="BUO93" s="749"/>
      <c r="BUP93" s="749"/>
      <c r="BUQ93" s="749"/>
      <c r="BUR93" s="749"/>
      <c r="BUS93" s="749"/>
      <c r="BUT93" s="749"/>
      <c r="BUU93" s="749"/>
      <c r="BUV93" s="749"/>
      <c r="BUW93" s="749"/>
      <c r="BUX93" s="749"/>
      <c r="BUY93" s="749"/>
      <c r="BUZ93" s="749"/>
      <c r="BVA93" s="749"/>
      <c r="BVB93" s="749"/>
      <c r="BVC93" s="749"/>
      <c r="BVD93" s="749"/>
      <c r="BVE93" s="749"/>
      <c r="BVF93" s="749"/>
      <c r="BVG93" s="749"/>
      <c r="BVH93" s="749"/>
      <c r="BVI93" s="749"/>
      <c r="BVJ93" s="749"/>
      <c r="BVK93" s="749"/>
      <c r="BVL93" s="749"/>
      <c r="BVM93" s="749"/>
      <c r="BVN93" s="749"/>
      <c r="BVO93" s="749"/>
      <c r="BVP93" s="749"/>
      <c r="BVQ93" s="749"/>
      <c r="BVR93" s="749"/>
      <c r="BVS93" s="749"/>
      <c r="BVT93" s="749"/>
      <c r="BVU93" s="749"/>
      <c r="BVV93" s="749"/>
      <c r="BVW93" s="749"/>
      <c r="BVX93" s="749"/>
      <c r="BVY93" s="749"/>
      <c r="BVZ93" s="749"/>
      <c r="BWA93" s="749"/>
      <c r="BWB93" s="749"/>
      <c r="BWC93" s="749"/>
      <c r="BWD93" s="749"/>
      <c r="BWE93" s="749"/>
      <c r="BWF93" s="749"/>
      <c r="BWG93" s="749"/>
      <c r="BWH93" s="749"/>
      <c r="BWI93" s="749"/>
      <c r="BWJ93" s="749"/>
      <c r="BWK93" s="749"/>
      <c r="BWL93" s="749"/>
      <c r="BWM93" s="749"/>
      <c r="BWN93" s="749"/>
      <c r="BWO93" s="749"/>
      <c r="BWP93" s="749"/>
      <c r="BWQ93" s="749"/>
      <c r="BWR93" s="749"/>
      <c r="BWS93" s="749"/>
      <c r="BWT93" s="749"/>
      <c r="BWU93" s="749"/>
      <c r="BWV93" s="749"/>
      <c r="BWW93" s="749"/>
      <c r="BWX93" s="749"/>
      <c r="BWY93" s="749"/>
      <c r="BWZ93" s="749"/>
      <c r="BXA93" s="749"/>
      <c r="BXB93" s="749"/>
      <c r="BXC93" s="749"/>
      <c r="BXD93" s="749"/>
      <c r="BXE93" s="749"/>
      <c r="BXF93" s="749"/>
      <c r="BXG93" s="749"/>
      <c r="BXH93" s="749"/>
      <c r="BXI93" s="749"/>
      <c r="BXJ93" s="749"/>
      <c r="BXK93" s="749"/>
      <c r="BXL93" s="749"/>
      <c r="BXM93" s="749"/>
      <c r="BXN93" s="749"/>
      <c r="BXO93" s="749"/>
      <c r="BXP93" s="749"/>
      <c r="BXQ93" s="749"/>
      <c r="BXR93" s="749"/>
      <c r="BXS93" s="749"/>
      <c r="BXT93" s="749"/>
      <c r="BXU93" s="749"/>
      <c r="BXV93" s="749"/>
      <c r="BXW93" s="749"/>
      <c r="BXX93" s="749"/>
      <c r="BXY93" s="749"/>
      <c r="BXZ93" s="749"/>
      <c r="BYA93" s="749"/>
      <c r="BYB93" s="749"/>
      <c r="BYC93" s="749"/>
      <c r="BYD93" s="749"/>
      <c r="BYE93" s="749"/>
      <c r="BYF93" s="749"/>
      <c r="BYG93" s="749"/>
      <c r="BYH93" s="749"/>
      <c r="BYI93" s="749"/>
      <c r="BYJ93" s="749"/>
      <c r="BYK93" s="749"/>
      <c r="BYL93" s="749"/>
      <c r="BYM93" s="749"/>
      <c r="BYN93" s="749"/>
      <c r="BYO93" s="749"/>
      <c r="BYP93" s="749"/>
      <c r="BYQ93" s="749"/>
      <c r="BYR93" s="749"/>
      <c r="BYS93" s="749"/>
      <c r="BYT93" s="749"/>
      <c r="BYU93" s="749"/>
      <c r="BYV93" s="749"/>
      <c r="BYW93" s="749"/>
      <c r="BYX93" s="749"/>
      <c r="BYY93" s="749"/>
      <c r="BYZ93" s="749"/>
      <c r="BZA93" s="749"/>
      <c r="BZB93" s="749"/>
      <c r="BZC93" s="749"/>
      <c r="BZD93" s="749"/>
      <c r="BZE93" s="749"/>
      <c r="BZF93" s="749"/>
      <c r="BZG93" s="749"/>
      <c r="BZH93" s="749"/>
      <c r="BZI93" s="749"/>
      <c r="BZJ93" s="749"/>
      <c r="BZK93" s="749"/>
      <c r="BZL93" s="749"/>
      <c r="BZM93" s="749"/>
      <c r="BZN93" s="749"/>
      <c r="BZO93" s="749"/>
      <c r="BZP93" s="749"/>
      <c r="BZQ93" s="749"/>
      <c r="BZR93" s="749"/>
      <c r="BZS93" s="749"/>
      <c r="BZT93" s="749"/>
      <c r="BZU93" s="749"/>
      <c r="BZV93" s="749"/>
      <c r="BZW93" s="749"/>
      <c r="BZX93" s="749"/>
      <c r="BZY93" s="749"/>
      <c r="BZZ93" s="749"/>
      <c r="CAA93" s="749"/>
      <c r="CAB93" s="749"/>
      <c r="CAC93" s="749"/>
      <c r="CAD93" s="749"/>
      <c r="CAE93" s="749"/>
      <c r="CAF93" s="749"/>
      <c r="CAG93" s="749"/>
      <c r="CAH93" s="749"/>
      <c r="CAI93" s="749"/>
      <c r="CAJ93" s="749"/>
      <c r="CAK93" s="749"/>
      <c r="CAL93" s="749"/>
      <c r="CAM93" s="749"/>
      <c r="CAN93" s="749"/>
      <c r="CAO93" s="749"/>
      <c r="CAP93" s="749"/>
      <c r="CAQ93" s="749"/>
      <c r="CAR93" s="749"/>
      <c r="CAS93" s="749"/>
      <c r="CAT93" s="749"/>
      <c r="CAU93" s="749"/>
      <c r="CAV93" s="749"/>
      <c r="CAW93" s="749"/>
      <c r="CAX93" s="749"/>
      <c r="CAY93" s="749"/>
      <c r="CAZ93" s="749"/>
      <c r="CBA93" s="749"/>
      <c r="CBB93" s="749"/>
      <c r="CBC93" s="749"/>
      <c r="CBD93" s="749"/>
      <c r="CBE93" s="749"/>
      <c r="CBF93" s="749"/>
      <c r="CBG93" s="749"/>
      <c r="CBH93" s="749"/>
      <c r="CBI93" s="749"/>
      <c r="CBJ93" s="749"/>
      <c r="CBK93" s="749"/>
      <c r="CBL93" s="749"/>
      <c r="CBM93" s="749"/>
      <c r="CBN93" s="749"/>
      <c r="CBO93" s="749"/>
      <c r="CBP93" s="749"/>
      <c r="CBQ93" s="749"/>
      <c r="CBR93" s="749"/>
      <c r="CBS93" s="749"/>
      <c r="CBT93" s="749"/>
      <c r="CBU93" s="749"/>
      <c r="CBV93" s="749"/>
      <c r="CBW93" s="749"/>
      <c r="CBX93" s="749"/>
      <c r="CBY93" s="749"/>
      <c r="CBZ93" s="749"/>
      <c r="CCA93" s="749"/>
      <c r="CCB93" s="749"/>
      <c r="CCC93" s="749"/>
      <c r="CCD93" s="749"/>
      <c r="CCE93" s="749"/>
      <c r="CCF93" s="749"/>
      <c r="CCG93" s="749"/>
      <c r="CCH93" s="749"/>
      <c r="CCI93" s="749"/>
      <c r="CCJ93" s="749"/>
      <c r="CCK93" s="749"/>
      <c r="CCL93" s="749"/>
      <c r="CCM93" s="749"/>
      <c r="CCN93" s="749"/>
      <c r="CCO93" s="749"/>
      <c r="CCP93" s="749"/>
      <c r="CCQ93" s="749"/>
      <c r="CCR93" s="749"/>
      <c r="CCS93" s="749"/>
      <c r="CCT93" s="749"/>
      <c r="CCU93" s="749"/>
      <c r="CCV93" s="749"/>
      <c r="CCW93" s="749"/>
      <c r="CCX93" s="749"/>
      <c r="CCY93" s="749"/>
      <c r="CCZ93" s="749"/>
      <c r="CDA93" s="749"/>
      <c r="CDB93" s="749"/>
      <c r="CDC93" s="749"/>
      <c r="CDD93" s="749"/>
      <c r="CDE93" s="749"/>
      <c r="CDF93" s="749"/>
      <c r="CDG93" s="749"/>
      <c r="CDH93" s="749"/>
      <c r="CDI93" s="749"/>
      <c r="CDJ93" s="749"/>
      <c r="CDK93" s="749"/>
      <c r="CDL93" s="749"/>
      <c r="CDM93" s="749"/>
      <c r="CDN93" s="749"/>
      <c r="CDO93" s="749"/>
      <c r="CDP93" s="749"/>
      <c r="CDQ93" s="749"/>
      <c r="CDR93" s="749"/>
      <c r="CDS93" s="749"/>
      <c r="CDT93" s="749"/>
      <c r="CDU93" s="749"/>
      <c r="CDV93" s="749"/>
      <c r="CDW93" s="749"/>
      <c r="CDX93" s="749"/>
      <c r="CDY93" s="749"/>
      <c r="CDZ93" s="749"/>
      <c r="CEA93" s="749"/>
      <c r="CEB93" s="749"/>
      <c r="CEC93" s="749"/>
      <c r="CED93" s="749"/>
      <c r="CEE93" s="749"/>
      <c r="CEF93" s="749"/>
      <c r="CEG93" s="749"/>
      <c r="CEH93" s="749"/>
      <c r="CEI93" s="749"/>
      <c r="CEJ93" s="749"/>
      <c r="CEK93" s="749"/>
      <c r="CEL93" s="749"/>
      <c r="CEM93" s="749"/>
      <c r="CEN93" s="749"/>
      <c r="CEO93" s="749"/>
      <c r="CEP93" s="749"/>
      <c r="CEQ93" s="749"/>
      <c r="CER93" s="749"/>
      <c r="CES93" s="749"/>
      <c r="CET93" s="749"/>
      <c r="CEU93" s="749"/>
      <c r="CEV93" s="749"/>
      <c r="CEW93" s="749"/>
      <c r="CEX93" s="749"/>
      <c r="CEY93" s="749"/>
      <c r="CEZ93" s="749"/>
      <c r="CFA93" s="749"/>
      <c r="CFB93" s="749"/>
      <c r="CFC93" s="749"/>
      <c r="CFD93" s="749"/>
      <c r="CFE93" s="749"/>
      <c r="CFF93" s="749"/>
      <c r="CFG93" s="749"/>
      <c r="CFH93" s="749"/>
      <c r="CFI93" s="749"/>
      <c r="CFJ93" s="749"/>
      <c r="CFK93" s="749"/>
      <c r="CFL93" s="749"/>
      <c r="CFM93" s="749"/>
      <c r="CFN93" s="749"/>
      <c r="CFO93" s="749"/>
      <c r="CFP93" s="749"/>
      <c r="CFQ93" s="749"/>
      <c r="CFR93" s="749"/>
      <c r="CFS93" s="749"/>
      <c r="CFT93" s="749"/>
      <c r="CFU93" s="749"/>
      <c r="CFV93" s="749"/>
      <c r="CFW93" s="749"/>
      <c r="CFX93" s="749"/>
      <c r="CFY93" s="749"/>
      <c r="CFZ93" s="749"/>
      <c r="CGA93" s="749"/>
      <c r="CGB93" s="749"/>
      <c r="CGC93" s="749"/>
      <c r="CGD93" s="749"/>
      <c r="CGE93" s="749"/>
      <c r="CGF93" s="749"/>
      <c r="CGG93" s="749"/>
      <c r="CGH93" s="749"/>
      <c r="CGI93" s="749"/>
      <c r="CGJ93" s="749"/>
      <c r="CGK93" s="749"/>
      <c r="CGL93" s="749"/>
      <c r="CGM93" s="749"/>
      <c r="CGN93" s="749"/>
      <c r="CGO93" s="749"/>
      <c r="CGP93" s="749"/>
      <c r="CGQ93" s="749"/>
      <c r="CGR93" s="749"/>
      <c r="CGS93" s="749"/>
      <c r="CGT93" s="749"/>
      <c r="CGU93" s="749"/>
      <c r="CGV93" s="749"/>
      <c r="CGW93" s="749"/>
      <c r="CGX93" s="749"/>
      <c r="CGY93" s="749"/>
      <c r="CGZ93" s="749"/>
      <c r="CHA93" s="749"/>
      <c r="CHB93" s="749"/>
      <c r="CHC93" s="749"/>
      <c r="CHD93" s="749"/>
      <c r="CHE93" s="749"/>
      <c r="CHF93" s="749"/>
      <c r="CHG93" s="749"/>
      <c r="CHH93" s="749"/>
      <c r="CHI93" s="749"/>
      <c r="CHJ93" s="749"/>
      <c r="CHK93" s="749"/>
      <c r="CHL93" s="749"/>
      <c r="CHM93" s="749"/>
      <c r="CHN93" s="749"/>
      <c r="CHO93" s="749"/>
      <c r="CHP93" s="749"/>
      <c r="CHQ93" s="749"/>
      <c r="CHR93" s="749"/>
      <c r="CHS93" s="749"/>
      <c r="CHT93" s="749"/>
      <c r="CHU93" s="749"/>
      <c r="CHV93" s="749"/>
      <c r="CHW93" s="749"/>
      <c r="CHX93" s="749"/>
      <c r="CHY93" s="749"/>
      <c r="CHZ93" s="749"/>
      <c r="CIA93" s="749"/>
      <c r="CIB93" s="749"/>
      <c r="CIC93" s="749"/>
      <c r="CID93" s="749"/>
      <c r="CIE93" s="749"/>
      <c r="CIF93" s="749"/>
      <c r="CIG93" s="749"/>
      <c r="CIH93" s="749"/>
      <c r="CII93" s="749"/>
      <c r="CIJ93" s="749"/>
      <c r="CIK93" s="749"/>
      <c r="CIL93" s="749"/>
      <c r="CIM93" s="749"/>
      <c r="CIN93" s="749"/>
      <c r="CIO93" s="749"/>
      <c r="CIP93" s="749"/>
      <c r="CIQ93" s="749"/>
      <c r="CIR93" s="749"/>
      <c r="CIS93" s="749"/>
      <c r="CIT93" s="749"/>
      <c r="CIU93" s="749"/>
      <c r="CIV93" s="749"/>
      <c r="CIW93" s="749"/>
      <c r="CIX93" s="749"/>
      <c r="CIY93" s="749"/>
      <c r="CIZ93" s="749"/>
      <c r="CJA93" s="749"/>
      <c r="CJB93" s="749"/>
      <c r="CJC93" s="749"/>
      <c r="CJD93" s="749"/>
      <c r="CJE93" s="749"/>
      <c r="CJF93" s="749"/>
      <c r="CJG93" s="749"/>
      <c r="CJH93" s="749"/>
      <c r="CJI93" s="749"/>
      <c r="CJJ93" s="749"/>
      <c r="CJK93" s="749"/>
      <c r="CJL93" s="749"/>
      <c r="CJM93" s="749"/>
      <c r="CJN93" s="749"/>
      <c r="CJO93" s="749"/>
      <c r="CJP93" s="749"/>
      <c r="CJQ93" s="749"/>
      <c r="CJR93" s="749"/>
      <c r="CJS93" s="749"/>
      <c r="CJT93" s="749"/>
      <c r="CJU93" s="749"/>
      <c r="CJV93" s="749"/>
      <c r="CJW93" s="749"/>
      <c r="CJX93" s="749"/>
      <c r="CJY93" s="749"/>
      <c r="CJZ93" s="749"/>
      <c r="CKA93" s="749"/>
      <c r="CKB93" s="749"/>
      <c r="CKC93" s="749"/>
      <c r="CKD93" s="749"/>
      <c r="CKE93" s="749"/>
      <c r="CKF93" s="749"/>
      <c r="CKG93" s="749"/>
      <c r="CKH93" s="749"/>
      <c r="CKI93" s="749"/>
      <c r="CKJ93" s="749"/>
      <c r="CKK93" s="749"/>
      <c r="CKL93" s="749"/>
      <c r="CKM93" s="749"/>
      <c r="CKN93" s="749"/>
      <c r="CKO93" s="749"/>
      <c r="CKP93" s="749"/>
      <c r="CKQ93" s="749"/>
      <c r="CKR93" s="749"/>
      <c r="CKS93" s="749"/>
      <c r="CKT93" s="749"/>
      <c r="CKU93" s="749"/>
      <c r="CKV93" s="749"/>
      <c r="CKW93" s="749"/>
      <c r="CKX93" s="749"/>
      <c r="CKY93" s="749"/>
      <c r="CKZ93" s="749"/>
      <c r="CLA93" s="749"/>
      <c r="CLB93" s="749"/>
      <c r="CLC93" s="749"/>
      <c r="CLD93" s="749"/>
      <c r="CLE93" s="749"/>
      <c r="CLF93" s="749"/>
      <c r="CLG93" s="749"/>
      <c r="CLH93" s="749"/>
      <c r="CLI93" s="749"/>
      <c r="CLJ93" s="749"/>
      <c r="CLK93" s="749"/>
      <c r="CLL93" s="749"/>
      <c r="CLM93" s="749"/>
      <c r="CLN93" s="749"/>
      <c r="CLO93" s="749"/>
      <c r="CLP93" s="749"/>
      <c r="CLQ93" s="749"/>
      <c r="CLR93" s="749"/>
      <c r="CLS93" s="749"/>
      <c r="CLT93" s="749"/>
      <c r="CLU93" s="749"/>
      <c r="CLV93" s="749"/>
      <c r="CLW93" s="749"/>
      <c r="CLX93" s="749"/>
      <c r="CLY93" s="749"/>
      <c r="CLZ93" s="749"/>
      <c r="CMA93" s="749"/>
      <c r="CMB93" s="749"/>
      <c r="CMC93" s="749"/>
      <c r="CMD93" s="749"/>
      <c r="CME93" s="749"/>
      <c r="CMF93" s="749"/>
      <c r="CMG93" s="749"/>
      <c r="CMH93" s="749"/>
      <c r="CMI93" s="749"/>
      <c r="CMJ93" s="749"/>
      <c r="CMK93" s="749"/>
      <c r="CML93" s="749"/>
      <c r="CMM93" s="749"/>
      <c r="CMN93" s="749"/>
      <c r="CMO93" s="749"/>
      <c r="CMP93" s="749"/>
      <c r="CMQ93" s="749"/>
      <c r="CMR93" s="749"/>
      <c r="CMS93" s="749"/>
      <c r="CMT93" s="749"/>
      <c r="CMU93" s="749"/>
      <c r="CMV93" s="749"/>
      <c r="CMW93" s="749"/>
      <c r="CMX93" s="749"/>
      <c r="CMY93" s="749"/>
      <c r="CMZ93" s="749"/>
      <c r="CNA93" s="749"/>
      <c r="CNB93" s="749"/>
      <c r="CNC93" s="749"/>
      <c r="CND93" s="749"/>
      <c r="CNE93" s="749"/>
      <c r="CNF93" s="749"/>
      <c r="CNG93" s="749"/>
      <c r="CNH93" s="749"/>
      <c r="CNI93" s="749"/>
      <c r="CNJ93" s="749"/>
      <c r="CNK93" s="749"/>
      <c r="CNL93" s="749"/>
      <c r="CNM93" s="749"/>
      <c r="CNN93" s="749"/>
      <c r="CNO93" s="749"/>
      <c r="CNP93" s="749"/>
      <c r="CNQ93" s="749"/>
      <c r="CNR93" s="749"/>
      <c r="CNS93" s="749"/>
      <c r="CNT93" s="749"/>
      <c r="CNU93" s="749"/>
      <c r="CNV93" s="749"/>
      <c r="CNW93" s="749"/>
      <c r="CNX93" s="749"/>
      <c r="CNY93" s="749"/>
      <c r="CNZ93" s="749"/>
      <c r="COA93" s="749"/>
      <c r="COB93" s="749"/>
      <c r="COC93" s="749"/>
      <c r="COD93" s="749"/>
      <c r="COE93" s="749"/>
      <c r="COF93" s="749"/>
      <c r="COG93" s="749"/>
      <c r="COH93" s="749"/>
      <c r="COI93" s="749"/>
      <c r="COJ93" s="749"/>
      <c r="COK93" s="749"/>
      <c r="COL93" s="749"/>
      <c r="COM93" s="749"/>
      <c r="CON93" s="749"/>
      <c r="COO93" s="749"/>
      <c r="COP93" s="749"/>
      <c r="COQ93" s="749"/>
      <c r="COR93" s="749"/>
      <c r="COS93" s="749"/>
      <c r="COT93" s="749"/>
      <c r="COU93" s="749"/>
      <c r="COV93" s="749"/>
      <c r="COW93" s="749"/>
      <c r="COX93" s="749"/>
      <c r="COY93" s="749"/>
      <c r="COZ93" s="749"/>
      <c r="CPA93" s="749"/>
      <c r="CPB93" s="749"/>
      <c r="CPC93" s="749"/>
      <c r="CPD93" s="749"/>
      <c r="CPE93" s="749"/>
      <c r="CPF93" s="749"/>
      <c r="CPG93" s="749"/>
      <c r="CPH93" s="749"/>
      <c r="CPI93" s="749"/>
      <c r="CPJ93" s="749"/>
      <c r="CPK93" s="749"/>
      <c r="CPL93" s="749"/>
      <c r="CPM93" s="749"/>
      <c r="CPN93" s="749"/>
      <c r="CPO93" s="749"/>
      <c r="CPP93" s="749"/>
      <c r="CPQ93" s="749"/>
      <c r="CPR93" s="749"/>
      <c r="CPS93" s="749"/>
      <c r="CPT93" s="749"/>
      <c r="CPU93" s="749"/>
      <c r="CPV93" s="749"/>
      <c r="CPW93" s="749"/>
      <c r="CPX93" s="749"/>
      <c r="CPY93" s="749"/>
      <c r="CPZ93" s="749"/>
      <c r="CQA93" s="749"/>
      <c r="CQB93" s="749"/>
      <c r="CQC93" s="749"/>
      <c r="CQD93" s="749"/>
      <c r="CQE93" s="749"/>
      <c r="CQF93" s="749"/>
      <c r="CQG93" s="749"/>
      <c r="CQH93" s="749"/>
      <c r="CQI93" s="749"/>
      <c r="CQJ93" s="749"/>
      <c r="CQK93" s="749"/>
      <c r="CQL93" s="749"/>
      <c r="CQM93" s="749"/>
      <c r="CQN93" s="749"/>
      <c r="CQO93" s="749"/>
      <c r="CQP93" s="749"/>
      <c r="CQQ93" s="749"/>
      <c r="CQR93" s="749"/>
      <c r="CQS93" s="749"/>
      <c r="CQT93" s="749"/>
      <c r="CQU93" s="749"/>
      <c r="CQV93" s="749"/>
      <c r="CQW93" s="749"/>
      <c r="CQX93" s="749"/>
      <c r="CQY93" s="749"/>
      <c r="CQZ93" s="749"/>
      <c r="CRA93" s="749"/>
      <c r="CRB93" s="749"/>
      <c r="CRC93" s="749"/>
      <c r="CRD93" s="749"/>
      <c r="CRE93" s="749"/>
      <c r="CRF93" s="749"/>
      <c r="CRG93" s="749"/>
      <c r="CRH93" s="749"/>
      <c r="CRI93" s="749"/>
      <c r="CRJ93" s="749"/>
      <c r="CRK93" s="749"/>
      <c r="CRL93" s="749"/>
      <c r="CRM93" s="749"/>
      <c r="CRN93" s="749"/>
      <c r="CRO93" s="749"/>
      <c r="CRP93" s="749"/>
      <c r="CRQ93" s="749"/>
      <c r="CRR93" s="749"/>
      <c r="CRS93" s="749"/>
      <c r="CRT93" s="749"/>
      <c r="CRU93" s="749"/>
      <c r="CRV93" s="749"/>
      <c r="CRW93" s="749"/>
      <c r="CRX93" s="749"/>
      <c r="CRY93" s="749"/>
      <c r="CRZ93" s="749"/>
      <c r="CSA93" s="749"/>
      <c r="CSB93" s="749"/>
      <c r="CSC93" s="749"/>
      <c r="CSD93" s="749"/>
      <c r="CSE93" s="749"/>
      <c r="CSF93" s="749"/>
      <c r="CSG93" s="749"/>
      <c r="CSH93" s="749"/>
      <c r="CSI93" s="749"/>
      <c r="CSJ93" s="749"/>
      <c r="CSK93" s="749"/>
      <c r="CSL93" s="749"/>
      <c r="CSM93" s="749"/>
      <c r="CSN93" s="749"/>
      <c r="CSO93" s="749"/>
      <c r="CSP93" s="749"/>
      <c r="CSQ93" s="749"/>
      <c r="CSR93" s="749"/>
      <c r="CSS93" s="749"/>
      <c r="CST93" s="749"/>
      <c r="CSU93" s="749"/>
      <c r="CSV93" s="749"/>
      <c r="CSW93" s="749"/>
      <c r="CSX93" s="749"/>
      <c r="CSY93" s="749"/>
      <c r="CSZ93" s="749"/>
      <c r="CTA93" s="749"/>
      <c r="CTB93" s="749"/>
      <c r="CTC93" s="749"/>
      <c r="CTD93" s="749"/>
      <c r="CTE93" s="749"/>
      <c r="CTF93" s="749"/>
      <c r="CTG93" s="749"/>
      <c r="CTH93" s="749"/>
      <c r="CTI93" s="749"/>
      <c r="CTJ93" s="749"/>
      <c r="CTK93" s="749"/>
      <c r="CTL93" s="749"/>
      <c r="CTM93" s="749"/>
      <c r="CTN93" s="749"/>
      <c r="CTO93" s="749"/>
      <c r="CTP93" s="749"/>
      <c r="CTQ93" s="749"/>
      <c r="CTR93" s="749"/>
      <c r="CTS93" s="749"/>
      <c r="CTT93" s="749"/>
      <c r="CTU93" s="749"/>
      <c r="CTV93" s="749"/>
      <c r="CTW93" s="749"/>
      <c r="CTX93" s="749"/>
      <c r="CTY93" s="749"/>
      <c r="CTZ93" s="749"/>
      <c r="CUA93" s="749"/>
      <c r="CUB93" s="749"/>
      <c r="CUC93" s="749"/>
      <c r="CUD93" s="749"/>
      <c r="CUE93" s="749"/>
      <c r="CUF93" s="749"/>
      <c r="CUG93" s="749"/>
      <c r="CUH93" s="749"/>
      <c r="CUI93" s="749"/>
      <c r="CUJ93" s="749"/>
      <c r="CUK93" s="749"/>
      <c r="CUL93" s="749"/>
      <c r="CUM93" s="749"/>
      <c r="CUN93" s="749"/>
      <c r="CUO93" s="749"/>
      <c r="CUP93" s="749"/>
      <c r="CUQ93" s="749"/>
      <c r="CUR93" s="749"/>
      <c r="CUS93" s="749"/>
      <c r="CUT93" s="749"/>
      <c r="CUU93" s="749"/>
      <c r="CUV93" s="749"/>
      <c r="CUW93" s="749"/>
      <c r="CUX93" s="749"/>
      <c r="CUY93" s="749"/>
      <c r="CUZ93" s="749"/>
      <c r="CVA93" s="749"/>
      <c r="CVB93" s="749"/>
      <c r="CVC93" s="749"/>
      <c r="CVD93" s="749"/>
      <c r="CVE93" s="749"/>
      <c r="CVF93" s="749"/>
      <c r="CVG93" s="749"/>
      <c r="CVH93" s="749"/>
      <c r="CVI93" s="749"/>
      <c r="CVJ93" s="749"/>
      <c r="CVK93" s="749"/>
      <c r="CVL93" s="749"/>
      <c r="CVM93" s="749"/>
      <c r="CVN93" s="749"/>
      <c r="CVO93" s="749"/>
      <c r="CVP93" s="749"/>
      <c r="CVQ93" s="749"/>
      <c r="CVR93" s="749"/>
      <c r="CVS93" s="749"/>
      <c r="CVT93" s="749"/>
      <c r="CVU93" s="749"/>
      <c r="CVV93" s="749"/>
      <c r="CVW93" s="749"/>
      <c r="CVX93" s="749"/>
      <c r="CVY93" s="749"/>
      <c r="CVZ93" s="749"/>
      <c r="CWA93" s="749"/>
      <c r="CWB93" s="749"/>
      <c r="CWC93" s="749"/>
      <c r="CWD93" s="749"/>
      <c r="CWE93" s="749"/>
      <c r="CWF93" s="749"/>
      <c r="CWG93" s="749"/>
      <c r="CWH93" s="749"/>
      <c r="CWI93" s="749"/>
      <c r="CWJ93" s="749"/>
      <c r="CWK93" s="749"/>
      <c r="CWL93" s="749"/>
      <c r="CWM93" s="749"/>
      <c r="CWN93" s="749"/>
      <c r="CWO93" s="749"/>
      <c r="CWP93" s="749"/>
      <c r="CWQ93" s="749"/>
      <c r="CWR93" s="749"/>
      <c r="CWS93" s="749"/>
      <c r="CWT93" s="749"/>
      <c r="CWU93" s="749"/>
      <c r="CWV93" s="749"/>
      <c r="CWW93" s="749"/>
      <c r="CWX93" s="749"/>
      <c r="CWY93" s="749"/>
      <c r="CWZ93" s="749"/>
      <c r="CXA93" s="749"/>
      <c r="CXB93" s="749"/>
      <c r="CXC93" s="749"/>
      <c r="CXD93" s="749"/>
      <c r="CXE93" s="749"/>
      <c r="CXF93" s="749"/>
      <c r="CXG93" s="749"/>
      <c r="CXH93" s="749"/>
      <c r="CXI93" s="749"/>
      <c r="CXJ93" s="749"/>
      <c r="CXK93" s="749"/>
      <c r="CXL93" s="749"/>
      <c r="CXM93" s="749"/>
      <c r="CXN93" s="749"/>
      <c r="CXO93" s="749"/>
      <c r="CXP93" s="749"/>
      <c r="CXQ93" s="749"/>
      <c r="CXR93" s="749"/>
      <c r="CXS93" s="749"/>
      <c r="CXT93" s="749"/>
      <c r="CXU93" s="749"/>
      <c r="CXV93" s="749"/>
      <c r="CXW93" s="749"/>
      <c r="CXX93" s="749"/>
      <c r="CXY93" s="749"/>
      <c r="CXZ93" s="749"/>
      <c r="CYA93" s="749"/>
      <c r="CYB93" s="749"/>
      <c r="CYC93" s="749"/>
      <c r="CYD93" s="749"/>
      <c r="CYE93" s="749"/>
      <c r="CYF93" s="749"/>
      <c r="CYG93" s="749"/>
      <c r="CYH93" s="749"/>
      <c r="CYI93" s="749"/>
      <c r="CYJ93" s="749"/>
      <c r="CYK93" s="749"/>
      <c r="CYL93" s="749"/>
      <c r="CYM93" s="749"/>
      <c r="CYN93" s="749"/>
      <c r="CYO93" s="749"/>
      <c r="CYP93" s="749"/>
      <c r="CYQ93" s="749"/>
      <c r="CYR93" s="749"/>
      <c r="CYS93" s="749"/>
      <c r="CYT93" s="749"/>
      <c r="CYU93" s="749"/>
      <c r="CYV93" s="749"/>
      <c r="CYW93" s="749"/>
      <c r="CYX93" s="749"/>
      <c r="CYY93" s="749"/>
      <c r="CYZ93" s="749"/>
      <c r="CZA93" s="749"/>
      <c r="CZB93" s="749"/>
      <c r="CZC93" s="749"/>
      <c r="CZD93" s="749"/>
      <c r="CZE93" s="749"/>
      <c r="CZF93" s="749"/>
      <c r="CZG93" s="749"/>
      <c r="CZH93" s="749"/>
      <c r="CZI93" s="749"/>
      <c r="CZJ93" s="749"/>
      <c r="CZK93" s="749"/>
      <c r="CZL93" s="749"/>
      <c r="CZM93" s="749"/>
      <c r="CZN93" s="749"/>
      <c r="CZO93" s="749"/>
      <c r="CZP93" s="749"/>
      <c r="CZQ93" s="749"/>
      <c r="CZR93" s="749"/>
      <c r="CZS93" s="749"/>
      <c r="CZT93" s="749"/>
      <c r="CZU93" s="749"/>
      <c r="CZV93" s="749"/>
      <c r="CZW93" s="749"/>
      <c r="CZX93" s="749"/>
      <c r="CZY93" s="749"/>
      <c r="CZZ93" s="749"/>
      <c r="DAA93" s="749"/>
      <c r="DAB93" s="749"/>
      <c r="DAC93" s="749"/>
      <c r="DAD93" s="749"/>
      <c r="DAE93" s="749"/>
      <c r="DAF93" s="749"/>
      <c r="DAG93" s="749"/>
      <c r="DAH93" s="749"/>
      <c r="DAI93" s="749"/>
      <c r="DAJ93" s="749"/>
      <c r="DAK93" s="749"/>
      <c r="DAL93" s="749"/>
      <c r="DAM93" s="749"/>
      <c r="DAN93" s="749"/>
      <c r="DAO93" s="749"/>
      <c r="DAP93" s="749"/>
      <c r="DAQ93" s="749"/>
      <c r="DAR93" s="749"/>
      <c r="DAS93" s="749"/>
      <c r="DAT93" s="749"/>
      <c r="DAU93" s="749"/>
      <c r="DAV93" s="749"/>
      <c r="DAW93" s="749"/>
      <c r="DAX93" s="749"/>
      <c r="DAY93" s="749"/>
      <c r="DAZ93" s="749"/>
      <c r="DBA93" s="749"/>
      <c r="DBB93" s="749"/>
      <c r="DBC93" s="749"/>
      <c r="DBD93" s="749"/>
      <c r="DBE93" s="749"/>
      <c r="DBF93" s="749"/>
      <c r="DBG93" s="749"/>
      <c r="DBH93" s="749"/>
      <c r="DBI93" s="749"/>
      <c r="DBJ93" s="749"/>
      <c r="DBK93" s="749"/>
      <c r="DBL93" s="749"/>
      <c r="DBM93" s="749"/>
      <c r="DBN93" s="749"/>
      <c r="DBO93" s="749"/>
      <c r="DBP93" s="749"/>
      <c r="DBQ93" s="749"/>
      <c r="DBR93" s="749"/>
      <c r="DBS93" s="749"/>
      <c r="DBT93" s="749"/>
      <c r="DBU93" s="749"/>
      <c r="DBV93" s="749"/>
      <c r="DBW93" s="749"/>
      <c r="DBX93" s="749"/>
      <c r="DBY93" s="749"/>
      <c r="DBZ93" s="749"/>
      <c r="DCA93" s="749"/>
      <c r="DCB93" s="749"/>
      <c r="DCC93" s="749"/>
      <c r="DCD93" s="749"/>
      <c r="DCE93" s="749"/>
      <c r="DCF93" s="749"/>
      <c r="DCG93" s="749"/>
      <c r="DCH93" s="749"/>
      <c r="DCI93" s="749"/>
      <c r="DCJ93" s="749"/>
      <c r="DCK93" s="749"/>
      <c r="DCL93" s="749"/>
      <c r="DCM93" s="749"/>
      <c r="DCN93" s="749"/>
      <c r="DCO93" s="749"/>
      <c r="DCP93" s="749"/>
      <c r="DCQ93" s="749"/>
      <c r="DCR93" s="749"/>
      <c r="DCS93" s="749"/>
      <c r="DCT93" s="749"/>
      <c r="DCU93" s="749"/>
      <c r="DCV93" s="749"/>
      <c r="DCW93" s="749"/>
      <c r="DCX93" s="749"/>
      <c r="DCY93" s="749"/>
      <c r="DCZ93" s="749"/>
      <c r="DDA93" s="749"/>
      <c r="DDB93" s="749"/>
      <c r="DDC93" s="749"/>
      <c r="DDD93" s="749"/>
      <c r="DDE93" s="749"/>
      <c r="DDF93" s="749"/>
      <c r="DDG93" s="749"/>
      <c r="DDH93" s="749"/>
      <c r="DDI93" s="749"/>
      <c r="DDJ93" s="749"/>
      <c r="DDK93" s="749"/>
      <c r="DDL93" s="749"/>
      <c r="DDM93" s="749"/>
      <c r="DDN93" s="749"/>
      <c r="DDO93" s="749"/>
      <c r="DDP93" s="749"/>
      <c r="DDQ93" s="749"/>
      <c r="DDR93" s="749"/>
      <c r="DDS93" s="749"/>
      <c r="DDT93" s="749"/>
      <c r="DDU93" s="749"/>
      <c r="DDV93" s="749"/>
      <c r="DDW93" s="749"/>
      <c r="DDX93" s="749"/>
      <c r="DDY93" s="749"/>
      <c r="DDZ93" s="749"/>
      <c r="DEA93" s="749"/>
      <c r="DEB93" s="749"/>
      <c r="DEC93" s="749"/>
      <c r="DED93" s="749"/>
      <c r="DEE93" s="749"/>
      <c r="DEF93" s="749"/>
      <c r="DEG93" s="749"/>
      <c r="DEH93" s="749"/>
      <c r="DEI93" s="749"/>
      <c r="DEJ93" s="749"/>
      <c r="DEK93" s="749"/>
      <c r="DEL93" s="749"/>
      <c r="DEM93" s="749"/>
      <c r="DEN93" s="749"/>
      <c r="DEO93" s="749"/>
      <c r="DEP93" s="749"/>
      <c r="DEQ93" s="749"/>
      <c r="DER93" s="749"/>
      <c r="DES93" s="749"/>
      <c r="DET93" s="749"/>
      <c r="DEU93" s="749"/>
      <c r="DEV93" s="749"/>
      <c r="DEW93" s="749"/>
      <c r="DEX93" s="749"/>
      <c r="DEY93" s="749"/>
      <c r="DEZ93" s="749"/>
      <c r="DFA93" s="749"/>
      <c r="DFB93" s="749"/>
      <c r="DFC93" s="749"/>
      <c r="DFD93" s="749"/>
      <c r="DFE93" s="749"/>
      <c r="DFF93" s="749"/>
      <c r="DFG93" s="749"/>
      <c r="DFH93" s="749"/>
      <c r="DFI93" s="749"/>
      <c r="DFJ93" s="749"/>
      <c r="DFK93" s="749"/>
      <c r="DFL93" s="749"/>
      <c r="DFM93" s="749"/>
      <c r="DFN93" s="749"/>
      <c r="DFO93" s="749"/>
      <c r="DFP93" s="749"/>
      <c r="DFQ93" s="749"/>
      <c r="DFR93" s="749"/>
      <c r="DFS93" s="749"/>
      <c r="DFT93" s="749"/>
      <c r="DFU93" s="749"/>
      <c r="DFV93" s="749"/>
      <c r="DFW93" s="749"/>
      <c r="DFX93" s="749"/>
      <c r="DFY93" s="749"/>
      <c r="DFZ93" s="749"/>
      <c r="DGA93" s="749"/>
      <c r="DGB93" s="749"/>
      <c r="DGC93" s="749"/>
      <c r="DGD93" s="749"/>
      <c r="DGE93" s="749"/>
      <c r="DGF93" s="749"/>
      <c r="DGG93" s="749"/>
      <c r="DGH93" s="749"/>
      <c r="DGI93" s="749"/>
      <c r="DGJ93" s="749"/>
      <c r="DGK93" s="749"/>
      <c r="DGL93" s="749"/>
      <c r="DGM93" s="749"/>
      <c r="DGN93" s="749"/>
      <c r="DGO93" s="749"/>
      <c r="DGP93" s="749"/>
      <c r="DGQ93" s="749"/>
      <c r="DGR93" s="749"/>
      <c r="DGS93" s="749"/>
      <c r="DGT93" s="749"/>
      <c r="DGU93" s="749"/>
      <c r="DGV93" s="749"/>
      <c r="DGW93" s="749"/>
      <c r="DGX93" s="749"/>
      <c r="DGY93" s="749"/>
      <c r="DGZ93" s="749"/>
      <c r="DHA93" s="749"/>
      <c r="DHB93" s="749"/>
      <c r="DHC93" s="749"/>
      <c r="DHD93" s="749"/>
      <c r="DHE93" s="749"/>
      <c r="DHF93" s="749"/>
      <c r="DHG93" s="749"/>
      <c r="DHH93" s="749"/>
      <c r="DHI93" s="749"/>
      <c r="DHJ93" s="749"/>
      <c r="DHK93" s="749"/>
      <c r="DHL93" s="749"/>
      <c r="DHM93" s="749"/>
      <c r="DHN93" s="749"/>
      <c r="DHO93" s="749"/>
      <c r="DHP93" s="749"/>
      <c r="DHQ93" s="749"/>
      <c r="DHR93" s="749"/>
      <c r="DHS93" s="749"/>
      <c r="DHT93" s="749"/>
      <c r="DHU93" s="749"/>
      <c r="DHV93" s="749"/>
      <c r="DHW93" s="749"/>
      <c r="DHX93" s="749"/>
      <c r="DHY93" s="749"/>
      <c r="DHZ93" s="749"/>
      <c r="DIA93" s="749"/>
      <c r="DIB93" s="749"/>
      <c r="DIC93" s="749"/>
      <c r="DID93" s="749"/>
      <c r="DIE93" s="749"/>
      <c r="DIF93" s="749"/>
      <c r="DIG93" s="749"/>
      <c r="DIH93" s="749"/>
      <c r="DII93" s="749"/>
      <c r="DIJ93" s="749"/>
      <c r="DIK93" s="749"/>
      <c r="DIL93" s="749"/>
      <c r="DIM93" s="749"/>
      <c r="DIN93" s="749"/>
      <c r="DIO93" s="749"/>
      <c r="DIP93" s="749"/>
      <c r="DIQ93" s="749"/>
      <c r="DIR93" s="749"/>
      <c r="DIS93" s="749"/>
      <c r="DIT93" s="749"/>
      <c r="DIU93" s="749"/>
      <c r="DIV93" s="749"/>
      <c r="DIW93" s="749"/>
      <c r="DIX93" s="749"/>
      <c r="DIY93" s="749"/>
      <c r="DIZ93" s="749"/>
      <c r="DJA93" s="749"/>
      <c r="DJB93" s="749"/>
      <c r="DJC93" s="749"/>
      <c r="DJD93" s="749"/>
      <c r="DJE93" s="749"/>
      <c r="DJF93" s="749"/>
      <c r="DJG93" s="749"/>
      <c r="DJH93" s="749"/>
      <c r="DJI93" s="749"/>
      <c r="DJJ93" s="749"/>
      <c r="DJK93" s="749"/>
      <c r="DJL93" s="749"/>
      <c r="DJM93" s="749"/>
      <c r="DJN93" s="749"/>
      <c r="DJO93" s="749"/>
      <c r="DJP93" s="749"/>
      <c r="DJQ93" s="749"/>
      <c r="DJR93" s="749"/>
      <c r="DJS93" s="749"/>
      <c r="DJT93" s="749"/>
      <c r="DJU93" s="749"/>
      <c r="DJV93" s="749"/>
      <c r="DJW93" s="749"/>
      <c r="DJX93" s="749"/>
      <c r="DJY93" s="749"/>
      <c r="DJZ93" s="749"/>
      <c r="DKA93" s="749"/>
      <c r="DKB93" s="749"/>
      <c r="DKC93" s="749"/>
      <c r="DKD93" s="749"/>
      <c r="DKE93" s="749"/>
      <c r="DKF93" s="749"/>
      <c r="DKG93" s="749"/>
      <c r="DKH93" s="749"/>
      <c r="DKI93" s="749"/>
      <c r="DKJ93" s="749"/>
      <c r="DKK93" s="749"/>
      <c r="DKL93" s="749"/>
      <c r="DKM93" s="749"/>
      <c r="DKN93" s="749"/>
      <c r="DKO93" s="749"/>
      <c r="DKP93" s="749"/>
      <c r="DKQ93" s="749"/>
      <c r="DKR93" s="749"/>
      <c r="DKS93" s="749"/>
      <c r="DKT93" s="749"/>
      <c r="DKU93" s="749"/>
      <c r="DKV93" s="749"/>
      <c r="DKW93" s="749"/>
      <c r="DKX93" s="749"/>
      <c r="DKY93" s="749"/>
      <c r="DKZ93" s="749"/>
      <c r="DLA93" s="749"/>
      <c r="DLB93" s="749"/>
      <c r="DLC93" s="749"/>
      <c r="DLD93" s="749"/>
      <c r="DLE93" s="749"/>
      <c r="DLF93" s="749"/>
      <c r="DLG93" s="749"/>
      <c r="DLH93" s="749"/>
      <c r="DLI93" s="749"/>
      <c r="DLJ93" s="749"/>
      <c r="DLK93" s="749"/>
      <c r="DLL93" s="749"/>
      <c r="DLM93" s="749"/>
      <c r="DLN93" s="749"/>
      <c r="DLO93" s="749"/>
      <c r="DLP93" s="749"/>
      <c r="DLQ93" s="749"/>
      <c r="DLR93" s="749"/>
      <c r="DLS93" s="749"/>
      <c r="DLT93" s="749"/>
      <c r="DLU93" s="749"/>
      <c r="DLV93" s="749"/>
      <c r="DLW93" s="749"/>
      <c r="DLX93" s="749"/>
      <c r="DLY93" s="749"/>
      <c r="DLZ93" s="749"/>
      <c r="DMA93" s="749"/>
      <c r="DMB93" s="749"/>
      <c r="DMC93" s="749"/>
      <c r="DMD93" s="749"/>
      <c r="DME93" s="749"/>
      <c r="DMF93" s="749"/>
      <c r="DMG93" s="749"/>
      <c r="DMH93" s="749"/>
      <c r="DMI93" s="749"/>
      <c r="DMJ93" s="749"/>
      <c r="DMK93" s="749"/>
      <c r="DML93" s="749"/>
      <c r="DMM93" s="749"/>
      <c r="DMN93" s="749"/>
      <c r="DMO93" s="749"/>
      <c r="DMP93" s="749"/>
      <c r="DMQ93" s="749"/>
      <c r="DMR93" s="749"/>
      <c r="DMS93" s="749"/>
      <c r="DMT93" s="749"/>
      <c r="DMU93" s="749"/>
      <c r="DMV93" s="749"/>
      <c r="DMW93" s="749"/>
      <c r="DMX93" s="749"/>
      <c r="DMY93" s="749"/>
      <c r="DMZ93" s="749"/>
      <c r="DNA93" s="749"/>
      <c r="DNB93" s="749"/>
      <c r="DNC93" s="749"/>
      <c r="DND93" s="749"/>
      <c r="DNE93" s="749"/>
      <c r="DNF93" s="749"/>
      <c r="DNG93" s="749"/>
      <c r="DNH93" s="749"/>
      <c r="DNI93" s="749"/>
      <c r="DNJ93" s="749"/>
      <c r="DNK93" s="749"/>
      <c r="DNL93" s="749"/>
      <c r="DNM93" s="749"/>
      <c r="DNN93" s="749"/>
      <c r="DNO93" s="749"/>
      <c r="DNP93" s="749"/>
      <c r="DNQ93" s="749"/>
      <c r="DNR93" s="749"/>
      <c r="DNS93" s="749"/>
      <c r="DNT93" s="749"/>
      <c r="DNU93" s="749"/>
      <c r="DNV93" s="749"/>
      <c r="DNW93" s="749"/>
      <c r="DNX93" s="749"/>
      <c r="DNY93" s="749"/>
      <c r="DNZ93" s="749"/>
      <c r="DOA93" s="749"/>
      <c r="DOB93" s="749"/>
      <c r="DOC93" s="749"/>
      <c r="DOD93" s="749"/>
      <c r="DOE93" s="749"/>
      <c r="DOF93" s="749"/>
      <c r="DOG93" s="749"/>
      <c r="DOH93" s="749"/>
      <c r="DOI93" s="749"/>
      <c r="DOJ93" s="749"/>
      <c r="DOK93" s="749"/>
      <c r="DOL93" s="749"/>
      <c r="DOM93" s="749"/>
      <c r="DON93" s="749"/>
      <c r="DOO93" s="749"/>
      <c r="DOP93" s="749"/>
      <c r="DOQ93" s="749"/>
      <c r="DOR93" s="749"/>
      <c r="DOS93" s="749"/>
      <c r="DOT93" s="749"/>
      <c r="DOU93" s="749"/>
      <c r="DOV93" s="749"/>
      <c r="DOW93" s="749"/>
      <c r="DOX93" s="749"/>
      <c r="DOY93" s="749"/>
      <c r="DOZ93" s="749"/>
      <c r="DPA93" s="749"/>
      <c r="DPB93" s="749"/>
      <c r="DPC93" s="749"/>
      <c r="DPD93" s="749"/>
      <c r="DPE93" s="749"/>
      <c r="DPF93" s="749"/>
      <c r="DPG93" s="749"/>
      <c r="DPH93" s="749"/>
      <c r="DPI93" s="749"/>
      <c r="DPJ93" s="749"/>
      <c r="DPK93" s="749"/>
      <c r="DPL93" s="749"/>
      <c r="DPM93" s="749"/>
      <c r="DPN93" s="749"/>
      <c r="DPO93" s="749"/>
      <c r="DPP93" s="749"/>
      <c r="DPQ93" s="749"/>
      <c r="DPR93" s="749"/>
      <c r="DPS93" s="749"/>
      <c r="DPT93" s="749"/>
      <c r="DPU93" s="749"/>
      <c r="DPV93" s="749"/>
      <c r="DPW93" s="749"/>
      <c r="DPX93" s="749"/>
      <c r="DPY93" s="749"/>
      <c r="DPZ93" s="749"/>
      <c r="DQA93" s="749"/>
      <c r="DQB93" s="749"/>
      <c r="DQC93" s="749"/>
      <c r="DQD93" s="749"/>
      <c r="DQE93" s="749"/>
      <c r="DQF93" s="749"/>
      <c r="DQG93" s="749"/>
      <c r="DQH93" s="749"/>
      <c r="DQI93" s="749"/>
      <c r="DQJ93" s="749"/>
      <c r="DQK93" s="749"/>
      <c r="DQL93" s="749"/>
      <c r="DQM93" s="749"/>
      <c r="DQN93" s="749"/>
      <c r="DQO93" s="749"/>
      <c r="DQP93" s="749"/>
      <c r="DQQ93" s="749"/>
      <c r="DQR93" s="749"/>
      <c r="DQS93" s="749"/>
      <c r="DQT93" s="749"/>
      <c r="DQU93" s="749"/>
      <c r="DQV93" s="749"/>
      <c r="DQW93" s="749"/>
      <c r="DQX93" s="749"/>
      <c r="DQY93" s="749"/>
      <c r="DQZ93" s="749"/>
      <c r="DRA93" s="749"/>
      <c r="DRB93" s="749"/>
      <c r="DRC93" s="749"/>
      <c r="DRD93" s="749"/>
      <c r="DRE93" s="749"/>
      <c r="DRF93" s="749"/>
      <c r="DRG93" s="749"/>
      <c r="DRH93" s="749"/>
      <c r="DRI93" s="749"/>
      <c r="DRJ93" s="749"/>
      <c r="DRK93" s="749"/>
      <c r="DRL93" s="749"/>
      <c r="DRM93" s="749"/>
      <c r="DRN93" s="749"/>
      <c r="DRO93" s="749"/>
      <c r="DRP93" s="749"/>
      <c r="DRQ93" s="749"/>
      <c r="DRR93" s="749"/>
      <c r="DRS93" s="749"/>
      <c r="DRT93" s="749"/>
      <c r="DRU93" s="749"/>
      <c r="DRV93" s="749"/>
      <c r="DRW93" s="749"/>
      <c r="DRX93" s="749"/>
      <c r="DRY93" s="749"/>
      <c r="DRZ93" s="749"/>
      <c r="DSA93" s="749"/>
      <c r="DSB93" s="749"/>
      <c r="DSC93" s="749"/>
      <c r="DSD93" s="749"/>
      <c r="DSE93" s="749"/>
      <c r="DSF93" s="749"/>
      <c r="DSG93" s="749"/>
      <c r="DSH93" s="749"/>
      <c r="DSI93" s="749"/>
      <c r="DSJ93" s="749"/>
      <c r="DSK93" s="749"/>
      <c r="DSL93" s="749"/>
      <c r="DSM93" s="749"/>
      <c r="DSN93" s="749"/>
      <c r="DSO93" s="749"/>
      <c r="DSP93" s="749"/>
      <c r="DSQ93" s="749"/>
      <c r="DSR93" s="749"/>
      <c r="DSS93" s="749"/>
      <c r="DST93" s="749"/>
      <c r="DSU93" s="749"/>
      <c r="DSV93" s="749"/>
      <c r="DSW93" s="749"/>
      <c r="DSX93" s="749"/>
      <c r="DSY93" s="749"/>
      <c r="DSZ93" s="749"/>
      <c r="DTA93" s="749"/>
      <c r="DTB93" s="749"/>
      <c r="DTC93" s="749"/>
      <c r="DTD93" s="749"/>
      <c r="DTE93" s="749"/>
      <c r="DTF93" s="749"/>
      <c r="DTG93" s="749"/>
      <c r="DTH93" s="749"/>
      <c r="DTI93" s="749"/>
      <c r="DTJ93" s="749"/>
      <c r="DTK93" s="749"/>
      <c r="DTL93" s="749"/>
      <c r="DTM93" s="749"/>
      <c r="DTN93" s="749"/>
      <c r="DTO93" s="749"/>
      <c r="DTP93" s="749"/>
      <c r="DTQ93" s="749"/>
      <c r="DTR93" s="749"/>
      <c r="DTS93" s="749"/>
      <c r="DTT93" s="749"/>
      <c r="DTU93" s="749"/>
      <c r="DTV93" s="749"/>
      <c r="DTW93" s="749"/>
      <c r="DTX93" s="749"/>
      <c r="DTY93" s="749"/>
      <c r="DTZ93" s="749"/>
      <c r="DUA93" s="749"/>
      <c r="DUB93" s="749"/>
      <c r="DUC93" s="749"/>
      <c r="DUD93" s="749"/>
      <c r="DUE93" s="749"/>
      <c r="DUF93" s="749"/>
      <c r="DUG93" s="749"/>
      <c r="DUH93" s="749"/>
      <c r="DUI93" s="749"/>
      <c r="DUJ93" s="749"/>
      <c r="DUK93" s="749"/>
      <c r="DUL93" s="749"/>
      <c r="DUM93" s="749"/>
      <c r="DUN93" s="749"/>
      <c r="DUO93" s="749"/>
      <c r="DUP93" s="749"/>
      <c r="DUQ93" s="749"/>
      <c r="DUR93" s="749"/>
      <c r="DUS93" s="749"/>
      <c r="DUT93" s="749"/>
      <c r="DUU93" s="749"/>
      <c r="DUV93" s="749"/>
      <c r="DUW93" s="749"/>
      <c r="DUX93" s="749"/>
      <c r="DUY93" s="749"/>
      <c r="DUZ93" s="749"/>
      <c r="DVA93" s="749"/>
      <c r="DVB93" s="749"/>
      <c r="DVC93" s="749"/>
      <c r="DVD93" s="749"/>
      <c r="DVE93" s="749"/>
      <c r="DVF93" s="749"/>
      <c r="DVG93" s="749"/>
      <c r="DVH93" s="749"/>
      <c r="DVI93" s="749"/>
      <c r="DVJ93" s="749"/>
      <c r="DVK93" s="749"/>
      <c r="DVL93" s="749"/>
      <c r="DVM93" s="749"/>
      <c r="DVN93" s="749"/>
      <c r="DVO93" s="749"/>
      <c r="DVP93" s="749"/>
      <c r="DVQ93" s="749"/>
      <c r="DVR93" s="749"/>
      <c r="DVS93" s="749"/>
      <c r="DVT93" s="749"/>
      <c r="DVU93" s="749"/>
      <c r="DVV93" s="749"/>
      <c r="DVW93" s="749"/>
      <c r="DVX93" s="749"/>
      <c r="DVY93" s="749"/>
      <c r="DVZ93" s="749"/>
      <c r="DWA93" s="749"/>
      <c r="DWB93" s="749"/>
      <c r="DWC93" s="749"/>
      <c r="DWD93" s="749"/>
      <c r="DWE93" s="749"/>
      <c r="DWF93" s="749"/>
      <c r="DWG93" s="749"/>
      <c r="DWH93" s="749"/>
      <c r="DWI93" s="749"/>
      <c r="DWJ93" s="749"/>
      <c r="DWK93" s="749"/>
      <c r="DWL93" s="749"/>
      <c r="DWM93" s="749"/>
      <c r="DWN93" s="749"/>
      <c r="DWO93" s="749"/>
      <c r="DWP93" s="749"/>
      <c r="DWQ93" s="749"/>
      <c r="DWR93" s="749"/>
      <c r="DWS93" s="749"/>
      <c r="DWT93" s="749"/>
      <c r="DWU93" s="749"/>
      <c r="DWV93" s="749"/>
      <c r="DWW93" s="749"/>
      <c r="DWX93" s="749"/>
      <c r="DWY93" s="749"/>
      <c r="DWZ93" s="749"/>
      <c r="DXA93" s="749"/>
      <c r="DXB93" s="749"/>
      <c r="DXC93" s="749"/>
      <c r="DXD93" s="749"/>
      <c r="DXE93" s="749"/>
      <c r="DXF93" s="749"/>
      <c r="DXG93" s="749"/>
      <c r="DXH93" s="749"/>
      <c r="DXI93" s="749"/>
      <c r="DXJ93" s="749"/>
      <c r="DXK93" s="749"/>
      <c r="DXL93" s="749"/>
      <c r="DXM93" s="749"/>
      <c r="DXN93" s="749"/>
      <c r="DXO93" s="749"/>
      <c r="DXP93" s="749"/>
      <c r="DXQ93" s="749"/>
      <c r="DXR93" s="749"/>
      <c r="DXS93" s="749"/>
      <c r="DXT93" s="749"/>
      <c r="DXU93" s="749"/>
      <c r="DXV93" s="749"/>
      <c r="DXW93" s="749"/>
      <c r="DXX93" s="749"/>
      <c r="DXY93" s="749"/>
      <c r="DXZ93" s="749"/>
      <c r="DYA93" s="749"/>
      <c r="DYB93" s="749"/>
      <c r="DYC93" s="749"/>
      <c r="DYD93" s="749"/>
      <c r="DYE93" s="749"/>
      <c r="DYF93" s="749"/>
      <c r="DYG93" s="749"/>
      <c r="DYH93" s="749"/>
      <c r="DYI93" s="749"/>
      <c r="DYJ93" s="749"/>
      <c r="DYK93" s="749"/>
      <c r="DYL93" s="749"/>
      <c r="DYM93" s="749"/>
      <c r="DYN93" s="749"/>
      <c r="DYO93" s="749"/>
      <c r="DYP93" s="749"/>
      <c r="DYQ93" s="749"/>
      <c r="DYR93" s="749"/>
      <c r="DYS93" s="749"/>
      <c r="DYT93" s="749"/>
      <c r="DYU93" s="749"/>
      <c r="DYV93" s="749"/>
      <c r="DYW93" s="749"/>
      <c r="DYX93" s="749"/>
      <c r="DYY93" s="749"/>
      <c r="DYZ93" s="749"/>
      <c r="DZA93" s="749"/>
      <c r="DZB93" s="749"/>
      <c r="DZC93" s="749"/>
      <c r="DZD93" s="749"/>
      <c r="DZE93" s="749"/>
      <c r="DZF93" s="749"/>
      <c r="DZG93" s="749"/>
      <c r="DZH93" s="749"/>
      <c r="DZI93" s="749"/>
      <c r="DZJ93" s="749"/>
      <c r="DZK93" s="749"/>
      <c r="DZL93" s="749"/>
      <c r="DZM93" s="749"/>
      <c r="DZN93" s="749"/>
      <c r="DZO93" s="749"/>
      <c r="DZP93" s="749"/>
      <c r="DZQ93" s="749"/>
      <c r="DZR93" s="749"/>
      <c r="DZS93" s="749"/>
      <c r="DZT93" s="749"/>
      <c r="DZU93" s="749"/>
      <c r="DZV93" s="749"/>
      <c r="DZW93" s="749"/>
      <c r="DZX93" s="749"/>
      <c r="DZY93" s="749"/>
      <c r="DZZ93" s="749"/>
      <c r="EAA93" s="749"/>
      <c r="EAB93" s="749"/>
      <c r="EAC93" s="749"/>
      <c r="EAD93" s="749"/>
      <c r="EAE93" s="749"/>
      <c r="EAF93" s="749"/>
      <c r="EAG93" s="749"/>
      <c r="EAH93" s="749"/>
      <c r="EAI93" s="749"/>
      <c r="EAJ93" s="749"/>
      <c r="EAK93" s="749"/>
      <c r="EAL93" s="749"/>
      <c r="EAM93" s="749"/>
      <c r="EAN93" s="749"/>
      <c r="EAO93" s="749"/>
      <c r="EAP93" s="749"/>
      <c r="EAQ93" s="749"/>
      <c r="EAR93" s="749"/>
      <c r="EAS93" s="749"/>
      <c r="EAT93" s="749"/>
      <c r="EAU93" s="749"/>
      <c r="EAV93" s="749"/>
      <c r="EAW93" s="749"/>
      <c r="EAX93" s="749"/>
      <c r="EAY93" s="749"/>
      <c r="EAZ93" s="749"/>
      <c r="EBA93" s="749"/>
      <c r="EBB93" s="749"/>
      <c r="EBC93" s="749"/>
      <c r="EBD93" s="749"/>
      <c r="EBE93" s="749"/>
      <c r="EBF93" s="749"/>
      <c r="EBG93" s="749"/>
      <c r="EBH93" s="749"/>
      <c r="EBI93" s="749"/>
      <c r="EBJ93" s="749"/>
      <c r="EBK93" s="749"/>
      <c r="EBL93" s="749"/>
      <c r="EBM93" s="749"/>
      <c r="EBN93" s="749"/>
      <c r="EBO93" s="749"/>
      <c r="EBP93" s="749"/>
      <c r="EBQ93" s="749"/>
      <c r="EBR93" s="749"/>
      <c r="EBS93" s="749"/>
      <c r="EBT93" s="749"/>
      <c r="EBU93" s="749"/>
      <c r="EBV93" s="749"/>
      <c r="EBW93" s="749"/>
      <c r="EBX93" s="749"/>
      <c r="EBY93" s="749"/>
      <c r="EBZ93" s="749"/>
      <c r="ECA93" s="749"/>
      <c r="ECB93" s="749"/>
      <c r="ECC93" s="749"/>
      <c r="ECD93" s="749"/>
      <c r="ECE93" s="749"/>
      <c r="ECF93" s="749"/>
      <c r="ECG93" s="749"/>
      <c r="ECH93" s="749"/>
      <c r="ECI93" s="749"/>
      <c r="ECJ93" s="749"/>
      <c r="ECK93" s="749"/>
      <c r="ECL93" s="749"/>
      <c r="ECM93" s="749"/>
      <c r="ECN93" s="749"/>
      <c r="ECO93" s="749"/>
      <c r="ECP93" s="749"/>
      <c r="ECQ93" s="749"/>
      <c r="ECR93" s="749"/>
      <c r="ECS93" s="749"/>
      <c r="ECT93" s="749"/>
      <c r="ECU93" s="749"/>
      <c r="ECV93" s="749"/>
      <c r="ECW93" s="749"/>
      <c r="ECX93" s="749"/>
      <c r="ECY93" s="749"/>
      <c r="ECZ93" s="749"/>
      <c r="EDA93" s="749"/>
      <c r="EDB93" s="749"/>
      <c r="EDC93" s="749"/>
      <c r="EDD93" s="749"/>
      <c r="EDE93" s="749"/>
      <c r="EDF93" s="749"/>
      <c r="EDG93" s="749"/>
      <c r="EDH93" s="749"/>
      <c r="EDI93" s="749"/>
      <c r="EDJ93" s="749"/>
      <c r="EDK93" s="749"/>
      <c r="EDL93" s="749"/>
      <c r="EDM93" s="749"/>
      <c r="EDN93" s="749"/>
      <c r="EDO93" s="749"/>
      <c r="EDP93" s="749"/>
      <c r="EDQ93" s="749"/>
      <c r="EDR93" s="749"/>
      <c r="EDS93" s="749"/>
      <c r="EDT93" s="749"/>
      <c r="EDU93" s="749"/>
      <c r="EDV93" s="749"/>
      <c r="EDW93" s="749"/>
      <c r="EDX93" s="749"/>
      <c r="EDY93" s="749"/>
      <c r="EDZ93" s="749"/>
      <c r="EEA93" s="749"/>
      <c r="EEB93" s="749"/>
      <c r="EEC93" s="749"/>
      <c r="EED93" s="749"/>
      <c r="EEE93" s="749"/>
      <c r="EEF93" s="749"/>
      <c r="EEG93" s="749"/>
      <c r="EEH93" s="749"/>
      <c r="EEI93" s="749"/>
      <c r="EEJ93" s="749"/>
      <c r="EEK93" s="749"/>
      <c r="EEL93" s="749"/>
      <c r="EEM93" s="749"/>
      <c r="EEN93" s="749"/>
      <c r="EEO93" s="749"/>
      <c r="EEP93" s="749"/>
      <c r="EEQ93" s="749"/>
      <c r="EER93" s="749"/>
      <c r="EES93" s="749"/>
      <c r="EET93" s="749"/>
      <c r="EEU93" s="749"/>
      <c r="EEV93" s="749"/>
      <c r="EEW93" s="749"/>
      <c r="EEX93" s="749"/>
      <c r="EEY93" s="749"/>
      <c r="EEZ93" s="749"/>
      <c r="EFA93" s="749"/>
      <c r="EFB93" s="749"/>
      <c r="EFC93" s="749"/>
      <c r="EFD93" s="749"/>
      <c r="EFE93" s="749"/>
      <c r="EFF93" s="749"/>
      <c r="EFG93" s="749"/>
      <c r="EFH93" s="749"/>
      <c r="EFI93" s="749"/>
      <c r="EFJ93" s="749"/>
      <c r="EFK93" s="749"/>
      <c r="EFL93" s="749"/>
      <c r="EFM93" s="749"/>
      <c r="EFN93" s="749"/>
      <c r="EFO93" s="749"/>
      <c r="EFP93" s="749"/>
      <c r="EFQ93" s="749"/>
      <c r="EFR93" s="749"/>
      <c r="EFS93" s="749"/>
      <c r="EFT93" s="749"/>
      <c r="EFU93" s="749"/>
      <c r="EFV93" s="749"/>
      <c r="EFW93" s="749"/>
      <c r="EFX93" s="749"/>
      <c r="EFY93" s="749"/>
      <c r="EFZ93" s="749"/>
      <c r="EGA93" s="749"/>
      <c r="EGB93" s="749"/>
      <c r="EGC93" s="749"/>
      <c r="EGD93" s="749"/>
      <c r="EGE93" s="749"/>
      <c r="EGF93" s="749"/>
      <c r="EGG93" s="749"/>
      <c r="EGH93" s="749"/>
      <c r="EGI93" s="749"/>
      <c r="EGJ93" s="749"/>
      <c r="EGK93" s="749"/>
      <c r="EGL93" s="749"/>
      <c r="EGM93" s="749"/>
      <c r="EGN93" s="749"/>
      <c r="EGO93" s="749"/>
      <c r="EGP93" s="749"/>
      <c r="EGQ93" s="749"/>
      <c r="EGR93" s="749"/>
      <c r="EGS93" s="749"/>
      <c r="EGT93" s="749"/>
      <c r="EGU93" s="749"/>
      <c r="EGV93" s="749"/>
      <c r="EGW93" s="749"/>
      <c r="EGX93" s="749"/>
      <c r="EGY93" s="749"/>
      <c r="EGZ93" s="749"/>
      <c r="EHA93" s="749"/>
      <c r="EHB93" s="749"/>
      <c r="EHC93" s="749"/>
      <c r="EHD93" s="749"/>
      <c r="EHE93" s="749"/>
      <c r="EHF93" s="749"/>
      <c r="EHG93" s="749"/>
      <c r="EHH93" s="749"/>
      <c r="EHI93" s="749"/>
      <c r="EHJ93" s="749"/>
      <c r="EHK93" s="749"/>
      <c r="EHL93" s="749"/>
      <c r="EHM93" s="749"/>
      <c r="EHN93" s="749"/>
      <c r="EHO93" s="749"/>
      <c r="EHP93" s="749"/>
      <c r="EHQ93" s="749"/>
      <c r="EHR93" s="749"/>
      <c r="EHS93" s="749"/>
      <c r="EHT93" s="749"/>
      <c r="EHU93" s="749"/>
      <c r="EHV93" s="749"/>
      <c r="EHW93" s="749"/>
      <c r="EHX93" s="749"/>
      <c r="EHY93" s="749"/>
      <c r="EHZ93" s="749"/>
      <c r="EIA93" s="749"/>
      <c r="EIB93" s="749"/>
      <c r="EIC93" s="749"/>
      <c r="EID93" s="749"/>
      <c r="EIE93" s="749"/>
      <c r="EIF93" s="749"/>
      <c r="EIG93" s="749"/>
      <c r="EIH93" s="749"/>
      <c r="EII93" s="749"/>
      <c r="EIJ93" s="749"/>
      <c r="EIK93" s="749"/>
      <c r="EIL93" s="749"/>
      <c r="EIM93" s="749"/>
      <c r="EIN93" s="749"/>
      <c r="EIO93" s="749"/>
      <c r="EIP93" s="749"/>
      <c r="EIQ93" s="749"/>
      <c r="EIR93" s="749"/>
      <c r="EIS93" s="749"/>
      <c r="EIT93" s="749"/>
      <c r="EIU93" s="749"/>
      <c r="EIV93" s="749"/>
      <c r="EIW93" s="749"/>
      <c r="EIX93" s="749"/>
      <c r="EIY93" s="749"/>
      <c r="EIZ93" s="749"/>
      <c r="EJA93" s="749"/>
      <c r="EJB93" s="749"/>
      <c r="EJC93" s="749"/>
      <c r="EJD93" s="749"/>
      <c r="EJE93" s="749"/>
      <c r="EJF93" s="749"/>
      <c r="EJG93" s="749"/>
      <c r="EJH93" s="749"/>
      <c r="EJI93" s="749"/>
      <c r="EJJ93" s="749"/>
      <c r="EJK93" s="749"/>
      <c r="EJL93" s="749"/>
      <c r="EJM93" s="749"/>
      <c r="EJN93" s="749"/>
      <c r="EJO93" s="749"/>
      <c r="EJP93" s="749"/>
      <c r="EJQ93" s="749"/>
      <c r="EJR93" s="749"/>
      <c r="EJS93" s="749"/>
      <c r="EJT93" s="749"/>
      <c r="EJU93" s="749"/>
      <c r="EJV93" s="749"/>
      <c r="EJW93" s="749"/>
      <c r="EJX93" s="749"/>
      <c r="EJY93" s="749"/>
      <c r="EJZ93" s="749"/>
      <c r="EKA93" s="749"/>
      <c r="EKB93" s="749"/>
      <c r="EKC93" s="749"/>
      <c r="EKD93" s="749"/>
      <c r="EKE93" s="749"/>
      <c r="EKF93" s="749"/>
      <c r="EKG93" s="749"/>
      <c r="EKH93" s="749"/>
      <c r="EKI93" s="749"/>
      <c r="EKJ93" s="749"/>
      <c r="EKK93" s="749"/>
      <c r="EKL93" s="749"/>
      <c r="EKM93" s="749"/>
      <c r="EKN93" s="749"/>
      <c r="EKO93" s="749"/>
      <c r="EKP93" s="749"/>
      <c r="EKQ93" s="749"/>
      <c r="EKR93" s="749"/>
      <c r="EKS93" s="749"/>
      <c r="EKT93" s="749"/>
      <c r="EKU93" s="749"/>
      <c r="EKV93" s="749"/>
      <c r="EKW93" s="749"/>
      <c r="EKX93" s="749"/>
      <c r="EKY93" s="749"/>
      <c r="EKZ93" s="749"/>
      <c r="ELA93" s="749"/>
      <c r="ELB93" s="749"/>
      <c r="ELC93" s="749"/>
      <c r="ELD93" s="749"/>
      <c r="ELE93" s="749"/>
      <c r="ELF93" s="749"/>
      <c r="ELG93" s="749"/>
      <c r="ELH93" s="749"/>
      <c r="ELI93" s="749"/>
      <c r="ELJ93" s="749"/>
      <c r="ELK93" s="749"/>
      <c r="ELL93" s="749"/>
      <c r="ELM93" s="749"/>
      <c r="ELN93" s="749"/>
      <c r="ELO93" s="749"/>
      <c r="ELP93" s="749"/>
      <c r="ELQ93" s="749"/>
      <c r="ELR93" s="749"/>
      <c r="ELS93" s="749"/>
      <c r="ELT93" s="749"/>
      <c r="ELU93" s="749"/>
      <c r="ELV93" s="749"/>
      <c r="ELW93" s="749"/>
      <c r="ELX93" s="749"/>
      <c r="ELY93" s="749"/>
      <c r="ELZ93" s="749"/>
      <c r="EMA93" s="749"/>
      <c r="EMB93" s="749"/>
      <c r="EMC93" s="749"/>
      <c r="EMD93" s="749"/>
      <c r="EME93" s="749"/>
      <c r="EMF93" s="749"/>
      <c r="EMG93" s="749"/>
      <c r="EMH93" s="749"/>
      <c r="EMI93" s="749"/>
      <c r="EMJ93" s="749"/>
      <c r="EMK93" s="749"/>
      <c r="EML93" s="749"/>
      <c r="EMM93" s="749"/>
      <c r="EMN93" s="749"/>
      <c r="EMO93" s="749"/>
      <c r="EMP93" s="749"/>
      <c r="EMQ93" s="749"/>
      <c r="EMR93" s="749"/>
      <c r="EMS93" s="749"/>
      <c r="EMT93" s="749"/>
      <c r="EMU93" s="749"/>
      <c r="EMV93" s="749"/>
      <c r="EMW93" s="749"/>
      <c r="EMX93" s="749"/>
      <c r="EMY93" s="749"/>
      <c r="EMZ93" s="749"/>
      <c r="ENA93" s="749"/>
      <c r="ENB93" s="749"/>
      <c r="ENC93" s="749"/>
      <c r="END93" s="749"/>
      <c r="ENE93" s="749"/>
      <c r="ENF93" s="749"/>
      <c r="ENG93" s="749"/>
      <c r="ENH93" s="749"/>
      <c r="ENI93" s="749"/>
      <c r="ENJ93" s="749"/>
      <c r="ENK93" s="749"/>
      <c r="ENL93" s="749"/>
      <c r="ENM93" s="749"/>
      <c r="ENN93" s="749"/>
      <c r="ENO93" s="749"/>
      <c r="ENP93" s="749"/>
      <c r="ENQ93" s="749"/>
      <c r="ENR93" s="749"/>
      <c r="ENS93" s="749"/>
      <c r="ENT93" s="749"/>
      <c r="ENU93" s="749"/>
      <c r="ENV93" s="749"/>
      <c r="ENW93" s="749"/>
      <c r="ENX93" s="749"/>
      <c r="ENY93" s="749"/>
      <c r="ENZ93" s="749"/>
      <c r="EOA93" s="749"/>
      <c r="EOB93" s="749"/>
      <c r="EOC93" s="749"/>
      <c r="EOD93" s="749"/>
      <c r="EOE93" s="749"/>
      <c r="EOF93" s="749"/>
      <c r="EOG93" s="749"/>
      <c r="EOH93" s="749"/>
      <c r="EOI93" s="749"/>
      <c r="EOJ93" s="749"/>
      <c r="EOK93" s="749"/>
      <c r="EOL93" s="749"/>
      <c r="EOM93" s="749"/>
      <c r="EON93" s="749"/>
      <c r="EOO93" s="749"/>
      <c r="EOP93" s="749"/>
      <c r="EOQ93" s="749"/>
      <c r="EOR93" s="749"/>
      <c r="EOS93" s="749"/>
      <c r="EOT93" s="749"/>
      <c r="EOU93" s="749"/>
      <c r="EOV93" s="749"/>
      <c r="EOW93" s="749"/>
      <c r="EOX93" s="749"/>
      <c r="EOY93" s="749"/>
      <c r="EOZ93" s="749"/>
      <c r="EPA93" s="749"/>
      <c r="EPB93" s="749"/>
      <c r="EPC93" s="749"/>
      <c r="EPD93" s="749"/>
      <c r="EPE93" s="749"/>
      <c r="EPF93" s="749"/>
      <c r="EPG93" s="749"/>
      <c r="EPH93" s="749"/>
      <c r="EPI93" s="749"/>
      <c r="EPJ93" s="749"/>
      <c r="EPK93" s="749"/>
      <c r="EPL93" s="749"/>
      <c r="EPM93" s="749"/>
      <c r="EPN93" s="749"/>
      <c r="EPO93" s="749"/>
      <c r="EPP93" s="749"/>
      <c r="EPQ93" s="749"/>
      <c r="EPR93" s="749"/>
      <c r="EPS93" s="749"/>
      <c r="EPT93" s="749"/>
      <c r="EPU93" s="749"/>
      <c r="EPV93" s="749"/>
      <c r="EPW93" s="749"/>
      <c r="EPX93" s="749"/>
      <c r="EPY93" s="749"/>
      <c r="EPZ93" s="749"/>
      <c r="EQA93" s="749"/>
      <c r="EQB93" s="749"/>
      <c r="EQC93" s="749"/>
      <c r="EQD93" s="749"/>
      <c r="EQE93" s="749"/>
      <c r="EQF93" s="749"/>
      <c r="EQG93" s="749"/>
      <c r="EQH93" s="749"/>
      <c r="EQI93" s="749"/>
      <c r="EQJ93" s="749"/>
      <c r="EQK93" s="749"/>
      <c r="EQL93" s="749"/>
      <c r="EQM93" s="749"/>
      <c r="EQN93" s="749"/>
      <c r="EQO93" s="749"/>
      <c r="EQP93" s="749"/>
      <c r="EQQ93" s="749"/>
      <c r="EQR93" s="749"/>
      <c r="EQS93" s="749"/>
      <c r="EQT93" s="749"/>
      <c r="EQU93" s="749"/>
      <c r="EQV93" s="749"/>
      <c r="EQW93" s="749"/>
      <c r="EQX93" s="749"/>
      <c r="EQY93" s="749"/>
      <c r="EQZ93" s="749"/>
      <c r="ERA93" s="749"/>
      <c r="ERB93" s="749"/>
      <c r="ERC93" s="749"/>
      <c r="ERD93" s="749"/>
      <c r="ERE93" s="749"/>
      <c r="ERF93" s="749"/>
      <c r="ERG93" s="749"/>
      <c r="ERH93" s="749"/>
      <c r="ERI93" s="749"/>
      <c r="ERJ93" s="749"/>
      <c r="ERK93" s="749"/>
      <c r="ERL93" s="749"/>
      <c r="ERM93" s="749"/>
      <c r="ERN93" s="749"/>
      <c r="ERO93" s="749"/>
      <c r="ERP93" s="749"/>
      <c r="ERQ93" s="749"/>
      <c r="ERR93" s="749"/>
      <c r="ERS93" s="749"/>
      <c r="ERT93" s="749"/>
      <c r="ERU93" s="749"/>
      <c r="ERV93" s="749"/>
      <c r="ERW93" s="749"/>
      <c r="ERX93" s="749"/>
      <c r="ERY93" s="749"/>
      <c r="ERZ93" s="749"/>
      <c r="ESA93" s="749"/>
      <c r="ESB93" s="749"/>
      <c r="ESC93" s="749"/>
      <c r="ESD93" s="749"/>
      <c r="ESE93" s="749"/>
      <c r="ESF93" s="749"/>
      <c r="ESG93" s="749"/>
      <c r="ESH93" s="749"/>
      <c r="ESI93" s="749"/>
      <c r="ESJ93" s="749"/>
      <c r="ESK93" s="749"/>
      <c r="ESL93" s="749"/>
      <c r="ESM93" s="749"/>
      <c r="ESN93" s="749"/>
      <c r="ESO93" s="749"/>
      <c r="ESP93" s="749"/>
      <c r="ESQ93" s="749"/>
      <c r="ESR93" s="749"/>
      <c r="ESS93" s="749"/>
      <c r="EST93" s="749"/>
      <c r="ESU93" s="749"/>
      <c r="ESV93" s="749"/>
      <c r="ESW93" s="749"/>
      <c r="ESX93" s="749"/>
      <c r="ESY93" s="749"/>
      <c r="ESZ93" s="749"/>
      <c r="ETA93" s="749"/>
      <c r="ETB93" s="749"/>
      <c r="ETC93" s="749"/>
      <c r="ETD93" s="749"/>
      <c r="ETE93" s="749"/>
      <c r="ETF93" s="749"/>
      <c r="ETG93" s="749"/>
      <c r="ETH93" s="749"/>
      <c r="ETI93" s="749"/>
      <c r="ETJ93" s="749"/>
      <c r="ETK93" s="749"/>
      <c r="ETL93" s="749"/>
      <c r="ETM93" s="749"/>
      <c r="ETN93" s="749"/>
      <c r="ETO93" s="749"/>
      <c r="ETP93" s="749"/>
      <c r="ETQ93" s="749"/>
      <c r="ETR93" s="749"/>
      <c r="ETS93" s="749"/>
      <c r="ETT93" s="749"/>
      <c r="ETU93" s="749"/>
      <c r="ETV93" s="749"/>
      <c r="ETW93" s="749"/>
      <c r="ETX93" s="749"/>
      <c r="ETY93" s="749"/>
      <c r="ETZ93" s="749"/>
      <c r="EUA93" s="749"/>
      <c r="EUB93" s="749"/>
      <c r="EUC93" s="749"/>
      <c r="EUD93" s="749"/>
      <c r="EUE93" s="749"/>
      <c r="EUF93" s="749"/>
      <c r="EUG93" s="749"/>
      <c r="EUH93" s="749"/>
      <c r="EUI93" s="749"/>
      <c r="EUJ93" s="749"/>
      <c r="EUK93" s="749"/>
      <c r="EUL93" s="749"/>
      <c r="EUM93" s="749"/>
      <c r="EUN93" s="749"/>
      <c r="EUO93" s="749"/>
      <c r="EUP93" s="749"/>
      <c r="EUQ93" s="749"/>
      <c r="EUR93" s="749"/>
      <c r="EUS93" s="749"/>
      <c r="EUT93" s="749"/>
      <c r="EUU93" s="749"/>
      <c r="EUV93" s="749"/>
      <c r="EUW93" s="749"/>
      <c r="EUX93" s="749"/>
      <c r="EUY93" s="749"/>
      <c r="EUZ93" s="749"/>
      <c r="EVA93" s="749"/>
      <c r="EVB93" s="749"/>
      <c r="EVC93" s="749"/>
      <c r="EVD93" s="749"/>
      <c r="EVE93" s="749"/>
      <c r="EVF93" s="749"/>
      <c r="EVG93" s="749"/>
      <c r="EVH93" s="749"/>
      <c r="EVI93" s="749"/>
      <c r="EVJ93" s="749"/>
      <c r="EVK93" s="749"/>
      <c r="EVL93" s="749"/>
      <c r="EVM93" s="749"/>
      <c r="EVN93" s="749"/>
      <c r="EVO93" s="749"/>
      <c r="EVP93" s="749"/>
      <c r="EVQ93" s="749"/>
      <c r="EVR93" s="749"/>
      <c r="EVS93" s="749"/>
      <c r="EVT93" s="749"/>
      <c r="EVU93" s="749"/>
      <c r="EVV93" s="749"/>
      <c r="EVW93" s="749"/>
      <c r="EVX93" s="749"/>
      <c r="EVY93" s="749"/>
      <c r="EVZ93" s="749"/>
      <c r="EWA93" s="749"/>
      <c r="EWB93" s="749"/>
      <c r="EWC93" s="749"/>
      <c r="EWD93" s="749"/>
      <c r="EWE93" s="749"/>
      <c r="EWF93" s="749"/>
      <c r="EWG93" s="749"/>
      <c r="EWH93" s="749"/>
      <c r="EWI93" s="749"/>
      <c r="EWJ93" s="749"/>
      <c r="EWK93" s="749"/>
      <c r="EWL93" s="749"/>
      <c r="EWM93" s="749"/>
      <c r="EWN93" s="749"/>
      <c r="EWO93" s="749"/>
      <c r="EWP93" s="749"/>
      <c r="EWQ93" s="749"/>
      <c r="EWR93" s="749"/>
      <c r="EWS93" s="749"/>
      <c r="EWT93" s="749"/>
      <c r="EWU93" s="749"/>
      <c r="EWV93" s="749"/>
      <c r="EWW93" s="749"/>
      <c r="EWX93" s="749"/>
      <c r="EWY93" s="749"/>
      <c r="EWZ93" s="749"/>
      <c r="EXA93" s="749"/>
      <c r="EXB93" s="749"/>
      <c r="EXC93" s="749"/>
      <c r="EXD93" s="749"/>
      <c r="EXE93" s="749"/>
      <c r="EXF93" s="749"/>
      <c r="EXG93" s="749"/>
      <c r="EXH93" s="749"/>
      <c r="EXI93" s="749"/>
      <c r="EXJ93" s="749"/>
      <c r="EXK93" s="749"/>
      <c r="EXL93" s="749"/>
      <c r="EXM93" s="749"/>
      <c r="EXN93" s="749"/>
      <c r="EXO93" s="749"/>
      <c r="EXP93" s="749"/>
      <c r="EXQ93" s="749"/>
      <c r="EXR93" s="749"/>
      <c r="EXS93" s="749"/>
      <c r="EXT93" s="749"/>
      <c r="EXU93" s="749"/>
      <c r="EXV93" s="749"/>
      <c r="EXW93" s="749"/>
      <c r="EXX93" s="749"/>
      <c r="EXY93" s="749"/>
      <c r="EXZ93" s="749"/>
      <c r="EYA93" s="749"/>
      <c r="EYB93" s="749"/>
      <c r="EYC93" s="749"/>
      <c r="EYD93" s="749"/>
      <c r="EYE93" s="749"/>
      <c r="EYF93" s="749"/>
      <c r="EYG93" s="749"/>
      <c r="EYH93" s="749"/>
      <c r="EYI93" s="749"/>
      <c r="EYJ93" s="749"/>
      <c r="EYK93" s="749"/>
      <c r="EYL93" s="749"/>
      <c r="EYM93" s="749"/>
      <c r="EYN93" s="749"/>
      <c r="EYO93" s="749"/>
      <c r="EYP93" s="749"/>
      <c r="EYQ93" s="749"/>
      <c r="EYR93" s="749"/>
      <c r="EYS93" s="749"/>
      <c r="EYT93" s="749"/>
      <c r="EYU93" s="749"/>
      <c r="EYV93" s="749"/>
      <c r="EYW93" s="749"/>
      <c r="EYX93" s="749"/>
      <c r="EYY93" s="749"/>
      <c r="EYZ93" s="749"/>
      <c r="EZA93" s="749"/>
      <c r="EZB93" s="749"/>
      <c r="EZC93" s="749"/>
      <c r="EZD93" s="749"/>
      <c r="EZE93" s="749"/>
      <c r="EZF93" s="749"/>
      <c r="EZG93" s="749"/>
      <c r="EZH93" s="749"/>
      <c r="EZI93" s="749"/>
      <c r="EZJ93" s="749"/>
      <c r="EZK93" s="749"/>
      <c r="EZL93" s="749"/>
      <c r="EZM93" s="749"/>
      <c r="EZN93" s="749"/>
      <c r="EZO93" s="749"/>
      <c r="EZP93" s="749"/>
      <c r="EZQ93" s="749"/>
      <c r="EZR93" s="749"/>
      <c r="EZS93" s="749"/>
      <c r="EZT93" s="749"/>
      <c r="EZU93" s="749"/>
      <c r="EZV93" s="749"/>
      <c r="EZW93" s="749"/>
      <c r="EZX93" s="749"/>
      <c r="EZY93" s="749"/>
      <c r="EZZ93" s="749"/>
      <c r="FAA93" s="749"/>
      <c r="FAB93" s="749"/>
      <c r="FAC93" s="749"/>
      <c r="FAD93" s="749"/>
      <c r="FAE93" s="749"/>
      <c r="FAF93" s="749"/>
      <c r="FAG93" s="749"/>
      <c r="FAH93" s="749"/>
      <c r="FAI93" s="749"/>
      <c r="FAJ93" s="749"/>
      <c r="FAK93" s="749"/>
      <c r="FAL93" s="749"/>
      <c r="FAM93" s="749"/>
      <c r="FAN93" s="749"/>
      <c r="FAO93" s="749"/>
      <c r="FAP93" s="749"/>
      <c r="FAQ93" s="749"/>
      <c r="FAR93" s="749"/>
      <c r="FAS93" s="749"/>
      <c r="FAT93" s="749"/>
      <c r="FAU93" s="749"/>
      <c r="FAV93" s="749"/>
      <c r="FAW93" s="749"/>
      <c r="FAX93" s="749"/>
      <c r="FAY93" s="749"/>
      <c r="FAZ93" s="749"/>
      <c r="FBA93" s="749"/>
      <c r="FBB93" s="749"/>
      <c r="FBC93" s="749"/>
      <c r="FBD93" s="749"/>
      <c r="FBE93" s="749"/>
      <c r="FBF93" s="749"/>
      <c r="FBG93" s="749"/>
      <c r="FBH93" s="749"/>
      <c r="FBI93" s="749"/>
      <c r="FBJ93" s="749"/>
      <c r="FBK93" s="749"/>
      <c r="FBL93" s="749"/>
      <c r="FBM93" s="749"/>
      <c r="FBN93" s="749"/>
      <c r="FBO93" s="749"/>
      <c r="FBP93" s="749"/>
      <c r="FBQ93" s="749"/>
      <c r="FBR93" s="749"/>
      <c r="FBS93" s="749"/>
      <c r="FBT93" s="749"/>
      <c r="FBU93" s="749"/>
      <c r="FBV93" s="749"/>
      <c r="FBW93" s="749"/>
      <c r="FBX93" s="749"/>
      <c r="FBY93" s="749"/>
      <c r="FBZ93" s="749"/>
      <c r="FCA93" s="749"/>
      <c r="FCB93" s="749"/>
      <c r="FCC93" s="749"/>
      <c r="FCD93" s="749"/>
      <c r="FCE93" s="749"/>
      <c r="FCF93" s="749"/>
      <c r="FCG93" s="749"/>
      <c r="FCH93" s="749"/>
      <c r="FCI93" s="749"/>
      <c r="FCJ93" s="749"/>
      <c r="FCK93" s="749"/>
      <c r="FCL93" s="749"/>
      <c r="FCM93" s="749"/>
      <c r="FCN93" s="749"/>
      <c r="FCO93" s="749"/>
      <c r="FCP93" s="749"/>
      <c r="FCQ93" s="749"/>
      <c r="FCR93" s="749"/>
      <c r="FCS93" s="749"/>
      <c r="FCT93" s="749"/>
      <c r="FCU93" s="749"/>
      <c r="FCV93" s="749"/>
      <c r="FCW93" s="749"/>
      <c r="FCX93" s="749"/>
      <c r="FCY93" s="749"/>
      <c r="FCZ93" s="749"/>
      <c r="FDA93" s="749"/>
      <c r="FDB93" s="749"/>
      <c r="FDC93" s="749"/>
      <c r="FDD93" s="749"/>
      <c r="FDE93" s="749"/>
      <c r="FDF93" s="749"/>
      <c r="FDG93" s="749"/>
      <c r="FDH93" s="749"/>
      <c r="FDI93" s="749"/>
      <c r="FDJ93" s="749"/>
      <c r="FDK93" s="749"/>
      <c r="FDL93" s="749"/>
      <c r="FDM93" s="749"/>
      <c r="FDN93" s="749"/>
      <c r="FDO93" s="749"/>
      <c r="FDP93" s="749"/>
      <c r="FDQ93" s="749"/>
      <c r="FDR93" s="749"/>
      <c r="FDS93" s="749"/>
      <c r="FDT93" s="749"/>
      <c r="FDU93" s="749"/>
      <c r="FDV93" s="749"/>
      <c r="FDW93" s="749"/>
      <c r="FDX93" s="749"/>
      <c r="FDY93" s="749"/>
      <c r="FDZ93" s="749"/>
      <c r="FEA93" s="749"/>
      <c r="FEB93" s="749"/>
      <c r="FEC93" s="749"/>
      <c r="FED93" s="749"/>
      <c r="FEE93" s="749"/>
      <c r="FEF93" s="749"/>
      <c r="FEG93" s="749"/>
      <c r="FEH93" s="749"/>
      <c r="FEI93" s="749"/>
      <c r="FEJ93" s="749"/>
      <c r="FEK93" s="749"/>
      <c r="FEL93" s="749"/>
      <c r="FEM93" s="749"/>
      <c r="FEN93" s="749"/>
      <c r="FEO93" s="749"/>
      <c r="FEP93" s="749"/>
      <c r="FEQ93" s="749"/>
      <c r="FER93" s="749"/>
      <c r="FES93" s="749"/>
      <c r="FET93" s="749"/>
      <c r="FEU93" s="749"/>
      <c r="FEV93" s="749"/>
      <c r="FEW93" s="749"/>
      <c r="FEX93" s="749"/>
      <c r="FEY93" s="749"/>
      <c r="FEZ93" s="749"/>
      <c r="FFA93" s="749"/>
      <c r="FFB93" s="749"/>
      <c r="FFC93" s="749"/>
      <c r="FFD93" s="749"/>
      <c r="FFE93" s="749"/>
      <c r="FFF93" s="749"/>
      <c r="FFG93" s="749"/>
      <c r="FFH93" s="749"/>
      <c r="FFI93" s="749"/>
      <c r="FFJ93" s="749"/>
      <c r="FFK93" s="749"/>
      <c r="FFL93" s="749"/>
      <c r="FFM93" s="749"/>
      <c r="FFN93" s="749"/>
      <c r="FFO93" s="749"/>
      <c r="FFP93" s="749"/>
      <c r="FFQ93" s="749"/>
      <c r="FFR93" s="749"/>
      <c r="FFS93" s="749"/>
      <c r="FFT93" s="749"/>
      <c r="FFU93" s="749"/>
      <c r="FFV93" s="749"/>
      <c r="FFW93" s="749"/>
      <c r="FFX93" s="749"/>
      <c r="FFY93" s="749"/>
      <c r="FFZ93" s="749"/>
      <c r="FGA93" s="749"/>
      <c r="FGB93" s="749"/>
      <c r="FGC93" s="749"/>
      <c r="FGD93" s="749"/>
      <c r="FGE93" s="749"/>
      <c r="FGF93" s="749"/>
      <c r="FGG93" s="749"/>
      <c r="FGH93" s="749"/>
      <c r="FGI93" s="749"/>
      <c r="FGJ93" s="749"/>
      <c r="FGK93" s="749"/>
      <c r="FGL93" s="749"/>
      <c r="FGM93" s="749"/>
      <c r="FGN93" s="749"/>
      <c r="FGO93" s="749"/>
      <c r="FGP93" s="749"/>
      <c r="FGQ93" s="749"/>
      <c r="FGR93" s="749"/>
      <c r="FGS93" s="749"/>
      <c r="FGT93" s="749"/>
      <c r="FGU93" s="749"/>
      <c r="FGV93" s="749"/>
      <c r="FGW93" s="749"/>
      <c r="FGX93" s="749"/>
      <c r="FGY93" s="749"/>
      <c r="FGZ93" s="749"/>
      <c r="FHA93" s="749"/>
      <c r="FHB93" s="749"/>
      <c r="FHC93" s="749"/>
      <c r="FHD93" s="749"/>
      <c r="FHE93" s="749"/>
      <c r="FHF93" s="749"/>
      <c r="FHG93" s="749"/>
      <c r="FHH93" s="749"/>
      <c r="FHI93" s="749"/>
      <c r="FHJ93" s="749"/>
      <c r="FHK93" s="749"/>
      <c r="FHL93" s="749"/>
      <c r="FHM93" s="749"/>
      <c r="FHN93" s="749"/>
      <c r="FHO93" s="749"/>
      <c r="FHP93" s="749"/>
      <c r="FHQ93" s="749"/>
      <c r="FHR93" s="749"/>
      <c r="FHS93" s="749"/>
      <c r="FHT93" s="749"/>
      <c r="FHU93" s="749"/>
      <c r="FHV93" s="749"/>
      <c r="FHW93" s="749"/>
      <c r="FHX93" s="749"/>
      <c r="FHY93" s="749"/>
      <c r="FHZ93" s="749"/>
      <c r="FIA93" s="749"/>
      <c r="FIB93" s="749"/>
      <c r="FIC93" s="749"/>
      <c r="FID93" s="749"/>
      <c r="FIE93" s="749"/>
      <c r="FIF93" s="749"/>
      <c r="FIG93" s="749"/>
      <c r="FIH93" s="749"/>
      <c r="FII93" s="749"/>
      <c r="FIJ93" s="749"/>
      <c r="FIK93" s="749"/>
      <c r="FIL93" s="749"/>
      <c r="FIM93" s="749"/>
      <c r="FIN93" s="749"/>
      <c r="FIO93" s="749"/>
      <c r="FIP93" s="749"/>
      <c r="FIQ93" s="749"/>
      <c r="FIR93" s="749"/>
      <c r="FIS93" s="749"/>
      <c r="FIT93" s="749"/>
      <c r="FIU93" s="749"/>
      <c r="FIV93" s="749"/>
      <c r="FIW93" s="749"/>
      <c r="FIX93" s="749"/>
      <c r="FIY93" s="749"/>
      <c r="FIZ93" s="749"/>
      <c r="FJA93" s="749"/>
      <c r="FJB93" s="749"/>
      <c r="FJC93" s="749"/>
      <c r="FJD93" s="749"/>
      <c r="FJE93" s="749"/>
      <c r="FJF93" s="749"/>
      <c r="FJG93" s="749"/>
      <c r="FJH93" s="749"/>
      <c r="FJI93" s="749"/>
      <c r="FJJ93" s="749"/>
      <c r="FJK93" s="749"/>
      <c r="FJL93" s="749"/>
      <c r="FJM93" s="749"/>
      <c r="FJN93" s="749"/>
      <c r="FJO93" s="749"/>
      <c r="FJP93" s="749"/>
      <c r="FJQ93" s="749"/>
      <c r="FJR93" s="749"/>
      <c r="FJS93" s="749"/>
      <c r="FJT93" s="749"/>
      <c r="FJU93" s="749"/>
      <c r="FJV93" s="749"/>
      <c r="FJW93" s="749"/>
      <c r="FJX93" s="749"/>
      <c r="FJY93" s="749"/>
      <c r="FJZ93" s="749"/>
      <c r="FKA93" s="749"/>
      <c r="FKB93" s="749"/>
      <c r="FKC93" s="749"/>
      <c r="FKD93" s="749"/>
      <c r="FKE93" s="749"/>
      <c r="FKF93" s="749"/>
      <c r="FKG93" s="749"/>
      <c r="FKH93" s="749"/>
      <c r="FKI93" s="749"/>
      <c r="FKJ93" s="749"/>
      <c r="FKK93" s="749"/>
      <c r="FKL93" s="749"/>
      <c r="FKM93" s="749"/>
      <c r="FKN93" s="749"/>
      <c r="FKO93" s="749"/>
      <c r="FKP93" s="749"/>
      <c r="FKQ93" s="749"/>
      <c r="FKR93" s="749"/>
      <c r="FKS93" s="749"/>
      <c r="FKT93" s="749"/>
      <c r="FKU93" s="749"/>
      <c r="FKV93" s="749"/>
      <c r="FKW93" s="749"/>
      <c r="FKX93" s="749"/>
      <c r="FKY93" s="749"/>
      <c r="FKZ93" s="749"/>
      <c r="FLA93" s="749"/>
      <c r="FLB93" s="749"/>
      <c r="FLC93" s="749"/>
      <c r="FLD93" s="749"/>
      <c r="FLE93" s="749"/>
      <c r="FLF93" s="749"/>
      <c r="FLG93" s="749"/>
      <c r="FLH93" s="749"/>
      <c r="FLI93" s="749"/>
      <c r="FLJ93" s="749"/>
      <c r="FLK93" s="749"/>
      <c r="FLL93" s="749"/>
      <c r="FLM93" s="749"/>
      <c r="FLN93" s="749"/>
      <c r="FLO93" s="749"/>
      <c r="FLP93" s="749"/>
      <c r="FLQ93" s="749"/>
      <c r="FLR93" s="749"/>
      <c r="FLS93" s="749"/>
      <c r="FLT93" s="749"/>
      <c r="FLU93" s="749"/>
      <c r="FLV93" s="749"/>
      <c r="FLW93" s="749"/>
      <c r="FLX93" s="749"/>
      <c r="FLY93" s="749"/>
      <c r="FLZ93" s="749"/>
      <c r="FMA93" s="749"/>
      <c r="FMB93" s="749"/>
      <c r="FMC93" s="749"/>
      <c r="FMD93" s="749"/>
      <c r="FME93" s="749"/>
      <c r="FMF93" s="749"/>
      <c r="FMG93" s="749"/>
      <c r="FMH93" s="749"/>
      <c r="FMI93" s="749"/>
      <c r="FMJ93" s="749"/>
      <c r="FMK93" s="749"/>
      <c r="FML93" s="749"/>
      <c r="FMM93" s="749"/>
      <c r="FMN93" s="749"/>
      <c r="FMO93" s="749"/>
      <c r="FMP93" s="749"/>
      <c r="FMQ93" s="749"/>
      <c r="FMR93" s="749"/>
      <c r="FMS93" s="749"/>
      <c r="FMT93" s="749"/>
      <c r="FMU93" s="749"/>
      <c r="FMV93" s="749"/>
      <c r="FMW93" s="749"/>
      <c r="FMX93" s="749"/>
      <c r="FMY93" s="749"/>
      <c r="FMZ93" s="749"/>
      <c r="FNA93" s="749"/>
      <c r="FNB93" s="749"/>
      <c r="FNC93" s="749"/>
      <c r="FND93" s="749"/>
      <c r="FNE93" s="749"/>
      <c r="FNF93" s="749"/>
      <c r="FNG93" s="749"/>
      <c r="FNH93" s="749"/>
      <c r="FNI93" s="749"/>
      <c r="FNJ93" s="749"/>
      <c r="FNK93" s="749"/>
      <c r="FNL93" s="749"/>
      <c r="FNM93" s="749"/>
      <c r="FNN93" s="749"/>
      <c r="FNO93" s="749"/>
      <c r="FNP93" s="749"/>
      <c r="FNQ93" s="749"/>
      <c r="FNR93" s="749"/>
      <c r="FNS93" s="749"/>
      <c r="FNT93" s="749"/>
      <c r="FNU93" s="749"/>
      <c r="FNV93" s="749"/>
      <c r="FNW93" s="749"/>
      <c r="FNX93" s="749"/>
      <c r="FNY93" s="749"/>
      <c r="FNZ93" s="749"/>
      <c r="FOA93" s="749"/>
      <c r="FOB93" s="749"/>
      <c r="FOC93" s="749"/>
      <c r="FOD93" s="749"/>
      <c r="FOE93" s="749"/>
      <c r="FOF93" s="749"/>
      <c r="FOG93" s="749"/>
      <c r="FOH93" s="749"/>
      <c r="FOI93" s="749"/>
      <c r="FOJ93" s="749"/>
      <c r="FOK93" s="749"/>
      <c r="FOL93" s="749"/>
      <c r="FOM93" s="749"/>
      <c r="FON93" s="749"/>
      <c r="FOO93" s="749"/>
      <c r="FOP93" s="749"/>
      <c r="FOQ93" s="749"/>
      <c r="FOR93" s="749"/>
      <c r="FOS93" s="749"/>
      <c r="FOT93" s="749"/>
      <c r="FOU93" s="749"/>
      <c r="FOV93" s="749"/>
      <c r="FOW93" s="749"/>
      <c r="FOX93" s="749"/>
      <c r="FOY93" s="749"/>
      <c r="FOZ93" s="749"/>
      <c r="FPA93" s="749"/>
      <c r="FPB93" s="749"/>
      <c r="FPC93" s="749"/>
      <c r="FPD93" s="749"/>
      <c r="FPE93" s="749"/>
      <c r="FPF93" s="749"/>
      <c r="FPG93" s="749"/>
      <c r="FPH93" s="749"/>
      <c r="FPI93" s="749"/>
      <c r="FPJ93" s="749"/>
      <c r="FPK93" s="749"/>
      <c r="FPL93" s="749"/>
      <c r="FPM93" s="749"/>
      <c r="FPN93" s="749"/>
      <c r="FPO93" s="749"/>
      <c r="FPP93" s="749"/>
      <c r="FPQ93" s="749"/>
      <c r="FPR93" s="749"/>
      <c r="FPS93" s="749"/>
      <c r="FPT93" s="749"/>
      <c r="FPU93" s="749"/>
      <c r="FPV93" s="749"/>
      <c r="FPW93" s="749"/>
      <c r="FPX93" s="749"/>
      <c r="FPY93" s="749"/>
      <c r="FPZ93" s="749"/>
      <c r="FQA93" s="749"/>
      <c r="FQB93" s="749"/>
      <c r="FQC93" s="749"/>
      <c r="FQD93" s="749"/>
      <c r="FQE93" s="749"/>
      <c r="FQF93" s="749"/>
      <c r="FQG93" s="749"/>
      <c r="FQH93" s="749"/>
      <c r="FQI93" s="749"/>
      <c r="FQJ93" s="749"/>
      <c r="FQK93" s="749"/>
      <c r="FQL93" s="749"/>
      <c r="FQM93" s="749"/>
      <c r="FQN93" s="749"/>
      <c r="FQO93" s="749"/>
      <c r="FQP93" s="749"/>
      <c r="FQQ93" s="749"/>
      <c r="FQR93" s="749"/>
      <c r="FQS93" s="749"/>
      <c r="FQT93" s="749"/>
      <c r="FQU93" s="749"/>
      <c r="FQV93" s="749"/>
      <c r="FQW93" s="749"/>
      <c r="FQX93" s="749"/>
      <c r="FQY93" s="749"/>
      <c r="FQZ93" s="749"/>
      <c r="FRA93" s="749"/>
      <c r="FRB93" s="749"/>
      <c r="FRC93" s="749"/>
      <c r="FRD93" s="749"/>
      <c r="FRE93" s="749"/>
      <c r="FRF93" s="749"/>
      <c r="FRG93" s="749"/>
      <c r="FRH93" s="749"/>
      <c r="FRI93" s="749"/>
      <c r="FRJ93" s="749"/>
      <c r="FRK93" s="749"/>
      <c r="FRL93" s="749"/>
      <c r="FRM93" s="749"/>
      <c r="FRN93" s="749"/>
      <c r="FRO93" s="749"/>
      <c r="FRP93" s="749"/>
      <c r="FRQ93" s="749"/>
      <c r="FRR93" s="749"/>
      <c r="FRS93" s="749"/>
      <c r="FRT93" s="749"/>
      <c r="FRU93" s="749"/>
      <c r="FRV93" s="749"/>
      <c r="FRW93" s="749"/>
      <c r="FRX93" s="749"/>
      <c r="FRY93" s="749"/>
      <c r="FRZ93" s="749"/>
      <c r="FSA93" s="749"/>
      <c r="FSB93" s="749"/>
      <c r="FSC93" s="749"/>
      <c r="FSD93" s="749"/>
      <c r="FSE93" s="749"/>
      <c r="FSF93" s="749"/>
      <c r="FSG93" s="749"/>
      <c r="FSH93" s="749"/>
      <c r="FSI93" s="749"/>
      <c r="FSJ93" s="749"/>
      <c r="FSK93" s="749"/>
      <c r="FSL93" s="749"/>
      <c r="FSM93" s="749"/>
      <c r="FSN93" s="749"/>
      <c r="FSO93" s="749"/>
      <c r="FSP93" s="749"/>
      <c r="FSQ93" s="749"/>
      <c r="FSR93" s="749"/>
      <c r="FSS93" s="749"/>
      <c r="FST93" s="749"/>
      <c r="FSU93" s="749"/>
      <c r="FSV93" s="749"/>
      <c r="FSW93" s="749"/>
      <c r="FSX93" s="749"/>
      <c r="FSY93" s="749"/>
      <c r="FSZ93" s="749"/>
      <c r="FTA93" s="749"/>
      <c r="FTB93" s="749"/>
      <c r="FTC93" s="749"/>
      <c r="FTD93" s="749"/>
      <c r="FTE93" s="749"/>
      <c r="FTF93" s="749"/>
      <c r="FTG93" s="749"/>
      <c r="FTH93" s="749"/>
      <c r="FTI93" s="749"/>
      <c r="FTJ93" s="749"/>
      <c r="FTK93" s="749"/>
      <c r="FTL93" s="749"/>
      <c r="FTM93" s="749"/>
      <c r="FTN93" s="749"/>
      <c r="FTO93" s="749"/>
      <c r="FTP93" s="749"/>
      <c r="FTQ93" s="749"/>
      <c r="FTR93" s="749"/>
      <c r="FTS93" s="749"/>
      <c r="FTT93" s="749"/>
      <c r="FTU93" s="749"/>
      <c r="FTV93" s="749"/>
      <c r="FTW93" s="749"/>
      <c r="FTX93" s="749"/>
      <c r="FTY93" s="749"/>
      <c r="FTZ93" s="749"/>
      <c r="FUA93" s="749"/>
      <c r="FUB93" s="749"/>
      <c r="FUC93" s="749"/>
      <c r="FUD93" s="749"/>
      <c r="FUE93" s="749"/>
      <c r="FUF93" s="749"/>
      <c r="FUG93" s="749"/>
      <c r="FUH93" s="749"/>
      <c r="FUI93" s="749"/>
      <c r="FUJ93" s="749"/>
      <c r="FUK93" s="749"/>
      <c r="FUL93" s="749"/>
      <c r="FUM93" s="749"/>
      <c r="FUN93" s="749"/>
      <c r="FUO93" s="749"/>
      <c r="FUP93" s="749"/>
      <c r="FUQ93" s="749"/>
      <c r="FUR93" s="749"/>
      <c r="FUS93" s="749"/>
      <c r="FUT93" s="749"/>
      <c r="FUU93" s="749"/>
      <c r="FUV93" s="749"/>
      <c r="FUW93" s="749"/>
      <c r="FUX93" s="749"/>
      <c r="FUY93" s="749"/>
      <c r="FUZ93" s="749"/>
      <c r="FVA93" s="749"/>
      <c r="FVB93" s="749"/>
      <c r="FVC93" s="749"/>
      <c r="FVD93" s="749"/>
      <c r="FVE93" s="749"/>
      <c r="FVF93" s="749"/>
      <c r="FVG93" s="749"/>
      <c r="FVH93" s="749"/>
      <c r="FVI93" s="749"/>
      <c r="FVJ93" s="749"/>
      <c r="FVK93" s="749"/>
      <c r="FVL93" s="749"/>
      <c r="FVM93" s="749"/>
      <c r="FVN93" s="749"/>
      <c r="FVO93" s="749"/>
      <c r="FVP93" s="749"/>
      <c r="FVQ93" s="749"/>
      <c r="FVR93" s="749"/>
      <c r="FVS93" s="749"/>
      <c r="FVT93" s="749"/>
      <c r="FVU93" s="749"/>
      <c r="FVV93" s="749"/>
      <c r="FVW93" s="749"/>
      <c r="FVX93" s="749"/>
      <c r="FVY93" s="749"/>
      <c r="FVZ93" s="749"/>
      <c r="FWA93" s="749"/>
      <c r="FWB93" s="749"/>
      <c r="FWC93" s="749"/>
      <c r="FWD93" s="749"/>
      <c r="FWE93" s="749"/>
      <c r="FWF93" s="749"/>
      <c r="FWG93" s="749"/>
      <c r="FWH93" s="749"/>
      <c r="FWI93" s="749"/>
      <c r="FWJ93" s="749"/>
      <c r="FWK93" s="749"/>
      <c r="FWL93" s="749"/>
      <c r="FWM93" s="749"/>
      <c r="FWN93" s="749"/>
      <c r="FWO93" s="749"/>
      <c r="FWP93" s="749"/>
      <c r="FWQ93" s="749"/>
      <c r="FWR93" s="749"/>
      <c r="FWS93" s="749"/>
      <c r="FWT93" s="749"/>
      <c r="FWU93" s="749"/>
      <c r="FWV93" s="749"/>
      <c r="FWW93" s="749"/>
      <c r="FWX93" s="749"/>
      <c r="FWY93" s="749"/>
      <c r="FWZ93" s="749"/>
      <c r="FXA93" s="749"/>
      <c r="FXB93" s="749"/>
      <c r="FXC93" s="749"/>
      <c r="FXD93" s="749"/>
      <c r="FXE93" s="749"/>
      <c r="FXF93" s="749"/>
      <c r="FXG93" s="749"/>
      <c r="FXH93" s="749"/>
      <c r="FXI93" s="749"/>
      <c r="FXJ93" s="749"/>
      <c r="FXK93" s="749"/>
      <c r="FXL93" s="749"/>
      <c r="FXM93" s="749"/>
      <c r="FXN93" s="749"/>
      <c r="FXO93" s="749"/>
      <c r="FXP93" s="749"/>
      <c r="FXQ93" s="749"/>
      <c r="FXR93" s="749"/>
      <c r="FXS93" s="749"/>
      <c r="FXT93" s="749"/>
      <c r="FXU93" s="749"/>
      <c r="FXV93" s="749"/>
      <c r="FXW93" s="749"/>
      <c r="FXX93" s="749"/>
      <c r="FXY93" s="749"/>
      <c r="FXZ93" s="749"/>
      <c r="FYA93" s="749"/>
      <c r="FYB93" s="749"/>
      <c r="FYC93" s="749"/>
      <c r="FYD93" s="749"/>
      <c r="FYE93" s="749"/>
      <c r="FYF93" s="749"/>
      <c r="FYG93" s="749"/>
      <c r="FYH93" s="749"/>
      <c r="FYI93" s="749"/>
      <c r="FYJ93" s="749"/>
      <c r="FYK93" s="749"/>
      <c r="FYL93" s="749"/>
      <c r="FYM93" s="749"/>
      <c r="FYN93" s="749"/>
      <c r="FYO93" s="749"/>
      <c r="FYP93" s="749"/>
      <c r="FYQ93" s="749"/>
      <c r="FYR93" s="749"/>
      <c r="FYS93" s="749"/>
      <c r="FYT93" s="749"/>
      <c r="FYU93" s="749"/>
      <c r="FYV93" s="749"/>
      <c r="FYW93" s="749"/>
      <c r="FYX93" s="749"/>
      <c r="FYY93" s="749"/>
      <c r="FYZ93" s="749"/>
      <c r="FZA93" s="749"/>
      <c r="FZB93" s="749"/>
      <c r="FZC93" s="749"/>
      <c r="FZD93" s="749"/>
      <c r="FZE93" s="749"/>
      <c r="FZF93" s="749"/>
      <c r="FZG93" s="749"/>
      <c r="FZH93" s="749"/>
      <c r="FZI93" s="749"/>
      <c r="FZJ93" s="749"/>
      <c r="FZK93" s="749"/>
      <c r="FZL93" s="749"/>
      <c r="FZM93" s="749"/>
      <c r="FZN93" s="749"/>
      <c r="FZO93" s="749"/>
      <c r="FZP93" s="749"/>
      <c r="FZQ93" s="749"/>
      <c r="FZR93" s="749"/>
      <c r="FZS93" s="749"/>
      <c r="FZT93" s="749"/>
      <c r="FZU93" s="749"/>
      <c r="FZV93" s="749"/>
      <c r="FZW93" s="749"/>
      <c r="FZX93" s="749"/>
      <c r="FZY93" s="749"/>
      <c r="FZZ93" s="749"/>
      <c r="GAA93" s="749"/>
      <c r="GAB93" s="749"/>
      <c r="GAC93" s="749"/>
      <c r="GAD93" s="749"/>
      <c r="GAE93" s="749"/>
      <c r="GAF93" s="749"/>
      <c r="GAG93" s="749"/>
      <c r="GAH93" s="749"/>
      <c r="GAI93" s="749"/>
      <c r="GAJ93" s="749"/>
      <c r="GAK93" s="749"/>
      <c r="GAL93" s="749"/>
      <c r="GAM93" s="749"/>
      <c r="GAN93" s="749"/>
      <c r="GAO93" s="749"/>
      <c r="GAP93" s="749"/>
      <c r="GAQ93" s="749"/>
      <c r="GAR93" s="749"/>
      <c r="GAS93" s="749"/>
      <c r="GAT93" s="749"/>
      <c r="GAU93" s="749"/>
      <c r="GAV93" s="749"/>
      <c r="GAW93" s="749"/>
      <c r="GAX93" s="749"/>
      <c r="GAY93" s="749"/>
      <c r="GAZ93" s="749"/>
      <c r="GBA93" s="749"/>
      <c r="GBB93" s="749"/>
      <c r="GBC93" s="749"/>
      <c r="GBD93" s="749"/>
      <c r="GBE93" s="749"/>
      <c r="GBF93" s="749"/>
      <c r="GBG93" s="749"/>
      <c r="GBH93" s="749"/>
      <c r="GBI93" s="749"/>
      <c r="GBJ93" s="749"/>
      <c r="GBK93" s="749"/>
      <c r="GBL93" s="749"/>
      <c r="GBM93" s="749"/>
      <c r="GBN93" s="749"/>
      <c r="GBO93" s="749"/>
      <c r="GBP93" s="749"/>
      <c r="GBQ93" s="749"/>
      <c r="GBR93" s="749"/>
      <c r="GBS93" s="749"/>
      <c r="GBT93" s="749"/>
      <c r="GBU93" s="749"/>
      <c r="GBV93" s="749"/>
      <c r="GBW93" s="749"/>
      <c r="GBX93" s="749"/>
      <c r="GBY93" s="749"/>
      <c r="GBZ93" s="749"/>
      <c r="GCA93" s="749"/>
      <c r="GCB93" s="749"/>
      <c r="GCC93" s="749"/>
      <c r="GCD93" s="749"/>
      <c r="GCE93" s="749"/>
      <c r="GCF93" s="749"/>
      <c r="GCG93" s="749"/>
      <c r="GCH93" s="749"/>
      <c r="GCI93" s="749"/>
      <c r="GCJ93" s="749"/>
      <c r="GCK93" s="749"/>
      <c r="GCL93" s="749"/>
      <c r="GCM93" s="749"/>
      <c r="GCN93" s="749"/>
      <c r="GCO93" s="749"/>
      <c r="GCP93" s="749"/>
      <c r="GCQ93" s="749"/>
      <c r="GCR93" s="749"/>
      <c r="GCS93" s="749"/>
      <c r="GCT93" s="749"/>
      <c r="GCU93" s="749"/>
      <c r="GCV93" s="749"/>
      <c r="GCW93" s="749"/>
      <c r="GCX93" s="749"/>
      <c r="GCY93" s="749"/>
      <c r="GCZ93" s="749"/>
      <c r="GDA93" s="749"/>
      <c r="GDB93" s="749"/>
      <c r="GDC93" s="749"/>
      <c r="GDD93" s="749"/>
      <c r="GDE93" s="749"/>
      <c r="GDF93" s="749"/>
      <c r="GDG93" s="749"/>
      <c r="GDH93" s="749"/>
      <c r="GDI93" s="749"/>
      <c r="GDJ93" s="749"/>
      <c r="GDK93" s="749"/>
      <c r="GDL93" s="749"/>
      <c r="GDM93" s="749"/>
      <c r="GDN93" s="749"/>
      <c r="GDO93" s="749"/>
      <c r="GDP93" s="749"/>
      <c r="GDQ93" s="749"/>
      <c r="GDR93" s="749"/>
      <c r="GDS93" s="749"/>
      <c r="GDT93" s="749"/>
      <c r="GDU93" s="749"/>
      <c r="GDV93" s="749"/>
      <c r="GDW93" s="749"/>
      <c r="GDX93" s="749"/>
      <c r="GDY93" s="749"/>
      <c r="GDZ93" s="749"/>
      <c r="GEA93" s="749"/>
      <c r="GEB93" s="749"/>
      <c r="GEC93" s="749"/>
      <c r="GED93" s="749"/>
      <c r="GEE93" s="749"/>
      <c r="GEF93" s="749"/>
      <c r="GEG93" s="749"/>
      <c r="GEH93" s="749"/>
      <c r="GEI93" s="749"/>
      <c r="GEJ93" s="749"/>
      <c r="GEK93" s="749"/>
      <c r="GEL93" s="749"/>
      <c r="GEM93" s="749"/>
      <c r="GEN93" s="749"/>
      <c r="GEO93" s="749"/>
      <c r="GEP93" s="749"/>
      <c r="GEQ93" s="749"/>
      <c r="GER93" s="749"/>
      <c r="GES93" s="749"/>
      <c r="GET93" s="749"/>
      <c r="GEU93" s="749"/>
      <c r="GEV93" s="749"/>
      <c r="GEW93" s="749"/>
      <c r="GEX93" s="749"/>
      <c r="GEY93" s="749"/>
      <c r="GEZ93" s="749"/>
      <c r="GFA93" s="749"/>
      <c r="GFB93" s="749"/>
      <c r="GFC93" s="749"/>
      <c r="GFD93" s="749"/>
      <c r="GFE93" s="749"/>
      <c r="GFF93" s="749"/>
      <c r="GFG93" s="749"/>
      <c r="GFH93" s="749"/>
      <c r="GFI93" s="749"/>
      <c r="GFJ93" s="749"/>
      <c r="GFK93" s="749"/>
      <c r="GFL93" s="749"/>
      <c r="GFM93" s="749"/>
      <c r="GFN93" s="749"/>
      <c r="GFO93" s="749"/>
      <c r="GFP93" s="749"/>
      <c r="GFQ93" s="749"/>
      <c r="GFR93" s="749"/>
      <c r="GFS93" s="749"/>
      <c r="GFT93" s="749"/>
      <c r="GFU93" s="749"/>
      <c r="GFV93" s="749"/>
      <c r="GFW93" s="749"/>
      <c r="GFX93" s="749"/>
      <c r="GFY93" s="749"/>
      <c r="GFZ93" s="749"/>
      <c r="GGA93" s="749"/>
      <c r="GGB93" s="749"/>
      <c r="GGC93" s="749"/>
      <c r="GGD93" s="749"/>
      <c r="GGE93" s="749"/>
      <c r="GGF93" s="749"/>
      <c r="GGG93" s="749"/>
      <c r="GGH93" s="749"/>
      <c r="GGI93" s="749"/>
      <c r="GGJ93" s="749"/>
      <c r="GGK93" s="749"/>
      <c r="GGL93" s="749"/>
      <c r="GGM93" s="749"/>
      <c r="GGN93" s="749"/>
      <c r="GGO93" s="749"/>
      <c r="GGP93" s="749"/>
      <c r="GGQ93" s="749"/>
      <c r="GGR93" s="749"/>
      <c r="GGS93" s="749"/>
      <c r="GGT93" s="749"/>
      <c r="GGU93" s="749"/>
      <c r="GGV93" s="749"/>
      <c r="GGW93" s="749"/>
      <c r="GGX93" s="749"/>
      <c r="GGY93" s="749"/>
      <c r="GGZ93" s="749"/>
      <c r="GHA93" s="749"/>
      <c r="GHB93" s="749"/>
      <c r="GHC93" s="749"/>
      <c r="GHD93" s="749"/>
      <c r="GHE93" s="749"/>
      <c r="GHF93" s="749"/>
      <c r="GHG93" s="749"/>
      <c r="GHH93" s="749"/>
      <c r="GHI93" s="749"/>
      <c r="GHJ93" s="749"/>
      <c r="GHK93" s="749"/>
      <c r="GHL93" s="749"/>
      <c r="GHM93" s="749"/>
      <c r="GHN93" s="749"/>
      <c r="GHO93" s="749"/>
      <c r="GHP93" s="749"/>
      <c r="GHQ93" s="749"/>
      <c r="GHR93" s="749"/>
      <c r="GHS93" s="749"/>
      <c r="GHT93" s="749"/>
      <c r="GHU93" s="749"/>
      <c r="GHV93" s="749"/>
      <c r="GHW93" s="749"/>
      <c r="GHX93" s="749"/>
      <c r="GHY93" s="749"/>
      <c r="GHZ93" s="749"/>
      <c r="GIA93" s="749"/>
      <c r="GIB93" s="749"/>
      <c r="GIC93" s="749"/>
      <c r="GID93" s="749"/>
      <c r="GIE93" s="749"/>
      <c r="GIF93" s="749"/>
      <c r="GIG93" s="749"/>
      <c r="GIH93" s="749"/>
      <c r="GII93" s="749"/>
      <c r="GIJ93" s="749"/>
      <c r="GIK93" s="749"/>
      <c r="GIL93" s="749"/>
      <c r="GIM93" s="749"/>
      <c r="GIN93" s="749"/>
      <c r="GIO93" s="749"/>
      <c r="GIP93" s="749"/>
      <c r="GIQ93" s="749"/>
      <c r="GIR93" s="749"/>
      <c r="GIS93" s="749"/>
      <c r="GIT93" s="749"/>
      <c r="GIU93" s="749"/>
      <c r="GIV93" s="749"/>
      <c r="GIW93" s="749"/>
      <c r="GIX93" s="749"/>
      <c r="GIY93" s="749"/>
      <c r="GIZ93" s="749"/>
      <c r="GJA93" s="749"/>
      <c r="GJB93" s="749"/>
      <c r="GJC93" s="749"/>
      <c r="GJD93" s="749"/>
      <c r="GJE93" s="749"/>
      <c r="GJF93" s="749"/>
      <c r="GJG93" s="749"/>
      <c r="GJH93" s="749"/>
      <c r="GJI93" s="749"/>
      <c r="GJJ93" s="749"/>
      <c r="GJK93" s="749"/>
      <c r="GJL93" s="749"/>
      <c r="GJM93" s="749"/>
      <c r="GJN93" s="749"/>
      <c r="GJO93" s="749"/>
      <c r="GJP93" s="749"/>
      <c r="GJQ93" s="749"/>
      <c r="GJR93" s="749"/>
      <c r="GJS93" s="749"/>
      <c r="GJT93" s="749"/>
      <c r="GJU93" s="749"/>
      <c r="GJV93" s="749"/>
      <c r="GJW93" s="749"/>
      <c r="GJX93" s="749"/>
      <c r="GJY93" s="749"/>
      <c r="GJZ93" s="749"/>
      <c r="GKA93" s="749"/>
      <c r="GKB93" s="749"/>
      <c r="GKC93" s="749"/>
      <c r="GKD93" s="749"/>
      <c r="GKE93" s="749"/>
      <c r="GKF93" s="749"/>
      <c r="GKG93" s="749"/>
      <c r="GKH93" s="749"/>
      <c r="GKI93" s="749"/>
      <c r="GKJ93" s="749"/>
      <c r="GKK93" s="749"/>
      <c r="GKL93" s="749"/>
      <c r="GKM93" s="749"/>
      <c r="GKN93" s="749"/>
      <c r="GKO93" s="749"/>
      <c r="GKP93" s="749"/>
      <c r="GKQ93" s="749"/>
      <c r="GKR93" s="749"/>
      <c r="GKS93" s="749"/>
      <c r="GKT93" s="749"/>
      <c r="GKU93" s="749"/>
      <c r="GKV93" s="749"/>
      <c r="GKW93" s="749"/>
      <c r="GKX93" s="749"/>
      <c r="GKY93" s="749"/>
      <c r="GKZ93" s="749"/>
      <c r="GLA93" s="749"/>
      <c r="GLB93" s="749"/>
      <c r="GLC93" s="749"/>
      <c r="GLD93" s="749"/>
      <c r="GLE93" s="749"/>
      <c r="GLF93" s="749"/>
      <c r="GLG93" s="749"/>
      <c r="GLH93" s="749"/>
      <c r="GLI93" s="749"/>
      <c r="GLJ93" s="749"/>
      <c r="GLK93" s="749"/>
      <c r="GLL93" s="749"/>
      <c r="GLM93" s="749"/>
      <c r="GLN93" s="749"/>
      <c r="GLO93" s="749"/>
      <c r="GLP93" s="749"/>
      <c r="GLQ93" s="749"/>
      <c r="GLR93" s="749"/>
      <c r="GLS93" s="749"/>
      <c r="GLT93" s="749"/>
      <c r="GLU93" s="749"/>
      <c r="GLV93" s="749"/>
      <c r="GLW93" s="749"/>
      <c r="GLX93" s="749"/>
      <c r="GLY93" s="749"/>
      <c r="GLZ93" s="749"/>
      <c r="GMA93" s="749"/>
      <c r="GMB93" s="749"/>
      <c r="GMC93" s="749"/>
      <c r="GMD93" s="749"/>
      <c r="GME93" s="749"/>
      <c r="GMF93" s="749"/>
      <c r="GMG93" s="749"/>
      <c r="GMH93" s="749"/>
      <c r="GMI93" s="749"/>
      <c r="GMJ93" s="749"/>
      <c r="GMK93" s="749"/>
      <c r="GML93" s="749"/>
      <c r="GMM93" s="749"/>
      <c r="GMN93" s="749"/>
      <c r="GMO93" s="749"/>
      <c r="GMP93" s="749"/>
      <c r="GMQ93" s="749"/>
      <c r="GMR93" s="749"/>
      <c r="GMS93" s="749"/>
      <c r="GMT93" s="749"/>
      <c r="GMU93" s="749"/>
      <c r="GMV93" s="749"/>
      <c r="GMW93" s="749"/>
      <c r="GMX93" s="749"/>
      <c r="GMY93" s="749"/>
      <c r="GMZ93" s="749"/>
      <c r="GNA93" s="749"/>
      <c r="GNB93" s="749"/>
      <c r="GNC93" s="749"/>
      <c r="GND93" s="749"/>
      <c r="GNE93" s="749"/>
      <c r="GNF93" s="749"/>
      <c r="GNG93" s="749"/>
      <c r="GNH93" s="749"/>
      <c r="GNI93" s="749"/>
      <c r="GNJ93" s="749"/>
      <c r="GNK93" s="749"/>
      <c r="GNL93" s="749"/>
      <c r="GNM93" s="749"/>
      <c r="GNN93" s="749"/>
      <c r="GNO93" s="749"/>
      <c r="GNP93" s="749"/>
      <c r="GNQ93" s="749"/>
      <c r="GNR93" s="749"/>
      <c r="GNS93" s="749"/>
      <c r="GNT93" s="749"/>
      <c r="GNU93" s="749"/>
      <c r="GNV93" s="749"/>
      <c r="GNW93" s="749"/>
      <c r="GNX93" s="749"/>
      <c r="GNY93" s="749"/>
      <c r="GNZ93" s="749"/>
      <c r="GOA93" s="749"/>
      <c r="GOB93" s="749"/>
      <c r="GOC93" s="749"/>
      <c r="GOD93" s="749"/>
      <c r="GOE93" s="749"/>
      <c r="GOF93" s="749"/>
      <c r="GOG93" s="749"/>
      <c r="GOH93" s="749"/>
      <c r="GOI93" s="749"/>
      <c r="GOJ93" s="749"/>
      <c r="GOK93" s="749"/>
      <c r="GOL93" s="749"/>
      <c r="GOM93" s="749"/>
      <c r="GON93" s="749"/>
      <c r="GOO93" s="749"/>
      <c r="GOP93" s="749"/>
      <c r="GOQ93" s="749"/>
      <c r="GOR93" s="749"/>
      <c r="GOS93" s="749"/>
      <c r="GOT93" s="749"/>
      <c r="GOU93" s="749"/>
      <c r="GOV93" s="749"/>
      <c r="GOW93" s="749"/>
      <c r="GOX93" s="749"/>
      <c r="GOY93" s="749"/>
      <c r="GOZ93" s="749"/>
      <c r="GPA93" s="749"/>
      <c r="GPB93" s="749"/>
      <c r="GPC93" s="749"/>
      <c r="GPD93" s="749"/>
      <c r="GPE93" s="749"/>
      <c r="GPF93" s="749"/>
      <c r="GPG93" s="749"/>
      <c r="GPH93" s="749"/>
      <c r="GPI93" s="749"/>
      <c r="GPJ93" s="749"/>
      <c r="GPK93" s="749"/>
      <c r="GPL93" s="749"/>
      <c r="GPM93" s="749"/>
      <c r="GPN93" s="749"/>
      <c r="GPO93" s="749"/>
      <c r="GPP93" s="749"/>
      <c r="GPQ93" s="749"/>
      <c r="GPR93" s="749"/>
      <c r="GPS93" s="749"/>
      <c r="GPT93" s="749"/>
      <c r="GPU93" s="749"/>
      <c r="GPV93" s="749"/>
      <c r="GPW93" s="749"/>
      <c r="GPX93" s="749"/>
      <c r="GPY93" s="749"/>
      <c r="GPZ93" s="749"/>
      <c r="GQA93" s="749"/>
      <c r="GQB93" s="749"/>
      <c r="GQC93" s="749"/>
      <c r="GQD93" s="749"/>
      <c r="GQE93" s="749"/>
      <c r="GQF93" s="749"/>
      <c r="GQG93" s="749"/>
      <c r="GQH93" s="749"/>
      <c r="GQI93" s="749"/>
      <c r="GQJ93" s="749"/>
      <c r="GQK93" s="749"/>
      <c r="GQL93" s="749"/>
      <c r="GQM93" s="749"/>
      <c r="GQN93" s="749"/>
      <c r="GQO93" s="749"/>
      <c r="GQP93" s="749"/>
      <c r="GQQ93" s="749"/>
      <c r="GQR93" s="749"/>
      <c r="GQS93" s="749"/>
      <c r="GQT93" s="749"/>
      <c r="GQU93" s="749"/>
      <c r="GQV93" s="749"/>
      <c r="GQW93" s="749"/>
      <c r="GQX93" s="749"/>
      <c r="GQY93" s="749"/>
      <c r="GQZ93" s="749"/>
      <c r="GRA93" s="749"/>
      <c r="GRB93" s="749"/>
      <c r="GRC93" s="749"/>
      <c r="GRD93" s="749"/>
      <c r="GRE93" s="749"/>
      <c r="GRF93" s="749"/>
      <c r="GRG93" s="749"/>
      <c r="GRH93" s="749"/>
      <c r="GRI93" s="749"/>
      <c r="GRJ93" s="749"/>
      <c r="GRK93" s="749"/>
      <c r="GRL93" s="749"/>
      <c r="GRM93" s="749"/>
      <c r="GRN93" s="749"/>
      <c r="GRO93" s="749"/>
      <c r="GRP93" s="749"/>
      <c r="GRQ93" s="749"/>
      <c r="GRR93" s="749"/>
      <c r="GRS93" s="749"/>
      <c r="GRT93" s="749"/>
      <c r="GRU93" s="749"/>
      <c r="GRV93" s="749"/>
      <c r="GRW93" s="749"/>
      <c r="GRX93" s="749"/>
      <c r="GRY93" s="749"/>
      <c r="GRZ93" s="749"/>
      <c r="GSA93" s="749"/>
      <c r="GSB93" s="749"/>
      <c r="GSC93" s="749"/>
      <c r="GSD93" s="749"/>
      <c r="GSE93" s="749"/>
      <c r="GSF93" s="749"/>
      <c r="GSG93" s="749"/>
      <c r="GSH93" s="749"/>
      <c r="GSI93" s="749"/>
      <c r="GSJ93" s="749"/>
      <c r="GSK93" s="749"/>
      <c r="GSL93" s="749"/>
      <c r="GSM93" s="749"/>
      <c r="GSN93" s="749"/>
      <c r="GSO93" s="749"/>
      <c r="GSP93" s="749"/>
      <c r="GSQ93" s="749"/>
      <c r="GSR93" s="749"/>
      <c r="GSS93" s="749"/>
      <c r="GST93" s="749"/>
      <c r="GSU93" s="749"/>
      <c r="GSV93" s="749"/>
      <c r="GSW93" s="749"/>
      <c r="GSX93" s="749"/>
      <c r="GSY93" s="749"/>
      <c r="GSZ93" s="749"/>
      <c r="GTA93" s="749"/>
      <c r="GTB93" s="749"/>
      <c r="GTC93" s="749"/>
      <c r="GTD93" s="749"/>
      <c r="GTE93" s="749"/>
      <c r="GTF93" s="749"/>
      <c r="GTG93" s="749"/>
      <c r="GTH93" s="749"/>
      <c r="GTI93" s="749"/>
      <c r="GTJ93" s="749"/>
      <c r="GTK93" s="749"/>
      <c r="GTL93" s="749"/>
      <c r="GTM93" s="749"/>
      <c r="GTN93" s="749"/>
      <c r="GTO93" s="749"/>
      <c r="GTP93" s="749"/>
      <c r="GTQ93" s="749"/>
      <c r="GTR93" s="749"/>
      <c r="GTS93" s="749"/>
      <c r="GTT93" s="749"/>
      <c r="GTU93" s="749"/>
      <c r="GTV93" s="749"/>
      <c r="GTW93" s="749"/>
      <c r="GTX93" s="749"/>
      <c r="GTY93" s="749"/>
      <c r="GTZ93" s="749"/>
      <c r="GUA93" s="749"/>
      <c r="GUB93" s="749"/>
      <c r="GUC93" s="749"/>
      <c r="GUD93" s="749"/>
      <c r="GUE93" s="749"/>
      <c r="GUF93" s="749"/>
      <c r="GUG93" s="749"/>
      <c r="GUH93" s="749"/>
      <c r="GUI93" s="749"/>
      <c r="GUJ93" s="749"/>
      <c r="GUK93" s="749"/>
      <c r="GUL93" s="749"/>
      <c r="GUM93" s="749"/>
      <c r="GUN93" s="749"/>
      <c r="GUO93" s="749"/>
      <c r="GUP93" s="749"/>
      <c r="GUQ93" s="749"/>
      <c r="GUR93" s="749"/>
      <c r="GUS93" s="749"/>
      <c r="GUT93" s="749"/>
      <c r="GUU93" s="749"/>
      <c r="GUV93" s="749"/>
      <c r="GUW93" s="749"/>
      <c r="GUX93" s="749"/>
      <c r="GUY93" s="749"/>
      <c r="GUZ93" s="749"/>
      <c r="GVA93" s="749"/>
      <c r="GVB93" s="749"/>
      <c r="GVC93" s="749"/>
      <c r="GVD93" s="749"/>
      <c r="GVE93" s="749"/>
      <c r="GVF93" s="749"/>
      <c r="GVG93" s="749"/>
      <c r="GVH93" s="749"/>
      <c r="GVI93" s="749"/>
      <c r="GVJ93" s="749"/>
      <c r="GVK93" s="749"/>
      <c r="GVL93" s="749"/>
      <c r="GVM93" s="749"/>
      <c r="GVN93" s="749"/>
      <c r="GVO93" s="749"/>
      <c r="GVP93" s="749"/>
      <c r="GVQ93" s="749"/>
      <c r="GVR93" s="749"/>
      <c r="GVS93" s="749"/>
      <c r="GVT93" s="749"/>
      <c r="GVU93" s="749"/>
      <c r="GVV93" s="749"/>
      <c r="GVW93" s="749"/>
      <c r="GVX93" s="749"/>
      <c r="GVY93" s="749"/>
      <c r="GVZ93" s="749"/>
      <c r="GWA93" s="749"/>
      <c r="GWB93" s="749"/>
      <c r="GWC93" s="749"/>
      <c r="GWD93" s="749"/>
      <c r="GWE93" s="749"/>
      <c r="GWF93" s="749"/>
      <c r="GWG93" s="749"/>
      <c r="GWH93" s="749"/>
      <c r="GWI93" s="749"/>
      <c r="GWJ93" s="749"/>
      <c r="GWK93" s="749"/>
      <c r="GWL93" s="749"/>
      <c r="GWM93" s="749"/>
      <c r="GWN93" s="749"/>
      <c r="GWO93" s="749"/>
      <c r="GWP93" s="749"/>
      <c r="GWQ93" s="749"/>
      <c r="GWR93" s="749"/>
      <c r="GWS93" s="749"/>
      <c r="GWT93" s="749"/>
      <c r="GWU93" s="749"/>
      <c r="GWV93" s="749"/>
      <c r="GWW93" s="749"/>
      <c r="GWX93" s="749"/>
      <c r="GWY93" s="749"/>
      <c r="GWZ93" s="749"/>
      <c r="GXA93" s="749"/>
      <c r="GXB93" s="749"/>
      <c r="GXC93" s="749"/>
      <c r="GXD93" s="749"/>
      <c r="GXE93" s="749"/>
      <c r="GXF93" s="749"/>
      <c r="GXG93" s="749"/>
      <c r="GXH93" s="749"/>
      <c r="GXI93" s="749"/>
      <c r="GXJ93" s="749"/>
      <c r="GXK93" s="749"/>
      <c r="GXL93" s="749"/>
      <c r="GXM93" s="749"/>
      <c r="GXN93" s="749"/>
      <c r="GXO93" s="749"/>
      <c r="GXP93" s="749"/>
      <c r="GXQ93" s="749"/>
      <c r="GXR93" s="749"/>
      <c r="GXS93" s="749"/>
      <c r="GXT93" s="749"/>
      <c r="GXU93" s="749"/>
      <c r="GXV93" s="749"/>
      <c r="GXW93" s="749"/>
      <c r="GXX93" s="749"/>
      <c r="GXY93" s="749"/>
      <c r="GXZ93" s="749"/>
      <c r="GYA93" s="749"/>
      <c r="GYB93" s="749"/>
      <c r="GYC93" s="749"/>
      <c r="GYD93" s="749"/>
      <c r="GYE93" s="749"/>
      <c r="GYF93" s="749"/>
      <c r="GYG93" s="749"/>
      <c r="GYH93" s="749"/>
      <c r="GYI93" s="749"/>
      <c r="GYJ93" s="749"/>
      <c r="GYK93" s="749"/>
      <c r="GYL93" s="749"/>
      <c r="GYM93" s="749"/>
      <c r="GYN93" s="749"/>
      <c r="GYO93" s="749"/>
      <c r="GYP93" s="749"/>
      <c r="GYQ93" s="749"/>
      <c r="GYR93" s="749"/>
      <c r="GYS93" s="749"/>
      <c r="GYT93" s="749"/>
      <c r="GYU93" s="749"/>
      <c r="GYV93" s="749"/>
      <c r="GYW93" s="749"/>
      <c r="GYX93" s="749"/>
      <c r="GYY93" s="749"/>
      <c r="GYZ93" s="749"/>
      <c r="GZA93" s="749"/>
      <c r="GZB93" s="749"/>
      <c r="GZC93" s="749"/>
      <c r="GZD93" s="749"/>
      <c r="GZE93" s="749"/>
      <c r="GZF93" s="749"/>
      <c r="GZG93" s="749"/>
      <c r="GZH93" s="749"/>
      <c r="GZI93" s="749"/>
      <c r="GZJ93" s="749"/>
      <c r="GZK93" s="749"/>
      <c r="GZL93" s="749"/>
      <c r="GZM93" s="749"/>
      <c r="GZN93" s="749"/>
      <c r="GZO93" s="749"/>
      <c r="GZP93" s="749"/>
      <c r="GZQ93" s="749"/>
      <c r="GZR93" s="749"/>
      <c r="GZS93" s="749"/>
      <c r="GZT93" s="749"/>
      <c r="GZU93" s="749"/>
      <c r="GZV93" s="749"/>
      <c r="GZW93" s="749"/>
      <c r="GZX93" s="749"/>
      <c r="GZY93" s="749"/>
      <c r="GZZ93" s="749"/>
      <c r="HAA93" s="749"/>
      <c r="HAB93" s="749"/>
      <c r="HAC93" s="749"/>
      <c r="HAD93" s="749"/>
      <c r="HAE93" s="749"/>
      <c r="HAF93" s="749"/>
      <c r="HAG93" s="749"/>
      <c r="HAH93" s="749"/>
      <c r="HAI93" s="749"/>
      <c r="HAJ93" s="749"/>
      <c r="HAK93" s="749"/>
      <c r="HAL93" s="749"/>
      <c r="HAM93" s="749"/>
      <c r="HAN93" s="749"/>
      <c r="HAO93" s="749"/>
      <c r="HAP93" s="749"/>
      <c r="HAQ93" s="749"/>
      <c r="HAR93" s="749"/>
      <c r="HAS93" s="749"/>
      <c r="HAT93" s="749"/>
      <c r="HAU93" s="749"/>
      <c r="HAV93" s="749"/>
      <c r="HAW93" s="749"/>
      <c r="HAX93" s="749"/>
      <c r="HAY93" s="749"/>
      <c r="HAZ93" s="749"/>
      <c r="HBA93" s="749"/>
      <c r="HBB93" s="749"/>
      <c r="HBC93" s="749"/>
      <c r="HBD93" s="749"/>
      <c r="HBE93" s="749"/>
      <c r="HBF93" s="749"/>
      <c r="HBG93" s="749"/>
      <c r="HBH93" s="749"/>
      <c r="HBI93" s="749"/>
      <c r="HBJ93" s="749"/>
      <c r="HBK93" s="749"/>
      <c r="HBL93" s="749"/>
      <c r="HBM93" s="749"/>
      <c r="HBN93" s="749"/>
      <c r="HBO93" s="749"/>
      <c r="HBP93" s="749"/>
      <c r="HBQ93" s="749"/>
      <c r="HBR93" s="749"/>
      <c r="HBS93" s="749"/>
      <c r="HBT93" s="749"/>
      <c r="HBU93" s="749"/>
      <c r="HBV93" s="749"/>
      <c r="HBW93" s="749"/>
      <c r="HBX93" s="749"/>
      <c r="HBY93" s="749"/>
      <c r="HBZ93" s="749"/>
      <c r="HCA93" s="749"/>
      <c r="HCB93" s="749"/>
      <c r="HCC93" s="749"/>
      <c r="HCD93" s="749"/>
      <c r="HCE93" s="749"/>
      <c r="HCF93" s="749"/>
      <c r="HCG93" s="749"/>
      <c r="HCH93" s="749"/>
      <c r="HCI93" s="749"/>
      <c r="HCJ93" s="749"/>
      <c r="HCK93" s="749"/>
      <c r="HCL93" s="749"/>
      <c r="HCM93" s="749"/>
      <c r="HCN93" s="749"/>
      <c r="HCO93" s="749"/>
      <c r="HCP93" s="749"/>
      <c r="HCQ93" s="749"/>
      <c r="HCR93" s="749"/>
      <c r="HCS93" s="749"/>
      <c r="HCT93" s="749"/>
      <c r="HCU93" s="749"/>
      <c r="HCV93" s="749"/>
      <c r="HCW93" s="749"/>
      <c r="HCX93" s="749"/>
      <c r="HCY93" s="749"/>
      <c r="HCZ93" s="749"/>
      <c r="HDA93" s="749"/>
      <c r="HDB93" s="749"/>
      <c r="HDC93" s="749"/>
      <c r="HDD93" s="749"/>
      <c r="HDE93" s="749"/>
      <c r="HDF93" s="749"/>
      <c r="HDG93" s="749"/>
      <c r="HDH93" s="749"/>
      <c r="HDI93" s="749"/>
      <c r="HDJ93" s="749"/>
      <c r="HDK93" s="749"/>
      <c r="HDL93" s="749"/>
      <c r="HDM93" s="749"/>
      <c r="HDN93" s="749"/>
      <c r="HDO93" s="749"/>
      <c r="HDP93" s="749"/>
      <c r="HDQ93" s="749"/>
      <c r="HDR93" s="749"/>
      <c r="HDS93" s="749"/>
      <c r="HDT93" s="749"/>
      <c r="HDU93" s="749"/>
      <c r="HDV93" s="749"/>
      <c r="HDW93" s="749"/>
      <c r="HDX93" s="749"/>
      <c r="HDY93" s="749"/>
      <c r="HDZ93" s="749"/>
      <c r="HEA93" s="749"/>
      <c r="HEB93" s="749"/>
      <c r="HEC93" s="749"/>
      <c r="HED93" s="749"/>
      <c r="HEE93" s="749"/>
      <c r="HEF93" s="749"/>
      <c r="HEG93" s="749"/>
      <c r="HEH93" s="749"/>
      <c r="HEI93" s="749"/>
      <c r="HEJ93" s="749"/>
      <c r="HEK93" s="749"/>
      <c r="HEL93" s="749"/>
      <c r="HEM93" s="749"/>
      <c r="HEN93" s="749"/>
      <c r="HEO93" s="749"/>
      <c r="HEP93" s="749"/>
      <c r="HEQ93" s="749"/>
      <c r="HER93" s="749"/>
      <c r="HES93" s="749"/>
      <c r="HET93" s="749"/>
      <c r="HEU93" s="749"/>
      <c r="HEV93" s="749"/>
      <c r="HEW93" s="749"/>
      <c r="HEX93" s="749"/>
      <c r="HEY93" s="749"/>
      <c r="HEZ93" s="749"/>
      <c r="HFA93" s="749"/>
      <c r="HFB93" s="749"/>
      <c r="HFC93" s="749"/>
      <c r="HFD93" s="749"/>
      <c r="HFE93" s="749"/>
      <c r="HFF93" s="749"/>
      <c r="HFG93" s="749"/>
      <c r="HFH93" s="749"/>
      <c r="HFI93" s="749"/>
      <c r="HFJ93" s="749"/>
      <c r="HFK93" s="749"/>
      <c r="HFL93" s="749"/>
      <c r="HFM93" s="749"/>
      <c r="HFN93" s="749"/>
      <c r="HFO93" s="749"/>
      <c r="HFP93" s="749"/>
      <c r="HFQ93" s="749"/>
      <c r="HFR93" s="749"/>
      <c r="HFS93" s="749"/>
      <c r="HFT93" s="749"/>
      <c r="HFU93" s="749"/>
      <c r="HFV93" s="749"/>
      <c r="HFW93" s="749"/>
      <c r="HFX93" s="749"/>
      <c r="HFY93" s="749"/>
      <c r="HFZ93" s="749"/>
      <c r="HGA93" s="749"/>
      <c r="HGB93" s="749"/>
      <c r="HGC93" s="749"/>
      <c r="HGD93" s="749"/>
      <c r="HGE93" s="749"/>
      <c r="HGF93" s="749"/>
      <c r="HGG93" s="749"/>
      <c r="HGH93" s="749"/>
      <c r="HGI93" s="749"/>
      <c r="HGJ93" s="749"/>
      <c r="HGK93" s="749"/>
      <c r="HGL93" s="749"/>
      <c r="HGM93" s="749"/>
      <c r="HGN93" s="749"/>
      <c r="HGO93" s="749"/>
      <c r="HGP93" s="749"/>
      <c r="HGQ93" s="749"/>
      <c r="HGR93" s="749"/>
      <c r="HGS93" s="749"/>
      <c r="HGT93" s="749"/>
      <c r="HGU93" s="749"/>
      <c r="HGV93" s="749"/>
      <c r="HGW93" s="749"/>
      <c r="HGX93" s="749"/>
      <c r="HGY93" s="749"/>
      <c r="HGZ93" s="749"/>
      <c r="HHA93" s="749"/>
      <c r="HHB93" s="749"/>
      <c r="HHC93" s="749"/>
      <c r="HHD93" s="749"/>
      <c r="HHE93" s="749"/>
      <c r="HHF93" s="749"/>
      <c r="HHG93" s="749"/>
      <c r="HHH93" s="749"/>
      <c r="HHI93" s="749"/>
      <c r="HHJ93" s="749"/>
      <c r="HHK93" s="749"/>
      <c r="HHL93" s="749"/>
      <c r="HHM93" s="749"/>
      <c r="HHN93" s="749"/>
      <c r="HHO93" s="749"/>
      <c r="HHP93" s="749"/>
      <c r="HHQ93" s="749"/>
      <c r="HHR93" s="749"/>
      <c r="HHS93" s="749"/>
      <c r="HHT93" s="749"/>
      <c r="HHU93" s="749"/>
      <c r="HHV93" s="749"/>
      <c r="HHW93" s="749"/>
      <c r="HHX93" s="749"/>
      <c r="HHY93" s="749"/>
      <c r="HHZ93" s="749"/>
      <c r="HIA93" s="749"/>
      <c r="HIB93" s="749"/>
      <c r="HIC93" s="749"/>
      <c r="HID93" s="749"/>
      <c r="HIE93" s="749"/>
      <c r="HIF93" s="749"/>
      <c r="HIG93" s="749"/>
      <c r="HIH93" s="749"/>
      <c r="HII93" s="749"/>
      <c r="HIJ93" s="749"/>
      <c r="HIK93" s="749"/>
      <c r="HIL93" s="749"/>
      <c r="HIM93" s="749"/>
      <c r="HIN93" s="749"/>
      <c r="HIO93" s="749"/>
      <c r="HIP93" s="749"/>
      <c r="HIQ93" s="749"/>
      <c r="HIR93" s="749"/>
      <c r="HIS93" s="749"/>
      <c r="HIT93" s="749"/>
      <c r="HIU93" s="749"/>
      <c r="HIV93" s="749"/>
      <c r="HIW93" s="749"/>
      <c r="HIX93" s="749"/>
      <c r="HIY93" s="749"/>
      <c r="HIZ93" s="749"/>
      <c r="HJA93" s="749"/>
      <c r="HJB93" s="749"/>
      <c r="HJC93" s="749"/>
      <c r="HJD93" s="749"/>
      <c r="HJE93" s="749"/>
      <c r="HJF93" s="749"/>
      <c r="HJG93" s="749"/>
      <c r="HJH93" s="749"/>
      <c r="HJI93" s="749"/>
      <c r="HJJ93" s="749"/>
      <c r="HJK93" s="749"/>
      <c r="HJL93" s="749"/>
      <c r="HJM93" s="749"/>
      <c r="HJN93" s="749"/>
      <c r="HJO93" s="749"/>
      <c r="HJP93" s="749"/>
      <c r="HJQ93" s="749"/>
      <c r="HJR93" s="749"/>
      <c r="HJS93" s="749"/>
      <c r="HJT93" s="749"/>
      <c r="HJU93" s="749"/>
      <c r="HJV93" s="749"/>
      <c r="HJW93" s="749"/>
      <c r="HJX93" s="749"/>
      <c r="HJY93" s="749"/>
      <c r="HJZ93" s="749"/>
      <c r="HKA93" s="749"/>
      <c r="HKB93" s="749"/>
      <c r="HKC93" s="749"/>
      <c r="HKD93" s="749"/>
      <c r="HKE93" s="749"/>
      <c r="HKF93" s="749"/>
      <c r="HKG93" s="749"/>
      <c r="HKH93" s="749"/>
      <c r="HKI93" s="749"/>
      <c r="HKJ93" s="749"/>
      <c r="HKK93" s="749"/>
      <c r="HKL93" s="749"/>
      <c r="HKM93" s="749"/>
      <c r="HKN93" s="749"/>
      <c r="HKO93" s="749"/>
      <c r="HKP93" s="749"/>
      <c r="HKQ93" s="749"/>
      <c r="HKR93" s="749"/>
      <c r="HKS93" s="749"/>
      <c r="HKT93" s="749"/>
      <c r="HKU93" s="749"/>
      <c r="HKV93" s="749"/>
      <c r="HKW93" s="749"/>
      <c r="HKX93" s="749"/>
      <c r="HKY93" s="749"/>
      <c r="HKZ93" s="749"/>
      <c r="HLA93" s="749"/>
      <c r="HLB93" s="749"/>
      <c r="HLC93" s="749"/>
      <c r="HLD93" s="749"/>
      <c r="HLE93" s="749"/>
      <c r="HLF93" s="749"/>
      <c r="HLG93" s="749"/>
      <c r="HLH93" s="749"/>
      <c r="HLI93" s="749"/>
      <c r="HLJ93" s="749"/>
      <c r="HLK93" s="749"/>
      <c r="HLL93" s="749"/>
      <c r="HLM93" s="749"/>
      <c r="HLN93" s="749"/>
      <c r="HLO93" s="749"/>
      <c r="HLP93" s="749"/>
      <c r="HLQ93" s="749"/>
      <c r="HLR93" s="749"/>
      <c r="HLS93" s="749"/>
      <c r="HLT93" s="749"/>
      <c r="HLU93" s="749"/>
      <c r="HLV93" s="749"/>
      <c r="HLW93" s="749"/>
      <c r="HLX93" s="749"/>
      <c r="HLY93" s="749"/>
      <c r="HLZ93" s="749"/>
      <c r="HMA93" s="749"/>
      <c r="HMB93" s="749"/>
      <c r="HMC93" s="749"/>
      <c r="HMD93" s="749"/>
      <c r="HME93" s="749"/>
      <c r="HMF93" s="749"/>
      <c r="HMG93" s="749"/>
      <c r="HMH93" s="749"/>
      <c r="HMI93" s="749"/>
      <c r="HMJ93" s="749"/>
      <c r="HMK93" s="749"/>
      <c r="HML93" s="749"/>
      <c r="HMM93" s="749"/>
      <c r="HMN93" s="749"/>
      <c r="HMO93" s="749"/>
      <c r="HMP93" s="749"/>
      <c r="HMQ93" s="749"/>
      <c r="HMR93" s="749"/>
      <c r="HMS93" s="749"/>
      <c r="HMT93" s="749"/>
      <c r="HMU93" s="749"/>
      <c r="HMV93" s="749"/>
      <c r="HMW93" s="749"/>
      <c r="HMX93" s="749"/>
      <c r="HMY93" s="749"/>
      <c r="HMZ93" s="749"/>
      <c r="HNA93" s="749"/>
      <c r="HNB93" s="749"/>
      <c r="HNC93" s="749"/>
      <c r="HND93" s="749"/>
      <c r="HNE93" s="749"/>
      <c r="HNF93" s="749"/>
      <c r="HNG93" s="749"/>
      <c r="HNH93" s="749"/>
      <c r="HNI93" s="749"/>
      <c r="HNJ93" s="749"/>
      <c r="HNK93" s="749"/>
      <c r="HNL93" s="749"/>
      <c r="HNM93" s="749"/>
      <c r="HNN93" s="749"/>
      <c r="HNO93" s="749"/>
      <c r="HNP93" s="749"/>
      <c r="HNQ93" s="749"/>
      <c r="HNR93" s="749"/>
      <c r="HNS93" s="749"/>
      <c r="HNT93" s="749"/>
      <c r="HNU93" s="749"/>
      <c r="HNV93" s="749"/>
      <c r="HNW93" s="749"/>
      <c r="HNX93" s="749"/>
      <c r="HNY93" s="749"/>
      <c r="HNZ93" s="749"/>
      <c r="HOA93" s="749"/>
      <c r="HOB93" s="749"/>
      <c r="HOC93" s="749"/>
      <c r="HOD93" s="749"/>
      <c r="HOE93" s="749"/>
      <c r="HOF93" s="749"/>
      <c r="HOG93" s="749"/>
      <c r="HOH93" s="749"/>
      <c r="HOI93" s="749"/>
      <c r="HOJ93" s="749"/>
      <c r="HOK93" s="749"/>
      <c r="HOL93" s="749"/>
      <c r="HOM93" s="749"/>
      <c r="HON93" s="749"/>
      <c r="HOO93" s="749"/>
      <c r="HOP93" s="749"/>
      <c r="HOQ93" s="749"/>
      <c r="HOR93" s="749"/>
      <c r="HOS93" s="749"/>
      <c r="HOT93" s="749"/>
      <c r="HOU93" s="749"/>
      <c r="HOV93" s="749"/>
      <c r="HOW93" s="749"/>
      <c r="HOX93" s="749"/>
      <c r="HOY93" s="749"/>
      <c r="HOZ93" s="749"/>
      <c r="HPA93" s="749"/>
      <c r="HPB93" s="749"/>
      <c r="HPC93" s="749"/>
      <c r="HPD93" s="749"/>
      <c r="HPE93" s="749"/>
      <c r="HPF93" s="749"/>
      <c r="HPG93" s="749"/>
      <c r="HPH93" s="749"/>
      <c r="HPI93" s="749"/>
      <c r="HPJ93" s="749"/>
      <c r="HPK93" s="749"/>
      <c r="HPL93" s="749"/>
      <c r="HPM93" s="749"/>
      <c r="HPN93" s="749"/>
      <c r="HPO93" s="749"/>
      <c r="HPP93" s="749"/>
      <c r="HPQ93" s="749"/>
      <c r="HPR93" s="749"/>
      <c r="HPS93" s="749"/>
      <c r="HPT93" s="749"/>
      <c r="HPU93" s="749"/>
      <c r="HPV93" s="749"/>
      <c r="HPW93" s="749"/>
      <c r="HPX93" s="749"/>
      <c r="HPY93" s="749"/>
      <c r="HPZ93" s="749"/>
      <c r="HQA93" s="749"/>
      <c r="HQB93" s="749"/>
      <c r="HQC93" s="749"/>
      <c r="HQD93" s="749"/>
      <c r="HQE93" s="749"/>
      <c r="HQF93" s="749"/>
      <c r="HQG93" s="749"/>
      <c r="HQH93" s="749"/>
      <c r="HQI93" s="749"/>
      <c r="HQJ93" s="749"/>
      <c r="HQK93" s="749"/>
      <c r="HQL93" s="749"/>
      <c r="HQM93" s="749"/>
      <c r="HQN93" s="749"/>
      <c r="HQO93" s="749"/>
      <c r="HQP93" s="749"/>
      <c r="HQQ93" s="749"/>
      <c r="HQR93" s="749"/>
      <c r="HQS93" s="749"/>
      <c r="HQT93" s="749"/>
      <c r="HQU93" s="749"/>
      <c r="HQV93" s="749"/>
      <c r="HQW93" s="749"/>
      <c r="HQX93" s="749"/>
      <c r="HQY93" s="749"/>
      <c r="HQZ93" s="749"/>
      <c r="HRA93" s="749"/>
      <c r="HRB93" s="749"/>
      <c r="HRC93" s="749"/>
      <c r="HRD93" s="749"/>
      <c r="HRE93" s="749"/>
      <c r="HRF93" s="749"/>
      <c r="HRG93" s="749"/>
      <c r="HRH93" s="749"/>
      <c r="HRI93" s="749"/>
      <c r="HRJ93" s="749"/>
      <c r="HRK93" s="749"/>
      <c r="HRL93" s="749"/>
      <c r="HRM93" s="749"/>
      <c r="HRN93" s="749"/>
      <c r="HRO93" s="749"/>
      <c r="HRP93" s="749"/>
      <c r="HRQ93" s="749"/>
      <c r="HRR93" s="749"/>
      <c r="HRS93" s="749"/>
      <c r="HRT93" s="749"/>
      <c r="HRU93" s="749"/>
      <c r="HRV93" s="749"/>
      <c r="HRW93" s="749"/>
      <c r="HRX93" s="749"/>
      <c r="HRY93" s="749"/>
      <c r="HRZ93" s="749"/>
      <c r="HSA93" s="749"/>
      <c r="HSB93" s="749"/>
      <c r="HSC93" s="749"/>
      <c r="HSD93" s="749"/>
      <c r="HSE93" s="749"/>
      <c r="HSF93" s="749"/>
      <c r="HSG93" s="749"/>
      <c r="HSH93" s="749"/>
      <c r="HSI93" s="749"/>
      <c r="HSJ93" s="749"/>
      <c r="HSK93" s="749"/>
      <c r="HSL93" s="749"/>
      <c r="HSM93" s="749"/>
      <c r="HSN93" s="749"/>
      <c r="HSO93" s="749"/>
      <c r="HSP93" s="749"/>
      <c r="HSQ93" s="749"/>
      <c r="HSR93" s="749"/>
      <c r="HSS93" s="749"/>
      <c r="HST93" s="749"/>
      <c r="HSU93" s="749"/>
      <c r="HSV93" s="749"/>
      <c r="HSW93" s="749"/>
      <c r="HSX93" s="749"/>
      <c r="HSY93" s="749"/>
      <c r="HSZ93" s="749"/>
      <c r="HTA93" s="749"/>
      <c r="HTB93" s="749"/>
      <c r="HTC93" s="749"/>
      <c r="HTD93" s="749"/>
      <c r="HTE93" s="749"/>
      <c r="HTF93" s="749"/>
      <c r="HTG93" s="749"/>
      <c r="HTH93" s="749"/>
      <c r="HTI93" s="749"/>
      <c r="HTJ93" s="749"/>
      <c r="HTK93" s="749"/>
      <c r="HTL93" s="749"/>
      <c r="HTM93" s="749"/>
      <c r="HTN93" s="749"/>
      <c r="HTO93" s="749"/>
      <c r="HTP93" s="749"/>
      <c r="HTQ93" s="749"/>
      <c r="HTR93" s="749"/>
      <c r="HTS93" s="749"/>
      <c r="HTT93" s="749"/>
      <c r="HTU93" s="749"/>
      <c r="HTV93" s="749"/>
      <c r="HTW93" s="749"/>
      <c r="HTX93" s="749"/>
      <c r="HTY93" s="749"/>
      <c r="HTZ93" s="749"/>
      <c r="HUA93" s="749"/>
      <c r="HUB93" s="749"/>
      <c r="HUC93" s="749"/>
      <c r="HUD93" s="749"/>
      <c r="HUE93" s="749"/>
      <c r="HUF93" s="749"/>
      <c r="HUG93" s="749"/>
      <c r="HUH93" s="749"/>
      <c r="HUI93" s="749"/>
      <c r="HUJ93" s="749"/>
      <c r="HUK93" s="749"/>
      <c r="HUL93" s="749"/>
      <c r="HUM93" s="749"/>
      <c r="HUN93" s="749"/>
      <c r="HUO93" s="749"/>
      <c r="HUP93" s="749"/>
      <c r="HUQ93" s="749"/>
      <c r="HUR93" s="749"/>
      <c r="HUS93" s="749"/>
      <c r="HUT93" s="749"/>
      <c r="HUU93" s="749"/>
      <c r="HUV93" s="749"/>
      <c r="HUW93" s="749"/>
      <c r="HUX93" s="749"/>
      <c r="HUY93" s="749"/>
      <c r="HUZ93" s="749"/>
      <c r="HVA93" s="749"/>
      <c r="HVB93" s="749"/>
      <c r="HVC93" s="749"/>
      <c r="HVD93" s="749"/>
      <c r="HVE93" s="749"/>
      <c r="HVF93" s="749"/>
      <c r="HVG93" s="749"/>
      <c r="HVH93" s="749"/>
      <c r="HVI93" s="749"/>
      <c r="HVJ93" s="749"/>
      <c r="HVK93" s="749"/>
      <c r="HVL93" s="749"/>
      <c r="HVM93" s="749"/>
      <c r="HVN93" s="749"/>
      <c r="HVO93" s="749"/>
      <c r="HVP93" s="749"/>
      <c r="HVQ93" s="749"/>
      <c r="HVR93" s="749"/>
      <c r="HVS93" s="749"/>
      <c r="HVT93" s="749"/>
      <c r="HVU93" s="749"/>
      <c r="HVV93" s="749"/>
      <c r="HVW93" s="749"/>
      <c r="HVX93" s="749"/>
      <c r="HVY93" s="749"/>
      <c r="HVZ93" s="749"/>
      <c r="HWA93" s="749"/>
      <c r="HWB93" s="749"/>
      <c r="HWC93" s="749"/>
      <c r="HWD93" s="749"/>
      <c r="HWE93" s="749"/>
      <c r="HWF93" s="749"/>
      <c r="HWG93" s="749"/>
      <c r="HWH93" s="749"/>
      <c r="HWI93" s="749"/>
      <c r="HWJ93" s="749"/>
      <c r="HWK93" s="749"/>
      <c r="HWL93" s="749"/>
      <c r="HWM93" s="749"/>
      <c r="HWN93" s="749"/>
      <c r="HWO93" s="749"/>
      <c r="HWP93" s="749"/>
      <c r="HWQ93" s="749"/>
      <c r="HWR93" s="749"/>
      <c r="HWS93" s="749"/>
      <c r="HWT93" s="749"/>
      <c r="HWU93" s="749"/>
      <c r="HWV93" s="749"/>
      <c r="HWW93" s="749"/>
      <c r="HWX93" s="749"/>
      <c r="HWY93" s="749"/>
      <c r="HWZ93" s="749"/>
      <c r="HXA93" s="749"/>
      <c r="HXB93" s="749"/>
      <c r="HXC93" s="749"/>
      <c r="HXD93" s="749"/>
      <c r="HXE93" s="749"/>
      <c r="HXF93" s="749"/>
      <c r="HXG93" s="749"/>
      <c r="HXH93" s="749"/>
      <c r="HXI93" s="749"/>
      <c r="HXJ93" s="749"/>
      <c r="HXK93" s="749"/>
      <c r="HXL93" s="749"/>
      <c r="HXM93" s="749"/>
      <c r="HXN93" s="749"/>
      <c r="HXO93" s="749"/>
      <c r="HXP93" s="749"/>
      <c r="HXQ93" s="749"/>
      <c r="HXR93" s="749"/>
      <c r="HXS93" s="749"/>
      <c r="HXT93" s="749"/>
      <c r="HXU93" s="749"/>
      <c r="HXV93" s="749"/>
      <c r="HXW93" s="749"/>
      <c r="HXX93" s="749"/>
      <c r="HXY93" s="749"/>
      <c r="HXZ93" s="749"/>
      <c r="HYA93" s="749"/>
      <c r="HYB93" s="749"/>
      <c r="HYC93" s="749"/>
      <c r="HYD93" s="749"/>
      <c r="HYE93" s="749"/>
      <c r="HYF93" s="749"/>
      <c r="HYG93" s="749"/>
      <c r="HYH93" s="749"/>
      <c r="HYI93" s="749"/>
      <c r="HYJ93" s="749"/>
      <c r="HYK93" s="749"/>
      <c r="HYL93" s="749"/>
      <c r="HYM93" s="749"/>
      <c r="HYN93" s="749"/>
      <c r="HYO93" s="749"/>
      <c r="HYP93" s="749"/>
      <c r="HYQ93" s="749"/>
      <c r="HYR93" s="749"/>
      <c r="HYS93" s="749"/>
      <c r="HYT93" s="749"/>
      <c r="HYU93" s="749"/>
      <c r="HYV93" s="749"/>
      <c r="HYW93" s="749"/>
      <c r="HYX93" s="749"/>
      <c r="HYY93" s="749"/>
      <c r="HYZ93" s="749"/>
      <c r="HZA93" s="749"/>
      <c r="HZB93" s="749"/>
      <c r="HZC93" s="749"/>
      <c r="HZD93" s="749"/>
      <c r="HZE93" s="749"/>
      <c r="HZF93" s="749"/>
      <c r="HZG93" s="749"/>
      <c r="HZH93" s="749"/>
      <c r="HZI93" s="749"/>
      <c r="HZJ93" s="749"/>
      <c r="HZK93" s="749"/>
      <c r="HZL93" s="749"/>
      <c r="HZM93" s="749"/>
      <c r="HZN93" s="749"/>
      <c r="HZO93" s="749"/>
      <c r="HZP93" s="749"/>
      <c r="HZQ93" s="749"/>
      <c r="HZR93" s="749"/>
      <c r="HZS93" s="749"/>
      <c r="HZT93" s="749"/>
      <c r="HZU93" s="749"/>
      <c r="HZV93" s="749"/>
      <c r="HZW93" s="749"/>
      <c r="HZX93" s="749"/>
      <c r="HZY93" s="749"/>
      <c r="HZZ93" s="749"/>
      <c r="IAA93" s="749"/>
      <c r="IAB93" s="749"/>
      <c r="IAC93" s="749"/>
      <c r="IAD93" s="749"/>
      <c r="IAE93" s="749"/>
      <c r="IAF93" s="749"/>
      <c r="IAG93" s="749"/>
      <c r="IAH93" s="749"/>
      <c r="IAI93" s="749"/>
      <c r="IAJ93" s="749"/>
      <c r="IAK93" s="749"/>
      <c r="IAL93" s="749"/>
      <c r="IAM93" s="749"/>
      <c r="IAN93" s="749"/>
      <c r="IAO93" s="749"/>
      <c r="IAP93" s="749"/>
      <c r="IAQ93" s="749"/>
      <c r="IAR93" s="749"/>
      <c r="IAS93" s="749"/>
      <c r="IAT93" s="749"/>
      <c r="IAU93" s="749"/>
      <c r="IAV93" s="749"/>
      <c r="IAW93" s="749"/>
      <c r="IAX93" s="749"/>
      <c r="IAY93" s="749"/>
      <c r="IAZ93" s="749"/>
      <c r="IBA93" s="749"/>
      <c r="IBB93" s="749"/>
      <c r="IBC93" s="749"/>
      <c r="IBD93" s="749"/>
      <c r="IBE93" s="749"/>
      <c r="IBF93" s="749"/>
      <c r="IBG93" s="749"/>
      <c r="IBH93" s="749"/>
      <c r="IBI93" s="749"/>
      <c r="IBJ93" s="749"/>
      <c r="IBK93" s="749"/>
      <c r="IBL93" s="749"/>
      <c r="IBM93" s="749"/>
      <c r="IBN93" s="749"/>
      <c r="IBO93" s="749"/>
      <c r="IBP93" s="749"/>
      <c r="IBQ93" s="749"/>
      <c r="IBR93" s="749"/>
      <c r="IBS93" s="749"/>
      <c r="IBT93" s="749"/>
      <c r="IBU93" s="749"/>
      <c r="IBV93" s="749"/>
      <c r="IBW93" s="749"/>
      <c r="IBX93" s="749"/>
      <c r="IBY93" s="749"/>
      <c r="IBZ93" s="749"/>
      <c r="ICA93" s="749"/>
      <c r="ICB93" s="749"/>
      <c r="ICC93" s="749"/>
      <c r="ICD93" s="749"/>
      <c r="ICE93" s="749"/>
      <c r="ICF93" s="749"/>
      <c r="ICG93" s="749"/>
      <c r="ICH93" s="749"/>
      <c r="ICI93" s="749"/>
      <c r="ICJ93" s="749"/>
      <c r="ICK93" s="749"/>
      <c r="ICL93" s="749"/>
      <c r="ICM93" s="749"/>
      <c r="ICN93" s="749"/>
      <c r="ICO93" s="749"/>
      <c r="ICP93" s="749"/>
      <c r="ICQ93" s="749"/>
      <c r="ICR93" s="749"/>
      <c r="ICS93" s="749"/>
      <c r="ICT93" s="749"/>
      <c r="ICU93" s="749"/>
      <c r="ICV93" s="749"/>
      <c r="ICW93" s="749"/>
      <c r="ICX93" s="749"/>
      <c r="ICY93" s="749"/>
      <c r="ICZ93" s="749"/>
      <c r="IDA93" s="749"/>
      <c r="IDB93" s="749"/>
      <c r="IDC93" s="749"/>
      <c r="IDD93" s="749"/>
      <c r="IDE93" s="749"/>
      <c r="IDF93" s="749"/>
      <c r="IDG93" s="749"/>
      <c r="IDH93" s="749"/>
      <c r="IDI93" s="749"/>
      <c r="IDJ93" s="749"/>
      <c r="IDK93" s="749"/>
      <c r="IDL93" s="749"/>
      <c r="IDM93" s="749"/>
      <c r="IDN93" s="749"/>
      <c r="IDO93" s="749"/>
      <c r="IDP93" s="749"/>
      <c r="IDQ93" s="749"/>
      <c r="IDR93" s="749"/>
      <c r="IDS93" s="749"/>
      <c r="IDT93" s="749"/>
      <c r="IDU93" s="749"/>
      <c r="IDV93" s="749"/>
      <c r="IDW93" s="749"/>
      <c r="IDX93" s="749"/>
      <c r="IDY93" s="749"/>
      <c r="IDZ93" s="749"/>
      <c r="IEA93" s="749"/>
      <c r="IEB93" s="749"/>
      <c r="IEC93" s="749"/>
      <c r="IED93" s="749"/>
      <c r="IEE93" s="749"/>
      <c r="IEF93" s="749"/>
      <c r="IEG93" s="749"/>
      <c r="IEH93" s="749"/>
      <c r="IEI93" s="749"/>
      <c r="IEJ93" s="749"/>
      <c r="IEK93" s="749"/>
      <c r="IEL93" s="749"/>
      <c r="IEM93" s="749"/>
      <c r="IEN93" s="749"/>
      <c r="IEO93" s="749"/>
      <c r="IEP93" s="749"/>
      <c r="IEQ93" s="749"/>
      <c r="IER93" s="749"/>
      <c r="IES93" s="749"/>
      <c r="IET93" s="749"/>
      <c r="IEU93" s="749"/>
      <c r="IEV93" s="749"/>
      <c r="IEW93" s="749"/>
      <c r="IEX93" s="749"/>
      <c r="IEY93" s="749"/>
      <c r="IEZ93" s="749"/>
      <c r="IFA93" s="749"/>
      <c r="IFB93" s="749"/>
      <c r="IFC93" s="749"/>
      <c r="IFD93" s="749"/>
      <c r="IFE93" s="749"/>
      <c r="IFF93" s="749"/>
      <c r="IFG93" s="749"/>
      <c r="IFH93" s="749"/>
      <c r="IFI93" s="749"/>
      <c r="IFJ93" s="749"/>
      <c r="IFK93" s="749"/>
      <c r="IFL93" s="749"/>
      <c r="IFM93" s="749"/>
      <c r="IFN93" s="749"/>
      <c r="IFO93" s="749"/>
      <c r="IFP93" s="749"/>
      <c r="IFQ93" s="749"/>
      <c r="IFR93" s="749"/>
      <c r="IFS93" s="749"/>
      <c r="IFT93" s="749"/>
      <c r="IFU93" s="749"/>
      <c r="IFV93" s="749"/>
      <c r="IFW93" s="749"/>
      <c r="IFX93" s="749"/>
      <c r="IFY93" s="749"/>
      <c r="IFZ93" s="749"/>
      <c r="IGA93" s="749"/>
      <c r="IGB93" s="749"/>
      <c r="IGC93" s="749"/>
      <c r="IGD93" s="749"/>
      <c r="IGE93" s="749"/>
      <c r="IGF93" s="749"/>
      <c r="IGG93" s="749"/>
      <c r="IGH93" s="749"/>
      <c r="IGI93" s="749"/>
      <c r="IGJ93" s="749"/>
      <c r="IGK93" s="749"/>
      <c r="IGL93" s="749"/>
      <c r="IGM93" s="749"/>
      <c r="IGN93" s="749"/>
      <c r="IGO93" s="749"/>
      <c r="IGP93" s="749"/>
      <c r="IGQ93" s="749"/>
      <c r="IGR93" s="749"/>
      <c r="IGS93" s="749"/>
      <c r="IGT93" s="749"/>
      <c r="IGU93" s="749"/>
      <c r="IGV93" s="749"/>
      <c r="IGW93" s="749"/>
      <c r="IGX93" s="749"/>
      <c r="IGY93" s="749"/>
      <c r="IGZ93" s="749"/>
      <c r="IHA93" s="749"/>
      <c r="IHB93" s="749"/>
      <c r="IHC93" s="749"/>
      <c r="IHD93" s="749"/>
      <c r="IHE93" s="749"/>
      <c r="IHF93" s="749"/>
      <c r="IHG93" s="749"/>
      <c r="IHH93" s="749"/>
      <c r="IHI93" s="749"/>
      <c r="IHJ93" s="749"/>
      <c r="IHK93" s="749"/>
      <c r="IHL93" s="749"/>
      <c r="IHM93" s="749"/>
      <c r="IHN93" s="749"/>
      <c r="IHO93" s="749"/>
      <c r="IHP93" s="749"/>
      <c r="IHQ93" s="749"/>
      <c r="IHR93" s="749"/>
      <c r="IHS93" s="749"/>
      <c r="IHT93" s="749"/>
      <c r="IHU93" s="749"/>
      <c r="IHV93" s="749"/>
      <c r="IHW93" s="749"/>
      <c r="IHX93" s="749"/>
      <c r="IHY93" s="749"/>
      <c r="IHZ93" s="749"/>
      <c r="IIA93" s="749"/>
      <c r="IIB93" s="749"/>
      <c r="IIC93" s="749"/>
      <c r="IID93" s="749"/>
      <c r="IIE93" s="749"/>
      <c r="IIF93" s="749"/>
      <c r="IIG93" s="749"/>
      <c r="IIH93" s="749"/>
      <c r="III93" s="749"/>
      <c r="IIJ93" s="749"/>
      <c r="IIK93" s="749"/>
      <c r="IIL93" s="749"/>
      <c r="IIM93" s="749"/>
      <c r="IIN93" s="749"/>
      <c r="IIO93" s="749"/>
      <c r="IIP93" s="749"/>
      <c r="IIQ93" s="749"/>
      <c r="IIR93" s="749"/>
      <c r="IIS93" s="749"/>
      <c r="IIT93" s="749"/>
      <c r="IIU93" s="749"/>
      <c r="IIV93" s="749"/>
      <c r="IIW93" s="749"/>
      <c r="IIX93" s="749"/>
      <c r="IIY93" s="749"/>
      <c r="IIZ93" s="749"/>
      <c r="IJA93" s="749"/>
      <c r="IJB93" s="749"/>
      <c r="IJC93" s="749"/>
      <c r="IJD93" s="749"/>
      <c r="IJE93" s="749"/>
      <c r="IJF93" s="749"/>
      <c r="IJG93" s="749"/>
      <c r="IJH93" s="749"/>
      <c r="IJI93" s="749"/>
      <c r="IJJ93" s="749"/>
      <c r="IJK93" s="749"/>
      <c r="IJL93" s="749"/>
      <c r="IJM93" s="749"/>
      <c r="IJN93" s="749"/>
      <c r="IJO93" s="749"/>
      <c r="IJP93" s="749"/>
      <c r="IJQ93" s="749"/>
      <c r="IJR93" s="749"/>
      <c r="IJS93" s="749"/>
      <c r="IJT93" s="749"/>
      <c r="IJU93" s="749"/>
      <c r="IJV93" s="749"/>
      <c r="IJW93" s="749"/>
      <c r="IJX93" s="749"/>
      <c r="IJY93" s="749"/>
      <c r="IJZ93" s="749"/>
      <c r="IKA93" s="749"/>
      <c r="IKB93" s="749"/>
      <c r="IKC93" s="749"/>
      <c r="IKD93" s="749"/>
      <c r="IKE93" s="749"/>
      <c r="IKF93" s="749"/>
      <c r="IKG93" s="749"/>
      <c r="IKH93" s="749"/>
      <c r="IKI93" s="749"/>
      <c r="IKJ93" s="749"/>
      <c r="IKK93" s="749"/>
      <c r="IKL93" s="749"/>
      <c r="IKM93" s="749"/>
      <c r="IKN93" s="749"/>
      <c r="IKO93" s="749"/>
      <c r="IKP93" s="749"/>
      <c r="IKQ93" s="749"/>
      <c r="IKR93" s="749"/>
      <c r="IKS93" s="749"/>
      <c r="IKT93" s="749"/>
      <c r="IKU93" s="749"/>
      <c r="IKV93" s="749"/>
      <c r="IKW93" s="749"/>
      <c r="IKX93" s="749"/>
      <c r="IKY93" s="749"/>
      <c r="IKZ93" s="749"/>
      <c r="ILA93" s="749"/>
      <c r="ILB93" s="749"/>
      <c r="ILC93" s="749"/>
      <c r="ILD93" s="749"/>
      <c r="ILE93" s="749"/>
      <c r="ILF93" s="749"/>
      <c r="ILG93" s="749"/>
      <c r="ILH93" s="749"/>
      <c r="ILI93" s="749"/>
      <c r="ILJ93" s="749"/>
      <c r="ILK93" s="749"/>
      <c r="ILL93" s="749"/>
      <c r="ILM93" s="749"/>
      <c r="ILN93" s="749"/>
      <c r="ILO93" s="749"/>
      <c r="ILP93" s="749"/>
      <c r="ILQ93" s="749"/>
      <c r="ILR93" s="749"/>
      <c r="ILS93" s="749"/>
      <c r="ILT93" s="749"/>
      <c r="ILU93" s="749"/>
      <c r="ILV93" s="749"/>
      <c r="ILW93" s="749"/>
      <c r="ILX93" s="749"/>
      <c r="ILY93" s="749"/>
      <c r="ILZ93" s="749"/>
      <c r="IMA93" s="749"/>
      <c r="IMB93" s="749"/>
      <c r="IMC93" s="749"/>
      <c r="IMD93" s="749"/>
      <c r="IME93" s="749"/>
      <c r="IMF93" s="749"/>
      <c r="IMG93" s="749"/>
      <c r="IMH93" s="749"/>
      <c r="IMI93" s="749"/>
      <c r="IMJ93" s="749"/>
      <c r="IMK93" s="749"/>
      <c r="IML93" s="749"/>
      <c r="IMM93" s="749"/>
      <c r="IMN93" s="749"/>
      <c r="IMO93" s="749"/>
      <c r="IMP93" s="749"/>
      <c r="IMQ93" s="749"/>
      <c r="IMR93" s="749"/>
      <c r="IMS93" s="749"/>
      <c r="IMT93" s="749"/>
      <c r="IMU93" s="749"/>
      <c r="IMV93" s="749"/>
      <c r="IMW93" s="749"/>
      <c r="IMX93" s="749"/>
      <c r="IMY93" s="749"/>
      <c r="IMZ93" s="749"/>
      <c r="INA93" s="749"/>
      <c r="INB93" s="749"/>
      <c r="INC93" s="749"/>
      <c r="IND93" s="749"/>
      <c r="INE93" s="749"/>
      <c r="INF93" s="749"/>
      <c r="ING93" s="749"/>
      <c r="INH93" s="749"/>
      <c r="INI93" s="749"/>
      <c r="INJ93" s="749"/>
      <c r="INK93" s="749"/>
      <c r="INL93" s="749"/>
      <c r="INM93" s="749"/>
      <c r="INN93" s="749"/>
      <c r="INO93" s="749"/>
      <c r="INP93" s="749"/>
      <c r="INQ93" s="749"/>
      <c r="INR93" s="749"/>
      <c r="INS93" s="749"/>
      <c r="INT93" s="749"/>
      <c r="INU93" s="749"/>
      <c r="INV93" s="749"/>
      <c r="INW93" s="749"/>
      <c r="INX93" s="749"/>
      <c r="INY93" s="749"/>
      <c r="INZ93" s="749"/>
      <c r="IOA93" s="749"/>
      <c r="IOB93" s="749"/>
      <c r="IOC93" s="749"/>
      <c r="IOD93" s="749"/>
      <c r="IOE93" s="749"/>
      <c r="IOF93" s="749"/>
      <c r="IOG93" s="749"/>
      <c r="IOH93" s="749"/>
      <c r="IOI93" s="749"/>
      <c r="IOJ93" s="749"/>
      <c r="IOK93" s="749"/>
      <c r="IOL93" s="749"/>
      <c r="IOM93" s="749"/>
      <c r="ION93" s="749"/>
      <c r="IOO93" s="749"/>
      <c r="IOP93" s="749"/>
      <c r="IOQ93" s="749"/>
      <c r="IOR93" s="749"/>
      <c r="IOS93" s="749"/>
      <c r="IOT93" s="749"/>
      <c r="IOU93" s="749"/>
      <c r="IOV93" s="749"/>
      <c r="IOW93" s="749"/>
      <c r="IOX93" s="749"/>
      <c r="IOY93" s="749"/>
      <c r="IOZ93" s="749"/>
      <c r="IPA93" s="749"/>
      <c r="IPB93" s="749"/>
      <c r="IPC93" s="749"/>
      <c r="IPD93" s="749"/>
      <c r="IPE93" s="749"/>
      <c r="IPF93" s="749"/>
      <c r="IPG93" s="749"/>
      <c r="IPH93" s="749"/>
      <c r="IPI93" s="749"/>
      <c r="IPJ93" s="749"/>
      <c r="IPK93" s="749"/>
      <c r="IPL93" s="749"/>
      <c r="IPM93" s="749"/>
      <c r="IPN93" s="749"/>
      <c r="IPO93" s="749"/>
      <c r="IPP93" s="749"/>
      <c r="IPQ93" s="749"/>
      <c r="IPR93" s="749"/>
      <c r="IPS93" s="749"/>
      <c r="IPT93" s="749"/>
      <c r="IPU93" s="749"/>
      <c r="IPV93" s="749"/>
      <c r="IPW93" s="749"/>
      <c r="IPX93" s="749"/>
      <c r="IPY93" s="749"/>
      <c r="IPZ93" s="749"/>
      <c r="IQA93" s="749"/>
      <c r="IQB93" s="749"/>
      <c r="IQC93" s="749"/>
      <c r="IQD93" s="749"/>
      <c r="IQE93" s="749"/>
      <c r="IQF93" s="749"/>
      <c r="IQG93" s="749"/>
      <c r="IQH93" s="749"/>
      <c r="IQI93" s="749"/>
      <c r="IQJ93" s="749"/>
      <c r="IQK93" s="749"/>
      <c r="IQL93" s="749"/>
      <c r="IQM93" s="749"/>
      <c r="IQN93" s="749"/>
      <c r="IQO93" s="749"/>
      <c r="IQP93" s="749"/>
      <c r="IQQ93" s="749"/>
      <c r="IQR93" s="749"/>
      <c r="IQS93" s="749"/>
      <c r="IQT93" s="749"/>
      <c r="IQU93" s="749"/>
      <c r="IQV93" s="749"/>
      <c r="IQW93" s="749"/>
      <c r="IQX93" s="749"/>
      <c r="IQY93" s="749"/>
      <c r="IQZ93" s="749"/>
      <c r="IRA93" s="749"/>
      <c r="IRB93" s="749"/>
      <c r="IRC93" s="749"/>
      <c r="IRD93" s="749"/>
      <c r="IRE93" s="749"/>
      <c r="IRF93" s="749"/>
      <c r="IRG93" s="749"/>
      <c r="IRH93" s="749"/>
      <c r="IRI93" s="749"/>
      <c r="IRJ93" s="749"/>
      <c r="IRK93" s="749"/>
      <c r="IRL93" s="749"/>
      <c r="IRM93" s="749"/>
      <c r="IRN93" s="749"/>
      <c r="IRO93" s="749"/>
      <c r="IRP93" s="749"/>
      <c r="IRQ93" s="749"/>
      <c r="IRR93" s="749"/>
      <c r="IRS93" s="749"/>
      <c r="IRT93" s="749"/>
      <c r="IRU93" s="749"/>
      <c r="IRV93" s="749"/>
      <c r="IRW93" s="749"/>
      <c r="IRX93" s="749"/>
      <c r="IRY93" s="749"/>
      <c r="IRZ93" s="749"/>
      <c r="ISA93" s="749"/>
      <c r="ISB93" s="749"/>
      <c r="ISC93" s="749"/>
      <c r="ISD93" s="749"/>
      <c r="ISE93" s="749"/>
      <c r="ISF93" s="749"/>
      <c r="ISG93" s="749"/>
      <c r="ISH93" s="749"/>
      <c r="ISI93" s="749"/>
      <c r="ISJ93" s="749"/>
      <c r="ISK93" s="749"/>
      <c r="ISL93" s="749"/>
      <c r="ISM93" s="749"/>
      <c r="ISN93" s="749"/>
      <c r="ISO93" s="749"/>
      <c r="ISP93" s="749"/>
      <c r="ISQ93" s="749"/>
      <c r="ISR93" s="749"/>
      <c r="ISS93" s="749"/>
      <c r="IST93" s="749"/>
      <c r="ISU93" s="749"/>
      <c r="ISV93" s="749"/>
      <c r="ISW93" s="749"/>
      <c r="ISX93" s="749"/>
      <c r="ISY93" s="749"/>
      <c r="ISZ93" s="749"/>
      <c r="ITA93" s="749"/>
      <c r="ITB93" s="749"/>
      <c r="ITC93" s="749"/>
      <c r="ITD93" s="749"/>
      <c r="ITE93" s="749"/>
      <c r="ITF93" s="749"/>
      <c r="ITG93" s="749"/>
      <c r="ITH93" s="749"/>
      <c r="ITI93" s="749"/>
      <c r="ITJ93" s="749"/>
      <c r="ITK93" s="749"/>
      <c r="ITL93" s="749"/>
      <c r="ITM93" s="749"/>
      <c r="ITN93" s="749"/>
      <c r="ITO93" s="749"/>
      <c r="ITP93" s="749"/>
      <c r="ITQ93" s="749"/>
      <c r="ITR93" s="749"/>
      <c r="ITS93" s="749"/>
      <c r="ITT93" s="749"/>
      <c r="ITU93" s="749"/>
      <c r="ITV93" s="749"/>
      <c r="ITW93" s="749"/>
      <c r="ITX93" s="749"/>
      <c r="ITY93" s="749"/>
      <c r="ITZ93" s="749"/>
      <c r="IUA93" s="749"/>
      <c r="IUB93" s="749"/>
      <c r="IUC93" s="749"/>
      <c r="IUD93" s="749"/>
      <c r="IUE93" s="749"/>
      <c r="IUF93" s="749"/>
      <c r="IUG93" s="749"/>
      <c r="IUH93" s="749"/>
      <c r="IUI93" s="749"/>
      <c r="IUJ93" s="749"/>
      <c r="IUK93" s="749"/>
      <c r="IUL93" s="749"/>
      <c r="IUM93" s="749"/>
      <c r="IUN93" s="749"/>
      <c r="IUO93" s="749"/>
      <c r="IUP93" s="749"/>
      <c r="IUQ93" s="749"/>
      <c r="IUR93" s="749"/>
      <c r="IUS93" s="749"/>
      <c r="IUT93" s="749"/>
      <c r="IUU93" s="749"/>
      <c r="IUV93" s="749"/>
      <c r="IUW93" s="749"/>
      <c r="IUX93" s="749"/>
      <c r="IUY93" s="749"/>
      <c r="IUZ93" s="749"/>
      <c r="IVA93" s="749"/>
      <c r="IVB93" s="749"/>
      <c r="IVC93" s="749"/>
      <c r="IVD93" s="749"/>
      <c r="IVE93" s="749"/>
      <c r="IVF93" s="749"/>
      <c r="IVG93" s="749"/>
      <c r="IVH93" s="749"/>
      <c r="IVI93" s="749"/>
      <c r="IVJ93" s="749"/>
      <c r="IVK93" s="749"/>
      <c r="IVL93" s="749"/>
      <c r="IVM93" s="749"/>
      <c r="IVN93" s="749"/>
      <c r="IVO93" s="749"/>
      <c r="IVP93" s="749"/>
      <c r="IVQ93" s="749"/>
      <c r="IVR93" s="749"/>
      <c r="IVS93" s="749"/>
      <c r="IVT93" s="749"/>
      <c r="IVU93" s="749"/>
      <c r="IVV93" s="749"/>
      <c r="IVW93" s="749"/>
      <c r="IVX93" s="749"/>
      <c r="IVY93" s="749"/>
      <c r="IVZ93" s="749"/>
      <c r="IWA93" s="749"/>
      <c r="IWB93" s="749"/>
      <c r="IWC93" s="749"/>
      <c r="IWD93" s="749"/>
      <c r="IWE93" s="749"/>
      <c r="IWF93" s="749"/>
      <c r="IWG93" s="749"/>
      <c r="IWH93" s="749"/>
      <c r="IWI93" s="749"/>
      <c r="IWJ93" s="749"/>
      <c r="IWK93" s="749"/>
      <c r="IWL93" s="749"/>
      <c r="IWM93" s="749"/>
      <c r="IWN93" s="749"/>
      <c r="IWO93" s="749"/>
      <c r="IWP93" s="749"/>
      <c r="IWQ93" s="749"/>
      <c r="IWR93" s="749"/>
      <c r="IWS93" s="749"/>
      <c r="IWT93" s="749"/>
      <c r="IWU93" s="749"/>
      <c r="IWV93" s="749"/>
      <c r="IWW93" s="749"/>
      <c r="IWX93" s="749"/>
      <c r="IWY93" s="749"/>
      <c r="IWZ93" s="749"/>
      <c r="IXA93" s="749"/>
      <c r="IXB93" s="749"/>
      <c r="IXC93" s="749"/>
      <c r="IXD93" s="749"/>
      <c r="IXE93" s="749"/>
      <c r="IXF93" s="749"/>
      <c r="IXG93" s="749"/>
      <c r="IXH93" s="749"/>
      <c r="IXI93" s="749"/>
      <c r="IXJ93" s="749"/>
      <c r="IXK93" s="749"/>
      <c r="IXL93" s="749"/>
      <c r="IXM93" s="749"/>
      <c r="IXN93" s="749"/>
      <c r="IXO93" s="749"/>
      <c r="IXP93" s="749"/>
      <c r="IXQ93" s="749"/>
      <c r="IXR93" s="749"/>
      <c r="IXS93" s="749"/>
      <c r="IXT93" s="749"/>
      <c r="IXU93" s="749"/>
      <c r="IXV93" s="749"/>
      <c r="IXW93" s="749"/>
      <c r="IXX93" s="749"/>
      <c r="IXY93" s="749"/>
      <c r="IXZ93" s="749"/>
      <c r="IYA93" s="749"/>
      <c r="IYB93" s="749"/>
      <c r="IYC93" s="749"/>
      <c r="IYD93" s="749"/>
      <c r="IYE93" s="749"/>
      <c r="IYF93" s="749"/>
      <c r="IYG93" s="749"/>
      <c r="IYH93" s="749"/>
      <c r="IYI93" s="749"/>
      <c r="IYJ93" s="749"/>
      <c r="IYK93" s="749"/>
      <c r="IYL93" s="749"/>
      <c r="IYM93" s="749"/>
      <c r="IYN93" s="749"/>
      <c r="IYO93" s="749"/>
      <c r="IYP93" s="749"/>
      <c r="IYQ93" s="749"/>
      <c r="IYR93" s="749"/>
      <c r="IYS93" s="749"/>
      <c r="IYT93" s="749"/>
      <c r="IYU93" s="749"/>
      <c r="IYV93" s="749"/>
      <c r="IYW93" s="749"/>
      <c r="IYX93" s="749"/>
      <c r="IYY93" s="749"/>
      <c r="IYZ93" s="749"/>
      <c r="IZA93" s="749"/>
      <c r="IZB93" s="749"/>
      <c r="IZC93" s="749"/>
      <c r="IZD93" s="749"/>
      <c r="IZE93" s="749"/>
      <c r="IZF93" s="749"/>
      <c r="IZG93" s="749"/>
      <c r="IZH93" s="749"/>
      <c r="IZI93" s="749"/>
      <c r="IZJ93" s="749"/>
      <c r="IZK93" s="749"/>
      <c r="IZL93" s="749"/>
      <c r="IZM93" s="749"/>
      <c r="IZN93" s="749"/>
      <c r="IZO93" s="749"/>
      <c r="IZP93" s="749"/>
      <c r="IZQ93" s="749"/>
      <c r="IZR93" s="749"/>
      <c r="IZS93" s="749"/>
      <c r="IZT93" s="749"/>
      <c r="IZU93" s="749"/>
      <c r="IZV93" s="749"/>
      <c r="IZW93" s="749"/>
      <c r="IZX93" s="749"/>
      <c r="IZY93" s="749"/>
      <c r="IZZ93" s="749"/>
      <c r="JAA93" s="749"/>
      <c r="JAB93" s="749"/>
      <c r="JAC93" s="749"/>
      <c r="JAD93" s="749"/>
      <c r="JAE93" s="749"/>
      <c r="JAF93" s="749"/>
      <c r="JAG93" s="749"/>
      <c r="JAH93" s="749"/>
      <c r="JAI93" s="749"/>
      <c r="JAJ93" s="749"/>
      <c r="JAK93" s="749"/>
      <c r="JAL93" s="749"/>
      <c r="JAM93" s="749"/>
      <c r="JAN93" s="749"/>
      <c r="JAO93" s="749"/>
      <c r="JAP93" s="749"/>
      <c r="JAQ93" s="749"/>
      <c r="JAR93" s="749"/>
      <c r="JAS93" s="749"/>
      <c r="JAT93" s="749"/>
      <c r="JAU93" s="749"/>
      <c r="JAV93" s="749"/>
      <c r="JAW93" s="749"/>
      <c r="JAX93" s="749"/>
      <c r="JAY93" s="749"/>
      <c r="JAZ93" s="749"/>
      <c r="JBA93" s="749"/>
      <c r="JBB93" s="749"/>
      <c r="JBC93" s="749"/>
      <c r="JBD93" s="749"/>
      <c r="JBE93" s="749"/>
      <c r="JBF93" s="749"/>
      <c r="JBG93" s="749"/>
      <c r="JBH93" s="749"/>
      <c r="JBI93" s="749"/>
      <c r="JBJ93" s="749"/>
      <c r="JBK93" s="749"/>
      <c r="JBL93" s="749"/>
      <c r="JBM93" s="749"/>
      <c r="JBN93" s="749"/>
      <c r="JBO93" s="749"/>
      <c r="JBP93" s="749"/>
      <c r="JBQ93" s="749"/>
      <c r="JBR93" s="749"/>
      <c r="JBS93" s="749"/>
      <c r="JBT93" s="749"/>
      <c r="JBU93" s="749"/>
      <c r="JBV93" s="749"/>
      <c r="JBW93" s="749"/>
      <c r="JBX93" s="749"/>
      <c r="JBY93" s="749"/>
      <c r="JBZ93" s="749"/>
      <c r="JCA93" s="749"/>
      <c r="JCB93" s="749"/>
      <c r="JCC93" s="749"/>
      <c r="JCD93" s="749"/>
      <c r="JCE93" s="749"/>
      <c r="JCF93" s="749"/>
      <c r="JCG93" s="749"/>
      <c r="JCH93" s="749"/>
      <c r="JCI93" s="749"/>
      <c r="JCJ93" s="749"/>
      <c r="JCK93" s="749"/>
      <c r="JCL93" s="749"/>
      <c r="JCM93" s="749"/>
      <c r="JCN93" s="749"/>
      <c r="JCO93" s="749"/>
      <c r="JCP93" s="749"/>
      <c r="JCQ93" s="749"/>
      <c r="JCR93" s="749"/>
      <c r="JCS93" s="749"/>
      <c r="JCT93" s="749"/>
      <c r="JCU93" s="749"/>
      <c r="JCV93" s="749"/>
      <c r="JCW93" s="749"/>
      <c r="JCX93" s="749"/>
      <c r="JCY93" s="749"/>
      <c r="JCZ93" s="749"/>
      <c r="JDA93" s="749"/>
      <c r="JDB93" s="749"/>
      <c r="JDC93" s="749"/>
      <c r="JDD93" s="749"/>
      <c r="JDE93" s="749"/>
      <c r="JDF93" s="749"/>
      <c r="JDG93" s="749"/>
      <c r="JDH93" s="749"/>
      <c r="JDI93" s="749"/>
      <c r="JDJ93" s="749"/>
      <c r="JDK93" s="749"/>
      <c r="JDL93" s="749"/>
      <c r="JDM93" s="749"/>
      <c r="JDN93" s="749"/>
      <c r="JDO93" s="749"/>
      <c r="JDP93" s="749"/>
      <c r="JDQ93" s="749"/>
      <c r="JDR93" s="749"/>
      <c r="JDS93" s="749"/>
      <c r="JDT93" s="749"/>
      <c r="JDU93" s="749"/>
      <c r="JDV93" s="749"/>
      <c r="JDW93" s="749"/>
      <c r="JDX93" s="749"/>
      <c r="JDY93" s="749"/>
      <c r="JDZ93" s="749"/>
      <c r="JEA93" s="749"/>
      <c r="JEB93" s="749"/>
      <c r="JEC93" s="749"/>
      <c r="JED93" s="749"/>
      <c r="JEE93" s="749"/>
      <c r="JEF93" s="749"/>
      <c r="JEG93" s="749"/>
      <c r="JEH93" s="749"/>
      <c r="JEI93" s="749"/>
      <c r="JEJ93" s="749"/>
      <c r="JEK93" s="749"/>
      <c r="JEL93" s="749"/>
      <c r="JEM93" s="749"/>
      <c r="JEN93" s="749"/>
      <c r="JEO93" s="749"/>
      <c r="JEP93" s="749"/>
      <c r="JEQ93" s="749"/>
      <c r="JER93" s="749"/>
      <c r="JES93" s="749"/>
      <c r="JET93" s="749"/>
      <c r="JEU93" s="749"/>
      <c r="JEV93" s="749"/>
      <c r="JEW93" s="749"/>
      <c r="JEX93" s="749"/>
      <c r="JEY93" s="749"/>
      <c r="JEZ93" s="749"/>
      <c r="JFA93" s="749"/>
      <c r="JFB93" s="749"/>
      <c r="JFC93" s="749"/>
      <c r="JFD93" s="749"/>
      <c r="JFE93" s="749"/>
      <c r="JFF93" s="749"/>
      <c r="JFG93" s="749"/>
      <c r="JFH93" s="749"/>
      <c r="JFI93" s="749"/>
      <c r="JFJ93" s="749"/>
      <c r="JFK93" s="749"/>
      <c r="JFL93" s="749"/>
      <c r="JFM93" s="749"/>
      <c r="JFN93" s="749"/>
      <c r="JFO93" s="749"/>
      <c r="JFP93" s="749"/>
      <c r="JFQ93" s="749"/>
      <c r="JFR93" s="749"/>
      <c r="JFS93" s="749"/>
      <c r="JFT93" s="749"/>
      <c r="JFU93" s="749"/>
      <c r="JFV93" s="749"/>
      <c r="JFW93" s="749"/>
      <c r="JFX93" s="749"/>
      <c r="JFY93" s="749"/>
      <c r="JFZ93" s="749"/>
      <c r="JGA93" s="749"/>
      <c r="JGB93" s="749"/>
      <c r="JGC93" s="749"/>
      <c r="JGD93" s="749"/>
      <c r="JGE93" s="749"/>
      <c r="JGF93" s="749"/>
      <c r="JGG93" s="749"/>
      <c r="JGH93" s="749"/>
      <c r="JGI93" s="749"/>
      <c r="JGJ93" s="749"/>
      <c r="JGK93" s="749"/>
      <c r="JGL93" s="749"/>
      <c r="JGM93" s="749"/>
      <c r="JGN93" s="749"/>
      <c r="JGO93" s="749"/>
      <c r="JGP93" s="749"/>
      <c r="JGQ93" s="749"/>
      <c r="JGR93" s="749"/>
      <c r="JGS93" s="749"/>
      <c r="JGT93" s="749"/>
      <c r="JGU93" s="749"/>
      <c r="JGV93" s="749"/>
      <c r="JGW93" s="749"/>
      <c r="JGX93" s="749"/>
      <c r="JGY93" s="749"/>
      <c r="JGZ93" s="749"/>
      <c r="JHA93" s="749"/>
      <c r="JHB93" s="749"/>
      <c r="JHC93" s="749"/>
      <c r="JHD93" s="749"/>
      <c r="JHE93" s="749"/>
      <c r="JHF93" s="749"/>
      <c r="JHG93" s="749"/>
      <c r="JHH93" s="749"/>
      <c r="JHI93" s="749"/>
      <c r="JHJ93" s="749"/>
      <c r="JHK93" s="749"/>
      <c r="JHL93" s="749"/>
      <c r="JHM93" s="749"/>
      <c r="JHN93" s="749"/>
      <c r="JHO93" s="749"/>
      <c r="JHP93" s="749"/>
      <c r="JHQ93" s="749"/>
      <c r="JHR93" s="749"/>
      <c r="JHS93" s="749"/>
      <c r="JHT93" s="749"/>
      <c r="JHU93" s="749"/>
      <c r="JHV93" s="749"/>
      <c r="JHW93" s="749"/>
      <c r="JHX93" s="749"/>
      <c r="JHY93" s="749"/>
      <c r="JHZ93" s="749"/>
      <c r="JIA93" s="749"/>
      <c r="JIB93" s="749"/>
      <c r="JIC93" s="749"/>
      <c r="JID93" s="749"/>
      <c r="JIE93" s="749"/>
      <c r="JIF93" s="749"/>
      <c r="JIG93" s="749"/>
      <c r="JIH93" s="749"/>
      <c r="JII93" s="749"/>
      <c r="JIJ93" s="749"/>
      <c r="JIK93" s="749"/>
      <c r="JIL93" s="749"/>
      <c r="JIM93" s="749"/>
      <c r="JIN93" s="749"/>
      <c r="JIO93" s="749"/>
      <c r="JIP93" s="749"/>
      <c r="JIQ93" s="749"/>
      <c r="JIR93" s="749"/>
      <c r="JIS93" s="749"/>
      <c r="JIT93" s="749"/>
      <c r="JIU93" s="749"/>
      <c r="JIV93" s="749"/>
      <c r="JIW93" s="749"/>
      <c r="JIX93" s="749"/>
      <c r="JIY93" s="749"/>
      <c r="JIZ93" s="749"/>
      <c r="JJA93" s="749"/>
      <c r="JJB93" s="749"/>
      <c r="JJC93" s="749"/>
      <c r="JJD93" s="749"/>
      <c r="JJE93" s="749"/>
      <c r="JJF93" s="749"/>
      <c r="JJG93" s="749"/>
      <c r="JJH93" s="749"/>
      <c r="JJI93" s="749"/>
      <c r="JJJ93" s="749"/>
      <c r="JJK93" s="749"/>
      <c r="JJL93" s="749"/>
      <c r="JJM93" s="749"/>
      <c r="JJN93" s="749"/>
      <c r="JJO93" s="749"/>
      <c r="JJP93" s="749"/>
      <c r="JJQ93" s="749"/>
      <c r="JJR93" s="749"/>
      <c r="JJS93" s="749"/>
      <c r="JJT93" s="749"/>
      <c r="JJU93" s="749"/>
      <c r="JJV93" s="749"/>
      <c r="JJW93" s="749"/>
      <c r="JJX93" s="749"/>
      <c r="JJY93" s="749"/>
      <c r="JJZ93" s="749"/>
      <c r="JKA93" s="749"/>
      <c r="JKB93" s="749"/>
      <c r="JKC93" s="749"/>
      <c r="JKD93" s="749"/>
      <c r="JKE93" s="749"/>
      <c r="JKF93" s="749"/>
      <c r="JKG93" s="749"/>
      <c r="JKH93" s="749"/>
      <c r="JKI93" s="749"/>
      <c r="JKJ93" s="749"/>
      <c r="JKK93" s="749"/>
      <c r="JKL93" s="749"/>
      <c r="JKM93" s="749"/>
      <c r="JKN93" s="749"/>
      <c r="JKO93" s="749"/>
      <c r="JKP93" s="749"/>
      <c r="JKQ93" s="749"/>
      <c r="JKR93" s="749"/>
      <c r="JKS93" s="749"/>
      <c r="JKT93" s="749"/>
      <c r="JKU93" s="749"/>
      <c r="JKV93" s="749"/>
      <c r="JKW93" s="749"/>
      <c r="JKX93" s="749"/>
      <c r="JKY93" s="749"/>
      <c r="JKZ93" s="749"/>
      <c r="JLA93" s="749"/>
      <c r="JLB93" s="749"/>
      <c r="JLC93" s="749"/>
      <c r="JLD93" s="749"/>
      <c r="JLE93" s="749"/>
      <c r="JLF93" s="749"/>
      <c r="JLG93" s="749"/>
      <c r="JLH93" s="749"/>
      <c r="JLI93" s="749"/>
      <c r="JLJ93" s="749"/>
      <c r="JLK93" s="749"/>
      <c r="JLL93" s="749"/>
      <c r="JLM93" s="749"/>
      <c r="JLN93" s="749"/>
      <c r="JLO93" s="749"/>
      <c r="JLP93" s="749"/>
      <c r="JLQ93" s="749"/>
      <c r="JLR93" s="749"/>
      <c r="JLS93" s="749"/>
      <c r="JLT93" s="749"/>
      <c r="JLU93" s="749"/>
      <c r="JLV93" s="749"/>
      <c r="JLW93" s="749"/>
      <c r="JLX93" s="749"/>
      <c r="JLY93" s="749"/>
      <c r="JLZ93" s="749"/>
      <c r="JMA93" s="749"/>
      <c r="JMB93" s="749"/>
      <c r="JMC93" s="749"/>
      <c r="JMD93" s="749"/>
      <c r="JME93" s="749"/>
      <c r="JMF93" s="749"/>
      <c r="JMG93" s="749"/>
      <c r="JMH93" s="749"/>
      <c r="JMI93" s="749"/>
      <c r="JMJ93" s="749"/>
      <c r="JMK93" s="749"/>
      <c r="JML93" s="749"/>
      <c r="JMM93" s="749"/>
      <c r="JMN93" s="749"/>
      <c r="JMO93" s="749"/>
      <c r="JMP93" s="749"/>
      <c r="JMQ93" s="749"/>
      <c r="JMR93" s="749"/>
      <c r="JMS93" s="749"/>
      <c r="JMT93" s="749"/>
      <c r="JMU93" s="749"/>
      <c r="JMV93" s="749"/>
      <c r="JMW93" s="749"/>
      <c r="JMX93" s="749"/>
      <c r="JMY93" s="749"/>
      <c r="JMZ93" s="749"/>
      <c r="JNA93" s="749"/>
      <c r="JNB93" s="749"/>
      <c r="JNC93" s="749"/>
      <c r="JND93" s="749"/>
      <c r="JNE93" s="749"/>
      <c r="JNF93" s="749"/>
      <c r="JNG93" s="749"/>
      <c r="JNH93" s="749"/>
      <c r="JNI93" s="749"/>
      <c r="JNJ93" s="749"/>
      <c r="JNK93" s="749"/>
      <c r="JNL93" s="749"/>
      <c r="JNM93" s="749"/>
      <c r="JNN93" s="749"/>
      <c r="JNO93" s="749"/>
      <c r="JNP93" s="749"/>
      <c r="JNQ93" s="749"/>
      <c r="JNR93" s="749"/>
      <c r="JNS93" s="749"/>
      <c r="JNT93" s="749"/>
      <c r="JNU93" s="749"/>
      <c r="JNV93" s="749"/>
      <c r="JNW93" s="749"/>
      <c r="JNX93" s="749"/>
      <c r="JNY93" s="749"/>
      <c r="JNZ93" s="749"/>
      <c r="JOA93" s="749"/>
      <c r="JOB93" s="749"/>
      <c r="JOC93" s="749"/>
      <c r="JOD93" s="749"/>
      <c r="JOE93" s="749"/>
      <c r="JOF93" s="749"/>
      <c r="JOG93" s="749"/>
      <c r="JOH93" s="749"/>
      <c r="JOI93" s="749"/>
      <c r="JOJ93" s="749"/>
      <c r="JOK93" s="749"/>
      <c r="JOL93" s="749"/>
      <c r="JOM93" s="749"/>
      <c r="JON93" s="749"/>
      <c r="JOO93" s="749"/>
      <c r="JOP93" s="749"/>
      <c r="JOQ93" s="749"/>
      <c r="JOR93" s="749"/>
      <c r="JOS93" s="749"/>
      <c r="JOT93" s="749"/>
      <c r="JOU93" s="749"/>
      <c r="JOV93" s="749"/>
      <c r="JOW93" s="749"/>
      <c r="JOX93" s="749"/>
      <c r="JOY93" s="749"/>
      <c r="JOZ93" s="749"/>
      <c r="JPA93" s="749"/>
      <c r="JPB93" s="749"/>
      <c r="JPC93" s="749"/>
      <c r="JPD93" s="749"/>
      <c r="JPE93" s="749"/>
      <c r="JPF93" s="749"/>
      <c r="JPG93" s="749"/>
      <c r="JPH93" s="749"/>
      <c r="JPI93" s="749"/>
      <c r="JPJ93" s="749"/>
      <c r="JPK93" s="749"/>
      <c r="JPL93" s="749"/>
      <c r="JPM93" s="749"/>
      <c r="JPN93" s="749"/>
      <c r="JPO93" s="749"/>
      <c r="JPP93" s="749"/>
      <c r="JPQ93" s="749"/>
      <c r="JPR93" s="749"/>
      <c r="JPS93" s="749"/>
      <c r="JPT93" s="749"/>
      <c r="JPU93" s="749"/>
      <c r="JPV93" s="749"/>
      <c r="JPW93" s="749"/>
      <c r="JPX93" s="749"/>
      <c r="JPY93" s="749"/>
      <c r="JPZ93" s="749"/>
      <c r="JQA93" s="749"/>
      <c r="JQB93" s="749"/>
      <c r="JQC93" s="749"/>
      <c r="JQD93" s="749"/>
      <c r="JQE93" s="749"/>
      <c r="JQF93" s="749"/>
      <c r="JQG93" s="749"/>
      <c r="JQH93" s="749"/>
      <c r="JQI93" s="749"/>
      <c r="JQJ93" s="749"/>
      <c r="JQK93" s="749"/>
      <c r="JQL93" s="749"/>
      <c r="JQM93" s="749"/>
      <c r="JQN93" s="749"/>
      <c r="JQO93" s="749"/>
      <c r="JQP93" s="749"/>
      <c r="JQQ93" s="749"/>
      <c r="JQR93" s="749"/>
      <c r="JQS93" s="749"/>
      <c r="JQT93" s="749"/>
      <c r="JQU93" s="749"/>
      <c r="JQV93" s="749"/>
      <c r="JQW93" s="749"/>
      <c r="JQX93" s="749"/>
      <c r="JQY93" s="749"/>
      <c r="JQZ93" s="749"/>
      <c r="JRA93" s="749"/>
      <c r="JRB93" s="749"/>
      <c r="JRC93" s="749"/>
      <c r="JRD93" s="749"/>
      <c r="JRE93" s="749"/>
      <c r="JRF93" s="749"/>
      <c r="JRG93" s="749"/>
      <c r="JRH93" s="749"/>
      <c r="JRI93" s="749"/>
      <c r="JRJ93" s="749"/>
      <c r="JRK93" s="749"/>
      <c r="JRL93" s="749"/>
      <c r="JRM93" s="749"/>
      <c r="JRN93" s="749"/>
      <c r="JRO93" s="749"/>
      <c r="JRP93" s="749"/>
      <c r="JRQ93" s="749"/>
      <c r="JRR93" s="749"/>
      <c r="JRS93" s="749"/>
      <c r="JRT93" s="749"/>
      <c r="JRU93" s="749"/>
      <c r="JRV93" s="749"/>
      <c r="JRW93" s="749"/>
      <c r="JRX93" s="749"/>
      <c r="JRY93" s="749"/>
      <c r="JRZ93" s="749"/>
      <c r="JSA93" s="749"/>
      <c r="JSB93" s="749"/>
      <c r="JSC93" s="749"/>
      <c r="JSD93" s="749"/>
      <c r="JSE93" s="749"/>
      <c r="JSF93" s="749"/>
      <c r="JSG93" s="749"/>
      <c r="JSH93" s="749"/>
      <c r="JSI93" s="749"/>
      <c r="JSJ93" s="749"/>
      <c r="JSK93" s="749"/>
      <c r="JSL93" s="749"/>
      <c r="JSM93" s="749"/>
      <c r="JSN93" s="749"/>
      <c r="JSO93" s="749"/>
      <c r="JSP93" s="749"/>
      <c r="JSQ93" s="749"/>
      <c r="JSR93" s="749"/>
      <c r="JSS93" s="749"/>
      <c r="JST93" s="749"/>
      <c r="JSU93" s="749"/>
      <c r="JSV93" s="749"/>
      <c r="JSW93" s="749"/>
      <c r="JSX93" s="749"/>
      <c r="JSY93" s="749"/>
      <c r="JSZ93" s="749"/>
      <c r="JTA93" s="749"/>
      <c r="JTB93" s="749"/>
      <c r="JTC93" s="749"/>
      <c r="JTD93" s="749"/>
      <c r="JTE93" s="749"/>
      <c r="JTF93" s="749"/>
      <c r="JTG93" s="749"/>
      <c r="JTH93" s="749"/>
      <c r="JTI93" s="749"/>
      <c r="JTJ93" s="749"/>
      <c r="JTK93" s="749"/>
      <c r="JTL93" s="749"/>
      <c r="JTM93" s="749"/>
      <c r="JTN93" s="749"/>
      <c r="JTO93" s="749"/>
      <c r="JTP93" s="749"/>
      <c r="JTQ93" s="749"/>
      <c r="JTR93" s="749"/>
      <c r="JTS93" s="749"/>
      <c r="JTT93" s="749"/>
      <c r="JTU93" s="749"/>
      <c r="JTV93" s="749"/>
      <c r="JTW93" s="749"/>
      <c r="JTX93" s="749"/>
      <c r="JTY93" s="749"/>
      <c r="JTZ93" s="749"/>
      <c r="JUA93" s="749"/>
      <c r="JUB93" s="749"/>
      <c r="JUC93" s="749"/>
      <c r="JUD93" s="749"/>
      <c r="JUE93" s="749"/>
      <c r="JUF93" s="749"/>
      <c r="JUG93" s="749"/>
      <c r="JUH93" s="749"/>
      <c r="JUI93" s="749"/>
      <c r="JUJ93" s="749"/>
      <c r="JUK93" s="749"/>
      <c r="JUL93" s="749"/>
      <c r="JUM93" s="749"/>
      <c r="JUN93" s="749"/>
      <c r="JUO93" s="749"/>
      <c r="JUP93" s="749"/>
      <c r="JUQ93" s="749"/>
      <c r="JUR93" s="749"/>
      <c r="JUS93" s="749"/>
      <c r="JUT93" s="749"/>
      <c r="JUU93" s="749"/>
      <c r="JUV93" s="749"/>
      <c r="JUW93" s="749"/>
      <c r="JUX93" s="749"/>
      <c r="JUY93" s="749"/>
      <c r="JUZ93" s="749"/>
      <c r="JVA93" s="749"/>
      <c r="JVB93" s="749"/>
      <c r="JVC93" s="749"/>
      <c r="JVD93" s="749"/>
      <c r="JVE93" s="749"/>
      <c r="JVF93" s="749"/>
      <c r="JVG93" s="749"/>
      <c r="JVH93" s="749"/>
      <c r="JVI93" s="749"/>
      <c r="JVJ93" s="749"/>
      <c r="JVK93" s="749"/>
      <c r="JVL93" s="749"/>
      <c r="JVM93" s="749"/>
      <c r="JVN93" s="749"/>
      <c r="JVO93" s="749"/>
      <c r="JVP93" s="749"/>
      <c r="JVQ93" s="749"/>
      <c r="JVR93" s="749"/>
      <c r="JVS93" s="749"/>
      <c r="JVT93" s="749"/>
      <c r="JVU93" s="749"/>
      <c r="JVV93" s="749"/>
      <c r="JVW93" s="749"/>
      <c r="JVX93" s="749"/>
      <c r="JVY93" s="749"/>
      <c r="JVZ93" s="749"/>
      <c r="JWA93" s="749"/>
      <c r="JWB93" s="749"/>
      <c r="JWC93" s="749"/>
      <c r="JWD93" s="749"/>
      <c r="JWE93" s="749"/>
      <c r="JWF93" s="749"/>
      <c r="JWG93" s="749"/>
      <c r="JWH93" s="749"/>
      <c r="JWI93" s="749"/>
      <c r="JWJ93" s="749"/>
      <c r="JWK93" s="749"/>
      <c r="JWL93" s="749"/>
      <c r="JWM93" s="749"/>
      <c r="JWN93" s="749"/>
      <c r="JWO93" s="749"/>
      <c r="JWP93" s="749"/>
      <c r="JWQ93" s="749"/>
      <c r="JWR93" s="749"/>
      <c r="JWS93" s="749"/>
      <c r="JWT93" s="749"/>
      <c r="JWU93" s="749"/>
      <c r="JWV93" s="749"/>
      <c r="JWW93" s="749"/>
      <c r="JWX93" s="749"/>
      <c r="JWY93" s="749"/>
      <c r="JWZ93" s="749"/>
      <c r="JXA93" s="749"/>
      <c r="JXB93" s="749"/>
      <c r="JXC93" s="749"/>
      <c r="JXD93" s="749"/>
      <c r="JXE93" s="749"/>
      <c r="JXF93" s="749"/>
      <c r="JXG93" s="749"/>
      <c r="JXH93" s="749"/>
      <c r="JXI93" s="749"/>
      <c r="JXJ93" s="749"/>
      <c r="JXK93" s="749"/>
      <c r="JXL93" s="749"/>
      <c r="JXM93" s="749"/>
      <c r="JXN93" s="749"/>
      <c r="JXO93" s="749"/>
      <c r="JXP93" s="749"/>
      <c r="JXQ93" s="749"/>
      <c r="JXR93" s="749"/>
      <c r="JXS93" s="749"/>
      <c r="JXT93" s="749"/>
      <c r="JXU93" s="749"/>
      <c r="JXV93" s="749"/>
      <c r="JXW93" s="749"/>
      <c r="JXX93" s="749"/>
      <c r="JXY93" s="749"/>
      <c r="JXZ93" s="749"/>
      <c r="JYA93" s="749"/>
      <c r="JYB93" s="749"/>
      <c r="JYC93" s="749"/>
      <c r="JYD93" s="749"/>
      <c r="JYE93" s="749"/>
      <c r="JYF93" s="749"/>
      <c r="JYG93" s="749"/>
      <c r="JYH93" s="749"/>
      <c r="JYI93" s="749"/>
      <c r="JYJ93" s="749"/>
      <c r="JYK93" s="749"/>
      <c r="JYL93" s="749"/>
      <c r="JYM93" s="749"/>
      <c r="JYN93" s="749"/>
      <c r="JYO93" s="749"/>
      <c r="JYP93" s="749"/>
      <c r="JYQ93" s="749"/>
      <c r="JYR93" s="749"/>
      <c r="JYS93" s="749"/>
      <c r="JYT93" s="749"/>
      <c r="JYU93" s="749"/>
      <c r="JYV93" s="749"/>
      <c r="JYW93" s="749"/>
      <c r="JYX93" s="749"/>
      <c r="JYY93" s="749"/>
      <c r="JYZ93" s="749"/>
      <c r="JZA93" s="749"/>
      <c r="JZB93" s="749"/>
      <c r="JZC93" s="749"/>
      <c r="JZD93" s="749"/>
      <c r="JZE93" s="749"/>
      <c r="JZF93" s="749"/>
      <c r="JZG93" s="749"/>
      <c r="JZH93" s="749"/>
      <c r="JZI93" s="749"/>
      <c r="JZJ93" s="749"/>
      <c r="JZK93" s="749"/>
      <c r="JZL93" s="749"/>
      <c r="JZM93" s="749"/>
      <c r="JZN93" s="749"/>
      <c r="JZO93" s="749"/>
      <c r="JZP93" s="749"/>
      <c r="JZQ93" s="749"/>
      <c r="JZR93" s="749"/>
      <c r="JZS93" s="749"/>
      <c r="JZT93" s="749"/>
      <c r="JZU93" s="749"/>
      <c r="JZV93" s="749"/>
      <c r="JZW93" s="749"/>
      <c r="JZX93" s="749"/>
      <c r="JZY93" s="749"/>
      <c r="JZZ93" s="749"/>
      <c r="KAA93" s="749"/>
      <c r="KAB93" s="749"/>
      <c r="KAC93" s="749"/>
      <c r="KAD93" s="749"/>
      <c r="KAE93" s="749"/>
      <c r="KAF93" s="749"/>
      <c r="KAG93" s="749"/>
      <c r="KAH93" s="749"/>
      <c r="KAI93" s="749"/>
      <c r="KAJ93" s="749"/>
      <c r="KAK93" s="749"/>
      <c r="KAL93" s="749"/>
      <c r="KAM93" s="749"/>
      <c r="KAN93" s="749"/>
      <c r="KAO93" s="749"/>
      <c r="KAP93" s="749"/>
      <c r="KAQ93" s="749"/>
      <c r="KAR93" s="749"/>
      <c r="KAS93" s="749"/>
      <c r="KAT93" s="749"/>
      <c r="KAU93" s="749"/>
      <c r="KAV93" s="749"/>
      <c r="KAW93" s="749"/>
      <c r="KAX93" s="749"/>
      <c r="KAY93" s="749"/>
      <c r="KAZ93" s="749"/>
      <c r="KBA93" s="749"/>
      <c r="KBB93" s="749"/>
      <c r="KBC93" s="749"/>
      <c r="KBD93" s="749"/>
      <c r="KBE93" s="749"/>
      <c r="KBF93" s="749"/>
      <c r="KBG93" s="749"/>
      <c r="KBH93" s="749"/>
      <c r="KBI93" s="749"/>
      <c r="KBJ93" s="749"/>
      <c r="KBK93" s="749"/>
      <c r="KBL93" s="749"/>
      <c r="KBM93" s="749"/>
      <c r="KBN93" s="749"/>
      <c r="KBO93" s="749"/>
      <c r="KBP93" s="749"/>
      <c r="KBQ93" s="749"/>
      <c r="KBR93" s="749"/>
      <c r="KBS93" s="749"/>
      <c r="KBT93" s="749"/>
      <c r="KBU93" s="749"/>
      <c r="KBV93" s="749"/>
      <c r="KBW93" s="749"/>
      <c r="KBX93" s="749"/>
      <c r="KBY93" s="749"/>
      <c r="KBZ93" s="749"/>
      <c r="KCA93" s="749"/>
      <c r="KCB93" s="749"/>
      <c r="KCC93" s="749"/>
      <c r="KCD93" s="749"/>
      <c r="KCE93" s="749"/>
      <c r="KCF93" s="749"/>
      <c r="KCG93" s="749"/>
      <c r="KCH93" s="749"/>
      <c r="KCI93" s="749"/>
      <c r="KCJ93" s="749"/>
      <c r="KCK93" s="749"/>
      <c r="KCL93" s="749"/>
      <c r="KCM93" s="749"/>
      <c r="KCN93" s="749"/>
      <c r="KCO93" s="749"/>
      <c r="KCP93" s="749"/>
      <c r="KCQ93" s="749"/>
      <c r="KCR93" s="749"/>
      <c r="KCS93" s="749"/>
      <c r="KCT93" s="749"/>
      <c r="KCU93" s="749"/>
      <c r="KCV93" s="749"/>
      <c r="KCW93" s="749"/>
      <c r="KCX93" s="749"/>
      <c r="KCY93" s="749"/>
      <c r="KCZ93" s="749"/>
      <c r="KDA93" s="749"/>
      <c r="KDB93" s="749"/>
      <c r="KDC93" s="749"/>
      <c r="KDD93" s="749"/>
      <c r="KDE93" s="749"/>
      <c r="KDF93" s="749"/>
      <c r="KDG93" s="749"/>
      <c r="KDH93" s="749"/>
      <c r="KDI93" s="749"/>
      <c r="KDJ93" s="749"/>
      <c r="KDK93" s="749"/>
      <c r="KDL93" s="749"/>
      <c r="KDM93" s="749"/>
      <c r="KDN93" s="749"/>
      <c r="KDO93" s="749"/>
      <c r="KDP93" s="749"/>
      <c r="KDQ93" s="749"/>
      <c r="KDR93" s="749"/>
      <c r="KDS93" s="749"/>
      <c r="KDT93" s="749"/>
      <c r="KDU93" s="749"/>
      <c r="KDV93" s="749"/>
      <c r="KDW93" s="749"/>
      <c r="KDX93" s="749"/>
      <c r="KDY93" s="749"/>
      <c r="KDZ93" s="749"/>
      <c r="KEA93" s="749"/>
      <c r="KEB93" s="749"/>
      <c r="KEC93" s="749"/>
      <c r="KED93" s="749"/>
      <c r="KEE93" s="749"/>
      <c r="KEF93" s="749"/>
      <c r="KEG93" s="749"/>
      <c r="KEH93" s="749"/>
      <c r="KEI93" s="749"/>
      <c r="KEJ93" s="749"/>
      <c r="KEK93" s="749"/>
      <c r="KEL93" s="749"/>
      <c r="KEM93" s="749"/>
      <c r="KEN93" s="749"/>
      <c r="KEO93" s="749"/>
      <c r="KEP93" s="749"/>
      <c r="KEQ93" s="749"/>
      <c r="KER93" s="749"/>
      <c r="KES93" s="749"/>
      <c r="KET93" s="749"/>
      <c r="KEU93" s="749"/>
      <c r="KEV93" s="749"/>
      <c r="KEW93" s="749"/>
      <c r="KEX93" s="749"/>
      <c r="KEY93" s="749"/>
      <c r="KEZ93" s="749"/>
      <c r="KFA93" s="749"/>
      <c r="KFB93" s="749"/>
      <c r="KFC93" s="749"/>
      <c r="KFD93" s="749"/>
      <c r="KFE93" s="749"/>
      <c r="KFF93" s="749"/>
      <c r="KFG93" s="749"/>
      <c r="KFH93" s="749"/>
      <c r="KFI93" s="749"/>
      <c r="KFJ93" s="749"/>
      <c r="KFK93" s="749"/>
      <c r="KFL93" s="749"/>
      <c r="KFM93" s="749"/>
      <c r="KFN93" s="749"/>
      <c r="KFO93" s="749"/>
      <c r="KFP93" s="749"/>
      <c r="KFQ93" s="749"/>
      <c r="KFR93" s="749"/>
      <c r="KFS93" s="749"/>
      <c r="KFT93" s="749"/>
      <c r="KFU93" s="749"/>
      <c r="KFV93" s="749"/>
      <c r="KFW93" s="749"/>
      <c r="KFX93" s="749"/>
      <c r="KFY93" s="749"/>
      <c r="KFZ93" s="749"/>
      <c r="KGA93" s="749"/>
      <c r="KGB93" s="749"/>
      <c r="KGC93" s="749"/>
      <c r="KGD93" s="749"/>
      <c r="KGE93" s="749"/>
      <c r="KGF93" s="749"/>
      <c r="KGG93" s="749"/>
      <c r="KGH93" s="749"/>
      <c r="KGI93" s="749"/>
      <c r="KGJ93" s="749"/>
      <c r="KGK93" s="749"/>
      <c r="KGL93" s="749"/>
      <c r="KGM93" s="749"/>
      <c r="KGN93" s="749"/>
      <c r="KGO93" s="749"/>
      <c r="KGP93" s="749"/>
      <c r="KGQ93" s="749"/>
      <c r="KGR93" s="749"/>
      <c r="KGS93" s="749"/>
      <c r="KGT93" s="749"/>
      <c r="KGU93" s="749"/>
      <c r="KGV93" s="749"/>
      <c r="KGW93" s="749"/>
      <c r="KGX93" s="749"/>
      <c r="KGY93" s="749"/>
      <c r="KGZ93" s="749"/>
      <c r="KHA93" s="749"/>
      <c r="KHB93" s="749"/>
      <c r="KHC93" s="749"/>
      <c r="KHD93" s="749"/>
      <c r="KHE93" s="749"/>
      <c r="KHF93" s="749"/>
      <c r="KHG93" s="749"/>
      <c r="KHH93" s="749"/>
      <c r="KHI93" s="749"/>
      <c r="KHJ93" s="749"/>
      <c r="KHK93" s="749"/>
      <c r="KHL93" s="749"/>
      <c r="KHM93" s="749"/>
      <c r="KHN93" s="749"/>
      <c r="KHO93" s="749"/>
      <c r="KHP93" s="749"/>
      <c r="KHQ93" s="749"/>
      <c r="KHR93" s="749"/>
      <c r="KHS93" s="749"/>
      <c r="KHT93" s="749"/>
      <c r="KHU93" s="749"/>
      <c r="KHV93" s="749"/>
      <c r="KHW93" s="749"/>
      <c r="KHX93" s="749"/>
      <c r="KHY93" s="749"/>
      <c r="KHZ93" s="749"/>
      <c r="KIA93" s="749"/>
      <c r="KIB93" s="749"/>
      <c r="KIC93" s="749"/>
      <c r="KID93" s="749"/>
      <c r="KIE93" s="749"/>
      <c r="KIF93" s="749"/>
      <c r="KIG93" s="749"/>
      <c r="KIH93" s="749"/>
      <c r="KII93" s="749"/>
      <c r="KIJ93" s="749"/>
      <c r="KIK93" s="749"/>
      <c r="KIL93" s="749"/>
      <c r="KIM93" s="749"/>
      <c r="KIN93" s="749"/>
      <c r="KIO93" s="749"/>
      <c r="KIP93" s="749"/>
      <c r="KIQ93" s="749"/>
      <c r="KIR93" s="749"/>
      <c r="KIS93" s="749"/>
      <c r="KIT93" s="749"/>
      <c r="KIU93" s="749"/>
      <c r="KIV93" s="749"/>
      <c r="KIW93" s="749"/>
      <c r="KIX93" s="749"/>
      <c r="KIY93" s="749"/>
      <c r="KIZ93" s="749"/>
      <c r="KJA93" s="749"/>
      <c r="KJB93" s="749"/>
      <c r="KJC93" s="749"/>
      <c r="KJD93" s="749"/>
      <c r="KJE93" s="749"/>
      <c r="KJF93" s="749"/>
      <c r="KJG93" s="749"/>
      <c r="KJH93" s="749"/>
      <c r="KJI93" s="749"/>
      <c r="KJJ93" s="749"/>
      <c r="KJK93" s="749"/>
      <c r="KJL93" s="749"/>
      <c r="KJM93" s="749"/>
      <c r="KJN93" s="749"/>
      <c r="KJO93" s="749"/>
      <c r="KJP93" s="749"/>
      <c r="KJQ93" s="749"/>
      <c r="KJR93" s="749"/>
      <c r="KJS93" s="749"/>
      <c r="KJT93" s="749"/>
      <c r="KJU93" s="749"/>
      <c r="KJV93" s="749"/>
      <c r="KJW93" s="749"/>
      <c r="KJX93" s="749"/>
      <c r="KJY93" s="749"/>
      <c r="KJZ93" s="749"/>
      <c r="KKA93" s="749"/>
      <c r="KKB93" s="749"/>
      <c r="KKC93" s="749"/>
      <c r="KKD93" s="749"/>
      <c r="KKE93" s="749"/>
      <c r="KKF93" s="749"/>
      <c r="KKG93" s="749"/>
      <c r="KKH93" s="749"/>
      <c r="KKI93" s="749"/>
      <c r="KKJ93" s="749"/>
      <c r="KKK93" s="749"/>
      <c r="KKL93" s="749"/>
      <c r="KKM93" s="749"/>
      <c r="KKN93" s="749"/>
      <c r="KKO93" s="749"/>
      <c r="KKP93" s="749"/>
      <c r="KKQ93" s="749"/>
      <c r="KKR93" s="749"/>
      <c r="KKS93" s="749"/>
      <c r="KKT93" s="749"/>
      <c r="KKU93" s="749"/>
      <c r="KKV93" s="749"/>
      <c r="KKW93" s="749"/>
      <c r="KKX93" s="749"/>
      <c r="KKY93" s="749"/>
      <c r="KKZ93" s="749"/>
      <c r="KLA93" s="749"/>
      <c r="KLB93" s="749"/>
      <c r="KLC93" s="749"/>
      <c r="KLD93" s="749"/>
      <c r="KLE93" s="749"/>
      <c r="KLF93" s="749"/>
      <c r="KLG93" s="749"/>
      <c r="KLH93" s="749"/>
      <c r="KLI93" s="749"/>
      <c r="KLJ93" s="749"/>
      <c r="KLK93" s="749"/>
      <c r="KLL93" s="749"/>
      <c r="KLM93" s="749"/>
      <c r="KLN93" s="749"/>
      <c r="KLO93" s="749"/>
      <c r="KLP93" s="749"/>
      <c r="KLQ93" s="749"/>
      <c r="KLR93" s="749"/>
      <c r="KLS93" s="749"/>
      <c r="KLT93" s="749"/>
      <c r="KLU93" s="749"/>
      <c r="KLV93" s="749"/>
      <c r="KLW93" s="749"/>
      <c r="KLX93" s="749"/>
      <c r="KLY93" s="749"/>
      <c r="KLZ93" s="749"/>
      <c r="KMA93" s="749"/>
      <c r="KMB93" s="749"/>
      <c r="KMC93" s="749"/>
      <c r="KMD93" s="749"/>
      <c r="KME93" s="749"/>
      <c r="KMF93" s="749"/>
      <c r="KMG93" s="749"/>
      <c r="KMH93" s="749"/>
      <c r="KMI93" s="749"/>
      <c r="KMJ93" s="749"/>
      <c r="KMK93" s="749"/>
      <c r="KML93" s="749"/>
      <c r="KMM93" s="749"/>
      <c r="KMN93" s="749"/>
      <c r="KMO93" s="749"/>
      <c r="KMP93" s="749"/>
      <c r="KMQ93" s="749"/>
      <c r="KMR93" s="749"/>
      <c r="KMS93" s="749"/>
      <c r="KMT93" s="749"/>
      <c r="KMU93" s="749"/>
      <c r="KMV93" s="749"/>
      <c r="KMW93" s="749"/>
      <c r="KMX93" s="749"/>
      <c r="KMY93" s="749"/>
      <c r="KMZ93" s="749"/>
      <c r="KNA93" s="749"/>
      <c r="KNB93" s="749"/>
      <c r="KNC93" s="749"/>
      <c r="KND93" s="749"/>
      <c r="KNE93" s="749"/>
      <c r="KNF93" s="749"/>
      <c r="KNG93" s="749"/>
      <c r="KNH93" s="749"/>
      <c r="KNI93" s="749"/>
      <c r="KNJ93" s="749"/>
      <c r="KNK93" s="749"/>
      <c r="KNL93" s="749"/>
      <c r="KNM93" s="749"/>
      <c r="KNN93" s="749"/>
      <c r="KNO93" s="749"/>
      <c r="KNP93" s="749"/>
      <c r="KNQ93" s="749"/>
      <c r="KNR93" s="749"/>
      <c r="KNS93" s="749"/>
      <c r="KNT93" s="749"/>
      <c r="KNU93" s="749"/>
      <c r="KNV93" s="749"/>
      <c r="KNW93" s="749"/>
      <c r="KNX93" s="749"/>
      <c r="KNY93" s="749"/>
      <c r="KNZ93" s="749"/>
      <c r="KOA93" s="749"/>
      <c r="KOB93" s="749"/>
      <c r="KOC93" s="749"/>
      <c r="KOD93" s="749"/>
      <c r="KOE93" s="749"/>
      <c r="KOF93" s="749"/>
      <c r="KOG93" s="749"/>
      <c r="KOH93" s="749"/>
      <c r="KOI93" s="749"/>
      <c r="KOJ93" s="749"/>
      <c r="KOK93" s="749"/>
      <c r="KOL93" s="749"/>
      <c r="KOM93" s="749"/>
      <c r="KON93" s="749"/>
      <c r="KOO93" s="749"/>
      <c r="KOP93" s="749"/>
      <c r="KOQ93" s="749"/>
      <c r="KOR93" s="749"/>
      <c r="KOS93" s="749"/>
      <c r="KOT93" s="749"/>
      <c r="KOU93" s="749"/>
      <c r="KOV93" s="749"/>
      <c r="KOW93" s="749"/>
      <c r="KOX93" s="749"/>
      <c r="KOY93" s="749"/>
      <c r="KOZ93" s="749"/>
      <c r="KPA93" s="749"/>
      <c r="KPB93" s="749"/>
      <c r="KPC93" s="749"/>
      <c r="KPD93" s="749"/>
      <c r="KPE93" s="749"/>
      <c r="KPF93" s="749"/>
      <c r="KPG93" s="749"/>
      <c r="KPH93" s="749"/>
      <c r="KPI93" s="749"/>
      <c r="KPJ93" s="749"/>
      <c r="KPK93" s="749"/>
      <c r="KPL93" s="749"/>
      <c r="KPM93" s="749"/>
      <c r="KPN93" s="749"/>
      <c r="KPO93" s="749"/>
      <c r="KPP93" s="749"/>
      <c r="KPQ93" s="749"/>
      <c r="KPR93" s="749"/>
      <c r="KPS93" s="749"/>
      <c r="KPT93" s="749"/>
      <c r="KPU93" s="749"/>
      <c r="KPV93" s="749"/>
      <c r="KPW93" s="749"/>
      <c r="KPX93" s="749"/>
      <c r="KPY93" s="749"/>
      <c r="KPZ93" s="749"/>
      <c r="KQA93" s="749"/>
      <c r="KQB93" s="749"/>
      <c r="KQC93" s="749"/>
      <c r="KQD93" s="749"/>
      <c r="KQE93" s="749"/>
      <c r="KQF93" s="749"/>
      <c r="KQG93" s="749"/>
      <c r="KQH93" s="749"/>
      <c r="KQI93" s="749"/>
      <c r="KQJ93" s="749"/>
      <c r="KQK93" s="749"/>
      <c r="KQL93" s="749"/>
      <c r="KQM93" s="749"/>
      <c r="KQN93" s="749"/>
      <c r="KQO93" s="749"/>
      <c r="KQP93" s="749"/>
      <c r="KQQ93" s="749"/>
      <c r="KQR93" s="749"/>
      <c r="KQS93" s="749"/>
      <c r="KQT93" s="749"/>
      <c r="KQU93" s="749"/>
      <c r="KQV93" s="749"/>
      <c r="KQW93" s="749"/>
      <c r="KQX93" s="749"/>
      <c r="KQY93" s="749"/>
      <c r="KQZ93" s="749"/>
      <c r="KRA93" s="749"/>
      <c r="KRB93" s="749"/>
      <c r="KRC93" s="749"/>
      <c r="KRD93" s="749"/>
      <c r="KRE93" s="749"/>
      <c r="KRF93" s="749"/>
      <c r="KRG93" s="749"/>
      <c r="KRH93" s="749"/>
      <c r="KRI93" s="749"/>
      <c r="KRJ93" s="749"/>
      <c r="KRK93" s="749"/>
      <c r="KRL93" s="749"/>
      <c r="KRM93" s="749"/>
      <c r="KRN93" s="749"/>
      <c r="KRO93" s="749"/>
      <c r="KRP93" s="749"/>
      <c r="KRQ93" s="749"/>
      <c r="KRR93" s="749"/>
      <c r="KRS93" s="749"/>
      <c r="KRT93" s="749"/>
      <c r="KRU93" s="749"/>
      <c r="KRV93" s="749"/>
      <c r="KRW93" s="749"/>
      <c r="KRX93" s="749"/>
      <c r="KRY93" s="749"/>
      <c r="KRZ93" s="749"/>
      <c r="KSA93" s="749"/>
      <c r="KSB93" s="749"/>
      <c r="KSC93" s="749"/>
      <c r="KSD93" s="749"/>
      <c r="KSE93" s="749"/>
      <c r="KSF93" s="749"/>
      <c r="KSG93" s="749"/>
      <c r="KSH93" s="749"/>
      <c r="KSI93" s="749"/>
      <c r="KSJ93" s="749"/>
      <c r="KSK93" s="749"/>
      <c r="KSL93" s="749"/>
      <c r="KSM93" s="749"/>
      <c r="KSN93" s="749"/>
      <c r="KSO93" s="749"/>
      <c r="KSP93" s="749"/>
      <c r="KSQ93" s="749"/>
      <c r="KSR93" s="749"/>
      <c r="KSS93" s="749"/>
      <c r="KST93" s="749"/>
      <c r="KSU93" s="749"/>
      <c r="KSV93" s="749"/>
      <c r="KSW93" s="749"/>
      <c r="KSX93" s="749"/>
      <c r="KSY93" s="749"/>
      <c r="KSZ93" s="749"/>
      <c r="KTA93" s="749"/>
      <c r="KTB93" s="749"/>
      <c r="KTC93" s="749"/>
      <c r="KTD93" s="749"/>
      <c r="KTE93" s="749"/>
      <c r="KTF93" s="749"/>
      <c r="KTG93" s="749"/>
      <c r="KTH93" s="749"/>
      <c r="KTI93" s="749"/>
      <c r="KTJ93" s="749"/>
      <c r="KTK93" s="749"/>
      <c r="KTL93" s="749"/>
      <c r="KTM93" s="749"/>
      <c r="KTN93" s="749"/>
      <c r="KTO93" s="749"/>
      <c r="KTP93" s="749"/>
      <c r="KTQ93" s="749"/>
      <c r="KTR93" s="749"/>
      <c r="KTS93" s="749"/>
      <c r="KTT93" s="749"/>
      <c r="KTU93" s="749"/>
      <c r="KTV93" s="749"/>
      <c r="KTW93" s="749"/>
      <c r="KTX93" s="749"/>
      <c r="KTY93" s="749"/>
      <c r="KTZ93" s="749"/>
      <c r="KUA93" s="749"/>
      <c r="KUB93" s="749"/>
      <c r="KUC93" s="749"/>
      <c r="KUD93" s="749"/>
      <c r="KUE93" s="749"/>
      <c r="KUF93" s="749"/>
      <c r="KUG93" s="749"/>
      <c r="KUH93" s="749"/>
      <c r="KUI93" s="749"/>
      <c r="KUJ93" s="749"/>
      <c r="KUK93" s="749"/>
      <c r="KUL93" s="749"/>
      <c r="KUM93" s="749"/>
      <c r="KUN93" s="749"/>
      <c r="KUO93" s="749"/>
      <c r="KUP93" s="749"/>
      <c r="KUQ93" s="749"/>
      <c r="KUR93" s="749"/>
      <c r="KUS93" s="749"/>
      <c r="KUT93" s="749"/>
      <c r="KUU93" s="749"/>
      <c r="KUV93" s="749"/>
      <c r="KUW93" s="749"/>
      <c r="KUX93" s="749"/>
      <c r="KUY93" s="749"/>
      <c r="KUZ93" s="749"/>
      <c r="KVA93" s="749"/>
      <c r="KVB93" s="749"/>
      <c r="KVC93" s="749"/>
      <c r="KVD93" s="749"/>
      <c r="KVE93" s="749"/>
      <c r="KVF93" s="749"/>
      <c r="KVG93" s="749"/>
      <c r="KVH93" s="749"/>
      <c r="KVI93" s="749"/>
      <c r="KVJ93" s="749"/>
      <c r="KVK93" s="749"/>
      <c r="KVL93" s="749"/>
      <c r="KVM93" s="749"/>
      <c r="KVN93" s="749"/>
      <c r="KVO93" s="749"/>
      <c r="KVP93" s="749"/>
      <c r="KVQ93" s="749"/>
      <c r="KVR93" s="749"/>
      <c r="KVS93" s="749"/>
      <c r="KVT93" s="749"/>
      <c r="KVU93" s="749"/>
      <c r="KVV93" s="749"/>
      <c r="KVW93" s="749"/>
      <c r="KVX93" s="749"/>
      <c r="KVY93" s="749"/>
      <c r="KVZ93" s="749"/>
      <c r="KWA93" s="749"/>
      <c r="KWB93" s="749"/>
      <c r="KWC93" s="749"/>
      <c r="KWD93" s="749"/>
      <c r="KWE93" s="749"/>
      <c r="KWF93" s="749"/>
      <c r="KWG93" s="749"/>
      <c r="KWH93" s="749"/>
      <c r="KWI93" s="749"/>
      <c r="KWJ93" s="749"/>
      <c r="KWK93" s="749"/>
      <c r="KWL93" s="749"/>
      <c r="KWM93" s="749"/>
      <c r="KWN93" s="749"/>
      <c r="KWO93" s="749"/>
      <c r="KWP93" s="749"/>
      <c r="KWQ93" s="749"/>
      <c r="KWR93" s="749"/>
      <c r="KWS93" s="749"/>
      <c r="KWT93" s="749"/>
      <c r="KWU93" s="749"/>
      <c r="KWV93" s="749"/>
      <c r="KWW93" s="749"/>
      <c r="KWX93" s="749"/>
      <c r="KWY93" s="749"/>
      <c r="KWZ93" s="749"/>
      <c r="KXA93" s="749"/>
      <c r="KXB93" s="749"/>
      <c r="KXC93" s="749"/>
      <c r="KXD93" s="749"/>
      <c r="KXE93" s="749"/>
      <c r="KXF93" s="749"/>
      <c r="KXG93" s="749"/>
      <c r="KXH93" s="749"/>
      <c r="KXI93" s="749"/>
      <c r="KXJ93" s="749"/>
      <c r="KXK93" s="749"/>
      <c r="KXL93" s="749"/>
      <c r="KXM93" s="749"/>
      <c r="KXN93" s="749"/>
      <c r="KXO93" s="749"/>
      <c r="KXP93" s="749"/>
      <c r="KXQ93" s="749"/>
      <c r="KXR93" s="749"/>
      <c r="KXS93" s="749"/>
      <c r="KXT93" s="749"/>
      <c r="KXU93" s="749"/>
      <c r="KXV93" s="749"/>
      <c r="KXW93" s="749"/>
      <c r="KXX93" s="749"/>
      <c r="KXY93" s="749"/>
      <c r="KXZ93" s="749"/>
      <c r="KYA93" s="749"/>
      <c r="KYB93" s="749"/>
      <c r="KYC93" s="749"/>
      <c r="KYD93" s="749"/>
      <c r="KYE93" s="749"/>
      <c r="KYF93" s="749"/>
      <c r="KYG93" s="749"/>
      <c r="KYH93" s="749"/>
      <c r="KYI93" s="749"/>
      <c r="KYJ93" s="749"/>
      <c r="KYK93" s="749"/>
      <c r="KYL93" s="749"/>
      <c r="KYM93" s="749"/>
      <c r="KYN93" s="749"/>
      <c r="KYO93" s="749"/>
      <c r="KYP93" s="749"/>
      <c r="KYQ93" s="749"/>
      <c r="KYR93" s="749"/>
      <c r="KYS93" s="749"/>
      <c r="KYT93" s="749"/>
      <c r="KYU93" s="749"/>
      <c r="KYV93" s="749"/>
      <c r="KYW93" s="749"/>
      <c r="KYX93" s="749"/>
      <c r="KYY93" s="749"/>
      <c r="KYZ93" s="749"/>
      <c r="KZA93" s="749"/>
      <c r="KZB93" s="749"/>
      <c r="KZC93" s="749"/>
      <c r="KZD93" s="749"/>
      <c r="KZE93" s="749"/>
      <c r="KZF93" s="749"/>
      <c r="KZG93" s="749"/>
      <c r="KZH93" s="749"/>
      <c r="KZI93" s="749"/>
      <c r="KZJ93" s="749"/>
      <c r="KZK93" s="749"/>
      <c r="KZL93" s="749"/>
      <c r="KZM93" s="749"/>
      <c r="KZN93" s="749"/>
      <c r="KZO93" s="749"/>
      <c r="KZP93" s="749"/>
      <c r="KZQ93" s="749"/>
      <c r="KZR93" s="749"/>
      <c r="KZS93" s="749"/>
      <c r="KZT93" s="749"/>
      <c r="KZU93" s="749"/>
      <c r="KZV93" s="749"/>
      <c r="KZW93" s="749"/>
      <c r="KZX93" s="749"/>
      <c r="KZY93" s="749"/>
      <c r="KZZ93" s="749"/>
      <c r="LAA93" s="749"/>
      <c r="LAB93" s="749"/>
      <c r="LAC93" s="749"/>
      <c r="LAD93" s="749"/>
      <c r="LAE93" s="749"/>
      <c r="LAF93" s="749"/>
      <c r="LAG93" s="749"/>
      <c r="LAH93" s="749"/>
      <c r="LAI93" s="749"/>
      <c r="LAJ93" s="749"/>
      <c r="LAK93" s="749"/>
      <c r="LAL93" s="749"/>
      <c r="LAM93" s="749"/>
      <c r="LAN93" s="749"/>
      <c r="LAO93" s="749"/>
      <c r="LAP93" s="749"/>
      <c r="LAQ93" s="749"/>
      <c r="LAR93" s="749"/>
      <c r="LAS93" s="749"/>
      <c r="LAT93" s="749"/>
      <c r="LAU93" s="749"/>
      <c r="LAV93" s="749"/>
      <c r="LAW93" s="749"/>
      <c r="LAX93" s="749"/>
      <c r="LAY93" s="749"/>
      <c r="LAZ93" s="749"/>
      <c r="LBA93" s="749"/>
      <c r="LBB93" s="749"/>
      <c r="LBC93" s="749"/>
      <c r="LBD93" s="749"/>
      <c r="LBE93" s="749"/>
      <c r="LBF93" s="749"/>
      <c r="LBG93" s="749"/>
      <c r="LBH93" s="749"/>
      <c r="LBI93" s="749"/>
      <c r="LBJ93" s="749"/>
      <c r="LBK93" s="749"/>
      <c r="LBL93" s="749"/>
      <c r="LBM93" s="749"/>
      <c r="LBN93" s="749"/>
      <c r="LBO93" s="749"/>
      <c r="LBP93" s="749"/>
      <c r="LBQ93" s="749"/>
      <c r="LBR93" s="749"/>
      <c r="LBS93" s="749"/>
      <c r="LBT93" s="749"/>
      <c r="LBU93" s="749"/>
      <c r="LBV93" s="749"/>
      <c r="LBW93" s="749"/>
      <c r="LBX93" s="749"/>
      <c r="LBY93" s="749"/>
      <c r="LBZ93" s="749"/>
      <c r="LCA93" s="749"/>
      <c r="LCB93" s="749"/>
      <c r="LCC93" s="749"/>
      <c r="LCD93" s="749"/>
      <c r="LCE93" s="749"/>
      <c r="LCF93" s="749"/>
      <c r="LCG93" s="749"/>
      <c r="LCH93" s="749"/>
      <c r="LCI93" s="749"/>
      <c r="LCJ93" s="749"/>
      <c r="LCK93" s="749"/>
      <c r="LCL93" s="749"/>
      <c r="LCM93" s="749"/>
      <c r="LCN93" s="749"/>
      <c r="LCO93" s="749"/>
      <c r="LCP93" s="749"/>
      <c r="LCQ93" s="749"/>
      <c r="LCR93" s="749"/>
      <c r="LCS93" s="749"/>
      <c r="LCT93" s="749"/>
      <c r="LCU93" s="749"/>
      <c r="LCV93" s="749"/>
      <c r="LCW93" s="749"/>
      <c r="LCX93" s="749"/>
      <c r="LCY93" s="749"/>
      <c r="LCZ93" s="749"/>
      <c r="LDA93" s="749"/>
      <c r="LDB93" s="749"/>
      <c r="LDC93" s="749"/>
      <c r="LDD93" s="749"/>
      <c r="LDE93" s="749"/>
      <c r="LDF93" s="749"/>
      <c r="LDG93" s="749"/>
      <c r="LDH93" s="749"/>
      <c r="LDI93" s="749"/>
      <c r="LDJ93" s="749"/>
      <c r="LDK93" s="749"/>
      <c r="LDL93" s="749"/>
      <c r="LDM93" s="749"/>
      <c r="LDN93" s="749"/>
      <c r="LDO93" s="749"/>
      <c r="LDP93" s="749"/>
      <c r="LDQ93" s="749"/>
      <c r="LDR93" s="749"/>
      <c r="LDS93" s="749"/>
      <c r="LDT93" s="749"/>
      <c r="LDU93" s="749"/>
      <c r="LDV93" s="749"/>
      <c r="LDW93" s="749"/>
      <c r="LDX93" s="749"/>
      <c r="LDY93" s="749"/>
      <c r="LDZ93" s="749"/>
      <c r="LEA93" s="749"/>
      <c r="LEB93" s="749"/>
      <c r="LEC93" s="749"/>
      <c r="LED93" s="749"/>
      <c r="LEE93" s="749"/>
      <c r="LEF93" s="749"/>
      <c r="LEG93" s="749"/>
      <c r="LEH93" s="749"/>
      <c r="LEI93" s="749"/>
      <c r="LEJ93" s="749"/>
      <c r="LEK93" s="749"/>
      <c r="LEL93" s="749"/>
      <c r="LEM93" s="749"/>
      <c r="LEN93" s="749"/>
      <c r="LEO93" s="749"/>
      <c r="LEP93" s="749"/>
      <c r="LEQ93" s="749"/>
      <c r="LER93" s="749"/>
      <c r="LES93" s="749"/>
      <c r="LET93" s="749"/>
      <c r="LEU93" s="749"/>
      <c r="LEV93" s="749"/>
      <c r="LEW93" s="749"/>
      <c r="LEX93" s="749"/>
      <c r="LEY93" s="749"/>
      <c r="LEZ93" s="749"/>
      <c r="LFA93" s="749"/>
      <c r="LFB93" s="749"/>
      <c r="LFC93" s="749"/>
      <c r="LFD93" s="749"/>
      <c r="LFE93" s="749"/>
      <c r="LFF93" s="749"/>
      <c r="LFG93" s="749"/>
      <c r="LFH93" s="749"/>
      <c r="LFI93" s="749"/>
      <c r="LFJ93" s="749"/>
      <c r="LFK93" s="749"/>
      <c r="LFL93" s="749"/>
      <c r="LFM93" s="749"/>
      <c r="LFN93" s="749"/>
      <c r="LFO93" s="749"/>
      <c r="LFP93" s="749"/>
      <c r="LFQ93" s="749"/>
      <c r="LFR93" s="749"/>
      <c r="LFS93" s="749"/>
      <c r="LFT93" s="749"/>
      <c r="LFU93" s="749"/>
      <c r="LFV93" s="749"/>
      <c r="LFW93" s="749"/>
      <c r="LFX93" s="749"/>
      <c r="LFY93" s="749"/>
      <c r="LFZ93" s="749"/>
      <c r="LGA93" s="749"/>
      <c r="LGB93" s="749"/>
      <c r="LGC93" s="749"/>
      <c r="LGD93" s="749"/>
      <c r="LGE93" s="749"/>
      <c r="LGF93" s="749"/>
      <c r="LGG93" s="749"/>
      <c r="LGH93" s="749"/>
      <c r="LGI93" s="749"/>
      <c r="LGJ93" s="749"/>
      <c r="LGK93" s="749"/>
      <c r="LGL93" s="749"/>
      <c r="LGM93" s="749"/>
      <c r="LGN93" s="749"/>
      <c r="LGO93" s="749"/>
      <c r="LGP93" s="749"/>
      <c r="LGQ93" s="749"/>
      <c r="LGR93" s="749"/>
      <c r="LGS93" s="749"/>
      <c r="LGT93" s="749"/>
      <c r="LGU93" s="749"/>
      <c r="LGV93" s="749"/>
      <c r="LGW93" s="749"/>
      <c r="LGX93" s="749"/>
      <c r="LGY93" s="749"/>
      <c r="LGZ93" s="749"/>
      <c r="LHA93" s="749"/>
      <c r="LHB93" s="749"/>
      <c r="LHC93" s="749"/>
      <c r="LHD93" s="749"/>
      <c r="LHE93" s="749"/>
      <c r="LHF93" s="749"/>
      <c r="LHG93" s="749"/>
      <c r="LHH93" s="749"/>
      <c r="LHI93" s="749"/>
      <c r="LHJ93" s="749"/>
      <c r="LHK93" s="749"/>
      <c r="LHL93" s="749"/>
      <c r="LHM93" s="749"/>
      <c r="LHN93" s="749"/>
      <c r="LHO93" s="749"/>
      <c r="LHP93" s="749"/>
      <c r="LHQ93" s="749"/>
      <c r="LHR93" s="749"/>
      <c r="LHS93" s="749"/>
      <c r="LHT93" s="749"/>
      <c r="LHU93" s="749"/>
      <c r="LHV93" s="749"/>
      <c r="LHW93" s="749"/>
      <c r="LHX93" s="749"/>
      <c r="LHY93" s="749"/>
      <c r="LHZ93" s="749"/>
      <c r="LIA93" s="749"/>
      <c r="LIB93" s="749"/>
      <c r="LIC93" s="749"/>
      <c r="LID93" s="749"/>
      <c r="LIE93" s="749"/>
      <c r="LIF93" s="749"/>
      <c r="LIG93" s="749"/>
      <c r="LIH93" s="749"/>
      <c r="LII93" s="749"/>
      <c r="LIJ93" s="749"/>
      <c r="LIK93" s="749"/>
      <c r="LIL93" s="749"/>
      <c r="LIM93" s="749"/>
      <c r="LIN93" s="749"/>
      <c r="LIO93" s="749"/>
      <c r="LIP93" s="749"/>
      <c r="LIQ93" s="749"/>
      <c r="LIR93" s="749"/>
      <c r="LIS93" s="749"/>
      <c r="LIT93" s="749"/>
      <c r="LIU93" s="749"/>
      <c r="LIV93" s="749"/>
      <c r="LIW93" s="749"/>
      <c r="LIX93" s="749"/>
      <c r="LIY93" s="749"/>
      <c r="LIZ93" s="749"/>
      <c r="LJA93" s="749"/>
      <c r="LJB93" s="749"/>
      <c r="LJC93" s="749"/>
      <c r="LJD93" s="749"/>
      <c r="LJE93" s="749"/>
      <c r="LJF93" s="749"/>
      <c r="LJG93" s="749"/>
      <c r="LJH93" s="749"/>
      <c r="LJI93" s="749"/>
      <c r="LJJ93" s="749"/>
      <c r="LJK93" s="749"/>
      <c r="LJL93" s="749"/>
      <c r="LJM93" s="749"/>
      <c r="LJN93" s="749"/>
      <c r="LJO93" s="749"/>
      <c r="LJP93" s="749"/>
      <c r="LJQ93" s="749"/>
      <c r="LJR93" s="749"/>
      <c r="LJS93" s="749"/>
      <c r="LJT93" s="749"/>
      <c r="LJU93" s="749"/>
      <c r="LJV93" s="749"/>
      <c r="LJW93" s="749"/>
      <c r="LJX93" s="749"/>
      <c r="LJY93" s="749"/>
      <c r="LJZ93" s="749"/>
      <c r="LKA93" s="749"/>
      <c r="LKB93" s="749"/>
      <c r="LKC93" s="749"/>
      <c r="LKD93" s="749"/>
      <c r="LKE93" s="749"/>
      <c r="LKF93" s="749"/>
      <c r="LKG93" s="749"/>
      <c r="LKH93" s="749"/>
      <c r="LKI93" s="749"/>
      <c r="LKJ93" s="749"/>
      <c r="LKK93" s="749"/>
      <c r="LKL93" s="749"/>
      <c r="LKM93" s="749"/>
      <c r="LKN93" s="749"/>
      <c r="LKO93" s="749"/>
      <c r="LKP93" s="749"/>
      <c r="LKQ93" s="749"/>
      <c r="LKR93" s="749"/>
      <c r="LKS93" s="749"/>
      <c r="LKT93" s="749"/>
      <c r="LKU93" s="749"/>
      <c r="LKV93" s="749"/>
      <c r="LKW93" s="749"/>
      <c r="LKX93" s="749"/>
      <c r="LKY93" s="749"/>
      <c r="LKZ93" s="749"/>
      <c r="LLA93" s="749"/>
      <c r="LLB93" s="749"/>
      <c r="LLC93" s="749"/>
      <c r="LLD93" s="749"/>
      <c r="LLE93" s="749"/>
      <c r="LLF93" s="749"/>
      <c r="LLG93" s="749"/>
      <c r="LLH93" s="749"/>
      <c r="LLI93" s="749"/>
      <c r="LLJ93" s="749"/>
      <c r="LLK93" s="749"/>
      <c r="LLL93" s="749"/>
      <c r="LLM93" s="749"/>
      <c r="LLN93" s="749"/>
      <c r="LLO93" s="749"/>
      <c r="LLP93" s="749"/>
      <c r="LLQ93" s="749"/>
      <c r="LLR93" s="749"/>
      <c r="LLS93" s="749"/>
      <c r="LLT93" s="749"/>
      <c r="LLU93" s="749"/>
      <c r="LLV93" s="749"/>
      <c r="LLW93" s="749"/>
      <c r="LLX93" s="749"/>
      <c r="LLY93" s="749"/>
      <c r="LLZ93" s="749"/>
      <c r="LMA93" s="749"/>
      <c r="LMB93" s="749"/>
      <c r="LMC93" s="749"/>
      <c r="LMD93" s="749"/>
      <c r="LME93" s="749"/>
      <c r="LMF93" s="749"/>
      <c r="LMG93" s="749"/>
      <c r="LMH93" s="749"/>
      <c r="LMI93" s="749"/>
      <c r="LMJ93" s="749"/>
      <c r="LMK93" s="749"/>
      <c r="LML93" s="749"/>
      <c r="LMM93" s="749"/>
      <c r="LMN93" s="749"/>
      <c r="LMO93" s="749"/>
      <c r="LMP93" s="749"/>
      <c r="LMQ93" s="749"/>
      <c r="LMR93" s="749"/>
      <c r="LMS93" s="749"/>
      <c r="LMT93" s="749"/>
      <c r="LMU93" s="749"/>
      <c r="LMV93" s="749"/>
      <c r="LMW93" s="749"/>
      <c r="LMX93" s="749"/>
      <c r="LMY93" s="749"/>
      <c r="LMZ93" s="749"/>
      <c r="LNA93" s="749"/>
      <c r="LNB93" s="749"/>
      <c r="LNC93" s="749"/>
      <c r="LND93" s="749"/>
      <c r="LNE93" s="749"/>
      <c r="LNF93" s="749"/>
      <c r="LNG93" s="749"/>
      <c r="LNH93" s="749"/>
      <c r="LNI93" s="749"/>
      <c r="LNJ93" s="749"/>
      <c r="LNK93" s="749"/>
      <c r="LNL93" s="749"/>
      <c r="LNM93" s="749"/>
      <c r="LNN93" s="749"/>
      <c r="LNO93" s="749"/>
      <c r="LNP93" s="749"/>
      <c r="LNQ93" s="749"/>
      <c r="LNR93" s="749"/>
      <c r="LNS93" s="749"/>
      <c r="LNT93" s="749"/>
      <c r="LNU93" s="749"/>
      <c r="LNV93" s="749"/>
      <c r="LNW93" s="749"/>
      <c r="LNX93" s="749"/>
      <c r="LNY93" s="749"/>
      <c r="LNZ93" s="749"/>
      <c r="LOA93" s="749"/>
      <c r="LOB93" s="749"/>
      <c r="LOC93" s="749"/>
      <c r="LOD93" s="749"/>
      <c r="LOE93" s="749"/>
      <c r="LOF93" s="749"/>
      <c r="LOG93" s="749"/>
      <c r="LOH93" s="749"/>
      <c r="LOI93" s="749"/>
      <c r="LOJ93" s="749"/>
      <c r="LOK93" s="749"/>
      <c r="LOL93" s="749"/>
      <c r="LOM93" s="749"/>
      <c r="LON93" s="749"/>
      <c r="LOO93" s="749"/>
      <c r="LOP93" s="749"/>
      <c r="LOQ93" s="749"/>
      <c r="LOR93" s="749"/>
      <c r="LOS93" s="749"/>
      <c r="LOT93" s="749"/>
      <c r="LOU93" s="749"/>
      <c r="LOV93" s="749"/>
      <c r="LOW93" s="749"/>
      <c r="LOX93" s="749"/>
      <c r="LOY93" s="749"/>
      <c r="LOZ93" s="749"/>
      <c r="LPA93" s="749"/>
      <c r="LPB93" s="749"/>
      <c r="LPC93" s="749"/>
      <c r="LPD93" s="749"/>
      <c r="LPE93" s="749"/>
      <c r="LPF93" s="749"/>
      <c r="LPG93" s="749"/>
      <c r="LPH93" s="749"/>
      <c r="LPI93" s="749"/>
      <c r="LPJ93" s="749"/>
      <c r="LPK93" s="749"/>
      <c r="LPL93" s="749"/>
      <c r="LPM93" s="749"/>
      <c r="LPN93" s="749"/>
      <c r="LPO93" s="749"/>
      <c r="LPP93" s="749"/>
      <c r="LPQ93" s="749"/>
      <c r="LPR93" s="749"/>
      <c r="LPS93" s="749"/>
      <c r="LPT93" s="749"/>
      <c r="LPU93" s="749"/>
      <c r="LPV93" s="749"/>
      <c r="LPW93" s="749"/>
      <c r="LPX93" s="749"/>
      <c r="LPY93" s="749"/>
      <c r="LPZ93" s="749"/>
      <c r="LQA93" s="749"/>
      <c r="LQB93" s="749"/>
      <c r="LQC93" s="749"/>
      <c r="LQD93" s="749"/>
      <c r="LQE93" s="749"/>
      <c r="LQF93" s="749"/>
      <c r="LQG93" s="749"/>
      <c r="LQH93" s="749"/>
      <c r="LQI93" s="749"/>
      <c r="LQJ93" s="749"/>
      <c r="LQK93" s="749"/>
      <c r="LQL93" s="749"/>
      <c r="LQM93" s="749"/>
      <c r="LQN93" s="749"/>
      <c r="LQO93" s="749"/>
      <c r="LQP93" s="749"/>
      <c r="LQQ93" s="749"/>
      <c r="LQR93" s="749"/>
      <c r="LQS93" s="749"/>
      <c r="LQT93" s="749"/>
      <c r="LQU93" s="749"/>
      <c r="LQV93" s="749"/>
      <c r="LQW93" s="749"/>
      <c r="LQX93" s="749"/>
      <c r="LQY93" s="749"/>
      <c r="LQZ93" s="749"/>
      <c r="LRA93" s="749"/>
      <c r="LRB93" s="749"/>
      <c r="LRC93" s="749"/>
      <c r="LRD93" s="749"/>
      <c r="LRE93" s="749"/>
      <c r="LRF93" s="749"/>
      <c r="LRG93" s="749"/>
      <c r="LRH93" s="749"/>
      <c r="LRI93" s="749"/>
      <c r="LRJ93" s="749"/>
      <c r="LRK93" s="749"/>
      <c r="LRL93" s="749"/>
      <c r="LRM93" s="749"/>
      <c r="LRN93" s="749"/>
      <c r="LRO93" s="749"/>
      <c r="LRP93" s="749"/>
      <c r="LRQ93" s="749"/>
      <c r="LRR93" s="749"/>
      <c r="LRS93" s="749"/>
      <c r="LRT93" s="749"/>
      <c r="LRU93" s="749"/>
      <c r="LRV93" s="749"/>
      <c r="LRW93" s="749"/>
      <c r="LRX93" s="749"/>
      <c r="LRY93" s="749"/>
      <c r="LRZ93" s="749"/>
      <c r="LSA93" s="749"/>
      <c r="LSB93" s="749"/>
      <c r="LSC93" s="749"/>
      <c r="LSD93" s="749"/>
      <c r="LSE93" s="749"/>
      <c r="LSF93" s="749"/>
      <c r="LSG93" s="749"/>
      <c r="LSH93" s="749"/>
      <c r="LSI93" s="749"/>
      <c r="LSJ93" s="749"/>
      <c r="LSK93" s="749"/>
      <c r="LSL93" s="749"/>
      <c r="LSM93" s="749"/>
      <c r="LSN93" s="749"/>
      <c r="LSO93" s="749"/>
      <c r="LSP93" s="749"/>
      <c r="LSQ93" s="749"/>
      <c r="LSR93" s="749"/>
      <c r="LSS93" s="749"/>
      <c r="LST93" s="749"/>
      <c r="LSU93" s="749"/>
      <c r="LSV93" s="749"/>
      <c r="LSW93" s="749"/>
      <c r="LSX93" s="749"/>
      <c r="LSY93" s="749"/>
      <c r="LSZ93" s="749"/>
      <c r="LTA93" s="749"/>
      <c r="LTB93" s="749"/>
      <c r="LTC93" s="749"/>
      <c r="LTD93" s="749"/>
      <c r="LTE93" s="749"/>
      <c r="LTF93" s="749"/>
      <c r="LTG93" s="749"/>
      <c r="LTH93" s="749"/>
      <c r="LTI93" s="749"/>
      <c r="LTJ93" s="749"/>
      <c r="LTK93" s="749"/>
      <c r="LTL93" s="749"/>
      <c r="LTM93" s="749"/>
      <c r="LTN93" s="749"/>
      <c r="LTO93" s="749"/>
      <c r="LTP93" s="749"/>
      <c r="LTQ93" s="749"/>
      <c r="LTR93" s="749"/>
      <c r="LTS93" s="749"/>
      <c r="LTT93" s="749"/>
      <c r="LTU93" s="749"/>
      <c r="LTV93" s="749"/>
      <c r="LTW93" s="749"/>
      <c r="LTX93" s="749"/>
      <c r="LTY93" s="749"/>
      <c r="LTZ93" s="749"/>
      <c r="LUA93" s="749"/>
      <c r="LUB93" s="749"/>
      <c r="LUC93" s="749"/>
      <c r="LUD93" s="749"/>
      <c r="LUE93" s="749"/>
      <c r="LUF93" s="749"/>
      <c r="LUG93" s="749"/>
      <c r="LUH93" s="749"/>
      <c r="LUI93" s="749"/>
      <c r="LUJ93" s="749"/>
      <c r="LUK93" s="749"/>
      <c r="LUL93" s="749"/>
      <c r="LUM93" s="749"/>
      <c r="LUN93" s="749"/>
      <c r="LUO93" s="749"/>
      <c r="LUP93" s="749"/>
      <c r="LUQ93" s="749"/>
      <c r="LUR93" s="749"/>
      <c r="LUS93" s="749"/>
      <c r="LUT93" s="749"/>
      <c r="LUU93" s="749"/>
      <c r="LUV93" s="749"/>
      <c r="LUW93" s="749"/>
      <c r="LUX93" s="749"/>
      <c r="LUY93" s="749"/>
      <c r="LUZ93" s="749"/>
      <c r="LVA93" s="749"/>
      <c r="LVB93" s="749"/>
      <c r="LVC93" s="749"/>
      <c r="LVD93" s="749"/>
      <c r="LVE93" s="749"/>
      <c r="LVF93" s="749"/>
      <c r="LVG93" s="749"/>
      <c r="LVH93" s="749"/>
      <c r="LVI93" s="749"/>
      <c r="LVJ93" s="749"/>
      <c r="LVK93" s="749"/>
      <c r="LVL93" s="749"/>
      <c r="LVM93" s="749"/>
      <c r="LVN93" s="749"/>
      <c r="LVO93" s="749"/>
      <c r="LVP93" s="749"/>
      <c r="LVQ93" s="749"/>
      <c r="LVR93" s="749"/>
      <c r="LVS93" s="749"/>
      <c r="LVT93" s="749"/>
      <c r="LVU93" s="749"/>
      <c r="LVV93" s="749"/>
      <c r="LVW93" s="749"/>
      <c r="LVX93" s="749"/>
      <c r="LVY93" s="749"/>
      <c r="LVZ93" s="749"/>
      <c r="LWA93" s="749"/>
      <c r="LWB93" s="749"/>
      <c r="LWC93" s="749"/>
      <c r="LWD93" s="749"/>
      <c r="LWE93" s="749"/>
      <c r="LWF93" s="749"/>
      <c r="LWG93" s="749"/>
      <c r="LWH93" s="749"/>
      <c r="LWI93" s="749"/>
      <c r="LWJ93" s="749"/>
      <c r="LWK93" s="749"/>
      <c r="LWL93" s="749"/>
      <c r="LWM93" s="749"/>
      <c r="LWN93" s="749"/>
      <c r="LWO93" s="749"/>
      <c r="LWP93" s="749"/>
      <c r="LWQ93" s="749"/>
      <c r="LWR93" s="749"/>
      <c r="LWS93" s="749"/>
      <c r="LWT93" s="749"/>
      <c r="LWU93" s="749"/>
      <c r="LWV93" s="749"/>
      <c r="LWW93" s="749"/>
      <c r="LWX93" s="749"/>
      <c r="LWY93" s="749"/>
      <c r="LWZ93" s="749"/>
      <c r="LXA93" s="749"/>
      <c r="LXB93" s="749"/>
      <c r="LXC93" s="749"/>
      <c r="LXD93" s="749"/>
      <c r="LXE93" s="749"/>
      <c r="LXF93" s="749"/>
      <c r="LXG93" s="749"/>
      <c r="LXH93" s="749"/>
      <c r="LXI93" s="749"/>
      <c r="LXJ93" s="749"/>
      <c r="LXK93" s="749"/>
      <c r="LXL93" s="749"/>
      <c r="LXM93" s="749"/>
      <c r="LXN93" s="749"/>
      <c r="LXO93" s="749"/>
      <c r="LXP93" s="749"/>
      <c r="LXQ93" s="749"/>
      <c r="LXR93" s="749"/>
      <c r="LXS93" s="749"/>
      <c r="LXT93" s="749"/>
      <c r="LXU93" s="749"/>
      <c r="LXV93" s="749"/>
      <c r="LXW93" s="749"/>
      <c r="LXX93" s="749"/>
      <c r="LXY93" s="749"/>
      <c r="LXZ93" s="749"/>
      <c r="LYA93" s="749"/>
      <c r="LYB93" s="749"/>
      <c r="LYC93" s="749"/>
      <c r="LYD93" s="749"/>
      <c r="LYE93" s="749"/>
      <c r="LYF93" s="749"/>
      <c r="LYG93" s="749"/>
      <c r="LYH93" s="749"/>
      <c r="LYI93" s="749"/>
      <c r="LYJ93" s="749"/>
      <c r="LYK93" s="749"/>
      <c r="LYL93" s="749"/>
      <c r="LYM93" s="749"/>
      <c r="LYN93" s="749"/>
      <c r="LYO93" s="749"/>
      <c r="LYP93" s="749"/>
      <c r="LYQ93" s="749"/>
      <c r="LYR93" s="749"/>
      <c r="LYS93" s="749"/>
      <c r="LYT93" s="749"/>
      <c r="LYU93" s="749"/>
      <c r="LYV93" s="749"/>
      <c r="LYW93" s="749"/>
      <c r="LYX93" s="749"/>
      <c r="LYY93" s="749"/>
      <c r="LYZ93" s="749"/>
      <c r="LZA93" s="749"/>
      <c r="LZB93" s="749"/>
      <c r="LZC93" s="749"/>
      <c r="LZD93" s="749"/>
      <c r="LZE93" s="749"/>
      <c r="LZF93" s="749"/>
      <c r="LZG93" s="749"/>
      <c r="LZH93" s="749"/>
      <c r="LZI93" s="749"/>
      <c r="LZJ93" s="749"/>
      <c r="LZK93" s="749"/>
      <c r="LZL93" s="749"/>
      <c r="LZM93" s="749"/>
      <c r="LZN93" s="749"/>
      <c r="LZO93" s="749"/>
      <c r="LZP93" s="749"/>
      <c r="LZQ93" s="749"/>
      <c r="LZR93" s="749"/>
      <c r="LZS93" s="749"/>
      <c r="LZT93" s="749"/>
      <c r="LZU93" s="749"/>
      <c r="LZV93" s="749"/>
      <c r="LZW93" s="749"/>
      <c r="LZX93" s="749"/>
      <c r="LZY93" s="749"/>
      <c r="LZZ93" s="749"/>
      <c r="MAA93" s="749"/>
      <c r="MAB93" s="749"/>
      <c r="MAC93" s="749"/>
      <c r="MAD93" s="749"/>
      <c r="MAE93" s="749"/>
      <c r="MAF93" s="749"/>
      <c r="MAG93" s="749"/>
      <c r="MAH93" s="749"/>
      <c r="MAI93" s="749"/>
      <c r="MAJ93" s="749"/>
      <c r="MAK93" s="749"/>
      <c r="MAL93" s="749"/>
      <c r="MAM93" s="749"/>
      <c r="MAN93" s="749"/>
      <c r="MAO93" s="749"/>
      <c r="MAP93" s="749"/>
      <c r="MAQ93" s="749"/>
      <c r="MAR93" s="749"/>
      <c r="MAS93" s="749"/>
      <c r="MAT93" s="749"/>
      <c r="MAU93" s="749"/>
      <c r="MAV93" s="749"/>
      <c r="MAW93" s="749"/>
      <c r="MAX93" s="749"/>
      <c r="MAY93" s="749"/>
      <c r="MAZ93" s="749"/>
      <c r="MBA93" s="749"/>
      <c r="MBB93" s="749"/>
      <c r="MBC93" s="749"/>
      <c r="MBD93" s="749"/>
      <c r="MBE93" s="749"/>
      <c r="MBF93" s="749"/>
      <c r="MBG93" s="749"/>
      <c r="MBH93" s="749"/>
      <c r="MBI93" s="749"/>
      <c r="MBJ93" s="749"/>
      <c r="MBK93" s="749"/>
      <c r="MBL93" s="749"/>
      <c r="MBM93" s="749"/>
      <c r="MBN93" s="749"/>
      <c r="MBO93" s="749"/>
      <c r="MBP93" s="749"/>
      <c r="MBQ93" s="749"/>
      <c r="MBR93" s="749"/>
      <c r="MBS93" s="749"/>
      <c r="MBT93" s="749"/>
      <c r="MBU93" s="749"/>
      <c r="MBV93" s="749"/>
      <c r="MBW93" s="749"/>
      <c r="MBX93" s="749"/>
      <c r="MBY93" s="749"/>
      <c r="MBZ93" s="749"/>
      <c r="MCA93" s="749"/>
      <c r="MCB93" s="749"/>
      <c r="MCC93" s="749"/>
      <c r="MCD93" s="749"/>
      <c r="MCE93" s="749"/>
      <c r="MCF93" s="749"/>
      <c r="MCG93" s="749"/>
      <c r="MCH93" s="749"/>
      <c r="MCI93" s="749"/>
      <c r="MCJ93" s="749"/>
      <c r="MCK93" s="749"/>
      <c r="MCL93" s="749"/>
      <c r="MCM93" s="749"/>
      <c r="MCN93" s="749"/>
      <c r="MCO93" s="749"/>
      <c r="MCP93" s="749"/>
      <c r="MCQ93" s="749"/>
      <c r="MCR93" s="749"/>
      <c r="MCS93" s="749"/>
      <c r="MCT93" s="749"/>
      <c r="MCU93" s="749"/>
      <c r="MCV93" s="749"/>
      <c r="MCW93" s="749"/>
      <c r="MCX93" s="749"/>
      <c r="MCY93" s="749"/>
      <c r="MCZ93" s="749"/>
      <c r="MDA93" s="749"/>
      <c r="MDB93" s="749"/>
      <c r="MDC93" s="749"/>
      <c r="MDD93" s="749"/>
      <c r="MDE93" s="749"/>
      <c r="MDF93" s="749"/>
      <c r="MDG93" s="749"/>
      <c r="MDH93" s="749"/>
      <c r="MDI93" s="749"/>
      <c r="MDJ93" s="749"/>
      <c r="MDK93" s="749"/>
      <c r="MDL93" s="749"/>
      <c r="MDM93" s="749"/>
      <c r="MDN93" s="749"/>
      <c r="MDO93" s="749"/>
      <c r="MDP93" s="749"/>
      <c r="MDQ93" s="749"/>
      <c r="MDR93" s="749"/>
      <c r="MDS93" s="749"/>
      <c r="MDT93" s="749"/>
      <c r="MDU93" s="749"/>
      <c r="MDV93" s="749"/>
      <c r="MDW93" s="749"/>
      <c r="MDX93" s="749"/>
      <c r="MDY93" s="749"/>
      <c r="MDZ93" s="749"/>
      <c r="MEA93" s="749"/>
      <c r="MEB93" s="749"/>
      <c r="MEC93" s="749"/>
      <c r="MED93" s="749"/>
      <c r="MEE93" s="749"/>
      <c r="MEF93" s="749"/>
      <c r="MEG93" s="749"/>
      <c r="MEH93" s="749"/>
      <c r="MEI93" s="749"/>
      <c r="MEJ93" s="749"/>
      <c r="MEK93" s="749"/>
      <c r="MEL93" s="749"/>
      <c r="MEM93" s="749"/>
      <c r="MEN93" s="749"/>
      <c r="MEO93" s="749"/>
      <c r="MEP93" s="749"/>
      <c r="MEQ93" s="749"/>
      <c r="MER93" s="749"/>
      <c r="MES93" s="749"/>
      <c r="MET93" s="749"/>
      <c r="MEU93" s="749"/>
      <c r="MEV93" s="749"/>
      <c r="MEW93" s="749"/>
      <c r="MEX93" s="749"/>
      <c r="MEY93" s="749"/>
      <c r="MEZ93" s="749"/>
      <c r="MFA93" s="749"/>
      <c r="MFB93" s="749"/>
      <c r="MFC93" s="749"/>
      <c r="MFD93" s="749"/>
      <c r="MFE93" s="749"/>
      <c r="MFF93" s="749"/>
      <c r="MFG93" s="749"/>
      <c r="MFH93" s="749"/>
      <c r="MFI93" s="749"/>
      <c r="MFJ93" s="749"/>
      <c r="MFK93" s="749"/>
      <c r="MFL93" s="749"/>
      <c r="MFM93" s="749"/>
      <c r="MFN93" s="749"/>
      <c r="MFO93" s="749"/>
      <c r="MFP93" s="749"/>
      <c r="MFQ93" s="749"/>
      <c r="MFR93" s="749"/>
      <c r="MFS93" s="749"/>
      <c r="MFT93" s="749"/>
      <c r="MFU93" s="749"/>
      <c r="MFV93" s="749"/>
      <c r="MFW93" s="749"/>
      <c r="MFX93" s="749"/>
      <c r="MFY93" s="749"/>
      <c r="MFZ93" s="749"/>
      <c r="MGA93" s="749"/>
      <c r="MGB93" s="749"/>
      <c r="MGC93" s="749"/>
      <c r="MGD93" s="749"/>
      <c r="MGE93" s="749"/>
      <c r="MGF93" s="749"/>
      <c r="MGG93" s="749"/>
      <c r="MGH93" s="749"/>
      <c r="MGI93" s="749"/>
      <c r="MGJ93" s="749"/>
      <c r="MGK93" s="749"/>
      <c r="MGL93" s="749"/>
      <c r="MGM93" s="749"/>
      <c r="MGN93" s="749"/>
      <c r="MGO93" s="749"/>
      <c r="MGP93" s="749"/>
      <c r="MGQ93" s="749"/>
      <c r="MGR93" s="749"/>
      <c r="MGS93" s="749"/>
      <c r="MGT93" s="749"/>
      <c r="MGU93" s="749"/>
      <c r="MGV93" s="749"/>
      <c r="MGW93" s="749"/>
      <c r="MGX93" s="749"/>
      <c r="MGY93" s="749"/>
      <c r="MGZ93" s="749"/>
      <c r="MHA93" s="749"/>
      <c r="MHB93" s="749"/>
      <c r="MHC93" s="749"/>
      <c r="MHD93" s="749"/>
      <c r="MHE93" s="749"/>
      <c r="MHF93" s="749"/>
      <c r="MHG93" s="749"/>
      <c r="MHH93" s="749"/>
      <c r="MHI93" s="749"/>
      <c r="MHJ93" s="749"/>
      <c r="MHK93" s="749"/>
      <c r="MHL93" s="749"/>
      <c r="MHM93" s="749"/>
      <c r="MHN93" s="749"/>
      <c r="MHO93" s="749"/>
      <c r="MHP93" s="749"/>
      <c r="MHQ93" s="749"/>
      <c r="MHR93" s="749"/>
      <c r="MHS93" s="749"/>
      <c r="MHT93" s="749"/>
      <c r="MHU93" s="749"/>
      <c r="MHV93" s="749"/>
      <c r="MHW93" s="749"/>
      <c r="MHX93" s="749"/>
      <c r="MHY93" s="749"/>
      <c r="MHZ93" s="749"/>
      <c r="MIA93" s="749"/>
      <c r="MIB93" s="749"/>
      <c r="MIC93" s="749"/>
      <c r="MID93" s="749"/>
      <c r="MIE93" s="749"/>
      <c r="MIF93" s="749"/>
      <c r="MIG93" s="749"/>
      <c r="MIH93" s="749"/>
      <c r="MII93" s="749"/>
      <c r="MIJ93" s="749"/>
      <c r="MIK93" s="749"/>
      <c r="MIL93" s="749"/>
      <c r="MIM93" s="749"/>
      <c r="MIN93" s="749"/>
      <c r="MIO93" s="749"/>
      <c r="MIP93" s="749"/>
      <c r="MIQ93" s="749"/>
      <c r="MIR93" s="749"/>
      <c r="MIS93" s="749"/>
      <c r="MIT93" s="749"/>
      <c r="MIU93" s="749"/>
      <c r="MIV93" s="749"/>
      <c r="MIW93" s="749"/>
      <c r="MIX93" s="749"/>
      <c r="MIY93" s="749"/>
      <c r="MIZ93" s="749"/>
      <c r="MJA93" s="749"/>
      <c r="MJB93" s="749"/>
      <c r="MJC93" s="749"/>
      <c r="MJD93" s="749"/>
      <c r="MJE93" s="749"/>
      <c r="MJF93" s="749"/>
      <c r="MJG93" s="749"/>
      <c r="MJH93" s="749"/>
      <c r="MJI93" s="749"/>
      <c r="MJJ93" s="749"/>
      <c r="MJK93" s="749"/>
      <c r="MJL93" s="749"/>
      <c r="MJM93" s="749"/>
      <c r="MJN93" s="749"/>
      <c r="MJO93" s="749"/>
      <c r="MJP93" s="749"/>
      <c r="MJQ93" s="749"/>
      <c r="MJR93" s="749"/>
      <c r="MJS93" s="749"/>
      <c r="MJT93" s="749"/>
      <c r="MJU93" s="749"/>
      <c r="MJV93" s="749"/>
      <c r="MJW93" s="749"/>
      <c r="MJX93" s="749"/>
      <c r="MJY93" s="749"/>
      <c r="MJZ93" s="749"/>
      <c r="MKA93" s="749"/>
      <c r="MKB93" s="749"/>
      <c r="MKC93" s="749"/>
      <c r="MKD93" s="749"/>
      <c r="MKE93" s="749"/>
      <c r="MKF93" s="749"/>
      <c r="MKG93" s="749"/>
      <c r="MKH93" s="749"/>
      <c r="MKI93" s="749"/>
      <c r="MKJ93" s="749"/>
      <c r="MKK93" s="749"/>
      <c r="MKL93" s="749"/>
      <c r="MKM93" s="749"/>
      <c r="MKN93" s="749"/>
      <c r="MKO93" s="749"/>
      <c r="MKP93" s="749"/>
      <c r="MKQ93" s="749"/>
      <c r="MKR93" s="749"/>
      <c r="MKS93" s="749"/>
      <c r="MKT93" s="749"/>
      <c r="MKU93" s="749"/>
      <c r="MKV93" s="749"/>
      <c r="MKW93" s="749"/>
      <c r="MKX93" s="749"/>
      <c r="MKY93" s="749"/>
      <c r="MKZ93" s="749"/>
      <c r="MLA93" s="749"/>
      <c r="MLB93" s="749"/>
      <c r="MLC93" s="749"/>
      <c r="MLD93" s="749"/>
      <c r="MLE93" s="749"/>
      <c r="MLF93" s="749"/>
      <c r="MLG93" s="749"/>
      <c r="MLH93" s="749"/>
      <c r="MLI93" s="749"/>
      <c r="MLJ93" s="749"/>
      <c r="MLK93" s="749"/>
      <c r="MLL93" s="749"/>
      <c r="MLM93" s="749"/>
      <c r="MLN93" s="749"/>
      <c r="MLO93" s="749"/>
      <c r="MLP93" s="749"/>
      <c r="MLQ93" s="749"/>
      <c r="MLR93" s="749"/>
      <c r="MLS93" s="749"/>
      <c r="MLT93" s="749"/>
      <c r="MLU93" s="749"/>
      <c r="MLV93" s="749"/>
      <c r="MLW93" s="749"/>
      <c r="MLX93" s="749"/>
      <c r="MLY93" s="749"/>
      <c r="MLZ93" s="749"/>
      <c r="MMA93" s="749"/>
      <c r="MMB93" s="749"/>
      <c r="MMC93" s="749"/>
      <c r="MMD93" s="749"/>
      <c r="MME93" s="749"/>
      <c r="MMF93" s="749"/>
      <c r="MMG93" s="749"/>
      <c r="MMH93" s="749"/>
      <c r="MMI93" s="749"/>
      <c r="MMJ93" s="749"/>
      <c r="MMK93" s="749"/>
      <c r="MML93" s="749"/>
      <c r="MMM93" s="749"/>
      <c r="MMN93" s="749"/>
      <c r="MMO93" s="749"/>
      <c r="MMP93" s="749"/>
      <c r="MMQ93" s="749"/>
      <c r="MMR93" s="749"/>
      <c r="MMS93" s="749"/>
      <c r="MMT93" s="749"/>
      <c r="MMU93" s="749"/>
      <c r="MMV93" s="749"/>
      <c r="MMW93" s="749"/>
      <c r="MMX93" s="749"/>
      <c r="MMY93" s="749"/>
      <c r="MMZ93" s="749"/>
      <c r="MNA93" s="749"/>
      <c r="MNB93" s="749"/>
      <c r="MNC93" s="749"/>
      <c r="MND93" s="749"/>
      <c r="MNE93" s="749"/>
      <c r="MNF93" s="749"/>
      <c r="MNG93" s="749"/>
      <c r="MNH93" s="749"/>
      <c r="MNI93" s="749"/>
      <c r="MNJ93" s="749"/>
      <c r="MNK93" s="749"/>
      <c r="MNL93" s="749"/>
      <c r="MNM93" s="749"/>
      <c r="MNN93" s="749"/>
      <c r="MNO93" s="749"/>
      <c r="MNP93" s="749"/>
      <c r="MNQ93" s="749"/>
      <c r="MNR93" s="749"/>
      <c r="MNS93" s="749"/>
      <c r="MNT93" s="749"/>
      <c r="MNU93" s="749"/>
      <c r="MNV93" s="749"/>
      <c r="MNW93" s="749"/>
      <c r="MNX93" s="749"/>
      <c r="MNY93" s="749"/>
      <c r="MNZ93" s="749"/>
      <c r="MOA93" s="749"/>
      <c r="MOB93" s="749"/>
      <c r="MOC93" s="749"/>
      <c r="MOD93" s="749"/>
      <c r="MOE93" s="749"/>
      <c r="MOF93" s="749"/>
      <c r="MOG93" s="749"/>
      <c r="MOH93" s="749"/>
      <c r="MOI93" s="749"/>
      <c r="MOJ93" s="749"/>
      <c r="MOK93" s="749"/>
      <c r="MOL93" s="749"/>
      <c r="MOM93" s="749"/>
      <c r="MON93" s="749"/>
      <c r="MOO93" s="749"/>
      <c r="MOP93" s="749"/>
      <c r="MOQ93" s="749"/>
      <c r="MOR93" s="749"/>
      <c r="MOS93" s="749"/>
      <c r="MOT93" s="749"/>
      <c r="MOU93" s="749"/>
      <c r="MOV93" s="749"/>
      <c r="MOW93" s="749"/>
      <c r="MOX93" s="749"/>
      <c r="MOY93" s="749"/>
      <c r="MOZ93" s="749"/>
      <c r="MPA93" s="749"/>
      <c r="MPB93" s="749"/>
      <c r="MPC93" s="749"/>
      <c r="MPD93" s="749"/>
      <c r="MPE93" s="749"/>
      <c r="MPF93" s="749"/>
      <c r="MPG93" s="749"/>
      <c r="MPH93" s="749"/>
      <c r="MPI93" s="749"/>
      <c r="MPJ93" s="749"/>
      <c r="MPK93" s="749"/>
      <c r="MPL93" s="749"/>
      <c r="MPM93" s="749"/>
      <c r="MPN93" s="749"/>
      <c r="MPO93" s="749"/>
      <c r="MPP93" s="749"/>
      <c r="MPQ93" s="749"/>
      <c r="MPR93" s="749"/>
      <c r="MPS93" s="749"/>
      <c r="MPT93" s="749"/>
      <c r="MPU93" s="749"/>
      <c r="MPV93" s="749"/>
      <c r="MPW93" s="749"/>
      <c r="MPX93" s="749"/>
      <c r="MPY93" s="749"/>
      <c r="MPZ93" s="749"/>
      <c r="MQA93" s="749"/>
      <c r="MQB93" s="749"/>
      <c r="MQC93" s="749"/>
      <c r="MQD93" s="749"/>
      <c r="MQE93" s="749"/>
      <c r="MQF93" s="749"/>
      <c r="MQG93" s="749"/>
      <c r="MQH93" s="749"/>
      <c r="MQI93" s="749"/>
      <c r="MQJ93" s="749"/>
      <c r="MQK93" s="749"/>
      <c r="MQL93" s="749"/>
      <c r="MQM93" s="749"/>
      <c r="MQN93" s="749"/>
      <c r="MQO93" s="749"/>
      <c r="MQP93" s="749"/>
      <c r="MQQ93" s="749"/>
      <c r="MQR93" s="749"/>
      <c r="MQS93" s="749"/>
      <c r="MQT93" s="749"/>
      <c r="MQU93" s="749"/>
      <c r="MQV93" s="749"/>
      <c r="MQW93" s="749"/>
      <c r="MQX93" s="749"/>
      <c r="MQY93" s="749"/>
      <c r="MQZ93" s="749"/>
      <c r="MRA93" s="749"/>
      <c r="MRB93" s="749"/>
      <c r="MRC93" s="749"/>
      <c r="MRD93" s="749"/>
      <c r="MRE93" s="749"/>
      <c r="MRF93" s="749"/>
      <c r="MRG93" s="749"/>
      <c r="MRH93" s="749"/>
      <c r="MRI93" s="749"/>
      <c r="MRJ93" s="749"/>
      <c r="MRK93" s="749"/>
      <c r="MRL93" s="749"/>
      <c r="MRM93" s="749"/>
      <c r="MRN93" s="749"/>
      <c r="MRO93" s="749"/>
      <c r="MRP93" s="749"/>
      <c r="MRQ93" s="749"/>
      <c r="MRR93" s="749"/>
      <c r="MRS93" s="749"/>
      <c r="MRT93" s="749"/>
      <c r="MRU93" s="749"/>
      <c r="MRV93" s="749"/>
      <c r="MRW93" s="749"/>
      <c r="MRX93" s="749"/>
      <c r="MRY93" s="749"/>
      <c r="MRZ93" s="749"/>
      <c r="MSA93" s="749"/>
      <c r="MSB93" s="749"/>
      <c r="MSC93" s="749"/>
      <c r="MSD93" s="749"/>
      <c r="MSE93" s="749"/>
      <c r="MSF93" s="749"/>
      <c r="MSG93" s="749"/>
      <c r="MSH93" s="749"/>
      <c r="MSI93" s="749"/>
      <c r="MSJ93" s="749"/>
      <c r="MSK93" s="749"/>
      <c r="MSL93" s="749"/>
      <c r="MSM93" s="749"/>
      <c r="MSN93" s="749"/>
      <c r="MSO93" s="749"/>
      <c r="MSP93" s="749"/>
      <c r="MSQ93" s="749"/>
      <c r="MSR93" s="749"/>
      <c r="MSS93" s="749"/>
      <c r="MST93" s="749"/>
      <c r="MSU93" s="749"/>
      <c r="MSV93" s="749"/>
      <c r="MSW93" s="749"/>
      <c r="MSX93" s="749"/>
      <c r="MSY93" s="749"/>
      <c r="MSZ93" s="749"/>
      <c r="MTA93" s="749"/>
      <c r="MTB93" s="749"/>
      <c r="MTC93" s="749"/>
      <c r="MTD93" s="749"/>
      <c r="MTE93" s="749"/>
      <c r="MTF93" s="749"/>
      <c r="MTG93" s="749"/>
      <c r="MTH93" s="749"/>
      <c r="MTI93" s="749"/>
      <c r="MTJ93" s="749"/>
      <c r="MTK93" s="749"/>
      <c r="MTL93" s="749"/>
      <c r="MTM93" s="749"/>
      <c r="MTN93" s="749"/>
      <c r="MTO93" s="749"/>
      <c r="MTP93" s="749"/>
      <c r="MTQ93" s="749"/>
      <c r="MTR93" s="749"/>
      <c r="MTS93" s="749"/>
      <c r="MTT93" s="749"/>
      <c r="MTU93" s="749"/>
      <c r="MTV93" s="749"/>
      <c r="MTW93" s="749"/>
      <c r="MTX93" s="749"/>
      <c r="MTY93" s="749"/>
      <c r="MTZ93" s="749"/>
      <c r="MUA93" s="749"/>
      <c r="MUB93" s="749"/>
      <c r="MUC93" s="749"/>
      <c r="MUD93" s="749"/>
      <c r="MUE93" s="749"/>
      <c r="MUF93" s="749"/>
      <c r="MUG93" s="749"/>
      <c r="MUH93" s="749"/>
      <c r="MUI93" s="749"/>
      <c r="MUJ93" s="749"/>
      <c r="MUK93" s="749"/>
      <c r="MUL93" s="749"/>
      <c r="MUM93" s="749"/>
      <c r="MUN93" s="749"/>
      <c r="MUO93" s="749"/>
      <c r="MUP93" s="749"/>
      <c r="MUQ93" s="749"/>
      <c r="MUR93" s="749"/>
      <c r="MUS93" s="749"/>
      <c r="MUT93" s="749"/>
      <c r="MUU93" s="749"/>
      <c r="MUV93" s="749"/>
      <c r="MUW93" s="749"/>
      <c r="MUX93" s="749"/>
      <c r="MUY93" s="749"/>
      <c r="MUZ93" s="749"/>
      <c r="MVA93" s="749"/>
      <c r="MVB93" s="749"/>
      <c r="MVC93" s="749"/>
      <c r="MVD93" s="749"/>
      <c r="MVE93" s="749"/>
      <c r="MVF93" s="749"/>
      <c r="MVG93" s="749"/>
      <c r="MVH93" s="749"/>
      <c r="MVI93" s="749"/>
      <c r="MVJ93" s="749"/>
      <c r="MVK93" s="749"/>
      <c r="MVL93" s="749"/>
      <c r="MVM93" s="749"/>
      <c r="MVN93" s="749"/>
      <c r="MVO93" s="749"/>
      <c r="MVP93" s="749"/>
      <c r="MVQ93" s="749"/>
      <c r="MVR93" s="749"/>
      <c r="MVS93" s="749"/>
      <c r="MVT93" s="749"/>
      <c r="MVU93" s="749"/>
      <c r="MVV93" s="749"/>
      <c r="MVW93" s="749"/>
      <c r="MVX93" s="749"/>
      <c r="MVY93" s="749"/>
      <c r="MVZ93" s="749"/>
      <c r="MWA93" s="749"/>
      <c r="MWB93" s="749"/>
      <c r="MWC93" s="749"/>
      <c r="MWD93" s="749"/>
      <c r="MWE93" s="749"/>
      <c r="MWF93" s="749"/>
      <c r="MWG93" s="749"/>
      <c r="MWH93" s="749"/>
      <c r="MWI93" s="749"/>
      <c r="MWJ93" s="749"/>
      <c r="MWK93" s="749"/>
      <c r="MWL93" s="749"/>
      <c r="MWM93" s="749"/>
      <c r="MWN93" s="749"/>
      <c r="MWO93" s="749"/>
      <c r="MWP93" s="749"/>
      <c r="MWQ93" s="749"/>
      <c r="MWR93" s="749"/>
      <c r="MWS93" s="749"/>
      <c r="MWT93" s="749"/>
      <c r="MWU93" s="749"/>
      <c r="MWV93" s="749"/>
      <c r="MWW93" s="749"/>
      <c r="MWX93" s="749"/>
      <c r="MWY93" s="749"/>
      <c r="MWZ93" s="749"/>
      <c r="MXA93" s="749"/>
      <c r="MXB93" s="749"/>
      <c r="MXC93" s="749"/>
      <c r="MXD93" s="749"/>
      <c r="MXE93" s="749"/>
      <c r="MXF93" s="749"/>
      <c r="MXG93" s="749"/>
      <c r="MXH93" s="749"/>
      <c r="MXI93" s="749"/>
      <c r="MXJ93" s="749"/>
      <c r="MXK93" s="749"/>
      <c r="MXL93" s="749"/>
      <c r="MXM93" s="749"/>
      <c r="MXN93" s="749"/>
      <c r="MXO93" s="749"/>
      <c r="MXP93" s="749"/>
      <c r="MXQ93" s="749"/>
      <c r="MXR93" s="749"/>
      <c r="MXS93" s="749"/>
      <c r="MXT93" s="749"/>
      <c r="MXU93" s="749"/>
      <c r="MXV93" s="749"/>
      <c r="MXW93" s="749"/>
      <c r="MXX93" s="749"/>
      <c r="MXY93" s="749"/>
      <c r="MXZ93" s="749"/>
      <c r="MYA93" s="749"/>
      <c r="MYB93" s="749"/>
      <c r="MYC93" s="749"/>
      <c r="MYD93" s="749"/>
      <c r="MYE93" s="749"/>
      <c r="MYF93" s="749"/>
      <c r="MYG93" s="749"/>
      <c r="MYH93" s="749"/>
      <c r="MYI93" s="749"/>
      <c r="MYJ93" s="749"/>
      <c r="MYK93" s="749"/>
      <c r="MYL93" s="749"/>
      <c r="MYM93" s="749"/>
      <c r="MYN93" s="749"/>
      <c r="MYO93" s="749"/>
      <c r="MYP93" s="749"/>
      <c r="MYQ93" s="749"/>
      <c r="MYR93" s="749"/>
      <c r="MYS93" s="749"/>
      <c r="MYT93" s="749"/>
      <c r="MYU93" s="749"/>
      <c r="MYV93" s="749"/>
      <c r="MYW93" s="749"/>
      <c r="MYX93" s="749"/>
      <c r="MYY93" s="749"/>
      <c r="MYZ93" s="749"/>
      <c r="MZA93" s="749"/>
      <c r="MZB93" s="749"/>
      <c r="MZC93" s="749"/>
      <c r="MZD93" s="749"/>
      <c r="MZE93" s="749"/>
      <c r="MZF93" s="749"/>
      <c r="MZG93" s="749"/>
      <c r="MZH93" s="749"/>
      <c r="MZI93" s="749"/>
      <c r="MZJ93" s="749"/>
      <c r="MZK93" s="749"/>
      <c r="MZL93" s="749"/>
      <c r="MZM93" s="749"/>
      <c r="MZN93" s="749"/>
      <c r="MZO93" s="749"/>
      <c r="MZP93" s="749"/>
      <c r="MZQ93" s="749"/>
      <c r="MZR93" s="749"/>
      <c r="MZS93" s="749"/>
      <c r="MZT93" s="749"/>
      <c r="MZU93" s="749"/>
      <c r="MZV93" s="749"/>
      <c r="MZW93" s="749"/>
      <c r="MZX93" s="749"/>
      <c r="MZY93" s="749"/>
      <c r="MZZ93" s="749"/>
      <c r="NAA93" s="749"/>
      <c r="NAB93" s="749"/>
      <c r="NAC93" s="749"/>
      <c r="NAD93" s="749"/>
      <c r="NAE93" s="749"/>
      <c r="NAF93" s="749"/>
      <c r="NAG93" s="749"/>
      <c r="NAH93" s="749"/>
      <c r="NAI93" s="749"/>
      <c r="NAJ93" s="749"/>
      <c r="NAK93" s="749"/>
      <c r="NAL93" s="749"/>
      <c r="NAM93" s="749"/>
      <c r="NAN93" s="749"/>
      <c r="NAO93" s="749"/>
      <c r="NAP93" s="749"/>
      <c r="NAQ93" s="749"/>
      <c r="NAR93" s="749"/>
      <c r="NAS93" s="749"/>
      <c r="NAT93" s="749"/>
      <c r="NAU93" s="749"/>
      <c r="NAV93" s="749"/>
      <c r="NAW93" s="749"/>
      <c r="NAX93" s="749"/>
      <c r="NAY93" s="749"/>
      <c r="NAZ93" s="749"/>
      <c r="NBA93" s="749"/>
      <c r="NBB93" s="749"/>
      <c r="NBC93" s="749"/>
      <c r="NBD93" s="749"/>
      <c r="NBE93" s="749"/>
      <c r="NBF93" s="749"/>
      <c r="NBG93" s="749"/>
      <c r="NBH93" s="749"/>
      <c r="NBI93" s="749"/>
      <c r="NBJ93" s="749"/>
      <c r="NBK93" s="749"/>
      <c r="NBL93" s="749"/>
      <c r="NBM93" s="749"/>
      <c r="NBN93" s="749"/>
      <c r="NBO93" s="749"/>
      <c r="NBP93" s="749"/>
      <c r="NBQ93" s="749"/>
      <c r="NBR93" s="749"/>
      <c r="NBS93" s="749"/>
      <c r="NBT93" s="749"/>
      <c r="NBU93" s="749"/>
      <c r="NBV93" s="749"/>
      <c r="NBW93" s="749"/>
      <c r="NBX93" s="749"/>
      <c r="NBY93" s="749"/>
      <c r="NBZ93" s="749"/>
      <c r="NCA93" s="749"/>
      <c r="NCB93" s="749"/>
      <c r="NCC93" s="749"/>
      <c r="NCD93" s="749"/>
      <c r="NCE93" s="749"/>
      <c r="NCF93" s="749"/>
      <c r="NCG93" s="749"/>
      <c r="NCH93" s="749"/>
      <c r="NCI93" s="749"/>
      <c r="NCJ93" s="749"/>
      <c r="NCK93" s="749"/>
      <c r="NCL93" s="749"/>
      <c r="NCM93" s="749"/>
      <c r="NCN93" s="749"/>
      <c r="NCO93" s="749"/>
      <c r="NCP93" s="749"/>
      <c r="NCQ93" s="749"/>
      <c r="NCR93" s="749"/>
      <c r="NCS93" s="749"/>
      <c r="NCT93" s="749"/>
      <c r="NCU93" s="749"/>
      <c r="NCV93" s="749"/>
      <c r="NCW93" s="749"/>
      <c r="NCX93" s="749"/>
      <c r="NCY93" s="749"/>
      <c r="NCZ93" s="749"/>
      <c r="NDA93" s="749"/>
      <c r="NDB93" s="749"/>
      <c r="NDC93" s="749"/>
      <c r="NDD93" s="749"/>
      <c r="NDE93" s="749"/>
      <c r="NDF93" s="749"/>
      <c r="NDG93" s="749"/>
      <c r="NDH93" s="749"/>
      <c r="NDI93" s="749"/>
      <c r="NDJ93" s="749"/>
      <c r="NDK93" s="749"/>
      <c r="NDL93" s="749"/>
      <c r="NDM93" s="749"/>
      <c r="NDN93" s="749"/>
      <c r="NDO93" s="749"/>
      <c r="NDP93" s="749"/>
      <c r="NDQ93" s="749"/>
      <c r="NDR93" s="749"/>
      <c r="NDS93" s="749"/>
      <c r="NDT93" s="749"/>
      <c r="NDU93" s="749"/>
      <c r="NDV93" s="749"/>
      <c r="NDW93" s="749"/>
      <c r="NDX93" s="749"/>
      <c r="NDY93" s="749"/>
      <c r="NDZ93" s="749"/>
      <c r="NEA93" s="749"/>
      <c r="NEB93" s="749"/>
      <c r="NEC93" s="749"/>
      <c r="NED93" s="749"/>
      <c r="NEE93" s="749"/>
      <c r="NEF93" s="749"/>
      <c r="NEG93" s="749"/>
      <c r="NEH93" s="749"/>
      <c r="NEI93" s="749"/>
      <c r="NEJ93" s="749"/>
      <c r="NEK93" s="749"/>
      <c r="NEL93" s="749"/>
      <c r="NEM93" s="749"/>
      <c r="NEN93" s="749"/>
      <c r="NEO93" s="749"/>
      <c r="NEP93" s="749"/>
      <c r="NEQ93" s="749"/>
      <c r="NER93" s="749"/>
      <c r="NES93" s="749"/>
      <c r="NET93" s="749"/>
      <c r="NEU93" s="749"/>
      <c r="NEV93" s="749"/>
      <c r="NEW93" s="749"/>
      <c r="NEX93" s="749"/>
      <c r="NEY93" s="749"/>
      <c r="NEZ93" s="749"/>
      <c r="NFA93" s="749"/>
      <c r="NFB93" s="749"/>
      <c r="NFC93" s="749"/>
      <c r="NFD93" s="749"/>
      <c r="NFE93" s="749"/>
      <c r="NFF93" s="749"/>
      <c r="NFG93" s="749"/>
      <c r="NFH93" s="749"/>
      <c r="NFI93" s="749"/>
      <c r="NFJ93" s="749"/>
      <c r="NFK93" s="749"/>
      <c r="NFL93" s="749"/>
      <c r="NFM93" s="749"/>
      <c r="NFN93" s="749"/>
      <c r="NFO93" s="749"/>
      <c r="NFP93" s="749"/>
      <c r="NFQ93" s="749"/>
      <c r="NFR93" s="749"/>
      <c r="NFS93" s="749"/>
      <c r="NFT93" s="749"/>
      <c r="NFU93" s="749"/>
      <c r="NFV93" s="749"/>
      <c r="NFW93" s="749"/>
      <c r="NFX93" s="749"/>
      <c r="NFY93" s="749"/>
      <c r="NFZ93" s="749"/>
      <c r="NGA93" s="749"/>
      <c r="NGB93" s="749"/>
      <c r="NGC93" s="749"/>
      <c r="NGD93" s="749"/>
      <c r="NGE93" s="749"/>
      <c r="NGF93" s="749"/>
      <c r="NGG93" s="749"/>
      <c r="NGH93" s="749"/>
      <c r="NGI93" s="749"/>
      <c r="NGJ93" s="749"/>
      <c r="NGK93" s="749"/>
      <c r="NGL93" s="749"/>
      <c r="NGM93" s="749"/>
      <c r="NGN93" s="749"/>
      <c r="NGO93" s="749"/>
      <c r="NGP93" s="749"/>
      <c r="NGQ93" s="749"/>
      <c r="NGR93" s="749"/>
      <c r="NGS93" s="749"/>
      <c r="NGT93" s="749"/>
      <c r="NGU93" s="749"/>
      <c r="NGV93" s="749"/>
      <c r="NGW93" s="749"/>
      <c r="NGX93" s="749"/>
      <c r="NGY93" s="749"/>
      <c r="NGZ93" s="749"/>
      <c r="NHA93" s="749"/>
      <c r="NHB93" s="749"/>
      <c r="NHC93" s="749"/>
      <c r="NHD93" s="749"/>
      <c r="NHE93" s="749"/>
      <c r="NHF93" s="749"/>
      <c r="NHG93" s="749"/>
      <c r="NHH93" s="749"/>
      <c r="NHI93" s="749"/>
      <c r="NHJ93" s="749"/>
      <c r="NHK93" s="749"/>
      <c r="NHL93" s="749"/>
      <c r="NHM93" s="749"/>
      <c r="NHN93" s="749"/>
      <c r="NHO93" s="749"/>
      <c r="NHP93" s="749"/>
      <c r="NHQ93" s="749"/>
      <c r="NHR93" s="749"/>
      <c r="NHS93" s="749"/>
      <c r="NHT93" s="749"/>
      <c r="NHU93" s="749"/>
      <c r="NHV93" s="749"/>
      <c r="NHW93" s="749"/>
      <c r="NHX93" s="749"/>
      <c r="NHY93" s="749"/>
      <c r="NHZ93" s="749"/>
      <c r="NIA93" s="749"/>
      <c r="NIB93" s="749"/>
      <c r="NIC93" s="749"/>
      <c r="NID93" s="749"/>
      <c r="NIE93" s="749"/>
      <c r="NIF93" s="749"/>
      <c r="NIG93" s="749"/>
      <c r="NIH93" s="749"/>
      <c r="NII93" s="749"/>
      <c r="NIJ93" s="749"/>
      <c r="NIK93" s="749"/>
      <c r="NIL93" s="749"/>
      <c r="NIM93" s="749"/>
      <c r="NIN93" s="749"/>
      <c r="NIO93" s="749"/>
      <c r="NIP93" s="749"/>
      <c r="NIQ93" s="749"/>
      <c r="NIR93" s="749"/>
      <c r="NIS93" s="749"/>
      <c r="NIT93" s="749"/>
      <c r="NIU93" s="749"/>
      <c r="NIV93" s="749"/>
      <c r="NIW93" s="749"/>
      <c r="NIX93" s="749"/>
      <c r="NIY93" s="749"/>
      <c r="NIZ93" s="749"/>
      <c r="NJA93" s="749"/>
      <c r="NJB93" s="749"/>
      <c r="NJC93" s="749"/>
      <c r="NJD93" s="749"/>
      <c r="NJE93" s="749"/>
      <c r="NJF93" s="749"/>
      <c r="NJG93" s="749"/>
      <c r="NJH93" s="749"/>
      <c r="NJI93" s="749"/>
      <c r="NJJ93" s="749"/>
      <c r="NJK93" s="749"/>
      <c r="NJL93" s="749"/>
      <c r="NJM93" s="749"/>
      <c r="NJN93" s="749"/>
      <c r="NJO93" s="749"/>
      <c r="NJP93" s="749"/>
      <c r="NJQ93" s="749"/>
      <c r="NJR93" s="749"/>
      <c r="NJS93" s="749"/>
      <c r="NJT93" s="749"/>
      <c r="NJU93" s="749"/>
      <c r="NJV93" s="749"/>
      <c r="NJW93" s="749"/>
      <c r="NJX93" s="749"/>
      <c r="NJY93" s="749"/>
      <c r="NJZ93" s="749"/>
      <c r="NKA93" s="749"/>
      <c r="NKB93" s="749"/>
      <c r="NKC93" s="749"/>
      <c r="NKD93" s="749"/>
      <c r="NKE93" s="749"/>
      <c r="NKF93" s="749"/>
      <c r="NKG93" s="749"/>
      <c r="NKH93" s="749"/>
      <c r="NKI93" s="749"/>
      <c r="NKJ93" s="749"/>
      <c r="NKK93" s="749"/>
      <c r="NKL93" s="749"/>
      <c r="NKM93" s="749"/>
      <c r="NKN93" s="749"/>
      <c r="NKO93" s="749"/>
      <c r="NKP93" s="749"/>
      <c r="NKQ93" s="749"/>
      <c r="NKR93" s="749"/>
      <c r="NKS93" s="749"/>
      <c r="NKT93" s="749"/>
      <c r="NKU93" s="749"/>
      <c r="NKV93" s="749"/>
      <c r="NKW93" s="749"/>
      <c r="NKX93" s="749"/>
      <c r="NKY93" s="749"/>
      <c r="NKZ93" s="749"/>
      <c r="NLA93" s="749"/>
      <c r="NLB93" s="749"/>
      <c r="NLC93" s="749"/>
      <c r="NLD93" s="749"/>
      <c r="NLE93" s="749"/>
      <c r="NLF93" s="749"/>
      <c r="NLG93" s="749"/>
      <c r="NLH93" s="749"/>
      <c r="NLI93" s="749"/>
      <c r="NLJ93" s="749"/>
      <c r="NLK93" s="749"/>
      <c r="NLL93" s="749"/>
      <c r="NLM93" s="749"/>
      <c r="NLN93" s="749"/>
      <c r="NLO93" s="749"/>
      <c r="NLP93" s="749"/>
      <c r="NLQ93" s="749"/>
      <c r="NLR93" s="749"/>
      <c r="NLS93" s="749"/>
      <c r="NLT93" s="749"/>
      <c r="NLU93" s="749"/>
      <c r="NLV93" s="749"/>
      <c r="NLW93" s="749"/>
      <c r="NLX93" s="749"/>
      <c r="NLY93" s="749"/>
      <c r="NLZ93" s="749"/>
      <c r="NMA93" s="749"/>
      <c r="NMB93" s="749"/>
      <c r="NMC93" s="749"/>
      <c r="NMD93" s="749"/>
      <c r="NME93" s="749"/>
      <c r="NMF93" s="749"/>
      <c r="NMG93" s="749"/>
      <c r="NMH93" s="749"/>
      <c r="NMI93" s="749"/>
      <c r="NMJ93" s="749"/>
      <c r="NMK93" s="749"/>
      <c r="NML93" s="749"/>
      <c r="NMM93" s="749"/>
      <c r="NMN93" s="749"/>
      <c r="NMO93" s="749"/>
      <c r="NMP93" s="749"/>
      <c r="NMQ93" s="749"/>
      <c r="NMR93" s="749"/>
      <c r="NMS93" s="749"/>
      <c r="NMT93" s="749"/>
      <c r="NMU93" s="749"/>
      <c r="NMV93" s="749"/>
      <c r="NMW93" s="749"/>
      <c r="NMX93" s="749"/>
      <c r="NMY93" s="749"/>
      <c r="NMZ93" s="749"/>
      <c r="NNA93" s="749"/>
      <c r="NNB93" s="749"/>
      <c r="NNC93" s="749"/>
      <c r="NND93" s="749"/>
      <c r="NNE93" s="749"/>
      <c r="NNF93" s="749"/>
      <c r="NNG93" s="749"/>
      <c r="NNH93" s="749"/>
      <c r="NNI93" s="749"/>
      <c r="NNJ93" s="749"/>
      <c r="NNK93" s="749"/>
      <c r="NNL93" s="749"/>
      <c r="NNM93" s="749"/>
      <c r="NNN93" s="749"/>
      <c r="NNO93" s="749"/>
      <c r="NNP93" s="749"/>
      <c r="NNQ93" s="749"/>
      <c r="NNR93" s="749"/>
      <c r="NNS93" s="749"/>
      <c r="NNT93" s="749"/>
      <c r="NNU93" s="749"/>
      <c r="NNV93" s="749"/>
      <c r="NNW93" s="749"/>
      <c r="NNX93" s="749"/>
      <c r="NNY93" s="749"/>
      <c r="NNZ93" s="749"/>
      <c r="NOA93" s="749"/>
      <c r="NOB93" s="749"/>
      <c r="NOC93" s="749"/>
      <c r="NOD93" s="749"/>
      <c r="NOE93" s="749"/>
      <c r="NOF93" s="749"/>
      <c r="NOG93" s="749"/>
      <c r="NOH93" s="749"/>
      <c r="NOI93" s="749"/>
      <c r="NOJ93" s="749"/>
      <c r="NOK93" s="749"/>
      <c r="NOL93" s="749"/>
      <c r="NOM93" s="749"/>
      <c r="NON93" s="749"/>
      <c r="NOO93" s="749"/>
      <c r="NOP93" s="749"/>
      <c r="NOQ93" s="749"/>
      <c r="NOR93" s="749"/>
      <c r="NOS93" s="749"/>
      <c r="NOT93" s="749"/>
      <c r="NOU93" s="749"/>
      <c r="NOV93" s="749"/>
      <c r="NOW93" s="749"/>
      <c r="NOX93" s="749"/>
      <c r="NOY93" s="749"/>
      <c r="NOZ93" s="749"/>
      <c r="NPA93" s="749"/>
      <c r="NPB93" s="749"/>
      <c r="NPC93" s="749"/>
      <c r="NPD93" s="749"/>
      <c r="NPE93" s="749"/>
      <c r="NPF93" s="749"/>
      <c r="NPG93" s="749"/>
      <c r="NPH93" s="749"/>
      <c r="NPI93" s="749"/>
      <c r="NPJ93" s="749"/>
      <c r="NPK93" s="749"/>
      <c r="NPL93" s="749"/>
      <c r="NPM93" s="749"/>
      <c r="NPN93" s="749"/>
      <c r="NPO93" s="749"/>
      <c r="NPP93" s="749"/>
      <c r="NPQ93" s="749"/>
      <c r="NPR93" s="749"/>
      <c r="NPS93" s="749"/>
      <c r="NPT93" s="749"/>
      <c r="NPU93" s="749"/>
      <c r="NPV93" s="749"/>
      <c r="NPW93" s="749"/>
      <c r="NPX93" s="749"/>
      <c r="NPY93" s="749"/>
      <c r="NPZ93" s="749"/>
      <c r="NQA93" s="749"/>
      <c r="NQB93" s="749"/>
      <c r="NQC93" s="749"/>
      <c r="NQD93" s="749"/>
      <c r="NQE93" s="749"/>
      <c r="NQF93" s="749"/>
      <c r="NQG93" s="749"/>
      <c r="NQH93" s="749"/>
      <c r="NQI93" s="749"/>
      <c r="NQJ93" s="749"/>
      <c r="NQK93" s="749"/>
      <c r="NQL93" s="749"/>
      <c r="NQM93" s="749"/>
      <c r="NQN93" s="749"/>
      <c r="NQO93" s="749"/>
      <c r="NQP93" s="749"/>
      <c r="NQQ93" s="749"/>
      <c r="NQR93" s="749"/>
      <c r="NQS93" s="749"/>
      <c r="NQT93" s="749"/>
      <c r="NQU93" s="749"/>
      <c r="NQV93" s="749"/>
      <c r="NQW93" s="749"/>
      <c r="NQX93" s="749"/>
      <c r="NQY93" s="749"/>
      <c r="NQZ93" s="749"/>
      <c r="NRA93" s="749"/>
      <c r="NRB93" s="749"/>
      <c r="NRC93" s="749"/>
      <c r="NRD93" s="749"/>
      <c r="NRE93" s="749"/>
      <c r="NRF93" s="749"/>
      <c r="NRG93" s="749"/>
      <c r="NRH93" s="749"/>
      <c r="NRI93" s="749"/>
      <c r="NRJ93" s="749"/>
      <c r="NRK93" s="749"/>
      <c r="NRL93" s="749"/>
      <c r="NRM93" s="749"/>
      <c r="NRN93" s="749"/>
      <c r="NRO93" s="749"/>
      <c r="NRP93" s="749"/>
      <c r="NRQ93" s="749"/>
      <c r="NRR93" s="749"/>
      <c r="NRS93" s="749"/>
      <c r="NRT93" s="749"/>
      <c r="NRU93" s="749"/>
      <c r="NRV93" s="749"/>
      <c r="NRW93" s="749"/>
      <c r="NRX93" s="749"/>
      <c r="NRY93" s="749"/>
      <c r="NRZ93" s="749"/>
      <c r="NSA93" s="749"/>
      <c r="NSB93" s="749"/>
      <c r="NSC93" s="749"/>
      <c r="NSD93" s="749"/>
      <c r="NSE93" s="749"/>
      <c r="NSF93" s="749"/>
      <c r="NSG93" s="749"/>
      <c r="NSH93" s="749"/>
      <c r="NSI93" s="749"/>
      <c r="NSJ93" s="749"/>
      <c r="NSK93" s="749"/>
      <c r="NSL93" s="749"/>
      <c r="NSM93" s="749"/>
      <c r="NSN93" s="749"/>
      <c r="NSO93" s="749"/>
      <c r="NSP93" s="749"/>
      <c r="NSQ93" s="749"/>
      <c r="NSR93" s="749"/>
      <c r="NSS93" s="749"/>
      <c r="NST93" s="749"/>
      <c r="NSU93" s="749"/>
      <c r="NSV93" s="749"/>
      <c r="NSW93" s="749"/>
      <c r="NSX93" s="749"/>
      <c r="NSY93" s="749"/>
      <c r="NSZ93" s="749"/>
      <c r="NTA93" s="749"/>
      <c r="NTB93" s="749"/>
      <c r="NTC93" s="749"/>
      <c r="NTD93" s="749"/>
      <c r="NTE93" s="749"/>
      <c r="NTF93" s="749"/>
      <c r="NTG93" s="749"/>
      <c r="NTH93" s="749"/>
      <c r="NTI93" s="749"/>
      <c r="NTJ93" s="749"/>
      <c r="NTK93" s="749"/>
      <c r="NTL93" s="749"/>
      <c r="NTM93" s="749"/>
      <c r="NTN93" s="749"/>
      <c r="NTO93" s="749"/>
      <c r="NTP93" s="749"/>
      <c r="NTQ93" s="749"/>
      <c r="NTR93" s="749"/>
      <c r="NTS93" s="749"/>
      <c r="NTT93" s="749"/>
      <c r="NTU93" s="749"/>
      <c r="NTV93" s="749"/>
      <c r="NTW93" s="749"/>
      <c r="NTX93" s="749"/>
      <c r="NTY93" s="749"/>
      <c r="NTZ93" s="749"/>
      <c r="NUA93" s="749"/>
      <c r="NUB93" s="749"/>
      <c r="NUC93" s="749"/>
      <c r="NUD93" s="749"/>
      <c r="NUE93" s="749"/>
      <c r="NUF93" s="749"/>
      <c r="NUG93" s="749"/>
      <c r="NUH93" s="749"/>
      <c r="NUI93" s="749"/>
      <c r="NUJ93" s="749"/>
      <c r="NUK93" s="749"/>
      <c r="NUL93" s="749"/>
      <c r="NUM93" s="749"/>
      <c r="NUN93" s="749"/>
      <c r="NUO93" s="749"/>
      <c r="NUP93" s="749"/>
      <c r="NUQ93" s="749"/>
      <c r="NUR93" s="749"/>
      <c r="NUS93" s="749"/>
      <c r="NUT93" s="749"/>
      <c r="NUU93" s="749"/>
      <c r="NUV93" s="749"/>
      <c r="NUW93" s="749"/>
      <c r="NUX93" s="749"/>
      <c r="NUY93" s="749"/>
      <c r="NUZ93" s="749"/>
      <c r="NVA93" s="749"/>
      <c r="NVB93" s="749"/>
      <c r="NVC93" s="749"/>
      <c r="NVD93" s="749"/>
      <c r="NVE93" s="749"/>
      <c r="NVF93" s="749"/>
      <c r="NVG93" s="749"/>
      <c r="NVH93" s="749"/>
      <c r="NVI93" s="749"/>
      <c r="NVJ93" s="749"/>
      <c r="NVK93" s="749"/>
      <c r="NVL93" s="749"/>
      <c r="NVM93" s="749"/>
      <c r="NVN93" s="749"/>
      <c r="NVO93" s="749"/>
      <c r="NVP93" s="749"/>
      <c r="NVQ93" s="749"/>
      <c r="NVR93" s="749"/>
      <c r="NVS93" s="749"/>
      <c r="NVT93" s="749"/>
      <c r="NVU93" s="749"/>
      <c r="NVV93" s="749"/>
      <c r="NVW93" s="749"/>
      <c r="NVX93" s="749"/>
      <c r="NVY93" s="749"/>
      <c r="NVZ93" s="749"/>
      <c r="NWA93" s="749"/>
      <c r="NWB93" s="749"/>
      <c r="NWC93" s="749"/>
      <c r="NWD93" s="749"/>
      <c r="NWE93" s="749"/>
      <c r="NWF93" s="749"/>
      <c r="NWG93" s="749"/>
      <c r="NWH93" s="749"/>
      <c r="NWI93" s="749"/>
      <c r="NWJ93" s="749"/>
      <c r="NWK93" s="749"/>
      <c r="NWL93" s="749"/>
      <c r="NWM93" s="749"/>
      <c r="NWN93" s="749"/>
      <c r="NWO93" s="749"/>
      <c r="NWP93" s="749"/>
      <c r="NWQ93" s="749"/>
      <c r="NWR93" s="749"/>
      <c r="NWS93" s="749"/>
      <c r="NWT93" s="749"/>
      <c r="NWU93" s="749"/>
      <c r="NWV93" s="749"/>
      <c r="NWW93" s="749"/>
      <c r="NWX93" s="749"/>
      <c r="NWY93" s="749"/>
      <c r="NWZ93" s="749"/>
      <c r="NXA93" s="749"/>
      <c r="NXB93" s="749"/>
      <c r="NXC93" s="749"/>
      <c r="NXD93" s="749"/>
      <c r="NXE93" s="749"/>
      <c r="NXF93" s="749"/>
      <c r="NXG93" s="749"/>
      <c r="NXH93" s="749"/>
      <c r="NXI93" s="749"/>
      <c r="NXJ93" s="749"/>
      <c r="NXK93" s="749"/>
      <c r="NXL93" s="749"/>
      <c r="NXM93" s="749"/>
      <c r="NXN93" s="749"/>
      <c r="NXO93" s="749"/>
      <c r="NXP93" s="749"/>
      <c r="NXQ93" s="749"/>
      <c r="NXR93" s="749"/>
      <c r="NXS93" s="749"/>
      <c r="NXT93" s="749"/>
      <c r="NXU93" s="749"/>
      <c r="NXV93" s="749"/>
      <c r="NXW93" s="749"/>
      <c r="NXX93" s="749"/>
      <c r="NXY93" s="749"/>
      <c r="NXZ93" s="749"/>
      <c r="NYA93" s="749"/>
      <c r="NYB93" s="749"/>
      <c r="NYC93" s="749"/>
      <c r="NYD93" s="749"/>
      <c r="NYE93" s="749"/>
      <c r="NYF93" s="749"/>
      <c r="NYG93" s="749"/>
      <c r="NYH93" s="749"/>
      <c r="NYI93" s="749"/>
      <c r="NYJ93" s="749"/>
      <c r="NYK93" s="749"/>
      <c r="NYL93" s="749"/>
      <c r="NYM93" s="749"/>
      <c r="NYN93" s="749"/>
      <c r="NYO93" s="749"/>
      <c r="NYP93" s="749"/>
      <c r="NYQ93" s="749"/>
      <c r="NYR93" s="749"/>
      <c r="NYS93" s="749"/>
      <c r="NYT93" s="749"/>
      <c r="NYU93" s="749"/>
      <c r="NYV93" s="749"/>
      <c r="NYW93" s="749"/>
      <c r="NYX93" s="749"/>
      <c r="NYY93" s="749"/>
      <c r="NYZ93" s="749"/>
      <c r="NZA93" s="749"/>
      <c r="NZB93" s="749"/>
      <c r="NZC93" s="749"/>
      <c r="NZD93" s="749"/>
      <c r="NZE93" s="749"/>
      <c r="NZF93" s="749"/>
      <c r="NZG93" s="749"/>
      <c r="NZH93" s="749"/>
      <c r="NZI93" s="749"/>
      <c r="NZJ93" s="749"/>
      <c r="NZK93" s="749"/>
      <c r="NZL93" s="749"/>
      <c r="NZM93" s="749"/>
      <c r="NZN93" s="749"/>
      <c r="NZO93" s="749"/>
      <c r="NZP93" s="749"/>
      <c r="NZQ93" s="749"/>
      <c r="NZR93" s="749"/>
      <c r="NZS93" s="749"/>
      <c r="NZT93" s="749"/>
      <c r="NZU93" s="749"/>
      <c r="NZV93" s="749"/>
      <c r="NZW93" s="749"/>
      <c r="NZX93" s="749"/>
      <c r="NZY93" s="749"/>
      <c r="NZZ93" s="749"/>
      <c r="OAA93" s="749"/>
      <c r="OAB93" s="749"/>
      <c r="OAC93" s="749"/>
      <c r="OAD93" s="749"/>
      <c r="OAE93" s="749"/>
      <c r="OAF93" s="749"/>
      <c r="OAG93" s="749"/>
      <c r="OAH93" s="749"/>
      <c r="OAI93" s="749"/>
      <c r="OAJ93" s="749"/>
      <c r="OAK93" s="749"/>
      <c r="OAL93" s="749"/>
      <c r="OAM93" s="749"/>
      <c r="OAN93" s="749"/>
      <c r="OAO93" s="749"/>
      <c r="OAP93" s="749"/>
      <c r="OAQ93" s="749"/>
      <c r="OAR93" s="749"/>
      <c r="OAS93" s="749"/>
      <c r="OAT93" s="749"/>
      <c r="OAU93" s="749"/>
      <c r="OAV93" s="749"/>
      <c r="OAW93" s="749"/>
      <c r="OAX93" s="749"/>
      <c r="OAY93" s="749"/>
      <c r="OAZ93" s="749"/>
      <c r="OBA93" s="749"/>
      <c r="OBB93" s="749"/>
      <c r="OBC93" s="749"/>
      <c r="OBD93" s="749"/>
      <c r="OBE93" s="749"/>
      <c r="OBF93" s="749"/>
      <c r="OBG93" s="749"/>
      <c r="OBH93" s="749"/>
      <c r="OBI93" s="749"/>
      <c r="OBJ93" s="749"/>
      <c r="OBK93" s="749"/>
      <c r="OBL93" s="749"/>
      <c r="OBM93" s="749"/>
      <c r="OBN93" s="749"/>
      <c r="OBO93" s="749"/>
      <c r="OBP93" s="749"/>
      <c r="OBQ93" s="749"/>
      <c r="OBR93" s="749"/>
      <c r="OBS93" s="749"/>
      <c r="OBT93" s="749"/>
      <c r="OBU93" s="749"/>
      <c r="OBV93" s="749"/>
      <c r="OBW93" s="749"/>
      <c r="OBX93" s="749"/>
      <c r="OBY93" s="749"/>
      <c r="OBZ93" s="749"/>
      <c r="OCA93" s="749"/>
      <c r="OCB93" s="749"/>
      <c r="OCC93" s="749"/>
      <c r="OCD93" s="749"/>
      <c r="OCE93" s="749"/>
      <c r="OCF93" s="749"/>
      <c r="OCG93" s="749"/>
      <c r="OCH93" s="749"/>
      <c r="OCI93" s="749"/>
      <c r="OCJ93" s="749"/>
      <c r="OCK93" s="749"/>
      <c r="OCL93" s="749"/>
      <c r="OCM93" s="749"/>
      <c r="OCN93" s="749"/>
      <c r="OCO93" s="749"/>
      <c r="OCP93" s="749"/>
      <c r="OCQ93" s="749"/>
      <c r="OCR93" s="749"/>
      <c r="OCS93" s="749"/>
      <c r="OCT93" s="749"/>
      <c r="OCU93" s="749"/>
      <c r="OCV93" s="749"/>
      <c r="OCW93" s="749"/>
      <c r="OCX93" s="749"/>
      <c r="OCY93" s="749"/>
      <c r="OCZ93" s="749"/>
      <c r="ODA93" s="749"/>
      <c r="ODB93" s="749"/>
      <c r="ODC93" s="749"/>
      <c r="ODD93" s="749"/>
      <c r="ODE93" s="749"/>
      <c r="ODF93" s="749"/>
      <c r="ODG93" s="749"/>
      <c r="ODH93" s="749"/>
      <c r="ODI93" s="749"/>
      <c r="ODJ93" s="749"/>
      <c r="ODK93" s="749"/>
      <c r="ODL93" s="749"/>
      <c r="ODM93" s="749"/>
      <c r="ODN93" s="749"/>
      <c r="ODO93" s="749"/>
      <c r="ODP93" s="749"/>
      <c r="ODQ93" s="749"/>
      <c r="ODR93" s="749"/>
      <c r="ODS93" s="749"/>
      <c r="ODT93" s="749"/>
      <c r="ODU93" s="749"/>
      <c r="ODV93" s="749"/>
      <c r="ODW93" s="749"/>
      <c r="ODX93" s="749"/>
      <c r="ODY93" s="749"/>
      <c r="ODZ93" s="749"/>
      <c r="OEA93" s="749"/>
      <c r="OEB93" s="749"/>
      <c r="OEC93" s="749"/>
      <c r="OED93" s="749"/>
      <c r="OEE93" s="749"/>
      <c r="OEF93" s="749"/>
      <c r="OEG93" s="749"/>
      <c r="OEH93" s="749"/>
      <c r="OEI93" s="749"/>
      <c r="OEJ93" s="749"/>
      <c r="OEK93" s="749"/>
      <c r="OEL93" s="749"/>
      <c r="OEM93" s="749"/>
      <c r="OEN93" s="749"/>
      <c r="OEO93" s="749"/>
      <c r="OEP93" s="749"/>
      <c r="OEQ93" s="749"/>
      <c r="OER93" s="749"/>
      <c r="OES93" s="749"/>
      <c r="OET93" s="749"/>
      <c r="OEU93" s="749"/>
      <c r="OEV93" s="749"/>
      <c r="OEW93" s="749"/>
      <c r="OEX93" s="749"/>
      <c r="OEY93" s="749"/>
      <c r="OEZ93" s="749"/>
      <c r="OFA93" s="749"/>
      <c r="OFB93" s="749"/>
      <c r="OFC93" s="749"/>
      <c r="OFD93" s="749"/>
      <c r="OFE93" s="749"/>
      <c r="OFF93" s="749"/>
      <c r="OFG93" s="749"/>
      <c r="OFH93" s="749"/>
      <c r="OFI93" s="749"/>
      <c r="OFJ93" s="749"/>
      <c r="OFK93" s="749"/>
      <c r="OFL93" s="749"/>
      <c r="OFM93" s="749"/>
      <c r="OFN93" s="749"/>
      <c r="OFO93" s="749"/>
      <c r="OFP93" s="749"/>
      <c r="OFQ93" s="749"/>
      <c r="OFR93" s="749"/>
      <c r="OFS93" s="749"/>
      <c r="OFT93" s="749"/>
      <c r="OFU93" s="749"/>
      <c r="OFV93" s="749"/>
      <c r="OFW93" s="749"/>
      <c r="OFX93" s="749"/>
      <c r="OFY93" s="749"/>
      <c r="OFZ93" s="749"/>
      <c r="OGA93" s="749"/>
      <c r="OGB93" s="749"/>
      <c r="OGC93" s="749"/>
      <c r="OGD93" s="749"/>
      <c r="OGE93" s="749"/>
      <c r="OGF93" s="749"/>
      <c r="OGG93" s="749"/>
      <c r="OGH93" s="749"/>
      <c r="OGI93" s="749"/>
      <c r="OGJ93" s="749"/>
      <c r="OGK93" s="749"/>
      <c r="OGL93" s="749"/>
      <c r="OGM93" s="749"/>
      <c r="OGN93" s="749"/>
      <c r="OGO93" s="749"/>
      <c r="OGP93" s="749"/>
      <c r="OGQ93" s="749"/>
      <c r="OGR93" s="749"/>
      <c r="OGS93" s="749"/>
      <c r="OGT93" s="749"/>
      <c r="OGU93" s="749"/>
      <c r="OGV93" s="749"/>
      <c r="OGW93" s="749"/>
      <c r="OGX93" s="749"/>
      <c r="OGY93" s="749"/>
      <c r="OGZ93" s="749"/>
      <c r="OHA93" s="749"/>
      <c r="OHB93" s="749"/>
      <c r="OHC93" s="749"/>
      <c r="OHD93" s="749"/>
      <c r="OHE93" s="749"/>
      <c r="OHF93" s="749"/>
      <c r="OHG93" s="749"/>
      <c r="OHH93" s="749"/>
      <c r="OHI93" s="749"/>
      <c r="OHJ93" s="749"/>
      <c r="OHK93" s="749"/>
      <c r="OHL93" s="749"/>
      <c r="OHM93" s="749"/>
      <c r="OHN93" s="749"/>
      <c r="OHO93" s="749"/>
      <c r="OHP93" s="749"/>
      <c r="OHQ93" s="749"/>
      <c r="OHR93" s="749"/>
      <c r="OHS93" s="749"/>
      <c r="OHT93" s="749"/>
      <c r="OHU93" s="749"/>
      <c r="OHV93" s="749"/>
      <c r="OHW93" s="749"/>
      <c r="OHX93" s="749"/>
      <c r="OHY93" s="749"/>
      <c r="OHZ93" s="749"/>
      <c r="OIA93" s="749"/>
      <c r="OIB93" s="749"/>
      <c r="OIC93" s="749"/>
      <c r="OID93" s="749"/>
      <c r="OIE93" s="749"/>
      <c r="OIF93" s="749"/>
      <c r="OIG93" s="749"/>
      <c r="OIH93" s="749"/>
      <c r="OII93" s="749"/>
      <c r="OIJ93" s="749"/>
      <c r="OIK93" s="749"/>
      <c r="OIL93" s="749"/>
      <c r="OIM93" s="749"/>
      <c r="OIN93" s="749"/>
      <c r="OIO93" s="749"/>
      <c r="OIP93" s="749"/>
      <c r="OIQ93" s="749"/>
      <c r="OIR93" s="749"/>
      <c r="OIS93" s="749"/>
      <c r="OIT93" s="749"/>
      <c r="OIU93" s="749"/>
      <c r="OIV93" s="749"/>
      <c r="OIW93" s="749"/>
      <c r="OIX93" s="749"/>
      <c r="OIY93" s="749"/>
      <c r="OIZ93" s="749"/>
      <c r="OJA93" s="749"/>
      <c r="OJB93" s="749"/>
      <c r="OJC93" s="749"/>
      <c r="OJD93" s="749"/>
      <c r="OJE93" s="749"/>
      <c r="OJF93" s="749"/>
      <c r="OJG93" s="749"/>
      <c r="OJH93" s="749"/>
      <c r="OJI93" s="749"/>
      <c r="OJJ93" s="749"/>
      <c r="OJK93" s="749"/>
      <c r="OJL93" s="749"/>
      <c r="OJM93" s="749"/>
      <c r="OJN93" s="749"/>
      <c r="OJO93" s="749"/>
      <c r="OJP93" s="749"/>
      <c r="OJQ93" s="749"/>
      <c r="OJR93" s="749"/>
      <c r="OJS93" s="749"/>
      <c r="OJT93" s="749"/>
      <c r="OJU93" s="749"/>
      <c r="OJV93" s="749"/>
      <c r="OJW93" s="749"/>
      <c r="OJX93" s="749"/>
      <c r="OJY93" s="749"/>
      <c r="OJZ93" s="749"/>
      <c r="OKA93" s="749"/>
      <c r="OKB93" s="749"/>
      <c r="OKC93" s="749"/>
      <c r="OKD93" s="749"/>
      <c r="OKE93" s="749"/>
      <c r="OKF93" s="749"/>
      <c r="OKG93" s="749"/>
      <c r="OKH93" s="749"/>
      <c r="OKI93" s="749"/>
      <c r="OKJ93" s="749"/>
      <c r="OKK93" s="749"/>
      <c r="OKL93" s="749"/>
      <c r="OKM93" s="749"/>
      <c r="OKN93" s="749"/>
      <c r="OKO93" s="749"/>
      <c r="OKP93" s="749"/>
      <c r="OKQ93" s="749"/>
      <c r="OKR93" s="749"/>
      <c r="OKS93" s="749"/>
      <c r="OKT93" s="749"/>
      <c r="OKU93" s="749"/>
      <c r="OKV93" s="749"/>
      <c r="OKW93" s="749"/>
      <c r="OKX93" s="749"/>
      <c r="OKY93" s="749"/>
      <c r="OKZ93" s="749"/>
      <c r="OLA93" s="749"/>
      <c r="OLB93" s="749"/>
      <c r="OLC93" s="749"/>
      <c r="OLD93" s="749"/>
      <c r="OLE93" s="749"/>
      <c r="OLF93" s="749"/>
      <c r="OLG93" s="749"/>
      <c r="OLH93" s="749"/>
      <c r="OLI93" s="749"/>
      <c r="OLJ93" s="749"/>
      <c r="OLK93" s="749"/>
      <c r="OLL93" s="749"/>
      <c r="OLM93" s="749"/>
      <c r="OLN93" s="749"/>
      <c r="OLO93" s="749"/>
      <c r="OLP93" s="749"/>
      <c r="OLQ93" s="749"/>
      <c r="OLR93" s="749"/>
      <c r="OLS93" s="749"/>
      <c r="OLT93" s="749"/>
      <c r="OLU93" s="749"/>
      <c r="OLV93" s="749"/>
      <c r="OLW93" s="749"/>
      <c r="OLX93" s="749"/>
      <c r="OLY93" s="749"/>
      <c r="OLZ93" s="749"/>
      <c r="OMA93" s="749"/>
      <c r="OMB93" s="749"/>
      <c r="OMC93" s="749"/>
      <c r="OMD93" s="749"/>
      <c r="OME93" s="749"/>
      <c r="OMF93" s="749"/>
      <c r="OMG93" s="749"/>
      <c r="OMH93" s="749"/>
      <c r="OMI93" s="749"/>
      <c r="OMJ93" s="749"/>
      <c r="OMK93" s="749"/>
      <c r="OML93" s="749"/>
      <c r="OMM93" s="749"/>
      <c r="OMN93" s="749"/>
      <c r="OMO93" s="749"/>
      <c r="OMP93" s="749"/>
      <c r="OMQ93" s="749"/>
      <c r="OMR93" s="749"/>
      <c r="OMS93" s="749"/>
      <c r="OMT93" s="749"/>
      <c r="OMU93" s="749"/>
      <c r="OMV93" s="749"/>
      <c r="OMW93" s="749"/>
      <c r="OMX93" s="749"/>
      <c r="OMY93" s="749"/>
      <c r="OMZ93" s="749"/>
      <c r="ONA93" s="749"/>
      <c r="ONB93" s="749"/>
      <c r="ONC93" s="749"/>
      <c r="OND93" s="749"/>
      <c r="ONE93" s="749"/>
      <c r="ONF93" s="749"/>
      <c r="ONG93" s="749"/>
      <c r="ONH93" s="749"/>
      <c r="ONI93" s="749"/>
      <c r="ONJ93" s="749"/>
      <c r="ONK93" s="749"/>
      <c r="ONL93" s="749"/>
      <c r="ONM93" s="749"/>
      <c r="ONN93" s="749"/>
      <c r="ONO93" s="749"/>
      <c r="ONP93" s="749"/>
      <c r="ONQ93" s="749"/>
      <c r="ONR93" s="749"/>
      <c r="ONS93" s="749"/>
      <c r="ONT93" s="749"/>
      <c r="ONU93" s="749"/>
      <c r="ONV93" s="749"/>
      <c r="ONW93" s="749"/>
      <c r="ONX93" s="749"/>
      <c r="ONY93" s="749"/>
      <c r="ONZ93" s="749"/>
      <c r="OOA93" s="749"/>
      <c r="OOB93" s="749"/>
      <c r="OOC93" s="749"/>
      <c r="OOD93" s="749"/>
      <c r="OOE93" s="749"/>
      <c r="OOF93" s="749"/>
      <c r="OOG93" s="749"/>
      <c r="OOH93" s="749"/>
      <c r="OOI93" s="749"/>
      <c r="OOJ93" s="749"/>
      <c r="OOK93" s="749"/>
      <c r="OOL93" s="749"/>
      <c r="OOM93" s="749"/>
      <c r="OON93" s="749"/>
      <c r="OOO93" s="749"/>
      <c r="OOP93" s="749"/>
      <c r="OOQ93" s="749"/>
      <c r="OOR93" s="749"/>
      <c r="OOS93" s="749"/>
      <c r="OOT93" s="749"/>
      <c r="OOU93" s="749"/>
      <c r="OOV93" s="749"/>
      <c r="OOW93" s="749"/>
      <c r="OOX93" s="749"/>
      <c r="OOY93" s="749"/>
      <c r="OOZ93" s="749"/>
      <c r="OPA93" s="749"/>
      <c r="OPB93" s="749"/>
      <c r="OPC93" s="749"/>
      <c r="OPD93" s="749"/>
      <c r="OPE93" s="749"/>
      <c r="OPF93" s="749"/>
      <c r="OPG93" s="749"/>
      <c r="OPH93" s="749"/>
      <c r="OPI93" s="749"/>
      <c r="OPJ93" s="749"/>
      <c r="OPK93" s="749"/>
      <c r="OPL93" s="749"/>
      <c r="OPM93" s="749"/>
      <c r="OPN93" s="749"/>
      <c r="OPO93" s="749"/>
      <c r="OPP93" s="749"/>
      <c r="OPQ93" s="749"/>
      <c r="OPR93" s="749"/>
      <c r="OPS93" s="749"/>
      <c r="OPT93" s="749"/>
      <c r="OPU93" s="749"/>
      <c r="OPV93" s="749"/>
      <c r="OPW93" s="749"/>
      <c r="OPX93" s="749"/>
      <c r="OPY93" s="749"/>
      <c r="OPZ93" s="749"/>
      <c r="OQA93" s="749"/>
      <c r="OQB93" s="749"/>
      <c r="OQC93" s="749"/>
      <c r="OQD93" s="749"/>
      <c r="OQE93" s="749"/>
      <c r="OQF93" s="749"/>
      <c r="OQG93" s="749"/>
      <c r="OQH93" s="749"/>
      <c r="OQI93" s="749"/>
      <c r="OQJ93" s="749"/>
      <c r="OQK93" s="749"/>
      <c r="OQL93" s="749"/>
      <c r="OQM93" s="749"/>
      <c r="OQN93" s="749"/>
      <c r="OQO93" s="749"/>
      <c r="OQP93" s="749"/>
      <c r="OQQ93" s="749"/>
      <c r="OQR93" s="749"/>
      <c r="OQS93" s="749"/>
      <c r="OQT93" s="749"/>
      <c r="OQU93" s="749"/>
      <c r="OQV93" s="749"/>
      <c r="OQW93" s="749"/>
      <c r="OQX93" s="749"/>
      <c r="OQY93" s="749"/>
      <c r="OQZ93" s="749"/>
      <c r="ORA93" s="749"/>
      <c r="ORB93" s="749"/>
      <c r="ORC93" s="749"/>
      <c r="ORD93" s="749"/>
      <c r="ORE93" s="749"/>
      <c r="ORF93" s="749"/>
      <c r="ORG93" s="749"/>
      <c r="ORH93" s="749"/>
      <c r="ORI93" s="749"/>
      <c r="ORJ93" s="749"/>
      <c r="ORK93" s="749"/>
      <c r="ORL93" s="749"/>
      <c r="ORM93" s="749"/>
      <c r="ORN93" s="749"/>
      <c r="ORO93" s="749"/>
      <c r="ORP93" s="749"/>
      <c r="ORQ93" s="749"/>
      <c r="ORR93" s="749"/>
      <c r="ORS93" s="749"/>
      <c r="ORT93" s="749"/>
      <c r="ORU93" s="749"/>
      <c r="ORV93" s="749"/>
      <c r="ORW93" s="749"/>
      <c r="ORX93" s="749"/>
      <c r="ORY93" s="749"/>
      <c r="ORZ93" s="749"/>
      <c r="OSA93" s="749"/>
      <c r="OSB93" s="749"/>
      <c r="OSC93" s="749"/>
      <c r="OSD93" s="749"/>
      <c r="OSE93" s="749"/>
      <c r="OSF93" s="749"/>
      <c r="OSG93" s="749"/>
      <c r="OSH93" s="749"/>
      <c r="OSI93" s="749"/>
      <c r="OSJ93" s="749"/>
      <c r="OSK93" s="749"/>
      <c r="OSL93" s="749"/>
      <c r="OSM93" s="749"/>
      <c r="OSN93" s="749"/>
      <c r="OSO93" s="749"/>
      <c r="OSP93" s="749"/>
      <c r="OSQ93" s="749"/>
      <c r="OSR93" s="749"/>
      <c r="OSS93" s="749"/>
      <c r="OST93" s="749"/>
      <c r="OSU93" s="749"/>
      <c r="OSV93" s="749"/>
      <c r="OSW93" s="749"/>
      <c r="OSX93" s="749"/>
      <c r="OSY93" s="749"/>
      <c r="OSZ93" s="749"/>
      <c r="OTA93" s="749"/>
      <c r="OTB93" s="749"/>
      <c r="OTC93" s="749"/>
      <c r="OTD93" s="749"/>
      <c r="OTE93" s="749"/>
      <c r="OTF93" s="749"/>
      <c r="OTG93" s="749"/>
      <c r="OTH93" s="749"/>
      <c r="OTI93" s="749"/>
      <c r="OTJ93" s="749"/>
      <c r="OTK93" s="749"/>
      <c r="OTL93" s="749"/>
      <c r="OTM93" s="749"/>
      <c r="OTN93" s="749"/>
      <c r="OTO93" s="749"/>
      <c r="OTP93" s="749"/>
      <c r="OTQ93" s="749"/>
      <c r="OTR93" s="749"/>
      <c r="OTS93" s="749"/>
      <c r="OTT93" s="749"/>
      <c r="OTU93" s="749"/>
      <c r="OTV93" s="749"/>
      <c r="OTW93" s="749"/>
      <c r="OTX93" s="749"/>
      <c r="OTY93" s="749"/>
      <c r="OTZ93" s="749"/>
      <c r="OUA93" s="749"/>
      <c r="OUB93" s="749"/>
      <c r="OUC93" s="749"/>
      <c r="OUD93" s="749"/>
      <c r="OUE93" s="749"/>
      <c r="OUF93" s="749"/>
      <c r="OUG93" s="749"/>
      <c r="OUH93" s="749"/>
      <c r="OUI93" s="749"/>
      <c r="OUJ93" s="749"/>
      <c r="OUK93" s="749"/>
      <c r="OUL93" s="749"/>
      <c r="OUM93" s="749"/>
      <c r="OUN93" s="749"/>
      <c r="OUO93" s="749"/>
      <c r="OUP93" s="749"/>
      <c r="OUQ93" s="749"/>
      <c r="OUR93" s="749"/>
      <c r="OUS93" s="749"/>
      <c r="OUT93" s="749"/>
      <c r="OUU93" s="749"/>
      <c r="OUV93" s="749"/>
      <c r="OUW93" s="749"/>
      <c r="OUX93" s="749"/>
      <c r="OUY93" s="749"/>
      <c r="OUZ93" s="749"/>
      <c r="OVA93" s="749"/>
      <c r="OVB93" s="749"/>
      <c r="OVC93" s="749"/>
      <c r="OVD93" s="749"/>
      <c r="OVE93" s="749"/>
      <c r="OVF93" s="749"/>
      <c r="OVG93" s="749"/>
      <c r="OVH93" s="749"/>
      <c r="OVI93" s="749"/>
      <c r="OVJ93" s="749"/>
      <c r="OVK93" s="749"/>
      <c r="OVL93" s="749"/>
      <c r="OVM93" s="749"/>
      <c r="OVN93" s="749"/>
      <c r="OVO93" s="749"/>
      <c r="OVP93" s="749"/>
      <c r="OVQ93" s="749"/>
      <c r="OVR93" s="749"/>
      <c r="OVS93" s="749"/>
      <c r="OVT93" s="749"/>
      <c r="OVU93" s="749"/>
      <c r="OVV93" s="749"/>
      <c r="OVW93" s="749"/>
      <c r="OVX93" s="749"/>
      <c r="OVY93" s="749"/>
      <c r="OVZ93" s="749"/>
      <c r="OWA93" s="749"/>
      <c r="OWB93" s="749"/>
      <c r="OWC93" s="749"/>
      <c r="OWD93" s="749"/>
      <c r="OWE93" s="749"/>
      <c r="OWF93" s="749"/>
      <c r="OWG93" s="749"/>
      <c r="OWH93" s="749"/>
      <c r="OWI93" s="749"/>
      <c r="OWJ93" s="749"/>
      <c r="OWK93" s="749"/>
      <c r="OWL93" s="749"/>
      <c r="OWM93" s="749"/>
      <c r="OWN93" s="749"/>
      <c r="OWO93" s="749"/>
      <c r="OWP93" s="749"/>
      <c r="OWQ93" s="749"/>
      <c r="OWR93" s="749"/>
      <c r="OWS93" s="749"/>
      <c r="OWT93" s="749"/>
      <c r="OWU93" s="749"/>
      <c r="OWV93" s="749"/>
      <c r="OWW93" s="749"/>
      <c r="OWX93" s="749"/>
      <c r="OWY93" s="749"/>
      <c r="OWZ93" s="749"/>
      <c r="OXA93" s="749"/>
      <c r="OXB93" s="749"/>
      <c r="OXC93" s="749"/>
      <c r="OXD93" s="749"/>
      <c r="OXE93" s="749"/>
      <c r="OXF93" s="749"/>
      <c r="OXG93" s="749"/>
      <c r="OXH93" s="749"/>
      <c r="OXI93" s="749"/>
      <c r="OXJ93" s="749"/>
      <c r="OXK93" s="749"/>
      <c r="OXL93" s="749"/>
      <c r="OXM93" s="749"/>
      <c r="OXN93" s="749"/>
      <c r="OXO93" s="749"/>
      <c r="OXP93" s="749"/>
      <c r="OXQ93" s="749"/>
      <c r="OXR93" s="749"/>
      <c r="OXS93" s="749"/>
      <c r="OXT93" s="749"/>
      <c r="OXU93" s="749"/>
      <c r="OXV93" s="749"/>
      <c r="OXW93" s="749"/>
      <c r="OXX93" s="749"/>
      <c r="OXY93" s="749"/>
      <c r="OXZ93" s="749"/>
      <c r="OYA93" s="749"/>
      <c r="OYB93" s="749"/>
      <c r="OYC93" s="749"/>
      <c r="OYD93" s="749"/>
      <c r="OYE93" s="749"/>
      <c r="OYF93" s="749"/>
      <c r="OYG93" s="749"/>
      <c r="OYH93" s="749"/>
      <c r="OYI93" s="749"/>
      <c r="OYJ93" s="749"/>
      <c r="OYK93" s="749"/>
      <c r="OYL93" s="749"/>
      <c r="OYM93" s="749"/>
      <c r="OYN93" s="749"/>
      <c r="OYO93" s="749"/>
      <c r="OYP93" s="749"/>
      <c r="OYQ93" s="749"/>
      <c r="OYR93" s="749"/>
      <c r="OYS93" s="749"/>
      <c r="OYT93" s="749"/>
      <c r="OYU93" s="749"/>
      <c r="OYV93" s="749"/>
      <c r="OYW93" s="749"/>
      <c r="OYX93" s="749"/>
      <c r="OYY93" s="749"/>
      <c r="OYZ93" s="749"/>
      <c r="OZA93" s="749"/>
      <c r="OZB93" s="749"/>
      <c r="OZC93" s="749"/>
      <c r="OZD93" s="749"/>
      <c r="OZE93" s="749"/>
      <c r="OZF93" s="749"/>
      <c r="OZG93" s="749"/>
      <c r="OZH93" s="749"/>
      <c r="OZI93" s="749"/>
      <c r="OZJ93" s="749"/>
      <c r="OZK93" s="749"/>
      <c r="OZL93" s="749"/>
      <c r="OZM93" s="749"/>
      <c r="OZN93" s="749"/>
      <c r="OZO93" s="749"/>
      <c r="OZP93" s="749"/>
      <c r="OZQ93" s="749"/>
      <c r="OZR93" s="749"/>
      <c r="OZS93" s="749"/>
      <c r="OZT93" s="749"/>
      <c r="OZU93" s="749"/>
      <c r="OZV93" s="749"/>
      <c r="OZW93" s="749"/>
      <c r="OZX93" s="749"/>
      <c r="OZY93" s="749"/>
      <c r="OZZ93" s="749"/>
      <c r="PAA93" s="749"/>
      <c r="PAB93" s="749"/>
      <c r="PAC93" s="749"/>
      <c r="PAD93" s="749"/>
      <c r="PAE93" s="749"/>
      <c r="PAF93" s="749"/>
      <c r="PAG93" s="749"/>
      <c r="PAH93" s="749"/>
      <c r="PAI93" s="749"/>
      <c r="PAJ93" s="749"/>
      <c r="PAK93" s="749"/>
      <c r="PAL93" s="749"/>
      <c r="PAM93" s="749"/>
      <c r="PAN93" s="749"/>
      <c r="PAO93" s="749"/>
      <c r="PAP93" s="749"/>
      <c r="PAQ93" s="749"/>
      <c r="PAR93" s="749"/>
      <c r="PAS93" s="749"/>
      <c r="PAT93" s="749"/>
      <c r="PAU93" s="749"/>
      <c r="PAV93" s="749"/>
      <c r="PAW93" s="749"/>
      <c r="PAX93" s="749"/>
      <c r="PAY93" s="749"/>
      <c r="PAZ93" s="749"/>
      <c r="PBA93" s="749"/>
      <c r="PBB93" s="749"/>
      <c r="PBC93" s="749"/>
      <c r="PBD93" s="749"/>
      <c r="PBE93" s="749"/>
      <c r="PBF93" s="749"/>
      <c r="PBG93" s="749"/>
      <c r="PBH93" s="749"/>
      <c r="PBI93" s="749"/>
      <c r="PBJ93" s="749"/>
      <c r="PBK93" s="749"/>
      <c r="PBL93" s="749"/>
      <c r="PBM93" s="749"/>
      <c r="PBN93" s="749"/>
      <c r="PBO93" s="749"/>
      <c r="PBP93" s="749"/>
      <c r="PBQ93" s="749"/>
      <c r="PBR93" s="749"/>
      <c r="PBS93" s="749"/>
      <c r="PBT93" s="749"/>
      <c r="PBU93" s="749"/>
      <c r="PBV93" s="749"/>
      <c r="PBW93" s="749"/>
      <c r="PBX93" s="749"/>
      <c r="PBY93" s="749"/>
      <c r="PBZ93" s="749"/>
      <c r="PCA93" s="749"/>
      <c r="PCB93" s="749"/>
      <c r="PCC93" s="749"/>
      <c r="PCD93" s="749"/>
      <c r="PCE93" s="749"/>
      <c r="PCF93" s="749"/>
      <c r="PCG93" s="749"/>
      <c r="PCH93" s="749"/>
      <c r="PCI93" s="749"/>
      <c r="PCJ93" s="749"/>
      <c r="PCK93" s="749"/>
      <c r="PCL93" s="749"/>
      <c r="PCM93" s="749"/>
      <c r="PCN93" s="749"/>
      <c r="PCO93" s="749"/>
      <c r="PCP93" s="749"/>
      <c r="PCQ93" s="749"/>
      <c r="PCR93" s="749"/>
      <c r="PCS93" s="749"/>
      <c r="PCT93" s="749"/>
      <c r="PCU93" s="749"/>
      <c r="PCV93" s="749"/>
      <c r="PCW93" s="749"/>
      <c r="PCX93" s="749"/>
      <c r="PCY93" s="749"/>
      <c r="PCZ93" s="749"/>
      <c r="PDA93" s="749"/>
      <c r="PDB93" s="749"/>
      <c r="PDC93" s="749"/>
      <c r="PDD93" s="749"/>
      <c r="PDE93" s="749"/>
      <c r="PDF93" s="749"/>
      <c r="PDG93" s="749"/>
      <c r="PDH93" s="749"/>
      <c r="PDI93" s="749"/>
      <c r="PDJ93" s="749"/>
      <c r="PDK93" s="749"/>
      <c r="PDL93" s="749"/>
      <c r="PDM93" s="749"/>
      <c r="PDN93" s="749"/>
      <c r="PDO93" s="749"/>
      <c r="PDP93" s="749"/>
      <c r="PDQ93" s="749"/>
      <c r="PDR93" s="749"/>
      <c r="PDS93" s="749"/>
      <c r="PDT93" s="749"/>
      <c r="PDU93" s="749"/>
      <c r="PDV93" s="749"/>
      <c r="PDW93" s="749"/>
      <c r="PDX93" s="749"/>
      <c r="PDY93" s="749"/>
      <c r="PDZ93" s="749"/>
      <c r="PEA93" s="749"/>
      <c r="PEB93" s="749"/>
      <c r="PEC93" s="749"/>
      <c r="PED93" s="749"/>
      <c r="PEE93" s="749"/>
      <c r="PEF93" s="749"/>
      <c r="PEG93" s="749"/>
      <c r="PEH93" s="749"/>
      <c r="PEI93" s="749"/>
      <c r="PEJ93" s="749"/>
      <c r="PEK93" s="749"/>
      <c r="PEL93" s="749"/>
      <c r="PEM93" s="749"/>
      <c r="PEN93" s="749"/>
      <c r="PEO93" s="749"/>
      <c r="PEP93" s="749"/>
      <c r="PEQ93" s="749"/>
      <c r="PER93" s="749"/>
      <c r="PES93" s="749"/>
      <c r="PET93" s="749"/>
      <c r="PEU93" s="749"/>
      <c r="PEV93" s="749"/>
      <c r="PEW93" s="749"/>
      <c r="PEX93" s="749"/>
      <c r="PEY93" s="749"/>
      <c r="PEZ93" s="749"/>
      <c r="PFA93" s="749"/>
      <c r="PFB93" s="749"/>
      <c r="PFC93" s="749"/>
      <c r="PFD93" s="749"/>
      <c r="PFE93" s="749"/>
      <c r="PFF93" s="749"/>
      <c r="PFG93" s="749"/>
      <c r="PFH93" s="749"/>
      <c r="PFI93" s="749"/>
      <c r="PFJ93" s="749"/>
      <c r="PFK93" s="749"/>
      <c r="PFL93" s="749"/>
      <c r="PFM93" s="749"/>
      <c r="PFN93" s="749"/>
      <c r="PFO93" s="749"/>
      <c r="PFP93" s="749"/>
      <c r="PFQ93" s="749"/>
      <c r="PFR93" s="749"/>
      <c r="PFS93" s="749"/>
      <c r="PFT93" s="749"/>
      <c r="PFU93" s="749"/>
      <c r="PFV93" s="749"/>
      <c r="PFW93" s="749"/>
      <c r="PFX93" s="749"/>
      <c r="PFY93" s="749"/>
      <c r="PFZ93" s="749"/>
      <c r="PGA93" s="749"/>
      <c r="PGB93" s="749"/>
      <c r="PGC93" s="749"/>
      <c r="PGD93" s="749"/>
      <c r="PGE93" s="749"/>
      <c r="PGF93" s="749"/>
      <c r="PGG93" s="749"/>
      <c r="PGH93" s="749"/>
      <c r="PGI93" s="749"/>
      <c r="PGJ93" s="749"/>
      <c r="PGK93" s="749"/>
      <c r="PGL93" s="749"/>
      <c r="PGM93" s="749"/>
      <c r="PGN93" s="749"/>
      <c r="PGO93" s="749"/>
      <c r="PGP93" s="749"/>
      <c r="PGQ93" s="749"/>
      <c r="PGR93" s="749"/>
      <c r="PGS93" s="749"/>
      <c r="PGT93" s="749"/>
      <c r="PGU93" s="749"/>
      <c r="PGV93" s="749"/>
      <c r="PGW93" s="749"/>
      <c r="PGX93" s="749"/>
      <c r="PGY93" s="749"/>
      <c r="PGZ93" s="749"/>
      <c r="PHA93" s="749"/>
      <c r="PHB93" s="749"/>
      <c r="PHC93" s="749"/>
      <c r="PHD93" s="749"/>
      <c r="PHE93" s="749"/>
      <c r="PHF93" s="749"/>
      <c r="PHG93" s="749"/>
      <c r="PHH93" s="749"/>
      <c r="PHI93" s="749"/>
      <c r="PHJ93" s="749"/>
      <c r="PHK93" s="749"/>
      <c r="PHL93" s="749"/>
      <c r="PHM93" s="749"/>
      <c r="PHN93" s="749"/>
      <c r="PHO93" s="749"/>
      <c r="PHP93" s="749"/>
      <c r="PHQ93" s="749"/>
      <c r="PHR93" s="749"/>
      <c r="PHS93" s="749"/>
      <c r="PHT93" s="749"/>
      <c r="PHU93" s="749"/>
      <c r="PHV93" s="749"/>
      <c r="PHW93" s="749"/>
      <c r="PHX93" s="749"/>
      <c r="PHY93" s="749"/>
      <c r="PHZ93" s="749"/>
      <c r="PIA93" s="749"/>
      <c r="PIB93" s="749"/>
      <c r="PIC93" s="749"/>
      <c r="PID93" s="749"/>
      <c r="PIE93" s="749"/>
      <c r="PIF93" s="749"/>
      <c r="PIG93" s="749"/>
      <c r="PIH93" s="749"/>
      <c r="PII93" s="749"/>
      <c r="PIJ93" s="749"/>
      <c r="PIK93" s="749"/>
      <c r="PIL93" s="749"/>
      <c r="PIM93" s="749"/>
      <c r="PIN93" s="749"/>
      <c r="PIO93" s="749"/>
      <c r="PIP93" s="749"/>
      <c r="PIQ93" s="749"/>
      <c r="PIR93" s="749"/>
      <c r="PIS93" s="749"/>
      <c r="PIT93" s="749"/>
      <c r="PIU93" s="749"/>
      <c r="PIV93" s="749"/>
      <c r="PIW93" s="749"/>
      <c r="PIX93" s="749"/>
      <c r="PIY93" s="749"/>
      <c r="PIZ93" s="749"/>
      <c r="PJA93" s="749"/>
      <c r="PJB93" s="749"/>
      <c r="PJC93" s="749"/>
      <c r="PJD93" s="749"/>
      <c r="PJE93" s="749"/>
      <c r="PJF93" s="749"/>
      <c r="PJG93" s="749"/>
      <c r="PJH93" s="749"/>
      <c r="PJI93" s="749"/>
      <c r="PJJ93" s="749"/>
      <c r="PJK93" s="749"/>
      <c r="PJL93" s="749"/>
      <c r="PJM93" s="749"/>
      <c r="PJN93" s="749"/>
      <c r="PJO93" s="749"/>
      <c r="PJP93" s="749"/>
      <c r="PJQ93" s="749"/>
      <c r="PJR93" s="749"/>
      <c r="PJS93" s="749"/>
      <c r="PJT93" s="749"/>
      <c r="PJU93" s="749"/>
      <c r="PJV93" s="749"/>
      <c r="PJW93" s="749"/>
      <c r="PJX93" s="749"/>
      <c r="PJY93" s="749"/>
      <c r="PJZ93" s="749"/>
      <c r="PKA93" s="749"/>
      <c r="PKB93" s="749"/>
      <c r="PKC93" s="749"/>
      <c r="PKD93" s="749"/>
      <c r="PKE93" s="749"/>
      <c r="PKF93" s="749"/>
      <c r="PKG93" s="749"/>
      <c r="PKH93" s="749"/>
      <c r="PKI93" s="749"/>
      <c r="PKJ93" s="749"/>
      <c r="PKK93" s="749"/>
      <c r="PKL93" s="749"/>
      <c r="PKM93" s="749"/>
      <c r="PKN93" s="749"/>
      <c r="PKO93" s="749"/>
      <c r="PKP93" s="749"/>
      <c r="PKQ93" s="749"/>
      <c r="PKR93" s="749"/>
      <c r="PKS93" s="749"/>
      <c r="PKT93" s="749"/>
      <c r="PKU93" s="749"/>
      <c r="PKV93" s="749"/>
      <c r="PKW93" s="749"/>
      <c r="PKX93" s="749"/>
      <c r="PKY93" s="749"/>
      <c r="PKZ93" s="749"/>
      <c r="PLA93" s="749"/>
      <c r="PLB93" s="749"/>
      <c r="PLC93" s="749"/>
      <c r="PLD93" s="749"/>
      <c r="PLE93" s="749"/>
      <c r="PLF93" s="749"/>
      <c r="PLG93" s="749"/>
      <c r="PLH93" s="749"/>
      <c r="PLI93" s="749"/>
      <c r="PLJ93" s="749"/>
      <c r="PLK93" s="749"/>
      <c r="PLL93" s="749"/>
      <c r="PLM93" s="749"/>
      <c r="PLN93" s="749"/>
      <c r="PLO93" s="749"/>
      <c r="PLP93" s="749"/>
      <c r="PLQ93" s="749"/>
      <c r="PLR93" s="749"/>
      <c r="PLS93" s="749"/>
      <c r="PLT93" s="749"/>
      <c r="PLU93" s="749"/>
      <c r="PLV93" s="749"/>
      <c r="PLW93" s="749"/>
      <c r="PLX93" s="749"/>
      <c r="PLY93" s="749"/>
      <c r="PLZ93" s="749"/>
      <c r="PMA93" s="749"/>
      <c r="PMB93" s="749"/>
      <c r="PMC93" s="749"/>
      <c r="PMD93" s="749"/>
      <c r="PME93" s="749"/>
      <c r="PMF93" s="749"/>
      <c r="PMG93" s="749"/>
      <c r="PMH93" s="749"/>
      <c r="PMI93" s="749"/>
      <c r="PMJ93" s="749"/>
      <c r="PMK93" s="749"/>
      <c r="PML93" s="749"/>
      <c r="PMM93" s="749"/>
      <c r="PMN93" s="749"/>
      <c r="PMO93" s="749"/>
      <c r="PMP93" s="749"/>
      <c r="PMQ93" s="749"/>
      <c r="PMR93" s="749"/>
      <c r="PMS93" s="749"/>
      <c r="PMT93" s="749"/>
      <c r="PMU93" s="749"/>
      <c r="PMV93" s="749"/>
      <c r="PMW93" s="749"/>
      <c r="PMX93" s="749"/>
      <c r="PMY93" s="749"/>
      <c r="PMZ93" s="749"/>
      <c r="PNA93" s="749"/>
      <c r="PNB93" s="749"/>
      <c r="PNC93" s="749"/>
      <c r="PND93" s="749"/>
      <c r="PNE93" s="749"/>
      <c r="PNF93" s="749"/>
      <c r="PNG93" s="749"/>
      <c r="PNH93" s="749"/>
      <c r="PNI93" s="749"/>
      <c r="PNJ93" s="749"/>
      <c r="PNK93" s="749"/>
      <c r="PNL93" s="749"/>
      <c r="PNM93" s="749"/>
      <c r="PNN93" s="749"/>
      <c r="PNO93" s="749"/>
      <c r="PNP93" s="749"/>
      <c r="PNQ93" s="749"/>
      <c r="PNR93" s="749"/>
      <c r="PNS93" s="749"/>
      <c r="PNT93" s="749"/>
      <c r="PNU93" s="749"/>
      <c r="PNV93" s="749"/>
      <c r="PNW93" s="749"/>
      <c r="PNX93" s="749"/>
      <c r="PNY93" s="749"/>
      <c r="PNZ93" s="749"/>
      <c r="POA93" s="749"/>
      <c r="POB93" s="749"/>
      <c r="POC93" s="749"/>
      <c r="POD93" s="749"/>
      <c r="POE93" s="749"/>
      <c r="POF93" s="749"/>
      <c r="POG93" s="749"/>
      <c r="POH93" s="749"/>
      <c r="POI93" s="749"/>
      <c r="POJ93" s="749"/>
      <c r="POK93" s="749"/>
      <c r="POL93" s="749"/>
      <c r="POM93" s="749"/>
      <c r="PON93" s="749"/>
      <c r="POO93" s="749"/>
      <c r="POP93" s="749"/>
      <c r="POQ93" s="749"/>
      <c r="POR93" s="749"/>
      <c r="POS93" s="749"/>
      <c r="POT93" s="749"/>
      <c r="POU93" s="749"/>
      <c r="POV93" s="749"/>
      <c r="POW93" s="749"/>
      <c r="POX93" s="749"/>
      <c r="POY93" s="749"/>
      <c r="POZ93" s="749"/>
      <c r="PPA93" s="749"/>
      <c r="PPB93" s="749"/>
      <c r="PPC93" s="749"/>
      <c r="PPD93" s="749"/>
      <c r="PPE93" s="749"/>
      <c r="PPF93" s="749"/>
      <c r="PPG93" s="749"/>
      <c r="PPH93" s="749"/>
      <c r="PPI93" s="749"/>
      <c r="PPJ93" s="749"/>
      <c r="PPK93" s="749"/>
      <c r="PPL93" s="749"/>
      <c r="PPM93" s="749"/>
      <c r="PPN93" s="749"/>
      <c r="PPO93" s="749"/>
      <c r="PPP93" s="749"/>
      <c r="PPQ93" s="749"/>
      <c r="PPR93" s="749"/>
      <c r="PPS93" s="749"/>
      <c r="PPT93" s="749"/>
      <c r="PPU93" s="749"/>
      <c r="PPV93" s="749"/>
      <c r="PPW93" s="749"/>
      <c r="PPX93" s="749"/>
      <c r="PPY93" s="749"/>
      <c r="PPZ93" s="749"/>
      <c r="PQA93" s="749"/>
      <c r="PQB93" s="749"/>
      <c r="PQC93" s="749"/>
      <c r="PQD93" s="749"/>
      <c r="PQE93" s="749"/>
      <c r="PQF93" s="749"/>
      <c r="PQG93" s="749"/>
      <c r="PQH93" s="749"/>
      <c r="PQI93" s="749"/>
      <c r="PQJ93" s="749"/>
      <c r="PQK93" s="749"/>
      <c r="PQL93" s="749"/>
      <c r="PQM93" s="749"/>
      <c r="PQN93" s="749"/>
      <c r="PQO93" s="749"/>
      <c r="PQP93" s="749"/>
      <c r="PQQ93" s="749"/>
      <c r="PQR93" s="749"/>
      <c r="PQS93" s="749"/>
      <c r="PQT93" s="749"/>
      <c r="PQU93" s="749"/>
      <c r="PQV93" s="749"/>
      <c r="PQW93" s="749"/>
      <c r="PQX93" s="749"/>
      <c r="PQY93" s="749"/>
      <c r="PQZ93" s="749"/>
      <c r="PRA93" s="749"/>
      <c r="PRB93" s="749"/>
      <c r="PRC93" s="749"/>
      <c r="PRD93" s="749"/>
      <c r="PRE93" s="749"/>
      <c r="PRF93" s="749"/>
      <c r="PRG93" s="749"/>
      <c r="PRH93" s="749"/>
      <c r="PRI93" s="749"/>
      <c r="PRJ93" s="749"/>
      <c r="PRK93" s="749"/>
      <c r="PRL93" s="749"/>
      <c r="PRM93" s="749"/>
      <c r="PRN93" s="749"/>
      <c r="PRO93" s="749"/>
      <c r="PRP93" s="749"/>
      <c r="PRQ93" s="749"/>
      <c r="PRR93" s="749"/>
      <c r="PRS93" s="749"/>
      <c r="PRT93" s="749"/>
      <c r="PRU93" s="749"/>
      <c r="PRV93" s="749"/>
      <c r="PRW93" s="749"/>
      <c r="PRX93" s="749"/>
      <c r="PRY93" s="749"/>
      <c r="PRZ93" s="749"/>
      <c r="PSA93" s="749"/>
      <c r="PSB93" s="749"/>
      <c r="PSC93" s="749"/>
      <c r="PSD93" s="749"/>
      <c r="PSE93" s="749"/>
      <c r="PSF93" s="749"/>
      <c r="PSG93" s="749"/>
      <c r="PSH93" s="749"/>
      <c r="PSI93" s="749"/>
      <c r="PSJ93" s="749"/>
      <c r="PSK93" s="749"/>
      <c r="PSL93" s="749"/>
      <c r="PSM93" s="749"/>
      <c r="PSN93" s="749"/>
      <c r="PSO93" s="749"/>
      <c r="PSP93" s="749"/>
      <c r="PSQ93" s="749"/>
      <c r="PSR93" s="749"/>
      <c r="PSS93" s="749"/>
      <c r="PST93" s="749"/>
      <c r="PSU93" s="749"/>
      <c r="PSV93" s="749"/>
      <c r="PSW93" s="749"/>
      <c r="PSX93" s="749"/>
      <c r="PSY93" s="749"/>
      <c r="PSZ93" s="749"/>
      <c r="PTA93" s="749"/>
      <c r="PTB93" s="749"/>
      <c r="PTC93" s="749"/>
      <c r="PTD93" s="749"/>
      <c r="PTE93" s="749"/>
      <c r="PTF93" s="749"/>
      <c r="PTG93" s="749"/>
      <c r="PTH93" s="749"/>
      <c r="PTI93" s="749"/>
      <c r="PTJ93" s="749"/>
      <c r="PTK93" s="749"/>
      <c r="PTL93" s="749"/>
      <c r="PTM93" s="749"/>
      <c r="PTN93" s="749"/>
      <c r="PTO93" s="749"/>
      <c r="PTP93" s="749"/>
      <c r="PTQ93" s="749"/>
      <c r="PTR93" s="749"/>
      <c r="PTS93" s="749"/>
      <c r="PTT93" s="749"/>
      <c r="PTU93" s="749"/>
      <c r="PTV93" s="749"/>
      <c r="PTW93" s="749"/>
      <c r="PTX93" s="749"/>
      <c r="PTY93" s="749"/>
      <c r="PTZ93" s="749"/>
      <c r="PUA93" s="749"/>
      <c r="PUB93" s="749"/>
      <c r="PUC93" s="749"/>
      <c r="PUD93" s="749"/>
      <c r="PUE93" s="749"/>
      <c r="PUF93" s="749"/>
      <c r="PUG93" s="749"/>
      <c r="PUH93" s="749"/>
      <c r="PUI93" s="749"/>
      <c r="PUJ93" s="749"/>
      <c r="PUK93" s="749"/>
      <c r="PUL93" s="749"/>
      <c r="PUM93" s="749"/>
      <c r="PUN93" s="749"/>
      <c r="PUO93" s="749"/>
      <c r="PUP93" s="749"/>
      <c r="PUQ93" s="749"/>
      <c r="PUR93" s="749"/>
      <c r="PUS93" s="749"/>
      <c r="PUT93" s="749"/>
      <c r="PUU93" s="749"/>
      <c r="PUV93" s="749"/>
      <c r="PUW93" s="749"/>
      <c r="PUX93" s="749"/>
      <c r="PUY93" s="749"/>
      <c r="PUZ93" s="749"/>
      <c r="PVA93" s="749"/>
      <c r="PVB93" s="749"/>
      <c r="PVC93" s="749"/>
      <c r="PVD93" s="749"/>
      <c r="PVE93" s="749"/>
      <c r="PVF93" s="749"/>
      <c r="PVG93" s="749"/>
      <c r="PVH93" s="749"/>
      <c r="PVI93" s="749"/>
      <c r="PVJ93" s="749"/>
      <c r="PVK93" s="749"/>
      <c r="PVL93" s="749"/>
      <c r="PVM93" s="749"/>
      <c r="PVN93" s="749"/>
      <c r="PVO93" s="749"/>
      <c r="PVP93" s="749"/>
      <c r="PVQ93" s="749"/>
      <c r="PVR93" s="749"/>
      <c r="PVS93" s="749"/>
      <c r="PVT93" s="749"/>
      <c r="PVU93" s="749"/>
      <c r="PVV93" s="749"/>
      <c r="PVW93" s="749"/>
      <c r="PVX93" s="749"/>
      <c r="PVY93" s="749"/>
      <c r="PVZ93" s="749"/>
      <c r="PWA93" s="749"/>
      <c r="PWB93" s="749"/>
      <c r="PWC93" s="749"/>
      <c r="PWD93" s="749"/>
      <c r="PWE93" s="749"/>
      <c r="PWF93" s="749"/>
      <c r="PWG93" s="749"/>
      <c r="PWH93" s="749"/>
      <c r="PWI93" s="749"/>
      <c r="PWJ93" s="749"/>
      <c r="PWK93" s="749"/>
      <c r="PWL93" s="749"/>
      <c r="PWM93" s="749"/>
      <c r="PWN93" s="749"/>
      <c r="PWO93" s="749"/>
      <c r="PWP93" s="749"/>
      <c r="PWQ93" s="749"/>
      <c r="PWR93" s="749"/>
      <c r="PWS93" s="749"/>
      <c r="PWT93" s="749"/>
      <c r="PWU93" s="749"/>
      <c r="PWV93" s="749"/>
      <c r="PWW93" s="749"/>
      <c r="PWX93" s="749"/>
      <c r="PWY93" s="749"/>
      <c r="PWZ93" s="749"/>
      <c r="PXA93" s="749"/>
      <c r="PXB93" s="749"/>
      <c r="PXC93" s="749"/>
      <c r="PXD93" s="749"/>
      <c r="PXE93" s="749"/>
      <c r="PXF93" s="749"/>
      <c r="PXG93" s="749"/>
      <c r="PXH93" s="749"/>
      <c r="PXI93" s="749"/>
      <c r="PXJ93" s="749"/>
      <c r="PXK93" s="749"/>
      <c r="PXL93" s="749"/>
      <c r="PXM93" s="749"/>
      <c r="PXN93" s="749"/>
      <c r="PXO93" s="749"/>
      <c r="PXP93" s="749"/>
      <c r="PXQ93" s="749"/>
      <c r="PXR93" s="749"/>
      <c r="PXS93" s="749"/>
      <c r="PXT93" s="749"/>
      <c r="PXU93" s="749"/>
      <c r="PXV93" s="749"/>
      <c r="PXW93" s="749"/>
      <c r="PXX93" s="749"/>
      <c r="PXY93" s="749"/>
      <c r="PXZ93" s="749"/>
      <c r="PYA93" s="749"/>
      <c r="PYB93" s="749"/>
      <c r="PYC93" s="749"/>
      <c r="PYD93" s="749"/>
      <c r="PYE93" s="749"/>
      <c r="PYF93" s="749"/>
      <c r="PYG93" s="749"/>
      <c r="PYH93" s="749"/>
      <c r="PYI93" s="749"/>
      <c r="PYJ93" s="749"/>
      <c r="PYK93" s="749"/>
      <c r="PYL93" s="749"/>
      <c r="PYM93" s="749"/>
      <c r="PYN93" s="749"/>
      <c r="PYO93" s="749"/>
      <c r="PYP93" s="749"/>
      <c r="PYQ93" s="749"/>
      <c r="PYR93" s="749"/>
      <c r="PYS93" s="749"/>
      <c r="PYT93" s="749"/>
      <c r="PYU93" s="749"/>
      <c r="PYV93" s="749"/>
      <c r="PYW93" s="749"/>
      <c r="PYX93" s="749"/>
      <c r="PYY93" s="749"/>
      <c r="PYZ93" s="749"/>
      <c r="PZA93" s="749"/>
      <c r="PZB93" s="749"/>
      <c r="PZC93" s="749"/>
      <c r="PZD93" s="749"/>
      <c r="PZE93" s="749"/>
      <c r="PZF93" s="749"/>
      <c r="PZG93" s="749"/>
      <c r="PZH93" s="749"/>
      <c r="PZI93" s="749"/>
      <c r="PZJ93" s="749"/>
      <c r="PZK93" s="749"/>
      <c r="PZL93" s="749"/>
      <c r="PZM93" s="749"/>
      <c r="PZN93" s="749"/>
      <c r="PZO93" s="749"/>
      <c r="PZP93" s="749"/>
      <c r="PZQ93" s="749"/>
      <c r="PZR93" s="749"/>
      <c r="PZS93" s="749"/>
      <c r="PZT93" s="749"/>
      <c r="PZU93" s="749"/>
      <c r="PZV93" s="749"/>
      <c r="PZW93" s="749"/>
      <c r="PZX93" s="749"/>
      <c r="PZY93" s="749"/>
      <c r="PZZ93" s="749"/>
      <c r="QAA93" s="749"/>
      <c r="QAB93" s="749"/>
      <c r="QAC93" s="749"/>
      <c r="QAD93" s="749"/>
      <c r="QAE93" s="749"/>
      <c r="QAF93" s="749"/>
      <c r="QAG93" s="749"/>
      <c r="QAH93" s="749"/>
      <c r="QAI93" s="749"/>
      <c r="QAJ93" s="749"/>
      <c r="QAK93" s="749"/>
      <c r="QAL93" s="749"/>
      <c r="QAM93" s="749"/>
      <c r="QAN93" s="749"/>
      <c r="QAO93" s="749"/>
      <c r="QAP93" s="749"/>
      <c r="QAQ93" s="749"/>
      <c r="QAR93" s="749"/>
      <c r="QAS93" s="749"/>
      <c r="QAT93" s="749"/>
      <c r="QAU93" s="749"/>
      <c r="QAV93" s="749"/>
      <c r="QAW93" s="749"/>
      <c r="QAX93" s="749"/>
      <c r="QAY93" s="749"/>
      <c r="QAZ93" s="749"/>
      <c r="QBA93" s="749"/>
      <c r="QBB93" s="749"/>
      <c r="QBC93" s="749"/>
      <c r="QBD93" s="749"/>
      <c r="QBE93" s="749"/>
      <c r="QBF93" s="749"/>
      <c r="QBG93" s="749"/>
      <c r="QBH93" s="749"/>
      <c r="QBI93" s="749"/>
      <c r="QBJ93" s="749"/>
      <c r="QBK93" s="749"/>
      <c r="QBL93" s="749"/>
      <c r="QBM93" s="749"/>
      <c r="QBN93" s="749"/>
      <c r="QBO93" s="749"/>
      <c r="QBP93" s="749"/>
      <c r="QBQ93" s="749"/>
      <c r="QBR93" s="749"/>
      <c r="QBS93" s="749"/>
      <c r="QBT93" s="749"/>
      <c r="QBU93" s="749"/>
      <c r="QBV93" s="749"/>
      <c r="QBW93" s="749"/>
      <c r="QBX93" s="749"/>
      <c r="QBY93" s="749"/>
      <c r="QBZ93" s="749"/>
      <c r="QCA93" s="749"/>
      <c r="QCB93" s="749"/>
      <c r="QCC93" s="749"/>
      <c r="QCD93" s="749"/>
      <c r="QCE93" s="749"/>
      <c r="QCF93" s="749"/>
      <c r="QCG93" s="749"/>
      <c r="QCH93" s="749"/>
      <c r="QCI93" s="749"/>
      <c r="QCJ93" s="749"/>
      <c r="QCK93" s="749"/>
      <c r="QCL93" s="749"/>
      <c r="QCM93" s="749"/>
      <c r="QCN93" s="749"/>
      <c r="QCO93" s="749"/>
      <c r="QCP93" s="749"/>
      <c r="QCQ93" s="749"/>
      <c r="QCR93" s="749"/>
      <c r="QCS93" s="749"/>
      <c r="QCT93" s="749"/>
      <c r="QCU93" s="749"/>
      <c r="QCV93" s="749"/>
      <c r="QCW93" s="749"/>
      <c r="QCX93" s="749"/>
      <c r="QCY93" s="749"/>
      <c r="QCZ93" s="749"/>
      <c r="QDA93" s="749"/>
      <c r="QDB93" s="749"/>
      <c r="QDC93" s="749"/>
      <c r="QDD93" s="749"/>
      <c r="QDE93" s="749"/>
      <c r="QDF93" s="749"/>
      <c r="QDG93" s="749"/>
      <c r="QDH93" s="749"/>
      <c r="QDI93" s="749"/>
      <c r="QDJ93" s="749"/>
      <c r="QDK93" s="749"/>
      <c r="QDL93" s="749"/>
      <c r="QDM93" s="749"/>
      <c r="QDN93" s="749"/>
      <c r="QDO93" s="749"/>
      <c r="QDP93" s="749"/>
      <c r="QDQ93" s="749"/>
      <c r="QDR93" s="749"/>
      <c r="QDS93" s="749"/>
      <c r="QDT93" s="749"/>
      <c r="QDU93" s="749"/>
      <c r="QDV93" s="749"/>
      <c r="QDW93" s="749"/>
      <c r="QDX93" s="749"/>
      <c r="QDY93" s="749"/>
      <c r="QDZ93" s="749"/>
      <c r="QEA93" s="749"/>
      <c r="QEB93" s="749"/>
      <c r="QEC93" s="749"/>
      <c r="QED93" s="749"/>
      <c r="QEE93" s="749"/>
      <c r="QEF93" s="749"/>
      <c r="QEG93" s="749"/>
      <c r="QEH93" s="749"/>
      <c r="QEI93" s="749"/>
      <c r="QEJ93" s="749"/>
      <c r="QEK93" s="749"/>
      <c r="QEL93" s="749"/>
      <c r="QEM93" s="749"/>
      <c r="QEN93" s="749"/>
      <c r="QEO93" s="749"/>
      <c r="QEP93" s="749"/>
      <c r="QEQ93" s="749"/>
      <c r="QER93" s="749"/>
      <c r="QES93" s="749"/>
      <c r="QET93" s="749"/>
      <c r="QEU93" s="749"/>
      <c r="QEV93" s="749"/>
      <c r="QEW93" s="749"/>
      <c r="QEX93" s="749"/>
      <c r="QEY93" s="749"/>
      <c r="QEZ93" s="749"/>
      <c r="QFA93" s="749"/>
      <c r="QFB93" s="749"/>
      <c r="QFC93" s="749"/>
      <c r="QFD93" s="749"/>
      <c r="QFE93" s="749"/>
      <c r="QFF93" s="749"/>
      <c r="QFG93" s="749"/>
      <c r="QFH93" s="749"/>
      <c r="QFI93" s="749"/>
      <c r="QFJ93" s="749"/>
      <c r="QFK93" s="749"/>
      <c r="QFL93" s="749"/>
      <c r="QFM93" s="749"/>
      <c r="QFN93" s="749"/>
      <c r="QFO93" s="749"/>
      <c r="QFP93" s="749"/>
      <c r="QFQ93" s="749"/>
      <c r="QFR93" s="749"/>
      <c r="QFS93" s="749"/>
      <c r="QFT93" s="749"/>
      <c r="QFU93" s="749"/>
      <c r="QFV93" s="749"/>
      <c r="QFW93" s="749"/>
      <c r="QFX93" s="749"/>
      <c r="QFY93" s="749"/>
      <c r="QFZ93" s="749"/>
      <c r="QGA93" s="749"/>
      <c r="QGB93" s="749"/>
      <c r="QGC93" s="749"/>
      <c r="QGD93" s="749"/>
      <c r="QGE93" s="749"/>
      <c r="QGF93" s="749"/>
      <c r="QGG93" s="749"/>
      <c r="QGH93" s="749"/>
      <c r="QGI93" s="749"/>
      <c r="QGJ93" s="749"/>
      <c r="QGK93" s="749"/>
      <c r="QGL93" s="749"/>
      <c r="QGM93" s="749"/>
      <c r="QGN93" s="749"/>
      <c r="QGO93" s="749"/>
      <c r="QGP93" s="749"/>
      <c r="QGQ93" s="749"/>
      <c r="QGR93" s="749"/>
      <c r="QGS93" s="749"/>
      <c r="QGT93" s="749"/>
      <c r="QGU93" s="749"/>
      <c r="QGV93" s="749"/>
      <c r="QGW93" s="749"/>
      <c r="QGX93" s="749"/>
      <c r="QGY93" s="749"/>
      <c r="QGZ93" s="749"/>
      <c r="QHA93" s="749"/>
      <c r="QHB93" s="749"/>
      <c r="QHC93" s="749"/>
      <c r="QHD93" s="749"/>
      <c r="QHE93" s="749"/>
      <c r="QHF93" s="749"/>
      <c r="QHG93" s="749"/>
      <c r="QHH93" s="749"/>
      <c r="QHI93" s="749"/>
      <c r="QHJ93" s="749"/>
      <c r="QHK93" s="749"/>
      <c r="QHL93" s="749"/>
      <c r="QHM93" s="749"/>
      <c r="QHN93" s="749"/>
      <c r="QHO93" s="749"/>
      <c r="QHP93" s="749"/>
      <c r="QHQ93" s="749"/>
      <c r="QHR93" s="749"/>
      <c r="QHS93" s="749"/>
      <c r="QHT93" s="749"/>
      <c r="QHU93" s="749"/>
      <c r="QHV93" s="749"/>
      <c r="QHW93" s="749"/>
      <c r="QHX93" s="749"/>
      <c r="QHY93" s="749"/>
      <c r="QHZ93" s="749"/>
      <c r="QIA93" s="749"/>
      <c r="QIB93" s="749"/>
      <c r="QIC93" s="749"/>
      <c r="QID93" s="749"/>
      <c r="QIE93" s="749"/>
      <c r="QIF93" s="749"/>
      <c r="QIG93" s="749"/>
      <c r="QIH93" s="749"/>
      <c r="QII93" s="749"/>
      <c r="QIJ93" s="749"/>
      <c r="QIK93" s="749"/>
      <c r="QIL93" s="749"/>
      <c r="QIM93" s="749"/>
      <c r="QIN93" s="749"/>
      <c r="QIO93" s="749"/>
      <c r="QIP93" s="749"/>
      <c r="QIQ93" s="749"/>
      <c r="QIR93" s="749"/>
      <c r="QIS93" s="749"/>
      <c r="QIT93" s="749"/>
      <c r="QIU93" s="749"/>
      <c r="QIV93" s="749"/>
      <c r="QIW93" s="749"/>
      <c r="QIX93" s="749"/>
      <c r="QIY93" s="749"/>
      <c r="QIZ93" s="749"/>
      <c r="QJA93" s="749"/>
      <c r="QJB93" s="749"/>
      <c r="QJC93" s="749"/>
      <c r="QJD93" s="749"/>
      <c r="QJE93" s="749"/>
      <c r="QJF93" s="749"/>
      <c r="QJG93" s="749"/>
      <c r="QJH93" s="749"/>
      <c r="QJI93" s="749"/>
      <c r="QJJ93" s="749"/>
      <c r="QJK93" s="749"/>
      <c r="QJL93" s="749"/>
      <c r="QJM93" s="749"/>
      <c r="QJN93" s="749"/>
      <c r="QJO93" s="749"/>
      <c r="QJP93" s="749"/>
      <c r="QJQ93" s="749"/>
      <c r="QJR93" s="749"/>
      <c r="QJS93" s="749"/>
      <c r="QJT93" s="749"/>
      <c r="QJU93" s="749"/>
      <c r="QJV93" s="749"/>
      <c r="QJW93" s="749"/>
      <c r="QJX93" s="749"/>
      <c r="QJY93" s="749"/>
      <c r="QJZ93" s="749"/>
      <c r="QKA93" s="749"/>
      <c r="QKB93" s="749"/>
      <c r="QKC93" s="749"/>
      <c r="QKD93" s="749"/>
      <c r="QKE93" s="749"/>
      <c r="QKF93" s="749"/>
      <c r="QKG93" s="749"/>
      <c r="QKH93" s="749"/>
      <c r="QKI93" s="749"/>
      <c r="QKJ93" s="749"/>
      <c r="QKK93" s="749"/>
      <c r="QKL93" s="749"/>
      <c r="QKM93" s="749"/>
      <c r="QKN93" s="749"/>
      <c r="QKO93" s="749"/>
      <c r="QKP93" s="749"/>
      <c r="QKQ93" s="749"/>
      <c r="QKR93" s="749"/>
      <c r="QKS93" s="749"/>
      <c r="QKT93" s="749"/>
      <c r="QKU93" s="749"/>
      <c r="QKV93" s="749"/>
      <c r="QKW93" s="749"/>
      <c r="QKX93" s="749"/>
      <c r="QKY93" s="749"/>
      <c r="QKZ93" s="749"/>
      <c r="QLA93" s="749"/>
      <c r="QLB93" s="749"/>
      <c r="QLC93" s="749"/>
      <c r="QLD93" s="749"/>
      <c r="QLE93" s="749"/>
      <c r="QLF93" s="749"/>
      <c r="QLG93" s="749"/>
      <c r="QLH93" s="749"/>
      <c r="QLI93" s="749"/>
      <c r="QLJ93" s="749"/>
      <c r="QLK93" s="749"/>
      <c r="QLL93" s="749"/>
      <c r="QLM93" s="749"/>
      <c r="QLN93" s="749"/>
      <c r="QLO93" s="749"/>
      <c r="QLP93" s="749"/>
      <c r="QLQ93" s="749"/>
      <c r="QLR93" s="749"/>
      <c r="QLS93" s="749"/>
      <c r="QLT93" s="749"/>
      <c r="QLU93" s="749"/>
      <c r="QLV93" s="749"/>
      <c r="QLW93" s="749"/>
      <c r="QLX93" s="749"/>
      <c r="QLY93" s="749"/>
      <c r="QLZ93" s="749"/>
      <c r="QMA93" s="749"/>
      <c r="QMB93" s="749"/>
      <c r="QMC93" s="749"/>
      <c r="QMD93" s="749"/>
      <c r="QME93" s="749"/>
      <c r="QMF93" s="749"/>
      <c r="QMG93" s="749"/>
      <c r="QMH93" s="749"/>
      <c r="QMI93" s="749"/>
      <c r="QMJ93" s="749"/>
      <c r="QMK93" s="749"/>
      <c r="QML93" s="749"/>
      <c r="QMM93" s="749"/>
      <c r="QMN93" s="749"/>
      <c r="QMO93" s="749"/>
      <c r="QMP93" s="749"/>
      <c r="QMQ93" s="749"/>
      <c r="QMR93" s="749"/>
      <c r="QMS93" s="749"/>
      <c r="QMT93" s="749"/>
      <c r="QMU93" s="749"/>
      <c r="QMV93" s="749"/>
      <c r="QMW93" s="749"/>
      <c r="QMX93" s="749"/>
      <c r="QMY93" s="749"/>
      <c r="QMZ93" s="749"/>
      <c r="QNA93" s="749"/>
      <c r="QNB93" s="749"/>
      <c r="QNC93" s="749"/>
      <c r="QND93" s="749"/>
      <c r="QNE93" s="749"/>
      <c r="QNF93" s="749"/>
      <c r="QNG93" s="749"/>
      <c r="QNH93" s="749"/>
      <c r="QNI93" s="749"/>
      <c r="QNJ93" s="749"/>
      <c r="QNK93" s="749"/>
      <c r="QNL93" s="749"/>
      <c r="QNM93" s="749"/>
      <c r="QNN93" s="749"/>
      <c r="QNO93" s="749"/>
      <c r="QNP93" s="749"/>
      <c r="QNQ93" s="749"/>
      <c r="QNR93" s="749"/>
      <c r="QNS93" s="749"/>
      <c r="QNT93" s="749"/>
      <c r="QNU93" s="749"/>
      <c r="QNV93" s="749"/>
      <c r="QNW93" s="749"/>
      <c r="QNX93" s="749"/>
      <c r="QNY93" s="749"/>
      <c r="QNZ93" s="749"/>
      <c r="QOA93" s="749"/>
      <c r="QOB93" s="749"/>
      <c r="QOC93" s="749"/>
      <c r="QOD93" s="749"/>
      <c r="QOE93" s="749"/>
      <c r="QOF93" s="749"/>
      <c r="QOG93" s="749"/>
      <c r="QOH93" s="749"/>
      <c r="QOI93" s="749"/>
      <c r="QOJ93" s="749"/>
      <c r="QOK93" s="749"/>
      <c r="QOL93" s="749"/>
      <c r="QOM93" s="749"/>
      <c r="QON93" s="749"/>
      <c r="QOO93" s="749"/>
      <c r="QOP93" s="749"/>
      <c r="QOQ93" s="749"/>
      <c r="QOR93" s="749"/>
      <c r="QOS93" s="749"/>
      <c r="QOT93" s="749"/>
      <c r="QOU93" s="749"/>
      <c r="QOV93" s="749"/>
      <c r="QOW93" s="749"/>
      <c r="QOX93" s="749"/>
      <c r="QOY93" s="749"/>
      <c r="QOZ93" s="749"/>
      <c r="QPA93" s="749"/>
      <c r="QPB93" s="749"/>
      <c r="QPC93" s="749"/>
      <c r="QPD93" s="749"/>
      <c r="QPE93" s="749"/>
      <c r="QPF93" s="749"/>
      <c r="QPG93" s="749"/>
      <c r="QPH93" s="749"/>
      <c r="QPI93" s="749"/>
      <c r="QPJ93" s="749"/>
      <c r="QPK93" s="749"/>
      <c r="QPL93" s="749"/>
      <c r="QPM93" s="749"/>
      <c r="QPN93" s="749"/>
      <c r="QPO93" s="749"/>
      <c r="QPP93" s="749"/>
      <c r="QPQ93" s="749"/>
      <c r="QPR93" s="749"/>
      <c r="QPS93" s="749"/>
      <c r="QPT93" s="749"/>
      <c r="QPU93" s="749"/>
      <c r="QPV93" s="749"/>
      <c r="QPW93" s="749"/>
      <c r="QPX93" s="749"/>
      <c r="QPY93" s="749"/>
      <c r="QPZ93" s="749"/>
      <c r="QQA93" s="749"/>
      <c r="QQB93" s="749"/>
      <c r="QQC93" s="749"/>
      <c r="QQD93" s="749"/>
      <c r="QQE93" s="749"/>
      <c r="QQF93" s="749"/>
      <c r="QQG93" s="749"/>
      <c r="QQH93" s="749"/>
      <c r="QQI93" s="749"/>
      <c r="QQJ93" s="749"/>
      <c r="QQK93" s="749"/>
      <c r="QQL93" s="749"/>
      <c r="QQM93" s="749"/>
      <c r="QQN93" s="749"/>
      <c r="QQO93" s="749"/>
      <c r="QQP93" s="749"/>
      <c r="QQQ93" s="749"/>
      <c r="QQR93" s="749"/>
      <c r="QQS93" s="749"/>
      <c r="QQT93" s="749"/>
      <c r="QQU93" s="749"/>
      <c r="QQV93" s="749"/>
      <c r="QQW93" s="749"/>
      <c r="QQX93" s="749"/>
      <c r="QQY93" s="749"/>
      <c r="QQZ93" s="749"/>
      <c r="QRA93" s="749"/>
      <c r="QRB93" s="749"/>
      <c r="QRC93" s="749"/>
      <c r="QRD93" s="749"/>
      <c r="QRE93" s="749"/>
      <c r="QRF93" s="749"/>
      <c r="QRG93" s="749"/>
      <c r="QRH93" s="749"/>
      <c r="QRI93" s="749"/>
      <c r="QRJ93" s="749"/>
      <c r="QRK93" s="749"/>
      <c r="QRL93" s="749"/>
      <c r="QRM93" s="749"/>
      <c r="QRN93" s="749"/>
      <c r="QRO93" s="749"/>
      <c r="QRP93" s="749"/>
      <c r="QRQ93" s="749"/>
      <c r="QRR93" s="749"/>
      <c r="QRS93" s="749"/>
      <c r="QRT93" s="749"/>
      <c r="QRU93" s="749"/>
      <c r="QRV93" s="749"/>
      <c r="QRW93" s="749"/>
      <c r="QRX93" s="749"/>
      <c r="QRY93" s="749"/>
      <c r="QRZ93" s="749"/>
      <c r="QSA93" s="749"/>
      <c r="QSB93" s="749"/>
      <c r="QSC93" s="749"/>
      <c r="QSD93" s="749"/>
      <c r="QSE93" s="749"/>
      <c r="QSF93" s="749"/>
      <c r="QSG93" s="749"/>
      <c r="QSH93" s="749"/>
      <c r="QSI93" s="749"/>
      <c r="QSJ93" s="749"/>
      <c r="QSK93" s="749"/>
      <c r="QSL93" s="749"/>
      <c r="QSM93" s="749"/>
      <c r="QSN93" s="749"/>
      <c r="QSO93" s="749"/>
      <c r="QSP93" s="749"/>
      <c r="QSQ93" s="749"/>
      <c r="QSR93" s="749"/>
      <c r="QSS93" s="749"/>
      <c r="QST93" s="749"/>
      <c r="QSU93" s="749"/>
      <c r="QSV93" s="749"/>
      <c r="QSW93" s="749"/>
      <c r="QSX93" s="749"/>
      <c r="QSY93" s="749"/>
      <c r="QSZ93" s="749"/>
      <c r="QTA93" s="749"/>
      <c r="QTB93" s="749"/>
      <c r="QTC93" s="749"/>
      <c r="QTD93" s="749"/>
      <c r="QTE93" s="749"/>
      <c r="QTF93" s="749"/>
      <c r="QTG93" s="749"/>
      <c r="QTH93" s="749"/>
      <c r="QTI93" s="749"/>
      <c r="QTJ93" s="749"/>
      <c r="QTK93" s="749"/>
      <c r="QTL93" s="749"/>
      <c r="QTM93" s="749"/>
      <c r="QTN93" s="749"/>
      <c r="QTO93" s="749"/>
      <c r="QTP93" s="749"/>
      <c r="QTQ93" s="749"/>
      <c r="QTR93" s="749"/>
      <c r="QTS93" s="749"/>
      <c r="QTT93" s="749"/>
      <c r="QTU93" s="749"/>
      <c r="QTV93" s="749"/>
      <c r="QTW93" s="749"/>
      <c r="QTX93" s="749"/>
      <c r="QTY93" s="749"/>
      <c r="QTZ93" s="749"/>
      <c r="QUA93" s="749"/>
      <c r="QUB93" s="749"/>
      <c r="QUC93" s="749"/>
      <c r="QUD93" s="749"/>
      <c r="QUE93" s="749"/>
      <c r="QUF93" s="749"/>
      <c r="QUG93" s="749"/>
      <c r="QUH93" s="749"/>
      <c r="QUI93" s="749"/>
      <c r="QUJ93" s="749"/>
      <c r="QUK93" s="749"/>
      <c r="QUL93" s="749"/>
      <c r="QUM93" s="749"/>
      <c r="QUN93" s="749"/>
      <c r="QUO93" s="749"/>
      <c r="QUP93" s="749"/>
      <c r="QUQ93" s="749"/>
      <c r="QUR93" s="749"/>
      <c r="QUS93" s="749"/>
      <c r="QUT93" s="749"/>
      <c r="QUU93" s="749"/>
      <c r="QUV93" s="749"/>
      <c r="QUW93" s="749"/>
      <c r="QUX93" s="749"/>
      <c r="QUY93" s="749"/>
      <c r="QUZ93" s="749"/>
      <c r="QVA93" s="749"/>
      <c r="QVB93" s="749"/>
      <c r="QVC93" s="749"/>
      <c r="QVD93" s="749"/>
      <c r="QVE93" s="749"/>
      <c r="QVF93" s="749"/>
      <c r="QVG93" s="749"/>
      <c r="QVH93" s="749"/>
      <c r="QVI93" s="749"/>
      <c r="QVJ93" s="749"/>
      <c r="QVK93" s="749"/>
      <c r="QVL93" s="749"/>
      <c r="QVM93" s="749"/>
      <c r="QVN93" s="749"/>
      <c r="QVO93" s="749"/>
      <c r="QVP93" s="749"/>
      <c r="QVQ93" s="749"/>
      <c r="QVR93" s="749"/>
      <c r="QVS93" s="749"/>
      <c r="QVT93" s="749"/>
      <c r="QVU93" s="749"/>
      <c r="QVV93" s="749"/>
      <c r="QVW93" s="749"/>
      <c r="QVX93" s="749"/>
      <c r="QVY93" s="749"/>
      <c r="QVZ93" s="749"/>
      <c r="QWA93" s="749"/>
      <c r="QWB93" s="749"/>
      <c r="QWC93" s="749"/>
      <c r="QWD93" s="749"/>
      <c r="QWE93" s="749"/>
      <c r="QWF93" s="749"/>
      <c r="QWG93" s="749"/>
      <c r="QWH93" s="749"/>
      <c r="QWI93" s="749"/>
      <c r="QWJ93" s="749"/>
      <c r="QWK93" s="749"/>
      <c r="QWL93" s="749"/>
      <c r="QWM93" s="749"/>
      <c r="QWN93" s="749"/>
      <c r="QWO93" s="749"/>
      <c r="QWP93" s="749"/>
      <c r="QWQ93" s="749"/>
      <c r="QWR93" s="749"/>
      <c r="QWS93" s="749"/>
      <c r="QWT93" s="749"/>
      <c r="QWU93" s="749"/>
      <c r="QWV93" s="749"/>
      <c r="QWW93" s="749"/>
      <c r="QWX93" s="749"/>
      <c r="QWY93" s="749"/>
      <c r="QWZ93" s="749"/>
      <c r="QXA93" s="749"/>
      <c r="QXB93" s="749"/>
      <c r="QXC93" s="749"/>
      <c r="QXD93" s="749"/>
      <c r="QXE93" s="749"/>
      <c r="QXF93" s="749"/>
      <c r="QXG93" s="749"/>
      <c r="QXH93" s="749"/>
      <c r="QXI93" s="749"/>
      <c r="QXJ93" s="749"/>
      <c r="QXK93" s="749"/>
      <c r="QXL93" s="749"/>
      <c r="QXM93" s="749"/>
      <c r="QXN93" s="749"/>
      <c r="QXO93" s="749"/>
      <c r="QXP93" s="749"/>
      <c r="QXQ93" s="749"/>
      <c r="QXR93" s="749"/>
      <c r="QXS93" s="749"/>
      <c r="QXT93" s="749"/>
      <c r="QXU93" s="749"/>
      <c r="QXV93" s="749"/>
      <c r="QXW93" s="749"/>
      <c r="QXX93" s="749"/>
      <c r="QXY93" s="749"/>
      <c r="QXZ93" s="749"/>
      <c r="QYA93" s="749"/>
      <c r="QYB93" s="749"/>
      <c r="QYC93" s="749"/>
      <c r="QYD93" s="749"/>
      <c r="QYE93" s="749"/>
      <c r="QYF93" s="749"/>
      <c r="QYG93" s="749"/>
      <c r="QYH93" s="749"/>
      <c r="QYI93" s="749"/>
      <c r="QYJ93" s="749"/>
      <c r="QYK93" s="749"/>
      <c r="QYL93" s="749"/>
      <c r="QYM93" s="749"/>
      <c r="QYN93" s="749"/>
      <c r="QYO93" s="749"/>
      <c r="QYP93" s="749"/>
      <c r="QYQ93" s="749"/>
      <c r="QYR93" s="749"/>
      <c r="QYS93" s="749"/>
      <c r="QYT93" s="749"/>
      <c r="QYU93" s="749"/>
      <c r="QYV93" s="749"/>
      <c r="QYW93" s="749"/>
      <c r="QYX93" s="749"/>
      <c r="QYY93" s="749"/>
      <c r="QYZ93" s="749"/>
      <c r="QZA93" s="749"/>
      <c r="QZB93" s="749"/>
      <c r="QZC93" s="749"/>
      <c r="QZD93" s="749"/>
      <c r="QZE93" s="749"/>
      <c r="QZF93" s="749"/>
      <c r="QZG93" s="749"/>
      <c r="QZH93" s="749"/>
      <c r="QZI93" s="749"/>
      <c r="QZJ93" s="749"/>
      <c r="QZK93" s="749"/>
      <c r="QZL93" s="749"/>
      <c r="QZM93" s="749"/>
      <c r="QZN93" s="749"/>
      <c r="QZO93" s="749"/>
      <c r="QZP93" s="749"/>
      <c r="QZQ93" s="749"/>
      <c r="QZR93" s="749"/>
      <c r="QZS93" s="749"/>
      <c r="QZT93" s="749"/>
      <c r="QZU93" s="749"/>
      <c r="QZV93" s="749"/>
      <c r="QZW93" s="749"/>
      <c r="QZX93" s="749"/>
      <c r="QZY93" s="749"/>
      <c r="QZZ93" s="749"/>
      <c r="RAA93" s="749"/>
      <c r="RAB93" s="749"/>
      <c r="RAC93" s="749"/>
      <c r="RAD93" s="749"/>
      <c r="RAE93" s="749"/>
      <c r="RAF93" s="749"/>
      <c r="RAG93" s="749"/>
      <c r="RAH93" s="749"/>
      <c r="RAI93" s="749"/>
      <c r="RAJ93" s="749"/>
      <c r="RAK93" s="749"/>
      <c r="RAL93" s="749"/>
      <c r="RAM93" s="749"/>
      <c r="RAN93" s="749"/>
      <c r="RAO93" s="749"/>
      <c r="RAP93" s="749"/>
      <c r="RAQ93" s="749"/>
      <c r="RAR93" s="749"/>
      <c r="RAS93" s="749"/>
      <c r="RAT93" s="749"/>
      <c r="RAU93" s="749"/>
      <c r="RAV93" s="749"/>
      <c r="RAW93" s="749"/>
      <c r="RAX93" s="749"/>
      <c r="RAY93" s="749"/>
      <c r="RAZ93" s="749"/>
      <c r="RBA93" s="749"/>
      <c r="RBB93" s="749"/>
      <c r="RBC93" s="749"/>
      <c r="RBD93" s="749"/>
      <c r="RBE93" s="749"/>
      <c r="RBF93" s="749"/>
      <c r="RBG93" s="749"/>
      <c r="RBH93" s="749"/>
      <c r="RBI93" s="749"/>
      <c r="RBJ93" s="749"/>
      <c r="RBK93" s="749"/>
      <c r="RBL93" s="749"/>
      <c r="RBM93" s="749"/>
      <c r="RBN93" s="749"/>
      <c r="RBO93" s="749"/>
      <c r="RBP93" s="749"/>
      <c r="RBQ93" s="749"/>
      <c r="RBR93" s="749"/>
      <c r="RBS93" s="749"/>
      <c r="RBT93" s="749"/>
      <c r="RBU93" s="749"/>
      <c r="RBV93" s="749"/>
      <c r="RBW93" s="749"/>
      <c r="RBX93" s="749"/>
      <c r="RBY93" s="749"/>
      <c r="RBZ93" s="749"/>
      <c r="RCA93" s="749"/>
      <c r="RCB93" s="749"/>
      <c r="RCC93" s="749"/>
      <c r="RCD93" s="749"/>
      <c r="RCE93" s="749"/>
      <c r="RCF93" s="749"/>
      <c r="RCG93" s="749"/>
      <c r="RCH93" s="749"/>
      <c r="RCI93" s="749"/>
      <c r="RCJ93" s="749"/>
      <c r="RCK93" s="749"/>
      <c r="RCL93" s="749"/>
      <c r="RCM93" s="749"/>
      <c r="RCN93" s="749"/>
      <c r="RCO93" s="749"/>
      <c r="RCP93" s="749"/>
      <c r="RCQ93" s="749"/>
      <c r="RCR93" s="749"/>
      <c r="RCS93" s="749"/>
      <c r="RCT93" s="749"/>
      <c r="RCU93" s="749"/>
      <c r="RCV93" s="749"/>
      <c r="RCW93" s="749"/>
      <c r="RCX93" s="749"/>
      <c r="RCY93" s="749"/>
      <c r="RCZ93" s="749"/>
      <c r="RDA93" s="749"/>
      <c r="RDB93" s="749"/>
      <c r="RDC93" s="749"/>
      <c r="RDD93" s="749"/>
      <c r="RDE93" s="749"/>
      <c r="RDF93" s="749"/>
      <c r="RDG93" s="749"/>
      <c r="RDH93" s="749"/>
      <c r="RDI93" s="749"/>
      <c r="RDJ93" s="749"/>
      <c r="RDK93" s="749"/>
      <c r="RDL93" s="749"/>
      <c r="RDM93" s="749"/>
      <c r="RDN93" s="749"/>
      <c r="RDO93" s="749"/>
      <c r="RDP93" s="749"/>
      <c r="RDQ93" s="749"/>
      <c r="RDR93" s="749"/>
      <c r="RDS93" s="749"/>
      <c r="RDT93" s="749"/>
      <c r="RDU93" s="749"/>
      <c r="RDV93" s="749"/>
      <c r="RDW93" s="749"/>
      <c r="RDX93" s="749"/>
      <c r="RDY93" s="749"/>
      <c r="RDZ93" s="749"/>
      <c r="REA93" s="749"/>
      <c r="REB93" s="749"/>
      <c r="REC93" s="749"/>
      <c r="RED93" s="749"/>
      <c r="REE93" s="749"/>
      <c r="REF93" s="749"/>
      <c r="REG93" s="749"/>
      <c r="REH93" s="749"/>
      <c r="REI93" s="749"/>
      <c r="REJ93" s="749"/>
      <c r="REK93" s="749"/>
      <c r="REL93" s="749"/>
      <c r="REM93" s="749"/>
      <c r="REN93" s="749"/>
      <c r="REO93" s="749"/>
      <c r="REP93" s="749"/>
      <c r="REQ93" s="749"/>
      <c r="RER93" s="749"/>
      <c r="RES93" s="749"/>
      <c r="RET93" s="749"/>
      <c r="REU93" s="749"/>
      <c r="REV93" s="749"/>
      <c r="REW93" s="749"/>
      <c r="REX93" s="749"/>
      <c r="REY93" s="749"/>
      <c r="REZ93" s="749"/>
      <c r="RFA93" s="749"/>
      <c r="RFB93" s="749"/>
      <c r="RFC93" s="749"/>
      <c r="RFD93" s="749"/>
      <c r="RFE93" s="749"/>
      <c r="RFF93" s="749"/>
      <c r="RFG93" s="749"/>
      <c r="RFH93" s="749"/>
      <c r="RFI93" s="749"/>
      <c r="RFJ93" s="749"/>
      <c r="RFK93" s="749"/>
      <c r="RFL93" s="749"/>
      <c r="RFM93" s="749"/>
      <c r="RFN93" s="749"/>
      <c r="RFO93" s="749"/>
      <c r="RFP93" s="749"/>
      <c r="RFQ93" s="749"/>
      <c r="RFR93" s="749"/>
      <c r="RFS93" s="749"/>
      <c r="RFT93" s="749"/>
      <c r="RFU93" s="749"/>
      <c r="RFV93" s="749"/>
      <c r="RFW93" s="749"/>
      <c r="RFX93" s="749"/>
      <c r="RFY93" s="749"/>
      <c r="RFZ93" s="749"/>
      <c r="RGA93" s="749"/>
      <c r="RGB93" s="749"/>
      <c r="RGC93" s="749"/>
      <c r="RGD93" s="749"/>
      <c r="RGE93" s="749"/>
      <c r="RGF93" s="749"/>
      <c r="RGG93" s="749"/>
      <c r="RGH93" s="749"/>
      <c r="RGI93" s="749"/>
      <c r="RGJ93" s="749"/>
      <c r="RGK93" s="749"/>
      <c r="RGL93" s="749"/>
      <c r="RGM93" s="749"/>
      <c r="RGN93" s="749"/>
      <c r="RGO93" s="749"/>
      <c r="RGP93" s="749"/>
      <c r="RGQ93" s="749"/>
      <c r="RGR93" s="749"/>
      <c r="RGS93" s="749"/>
      <c r="RGT93" s="749"/>
      <c r="RGU93" s="749"/>
      <c r="RGV93" s="749"/>
      <c r="RGW93" s="749"/>
      <c r="RGX93" s="749"/>
      <c r="RGY93" s="749"/>
      <c r="RGZ93" s="749"/>
      <c r="RHA93" s="749"/>
      <c r="RHB93" s="749"/>
      <c r="RHC93" s="749"/>
      <c r="RHD93" s="749"/>
      <c r="RHE93" s="749"/>
      <c r="RHF93" s="749"/>
      <c r="RHG93" s="749"/>
      <c r="RHH93" s="749"/>
      <c r="RHI93" s="749"/>
      <c r="RHJ93" s="749"/>
      <c r="RHK93" s="749"/>
      <c r="RHL93" s="749"/>
      <c r="RHM93" s="749"/>
      <c r="RHN93" s="749"/>
      <c r="RHO93" s="749"/>
      <c r="RHP93" s="749"/>
      <c r="RHQ93" s="749"/>
      <c r="RHR93" s="749"/>
      <c r="RHS93" s="749"/>
      <c r="RHT93" s="749"/>
      <c r="RHU93" s="749"/>
      <c r="RHV93" s="749"/>
      <c r="RHW93" s="749"/>
      <c r="RHX93" s="749"/>
      <c r="RHY93" s="749"/>
      <c r="RHZ93" s="749"/>
      <c r="RIA93" s="749"/>
      <c r="RIB93" s="749"/>
      <c r="RIC93" s="749"/>
      <c r="RID93" s="749"/>
      <c r="RIE93" s="749"/>
      <c r="RIF93" s="749"/>
      <c r="RIG93" s="749"/>
      <c r="RIH93" s="749"/>
      <c r="RII93" s="749"/>
      <c r="RIJ93" s="749"/>
      <c r="RIK93" s="749"/>
      <c r="RIL93" s="749"/>
      <c r="RIM93" s="749"/>
      <c r="RIN93" s="749"/>
      <c r="RIO93" s="749"/>
      <c r="RIP93" s="749"/>
      <c r="RIQ93" s="749"/>
      <c r="RIR93" s="749"/>
      <c r="RIS93" s="749"/>
      <c r="RIT93" s="749"/>
      <c r="RIU93" s="749"/>
      <c r="RIV93" s="749"/>
      <c r="RIW93" s="749"/>
      <c r="RIX93" s="749"/>
      <c r="RIY93" s="749"/>
      <c r="RIZ93" s="749"/>
      <c r="RJA93" s="749"/>
      <c r="RJB93" s="749"/>
      <c r="RJC93" s="749"/>
      <c r="RJD93" s="749"/>
      <c r="RJE93" s="749"/>
      <c r="RJF93" s="749"/>
      <c r="RJG93" s="749"/>
      <c r="RJH93" s="749"/>
      <c r="RJI93" s="749"/>
      <c r="RJJ93" s="749"/>
      <c r="RJK93" s="749"/>
      <c r="RJL93" s="749"/>
      <c r="RJM93" s="749"/>
      <c r="RJN93" s="749"/>
      <c r="RJO93" s="749"/>
      <c r="RJP93" s="749"/>
      <c r="RJQ93" s="749"/>
      <c r="RJR93" s="749"/>
      <c r="RJS93" s="749"/>
      <c r="RJT93" s="749"/>
      <c r="RJU93" s="749"/>
      <c r="RJV93" s="749"/>
      <c r="RJW93" s="749"/>
      <c r="RJX93" s="749"/>
      <c r="RJY93" s="749"/>
      <c r="RJZ93" s="749"/>
      <c r="RKA93" s="749"/>
      <c r="RKB93" s="749"/>
      <c r="RKC93" s="749"/>
      <c r="RKD93" s="749"/>
      <c r="RKE93" s="749"/>
      <c r="RKF93" s="749"/>
      <c r="RKG93" s="749"/>
      <c r="RKH93" s="749"/>
      <c r="RKI93" s="749"/>
      <c r="RKJ93" s="749"/>
      <c r="RKK93" s="749"/>
      <c r="RKL93" s="749"/>
      <c r="RKM93" s="749"/>
      <c r="RKN93" s="749"/>
      <c r="RKO93" s="749"/>
      <c r="RKP93" s="749"/>
      <c r="RKQ93" s="749"/>
      <c r="RKR93" s="749"/>
      <c r="RKS93" s="749"/>
      <c r="RKT93" s="749"/>
      <c r="RKU93" s="749"/>
      <c r="RKV93" s="749"/>
      <c r="RKW93" s="749"/>
      <c r="RKX93" s="749"/>
      <c r="RKY93" s="749"/>
      <c r="RKZ93" s="749"/>
      <c r="RLA93" s="749"/>
      <c r="RLB93" s="749"/>
      <c r="RLC93" s="749"/>
      <c r="RLD93" s="749"/>
      <c r="RLE93" s="749"/>
      <c r="RLF93" s="749"/>
      <c r="RLG93" s="749"/>
      <c r="RLH93" s="749"/>
      <c r="RLI93" s="749"/>
      <c r="RLJ93" s="749"/>
      <c r="RLK93" s="749"/>
      <c r="RLL93" s="749"/>
      <c r="RLM93" s="749"/>
      <c r="RLN93" s="749"/>
      <c r="RLO93" s="749"/>
      <c r="RLP93" s="749"/>
      <c r="RLQ93" s="749"/>
      <c r="RLR93" s="749"/>
      <c r="RLS93" s="749"/>
      <c r="RLT93" s="749"/>
      <c r="RLU93" s="749"/>
      <c r="RLV93" s="749"/>
      <c r="RLW93" s="749"/>
      <c r="RLX93" s="749"/>
      <c r="RLY93" s="749"/>
      <c r="RLZ93" s="749"/>
      <c r="RMA93" s="749"/>
      <c r="RMB93" s="749"/>
      <c r="RMC93" s="749"/>
      <c r="RMD93" s="749"/>
      <c r="RME93" s="749"/>
      <c r="RMF93" s="749"/>
      <c r="RMG93" s="749"/>
      <c r="RMH93" s="749"/>
      <c r="RMI93" s="749"/>
      <c r="RMJ93" s="749"/>
      <c r="RMK93" s="749"/>
      <c r="RML93" s="749"/>
      <c r="RMM93" s="749"/>
      <c r="RMN93" s="749"/>
      <c r="RMO93" s="749"/>
      <c r="RMP93" s="749"/>
      <c r="RMQ93" s="749"/>
      <c r="RMR93" s="749"/>
      <c r="RMS93" s="749"/>
      <c r="RMT93" s="749"/>
      <c r="RMU93" s="749"/>
      <c r="RMV93" s="749"/>
      <c r="RMW93" s="749"/>
      <c r="RMX93" s="749"/>
      <c r="RMY93" s="749"/>
      <c r="RMZ93" s="749"/>
      <c r="RNA93" s="749"/>
      <c r="RNB93" s="749"/>
      <c r="RNC93" s="749"/>
      <c r="RND93" s="749"/>
      <c r="RNE93" s="749"/>
      <c r="RNF93" s="749"/>
      <c r="RNG93" s="749"/>
      <c r="RNH93" s="749"/>
      <c r="RNI93" s="749"/>
      <c r="RNJ93" s="749"/>
      <c r="RNK93" s="749"/>
      <c r="RNL93" s="749"/>
      <c r="RNM93" s="749"/>
      <c r="RNN93" s="749"/>
      <c r="RNO93" s="749"/>
      <c r="RNP93" s="749"/>
      <c r="RNQ93" s="749"/>
      <c r="RNR93" s="749"/>
      <c r="RNS93" s="749"/>
      <c r="RNT93" s="749"/>
      <c r="RNU93" s="749"/>
      <c r="RNV93" s="749"/>
      <c r="RNW93" s="749"/>
      <c r="RNX93" s="749"/>
      <c r="RNY93" s="749"/>
      <c r="RNZ93" s="749"/>
      <c r="ROA93" s="749"/>
      <c r="ROB93" s="749"/>
      <c r="ROC93" s="749"/>
      <c r="ROD93" s="749"/>
      <c r="ROE93" s="749"/>
      <c r="ROF93" s="749"/>
      <c r="ROG93" s="749"/>
      <c r="ROH93" s="749"/>
      <c r="ROI93" s="749"/>
      <c r="ROJ93" s="749"/>
      <c r="ROK93" s="749"/>
      <c r="ROL93" s="749"/>
      <c r="ROM93" s="749"/>
      <c r="RON93" s="749"/>
      <c r="ROO93" s="749"/>
      <c r="ROP93" s="749"/>
      <c r="ROQ93" s="749"/>
      <c r="ROR93" s="749"/>
      <c r="ROS93" s="749"/>
      <c r="ROT93" s="749"/>
      <c r="ROU93" s="749"/>
      <c r="ROV93" s="749"/>
      <c r="ROW93" s="749"/>
      <c r="ROX93" s="749"/>
      <c r="ROY93" s="749"/>
      <c r="ROZ93" s="749"/>
      <c r="RPA93" s="749"/>
      <c r="RPB93" s="749"/>
      <c r="RPC93" s="749"/>
      <c r="RPD93" s="749"/>
      <c r="RPE93" s="749"/>
      <c r="RPF93" s="749"/>
      <c r="RPG93" s="749"/>
      <c r="RPH93" s="749"/>
      <c r="RPI93" s="749"/>
      <c r="RPJ93" s="749"/>
      <c r="RPK93" s="749"/>
      <c r="RPL93" s="749"/>
      <c r="RPM93" s="749"/>
      <c r="RPN93" s="749"/>
      <c r="RPO93" s="749"/>
      <c r="RPP93" s="749"/>
      <c r="RPQ93" s="749"/>
      <c r="RPR93" s="749"/>
      <c r="RPS93" s="749"/>
      <c r="RPT93" s="749"/>
      <c r="RPU93" s="749"/>
      <c r="RPV93" s="749"/>
      <c r="RPW93" s="749"/>
      <c r="RPX93" s="749"/>
      <c r="RPY93" s="749"/>
      <c r="RPZ93" s="749"/>
      <c r="RQA93" s="749"/>
      <c r="RQB93" s="749"/>
      <c r="RQC93" s="749"/>
      <c r="RQD93" s="749"/>
      <c r="RQE93" s="749"/>
      <c r="RQF93" s="749"/>
      <c r="RQG93" s="749"/>
      <c r="RQH93" s="749"/>
      <c r="RQI93" s="749"/>
      <c r="RQJ93" s="749"/>
      <c r="RQK93" s="749"/>
      <c r="RQL93" s="749"/>
      <c r="RQM93" s="749"/>
      <c r="RQN93" s="749"/>
      <c r="RQO93" s="749"/>
      <c r="RQP93" s="749"/>
      <c r="RQQ93" s="749"/>
      <c r="RQR93" s="749"/>
      <c r="RQS93" s="749"/>
      <c r="RQT93" s="749"/>
      <c r="RQU93" s="749"/>
      <c r="RQV93" s="749"/>
      <c r="RQW93" s="749"/>
      <c r="RQX93" s="749"/>
      <c r="RQY93" s="749"/>
      <c r="RQZ93" s="749"/>
      <c r="RRA93" s="749"/>
      <c r="RRB93" s="749"/>
      <c r="RRC93" s="749"/>
      <c r="RRD93" s="749"/>
      <c r="RRE93" s="749"/>
      <c r="RRF93" s="749"/>
      <c r="RRG93" s="749"/>
      <c r="RRH93" s="749"/>
      <c r="RRI93" s="749"/>
      <c r="RRJ93" s="749"/>
      <c r="RRK93" s="749"/>
      <c r="RRL93" s="749"/>
      <c r="RRM93" s="749"/>
      <c r="RRN93" s="749"/>
      <c r="RRO93" s="749"/>
      <c r="RRP93" s="749"/>
      <c r="RRQ93" s="749"/>
      <c r="RRR93" s="749"/>
      <c r="RRS93" s="749"/>
      <c r="RRT93" s="749"/>
      <c r="RRU93" s="749"/>
      <c r="RRV93" s="749"/>
      <c r="RRW93" s="749"/>
      <c r="RRX93" s="749"/>
      <c r="RRY93" s="749"/>
      <c r="RRZ93" s="749"/>
      <c r="RSA93" s="749"/>
      <c r="RSB93" s="749"/>
      <c r="RSC93" s="749"/>
      <c r="RSD93" s="749"/>
      <c r="RSE93" s="749"/>
      <c r="RSF93" s="749"/>
      <c r="RSG93" s="749"/>
      <c r="RSH93" s="749"/>
      <c r="RSI93" s="749"/>
      <c r="RSJ93" s="749"/>
      <c r="RSK93" s="749"/>
      <c r="RSL93" s="749"/>
      <c r="RSM93" s="749"/>
      <c r="RSN93" s="749"/>
      <c r="RSO93" s="749"/>
      <c r="RSP93" s="749"/>
      <c r="RSQ93" s="749"/>
      <c r="RSR93" s="749"/>
      <c r="RSS93" s="749"/>
      <c r="RST93" s="749"/>
      <c r="RSU93" s="749"/>
      <c r="RSV93" s="749"/>
      <c r="RSW93" s="749"/>
      <c r="RSX93" s="749"/>
      <c r="RSY93" s="749"/>
      <c r="RSZ93" s="749"/>
      <c r="RTA93" s="749"/>
      <c r="RTB93" s="749"/>
      <c r="RTC93" s="749"/>
      <c r="RTD93" s="749"/>
      <c r="RTE93" s="749"/>
      <c r="RTF93" s="749"/>
      <c r="RTG93" s="749"/>
      <c r="RTH93" s="749"/>
      <c r="RTI93" s="749"/>
      <c r="RTJ93" s="749"/>
      <c r="RTK93" s="749"/>
      <c r="RTL93" s="749"/>
      <c r="RTM93" s="749"/>
      <c r="RTN93" s="749"/>
      <c r="RTO93" s="749"/>
      <c r="RTP93" s="749"/>
      <c r="RTQ93" s="749"/>
      <c r="RTR93" s="749"/>
      <c r="RTS93" s="749"/>
      <c r="RTT93" s="749"/>
      <c r="RTU93" s="749"/>
      <c r="RTV93" s="749"/>
      <c r="RTW93" s="749"/>
      <c r="RTX93" s="749"/>
      <c r="RTY93" s="749"/>
      <c r="RTZ93" s="749"/>
      <c r="RUA93" s="749"/>
      <c r="RUB93" s="749"/>
      <c r="RUC93" s="749"/>
      <c r="RUD93" s="749"/>
      <c r="RUE93" s="749"/>
      <c r="RUF93" s="749"/>
      <c r="RUG93" s="749"/>
      <c r="RUH93" s="749"/>
      <c r="RUI93" s="749"/>
      <c r="RUJ93" s="749"/>
      <c r="RUK93" s="749"/>
      <c r="RUL93" s="749"/>
      <c r="RUM93" s="749"/>
      <c r="RUN93" s="749"/>
      <c r="RUO93" s="749"/>
      <c r="RUP93" s="749"/>
      <c r="RUQ93" s="749"/>
      <c r="RUR93" s="749"/>
      <c r="RUS93" s="749"/>
      <c r="RUT93" s="749"/>
      <c r="RUU93" s="749"/>
      <c r="RUV93" s="749"/>
      <c r="RUW93" s="749"/>
      <c r="RUX93" s="749"/>
      <c r="RUY93" s="749"/>
      <c r="RUZ93" s="749"/>
      <c r="RVA93" s="749"/>
      <c r="RVB93" s="749"/>
      <c r="RVC93" s="749"/>
      <c r="RVD93" s="749"/>
      <c r="RVE93" s="749"/>
      <c r="RVF93" s="749"/>
      <c r="RVG93" s="749"/>
      <c r="RVH93" s="749"/>
      <c r="RVI93" s="749"/>
      <c r="RVJ93" s="749"/>
      <c r="RVK93" s="749"/>
      <c r="RVL93" s="749"/>
      <c r="RVM93" s="749"/>
      <c r="RVN93" s="749"/>
      <c r="RVO93" s="749"/>
      <c r="RVP93" s="749"/>
      <c r="RVQ93" s="749"/>
      <c r="RVR93" s="749"/>
      <c r="RVS93" s="749"/>
      <c r="RVT93" s="749"/>
      <c r="RVU93" s="749"/>
      <c r="RVV93" s="749"/>
      <c r="RVW93" s="749"/>
      <c r="RVX93" s="749"/>
      <c r="RVY93" s="749"/>
      <c r="RVZ93" s="749"/>
      <c r="RWA93" s="749"/>
      <c r="RWB93" s="749"/>
      <c r="RWC93" s="749"/>
      <c r="RWD93" s="749"/>
      <c r="RWE93" s="749"/>
      <c r="RWF93" s="749"/>
      <c r="RWG93" s="749"/>
      <c r="RWH93" s="749"/>
      <c r="RWI93" s="749"/>
      <c r="RWJ93" s="749"/>
      <c r="RWK93" s="749"/>
      <c r="RWL93" s="749"/>
      <c r="RWM93" s="749"/>
      <c r="RWN93" s="749"/>
      <c r="RWO93" s="749"/>
      <c r="RWP93" s="749"/>
      <c r="RWQ93" s="749"/>
      <c r="RWR93" s="749"/>
      <c r="RWS93" s="749"/>
      <c r="RWT93" s="749"/>
      <c r="RWU93" s="749"/>
      <c r="RWV93" s="749"/>
      <c r="RWW93" s="749"/>
      <c r="RWX93" s="749"/>
      <c r="RWY93" s="749"/>
      <c r="RWZ93" s="749"/>
      <c r="RXA93" s="749"/>
      <c r="RXB93" s="749"/>
      <c r="RXC93" s="749"/>
      <c r="RXD93" s="749"/>
      <c r="RXE93" s="749"/>
      <c r="RXF93" s="749"/>
      <c r="RXG93" s="749"/>
      <c r="RXH93" s="749"/>
      <c r="RXI93" s="749"/>
      <c r="RXJ93" s="749"/>
      <c r="RXK93" s="749"/>
      <c r="RXL93" s="749"/>
      <c r="RXM93" s="749"/>
      <c r="RXN93" s="749"/>
      <c r="RXO93" s="749"/>
      <c r="RXP93" s="749"/>
      <c r="RXQ93" s="749"/>
      <c r="RXR93" s="749"/>
      <c r="RXS93" s="749"/>
      <c r="RXT93" s="749"/>
      <c r="RXU93" s="749"/>
      <c r="RXV93" s="749"/>
      <c r="RXW93" s="749"/>
      <c r="RXX93" s="749"/>
      <c r="RXY93" s="749"/>
      <c r="RXZ93" s="749"/>
      <c r="RYA93" s="749"/>
      <c r="RYB93" s="749"/>
      <c r="RYC93" s="749"/>
      <c r="RYD93" s="749"/>
      <c r="RYE93" s="749"/>
      <c r="RYF93" s="749"/>
      <c r="RYG93" s="749"/>
      <c r="RYH93" s="749"/>
      <c r="RYI93" s="749"/>
      <c r="RYJ93" s="749"/>
      <c r="RYK93" s="749"/>
      <c r="RYL93" s="749"/>
      <c r="RYM93" s="749"/>
      <c r="RYN93" s="749"/>
      <c r="RYO93" s="749"/>
      <c r="RYP93" s="749"/>
      <c r="RYQ93" s="749"/>
      <c r="RYR93" s="749"/>
      <c r="RYS93" s="749"/>
      <c r="RYT93" s="749"/>
      <c r="RYU93" s="749"/>
      <c r="RYV93" s="749"/>
      <c r="RYW93" s="749"/>
      <c r="RYX93" s="749"/>
      <c r="RYY93" s="749"/>
      <c r="RYZ93" s="749"/>
      <c r="RZA93" s="749"/>
      <c r="RZB93" s="749"/>
      <c r="RZC93" s="749"/>
      <c r="RZD93" s="749"/>
      <c r="RZE93" s="749"/>
      <c r="RZF93" s="749"/>
      <c r="RZG93" s="749"/>
      <c r="RZH93" s="749"/>
      <c r="RZI93" s="749"/>
      <c r="RZJ93" s="749"/>
      <c r="RZK93" s="749"/>
      <c r="RZL93" s="749"/>
      <c r="RZM93" s="749"/>
      <c r="RZN93" s="749"/>
      <c r="RZO93" s="749"/>
      <c r="RZP93" s="749"/>
      <c r="RZQ93" s="749"/>
      <c r="RZR93" s="749"/>
      <c r="RZS93" s="749"/>
      <c r="RZT93" s="749"/>
      <c r="RZU93" s="749"/>
      <c r="RZV93" s="749"/>
      <c r="RZW93" s="749"/>
      <c r="RZX93" s="749"/>
      <c r="RZY93" s="749"/>
      <c r="RZZ93" s="749"/>
      <c r="SAA93" s="749"/>
      <c r="SAB93" s="749"/>
      <c r="SAC93" s="749"/>
      <c r="SAD93" s="749"/>
      <c r="SAE93" s="749"/>
      <c r="SAF93" s="749"/>
      <c r="SAG93" s="749"/>
      <c r="SAH93" s="749"/>
      <c r="SAI93" s="749"/>
      <c r="SAJ93" s="749"/>
      <c r="SAK93" s="749"/>
      <c r="SAL93" s="749"/>
      <c r="SAM93" s="749"/>
      <c r="SAN93" s="749"/>
      <c r="SAO93" s="749"/>
      <c r="SAP93" s="749"/>
      <c r="SAQ93" s="749"/>
      <c r="SAR93" s="749"/>
      <c r="SAS93" s="749"/>
      <c r="SAT93" s="749"/>
      <c r="SAU93" s="749"/>
      <c r="SAV93" s="749"/>
      <c r="SAW93" s="749"/>
      <c r="SAX93" s="749"/>
      <c r="SAY93" s="749"/>
      <c r="SAZ93" s="749"/>
      <c r="SBA93" s="749"/>
      <c r="SBB93" s="749"/>
      <c r="SBC93" s="749"/>
      <c r="SBD93" s="749"/>
      <c r="SBE93" s="749"/>
      <c r="SBF93" s="749"/>
      <c r="SBG93" s="749"/>
      <c r="SBH93" s="749"/>
      <c r="SBI93" s="749"/>
      <c r="SBJ93" s="749"/>
      <c r="SBK93" s="749"/>
      <c r="SBL93" s="749"/>
      <c r="SBM93" s="749"/>
      <c r="SBN93" s="749"/>
      <c r="SBO93" s="749"/>
      <c r="SBP93" s="749"/>
      <c r="SBQ93" s="749"/>
      <c r="SBR93" s="749"/>
      <c r="SBS93" s="749"/>
      <c r="SBT93" s="749"/>
      <c r="SBU93" s="749"/>
      <c r="SBV93" s="749"/>
      <c r="SBW93" s="749"/>
      <c r="SBX93" s="749"/>
      <c r="SBY93" s="749"/>
      <c r="SBZ93" s="749"/>
      <c r="SCA93" s="749"/>
      <c r="SCB93" s="749"/>
      <c r="SCC93" s="749"/>
      <c r="SCD93" s="749"/>
      <c r="SCE93" s="749"/>
      <c r="SCF93" s="749"/>
      <c r="SCG93" s="749"/>
      <c r="SCH93" s="749"/>
      <c r="SCI93" s="749"/>
      <c r="SCJ93" s="749"/>
      <c r="SCK93" s="749"/>
      <c r="SCL93" s="749"/>
      <c r="SCM93" s="749"/>
      <c r="SCN93" s="749"/>
      <c r="SCO93" s="749"/>
      <c r="SCP93" s="749"/>
      <c r="SCQ93" s="749"/>
      <c r="SCR93" s="749"/>
      <c r="SCS93" s="749"/>
      <c r="SCT93" s="749"/>
      <c r="SCU93" s="749"/>
      <c r="SCV93" s="749"/>
      <c r="SCW93" s="749"/>
      <c r="SCX93" s="749"/>
      <c r="SCY93" s="749"/>
      <c r="SCZ93" s="749"/>
      <c r="SDA93" s="749"/>
      <c r="SDB93" s="749"/>
      <c r="SDC93" s="749"/>
      <c r="SDD93" s="749"/>
      <c r="SDE93" s="749"/>
      <c r="SDF93" s="749"/>
      <c r="SDG93" s="749"/>
      <c r="SDH93" s="749"/>
      <c r="SDI93" s="749"/>
      <c r="SDJ93" s="749"/>
      <c r="SDK93" s="749"/>
      <c r="SDL93" s="749"/>
      <c r="SDM93" s="749"/>
      <c r="SDN93" s="749"/>
      <c r="SDO93" s="749"/>
      <c r="SDP93" s="749"/>
      <c r="SDQ93" s="749"/>
      <c r="SDR93" s="749"/>
      <c r="SDS93" s="749"/>
      <c r="SDT93" s="749"/>
      <c r="SDU93" s="749"/>
      <c r="SDV93" s="749"/>
      <c r="SDW93" s="749"/>
      <c r="SDX93" s="749"/>
      <c r="SDY93" s="749"/>
      <c r="SDZ93" s="749"/>
      <c r="SEA93" s="749"/>
      <c r="SEB93" s="749"/>
      <c r="SEC93" s="749"/>
      <c r="SED93" s="749"/>
      <c r="SEE93" s="749"/>
      <c r="SEF93" s="749"/>
      <c r="SEG93" s="749"/>
      <c r="SEH93" s="749"/>
      <c r="SEI93" s="749"/>
      <c r="SEJ93" s="749"/>
      <c r="SEK93" s="749"/>
      <c r="SEL93" s="749"/>
      <c r="SEM93" s="749"/>
      <c r="SEN93" s="749"/>
      <c r="SEO93" s="749"/>
      <c r="SEP93" s="749"/>
      <c r="SEQ93" s="749"/>
      <c r="SER93" s="749"/>
      <c r="SES93" s="749"/>
      <c r="SET93" s="749"/>
      <c r="SEU93" s="749"/>
      <c r="SEV93" s="749"/>
      <c r="SEW93" s="749"/>
      <c r="SEX93" s="749"/>
      <c r="SEY93" s="749"/>
      <c r="SEZ93" s="749"/>
      <c r="SFA93" s="749"/>
      <c r="SFB93" s="749"/>
      <c r="SFC93" s="749"/>
      <c r="SFD93" s="749"/>
      <c r="SFE93" s="749"/>
      <c r="SFF93" s="749"/>
      <c r="SFG93" s="749"/>
      <c r="SFH93" s="749"/>
      <c r="SFI93" s="749"/>
      <c r="SFJ93" s="749"/>
      <c r="SFK93" s="749"/>
      <c r="SFL93" s="749"/>
      <c r="SFM93" s="749"/>
      <c r="SFN93" s="749"/>
      <c r="SFO93" s="749"/>
      <c r="SFP93" s="749"/>
      <c r="SFQ93" s="749"/>
      <c r="SFR93" s="749"/>
      <c r="SFS93" s="749"/>
      <c r="SFT93" s="749"/>
      <c r="SFU93" s="749"/>
      <c r="SFV93" s="749"/>
      <c r="SFW93" s="749"/>
      <c r="SFX93" s="749"/>
      <c r="SFY93" s="749"/>
      <c r="SFZ93" s="749"/>
      <c r="SGA93" s="749"/>
      <c r="SGB93" s="749"/>
      <c r="SGC93" s="749"/>
      <c r="SGD93" s="749"/>
      <c r="SGE93" s="749"/>
      <c r="SGF93" s="749"/>
      <c r="SGG93" s="749"/>
      <c r="SGH93" s="749"/>
      <c r="SGI93" s="749"/>
      <c r="SGJ93" s="749"/>
      <c r="SGK93" s="749"/>
      <c r="SGL93" s="749"/>
      <c r="SGM93" s="749"/>
      <c r="SGN93" s="749"/>
      <c r="SGO93" s="749"/>
      <c r="SGP93" s="749"/>
      <c r="SGQ93" s="749"/>
      <c r="SGR93" s="749"/>
      <c r="SGS93" s="749"/>
      <c r="SGT93" s="749"/>
      <c r="SGU93" s="749"/>
      <c r="SGV93" s="749"/>
      <c r="SGW93" s="749"/>
      <c r="SGX93" s="749"/>
      <c r="SGY93" s="749"/>
      <c r="SGZ93" s="749"/>
      <c r="SHA93" s="749"/>
      <c r="SHB93" s="749"/>
      <c r="SHC93" s="749"/>
      <c r="SHD93" s="749"/>
      <c r="SHE93" s="749"/>
      <c r="SHF93" s="749"/>
      <c r="SHG93" s="749"/>
      <c r="SHH93" s="749"/>
      <c r="SHI93" s="749"/>
      <c r="SHJ93" s="749"/>
      <c r="SHK93" s="749"/>
      <c r="SHL93" s="749"/>
      <c r="SHM93" s="749"/>
      <c r="SHN93" s="749"/>
      <c r="SHO93" s="749"/>
      <c r="SHP93" s="749"/>
      <c r="SHQ93" s="749"/>
      <c r="SHR93" s="749"/>
      <c r="SHS93" s="749"/>
      <c r="SHT93" s="749"/>
      <c r="SHU93" s="749"/>
      <c r="SHV93" s="749"/>
      <c r="SHW93" s="749"/>
      <c r="SHX93" s="749"/>
      <c r="SHY93" s="749"/>
      <c r="SHZ93" s="749"/>
      <c r="SIA93" s="749"/>
      <c r="SIB93" s="749"/>
      <c r="SIC93" s="749"/>
      <c r="SID93" s="749"/>
      <c r="SIE93" s="749"/>
      <c r="SIF93" s="749"/>
      <c r="SIG93" s="749"/>
      <c r="SIH93" s="749"/>
      <c r="SII93" s="749"/>
      <c r="SIJ93" s="749"/>
      <c r="SIK93" s="749"/>
      <c r="SIL93" s="749"/>
      <c r="SIM93" s="749"/>
      <c r="SIN93" s="749"/>
      <c r="SIO93" s="749"/>
      <c r="SIP93" s="749"/>
      <c r="SIQ93" s="749"/>
      <c r="SIR93" s="749"/>
      <c r="SIS93" s="749"/>
      <c r="SIT93" s="749"/>
      <c r="SIU93" s="749"/>
      <c r="SIV93" s="749"/>
      <c r="SIW93" s="749"/>
      <c r="SIX93" s="749"/>
      <c r="SIY93" s="749"/>
      <c r="SIZ93" s="749"/>
      <c r="SJA93" s="749"/>
      <c r="SJB93" s="749"/>
      <c r="SJC93" s="749"/>
      <c r="SJD93" s="749"/>
      <c r="SJE93" s="749"/>
      <c r="SJF93" s="749"/>
      <c r="SJG93" s="749"/>
      <c r="SJH93" s="749"/>
      <c r="SJI93" s="749"/>
      <c r="SJJ93" s="749"/>
      <c r="SJK93" s="749"/>
      <c r="SJL93" s="749"/>
      <c r="SJM93" s="749"/>
      <c r="SJN93" s="749"/>
      <c r="SJO93" s="749"/>
      <c r="SJP93" s="749"/>
      <c r="SJQ93" s="749"/>
      <c r="SJR93" s="749"/>
      <c r="SJS93" s="749"/>
      <c r="SJT93" s="749"/>
      <c r="SJU93" s="749"/>
      <c r="SJV93" s="749"/>
      <c r="SJW93" s="749"/>
      <c r="SJX93" s="749"/>
      <c r="SJY93" s="749"/>
      <c r="SJZ93" s="749"/>
      <c r="SKA93" s="749"/>
      <c r="SKB93" s="749"/>
      <c r="SKC93" s="749"/>
      <c r="SKD93" s="749"/>
      <c r="SKE93" s="749"/>
      <c r="SKF93" s="749"/>
      <c r="SKG93" s="749"/>
      <c r="SKH93" s="749"/>
      <c r="SKI93" s="749"/>
      <c r="SKJ93" s="749"/>
      <c r="SKK93" s="749"/>
      <c r="SKL93" s="749"/>
      <c r="SKM93" s="749"/>
      <c r="SKN93" s="749"/>
      <c r="SKO93" s="749"/>
      <c r="SKP93" s="749"/>
      <c r="SKQ93" s="749"/>
      <c r="SKR93" s="749"/>
      <c r="SKS93" s="749"/>
      <c r="SKT93" s="749"/>
      <c r="SKU93" s="749"/>
      <c r="SKV93" s="749"/>
      <c r="SKW93" s="749"/>
      <c r="SKX93" s="749"/>
      <c r="SKY93" s="749"/>
      <c r="SKZ93" s="749"/>
      <c r="SLA93" s="749"/>
      <c r="SLB93" s="749"/>
      <c r="SLC93" s="749"/>
      <c r="SLD93" s="749"/>
      <c r="SLE93" s="749"/>
      <c r="SLF93" s="749"/>
      <c r="SLG93" s="749"/>
      <c r="SLH93" s="749"/>
      <c r="SLI93" s="749"/>
      <c r="SLJ93" s="749"/>
      <c r="SLK93" s="749"/>
      <c r="SLL93" s="749"/>
      <c r="SLM93" s="749"/>
      <c r="SLN93" s="749"/>
      <c r="SLO93" s="749"/>
      <c r="SLP93" s="749"/>
      <c r="SLQ93" s="749"/>
      <c r="SLR93" s="749"/>
      <c r="SLS93" s="749"/>
      <c r="SLT93" s="749"/>
      <c r="SLU93" s="749"/>
      <c r="SLV93" s="749"/>
      <c r="SLW93" s="749"/>
      <c r="SLX93" s="749"/>
      <c r="SLY93" s="749"/>
      <c r="SLZ93" s="749"/>
      <c r="SMA93" s="749"/>
      <c r="SMB93" s="749"/>
      <c r="SMC93" s="749"/>
      <c r="SMD93" s="749"/>
      <c r="SME93" s="749"/>
      <c r="SMF93" s="749"/>
      <c r="SMG93" s="749"/>
      <c r="SMH93" s="749"/>
      <c r="SMI93" s="749"/>
      <c r="SMJ93" s="749"/>
      <c r="SMK93" s="749"/>
      <c r="SML93" s="749"/>
      <c r="SMM93" s="749"/>
      <c r="SMN93" s="749"/>
      <c r="SMO93" s="749"/>
      <c r="SMP93" s="749"/>
      <c r="SMQ93" s="749"/>
      <c r="SMR93" s="749"/>
      <c r="SMS93" s="749"/>
      <c r="SMT93" s="749"/>
      <c r="SMU93" s="749"/>
      <c r="SMV93" s="749"/>
      <c r="SMW93" s="749"/>
      <c r="SMX93" s="749"/>
      <c r="SMY93" s="749"/>
      <c r="SMZ93" s="749"/>
      <c r="SNA93" s="749"/>
      <c r="SNB93" s="749"/>
      <c r="SNC93" s="749"/>
      <c r="SND93" s="749"/>
      <c r="SNE93" s="749"/>
      <c r="SNF93" s="749"/>
      <c r="SNG93" s="749"/>
      <c r="SNH93" s="749"/>
      <c r="SNI93" s="749"/>
      <c r="SNJ93" s="749"/>
      <c r="SNK93" s="749"/>
      <c r="SNL93" s="749"/>
      <c r="SNM93" s="749"/>
      <c r="SNN93" s="749"/>
      <c r="SNO93" s="749"/>
      <c r="SNP93" s="749"/>
      <c r="SNQ93" s="749"/>
      <c r="SNR93" s="749"/>
      <c r="SNS93" s="749"/>
      <c r="SNT93" s="749"/>
      <c r="SNU93" s="749"/>
      <c r="SNV93" s="749"/>
      <c r="SNW93" s="749"/>
      <c r="SNX93" s="749"/>
      <c r="SNY93" s="749"/>
      <c r="SNZ93" s="749"/>
      <c r="SOA93" s="749"/>
      <c r="SOB93" s="749"/>
      <c r="SOC93" s="749"/>
      <c r="SOD93" s="749"/>
      <c r="SOE93" s="749"/>
      <c r="SOF93" s="749"/>
      <c r="SOG93" s="749"/>
      <c r="SOH93" s="749"/>
      <c r="SOI93" s="749"/>
      <c r="SOJ93" s="749"/>
      <c r="SOK93" s="749"/>
      <c r="SOL93" s="749"/>
      <c r="SOM93" s="749"/>
      <c r="SON93" s="749"/>
      <c r="SOO93" s="749"/>
      <c r="SOP93" s="749"/>
      <c r="SOQ93" s="749"/>
      <c r="SOR93" s="749"/>
      <c r="SOS93" s="749"/>
      <c r="SOT93" s="749"/>
      <c r="SOU93" s="749"/>
      <c r="SOV93" s="749"/>
      <c r="SOW93" s="749"/>
      <c r="SOX93" s="749"/>
      <c r="SOY93" s="749"/>
      <c r="SOZ93" s="749"/>
      <c r="SPA93" s="749"/>
      <c r="SPB93" s="749"/>
      <c r="SPC93" s="749"/>
      <c r="SPD93" s="749"/>
      <c r="SPE93" s="749"/>
      <c r="SPF93" s="749"/>
      <c r="SPG93" s="749"/>
      <c r="SPH93" s="749"/>
      <c r="SPI93" s="749"/>
      <c r="SPJ93" s="749"/>
      <c r="SPK93" s="749"/>
      <c r="SPL93" s="749"/>
      <c r="SPM93" s="749"/>
      <c r="SPN93" s="749"/>
      <c r="SPO93" s="749"/>
      <c r="SPP93" s="749"/>
      <c r="SPQ93" s="749"/>
      <c r="SPR93" s="749"/>
      <c r="SPS93" s="749"/>
      <c r="SPT93" s="749"/>
      <c r="SPU93" s="749"/>
      <c r="SPV93" s="749"/>
      <c r="SPW93" s="749"/>
      <c r="SPX93" s="749"/>
      <c r="SPY93" s="749"/>
      <c r="SPZ93" s="749"/>
      <c r="SQA93" s="749"/>
      <c r="SQB93" s="749"/>
      <c r="SQC93" s="749"/>
      <c r="SQD93" s="749"/>
      <c r="SQE93" s="749"/>
      <c r="SQF93" s="749"/>
      <c r="SQG93" s="749"/>
      <c r="SQH93" s="749"/>
      <c r="SQI93" s="749"/>
      <c r="SQJ93" s="749"/>
      <c r="SQK93" s="749"/>
      <c r="SQL93" s="749"/>
      <c r="SQM93" s="749"/>
      <c r="SQN93" s="749"/>
      <c r="SQO93" s="749"/>
      <c r="SQP93" s="749"/>
      <c r="SQQ93" s="749"/>
      <c r="SQR93" s="749"/>
      <c r="SQS93" s="749"/>
      <c r="SQT93" s="749"/>
      <c r="SQU93" s="749"/>
      <c r="SQV93" s="749"/>
      <c r="SQW93" s="749"/>
      <c r="SQX93" s="749"/>
      <c r="SQY93" s="749"/>
      <c r="SQZ93" s="749"/>
      <c r="SRA93" s="749"/>
      <c r="SRB93" s="749"/>
      <c r="SRC93" s="749"/>
      <c r="SRD93" s="749"/>
      <c r="SRE93" s="749"/>
      <c r="SRF93" s="749"/>
      <c r="SRG93" s="749"/>
      <c r="SRH93" s="749"/>
      <c r="SRI93" s="749"/>
      <c r="SRJ93" s="749"/>
      <c r="SRK93" s="749"/>
      <c r="SRL93" s="749"/>
      <c r="SRM93" s="749"/>
      <c r="SRN93" s="749"/>
      <c r="SRO93" s="749"/>
      <c r="SRP93" s="749"/>
      <c r="SRQ93" s="749"/>
      <c r="SRR93" s="749"/>
      <c r="SRS93" s="749"/>
      <c r="SRT93" s="749"/>
      <c r="SRU93" s="749"/>
      <c r="SRV93" s="749"/>
      <c r="SRW93" s="749"/>
      <c r="SRX93" s="749"/>
      <c r="SRY93" s="749"/>
      <c r="SRZ93" s="749"/>
      <c r="SSA93" s="749"/>
      <c r="SSB93" s="749"/>
      <c r="SSC93" s="749"/>
      <c r="SSD93" s="749"/>
      <c r="SSE93" s="749"/>
      <c r="SSF93" s="749"/>
      <c r="SSG93" s="749"/>
      <c r="SSH93" s="749"/>
      <c r="SSI93" s="749"/>
      <c r="SSJ93" s="749"/>
      <c r="SSK93" s="749"/>
      <c r="SSL93" s="749"/>
      <c r="SSM93" s="749"/>
      <c r="SSN93" s="749"/>
      <c r="SSO93" s="749"/>
      <c r="SSP93" s="749"/>
      <c r="SSQ93" s="749"/>
      <c r="SSR93" s="749"/>
      <c r="SSS93" s="749"/>
      <c r="SST93" s="749"/>
      <c r="SSU93" s="749"/>
      <c r="SSV93" s="749"/>
      <c r="SSW93" s="749"/>
      <c r="SSX93" s="749"/>
      <c r="SSY93" s="749"/>
      <c r="SSZ93" s="749"/>
      <c r="STA93" s="749"/>
      <c r="STB93" s="749"/>
      <c r="STC93" s="749"/>
      <c r="STD93" s="749"/>
      <c r="STE93" s="749"/>
      <c r="STF93" s="749"/>
      <c r="STG93" s="749"/>
      <c r="STH93" s="749"/>
      <c r="STI93" s="749"/>
      <c r="STJ93" s="749"/>
      <c r="STK93" s="749"/>
      <c r="STL93" s="749"/>
      <c r="STM93" s="749"/>
      <c r="STN93" s="749"/>
      <c r="STO93" s="749"/>
      <c r="STP93" s="749"/>
      <c r="STQ93" s="749"/>
      <c r="STR93" s="749"/>
      <c r="STS93" s="749"/>
      <c r="STT93" s="749"/>
      <c r="STU93" s="749"/>
      <c r="STV93" s="749"/>
      <c r="STW93" s="749"/>
      <c r="STX93" s="749"/>
      <c r="STY93" s="749"/>
      <c r="STZ93" s="749"/>
      <c r="SUA93" s="749"/>
      <c r="SUB93" s="749"/>
      <c r="SUC93" s="749"/>
      <c r="SUD93" s="749"/>
      <c r="SUE93" s="749"/>
      <c r="SUF93" s="749"/>
      <c r="SUG93" s="749"/>
      <c r="SUH93" s="749"/>
      <c r="SUI93" s="749"/>
      <c r="SUJ93" s="749"/>
      <c r="SUK93" s="749"/>
      <c r="SUL93" s="749"/>
      <c r="SUM93" s="749"/>
      <c r="SUN93" s="749"/>
      <c r="SUO93" s="749"/>
      <c r="SUP93" s="749"/>
      <c r="SUQ93" s="749"/>
      <c r="SUR93" s="749"/>
      <c r="SUS93" s="749"/>
      <c r="SUT93" s="749"/>
      <c r="SUU93" s="749"/>
      <c r="SUV93" s="749"/>
      <c r="SUW93" s="749"/>
      <c r="SUX93" s="749"/>
      <c r="SUY93" s="749"/>
      <c r="SUZ93" s="749"/>
      <c r="SVA93" s="749"/>
      <c r="SVB93" s="749"/>
      <c r="SVC93" s="749"/>
      <c r="SVD93" s="749"/>
      <c r="SVE93" s="749"/>
      <c r="SVF93" s="749"/>
      <c r="SVG93" s="749"/>
      <c r="SVH93" s="749"/>
      <c r="SVI93" s="749"/>
      <c r="SVJ93" s="749"/>
      <c r="SVK93" s="749"/>
      <c r="SVL93" s="749"/>
      <c r="SVM93" s="749"/>
      <c r="SVN93" s="749"/>
      <c r="SVO93" s="749"/>
      <c r="SVP93" s="749"/>
      <c r="SVQ93" s="749"/>
      <c r="SVR93" s="749"/>
      <c r="SVS93" s="749"/>
      <c r="SVT93" s="749"/>
      <c r="SVU93" s="749"/>
      <c r="SVV93" s="749"/>
      <c r="SVW93" s="749"/>
      <c r="SVX93" s="749"/>
      <c r="SVY93" s="749"/>
      <c r="SVZ93" s="749"/>
      <c r="SWA93" s="749"/>
      <c r="SWB93" s="749"/>
      <c r="SWC93" s="749"/>
      <c r="SWD93" s="749"/>
      <c r="SWE93" s="749"/>
      <c r="SWF93" s="749"/>
      <c r="SWG93" s="749"/>
      <c r="SWH93" s="749"/>
      <c r="SWI93" s="749"/>
      <c r="SWJ93" s="749"/>
      <c r="SWK93" s="749"/>
      <c r="SWL93" s="749"/>
      <c r="SWM93" s="749"/>
      <c r="SWN93" s="749"/>
      <c r="SWO93" s="749"/>
      <c r="SWP93" s="749"/>
      <c r="SWQ93" s="749"/>
      <c r="SWR93" s="749"/>
      <c r="SWS93" s="749"/>
      <c r="SWT93" s="749"/>
      <c r="SWU93" s="749"/>
      <c r="SWV93" s="749"/>
      <c r="SWW93" s="749"/>
      <c r="SWX93" s="749"/>
      <c r="SWY93" s="749"/>
      <c r="SWZ93" s="749"/>
      <c r="SXA93" s="749"/>
      <c r="SXB93" s="749"/>
      <c r="SXC93" s="749"/>
      <c r="SXD93" s="749"/>
      <c r="SXE93" s="749"/>
      <c r="SXF93" s="749"/>
      <c r="SXG93" s="749"/>
      <c r="SXH93" s="749"/>
      <c r="SXI93" s="749"/>
      <c r="SXJ93" s="749"/>
      <c r="SXK93" s="749"/>
      <c r="SXL93" s="749"/>
      <c r="SXM93" s="749"/>
      <c r="SXN93" s="749"/>
      <c r="SXO93" s="749"/>
      <c r="SXP93" s="749"/>
      <c r="SXQ93" s="749"/>
      <c r="SXR93" s="749"/>
      <c r="SXS93" s="749"/>
      <c r="SXT93" s="749"/>
      <c r="SXU93" s="749"/>
      <c r="SXV93" s="749"/>
      <c r="SXW93" s="749"/>
      <c r="SXX93" s="749"/>
      <c r="SXY93" s="749"/>
      <c r="SXZ93" s="749"/>
      <c r="SYA93" s="749"/>
      <c r="SYB93" s="749"/>
      <c r="SYC93" s="749"/>
      <c r="SYD93" s="749"/>
      <c r="SYE93" s="749"/>
      <c r="SYF93" s="749"/>
      <c r="SYG93" s="749"/>
      <c r="SYH93" s="749"/>
      <c r="SYI93" s="749"/>
      <c r="SYJ93" s="749"/>
      <c r="SYK93" s="749"/>
      <c r="SYL93" s="749"/>
      <c r="SYM93" s="749"/>
      <c r="SYN93" s="749"/>
      <c r="SYO93" s="749"/>
      <c r="SYP93" s="749"/>
      <c r="SYQ93" s="749"/>
      <c r="SYR93" s="749"/>
      <c r="SYS93" s="749"/>
      <c r="SYT93" s="749"/>
      <c r="SYU93" s="749"/>
      <c r="SYV93" s="749"/>
      <c r="SYW93" s="749"/>
      <c r="SYX93" s="749"/>
      <c r="SYY93" s="749"/>
      <c r="SYZ93" s="749"/>
      <c r="SZA93" s="749"/>
      <c r="SZB93" s="749"/>
      <c r="SZC93" s="749"/>
      <c r="SZD93" s="749"/>
      <c r="SZE93" s="749"/>
      <c r="SZF93" s="749"/>
      <c r="SZG93" s="749"/>
      <c r="SZH93" s="749"/>
      <c r="SZI93" s="749"/>
      <c r="SZJ93" s="749"/>
      <c r="SZK93" s="749"/>
      <c r="SZL93" s="749"/>
      <c r="SZM93" s="749"/>
      <c r="SZN93" s="749"/>
      <c r="SZO93" s="749"/>
      <c r="SZP93" s="749"/>
      <c r="SZQ93" s="749"/>
      <c r="SZR93" s="749"/>
      <c r="SZS93" s="749"/>
      <c r="SZT93" s="749"/>
      <c r="SZU93" s="749"/>
      <c r="SZV93" s="749"/>
      <c r="SZW93" s="749"/>
      <c r="SZX93" s="749"/>
      <c r="SZY93" s="749"/>
      <c r="SZZ93" s="749"/>
      <c r="TAA93" s="749"/>
      <c r="TAB93" s="749"/>
      <c r="TAC93" s="749"/>
      <c r="TAD93" s="749"/>
      <c r="TAE93" s="749"/>
      <c r="TAF93" s="749"/>
      <c r="TAG93" s="749"/>
      <c r="TAH93" s="749"/>
      <c r="TAI93" s="749"/>
      <c r="TAJ93" s="749"/>
      <c r="TAK93" s="749"/>
      <c r="TAL93" s="749"/>
      <c r="TAM93" s="749"/>
      <c r="TAN93" s="749"/>
      <c r="TAO93" s="749"/>
      <c r="TAP93" s="749"/>
      <c r="TAQ93" s="749"/>
      <c r="TAR93" s="749"/>
      <c r="TAS93" s="749"/>
      <c r="TAT93" s="749"/>
      <c r="TAU93" s="749"/>
      <c r="TAV93" s="749"/>
      <c r="TAW93" s="749"/>
      <c r="TAX93" s="749"/>
      <c r="TAY93" s="749"/>
      <c r="TAZ93" s="749"/>
      <c r="TBA93" s="749"/>
      <c r="TBB93" s="749"/>
      <c r="TBC93" s="749"/>
      <c r="TBD93" s="749"/>
      <c r="TBE93" s="749"/>
      <c r="TBF93" s="749"/>
      <c r="TBG93" s="749"/>
      <c r="TBH93" s="749"/>
      <c r="TBI93" s="749"/>
      <c r="TBJ93" s="749"/>
      <c r="TBK93" s="749"/>
      <c r="TBL93" s="749"/>
      <c r="TBM93" s="749"/>
      <c r="TBN93" s="749"/>
      <c r="TBO93" s="749"/>
      <c r="TBP93" s="749"/>
      <c r="TBQ93" s="749"/>
      <c r="TBR93" s="749"/>
      <c r="TBS93" s="749"/>
      <c r="TBT93" s="749"/>
      <c r="TBU93" s="749"/>
      <c r="TBV93" s="749"/>
      <c r="TBW93" s="749"/>
      <c r="TBX93" s="749"/>
      <c r="TBY93" s="749"/>
      <c r="TBZ93" s="749"/>
      <c r="TCA93" s="749"/>
      <c r="TCB93" s="749"/>
      <c r="TCC93" s="749"/>
      <c r="TCD93" s="749"/>
      <c r="TCE93" s="749"/>
      <c r="TCF93" s="749"/>
      <c r="TCG93" s="749"/>
      <c r="TCH93" s="749"/>
      <c r="TCI93" s="749"/>
      <c r="TCJ93" s="749"/>
      <c r="TCK93" s="749"/>
      <c r="TCL93" s="749"/>
      <c r="TCM93" s="749"/>
      <c r="TCN93" s="749"/>
      <c r="TCO93" s="749"/>
      <c r="TCP93" s="749"/>
      <c r="TCQ93" s="749"/>
      <c r="TCR93" s="749"/>
      <c r="TCS93" s="749"/>
      <c r="TCT93" s="749"/>
      <c r="TCU93" s="749"/>
      <c r="TCV93" s="749"/>
      <c r="TCW93" s="749"/>
      <c r="TCX93" s="749"/>
      <c r="TCY93" s="749"/>
      <c r="TCZ93" s="749"/>
      <c r="TDA93" s="749"/>
      <c r="TDB93" s="749"/>
      <c r="TDC93" s="749"/>
      <c r="TDD93" s="749"/>
      <c r="TDE93" s="749"/>
      <c r="TDF93" s="749"/>
      <c r="TDG93" s="749"/>
      <c r="TDH93" s="749"/>
      <c r="TDI93" s="749"/>
      <c r="TDJ93" s="749"/>
      <c r="TDK93" s="749"/>
      <c r="TDL93" s="749"/>
      <c r="TDM93" s="749"/>
      <c r="TDN93" s="749"/>
      <c r="TDO93" s="749"/>
      <c r="TDP93" s="749"/>
      <c r="TDQ93" s="749"/>
      <c r="TDR93" s="749"/>
      <c r="TDS93" s="749"/>
      <c r="TDT93" s="749"/>
      <c r="TDU93" s="749"/>
      <c r="TDV93" s="749"/>
      <c r="TDW93" s="749"/>
      <c r="TDX93" s="749"/>
      <c r="TDY93" s="749"/>
      <c r="TDZ93" s="749"/>
      <c r="TEA93" s="749"/>
      <c r="TEB93" s="749"/>
      <c r="TEC93" s="749"/>
      <c r="TED93" s="749"/>
      <c r="TEE93" s="749"/>
      <c r="TEF93" s="749"/>
      <c r="TEG93" s="749"/>
      <c r="TEH93" s="749"/>
      <c r="TEI93" s="749"/>
      <c r="TEJ93" s="749"/>
      <c r="TEK93" s="749"/>
      <c r="TEL93" s="749"/>
      <c r="TEM93" s="749"/>
      <c r="TEN93" s="749"/>
      <c r="TEO93" s="749"/>
      <c r="TEP93" s="749"/>
      <c r="TEQ93" s="749"/>
      <c r="TER93" s="749"/>
      <c r="TES93" s="749"/>
      <c r="TET93" s="749"/>
      <c r="TEU93" s="749"/>
      <c r="TEV93" s="749"/>
      <c r="TEW93" s="749"/>
      <c r="TEX93" s="749"/>
      <c r="TEY93" s="749"/>
      <c r="TEZ93" s="749"/>
      <c r="TFA93" s="749"/>
      <c r="TFB93" s="749"/>
      <c r="TFC93" s="749"/>
      <c r="TFD93" s="749"/>
      <c r="TFE93" s="749"/>
      <c r="TFF93" s="749"/>
      <c r="TFG93" s="749"/>
      <c r="TFH93" s="749"/>
      <c r="TFI93" s="749"/>
      <c r="TFJ93" s="749"/>
      <c r="TFK93" s="749"/>
      <c r="TFL93" s="749"/>
      <c r="TFM93" s="749"/>
      <c r="TFN93" s="749"/>
      <c r="TFO93" s="749"/>
      <c r="TFP93" s="749"/>
      <c r="TFQ93" s="749"/>
      <c r="TFR93" s="749"/>
      <c r="TFS93" s="749"/>
      <c r="TFT93" s="749"/>
      <c r="TFU93" s="749"/>
      <c r="TFV93" s="749"/>
      <c r="TFW93" s="749"/>
      <c r="TFX93" s="749"/>
      <c r="TFY93" s="749"/>
      <c r="TFZ93" s="749"/>
      <c r="TGA93" s="749"/>
      <c r="TGB93" s="749"/>
      <c r="TGC93" s="749"/>
      <c r="TGD93" s="749"/>
      <c r="TGE93" s="749"/>
      <c r="TGF93" s="749"/>
      <c r="TGG93" s="749"/>
      <c r="TGH93" s="749"/>
      <c r="TGI93" s="749"/>
      <c r="TGJ93" s="749"/>
      <c r="TGK93" s="749"/>
      <c r="TGL93" s="749"/>
      <c r="TGM93" s="749"/>
      <c r="TGN93" s="749"/>
      <c r="TGO93" s="749"/>
      <c r="TGP93" s="749"/>
      <c r="TGQ93" s="749"/>
      <c r="TGR93" s="749"/>
      <c r="TGS93" s="749"/>
      <c r="TGT93" s="749"/>
      <c r="TGU93" s="749"/>
      <c r="TGV93" s="749"/>
      <c r="TGW93" s="749"/>
      <c r="TGX93" s="749"/>
      <c r="TGY93" s="749"/>
      <c r="TGZ93" s="749"/>
      <c r="THA93" s="749"/>
      <c r="THB93" s="749"/>
      <c r="THC93" s="749"/>
      <c r="THD93" s="749"/>
      <c r="THE93" s="749"/>
      <c r="THF93" s="749"/>
      <c r="THG93" s="749"/>
      <c r="THH93" s="749"/>
      <c r="THI93" s="749"/>
      <c r="THJ93" s="749"/>
      <c r="THK93" s="749"/>
      <c r="THL93" s="749"/>
      <c r="THM93" s="749"/>
      <c r="THN93" s="749"/>
      <c r="THO93" s="749"/>
      <c r="THP93" s="749"/>
      <c r="THQ93" s="749"/>
      <c r="THR93" s="749"/>
      <c r="THS93" s="749"/>
      <c r="THT93" s="749"/>
      <c r="THU93" s="749"/>
      <c r="THV93" s="749"/>
      <c r="THW93" s="749"/>
      <c r="THX93" s="749"/>
      <c r="THY93" s="749"/>
      <c r="THZ93" s="749"/>
      <c r="TIA93" s="749"/>
      <c r="TIB93" s="749"/>
      <c r="TIC93" s="749"/>
      <c r="TID93" s="749"/>
      <c r="TIE93" s="749"/>
      <c r="TIF93" s="749"/>
      <c r="TIG93" s="749"/>
      <c r="TIH93" s="749"/>
      <c r="TII93" s="749"/>
      <c r="TIJ93" s="749"/>
      <c r="TIK93" s="749"/>
      <c r="TIL93" s="749"/>
      <c r="TIM93" s="749"/>
      <c r="TIN93" s="749"/>
      <c r="TIO93" s="749"/>
      <c r="TIP93" s="749"/>
      <c r="TIQ93" s="749"/>
      <c r="TIR93" s="749"/>
      <c r="TIS93" s="749"/>
      <c r="TIT93" s="749"/>
      <c r="TIU93" s="749"/>
      <c r="TIV93" s="749"/>
      <c r="TIW93" s="749"/>
      <c r="TIX93" s="749"/>
      <c r="TIY93" s="749"/>
      <c r="TIZ93" s="749"/>
      <c r="TJA93" s="749"/>
      <c r="TJB93" s="749"/>
      <c r="TJC93" s="749"/>
      <c r="TJD93" s="749"/>
      <c r="TJE93" s="749"/>
      <c r="TJF93" s="749"/>
      <c r="TJG93" s="749"/>
      <c r="TJH93" s="749"/>
      <c r="TJI93" s="749"/>
      <c r="TJJ93" s="749"/>
      <c r="TJK93" s="749"/>
      <c r="TJL93" s="749"/>
      <c r="TJM93" s="749"/>
      <c r="TJN93" s="749"/>
      <c r="TJO93" s="749"/>
      <c r="TJP93" s="749"/>
      <c r="TJQ93" s="749"/>
      <c r="TJR93" s="749"/>
      <c r="TJS93" s="749"/>
      <c r="TJT93" s="749"/>
      <c r="TJU93" s="749"/>
      <c r="TJV93" s="749"/>
      <c r="TJW93" s="749"/>
      <c r="TJX93" s="749"/>
      <c r="TJY93" s="749"/>
      <c r="TJZ93" s="749"/>
      <c r="TKA93" s="749"/>
      <c r="TKB93" s="749"/>
      <c r="TKC93" s="749"/>
      <c r="TKD93" s="749"/>
      <c r="TKE93" s="749"/>
      <c r="TKF93" s="749"/>
      <c r="TKG93" s="749"/>
      <c r="TKH93" s="749"/>
      <c r="TKI93" s="749"/>
      <c r="TKJ93" s="749"/>
      <c r="TKK93" s="749"/>
      <c r="TKL93" s="749"/>
      <c r="TKM93" s="749"/>
      <c r="TKN93" s="749"/>
      <c r="TKO93" s="749"/>
      <c r="TKP93" s="749"/>
      <c r="TKQ93" s="749"/>
      <c r="TKR93" s="749"/>
      <c r="TKS93" s="749"/>
      <c r="TKT93" s="749"/>
      <c r="TKU93" s="749"/>
      <c r="TKV93" s="749"/>
      <c r="TKW93" s="749"/>
      <c r="TKX93" s="749"/>
      <c r="TKY93" s="749"/>
      <c r="TKZ93" s="749"/>
      <c r="TLA93" s="749"/>
      <c r="TLB93" s="749"/>
      <c r="TLC93" s="749"/>
      <c r="TLD93" s="749"/>
      <c r="TLE93" s="749"/>
      <c r="TLF93" s="749"/>
      <c r="TLG93" s="749"/>
      <c r="TLH93" s="749"/>
      <c r="TLI93" s="749"/>
      <c r="TLJ93" s="749"/>
      <c r="TLK93" s="749"/>
      <c r="TLL93" s="749"/>
      <c r="TLM93" s="749"/>
      <c r="TLN93" s="749"/>
      <c r="TLO93" s="749"/>
      <c r="TLP93" s="749"/>
      <c r="TLQ93" s="749"/>
      <c r="TLR93" s="749"/>
      <c r="TLS93" s="749"/>
      <c r="TLT93" s="749"/>
      <c r="TLU93" s="749"/>
      <c r="TLV93" s="749"/>
      <c r="TLW93" s="749"/>
      <c r="TLX93" s="749"/>
      <c r="TLY93" s="749"/>
      <c r="TLZ93" s="749"/>
      <c r="TMA93" s="749"/>
      <c r="TMB93" s="749"/>
      <c r="TMC93" s="749"/>
      <c r="TMD93" s="749"/>
      <c r="TME93" s="749"/>
      <c r="TMF93" s="749"/>
      <c r="TMG93" s="749"/>
      <c r="TMH93" s="749"/>
      <c r="TMI93" s="749"/>
      <c r="TMJ93" s="749"/>
      <c r="TMK93" s="749"/>
      <c r="TML93" s="749"/>
      <c r="TMM93" s="749"/>
      <c r="TMN93" s="749"/>
      <c r="TMO93" s="749"/>
      <c r="TMP93" s="749"/>
      <c r="TMQ93" s="749"/>
      <c r="TMR93" s="749"/>
      <c r="TMS93" s="749"/>
      <c r="TMT93" s="749"/>
      <c r="TMU93" s="749"/>
      <c r="TMV93" s="749"/>
      <c r="TMW93" s="749"/>
      <c r="TMX93" s="749"/>
      <c r="TMY93" s="749"/>
      <c r="TMZ93" s="749"/>
      <c r="TNA93" s="749"/>
      <c r="TNB93" s="749"/>
      <c r="TNC93" s="749"/>
      <c r="TND93" s="749"/>
      <c r="TNE93" s="749"/>
      <c r="TNF93" s="749"/>
      <c r="TNG93" s="749"/>
      <c r="TNH93" s="749"/>
      <c r="TNI93" s="749"/>
      <c r="TNJ93" s="749"/>
      <c r="TNK93" s="749"/>
      <c r="TNL93" s="749"/>
      <c r="TNM93" s="749"/>
      <c r="TNN93" s="749"/>
      <c r="TNO93" s="749"/>
      <c r="TNP93" s="749"/>
      <c r="TNQ93" s="749"/>
      <c r="TNR93" s="749"/>
      <c r="TNS93" s="749"/>
      <c r="TNT93" s="749"/>
      <c r="TNU93" s="749"/>
      <c r="TNV93" s="749"/>
      <c r="TNW93" s="749"/>
      <c r="TNX93" s="749"/>
      <c r="TNY93" s="749"/>
      <c r="TNZ93" s="749"/>
      <c r="TOA93" s="749"/>
      <c r="TOB93" s="749"/>
      <c r="TOC93" s="749"/>
      <c r="TOD93" s="749"/>
      <c r="TOE93" s="749"/>
      <c r="TOF93" s="749"/>
      <c r="TOG93" s="749"/>
      <c r="TOH93" s="749"/>
      <c r="TOI93" s="749"/>
      <c r="TOJ93" s="749"/>
      <c r="TOK93" s="749"/>
      <c r="TOL93" s="749"/>
      <c r="TOM93" s="749"/>
      <c r="TON93" s="749"/>
      <c r="TOO93" s="749"/>
      <c r="TOP93" s="749"/>
      <c r="TOQ93" s="749"/>
      <c r="TOR93" s="749"/>
      <c r="TOS93" s="749"/>
      <c r="TOT93" s="749"/>
      <c r="TOU93" s="749"/>
      <c r="TOV93" s="749"/>
      <c r="TOW93" s="749"/>
      <c r="TOX93" s="749"/>
      <c r="TOY93" s="749"/>
      <c r="TOZ93" s="749"/>
      <c r="TPA93" s="749"/>
      <c r="TPB93" s="749"/>
      <c r="TPC93" s="749"/>
      <c r="TPD93" s="749"/>
      <c r="TPE93" s="749"/>
      <c r="TPF93" s="749"/>
      <c r="TPG93" s="749"/>
      <c r="TPH93" s="749"/>
      <c r="TPI93" s="749"/>
      <c r="TPJ93" s="749"/>
      <c r="TPK93" s="749"/>
      <c r="TPL93" s="749"/>
      <c r="TPM93" s="749"/>
      <c r="TPN93" s="749"/>
      <c r="TPO93" s="749"/>
      <c r="TPP93" s="749"/>
      <c r="TPQ93" s="749"/>
      <c r="TPR93" s="749"/>
      <c r="TPS93" s="749"/>
      <c r="TPT93" s="749"/>
      <c r="TPU93" s="749"/>
      <c r="TPV93" s="749"/>
      <c r="TPW93" s="749"/>
      <c r="TPX93" s="749"/>
      <c r="TPY93" s="749"/>
      <c r="TPZ93" s="749"/>
      <c r="TQA93" s="749"/>
      <c r="TQB93" s="749"/>
      <c r="TQC93" s="749"/>
      <c r="TQD93" s="749"/>
      <c r="TQE93" s="749"/>
      <c r="TQF93" s="749"/>
      <c r="TQG93" s="749"/>
      <c r="TQH93" s="749"/>
      <c r="TQI93" s="749"/>
      <c r="TQJ93" s="749"/>
      <c r="TQK93" s="749"/>
      <c r="TQL93" s="749"/>
      <c r="TQM93" s="749"/>
      <c r="TQN93" s="749"/>
      <c r="TQO93" s="749"/>
      <c r="TQP93" s="749"/>
      <c r="TQQ93" s="749"/>
      <c r="TQR93" s="749"/>
      <c r="TQS93" s="749"/>
      <c r="TQT93" s="749"/>
      <c r="TQU93" s="749"/>
      <c r="TQV93" s="749"/>
      <c r="TQW93" s="749"/>
      <c r="TQX93" s="749"/>
      <c r="TQY93" s="749"/>
      <c r="TQZ93" s="749"/>
      <c r="TRA93" s="749"/>
      <c r="TRB93" s="749"/>
      <c r="TRC93" s="749"/>
      <c r="TRD93" s="749"/>
      <c r="TRE93" s="749"/>
      <c r="TRF93" s="749"/>
      <c r="TRG93" s="749"/>
      <c r="TRH93" s="749"/>
      <c r="TRI93" s="749"/>
      <c r="TRJ93" s="749"/>
      <c r="TRK93" s="749"/>
      <c r="TRL93" s="749"/>
      <c r="TRM93" s="749"/>
      <c r="TRN93" s="749"/>
      <c r="TRO93" s="749"/>
      <c r="TRP93" s="749"/>
      <c r="TRQ93" s="749"/>
      <c r="TRR93" s="749"/>
      <c r="TRS93" s="749"/>
      <c r="TRT93" s="749"/>
      <c r="TRU93" s="749"/>
      <c r="TRV93" s="749"/>
      <c r="TRW93" s="749"/>
      <c r="TRX93" s="749"/>
      <c r="TRY93" s="749"/>
      <c r="TRZ93" s="749"/>
      <c r="TSA93" s="749"/>
      <c r="TSB93" s="749"/>
      <c r="TSC93" s="749"/>
      <c r="TSD93" s="749"/>
      <c r="TSE93" s="749"/>
      <c r="TSF93" s="749"/>
      <c r="TSG93" s="749"/>
      <c r="TSH93" s="749"/>
      <c r="TSI93" s="749"/>
      <c r="TSJ93" s="749"/>
      <c r="TSK93" s="749"/>
      <c r="TSL93" s="749"/>
      <c r="TSM93" s="749"/>
      <c r="TSN93" s="749"/>
      <c r="TSO93" s="749"/>
      <c r="TSP93" s="749"/>
      <c r="TSQ93" s="749"/>
      <c r="TSR93" s="749"/>
      <c r="TSS93" s="749"/>
      <c r="TST93" s="749"/>
      <c r="TSU93" s="749"/>
      <c r="TSV93" s="749"/>
      <c r="TSW93" s="749"/>
      <c r="TSX93" s="749"/>
      <c r="TSY93" s="749"/>
      <c r="TSZ93" s="749"/>
      <c r="TTA93" s="749"/>
      <c r="TTB93" s="749"/>
      <c r="TTC93" s="749"/>
      <c r="TTD93" s="749"/>
      <c r="TTE93" s="749"/>
      <c r="TTF93" s="749"/>
      <c r="TTG93" s="749"/>
      <c r="TTH93" s="749"/>
      <c r="TTI93" s="749"/>
      <c r="TTJ93" s="749"/>
      <c r="TTK93" s="749"/>
      <c r="TTL93" s="749"/>
      <c r="TTM93" s="749"/>
      <c r="TTN93" s="749"/>
      <c r="TTO93" s="749"/>
      <c r="TTP93" s="749"/>
      <c r="TTQ93" s="749"/>
      <c r="TTR93" s="749"/>
      <c r="TTS93" s="749"/>
      <c r="TTT93" s="749"/>
      <c r="TTU93" s="749"/>
      <c r="TTV93" s="749"/>
      <c r="TTW93" s="749"/>
      <c r="TTX93" s="749"/>
      <c r="TTY93" s="749"/>
      <c r="TTZ93" s="749"/>
      <c r="TUA93" s="749"/>
      <c r="TUB93" s="749"/>
      <c r="TUC93" s="749"/>
      <c r="TUD93" s="749"/>
      <c r="TUE93" s="749"/>
      <c r="TUF93" s="749"/>
      <c r="TUG93" s="749"/>
      <c r="TUH93" s="749"/>
      <c r="TUI93" s="749"/>
      <c r="TUJ93" s="749"/>
      <c r="TUK93" s="749"/>
      <c r="TUL93" s="749"/>
      <c r="TUM93" s="749"/>
      <c r="TUN93" s="749"/>
      <c r="TUO93" s="749"/>
      <c r="TUP93" s="749"/>
      <c r="TUQ93" s="749"/>
      <c r="TUR93" s="749"/>
      <c r="TUS93" s="749"/>
      <c r="TUT93" s="749"/>
      <c r="TUU93" s="749"/>
      <c r="TUV93" s="749"/>
      <c r="TUW93" s="749"/>
      <c r="TUX93" s="749"/>
      <c r="TUY93" s="749"/>
      <c r="TUZ93" s="749"/>
      <c r="TVA93" s="749"/>
      <c r="TVB93" s="749"/>
      <c r="TVC93" s="749"/>
      <c r="TVD93" s="749"/>
      <c r="TVE93" s="749"/>
      <c r="TVF93" s="749"/>
      <c r="TVG93" s="749"/>
      <c r="TVH93" s="749"/>
      <c r="TVI93" s="749"/>
      <c r="TVJ93" s="749"/>
      <c r="TVK93" s="749"/>
      <c r="TVL93" s="749"/>
      <c r="TVM93" s="749"/>
      <c r="TVN93" s="749"/>
      <c r="TVO93" s="749"/>
      <c r="TVP93" s="749"/>
      <c r="TVQ93" s="749"/>
      <c r="TVR93" s="749"/>
      <c r="TVS93" s="749"/>
      <c r="TVT93" s="749"/>
      <c r="TVU93" s="749"/>
      <c r="TVV93" s="749"/>
      <c r="TVW93" s="749"/>
      <c r="TVX93" s="749"/>
      <c r="TVY93" s="749"/>
      <c r="TVZ93" s="749"/>
      <c r="TWA93" s="749"/>
      <c r="TWB93" s="749"/>
      <c r="TWC93" s="749"/>
      <c r="TWD93" s="749"/>
      <c r="TWE93" s="749"/>
      <c r="TWF93" s="749"/>
      <c r="TWG93" s="749"/>
      <c r="TWH93" s="749"/>
      <c r="TWI93" s="749"/>
      <c r="TWJ93" s="749"/>
      <c r="TWK93" s="749"/>
      <c r="TWL93" s="749"/>
      <c r="TWM93" s="749"/>
      <c r="TWN93" s="749"/>
      <c r="TWO93" s="749"/>
      <c r="TWP93" s="749"/>
      <c r="TWQ93" s="749"/>
      <c r="TWR93" s="749"/>
      <c r="TWS93" s="749"/>
      <c r="TWT93" s="749"/>
      <c r="TWU93" s="749"/>
      <c r="TWV93" s="749"/>
      <c r="TWW93" s="749"/>
      <c r="TWX93" s="749"/>
      <c r="TWY93" s="749"/>
      <c r="TWZ93" s="749"/>
      <c r="TXA93" s="749"/>
      <c r="TXB93" s="749"/>
      <c r="TXC93" s="749"/>
      <c r="TXD93" s="749"/>
      <c r="TXE93" s="749"/>
      <c r="TXF93" s="749"/>
      <c r="TXG93" s="749"/>
      <c r="TXH93" s="749"/>
      <c r="TXI93" s="749"/>
      <c r="TXJ93" s="749"/>
      <c r="TXK93" s="749"/>
      <c r="TXL93" s="749"/>
      <c r="TXM93" s="749"/>
      <c r="TXN93" s="749"/>
      <c r="TXO93" s="749"/>
      <c r="TXP93" s="749"/>
      <c r="TXQ93" s="749"/>
      <c r="TXR93" s="749"/>
      <c r="TXS93" s="749"/>
      <c r="TXT93" s="749"/>
      <c r="TXU93" s="749"/>
      <c r="TXV93" s="749"/>
      <c r="TXW93" s="749"/>
      <c r="TXX93" s="749"/>
      <c r="TXY93" s="749"/>
      <c r="TXZ93" s="749"/>
      <c r="TYA93" s="749"/>
      <c r="TYB93" s="749"/>
      <c r="TYC93" s="749"/>
      <c r="TYD93" s="749"/>
      <c r="TYE93" s="749"/>
      <c r="TYF93" s="749"/>
      <c r="TYG93" s="749"/>
      <c r="TYH93" s="749"/>
      <c r="TYI93" s="749"/>
      <c r="TYJ93" s="749"/>
      <c r="TYK93" s="749"/>
      <c r="TYL93" s="749"/>
      <c r="TYM93" s="749"/>
      <c r="TYN93" s="749"/>
      <c r="TYO93" s="749"/>
      <c r="TYP93" s="749"/>
      <c r="TYQ93" s="749"/>
      <c r="TYR93" s="749"/>
      <c r="TYS93" s="749"/>
      <c r="TYT93" s="749"/>
      <c r="TYU93" s="749"/>
      <c r="TYV93" s="749"/>
      <c r="TYW93" s="749"/>
      <c r="TYX93" s="749"/>
      <c r="TYY93" s="749"/>
      <c r="TYZ93" s="749"/>
      <c r="TZA93" s="749"/>
      <c r="TZB93" s="749"/>
      <c r="TZC93" s="749"/>
      <c r="TZD93" s="749"/>
      <c r="TZE93" s="749"/>
      <c r="TZF93" s="749"/>
      <c r="TZG93" s="749"/>
      <c r="TZH93" s="749"/>
      <c r="TZI93" s="749"/>
      <c r="TZJ93" s="749"/>
      <c r="TZK93" s="749"/>
      <c r="TZL93" s="749"/>
      <c r="TZM93" s="749"/>
      <c r="TZN93" s="749"/>
      <c r="TZO93" s="749"/>
      <c r="TZP93" s="749"/>
      <c r="TZQ93" s="749"/>
      <c r="TZR93" s="749"/>
      <c r="TZS93" s="749"/>
      <c r="TZT93" s="749"/>
      <c r="TZU93" s="749"/>
      <c r="TZV93" s="749"/>
      <c r="TZW93" s="749"/>
      <c r="TZX93" s="749"/>
      <c r="TZY93" s="749"/>
      <c r="TZZ93" s="749"/>
      <c r="UAA93" s="749"/>
      <c r="UAB93" s="749"/>
      <c r="UAC93" s="749"/>
      <c r="UAD93" s="749"/>
      <c r="UAE93" s="749"/>
      <c r="UAF93" s="749"/>
      <c r="UAG93" s="749"/>
      <c r="UAH93" s="749"/>
      <c r="UAI93" s="749"/>
      <c r="UAJ93" s="749"/>
      <c r="UAK93" s="749"/>
      <c r="UAL93" s="749"/>
      <c r="UAM93" s="749"/>
      <c r="UAN93" s="749"/>
      <c r="UAO93" s="749"/>
      <c r="UAP93" s="749"/>
      <c r="UAQ93" s="749"/>
      <c r="UAR93" s="749"/>
      <c r="UAS93" s="749"/>
      <c r="UAT93" s="749"/>
      <c r="UAU93" s="749"/>
      <c r="UAV93" s="749"/>
      <c r="UAW93" s="749"/>
      <c r="UAX93" s="749"/>
      <c r="UAY93" s="749"/>
      <c r="UAZ93" s="749"/>
      <c r="UBA93" s="749"/>
      <c r="UBB93" s="749"/>
      <c r="UBC93" s="749"/>
      <c r="UBD93" s="749"/>
      <c r="UBE93" s="749"/>
      <c r="UBF93" s="749"/>
      <c r="UBG93" s="749"/>
      <c r="UBH93" s="749"/>
      <c r="UBI93" s="749"/>
      <c r="UBJ93" s="749"/>
      <c r="UBK93" s="749"/>
      <c r="UBL93" s="749"/>
      <c r="UBM93" s="749"/>
      <c r="UBN93" s="749"/>
      <c r="UBO93" s="749"/>
      <c r="UBP93" s="749"/>
      <c r="UBQ93" s="749"/>
      <c r="UBR93" s="749"/>
      <c r="UBS93" s="749"/>
      <c r="UBT93" s="749"/>
      <c r="UBU93" s="749"/>
      <c r="UBV93" s="749"/>
      <c r="UBW93" s="749"/>
      <c r="UBX93" s="749"/>
      <c r="UBY93" s="749"/>
      <c r="UBZ93" s="749"/>
      <c r="UCA93" s="749"/>
      <c r="UCB93" s="749"/>
      <c r="UCC93" s="749"/>
      <c r="UCD93" s="749"/>
      <c r="UCE93" s="749"/>
      <c r="UCF93" s="749"/>
      <c r="UCG93" s="749"/>
      <c r="UCH93" s="749"/>
      <c r="UCI93" s="749"/>
      <c r="UCJ93" s="749"/>
      <c r="UCK93" s="749"/>
      <c r="UCL93" s="749"/>
      <c r="UCM93" s="749"/>
      <c r="UCN93" s="749"/>
      <c r="UCO93" s="749"/>
      <c r="UCP93" s="749"/>
      <c r="UCQ93" s="749"/>
      <c r="UCR93" s="749"/>
      <c r="UCS93" s="749"/>
      <c r="UCT93" s="749"/>
      <c r="UCU93" s="749"/>
      <c r="UCV93" s="749"/>
      <c r="UCW93" s="749"/>
      <c r="UCX93" s="749"/>
      <c r="UCY93" s="749"/>
      <c r="UCZ93" s="749"/>
      <c r="UDA93" s="749"/>
      <c r="UDB93" s="749"/>
      <c r="UDC93" s="749"/>
      <c r="UDD93" s="749"/>
      <c r="UDE93" s="749"/>
      <c r="UDF93" s="749"/>
      <c r="UDG93" s="749"/>
      <c r="UDH93" s="749"/>
      <c r="UDI93" s="749"/>
      <c r="UDJ93" s="749"/>
      <c r="UDK93" s="749"/>
      <c r="UDL93" s="749"/>
      <c r="UDM93" s="749"/>
      <c r="UDN93" s="749"/>
      <c r="UDO93" s="749"/>
      <c r="UDP93" s="749"/>
      <c r="UDQ93" s="749"/>
      <c r="UDR93" s="749"/>
      <c r="UDS93" s="749"/>
      <c r="UDT93" s="749"/>
      <c r="UDU93" s="749"/>
      <c r="UDV93" s="749"/>
      <c r="UDW93" s="749"/>
      <c r="UDX93" s="749"/>
      <c r="UDY93" s="749"/>
      <c r="UDZ93" s="749"/>
      <c r="UEA93" s="749"/>
      <c r="UEB93" s="749"/>
      <c r="UEC93" s="749"/>
      <c r="UED93" s="749"/>
      <c r="UEE93" s="749"/>
      <c r="UEF93" s="749"/>
      <c r="UEG93" s="749"/>
      <c r="UEH93" s="749"/>
      <c r="UEI93" s="749"/>
      <c r="UEJ93" s="749"/>
      <c r="UEK93" s="749"/>
      <c r="UEL93" s="749"/>
      <c r="UEM93" s="749"/>
      <c r="UEN93" s="749"/>
      <c r="UEO93" s="749"/>
      <c r="UEP93" s="749"/>
      <c r="UEQ93" s="749"/>
      <c r="UER93" s="749"/>
      <c r="UES93" s="749"/>
      <c r="UET93" s="749"/>
      <c r="UEU93" s="749"/>
      <c r="UEV93" s="749"/>
      <c r="UEW93" s="749"/>
      <c r="UEX93" s="749"/>
      <c r="UEY93" s="749"/>
      <c r="UEZ93" s="749"/>
      <c r="UFA93" s="749"/>
      <c r="UFB93" s="749"/>
      <c r="UFC93" s="749"/>
      <c r="UFD93" s="749"/>
      <c r="UFE93" s="749"/>
      <c r="UFF93" s="749"/>
      <c r="UFG93" s="749"/>
      <c r="UFH93" s="749"/>
      <c r="UFI93" s="749"/>
      <c r="UFJ93" s="749"/>
      <c r="UFK93" s="749"/>
      <c r="UFL93" s="749"/>
      <c r="UFM93" s="749"/>
      <c r="UFN93" s="749"/>
      <c r="UFO93" s="749"/>
      <c r="UFP93" s="749"/>
      <c r="UFQ93" s="749"/>
      <c r="UFR93" s="749"/>
      <c r="UFS93" s="749"/>
      <c r="UFT93" s="749"/>
      <c r="UFU93" s="749"/>
      <c r="UFV93" s="749"/>
      <c r="UFW93" s="749"/>
      <c r="UFX93" s="749"/>
      <c r="UFY93" s="749"/>
      <c r="UFZ93" s="749"/>
      <c r="UGA93" s="749"/>
      <c r="UGB93" s="749"/>
      <c r="UGC93" s="749"/>
      <c r="UGD93" s="749"/>
      <c r="UGE93" s="749"/>
      <c r="UGF93" s="749"/>
      <c r="UGG93" s="749"/>
      <c r="UGH93" s="749"/>
      <c r="UGI93" s="749"/>
      <c r="UGJ93" s="749"/>
      <c r="UGK93" s="749"/>
      <c r="UGL93" s="749"/>
      <c r="UGM93" s="749"/>
      <c r="UGN93" s="749"/>
      <c r="UGO93" s="749"/>
      <c r="UGP93" s="749"/>
      <c r="UGQ93" s="749"/>
      <c r="UGR93" s="749"/>
      <c r="UGS93" s="749"/>
      <c r="UGT93" s="749"/>
      <c r="UGU93" s="749"/>
      <c r="UGV93" s="749"/>
      <c r="UGW93" s="749"/>
      <c r="UGX93" s="749"/>
      <c r="UGY93" s="749"/>
      <c r="UGZ93" s="749"/>
      <c r="UHA93" s="749"/>
      <c r="UHB93" s="749"/>
      <c r="UHC93" s="749"/>
      <c r="UHD93" s="749"/>
      <c r="UHE93" s="749"/>
      <c r="UHF93" s="749"/>
      <c r="UHG93" s="749"/>
      <c r="UHH93" s="749"/>
      <c r="UHI93" s="749"/>
      <c r="UHJ93" s="749"/>
      <c r="UHK93" s="749"/>
      <c r="UHL93" s="749"/>
      <c r="UHM93" s="749"/>
      <c r="UHN93" s="749"/>
      <c r="UHO93" s="749"/>
      <c r="UHP93" s="749"/>
      <c r="UHQ93" s="749"/>
      <c r="UHR93" s="749"/>
      <c r="UHS93" s="749"/>
      <c r="UHT93" s="749"/>
      <c r="UHU93" s="749"/>
      <c r="UHV93" s="749"/>
      <c r="UHW93" s="749"/>
      <c r="UHX93" s="749"/>
      <c r="UHY93" s="749"/>
      <c r="UHZ93" s="749"/>
      <c r="UIA93" s="749"/>
      <c r="UIB93" s="749"/>
      <c r="UIC93" s="749"/>
      <c r="UID93" s="749"/>
      <c r="UIE93" s="749"/>
      <c r="UIF93" s="749"/>
      <c r="UIG93" s="749"/>
      <c r="UIH93" s="749"/>
      <c r="UII93" s="749"/>
      <c r="UIJ93" s="749"/>
      <c r="UIK93" s="749"/>
      <c r="UIL93" s="749"/>
      <c r="UIM93" s="749"/>
      <c r="UIN93" s="749"/>
      <c r="UIO93" s="749"/>
      <c r="UIP93" s="749"/>
      <c r="UIQ93" s="749"/>
      <c r="UIR93" s="749"/>
      <c r="UIS93" s="749"/>
      <c r="UIT93" s="749"/>
      <c r="UIU93" s="749"/>
      <c r="UIV93" s="749"/>
      <c r="UIW93" s="749"/>
      <c r="UIX93" s="749"/>
      <c r="UIY93" s="749"/>
      <c r="UIZ93" s="749"/>
      <c r="UJA93" s="749"/>
      <c r="UJB93" s="749"/>
      <c r="UJC93" s="749"/>
      <c r="UJD93" s="749"/>
      <c r="UJE93" s="749"/>
      <c r="UJF93" s="749"/>
      <c r="UJG93" s="749"/>
      <c r="UJH93" s="749"/>
      <c r="UJI93" s="749"/>
      <c r="UJJ93" s="749"/>
      <c r="UJK93" s="749"/>
      <c r="UJL93" s="749"/>
      <c r="UJM93" s="749"/>
      <c r="UJN93" s="749"/>
      <c r="UJO93" s="749"/>
      <c r="UJP93" s="749"/>
      <c r="UJQ93" s="749"/>
      <c r="UJR93" s="749"/>
      <c r="UJS93" s="749"/>
      <c r="UJT93" s="749"/>
      <c r="UJU93" s="749"/>
      <c r="UJV93" s="749"/>
      <c r="UJW93" s="749"/>
      <c r="UJX93" s="749"/>
      <c r="UJY93" s="749"/>
      <c r="UJZ93" s="749"/>
      <c r="UKA93" s="749"/>
      <c r="UKB93" s="749"/>
      <c r="UKC93" s="749"/>
      <c r="UKD93" s="749"/>
      <c r="UKE93" s="749"/>
      <c r="UKF93" s="749"/>
      <c r="UKG93" s="749"/>
      <c r="UKH93" s="749"/>
      <c r="UKI93" s="749"/>
      <c r="UKJ93" s="749"/>
      <c r="UKK93" s="749"/>
      <c r="UKL93" s="749"/>
      <c r="UKM93" s="749"/>
      <c r="UKN93" s="749"/>
      <c r="UKO93" s="749"/>
      <c r="UKP93" s="749"/>
      <c r="UKQ93" s="749"/>
      <c r="UKR93" s="749"/>
      <c r="UKS93" s="749"/>
      <c r="UKT93" s="749"/>
      <c r="UKU93" s="749"/>
      <c r="UKV93" s="749"/>
      <c r="UKW93" s="749"/>
      <c r="UKX93" s="749"/>
      <c r="UKY93" s="749"/>
      <c r="UKZ93" s="749"/>
      <c r="ULA93" s="749"/>
      <c r="ULB93" s="749"/>
      <c r="ULC93" s="749"/>
      <c r="ULD93" s="749"/>
      <c r="ULE93" s="749"/>
      <c r="ULF93" s="749"/>
      <c r="ULG93" s="749"/>
      <c r="ULH93" s="749"/>
      <c r="ULI93" s="749"/>
      <c r="ULJ93" s="749"/>
      <c r="ULK93" s="749"/>
      <c r="ULL93" s="749"/>
      <c r="ULM93" s="749"/>
      <c r="ULN93" s="749"/>
      <c r="ULO93" s="749"/>
      <c r="ULP93" s="749"/>
      <c r="ULQ93" s="749"/>
      <c r="ULR93" s="749"/>
      <c r="ULS93" s="749"/>
      <c r="ULT93" s="749"/>
      <c r="ULU93" s="749"/>
      <c r="ULV93" s="749"/>
      <c r="ULW93" s="749"/>
      <c r="ULX93" s="749"/>
      <c r="ULY93" s="749"/>
      <c r="ULZ93" s="749"/>
      <c r="UMA93" s="749"/>
      <c r="UMB93" s="749"/>
      <c r="UMC93" s="749"/>
      <c r="UMD93" s="749"/>
      <c r="UME93" s="749"/>
      <c r="UMF93" s="749"/>
      <c r="UMG93" s="749"/>
      <c r="UMH93" s="749"/>
      <c r="UMI93" s="749"/>
      <c r="UMJ93" s="749"/>
      <c r="UMK93" s="749"/>
      <c r="UML93" s="749"/>
      <c r="UMM93" s="749"/>
      <c r="UMN93" s="749"/>
      <c r="UMO93" s="749"/>
      <c r="UMP93" s="749"/>
      <c r="UMQ93" s="749"/>
      <c r="UMR93" s="749"/>
      <c r="UMS93" s="749"/>
      <c r="UMT93" s="749"/>
      <c r="UMU93" s="749"/>
      <c r="UMV93" s="749"/>
      <c r="UMW93" s="749"/>
      <c r="UMX93" s="749"/>
      <c r="UMY93" s="749"/>
      <c r="UMZ93" s="749"/>
      <c r="UNA93" s="749"/>
      <c r="UNB93" s="749"/>
      <c r="UNC93" s="749"/>
      <c r="UND93" s="749"/>
      <c r="UNE93" s="749"/>
      <c r="UNF93" s="749"/>
      <c r="UNG93" s="749"/>
      <c r="UNH93" s="749"/>
      <c r="UNI93" s="749"/>
      <c r="UNJ93" s="749"/>
      <c r="UNK93" s="749"/>
      <c r="UNL93" s="749"/>
      <c r="UNM93" s="749"/>
      <c r="UNN93" s="749"/>
      <c r="UNO93" s="749"/>
      <c r="UNP93" s="749"/>
      <c r="UNQ93" s="749"/>
      <c r="UNR93" s="749"/>
      <c r="UNS93" s="749"/>
      <c r="UNT93" s="749"/>
      <c r="UNU93" s="749"/>
      <c r="UNV93" s="749"/>
      <c r="UNW93" s="749"/>
      <c r="UNX93" s="749"/>
      <c r="UNY93" s="749"/>
      <c r="UNZ93" s="749"/>
      <c r="UOA93" s="749"/>
      <c r="UOB93" s="749"/>
      <c r="UOC93" s="749"/>
      <c r="UOD93" s="749"/>
      <c r="UOE93" s="749"/>
      <c r="UOF93" s="749"/>
      <c r="UOG93" s="749"/>
      <c r="UOH93" s="749"/>
      <c r="UOI93" s="749"/>
      <c r="UOJ93" s="749"/>
      <c r="UOK93" s="749"/>
      <c r="UOL93" s="749"/>
      <c r="UOM93" s="749"/>
      <c r="UON93" s="749"/>
      <c r="UOO93" s="749"/>
      <c r="UOP93" s="749"/>
      <c r="UOQ93" s="749"/>
      <c r="UOR93" s="749"/>
      <c r="UOS93" s="749"/>
      <c r="UOT93" s="749"/>
      <c r="UOU93" s="749"/>
      <c r="UOV93" s="749"/>
      <c r="UOW93" s="749"/>
      <c r="UOX93" s="749"/>
      <c r="UOY93" s="749"/>
      <c r="UOZ93" s="749"/>
      <c r="UPA93" s="749"/>
      <c r="UPB93" s="749"/>
      <c r="UPC93" s="749"/>
      <c r="UPD93" s="749"/>
      <c r="UPE93" s="749"/>
      <c r="UPF93" s="749"/>
      <c r="UPG93" s="749"/>
      <c r="UPH93" s="749"/>
      <c r="UPI93" s="749"/>
      <c r="UPJ93" s="749"/>
      <c r="UPK93" s="749"/>
      <c r="UPL93" s="749"/>
      <c r="UPM93" s="749"/>
      <c r="UPN93" s="749"/>
      <c r="UPO93" s="749"/>
      <c r="UPP93" s="749"/>
      <c r="UPQ93" s="749"/>
      <c r="UPR93" s="749"/>
      <c r="UPS93" s="749"/>
      <c r="UPT93" s="749"/>
      <c r="UPU93" s="749"/>
      <c r="UPV93" s="749"/>
      <c r="UPW93" s="749"/>
      <c r="UPX93" s="749"/>
      <c r="UPY93" s="749"/>
      <c r="UPZ93" s="749"/>
      <c r="UQA93" s="749"/>
      <c r="UQB93" s="749"/>
      <c r="UQC93" s="749"/>
      <c r="UQD93" s="749"/>
      <c r="UQE93" s="749"/>
      <c r="UQF93" s="749"/>
      <c r="UQG93" s="749"/>
      <c r="UQH93" s="749"/>
      <c r="UQI93" s="749"/>
      <c r="UQJ93" s="749"/>
      <c r="UQK93" s="749"/>
      <c r="UQL93" s="749"/>
      <c r="UQM93" s="749"/>
      <c r="UQN93" s="749"/>
      <c r="UQO93" s="749"/>
      <c r="UQP93" s="749"/>
      <c r="UQQ93" s="749"/>
      <c r="UQR93" s="749"/>
      <c r="UQS93" s="749"/>
      <c r="UQT93" s="749"/>
      <c r="UQU93" s="749"/>
      <c r="UQV93" s="749"/>
      <c r="UQW93" s="749"/>
      <c r="UQX93" s="749"/>
      <c r="UQY93" s="749"/>
      <c r="UQZ93" s="749"/>
      <c r="URA93" s="749"/>
      <c r="URB93" s="749"/>
      <c r="URC93" s="749"/>
      <c r="URD93" s="749"/>
      <c r="URE93" s="749"/>
      <c r="URF93" s="749"/>
      <c r="URG93" s="749"/>
      <c r="URH93" s="749"/>
      <c r="URI93" s="749"/>
      <c r="URJ93" s="749"/>
      <c r="URK93" s="749"/>
      <c r="URL93" s="749"/>
      <c r="URM93" s="749"/>
      <c r="URN93" s="749"/>
      <c r="URO93" s="749"/>
      <c r="URP93" s="749"/>
      <c r="URQ93" s="749"/>
      <c r="URR93" s="749"/>
      <c r="URS93" s="749"/>
      <c r="URT93" s="749"/>
      <c r="URU93" s="749"/>
      <c r="URV93" s="749"/>
      <c r="URW93" s="749"/>
      <c r="URX93" s="749"/>
      <c r="URY93" s="749"/>
      <c r="URZ93" s="749"/>
      <c r="USA93" s="749"/>
      <c r="USB93" s="749"/>
      <c r="USC93" s="749"/>
      <c r="USD93" s="749"/>
      <c r="USE93" s="749"/>
      <c r="USF93" s="749"/>
      <c r="USG93" s="749"/>
      <c r="USH93" s="749"/>
      <c r="USI93" s="749"/>
      <c r="USJ93" s="749"/>
      <c r="USK93" s="749"/>
      <c r="USL93" s="749"/>
      <c r="USM93" s="749"/>
      <c r="USN93" s="749"/>
      <c r="USO93" s="749"/>
      <c r="USP93" s="749"/>
      <c r="USQ93" s="749"/>
      <c r="USR93" s="749"/>
      <c r="USS93" s="749"/>
      <c r="UST93" s="749"/>
      <c r="USU93" s="749"/>
      <c r="USV93" s="749"/>
      <c r="USW93" s="749"/>
      <c r="USX93" s="749"/>
      <c r="USY93" s="749"/>
      <c r="USZ93" s="749"/>
      <c r="UTA93" s="749"/>
      <c r="UTB93" s="749"/>
      <c r="UTC93" s="749"/>
      <c r="UTD93" s="749"/>
      <c r="UTE93" s="749"/>
      <c r="UTF93" s="749"/>
      <c r="UTG93" s="749"/>
      <c r="UTH93" s="749"/>
      <c r="UTI93" s="749"/>
      <c r="UTJ93" s="749"/>
      <c r="UTK93" s="749"/>
      <c r="UTL93" s="749"/>
      <c r="UTM93" s="749"/>
      <c r="UTN93" s="749"/>
      <c r="UTO93" s="749"/>
      <c r="UTP93" s="749"/>
      <c r="UTQ93" s="749"/>
      <c r="UTR93" s="749"/>
      <c r="UTS93" s="749"/>
      <c r="UTT93" s="749"/>
      <c r="UTU93" s="749"/>
      <c r="UTV93" s="749"/>
      <c r="UTW93" s="749"/>
      <c r="UTX93" s="749"/>
      <c r="UTY93" s="749"/>
      <c r="UTZ93" s="749"/>
      <c r="UUA93" s="749"/>
      <c r="UUB93" s="749"/>
      <c r="UUC93" s="749"/>
      <c r="UUD93" s="749"/>
      <c r="UUE93" s="749"/>
      <c r="UUF93" s="749"/>
      <c r="UUG93" s="749"/>
      <c r="UUH93" s="749"/>
      <c r="UUI93" s="749"/>
      <c r="UUJ93" s="749"/>
      <c r="UUK93" s="749"/>
      <c r="UUL93" s="749"/>
      <c r="UUM93" s="749"/>
      <c r="UUN93" s="749"/>
      <c r="UUO93" s="749"/>
      <c r="UUP93" s="749"/>
      <c r="UUQ93" s="749"/>
      <c r="UUR93" s="749"/>
      <c r="UUS93" s="749"/>
      <c r="UUT93" s="749"/>
      <c r="UUU93" s="749"/>
      <c r="UUV93" s="749"/>
      <c r="UUW93" s="749"/>
      <c r="UUX93" s="749"/>
      <c r="UUY93" s="749"/>
      <c r="UUZ93" s="749"/>
      <c r="UVA93" s="749"/>
      <c r="UVB93" s="749"/>
      <c r="UVC93" s="749"/>
      <c r="UVD93" s="749"/>
      <c r="UVE93" s="749"/>
      <c r="UVF93" s="749"/>
      <c r="UVG93" s="749"/>
      <c r="UVH93" s="749"/>
      <c r="UVI93" s="749"/>
      <c r="UVJ93" s="749"/>
      <c r="UVK93" s="749"/>
      <c r="UVL93" s="749"/>
      <c r="UVM93" s="749"/>
      <c r="UVN93" s="749"/>
      <c r="UVO93" s="749"/>
      <c r="UVP93" s="749"/>
      <c r="UVQ93" s="749"/>
      <c r="UVR93" s="749"/>
      <c r="UVS93" s="749"/>
      <c r="UVT93" s="749"/>
      <c r="UVU93" s="749"/>
      <c r="UVV93" s="749"/>
      <c r="UVW93" s="749"/>
      <c r="UVX93" s="749"/>
      <c r="UVY93" s="749"/>
      <c r="UVZ93" s="749"/>
      <c r="UWA93" s="749"/>
      <c r="UWB93" s="749"/>
      <c r="UWC93" s="749"/>
      <c r="UWD93" s="749"/>
      <c r="UWE93" s="749"/>
      <c r="UWF93" s="749"/>
      <c r="UWG93" s="749"/>
      <c r="UWH93" s="749"/>
      <c r="UWI93" s="749"/>
      <c r="UWJ93" s="749"/>
      <c r="UWK93" s="749"/>
      <c r="UWL93" s="749"/>
      <c r="UWM93" s="749"/>
      <c r="UWN93" s="749"/>
      <c r="UWO93" s="749"/>
      <c r="UWP93" s="749"/>
      <c r="UWQ93" s="749"/>
      <c r="UWR93" s="749"/>
      <c r="UWS93" s="749"/>
      <c r="UWT93" s="749"/>
      <c r="UWU93" s="749"/>
      <c r="UWV93" s="749"/>
      <c r="UWW93" s="749"/>
      <c r="UWX93" s="749"/>
      <c r="UWY93" s="749"/>
      <c r="UWZ93" s="749"/>
      <c r="UXA93" s="749"/>
      <c r="UXB93" s="749"/>
      <c r="UXC93" s="749"/>
      <c r="UXD93" s="749"/>
      <c r="UXE93" s="749"/>
      <c r="UXF93" s="749"/>
      <c r="UXG93" s="749"/>
      <c r="UXH93" s="749"/>
      <c r="UXI93" s="749"/>
      <c r="UXJ93" s="749"/>
      <c r="UXK93" s="749"/>
      <c r="UXL93" s="749"/>
      <c r="UXM93" s="749"/>
      <c r="UXN93" s="749"/>
      <c r="UXO93" s="749"/>
      <c r="UXP93" s="749"/>
      <c r="UXQ93" s="749"/>
      <c r="UXR93" s="749"/>
      <c r="UXS93" s="749"/>
      <c r="UXT93" s="749"/>
      <c r="UXU93" s="749"/>
      <c r="UXV93" s="749"/>
      <c r="UXW93" s="749"/>
      <c r="UXX93" s="749"/>
      <c r="UXY93" s="749"/>
      <c r="UXZ93" s="749"/>
      <c r="UYA93" s="749"/>
      <c r="UYB93" s="749"/>
      <c r="UYC93" s="749"/>
      <c r="UYD93" s="749"/>
      <c r="UYE93" s="749"/>
      <c r="UYF93" s="749"/>
      <c r="UYG93" s="749"/>
      <c r="UYH93" s="749"/>
      <c r="UYI93" s="749"/>
      <c r="UYJ93" s="749"/>
      <c r="UYK93" s="749"/>
      <c r="UYL93" s="749"/>
      <c r="UYM93" s="749"/>
      <c r="UYN93" s="749"/>
      <c r="UYO93" s="749"/>
      <c r="UYP93" s="749"/>
      <c r="UYQ93" s="749"/>
      <c r="UYR93" s="749"/>
      <c r="UYS93" s="749"/>
      <c r="UYT93" s="749"/>
      <c r="UYU93" s="749"/>
      <c r="UYV93" s="749"/>
      <c r="UYW93" s="749"/>
      <c r="UYX93" s="749"/>
      <c r="UYY93" s="749"/>
      <c r="UYZ93" s="749"/>
      <c r="UZA93" s="749"/>
      <c r="UZB93" s="749"/>
      <c r="UZC93" s="749"/>
      <c r="UZD93" s="749"/>
      <c r="UZE93" s="749"/>
      <c r="UZF93" s="749"/>
      <c r="UZG93" s="749"/>
      <c r="UZH93" s="749"/>
      <c r="UZI93" s="749"/>
      <c r="UZJ93" s="749"/>
      <c r="UZK93" s="749"/>
      <c r="UZL93" s="749"/>
      <c r="UZM93" s="749"/>
      <c r="UZN93" s="749"/>
      <c r="UZO93" s="749"/>
      <c r="UZP93" s="749"/>
      <c r="UZQ93" s="749"/>
      <c r="UZR93" s="749"/>
      <c r="UZS93" s="749"/>
      <c r="UZT93" s="749"/>
      <c r="UZU93" s="749"/>
      <c r="UZV93" s="749"/>
      <c r="UZW93" s="749"/>
      <c r="UZX93" s="749"/>
      <c r="UZY93" s="749"/>
      <c r="UZZ93" s="749"/>
      <c r="VAA93" s="749"/>
      <c r="VAB93" s="749"/>
      <c r="VAC93" s="749"/>
      <c r="VAD93" s="749"/>
      <c r="VAE93" s="749"/>
      <c r="VAF93" s="749"/>
      <c r="VAG93" s="749"/>
      <c r="VAH93" s="749"/>
      <c r="VAI93" s="749"/>
      <c r="VAJ93" s="749"/>
      <c r="VAK93" s="749"/>
      <c r="VAL93" s="749"/>
      <c r="VAM93" s="749"/>
      <c r="VAN93" s="749"/>
      <c r="VAO93" s="749"/>
      <c r="VAP93" s="749"/>
      <c r="VAQ93" s="749"/>
      <c r="VAR93" s="749"/>
      <c r="VAS93" s="749"/>
      <c r="VAT93" s="749"/>
      <c r="VAU93" s="749"/>
      <c r="VAV93" s="749"/>
      <c r="VAW93" s="749"/>
      <c r="VAX93" s="749"/>
      <c r="VAY93" s="749"/>
      <c r="VAZ93" s="749"/>
      <c r="VBA93" s="749"/>
      <c r="VBB93" s="749"/>
      <c r="VBC93" s="749"/>
      <c r="VBD93" s="749"/>
      <c r="VBE93" s="749"/>
      <c r="VBF93" s="749"/>
      <c r="VBG93" s="749"/>
      <c r="VBH93" s="749"/>
      <c r="VBI93" s="749"/>
      <c r="VBJ93" s="749"/>
      <c r="VBK93" s="749"/>
      <c r="VBL93" s="749"/>
      <c r="VBM93" s="749"/>
      <c r="VBN93" s="749"/>
      <c r="VBO93" s="749"/>
      <c r="VBP93" s="749"/>
      <c r="VBQ93" s="749"/>
      <c r="VBR93" s="749"/>
      <c r="VBS93" s="749"/>
      <c r="VBT93" s="749"/>
      <c r="VBU93" s="749"/>
      <c r="VBV93" s="749"/>
      <c r="VBW93" s="749"/>
      <c r="VBX93" s="749"/>
      <c r="VBY93" s="749"/>
      <c r="VBZ93" s="749"/>
      <c r="VCA93" s="749"/>
      <c r="VCB93" s="749"/>
      <c r="VCC93" s="749"/>
      <c r="VCD93" s="749"/>
      <c r="VCE93" s="749"/>
      <c r="VCF93" s="749"/>
      <c r="VCG93" s="749"/>
      <c r="VCH93" s="749"/>
      <c r="VCI93" s="749"/>
      <c r="VCJ93" s="749"/>
      <c r="VCK93" s="749"/>
      <c r="VCL93" s="749"/>
      <c r="VCM93" s="749"/>
      <c r="VCN93" s="749"/>
      <c r="VCO93" s="749"/>
      <c r="VCP93" s="749"/>
      <c r="VCQ93" s="749"/>
      <c r="VCR93" s="749"/>
      <c r="VCS93" s="749"/>
      <c r="VCT93" s="749"/>
      <c r="VCU93" s="749"/>
      <c r="VCV93" s="749"/>
      <c r="VCW93" s="749"/>
      <c r="VCX93" s="749"/>
      <c r="VCY93" s="749"/>
      <c r="VCZ93" s="749"/>
      <c r="VDA93" s="749"/>
      <c r="VDB93" s="749"/>
      <c r="VDC93" s="749"/>
      <c r="VDD93" s="749"/>
      <c r="VDE93" s="749"/>
      <c r="VDF93" s="749"/>
      <c r="VDG93" s="749"/>
      <c r="VDH93" s="749"/>
      <c r="VDI93" s="749"/>
      <c r="VDJ93" s="749"/>
      <c r="VDK93" s="749"/>
      <c r="VDL93" s="749"/>
      <c r="VDM93" s="749"/>
      <c r="VDN93" s="749"/>
      <c r="VDO93" s="749"/>
      <c r="VDP93" s="749"/>
      <c r="VDQ93" s="749"/>
      <c r="VDR93" s="749"/>
      <c r="VDS93" s="749"/>
      <c r="VDT93" s="749"/>
      <c r="VDU93" s="749"/>
      <c r="VDV93" s="749"/>
      <c r="VDW93" s="749"/>
      <c r="VDX93" s="749"/>
      <c r="VDY93" s="749"/>
      <c r="VDZ93" s="749"/>
      <c r="VEA93" s="749"/>
      <c r="VEB93" s="749"/>
      <c r="VEC93" s="749"/>
      <c r="VED93" s="749"/>
      <c r="VEE93" s="749"/>
      <c r="VEF93" s="749"/>
      <c r="VEG93" s="749"/>
      <c r="VEH93" s="749"/>
      <c r="VEI93" s="749"/>
      <c r="VEJ93" s="749"/>
      <c r="VEK93" s="749"/>
      <c r="VEL93" s="749"/>
      <c r="VEM93" s="749"/>
      <c r="VEN93" s="749"/>
      <c r="VEO93" s="749"/>
      <c r="VEP93" s="749"/>
      <c r="VEQ93" s="749"/>
      <c r="VER93" s="749"/>
      <c r="VES93" s="749"/>
      <c r="VET93" s="749"/>
      <c r="VEU93" s="749"/>
      <c r="VEV93" s="749"/>
      <c r="VEW93" s="749"/>
      <c r="VEX93" s="749"/>
      <c r="VEY93" s="749"/>
      <c r="VEZ93" s="749"/>
      <c r="VFA93" s="749"/>
      <c r="VFB93" s="749"/>
      <c r="VFC93" s="749"/>
      <c r="VFD93" s="749"/>
      <c r="VFE93" s="749"/>
      <c r="VFF93" s="749"/>
      <c r="VFG93" s="749"/>
      <c r="VFH93" s="749"/>
      <c r="VFI93" s="749"/>
      <c r="VFJ93" s="749"/>
      <c r="VFK93" s="749"/>
      <c r="VFL93" s="749"/>
      <c r="VFM93" s="749"/>
      <c r="VFN93" s="749"/>
      <c r="VFO93" s="749"/>
      <c r="VFP93" s="749"/>
      <c r="VFQ93" s="749"/>
      <c r="VFR93" s="749"/>
      <c r="VFS93" s="749"/>
      <c r="VFT93" s="749"/>
      <c r="VFU93" s="749"/>
      <c r="VFV93" s="749"/>
      <c r="VFW93" s="749"/>
      <c r="VFX93" s="749"/>
      <c r="VFY93" s="749"/>
      <c r="VFZ93" s="749"/>
      <c r="VGA93" s="749"/>
      <c r="VGB93" s="749"/>
      <c r="VGC93" s="749"/>
      <c r="VGD93" s="749"/>
      <c r="VGE93" s="749"/>
      <c r="VGF93" s="749"/>
      <c r="VGG93" s="749"/>
      <c r="VGH93" s="749"/>
      <c r="VGI93" s="749"/>
      <c r="VGJ93" s="749"/>
      <c r="VGK93" s="749"/>
      <c r="VGL93" s="749"/>
      <c r="VGM93" s="749"/>
      <c r="VGN93" s="749"/>
      <c r="VGO93" s="749"/>
      <c r="VGP93" s="749"/>
      <c r="VGQ93" s="749"/>
      <c r="VGR93" s="749"/>
      <c r="VGS93" s="749"/>
      <c r="VGT93" s="749"/>
      <c r="VGU93" s="749"/>
      <c r="VGV93" s="749"/>
      <c r="VGW93" s="749"/>
      <c r="VGX93" s="749"/>
      <c r="VGY93" s="749"/>
      <c r="VGZ93" s="749"/>
      <c r="VHA93" s="749"/>
      <c r="VHB93" s="749"/>
      <c r="VHC93" s="749"/>
      <c r="VHD93" s="749"/>
      <c r="VHE93" s="749"/>
      <c r="VHF93" s="749"/>
      <c r="VHG93" s="749"/>
      <c r="VHH93" s="749"/>
      <c r="VHI93" s="749"/>
      <c r="VHJ93" s="749"/>
      <c r="VHK93" s="749"/>
      <c r="VHL93" s="749"/>
      <c r="VHM93" s="749"/>
      <c r="VHN93" s="749"/>
      <c r="VHO93" s="749"/>
      <c r="VHP93" s="749"/>
      <c r="VHQ93" s="749"/>
      <c r="VHR93" s="749"/>
      <c r="VHS93" s="749"/>
      <c r="VHT93" s="749"/>
      <c r="VHU93" s="749"/>
      <c r="VHV93" s="749"/>
      <c r="VHW93" s="749"/>
      <c r="VHX93" s="749"/>
      <c r="VHY93" s="749"/>
      <c r="VHZ93" s="749"/>
      <c r="VIA93" s="749"/>
      <c r="VIB93" s="749"/>
      <c r="VIC93" s="749"/>
      <c r="VID93" s="749"/>
      <c r="VIE93" s="749"/>
      <c r="VIF93" s="749"/>
      <c r="VIG93" s="749"/>
      <c r="VIH93" s="749"/>
      <c r="VII93" s="749"/>
      <c r="VIJ93" s="749"/>
      <c r="VIK93" s="749"/>
      <c r="VIL93" s="749"/>
      <c r="VIM93" s="749"/>
      <c r="VIN93" s="749"/>
      <c r="VIO93" s="749"/>
      <c r="VIP93" s="749"/>
      <c r="VIQ93" s="749"/>
      <c r="VIR93" s="749"/>
      <c r="VIS93" s="749"/>
      <c r="VIT93" s="749"/>
      <c r="VIU93" s="749"/>
      <c r="VIV93" s="749"/>
      <c r="VIW93" s="749"/>
      <c r="VIX93" s="749"/>
      <c r="VIY93" s="749"/>
      <c r="VIZ93" s="749"/>
      <c r="VJA93" s="749"/>
      <c r="VJB93" s="749"/>
      <c r="VJC93" s="749"/>
      <c r="VJD93" s="749"/>
      <c r="VJE93" s="749"/>
      <c r="VJF93" s="749"/>
      <c r="VJG93" s="749"/>
      <c r="VJH93" s="749"/>
      <c r="VJI93" s="749"/>
      <c r="VJJ93" s="749"/>
      <c r="VJK93" s="749"/>
      <c r="VJL93" s="749"/>
      <c r="VJM93" s="749"/>
      <c r="VJN93" s="749"/>
      <c r="VJO93" s="749"/>
      <c r="VJP93" s="749"/>
      <c r="VJQ93" s="749"/>
      <c r="VJR93" s="749"/>
      <c r="VJS93" s="749"/>
      <c r="VJT93" s="749"/>
      <c r="VJU93" s="749"/>
      <c r="VJV93" s="749"/>
      <c r="VJW93" s="749"/>
      <c r="VJX93" s="749"/>
      <c r="VJY93" s="749"/>
      <c r="VJZ93" s="749"/>
      <c r="VKA93" s="749"/>
      <c r="VKB93" s="749"/>
      <c r="VKC93" s="749"/>
      <c r="VKD93" s="749"/>
      <c r="VKE93" s="749"/>
      <c r="VKF93" s="749"/>
      <c r="VKG93" s="749"/>
      <c r="VKH93" s="749"/>
      <c r="VKI93" s="749"/>
      <c r="VKJ93" s="749"/>
      <c r="VKK93" s="749"/>
      <c r="VKL93" s="749"/>
      <c r="VKM93" s="749"/>
      <c r="VKN93" s="749"/>
      <c r="VKO93" s="749"/>
      <c r="VKP93" s="749"/>
      <c r="VKQ93" s="749"/>
      <c r="VKR93" s="749"/>
      <c r="VKS93" s="749"/>
      <c r="VKT93" s="749"/>
      <c r="VKU93" s="749"/>
      <c r="VKV93" s="749"/>
      <c r="VKW93" s="749"/>
      <c r="VKX93" s="749"/>
      <c r="VKY93" s="749"/>
      <c r="VKZ93" s="749"/>
      <c r="VLA93" s="749"/>
      <c r="VLB93" s="749"/>
      <c r="VLC93" s="749"/>
      <c r="VLD93" s="749"/>
      <c r="VLE93" s="749"/>
      <c r="VLF93" s="749"/>
      <c r="VLG93" s="749"/>
      <c r="VLH93" s="749"/>
      <c r="VLI93" s="749"/>
      <c r="VLJ93" s="749"/>
      <c r="VLK93" s="749"/>
      <c r="VLL93" s="749"/>
      <c r="VLM93" s="749"/>
      <c r="VLN93" s="749"/>
      <c r="VLO93" s="749"/>
      <c r="VLP93" s="749"/>
      <c r="VLQ93" s="749"/>
      <c r="VLR93" s="749"/>
      <c r="VLS93" s="749"/>
      <c r="VLT93" s="749"/>
      <c r="VLU93" s="749"/>
      <c r="VLV93" s="749"/>
      <c r="VLW93" s="749"/>
      <c r="VLX93" s="749"/>
      <c r="VLY93" s="749"/>
      <c r="VLZ93" s="749"/>
      <c r="VMA93" s="749"/>
      <c r="VMB93" s="749"/>
      <c r="VMC93" s="749"/>
      <c r="VMD93" s="749"/>
      <c r="VME93" s="749"/>
      <c r="VMF93" s="749"/>
      <c r="VMG93" s="749"/>
      <c r="VMH93" s="749"/>
      <c r="VMI93" s="749"/>
      <c r="VMJ93" s="749"/>
      <c r="VMK93" s="749"/>
      <c r="VML93" s="749"/>
      <c r="VMM93" s="749"/>
      <c r="VMN93" s="749"/>
      <c r="VMO93" s="749"/>
      <c r="VMP93" s="749"/>
      <c r="VMQ93" s="749"/>
      <c r="VMR93" s="749"/>
      <c r="VMS93" s="749"/>
      <c r="VMT93" s="749"/>
      <c r="VMU93" s="749"/>
      <c r="VMV93" s="749"/>
      <c r="VMW93" s="749"/>
      <c r="VMX93" s="749"/>
      <c r="VMY93" s="749"/>
      <c r="VMZ93" s="749"/>
      <c r="VNA93" s="749"/>
      <c r="VNB93" s="749"/>
      <c r="VNC93" s="749"/>
      <c r="VND93" s="749"/>
      <c r="VNE93" s="749"/>
      <c r="VNF93" s="749"/>
      <c r="VNG93" s="749"/>
      <c r="VNH93" s="749"/>
      <c r="VNI93" s="749"/>
      <c r="VNJ93" s="749"/>
      <c r="VNK93" s="749"/>
      <c r="VNL93" s="749"/>
      <c r="VNM93" s="749"/>
      <c r="VNN93" s="749"/>
      <c r="VNO93" s="749"/>
      <c r="VNP93" s="749"/>
      <c r="VNQ93" s="749"/>
      <c r="VNR93" s="749"/>
      <c r="VNS93" s="749"/>
      <c r="VNT93" s="749"/>
      <c r="VNU93" s="749"/>
      <c r="VNV93" s="749"/>
      <c r="VNW93" s="749"/>
      <c r="VNX93" s="749"/>
      <c r="VNY93" s="749"/>
      <c r="VNZ93" s="749"/>
      <c r="VOA93" s="749"/>
      <c r="VOB93" s="749"/>
      <c r="VOC93" s="749"/>
      <c r="VOD93" s="749"/>
      <c r="VOE93" s="749"/>
      <c r="VOF93" s="749"/>
      <c r="VOG93" s="749"/>
      <c r="VOH93" s="749"/>
      <c r="VOI93" s="749"/>
      <c r="VOJ93" s="749"/>
      <c r="VOK93" s="749"/>
      <c r="VOL93" s="749"/>
      <c r="VOM93" s="749"/>
      <c r="VON93" s="749"/>
      <c r="VOO93" s="749"/>
      <c r="VOP93" s="749"/>
      <c r="VOQ93" s="749"/>
      <c r="VOR93" s="749"/>
      <c r="VOS93" s="749"/>
      <c r="VOT93" s="749"/>
      <c r="VOU93" s="749"/>
      <c r="VOV93" s="749"/>
      <c r="VOW93" s="749"/>
      <c r="VOX93" s="749"/>
      <c r="VOY93" s="749"/>
      <c r="VOZ93" s="749"/>
      <c r="VPA93" s="749"/>
      <c r="VPB93" s="749"/>
      <c r="VPC93" s="749"/>
      <c r="VPD93" s="749"/>
      <c r="VPE93" s="749"/>
      <c r="VPF93" s="749"/>
      <c r="VPG93" s="749"/>
      <c r="VPH93" s="749"/>
      <c r="VPI93" s="749"/>
      <c r="VPJ93" s="749"/>
      <c r="VPK93" s="749"/>
      <c r="VPL93" s="749"/>
      <c r="VPM93" s="749"/>
      <c r="VPN93" s="749"/>
      <c r="VPO93" s="749"/>
      <c r="VPP93" s="749"/>
      <c r="VPQ93" s="749"/>
      <c r="VPR93" s="749"/>
      <c r="VPS93" s="749"/>
      <c r="VPT93" s="749"/>
      <c r="VPU93" s="749"/>
      <c r="VPV93" s="749"/>
      <c r="VPW93" s="749"/>
      <c r="VPX93" s="749"/>
      <c r="VPY93" s="749"/>
      <c r="VPZ93" s="749"/>
      <c r="VQA93" s="749"/>
      <c r="VQB93" s="749"/>
      <c r="VQC93" s="749"/>
      <c r="VQD93" s="749"/>
      <c r="VQE93" s="749"/>
      <c r="VQF93" s="749"/>
      <c r="VQG93" s="749"/>
      <c r="VQH93" s="749"/>
      <c r="VQI93" s="749"/>
      <c r="VQJ93" s="749"/>
      <c r="VQK93" s="749"/>
      <c r="VQL93" s="749"/>
      <c r="VQM93" s="749"/>
      <c r="VQN93" s="749"/>
      <c r="VQO93" s="749"/>
      <c r="VQP93" s="749"/>
      <c r="VQQ93" s="749"/>
      <c r="VQR93" s="749"/>
      <c r="VQS93" s="749"/>
      <c r="VQT93" s="749"/>
      <c r="VQU93" s="749"/>
      <c r="VQV93" s="749"/>
      <c r="VQW93" s="749"/>
      <c r="VQX93" s="749"/>
      <c r="VQY93" s="749"/>
      <c r="VQZ93" s="749"/>
      <c r="VRA93" s="749"/>
      <c r="VRB93" s="749"/>
      <c r="VRC93" s="749"/>
      <c r="VRD93" s="749"/>
      <c r="VRE93" s="749"/>
      <c r="VRF93" s="749"/>
      <c r="VRG93" s="749"/>
      <c r="VRH93" s="749"/>
      <c r="VRI93" s="749"/>
      <c r="VRJ93" s="749"/>
      <c r="VRK93" s="749"/>
      <c r="VRL93" s="749"/>
      <c r="VRM93" s="749"/>
      <c r="VRN93" s="749"/>
      <c r="VRO93" s="749"/>
      <c r="VRP93" s="749"/>
      <c r="VRQ93" s="749"/>
      <c r="VRR93" s="749"/>
      <c r="VRS93" s="749"/>
      <c r="VRT93" s="749"/>
      <c r="VRU93" s="749"/>
      <c r="VRV93" s="749"/>
      <c r="VRW93" s="749"/>
      <c r="VRX93" s="749"/>
      <c r="VRY93" s="749"/>
      <c r="VRZ93" s="749"/>
      <c r="VSA93" s="749"/>
      <c r="VSB93" s="749"/>
      <c r="VSC93" s="749"/>
      <c r="VSD93" s="749"/>
      <c r="VSE93" s="749"/>
      <c r="VSF93" s="749"/>
      <c r="VSG93" s="749"/>
      <c r="VSH93" s="749"/>
      <c r="VSI93" s="749"/>
      <c r="VSJ93" s="749"/>
      <c r="VSK93" s="749"/>
      <c r="VSL93" s="749"/>
      <c r="VSM93" s="749"/>
      <c r="VSN93" s="749"/>
      <c r="VSO93" s="749"/>
      <c r="VSP93" s="749"/>
      <c r="VSQ93" s="749"/>
      <c r="VSR93" s="749"/>
      <c r="VSS93" s="749"/>
      <c r="VST93" s="749"/>
      <c r="VSU93" s="749"/>
      <c r="VSV93" s="749"/>
      <c r="VSW93" s="749"/>
      <c r="VSX93" s="749"/>
      <c r="VSY93" s="749"/>
      <c r="VSZ93" s="749"/>
      <c r="VTA93" s="749"/>
      <c r="VTB93" s="749"/>
      <c r="VTC93" s="749"/>
      <c r="VTD93" s="749"/>
      <c r="VTE93" s="749"/>
      <c r="VTF93" s="749"/>
      <c r="VTG93" s="749"/>
      <c r="VTH93" s="749"/>
      <c r="VTI93" s="749"/>
      <c r="VTJ93" s="749"/>
      <c r="VTK93" s="749"/>
      <c r="VTL93" s="749"/>
      <c r="VTM93" s="749"/>
      <c r="VTN93" s="749"/>
      <c r="VTO93" s="749"/>
      <c r="VTP93" s="749"/>
      <c r="VTQ93" s="749"/>
      <c r="VTR93" s="749"/>
      <c r="VTS93" s="749"/>
      <c r="VTT93" s="749"/>
      <c r="VTU93" s="749"/>
      <c r="VTV93" s="749"/>
      <c r="VTW93" s="749"/>
      <c r="VTX93" s="749"/>
      <c r="VTY93" s="749"/>
      <c r="VTZ93" s="749"/>
      <c r="VUA93" s="749"/>
      <c r="VUB93" s="749"/>
      <c r="VUC93" s="749"/>
      <c r="VUD93" s="749"/>
      <c r="VUE93" s="749"/>
      <c r="VUF93" s="749"/>
      <c r="VUG93" s="749"/>
      <c r="VUH93" s="749"/>
      <c r="VUI93" s="749"/>
      <c r="VUJ93" s="749"/>
      <c r="VUK93" s="749"/>
      <c r="VUL93" s="749"/>
      <c r="VUM93" s="749"/>
      <c r="VUN93" s="749"/>
      <c r="VUO93" s="749"/>
      <c r="VUP93" s="749"/>
      <c r="VUQ93" s="749"/>
      <c r="VUR93" s="749"/>
      <c r="VUS93" s="749"/>
      <c r="VUT93" s="749"/>
      <c r="VUU93" s="749"/>
      <c r="VUV93" s="749"/>
      <c r="VUW93" s="749"/>
      <c r="VUX93" s="749"/>
      <c r="VUY93" s="749"/>
      <c r="VUZ93" s="749"/>
      <c r="VVA93" s="749"/>
      <c r="VVB93" s="749"/>
      <c r="VVC93" s="749"/>
      <c r="VVD93" s="749"/>
      <c r="VVE93" s="749"/>
      <c r="VVF93" s="749"/>
      <c r="VVG93" s="749"/>
      <c r="VVH93" s="749"/>
      <c r="VVI93" s="749"/>
      <c r="VVJ93" s="749"/>
      <c r="VVK93" s="749"/>
      <c r="VVL93" s="749"/>
      <c r="VVM93" s="749"/>
      <c r="VVN93" s="749"/>
      <c r="VVO93" s="749"/>
      <c r="VVP93" s="749"/>
      <c r="VVQ93" s="749"/>
      <c r="VVR93" s="749"/>
      <c r="VVS93" s="749"/>
      <c r="VVT93" s="749"/>
      <c r="VVU93" s="749"/>
      <c r="VVV93" s="749"/>
      <c r="VVW93" s="749"/>
      <c r="VVX93" s="749"/>
      <c r="VVY93" s="749"/>
      <c r="VVZ93" s="749"/>
      <c r="VWA93" s="749"/>
      <c r="VWB93" s="749"/>
      <c r="VWC93" s="749"/>
      <c r="VWD93" s="749"/>
      <c r="VWE93" s="749"/>
      <c r="VWF93" s="749"/>
      <c r="VWG93" s="749"/>
      <c r="VWH93" s="749"/>
      <c r="VWI93" s="749"/>
      <c r="VWJ93" s="749"/>
      <c r="VWK93" s="749"/>
      <c r="VWL93" s="749"/>
      <c r="VWM93" s="749"/>
      <c r="VWN93" s="749"/>
      <c r="VWO93" s="749"/>
      <c r="VWP93" s="749"/>
      <c r="VWQ93" s="749"/>
      <c r="VWR93" s="749"/>
      <c r="VWS93" s="749"/>
      <c r="VWT93" s="749"/>
      <c r="VWU93" s="749"/>
      <c r="VWV93" s="749"/>
      <c r="VWW93" s="749"/>
      <c r="VWX93" s="749"/>
      <c r="VWY93" s="749"/>
      <c r="VWZ93" s="749"/>
      <c r="VXA93" s="749"/>
      <c r="VXB93" s="749"/>
      <c r="VXC93" s="749"/>
      <c r="VXD93" s="749"/>
      <c r="VXE93" s="749"/>
      <c r="VXF93" s="749"/>
      <c r="VXG93" s="749"/>
      <c r="VXH93" s="749"/>
      <c r="VXI93" s="749"/>
      <c r="VXJ93" s="749"/>
      <c r="VXK93" s="749"/>
      <c r="VXL93" s="749"/>
      <c r="VXM93" s="749"/>
      <c r="VXN93" s="749"/>
      <c r="VXO93" s="749"/>
      <c r="VXP93" s="749"/>
      <c r="VXQ93" s="749"/>
      <c r="VXR93" s="749"/>
      <c r="VXS93" s="749"/>
      <c r="VXT93" s="749"/>
      <c r="VXU93" s="749"/>
      <c r="VXV93" s="749"/>
      <c r="VXW93" s="749"/>
      <c r="VXX93" s="749"/>
      <c r="VXY93" s="749"/>
      <c r="VXZ93" s="749"/>
      <c r="VYA93" s="749"/>
      <c r="VYB93" s="749"/>
      <c r="VYC93" s="749"/>
      <c r="VYD93" s="749"/>
      <c r="VYE93" s="749"/>
      <c r="VYF93" s="749"/>
      <c r="VYG93" s="749"/>
      <c r="VYH93" s="749"/>
      <c r="VYI93" s="749"/>
      <c r="VYJ93" s="749"/>
      <c r="VYK93" s="749"/>
      <c r="VYL93" s="749"/>
      <c r="VYM93" s="749"/>
      <c r="VYN93" s="749"/>
      <c r="VYO93" s="749"/>
      <c r="VYP93" s="749"/>
      <c r="VYQ93" s="749"/>
      <c r="VYR93" s="749"/>
      <c r="VYS93" s="749"/>
      <c r="VYT93" s="749"/>
      <c r="VYU93" s="749"/>
      <c r="VYV93" s="749"/>
      <c r="VYW93" s="749"/>
      <c r="VYX93" s="749"/>
      <c r="VYY93" s="749"/>
      <c r="VYZ93" s="749"/>
      <c r="VZA93" s="749"/>
      <c r="VZB93" s="749"/>
      <c r="VZC93" s="749"/>
      <c r="VZD93" s="749"/>
      <c r="VZE93" s="749"/>
      <c r="VZF93" s="749"/>
      <c r="VZG93" s="749"/>
      <c r="VZH93" s="749"/>
      <c r="VZI93" s="749"/>
      <c r="VZJ93" s="749"/>
      <c r="VZK93" s="749"/>
      <c r="VZL93" s="749"/>
      <c r="VZM93" s="749"/>
      <c r="VZN93" s="749"/>
      <c r="VZO93" s="749"/>
      <c r="VZP93" s="749"/>
      <c r="VZQ93" s="749"/>
      <c r="VZR93" s="749"/>
      <c r="VZS93" s="749"/>
      <c r="VZT93" s="749"/>
      <c r="VZU93" s="749"/>
      <c r="VZV93" s="749"/>
      <c r="VZW93" s="749"/>
      <c r="VZX93" s="749"/>
      <c r="VZY93" s="749"/>
      <c r="VZZ93" s="749"/>
      <c r="WAA93" s="749"/>
      <c r="WAB93" s="749"/>
      <c r="WAC93" s="749"/>
      <c r="WAD93" s="749"/>
      <c r="WAE93" s="749"/>
      <c r="WAF93" s="749"/>
      <c r="WAG93" s="749"/>
      <c r="WAH93" s="749"/>
      <c r="WAI93" s="749"/>
      <c r="WAJ93" s="749"/>
      <c r="WAK93" s="749"/>
      <c r="WAL93" s="749"/>
      <c r="WAM93" s="749"/>
      <c r="WAN93" s="749"/>
      <c r="WAO93" s="749"/>
      <c r="WAP93" s="749"/>
      <c r="WAQ93" s="749"/>
      <c r="WAR93" s="749"/>
      <c r="WAS93" s="749"/>
      <c r="WAT93" s="749"/>
      <c r="WAU93" s="749"/>
      <c r="WAV93" s="749"/>
      <c r="WAW93" s="749"/>
      <c r="WAX93" s="749"/>
      <c r="WAY93" s="749"/>
      <c r="WAZ93" s="749"/>
      <c r="WBA93" s="749"/>
      <c r="WBB93" s="749"/>
      <c r="WBC93" s="749"/>
      <c r="WBD93" s="749"/>
      <c r="WBE93" s="749"/>
      <c r="WBF93" s="749"/>
      <c r="WBG93" s="749"/>
      <c r="WBH93" s="749"/>
      <c r="WBI93" s="749"/>
      <c r="WBJ93" s="749"/>
      <c r="WBK93" s="749"/>
      <c r="WBL93" s="749"/>
      <c r="WBM93" s="749"/>
      <c r="WBN93" s="749"/>
      <c r="WBO93" s="749"/>
      <c r="WBP93" s="749"/>
      <c r="WBQ93" s="749"/>
      <c r="WBR93" s="749"/>
      <c r="WBS93" s="749"/>
      <c r="WBT93" s="749"/>
      <c r="WBU93" s="749"/>
      <c r="WBV93" s="749"/>
      <c r="WBW93" s="749"/>
      <c r="WBX93" s="749"/>
      <c r="WBY93" s="749"/>
      <c r="WBZ93" s="749"/>
      <c r="WCA93" s="749"/>
      <c r="WCB93" s="749"/>
      <c r="WCC93" s="749"/>
      <c r="WCD93" s="749"/>
      <c r="WCE93" s="749"/>
      <c r="WCF93" s="749"/>
      <c r="WCG93" s="749"/>
      <c r="WCH93" s="749"/>
      <c r="WCI93" s="749"/>
      <c r="WCJ93" s="749"/>
      <c r="WCK93" s="749"/>
      <c r="WCL93" s="749"/>
      <c r="WCM93" s="749"/>
      <c r="WCN93" s="749"/>
      <c r="WCO93" s="749"/>
      <c r="WCP93" s="749"/>
      <c r="WCQ93" s="749"/>
      <c r="WCR93" s="749"/>
      <c r="WCS93" s="749"/>
      <c r="WCT93" s="749"/>
      <c r="WCU93" s="749"/>
      <c r="WCV93" s="749"/>
      <c r="WCW93" s="749"/>
      <c r="WCX93" s="749"/>
      <c r="WCY93" s="749"/>
      <c r="WCZ93" s="749"/>
      <c r="WDA93" s="749"/>
      <c r="WDB93" s="749"/>
      <c r="WDC93" s="749"/>
      <c r="WDD93" s="749"/>
      <c r="WDE93" s="749"/>
      <c r="WDF93" s="749"/>
      <c r="WDG93" s="749"/>
      <c r="WDH93" s="749"/>
      <c r="WDI93" s="749"/>
      <c r="WDJ93" s="749"/>
      <c r="WDK93" s="749"/>
      <c r="WDL93" s="749"/>
      <c r="WDM93" s="749"/>
      <c r="WDN93" s="749"/>
      <c r="WDO93" s="749"/>
      <c r="WDP93" s="749"/>
      <c r="WDQ93" s="749"/>
      <c r="WDR93" s="749"/>
      <c r="WDS93" s="749"/>
      <c r="WDT93" s="749"/>
      <c r="WDU93" s="749"/>
      <c r="WDV93" s="749"/>
      <c r="WDW93" s="749"/>
      <c r="WDX93" s="749"/>
      <c r="WDY93" s="749"/>
      <c r="WDZ93" s="749"/>
      <c r="WEA93" s="749"/>
      <c r="WEB93" s="749"/>
      <c r="WEC93" s="749"/>
      <c r="WED93" s="749"/>
      <c r="WEE93" s="749"/>
      <c r="WEF93" s="749"/>
      <c r="WEG93" s="749"/>
      <c r="WEH93" s="749"/>
      <c r="WEI93" s="749"/>
      <c r="WEJ93" s="749"/>
      <c r="WEK93" s="749"/>
      <c r="WEL93" s="749"/>
      <c r="WEM93" s="749"/>
      <c r="WEN93" s="749"/>
      <c r="WEO93" s="749"/>
      <c r="WEP93" s="749"/>
      <c r="WEQ93" s="749"/>
      <c r="WER93" s="749"/>
      <c r="WES93" s="749"/>
      <c r="WET93" s="749"/>
      <c r="WEU93" s="749"/>
      <c r="WEV93" s="749"/>
      <c r="WEW93" s="749"/>
      <c r="WEX93" s="749"/>
      <c r="WEY93" s="749"/>
      <c r="WEZ93" s="749"/>
      <c r="WFA93" s="749"/>
      <c r="WFB93" s="749"/>
      <c r="WFC93" s="749"/>
      <c r="WFD93" s="749"/>
      <c r="WFE93" s="749"/>
      <c r="WFF93" s="749"/>
      <c r="WFG93" s="749"/>
      <c r="WFH93" s="749"/>
      <c r="WFI93" s="749"/>
      <c r="WFJ93" s="749"/>
      <c r="WFK93" s="749"/>
      <c r="WFL93" s="749"/>
      <c r="WFM93" s="749"/>
      <c r="WFN93" s="749"/>
      <c r="WFO93" s="749"/>
      <c r="WFP93" s="749"/>
      <c r="WFQ93" s="749"/>
      <c r="WFR93" s="749"/>
      <c r="WFS93" s="749"/>
      <c r="WFT93" s="749"/>
      <c r="WFU93" s="749"/>
      <c r="WFV93" s="749"/>
      <c r="WFW93" s="749"/>
      <c r="WFX93" s="749"/>
      <c r="WFY93" s="749"/>
      <c r="WFZ93" s="749"/>
      <c r="WGA93" s="749"/>
      <c r="WGB93" s="749"/>
      <c r="WGC93" s="749"/>
      <c r="WGD93" s="749"/>
      <c r="WGE93" s="749"/>
      <c r="WGF93" s="749"/>
      <c r="WGG93" s="749"/>
      <c r="WGH93" s="749"/>
      <c r="WGI93" s="749"/>
      <c r="WGJ93" s="749"/>
      <c r="WGK93" s="749"/>
      <c r="WGL93" s="749"/>
      <c r="WGM93" s="749"/>
      <c r="WGN93" s="749"/>
      <c r="WGO93" s="749"/>
      <c r="WGP93" s="749"/>
      <c r="WGQ93" s="749"/>
      <c r="WGR93" s="749"/>
      <c r="WGS93" s="749"/>
      <c r="WGT93" s="749"/>
      <c r="WGU93" s="749"/>
      <c r="WGV93" s="749"/>
      <c r="WGW93" s="749"/>
      <c r="WGX93" s="749"/>
      <c r="WGY93" s="749"/>
      <c r="WGZ93" s="749"/>
      <c r="WHA93" s="749"/>
      <c r="WHB93" s="749"/>
      <c r="WHC93" s="749"/>
      <c r="WHD93" s="749"/>
      <c r="WHE93" s="749"/>
      <c r="WHF93" s="749"/>
      <c r="WHG93" s="749"/>
      <c r="WHH93" s="749"/>
      <c r="WHI93" s="749"/>
      <c r="WHJ93" s="749"/>
      <c r="WHK93" s="749"/>
      <c r="WHL93" s="749"/>
      <c r="WHM93" s="749"/>
      <c r="WHN93" s="749"/>
      <c r="WHO93" s="749"/>
      <c r="WHP93" s="749"/>
      <c r="WHQ93" s="749"/>
      <c r="WHR93" s="749"/>
      <c r="WHS93" s="749"/>
      <c r="WHT93" s="749"/>
      <c r="WHU93" s="749"/>
      <c r="WHV93" s="749"/>
      <c r="WHW93" s="749"/>
      <c r="WHX93" s="749"/>
      <c r="WHY93" s="749"/>
      <c r="WHZ93" s="749"/>
      <c r="WIA93" s="749"/>
      <c r="WIB93" s="749"/>
      <c r="WIC93" s="749"/>
      <c r="WID93" s="749"/>
      <c r="WIE93" s="749"/>
      <c r="WIF93" s="749"/>
      <c r="WIG93" s="749"/>
      <c r="WIH93" s="749"/>
      <c r="WII93" s="749"/>
      <c r="WIJ93" s="749"/>
      <c r="WIK93" s="749"/>
      <c r="WIL93" s="749"/>
      <c r="WIM93" s="749"/>
      <c r="WIN93" s="749"/>
      <c r="WIO93" s="749"/>
      <c r="WIP93" s="749"/>
      <c r="WIQ93" s="749"/>
      <c r="WIR93" s="749"/>
      <c r="WIS93" s="749"/>
      <c r="WIT93" s="749"/>
      <c r="WIU93" s="749"/>
      <c r="WIV93" s="749"/>
      <c r="WIW93" s="749"/>
      <c r="WIX93" s="749"/>
      <c r="WIY93" s="749"/>
      <c r="WIZ93" s="749"/>
      <c r="WJA93" s="749"/>
      <c r="WJB93" s="749"/>
      <c r="WJC93" s="749"/>
      <c r="WJD93" s="749"/>
      <c r="WJE93" s="749"/>
      <c r="WJF93" s="749"/>
      <c r="WJG93" s="749"/>
      <c r="WJH93" s="749"/>
      <c r="WJI93" s="749"/>
      <c r="WJJ93" s="749"/>
      <c r="WJK93" s="749"/>
      <c r="WJL93" s="749"/>
      <c r="WJM93" s="749"/>
      <c r="WJN93" s="749"/>
      <c r="WJO93" s="749"/>
      <c r="WJP93" s="749"/>
      <c r="WJQ93" s="749"/>
      <c r="WJR93" s="749"/>
      <c r="WJS93" s="749"/>
      <c r="WJT93" s="749"/>
      <c r="WJU93" s="749"/>
      <c r="WJV93" s="749"/>
      <c r="WJW93" s="749"/>
      <c r="WJX93" s="749"/>
      <c r="WJY93" s="749"/>
      <c r="WJZ93" s="749"/>
      <c r="WKA93" s="749"/>
      <c r="WKB93" s="749"/>
      <c r="WKC93" s="749"/>
      <c r="WKD93" s="749"/>
      <c r="WKE93" s="749"/>
      <c r="WKF93" s="749"/>
      <c r="WKG93" s="749"/>
      <c r="WKH93" s="749"/>
      <c r="WKI93" s="749"/>
      <c r="WKJ93" s="749"/>
      <c r="WKK93" s="749"/>
      <c r="WKL93" s="749"/>
      <c r="WKM93" s="749"/>
      <c r="WKN93" s="749"/>
      <c r="WKO93" s="749"/>
      <c r="WKP93" s="749"/>
      <c r="WKQ93" s="749"/>
      <c r="WKR93" s="749"/>
      <c r="WKS93" s="749"/>
      <c r="WKT93" s="749"/>
      <c r="WKU93" s="749"/>
      <c r="WKV93" s="749"/>
      <c r="WKW93" s="749"/>
      <c r="WKX93" s="749"/>
      <c r="WKY93" s="749"/>
      <c r="WKZ93" s="749"/>
      <c r="WLA93" s="749"/>
      <c r="WLB93" s="749"/>
      <c r="WLC93" s="749"/>
      <c r="WLD93" s="749"/>
      <c r="WLE93" s="749"/>
      <c r="WLF93" s="749"/>
      <c r="WLG93" s="749"/>
      <c r="WLH93" s="749"/>
      <c r="WLI93" s="749"/>
      <c r="WLJ93" s="749"/>
      <c r="WLK93" s="749"/>
      <c r="WLL93" s="749"/>
      <c r="WLM93" s="749"/>
      <c r="WLN93" s="749"/>
      <c r="WLO93" s="749"/>
      <c r="WLP93" s="749"/>
      <c r="WLQ93" s="749"/>
      <c r="WLR93" s="749"/>
      <c r="WLS93" s="749"/>
      <c r="WLT93" s="749"/>
      <c r="WLU93" s="749"/>
      <c r="WLV93" s="749"/>
      <c r="WLW93" s="749"/>
      <c r="WLX93" s="749"/>
      <c r="WLY93" s="749"/>
      <c r="WLZ93" s="749"/>
      <c r="WMA93" s="749"/>
      <c r="WMB93" s="749"/>
      <c r="WMC93" s="749"/>
      <c r="WMD93" s="749"/>
      <c r="WME93" s="749"/>
      <c r="WMF93" s="749"/>
      <c r="WMG93" s="749"/>
      <c r="WMH93" s="749"/>
      <c r="WMI93" s="749"/>
      <c r="WMJ93" s="749"/>
      <c r="WMK93" s="749"/>
      <c r="WML93" s="749"/>
      <c r="WMM93" s="749"/>
      <c r="WMN93" s="749"/>
      <c r="WMO93" s="749"/>
      <c r="WMP93" s="749"/>
      <c r="WMQ93" s="749"/>
      <c r="WMR93" s="749"/>
      <c r="WMS93" s="749"/>
      <c r="WMT93" s="749"/>
      <c r="WMU93" s="749"/>
      <c r="WMV93" s="749"/>
      <c r="WMW93" s="749"/>
      <c r="WMX93" s="749"/>
      <c r="WMY93" s="749"/>
      <c r="WMZ93" s="749"/>
      <c r="WNA93" s="749"/>
      <c r="WNB93" s="749"/>
      <c r="WNC93" s="749"/>
      <c r="WND93" s="749"/>
      <c r="WNE93" s="749"/>
      <c r="WNF93" s="749"/>
      <c r="WNG93" s="749"/>
      <c r="WNH93" s="749"/>
      <c r="WNI93" s="749"/>
      <c r="WNJ93" s="749"/>
      <c r="WNK93" s="749"/>
      <c r="WNL93" s="749"/>
      <c r="WNM93" s="749"/>
      <c r="WNN93" s="749"/>
      <c r="WNO93" s="749"/>
      <c r="WNP93" s="749"/>
      <c r="WNQ93" s="749"/>
      <c r="WNR93" s="749"/>
      <c r="WNS93" s="749"/>
      <c r="WNT93" s="749"/>
      <c r="WNU93" s="749"/>
      <c r="WNV93" s="749"/>
      <c r="WNW93" s="749"/>
      <c r="WNX93" s="749"/>
      <c r="WNY93" s="749"/>
      <c r="WNZ93" s="749"/>
      <c r="WOA93" s="749"/>
      <c r="WOB93" s="749"/>
      <c r="WOC93" s="749"/>
      <c r="WOD93" s="749"/>
      <c r="WOE93" s="749"/>
      <c r="WOF93" s="749"/>
      <c r="WOG93" s="749"/>
      <c r="WOH93" s="749"/>
      <c r="WOI93" s="749"/>
      <c r="WOJ93" s="749"/>
      <c r="WOK93" s="749"/>
      <c r="WOL93" s="749"/>
      <c r="WOM93" s="749"/>
      <c r="WON93" s="749"/>
      <c r="WOO93" s="749"/>
      <c r="WOP93" s="749"/>
      <c r="WOQ93" s="749"/>
      <c r="WOR93" s="749"/>
      <c r="WOS93" s="749"/>
      <c r="WOT93" s="749"/>
      <c r="WOU93" s="749"/>
      <c r="WOV93" s="749"/>
      <c r="WOW93" s="749"/>
      <c r="WOX93" s="749"/>
      <c r="WOY93" s="749"/>
      <c r="WOZ93" s="749"/>
      <c r="WPA93" s="749"/>
      <c r="WPB93" s="749"/>
      <c r="WPC93" s="749"/>
      <c r="WPD93" s="749"/>
      <c r="WPE93" s="749"/>
      <c r="WPF93" s="749"/>
      <c r="WPG93" s="749"/>
      <c r="WPH93" s="749"/>
      <c r="WPI93" s="749"/>
      <c r="WPJ93" s="749"/>
      <c r="WPK93" s="749"/>
      <c r="WPL93" s="749"/>
      <c r="WPM93" s="749"/>
      <c r="WPN93" s="749"/>
      <c r="WPO93" s="749"/>
      <c r="WPP93" s="749"/>
      <c r="WPQ93" s="749"/>
      <c r="WPR93" s="749"/>
      <c r="WPS93" s="749"/>
      <c r="WPT93" s="749"/>
      <c r="WPU93" s="749"/>
      <c r="WPV93" s="749"/>
      <c r="WPW93" s="749"/>
      <c r="WPX93" s="749"/>
      <c r="WPY93" s="749"/>
      <c r="WPZ93" s="749"/>
      <c r="WQA93" s="749"/>
      <c r="WQB93" s="749"/>
      <c r="WQC93" s="749"/>
      <c r="WQD93" s="749"/>
      <c r="WQE93" s="749"/>
      <c r="WQF93" s="749"/>
      <c r="WQG93" s="749"/>
      <c r="WQH93" s="749"/>
      <c r="WQI93" s="749"/>
      <c r="WQJ93" s="749"/>
      <c r="WQK93" s="749"/>
      <c r="WQL93" s="749"/>
      <c r="WQM93" s="749"/>
      <c r="WQN93" s="749"/>
      <c r="WQO93" s="749"/>
      <c r="WQP93" s="749"/>
      <c r="WQQ93" s="749"/>
      <c r="WQR93" s="749"/>
      <c r="WQS93" s="749"/>
      <c r="WQT93" s="749"/>
      <c r="WQU93" s="749"/>
      <c r="WQV93" s="749"/>
      <c r="WQW93" s="749"/>
      <c r="WQX93" s="749"/>
      <c r="WQY93" s="749"/>
      <c r="WQZ93" s="749"/>
      <c r="WRA93" s="749"/>
      <c r="WRB93" s="749"/>
      <c r="WRC93" s="749"/>
      <c r="WRD93" s="749"/>
      <c r="WRE93" s="749"/>
      <c r="WRF93" s="749"/>
      <c r="WRG93" s="749"/>
      <c r="WRH93" s="749"/>
      <c r="WRI93" s="749"/>
      <c r="WRJ93" s="749"/>
      <c r="WRK93" s="749"/>
      <c r="WRL93" s="749"/>
      <c r="WRM93" s="749"/>
      <c r="WRN93" s="749"/>
      <c r="WRO93" s="749"/>
      <c r="WRP93" s="749"/>
      <c r="WRQ93" s="749"/>
      <c r="WRR93" s="749"/>
      <c r="WRS93" s="749"/>
      <c r="WRT93" s="749"/>
      <c r="WRU93" s="749"/>
      <c r="WRV93" s="749"/>
      <c r="WRW93" s="749"/>
      <c r="WRX93" s="749"/>
      <c r="WRY93" s="749"/>
      <c r="WRZ93" s="749"/>
      <c r="WSA93" s="749"/>
      <c r="WSB93" s="749"/>
      <c r="WSC93" s="749"/>
      <c r="WSD93" s="749"/>
      <c r="WSE93" s="749"/>
      <c r="WSF93" s="749"/>
      <c r="WSG93" s="749"/>
      <c r="WSH93" s="749"/>
      <c r="WSI93" s="749"/>
      <c r="WSJ93" s="749"/>
      <c r="WSK93" s="749"/>
      <c r="WSL93" s="749"/>
      <c r="WSM93" s="749"/>
      <c r="WSN93" s="749"/>
      <c r="WSO93" s="749"/>
      <c r="WSP93" s="749"/>
      <c r="WSQ93" s="749"/>
      <c r="WSR93" s="749"/>
      <c r="WSS93" s="749"/>
      <c r="WST93" s="749"/>
      <c r="WSU93" s="749"/>
      <c r="WSV93" s="749"/>
      <c r="WSW93" s="749"/>
      <c r="WSX93" s="749"/>
      <c r="WSY93" s="749"/>
      <c r="WSZ93" s="749"/>
      <c r="WTA93" s="749"/>
      <c r="WTB93" s="749"/>
      <c r="WTC93" s="749"/>
      <c r="WTD93" s="749"/>
      <c r="WTE93" s="749"/>
      <c r="WTF93" s="749"/>
      <c r="WTG93" s="749"/>
      <c r="WTH93" s="749"/>
      <c r="WTI93" s="749"/>
      <c r="WTJ93" s="749"/>
      <c r="WTK93" s="749"/>
      <c r="WTL93" s="749"/>
      <c r="WTM93" s="749"/>
      <c r="WTN93" s="749"/>
      <c r="WTO93" s="749"/>
      <c r="WTP93" s="749"/>
      <c r="WTQ93" s="749"/>
      <c r="WTR93" s="749"/>
      <c r="WTS93" s="749"/>
      <c r="WTT93" s="749"/>
      <c r="WTU93" s="749"/>
      <c r="WTV93" s="749"/>
      <c r="WTW93" s="749"/>
      <c r="WTX93" s="749"/>
      <c r="WTY93" s="749"/>
      <c r="WTZ93" s="749"/>
      <c r="WUA93" s="749"/>
      <c r="WUB93" s="749"/>
      <c r="WUC93" s="749"/>
      <c r="WUD93" s="749"/>
      <c r="WUE93" s="749"/>
      <c r="WUF93" s="749"/>
      <c r="WUG93" s="749"/>
      <c r="WUH93" s="749"/>
      <c r="WUI93" s="749"/>
      <c r="WUJ93" s="749"/>
      <c r="WUK93" s="749"/>
      <c r="WUL93" s="749"/>
      <c r="WUM93" s="749"/>
      <c r="WUN93" s="749"/>
      <c r="WUO93" s="749"/>
      <c r="WUP93" s="749"/>
      <c r="WUQ93" s="749"/>
      <c r="WUR93" s="749"/>
      <c r="WUS93" s="749"/>
      <c r="WUT93" s="749"/>
      <c r="WUU93" s="749"/>
      <c r="WUV93" s="749"/>
      <c r="WUW93" s="749"/>
      <c r="WUX93" s="749"/>
      <c r="WUY93" s="749"/>
      <c r="WUZ93" s="749"/>
      <c r="WVA93" s="749"/>
      <c r="WVB93" s="749"/>
      <c r="WVC93" s="749"/>
      <c r="WVD93" s="749"/>
      <c r="WVE93" s="749"/>
      <c r="WVF93" s="749"/>
      <c r="WVG93" s="749"/>
      <c r="WVH93" s="749"/>
      <c r="WVI93" s="749"/>
      <c r="WVJ93" s="749"/>
      <c r="WVK93" s="749"/>
      <c r="WVL93" s="749"/>
      <c r="WVM93" s="749"/>
      <c r="WVN93" s="749"/>
      <c r="WVO93" s="749"/>
      <c r="WVP93" s="749"/>
      <c r="WVQ93" s="749"/>
      <c r="WVR93" s="749"/>
      <c r="WVS93" s="749"/>
      <c r="WVT93" s="749"/>
      <c r="WVU93" s="749"/>
      <c r="WVV93" s="749"/>
      <c r="WVW93" s="749"/>
      <c r="WVX93" s="749"/>
      <c r="WVY93" s="749"/>
      <c r="WVZ93" s="749"/>
      <c r="WWA93" s="749"/>
      <c r="WWB93" s="749"/>
      <c r="WWC93" s="749"/>
      <c r="WWD93" s="749"/>
      <c r="WWE93" s="749"/>
      <c r="WWF93" s="749"/>
      <c r="WWG93" s="749"/>
      <c r="WWH93" s="749"/>
      <c r="WWI93" s="749"/>
      <c r="WWJ93" s="749"/>
      <c r="WWK93" s="749"/>
      <c r="WWL93" s="749"/>
      <c r="WWM93" s="749"/>
      <c r="WWN93" s="749"/>
      <c r="WWO93" s="749"/>
      <c r="WWP93" s="749"/>
      <c r="WWQ93" s="749"/>
      <c r="WWR93" s="749"/>
      <c r="WWS93" s="749"/>
      <c r="WWT93" s="749"/>
      <c r="WWU93" s="749"/>
      <c r="WWV93" s="749"/>
      <c r="WWW93" s="749"/>
      <c r="WWX93" s="749"/>
      <c r="WWY93" s="749"/>
      <c r="WWZ93" s="749"/>
      <c r="WXA93" s="749"/>
      <c r="WXB93" s="749"/>
      <c r="WXC93" s="749"/>
      <c r="WXD93" s="749"/>
      <c r="WXE93" s="749"/>
      <c r="WXF93" s="749"/>
      <c r="WXG93" s="749"/>
      <c r="WXH93" s="749"/>
      <c r="WXI93" s="749"/>
      <c r="WXJ93" s="749"/>
      <c r="WXK93" s="749"/>
      <c r="WXL93" s="749"/>
      <c r="WXM93" s="749"/>
      <c r="WXN93" s="749"/>
      <c r="WXO93" s="749"/>
      <c r="WXP93" s="749"/>
      <c r="WXQ93" s="749"/>
      <c r="WXR93" s="749"/>
      <c r="WXS93" s="749"/>
      <c r="WXT93" s="749"/>
      <c r="WXU93" s="749"/>
      <c r="WXV93" s="749"/>
      <c r="WXW93" s="749"/>
      <c r="WXX93" s="749"/>
      <c r="WXY93" s="749"/>
      <c r="WXZ93" s="749"/>
      <c r="WYA93" s="749"/>
      <c r="WYB93" s="749"/>
      <c r="WYC93" s="749"/>
      <c r="WYD93" s="749"/>
      <c r="WYE93" s="749"/>
      <c r="WYF93" s="749"/>
      <c r="WYG93" s="749"/>
      <c r="WYH93" s="749"/>
      <c r="WYI93" s="749"/>
      <c r="WYJ93" s="749"/>
      <c r="WYK93" s="749"/>
      <c r="WYL93" s="749"/>
      <c r="WYM93" s="749"/>
      <c r="WYN93" s="749"/>
      <c r="WYO93" s="749"/>
      <c r="WYP93" s="749"/>
      <c r="WYQ93" s="749"/>
      <c r="WYR93" s="749"/>
      <c r="WYS93" s="749"/>
      <c r="WYT93" s="749"/>
      <c r="WYU93" s="749"/>
      <c r="WYV93" s="749"/>
      <c r="WYW93" s="749"/>
      <c r="WYX93" s="749"/>
      <c r="WYY93" s="749"/>
      <c r="WYZ93" s="749"/>
      <c r="WZA93" s="749"/>
      <c r="WZB93" s="749"/>
      <c r="WZC93" s="749"/>
      <c r="WZD93" s="749"/>
      <c r="WZE93" s="749"/>
      <c r="WZF93" s="749"/>
      <c r="WZG93" s="749"/>
      <c r="WZH93" s="749"/>
      <c r="WZI93" s="749"/>
      <c r="WZJ93" s="749"/>
      <c r="WZK93" s="749"/>
      <c r="WZL93" s="749"/>
      <c r="WZM93" s="749"/>
      <c r="WZN93" s="749"/>
      <c r="WZO93" s="749"/>
      <c r="WZP93" s="749"/>
      <c r="WZQ93" s="749"/>
      <c r="WZR93" s="749"/>
      <c r="WZS93" s="749"/>
      <c r="WZT93" s="749"/>
      <c r="WZU93" s="749"/>
      <c r="WZV93" s="749"/>
      <c r="WZW93" s="749"/>
      <c r="WZX93" s="749"/>
      <c r="WZY93" s="749"/>
      <c r="WZZ93" s="749"/>
      <c r="XAA93" s="749"/>
      <c r="XAB93" s="749"/>
      <c r="XAC93" s="749"/>
      <c r="XAD93" s="749"/>
      <c r="XAE93" s="749"/>
      <c r="XAF93" s="749"/>
      <c r="XAG93" s="749"/>
      <c r="XAH93" s="749"/>
      <c r="XAI93" s="749"/>
      <c r="XAJ93" s="749"/>
      <c r="XAK93" s="749"/>
      <c r="XAL93" s="749"/>
      <c r="XAM93" s="749"/>
      <c r="XAN93" s="749"/>
      <c r="XAO93" s="749"/>
      <c r="XAP93" s="749"/>
      <c r="XAQ93" s="749"/>
      <c r="XAR93" s="749"/>
      <c r="XAS93" s="749"/>
      <c r="XAT93" s="749"/>
      <c r="XAU93" s="749"/>
      <c r="XAV93" s="749"/>
      <c r="XAW93" s="749"/>
      <c r="XAX93" s="749"/>
      <c r="XAY93" s="749"/>
      <c r="XAZ93" s="749"/>
      <c r="XBA93" s="749"/>
      <c r="XBB93" s="749"/>
      <c r="XBC93" s="749"/>
      <c r="XBD93" s="749"/>
      <c r="XBE93" s="749"/>
      <c r="XBF93" s="749"/>
      <c r="XBG93" s="749"/>
      <c r="XBH93" s="749"/>
      <c r="XBI93" s="749"/>
      <c r="XBJ93" s="749"/>
      <c r="XBK93" s="749"/>
      <c r="XBL93" s="749"/>
      <c r="XBM93" s="749"/>
      <c r="XBN93" s="749"/>
      <c r="XBO93" s="749"/>
      <c r="XBP93" s="749"/>
      <c r="XBQ93" s="749"/>
      <c r="XBR93" s="749"/>
      <c r="XBS93" s="749"/>
      <c r="XBT93" s="749"/>
      <c r="XBU93" s="749"/>
      <c r="XBV93" s="749"/>
      <c r="XBW93" s="749"/>
      <c r="XBX93" s="749"/>
      <c r="XBY93" s="749"/>
      <c r="XBZ93" s="749"/>
      <c r="XCA93" s="749"/>
      <c r="XCB93" s="749"/>
      <c r="XCC93" s="749"/>
      <c r="XCD93" s="749"/>
      <c r="XCE93" s="749"/>
      <c r="XCF93" s="749"/>
      <c r="XCG93" s="749"/>
      <c r="XCH93" s="749"/>
      <c r="XCI93" s="749"/>
      <c r="XCJ93" s="749"/>
      <c r="XCK93" s="749"/>
      <c r="XCL93" s="749"/>
      <c r="XCM93" s="749"/>
      <c r="XCN93" s="749"/>
      <c r="XCO93" s="749"/>
      <c r="XCP93" s="749"/>
      <c r="XCQ93" s="749"/>
      <c r="XCR93" s="749"/>
      <c r="XCS93" s="749"/>
      <c r="XCT93" s="749"/>
      <c r="XCU93" s="749"/>
      <c r="XCV93" s="749"/>
      <c r="XCW93" s="749"/>
      <c r="XCX93" s="749"/>
      <c r="XCY93" s="749"/>
      <c r="XCZ93" s="749"/>
      <c r="XDA93" s="749"/>
      <c r="XDB93" s="749"/>
      <c r="XDC93" s="749"/>
      <c r="XDD93" s="749"/>
      <c r="XDE93" s="749"/>
      <c r="XDF93" s="749"/>
      <c r="XDG93" s="749"/>
      <c r="XDH93" s="749"/>
      <c r="XDI93" s="749"/>
      <c r="XDJ93" s="749"/>
      <c r="XDK93" s="749"/>
      <c r="XDL93" s="749"/>
      <c r="XDM93" s="749"/>
      <c r="XDN93" s="749"/>
      <c r="XDO93" s="749"/>
      <c r="XDP93" s="749"/>
      <c r="XDQ93" s="749"/>
      <c r="XDR93" s="749"/>
      <c r="XDS93" s="749"/>
      <c r="XDT93" s="749"/>
      <c r="XDU93" s="749"/>
      <c r="XDV93" s="749"/>
      <c r="XDW93" s="749"/>
      <c r="XDX93" s="749"/>
      <c r="XDY93" s="749"/>
      <c r="XDZ93" s="749"/>
      <c r="XEA93" s="749"/>
      <c r="XEB93" s="749"/>
      <c r="XEC93" s="749"/>
      <c r="XED93" s="749"/>
      <c r="XEE93" s="749"/>
      <c r="XEF93" s="749"/>
      <c r="XEG93" s="749"/>
      <c r="XEH93" s="749"/>
      <c r="XEI93" s="749"/>
      <c r="XEJ93" s="749"/>
      <c r="XEK93" s="749"/>
      <c r="XEL93" s="749"/>
      <c r="XEM93" s="749"/>
      <c r="XEN93" s="749"/>
      <c r="XEO93" s="749"/>
      <c r="XEP93" s="749"/>
      <c r="XEQ93" s="749"/>
      <c r="XER93" s="749"/>
      <c r="XES93" s="749"/>
      <c r="XET93" s="749"/>
      <c r="XEU93" s="749"/>
      <c r="XEV93" s="749"/>
      <c r="XEW93" s="749"/>
      <c r="XEX93" s="749"/>
      <c r="XEY93" s="749"/>
      <c r="XEZ93" s="749"/>
      <c r="XFA93" s="749"/>
      <c r="XFB93" s="749"/>
      <c r="XFC93" s="749"/>
      <c r="XFD93" s="749"/>
    </row>
    <row r="94" spans="1:16384" ht="30" customHeight="1">
      <c r="B94" s="767"/>
      <c r="C94" s="1192"/>
      <c r="D94" s="1216"/>
      <c r="E94" s="1216"/>
      <c r="F94" s="1193"/>
      <c r="G94" s="761"/>
      <c r="H94" s="761"/>
      <c r="I94" s="761"/>
      <c r="J94" s="761"/>
      <c r="K94" s="761"/>
      <c r="L94" s="761"/>
      <c r="M94" s="761"/>
      <c r="N94" s="761"/>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164"/>
      <c r="AN94" s="749"/>
      <c r="AO94" s="749"/>
      <c r="AP94" s="749"/>
      <c r="AQ94" s="749"/>
      <c r="AR94" s="749"/>
      <c r="AS94" s="749"/>
      <c r="AT94" s="749"/>
      <c r="AU94" s="749"/>
      <c r="AV94" s="749"/>
      <c r="AW94" s="749"/>
      <c r="AX94" s="749"/>
      <c r="AY94" s="749"/>
      <c r="AZ94" s="749"/>
      <c r="BA94" s="749"/>
      <c r="BB94" s="749"/>
      <c r="BC94" s="749"/>
      <c r="BD94" s="749"/>
      <c r="BE94" s="749"/>
      <c r="BF94" s="749"/>
      <c r="BG94" s="749"/>
      <c r="BH94" s="749"/>
      <c r="BI94" s="749"/>
      <c r="BJ94" s="749"/>
      <c r="BK94" s="749"/>
      <c r="BL94" s="749"/>
      <c r="BM94" s="749"/>
      <c r="BN94" s="749"/>
      <c r="BO94" s="749"/>
      <c r="BP94" s="749"/>
      <c r="BQ94" s="749"/>
      <c r="BR94" s="749"/>
      <c r="BS94" s="749"/>
      <c r="BT94" s="749"/>
      <c r="BU94" s="749"/>
      <c r="BV94" s="749"/>
      <c r="BW94" s="749"/>
      <c r="BX94" s="749"/>
      <c r="BY94" s="749"/>
      <c r="BZ94" s="749"/>
      <c r="CA94" s="749"/>
      <c r="CB94" s="749"/>
      <c r="CC94" s="749"/>
      <c r="CD94" s="749"/>
      <c r="CE94" s="749"/>
      <c r="CF94" s="749"/>
      <c r="CG94" s="749"/>
      <c r="CH94" s="749"/>
      <c r="CI94" s="749"/>
      <c r="CJ94" s="749"/>
      <c r="CK94" s="749"/>
      <c r="CL94" s="749"/>
      <c r="CM94" s="749"/>
      <c r="CN94" s="749"/>
      <c r="CO94" s="749"/>
      <c r="CP94" s="749"/>
      <c r="CQ94" s="749"/>
      <c r="CR94" s="749"/>
      <c r="CS94" s="749"/>
      <c r="CT94" s="749"/>
      <c r="CU94" s="749"/>
      <c r="CV94" s="749"/>
      <c r="CW94" s="749"/>
      <c r="CX94" s="749"/>
      <c r="CY94" s="749"/>
      <c r="CZ94" s="749"/>
      <c r="DA94" s="749"/>
      <c r="DB94" s="749"/>
      <c r="DC94" s="749"/>
      <c r="DD94" s="749"/>
      <c r="DE94" s="749"/>
      <c r="DF94" s="749"/>
      <c r="DG94" s="749"/>
      <c r="DH94" s="749"/>
      <c r="DI94" s="749"/>
      <c r="DJ94" s="749"/>
      <c r="DK94" s="749"/>
      <c r="DL94" s="749"/>
      <c r="DM94" s="749"/>
      <c r="DN94" s="749"/>
      <c r="DO94" s="749"/>
      <c r="DP94" s="749"/>
      <c r="DQ94" s="749"/>
      <c r="DR94" s="749"/>
      <c r="DS94" s="749"/>
      <c r="DT94" s="749"/>
      <c r="DU94" s="749"/>
      <c r="DV94" s="749"/>
      <c r="DW94" s="749"/>
      <c r="DX94" s="749"/>
      <c r="DY94" s="749"/>
      <c r="DZ94" s="749"/>
      <c r="EA94" s="749"/>
      <c r="EB94" s="749"/>
      <c r="EC94" s="749"/>
      <c r="ED94" s="749"/>
      <c r="EE94" s="749"/>
      <c r="EF94" s="749"/>
      <c r="EG94" s="749"/>
      <c r="EH94" s="749"/>
      <c r="EI94" s="749"/>
      <c r="EJ94" s="749"/>
      <c r="EK94" s="749"/>
      <c r="EL94" s="749"/>
      <c r="EM94" s="749"/>
      <c r="EN94" s="749"/>
      <c r="EO94" s="749"/>
      <c r="EP94" s="749"/>
      <c r="EQ94" s="749"/>
      <c r="ER94" s="749"/>
      <c r="ES94" s="749"/>
      <c r="ET94" s="749"/>
      <c r="EU94" s="749"/>
      <c r="EV94" s="749"/>
      <c r="EW94" s="749"/>
      <c r="EX94" s="749"/>
      <c r="EY94" s="749"/>
      <c r="EZ94" s="749"/>
      <c r="FA94" s="749"/>
      <c r="FB94" s="749"/>
      <c r="FC94" s="749"/>
      <c r="FD94" s="749"/>
      <c r="FE94" s="749"/>
      <c r="FF94" s="749"/>
      <c r="FG94" s="749"/>
      <c r="FH94" s="749"/>
      <c r="FI94" s="749"/>
      <c r="FJ94" s="749"/>
      <c r="FK94" s="749"/>
      <c r="FL94" s="749"/>
      <c r="FM94" s="749"/>
      <c r="FN94" s="749"/>
      <c r="FO94" s="749"/>
      <c r="FP94" s="749"/>
      <c r="FQ94" s="749"/>
      <c r="FR94" s="749"/>
      <c r="FS94" s="749"/>
      <c r="FT94" s="749"/>
      <c r="FU94" s="749"/>
      <c r="FV94" s="749"/>
      <c r="FW94" s="749"/>
      <c r="FX94" s="749"/>
      <c r="FY94" s="749"/>
      <c r="FZ94" s="749"/>
      <c r="GA94" s="749"/>
      <c r="GB94" s="749"/>
      <c r="GC94" s="749"/>
      <c r="GD94" s="749"/>
      <c r="GE94" s="749"/>
      <c r="GF94" s="749"/>
      <c r="GG94" s="749"/>
      <c r="GH94" s="749"/>
      <c r="GI94" s="749"/>
      <c r="GJ94" s="749"/>
      <c r="GK94" s="749"/>
      <c r="GL94" s="749"/>
      <c r="GM94" s="749"/>
      <c r="GN94" s="749"/>
      <c r="GO94" s="749"/>
      <c r="GP94" s="749"/>
      <c r="GQ94" s="749"/>
      <c r="GR94" s="749"/>
      <c r="GS94" s="749"/>
      <c r="GT94" s="749"/>
      <c r="GU94" s="749"/>
      <c r="GV94" s="749"/>
      <c r="GW94" s="749"/>
      <c r="GX94" s="749"/>
      <c r="GY94" s="749"/>
      <c r="GZ94" s="749"/>
      <c r="HA94" s="749"/>
      <c r="HB94" s="749"/>
      <c r="HC94" s="749"/>
      <c r="HD94" s="749"/>
      <c r="HE94" s="749"/>
      <c r="HF94" s="749"/>
      <c r="HG94" s="749"/>
      <c r="HH94" s="749"/>
      <c r="HI94" s="749"/>
      <c r="HJ94" s="749"/>
      <c r="HK94" s="749"/>
      <c r="HL94" s="749"/>
      <c r="HM94" s="749"/>
      <c r="HN94" s="749"/>
      <c r="HO94" s="749"/>
      <c r="HP94" s="749"/>
      <c r="HQ94" s="749"/>
      <c r="HR94" s="749"/>
      <c r="HS94" s="749"/>
      <c r="HT94" s="749"/>
      <c r="HU94" s="749"/>
      <c r="HV94" s="749"/>
      <c r="HW94" s="749"/>
      <c r="HX94" s="749"/>
      <c r="HY94" s="749"/>
      <c r="HZ94" s="749"/>
      <c r="IA94" s="749"/>
      <c r="IB94" s="749"/>
      <c r="IC94" s="749"/>
      <c r="ID94" s="749"/>
      <c r="IE94" s="749"/>
      <c r="IF94" s="749"/>
      <c r="IG94" s="749"/>
      <c r="IH94" s="749"/>
      <c r="II94" s="749"/>
      <c r="IJ94" s="749"/>
      <c r="IK94" s="749"/>
      <c r="IL94" s="749"/>
      <c r="IM94" s="749"/>
      <c r="IN94" s="749"/>
      <c r="IO94" s="749"/>
      <c r="IP94" s="749"/>
      <c r="IQ94" s="749"/>
      <c r="IR94" s="749"/>
      <c r="IS94" s="749"/>
      <c r="IT94" s="749"/>
      <c r="IU94" s="749"/>
      <c r="IV94" s="749"/>
      <c r="IW94" s="749"/>
      <c r="IX94" s="749"/>
      <c r="IY94" s="749"/>
      <c r="IZ94" s="749"/>
      <c r="JA94" s="749"/>
      <c r="JB94" s="749"/>
      <c r="JC94" s="749"/>
      <c r="JD94" s="749"/>
      <c r="JE94" s="749"/>
      <c r="JF94" s="749"/>
      <c r="JG94" s="749"/>
      <c r="JH94" s="749"/>
      <c r="JI94" s="749"/>
      <c r="JJ94" s="749"/>
      <c r="JK94" s="749"/>
      <c r="JL94" s="749"/>
      <c r="JM94" s="749"/>
      <c r="JN94" s="749"/>
      <c r="JO94" s="749"/>
      <c r="JP94" s="749"/>
      <c r="JQ94" s="749"/>
      <c r="JR94" s="749"/>
      <c r="JS94" s="749"/>
      <c r="JT94" s="749"/>
      <c r="JU94" s="749"/>
      <c r="JV94" s="749"/>
      <c r="JW94" s="749"/>
      <c r="JX94" s="749"/>
      <c r="JY94" s="749"/>
      <c r="JZ94" s="749"/>
      <c r="KA94" s="749"/>
      <c r="KB94" s="749"/>
      <c r="KC94" s="749"/>
      <c r="KD94" s="749"/>
      <c r="KE94" s="749"/>
      <c r="KF94" s="749"/>
      <c r="KG94" s="749"/>
      <c r="KH94" s="749"/>
      <c r="KI94" s="749"/>
      <c r="KJ94" s="749"/>
      <c r="KK94" s="749"/>
      <c r="KL94" s="749"/>
      <c r="KM94" s="749"/>
      <c r="KN94" s="749"/>
      <c r="KO94" s="749"/>
      <c r="KP94" s="749"/>
      <c r="KQ94" s="749"/>
      <c r="KR94" s="749"/>
      <c r="KS94" s="749"/>
      <c r="KT94" s="749"/>
      <c r="KU94" s="749"/>
      <c r="KV94" s="749"/>
      <c r="KW94" s="749"/>
      <c r="KX94" s="749"/>
      <c r="KY94" s="749"/>
      <c r="KZ94" s="749"/>
      <c r="LA94" s="749"/>
      <c r="LB94" s="749"/>
      <c r="LC94" s="749"/>
      <c r="LD94" s="749"/>
      <c r="LE94" s="749"/>
      <c r="LF94" s="749"/>
      <c r="LG94" s="749"/>
      <c r="LH94" s="749"/>
      <c r="LI94" s="749"/>
      <c r="LJ94" s="749"/>
      <c r="LK94" s="749"/>
      <c r="LL94" s="749"/>
      <c r="LM94" s="749"/>
      <c r="LN94" s="749"/>
      <c r="LO94" s="749"/>
      <c r="LP94" s="749"/>
      <c r="LQ94" s="749"/>
      <c r="LR94" s="749"/>
      <c r="LS94" s="749"/>
      <c r="LT94" s="749"/>
      <c r="LU94" s="749"/>
      <c r="LV94" s="749"/>
      <c r="LW94" s="749"/>
      <c r="LX94" s="749"/>
      <c r="LY94" s="749"/>
      <c r="LZ94" s="749"/>
      <c r="MA94" s="749"/>
      <c r="MB94" s="749"/>
      <c r="MC94" s="749"/>
      <c r="MD94" s="749"/>
      <c r="ME94" s="749"/>
      <c r="MF94" s="749"/>
      <c r="MG94" s="749"/>
      <c r="MH94" s="749"/>
      <c r="MI94" s="749"/>
      <c r="MJ94" s="749"/>
      <c r="MK94" s="749"/>
      <c r="ML94" s="749"/>
      <c r="MM94" s="749"/>
      <c r="MN94" s="749"/>
      <c r="MO94" s="749"/>
      <c r="MP94" s="749"/>
      <c r="MQ94" s="749"/>
      <c r="MR94" s="749"/>
      <c r="MS94" s="749"/>
      <c r="MT94" s="749"/>
      <c r="MU94" s="749"/>
      <c r="MV94" s="749"/>
      <c r="MW94" s="749"/>
      <c r="MX94" s="749"/>
      <c r="MY94" s="749"/>
      <c r="MZ94" s="749"/>
      <c r="NA94" s="749"/>
      <c r="NB94" s="749"/>
      <c r="NC94" s="749"/>
      <c r="ND94" s="749"/>
      <c r="NE94" s="749"/>
      <c r="NF94" s="749"/>
      <c r="NG94" s="749"/>
      <c r="NH94" s="749"/>
      <c r="NI94" s="749"/>
      <c r="NJ94" s="749"/>
      <c r="NK94" s="749"/>
      <c r="NL94" s="749"/>
      <c r="NM94" s="749"/>
      <c r="NN94" s="749"/>
      <c r="NO94" s="749"/>
      <c r="NP94" s="749"/>
      <c r="NQ94" s="749"/>
      <c r="NR94" s="749"/>
      <c r="NS94" s="749"/>
      <c r="NT94" s="749"/>
      <c r="NU94" s="749"/>
      <c r="NV94" s="749"/>
      <c r="NW94" s="749"/>
      <c r="NX94" s="749"/>
      <c r="NY94" s="749"/>
      <c r="NZ94" s="749"/>
      <c r="OA94" s="749"/>
      <c r="OB94" s="749"/>
      <c r="OC94" s="749"/>
      <c r="OD94" s="749"/>
      <c r="OE94" s="749"/>
      <c r="OF94" s="749"/>
      <c r="OG94" s="749"/>
      <c r="OH94" s="749"/>
      <c r="OI94" s="749"/>
      <c r="OJ94" s="749"/>
      <c r="OK94" s="749"/>
      <c r="OL94" s="749"/>
      <c r="OM94" s="749"/>
      <c r="ON94" s="749"/>
      <c r="OO94" s="749"/>
      <c r="OP94" s="749"/>
      <c r="OQ94" s="749"/>
      <c r="OR94" s="749"/>
      <c r="OS94" s="749"/>
      <c r="OT94" s="749"/>
      <c r="OU94" s="749"/>
      <c r="OV94" s="749"/>
      <c r="OW94" s="749"/>
      <c r="OX94" s="749"/>
      <c r="OY94" s="749"/>
      <c r="OZ94" s="749"/>
      <c r="PA94" s="749"/>
      <c r="PB94" s="749"/>
      <c r="PC94" s="749"/>
      <c r="PD94" s="749"/>
      <c r="PE94" s="749"/>
      <c r="PF94" s="749"/>
      <c r="PG94" s="749"/>
      <c r="PH94" s="749"/>
      <c r="PI94" s="749"/>
      <c r="PJ94" s="749"/>
      <c r="PK94" s="749"/>
      <c r="PL94" s="749"/>
      <c r="PM94" s="749"/>
      <c r="PN94" s="749"/>
      <c r="PO94" s="749"/>
      <c r="PP94" s="749"/>
      <c r="PQ94" s="749"/>
      <c r="PR94" s="749"/>
      <c r="PS94" s="749"/>
      <c r="PT94" s="749"/>
      <c r="PU94" s="749"/>
      <c r="PV94" s="749"/>
      <c r="PW94" s="749"/>
      <c r="PX94" s="749"/>
      <c r="PY94" s="749"/>
      <c r="PZ94" s="749"/>
      <c r="QA94" s="749"/>
      <c r="QB94" s="749"/>
      <c r="QC94" s="749"/>
      <c r="QD94" s="749"/>
      <c r="QE94" s="749"/>
      <c r="QF94" s="749"/>
      <c r="QG94" s="749"/>
      <c r="QH94" s="749"/>
      <c r="QI94" s="749"/>
      <c r="QJ94" s="749"/>
      <c r="QK94" s="749"/>
      <c r="QL94" s="749"/>
      <c r="QM94" s="749"/>
      <c r="QN94" s="749"/>
      <c r="QO94" s="749"/>
      <c r="QP94" s="749"/>
      <c r="QQ94" s="749"/>
      <c r="QR94" s="749"/>
      <c r="QS94" s="749"/>
      <c r="QT94" s="749"/>
      <c r="QU94" s="749"/>
      <c r="QV94" s="749"/>
      <c r="QW94" s="749"/>
      <c r="QX94" s="749"/>
      <c r="QY94" s="749"/>
      <c r="QZ94" s="749"/>
      <c r="RA94" s="749"/>
      <c r="RB94" s="749"/>
      <c r="RC94" s="749"/>
      <c r="RD94" s="749"/>
      <c r="RE94" s="749"/>
      <c r="RF94" s="749"/>
      <c r="RG94" s="749"/>
      <c r="RH94" s="749"/>
      <c r="RI94" s="749"/>
      <c r="RJ94" s="749"/>
      <c r="RK94" s="749"/>
      <c r="RL94" s="749"/>
      <c r="RM94" s="749"/>
      <c r="RN94" s="749"/>
      <c r="RO94" s="749"/>
      <c r="RP94" s="749"/>
      <c r="RQ94" s="749"/>
      <c r="RR94" s="749"/>
      <c r="RS94" s="749"/>
      <c r="RT94" s="749"/>
      <c r="RU94" s="749"/>
      <c r="RV94" s="749"/>
      <c r="RW94" s="749"/>
      <c r="RX94" s="749"/>
      <c r="RY94" s="749"/>
      <c r="RZ94" s="749"/>
      <c r="SA94" s="749"/>
      <c r="SB94" s="749"/>
      <c r="SC94" s="749"/>
      <c r="SD94" s="749"/>
      <c r="SE94" s="749"/>
      <c r="SF94" s="749"/>
      <c r="SG94" s="749"/>
      <c r="SH94" s="749"/>
      <c r="SI94" s="749"/>
      <c r="SJ94" s="749"/>
      <c r="SK94" s="749"/>
      <c r="SL94" s="749"/>
      <c r="SM94" s="749"/>
      <c r="SN94" s="749"/>
      <c r="SO94" s="749"/>
      <c r="SP94" s="749"/>
      <c r="SQ94" s="749"/>
      <c r="SR94" s="749"/>
      <c r="SS94" s="749"/>
      <c r="ST94" s="749"/>
      <c r="SU94" s="749"/>
      <c r="SV94" s="749"/>
      <c r="SW94" s="749"/>
      <c r="SX94" s="749"/>
      <c r="SY94" s="749"/>
      <c r="SZ94" s="749"/>
      <c r="TA94" s="749"/>
      <c r="TB94" s="749"/>
      <c r="TC94" s="749"/>
      <c r="TD94" s="749"/>
      <c r="TE94" s="749"/>
      <c r="TF94" s="749"/>
      <c r="TG94" s="749"/>
      <c r="TH94" s="749"/>
      <c r="TI94" s="749"/>
      <c r="TJ94" s="749"/>
      <c r="TK94" s="749"/>
      <c r="TL94" s="749"/>
      <c r="TM94" s="749"/>
      <c r="TN94" s="749"/>
      <c r="TO94" s="749"/>
      <c r="TP94" s="749"/>
      <c r="TQ94" s="749"/>
      <c r="TR94" s="749"/>
      <c r="TS94" s="749"/>
      <c r="TT94" s="749"/>
      <c r="TU94" s="749"/>
      <c r="TV94" s="749"/>
      <c r="TW94" s="749"/>
      <c r="TX94" s="749"/>
      <c r="TY94" s="749"/>
      <c r="TZ94" s="749"/>
      <c r="UA94" s="749"/>
      <c r="UB94" s="749"/>
      <c r="UC94" s="749"/>
      <c r="UD94" s="749"/>
      <c r="UE94" s="749"/>
      <c r="UF94" s="749"/>
      <c r="UG94" s="749"/>
      <c r="UH94" s="749"/>
      <c r="UI94" s="749"/>
      <c r="UJ94" s="749"/>
      <c r="UK94" s="749"/>
      <c r="UL94" s="749"/>
      <c r="UM94" s="749"/>
      <c r="UN94" s="749"/>
      <c r="UO94" s="749"/>
      <c r="UP94" s="749"/>
      <c r="UQ94" s="749"/>
      <c r="UR94" s="749"/>
      <c r="US94" s="749"/>
      <c r="UT94" s="749"/>
      <c r="UU94" s="749"/>
      <c r="UV94" s="749"/>
      <c r="UW94" s="749"/>
      <c r="UX94" s="749"/>
      <c r="UY94" s="749"/>
      <c r="UZ94" s="749"/>
      <c r="VA94" s="749"/>
      <c r="VB94" s="749"/>
      <c r="VC94" s="749"/>
      <c r="VD94" s="749"/>
      <c r="VE94" s="749"/>
      <c r="VF94" s="749"/>
      <c r="VG94" s="749"/>
      <c r="VH94" s="749"/>
      <c r="VI94" s="749"/>
      <c r="VJ94" s="749"/>
      <c r="VK94" s="749"/>
      <c r="VL94" s="749"/>
      <c r="VM94" s="749"/>
      <c r="VN94" s="749"/>
      <c r="VO94" s="749"/>
      <c r="VP94" s="749"/>
      <c r="VQ94" s="749"/>
      <c r="VR94" s="749"/>
      <c r="VS94" s="749"/>
      <c r="VT94" s="749"/>
      <c r="VU94" s="749"/>
      <c r="VV94" s="749"/>
      <c r="VW94" s="749"/>
      <c r="VX94" s="749"/>
      <c r="VY94" s="749"/>
      <c r="VZ94" s="749"/>
      <c r="WA94" s="749"/>
      <c r="WB94" s="749"/>
      <c r="WC94" s="749"/>
      <c r="WD94" s="749"/>
      <c r="WE94" s="749"/>
      <c r="WF94" s="749"/>
      <c r="WG94" s="749"/>
      <c r="WH94" s="749"/>
      <c r="WI94" s="749"/>
      <c r="WJ94" s="749"/>
      <c r="WK94" s="749"/>
      <c r="WL94" s="749"/>
      <c r="WM94" s="749"/>
      <c r="WN94" s="749"/>
      <c r="WO94" s="749"/>
      <c r="WP94" s="749"/>
      <c r="WQ94" s="749"/>
      <c r="WR94" s="749"/>
      <c r="WS94" s="749"/>
      <c r="WT94" s="749"/>
      <c r="WU94" s="749"/>
      <c r="WV94" s="749"/>
      <c r="WW94" s="749"/>
      <c r="WX94" s="749"/>
      <c r="WY94" s="749"/>
      <c r="WZ94" s="749"/>
      <c r="XA94" s="749"/>
      <c r="XB94" s="749"/>
      <c r="XC94" s="749"/>
      <c r="XD94" s="749"/>
      <c r="XE94" s="749"/>
      <c r="XF94" s="749"/>
      <c r="XG94" s="749"/>
      <c r="XH94" s="749"/>
      <c r="XI94" s="749"/>
      <c r="XJ94" s="749"/>
      <c r="XK94" s="749"/>
      <c r="XL94" s="749"/>
      <c r="XM94" s="749"/>
      <c r="XN94" s="749"/>
      <c r="XO94" s="749"/>
      <c r="XP94" s="749"/>
      <c r="XQ94" s="749"/>
      <c r="XR94" s="749"/>
      <c r="XS94" s="749"/>
      <c r="XT94" s="749"/>
      <c r="XU94" s="749"/>
      <c r="XV94" s="749"/>
      <c r="XW94" s="749"/>
      <c r="XX94" s="749"/>
      <c r="XY94" s="749"/>
      <c r="XZ94" s="749"/>
      <c r="YA94" s="749"/>
      <c r="YB94" s="749"/>
      <c r="YC94" s="749"/>
      <c r="YD94" s="749"/>
      <c r="YE94" s="749"/>
      <c r="YF94" s="749"/>
      <c r="YG94" s="749"/>
      <c r="YH94" s="749"/>
      <c r="YI94" s="749"/>
      <c r="YJ94" s="749"/>
      <c r="YK94" s="749"/>
      <c r="YL94" s="749"/>
      <c r="YM94" s="749"/>
      <c r="YN94" s="749"/>
      <c r="YO94" s="749"/>
      <c r="YP94" s="749"/>
      <c r="YQ94" s="749"/>
      <c r="YR94" s="749"/>
      <c r="YS94" s="749"/>
      <c r="YT94" s="749"/>
      <c r="YU94" s="749"/>
      <c r="YV94" s="749"/>
      <c r="YW94" s="749"/>
      <c r="YX94" s="749"/>
      <c r="YY94" s="749"/>
      <c r="YZ94" s="749"/>
      <c r="ZA94" s="749"/>
      <c r="ZB94" s="749"/>
      <c r="ZC94" s="749"/>
      <c r="ZD94" s="749"/>
      <c r="ZE94" s="749"/>
      <c r="ZF94" s="749"/>
      <c r="ZG94" s="749"/>
      <c r="ZH94" s="749"/>
      <c r="ZI94" s="749"/>
      <c r="ZJ94" s="749"/>
      <c r="ZK94" s="749"/>
      <c r="ZL94" s="749"/>
      <c r="ZM94" s="749"/>
      <c r="ZN94" s="749"/>
      <c r="ZO94" s="749"/>
      <c r="ZP94" s="749"/>
      <c r="ZQ94" s="749"/>
      <c r="ZR94" s="749"/>
      <c r="ZS94" s="749"/>
      <c r="ZT94" s="749"/>
      <c r="ZU94" s="749"/>
      <c r="ZV94" s="749"/>
      <c r="ZW94" s="749"/>
      <c r="ZX94" s="749"/>
      <c r="ZY94" s="749"/>
      <c r="ZZ94" s="749"/>
      <c r="AAA94" s="749"/>
      <c r="AAB94" s="749"/>
      <c r="AAC94" s="749"/>
      <c r="AAD94" s="749"/>
      <c r="AAE94" s="749"/>
      <c r="AAF94" s="749"/>
      <c r="AAG94" s="749"/>
      <c r="AAH94" s="749"/>
      <c r="AAI94" s="749"/>
      <c r="AAJ94" s="749"/>
      <c r="AAK94" s="749"/>
      <c r="AAL94" s="749"/>
      <c r="AAM94" s="749"/>
      <c r="AAN94" s="749"/>
      <c r="AAO94" s="749"/>
      <c r="AAP94" s="749"/>
      <c r="AAQ94" s="749"/>
      <c r="AAR94" s="749"/>
      <c r="AAS94" s="749"/>
      <c r="AAT94" s="749"/>
      <c r="AAU94" s="749"/>
      <c r="AAV94" s="749"/>
      <c r="AAW94" s="749"/>
      <c r="AAX94" s="749"/>
      <c r="AAY94" s="749"/>
      <c r="AAZ94" s="749"/>
      <c r="ABA94" s="749"/>
      <c r="ABB94" s="749"/>
      <c r="ABC94" s="749"/>
      <c r="ABD94" s="749"/>
      <c r="ABE94" s="749"/>
      <c r="ABF94" s="749"/>
      <c r="ABG94" s="749"/>
      <c r="ABH94" s="749"/>
      <c r="ABI94" s="749"/>
      <c r="ABJ94" s="749"/>
      <c r="ABK94" s="749"/>
      <c r="ABL94" s="749"/>
      <c r="ABM94" s="749"/>
      <c r="ABN94" s="749"/>
      <c r="ABO94" s="749"/>
      <c r="ABP94" s="749"/>
      <c r="ABQ94" s="749"/>
      <c r="ABR94" s="749"/>
      <c r="ABS94" s="749"/>
      <c r="ABT94" s="749"/>
      <c r="ABU94" s="749"/>
      <c r="ABV94" s="749"/>
      <c r="ABW94" s="749"/>
      <c r="ABX94" s="749"/>
      <c r="ABY94" s="749"/>
      <c r="ABZ94" s="749"/>
      <c r="ACA94" s="749"/>
      <c r="ACB94" s="749"/>
      <c r="ACC94" s="749"/>
      <c r="ACD94" s="749"/>
      <c r="ACE94" s="749"/>
      <c r="ACF94" s="749"/>
      <c r="ACG94" s="749"/>
      <c r="ACH94" s="749"/>
      <c r="ACI94" s="749"/>
      <c r="ACJ94" s="749"/>
      <c r="ACK94" s="749"/>
      <c r="ACL94" s="749"/>
      <c r="ACM94" s="749"/>
      <c r="ACN94" s="749"/>
      <c r="ACO94" s="749"/>
      <c r="ACP94" s="749"/>
      <c r="ACQ94" s="749"/>
      <c r="ACR94" s="749"/>
      <c r="ACS94" s="749"/>
      <c r="ACT94" s="749"/>
      <c r="ACU94" s="749"/>
      <c r="ACV94" s="749"/>
      <c r="ACW94" s="749"/>
      <c r="ACX94" s="749"/>
      <c r="ACY94" s="749"/>
      <c r="ACZ94" s="749"/>
      <c r="ADA94" s="749"/>
      <c r="ADB94" s="749"/>
      <c r="ADC94" s="749"/>
      <c r="ADD94" s="749"/>
      <c r="ADE94" s="749"/>
      <c r="ADF94" s="749"/>
      <c r="ADG94" s="749"/>
      <c r="ADH94" s="749"/>
      <c r="ADI94" s="749"/>
      <c r="ADJ94" s="749"/>
      <c r="ADK94" s="749"/>
      <c r="ADL94" s="749"/>
      <c r="ADM94" s="749"/>
      <c r="ADN94" s="749"/>
      <c r="ADO94" s="749"/>
      <c r="ADP94" s="749"/>
      <c r="ADQ94" s="749"/>
      <c r="ADR94" s="749"/>
      <c r="ADS94" s="749"/>
      <c r="ADT94" s="749"/>
      <c r="ADU94" s="749"/>
      <c r="ADV94" s="749"/>
      <c r="ADW94" s="749"/>
      <c r="ADX94" s="749"/>
      <c r="ADY94" s="749"/>
      <c r="ADZ94" s="749"/>
      <c r="AEA94" s="749"/>
      <c r="AEB94" s="749"/>
      <c r="AEC94" s="749"/>
      <c r="AED94" s="749"/>
      <c r="AEE94" s="749"/>
      <c r="AEF94" s="749"/>
      <c r="AEG94" s="749"/>
      <c r="AEH94" s="749"/>
      <c r="AEI94" s="749"/>
      <c r="AEJ94" s="749"/>
      <c r="AEK94" s="749"/>
      <c r="AEL94" s="749"/>
      <c r="AEM94" s="749"/>
      <c r="AEN94" s="749"/>
      <c r="AEO94" s="749"/>
      <c r="AEP94" s="749"/>
      <c r="AEQ94" s="749"/>
      <c r="AER94" s="749"/>
      <c r="AES94" s="749"/>
      <c r="AET94" s="749"/>
      <c r="AEU94" s="749"/>
      <c r="AEV94" s="749"/>
      <c r="AEW94" s="749"/>
      <c r="AEX94" s="749"/>
      <c r="AEY94" s="749"/>
      <c r="AEZ94" s="749"/>
      <c r="AFA94" s="749"/>
      <c r="AFB94" s="749"/>
      <c r="AFC94" s="749"/>
      <c r="AFD94" s="749"/>
      <c r="AFE94" s="749"/>
      <c r="AFF94" s="749"/>
      <c r="AFG94" s="749"/>
      <c r="AFH94" s="749"/>
      <c r="AFI94" s="749"/>
      <c r="AFJ94" s="749"/>
      <c r="AFK94" s="749"/>
      <c r="AFL94" s="749"/>
      <c r="AFM94" s="749"/>
      <c r="AFN94" s="749"/>
      <c r="AFO94" s="749"/>
      <c r="AFP94" s="749"/>
      <c r="AFQ94" s="749"/>
      <c r="AFR94" s="749"/>
      <c r="AFS94" s="749"/>
      <c r="AFT94" s="749"/>
      <c r="AFU94" s="749"/>
      <c r="AFV94" s="749"/>
      <c r="AFW94" s="749"/>
      <c r="AFX94" s="749"/>
      <c r="AFY94" s="749"/>
      <c r="AFZ94" s="749"/>
      <c r="AGA94" s="749"/>
      <c r="AGB94" s="749"/>
      <c r="AGC94" s="749"/>
      <c r="AGD94" s="749"/>
      <c r="AGE94" s="749"/>
      <c r="AGF94" s="749"/>
      <c r="AGG94" s="749"/>
      <c r="AGH94" s="749"/>
      <c r="AGI94" s="749"/>
      <c r="AGJ94" s="749"/>
      <c r="AGK94" s="749"/>
      <c r="AGL94" s="749"/>
      <c r="AGM94" s="749"/>
      <c r="AGN94" s="749"/>
      <c r="AGO94" s="749"/>
      <c r="AGP94" s="749"/>
      <c r="AGQ94" s="749"/>
      <c r="AGR94" s="749"/>
      <c r="AGS94" s="749"/>
      <c r="AGT94" s="749"/>
      <c r="AGU94" s="749"/>
      <c r="AGV94" s="749"/>
      <c r="AGW94" s="749"/>
      <c r="AGX94" s="749"/>
      <c r="AGY94" s="749"/>
      <c r="AGZ94" s="749"/>
      <c r="AHA94" s="749"/>
      <c r="AHB94" s="749"/>
      <c r="AHC94" s="749"/>
      <c r="AHD94" s="749"/>
      <c r="AHE94" s="749"/>
      <c r="AHF94" s="749"/>
      <c r="AHG94" s="749"/>
      <c r="AHH94" s="749"/>
      <c r="AHI94" s="749"/>
      <c r="AHJ94" s="749"/>
      <c r="AHK94" s="749"/>
      <c r="AHL94" s="749"/>
      <c r="AHM94" s="749"/>
      <c r="AHN94" s="749"/>
      <c r="AHO94" s="749"/>
      <c r="AHP94" s="749"/>
      <c r="AHQ94" s="749"/>
      <c r="AHR94" s="749"/>
      <c r="AHS94" s="749"/>
      <c r="AHT94" s="749"/>
      <c r="AHU94" s="749"/>
      <c r="AHV94" s="749"/>
      <c r="AHW94" s="749"/>
      <c r="AHX94" s="749"/>
      <c r="AHY94" s="749"/>
      <c r="AHZ94" s="749"/>
      <c r="AIA94" s="749"/>
      <c r="AIB94" s="749"/>
      <c r="AIC94" s="749"/>
      <c r="AID94" s="749"/>
      <c r="AIE94" s="749"/>
      <c r="AIF94" s="749"/>
      <c r="AIG94" s="749"/>
      <c r="AIH94" s="749"/>
      <c r="AII94" s="749"/>
      <c r="AIJ94" s="749"/>
      <c r="AIK94" s="749"/>
      <c r="AIL94" s="749"/>
      <c r="AIM94" s="749"/>
      <c r="AIN94" s="749"/>
      <c r="AIO94" s="749"/>
      <c r="AIP94" s="749"/>
      <c r="AIQ94" s="749"/>
      <c r="AIR94" s="749"/>
      <c r="AIS94" s="749"/>
      <c r="AIT94" s="749"/>
      <c r="AIU94" s="749"/>
      <c r="AIV94" s="749"/>
      <c r="AIW94" s="749"/>
      <c r="AIX94" s="749"/>
      <c r="AIY94" s="749"/>
      <c r="AIZ94" s="749"/>
      <c r="AJA94" s="749"/>
      <c r="AJB94" s="749"/>
      <c r="AJC94" s="749"/>
      <c r="AJD94" s="749"/>
      <c r="AJE94" s="749"/>
      <c r="AJF94" s="749"/>
      <c r="AJG94" s="749"/>
      <c r="AJH94" s="749"/>
      <c r="AJI94" s="749"/>
      <c r="AJJ94" s="749"/>
      <c r="AJK94" s="749"/>
      <c r="AJL94" s="749"/>
      <c r="AJM94" s="749"/>
      <c r="AJN94" s="749"/>
      <c r="AJO94" s="749"/>
      <c r="AJP94" s="749"/>
      <c r="AJQ94" s="749"/>
      <c r="AJR94" s="749"/>
      <c r="AJS94" s="749"/>
      <c r="AJT94" s="749"/>
      <c r="AJU94" s="749"/>
      <c r="AJV94" s="749"/>
      <c r="AJW94" s="749"/>
      <c r="AJX94" s="749"/>
      <c r="AJY94" s="749"/>
      <c r="AJZ94" s="749"/>
      <c r="AKA94" s="749"/>
      <c r="AKB94" s="749"/>
      <c r="AKC94" s="749"/>
      <c r="AKD94" s="749"/>
      <c r="AKE94" s="749"/>
      <c r="AKF94" s="749"/>
      <c r="AKG94" s="749"/>
      <c r="AKH94" s="749"/>
      <c r="AKI94" s="749"/>
      <c r="AKJ94" s="749"/>
      <c r="AKK94" s="749"/>
      <c r="AKL94" s="749"/>
      <c r="AKM94" s="749"/>
      <c r="AKN94" s="749"/>
      <c r="AKO94" s="749"/>
      <c r="AKP94" s="749"/>
      <c r="AKQ94" s="749"/>
      <c r="AKR94" s="749"/>
      <c r="AKS94" s="749"/>
      <c r="AKT94" s="749"/>
      <c r="AKU94" s="749"/>
      <c r="AKV94" s="749"/>
      <c r="AKW94" s="749"/>
      <c r="AKX94" s="749"/>
      <c r="AKY94" s="749"/>
      <c r="AKZ94" s="749"/>
      <c r="ALA94" s="749"/>
      <c r="ALB94" s="749"/>
      <c r="ALC94" s="749"/>
      <c r="ALD94" s="749"/>
      <c r="ALE94" s="749"/>
      <c r="ALF94" s="749"/>
      <c r="ALG94" s="749"/>
      <c r="ALH94" s="749"/>
      <c r="ALI94" s="749"/>
      <c r="ALJ94" s="749"/>
      <c r="ALK94" s="749"/>
      <c r="ALL94" s="749"/>
      <c r="ALM94" s="749"/>
      <c r="ALN94" s="749"/>
      <c r="ALO94" s="749"/>
      <c r="ALP94" s="749"/>
      <c r="ALQ94" s="749"/>
      <c r="ALR94" s="749"/>
      <c r="ALS94" s="749"/>
      <c r="ALT94" s="749"/>
      <c r="ALU94" s="749"/>
      <c r="ALV94" s="749"/>
      <c r="ALW94" s="749"/>
      <c r="ALX94" s="749"/>
      <c r="ALY94" s="749"/>
      <c r="ALZ94" s="749"/>
      <c r="AMA94" s="749"/>
      <c r="AMB94" s="749"/>
      <c r="AMC94" s="749"/>
      <c r="AMD94" s="749"/>
      <c r="AME94" s="749"/>
      <c r="AMF94" s="749"/>
      <c r="AMG94" s="749"/>
      <c r="AMH94" s="749"/>
      <c r="AMI94" s="749"/>
      <c r="AMJ94" s="749"/>
      <c r="AMK94" s="749"/>
      <c r="AML94" s="749"/>
      <c r="AMM94" s="749"/>
      <c r="AMN94" s="749"/>
      <c r="AMO94" s="749"/>
      <c r="AMP94" s="749"/>
      <c r="AMQ94" s="749"/>
      <c r="AMR94" s="749"/>
      <c r="AMS94" s="749"/>
      <c r="AMT94" s="749"/>
      <c r="AMU94" s="749"/>
      <c r="AMV94" s="749"/>
      <c r="AMW94" s="749"/>
      <c r="AMX94" s="749"/>
      <c r="AMY94" s="749"/>
      <c r="AMZ94" s="749"/>
      <c r="ANA94" s="749"/>
      <c r="ANB94" s="749"/>
      <c r="ANC94" s="749"/>
      <c r="AND94" s="749"/>
      <c r="ANE94" s="749"/>
      <c r="ANF94" s="749"/>
      <c r="ANG94" s="749"/>
      <c r="ANH94" s="749"/>
      <c r="ANI94" s="749"/>
      <c r="ANJ94" s="749"/>
      <c r="ANK94" s="749"/>
      <c r="ANL94" s="749"/>
      <c r="ANM94" s="749"/>
      <c r="ANN94" s="749"/>
      <c r="ANO94" s="749"/>
      <c r="ANP94" s="749"/>
      <c r="ANQ94" s="749"/>
      <c r="ANR94" s="749"/>
      <c r="ANS94" s="749"/>
      <c r="ANT94" s="749"/>
      <c r="ANU94" s="749"/>
      <c r="ANV94" s="749"/>
      <c r="ANW94" s="749"/>
      <c r="ANX94" s="749"/>
      <c r="ANY94" s="749"/>
      <c r="ANZ94" s="749"/>
      <c r="AOA94" s="749"/>
      <c r="AOB94" s="749"/>
      <c r="AOC94" s="749"/>
      <c r="AOD94" s="749"/>
      <c r="AOE94" s="749"/>
      <c r="AOF94" s="749"/>
      <c r="AOG94" s="749"/>
      <c r="AOH94" s="749"/>
      <c r="AOI94" s="749"/>
      <c r="AOJ94" s="749"/>
      <c r="AOK94" s="749"/>
      <c r="AOL94" s="749"/>
      <c r="AOM94" s="749"/>
      <c r="AON94" s="749"/>
      <c r="AOO94" s="749"/>
      <c r="AOP94" s="749"/>
      <c r="AOQ94" s="749"/>
      <c r="AOR94" s="749"/>
      <c r="AOS94" s="749"/>
      <c r="AOT94" s="749"/>
      <c r="AOU94" s="749"/>
      <c r="AOV94" s="749"/>
      <c r="AOW94" s="749"/>
      <c r="AOX94" s="749"/>
      <c r="AOY94" s="749"/>
      <c r="AOZ94" s="749"/>
      <c r="APA94" s="749"/>
      <c r="APB94" s="749"/>
      <c r="APC94" s="749"/>
      <c r="APD94" s="749"/>
      <c r="APE94" s="749"/>
      <c r="APF94" s="749"/>
      <c r="APG94" s="749"/>
      <c r="APH94" s="749"/>
      <c r="API94" s="749"/>
      <c r="APJ94" s="749"/>
      <c r="APK94" s="749"/>
      <c r="APL94" s="749"/>
      <c r="APM94" s="749"/>
      <c r="APN94" s="749"/>
      <c r="APO94" s="749"/>
      <c r="APP94" s="749"/>
      <c r="APQ94" s="749"/>
      <c r="APR94" s="749"/>
      <c r="APS94" s="749"/>
      <c r="APT94" s="749"/>
      <c r="APU94" s="749"/>
      <c r="APV94" s="749"/>
      <c r="APW94" s="749"/>
      <c r="APX94" s="749"/>
      <c r="APY94" s="749"/>
      <c r="APZ94" s="749"/>
      <c r="AQA94" s="749"/>
      <c r="AQB94" s="749"/>
      <c r="AQC94" s="749"/>
      <c r="AQD94" s="749"/>
      <c r="AQE94" s="749"/>
      <c r="AQF94" s="749"/>
      <c r="AQG94" s="749"/>
      <c r="AQH94" s="749"/>
      <c r="AQI94" s="749"/>
      <c r="AQJ94" s="749"/>
      <c r="AQK94" s="749"/>
      <c r="AQL94" s="749"/>
      <c r="AQM94" s="749"/>
      <c r="AQN94" s="749"/>
      <c r="AQO94" s="749"/>
      <c r="AQP94" s="749"/>
      <c r="AQQ94" s="749"/>
      <c r="AQR94" s="749"/>
      <c r="AQS94" s="749"/>
      <c r="AQT94" s="749"/>
      <c r="AQU94" s="749"/>
      <c r="AQV94" s="749"/>
      <c r="AQW94" s="749"/>
      <c r="AQX94" s="749"/>
      <c r="AQY94" s="749"/>
      <c r="AQZ94" s="749"/>
      <c r="ARA94" s="749"/>
      <c r="ARB94" s="749"/>
      <c r="ARC94" s="749"/>
      <c r="ARD94" s="749"/>
      <c r="ARE94" s="749"/>
      <c r="ARF94" s="749"/>
      <c r="ARG94" s="749"/>
      <c r="ARH94" s="749"/>
      <c r="ARI94" s="749"/>
      <c r="ARJ94" s="749"/>
      <c r="ARK94" s="749"/>
      <c r="ARL94" s="749"/>
      <c r="ARM94" s="749"/>
      <c r="ARN94" s="749"/>
      <c r="ARO94" s="749"/>
      <c r="ARP94" s="749"/>
      <c r="ARQ94" s="749"/>
      <c r="ARR94" s="749"/>
      <c r="ARS94" s="749"/>
      <c r="ART94" s="749"/>
      <c r="ARU94" s="749"/>
      <c r="ARV94" s="749"/>
      <c r="ARW94" s="749"/>
      <c r="ARX94" s="749"/>
      <c r="ARY94" s="749"/>
      <c r="ARZ94" s="749"/>
      <c r="ASA94" s="749"/>
      <c r="ASB94" s="749"/>
      <c r="ASC94" s="749"/>
      <c r="ASD94" s="749"/>
      <c r="ASE94" s="749"/>
      <c r="ASF94" s="749"/>
      <c r="ASG94" s="749"/>
      <c r="ASH94" s="749"/>
      <c r="ASI94" s="749"/>
      <c r="ASJ94" s="749"/>
      <c r="ASK94" s="749"/>
      <c r="ASL94" s="749"/>
      <c r="ASM94" s="749"/>
      <c r="ASN94" s="749"/>
      <c r="ASO94" s="749"/>
      <c r="ASP94" s="749"/>
      <c r="ASQ94" s="749"/>
      <c r="ASR94" s="749"/>
      <c r="ASS94" s="749"/>
      <c r="AST94" s="749"/>
      <c r="ASU94" s="749"/>
      <c r="ASV94" s="749"/>
      <c r="ASW94" s="749"/>
      <c r="ASX94" s="749"/>
      <c r="ASY94" s="749"/>
      <c r="ASZ94" s="749"/>
      <c r="ATA94" s="749"/>
      <c r="ATB94" s="749"/>
      <c r="ATC94" s="749"/>
      <c r="ATD94" s="749"/>
      <c r="ATE94" s="749"/>
      <c r="ATF94" s="749"/>
      <c r="ATG94" s="749"/>
      <c r="ATH94" s="749"/>
      <c r="ATI94" s="749"/>
      <c r="ATJ94" s="749"/>
      <c r="ATK94" s="749"/>
      <c r="ATL94" s="749"/>
      <c r="ATM94" s="749"/>
      <c r="ATN94" s="749"/>
      <c r="ATO94" s="749"/>
      <c r="ATP94" s="749"/>
      <c r="ATQ94" s="749"/>
      <c r="ATR94" s="749"/>
      <c r="ATS94" s="749"/>
      <c r="ATT94" s="749"/>
      <c r="ATU94" s="749"/>
      <c r="ATV94" s="749"/>
      <c r="ATW94" s="749"/>
      <c r="ATX94" s="749"/>
      <c r="ATY94" s="749"/>
      <c r="ATZ94" s="749"/>
      <c r="AUA94" s="749"/>
      <c r="AUB94" s="749"/>
      <c r="AUC94" s="749"/>
      <c r="AUD94" s="749"/>
      <c r="AUE94" s="749"/>
      <c r="AUF94" s="749"/>
      <c r="AUG94" s="749"/>
      <c r="AUH94" s="749"/>
      <c r="AUI94" s="749"/>
      <c r="AUJ94" s="749"/>
      <c r="AUK94" s="749"/>
      <c r="AUL94" s="749"/>
      <c r="AUM94" s="749"/>
      <c r="AUN94" s="749"/>
      <c r="AUO94" s="749"/>
      <c r="AUP94" s="749"/>
      <c r="AUQ94" s="749"/>
      <c r="AUR94" s="749"/>
      <c r="AUS94" s="749"/>
      <c r="AUT94" s="749"/>
      <c r="AUU94" s="749"/>
      <c r="AUV94" s="749"/>
      <c r="AUW94" s="749"/>
      <c r="AUX94" s="749"/>
      <c r="AUY94" s="749"/>
      <c r="AUZ94" s="749"/>
      <c r="AVA94" s="749"/>
      <c r="AVB94" s="749"/>
      <c r="AVC94" s="749"/>
      <c r="AVD94" s="749"/>
      <c r="AVE94" s="749"/>
      <c r="AVF94" s="749"/>
      <c r="AVG94" s="749"/>
      <c r="AVH94" s="749"/>
      <c r="AVI94" s="749"/>
      <c r="AVJ94" s="749"/>
      <c r="AVK94" s="749"/>
      <c r="AVL94" s="749"/>
      <c r="AVM94" s="749"/>
      <c r="AVN94" s="749"/>
      <c r="AVO94" s="749"/>
      <c r="AVP94" s="749"/>
      <c r="AVQ94" s="749"/>
      <c r="AVR94" s="749"/>
      <c r="AVS94" s="749"/>
      <c r="AVT94" s="749"/>
      <c r="AVU94" s="749"/>
      <c r="AVV94" s="749"/>
      <c r="AVW94" s="749"/>
      <c r="AVX94" s="749"/>
      <c r="AVY94" s="749"/>
      <c r="AVZ94" s="749"/>
      <c r="AWA94" s="749"/>
      <c r="AWB94" s="749"/>
      <c r="AWC94" s="749"/>
      <c r="AWD94" s="749"/>
      <c r="AWE94" s="749"/>
      <c r="AWF94" s="749"/>
      <c r="AWG94" s="749"/>
      <c r="AWH94" s="749"/>
      <c r="AWI94" s="749"/>
      <c r="AWJ94" s="749"/>
      <c r="AWK94" s="749"/>
      <c r="AWL94" s="749"/>
      <c r="AWM94" s="749"/>
      <c r="AWN94" s="749"/>
      <c r="AWO94" s="749"/>
      <c r="AWP94" s="749"/>
      <c r="AWQ94" s="749"/>
      <c r="AWR94" s="749"/>
      <c r="AWS94" s="749"/>
      <c r="AWT94" s="749"/>
      <c r="AWU94" s="749"/>
      <c r="AWV94" s="749"/>
      <c r="AWW94" s="749"/>
      <c r="AWX94" s="749"/>
      <c r="AWY94" s="749"/>
      <c r="AWZ94" s="749"/>
      <c r="AXA94" s="749"/>
      <c r="AXB94" s="749"/>
      <c r="AXC94" s="749"/>
      <c r="AXD94" s="749"/>
      <c r="AXE94" s="749"/>
      <c r="AXF94" s="749"/>
      <c r="AXG94" s="749"/>
      <c r="AXH94" s="749"/>
      <c r="AXI94" s="749"/>
      <c r="AXJ94" s="749"/>
      <c r="AXK94" s="749"/>
      <c r="AXL94" s="749"/>
      <c r="AXM94" s="749"/>
      <c r="AXN94" s="749"/>
      <c r="AXO94" s="749"/>
      <c r="AXP94" s="749"/>
      <c r="AXQ94" s="749"/>
      <c r="AXR94" s="749"/>
      <c r="AXS94" s="749"/>
      <c r="AXT94" s="749"/>
      <c r="AXU94" s="749"/>
      <c r="AXV94" s="749"/>
      <c r="AXW94" s="749"/>
      <c r="AXX94" s="749"/>
      <c r="AXY94" s="749"/>
      <c r="AXZ94" s="749"/>
      <c r="AYA94" s="749"/>
      <c r="AYB94" s="749"/>
      <c r="AYC94" s="749"/>
      <c r="AYD94" s="749"/>
      <c r="AYE94" s="749"/>
      <c r="AYF94" s="749"/>
      <c r="AYG94" s="749"/>
      <c r="AYH94" s="749"/>
      <c r="AYI94" s="749"/>
      <c r="AYJ94" s="749"/>
      <c r="AYK94" s="749"/>
      <c r="AYL94" s="749"/>
      <c r="AYM94" s="749"/>
      <c r="AYN94" s="749"/>
      <c r="AYO94" s="749"/>
      <c r="AYP94" s="749"/>
      <c r="AYQ94" s="749"/>
      <c r="AYR94" s="749"/>
      <c r="AYS94" s="749"/>
      <c r="AYT94" s="749"/>
      <c r="AYU94" s="749"/>
      <c r="AYV94" s="749"/>
      <c r="AYW94" s="749"/>
      <c r="AYX94" s="749"/>
      <c r="AYY94" s="749"/>
      <c r="AYZ94" s="749"/>
      <c r="AZA94" s="749"/>
      <c r="AZB94" s="749"/>
      <c r="AZC94" s="749"/>
      <c r="AZD94" s="749"/>
      <c r="AZE94" s="749"/>
      <c r="AZF94" s="749"/>
      <c r="AZG94" s="749"/>
      <c r="AZH94" s="749"/>
      <c r="AZI94" s="749"/>
      <c r="AZJ94" s="749"/>
      <c r="AZK94" s="749"/>
      <c r="AZL94" s="749"/>
      <c r="AZM94" s="749"/>
      <c r="AZN94" s="749"/>
      <c r="AZO94" s="749"/>
      <c r="AZP94" s="749"/>
      <c r="AZQ94" s="749"/>
      <c r="AZR94" s="749"/>
      <c r="AZS94" s="749"/>
      <c r="AZT94" s="749"/>
      <c r="AZU94" s="749"/>
      <c r="AZV94" s="749"/>
      <c r="AZW94" s="749"/>
      <c r="AZX94" s="749"/>
      <c r="AZY94" s="749"/>
      <c r="AZZ94" s="749"/>
      <c r="BAA94" s="749"/>
      <c r="BAB94" s="749"/>
      <c r="BAC94" s="749"/>
      <c r="BAD94" s="749"/>
      <c r="BAE94" s="749"/>
      <c r="BAF94" s="749"/>
      <c r="BAG94" s="749"/>
      <c r="BAH94" s="749"/>
      <c r="BAI94" s="749"/>
      <c r="BAJ94" s="749"/>
      <c r="BAK94" s="749"/>
      <c r="BAL94" s="749"/>
      <c r="BAM94" s="749"/>
      <c r="BAN94" s="749"/>
      <c r="BAO94" s="749"/>
      <c r="BAP94" s="749"/>
      <c r="BAQ94" s="749"/>
      <c r="BAR94" s="749"/>
      <c r="BAS94" s="749"/>
      <c r="BAT94" s="749"/>
      <c r="BAU94" s="749"/>
      <c r="BAV94" s="749"/>
      <c r="BAW94" s="749"/>
      <c r="BAX94" s="749"/>
      <c r="BAY94" s="749"/>
      <c r="BAZ94" s="749"/>
      <c r="BBA94" s="749"/>
      <c r="BBB94" s="749"/>
      <c r="BBC94" s="749"/>
      <c r="BBD94" s="749"/>
      <c r="BBE94" s="749"/>
      <c r="BBF94" s="749"/>
      <c r="BBG94" s="749"/>
      <c r="BBH94" s="749"/>
      <c r="BBI94" s="749"/>
      <c r="BBJ94" s="749"/>
      <c r="BBK94" s="749"/>
      <c r="BBL94" s="749"/>
      <c r="BBM94" s="749"/>
      <c r="BBN94" s="749"/>
      <c r="BBO94" s="749"/>
      <c r="BBP94" s="749"/>
      <c r="BBQ94" s="749"/>
      <c r="BBR94" s="749"/>
      <c r="BBS94" s="749"/>
      <c r="BBT94" s="749"/>
      <c r="BBU94" s="749"/>
      <c r="BBV94" s="749"/>
      <c r="BBW94" s="749"/>
      <c r="BBX94" s="749"/>
      <c r="BBY94" s="749"/>
      <c r="BBZ94" s="749"/>
      <c r="BCA94" s="749"/>
      <c r="BCB94" s="749"/>
      <c r="BCC94" s="749"/>
      <c r="BCD94" s="749"/>
      <c r="BCE94" s="749"/>
      <c r="BCF94" s="749"/>
      <c r="BCG94" s="749"/>
      <c r="BCH94" s="749"/>
      <c r="BCI94" s="749"/>
      <c r="BCJ94" s="749"/>
      <c r="BCK94" s="749"/>
      <c r="BCL94" s="749"/>
      <c r="BCM94" s="749"/>
      <c r="BCN94" s="749"/>
      <c r="BCO94" s="749"/>
      <c r="BCP94" s="749"/>
      <c r="BCQ94" s="749"/>
      <c r="BCR94" s="749"/>
      <c r="BCS94" s="749"/>
      <c r="BCT94" s="749"/>
      <c r="BCU94" s="749"/>
      <c r="BCV94" s="749"/>
      <c r="BCW94" s="749"/>
      <c r="BCX94" s="749"/>
      <c r="BCY94" s="749"/>
      <c r="BCZ94" s="749"/>
      <c r="BDA94" s="749"/>
      <c r="BDB94" s="749"/>
      <c r="BDC94" s="749"/>
      <c r="BDD94" s="749"/>
      <c r="BDE94" s="749"/>
      <c r="BDF94" s="749"/>
      <c r="BDG94" s="749"/>
      <c r="BDH94" s="749"/>
      <c r="BDI94" s="749"/>
      <c r="BDJ94" s="749"/>
      <c r="BDK94" s="749"/>
      <c r="BDL94" s="749"/>
      <c r="BDM94" s="749"/>
      <c r="BDN94" s="749"/>
      <c r="BDO94" s="749"/>
      <c r="BDP94" s="749"/>
      <c r="BDQ94" s="749"/>
      <c r="BDR94" s="749"/>
      <c r="BDS94" s="749"/>
      <c r="BDT94" s="749"/>
      <c r="BDU94" s="749"/>
      <c r="BDV94" s="749"/>
      <c r="BDW94" s="749"/>
      <c r="BDX94" s="749"/>
      <c r="BDY94" s="749"/>
      <c r="BDZ94" s="749"/>
      <c r="BEA94" s="749"/>
      <c r="BEB94" s="749"/>
      <c r="BEC94" s="749"/>
      <c r="BED94" s="749"/>
      <c r="BEE94" s="749"/>
      <c r="BEF94" s="749"/>
      <c r="BEG94" s="749"/>
      <c r="BEH94" s="749"/>
      <c r="BEI94" s="749"/>
      <c r="BEJ94" s="749"/>
      <c r="BEK94" s="749"/>
      <c r="BEL94" s="749"/>
      <c r="BEM94" s="749"/>
      <c r="BEN94" s="749"/>
      <c r="BEO94" s="749"/>
      <c r="BEP94" s="749"/>
      <c r="BEQ94" s="749"/>
      <c r="BER94" s="749"/>
      <c r="BES94" s="749"/>
      <c r="BET94" s="749"/>
      <c r="BEU94" s="749"/>
      <c r="BEV94" s="749"/>
      <c r="BEW94" s="749"/>
      <c r="BEX94" s="749"/>
      <c r="BEY94" s="749"/>
      <c r="BEZ94" s="749"/>
      <c r="BFA94" s="749"/>
      <c r="BFB94" s="749"/>
      <c r="BFC94" s="749"/>
      <c r="BFD94" s="749"/>
      <c r="BFE94" s="749"/>
      <c r="BFF94" s="749"/>
      <c r="BFG94" s="749"/>
      <c r="BFH94" s="749"/>
      <c r="BFI94" s="749"/>
      <c r="BFJ94" s="749"/>
      <c r="BFK94" s="749"/>
      <c r="BFL94" s="749"/>
      <c r="BFM94" s="749"/>
      <c r="BFN94" s="749"/>
      <c r="BFO94" s="749"/>
      <c r="BFP94" s="749"/>
      <c r="BFQ94" s="749"/>
      <c r="BFR94" s="749"/>
      <c r="BFS94" s="749"/>
      <c r="BFT94" s="749"/>
      <c r="BFU94" s="749"/>
      <c r="BFV94" s="749"/>
      <c r="BFW94" s="749"/>
      <c r="BFX94" s="749"/>
      <c r="BFY94" s="749"/>
      <c r="BFZ94" s="749"/>
      <c r="BGA94" s="749"/>
      <c r="BGB94" s="749"/>
      <c r="BGC94" s="749"/>
      <c r="BGD94" s="749"/>
      <c r="BGE94" s="749"/>
      <c r="BGF94" s="749"/>
      <c r="BGG94" s="749"/>
      <c r="BGH94" s="749"/>
      <c r="BGI94" s="749"/>
      <c r="BGJ94" s="749"/>
      <c r="BGK94" s="749"/>
      <c r="BGL94" s="749"/>
      <c r="BGM94" s="749"/>
      <c r="BGN94" s="749"/>
      <c r="BGO94" s="749"/>
      <c r="BGP94" s="749"/>
      <c r="BGQ94" s="749"/>
      <c r="BGR94" s="749"/>
      <c r="BGS94" s="749"/>
      <c r="BGT94" s="749"/>
      <c r="BGU94" s="749"/>
      <c r="BGV94" s="749"/>
      <c r="BGW94" s="749"/>
      <c r="BGX94" s="749"/>
      <c r="BGY94" s="749"/>
      <c r="BGZ94" s="749"/>
      <c r="BHA94" s="749"/>
      <c r="BHB94" s="749"/>
      <c r="BHC94" s="749"/>
      <c r="BHD94" s="749"/>
      <c r="BHE94" s="749"/>
      <c r="BHF94" s="749"/>
      <c r="BHG94" s="749"/>
      <c r="BHH94" s="749"/>
      <c r="BHI94" s="749"/>
      <c r="BHJ94" s="749"/>
      <c r="BHK94" s="749"/>
      <c r="BHL94" s="749"/>
      <c r="BHM94" s="749"/>
      <c r="BHN94" s="749"/>
      <c r="BHO94" s="749"/>
      <c r="BHP94" s="749"/>
      <c r="BHQ94" s="749"/>
      <c r="BHR94" s="749"/>
      <c r="BHS94" s="749"/>
      <c r="BHT94" s="749"/>
      <c r="BHU94" s="749"/>
      <c r="BHV94" s="749"/>
      <c r="BHW94" s="749"/>
      <c r="BHX94" s="749"/>
      <c r="BHY94" s="749"/>
      <c r="BHZ94" s="749"/>
      <c r="BIA94" s="749"/>
      <c r="BIB94" s="749"/>
      <c r="BIC94" s="749"/>
      <c r="BID94" s="749"/>
      <c r="BIE94" s="749"/>
      <c r="BIF94" s="749"/>
      <c r="BIG94" s="749"/>
      <c r="BIH94" s="749"/>
      <c r="BII94" s="749"/>
      <c r="BIJ94" s="749"/>
      <c r="BIK94" s="749"/>
      <c r="BIL94" s="749"/>
      <c r="BIM94" s="749"/>
      <c r="BIN94" s="749"/>
      <c r="BIO94" s="749"/>
      <c r="BIP94" s="749"/>
      <c r="BIQ94" s="749"/>
      <c r="BIR94" s="749"/>
      <c r="BIS94" s="749"/>
      <c r="BIT94" s="749"/>
      <c r="BIU94" s="749"/>
      <c r="BIV94" s="749"/>
      <c r="BIW94" s="749"/>
      <c r="BIX94" s="749"/>
      <c r="BIY94" s="749"/>
      <c r="BIZ94" s="749"/>
      <c r="BJA94" s="749"/>
      <c r="BJB94" s="749"/>
      <c r="BJC94" s="749"/>
      <c r="BJD94" s="749"/>
      <c r="BJE94" s="749"/>
      <c r="BJF94" s="749"/>
      <c r="BJG94" s="749"/>
      <c r="BJH94" s="749"/>
      <c r="BJI94" s="749"/>
      <c r="BJJ94" s="749"/>
      <c r="BJK94" s="749"/>
      <c r="BJL94" s="749"/>
      <c r="BJM94" s="749"/>
      <c r="BJN94" s="749"/>
      <c r="BJO94" s="749"/>
      <c r="BJP94" s="749"/>
      <c r="BJQ94" s="749"/>
      <c r="BJR94" s="749"/>
      <c r="BJS94" s="749"/>
      <c r="BJT94" s="749"/>
      <c r="BJU94" s="749"/>
      <c r="BJV94" s="749"/>
      <c r="BJW94" s="749"/>
      <c r="BJX94" s="749"/>
      <c r="BJY94" s="749"/>
      <c r="BJZ94" s="749"/>
      <c r="BKA94" s="749"/>
      <c r="BKB94" s="749"/>
      <c r="BKC94" s="749"/>
      <c r="BKD94" s="749"/>
      <c r="BKE94" s="749"/>
      <c r="BKF94" s="749"/>
      <c r="BKG94" s="749"/>
      <c r="BKH94" s="749"/>
      <c r="BKI94" s="749"/>
      <c r="BKJ94" s="749"/>
      <c r="BKK94" s="749"/>
      <c r="BKL94" s="749"/>
      <c r="BKM94" s="749"/>
      <c r="BKN94" s="749"/>
      <c r="BKO94" s="749"/>
      <c r="BKP94" s="749"/>
      <c r="BKQ94" s="749"/>
      <c r="BKR94" s="749"/>
      <c r="BKS94" s="749"/>
      <c r="BKT94" s="749"/>
      <c r="BKU94" s="749"/>
      <c r="BKV94" s="749"/>
      <c r="BKW94" s="749"/>
      <c r="BKX94" s="749"/>
      <c r="BKY94" s="749"/>
      <c r="BKZ94" s="749"/>
      <c r="BLA94" s="749"/>
      <c r="BLB94" s="749"/>
      <c r="BLC94" s="749"/>
      <c r="BLD94" s="749"/>
      <c r="BLE94" s="749"/>
      <c r="BLF94" s="749"/>
      <c r="BLG94" s="749"/>
      <c r="BLH94" s="749"/>
      <c r="BLI94" s="749"/>
      <c r="BLJ94" s="749"/>
      <c r="BLK94" s="749"/>
      <c r="BLL94" s="749"/>
      <c r="BLM94" s="749"/>
      <c r="BLN94" s="749"/>
      <c r="BLO94" s="749"/>
      <c r="BLP94" s="749"/>
      <c r="BLQ94" s="749"/>
      <c r="BLR94" s="749"/>
      <c r="BLS94" s="749"/>
      <c r="BLT94" s="749"/>
      <c r="BLU94" s="749"/>
      <c r="BLV94" s="749"/>
      <c r="BLW94" s="749"/>
      <c r="BLX94" s="749"/>
      <c r="BLY94" s="749"/>
      <c r="BLZ94" s="749"/>
      <c r="BMA94" s="749"/>
      <c r="BMB94" s="749"/>
      <c r="BMC94" s="749"/>
      <c r="BMD94" s="749"/>
      <c r="BME94" s="749"/>
      <c r="BMF94" s="749"/>
      <c r="BMG94" s="749"/>
      <c r="BMH94" s="749"/>
      <c r="BMI94" s="749"/>
      <c r="BMJ94" s="749"/>
      <c r="BMK94" s="749"/>
      <c r="BML94" s="749"/>
      <c r="BMM94" s="749"/>
      <c r="BMN94" s="749"/>
      <c r="BMO94" s="749"/>
      <c r="BMP94" s="749"/>
      <c r="BMQ94" s="749"/>
      <c r="BMR94" s="749"/>
      <c r="BMS94" s="749"/>
      <c r="BMT94" s="749"/>
      <c r="BMU94" s="749"/>
      <c r="BMV94" s="749"/>
      <c r="BMW94" s="749"/>
      <c r="BMX94" s="749"/>
      <c r="BMY94" s="749"/>
      <c r="BMZ94" s="749"/>
      <c r="BNA94" s="749"/>
      <c r="BNB94" s="749"/>
      <c r="BNC94" s="749"/>
      <c r="BND94" s="749"/>
      <c r="BNE94" s="749"/>
      <c r="BNF94" s="749"/>
      <c r="BNG94" s="749"/>
      <c r="BNH94" s="749"/>
      <c r="BNI94" s="749"/>
      <c r="BNJ94" s="749"/>
      <c r="BNK94" s="749"/>
      <c r="BNL94" s="749"/>
      <c r="BNM94" s="749"/>
      <c r="BNN94" s="749"/>
      <c r="BNO94" s="749"/>
      <c r="BNP94" s="749"/>
      <c r="BNQ94" s="749"/>
      <c r="BNR94" s="749"/>
      <c r="BNS94" s="749"/>
      <c r="BNT94" s="749"/>
      <c r="BNU94" s="749"/>
      <c r="BNV94" s="749"/>
      <c r="BNW94" s="749"/>
      <c r="BNX94" s="749"/>
      <c r="BNY94" s="749"/>
      <c r="BNZ94" s="749"/>
      <c r="BOA94" s="749"/>
      <c r="BOB94" s="749"/>
      <c r="BOC94" s="749"/>
      <c r="BOD94" s="749"/>
      <c r="BOE94" s="749"/>
      <c r="BOF94" s="749"/>
      <c r="BOG94" s="749"/>
      <c r="BOH94" s="749"/>
      <c r="BOI94" s="749"/>
      <c r="BOJ94" s="749"/>
      <c r="BOK94" s="749"/>
      <c r="BOL94" s="749"/>
      <c r="BOM94" s="749"/>
      <c r="BON94" s="749"/>
      <c r="BOO94" s="749"/>
      <c r="BOP94" s="749"/>
      <c r="BOQ94" s="749"/>
      <c r="BOR94" s="749"/>
      <c r="BOS94" s="749"/>
      <c r="BOT94" s="749"/>
      <c r="BOU94" s="749"/>
      <c r="BOV94" s="749"/>
      <c r="BOW94" s="749"/>
      <c r="BOX94" s="749"/>
      <c r="BOY94" s="749"/>
      <c r="BOZ94" s="749"/>
      <c r="BPA94" s="749"/>
      <c r="BPB94" s="749"/>
      <c r="BPC94" s="749"/>
      <c r="BPD94" s="749"/>
      <c r="BPE94" s="749"/>
      <c r="BPF94" s="749"/>
      <c r="BPG94" s="749"/>
      <c r="BPH94" s="749"/>
      <c r="BPI94" s="749"/>
      <c r="BPJ94" s="749"/>
      <c r="BPK94" s="749"/>
      <c r="BPL94" s="749"/>
      <c r="BPM94" s="749"/>
      <c r="BPN94" s="749"/>
      <c r="BPO94" s="749"/>
      <c r="BPP94" s="749"/>
      <c r="BPQ94" s="749"/>
      <c r="BPR94" s="749"/>
      <c r="BPS94" s="749"/>
      <c r="BPT94" s="749"/>
      <c r="BPU94" s="749"/>
      <c r="BPV94" s="749"/>
      <c r="BPW94" s="749"/>
      <c r="BPX94" s="749"/>
      <c r="BPY94" s="749"/>
      <c r="BPZ94" s="749"/>
      <c r="BQA94" s="749"/>
      <c r="BQB94" s="749"/>
      <c r="BQC94" s="749"/>
      <c r="BQD94" s="749"/>
      <c r="BQE94" s="749"/>
      <c r="BQF94" s="749"/>
      <c r="BQG94" s="749"/>
      <c r="BQH94" s="749"/>
      <c r="BQI94" s="749"/>
      <c r="BQJ94" s="749"/>
      <c r="BQK94" s="749"/>
      <c r="BQL94" s="749"/>
      <c r="BQM94" s="749"/>
      <c r="BQN94" s="749"/>
      <c r="BQO94" s="749"/>
      <c r="BQP94" s="749"/>
      <c r="BQQ94" s="749"/>
      <c r="BQR94" s="749"/>
      <c r="BQS94" s="749"/>
      <c r="BQT94" s="749"/>
      <c r="BQU94" s="749"/>
      <c r="BQV94" s="749"/>
      <c r="BQW94" s="749"/>
      <c r="BQX94" s="749"/>
      <c r="BQY94" s="749"/>
      <c r="BQZ94" s="749"/>
      <c r="BRA94" s="749"/>
      <c r="BRB94" s="749"/>
      <c r="BRC94" s="749"/>
      <c r="BRD94" s="749"/>
      <c r="BRE94" s="749"/>
      <c r="BRF94" s="749"/>
      <c r="BRG94" s="749"/>
      <c r="BRH94" s="749"/>
      <c r="BRI94" s="749"/>
      <c r="BRJ94" s="749"/>
      <c r="BRK94" s="749"/>
      <c r="BRL94" s="749"/>
      <c r="BRM94" s="749"/>
      <c r="BRN94" s="749"/>
      <c r="BRO94" s="749"/>
      <c r="BRP94" s="749"/>
      <c r="BRQ94" s="749"/>
      <c r="BRR94" s="749"/>
      <c r="BRS94" s="749"/>
      <c r="BRT94" s="749"/>
      <c r="BRU94" s="749"/>
      <c r="BRV94" s="749"/>
      <c r="BRW94" s="749"/>
      <c r="BRX94" s="749"/>
      <c r="BRY94" s="749"/>
      <c r="BRZ94" s="749"/>
      <c r="BSA94" s="749"/>
      <c r="BSB94" s="749"/>
      <c r="BSC94" s="749"/>
      <c r="BSD94" s="749"/>
      <c r="BSE94" s="749"/>
      <c r="BSF94" s="749"/>
      <c r="BSG94" s="749"/>
      <c r="BSH94" s="749"/>
      <c r="BSI94" s="749"/>
      <c r="BSJ94" s="749"/>
      <c r="BSK94" s="749"/>
      <c r="BSL94" s="749"/>
      <c r="BSM94" s="749"/>
      <c r="BSN94" s="749"/>
      <c r="BSO94" s="749"/>
      <c r="BSP94" s="749"/>
      <c r="BSQ94" s="749"/>
      <c r="BSR94" s="749"/>
      <c r="BSS94" s="749"/>
      <c r="BST94" s="749"/>
      <c r="BSU94" s="749"/>
      <c r="BSV94" s="749"/>
      <c r="BSW94" s="749"/>
      <c r="BSX94" s="749"/>
      <c r="BSY94" s="749"/>
      <c r="BSZ94" s="749"/>
      <c r="BTA94" s="749"/>
      <c r="BTB94" s="749"/>
      <c r="BTC94" s="749"/>
      <c r="BTD94" s="749"/>
      <c r="BTE94" s="749"/>
      <c r="BTF94" s="749"/>
      <c r="BTG94" s="749"/>
      <c r="BTH94" s="749"/>
      <c r="BTI94" s="749"/>
      <c r="BTJ94" s="749"/>
      <c r="BTK94" s="749"/>
      <c r="BTL94" s="749"/>
      <c r="BTM94" s="749"/>
      <c r="BTN94" s="749"/>
      <c r="BTO94" s="749"/>
      <c r="BTP94" s="749"/>
      <c r="BTQ94" s="749"/>
      <c r="BTR94" s="749"/>
      <c r="BTS94" s="749"/>
      <c r="BTT94" s="749"/>
      <c r="BTU94" s="749"/>
      <c r="BTV94" s="749"/>
      <c r="BTW94" s="749"/>
      <c r="BTX94" s="749"/>
      <c r="BTY94" s="749"/>
      <c r="BTZ94" s="749"/>
      <c r="BUA94" s="749"/>
      <c r="BUB94" s="749"/>
      <c r="BUC94" s="749"/>
      <c r="BUD94" s="749"/>
      <c r="BUE94" s="749"/>
      <c r="BUF94" s="749"/>
      <c r="BUG94" s="749"/>
      <c r="BUH94" s="749"/>
      <c r="BUI94" s="749"/>
      <c r="BUJ94" s="749"/>
      <c r="BUK94" s="749"/>
      <c r="BUL94" s="749"/>
      <c r="BUM94" s="749"/>
      <c r="BUN94" s="749"/>
      <c r="BUO94" s="749"/>
      <c r="BUP94" s="749"/>
      <c r="BUQ94" s="749"/>
      <c r="BUR94" s="749"/>
      <c r="BUS94" s="749"/>
      <c r="BUT94" s="749"/>
      <c r="BUU94" s="749"/>
      <c r="BUV94" s="749"/>
      <c r="BUW94" s="749"/>
      <c r="BUX94" s="749"/>
      <c r="BUY94" s="749"/>
      <c r="BUZ94" s="749"/>
      <c r="BVA94" s="749"/>
      <c r="BVB94" s="749"/>
      <c r="BVC94" s="749"/>
      <c r="BVD94" s="749"/>
      <c r="BVE94" s="749"/>
      <c r="BVF94" s="749"/>
      <c r="BVG94" s="749"/>
      <c r="BVH94" s="749"/>
      <c r="BVI94" s="749"/>
      <c r="BVJ94" s="749"/>
      <c r="BVK94" s="749"/>
      <c r="BVL94" s="749"/>
      <c r="BVM94" s="749"/>
      <c r="BVN94" s="749"/>
      <c r="BVO94" s="749"/>
      <c r="BVP94" s="749"/>
      <c r="BVQ94" s="749"/>
      <c r="BVR94" s="749"/>
      <c r="BVS94" s="749"/>
      <c r="BVT94" s="749"/>
      <c r="BVU94" s="749"/>
      <c r="BVV94" s="749"/>
      <c r="BVW94" s="749"/>
      <c r="BVX94" s="749"/>
      <c r="BVY94" s="749"/>
      <c r="BVZ94" s="749"/>
      <c r="BWA94" s="749"/>
      <c r="BWB94" s="749"/>
      <c r="BWC94" s="749"/>
      <c r="BWD94" s="749"/>
      <c r="BWE94" s="749"/>
      <c r="BWF94" s="749"/>
      <c r="BWG94" s="749"/>
      <c r="BWH94" s="749"/>
      <c r="BWI94" s="749"/>
      <c r="BWJ94" s="749"/>
      <c r="BWK94" s="749"/>
      <c r="BWL94" s="749"/>
      <c r="BWM94" s="749"/>
      <c r="BWN94" s="749"/>
      <c r="BWO94" s="749"/>
      <c r="BWP94" s="749"/>
      <c r="BWQ94" s="749"/>
      <c r="BWR94" s="749"/>
      <c r="BWS94" s="749"/>
      <c r="BWT94" s="749"/>
      <c r="BWU94" s="749"/>
      <c r="BWV94" s="749"/>
      <c r="BWW94" s="749"/>
      <c r="BWX94" s="749"/>
      <c r="BWY94" s="749"/>
      <c r="BWZ94" s="749"/>
      <c r="BXA94" s="749"/>
      <c r="BXB94" s="749"/>
      <c r="BXC94" s="749"/>
      <c r="BXD94" s="749"/>
      <c r="BXE94" s="749"/>
      <c r="BXF94" s="749"/>
      <c r="BXG94" s="749"/>
      <c r="BXH94" s="749"/>
      <c r="BXI94" s="749"/>
      <c r="BXJ94" s="749"/>
      <c r="BXK94" s="749"/>
      <c r="BXL94" s="749"/>
      <c r="BXM94" s="749"/>
      <c r="BXN94" s="749"/>
      <c r="BXO94" s="749"/>
      <c r="BXP94" s="749"/>
      <c r="BXQ94" s="749"/>
      <c r="BXR94" s="749"/>
      <c r="BXS94" s="749"/>
      <c r="BXT94" s="749"/>
      <c r="BXU94" s="749"/>
      <c r="BXV94" s="749"/>
      <c r="BXW94" s="749"/>
      <c r="BXX94" s="749"/>
      <c r="BXY94" s="749"/>
      <c r="BXZ94" s="749"/>
      <c r="BYA94" s="749"/>
      <c r="BYB94" s="749"/>
      <c r="BYC94" s="749"/>
      <c r="BYD94" s="749"/>
      <c r="BYE94" s="749"/>
      <c r="BYF94" s="749"/>
      <c r="BYG94" s="749"/>
      <c r="BYH94" s="749"/>
      <c r="BYI94" s="749"/>
      <c r="BYJ94" s="749"/>
      <c r="BYK94" s="749"/>
      <c r="BYL94" s="749"/>
      <c r="BYM94" s="749"/>
      <c r="BYN94" s="749"/>
      <c r="BYO94" s="749"/>
      <c r="BYP94" s="749"/>
      <c r="BYQ94" s="749"/>
      <c r="BYR94" s="749"/>
      <c r="BYS94" s="749"/>
      <c r="BYT94" s="749"/>
      <c r="BYU94" s="749"/>
      <c r="BYV94" s="749"/>
      <c r="BYW94" s="749"/>
      <c r="BYX94" s="749"/>
      <c r="BYY94" s="749"/>
      <c r="BYZ94" s="749"/>
      <c r="BZA94" s="749"/>
      <c r="BZB94" s="749"/>
      <c r="BZC94" s="749"/>
      <c r="BZD94" s="749"/>
      <c r="BZE94" s="749"/>
      <c r="BZF94" s="749"/>
      <c r="BZG94" s="749"/>
      <c r="BZH94" s="749"/>
      <c r="BZI94" s="749"/>
      <c r="BZJ94" s="749"/>
      <c r="BZK94" s="749"/>
      <c r="BZL94" s="749"/>
      <c r="BZM94" s="749"/>
      <c r="BZN94" s="749"/>
      <c r="BZO94" s="749"/>
      <c r="BZP94" s="749"/>
      <c r="BZQ94" s="749"/>
      <c r="BZR94" s="749"/>
      <c r="BZS94" s="749"/>
      <c r="BZT94" s="749"/>
      <c r="BZU94" s="749"/>
      <c r="BZV94" s="749"/>
      <c r="BZW94" s="749"/>
      <c r="BZX94" s="749"/>
      <c r="BZY94" s="749"/>
      <c r="BZZ94" s="749"/>
      <c r="CAA94" s="749"/>
      <c r="CAB94" s="749"/>
      <c r="CAC94" s="749"/>
      <c r="CAD94" s="749"/>
      <c r="CAE94" s="749"/>
      <c r="CAF94" s="749"/>
      <c r="CAG94" s="749"/>
      <c r="CAH94" s="749"/>
      <c r="CAI94" s="749"/>
      <c r="CAJ94" s="749"/>
      <c r="CAK94" s="749"/>
      <c r="CAL94" s="749"/>
      <c r="CAM94" s="749"/>
      <c r="CAN94" s="749"/>
      <c r="CAO94" s="749"/>
      <c r="CAP94" s="749"/>
      <c r="CAQ94" s="749"/>
      <c r="CAR94" s="749"/>
      <c r="CAS94" s="749"/>
      <c r="CAT94" s="749"/>
      <c r="CAU94" s="749"/>
      <c r="CAV94" s="749"/>
      <c r="CAW94" s="749"/>
      <c r="CAX94" s="749"/>
      <c r="CAY94" s="749"/>
      <c r="CAZ94" s="749"/>
      <c r="CBA94" s="749"/>
      <c r="CBB94" s="749"/>
      <c r="CBC94" s="749"/>
      <c r="CBD94" s="749"/>
      <c r="CBE94" s="749"/>
      <c r="CBF94" s="749"/>
      <c r="CBG94" s="749"/>
      <c r="CBH94" s="749"/>
      <c r="CBI94" s="749"/>
      <c r="CBJ94" s="749"/>
      <c r="CBK94" s="749"/>
      <c r="CBL94" s="749"/>
      <c r="CBM94" s="749"/>
      <c r="CBN94" s="749"/>
      <c r="CBO94" s="749"/>
      <c r="CBP94" s="749"/>
      <c r="CBQ94" s="749"/>
      <c r="CBR94" s="749"/>
      <c r="CBS94" s="749"/>
      <c r="CBT94" s="749"/>
      <c r="CBU94" s="749"/>
      <c r="CBV94" s="749"/>
      <c r="CBW94" s="749"/>
      <c r="CBX94" s="749"/>
      <c r="CBY94" s="749"/>
      <c r="CBZ94" s="749"/>
      <c r="CCA94" s="749"/>
      <c r="CCB94" s="749"/>
      <c r="CCC94" s="749"/>
      <c r="CCD94" s="749"/>
      <c r="CCE94" s="749"/>
      <c r="CCF94" s="749"/>
      <c r="CCG94" s="749"/>
      <c r="CCH94" s="749"/>
      <c r="CCI94" s="749"/>
      <c r="CCJ94" s="749"/>
      <c r="CCK94" s="749"/>
      <c r="CCL94" s="749"/>
      <c r="CCM94" s="749"/>
      <c r="CCN94" s="749"/>
      <c r="CCO94" s="749"/>
      <c r="CCP94" s="749"/>
      <c r="CCQ94" s="749"/>
      <c r="CCR94" s="749"/>
      <c r="CCS94" s="749"/>
      <c r="CCT94" s="749"/>
      <c r="CCU94" s="749"/>
      <c r="CCV94" s="749"/>
      <c r="CCW94" s="749"/>
      <c r="CCX94" s="749"/>
      <c r="CCY94" s="749"/>
      <c r="CCZ94" s="749"/>
      <c r="CDA94" s="749"/>
      <c r="CDB94" s="749"/>
      <c r="CDC94" s="749"/>
      <c r="CDD94" s="749"/>
      <c r="CDE94" s="749"/>
      <c r="CDF94" s="749"/>
      <c r="CDG94" s="749"/>
      <c r="CDH94" s="749"/>
      <c r="CDI94" s="749"/>
      <c r="CDJ94" s="749"/>
      <c r="CDK94" s="749"/>
      <c r="CDL94" s="749"/>
      <c r="CDM94" s="749"/>
      <c r="CDN94" s="749"/>
      <c r="CDO94" s="749"/>
      <c r="CDP94" s="749"/>
      <c r="CDQ94" s="749"/>
      <c r="CDR94" s="749"/>
      <c r="CDS94" s="749"/>
      <c r="CDT94" s="749"/>
      <c r="CDU94" s="749"/>
      <c r="CDV94" s="749"/>
      <c r="CDW94" s="749"/>
      <c r="CDX94" s="749"/>
      <c r="CDY94" s="749"/>
      <c r="CDZ94" s="749"/>
      <c r="CEA94" s="749"/>
      <c r="CEB94" s="749"/>
      <c r="CEC94" s="749"/>
      <c r="CED94" s="749"/>
      <c r="CEE94" s="749"/>
      <c r="CEF94" s="749"/>
      <c r="CEG94" s="749"/>
      <c r="CEH94" s="749"/>
      <c r="CEI94" s="749"/>
      <c r="CEJ94" s="749"/>
      <c r="CEK94" s="749"/>
      <c r="CEL94" s="749"/>
      <c r="CEM94" s="749"/>
      <c r="CEN94" s="749"/>
      <c r="CEO94" s="749"/>
      <c r="CEP94" s="749"/>
      <c r="CEQ94" s="749"/>
      <c r="CER94" s="749"/>
      <c r="CES94" s="749"/>
      <c r="CET94" s="749"/>
      <c r="CEU94" s="749"/>
      <c r="CEV94" s="749"/>
      <c r="CEW94" s="749"/>
      <c r="CEX94" s="749"/>
      <c r="CEY94" s="749"/>
      <c r="CEZ94" s="749"/>
      <c r="CFA94" s="749"/>
      <c r="CFB94" s="749"/>
      <c r="CFC94" s="749"/>
      <c r="CFD94" s="749"/>
      <c r="CFE94" s="749"/>
      <c r="CFF94" s="749"/>
      <c r="CFG94" s="749"/>
      <c r="CFH94" s="749"/>
      <c r="CFI94" s="749"/>
      <c r="CFJ94" s="749"/>
      <c r="CFK94" s="749"/>
      <c r="CFL94" s="749"/>
      <c r="CFM94" s="749"/>
      <c r="CFN94" s="749"/>
      <c r="CFO94" s="749"/>
      <c r="CFP94" s="749"/>
      <c r="CFQ94" s="749"/>
      <c r="CFR94" s="749"/>
      <c r="CFS94" s="749"/>
      <c r="CFT94" s="749"/>
      <c r="CFU94" s="749"/>
      <c r="CFV94" s="749"/>
      <c r="CFW94" s="749"/>
      <c r="CFX94" s="749"/>
      <c r="CFY94" s="749"/>
      <c r="CFZ94" s="749"/>
      <c r="CGA94" s="749"/>
      <c r="CGB94" s="749"/>
      <c r="CGC94" s="749"/>
      <c r="CGD94" s="749"/>
      <c r="CGE94" s="749"/>
      <c r="CGF94" s="749"/>
      <c r="CGG94" s="749"/>
      <c r="CGH94" s="749"/>
      <c r="CGI94" s="749"/>
      <c r="CGJ94" s="749"/>
      <c r="CGK94" s="749"/>
      <c r="CGL94" s="749"/>
      <c r="CGM94" s="749"/>
      <c r="CGN94" s="749"/>
      <c r="CGO94" s="749"/>
      <c r="CGP94" s="749"/>
      <c r="CGQ94" s="749"/>
      <c r="CGR94" s="749"/>
      <c r="CGS94" s="749"/>
      <c r="CGT94" s="749"/>
      <c r="CGU94" s="749"/>
      <c r="CGV94" s="749"/>
      <c r="CGW94" s="749"/>
      <c r="CGX94" s="749"/>
      <c r="CGY94" s="749"/>
      <c r="CGZ94" s="749"/>
      <c r="CHA94" s="749"/>
      <c r="CHB94" s="749"/>
      <c r="CHC94" s="749"/>
      <c r="CHD94" s="749"/>
      <c r="CHE94" s="749"/>
      <c r="CHF94" s="749"/>
      <c r="CHG94" s="749"/>
      <c r="CHH94" s="749"/>
      <c r="CHI94" s="749"/>
      <c r="CHJ94" s="749"/>
      <c r="CHK94" s="749"/>
      <c r="CHL94" s="749"/>
      <c r="CHM94" s="749"/>
      <c r="CHN94" s="749"/>
      <c r="CHO94" s="749"/>
      <c r="CHP94" s="749"/>
      <c r="CHQ94" s="749"/>
      <c r="CHR94" s="749"/>
      <c r="CHS94" s="749"/>
      <c r="CHT94" s="749"/>
      <c r="CHU94" s="749"/>
      <c r="CHV94" s="749"/>
      <c r="CHW94" s="749"/>
      <c r="CHX94" s="749"/>
      <c r="CHY94" s="749"/>
      <c r="CHZ94" s="749"/>
      <c r="CIA94" s="749"/>
      <c r="CIB94" s="749"/>
      <c r="CIC94" s="749"/>
      <c r="CID94" s="749"/>
      <c r="CIE94" s="749"/>
      <c r="CIF94" s="749"/>
      <c r="CIG94" s="749"/>
      <c r="CIH94" s="749"/>
      <c r="CII94" s="749"/>
      <c r="CIJ94" s="749"/>
      <c r="CIK94" s="749"/>
      <c r="CIL94" s="749"/>
      <c r="CIM94" s="749"/>
      <c r="CIN94" s="749"/>
      <c r="CIO94" s="749"/>
      <c r="CIP94" s="749"/>
      <c r="CIQ94" s="749"/>
      <c r="CIR94" s="749"/>
      <c r="CIS94" s="749"/>
      <c r="CIT94" s="749"/>
      <c r="CIU94" s="749"/>
      <c r="CIV94" s="749"/>
      <c r="CIW94" s="749"/>
      <c r="CIX94" s="749"/>
      <c r="CIY94" s="749"/>
      <c r="CIZ94" s="749"/>
      <c r="CJA94" s="749"/>
      <c r="CJB94" s="749"/>
      <c r="CJC94" s="749"/>
      <c r="CJD94" s="749"/>
      <c r="CJE94" s="749"/>
      <c r="CJF94" s="749"/>
      <c r="CJG94" s="749"/>
      <c r="CJH94" s="749"/>
      <c r="CJI94" s="749"/>
      <c r="CJJ94" s="749"/>
      <c r="CJK94" s="749"/>
      <c r="CJL94" s="749"/>
      <c r="CJM94" s="749"/>
      <c r="CJN94" s="749"/>
      <c r="CJO94" s="749"/>
      <c r="CJP94" s="749"/>
      <c r="CJQ94" s="749"/>
      <c r="CJR94" s="749"/>
      <c r="CJS94" s="749"/>
      <c r="CJT94" s="749"/>
      <c r="CJU94" s="749"/>
      <c r="CJV94" s="749"/>
      <c r="CJW94" s="749"/>
      <c r="CJX94" s="749"/>
      <c r="CJY94" s="749"/>
      <c r="CJZ94" s="749"/>
      <c r="CKA94" s="749"/>
      <c r="CKB94" s="749"/>
      <c r="CKC94" s="749"/>
      <c r="CKD94" s="749"/>
      <c r="CKE94" s="749"/>
      <c r="CKF94" s="749"/>
      <c r="CKG94" s="749"/>
      <c r="CKH94" s="749"/>
      <c r="CKI94" s="749"/>
      <c r="CKJ94" s="749"/>
      <c r="CKK94" s="749"/>
      <c r="CKL94" s="749"/>
      <c r="CKM94" s="749"/>
      <c r="CKN94" s="749"/>
      <c r="CKO94" s="749"/>
      <c r="CKP94" s="749"/>
      <c r="CKQ94" s="749"/>
      <c r="CKR94" s="749"/>
      <c r="CKS94" s="749"/>
      <c r="CKT94" s="749"/>
      <c r="CKU94" s="749"/>
      <c r="CKV94" s="749"/>
      <c r="CKW94" s="749"/>
      <c r="CKX94" s="749"/>
      <c r="CKY94" s="749"/>
      <c r="CKZ94" s="749"/>
      <c r="CLA94" s="749"/>
      <c r="CLB94" s="749"/>
      <c r="CLC94" s="749"/>
      <c r="CLD94" s="749"/>
      <c r="CLE94" s="749"/>
      <c r="CLF94" s="749"/>
      <c r="CLG94" s="749"/>
      <c r="CLH94" s="749"/>
      <c r="CLI94" s="749"/>
      <c r="CLJ94" s="749"/>
      <c r="CLK94" s="749"/>
      <c r="CLL94" s="749"/>
      <c r="CLM94" s="749"/>
      <c r="CLN94" s="749"/>
      <c r="CLO94" s="749"/>
      <c r="CLP94" s="749"/>
      <c r="CLQ94" s="749"/>
      <c r="CLR94" s="749"/>
      <c r="CLS94" s="749"/>
      <c r="CLT94" s="749"/>
      <c r="CLU94" s="749"/>
      <c r="CLV94" s="749"/>
      <c r="CLW94" s="749"/>
      <c r="CLX94" s="749"/>
      <c r="CLY94" s="749"/>
      <c r="CLZ94" s="749"/>
      <c r="CMA94" s="749"/>
      <c r="CMB94" s="749"/>
      <c r="CMC94" s="749"/>
      <c r="CMD94" s="749"/>
      <c r="CME94" s="749"/>
      <c r="CMF94" s="749"/>
      <c r="CMG94" s="749"/>
      <c r="CMH94" s="749"/>
      <c r="CMI94" s="749"/>
      <c r="CMJ94" s="749"/>
      <c r="CMK94" s="749"/>
      <c r="CML94" s="749"/>
      <c r="CMM94" s="749"/>
      <c r="CMN94" s="749"/>
      <c r="CMO94" s="749"/>
      <c r="CMP94" s="749"/>
      <c r="CMQ94" s="749"/>
      <c r="CMR94" s="749"/>
      <c r="CMS94" s="749"/>
      <c r="CMT94" s="749"/>
      <c r="CMU94" s="749"/>
      <c r="CMV94" s="749"/>
      <c r="CMW94" s="749"/>
      <c r="CMX94" s="749"/>
      <c r="CMY94" s="749"/>
      <c r="CMZ94" s="749"/>
      <c r="CNA94" s="749"/>
      <c r="CNB94" s="749"/>
      <c r="CNC94" s="749"/>
      <c r="CND94" s="749"/>
      <c r="CNE94" s="749"/>
      <c r="CNF94" s="749"/>
      <c r="CNG94" s="749"/>
      <c r="CNH94" s="749"/>
      <c r="CNI94" s="749"/>
      <c r="CNJ94" s="749"/>
      <c r="CNK94" s="749"/>
      <c r="CNL94" s="749"/>
      <c r="CNM94" s="749"/>
      <c r="CNN94" s="749"/>
      <c r="CNO94" s="749"/>
      <c r="CNP94" s="749"/>
      <c r="CNQ94" s="749"/>
      <c r="CNR94" s="749"/>
      <c r="CNS94" s="749"/>
      <c r="CNT94" s="749"/>
      <c r="CNU94" s="749"/>
      <c r="CNV94" s="749"/>
      <c r="CNW94" s="749"/>
      <c r="CNX94" s="749"/>
      <c r="CNY94" s="749"/>
      <c r="CNZ94" s="749"/>
      <c r="COA94" s="749"/>
      <c r="COB94" s="749"/>
      <c r="COC94" s="749"/>
      <c r="COD94" s="749"/>
      <c r="COE94" s="749"/>
      <c r="COF94" s="749"/>
      <c r="COG94" s="749"/>
      <c r="COH94" s="749"/>
      <c r="COI94" s="749"/>
      <c r="COJ94" s="749"/>
      <c r="COK94" s="749"/>
      <c r="COL94" s="749"/>
      <c r="COM94" s="749"/>
      <c r="CON94" s="749"/>
      <c r="COO94" s="749"/>
      <c r="COP94" s="749"/>
      <c r="COQ94" s="749"/>
      <c r="COR94" s="749"/>
      <c r="COS94" s="749"/>
      <c r="COT94" s="749"/>
      <c r="COU94" s="749"/>
      <c r="COV94" s="749"/>
      <c r="COW94" s="749"/>
      <c r="COX94" s="749"/>
      <c r="COY94" s="749"/>
      <c r="COZ94" s="749"/>
      <c r="CPA94" s="749"/>
      <c r="CPB94" s="749"/>
      <c r="CPC94" s="749"/>
      <c r="CPD94" s="749"/>
      <c r="CPE94" s="749"/>
      <c r="CPF94" s="749"/>
      <c r="CPG94" s="749"/>
      <c r="CPH94" s="749"/>
      <c r="CPI94" s="749"/>
      <c r="CPJ94" s="749"/>
      <c r="CPK94" s="749"/>
      <c r="CPL94" s="749"/>
      <c r="CPM94" s="749"/>
      <c r="CPN94" s="749"/>
      <c r="CPO94" s="749"/>
      <c r="CPP94" s="749"/>
      <c r="CPQ94" s="749"/>
      <c r="CPR94" s="749"/>
      <c r="CPS94" s="749"/>
      <c r="CPT94" s="749"/>
      <c r="CPU94" s="749"/>
      <c r="CPV94" s="749"/>
      <c r="CPW94" s="749"/>
      <c r="CPX94" s="749"/>
      <c r="CPY94" s="749"/>
      <c r="CPZ94" s="749"/>
      <c r="CQA94" s="749"/>
      <c r="CQB94" s="749"/>
      <c r="CQC94" s="749"/>
      <c r="CQD94" s="749"/>
      <c r="CQE94" s="749"/>
      <c r="CQF94" s="749"/>
      <c r="CQG94" s="749"/>
      <c r="CQH94" s="749"/>
      <c r="CQI94" s="749"/>
      <c r="CQJ94" s="749"/>
      <c r="CQK94" s="749"/>
      <c r="CQL94" s="749"/>
      <c r="CQM94" s="749"/>
      <c r="CQN94" s="749"/>
      <c r="CQO94" s="749"/>
      <c r="CQP94" s="749"/>
      <c r="CQQ94" s="749"/>
      <c r="CQR94" s="749"/>
      <c r="CQS94" s="749"/>
      <c r="CQT94" s="749"/>
      <c r="CQU94" s="749"/>
      <c r="CQV94" s="749"/>
      <c r="CQW94" s="749"/>
      <c r="CQX94" s="749"/>
      <c r="CQY94" s="749"/>
      <c r="CQZ94" s="749"/>
      <c r="CRA94" s="749"/>
      <c r="CRB94" s="749"/>
      <c r="CRC94" s="749"/>
      <c r="CRD94" s="749"/>
      <c r="CRE94" s="749"/>
      <c r="CRF94" s="749"/>
      <c r="CRG94" s="749"/>
      <c r="CRH94" s="749"/>
      <c r="CRI94" s="749"/>
      <c r="CRJ94" s="749"/>
      <c r="CRK94" s="749"/>
      <c r="CRL94" s="749"/>
      <c r="CRM94" s="749"/>
      <c r="CRN94" s="749"/>
      <c r="CRO94" s="749"/>
      <c r="CRP94" s="749"/>
      <c r="CRQ94" s="749"/>
      <c r="CRR94" s="749"/>
      <c r="CRS94" s="749"/>
      <c r="CRT94" s="749"/>
      <c r="CRU94" s="749"/>
      <c r="CRV94" s="749"/>
      <c r="CRW94" s="749"/>
      <c r="CRX94" s="749"/>
      <c r="CRY94" s="749"/>
      <c r="CRZ94" s="749"/>
      <c r="CSA94" s="749"/>
      <c r="CSB94" s="749"/>
      <c r="CSC94" s="749"/>
      <c r="CSD94" s="749"/>
      <c r="CSE94" s="749"/>
      <c r="CSF94" s="749"/>
      <c r="CSG94" s="749"/>
      <c r="CSH94" s="749"/>
      <c r="CSI94" s="749"/>
      <c r="CSJ94" s="749"/>
      <c r="CSK94" s="749"/>
      <c r="CSL94" s="749"/>
      <c r="CSM94" s="749"/>
      <c r="CSN94" s="749"/>
      <c r="CSO94" s="749"/>
      <c r="CSP94" s="749"/>
      <c r="CSQ94" s="749"/>
      <c r="CSR94" s="749"/>
      <c r="CSS94" s="749"/>
      <c r="CST94" s="749"/>
      <c r="CSU94" s="749"/>
      <c r="CSV94" s="749"/>
      <c r="CSW94" s="749"/>
      <c r="CSX94" s="749"/>
      <c r="CSY94" s="749"/>
      <c r="CSZ94" s="749"/>
      <c r="CTA94" s="749"/>
      <c r="CTB94" s="749"/>
      <c r="CTC94" s="749"/>
      <c r="CTD94" s="749"/>
      <c r="CTE94" s="749"/>
      <c r="CTF94" s="749"/>
      <c r="CTG94" s="749"/>
      <c r="CTH94" s="749"/>
      <c r="CTI94" s="749"/>
      <c r="CTJ94" s="749"/>
      <c r="CTK94" s="749"/>
      <c r="CTL94" s="749"/>
      <c r="CTM94" s="749"/>
      <c r="CTN94" s="749"/>
      <c r="CTO94" s="749"/>
      <c r="CTP94" s="749"/>
      <c r="CTQ94" s="749"/>
      <c r="CTR94" s="749"/>
      <c r="CTS94" s="749"/>
      <c r="CTT94" s="749"/>
      <c r="CTU94" s="749"/>
      <c r="CTV94" s="749"/>
      <c r="CTW94" s="749"/>
      <c r="CTX94" s="749"/>
      <c r="CTY94" s="749"/>
      <c r="CTZ94" s="749"/>
      <c r="CUA94" s="749"/>
      <c r="CUB94" s="749"/>
      <c r="CUC94" s="749"/>
      <c r="CUD94" s="749"/>
      <c r="CUE94" s="749"/>
      <c r="CUF94" s="749"/>
      <c r="CUG94" s="749"/>
      <c r="CUH94" s="749"/>
      <c r="CUI94" s="749"/>
      <c r="CUJ94" s="749"/>
      <c r="CUK94" s="749"/>
      <c r="CUL94" s="749"/>
      <c r="CUM94" s="749"/>
      <c r="CUN94" s="749"/>
      <c r="CUO94" s="749"/>
      <c r="CUP94" s="749"/>
      <c r="CUQ94" s="749"/>
      <c r="CUR94" s="749"/>
      <c r="CUS94" s="749"/>
      <c r="CUT94" s="749"/>
      <c r="CUU94" s="749"/>
      <c r="CUV94" s="749"/>
      <c r="CUW94" s="749"/>
      <c r="CUX94" s="749"/>
      <c r="CUY94" s="749"/>
      <c r="CUZ94" s="749"/>
      <c r="CVA94" s="749"/>
      <c r="CVB94" s="749"/>
      <c r="CVC94" s="749"/>
      <c r="CVD94" s="749"/>
      <c r="CVE94" s="749"/>
      <c r="CVF94" s="749"/>
      <c r="CVG94" s="749"/>
      <c r="CVH94" s="749"/>
      <c r="CVI94" s="749"/>
      <c r="CVJ94" s="749"/>
      <c r="CVK94" s="749"/>
      <c r="CVL94" s="749"/>
      <c r="CVM94" s="749"/>
      <c r="CVN94" s="749"/>
      <c r="CVO94" s="749"/>
      <c r="CVP94" s="749"/>
      <c r="CVQ94" s="749"/>
      <c r="CVR94" s="749"/>
      <c r="CVS94" s="749"/>
      <c r="CVT94" s="749"/>
      <c r="CVU94" s="749"/>
      <c r="CVV94" s="749"/>
      <c r="CVW94" s="749"/>
      <c r="CVX94" s="749"/>
      <c r="CVY94" s="749"/>
      <c r="CVZ94" s="749"/>
      <c r="CWA94" s="749"/>
      <c r="CWB94" s="749"/>
      <c r="CWC94" s="749"/>
      <c r="CWD94" s="749"/>
      <c r="CWE94" s="749"/>
      <c r="CWF94" s="749"/>
      <c r="CWG94" s="749"/>
      <c r="CWH94" s="749"/>
      <c r="CWI94" s="749"/>
      <c r="CWJ94" s="749"/>
      <c r="CWK94" s="749"/>
      <c r="CWL94" s="749"/>
      <c r="CWM94" s="749"/>
      <c r="CWN94" s="749"/>
      <c r="CWO94" s="749"/>
      <c r="CWP94" s="749"/>
      <c r="CWQ94" s="749"/>
      <c r="CWR94" s="749"/>
      <c r="CWS94" s="749"/>
      <c r="CWT94" s="749"/>
      <c r="CWU94" s="749"/>
      <c r="CWV94" s="749"/>
      <c r="CWW94" s="749"/>
      <c r="CWX94" s="749"/>
      <c r="CWY94" s="749"/>
      <c r="CWZ94" s="749"/>
      <c r="CXA94" s="749"/>
      <c r="CXB94" s="749"/>
      <c r="CXC94" s="749"/>
      <c r="CXD94" s="749"/>
      <c r="CXE94" s="749"/>
      <c r="CXF94" s="749"/>
      <c r="CXG94" s="749"/>
      <c r="CXH94" s="749"/>
      <c r="CXI94" s="749"/>
      <c r="CXJ94" s="749"/>
      <c r="CXK94" s="749"/>
      <c r="CXL94" s="749"/>
      <c r="CXM94" s="749"/>
      <c r="CXN94" s="749"/>
      <c r="CXO94" s="749"/>
      <c r="CXP94" s="749"/>
      <c r="CXQ94" s="749"/>
      <c r="CXR94" s="749"/>
      <c r="CXS94" s="749"/>
      <c r="CXT94" s="749"/>
      <c r="CXU94" s="749"/>
      <c r="CXV94" s="749"/>
      <c r="CXW94" s="749"/>
      <c r="CXX94" s="749"/>
      <c r="CXY94" s="749"/>
      <c r="CXZ94" s="749"/>
      <c r="CYA94" s="749"/>
      <c r="CYB94" s="749"/>
      <c r="CYC94" s="749"/>
      <c r="CYD94" s="749"/>
      <c r="CYE94" s="749"/>
      <c r="CYF94" s="749"/>
      <c r="CYG94" s="749"/>
      <c r="CYH94" s="749"/>
      <c r="CYI94" s="749"/>
      <c r="CYJ94" s="749"/>
      <c r="CYK94" s="749"/>
      <c r="CYL94" s="749"/>
      <c r="CYM94" s="749"/>
      <c r="CYN94" s="749"/>
      <c r="CYO94" s="749"/>
      <c r="CYP94" s="749"/>
      <c r="CYQ94" s="749"/>
      <c r="CYR94" s="749"/>
      <c r="CYS94" s="749"/>
      <c r="CYT94" s="749"/>
      <c r="CYU94" s="749"/>
      <c r="CYV94" s="749"/>
      <c r="CYW94" s="749"/>
      <c r="CYX94" s="749"/>
      <c r="CYY94" s="749"/>
      <c r="CYZ94" s="749"/>
      <c r="CZA94" s="749"/>
      <c r="CZB94" s="749"/>
      <c r="CZC94" s="749"/>
      <c r="CZD94" s="749"/>
      <c r="CZE94" s="749"/>
      <c r="CZF94" s="749"/>
      <c r="CZG94" s="749"/>
      <c r="CZH94" s="749"/>
      <c r="CZI94" s="749"/>
      <c r="CZJ94" s="749"/>
      <c r="CZK94" s="749"/>
      <c r="CZL94" s="749"/>
      <c r="CZM94" s="749"/>
      <c r="CZN94" s="749"/>
      <c r="CZO94" s="749"/>
      <c r="CZP94" s="749"/>
      <c r="CZQ94" s="749"/>
      <c r="CZR94" s="749"/>
      <c r="CZS94" s="749"/>
      <c r="CZT94" s="749"/>
      <c r="CZU94" s="749"/>
      <c r="CZV94" s="749"/>
      <c r="CZW94" s="749"/>
      <c r="CZX94" s="749"/>
      <c r="CZY94" s="749"/>
      <c r="CZZ94" s="749"/>
      <c r="DAA94" s="749"/>
      <c r="DAB94" s="749"/>
      <c r="DAC94" s="749"/>
      <c r="DAD94" s="749"/>
      <c r="DAE94" s="749"/>
      <c r="DAF94" s="749"/>
      <c r="DAG94" s="749"/>
      <c r="DAH94" s="749"/>
      <c r="DAI94" s="749"/>
      <c r="DAJ94" s="749"/>
      <c r="DAK94" s="749"/>
      <c r="DAL94" s="749"/>
      <c r="DAM94" s="749"/>
      <c r="DAN94" s="749"/>
      <c r="DAO94" s="749"/>
      <c r="DAP94" s="749"/>
      <c r="DAQ94" s="749"/>
      <c r="DAR94" s="749"/>
      <c r="DAS94" s="749"/>
      <c r="DAT94" s="749"/>
      <c r="DAU94" s="749"/>
      <c r="DAV94" s="749"/>
      <c r="DAW94" s="749"/>
      <c r="DAX94" s="749"/>
      <c r="DAY94" s="749"/>
      <c r="DAZ94" s="749"/>
      <c r="DBA94" s="749"/>
      <c r="DBB94" s="749"/>
      <c r="DBC94" s="749"/>
      <c r="DBD94" s="749"/>
      <c r="DBE94" s="749"/>
      <c r="DBF94" s="749"/>
      <c r="DBG94" s="749"/>
      <c r="DBH94" s="749"/>
      <c r="DBI94" s="749"/>
      <c r="DBJ94" s="749"/>
      <c r="DBK94" s="749"/>
      <c r="DBL94" s="749"/>
      <c r="DBM94" s="749"/>
      <c r="DBN94" s="749"/>
      <c r="DBO94" s="749"/>
      <c r="DBP94" s="749"/>
      <c r="DBQ94" s="749"/>
      <c r="DBR94" s="749"/>
      <c r="DBS94" s="749"/>
      <c r="DBT94" s="749"/>
      <c r="DBU94" s="749"/>
      <c r="DBV94" s="749"/>
      <c r="DBW94" s="749"/>
      <c r="DBX94" s="749"/>
      <c r="DBY94" s="749"/>
      <c r="DBZ94" s="749"/>
      <c r="DCA94" s="749"/>
      <c r="DCB94" s="749"/>
      <c r="DCC94" s="749"/>
      <c r="DCD94" s="749"/>
      <c r="DCE94" s="749"/>
      <c r="DCF94" s="749"/>
      <c r="DCG94" s="749"/>
      <c r="DCH94" s="749"/>
      <c r="DCI94" s="749"/>
      <c r="DCJ94" s="749"/>
      <c r="DCK94" s="749"/>
      <c r="DCL94" s="749"/>
      <c r="DCM94" s="749"/>
      <c r="DCN94" s="749"/>
      <c r="DCO94" s="749"/>
      <c r="DCP94" s="749"/>
      <c r="DCQ94" s="749"/>
      <c r="DCR94" s="749"/>
      <c r="DCS94" s="749"/>
      <c r="DCT94" s="749"/>
      <c r="DCU94" s="749"/>
      <c r="DCV94" s="749"/>
      <c r="DCW94" s="749"/>
      <c r="DCX94" s="749"/>
      <c r="DCY94" s="749"/>
      <c r="DCZ94" s="749"/>
      <c r="DDA94" s="749"/>
      <c r="DDB94" s="749"/>
      <c r="DDC94" s="749"/>
      <c r="DDD94" s="749"/>
      <c r="DDE94" s="749"/>
      <c r="DDF94" s="749"/>
      <c r="DDG94" s="749"/>
      <c r="DDH94" s="749"/>
      <c r="DDI94" s="749"/>
      <c r="DDJ94" s="749"/>
      <c r="DDK94" s="749"/>
      <c r="DDL94" s="749"/>
      <c r="DDM94" s="749"/>
      <c r="DDN94" s="749"/>
      <c r="DDO94" s="749"/>
      <c r="DDP94" s="749"/>
      <c r="DDQ94" s="749"/>
      <c r="DDR94" s="749"/>
      <c r="DDS94" s="749"/>
      <c r="DDT94" s="749"/>
      <c r="DDU94" s="749"/>
      <c r="DDV94" s="749"/>
      <c r="DDW94" s="749"/>
      <c r="DDX94" s="749"/>
      <c r="DDY94" s="749"/>
      <c r="DDZ94" s="749"/>
      <c r="DEA94" s="749"/>
      <c r="DEB94" s="749"/>
      <c r="DEC94" s="749"/>
      <c r="DED94" s="749"/>
      <c r="DEE94" s="749"/>
      <c r="DEF94" s="749"/>
      <c r="DEG94" s="749"/>
      <c r="DEH94" s="749"/>
      <c r="DEI94" s="749"/>
      <c r="DEJ94" s="749"/>
      <c r="DEK94" s="749"/>
      <c r="DEL94" s="749"/>
      <c r="DEM94" s="749"/>
      <c r="DEN94" s="749"/>
      <c r="DEO94" s="749"/>
      <c r="DEP94" s="749"/>
      <c r="DEQ94" s="749"/>
      <c r="DER94" s="749"/>
      <c r="DES94" s="749"/>
      <c r="DET94" s="749"/>
      <c r="DEU94" s="749"/>
      <c r="DEV94" s="749"/>
      <c r="DEW94" s="749"/>
      <c r="DEX94" s="749"/>
      <c r="DEY94" s="749"/>
      <c r="DEZ94" s="749"/>
      <c r="DFA94" s="749"/>
      <c r="DFB94" s="749"/>
      <c r="DFC94" s="749"/>
      <c r="DFD94" s="749"/>
      <c r="DFE94" s="749"/>
      <c r="DFF94" s="749"/>
      <c r="DFG94" s="749"/>
      <c r="DFH94" s="749"/>
      <c r="DFI94" s="749"/>
      <c r="DFJ94" s="749"/>
      <c r="DFK94" s="749"/>
      <c r="DFL94" s="749"/>
      <c r="DFM94" s="749"/>
      <c r="DFN94" s="749"/>
      <c r="DFO94" s="749"/>
      <c r="DFP94" s="749"/>
      <c r="DFQ94" s="749"/>
      <c r="DFR94" s="749"/>
      <c r="DFS94" s="749"/>
      <c r="DFT94" s="749"/>
      <c r="DFU94" s="749"/>
      <c r="DFV94" s="749"/>
      <c r="DFW94" s="749"/>
      <c r="DFX94" s="749"/>
      <c r="DFY94" s="749"/>
      <c r="DFZ94" s="749"/>
      <c r="DGA94" s="749"/>
      <c r="DGB94" s="749"/>
      <c r="DGC94" s="749"/>
      <c r="DGD94" s="749"/>
      <c r="DGE94" s="749"/>
      <c r="DGF94" s="749"/>
      <c r="DGG94" s="749"/>
      <c r="DGH94" s="749"/>
      <c r="DGI94" s="749"/>
      <c r="DGJ94" s="749"/>
      <c r="DGK94" s="749"/>
      <c r="DGL94" s="749"/>
      <c r="DGM94" s="749"/>
      <c r="DGN94" s="749"/>
      <c r="DGO94" s="749"/>
      <c r="DGP94" s="749"/>
      <c r="DGQ94" s="749"/>
      <c r="DGR94" s="749"/>
      <c r="DGS94" s="749"/>
      <c r="DGT94" s="749"/>
      <c r="DGU94" s="749"/>
      <c r="DGV94" s="749"/>
      <c r="DGW94" s="749"/>
      <c r="DGX94" s="749"/>
      <c r="DGY94" s="749"/>
      <c r="DGZ94" s="749"/>
      <c r="DHA94" s="749"/>
      <c r="DHB94" s="749"/>
      <c r="DHC94" s="749"/>
      <c r="DHD94" s="749"/>
      <c r="DHE94" s="749"/>
      <c r="DHF94" s="749"/>
      <c r="DHG94" s="749"/>
      <c r="DHH94" s="749"/>
      <c r="DHI94" s="749"/>
      <c r="DHJ94" s="749"/>
      <c r="DHK94" s="749"/>
      <c r="DHL94" s="749"/>
      <c r="DHM94" s="749"/>
      <c r="DHN94" s="749"/>
      <c r="DHO94" s="749"/>
      <c r="DHP94" s="749"/>
      <c r="DHQ94" s="749"/>
      <c r="DHR94" s="749"/>
      <c r="DHS94" s="749"/>
      <c r="DHT94" s="749"/>
      <c r="DHU94" s="749"/>
      <c r="DHV94" s="749"/>
      <c r="DHW94" s="749"/>
      <c r="DHX94" s="749"/>
      <c r="DHY94" s="749"/>
      <c r="DHZ94" s="749"/>
      <c r="DIA94" s="749"/>
      <c r="DIB94" s="749"/>
      <c r="DIC94" s="749"/>
      <c r="DID94" s="749"/>
      <c r="DIE94" s="749"/>
      <c r="DIF94" s="749"/>
      <c r="DIG94" s="749"/>
      <c r="DIH94" s="749"/>
      <c r="DII94" s="749"/>
      <c r="DIJ94" s="749"/>
      <c r="DIK94" s="749"/>
      <c r="DIL94" s="749"/>
      <c r="DIM94" s="749"/>
      <c r="DIN94" s="749"/>
      <c r="DIO94" s="749"/>
      <c r="DIP94" s="749"/>
      <c r="DIQ94" s="749"/>
      <c r="DIR94" s="749"/>
      <c r="DIS94" s="749"/>
      <c r="DIT94" s="749"/>
      <c r="DIU94" s="749"/>
      <c r="DIV94" s="749"/>
      <c r="DIW94" s="749"/>
      <c r="DIX94" s="749"/>
      <c r="DIY94" s="749"/>
      <c r="DIZ94" s="749"/>
      <c r="DJA94" s="749"/>
      <c r="DJB94" s="749"/>
      <c r="DJC94" s="749"/>
      <c r="DJD94" s="749"/>
      <c r="DJE94" s="749"/>
      <c r="DJF94" s="749"/>
      <c r="DJG94" s="749"/>
      <c r="DJH94" s="749"/>
      <c r="DJI94" s="749"/>
      <c r="DJJ94" s="749"/>
      <c r="DJK94" s="749"/>
      <c r="DJL94" s="749"/>
      <c r="DJM94" s="749"/>
      <c r="DJN94" s="749"/>
      <c r="DJO94" s="749"/>
      <c r="DJP94" s="749"/>
      <c r="DJQ94" s="749"/>
      <c r="DJR94" s="749"/>
      <c r="DJS94" s="749"/>
      <c r="DJT94" s="749"/>
      <c r="DJU94" s="749"/>
      <c r="DJV94" s="749"/>
      <c r="DJW94" s="749"/>
      <c r="DJX94" s="749"/>
      <c r="DJY94" s="749"/>
      <c r="DJZ94" s="749"/>
      <c r="DKA94" s="749"/>
      <c r="DKB94" s="749"/>
      <c r="DKC94" s="749"/>
      <c r="DKD94" s="749"/>
      <c r="DKE94" s="749"/>
      <c r="DKF94" s="749"/>
      <c r="DKG94" s="749"/>
      <c r="DKH94" s="749"/>
      <c r="DKI94" s="749"/>
      <c r="DKJ94" s="749"/>
      <c r="DKK94" s="749"/>
      <c r="DKL94" s="749"/>
      <c r="DKM94" s="749"/>
      <c r="DKN94" s="749"/>
      <c r="DKO94" s="749"/>
      <c r="DKP94" s="749"/>
      <c r="DKQ94" s="749"/>
      <c r="DKR94" s="749"/>
      <c r="DKS94" s="749"/>
      <c r="DKT94" s="749"/>
      <c r="DKU94" s="749"/>
      <c r="DKV94" s="749"/>
      <c r="DKW94" s="749"/>
      <c r="DKX94" s="749"/>
      <c r="DKY94" s="749"/>
      <c r="DKZ94" s="749"/>
      <c r="DLA94" s="749"/>
      <c r="DLB94" s="749"/>
      <c r="DLC94" s="749"/>
      <c r="DLD94" s="749"/>
      <c r="DLE94" s="749"/>
      <c r="DLF94" s="749"/>
      <c r="DLG94" s="749"/>
      <c r="DLH94" s="749"/>
      <c r="DLI94" s="749"/>
      <c r="DLJ94" s="749"/>
      <c r="DLK94" s="749"/>
      <c r="DLL94" s="749"/>
      <c r="DLM94" s="749"/>
      <c r="DLN94" s="749"/>
      <c r="DLO94" s="749"/>
      <c r="DLP94" s="749"/>
      <c r="DLQ94" s="749"/>
      <c r="DLR94" s="749"/>
      <c r="DLS94" s="749"/>
      <c r="DLT94" s="749"/>
      <c r="DLU94" s="749"/>
      <c r="DLV94" s="749"/>
      <c r="DLW94" s="749"/>
      <c r="DLX94" s="749"/>
      <c r="DLY94" s="749"/>
      <c r="DLZ94" s="749"/>
      <c r="DMA94" s="749"/>
      <c r="DMB94" s="749"/>
      <c r="DMC94" s="749"/>
      <c r="DMD94" s="749"/>
      <c r="DME94" s="749"/>
      <c r="DMF94" s="749"/>
      <c r="DMG94" s="749"/>
      <c r="DMH94" s="749"/>
      <c r="DMI94" s="749"/>
      <c r="DMJ94" s="749"/>
      <c r="DMK94" s="749"/>
      <c r="DML94" s="749"/>
      <c r="DMM94" s="749"/>
      <c r="DMN94" s="749"/>
      <c r="DMO94" s="749"/>
      <c r="DMP94" s="749"/>
      <c r="DMQ94" s="749"/>
      <c r="DMR94" s="749"/>
      <c r="DMS94" s="749"/>
      <c r="DMT94" s="749"/>
      <c r="DMU94" s="749"/>
      <c r="DMV94" s="749"/>
      <c r="DMW94" s="749"/>
      <c r="DMX94" s="749"/>
      <c r="DMY94" s="749"/>
      <c r="DMZ94" s="749"/>
      <c r="DNA94" s="749"/>
      <c r="DNB94" s="749"/>
      <c r="DNC94" s="749"/>
      <c r="DND94" s="749"/>
      <c r="DNE94" s="749"/>
      <c r="DNF94" s="749"/>
      <c r="DNG94" s="749"/>
      <c r="DNH94" s="749"/>
      <c r="DNI94" s="749"/>
      <c r="DNJ94" s="749"/>
      <c r="DNK94" s="749"/>
      <c r="DNL94" s="749"/>
      <c r="DNM94" s="749"/>
      <c r="DNN94" s="749"/>
      <c r="DNO94" s="749"/>
      <c r="DNP94" s="749"/>
      <c r="DNQ94" s="749"/>
      <c r="DNR94" s="749"/>
      <c r="DNS94" s="749"/>
      <c r="DNT94" s="749"/>
      <c r="DNU94" s="749"/>
      <c r="DNV94" s="749"/>
      <c r="DNW94" s="749"/>
      <c r="DNX94" s="749"/>
      <c r="DNY94" s="749"/>
      <c r="DNZ94" s="749"/>
      <c r="DOA94" s="749"/>
      <c r="DOB94" s="749"/>
      <c r="DOC94" s="749"/>
      <c r="DOD94" s="749"/>
      <c r="DOE94" s="749"/>
      <c r="DOF94" s="749"/>
      <c r="DOG94" s="749"/>
      <c r="DOH94" s="749"/>
      <c r="DOI94" s="749"/>
      <c r="DOJ94" s="749"/>
      <c r="DOK94" s="749"/>
      <c r="DOL94" s="749"/>
      <c r="DOM94" s="749"/>
      <c r="DON94" s="749"/>
      <c r="DOO94" s="749"/>
      <c r="DOP94" s="749"/>
      <c r="DOQ94" s="749"/>
      <c r="DOR94" s="749"/>
      <c r="DOS94" s="749"/>
      <c r="DOT94" s="749"/>
      <c r="DOU94" s="749"/>
      <c r="DOV94" s="749"/>
      <c r="DOW94" s="749"/>
      <c r="DOX94" s="749"/>
      <c r="DOY94" s="749"/>
      <c r="DOZ94" s="749"/>
      <c r="DPA94" s="749"/>
      <c r="DPB94" s="749"/>
      <c r="DPC94" s="749"/>
      <c r="DPD94" s="749"/>
      <c r="DPE94" s="749"/>
      <c r="DPF94" s="749"/>
      <c r="DPG94" s="749"/>
      <c r="DPH94" s="749"/>
      <c r="DPI94" s="749"/>
      <c r="DPJ94" s="749"/>
      <c r="DPK94" s="749"/>
      <c r="DPL94" s="749"/>
      <c r="DPM94" s="749"/>
      <c r="DPN94" s="749"/>
      <c r="DPO94" s="749"/>
      <c r="DPP94" s="749"/>
      <c r="DPQ94" s="749"/>
      <c r="DPR94" s="749"/>
      <c r="DPS94" s="749"/>
      <c r="DPT94" s="749"/>
      <c r="DPU94" s="749"/>
      <c r="DPV94" s="749"/>
      <c r="DPW94" s="749"/>
      <c r="DPX94" s="749"/>
      <c r="DPY94" s="749"/>
      <c r="DPZ94" s="749"/>
      <c r="DQA94" s="749"/>
      <c r="DQB94" s="749"/>
      <c r="DQC94" s="749"/>
      <c r="DQD94" s="749"/>
      <c r="DQE94" s="749"/>
      <c r="DQF94" s="749"/>
      <c r="DQG94" s="749"/>
      <c r="DQH94" s="749"/>
      <c r="DQI94" s="749"/>
      <c r="DQJ94" s="749"/>
      <c r="DQK94" s="749"/>
      <c r="DQL94" s="749"/>
      <c r="DQM94" s="749"/>
      <c r="DQN94" s="749"/>
      <c r="DQO94" s="749"/>
      <c r="DQP94" s="749"/>
      <c r="DQQ94" s="749"/>
      <c r="DQR94" s="749"/>
      <c r="DQS94" s="749"/>
      <c r="DQT94" s="749"/>
      <c r="DQU94" s="749"/>
      <c r="DQV94" s="749"/>
      <c r="DQW94" s="749"/>
      <c r="DQX94" s="749"/>
      <c r="DQY94" s="749"/>
      <c r="DQZ94" s="749"/>
      <c r="DRA94" s="749"/>
      <c r="DRB94" s="749"/>
      <c r="DRC94" s="749"/>
      <c r="DRD94" s="749"/>
      <c r="DRE94" s="749"/>
      <c r="DRF94" s="749"/>
      <c r="DRG94" s="749"/>
      <c r="DRH94" s="749"/>
      <c r="DRI94" s="749"/>
      <c r="DRJ94" s="749"/>
      <c r="DRK94" s="749"/>
      <c r="DRL94" s="749"/>
      <c r="DRM94" s="749"/>
      <c r="DRN94" s="749"/>
      <c r="DRO94" s="749"/>
      <c r="DRP94" s="749"/>
      <c r="DRQ94" s="749"/>
      <c r="DRR94" s="749"/>
      <c r="DRS94" s="749"/>
      <c r="DRT94" s="749"/>
      <c r="DRU94" s="749"/>
      <c r="DRV94" s="749"/>
      <c r="DRW94" s="749"/>
      <c r="DRX94" s="749"/>
      <c r="DRY94" s="749"/>
      <c r="DRZ94" s="749"/>
      <c r="DSA94" s="749"/>
      <c r="DSB94" s="749"/>
      <c r="DSC94" s="749"/>
      <c r="DSD94" s="749"/>
      <c r="DSE94" s="749"/>
      <c r="DSF94" s="749"/>
      <c r="DSG94" s="749"/>
      <c r="DSH94" s="749"/>
      <c r="DSI94" s="749"/>
      <c r="DSJ94" s="749"/>
      <c r="DSK94" s="749"/>
      <c r="DSL94" s="749"/>
      <c r="DSM94" s="749"/>
      <c r="DSN94" s="749"/>
      <c r="DSO94" s="749"/>
      <c r="DSP94" s="749"/>
      <c r="DSQ94" s="749"/>
      <c r="DSR94" s="749"/>
      <c r="DSS94" s="749"/>
      <c r="DST94" s="749"/>
      <c r="DSU94" s="749"/>
      <c r="DSV94" s="749"/>
      <c r="DSW94" s="749"/>
      <c r="DSX94" s="749"/>
      <c r="DSY94" s="749"/>
      <c r="DSZ94" s="749"/>
      <c r="DTA94" s="749"/>
      <c r="DTB94" s="749"/>
      <c r="DTC94" s="749"/>
      <c r="DTD94" s="749"/>
      <c r="DTE94" s="749"/>
      <c r="DTF94" s="749"/>
      <c r="DTG94" s="749"/>
      <c r="DTH94" s="749"/>
      <c r="DTI94" s="749"/>
      <c r="DTJ94" s="749"/>
      <c r="DTK94" s="749"/>
      <c r="DTL94" s="749"/>
      <c r="DTM94" s="749"/>
      <c r="DTN94" s="749"/>
      <c r="DTO94" s="749"/>
      <c r="DTP94" s="749"/>
      <c r="DTQ94" s="749"/>
      <c r="DTR94" s="749"/>
      <c r="DTS94" s="749"/>
      <c r="DTT94" s="749"/>
      <c r="DTU94" s="749"/>
      <c r="DTV94" s="749"/>
      <c r="DTW94" s="749"/>
      <c r="DTX94" s="749"/>
      <c r="DTY94" s="749"/>
      <c r="DTZ94" s="749"/>
      <c r="DUA94" s="749"/>
      <c r="DUB94" s="749"/>
      <c r="DUC94" s="749"/>
      <c r="DUD94" s="749"/>
      <c r="DUE94" s="749"/>
      <c r="DUF94" s="749"/>
      <c r="DUG94" s="749"/>
      <c r="DUH94" s="749"/>
      <c r="DUI94" s="749"/>
      <c r="DUJ94" s="749"/>
      <c r="DUK94" s="749"/>
      <c r="DUL94" s="749"/>
      <c r="DUM94" s="749"/>
      <c r="DUN94" s="749"/>
      <c r="DUO94" s="749"/>
      <c r="DUP94" s="749"/>
      <c r="DUQ94" s="749"/>
      <c r="DUR94" s="749"/>
      <c r="DUS94" s="749"/>
      <c r="DUT94" s="749"/>
      <c r="DUU94" s="749"/>
      <c r="DUV94" s="749"/>
      <c r="DUW94" s="749"/>
      <c r="DUX94" s="749"/>
      <c r="DUY94" s="749"/>
      <c r="DUZ94" s="749"/>
      <c r="DVA94" s="749"/>
      <c r="DVB94" s="749"/>
      <c r="DVC94" s="749"/>
      <c r="DVD94" s="749"/>
      <c r="DVE94" s="749"/>
      <c r="DVF94" s="749"/>
      <c r="DVG94" s="749"/>
      <c r="DVH94" s="749"/>
      <c r="DVI94" s="749"/>
      <c r="DVJ94" s="749"/>
      <c r="DVK94" s="749"/>
      <c r="DVL94" s="749"/>
      <c r="DVM94" s="749"/>
      <c r="DVN94" s="749"/>
      <c r="DVO94" s="749"/>
      <c r="DVP94" s="749"/>
      <c r="DVQ94" s="749"/>
      <c r="DVR94" s="749"/>
      <c r="DVS94" s="749"/>
      <c r="DVT94" s="749"/>
      <c r="DVU94" s="749"/>
      <c r="DVV94" s="749"/>
      <c r="DVW94" s="749"/>
      <c r="DVX94" s="749"/>
      <c r="DVY94" s="749"/>
      <c r="DVZ94" s="749"/>
      <c r="DWA94" s="749"/>
      <c r="DWB94" s="749"/>
      <c r="DWC94" s="749"/>
      <c r="DWD94" s="749"/>
      <c r="DWE94" s="749"/>
      <c r="DWF94" s="749"/>
      <c r="DWG94" s="749"/>
      <c r="DWH94" s="749"/>
      <c r="DWI94" s="749"/>
      <c r="DWJ94" s="749"/>
      <c r="DWK94" s="749"/>
      <c r="DWL94" s="749"/>
      <c r="DWM94" s="749"/>
      <c r="DWN94" s="749"/>
      <c r="DWO94" s="749"/>
      <c r="DWP94" s="749"/>
      <c r="DWQ94" s="749"/>
      <c r="DWR94" s="749"/>
      <c r="DWS94" s="749"/>
      <c r="DWT94" s="749"/>
      <c r="DWU94" s="749"/>
      <c r="DWV94" s="749"/>
      <c r="DWW94" s="749"/>
      <c r="DWX94" s="749"/>
      <c r="DWY94" s="749"/>
      <c r="DWZ94" s="749"/>
      <c r="DXA94" s="749"/>
      <c r="DXB94" s="749"/>
      <c r="DXC94" s="749"/>
      <c r="DXD94" s="749"/>
      <c r="DXE94" s="749"/>
      <c r="DXF94" s="749"/>
      <c r="DXG94" s="749"/>
      <c r="DXH94" s="749"/>
      <c r="DXI94" s="749"/>
      <c r="DXJ94" s="749"/>
      <c r="DXK94" s="749"/>
      <c r="DXL94" s="749"/>
      <c r="DXM94" s="749"/>
      <c r="DXN94" s="749"/>
      <c r="DXO94" s="749"/>
      <c r="DXP94" s="749"/>
      <c r="DXQ94" s="749"/>
      <c r="DXR94" s="749"/>
      <c r="DXS94" s="749"/>
      <c r="DXT94" s="749"/>
      <c r="DXU94" s="749"/>
      <c r="DXV94" s="749"/>
      <c r="DXW94" s="749"/>
      <c r="DXX94" s="749"/>
      <c r="DXY94" s="749"/>
      <c r="DXZ94" s="749"/>
      <c r="DYA94" s="749"/>
      <c r="DYB94" s="749"/>
      <c r="DYC94" s="749"/>
      <c r="DYD94" s="749"/>
      <c r="DYE94" s="749"/>
      <c r="DYF94" s="749"/>
      <c r="DYG94" s="749"/>
      <c r="DYH94" s="749"/>
      <c r="DYI94" s="749"/>
      <c r="DYJ94" s="749"/>
      <c r="DYK94" s="749"/>
      <c r="DYL94" s="749"/>
      <c r="DYM94" s="749"/>
      <c r="DYN94" s="749"/>
      <c r="DYO94" s="749"/>
      <c r="DYP94" s="749"/>
      <c r="DYQ94" s="749"/>
      <c r="DYR94" s="749"/>
      <c r="DYS94" s="749"/>
      <c r="DYT94" s="749"/>
      <c r="DYU94" s="749"/>
      <c r="DYV94" s="749"/>
      <c r="DYW94" s="749"/>
      <c r="DYX94" s="749"/>
      <c r="DYY94" s="749"/>
      <c r="DYZ94" s="749"/>
      <c r="DZA94" s="749"/>
      <c r="DZB94" s="749"/>
      <c r="DZC94" s="749"/>
      <c r="DZD94" s="749"/>
      <c r="DZE94" s="749"/>
      <c r="DZF94" s="749"/>
      <c r="DZG94" s="749"/>
      <c r="DZH94" s="749"/>
      <c r="DZI94" s="749"/>
      <c r="DZJ94" s="749"/>
      <c r="DZK94" s="749"/>
      <c r="DZL94" s="749"/>
      <c r="DZM94" s="749"/>
      <c r="DZN94" s="749"/>
      <c r="DZO94" s="749"/>
      <c r="DZP94" s="749"/>
      <c r="DZQ94" s="749"/>
      <c r="DZR94" s="749"/>
      <c r="DZS94" s="749"/>
      <c r="DZT94" s="749"/>
      <c r="DZU94" s="749"/>
      <c r="DZV94" s="749"/>
      <c r="DZW94" s="749"/>
      <c r="DZX94" s="749"/>
      <c r="DZY94" s="749"/>
      <c r="DZZ94" s="749"/>
      <c r="EAA94" s="749"/>
      <c r="EAB94" s="749"/>
      <c r="EAC94" s="749"/>
      <c r="EAD94" s="749"/>
      <c r="EAE94" s="749"/>
      <c r="EAF94" s="749"/>
      <c r="EAG94" s="749"/>
      <c r="EAH94" s="749"/>
      <c r="EAI94" s="749"/>
      <c r="EAJ94" s="749"/>
      <c r="EAK94" s="749"/>
      <c r="EAL94" s="749"/>
      <c r="EAM94" s="749"/>
      <c r="EAN94" s="749"/>
      <c r="EAO94" s="749"/>
      <c r="EAP94" s="749"/>
      <c r="EAQ94" s="749"/>
      <c r="EAR94" s="749"/>
      <c r="EAS94" s="749"/>
      <c r="EAT94" s="749"/>
      <c r="EAU94" s="749"/>
      <c r="EAV94" s="749"/>
      <c r="EAW94" s="749"/>
      <c r="EAX94" s="749"/>
      <c r="EAY94" s="749"/>
      <c r="EAZ94" s="749"/>
      <c r="EBA94" s="749"/>
      <c r="EBB94" s="749"/>
      <c r="EBC94" s="749"/>
      <c r="EBD94" s="749"/>
      <c r="EBE94" s="749"/>
      <c r="EBF94" s="749"/>
      <c r="EBG94" s="749"/>
      <c r="EBH94" s="749"/>
      <c r="EBI94" s="749"/>
      <c r="EBJ94" s="749"/>
      <c r="EBK94" s="749"/>
      <c r="EBL94" s="749"/>
      <c r="EBM94" s="749"/>
      <c r="EBN94" s="749"/>
      <c r="EBO94" s="749"/>
      <c r="EBP94" s="749"/>
      <c r="EBQ94" s="749"/>
      <c r="EBR94" s="749"/>
      <c r="EBS94" s="749"/>
      <c r="EBT94" s="749"/>
      <c r="EBU94" s="749"/>
      <c r="EBV94" s="749"/>
      <c r="EBW94" s="749"/>
      <c r="EBX94" s="749"/>
      <c r="EBY94" s="749"/>
      <c r="EBZ94" s="749"/>
      <c r="ECA94" s="749"/>
      <c r="ECB94" s="749"/>
      <c r="ECC94" s="749"/>
      <c r="ECD94" s="749"/>
      <c r="ECE94" s="749"/>
      <c r="ECF94" s="749"/>
      <c r="ECG94" s="749"/>
      <c r="ECH94" s="749"/>
      <c r="ECI94" s="749"/>
      <c r="ECJ94" s="749"/>
      <c r="ECK94" s="749"/>
      <c r="ECL94" s="749"/>
      <c r="ECM94" s="749"/>
      <c r="ECN94" s="749"/>
      <c r="ECO94" s="749"/>
      <c r="ECP94" s="749"/>
      <c r="ECQ94" s="749"/>
      <c r="ECR94" s="749"/>
      <c r="ECS94" s="749"/>
      <c r="ECT94" s="749"/>
      <c r="ECU94" s="749"/>
      <c r="ECV94" s="749"/>
      <c r="ECW94" s="749"/>
      <c r="ECX94" s="749"/>
      <c r="ECY94" s="749"/>
      <c r="ECZ94" s="749"/>
      <c r="EDA94" s="749"/>
      <c r="EDB94" s="749"/>
      <c r="EDC94" s="749"/>
      <c r="EDD94" s="749"/>
      <c r="EDE94" s="749"/>
      <c r="EDF94" s="749"/>
      <c r="EDG94" s="749"/>
      <c r="EDH94" s="749"/>
      <c r="EDI94" s="749"/>
      <c r="EDJ94" s="749"/>
      <c r="EDK94" s="749"/>
      <c r="EDL94" s="749"/>
      <c r="EDM94" s="749"/>
      <c r="EDN94" s="749"/>
      <c r="EDO94" s="749"/>
      <c r="EDP94" s="749"/>
      <c r="EDQ94" s="749"/>
      <c r="EDR94" s="749"/>
      <c r="EDS94" s="749"/>
      <c r="EDT94" s="749"/>
      <c r="EDU94" s="749"/>
      <c r="EDV94" s="749"/>
      <c r="EDW94" s="749"/>
      <c r="EDX94" s="749"/>
      <c r="EDY94" s="749"/>
      <c r="EDZ94" s="749"/>
      <c r="EEA94" s="749"/>
      <c r="EEB94" s="749"/>
      <c r="EEC94" s="749"/>
      <c r="EED94" s="749"/>
      <c r="EEE94" s="749"/>
      <c r="EEF94" s="749"/>
      <c r="EEG94" s="749"/>
      <c r="EEH94" s="749"/>
      <c r="EEI94" s="749"/>
      <c r="EEJ94" s="749"/>
      <c r="EEK94" s="749"/>
      <c r="EEL94" s="749"/>
      <c r="EEM94" s="749"/>
      <c r="EEN94" s="749"/>
      <c r="EEO94" s="749"/>
      <c r="EEP94" s="749"/>
      <c r="EEQ94" s="749"/>
      <c r="EER94" s="749"/>
      <c r="EES94" s="749"/>
      <c r="EET94" s="749"/>
      <c r="EEU94" s="749"/>
      <c r="EEV94" s="749"/>
      <c r="EEW94" s="749"/>
      <c r="EEX94" s="749"/>
      <c r="EEY94" s="749"/>
      <c r="EEZ94" s="749"/>
      <c r="EFA94" s="749"/>
      <c r="EFB94" s="749"/>
      <c r="EFC94" s="749"/>
      <c r="EFD94" s="749"/>
      <c r="EFE94" s="749"/>
      <c r="EFF94" s="749"/>
      <c r="EFG94" s="749"/>
      <c r="EFH94" s="749"/>
      <c r="EFI94" s="749"/>
      <c r="EFJ94" s="749"/>
      <c r="EFK94" s="749"/>
      <c r="EFL94" s="749"/>
      <c r="EFM94" s="749"/>
      <c r="EFN94" s="749"/>
      <c r="EFO94" s="749"/>
      <c r="EFP94" s="749"/>
      <c r="EFQ94" s="749"/>
      <c r="EFR94" s="749"/>
      <c r="EFS94" s="749"/>
      <c r="EFT94" s="749"/>
      <c r="EFU94" s="749"/>
      <c r="EFV94" s="749"/>
      <c r="EFW94" s="749"/>
      <c r="EFX94" s="749"/>
      <c r="EFY94" s="749"/>
      <c r="EFZ94" s="749"/>
      <c r="EGA94" s="749"/>
      <c r="EGB94" s="749"/>
      <c r="EGC94" s="749"/>
      <c r="EGD94" s="749"/>
      <c r="EGE94" s="749"/>
      <c r="EGF94" s="749"/>
      <c r="EGG94" s="749"/>
      <c r="EGH94" s="749"/>
      <c r="EGI94" s="749"/>
      <c r="EGJ94" s="749"/>
      <c r="EGK94" s="749"/>
      <c r="EGL94" s="749"/>
      <c r="EGM94" s="749"/>
      <c r="EGN94" s="749"/>
      <c r="EGO94" s="749"/>
      <c r="EGP94" s="749"/>
      <c r="EGQ94" s="749"/>
      <c r="EGR94" s="749"/>
      <c r="EGS94" s="749"/>
      <c r="EGT94" s="749"/>
      <c r="EGU94" s="749"/>
      <c r="EGV94" s="749"/>
      <c r="EGW94" s="749"/>
      <c r="EGX94" s="749"/>
      <c r="EGY94" s="749"/>
      <c r="EGZ94" s="749"/>
      <c r="EHA94" s="749"/>
      <c r="EHB94" s="749"/>
      <c r="EHC94" s="749"/>
      <c r="EHD94" s="749"/>
      <c r="EHE94" s="749"/>
      <c r="EHF94" s="749"/>
      <c r="EHG94" s="749"/>
      <c r="EHH94" s="749"/>
      <c r="EHI94" s="749"/>
      <c r="EHJ94" s="749"/>
      <c r="EHK94" s="749"/>
      <c r="EHL94" s="749"/>
      <c r="EHM94" s="749"/>
      <c r="EHN94" s="749"/>
      <c r="EHO94" s="749"/>
      <c r="EHP94" s="749"/>
      <c r="EHQ94" s="749"/>
      <c r="EHR94" s="749"/>
      <c r="EHS94" s="749"/>
      <c r="EHT94" s="749"/>
      <c r="EHU94" s="749"/>
      <c r="EHV94" s="749"/>
      <c r="EHW94" s="749"/>
      <c r="EHX94" s="749"/>
      <c r="EHY94" s="749"/>
      <c r="EHZ94" s="749"/>
      <c r="EIA94" s="749"/>
      <c r="EIB94" s="749"/>
      <c r="EIC94" s="749"/>
      <c r="EID94" s="749"/>
      <c r="EIE94" s="749"/>
      <c r="EIF94" s="749"/>
      <c r="EIG94" s="749"/>
      <c r="EIH94" s="749"/>
      <c r="EII94" s="749"/>
      <c r="EIJ94" s="749"/>
      <c r="EIK94" s="749"/>
      <c r="EIL94" s="749"/>
      <c r="EIM94" s="749"/>
      <c r="EIN94" s="749"/>
      <c r="EIO94" s="749"/>
      <c r="EIP94" s="749"/>
      <c r="EIQ94" s="749"/>
      <c r="EIR94" s="749"/>
      <c r="EIS94" s="749"/>
      <c r="EIT94" s="749"/>
      <c r="EIU94" s="749"/>
      <c r="EIV94" s="749"/>
      <c r="EIW94" s="749"/>
      <c r="EIX94" s="749"/>
      <c r="EIY94" s="749"/>
      <c r="EIZ94" s="749"/>
      <c r="EJA94" s="749"/>
      <c r="EJB94" s="749"/>
      <c r="EJC94" s="749"/>
      <c r="EJD94" s="749"/>
      <c r="EJE94" s="749"/>
      <c r="EJF94" s="749"/>
      <c r="EJG94" s="749"/>
      <c r="EJH94" s="749"/>
      <c r="EJI94" s="749"/>
      <c r="EJJ94" s="749"/>
      <c r="EJK94" s="749"/>
      <c r="EJL94" s="749"/>
      <c r="EJM94" s="749"/>
      <c r="EJN94" s="749"/>
      <c r="EJO94" s="749"/>
      <c r="EJP94" s="749"/>
      <c r="EJQ94" s="749"/>
      <c r="EJR94" s="749"/>
      <c r="EJS94" s="749"/>
      <c r="EJT94" s="749"/>
      <c r="EJU94" s="749"/>
      <c r="EJV94" s="749"/>
      <c r="EJW94" s="749"/>
      <c r="EJX94" s="749"/>
      <c r="EJY94" s="749"/>
      <c r="EJZ94" s="749"/>
      <c r="EKA94" s="749"/>
      <c r="EKB94" s="749"/>
      <c r="EKC94" s="749"/>
      <c r="EKD94" s="749"/>
      <c r="EKE94" s="749"/>
      <c r="EKF94" s="749"/>
      <c r="EKG94" s="749"/>
      <c r="EKH94" s="749"/>
      <c r="EKI94" s="749"/>
      <c r="EKJ94" s="749"/>
      <c r="EKK94" s="749"/>
      <c r="EKL94" s="749"/>
      <c r="EKM94" s="749"/>
      <c r="EKN94" s="749"/>
      <c r="EKO94" s="749"/>
      <c r="EKP94" s="749"/>
      <c r="EKQ94" s="749"/>
      <c r="EKR94" s="749"/>
      <c r="EKS94" s="749"/>
      <c r="EKT94" s="749"/>
      <c r="EKU94" s="749"/>
      <c r="EKV94" s="749"/>
      <c r="EKW94" s="749"/>
      <c r="EKX94" s="749"/>
      <c r="EKY94" s="749"/>
      <c r="EKZ94" s="749"/>
      <c r="ELA94" s="749"/>
      <c r="ELB94" s="749"/>
      <c r="ELC94" s="749"/>
      <c r="ELD94" s="749"/>
      <c r="ELE94" s="749"/>
      <c r="ELF94" s="749"/>
      <c r="ELG94" s="749"/>
      <c r="ELH94" s="749"/>
      <c r="ELI94" s="749"/>
      <c r="ELJ94" s="749"/>
      <c r="ELK94" s="749"/>
      <c r="ELL94" s="749"/>
      <c r="ELM94" s="749"/>
      <c r="ELN94" s="749"/>
      <c r="ELO94" s="749"/>
      <c r="ELP94" s="749"/>
      <c r="ELQ94" s="749"/>
      <c r="ELR94" s="749"/>
      <c r="ELS94" s="749"/>
      <c r="ELT94" s="749"/>
      <c r="ELU94" s="749"/>
      <c r="ELV94" s="749"/>
      <c r="ELW94" s="749"/>
      <c r="ELX94" s="749"/>
      <c r="ELY94" s="749"/>
      <c r="ELZ94" s="749"/>
      <c r="EMA94" s="749"/>
      <c r="EMB94" s="749"/>
      <c r="EMC94" s="749"/>
      <c r="EMD94" s="749"/>
      <c r="EME94" s="749"/>
      <c r="EMF94" s="749"/>
      <c r="EMG94" s="749"/>
      <c r="EMH94" s="749"/>
      <c r="EMI94" s="749"/>
      <c r="EMJ94" s="749"/>
      <c r="EMK94" s="749"/>
      <c r="EML94" s="749"/>
      <c r="EMM94" s="749"/>
      <c r="EMN94" s="749"/>
      <c r="EMO94" s="749"/>
      <c r="EMP94" s="749"/>
      <c r="EMQ94" s="749"/>
      <c r="EMR94" s="749"/>
      <c r="EMS94" s="749"/>
      <c r="EMT94" s="749"/>
      <c r="EMU94" s="749"/>
      <c r="EMV94" s="749"/>
      <c r="EMW94" s="749"/>
      <c r="EMX94" s="749"/>
      <c r="EMY94" s="749"/>
      <c r="EMZ94" s="749"/>
      <c r="ENA94" s="749"/>
      <c r="ENB94" s="749"/>
      <c r="ENC94" s="749"/>
      <c r="END94" s="749"/>
      <c r="ENE94" s="749"/>
      <c r="ENF94" s="749"/>
      <c r="ENG94" s="749"/>
      <c r="ENH94" s="749"/>
      <c r="ENI94" s="749"/>
      <c r="ENJ94" s="749"/>
      <c r="ENK94" s="749"/>
      <c r="ENL94" s="749"/>
      <c r="ENM94" s="749"/>
      <c r="ENN94" s="749"/>
      <c r="ENO94" s="749"/>
      <c r="ENP94" s="749"/>
      <c r="ENQ94" s="749"/>
      <c r="ENR94" s="749"/>
      <c r="ENS94" s="749"/>
      <c r="ENT94" s="749"/>
      <c r="ENU94" s="749"/>
      <c r="ENV94" s="749"/>
      <c r="ENW94" s="749"/>
      <c r="ENX94" s="749"/>
      <c r="ENY94" s="749"/>
      <c r="ENZ94" s="749"/>
      <c r="EOA94" s="749"/>
      <c r="EOB94" s="749"/>
      <c r="EOC94" s="749"/>
      <c r="EOD94" s="749"/>
      <c r="EOE94" s="749"/>
      <c r="EOF94" s="749"/>
      <c r="EOG94" s="749"/>
      <c r="EOH94" s="749"/>
      <c r="EOI94" s="749"/>
      <c r="EOJ94" s="749"/>
      <c r="EOK94" s="749"/>
      <c r="EOL94" s="749"/>
      <c r="EOM94" s="749"/>
      <c r="EON94" s="749"/>
      <c r="EOO94" s="749"/>
      <c r="EOP94" s="749"/>
      <c r="EOQ94" s="749"/>
      <c r="EOR94" s="749"/>
      <c r="EOS94" s="749"/>
      <c r="EOT94" s="749"/>
      <c r="EOU94" s="749"/>
      <c r="EOV94" s="749"/>
      <c r="EOW94" s="749"/>
      <c r="EOX94" s="749"/>
      <c r="EOY94" s="749"/>
      <c r="EOZ94" s="749"/>
      <c r="EPA94" s="749"/>
      <c r="EPB94" s="749"/>
      <c r="EPC94" s="749"/>
      <c r="EPD94" s="749"/>
      <c r="EPE94" s="749"/>
      <c r="EPF94" s="749"/>
      <c r="EPG94" s="749"/>
      <c r="EPH94" s="749"/>
      <c r="EPI94" s="749"/>
      <c r="EPJ94" s="749"/>
      <c r="EPK94" s="749"/>
      <c r="EPL94" s="749"/>
      <c r="EPM94" s="749"/>
      <c r="EPN94" s="749"/>
      <c r="EPO94" s="749"/>
      <c r="EPP94" s="749"/>
      <c r="EPQ94" s="749"/>
      <c r="EPR94" s="749"/>
      <c r="EPS94" s="749"/>
      <c r="EPT94" s="749"/>
      <c r="EPU94" s="749"/>
      <c r="EPV94" s="749"/>
      <c r="EPW94" s="749"/>
      <c r="EPX94" s="749"/>
      <c r="EPY94" s="749"/>
      <c r="EPZ94" s="749"/>
      <c r="EQA94" s="749"/>
      <c r="EQB94" s="749"/>
      <c r="EQC94" s="749"/>
      <c r="EQD94" s="749"/>
      <c r="EQE94" s="749"/>
      <c r="EQF94" s="749"/>
      <c r="EQG94" s="749"/>
      <c r="EQH94" s="749"/>
      <c r="EQI94" s="749"/>
      <c r="EQJ94" s="749"/>
      <c r="EQK94" s="749"/>
      <c r="EQL94" s="749"/>
      <c r="EQM94" s="749"/>
      <c r="EQN94" s="749"/>
      <c r="EQO94" s="749"/>
      <c r="EQP94" s="749"/>
      <c r="EQQ94" s="749"/>
      <c r="EQR94" s="749"/>
      <c r="EQS94" s="749"/>
      <c r="EQT94" s="749"/>
      <c r="EQU94" s="749"/>
      <c r="EQV94" s="749"/>
      <c r="EQW94" s="749"/>
      <c r="EQX94" s="749"/>
      <c r="EQY94" s="749"/>
      <c r="EQZ94" s="749"/>
      <c r="ERA94" s="749"/>
      <c r="ERB94" s="749"/>
      <c r="ERC94" s="749"/>
      <c r="ERD94" s="749"/>
      <c r="ERE94" s="749"/>
      <c r="ERF94" s="749"/>
      <c r="ERG94" s="749"/>
      <c r="ERH94" s="749"/>
      <c r="ERI94" s="749"/>
      <c r="ERJ94" s="749"/>
      <c r="ERK94" s="749"/>
      <c r="ERL94" s="749"/>
      <c r="ERM94" s="749"/>
      <c r="ERN94" s="749"/>
      <c r="ERO94" s="749"/>
      <c r="ERP94" s="749"/>
      <c r="ERQ94" s="749"/>
      <c r="ERR94" s="749"/>
      <c r="ERS94" s="749"/>
      <c r="ERT94" s="749"/>
      <c r="ERU94" s="749"/>
      <c r="ERV94" s="749"/>
      <c r="ERW94" s="749"/>
      <c r="ERX94" s="749"/>
      <c r="ERY94" s="749"/>
      <c r="ERZ94" s="749"/>
      <c r="ESA94" s="749"/>
      <c r="ESB94" s="749"/>
      <c r="ESC94" s="749"/>
      <c r="ESD94" s="749"/>
      <c r="ESE94" s="749"/>
      <c r="ESF94" s="749"/>
      <c r="ESG94" s="749"/>
      <c r="ESH94" s="749"/>
      <c r="ESI94" s="749"/>
      <c r="ESJ94" s="749"/>
      <c r="ESK94" s="749"/>
      <c r="ESL94" s="749"/>
      <c r="ESM94" s="749"/>
      <c r="ESN94" s="749"/>
      <c r="ESO94" s="749"/>
      <c r="ESP94" s="749"/>
      <c r="ESQ94" s="749"/>
      <c r="ESR94" s="749"/>
      <c r="ESS94" s="749"/>
      <c r="EST94" s="749"/>
      <c r="ESU94" s="749"/>
      <c r="ESV94" s="749"/>
      <c r="ESW94" s="749"/>
      <c r="ESX94" s="749"/>
      <c r="ESY94" s="749"/>
      <c r="ESZ94" s="749"/>
      <c r="ETA94" s="749"/>
      <c r="ETB94" s="749"/>
      <c r="ETC94" s="749"/>
      <c r="ETD94" s="749"/>
      <c r="ETE94" s="749"/>
      <c r="ETF94" s="749"/>
      <c r="ETG94" s="749"/>
      <c r="ETH94" s="749"/>
      <c r="ETI94" s="749"/>
      <c r="ETJ94" s="749"/>
      <c r="ETK94" s="749"/>
      <c r="ETL94" s="749"/>
      <c r="ETM94" s="749"/>
      <c r="ETN94" s="749"/>
      <c r="ETO94" s="749"/>
      <c r="ETP94" s="749"/>
      <c r="ETQ94" s="749"/>
      <c r="ETR94" s="749"/>
      <c r="ETS94" s="749"/>
      <c r="ETT94" s="749"/>
      <c r="ETU94" s="749"/>
      <c r="ETV94" s="749"/>
      <c r="ETW94" s="749"/>
      <c r="ETX94" s="749"/>
      <c r="ETY94" s="749"/>
      <c r="ETZ94" s="749"/>
      <c r="EUA94" s="749"/>
      <c r="EUB94" s="749"/>
      <c r="EUC94" s="749"/>
      <c r="EUD94" s="749"/>
      <c r="EUE94" s="749"/>
      <c r="EUF94" s="749"/>
      <c r="EUG94" s="749"/>
      <c r="EUH94" s="749"/>
      <c r="EUI94" s="749"/>
      <c r="EUJ94" s="749"/>
      <c r="EUK94" s="749"/>
      <c r="EUL94" s="749"/>
      <c r="EUM94" s="749"/>
      <c r="EUN94" s="749"/>
      <c r="EUO94" s="749"/>
      <c r="EUP94" s="749"/>
      <c r="EUQ94" s="749"/>
      <c r="EUR94" s="749"/>
      <c r="EUS94" s="749"/>
      <c r="EUT94" s="749"/>
      <c r="EUU94" s="749"/>
      <c r="EUV94" s="749"/>
      <c r="EUW94" s="749"/>
      <c r="EUX94" s="749"/>
      <c r="EUY94" s="749"/>
      <c r="EUZ94" s="749"/>
      <c r="EVA94" s="749"/>
      <c r="EVB94" s="749"/>
      <c r="EVC94" s="749"/>
      <c r="EVD94" s="749"/>
      <c r="EVE94" s="749"/>
      <c r="EVF94" s="749"/>
      <c r="EVG94" s="749"/>
      <c r="EVH94" s="749"/>
      <c r="EVI94" s="749"/>
      <c r="EVJ94" s="749"/>
      <c r="EVK94" s="749"/>
      <c r="EVL94" s="749"/>
      <c r="EVM94" s="749"/>
      <c r="EVN94" s="749"/>
      <c r="EVO94" s="749"/>
      <c r="EVP94" s="749"/>
      <c r="EVQ94" s="749"/>
      <c r="EVR94" s="749"/>
      <c r="EVS94" s="749"/>
      <c r="EVT94" s="749"/>
      <c r="EVU94" s="749"/>
      <c r="EVV94" s="749"/>
      <c r="EVW94" s="749"/>
      <c r="EVX94" s="749"/>
      <c r="EVY94" s="749"/>
      <c r="EVZ94" s="749"/>
      <c r="EWA94" s="749"/>
      <c r="EWB94" s="749"/>
      <c r="EWC94" s="749"/>
      <c r="EWD94" s="749"/>
      <c r="EWE94" s="749"/>
      <c r="EWF94" s="749"/>
      <c r="EWG94" s="749"/>
      <c r="EWH94" s="749"/>
      <c r="EWI94" s="749"/>
      <c r="EWJ94" s="749"/>
      <c r="EWK94" s="749"/>
      <c r="EWL94" s="749"/>
      <c r="EWM94" s="749"/>
      <c r="EWN94" s="749"/>
      <c r="EWO94" s="749"/>
      <c r="EWP94" s="749"/>
      <c r="EWQ94" s="749"/>
      <c r="EWR94" s="749"/>
      <c r="EWS94" s="749"/>
      <c r="EWT94" s="749"/>
      <c r="EWU94" s="749"/>
      <c r="EWV94" s="749"/>
      <c r="EWW94" s="749"/>
      <c r="EWX94" s="749"/>
      <c r="EWY94" s="749"/>
      <c r="EWZ94" s="749"/>
      <c r="EXA94" s="749"/>
      <c r="EXB94" s="749"/>
      <c r="EXC94" s="749"/>
      <c r="EXD94" s="749"/>
      <c r="EXE94" s="749"/>
      <c r="EXF94" s="749"/>
      <c r="EXG94" s="749"/>
      <c r="EXH94" s="749"/>
      <c r="EXI94" s="749"/>
      <c r="EXJ94" s="749"/>
      <c r="EXK94" s="749"/>
      <c r="EXL94" s="749"/>
      <c r="EXM94" s="749"/>
      <c r="EXN94" s="749"/>
      <c r="EXO94" s="749"/>
      <c r="EXP94" s="749"/>
      <c r="EXQ94" s="749"/>
      <c r="EXR94" s="749"/>
      <c r="EXS94" s="749"/>
      <c r="EXT94" s="749"/>
      <c r="EXU94" s="749"/>
      <c r="EXV94" s="749"/>
      <c r="EXW94" s="749"/>
      <c r="EXX94" s="749"/>
      <c r="EXY94" s="749"/>
      <c r="EXZ94" s="749"/>
      <c r="EYA94" s="749"/>
      <c r="EYB94" s="749"/>
      <c r="EYC94" s="749"/>
      <c r="EYD94" s="749"/>
      <c r="EYE94" s="749"/>
      <c r="EYF94" s="749"/>
      <c r="EYG94" s="749"/>
      <c r="EYH94" s="749"/>
      <c r="EYI94" s="749"/>
      <c r="EYJ94" s="749"/>
      <c r="EYK94" s="749"/>
      <c r="EYL94" s="749"/>
      <c r="EYM94" s="749"/>
      <c r="EYN94" s="749"/>
      <c r="EYO94" s="749"/>
      <c r="EYP94" s="749"/>
      <c r="EYQ94" s="749"/>
      <c r="EYR94" s="749"/>
      <c r="EYS94" s="749"/>
      <c r="EYT94" s="749"/>
      <c r="EYU94" s="749"/>
      <c r="EYV94" s="749"/>
      <c r="EYW94" s="749"/>
      <c r="EYX94" s="749"/>
      <c r="EYY94" s="749"/>
      <c r="EYZ94" s="749"/>
      <c r="EZA94" s="749"/>
      <c r="EZB94" s="749"/>
      <c r="EZC94" s="749"/>
      <c r="EZD94" s="749"/>
      <c r="EZE94" s="749"/>
      <c r="EZF94" s="749"/>
      <c r="EZG94" s="749"/>
      <c r="EZH94" s="749"/>
      <c r="EZI94" s="749"/>
      <c r="EZJ94" s="749"/>
      <c r="EZK94" s="749"/>
      <c r="EZL94" s="749"/>
      <c r="EZM94" s="749"/>
      <c r="EZN94" s="749"/>
      <c r="EZO94" s="749"/>
      <c r="EZP94" s="749"/>
      <c r="EZQ94" s="749"/>
      <c r="EZR94" s="749"/>
      <c r="EZS94" s="749"/>
      <c r="EZT94" s="749"/>
      <c r="EZU94" s="749"/>
      <c r="EZV94" s="749"/>
      <c r="EZW94" s="749"/>
      <c r="EZX94" s="749"/>
      <c r="EZY94" s="749"/>
      <c r="EZZ94" s="749"/>
      <c r="FAA94" s="749"/>
      <c r="FAB94" s="749"/>
      <c r="FAC94" s="749"/>
      <c r="FAD94" s="749"/>
      <c r="FAE94" s="749"/>
      <c r="FAF94" s="749"/>
      <c r="FAG94" s="749"/>
      <c r="FAH94" s="749"/>
      <c r="FAI94" s="749"/>
      <c r="FAJ94" s="749"/>
      <c r="FAK94" s="749"/>
      <c r="FAL94" s="749"/>
      <c r="FAM94" s="749"/>
      <c r="FAN94" s="749"/>
      <c r="FAO94" s="749"/>
      <c r="FAP94" s="749"/>
      <c r="FAQ94" s="749"/>
      <c r="FAR94" s="749"/>
      <c r="FAS94" s="749"/>
      <c r="FAT94" s="749"/>
      <c r="FAU94" s="749"/>
      <c r="FAV94" s="749"/>
      <c r="FAW94" s="749"/>
      <c r="FAX94" s="749"/>
      <c r="FAY94" s="749"/>
      <c r="FAZ94" s="749"/>
      <c r="FBA94" s="749"/>
      <c r="FBB94" s="749"/>
      <c r="FBC94" s="749"/>
      <c r="FBD94" s="749"/>
      <c r="FBE94" s="749"/>
      <c r="FBF94" s="749"/>
      <c r="FBG94" s="749"/>
      <c r="FBH94" s="749"/>
      <c r="FBI94" s="749"/>
      <c r="FBJ94" s="749"/>
      <c r="FBK94" s="749"/>
      <c r="FBL94" s="749"/>
      <c r="FBM94" s="749"/>
      <c r="FBN94" s="749"/>
      <c r="FBO94" s="749"/>
      <c r="FBP94" s="749"/>
      <c r="FBQ94" s="749"/>
      <c r="FBR94" s="749"/>
      <c r="FBS94" s="749"/>
      <c r="FBT94" s="749"/>
      <c r="FBU94" s="749"/>
      <c r="FBV94" s="749"/>
      <c r="FBW94" s="749"/>
      <c r="FBX94" s="749"/>
      <c r="FBY94" s="749"/>
      <c r="FBZ94" s="749"/>
      <c r="FCA94" s="749"/>
      <c r="FCB94" s="749"/>
      <c r="FCC94" s="749"/>
      <c r="FCD94" s="749"/>
      <c r="FCE94" s="749"/>
      <c r="FCF94" s="749"/>
      <c r="FCG94" s="749"/>
      <c r="FCH94" s="749"/>
      <c r="FCI94" s="749"/>
      <c r="FCJ94" s="749"/>
      <c r="FCK94" s="749"/>
      <c r="FCL94" s="749"/>
      <c r="FCM94" s="749"/>
      <c r="FCN94" s="749"/>
      <c r="FCO94" s="749"/>
      <c r="FCP94" s="749"/>
      <c r="FCQ94" s="749"/>
      <c r="FCR94" s="749"/>
      <c r="FCS94" s="749"/>
      <c r="FCT94" s="749"/>
      <c r="FCU94" s="749"/>
      <c r="FCV94" s="749"/>
      <c r="FCW94" s="749"/>
      <c r="FCX94" s="749"/>
      <c r="FCY94" s="749"/>
      <c r="FCZ94" s="749"/>
      <c r="FDA94" s="749"/>
      <c r="FDB94" s="749"/>
      <c r="FDC94" s="749"/>
      <c r="FDD94" s="749"/>
      <c r="FDE94" s="749"/>
      <c r="FDF94" s="749"/>
      <c r="FDG94" s="749"/>
      <c r="FDH94" s="749"/>
      <c r="FDI94" s="749"/>
      <c r="FDJ94" s="749"/>
      <c r="FDK94" s="749"/>
      <c r="FDL94" s="749"/>
      <c r="FDM94" s="749"/>
      <c r="FDN94" s="749"/>
      <c r="FDO94" s="749"/>
      <c r="FDP94" s="749"/>
      <c r="FDQ94" s="749"/>
      <c r="FDR94" s="749"/>
      <c r="FDS94" s="749"/>
      <c r="FDT94" s="749"/>
      <c r="FDU94" s="749"/>
      <c r="FDV94" s="749"/>
      <c r="FDW94" s="749"/>
      <c r="FDX94" s="749"/>
      <c r="FDY94" s="749"/>
      <c r="FDZ94" s="749"/>
      <c r="FEA94" s="749"/>
      <c r="FEB94" s="749"/>
      <c r="FEC94" s="749"/>
      <c r="FED94" s="749"/>
      <c r="FEE94" s="749"/>
      <c r="FEF94" s="749"/>
      <c r="FEG94" s="749"/>
      <c r="FEH94" s="749"/>
      <c r="FEI94" s="749"/>
      <c r="FEJ94" s="749"/>
      <c r="FEK94" s="749"/>
      <c r="FEL94" s="749"/>
      <c r="FEM94" s="749"/>
      <c r="FEN94" s="749"/>
      <c r="FEO94" s="749"/>
      <c r="FEP94" s="749"/>
      <c r="FEQ94" s="749"/>
      <c r="FER94" s="749"/>
      <c r="FES94" s="749"/>
      <c r="FET94" s="749"/>
      <c r="FEU94" s="749"/>
      <c r="FEV94" s="749"/>
      <c r="FEW94" s="749"/>
      <c r="FEX94" s="749"/>
      <c r="FEY94" s="749"/>
      <c r="FEZ94" s="749"/>
      <c r="FFA94" s="749"/>
      <c r="FFB94" s="749"/>
      <c r="FFC94" s="749"/>
      <c r="FFD94" s="749"/>
      <c r="FFE94" s="749"/>
      <c r="FFF94" s="749"/>
      <c r="FFG94" s="749"/>
      <c r="FFH94" s="749"/>
      <c r="FFI94" s="749"/>
      <c r="FFJ94" s="749"/>
      <c r="FFK94" s="749"/>
      <c r="FFL94" s="749"/>
      <c r="FFM94" s="749"/>
      <c r="FFN94" s="749"/>
      <c r="FFO94" s="749"/>
      <c r="FFP94" s="749"/>
      <c r="FFQ94" s="749"/>
      <c r="FFR94" s="749"/>
      <c r="FFS94" s="749"/>
      <c r="FFT94" s="749"/>
      <c r="FFU94" s="749"/>
      <c r="FFV94" s="749"/>
      <c r="FFW94" s="749"/>
      <c r="FFX94" s="749"/>
      <c r="FFY94" s="749"/>
      <c r="FFZ94" s="749"/>
      <c r="FGA94" s="749"/>
      <c r="FGB94" s="749"/>
      <c r="FGC94" s="749"/>
      <c r="FGD94" s="749"/>
      <c r="FGE94" s="749"/>
      <c r="FGF94" s="749"/>
      <c r="FGG94" s="749"/>
      <c r="FGH94" s="749"/>
      <c r="FGI94" s="749"/>
      <c r="FGJ94" s="749"/>
      <c r="FGK94" s="749"/>
      <c r="FGL94" s="749"/>
      <c r="FGM94" s="749"/>
      <c r="FGN94" s="749"/>
      <c r="FGO94" s="749"/>
      <c r="FGP94" s="749"/>
      <c r="FGQ94" s="749"/>
      <c r="FGR94" s="749"/>
      <c r="FGS94" s="749"/>
      <c r="FGT94" s="749"/>
      <c r="FGU94" s="749"/>
      <c r="FGV94" s="749"/>
      <c r="FGW94" s="749"/>
      <c r="FGX94" s="749"/>
      <c r="FGY94" s="749"/>
      <c r="FGZ94" s="749"/>
      <c r="FHA94" s="749"/>
      <c r="FHB94" s="749"/>
      <c r="FHC94" s="749"/>
      <c r="FHD94" s="749"/>
      <c r="FHE94" s="749"/>
      <c r="FHF94" s="749"/>
      <c r="FHG94" s="749"/>
      <c r="FHH94" s="749"/>
      <c r="FHI94" s="749"/>
      <c r="FHJ94" s="749"/>
      <c r="FHK94" s="749"/>
      <c r="FHL94" s="749"/>
      <c r="FHM94" s="749"/>
      <c r="FHN94" s="749"/>
      <c r="FHO94" s="749"/>
      <c r="FHP94" s="749"/>
      <c r="FHQ94" s="749"/>
      <c r="FHR94" s="749"/>
      <c r="FHS94" s="749"/>
      <c r="FHT94" s="749"/>
      <c r="FHU94" s="749"/>
      <c r="FHV94" s="749"/>
      <c r="FHW94" s="749"/>
      <c r="FHX94" s="749"/>
      <c r="FHY94" s="749"/>
      <c r="FHZ94" s="749"/>
      <c r="FIA94" s="749"/>
      <c r="FIB94" s="749"/>
      <c r="FIC94" s="749"/>
      <c r="FID94" s="749"/>
      <c r="FIE94" s="749"/>
      <c r="FIF94" s="749"/>
      <c r="FIG94" s="749"/>
      <c r="FIH94" s="749"/>
      <c r="FII94" s="749"/>
      <c r="FIJ94" s="749"/>
      <c r="FIK94" s="749"/>
      <c r="FIL94" s="749"/>
      <c r="FIM94" s="749"/>
      <c r="FIN94" s="749"/>
      <c r="FIO94" s="749"/>
      <c r="FIP94" s="749"/>
      <c r="FIQ94" s="749"/>
      <c r="FIR94" s="749"/>
      <c r="FIS94" s="749"/>
      <c r="FIT94" s="749"/>
      <c r="FIU94" s="749"/>
      <c r="FIV94" s="749"/>
      <c r="FIW94" s="749"/>
      <c r="FIX94" s="749"/>
      <c r="FIY94" s="749"/>
      <c r="FIZ94" s="749"/>
      <c r="FJA94" s="749"/>
      <c r="FJB94" s="749"/>
      <c r="FJC94" s="749"/>
      <c r="FJD94" s="749"/>
      <c r="FJE94" s="749"/>
      <c r="FJF94" s="749"/>
      <c r="FJG94" s="749"/>
      <c r="FJH94" s="749"/>
      <c r="FJI94" s="749"/>
      <c r="FJJ94" s="749"/>
      <c r="FJK94" s="749"/>
      <c r="FJL94" s="749"/>
      <c r="FJM94" s="749"/>
      <c r="FJN94" s="749"/>
      <c r="FJO94" s="749"/>
      <c r="FJP94" s="749"/>
      <c r="FJQ94" s="749"/>
      <c r="FJR94" s="749"/>
      <c r="FJS94" s="749"/>
      <c r="FJT94" s="749"/>
      <c r="FJU94" s="749"/>
      <c r="FJV94" s="749"/>
      <c r="FJW94" s="749"/>
      <c r="FJX94" s="749"/>
      <c r="FJY94" s="749"/>
      <c r="FJZ94" s="749"/>
      <c r="FKA94" s="749"/>
      <c r="FKB94" s="749"/>
      <c r="FKC94" s="749"/>
      <c r="FKD94" s="749"/>
      <c r="FKE94" s="749"/>
      <c r="FKF94" s="749"/>
      <c r="FKG94" s="749"/>
      <c r="FKH94" s="749"/>
      <c r="FKI94" s="749"/>
      <c r="FKJ94" s="749"/>
      <c r="FKK94" s="749"/>
      <c r="FKL94" s="749"/>
      <c r="FKM94" s="749"/>
      <c r="FKN94" s="749"/>
      <c r="FKO94" s="749"/>
      <c r="FKP94" s="749"/>
      <c r="FKQ94" s="749"/>
      <c r="FKR94" s="749"/>
      <c r="FKS94" s="749"/>
      <c r="FKT94" s="749"/>
      <c r="FKU94" s="749"/>
      <c r="FKV94" s="749"/>
      <c r="FKW94" s="749"/>
      <c r="FKX94" s="749"/>
      <c r="FKY94" s="749"/>
      <c r="FKZ94" s="749"/>
      <c r="FLA94" s="749"/>
      <c r="FLB94" s="749"/>
      <c r="FLC94" s="749"/>
      <c r="FLD94" s="749"/>
      <c r="FLE94" s="749"/>
      <c r="FLF94" s="749"/>
      <c r="FLG94" s="749"/>
      <c r="FLH94" s="749"/>
      <c r="FLI94" s="749"/>
      <c r="FLJ94" s="749"/>
      <c r="FLK94" s="749"/>
      <c r="FLL94" s="749"/>
      <c r="FLM94" s="749"/>
      <c r="FLN94" s="749"/>
      <c r="FLO94" s="749"/>
      <c r="FLP94" s="749"/>
      <c r="FLQ94" s="749"/>
      <c r="FLR94" s="749"/>
      <c r="FLS94" s="749"/>
      <c r="FLT94" s="749"/>
      <c r="FLU94" s="749"/>
      <c r="FLV94" s="749"/>
      <c r="FLW94" s="749"/>
      <c r="FLX94" s="749"/>
      <c r="FLY94" s="749"/>
      <c r="FLZ94" s="749"/>
      <c r="FMA94" s="749"/>
      <c r="FMB94" s="749"/>
      <c r="FMC94" s="749"/>
      <c r="FMD94" s="749"/>
      <c r="FME94" s="749"/>
      <c r="FMF94" s="749"/>
      <c r="FMG94" s="749"/>
      <c r="FMH94" s="749"/>
      <c r="FMI94" s="749"/>
      <c r="FMJ94" s="749"/>
      <c r="FMK94" s="749"/>
      <c r="FML94" s="749"/>
      <c r="FMM94" s="749"/>
      <c r="FMN94" s="749"/>
      <c r="FMO94" s="749"/>
      <c r="FMP94" s="749"/>
      <c r="FMQ94" s="749"/>
      <c r="FMR94" s="749"/>
      <c r="FMS94" s="749"/>
      <c r="FMT94" s="749"/>
      <c r="FMU94" s="749"/>
      <c r="FMV94" s="749"/>
      <c r="FMW94" s="749"/>
      <c r="FMX94" s="749"/>
      <c r="FMY94" s="749"/>
      <c r="FMZ94" s="749"/>
      <c r="FNA94" s="749"/>
      <c r="FNB94" s="749"/>
      <c r="FNC94" s="749"/>
      <c r="FND94" s="749"/>
      <c r="FNE94" s="749"/>
      <c r="FNF94" s="749"/>
      <c r="FNG94" s="749"/>
      <c r="FNH94" s="749"/>
      <c r="FNI94" s="749"/>
      <c r="FNJ94" s="749"/>
      <c r="FNK94" s="749"/>
      <c r="FNL94" s="749"/>
      <c r="FNM94" s="749"/>
      <c r="FNN94" s="749"/>
      <c r="FNO94" s="749"/>
      <c r="FNP94" s="749"/>
      <c r="FNQ94" s="749"/>
      <c r="FNR94" s="749"/>
      <c r="FNS94" s="749"/>
      <c r="FNT94" s="749"/>
      <c r="FNU94" s="749"/>
      <c r="FNV94" s="749"/>
      <c r="FNW94" s="749"/>
      <c r="FNX94" s="749"/>
      <c r="FNY94" s="749"/>
      <c r="FNZ94" s="749"/>
      <c r="FOA94" s="749"/>
      <c r="FOB94" s="749"/>
      <c r="FOC94" s="749"/>
      <c r="FOD94" s="749"/>
      <c r="FOE94" s="749"/>
      <c r="FOF94" s="749"/>
      <c r="FOG94" s="749"/>
      <c r="FOH94" s="749"/>
      <c r="FOI94" s="749"/>
      <c r="FOJ94" s="749"/>
      <c r="FOK94" s="749"/>
      <c r="FOL94" s="749"/>
      <c r="FOM94" s="749"/>
      <c r="FON94" s="749"/>
      <c r="FOO94" s="749"/>
      <c r="FOP94" s="749"/>
      <c r="FOQ94" s="749"/>
      <c r="FOR94" s="749"/>
      <c r="FOS94" s="749"/>
      <c r="FOT94" s="749"/>
      <c r="FOU94" s="749"/>
      <c r="FOV94" s="749"/>
      <c r="FOW94" s="749"/>
      <c r="FOX94" s="749"/>
      <c r="FOY94" s="749"/>
      <c r="FOZ94" s="749"/>
      <c r="FPA94" s="749"/>
      <c r="FPB94" s="749"/>
      <c r="FPC94" s="749"/>
      <c r="FPD94" s="749"/>
      <c r="FPE94" s="749"/>
      <c r="FPF94" s="749"/>
      <c r="FPG94" s="749"/>
      <c r="FPH94" s="749"/>
      <c r="FPI94" s="749"/>
      <c r="FPJ94" s="749"/>
      <c r="FPK94" s="749"/>
      <c r="FPL94" s="749"/>
      <c r="FPM94" s="749"/>
      <c r="FPN94" s="749"/>
      <c r="FPO94" s="749"/>
      <c r="FPP94" s="749"/>
      <c r="FPQ94" s="749"/>
      <c r="FPR94" s="749"/>
      <c r="FPS94" s="749"/>
      <c r="FPT94" s="749"/>
      <c r="FPU94" s="749"/>
      <c r="FPV94" s="749"/>
      <c r="FPW94" s="749"/>
      <c r="FPX94" s="749"/>
      <c r="FPY94" s="749"/>
      <c r="FPZ94" s="749"/>
      <c r="FQA94" s="749"/>
      <c r="FQB94" s="749"/>
      <c r="FQC94" s="749"/>
      <c r="FQD94" s="749"/>
      <c r="FQE94" s="749"/>
      <c r="FQF94" s="749"/>
      <c r="FQG94" s="749"/>
      <c r="FQH94" s="749"/>
      <c r="FQI94" s="749"/>
      <c r="FQJ94" s="749"/>
      <c r="FQK94" s="749"/>
      <c r="FQL94" s="749"/>
      <c r="FQM94" s="749"/>
      <c r="FQN94" s="749"/>
      <c r="FQO94" s="749"/>
      <c r="FQP94" s="749"/>
      <c r="FQQ94" s="749"/>
      <c r="FQR94" s="749"/>
      <c r="FQS94" s="749"/>
      <c r="FQT94" s="749"/>
      <c r="FQU94" s="749"/>
      <c r="FQV94" s="749"/>
      <c r="FQW94" s="749"/>
      <c r="FQX94" s="749"/>
      <c r="FQY94" s="749"/>
      <c r="FQZ94" s="749"/>
      <c r="FRA94" s="749"/>
      <c r="FRB94" s="749"/>
      <c r="FRC94" s="749"/>
      <c r="FRD94" s="749"/>
      <c r="FRE94" s="749"/>
      <c r="FRF94" s="749"/>
      <c r="FRG94" s="749"/>
      <c r="FRH94" s="749"/>
      <c r="FRI94" s="749"/>
      <c r="FRJ94" s="749"/>
      <c r="FRK94" s="749"/>
      <c r="FRL94" s="749"/>
      <c r="FRM94" s="749"/>
      <c r="FRN94" s="749"/>
      <c r="FRO94" s="749"/>
      <c r="FRP94" s="749"/>
      <c r="FRQ94" s="749"/>
      <c r="FRR94" s="749"/>
      <c r="FRS94" s="749"/>
      <c r="FRT94" s="749"/>
      <c r="FRU94" s="749"/>
      <c r="FRV94" s="749"/>
      <c r="FRW94" s="749"/>
      <c r="FRX94" s="749"/>
      <c r="FRY94" s="749"/>
      <c r="FRZ94" s="749"/>
      <c r="FSA94" s="749"/>
      <c r="FSB94" s="749"/>
      <c r="FSC94" s="749"/>
      <c r="FSD94" s="749"/>
      <c r="FSE94" s="749"/>
      <c r="FSF94" s="749"/>
      <c r="FSG94" s="749"/>
      <c r="FSH94" s="749"/>
      <c r="FSI94" s="749"/>
      <c r="FSJ94" s="749"/>
      <c r="FSK94" s="749"/>
      <c r="FSL94" s="749"/>
      <c r="FSM94" s="749"/>
      <c r="FSN94" s="749"/>
      <c r="FSO94" s="749"/>
      <c r="FSP94" s="749"/>
      <c r="FSQ94" s="749"/>
      <c r="FSR94" s="749"/>
      <c r="FSS94" s="749"/>
      <c r="FST94" s="749"/>
      <c r="FSU94" s="749"/>
      <c r="FSV94" s="749"/>
      <c r="FSW94" s="749"/>
      <c r="FSX94" s="749"/>
      <c r="FSY94" s="749"/>
      <c r="FSZ94" s="749"/>
      <c r="FTA94" s="749"/>
      <c r="FTB94" s="749"/>
      <c r="FTC94" s="749"/>
      <c r="FTD94" s="749"/>
      <c r="FTE94" s="749"/>
      <c r="FTF94" s="749"/>
      <c r="FTG94" s="749"/>
      <c r="FTH94" s="749"/>
      <c r="FTI94" s="749"/>
      <c r="FTJ94" s="749"/>
      <c r="FTK94" s="749"/>
      <c r="FTL94" s="749"/>
      <c r="FTM94" s="749"/>
      <c r="FTN94" s="749"/>
      <c r="FTO94" s="749"/>
      <c r="FTP94" s="749"/>
      <c r="FTQ94" s="749"/>
      <c r="FTR94" s="749"/>
      <c r="FTS94" s="749"/>
      <c r="FTT94" s="749"/>
      <c r="FTU94" s="749"/>
      <c r="FTV94" s="749"/>
      <c r="FTW94" s="749"/>
      <c r="FTX94" s="749"/>
      <c r="FTY94" s="749"/>
      <c r="FTZ94" s="749"/>
      <c r="FUA94" s="749"/>
      <c r="FUB94" s="749"/>
      <c r="FUC94" s="749"/>
      <c r="FUD94" s="749"/>
      <c r="FUE94" s="749"/>
      <c r="FUF94" s="749"/>
      <c r="FUG94" s="749"/>
      <c r="FUH94" s="749"/>
      <c r="FUI94" s="749"/>
      <c r="FUJ94" s="749"/>
      <c r="FUK94" s="749"/>
      <c r="FUL94" s="749"/>
      <c r="FUM94" s="749"/>
      <c r="FUN94" s="749"/>
      <c r="FUO94" s="749"/>
      <c r="FUP94" s="749"/>
      <c r="FUQ94" s="749"/>
      <c r="FUR94" s="749"/>
      <c r="FUS94" s="749"/>
      <c r="FUT94" s="749"/>
      <c r="FUU94" s="749"/>
      <c r="FUV94" s="749"/>
      <c r="FUW94" s="749"/>
      <c r="FUX94" s="749"/>
      <c r="FUY94" s="749"/>
      <c r="FUZ94" s="749"/>
      <c r="FVA94" s="749"/>
      <c r="FVB94" s="749"/>
      <c r="FVC94" s="749"/>
      <c r="FVD94" s="749"/>
      <c r="FVE94" s="749"/>
      <c r="FVF94" s="749"/>
      <c r="FVG94" s="749"/>
      <c r="FVH94" s="749"/>
      <c r="FVI94" s="749"/>
      <c r="FVJ94" s="749"/>
      <c r="FVK94" s="749"/>
      <c r="FVL94" s="749"/>
      <c r="FVM94" s="749"/>
      <c r="FVN94" s="749"/>
      <c r="FVO94" s="749"/>
      <c r="FVP94" s="749"/>
      <c r="FVQ94" s="749"/>
      <c r="FVR94" s="749"/>
      <c r="FVS94" s="749"/>
      <c r="FVT94" s="749"/>
      <c r="FVU94" s="749"/>
      <c r="FVV94" s="749"/>
      <c r="FVW94" s="749"/>
      <c r="FVX94" s="749"/>
      <c r="FVY94" s="749"/>
      <c r="FVZ94" s="749"/>
      <c r="FWA94" s="749"/>
      <c r="FWB94" s="749"/>
      <c r="FWC94" s="749"/>
      <c r="FWD94" s="749"/>
      <c r="FWE94" s="749"/>
      <c r="FWF94" s="749"/>
      <c r="FWG94" s="749"/>
      <c r="FWH94" s="749"/>
      <c r="FWI94" s="749"/>
      <c r="FWJ94" s="749"/>
      <c r="FWK94" s="749"/>
      <c r="FWL94" s="749"/>
      <c r="FWM94" s="749"/>
      <c r="FWN94" s="749"/>
      <c r="FWO94" s="749"/>
      <c r="FWP94" s="749"/>
      <c r="FWQ94" s="749"/>
      <c r="FWR94" s="749"/>
      <c r="FWS94" s="749"/>
      <c r="FWT94" s="749"/>
      <c r="FWU94" s="749"/>
      <c r="FWV94" s="749"/>
      <c r="FWW94" s="749"/>
      <c r="FWX94" s="749"/>
      <c r="FWY94" s="749"/>
      <c r="FWZ94" s="749"/>
      <c r="FXA94" s="749"/>
      <c r="FXB94" s="749"/>
      <c r="FXC94" s="749"/>
      <c r="FXD94" s="749"/>
      <c r="FXE94" s="749"/>
      <c r="FXF94" s="749"/>
      <c r="FXG94" s="749"/>
      <c r="FXH94" s="749"/>
      <c r="FXI94" s="749"/>
      <c r="FXJ94" s="749"/>
      <c r="FXK94" s="749"/>
      <c r="FXL94" s="749"/>
      <c r="FXM94" s="749"/>
      <c r="FXN94" s="749"/>
      <c r="FXO94" s="749"/>
      <c r="FXP94" s="749"/>
      <c r="FXQ94" s="749"/>
      <c r="FXR94" s="749"/>
      <c r="FXS94" s="749"/>
      <c r="FXT94" s="749"/>
      <c r="FXU94" s="749"/>
      <c r="FXV94" s="749"/>
      <c r="FXW94" s="749"/>
      <c r="FXX94" s="749"/>
      <c r="FXY94" s="749"/>
      <c r="FXZ94" s="749"/>
      <c r="FYA94" s="749"/>
      <c r="FYB94" s="749"/>
      <c r="FYC94" s="749"/>
      <c r="FYD94" s="749"/>
      <c r="FYE94" s="749"/>
      <c r="FYF94" s="749"/>
      <c r="FYG94" s="749"/>
      <c r="FYH94" s="749"/>
      <c r="FYI94" s="749"/>
      <c r="FYJ94" s="749"/>
      <c r="FYK94" s="749"/>
      <c r="FYL94" s="749"/>
      <c r="FYM94" s="749"/>
      <c r="FYN94" s="749"/>
      <c r="FYO94" s="749"/>
      <c r="FYP94" s="749"/>
      <c r="FYQ94" s="749"/>
      <c r="FYR94" s="749"/>
      <c r="FYS94" s="749"/>
      <c r="FYT94" s="749"/>
      <c r="FYU94" s="749"/>
      <c r="FYV94" s="749"/>
      <c r="FYW94" s="749"/>
      <c r="FYX94" s="749"/>
      <c r="FYY94" s="749"/>
      <c r="FYZ94" s="749"/>
      <c r="FZA94" s="749"/>
      <c r="FZB94" s="749"/>
      <c r="FZC94" s="749"/>
      <c r="FZD94" s="749"/>
      <c r="FZE94" s="749"/>
      <c r="FZF94" s="749"/>
      <c r="FZG94" s="749"/>
      <c r="FZH94" s="749"/>
      <c r="FZI94" s="749"/>
      <c r="FZJ94" s="749"/>
      <c r="FZK94" s="749"/>
      <c r="FZL94" s="749"/>
      <c r="FZM94" s="749"/>
      <c r="FZN94" s="749"/>
      <c r="FZO94" s="749"/>
      <c r="FZP94" s="749"/>
      <c r="FZQ94" s="749"/>
      <c r="FZR94" s="749"/>
      <c r="FZS94" s="749"/>
      <c r="FZT94" s="749"/>
      <c r="FZU94" s="749"/>
      <c r="FZV94" s="749"/>
      <c r="FZW94" s="749"/>
      <c r="FZX94" s="749"/>
      <c r="FZY94" s="749"/>
      <c r="FZZ94" s="749"/>
      <c r="GAA94" s="749"/>
      <c r="GAB94" s="749"/>
      <c r="GAC94" s="749"/>
      <c r="GAD94" s="749"/>
      <c r="GAE94" s="749"/>
      <c r="GAF94" s="749"/>
      <c r="GAG94" s="749"/>
      <c r="GAH94" s="749"/>
      <c r="GAI94" s="749"/>
      <c r="GAJ94" s="749"/>
      <c r="GAK94" s="749"/>
      <c r="GAL94" s="749"/>
      <c r="GAM94" s="749"/>
      <c r="GAN94" s="749"/>
      <c r="GAO94" s="749"/>
      <c r="GAP94" s="749"/>
      <c r="GAQ94" s="749"/>
      <c r="GAR94" s="749"/>
      <c r="GAS94" s="749"/>
      <c r="GAT94" s="749"/>
      <c r="GAU94" s="749"/>
      <c r="GAV94" s="749"/>
      <c r="GAW94" s="749"/>
      <c r="GAX94" s="749"/>
      <c r="GAY94" s="749"/>
      <c r="GAZ94" s="749"/>
      <c r="GBA94" s="749"/>
      <c r="GBB94" s="749"/>
      <c r="GBC94" s="749"/>
      <c r="GBD94" s="749"/>
      <c r="GBE94" s="749"/>
      <c r="GBF94" s="749"/>
      <c r="GBG94" s="749"/>
      <c r="GBH94" s="749"/>
      <c r="GBI94" s="749"/>
      <c r="GBJ94" s="749"/>
      <c r="GBK94" s="749"/>
      <c r="GBL94" s="749"/>
      <c r="GBM94" s="749"/>
      <c r="GBN94" s="749"/>
      <c r="GBO94" s="749"/>
      <c r="GBP94" s="749"/>
      <c r="GBQ94" s="749"/>
      <c r="GBR94" s="749"/>
      <c r="GBS94" s="749"/>
      <c r="GBT94" s="749"/>
      <c r="GBU94" s="749"/>
      <c r="GBV94" s="749"/>
      <c r="GBW94" s="749"/>
      <c r="GBX94" s="749"/>
      <c r="GBY94" s="749"/>
      <c r="GBZ94" s="749"/>
      <c r="GCA94" s="749"/>
      <c r="GCB94" s="749"/>
      <c r="GCC94" s="749"/>
      <c r="GCD94" s="749"/>
      <c r="GCE94" s="749"/>
      <c r="GCF94" s="749"/>
      <c r="GCG94" s="749"/>
      <c r="GCH94" s="749"/>
      <c r="GCI94" s="749"/>
      <c r="GCJ94" s="749"/>
      <c r="GCK94" s="749"/>
      <c r="GCL94" s="749"/>
      <c r="GCM94" s="749"/>
      <c r="GCN94" s="749"/>
      <c r="GCO94" s="749"/>
      <c r="GCP94" s="749"/>
      <c r="GCQ94" s="749"/>
      <c r="GCR94" s="749"/>
      <c r="GCS94" s="749"/>
      <c r="GCT94" s="749"/>
      <c r="GCU94" s="749"/>
      <c r="GCV94" s="749"/>
      <c r="GCW94" s="749"/>
      <c r="GCX94" s="749"/>
      <c r="GCY94" s="749"/>
      <c r="GCZ94" s="749"/>
      <c r="GDA94" s="749"/>
      <c r="GDB94" s="749"/>
      <c r="GDC94" s="749"/>
      <c r="GDD94" s="749"/>
      <c r="GDE94" s="749"/>
      <c r="GDF94" s="749"/>
      <c r="GDG94" s="749"/>
      <c r="GDH94" s="749"/>
      <c r="GDI94" s="749"/>
      <c r="GDJ94" s="749"/>
      <c r="GDK94" s="749"/>
      <c r="GDL94" s="749"/>
      <c r="GDM94" s="749"/>
      <c r="GDN94" s="749"/>
      <c r="GDO94" s="749"/>
      <c r="GDP94" s="749"/>
      <c r="GDQ94" s="749"/>
      <c r="GDR94" s="749"/>
      <c r="GDS94" s="749"/>
      <c r="GDT94" s="749"/>
      <c r="GDU94" s="749"/>
      <c r="GDV94" s="749"/>
      <c r="GDW94" s="749"/>
      <c r="GDX94" s="749"/>
      <c r="GDY94" s="749"/>
      <c r="GDZ94" s="749"/>
      <c r="GEA94" s="749"/>
      <c r="GEB94" s="749"/>
      <c r="GEC94" s="749"/>
      <c r="GED94" s="749"/>
      <c r="GEE94" s="749"/>
      <c r="GEF94" s="749"/>
      <c r="GEG94" s="749"/>
      <c r="GEH94" s="749"/>
      <c r="GEI94" s="749"/>
      <c r="GEJ94" s="749"/>
      <c r="GEK94" s="749"/>
      <c r="GEL94" s="749"/>
      <c r="GEM94" s="749"/>
      <c r="GEN94" s="749"/>
      <c r="GEO94" s="749"/>
      <c r="GEP94" s="749"/>
      <c r="GEQ94" s="749"/>
      <c r="GER94" s="749"/>
      <c r="GES94" s="749"/>
      <c r="GET94" s="749"/>
      <c r="GEU94" s="749"/>
      <c r="GEV94" s="749"/>
      <c r="GEW94" s="749"/>
      <c r="GEX94" s="749"/>
      <c r="GEY94" s="749"/>
      <c r="GEZ94" s="749"/>
      <c r="GFA94" s="749"/>
      <c r="GFB94" s="749"/>
      <c r="GFC94" s="749"/>
      <c r="GFD94" s="749"/>
      <c r="GFE94" s="749"/>
      <c r="GFF94" s="749"/>
      <c r="GFG94" s="749"/>
      <c r="GFH94" s="749"/>
      <c r="GFI94" s="749"/>
      <c r="GFJ94" s="749"/>
      <c r="GFK94" s="749"/>
      <c r="GFL94" s="749"/>
      <c r="GFM94" s="749"/>
      <c r="GFN94" s="749"/>
      <c r="GFO94" s="749"/>
      <c r="GFP94" s="749"/>
      <c r="GFQ94" s="749"/>
      <c r="GFR94" s="749"/>
      <c r="GFS94" s="749"/>
      <c r="GFT94" s="749"/>
      <c r="GFU94" s="749"/>
      <c r="GFV94" s="749"/>
      <c r="GFW94" s="749"/>
      <c r="GFX94" s="749"/>
      <c r="GFY94" s="749"/>
      <c r="GFZ94" s="749"/>
      <c r="GGA94" s="749"/>
      <c r="GGB94" s="749"/>
      <c r="GGC94" s="749"/>
      <c r="GGD94" s="749"/>
      <c r="GGE94" s="749"/>
      <c r="GGF94" s="749"/>
      <c r="GGG94" s="749"/>
      <c r="GGH94" s="749"/>
      <c r="GGI94" s="749"/>
      <c r="GGJ94" s="749"/>
      <c r="GGK94" s="749"/>
      <c r="GGL94" s="749"/>
      <c r="GGM94" s="749"/>
      <c r="GGN94" s="749"/>
      <c r="GGO94" s="749"/>
      <c r="GGP94" s="749"/>
      <c r="GGQ94" s="749"/>
      <c r="GGR94" s="749"/>
      <c r="GGS94" s="749"/>
      <c r="GGT94" s="749"/>
      <c r="GGU94" s="749"/>
      <c r="GGV94" s="749"/>
      <c r="GGW94" s="749"/>
      <c r="GGX94" s="749"/>
      <c r="GGY94" s="749"/>
      <c r="GGZ94" s="749"/>
      <c r="GHA94" s="749"/>
      <c r="GHB94" s="749"/>
      <c r="GHC94" s="749"/>
      <c r="GHD94" s="749"/>
      <c r="GHE94" s="749"/>
      <c r="GHF94" s="749"/>
      <c r="GHG94" s="749"/>
      <c r="GHH94" s="749"/>
      <c r="GHI94" s="749"/>
      <c r="GHJ94" s="749"/>
      <c r="GHK94" s="749"/>
      <c r="GHL94" s="749"/>
      <c r="GHM94" s="749"/>
      <c r="GHN94" s="749"/>
      <c r="GHO94" s="749"/>
      <c r="GHP94" s="749"/>
      <c r="GHQ94" s="749"/>
      <c r="GHR94" s="749"/>
      <c r="GHS94" s="749"/>
      <c r="GHT94" s="749"/>
      <c r="GHU94" s="749"/>
      <c r="GHV94" s="749"/>
      <c r="GHW94" s="749"/>
      <c r="GHX94" s="749"/>
      <c r="GHY94" s="749"/>
      <c r="GHZ94" s="749"/>
      <c r="GIA94" s="749"/>
      <c r="GIB94" s="749"/>
      <c r="GIC94" s="749"/>
      <c r="GID94" s="749"/>
      <c r="GIE94" s="749"/>
      <c r="GIF94" s="749"/>
      <c r="GIG94" s="749"/>
      <c r="GIH94" s="749"/>
      <c r="GII94" s="749"/>
      <c r="GIJ94" s="749"/>
      <c r="GIK94" s="749"/>
      <c r="GIL94" s="749"/>
      <c r="GIM94" s="749"/>
      <c r="GIN94" s="749"/>
      <c r="GIO94" s="749"/>
      <c r="GIP94" s="749"/>
      <c r="GIQ94" s="749"/>
      <c r="GIR94" s="749"/>
      <c r="GIS94" s="749"/>
      <c r="GIT94" s="749"/>
      <c r="GIU94" s="749"/>
      <c r="GIV94" s="749"/>
      <c r="GIW94" s="749"/>
      <c r="GIX94" s="749"/>
      <c r="GIY94" s="749"/>
      <c r="GIZ94" s="749"/>
      <c r="GJA94" s="749"/>
      <c r="GJB94" s="749"/>
      <c r="GJC94" s="749"/>
      <c r="GJD94" s="749"/>
      <c r="GJE94" s="749"/>
      <c r="GJF94" s="749"/>
      <c r="GJG94" s="749"/>
      <c r="GJH94" s="749"/>
      <c r="GJI94" s="749"/>
      <c r="GJJ94" s="749"/>
      <c r="GJK94" s="749"/>
      <c r="GJL94" s="749"/>
      <c r="GJM94" s="749"/>
      <c r="GJN94" s="749"/>
      <c r="GJO94" s="749"/>
      <c r="GJP94" s="749"/>
      <c r="GJQ94" s="749"/>
      <c r="GJR94" s="749"/>
      <c r="GJS94" s="749"/>
      <c r="GJT94" s="749"/>
      <c r="GJU94" s="749"/>
      <c r="GJV94" s="749"/>
      <c r="GJW94" s="749"/>
      <c r="GJX94" s="749"/>
      <c r="GJY94" s="749"/>
      <c r="GJZ94" s="749"/>
      <c r="GKA94" s="749"/>
      <c r="GKB94" s="749"/>
      <c r="GKC94" s="749"/>
      <c r="GKD94" s="749"/>
      <c r="GKE94" s="749"/>
      <c r="GKF94" s="749"/>
      <c r="GKG94" s="749"/>
      <c r="GKH94" s="749"/>
      <c r="GKI94" s="749"/>
      <c r="GKJ94" s="749"/>
      <c r="GKK94" s="749"/>
      <c r="GKL94" s="749"/>
      <c r="GKM94" s="749"/>
      <c r="GKN94" s="749"/>
      <c r="GKO94" s="749"/>
      <c r="GKP94" s="749"/>
      <c r="GKQ94" s="749"/>
      <c r="GKR94" s="749"/>
      <c r="GKS94" s="749"/>
      <c r="GKT94" s="749"/>
      <c r="GKU94" s="749"/>
      <c r="GKV94" s="749"/>
      <c r="GKW94" s="749"/>
      <c r="GKX94" s="749"/>
      <c r="GKY94" s="749"/>
      <c r="GKZ94" s="749"/>
      <c r="GLA94" s="749"/>
      <c r="GLB94" s="749"/>
      <c r="GLC94" s="749"/>
      <c r="GLD94" s="749"/>
      <c r="GLE94" s="749"/>
      <c r="GLF94" s="749"/>
      <c r="GLG94" s="749"/>
      <c r="GLH94" s="749"/>
      <c r="GLI94" s="749"/>
      <c r="GLJ94" s="749"/>
      <c r="GLK94" s="749"/>
      <c r="GLL94" s="749"/>
      <c r="GLM94" s="749"/>
      <c r="GLN94" s="749"/>
      <c r="GLO94" s="749"/>
      <c r="GLP94" s="749"/>
      <c r="GLQ94" s="749"/>
      <c r="GLR94" s="749"/>
      <c r="GLS94" s="749"/>
      <c r="GLT94" s="749"/>
      <c r="GLU94" s="749"/>
      <c r="GLV94" s="749"/>
      <c r="GLW94" s="749"/>
      <c r="GLX94" s="749"/>
      <c r="GLY94" s="749"/>
      <c r="GLZ94" s="749"/>
      <c r="GMA94" s="749"/>
      <c r="GMB94" s="749"/>
      <c r="GMC94" s="749"/>
      <c r="GMD94" s="749"/>
      <c r="GME94" s="749"/>
      <c r="GMF94" s="749"/>
      <c r="GMG94" s="749"/>
      <c r="GMH94" s="749"/>
      <c r="GMI94" s="749"/>
      <c r="GMJ94" s="749"/>
      <c r="GMK94" s="749"/>
      <c r="GML94" s="749"/>
      <c r="GMM94" s="749"/>
      <c r="GMN94" s="749"/>
      <c r="GMO94" s="749"/>
      <c r="GMP94" s="749"/>
      <c r="GMQ94" s="749"/>
      <c r="GMR94" s="749"/>
      <c r="GMS94" s="749"/>
      <c r="GMT94" s="749"/>
      <c r="GMU94" s="749"/>
      <c r="GMV94" s="749"/>
      <c r="GMW94" s="749"/>
      <c r="GMX94" s="749"/>
      <c r="GMY94" s="749"/>
      <c r="GMZ94" s="749"/>
      <c r="GNA94" s="749"/>
      <c r="GNB94" s="749"/>
      <c r="GNC94" s="749"/>
      <c r="GND94" s="749"/>
      <c r="GNE94" s="749"/>
      <c r="GNF94" s="749"/>
      <c r="GNG94" s="749"/>
      <c r="GNH94" s="749"/>
      <c r="GNI94" s="749"/>
      <c r="GNJ94" s="749"/>
      <c r="GNK94" s="749"/>
      <c r="GNL94" s="749"/>
      <c r="GNM94" s="749"/>
      <c r="GNN94" s="749"/>
      <c r="GNO94" s="749"/>
      <c r="GNP94" s="749"/>
      <c r="GNQ94" s="749"/>
      <c r="GNR94" s="749"/>
      <c r="GNS94" s="749"/>
      <c r="GNT94" s="749"/>
      <c r="GNU94" s="749"/>
      <c r="GNV94" s="749"/>
      <c r="GNW94" s="749"/>
      <c r="GNX94" s="749"/>
      <c r="GNY94" s="749"/>
      <c r="GNZ94" s="749"/>
      <c r="GOA94" s="749"/>
      <c r="GOB94" s="749"/>
      <c r="GOC94" s="749"/>
      <c r="GOD94" s="749"/>
      <c r="GOE94" s="749"/>
      <c r="GOF94" s="749"/>
      <c r="GOG94" s="749"/>
      <c r="GOH94" s="749"/>
      <c r="GOI94" s="749"/>
      <c r="GOJ94" s="749"/>
      <c r="GOK94" s="749"/>
      <c r="GOL94" s="749"/>
      <c r="GOM94" s="749"/>
      <c r="GON94" s="749"/>
      <c r="GOO94" s="749"/>
      <c r="GOP94" s="749"/>
      <c r="GOQ94" s="749"/>
      <c r="GOR94" s="749"/>
      <c r="GOS94" s="749"/>
      <c r="GOT94" s="749"/>
      <c r="GOU94" s="749"/>
      <c r="GOV94" s="749"/>
      <c r="GOW94" s="749"/>
      <c r="GOX94" s="749"/>
      <c r="GOY94" s="749"/>
      <c r="GOZ94" s="749"/>
      <c r="GPA94" s="749"/>
      <c r="GPB94" s="749"/>
      <c r="GPC94" s="749"/>
      <c r="GPD94" s="749"/>
      <c r="GPE94" s="749"/>
      <c r="GPF94" s="749"/>
      <c r="GPG94" s="749"/>
      <c r="GPH94" s="749"/>
      <c r="GPI94" s="749"/>
      <c r="GPJ94" s="749"/>
      <c r="GPK94" s="749"/>
      <c r="GPL94" s="749"/>
      <c r="GPM94" s="749"/>
      <c r="GPN94" s="749"/>
      <c r="GPO94" s="749"/>
      <c r="GPP94" s="749"/>
      <c r="GPQ94" s="749"/>
      <c r="GPR94" s="749"/>
      <c r="GPS94" s="749"/>
      <c r="GPT94" s="749"/>
      <c r="GPU94" s="749"/>
      <c r="GPV94" s="749"/>
      <c r="GPW94" s="749"/>
      <c r="GPX94" s="749"/>
      <c r="GPY94" s="749"/>
      <c r="GPZ94" s="749"/>
      <c r="GQA94" s="749"/>
      <c r="GQB94" s="749"/>
      <c r="GQC94" s="749"/>
      <c r="GQD94" s="749"/>
      <c r="GQE94" s="749"/>
      <c r="GQF94" s="749"/>
      <c r="GQG94" s="749"/>
      <c r="GQH94" s="749"/>
      <c r="GQI94" s="749"/>
      <c r="GQJ94" s="749"/>
      <c r="GQK94" s="749"/>
      <c r="GQL94" s="749"/>
      <c r="GQM94" s="749"/>
      <c r="GQN94" s="749"/>
      <c r="GQO94" s="749"/>
      <c r="GQP94" s="749"/>
      <c r="GQQ94" s="749"/>
      <c r="GQR94" s="749"/>
      <c r="GQS94" s="749"/>
      <c r="GQT94" s="749"/>
      <c r="GQU94" s="749"/>
      <c r="GQV94" s="749"/>
      <c r="GQW94" s="749"/>
      <c r="GQX94" s="749"/>
      <c r="GQY94" s="749"/>
      <c r="GQZ94" s="749"/>
      <c r="GRA94" s="749"/>
      <c r="GRB94" s="749"/>
      <c r="GRC94" s="749"/>
      <c r="GRD94" s="749"/>
      <c r="GRE94" s="749"/>
      <c r="GRF94" s="749"/>
      <c r="GRG94" s="749"/>
      <c r="GRH94" s="749"/>
      <c r="GRI94" s="749"/>
      <c r="GRJ94" s="749"/>
      <c r="GRK94" s="749"/>
      <c r="GRL94" s="749"/>
      <c r="GRM94" s="749"/>
      <c r="GRN94" s="749"/>
      <c r="GRO94" s="749"/>
      <c r="GRP94" s="749"/>
      <c r="GRQ94" s="749"/>
      <c r="GRR94" s="749"/>
      <c r="GRS94" s="749"/>
      <c r="GRT94" s="749"/>
      <c r="GRU94" s="749"/>
      <c r="GRV94" s="749"/>
      <c r="GRW94" s="749"/>
      <c r="GRX94" s="749"/>
      <c r="GRY94" s="749"/>
      <c r="GRZ94" s="749"/>
      <c r="GSA94" s="749"/>
      <c r="GSB94" s="749"/>
      <c r="GSC94" s="749"/>
      <c r="GSD94" s="749"/>
      <c r="GSE94" s="749"/>
      <c r="GSF94" s="749"/>
      <c r="GSG94" s="749"/>
      <c r="GSH94" s="749"/>
      <c r="GSI94" s="749"/>
      <c r="GSJ94" s="749"/>
      <c r="GSK94" s="749"/>
      <c r="GSL94" s="749"/>
      <c r="GSM94" s="749"/>
      <c r="GSN94" s="749"/>
      <c r="GSO94" s="749"/>
      <c r="GSP94" s="749"/>
      <c r="GSQ94" s="749"/>
      <c r="GSR94" s="749"/>
      <c r="GSS94" s="749"/>
      <c r="GST94" s="749"/>
      <c r="GSU94" s="749"/>
      <c r="GSV94" s="749"/>
      <c r="GSW94" s="749"/>
      <c r="GSX94" s="749"/>
      <c r="GSY94" s="749"/>
      <c r="GSZ94" s="749"/>
      <c r="GTA94" s="749"/>
      <c r="GTB94" s="749"/>
      <c r="GTC94" s="749"/>
      <c r="GTD94" s="749"/>
      <c r="GTE94" s="749"/>
      <c r="GTF94" s="749"/>
      <c r="GTG94" s="749"/>
      <c r="GTH94" s="749"/>
      <c r="GTI94" s="749"/>
      <c r="GTJ94" s="749"/>
      <c r="GTK94" s="749"/>
      <c r="GTL94" s="749"/>
      <c r="GTM94" s="749"/>
      <c r="GTN94" s="749"/>
      <c r="GTO94" s="749"/>
      <c r="GTP94" s="749"/>
      <c r="GTQ94" s="749"/>
      <c r="GTR94" s="749"/>
      <c r="GTS94" s="749"/>
      <c r="GTT94" s="749"/>
      <c r="GTU94" s="749"/>
      <c r="GTV94" s="749"/>
      <c r="GTW94" s="749"/>
      <c r="GTX94" s="749"/>
      <c r="GTY94" s="749"/>
      <c r="GTZ94" s="749"/>
      <c r="GUA94" s="749"/>
      <c r="GUB94" s="749"/>
      <c r="GUC94" s="749"/>
      <c r="GUD94" s="749"/>
      <c r="GUE94" s="749"/>
      <c r="GUF94" s="749"/>
      <c r="GUG94" s="749"/>
      <c r="GUH94" s="749"/>
      <c r="GUI94" s="749"/>
      <c r="GUJ94" s="749"/>
      <c r="GUK94" s="749"/>
      <c r="GUL94" s="749"/>
      <c r="GUM94" s="749"/>
      <c r="GUN94" s="749"/>
      <c r="GUO94" s="749"/>
      <c r="GUP94" s="749"/>
      <c r="GUQ94" s="749"/>
      <c r="GUR94" s="749"/>
      <c r="GUS94" s="749"/>
      <c r="GUT94" s="749"/>
      <c r="GUU94" s="749"/>
      <c r="GUV94" s="749"/>
      <c r="GUW94" s="749"/>
      <c r="GUX94" s="749"/>
      <c r="GUY94" s="749"/>
      <c r="GUZ94" s="749"/>
      <c r="GVA94" s="749"/>
      <c r="GVB94" s="749"/>
      <c r="GVC94" s="749"/>
      <c r="GVD94" s="749"/>
      <c r="GVE94" s="749"/>
      <c r="GVF94" s="749"/>
      <c r="GVG94" s="749"/>
      <c r="GVH94" s="749"/>
      <c r="GVI94" s="749"/>
      <c r="GVJ94" s="749"/>
      <c r="GVK94" s="749"/>
      <c r="GVL94" s="749"/>
      <c r="GVM94" s="749"/>
      <c r="GVN94" s="749"/>
      <c r="GVO94" s="749"/>
      <c r="GVP94" s="749"/>
      <c r="GVQ94" s="749"/>
      <c r="GVR94" s="749"/>
      <c r="GVS94" s="749"/>
      <c r="GVT94" s="749"/>
      <c r="GVU94" s="749"/>
      <c r="GVV94" s="749"/>
      <c r="GVW94" s="749"/>
      <c r="GVX94" s="749"/>
      <c r="GVY94" s="749"/>
      <c r="GVZ94" s="749"/>
      <c r="GWA94" s="749"/>
      <c r="GWB94" s="749"/>
      <c r="GWC94" s="749"/>
      <c r="GWD94" s="749"/>
      <c r="GWE94" s="749"/>
      <c r="GWF94" s="749"/>
      <c r="GWG94" s="749"/>
      <c r="GWH94" s="749"/>
      <c r="GWI94" s="749"/>
      <c r="GWJ94" s="749"/>
      <c r="GWK94" s="749"/>
      <c r="GWL94" s="749"/>
      <c r="GWM94" s="749"/>
      <c r="GWN94" s="749"/>
      <c r="GWO94" s="749"/>
      <c r="GWP94" s="749"/>
      <c r="GWQ94" s="749"/>
      <c r="GWR94" s="749"/>
      <c r="GWS94" s="749"/>
      <c r="GWT94" s="749"/>
      <c r="GWU94" s="749"/>
      <c r="GWV94" s="749"/>
      <c r="GWW94" s="749"/>
      <c r="GWX94" s="749"/>
      <c r="GWY94" s="749"/>
      <c r="GWZ94" s="749"/>
      <c r="GXA94" s="749"/>
      <c r="GXB94" s="749"/>
      <c r="GXC94" s="749"/>
      <c r="GXD94" s="749"/>
      <c r="GXE94" s="749"/>
      <c r="GXF94" s="749"/>
      <c r="GXG94" s="749"/>
      <c r="GXH94" s="749"/>
      <c r="GXI94" s="749"/>
      <c r="GXJ94" s="749"/>
      <c r="GXK94" s="749"/>
      <c r="GXL94" s="749"/>
      <c r="GXM94" s="749"/>
      <c r="GXN94" s="749"/>
      <c r="GXO94" s="749"/>
      <c r="GXP94" s="749"/>
      <c r="GXQ94" s="749"/>
      <c r="GXR94" s="749"/>
      <c r="GXS94" s="749"/>
      <c r="GXT94" s="749"/>
      <c r="GXU94" s="749"/>
      <c r="GXV94" s="749"/>
      <c r="GXW94" s="749"/>
      <c r="GXX94" s="749"/>
      <c r="GXY94" s="749"/>
      <c r="GXZ94" s="749"/>
      <c r="GYA94" s="749"/>
      <c r="GYB94" s="749"/>
      <c r="GYC94" s="749"/>
      <c r="GYD94" s="749"/>
      <c r="GYE94" s="749"/>
      <c r="GYF94" s="749"/>
      <c r="GYG94" s="749"/>
      <c r="GYH94" s="749"/>
      <c r="GYI94" s="749"/>
      <c r="GYJ94" s="749"/>
      <c r="GYK94" s="749"/>
      <c r="GYL94" s="749"/>
      <c r="GYM94" s="749"/>
      <c r="GYN94" s="749"/>
      <c r="GYO94" s="749"/>
      <c r="GYP94" s="749"/>
      <c r="GYQ94" s="749"/>
      <c r="GYR94" s="749"/>
      <c r="GYS94" s="749"/>
      <c r="GYT94" s="749"/>
      <c r="GYU94" s="749"/>
      <c r="GYV94" s="749"/>
      <c r="GYW94" s="749"/>
      <c r="GYX94" s="749"/>
      <c r="GYY94" s="749"/>
      <c r="GYZ94" s="749"/>
      <c r="GZA94" s="749"/>
      <c r="GZB94" s="749"/>
      <c r="GZC94" s="749"/>
      <c r="GZD94" s="749"/>
      <c r="GZE94" s="749"/>
      <c r="GZF94" s="749"/>
      <c r="GZG94" s="749"/>
      <c r="GZH94" s="749"/>
      <c r="GZI94" s="749"/>
      <c r="GZJ94" s="749"/>
      <c r="GZK94" s="749"/>
      <c r="GZL94" s="749"/>
      <c r="GZM94" s="749"/>
      <c r="GZN94" s="749"/>
      <c r="GZO94" s="749"/>
      <c r="GZP94" s="749"/>
      <c r="GZQ94" s="749"/>
      <c r="GZR94" s="749"/>
      <c r="GZS94" s="749"/>
      <c r="GZT94" s="749"/>
      <c r="GZU94" s="749"/>
      <c r="GZV94" s="749"/>
      <c r="GZW94" s="749"/>
      <c r="GZX94" s="749"/>
      <c r="GZY94" s="749"/>
      <c r="GZZ94" s="749"/>
      <c r="HAA94" s="749"/>
      <c r="HAB94" s="749"/>
      <c r="HAC94" s="749"/>
      <c r="HAD94" s="749"/>
      <c r="HAE94" s="749"/>
      <c r="HAF94" s="749"/>
      <c r="HAG94" s="749"/>
      <c r="HAH94" s="749"/>
      <c r="HAI94" s="749"/>
      <c r="HAJ94" s="749"/>
      <c r="HAK94" s="749"/>
      <c r="HAL94" s="749"/>
      <c r="HAM94" s="749"/>
      <c r="HAN94" s="749"/>
      <c r="HAO94" s="749"/>
      <c r="HAP94" s="749"/>
      <c r="HAQ94" s="749"/>
      <c r="HAR94" s="749"/>
      <c r="HAS94" s="749"/>
      <c r="HAT94" s="749"/>
      <c r="HAU94" s="749"/>
      <c r="HAV94" s="749"/>
      <c r="HAW94" s="749"/>
      <c r="HAX94" s="749"/>
      <c r="HAY94" s="749"/>
      <c r="HAZ94" s="749"/>
      <c r="HBA94" s="749"/>
      <c r="HBB94" s="749"/>
      <c r="HBC94" s="749"/>
      <c r="HBD94" s="749"/>
      <c r="HBE94" s="749"/>
      <c r="HBF94" s="749"/>
      <c r="HBG94" s="749"/>
      <c r="HBH94" s="749"/>
      <c r="HBI94" s="749"/>
      <c r="HBJ94" s="749"/>
      <c r="HBK94" s="749"/>
      <c r="HBL94" s="749"/>
      <c r="HBM94" s="749"/>
      <c r="HBN94" s="749"/>
      <c r="HBO94" s="749"/>
      <c r="HBP94" s="749"/>
      <c r="HBQ94" s="749"/>
      <c r="HBR94" s="749"/>
      <c r="HBS94" s="749"/>
      <c r="HBT94" s="749"/>
      <c r="HBU94" s="749"/>
      <c r="HBV94" s="749"/>
      <c r="HBW94" s="749"/>
      <c r="HBX94" s="749"/>
      <c r="HBY94" s="749"/>
      <c r="HBZ94" s="749"/>
      <c r="HCA94" s="749"/>
      <c r="HCB94" s="749"/>
      <c r="HCC94" s="749"/>
      <c r="HCD94" s="749"/>
      <c r="HCE94" s="749"/>
      <c r="HCF94" s="749"/>
      <c r="HCG94" s="749"/>
      <c r="HCH94" s="749"/>
      <c r="HCI94" s="749"/>
      <c r="HCJ94" s="749"/>
      <c r="HCK94" s="749"/>
      <c r="HCL94" s="749"/>
      <c r="HCM94" s="749"/>
      <c r="HCN94" s="749"/>
      <c r="HCO94" s="749"/>
      <c r="HCP94" s="749"/>
      <c r="HCQ94" s="749"/>
      <c r="HCR94" s="749"/>
      <c r="HCS94" s="749"/>
      <c r="HCT94" s="749"/>
      <c r="HCU94" s="749"/>
      <c r="HCV94" s="749"/>
      <c r="HCW94" s="749"/>
      <c r="HCX94" s="749"/>
      <c r="HCY94" s="749"/>
      <c r="HCZ94" s="749"/>
      <c r="HDA94" s="749"/>
      <c r="HDB94" s="749"/>
      <c r="HDC94" s="749"/>
      <c r="HDD94" s="749"/>
      <c r="HDE94" s="749"/>
      <c r="HDF94" s="749"/>
      <c r="HDG94" s="749"/>
      <c r="HDH94" s="749"/>
      <c r="HDI94" s="749"/>
      <c r="HDJ94" s="749"/>
      <c r="HDK94" s="749"/>
      <c r="HDL94" s="749"/>
      <c r="HDM94" s="749"/>
      <c r="HDN94" s="749"/>
      <c r="HDO94" s="749"/>
      <c r="HDP94" s="749"/>
      <c r="HDQ94" s="749"/>
      <c r="HDR94" s="749"/>
      <c r="HDS94" s="749"/>
      <c r="HDT94" s="749"/>
      <c r="HDU94" s="749"/>
      <c r="HDV94" s="749"/>
      <c r="HDW94" s="749"/>
      <c r="HDX94" s="749"/>
      <c r="HDY94" s="749"/>
      <c r="HDZ94" s="749"/>
      <c r="HEA94" s="749"/>
      <c r="HEB94" s="749"/>
      <c r="HEC94" s="749"/>
      <c r="HED94" s="749"/>
      <c r="HEE94" s="749"/>
      <c r="HEF94" s="749"/>
      <c r="HEG94" s="749"/>
      <c r="HEH94" s="749"/>
      <c r="HEI94" s="749"/>
      <c r="HEJ94" s="749"/>
      <c r="HEK94" s="749"/>
      <c r="HEL94" s="749"/>
      <c r="HEM94" s="749"/>
      <c r="HEN94" s="749"/>
      <c r="HEO94" s="749"/>
      <c r="HEP94" s="749"/>
      <c r="HEQ94" s="749"/>
      <c r="HER94" s="749"/>
      <c r="HES94" s="749"/>
      <c r="HET94" s="749"/>
      <c r="HEU94" s="749"/>
      <c r="HEV94" s="749"/>
      <c r="HEW94" s="749"/>
      <c r="HEX94" s="749"/>
      <c r="HEY94" s="749"/>
      <c r="HEZ94" s="749"/>
      <c r="HFA94" s="749"/>
      <c r="HFB94" s="749"/>
      <c r="HFC94" s="749"/>
      <c r="HFD94" s="749"/>
      <c r="HFE94" s="749"/>
      <c r="HFF94" s="749"/>
      <c r="HFG94" s="749"/>
      <c r="HFH94" s="749"/>
      <c r="HFI94" s="749"/>
      <c r="HFJ94" s="749"/>
      <c r="HFK94" s="749"/>
      <c r="HFL94" s="749"/>
      <c r="HFM94" s="749"/>
      <c r="HFN94" s="749"/>
      <c r="HFO94" s="749"/>
      <c r="HFP94" s="749"/>
      <c r="HFQ94" s="749"/>
      <c r="HFR94" s="749"/>
      <c r="HFS94" s="749"/>
      <c r="HFT94" s="749"/>
      <c r="HFU94" s="749"/>
      <c r="HFV94" s="749"/>
      <c r="HFW94" s="749"/>
      <c r="HFX94" s="749"/>
      <c r="HFY94" s="749"/>
      <c r="HFZ94" s="749"/>
      <c r="HGA94" s="749"/>
      <c r="HGB94" s="749"/>
      <c r="HGC94" s="749"/>
      <c r="HGD94" s="749"/>
      <c r="HGE94" s="749"/>
      <c r="HGF94" s="749"/>
      <c r="HGG94" s="749"/>
      <c r="HGH94" s="749"/>
      <c r="HGI94" s="749"/>
      <c r="HGJ94" s="749"/>
      <c r="HGK94" s="749"/>
      <c r="HGL94" s="749"/>
      <c r="HGM94" s="749"/>
      <c r="HGN94" s="749"/>
      <c r="HGO94" s="749"/>
      <c r="HGP94" s="749"/>
      <c r="HGQ94" s="749"/>
      <c r="HGR94" s="749"/>
      <c r="HGS94" s="749"/>
      <c r="HGT94" s="749"/>
      <c r="HGU94" s="749"/>
      <c r="HGV94" s="749"/>
      <c r="HGW94" s="749"/>
      <c r="HGX94" s="749"/>
      <c r="HGY94" s="749"/>
      <c r="HGZ94" s="749"/>
      <c r="HHA94" s="749"/>
      <c r="HHB94" s="749"/>
      <c r="HHC94" s="749"/>
      <c r="HHD94" s="749"/>
      <c r="HHE94" s="749"/>
      <c r="HHF94" s="749"/>
      <c r="HHG94" s="749"/>
      <c r="HHH94" s="749"/>
      <c r="HHI94" s="749"/>
      <c r="HHJ94" s="749"/>
      <c r="HHK94" s="749"/>
      <c r="HHL94" s="749"/>
      <c r="HHM94" s="749"/>
      <c r="HHN94" s="749"/>
      <c r="HHO94" s="749"/>
      <c r="HHP94" s="749"/>
      <c r="HHQ94" s="749"/>
      <c r="HHR94" s="749"/>
      <c r="HHS94" s="749"/>
      <c r="HHT94" s="749"/>
      <c r="HHU94" s="749"/>
      <c r="HHV94" s="749"/>
      <c r="HHW94" s="749"/>
      <c r="HHX94" s="749"/>
      <c r="HHY94" s="749"/>
      <c r="HHZ94" s="749"/>
      <c r="HIA94" s="749"/>
      <c r="HIB94" s="749"/>
      <c r="HIC94" s="749"/>
      <c r="HID94" s="749"/>
      <c r="HIE94" s="749"/>
      <c r="HIF94" s="749"/>
      <c r="HIG94" s="749"/>
      <c r="HIH94" s="749"/>
      <c r="HII94" s="749"/>
      <c r="HIJ94" s="749"/>
      <c r="HIK94" s="749"/>
      <c r="HIL94" s="749"/>
      <c r="HIM94" s="749"/>
      <c r="HIN94" s="749"/>
      <c r="HIO94" s="749"/>
      <c r="HIP94" s="749"/>
      <c r="HIQ94" s="749"/>
      <c r="HIR94" s="749"/>
      <c r="HIS94" s="749"/>
      <c r="HIT94" s="749"/>
      <c r="HIU94" s="749"/>
      <c r="HIV94" s="749"/>
      <c r="HIW94" s="749"/>
      <c r="HIX94" s="749"/>
      <c r="HIY94" s="749"/>
      <c r="HIZ94" s="749"/>
      <c r="HJA94" s="749"/>
      <c r="HJB94" s="749"/>
      <c r="HJC94" s="749"/>
      <c r="HJD94" s="749"/>
      <c r="HJE94" s="749"/>
      <c r="HJF94" s="749"/>
      <c r="HJG94" s="749"/>
      <c r="HJH94" s="749"/>
      <c r="HJI94" s="749"/>
      <c r="HJJ94" s="749"/>
      <c r="HJK94" s="749"/>
      <c r="HJL94" s="749"/>
      <c r="HJM94" s="749"/>
      <c r="HJN94" s="749"/>
      <c r="HJO94" s="749"/>
      <c r="HJP94" s="749"/>
      <c r="HJQ94" s="749"/>
      <c r="HJR94" s="749"/>
      <c r="HJS94" s="749"/>
      <c r="HJT94" s="749"/>
      <c r="HJU94" s="749"/>
      <c r="HJV94" s="749"/>
      <c r="HJW94" s="749"/>
      <c r="HJX94" s="749"/>
      <c r="HJY94" s="749"/>
      <c r="HJZ94" s="749"/>
      <c r="HKA94" s="749"/>
      <c r="HKB94" s="749"/>
      <c r="HKC94" s="749"/>
      <c r="HKD94" s="749"/>
      <c r="HKE94" s="749"/>
      <c r="HKF94" s="749"/>
      <c r="HKG94" s="749"/>
      <c r="HKH94" s="749"/>
      <c r="HKI94" s="749"/>
      <c r="HKJ94" s="749"/>
      <c r="HKK94" s="749"/>
      <c r="HKL94" s="749"/>
      <c r="HKM94" s="749"/>
      <c r="HKN94" s="749"/>
      <c r="HKO94" s="749"/>
      <c r="HKP94" s="749"/>
      <c r="HKQ94" s="749"/>
      <c r="HKR94" s="749"/>
      <c r="HKS94" s="749"/>
      <c r="HKT94" s="749"/>
      <c r="HKU94" s="749"/>
      <c r="HKV94" s="749"/>
      <c r="HKW94" s="749"/>
      <c r="HKX94" s="749"/>
      <c r="HKY94" s="749"/>
      <c r="HKZ94" s="749"/>
      <c r="HLA94" s="749"/>
      <c r="HLB94" s="749"/>
      <c r="HLC94" s="749"/>
      <c r="HLD94" s="749"/>
      <c r="HLE94" s="749"/>
      <c r="HLF94" s="749"/>
      <c r="HLG94" s="749"/>
      <c r="HLH94" s="749"/>
      <c r="HLI94" s="749"/>
      <c r="HLJ94" s="749"/>
      <c r="HLK94" s="749"/>
      <c r="HLL94" s="749"/>
      <c r="HLM94" s="749"/>
      <c r="HLN94" s="749"/>
      <c r="HLO94" s="749"/>
      <c r="HLP94" s="749"/>
      <c r="HLQ94" s="749"/>
      <c r="HLR94" s="749"/>
      <c r="HLS94" s="749"/>
      <c r="HLT94" s="749"/>
      <c r="HLU94" s="749"/>
      <c r="HLV94" s="749"/>
      <c r="HLW94" s="749"/>
      <c r="HLX94" s="749"/>
      <c r="HLY94" s="749"/>
      <c r="HLZ94" s="749"/>
      <c r="HMA94" s="749"/>
      <c r="HMB94" s="749"/>
      <c r="HMC94" s="749"/>
      <c r="HMD94" s="749"/>
      <c r="HME94" s="749"/>
      <c r="HMF94" s="749"/>
      <c r="HMG94" s="749"/>
      <c r="HMH94" s="749"/>
      <c r="HMI94" s="749"/>
      <c r="HMJ94" s="749"/>
      <c r="HMK94" s="749"/>
      <c r="HML94" s="749"/>
      <c r="HMM94" s="749"/>
      <c r="HMN94" s="749"/>
      <c r="HMO94" s="749"/>
      <c r="HMP94" s="749"/>
      <c r="HMQ94" s="749"/>
      <c r="HMR94" s="749"/>
      <c r="HMS94" s="749"/>
      <c r="HMT94" s="749"/>
      <c r="HMU94" s="749"/>
      <c r="HMV94" s="749"/>
      <c r="HMW94" s="749"/>
      <c r="HMX94" s="749"/>
      <c r="HMY94" s="749"/>
      <c r="HMZ94" s="749"/>
      <c r="HNA94" s="749"/>
      <c r="HNB94" s="749"/>
      <c r="HNC94" s="749"/>
      <c r="HND94" s="749"/>
      <c r="HNE94" s="749"/>
      <c r="HNF94" s="749"/>
      <c r="HNG94" s="749"/>
      <c r="HNH94" s="749"/>
      <c r="HNI94" s="749"/>
      <c r="HNJ94" s="749"/>
      <c r="HNK94" s="749"/>
      <c r="HNL94" s="749"/>
      <c r="HNM94" s="749"/>
      <c r="HNN94" s="749"/>
      <c r="HNO94" s="749"/>
      <c r="HNP94" s="749"/>
      <c r="HNQ94" s="749"/>
      <c r="HNR94" s="749"/>
      <c r="HNS94" s="749"/>
      <c r="HNT94" s="749"/>
      <c r="HNU94" s="749"/>
      <c r="HNV94" s="749"/>
      <c r="HNW94" s="749"/>
      <c r="HNX94" s="749"/>
      <c r="HNY94" s="749"/>
      <c r="HNZ94" s="749"/>
      <c r="HOA94" s="749"/>
      <c r="HOB94" s="749"/>
      <c r="HOC94" s="749"/>
      <c r="HOD94" s="749"/>
      <c r="HOE94" s="749"/>
      <c r="HOF94" s="749"/>
      <c r="HOG94" s="749"/>
      <c r="HOH94" s="749"/>
      <c r="HOI94" s="749"/>
      <c r="HOJ94" s="749"/>
      <c r="HOK94" s="749"/>
      <c r="HOL94" s="749"/>
      <c r="HOM94" s="749"/>
      <c r="HON94" s="749"/>
      <c r="HOO94" s="749"/>
      <c r="HOP94" s="749"/>
      <c r="HOQ94" s="749"/>
      <c r="HOR94" s="749"/>
      <c r="HOS94" s="749"/>
      <c r="HOT94" s="749"/>
      <c r="HOU94" s="749"/>
      <c r="HOV94" s="749"/>
      <c r="HOW94" s="749"/>
      <c r="HOX94" s="749"/>
      <c r="HOY94" s="749"/>
      <c r="HOZ94" s="749"/>
      <c r="HPA94" s="749"/>
      <c r="HPB94" s="749"/>
      <c r="HPC94" s="749"/>
      <c r="HPD94" s="749"/>
      <c r="HPE94" s="749"/>
      <c r="HPF94" s="749"/>
      <c r="HPG94" s="749"/>
      <c r="HPH94" s="749"/>
      <c r="HPI94" s="749"/>
      <c r="HPJ94" s="749"/>
      <c r="HPK94" s="749"/>
      <c r="HPL94" s="749"/>
      <c r="HPM94" s="749"/>
      <c r="HPN94" s="749"/>
      <c r="HPO94" s="749"/>
      <c r="HPP94" s="749"/>
      <c r="HPQ94" s="749"/>
      <c r="HPR94" s="749"/>
      <c r="HPS94" s="749"/>
      <c r="HPT94" s="749"/>
      <c r="HPU94" s="749"/>
      <c r="HPV94" s="749"/>
      <c r="HPW94" s="749"/>
      <c r="HPX94" s="749"/>
      <c r="HPY94" s="749"/>
      <c r="HPZ94" s="749"/>
      <c r="HQA94" s="749"/>
      <c r="HQB94" s="749"/>
      <c r="HQC94" s="749"/>
      <c r="HQD94" s="749"/>
      <c r="HQE94" s="749"/>
      <c r="HQF94" s="749"/>
      <c r="HQG94" s="749"/>
      <c r="HQH94" s="749"/>
      <c r="HQI94" s="749"/>
      <c r="HQJ94" s="749"/>
      <c r="HQK94" s="749"/>
      <c r="HQL94" s="749"/>
      <c r="HQM94" s="749"/>
      <c r="HQN94" s="749"/>
      <c r="HQO94" s="749"/>
      <c r="HQP94" s="749"/>
      <c r="HQQ94" s="749"/>
      <c r="HQR94" s="749"/>
      <c r="HQS94" s="749"/>
      <c r="HQT94" s="749"/>
      <c r="HQU94" s="749"/>
      <c r="HQV94" s="749"/>
      <c r="HQW94" s="749"/>
      <c r="HQX94" s="749"/>
      <c r="HQY94" s="749"/>
      <c r="HQZ94" s="749"/>
      <c r="HRA94" s="749"/>
      <c r="HRB94" s="749"/>
      <c r="HRC94" s="749"/>
      <c r="HRD94" s="749"/>
      <c r="HRE94" s="749"/>
      <c r="HRF94" s="749"/>
      <c r="HRG94" s="749"/>
      <c r="HRH94" s="749"/>
      <c r="HRI94" s="749"/>
      <c r="HRJ94" s="749"/>
      <c r="HRK94" s="749"/>
      <c r="HRL94" s="749"/>
      <c r="HRM94" s="749"/>
      <c r="HRN94" s="749"/>
      <c r="HRO94" s="749"/>
      <c r="HRP94" s="749"/>
      <c r="HRQ94" s="749"/>
      <c r="HRR94" s="749"/>
      <c r="HRS94" s="749"/>
      <c r="HRT94" s="749"/>
      <c r="HRU94" s="749"/>
      <c r="HRV94" s="749"/>
      <c r="HRW94" s="749"/>
      <c r="HRX94" s="749"/>
      <c r="HRY94" s="749"/>
      <c r="HRZ94" s="749"/>
      <c r="HSA94" s="749"/>
      <c r="HSB94" s="749"/>
      <c r="HSC94" s="749"/>
      <c r="HSD94" s="749"/>
      <c r="HSE94" s="749"/>
      <c r="HSF94" s="749"/>
      <c r="HSG94" s="749"/>
      <c r="HSH94" s="749"/>
      <c r="HSI94" s="749"/>
      <c r="HSJ94" s="749"/>
      <c r="HSK94" s="749"/>
      <c r="HSL94" s="749"/>
      <c r="HSM94" s="749"/>
      <c r="HSN94" s="749"/>
      <c r="HSO94" s="749"/>
      <c r="HSP94" s="749"/>
      <c r="HSQ94" s="749"/>
      <c r="HSR94" s="749"/>
      <c r="HSS94" s="749"/>
      <c r="HST94" s="749"/>
      <c r="HSU94" s="749"/>
      <c r="HSV94" s="749"/>
      <c r="HSW94" s="749"/>
      <c r="HSX94" s="749"/>
      <c r="HSY94" s="749"/>
      <c r="HSZ94" s="749"/>
      <c r="HTA94" s="749"/>
      <c r="HTB94" s="749"/>
      <c r="HTC94" s="749"/>
      <c r="HTD94" s="749"/>
      <c r="HTE94" s="749"/>
      <c r="HTF94" s="749"/>
      <c r="HTG94" s="749"/>
      <c r="HTH94" s="749"/>
      <c r="HTI94" s="749"/>
      <c r="HTJ94" s="749"/>
      <c r="HTK94" s="749"/>
      <c r="HTL94" s="749"/>
      <c r="HTM94" s="749"/>
      <c r="HTN94" s="749"/>
      <c r="HTO94" s="749"/>
      <c r="HTP94" s="749"/>
      <c r="HTQ94" s="749"/>
      <c r="HTR94" s="749"/>
      <c r="HTS94" s="749"/>
      <c r="HTT94" s="749"/>
      <c r="HTU94" s="749"/>
      <c r="HTV94" s="749"/>
      <c r="HTW94" s="749"/>
      <c r="HTX94" s="749"/>
      <c r="HTY94" s="749"/>
      <c r="HTZ94" s="749"/>
      <c r="HUA94" s="749"/>
      <c r="HUB94" s="749"/>
      <c r="HUC94" s="749"/>
      <c r="HUD94" s="749"/>
      <c r="HUE94" s="749"/>
      <c r="HUF94" s="749"/>
      <c r="HUG94" s="749"/>
      <c r="HUH94" s="749"/>
      <c r="HUI94" s="749"/>
      <c r="HUJ94" s="749"/>
      <c r="HUK94" s="749"/>
      <c r="HUL94" s="749"/>
      <c r="HUM94" s="749"/>
      <c r="HUN94" s="749"/>
      <c r="HUO94" s="749"/>
      <c r="HUP94" s="749"/>
      <c r="HUQ94" s="749"/>
      <c r="HUR94" s="749"/>
      <c r="HUS94" s="749"/>
      <c r="HUT94" s="749"/>
      <c r="HUU94" s="749"/>
      <c r="HUV94" s="749"/>
      <c r="HUW94" s="749"/>
      <c r="HUX94" s="749"/>
      <c r="HUY94" s="749"/>
      <c r="HUZ94" s="749"/>
      <c r="HVA94" s="749"/>
      <c r="HVB94" s="749"/>
      <c r="HVC94" s="749"/>
      <c r="HVD94" s="749"/>
      <c r="HVE94" s="749"/>
      <c r="HVF94" s="749"/>
      <c r="HVG94" s="749"/>
      <c r="HVH94" s="749"/>
      <c r="HVI94" s="749"/>
      <c r="HVJ94" s="749"/>
      <c r="HVK94" s="749"/>
      <c r="HVL94" s="749"/>
      <c r="HVM94" s="749"/>
      <c r="HVN94" s="749"/>
      <c r="HVO94" s="749"/>
      <c r="HVP94" s="749"/>
      <c r="HVQ94" s="749"/>
      <c r="HVR94" s="749"/>
      <c r="HVS94" s="749"/>
      <c r="HVT94" s="749"/>
      <c r="HVU94" s="749"/>
      <c r="HVV94" s="749"/>
      <c r="HVW94" s="749"/>
      <c r="HVX94" s="749"/>
      <c r="HVY94" s="749"/>
      <c r="HVZ94" s="749"/>
      <c r="HWA94" s="749"/>
      <c r="HWB94" s="749"/>
      <c r="HWC94" s="749"/>
      <c r="HWD94" s="749"/>
      <c r="HWE94" s="749"/>
      <c r="HWF94" s="749"/>
      <c r="HWG94" s="749"/>
      <c r="HWH94" s="749"/>
      <c r="HWI94" s="749"/>
      <c r="HWJ94" s="749"/>
      <c r="HWK94" s="749"/>
      <c r="HWL94" s="749"/>
      <c r="HWM94" s="749"/>
      <c r="HWN94" s="749"/>
      <c r="HWO94" s="749"/>
      <c r="HWP94" s="749"/>
      <c r="HWQ94" s="749"/>
      <c r="HWR94" s="749"/>
      <c r="HWS94" s="749"/>
      <c r="HWT94" s="749"/>
      <c r="HWU94" s="749"/>
      <c r="HWV94" s="749"/>
      <c r="HWW94" s="749"/>
      <c r="HWX94" s="749"/>
      <c r="HWY94" s="749"/>
      <c r="HWZ94" s="749"/>
      <c r="HXA94" s="749"/>
      <c r="HXB94" s="749"/>
      <c r="HXC94" s="749"/>
      <c r="HXD94" s="749"/>
      <c r="HXE94" s="749"/>
      <c r="HXF94" s="749"/>
      <c r="HXG94" s="749"/>
      <c r="HXH94" s="749"/>
      <c r="HXI94" s="749"/>
      <c r="HXJ94" s="749"/>
      <c r="HXK94" s="749"/>
      <c r="HXL94" s="749"/>
      <c r="HXM94" s="749"/>
      <c r="HXN94" s="749"/>
      <c r="HXO94" s="749"/>
      <c r="HXP94" s="749"/>
      <c r="HXQ94" s="749"/>
      <c r="HXR94" s="749"/>
      <c r="HXS94" s="749"/>
      <c r="HXT94" s="749"/>
      <c r="HXU94" s="749"/>
      <c r="HXV94" s="749"/>
      <c r="HXW94" s="749"/>
      <c r="HXX94" s="749"/>
      <c r="HXY94" s="749"/>
      <c r="HXZ94" s="749"/>
      <c r="HYA94" s="749"/>
      <c r="HYB94" s="749"/>
      <c r="HYC94" s="749"/>
      <c r="HYD94" s="749"/>
      <c r="HYE94" s="749"/>
      <c r="HYF94" s="749"/>
      <c r="HYG94" s="749"/>
      <c r="HYH94" s="749"/>
      <c r="HYI94" s="749"/>
      <c r="HYJ94" s="749"/>
      <c r="HYK94" s="749"/>
      <c r="HYL94" s="749"/>
      <c r="HYM94" s="749"/>
      <c r="HYN94" s="749"/>
      <c r="HYO94" s="749"/>
      <c r="HYP94" s="749"/>
      <c r="HYQ94" s="749"/>
      <c r="HYR94" s="749"/>
      <c r="HYS94" s="749"/>
      <c r="HYT94" s="749"/>
      <c r="HYU94" s="749"/>
      <c r="HYV94" s="749"/>
      <c r="HYW94" s="749"/>
      <c r="HYX94" s="749"/>
      <c r="HYY94" s="749"/>
      <c r="HYZ94" s="749"/>
      <c r="HZA94" s="749"/>
      <c r="HZB94" s="749"/>
      <c r="HZC94" s="749"/>
      <c r="HZD94" s="749"/>
      <c r="HZE94" s="749"/>
      <c r="HZF94" s="749"/>
      <c r="HZG94" s="749"/>
      <c r="HZH94" s="749"/>
      <c r="HZI94" s="749"/>
      <c r="HZJ94" s="749"/>
      <c r="HZK94" s="749"/>
      <c r="HZL94" s="749"/>
      <c r="HZM94" s="749"/>
      <c r="HZN94" s="749"/>
      <c r="HZO94" s="749"/>
      <c r="HZP94" s="749"/>
      <c r="HZQ94" s="749"/>
      <c r="HZR94" s="749"/>
      <c r="HZS94" s="749"/>
      <c r="HZT94" s="749"/>
      <c r="HZU94" s="749"/>
      <c r="HZV94" s="749"/>
      <c r="HZW94" s="749"/>
      <c r="HZX94" s="749"/>
      <c r="HZY94" s="749"/>
      <c r="HZZ94" s="749"/>
      <c r="IAA94" s="749"/>
      <c r="IAB94" s="749"/>
      <c r="IAC94" s="749"/>
      <c r="IAD94" s="749"/>
      <c r="IAE94" s="749"/>
      <c r="IAF94" s="749"/>
      <c r="IAG94" s="749"/>
      <c r="IAH94" s="749"/>
      <c r="IAI94" s="749"/>
      <c r="IAJ94" s="749"/>
      <c r="IAK94" s="749"/>
      <c r="IAL94" s="749"/>
      <c r="IAM94" s="749"/>
      <c r="IAN94" s="749"/>
      <c r="IAO94" s="749"/>
      <c r="IAP94" s="749"/>
      <c r="IAQ94" s="749"/>
      <c r="IAR94" s="749"/>
      <c r="IAS94" s="749"/>
      <c r="IAT94" s="749"/>
      <c r="IAU94" s="749"/>
      <c r="IAV94" s="749"/>
      <c r="IAW94" s="749"/>
      <c r="IAX94" s="749"/>
      <c r="IAY94" s="749"/>
      <c r="IAZ94" s="749"/>
      <c r="IBA94" s="749"/>
      <c r="IBB94" s="749"/>
      <c r="IBC94" s="749"/>
      <c r="IBD94" s="749"/>
      <c r="IBE94" s="749"/>
      <c r="IBF94" s="749"/>
      <c r="IBG94" s="749"/>
      <c r="IBH94" s="749"/>
      <c r="IBI94" s="749"/>
      <c r="IBJ94" s="749"/>
      <c r="IBK94" s="749"/>
      <c r="IBL94" s="749"/>
      <c r="IBM94" s="749"/>
      <c r="IBN94" s="749"/>
      <c r="IBO94" s="749"/>
      <c r="IBP94" s="749"/>
      <c r="IBQ94" s="749"/>
      <c r="IBR94" s="749"/>
      <c r="IBS94" s="749"/>
      <c r="IBT94" s="749"/>
      <c r="IBU94" s="749"/>
      <c r="IBV94" s="749"/>
      <c r="IBW94" s="749"/>
      <c r="IBX94" s="749"/>
      <c r="IBY94" s="749"/>
      <c r="IBZ94" s="749"/>
      <c r="ICA94" s="749"/>
      <c r="ICB94" s="749"/>
      <c r="ICC94" s="749"/>
      <c r="ICD94" s="749"/>
      <c r="ICE94" s="749"/>
      <c r="ICF94" s="749"/>
      <c r="ICG94" s="749"/>
      <c r="ICH94" s="749"/>
      <c r="ICI94" s="749"/>
      <c r="ICJ94" s="749"/>
      <c r="ICK94" s="749"/>
      <c r="ICL94" s="749"/>
      <c r="ICM94" s="749"/>
      <c r="ICN94" s="749"/>
      <c r="ICO94" s="749"/>
      <c r="ICP94" s="749"/>
      <c r="ICQ94" s="749"/>
      <c r="ICR94" s="749"/>
      <c r="ICS94" s="749"/>
      <c r="ICT94" s="749"/>
      <c r="ICU94" s="749"/>
      <c r="ICV94" s="749"/>
      <c r="ICW94" s="749"/>
      <c r="ICX94" s="749"/>
      <c r="ICY94" s="749"/>
      <c r="ICZ94" s="749"/>
      <c r="IDA94" s="749"/>
      <c r="IDB94" s="749"/>
      <c r="IDC94" s="749"/>
      <c r="IDD94" s="749"/>
      <c r="IDE94" s="749"/>
      <c r="IDF94" s="749"/>
      <c r="IDG94" s="749"/>
      <c r="IDH94" s="749"/>
      <c r="IDI94" s="749"/>
      <c r="IDJ94" s="749"/>
      <c r="IDK94" s="749"/>
      <c r="IDL94" s="749"/>
      <c r="IDM94" s="749"/>
      <c r="IDN94" s="749"/>
      <c r="IDO94" s="749"/>
      <c r="IDP94" s="749"/>
      <c r="IDQ94" s="749"/>
      <c r="IDR94" s="749"/>
      <c r="IDS94" s="749"/>
      <c r="IDT94" s="749"/>
      <c r="IDU94" s="749"/>
      <c r="IDV94" s="749"/>
      <c r="IDW94" s="749"/>
      <c r="IDX94" s="749"/>
      <c r="IDY94" s="749"/>
      <c r="IDZ94" s="749"/>
      <c r="IEA94" s="749"/>
      <c r="IEB94" s="749"/>
      <c r="IEC94" s="749"/>
      <c r="IED94" s="749"/>
      <c r="IEE94" s="749"/>
      <c r="IEF94" s="749"/>
      <c r="IEG94" s="749"/>
      <c r="IEH94" s="749"/>
      <c r="IEI94" s="749"/>
      <c r="IEJ94" s="749"/>
      <c r="IEK94" s="749"/>
      <c r="IEL94" s="749"/>
      <c r="IEM94" s="749"/>
      <c r="IEN94" s="749"/>
      <c r="IEO94" s="749"/>
      <c r="IEP94" s="749"/>
      <c r="IEQ94" s="749"/>
      <c r="IER94" s="749"/>
      <c r="IES94" s="749"/>
      <c r="IET94" s="749"/>
      <c r="IEU94" s="749"/>
      <c r="IEV94" s="749"/>
      <c r="IEW94" s="749"/>
      <c r="IEX94" s="749"/>
      <c r="IEY94" s="749"/>
      <c r="IEZ94" s="749"/>
      <c r="IFA94" s="749"/>
      <c r="IFB94" s="749"/>
      <c r="IFC94" s="749"/>
      <c r="IFD94" s="749"/>
      <c r="IFE94" s="749"/>
      <c r="IFF94" s="749"/>
      <c r="IFG94" s="749"/>
      <c r="IFH94" s="749"/>
      <c r="IFI94" s="749"/>
      <c r="IFJ94" s="749"/>
      <c r="IFK94" s="749"/>
      <c r="IFL94" s="749"/>
      <c r="IFM94" s="749"/>
      <c r="IFN94" s="749"/>
      <c r="IFO94" s="749"/>
      <c r="IFP94" s="749"/>
      <c r="IFQ94" s="749"/>
      <c r="IFR94" s="749"/>
      <c r="IFS94" s="749"/>
      <c r="IFT94" s="749"/>
      <c r="IFU94" s="749"/>
      <c r="IFV94" s="749"/>
      <c r="IFW94" s="749"/>
      <c r="IFX94" s="749"/>
      <c r="IFY94" s="749"/>
      <c r="IFZ94" s="749"/>
      <c r="IGA94" s="749"/>
      <c r="IGB94" s="749"/>
      <c r="IGC94" s="749"/>
      <c r="IGD94" s="749"/>
      <c r="IGE94" s="749"/>
      <c r="IGF94" s="749"/>
      <c r="IGG94" s="749"/>
      <c r="IGH94" s="749"/>
      <c r="IGI94" s="749"/>
      <c r="IGJ94" s="749"/>
      <c r="IGK94" s="749"/>
      <c r="IGL94" s="749"/>
      <c r="IGM94" s="749"/>
      <c r="IGN94" s="749"/>
      <c r="IGO94" s="749"/>
      <c r="IGP94" s="749"/>
      <c r="IGQ94" s="749"/>
      <c r="IGR94" s="749"/>
      <c r="IGS94" s="749"/>
      <c r="IGT94" s="749"/>
      <c r="IGU94" s="749"/>
      <c r="IGV94" s="749"/>
      <c r="IGW94" s="749"/>
      <c r="IGX94" s="749"/>
      <c r="IGY94" s="749"/>
      <c r="IGZ94" s="749"/>
      <c r="IHA94" s="749"/>
      <c r="IHB94" s="749"/>
      <c r="IHC94" s="749"/>
      <c r="IHD94" s="749"/>
      <c r="IHE94" s="749"/>
      <c r="IHF94" s="749"/>
      <c r="IHG94" s="749"/>
      <c r="IHH94" s="749"/>
      <c r="IHI94" s="749"/>
      <c r="IHJ94" s="749"/>
      <c r="IHK94" s="749"/>
      <c r="IHL94" s="749"/>
      <c r="IHM94" s="749"/>
      <c r="IHN94" s="749"/>
      <c r="IHO94" s="749"/>
      <c r="IHP94" s="749"/>
      <c r="IHQ94" s="749"/>
      <c r="IHR94" s="749"/>
      <c r="IHS94" s="749"/>
      <c r="IHT94" s="749"/>
      <c r="IHU94" s="749"/>
      <c r="IHV94" s="749"/>
      <c r="IHW94" s="749"/>
      <c r="IHX94" s="749"/>
      <c r="IHY94" s="749"/>
      <c r="IHZ94" s="749"/>
      <c r="IIA94" s="749"/>
      <c r="IIB94" s="749"/>
      <c r="IIC94" s="749"/>
      <c r="IID94" s="749"/>
      <c r="IIE94" s="749"/>
      <c r="IIF94" s="749"/>
      <c r="IIG94" s="749"/>
      <c r="IIH94" s="749"/>
      <c r="III94" s="749"/>
      <c r="IIJ94" s="749"/>
      <c r="IIK94" s="749"/>
      <c r="IIL94" s="749"/>
      <c r="IIM94" s="749"/>
      <c r="IIN94" s="749"/>
      <c r="IIO94" s="749"/>
      <c r="IIP94" s="749"/>
      <c r="IIQ94" s="749"/>
      <c r="IIR94" s="749"/>
      <c r="IIS94" s="749"/>
      <c r="IIT94" s="749"/>
      <c r="IIU94" s="749"/>
      <c r="IIV94" s="749"/>
      <c r="IIW94" s="749"/>
      <c r="IIX94" s="749"/>
      <c r="IIY94" s="749"/>
      <c r="IIZ94" s="749"/>
      <c r="IJA94" s="749"/>
      <c r="IJB94" s="749"/>
      <c r="IJC94" s="749"/>
      <c r="IJD94" s="749"/>
      <c r="IJE94" s="749"/>
      <c r="IJF94" s="749"/>
      <c r="IJG94" s="749"/>
      <c r="IJH94" s="749"/>
      <c r="IJI94" s="749"/>
      <c r="IJJ94" s="749"/>
      <c r="IJK94" s="749"/>
      <c r="IJL94" s="749"/>
      <c r="IJM94" s="749"/>
      <c r="IJN94" s="749"/>
      <c r="IJO94" s="749"/>
      <c r="IJP94" s="749"/>
      <c r="IJQ94" s="749"/>
      <c r="IJR94" s="749"/>
      <c r="IJS94" s="749"/>
      <c r="IJT94" s="749"/>
      <c r="IJU94" s="749"/>
      <c r="IJV94" s="749"/>
      <c r="IJW94" s="749"/>
      <c r="IJX94" s="749"/>
      <c r="IJY94" s="749"/>
      <c r="IJZ94" s="749"/>
      <c r="IKA94" s="749"/>
      <c r="IKB94" s="749"/>
      <c r="IKC94" s="749"/>
      <c r="IKD94" s="749"/>
      <c r="IKE94" s="749"/>
      <c r="IKF94" s="749"/>
      <c r="IKG94" s="749"/>
      <c r="IKH94" s="749"/>
      <c r="IKI94" s="749"/>
      <c r="IKJ94" s="749"/>
      <c r="IKK94" s="749"/>
      <c r="IKL94" s="749"/>
      <c r="IKM94" s="749"/>
      <c r="IKN94" s="749"/>
      <c r="IKO94" s="749"/>
      <c r="IKP94" s="749"/>
      <c r="IKQ94" s="749"/>
      <c r="IKR94" s="749"/>
      <c r="IKS94" s="749"/>
      <c r="IKT94" s="749"/>
      <c r="IKU94" s="749"/>
      <c r="IKV94" s="749"/>
      <c r="IKW94" s="749"/>
      <c r="IKX94" s="749"/>
      <c r="IKY94" s="749"/>
      <c r="IKZ94" s="749"/>
      <c r="ILA94" s="749"/>
      <c r="ILB94" s="749"/>
      <c r="ILC94" s="749"/>
      <c r="ILD94" s="749"/>
      <c r="ILE94" s="749"/>
      <c r="ILF94" s="749"/>
      <c r="ILG94" s="749"/>
      <c r="ILH94" s="749"/>
      <c r="ILI94" s="749"/>
      <c r="ILJ94" s="749"/>
      <c r="ILK94" s="749"/>
      <c r="ILL94" s="749"/>
      <c r="ILM94" s="749"/>
      <c r="ILN94" s="749"/>
      <c r="ILO94" s="749"/>
      <c r="ILP94" s="749"/>
      <c r="ILQ94" s="749"/>
      <c r="ILR94" s="749"/>
      <c r="ILS94" s="749"/>
      <c r="ILT94" s="749"/>
      <c r="ILU94" s="749"/>
      <c r="ILV94" s="749"/>
      <c r="ILW94" s="749"/>
      <c r="ILX94" s="749"/>
      <c r="ILY94" s="749"/>
      <c r="ILZ94" s="749"/>
      <c r="IMA94" s="749"/>
      <c r="IMB94" s="749"/>
      <c r="IMC94" s="749"/>
      <c r="IMD94" s="749"/>
      <c r="IME94" s="749"/>
      <c r="IMF94" s="749"/>
      <c r="IMG94" s="749"/>
      <c r="IMH94" s="749"/>
      <c r="IMI94" s="749"/>
      <c r="IMJ94" s="749"/>
      <c r="IMK94" s="749"/>
      <c r="IML94" s="749"/>
      <c r="IMM94" s="749"/>
      <c r="IMN94" s="749"/>
      <c r="IMO94" s="749"/>
      <c r="IMP94" s="749"/>
      <c r="IMQ94" s="749"/>
      <c r="IMR94" s="749"/>
      <c r="IMS94" s="749"/>
      <c r="IMT94" s="749"/>
      <c r="IMU94" s="749"/>
      <c r="IMV94" s="749"/>
      <c r="IMW94" s="749"/>
      <c r="IMX94" s="749"/>
      <c r="IMY94" s="749"/>
      <c r="IMZ94" s="749"/>
      <c r="INA94" s="749"/>
      <c r="INB94" s="749"/>
      <c r="INC94" s="749"/>
      <c r="IND94" s="749"/>
      <c r="INE94" s="749"/>
      <c r="INF94" s="749"/>
      <c r="ING94" s="749"/>
      <c r="INH94" s="749"/>
      <c r="INI94" s="749"/>
      <c r="INJ94" s="749"/>
      <c r="INK94" s="749"/>
      <c r="INL94" s="749"/>
      <c r="INM94" s="749"/>
      <c r="INN94" s="749"/>
      <c r="INO94" s="749"/>
      <c r="INP94" s="749"/>
      <c r="INQ94" s="749"/>
      <c r="INR94" s="749"/>
      <c r="INS94" s="749"/>
      <c r="INT94" s="749"/>
      <c r="INU94" s="749"/>
      <c r="INV94" s="749"/>
      <c r="INW94" s="749"/>
      <c r="INX94" s="749"/>
      <c r="INY94" s="749"/>
      <c r="INZ94" s="749"/>
      <c r="IOA94" s="749"/>
      <c r="IOB94" s="749"/>
      <c r="IOC94" s="749"/>
      <c r="IOD94" s="749"/>
      <c r="IOE94" s="749"/>
      <c r="IOF94" s="749"/>
      <c r="IOG94" s="749"/>
      <c r="IOH94" s="749"/>
      <c r="IOI94" s="749"/>
      <c r="IOJ94" s="749"/>
      <c r="IOK94" s="749"/>
      <c r="IOL94" s="749"/>
      <c r="IOM94" s="749"/>
      <c r="ION94" s="749"/>
      <c r="IOO94" s="749"/>
      <c r="IOP94" s="749"/>
      <c r="IOQ94" s="749"/>
      <c r="IOR94" s="749"/>
      <c r="IOS94" s="749"/>
      <c r="IOT94" s="749"/>
      <c r="IOU94" s="749"/>
      <c r="IOV94" s="749"/>
      <c r="IOW94" s="749"/>
      <c r="IOX94" s="749"/>
      <c r="IOY94" s="749"/>
      <c r="IOZ94" s="749"/>
      <c r="IPA94" s="749"/>
      <c r="IPB94" s="749"/>
      <c r="IPC94" s="749"/>
      <c r="IPD94" s="749"/>
      <c r="IPE94" s="749"/>
      <c r="IPF94" s="749"/>
      <c r="IPG94" s="749"/>
      <c r="IPH94" s="749"/>
      <c r="IPI94" s="749"/>
      <c r="IPJ94" s="749"/>
      <c r="IPK94" s="749"/>
      <c r="IPL94" s="749"/>
      <c r="IPM94" s="749"/>
      <c r="IPN94" s="749"/>
      <c r="IPO94" s="749"/>
      <c r="IPP94" s="749"/>
      <c r="IPQ94" s="749"/>
      <c r="IPR94" s="749"/>
      <c r="IPS94" s="749"/>
      <c r="IPT94" s="749"/>
      <c r="IPU94" s="749"/>
      <c r="IPV94" s="749"/>
      <c r="IPW94" s="749"/>
      <c r="IPX94" s="749"/>
      <c r="IPY94" s="749"/>
      <c r="IPZ94" s="749"/>
      <c r="IQA94" s="749"/>
      <c r="IQB94" s="749"/>
      <c r="IQC94" s="749"/>
      <c r="IQD94" s="749"/>
      <c r="IQE94" s="749"/>
      <c r="IQF94" s="749"/>
      <c r="IQG94" s="749"/>
      <c r="IQH94" s="749"/>
      <c r="IQI94" s="749"/>
      <c r="IQJ94" s="749"/>
      <c r="IQK94" s="749"/>
      <c r="IQL94" s="749"/>
      <c r="IQM94" s="749"/>
      <c r="IQN94" s="749"/>
      <c r="IQO94" s="749"/>
      <c r="IQP94" s="749"/>
      <c r="IQQ94" s="749"/>
      <c r="IQR94" s="749"/>
      <c r="IQS94" s="749"/>
      <c r="IQT94" s="749"/>
      <c r="IQU94" s="749"/>
      <c r="IQV94" s="749"/>
      <c r="IQW94" s="749"/>
      <c r="IQX94" s="749"/>
      <c r="IQY94" s="749"/>
      <c r="IQZ94" s="749"/>
      <c r="IRA94" s="749"/>
      <c r="IRB94" s="749"/>
      <c r="IRC94" s="749"/>
      <c r="IRD94" s="749"/>
      <c r="IRE94" s="749"/>
      <c r="IRF94" s="749"/>
      <c r="IRG94" s="749"/>
      <c r="IRH94" s="749"/>
      <c r="IRI94" s="749"/>
      <c r="IRJ94" s="749"/>
      <c r="IRK94" s="749"/>
      <c r="IRL94" s="749"/>
      <c r="IRM94" s="749"/>
      <c r="IRN94" s="749"/>
      <c r="IRO94" s="749"/>
      <c r="IRP94" s="749"/>
      <c r="IRQ94" s="749"/>
      <c r="IRR94" s="749"/>
      <c r="IRS94" s="749"/>
      <c r="IRT94" s="749"/>
      <c r="IRU94" s="749"/>
      <c r="IRV94" s="749"/>
      <c r="IRW94" s="749"/>
      <c r="IRX94" s="749"/>
      <c r="IRY94" s="749"/>
      <c r="IRZ94" s="749"/>
      <c r="ISA94" s="749"/>
      <c r="ISB94" s="749"/>
      <c r="ISC94" s="749"/>
      <c r="ISD94" s="749"/>
      <c r="ISE94" s="749"/>
      <c r="ISF94" s="749"/>
      <c r="ISG94" s="749"/>
      <c r="ISH94" s="749"/>
      <c r="ISI94" s="749"/>
      <c r="ISJ94" s="749"/>
      <c r="ISK94" s="749"/>
      <c r="ISL94" s="749"/>
      <c r="ISM94" s="749"/>
      <c r="ISN94" s="749"/>
      <c r="ISO94" s="749"/>
      <c r="ISP94" s="749"/>
      <c r="ISQ94" s="749"/>
      <c r="ISR94" s="749"/>
      <c r="ISS94" s="749"/>
      <c r="IST94" s="749"/>
      <c r="ISU94" s="749"/>
      <c r="ISV94" s="749"/>
      <c r="ISW94" s="749"/>
      <c r="ISX94" s="749"/>
      <c r="ISY94" s="749"/>
      <c r="ISZ94" s="749"/>
      <c r="ITA94" s="749"/>
      <c r="ITB94" s="749"/>
      <c r="ITC94" s="749"/>
      <c r="ITD94" s="749"/>
      <c r="ITE94" s="749"/>
      <c r="ITF94" s="749"/>
      <c r="ITG94" s="749"/>
      <c r="ITH94" s="749"/>
      <c r="ITI94" s="749"/>
      <c r="ITJ94" s="749"/>
      <c r="ITK94" s="749"/>
      <c r="ITL94" s="749"/>
      <c r="ITM94" s="749"/>
      <c r="ITN94" s="749"/>
      <c r="ITO94" s="749"/>
      <c r="ITP94" s="749"/>
      <c r="ITQ94" s="749"/>
      <c r="ITR94" s="749"/>
      <c r="ITS94" s="749"/>
      <c r="ITT94" s="749"/>
      <c r="ITU94" s="749"/>
      <c r="ITV94" s="749"/>
      <c r="ITW94" s="749"/>
      <c r="ITX94" s="749"/>
      <c r="ITY94" s="749"/>
      <c r="ITZ94" s="749"/>
      <c r="IUA94" s="749"/>
      <c r="IUB94" s="749"/>
      <c r="IUC94" s="749"/>
      <c r="IUD94" s="749"/>
      <c r="IUE94" s="749"/>
      <c r="IUF94" s="749"/>
      <c r="IUG94" s="749"/>
      <c r="IUH94" s="749"/>
      <c r="IUI94" s="749"/>
      <c r="IUJ94" s="749"/>
      <c r="IUK94" s="749"/>
      <c r="IUL94" s="749"/>
      <c r="IUM94" s="749"/>
      <c r="IUN94" s="749"/>
      <c r="IUO94" s="749"/>
      <c r="IUP94" s="749"/>
      <c r="IUQ94" s="749"/>
      <c r="IUR94" s="749"/>
      <c r="IUS94" s="749"/>
      <c r="IUT94" s="749"/>
      <c r="IUU94" s="749"/>
      <c r="IUV94" s="749"/>
      <c r="IUW94" s="749"/>
      <c r="IUX94" s="749"/>
      <c r="IUY94" s="749"/>
      <c r="IUZ94" s="749"/>
      <c r="IVA94" s="749"/>
      <c r="IVB94" s="749"/>
      <c r="IVC94" s="749"/>
      <c r="IVD94" s="749"/>
      <c r="IVE94" s="749"/>
      <c r="IVF94" s="749"/>
      <c r="IVG94" s="749"/>
      <c r="IVH94" s="749"/>
      <c r="IVI94" s="749"/>
      <c r="IVJ94" s="749"/>
      <c r="IVK94" s="749"/>
      <c r="IVL94" s="749"/>
      <c r="IVM94" s="749"/>
      <c r="IVN94" s="749"/>
      <c r="IVO94" s="749"/>
      <c r="IVP94" s="749"/>
      <c r="IVQ94" s="749"/>
      <c r="IVR94" s="749"/>
      <c r="IVS94" s="749"/>
      <c r="IVT94" s="749"/>
      <c r="IVU94" s="749"/>
      <c r="IVV94" s="749"/>
      <c r="IVW94" s="749"/>
      <c r="IVX94" s="749"/>
      <c r="IVY94" s="749"/>
      <c r="IVZ94" s="749"/>
      <c r="IWA94" s="749"/>
      <c r="IWB94" s="749"/>
      <c r="IWC94" s="749"/>
      <c r="IWD94" s="749"/>
      <c r="IWE94" s="749"/>
      <c r="IWF94" s="749"/>
      <c r="IWG94" s="749"/>
      <c r="IWH94" s="749"/>
      <c r="IWI94" s="749"/>
      <c r="IWJ94" s="749"/>
      <c r="IWK94" s="749"/>
      <c r="IWL94" s="749"/>
      <c r="IWM94" s="749"/>
      <c r="IWN94" s="749"/>
      <c r="IWO94" s="749"/>
      <c r="IWP94" s="749"/>
      <c r="IWQ94" s="749"/>
      <c r="IWR94" s="749"/>
      <c r="IWS94" s="749"/>
      <c r="IWT94" s="749"/>
      <c r="IWU94" s="749"/>
      <c r="IWV94" s="749"/>
      <c r="IWW94" s="749"/>
      <c r="IWX94" s="749"/>
      <c r="IWY94" s="749"/>
      <c r="IWZ94" s="749"/>
      <c r="IXA94" s="749"/>
      <c r="IXB94" s="749"/>
      <c r="IXC94" s="749"/>
      <c r="IXD94" s="749"/>
      <c r="IXE94" s="749"/>
      <c r="IXF94" s="749"/>
      <c r="IXG94" s="749"/>
      <c r="IXH94" s="749"/>
      <c r="IXI94" s="749"/>
      <c r="IXJ94" s="749"/>
      <c r="IXK94" s="749"/>
      <c r="IXL94" s="749"/>
      <c r="IXM94" s="749"/>
      <c r="IXN94" s="749"/>
      <c r="IXO94" s="749"/>
      <c r="IXP94" s="749"/>
      <c r="IXQ94" s="749"/>
      <c r="IXR94" s="749"/>
      <c r="IXS94" s="749"/>
      <c r="IXT94" s="749"/>
      <c r="IXU94" s="749"/>
      <c r="IXV94" s="749"/>
      <c r="IXW94" s="749"/>
      <c r="IXX94" s="749"/>
      <c r="IXY94" s="749"/>
      <c r="IXZ94" s="749"/>
      <c r="IYA94" s="749"/>
      <c r="IYB94" s="749"/>
      <c r="IYC94" s="749"/>
      <c r="IYD94" s="749"/>
      <c r="IYE94" s="749"/>
      <c r="IYF94" s="749"/>
      <c r="IYG94" s="749"/>
      <c r="IYH94" s="749"/>
      <c r="IYI94" s="749"/>
      <c r="IYJ94" s="749"/>
      <c r="IYK94" s="749"/>
      <c r="IYL94" s="749"/>
      <c r="IYM94" s="749"/>
      <c r="IYN94" s="749"/>
      <c r="IYO94" s="749"/>
      <c r="IYP94" s="749"/>
      <c r="IYQ94" s="749"/>
      <c r="IYR94" s="749"/>
      <c r="IYS94" s="749"/>
      <c r="IYT94" s="749"/>
      <c r="IYU94" s="749"/>
      <c r="IYV94" s="749"/>
      <c r="IYW94" s="749"/>
      <c r="IYX94" s="749"/>
      <c r="IYY94" s="749"/>
      <c r="IYZ94" s="749"/>
      <c r="IZA94" s="749"/>
      <c r="IZB94" s="749"/>
      <c r="IZC94" s="749"/>
      <c r="IZD94" s="749"/>
      <c r="IZE94" s="749"/>
      <c r="IZF94" s="749"/>
      <c r="IZG94" s="749"/>
      <c r="IZH94" s="749"/>
      <c r="IZI94" s="749"/>
      <c r="IZJ94" s="749"/>
      <c r="IZK94" s="749"/>
      <c r="IZL94" s="749"/>
      <c r="IZM94" s="749"/>
      <c r="IZN94" s="749"/>
      <c r="IZO94" s="749"/>
      <c r="IZP94" s="749"/>
      <c r="IZQ94" s="749"/>
      <c r="IZR94" s="749"/>
      <c r="IZS94" s="749"/>
      <c r="IZT94" s="749"/>
      <c r="IZU94" s="749"/>
      <c r="IZV94" s="749"/>
      <c r="IZW94" s="749"/>
      <c r="IZX94" s="749"/>
      <c r="IZY94" s="749"/>
      <c r="IZZ94" s="749"/>
      <c r="JAA94" s="749"/>
      <c r="JAB94" s="749"/>
      <c r="JAC94" s="749"/>
      <c r="JAD94" s="749"/>
      <c r="JAE94" s="749"/>
      <c r="JAF94" s="749"/>
      <c r="JAG94" s="749"/>
      <c r="JAH94" s="749"/>
      <c r="JAI94" s="749"/>
      <c r="JAJ94" s="749"/>
      <c r="JAK94" s="749"/>
      <c r="JAL94" s="749"/>
      <c r="JAM94" s="749"/>
      <c r="JAN94" s="749"/>
      <c r="JAO94" s="749"/>
      <c r="JAP94" s="749"/>
      <c r="JAQ94" s="749"/>
      <c r="JAR94" s="749"/>
      <c r="JAS94" s="749"/>
      <c r="JAT94" s="749"/>
      <c r="JAU94" s="749"/>
      <c r="JAV94" s="749"/>
      <c r="JAW94" s="749"/>
      <c r="JAX94" s="749"/>
      <c r="JAY94" s="749"/>
      <c r="JAZ94" s="749"/>
      <c r="JBA94" s="749"/>
      <c r="JBB94" s="749"/>
      <c r="JBC94" s="749"/>
      <c r="JBD94" s="749"/>
      <c r="JBE94" s="749"/>
      <c r="JBF94" s="749"/>
      <c r="JBG94" s="749"/>
      <c r="JBH94" s="749"/>
      <c r="JBI94" s="749"/>
      <c r="JBJ94" s="749"/>
      <c r="JBK94" s="749"/>
      <c r="JBL94" s="749"/>
      <c r="JBM94" s="749"/>
      <c r="JBN94" s="749"/>
      <c r="JBO94" s="749"/>
      <c r="JBP94" s="749"/>
      <c r="JBQ94" s="749"/>
      <c r="JBR94" s="749"/>
      <c r="JBS94" s="749"/>
      <c r="JBT94" s="749"/>
      <c r="JBU94" s="749"/>
      <c r="JBV94" s="749"/>
      <c r="JBW94" s="749"/>
      <c r="JBX94" s="749"/>
      <c r="JBY94" s="749"/>
      <c r="JBZ94" s="749"/>
      <c r="JCA94" s="749"/>
      <c r="JCB94" s="749"/>
      <c r="JCC94" s="749"/>
      <c r="JCD94" s="749"/>
      <c r="JCE94" s="749"/>
      <c r="JCF94" s="749"/>
      <c r="JCG94" s="749"/>
      <c r="JCH94" s="749"/>
      <c r="JCI94" s="749"/>
      <c r="JCJ94" s="749"/>
      <c r="JCK94" s="749"/>
      <c r="JCL94" s="749"/>
      <c r="JCM94" s="749"/>
      <c r="JCN94" s="749"/>
      <c r="JCO94" s="749"/>
      <c r="JCP94" s="749"/>
      <c r="JCQ94" s="749"/>
      <c r="JCR94" s="749"/>
      <c r="JCS94" s="749"/>
      <c r="JCT94" s="749"/>
      <c r="JCU94" s="749"/>
      <c r="JCV94" s="749"/>
      <c r="JCW94" s="749"/>
      <c r="JCX94" s="749"/>
      <c r="JCY94" s="749"/>
      <c r="JCZ94" s="749"/>
      <c r="JDA94" s="749"/>
      <c r="JDB94" s="749"/>
      <c r="JDC94" s="749"/>
      <c r="JDD94" s="749"/>
      <c r="JDE94" s="749"/>
      <c r="JDF94" s="749"/>
      <c r="JDG94" s="749"/>
      <c r="JDH94" s="749"/>
      <c r="JDI94" s="749"/>
      <c r="JDJ94" s="749"/>
      <c r="JDK94" s="749"/>
      <c r="JDL94" s="749"/>
      <c r="JDM94" s="749"/>
      <c r="JDN94" s="749"/>
      <c r="JDO94" s="749"/>
      <c r="JDP94" s="749"/>
      <c r="JDQ94" s="749"/>
      <c r="JDR94" s="749"/>
      <c r="JDS94" s="749"/>
      <c r="JDT94" s="749"/>
      <c r="JDU94" s="749"/>
      <c r="JDV94" s="749"/>
      <c r="JDW94" s="749"/>
      <c r="JDX94" s="749"/>
      <c r="JDY94" s="749"/>
      <c r="JDZ94" s="749"/>
      <c r="JEA94" s="749"/>
      <c r="JEB94" s="749"/>
      <c r="JEC94" s="749"/>
      <c r="JED94" s="749"/>
      <c r="JEE94" s="749"/>
      <c r="JEF94" s="749"/>
      <c r="JEG94" s="749"/>
      <c r="JEH94" s="749"/>
      <c r="JEI94" s="749"/>
      <c r="JEJ94" s="749"/>
      <c r="JEK94" s="749"/>
      <c r="JEL94" s="749"/>
      <c r="JEM94" s="749"/>
      <c r="JEN94" s="749"/>
      <c r="JEO94" s="749"/>
      <c r="JEP94" s="749"/>
      <c r="JEQ94" s="749"/>
      <c r="JER94" s="749"/>
      <c r="JES94" s="749"/>
      <c r="JET94" s="749"/>
      <c r="JEU94" s="749"/>
      <c r="JEV94" s="749"/>
      <c r="JEW94" s="749"/>
      <c r="JEX94" s="749"/>
      <c r="JEY94" s="749"/>
      <c r="JEZ94" s="749"/>
      <c r="JFA94" s="749"/>
      <c r="JFB94" s="749"/>
      <c r="JFC94" s="749"/>
      <c r="JFD94" s="749"/>
      <c r="JFE94" s="749"/>
      <c r="JFF94" s="749"/>
      <c r="JFG94" s="749"/>
      <c r="JFH94" s="749"/>
      <c r="JFI94" s="749"/>
      <c r="JFJ94" s="749"/>
      <c r="JFK94" s="749"/>
      <c r="JFL94" s="749"/>
      <c r="JFM94" s="749"/>
      <c r="JFN94" s="749"/>
      <c r="JFO94" s="749"/>
      <c r="JFP94" s="749"/>
      <c r="JFQ94" s="749"/>
      <c r="JFR94" s="749"/>
      <c r="JFS94" s="749"/>
      <c r="JFT94" s="749"/>
      <c r="JFU94" s="749"/>
      <c r="JFV94" s="749"/>
      <c r="JFW94" s="749"/>
      <c r="JFX94" s="749"/>
      <c r="JFY94" s="749"/>
      <c r="JFZ94" s="749"/>
      <c r="JGA94" s="749"/>
      <c r="JGB94" s="749"/>
      <c r="JGC94" s="749"/>
      <c r="JGD94" s="749"/>
      <c r="JGE94" s="749"/>
      <c r="JGF94" s="749"/>
      <c r="JGG94" s="749"/>
      <c r="JGH94" s="749"/>
      <c r="JGI94" s="749"/>
      <c r="JGJ94" s="749"/>
      <c r="JGK94" s="749"/>
      <c r="JGL94" s="749"/>
      <c r="JGM94" s="749"/>
      <c r="JGN94" s="749"/>
      <c r="JGO94" s="749"/>
      <c r="JGP94" s="749"/>
      <c r="JGQ94" s="749"/>
      <c r="JGR94" s="749"/>
      <c r="JGS94" s="749"/>
      <c r="JGT94" s="749"/>
      <c r="JGU94" s="749"/>
      <c r="JGV94" s="749"/>
      <c r="JGW94" s="749"/>
      <c r="JGX94" s="749"/>
      <c r="JGY94" s="749"/>
      <c r="JGZ94" s="749"/>
      <c r="JHA94" s="749"/>
      <c r="JHB94" s="749"/>
      <c r="JHC94" s="749"/>
      <c r="JHD94" s="749"/>
      <c r="JHE94" s="749"/>
      <c r="JHF94" s="749"/>
      <c r="JHG94" s="749"/>
      <c r="JHH94" s="749"/>
      <c r="JHI94" s="749"/>
      <c r="JHJ94" s="749"/>
      <c r="JHK94" s="749"/>
      <c r="JHL94" s="749"/>
      <c r="JHM94" s="749"/>
      <c r="JHN94" s="749"/>
      <c r="JHO94" s="749"/>
      <c r="JHP94" s="749"/>
      <c r="JHQ94" s="749"/>
      <c r="JHR94" s="749"/>
      <c r="JHS94" s="749"/>
      <c r="JHT94" s="749"/>
      <c r="JHU94" s="749"/>
      <c r="JHV94" s="749"/>
      <c r="JHW94" s="749"/>
      <c r="JHX94" s="749"/>
      <c r="JHY94" s="749"/>
      <c r="JHZ94" s="749"/>
      <c r="JIA94" s="749"/>
      <c r="JIB94" s="749"/>
      <c r="JIC94" s="749"/>
      <c r="JID94" s="749"/>
      <c r="JIE94" s="749"/>
      <c r="JIF94" s="749"/>
      <c r="JIG94" s="749"/>
      <c r="JIH94" s="749"/>
      <c r="JII94" s="749"/>
      <c r="JIJ94" s="749"/>
      <c r="JIK94" s="749"/>
      <c r="JIL94" s="749"/>
      <c r="JIM94" s="749"/>
      <c r="JIN94" s="749"/>
      <c r="JIO94" s="749"/>
      <c r="JIP94" s="749"/>
      <c r="JIQ94" s="749"/>
      <c r="JIR94" s="749"/>
      <c r="JIS94" s="749"/>
      <c r="JIT94" s="749"/>
      <c r="JIU94" s="749"/>
      <c r="JIV94" s="749"/>
      <c r="JIW94" s="749"/>
      <c r="JIX94" s="749"/>
      <c r="JIY94" s="749"/>
      <c r="JIZ94" s="749"/>
      <c r="JJA94" s="749"/>
      <c r="JJB94" s="749"/>
      <c r="JJC94" s="749"/>
      <c r="JJD94" s="749"/>
      <c r="JJE94" s="749"/>
      <c r="JJF94" s="749"/>
      <c r="JJG94" s="749"/>
      <c r="JJH94" s="749"/>
      <c r="JJI94" s="749"/>
      <c r="JJJ94" s="749"/>
      <c r="JJK94" s="749"/>
      <c r="JJL94" s="749"/>
      <c r="JJM94" s="749"/>
      <c r="JJN94" s="749"/>
      <c r="JJO94" s="749"/>
      <c r="JJP94" s="749"/>
      <c r="JJQ94" s="749"/>
      <c r="JJR94" s="749"/>
      <c r="JJS94" s="749"/>
      <c r="JJT94" s="749"/>
      <c r="JJU94" s="749"/>
      <c r="JJV94" s="749"/>
      <c r="JJW94" s="749"/>
      <c r="JJX94" s="749"/>
      <c r="JJY94" s="749"/>
      <c r="JJZ94" s="749"/>
      <c r="JKA94" s="749"/>
      <c r="JKB94" s="749"/>
      <c r="JKC94" s="749"/>
      <c r="JKD94" s="749"/>
      <c r="JKE94" s="749"/>
      <c r="JKF94" s="749"/>
      <c r="JKG94" s="749"/>
      <c r="JKH94" s="749"/>
      <c r="JKI94" s="749"/>
      <c r="JKJ94" s="749"/>
      <c r="JKK94" s="749"/>
      <c r="JKL94" s="749"/>
      <c r="JKM94" s="749"/>
      <c r="JKN94" s="749"/>
      <c r="JKO94" s="749"/>
      <c r="JKP94" s="749"/>
      <c r="JKQ94" s="749"/>
      <c r="JKR94" s="749"/>
      <c r="JKS94" s="749"/>
      <c r="JKT94" s="749"/>
      <c r="JKU94" s="749"/>
      <c r="JKV94" s="749"/>
      <c r="JKW94" s="749"/>
      <c r="JKX94" s="749"/>
      <c r="JKY94" s="749"/>
      <c r="JKZ94" s="749"/>
      <c r="JLA94" s="749"/>
      <c r="JLB94" s="749"/>
      <c r="JLC94" s="749"/>
      <c r="JLD94" s="749"/>
      <c r="JLE94" s="749"/>
      <c r="JLF94" s="749"/>
      <c r="JLG94" s="749"/>
      <c r="JLH94" s="749"/>
      <c r="JLI94" s="749"/>
      <c r="JLJ94" s="749"/>
      <c r="JLK94" s="749"/>
      <c r="JLL94" s="749"/>
      <c r="JLM94" s="749"/>
      <c r="JLN94" s="749"/>
      <c r="JLO94" s="749"/>
      <c r="JLP94" s="749"/>
      <c r="JLQ94" s="749"/>
      <c r="JLR94" s="749"/>
      <c r="JLS94" s="749"/>
      <c r="JLT94" s="749"/>
      <c r="JLU94" s="749"/>
      <c r="JLV94" s="749"/>
      <c r="JLW94" s="749"/>
      <c r="JLX94" s="749"/>
      <c r="JLY94" s="749"/>
      <c r="JLZ94" s="749"/>
      <c r="JMA94" s="749"/>
      <c r="JMB94" s="749"/>
      <c r="JMC94" s="749"/>
      <c r="JMD94" s="749"/>
      <c r="JME94" s="749"/>
      <c r="JMF94" s="749"/>
      <c r="JMG94" s="749"/>
      <c r="JMH94" s="749"/>
      <c r="JMI94" s="749"/>
      <c r="JMJ94" s="749"/>
      <c r="JMK94" s="749"/>
      <c r="JML94" s="749"/>
      <c r="JMM94" s="749"/>
      <c r="JMN94" s="749"/>
      <c r="JMO94" s="749"/>
      <c r="JMP94" s="749"/>
      <c r="JMQ94" s="749"/>
      <c r="JMR94" s="749"/>
      <c r="JMS94" s="749"/>
      <c r="JMT94" s="749"/>
      <c r="JMU94" s="749"/>
      <c r="JMV94" s="749"/>
      <c r="JMW94" s="749"/>
      <c r="JMX94" s="749"/>
      <c r="JMY94" s="749"/>
      <c r="JMZ94" s="749"/>
      <c r="JNA94" s="749"/>
      <c r="JNB94" s="749"/>
      <c r="JNC94" s="749"/>
      <c r="JND94" s="749"/>
      <c r="JNE94" s="749"/>
      <c r="JNF94" s="749"/>
      <c r="JNG94" s="749"/>
      <c r="JNH94" s="749"/>
      <c r="JNI94" s="749"/>
      <c r="JNJ94" s="749"/>
      <c r="JNK94" s="749"/>
      <c r="JNL94" s="749"/>
      <c r="JNM94" s="749"/>
      <c r="JNN94" s="749"/>
      <c r="JNO94" s="749"/>
      <c r="JNP94" s="749"/>
      <c r="JNQ94" s="749"/>
      <c r="JNR94" s="749"/>
      <c r="JNS94" s="749"/>
      <c r="JNT94" s="749"/>
      <c r="JNU94" s="749"/>
      <c r="JNV94" s="749"/>
      <c r="JNW94" s="749"/>
      <c r="JNX94" s="749"/>
      <c r="JNY94" s="749"/>
      <c r="JNZ94" s="749"/>
      <c r="JOA94" s="749"/>
      <c r="JOB94" s="749"/>
      <c r="JOC94" s="749"/>
      <c r="JOD94" s="749"/>
      <c r="JOE94" s="749"/>
      <c r="JOF94" s="749"/>
      <c r="JOG94" s="749"/>
      <c r="JOH94" s="749"/>
      <c r="JOI94" s="749"/>
      <c r="JOJ94" s="749"/>
      <c r="JOK94" s="749"/>
      <c r="JOL94" s="749"/>
      <c r="JOM94" s="749"/>
      <c r="JON94" s="749"/>
      <c r="JOO94" s="749"/>
      <c r="JOP94" s="749"/>
      <c r="JOQ94" s="749"/>
      <c r="JOR94" s="749"/>
      <c r="JOS94" s="749"/>
      <c r="JOT94" s="749"/>
      <c r="JOU94" s="749"/>
      <c r="JOV94" s="749"/>
      <c r="JOW94" s="749"/>
      <c r="JOX94" s="749"/>
      <c r="JOY94" s="749"/>
      <c r="JOZ94" s="749"/>
      <c r="JPA94" s="749"/>
      <c r="JPB94" s="749"/>
      <c r="JPC94" s="749"/>
      <c r="JPD94" s="749"/>
      <c r="JPE94" s="749"/>
      <c r="JPF94" s="749"/>
      <c r="JPG94" s="749"/>
      <c r="JPH94" s="749"/>
      <c r="JPI94" s="749"/>
      <c r="JPJ94" s="749"/>
      <c r="JPK94" s="749"/>
      <c r="JPL94" s="749"/>
      <c r="JPM94" s="749"/>
      <c r="JPN94" s="749"/>
      <c r="JPO94" s="749"/>
      <c r="JPP94" s="749"/>
      <c r="JPQ94" s="749"/>
      <c r="JPR94" s="749"/>
      <c r="JPS94" s="749"/>
      <c r="JPT94" s="749"/>
      <c r="JPU94" s="749"/>
      <c r="JPV94" s="749"/>
      <c r="JPW94" s="749"/>
      <c r="JPX94" s="749"/>
      <c r="JPY94" s="749"/>
      <c r="JPZ94" s="749"/>
      <c r="JQA94" s="749"/>
      <c r="JQB94" s="749"/>
      <c r="JQC94" s="749"/>
      <c r="JQD94" s="749"/>
      <c r="JQE94" s="749"/>
      <c r="JQF94" s="749"/>
      <c r="JQG94" s="749"/>
      <c r="JQH94" s="749"/>
      <c r="JQI94" s="749"/>
      <c r="JQJ94" s="749"/>
      <c r="JQK94" s="749"/>
      <c r="JQL94" s="749"/>
      <c r="JQM94" s="749"/>
      <c r="JQN94" s="749"/>
      <c r="JQO94" s="749"/>
      <c r="JQP94" s="749"/>
      <c r="JQQ94" s="749"/>
      <c r="JQR94" s="749"/>
      <c r="JQS94" s="749"/>
      <c r="JQT94" s="749"/>
      <c r="JQU94" s="749"/>
      <c r="JQV94" s="749"/>
      <c r="JQW94" s="749"/>
      <c r="JQX94" s="749"/>
      <c r="JQY94" s="749"/>
      <c r="JQZ94" s="749"/>
      <c r="JRA94" s="749"/>
      <c r="JRB94" s="749"/>
      <c r="JRC94" s="749"/>
      <c r="JRD94" s="749"/>
      <c r="JRE94" s="749"/>
      <c r="JRF94" s="749"/>
      <c r="JRG94" s="749"/>
      <c r="JRH94" s="749"/>
      <c r="JRI94" s="749"/>
      <c r="JRJ94" s="749"/>
      <c r="JRK94" s="749"/>
      <c r="JRL94" s="749"/>
      <c r="JRM94" s="749"/>
      <c r="JRN94" s="749"/>
      <c r="JRO94" s="749"/>
      <c r="JRP94" s="749"/>
      <c r="JRQ94" s="749"/>
      <c r="JRR94" s="749"/>
      <c r="JRS94" s="749"/>
      <c r="JRT94" s="749"/>
      <c r="JRU94" s="749"/>
      <c r="JRV94" s="749"/>
      <c r="JRW94" s="749"/>
      <c r="JRX94" s="749"/>
      <c r="JRY94" s="749"/>
      <c r="JRZ94" s="749"/>
      <c r="JSA94" s="749"/>
      <c r="JSB94" s="749"/>
      <c r="JSC94" s="749"/>
      <c r="JSD94" s="749"/>
      <c r="JSE94" s="749"/>
      <c r="JSF94" s="749"/>
      <c r="JSG94" s="749"/>
      <c r="JSH94" s="749"/>
      <c r="JSI94" s="749"/>
      <c r="JSJ94" s="749"/>
      <c r="JSK94" s="749"/>
      <c r="JSL94" s="749"/>
      <c r="JSM94" s="749"/>
      <c r="JSN94" s="749"/>
      <c r="JSO94" s="749"/>
      <c r="JSP94" s="749"/>
      <c r="JSQ94" s="749"/>
      <c r="JSR94" s="749"/>
      <c r="JSS94" s="749"/>
      <c r="JST94" s="749"/>
      <c r="JSU94" s="749"/>
      <c r="JSV94" s="749"/>
      <c r="JSW94" s="749"/>
      <c r="JSX94" s="749"/>
      <c r="JSY94" s="749"/>
      <c r="JSZ94" s="749"/>
      <c r="JTA94" s="749"/>
      <c r="JTB94" s="749"/>
      <c r="JTC94" s="749"/>
      <c r="JTD94" s="749"/>
      <c r="JTE94" s="749"/>
      <c r="JTF94" s="749"/>
      <c r="JTG94" s="749"/>
      <c r="JTH94" s="749"/>
      <c r="JTI94" s="749"/>
      <c r="JTJ94" s="749"/>
      <c r="JTK94" s="749"/>
      <c r="JTL94" s="749"/>
      <c r="JTM94" s="749"/>
      <c r="JTN94" s="749"/>
      <c r="JTO94" s="749"/>
      <c r="JTP94" s="749"/>
      <c r="JTQ94" s="749"/>
      <c r="JTR94" s="749"/>
      <c r="JTS94" s="749"/>
      <c r="JTT94" s="749"/>
      <c r="JTU94" s="749"/>
      <c r="JTV94" s="749"/>
      <c r="JTW94" s="749"/>
      <c r="JTX94" s="749"/>
      <c r="JTY94" s="749"/>
      <c r="JTZ94" s="749"/>
      <c r="JUA94" s="749"/>
      <c r="JUB94" s="749"/>
      <c r="JUC94" s="749"/>
      <c r="JUD94" s="749"/>
      <c r="JUE94" s="749"/>
      <c r="JUF94" s="749"/>
      <c r="JUG94" s="749"/>
      <c r="JUH94" s="749"/>
      <c r="JUI94" s="749"/>
      <c r="JUJ94" s="749"/>
      <c r="JUK94" s="749"/>
      <c r="JUL94" s="749"/>
      <c r="JUM94" s="749"/>
      <c r="JUN94" s="749"/>
      <c r="JUO94" s="749"/>
      <c r="JUP94" s="749"/>
      <c r="JUQ94" s="749"/>
      <c r="JUR94" s="749"/>
      <c r="JUS94" s="749"/>
      <c r="JUT94" s="749"/>
      <c r="JUU94" s="749"/>
      <c r="JUV94" s="749"/>
      <c r="JUW94" s="749"/>
      <c r="JUX94" s="749"/>
      <c r="JUY94" s="749"/>
      <c r="JUZ94" s="749"/>
      <c r="JVA94" s="749"/>
      <c r="JVB94" s="749"/>
      <c r="JVC94" s="749"/>
      <c r="JVD94" s="749"/>
      <c r="JVE94" s="749"/>
      <c r="JVF94" s="749"/>
      <c r="JVG94" s="749"/>
      <c r="JVH94" s="749"/>
      <c r="JVI94" s="749"/>
      <c r="JVJ94" s="749"/>
      <c r="JVK94" s="749"/>
      <c r="JVL94" s="749"/>
      <c r="JVM94" s="749"/>
      <c r="JVN94" s="749"/>
      <c r="JVO94" s="749"/>
      <c r="JVP94" s="749"/>
      <c r="JVQ94" s="749"/>
      <c r="JVR94" s="749"/>
      <c r="JVS94" s="749"/>
      <c r="JVT94" s="749"/>
      <c r="JVU94" s="749"/>
      <c r="JVV94" s="749"/>
      <c r="JVW94" s="749"/>
      <c r="JVX94" s="749"/>
      <c r="JVY94" s="749"/>
      <c r="JVZ94" s="749"/>
      <c r="JWA94" s="749"/>
      <c r="JWB94" s="749"/>
      <c r="JWC94" s="749"/>
      <c r="JWD94" s="749"/>
      <c r="JWE94" s="749"/>
      <c r="JWF94" s="749"/>
      <c r="JWG94" s="749"/>
      <c r="JWH94" s="749"/>
      <c r="JWI94" s="749"/>
      <c r="JWJ94" s="749"/>
      <c r="JWK94" s="749"/>
      <c r="JWL94" s="749"/>
      <c r="JWM94" s="749"/>
      <c r="JWN94" s="749"/>
      <c r="JWO94" s="749"/>
      <c r="JWP94" s="749"/>
      <c r="JWQ94" s="749"/>
      <c r="JWR94" s="749"/>
      <c r="JWS94" s="749"/>
      <c r="JWT94" s="749"/>
      <c r="JWU94" s="749"/>
      <c r="JWV94" s="749"/>
      <c r="JWW94" s="749"/>
      <c r="JWX94" s="749"/>
      <c r="JWY94" s="749"/>
      <c r="JWZ94" s="749"/>
      <c r="JXA94" s="749"/>
      <c r="JXB94" s="749"/>
      <c r="JXC94" s="749"/>
      <c r="JXD94" s="749"/>
      <c r="JXE94" s="749"/>
      <c r="JXF94" s="749"/>
      <c r="JXG94" s="749"/>
      <c r="JXH94" s="749"/>
      <c r="JXI94" s="749"/>
      <c r="JXJ94" s="749"/>
      <c r="JXK94" s="749"/>
      <c r="JXL94" s="749"/>
      <c r="JXM94" s="749"/>
      <c r="JXN94" s="749"/>
      <c r="JXO94" s="749"/>
      <c r="JXP94" s="749"/>
      <c r="JXQ94" s="749"/>
      <c r="JXR94" s="749"/>
      <c r="JXS94" s="749"/>
      <c r="JXT94" s="749"/>
      <c r="JXU94" s="749"/>
      <c r="JXV94" s="749"/>
      <c r="JXW94" s="749"/>
      <c r="JXX94" s="749"/>
      <c r="JXY94" s="749"/>
      <c r="JXZ94" s="749"/>
      <c r="JYA94" s="749"/>
      <c r="JYB94" s="749"/>
      <c r="JYC94" s="749"/>
      <c r="JYD94" s="749"/>
      <c r="JYE94" s="749"/>
      <c r="JYF94" s="749"/>
      <c r="JYG94" s="749"/>
      <c r="JYH94" s="749"/>
      <c r="JYI94" s="749"/>
      <c r="JYJ94" s="749"/>
      <c r="JYK94" s="749"/>
      <c r="JYL94" s="749"/>
      <c r="JYM94" s="749"/>
      <c r="JYN94" s="749"/>
      <c r="JYO94" s="749"/>
      <c r="JYP94" s="749"/>
      <c r="JYQ94" s="749"/>
      <c r="JYR94" s="749"/>
      <c r="JYS94" s="749"/>
      <c r="JYT94" s="749"/>
      <c r="JYU94" s="749"/>
      <c r="JYV94" s="749"/>
      <c r="JYW94" s="749"/>
      <c r="JYX94" s="749"/>
      <c r="JYY94" s="749"/>
      <c r="JYZ94" s="749"/>
      <c r="JZA94" s="749"/>
      <c r="JZB94" s="749"/>
      <c r="JZC94" s="749"/>
      <c r="JZD94" s="749"/>
      <c r="JZE94" s="749"/>
      <c r="JZF94" s="749"/>
      <c r="JZG94" s="749"/>
      <c r="JZH94" s="749"/>
      <c r="JZI94" s="749"/>
      <c r="JZJ94" s="749"/>
      <c r="JZK94" s="749"/>
      <c r="JZL94" s="749"/>
      <c r="JZM94" s="749"/>
      <c r="JZN94" s="749"/>
      <c r="JZO94" s="749"/>
      <c r="JZP94" s="749"/>
      <c r="JZQ94" s="749"/>
      <c r="JZR94" s="749"/>
      <c r="JZS94" s="749"/>
      <c r="JZT94" s="749"/>
      <c r="JZU94" s="749"/>
      <c r="JZV94" s="749"/>
      <c r="JZW94" s="749"/>
      <c r="JZX94" s="749"/>
      <c r="JZY94" s="749"/>
      <c r="JZZ94" s="749"/>
      <c r="KAA94" s="749"/>
      <c r="KAB94" s="749"/>
      <c r="KAC94" s="749"/>
      <c r="KAD94" s="749"/>
      <c r="KAE94" s="749"/>
      <c r="KAF94" s="749"/>
      <c r="KAG94" s="749"/>
      <c r="KAH94" s="749"/>
      <c r="KAI94" s="749"/>
      <c r="KAJ94" s="749"/>
      <c r="KAK94" s="749"/>
      <c r="KAL94" s="749"/>
      <c r="KAM94" s="749"/>
      <c r="KAN94" s="749"/>
      <c r="KAO94" s="749"/>
      <c r="KAP94" s="749"/>
      <c r="KAQ94" s="749"/>
      <c r="KAR94" s="749"/>
      <c r="KAS94" s="749"/>
      <c r="KAT94" s="749"/>
      <c r="KAU94" s="749"/>
      <c r="KAV94" s="749"/>
      <c r="KAW94" s="749"/>
      <c r="KAX94" s="749"/>
      <c r="KAY94" s="749"/>
      <c r="KAZ94" s="749"/>
      <c r="KBA94" s="749"/>
      <c r="KBB94" s="749"/>
      <c r="KBC94" s="749"/>
      <c r="KBD94" s="749"/>
      <c r="KBE94" s="749"/>
      <c r="KBF94" s="749"/>
      <c r="KBG94" s="749"/>
      <c r="KBH94" s="749"/>
      <c r="KBI94" s="749"/>
      <c r="KBJ94" s="749"/>
      <c r="KBK94" s="749"/>
      <c r="KBL94" s="749"/>
      <c r="KBM94" s="749"/>
      <c r="KBN94" s="749"/>
      <c r="KBO94" s="749"/>
      <c r="KBP94" s="749"/>
      <c r="KBQ94" s="749"/>
      <c r="KBR94" s="749"/>
      <c r="KBS94" s="749"/>
      <c r="KBT94" s="749"/>
      <c r="KBU94" s="749"/>
      <c r="KBV94" s="749"/>
      <c r="KBW94" s="749"/>
      <c r="KBX94" s="749"/>
      <c r="KBY94" s="749"/>
      <c r="KBZ94" s="749"/>
      <c r="KCA94" s="749"/>
      <c r="KCB94" s="749"/>
      <c r="KCC94" s="749"/>
      <c r="KCD94" s="749"/>
      <c r="KCE94" s="749"/>
      <c r="KCF94" s="749"/>
      <c r="KCG94" s="749"/>
      <c r="KCH94" s="749"/>
      <c r="KCI94" s="749"/>
      <c r="KCJ94" s="749"/>
      <c r="KCK94" s="749"/>
      <c r="KCL94" s="749"/>
      <c r="KCM94" s="749"/>
      <c r="KCN94" s="749"/>
      <c r="KCO94" s="749"/>
      <c r="KCP94" s="749"/>
      <c r="KCQ94" s="749"/>
      <c r="KCR94" s="749"/>
      <c r="KCS94" s="749"/>
      <c r="KCT94" s="749"/>
      <c r="KCU94" s="749"/>
      <c r="KCV94" s="749"/>
      <c r="KCW94" s="749"/>
      <c r="KCX94" s="749"/>
      <c r="KCY94" s="749"/>
      <c r="KCZ94" s="749"/>
      <c r="KDA94" s="749"/>
      <c r="KDB94" s="749"/>
      <c r="KDC94" s="749"/>
      <c r="KDD94" s="749"/>
      <c r="KDE94" s="749"/>
      <c r="KDF94" s="749"/>
      <c r="KDG94" s="749"/>
      <c r="KDH94" s="749"/>
      <c r="KDI94" s="749"/>
      <c r="KDJ94" s="749"/>
      <c r="KDK94" s="749"/>
      <c r="KDL94" s="749"/>
      <c r="KDM94" s="749"/>
      <c r="KDN94" s="749"/>
      <c r="KDO94" s="749"/>
      <c r="KDP94" s="749"/>
      <c r="KDQ94" s="749"/>
      <c r="KDR94" s="749"/>
      <c r="KDS94" s="749"/>
      <c r="KDT94" s="749"/>
      <c r="KDU94" s="749"/>
      <c r="KDV94" s="749"/>
      <c r="KDW94" s="749"/>
      <c r="KDX94" s="749"/>
      <c r="KDY94" s="749"/>
      <c r="KDZ94" s="749"/>
      <c r="KEA94" s="749"/>
      <c r="KEB94" s="749"/>
      <c r="KEC94" s="749"/>
      <c r="KED94" s="749"/>
      <c r="KEE94" s="749"/>
      <c r="KEF94" s="749"/>
      <c r="KEG94" s="749"/>
      <c r="KEH94" s="749"/>
      <c r="KEI94" s="749"/>
      <c r="KEJ94" s="749"/>
      <c r="KEK94" s="749"/>
      <c r="KEL94" s="749"/>
      <c r="KEM94" s="749"/>
      <c r="KEN94" s="749"/>
      <c r="KEO94" s="749"/>
      <c r="KEP94" s="749"/>
      <c r="KEQ94" s="749"/>
      <c r="KER94" s="749"/>
      <c r="KES94" s="749"/>
      <c r="KET94" s="749"/>
      <c r="KEU94" s="749"/>
      <c r="KEV94" s="749"/>
      <c r="KEW94" s="749"/>
      <c r="KEX94" s="749"/>
      <c r="KEY94" s="749"/>
      <c r="KEZ94" s="749"/>
      <c r="KFA94" s="749"/>
      <c r="KFB94" s="749"/>
      <c r="KFC94" s="749"/>
      <c r="KFD94" s="749"/>
      <c r="KFE94" s="749"/>
      <c r="KFF94" s="749"/>
      <c r="KFG94" s="749"/>
      <c r="KFH94" s="749"/>
      <c r="KFI94" s="749"/>
      <c r="KFJ94" s="749"/>
      <c r="KFK94" s="749"/>
      <c r="KFL94" s="749"/>
      <c r="KFM94" s="749"/>
      <c r="KFN94" s="749"/>
      <c r="KFO94" s="749"/>
      <c r="KFP94" s="749"/>
      <c r="KFQ94" s="749"/>
      <c r="KFR94" s="749"/>
      <c r="KFS94" s="749"/>
      <c r="KFT94" s="749"/>
      <c r="KFU94" s="749"/>
      <c r="KFV94" s="749"/>
      <c r="KFW94" s="749"/>
      <c r="KFX94" s="749"/>
      <c r="KFY94" s="749"/>
      <c r="KFZ94" s="749"/>
      <c r="KGA94" s="749"/>
      <c r="KGB94" s="749"/>
      <c r="KGC94" s="749"/>
      <c r="KGD94" s="749"/>
      <c r="KGE94" s="749"/>
      <c r="KGF94" s="749"/>
      <c r="KGG94" s="749"/>
      <c r="KGH94" s="749"/>
      <c r="KGI94" s="749"/>
      <c r="KGJ94" s="749"/>
      <c r="KGK94" s="749"/>
      <c r="KGL94" s="749"/>
      <c r="KGM94" s="749"/>
      <c r="KGN94" s="749"/>
      <c r="KGO94" s="749"/>
      <c r="KGP94" s="749"/>
      <c r="KGQ94" s="749"/>
      <c r="KGR94" s="749"/>
      <c r="KGS94" s="749"/>
      <c r="KGT94" s="749"/>
      <c r="KGU94" s="749"/>
      <c r="KGV94" s="749"/>
      <c r="KGW94" s="749"/>
      <c r="KGX94" s="749"/>
      <c r="KGY94" s="749"/>
      <c r="KGZ94" s="749"/>
      <c r="KHA94" s="749"/>
      <c r="KHB94" s="749"/>
      <c r="KHC94" s="749"/>
      <c r="KHD94" s="749"/>
      <c r="KHE94" s="749"/>
      <c r="KHF94" s="749"/>
      <c r="KHG94" s="749"/>
      <c r="KHH94" s="749"/>
      <c r="KHI94" s="749"/>
      <c r="KHJ94" s="749"/>
      <c r="KHK94" s="749"/>
      <c r="KHL94" s="749"/>
      <c r="KHM94" s="749"/>
      <c r="KHN94" s="749"/>
      <c r="KHO94" s="749"/>
      <c r="KHP94" s="749"/>
      <c r="KHQ94" s="749"/>
      <c r="KHR94" s="749"/>
      <c r="KHS94" s="749"/>
      <c r="KHT94" s="749"/>
      <c r="KHU94" s="749"/>
      <c r="KHV94" s="749"/>
      <c r="KHW94" s="749"/>
      <c r="KHX94" s="749"/>
      <c r="KHY94" s="749"/>
      <c r="KHZ94" s="749"/>
      <c r="KIA94" s="749"/>
      <c r="KIB94" s="749"/>
      <c r="KIC94" s="749"/>
      <c r="KID94" s="749"/>
      <c r="KIE94" s="749"/>
      <c r="KIF94" s="749"/>
      <c r="KIG94" s="749"/>
      <c r="KIH94" s="749"/>
      <c r="KII94" s="749"/>
      <c r="KIJ94" s="749"/>
      <c r="KIK94" s="749"/>
      <c r="KIL94" s="749"/>
      <c r="KIM94" s="749"/>
      <c r="KIN94" s="749"/>
      <c r="KIO94" s="749"/>
      <c r="KIP94" s="749"/>
      <c r="KIQ94" s="749"/>
      <c r="KIR94" s="749"/>
      <c r="KIS94" s="749"/>
      <c r="KIT94" s="749"/>
      <c r="KIU94" s="749"/>
      <c r="KIV94" s="749"/>
      <c r="KIW94" s="749"/>
      <c r="KIX94" s="749"/>
      <c r="KIY94" s="749"/>
      <c r="KIZ94" s="749"/>
      <c r="KJA94" s="749"/>
      <c r="KJB94" s="749"/>
      <c r="KJC94" s="749"/>
      <c r="KJD94" s="749"/>
      <c r="KJE94" s="749"/>
      <c r="KJF94" s="749"/>
      <c r="KJG94" s="749"/>
      <c r="KJH94" s="749"/>
      <c r="KJI94" s="749"/>
      <c r="KJJ94" s="749"/>
      <c r="KJK94" s="749"/>
      <c r="KJL94" s="749"/>
      <c r="KJM94" s="749"/>
      <c r="KJN94" s="749"/>
      <c r="KJO94" s="749"/>
      <c r="KJP94" s="749"/>
      <c r="KJQ94" s="749"/>
      <c r="KJR94" s="749"/>
      <c r="KJS94" s="749"/>
      <c r="KJT94" s="749"/>
      <c r="KJU94" s="749"/>
      <c r="KJV94" s="749"/>
      <c r="KJW94" s="749"/>
      <c r="KJX94" s="749"/>
      <c r="KJY94" s="749"/>
      <c r="KJZ94" s="749"/>
      <c r="KKA94" s="749"/>
      <c r="KKB94" s="749"/>
      <c r="KKC94" s="749"/>
      <c r="KKD94" s="749"/>
      <c r="KKE94" s="749"/>
      <c r="KKF94" s="749"/>
      <c r="KKG94" s="749"/>
      <c r="KKH94" s="749"/>
      <c r="KKI94" s="749"/>
      <c r="KKJ94" s="749"/>
      <c r="KKK94" s="749"/>
      <c r="KKL94" s="749"/>
      <c r="KKM94" s="749"/>
      <c r="KKN94" s="749"/>
      <c r="KKO94" s="749"/>
      <c r="KKP94" s="749"/>
      <c r="KKQ94" s="749"/>
      <c r="KKR94" s="749"/>
      <c r="KKS94" s="749"/>
      <c r="KKT94" s="749"/>
      <c r="KKU94" s="749"/>
      <c r="KKV94" s="749"/>
      <c r="KKW94" s="749"/>
      <c r="KKX94" s="749"/>
      <c r="KKY94" s="749"/>
      <c r="KKZ94" s="749"/>
      <c r="KLA94" s="749"/>
      <c r="KLB94" s="749"/>
      <c r="KLC94" s="749"/>
      <c r="KLD94" s="749"/>
      <c r="KLE94" s="749"/>
      <c r="KLF94" s="749"/>
      <c r="KLG94" s="749"/>
      <c r="KLH94" s="749"/>
      <c r="KLI94" s="749"/>
      <c r="KLJ94" s="749"/>
      <c r="KLK94" s="749"/>
      <c r="KLL94" s="749"/>
      <c r="KLM94" s="749"/>
      <c r="KLN94" s="749"/>
      <c r="KLO94" s="749"/>
      <c r="KLP94" s="749"/>
      <c r="KLQ94" s="749"/>
      <c r="KLR94" s="749"/>
      <c r="KLS94" s="749"/>
      <c r="KLT94" s="749"/>
      <c r="KLU94" s="749"/>
      <c r="KLV94" s="749"/>
      <c r="KLW94" s="749"/>
      <c r="KLX94" s="749"/>
      <c r="KLY94" s="749"/>
      <c r="KLZ94" s="749"/>
      <c r="KMA94" s="749"/>
      <c r="KMB94" s="749"/>
      <c r="KMC94" s="749"/>
      <c r="KMD94" s="749"/>
      <c r="KME94" s="749"/>
      <c r="KMF94" s="749"/>
      <c r="KMG94" s="749"/>
      <c r="KMH94" s="749"/>
      <c r="KMI94" s="749"/>
      <c r="KMJ94" s="749"/>
      <c r="KMK94" s="749"/>
      <c r="KML94" s="749"/>
      <c r="KMM94" s="749"/>
      <c r="KMN94" s="749"/>
      <c r="KMO94" s="749"/>
      <c r="KMP94" s="749"/>
      <c r="KMQ94" s="749"/>
      <c r="KMR94" s="749"/>
      <c r="KMS94" s="749"/>
      <c r="KMT94" s="749"/>
      <c r="KMU94" s="749"/>
      <c r="KMV94" s="749"/>
      <c r="KMW94" s="749"/>
      <c r="KMX94" s="749"/>
      <c r="KMY94" s="749"/>
      <c r="KMZ94" s="749"/>
      <c r="KNA94" s="749"/>
      <c r="KNB94" s="749"/>
      <c r="KNC94" s="749"/>
      <c r="KND94" s="749"/>
      <c r="KNE94" s="749"/>
      <c r="KNF94" s="749"/>
      <c r="KNG94" s="749"/>
      <c r="KNH94" s="749"/>
      <c r="KNI94" s="749"/>
      <c r="KNJ94" s="749"/>
      <c r="KNK94" s="749"/>
      <c r="KNL94" s="749"/>
      <c r="KNM94" s="749"/>
      <c r="KNN94" s="749"/>
      <c r="KNO94" s="749"/>
      <c r="KNP94" s="749"/>
      <c r="KNQ94" s="749"/>
      <c r="KNR94" s="749"/>
      <c r="KNS94" s="749"/>
      <c r="KNT94" s="749"/>
      <c r="KNU94" s="749"/>
      <c r="KNV94" s="749"/>
      <c r="KNW94" s="749"/>
      <c r="KNX94" s="749"/>
      <c r="KNY94" s="749"/>
      <c r="KNZ94" s="749"/>
      <c r="KOA94" s="749"/>
      <c r="KOB94" s="749"/>
      <c r="KOC94" s="749"/>
      <c r="KOD94" s="749"/>
      <c r="KOE94" s="749"/>
      <c r="KOF94" s="749"/>
      <c r="KOG94" s="749"/>
      <c r="KOH94" s="749"/>
      <c r="KOI94" s="749"/>
      <c r="KOJ94" s="749"/>
      <c r="KOK94" s="749"/>
      <c r="KOL94" s="749"/>
      <c r="KOM94" s="749"/>
      <c r="KON94" s="749"/>
      <c r="KOO94" s="749"/>
      <c r="KOP94" s="749"/>
      <c r="KOQ94" s="749"/>
      <c r="KOR94" s="749"/>
      <c r="KOS94" s="749"/>
      <c r="KOT94" s="749"/>
      <c r="KOU94" s="749"/>
      <c r="KOV94" s="749"/>
      <c r="KOW94" s="749"/>
      <c r="KOX94" s="749"/>
      <c r="KOY94" s="749"/>
      <c r="KOZ94" s="749"/>
      <c r="KPA94" s="749"/>
      <c r="KPB94" s="749"/>
      <c r="KPC94" s="749"/>
      <c r="KPD94" s="749"/>
      <c r="KPE94" s="749"/>
      <c r="KPF94" s="749"/>
      <c r="KPG94" s="749"/>
      <c r="KPH94" s="749"/>
      <c r="KPI94" s="749"/>
      <c r="KPJ94" s="749"/>
      <c r="KPK94" s="749"/>
      <c r="KPL94" s="749"/>
      <c r="KPM94" s="749"/>
      <c r="KPN94" s="749"/>
      <c r="KPO94" s="749"/>
      <c r="KPP94" s="749"/>
      <c r="KPQ94" s="749"/>
      <c r="KPR94" s="749"/>
      <c r="KPS94" s="749"/>
      <c r="KPT94" s="749"/>
      <c r="KPU94" s="749"/>
      <c r="KPV94" s="749"/>
      <c r="KPW94" s="749"/>
      <c r="KPX94" s="749"/>
      <c r="KPY94" s="749"/>
      <c r="KPZ94" s="749"/>
      <c r="KQA94" s="749"/>
      <c r="KQB94" s="749"/>
      <c r="KQC94" s="749"/>
      <c r="KQD94" s="749"/>
      <c r="KQE94" s="749"/>
      <c r="KQF94" s="749"/>
      <c r="KQG94" s="749"/>
      <c r="KQH94" s="749"/>
      <c r="KQI94" s="749"/>
      <c r="KQJ94" s="749"/>
      <c r="KQK94" s="749"/>
      <c r="KQL94" s="749"/>
      <c r="KQM94" s="749"/>
      <c r="KQN94" s="749"/>
      <c r="KQO94" s="749"/>
      <c r="KQP94" s="749"/>
      <c r="KQQ94" s="749"/>
      <c r="KQR94" s="749"/>
      <c r="KQS94" s="749"/>
      <c r="KQT94" s="749"/>
      <c r="KQU94" s="749"/>
      <c r="KQV94" s="749"/>
      <c r="KQW94" s="749"/>
      <c r="KQX94" s="749"/>
      <c r="KQY94" s="749"/>
      <c r="KQZ94" s="749"/>
      <c r="KRA94" s="749"/>
      <c r="KRB94" s="749"/>
      <c r="KRC94" s="749"/>
      <c r="KRD94" s="749"/>
      <c r="KRE94" s="749"/>
      <c r="KRF94" s="749"/>
      <c r="KRG94" s="749"/>
      <c r="KRH94" s="749"/>
      <c r="KRI94" s="749"/>
      <c r="KRJ94" s="749"/>
      <c r="KRK94" s="749"/>
      <c r="KRL94" s="749"/>
      <c r="KRM94" s="749"/>
      <c r="KRN94" s="749"/>
      <c r="KRO94" s="749"/>
      <c r="KRP94" s="749"/>
      <c r="KRQ94" s="749"/>
      <c r="KRR94" s="749"/>
      <c r="KRS94" s="749"/>
      <c r="KRT94" s="749"/>
      <c r="KRU94" s="749"/>
      <c r="KRV94" s="749"/>
      <c r="KRW94" s="749"/>
      <c r="KRX94" s="749"/>
      <c r="KRY94" s="749"/>
      <c r="KRZ94" s="749"/>
      <c r="KSA94" s="749"/>
      <c r="KSB94" s="749"/>
      <c r="KSC94" s="749"/>
      <c r="KSD94" s="749"/>
      <c r="KSE94" s="749"/>
      <c r="KSF94" s="749"/>
      <c r="KSG94" s="749"/>
      <c r="KSH94" s="749"/>
      <c r="KSI94" s="749"/>
      <c r="KSJ94" s="749"/>
      <c r="KSK94" s="749"/>
      <c r="KSL94" s="749"/>
      <c r="KSM94" s="749"/>
      <c r="KSN94" s="749"/>
      <c r="KSO94" s="749"/>
      <c r="KSP94" s="749"/>
      <c r="KSQ94" s="749"/>
      <c r="KSR94" s="749"/>
      <c r="KSS94" s="749"/>
      <c r="KST94" s="749"/>
      <c r="KSU94" s="749"/>
      <c r="KSV94" s="749"/>
      <c r="KSW94" s="749"/>
      <c r="KSX94" s="749"/>
      <c r="KSY94" s="749"/>
      <c r="KSZ94" s="749"/>
      <c r="KTA94" s="749"/>
      <c r="KTB94" s="749"/>
      <c r="KTC94" s="749"/>
      <c r="KTD94" s="749"/>
      <c r="KTE94" s="749"/>
      <c r="KTF94" s="749"/>
      <c r="KTG94" s="749"/>
      <c r="KTH94" s="749"/>
      <c r="KTI94" s="749"/>
      <c r="KTJ94" s="749"/>
      <c r="KTK94" s="749"/>
      <c r="KTL94" s="749"/>
      <c r="KTM94" s="749"/>
      <c r="KTN94" s="749"/>
      <c r="KTO94" s="749"/>
      <c r="KTP94" s="749"/>
      <c r="KTQ94" s="749"/>
      <c r="KTR94" s="749"/>
      <c r="KTS94" s="749"/>
      <c r="KTT94" s="749"/>
      <c r="KTU94" s="749"/>
      <c r="KTV94" s="749"/>
      <c r="KTW94" s="749"/>
      <c r="KTX94" s="749"/>
      <c r="KTY94" s="749"/>
      <c r="KTZ94" s="749"/>
      <c r="KUA94" s="749"/>
      <c r="KUB94" s="749"/>
      <c r="KUC94" s="749"/>
      <c r="KUD94" s="749"/>
      <c r="KUE94" s="749"/>
      <c r="KUF94" s="749"/>
      <c r="KUG94" s="749"/>
      <c r="KUH94" s="749"/>
      <c r="KUI94" s="749"/>
      <c r="KUJ94" s="749"/>
      <c r="KUK94" s="749"/>
      <c r="KUL94" s="749"/>
      <c r="KUM94" s="749"/>
      <c r="KUN94" s="749"/>
      <c r="KUO94" s="749"/>
      <c r="KUP94" s="749"/>
      <c r="KUQ94" s="749"/>
      <c r="KUR94" s="749"/>
      <c r="KUS94" s="749"/>
      <c r="KUT94" s="749"/>
      <c r="KUU94" s="749"/>
      <c r="KUV94" s="749"/>
      <c r="KUW94" s="749"/>
      <c r="KUX94" s="749"/>
      <c r="KUY94" s="749"/>
      <c r="KUZ94" s="749"/>
      <c r="KVA94" s="749"/>
      <c r="KVB94" s="749"/>
      <c r="KVC94" s="749"/>
      <c r="KVD94" s="749"/>
      <c r="KVE94" s="749"/>
      <c r="KVF94" s="749"/>
      <c r="KVG94" s="749"/>
      <c r="KVH94" s="749"/>
      <c r="KVI94" s="749"/>
      <c r="KVJ94" s="749"/>
      <c r="KVK94" s="749"/>
      <c r="KVL94" s="749"/>
      <c r="KVM94" s="749"/>
      <c r="KVN94" s="749"/>
      <c r="KVO94" s="749"/>
      <c r="KVP94" s="749"/>
      <c r="KVQ94" s="749"/>
      <c r="KVR94" s="749"/>
      <c r="KVS94" s="749"/>
      <c r="KVT94" s="749"/>
      <c r="KVU94" s="749"/>
      <c r="KVV94" s="749"/>
      <c r="KVW94" s="749"/>
      <c r="KVX94" s="749"/>
      <c r="KVY94" s="749"/>
      <c r="KVZ94" s="749"/>
      <c r="KWA94" s="749"/>
      <c r="KWB94" s="749"/>
      <c r="KWC94" s="749"/>
      <c r="KWD94" s="749"/>
      <c r="KWE94" s="749"/>
      <c r="KWF94" s="749"/>
      <c r="KWG94" s="749"/>
      <c r="KWH94" s="749"/>
      <c r="KWI94" s="749"/>
      <c r="KWJ94" s="749"/>
      <c r="KWK94" s="749"/>
      <c r="KWL94" s="749"/>
      <c r="KWM94" s="749"/>
      <c r="KWN94" s="749"/>
      <c r="KWO94" s="749"/>
      <c r="KWP94" s="749"/>
      <c r="KWQ94" s="749"/>
      <c r="KWR94" s="749"/>
      <c r="KWS94" s="749"/>
      <c r="KWT94" s="749"/>
      <c r="KWU94" s="749"/>
      <c r="KWV94" s="749"/>
      <c r="KWW94" s="749"/>
      <c r="KWX94" s="749"/>
      <c r="KWY94" s="749"/>
      <c r="KWZ94" s="749"/>
      <c r="KXA94" s="749"/>
      <c r="KXB94" s="749"/>
      <c r="KXC94" s="749"/>
      <c r="KXD94" s="749"/>
      <c r="KXE94" s="749"/>
      <c r="KXF94" s="749"/>
      <c r="KXG94" s="749"/>
      <c r="KXH94" s="749"/>
      <c r="KXI94" s="749"/>
      <c r="KXJ94" s="749"/>
      <c r="KXK94" s="749"/>
      <c r="KXL94" s="749"/>
      <c r="KXM94" s="749"/>
      <c r="KXN94" s="749"/>
      <c r="KXO94" s="749"/>
      <c r="KXP94" s="749"/>
      <c r="KXQ94" s="749"/>
      <c r="KXR94" s="749"/>
      <c r="KXS94" s="749"/>
      <c r="KXT94" s="749"/>
      <c r="KXU94" s="749"/>
      <c r="KXV94" s="749"/>
      <c r="KXW94" s="749"/>
      <c r="KXX94" s="749"/>
      <c r="KXY94" s="749"/>
      <c r="KXZ94" s="749"/>
      <c r="KYA94" s="749"/>
      <c r="KYB94" s="749"/>
      <c r="KYC94" s="749"/>
      <c r="KYD94" s="749"/>
      <c r="KYE94" s="749"/>
      <c r="KYF94" s="749"/>
      <c r="KYG94" s="749"/>
      <c r="KYH94" s="749"/>
      <c r="KYI94" s="749"/>
      <c r="KYJ94" s="749"/>
      <c r="KYK94" s="749"/>
      <c r="KYL94" s="749"/>
      <c r="KYM94" s="749"/>
      <c r="KYN94" s="749"/>
      <c r="KYO94" s="749"/>
      <c r="KYP94" s="749"/>
      <c r="KYQ94" s="749"/>
      <c r="KYR94" s="749"/>
      <c r="KYS94" s="749"/>
      <c r="KYT94" s="749"/>
      <c r="KYU94" s="749"/>
      <c r="KYV94" s="749"/>
      <c r="KYW94" s="749"/>
      <c r="KYX94" s="749"/>
      <c r="KYY94" s="749"/>
      <c r="KYZ94" s="749"/>
      <c r="KZA94" s="749"/>
      <c r="KZB94" s="749"/>
      <c r="KZC94" s="749"/>
      <c r="KZD94" s="749"/>
      <c r="KZE94" s="749"/>
      <c r="KZF94" s="749"/>
      <c r="KZG94" s="749"/>
      <c r="KZH94" s="749"/>
      <c r="KZI94" s="749"/>
      <c r="KZJ94" s="749"/>
      <c r="KZK94" s="749"/>
      <c r="KZL94" s="749"/>
      <c r="KZM94" s="749"/>
      <c r="KZN94" s="749"/>
      <c r="KZO94" s="749"/>
      <c r="KZP94" s="749"/>
      <c r="KZQ94" s="749"/>
      <c r="KZR94" s="749"/>
      <c r="KZS94" s="749"/>
      <c r="KZT94" s="749"/>
      <c r="KZU94" s="749"/>
      <c r="KZV94" s="749"/>
      <c r="KZW94" s="749"/>
      <c r="KZX94" s="749"/>
      <c r="KZY94" s="749"/>
      <c r="KZZ94" s="749"/>
      <c r="LAA94" s="749"/>
      <c r="LAB94" s="749"/>
      <c r="LAC94" s="749"/>
      <c r="LAD94" s="749"/>
      <c r="LAE94" s="749"/>
      <c r="LAF94" s="749"/>
      <c r="LAG94" s="749"/>
      <c r="LAH94" s="749"/>
      <c r="LAI94" s="749"/>
      <c r="LAJ94" s="749"/>
      <c r="LAK94" s="749"/>
      <c r="LAL94" s="749"/>
      <c r="LAM94" s="749"/>
      <c r="LAN94" s="749"/>
      <c r="LAO94" s="749"/>
      <c r="LAP94" s="749"/>
      <c r="LAQ94" s="749"/>
      <c r="LAR94" s="749"/>
      <c r="LAS94" s="749"/>
      <c r="LAT94" s="749"/>
      <c r="LAU94" s="749"/>
      <c r="LAV94" s="749"/>
      <c r="LAW94" s="749"/>
      <c r="LAX94" s="749"/>
      <c r="LAY94" s="749"/>
      <c r="LAZ94" s="749"/>
      <c r="LBA94" s="749"/>
      <c r="LBB94" s="749"/>
      <c r="LBC94" s="749"/>
      <c r="LBD94" s="749"/>
      <c r="LBE94" s="749"/>
      <c r="LBF94" s="749"/>
      <c r="LBG94" s="749"/>
      <c r="LBH94" s="749"/>
      <c r="LBI94" s="749"/>
      <c r="LBJ94" s="749"/>
      <c r="LBK94" s="749"/>
      <c r="LBL94" s="749"/>
      <c r="LBM94" s="749"/>
      <c r="LBN94" s="749"/>
      <c r="LBO94" s="749"/>
      <c r="LBP94" s="749"/>
      <c r="LBQ94" s="749"/>
      <c r="LBR94" s="749"/>
      <c r="LBS94" s="749"/>
      <c r="LBT94" s="749"/>
      <c r="LBU94" s="749"/>
      <c r="LBV94" s="749"/>
      <c r="LBW94" s="749"/>
      <c r="LBX94" s="749"/>
      <c r="LBY94" s="749"/>
      <c r="LBZ94" s="749"/>
      <c r="LCA94" s="749"/>
      <c r="LCB94" s="749"/>
      <c r="LCC94" s="749"/>
      <c r="LCD94" s="749"/>
      <c r="LCE94" s="749"/>
      <c r="LCF94" s="749"/>
      <c r="LCG94" s="749"/>
      <c r="LCH94" s="749"/>
      <c r="LCI94" s="749"/>
      <c r="LCJ94" s="749"/>
      <c r="LCK94" s="749"/>
      <c r="LCL94" s="749"/>
      <c r="LCM94" s="749"/>
      <c r="LCN94" s="749"/>
      <c r="LCO94" s="749"/>
      <c r="LCP94" s="749"/>
      <c r="LCQ94" s="749"/>
      <c r="LCR94" s="749"/>
      <c r="LCS94" s="749"/>
      <c r="LCT94" s="749"/>
      <c r="LCU94" s="749"/>
      <c r="LCV94" s="749"/>
      <c r="LCW94" s="749"/>
      <c r="LCX94" s="749"/>
      <c r="LCY94" s="749"/>
      <c r="LCZ94" s="749"/>
      <c r="LDA94" s="749"/>
      <c r="LDB94" s="749"/>
      <c r="LDC94" s="749"/>
      <c r="LDD94" s="749"/>
      <c r="LDE94" s="749"/>
      <c r="LDF94" s="749"/>
      <c r="LDG94" s="749"/>
      <c r="LDH94" s="749"/>
      <c r="LDI94" s="749"/>
      <c r="LDJ94" s="749"/>
      <c r="LDK94" s="749"/>
      <c r="LDL94" s="749"/>
      <c r="LDM94" s="749"/>
      <c r="LDN94" s="749"/>
      <c r="LDO94" s="749"/>
      <c r="LDP94" s="749"/>
      <c r="LDQ94" s="749"/>
      <c r="LDR94" s="749"/>
      <c r="LDS94" s="749"/>
      <c r="LDT94" s="749"/>
      <c r="LDU94" s="749"/>
      <c r="LDV94" s="749"/>
      <c r="LDW94" s="749"/>
      <c r="LDX94" s="749"/>
      <c r="LDY94" s="749"/>
      <c r="LDZ94" s="749"/>
      <c r="LEA94" s="749"/>
      <c r="LEB94" s="749"/>
      <c r="LEC94" s="749"/>
      <c r="LED94" s="749"/>
      <c r="LEE94" s="749"/>
      <c r="LEF94" s="749"/>
      <c r="LEG94" s="749"/>
      <c r="LEH94" s="749"/>
      <c r="LEI94" s="749"/>
      <c r="LEJ94" s="749"/>
      <c r="LEK94" s="749"/>
      <c r="LEL94" s="749"/>
      <c r="LEM94" s="749"/>
      <c r="LEN94" s="749"/>
      <c r="LEO94" s="749"/>
      <c r="LEP94" s="749"/>
      <c r="LEQ94" s="749"/>
      <c r="LER94" s="749"/>
      <c r="LES94" s="749"/>
      <c r="LET94" s="749"/>
      <c r="LEU94" s="749"/>
      <c r="LEV94" s="749"/>
      <c r="LEW94" s="749"/>
      <c r="LEX94" s="749"/>
      <c r="LEY94" s="749"/>
      <c r="LEZ94" s="749"/>
      <c r="LFA94" s="749"/>
      <c r="LFB94" s="749"/>
      <c r="LFC94" s="749"/>
      <c r="LFD94" s="749"/>
      <c r="LFE94" s="749"/>
      <c r="LFF94" s="749"/>
      <c r="LFG94" s="749"/>
      <c r="LFH94" s="749"/>
      <c r="LFI94" s="749"/>
      <c r="LFJ94" s="749"/>
      <c r="LFK94" s="749"/>
      <c r="LFL94" s="749"/>
      <c r="LFM94" s="749"/>
      <c r="LFN94" s="749"/>
      <c r="LFO94" s="749"/>
      <c r="LFP94" s="749"/>
      <c r="LFQ94" s="749"/>
      <c r="LFR94" s="749"/>
      <c r="LFS94" s="749"/>
      <c r="LFT94" s="749"/>
      <c r="LFU94" s="749"/>
      <c r="LFV94" s="749"/>
      <c r="LFW94" s="749"/>
      <c r="LFX94" s="749"/>
      <c r="LFY94" s="749"/>
      <c r="LFZ94" s="749"/>
      <c r="LGA94" s="749"/>
      <c r="LGB94" s="749"/>
      <c r="LGC94" s="749"/>
      <c r="LGD94" s="749"/>
      <c r="LGE94" s="749"/>
      <c r="LGF94" s="749"/>
      <c r="LGG94" s="749"/>
      <c r="LGH94" s="749"/>
      <c r="LGI94" s="749"/>
      <c r="LGJ94" s="749"/>
      <c r="LGK94" s="749"/>
      <c r="LGL94" s="749"/>
      <c r="LGM94" s="749"/>
      <c r="LGN94" s="749"/>
      <c r="LGO94" s="749"/>
      <c r="LGP94" s="749"/>
      <c r="LGQ94" s="749"/>
      <c r="LGR94" s="749"/>
      <c r="LGS94" s="749"/>
      <c r="LGT94" s="749"/>
      <c r="LGU94" s="749"/>
      <c r="LGV94" s="749"/>
      <c r="LGW94" s="749"/>
      <c r="LGX94" s="749"/>
      <c r="LGY94" s="749"/>
      <c r="LGZ94" s="749"/>
      <c r="LHA94" s="749"/>
      <c r="LHB94" s="749"/>
      <c r="LHC94" s="749"/>
      <c r="LHD94" s="749"/>
      <c r="LHE94" s="749"/>
      <c r="LHF94" s="749"/>
      <c r="LHG94" s="749"/>
      <c r="LHH94" s="749"/>
      <c r="LHI94" s="749"/>
      <c r="LHJ94" s="749"/>
      <c r="LHK94" s="749"/>
      <c r="LHL94" s="749"/>
      <c r="LHM94" s="749"/>
      <c r="LHN94" s="749"/>
      <c r="LHO94" s="749"/>
      <c r="LHP94" s="749"/>
      <c r="LHQ94" s="749"/>
      <c r="LHR94" s="749"/>
      <c r="LHS94" s="749"/>
      <c r="LHT94" s="749"/>
      <c r="LHU94" s="749"/>
      <c r="LHV94" s="749"/>
      <c r="LHW94" s="749"/>
      <c r="LHX94" s="749"/>
      <c r="LHY94" s="749"/>
      <c r="LHZ94" s="749"/>
      <c r="LIA94" s="749"/>
      <c r="LIB94" s="749"/>
      <c r="LIC94" s="749"/>
      <c r="LID94" s="749"/>
      <c r="LIE94" s="749"/>
      <c r="LIF94" s="749"/>
      <c r="LIG94" s="749"/>
      <c r="LIH94" s="749"/>
      <c r="LII94" s="749"/>
      <c r="LIJ94" s="749"/>
      <c r="LIK94" s="749"/>
      <c r="LIL94" s="749"/>
      <c r="LIM94" s="749"/>
      <c r="LIN94" s="749"/>
      <c r="LIO94" s="749"/>
      <c r="LIP94" s="749"/>
      <c r="LIQ94" s="749"/>
      <c r="LIR94" s="749"/>
      <c r="LIS94" s="749"/>
      <c r="LIT94" s="749"/>
      <c r="LIU94" s="749"/>
      <c r="LIV94" s="749"/>
      <c r="LIW94" s="749"/>
      <c r="LIX94" s="749"/>
      <c r="LIY94" s="749"/>
      <c r="LIZ94" s="749"/>
      <c r="LJA94" s="749"/>
      <c r="LJB94" s="749"/>
      <c r="LJC94" s="749"/>
      <c r="LJD94" s="749"/>
      <c r="LJE94" s="749"/>
      <c r="LJF94" s="749"/>
      <c r="LJG94" s="749"/>
      <c r="LJH94" s="749"/>
      <c r="LJI94" s="749"/>
      <c r="LJJ94" s="749"/>
      <c r="LJK94" s="749"/>
      <c r="LJL94" s="749"/>
      <c r="LJM94" s="749"/>
      <c r="LJN94" s="749"/>
      <c r="LJO94" s="749"/>
      <c r="LJP94" s="749"/>
      <c r="LJQ94" s="749"/>
      <c r="LJR94" s="749"/>
      <c r="LJS94" s="749"/>
      <c r="LJT94" s="749"/>
      <c r="LJU94" s="749"/>
      <c r="LJV94" s="749"/>
      <c r="LJW94" s="749"/>
      <c r="LJX94" s="749"/>
      <c r="LJY94" s="749"/>
      <c r="LJZ94" s="749"/>
      <c r="LKA94" s="749"/>
      <c r="LKB94" s="749"/>
      <c r="LKC94" s="749"/>
      <c r="LKD94" s="749"/>
      <c r="LKE94" s="749"/>
      <c r="LKF94" s="749"/>
      <c r="LKG94" s="749"/>
      <c r="LKH94" s="749"/>
      <c r="LKI94" s="749"/>
      <c r="LKJ94" s="749"/>
      <c r="LKK94" s="749"/>
      <c r="LKL94" s="749"/>
      <c r="LKM94" s="749"/>
      <c r="LKN94" s="749"/>
      <c r="LKO94" s="749"/>
      <c r="LKP94" s="749"/>
      <c r="LKQ94" s="749"/>
      <c r="LKR94" s="749"/>
      <c r="LKS94" s="749"/>
      <c r="LKT94" s="749"/>
      <c r="LKU94" s="749"/>
      <c r="LKV94" s="749"/>
      <c r="LKW94" s="749"/>
      <c r="LKX94" s="749"/>
      <c r="LKY94" s="749"/>
      <c r="LKZ94" s="749"/>
      <c r="LLA94" s="749"/>
      <c r="LLB94" s="749"/>
      <c r="LLC94" s="749"/>
      <c r="LLD94" s="749"/>
      <c r="LLE94" s="749"/>
      <c r="LLF94" s="749"/>
      <c r="LLG94" s="749"/>
      <c r="LLH94" s="749"/>
      <c r="LLI94" s="749"/>
      <c r="LLJ94" s="749"/>
      <c r="LLK94" s="749"/>
      <c r="LLL94" s="749"/>
      <c r="LLM94" s="749"/>
      <c r="LLN94" s="749"/>
      <c r="LLO94" s="749"/>
      <c r="LLP94" s="749"/>
      <c r="LLQ94" s="749"/>
      <c r="LLR94" s="749"/>
      <c r="LLS94" s="749"/>
      <c r="LLT94" s="749"/>
      <c r="LLU94" s="749"/>
      <c r="LLV94" s="749"/>
      <c r="LLW94" s="749"/>
      <c r="LLX94" s="749"/>
      <c r="LLY94" s="749"/>
      <c r="LLZ94" s="749"/>
      <c r="LMA94" s="749"/>
      <c r="LMB94" s="749"/>
      <c r="LMC94" s="749"/>
      <c r="LMD94" s="749"/>
      <c r="LME94" s="749"/>
      <c r="LMF94" s="749"/>
      <c r="LMG94" s="749"/>
      <c r="LMH94" s="749"/>
      <c r="LMI94" s="749"/>
      <c r="LMJ94" s="749"/>
      <c r="LMK94" s="749"/>
      <c r="LML94" s="749"/>
      <c r="LMM94" s="749"/>
      <c r="LMN94" s="749"/>
      <c r="LMO94" s="749"/>
      <c r="LMP94" s="749"/>
      <c r="LMQ94" s="749"/>
      <c r="LMR94" s="749"/>
      <c r="LMS94" s="749"/>
      <c r="LMT94" s="749"/>
      <c r="LMU94" s="749"/>
      <c r="LMV94" s="749"/>
      <c r="LMW94" s="749"/>
      <c r="LMX94" s="749"/>
      <c r="LMY94" s="749"/>
      <c r="LMZ94" s="749"/>
      <c r="LNA94" s="749"/>
      <c r="LNB94" s="749"/>
      <c r="LNC94" s="749"/>
      <c r="LND94" s="749"/>
      <c r="LNE94" s="749"/>
      <c r="LNF94" s="749"/>
      <c r="LNG94" s="749"/>
      <c r="LNH94" s="749"/>
      <c r="LNI94" s="749"/>
      <c r="LNJ94" s="749"/>
      <c r="LNK94" s="749"/>
      <c r="LNL94" s="749"/>
      <c r="LNM94" s="749"/>
      <c r="LNN94" s="749"/>
      <c r="LNO94" s="749"/>
      <c r="LNP94" s="749"/>
      <c r="LNQ94" s="749"/>
      <c r="LNR94" s="749"/>
      <c r="LNS94" s="749"/>
      <c r="LNT94" s="749"/>
      <c r="LNU94" s="749"/>
      <c r="LNV94" s="749"/>
      <c r="LNW94" s="749"/>
      <c r="LNX94" s="749"/>
      <c r="LNY94" s="749"/>
      <c r="LNZ94" s="749"/>
      <c r="LOA94" s="749"/>
      <c r="LOB94" s="749"/>
      <c r="LOC94" s="749"/>
      <c r="LOD94" s="749"/>
      <c r="LOE94" s="749"/>
      <c r="LOF94" s="749"/>
      <c r="LOG94" s="749"/>
      <c r="LOH94" s="749"/>
      <c r="LOI94" s="749"/>
      <c r="LOJ94" s="749"/>
      <c r="LOK94" s="749"/>
      <c r="LOL94" s="749"/>
      <c r="LOM94" s="749"/>
      <c r="LON94" s="749"/>
      <c r="LOO94" s="749"/>
      <c r="LOP94" s="749"/>
      <c r="LOQ94" s="749"/>
      <c r="LOR94" s="749"/>
      <c r="LOS94" s="749"/>
      <c r="LOT94" s="749"/>
      <c r="LOU94" s="749"/>
      <c r="LOV94" s="749"/>
      <c r="LOW94" s="749"/>
      <c r="LOX94" s="749"/>
      <c r="LOY94" s="749"/>
      <c r="LOZ94" s="749"/>
      <c r="LPA94" s="749"/>
      <c r="LPB94" s="749"/>
      <c r="LPC94" s="749"/>
      <c r="LPD94" s="749"/>
      <c r="LPE94" s="749"/>
      <c r="LPF94" s="749"/>
      <c r="LPG94" s="749"/>
      <c r="LPH94" s="749"/>
      <c r="LPI94" s="749"/>
      <c r="LPJ94" s="749"/>
      <c r="LPK94" s="749"/>
      <c r="LPL94" s="749"/>
      <c r="LPM94" s="749"/>
      <c r="LPN94" s="749"/>
      <c r="LPO94" s="749"/>
      <c r="LPP94" s="749"/>
      <c r="LPQ94" s="749"/>
      <c r="LPR94" s="749"/>
      <c r="LPS94" s="749"/>
      <c r="LPT94" s="749"/>
      <c r="LPU94" s="749"/>
      <c r="LPV94" s="749"/>
      <c r="LPW94" s="749"/>
      <c r="LPX94" s="749"/>
      <c r="LPY94" s="749"/>
      <c r="LPZ94" s="749"/>
      <c r="LQA94" s="749"/>
      <c r="LQB94" s="749"/>
      <c r="LQC94" s="749"/>
      <c r="LQD94" s="749"/>
      <c r="LQE94" s="749"/>
      <c r="LQF94" s="749"/>
      <c r="LQG94" s="749"/>
      <c r="LQH94" s="749"/>
      <c r="LQI94" s="749"/>
      <c r="LQJ94" s="749"/>
      <c r="LQK94" s="749"/>
      <c r="LQL94" s="749"/>
      <c r="LQM94" s="749"/>
      <c r="LQN94" s="749"/>
      <c r="LQO94" s="749"/>
      <c r="LQP94" s="749"/>
      <c r="LQQ94" s="749"/>
      <c r="LQR94" s="749"/>
      <c r="LQS94" s="749"/>
      <c r="LQT94" s="749"/>
      <c r="LQU94" s="749"/>
      <c r="LQV94" s="749"/>
      <c r="LQW94" s="749"/>
      <c r="LQX94" s="749"/>
      <c r="LQY94" s="749"/>
      <c r="LQZ94" s="749"/>
      <c r="LRA94" s="749"/>
      <c r="LRB94" s="749"/>
      <c r="LRC94" s="749"/>
      <c r="LRD94" s="749"/>
      <c r="LRE94" s="749"/>
      <c r="LRF94" s="749"/>
      <c r="LRG94" s="749"/>
      <c r="LRH94" s="749"/>
      <c r="LRI94" s="749"/>
      <c r="LRJ94" s="749"/>
      <c r="LRK94" s="749"/>
      <c r="LRL94" s="749"/>
      <c r="LRM94" s="749"/>
      <c r="LRN94" s="749"/>
      <c r="LRO94" s="749"/>
      <c r="LRP94" s="749"/>
      <c r="LRQ94" s="749"/>
      <c r="LRR94" s="749"/>
      <c r="LRS94" s="749"/>
      <c r="LRT94" s="749"/>
      <c r="LRU94" s="749"/>
      <c r="LRV94" s="749"/>
      <c r="LRW94" s="749"/>
      <c r="LRX94" s="749"/>
      <c r="LRY94" s="749"/>
      <c r="LRZ94" s="749"/>
      <c r="LSA94" s="749"/>
      <c r="LSB94" s="749"/>
      <c r="LSC94" s="749"/>
      <c r="LSD94" s="749"/>
      <c r="LSE94" s="749"/>
      <c r="LSF94" s="749"/>
      <c r="LSG94" s="749"/>
      <c r="LSH94" s="749"/>
      <c r="LSI94" s="749"/>
      <c r="LSJ94" s="749"/>
      <c r="LSK94" s="749"/>
      <c r="LSL94" s="749"/>
      <c r="LSM94" s="749"/>
      <c r="LSN94" s="749"/>
      <c r="LSO94" s="749"/>
      <c r="LSP94" s="749"/>
      <c r="LSQ94" s="749"/>
      <c r="LSR94" s="749"/>
      <c r="LSS94" s="749"/>
      <c r="LST94" s="749"/>
      <c r="LSU94" s="749"/>
      <c r="LSV94" s="749"/>
      <c r="LSW94" s="749"/>
      <c r="LSX94" s="749"/>
      <c r="LSY94" s="749"/>
      <c r="LSZ94" s="749"/>
      <c r="LTA94" s="749"/>
      <c r="LTB94" s="749"/>
      <c r="LTC94" s="749"/>
      <c r="LTD94" s="749"/>
      <c r="LTE94" s="749"/>
      <c r="LTF94" s="749"/>
      <c r="LTG94" s="749"/>
      <c r="LTH94" s="749"/>
      <c r="LTI94" s="749"/>
      <c r="LTJ94" s="749"/>
      <c r="LTK94" s="749"/>
      <c r="LTL94" s="749"/>
      <c r="LTM94" s="749"/>
      <c r="LTN94" s="749"/>
      <c r="LTO94" s="749"/>
      <c r="LTP94" s="749"/>
      <c r="LTQ94" s="749"/>
      <c r="LTR94" s="749"/>
      <c r="LTS94" s="749"/>
      <c r="LTT94" s="749"/>
      <c r="LTU94" s="749"/>
      <c r="LTV94" s="749"/>
      <c r="LTW94" s="749"/>
      <c r="LTX94" s="749"/>
      <c r="LTY94" s="749"/>
      <c r="LTZ94" s="749"/>
      <c r="LUA94" s="749"/>
      <c r="LUB94" s="749"/>
      <c r="LUC94" s="749"/>
      <c r="LUD94" s="749"/>
      <c r="LUE94" s="749"/>
      <c r="LUF94" s="749"/>
      <c r="LUG94" s="749"/>
      <c r="LUH94" s="749"/>
      <c r="LUI94" s="749"/>
      <c r="LUJ94" s="749"/>
      <c r="LUK94" s="749"/>
      <c r="LUL94" s="749"/>
      <c r="LUM94" s="749"/>
      <c r="LUN94" s="749"/>
      <c r="LUO94" s="749"/>
      <c r="LUP94" s="749"/>
      <c r="LUQ94" s="749"/>
      <c r="LUR94" s="749"/>
      <c r="LUS94" s="749"/>
      <c r="LUT94" s="749"/>
      <c r="LUU94" s="749"/>
      <c r="LUV94" s="749"/>
      <c r="LUW94" s="749"/>
      <c r="LUX94" s="749"/>
      <c r="LUY94" s="749"/>
      <c r="LUZ94" s="749"/>
      <c r="LVA94" s="749"/>
      <c r="LVB94" s="749"/>
      <c r="LVC94" s="749"/>
      <c r="LVD94" s="749"/>
      <c r="LVE94" s="749"/>
      <c r="LVF94" s="749"/>
      <c r="LVG94" s="749"/>
      <c r="LVH94" s="749"/>
      <c r="LVI94" s="749"/>
      <c r="LVJ94" s="749"/>
      <c r="LVK94" s="749"/>
      <c r="LVL94" s="749"/>
      <c r="LVM94" s="749"/>
      <c r="LVN94" s="749"/>
      <c r="LVO94" s="749"/>
      <c r="LVP94" s="749"/>
      <c r="LVQ94" s="749"/>
      <c r="LVR94" s="749"/>
      <c r="LVS94" s="749"/>
      <c r="LVT94" s="749"/>
      <c r="LVU94" s="749"/>
      <c r="LVV94" s="749"/>
      <c r="LVW94" s="749"/>
      <c r="LVX94" s="749"/>
      <c r="LVY94" s="749"/>
      <c r="LVZ94" s="749"/>
      <c r="LWA94" s="749"/>
      <c r="LWB94" s="749"/>
      <c r="LWC94" s="749"/>
      <c r="LWD94" s="749"/>
      <c r="LWE94" s="749"/>
      <c r="LWF94" s="749"/>
      <c r="LWG94" s="749"/>
      <c r="LWH94" s="749"/>
      <c r="LWI94" s="749"/>
      <c r="LWJ94" s="749"/>
      <c r="LWK94" s="749"/>
      <c r="LWL94" s="749"/>
      <c r="LWM94" s="749"/>
      <c r="LWN94" s="749"/>
      <c r="LWO94" s="749"/>
      <c r="LWP94" s="749"/>
      <c r="LWQ94" s="749"/>
      <c r="LWR94" s="749"/>
      <c r="LWS94" s="749"/>
      <c r="LWT94" s="749"/>
      <c r="LWU94" s="749"/>
      <c r="LWV94" s="749"/>
      <c r="LWW94" s="749"/>
      <c r="LWX94" s="749"/>
      <c r="LWY94" s="749"/>
      <c r="LWZ94" s="749"/>
      <c r="LXA94" s="749"/>
      <c r="LXB94" s="749"/>
      <c r="LXC94" s="749"/>
      <c r="LXD94" s="749"/>
      <c r="LXE94" s="749"/>
      <c r="LXF94" s="749"/>
      <c r="LXG94" s="749"/>
      <c r="LXH94" s="749"/>
      <c r="LXI94" s="749"/>
      <c r="LXJ94" s="749"/>
      <c r="LXK94" s="749"/>
      <c r="LXL94" s="749"/>
      <c r="LXM94" s="749"/>
      <c r="LXN94" s="749"/>
      <c r="LXO94" s="749"/>
      <c r="LXP94" s="749"/>
      <c r="LXQ94" s="749"/>
      <c r="LXR94" s="749"/>
      <c r="LXS94" s="749"/>
      <c r="LXT94" s="749"/>
      <c r="LXU94" s="749"/>
      <c r="LXV94" s="749"/>
      <c r="LXW94" s="749"/>
      <c r="LXX94" s="749"/>
      <c r="LXY94" s="749"/>
      <c r="LXZ94" s="749"/>
      <c r="LYA94" s="749"/>
      <c r="LYB94" s="749"/>
      <c r="LYC94" s="749"/>
      <c r="LYD94" s="749"/>
      <c r="LYE94" s="749"/>
      <c r="LYF94" s="749"/>
      <c r="LYG94" s="749"/>
      <c r="LYH94" s="749"/>
      <c r="LYI94" s="749"/>
      <c r="LYJ94" s="749"/>
      <c r="LYK94" s="749"/>
      <c r="LYL94" s="749"/>
      <c r="LYM94" s="749"/>
      <c r="LYN94" s="749"/>
      <c r="LYO94" s="749"/>
      <c r="LYP94" s="749"/>
      <c r="LYQ94" s="749"/>
      <c r="LYR94" s="749"/>
      <c r="LYS94" s="749"/>
      <c r="LYT94" s="749"/>
      <c r="LYU94" s="749"/>
      <c r="LYV94" s="749"/>
      <c r="LYW94" s="749"/>
      <c r="LYX94" s="749"/>
      <c r="LYY94" s="749"/>
      <c r="LYZ94" s="749"/>
      <c r="LZA94" s="749"/>
      <c r="LZB94" s="749"/>
      <c r="LZC94" s="749"/>
      <c r="LZD94" s="749"/>
      <c r="LZE94" s="749"/>
      <c r="LZF94" s="749"/>
      <c r="LZG94" s="749"/>
      <c r="LZH94" s="749"/>
      <c r="LZI94" s="749"/>
      <c r="LZJ94" s="749"/>
      <c r="LZK94" s="749"/>
      <c r="LZL94" s="749"/>
      <c r="LZM94" s="749"/>
      <c r="LZN94" s="749"/>
      <c r="LZO94" s="749"/>
      <c r="LZP94" s="749"/>
      <c r="LZQ94" s="749"/>
      <c r="LZR94" s="749"/>
      <c r="LZS94" s="749"/>
      <c r="LZT94" s="749"/>
      <c r="LZU94" s="749"/>
      <c r="LZV94" s="749"/>
      <c r="LZW94" s="749"/>
      <c r="LZX94" s="749"/>
      <c r="LZY94" s="749"/>
      <c r="LZZ94" s="749"/>
      <c r="MAA94" s="749"/>
      <c r="MAB94" s="749"/>
      <c r="MAC94" s="749"/>
      <c r="MAD94" s="749"/>
      <c r="MAE94" s="749"/>
      <c r="MAF94" s="749"/>
      <c r="MAG94" s="749"/>
      <c r="MAH94" s="749"/>
      <c r="MAI94" s="749"/>
      <c r="MAJ94" s="749"/>
      <c r="MAK94" s="749"/>
      <c r="MAL94" s="749"/>
      <c r="MAM94" s="749"/>
      <c r="MAN94" s="749"/>
      <c r="MAO94" s="749"/>
      <c r="MAP94" s="749"/>
      <c r="MAQ94" s="749"/>
      <c r="MAR94" s="749"/>
      <c r="MAS94" s="749"/>
      <c r="MAT94" s="749"/>
      <c r="MAU94" s="749"/>
      <c r="MAV94" s="749"/>
      <c r="MAW94" s="749"/>
      <c r="MAX94" s="749"/>
      <c r="MAY94" s="749"/>
      <c r="MAZ94" s="749"/>
      <c r="MBA94" s="749"/>
      <c r="MBB94" s="749"/>
      <c r="MBC94" s="749"/>
      <c r="MBD94" s="749"/>
      <c r="MBE94" s="749"/>
      <c r="MBF94" s="749"/>
      <c r="MBG94" s="749"/>
      <c r="MBH94" s="749"/>
      <c r="MBI94" s="749"/>
      <c r="MBJ94" s="749"/>
      <c r="MBK94" s="749"/>
      <c r="MBL94" s="749"/>
      <c r="MBM94" s="749"/>
      <c r="MBN94" s="749"/>
      <c r="MBO94" s="749"/>
      <c r="MBP94" s="749"/>
      <c r="MBQ94" s="749"/>
      <c r="MBR94" s="749"/>
      <c r="MBS94" s="749"/>
      <c r="MBT94" s="749"/>
      <c r="MBU94" s="749"/>
      <c r="MBV94" s="749"/>
      <c r="MBW94" s="749"/>
      <c r="MBX94" s="749"/>
      <c r="MBY94" s="749"/>
      <c r="MBZ94" s="749"/>
      <c r="MCA94" s="749"/>
      <c r="MCB94" s="749"/>
      <c r="MCC94" s="749"/>
      <c r="MCD94" s="749"/>
      <c r="MCE94" s="749"/>
      <c r="MCF94" s="749"/>
      <c r="MCG94" s="749"/>
      <c r="MCH94" s="749"/>
      <c r="MCI94" s="749"/>
      <c r="MCJ94" s="749"/>
      <c r="MCK94" s="749"/>
      <c r="MCL94" s="749"/>
      <c r="MCM94" s="749"/>
      <c r="MCN94" s="749"/>
      <c r="MCO94" s="749"/>
      <c r="MCP94" s="749"/>
      <c r="MCQ94" s="749"/>
      <c r="MCR94" s="749"/>
      <c r="MCS94" s="749"/>
      <c r="MCT94" s="749"/>
      <c r="MCU94" s="749"/>
      <c r="MCV94" s="749"/>
      <c r="MCW94" s="749"/>
      <c r="MCX94" s="749"/>
      <c r="MCY94" s="749"/>
      <c r="MCZ94" s="749"/>
      <c r="MDA94" s="749"/>
      <c r="MDB94" s="749"/>
      <c r="MDC94" s="749"/>
      <c r="MDD94" s="749"/>
      <c r="MDE94" s="749"/>
      <c r="MDF94" s="749"/>
      <c r="MDG94" s="749"/>
      <c r="MDH94" s="749"/>
      <c r="MDI94" s="749"/>
      <c r="MDJ94" s="749"/>
      <c r="MDK94" s="749"/>
      <c r="MDL94" s="749"/>
      <c r="MDM94" s="749"/>
      <c r="MDN94" s="749"/>
      <c r="MDO94" s="749"/>
      <c r="MDP94" s="749"/>
      <c r="MDQ94" s="749"/>
      <c r="MDR94" s="749"/>
      <c r="MDS94" s="749"/>
      <c r="MDT94" s="749"/>
      <c r="MDU94" s="749"/>
      <c r="MDV94" s="749"/>
      <c r="MDW94" s="749"/>
      <c r="MDX94" s="749"/>
      <c r="MDY94" s="749"/>
      <c r="MDZ94" s="749"/>
      <c r="MEA94" s="749"/>
      <c r="MEB94" s="749"/>
      <c r="MEC94" s="749"/>
      <c r="MED94" s="749"/>
      <c r="MEE94" s="749"/>
      <c r="MEF94" s="749"/>
      <c r="MEG94" s="749"/>
      <c r="MEH94" s="749"/>
      <c r="MEI94" s="749"/>
      <c r="MEJ94" s="749"/>
      <c r="MEK94" s="749"/>
      <c r="MEL94" s="749"/>
      <c r="MEM94" s="749"/>
      <c r="MEN94" s="749"/>
      <c r="MEO94" s="749"/>
      <c r="MEP94" s="749"/>
      <c r="MEQ94" s="749"/>
      <c r="MER94" s="749"/>
      <c r="MES94" s="749"/>
      <c r="MET94" s="749"/>
      <c r="MEU94" s="749"/>
      <c r="MEV94" s="749"/>
      <c r="MEW94" s="749"/>
      <c r="MEX94" s="749"/>
      <c r="MEY94" s="749"/>
      <c r="MEZ94" s="749"/>
      <c r="MFA94" s="749"/>
      <c r="MFB94" s="749"/>
      <c r="MFC94" s="749"/>
      <c r="MFD94" s="749"/>
      <c r="MFE94" s="749"/>
      <c r="MFF94" s="749"/>
      <c r="MFG94" s="749"/>
      <c r="MFH94" s="749"/>
      <c r="MFI94" s="749"/>
      <c r="MFJ94" s="749"/>
      <c r="MFK94" s="749"/>
      <c r="MFL94" s="749"/>
      <c r="MFM94" s="749"/>
      <c r="MFN94" s="749"/>
      <c r="MFO94" s="749"/>
      <c r="MFP94" s="749"/>
      <c r="MFQ94" s="749"/>
      <c r="MFR94" s="749"/>
      <c r="MFS94" s="749"/>
      <c r="MFT94" s="749"/>
      <c r="MFU94" s="749"/>
      <c r="MFV94" s="749"/>
      <c r="MFW94" s="749"/>
      <c r="MFX94" s="749"/>
      <c r="MFY94" s="749"/>
      <c r="MFZ94" s="749"/>
      <c r="MGA94" s="749"/>
      <c r="MGB94" s="749"/>
      <c r="MGC94" s="749"/>
      <c r="MGD94" s="749"/>
      <c r="MGE94" s="749"/>
      <c r="MGF94" s="749"/>
      <c r="MGG94" s="749"/>
      <c r="MGH94" s="749"/>
      <c r="MGI94" s="749"/>
      <c r="MGJ94" s="749"/>
      <c r="MGK94" s="749"/>
      <c r="MGL94" s="749"/>
      <c r="MGM94" s="749"/>
      <c r="MGN94" s="749"/>
      <c r="MGO94" s="749"/>
      <c r="MGP94" s="749"/>
      <c r="MGQ94" s="749"/>
      <c r="MGR94" s="749"/>
      <c r="MGS94" s="749"/>
      <c r="MGT94" s="749"/>
      <c r="MGU94" s="749"/>
      <c r="MGV94" s="749"/>
      <c r="MGW94" s="749"/>
      <c r="MGX94" s="749"/>
      <c r="MGY94" s="749"/>
      <c r="MGZ94" s="749"/>
      <c r="MHA94" s="749"/>
      <c r="MHB94" s="749"/>
      <c r="MHC94" s="749"/>
      <c r="MHD94" s="749"/>
      <c r="MHE94" s="749"/>
      <c r="MHF94" s="749"/>
      <c r="MHG94" s="749"/>
      <c r="MHH94" s="749"/>
      <c r="MHI94" s="749"/>
      <c r="MHJ94" s="749"/>
      <c r="MHK94" s="749"/>
      <c r="MHL94" s="749"/>
      <c r="MHM94" s="749"/>
      <c r="MHN94" s="749"/>
      <c r="MHO94" s="749"/>
      <c r="MHP94" s="749"/>
      <c r="MHQ94" s="749"/>
      <c r="MHR94" s="749"/>
      <c r="MHS94" s="749"/>
      <c r="MHT94" s="749"/>
      <c r="MHU94" s="749"/>
      <c r="MHV94" s="749"/>
      <c r="MHW94" s="749"/>
      <c r="MHX94" s="749"/>
      <c r="MHY94" s="749"/>
      <c r="MHZ94" s="749"/>
      <c r="MIA94" s="749"/>
      <c r="MIB94" s="749"/>
      <c r="MIC94" s="749"/>
      <c r="MID94" s="749"/>
      <c r="MIE94" s="749"/>
      <c r="MIF94" s="749"/>
      <c r="MIG94" s="749"/>
      <c r="MIH94" s="749"/>
      <c r="MII94" s="749"/>
      <c r="MIJ94" s="749"/>
      <c r="MIK94" s="749"/>
      <c r="MIL94" s="749"/>
      <c r="MIM94" s="749"/>
      <c r="MIN94" s="749"/>
      <c r="MIO94" s="749"/>
      <c r="MIP94" s="749"/>
      <c r="MIQ94" s="749"/>
      <c r="MIR94" s="749"/>
      <c r="MIS94" s="749"/>
      <c r="MIT94" s="749"/>
      <c r="MIU94" s="749"/>
      <c r="MIV94" s="749"/>
      <c r="MIW94" s="749"/>
      <c r="MIX94" s="749"/>
      <c r="MIY94" s="749"/>
      <c r="MIZ94" s="749"/>
      <c r="MJA94" s="749"/>
      <c r="MJB94" s="749"/>
      <c r="MJC94" s="749"/>
      <c r="MJD94" s="749"/>
      <c r="MJE94" s="749"/>
      <c r="MJF94" s="749"/>
      <c r="MJG94" s="749"/>
      <c r="MJH94" s="749"/>
      <c r="MJI94" s="749"/>
      <c r="MJJ94" s="749"/>
      <c r="MJK94" s="749"/>
      <c r="MJL94" s="749"/>
      <c r="MJM94" s="749"/>
      <c r="MJN94" s="749"/>
      <c r="MJO94" s="749"/>
      <c r="MJP94" s="749"/>
      <c r="MJQ94" s="749"/>
      <c r="MJR94" s="749"/>
      <c r="MJS94" s="749"/>
      <c r="MJT94" s="749"/>
      <c r="MJU94" s="749"/>
      <c r="MJV94" s="749"/>
      <c r="MJW94" s="749"/>
      <c r="MJX94" s="749"/>
      <c r="MJY94" s="749"/>
      <c r="MJZ94" s="749"/>
      <c r="MKA94" s="749"/>
      <c r="MKB94" s="749"/>
      <c r="MKC94" s="749"/>
      <c r="MKD94" s="749"/>
      <c r="MKE94" s="749"/>
      <c r="MKF94" s="749"/>
      <c r="MKG94" s="749"/>
      <c r="MKH94" s="749"/>
      <c r="MKI94" s="749"/>
      <c r="MKJ94" s="749"/>
      <c r="MKK94" s="749"/>
      <c r="MKL94" s="749"/>
      <c r="MKM94" s="749"/>
      <c r="MKN94" s="749"/>
      <c r="MKO94" s="749"/>
      <c r="MKP94" s="749"/>
      <c r="MKQ94" s="749"/>
      <c r="MKR94" s="749"/>
      <c r="MKS94" s="749"/>
      <c r="MKT94" s="749"/>
      <c r="MKU94" s="749"/>
      <c r="MKV94" s="749"/>
      <c r="MKW94" s="749"/>
      <c r="MKX94" s="749"/>
      <c r="MKY94" s="749"/>
      <c r="MKZ94" s="749"/>
      <c r="MLA94" s="749"/>
      <c r="MLB94" s="749"/>
      <c r="MLC94" s="749"/>
      <c r="MLD94" s="749"/>
      <c r="MLE94" s="749"/>
      <c r="MLF94" s="749"/>
      <c r="MLG94" s="749"/>
      <c r="MLH94" s="749"/>
      <c r="MLI94" s="749"/>
      <c r="MLJ94" s="749"/>
      <c r="MLK94" s="749"/>
      <c r="MLL94" s="749"/>
      <c r="MLM94" s="749"/>
      <c r="MLN94" s="749"/>
      <c r="MLO94" s="749"/>
      <c r="MLP94" s="749"/>
      <c r="MLQ94" s="749"/>
      <c r="MLR94" s="749"/>
      <c r="MLS94" s="749"/>
      <c r="MLT94" s="749"/>
      <c r="MLU94" s="749"/>
      <c r="MLV94" s="749"/>
      <c r="MLW94" s="749"/>
      <c r="MLX94" s="749"/>
      <c r="MLY94" s="749"/>
      <c r="MLZ94" s="749"/>
      <c r="MMA94" s="749"/>
      <c r="MMB94" s="749"/>
      <c r="MMC94" s="749"/>
      <c r="MMD94" s="749"/>
      <c r="MME94" s="749"/>
      <c r="MMF94" s="749"/>
      <c r="MMG94" s="749"/>
      <c r="MMH94" s="749"/>
      <c r="MMI94" s="749"/>
      <c r="MMJ94" s="749"/>
      <c r="MMK94" s="749"/>
      <c r="MML94" s="749"/>
      <c r="MMM94" s="749"/>
      <c r="MMN94" s="749"/>
      <c r="MMO94" s="749"/>
      <c r="MMP94" s="749"/>
      <c r="MMQ94" s="749"/>
      <c r="MMR94" s="749"/>
      <c r="MMS94" s="749"/>
      <c r="MMT94" s="749"/>
      <c r="MMU94" s="749"/>
      <c r="MMV94" s="749"/>
      <c r="MMW94" s="749"/>
      <c r="MMX94" s="749"/>
      <c r="MMY94" s="749"/>
      <c r="MMZ94" s="749"/>
      <c r="MNA94" s="749"/>
      <c r="MNB94" s="749"/>
      <c r="MNC94" s="749"/>
      <c r="MND94" s="749"/>
      <c r="MNE94" s="749"/>
      <c r="MNF94" s="749"/>
      <c r="MNG94" s="749"/>
      <c r="MNH94" s="749"/>
      <c r="MNI94" s="749"/>
      <c r="MNJ94" s="749"/>
      <c r="MNK94" s="749"/>
      <c r="MNL94" s="749"/>
      <c r="MNM94" s="749"/>
      <c r="MNN94" s="749"/>
      <c r="MNO94" s="749"/>
      <c r="MNP94" s="749"/>
      <c r="MNQ94" s="749"/>
      <c r="MNR94" s="749"/>
      <c r="MNS94" s="749"/>
      <c r="MNT94" s="749"/>
      <c r="MNU94" s="749"/>
      <c r="MNV94" s="749"/>
      <c r="MNW94" s="749"/>
      <c r="MNX94" s="749"/>
      <c r="MNY94" s="749"/>
      <c r="MNZ94" s="749"/>
      <c r="MOA94" s="749"/>
      <c r="MOB94" s="749"/>
      <c r="MOC94" s="749"/>
      <c r="MOD94" s="749"/>
      <c r="MOE94" s="749"/>
      <c r="MOF94" s="749"/>
      <c r="MOG94" s="749"/>
      <c r="MOH94" s="749"/>
      <c r="MOI94" s="749"/>
      <c r="MOJ94" s="749"/>
      <c r="MOK94" s="749"/>
      <c r="MOL94" s="749"/>
      <c r="MOM94" s="749"/>
      <c r="MON94" s="749"/>
      <c r="MOO94" s="749"/>
      <c r="MOP94" s="749"/>
      <c r="MOQ94" s="749"/>
      <c r="MOR94" s="749"/>
      <c r="MOS94" s="749"/>
      <c r="MOT94" s="749"/>
      <c r="MOU94" s="749"/>
      <c r="MOV94" s="749"/>
      <c r="MOW94" s="749"/>
      <c r="MOX94" s="749"/>
      <c r="MOY94" s="749"/>
      <c r="MOZ94" s="749"/>
      <c r="MPA94" s="749"/>
      <c r="MPB94" s="749"/>
      <c r="MPC94" s="749"/>
      <c r="MPD94" s="749"/>
      <c r="MPE94" s="749"/>
      <c r="MPF94" s="749"/>
      <c r="MPG94" s="749"/>
      <c r="MPH94" s="749"/>
      <c r="MPI94" s="749"/>
      <c r="MPJ94" s="749"/>
      <c r="MPK94" s="749"/>
      <c r="MPL94" s="749"/>
      <c r="MPM94" s="749"/>
      <c r="MPN94" s="749"/>
      <c r="MPO94" s="749"/>
      <c r="MPP94" s="749"/>
      <c r="MPQ94" s="749"/>
      <c r="MPR94" s="749"/>
      <c r="MPS94" s="749"/>
      <c r="MPT94" s="749"/>
      <c r="MPU94" s="749"/>
      <c r="MPV94" s="749"/>
      <c r="MPW94" s="749"/>
      <c r="MPX94" s="749"/>
      <c r="MPY94" s="749"/>
      <c r="MPZ94" s="749"/>
      <c r="MQA94" s="749"/>
      <c r="MQB94" s="749"/>
      <c r="MQC94" s="749"/>
      <c r="MQD94" s="749"/>
      <c r="MQE94" s="749"/>
      <c r="MQF94" s="749"/>
      <c r="MQG94" s="749"/>
      <c r="MQH94" s="749"/>
      <c r="MQI94" s="749"/>
      <c r="MQJ94" s="749"/>
      <c r="MQK94" s="749"/>
      <c r="MQL94" s="749"/>
      <c r="MQM94" s="749"/>
      <c r="MQN94" s="749"/>
      <c r="MQO94" s="749"/>
      <c r="MQP94" s="749"/>
      <c r="MQQ94" s="749"/>
      <c r="MQR94" s="749"/>
      <c r="MQS94" s="749"/>
      <c r="MQT94" s="749"/>
      <c r="MQU94" s="749"/>
      <c r="MQV94" s="749"/>
      <c r="MQW94" s="749"/>
      <c r="MQX94" s="749"/>
      <c r="MQY94" s="749"/>
      <c r="MQZ94" s="749"/>
      <c r="MRA94" s="749"/>
      <c r="MRB94" s="749"/>
      <c r="MRC94" s="749"/>
      <c r="MRD94" s="749"/>
      <c r="MRE94" s="749"/>
      <c r="MRF94" s="749"/>
      <c r="MRG94" s="749"/>
      <c r="MRH94" s="749"/>
      <c r="MRI94" s="749"/>
      <c r="MRJ94" s="749"/>
      <c r="MRK94" s="749"/>
      <c r="MRL94" s="749"/>
      <c r="MRM94" s="749"/>
      <c r="MRN94" s="749"/>
      <c r="MRO94" s="749"/>
      <c r="MRP94" s="749"/>
      <c r="MRQ94" s="749"/>
      <c r="MRR94" s="749"/>
      <c r="MRS94" s="749"/>
      <c r="MRT94" s="749"/>
      <c r="MRU94" s="749"/>
      <c r="MRV94" s="749"/>
      <c r="MRW94" s="749"/>
      <c r="MRX94" s="749"/>
      <c r="MRY94" s="749"/>
      <c r="MRZ94" s="749"/>
      <c r="MSA94" s="749"/>
      <c r="MSB94" s="749"/>
      <c r="MSC94" s="749"/>
      <c r="MSD94" s="749"/>
      <c r="MSE94" s="749"/>
      <c r="MSF94" s="749"/>
      <c r="MSG94" s="749"/>
      <c r="MSH94" s="749"/>
      <c r="MSI94" s="749"/>
      <c r="MSJ94" s="749"/>
      <c r="MSK94" s="749"/>
      <c r="MSL94" s="749"/>
      <c r="MSM94" s="749"/>
      <c r="MSN94" s="749"/>
      <c r="MSO94" s="749"/>
      <c r="MSP94" s="749"/>
      <c r="MSQ94" s="749"/>
      <c r="MSR94" s="749"/>
      <c r="MSS94" s="749"/>
      <c r="MST94" s="749"/>
      <c r="MSU94" s="749"/>
      <c r="MSV94" s="749"/>
      <c r="MSW94" s="749"/>
      <c r="MSX94" s="749"/>
      <c r="MSY94" s="749"/>
      <c r="MSZ94" s="749"/>
      <c r="MTA94" s="749"/>
      <c r="MTB94" s="749"/>
      <c r="MTC94" s="749"/>
      <c r="MTD94" s="749"/>
      <c r="MTE94" s="749"/>
      <c r="MTF94" s="749"/>
      <c r="MTG94" s="749"/>
      <c r="MTH94" s="749"/>
      <c r="MTI94" s="749"/>
      <c r="MTJ94" s="749"/>
      <c r="MTK94" s="749"/>
      <c r="MTL94" s="749"/>
      <c r="MTM94" s="749"/>
      <c r="MTN94" s="749"/>
      <c r="MTO94" s="749"/>
      <c r="MTP94" s="749"/>
      <c r="MTQ94" s="749"/>
      <c r="MTR94" s="749"/>
      <c r="MTS94" s="749"/>
      <c r="MTT94" s="749"/>
      <c r="MTU94" s="749"/>
      <c r="MTV94" s="749"/>
      <c r="MTW94" s="749"/>
      <c r="MTX94" s="749"/>
      <c r="MTY94" s="749"/>
      <c r="MTZ94" s="749"/>
      <c r="MUA94" s="749"/>
      <c r="MUB94" s="749"/>
      <c r="MUC94" s="749"/>
      <c r="MUD94" s="749"/>
      <c r="MUE94" s="749"/>
      <c r="MUF94" s="749"/>
      <c r="MUG94" s="749"/>
      <c r="MUH94" s="749"/>
      <c r="MUI94" s="749"/>
      <c r="MUJ94" s="749"/>
      <c r="MUK94" s="749"/>
      <c r="MUL94" s="749"/>
      <c r="MUM94" s="749"/>
      <c r="MUN94" s="749"/>
      <c r="MUO94" s="749"/>
      <c r="MUP94" s="749"/>
      <c r="MUQ94" s="749"/>
      <c r="MUR94" s="749"/>
      <c r="MUS94" s="749"/>
      <c r="MUT94" s="749"/>
      <c r="MUU94" s="749"/>
      <c r="MUV94" s="749"/>
      <c r="MUW94" s="749"/>
      <c r="MUX94" s="749"/>
      <c r="MUY94" s="749"/>
      <c r="MUZ94" s="749"/>
      <c r="MVA94" s="749"/>
      <c r="MVB94" s="749"/>
      <c r="MVC94" s="749"/>
      <c r="MVD94" s="749"/>
      <c r="MVE94" s="749"/>
      <c r="MVF94" s="749"/>
      <c r="MVG94" s="749"/>
      <c r="MVH94" s="749"/>
      <c r="MVI94" s="749"/>
      <c r="MVJ94" s="749"/>
      <c r="MVK94" s="749"/>
      <c r="MVL94" s="749"/>
      <c r="MVM94" s="749"/>
      <c r="MVN94" s="749"/>
      <c r="MVO94" s="749"/>
      <c r="MVP94" s="749"/>
      <c r="MVQ94" s="749"/>
      <c r="MVR94" s="749"/>
      <c r="MVS94" s="749"/>
      <c r="MVT94" s="749"/>
      <c r="MVU94" s="749"/>
      <c r="MVV94" s="749"/>
      <c r="MVW94" s="749"/>
      <c r="MVX94" s="749"/>
      <c r="MVY94" s="749"/>
      <c r="MVZ94" s="749"/>
      <c r="MWA94" s="749"/>
      <c r="MWB94" s="749"/>
      <c r="MWC94" s="749"/>
      <c r="MWD94" s="749"/>
      <c r="MWE94" s="749"/>
      <c r="MWF94" s="749"/>
      <c r="MWG94" s="749"/>
      <c r="MWH94" s="749"/>
      <c r="MWI94" s="749"/>
      <c r="MWJ94" s="749"/>
      <c r="MWK94" s="749"/>
      <c r="MWL94" s="749"/>
      <c r="MWM94" s="749"/>
      <c r="MWN94" s="749"/>
      <c r="MWO94" s="749"/>
      <c r="MWP94" s="749"/>
      <c r="MWQ94" s="749"/>
      <c r="MWR94" s="749"/>
      <c r="MWS94" s="749"/>
      <c r="MWT94" s="749"/>
      <c r="MWU94" s="749"/>
      <c r="MWV94" s="749"/>
      <c r="MWW94" s="749"/>
      <c r="MWX94" s="749"/>
      <c r="MWY94" s="749"/>
      <c r="MWZ94" s="749"/>
      <c r="MXA94" s="749"/>
      <c r="MXB94" s="749"/>
      <c r="MXC94" s="749"/>
      <c r="MXD94" s="749"/>
      <c r="MXE94" s="749"/>
      <c r="MXF94" s="749"/>
      <c r="MXG94" s="749"/>
      <c r="MXH94" s="749"/>
      <c r="MXI94" s="749"/>
      <c r="MXJ94" s="749"/>
      <c r="MXK94" s="749"/>
      <c r="MXL94" s="749"/>
      <c r="MXM94" s="749"/>
      <c r="MXN94" s="749"/>
      <c r="MXO94" s="749"/>
      <c r="MXP94" s="749"/>
      <c r="MXQ94" s="749"/>
      <c r="MXR94" s="749"/>
      <c r="MXS94" s="749"/>
      <c r="MXT94" s="749"/>
      <c r="MXU94" s="749"/>
      <c r="MXV94" s="749"/>
      <c r="MXW94" s="749"/>
      <c r="MXX94" s="749"/>
      <c r="MXY94" s="749"/>
      <c r="MXZ94" s="749"/>
      <c r="MYA94" s="749"/>
      <c r="MYB94" s="749"/>
      <c r="MYC94" s="749"/>
      <c r="MYD94" s="749"/>
      <c r="MYE94" s="749"/>
      <c r="MYF94" s="749"/>
      <c r="MYG94" s="749"/>
      <c r="MYH94" s="749"/>
      <c r="MYI94" s="749"/>
      <c r="MYJ94" s="749"/>
      <c r="MYK94" s="749"/>
      <c r="MYL94" s="749"/>
      <c r="MYM94" s="749"/>
      <c r="MYN94" s="749"/>
      <c r="MYO94" s="749"/>
      <c r="MYP94" s="749"/>
      <c r="MYQ94" s="749"/>
      <c r="MYR94" s="749"/>
      <c r="MYS94" s="749"/>
      <c r="MYT94" s="749"/>
      <c r="MYU94" s="749"/>
      <c r="MYV94" s="749"/>
      <c r="MYW94" s="749"/>
      <c r="MYX94" s="749"/>
      <c r="MYY94" s="749"/>
      <c r="MYZ94" s="749"/>
      <c r="MZA94" s="749"/>
      <c r="MZB94" s="749"/>
      <c r="MZC94" s="749"/>
      <c r="MZD94" s="749"/>
      <c r="MZE94" s="749"/>
      <c r="MZF94" s="749"/>
      <c r="MZG94" s="749"/>
      <c r="MZH94" s="749"/>
      <c r="MZI94" s="749"/>
      <c r="MZJ94" s="749"/>
      <c r="MZK94" s="749"/>
      <c r="MZL94" s="749"/>
      <c r="MZM94" s="749"/>
      <c r="MZN94" s="749"/>
      <c r="MZO94" s="749"/>
      <c r="MZP94" s="749"/>
      <c r="MZQ94" s="749"/>
      <c r="MZR94" s="749"/>
      <c r="MZS94" s="749"/>
      <c r="MZT94" s="749"/>
      <c r="MZU94" s="749"/>
      <c r="MZV94" s="749"/>
      <c r="MZW94" s="749"/>
      <c r="MZX94" s="749"/>
      <c r="MZY94" s="749"/>
      <c r="MZZ94" s="749"/>
      <c r="NAA94" s="749"/>
      <c r="NAB94" s="749"/>
      <c r="NAC94" s="749"/>
      <c r="NAD94" s="749"/>
      <c r="NAE94" s="749"/>
      <c r="NAF94" s="749"/>
      <c r="NAG94" s="749"/>
      <c r="NAH94" s="749"/>
      <c r="NAI94" s="749"/>
      <c r="NAJ94" s="749"/>
      <c r="NAK94" s="749"/>
      <c r="NAL94" s="749"/>
      <c r="NAM94" s="749"/>
      <c r="NAN94" s="749"/>
      <c r="NAO94" s="749"/>
      <c r="NAP94" s="749"/>
      <c r="NAQ94" s="749"/>
      <c r="NAR94" s="749"/>
      <c r="NAS94" s="749"/>
      <c r="NAT94" s="749"/>
      <c r="NAU94" s="749"/>
      <c r="NAV94" s="749"/>
      <c r="NAW94" s="749"/>
      <c r="NAX94" s="749"/>
      <c r="NAY94" s="749"/>
      <c r="NAZ94" s="749"/>
      <c r="NBA94" s="749"/>
      <c r="NBB94" s="749"/>
      <c r="NBC94" s="749"/>
      <c r="NBD94" s="749"/>
      <c r="NBE94" s="749"/>
      <c r="NBF94" s="749"/>
      <c r="NBG94" s="749"/>
      <c r="NBH94" s="749"/>
      <c r="NBI94" s="749"/>
      <c r="NBJ94" s="749"/>
      <c r="NBK94" s="749"/>
      <c r="NBL94" s="749"/>
      <c r="NBM94" s="749"/>
      <c r="NBN94" s="749"/>
      <c r="NBO94" s="749"/>
      <c r="NBP94" s="749"/>
      <c r="NBQ94" s="749"/>
      <c r="NBR94" s="749"/>
      <c r="NBS94" s="749"/>
      <c r="NBT94" s="749"/>
      <c r="NBU94" s="749"/>
      <c r="NBV94" s="749"/>
      <c r="NBW94" s="749"/>
      <c r="NBX94" s="749"/>
      <c r="NBY94" s="749"/>
      <c r="NBZ94" s="749"/>
      <c r="NCA94" s="749"/>
      <c r="NCB94" s="749"/>
      <c r="NCC94" s="749"/>
      <c r="NCD94" s="749"/>
      <c r="NCE94" s="749"/>
      <c r="NCF94" s="749"/>
      <c r="NCG94" s="749"/>
      <c r="NCH94" s="749"/>
      <c r="NCI94" s="749"/>
      <c r="NCJ94" s="749"/>
      <c r="NCK94" s="749"/>
      <c r="NCL94" s="749"/>
      <c r="NCM94" s="749"/>
      <c r="NCN94" s="749"/>
      <c r="NCO94" s="749"/>
      <c r="NCP94" s="749"/>
      <c r="NCQ94" s="749"/>
      <c r="NCR94" s="749"/>
      <c r="NCS94" s="749"/>
      <c r="NCT94" s="749"/>
      <c r="NCU94" s="749"/>
      <c r="NCV94" s="749"/>
      <c r="NCW94" s="749"/>
      <c r="NCX94" s="749"/>
      <c r="NCY94" s="749"/>
      <c r="NCZ94" s="749"/>
      <c r="NDA94" s="749"/>
      <c r="NDB94" s="749"/>
      <c r="NDC94" s="749"/>
      <c r="NDD94" s="749"/>
      <c r="NDE94" s="749"/>
      <c r="NDF94" s="749"/>
      <c r="NDG94" s="749"/>
      <c r="NDH94" s="749"/>
      <c r="NDI94" s="749"/>
      <c r="NDJ94" s="749"/>
      <c r="NDK94" s="749"/>
      <c r="NDL94" s="749"/>
      <c r="NDM94" s="749"/>
      <c r="NDN94" s="749"/>
      <c r="NDO94" s="749"/>
      <c r="NDP94" s="749"/>
      <c r="NDQ94" s="749"/>
      <c r="NDR94" s="749"/>
      <c r="NDS94" s="749"/>
      <c r="NDT94" s="749"/>
      <c r="NDU94" s="749"/>
      <c r="NDV94" s="749"/>
      <c r="NDW94" s="749"/>
      <c r="NDX94" s="749"/>
      <c r="NDY94" s="749"/>
      <c r="NDZ94" s="749"/>
      <c r="NEA94" s="749"/>
      <c r="NEB94" s="749"/>
      <c r="NEC94" s="749"/>
      <c r="NED94" s="749"/>
      <c r="NEE94" s="749"/>
      <c r="NEF94" s="749"/>
      <c r="NEG94" s="749"/>
      <c r="NEH94" s="749"/>
      <c r="NEI94" s="749"/>
      <c r="NEJ94" s="749"/>
      <c r="NEK94" s="749"/>
      <c r="NEL94" s="749"/>
      <c r="NEM94" s="749"/>
      <c r="NEN94" s="749"/>
      <c r="NEO94" s="749"/>
      <c r="NEP94" s="749"/>
      <c r="NEQ94" s="749"/>
      <c r="NER94" s="749"/>
      <c r="NES94" s="749"/>
      <c r="NET94" s="749"/>
      <c r="NEU94" s="749"/>
      <c r="NEV94" s="749"/>
      <c r="NEW94" s="749"/>
      <c r="NEX94" s="749"/>
      <c r="NEY94" s="749"/>
      <c r="NEZ94" s="749"/>
      <c r="NFA94" s="749"/>
      <c r="NFB94" s="749"/>
      <c r="NFC94" s="749"/>
      <c r="NFD94" s="749"/>
      <c r="NFE94" s="749"/>
      <c r="NFF94" s="749"/>
      <c r="NFG94" s="749"/>
      <c r="NFH94" s="749"/>
      <c r="NFI94" s="749"/>
      <c r="NFJ94" s="749"/>
      <c r="NFK94" s="749"/>
      <c r="NFL94" s="749"/>
      <c r="NFM94" s="749"/>
      <c r="NFN94" s="749"/>
      <c r="NFO94" s="749"/>
      <c r="NFP94" s="749"/>
      <c r="NFQ94" s="749"/>
      <c r="NFR94" s="749"/>
      <c r="NFS94" s="749"/>
      <c r="NFT94" s="749"/>
      <c r="NFU94" s="749"/>
      <c r="NFV94" s="749"/>
      <c r="NFW94" s="749"/>
      <c r="NFX94" s="749"/>
      <c r="NFY94" s="749"/>
      <c r="NFZ94" s="749"/>
      <c r="NGA94" s="749"/>
      <c r="NGB94" s="749"/>
      <c r="NGC94" s="749"/>
      <c r="NGD94" s="749"/>
      <c r="NGE94" s="749"/>
      <c r="NGF94" s="749"/>
      <c r="NGG94" s="749"/>
      <c r="NGH94" s="749"/>
      <c r="NGI94" s="749"/>
      <c r="NGJ94" s="749"/>
      <c r="NGK94" s="749"/>
      <c r="NGL94" s="749"/>
      <c r="NGM94" s="749"/>
      <c r="NGN94" s="749"/>
      <c r="NGO94" s="749"/>
      <c r="NGP94" s="749"/>
      <c r="NGQ94" s="749"/>
      <c r="NGR94" s="749"/>
      <c r="NGS94" s="749"/>
      <c r="NGT94" s="749"/>
      <c r="NGU94" s="749"/>
      <c r="NGV94" s="749"/>
      <c r="NGW94" s="749"/>
      <c r="NGX94" s="749"/>
      <c r="NGY94" s="749"/>
      <c r="NGZ94" s="749"/>
      <c r="NHA94" s="749"/>
      <c r="NHB94" s="749"/>
      <c r="NHC94" s="749"/>
      <c r="NHD94" s="749"/>
      <c r="NHE94" s="749"/>
      <c r="NHF94" s="749"/>
      <c r="NHG94" s="749"/>
      <c r="NHH94" s="749"/>
      <c r="NHI94" s="749"/>
      <c r="NHJ94" s="749"/>
      <c r="NHK94" s="749"/>
      <c r="NHL94" s="749"/>
      <c r="NHM94" s="749"/>
      <c r="NHN94" s="749"/>
      <c r="NHO94" s="749"/>
      <c r="NHP94" s="749"/>
      <c r="NHQ94" s="749"/>
      <c r="NHR94" s="749"/>
      <c r="NHS94" s="749"/>
      <c r="NHT94" s="749"/>
      <c r="NHU94" s="749"/>
      <c r="NHV94" s="749"/>
      <c r="NHW94" s="749"/>
      <c r="NHX94" s="749"/>
      <c r="NHY94" s="749"/>
      <c r="NHZ94" s="749"/>
      <c r="NIA94" s="749"/>
      <c r="NIB94" s="749"/>
      <c r="NIC94" s="749"/>
      <c r="NID94" s="749"/>
      <c r="NIE94" s="749"/>
      <c r="NIF94" s="749"/>
      <c r="NIG94" s="749"/>
      <c r="NIH94" s="749"/>
      <c r="NII94" s="749"/>
      <c r="NIJ94" s="749"/>
      <c r="NIK94" s="749"/>
      <c r="NIL94" s="749"/>
      <c r="NIM94" s="749"/>
      <c r="NIN94" s="749"/>
      <c r="NIO94" s="749"/>
      <c r="NIP94" s="749"/>
      <c r="NIQ94" s="749"/>
      <c r="NIR94" s="749"/>
      <c r="NIS94" s="749"/>
      <c r="NIT94" s="749"/>
      <c r="NIU94" s="749"/>
      <c r="NIV94" s="749"/>
      <c r="NIW94" s="749"/>
      <c r="NIX94" s="749"/>
      <c r="NIY94" s="749"/>
      <c r="NIZ94" s="749"/>
      <c r="NJA94" s="749"/>
      <c r="NJB94" s="749"/>
      <c r="NJC94" s="749"/>
      <c r="NJD94" s="749"/>
      <c r="NJE94" s="749"/>
      <c r="NJF94" s="749"/>
      <c r="NJG94" s="749"/>
      <c r="NJH94" s="749"/>
      <c r="NJI94" s="749"/>
      <c r="NJJ94" s="749"/>
      <c r="NJK94" s="749"/>
      <c r="NJL94" s="749"/>
      <c r="NJM94" s="749"/>
      <c r="NJN94" s="749"/>
      <c r="NJO94" s="749"/>
      <c r="NJP94" s="749"/>
      <c r="NJQ94" s="749"/>
      <c r="NJR94" s="749"/>
      <c r="NJS94" s="749"/>
      <c r="NJT94" s="749"/>
      <c r="NJU94" s="749"/>
      <c r="NJV94" s="749"/>
      <c r="NJW94" s="749"/>
      <c r="NJX94" s="749"/>
      <c r="NJY94" s="749"/>
      <c r="NJZ94" s="749"/>
      <c r="NKA94" s="749"/>
      <c r="NKB94" s="749"/>
      <c r="NKC94" s="749"/>
      <c r="NKD94" s="749"/>
      <c r="NKE94" s="749"/>
      <c r="NKF94" s="749"/>
      <c r="NKG94" s="749"/>
      <c r="NKH94" s="749"/>
      <c r="NKI94" s="749"/>
      <c r="NKJ94" s="749"/>
      <c r="NKK94" s="749"/>
      <c r="NKL94" s="749"/>
      <c r="NKM94" s="749"/>
      <c r="NKN94" s="749"/>
      <c r="NKO94" s="749"/>
      <c r="NKP94" s="749"/>
      <c r="NKQ94" s="749"/>
      <c r="NKR94" s="749"/>
      <c r="NKS94" s="749"/>
      <c r="NKT94" s="749"/>
      <c r="NKU94" s="749"/>
      <c r="NKV94" s="749"/>
      <c r="NKW94" s="749"/>
      <c r="NKX94" s="749"/>
      <c r="NKY94" s="749"/>
      <c r="NKZ94" s="749"/>
      <c r="NLA94" s="749"/>
      <c r="NLB94" s="749"/>
      <c r="NLC94" s="749"/>
      <c r="NLD94" s="749"/>
      <c r="NLE94" s="749"/>
      <c r="NLF94" s="749"/>
      <c r="NLG94" s="749"/>
      <c r="NLH94" s="749"/>
      <c r="NLI94" s="749"/>
      <c r="NLJ94" s="749"/>
      <c r="NLK94" s="749"/>
      <c r="NLL94" s="749"/>
      <c r="NLM94" s="749"/>
      <c r="NLN94" s="749"/>
      <c r="NLO94" s="749"/>
      <c r="NLP94" s="749"/>
      <c r="NLQ94" s="749"/>
      <c r="NLR94" s="749"/>
      <c r="NLS94" s="749"/>
      <c r="NLT94" s="749"/>
      <c r="NLU94" s="749"/>
      <c r="NLV94" s="749"/>
      <c r="NLW94" s="749"/>
      <c r="NLX94" s="749"/>
      <c r="NLY94" s="749"/>
      <c r="NLZ94" s="749"/>
      <c r="NMA94" s="749"/>
      <c r="NMB94" s="749"/>
      <c r="NMC94" s="749"/>
      <c r="NMD94" s="749"/>
      <c r="NME94" s="749"/>
      <c r="NMF94" s="749"/>
      <c r="NMG94" s="749"/>
      <c r="NMH94" s="749"/>
      <c r="NMI94" s="749"/>
      <c r="NMJ94" s="749"/>
      <c r="NMK94" s="749"/>
      <c r="NML94" s="749"/>
      <c r="NMM94" s="749"/>
      <c r="NMN94" s="749"/>
      <c r="NMO94" s="749"/>
      <c r="NMP94" s="749"/>
      <c r="NMQ94" s="749"/>
      <c r="NMR94" s="749"/>
      <c r="NMS94" s="749"/>
      <c r="NMT94" s="749"/>
      <c r="NMU94" s="749"/>
      <c r="NMV94" s="749"/>
      <c r="NMW94" s="749"/>
      <c r="NMX94" s="749"/>
      <c r="NMY94" s="749"/>
      <c r="NMZ94" s="749"/>
      <c r="NNA94" s="749"/>
      <c r="NNB94" s="749"/>
      <c r="NNC94" s="749"/>
      <c r="NND94" s="749"/>
      <c r="NNE94" s="749"/>
      <c r="NNF94" s="749"/>
      <c r="NNG94" s="749"/>
      <c r="NNH94" s="749"/>
      <c r="NNI94" s="749"/>
      <c r="NNJ94" s="749"/>
      <c r="NNK94" s="749"/>
      <c r="NNL94" s="749"/>
      <c r="NNM94" s="749"/>
      <c r="NNN94" s="749"/>
      <c r="NNO94" s="749"/>
      <c r="NNP94" s="749"/>
      <c r="NNQ94" s="749"/>
      <c r="NNR94" s="749"/>
      <c r="NNS94" s="749"/>
      <c r="NNT94" s="749"/>
      <c r="NNU94" s="749"/>
      <c r="NNV94" s="749"/>
      <c r="NNW94" s="749"/>
      <c r="NNX94" s="749"/>
      <c r="NNY94" s="749"/>
      <c r="NNZ94" s="749"/>
      <c r="NOA94" s="749"/>
      <c r="NOB94" s="749"/>
      <c r="NOC94" s="749"/>
      <c r="NOD94" s="749"/>
      <c r="NOE94" s="749"/>
      <c r="NOF94" s="749"/>
      <c r="NOG94" s="749"/>
      <c r="NOH94" s="749"/>
      <c r="NOI94" s="749"/>
      <c r="NOJ94" s="749"/>
      <c r="NOK94" s="749"/>
      <c r="NOL94" s="749"/>
      <c r="NOM94" s="749"/>
      <c r="NON94" s="749"/>
      <c r="NOO94" s="749"/>
      <c r="NOP94" s="749"/>
      <c r="NOQ94" s="749"/>
      <c r="NOR94" s="749"/>
      <c r="NOS94" s="749"/>
      <c r="NOT94" s="749"/>
      <c r="NOU94" s="749"/>
      <c r="NOV94" s="749"/>
      <c r="NOW94" s="749"/>
      <c r="NOX94" s="749"/>
      <c r="NOY94" s="749"/>
      <c r="NOZ94" s="749"/>
      <c r="NPA94" s="749"/>
      <c r="NPB94" s="749"/>
      <c r="NPC94" s="749"/>
      <c r="NPD94" s="749"/>
      <c r="NPE94" s="749"/>
      <c r="NPF94" s="749"/>
      <c r="NPG94" s="749"/>
      <c r="NPH94" s="749"/>
      <c r="NPI94" s="749"/>
      <c r="NPJ94" s="749"/>
      <c r="NPK94" s="749"/>
      <c r="NPL94" s="749"/>
      <c r="NPM94" s="749"/>
      <c r="NPN94" s="749"/>
      <c r="NPO94" s="749"/>
      <c r="NPP94" s="749"/>
      <c r="NPQ94" s="749"/>
      <c r="NPR94" s="749"/>
      <c r="NPS94" s="749"/>
      <c r="NPT94" s="749"/>
      <c r="NPU94" s="749"/>
      <c r="NPV94" s="749"/>
      <c r="NPW94" s="749"/>
      <c r="NPX94" s="749"/>
      <c r="NPY94" s="749"/>
      <c r="NPZ94" s="749"/>
      <c r="NQA94" s="749"/>
      <c r="NQB94" s="749"/>
      <c r="NQC94" s="749"/>
      <c r="NQD94" s="749"/>
      <c r="NQE94" s="749"/>
      <c r="NQF94" s="749"/>
      <c r="NQG94" s="749"/>
      <c r="NQH94" s="749"/>
      <c r="NQI94" s="749"/>
      <c r="NQJ94" s="749"/>
      <c r="NQK94" s="749"/>
      <c r="NQL94" s="749"/>
      <c r="NQM94" s="749"/>
      <c r="NQN94" s="749"/>
      <c r="NQO94" s="749"/>
      <c r="NQP94" s="749"/>
      <c r="NQQ94" s="749"/>
      <c r="NQR94" s="749"/>
      <c r="NQS94" s="749"/>
      <c r="NQT94" s="749"/>
      <c r="NQU94" s="749"/>
      <c r="NQV94" s="749"/>
      <c r="NQW94" s="749"/>
      <c r="NQX94" s="749"/>
      <c r="NQY94" s="749"/>
      <c r="NQZ94" s="749"/>
      <c r="NRA94" s="749"/>
      <c r="NRB94" s="749"/>
      <c r="NRC94" s="749"/>
      <c r="NRD94" s="749"/>
      <c r="NRE94" s="749"/>
      <c r="NRF94" s="749"/>
      <c r="NRG94" s="749"/>
      <c r="NRH94" s="749"/>
      <c r="NRI94" s="749"/>
      <c r="NRJ94" s="749"/>
      <c r="NRK94" s="749"/>
      <c r="NRL94" s="749"/>
      <c r="NRM94" s="749"/>
      <c r="NRN94" s="749"/>
      <c r="NRO94" s="749"/>
      <c r="NRP94" s="749"/>
      <c r="NRQ94" s="749"/>
      <c r="NRR94" s="749"/>
      <c r="NRS94" s="749"/>
      <c r="NRT94" s="749"/>
      <c r="NRU94" s="749"/>
      <c r="NRV94" s="749"/>
      <c r="NRW94" s="749"/>
      <c r="NRX94" s="749"/>
      <c r="NRY94" s="749"/>
      <c r="NRZ94" s="749"/>
      <c r="NSA94" s="749"/>
      <c r="NSB94" s="749"/>
      <c r="NSC94" s="749"/>
      <c r="NSD94" s="749"/>
      <c r="NSE94" s="749"/>
      <c r="NSF94" s="749"/>
      <c r="NSG94" s="749"/>
      <c r="NSH94" s="749"/>
      <c r="NSI94" s="749"/>
      <c r="NSJ94" s="749"/>
      <c r="NSK94" s="749"/>
      <c r="NSL94" s="749"/>
      <c r="NSM94" s="749"/>
      <c r="NSN94" s="749"/>
      <c r="NSO94" s="749"/>
      <c r="NSP94" s="749"/>
      <c r="NSQ94" s="749"/>
      <c r="NSR94" s="749"/>
      <c r="NSS94" s="749"/>
      <c r="NST94" s="749"/>
      <c r="NSU94" s="749"/>
      <c r="NSV94" s="749"/>
      <c r="NSW94" s="749"/>
      <c r="NSX94" s="749"/>
      <c r="NSY94" s="749"/>
      <c r="NSZ94" s="749"/>
      <c r="NTA94" s="749"/>
      <c r="NTB94" s="749"/>
      <c r="NTC94" s="749"/>
      <c r="NTD94" s="749"/>
      <c r="NTE94" s="749"/>
      <c r="NTF94" s="749"/>
      <c r="NTG94" s="749"/>
      <c r="NTH94" s="749"/>
      <c r="NTI94" s="749"/>
      <c r="NTJ94" s="749"/>
      <c r="NTK94" s="749"/>
      <c r="NTL94" s="749"/>
      <c r="NTM94" s="749"/>
      <c r="NTN94" s="749"/>
      <c r="NTO94" s="749"/>
      <c r="NTP94" s="749"/>
      <c r="NTQ94" s="749"/>
      <c r="NTR94" s="749"/>
      <c r="NTS94" s="749"/>
      <c r="NTT94" s="749"/>
      <c r="NTU94" s="749"/>
      <c r="NTV94" s="749"/>
      <c r="NTW94" s="749"/>
      <c r="NTX94" s="749"/>
      <c r="NTY94" s="749"/>
      <c r="NTZ94" s="749"/>
      <c r="NUA94" s="749"/>
      <c r="NUB94" s="749"/>
      <c r="NUC94" s="749"/>
      <c r="NUD94" s="749"/>
      <c r="NUE94" s="749"/>
      <c r="NUF94" s="749"/>
      <c r="NUG94" s="749"/>
      <c r="NUH94" s="749"/>
      <c r="NUI94" s="749"/>
      <c r="NUJ94" s="749"/>
      <c r="NUK94" s="749"/>
      <c r="NUL94" s="749"/>
      <c r="NUM94" s="749"/>
      <c r="NUN94" s="749"/>
      <c r="NUO94" s="749"/>
      <c r="NUP94" s="749"/>
      <c r="NUQ94" s="749"/>
      <c r="NUR94" s="749"/>
      <c r="NUS94" s="749"/>
      <c r="NUT94" s="749"/>
      <c r="NUU94" s="749"/>
      <c r="NUV94" s="749"/>
      <c r="NUW94" s="749"/>
      <c r="NUX94" s="749"/>
      <c r="NUY94" s="749"/>
      <c r="NUZ94" s="749"/>
      <c r="NVA94" s="749"/>
      <c r="NVB94" s="749"/>
      <c r="NVC94" s="749"/>
      <c r="NVD94" s="749"/>
      <c r="NVE94" s="749"/>
      <c r="NVF94" s="749"/>
      <c r="NVG94" s="749"/>
      <c r="NVH94" s="749"/>
      <c r="NVI94" s="749"/>
      <c r="NVJ94" s="749"/>
      <c r="NVK94" s="749"/>
      <c r="NVL94" s="749"/>
      <c r="NVM94" s="749"/>
      <c r="NVN94" s="749"/>
      <c r="NVO94" s="749"/>
      <c r="NVP94" s="749"/>
      <c r="NVQ94" s="749"/>
      <c r="NVR94" s="749"/>
      <c r="NVS94" s="749"/>
      <c r="NVT94" s="749"/>
      <c r="NVU94" s="749"/>
      <c r="NVV94" s="749"/>
      <c r="NVW94" s="749"/>
      <c r="NVX94" s="749"/>
      <c r="NVY94" s="749"/>
      <c r="NVZ94" s="749"/>
      <c r="NWA94" s="749"/>
      <c r="NWB94" s="749"/>
      <c r="NWC94" s="749"/>
      <c r="NWD94" s="749"/>
      <c r="NWE94" s="749"/>
      <c r="NWF94" s="749"/>
      <c r="NWG94" s="749"/>
      <c r="NWH94" s="749"/>
      <c r="NWI94" s="749"/>
      <c r="NWJ94" s="749"/>
      <c r="NWK94" s="749"/>
      <c r="NWL94" s="749"/>
      <c r="NWM94" s="749"/>
      <c r="NWN94" s="749"/>
      <c r="NWO94" s="749"/>
      <c r="NWP94" s="749"/>
      <c r="NWQ94" s="749"/>
      <c r="NWR94" s="749"/>
      <c r="NWS94" s="749"/>
      <c r="NWT94" s="749"/>
      <c r="NWU94" s="749"/>
      <c r="NWV94" s="749"/>
      <c r="NWW94" s="749"/>
      <c r="NWX94" s="749"/>
      <c r="NWY94" s="749"/>
      <c r="NWZ94" s="749"/>
      <c r="NXA94" s="749"/>
      <c r="NXB94" s="749"/>
      <c r="NXC94" s="749"/>
      <c r="NXD94" s="749"/>
      <c r="NXE94" s="749"/>
      <c r="NXF94" s="749"/>
      <c r="NXG94" s="749"/>
      <c r="NXH94" s="749"/>
      <c r="NXI94" s="749"/>
      <c r="NXJ94" s="749"/>
      <c r="NXK94" s="749"/>
      <c r="NXL94" s="749"/>
      <c r="NXM94" s="749"/>
      <c r="NXN94" s="749"/>
      <c r="NXO94" s="749"/>
      <c r="NXP94" s="749"/>
      <c r="NXQ94" s="749"/>
      <c r="NXR94" s="749"/>
      <c r="NXS94" s="749"/>
      <c r="NXT94" s="749"/>
      <c r="NXU94" s="749"/>
      <c r="NXV94" s="749"/>
      <c r="NXW94" s="749"/>
      <c r="NXX94" s="749"/>
      <c r="NXY94" s="749"/>
      <c r="NXZ94" s="749"/>
      <c r="NYA94" s="749"/>
      <c r="NYB94" s="749"/>
      <c r="NYC94" s="749"/>
      <c r="NYD94" s="749"/>
      <c r="NYE94" s="749"/>
      <c r="NYF94" s="749"/>
      <c r="NYG94" s="749"/>
      <c r="NYH94" s="749"/>
      <c r="NYI94" s="749"/>
      <c r="NYJ94" s="749"/>
      <c r="NYK94" s="749"/>
      <c r="NYL94" s="749"/>
      <c r="NYM94" s="749"/>
      <c r="NYN94" s="749"/>
      <c r="NYO94" s="749"/>
      <c r="NYP94" s="749"/>
      <c r="NYQ94" s="749"/>
      <c r="NYR94" s="749"/>
      <c r="NYS94" s="749"/>
      <c r="NYT94" s="749"/>
      <c r="NYU94" s="749"/>
      <c r="NYV94" s="749"/>
      <c r="NYW94" s="749"/>
      <c r="NYX94" s="749"/>
      <c r="NYY94" s="749"/>
      <c r="NYZ94" s="749"/>
      <c r="NZA94" s="749"/>
      <c r="NZB94" s="749"/>
      <c r="NZC94" s="749"/>
      <c r="NZD94" s="749"/>
      <c r="NZE94" s="749"/>
      <c r="NZF94" s="749"/>
      <c r="NZG94" s="749"/>
      <c r="NZH94" s="749"/>
      <c r="NZI94" s="749"/>
      <c r="NZJ94" s="749"/>
      <c r="NZK94" s="749"/>
      <c r="NZL94" s="749"/>
      <c r="NZM94" s="749"/>
      <c r="NZN94" s="749"/>
      <c r="NZO94" s="749"/>
      <c r="NZP94" s="749"/>
      <c r="NZQ94" s="749"/>
      <c r="NZR94" s="749"/>
      <c r="NZS94" s="749"/>
      <c r="NZT94" s="749"/>
      <c r="NZU94" s="749"/>
      <c r="NZV94" s="749"/>
      <c r="NZW94" s="749"/>
      <c r="NZX94" s="749"/>
      <c r="NZY94" s="749"/>
      <c r="NZZ94" s="749"/>
      <c r="OAA94" s="749"/>
      <c r="OAB94" s="749"/>
      <c r="OAC94" s="749"/>
      <c r="OAD94" s="749"/>
      <c r="OAE94" s="749"/>
      <c r="OAF94" s="749"/>
      <c r="OAG94" s="749"/>
      <c r="OAH94" s="749"/>
      <c r="OAI94" s="749"/>
      <c r="OAJ94" s="749"/>
      <c r="OAK94" s="749"/>
      <c r="OAL94" s="749"/>
      <c r="OAM94" s="749"/>
      <c r="OAN94" s="749"/>
      <c r="OAO94" s="749"/>
      <c r="OAP94" s="749"/>
      <c r="OAQ94" s="749"/>
      <c r="OAR94" s="749"/>
      <c r="OAS94" s="749"/>
      <c r="OAT94" s="749"/>
      <c r="OAU94" s="749"/>
      <c r="OAV94" s="749"/>
      <c r="OAW94" s="749"/>
      <c r="OAX94" s="749"/>
      <c r="OAY94" s="749"/>
      <c r="OAZ94" s="749"/>
      <c r="OBA94" s="749"/>
      <c r="OBB94" s="749"/>
      <c r="OBC94" s="749"/>
      <c r="OBD94" s="749"/>
      <c r="OBE94" s="749"/>
      <c r="OBF94" s="749"/>
      <c r="OBG94" s="749"/>
      <c r="OBH94" s="749"/>
      <c r="OBI94" s="749"/>
      <c r="OBJ94" s="749"/>
      <c r="OBK94" s="749"/>
      <c r="OBL94" s="749"/>
      <c r="OBM94" s="749"/>
      <c r="OBN94" s="749"/>
      <c r="OBO94" s="749"/>
      <c r="OBP94" s="749"/>
      <c r="OBQ94" s="749"/>
      <c r="OBR94" s="749"/>
      <c r="OBS94" s="749"/>
      <c r="OBT94" s="749"/>
      <c r="OBU94" s="749"/>
      <c r="OBV94" s="749"/>
      <c r="OBW94" s="749"/>
      <c r="OBX94" s="749"/>
      <c r="OBY94" s="749"/>
      <c r="OBZ94" s="749"/>
      <c r="OCA94" s="749"/>
      <c r="OCB94" s="749"/>
      <c r="OCC94" s="749"/>
      <c r="OCD94" s="749"/>
      <c r="OCE94" s="749"/>
      <c r="OCF94" s="749"/>
      <c r="OCG94" s="749"/>
      <c r="OCH94" s="749"/>
      <c r="OCI94" s="749"/>
      <c r="OCJ94" s="749"/>
      <c r="OCK94" s="749"/>
      <c r="OCL94" s="749"/>
      <c r="OCM94" s="749"/>
      <c r="OCN94" s="749"/>
      <c r="OCO94" s="749"/>
      <c r="OCP94" s="749"/>
      <c r="OCQ94" s="749"/>
      <c r="OCR94" s="749"/>
      <c r="OCS94" s="749"/>
      <c r="OCT94" s="749"/>
      <c r="OCU94" s="749"/>
      <c r="OCV94" s="749"/>
      <c r="OCW94" s="749"/>
      <c r="OCX94" s="749"/>
      <c r="OCY94" s="749"/>
      <c r="OCZ94" s="749"/>
      <c r="ODA94" s="749"/>
      <c r="ODB94" s="749"/>
      <c r="ODC94" s="749"/>
      <c r="ODD94" s="749"/>
      <c r="ODE94" s="749"/>
      <c r="ODF94" s="749"/>
      <c r="ODG94" s="749"/>
      <c r="ODH94" s="749"/>
      <c r="ODI94" s="749"/>
      <c r="ODJ94" s="749"/>
      <c r="ODK94" s="749"/>
      <c r="ODL94" s="749"/>
      <c r="ODM94" s="749"/>
      <c r="ODN94" s="749"/>
      <c r="ODO94" s="749"/>
      <c r="ODP94" s="749"/>
      <c r="ODQ94" s="749"/>
      <c r="ODR94" s="749"/>
      <c r="ODS94" s="749"/>
      <c r="ODT94" s="749"/>
      <c r="ODU94" s="749"/>
      <c r="ODV94" s="749"/>
      <c r="ODW94" s="749"/>
      <c r="ODX94" s="749"/>
      <c r="ODY94" s="749"/>
      <c r="ODZ94" s="749"/>
      <c r="OEA94" s="749"/>
      <c r="OEB94" s="749"/>
      <c r="OEC94" s="749"/>
      <c r="OED94" s="749"/>
      <c r="OEE94" s="749"/>
      <c r="OEF94" s="749"/>
      <c r="OEG94" s="749"/>
      <c r="OEH94" s="749"/>
      <c r="OEI94" s="749"/>
      <c r="OEJ94" s="749"/>
      <c r="OEK94" s="749"/>
      <c r="OEL94" s="749"/>
      <c r="OEM94" s="749"/>
      <c r="OEN94" s="749"/>
      <c r="OEO94" s="749"/>
      <c r="OEP94" s="749"/>
      <c r="OEQ94" s="749"/>
      <c r="OER94" s="749"/>
      <c r="OES94" s="749"/>
      <c r="OET94" s="749"/>
      <c r="OEU94" s="749"/>
      <c r="OEV94" s="749"/>
      <c r="OEW94" s="749"/>
      <c r="OEX94" s="749"/>
      <c r="OEY94" s="749"/>
      <c r="OEZ94" s="749"/>
      <c r="OFA94" s="749"/>
      <c r="OFB94" s="749"/>
      <c r="OFC94" s="749"/>
      <c r="OFD94" s="749"/>
      <c r="OFE94" s="749"/>
      <c r="OFF94" s="749"/>
      <c r="OFG94" s="749"/>
      <c r="OFH94" s="749"/>
      <c r="OFI94" s="749"/>
      <c r="OFJ94" s="749"/>
      <c r="OFK94" s="749"/>
      <c r="OFL94" s="749"/>
      <c r="OFM94" s="749"/>
      <c r="OFN94" s="749"/>
      <c r="OFO94" s="749"/>
      <c r="OFP94" s="749"/>
      <c r="OFQ94" s="749"/>
      <c r="OFR94" s="749"/>
      <c r="OFS94" s="749"/>
      <c r="OFT94" s="749"/>
      <c r="OFU94" s="749"/>
      <c r="OFV94" s="749"/>
      <c r="OFW94" s="749"/>
      <c r="OFX94" s="749"/>
      <c r="OFY94" s="749"/>
      <c r="OFZ94" s="749"/>
      <c r="OGA94" s="749"/>
      <c r="OGB94" s="749"/>
      <c r="OGC94" s="749"/>
      <c r="OGD94" s="749"/>
      <c r="OGE94" s="749"/>
      <c r="OGF94" s="749"/>
      <c r="OGG94" s="749"/>
      <c r="OGH94" s="749"/>
      <c r="OGI94" s="749"/>
      <c r="OGJ94" s="749"/>
      <c r="OGK94" s="749"/>
      <c r="OGL94" s="749"/>
      <c r="OGM94" s="749"/>
      <c r="OGN94" s="749"/>
      <c r="OGO94" s="749"/>
      <c r="OGP94" s="749"/>
      <c r="OGQ94" s="749"/>
      <c r="OGR94" s="749"/>
      <c r="OGS94" s="749"/>
      <c r="OGT94" s="749"/>
      <c r="OGU94" s="749"/>
      <c r="OGV94" s="749"/>
      <c r="OGW94" s="749"/>
      <c r="OGX94" s="749"/>
      <c r="OGY94" s="749"/>
      <c r="OGZ94" s="749"/>
      <c r="OHA94" s="749"/>
      <c r="OHB94" s="749"/>
      <c r="OHC94" s="749"/>
      <c r="OHD94" s="749"/>
      <c r="OHE94" s="749"/>
      <c r="OHF94" s="749"/>
      <c r="OHG94" s="749"/>
      <c r="OHH94" s="749"/>
      <c r="OHI94" s="749"/>
      <c r="OHJ94" s="749"/>
      <c r="OHK94" s="749"/>
      <c r="OHL94" s="749"/>
      <c r="OHM94" s="749"/>
      <c r="OHN94" s="749"/>
      <c r="OHO94" s="749"/>
      <c r="OHP94" s="749"/>
      <c r="OHQ94" s="749"/>
      <c r="OHR94" s="749"/>
      <c r="OHS94" s="749"/>
      <c r="OHT94" s="749"/>
      <c r="OHU94" s="749"/>
      <c r="OHV94" s="749"/>
      <c r="OHW94" s="749"/>
      <c r="OHX94" s="749"/>
      <c r="OHY94" s="749"/>
      <c r="OHZ94" s="749"/>
      <c r="OIA94" s="749"/>
      <c r="OIB94" s="749"/>
      <c r="OIC94" s="749"/>
      <c r="OID94" s="749"/>
      <c r="OIE94" s="749"/>
      <c r="OIF94" s="749"/>
      <c r="OIG94" s="749"/>
      <c r="OIH94" s="749"/>
      <c r="OII94" s="749"/>
      <c r="OIJ94" s="749"/>
      <c r="OIK94" s="749"/>
      <c r="OIL94" s="749"/>
      <c r="OIM94" s="749"/>
      <c r="OIN94" s="749"/>
      <c r="OIO94" s="749"/>
      <c r="OIP94" s="749"/>
      <c r="OIQ94" s="749"/>
      <c r="OIR94" s="749"/>
      <c r="OIS94" s="749"/>
      <c r="OIT94" s="749"/>
      <c r="OIU94" s="749"/>
      <c r="OIV94" s="749"/>
      <c r="OIW94" s="749"/>
      <c r="OIX94" s="749"/>
      <c r="OIY94" s="749"/>
      <c r="OIZ94" s="749"/>
      <c r="OJA94" s="749"/>
      <c r="OJB94" s="749"/>
      <c r="OJC94" s="749"/>
      <c r="OJD94" s="749"/>
      <c r="OJE94" s="749"/>
      <c r="OJF94" s="749"/>
      <c r="OJG94" s="749"/>
      <c r="OJH94" s="749"/>
      <c r="OJI94" s="749"/>
      <c r="OJJ94" s="749"/>
      <c r="OJK94" s="749"/>
      <c r="OJL94" s="749"/>
      <c r="OJM94" s="749"/>
      <c r="OJN94" s="749"/>
      <c r="OJO94" s="749"/>
      <c r="OJP94" s="749"/>
      <c r="OJQ94" s="749"/>
      <c r="OJR94" s="749"/>
      <c r="OJS94" s="749"/>
      <c r="OJT94" s="749"/>
      <c r="OJU94" s="749"/>
      <c r="OJV94" s="749"/>
      <c r="OJW94" s="749"/>
      <c r="OJX94" s="749"/>
      <c r="OJY94" s="749"/>
      <c r="OJZ94" s="749"/>
      <c r="OKA94" s="749"/>
      <c r="OKB94" s="749"/>
      <c r="OKC94" s="749"/>
      <c r="OKD94" s="749"/>
      <c r="OKE94" s="749"/>
      <c r="OKF94" s="749"/>
      <c r="OKG94" s="749"/>
      <c r="OKH94" s="749"/>
      <c r="OKI94" s="749"/>
      <c r="OKJ94" s="749"/>
      <c r="OKK94" s="749"/>
      <c r="OKL94" s="749"/>
      <c r="OKM94" s="749"/>
      <c r="OKN94" s="749"/>
      <c r="OKO94" s="749"/>
      <c r="OKP94" s="749"/>
      <c r="OKQ94" s="749"/>
      <c r="OKR94" s="749"/>
      <c r="OKS94" s="749"/>
      <c r="OKT94" s="749"/>
      <c r="OKU94" s="749"/>
      <c r="OKV94" s="749"/>
      <c r="OKW94" s="749"/>
      <c r="OKX94" s="749"/>
      <c r="OKY94" s="749"/>
      <c r="OKZ94" s="749"/>
      <c r="OLA94" s="749"/>
      <c r="OLB94" s="749"/>
      <c r="OLC94" s="749"/>
      <c r="OLD94" s="749"/>
      <c r="OLE94" s="749"/>
      <c r="OLF94" s="749"/>
      <c r="OLG94" s="749"/>
      <c r="OLH94" s="749"/>
      <c r="OLI94" s="749"/>
      <c r="OLJ94" s="749"/>
      <c r="OLK94" s="749"/>
      <c r="OLL94" s="749"/>
      <c r="OLM94" s="749"/>
      <c r="OLN94" s="749"/>
      <c r="OLO94" s="749"/>
      <c r="OLP94" s="749"/>
      <c r="OLQ94" s="749"/>
      <c r="OLR94" s="749"/>
      <c r="OLS94" s="749"/>
      <c r="OLT94" s="749"/>
      <c r="OLU94" s="749"/>
      <c r="OLV94" s="749"/>
      <c r="OLW94" s="749"/>
      <c r="OLX94" s="749"/>
      <c r="OLY94" s="749"/>
      <c r="OLZ94" s="749"/>
      <c r="OMA94" s="749"/>
      <c r="OMB94" s="749"/>
      <c r="OMC94" s="749"/>
      <c r="OMD94" s="749"/>
      <c r="OME94" s="749"/>
      <c r="OMF94" s="749"/>
      <c r="OMG94" s="749"/>
      <c r="OMH94" s="749"/>
      <c r="OMI94" s="749"/>
      <c r="OMJ94" s="749"/>
      <c r="OMK94" s="749"/>
      <c r="OML94" s="749"/>
      <c r="OMM94" s="749"/>
      <c r="OMN94" s="749"/>
      <c r="OMO94" s="749"/>
      <c r="OMP94" s="749"/>
      <c r="OMQ94" s="749"/>
      <c r="OMR94" s="749"/>
      <c r="OMS94" s="749"/>
      <c r="OMT94" s="749"/>
      <c r="OMU94" s="749"/>
      <c r="OMV94" s="749"/>
      <c r="OMW94" s="749"/>
      <c r="OMX94" s="749"/>
      <c r="OMY94" s="749"/>
      <c r="OMZ94" s="749"/>
      <c r="ONA94" s="749"/>
      <c r="ONB94" s="749"/>
      <c r="ONC94" s="749"/>
      <c r="OND94" s="749"/>
      <c r="ONE94" s="749"/>
      <c r="ONF94" s="749"/>
      <c r="ONG94" s="749"/>
      <c r="ONH94" s="749"/>
      <c r="ONI94" s="749"/>
      <c r="ONJ94" s="749"/>
      <c r="ONK94" s="749"/>
      <c r="ONL94" s="749"/>
      <c r="ONM94" s="749"/>
      <c r="ONN94" s="749"/>
      <c r="ONO94" s="749"/>
      <c r="ONP94" s="749"/>
      <c r="ONQ94" s="749"/>
      <c r="ONR94" s="749"/>
      <c r="ONS94" s="749"/>
      <c r="ONT94" s="749"/>
      <c r="ONU94" s="749"/>
      <c r="ONV94" s="749"/>
      <c r="ONW94" s="749"/>
      <c r="ONX94" s="749"/>
      <c r="ONY94" s="749"/>
      <c r="ONZ94" s="749"/>
      <c r="OOA94" s="749"/>
      <c r="OOB94" s="749"/>
      <c r="OOC94" s="749"/>
      <c r="OOD94" s="749"/>
      <c r="OOE94" s="749"/>
      <c r="OOF94" s="749"/>
      <c r="OOG94" s="749"/>
      <c r="OOH94" s="749"/>
      <c r="OOI94" s="749"/>
      <c r="OOJ94" s="749"/>
      <c r="OOK94" s="749"/>
      <c r="OOL94" s="749"/>
      <c r="OOM94" s="749"/>
      <c r="OON94" s="749"/>
      <c r="OOO94" s="749"/>
      <c r="OOP94" s="749"/>
      <c r="OOQ94" s="749"/>
      <c r="OOR94" s="749"/>
      <c r="OOS94" s="749"/>
      <c r="OOT94" s="749"/>
      <c r="OOU94" s="749"/>
      <c r="OOV94" s="749"/>
      <c r="OOW94" s="749"/>
      <c r="OOX94" s="749"/>
      <c r="OOY94" s="749"/>
      <c r="OOZ94" s="749"/>
      <c r="OPA94" s="749"/>
      <c r="OPB94" s="749"/>
      <c r="OPC94" s="749"/>
      <c r="OPD94" s="749"/>
      <c r="OPE94" s="749"/>
      <c r="OPF94" s="749"/>
      <c r="OPG94" s="749"/>
      <c r="OPH94" s="749"/>
      <c r="OPI94" s="749"/>
      <c r="OPJ94" s="749"/>
      <c r="OPK94" s="749"/>
      <c r="OPL94" s="749"/>
      <c r="OPM94" s="749"/>
      <c r="OPN94" s="749"/>
      <c r="OPO94" s="749"/>
      <c r="OPP94" s="749"/>
      <c r="OPQ94" s="749"/>
      <c r="OPR94" s="749"/>
      <c r="OPS94" s="749"/>
      <c r="OPT94" s="749"/>
      <c r="OPU94" s="749"/>
      <c r="OPV94" s="749"/>
      <c r="OPW94" s="749"/>
      <c r="OPX94" s="749"/>
      <c r="OPY94" s="749"/>
      <c r="OPZ94" s="749"/>
      <c r="OQA94" s="749"/>
      <c r="OQB94" s="749"/>
      <c r="OQC94" s="749"/>
      <c r="OQD94" s="749"/>
      <c r="OQE94" s="749"/>
      <c r="OQF94" s="749"/>
      <c r="OQG94" s="749"/>
      <c r="OQH94" s="749"/>
      <c r="OQI94" s="749"/>
      <c r="OQJ94" s="749"/>
      <c r="OQK94" s="749"/>
      <c r="OQL94" s="749"/>
      <c r="OQM94" s="749"/>
      <c r="OQN94" s="749"/>
      <c r="OQO94" s="749"/>
      <c r="OQP94" s="749"/>
      <c r="OQQ94" s="749"/>
      <c r="OQR94" s="749"/>
      <c r="OQS94" s="749"/>
      <c r="OQT94" s="749"/>
      <c r="OQU94" s="749"/>
      <c r="OQV94" s="749"/>
      <c r="OQW94" s="749"/>
      <c r="OQX94" s="749"/>
      <c r="OQY94" s="749"/>
      <c r="OQZ94" s="749"/>
      <c r="ORA94" s="749"/>
      <c r="ORB94" s="749"/>
      <c r="ORC94" s="749"/>
      <c r="ORD94" s="749"/>
      <c r="ORE94" s="749"/>
      <c r="ORF94" s="749"/>
      <c r="ORG94" s="749"/>
      <c r="ORH94" s="749"/>
      <c r="ORI94" s="749"/>
      <c r="ORJ94" s="749"/>
      <c r="ORK94" s="749"/>
      <c r="ORL94" s="749"/>
      <c r="ORM94" s="749"/>
      <c r="ORN94" s="749"/>
      <c r="ORO94" s="749"/>
      <c r="ORP94" s="749"/>
      <c r="ORQ94" s="749"/>
      <c r="ORR94" s="749"/>
      <c r="ORS94" s="749"/>
      <c r="ORT94" s="749"/>
      <c r="ORU94" s="749"/>
      <c r="ORV94" s="749"/>
      <c r="ORW94" s="749"/>
      <c r="ORX94" s="749"/>
      <c r="ORY94" s="749"/>
      <c r="ORZ94" s="749"/>
      <c r="OSA94" s="749"/>
      <c r="OSB94" s="749"/>
      <c r="OSC94" s="749"/>
      <c r="OSD94" s="749"/>
      <c r="OSE94" s="749"/>
      <c r="OSF94" s="749"/>
      <c r="OSG94" s="749"/>
      <c r="OSH94" s="749"/>
      <c r="OSI94" s="749"/>
      <c r="OSJ94" s="749"/>
      <c r="OSK94" s="749"/>
      <c r="OSL94" s="749"/>
      <c r="OSM94" s="749"/>
      <c r="OSN94" s="749"/>
      <c r="OSO94" s="749"/>
      <c r="OSP94" s="749"/>
      <c r="OSQ94" s="749"/>
      <c r="OSR94" s="749"/>
      <c r="OSS94" s="749"/>
      <c r="OST94" s="749"/>
      <c r="OSU94" s="749"/>
      <c r="OSV94" s="749"/>
      <c r="OSW94" s="749"/>
      <c r="OSX94" s="749"/>
      <c r="OSY94" s="749"/>
      <c r="OSZ94" s="749"/>
      <c r="OTA94" s="749"/>
      <c r="OTB94" s="749"/>
      <c r="OTC94" s="749"/>
      <c r="OTD94" s="749"/>
      <c r="OTE94" s="749"/>
      <c r="OTF94" s="749"/>
      <c r="OTG94" s="749"/>
      <c r="OTH94" s="749"/>
      <c r="OTI94" s="749"/>
      <c r="OTJ94" s="749"/>
      <c r="OTK94" s="749"/>
      <c r="OTL94" s="749"/>
      <c r="OTM94" s="749"/>
      <c r="OTN94" s="749"/>
      <c r="OTO94" s="749"/>
      <c r="OTP94" s="749"/>
      <c r="OTQ94" s="749"/>
      <c r="OTR94" s="749"/>
      <c r="OTS94" s="749"/>
      <c r="OTT94" s="749"/>
      <c r="OTU94" s="749"/>
      <c r="OTV94" s="749"/>
      <c r="OTW94" s="749"/>
      <c r="OTX94" s="749"/>
      <c r="OTY94" s="749"/>
      <c r="OTZ94" s="749"/>
      <c r="OUA94" s="749"/>
      <c r="OUB94" s="749"/>
      <c r="OUC94" s="749"/>
      <c r="OUD94" s="749"/>
      <c r="OUE94" s="749"/>
      <c r="OUF94" s="749"/>
      <c r="OUG94" s="749"/>
      <c r="OUH94" s="749"/>
      <c r="OUI94" s="749"/>
      <c r="OUJ94" s="749"/>
      <c r="OUK94" s="749"/>
      <c r="OUL94" s="749"/>
      <c r="OUM94" s="749"/>
      <c r="OUN94" s="749"/>
      <c r="OUO94" s="749"/>
      <c r="OUP94" s="749"/>
      <c r="OUQ94" s="749"/>
      <c r="OUR94" s="749"/>
      <c r="OUS94" s="749"/>
      <c r="OUT94" s="749"/>
      <c r="OUU94" s="749"/>
      <c r="OUV94" s="749"/>
      <c r="OUW94" s="749"/>
      <c r="OUX94" s="749"/>
      <c r="OUY94" s="749"/>
      <c r="OUZ94" s="749"/>
      <c r="OVA94" s="749"/>
      <c r="OVB94" s="749"/>
      <c r="OVC94" s="749"/>
      <c r="OVD94" s="749"/>
      <c r="OVE94" s="749"/>
      <c r="OVF94" s="749"/>
      <c r="OVG94" s="749"/>
      <c r="OVH94" s="749"/>
      <c r="OVI94" s="749"/>
      <c r="OVJ94" s="749"/>
      <c r="OVK94" s="749"/>
      <c r="OVL94" s="749"/>
      <c r="OVM94" s="749"/>
      <c r="OVN94" s="749"/>
      <c r="OVO94" s="749"/>
      <c r="OVP94" s="749"/>
      <c r="OVQ94" s="749"/>
      <c r="OVR94" s="749"/>
      <c r="OVS94" s="749"/>
      <c r="OVT94" s="749"/>
      <c r="OVU94" s="749"/>
      <c r="OVV94" s="749"/>
      <c r="OVW94" s="749"/>
      <c r="OVX94" s="749"/>
      <c r="OVY94" s="749"/>
      <c r="OVZ94" s="749"/>
      <c r="OWA94" s="749"/>
      <c r="OWB94" s="749"/>
      <c r="OWC94" s="749"/>
      <c r="OWD94" s="749"/>
      <c r="OWE94" s="749"/>
      <c r="OWF94" s="749"/>
      <c r="OWG94" s="749"/>
      <c r="OWH94" s="749"/>
      <c r="OWI94" s="749"/>
      <c r="OWJ94" s="749"/>
      <c r="OWK94" s="749"/>
      <c r="OWL94" s="749"/>
      <c r="OWM94" s="749"/>
      <c r="OWN94" s="749"/>
      <c r="OWO94" s="749"/>
      <c r="OWP94" s="749"/>
      <c r="OWQ94" s="749"/>
      <c r="OWR94" s="749"/>
      <c r="OWS94" s="749"/>
      <c r="OWT94" s="749"/>
      <c r="OWU94" s="749"/>
      <c r="OWV94" s="749"/>
      <c r="OWW94" s="749"/>
      <c r="OWX94" s="749"/>
      <c r="OWY94" s="749"/>
      <c r="OWZ94" s="749"/>
      <c r="OXA94" s="749"/>
      <c r="OXB94" s="749"/>
      <c r="OXC94" s="749"/>
      <c r="OXD94" s="749"/>
      <c r="OXE94" s="749"/>
      <c r="OXF94" s="749"/>
      <c r="OXG94" s="749"/>
      <c r="OXH94" s="749"/>
      <c r="OXI94" s="749"/>
      <c r="OXJ94" s="749"/>
      <c r="OXK94" s="749"/>
      <c r="OXL94" s="749"/>
      <c r="OXM94" s="749"/>
      <c r="OXN94" s="749"/>
      <c r="OXO94" s="749"/>
      <c r="OXP94" s="749"/>
      <c r="OXQ94" s="749"/>
      <c r="OXR94" s="749"/>
      <c r="OXS94" s="749"/>
      <c r="OXT94" s="749"/>
      <c r="OXU94" s="749"/>
      <c r="OXV94" s="749"/>
      <c r="OXW94" s="749"/>
      <c r="OXX94" s="749"/>
      <c r="OXY94" s="749"/>
      <c r="OXZ94" s="749"/>
      <c r="OYA94" s="749"/>
      <c r="OYB94" s="749"/>
      <c r="OYC94" s="749"/>
      <c r="OYD94" s="749"/>
      <c r="OYE94" s="749"/>
      <c r="OYF94" s="749"/>
      <c r="OYG94" s="749"/>
      <c r="OYH94" s="749"/>
      <c r="OYI94" s="749"/>
      <c r="OYJ94" s="749"/>
      <c r="OYK94" s="749"/>
      <c r="OYL94" s="749"/>
      <c r="OYM94" s="749"/>
      <c r="OYN94" s="749"/>
      <c r="OYO94" s="749"/>
      <c r="OYP94" s="749"/>
      <c r="OYQ94" s="749"/>
      <c r="OYR94" s="749"/>
      <c r="OYS94" s="749"/>
      <c r="OYT94" s="749"/>
      <c r="OYU94" s="749"/>
      <c r="OYV94" s="749"/>
      <c r="OYW94" s="749"/>
      <c r="OYX94" s="749"/>
      <c r="OYY94" s="749"/>
      <c r="OYZ94" s="749"/>
      <c r="OZA94" s="749"/>
      <c r="OZB94" s="749"/>
      <c r="OZC94" s="749"/>
      <c r="OZD94" s="749"/>
      <c r="OZE94" s="749"/>
      <c r="OZF94" s="749"/>
      <c r="OZG94" s="749"/>
      <c r="OZH94" s="749"/>
      <c r="OZI94" s="749"/>
      <c r="OZJ94" s="749"/>
      <c r="OZK94" s="749"/>
      <c r="OZL94" s="749"/>
      <c r="OZM94" s="749"/>
      <c r="OZN94" s="749"/>
      <c r="OZO94" s="749"/>
      <c r="OZP94" s="749"/>
      <c r="OZQ94" s="749"/>
      <c r="OZR94" s="749"/>
      <c r="OZS94" s="749"/>
      <c r="OZT94" s="749"/>
      <c r="OZU94" s="749"/>
      <c r="OZV94" s="749"/>
      <c r="OZW94" s="749"/>
      <c r="OZX94" s="749"/>
      <c r="OZY94" s="749"/>
      <c r="OZZ94" s="749"/>
      <c r="PAA94" s="749"/>
      <c r="PAB94" s="749"/>
      <c r="PAC94" s="749"/>
      <c r="PAD94" s="749"/>
      <c r="PAE94" s="749"/>
      <c r="PAF94" s="749"/>
      <c r="PAG94" s="749"/>
      <c r="PAH94" s="749"/>
      <c r="PAI94" s="749"/>
      <c r="PAJ94" s="749"/>
      <c r="PAK94" s="749"/>
      <c r="PAL94" s="749"/>
      <c r="PAM94" s="749"/>
      <c r="PAN94" s="749"/>
      <c r="PAO94" s="749"/>
      <c r="PAP94" s="749"/>
      <c r="PAQ94" s="749"/>
      <c r="PAR94" s="749"/>
      <c r="PAS94" s="749"/>
      <c r="PAT94" s="749"/>
      <c r="PAU94" s="749"/>
      <c r="PAV94" s="749"/>
      <c r="PAW94" s="749"/>
      <c r="PAX94" s="749"/>
      <c r="PAY94" s="749"/>
      <c r="PAZ94" s="749"/>
      <c r="PBA94" s="749"/>
      <c r="PBB94" s="749"/>
      <c r="PBC94" s="749"/>
      <c r="PBD94" s="749"/>
      <c r="PBE94" s="749"/>
      <c r="PBF94" s="749"/>
      <c r="PBG94" s="749"/>
      <c r="PBH94" s="749"/>
      <c r="PBI94" s="749"/>
      <c r="PBJ94" s="749"/>
      <c r="PBK94" s="749"/>
      <c r="PBL94" s="749"/>
      <c r="PBM94" s="749"/>
      <c r="PBN94" s="749"/>
      <c r="PBO94" s="749"/>
      <c r="PBP94" s="749"/>
      <c r="PBQ94" s="749"/>
      <c r="PBR94" s="749"/>
      <c r="PBS94" s="749"/>
      <c r="PBT94" s="749"/>
      <c r="PBU94" s="749"/>
      <c r="PBV94" s="749"/>
      <c r="PBW94" s="749"/>
      <c r="PBX94" s="749"/>
      <c r="PBY94" s="749"/>
      <c r="PBZ94" s="749"/>
      <c r="PCA94" s="749"/>
      <c r="PCB94" s="749"/>
      <c r="PCC94" s="749"/>
      <c r="PCD94" s="749"/>
      <c r="PCE94" s="749"/>
      <c r="PCF94" s="749"/>
      <c r="PCG94" s="749"/>
      <c r="PCH94" s="749"/>
      <c r="PCI94" s="749"/>
      <c r="PCJ94" s="749"/>
      <c r="PCK94" s="749"/>
      <c r="PCL94" s="749"/>
      <c r="PCM94" s="749"/>
      <c r="PCN94" s="749"/>
      <c r="PCO94" s="749"/>
      <c r="PCP94" s="749"/>
      <c r="PCQ94" s="749"/>
      <c r="PCR94" s="749"/>
      <c r="PCS94" s="749"/>
      <c r="PCT94" s="749"/>
      <c r="PCU94" s="749"/>
      <c r="PCV94" s="749"/>
      <c r="PCW94" s="749"/>
      <c r="PCX94" s="749"/>
      <c r="PCY94" s="749"/>
      <c r="PCZ94" s="749"/>
      <c r="PDA94" s="749"/>
      <c r="PDB94" s="749"/>
      <c r="PDC94" s="749"/>
      <c r="PDD94" s="749"/>
      <c r="PDE94" s="749"/>
      <c r="PDF94" s="749"/>
      <c r="PDG94" s="749"/>
      <c r="PDH94" s="749"/>
      <c r="PDI94" s="749"/>
      <c r="PDJ94" s="749"/>
      <c r="PDK94" s="749"/>
      <c r="PDL94" s="749"/>
      <c r="PDM94" s="749"/>
      <c r="PDN94" s="749"/>
      <c r="PDO94" s="749"/>
      <c r="PDP94" s="749"/>
      <c r="PDQ94" s="749"/>
      <c r="PDR94" s="749"/>
      <c r="PDS94" s="749"/>
      <c r="PDT94" s="749"/>
      <c r="PDU94" s="749"/>
      <c r="PDV94" s="749"/>
      <c r="PDW94" s="749"/>
      <c r="PDX94" s="749"/>
      <c r="PDY94" s="749"/>
      <c r="PDZ94" s="749"/>
      <c r="PEA94" s="749"/>
      <c r="PEB94" s="749"/>
      <c r="PEC94" s="749"/>
      <c r="PED94" s="749"/>
      <c r="PEE94" s="749"/>
      <c r="PEF94" s="749"/>
      <c r="PEG94" s="749"/>
      <c r="PEH94" s="749"/>
      <c r="PEI94" s="749"/>
      <c r="PEJ94" s="749"/>
      <c r="PEK94" s="749"/>
      <c r="PEL94" s="749"/>
      <c r="PEM94" s="749"/>
      <c r="PEN94" s="749"/>
      <c r="PEO94" s="749"/>
      <c r="PEP94" s="749"/>
      <c r="PEQ94" s="749"/>
      <c r="PER94" s="749"/>
      <c r="PES94" s="749"/>
      <c r="PET94" s="749"/>
      <c r="PEU94" s="749"/>
      <c r="PEV94" s="749"/>
      <c r="PEW94" s="749"/>
      <c r="PEX94" s="749"/>
      <c r="PEY94" s="749"/>
      <c r="PEZ94" s="749"/>
      <c r="PFA94" s="749"/>
      <c r="PFB94" s="749"/>
      <c r="PFC94" s="749"/>
      <c r="PFD94" s="749"/>
      <c r="PFE94" s="749"/>
      <c r="PFF94" s="749"/>
      <c r="PFG94" s="749"/>
      <c r="PFH94" s="749"/>
      <c r="PFI94" s="749"/>
      <c r="PFJ94" s="749"/>
      <c r="PFK94" s="749"/>
      <c r="PFL94" s="749"/>
      <c r="PFM94" s="749"/>
      <c r="PFN94" s="749"/>
      <c r="PFO94" s="749"/>
      <c r="PFP94" s="749"/>
      <c r="PFQ94" s="749"/>
      <c r="PFR94" s="749"/>
      <c r="PFS94" s="749"/>
      <c r="PFT94" s="749"/>
      <c r="PFU94" s="749"/>
      <c r="PFV94" s="749"/>
      <c r="PFW94" s="749"/>
      <c r="PFX94" s="749"/>
      <c r="PFY94" s="749"/>
      <c r="PFZ94" s="749"/>
      <c r="PGA94" s="749"/>
      <c r="PGB94" s="749"/>
      <c r="PGC94" s="749"/>
      <c r="PGD94" s="749"/>
      <c r="PGE94" s="749"/>
      <c r="PGF94" s="749"/>
      <c r="PGG94" s="749"/>
      <c r="PGH94" s="749"/>
      <c r="PGI94" s="749"/>
      <c r="PGJ94" s="749"/>
      <c r="PGK94" s="749"/>
      <c r="PGL94" s="749"/>
      <c r="PGM94" s="749"/>
      <c r="PGN94" s="749"/>
      <c r="PGO94" s="749"/>
      <c r="PGP94" s="749"/>
      <c r="PGQ94" s="749"/>
      <c r="PGR94" s="749"/>
      <c r="PGS94" s="749"/>
      <c r="PGT94" s="749"/>
      <c r="PGU94" s="749"/>
      <c r="PGV94" s="749"/>
      <c r="PGW94" s="749"/>
      <c r="PGX94" s="749"/>
      <c r="PGY94" s="749"/>
      <c r="PGZ94" s="749"/>
      <c r="PHA94" s="749"/>
      <c r="PHB94" s="749"/>
      <c r="PHC94" s="749"/>
      <c r="PHD94" s="749"/>
      <c r="PHE94" s="749"/>
      <c r="PHF94" s="749"/>
      <c r="PHG94" s="749"/>
      <c r="PHH94" s="749"/>
      <c r="PHI94" s="749"/>
      <c r="PHJ94" s="749"/>
      <c r="PHK94" s="749"/>
      <c r="PHL94" s="749"/>
      <c r="PHM94" s="749"/>
      <c r="PHN94" s="749"/>
      <c r="PHO94" s="749"/>
      <c r="PHP94" s="749"/>
      <c r="PHQ94" s="749"/>
      <c r="PHR94" s="749"/>
      <c r="PHS94" s="749"/>
      <c r="PHT94" s="749"/>
      <c r="PHU94" s="749"/>
      <c r="PHV94" s="749"/>
      <c r="PHW94" s="749"/>
      <c r="PHX94" s="749"/>
      <c r="PHY94" s="749"/>
      <c r="PHZ94" s="749"/>
      <c r="PIA94" s="749"/>
      <c r="PIB94" s="749"/>
      <c r="PIC94" s="749"/>
      <c r="PID94" s="749"/>
      <c r="PIE94" s="749"/>
      <c r="PIF94" s="749"/>
      <c r="PIG94" s="749"/>
      <c r="PIH94" s="749"/>
      <c r="PII94" s="749"/>
      <c r="PIJ94" s="749"/>
      <c r="PIK94" s="749"/>
      <c r="PIL94" s="749"/>
      <c r="PIM94" s="749"/>
      <c r="PIN94" s="749"/>
      <c r="PIO94" s="749"/>
      <c r="PIP94" s="749"/>
      <c r="PIQ94" s="749"/>
      <c r="PIR94" s="749"/>
      <c r="PIS94" s="749"/>
      <c r="PIT94" s="749"/>
      <c r="PIU94" s="749"/>
      <c r="PIV94" s="749"/>
      <c r="PIW94" s="749"/>
      <c r="PIX94" s="749"/>
      <c r="PIY94" s="749"/>
      <c r="PIZ94" s="749"/>
      <c r="PJA94" s="749"/>
      <c r="PJB94" s="749"/>
      <c r="PJC94" s="749"/>
      <c r="PJD94" s="749"/>
      <c r="PJE94" s="749"/>
      <c r="PJF94" s="749"/>
      <c r="PJG94" s="749"/>
      <c r="PJH94" s="749"/>
      <c r="PJI94" s="749"/>
      <c r="PJJ94" s="749"/>
      <c r="PJK94" s="749"/>
      <c r="PJL94" s="749"/>
      <c r="PJM94" s="749"/>
      <c r="PJN94" s="749"/>
      <c r="PJO94" s="749"/>
      <c r="PJP94" s="749"/>
      <c r="PJQ94" s="749"/>
      <c r="PJR94" s="749"/>
      <c r="PJS94" s="749"/>
      <c r="PJT94" s="749"/>
      <c r="PJU94" s="749"/>
      <c r="PJV94" s="749"/>
      <c r="PJW94" s="749"/>
      <c r="PJX94" s="749"/>
      <c r="PJY94" s="749"/>
      <c r="PJZ94" s="749"/>
      <c r="PKA94" s="749"/>
      <c r="PKB94" s="749"/>
      <c r="PKC94" s="749"/>
      <c r="PKD94" s="749"/>
      <c r="PKE94" s="749"/>
      <c r="PKF94" s="749"/>
      <c r="PKG94" s="749"/>
      <c r="PKH94" s="749"/>
      <c r="PKI94" s="749"/>
      <c r="PKJ94" s="749"/>
      <c r="PKK94" s="749"/>
      <c r="PKL94" s="749"/>
      <c r="PKM94" s="749"/>
      <c r="PKN94" s="749"/>
      <c r="PKO94" s="749"/>
      <c r="PKP94" s="749"/>
      <c r="PKQ94" s="749"/>
      <c r="PKR94" s="749"/>
      <c r="PKS94" s="749"/>
      <c r="PKT94" s="749"/>
      <c r="PKU94" s="749"/>
      <c r="PKV94" s="749"/>
      <c r="PKW94" s="749"/>
      <c r="PKX94" s="749"/>
      <c r="PKY94" s="749"/>
      <c r="PKZ94" s="749"/>
      <c r="PLA94" s="749"/>
      <c r="PLB94" s="749"/>
      <c r="PLC94" s="749"/>
      <c r="PLD94" s="749"/>
      <c r="PLE94" s="749"/>
      <c r="PLF94" s="749"/>
      <c r="PLG94" s="749"/>
      <c r="PLH94" s="749"/>
      <c r="PLI94" s="749"/>
      <c r="PLJ94" s="749"/>
      <c r="PLK94" s="749"/>
      <c r="PLL94" s="749"/>
      <c r="PLM94" s="749"/>
      <c r="PLN94" s="749"/>
      <c r="PLO94" s="749"/>
      <c r="PLP94" s="749"/>
      <c r="PLQ94" s="749"/>
      <c r="PLR94" s="749"/>
      <c r="PLS94" s="749"/>
      <c r="PLT94" s="749"/>
      <c r="PLU94" s="749"/>
      <c r="PLV94" s="749"/>
      <c r="PLW94" s="749"/>
      <c r="PLX94" s="749"/>
      <c r="PLY94" s="749"/>
      <c r="PLZ94" s="749"/>
      <c r="PMA94" s="749"/>
      <c r="PMB94" s="749"/>
      <c r="PMC94" s="749"/>
      <c r="PMD94" s="749"/>
      <c r="PME94" s="749"/>
      <c r="PMF94" s="749"/>
      <c r="PMG94" s="749"/>
      <c r="PMH94" s="749"/>
      <c r="PMI94" s="749"/>
      <c r="PMJ94" s="749"/>
      <c r="PMK94" s="749"/>
      <c r="PML94" s="749"/>
      <c r="PMM94" s="749"/>
      <c r="PMN94" s="749"/>
      <c r="PMO94" s="749"/>
      <c r="PMP94" s="749"/>
      <c r="PMQ94" s="749"/>
      <c r="PMR94" s="749"/>
      <c r="PMS94" s="749"/>
      <c r="PMT94" s="749"/>
      <c r="PMU94" s="749"/>
      <c r="PMV94" s="749"/>
      <c r="PMW94" s="749"/>
      <c r="PMX94" s="749"/>
      <c r="PMY94" s="749"/>
      <c r="PMZ94" s="749"/>
      <c r="PNA94" s="749"/>
      <c r="PNB94" s="749"/>
      <c r="PNC94" s="749"/>
      <c r="PND94" s="749"/>
      <c r="PNE94" s="749"/>
      <c r="PNF94" s="749"/>
      <c r="PNG94" s="749"/>
      <c r="PNH94" s="749"/>
      <c r="PNI94" s="749"/>
      <c r="PNJ94" s="749"/>
      <c r="PNK94" s="749"/>
      <c r="PNL94" s="749"/>
      <c r="PNM94" s="749"/>
      <c r="PNN94" s="749"/>
      <c r="PNO94" s="749"/>
      <c r="PNP94" s="749"/>
      <c r="PNQ94" s="749"/>
      <c r="PNR94" s="749"/>
      <c r="PNS94" s="749"/>
      <c r="PNT94" s="749"/>
      <c r="PNU94" s="749"/>
      <c r="PNV94" s="749"/>
      <c r="PNW94" s="749"/>
      <c r="PNX94" s="749"/>
      <c r="PNY94" s="749"/>
      <c r="PNZ94" s="749"/>
      <c r="POA94" s="749"/>
      <c r="POB94" s="749"/>
      <c r="POC94" s="749"/>
      <c r="POD94" s="749"/>
      <c r="POE94" s="749"/>
      <c r="POF94" s="749"/>
      <c r="POG94" s="749"/>
      <c r="POH94" s="749"/>
      <c r="POI94" s="749"/>
      <c r="POJ94" s="749"/>
      <c r="POK94" s="749"/>
      <c r="POL94" s="749"/>
      <c r="POM94" s="749"/>
      <c r="PON94" s="749"/>
      <c r="POO94" s="749"/>
      <c r="POP94" s="749"/>
      <c r="POQ94" s="749"/>
      <c r="POR94" s="749"/>
      <c r="POS94" s="749"/>
      <c r="POT94" s="749"/>
      <c r="POU94" s="749"/>
      <c r="POV94" s="749"/>
      <c r="POW94" s="749"/>
      <c r="POX94" s="749"/>
      <c r="POY94" s="749"/>
      <c r="POZ94" s="749"/>
      <c r="PPA94" s="749"/>
      <c r="PPB94" s="749"/>
      <c r="PPC94" s="749"/>
      <c r="PPD94" s="749"/>
      <c r="PPE94" s="749"/>
      <c r="PPF94" s="749"/>
      <c r="PPG94" s="749"/>
      <c r="PPH94" s="749"/>
      <c r="PPI94" s="749"/>
      <c r="PPJ94" s="749"/>
      <c r="PPK94" s="749"/>
      <c r="PPL94" s="749"/>
      <c r="PPM94" s="749"/>
      <c r="PPN94" s="749"/>
      <c r="PPO94" s="749"/>
      <c r="PPP94" s="749"/>
      <c r="PPQ94" s="749"/>
      <c r="PPR94" s="749"/>
      <c r="PPS94" s="749"/>
      <c r="PPT94" s="749"/>
      <c r="PPU94" s="749"/>
      <c r="PPV94" s="749"/>
      <c r="PPW94" s="749"/>
      <c r="PPX94" s="749"/>
      <c r="PPY94" s="749"/>
      <c r="PPZ94" s="749"/>
      <c r="PQA94" s="749"/>
      <c r="PQB94" s="749"/>
      <c r="PQC94" s="749"/>
      <c r="PQD94" s="749"/>
      <c r="PQE94" s="749"/>
      <c r="PQF94" s="749"/>
      <c r="PQG94" s="749"/>
      <c r="PQH94" s="749"/>
      <c r="PQI94" s="749"/>
      <c r="PQJ94" s="749"/>
      <c r="PQK94" s="749"/>
      <c r="PQL94" s="749"/>
      <c r="PQM94" s="749"/>
      <c r="PQN94" s="749"/>
      <c r="PQO94" s="749"/>
      <c r="PQP94" s="749"/>
      <c r="PQQ94" s="749"/>
      <c r="PQR94" s="749"/>
      <c r="PQS94" s="749"/>
      <c r="PQT94" s="749"/>
      <c r="PQU94" s="749"/>
      <c r="PQV94" s="749"/>
      <c r="PQW94" s="749"/>
      <c r="PQX94" s="749"/>
      <c r="PQY94" s="749"/>
      <c r="PQZ94" s="749"/>
      <c r="PRA94" s="749"/>
      <c r="PRB94" s="749"/>
      <c r="PRC94" s="749"/>
      <c r="PRD94" s="749"/>
      <c r="PRE94" s="749"/>
      <c r="PRF94" s="749"/>
      <c r="PRG94" s="749"/>
      <c r="PRH94" s="749"/>
      <c r="PRI94" s="749"/>
      <c r="PRJ94" s="749"/>
      <c r="PRK94" s="749"/>
      <c r="PRL94" s="749"/>
      <c r="PRM94" s="749"/>
      <c r="PRN94" s="749"/>
      <c r="PRO94" s="749"/>
      <c r="PRP94" s="749"/>
      <c r="PRQ94" s="749"/>
      <c r="PRR94" s="749"/>
      <c r="PRS94" s="749"/>
      <c r="PRT94" s="749"/>
      <c r="PRU94" s="749"/>
      <c r="PRV94" s="749"/>
      <c r="PRW94" s="749"/>
      <c r="PRX94" s="749"/>
      <c r="PRY94" s="749"/>
      <c r="PRZ94" s="749"/>
      <c r="PSA94" s="749"/>
      <c r="PSB94" s="749"/>
      <c r="PSC94" s="749"/>
      <c r="PSD94" s="749"/>
      <c r="PSE94" s="749"/>
      <c r="PSF94" s="749"/>
      <c r="PSG94" s="749"/>
      <c r="PSH94" s="749"/>
      <c r="PSI94" s="749"/>
      <c r="PSJ94" s="749"/>
      <c r="PSK94" s="749"/>
      <c r="PSL94" s="749"/>
      <c r="PSM94" s="749"/>
      <c r="PSN94" s="749"/>
      <c r="PSO94" s="749"/>
      <c r="PSP94" s="749"/>
      <c r="PSQ94" s="749"/>
      <c r="PSR94" s="749"/>
      <c r="PSS94" s="749"/>
      <c r="PST94" s="749"/>
      <c r="PSU94" s="749"/>
      <c r="PSV94" s="749"/>
      <c r="PSW94" s="749"/>
      <c r="PSX94" s="749"/>
      <c r="PSY94" s="749"/>
      <c r="PSZ94" s="749"/>
      <c r="PTA94" s="749"/>
      <c r="PTB94" s="749"/>
      <c r="PTC94" s="749"/>
      <c r="PTD94" s="749"/>
      <c r="PTE94" s="749"/>
      <c r="PTF94" s="749"/>
      <c r="PTG94" s="749"/>
      <c r="PTH94" s="749"/>
      <c r="PTI94" s="749"/>
      <c r="PTJ94" s="749"/>
      <c r="PTK94" s="749"/>
      <c r="PTL94" s="749"/>
      <c r="PTM94" s="749"/>
      <c r="PTN94" s="749"/>
      <c r="PTO94" s="749"/>
      <c r="PTP94" s="749"/>
      <c r="PTQ94" s="749"/>
      <c r="PTR94" s="749"/>
      <c r="PTS94" s="749"/>
      <c r="PTT94" s="749"/>
      <c r="PTU94" s="749"/>
      <c r="PTV94" s="749"/>
      <c r="PTW94" s="749"/>
      <c r="PTX94" s="749"/>
      <c r="PTY94" s="749"/>
      <c r="PTZ94" s="749"/>
      <c r="PUA94" s="749"/>
      <c r="PUB94" s="749"/>
      <c r="PUC94" s="749"/>
      <c r="PUD94" s="749"/>
      <c r="PUE94" s="749"/>
      <c r="PUF94" s="749"/>
      <c r="PUG94" s="749"/>
      <c r="PUH94" s="749"/>
      <c r="PUI94" s="749"/>
      <c r="PUJ94" s="749"/>
      <c r="PUK94" s="749"/>
      <c r="PUL94" s="749"/>
      <c r="PUM94" s="749"/>
      <c r="PUN94" s="749"/>
      <c r="PUO94" s="749"/>
      <c r="PUP94" s="749"/>
      <c r="PUQ94" s="749"/>
      <c r="PUR94" s="749"/>
      <c r="PUS94" s="749"/>
      <c r="PUT94" s="749"/>
      <c r="PUU94" s="749"/>
      <c r="PUV94" s="749"/>
      <c r="PUW94" s="749"/>
      <c r="PUX94" s="749"/>
      <c r="PUY94" s="749"/>
      <c r="PUZ94" s="749"/>
      <c r="PVA94" s="749"/>
      <c r="PVB94" s="749"/>
      <c r="PVC94" s="749"/>
      <c r="PVD94" s="749"/>
      <c r="PVE94" s="749"/>
      <c r="PVF94" s="749"/>
      <c r="PVG94" s="749"/>
      <c r="PVH94" s="749"/>
      <c r="PVI94" s="749"/>
      <c r="PVJ94" s="749"/>
      <c r="PVK94" s="749"/>
      <c r="PVL94" s="749"/>
      <c r="PVM94" s="749"/>
      <c r="PVN94" s="749"/>
      <c r="PVO94" s="749"/>
      <c r="PVP94" s="749"/>
      <c r="PVQ94" s="749"/>
      <c r="PVR94" s="749"/>
      <c r="PVS94" s="749"/>
      <c r="PVT94" s="749"/>
      <c r="PVU94" s="749"/>
      <c r="PVV94" s="749"/>
      <c r="PVW94" s="749"/>
      <c r="PVX94" s="749"/>
      <c r="PVY94" s="749"/>
      <c r="PVZ94" s="749"/>
      <c r="PWA94" s="749"/>
      <c r="PWB94" s="749"/>
      <c r="PWC94" s="749"/>
      <c r="PWD94" s="749"/>
      <c r="PWE94" s="749"/>
      <c r="PWF94" s="749"/>
      <c r="PWG94" s="749"/>
      <c r="PWH94" s="749"/>
      <c r="PWI94" s="749"/>
      <c r="PWJ94" s="749"/>
      <c r="PWK94" s="749"/>
      <c r="PWL94" s="749"/>
      <c r="PWM94" s="749"/>
      <c r="PWN94" s="749"/>
      <c r="PWO94" s="749"/>
      <c r="PWP94" s="749"/>
      <c r="PWQ94" s="749"/>
      <c r="PWR94" s="749"/>
      <c r="PWS94" s="749"/>
      <c r="PWT94" s="749"/>
      <c r="PWU94" s="749"/>
      <c r="PWV94" s="749"/>
      <c r="PWW94" s="749"/>
      <c r="PWX94" s="749"/>
      <c r="PWY94" s="749"/>
      <c r="PWZ94" s="749"/>
      <c r="PXA94" s="749"/>
      <c r="PXB94" s="749"/>
      <c r="PXC94" s="749"/>
      <c r="PXD94" s="749"/>
      <c r="PXE94" s="749"/>
      <c r="PXF94" s="749"/>
      <c r="PXG94" s="749"/>
      <c r="PXH94" s="749"/>
      <c r="PXI94" s="749"/>
      <c r="PXJ94" s="749"/>
      <c r="PXK94" s="749"/>
      <c r="PXL94" s="749"/>
      <c r="PXM94" s="749"/>
      <c r="PXN94" s="749"/>
      <c r="PXO94" s="749"/>
      <c r="PXP94" s="749"/>
      <c r="PXQ94" s="749"/>
      <c r="PXR94" s="749"/>
      <c r="PXS94" s="749"/>
      <c r="PXT94" s="749"/>
      <c r="PXU94" s="749"/>
      <c r="PXV94" s="749"/>
      <c r="PXW94" s="749"/>
      <c r="PXX94" s="749"/>
      <c r="PXY94" s="749"/>
      <c r="PXZ94" s="749"/>
      <c r="PYA94" s="749"/>
      <c r="PYB94" s="749"/>
      <c r="PYC94" s="749"/>
      <c r="PYD94" s="749"/>
      <c r="PYE94" s="749"/>
      <c r="PYF94" s="749"/>
      <c r="PYG94" s="749"/>
      <c r="PYH94" s="749"/>
      <c r="PYI94" s="749"/>
      <c r="PYJ94" s="749"/>
      <c r="PYK94" s="749"/>
      <c r="PYL94" s="749"/>
      <c r="PYM94" s="749"/>
      <c r="PYN94" s="749"/>
      <c r="PYO94" s="749"/>
      <c r="PYP94" s="749"/>
      <c r="PYQ94" s="749"/>
      <c r="PYR94" s="749"/>
      <c r="PYS94" s="749"/>
      <c r="PYT94" s="749"/>
      <c r="PYU94" s="749"/>
      <c r="PYV94" s="749"/>
      <c r="PYW94" s="749"/>
      <c r="PYX94" s="749"/>
      <c r="PYY94" s="749"/>
      <c r="PYZ94" s="749"/>
      <c r="PZA94" s="749"/>
      <c r="PZB94" s="749"/>
      <c r="PZC94" s="749"/>
      <c r="PZD94" s="749"/>
      <c r="PZE94" s="749"/>
      <c r="PZF94" s="749"/>
      <c r="PZG94" s="749"/>
      <c r="PZH94" s="749"/>
      <c r="PZI94" s="749"/>
      <c r="PZJ94" s="749"/>
      <c r="PZK94" s="749"/>
      <c r="PZL94" s="749"/>
      <c r="PZM94" s="749"/>
      <c r="PZN94" s="749"/>
      <c r="PZO94" s="749"/>
      <c r="PZP94" s="749"/>
      <c r="PZQ94" s="749"/>
      <c r="PZR94" s="749"/>
      <c r="PZS94" s="749"/>
      <c r="PZT94" s="749"/>
      <c r="PZU94" s="749"/>
      <c r="PZV94" s="749"/>
      <c r="PZW94" s="749"/>
      <c r="PZX94" s="749"/>
      <c r="PZY94" s="749"/>
      <c r="PZZ94" s="749"/>
      <c r="QAA94" s="749"/>
      <c r="QAB94" s="749"/>
      <c r="QAC94" s="749"/>
      <c r="QAD94" s="749"/>
      <c r="QAE94" s="749"/>
      <c r="QAF94" s="749"/>
      <c r="QAG94" s="749"/>
      <c r="QAH94" s="749"/>
      <c r="QAI94" s="749"/>
      <c r="QAJ94" s="749"/>
      <c r="QAK94" s="749"/>
      <c r="QAL94" s="749"/>
      <c r="QAM94" s="749"/>
      <c r="QAN94" s="749"/>
      <c r="QAO94" s="749"/>
      <c r="QAP94" s="749"/>
      <c r="QAQ94" s="749"/>
      <c r="QAR94" s="749"/>
      <c r="QAS94" s="749"/>
      <c r="QAT94" s="749"/>
      <c r="QAU94" s="749"/>
      <c r="QAV94" s="749"/>
      <c r="QAW94" s="749"/>
      <c r="QAX94" s="749"/>
      <c r="QAY94" s="749"/>
      <c r="QAZ94" s="749"/>
      <c r="QBA94" s="749"/>
      <c r="QBB94" s="749"/>
      <c r="QBC94" s="749"/>
      <c r="QBD94" s="749"/>
      <c r="QBE94" s="749"/>
      <c r="QBF94" s="749"/>
      <c r="QBG94" s="749"/>
      <c r="QBH94" s="749"/>
      <c r="QBI94" s="749"/>
      <c r="QBJ94" s="749"/>
      <c r="QBK94" s="749"/>
      <c r="QBL94" s="749"/>
      <c r="QBM94" s="749"/>
      <c r="QBN94" s="749"/>
      <c r="QBO94" s="749"/>
      <c r="QBP94" s="749"/>
      <c r="QBQ94" s="749"/>
      <c r="QBR94" s="749"/>
      <c r="QBS94" s="749"/>
      <c r="QBT94" s="749"/>
      <c r="QBU94" s="749"/>
      <c r="QBV94" s="749"/>
      <c r="QBW94" s="749"/>
      <c r="QBX94" s="749"/>
      <c r="QBY94" s="749"/>
      <c r="QBZ94" s="749"/>
      <c r="QCA94" s="749"/>
      <c r="QCB94" s="749"/>
      <c r="QCC94" s="749"/>
      <c r="QCD94" s="749"/>
      <c r="QCE94" s="749"/>
      <c r="QCF94" s="749"/>
      <c r="QCG94" s="749"/>
      <c r="QCH94" s="749"/>
      <c r="QCI94" s="749"/>
      <c r="QCJ94" s="749"/>
      <c r="QCK94" s="749"/>
      <c r="QCL94" s="749"/>
      <c r="QCM94" s="749"/>
      <c r="QCN94" s="749"/>
      <c r="QCO94" s="749"/>
      <c r="QCP94" s="749"/>
      <c r="QCQ94" s="749"/>
      <c r="QCR94" s="749"/>
      <c r="QCS94" s="749"/>
      <c r="QCT94" s="749"/>
      <c r="QCU94" s="749"/>
      <c r="QCV94" s="749"/>
      <c r="QCW94" s="749"/>
      <c r="QCX94" s="749"/>
      <c r="QCY94" s="749"/>
      <c r="QCZ94" s="749"/>
      <c r="QDA94" s="749"/>
      <c r="QDB94" s="749"/>
      <c r="QDC94" s="749"/>
      <c r="QDD94" s="749"/>
      <c r="QDE94" s="749"/>
      <c r="QDF94" s="749"/>
      <c r="QDG94" s="749"/>
      <c r="QDH94" s="749"/>
      <c r="QDI94" s="749"/>
      <c r="QDJ94" s="749"/>
      <c r="QDK94" s="749"/>
      <c r="QDL94" s="749"/>
      <c r="QDM94" s="749"/>
      <c r="QDN94" s="749"/>
      <c r="QDO94" s="749"/>
      <c r="QDP94" s="749"/>
      <c r="QDQ94" s="749"/>
      <c r="QDR94" s="749"/>
      <c r="QDS94" s="749"/>
      <c r="QDT94" s="749"/>
      <c r="QDU94" s="749"/>
      <c r="QDV94" s="749"/>
      <c r="QDW94" s="749"/>
      <c r="QDX94" s="749"/>
      <c r="QDY94" s="749"/>
      <c r="QDZ94" s="749"/>
      <c r="QEA94" s="749"/>
      <c r="QEB94" s="749"/>
      <c r="QEC94" s="749"/>
      <c r="QED94" s="749"/>
      <c r="QEE94" s="749"/>
      <c r="QEF94" s="749"/>
      <c r="QEG94" s="749"/>
      <c r="QEH94" s="749"/>
      <c r="QEI94" s="749"/>
      <c r="QEJ94" s="749"/>
      <c r="QEK94" s="749"/>
      <c r="QEL94" s="749"/>
      <c r="QEM94" s="749"/>
      <c r="QEN94" s="749"/>
      <c r="QEO94" s="749"/>
      <c r="QEP94" s="749"/>
      <c r="QEQ94" s="749"/>
      <c r="QER94" s="749"/>
      <c r="QES94" s="749"/>
      <c r="QET94" s="749"/>
      <c r="QEU94" s="749"/>
      <c r="QEV94" s="749"/>
      <c r="QEW94" s="749"/>
      <c r="QEX94" s="749"/>
      <c r="QEY94" s="749"/>
      <c r="QEZ94" s="749"/>
      <c r="QFA94" s="749"/>
      <c r="QFB94" s="749"/>
      <c r="QFC94" s="749"/>
      <c r="QFD94" s="749"/>
      <c r="QFE94" s="749"/>
      <c r="QFF94" s="749"/>
      <c r="QFG94" s="749"/>
      <c r="QFH94" s="749"/>
      <c r="QFI94" s="749"/>
      <c r="QFJ94" s="749"/>
      <c r="QFK94" s="749"/>
      <c r="QFL94" s="749"/>
      <c r="QFM94" s="749"/>
      <c r="QFN94" s="749"/>
      <c r="QFO94" s="749"/>
      <c r="QFP94" s="749"/>
      <c r="QFQ94" s="749"/>
      <c r="QFR94" s="749"/>
      <c r="QFS94" s="749"/>
      <c r="QFT94" s="749"/>
      <c r="QFU94" s="749"/>
      <c r="QFV94" s="749"/>
      <c r="QFW94" s="749"/>
      <c r="QFX94" s="749"/>
      <c r="QFY94" s="749"/>
      <c r="QFZ94" s="749"/>
      <c r="QGA94" s="749"/>
      <c r="QGB94" s="749"/>
      <c r="QGC94" s="749"/>
      <c r="QGD94" s="749"/>
      <c r="QGE94" s="749"/>
      <c r="QGF94" s="749"/>
      <c r="QGG94" s="749"/>
      <c r="QGH94" s="749"/>
      <c r="QGI94" s="749"/>
      <c r="QGJ94" s="749"/>
      <c r="QGK94" s="749"/>
      <c r="QGL94" s="749"/>
      <c r="QGM94" s="749"/>
      <c r="QGN94" s="749"/>
      <c r="QGO94" s="749"/>
      <c r="QGP94" s="749"/>
      <c r="QGQ94" s="749"/>
      <c r="QGR94" s="749"/>
      <c r="QGS94" s="749"/>
      <c r="QGT94" s="749"/>
      <c r="QGU94" s="749"/>
      <c r="QGV94" s="749"/>
      <c r="QGW94" s="749"/>
      <c r="QGX94" s="749"/>
      <c r="QGY94" s="749"/>
      <c r="QGZ94" s="749"/>
      <c r="QHA94" s="749"/>
      <c r="QHB94" s="749"/>
      <c r="QHC94" s="749"/>
      <c r="QHD94" s="749"/>
      <c r="QHE94" s="749"/>
      <c r="QHF94" s="749"/>
      <c r="QHG94" s="749"/>
      <c r="QHH94" s="749"/>
      <c r="QHI94" s="749"/>
      <c r="QHJ94" s="749"/>
      <c r="QHK94" s="749"/>
      <c r="QHL94" s="749"/>
      <c r="QHM94" s="749"/>
      <c r="QHN94" s="749"/>
      <c r="QHO94" s="749"/>
      <c r="QHP94" s="749"/>
      <c r="QHQ94" s="749"/>
      <c r="QHR94" s="749"/>
      <c r="QHS94" s="749"/>
      <c r="QHT94" s="749"/>
      <c r="QHU94" s="749"/>
      <c r="QHV94" s="749"/>
      <c r="QHW94" s="749"/>
      <c r="QHX94" s="749"/>
      <c r="QHY94" s="749"/>
      <c r="QHZ94" s="749"/>
      <c r="QIA94" s="749"/>
      <c r="QIB94" s="749"/>
      <c r="QIC94" s="749"/>
      <c r="QID94" s="749"/>
      <c r="QIE94" s="749"/>
      <c r="QIF94" s="749"/>
      <c r="QIG94" s="749"/>
      <c r="QIH94" s="749"/>
      <c r="QII94" s="749"/>
      <c r="QIJ94" s="749"/>
      <c r="QIK94" s="749"/>
      <c r="QIL94" s="749"/>
      <c r="QIM94" s="749"/>
      <c r="QIN94" s="749"/>
      <c r="QIO94" s="749"/>
      <c r="QIP94" s="749"/>
      <c r="QIQ94" s="749"/>
      <c r="QIR94" s="749"/>
      <c r="QIS94" s="749"/>
      <c r="QIT94" s="749"/>
      <c r="QIU94" s="749"/>
      <c r="QIV94" s="749"/>
      <c r="QIW94" s="749"/>
      <c r="QIX94" s="749"/>
      <c r="QIY94" s="749"/>
      <c r="QIZ94" s="749"/>
      <c r="QJA94" s="749"/>
      <c r="QJB94" s="749"/>
      <c r="QJC94" s="749"/>
      <c r="QJD94" s="749"/>
      <c r="QJE94" s="749"/>
      <c r="QJF94" s="749"/>
      <c r="QJG94" s="749"/>
      <c r="QJH94" s="749"/>
      <c r="QJI94" s="749"/>
      <c r="QJJ94" s="749"/>
      <c r="QJK94" s="749"/>
      <c r="QJL94" s="749"/>
      <c r="QJM94" s="749"/>
      <c r="QJN94" s="749"/>
      <c r="QJO94" s="749"/>
      <c r="QJP94" s="749"/>
      <c r="QJQ94" s="749"/>
      <c r="QJR94" s="749"/>
      <c r="QJS94" s="749"/>
      <c r="QJT94" s="749"/>
      <c r="QJU94" s="749"/>
      <c r="QJV94" s="749"/>
      <c r="QJW94" s="749"/>
      <c r="QJX94" s="749"/>
      <c r="QJY94" s="749"/>
      <c r="QJZ94" s="749"/>
      <c r="QKA94" s="749"/>
      <c r="QKB94" s="749"/>
      <c r="QKC94" s="749"/>
      <c r="QKD94" s="749"/>
      <c r="QKE94" s="749"/>
      <c r="QKF94" s="749"/>
      <c r="QKG94" s="749"/>
      <c r="QKH94" s="749"/>
      <c r="QKI94" s="749"/>
      <c r="QKJ94" s="749"/>
      <c r="QKK94" s="749"/>
      <c r="QKL94" s="749"/>
      <c r="QKM94" s="749"/>
      <c r="QKN94" s="749"/>
      <c r="QKO94" s="749"/>
      <c r="QKP94" s="749"/>
      <c r="QKQ94" s="749"/>
      <c r="QKR94" s="749"/>
      <c r="QKS94" s="749"/>
      <c r="QKT94" s="749"/>
      <c r="QKU94" s="749"/>
      <c r="QKV94" s="749"/>
      <c r="QKW94" s="749"/>
      <c r="QKX94" s="749"/>
      <c r="QKY94" s="749"/>
      <c r="QKZ94" s="749"/>
      <c r="QLA94" s="749"/>
      <c r="QLB94" s="749"/>
      <c r="QLC94" s="749"/>
      <c r="QLD94" s="749"/>
      <c r="QLE94" s="749"/>
      <c r="QLF94" s="749"/>
      <c r="QLG94" s="749"/>
      <c r="QLH94" s="749"/>
      <c r="QLI94" s="749"/>
      <c r="QLJ94" s="749"/>
      <c r="QLK94" s="749"/>
      <c r="QLL94" s="749"/>
      <c r="QLM94" s="749"/>
      <c r="QLN94" s="749"/>
      <c r="QLO94" s="749"/>
      <c r="QLP94" s="749"/>
      <c r="QLQ94" s="749"/>
      <c r="QLR94" s="749"/>
      <c r="QLS94" s="749"/>
      <c r="QLT94" s="749"/>
      <c r="QLU94" s="749"/>
      <c r="QLV94" s="749"/>
      <c r="QLW94" s="749"/>
      <c r="QLX94" s="749"/>
      <c r="QLY94" s="749"/>
      <c r="QLZ94" s="749"/>
      <c r="QMA94" s="749"/>
      <c r="QMB94" s="749"/>
      <c r="QMC94" s="749"/>
      <c r="QMD94" s="749"/>
      <c r="QME94" s="749"/>
      <c r="QMF94" s="749"/>
      <c r="QMG94" s="749"/>
      <c r="QMH94" s="749"/>
      <c r="QMI94" s="749"/>
      <c r="QMJ94" s="749"/>
      <c r="QMK94" s="749"/>
      <c r="QML94" s="749"/>
      <c r="QMM94" s="749"/>
      <c r="QMN94" s="749"/>
      <c r="QMO94" s="749"/>
      <c r="QMP94" s="749"/>
      <c r="QMQ94" s="749"/>
      <c r="QMR94" s="749"/>
      <c r="QMS94" s="749"/>
      <c r="QMT94" s="749"/>
      <c r="QMU94" s="749"/>
      <c r="QMV94" s="749"/>
      <c r="QMW94" s="749"/>
      <c r="QMX94" s="749"/>
      <c r="QMY94" s="749"/>
      <c r="QMZ94" s="749"/>
      <c r="QNA94" s="749"/>
      <c r="QNB94" s="749"/>
      <c r="QNC94" s="749"/>
      <c r="QND94" s="749"/>
      <c r="QNE94" s="749"/>
      <c r="QNF94" s="749"/>
      <c r="QNG94" s="749"/>
      <c r="QNH94" s="749"/>
      <c r="QNI94" s="749"/>
      <c r="QNJ94" s="749"/>
      <c r="QNK94" s="749"/>
      <c r="QNL94" s="749"/>
      <c r="QNM94" s="749"/>
      <c r="QNN94" s="749"/>
      <c r="QNO94" s="749"/>
      <c r="QNP94" s="749"/>
      <c r="QNQ94" s="749"/>
      <c r="QNR94" s="749"/>
      <c r="QNS94" s="749"/>
      <c r="QNT94" s="749"/>
      <c r="QNU94" s="749"/>
      <c r="QNV94" s="749"/>
      <c r="QNW94" s="749"/>
      <c r="QNX94" s="749"/>
      <c r="QNY94" s="749"/>
      <c r="QNZ94" s="749"/>
      <c r="QOA94" s="749"/>
      <c r="QOB94" s="749"/>
      <c r="QOC94" s="749"/>
      <c r="QOD94" s="749"/>
      <c r="QOE94" s="749"/>
      <c r="QOF94" s="749"/>
      <c r="QOG94" s="749"/>
      <c r="QOH94" s="749"/>
      <c r="QOI94" s="749"/>
      <c r="QOJ94" s="749"/>
      <c r="QOK94" s="749"/>
      <c r="QOL94" s="749"/>
      <c r="QOM94" s="749"/>
      <c r="QON94" s="749"/>
      <c r="QOO94" s="749"/>
      <c r="QOP94" s="749"/>
      <c r="QOQ94" s="749"/>
      <c r="QOR94" s="749"/>
      <c r="QOS94" s="749"/>
      <c r="QOT94" s="749"/>
      <c r="QOU94" s="749"/>
      <c r="QOV94" s="749"/>
      <c r="QOW94" s="749"/>
      <c r="QOX94" s="749"/>
      <c r="QOY94" s="749"/>
      <c r="QOZ94" s="749"/>
      <c r="QPA94" s="749"/>
      <c r="QPB94" s="749"/>
      <c r="QPC94" s="749"/>
      <c r="QPD94" s="749"/>
      <c r="QPE94" s="749"/>
      <c r="QPF94" s="749"/>
      <c r="QPG94" s="749"/>
      <c r="QPH94" s="749"/>
      <c r="QPI94" s="749"/>
      <c r="QPJ94" s="749"/>
      <c r="QPK94" s="749"/>
      <c r="QPL94" s="749"/>
      <c r="QPM94" s="749"/>
      <c r="QPN94" s="749"/>
      <c r="QPO94" s="749"/>
      <c r="QPP94" s="749"/>
      <c r="QPQ94" s="749"/>
      <c r="QPR94" s="749"/>
      <c r="QPS94" s="749"/>
      <c r="QPT94" s="749"/>
      <c r="QPU94" s="749"/>
      <c r="QPV94" s="749"/>
      <c r="QPW94" s="749"/>
      <c r="QPX94" s="749"/>
      <c r="QPY94" s="749"/>
      <c r="QPZ94" s="749"/>
      <c r="QQA94" s="749"/>
      <c r="QQB94" s="749"/>
      <c r="QQC94" s="749"/>
      <c r="QQD94" s="749"/>
      <c r="QQE94" s="749"/>
      <c r="QQF94" s="749"/>
      <c r="QQG94" s="749"/>
      <c r="QQH94" s="749"/>
      <c r="QQI94" s="749"/>
      <c r="QQJ94" s="749"/>
      <c r="QQK94" s="749"/>
      <c r="QQL94" s="749"/>
      <c r="QQM94" s="749"/>
      <c r="QQN94" s="749"/>
      <c r="QQO94" s="749"/>
      <c r="QQP94" s="749"/>
      <c r="QQQ94" s="749"/>
      <c r="QQR94" s="749"/>
      <c r="QQS94" s="749"/>
      <c r="QQT94" s="749"/>
      <c r="QQU94" s="749"/>
      <c r="QQV94" s="749"/>
      <c r="QQW94" s="749"/>
      <c r="QQX94" s="749"/>
      <c r="QQY94" s="749"/>
      <c r="QQZ94" s="749"/>
      <c r="QRA94" s="749"/>
      <c r="QRB94" s="749"/>
      <c r="QRC94" s="749"/>
      <c r="QRD94" s="749"/>
      <c r="QRE94" s="749"/>
      <c r="QRF94" s="749"/>
      <c r="QRG94" s="749"/>
      <c r="QRH94" s="749"/>
      <c r="QRI94" s="749"/>
      <c r="QRJ94" s="749"/>
      <c r="QRK94" s="749"/>
      <c r="QRL94" s="749"/>
      <c r="QRM94" s="749"/>
      <c r="QRN94" s="749"/>
      <c r="QRO94" s="749"/>
      <c r="QRP94" s="749"/>
      <c r="QRQ94" s="749"/>
      <c r="QRR94" s="749"/>
      <c r="QRS94" s="749"/>
      <c r="QRT94" s="749"/>
      <c r="QRU94" s="749"/>
      <c r="QRV94" s="749"/>
      <c r="QRW94" s="749"/>
      <c r="QRX94" s="749"/>
      <c r="QRY94" s="749"/>
      <c r="QRZ94" s="749"/>
      <c r="QSA94" s="749"/>
      <c r="QSB94" s="749"/>
      <c r="QSC94" s="749"/>
      <c r="QSD94" s="749"/>
      <c r="QSE94" s="749"/>
      <c r="QSF94" s="749"/>
      <c r="QSG94" s="749"/>
      <c r="QSH94" s="749"/>
      <c r="QSI94" s="749"/>
      <c r="QSJ94" s="749"/>
      <c r="QSK94" s="749"/>
      <c r="QSL94" s="749"/>
      <c r="QSM94" s="749"/>
      <c r="QSN94" s="749"/>
      <c r="QSO94" s="749"/>
      <c r="QSP94" s="749"/>
      <c r="QSQ94" s="749"/>
      <c r="QSR94" s="749"/>
      <c r="QSS94" s="749"/>
      <c r="QST94" s="749"/>
      <c r="QSU94" s="749"/>
      <c r="QSV94" s="749"/>
      <c r="QSW94" s="749"/>
      <c r="QSX94" s="749"/>
      <c r="QSY94" s="749"/>
      <c r="QSZ94" s="749"/>
      <c r="QTA94" s="749"/>
      <c r="QTB94" s="749"/>
      <c r="QTC94" s="749"/>
      <c r="QTD94" s="749"/>
      <c r="QTE94" s="749"/>
      <c r="QTF94" s="749"/>
      <c r="QTG94" s="749"/>
      <c r="QTH94" s="749"/>
      <c r="QTI94" s="749"/>
      <c r="QTJ94" s="749"/>
      <c r="QTK94" s="749"/>
      <c r="QTL94" s="749"/>
      <c r="QTM94" s="749"/>
      <c r="QTN94" s="749"/>
      <c r="QTO94" s="749"/>
      <c r="QTP94" s="749"/>
      <c r="QTQ94" s="749"/>
      <c r="QTR94" s="749"/>
      <c r="QTS94" s="749"/>
      <c r="QTT94" s="749"/>
      <c r="QTU94" s="749"/>
      <c r="QTV94" s="749"/>
      <c r="QTW94" s="749"/>
      <c r="QTX94" s="749"/>
      <c r="QTY94" s="749"/>
      <c r="QTZ94" s="749"/>
      <c r="QUA94" s="749"/>
      <c r="QUB94" s="749"/>
      <c r="QUC94" s="749"/>
      <c r="QUD94" s="749"/>
      <c r="QUE94" s="749"/>
      <c r="QUF94" s="749"/>
      <c r="QUG94" s="749"/>
      <c r="QUH94" s="749"/>
      <c r="QUI94" s="749"/>
      <c r="QUJ94" s="749"/>
      <c r="QUK94" s="749"/>
      <c r="QUL94" s="749"/>
      <c r="QUM94" s="749"/>
      <c r="QUN94" s="749"/>
      <c r="QUO94" s="749"/>
      <c r="QUP94" s="749"/>
      <c r="QUQ94" s="749"/>
      <c r="QUR94" s="749"/>
      <c r="QUS94" s="749"/>
      <c r="QUT94" s="749"/>
      <c r="QUU94" s="749"/>
      <c r="QUV94" s="749"/>
      <c r="QUW94" s="749"/>
      <c r="QUX94" s="749"/>
      <c r="QUY94" s="749"/>
      <c r="QUZ94" s="749"/>
      <c r="QVA94" s="749"/>
      <c r="QVB94" s="749"/>
      <c r="QVC94" s="749"/>
      <c r="QVD94" s="749"/>
      <c r="QVE94" s="749"/>
      <c r="QVF94" s="749"/>
      <c r="QVG94" s="749"/>
      <c r="QVH94" s="749"/>
      <c r="QVI94" s="749"/>
      <c r="QVJ94" s="749"/>
      <c r="QVK94" s="749"/>
      <c r="QVL94" s="749"/>
      <c r="QVM94" s="749"/>
      <c r="QVN94" s="749"/>
      <c r="QVO94" s="749"/>
      <c r="QVP94" s="749"/>
      <c r="QVQ94" s="749"/>
      <c r="QVR94" s="749"/>
      <c r="QVS94" s="749"/>
      <c r="QVT94" s="749"/>
      <c r="QVU94" s="749"/>
      <c r="QVV94" s="749"/>
      <c r="QVW94" s="749"/>
      <c r="QVX94" s="749"/>
      <c r="QVY94" s="749"/>
      <c r="QVZ94" s="749"/>
      <c r="QWA94" s="749"/>
      <c r="QWB94" s="749"/>
      <c r="QWC94" s="749"/>
      <c r="QWD94" s="749"/>
      <c r="QWE94" s="749"/>
      <c r="QWF94" s="749"/>
      <c r="QWG94" s="749"/>
      <c r="QWH94" s="749"/>
      <c r="QWI94" s="749"/>
      <c r="QWJ94" s="749"/>
      <c r="QWK94" s="749"/>
      <c r="QWL94" s="749"/>
      <c r="QWM94" s="749"/>
      <c r="QWN94" s="749"/>
      <c r="QWO94" s="749"/>
      <c r="QWP94" s="749"/>
      <c r="QWQ94" s="749"/>
      <c r="QWR94" s="749"/>
      <c r="QWS94" s="749"/>
      <c r="QWT94" s="749"/>
      <c r="QWU94" s="749"/>
      <c r="QWV94" s="749"/>
      <c r="QWW94" s="749"/>
      <c r="QWX94" s="749"/>
      <c r="QWY94" s="749"/>
      <c r="QWZ94" s="749"/>
      <c r="QXA94" s="749"/>
      <c r="QXB94" s="749"/>
      <c r="QXC94" s="749"/>
      <c r="QXD94" s="749"/>
      <c r="QXE94" s="749"/>
      <c r="QXF94" s="749"/>
      <c r="QXG94" s="749"/>
      <c r="QXH94" s="749"/>
      <c r="QXI94" s="749"/>
      <c r="QXJ94" s="749"/>
      <c r="QXK94" s="749"/>
      <c r="QXL94" s="749"/>
      <c r="QXM94" s="749"/>
      <c r="QXN94" s="749"/>
      <c r="QXO94" s="749"/>
      <c r="QXP94" s="749"/>
      <c r="QXQ94" s="749"/>
      <c r="QXR94" s="749"/>
      <c r="QXS94" s="749"/>
      <c r="QXT94" s="749"/>
      <c r="QXU94" s="749"/>
      <c r="QXV94" s="749"/>
      <c r="QXW94" s="749"/>
      <c r="QXX94" s="749"/>
      <c r="QXY94" s="749"/>
      <c r="QXZ94" s="749"/>
      <c r="QYA94" s="749"/>
      <c r="QYB94" s="749"/>
      <c r="QYC94" s="749"/>
      <c r="QYD94" s="749"/>
      <c r="QYE94" s="749"/>
      <c r="QYF94" s="749"/>
      <c r="QYG94" s="749"/>
      <c r="QYH94" s="749"/>
      <c r="QYI94" s="749"/>
      <c r="QYJ94" s="749"/>
      <c r="QYK94" s="749"/>
      <c r="QYL94" s="749"/>
      <c r="QYM94" s="749"/>
      <c r="QYN94" s="749"/>
      <c r="QYO94" s="749"/>
      <c r="QYP94" s="749"/>
      <c r="QYQ94" s="749"/>
      <c r="QYR94" s="749"/>
      <c r="QYS94" s="749"/>
      <c r="QYT94" s="749"/>
      <c r="QYU94" s="749"/>
      <c r="QYV94" s="749"/>
      <c r="QYW94" s="749"/>
      <c r="QYX94" s="749"/>
      <c r="QYY94" s="749"/>
      <c r="QYZ94" s="749"/>
      <c r="QZA94" s="749"/>
      <c r="QZB94" s="749"/>
      <c r="QZC94" s="749"/>
      <c r="QZD94" s="749"/>
      <c r="QZE94" s="749"/>
      <c r="QZF94" s="749"/>
      <c r="QZG94" s="749"/>
      <c r="QZH94" s="749"/>
      <c r="QZI94" s="749"/>
      <c r="QZJ94" s="749"/>
      <c r="QZK94" s="749"/>
      <c r="QZL94" s="749"/>
      <c r="QZM94" s="749"/>
      <c r="QZN94" s="749"/>
      <c r="QZO94" s="749"/>
      <c r="QZP94" s="749"/>
      <c r="QZQ94" s="749"/>
      <c r="QZR94" s="749"/>
      <c r="QZS94" s="749"/>
      <c r="QZT94" s="749"/>
      <c r="QZU94" s="749"/>
      <c r="QZV94" s="749"/>
      <c r="QZW94" s="749"/>
      <c r="QZX94" s="749"/>
      <c r="QZY94" s="749"/>
      <c r="QZZ94" s="749"/>
      <c r="RAA94" s="749"/>
      <c r="RAB94" s="749"/>
      <c r="RAC94" s="749"/>
      <c r="RAD94" s="749"/>
      <c r="RAE94" s="749"/>
      <c r="RAF94" s="749"/>
      <c r="RAG94" s="749"/>
      <c r="RAH94" s="749"/>
      <c r="RAI94" s="749"/>
      <c r="RAJ94" s="749"/>
      <c r="RAK94" s="749"/>
      <c r="RAL94" s="749"/>
      <c r="RAM94" s="749"/>
      <c r="RAN94" s="749"/>
      <c r="RAO94" s="749"/>
      <c r="RAP94" s="749"/>
      <c r="RAQ94" s="749"/>
      <c r="RAR94" s="749"/>
      <c r="RAS94" s="749"/>
      <c r="RAT94" s="749"/>
      <c r="RAU94" s="749"/>
      <c r="RAV94" s="749"/>
      <c r="RAW94" s="749"/>
      <c r="RAX94" s="749"/>
      <c r="RAY94" s="749"/>
      <c r="RAZ94" s="749"/>
      <c r="RBA94" s="749"/>
      <c r="RBB94" s="749"/>
      <c r="RBC94" s="749"/>
      <c r="RBD94" s="749"/>
      <c r="RBE94" s="749"/>
      <c r="RBF94" s="749"/>
      <c r="RBG94" s="749"/>
      <c r="RBH94" s="749"/>
      <c r="RBI94" s="749"/>
      <c r="RBJ94" s="749"/>
      <c r="RBK94" s="749"/>
      <c r="RBL94" s="749"/>
      <c r="RBM94" s="749"/>
      <c r="RBN94" s="749"/>
      <c r="RBO94" s="749"/>
      <c r="RBP94" s="749"/>
      <c r="RBQ94" s="749"/>
      <c r="RBR94" s="749"/>
      <c r="RBS94" s="749"/>
      <c r="RBT94" s="749"/>
      <c r="RBU94" s="749"/>
      <c r="RBV94" s="749"/>
      <c r="RBW94" s="749"/>
      <c r="RBX94" s="749"/>
      <c r="RBY94" s="749"/>
      <c r="RBZ94" s="749"/>
      <c r="RCA94" s="749"/>
      <c r="RCB94" s="749"/>
      <c r="RCC94" s="749"/>
      <c r="RCD94" s="749"/>
      <c r="RCE94" s="749"/>
      <c r="RCF94" s="749"/>
      <c r="RCG94" s="749"/>
      <c r="RCH94" s="749"/>
      <c r="RCI94" s="749"/>
      <c r="RCJ94" s="749"/>
      <c r="RCK94" s="749"/>
      <c r="RCL94" s="749"/>
      <c r="RCM94" s="749"/>
      <c r="RCN94" s="749"/>
      <c r="RCO94" s="749"/>
      <c r="RCP94" s="749"/>
      <c r="RCQ94" s="749"/>
      <c r="RCR94" s="749"/>
      <c r="RCS94" s="749"/>
      <c r="RCT94" s="749"/>
      <c r="RCU94" s="749"/>
      <c r="RCV94" s="749"/>
      <c r="RCW94" s="749"/>
      <c r="RCX94" s="749"/>
      <c r="RCY94" s="749"/>
      <c r="RCZ94" s="749"/>
      <c r="RDA94" s="749"/>
      <c r="RDB94" s="749"/>
      <c r="RDC94" s="749"/>
      <c r="RDD94" s="749"/>
      <c r="RDE94" s="749"/>
      <c r="RDF94" s="749"/>
      <c r="RDG94" s="749"/>
      <c r="RDH94" s="749"/>
      <c r="RDI94" s="749"/>
      <c r="RDJ94" s="749"/>
      <c r="RDK94" s="749"/>
      <c r="RDL94" s="749"/>
      <c r="RDM94" s="749"/>
      <c r="RDN94" s="749"/>
      <c r="RDO94" s="749"/>
      <c r="RDP94" s="749"/>
      <c r="RDQ94" s="749"/>
      <c r="RDR94" s="749"/>
      <c r="RDS94" s="749"/>
      <c r="RDT94" s="749"/>
      <c r="RDU94" s="749"/>
      <c r="RDV94" s="749"/>
      <c r="RDW94" s="749"/>
      <c r="RDX94" s="749"/>
      <c r="RDY94" s="749"/>
      <c r="RDZ94" s="749"/>
      <c r="REA94" s="749"/>
      <c r="REB94" s="749"/>
      <c r="REC94" s="749"/>
      <c r="RED94" s="749"/>
      <c r="REE94" s="749"/>
      <c r="REF94" s="749"/>
      <c r="REG94" s="749"/>
      <c r="REH94" s="749"/>
      <c r="REI94" s="749"/>
      <c r="REJ94" s="749"/>
      <c r="REK94" s="749"/>
      <c r="REL94" s="749"/>
      <c r="REM94" s="749"/>
      <c r="REN94" s="749"/>
      <c r="REO94" s="749"/>
      <c r="REP94" s="749"/>
      <c r="REQ94" s="749"/>
      <c r="RER94" s="749"/>
      <c r="RES94" s="749"/>
      <c r="RET94" s="749"/>
      <c r="REU94" s="749"/>
      <c r="REV94" s="749"/>
      <c r="REW94" s="749"/>
      <c r="REX94" s="749"/>
      <c r="REY94" s="749"/>
      <c r="REZ94" s="749"/>
      <c r="RFA94" s="749"/>
      <c r="RFB94" s="749"/>
      <c r="RFC94" s="749"/>
      <c r="RFD94" s="749"/>
      <c r="RFE94" s="749"/>
      <c r="RFF94" s="749"/>
      <c r="RFG94" s="749"/>
      <c r="RFH94" s="749"/>
      <c r="RFI94" s="749"/>
      <c r="RFJ94" s="749"/>
      <c r="RFK94" s="749"/>
      <c r="RFL94" s="749"/>
      <c r="RFM94" s="749"/>
      <c r="RFN94" s="749"/>
      <c r="RFO94" s="749"/>
      <c r="RFP94" s="749"/>
      <c r="RFQ94" s="749"/>
      <c r="RFR94" s="749"/>
      <c r="RFS94" s="749"/>
      <c r="RFT94" s="749"/>
      <c r="RFU94" s="749"/>
      <c r="RFV94" s="749"/>
      <c r="RFW94" s="749"/>
      <c r="RFX94" s="749"/>
      <c r="RFY94" s="749"/>
      <c r="RFZ94" s="749"/>
      <c r="RGA94" s="749"/>
      <c r="RGB94" s="749"/>
      <c r="RGC94" s="749"/>
      <c r="RGD94" s="749"/>
      <c r="RGE94" s="749"/>
      <c r="RGF94" s="749"/>
      <c r="RGG94" s="749"/>
      <c r="RGH94" s="749"/>
      <c r="RGI94" s="749"/>
      <c r="RGJ94" s="749"/>
      <c r="RGK94" s="749"/>
      <c r="RGL94" s="749"/>
      <c r="RGM94" s="749"/>
      <c r="RGN94" s="749"/>
      <c r="RGO94" s="749"/>
      <c r="RGP94" s="749"/>
      <c r="RGQ94" s="749"/>
      <c r="RGR94" s="749"/>
      <c r="RGS94" s="749"/>
      <c r="RGT94" s="749"/>
      <c r="RGU94" s="749"/>
      <c r="RGV94" s="749"/>
      <c r="RGW94" s="749"/>
      <c r="RGX94" s="749"/>
      <c r="RGY94" s="749"/>
      <c r="RGZ94" s="749"/>
      <c r="RHA94" s="749"/>
      <c r="RHB94" s="749"/>
      <c r="RHC94" s="749"/>
      <c r="RHD94" s="749"/>
      <c r="RHE94" s="749"/>
      <c r="RHF94" s="749"/>
      <c r="RHG94" s="749"/>
      <c r="RHH94" s="749"/>
      <c r="RHI94" s="749"/>
      <c r="RHJ94" s="749"/>
      <c r="RHK94" s="749"/>
      <c r="RHL94" s="749"/>
      <c r="RHM94" s="749"/>
      <c r="RHN94" s="749"/>
      <c r="RHO94" s="749"/>
      <c r="RHP94" s="749"/>
      <c r="RHQ94" s="749"/>
      <c r="RHR94" s="749"/>
      <c r="RHS94" s="749"/>
      <c r="RHT94" s="749"/>
      <c r="RHU94" s="749"/>
      <c r="RHV94" s="749"/>
      <c r="RHW94" s="749"/>
      <c r="RHX94" s="749"/>
      <c r="RHY94" s="749"/>
      <c r="RHZ94" s="749"/>
      <c r="RIA94" s="749"/>
      <c r="RIB94" s="749"/>
      <c r="RIC94" s="749"/>
      <c r="RID94" s="749"/>
      <c r="RIE94" s="749"/>
      <c r="RIF94" s="749"/>
      <c r="RIG94" s="749"/>
      <c r="RIH94" s="749"/>
      <c r="RII94" s="749"/>
      <c r="RIJ94" s="749"/>
      <c r="RIK94" s="749"/>
      <c r="RIL94" s="749"/>
      <c r="RIM94" s="749"/>
      <c r="RIN94" s="749"/>
      <c r="RIO94" s="749"/>
      <c r="RIP94" s="749"/>
      <c r="RIQ94" s="749"/>
      <c r="RIR94" s="749"/>
      <c r="RIS94" s="749"/>
      <c r="RIT94" s="749"/>
      <c r="RIU94" s="749"/>
      <c r="RIV94" s="749"/>
      <c r="RIW94" s="749"/>
      <c r="RIX94" s="749"/>
      <c r="RIY94" s="749"/>
      <c r="RIZ94" s="749"/>
      <c r="RJA94" s="749"/>
      <c r="RJB94" s="749"/>
      <c r="RJC94" s="749"/>
      <c r="RJD94" s="749"/>
      <c r="RJE94" s="749"/>
      <c r="RJF94" s="749"/>
      <c r="RJG94" s="749"/>
      <c r="RJH94" s="749"/>
      <c r="RJI94" s="749"/>
      <c r="RJJ94" s="749"/>
      <c r="RJK94" s="749"/>
      <c r="RJL94" s="749"/>
      <c r="RJM94" s="749"/>
      <c r="RJN94" s="749"/>
      <c r="RJO94" s="749"/>
      <c r="RJP94" s="749"/>
      <c r="RJQ94" s="749"/>
      <c r="RJR94" s="749"/>
      <c r="RJS94" s="749"/>
      <c r="RJT94" s="749"/>
      <c r="RJU94" s="749"/>
      <c r="RJV94" s="749"/>
      <c r="RJW94" s="749"/>
      <c r="RJX94" s="749"/>
      <c r="RJY94" s="749"/>
      <c r="RJZ94" s="749"/>
      <c r="RKA94" s="749"/>
      <c r="RKB94" s="749"/>
      <c r="RKC94" s="749"/>
      <c r="RKD94" s="749"/>
      <c r="RKE94" s="749"/>
      <c r="RKF94" s="749"/>
      <c r="RKG94" s="749"/>
      <c r="RKH94" s="749"/>
      <c r="RKI94" s="749"/>
      <c r="RKJ94" s="749"/>
      <c r="RKK94" s="749"/>
      <c r="RKL94" s="749"/>
      <c r="RKM94" s="749"/>
      <c r="RKN94" s="749"/>
      <c r="RKO94" s="749"/>
      <c r="RKP94" s="749"/>
      <c r="RKQ94" s="749"/>
      <c r="RKR94" s="749"/>
      <c r="RKS94" s="749"/>
      <c r="RKT94" s="749"/>
      <c r="RKU94" s="749"/>
      <c r="RKV94" s="749"/>
      <c r="RKW94" s="749"/>
      <c r="RKX94" s="749"/>
      <c r="RKY94" s="749"/>
      <c r="RKZ94" s="749"/>
      <c r="RLA94" s="749"/>
      <c r="RLB94" s="749"/>
      <c r="RLC94" s="749"/>
      <c r="RLD94" s="749"/>
      <c r="RLE94" s="749"/>
      <c r="RLF94" s="749"/>
      <c r="RLG94" s="749"/>
      <c r="RLH94" s="749"/>
      <c r="RLI94" s="749"/>
      <c r="RLJ94" s="749"/>
      <c r="RLK94" s="749"/>
      <c r="RLL94" s="749"/>
      <c r="RLM94" s="749"/>
      <c r="RLN94" s="749"/>
      <c r="RLO94" s="749"/>
      <c r="RLP94" s="749"/>
      <c r="RLQ94" s="749"/>
      <c r="RLR94" s="749"/>
      <c r="RLS94" s="749"/>
      <c r="RLT94" s="749"/>
      <c r="RLU94" s="749"/>
      <c r="RLV94" s="749"/>
      <c r="RLW94" s="749"/>
      <c r="RLX94" s="749"/>
      <c r="RLY94" s="749"/>
      <c r="RLZ94" s="749"/>
      <c r="RMA94" s="749"/>
      <c r="RMB94" s="749"/>
      <c r="RMC94" s="749"/>
      <c r="RMD94" s="749"/>
      <c r="RME94" s="749"/>
      <c r="RMF94" s="749"/>
      <c r="RMG94" s="749"/>
      <c r="RMH94" s="749"/>
      <c r="RMI94" s="749"/>
      <c r="RMJ94" s="749"/>
      <c r="RMK94" s="749"/>
      <c r="RML94" s="749"/>
      <c r="RMM94" s="749"/>
      <c r="RMN94" s="749"/>
      <c r="RMO94" s="749"/>
      <c r="RMP94" s="749"/>
      <c r="RMQ94" s="749"/>
      <c r="RMR94" s="749"/>
      <c r="RMS94" s="749"/>
      <c r="RMT94" s="749"/>
      <c r="RMU94" s="749"/>
      <c r="RMV94" s="749"/>
      <c r="RMW94" s="749"/>
      <c r="RMX94" s="749"/>
      <c r="RMY94" s="749"/>
      <c r="RMZ94" s="749"/>
      <c r="RNA94" s="749"/>
      <c r="RNB94" s="749"/>
      <c r="RNC94" s="749"/>
      <c r="RND94" s="749"/>
      <c r="RNE94" s="749"/>
      <c r="RNF94" s="749"/>
      <c r="RNG94" s="749"/>
      <c r="RNH94" s="749"/>
      <c r="RNI94" s="749"/>
      <c r="RNJ94" s="749"/>
      <c r="RNK94" s="749"/>
      <c r="RNL94" s="749"/>
      <c r="RNM94" s="749"/>
      <c r="RNN94" s="749"/>
      <c r="RNO94" s="749"/>
      <c r="RNP94" s="749"/>
      <c r="RNQ94" s="749"/>
      <c r="RNR94" s="749"/>
      <c r="RNS94" s="749"/>
      <c r="RNT94" s="749"/>
      <c r="RNU94" s="749"/>
      <c r="RNV94" s="749"/>
      <c r="RNW94" s="749"/>
      <c r="RNX94" s="749"/>
      <c r="RNY94" s="749"/>
      <c r="RNZ94" s="749"/>
      <c r="ROA94" s="749"/>
      <c r="ROB94" s="749"/>
      <c r="ROC94" s="749"/>
      <c r="ROD94" s="749"/>
      <c r="ROE94" s="749"/>
      <c r="ROF94" s="749"/>
      <c r="ROG94" s="749"/>
      <c r="ROH94" s="749"/>
      <c r="ROI94" s="749"/>
      <c r="ROJ94" s="749"/>
      <c r="ROK94" s="749"/>
      <c r="ROL94" s="749"/>
      <c r="ROM94" s="749"/>
      <c r="RON94" s="749"/>
      <c r="ROO94" s="749"/>
      <c r="ROP94" s="749"/>
      <c r="ROQ94" s="749"/>
      <c r="ROR94" s="749"/>
      <c r="ROS94" s="749"/>
      <c r="ROT94" s="749"/>
      <c r="ROU94" s="749"/>
      <c r="ROV94" s="749"/>
      <c r="ROW94" s="749"/>
      <c r="ROX94" s="749"/>
      <c r="ROY94" s="749"/>
      <c r="ROZ94" s="749"/>
      <c r="RPA94" s="749"/>
      <c r="RPB94" s="749"/>
      <c r="RPC94" s="749"/>
      <c r="RPD94" s="749"/>
      <c r="RPE94" s="749"/>
      <c r="RPF94" s="749"/>
      <c r="RPG94" s="749"/>
      <c r="RPH94" s="749"/>
      <c r="RPI94" s="749"/>
      <c r="RPJ94" s="749"/>
      <c r="RPK94" s="749"/>
      <c r="RPL94" s="749"/>
      <c r="RPM94" s="749"/>
      <c r="RPN94" s="749"/>
      <c r="RPO94" s="749"/>
      <c r="RPP94" s="749"/>
      <c r="RPQ94" s="749"/>
      <c r="RPR94" s="749"/>
      <c r="RPS94" s="749"/>
      <c r="RPT94" s="749"/>
      <c r="RPU94" s="749"/>
      <c r="RPV94" s="749"/>
      <c r="RPW94" s="749"/>
      <c r="RPX94" s="749"/>
      <c r="RPY94" s="749"/>
      <c r="RPZ94" s="749"/>
      <c r="RQA94" s="749"/>
      <c r="RQB94" s="749"/>
      <c r="RQC94" s="749"/>
      <c r="RQD94" s="749"/>
      <c r="RQE94" s="749"/>
      <c r="RQF94" s="749"/>
      <c r="RQG94" s="749"/>
      <c r="RQH94" s="749"/>
      <c r="RQI94" s="749"/>
      <c r="RQJ94" s="749"/>
      <c r="RQK94" s="749"/>
      <c r="RQL94" s="749"/>
      <c r="RQM94" s="749"/>
      <c r="RQN94" s="749"/>
      <c r="RQO94" s="749"/>
      <c r="RQP94" s="749"/>
      <c r="RQQ94" s="749"/>
      <c r="RQR94" s="749"/>
      <c r="RQS94" s="749"/>
      <c r="RQT94" s="749"/>
      <c r="RQU94" s="749"/>
      <c r="RQV94" s="749"/>
      <c r="RQW94" s="749"/>
      <c r="RQX94" s="749"/>
      <c r="RQY94" s="749"/>
      <c r="RQZ94" s="749"/>
      <c r="RRA94" s="749"/>
      <c r="RRB94" s="749"/>
      <c r="RRC94" s="749"/>
      <c r="RRD94" s="749"/>
      <c r="RRE94" s="749"/>
      <c r="RRF94" s="749"/>
      <c r="RRG94" s="749"/>
      <c r="RRH94" s="749"/>
      <c r="RRI94" s="749"/>
      <c r="RRJ94" s="749"/>
      <c r="RRK94" s="749"/>
      <c r="RRL94" s="749"/>
      <c r="RRM94" s="749"/>
      <c r="RRN94" s="749"/>
      <c r="RRO94" s="749"/>
      <c r="RRP94" s="749"/>
      <c r="RRQ94" s="749"/>
      <c r="RRR94" s="749"/>
      <c r="RRS94" s="749"/>
      <c r="RRT94" s="749"/>
      <c r="RRU94" s="749"/>
      <c r="RRV94" s="749"/>
      <c r="RRW94" s="749"/>
      <c r="RRX94" s="749"/>
      <c r="RRY94" s="749"/>
      <c r="RRZ94" s="749"/>
      <c r="RSA94" s="749"/>
      <c r="RSB94" s="749"/>
      <c r="RSC94" s="749"/>
      <c r="RSD94" s="749"/>
      <c r="RSE94" s="749"/>
      <c r="RSF94" s="749"/>
      <c r="RSG94" s="749"/>
      <c r="RSH94" s="749"/>
      <c r="RSI94" s="749"/>
      <c r="RSJ94" s="749"/>
      <c r="RSK94" s="749"/>
      <c r="RSL94" s="749"/>
      <c r="RSM94" s="749"/>
      <c r="RSN94" s="749"/>
      <c r="RSO94" s="749"/>
      <c r="RSP94" s="749"/>
      <c r="RSQ94" s="749"/>
      <c r="RSR94" s="749"/>
      <c r="RSS94" s="749"/>
      <c r="RST94" s="749"/>
      <c r="RSU94" s="749"/>
      <c r="RSV94" s="749"/>
      <c r="RSW94" s="749"/>
      <c r="RSX94" s="749"/>
      <c r="RSY94" s="749"/>
      <c r="RSZ94" s="749"/>
      <c r="RTA94" s="749"/>
      <c r="RTB94" s="749"/>
      <c r="RTC94" s="749"/>
      <c r="RTD94" s="749"/>
      <c r="RTE94" s="749"/>
      <c r="RTF94" s="749"/>
      <c r="RTG94" s="749"/>
      <c r="RTH94" s="749"/>
      <c r="RTI94" s="749"/>
      <c r="RTJ94" s="749"/>
      <c r="RTK94" s="749"/>
      <c r="RTL94" s="749"/>
      <c r="RTM94" s="749"/>
      <c r="RTN94" s="749"/>
      <c r="RTO94" s="749"/>
      <c r="RTP94" s="749"/>
      <c r="RTQ94" s="749"/>
      <c r="RTR94" s="749"/>
      <c r="RTS94" s="749"/>
      <c r="RTT94" s="749"/>
      <c r="RTU94" s="749"/>
      <c r="RTV94" s="749"/>
      <c r="RTW94" s="749"/>
      <c r="RTX94" s="749"/>
      <c r="RTY94" s="749"/>
      <c r="RTZ94" s="749"/>
      <c r="RUA94" s="749"/>
      <c r="RUB94" s="749"/>
      <c r="RUC94" s="749"/>
      <c r="RUD94" s="749"/>
      <c r="RUE94" s="749"/>
      <c r="RUF94" s="749"/>
      <c r="RUG94" s="749"/>
      <c r="RUH94" s="749"/>
      <c r="RUI94" s="749"/>
      <c r="RUJ94" s="749"/>
      <c r="RUK94" s="749"/>
      <c r="RUL94" s="749"/>
      <c r="RUM94" s="749"/>
      <c r="RUN94" s="749"/>
      <c r="RUO94" s="749"/>
      <c r="RUP94" s="749"/>
      <c r="RUQ94" s="749"/>
      <c r="RUR94" s="749"/>
      <c r="RUS94" s="749"/>
      <c r="RUT94" s="749"/>
      <c r="RUU94" s="749"/>
      <c r="RUV94" s="749"/>
      <c r="RUW94" s="749"/>
      <c r="RUX94" s="749"/>
      <c r="RUY94" s="749"/>
      <c r="RUZ94" s="749"/>
      <c r="RVA94" s="749"/>
      <c r="RVB94" s="749"/>
      <c r="RVC94" s="749"/>
      <c r="RVD94" s="749"/>
      <c r="RVE94" s="749"/>
      <c r="RVF94" s="749"/>
      <c r="RVG94" s="749"/>
      <c r="RVH94" s="749"/>
      <c r="RVI94" s="749"/>
      <c r="RVJ94" s="749"/>
      <c r="RVK94" s="749"/>
      <c r="RVL94" s="749"/>
      <c r="RVM94" s="749"/>
      <c r="RVN94" s="749"/>
      <c r="RVO94" s="749"/>
      <c r="RVP94" s="749"/>
      <c r="RVQ94" s="749"/>
      <c r="RVR94" s="749"/>
      <c r="RVS94" s="749"/>
      <c r="RVT94" s="749"/>
      <c r="RVU94" s="749"/>
      <c r="RVV94" s="749"/>
      <c r="RVW94" s="749"/>
      <c r="RVX94" s="749"/>
      <c r="RVY94" s="749"/>
      <c r="RVZ94" s="749"/>
      <c r="RWA94" s="749"/>
      <c r="RWB94" s="749"/>
      <c r="RWC94" s="749"/>
      <c r="RWD94" s="749"/>
      <c r="RWE94" s="749"/>
      <c r="RWF94" s="749"/>
      <c r="RWG94" s="749"/>
      <c r="RWH94" s="749"/>
      <c r="RWI94" s="749"/>
      <c r="RWJ94" s="749"/>
      <c r="RWK94" s="749"/>
      <c r="RWL94" s="749"/>
      <c r="RWM94" s="749"/>
      <c r="RWN94" s="749"/>
      <c r="RWO94" s="749"/>
      <c r="RWP94" s="749"/>
      <c r="RWQ94" s="749"/>
      <c r="RWR94" s="749"/>
      <c r="RWS94" s="749"/>
      <c r="RWT94" s="749"/>
      <c r="RWU94" s="749"/>
      <c r="RWV94" s="749"/>
      <c r="RWW94" s="749"/>
      <c r="RWX94" s="749"/>
      <c r="RWY94" s="749"/>
      <c r="RWZ94" s="749"/>
      <c r="RXA94" s="749"/>
      <c r="RXB94" s="749"/>
      <c r="RXC94" s="749"/>
      <c r="RXD94" s="749"/>
      <c r="RXE94" s="749"/>
      <c r="RXF94" s="749"/>
      <c r="RXG94" s="749"/>
      <c r="RXH94" s="749"/>
      <c r="RXI94" s="749"/>
      <c r="RXJ94" s="749"/>
      <c r="RXK94" s="749"/>
      <c r="RXL94" s="749"/>
      <c r="RXM94" s="749"/>
      <c r="RXN94" s="749"/>
      <c r="RXO94" s="749"/>
      <c r="RXP94" s="749"/>
      <c r="RXQ94" s="749"/>
      <c r="RXR94" s="749"/>
      <c r="RXS94" s="749"/>
      <c r="RXT94" s="749"/>
      <c r="RXU94" s="749"/>
      <c r="RXV94" s="749"/>
      <c r="RXW94" s="749"/>
      <c r="RXX94" s="749"/>
      <c r="RXY94" s="749"/>
      <c r="RXZ94" s="749"/>
      <c r="RYA94" s="749"/>
      <c r="RYB94" s="749"/>
      <c r="RYC94" s="749"/>
      <c r="RYD94" s="749"/>
      <c r="RYE94" s="749"/>
      <c r="RYF94" s="749"/>
      <c r="RYG94" s="749"/>
      <c r="RYH94" s="749"/>
      <c r="RYI94" s="749"/>
      <c r="RYJ94" s="749"/>
      <c r="RYK94" s="749"/>
      <c r="RYL94" s="749"/>
      <c r="RYM94" s="749"/>
      <c r="RYN94" s="749"/>
      <c r="RYO94" s="749"/>
      <c r="RYP94" s="749"/>
      <c r="RYQ94" s="749"/>
      <c r="RYR94" s="749"/>
      <c r="RYS94" s="749"/>
      <c r="RYT94" s="749"/>
      <c r="RYU94" s="749"/>
      <c r="RYV94" s="749"/>
      <c r="RYW94" s="749"/>
      <c r="RYX94" s="749"/>
      <c r="RYY94" s="749"/>
      <c r="RYZ94" s="749"/>
      <c r="RZA94" s="749"/>
      <c r="RZB94" s="749"/>
      <c r="RZC94" s="749"/>
      <c r="RZD94" s="749"/>
      <c r="RZE94" s="749"/>
      <c r="RZF94" s="749"/>
      <c r="RZG94" s="749"/>
      <c r="RZH94" s="749"/>
      <c r="RZI94" s="749"/>
      <c r="RZJ94" s="749"/>
      <c r="RZK94" s="749"/>
      <c r="RZL94" s="749"/>
      <c r="RZM94" s="749"/>
      <c r="RZN94" s="749"/>
      <c r="RZO94" s="749"/>
      <c r="RZP94" s="749"/>
      <c r="RZQ94" s="749"/>
      <c r="RZR94" s="749"/>
      <c r="RZS94" s="749"/>
      <c r="RZT94" s="749"/>
      <c r="RZU94" s="749"/>
      <c r="RZV94" s="749"/>
      <c r="RZW94" s="749"/>
      <c r="RZX94" s="749"/>
      <c r="RZY94" s="749"/>
      <c r="RZZ94" s="749"/>
      <c r="SAA94" s="749"/>
      <c r="SAB94" s="749"/>
      <c r="SAC94" s="749"/>
      <c r="SAD94" s="749"/>
      <c r="SAE94" s="749"/>
      <c r="SAF94" s="749"/>
      <c r="SAG94" s="749"/>
      <c r="SAH94" s="749"/>
      <c r="SAI94" s="749"/>
      <c r="SAJ94" s="749"/>
      <c r="SAK94" s="749"/>
      <c r="SAL94" s="749"/>
      <c r="SAM94" s="749"/>
      <c r="SAN94" s="749"/>
      <c r="SAO94" s="749"/>
      <c r="SAP94" s="749"/>
      <c r="SAQ94" s="749"/>
      <c r="SAR94" s="749"/>
      <c r="SAS94" s="749"/>
      <c r="SAT94" s="749"/>
      <c r="SAU94" s="749"/>
      <c r="SAV94" s="749"/>
      <c r="SAW94" s="749"/>
      <c r="SAX94" s="749"/>
      <c r="SAY94" s="749"/>
      <c r="SAZ94" s="749"/>
      <c r="SBA94" s="749"/>
      <c r="SBB94" s="749"/>
      <c r="SBC94" s="749"/>
      <c r="SBD94" s="749"/>
      <c r="SBE94" s="749"/>
      <c r="SBF94" s="749"/>
      <c r="SBG94" s="749"/>
      <c r="SBH94" s="749"/>
      <c r="SBI94" s="749"/>
      <c r="SBJ94" s="749"/>
      <c r="SBK94" s="749"/>
      <c r="SBL94" s="749"/>
      <c r="SBM94" s="749"/>
      <c r="SBN94" s="749"/>
      <c r="SBO94" s="749"/>
      <c r="SBP94" s="749"/>
      <c r="SBQ94" s="749"/>
      <c r="SBR94" s="749"/>
      <c r="SBS94" s="749"/>
      <c r="SBT94" s="749"/>
      <c r="SBU94" s="749"/>
      <c r="SBV94" s="749"/>
      <c r="SBW94" s="749"/>
      <c r="SBX94" s="749"/>
      <c r="SBY94" s="749"/>
      <c r="SBZ94" s="749"/>
      <c r="SCA94" s="749"/>
      <c r="SCB94" s="749"/>
      <c r="SCC94" s="749"/>
      <c r="SCD94" s="749"/>
      <c r="SCE94" s="749"/>
      <c r="SCF94" s="749"/>
      <c r="SCG94" s="749"/>
      <c r="SCH94" s="749"/>
      <c r="SCI94" s="749"/>
      <c r="SCJ94" s="749"/>
      <c r="SCK94" s="749"/>
      <c r="SCL94" s="749"/>
      <c r="SCM94" s="749"/>
      <c r="SCN94" s="749"/>
      <c r="SCO94" s="749"/>
      <c r="SCP94" s="749"/>
      <c r="SCQ94" s="749"/>
      <c r="SCR94" s="749"/>
      <c r="SCS94" s="749"/>
      <c r="SCT94" s="749"/>
      <c r="SCU94" s="749"/>
      <c r="SCV94" s="749"/>
      <c r="SCW94" s="749"/>
      <c r="SCX94" s="749"/>
      <c r="SCY94" s="749"/>
      <c r="SCZ94" s="749"/>
      <c r="SDA94" s="749"/>
      <c r="SDB94" s="749"/>
      <c r="SDC94" s="749"/>
      <c r="SDD94" s="749"/>
      <c r="SDE94" s="749"/>
      <c r="SDF94" s="749"/>
      <c r="SDG94" s="749"/>
      <c r="SDH94" s="749"/>
      <c r="SDI94" s="749"/>
      <c r="SDJ94" s="749"/>
      <c r="SDK94" s="749"/>
      <c r="SDL94" s="749"/>
      <c r="SDM94" s="749"/>
      <c r="SDN94" s="749"/>
      <c r="SDO94" s="749"/>
      <c r="SDP94" s="749"/>
      <c r="SDQ94" s="749"/>
      <c r="SDR94" s="749"/>
      <c r="SDS94" s="749"/>
      <c r="SDT94" s="749"/>
      <c r="SDU94" s="749"/>
      <c r="SDV94" s="749"/>
      <c r="SDW94" s="749"/>
      <c r="SDX94" s="749"/>
      <c r="SDY94" s="749"/>
      <c r="SDZ94" s="749"/>
      <c r="SEA94" s="749"/>
      <c r="SEB94" s="749"/>
      <c r="SEC94" s="749"/>
      <c r="SED94" s="749"/>
      <c r="SEE94" s="749"/>
      <c r="SEF94" s="749"/>
      <c r="SEG94" s="749"/>
      <c r="SEH94" s="749"/>
      <c r="SEI94" s="749"/>
      <c r="SEJ94" s="749"/>
      <c r="SEK94" s="749"/>
      <c r="SEL94" s="749"/>
      <c r="SEM94" s="749"/>
      <c r="SEN94" s="749"/>
      <c r="SEO94" s="749"/>
      <c r="SEP94" s="749"/>
      <c r="SEQ94" s="749"/>
      <c r="SER94" s="749"/>
      <c r="SES94" s="749"/>
      <c r="SET94" s="749"/>
      <c r="SEU94" s="749"/>
      <c r="SEV94" s="749"/>
      <c r="SEW94" s="749"/>
      <c r="SEX94" s="749"/>
      <c r="SEY94" s="749"/>
      <c r="SEZ94" s="749"/>
      <c r="SFA94" s="749"/>
      <c r="SFB94" s="749"/>
      <c r="SFC94" s="749"/>
      <c r="SFD94" s="749"/>
      <c r="SFE94" s="749"/>
      <c r="SFF94" s="749"/>
      <c r="SFG94" s="749"/>
      <c r="SFH94" s="749"/>
      <c r="SFI94" s="749"/>
      <c r="SFJ94" s="749"/>
      <c r="SFK94" s="749"/>
      <c r="SFL94" s="749"/>
      <c r="SFM94" s="749"/>
      <c r="SFN94" s="749"/>
      <c r="SFO94" s="749"/>
      <c r="SFP94" s="749"/>
      <c r="SFQ94" s="749"/>
      <c r="SFR94" s="749"/>
      <c r="SFS94" s="749"/>
      <c r="SFT94" s="749"/>
      <c r="SFU94" s="749"/>
      <c r="SFV94" s="749"/>
      <c r="SFW94" s="749"/>
      <c r="SFX94" s="749"/>
      <c r="SFY94" s="749"/>
      <c r="SFZ94" s="749"/>
      <c r="SGA94" s="749"/>
      <c r="SGB94" s="749"/>
      <c r="SGC94" s="749"/>
      <c r="SGD94" s="749"/>
      <c r="SGE94" s="749"/>
      <c r="SGF94" s="749"/>
      <c r="SGG94" s="749"/>
      <c r="SGH94" s="749"/>
      <c r="SGI94" s="749"/>
      <c r="SGJ94" s="749"/>
      <c r="SGK94" s="749"/>
      <c r="SGL94" s="749"/>
      <c r="SGM94" s="749"/>
      <c r="SGN94" s="749"/>
      <c r="SGO94" s="749"/>
      <c r="SGP94" s="749"/>
      <c r="SGQ94" s="749"/>
      <c r="SGR94" s="749"/>
      <c r="SGS94" s="749"/>
      <c r="SGT94" s="749"/>
      <c r="SGU94" s="749"/>
      <c r="SGV94" s="749"/>
      <c r="SGW94" s="749"/>
      <c r="SGX94" s="749"/>
      <c r="SGY94" s="749"/>
      <c r="SGZ94" s="749"/>
      <c r="SHA94" s="749"/>
      <c r="SHB94" s="749"/>
      <c r="SHC94" s="749"/>
      <c r="SHD94" s="749"/>
      <c r="SHE94" s="749"/>
      <c r="SHF94" s="749"/>
      <c r="SHG94" s="749"/>
      <c r="SHH94" s="749"/>
      <c r="SHI94" s="749"/>
      <c r="SHJ94" s="749"/>
      <c r="SHK94" s="749"/>
      <c r="SHL94" s="749"/>
      <c r="SHM94" s="749"/>
      <c r="SHN94" s="749"/>
      <c r="SHO94" s="749"/>
      <c r="SHP94" s="749"/>
      <c r="SHQ94" s="749"/>
      <c r="SHR94" s="749"/>
      <c r="SHS94" s="749"/>
      <c r="SHT94" s="749"/>
      <c r="SHU94" s="749"/>
      <c r="SHV94" s="749"/>
      <c r="SHW94" s="749"/>
      <c r="SHX94" s="749"/>
      <c r="SHY94" s="749"/>
      <c r="SHZ94" s="749"/>
      <c r="SIA94" s="749"/>
      <c r="SIB94" s="749"/>
      <c r="SIC94" s="749"/>
      <c r="SID94" s="749"/>
      <c r="SIE94" s="749"/>
      <c r="SIF94" s="749"/>
      <c r="SIG94" s="749"/>
      <c r="SIH94" s="749"/>
      <c r="SII94" s="749"/>
      <c r="SIJ94" s="749"/>
      <c r="SIK94" s="749"/>
      <c r="SIL94" s="749"/>
      <c r="SIM94" s="749"/>
      <c r="SIN94" s="749"/>
      <c r="SIO94" s="749"/>
      <c r="SIP94" s="749"/>
      <c r="SIQ94" s="749"/>
      <c r="SIR94" s="749"/>
      <c r="SIS94" s="749"/>
      <c r="SIT94" s="749"/>
      <c r="SIU94" s="749"/>
      <c r="SIV94" s="749"/>
      <c r="SIW94" s="749"/>
      <c r="SIX94" s="749"/>
      <c r="SIY94" s="749"/>
      <c r="SIZ94" s="749"/>
      <c r="SJA94" s="749"/>
      <c r="SJB94" s="749"/>
      <c r="SJC94" s="749"/>
      <c r="SJD94" s="749"/>
      <c r="SJE94" s="749"/>
      <c r="SJF94" s="749"/>
      <c r="SJG94" s="749"/>
      <c r="SJH94" s="749"/>
      <c r="SJI94" s="749"/>
      <c r="SJJ94" s="749"/>
      <c r="SJK94" s="749"/>
      <c r="SJL94" s="749"/>
      <c r="SJM94" s="749"/>
      <c r="SJN94" s="749"/>
      <c r="SJO94" s="749"/>
      <c r="SJP94" s="749"/>
      <c r="SJQ94" s="749"/>
      <c r="SJR94" s="749"/>
      <c r="SJS94" s="749"/>
      <c r="SJT94" s="749"/>
      <c r="SJU94" s="749"/>
      <c r="SJV94" s="749"/>
      <c r="SJW94" s="749"/>
      <c r="SJX94" s="749"/>
      <c r="SJY94" s="749"/>
      <c r="SJZ94" s="749"/>
      <c r="SKA94" s="749"/>
      <c r="SKB94" s="749"/>
      <c r="SKC94" s="749"/>
      <c r="SKD94" s="749"/>
      <c r="SKE94" s="749"/>
      <c r="SKF94" s="749"/>
      <c r="SKG94" s="749"/>
      <c r="SKH94" s="749"/>
      <c r="SKI94" s="749"/>
      <c r="SKJ94" s="749"/>
      <c r="SKK94" s="749"/>
      <c r="SKL94" s="749"/>
      <c r="SKM94" s="749"/>
      <c r="SKN94" s="749"/>
      <c r="SKO94" s="749"/>
      <c r="SKP94" s="749"/>
      <c r="SKQ94" s="749"/>
      <c r="SKR94" s="749"/>
      <c r="SKS94" s="749"/>
      <c r="SKT94" s="749"/>
      <c r="SKU94" s="749"/>
      <c r="SKV94" s="749"/>
      <c r="SKW94" s="749"/>
      <c r="SKX94" s="749"/>
      <c r="SKY94" s="749"/>
      <c r="SKZ94" s="749"/>
      <c r="SLA94" s="749"/>
      <c r="SLB94" s="749"/>
      <c r="SLC94" s="749"/>
      <c r="SLD94" s="749"/>
      <c r="SLE94" s="749"/>
      <c r="SLF94" s="749"/>
      <c r="SLG94" s="749"/>
      <c r="SLH94" s="749"/>
      <c r="SLI94" s="749"/>
      <c r="SLJ94" s="749"/>
      <c r="SLK94" s="749"/>
      <c r="SLL94" s="749"/>
      <c r="SLM94" s="749"/>
      <c r="SLN94" s="749"/>
      <c r="SLO94" s="749"/>
      <c r="SLP94" s="749"/>
      <c r="SLQ94" s="749"/>
      <c r="SLR94" s="749"/>
      <c r="SLS94" s="749"/>
      <c r="SLT94" s="749"/>
      <c r="SLU94" s="749"/>
      <c r="SLV94" s="749"/>
      <c r="SLW94" s="749"/>
      <c r="SLX94" s="749"/>
      <c r="SLY94" s="749"/>
      <c r="SLZ94" s="749"/>
      <c r="SMA94" s="749"/>
      <c r="SMB94" s="749"/>
      <c r="SMC94" s="749"/>
      <c r="SMD94" s="749"/>
      <c r="SME94" s="749"/>
      <c r="SMF94" s="749"/>
      <c r="SMG94" s="749"/>
      <c r="SMH94" s="749"/>
      <c r="SMI94" s="749"/>
      <c r="SMJ94" s="749"/>
      <c r="SMK94" s="749"/>
      <c r="SML94" s="749"/>
      <c r="SMM94" s="749"/>
      <c r="SMN94" s="749"/>
      <c r="SMO94" s="749"/>
      <c r="SMP94" s="749"/>
      <c r="SMQ94" s="749"/>
      <c r="SMR94" s="749"/>
      <c r="SMS94" s="749"/>
      <c r="SMT94" s="749"/>
      <c r="SMU94" s="749"/>
      <c r="SMV94" s="749"/>
      <c r="SMW94" s="749"/>
      <c r="SMX94" s="749"/>
      <c r="SMY94" s="749"/>
      <c r="SMZ94" s="749"/>
      <c r="SNA94" s="749"/>
      <c r="SNB94" s="749"/>
      <c r="SNC94" s="749"/>
      <c r="SND94" s="749"/>
      <c r="SNE94" s="749"/>
      <c r="SNF94" s="749"/>
      <c r="SNG94" s="749"/>
      <c r="SNH94" s="749"/>
      <c r="SNI94" s="749"/>
      <c r="SNJ94" s="749"/>
      <c r="SNK94" s="749"/>
      <c r="SNL94" s="749"/>
      <c r="SNM94" s="749"/>
      <c r="SNN94" s="749"/>
      <c r="SNO94" s="749"/>
      <c r="SNP94" s="749"/>
      <c r="SNQ94" s="749"/>
      <c r="SNR94" s="749"/>
      <c r="SNS94" s="749"/>
      <c r="SNT94" s="749"/>
      <c r="SNU94" s="749"/>
      <c r="SNV94" s="749"/>
      <c r="SNW94" s="749"/>
      <c r="SNX94" s="749"/>
      <c r="SNY94" s="749"/>
      <c r="SNZ94" s="749"/>
      <c r="SOA94" s="749"/>
      <c r="SOB94" s="749"/>
      <c r="SOC94" s="749"/>
      <c r="SOD94" s="749"/>
      <c r="SOE94" s="749"/>
      <c r="SOF94" s="749"/>
      <c r="SOG94" s="749"/>
      <c r="SOH94" s="749"/>
      <c r="SOI94" s="749"/>
      <c r="SOJ94" s="749"/>
      <c r="SOK94" s="749"/>
      <c r="SOL94" s="749"/>
      <c r="SOM94" s="749"/>
      <c r="SON94" s="749"/>
      <c r="SOO94" s="749"/>
      <c r="SOP94" s="749"/>
      <c r="SOQ94" s="749"/>
      <c r="SOR94" s="749"/>
      <c r="SOS94" s="749"/>
      <c r="SOT94" s="749"/>
      <c r="SOU94" s="749"/>
      <c r="SOV94" s="749"/>
      <c r="SOW94" s="749"/>
      <c r="SOX94" s="749"/>
      <c r="SOY94" s="749"/>
      <c r="SOZ94" s="749"/>
      <c r="SPA94" s="749"/>
      <c r="SPB94" s="749"/>
      <c r="SPC94" s="749"/>
      <c r="SPD94" s="749"/>
      <c r="SPE94" s="749"/>
      <c r="SPF94" s="749"/>
      <c r="SPG94" s="749"/>
      <c r="SPH94" s="749"/>
      <c r="SPI94" s="749"/>
      <c r="SPJ94" s="749"/>
      <c r="SPK94" s="749"/>
      <c r="SPL94" s="749"/>
      <c r="SPM94" s="749"/>
      <c r="SPN94" s="749"/>
      <c r="SPO94" s="749"/>
      <c r="SPP94" s="749"/>
      <c r="SPQ94" s="749"/>
      <c r="SPR94" s="749"/>
      <c r="SPS94" s="749"/>
      <c r="SPT94" s="749"/>
      <c r="SPU94" s="749"/>
      <c r="SPV94" s="749"/>
      <c r="SPW94" s="749"/>
      <c r="SPX94" s="749"/>
      <c r="SPY94" s="749"/>
      <c r="SPZ94" s="749"/>
      <c r="SQA94" s="749"/>
      <c r="SQB94" s="749"/>
      <c r="SQC94" s="749"/>
      <c r="SQD94" s="749"/>
      <c r="SQE94" s="749"/>
      <c r="SQF94" s="749"/>
      <c r="SQG94" s="749"/>
      <c r="SQH94" s="749"/>
      <c r="SQI94" s="749"/>
      <c r="SQJ94" s="749"/>
      <c r="SQK94" s="749"/>
      <c r="SQL94" s="749"/>
      <c r="SQM94" s="749"/>
      <c r="SQN94" s="749"/>
      <c r="SQO94" s="749"/>
      <c r="SQP94" s="749"/>
      <c r="SQQ94" s="749"/>
      <c r="SQR94" s="749"/>
      <c r="SQS94" s="749"/>
      <c r="SQT94" s="749"/>
      <c r="SQU94" s="749"/>
      <c r="SQV94" s="749"/>
      <c r="SQW94" s="749"/>
      <c r="SQX94" s="749"/>
      <c r="SQY94" s="749"/>
      <c r="SQZ94" s="749"/>
      <c r="SRA94" s="749"/>
      <c r="SRB94" s="749"/>
      <c r="SRC94" s="749"/>
      <c r="SRD94" s="749"/>
      <c r="SRE94" s="749"/>
      <c r="SRF94" s="749"/>
      <c r="SRG94" s="749"/>
      <c r="SRH94" s="749"/>
      <c r="SRI94" s="749"/>
      <c r="SRJ94" s="749"/>
      <c r="SRK94" s="749"/>
      <c r="SRL94" s="749"/>
      <c r="SRM94" s="749"/>
      <c r="SRN94" s="749"/>
      <c r="SRO94" s="749"/>
      <c r="SRP94" s="749"/>
      <c r="SRQ94" s="749"/>
      <c r="SRR94" s="749"/>
      <c r="SRS94" s="749"/>
      <c r="SRT94" s="749"/>
      <c r="SRU94" s="749"/>
      <c r="SRV94" s="749"/>
      <c r="SRW94" s="749"/>
      <c r="SRX94" s="749"/>
      <c r="SRY94" s="749"/>
      <c r="SRZ94" s="749"/>
      <c r="SSA94" s="749"/>
      <c r="SSB94" s="749"/>
      <c r="SSC94" s="749"/>
      <c r="SSD94" s="749"/>
      <c r="SSE94" s="749"/>
      <c r="SSF94" s="749"/>
      <c r="SSG94" s="749"/>
      <c r="SSH94" s="749"/>
      <c r="SSI94" s="749"/>
      <c r="SSJ94" s="749"/>
      <c r="SSK94" s="749"/>
      <c r="SSL94" s="749"/>
      <c r="SSM94" s="749"/>
      <c r="SSN94" s="749"/>
      <c r="SSO94" s="749"/>
      <c r="SSP94" s="749"/>
      <c r="SSQ94" s="749"/>
      <c r="SSR94" s="749"/>
      <c r="SSS94" s="749"/>
      <c r="SST94" s="749"/>
      <c r="SSU94" s="749"/>
      <c r="SSV94" s="749"/>
      <c r="SSW94" s="749"/>
      <c r="SSX94" s="749"/>
      <c r="SSY94" s="749"/>
      <c r="SSZ94" s="749"/>
      <c r="STA94" s="749"/>
      <c r="STB94" s="749"/>
      <c r="STC94" s="749"/>
      <c r="STD94" s="749"/>
      <c r="STE94" s="749"/>
      <c r="STF94" s="749"/>
      <c r="STG94" s="749"/>
      <c r="STH94" s="749"/>
      <c r="STI94" s="749"/>
      <c r="STJ94" s="749"/>
      <c r="STK94" s="749"/>
      <c r="STL94" s="749"/>
      <c r="STM94" s="749"/>
      <c r="STN94" s="749"/>
      <c r="STO94" s="749"/>
      <c r="STP94" s="749"/>
      <c r="STQ94" s="749"/>
      <c r="STR94" s="749"/>
      <c r="STS94" s="749"/>
      <c r="STT94" s="749"/>
      <c r="STU94" s="749"/>
      <c r="STV94" s="749"/>
      <c r="STW94" s="749"/>
      <c r="STX94" s="749"/>
      <c r="STY94" s="749"/>
      <c r="STZ94" s="749"/>
      <c r="SUA94" s="749"/>
      <c r="SUB94" s="749"/>
      <c r="SUC94" s="749"/>
      <c r="SUD94" s="749"/>
      <c r="SUE94" s="749"/>
      <c r="SUF94" s="749"/>
      <c r="SUG94" s="749"/>
      <c r="SUH94" s="749"/>
      <c r="SUI94" s="749"/>
      <c r="SUJ94" s="749"/>
      <c r="SUK94" s="749"/>
      <c r="SUL94" s="749"/>
      <c r="SUM94" s="749"/>
      <c r="SUN94" s="749"/>
      <c r="SUO94" s="749"/>
      <c r="SUP94" s="749"/>
      <c r="SUQ94" s="749"/>
      <c r="SUR94" s="749"/>
      <c r="SUS94" s="749"/>
      <c r="SUT94" s="749"/>
      <c r="SUU94" s="749"/>
      <c r="SUV94" s="749"/>
      <c r="SUW94" s="749"/>
      <c r="SUX94" s="749"/>
      <c r="SUY94" s="749"/>
      <c r="SUZ94" s="749"/>
      <c r="SVA94" s="749"/>
      <c r="SVB94" s="749"/>
      <c r="SVC94" s="749"/>
      <c r="SVD94" s="749"/>
      <c r="SVE94" s="749"/>
      <c r="SVF94" s="749"/>
      <c r="SVG94" s="749"/>
      <c r="SVH94" s="749"/>
      <c r="SVI94" s="749"/>
      <c r="SVJ94" s="749"/>
      <c r="SVK94" s="749"/>
      <c r="SVL94" s="749"/>
      <c r="SVM94" s="749"/>
      <c r="SVN94" s="749"/>
      <c r="SVO94" s="749"/>
      <c r="SVP94" s="749"/>
      <c r="SVQ94" s="749"/>
      <c r="SVR94" s="749"/>
      <c r="SVS94" s="749"/>
      <c r="SVT94" s="749"/>
      <c r="SVU94" s="749"/>
      <c r="SVV94" s="749"/>
      <c r="SVW94" s="749"/>
      <c r="SVX94" s="749"/>
      <c r="SVY94" s="749"/>
      <c r="SVZ94" s="749"/>
      <c r="SWA94" s="749"/>
      <c r="SWB94" s="749"/>
      <c r="SWC94" s="749"/>
      <c r="SWD94" s="749"/>
      <c r="SWE94" s="749"/>
      <c r="SWF94" s="749"/>
      <c r="SWG94" s="749"/>
      <c r="SWH94" s="749"/>
      <c r="SWI94" s="749"/>
      <c r="SWJ94" s="749"/>
      <c r="SWK94" s="749"/>
      <c r="SWL94" s="749"/>
      <c r="SWM94" s="749"/>
      <c r="SWN94" s="749"/>
      <c r="SWO94" s="749"/>
      <c r="SWP94" s="749"/>
      <c r="SWQ94" s="749"/>
      <c r="SWR94" s="749"/>
      <c r="SWS94" s="749"/>
      <c r="SWT94" s="749"/>
      <c r="SWU94" s="749"/>
      <c r="SWV94" s="749"/>
      <c r="SWW94" s="749"/>
      <c r="SWX94" s="749"/>
      <c r="SWY94" s="749"/>
      <c r="SWZ94" s="749"/>
      <c r="SXA94" s="749"/>
      <c r="SXB94" s="749"/>
      <c r="SXC94" s="749"/>
      <c r="SXD94" s="749"/>
      <c r="SXE94" s="749"/>
      <c r="SXF94" s="749"/>
      <c r="SXG94" s="749"/>
      <c r="SXH94" s="749"/>
      <c r="SXI94" s="749"/>
      <c r="SXJ94" s="749"/>
      <c r="SXK94" s="749"/>
      <c r="SXL94" s="749"/>
      <c r="SXM94" s="749"/>
      <c r="SXN94" s="749"/>
      <c r="SXO94" s="749"/>
      <c r="SXP94" s="749"/>
      <c r="SXQ94" s="749"/>
      <c r="SXR94" s="749"/>
      <c r="SXS94" s="749"/>
      <c r="SXT94" s="749"/>
      <c r="SXU94" s="749"/>
      <c r="SXV94" s="749"/>
      <c r="SXW94" s="749"/>
      <c r="SXX94" s="749"/>
      <c r="SXY94" s="749"/>
      <c r="SXZ94" s="749"/>
      <c r="SYA94" s="749"/>
      <c r="SYB94" s="749"/>
      <c r="SYC94" s="749"/>
      <c r="SYD94" s="749"/>
      <c r="SYE94" s="749"/>
      <c r="SYF94" s="749"/>
      <c r="SYG94" s="749"/>
      <c r="SYH94" s="749"/>
      <c r="SYI94" s="749"/>
      <c r="SYJ94" s="749"/>
      <c r="SYK94" s="749"/>
      <c r="SYL94" s="749"/>
      <c r="SYM94" s="749"/>
      <c r="SYN94" s="749"/>
      <c r="SYO94" s="749"/>
      <c r="SYP94" s="749"/>
      <c r="SYQ94" s="749"/>
      <c r="SYR94" s="749"/>
      <c r="SYS94" s="749"/>
      <c r="SYT94" s="749"/>
      <c r="SYU94" s="749"/>
      <c r="SYV94" s="749"/>
      <c r="SYW94" s="749"/>
      <c r="SYX94" s="749"/>
      <c r="SYY94" s="749"/>
      <c r="SYZ94" s="749"/>
      <c r="SZA94" s="749"/>
      <c r="SZB94" s="749"/>
      <c r="SZC94" s="749"/>
      <c r="SZD94" s="749"/>
      <c r="SZE94" s="749"/>
      <c r="SZF94" s="749"/>
      <c r="SZG94" s="749"/>
      <c r="SZH94" s="749"/>
      <c r="SZI94" s="749"/>
      <c r="SZJ94" s="749"/>
      <c r="SZK94" s="749"/>
      <c r="SZL94" s="749"/>
      <c r="SZM94" s="749"/>
      <c r="SZN94" s="749"/>
      <c r="SZO94" s="749"/>
      <c r="SZP94" s="749"/>
      <c r="SZQ94" s="749"/>
      <c r="SZR94" s="749"/>
      <c r="SZS94" s="749"/>
      <c r="SZT94" s="749"/>
      <c r="SZU94" s="749"/>
      <c r="SZV94" s="749"/>
      <c r="SZW94" s="749"/>
      <c r="SZX94" s="749"/>
      <c r="SZY94" s="749"/>
      <c r="SZZ94" s="749"/>
      <c r="TAA94" s="749"/>
      <c r="TAB94" s="749"/>
      <c r="TAC94" s="749"/>
      <c r="TAD94" s="749"/>
      <c r="TAE94" s="749"/>
      <c r="TAF94" s="749"/>
      <c r="TAG94" s="749"/>
      <c r="TAH94" s="749"/>
      <c r="TAI94" s="749"/>
      <c r="TAJ94" s="749"/>
      <c r="TAK94" s="749"/>
      <c r="TAL94" s="749"/>
      <c r="TAM94" s="749"/>
      <c r="TAN94" s="749"/>
      <c r="TAO94" s="749"/>
      <c r="TAP94" s="749"/>
      <c r="TAQ94" s="749"/>
      <c r="TAR94" s="749"/>
      <c r="TAS94" s="749"/>
      <c r="TAT94" s="749"/>
      <c r="TAU94" s="749"/>
      <c r="TAV94" s="749"/>
      <c r="TAW94" s="749"/>
      <c r="TAX94" s="749"/>
      <c r="TAY94" s="749"/>
      <c r="TAZ94" s="749"/>
      <c r="TBA94" s="749"/>
      <c r="TBB94" s="749"/>
      <c r="TBC94" s="749"/>
      <c r="TBD94" s="749"/>
      <c r="TBE94" s="749"/>
      <c r="TBF94" s="749"/>
      <c r="TBG94" s="749"/>
      <c r="TBH94" s="749"/>
      <c r="TBI94" s="749"/>
      <c r="TBJ94" s="749"/>
      <c r="TBK94" s="749"/>
      <c r="TBL94" s="749"/>
      <c r="TBM94" s="749"/>
      <c r="TBN94" s="749"/>
      <c r="TBO94" s="749"/>
      <c r="TBP94" s="749"/>
      <c r="TBQ94" s="749"/>
      <c r="TBR94" s="749"/>
      <c r="TBS94" s="749"/>
      <c r="TBT94" s="749"/>
      <c r="TBU94" s="749"/>
      <c r="TBV94" s="749"/>
      <c r="TBW94" s="749"/>
      <c r="TBX94" s="749"/>
      <c r="TBY94" s="749"/>
      <c r="TBZ94" s="749"/>
      <c r="TCA94" s="749"/>
      <c r="TCB94" s="749"/>
      <c r="TCC94" s="749"/>
      <c r="TCD94" s="749"/>
      <c r="TCE94" s="749"/>
      <c r="TCF94" s="749"/>
      <c r="TCG94" s="749"/>
      <c r="TCH94" s="749"/>
      <c r="TCI94" s="749"/>
      <c r="TCJ94" s="749"/>
      <c r="TCK94" s="749"/>
      <c r="TCL94" s="749"/>
      <c r="TCM94" s="749"/>
      <c r="TCN94" s="749"/>
      <c r="TCO94" s="749"/>
      <c r="TCP94" s="749"/>
      <c r="TCQ94" s="749"/>
      <c r="TCR94" s="749"/>
      <c r="TCS94" s="749"/>
      <c r="TCT94" s="749"/>
      <c r="TCU94" s="749"/>
      <c r="TCV94" s="749"/>
      <c r="TCW94" s="749"/>
      <c r="TCX94" s="749"/>
      <c r="TCY94" s="749"/>
      <c r="TCZ94" s="749"/>
      <c r="TDA94" s="749"/>
      <c r="TDB94" s="749"/>
      <c r="TDC94" s="749"/>
      <c r="TDD94" s="749"/>
      <c r="TDE94" s="749"/>
      <c r="TDF94" s="749"/>
      <c r="TDG94" s="749"/>
      <c r="TDH94" s="749"/>
      <c r="TDI94" s="749"/>
      <c r="TDJ94" s="749"/>
      <c r="TDK94" s="749"/>
      <c r="TDL94" s="749"/>
      <c r="TDM94" s="749"/>
      <c r="TDN94" s="749"/>
      <c r="TDO94" s="749"/>
      <c r="TDP94" s="749"/>
      <c r="TDQ94" s="749"/>
      <c r="TDR94" s="749"/>
      <c r="TDS94" s="749"/>
      <c r="TDT94" s="749"/>
      <c r="TDU94" s="749"/>
      <c r="TDV94" s="749"/>
      <c r="TDW94" s="749"/>
      <c r="TDX94" s="749"/>
      <c r="TDY94" s="749"/>
      <c r="TDZ94" s="749"/>
      <c r="TEA94" s="749"/>
      <c r="TEB94" s="749"/>
      <c r="TEC94" s="749"/>
      <c r="TED94" s="749"/>
      <c r="TEE94" s="749"/>
      <c r="TEF94" s="749"/>
      <c r="TEG94" s="749"/>
      <c r="TEH94" s="749"/>
      <c r="TEI94" s="749"/>
      <c r="TEJ94" s="749"/>
      <c r="TEK94" s="749"/>
      <c r="TEL94" s="749"/>
      <c r="TEM94" s="749"/>
      <c r="TEN94" s="749"/>
      <c r="TEO94" s="749"/>
      <c r="TEP94" s="749"/>
      <c r="TEQ94" s="749"/>
      <c r="TER94" s="749"/>
      <c r="TES94" s="749"/>
      <c r="TET94" s="749"/>
      <c r="TEU94" s="749"/>
      <c r="TEV94" s="749"/>
      <c r="TEW94" s="749"/>
      <c r="TEX94" s="749"/>
      <c r="TEY94" s="749"/>
      <c r="TEZ94" s="749"/>
      <c r="TFA94" s="749"/>
      <c r="TFB94" s="749"/>
      <c r="TFC94" s="749"/>
      <c r="TFD94" s="749"/>
      <c r="TFE94" s="749"/>
      <c r="TFF94" s="749"/>
      <c r="TFG94" s="749"/>
      <c r="TFH94" s="749"/>
      <c r="TFI94" s="749"/>
      <c r="TFJ94" s="749"/>
      <c r="TFK94" s="749"/>
      <c r="TFL94" s="749"/>
      <c r="TFM94" s="749"/>
      <c r="TFN94" s="749"/>
      <c r="TFO94" s="749"/>
      <c r="TFP94" s="749"/>
      <c r="TFQ94" s="749"/>
      <c r="TFR94" s="749"/>
      <c r="TFS94" s="749"/>
      <c r="TFT94" s="749"/>
      <c r="TFU94" s="749"/>
      <c r="TFV94" s="749"/>
      <c r="TFW94" s="749"/>
      <c r="TFX94" s="749"/>
      <c r="TFY94" s="749"/>
      <c r="TFZ94" s="749"/>
      <c r="TGA94" s="749"/>
      <c r="TGB94" s="749"/>
      <c r="TGC94" s="749"/>
      <c r="TGD94" s="749"/>
      <c r="TGE94" s="749"/>
      <c r="TGF94" s="749"/>
      <c r="TGG94" s="749"/>
      <c r="TGH94" s="749"/>
      <c r="TGI94" s="749"/>
      <c r="TGJ94" s="749"/>
      <c r="TGK94" s="749"/>
      <c r="TGL94" s="749"/>
      <c r="TGM94" s="749"/>
      <c r="TGN94" s="749"/>
      <c r="TGO94" s="749"/>
      <c r="TGP94" s="749"/>
      <c r="TGQ94" s="749"/>
      <c r="TGR94" s="749"/>
      <c r="TGS94" s="749"/>
      <c r="TGT94" s="749"/>
      <c r="TGU94" s="749"/>
      <c r="TGV94" s="749"/>
      <c r="TGW94" s="749"/>
      <c r="TGX94" s="749"/>
      <c r="TGY94" s="749"/>
      <c r="TGZ94" s="749"/>
      <c r="THA94" s="749"/>
      <c r="THB94" s="749"/>
      <c r="THC94" s="749"/>
      <c r="THD94" s="749"/>
      <c r="THE94" s="749"/>
      <c r="THF94" s="749"/>
      <c r="THG94" s="749"/>
      <c r="THH94" s="749"/>
      <c r="THI94" s="749"/>
      <c r="THJ94" s="749"/>
      <c r="THK94" s="749"/>
      <c r="THL94" s="749"/>
      <c r="THM94" s="749"/>
      <c r="THN94" s="749"/>
      <c r="THO94" s="749"/>
      <c r="THP94" s="749"/>
      <c r="THQ94" s="749"/>
      <c r="THR94" s="749"/>
      <c r="THS94" s="749"/>
      <c r="THT94" s="749"/>
      <c r="THU94" s="749"/>
      <c r="THV94" s="749"/>
      <c r="THW94" s="749"/>
      <c r="THX94" s="749"/>
      <c r="THY94" s="749"/>
      <c r="THZ94" s="749"/>
      <c r="TIA94" s="749"/>
      <c r="TIB94" s="749"/>
      <c r="TIC94" s="749"/>
      <c r="TID94" s="749"/>
      <c r="TIE94" s="749"/>
      <c r="TIF94" s="749"/>
      <c r="TIG94" s="749"/>
      <c r="TIH94" s="749"/>
      <c r="TII94" s="749"/>
      <c r="TIJ94" s="749"/>
      <c r="TIK94" s="749"/>
      <c r="TIL94" s="749"/>
      <c r="TIM94" s="749"/>
      <c r="TIN94" s="749"/>
      <c r="TIO94" s="749"/>
      <c r="TIP94" s="749"/>
      <c r="TIQ94" s="749"/>
      <c r="TIR94" s="749"/>
      <c r="TIS94" s="749"/>
      <c r="TIT94" s="749"/>
      <c r="TIU94" s="749"/>
      <c r="TIV94" s="749"/>
      <c r="TIW94" s="749"/>
      <c r="TIX94" s="749"/>
      <c r="TIY94" s="749"/>
      <c r="TIZ94" s="749"/>
      <c r="TJA94" s="749"/>
      <c r="TJB94" s="749"/>
      <c r="TJC94" s="749"/>
      <c r="TJD94" s="749"/>
      <c r="TJE94" s="749"/>
      <c r="TJF94" s="749"/>
      <c r="TJG94" s="749"/>
      <c r="TJH94" s="749"/>
      <c r="TJI94" s="749"/>
      <c r="TJJ94" s="749"/>
      <c r="TJK94" s="749"/>
      <c r="TJL94" s="749"/>
      <c r="TJM94" s="749"/>
      <c r="TJN94" s="749"/>
      <c r="TJO94" s="749"/>
      <c r="TJP94" s="749"/>
      <c r="TJQ94" s="749"/>
      <c r="TJR94" s="749"/>
      <c r="TJS94" s="749"/>
      <c r="TJT94" s="749"/>
      <c r="TJU94" s="749"/>
      <c r="TJV94" s="749"/>
      <c r="TJW94" s="749"/>
      <c r="TJX94" s="749"/>
      <c r="TJY94" s="749"/>
      <c r="TJZ94" s="749"/>
      <c r="TKA94" s="749"/>
      <c r="TKB94" s="749"/>
      <c r="TKC94" s="749"/>
      <c r="TKD94" s="749"/>
      <c r="TKE94" s="749"/>
      <c r="TKF94" s="749"/>
      <c r="TKG94" s="749"/>
      <c r="TKH94" s="749"/>
      <c r="TKI94" s="749"/>
      <c r="TKJ94" s="749"/>
      <c r="TKK94" s="749"/>
      <c r="TKL94" s="749"/>
      <c r="TKM94" s="749"/>
      <c r="TKN94" s="749"/>
      <c r="TKO94" s="749"/>
      <c r="TKP94" s="749"/>
      <c r="TKQ94" s="749"/>
      <c r="TKR94" s="749"/>
      <c r="TKS94" s="749"/>
      <c r="TKT94" s="749"/>
      <c r="TKU94" s="749"/>
      <c r="TKV94" s="749"/>
      <c r="TKW94" s="749"/>
      <c r="TKX94" s="749"/>
      <c r="TKY94" s="749"/>
      <c r="TKZ94" s="749"/>
      <c r="TLA94" s="749"/>
      <c r="TLB94" s="749"/>
      <c r="TLC94" s="749"/>
      <c r="TLD94" s="749"/>
      <c r="TLE94" s="749"/>
      <c r="TLF94" s="749"/>
      <c r="TLG94" s="749"/>
      <c r="TLH94" s="749"/>
      <c r="TLI94" s="749"/>
      <c r="TLJ94" s="749"/>
      <c r="TLK94" s="749"/>
      <c r="TLL94" s="749"/>
      <c r="TLM94" s="749"/>
      <c r="TLN94" s="749"/>
      <c r="TLO94" s="749"/>
      <c r="TLP94" s="749"/>
      <c r="TLQ94" s="749"/>
      <c r="TLR94" s="749"/>
      <c r="TLS94" s="749"/>
      <c r="TLT94" s="749"/>
      <c r="TLU94" s="749"/>
      <c r="TLV94" s="749"/>
      <c r="TLW94" s="749"/>
      <c r="TLX94" s="749"/>
      <c r="TLY94" s="749"/>
      <c r="TLZ94" s="749"/>
      <c r="TMA94" s="749"/>
      <c r="TMB94" s="749"/>
      <c r="TMC94" s="749"/>
      <c r="TMD94" s="749"/>
      <c r="TME94" s="749"/>
      <c r="TMF94" s="749"/>
      <c r="TMG94" s="749"/>
      <c r="TMH94" s="749"/>
      <c r="TMI94" s="749"/>
      <c r="TMJ94" s="749"/>
      <c r="TMK94" s="749"/>
      <c r="TML94" s="749"/>
      <c r="TMM94" s="749"/>
      <c r="TMN94" s="749"/>
      <c r="TMO94" s="749"/>
      <c r="TMP94" s="749"/>
      <c r="TMQ94" s="749"/>
      <c r="TMR94" s="749"/>
      <c r="TMS94" s="749"/>
      <c r="TMT94" s="749"/>
      <c r="TMU94" s="749"/>
      <c r="TMV94" s="749"/>
      <c r="TMW94" s="749"/>
      <c r="TMX94" s="749"/>
      <c r="TMY94" s="749"/>
      <c r="TMZ94" s="749"/>
      <c r="TNA94" s="749"/>
      <c r="TNB94" s="749"/>
      <c r="TNC94" s="749"/>
      <c r="TND94" s="749"/>
      <c r="TNE94" s="749"/>
      <c r="TNF94" s="749"/>
      <c r="TNG94" s="749"/>
      <c r="TNH94" s="749"/>
      <c r="TNI94" s="749"/>
      <c r="TNJ94" s="749"/>
      <c r="TNK94" s="749"/>
      <c r="TNL94" s="749"/>
      <c r="TNM94" s="749"/>
      <c r="TNN94" s="749"/>
      <c r="TNO94" s="749"/>
      <c r="TNP94" s="749"/>
      <c r="TNQ94" s="749"/>
      <c r="TNR94" s="749"/>
      <c r="TNS94" s="749"/>
      <c r="TNT94" s="749"/>
      <c r="TNU94" s="749"/>
      <c r="TNV94" s="749"/>
      <c r="TNW94" s="749"/>
      <c r="TNX94" s="749"/>
      <c r="TNY94" s="749"/>
      <c r="TNZ94" s="749"/>
      <c r="TOA94" s="749"/>
      <c r="TOB94" s="749"/>
      <c r="TOC94" s="749"/>
      <c r="TOD94" s="749"/>
      <c r="TOE94" s="749"/>
      <c r="TOF94" s="749"/>
      <c r="TOG94" s="749"/>
      <c r="TOH94" s="749"/>
      <c r="TOI94" s="749"/>
      <c r="TOJ94" s="749"/>
      <c r="TOK94" s="749"/>
      <c r="TOL94" s="749"/>
      <c r="TOM94" s="749"/>
      <c r="TON94" s="749"/>
      <c r="TOO94" s="749"/>
      <c r="TOP94" s="749"/>
      <c r="TOQ94" s="749"/>
      <c r="TOR94" s="749"/>
      <c r="TOS94" s="749"/>
      <c r="TOT94" s="749"/>
      <c r="TOU94" s="749"/>
      <c r="TOV94" s="749"/>
      <c r="TOW94" s="749"/>
      <c r="TOX94" s="749"/>
      <c r="TOY94" s="749"/>
      <c r="TOZ94" s="749"/>
      <c r="TPA94" s="749"/>
      <c r="TPB94" s="749"/>
      <c r="TPC94" s="749"/>
      <c r="TPD94" s="749"/>
      <c r="TPE94" s="749"/>
      <c r="TPF94" s="749"/>
      <c r="TPG94" s="749"/>
      <c r="TPH94" s="749"/>
      <c r="TPI94" s="749"/>
      <c r="TPJ94" s="749"/>
      <c r="TPK94" s="749"/>
      <c r="TPL94" s="749"/>
      <c r="TPM94" s="749"/>
      <c r="TPN94" s="749"/>
      <c r="TPO94" s="749"/>
      <c r="TPP94" s="749"/>
      <c r="TPQ94" s="749"/>
      <c r="TPR94" s="749"/>
      <c r="TPS94" s="749"/>
      <c r="TPT94" s="749"/>
      <c r="TPU94" s="749"/>
      <c r="TPV94" s="749"/>
      <c r="TPW94" s="749"/>
      <c r="TPX94" s="749"/>
      <c r="TPY94" s="749"/>
      <c r="TPZ94" s="749"/>
      <c r="TQA94" s="749"/>
      <c r="TQB94" s="749"/>
      <c r="TQC94" s="749"/>
      <c r="TQD94" s="749"/>
      <c r="TQE94" s="749"/>
      <c r="TQF94" s="749"/>
      <c r="TQG94" s="749"/>
      <c r="TQH94" s="749"/>
      <c r="TQI94" s="749"/>
      <c r="TQJ94" s="749"/>
      <c r="TQK94" s="749"/>
      <c r="TQL94" s="749"/>
      <c r="TQM94" s="749"/>
      <c r="TQN94" s="749"/>
      <c r="TQO94" s="749"/>
      <c r="TQP94" s="749"/>
      <c r="TQQ94" s="749"/>
      <c r="TQR94" s="749"/>
      <c r="TQS94" s="749"/>
      <c r="TQT94" s="749"/>
      <c r="TQU94" s="749"/>
      <c r="TQV94" s="749"/>
      <c r="TQW94" s="749"/>
      <c r="TQX94" s="749"/>
      <c r="TQY94" s="749"/>
      <c r="TQZ94" s="749"/>
      <c r="TRA94" s="749"/>
      <c r="TRB94" s="749"/>
      <c r="TRC94" s="749"/>
      <c r="TRD94" s="749"/>
      <c r="TRE94" s="749"/>
      <c r="TRF94" s="749"/>
      <c r="TRG94" s="749"/>
      <c r="TRH94" s="749"/>
      <c r="TRI94" s="749"/>
      <c r="TRJ94" s="749"/>
      <c r="TRK94" s="749"/>
      <c r="TRL94" s="749"/>
      <c r="TRM94" s="749"/>
      <c r="TRN94" s="749"/>
      <c r="TRO94" s="749"/>
      <c r="TRP94" s="749"/>
      <c r="TRQ94" s="749"/>
      <c r="TRR94" s="749"/>
      <c r="TRS94" s="749"/>
      <c r="TRT94" s="749"/>
      <c r="TRU94" s="749"/>
      <c r="TRV94" s="749"/>
      <c r="TRW94" s="749"/>
      <c r="TRX94" s="749"/>
      <c r="TRY94" s="749"/>
      <c r="TRZ94" s="749"/>
      <c r="TSA94" s="749"/>
      <c r="TSB94" s="749"/>
      <c r="TSC94" s="749"/>
      <c r="TSD94" s="749"/>
      <c r="TSE94" s="749"/>
      <c r="TSF94" s="749"/>
      <c r="TSG94" s="749"/>
      <c r="TSH94" s="749"/>
      <c r="TSI94" s="749"/>
      <c r="TSJ94" s="749"/>
      <c r="TSK94" s="749"/>
      <c r="TSL94" s="749"/>
      <c r="TSM94" s="749"/>
      <c r="TSN94" s="749"/>
      <c r="TSO94" s="749"/>
      <c r="TSP94" s="749"/>
      <c r="TSQ94" s="749"/>
      <c r="TSR94" s="749"/>
      <c r="TSS94" s="749"/>
      <c r="TST94" s="749"/>
      <c r="TSU94" s="749"/>
      <c r="TSV94" s="749"/>
      <c r="TSW94" s="749"/>
      <c r="TSX94" s="749"/>
      <c r="TSY94" s="749"/>
      <c r="TSZ94" s="749"/>
      <c r="TTA94" s="749"/>
      <c r="TTB94" s="749"/>
      <c r="TTC94" s="749"/>
      <c r="TTD94" s="749"/>
      <c r="TTE94" s="749"/>
      <c r="TTF94" s="749"/>
      <c r="TTG94" s="749"/>
      <c r="TTH94" s="749"/>
      <c r="TTI94" s="749"/>
      <c r="TTJ94" s="749"/>
      <c r="TTK94" s="749"/>
      <c r="TTL94" s="749"/>
      <c r="TTM94" s="749"/>
      <c r="TTN94" s="749"/>
      <c r="TTO94" s="749"/>
      <c r="TTP94" s="749"/>
      <c r="TTQ94" s="749"/>
      <c r="TTR94" s="749"/>
      <c r="TTS94" s="749"/>
      <c r="TTT94" s="749"/>
      <c r="TTU94" s="749"/>
      <c r="TTV94" s="749"/>
      <c r="TTW94" s="749"/>
      <c r="TTX94" s="749"/>
      <c r="TTY94" s="749"/>
      <c r="TTZ94" s="749"/>
      <c r="TUA94" s="749"/>
      <c r="TUB94" s="749"/>
      <c r="TUC94" s="749"/>
      <c r="TUD94" s="749"/>
      <c r="TUE94" s="749"/>
      <c r="TUF94" s="749"/>
      <c r="TUG94" s="749"/>
      <c r="TUH94" s="749"/>
      <c r="TUI94" s="749"/>
      <c r="TUJ94" s="749"/>
      <c r="TUK94" s="749"/>
      <c r="TUL94" s="749"/>
      <c r="TUM94" s="749"/>
      <c r="TUN94" s="749"/>
      <c r="TUO94" s="749"/>
      <c r="TUP94" s="749"/>
      <c r="TUQ94" s="749"/>
      <c r="TUR94" s="749"/>
      <c r="TUS94" s="749"/>
      <c r="TUT94" s="749"/>
      <c r="TUU94" s="749"/>
      <c r="TUV94" s="749"/>
      <c r="TUW94" s="749"/>
      <c r="TUX94" s="749"/>
      <c r="TUY94" s="749"/>
      <c r="TUZ94" s="749"/>
      <c r="TVA94" s="749"/>
      <c r="TVB94" s="749"/>
      <c r="TVC94" s="749"/>
      <c r="TVD94" s="749"/>
      <c r="TVE94" s="749"/>
      <c r="TVF94" s="749"/>
      <c r="TVG94" s="749"/>
      <c r="TVH94" s="749"/>
      <c r="TVI94" s="749"/>
      <c r="TVJ94" s="749"/>
      <c r="TVK94" s="749"/>
      <c r="TVL94" s="749"/>
      <c r="TVM94" s="749"/>
      <c r="TVN94" s="749"/>
      <c r="TVO94" s="749"/>
      <c r="TVP94" s="749"/>
      <c r="TVQ94" s="749"/>
      <c r="TVR94" s="749"/>
      <c r="TVS94" s="749"/>
      <c r="TVT94" s="749"/>
      <c r="TVU94" s="749"/>
      <c r="TVV94" s="749"/>
      <c r="TVW94" s="749"/>
      <c r="TVX94" s="749"/>
      <c r="TVY94" s="749"/>
      <c r="TVZ94" s="749"/>
      <c r="TWA94" s="749"/>
      <c r="TWB94" s="749"/>
      <c r="TWC94" s="749"/>
      <c r="TWD94" s="749"/>
      <c r="TWE94" s="749"/>
      <c r="TWF94" s="749"/>
      <c r="TWG94" s="749"/>
      <c r="TWH94" s="749"/>
      <c r="TWI94" s="749"/>
      <c r="TWJ94" s="749"/>
      <c r="TWK94" s="749"/>
      <c r="TWL94" s="749"/>
      <c r="TWM94" s="749"/>
      <c r="TWN94" s="749"/>
      <c r="TWO94" s="749"/>
      <c r="TWP94" s="749"/>
      <c r="TWQ94" s="749"/>
      <c r="TWR94" s="749"/>
      <c r="TWS94" s="749"/>
      <c r="TWT94" s="749"/>
      <c r="TWU94" s="749"/>
      <c r="TWV94" s="749"/>
      <c r="TWW94" s="749"/>
      <c r="TWX94" s="749"/>
      <c r="TWY94" s="749"/>
      <c r="TWZ94" s="749"/>
      <c r="TXA94" s="749"/>
      <c r="TXB94" s="749"/>
      <c r="TXC94" s="749"/>
      <c r="TXD94" s="749"/>
      <c r="TXE94" s="749"/>
      <c r="TXF94" s="749"/>
      <c r="TXG94" s="749"/>
      <c r="TXH94" s="749"/>
      <c r="TXI94" s="749"/>
      <c r="TXJ94" s="749"/>
      <c r="TXK94" s="749"/>
      <c r="TXL94" s="749"/>
      <c r="TXM94" s="749"/>
      <c r="TXN94" s="749"/>
      <c r="TXO94" s="749"/>
      <c r="TXP94" s="749"/>
      <c r="TXQ94" s="749"/>
      <c r="TXR94" s="749"/>
      <c r="TXS94" s="749"/>
      <c r="TXT94" s="749"/>
      <c r="TXU94" s="749"/>
      <c r="TXV94" s="749"/>
      <c r="TXW94" s="749"/>
      <c r="TXX94" s="749"/>
      <c r="TXY94" s="749"/>
      <c r="TXZ94" s="749"/>
      <c r="TYA94" s="749"/>
      <c r="TYB94" s="749"/>
      <c r="TYC94" s="749"/>
      <c r="TYD94" s="749"/>
      <c r="TYE94" s="749"/>
      <c r="TYF94" s="749"/>
      <c r="TYG94" s="749"/>
      <c r="TYH94" s="749"/>
      <c r="TYI94" s="749"/>
      <c r="TYJ94" s="749"/>
      <c r="TYK94" s="749"/>
      <c r="TYL94" s="749"/>
      <c r="TYM94" s="749"/>
      <c r="TYN94" s="749"/>
      <c r="TYO94" s="749"/>
      <c r="TYP94" s="749"/>
      <c r="TYQ94" s="749"/>
      <c r="TYR94" s="749"/>
      <c r="TYS94" s="749"/>
      <c r="TYT94" s="749"/>
      <c r="TYU94" s="749"/>
      <c r="TYV94" s="749"/>
      <c r="TYW94" s="749"/>
      <c r="TYX94" s="749"/>
      <c r="TYY94" s="749"/>
      <c r="TYZ94" s="749"/>
      <c r="TZA94" s="749"/>
      <c r="TZB94" s="749"/>
      <c r="TZC94" s="749"/>
      <c r="TZD94" s="749"/>
      <c r="TZE94" s="749"/>
      <c r="TZF94" s="749"/>
      <c r="TZG94" s="749"/>
      <c r="TZH94" s="749"/>
      <c r="TZI94" s="749"/>
      <c r="TZJ94" s="749"/>
      <c r="TZK94" s="749"/>
      <c r="TZL94" s="749"/>
      <c r="TZM94" s="749"/>
      <c r="TZN94" s="749"/>
      <c r="TZO94" s="749"/>
      <c r="TZP94" s="749"/>
      <c r="TZQ94" s="749"/>
      <c r="TZR94" s="749"/>
      <c r="TZS94" s="749"/>
      <c r="TZT94" s="749"/>
      <c r="TZU94" s="749"/>
      <c r="TZV94" s="749"/>
      <c r="TZW94" s="749"/>
      <c r="TZX94" s="749"/>
      <c r="TZY94" s="749"/>
      <c r="TZZ94" s="749"/>
      <c r="UAA94" s="749"/>
      <c r="UAB94" s="749"/>
      <c r="UAC94" s="749"/>
      <c r="UAD94" s="749"/>
      <c r="UAE94" s="749"/>
      <c r="UAF94" s="749"/>
      <c r="UAG94" s="749"/>
      <c r="UAH94" s="749"/>
      <c r="UAI94" s="749"/>
      <c r="UAJ94" s="749"/>
      <c r="UAK94" s="749"/>
      <c r="UAL94" s="749"/>
      <c r="UAM94" s="749"/>
      <c r="UAN94" s="749"/>
      <c r="UAO94" s="749"/>
      <c r="UAP94" s="749"/>
      <c r="UAQ94" s="749"/>
      <c r="UAR94" s="749"/>
      <c r="UAS94" s="749"/>
      <c r="UAT94" s="749"/>
      <c r="UAU94" s="749"/>
      <c r="UAV94" s="749"/>
      <c r="UAW94" s="749"/>
      <c r="UAX94" s="749"/>
      <c r="UAY94" s="749"/>
      <c r="UAZ94" s="749"/>
      <c r="UBA94" s="749"/>
      <c r="UBB94" s="749"/>
      <c r="UBC94" s="749"/>
      <c r="UBD94" s="749"/>
      <c r="UBE94" s="749"/>
      <c r="UBF94" s="749"/>
      <c r="UBG94" s="749"/>
      <c r="UBH94" s="749"/>
      <c r="UBI94" s="749"/>
      <c r="UBJ94" s="749"/>
      <c r="UBK94" s="749"/>
      <c r="UBL94" s="749"/>
      <c r="UBM94" s="749"/>
      <c r="UBN94" s="749"/>
      <c r="UBO94" s="749"/>
      <c r="UBP94" s="749"/>
      <c r="UBQ94" s="749"/>
      <c r="UBR94" s="749"/>
      <c r="UBS94" s="749"/>
      <c r="UBT94" s="749"/>
      <c r="UBU94" s="749"/>
      <c r="UBV94" s="749"/>
      <c r="UBW94" s="749"/>
      <c r="UBX94" s="749"/>
      <c r="UBY94" s="749"/>
      <c r="UBZ94" s="749"/>
      <c r="UCA94" s="749"/>
      <c r="UCB94" s="749"/>
      <c r="UCC94" s="749"/>
      <c r="UCD94" s="749"/>
      <c r="UCE94" s="749"/>
      <c r="UCF94" s="749"/>
      <c r="UCG94" s="749"/>
      <c r="UCH94" s="749"/>
      <c r="UCI94" s="749"/>
      <c r="UCJ94" s="749"/>
      <c r="UCK94" s="749"/>
      <c r="UCL94" s="749"/>
      <c r="UCM94" s="749"/>
      <c r="UCN94" s="749"/>
      <c r="UCO94" s="749"/>
      <c r="UCP94" s="749"/>
      <c r="UCQ94" s="749"/>
      <c r="UCR94" s="749"/>
      <c r="UCS94" s="749"/>
      <c r="UCT94" s="749"/>
      <c r="UCU94" s="749"/>
      <c r="UCV94" s="749"/>
      <c r="UCW94" s="749"/>
      <c r="UCX94" s="749"/>
      <c r="UCY94" s="749"/>
      <c r="UCZ94" s="749"/>
      <c r="UDA94" s="749"/>
      <c r="UDB94" s="749"/>
      <c r="UDC94" s="749"/>
      <c r="UDD94" s="749"/>
      <c r="UDE94" s="749"/>
      <c r="UDF94" s="749"/>
      <c r="UDG94" s="749"/>
      <c r="UDH94" s="749"/>
      <c r="UDI94" s="749"/>
      <c r="UDJ94" s="749"/>
      <c r="UDK94" s="749"/>
      <c r="UDL94" s="749"/>
      <c r="UDM94" s="749"/>
      <c r="UDN94" s="749"/>
      <c r="UDO94" s="749"/>
      <c r="UDP94" s="749"/>
      <c r="UDQ94" s="749"/>
      <c r="UDR94" s="749"/>
      <c r="UDS94" s="749"/>
      <c r="UDT94" s="749"/>
      <c r="UDU94" s="749"/>
      <c r="UDV94" s="749"/>
      <c r="UDW94" s="749"/>
      <c r="UDX94" s="749"/>
      <c r="UDY94" s="749"/>
      <c r="UDZ94" s="749"/>
      <c r="UEA94" s="749"/>
      <c r="UEB94" s="749"/>
      <c r="UEC94" s="749"/>
      <c r="UED94" s="749"/>
      <c r="UEE94" s="749"/>
      <c r="UEF94" s="749"/>
      <c r="UEG94" s="749"/>
      <c r="UEH94" s="749"/>
      <c r="UEI94" s="749"/>
      <c r="UEJ94" s="749"/>
      <c r="UEK94" s="749"/>
      <c r="UEL94" s="749"/>
      <c r="UEM94" s="749"/>
      <c r="UEN94" s="749"/>
      <c r="UEO94" s="749"/>
      <c r="UEP94" s="749"/>
      <c r="UEQ94" s="749"/>
      <c r="UER94" s="749"/>
      <c r="UES94" s="749"/>
      <c r="UET94" s="749"/>
      <c r="UEU94" s="749"/>
      <c r="UEV94" s="749"/>
      <c r="UEW94" s="749"/>
      <c r="UEX94" s="749"/>
      <c r="UEY94" s="749"/>
      <c r="UEZ94" s="749"/>
      <c r="UFA94" s="749"/>
      <c r="UFB94" s="749"/>
      <c r="UFC94" s="749"/>
      <c r="UFD94" s="749"/>
      <c r="UFE94" s="749"/>
      <c r="UFF94" s="749"/>
      <c r="UFG94" s="749"/>
      <c r="UFH94" s="749"/>
      <c r="UFI94" s="749"/>
      <c r="UFJ94" s="749"/>
      <c r="UFK94" s="749"/>
      <c r="UFL94" s="749"/>
      <c r="UFM94" s="749"/>
      <c r="UFN94" s="749"/>
      <c r="UFO94" s="749"/>
      <c r="UFP94" s="749"/>
      <c r="UFQ94" s="749"/>
      <c r="UFR94" s="749"/>
      <c r="UFS94" s="749"/>
      <c r="UFT94" s="749"/>
      <c r="UFU94" s="749"/>
      <c r="UFV94" s="749"/>
      <c r="UFW94" s="749"/>
      <c r="UFX94" s="749"/>
      <c r="UFY94" s="749"/>
      <c r="UFZ94" s="749"/>
      <c r="UGA94" s="749"/>
      <c r="UGB94" s="749"/>
      <c r="UGC94" s="749"/>
      <c r="UGD94" s="749"/>
      <c r="UGE94" s="749"/>
      <c r="UGF94" s="749"/>
      <c r="UGG94" s="749"/>
      <c r="UGH94" s="749"/>
      <c r="UGI94" s="749"/>
      <c r="UGJ94" s="749"/>
      <c r="UGK94" s="749"/>
      <c r="UGL94" s="749"/>
      <c r="UGM94" s="749"/>
      <c r="UGN94" s="749"/>
      <c r="UGO94" s="749"/>
      <c r="UGP94" s="749"/>
      <c r="UGQ94" s="749"/>
      <c r="UGR94" s="749"/>
      <c r="UGS94" s="749"/>
      <c r="UGT94" s="749"/>
      <c r="UGU94" s="749"/>
      <c r="UGV94" s="749"/>
      <c r="UGW94" s="749"/>
      <c r="UGX94" s="749"/>
      <c r="UGY94" s="749"/>
      <c r="UGZ94" s="749"/>
      <c r="UHA94" s="749"/>
      <c r="UHB94" s="749"/>
      <c r="UHC94" s="749"/>
      <c r="UHD94" s="749"/>
      <c r="UHE94" s="749"/>
      <c r="UHF94" s="749"/>
      <c r="UHG94" s="749"/>
      <c r="UHH94" s="749"/>
      <c r="UHI94" s="749"/>
      <c r="UHJ94" s="749"/>
      <c r="UHK94" s="749"/>
      <c r="UHL94" s="749"/>
      <c r="UHM94" s="749"/>
      <c r="UHN94" s="749"/>
      <c r="UHO94" s="749"/>
      <c r="UHP94" s="749"/>
      <c r="UHQ94" s="749"/>
      <c r="UHR94" s="749"/>
      <c r="UHS94" s="749"/>
      <c r="UHT94" s="749"/>
      <c r="UHU94" s="749"/>
      <c r="UHV94" s="749"/>
      <c r="UHW94" s="749"/>
      <c r="UHX94" s="749"/>
      <c r="UHY94" s="749"/>
      <c r="UHZ94" s="749"/>
      <c r="UIA94" s="749"/>
      <c r="UIB94" s="749"/>
      <c r="UIC94" s="749"/>
      <c r="UID94" s="749"/>
      <c r="UIE94" s="749"/>
      <c r="UIF94" s="749"/>
      <c r="UIG94" s="749"/>
      <c r="UIH94" s="749"/>
      <c r="UII94" s="749"/>
      <c r="UIJ94" s="749"/>
      <c r="UIK94" s="749"/>
      <c r="UIL94" s="749"/>
      <c r="UIM94" s="749"/>
      <c r="UIN94" s="749"/>
      <c r="UIO94" s="749"/>
      <c r="UIP94" s="749"/>
      <c r="UIQ94" s="749"/>
      <c r="UIR94" s="749"/>
      <c r="UIS94" s="749"/>
      <c r="UIT94" s="749"/>
      <c r="UIU94" s="749"/>
      <c r="UIV94" s="749"/>
      <c r="UIW94" s="749"/>
      <c r="UIX94" s="749"/>
      <c r="UIY94" s="749"/>
      <c r="UIZ94" s="749"/>
      <c r="UJA94" s="749"/>
      <c r="UJB94" s="749"/>
      <c r="UJC94" s="749"/>
      <c r="UJD94" s="749"/>
      <c r="UJE94" s="749"/>
      <c r="UJF94" s="749"/>
      <c r="UJG94" s="749"/>
      <c r="UJH94" s="749"/>
      <c r="UJI94" s="749"/>
      <c r="UJJ94" s="749"/>
      <c r="UJK94" s="749"/>
      <c r="UJL94" s="749"/>
      <c r="UJM94" s="749"/>
      <c r="UJN94" s="749"/>
      <c r="UJO94" s="749"/>
      <c r="UJP94" s="749"/>
      <c r="UJQ94" s="749"/>
      <c r="UJR94" s="749"/>
      <c r="UJS94" s="749"/>
      <c r="UJT94" s="749"/>
      <c r="UJU94" s="749"/>
      <c r="UJV94" s="749"/>
      <c r="UJW94" s="749"/>
      <c r="UJX94" s="749"/>
      <c r="UJY94" s="749"/>
      <c r="UJZ94" s="749"/>
      <c r="UKA94" s="749"/>
      <c r="UKB94" s="749"/>
      <c r="UKC94" s="749"/>
      <c r="UKD94" s="749"/>
      <c r="UKE94" s="749"/>
      <c r="UKF94" s="749"/>
      <c r="UKG94" s="749"/>
      <c r="UKH94" s="749"/>
      <c r="UKI94" s="749"/>
      <c r="UKJ94" s="749"/>
      <c r="UKK94" s="749"/>
      <c r="UKL94" s="749"/>
      <c r="UKM94" s="749"/>
      <c r="UKN94" s="749"/>
      <c r="UKO94" s="749"/>
      <c r="UKP94" s="749"/>
      <c r="UKQ94" s="749"/>
      <c r="UKR94" s="749"/>
      <c r="UKS94" s="749"/>
      <c r="UKT94" s="749"/>
      <c r="UKU94" s="749"/>
      <c r="UKV94" s="749"/>
      <c r="UKW94" s="749"/>
      <c r="UKX94" s="749"/>
      <c r="UKY94" s="749"/>
      <c r="UKZ94" s="749"/>
      <c r="ULA94" s="749"/>
      <c r="ULB94" s="749"/>
      <c r="ULC94" s="749"/>
      <c r="ULD94" s="749"/>
      <c r="ULE94" s="749"/>
      <c r="ULF94" s="749"/>
      <c r="ULG94" s="749"/>
      <c r="ULH94" s="749"/>
      <c r="ULI94" s="749"/>
      <c r="ULJ94" s="749"/>
      <c r="ULK94" s="749"/>
      <c r="ULL94" s="749"/>
      <c r="ULM94" s="749"/>
      <c r="ULN94" s="749"/>
      <c r="ULO94" s="749"/>
      <c r="ULP94" s="749"/>
      <c r="ULQ94" s="749"/>
      <c r="ULR94" s="749"/>
      <c r="ULS94" s="749"/>
      <c r="ULT94" s="749"/>
      <c r="ULU94" s="749"/>
      <c r="ULV94" s="749"/>
      <c r="ULW94" s="749"/>
      <c r="ULX94" s="749"/>
      <c r="ULY94" s="749"/>
      <c r="ULZ94" s="749"/>
      <c r="UMA94" s="749"/>
      <c r="UMB94" s="749"/>
      <c r="UMC94" s="749"/>
      <c r="UMD94" s="749"/>
      <c r="UME94" s="749"/>
      <c r="UMF94" s="749"/>
      <c r="UMG94" s="749"/>
      <c r="UMH94" s="749"/>
      <c r="UMI94" s="749"/>
      <c r="UMJ94" s="749"/>
      <c r="UMK94" s="749"/>
      <c r="UML94" s="749"/>
      <c r="UMM94" s="749"/>
      <c r="UMN94" s="749"/>
      <c r="UMO94" s="749"/>
      <c r="UMP94" s="749"/>
      <c r="UMQ94" s="749"/>
      <c r="UMR94" s="749"/>
      <c r="UMS94" s="749"/>
      <c r="UMT94" s="749"/>
      <c r="UMU94" s="749"/>
      <c r="UMV94" s="749"/>
      <c r="UMW94" s="749"/>
      <c r="UMX94" s="749"/>
      <c r="UMY94" s="749"/>
      <c r="UMZ94" s="749"/>
      <c r="UNA94" s="749"/>
      <c r="UNB94" s="749"/>
      <c r="UNC94" s="749"/>
      <c r="UND94" s="749"/>
      <c r="UNE94" s="749"/>
      <c r="UNF94" s="749"/>
      <c r="UNG94" s="749"/>
      <c r="UNH94" s="749"/>
      <c r="UNI94" s="749"/>
      <c r="UNJ94" s="749"/>
      <c r="UNK94" s="749"/>
      <c r="UNL94" s="749"/>
      <c r="UNM94" s="749"/>
      <c r="UNN94" s="749"/>
      <c r="UNO94" s="749"/>
      <c r="UNP94" s="749"/>
      <c r="UNQ94" s="749"/>
      <c r="UNR94" s="749"/>
      <c r="UNS94" s="749"/>
      <c r="UNT94" s="749"/>
      <c r="UNU94" s="749"/>
      <c r="UNV94" s="749"/>
      <c r="UNW94" s="749"/>
      <c r="UNX94" s="749"/>
      <c r="UNY94" s="749"/>
      <c r="UNZ94" s="749"/>
      <c r="UOA94" s="749"/>
      <c r="UOB94" s="749"/>
      <c r="UOC94" s="749"/>
      <c r="UOD94" s="749"/>
      <c r="UOE94" s="749"/>
      <c r="UOF94" s="749"/>
      <c r="UOG94" s="749"/>
      <c r="UOH94" s="749"/>
      <c r="UOI94" s="749"/>
      <c r="UOJ94" s="749"/>
      <c r="UOK94" s="749"/>
      <c r="UOL94" s="749"/>
      <c r="UOM94" s="749"/>
      <c r="UON94" s="749"/>
      <c r="UOO94" s="749"/>
      <c r="UOP94" s="749"/>
      <c r="UOQ94" s="749"/>
      <c r="UOR94" s="749"/>
      <c r="UOS94" s="749"/>
      <c r="UOT94" s="749"/>
      <c r="UOU94" s="749"/>
      <c r="UOV94" s="749"/>
      <c r="UOW94" s="749"/>
      <c r="UOX94" s="749"/>
      <c r="UOY94" s="749"/>
      <c r="UOZ94" s="749"/>
      <c r="UPA94" s="749"/>
      <c r="UPB94" s="749"/>
      <c r="UPC94" s="749"/>
      <c r="UPD94" s="749"/>
      <c r="UPE94" s="749"/>
      <c r="UPF94" s="749"/>
      <c r="UPG94" s="749"/>
      <c r="UPH94" s="749"/>
      <c r="UPI94" s="749"/>
      <c r="UPJ94" s="749"/>
      <c r="UPK94" s="749"/>
      <c r="UPL94" s="749"/>
      <c r="UPM94" s="749"/>
      <c r="UPN94" s="749"/>
      <c r="UPO94" s="749"/>
      <c r="UPP94" s="749"/>
      <c r="UPQ94" s="749"/>
      <c r="UPR94" s="749"/>
      <c r="UPS94" s="749"/>
      <c r="UPT94" s="749"/>
      <c r="UPU94" s="749"/>
      <c r="UPV94" s="749"/>
      <c r="UPW94" s="749"/>
      <c r="UPX94" s="749"/>
      <c r="UPY94" s="749"/>
      <c r="UPZ94" s="749"/>
      <c r="UQA94" s="749"/>
      <c r="UQB94" s="749"/>
      <c r="UQC94" s="749"/>
      <c r="UQD94" s="749"/>
      <c r="UQE94" s="749"/>
      <c r="UQF94" s="749"/>
      <c r="UQG94" s="749"/>
      <c r="UQH94" s="749"/>
      <c r="UQI94" s="749"/>
      <c r="UQJ94" s="749"/>
      <c r="UQK94" s="749"/>
      <c r="UQL94" s="749"/>
      <c r="UQM94" s="749"/>
      <c r="UQN94" s="749"/>
      <c r="UQO94" s="749"/>
      <c r="UQP94" s="749"/>
      <c r="UQQ94" s="749"/>
      <c r="UQR94" s="749"/>
      <c r="UQS94" s="749"/>
      <c r="UQT94" s="749"/>
      <c r="UQU94" s="749"/>
      <c r="UQV94" s="749"/>
      <c r="UQW94" s="749"/>
      <c r="UQX94" s="749"/>
      <c r="UQY94" s="749"/>
      <c r="UQZ94" s="749"/>
      <c r="URA94" s="749"/>
      <c r="URB94" s="749"/>
      <c r="URC94" s="749"/>
      <c r="URD94" s="749"/>
      <c r="URE94" s="749"/>
      <c r="URF94" s="749"/>
      <c r="URG94" s="749"/>
      <c r="URH94" s="749"/>
      <c r="URI94" s="749"/>
      <c r="URJ94" s="749"/>
      <c r="URK94" s="749"/>
      <c r="URL94" s="749"/>
      <c r="URM94" s="749"/>
      <c r="URN94" s="749"/>
      <c r="URO94" s="749"/>
      <c r="URP94" s="749"/>
      <c r="URQ94" s="749"/>
      <c r="URR94" s="749"/>
      <c r="URS94" s="749"/>
      <c r="URT94" s="749"/>
      <c r="URU94" s="749"/>
      <c r="URV94" s="749"/>
      <c r="URW94" s="749"/>
      <c r="URX94" s="749"/>
      <c r="URY94" s="749"/>
      <c r="URZ94" s="749"/>
      <c r="USA94" s="749"/>
      <c r="USB94" s="749"/>
      <c r="USC94" s="749"/>
      <c r="USD94" s="749"/>
      <c r="USE94" s="749"/>
      <c r="USF94" s="749"/>
      <c r="USG94" s="749"/>
      <c r="USH94" s="749"/>
      <c r="USI94" s="749"/>
      <c r="USJ94" s="749"/>
      <c r="USK94" s="749"/>
      <c r="USL94" s="749"/>
      <c r="USM94" s="749"/>
      <c r="USN94" s="749"/>
      <c r="USO94" s="749"/>
      <c r="USP94" s="749"/>
      <c r="USQ94" s="749"/>
      <c r="USR94" s="749"/>
      <c r="USS94" s="749"/>
      <c r="UST94" s="749"/>
      <c r="USU94" s="749"/>
      <c r="USV94" s="749"/>
      <c r="USW94" s="749"/>
      <c r="USX94" s="749"/>
      <c r="USY94" s="749"/>
      <c r="USZ94" s="749"/>
      <c r="UTA94" s="749"/>
      <c r="UTB94" s="749"/>
      <c r="UTC94" s="749"/>
      <c r="UTD94" s="749"/>
      <c r="UTE94" s="749"/>
      <c r="UTF94" s="749"/>
      <c r="UTG94" s="749"/>
      <c r="UTH94" s="749"/>
      <c r="UTI94" s="749"/>
      <c r="UTJ94" s="749"/>
      <c r="UTK94" s="749"/>
      <c r="UTL94" s="749"/>
      <c r="UTM94" s="749"/>
      <c r="UTN94" s="749"/>
      <c r="UTO94" s="749"/>
      <c r="UTP94" s="749"/>
      <c r="UTQ94" s="749"/>
      <c r="UTR94" s="749"/>
      <c r="UTS94" s="749"/>
      <c r="UTT94" s="749"/>
      <c r="UTU94" s="749"/>
      <c r="UTV94" s="749"/>
      <c r="UTW94" s="749"/>
      <c r="UTX94" s="749"/>
      <c r="UTY94" s="749"/>
      <c r="UTZ94" s="749"/>
      <c r="UUA94" s="749"/>
      <c r="UUB94" s="749"/>
      <c r="UUC94" s="749"/>
      <c r="UUD94" s="749"/>
      <c r="UUE94" s="749"/>
      <c r="UUF94" s="749"/>
      <c r="UUG94" s="749"/>
      <c r="UUH94" s="749"/>
      <c r="UUI94" s="749"/>
      <c r="UUJ94" s="749"/>
      <c r="UUK94" s="749"/>
      <c r="UUL94" s="749"/>
      <c r="UUM94" s="749"/>
      <c r="UUN94" s="749"/>
      <c r="UUO94" s="749"/>
      <c r="UUP94" s="749"/>
      <c r="UUQ94" s="749"/>
      <c r="UUR94" s="749"/>
      <c r="UUS94" s="749"/>
      <c r="UUT94" s="749"/>
      <c r="UUU94" s="749"/>
      <c r="UUV94" s="749"/>
      <c r="UUW94" s="749"/>
      <c r="UUX94" s="749"/>
      <c r="UUY94" s="749"/>
      <c r="UUZ94" s="749"/>
      <c r="UVA94" s="749"/>
      <c r="UVB94" s="749"/>
      <c r="UVC94" s="749"/>
      <c r="UVD94" s="749"/>
      <c r="UVE94" s="749"/>
      <c r="UVF94" s="749"/>
      <c r="UVG94" s="749"/>
      <c r="UVH94" s="749"/>
      <c r="UVI94" s="749"/>
      <c r="UVJ94" s="749"/>
      <c r="UVK94" s="749"/>
      <c r="UVL94" s="749"/>
      <c r="UVM94" s="749"/>
      <c r="UVN94" s="749"/>
      <c r="UVO94" s="749"/>
      <c r="UVP94" s="749"/>
      <c r="UVQ94" s="749"/>
      <c r="UVR94" s="749"/>
      <c r="UVS94" s="749"/>
      <c r="UVT94" s="749"/>
      <c r="UVU94" s="749"/>
      <c r="UVV94" s="749"/>
      <c r="UVW94" s="749"/>
      <c r="UVX94" s="749"/>
      <c r="UVY94" s="749"/>
      <c r="UVZ94" s="749"/>
      <c r="UWA94" s="749"/>
      <c r="UWB94" s="749"/>
      <c r="UWC94" s="749"/>
      <c r="UWD94" s="749"/>
      <c r="UWE94" s="749"/>
      <c r="UWF94" s="749"/>
      <c r="UWG94" s="749"/>
      <c r="UWH94" s="749"/>
      <c r="UWI94" s="749"/>
      <c r="UWJ94" s="749"/>
      <c r="UWK94" s="749"/>
      <c r="UWL94" s="749"/>
      <c r="UWM94" s="749"/>
      <c r="UWN94" s="749"/>
      <c r="UWO94" s="749"/>
      <c r="UWP94" s="749"/>
      <c r="UWQ94" s="749"/>
      <c r="UWR94" s="749"/>
      <c r="UWS94" s="749"/>
      <c r="UWT94" s="749"/>
      <c r="UWU94" s="749"/>
      <c r="UWV94" s="749"/>
      <c r="UWW94" s="749"/>
      <c r="UWX94" s="749"/>
      <c r="UWY94" s="749"/>
      <c r="UWZ94" s="749"/>
      <c r="UXA94" s="749"/>
      <c r="UXB94" s="749"/>
      <c r="UXC94" s="749"/>
      <c r="UXD94" s="749"/>
      <c r="UXE94" s="749"/>
      <c r="UXF94" s="749"/>
      <c r="UXG94" s="749"/>
      <c r="UXH94" s="749"/>
      <c r="UXI94" s="749"/>
      <c r="UXJ94" s="749"/>
      <c r="UXK94" s="749"/>
      <c r="UXL94" s="749"/>
      <c r="UXM94" s="749"/>
      <c r="UXN94" s="749"/>
      <c r="UXO94" s="749"/>
      <c r="UXP94" s="749"/>
      <c r="UXQ94" s="749"/>
      <c r="UXR94" s="749"/>
      <c r="UXS94" s="749"/>
      <c r="UXT94" s="749"/>
      <c r="UXU94" s="749"/>
      <c r="UXV94" s="749"/>
      <c r="UXW94" s="749"/>
      <c r="UXX94" s="749"/>
      <c r="UXY94" s="749"/>
      <c r="UXZ94" s="749"/>
      <c r="UYA94" s="749"/>
      <c r="UYB94" s="749"/>
      <c r="UYC94" s="749"/>
      <c r="UYD94" s="749"/>
      <c r="UYE94" s="749"/>
      <c r="UYF94" s="749"/>
      <c r="UYG94" s="749"/>
      <c r="UYH94" s="749"/>
      <c r="UYI94" s="749"/>
      <c r="UYJ94" s="749"/>
      <c r="UYK94" s="749"/>
      <c r="UYL94" s="749"/>
      <c r="UYM94" s="749"/>
      <c r="UYN94" s="749"/>
      <c r="UYO94" s="749"/>
      <c r="UYP94" s="749"/>
      <c r="UYQ94" s="749"/>
      <c r="UYR94" s="749"/>
      <c r="UYS94" s="749"/>
      <c r="UYT94" s="749"/>
      <c r="UYU94" s="749"/>
      <c r="UYV94" s="749"/>
      <c r="UYW94" s="749"/>
      <c r="UYX94" s="749"/>
      <c r="UYY94" s="749"/>
      <c r="UYZ94" s="749"/>
      <c r="UZA94" s="749"/>
      <c r="UZB94" s="749"/>
      <c r="UZC94" s="749"/>
      <c r="UZD94" s="749"/>
      <c r="UZE94" s="749"/>
      <c r="UZF94" s="749"/>
      <c r="UZG94" s="749"/>
      <c r="UZH94" s="749"/>
      <c r="UZI94" s="749"/>
      <c r="UZJ94" s="749"/>
      <c r="UZK94" s="749"/>
      <c r="UZL94" s="749"/>
      <c r="UZM94" s="749"/>
      <c r="UZN94" s="749"/>
      <c r="UZO94" s="749"/>
      <c r="UZP94" s="749"/>
      <c r="UZQ94" s="749"/>
      <c r="UZR94" s="749"/>
      <c r="UZS94" s="749"/>
      <c r="UZT94" s="749"/>
      <c r="UZU94" s="749"/>
      <c r="UZV94" s="749"/>
      <c r="UZW94" s="749"/>
      <c r="UZX94" s="749"/>
      <c r="UZY94" s="749"/>
      <c r="UZZ94" s="749"/>
      <c r="VAA94" s="749"/>
      <c r="VAB94" s="749"/>
      <c r="VAC94" s="749"/>
      <c r="VAD94" s="749"/>
      <c r="VAE94" s="749"/>
      <c r="VAF94" s="749"/>
      <c r="VAG94" s="749"/>
      <c r="VAH94" s="749"/>
      <c r="VAI94" s="749"/>
      <c r="VAJ94" s="749"/>
      <c r="VAK94" s="749"/>
      <c r="VAL94" s="749"/>
      <c r="VAM94" s="749"/>
      <c r="VAN94" s="749"/>
      <c r="VAO94" s="749"/>
      <c r="VAP94" s="749"/>
      <c r="VAQ94" s="749"/>
      <c r="VAR94" s="749"/>
      <c r="VAS94" s="749"/>
      <c r="VAT94" s="749"/>
      <c r="VAU94" s="749"/>
      <c r="VAV94" s="749"/>
      <c r="VAW94" s="749"/>
      <c r="VAX94" s="749"/>
      <c r="VAY94" s="749"/>
      <c r="VAZ94" s="749"/>
      <c r="VBA94" s="749"/>
      <c r="VBB94" s="749"/>
      <c r="VBC94" s="749"/>
      <c r="VBD94" s="749"/>
      <c r="VBE94" s="749"/>
      <c r="VBF94" s="749"/>
      <c r="VBG94" s="749"/>
      <c r="VBH94" s="749"/>
      <c r="VBI94" s="749"/>
      <c r="VBJ94" s="749"/>
      <c r="VBK94" s="749"/>
      <c r="VBL94" s="749"/>
      <c r="VBM94" s="749"/>
      <c r="VBN94" s="749"/>
      <c r="VBO94" s="749"/>
      <c r="VBP94" s="749"/>
      <c r="VBQ94" s="749"/>
      <c r="VBR94" s="749"/>
      <c r="VBS94" s="749"/>
      <c r="VBT94" s="749"/>
      <c r="VBU94" s="749"/>
      <c r="VBV94" s="749"/>
      <c r="VBW94" s="749"/>
      <c r="VBX94" s="749"/>
      <c r="VBY94" s="749"/>
      <c r="VBZ94" s="749"/>
      <c r="VCA94" s="749"/>
      <c r="VCB94" s="749"/>
      <c r="VCC94" s="749"/>
      <c r="VCD94" s="749"/>
      <c r="VCE94" s="749"/>
      <c r="VCF94" s="749"/>
      <c r="VCG94" s="749"/>
      <c r="VCH94" s="749"/>
      <c r="VCI94" s="749"/>
      <c r="VCJ94" s="749"/>
      <c r="VCK94" s="749"/>
      <c r="VCL94" s="749"/>
      <c r="VCM94" s="749"/>
      <c r="VCN94" s="749"/>
      <c r="VCO94" s="749"/>
      <c r="VCP94" s="749"/>
      <c r="VCQ94" s="749"/>
      <c r="VCR94" s="749"/>
      <c r="VCS94" s="749"/>
      <c r="VCT94" s="749"/>
      <c r="VCU94" s="749"/>
      <c r="VCV94" s="749"/>
      <c r="VCW94" s="749"/>
      <c r="VCX94" s="749"/>
      <c r="VCY94" s="749"/>
      <c r="VCZ94" s="749"/>
      <c r="VDA94" s="749"/>
      <c r="VDB94" s="749"/>
      <c r="VDC94" s="749"/>
      <c r="VDD94" s="749"/>
      <c r="VDE94" s="749"/>
      <c r="VDF94" s="749"/>
      <c r="VDG94" s="749"/>
      <c r="VDH94" s="749"/>
      <c r="VDI94" s="749"/>
      <c r="VDJ94" s="749"/>
      <c r="VDK94" s="749"/>
      <c r="VDL94" s="749"/>
      <c r="VDM94" s="749"/>
      <c r="VDN94" s="749"/>
      <c r="VDO94" s="749"/>
      <c r="VDP94" s="749"/>
      <c r="VDQ94" s="749"/>
      <c r="VDR94" s="749"/>
      <c r="VDS94" s="749"/>
      <c r="VDT94" s="749"/>
      <c r="VDU94" s="749"/>
      <c r="VDV94" s="749"/>
      <c r="VDW94" s="749"/>
      <c r="VDX94" s="749"/>
      <c r="VDY94" s="749"/>
      <c r="VDZ94" s="749"/>
      <c r="VEA94" s="749"/>
      <c r="VEB94" s="749"/>
      <c r="VEC94" s="749"/>
      <c r="VED94" s="749"/>
      <c r="VEE94" s="749"/>
      <c r="VEF94" s="749"/>
      <c r="VEG94" s="749"/>
      <c r="VEH94" s="749"/>
      <c r="VEI94" s="749"/>
      <c r="VEJ94" s="749"/>
      <c r="VEK94" s="749"/>
      <c r="VEL94" s="749"/>
      <c r="VEM94" s="749"/>
      <c r="VEN94" s="749"/>
      <c r="VEO94" s="749"/>
      <c r="VEP94" s="749"/>
      <c r="VEQ94" s="749"/>
      <c r="VER94" s="749"/>
      <c r="VES94" s="749"/>
      <c r="VET94" s="749"/>
      <c r="VEU94" s="749"/>
      <c r="VEV94" s="749"/>
      <c r="VEW94" s="749"/>
      <c r="VEX94" s="749"/>
      <c r="VEY94" s="749"/>
      <c r="VEZ94" s="749"/>
      <c r="VFA94" s="749"/>
      <c r="VFB94" s="749"/>
      <c r="VFC94" s="749"/>
      <c r="VFD94" s="749"/>
      <c r="VFE94" s="749"/>
      <c r="VFF94" s="749"/>
      <c r="VFG94" s="749"/>
      <c r="VFH94" s="749"/>
      <c r="VFI94" s="749"/>
      <c r="VFJ94" s="749"/>
      <c r="VFK94" s="749"/>
      <c r="VFL94" s="749"/>
      <c r="VFM94" s="749"/>
      <c r="VFN94" s="749"/>
      <c r="VFO94" s="749"/>
      <c r="VFP94" s="749"/>
      <c r="VFQ94" s="749"/>
      <c r="VFR94" s="749"/>
      <c r="VFS94" s="749"/>
      <c r="VFT94" s="749"/>
      <c r="VFU94" s="749"/>
      <c r="VFV94" s="749"/>
      <c r="VFW94" s="749"/>
      <c r="VFX94" s="749"/>
      <c r="VFY94" s="749"/>
      <c r="VFZ94" s="749"/>
      <c r="VGA94" s="749"/>
      <c r="VGB94" s="749"/>
      <c r="VGC94" s="749"/>
      <c r="VGD94" s="749"/>
      <c r="VGE94" s="749"/>
      <c r="VGF94" s="749"/>
      <c r="VGG94" s="749"/>
      <c r="VGH94" s="749"/>
      <c r="VGI94" s="749"/>
      <c r="VGJ94" s="749"/>
      <c r="VGK94" s="749"/>
      <c r="VGL94" s="749"/>
      <c r="VGM94" s="749"/>
      <c r="VGN94" s="749"/>
      <c r="VGO94" s="749"/>
      <c r="VGP94" s="749"/>
      <c r="VGQ94" s="749"/>
      <c r="VGR94" s="749"/>
      <c r="VGS94" s="749"/>
      <c r="VGT94" s="749"/>
      <c r="VGU94" s="749"/>
      <c r="VGV94" s="749"/>
      <c r="VGW94" s="749"/>
      <c r="VGX94" s="749"/>
      <c r="VGY94" s="749"/>
      <c r="VGZ94" s="749"/>
      <c r="VHA94" s="749"/>
      <c r="VHB94" s="749"/>
      <c r="VHC94" s="749"/>
      <c r="VHD94" s="749"/>
      <c r="VHE94" s="749"/>
      <c r="VHF94" s="749"/>
      <c r="VHG94" s="749"/>
      <c r="VHH94" s="749"/>
      <c r="VHI94" s="749"/>
      <c r="VHJ94" s="749"/>
      <c r="VHK94" s="749"/>
      <c r="VHL94" s="749"/>
      <c r="VHM94" s="749"/>
      <c r="VHN94" s="749"/>
      <c r="VHO94" s="749"/>
      <c r="VHP94" s="749"/>
      <c r="VHQ94" s="749"/>
      <c r="VHR94" s="749"/>
      <c r="VHS94" s="749"/>
      <c r="VHT94" s="749"/>
      <c r="VHU94" s="749"/>
      <c r="VHV94" s="749"/>
      <c r="VHW94" s="749"/>
      <c r="VHX94" s="749"/>
      <c r="VHY94" s="749"/>
      <c r="VHZ94" s="749"/>
      <c r="VIA94" s="749"/>
      <c r="VIB94" s="749"/>
      <c r="VIC94" s="749"/>
      <c r="VID94" s="749"/>
      <c r="VIE94" s="749"/>
      <c r="VIF94" s="749"/>
      <c r="VIG94" s="749"/>
      <c r="VIH94" s="749"/>
      <c r="VII94" s="749"/>
      <c r="VIJ94" s="749"/>
      <c r="VIK94" s="749"/>
      <c r="VIL94" s="749"/>
      <c r="VIM94" s="749"/>
      <c r="VIN94" s="749"/>
      <c r="VIO94" s="749"/>
      <c r="VIP94" s="749"/>
      <c r="VIQ94" s="749"/>
      <c r="VIR94" s="749"/>
      <c r="VIS94" s="749"/>
      <c r="VIT94" s="749"/>
      <c r="VIU94" s="749"/>
      <c r="VIV94" s="749"/>
      <c r="VIW94" s="749"/>
      <c r="VIX94" s="749"/>
      <c r="VIY94" s="749"/>
      <c r="VIZ94" s="749"/>
      <c r="VJA94" s="749"/>
      <c r="VJB94" s="749"/>
      <c r="VJC94" s="749"/>
      <c r="VJD94" s="749"/>
      <c r="VJE94" s="749"/>
      <c r="VJF94" s="749"/>
      <c r="VJG94" s="749"/>
      <c r="VJH94" s="749"/>
      <c r="VJI94" s="749"/>
      <c r="VJJ94" s="749"/>
      <c r="VJK94" s="749"/>
      <c r="VJL94" s="749"/>
      <c r="VJM94" s="749"/>
      <c r="VJN94" s="749"/>
      <c r="VJO94" s="749"/>
      <c r="VJP94" s="749"/>
      <c r="VJQ94" s="749"/>
      <c r="VJR94" s="749"/>
      <c r="VJS94" s="749"/>
      <c r="VJT94" s="749"/>
      <c r="VJU94" s="749"/>
      <c r="VJV94" s="749"/>
      <c r="VJW94" s="749"/>
      <c r="VJX94" s="749"/>
      <c r="VJY94" s="749"/>
      <c r="VJZ94" s="749"/>
      <c r="VKA94" s="749"/>
      <c r="VKB94" s="749"/>
      <c r="VKC94" s="749"/>
      <c r="VKD94" s="749"/>
      <c r="VKE94" s="749"/>
      <c r="VKF94" s="749"/>
      <c r="VKG94" s="749"/>
      <c r="VKH94" s="749"/>
      <c r="VKI94" s="749"/>
      <c r="VKJ94" s="749"/>
      <c r="VKK94" s="749"/>
      <c r="VKL94" s="749"/>
      <c r="VKM94" s="749"/>
      <c r="VKN94" s="749"/>
      <c r="VKO94" s="749"/>
      <c r="VKP94" s="749"/>
      <c r="VKQ94" s="749"/>
      <c r="VKR94" s="749"/>
      <c r="VKS94" s="749"/>
      <c r="VKT94" s="749"/>
      <c r="VKU94" s="749"/>
      <c r="VKV94" s="749"/>
      <c r="VKW94" s="749"/>
      <c r="VKX94" s="749"/>
      <c r="VKY94" s="749"/>
      <c r="VKZ94" s="749"/>
      <c r="VLA94" s="749"/>
      <c r="VLB94" s="749"/>
      <c r="VLC94" s="749"/>
      <c r="VLD94" s="749"/>
      <c r="VLE94" s="749"/>
      <c r="VLF94" s="749"/>
      <c r="VLG94" s="749"/>
      <c r="VLH94" s="749"/>
      <c r="VLI94" s="749"/>
      <c r="VLJ94" s="749"/>
      <c r="VLK94" s="749"/>
      <c r="VLL94" s="749"/>
      <c r="VLM94" s="749"/>
      <c r="VLN94" s="749"/>
      <c r="VLO94" s="749"/>
      <c r="VLP94" s="749"/>
      <c r="VLQ94" s="749"/>
      <c r="VLR94" s="749"/>
      <c r="VLS94" s="749"/>
      <c r="VLT94" s="749"/>
      <c r="VLU94" s="749"/>
      <c r="VLV94" s="749"/>
      <c r="VLW94" s="749"/>
      <c r="VLX94" s="749"/>
      <c r="VLY94" s="749"/>
      <c r="VLZ94" s="749"/>
      <c r="VMA94" s="749"/>
      <c r="VMB94" s="749"/>
      <c r="VMC94" s="749"/>
      <c r="VMD94" s="749"/>
      <c r="VME94" s="749"/>
      <c r="VMF94" s="749"/>
      <c r="VMG94" s="749"/>
      <c r="VMH94" s="749"/>
      <c r="VMI94" s="749"/>
      <c r="VMJ94" s="749"/>
      <c r="VMK94" s="749"/>
      <c r="VML94" s="749"/>
      <c r="VMM94" s="749"/>
      <c r="VMN94" s="749"/>
      <c r="VMO94" s="749"/>
      <c r="VMP94" s="749"/>
      <c r="VMQ94" s="749"/>
      <c r="VMR94" s="749"/>
      <c r="VMS94" s="749"/>
      <c r="VMT94" s="749"/>
      <c r="VMU94" s="749"/>
      <c r="VMV94" s="749"/>
      <c r="VMW94" s="749"/>
      <c r="VMX94" s="749"/>
      <c r="VMY94" s="749"/>
      <c r="VMZ94" s="749"/>
      <c r="VNA94" s="749"/>
      <c r="VNB94" s="749"/>
      <c r="VNC94" s="749"/>
      <c r="VND94" s="749"/>
      <c r="VNE94" s="749"/>
      <c r="VNF94" s="749"/>
      <c r="VNG94" s="749"/>
      <c r="VNH94" s="749"/>
      <c r="VNI94" s="749"/>
      <c r="VNJ94" s="749"/>
      <c r="VNK94" s="749"/>
      <c r="VNL94" s="749"/>
      <c r="VNM94" s="749"/>
      <c r="VNN94" s="749"/>
      <c r="VNO94" s="749"/>
      <c r="VNP94" s="749"/>
      <c r="VNQ94" s="749"/>
      <c r="VNR94" s="749"/>
      <c r="VNS94" s="749"/>
      <c r="VNT94" s="749"/>
      <c r="VNU94" s="749"/>
      <c r="VNV94" s="749"/>
      <c r="VNW94" s="749"/>
      <c r="VNX94" s="749"/>
      <c r="VNY94" s="749"/>
      <c r="VNZ94" s="749"/>
      <c r="VOA94" s="749"/>
      <c r="VOB94" s="749"/>
      <c r="VOC94" s="749"/>
      <c r="VOD94" s="749"/>
      <c r="VOE94" s="749"/>
      <c r="VOF94" s="749"/>
      <c r="VOG94" s="749"/>
      <c r="VOH94" s="749"/>
      <c r="VOI94" s="749"/>
      <c r="VOJ94" s="749"/>
      <c r="VOK94" s="749"/>
      <c r="VOL94" s="749"/>
      <c r="VOM94" s="749"/>
      <c r="VON94" s="749"/>
      <c r="VOO94" s="749"/>
      <c r="VOP94" s="749"/>
      <c r="VOQ94" s="749"/>
      <c r="VOR94" s="749"/>
      <c r="VOS94" s="749"/>
      <c r="VOT94" s="749"/>
      <c r="VOU94" s="749"/>
      <c r="VOV94" s="749"/>
      <c r="VOW94" s="749"/>
      <c r="VOX94" s="749"/>
      <c r="VOY94" s="749"/>
      <c r="VOZ94" s="749"/>
      <c r="VPA94" s="749"/>
      <c r="VPB94" s="749"/>
      <c r="VPC94" s="749"/>
      <c r="VPD94" s="749"/>
      <c r="VPE94" s="749"/>
      <c r="VPF94" s="749"/>
      <c r="VPG94" s="749"/>
      <c r="VPH94" s="749"/>
      <c r="VPI94" s="749"/>
      <c r="VPJ94" s="749"/>
      <c r="VPK94" s="749"/>
      <c r="VPL94" s="749"/>
      <c r="VPM94" s="749"/>
      <c r="VPN94" s="749"/>
      <c r="VPO94" s="749"/>
      <c r="VPP94" s="749"/>
      <c r="VPQ94" s="749"/>
      <c r="VPR94" s="749"/>
      <c r="VPS94" s="749"/>
      <c r="VPT94" s="749"/>
      <c r="VPU94" s="749"/>
      <c r="VPV94" s="749"/>
      <c r="VPW94" s="749"/>
      <c r="VPX94" s="749"/>
      <c r="VPY94" s="749"/>
      <c r="VPZ94" s="749"/>
      <c r="VQA94" s="749"/>
      <c r="VQB94" s="749"/>
      <c r="VQC94" s="749"/>
      <c r="VQD94" s="749"/>
      <c r="VQE94" s="749"/>
      <c r="VQF94" s="749"/>
      <c r="VQG94" s="749"/>
      <c r="VQH94" s="749"/>
      <c r="VQI94" s="749"/>
      <c r="VQJ94" s="749"/>
      <c r="VQK94" s="749"/>
      <c r="VQL94" s="749"/>
      <c r="VQM94" s="749"/>
      <c r="VQN94" s="749"/>
      <c r="VQO94" s="749"/>
      <c r="VQP94" s="749"/>
      <c r="VQQ94" s="749"/>
      <c r="VQR94" s="749"/>
      <c r="VQS94" s="749"/>
      <c r="VQT94" s="749"/>
      <c r="VQU94" s="749"/>
      <c r="VQV94" s="749"/>
      <c r="VQW94" s="749"/>
      <c r="VQX94" s="749"/>
      <c r="VQY94" s="749"/>
      <c r="VQZ94" s="749"/>
      <c r="VRA94" s="749"/>
      <c r="VRB94" s="749"/>
      <c r="VRC94" s="749"/>
      <c r="VRD94" s="749"/>
      <c r="VRE94" s="749"/>
      <c r="VRF94" s="749"/>
      <c r="VRG94" s="749"/>
      <c r="VRH94" s="749"/>
      <c r="VRI94" s="749"/>
      <c r="VRJ94" s="749"/>
      <c r="VRK94" s="749"/>
      <c r="VRL94" s="749"/>
      <c r="VRM94" s="749"/>
      <c r="VRN94" s="749"/>
      <c r="VRO94" s="749"/>
      <c r="VRP94" s="749"/>
      <c r="VRQ94" s="749"/>
      <c r="VRR94" s="749"/>
      <c r="VRS94" s="749"/>
      <c r="VRT94" s="749"/>
      <c r="VRU94" s="749"/>
      <c r="VRV94" s="749"/>
      <c r="VRW94" s="749"/>
      <c r="VRX94" s="749"/>
      <c r="VRY94" s="749"/>
      <c r="VRZ94" s="749"/>
      <c r="VSA94" s="749"/>
      <c r="VSB94" s="749"/>
      <c r="VSC94" s="749"/>
      <c r="VSD94" s="749"/>
      <c r="VSE94" s="749"/>
      <c r="VSF94" s="749"/>
      <c r="VSG94" s="749"/>
      <c r="VSH94" s="749"/>
      <c r="VSI94" s="749"/>
      <c r="VSJ94" s="749"/>
      <c r="VSK94" s="749"/>
      <c r="VSL94" s="749"/>
      <c r="VSM94" s="749"/>
      <c r="VSN94" s="749"/>
      <c r="VSO94" s="749"/>
      <c r="VSP94" s="749"/>
      <c r="VSQ94" s="749"/>
      <c r="VSR94" s="749"/>
      <c r="VSS94" s="749"/>
      <c r="VST94" s="749"/>
      <c r="VSU94" s="749"/>
      <c r="VSV94" s="749"/>
      <c r="VSW94" s="749"/>
      <c r="VSX94" s="749"/>
      <c r="VSY94" s="749"/>
      <c r="VSZ94" s="749"/>
      <c r="VTA94" s="749"/>
      <c r="VTB94" s="749"/>
      <c r="VTC94" s="749"/>
      <c r="VTD94" s="749"/>
      <c r="VTE94" s="749"/>
      <c r="VTF94" s="749"/>
      <c r="VTG94" s="749"/>
      <c r="VTH94" s="749"/>
      <c r="VTI94" s="749"/>
      <c r="VTJ94" s="749"/>
      <c r="VTK94" s="749"/>
      <c r="VTL94" s="749"/>
      <c r="VTM94" s="749"/>
      <c r="VTN94" s="749"/>
      <c r="VTO94" s="749"/>
      <c r="VTP94" s="749"/>
      <c r="VTQ94" s="749"/>
      <c r="VTR94" s="749"/>
      <c r="VTS94" s="749"/>
      <c r="VTT94" s="749"/>
      <c r="VTU94" s="749"/>
      <c r="VTV94" s="749"/>
      <c r="VTW94" s="749"/>
      <c r="VTX94" s="749"/>
      <c r="VTY94" s="749"/>
      <c r="VTZ94" s="749"/>
      <c r="VUA94" s="749"/>
      <c r="VUB94" s="749"/>
      <c r="VUC94" s="749"/>
      <c r="VUD94" s="749"/>
      <c r="VUE94" s="749"/>
      <c r="VUF94" s="749"/>
      <c r="VUG94" s="749"/>
      <c r="VUH94" s="749"/>
      <c r="VUI94" s="749"/>
      <c r="VUJ94" s="749"/>
      <c r="VUK94" s="749"/>
      <c r="VUL94" s="749"/>
      <c r="VUM94" s="749"/>
      <c r="VUN94" s="749"/>
      <c r="VUO94" s="749"/>
      <c r="VUP94" s="749"/>
      <c r="VUQ94" s="749"/>
      <c r="VUR94" s="749"/>
      <c r="VUS94" s="749"/>
      <c r="VUT94" s="749"/>
      <c r="VUU94" s="749"/>
      <c r="VUV94" s="749"/>
      <c r="VUW94" s="749"/>
      <c r="VUX94" s="749"/>
      <c r="VUY94" s="749"/>
      <c r="VUZ94" s="749"/>
      <c r="VVA94" s="749"/>
      <c r="VVB94" s="749"/>
      <c r="VVC94" s="749"/>
      <c r="VVD94" s="749"/>
      <c r="VVE94" s="749"/>
      <c r="VVF94" s="749"/>
      <c r="VVG94" s="749"/>
      <c r="VVH94" s="749"/>
      <c r="VVI94" s="749"/>
      <c r="VVJ94" s="749"/>
      <c r="VVK94" s="749"/>
      <c r="VVL94" s="749"/>
      <c r="VVM94" s="749"/>
      <c r="VVN94" s="749"/>
      <c r="VVO94" s="749"/>
      <c r="VVP94" s="749"/>
      <c r="VVQ94" s="749"/>
      <c r="VVR94" s="749"/>
      <c r="VVS94" s="749"/>
      <c r="VVT94" s="749"/>
      <c r="VVU94" s="749"/>
      <c r="VVV94" s="749"/>
      <c r="VVW94" s="749"/>
      <c r="VVX94" s="749"/>
      <c r="VVY94" s="749"/>
      <c r="VVZ94" s="749"/>
      <c r="VWA94" s="749"/>
      <c r="VWB94" s="749"/>
      <c r="VWC94" s="749"/>
      <c r="VWD94" s="749"/>
      <c r="VWE94" s="749"/>
      <c r="VWF94" s="749"/>
      <c r="VWG94" s="749"/>
      <c r="VWH94" s="749"/>
      <c r="VWI94" s="749"/>
      <c r="VWJ94" s="749"/>
      <c r="VWK94" s="749"/>
      <c r="VWL94" s="749"/>
      <c r="VWM94" s="749"/>
      <c r="VWN94" s="749"/>
      <c r="VWO94" s="749"/>
      <c r="VWP94" s="749"/>
      <c r="VWQ94" s="749"/>
      <c r="VWR94" s="749"/>
      <c r="VWS94" s="749"/>
      <c r="VWT94" s="749"/>
      <c r="VWU94" s="749"/>
      <c r="VWV94" s="749"/>
      <c r="VWW94" s="749"/>
      <c r="VWX94" s="749"/>
      <c r="VWY94" s="749"/>
      <c r="VWZ94" s="749"/>
      <c r="VXA94" s="749"/>
      <c r="VXB94" s="749"/>
      <c r="VXC94" s="749"/>
      <c r="VXD94" s="749"/>
      <c r="VXE94" s="749"/>
      <c r="VXF94" s="749"/>
      <c r="VXG94" s="749"/>
      <c r="VXH94" s="749"/>
      <c r="VXI94" s="749"/>
      <c r="VXJ94" s="749"/>
      <c r="VXK94" s="749"/>
      <c r="VXL94" s="749"/>
      <c r="VXM94" s="749"/>
      <c r="VXN94" s="749"/>
      <c r="VXO94" s="749"/>
      <c r="VXP94" s="749"/>
      <c r="VXQ94" s="749"/>
      <c r="VXR94" s="749"/>
      <c r="VXS94" s="749"/>
      <c r="VXT94" s="749"/>
      <c r="VXU94" s="749"/>
      <c r="VXV94" s="749"/>
      <c r="VXW94" s="749"/>
      <c r="VXX94" s="749"/>
      <c r="VXY94" s="749"/>
      <c r="VXZ94" s="749"/>
      <c r="VYA94" s="749"/>
      <c r="VYB94" s="749"/>
      <c r="VYC94" s="749"/>
      <c r="VYD94" s="749"/>
      <c r="VYE94" s="749"/>
      <c r="VYF94" s="749"/>
      <c r="VYG94" s="749"/>
      <c r="VYH94" s="749"/>
      <c r="VYI94" s="749"/>
      <c r="VYJ94" s="749"/>
      <c r="VYK94" s="749"/>
      <c r="VYL94" s="749"/>
      <c r="VYM94" s="749"/>
      <c r="VYN94" s="749"/>
      <c r="VYO94" s="749"/>
      <c r="VYP94" s="749"/>
      <c r="VYQ94" s="749"/>
      <c r="VYR94" s="749"/>
      <c r="VYS94" s="749"/>
      <c r="VYT94" s="749"/>
      <c r="VYU94" s="749"/>
      <c r="VYV94" s="749"/>
      <c r="VYW94" s="749"/>
      <c r="VYX94" s="749"/>
      <c r="VYY94" s="749"/>
      <c r="VYZ94" s="749"/>
      <c r="VZA94" s="749"/>
      <c r="VZB94" s="749"/>
      <c r="VZC94" s="749"/>
      <c r="VZD94" s="749"/>
      <c r="VZE94" s="749"/>
      <c r="VZF94" s="749"/>
      <c r="VZG94" s="749"/>
      <c r="VZH94" s="749"/>
      <c r="VZI94" s="749"/>
      <c r="VZJ94" s="749"/>
      <c r="VZK94" s="749"/>
      <c r="VZL94" s="749"/>
      <c r="VZM94" s="749"/>
      <c r="VZN94" s="749"/>
      <c r="VZO94" s="749"/>
      <c r="VZP94" s="749"/>
      <c r="VZQ94" s="749"/>
      <c r="VZR94" s="749"/>
      <c r="VZS94" s="749"/>
      <c r="VZT94" s="749"/>
      <c r="VZU94" s="749"/>
      <c r="VZV94" s="749"/>
      <c r="VZW94" s="749"/>
      <c r="VZX94" s="749"/>
      <c r="VZY94" s="749"/>
      <c r="VZZ94" s="749"/>
      <c r="WAA94" s="749"/>
      <c r="WAB94" s="749"/>
      <c r="WAC94" s="749"/>
      <c r="WAD94" s="749"/>
      <c r="WAE94" s="749"/>
      <c r="WAF94" s="749"/>
      <c r="WAG94" s="749"/>
      <c r="WAH94" s="749"/>
      <c r="WAI94" s="749"/>
      <c r="WAJ94" s="749"/>
      <c r="WAK94" s="749"/>
      <c r="WAL94" s="749"/>
      <c r="WAM94" s="749"/>
      <c r="WAN94" s="749"/>
      <c r="WAO94" s="749"/>
      <c r="WAP94" s="749"/>
      <c r="WAQ94" s="749"/>
      <c r="WAR94" s="749"/>
      <c r="WAS94" s="749"/>
      <c r="WAT94" s="749"/>
      <c r="WAU94" s="749"/>
      <c r="WAV94" s="749"/>
      <c r="WAW94" s="749"/>
      <c r="WAX94" s="749"/>
      <c r="WAY94" s="749"/>
      <c r="WAZ94" s="749"/>
      <c r="WBA94" s="749"/>
      <c r="WBB94" s="749"/>
      <c r="WBC94" s="749"/>
      <c r="WBD94" s="749"/>
      <c r="WBE94" s="749"/>
      <c r="WBF94" s="749"/>
      <c r="WBG94" s="749"/>
      <c r="WBH94" s="749"/>
      <c r="WBI94" s="749"/>
      <c r="WBJ94" s="749"/>
      <c r="WBK94" s="749"/>
      <c r="WBL94" s="749"/>
      <c r="WBM94" s="749"/>
      <c r="WBN94" s="749"/>
      <c r="WBO94" s="749"/>
      <c r="WBP94" s="749"/>
      <c r="WBQ94" s="749"/>
      <c r="WBR94" s="749"/>
      <c r="WBS94" s="749"/>
      <c r="WBT94" s="749"/>
      <c r="WBU94" s="749"/>
      <c r="WBV94" s="749"/>
      <c r="WBW94" s="749"/>
      <c r="WBX94" s="749"/>
      <c r="WBY94" s="749"/>
      <c r="WBZ94" s="749"/>
      <c r="WCA94" s="749"/>
      <c r="WCB94" s="749"/>
      <c r="WCC94" s="749"/>
      <c r="WCD94" s="749"/>
      <c r="WCE94" s="749"/>
      <c r="WCF94" s="749"/>
      <c r="WCG94" s="749"/>
      <c r="WCH94" s="749"/>
      <c r="WCI94" s="749"/>
      <c r="WCJ94" s="749"/>
      <c r="WCK94" s="749"/>
      <c r="WCL94" s="749"/>
      <c r="WCM94" s="749"/>
      <c r="WCN94" s="749"/>
      <c r="WCO94" s="749"/>
      <c r="WCP94" s="749"/>
      <c r="WCQ94" s="749"/>
      <c r="WCR94" s="749"/>
      <c r="WCS94" s="749"/>
      <c r="WCT94" s="749"/>
      <c r="WCU94" s="749"/>
      <c r="WCV94" s="749"/>
      <c r="WCW94" s="749"/>
      <c r="WCX94" s="749"/>
      <c r="WCY94" s="749"/>
      <c r="WCZ94" s="749"/>
      <c r="WDA94" s="749"/>
      <c r="WDB94" s="749"/>
      <c r="WDC94" s="749"/>
      <c r="WDD94" s="749"/>
      <c r="WDE94" s="749"/>
      <c r="WDF94" s="749"/>
      <c r="WDG94" s="749"/>
      <c r="WDH94" s="749"/>
      <c r="WDI94" s="749"/>
      <c r="WDJ94" s="749"/>
      <c r="WDK94" s="749"/>
      <c r="WDL94" s="749"/>
      <c r="WDM94" s="749"/>
      <c r="WDN94" s="749"/>
      <c r="WDO94" s="749"/>
      <c r="WDP94" s="749"/>
      <c r="WDQ94" s="749"/>
      <c r="WDR94" s="749"/>
      <c r="WDS94" s="749"/>
      <c r="WDT94" s="749"/>
      <c r="WDU94" s="749"/>
      <c r="WDV94" s="749"/>
      <c r="WDW94" s="749"/>
      <c r="WDX94" s="749"/>
      <c r="WDY94" s="749"/>
      <c r="WDZ94" s="749"/>
      <c r="WEA94" s="749"/>
      <c r="WEB94" s="749"/>
      <c r="WEC94" s="749"/>
      <c r="WED94" s="749"/>
      <c r="WEE94" s="749"/>
      <c r="WEF94" s="749"/>
      <c r="WEG94" s="749"/>
      <c r="WEH94" s="749"/>
      <c r="WEI94" s="749"/>
      <c r="WEJ94" s="749"/>
      <c r="WEK94" s="749"/>
      <c r="WEL94" s="749"/>
      <c r="WEM94" s="749"/>
      <c r="WEN94" s="749"/>
      <c r="WEO94" s="749"/>
      <c r="WEP94" s="749"/>
      <c r="WEQ94" s="749"/>
      <c r="WER94" s="749"/>
      <c r="WES94" s="749"/>
      <c r="WET94" s="749"/>
      <c r="WEU94" s="749"/>
      <c r="WEV94" s="749"/>
      <c r="WEW94" s="749"/>
      <c r="WEX94" s="749"/>
      <c r="WEY94" s="749"/>
      <c r="WEZ94" s="749"/>
      <c r="WFA94" s="749"/>
      <c r="WFB94" s="749"/>
      <c r="WFC94" s="749"/>
      <c r="WFD94" s="749"/>
      <c r="WFE94" s="749"/>
      <c r="WFF94" s="749"/>
      <c r="WFG94" s="749"/>
      <c r="WFH94" s="749"/>
      <c r="WFI94" s="749"/>
      <c r="WFJ94" s="749"/>
      <c r="WFK94" s="749"/>
      <c r="WFL94" s="749"/>
      <c r="WFM94" s="749"/>
      <c r="WFN94" s="749"/>
      <c r="WFO94" s="749"/>
      <c r="WFP94" s="749"/>
      <c r="WFQ94" s="749"/>
      <c r="WFR94" s="749"/>
      <c r="WFS94" s="749"/>
      <c r="WFT94" s="749"/>
      <c r="WFU94" s="749"/>
      <c r="WFV94" s="749"/>
      <c r="WFW94" s="749"/>
      <c r="WFX94" s="749"/>
      <c r="WFY94" s="749"/>
      <c r="WFZ94" s="749"/>
      <c r="WGA94" s="749"/>
      <c r="WGB94" s="749"/>
      <c r="WGC94" s="749"/>
      <c r="WGD94" s="749"/>
      <c r="WGE94" s="749"/>
      <c r="WGF94" s="749"/>
      <c r="WGG94" s="749"/>
      <c r="WGH94" s="749"/>
      <c r="WGI94" s="749"/>
      <c r="WGJ94" s="749"/>
      <c r="WGK94" s="749"/>
      <c r="WGL94" s="749"/>
      <c r="WGM94" s="749"/>
      <c r="WGN94" s="749"/>
      <c r="WGO94" s="749"/>
      <c r="WGP94" s="749"/>
      <c r="WGQ94" s="749"/>
      <c r="WGR94" s="749"/>
      <c r="WGS94" s="749"/>
      <c r="WGT94" s="749"/>
      <c r="WGU94" s="749"/>
      <c r="WGV94" s="749"/>
      <c r="WGW94" s="749"/>
      <c r="WGX94" s="749"/>
      <c r="WGY94" s="749"/>
      <c r="WGZ94" s="749"/>
      <c r="WHA94" s="749"/>
      <c r="WHB94" s="749"/>
      <c r="WHC94" s="749"/>
      <c r="WHD94" s="749"/>
      <c r="WHE94" s="749"/>
      <c r="WHF94" s="749"/>
      <c r="WHG94" s="749"/>
      <c r="WHH94" s="749"/>
      <c r="WHI94" s="749"/>
      <c r="WHJ94" s="749"/>
      <c r="WHK94" s="749"/>
      <c r="WHL94" s="749"/>
      <c r="WHM94" s="749"/>
      <c r="WHN94" s="749"/>
      <c r="WHO94" s="749"/>
      <c r="WHP94" s="749"/>
      <c r="WHQ94" s="749"/>
      <c r="WHR94" s="749"/>
      <c r="WHS94" s="749"/>
      <c r="WHT94" s="749"/>
      <c r="WHU94" s="749"/>
      <c r="WHV94" s="749"/>
      <c r="WHW94" s="749"/>
      <c r="WHX94" s="749"/>
      <c r="WHY94" s="749"/>
      <c r="WHZ94" s="749"/>
      <c r="WIA94" s="749"/>
      <c r="WIB94" s="749"/>
      <c r="WIC94" s="749"/>
      <c r="WID94" s="749"/>
      <c r="WIE94" s="749"/>
      <c r="WIF94" s="749"/>
      <c r="WIG94" s="749"/>
      <c r="WIH94" s="749"/>
      <c r="WII94" s="749"/>
      <c r="WIJ94" s="749"/>
      <c r="WIK94" s="749"/>
      <c r="WIL94" s="749"/>
      <c r="WIM94" s="749"/>
      <c r="WIN94" s="749"/>
      <c r="WIO94" s="749"/>
      <c r="WIP94" s="749"/>
      <c r="WIQ94" s="749"/>
      <c r="WIR94" s="749"/>
      <c r="WIS94" s="749"/>
      <c r="WIT94" s="749"/>
      <c r="WIU94" s="749"/>
      <c r="WIV94" s="749"/>
      <c r="WIW94" s="749"/>
      <c r="WIX94" s="749"/>
      <c r="WIY94" s="749"/>
      <c r="WIZ94" s="749"/>
      <c r="WJA94" s="749"/>
      <c r="WJB94" s="749"/>
      <c r="WJC94" s="749"/>
      <c r="WJD94" s="749"/>
      <c r="WJE94" s="749"/>
      <c r="WJF94" s="749"/>
      <c r="WJG94" s="749"/>
      <c r="WJH94" s="749"/>
      <c r="WJI94" s="749"/>
      <c r="WJJ94" s="749"/>
      <c r="WJK94" s="749"/>
      <c r="WJL94" s="749"/>
      <c r="WJM94" s="749"/>
      <c r="WJN94" s="749"/>
      <c r="WJO94" s="749"/>
      <c r="WJP94" s="749"/>
      <c r="WJQ94" s="749"/>
      <c r="WJR94" s="749"/>
      <c r="WJS94" s="749"/>
      <c r="WJT94" s="749"/>
      <c r="WJU94" s="749"/>
      <c r="WJV94" s="749"/>
      <c r="WJW94" s="749"/>
      <c r="WJX94" s="749"/>
      <c r="WJY94" s="749"/>
      <c r="WJZ94" s="749"/>
      <c r="WKA94" s="749"/>
      <c r="WKB94" s="749"/>
      <c r="WKC94" s="749"/>
      <c r="WKD94" s="749"/>
      <c r="WKE94" s="749"/>
      <c r="WKF94" s="749"/>
      <c r="WKG94" s="749"/>
      <c r="WKH94" s="749"/>
      <c r="WKI94" s="749"/>
      <c r="WKJ94" s="749"/>
      <c r="WKK94" s="749"/>
      <c r="WKL94" s="749"/>
      <c r="WKM94" s="749"/>
      <c r="WKN94" s="749"/>
      <c r="WKO94" s="749"/>
      <c r="WKP94" s="749"/>
      <c r="WKQ94" s="749"/>
      <c r="WKR94" s="749"/>
      <c r="WKS94" s="749"/>
      <c r="WKT94" s="749"/>
      <c r="WKU94" s="749"/>
      <c r="WKV94" s="749"/>
      <c r="WKW94" s="749"/>
      <c r="WKX94" s="749"/>
      <c r="WKY94" s="749"/>
      <c r="WKZ94" s="749"/>
      <c r="WLA94" s="749"/>
      <c r="WLB94" s="749"/>
      <c r="WLC94" s="749"/>
      <c r="WLD94" s="749"/>
      <c r="WLE94" s="749"/>
      <c r="WLF94" s="749"/>
      <c r="WLG94" s="749"/>
      <c r="WLH94" s="749"/>
      <c r="WLI94" s="749"/>
      <c r="WLJ94" s="749"/>
      <c r="WLK94" s="749"/>
      <c r="WLL94" s="749"/>
      <c r="WLM94" s="749"/>
      <c r="WLN94" s="749"/>
      <c r="WLO94" s="749"/>
      <c r="WLP94" s="749"/>
      <c r="WLQ94" s="749"/>
      <c r="WLR94" s="749"/>
      <c r="WLS94" s="749"/>
      <c r="WLT94" s="749"/>
      <c r="WLU94" s="749"/>
      <c r="WLV94" s="749"/>
      <c r="WLW94" s="749"/>
      <c r="WLX94" s="749"/>
      <c r="WLY94" s="749"/>
      <c r="WLZ94" s="749"/>
      <c r="WMA94" s="749"/>
      <c r="WMB94" s="749"/>
      <c r="WMC94" s="749"/>
      <c r="WMD94" s="749"/>
      <c r="WME94" s="749"/>
      <c r="WMF94" s="749"/>
      <c r="WMG94" s="749"/>
      <c r="WMH94" s="749"/>
      <c r="WMI94" s="749"/>
      <c r="WMJ94" s="749"/>
      <c r="WMK94" s="749"/>
      <c r="WML94" s="749"/>
      <c r="WMM94" s="749"/>
      <c r="WMN94" s="749"/>
      <c r="WMO94" s="749"/>
      <c r="WMP94" s="749"/>
      <c r="WMQ94" s="749"/>
      <c r="WMR94" s="749"/>
      <c r="WMS94" s="749"/>
      <c r="WMT94" s="749"/>
      <c r="WMU94" s="749"/>
      <c r="WMV94" s="749"/>
      <c r="WMW94" s="749"/>
      <c r="WMX94" s="749"/>
      <c r="WMY94" s="749"/>
      <c r="WMZ94" s="749"/>
      <c r="WNA94" s="749"/>
      <c r="WNB94" s="749"/>
      <c r="WNC94" s="749"/>
      <c r="WND94" s="749"/>
      <c r="WNE94" s="749"/>
      <c r="WNF94" s="749"/>
      <c r="WNG94" s="749"/>
      <c r="WNH94" s="749"/>
      <c r="WNI94" s="749"/>
      <c r="WNJ94" s="749"/>
      <c r="WNK94" s="749"/>
      <c r="WNL94" s="749"/>
      <c r="WNM94" s="749"/>
      <c r="WNN94" s="749"/>
      <c r="WNO94" s="749"/>
      <c r="WNP94" s="749"/>
      <c r="WNQ94" s="749"/>
      <c r="WNR94" s="749"/>
      <c r="WNS94" s="749"/>
      <c r="WNT94" s="749"/>
      <c r="WNU94" s="749"/>
      <c r="WNV94" s="749"/>
      <c r="WNW94" s="749"/>
      <c r="WNX94" s="749"/>
      <c r="WNY94" s="749"/>
      <c r="WNZ94" s="749"/>
      <c r="WOA94" s="749"/>
      <c r="WOB94" s="749"/>
      <c r="WOC94" s="749"/>
      <c r="WOD94" s="749"/>
      <c r="WOE94" s="749"/>
      <c r="WOF94" s="749"/>
      <c r="WOG94" s="749"/>
      <c r="WOH94" s="749"/>
      <c r="WOI94" s="749"/>
      <c r="WOJ94" s="749"/>
      <c r="WOK94" s="749"/>
      <c r="WOL94" s="749"/>
      <c r="WOM94" s="749"/>
      <c r="WON94" s="749"/>
      <c r="WOO94" s="749"/>
      <c r="WOP94" s="749"/>
      <c r="WOQ94" s="749"/>
      <c r="WOR94" s="749"/>
      <c r="WOS94" s="749"/>
      <c r="WOT94" s="749"/>
      <c r="WOU94" s="749"/>
      <c r="WOV94" s="749"/>
      <c r="WOW94" s="749"/>
      <c r="WOX94" s="749"/>
      <c r="WOY94" s="749"/>
      <c r="WOZ94" s="749"/>
      <c r="WPA94" s="749"/>
      <c r="WPB94" s="749"/>
      <c r="WPC94" s="749"/>
      <c r="WPD94" s="749"/>
      <c r="WPE94" s="749"/>
      <c r="WPF94" s="749"/>
      <c r="WPG94" s="749"/>
      <c r="WPH94" s="749"/>
      <c r="WPI94" s="749"/>
      <c r="WPJ94" s="749"/>
      <c r="WPK94" s="749"/>
      <c r="WPL94" s="749"/>
      <c r="WPM94" s="749"/>
      <c r="WPN94" s="749"/>
      <c r="WPO94" s="749"/>
      <c r="WPP94" s="749"/>
      <c r="WPQ94" s="749"/>
      <c r="WPR94" s="749"/>
      <c r="WPS94" s="749"/>
      <c r="WPT94" s="749"/>
      <c r="WPU94" s="749"/>
      <c r="WPV94" s="749"/>
      <c r="WPW94" s="749"/>
      <c r="WPX94" s="749"/>
      <c r="WPY94" s="749"/>
      <c r="WPZ94" s="749"/>
      <c r="WQA94" s="749"/>
      <c r="WQB94" s="749"/>
      <c r="WQC94" s="749"/>
      <c r="WQD94" s="749"/>
      <c r="WQE94" s="749"/>
      <c r="WQF94" s="749"/>
      <c r="WQG94" s="749"/>
      <c r="WQH94" s="749"/>
      <c r="WQI94" s="749"/>
      <c r="WQJ94" s="749"/>
      <c r="WQK94" s="749"/>
      <c r="WQL94" s="749"/>
      <c r="WQM94" s="749"/>
      <c r="WQN94" s="749"/>
      <c r="WQO94" s="749"/>
      <c r="WQP94" s="749"/>
      <c r="WQQ94" s="749"/>
      <c r="WQR94" s="749"/>
      <c r="WQS94" s="749"/>
      <c r="WQT94" s="749"/>
      <c r="WQU94" s="749"/>
      <c r="WQV94" s="749"/>
      <c r="WQW94" s="749"/>
      <c r="WQX94" s="749"/>
      <c r="WQY94" s="749"/>
      <c r="WQZ94" s="749"/>
      <c r="WRA94" s="749"/>
      <c r="WRB94" s="749"/>
      <c r="WRC94" s="749"/>
      <c r="WRD94" s="749"/>
      <c r="WRE94" s="749"/>
      <c r="WRF94" s="749"/>
      <c r="WRG94" s="749"/>
      <c r="WRH94" s="749"/>
      <c r="WRI94" s="749"/>
      <c r="WRJ94" s="749"/>
      <c r="WRK94" s="749"/>
      <c r="WRL94" s="749"/>
      <c r="WRM94" s="749"/>
      <c r="WRN94" s="749"/>
      <c r="WRO94" s="749"/>
      <c r="WRP94" s="749"/>
      <c r="WRQ94" s="749"/>
      <c r="WRR94" s="749"/>
      <c r="WRS94" s="749"/>
      <c r="WRT94" s="749"/>
      <c r="WRU94" s="749"/>
      <c r="WRV94" s="749"/>
      <c r="WRW94" s="749"/>
      <c r="WRX94" s="749"/>
      <c r="WRY94" s="749"/>
      <c r="WRZ94" s="749"/>
      <c r="WSA94" s="749"/>
      <c r="WSB94" s="749"/>
      <c r="WSC94" s="749"/>
      <c r="WSD94" s="749"/>
      <c r="WSE94" s="749"/>
      <c r="WSF94" s="749"/>
      <c r="WSG94" s="749"/>
      <c r="WSH94" s="749"/>
      <c r="WSI94" s="749"/>
      <c r="WSJ94" s="749"/>
      <c r="WSK94" s="749"/>
      <c r="WSL94" s="749"/>
      <c r="WSM94" s="749"/>
      <c r="WSN94" s="749"/>
      <c r="WSO94" s="749"/>
      <c r="WSP94" s="749"/>
      <c r="WSQ94" s="749"/>
      <c r="WSR94" s="749"/>
      <c r="WSS94" s="749"/>
      <c r="WST94" s="749"/>
      <c r="WSU94" s="749"/>
      <c r="WSV94" s="749"/>
      <c r="WSW94" s="749"/>
      <c r="WSX94" s="749"/>
      <c r="WSY94" s="749"/>
      <c r="WSZ94" s="749"/>
      <c r="WTA94" s="749"/>
      <c r="WTB94" s="749"/>
      <c r="WTC94" s="749"/>
      <c r="WTD94" s="749"/>
      <c r="WTE94" s="749"/>
      <c r="WTF94" s="749"/>
      <c r="WTG94" s="749"/>
      <c r="WTH94" s="749"/>
      <c r="WTI94" s="749"/>
      <c r="WTJ94" s="749"/>
      <c r="WTK94" s="749"/>
      <c r="WTL94" s="749"/>
      <c r="WTM94" s="749"/>
      <c r="WTN94" s="749"/>
      <c r="WTO94" s="749"/>
      <c r="WTP94" s="749"/>
      <c r="WTQ94" s="749"/>
      <c r="WTR94" s="749"/>
      <c r="WTS94" s="749"/>
      <c r="WTT94" s="749"/>
      <c r="WTU94" s="749"/>
      <c r="WTV94" s="749"/>
      <c r="WTW94" s="749"/>
      <c r="WTX94" s="749"/>
      <c r="WTY94" s="749"/>
      <c r="WTZ94" s="749"/>
      <c r="WUA94" s="749"/>
      <c r="WUB94" s="749"/>
      <c r="WUC94" s="749"/>
      <c r="WUD94" s="749"/>
      <c r="WUE94" s="749"/>
      <c r="WUF94" s="749"/>
      <c r="WUG94" s="749"/>
      <c r="WUH94" s="749"/>
      <c r="WUI94" s="749"/>
      <c r="WUJ94" s="749"/>
      <c r="WUK94" s="749"/>
      <c r="WUL94" s="749"/>
      <c r="WUM94" s="749"/>
      <c r="WUN94" s="749"/>
      <c r="WUO94" s="749"/>
      <c r="WUP94" s="749"/>
      <c r="WUQ94" s="749"/>
      <c r="WUR94" s="749"/>
      <c r="WUS94" s="749"/>
      <c r="WUT94" s="749"/>
      <c r="WUU94" s="749"/>
      <c r="WUV94" s="749"/>
      <c r="WUW94" s="749"/>
      <c r="WUX94" s="749"/>
      <c r="WUY94" s="749"/>
      <c r="WUZ94" s="749"/>
      <c r="WVA94" s="749"/>
      <c r="WVB94" s="749"/>
      <c r="WVC94" s="749"/>
      <c r="WVD94" s="749"/>
      <c r="WVE94" s="749"/>
      <c r="WVF94" s="749"/>
      <c r="WVG94" s="749"/>
      <c r="WVH94" s="749"/>
      <c r="WVI94" s="749"/>
      <c r="WVJ94" s="749"/>
      <c r="WVK94" s="749"/>
      <c r="WVL94" s="749"/>
      <c r="WVM94" s="749"/>
      <c r="WVN94" s="749"/>
      <c r="WVO94" s="749"/>
      <c r="WVP94" s="749"/>
      <c r="WVQ94" s="749"/>
      <c r="WVR94" s="749"/>
      <c r="WVS94" s="749"/>
      <c r="WVT94" s="749"/>
      <c r="WVU94" s="749"/>
      <c r="WVV94" s="749"/>
      <c r="WVW94" s="749"/>
      <c r="WVX94" s="749"/>
      <c r="WVY94" s="749"/>
      <c r="WVZ94" s="749"/>
      <c r="WWA94" s="749"/>
      <c r="WWB94" s="749"/>
      <c r="WWC94" s="749"/>
      <c r="WWD94" s="749"/>
      <c r="WWE94" s="749"/>
      <c r="WWF94" s="749"/>
      <c r="WWG94" s="749"/>
      <c r="WWH94" s="749"/>
      <c r="WWI94" s="749"/>
      <c r="WWJ94" s="749"/>
      <c r="WWK94" s="749"/>
      <c r="WWL94" s="749"/>
      <c r="WWM94" s="749"/>
      <c r="WWN94" s="749"/>
      <c r="WWO94" s="749"/>
      <c r="WWP94" s="749"/>
      <c r="WWQ94" s="749"/>
      <c r="WWR94" s="749"/>
      <c r="WWS94" s="749"/>
      <c r="WWT94" s="749"/>
      <c r="WWU94" s="749"/>
      <c r="WWV94" s="749"/>
      <c r="WWW94" s="749"/>
      <c r="WWX94" s="749"/>
      <c r="WWY94" s="749"/>
      <c r="WWZ94" s="749"/>
      <c r="WXA94" s="749"/>
      <c r="WXB94" s="749"/>
      <c r="WXC94" s="749"/>
      <c r="WXD94" s="749"/>
      <c r="WXE94" s="749"/>
      <c r="WXF94" s="749"/>
      <c r="WXG94" s="749"/>
      <c r="WXH94" s="749"/>
      <c r="WXI94" s="749"/>
      <c r="WXJ94" s="749"/>
      <c r="WXK94" s="749"/>
      <c r="WXL94" s="749"/>
      <c r="WXM94" s="749"/>
      <c r="WXN94" s="749"/>
      <c r="WXO94" s="749"/>
      <c r="WXP94" s="749"/>
      <c r="WXQ94" s="749"/>
      <c r="WXR94" s="749"/>
      <c r="WXS94" s="749"/>
      <c r="WXT94" s="749"/>
      <c r="WXU94" s="749"/>
      <c r="WXV94" s="749"/>
      <c r="WXW94" s="749"/>
      <c r="WXX94" s="749"/>
      <c r="WXY94" s="749"/>
      <c r="WXZ94" s="749"/>
      <c r="WYA94" s="749"/>
      <c r="WYB94" s="749"/>
      <c r="WYC94" s="749"/>
      <c r="WYD94" s="749"/>
      <c r="WYE94" s="749"/>
      <c r="WYF94" s="749"/>
      <c r="WYG94" s="749"/>
      <c r="WYH94" s="749"/>
      <c r="WYI94" s="749"/>
      <c r="WYJ94" s="749"/>
      <c r="WYK94" s="749"/>
      <c r="WYL94" s="749"/>
      <c r="WYM94" s="749"/>
      <c r="WYN94" s="749"/>
      <c r="WYO94" s="749"/>
      <c r="WYP94" s="749"/>
      <c r="WYQ94" s="749"/>
      <c r="WYR94" s="749"/>
      <c r="WYS94" s="749"/>
      <c r="WYT94" s="749"/>
      <c r="WYU94" s="749"/>
      <c r="WYV94" s="749"/>
      <c r="WYW94" s="749"/>
      <c r="WYX94" s="749"/>
      <c r="WYY94" s="749"/>
      <c r="WYZ94" s="749"/>
      <c r="WZA94" s="749"/>
      <c r="WZB94" s="749"/>
      <c r="WZC94" s="749"/>
      <c r="WZD94" s="749"/>
      <c r="WZE94" s="749"/>
      <c r="WZF94" s="749"/>
      <c r="WZG94" s="749"/>
      <c r="WZH94" s="749"/>
      <c r="WZI94" s="749"/>
      <c r="WZJ94" s="749"/>
      <c r="WZK94" s="749"/>
      <c r="WZL94" s="749"/>
      <c r="WZM94" s="749"/>
      <c r="WZN94" s="749"/>
      <c r="WZO94" s="749"/>
      <c r="WZP94" s="749"/>
      <c r="WZQ94" s="749"/>
      <c r="WZR94" s="749"/>
      <c r="WZS94" s="749"/>
      <c r="WZT94" s="749"/>
      <c r="WZU94" s="749"/>
      <c r="WZV94" s="749"/>
      <c r="WZW94" s="749"/>
      <c r="WZX94" s="749"/>
      <c r="WZY94" s="749"/>
      <c r="WZZ94" s="749"/>
      <c r="XAA94" s="749"/>
      <c r="XAB94" s="749"/>
      <c r="XAC94" s="749"/>
      <c r="XAD94" s="749"/>
      <c r="XAE94" s="749"/>
      <c r="XAF94" s="749"/>
      <c r="XAG94" s="749"/>
      <c r="XAH94" s="749"/>
      <c r="XAI94" s="749"/>
      <c r="XAJ94" s="749"/>
      <c r="XAK94" s="749"/>
      <c r="XAL94" s="749"/>
      <c r="XAM94" s="749"/>
      <c r="XAN94" s="749"/>
      <c r="XAO94" s="749"/>
      <c r="XAP94" s="749"/>
      <c r="XAQ94" s="749"/>
      <c r="XAR94" s="749"/>
      <c r="XAS94" s="749"/>
      <c r="XAT94" s="749"/>
      <c r="XAU94" s="749"/>
      <c r="XAV94" s="749"/>
      <c r="XAW94" s="749"/>
      <c r="XAX94" s="749"/>
      <c r="XAY94" s="749"/>
      <c r="XAZ94" s="749"/>
      <c r="XBA94" s="749"/>
      <c r="XBB94" s="749"/>
      <c r="XBC94" s="749"/>
      <c r="XBD94" s="749"/>
      <c r="XBE94" s="749"/>
      <c r="XBF94" s="749"/>
      <c r="XBG94" s="749"/>
      <c r="XBH94" s="749"/>
      <c r="XBI94" s="749"/>
      <c r="XBJ94" s="749"/>
      <c r="XBK94" s="749"/>
      <c r="XBL94" s="749"/>
      <c r="XBM94" s="749"/>
      <c r="XBN94" s="749"/>
      <c r="XBO94" s="749"/>
      <c r="XBP94" s="749"/>
      <c r="XBQ94" s="749"/>
      <c r="XBR94" s="749"/>
      <c r="XBS94" s="749"/>
      <c r="XBT94" s="749"/>
      <c r="XBU94" s="749"/>
      <c r="XBV94" s="749"/>
      <c r="XBW94" s="749"/>
      <c r="XBX94" s="749"/>
      <c r="XBY94" s="749"/>
      <c r="XBZ94" s="749"/>
      <c r="XCA94" s="749"/>
      <c r="XCB94" s="749"/>
      <c r="XCC94" s="749"/>
      <c r="XCD94" s="749"/>
      <c r="XCE94" s="749"/>
      <c r="XCF94" s="749"/>
      <c r="XCG94" s="749"/>
      <c r="XCH94" s="749"/>
      <c r="XCI94" s="749"/>
      <c r="XCJ94" s="749"/>
      <c r="XCK94" s="749"/>
      <c r="XCL94" s="749"/>
      <c r="XCM94" s="749"/>
      <c r="XCN94" s="749"/>
      <c r="XCO94" s="749"/>
      <c r="XCP94" s="749"/>
      <c r="XCQ94" s="749"/>
      <c r="XCR94" s="749"/>
      <c r="XCS94" s="749"/>
      <c r="XCT94" s="749"/>
      <c r="XCU94" s="749"/>
      <c r="XCV94" s="749"/>
      <c r="XCW94" s="749"/>
      <c r="XCX94" s="749"/>
      <c r="XCY94" s="749"/>
      <c r="XCZ94" s="749"/>
      <c r="XDA94" s="749"/>
      <c r="XDB94" s="749"/>
      <c r="XDC94" s="749"/>
      <c r="XDD94" s="749"/>
      <c r="XDE94" s="749"/>
      <c r="XDF94" s="749"/>
      <c r="XDG94" s="749"/>
      <c r="XDH94" s="749"/>
      <c r="XDI94" s="749"/>
      <c r="XDJ94" s="749"/>
      <c r="XDK94" s="749"/>
      <c r="XDL94" s="749"/>
      <c r="XDM94" s="749"/>
      <c r="XDN94" s="749"/>
      <c r="XDO94" s="749"/>
      <c r="XDP94" s="749"/>
      <c r="XDQ94" s="749"/>
      <c r="XDR94" s="749"/>
      <c r="XDS94" s="749"/>
      <c r="XDT94" s="749"/>
      <c r="XDU94" s="749"/>
      <c r="XDV94" s="749"/>
      <c r="XDW94" s="749"/>
      <c r="XDX94" s="749"/>
      <c r="XDY94" s="749"/>
      <c r="XDZ94" s="749"/>
      <c r="XEA94" s="749"/>
      <c r="XEB94" s="749"/>
      <c r="XEC94" s="749"/>
      <c r="XED94" s="749"/>
      <c r="XEE94" s="749"/>
      <c r="XEF94" s="749"/>
      <c r="XEG94" s="749"/>
      <c r="XEH94" s="749"/>
      <c r="XEI94" s="749"/>
      <c r="XEJ94" s="749"/>
      <c r="XEK94" s="749"/>
      <c r="XEL94" s="749"/>
      <c r="XEM94" s="749"/>
      <c r="XEN94" s="749"/>
      <c r="XEO94" s="749"/>
      <c r="XEP94" s="749"/>
      <c r="XEQ94" s="749"/>
      <c r="XER94" s="749"/>
      <c r="XES94" s="749"/>
      <c r="XET94" s="749"/>
      <c r="XEU94" s="749"/>
      <c r="XEV94" s="749"/>
      <c r="XEW94" s="749"/>
      <c r="XEX94" s="749"/>
      <c r="XEY94" s="749"/>
      <c r="XEZ94" s="749"/>
      <c r="XFA94" s="749"/>
      <c r="XFB94" s="749"/>
      <c r="XFC94" s="749"/>
      <c r="XFD94" s="749"/>
    </row>
    <row r="95" spans="1:16384" ht="30" customHeight="1">
      <c r="B95" s="767"/>
      <c r="C95" s="1192"/>
      <c r="D95" s="1216"/>
      <c r="E95" s="1216"/>
      <c r="F95" s="1193"/>
      <c r="G95" s="761"/>
      <c r="H95" s="761"/>
      <c r="I95" s="761"/>
      <c r="J95" s="761"/>
      <c r="K95" s="761"/>
      <c r="L95" s="761"/>
      <c r="M95" s="761"/>
      <c r="N95" s="761"/>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164"/>
      <c r="AN95" s="749"/>
      <c r="AO95" s="749"/>
      <c r="AP95" s="749"/>
      <c r="AQ95" s="749"/>
      <c r="AR95" s="749"/>
      <c r="AS95" s="749"/>
      <c r="AT95" s="749"/>
      <c r="AU95" s="749"/>
      <c r="AV95" s="749"/>
      <c r="AW95" s="749"/>
      <c r="AX95" s="749"/>
      <c r="AY95" s="749"/>
      <c r="AZ95" s="749"/>
      <c r="BA95" s="749"/>
      <c r="BB95" s="749"/>
      <c r="BC95" s="749"/>
      <c r="BD95" s="749"/>
      <c r="BE95" s="749"/>
      <c r="BF95" s="749"/>
      <c r="BG95" s="749"/>
      <c r="BH95" s="749"/>
      <c r="BI95" s="749"/>
      <c r="BJ95" s="749"/>
      <c r="BK95" s="749"/>
      <c r="BL95" s="749"/>
      <c r="BM95" s="749"/>
      <c r="BN95" s="749"/>
      <c r="BO95" s="749"/>
      <c r="BP95" s="749"/>
      <c r="BQ95" s="749"/>
      <c r="BR95" s="749"/>
      <c r="BS95" s="749"/>
      <c r="BT95" s="749"/>
      <c r="BU95" s="749"/>
      <c r="BV95" s="749"/>
      <c r="BW95" s="749"/>
      <c r="BX95" s="749"/>
      <c r="BY95" s="749"/>
      <c r="BZ95" s="749"/>
      <c r="CA95" s="749"/>
      <c r="CB95" s="749"/>
      <c r="CC95" s="749"/>
      <c r="CD95" s="749"/>
      <c r="CE95" s="749"/>
      <c r="CF95" s="749"/>
      <c r="CG95" s="749"/>
      <c r="CH95" s="749"/>
      <c r="CI95" s="749"/>
      <c r="CJ95" s="749"/>
      <c r="CK95" s="749"/>
      <c r="CL95" s="749"/>
      <c r="CM95" s="749"/>
      <c r="CN95" s="749"/>
      <c r="CO95" s="749"/>
      <c r="CP95" s="749"/>
      <c r="CQ95" s="749"/>
      <c r="CR95" s="749"/>
      <c r="CS95" s="749"/>
      <c r="CT95" s="749"/>
      <c r="CU95" s="749"/>
      <c r="CV95" s="749"/>
      <c r="CW95" s="749"/>
      <c r="CX95" s="749"/>
      <c r="CY95" s="749"/>
      <c r="CZ95" s="749"/>
      <c r="DA95" s="749"/>
      <c r="DB95" s="749"/>
      <c r="DC95" s="749"/>
      <c r="DD95" s="749"/>
      <c r="DE95" s="749"/>
      <c r="DF95" s="749"/>
      <c r="DG95" s="749"/>
      <c r="DH95" s="749"/>
      <c r="DI95" s="749"/>
      <c r="DJ95" s="749"/>
      <c r="DK95" s="749"/>
      <c r="DL95" s="749"/>
      <c r="DM95" s="749"/>
      <c r="DN95" s="749"/>
      <c r="DO95" s="749"/>
      <c r="DP95" s="749"/>
      <c r="DQ95" s="749"/>
      <c r="DR95" s="749"/>
      <c r="DS95" s="749"/>
      <c r="DT95" s="749"/>
      <c r="DU95" s="749"/>
      <c r="DV95" s="749"/>
      <c r="DW95" s="749"/>
      <c r="DX95" s="749"/>
      <c r="DY95" s="749"/>
      <c r="DZ95" s="749"/>
      <c r="EA95" s="749"/>
      <c r="EB95" s="749"/>
      <c r="EC95" s="749"/>
      <c r="ED95" s="749"/>
      <c r="EE95" s="749"/>
      <c r="EF95" s="749"/>
      <c r="EG95" s="749"/>
      <c r="EH95" s="749"/>
      <c r="EI95" s="749"/>
      <c r="EJ95" s="749"/>
      <c r="EK95" s="749"/>
      <c r="EL95" s="749"/>
      <c r="EM95" s="749"/>
      <c r="EN95" s="749"/>
      <c r="EO95" s="749"/>
      <c r="EP95" s="749"/>
      <c r="EQ95" s="749"/>
      <c r="ER95" s="749"/>
      <c r="ES95" s="749"/>
      <c r="ET95" s="749"/>
      <c r="EU95" s="749"/>
      <c r="EV95" s="749"/>
      <c r="EW95" s="749"/>
      <c r="EX95" s="749"/>
      <c r="EY95" s="749"/>
      <c r="EZ95" s="749"/>
      <c r="FA95" s="749"/>
      <c r="FB95" s="749"/>
      <c r="FC95" s="749"/>
      <c r="FD95" s="749"/>
      <c r="FE95" s="749"/>
      <c r="FF95" s="749"/>
      <c r="FG95" s="749"/>
      <c r="FH95" s="749"/>
      <c r="FI95" s="749"/>
      <c r="FJ95" s="749"/>
      <c r="FK95" s="749"/>
      <c r="FL95" s="749"/>
      <c r="FM95" s="749"/>
      <c r="FN95" s="749"/>
      <c r="FO95" s="749"/>
      <c r="FP95" s="749"/>
      <c r="FQ95" s="749"/>
      <c r="FR95" s="749"/>
      <c r="FS95" s="749"/>
      <c r="FT95" s="749"/>
      <c r="FU95" s="749"/>
      <c r="FV95" s="749"/>
      <c r="FW95" s="749"/>
      <c r="FX95" s="749"/>
      <c r="FY95" s="749"/>
      <c r="FZ95" s="749"/>
      <c r="GA95" s="749"/>
      <c r="GB95" s="749"/>
      <c r="GC95" s="749"/>
      <c r="GD95" s="749"/>
      <c r="GE95" s="749"/>
      <c r="GF95" s="749"/>
      <c r="GG95" s="749"/>
      <c r="GH95" s="749"/>
      <c r="GI95" s="749"/>
      <c r="GJ95" s="749"/>
      <c r="GK95" s="749"/>
      <c r="GL95" s="749"/>
      <c r="GM95" s="749"/>
      <c r="GN95" s="749"/>
      <c r="GO95" s="749"/>
      <c r="GP95" s="749"/>
      <c r="GQ95" s="749"/>
      <c r="GR95" s="749"/>
      <c r="GS95" s="749"/>
      <c r="GT95" s="749"/>
      <c r="GU95" s="749"/>
      <c r="GV95" s="749"/>
      <c r="GW95" s="749"/>
      <c r="GX95" s="749"/>
      <c r="GY95" s="749"/>
      <c r="GZ95" s="749"/>
      <c r="HA95" s="749"/>
      <c r="HB95" s="749"/>
      <c r="HC95" s="749"/>
      <c r="HD95" s="749"/>
      <c r="HE95" s="749"/>
      <c r="HF95" s="749"/>
      <c r="HG95" s="749"/>
      <c r="HH95" s="749"/>
      <c r="HI95" s="749"/>
      <c r="HJ95" s="749"/>
      <c r="HK95" s="749"/>
      <c r="HL95" s="749"/>
      <c r="HM95" s="749"/>
      <c r="HN95" s="749"/>
      <c r="HO95" s="749"/>
      <c r="HP95" s="749"/>
      <c r="HQ95" s="749"/>
      <c r="HR95" s="749"/>
      <c r="HS95" s="749"/>
      <c r="HT95" s="749"/>
      <c r="HU95" s="749"/>
      <c r="HV95" s="749"/>
      <c r="HW95" s="749"/>
      <c r="HX95" s="749"/>
      <c r="HY95" s="749"/>
      <c r="HZ95" s="749"/>
      <c r="IA95" s="749"/>
      <c r="IB95" s="749"/>
      <c r="IC95" s="749"/>
      <c r="ID95" s="749"/>
      <c r="IE95" s="749"/>
      <c r="IF95" s="749"/>
      <c r="IG95" s="749"/>
      <c r="IH95" s="749"/>
      <c r="II95" s="749"/>
      <c r="IJ95" s="749"/>
      <c r="IK95" s="749"/>
      <c r="IL95" s="749"/>
      <c r="IM95" s="749"/>
      <c r="IN95" s="749"/>
      <c r="IO95" s="749"/>
      <c r="IP95" s="749"/>
      <c r="IQ95" s="749"/>
      <c r="IR95" s="749"/>
      <c r="IS95" s="749"/>
      <c r="IT95" s="749"/>
      <c r="IU95" s="749"/>
      <c r="IV95" s="749"/>
      <c r="IW95" s="749"/>
      <c r="IX95" s="749"/>
      <c r="IY95" s="749"/>
      <c r="IZ95" s="749"/>
      <c r="JA95" s="749"/>
      <c r="JB95" s="749"/>
      <c r="JC95" s="749"/>
      <c r="JD95" s="749"/>
      <c r="JE95" s="749"/>
      <c r="JF95" s="749"/>
      <c r="JG95" s="749"/>
      <c r="JH95" s="749"/>
      <c r="JI95" s="749"/>
      <c r="JJ95" s="749"/>
      <c r="JK95" s="749"/>
      <c r="JL95" s="749"/>
      <c r="JM95" s="749"/>
      <c r="JN95" s="749"/>
      <c r="JO95" s="749"/>
      <c r="JP95" s="749"/>
      <c r="JQ95" s="749"/>
      <c r="JR95" s="749"/>
      <c r="JS95" s="749"/>
      <c r="JT95" s="749"/>
      <c r="JU95" s="749"/>
      <c r="JV95" s="749"/>
      <c r="JW95" s="749"/>
      <c r="JX95" s="749"/>
      <c r="JY95" s="749"/>
      <c r="JZ95" s="749"/>
      <c r="KA95" s="749"/>
      <c r="KB95" s="749"/>
      <c r="KC95" s="749"/>
      <c r="KD95" s="749"/>
      <c r="KE95" s="749"/>
      <c r="KF95" s="749"/>
      <c r="KG95" s="749"/>
      <c r="KH95" s="749"/>
      <c r="KI95" s="749"/>
      <c r="KJ95" s="749"/>
      <c r="KK95" s="749"/>
      <c r="KL95" s="749"/>
      <c r="KM95" s="749"/>
      <c r="KN95" s="749"/>
      <c r="KO95" s="749"/>
      <c r="KP95" s="749"/>
      <c r="KQ95" s="749"/>
      <c r="KR95" s="749"/>
      <c r="KS95" s="749"/>
      <c r="KT95" s="749"/>
      <c r="KU95" s="749"/>
      <c r="KV95" s="749"/>
      <c r="KW95" s="749"/>
      <c r="KX95" s="749"/>
      <c r="KY95" s="749"/>
      <c r="KZ95" s="749"/>
      <c r="LA95" s="749"/>
      <c r="LB95" s="749"/>
      <c r="LC95" s="749"/>
      <c r="LD95" s="749"/>
      <c r="LE95" s="749"/>
      <c r="LF95" s="749"/>
      <c r="LG95" s="749"/>
      <c r="LH95" s="749"/>
      <c r="LI95" s="749"/>
      <c r="LJ95" s="749"/>
      <c r="LK95" s="749"/>
      <c r="LL95" s="749"/>
      <c r="LM95" s="749"/>
      <c r="LN95" s="749"/>
      <c r="LO95" s="749"/>
      <c r="LP95" s="749"/>
      <c r="LQ95" s="749"/>
      <c r="LR95" s="749"/>
      <c r="LS95" s="749"/>
      <c r="LT95" s="749"/>
      <c r="LU95" s="749"/>
      <c r="LV95" s="749"/>
      <c r="LW95" s="749"/>
      <c r="LX95" s="749"/>
      <c r="LY95" s="749"/>
      <c r="LZ95" s="749"/>
      <c r="MA95" s="749"/>
      <c r="MB95" s="749"/>
      <c r="MC95" s="749"/>
      <c r="MD95" s="749"/>
      <c r="ME95" s="749"/>
      <c r="MF95" s="749"/>
      <c r="MG95" s="749"/>
      <c r="MH95" s="749"/>
      <c r="MI95" s="749"/>
      <c r="MJ95" s="749"/>
      <c r="MK95" s="749"/>
      <c r="ML95" s="749"/>
      <c r="MM95" s="749"/>
      <c r="MN95" s="749"/>
      <c r="MO95" s="749"/>
      <c r="MP95" s="749"/>
      <c r="MQ95" s="749"/>
      <c r="MR95" s="749"/>
      <c r="MS95" s="749"/>
      <c r="MT95" s="749"/>
      <c r="MU95" s="749"/>
      <c r="MV95" s="749"/>
      <c r="MW95" s="749"/>
      <c r="MX95" s="749"/>
      <c r="MY95" s="749"/>
      <c r="MZ95" s="749"/>
      <c r="NA95" s="749"/>
      <c r="NB95" s="749"/>
      <c r="NC95" s="749"/>
      <c r="ND95" s="749"/>
      <c r="NE95" s="749"/>
      <c r="NF95" s="749"/>
      <c r="NG95" s="749"/>
      <c r="NH95" s="749"/>
      <c r="NI95" s="749"/>
      <c r="NJ95" s="749"/>
      <c r="NK95" s="749"/>
      <c r="NL95" s="749"/>
      <c r="NM95" s="749"/>
      <c r="NN95" s="749"/>
      <c r="NO95" s="749"/>
      <c r="NP95" s="749"/>
      <c r="NQ95" s="749"/>
      <c r="NR95" s="749"/>
      <c r="NS95" s="749"/>
      <c r="NT95" s="749"/>
      <c r="NU95" s="749"/>
      <c r="NV95" s="749"/>
      <c r="NW95" s="749"/>
      <c r="NX95" s="749"/>
      <c r="NY95" s="749"/>
      <c r="NZ95" s="749"/>
      <c r="OA95" s="749"/>
      <c r="OB95" s="749"/>
      <c r="OC95" s="749"/>
      <c r="OD95" s="749"/>
      <c r="OE95" s="749"/>
      <c r="OF95" s="749"/>
      <c r="OG95" s="749"/>
      <c r="OH95" s="749"/>
      <c r="OI95" s="749"/>
      <c r="OJ95" s="749"/>
      <c r="OK95" s="749"/>
      <c r="OL95" s="749"/>
      <c r="OM95" s="749"/>
      <c r="ON95" s="749"/>
      <c r="OO95" s="749"/>
      <c r="OP95" s="749"/>
      <c r="OQ95" s="749"/>
      <c r="OR95" s="749"/>
      <c r="OS95" s="749"/>
      <c r="OT95" s="749"/>
      <c r="OU95" s="749"/>
      <c r="OV95" s="749"/>
      <c r="OW95" s="749"/>
      <c r="OX95" s="749"/>
      <c r="OY95" s="749"/>
      <c r="OZ95" s="749"/>
      <c r="PA95" s="749"/>
      <c r="PB95" s="749"/>
      <c r="PC95" s="749"/>
      <c r="PD95" s="749"/>
      <c r="PE95" s="749"/>
      <c r="PF95" s="749"/>
      <c r="PG95" s="749"/>
      <c r="PH95" s="749"/>
      <c r="PI95" s="749"/>
      <c r="PJ95" s="749"/>
      <c r="PK95" s="749"/>
      <c r="PL95" s="749"/>
      <c r="PM95" s="749"/>
      <c r="PN95" s="749"/>
      <c r="PO95" s="749"/>
      <c r="PP95" s="749"/>
      <c r="PQ95" s="749"/>
      <c r="PR95" s="749"/>
      <c r="PS95" s="749"/>
      <c r="PT95" s="749"/>
      <c r="PU95" s="749"/>
      <c r="PV95" s="749"/>
      <c r="PW95" s="749"/>
      <c r="PX95" s="749"/>
      <c r="PY95" s="749"/>
      <c r="PZ95" s="749"/>
      <c r="QA95" s="749"/>
      <c r="QB95" s="749"/>
      <c r="QC95" s="749"/>
      <c r="QD95" s="749"/>
      <c r="QE95" s="749"/>
      <c r="QF95" s="749"/>
      <c r="QG95" s="749"/>
      <c r="QH95" s="749"/>
      <c r="QI95" s="749"/>
      <c r="QJ95" s="749"/>
      <c r="QK95" s="749"/>
      <c r="QL95" s="749"/>
      <c r="QM95" s="749"/>
      <c r="QN95" s="749"/>
      <c r="QO95" s="749"/>
      <c r="QP95" s="749"/>
      <c r="QQ95" s="749"/>
      <c r="QR95" s="749"/>
      <c r="QS95" s="749"/>
      <c r="QT95" s="749"/>
      <c r="QU95" s="749"/>
      <c r="QV95" s="749"/>
      <c r="QW95" s="749"/>
      <c r="QX95" s="749"/>
      <c r="QY95" s="749"/>
      <c r="QZ95" s="749"/>
      <c r="RA95" s="749"/>
      <c r="RB95" s="749"/>
      <c r="RC95" s="749"/>
      <c r="RD95" s="749"/>
      <c r="RE95" s="749"/>
      <c r="RF95" s="749"/>
      <c r="RG95" s="749"/>
      <c r="RH95" s="749"/>
      <c r="RI95" s="749"/>
      <c r="RJ95" s="749"/>
      <c r="RK95" s="749"/>
      <c r="RL95" s="749"/>
      <c r="RM95" s="749"/>
      <c r="RN95" s="749"/>
      <c r="RO95" s="749"/>
      <c r="RP95" s="749"/>
      <c r="RQ95" s="749"/>
      <c r="RR95" s="749"/>
      <c r="RS95" s="749"/>
      <c r="RT95" s="749"/>
      <c r="RU95" s="749"/>
      <c r="RV95" s="749"/>
      <c r="RW95" s="749"/>
      <c r="RX95" s="749"/>
      <c r="RY95" s="749"/>
      <c r="RZ95" s="749"/>
      <c r="SA95" s="749"/>
      <c r="SB95" s="749"/>
      <c r="SC95" s="749"/>
      <c r="SD95" s="749"/>
      <c r="SE95" s="749"/>
      <c r="SF95" s="749"/>
      <c r="SG95" s="749"/>
      <c r="SH95" s="749"/>
      <c r="SI95" s="749"/>
      <c r="SJ95" s="749"/>
      <c r="SK95" s="749"/>
      <c r="SL95" s="749"/>
      <c r="SM95" s="749"/>
      <c r="SN95" s="749"/>
      <c r="SO95" s="749"/>
      <c r="SP95" s="749"/>
      <c r="SQ95" s="749"/>
      <c r="SR95" s="749"/>
      <c r="SS95" s="749"/>
      <c r="ST95" s="749"/>
      <c r="SU95" s="749"/>
      <c r="SV95" s="749"/>
      <c r="SW95" s="749"/>
      <c r="SX95" s="749"/>
      <c r="SY95" s="749"/>
      <c r="SZ95" s="749"/>
      <c r="TA95" s="749"/>
      <c r="TB95" s="749"/>
      <c r="TC95" s="749"/>
      <c r="TD95" s="749"/>
      <c r="TE95" s="749"/>
      <c r="TF95" s="749"/>
      <c r="TG95" s="749"/>
      <c r="TH95" s="749"/>
      <c r="TI95" s="749"/>
      <c r="TJ95" s="749"/>
      <c r="TK95" s="749"/>
      <c r="TL95" s="749"/>
      <c r="TM95" s="749"/>
      <c r="TN95" s="749"/>
      <c r="TO95" s="749"/>
      <c r="TP95" s="749"/>
      <c r="TQ95" s="749"/>
      <c r="TR95" s="749"/>
      <c r="TS95" s="749"/>
      <c r="TT95" s="749"/>
      <c r="TU95" s="749"/>
      <c r="TV95" s="749"/>
      <c r="TW95" s="749"/>
      <c r="TX95" s="749"/>
      <c r="TY95" s="749"/>
      <c r="TZ95" s="749"/>
      <c r="UA95" s="749"/>
      <c r="UB95" s="749"/>
      <c r="UC95" s="749"/>
      <c r="UD95" s="749"/>
      <c r="UE95" s="749"/>
      <c r="UF95" s="749"/>
      <c r="UG95" s="749"/>
      <c r="UH95" s="749"/>
      <c r="UI95" s="749"/>
      <c r="UJ95" s="749"/>
      <c r="UK95" s="749"/>
      <c r="UL95" s="749"/>
      <c r="UM95" s="749"/>
      <c r="UN95" s="749"/>
      <c r="UO95" s="749"/>
      <c r="UP95" s="749"/>
      <c r="UQ95" s="749"/>
      <c r="UR95" s="749"/>
      <c r="US95" s="749"/>
      <c r="UT95" s="749"/>
      <c r="UU95" s="749"/>
      <c r="UV95" s="749"/>
      <c r="UW95" s="749"/>
      <c r="UX95" s="749"/>
      <c r="UY95" s="749"/>
      <c r="UZ95" s="749"/>
      <c r="VA95" s="749"/>
      <c r="VB95" s="749"/>
      <c r="VC95" s="749"/>
      <c r="VD95" s="749"/>
      <c r="VE95" s="749"/>
      <c r="VF95" s="749"/>
      <c r="VG95" s="749"/>
      <c r="VH95" s="749"/>
      <c r="VI95" s="749"/>
      <c r="VJ95" s="749"/>
      <c r="VK95" s="749"/>
      <c r="VL95" s="749"/>
      <c r="VM95" s="749"/>
      <c r="VN95" s="749"/>
      <c r="VO95" s="749"/>
      <c r="VP95" s="749"/>
      <c r="VQ95" s="749"/>
      <c r="VR95" s="749"/>
      <c r="VS95" s="749"/>
      <c r="VT95" s="749"/>
      <c r="VU95" s="749"/>
      <c r="VV95" s="749"/>
      <c r="VW95" s="749"/>
      <c r="VX95" s="749"/>
      <c r="VY95" s="749"/>
      <c r="VZ95" s="749"/>
      <c r="WA95" s="749"/>
      <c r="WB95" s="749"/>
      <c r="WC95" s="749"/>
      <c r="WD95" s="749"/>
      <c r="WE95" s="749"/>
      <c r="WF95" s="749"/>
      <c r="WG95" s="749"/>
      <c r="WH95" s="749"/>
      <c r="WI95" s="749"/>
      <c r="WJ95" s="749"/>
      <c r="WK95" s="749"/>
      <c r="WL95" s="749"/>
      <c r="WM95" s="749"/>
      <c r="WN95" s="749"/>
      <c r="WO95" s="749"/>
      <c r="WP95" s="749"/>
      <c r="WQ95" s="749"/>
      <c r="WR95" s="749"/>
      <c r="WS95" s="749"/>
      <c r="WT95" s="749"/>
      <c r="WU95" s="749"/>
      <c r="WV95" s="749"/>
      <c r="WW95" s="749"/>
      <c r="WX95" s="749"/>
      <c r="WY95" s="749"/>
      <c r="WZ95" s="749"/>
      <c r="XA95" s="749"/>
      <c r="XB95" s="749"/>
      <c r="XC95" s="749"/>
      <c r="XD95" s="749"/>
      <c r="XE95" s="749"/>
      <c r="XF95" s="749"/>
      <c r="XG95" s="749"/>
      <c r="XH95" s="749"/>
      <c r="XI95" s="749"/>
      <c r="XJ95" s="749"/>
      <c r="XK95" s="749"/>
      <c r="XL95" s="749"/>
      <c r="XM95" s="749"/>
      <c r="XN95" s="749"/>
      <c r="XO95" s="749"/>
      <c r="XP95" s="749"/>
      <c r="XQ95" s="749"/>
      <c r="XR95" s="749"/>
      <c r="XS95" s="749"/>
      <c r="XT95" s="749"/>
      <c r="XU95" s="749"/>
      <c r="XV95" s="749"/>
      <c r="XW95" s="749"/>
      <c r="XX95" s="749"/>
      <c r="XY95" s="749"/>
      <c r="XZ95" s="749"/>
      <c r="YA95" s="749"/>
      <c r="YB95" s="749"/>
      <c r="YC95" s="749"/>
      <c r="YD95" s="749"/>
      <c r="YE95" s="749"/>
      <c r="YF95" s="749"/>
      <c r="YG95" s="749"/>
      <c r="YH95" s="749"/>
      <c r="YI95" s="749"/>
      <c r="YJ95" s="749"/>
      <c r="YK95" s="749"/>
      <c r="YL95" s="749"/>
      <c r="YM95" s="749"/>
      <c r="YN95" s="749"/>
      <c r="YO95" s="749"/>
      <c r="YP95" s="749"/>
      <c r="YQ95" s="749"/>
      <c r="YR95" s="749"/>
      <c r="YS95" s="749"/>
      <c r="YT95" s="749"/>
      <c r="YU95" s="749"/>
      <c r="YV95" s="749"/>
      <c r="YW95" s="749"/>
      <c r="YX95" s="749"/>
      <c r="YY95" s="749"/>
      <c r="YZ95" s="749"/>
      <c r="ZA95" s="749"/>
      <c r="ZB95" s="749"/>
      <c r="ZC95" s="749"/>
      <c r="ZD95" s="749"/>
      <c r="ZE95" s="749"/>
      <c r="ZF95" s="749"/>
      <c r="ZG95" s="749"/>
      <c r="ZH95" s="749"/>
      <c r="ZI95" s="749"/>
      <c r="ZJ95" s="749"/>
      <c r="ZK95" s="749"/>
      <c r="ZL95" s="749"/>
      <c r="ZM95" s="749"/>
      <c r="ZN95" s="749"/>
      <c r="ZO95" s="749"/>
      <c r="ZP95" s="749"/>
      <c r="ZQ95" s="749"/>
      <c r="ZR95" s="749"/>
      <c r="ZS95" s="749"/>
      <c r="ZT95" s="749"/>
      <c r="ZU95" s="749"/>
      <c r="ZV95" s="749"/>
      <c r="ZW95" s="749"/>
      <c r="ZX95" s="749"/>
      <c r="ZY95" s="749"/>
      <c r="ZZ95" s="749"/>
      <c r="AAA95" s="749"/>
      <c r="AAB95" s="749"/>
      <c r="AAC95" s="749"/>
      <c r="AAD95" s="749"/>
      <c r="AAE95" s="749"/>
      <c r="AAF95" s="749"/>
      <c r="AAG95" s="749"/>
      <c r="AAH95" s="749"/>
      <c r="AAI95" s="749"/>
      <c r="AAJ95" s="749"/>
      <c r="AAK95" s="749"/>
      <c r="AAL95" s="749"/>
      <c r="AAM95" s="749"/>
      <c r="AAN95" s="749"/>
      <c r="AAO95" s="749"/>
      <c r="AAP95" s="749"/>
      <c r="AAQ95" s="749"/>
      <c r="AAR95" s="749"/>
      <c r="AAS95" s="749"/>
      <c r="AAT95" s="749"/>
      <c r="AAU95" s="749"/>
      <c r="AAV95" s="749"/>
      <c r="AAW95" s="749"/>
      <c r="AAX95" s="749"/>
      <c r="AAY95" s="749"/>
      <c r="AAZ95" s="749"/>
      <c r="ABA95" s="749"/>
      <c r="ABB95" s="749"/>
      <c r="ABC95" s="749"/>
      <c r="ABD95" s="749"/>
      <c r="ABE95" s="749"/>
      <c r="ABF95" s="749"/>
      <c r="ABG95" s="749"/>
      <c r="ABH95" s="749"/>
      <c r="ABI95" s="749"/>
      <c r="ABJ95" s="749"/>
      <c r="ABK95" s="749"/>
      <c r="ABL95" s="749"/>
      <c r="ABM95" s="749"/>
      <c r="ABN95" s="749"/>
      <c r="ABO95" s="749"/>
      <c r="ABP95" s="749"/>
      <c r="ABQ95" s="749"/>
      <c r="ABR95" s="749"/>
      <c r="ABS95" s="749"/>
      <c r="ABT95" s="749"/>
      <c r="ABU95" s="749"/>
      <c r="ABV95" s="749"/>
      <c r="ABW95" s="749"/>
      <c r="ABX95" s="749"/>
      <c r="ABY95" s="749"/>
      <c r="ABZ95" s="749"/>
      <c r="ACA95" s="749"/>
      <c r="ACB95" s="749"/>
      <c r="ACC95" s="749"/>
      <c r="ACD95" s="749"/>
      <c r="ACE95" s="749"/>
      <c r="ACF95" s="749"/>
      <c r="ACG95" s="749"/>
      <c r="ACH95" s="749"/>
      <c r="ACI95" s="749"/>
      <c r="ACJ95" s="749"/>
      <c r="ACK95" s="749"/>
      <c r="ACL95" s="749"/>
      <c r="ACM95" s="749"/>
      <c r="ACN95" s="749"/>
      <c r="ACO95" s="749"/>
      <c r="ACP95" s="749"/>
      <c r="ACQ95" s="749"/>
      <c r="ACR95" s="749"/>
      <c r="ACS95" s="749"/>
      <c r="ACT95" s="749"/>
      <c r="ACU95" s="749"/>
      <c r="ACV95" s="749"/>
      <c r="ACW95" s="749"/>
      <c r="ACX95" s="749"/>
      <c r="ACY95" s="749"/>
      <c r="ACZ95" s="749"/>
      <c r="ADA95" s="749"/>
      <c r="ADB95" s="749"/>
      <c r="ADC95" s="749"/>
      <c r="ADD95" s="749"/>
      <c r="ADE95" s="749"/>
      <c r="ADF95" s="749"/>
      <c r="ADG95" s="749"/>
      <c r="ADH95" s="749"/>
      <c r="ADI95" s="749"/>
      <c r="ADJ95" s="749"/>
      <c r="ADK95" s="749"/>
      <c r="ADL95" s="749"/>
      <c r="ADM95" s="749"/>
      <c r="ADN95" s="749"/>
      <c r="ADO95" s="749"/>
      <c r="ADP95" s="749"/>
      <c r="ADQ95" s="749"/>
      <c r="ADR95" s="749"/>
      <c r="ADS95" s="749"/>
      <c r="ADT95" s="749"/>
      <c r="ADU95" s="749"/>
      <c r="ADV95" s="749"/>
      <c r="ADW95" s="749"/>
      <c r="ADX95" s="749"/>
      <c r="ADY95" s="749"/>
      <c r="ADZ95" s="749"/>
      <c r="AEA95" s="749"/>
      <c r="AEB95" s="749"/>
      <c r="AEC95" s="749"/>
      <c r="AED95" s="749"/>
      <c r="AEE95" s="749"/>
      <c r="AEF95" s="749"/>
      <c r="AEG95" s="749"/>
      <c r="AEH95" s="749"/>
      <c r="AEI95" s="749"/>
      <c r="AEJ95" s="749"/>
      <c r="AEK95" s="749"/>
      <c r="AEL95" s="749"/>
      <c r="AEM95" s="749"/>
      <c r="AEN95" s="749"/>
      <c r="AEO95" s="749"/>
      <c r="AEP95" s="749"/>
      <c r="AEQ95" s="749"/>
      <c r="AER95" s="749"/>
      <c r="AES95" s="749"/>
      <c r="AET95" s="749"/>
      <c r="AEU95" s="749"/>
      <c r="AEV95" s="749"/>
      <c r="AEW95" s="749"/>
      <c r="AEX95" s="749"/>
      <c r="AEY95" s="749"/>
      <c r="AEZ95" s="749"/>
      <c r="AFA95" s="749"/>
      <c r="AFB95" s="749"/>
      <c r="AFC95" s="749"/>
      <c r="AFD95" s="749"/>
      <c r="AFE95" s="749"/>
      <c r="AFF95" s="749"/>
      <c r="AFG95" s="749"/>
      <c r="AFH95" s="749"/>
      <c r="AFI95" s="749"/>
      <c r="AFJ95" s="749"/>
      <c r="AFK95" s="749"/>
      <c r="AFL95" s="749"/>
      <c r="AFM95" s="749"/>
      <c r="AFN95" s="749"/>
      <c r="AFO95" s="749"/>
      <c r="AFP95" s="749"/>
      <c r="AFQ95" s="749"/>
      <c r="AFR95" s="749"/>
      <c r="AFS95" s="749"/>
      <c r="AFT95" s="749"/>
      <c r="AFU95" s="749"/>
      <c r="AFV95" s="749"/>
      <c r="AFW95" s="749"/>
      <c r="AFX95" s="749"/>
      <c r="AFY95" s="749"/>
      <c r="AFZ95" s="749"/>
      <c r="AGA95" s="749"/>
      <c r="AGB95" s="749"/>
      <c r="AGC95" s="749"/>
      <c r="AGD95" s="749"/>
      <c r="AGE95" s="749"/>
      <c r="AGF95" s="749"/>
      <c r="AGG95" s="749"/>
      <c r="AGH95" s="749"/>
      <c r="AGI95" s="749"/>
      <c r="AGJ95" s="749"/>
      <c r="AGK95" s="749"/>
      <c r="AGL95" s="749"/>
      <c r="AGM95" s="749"/>
      <c r="AGN95" s="749"/>
      <c r="AGO95" s="749"/>
      <c r="AGP95" s="749"/>
      <c r="AGQ95" s="749"/>
      <c r="AGR95" s="749"/>
      <c r="AGS95" s="749"/>
      <c r="AGT95" s="749"/>
      <c r="AGU95" s="749"/>
      <c r="AGV95" s="749"/>
      <c r="AGW95" s="749"/>
      <c r="AGX95" s="749"/>
      <c r="AGY95" s="749"/>
      <c r="AGZ95" s="749"/>
      <c r="AHA95" s="749"/>
      <c r="AHB95" s="749"/>
      <c r="AHC95" s="749"/>
      <c r="AHD95" s="749"/>
      <c r="AHE95" s="749"/>
      <c r="AHF95" s="749"/>
      <c r="AHG95" s="749"/>
      <c r="AHH95" s="749"/>
      <c r="AHI95" s="749"/>
      <c r="AHJ95" s="749"/>
      <c r="AHK95" s="749"/>
      <c r="AHL95" s="749"/>
      <c r="AHM95" s="749"/>
      <c r="AHN95" s="749"/>
      <c r="AHO95" s="749"/>
      <c r="AHP95" s="749"/>
      <c r="AHQ95" s="749"/>
      <c r="AHR95" s="749"/>
      <c r="AHS95" s="749"/>
      <c r="AHT95" s="749"/>
      <c r="AHU95" s="749"/>
      <c r="AHV95" s="749"/>
      <c r="AHW95" s="749"/>
      <c r="AHX95" s="749"/>
      <c r="AHY95" s="749"/>
      <c r="AHZ95" s="749"/>
      <c r="AIA95" s="749"/>
      <c r="AIB95" s="749"/>
      <c r="AIC95" s="749"/>
      <c r="AID95" s="749"/>
      <c r="AIE95" s="749"/>
      <c r="AIF95" s="749"/>
      <c r="AIG95" s="749"/>
      <c r="AIH95" s="749"/>
      <c r="AII95" s="749"/>
      <c r="AIJ95" s="749"/>
      <c r="AIK95" s="749"/>
      <c r="AIL95" s="749"/>
      <c r="AIM95" s="749"/>
      <c r="AIN95" s="749"/>
      <c r="AIO95" s="749"/>
      <c r="AIP95" s="749"/>
      <c r="AIQ95" s="749"/>
      <c r="AIR95" s="749"/>
      <c r="AIS95" s="749"/>
      <c r="AIT95" s="749"/>
      <c r="AIU95" s="749"/>
      <c r="AIV95" s="749"/>
      <c r="AIW95" s="749"/>
      <c r="AIX95" s="749"/>
      <c r="AIY95" s="749"/>
      <c r="AIZ95" s="749"/>
      <c r="AJA95" s="749"/>
      <c r="AJB95" s="749"/>
      <c r="AJC95" s="749"/>
      <c r="AJD95" s="749"/>
      <c r="AJE95" s="749"/>
      <c r="AJF95" s="749"/>
      <c r="AJG95" s="749"/>
      <c r="AJH95" s="749"/>
      <c r="AJI95" s="749"/>
      <c r="AJJ95" s="749"/>
      <c r="AJK95" s="749"/>
      <c r="AJL95" s="749"/>
      <c r="AJM95" s="749"/>
      <c r="AJN95" s="749"/>
      <c r="AJO95" s="749"/>
      <c r="AJP95" s="749"/>
      <c r="AJQ95" s="749"/>
      <c r="AJR95" s="749"/>
      <c r="AJS95" s="749"/>
      <c r="AJT95" s="749"/>
      <c r="AJU95" s="749"/>
      <c r="AJV95" s="749"/>
      <c r="AJW95" s="749"/>
      <c r="AJX95" s="749"/>
      <c r="AJY95" s="749"/>
      <c r="AJZ95" s="749"/>
      <c r="AKA95" s="749"/>
      <c r="AKB95" s="749"/>
      <c r="AKC95" s="749"/>
      <c r="AKD95" s="749"/>
      <c r="AKE95" s="749"/>
      <c r="AKF95" s="749"/>
      <c r="AKG95" s="749"/>
      <c r="AKH95" s="749"/>
      <c r="AKI95" s="749"/>
      <c r="AKJ95" s="749"/>
      <c r="AKK95" s="749"/>
      <c r="AKL95" s="749"/>
      <c r="AKM95" s="749"/>
      <c r="AKN95" s="749"/>
      <c r="AKO95" s="749"/>
      <c r="AKP95" s="749"/>
      <c r="AKQ95" s="749"/>
      <c r="AKR95" s="749"/>
      <c r="AKS95" s="749"/>
      <c r="AKT95" s="749"/>
      <c r="AKU95" s="749"/>
      <c r="AKV95" s="749"/>
      <c r="AKW95" s="749"/>
      <c r="AKX95" s="749"/>
      <c r="AKY95" s="749"/>
      <c r="AKZ95" s="749"/>
      <c r="ALA95" s="749"/>
      <c r="ALB95" s="749"/>
      <c r="ALC95" s="749"/>
      <c r="ALD95" s="749"/>
      <c r="ALE95" s="749"/>
      <c r="ALF95" s="749"/>
      <c r="ALG95" s="749"/>
      <c r="ALH95" s="749"/>
      <c r="ALI95" s="749"/>
      <c r="ALJ95" s="749"/>
      <c r="ALK95" s="749"/>
      <c r="ALL95" s="749"/>
      <c r="ALM95" s="749"/>
      <c r="ALN95" s="749"/>
      <c r="ALO95" s="749"/>
      <c r="ALP95" s="749"/>
      <c r="ALQ95" s="749"/>
      <c r="ALR95" s="749"/>
      <c r="ALS95" s="749"/>
      <c r="ALT95" s="749"/>
      <c r="ALU95" s="749"/>
      <c r="ALV95" s="749"/>
      <c r="ALW95" s="749"/>
      <c r="ALX95" s="749"/>
      <c r="ALY95" s="749"/>
      <c r="ALZ95" s="749"/>
      <c r="AMA95" s="749"/>
      <c r="AMB95" s="749"/>
      <c r="AMC95" s="749"/>
      <c r="AMD95" s="749"/>
      <c r="AME95" s="749"/>
      <c r="AMF95" s="749"/>
      <c r="AMG95" s="749"/>
      <c r="AMH95" s="749"/>
      <c r="AMI95" s="749"/>
      <c r="AMJ95" s="749"/>
      <c r="AMK95" s="749"/>
      <c r="AML95" s="749"/>
      <c r="AMM95" s="749"/>
      <c r="AMN95" s="749"/>
      <c r="AMO95" s="749"/>
      <c r="AMP95" s="749"/>
      <c r="AMQ95" s="749"/>
      <c r="AMR95" s="749"/>
      <c r="AMS95" s="749"/>
      <c r="AMT95" s="749"/>
      <c r="AMU95" s="749"/>
      <c r="AMV95" s="749"/>
      <c r="AMW95" s="749"/>
      <c r="AMX95" s="749"/>
      <c r="AMY95" s="749"/>
      <c r="AMZ95" s="749"/>
      <c r="ANA95" s="749"/>
      <c r="ANB95" s="749"/>
      <c r="ANC95" s="749"/>
      <c r="AND95" s="749"/>
      <c r="ANE95" s="749"/>
      <c r="ANF95" s="749"/>
      <c r="ANG95" s="749"/>
      <c r="ANH95" s="749"/>
      <c r="ANI95" s="749"/>
      <c r="ANJ95" s="749"/>
      <c r="ANK95" s="749"/>
      <c r="ANL95" s="749"/>
      <c r="ANM95" s="749"/>
      <c r="ANN95" s="749"/>
      <c r="ANO95" s="749"/>
      <c r="ANP95" s="749"/>
      <c r="ANQ95" s="749"/>
      <c r="ANR95" s="749"/>
      <c r="ANS95" s="749"/>
      <c r="ANT95" s="749"/>
      <c r="ANU95" s="749"/>
      <c r="ANV95" s="749"/>
      <c r="ANW95" s="749"/>
      <c r="ANX95" s="749"/>
      <c r="ANY95" s="749"/>
      <c r="ANZ95" s="749"/>
      <c r="AOA95" s="749"/>
      <c r="AOB95" s="749"/>
      <c r="AOC95" s="749"/>
      <c r="AOD95" s="749"/>
      <c r="AOE95" s="749"/>
      <c r="AOF95" s="749"/>
      <c r="AOG95" s="749"/>
      <c r="AOH95" s="749"/>
      <c r="AOI95" s="749"/>
      <c r="AOJ95" s="749"/>
      <c r="AOK95" s="749"/>
      <c r="AOL95" s="749"/>
      <c r="AOM95" s="749"/>
      <c r="AON95" s="749"/>
      <c r="AOO95" s="749"/>
      <c r="AOP95" s="749"/>
      <c r="AOQ95" s="749"/>
      <c r="AOR95" s="749"/>
      <c r="AOS95" s="749"/>
      <c r="AOT95" s="749"/>
      <c r="AOU95" s="749"/>
      <c r="AOV95" s="749"/>
      <c r="AOW95" s="749"/>
      <c r="AOX95" s="749"/>
      <c r="AOY95" s="749"/>
      <c r="AOZ95" s="749"/>
      <c r="APA95" s="749"/>
      <c r="APB95" s="749"/>
      <c r="APC95" s="749"/>
      <c r="APD95" s="749"/>
      <c r="APE95" s="749"/>
      <c r="APF95" s="749"/>
      <c r="APG95" s="749"/>
      <c r="APH95" s="749"/>
      <c r="API95" s="749"/>
      <c r="APJ95" s="749"/>
      <c r="APK95" s="749"/>
      <c r="APL95" s="749"/>
      <c r="APM95" s="749"/>
      <c r="APN95" s="749"/>
      <c r="APO95" s="749"/>
      <c r="APP95" s="749"/>
      <c r="APQ95" s="749"/>
      <c r="APR95" s="749"/>
      <c r="APS95" s="749"/>
      <c r="APT95" s="749"/>
      <c r="APU95" s="749"/>
      <c r="APV95" s="749"/>
      <c r="APW95" s="749"/>
      <c r="APX95" s="749"/>
      <c r="APY95" s="749"/>
      <c r="APZ95" s="749"/>
      <c r="AQA95" s="749"/>
      <c r="AQB95" s="749"/>
      <c r="AQC95" s="749"/>
      <c r="AQD95" s="749"/>
      <c r="AQE95" s="749"/>
      <c r="AQF95" s="749"/>
      <c r="AQG95" s="749"/>
      <c r="AQH95" s="749"/>
      <c r="AQI95" s="749"/>
      <c r="AQJ95" s="749"/>
      <c r="AQK95" s="749"/>
      <c r="AQL95" s="749"/>
      <c r="AQM95" s="749"/>
      <c r="AQN95" s="749"/>
      <c r="AQO95" s="749"/>
      <c r="AQP95" s="749"/>
      <c r="AQQ95" s="749"/>
      <c r="AQR95" s="749"/>
      <c r="AQS95" s="749"/>
      <c r="AQT95" s="749"/>
      <c r="AQU95" s="749"/>
      <c r="AQV95" s="749"/>
      <c r="AQW95" s="749"/>
      <c r="AQX95" s="749"/>
      <c r="AQY95" s="749"/>
      <c r="AQZ95" s="749"/>
      <c r="ARA95" s="749"/>
      <c r="ARB95" s="749"/>
      <c r="ARC95" s="749"/>
      <c r="ARD95" s="749"/>
      <c r="ARE95" s="749"/>
      <c r="ARF95" s="749"/>
      <c r="ARG95" s="749"/>
      <c r="ARH95" s="749"/>
      <c r="ARI95" s="749"/>
      <c r="ARJ95" s="749"/>
      <c r="ARK95" s="749"/>
      <c r="ARL95" s="749"/>
      <c r="ARM95" s="749"/>
      <c r="ARN95" s="749"/>
      <c r="ARO95" s="749"/>
      <c r="ARP95" s="749"/>
      <c r="ARQ95" s="749"/>
      <c r="ARR95" s="749"/>
      <c r="ARS95" s="749"/>
      <c r="ART95" s="749"/>
      <c r="ARU95" s="749"/>
      <c r="ARV95" s="749"/>
      <c r="ARW95" s="749"/>
      <c r="ARX95" s="749"/>
      <c r="ARY95" s="749"/>
      <c r="ARZ95" s="749"/>
      <c r="ASA95" s="749"/>
      <c r="ASB95" s="749"/>
      <c r="ASC95" s="749"/>
      <c r="ASD95" s="749"/>
      <c r="ASE95" s="749"/>
      <c r="ASF95" s="749"/>
      <c r="ASG95" s="749"/>
      <c r="ASH95" s="749"/>
      <c r="ASI95" s="749"/>
      <c r="ASJ95" s="749"/>
      <c r="ASK95" s="749"/>
      <c r="ASL95" s="749"/>
      <c r="ASM95" s="749"/>
      <c r="ASN95" s="749"/>
      <c r="ASO95" s="749"/>
      <c r="ASP95" s="749"/>
      <c r="ASQ95" s="749"/>
      <c r="ASR95" s="749"/>
      <c r="ASS95" s="749"/>
      <c r="AST95" s="749"/>
      <c r="ASU95" s="749"/>
      <c r="ASV95" s="749"/>
      <c r="ASW95" s="749"/>
      <c r="ASX95" s="749"/>
      <c r="ASY95" s="749"/>
      <c r="ASZ95" s="749"/>
      <c r="ATA95" s="749"/>
      <c r="ATB95" s="749"/>
      <c r="ATC95" s="749"/>
      <c r="ATD95" s="749"/>
      <c r="ATE95" s="749"/>
      <c r="ATF95" s="749"/>
      <c r="ATG95" s="749"/>
      <c r="ATH95" s="749"/>
      <c r="ATI95" s="749"/>
      <c r="ATJ95" s="749"/>
      <c r="ATK95" s="749"/>
      <c r="ATL95" s="749"/>
      <c r="ATM95" s="749"/>
      <c r="ATN95" s="749"/>
      <c r="ATO95" s="749"/>
      <c r="ATP95" s="749"/>
      <c r="ATQ95" s="749"/>
      <c r="ATR95" s="749"/>
      <c r="ATS95" s="749"/>
      <c r="ATT95" s="749"/>
      <c r="ATU95" s="749"/>
      <c r="ATV95" s="749"/>
      <c r="ATW95" s="749"/>
      <c r="ATX95" s="749"/>
      <c r="ATY95" s="749"/>
      <c r="ATZ95" s="749"/>
      <c r="AUA95" s="749"/>
      <c r="AUB95" s="749"/>
      <c r="AUC95" s="749"/>
      <c r="AUD95" s="749"/>
      <c r="AUE95" s="749"/>
      <c r="AUF95" s="749"/>
      <c r="AUG95" s="749"/>
      <c r="AUH95" s="749"/>
      <c r="AUI95" s="749"/>
      <c r="AUJ95" s="749"/>
      <c r="AUK95" s="749"/>
      <c r="AUL95" s="749"/>
      <c r="AUM95" s="749"/>
      <c r="AUN95" s="749"/>
      <c r="AUO95" s="749"/>
      <c r="AUP95" s="749"/>
      <c r="AUQ95" s="749"/>
      <c r="AUR95" s="749"/>
      <c r="AUS95" s="749"/>
      <c r="AUT95" s="749"/>
      <c r="AUU95" s="749"/>
      <c r="AUV95" s="749"/>
      <c r="AUW95" s="749"/>
      <c r="AUX95" s="749"/>
      <c r="AUY95" s="749"/>
      <c r="AUZ95" s="749"/>
      <c r="AVA95" s="749"/>
      <c r="AVB95" s="749"/>
      <c r="AVC95" s="749"/>
      <c r="AVD95" s="749"/>
      <c r="AVE95" s="749"/>
      <c r="AVF95" s="749"/>
      <c r="AVG95" s="749"/>
      <c r="AVH95" s="749"/>
      <c r="AVI95" s="749"/>
      <c r="AVJ95" s="749"/>
      <c r="AVK95" s="749"/>
      <c r="AVL95" s="749"/>
      <c r="AVM95" s="749"/>
      <c r="AVN95" s="749"/>
      <c r="AVO95" s="749"/>
      <c r="AVP95" s="749"/>
      <c r="AVQ95" s="749"/>
      <c r="AVR95" s="749"/>
      <c r="AVS95" s="749"/>
      <c r="AVT95" s="749"/>
      <c r="AVU95" s="749"/>
      <c r="AVV95" s="749"/>
      <c r="AVW95" s="749"/>
      <c r="AVX95" s="749"/>
      <c r="AVY95" s="749"/>
      <c r="AVZ95" s="749"/>
      <c r="AWA95" s="749"/>
      <c r="AWB95" s="749"/>
      <c r="AWC95" s="749"/>
      <c r="AWD95" s="749"/>
      <c r="AWE95" s="749"/>
      <c r="AWF95" s="749"/>
      <c r="AWG95" s="749"/>
      <c r="AWH95" s="749"/>
      <c r="AWI95" s="749"/>
      <c r="AWJ95" s="749"/>
      <c r="AWK95" s="749"/>
      <c r="AWL95" s="749"/>
      <c r="AWM95" s="749"/>
      <c r="AWN95" s="749"/>
      <c r="AWO95" s="749"/>
      <c r="AWP95" s="749"/>
      <c r="AWQ95" s="749"/>
      <c r="AWR95" s="749"/>
      <c r="AWS95" s="749"/>
      <c r="AWT95" s="749"/>
      <c r="AWU95" s="749"/>
      <c r="AWV95" s="749"/>
      <c r="AWW95" s="749"/>
      <c r="AWX95" s="749"/>
      <c r="AWY95" s="749"/>
      <c r="AWZ95" s="749"/>
      <c r="AXA95" s="749"/>
      <c r="AXB95" s="749"/>
      <c r="AXC95" s="749"/>
      <c r="AXD95" s="749"/>
      <c r="AXE95" s="749"/>
      <c r="AXF95" s="749"/>
      <c r="AXG95" s="749"/>
      <c r="AXH95" s="749"/>
      <c r="AXI95" s="749"/>
      <c r="AXJ95" s="749"/>
      <c r="AXK95" s="749"/>
      <c r="AXL95" s="749"/>
      <c r="AXM95" s="749"/>
      <c r="AXN95" s="749"/>
      <c r="AXO95" s="749"/>
      <c r="AXP95" s="749"/>
      <c r="AXQ95" s="749"/>
      <c r="AXR95" s="749"/>
      <c r="AXS95" s="749"/>
      <c r="AXT95" s="749"/>
      <c r="AXU95" s="749"/>
      <c r="AXV95" s="749"/>
      <c r="AXW95" s="749"/>
      <c r="AXX95" s="749"/>
      <c r="AXY95" s="749"/>
      <c r="AXZ95" s="749"/>
      <c r="AYA95" s="749"/>
      <c r="AYB95" s="749"/>
      <c r="AYC95" s="749"/>
      <c r="AYD95" s="749"/>
      <c r="AYE95" s="749"/>
      <c r="AYF95" s="749"/>
      <c r="AYG95" s="749"/>
      <c r="AYH95" s="749"/>
      <c r="AYI95" s="749"/>
      <c r="AYJ95" s="749"/>
      <c r="AYK95" s="749"/>
      <c r="AYL95" s="749"/>
      <c r="AYM95" s="749"/>
      <c r="AYN95" s="749"/>
      <c r="AYO95" s="749"/>
      <c r="AYP95" s="749"/>
      <c r="AYQ95" s="749"/>
      <c r="AYR95" s="749"/>
      <c r="AYS95" s="749"/>
      <c r="AYT95" s="749"/>
      <c r="AYU95" s="749"/>
      <c r="AYV95" s="749"/>
      <c r="AYW95" s="749"/>
      <c r="AYX95" s="749"/>
      <c r="AYY95" s="749"/>
      <c r="AYZ95" s="749"/>
      <c r="AZA95" s="749"/>
      <c r="AZB95" s="749"/>
      <c r="AZC95" s="749"/>
      <c r="AZD95" s="749"/>
      <c r="AZE95" s="749"/>
      <c r="AZF95" s="749"/>
      <c r="AZG95" s="749"/>
      <c r="AZH95" s="749"/>
      <c r="AZI95" s="749"/>
      <c r="AZJ95" s="749"/>
      <c r="AZK95" s="749"/>
      <c r="AZL95" s="749"/>
      <c r="AZM95" s="749"/>
      <c r="AZN95" s="749"/>
      <c r="AZO95" s="749"/>
      <c r="AZP95" s="749"/>
      <c r="AZQ95" s="749"/>
      <c r="AZR95" s="749"/>
      <c r="AZS95" s="749"/>
      <c r="AZT95" s="749"/>
      <c r="AZU95" s="749"/>
      <c r="AZV95" s="749"/>
      <c r="AZW95" s="749"/>
      <c r="AZX95" s="749"/>
      <c r="AZY95" s="749"/>
      <c r="AZZ95" s="749"/>
      <c r="BAA95" s="749"/>
      <c r="BAB95" s="749"/>
      <c r="BAC95" s="749"/>
      <c r="BAD95" s="749"/>
      <c r="BAE95" s="749"/>
      <c r="BAF95" s="749"/>
      <c r="BAG95" s="749"/>
      <c r="BAH95" s="749"/>
      <c r="BAI95" s="749"/>
      <c r="BAJ95" s="749"/>
      <c r="BAK95" s="749"/>
      <c r="BAL95" s="749"/>
      <c r="BAM95" s="749"/>
      <c r="BAN95" s="749"/>
      <c r="BAO95" s="749"/>
      <c r="BAP95" s="749"/>
      <c r="BAQ95" s="749"/>
      <c r="BAR95" s="749"/>
      <c r="BAS95" s="749"/>
      <c r="BAT95" s="749"/>
      <c r="BAU95" s="749"/>
      <c r="BAV95" s="749"/>
      <c r="BAW95" s="749"/>
      <c r="BAX95" s="749"/>
      <c r="BAY95" s="749"/>
      <c r="BAZ95" s="749"/>
      <c r="BBA95" s="749"/>
      <c r="BBB95" s="749"/>
      <c r="BBC95" s="749"/>
      <c r="BBD95" s="749"/>
      <c r="BBE95" s="749"/>
      <c r="BBF95" s="749"/>
      <c r="BBG95" s="749"/>
      <c r="BBH95" s="749"/>
      <c r="BBI95" s="749"/>
      <c r="BBJ95" s="749"/>
      <c r="BBK95" s="749"/>
      <c r="BBL95" s="749"/>
      <c r="BBM95" s="749"/>
      <c r="BBN95" s="749"/>
      <c r="BBO95" s="749"/>
      <c r="BBP95" s="749"/>
      <c r="BBQ95" s="749"/>
      <c r="BBR95" s="749"/>
      <c r="BBS95" s="749"/>
      <c r="BBT95" s="749"/>
      <c r="BBU95" s="749"/>
      <c r="BBV95" s="749"/>
      <c r="BBW95" s="749"/>
      <c r="BBX95" s="749"/>
      <c r="BBY95" s="749"/>
      <c r="BBZ95" s="749"/>
      <c r="BCA95" s="749"/>
      <c r="BCB95" s="749"/>
      <c r="BCC95" s="749"/>
      <c r="BCD95" s="749"/>
      <c r="BCE95" s="749"/>
      <c r="BCF95" s="749"/>
      <c r="BCG95" s="749"/>
      <c r="BCH95" s="749"/>
      <c r="BCI95" s="749"/>
      <c r="BCJ95" s="749"/>
      <c r="BCK95" s="749"/>
      <c r="BCL95" s="749"/>
      <c r="BCM95" s="749"/>
      <c r="BCN95" s="749"/>
      <c r="BCO95" s="749"/>
      <c r="BCP95" s="749"/>
      <c r="BCQ95" s="749"/>
      <c r="BCR95" s="749"/>
      <c r="BCS95" s="749"/>
      <c r="BCT95" s="749"/>
      <c r="BCU95" s="749"/>
      <c r="BCV95" s="749"/>
      <c r="BCW95" s="749"/>
      <c r="BCX95" s="749"/>
      <c r="BCY95" s="749"/>
      <c r="BCZ95" s="749"/>
      <c r="BDA95" s="749"/>
      <c r="BDB95" s="749"/>
      <c r="BDC95" s="749"/>
      <c r="BDD95" s="749"/>
      <c r="BDE95" s="749"/>
      <c r="BDF95" s="749"/>
      <c r="BDG95" s="749"/>
      <c r="BDH95" s="749"/>
      <c r="BDI95" s="749"/>
      <c r="BDJ95" s="749"/>
      <c r="BDK95" s="749"/>
      <c r="BDL95" s="749"/>
      <c r="BDM95" s="749"/>
      <c r="BDN95" s="749"/>
      <c r="BDO95" s="749"/>
      <c r="BDP95" s="749"/>
      <c r="BDQ95" s="749"/>
      <c r="BDR95" s="749"/>
      <c r="BDS95" s="749"/>
      <c r="BDT95" s="749"/>
      <c r="BDU95" s="749"/>
      <c r="BDV95" s="749"/>
      <c r="BDW95" s="749"/>
      <c r="BDX95" s="749"/>
      <c r="BDY95" s="749"/>
      <c r="BDZ95" s="749"/>
      <c r="BEA95" s="749"/>
      <c r="BEB95" s="749"/>
      <c r="BEC95" s="749"/>
      <c r="BED95" s="749"/>
      <c r="BEE95" s="749"/>
      <c r="BEF95" s="749"/>
      <c r="BEG95" s="749"/>
      <c r="BEH95" s="749"/>
      <c r="BEI95" s="749"/>
      <c r="BEJ95" s="749"/>
      <c r="BEK95" s="749"/>
      <c r="BEL95" s="749"/>
      <c r="BEM95" s="749"/>
      <c r="BEN95" s="749"/>
      <c r="BEO95" s="749"/>
      <c r="BEP95" s="749"/>
      <c r="BEQ95" s="749"/>
      <c r="BER95" s="749"/>
      <c r="BES95" s="749"/>
      <c r="BET95" s="749"/>
      <c r="BEU95" s="749"/>
      <c r="BEV95" s="749"/>
      <c r="BEW95" s="749"/>
      <c r="BEX95" s="749"/>
      <c r="BEY95" s="749"/>
      <c r="BEZ95" s="749"/>
      <c r="BFA95" s="749"/>
      <c r="BFB95" s="749"/>
      <c r="BFC95" s="749"/>
      <c r="BFD95" s="749"/>
      <c r="BFE95" s="749"/>
      <c r="BFF95" s="749"/>
      <c r="BFG95" s="749"/>
      <c r="BFH95" s="749"/>
      <c r="BFI95" s="749"/>
      <c r="BFJ95" s="749"/>
      <c r="BFK95" s="749"/>
      <c r="BFL95" s="749"/>
      <c r="BFM95" s="749"/>
      <c r="BFN95" s="749"/>
      <c r="BFO95" s="749"/>
      <c r="BFP95" s="749"/>
      <c r="BFQ95" s="749"/>
      <c r="BFR95" s="749"/>
      <c r="BFS95" s="749"/>
      <c r="BFT95" s="749"/>
      <c r="BFU95" s="749"/>
      <c r="BFV95" s="749"/>
      <c r="BFW95" s="749"/>
      <c r="BFX95" s="749"/>
      <c r="BFY95" s="749"/>
      <c r="BFZ95" s="749"/>
      <c r="BGA95" s="749"/>
      <c r="BGB95" s="749"/>
      <c r="BGC95" s="749"/>
      <c r="BGD95" s="749"/>
      <c r="BGE95" s="749"/>
      <c r="BGF95" s="749"/>
      <c r="BGG95" s="749"/>
      <c r="BGH95" s="749"/>
      <c r="BGI95" s="749"/>
      <c r="BGJ95" s="749"/>
      <c r="BGK95" s="749"/>
      <c r="BGL95" s="749"/>
      <c r="BGM95" s="749"/>
      <c r="BGN95" s="749"/>
      <c r="BGO95" s="749"/>
      <c r="BGP95" s="749"/>
      <c r="BGQ95" s="749"/>
      <c r="BGR95" s="749"/>
      <c r="BGS95" s="749"/>
      <c r="BGT95" s="749"/>
      <c r="BGU95" s="749"/>
      <c r="BGV95" s="749"/>
      <c r="BGW95" s="749"/>
      <c r="BGX95" s="749"/>
      <c r="BGY95" s="749"/>
      <c r="BGZ95" s="749"/>
      <c r="BHA95" s="749"/>
      <c r="BHB95" s="749"/>
      <c r="BHC95" s="749"/>
      <c r="BHD95" s="749"/>
      <c r="BHE95" s="749"/>
      <c r="BHF95" s="749"/>
      <c r="BHG95" s="749"/>
      <c r="BHH95" s="749"/>
      <c r="BHI95" s="749"/>
      <c r="BHJ95" s="749"/>
      <c r="BHK95" s="749"/>
      <c r="BHL95" s="749"/>
      <c r="BHM95" s="749"/>
      <c r="BHN95" s="749"/>
      <c r="BHO95" s="749"/>
      <c r="BHP95" s="749"/>
      <c r="BHQ95" s="749"/>
      <c r="BHR95" s="749"/>
      <c r="BHS95" s="749"/>
      <c r="BHT95" s="749"/>
      <c r="BHU95" s="749"/>
      <c r="BHV95" s="749"/>
      <c r="BHW95" s="749"/>
      <c r="BHX95" s="749"/>
      <c r="BHY95" s="749"/>
      <c r="BHZ95" s="749"/>
      <c r="BIA95" s="749"/>
      <c r="BIB95" s="749"/>
      <c r="BIC95" s="749"/>
      <c r="BID95" s="749"/>
      <c r="BIE95" s="749"/>
      <c r="BIF95" s="749"/>
      <c r="BIG95" s="749"/>
      <c r="BIH95" s="749"/>
      <c r="BII95" s="749"/>
      <c r="BIJ95" s="749"/>
      <c r="BIK95" s="749"/>
      <c r="BIL95" s="749"/>
      <c r="BIM95" s="749"/>
      <c r="BIN95" s="749"/>
      <c r="BIO95" s="749"/>
      <c r="BIP95" s="749"/>
      <c r="BIQ95" s="749"/>
      <c r="BIR95" s="749"/>
      <c r="BIS95" s="749"/>
      <c r="BIT95" s="749"/>
      <c r="BIU95" s="749"/>
      <c r="BIV95" s="749"/>
      <c r="BIW95" s="749"/>
      <c r="BIX95" s="749"/>
      <c r="BIY95" s="749"/>
      <c r="BIZ95" s="749"/>
      <c r="BJA95" s="749"/>
      <c r="BJB95" s="749"/>
      <c r="BJC95" s="749"/>
      <c r="BJD95" s="749"/>
      <c r="BJE95" s="749"/>
      <c r="BJF95" s="749"/>
      <c r="BJG95" s="749"/>
      <c r="BJH95" s="749"/>
      <c r="BJI95" s="749"/>
      <c r="BJJ95" s="749"/>
      <c r="BJK95" s="749"/>
      <c r="BJL95" s="749"/>
      <c r="BJM95" s="749"/>
      <c r="BJN95" s="749"/>
      <c r="BJO95" s="749"/>
      <c r="BJP95" s="749"/>
      <c r="BJQ95" s="749"/>
      <c r="BJR95" s="749"/>
      <c r="BJS95" s="749"/>
      <c r="BJT95" s="749"/>
      <c r="BJU95" s="749"/>
      <c r="BJV95" s="749"/>
      <c r="BJW95" s="749"/>
      <c r="BJX95" s="749"/>
      <c r="BJY95" s="749"/>
      <c r="BJZ95" s="749"/>
      <c r="BKA95" s="749"/>
      <c r="BKB95" s="749"/>
      <c r="BKC95" s="749"/>
      <c r="BKD95" s="749"/>
      <c r="BKE95" s="749"/>
      <c r="BKF95" s="749"/>
      <c r="BKG95" s="749"/>
      <c r="BKH95" s="749"/>
      <c r="BKI95" s="749"/>
      <c r="BKJ95" s="749"/>
      <c r="BKK95" s="749"/>
      <c r="BKL95" s="749"/>
      <c r="BKM95" s="749"/>
      <c r="BKN95" s="749"/>
      <c r="BKO95" s="749"/>
      <c r="BKP95" s="749"/>
      <c r="BKQ95" s="749"/>
      <c r="BKR95" s="749"/>
      <c r="BKS95" s="749"/>
      <c r="BKT95" s="749"/>
      <c r="BKU95" s="749"/>
      <c r="BKV95" s="749"/>
      <c r="BKW95" s="749"/>
      <c r="BKX95" s="749"/>
      <c r="BKY95" s="749"/>
      <c r="BKZ95" s="749"/>
      <c r="BLA95" s="749"/>
      <c r="BLB95" s="749"/>
      <c r="BLC95" s="749"/>
      <c r="BLD95" s="749"/>
      <c r="BLE95" s="749"/>
      <c r="BLF95" s="749"/>
      <c r="BLG95" s="749"/>
      <c r="BLH95" s="749"/>
      <c r="BLI95" s="749"/>
      <c r="BLJ95" s="749"/>
      <c r="BLK95" s="749"/>
      <c r="BLL95" s="749"/>
      <c r="BLM95" s="749"/>
      <c r="BLN95" s="749"/>
      <c r="BLO95" s="749"/>
      <c r="BLP95" s="749"/>
      <c r="BLQ95" s="749"/>
      <c r="BLR95" s="749"/>
      <c r="BLS95" s="749"/>
      <c r="BLT95" s="749"/>
      <c r="BLU95" s="749"/>
      <c r="BLV95" s="749"/>
      <c r="BLW95" s="749"/>
      <c r="BLX95" s="749"/>
      <c r="BLY95" s="749"/>
      <c r="BLZ95" s="749"/>
      <c r="BMA95" s="749"/>
      <c r="BMB95" s="749"/>
      <c r="BMC95" s="749"/>
      <c r="BMD95" s="749"/>
      <c r="BME95" s="749"/>
      <c r="BMF95" s="749"/>
      <c r="BMG95" s="749"/>
      <c r="BMH95" s="749"/>
      <c r="BMI95" s="749"/>
      <c r="BMJ95" s="749"/>
      <c r="BMK95" s="749"/>
      <c r="BML95" s="749"/>
      <c r="BMM95" s="749"/>
      <c r="BMN95" s="749"/>
      <c r="BMO95" s="749"/>
      <c r="BMP95" s="749"/>
      <c r="BMQ95" s="749"/>
      <c r="BMR95" s="749"/>
      <c r="BMS95" s="749"/>
      <c r="BMT95" s="749"/>
      <c r="BMU95" s="749"/>
      <c r="BMV95" s="749"/>
      <c r="BMW95" s="749"/>
      <c r="BMX95" s="749"/>
      <c r="BMY95" s="749"/>
      <c r="BMZ95" s="749"/>
      <c r="BNA95" s="749"/>
      <c r="BNB95" s="749"/>
      <c r="BNC95" s="749"/>
      <c r="BND95" s="749"/>
      <c r="BNE95" s="749"/>
      <c r="BNF95" s="749"/>
      <c r="BNG95" s="749"/>
      <c r="BNH95" s="749"/>
      <c r="BNI95" s="749"/>
      <c r="BNJ95" s="749"/>
      <c r="BNK95" s="749"/>
      <c r="BNL95" s="749"/>
      <c r="BNM95" s="749"/>
      <c r="BNN95" s="749"/>
      <c r="BNO95" s="749"/>
      <c r="BNP95" s="749"/>
      <c r="BNQ95" s="749"/>
      <c r="BNR95" s="749"/>
      <c r="BNS95" s="749"/>
      <c r="BNT95" s="749"/>
      <c r="BNU95" s="749"/>
      <c r="BNV95" s="749"/>
      <c r="BNW95" s="749"/>
      <c r="BNX95" s="749"/>
      <c r="BNY95" s="749"/>
      <c r="BNZ95" s="749"/>
      <c r="BOA95" s="749"/>
      <c r="BOB95" s="749"/>
      <c r="BOC95" s="749"/>
      <c r="BOD95" s="749"/>
      <c r="BOE95" s="749"/>
      <c r="BOF95" s="749"/>
      <c r="BOG95" s="749"/>
      <c r="BOH95" s="749"/>
      <c r="BOI95" s="749"/>
      <c r="BOJ95" s="749"/>
      <c r="BOK95" s="749"/>
      <c r="BOL95" s="749"/>
      <c r="BOM95" s="749"/>
      <c r="BON95" s="749"/>
      <c r="BOO95" s="749"/>
      <c r="BOP95" s="749"/>
      <c r="BOQ95" s="749"/>
      <c r="BOR95" s="749"/>
      <c r="BOS95" s="749"/>
      <c r="BOT95" s="749"/>
      <c r="BOU95" s="749"/>
      <c r="BOV95" s="749"/>
      <c r="BOW95" s="749"/>
      <c r="BOX95" s="749"/>
      <c r="BOY95" s="749"/>
      <c r="BOZ95" s="749"/>
      <c r="BPA95" s="749"/>
      <c r="BPB95" s="749"/>
      <c r="BPC95" s="749"/>
      <c r="BPD95" s="749"/>
      <c r="BPE95" s="749"/>
      <c r="BPF95" s="749"/>
      <c r="BPG95" s="749"/>
      <c r="BPH95" s="749"/>
      <c r="BPI95" s="749"/>
      <c r="BPJ95" s="749"/>
      <c r="BPK95" s="749"/>
      <c r="BPL95" s="749"/>
      <c r="BPM95" s="749"/>
      <c r="BPN95" s="749"/>
      <c r="BPO95" s="749"/>
      <c r="BPP95" s="749"/>
      <c r="BPQ95" s="749"/>
      <c r="BPR95" s="749"/>
      <c r="BPS95" s="749"/>
      <c r="BPT95" s="749"/>
      <c r="BPU95" s="749"/>
      <c r="BPV95" s="749"/>
      <c r="BPW95" s="749"/>
      <c r="BPX95" s="749"/>
      <c r="BPY95" s="749"/>
      <c r="BPZ95" s="749"/>
      <c r="BQA95" s="749"/>
      <c r="BQB95" s="749"/>
      <c r="BQC95" s="749"/>
      <c r="BQD95" s="749"/>
      <c r="BQE95" s="749"/>
      <c r="BQF95" s="749"/>
      <c r="BQG95" s="749"/>
      <c r="BQH95" s="749"/>
      <c r="BQI95" s="749"/>
      <c r="BQJ95" s="749"/>
      <c r="BQK95" s="749"/>
      <c r="BQL95" s="749"/>
      <c r="BQM95" s="749"/>
      <c r="BQN95" s="749"/>
      <c r="BQO95" s="749"/>
      <c r="BQP95" s="749"/>
      <c r="BQQ95" s="749"/>
      <c r="BQR95" s="749"/>
      <c r="BQS95" s="749"/>
      <c r="BQT95" s="749"/>
      <c r="BQU95" s="749"/>
      <c r="BQV95" s="749"/>
      <c r="BQW95" s="749"/>
      <c r="BQX95" s="749"/>
      <c r="BQY95" s="749"/>
      <c r="BQZ95" s="749"/>
      <c r="BRA95" s="749"/>
      <c r="BRB95" s="749"/>
      <c r="BRC95" s="749"/>
      <c r="BRD95" s="749"/>
      <c r="BRE95" s="749"/>
      <c r="BRF95" s="749"/>
      <c r="BRG95" s="749"/>
      <c r="BRH95" s="749"/>
      <c r="BRI95" s="749"/>
      <c r="BRJ95" s="749"/>
      <c r="BRK95" s="749"/>
      <c r="BRL95" s="749"/>
      <c r="BRM95" s="749"/>
      <c r="BRN95" s="749"/>
      <c r="BRO95" s="749"/>
      <c r="BRP95" s="749"/>
      <c r="BRQ95" s="749"/>
      <c r="BRR95" s="749"/>
      <c r="BRS95" s="749"/>
      <c r="BRT95" s="749"/>
      <c r="BRU95" s="749"/>
      <c r="BRV95" s="749"/>
      <c r="BRW95" s="749"/>
      <c r="BRX95" s="749"/>
      <c r="BRY95" s="749"/>
      <c r="BRZ95" s="749"/>
      <c r="BSA95" s="749"/>
      <c r="BSB95" s="749"/>
      <c r="BSC95" s="749"/>
      <c r="BSD95" s="749"/>
      <c r="BSE95" s="749"/>
      <c r="BSF95" s="749"/>
      <c r="BSG95" s="749"/>
      <c r="BSH95" s="749"/>
      <c r="BSI95" s="749"/>
      <c r="BSJ95" s="749"/>
      <c r="BSK95" s="749"/>
      <c r="BSL95" s="749"/>
      <c r="BSM95" s="749"/>
      <c r="BSN95" s="749"/>
      <c r="BSO95" s="749"/>
      <c r="BSP95" s="749"/>
      <c r="BSQ95" s="749"/>
      <c r="BSR95" s="749"/>
      <c r="BSS95" s="749"/>
      <c r="BST95" s="749"/>
      <c r="BSU95" s="749"/>
      <c r="BSV95" s="749"/>
      <c r="BSW95" s="749"/>
      <c r="BSX95" s="749"/>
      <c r="BSY95" s="749"/>
      <c r="BSZ95" s="749"/>
      <c r="BTA95" s="749"/>
      <c r="BTB95" s="749"/>
      <c r="BTC95" s="749"/>
      <c r="BTD95" s="749"/>
      <c r="BTE95" s="749"/>
      <c r="BTF95" s="749"/>
      <c r="BTG95" s="749"/>
      <c r="BTH95" s="749"/>
      <c r="BTI95" s="749"/>
      <c r="BTJ95" s="749"/>
      <c r="BTK95" s="749"/>
      <c r="BTL95" s="749"/>
      <c r="BTM95" s="749"/>
      <c r="BTN95" s="749"/>
      <c r="BTO95" s="749"/>
      <c r="BTP95" s="749"/>
      <c r="BTQ95" s="749"/>
      <c r="BTR95" s="749"/>
      <c r="BTS95" s="749"/>
      <c r="BTT95" s="749"/>
      <c r="BTU95" s="749"/>
      <c r="BTV95" s="749"/>
      <c r="BTW95" s="749"/>
      <c r="BTX95" s="749"/>
      <c r="BTY95" s="749"/>
      <c r="BTZ95" s="749"/>
      <c r="BUA95" s="749"/>
      <c r="BUB95" s="749"/>
      <c r="BUC95" s="749"/>
      <c r="BUD95" s="749"/>
      <c r="BUE95" s="749"/>
      <c r="BUF95" s="749"/>
      <c r="BUG95" s="749"/>
      <c r="BUH95" s="749"/>
      <c r="BUI95" s="749"/>
      <c r="BUJ95" s="749"/>
      <c r="BUK95" s="749"/>
      <c r="BUL95" s="749"/>
      <c r="BUM95" s="749"/>
      <c r="BUN95" s="749"/>
      <c r="BUO95" s="749"/>
      <c r="BUP95" s="749"/>
      <c r="BUQ95" s="749"/>
      <c r="BUR95" s="749"/>
      <c r="BUS95" s="749"/>
      <c r="BUT95" s="749"/>
      <c r="BUU95" s="749"/>
      <c r="BUV95" s="749"/>
      <c r="BUW95" s="749"/>
      <c r="BUX95" s="749"/>
      <c r="BUY95" s="749"/>
      <c r="BUZ95" s="749"/>
      <c r="BVA95" s="749"/>
      <c r="BVB95" s="749"/>
      <c r="BVC95" s="749"/>
      <c r="BVD95" s="749"/>
      <c r="BVE95" s="749"/>
      <c r="BVF95" s="749"/>
      <c r="BVG95" s="749"/>
      <c r="BVH95" s="749"/>
      <c r="BVI95" s="749"/>
      <c r="BVJ95" s="749"/>
      <c r="BVK95" s="749"/>
      <c r="BVL95" s="749"/>
      <c r="BVM95" s="749"/>
      <c r="BVN95" s="749"/>
      <c r="BVO95" s="749"/>
      <c r="BVP95" s="749"/>
      <c r="BVQ95" s="749"/>
      <c r="BVR95" s="749"/>
      <c r="BVS95" s="749"/>
      <c r="BVT95" s="749"/>
      <c r="BVU95" s="749"/>
      <c r="BVV95" s="749"/>
      <c r="BVW95" s="749"/>
      <c r="BVX95" s="749"/>
      <c r="BVY95" s="749"/>
      <c r="BVZ95" s="749"/>
      <c r="BWA95" s="749"/>
      <c r="BWB95" s="749"/>
      <c r="BWC95" s="749"/>
      <c r="BWD95" s="749"/>
      <c r="BWE95" s="749"/>
      <c r="BWF95" s="749"/>
      <c r="BWG95" s="749"/>
      <c r="BWH95" s="749"/>
      <c r="BWI95" s="749"/>
      <c r="BWJ95" s="749"/>
      <c r="BWK95" s="749"/>
      <c r="BWL95" s="749"/>
      <c r="BWM95" s="749"/>
      <c r="BWN95" s="749"/>
      <c r="BWO95" s="749"/>
      <c r="BWP95" s="749"/>
      <c r="BWQ95" s="749"/>
      <c r="BWR95" s="749"/>
      <c r="BWS95" s="749"/>
      <c r="BWT95" s="749"/>
      <c r="BWU95" s="749"/>
      <c r="BWV95" s="749"/>
      <c r="BWW95" s="749"/>
      <c r="BWX95" s="749"/>
      <c r="BWY95" s="749"/>
      <c r="BWZ95" s="749"/>
      <c r="BXA95" s="749"/>
      <c r="BXB95" s="749"/>
      <c r="BXC95" s="749"/>
      <c r="BXD95" s="749"/>
      <c r="BXE95" s="749"/>
      <c r="BXF95" s="749"/>
      <c r="BXG95" s="749"/>
      <c r="BXH95" s="749"/>
      <c r="BXI95" s="749"/>
      <c r="BXJ95" s="749"/>
      <c r="BXK95" s="749"/>
      <c r="BXL95" s="749"/>
      <c r="BXM95" s="749"/>
      <c r="BXN95" s="749"/>
      <c r="BXO95" s="749"/>
      <c r="BXP95" s="749"/>
      <c r="BXQ95" s="749"/>
      <c r="BXR95" s="749"/>
      <c r="BXS95" s="749"/>
      <c r="BXT95" s="749"/>
      <c r="BXU95" s="749"/>
      <c r="BXV95" s="749"/>
      <c r="BXW95" s="749"/>
      <c r="BXX95" s="749"/>
      <c r="BXY95" s="749"/>
      <c r="BXZ95" s="749"/>
      <c r="BYA95" s="749"/>
      <c r="BYB95" s="749"/>
      <c r="BYC95" s="749"/>
      <c r="BYD95" s="749"/>
      <c r="BYE95" s="749"/>
      <c r="BYF95" s="749"/>
      <c r="BYG95" s="749"/>
      <c r="BYH95" s="749"/>
      <c r="BYI95" s="749"/>
      <c r="BYJ95" s="749"/>
      <c r="BYK95" s="749"/>
      <c r="BYL95" s="749"/>
      <c r="BYM95" s="749"/>
      <c r="BYN95" s="749"/>
      <c r="BYO95" s="749"/>
      <c r="BYP95" s="749"/>
      <c r="BYQ95" s="749"/>
      <c r="BYR95" s="749"/>
      <c r="BYS95" s="749"/>
      <c r="BYT95" s="749"/>
      <c r="BYU95" s="749"/>
      <c r="BYV95" s="749"/>
      <c r="BYW95" s="749"/>
      <c r="BYX95" s="749"/>
      <c r="BYY95" s="749"/>
      <c r="BYZ95" s="749"/>
      <c r="BZA95" s="749"/>
      <c r="BZB95" s="749"/>
      <c r="BZC95" s="749"/>
      <c r="BZD95" s="749"/>
      <c r="BZE95" s="749"/>
      <c r="BZF95" s="749"/>
      <c r="BZG95" s="749"/>
      <c r="BZH95" s="749"/>
      <c r="BZI95" s="749"/>
      <c r="BZJ95" s="749"/>
      <c r="BZK95" s="749"/>
      <c r="BZL95" s="749"/>
      <c r="BZM95" s="749"/>
      <c r="BZN95" s="749"/>
      <c r="BZO95" s="749"/>
      <c r="BZP95" s="749"/>
      <c r="BZQ95" s="749"/>
      <c r="BZR95" s="749"/>
      <c r="BZS95" s="749"/>
      <c r="BZT95" s="749"/>
      <c r="BZU95" s="749"/>
      <c r="BZV95" s="749"/>
      <c r="BZW95" s="749"/>
      <c r="BZX95" s="749"/>
      <c r="BZY95" s="749"/>
      <c r="BZZ95" s="749"/>
      <c r="CAA95" s="749"/>
      <c r="CAB95" s="749"/>
      <c r="CAC95" s="749"/>
      <c r="CAD95" s="749"/>
      <c r="CAE95" s="749"/>
      <c r="CAF95" s="749"/>
      <c r="CAG95" s="749"/>
      <c r="CAH95" s="749"/>
      <c r="CAI95" s="749"/>
      <c r="CAJ95" s="749"/>
      <c r="CAK95" s="749"/>
      <c r="CAL95" s="749"/>
      <c r="CAM95" s="749"/>
      <c r="CAN95" s="749"/>
      <c r="CAO95" s="749"/>
      <c r="CAP95" s="749"/>
      <c r="CAQ95" s="749"/>
      <c r="CAR95" s="749"/>
      <c r="CAS95" s="749"/>
      <c r="CAT95" s="749"/>
      <c r="CAU95" s="749"/>
      <c r="CAV95" s="749"/>
      <c r="CAW95" s="749"/>
      <c r="CAX95" s="749"/>
      <c r="CAY95" s="749"/>
      <c r="CAZ95" s="749"/>
      <c r="CBA95" s="749"/>
      <c r="CBB95" s="749"/>
      <c r="CBC95" s="749"/>
      <c r="CBD95" s="749"/>
      <c r="CBE95" s="749"/>
      <c r="CBF95" s="749"/>
      <c r="CBG95" s="749"/>
      <c r="CBH95" s="749"/>
      <c r="CBI95" s="749"/>
      <c r="CBJ95" s="749"/>
      <c r="CBK95" s="749"/>
      <c r="CBL95" s="749"/>
      <c r="CBM95" s="749"/>
      <c r="CBN95" s="749"/>
      <c r="CBO95" s="749"/>
      <c r="CBP95" s="749"/>
      <c r="CBQ95" s="749"/>
      <c r="CBR95" s="749"/>
      <c r="CBS95" s="749"/>
      <c r="CBT95" s="749"/>
      <c r="CBU95" s="749"/>
      <c r="CBV95" s="749"/>
      <c r="CBW95" s="749"/>
      <c r="CBX95" s="749"/>
      <c r="CBY95" s="749"/>
      <c r="CBZ95" s="749"/>
      <c r="CCA95" s="749"/>
      <c r="CCB95" s="749"/>
      <c r="CCC95" s="749"/>
      <c r="CCD95" s="749"/>
      <c r="CCE95" s="749"/>
      <c r="CCF95" s="749"/>
      <c r="CCG95" s="749"/>
      <c r="CCH95" s="749"/>
      <c r="CCI95" s="749"/>
      <c r="CCJ95" s="749"/>
      <c r="CCK95" s="749"/>
      <c r="CCL95" s="749"/>
      <c r="CCM95" s="749"/>
      <c r="CCN95" s="749"/>
      <c r="CCO95" s="749"/>
      <c r="CCP95" s="749"/>
      <c r="CCQ95" s="749"/>
      <c r="CCR95" s="749"/>
      <c r="CCS95" s="749"/>
      <c r="CCT95" s="749"/>
      <c r="CCU95" s="749"/>
      <c r="CCV95" s="749"/>
      <c r="CCW95" s="749"/>
      <c r="CCX95" s="749"/>
      <c r="CCY95" s="749"/>
      <c r="CCZ95" s="749"/>
      <c r="CDA95" s="749"/>
      <c r="CDB95" s="749"/>
      <c r="CDC95" s="749"/>
      <c r="CDD95" s="749"/>
      <c r="CDE95" s="749"/>
      <c r="CDF95" s="749"/>
      <c r="CDG95" s="749"/>
      <c r="CDH95" s="749"/>
      <c r="CDI95" s="749"/>
      <c r="CDJ95" s="749"/>
      <c r="CDK95" s="749"/>
      <c r="CDL95" s="749"/>
      <c r="CDM95" s="749"/>
      <c r="CDN95" s="749"/>
      <c r="CDO95" s="749"/>
      <c r="CDP95" s="749"/>
      <c r="CDQ95" s="749"/>
      <c r="CDR95" s="749"/>
      <c r="CDS95" s="749"/>
      <c r="CDT95" s="749"/>
      <c r="CDU95" s="749"/>
      <c r="CDV95" s="749"/>
      <c r="CDW95" s="749"/>
      <c r="CDX95" s="749"/>
      <c r="CDY95" s="749"/>
      <c r="CDZ95" s="749"/>
      <c r="CEA95" s="749"/>
      <c r="CEB95" s="749"/>
      <c r="CEC95" s="749"/>
      <c r="CED95" s="749"/>
      <c r="CEE95" s="749"/>
      <c r="CEF95" s="749"/>
      <c r="CEG95" s="749"/>
      <c r="CEH95" s="749"/>
      <c r="CEI95" s="749"/>
      <c r="CEJ95" s="749"/>
      <c r="CEK95" s="749"/>
      <c r="CEL95" s="749"/>
      <c r="CEM95" s="749"/>
      <c r="CEN95" s="749"/>
      <c r="CEO95" s="749"/>
      <c r="CEP95" s="749"/>
      <c r="CEQ95" s="749"/>
      <c r="CER95" s="749"/>
      <c r="CES95" s="749"/>
      <c r="CET95" s="749"/>
      <c r="CEU95" s="749"/>
      <c r="CEV95" s="749"/>
      <c r="CEW95" s="749"/>
      <c r="CEX95" s="749"/>
      <c r="CEY95" s="749"/>
      <c r="CEZ95" s="749"/>
      <c r="CFA95" s="749"/>
      <c r="CFB95" s="749"/>
      <c r="CFC95" s="749"/>
      <c r="CFD95" s="749"/>
      <c r="CFE95" s="749"/>
      <c r="CFF95" s="749"/>
      <c r="CFG95" s="749"/>
      <c r="CFH95" s="749"/>
      <c r="CFI95" s="749"/>
      <c r="CFJ95" s="749"/>
      <c r="CFK95" s="749"/>
      <c r="CFL95" s="749"/>
      <c r="CFM95" s="749"/>
      <c r="CFN95" s="749"/>
      <c r="CFO95" s="749"/>
      <c r="CFP95" s="749"/>
      <c r="CFQ95" s="749"/>
      <c r="CFR95" s="749"/>
      <c r="CFS95" s="749"/>
      <c r="CFT95" s="749"/>
      <c r="CFU95" s="749"/>
      <c r="CFV95" s="749"/>
      <c r="CFW95" s="749"/>
      <c r="CFX95" s="749"/>
      <c r="CFY95" s="749"/>
      <c r="CFZ95" s="749"/>
      <c r="CGA95" s="749"/>
      <c r="CGB95" s="749"/>
      <c r="CGC95" s="749"/>
      <c r="CGD95" s="749"/>
      <c r="CGE95" s="749"/>
      <c r="CGF95" s="749"/>
      <c r="CGG95" s="749"/>
      <c r="CGH95" s="749"/>
      <c r="CGI95" s="749"/>
      <c r="CGJ95" s="749"/>
      <c r="CGK95" s="749"/>
      <c r="CGL95" s="749"/>
      <c r="CGM95" s="749"/>
      <c r="CGN95" s="749"/>
      <c r="CGO95" s="749"/>
      <c r="CGP95" s="749"/>
      <c r="CGQ95" s="749"/>
      <c r="CGR95" s="749"/>
      <c r="CGS95" s="749"/>
      <c r="CGT95" s="749"/>
      <c r="CGU95" s="749"/>
      <c r="CGV95" s="749"/>
      <c r="CGW95" s="749"/>
      <c r="CGX95" s="749"/>
      <c r="CGY95" s="749"/>
      <c r="CGZ95" s="749"/>
      <c r="CHA95" s="749"/>
      <c r="CHB95" s="749"/>
      <c r="CHC95" s="749"/>
      <c r="CHD95" s="749"/>
      <c r="CHE95" s="749"/>
      <c r="CHF95" s="749"/>
      <c r="CHG95" s="749"/>
      <c r="CHH95" s="749"/>
      <c r="CHI95" s="749"/>
      <c r="CHJ95" s="749"/>
      <c r="CHK95" s="749"/>
      <c r="CHL95" s="749"/>
      <c r="CHM95" s="749"/>
      <c r="CHN95" s="749"/>
      <c r="CHO95" s="749"/>
      <c r="CHP95" s="749"/>
      <c r="CHQ95" s="749"/>
      <c r="CHR95" s="749"/>
      <c r="CHS95" s="749"/>
      <c r="CHT95" s="749"/>
      <c r="CHU95" s="749"/>
      <c r="CHV95" s="749"/>
      <c r="CHW95" s="749"/>
      <c r="CHX95" s="749"/>
      <c r="CHY95" s="749"/>
      <c r="CHZ95" s="749"/>
      <c r="CIA95" s="749"/>
      <c r="CIB95" s="749"/>
      <c r="CIC95" s="749"/>
      <c r="CID95" s="749"/>
      <c r="CIE95" s="749"/>
      <c r="CIF95" s="749"/>
      <c r="CIG95" s="749"/>
      <c r="CIH95" s="749"/>
      <c r="CII95" s="749"/>
      <c r="CIJ95" s="749"/>
      <c r="CIK95" s="749"/>
      <c r="CIL95" s="749"/>
      <c r="CIM95" s="749"/>
      <c r="CIN95" s="749"/>
      <c r="CIO95" s="749"/>
      <c r="CIP95" s="749"/>
      <c r="CIQ95" s="749"/>
      <c r="CIR95" s="749"/>
      <c r="CIS95" s="749"/>
      <c r="CIT95" s="749"/>
      <c r="CIU95" s="749"/>
      <c r="CIV95" s="749"/>
      <c r="CIW95" s="749"/>
      <c r="CIX95" s="749"/>
      <c r="CIY95" s="749"/>
      <c r="CIZ95" s="749"/>
      <c r="CJA95" s="749"/>
      <c r="CJB95" s="749"/>
      <c r="CJC95" s="749"/>
      <c r="CJD95" s="749"/>
      <c r="CJE95" s="749"/>
      <c r="CJF95" s="749"/>
      <c r="CJG95" s="749"/>
      <c r="CJH95" s="749"/>
      <c r="CJI95" s="749"/>
      <c r="CJJ95" s="749"/>
      <c r="CJK95" s="749"/>
      <c r="CJL95" s="749"/>
      <c r="CJM95" s="749"/>
      <c r="CJN95" s="749"/>
      <c r="CJO95" s="749"/>
      <c r="CJP95" s="749"/>
      <c r="CJQ95" s="749"/>
      <c r="CJR95" s="749"/>
      <c r="CJS95" s="749"/>
      <c r="CJT95" s="749"/>
      <c r="CJU95" s="749"/>
      <c r="CJV95" s="749"/>
      <c r="CJW95" s="749"/>
      <c r="CJX95" s="749"/>
      <c r="CJY95" s="749"/>
      <c r="CJZ95" s="749"/>
      <c r="CKA95" s="749"/>
      <c r="CKB95" s="749"/>
      <c r="CKC95" s="749"/>
      <c r="CKD95" s="749"/>
      <c r="CKE95" s="749"/>
      <c r="CKF95" s="749"/>
      <c r="CKG95" s="749"/>
      <c r="CKH95" s="749"/>
      <c r="CKI95" s="749"/>
      <c r="CKJ95" s="749"/>
      <c r="CKK95" s="749"/>
      <c r="CKL95" s="749"/>
      <c r="CKM95" s="749"/>
      <c r="CKN95" s="749"/>
      <c r="CKO95" s="749"/>
      <c r="CKP95" s="749"/>
      <c r="CKQ95" s="749"/>
      <c r="CKR95" s="749"/>
      <c r="CKS95" s="749"/>
      <c r="CKT95" s="749"/>
      <c r="CKU95" s="749"/>
      <c r="CKV95" s="749"/>
      <c r="CKW95" s="749"/>
      <c r="CKX95" s="749"/>
      <c r="CKY95" s="749"/>
      <c r="CKZ95" s="749"/>
      <c r="CLA95" s="749"/>
      <c r="CLB95" s="749"/>
      <c r="CLC95" s="749"/>
      <c r="CLD95" s="749"/>
      <c r="CLE95" s="749"/>
      <c r="CLF95" s="749"/>
      <c r="CLG95" s="749"/>
      <c r="CLH95" s="749"/>
      <c r="CLI95" s="749"/>
      <c r="CLJ95" s="749"/>
      <c r="CLK95" s="749"/>
      <c r="CLL95" s="749"/>
      <c r="CLM95" s="749"/>
      <c r="CLN95" s="749"/>
      <c r="CLO95" s="749"/>
      <c r="CLP95" s="749"/>
      <c r="CLQ95" s="749"/>
      <c r="CLR95" s="749"/>
      <c r="CLS95" s="749"/>
      <c r="CLT95" s="749"/>
      <c r="CLU95" s="749"/>
      <c r="CLV95" s="749"/>
      <c r="CLW95" s="749"/>
      <c r="CLX95" s="749"/>
      <c r="CLY95" s="749"/>
      <c r="CLZ95" s="749"/>
      <c r="CMA95" s="749"/>
      <c r="CMB95" s="749"/>
      <c r="CMC95" s="749"/>
      <c r="CMD95" s="749"/>
      <c r="CME95" s="749"/>
      <c r="CMF95" s="749"/>
      <c r="CMG95" s="749"/>
      <c r="CMH95" s="749"/>
      <c r="CMI95" s="749"/>
      <c r="CMJ95" s="749"/>
      <c r="CMK95" s="749"/>
      <c r="CML95" s="749"/>
      <c r="CMM95" s="749"/>
      <c r="CMN95" s="749"/>
      <c r="CMO95" s="749"/>
      <c r="CMP95" s="749"/>
      <c r="CMQ95" s="749"/>
      <c r="CMR95" s="749"/>
      <c r="CMS95" s="749"/>
      <c r="CMT95" s="749"/>
      <c r="CMU95" s="749"/>
      <c r="CMV95" s="749"/>
      <c r="CMW95" s="749"/>
      <c r="CMX95" s="749"/>
      <c r="CMY95" s="749"/>
      <c r="CMZ95" s="749"/>
      <c r="CNA95" s="749"/>
      <c r="CNB95" s="749"/>
      <c r="CNC95" s="749"/>
      <c r="CND95" s="749"/>
      <c r="CNE95" s="749"/>
      <c r="CNF95" s="749"/>
      <c r="CNG95" s="749"/>
      <c r="CNH95" s="749"/>
      <c r="CNI95" s="749"/>
      <c r="CNJ95" s="749"/>
      <c r="CNK95" s="749"/>
      <c r="CNL95" s="749"/>
      <c r="CNM95" s="749"/>
      <c r="CNN95" s="749"/>
      <c r="CNO95" s="749"/>
      <c r="CNP95" s="749"/>
      <c r="CNQ95" s="749"/>
      <c r="CNR95" s="749"/>
      <c r="CNS95" s="749"/>
      <c r="CNT95" s="749"/>
      <c r="CNU95" s="749"/>
      <c r="CNV95" s="749"/>
      <c r="CNW95" s="749"/>
      <c r="CNX95" s="749"/>
      <c r="CNY95" s="749"/>
      <c r="CNZ95" s="749"/>
      <c r="COA95" s="749"/>
      <c r="COB95" s="749"/>
      <c r="COC95" s="749"/>
      <c r="COD95" s="749"/>
      <c r="COE95" s="749"/>
      <c r="COF95" s="749"/>
      <c r="COG95" s="749"/>
      <c r="COH95" s="749"/>
      <c r="COI95" s="749"/>
      <c r="COJ95" s="749"/>
      <c r="COK95" s="749"/>
      <c r="COL95" s="749"/>
      <c r="COM95" s="749"/>
      <c r="CON95" s="749"/>
      <c r="COO95" s="749"/>
      <c r="COP95" s="749"/>
      <c r="COQ95" s="749"/>
      <c r="COR95" s="749"/>
      <c r="COS95" s="749"/>
      <c r="COT95" s="749"/>
      <c r="COU95" s="749"/>
      <c r="COV95" s="749"/>
      <c r="COW95" s="749"/>
      <c r="COX95" s="749"/>
      <c r="COY95" s="749"/>
      <c r="COZ95" s="749"/>
      <c r="CPA95" s="749"/>
      <c r="CPB95" s="749"/>
      <c r="CPC95" s="749"/>
      <c r="CPD95" s="749"/>
      <c r="CPE95" s="749"/>
      <c r="CPF95" s="749"/>
      <c r="CPG95" s="749"/>
      <c r="CPH95" s="749"/>
      <c r="CPI95" s="749"/>
      <c r="CPJ95" s="749"/>
      <c r="CPK95" s="749"/>
      <c r="CPL95" s="749"/>
      <c r="CPM95" s="749"/>
      <c r="CPN95" s="749"/>
      <c r="CPO95" s="749"/>
      <c r="CPP95" s="749"/>
      <c r="CPQ95" s="749"/>
      <c r="CPR95" s="749"/>
      <c r="CPS95" s="749"/>
      <c r="CPT95" s="749"/>
      <c r="CPU95" s="749"/>
      <c r="CPV95" s="749"/>
      <c r="CPW95" s="749"/>
      <c r="CPX95" s="749"/>
      <c r="CPY95" s="749"/>
      <c r="CPZ95" s="749"/>
      <c r="CQA95" s="749"/>
      <c r="CQB95" s="749"/>
      <c r="CQC95" s="749"/>
      <c r="CQD95" s="749"/>
      <c r="CQE95" s="749"/>
      <c r="CQF95" s="749"/>
      <c r="CQG95" s="749"/>
      <c r="CQH95" s="749"/>
      <c r="CQI95" s="749"/>
      <c r="CQJ95" s="749"/>
      <c r="CQK95" s="749"/>
      <c r="CQL95" s="749"/>
      <c r="CQM95" s="749"/>
      <c r="CQN95" s="749"/>
      <c r="CQO95" s="749"/>
      <c r="CQP95" s="749"/>
      <c r="CQQ95" s="749"/>
      <c r="CQR95" s="749"/>
      <c r="CQS95" s="749"/>
      <c r="CQT95" s="749"/>
      <c r="CQU95" s="749"/>
      <c r="CQV95" s="749"/>
      <c r="CQW95" s="749"/>
      <c r="CQX95" s="749"/>
      <c r="CQY95" s="749"/>
      <c r="CQZ95" s="749"/>
      <c r="CRA95" s="749"/>
      <c r="CRB95" s="749"/>
      <c r="CRC95" s="749"/>
      <c r="CRD95" s="749"/>
      <c r="CRE95" s="749"/>
      <c r="CRF95" s="749"/>
      <c r="CRG95" s="749"/>
      <c r="CRH95" s="749"/>
      <c r="CRI95" s="749"/>
      <c r="CRJ95" s="749"/>
      <c r="CRK95" s="749"/>
      <c r="CRL95" s="749"/>
      <c r="CRM95" s="749"/>
      <c r="CRN95" s="749"/>
      <c r="CRO95" s="749"/>
      <c r="CRP95" s="749"/>
      <c r="CRQ95" s="749"/>
      <c r="CRR95" s="749"/>
      <c r="CRS95" s="749"/>
      <c r="CRT95" s="749"/>
      <c r="CRU95" s="749"/>
      <c r="CRV95" s="749"/>
      <c r="CRW95" s="749"/>
      <c r="CRX95" s="749"/>
      <c r="CRY95" s="749"/>
      <c r="CRZ95" s="749"/>
      <c r="CSA95" s="749"/>
      <c r="CSB95" s="749"/>
      <c r="CSC95" s="749"/>
      <c r="CSD95" s="749"/>
      <c r="CSE95" s="749"/>
      <c r="CSF95" s="749"/>
      <c r="CSG95" s="749"/>
      <c r="CSH95" s="749"/>
      <c r="CSI95" s="749"/>
      <c r="CSJ95" s="749"/>
      <c r="CSK95" s="749"/>
      <c r="CSL95" s="749"/>
      <c r="CSM95" s="749"/>
      <c r="CSN95" s="749"/>
      <c r="CSO95" s="749"/>
      <c r="CSP95" s="749"/>
      <c r="CSQ95" s="749"/>
      <c r="CSR95" s="749"/>
      <c r="CSS95" s="749"/>
      <c r="CST95" s="749"/>
      <c r="CSU95" s="749"/>
      <c r="CSV95" s="749"/>
      <c r="CSW95" s="749"/>
      <c r="CSX95" s="749"/>
      <c r="CSY95" s="749"/>
      <c r="CSZ95" s="749"/>
      <c r="CTA95" s="749"/>
      <c r="CTB95" s="749"/>
      <c r="CTC95" s="749"/>
      <c r="CTD95" s="749"/>
      <c r="CTE95" s="749"/>
      <c r="CTF95" s="749"/>
      <c r="CTG95" s="749"/>
      <c r="CTH95" s="749"/>
      <c r="CTI95" s="749"/>
      <c r="CTJ95" s="749"/>
      <c r="CTK95" s="749"/>
      <c r="CTL95" s="749"/>
      <c r="CTM95" s="749"/>
      <c r="CTN95" s="749"/>
      <c r="CTO95" s="749"/>
      <c r="CTP95" s="749"/>
      <c r="CTQ95" s="749"/>
      <c r="CTR95" s="749"/>
      <c r="CTS95" s="749"/>
      <c r="CTT95" s="749"/>
      <c r="CTU95" s="749"/>
      <c r="CTV95" s="749"/>
      <c r="CTW95" s="749"/>
      <c r="CTX95" s="749"/>
      <c r="CTY95" s="749"/>
      <c r="CTZ95" s="749"/>
      <c r="CUA95" s="749"/>
      <c r="CUB95" s="749"/>
      <c r="CUC95" s="749"/>
      <c r="CUD95" s="749"/>
      <c r="CUE95" s="749"/>
      <c r="CUF95" s="749"/>
      <c r="CUG95" s="749"/>
      <c r="CUH95" s="749"/>
      <c r="CUI95" s="749"/>
      <c r="CUJ95" s="749"/>
      <c r="CUK95" s="749"/>
      <c r="CUL95" s="749"/>
      <c r="CUM95" s="749"/>
      <c r="CUN95" s="749"/>
      <c r="CUO95" s="749"/>
      <c r="CUP95" s="749"/>
      <c r="CUQ95" s="749"/>
      <c r="CUR95" s="749"/>
      <c r="CUS95" s="749"/>
      <c r="CUT95" s="749"/>
      <c r="CUU95" s="749"/>
      <c r="CUV95" s="749"/>
      <c r="CUW95" s="749"/>
      <c r="CUX95" s="749"/>
      <c r="CUY95" s="749"/>
      <c r="CUZ95" s="749"/>
      <c r="CVA95" s="749"/>
      <c r="CVB95" s="749"/>
      <c r="CVC95" s="749"/>
      <c r="CVD95" s="749"/>
      <c r="CVE95" s="749"/>
      <c r="CVF95" s="749"/>
      <c r="CVG95" s="749"/>
      <c r="CVH95" s="749"/>
      <c r="CVI95" s="749"/>
      <c r="CVJ95" s="749"/>
      <c r="CVK95" s="749"/>
      <c r="CVL95" s="749"/>
      <c r="CVM95" s="749"/>
      <c r="CVN95" s="749"/>
      <c r="CVO95" s="749"/>
      <c r="CVP95" s="749"/>
      <c r="CVQ95" s="749"/>
      <c r="CVR95" s="749"/>
      <c r="CVS95" s="749"/>
      <c r="CVT95" s="749"/>
      <c r="CVU95" s="749"/>
      <c r="CVV95" s="749"/>
      <c r="CVW95" s="749"/>
      <c r="CVX95" s="749"/>
      <c r="CVY95" s="749"/>
      <c r="CVZ95" s="749"/>
      <c r="CWA95" s="749"/>
      <c r="CWB95" s="749"/>
      <c r="CWC95" s="749"/>
      <c r="CWD95" s="749"/>
      <c r="CWE95" s="749"/>
      <c r="CWF95" s="749"/>
      <c r="CWG95" s="749"/>
      <c r="CWH95" s="749"/>
      <c r="CWI95" s="749"/>
      <c r="CWJ95" s="749"/>
      <c r="CWK95" s="749"/>
      <c r="CWL95" s="749"/>
      <c r="CWM95" s="749"/>
      <c r="CWN95" s="749"/>
      <c r="CWO95" s="749"/>
      <c r="CWP95" s="749"/>
      <c r="CWQ95" s="749"/>
      <c r="CWR95" s="749"/>
      <c r="CWS95" s="749"/>
      <c r="CWT95" s="749"/>
      <c r="CWU95" s="749"/>
      <c r="CWV95" s="749"/>
      <c r="CWW95" s="749"/>
      <c r="CWX95" s="749"/>
      <c r="CWY95" s="749"/>
      <c r="CWZ95" s="749"/>
      <c r="CXA95" s="749"/>
      <c r="CXB95" s="749"/>
      <c r="CXC95" s="749"/>
      <c r="CXD95" s="749"/>
      <c r="CXE95" s="749"/>
      <c r="CXF95" s="749"/>
      <c r="CXG95" s="749"/>
      <c r="CXH95" s="749"/>
      <c r="CXI95" s="749"/>
      <c r="CXJ95" s="749"/>
      <c r="CXK95" s="749"/>
      <c r="CXL95" s="749"/>
      <c r="CXM95" s="749"/>
      <c r="CXN95" s="749"/>
      <c r="CXO95" s="749"/>
      <c r="CXP95" s="749"/>
      <c r="CXQ95" s="749"/>
      <c r="CXR95" s="749"/>
      <c r="CXS95" s="749"/>
      <c r="CXT95" s="749"/>
      <c r="CXU95" s="749"/>
      <c r="CXV95" s="749"/>
      <c r="CXW95" s="749"/>
      <c r="CXX95" s="749"/>
      <c r="CXY95" s="749"/>
      <c r="CXZ95" s="749"/>
      <c r="CYA95" s="749"/>
      <c r="CYB95" s="749"/>
      <c r="CYC95" s="749"/>
      <c r="CYD95" s="749"/>
      <c r="CYE95" s="749"/>
      <c r="CYF95" s="749"/>
      <c r="CYG95" s="749"/>
      <c r="CYH95" s="749"/>
      <c r="CYI95" s="749"/>
      <c r="CYJ95" s="749"/>
      <c r="CYK95" s="749"/>
      <c r="CYL95" s="749"/>
      <c r="CYM95" s="749"/>
      <c r="CYN95" s="749"/>
      <c r="CYO95" s="749"/>
      <c r="CYP95" s="749"/>
      <c r="CYQ95" s="749"/>
      <c r="CYR95" s="749"/>
      <c r="CYS95" s="749"/>
      <c r="CYT95" s="749"/>
      <c r="CYU95" s="749"/>
      <c r="CYV95" s="749"/>
      <c r="CYW95" s="749"/>
      <c r="CYX95" s="749"/>
      <c r="CYY95" s="749"/>
      <c r="CYZ95" s="749"/>
      <c r="CZA95" s="749"/>
      <c r="CZB95" s="749"/>
      <c r="CZC95" s="749"/>
      <c r="CZD95" s="749"/>
      <c r="CZE95" s="749"/>
      <c r="CZF95" s="749"/>
      <c r="CZG95" s="749"/>
      <c r="CZH95" s="749"/>
      <c r="CZI95" s="749"/>
      <c r="CZJ95" s="749"/>
      <c r="CZK95" s="749"/>
      <c r="CZL95" s="749"/>
      <c r="CZM95" s="749"/>
      <c r="CZN95" s="749"/>
      <c r="CZO95" s="749"/>
      <c r="CZP95" s="749"/>
      <c r="CZQ95" s="749"/>
      <c r="CZR95" s="749"/>
      <c r="CZS95" s="749"/>
      <c r="CZT95" s="749"/>
      <c r="CZU95" s="749"/>
      <c r="CZV95" s="749"/>
      <c r="CZW95" s="749"/>
      <c r="CZX95" s="749"/>
      <c r="CZY95" s="749"/>
      <c r="CZZ95" s="749"/>
      <c r="DAA95" s="749"/>
      <c r="DAB95" s="749"/>
      <c r="DAC95" s="749"/>
      <c r="DAD95" s="749"/>
      <c r="DAE95" s="749"/>
      <c r="DAF95" s="749"/>
      <c r="DAG95" s="749"/>
      <c r="DAH95" s="749"/>
      <c r="DAI95" s="749"/>
      <c r="DAJ95" s="749"/>
      <c r="DAK95" s="749"/>
      <c r="DAL95" s="749"/>
      <c r="DAM95" s="749"/>
      <c r="DAN95" s="749"/>
      <c r="DAO95" s="749"/>
      <c r="DAP95" s="749"/>
      <c r="DAQ95" s="749"/>
      <c r="DAR95" s="749"/>
      <c r="DAS95" s="749"/>
      <c r="DAT95" s="749"/>
      <c r="DAU95" s="749"/>
      <c r="DAV95" s="749"/>
      <c r="DAW95" s="749"/>
      <c r="DAX95" s="749"/>
      <c r="DAY95" s="749"/>
      <c r="DAZ95" s="749"/>
      <c r="DBA95" s="749"/>
      <c r="DBB95" s="749"/>
      <c r="DBC95" s="749"/>
      <c r="DBD95" s="749"/>
      <c r="DBE95" s="749"/>
      <c r="DBF95" s="749"/>
      <c r="DBG95" s="749"/>
      <c r="DBH95" s="749"/>
      <c r="DBI95" s="749"/>
      <c r="DBJ95" s="749"/>
      <c r="DBK95" s="749"/>
      <c r="DBL95" s="749"/>
      <c r="DBM95" s="749"/>
      <c r="DBN95" s="749"/>
      <c r="DBO95" s="749"/>
      <c r="DBP95" s="749"/>
      <c r="DBQ95" s="749"/>
      <c r="DBR95" s="749"/>
      <c r="DBS95" s="749"/>
      <c r="DBT95" s="749"/>
      <c r="DBU95" s="749"/>
      <c r="DBV95" s="749"/>
      <c r="DBW95" s="749"/>
      <c r="DBX95" s="749"/>
      <c r="DBY95" s="749"/>
      <c r="DBZ95" s="749"/>
      <c r="DCA95" s="749"/>
      <c r="DCB95" s="749"/>
      <c r="DCC95" s="749"/>
      <c r="DCD95" s="749"/>
      <c r="DCE95" s="749"/>
      <c r="DCF95" s="749"/>
      <c r="DCG95" s="749"/>
      <c r="DCH95" s="749"/>
      <c r="DCI95" s="749"/>
      <c r="DCJ95" s="749"/>
      <c r="DCK95" s="749"/>
      <c r="DCL95" s="749"/>
      <c r="DCM95" s="749"/>
      <c r="DCN95" s="749"/>
      <c r="DCO95" s="749"/>
      <c r="DCP95" s="749"/>
      <c r="DCQ95" s="749"/>
      <c r="DCR95" s="749"/>
      <c r="DCS95" s="749"/>
      <c r="DCT95" s="749"/>
      <c r="DCU95" s="749"/>
      <c r="DCV95" s="749"/>
      <c r="DCW95" s="749"/>
      <c r="DCX95" s="749"/>
      <c r="DCY95" s="749"/>
      <c r="DCZ95" s="749"/>
      <c r="DDA95" s="749"/>
      <c r="DDB95" s="749"/>
      <c r="DDC95" s="749"/>
      <c r="DDD95" s="749"/>
      <c r="DDE95" s="749"/>
      <c r="DDF95" s="749"/>
      <c r="DDG95" s="749"/>
      <c r="DDH95" s="749"/>
      <c r="DDI95" s="749"/>
      <c r="DDJ95" s="749"/>
      <c r="DDK95" s="749"/>
      <c r="DDL95" s="749"/>
      <c r="DDM95" s="749"/>
      <c r="DDN95" s="749"/>
      <c r="DDO95" s="749"/>
      <c r="DDP95" s="749"/>
      <c r="DDQ95" s="749"/>
      <c r="DDR95" s="749"/>
      <c r="DDS95" s="749"/>
      <c r="DDT95" s="749"/>
      <c r="DDU95" s="749"/>
      <c r="DDV95" s="749"/>
      <c r="DDW95" s="749"/>
      <c r="DDX95" s="749"/>
      <c r="DDY95" s="749"/>
      <c r="DDZ95" s="749"/>
      <c r="DEA95" s="749"/>
      <c r="DEB95" s="749"/>
      <c r="DEC95" s="749"/>
      <c r="DED95" s="749"/>
      <c r="DEE95" s="749"/>
      <c r="DEF95" s="749"/>
      <c r="DEG95" s="749"/>
      <c r="DEH95" s="749"/>
      <c r="DEI95" s="749"/>
      <c r="DEJ95" s="749"/>
      <c r="DEK95" s="749"/>
      <c r="DEL95" s="749"/>
      <c r="DEM95" s="749"/>
      <c r="DEN95" s="749"/>
      <c r="DEO95" s="749"/>
      <c r="DEP95" s="749"/>
      <c r="DEQ95" s="749"/>
      <c r="DER95" s="749"/>
      <c r="DES95" s="749"/>
      <c r="DET95" s="749"/>
      <c r="DEU95" s="749"/>
      <c r="DEV95" s="749"/>
      <c r="DEW95" s="749"/>
      <c r="DEX95" s="749"/>
      <c r="DEY95" s="749"/>
      <c r="DEZ95" s="749"/>
      <c r="DFA95" s="749"/>
      <c r="DFB95" s="749"/>
      <c r="DFC95" s="749"/>
      <c r="DFD95" s="749"/>
      <c r="DFE95" s="749"/>
      <c r="DFF95" s="749"/>
      <c r="DFG95" s="749"/>
      <c r="DFH95" s="749"/>
      <c r="DFI95" s="749"/>
      <c r="DFJ95" s="749"/>
      <c r="DFK95" s="749"/>
      <c r="DFL95" s="749"/>
      <c r="DFM95" s="749"/>
      <c r="DFN95" s="749"/>
      <c r="DFO95" s="749"/>
      <c r="DFP95" s="749"/>
      <c r="DFQ95" s="749"/>
      <c r="DFR95" s="749"/>
      <c r="DFS95" s="749"/>
      <c r="DFT95" s="749"/>
      <c r="DFU95" s="749"/>
      <c r="DFV95" s="749"/>
      <c r="DFW95" s="749"/>
      <c r="DFX95" s="749"/>
      <c r="DFY95" s="749"/>
      <c r="DFZ95" s="749"/>
      <c r="DGA95" s="749"/>
      <c r="DGB95" s="749"/>
      <c r="DGC95" s="749"/>
      <c r="DGD95" s="749"/>
      <c r="DGE95" s="749"/>
      <c r="DGF95" s="749"/>
      <c r="DGG95" s="749"/>
      <c r="DGH95" s="749"/>
      <c r="DGI95" s="749"/>
      <c r="DGJ95" s="749"/>
      <c r="DGK95" s="749"/>
      <c r="DGL95" s="749"/>
      <c r="DGM95" s="749"/>
      <c r="DGN95" s="749"/>
      <c r="DGO95" s="749"/>
      <c r="DGP95" s="749"/>
      <c r="DGQ95" s="749"/>
      <c r="DGR95" s="749"/>
      <c r="DGS95" s="749"/>
      <c r="DGT95" s="749"/>
      <c r="DGU95" s="749"/>
      <c r="DGV95" s="749"/>
      <c r="DGW95" s="749"/>
      <c r="DGX95" s="749"/>
      <c r="DGY95" s="749"/>
      <c r="DGZ95" s="749"/>
      <c r="DHA95" s="749"/>
      <c r="DHB95" s="749"/>
      <c r="DHC95" s="749"/>
      <c r="DHD95" s="749"/>
      <c r="DHE95" s="749"/>
      <c r="DHF95" s="749"/>
      <c r="DHG95" s="749"/>
      <c r="DHH95" s="749"/>
      <c r="DHI95" s="749"/>
      <c r="DHJ95" s="749"/>
      <c r="DHK95" s="749"/>
      <c r="DHL95" s="749"/>
      <c r="DHM95" s="749"/>
      <c r="DHN95" s="749"/>
      <c r="DHO95" s="749"/>
      <c r="DHP95" s="749"/>
      <c r="DHQ95" s="749"/>
      <c r="DHR95" s="749"/>
      <c r="DHS95" s="749"/>
      <c r="DHT95" s="749"/>
      <c r="DHU95" s="749"/>
      <c r="DHV95" s="749"/>
      <c r="DHW95" s="749"/>
      <c r="DHX95" s="749"/>
      <c r="DHY95" s="749"/>
      <c r="DHZ95" s="749"/>
      <c r="DIA95" s="749"/>
      <c r="DIB95" s="749"/>
      <c r="DIC95" s="749"/>
      <c r="DID95" s="749"/>
      <c r="DIE95" s="749"/>
      <c r="DIF95" s="749"/>
      <c r="DIG95" s="749"/>
      <c r="DIH95" s="749"/>
      <c r="DII95" s="749"/>
      <c r="DIJ95" s="749"/>
      <c r="DIK95" s="749"/>
      <c r="DIL95" s="749"/>
      <c r="DIM95" s="749"/>
      <c r="DIN95" s="749"/>
      <c r="DIO95" s="749"/>
      <c r="DIP95" s="749"/>
      <c r="DIQ95" s="749"/>
      <c r="DIR95" s="749"/>
      <c r="DIS95" s="749"/>
      <c r="DIT95" s="749"/>
      <c r="DIU95" s="749"/>
      <c r="DIV95" s="749"/>
      <c r="DIW95" s="749"/>
      <c r="DIX95" s="749"/>
      <c r="DIY95" s="749"/>
      <c r="DIZ95" s="749"/>
      <c r="DJA95" s="749"/>
      <c r="DJB95" s="749"/>
      <c r="DJC95" s="749"/>
      <c r="DJD95" s="749"/>
      <c r="DJE95" s="749"/>
      <c r="DJF95" s="749"/>
      <c r="DJG95" s="749"/>
      <c r="DJH95" s="749"/>
      <c r="DJI95" s="749"/>
      <c r="DJJ95" s="749"/>
      <c r="DJK95" s="749"/>
      <c r="DJL95" s="749"/>
      <c r="DJM95" s="749"/>
      <c r="DJN95" s="749"/>
      <c r="DJO95" s="749"/>
      <c r="DJP95" s="749"/>
      <c r="DJQ95" s="749"/>
      <c r="DJR95" s="749"/>
      <c r="DJS95" s="749"/>
      <c r="DJT95" s="749"/>
      <c r="DJU95" s="749"/>
      <c r="DJV95" s="749"/>
      <c r="DJW95" s="749"/>
      <c r="DJX95" s="749"/>
      <c r="DJY95" s="749"/>
      <c r="DJZ95" s="749"/>
      <c r="DKA95" s="749"/>
      <c r="DKB95" s="749"/>
      <c r="DKC95" s="749"/>
      <c r="DKD95" s="749"/>
      <c r="DKE95" s="749"/>
      <c r="DKF95" s="749"/>
      <c r="DKG95" s="749"/>
      <c r="DKH95" s="749"/>
      <c r="DKI95" s="749"/>
      <c r="DKJ95" s="749"/>
      <c r="DKK95" s="749"/>
      <c r="DKL95" s="749"/>
      <c r="DKM95" s="749"/>
      <c r="DKN95" s="749"/>
      <c r="DKO95" s="749"/>
      <c r="DKP95" s="749"/>
      <c r="DKQ95" s="749"/>
      <c r="DKR95" s="749"/>
      <c r="DKS95" s="749"/>
      <c r="DKT95" s="749"/>
      <c r="DKU95" s="749"/>
      <c r="DKV95" s="749"/>
      <c r="DKW95" s="749"/>
      <c r="DKX95" s="749"/>
      <c r="DKY95" s="749"/>
      <c r="DKZ95" s="749"/>
      <c r="DLA95" s="749"/>
      <c r="DLB95" s="749"/>
      <c r="DLC95" s="749"/>
      <c r="DLD95" s="749"/>
      <c r="DLE95" s="749"/>
      <c r="DLF95" s="749"/>
      <c r="DLG95" s="749"/>
      <c r="DLH95" s="749"/>
      <c r="DLI95" s="749"/>
      <c r="DLJ95" s="749"/>
      <c r="DLK95" s="749"/>
      <c r="DLL95" s="749"/>
      <c r="DLM95" s="749"/>
      <c r="DLN95" s="749"/>
      <c r="DLO95" s="749"/>
      <c r="DLP95" s="749"/>
      <c r="DLQ95" s="749"/>
      <c r="DLR95" s="749"/>
      <c r="DLS95" s="749"/>
      <c r="DLT95" s="749"/>
      <c r="DLU95" s="749"/>
      <c r="DLV95" s="749"/>
      <c r="DLW95" s="749"/>
      <c r="DLX95" s="749"/>
      <c r="DLY95" s="749"/>
      <c r="DLZ95" s="749"/>
      <c r="DMA95" s="749"/>
      <c r="DMB95" s="749"/>
      <c r="DMC95" s="749"/>
      <c r="DMD95" s="749"/>
      <c r="DME95" s="749"/>
      <c r="DMF95" s="749"/>
      <c r="DMG95" s="749"/>
      <c r="DMH95" s="749"/>
      <c r="DMI95" s="749"/>
      <c r="DMJ95" s="749"/>
      <c r="DMK95" s="749"/>
      <c r="DML95" s="749"/>
      <c r="DMM95" s="749"/>
      <c r="DMN95" s="749"/>
      <c r="DMO95" s="749"/>
      <c r="DMP95" s="749"/>
      <c r="DMQ95" s="749"/>
      <c r="DMR95" s="749"/>
      <c r="DMS95" s="749"/>
      <c r="DMT95" s="749"/>
      <c r="DMU95" s="749"/>
      <c r="DMV95" s="749"/>
      <c r="DMW95" s="749"/>
      <c r="DMX95" s="749"/>
      <c r="DMY95" s="749"/>
      <c r="DMZ95" s="749"/>
      <c r="DNA95" s="749"/>
      <c r="DNB95" s="749"/>
      <c r="DNC95" s="749"/>
      <c r="DND95" s="749"/>
      <c r="DNE95" s="749"/>
      <c r="DNF95" s="749"/>
      <c r="DNG95" s="749"/>
      <c r="DNH95" s="749"/>
      <c r="DNI95" s="749"/>
      <c r="DNJ95" s="749"/>
      <c r="DNK95" s="749"/>
      <c r="DNL95" s="749"/>
      <c r="DNM95" s="749"/>
      <c r="DNN95" s="749"/>
      <c r="DNO95" s="749"/>
      <c r="DNP95" s="749"/>
      <c r="DNQ95" s="749"/>
      <c r="DNR95" s="749"/>
      <c r="DNS95" s="749"/>
      <c r="DNT95" s="749"/>
      <c r="DNU95" s="749"/>
      <c r="DNV95" s="749"/>
      <c r="DNW95" s="749"/>
      <c r="DNX95" s="749"/>
      <c r="DNY95" s="749"/>
      <c r="DNZ95" s="749"/>
      <c r="DOA95" s="749"/>
      <c r="DOB95" s="749"/>
      <c r="DOC95" s="749"/>
      <c r="DOD95" s="749"/>
      <c r="DOE95" s="749"/>
      <c r="DOF95" s="749"/>
      <c r="DOG95" s="749"/>
      <c r="DOH95" s="749"/>
      <c r="DOI95" s="749"/>
      <c r="DOJ95" s="749"/>
      <c r="DOK95" s="749"/>
      <c r="DOL95" s="749"/>
      <c r="DOM95" s="749"/>
      <c r="DON95" s="749"/>
      <c r="DOO95" s="749"/>
      <c r="DOP95" s="749"/>
      <c r="DOQ95" s="749"/>
      <c r="DOR95" s="749"/>
      <c r="DOS95" s="749"/>
      <c r="DOT95" s="749"/>
      <c r="DOU95" s="749"/>
      <c r="DOV95" s="749"/>
      <c r="DOW95" s="749"/>
      <c r="DOX95" s="749"/>
      <c r="DOY95" s="749"/>
      <c r="DOZ95" s="749"/>
      <c r="DPA95" s="749"/>
      <c r="DPB95" s="749"/>
      <c r="DPC95" s="749"/>
      <c r="DPD95" s="749"/>
      <c r="DPE95" s="749"/>
      <c r="DPF95" s="749"/>
      <c r="DPG95" s="749"/>
      <c r="DPH95" s="749"/>
      <c r="DPI95" s="749"/>
      <c r="DPJ95" s="749"/>
      <c r="DPK95" s="749"/>
      <c r="DPL95" s="749"/>
      <c r="DPM95" s="749"/>
      <c r="DPN95" s="749"/>
      <c r="DPO95" s="749"/>
      <c r="DPP95" s="749"/>
      <c r="DPQ95" s="749"/>
      <c r="DPR95" s="749"/>
      <c r="DPS95" s="749"/>
      <c r="DPT95" s="749"/>
      <c r="DPU95" s="749"/>
      <c r="DPV95" s="749"/>
      <c r="DPW95" s="749"/>
      <c r="DPX95" s="749"/>
      <c r="DPY95" s="749"/>
      <c r="DPZ95" s="749"/>
      <c r="DQA95" s="749"/>
      <c r="DQB95" s="749"/>
      <c r="DQC95" s="749"/>
      <c r="DQD95" s="749"/>
      <c r="DQE95" s="749"/>
      <c r="DQF95" s="749"/>
      <c r="DQG95" s="749"/>
      <c r="DQH95" s="749"/>
      <c r="DQI95" s="749"/>
      <c r="DQJ95" s="749"/>
      <c r="DQK95" s="749"/>
      <c r="DQL95" s="749"/>
      <c r="DQM95" s="749"/>
      <c r="DQN95" s="749"/>
      <c r="DQO95" s="749"/>
      <c r="DQP95" s="749"/>
      <c r="DQQ95" s="749"/>
      <c r="DQR95" s="749"/>
      <c r="DQS95" s="749"/>
      <c r="DQT95" s="749"/>
      <c r="DQU95" s="749"/>
      <c r="DQV95" s="749"/>
      <c r="DQW95" s="749"/>
      <c r="DQX95" s="749"/>
      <c r="DQY95" s="749"/>
      <c r="DQZ95" s="749"/>
      <c r="DRA95" s="749"/>
      <c r="DRB95" s="749"/>
      <c r="DRC95" s="749"/>
      <c r="DRD95" s="749"/>
      <c r="DRE95" s="749"/>
      <c r="DRF95" s="749"/>
      <c r="DRG95" s="749"/>
      <c r="DRH95" s="749"/>
      <c r="DRI95" s="749"/>
      <c r="DRJ95" s="749"/>
      <c r="DRK95" s="749"/>
      <c r="DRL95" s="749"/>
      <c r="DRM95" s="749"/>
      <c r="DRN95" s="749"/>
      <c r="DRO95" s="749"/>
      <c r="DRP95" s="749"/>
      <c r="DRQ95" s="749"/>
      <c r="DRR95" s="749"/>
      <c r="DRS95" s="749"/>
      <c r="DRT95" s="749"/>
      <c r="DRU95" s="749"/>
      <c r="DRV95" s="749"/>
      <c r="DRW95" s="749"/>
      <c r="DRX95" s="749"/>
      <c r="DRY95" s="749"/>
      <c r="DRZ95" s="749"/>
      <c r="DSA95" s="749"/>
      <c r="DSB95" s="749"/>
      <c r="DSC95" s="749"/>
      <c r="DSD95" s="749"/>
      <c r="DSE95" s="749"/>
      <c r="DSF95" s="749"/>
      <c r="DSG95" s="749"/>
      <c r="DSH95" s="749"/>
      <c r="DSI95" s="749"/>
      <c r="DSJ95" s="749"/>
      <c r="DSK95" s="749"/>
      <c r="DSL95" s="749"/>
      <c r="DSM95" s="749"/>
      <c r="DSN95" s="749"/>
      <c r="DSO95" s="749"/>
      <c r="DSP95" s="749"/>
      <c r="DSQ95" s="749"/>
      <c r="DSR95" s="749"/>
      <c r="DSS95" s="749"/>
      <c r="DST95" s="749"/>
      <c r="DSU95" s="749"/>
      <c r="DSV95" s="749"/>
      <c r="DSW95" s="749"/>
      <c r="DSX95" s="749"/>
      <c r="DSY95" s="749"/>
      <c r="DSZ95" s="749"/>
      <c r="DTA95" s="749"/>
      <c r="DTB95" s="749"/>
      <c r="DTC95" s="749"/>
      <c r="DTD95" s="749"/>
      <c r="DTE95" s="749"/>
      <c r="DTF95" s="749"/>
      <c r="DTG95" s="749"/>
      <c r="DTH95" s="749"/>
      <c r="DTI95" s="749"/>
      <c r="DTJ95" s="749"/>
      <c r="DTK95" s="749"/>
      <c r="DTL95" s="749"/>
      <c r="DTM95" s="749"/>
      <c r="DTN95" s="749"/>
      <c r="DTO95" s="749"/>
      <c r="DTP95" s="749"/>
      <c r="DTQ95" s="749"/>
      <c r="DTR95" s="749"/>
      <c r="DTS95" s="749"/>
      <c r="DTT95" s="749"/>
      <c r="DTU95" s="749"/>
      <c r="DTV95" s="749"/>
      <c r="DTW95" s="749"/>
      <c r="DTX95" s="749"/>
      <c r="DTY95" s="749"/>
      <c r="DTZ95" s="749"/>
      <c r="DUA95" s="749"/>
      <c r="DUB95" s="749"/>
      <c r="DUC95" s="749"/>
      <c r="DUD95" s="749"/>
      <c r="DUE95" s="749"/>
      <c r="DUF95" s="749"/>
      <c r="DUG95" s="749"/>
      <c r="DUH95" s="749"/>
      <c r="DUI95" s="749"/>
      <c r="DUJ95" s="749"/>
      <c r="DUK95" s="749"/>
      <c r="DUL95" s="749"/>
      <c r="DUM95" s="749"/>
      <c r="DUN95" s="749"/>
      <c r="DUO95" s="749"/>
      <c r="DUP95" s="749"/>
      <c r="DUQ95" s="749"/>
      <c r="DUR95" s="749"/>
      <c r="DUS95" s="749"/>
      <c r="DUT95" s="749"/>
      <c r="DUU95" s="749"/>
      <c r="DUV95" s="749"/>
      <c r="DUW95" s="749"/>
      <c r="DUX95" s="749"/>
      <c r="DUY95" s="749"/>
      <c r="DUZ95" s="749"/>
      <c r="DVA95" s="749"/>
      <c r="DVB95" s="749"/>
      <c r="DVC95" s="749"/>
      <c r="DVD95" s="749"/>
      <c r="DVE95" s="749"/>
      <c r="DVF95" s="749"/>
      <c r="DVG95" s="749"/>
      <c r="DVH95" s="749"/>
      <c r="DVI95" s="749"/>
      <c r="DVJ95" s="749"/>
      <c r="DVK95" s="749"/>
      <c r="DVL95" s="749"/>
      <c r="DVM95" s="749"/>
      <c r="DVN95" s="749"/>
      <c r="DVO95" s="749"/>
      <c r="DVP95" s="749"/>
      <c r="DVQ95" s="749"/>
      <c r="DVR95" s="749"/>
      <c r="DVS95" s="749"/>
      <c r="DVT95" s="749"/>
      <c r="DVU95" s="749"/>
      <c r="DVV95" s="749"/>
      <c r="DVW95" s="749"/>
      <c r="DVX95" s="749"/>
      <c r="DVY95" s="749"/>
      <c r="DVZ95" s="749"/>
      <c r="DWA95" s="749"/>
      <c r="DWB95" s="749"/>
      <c r="DWC95" s="749"/>
      <c r="DWD95" s="749"/>
      <c r="DWE95" s="749"/>
      <c r="DWF95" s="749"/>
      <c r="DWG95" s="749"/>
      <c r="DWH95" s="749"/>
      <c r="DWI95" s="749"/>
      <c r="DWJ95" s="749"/>
      <c r="DWK95" s="749"/>
      <c r="DWL95" s="749"/>
      <c r="DWM95" s="749"/>
      <c r="DWN95" s="749"/>
      <c r="DWO95" s="749"/>
      <c r="DWP95" s="749"/>
      <c r="DWQ95" s="749"/>
      <c r="DWR95" s="749"/>
      <c r="DWS95" s="749"/>
      <c r="DWT95" s="749"/>
      <c r="DWU95" s="749"/>
      <c r="DWV95" s="749"/>
      <c r="DWW95" s="749"/>
      <c r="DWX95" s="749"/>
      <c r="DWY95" s="749"/>
      <c r="DWZ95" s="749"/>
      <c r="DXA95" s="749"/>
      <c r="DXB95" s="749"/>
      <c r="DXC95" s="749"/>
      <c r="DXD95" s="749"/>
      <c r="DXE95" s="749"/>
      <c r="DXF95" s="749"/>
      <c r="DXG95" s="749"/>
      <c r="DXH95" s="749"/>
      <c r="DXI95" s="749"/>
      <c r="DXJ95" s="749"/>
      <c r="DXK95" s="749"/>
      <c r="DXL95" s="749"/>
      <c r="DXM95" s="749"/>
      <c r="DXN95" s="749"/>
      <c r="DXO95" s="749"/>
      <c r="DXP95" s="749"/>
      <c r="DXQ95" s="749"/>
      <c r="DXR95" s="749"/>
      <c r="DXS95" s="749"/>
      <c r="DXT95" s="749"/>
      <c r="DXU95" s="749"/>
      <c r="DXV95" s="749"/>
      <c r="DXW95" s="749"/>
      <c r="DXX95" s="749"/>
      <c r="DXY95" s="749"/>
      <c r="DXZ95" s="749"/>
      <c r="DYA95" s="749"/>
      <c r="DYB95" s="749"/>
      <c r="DYC95" s="749"/>
      <c r="DYD95" s="749"/>
      <c r="DYE95" s="749"/>
      <c r="DYF95" s="749"/>
      <c r="DYG95" s="749"/>
      <c r="DYH95" s="749"/>
      <c r="DYI95" s="749"/>
      <c r="DYJ95" s="749"/>
      <c r="DYK95" s="749"/>
      <c r="DYL95" s="749"/>
      <c r="DYM95" s="749"/>
      <c r="DYN95" s="749"/>
      <c r="DYO95" s="749"/>
      <c r="DYP95" s="749"/>
      <c r="DYQ95" s="749"/>
      <c r="DYR95" s="749"/>
      <c r="DYS95" s="749"/>
      <c r="DYT95" s="749"/>
      <c r="DYU95" s="749"/>
      <c r="DYV95" s="749"/>
      <c r="DYW95" s="749"/>
      <c r="DYX95" s="749"/>
      <c r="DYY95" s="749"/>
      <c r="DYZ95" s="749"/>
      <c r="DZA95" s="749"/>
      <c r="DZB95" s="749"/>
      <c r="DZC95" s="749"/>
      <c r="DZD95" s="749"/>
      <c r="DZE95" s="749"/>
      <c r="DZF95" s="749"/>
      <c r="DZG95" s="749"/>
      <c r="DZH95" s="749"/>
      <c r="DZI95" s="749"/>
      <c r="DZJ95" s="749"/>
      <c r="DZK95" s="749"/>
      <c r="DZL95" s="749"/>
      <c r="DZM95" s="749"/>
      <c r="DZN95" s="749"/>
      <c r="DZO95" s="749"/>
      <c r="DZP95" s="749"/>
      <c r="DZQ95" s="749"/>
      <c r="DZR95" s="749"/>
      <c r="DZS95" s="749"/>
      <c r="DZT95" s="749"/>
      <c r="DZU95" s="749"/>
      <c r="DZV95" s="749"/>
      <c r="DZW95" s="749"/>
      <c r="DZX95" s="749"/>
      <c r="DZY95" s="749"/>
      <c r="DZZ95" s="749"/>
      <c r="EAA95" s="749"/>
      <c r="EAB95" s="749"/>
      <c r="EAC95" s="749"/>
      <c r="EAD95" s="749"/>
      <c r="EAE95" s="749"/>
      <c r="EAF95" s="749"/>
      <c r="EAG95" s="749"/>
      <c r="EAH95" s="749"/>
      <c r="EAI95" s="749"/>
      <c r="EAJ95" s="749"/>
      <c r="EAK95" s="749"/>
      <c r="EAL95" s="749"/>
      <c r="EAM95" s="749"/>
      <c r="EAN95" s="749"/>
      <c r="EAO95" s="749"/>
      <c r="EAP95" s="749"/>
      <c r="EAQ95" s="749"/>
      <c r="EAR95" s="749"/>
      <c r="EAS95" s="749"/>
      <c r="EAT95" s="749"/>
      <c r="EAU95" s="749"/>
      <c r="EAV95" s="749"/>
      <c r="EAW95" s="749"/>
      <c r="EAX95" s="749"/>
      <c r="EAY95" s="749"/>
      <c r="EAZ95" s="749"/>
      <c r="EBA95" s="749"/>
      <c r="EBB95" s="749"/>
      <c r="EBC95" s="749"/>
      <c r="EBD95" s="749"/>
      <c r="EBE95" s="749"/>
      <c r="EBF95" s="749"/>
      <c r="EBG95" s="749"/>
      <c r="EBH95" s="749"/>
      <c r="EBI95" s="749"/>
      <c r="EBJ95" s="749"/>
      <c r="EBK95" s="749"/>
      <c r="EBL95" s="749"/>
      <c r="EBM95" s="749"/>
      <c r="EBN95" s="749"/>
      <c r="EBO95" s="749"/>
      <c r="EBP95" s="749"/>
      <c r="EBQ95" s="749"/>
      <c r="EBR95" s="749"/>
      <c r="EBS95" s="749"/>
      <c r="EBT95" s="749"/>
      <c r="EBU95" s="749"/>
      <c r="EBV95" s="749"/>
      <c r="EBW95" s="749"/>
      <c r="EBX95" s="749"/>
      <c r="EBY95" s="749"/>
      <c r="EBZ95" s="749"/>
      <c r="ECA95" s="749"/>
      <c r="ECB95" s="749"/>
      <c r="ECC95" s="749"/>
      <c r="ECD95" s="749"/>
      <c r="ECE95" s="749"/>
      <c r="ECF95" s="749"/>
      <c r="ECG95" s="749"/>
      <c r="ECH95" s="749"/>
      <c r="ECI95" s="749"/>
      <c r="ECJ95" s="749"/>
      <c r="ECK95" s="749"/>
      <c r="ECL95" s="749"/>
      <c r="ECM95" s="749"/>
      <c r="ECN95" s="749"/>
      <c r="ECO95" s="749"/>
      <c r="ECP95" s="749"/>
      <c r="ECQ95" s="749"/>
      <c r="ECR95" s="749"/>
      <c r="ECS95" s="749"/>
      <c r="ECT95" s="749"/>
      <c r="ECU95" s="749"/>
      <c r="ECV95" s="749"/>
      <c r="ECW95" s="749"/>
      <c r="ECX95" s="749"/>
      <c r="ECY95" s="749"/>
      <c r="ECZ95" s="749"/>
      <c r="EDA95" s="749"/>
      <c r="EDB95" s="749"/>
      <c r="EDC95" s="749"/>
      <c r="EDD95" s="749"/>
      <c r="EDE95" s="749"/>
      <c r="EDF95" s="749"/>
      <c r="EDG95" s="749"/>
      <c r="EDH95" s="749"/>
      <c r="EDI95" s="749"/>
      <c r="EDJ95" s="749"/>
      <c r="EDK95" s="749"/>
      <c r="EDL95" s="749"/>
      <c r="EDM95" s="749"/>
      <c r="EDN95" s="749"/>
      <c r="EDO95" s="749"/>
      <c r="EDP95" s="749"/>
      <c r="EDQ95" s="749"/>
      <c r="EDR95" s="749"/>
      <c r="EDS95" s="749"/>
      <c r="EDT95" s="749"/>
      <c r="EDU95" s="749"/>
      <c r="EDV95" s="749"/>
      <c r="EDW95" s="749"/>
      <c r="EDX95" s="749"/>
      <c r="EDY95" s="749"/>
      <c r="EDZ95" s="749"/>
      <c r="EEA95" s="749"/>
      <c r="EEB95" s="749"/>
      <c r="EEC95" s="749"/>
      <c r="EED95" s="749"/>
      <c r="EEE95" s="749"/>
      <c r="EEF95" s="749"/>
      <c r="EEG95" s="749"/>
      <c r="EEH95" s="749"/>
      <c r="EEI95" s="749"/>
      <c r="EEJ95" s="749"/>
      <c r="EEK95" s="749"/>
      <c r="EEL95" s="749"/>
      <c r="EEM95" s="749"/>
      <c r="EEN95" s="749"/>
      <c r="EEO95" s="749"/>
      <c r="EEP95" s="749"/>
      <c r="EEQ95" s="749"/>
      <c r="EER95" s="749"/>
      <c r="EES95" s="749"/>
      <c r="EET95" s="749"/>
      <c r="EEU95" s="749"/>
      <c r="EEV95" s="749"/>
      <c r="EEW95" s="749"/>
      <c r="EEX95" s="749"/>
      <c r="EEY95" s="749"/>
      <c r="EEZ95" s="749"/>
      <c r="EFA95" s="749"/>
      <c r="EFB95" s="749"/>
      <c r="EFC95" s="749"/>
      <c r="EFD95" s="749"/>
      <c r="EFE95" s="749"/>
      <c r="EFF95" s="749"/>
      <c r="EFG95" s="749"/>
      <c r="EFH95" s="749"/>
      <c r="EFI95" s="749"/>
      <c r="EFJ95" s="749"/>
      <c r="EFK95" s="749"/>
      <c r="EFL95" s="749"/>
      <c r="EFM95" s="749"/>
      <c r="EFN95" s="749"/>
      <c r="EFO95" s="749"/>
      <c r="EFP95" s="749"/>
      <c r="EFQ95" s="749"/>
      <c r="EFR95" s="749"/>
      <c r="EFS95" s="749"/>
      <c r="EFT95" s="749"/>
      <c r="EFU95" s="749"/>
      <c r="EFV95" s="749"/>
      <c r="EFW95" s="749"/>
      <c r="EFX95" s="749"/>
      <c r="EFY95" s="749"/>
      <c r="EFZ95" s="749"/>
      <c r="EGA95" s="749"/>
      <c r="EGB95" s="749"/>
      <c r="EGC95" s="749"/>
      <c r="EGD95" s="749"/>
      <c r="EGE95" s="749"/>
      <c r="EGF95" s="749"/>
      <c r="EGG95" s="749"/>
      <c r="EGH95" s="749"/>
      <c r="EGI95" s="749"/>
      <c r="EGJ95" s="749"/>
      <c r="EGK95" s="749"/>
      <c r="EGL95" s="749"/>
      <c r="EGM95" s="749"/>
      <c r="EGN95" s="749"/>
      <c r="EGO95" s="749"/>
      <c r="EGP95" s="749"/>
      <c r="EGQ95" s="749"/>
      <c r="EGR95" s="749"/>
      <c r="EGS95" s="749"/>
      <c r="EGT95" s="749"/>
      <c r="EGU95" s="749"/>
      <c r="EGV95" s="749"/>
      <c r="EGW95" s="749"/>
      <c r="EGX95" s="749"/>
      <c r="EGY95" s="749"/>
      <c r="EGZ95" s="749"/>
      <c r="EHA95" s="749"/>
      <c r="EHB95" s="749"/>
      <c r="EHC95" s="749"/>
      <c r="EHD95" s="749"/>
      <c r="EHE95" s="749"/>
      <c r="EHF95" s="749"/>
      <c r="EHG95" s="749"/>
      <c r="EHH95" s="749"/>
      <c r="EHI95" s="749"/>
      <c r="EHJ95" s="749"/>
      <c r="EHK95" s="749"/>
      <c r="EHL95" s="749"/>
      <c r="EHM95" s="749"/>
      <c r="EHN95" s="749"/>
      <c r="EHO95" s="749"/>
      <c r="EHP95" s="749"/>
      <c r="EHQ95" s="749"/>
      <c r="EHR95" s="749"/>
      <c r="EHS95" s="749"/>
      <c r="EHT95" s="749"/>
      <c r="EHU95" s="749"/>
      <c r="EHV95" s="749"/>
      <c r="EHW95" s="749"/>
      <c r="EHX95" s="749"/>
      <c r="EHY95" s="749"/>
      <c r="EHZ95" s="749"/>
      <c r="EIA95" s="749"/>
      <c r="EIB95" s="749"/>
      <c r="EIC95" s="749"/>
      <c r="EID95" s="749"/>
      <c r="EIE95" s="749"/>
      <c r="EIF95" s="749"/>
      <c r="EIG95" s="749"/>
      <c r="EIH95" s="749"/>
      <c r="EII95" s="749"/>
      <c r="EIJ95" s="749"/>
      <c r="EIK95" s="749"/>
      <c r="EIL95" s="749"/>
      <c r="EIM95" s="749"/>
      <c r="EIN95" s="749"/>
      <c r="EIO95" s="749"/>
      <c r="EIP95" s="749"/>
      <c r="EIQ95" s="749"/>
      <c r="EIR95" s="749"/>
      <c r="EIS95" s="749"/>
      <c r="EIT95" s="749"/>
      <c r="EIU95" s="749"/>
      <c r="EIV95" s="749"/>
      <c r="EIW95" s="749"/>
      <c r="EIX95" s="749"/>
      <c r="EIY95" s="749"/>
      <c r="EIZ95" s="749"/>
      <c r="EJA95" s="749"/>
      <c r="EJB95" s="749"/>
      <c r="EJC95" s="749"/>
      <c r="EJD95" s="749"/>
      <c r="EJE95" s="749"/>
      <c r="EJF95" s="749"/>
      <c r="EJG95" s="749"/>
      <c r="EJH95" s="749"/>
      <c r="EJI95" s="749"/>
      <c r="EJJ95" s="749"/>
      <c r="EJK95" s="749"/>
      <c r="EJL95" s="749"/>
      <c r="EJM95" s="749"/>
      <c r="EJN95" s="749"/>
      <c r="EJO95" s="749"/>
      <c r="EJP95" s="749"/>
      <c r="EJQ95" s="749"/>
      <c r="EJR95" s="749"/>
      <c r="EJS95" s="749"/>
      <c r="EJT95" s="749"/>
      <c r="EJU95" s="749"/>
      <c r="EJV95" s="749"/>
      <c r="EJW95" s="749"/>
      <c r="EJX95" s="749"/>
      <c r="EJY95" s="749"/>
      <c r="EJZ95" s="749"/>
      <c r="EKA95" s="749"/>
      <c r="EKB95" s="749"/>
      <c r="EKC95" s="749"/>
      <c r="EKD95" s="749"/>
      <c r="EKE95" s="749"/>
      <c r="EKF95" s="749"/>
      <c r="EKG95" s="749"/>
      <c r="EKH95" s="749"/>
      <c r="EKI95" s="749"/>
      <c r="EKJ95" s="749"/>
      <c r="EKK95" s="749"/>
      <c r="EKL95" s="749"/>
      <c r="EKM95" s="749"/>
      <c r="EKN95" s="749"/>
      <c r="EKO95" s="749"/>
      <c r="EKP95" s="749"/>
      <c r="EKQ95" s="749"/>
      <c r="EKR95" s="749"/>
      <c r="EKS95" s="749"/>
      <c r="EKT95" s="749"/>
      <c r="EKU95" s="749"/>
      <c r="EKV95" s="749"/>
      <c r="EKW95" s="749"/>
      <c r="EKX95" s="749"/>
      <c r="EKY95" s="749"/>
      <c r="EKZ95" s="749"/>
      <c r="ELA95" s="749"/>
      <c r="ELB95" s="749"/>
      <c r="ELC95" s="749"/>
      <c r="ELD95" s="749"/>
      <c r="ELE95" s="749"/>
      <c r="ELF95" s="749"/>
      <c r="ELG95" s="749"/>
      <c r="ELH95" s="749"/>
      <c r="ELI95" s="749"/>
      <c r="ELJ95" s="749"/>
      <c r="ELK95" s="749"/>
      <c r="ELL95" s="749"/>
      <c r="ELM95" s="749"/>
      <c r="ELN95" s="749"/>
      <c r="ELO95" s="749"/>
      <c r="ELP95" s="749"/>
      <c r="ELQ95" s="749"/>
      <c r="ELR95" s="749"/>
      <c r="ELS95" s="749"/>
      <c r="ELT95" s="749"/>
      <c r="ELU95" s="749"/>
      <c r="ELV95" s="749"/>
      <c r="ELW95" s="749"/>
      <c r="ELX95" s="749"/>
      <c r="ELY95" s="749"/>
      <c r="ELZ95" s="749"/>
      <c r="EMA95" s="749"/>
      <c r="EMB95" s="749"/>
      <c r="EMC95" s="749"/>
      <c r="EMD95" s="749"/>
      <c r="EME95" s="749"/>
      <c r="EMF95" s="749"/>
      <c r="EMG95" s="749"/>
      <c r="EMH95" s="749"/>
      <c r="EMI95" s="749"/>
      <c r="EMJ95" s="749"/>
      <c r="EMK95" s="749"/>
      <c r="EML95" s="749"/>
      <c r="EMM95" s="749"/>
      <c r="EMN95" s="749"/>
      <c r="EMO95" s="749"/>
      <c r="EMP95" s="749"/>
      <c r="EMQ95" s="749"/>
      <c r="EMR95" s="749"/>
      <c r="EMS95" s="749"/>
      <c r="EMT95" s="749"/>
      <c r="EMU95" s="749"/>
      <c r="EMV95" s="749"/>
      <c r="EMW95" s="749"/>
      <c r="EMX95" s="749"/>
      <c r="EMY95" s="749"/>
      <c r="EMZ95" s="749"/>
      <c r="ENA95" s="749"/>
      <c r="ENB95" s="749"/>
      <c r="ENC95" s="749"/>
      <c r="END95" s="749"/>
      <c r="ENE95" s="749"/>
      <c r="ENF95" s="749"/>
      <c r="ENG95" s="749"/>
      <c r="ENH95" s="749"/>
      <c r="ENI95" s="749"/>
      <c r="ENJ95" s="749"/>
      <c r="ENK95" s="749"/>
      <c r="ENL95" s="749"/>
      <c r="ENM95" s="749"/>
      <c r="ENN95" s="749"/>
      <c r="ENO95" s="749"/>
      <c r="ENP95" s="749"/>
      <c r="ENQ95" s="749"/>
      <c r="ENR95" s="749"/>
      <c r="ENS95" s="749"/>
      <c r="ENT95" s="749"/>
      <c r="ENU95" s="749"/>
      <c r="ENV95" s="749"/>
      <c r="ENW95" s="749"/>
      <c r="ENX95" s="749"/>
      <c r="ENY95" s="749"/>
      <c r="ENZ95" s="749"/>
      <c r="EOA95" s="749"/>
      <c r="EOB95" s="749"/>
      <c r="EOC95" s="749"/>
      <c r="EOD95" s="749"/>
      <c r="EOE95" s="749"/>
      <c r="EOF95" s="749"/>
      <c r="EOG95" s="749"/>
      <c r="EOH95" s="749"/>
      <c r="EOI95" s="749"/>
      <c r="EOJ95" s="749"/>
      <c r="EOK95" s="749"/>
      <c r="EOL95" s="749"/>
      <c r="EOM95" s="749"/>
      <c r="EON95" s="749"/>
      <c r="EOO95" s="749"/>
      <c r="EOP95" s="749"/>
      <c r="EOQ95" s="749"/>
      <c r="EOR95" s="749"/>
      <c r="EOS95" s="749"/>
      <c r="EOT95" s="749"/>
      <c r="EOU95" s="749"/>
      <c r="EOV95" s="749"/>
      <c r="EOW95" s="749"/>
      <c r="EOX95" s="749"/>
      <c r="EOY95" s="749"/>
      <c r="EOZ95" s="749"/>
      <c r="EPA95" s="749"/>
      <c r="EPB95" s="749"/>
      <c r="EPC95" s="749"/>
      <c r="EPD95" s="749"/>
      <c r="EPE95" s="749"/>
      <c r="EPF95" s="749"/>
      <c r="EPG95" s="749"/>
      <c r="EPH95" s="749"/>
      <c r="EPI95" s="749"/>
      <c r="EPJ95" s="749"/>
      <c r="EPK95" s="749"/>
      <c r="EPL95" s="749"/>
      <c r="EPM95" s="749"/>
      <c r="EPN95" s="749"/>
      <c r="EPO95" s="749"/>
      <c r="EPP95" s="749"/>
      <c r="EPQ95" s="749"/>
      <c r="EPR95" s="749"/>
      <c r="EPS95" s="749"/>
      <c r="EPT95" s="749"/>
      <c r="EPU95" s="749"/>
      <c r="EPV95" s="749"/>
      <c r="EPW95" s="749"/>
      <c r="EPX95" s="749"/>
      <c r="EPY95" s="749"/>
      <c r="EPZ95" s="749"/>
      <c r="EQA95" s="749"/>
      <c r="EQB95" s="749"/>
      <c r="EQC95" s="749"/>
      <c r="EQD95" s="749"/>
      <c r="EQE95" s="749"/>
      <c r="EQF95" s="749"/>
      <c r="EQG95" s="749"/>
      <c r="EQH95" s="749"/>
      <c r="EQI95" s="749"/>
      <c r="EQJ95" s="749"/>
      <c r="EQK95" s="749"/>
      <c r="EQL95" s="749"/>
      <c r="EQM95" s="749"/>
      <c r="EQN95" s="749"/>
      <c r="EQO95" s="749"/>
      <c r="EQP95" s="749"/>
      <c r="EQQ95" s="749"/>
      <c r="EQR95" s="749"/>
      <c r="EQS95" s="749"/>
      <c r="EQT95" s="749"/>
      <c r="EQU95" s="749"/>
      <c r="EQV95" s="749"/>
      <c r="EQW95" s="749"/>
      <c r="EQX95" s="749"/>
      <c r="EQY95" s="749"/>
      <c r="EQZ95" s="749"/>
      <c r="ERA95" s="749"/>
      <c r="ERB95" s="749"/>
      <c r="ERC95" s="749"/>
      <c r="ERD95" s="749"/>
      <c r="ERE95" s="749"/>
      <c r="ERF95" s="749"/>
      <c r="ERG95" s="749"/>
      <c r="ERH95" s="749"/>
      <c r="ERI95" s="749"/>
      <c r="ERJ95" s="749"/>
      <c r="ERK95" s="749"/>
      <c r="ERL95" s="749"/>
      <c r="ERM95" s="749"/>
      <c r="ERN95" s="749"/>
      <c r="ERO95" s="749"/>
      <c r="ERP95" s="749"/>
      <c r="ERQ95" s="749"/>
      <c r="ERR95" s="749"/>
      <c r="ERS95" s="749"/>
      <c r="ERT95" s="749"/>
      <c r="ERU95" s="749"/>
      <c r="ERV95" s="749"/>
      <c r="ERW95" s="749"/>
      <c r="ERX95" s="749"/>
      <c r="ERY95" s="749"/>
      <c r="ERZ95" s="749"/>
      <c r="ESA95" s="749"/>
      <c r="ESB95" s="749"/>
      <c r="ESC95" s="749"/>
      <c r="ESD95" s="749"/>
      <c r="ESE95" s="749"/>
      <c r="ESF95" s="749"/>
      <c r="ESG95" s="749"/>
      <c r="ESH95" s="749"/>
      <c r="ESI95" s="749"/>
      <c r="ESJ95" s="749"/>
      <c r="ESK95" s="749"/>
      <c r="ESL95" s="749"/>
      <c r="ESM95" s="749"/>
      <c r="ESN95" s="749"/>
      <c r="ESO95" s="749"/>
      <c r="ESP95" s="749"/>
      <c r="ESQ95" s="749"/>
      <c r="ESR95" s="749"/>
      <c r="ESS95" s="749"/>
      <c r="EST95" s="749"/>
      <c r="ESU95" s="749"/>
      <c r="ESV95" s="749"/>
      <c r="ESW95" s="749"/>
      <c r="ESX95" s="749"/>
      <c r="ESY95" s="749"/>
      <c r="ESZ95" s="749"/>
      <c r="ETA95" s="749"/>
      <c r="ETB95" s="749"/>
      <c r="ETC95" s="749"/>
      <c r="ETD95" s="749"/>
      <c r="ETE95" s="749"/>
      <c r="ETF95" s="749"/>
      <c r="ETG95" s="749"/>
      <c r="ETH95" s="749"/>
      <c r="ETI95" s="749"/>
      <c r="ETJ95" s="749"/>
      <c r="ETK95" s="749"/>
      <c r="ETL95" s="749"/>
      <c r="ETM95" s="749"/>
      <c r="ETN95" s="749"/>
      <c r="ETO95" s="749"/>
      <c r="ETP95" s="749"/>
      <c r="ETQ95" s="749"/>
      <c r="ETR95" s="749"/>
      <c r="ETS95" s="749"/>
      <c r="ETT95" s="749"/>
      <c r="ETU95" s="749"/>
      <c r="ETV95" s="749"/>
      <c r="ETW95" s="749"/>
      <c r="ETX95" s="749"/>
      <c r="ETY95" s="749"/>
      <c r="ETZ95" s="749"/>
      <c r="EUA95" s="749"/>
      <c r="EUB95" s="749"/>
      <c r="EUC95" s="749"/>
      <c r="EUD95" s="749"/>
      <c r="EUE95" s="749"/>
      <c r="EUF95" s="749"/>
      <c r="EUG95" s="749"/>
      <c r="EUH95" s="749"/>
      <c r="EUI95" s="749"/>
      <c r="EUJ95" s="749"/>
      <c r="EUK95" s="749"/>
      <c r="EUL95" s="749"/>
      <c r="EUM95" s="749"/>
      <c r="EUN95" s="749"/>
      <c r="EUO95" s="749"/>
      <c r="EUP95" s="749"/>
      <c r="EUQ95" s="749"/>
      <c r="EUR95" s="749"/>
      <c r="EUS95" s="749"/>
      <c r="EUT95" s="749"/>
      <c r="EUU95" s="749"/>
      <c r="EUV95" s="749"/>
      <c r="EUW95" s="749"/>
      <c r="EUX95" s="749"/>
      <c r="EUY95" s="749"/>
      <c r="EUZ95" s="749"/>
      <c r="EVA95" s="749"/>
      <c r="EVB95" s="749"/>
      <c r="EVC95" s="749"/>
      <c r="EVD95" s="749"/>
      <c r="EVE95" s="749"/>
      <c r="EVF95" s="749"/>
      <c r="EVG95" s="749"/>
      <c r="EVH95" s="749"/>
      <c r="EVI95" s="749"/>
      <c r="EVJ95" s="749"/>
      <c r="EVK95" s="749"/>
      <c r="EVL95" s="749"/>
      <c r="EVM95" s="749"/>
      <c r="EVN95" s="749"/>
      <c r="EVO95" s="749"/>
      <c r="EVP95" s="749"/>
      <c r="EVQ95" s="749"/>
      <c r="EVR95" s="749"/>
      <c r="EVS95" s="749"/>
      <c r="EVT95" s="749"/>
      <c r="EVU95" s="749"/>
      <c r="EVV95" s="749"/>
      <c r="EVW95" s="749"/>
      <c r="EVX95" s="749"/>
      <c r="EVY95" s="749"/>
      <c r="EVZ95" s="749"/>
      <c r="EWA95" s="749"/>
      <c r="EWB95" s="749"/>
      <c r="EWC95" s="749"/>
      <c r="EWD95" s="749"/>
      <c r="EWE95" s="749"/>
      <c r="EWF95" s="749"/>
      <c r="EWG95" s="749"/>
      <c r="EWH95" s="749"/>
      <c r="EWI95" s="749"/>
      <c r="EWJ95" s="749"/>
      <c r="EWK95" s="749"/>
      <c r="EWL95" s="749"/>
      <c r="EWM95" s="749"/>
      <c r="EWN95" s="749"/>
      <c r="EWO95" s="749"/>
      <c r="EWP95" s="749"/>
      <c r="EWQ95" s="749"/>
      <c r="EWR95" s="749"/>
      <c r="EWS95" s="749"/>
      <c r="EWT95" s="749"/>
      <c r="EWU95" s="749"/>
      <c r="EWV95" s="749"/>
      <c r="EWW95" s="749"/>
      <c r="EWX95" s="749"/>
      <c r="EWY95" s="749"/>
      <c r="EWZ95" s="749"/>
      <c r="EXA95" s="749"/>
      <c r="EXB95" s="749"/>
      <c r="EXC95" s="749"/>
      <c r="EXD95" s="749"/>
      <c r="EXE95" s="749"/>
      <c r="EXF95" s="749"/>
      <c r="EXG95" s="749"/>
      <c r="EXH95" s="749"/>
      <c r="EXI95" s="749"/>
      <c r="EXJ95" s="749"/>
      <c r="EXK95" s="749"/>
      <c r="EXL95" s="749"/>
      <c r="EXM95" s="749"/>
      <c r="EXN95" s="749"/>
      <c r="EXO95" s="749"/>
      <c r="EXP95" s="749"/>
      <c r="EXQ95" s="749"/>
      <c r="EXR95" s="749"/>
      <c r="EXS95" s="749"/>
      <c r="EXT95" s="749"/>
      <c r="EXU95" s="749"/>
      <c r="EXV95" s="749"/>
      <c r="EXW95" s="749"/>
      <c r="EXX95" s="749"/>
      <c r="EXY95" s="749"/>
      <c r="EXZ95" s="749"/>
      <c r="EYA95" s="749"/>
      <c r="EYB95" s="749"/>
      <c r="EYC95" s="749"/>
      <c r="EYD95" s="749"/>
      <c r="EYE95" s="749"/>
      <c r="EYF95" s="749"/>
      <c r="EYG95" s="749"/>
      <c r="EYH95" s="749"/>
      <c r="EYI95" s="749"/>
      <c r="EYJ95" s="749"/>
      <c r="EYK95" s="749"/>
      <c r="EYL95" s="749"/>
      <c r="EYM95" s="749"/>
      <c r="EYN95" s="749"/>
      <c r="EYO95" s="749"/>
      <c r="EYP95" s="749"/>
      <c r="EYQ95" s="749"/>
      <c r="EYR95" s="749"/>
      <c r="EYS95" s="749"/>
      <c r="EYT95" s="749"/>
      <c r="EYU95" s="749"/>
      <c r="EYV95" s="749"/>
      <c r="EYW95" s="749"/>
      <c r="EYX95" s="749"/>
      <c r="EYY95" s="749"/>
      <c r="EYZ95" s="749"/>
      <c r="EZA95" s="749"/>
      <c r="EZB95" s="749"/>
      <c r="EZC95" s="749"/>
      <c r="EZD95" s="749"/>
      <c r="EZE95" s="749"/>
      <c r="EZF95" s="749"/>
      <c r="EZG95" s="749"/>
      <c r="EZH95" s="749"/>
      <c r="EZI95" s="749"/>
      <c r="EZJ95" s="749"/>
      <c r="EZK95" s="749"/>
      <c r="EZL95" s="749"/>
      <c r="EZM95" s="749"/>
      <c r="EZN95" s="749"/>
      <c r="EZO95" s="749"/>
      <c r="EZP95" s="749"/>
      <c r="EZQ95" s="749"/>
      <c r="EZR95" s="749"/>
      <c r="EZS95" s="749"/>
      <c r="EZT95" s="749"/>
      <c r="EZU95" s="749"/>
      <c r="EZV95" s="749"/>
      <c r="EZW95" s="749"/>
      <c r="EZX95" s="749"/>
      <c r="EZY95" s="749"/>
      <c r="EZZ95" s="749"/>
      <c r="FAA95" s="749"/>
      <c r="FAB95" s="749"/>
      <c r="FAC95" s="749"/>
      <c r="FAD95" s="749"/>
      <c r="FAE95" s="749"/>
      <c r="FAF95" s="749"/>
      <c r="FAG95" s="749"/>
      <c r="FAH95" s="749"/>
      <c r="FAI95" s="749"/>
      <c r="FAJ95" s="749"/>
      <c r="FAK95" s="749"/>
      <c r="FAL95" s="749"/>
      <c r="FAM95" s="749"/>
      <c r="FAN95" s="749"/>
      <c r="FAO95" s="749"/>
      <c r="FAP95" s="749"/>
      <c r="FAQ95" s="749"/>
      <c r="FAR95" s="749"/>
      <c r="FAS95" s="749"/>
      <c r="FAT95" s="749"/>
      <c r="FAU95" s="749"/>
      <c r="FAV95" s="749"/>
      <c r="FAW95" s="749"/>
      <c r="FAX95" s="749"/>
      <c r="FAY95" s="749"/>
      <c r="FAZ95" s="749"/>
      <c r="FBA95" s="749"/>
      <c r="FBB95" s="749"/>
      <c r="FBC95" s="749"/>
      <c r="FBD95" s="749"/>
      <c r="FBE95" s="749"/>
      <c r="FBF95" s="749"/>
      <c r="FBG95" s="749"/>
      <c r="FBH95" s="749"/>
      <c r="FBI95" s="749"/>
      <c r="FBJ95" s="749"/>
      <c r="FBK95" s="749"/>
      <c r="FBL95" s="749"/>
      <c r="FBM95" s="749"/>
      <c r="FBN95" s="749"/>
      <c r="FBO95" s="749"/>
      <c r="FBP95" s="749"/>
      <c r="FBQ95" s="749"/>
      <c r="FBR95" s="749"/>
      <c r="FBS95" s="749"/>
      <c r="FBT95" s="749"/>
      <c r="FBU95" s="749"/>
      <c r="FBV95" s="749"/>
      <c r="FBW95" s="749"/>
      <c r="FBX95" s="749"/>
      <c r="FBY95" s="749"/>
      <c r="FBZ95" s="749"/>
      <c r="FCA95" s="749"/>
      <c r="FCB95" s="749"/>
      <c r="FCC95" s="749"/>
      <c r="FCD95" s="749"/>
      <c r="FCE95" s="749"/>
      <c r="FCF95" s="749"/>
      <c r="FCG95" s="749"/>
      <c r="FCH95" s="749"/>
      <c r="FCI95" s="749"/>
      <c r="FCJ95" s="749"/>
      <c r="FCK95" s="749"/>
      <c r="FCL95" s="749"/>
      <c r="FCM95" s="749"/>
      <c r="FCN95" s="749"/>
      <c r="FCO95" s="749"/>
      <c r="FCP95" s="749"/>
      <c r="FCQ95" s="749"/>
      <c r="FCR95" s="749"/>
      <c r="FCS95" s="749"/>
      <c r="FCT95" s="749"/>
      <c r="FCU95" s="749"/>
      <c r="FCV95" s="749"/>
      <c r="FCW95" s="749"/>
      <c r="FCX95" s="749"/>
      <c r="FCY95" s="749"/>
      <c r="FCZ95" s="749"/>
      <c r="FDA95" s="749"/>
      <c r="FDB95" s="749"/>
      <c r="FDC95" s="749"/>
      <c r="FDD95" s="749"/>
      <c r="FDE95" s="749"/>
      <c r="FDF95" s="749"/>
      <c r="FDG95" s="749"/>
      <c r="FDH95" s="749"/>
      <c r="FDI95" s="749"/>
      <c r="FDJ95" s="749"/>
      <c r="FDK95" s="749"/>
      <c r="FDL95" s="749"/>
      <c r="FDM95" s="749"/>
      <c r="FDN95" s="749"/>
      <c r="FDO95" s="749"/>
      <c r="FDP95" s="749"/>
      <c r="FDQ95" s="749"/>
      <c r="FDR95" s="749"/>
      <c r="FDS95" s="749"/>
      <c r="FDT95" s="749"/>
      <c r="FDU95" s="749"/>
      <c r="FDV95" s="749"/>
      <c r="FDW95" s="749"/>
      <c r="FDX95" s="749"/>
      <c r="FDY95" s="749"/>
      <c r="FDZ95" s="749"/>
      <c r="FEA95" s="749"/>
      <c r="FEB95" s="749"/>
      <c r="FEC95" s="749"/>
      <c r="FED95" s="749"/>
      <c r="FEE95" s="749"/>
      <c r="FEF95" s="749"/>
      <c r="FEG95" s="749"/>
      <c r="FEH95" s="749"/>
      <c r="FEI95" s="749"/>
      <c r="FEJ95" s="749"/>
      <c r="FEK95" s="749"/>
      <c r="FEL95" s="749"/>
      <c r="FEM95" s="749"/>
      <c r="FEN95" s="749"/>
      <c r="FEO95" s="749"/>
      <c r="FEP95" s="749"/>
      <c r="FEQ95" s="749"/>
      <c r="FER95" s="749"/>
      <c r="FES95" s="749"/>
      <c r="FET95" s="749"/>
      <c r="FEU95" s="749"/>
      <c r="FEV95" s="749"/>
      <c r="FEW95" s="749"/>
      <c r="FEX95" s="749"/>
      <c r="FEY95" s="749"/>
      <c r="FEZ95" s="749"/>
      <c r="FFA95" s="749"/>
      <c r="FFB95" s="749"/>
      <c r="FFC95" s="749"/>
      <c r="FFD95" s="749"/>
      <c r="FFE95" s="749"/>
      <c r="FFF95" s="749"/>
      <c r="FFG95" s="749"/>
      <c r="FFH95" s="749"/>
      <c r="FFI95" s="749"/>
      <c r="FFJ95" s="749"/>
      <c r="FFK95" s="749"/>
      <c r="FFL95" s="749"/>
      <c r="FFM95" s="749"/>
      <c r="FFN95" s="749"/>
      <c r="FFO95" s="749"/>
      <c r="FFP95" s="749"/>
      <c r="FFQ95" s="749"/>
      <c r="FFR95" s="749"/>
      <c r="FFS95" s="749"/>
      <c r="FFT95" s="749"/>
      <c r="FFU95" s="749"/>
      <c r="FFV95" s="749"/>
      <c r="FFW95" s="749"/>
      <c r="FFX95" s="749"/>
      <c r="FFY95" s="749"/>
      <c r="FFZ95" s="749"/>
      <c r="FGA95" s="749"/>
      <c r="FGB95" s="749"/>
      <c r="FGC95" s="749"/>
      <c r="FGD95" s="749"/>
      <c r="FGE95" s="749"/>
      <c r="FGF95" s="749"/>
      <c r="FGG95" s="749"/>
      <c r="FGH95" s="749"/>
      <c r="FGI95" s="749"/>
      <c r="FGJ95" s="749"/>
      <c r="FGK95" s="749"/>
      <c r="FGL95" s="749"/>
      <c r="FGM95" s="749"/>
      <c r="FGN95" s="749"/>
      <c r="FGO95" s="749"/>
      <c r="FGP95" s="749"/>
      <c r="FGQ95" s="749"/>
      <c r="FGR95" s="749"/>
      <c r="FGS95" s="749"/>
      <c r="FGT95" s="749"/>
      <c r="FGU95" s="749"/>
      <c r="FGV95" s="749"/>
      <c r="FGW95" s="749"/>
      <c r="FGX95" s="749"/>
      <c r="FGY95" s="749"/>
      <c r="FGZ95" s="749"/>
      <c r="FHA95" s="749"/>
      <c r="FHB95" s="749"/>
      <c r="FHC95" s="749"/>
      <c r="FHD95" s="749"/>
      <c r="FHE95" s="749"/>
      <c r="FHF95" s="749"/>
      <c r="FHG95" s="749"/>
      <c r="FHH95" s="749"/>
      <c r="FHI95" s="749"/>
      <c r="FHJ95" s="749"/>
      <c r="FHK95" s="749"/>
      <c r="FHL95" s="749"/>
      <c r="FHM95" s="749"/>
      <c r="FHN95" s="749"/>
      <c r="FHO95" s="749"/>
      <c r="FHP95" s="749"/>
      <c r="FHQ95" s="749"/>
      <c r="FHR95" s="749"/>
      <c r="FHS95" s="749"/>
      <c r="FHT95" s="749"/>
      <c r="FHU95" s="749"/>
      <c r="FHV95" s="749"/>
      <c r="FHW95" s="749"/>
      <c r="FHX95" s="749"/>
      <c r="FHY95" s="749"/>
      <c r="FHZ95" s="749"/>
      <c r="FIA95" s="749"/>
      <c r="FIB95" s="749"/>
      <c r="FIC95" s="749"/>
      <c r="FID95" s="749"/>
      <c r="FIE95" s="749"/>
      <c r="FIF95" s="749"/>
      <c r="FIG95" s="749"/>
      <c r="FIH95" s="749"/>
      <c r="FII95" s="749"/>
      <c r="FIJ95" s="749"/>
      <c r="FIK95" s="749"/>
      <c r="FIL95" s="749"/>
      <c r="FIM95" s="749"/>
      <c r="FIN95" s="749"/>
      <c r="FIO95" s="749"/>
      <c r="FIP95" s="749"/>
      <c r="FIQ95" s="749"/>
      <c r="FIR95" s="749"/>
      <c r="FIS95" s="749"/>
      <c r="FIT95" s="749"/>
      <c r="FIU95" s="749"/>
      <c r="FIV95" s="749"/>
      <c r="FIW95" s="749"/>
      <c r="FIX95" s="749"/>
      <c r="FIY95" s="749"/>
      <c r="FIZ95" s="749"/>
      <c r="FJA95" s="749"/>
      <c r="FJB95" s="749"/>
      <c r="FJC95" s="749"/>
      <c r="FJD95" s="749"/>
      <c r="FJE95" s="749"/>
      <c r="FJF95" s="749"/>
      <c r="FJG95" s="749"/>
      <c r="FJH95" s="749"/>
      <c r="FJI95" s="749"/>
      <c r="FJJ95" s="749"/>
      <c r="FJK95" s="749"/>
      <c r="FJL95" s="749"/>
      <c r="FJM95" s="749"/>
      <c r="FJN95" s="749"/>
      <c r="FJO95" s="749"/>
      <c r="FJP95" s="749"/>
      <c r="FJQ95" s="749"/>
      <c r="FJR95" s="749"/>
      <c r="FJS95" s="749"/>
      <c r="FJT95" s="749"/>
      <c r="FJU95" s="749"/>
      <c r="FJV95" s="749"/>
      <c r="FJW95" s="749"/>
      <c r="FJX95" s="749"/>
      <c r="FJY95" s="749"/>
      <c r="FJZ95" s="749"/>
      <c r="FKA95" s="749"/>
      <c r="FKB95" s="749"/>
      <c r="FKC95" s="749"/>
      <c r="FKD95" s="749"/>
      <c r="FKE95" s="749"/>
      <c r="FKF95" s="749"/>
      <c r="FKG95" s="749"/>
      <c r="FKH95" s="749"/>
      <c r="FKI95" s="749"/>
      <c r="FKJ95" s="749"/>
      <c r="FKK95" s="749"/>
      <c r="FKL95" s="749"/>
      <c r="FKM95" s="749"/>
      <c r="FKN95" s="749"/>
      <c r="FKO95" s="749"/>
      <c r="FKP95" s="749"/>
      <c r="FKQ95" s="749"/>
      <c r="FKR95" s="749"/>
      <c r="FKS95" s="749"/>
      <c r="FKT95" s="749"/>
      <c r="FKU95" s="749"/>
      <c r="FKV95" s="749"/>
      <c r="FKW95" s="749"/>
      <c r="FKX95" s="749"/>
      <c r="FKY95" s="749"/>
      <c r="FKZ95" s="749"/>
      <c r="FLA95" s="749"/>
      <c r="FLB95" s="749"/>
      <c r="FLC95" s="749"/>
      <c r="FLD95" s="749"/>
      <c r="FLE95" s="749"/>
      <c r="FLF95" s="749"/>
      <c r="FLG95" s="749"/>
      <c r="FLH95" s="749"/>
      <c r="FLI95" s="749"/>
      <c r="FLJ95" s="749"/>
      <c r="FLK95" s="749"/>
      <c r="FLL95" s="749"/>
      <c r="FLM95" s="749"/>
      <c r="FLN95" s="749"/>
      <c r="FLO95" s="749"/>
      <c r="FLP95" s="749"/>
      <c r="FLQ95" s="749"/>
      <c r="FLR95" s="749"/>
      <c r="FLS95" s="749"/>
      <c r="FLT95" s="749"/>
      <c r="FLU95" s="749"/>
      <c r="FLV95" s="749"/>
      <c r="FLW95" s="749"/>
      <c r="FLX95" s="749"/>
      <c r="FLY95" s="749"/>
      <c r="FLZ95" s="749"/>
      <c r="FMA95" s="749"/>
      <c r="FMB95" s="749"/>
      <c r="FMC95" s="749"/>
      <c r="FMD95" s="749"/>
      <c r="FME95" s="749"/>
      <c r="FMF95" s="749"/>
      <c r="FMG95" s="749"/>
      <c r="FMH95" s="749"/>
      <c r="FMI95" s="749"/>
      <c r="FMJ95" s="749"/>
      <c r="FMK95" s="749"/>
      <c r="FML95" s="749"/>
      <c r="FMM95" s="749"/>
      <c r="FMN95" s="749"/>
      <c r="FMO95" s="749"/>
      <c r="FMP95" s="749"/>
      <c r="FMQ95" s="749"/>
      <c r="FMR95" s="749"/>
      <c r="FMS95" s="749"/>
      <c r="FMT95" s="749"/>
      <c r="FMU95" s="749"/>
      <c r="FMV95" s="749"/>
      <c r="FMW95" s="749"/>
      <c r="FMX95" s="749"/>
      <c r="FMY95" s="749"/>
      <c r="FMZ95" s="749"/>
      <c r="FNA95" s="749"/>
      <c r="FNB95" s="749"/>
      <c r="FNC95" s="749"/>
      <c r="FND95" s="749"/>
      <c r="FNE95" s="749"/>
      <c r="FNF95" s="749"/>
      <c r="FNG95" s="749"/>
      <c r="FNH95" s="749"/>
      <c r="FNI95" s="749"/>
      <c r="FNJ95" s="749"/>
      <c r="FNK95" s="749"/>
      <c r="FNL95" s="749"/>
      <c r="FNM95" s="749"/>
      <c r="FNN95" s="749"/>
      <c r="FNO95" s="749"/>
      <c r="FNP95" s="749"/>
      <c r="FNQ95" s="749"/>
      <c r="FNR95" s="749"/>
      <c r="FNS95" s="749"/>
      <c r="FNT95" s="749"/>
      <c r="FNU95" s="749"/>
      <c r="FNV95" s="749"/>
      <c r="FNW95" s="749"/>
      <c r="FNX95" s="749"/>
      <c r="FNY95" s="749"/>
      <c r="FNZ95" s="749"/>
      <c r="FOA95" s="749"/>
      <c r="FOB95" s="749"/>
      <c r="FOC95" s="749"/>
      <c r="FOD95" s="749"/>
      <c r="FOE95" s="749"/>
      <c r="FOF95" s="749"/>
      <c r="FOG95" s="749"/>
      <c r="FOH95" s="749"/>
      <c r="FOI95" s="749"/>
      <c r="FOJ95" s="749"/>
      <c r="FOK95" s="749"/>
      <c r="FOL95" s="749"/>
      <c r="FOM95" s="749"/>
      <c r="FON95" s="749"/>
      <c r="FOO95" s="749"/>
      <c r="FOP95" s="749"/>
      <c r="FOQ95" s="749"/>
      <c r="FOR95" s="749"/>
      <c r="FOS95" s="749"/>
      <c r="FOT95" s="749"/>
      <c r="FOU95" s="749"/>
      <c r="FOV95" s="749"/>
      <c r="FOW95" s="749"/>
      <c r="FOX95" s="749"/>
      <c r="FOY95" s="749"/>
      <c r="FOZ95" s="749"/>
      <c r="FPA95" s="749"/>
      <c r="FPB95" s="749"/>
      <c r="FPC95" s="749"/>
      <c r="FPD95" s="749"/>
      <c r="FPE95" s="749"/>
      <c r="FPF95" s="749"/>
      <c r="FPG95" s="749"/>
      <c r="FPH95" s="749"/>
      <c r="FPI95" s="749"/>
      <c r="FPJ95" s="749"/>
      <c r="FPK95" s="749"/>
      <c r="FPL95" s="749"/>
      <c r="FPM95" s="749"/>
      <c r="FPN95" s="749"/>
      <c r="FPO95" s="749"/>
      <c r="FPP95" s="749"/>
      <c r="FPQ95" s="749"/>
      <c r="FPR95" s="749"/>
      <c r="FPS95" s="749"/>
      <c r="FPT95" s="749"/>
      <c r="FPU95" s="749"/>
      <c r="FPV95" s="749"/>
      <c r="FPW95" s="749"/>
      <c r="FPX95" s="749"/>
      <c r="FPY95" s="749"/>
      <c r="FPZ95" s="749"/>
      <c r="FQA95" s="749"/>
      <c r="FQB95" s="749"/>
      <c r="FQC95" s="749"/>
      <c r="FQD95" s="749"/>
      <c r="FQE95" s="749"/>
      <c r="FQF95" s="749"/>
      <c r="FQG95" s="749"/>
      <c r="FQH95" s="749"/>
      <c r="FQI95" s="749"/>
      <c r="FQJ95" s="749"/>
      <c r="FQK95" s="749"/>
      <c r="FQL95" s="749"/>
      <c r="FQM95" s="749"/>
      <c r="FQN95" s="749"/>
      <c r="FQO95" s="749"/>
      <c r="FQP95" s="749"/>
      <c r="FQQ95" s="749"/>
      <c r="FQR95" s="749"/>
      <c r="FQS95" s="749"/>
      <c r="FQT95" s="749"/>
      <c r="FQU95" s="749"/>
      <c r="FQV95" s="749"/>
      <c r="FQW95" s="749"/>
      <c r="FQX95" s="749"/>
      <c r="FQY95" s="749"/>
      <c r="FQZ95" s="749"/>
      <c r="FRA95" s="749"/>
      <c r="FRB95" s="749"/>
      <c r="FRC95" s="749"/>
      <c r="FRD95" s="749"/>
      <c r="FRE95" s="749"/>
      <c r="FRF95" s="749"/>
      <c r="FRG95" s="749"/>
      <c r="FRH95" s="749"/>
      <c r="FRI95" s="749"/>
      <c r="FRJ95" s="749"/>
      <c r="FRK95" s="749"/>
      <c r="FRL95" s="749"/>
      <c r="FRM95" s="749"/>
      <c r="FRN95" s="749"/>
      <c r="FRO95" s="749"/>
      <c r="FRP95" s="749"/>
      <c r="FRQ95" s="749"/>
      <c r="FRR95" s="749"/>
      <c r="FRS95" s="749"/>
      <c r="FRT95" s="749"/>
      <c r="FRU95" s="749"/>
      <c r="FRV95" s="749"/>
      <c r="FRW95" s="749"/>
      <c r="FRX95" s="749"/>
      <c r="FRY95" s="749"/>
      <c r="FRZ95" s="749"/>
      <c r="FSA95" s="749"/>
      <c r="FSB95" s="749"/>
      <c r="FSC95" s="749"/>
      <c r="FSD95" s="749"/>
      <c r="FSE95" s="749"/>
      <c r="FSF95" s="749"/>
      <c r="FSG95" s="749"/>
      <c r="FSH95" s="749"/>
      <c r="FSI95" s="749"/>
      <c r="FSJ95" s="749"/>
      <c r="FSK95" s="749"/>
      <c r="FSL95" s="749"/>
      <c r="FSM95" s="749"/>
      <c r="FSN95" s="749"/>
      <c r="FSO95" s="749"/>
      <c r="FSP95" s="749"/>
      <c r="FSQ95" s="749"/>
      <c r="FSR95" s="749"/>
      <c r="FSS95" s="749"/>
      <c r="FST95" s="749"/>
      <c r="FSU95" s="749"/>
      <c r="FSV95" s="749"/>
      <c r="FSW95" s="749"/>
      <c r="FSX95" s="749"/>
      <c r="FSY95" s="749"/>
      <c r="FSZ95" s="749"/>
      <c r="FTA95" s="749"/>
      <c r="FTB95" s="749"/>
      <c r="FTC95" s="749"/>
      <c r="FTD95" s="749"/>
      <c r="FTE95" s="749"/>
      <c r="FTF95" s="749"/>
      <c r="FTG95" s="749"/>
      <c r="FTH95" s="749"/>
      <c r="FTI95" s="749"/>
      <c r="FTJ95" s="749"/>
      <c r="FTK95" s="749"/>
      <c r="FTL95" s="749"/>
      <c r="FTM95" s="749"/>
      <c r="FTN95" s="749"/>
      <c r="FTO95" s="749"/>
      <c r="FTP95" s="749"/>
      <c r="FTQ95" s="749"/>
      <c r="FTR95" s="749"/>
      <c r="FTS95" s="749"/>
      <c r="FTT95" s="749"/>
      <c r="FTU95" s="749"/>
      <c r="FTV95" s="749"/>
      <c r="FTW95" s="749"/>
      <c r="FTX95" s="749"/>
      <c r="FTY95" s="749"/>
      <c r="FTZ95" s="749"/>
      <c r="FUA95" s="749"/>
      <c r="FUB95" s="749"/>
      <c r="FUC95" s="749"/>
      <c r="FUD95" s="749"/>
      <c r="FUE95" s="749"/>
      <c r="FUF95" s="749"/>
      <c r="FUG95" s="749"/>
      <c r="FUH95" s="749"/>
      <c r="FUI95" s="749"/>
      <c r="FUJ95" s="749"/>
      <c r="FUK95" s="749"/>
      <c r="FUL95" s="749"/>
      <c r="FUM95" s="749"/>
      <c r="FUN95" s="749"/>
      <c r="FUO95" s="749"/>
      <c r="FUP95" s="749"/>
      <c r="FUQ95" s="749"/>
      <c r="FUR95" s="749"/>
      <c r="FUS95" s="749"/>
      <c r="FUT95" s="749"/>
      <c r="FUU95" s="749"/>
      <c r="FUV95" s="749"/>
      <c r="FUW95" s="749"/>
      <c r="FUX95" s="749"/>
      <c r="FUY95" s="749"/>
      <c r="FUZ95" s="749"/>
      <c r="FVA95" s="749"/>
      <c r="FVB95" s="749"/>
      <c r="FVC95" s="749"/>
      <c r="FVD95" s="749"/>
      <c r="FVE95" s="749"/>
      <c r="FVF95" s="749"/>
      <c r="FVG95" s="749"/>
      <c r="FVH95" s="749"/>
      <c r="FVI95" s="749"/>
      <c r="FVJ95" s="749"/>
      <c r="FVK95" s="749"/>
      <c r="FVL95" s="749"/>
      <c r="FVM95" s="749"/>
      <c r="FVN95" s="749"/>
      <c r="FVO95" s="749"/>
      <c r="FVP95" s="749"/>
      <c r="FVQ95" s="749"/>
      <c r="FVR95" s="749"/>
      <c r="FVS95" s="749"/>
      <c r="FVT95" s="749"/>
      <c r="FVU95" s="749"/>
      <c r="FVV95" s="749"/>
      <c r="FVW95" s="749"/>
      <c r="FVX95" s="749"/>
      <c r="FVY95" s="749"/>
      <c r="FVZ95" s="749"/>
      <c r="FWA95" s="749"/>
      <c r="FWB95" s="749"/>
      <c r="FWC95" s="749"/>
      <c r="FWD95" s="749"/>
      <c r="FWE95" s="749"/>
      <c r="FWF95" s="749"/>
      <c r="FWG95" s="749"/>
      <c r="FWH95" s="749"/>
      <c r="FWI95" s="749"/>
      <c r="FWJ95" s="749"/>
      <c r="FWK95" s="749"/>
      <c r="FWL95" s="749"/>
      <c r="FWM95" s="749"/>
      <c r="FWN95" s="749"/>
      <c r="FWO95" s="749"/>
      <c r="FWP95" s="749"/>
      <c r="FWQ95" s="749"/>
      <c r="FWR95" s="749"/>
      <c r="FWS95" s="749"/>
      <c r="FWT95" s="749"/>
      <c r="FWU95" s="749"/>
      <c r="FWV95" s="749"/>
      <c r="FWW95" s="749"/>
      <c r="FWX95" s="749"/>
      <c r="FWY95" s="749"/>
      <c r="FWZ95" s="749"/>
      <c r="FXA95" s="749"/>
      <c r="FXB95" s="749"/>
      <c r="FXC95" s="749"/>
      <c r="FXD95" s="749"/>
      <c r="FXE95" s="749"/>
      <c r="FXF95" s="749"/>
      <c r="FXG95" s="749"/>
      <c r="FXH95" s="749"/>
      <c r="FXI95" s="749"/>
      <c r="FXJ95" s="749"/>
      <c r="FXK95" s="749"/>
      <c r="FXL95" s="749"/>
      <c r="FXM95" s="749"/>
      <c r="FXN95" s="749"/>
      <c r="FXO95" s="749"/>
      <c r="FXP95" s="749"/>
      <c r="FXQ95" s="749"/>
      <c r="FXR95" s="749"/>
      <c r="FXS95" s="749"/>
      <c r="FXT95" s="749"/>
      <c r="FXU95" s="749"/>
      <c r="FXV95" s="749"/>
      <c r="FXW95" s="749"/>
      <c r="FXX95" s="749"/>
      <c r="FXY95" s="749"/>
      <c r="FXZ95" s="749"/>
      <c r="FYA95" s="749"/>
      <c r="FYB95" s="749"/>
      <c r="FYC95" s="749"/>
      <c r="FYD95" s="749"/>
      <c r="FYE95" s="749"/>
      <c r="FYF95" s="749"/>
      <c r="FYG95" s="749"/>
      <c r="FYH95" s="749"/>
      <c r="FYI95" s="749"/>
      <c r="FYJ95" s="749"/>
      <c r="FYK95" s="749"/>
      <c r="FYL95" s="749"/>
      <c r="FYM95" s="749"/>
      <c r="FYN95" s="749"/>
      <c r="FYO95" s="749"/>
      <c r="FYP95" s="749"/>
      <c r="FYQ95" s="749"/>
      <c r="FYR95" s="749"/>
      <c r="FYS95" s="749"/>
      <c r="FYT95" s="749"/>
      <c r="FYU95" s="749"/>
      <c r="FYV95" s="749"/>
      <c r="FYW95" s="749"/>
      <c r="FYX95" s="749"/>
      <c r="FYY95" s="749"/>
      <c r="FYZ95" s="749"/>
      <c r="FZA95" s="749"/>
      <c r="FZB95" s="749"/>
      <c r="FZC95" s="749"/>
      <c r="FZD95" s="749"/>
      <c r="FZE95" s="749"/>
      <c r="FZF95" s="749"/>
      <c r="FZG95" s="749"/>
      <c r="FZH95" s="749"/>
      <c r="FZI95" s="749"/>
      <c r="FZJ95" s="749"/>
      <c r="FZK95" s="749"/>
      <c r="FZL95" s="749"/>
      <c r="FZM95" s="749"/>
      <c r="FZN95" s="749"/>
      <c r="FZO95" s="749"/>
      <c r="FZP95" s="749"/>
      <c r="FZQ95" s="749"/>
      <c r="FZR95" s="749"/>
      <c r="FZS95" s="749"/>
      <c r="FZT95" s="749"/>
      <c r="FZU95" s="749"/>
      <c r="FZV95" s="749"/>
      <c r="FZW95" s="749"/>
      <c r="FZX95" s="749"/>
      <c r="FZY95" s="749"/>
      <c r="FZZ95" s="749"/>
      <c r="GAA95" s="749"/>
      <c r="GAB95" s="749"/>
      <c r="GAC95" s="749"/>
      <c r="GAD95" s="749"/>
      <c r="GAE95" s="749"/>
      <c r="GAF95" s="749"/>
      <c r="GAG95" s="749"/>
      <c r="GAH95" s="749"/>
      <c r="GAI95" s="749"/>
      <c r="GAJ95" s="749"/>
      <c r="GAK95" s="749"/>
      <c r="GAL95" s="749"/>
      <c r="GAM95" s="749"/>
      <c r="GAN95" s="749"/>
      <c r="GAO95" s="749"/>
      <c r="GAP95" s="749"/>
      <c r="GAQ95" s="749"/>
      <c r="GAR95" s="749"/>
      <c r="GAS95" s="749"/>
      <c r="GAT95" s="749"/>
      <c r="GAU95" s="749"/>
      <c r="GAV95" s="749"/>
      <c r="GAW95" s="749"/>
      <c r="GAX95" s="749"/>
      <c r="GAY95" s="749"/>
      <c r="GAZ95" s="749"/>
      <c r="GBA95" s="749"/>
      <c r="GBB95" s="749"/>
      <c r="GBC95" s="749"/>
      <c r="GBD95" s="749"/>
      <c r="GBE95" s="749"/>
      <c r="GBF95" s="749"/>
      <c r="GBG95" s="749"/>
      <c r="GBH95" s="749"/>
      <c r="GBI95" s="749"/>
      <c r="GBJ95" s="749"/>
      <c r="GBK95" s="749"/>
      <c r="GBL95" s="749"/>
      <c r="GBM95" s="749"/>
      <c r="GBN95" s="749"/>
      <c r="GBO95" s="749"/>
      <c r="GBP95" s="749"/>
      <c r="GBQ95" s="749"/>
      <c r="GBR95" s="749"/>
      <c r="GBS95" s="749"/>
      <c r="GBT95" s="749"/>
      <c r="GBU95" s="749"/>
      <c r="GBV95" s="749"/>
      <c r="GBW95" s="749"/>
      <c r="GBX95" s="749"/>
      <c r="GBY95" s="749"/>
      <c r="GBZ95" s="749"/>
      <c r="GCA95" s="749"/>
      <c r="GCB95" s="749"/>
      <c r="GCC95" s="749"/>
      <c r="GCD95" s="749"/>
      <c r="GCE95" s="749"/>
      <c r="GCF95" s="749"/>
      <c r="GCG95" s="749"/>
      <c r="GCH95" s="749"/>
      <c r="GCI95" s="749"/>
      <c r="GCJ95" s="749"/>
      <c r="GCK95" s="749"/>
      <c r="GCL95" s="749"/>
      <c r="GCM95" s="749"/>
      <c r="GCN95" s="749"/>
      <c r="GCO95" s="749"/>
      <c r="GCP95" s="749"/>
      <c r="GCQ95" s="749"/>
      <c r="GCR95" s="749"/>
      <c r="GCS95" s="749"/>
      <c r="GCT95" s="749"/>
      <c r="GCU95" s="749"/>
      <c r="GCV95" s="749"/>
      <c r="GCW95" s="749"/>
      <c r="GCX95" s="749"/>
      <c r="GCY95" s="749"/>
      <c r="GCZ95" s="749"/>
      <c r="GDA95" s="749"/>
      <c r="GDB95" s="749"/>
      <c r="GDC95" s="749"/>
      <c r="GDD95" s="749"/>
      <c r="GDE95" s="749"/>
      <c r="GDF95" s="749"/>
      <c r="GDG95" s="749"/>
      <c r="GDH95" s="749"/>
      <c r="GDI95" s="749"/>
      <c r="GDJ95" s="749"/>
      <c r="GDK95" s="749"/>
      <c r="GDL95" s="749"/>
      <c r="GDM95" s="749"/>
      <c r="GDN95" s="749"/>
      <c r="GDO95" s="749"/>
      <c r="GDP95" s="749"/>
      <c r="GDQ95" s="749"/>
      <c r="GDR95" s="749"/>
      <c r="GDS95" s="749"/>
      <c r="GDT95" s="749"/>
      <c r="GDU95" s="749"/>
      <c r="GDV95" s="749"/>
      <c r="GDW95" s="749"/>
      <c r="GDX95" s="749"/>
      <c r="GDY95" s="749"/>
      <c r="GDZ95" s="749"/>
      <c r="GEA95" s="749"/>
      <c r="GEB95" s="749"/>
      <c r="GEC95" s="749"/>
      <c r="GED95" s="749"/>
      <c r="GEE95" s="749"/>
      <c r="GEF95" s="749"/>
      <c r="GEG95" s="749"/>
      <c r="GEH95" s="749"/>
      <c r="GEI95" s="749"/>
      <c r="GEJ95" s="749"/>
      <c r="GEK95" s="749"/>
      <c r="GEL95" s="749"/>
      <c r="GEM95" s="749"/>
      <c r="GEN95" s="749"/>
      <c r="GEO95" s="749"/>
      <c r="GEP95" s="749"/>
      <c r="GEQ95" s="749"/>
      <c r="GER95" s="749"/>
      <c r="GES95" s="749"/>
      <c r="GET95" s="749"/>
      <c r="GEU95" s="749"/>
      <c r="GEV95" s="749"/>
      <c r="GEW95" s="749"/>
      <c r="GEX95" s="749"/>
      <c r="GEY95" s="749"/>
      <c r="GEZ95" s="749"/>
      <c r="GFA95" s="749"/>
      <c r="GFB95" s="749"/>
      <c r="GFC95" s="749"/>
      <c r="GFD95" s="749"/>
      <c r="GFE95" s="749"/>
      <c r="GFF95" s="749"/>
      <c r="GFG95" s="749"/>
      <c r="GFH95" s="749"/>
      <c r="GFI95" s="749"/>
      <c r="GFJ95" s="749"/>
      <c r="GFK95" s="749"/>
      <c r="GFL95" s="749"/>
      <c r="GFM95" s="749"/>
      <c r="GFN95" s="749"/>
      <c r="GFO95" s="749"/>
      <c r="GFP95" s="749"/>
      <c r="GFQ95" s="749"/>
      <c r="GFR95" s="749"/>
      <c r="GFS95" s="749"/>
      <c r="GFT95" s="749"/>
      <c r="GFU95" s="749"/>
      <c r="GFV95" s="749"/>
      <c r="GFW95" s="749"/>
      <c r="GFX95" s="749"/>
      <c r="GFY95" s="749"/>
      <c r="GFZ95" s="749"/>
      <c r="GGA95" s="749"/>
      <c r="GGB95" s="749"/>
      <c r="GGC95" s="749"/>
      <c r="GGD95" s="749"/>
      <c r="GGE95" s="749"/>
      <c r="GGF95" s="749"/>
      <c r="GGG95" s="749"/>
      <c r="GGH95" s="749"/>
      <c r="GGI95" s="749"/>
      <c r="GGJ95" s="749"/>
      <c r="GGK95" s="749"/>
      <c r="GGL95" s="749"/>
      <c r="GGM95" s="749"/>
      <c r="GGN95" s="749"/>
      <c r="GGO95" s="749"/>
      <c r="GGP95" s="749"/>
      <c r="GGQ95" s="749"/>
      <c r="GGR95" s="749"/>
      <c r="GGS95" s="749"/>
      <c r="GGT95" s="749"/>
      <c r="GGU95" s="749"/>
      <c r="GGV95" s="749"/>
      <c r="GGW95" s="749"/>
      <c r="GGX95" s="749"/>
      <c r="GGY95" s="749"/>
      <c r="GGZ95" s="749"/>
      <c r="GHA95" s="749"/>
      <c r="GHB95" s="749"/>
      <c r="GHC95" s="749"/>
      <c r="GHD95" s="749"/>
      <c r="GHE95" s="749"/>
      <c r="GHF95" s="749"/>
      <c r="GHG95" s="749"/>
      <c r="GHH95" s="749"/>
      <c r="GHI95" s="749"/>
      <c r="GHJ95" s="749"/>
      <c r="GHK95" s="749"/>
      <c r="GHL95" s="749"/>
      <c r="GHM95" s="749"/>
      <c r="GHN95" s="749"/>
      <c r="GHO95" s="749"/>
      <c r="GHP95" s="749"/>
      <c r="GHQ95" s="749"/>
      <c r="GHR95" s="749"/>
      <c r="GHS95" s="749"/>
      <c r="GHT95" s="749"/>
      <c r="GHU95" s="749"/>
      <c r="GHV95" s="749"/>
      <c r="GHW95" s="749"/>
      <c r="GHX95" s="749"/>
      <c r="GHY95" s="749"/>
      <c r="GHZ95" s="749"/>
      <c r="GIA95" s="749"/>
      <c r="GIB95" s="749"/>
      <c r="GIC95" s="749"/>
      <c r="GID95" s="749"/>
      <c r="GIE95" s="749"/>
      <c r="GIF95" s="749"/>
      <c r="GIG95" s="749"/>
      <c r="GIH95" s="749"/>
      <c r="GII95" s="749"/>
      <c r="GIJ95" s="749"/>
      <c r="GIK95" s="749"/>
      <c r="GIL95" s="749"/>
      <c r="GIM95" s="749"/>
      <c r="GIN95" s="749"/>
      <c r="GIO95" s="749"/>
      <c r="GIP95" s="749"/>
      <c r="GIQ95" s="749"/>
      <c r="GIR95" s="749"/>
      <c r="GIS95" s="749"/>
      <c r="GIT95" s="749"/>
      <c r="GIU95" s="749"/>
      <c r="GIV95" s="749"/>
      <c r="GIW95" s="749"/>
      <c r="GIX95" s="749"/>
      <c r="GIY95" s="749"/>
      <c r="GIZ95" s="749"/>
      <c r="GJA95" s="749"/>
      <c r="GJB95" s="749"/>
      <c r="GJC95" s="749"/>
      <c r="GJD95" s="749"/>
      <c r="GJE95" s="749"/>
      <c r="GJF95" s="749"/>
      <c r="GJG95" s="749"/>
      <c r="GJH95" s="749"/>
      <c r="GJI95" s="749"/>
      <c r="GJJ95" s="749"/>
      <c r="GJK95" s="749"/>
      <c r="GJL95" s="749"/>
      <c r="GJM95" s="749"/>
      <c r="GJN95" s="749"/>
      <c r="GJO95" s="749"/>
      <c r="GJP95" s="749"/>
      <c r="GJQ95" s="749"/>
      <c r="GJR95" s="749"/>
      <c r="GJS95" s="749"/>
      <c r="GJT95" s="749"/>
      <c r="GJU95" s="749"/>
      <c r="GJV95" s="749"/>
      <c r="GJW95" s="749"/>
      <c r="GJX95" s="749"/>
      <c r="GJY95" s="749"/>
      <c r="GJZ95" s="749"/>
      <c r="GKA95" s="749"/>
      <c r="GKB95" s="749"/>
      <c r="GKC95" s="749"/>
      <c r="GKD95" s="749"/>
      <c r="GKE95" s="749"/>
      <c r="GKF95" s="749"/>
      <c r="GKG95" s="749"/>
      <c r="GKH95" s="749"/>
      <c r="GKI95" s="749"/>
      <c r="GKJ95" s="749"/>
      <c r="GKK95" s="749"/>
      <c r="GKL95" s="749"/>
      <c r="GKM95" s="749"/>
      <c r="GKN95" s="749"/>
      <c r="GKO95" s="749"/>
      <c r="GKP95" s="749"/>
      <c r="GKQ95" s="749"/>
      <c r="GKR95" s="749"/>
      <c r="GKS95" s="749"/>
      <c r="GKT95" s="749"/>
      <c r="GKU95" s="749"/>
      <c r="GKV95" s="749"/>
      <c r="GKW95" s="749"/>
      <c r="GKX95" s="749"/>
      <c r="GKY95" s="749"/>
      <c r="GKZ95" s="749"/>
      <c r="GLA95" s="749"/>
      <c r="GLB95" s="749"/>
      <c r="GLC95" s="749"/>
      <c r="GLD95" s="749"/>
      <c r="GLE95" s="749"/>
      <c r="GLF95" s="749"/>
      <c r="GLG95" s="749"/>
      <c r="GLH95" s="749"/>
      <c r="GLI95" s="749"/>
      <c r="GLJ95" s="749"/>
      <c r="GLK95" s="749"/>
      <c r="GLL95" s="749"/>
      <c r="GLM95" s="749"/>
      <c r="GLN95" s="749"/>
      <c r="GLO95" s="749"/>
      <c r="GLP95" s="749"/>
      <c r="GLQ95" s="749"/>
      <c r="GLR95" s="749"/>
      <c r="GLS95" s="749"/>
      <c r="GLT95" s="749"/>
      <c r="GLU95" s="749"/>
      <c r="GLV95" s="749"/>
      <c r="GLW95" s="749"/>
      <c r="GLX95" s="749"/>
      <c r="GLY95" s="749"/>
      <c r="GLZ95" s="749"/>
      <c r="GMA95" s="749"/>
      <c r="GMB95" s="749"/>
      <c r="GMC95" s="749"/>
      <c r="GMD95" s="749"/>
      <c r="GME95" s="749"/>
      <c r="GMF95" s="749"/>
      <c r="GMG95" s="749"/>
      <c r="GMH95" s="749"/>
      <c r="GMI95" s="749"/>
      <c r="GMJ95" s="749"/>
      <c r="GMK95" s="749"/>
      <c r="GML95" s="749"/>
      <c r="GMM95" s="749"/>
      <c r="GMN95" s="749"/>
      <c r="GMO95" s="749"/>
      <c r="GMP95" s="749"/>
      <c r="GMQ95" s="749"/>
      <c r="GMR95" s="749"/>
      <c r="GMS95" s="749"/>
      <c r="GMT95" s="749"/>
      <c r="GMU95" s="749"/>
      <c r="GMV95" s="749"/>
      <c r="GMW95" s="749"/>
      <c r="GMX95" s="749"/>
      <c r="GMY95" s="749"/>
      <c r="GMZ95" s="749"/>
      <c r="GNA95" s="749"/>
      <c r="GNB95" s="749"/>
      <c r="GNC95" s="749"/>
      <c r="GND95" s="749"/>
      <c r="GNE95" s="749"/>
      <c r="GNF95" s="749"/>
      <c r="GNG95" s="749"/>
      <c r="GNH95" s="749"/>
      <c r="GNI95" s="749"/>
      <c r="GNJ95" s="749"/>
      <c r="GNK95" s="749"/>
      <c r="GNL95" s="749"/>
      <c r="GNM95" s="749"/>
      <c r="GNN95" s="749"/>
      <c r="GNO95" s="749"/>
      <c r="GNP95" s="749"/>
      <c r="GNQ95" s="749"/>
      <c r="GNR95" s="749"/>
      <c r="GNS95" s="749"/>
      <c r="GNT95" s="749"/>
      <c r="GNU95" s="749"/>
      <c r="GNV95" s="749"/>
      <c r="GNW95" s="749"/>
      <c r="GNX95" s="749"/>
      <c r="GNY95" s="749"/>
      <c r="GNZ95" s="749"/>
      <c r="GOA95" s="749"/>
      <c r="GOB95" s="749"/>
      <c r="GOC95" s="749"/>
      <c r="GOD95" s="749"/>
      <c r="GOE95" s="749"/>
      <c r="GOF95" s="749"/>
      <c r="GOG95" s="749"/>
      <c r="GOH95" s="749"/>
      <c r="GOI95" s="749"/>
      <c r="GOJ95" s="749"/>
      <c r="GOK95" s="749"/>
      <c r="GOL95" s="749"/>
      <c r="GOM95" s="749"/>
      <c r="GON95" s="749"/>
      <c r="GOO95" s="749"/>
      <c r="GOP95" s="749"/>
      <c r="GOQ95" s="749"/>
      <c r="GOR95" s="749"/>
      <c r="GOS95" s="749"/>
      <c r="GOT95" s="749"/>
      <c r="GOU95" s="749"/>
      <c r="GOV95" s="749"/>
      <c r="GOW95" s="749"/>
      <c r="GOX95" s="749"/>
      <c r="GOY95" s="749"/>
      <c r="GOZ95" s="749"/>
      <c r="GPA95" s="749"/>
      <c r="GPB95" s="749"/>
      <c r="GPC95" s="749"/>
      <c r="GPD95" s="749"/>
      <c r="GPE95" s="749"/>
      <c r="GPF95" s="749"/>
      <c r="GPG95" s="749"/>
      <c r="GPH95" s="749"/>
      <c r="GPI95" s="749"/>
      <c r="GPJ95" s="749"/>
      <c r="GPK95" s="749"/>
      <c r="GPL95" s="749"/>
      <c r="GPM95" s="749"/>
      <c r="GPN95" s="749"/>
      <c r="GPO95" s="749"/>
      <c r="GPP95" s="749"/>
      <c r="GPQ95" s="749"/>
      <c r="GPR95" s="749"/>
      <c r="GPS95" s="749"/>
      <c r="GPT95" s="749"/>
      <c r="GPU95" s="749"/>
      <c r="GPV95" s="749"/>
      <c r="GPW95" s="749"/>
      <c r="GPX95" s="749"/>
      <c r="GPY95" s="749"/>
      <c r="GPZ95" s="749"/>
      <c r="GQA95" s="749"/>
      <c r="GQB95" s="749"/>
      <c r="GQC95" s="749"/>
      <c r="GQD95" s="749"/>
      <c r="GQE95" s="749"/>
      <c r="GQF95" s="749"/>
      <c r="GQG95" s="749"/>
      <c r="GQH95" s="749"/>
      <c r="GQI95" s="749"/>
      <c r="GQJ95" s="749"/>
      <c r="GQK95" s="749"/>
      <c r="GQL95" s="749"/>
      <c r="GQM95" s="749"/>
      <c r="GQN95" s="749"/>
      <c r="GQO95" s="749"/>
      <c r="GQP95" s="749"/>
      <c r="GQQ95" s="749"/>
      <c r="GQR95" s="749"/>
      <c r="GQS95" s="749"/>
      <c r="GQT95" s="749"/>
      <c r="GQU95" s="749"/>
      <c r="GQV95" s="749"/>
      <c r="GQW95" s="749"/>
      <c r="GQX95" s="749"/>
      <c r="GQY95" s="749"/>
      <c r="GQZ95" s="749"/>
      <c r="GRA95" s="749"/>
      <c r="GRB95" s="749"/>
      <c r="GRC95" s="749"/>
      <c r="GRD95" s="749"/>
      <c r="GRE95" s="749"/>
      <c r="GRF95" s="749"/>
      <c r="GRG95" s="749"/>
      <c r="GRH95" s="749"/>
      <c r="GRI95" s="749"/>
      <c r="GRJ95" s="749"/>
      <c r="GRK95" s="749"/>
      <c r="GRL95" s="749"/>
      <c r="GRM95" s="749"/>
      <c r="GRN95" s="749"/>
      <c r="GRO95" s="749"/>
      <c r="GRP95" s="749"/>
      <c r="GRQ95" s="749"/>
      <c r="GRR95" s="749"/>
      <c r="GRS95" s="749"/>
      <c r="GRT95" s="749"/>
      <c r="GRU95" s="749"/>
      <c r="GRV95" s="749"/>
      <c r="GRW95" s="749"/>
      <c r="GRX95" s="749"/>
      <c r="GRY95" s="749"/>
      <c r="GRZ95" s="749"/>
      <c r="GSA95" s="749"/>
      <c r="GSB95" s="749"/>
      <c r="GSC95" s="749"/>
      <c r="GSD95" s="749"/>
      <c r="GSE95" s="749"/>
      <c r="GSF95" s="749"/>
      <c r="GSG95" s="749"/>
      <c r="GSH95" s="749"/>
      <c r="GSI95" s="749"/>
      <c r="GSJ95" s="749"/>
      <c r="GSK95" s="749"/>
      <c r="GSL95" s="749"/>
      <c r="GSM95" s="749"/>
      <c r="GSN95" s="749"/>
      <c r="GSO95" s="749"/>
      <c r="GSP95" s="749"/>
      <c r="GSQ95" s="749"/>
      <c r="GSR95" s="749"/>
      <c r="GSS95" s="749"/>
      <c r="GST95" s="749"/>
      <c r="GSU95" s="749"/>
      <c r="GSV95" s="749"/>
      <c r="GSW95" s="749"/>
      <c r="GSX95" s="749"/>
      <c r="GSY95" s="749"/>
      <c r="GSZ95" s="749"/>
      <c r="GTA95" s="749"/>
      <c r="GTB95" s="749"/>
      <c r="GTC95" s="749"/>
      <c r="GTD95" s="749"/>
      <c r="GTE95" s="749"/>
      <c r="GTF95" s="749"/>
      <c r="GTG95" s="749"/>
      <c r="GTH95" s="749"/>
      <c r="GTI95" s="749"/>
      <c r="GTJ95" s="749"/>
      <c r="GTK95" s="749"/>
      <c r="GTL95" s="749"/>
      <c r="GTM95" s="749"/>
      <c r="GTN95" s="749"/>
      <c r="GTO95" s="749"/>
      <c r="GTP95" s="749"/>
      <c r="GTQ95" s="749"/>
      <c r="GTR95" s="749"/>
      <c r="GTS95" s="749"/>
      <c r="GTT95" s="749"/>
      <c r="GTU95" s="749"/>
      <c r="GTV95" s="749"/>
      <c r="GTW95" s="749"/>
      <c r="GTX95" s="749"/>
      <c r="GTY95" s="749"/>
      <c r="GTZ95" s="749"/>
      <c r="GUA95" s="749"/>
      <c r="GUB95" s="749"/>
      <c r="GUC95" s="749"/>
      <c r="GUD95" s="749"/>
      <c r="GUE95" s="749"/>
      <c r="GUF95" s="749"/>
      <c r="GUG95" s="749"/>
      <c r="GUH95" s="749"/>
      <c r="GUI95" s="749"/>
      <c r="GUJ95" s="749"/>
      <c r="GUK95" s="749"/>
      <c r="GUL95" s="749"/>
      <c r="GUM95" s="749"/>
      <c r="GUN95" s="749"/>
      <c r="GUO95" s="749"/>
      <c r="GUP95" s="749"/>
      <c r="GUQ95" s="749"/>
      <c r="GUR95" s="749"/>
      <c r="GUS95" s="749"/>
      <c r="GUT95" s="749"/>
      <c r="GUU95" s="749"/>
      <c r="GUV95" s="749"/>
      <c r="GUW95" s="749"/>
      <c r="GUX95" s="749"/>
      <c r="GUY95" s="749"/>
      <c r="GUZ95" s="749"/>
      <c r="GVA95" s="749"/>
      <c r="GVB95" s="749"/>
      <c r="GVC95" s="749"/>
      <c r="GVD95" s="749"/>
      <c r="GVE95" s="749"/>
      <c r="GVF95" s="749"/>
      <c r="GVG95" s="749"/>
      <c r="GVH95" s="749"/>
      <c r="GVI95" s="749"/>
      <c r="GVJ95" s="749"/>
      <c r="GVK95" s="749"/>
      <c r="GVL95" s="749"/>
      <c r="GVM95" s="749"/>
      <c r="GVN95" s="749"/>
      <c r="GVO95" s="749"/>
      <c r="GVP95" s="749"/>
      <c r="GVQ95" s="749"/>
      <c r="GVR95" s="749"/>
      <c r="GVS95" s="749"/>
      <c r="GVT95" s="749"/>
      <c r="GVU95" s="749"/>
      <c r="GVV95" s="749"/>
      <c r="GVW95" s="749"/>
      <c r="GVX95" s="749"/>
      <c r="GVY95" s="749"/>
      <c r="GVZ95" s="749"/>
      <c r="GWA95" s="749"/>
      <c r="GWB95" s="749"/>
      <c r="GWC95" s="749"/>
      <c r="GWD95" s="749"/>
      <c r="GWE95" s="749"/>
      <c r="GWF95" s="749"/>
      <c r="GWG95" s="749"/>
      <c r="GWH95" s="749"/>
      <c r="GWI95" s="749"/>
      <c r="GWJ95" s="749"/>
      <c r="GWK95" s="749"/>
      <c r="GWL95" s="749"/>
      <c r="GWM95" s="749"/>
      <c r="GWN95" s="749"/>
      <c r="GWO95" s="749"/>
      <c r="GWP95" s="749"/>
      <c r="GWQ95" s="749"/>
      <c r="GWR95" s="749"/>
      <c r="GWS95" s="749"/>
      <c r="GWT95" s="749"/>
      <c r="GWU95" s="749"/>
      <c r="GWV95" s="749"/>
      <c r="GWW95" s="749"/>
      <c r="GWX95" s="749"/>
      <c r="GWY95" s="749"/>
      <c r="GWZ95" s="749"/>
      <c r="GXA95" s="749"/>
      <c r="GXB95" s="749"/>
      <c r="GXC95" s="749"/>
      <c r="GXD95" s="749"/>
      <c r="GXE95" s="749"/>
      <c r="GXF95" s="749"/>
      <c r="GXG95" s="749"/>
      <c r="GXH95" s="749"/>
      <c r="GXI95" s="749"/>
      <c r="GXJ95" s="749"/>
      <c r="GXK95" s="749"/>
      <c r="GXL95" s="749"/>
      <c r="GXM95" s="749"/>
      <c r="GXN95" s="749"/>
      <c r="GXO95" s="749"/>
      <c r="GXP95" s="749"/>
      <c r="GXQ95" s="749"/>
      <c r="GXR95" s="749"/>
      <c r="GXS95" s="749"/>
      <c r="GXT95" s="749"/>
      <c r="GXU95" s="749"/>
      <c r="GXV95" s="749"/>
      <c r="GXW95" s="749"/>
      <c r="GXX95" s="749"/>
      <c r="GXY95" s="749"/>
      <c r="GXZ95" s="749"/>
      <c r="GYA95" s="749"/>
      <c r="GYB95" s="749"/>
      <c r="GYC95" s="749"/>
      <c r="GYD95" s="749"/>
      <c r="GYE95" s="749"/>
      <c r="GYF95" s="749"/>
      <c r="GYG95" s="749"/>
      <c r="GYH95" s="749"/>
      <c r="GYI95" s="749"/>
      <c r="GYJ95" s="749"/>
      <c r="GYK95" s="749"/>
      <c r="GYL95" s="749"/>
      <c r="GYM95" s="749"/>
      <c r="GYN95" s="749"/>
      <c r="GYO95" s="749"/>
      <c r="GYP95" s="749"/>
      <c r="GYQ95" s="749"/>
      <c r="GYR95" s="749"/>
      <c r="GYS95" s="749"/>
      <c r="GYT95" s="749"/>
      <c r="GYU95" s="749"/>
      <c r="GYV95" s="749"/>
      <c r="GYW95" s="749"/>
      <c r="GYX95" s="749"/>
      <c r="GYY95" s="749"/>
      <c r="GYZ95" s="749"/>
      <c r="GZA95" s="749"/>
      <c r="GZB95" s="749"/>
      <c r="GZC95" s="749"/>
      <c r="GZD95" s="749"/>
      <c r="GZE95" s="749"/>
      <c r="GZF95" s="749"/>
      <c r="GZG95" s="749"/>
      <c r="GZH95" s="749"/>
      <c r="GZI95" s="749"/>
      <c r="GZJ95" s="749"/>
      <c r="GZK95" s="749"/>
      <c r="GZL95" s="749"/>
      <c r="GZM95" s="749"/>
      <c r="GZN95" s="749"/>
      <c r="GZO95" s="749"/>
      <c r="GZP95" s="749"/>
      <c r="GZQ95" s="749"/>
      <c r="GZR95" s="749"/>
      <c r="GZS95" s="749"/>
      <c r="GZT95" s="749"/>
      <c r="GZU95" s="749"/>
      <c r="GZV95" s="749"/>
      <c r="GZW95" s="749"/>
      <c r="GZX95" s="749"/>
      <c r="GZY95" s="749"/>
      <c r="GZZ95" s="749"/>
      <c r="HAA95" s="749"/>
      <c r="HAB95" s="749"/>
      <c r="HAC95" s="749"/>
      <c r="HAD95" s="749"/>
      <c r="HAE95" s="749"/>
      <c r="HAF95" s="749"/>
      <c r="HAG95" s="749"/>
      <c r="HAH95" s="749"/>
      <c r="HAI95" s="749"/>
      <c r="HAJ95" s="749"/>
      <c r="HAK95" s="749"/>
      <c r="HAL95" s="749"/>
      <c r="HAM95" s="749"/>
      <c r="HAN95" s="749"/>
      <c r="HAO95" s="749"/>
      <c r="HAP95" s="749"/>
      <c r="HAQ95" s="749"/>
      <c r="HAR95" s="749"/>
      <c r="HAS95" s="749"/>
      <c r="HAT95" s="749"/>
      <c r="HAU95" s="749"/>
      <c r="HAV95" s="749"/>
      <c r="HAW95" s="749"/>
      <c r="HAX95" s="749"/>
      <c r="HAY95" s="749"/>
      <c r="HAZ95" s="749"/>
      <c r="HBA95" s="749"/>
      <c r="HBB95" s="749"/>
      <c r="HBC95" s="749"/>
      <c r="HBD95" s="749"/>
      <c r="HBE95" s="749"/>
      <c r="HBF95" s="749"/>
      <c r="HBG95" s="749"/>
      <c r="HBH95" s="749"/>
      <c r="HBI95" s="749"/>
      <c r="HBJ95" s="749"/>
      <c r="HBK95" s="749"/>
      <c r="HBL95" s="749"/>
      <c r="HBM95" s="749"/>
      <c r="HBN95" s="749"/>
      <c r="HBO95" s="749"/>
      <c r="HBP95" s="749"/>
      <c r="HBQ95" s="749"/>
      <c r="HBR95" s="749"/>
      <c r="HBS95" s="749"/>
      <c r="HBT95" s="749"/>
      <c r="HBU95" s="749"/>
      <c r="HBV95" s="749"/>
      <c r="HBW95" s="749"/>
      <c r="HBX95" s="749"/>
      <c r="HBY95" s="749"/>
      <c r="HBZ95" s="749"/>
      <c r="HCA95" s="749"/>
      <c r="HCB95" s="749"/>
      <c r="HCC95" s="749"/>
      <c r="HCD95" s="749"/>
      <c r="HCE95" s="749"/>
      <c r="HCF95" s="749"/>
      <c r="HCG95" s="749"/>
      <c r="HCH95" s="749"/>
      <c r="HCI95" s="749"/>
      <c r="HCJ95" s="749"/>
      <c r="HCK95" s="749"/>
      <c r="HCL95" s="749"/>
      <c r="HCM95" s="749"/>
      <c r="HCN95" s="749"/>
      <c r="HCO95" s="749"/>
      <c r="HCP95" s="749"/>
      <c r="HCQ95" s="749"/>
      <c r="HCR95" s="749"/>
      <c r="HCS95" s="749"/>
      <c r="HCT95" s="749"/>
      <c r="HCU95" s="749"/>
      <c r="HCV95" s="749"/>
      <c r="HCW95" s="749"/>
      <c r="HCX95" s="749"/>
      <c r="HCY95" s="749"/>
      <c r="HCZ95" s="749"/>
      <c r="HDA95" s="749"/>
      <c r="HDB95" s="749"/>
      <c r="HDC95" s="749"/>
      <c r="HDD95" s="749"/>
      <c r="HDE95" s="749"/>
      <c r="HDF95" s="749"/>
      <c r="HDG95" s="749"/>
      <c r="HDH95" s="749"/>
      <c r="HDI95" s="749"/>
      <c r="HDJ95" s="749"/>
      <c r="HDK95" s="749"/>
      <c r="HDL95" s="749"/>
      <c r="HDM95" s="749"/>
      <c r="HDN95" s="749"/>
      <c r="HDO95" s="749"/>
      <c r="HDP95" s="749"/>
      <c r="HDQ95" s="749"/>
      <c r="HDR95" s="749"/>
      <c r="HDS95" s="749"/>
      <c r="HDT95" s="749"/>
      <c r="HDU95" s="749"/>
      <c r="HDV95" s="749"/>
      <c r="HDW95" s="749"/>
      <c r="HDX95" s="749"/>
      <c r="HDY95" s="749"/>
      <c r="HDZ95" s="749"/>
      <c r="HEA95" s="749"/>
      <c r="HEB95" s="749"/>
      <c r="HEC95" s="749"/>
      <c r="HED95" s="749"/>
      <c r="HEE95" s="749"/>
      <c r="HEF95" s="749"/>
      <c r="HEG95" s="749"/>
      <c r="HEH95" s="749"/>
      <c r="HEI95" s="749"/>
      <c r="HEJ95" s="749"/>
      <c r="HEK95" s="749"/>
      <c r="HEL95" s="749"/>
      <c r="HEM95" s="749"/>
      <c r="HEN95" s="749"/>
      <c r="HEO95" s="749"/>
      <c r="HEP95" s="749"/>
      <c r="HEQ95" s="749"/>
      <c r="HER95" s="749"/>
      <c r="HES95" s="749"/>
      <c r="HET95" s="749"/>
      <c r="HEU95" s="749"/>
      <c r="HEV95" s="749"/>
      <c r="HEW95" s="749"/>
      <c r="HEX95" s="749"/>
      <c r="HEY95" s="749"/>
      <c r="HEZ95" s="749"/>
      <c r="HFA95" s="749"/>
      <c r="HFB95" s="749"/>
      <c r="HFC95" s="749"/>
      <c r="HFD95" s="749"/>
      <c r="HFE95" s="749"/>
      <c r="HFF95" s="749"/>
      <c r="HFG95" s="749"/>
      <c r="HFH95" s="749"/>
      <c r="HFI95" s="749"/>
      <c r="HFJ95" s="749"/>
      <c r="HFK95" s="749"/>
      <c r="HFL95" s="749"/>
      <c r="HFM95" s="749"/>
      <c r="HFN95" s="749"/>
      <c r="HFO95" s="749"/>
      <c r="HFP95" s="749"/>
      <c r="HFQ95" s="749"/>
      <c r="HFR95" s="749"/>
      <c r="HFS95" s="749"/>
      <c r="HFT95" s="749"/>
      <c r="HFU95" s="749"/>
      <c r="HFV95" s="749"/>
      <c r="HFW95" s="749"/>
      <c r="HFX95" s="749"/>
      <c r="HFY95" s="749"/>
      <c r="HFZ95" s="749"/>
      <c r="HGA95" s="749"/>
      <c r="HGB95" s="749"/>
      <c r="HGC95" s="749"/>
      <c r="HGD95" s="749"/>
      <c r="HGE95" s="749"/>
      <c r="HGF95" s="749"/>
      <c r="HGG95" s="749"/>
      <c r="HGH95" s="749"/>
      <c r="HGI95" s="749"/>
      <c r="HGJ95" s="749"/>
      <c r="HGK95" s="749"/>
      <c r="HGL95" s="749"/>
      <c r="HGM95" s="749"/>
      <c r="HGN95" s="749"/>
      <c r="HGO95" s="749"/>
      <c r="HGP95" s="749"/>
      <c r="HGQ95" s="749"/>
      <c r="HGR95" s="749"/>
      <c r="HGS95" s="749"/>
      <c r="HGT95" s="749"/>
      <c r="HGU95" s="749"/>
      <c r="HGV95" s="749"/>
      <c r="HGW95" s="749"/>
      <c r="HGX95" s="749"/>
      <c r="HGY95" s="749"/>
      <c r="HGZ95" s="749"/>
      <c r="HHA95" s="749"/>
      <c r="HHB95" s="749"/>
      <c r="HHC95" s="749"/>
      <c r="HHD95" s="749"/>
      <c r="HHE95" s="749"/>
      <c r="HHF95" s="749"/>
      <c r="HHG95" s="749"/>
      <c r="HHH95" s="749"/>
      <c r="HHI95" s="749"/>
      <c r="HHJ95" s="749"/>
      <c r="HHK95" s="749"/>
      <c r="HHL95" s="749"/>
      <c r="HHM95" s="749"/>
      <c r="HHN95" s="749"/>
      <c r="HHO95" s="749"/>
      <c r="HHP95" s="749"/>
      <c r="HHQ95" s="749"/>
      <c r="HHR95" s="749"/>
      <c r="HHS95" s="749"/>
      <c r="HHT95" s="749"/>
      <c r="HHU95" s="749"/>
      <c r="HHV95" s="749"/>
      <c r="HHW95" s="749"/>
      <c r="HHX95" s="749"/>
      <c r="HHY95" s="749"/>
      <c r="HHZ95" s="749"/>
      <c r="HIA95" s="749"/>
      <c r="HIB95" s="749"/>
      <c r="HIC95" s="749"/>
      <c r="HID95" s="749"/>
      <c r="HIE95" s="749"/>
      <c r="HIF95" s="749"/>
      <c r="HIG95" s="749"/>
      <c r="HIH95" s="749"/>
      <c r="HII95" s="749"/>
      <c r="HIJ95" s="749"/>
      <c r="HIK95" s="749"/>
      <c r="HIL95" s="749"/>
      <c r="HIM95" s="749"/>
      <c r="HIN95" s="749"/>
      <c r="HIO95" s="749"/>
      <c r="HIP95" s="749"/>
      <c r="HIQ95" s="749"/>
      <c r="HIR95" s="749"/>
      <c r="HIS95" s="749"/>
      <c r="HIT95" s="749"/>
      <c r="HIU95" s="749"/>
      <c r="HIV95" s="749"/>
      <c r="HIW95" s="749"/>
      <c r="HIX95" s="749"/>
      <c r="HIY95" s="749"/>
      <c r="HIZ95" s="749"/>
      <c r="HJA95" s="749"/>
      <c r="HJB95" s="749"/>
      <c r="HJC95" s="749"/>
      <c r="HJD95" s="749"/>
      <c r="HJE95" s="749"/>
      <c r="HJF95" s="749"/>
      <c r="HJG95" s="749"/>
      <c r="HJH95" s="749"/>
      <c r="HJI95" s="749"/>
      <c r="HJJ95" s="749"/>
      <c r="HJK95" s="749"/>
      <c r="HJL95" s="749"/>
      <c r="HJM95" s="749"/>
      <c r="HJN95" s="749"/>
      <c r="HJO95" s="749"/>
      <c r="HJP95" s="749"/>
      <c r="HJQ95" s="749"/>
      <c r="HJR95" s="749"/>
      <c r="HJS95" s="749"/>
      <c r="HJT95" s="749"/>
      <c r="HJU95" s="749"/>
      <c r="HJV95" s="749"/>
      <c r="HJW95" s="749"/>
      <c r="HJX95" s="749"/>
      <c r="HJY95" s="749"/>
      <c r="HJZ95" s="749"/>
      <c r="HKA95" s="749"/>
      <c r="HKB95" s="749"/>
      <c r="HKC95" s="749"/>
      <c r="HKD95" s="749"/>
      <c r="HKE95" s="749"/>
      <c r="HKF95" s="749"/>
      <c r="HKG95" s="749"/>
      <c r="HKH95" s="749"/>
      <c r="HKI95" s="749"/>
      <c r="HKJ95" s="749"/>
      <c r="HKK95" s="749"/>
      <c r="HKL95" s="749"/>
      <c r="HKM95" s="749"/>
      <c r="HKN95" s="749"/>
      <c r="HKO95" s="749"/>
      <c r="HKP95" s="749"/>
      <c r="HKQ95" s="749"/>
      <c r="HKR95" s="749"/>
      <c r="HKS95" s="749"/>
      <c r="HKT95" s="749"/>
      <c r="HKU95" s="749"/>
      <c r="HKV95" s="749"/>
      <c r="HKW95" s="749"/>
      <c r="HKX95" s="749"/>
      <c r="HKY95" s="749"/>
      <c r="HKZ95" s="749"/>
      <c r="HLA95" s="749"/>
      <c r="HLB95" s="749"/>
      <c r="HLC95" s="749"/>
      <c r="HLD95" s="749"/>
      <c r="HLE95" s="749"/>
      <c r="HLF95" s="749"/>
      <c r="HLG95" s="749"/>
      <c r="HLH95" s="749"/>
      <c r="HLI95" s="749"/>
      <c r="HLJ95" s="749"/>
      <c r="HLK95" s="749"/>
      <c r="HLL95" s="749"/>
      <c r="HLM95" s="749"/>
      <c r="HLN95" s="749"/>
      <c r="HLO95" s="749"/>
      <c r="HLP95" s="749"/>
      <c r="HLQ95" s="749"/>
      <c r="HLR95" s="749"/>
      <c r="HLS95" s="749"/>
      <c r="HLT95" s="749"/>
      <c r="HLU95" s="749"/>
      <c r="HLV95" s="749"/>
      <c r="HLW95" s="749"/>
      <c r="HLX95" s="749"/>
      <c r="HLY95" s="749"/>
      <c r="HLZ95" s="749"/>
      <c r="HMA95" s="749"/>
      <c r="HMB95" s="749"/>
      <c r="HMC95" s="749"/>
      <c r="HMD95" s="749"/>
      <c r="HME95" s="749"/>
      <c r="HMF95" s="749"/>
      <c r="HMG95" s="749"/>
      <c r="HMH95" s="749"/>
      <c r="HMI95" s="749"/>
      <c r="HMJ95" s="749"/>
      <c r="HMK95" s="749"/>
      <c r="HML95" s="749"/>
      <c r="HMM95" s="749"/>
      <c r="HMN95" s="749"/>
      <c r="HMO95" s="749"/>
      <c r="HMP95" s="749"/>
      <c r="HMQ95" s="749"/>
      <c r="HMR95" s="749"/>
      <c r="HMS95" s="749"/>
      <c r="HMT95" s="749"/>
      <c r="HMU95" s="749"/>
      <c r="HMV95" s="749"/>
      <c r="HMW95" s="749"/>
      <c r="HMX95" s="749"/>
      <c r="HMY95" s="749"/>
      <c r="HMZ95" s="749"/>
      <c r="HNA95" s="749"/>
      <c r="HNB95" s="749"/>
      <c r="HNC95" s="749"/>
      <c r="HND95" s="749"/>
      <c r="HNE95" s="749"/>
      <c r="HNF95" s="749"/>
      <c r="HNG95" s="749"/>
      <c r="HNH95" s="749"/>
      <c r="HNI95" s="749"/>
      <c r="HNJ95" s="749"/>
      <c r="HNK95" s="749"/>
      <c r="HNL95" s="749"/>
      <c r="HNM95" s="749"/>
      <c r="HNN95" s="749"/>
      <c r="HNO95" s="749"/>
      <c r="HNP95" s="749"/>
      <c r="HNQ95" s="749"/>
      <c r="HNR95" s="749"/>
      <c r="HNS95" s="749"/>
      <c r="HNT95" s="749"/>
      <c r="HNU95" s="749"/>
      <c r="HNV95" s="749"/>
      <c r="HNW95" s="749"/>
      <c r="HNX95" s="749"/>
      <c r="HNY95" s="749"/>
      <c r="HNZ95" s="749"/>
      <c r="HOA95" s="749"/>
      <c r="HOB95" s="749"/>
      <c r="HOC95" s="749"/>
      <c r="HOD95" s="749"/>
      <c r="HOE95" s="749"/>
      <c r="HOF95" s="749"/>
      <c r="HOG95" s="749"/>
      <c r="HOH95" s="749"/>
      <c r="HOI95" s="749"/>
      <c r="HOJ95" s="749"/>
      <c r="HOK95" s="749"/>
      <c r="HOL95" s="749"/>
      <c r="HOM95" s="749"/>
      <c r="HON95" s="749"/>
      <c r="HOO95" s="749"/>
      <c r="HOP95" s="749"/>
      <c r="HOQ95" s="749"/>
      <c r="HOR95" s="749"/>
      <c r="HOS95" s="749"/>
      <c r="HOT95" s="749"/>
      <c r="HOU95" s="749"/>
      <c r="HOV95" s="749"/>
      <c r="HOW95" s="749"/>
      <c r="HOX95" s="749"/>
      <c r="HOY95" s="749"/>
      <c r="HOZ95" s="749"/>
      <c r="HPA95" s="749"/>
      <c r="HPB95" s="749"/>
      <c r="HPC95" s="749"/>
      <c r="HPD95" s="749"/>
      <c r="HPE95" s="749"/>
      <c r="HPF95" s="749"/>
      <c r="HPG95" s="749"/>
      <c r="HPH95" s="749"/>
      <c r="HPI95" s="749"/>
      <c r="HPJ95" s="749"/>
      <c r="HPK95" s="749"/>
      <c r="HPL95" s="749"/>
      <c r="HPM95" s="749"/>
      <c r="HPN95" s="749"/>
      <c r="HPO95" s="749"/>
      <c r="HPP95" s="749"/>
      <c r="HPQ95" s="749"/>
      <c r="HPR95" s="749"/>
      <c r="HPS95" s="749"/>
      <c r="HPT95" s="749"/>
      <c r="HPU95" s="749"/>
      <c r="HPV95" s="749"/>
      <c r="HPW95" s="749"/>
      <c r="HPX95" s="749"/>
      <c r="HPY95" s="749"/>
      <c r="HPZ95" s="749"/>
      <c r="HQA95" s="749"/>
      <c r="HQB95" s="749"/>
      <c r="HQC95" s="749"/>
      <c r="HQD95" s="749"/>
      <c r="HQE95" s="749"/>
      <c r="HQF95" s="749"/>
      <c r="HQG95" s="749"/>
      <c r="HQH95" s="749"/>
      <c r="HQI95" s="749"/>
      <c r="HQJ95" s="749"/>
      <c r="HQK95" s="749"/>
      <c r="HQL95" s="749"/>
      <c r="HQM95" s="749"/>
      <c r="HQN95" s="749"/>
      <c r="HQO95" s="749"/>
      <c r="HQP95" s="749"/>
      <c r="HQQ95" s="749"/>
      <c r="HQR95" s="749"/>
      <c r="HQS95" s="749"/>
      <c r="HQT95" s="749"/>
      <c r="HQU95" s="749"/>
      <c r="HQV95" s="749"/>
      <c r="HQW95" s="749"/>
      <c r="HQX95" s="749"/>
      <c r="HQY95" s="749"/>
      <c r="HQZ95" s="749"/>
      <c r="HRA95" s="749"/>
      <c r="HRB95" s="749"/>
      <c r="HRC95" s="749"/>
      <c r="HRD95" s="749"/>
      <c r="HRE95" s="749"/>
      <c r="HRF95" s="749"/>
      <c r="HRG95" s="749"/>
      <c r="HRH95" s="749"/>
      <c r="HRI95" s="749"/>
      <c r="HRJ95" s="749"/>
      <c r="HRK95" s="749"/>
      <c r="HRL95" s="749"/>
      <c r="HRM95" s="749"/>
      <c r="HRN95" s="749"/>
      <c r="HRO95" s="749"/>
      <c r="HRP95" s="749"/>
      <c r="HRQ95" s="749"/>
      <c r="HRR95" s="749"/>
      <c r="HRS95" s="749"/>
      <c r="HRT95" s="749"/>
      <c r="HRU95" s="749"/>
      <c r="HRV95" s="749"/>
      <c r="HRW95" s="749"/>
      <c r="HRX95" s="749"/>
      <c r="HRY95" s="749"/>
      <c r="HRZ95" s="749"/>
      <c r="HSA95" s="749"/>
      <c r="HSB95" s="749"/>
      <c r="HSC95" s="749"/>
      <c r="HSD95" s="749"/>
      <c r="HSE95" s="749"/>
      <c r="HSF95" s="749"/>
      <c r="HSG95" s="749"/>
      <c r="HSH95" s="749"/>
      <c r="HSI95" s="749"/>
      <c r="HSJ95" s="749"/>
      <c r="HSK95" s="749"/>
      <c r="HSL95" s="749"/>
      <c r="HSM95" s="749"/>
      <c r="HSN95" s="749"/>
      <c r="HSO95" s="749"/>
      <c r="HSP95" s="749"/>
      <c r="HSQ95" s="749"/>
      <c r="HSR95" s="749"/>
      <c r="HSS95" s="749"/>
      <c r="HST95" s="749"/>
      <c r="HSU95" s="749"/>
      <c r="HSV95" s="749"/>
      <c r="HSW95" s="749"/>
      <c r="HSX95" s="749"/>
      <c r="HSY95" s="749"/>
      <c r="HSZ95" s="749"/>
      <c r="HTA95" s="749"/>
      <c r="HTB95" s="749"/>
      <c r="HTC95" s="749"/>
      <c r="HTD95" s="749"/>
      <c r="HTE95" s="749"/>
      <c r="HTF95" s="749"/>
      <c r="HTG95" s="749"/>
      <c r="HTH95" s="749"/>
      <c r="HTI95" s="749"/>
      <c r="HTJ95" s="749"/>
      <c r="HTK95" s="749"/>
      <c r="HTL95" s="749"/>
      <c r="HTM95" s="749"/>
      <c r="HTN95" s="749"/>
      <c r="HTO95" s="749"/>
      <c r="HTP95" s="749"/>
      <c r="HTQ95" s="749"/>
      <c r="HTR95" s="749"/>
      <c r="HTS95" s="749"/>
      <c r="HTT95" s="749"/>
      <c r="HTU95" s="749"/>
      <c r="HTV95" s="749"/>
      <c r="HTW95" s="749"/>
      <c r="HTX95" s="749"/>
      <c r="HTY95" s="749"/>
      <c r="HTZ95" s="749"/>
      <c r="HUA95" s="749"/>
      <c r="HUB95" s="749"/>
      <c r="HUC95" s="749"/>
      <c r="HUD95" s="749"/>
      <c r="HUE95" s="749"/>
      <c r="HUF95" s="749"/>
      <c r="HUG95" s="749"/>
      <c r="HUH95" s="749"/>
      <c r="HUI95" s="749"/>
      <c r="HUJ95" s="749"/>
      <c r="HUK95" s="749"/>
      <c r="HUL95" s="749"/>
      <c r="HUM95" s="749"/>
      <c r="HUN95" s="749"/>
      <c r="HUO95" s="749"/>
      <c r="HUP95" s="749"/>
      <c r="HUQ95" s="749"/>
      <c r="HUR95" s="749"/>
      <c r="HUS95" s="749"/>
      <c r="HUT95" s="749"/>
      <c r="HUU95" s="749"/>
      <c r="HUV95" s="749"/>
      <c r="HUW95" s="749"/>
      <c r="HUX95" s="749"/>
      <c r="HUY95" s="749"/>
      <c r="HUZ95" s="749"/>
      <c r="HVA95" s="749"/>
      <c r="HVB95" s="749"/>
      <c r="HVC95" s="749"/>
      <c r="HVD95" s="749"/>
      <c r="HVE95" s="749"/>
      <c r="HVF95" s="749"/>
      <c r="HVG95" s="749"/>
      <c r="HVH95" s="749"/>
      <c r="HVI95" s="749"/>
      <c r="HVJ95" s="749"/>
      <c r="HVK95" s="749"/>
      <c r="HVL95" s="749"/>
      <c r="HVM95" s="749"/>
      <c r="HVN95" s="749"/>
      <c r="HVO95" s="749"/>
      <c r="HVP95" s="749"/>
      <c r="HVQ95" s="749"/>
      <c r="HVR95" s="749"/>
      <c r="HVS95" s="749"/>
      <c r="HVT95" s="749"/>
      <c r="HVU95" s="749"/>
      <c r="HVV95" s="749"/>
      <c r="HVW95" s="749"/>
      <c r="HVX95" s="749"/>
      <c r="HVY95" s="749"/>
      <c r="HVZ95" s="749"/>
      <c r="HWA95" s="749"/>
      <c r="HWB95" s="749"/>
      <c r="HWC95" s="749"/>
      <c r="HWD95" s="749"/>
      <c r="HWE95" s="749"/>
      <c r="HWF95" s="749"/>
      <c r="HWG95" s="749"/>
      <c r="HWH95" s="749"/>
      <c r="HWI95" s="749"/>
      <c r="HWJ95" s="749"/>
      <c r="HWK95" s="749"/>
      <c r="HWL95" s="749"/>
      <c r="HWM95" s="749"/>
      <c r="HWN95" s="749"/>
      <c r="HWO95" s="749"/>
      <c r="HWP95" s="749"/>
      <c r="HWQ95" s="749"/>
      <c r="HWR95" s="749"/>
      <c r="HWS95" s="749"/>
      <c r="HWT95" s="749"/>
      <c r="HWU95" s="749"/>
      <c r="HWV95" s="749"/>
      <c r="HWW95" s="749"/>
      <c r="HWX95" s="749"/>
      <c r="HWY95" s="749"/>
      <c r="HWZ95" s="749"/>
      <c r="HXA95" s="749"/>
      <c r="HXB95" s="749"/>
      <c r="HXC95" s="749"/>
      <c r="HXD95" s="749"/>
      <c r="HXE95" s="749"/>
      <c r="HXF95" s="749"/>
      <c r="HXG95" s="749"/>
      <c r="HXH95" s="749"/>
      <c r="HXI95" s="749"/>
      <c r="HXJ95" s="749"/>
      <c r="HXK95" s="749"/>
      <c r="HXL95" s="749"/>
      <c r="HXM95" s="749"/>
      <c r="HXN95" s="749"/>
      <c r="HXO95" s="749"/>
      <c r="HXP95" s="749"/>
      <c r="HXQ95" s="749"/>
      <c r="HXR95" s="749"/>
      <c r="HXS95" s="749"/>
      <c r="HXT95" s="749"/>
      <c r="HXU95" s="749"/>
      <c r="HXV95" s="749"/>
      <c r="HXW95" s="749"/>
      <c r="HXX95" s="749"/>
      <c r="HXY95" s="749"/>
      <c r="HXZ95" s="749"/>
      <c r="HYA95" s="749"/>
      <c r="HYB95" s="749"/>
      <c r="HYC95" s="749"/>
      <c r="HYD95" s="749"/>
      <c r="HYE95" s="749"/>
      <c r="HYF95" s="749"/>
      <c r="HYG95" s="749"/>
      <c r="HYH95" s="749"/>
      <c r="HYI95" s="749"/>
      <c r="HYJ95" s="749"/>
      <c r="HYK95" s="749"/>
      <c r="HYL95" s="749"/>
      <c r="HYM95" s="749"/>
      <c r="HYN95" s="749"/>
      <c r="HYO95" s="749"/>
      <c r="HYP95" s="749"/>
      <c r="HYQ95" s="749"/>
      <c r="HYR95" s="749"/>
      <c r="HYS95" s="749"/>
      <c r="HYT95" s="749"/>
      <c r="HYU95" s="749"/>
      <c r="HYV95" s="749"/>
      <c r="HYW95" s="749"/>
      <c r="HYX95" s="749"/>
      <c r="HYY95" s="749"/>
      <c r="HYZ95" s="749"/>
      <c r="HZA95" s="749"/>
      <c r="HZB95" s="749"/>
      <c r="HZC95" s="749"/>
      <c r="HZD95" s="749"/>
      <c r="HZE95" s="749"/>
      <c r="HZF95" s="749"/>
      <c r="HZG95" s="749"/>
      <c r="HZH95" s="749"/>
      <c r="HZI95" s="749"/>
      <c r="HZJ95" s="749"/>
      <c r="HZK95" s="749"/>
      <c r="HZL95" s="749"/>
      <c r="HZM95" s="749"/>
      <c r="HZN95" s="749"/>
      <c r="HZO95" s="749"/>
      <c r="HZP95" s="749"/>
      <c r="HZQ95" s="749"/>
      <c r="HZR95" s="749"/>
      <c r="HZS95" s="749"/>
      <c r="HZT95" s="749"/>
      <c r="HZU95" s="749"/>
      <c r="HZV95" s="749"/>
      <c r="HZW95" s="749"/>
      <c r="HZX95" s="749"/>
      <c r="HZY95" s="749"/>
      <c r="HZZ95" s="749"/>
      <c r="IAA95" s="749"/>
      <c r="IAB95" s="749"/>
      <c r="IAC95" s="749"/>
      <c r="IAD95" s="749"/>
      <c r="IAE95" s="749"/>
      <c r="IAF95" s="749"/>
      <c r="IAG95" s="749"/>
      <c r="IAH95" s="749"/>
      <c r="IAI95" s="749"/>
      <c r="IAJ95" s="749"/>
      <c r="IAK95" s="749"/>
      <c r="IAL95" s="749"/>
      <c r="IAM95" s="749"/>
      <c r="IAN95" s="749"/>
      <c r="IAO95" s="749"/>
      <c r="IAP95" s="749"/>
      <c r="IAQ95" s="749"/>
      <c r="IAR95" s="749"/>
      <c r="IAS95" s="749"/>
      <c r="IAT95" s="749"/>
      <c r="IAU95" s="749"/>
      <c r="IAV95" s="749"/>
      <c r="IAW95" s="749"/>
      <c r="IAX95" s="749"/>
      <c r="IAY95" s="749"/>
      <c r="IAZ95" s="749"/>
      <c r="IBA95" s="749"/>
      <c r="IBB95" s="749"/>
      <c r="IBC95" s="749"/>
      <c r="IBD95" s="749"/>
      <c r="IBE95" s="749"/>
      <c r="IBF95" s="749"/>
      <c r="IBG95" s="749"/>
      <c r="IBH95" s="749"/>
      <c r="IBI95" s="749"/>
      <c r="IBJ95" s="749"/>
      <c r="IBK95" s="749"/>
      <c r="IBL95" s="749"/>
      <c r="IBM95" s="749"/>
      <c r="IBN95" s="749"/>
      <c r="IBO95" s="749"/>
      <c r="IBP95" s="749"/>
      <c r="IBQ95" s="749"/>
      <c r="IBR95" s="749"/>
      <c r="IBS95" s="749"/>
      <c r="IBT95" s="749"/>
      <c r="IBU95" s="749"/>
      <c r="IBV95" s="749"/>
      <c r="IBW95" s="749"/>
      <c r="IBX95" s="749"/>
      <c r="IBY95" s="749"/>
      <c r="IBZ95" s="749"/>
      <c r="ICA95" s="749"/>
      <c r="ICB95" s="749"/>
      <c r="ICC95" s="749"/>
      <c r="ICD95" s="749"/>
      <c r="ICE95" s="749"/>
      <c r="ICF95" s="749"/>
      <c r="ICG95" s="749"/>
      <c r="ICH95" s="749"/>
      <c r="ICI95" s="749"/>
      <c r="ICJ95" s="749"/>
      <c r="ICK95" s="749"/>
      <c r="ICL95" s="749"/>
      <c r="ICM95" s="749"/>
      <c r="ICN95" s="749"/>
      <c r="ICO95" s="749"/>
      <c r="ICP95" s="749"/>
      <c r="ICQ95" s="749"/>
      <c r="ICR95" s="749"/>
      <c r="ICS95" s="749"/>
      <c r="ICT95" s="749"/>
      <c r="ICU95" s="749"/>
      <c r="ICV95" s="749"/>
      <c r="ICW95" s="749"/>
      <c r="ICX95" s="749"/>
      <c r="ICY95" s="749"/>
      <c r="ICZ95" s="749"/>
      <c r="IDA95" s="749"/>
      <c r="IDB95" s="749"/>
      <c r="IDC95" s="749"/>
      <c r="IDD95" s="749"/>
      <c r="IDE95" s="749"/>
      <c r="IDF95" s="749"/>
      <c r="IDG95" s="749"/>
      <c r="IDH95" s="749"/>
      <c r="IDI95" s="749"/>
      <c r="IDJ95" s="749"/>
      <c r="IDK95" s="749"/>
      <c r="IDL95" s="749"/>
      <c r="IDM95" s="749"/>
      <c r="IDN95" s="749"/>
      <c r="IDO95" s="749"/>
      <c r="IDP95" s="749"/>
      <c r="IDQ95" s="749"/>
      <c r="IDR95" s="749"/>
      <c r="IDS95" s="749"/>
      <c r="IDT95" s="749"/>
      <c r="IDU95" s="749"/>
      <c r="IDV95" s="749"/>
      <c r="IDW95" s="749"/>
      <c r="IDX95" s="749"/>
      <c r="IDY95" s="749"/>
      <c r="IDZ95" s="749"/>
      <c r="IEA95" s="749"/>
      <c r="IEB95" s="749"/>
      <c r="IEC95" s="749"/>
      <c r="IED95" s="749"/>
      <c r="IEE95" s="749"/>
      <c r="IEF95" s="749"/>
      <c r="IEG95" s="749"/>
      <c r="IEH95" s="749"/>
      <c r="IEI95" s="749"/>
      <c r="IEJ95" s="749"/>
      <c r="IEK95" s="749"/>
      <c r="IEL95" s="749"/>
      <c r="IEM95" s="749"/>
      <c r="IEN95" s="749"/>
      <c r="IEO95" s="749"/>
      <c r="IEP95" s="749"/>
      <c r="IEQ95" s="749"/>
      <c r="IER95" s="749"/>
      <c r="IES95" s="749"/>
      <c r="IET95" s="749"/>
      <c r="IEU95" s="749"/>
      <c r="IEV95" s="749"/>
      <c r="IEW95" s="749"/>
      <c r="IEX95" s="749"/>
      <c r="IEY95" s="749"/>
      <c r="IEZ95" s="749"/>
      <c r="IFA95" s="749"/>
      <c r="IFB95" s="749"/>
      <c r="IFC95" s="749"/>
      <c r="IFD95" s="749"/>
      <c r="IFE95" s="749"/>
      <c r="IFF95" s="749"/>
      <c r="IFG95" s="749"/>
      <c r="IFH95" s="749"/>
      <c r="IFI95" s="749"/>
      <c r="IFJ95" s="749"/>
      <c r="IFK95" s="749"/>
      <c r="IFL95" s="749"/>
      <c r="IFM95" s="749"/>
      <c r="IFN95" s="749"/>
      <c r="IFO95" s="749"/>
      <c r="IFP95" s="749"/>
      <c r="IFQ95" s="749"/>
      <c r="IFR95" s="749"/>
      <c r="IFS95" s="749"/>
      <c r="IFT95" s="749"/>
      <c r="IFU95" s="749"/>
      <c r="IFV95" s="749"/>
      <c r="IFW95" s="749"/>
      <c r="IFX95" s="749"/>
      <c r="IFY95" s="749"/>
      <c r="IFZ95" s="749"/>
      <c r="IGA95" s="749"/>
      <c r="IGB95" s="749"/>
      <c r="IGC95" s="749"/>
      <c r="IGD95" s="749"/>
      <c r="IGE95" s="749"/>
      <c r="IGF95" s="749"/>
      <c r="IGG95" s="749"/>
      <c r="IGH95" s="749"/>
      <c r="IGI95" s="749"/>
      <c r="IGJ95" s="749"/>
      <c r="IGK95" s="749"/>
      <c r="IGL95" s="749"/>
      <c r="IGM95" s="749"/>
      <c r="IGN95" s="749"/>
      <c r="IGO95" s="749"/>
      <c r="IGP95" s="749"/>
      <c r="IGQ95" s="749"/>
      <c r="IGR95" s="749"/>
      <c r="IGS95" s="749"/>
      <c r="IGT95" s="749"/>
      <c r="IGU95" s="749"/>
      <c r="IGV95" s="749"/>
      <c r="IGW95" s="749"/>
      <c r="IGX95" s="749"/>
      <c r="IGY95" s="749"/>
      <c r="IGZ95" s="749"/>
      <c r="IHA95" s="749"/>
      <c r="IHB95" s="749"/>
      <c r="IHC95" s="749"/>
      <c r="IHD95" s="749"/>
      <c r="IHE95" s="749"/>
      <c r="IHF95" s="749"/>
      <c r="IHG95" s="749"/>
      <c r="IHH95" s="749"/>
      <c r="IHI95" s="749"/>
      <c r="IHJ95" s="749"/>
      <c r="IHK95" s="749"/>
      <c r="IHL95" s="749"/>
      <c r="IHM95" s="749"/>
      <c r="IHN95" s="749"/>
      <c r="IHO95" s="749"/>
      <c r="IHP95" s="749"/>
      <c r="IHQ95" s="749"/>
      <c r="IHR95" s="749"/>
      <c r="IHS95" s="749"/>
      <c r="IHT95" s="749"/>
      <c r="IHU95" s="749"/>
      <c r="IHV95" s="749"/>
      <c r="IHW95" s="749"/>
      <c r="IHX95" s="749"/>
      <c r="IHY95" s="749"/>
      <c r="IHZ95" s="749"/>
      <c r="IIA95" s="749"/>
      <c r="IIB95" s="749"/>
      <c r="IIC95" s="749"/>
      <c r="IID95" s="749"/>
      <c r="IIE95" s="749"/>
      <c r="IIF95" s="749"/>
      <c r="IIG95" s="749"/>
      <c r="IIH95" s="749"/>
      <c r="III95" s="749"/>
      <c r="IIJ95" s="749"/>
      <c r="IIK95" s="749"/>
      <c r="IIL95" s="749"/>
      <c r="IIM95" s="749"/>
      <c r="IIN95" s="749"/>
      <c r="IIO95" s="749"/>
      <c r="IIP95" s="749"/>
      <c r="IIQ95" s="749"/>
      <c r="IIR95" s="749"/>
      <c r="IIS95" s="749"/>
      <c r="IIT95" s="749"/>
      <c r="IIU95" s="749"/>
      <c r="IIV95" s="749"/>
      <c r="IIW95" s="749"/>
      <c r="IIX95" s="749"/>
      <c r="IIY95" s="749"/>
      <c r="IIZ95" s="749"/>
      <c r="IJA95" s="749"/>
      <c r="IJB95" s="749"/>
      <c r="IJC95" s="749"/>
      <c r="IJD95" s="749"/>
      <c r="IJE95" s="749"/>
      <c r="IJF95" s="749"/>
      <c r="IJG95" s="749"/>
      <c r="IJH95" s="749"/>
      <c r="IJI95" s="749"/>
      <c r="IJJ95" s="749"/>
      <c r="IJK95" s="749"/>
      <c r="IJL95" s="749"/>
      <c r="IJM95" s="749"/>
      <c r="IJN95" s="749"/>
      <c r="IJO95" s="749"/>
      <c r="IJP95" s="749"/>
      <c r="IJQ95" s="749"/>
      <c r="IJR95" s="749"/>
      <c r="IJS95" s="749"/>
      <c r="IJT95" s="749"/>
      <c r="IJU95" s="749"/>
      <c r="IJV95" s="749"/>
      <c r="IJW95" s="749"/>
      <c r="IJX95" s="749"/>
      <c r="IJY95" s="749"/>
      <c r="IJZ95" s="749"/>
      <c r="IKA95" s="749"/>
      <c r="IKB95" s="749"/>
      <c r="IKC95" s="749"/>
      <c r="IKD95" s="749"/>
      <c r="IKE95" s="749"/>
      <c r="IKF95" s="749"/>
      <c r="IKG95" s="749"/>
      <c r="IKH95" s="749"/>
      <c r="IKI95" s="749"/>
      <c r="IKJ95" s="749"/>
      <c r="IKK95" s="749"/>
      <c r="IKL95" s="749"/>
      <c r="IKM95" s="749"/>
      <c r="IKN95" s="749"/>
      <c r="IKO95" s="749"/>
      <c r="IKP95" s="749"/>
      <c r="IKQ95" s="749"/>
      <c r="IKR95" s="749"/>
      <c r="IKS95" s="749"/>
      <c r="IKT95" s="749"/>
      <c r="IKU95" s="749"/>
      <c r="IKV95" s="749"/>
      <c r="IKW95" s="749"/>
      <c r="IKX95" s="749"/>
      <c r="IKY95" s="749"/>
      <c r="IKZ95" s="749"/>
      <c r="ILA95" s="749"/>
      <c r="ILB95" s="749"/>
      <c r="ILC95" s="749"/>
      <c r="ILD95" s="749"/>
      <c r="ILE95" s="749"/>
      <c r="ILF95" s="749"/>
      <c r="ILG95" s="749"/>
      <c r="ILH95" s="749"/>
      <c r="ILI95" s="749"/>
      <c r="ILJ95" s="749"/>
      <c r="ILK95" s="749"/>
      <c r="ILL95" s="749"/>
      <c r="ILM95" s="749"/>
      <c r="ILN95" s="749"/>
      <c r="ILO95" s="749"/>
      <c r="ILP95" s="749"/>
      <c r="ILQ95" s="749"/>
      <c r="ILR95" s="749"/>
      <c r="ILS95" s="749"/>
      <c r="ILT95" s="749"/>
      <c r="ILU95" s="749"/>
      <c r="ILV95" s="749"/>
      <c r="ILW95" s="749"/>
      <c r="ILX95" s="749"/>
      <c r="ILY95" s="749"/>
      <c r="ILZ95" s="749"/>
      <c r="IMA95" s="749"/>
      <c r="IMB95" s="749"/>
      <c r="IMC95" s="749"/>
      <c r="IMD95" s="749"/>
      <c r="IME95" s="749"/>
      <c r="IMF95" s="749"/>
      <c r="IMG95" s="749"/>
      <c r="IMH95" s="749"/>
      <c r="IMI95" s="749"/>
      <c r="IMJ95" s="749"/>
      <c r="IMK95" s="749"/>
      <c r="IML95" s="749"/>
      <c r="IMM95" s="749"/>
      <c r="IMN95" s="749"/>
      <c r="IMO95" s="749"/>
      <c r="IMP95" s="749"/>
      <c r="IMQ95" s="749"/>
      <c r="IMR95" s="749"/>
      <c r="IMS95" s="749"/>
      <c r="IMT95" s="749"/>
      <c r="IMU95" s="749"/>
      <c r="IMV95" s="749"/>
      <c r="IMW95" s="749"/>
      <c r="IMX95" s="749"/>
      <c r="IMY95" s="749"/>
      <c r="IMZ95" s="749"/>
      <c r="INA95" s="749"/>
      <c r="INB95" s="749"/>
      <c r="INC95" s="749"/>
      <c r="IND95" s="749"/>
      <c r="INE95" s="749"/>
      <c r="INF95" s="749"/>
      <c r="ING95" s="749"/>
      <c r="INH95" s="749"/>
      <c r="INI95" s="749"/>
      <c r="INJ95" s="749"/>
      <c r="INK95" s="749"/>
      <c r="INL95" s="749"/>
      <c r="INM95" s="749"/>
      <c r="INN95" s="749"/>
      <c r="INO95" s="749"/>
      <c r="INP95" s="749"/>
      <c r="INQ95" s="749"/>
      <c r="INR95" s="749"/>
      <c r="INS95" s="749"/>
      <c r="INT95" s="749"/>
      <c r="INU95" s="749"/>
      <c r="INV95" s="749"/>
      <c r="INW95" s="749"/>
      <c r="INX95" s="749"/>
      <c r="INY95" s="749"/>
      <c r="INZ95" s="749"/>
      <c r="IOA95" s="749"/>
      <c r="IOB95" s="749"/>
      <c r="IOC95" s="749"/>
      <c r="IOD95" s="749"/>
      <c r="IOE95" s="749"/>
      <c r="IOF95" s="749"/>
      <c r="IOG95" s="749"/>
      <c r="IOH95" s="749"/>
      <c r="IOI95" s="749"/>
      <c r="IOJ95" s="749"/>
      <c r="IOK95" s="749"/>
      <c r="IOL95" s="749"/>
      <c r="IOM95" s="749"/>
      <c r="ION95" s="749"/>
      <c r="IOO95" s="749"/>
      <c r="IOP95" s="749"/>
      <c r="IOQ95" s="749"/>
      <c r="IOR95" s="749"/>
      <c r="IOS95" s="749"/>
      <c r="IOT95" s="749"/>
      <c r="IOU95" s="749"/>
      <c r="IOV95" s="749"/>
      <c r="IOW95" s="749"/>
      <c r="IOX95" s="749"/>
      <c r="IOY95" s="749"/>
      <c r="IOZ95" s="749"/>
      <c r="IPA95" s="749"/>
      <c r="IPB95" s="749"/>
      <c r="IPC95" s="749"/>
      <c r="IPD95" s="749"/>
      <c r="IPE95" s="749"/>
      <c r="IPF95" s="749"/>
      <c r="IPG95" s="749"/>
      <c r="IPH95" s="749"/>
      <c r="IPI95" s="749"/>
      <c r="IPJ95" s="749"/>
      <c r="IPK95" s="749"/>
      <c r="IPL95" s="749"/>
      <c r="IPM95" s="749"/>
      <c r="IPN95" s="749"/>
      <c r="IPO95" s="749"/>
      <c r="IPP95" s="749"/>
      <c r="IPQ95" s="749"/>
      <c r="IPR95" s="749"/>
      <c r="IPS95" s="749"/>
      <c r="IPT95" s="749"/>
      <c r="IPU95" s="749"/>
      <c r="IPV95" s="749"/>
      <c r="IPW95" s="749"/>
      <c r="IPX95" s="749"/>
      <c r="IPY95" s="749"/>
      <c r="IPZ95" s="749"/>
      <c r="IQA95" s="749"/>
      <c r="IQB95" s="749"/>
      <c r="IQC95" s="749"/>
      <c r="IQD95" s="749"/>
      <c r="IQE95" s="749"/>
      <c r="IQF95" s="749"/>
      <c r="IQG95" s="749"/>
      <c r="IQH95" s="749"/>
      <c r="IQI95" s="749"/>
      <c r="IQJ95" s="749"/>
      <c r="IQK95" s="749"/>
      <c r="IQL95" s="749"/>
      <c r="IQM95" s="749"/>
      <c r="IQN95" s="749"/>
      <c r="IQO95" s="749"/>
      <c r="IQP95" s="749"/>
      <c r="IQQ95" s="749"/>
      <c r="IQR95" s="749"/>
      <c r="IQS95" s="749"/>
      <c r="IQT95" s="749"/>
      <c r="IQU95" s="749"/>
      <c r="IQV95" s="749"/>
      <c r="IQW95" s="749"/>
      <c r="IQX95" s="749"/>
      <c r="IQY95" s="749"/>
      <c r="IQZ95" s="749"/>
      <c r="IRA95" s="749"/>
      <c r="IRB95" s="749"/>
      <c r="IRC95" s="749"/>
      <c r="IRD95" s="749"/>
      <c r="IRE95" s="749"/>
      <c r="IRF95" s="749"/>
      <c r="IRG95" s="749"/>
      <c r="IRH95" s="749"/>
      <c r="IRI95" s="749"/>
      <c r="IRJ95" s="749"/>
      <c r="IRK95" s="749"/>
      <c r="IRL95" s="749"/>
      <c r="IRM95" s="749"/>
      <c r="IRN95" s="749"/>
      <c r="IRO95" s="749"/>
      <c r="IRP95" s="749"/>
      <c r="IRQ95" s="749"/>
      <c r="IRR95" s="749"/>
      <c r="IRS95" s="749"/>
      <c r="IRT95" s="749"/>
      <c r="IRU95" s="749"/>
      <c r="IRV95" s="749"/>
      <c r="IRW95" s="749"/>
      <c r="IRX95" s="749"/>
      <c r="IRY95" s="749"/>
      <c r="IRZ95" s="749"/>
      <c r="ISA95" s="749"/>
      <c r="ISB95" s="749"/>
      <c r="ISC95" s="749"/>
      <c r="ISD95" s="749"/>
      <c r="ISE95" s="749"/>
      <c r="ISF95" s="749"/>
      <c r="ISG95" s="749"/>
      <c r="ISH95" s="749"/>
      <c r="ISI95" s="749"/>
      <c r="ISJ95" s="749"/>
      <c r="ISK95" s="749"/>
      <c r="ISL95" s="749"/>
      <c r="ISM95" s="749"/>
      <c r="ISN95" s="749"/>
      <c r="ISO95" s="749"/>
      <c r="ISP95" s="749"/>
      <c r="ISQ95" s="749"/>
      <c r="ISR95" s="749"/>
      <c r="ISS95" s="749"/>
      <c r="IST95" s="749"/>
      <c r="ISU95" s="749"/>
      <c r="ISV95" s="749"/>
      <c r="ISW95" s="749"/>
      <c r="ISX95" s="749"/>
      <c r="ISY95" s="749"/>
      <c r="ISZ95" s="749"/>
      <c r="ITA95" s="749"/>
      <c r="ITB95" s="749"/>
      <c r="ITC95" s="749"/>
      <c r="ITD95" s="749"/>
      <c r="ITE95" s="749"/>
      <c r="ITF95" s="749"/>
      <c r="ITG95" s="749"/>
      <c r="ITH95" s="749"/>
      <c r="ITI95" s="749"/>
      <c r="ITJ95" s="749"/>
      <c r="ITK95" s="749"/>
      <c r="ITL95" s="749"/>
      <c r="ITM95" s="749"/>
      <c r="ITN95" s="749"/>
      <c r="ITO95" s="749"/>
      <c r="ITP95" s="749"/>
      <c r="ITQ95" s="749"/>
      <c r="ITR95" s="749"/>
      <c r="ITS95" s="749"/>
      <c r="ITT95" s="749"/>
      <c r="ITU95" s="749"/>
      <c r="ITV95" s="749"/>
      <c r="ITW95" s="749"/>
      <c r="ITX95" s="749"/>
      <c r="ITY95" s="749"/>
      <c r="ITZ95" s="749"/>
      <c r="IUA95" s="749"/>
      <c r="IUB95" s="749"/>
      <c r="IUC95" s="749"/>
      <c r="IUD95" s="749"/>
      <c r="IUE95" s="749"/>
      <c r="IUF95" s="749"/>
      <c r="IUG95" s="749"/>
      <c r="IUH95" s="749"/>
      <c r="IUI95" s="749"/>
      <c r="IUJ95" s="749"/>
      <c r="IUK95" s="749"/>
      <c r="IUL95" s="749"/>
      <c r="IUM95" s="749"/>
      <c r="IUN95" s="749"/>
      <c r="IUO95" s="749"/>
      <c r="IUP95" s="749"/>
      <c r="IUQ95" s="749"/>
      <c r="IUR95" s="749"/>
      <c r="IUS95" s="749"/>
      <c r="IUT95" s="749"/>
      <c r="IUU95" s="749"/>
      <c r="IUV95" s="749"/>
      <c r="IUW95" s="749"/>
      <c r="IUX95" s="749"/>
      <c r="IUY95" s="749"/>
      <c r="IUZ95" s="749"/>
      <c r="IVA95" s="749"/>
      <c r="IVB95" s="749"/>
      <c r="IVC95" s="749"/>
      <c r="IVD95" s="749"/>
      <c r="IVE95" s="749"/>
      <c r="IVF95" s="749"/>
      <c r="IVG95" s="749"/>
      <c r="IVH95" s="749"/>
      <c r="IVI95" s="749"/>
      <c r="IVJ95" s="749"/>
      <c r="IVK95" s="749"/>
      <c r="IVL95" s="749"/>
      <c r="IVM95" s="749"/>
      <c r="IVN95" s="749"/>
      <c r="IVO95" s="749"/>
      <c r="IVP95" s="749"/>
      <c r="IVQ95" s="749"/>
      <c r="IVR95" s="749"/>
      <c r="IVS95" s="749"/>
      <c r="IVT95" s="749"/>
      <c r="IVU95" s="749"/>
      <c r="IVV95" s="749"/>
      <c r="IVW95" s="749"/>
      <c r="IVX95" s="749"/>
      <c r="IVY95" s="749"/>
      <c r="IVZ95" s="749"/>
      <c r="IWA95" s="749"/>
      <c r="IWB95" s="749"/>
      <c r="IWC95" s="749"/>
      <c r="IWD95" s="749"/>
      <c r="IWE95" s="749"/>
      <c r="IWF95" s="749"/>
      <c r="IWG95" s="749"/>
      <c r="IWH95" s="749"/>
      <c r="IWI95" s="749"/>
      <c r="IWJ95" s="749"/>
      <c r="IWK95" s="749"/>
      <c r="IWL95" s="749"/>
      <c r="IWM95" s="749"/>
      <c r="IWN95" s="749"/>
      <c r="IWO95" s="749"/>
      <c r="IWP95" s="749"/>
      <c r="IWQ95" s="749"/>
      <c r="IWR95" s="749"/>
      <c r="IWS95" s="749"/>
      <c r="IWT95" s="749"/>
      <c r="IWU95" s="749"/>
      <c r="IWV95" s="749"/>
      <c r="IWW95" s="749"/>
      <c r="IWX95" s="749"/>
      <c r="IWY95" s="749"/>
      <c r="IWZ95" s="749"/>
      <c r="IXA95" s="749"/>
      <c r="IXB95" s="749"/>
      <c r="IXC95" s="749"/>
      <c r="IXD95" s="749"/>
      <c r="IXE95" s="749"/>
      <c r="IXF95" s="749"/>
      <c r="IXG95" s="749"/>
      <c r="IXH95" s="749"/>
      <c r="IXI95" s="749"/>
      <c r="IXJ95" s="749"/>
      <c r="IXK95" s="749"/>
      <c r="IXL95" s="749"/>
      <c r="IXM95" s="749"/>
      <c r="IXN95" s="749"/>
      <c r="IXO95" s="749"/>
      <c r="IXP95" s="749"/>
      <c r="IXQ95" s="749"/>
      <c r="IXR95" s="749"/>
      <c r="IXS95" s="749"/>
      <c r="IXT95" s="749"/>
      <c r="IXU95" s="749"/>
      <c r="IXV95" s="749"/>
      <c r="IXW95" s="749"/>
      <c r="IXX95" s="749"/>
      <c r="IXY95" s="749"/>
      <c r="IXZ95" s="749"/>
      <c r="IYA95" s="749"/>
      <c r="IYB95" s="749"/>
      <c r="IYC95" s="749"/>
      <c r="IYD95" s="749"/>
      <c r="IYE95" s="749"/>
      <c r="IYF95" s="749"/>
      <c r="IYG95" s="749"/>
      <c r="IYH95" s="749"/>
      <c r="IYI95" s="749"/>
      <c r="IYJ95" s="749"/>
      <c r="IYK95" s="749"/>
      <c r="IYL95" s="749"/>
      <c r="IYM95" s="749"/>
      <c r="IYN95" s="749"/>
      <c r="IYO95" s="749"/>
      <c r="IYP95" s="749"/>
      <c r="IYQ95" s="749"/>
      <c r="IYR95" s="749"/>
      <c r="IYS95" s="749"/>
      <c r="IYT95" s="749"/>
      <c r="IYU95" s="749"/>
      <c r="IYV95" s="749"/>
      <c r="IYW95" s="749"/>
      <c r="IYX95" s="749"/>
      <c r="IYY95" s="749"/>
      <c r="IYZ95" s="749"/>
      <c r="IZA95" s="749"/>
      <c r="IZB95" s="749"/>
      <c r="IZC95" s="749"/>
      <c r="IZD95" s="749"/>
      <c r="IZE95" s="749"/>
      <c r="IZF95" s="749"/>
      <c r="IZG95" s="749"/>
      <c r="IZH95" s="749"/>
      <c r="IZI95" s="749"/>
      <c r="IZJ95" s="749"/>
      <c r="IZK95" s="749"/>
      <c r="IZL95" s="749"/>
      <c r="IZM95" s="749"/>
      <c r="IZN95" s="749"/>
      <c r="IZO95" s="749"/>
      <c r="IZP95" s="749"/>
      <c r="IZQ95" s="749"/>
      <c r="IZR95" s="749"/>
      <c r="IZS95" s="749"/>
      <c r="IZT95" s="749"/>
      <c r="IZU95" s="749"/>
      <c r="IZV95" s="749"/>
      <c r="IZW95" s="749"/>
      <c r="IZX95" s="749"/>
      <c r="IZY95" s="749"/>
      <c r="IZZ95" s="749"/>
      <c r="JAA95" s="749"/>
      <c r="JAB95" s="749"/>
      <c r="JAC95" s="749"/>
      <c r="JAD95" s="749"/>
      <c r="JAE95" s="749"/>
      <c r="JAF95" s="749"/>
      <c r="JAG95" s="749"/>
      <c r="JAH95" s="749"/>
      <c r="JAI95" s="749"/>
      <c r="JAJ95" s="749"/>
      <c r="JAK95" s="749"/>
      <c r="JAL95" s="749"/>
      <c r="JAM95" s="749"/>
      <c r="JAN95" s="749"/>
      <c r="JAO95" s="749"/>
      <c r="JAP95" s="749"/>
      <c r="JAQ95" s="749"/>
      <c r="JAR95" s="749"/>
      <c r="JAS95" s="749"/>
      <c r="JAT95" s="749"/>
      <c r="JAU95" s="749"/>
      <c r="JAV95" s="749"/>
      <c r="JAW95" s="749"/>
      <c r="JAX95" s="749"/>
      <c r="JAY95" s="749"/>
      <c r="JAZ95" s="749"/>
      <c r="JBA95" s="749"/>
      <c r="JBB95" s="749"/>
      <c r="JBC95" s="749"/>
      <c r="JBD95" s="749"/>
      <c r="JBE95" s="749"/>
      <c r="JBF95" s="749"/>
      <c r="JBG95" s="749"/>
      <c r="JBH95" s="749"/>
      <c r="JBI95" s="749"/>
      <c r="JBJ95" s="749"/>
      <c r="JBK95" s="749"/>
      <c r="JBL95" s="749"/>
      <c r="JBM95" s="749"/>
      <c r="JBN95" s="749"/>
      <c r="JBO95" s="749"/>
      <c r="JBP95" s="749"/>
      <c r="JBQ95" s="749"/>
      <c r="JBR95" s="749"/>
      <c r="JBS95" s="749"/>
      <c r="JBT95" s="749"/>
      <c r="JBU95" s="749"/>
      <c r="JBV95" s="749"/>
      <c r="JBW95" s="749"/>
      <c r="JBX95" s="749"/>
      <c r="JBY95" s="749"/>
      <c r="JBZ95" s="749"/>
      <c r="JCA95" s="749"/>
      <c r="JCB95" s="749"/>
      <c r="JCC95" s="749"/>
      <c r="JCD95" s="749"/>
      <c r="JCE95" s="749"/>
      <c r="JCF95" s="749"/>
      <c r="JCG95" s="749"/>
      <c r="JCH95" s="749"/>
      <c r="JCI95" s="749"/>
      <c r="JCJ95" s="749"/>
      <c r="JCK95" s="749"/>
      <c r="JCL95" s="749"/>
      <c r="JCM95" s="749"/>
      <c r="JCN95" s="749"/>
      <c r="JCO95" s="749"/>
      <c r="JCP95" s="749"/>
      <c r="JCQ95" s="749"/>
      <c r="JCR95" s="749"/>
      <c r="JCS95" s="749"/>
      <c r="JCT95" s="749"/>
      <c r="JCU95" s="749"/>
      <c r="JCV95" s="749"/>
      <c r="JCW95" s="749"/>
      <c r="JCX95" s="749"/>
      <c r="JCY95" s="749"/>
      <c r="JCZ95" s="749"/>
      <c r="JDA95" s="749"/>
      <c r="JDB95" s="749"/>
      <c r="JDC95" s="749"/>
      <c r="JDD95" s="749"/>
      <c r="JDE95" s="749"/>
      <c r="JDF95" s="749"/>
      <c r="JDG95" s="749"/>
      <c r="JDH95" s="749"/>
      <c r="JDI95" s="749"/>
      <c r="JDJ95" s="749"/>
      <c r="JDK95" s="749"/>
      <c r="JDL95" s="749"/>
      <c r="JDM95" s="749"/>
      <c r="JDN95" s="749"/>
      <c r="JDO95" s="749"/>
      <c r="JDP95" s="749"/>
      <c r="JDQ95" s="749"/>
      <c r="JDR95" s="749"/>
      <c r="JDS95" s="749"/>
      <c r="JDT95" s="749"/>
      <c r="JDU95" s="749"/>
      <c r="JDV95" s="749"/>
      <c r="JDW95" s="749"/>
      <c r="JDX95" s="749"/>
      <c r="JDY95" s="749"/>
      <c r="JDZ95" s="749"/>
      <c r="JEA95" s="749"/>
      <c r="JEB95" s="749"/>
      <c r="JEC95" s="749"/>
      <c r="JED95" s="749"/>
      <c r="JEE95" s="749"/>
      <c r="JEF95" s="749"/>
      <c r="JEG95" s="749"/>
      <c r="JEH95" s="749"/>
      <c r="JEI95" s="749"/>
      <c r="JEJ95" s="749"/>
      <c r="JEK95" s="749"/>
      <c r="JEL95" s="749"/>
      <c r="JEM95" s="749"/>
      <c r="JEN95" s="749"/>
      <c r="JEO95" s="749"/>
      <c r="JEP95" s="749"/>
      <c r="JEQ95" s="749"/>
      <c r="JER95" s="749"/>
      <c r="JES95" s="749"/>
      <c r="JET95" s="749"/>
      <c r="JEU95" s="749"/>
      <c r="JEV95" s="749"/>
      <c r="JEW95" s="749"/>
      <c r="JEX95" s="749"/>
      <c r="JEY95" s="749"/>
      <c r="JEZ95" s="749"/>
      <c r="JFA95" s="749"/>
      <c r="JFB95" s="749"/>
      <c r="JFC95" s="749"/>
      <c r="JFD95" s="749"/>
      <c r="JFE95" s="749"/>
      <c r="JFF95" s="749"/>
      <c r="JFG95" s="749"/>
      <c r="JFH95" s="749"/>
      <c r="JFI95" s="749"/>
      <c r="JFJ95" s="749"/>
      <c r="JFK95" s="749"/>
      <c r="JFL95" s="749"/>
      <c r="JFM95" s="749"/>
      <c r="JFN95" s="749"/>
      <c r="JFO95" s="749"/>
      <c r="JFP95" s="749"/>
      <c r="JFQ95" s="749"/>
      <c r="JFR95" s="749"/>
      <c r="JFS95" s="749"/>
      <c r="JFT95" s="749"/>
      <c r="JFU95" s="749"/>
      <c r="JFV95" s="749"/>
      <c r="JFW95" s="749"/>
      <c r="JFX95" s="749"/>
      <c r="JFY95" s="749"/>
      <c r="JFZ95" s="749"/>
      <c r="JGA95" s="749"/>
      <c r="JGB95" s="749"/>
      <c r="JGC95" s="749"/>
      <c r="JGD95" s="749"/>
      <c r="JGE95" s="749"/>
      <c r="JGF95" s="749"/>
      <c r="JGG95" s="749"/>
      <c r="JGH95" s="749"/>
      <c r="JGI95" s="749"/>
      <c r="JGJ95" s="749"/>
      <c r="JGK95" s="749"/>
      <c r="JGL95" s="749"/>
      <c r="JGM95" s="749"/>
      <c r="JGN95" s="749"/>
      <c r="JGO95" s="749"/>
      <c r="JGP95" s="749"/>
      <c r="JGQ95" s="749"/>
      <c r="JGR95" s="749"/>
      <c r="JGS95" s="749"/>
      <c r="JGT95" s="749"/>
      <c r="JGU95" s="749"/>
      <c r="JGV95" s="749"/>
      <c r="JGW95" s="749"/>
      <c r="JGX95" s="749"/>
      <c r="JGY95" s="749"/>
      <c r="JGZ95" s="749"/>
      <c r="JHA95" s="749"/>
      <c r="JHB95" s="749"/>
      <c r="JHC95" s="749"/>
      <c r="JHD95" s="749"/>
      <c r="JHE95" s="749"/>
      <c r="JHF95" s="749"/>
      <c r="JHG95" s="749"/>
      <c r="JHH95" s="749"/>
      <c r="JHI95" s="749"/>
      <c r="JHJ95" s="749"/>
      <c r="JHK95" s="749"/>
      <c r="JHL95" s="749"/>
      <c r="JHM95" s="749"/>
      <c r="JHN95" s="749"/>
      <c r="JHO95" s="749"/>
      <c r="JHP95" s="749"/>
      <c r="JHQ95" s="749"/>
      <c r="JHR95" s="749"/>
      <c r="JHS95" s="749"/>
      <c r="JHT95" s="749"/>
      <c r="JHU95" s="749"/>
      <c r="JHV95" s="749"/>
      <c r="JHW95" s="749"/>
      <c r="JHX95" s="749"/>
      <c r="JHY95" s="749"/>
      <c r="JHZ95" s="749"/>
      <c r="JIA95" s="749"/>
      <c r="JIB95" s="749"/>
      <c r="JIC95" s="749"/>
      <c r="JID95" s="749"/>
      <c r="JIE95" s="749"/>
      <c r="JIF95" s="749"/>
      <c r="JIG95" s="749"/>
      <c r="JIH95" s="749"/>
      <c r="JII95" s="749"/>
      <c r="JIJ95" s="749"/>
      <c r="JIK95" s="749"/>
      <c r="JIL95" s="749"/>
      <c r="JIM95" s="749"/>
      <c r="JIN95" s="749"/>
      <c r="JIO95" s="749"/>
      <c r="JIP95" s="749"/>
      <c r="JIQ95" s="749"/>
      <c r="JIR95" s="749"/>
      <c r="JIS95" s="749"/>
      <c r="JIT95" s="749"/>
      <c r="JIU95" s="749"/>
      <c r="JIV95" s="749"/>
      <c r="JIW95" s="749"/>
      <c r="JIX95" s="749"/>
      <c r="JIY95" s="749"/>
      <c r="JIZ95" s="749"/>
      <c r="JJA95" s="749"/>
      <c r="JJB95" s="749"/>
      <c r="JJC95" s="749"/>
      <c r="JJD95" s="749"/>
      <c r="JJE95" s="749"/>
      <c r="JJF95" s="749"/>
      <c r="JJG95" s="749"/>
      <c r="JJH95" s="749"/>
      <c r="JJI95" s="749"/>
      <c r="JJJ95" s="749"/>
      <c r="JJK95" s="749"/>
      <c r="JJL95" s="749"/>
      <c r="JJM95" s="749"/>
      <c r="JJN95" s="749"/>
      <c r="JJO95" s="749"/>
      <c r="JJP95" s="749"/>
      <c r="JJQ95" s="749"/>
      <c r="JJR95" s="749"/>
      <c r="JJS95" s="749"/>
      <c r="JJT95" s="749"/>
      <c r="JJU95" s="749"/>
      <c r="JJV95" s="749"/>
      <c r="JJW95" s="749"/>
      <c r="JJX95" s="749"/>
      <c r="JJY95" s="749"/>
      <c r="JJZ95" s="749"/>
      <c r="JKA95" s="749"/>
      <c r="JKB95" s="749"/>
      <c r="JKC95" s="749"/>
      <c r="JKD95" s="749"/>
      <c r="JKE95" s="749"/>
      <c r="JKF95" s="749"/>
      <c r="JKG95" s="749"/>
      <c r="JKH95" s="749"/>
      <c r="JKI95" s="749"/>
      <c r="JKJ95" s="749"/>
      <c r="JKK95" s="749"/>
      <c r="JKL95" s="749"/>
      <c r="JKM95" s="749"/>
      <c r="JKN95" s="749"/>
      <c r="JKO95" s="749"/>
      <c r="JKP95" s="749"/>
      <c r="JKQ95" s="749"/>
      <c r="JKR95" s="749"/>
      <c r="JKS95" s="749"/>
      <c r="JKT95" s="749"/>
      <c r="JKU95" s="749"/>
      <c r="JKV95" s="749"/>
      <c r="JKW95" s="749"/>
      <c r="JKX95" s="749"/>
      <c r="JKY95" s="749"/>
      <c r="JKZ95" s="749"/>
      <c r="JLA95" s="749"/>
      <c r="JLB95" s="749"/>
      <c r="JLC95" s="749"/>
      <c r="JLD95" s="749"/>
      <c r="JLE95" s="749"/>
      <c r="JLF95" s="749"/>
      <c r="JLG95" s="749"/>
      <c r="JLH95" s="749"/>
      <c r="JLI95" s="749"/>
      <c r="JLJ95" s="749"/>
      <c r="JLK95" s="749"/>
      <c r="JLL95" s="749"/>
      <c r="JLM95" s="749"/>
      <c r="JLN95" s="749"/>
      <c r="JLO95" s="749"/>
      <c r="JLP95" s="749"/>
      <c r="JLQ95" s="749"/>
      <c r="JLR95" s="749"/>
      <c r="JLS95" s="749"/>
      <c r="JLT95" s="749"/>
      <c r="JLU95" s="749"/>
      <c r="JLV95" s="749"/>
      <c r="JLW95" s="749"/>
      <c r="JLX95" s="749"/>
      <c r="JLY95" s="749"/>
      <c r="JLZ95" s="749"/>
      <c r="JMA95" s="749"/>
      <c r="JMB95" s="749"/>
      <c r="JMC95" s="749"/>
      <c r="JMD95" s="749"/>
      <c r="JME95" s="749"/>
      <c r="JMF95" s="749"/>
      <c r="JMG95" s="749"/>
      <c r="JMH95" s="749"/>
      <c r="JMI95" s="749"/>
      <c r="JMJ95" s="749"/>
      <c r="JMK95" s="749"/>
      <c r="JML95" s="749"/>
      <c r="JMM95" s="749"/>
      <c r="JMN95" s="749"/>
      <c r="JMO95" s="749"/>
      <c r="JMP95" s="749"/>
      <c r="JMQ95" s="749"/>
      <c r="JMR95" s="749"/>
      <c r="JMS95" s="749"/>
      <c r="JMT95" s="749"/>
      <c r="JMU95" s="749"/>
      <c r="JMV95" s="749"/>
      <c r="JMW95" s="749"/>
      <c r="JMX95" s="749"/>
      <c r="JMY95" s="749"/>
      <c r="JMZ95" s="749"/>
      <c r="JNA95" s="749"/>
      <c r="JNB95" s="749"/>
      <c r="JNC95" s="749"/>
      <c r="JND95" s="749"/>
      <c r="JNE95" s="749"/>
      <c r="JNF95" s="749"/>
      <c r="JNG95" s="749"/>
      <c r="JNH95" s="749"/>
      <c r="JNI95" s="749"/>
      <c r="JNJ95" s="749"/>
      <c r="JNK95" s="749"/>
      <c r="JNL95" s="749"/>
      <c r="JNM95" s="749"/>
      <c r="JNN95" s="749"/>
      <c r="JNO95" s="749"/>
      <c r="JNP95" s="749"/>
      <c r="JNQ95" s="749"/>
      <c r="JNR95" s="749"/>
      <c r="JNS95" s="749"/>
      <c r="JNT95" s="749"/>
      <c r="JNU95" s="749"/>
      <c r="JNV95" s="749"/>
      <c r="JNW95" s="749"/>
      <c r="JNX95" s="749"/>
      <c r="JNY95" s="749"/>
      <c r="JNZ95" s="749"/>
      <c r="JOA95" s="749"/>
      <c r="JOB95" s="749"/>
      <c r="JOC95" s="749"/>
      <c r="JOD95" s="749"/>
      <c r="JOE95" s="749"/>
      <c r="JOF95" s="749"/>
      <c r="JOG95" s="749"/>
      <c r="JOH95" s="749"/>
      <c r="JOI95" s="749"/>
      <c r="JOJ95" s="749"/>
      <c r="JOK95" s="749"/>
      <c r="JOL95" s="749"/>
      <c r="JOM95" s="749"/>
      <c r="JON95" s="749"/>
      <c r="JOO95" s="749"/>
      <c r="JOP95" s="749"/>
      <c r="JOQ95" s="749"/>
      <c r="JOR95" s="749"/>
      <c r="JOS95" s="749"/>
      <c r="JOT95" s="749"/>
      <c r="JOU95" s="749"/>
      <c r="JOV95" s="749"/>
      <c r="JOW95" s="749"/>
      <c r="JOX95" s="749"/>
      <c r="JOY95" s="749"/>
      <c r="JOZ95" s="749"/>
      <c r="JPA95" s="749"/>
      <c r="JPB95" s="749"/>
      <c r="JPC95" s="749"/>
      <c r="JPD95" s="749"/>
      <c r="JPE95" s="749"/>
      <c r="JPF95" s="749"/>
      <c r="JPG95" s="749"/>
      <c r="JPH95" s="749"/>
      <c r="JPI95" s="749"/>
      <c r="JPJ95" s="749"/>
      <c r="JPK95" s="749"/>
      <c r="JPL95" s="749"/>
      <c r="JPM95" s="749"/>
      <c r="JPN95" s="749"/>
      <c r="JPO95" s="749"/>
      <c r="JPP95" s="749"/>
      <c r="JPQ95" s="749"/>
      <c r="JPR95" s="749"/>
      <c r="JPS95" s="749"/>
      <c r="JPT95" s="749"/>
      <c r="JPU95" s="749"/>
      <c r="JPV95" s="749"/>
      <c r="JPW95" s="749"/>
      <c r="JPX95" s="749"/>
      <c r="JPY95" s="749"/>
      <c r="JPZ95" s="749"/>
      <c r="JQA95" s="749"/>
      <c r="JQB95" s="749"/>
      <c r="JQC95" s="749"/>
      <c r="JQD95" s="749"/>
      <c r="JQE95" s="749"/>
      <c r="JQF95" s="749"/>
      <c r="JQG95" s="749"/>
      <c r="JQH95" s="749"/>
      <c r="JQI95" s="749"/>
      <c r="JQJ95" s="749"/>
      <c r="JQK95" s="749"/>
      <c r="JQL95" s="749"/>
      <c r="JQM95" s="749"/>
      <c r="JQN95" s="749"/>
      <c r="JQO95" s="749"/>
      <c r="JQP95" s="749"/>
      <c r="JQQ95" s="749"/>
      <c r="JQR95" s="749"/>
      <c r="JQS95" s="749"/>
      <c r="JQT95" s="749"/>
      <c r="JQU95" s="749"/>
      <c r="JQV95" s="749"/>
      <c r="JQW95" s="749"/>
      <c r="JQX95" s="749"/>
      <c r="JQY95" s="749"/>
      <c r="JQZ95" s="749"/>
      <c r="JRA95" s="749"/>
      <c r="JRB95" s="749"/>
      <c r="JRC95" s="749"/>
      <c r="JRD95" s="749"/>
      <c r="JRE95" s="749"/>
      <c r="JRF95" s="749"/>
      <c r="JRG95" s="749"/>
      <c r="JRH95" s="749"/>
      <c r="JRI95" s="749"/>
      <c r="JRJ95" s="749"/>
      <c r="JRK95" s="749"/>
      <c r="JRL95" s="749"/>
      <c r="JRM95" s="749"/>
      <c r="JRN95" s="749"/>
      <c r="JRO95" s="749"/>
      <c r="JRP95" s="749"/>
      <c r="JRQ95" s="749"/>
      <c r="JRR95" s="749"/>
      <c r="JRS95" s="749"/>
      <c r="JRT95" s="749"/>
      <c r="JRU95" s="749"/>
      <c r="JRV95" s="749"/>
      <c r="JRW95" s="749"/>
      <c r="JRX95" s="749"/>
      <c r="JRY95" s="749"/>
      <c r="JRZ95" s="749"/>
      <c r="JSA95" s="749"/>
      <c r="JSB95" s="749"/>
      <c r="JSC95" s="749"/>
      <c r="JSD95" s="749"/>
      <c r="JSE95" s="749"/>
      <c r="JSF95" s="749"/>
      <c r="JSG95" s="749"/>
      <c r="JSH95" s="749"/>
      <c r="JSI95" s="749"/>
      <c r="JSJ95" s="749"/>
      <c r="JSK95" s="749"/>
      <c r="JSL95" s="749"/>
      <c r="JSM95" s="749"/>
      <c r="JSN95" s="749"/>
      <c r="JSO95" s="749"/>
      <c r="JSP95" s="749"/>
      <c r="JSQ95" s="749"/>
      <c r="JSR95" s="749"/>
      <c r="JSS95" s="749"/>
      <c r="JST95" s="749"/>
      <c r="JSU95" s="749"/>
      <c r="JSV95" s="749"/>
      <c r="JSW95" s="749"/>
      <c r="JSX95" s="749"/>
      <c r="JSY95" s="749"/>
      <c r="JSZ95" s="749"/>
      <c r="JTA95" s="749"/>
      <c r="JTB95" s="749"/>
      <c r="JTC95" s="749"/>
      <c r="JTD95" s="749"/>
      <c r="JTE95" s="749"/>
      <c r="JTF95" s="749"/>
      <c r="JTG95" s="749"/>
      <c r="JTH95" s="749"/>
      <c r="JTI95" s="749"/>
      <c r="JTJ95" s="749"/>
      <c r="JTK95" s="749"/>
      <c r="JTL95" s="749"/>
      <c r="JTM95" s="749"/>
      <c r="JTN95" s="749"/>
      <c r="JTO95" s="749"/>
      <c r="JTP95" s="749"/>
      <c r="JTQ95" s="749"/>
      <c r="JTR95" s="749"/>
      <c r="JTS95" s="749"/>
      <c r="JTT95" s="749"/>
      <c r="JTU95" s="749"/>
      <c r="JTV95" s="749"/>
      <c r="JTW95" s="749"/>
      <c r="JTX95" s="749"/>
      <c r="JTY95" s="749"/>
      <c r="JTZ95" s="749"/>
      <c r="JUA95" s="749"/>
      <c r="JUB95" s="749"/>
      <c r="JUC95" s="749"/>
      <c r="JUD95" s="749"/>
      <c r="JUE95" s="749"/>
      <c r="JUF95" s="749"/>
      <c r="JUG95" s="749"/>
      <c r="JUH95" s="749"/>
      <c r="JUI95" s="749"/>
      <c r="JUJ95" s="749"/>
      <c r="JUK95" s="749"/>
      <c r="JUL95" s="749"/>
      <c r="JUM95" s="749"/>
      <c r="JUN95" s="749"/>
      <c r="JUO95" s="749"/>
      <c r="JUP95" s="749"/>
      <c r="JUQ95" s="749"/>
      <c r="JUR95" s="749"/>
      <c r="JUS95" s="749"/>
      <c r="JUT95" s="749"/>
      <c r="JUU95" s="749"/>
      <c r="JUV95" s="749"/>
      <c r="JUW95" s="749"/>
      <c r="JUX95" s="749"/>
      <c r="JUY95" s="749"/>
      <c r="JUZ95" s="749"/>
      <c r="JVA95" s="749"/>
      <c r="JVB95" s="749"/>
      <c r="JVC95" s="749"/>
      <c r="JVD95" s="749"/>
      <c r="JVE95" s="749"/>
      <c r="JVF95" s="749"/>
      <c r="JVG95" s="749"/>
      <c r="JVH95" s="749"/>
      <c r="JVI95" s="749"/>
      <c r="JVJ95" s="749"/>
      <c r="JVK95" s="749"/>
      <c r="JVL95" s="749"/>
      <c r="JVM95" s="749"/>
      <c r="JVN95" s="749"/>
      <c r="JVO95" s="749"/>
      <c r="JVP95" s="749"/>
      <c r="JVQ95" s="749"/>
      <c r="JVR95" s="749"/>
      <c r="JVS95" s="749"/>
      <c r="JVT95" s="749"/>
      <c r="JVU95" s="749"/>
      <c r="JVV95" s="749"/>
      <c r="JVW95" s="749"/>
      <c r="JVX95" s="749"/>
      <c r="JVY95" s="749"/>
      <c r="JVZ95" s="749"/>
      <c r="JWA95" s="749"/>
      <c r="JWB95" s="749"/>
      <c r="JWC95" s="749"/>
      <c r="JWD95" s="749"/>
      <c r="JWE95" s="749"/>
      <c r="JWF95" s="749"/>
      <c r="JWG95" s="749"/>
      <c r="JWH95" s="749"/>
      <c r="JWI95" s="749"/>
      <c r="JWJ95" s="749"/>
      <c r="JWK95" s="749"/>
      <c r="JWL95" s="749"/>
      <c r="JWM95" s="749"/>
      <c r="JWN95" s="749"/>
      <c r="JWO95" s="749"/>
      <c r="JWP95" s="749"/>
      <c r="JWQ95" s="749"/>
      <c r="JWR95" s="749"/>
      <c r="JWS95" s="749"/>
      <c r="JWT95" s="749"/>
      <c r="JWU95" s="749"/>
      <c r="JWV95" s="749"/>
      <c r="JWW95" s="749"/>
      <c r="JWX95" s="749"/>
      <c r="JWY95" s="749"/>
      <c r="JWZ95" s="749"/>
      <c r="JXA95" s="749"/>
      <c r="JXB95" s="749"/>
      <c r="JXC95" s="749"/>
      <c r="JXD95" s="749"/>
      <c r="JXE95" s="749"/>
      <c r="JXF95" s="749"/>
      <c r="JXG95" s="749"/>
      <c r="JXH95" s="749"/>
      <c r="JXI95" s="749"/>
      <c r="JXJ95" s="749"/>
      <c r="JXK95" s="749"/>
      <c r="JXL95" s="749"/>
      <c r="JXM95" s="749"/>
      <c r="JXN95" s="749"/>
      <c r="JXO95" s="749"/>
      <c r="JXP95" s="749"/>
      <c r="JXQ95" s="749"/>
      <c r="JXR95" s="749"/>
      <c r="JXS95" s="749"/>
      <c r="JXT95" s="749"/>
      <c r="JXU95" s="749"/>
      <c r="JXV95" s="749"/>
      <c r="JXW95" s="749"/>
      <c r="JXX95" s="749"/>
      <c r="JXY95" s="749"/>
      <c r="JXZ95" s="749"/>
      <c r="JYA95" s="749"/>
      <c r="JYB95" s="749"/>
      <c r="JYC95" s="749"/>
      <c r="JYD95" s="749"/>
      <c r="JYE95" s="749"/>
      <c r="JYF95" s="749"/>
      <c r="JYG95" s="749"/>
      <c r="JYH95" s="749"/>
      <c r="JYI95" s="749"/>
      <c r="JYJ95" s="749"/>
      <c r="JYK95" s="749"/>
      <c r="JYL95" s="749"/>
      <c r="JYM95" s="749"/>
      <c r="JYN95" s="749"/>
      <c r="JYO95" s="749"/>
      <c r="JYP95" s="749"/>
      <c r="JYQ95" s="749"/>
      <c r="JYR95" s="749"/>
      <c r="JYS95" s="749"/>
      <c r="JYT95" s="749"/>
      <c r="JYU95" s="749"/>
      <c r="JYV95" s="749"/>
      <c r="JYW95" s="749"/>
      <c r="JYX95" s="749"/>
      <c r="JYY95" s="749"/>
      <c r="JYZ95" s="749"/>
      <c r="JZA95" s="749"/>
      <c r="JZB95" s="749"/>
      <c r="JZC95" s="749"/>
      <c r="JZD95" s="749"/>
      <c r="JZE95" s="749"/>
      <c r="JZF95" s="749"/>
      <c r="JZG95" s="749"/>
      <c r="JZH95" s="749"/>
      <c r="JZI95" s="749"/>
      <c r="JZJ95" s="749"/>
      <c r="JZK95" s="749"/>
      <c r="JZL95" s="749"/>
      <c r="JZM95" s="749"/>
      <c r="JZN95" s="749"/>
      <c r="JZO95" s="749"/>
      <c r="JZP95" s="749"/>
      <c r="JZQ95" s="749"/>
      <c r="JZR95" s="749"/>
      <c r="JZS95" s="749"/>
      <c r="JZT95" s="749"/>
      <c r="JZU95" s="749"/>
      <c r="JZV95" s="749"/>
      <c r="JZW95" s="749"/>
      <c r="JZX95" s="749"/>
      <c r="JZY95" s="749"/>
      <c r="JZZ95" s="749"/>
      <c r="KAA95" s="749"/>
      <c r="KAB95" s="749"/>
      <c r="KAC95" s="749"/>
      <c r="KAD95" s="749"/>
      <c r="KAE95" s="749"/>
      <c r="KAF95" s="749"/>
      <c r="KAG95" s="749"/>
      <c r="KAH95" s="749"/>
      <c r="KAI95" s="749"/>
      <c r="KAJ95" s="749"/>
      <c r="KAK95" s="749"/>
      <c r="KAL95" s="749"/>
      <c r="KAM95" s="749"/>
      <c r="KAN95" s="749"/>
      <c r="KAO95" s="749"/>
      <c r="KAP95" s="749"/>
      <c r="KAQ95" s="749"/>
      <c r="KAR95" s="749"/>
      <c r="KAS95" s="749"/>
      <c r="KAT95" s="749"/>
      <c r="KAU95" s="749"/>
      <c r="KAV95" s="749"/>
      <c r="KAW95" s="749"/>
      <c r="KAX95" s="749"/>
      <c r="KAY95" s="749"/>
      <c r="KAZ95" s="749"/>
      <c r="KBA95" s="749"/>
      <c r="KBB95" s="749"/>
      <c r="KBC95" s="749"/>
      <c r="KBD95" s="749"/>
      <c r="KBE95" s="749"/>
      <c r="KBF95" s="749"/>
      <c r="KBG95" s="749"/>
      <c r="KBH95" s="749"/>
      <c r="KBI95" s="749"/>
      <c r="KBJ95" s="749"/>
      <c r="KBK95" s="749"/>
      <c r="KBL95" s="749"/>
      <c r="KBM95" s="749"/>
      <c r="KBN95" s="749"/>
      <c r="KBO95" s="749"/>
      <c r="KBP95" s="749"/>
      <c r="KBQ95" s="749"/>
      <c r="KBR95" s="749"/>
      <c r="KBS95" s="749"/>
      <c r="KBT95" s="749"/>
      <c r="KBU95" s="749"/>
      <c r="KBV95" s="749"/>
      <c r="KBW95" s="749"/>
      <c r="KBX95" s="749"/>
      <c r="KBY95" s="749"/>
      <c r="KBZ95" s="749"/>
      <c r="KCA95" s="749"/>
      <c r="KCB95" s="749"/>
      <c r="KCC95" s="749"/>
      <c r="KCD95" s="749"/>
      <c r="KCE95" s="749"/>
      <c r="KCF95" s="749"/>
      <c r="KCG95" s="749"/>
      <c r="KCH95" s="749"/>
      <c r="KCI95" s="749"/>
      <c r="KCJ95" s="749"/>
      <c r="KCK95" s="749"/>
      <c r="KCL95" s="749"/>
      <c r="KCM95" s="749"/>
      <c r="KCN95" s="749"/>
      <c r="KCO95" s="749"/>
      <c r="KCP95" s="749"/>
      <c r="KCQ95" s="749"/>
      <c r="KCR95" s="749"/>
      <c r="KCS95" s="749"/>
      <c r="KCT95" s="749"/>
      <c r="KCU95" s="749"/>
      <c r="KCV95" s="749"/>
      <c r="KCW95" s="749"/>
      <c r="KCX95" s="749"/>
      <c r="KCY95" s="749"/>
      <c r="KCZ95" s="749"/>
      <c r="KDA95" s="749"/>
      <c r="KDB95" s="749"/>
      <c r="KDC95" s="749"/>
      <c r="KDD95" s="749"/>
      <c r="KDE95" s="749"/>
      <c r="KDF95" s="749"/>
      <c r="KDG95" s="749"/>
      <c r="KDH95" s="749"/>
      <c r="KDI95" s="749"/>
      <c r="KDJ95" s="749"/>
      <c r="KDK95" s="749"/>
      <c r="KDL95" s="749"/>
      <c r="KDM95" s="749"/>
      <c r="KDN95" s="749"/>
      <c r="KDO95" s="749"/>
      <c r="KDP95" s="749"/>
      <c r="KDQ95" s="749"/>
      <c r="KDR95" s="749"/>
      <c r="KDS95" s="749"/>
      <c r="KDT95" s="749"/>
      <c r="KDU95" s="749"/>
      <c r="KDV95" s="749"/>
      <c r="KDW95" s="749"/>
      <c r="KDX95" s="749"/>
      <c r="KDY95" s="749"/>
      <c r="KDZ95" s="749"/>
      <c r="KEA95" s="749"/>
      <c r="KEB95" s="749"/>
      <c r="KEC95" s="749"/>
      <c r="KED95" s="749"/>
      <c r="KEE95" s="749"/>
      <c r="KEF95" s="749"/>
      <c r="KEG95" s="749"/>
      <c r="KEH95" s="749"/>
      <c r="KEI95" s="749"/>
      <c r="KEJ95" s="749"/>
      <c r="KEK95" s="749"/>
      <c r="KEL95" s="749"/>
      <c r="KEM95" s="749"/>
      <c r="KEN95" s="749"/>
      <c r="KEO95" s="749"/>
      <c r="KEP95" s="749"/>
      <c r="KEQ95" s="749"/>
      <c r="KER95" s="749"/>
      <c r="KES95" s="749"/>
      <c r="KET95" s="749"/>
      <c r="KEU95" s="749"/>
      <c r="KEV95" s="749"/>
      <c r="KEW95" s="749"/>
      <c r="KEX95" s="749"/>
      <c r="KEY95" s="749"/>
      <c r="KEZ95" s="749"/>
      <c r="KFA95" s="749"/>
      <c r="KFB95" s="749"/>
      <c r="KFC95" s="749"/>
      <c r="KFD95" s="749"/>
      <c r="KFE95" s="749"/>
      <c r="KFF95" s="749"/>
      <c r="KFG95" s="749"/>
      <c r="KFH95" s="749"/>
      <c r="KFI95" s="749"/>
      <c r="KFJ95" s="749"/>
      <c r="KFK95" s="749"/>
      <c r="KFL95" s="749"/>
      <c r="KFM95" s="749"/>
      <c r="KFN95" s="749"/>
      <c r="KFO95" s="749"/>
      <c r="KFP95" s="749"/>
      <c r="KFQ95" s="749"/>
      <c r="KFR95" s="749"/>
      <c r="KFS95" s="749"/>
      <c r="KFT95" s="749"/>
      <c r="KFU95" s="749"/>
      <c r="KFV95" s="749"/>
      <c r="KFW95" s="749"/>
      <c r="KFX95" s="749"/>
      <c r="KFY95" s="749"/>
      <c r="KFZ95" s="749"/>
      <c r="KGA95" s="749"/>
      <c r="KGB95" s="749"/>
      <c r="KGC95" s="749"/>
      <c r="KGD95" s="749"/>
      <c r="KGE95" s="749"/>
      <c r="KGF95" s="749"/>
      <c r="KGG95" s="749"/>
      <c r="KGH95" s="749"/>
      <c r="KGI95" s="749"/>
      <c r="KGJ95" s="749"/>
      <c r="KGK95" s="749"/>
      <c r="KGL95" s="749"/>
      <c r="KGM95" s="749"/>
      <c r="KGN95" s="749"/>
      <c r="KGO95" s="749"/>
      <c r="KGP95" s="749"/>
      <c r="KGQ95" s="749"/>
      <c r="KGR95" s="749"/>
      <c r="KGS95" s="749"/>
      <c r="KGT95" s="749"/>
      <c r="KGU95" s="749"/>
      <c r="KGV95" s="749"/>
      <c r="KGW95" s="749"/>
      <c r="KGX95" s="749"/>
      <c r="KGY95" s="749"/>
      <c r="KGZ95" s="749"/>
      <c r="KHA95" s="749"/>
      <c r="KHB95" s="749"/>
      <c r="KHC95" s="749"/>
      <c r="KHD95" s="749"/>
      <c r="KHE95" s="749"/>
      <c r="KHF95" s="749"/>
      <c r="KHG95" s="749"/>
      <c r="KHH95" s="749"/>
      <c r="KHI95" s="749"/>
      <c r="KHJ95" s="749"/>
      <c r="KHK95" s="749"/>
      <c r="KHL95" s="749"/>
      <c r="KHM95" s="749"/>
      <c r="KHN95" s="749"/>
      <c r="KHO95" s="749"/>
      <c r="KHP95" s="749"/>
      <c r="KHQ95" s="749"/>
      <c r="KHR95" s="749"/>
      <c r="KHS95" s="749"/>
      <c r="KHT95" s="749"/>
      <c r="KHU95" s="749"/>
      <c r="KHV95" s="749"/>
      <c r="KHW95" s="749"/>
      <c r="KHX95" s="749"/>
      <c r="KHY95" s="749"/>
      <c r="KHZ95" s="749"/>
      <c r="KIA95" s="749"/>
      <c r="KIB95" s="749"/>
      <c r="KIC95" s="749"/>
      <c r="KID95" s="749"/>
      <c r="KIE95" s="749"/>
      <c r="KIF95" s="749"/>
      <c r="KIG95" s="749"/>
      <c r="KIH95" s="749"/>
      <c r="KII95" s="749"/>
      <c r="KIJ95" s="749"/>
      <c r="KIK95" s="749"/>
      <c r="KIL95" s="749"/>
      <c r="KIM95" s="749"/>
      <c r="KIN95" s="749"/>
      <c r="KIO95" s="749"/>
      <c r="KIP95" s="749"/>
      <c r="KIQ95" s="749"/>
      <c r="KIR95" s="749"/>
      <c r="KIS95" s="749"/>
      <c r="KIT95" s="749"/>
      <c r="KIU95" s="749"/>
      <c r="KIV95" s="749"/>
      <c r="KIW95" s="749"/>
      <c r="KIX95" s="749"/>
      <c r="KIY95" s="749"/>
      <c r="KIZ95" s="749"/>
      <c r="KJA95" s="749"/>
      <c r="KJB95" s="749"/>
      <c r="KJC95" s="749"/>
      <c r="KJD95" s="749"/>
      <c r="KJE95" s="749"/>
      <c r="KJF95" s="749"/>
      <c r="KJG95" s="749"/>
      <c r="KJH95" s="749"/>
      <c r="KJI95" s="749"/>
      <c r="KJJ95" s="749"/>
      <c r="KJK95" s="749"/>
      <c r="KJL95" s="749"/>
      <c r="KJM95" s="749"/>
      <c r="KJN95" s="749"/>
      <c r="KJO95" s="749"/>
      <c r="KJP95" s="749"/>
      <c r="KJQ95" s="749"/>
      <c r="KJR95" s="749"/>
      <c r="KJS95" s="749"/>
      <c r="KJT95" s="749"/>
      <c r="KJU95" s="749"/>
      <c r="KJV95" s="749"/>
      <c r="KJW95" s="749"/>
      <c r="KJX95" s="749"/>
      <c r="KJY95" s="749"/>
      <c r="KJZ95" s="749"/>
      <c r="KKA95" s="749"/>
      <c r="KKB95" s="749"/>
      <c r="KKC95" s="749"/>
      <c r="KKD95" s="749"/>
      <c r="KKE95" s="749"/>
      <c r="KKF95" s="749"/>
      <c r="KKG95" s="749"/>
      <c r="KKH95" s="749"/>
      <c r="KKI95" s="749"/>
      <c r="KKJ95" s="749"/>
      <c r="KKK95" s="749"/>
      <c r="KKL95" s="749"/>
      <c r="KKM95" s="749"/>
      <c r="KKN95" s="749"/>
      <c r="KKO95" s="749"/>
      <c r="KKP95" s="749"/>
      <c r="KKQ95" s="749"/>
      <c r="KKR95" s="749"/>
      <c r="KKS95" s="749"/>
      <c r="KKT95" s="749"/>
      <c r="KKU95" s="749"/>
      <c r="KKV95" s="749"/>
      <c r="KKW95" s="749"/>
      <c r="KKX95" s="749"/>
      <c r="KKY95" s="749"/>
      <c r="KKZ95" s="749"/>
      <c r="KLA95" s="749"/>
      <c r="KLB95" s="749"/>
      <c r="KLC95" s="749"/>
      <c r="KLD95" s="749"/>
      <c r="KLE95" s="749"/>
      <c r="KLF95" s="749"/>
      <c r="KLG95" s="749"/>
      <c r="KLH95" s="749"/>
      <c r="KLI95" s="749"/>
      <c r="KLJ95" s="749"/>
      <c r="KLK95" s="749"/>
      <c r="KLL95" s="749"/>
      <c r="KLM95" s="749"/>
      <c r="KLN95" s="749"/>
      <c r="KLO95" s="749"/>
      <c r="KLP95" s="749"/>
      <c r="KLQ95" s="749"/>
      <c r="KLR95" s="749"/>
      <c r="KLS95" s="749"/>
      <c r="KLT95" s="749"/>
      <c r="KLU95" s="749"/>
      <c r="KLV95" s="749"/>
      <c r="KLW95" s="749"/>
      <c r="KLX95" s="749"/>
      <c r="KLY95" s="749"/>
      <c r="KLZ95" s="749"/>
      <c r="KMA95" s="749"/>
      <c r="KMB95" s="749"/>
      <c r="KMC95" s="749"/>
      <c r="KMD95" s="749"/>
      <c r="KME95" s="749"/>
      <c r="KMF95" s="749"/>
      <c r="KMG95" s="749"/>
      <c r="KMH95" s="749"/>
      <c r="KMI95" s="749"/>
      <c r="KMJ95" s="749"/>
      <c r="KMK95" s="749"/>
      <c r="KML95" s="749"/>
      <c r="KMM95" s="749"/>
      <c r="KMN95" s="749"/>
      <c r="KMO95" s="749"/>
      <c r="KMP95" s="749"/>
      <c r="KMQ95" s="749"/>
      <c r="KMR95" s="749"/>
      <c r="KMS95" s="749"/>
      <c r="KMT95" s="749"/>
      <c r="KMU95" s="749"/>
      <c r="KMV95" s="749"/>
      <c r="KMW95" s="749"/>
      <c r="KMX95" s="749"/>
      <c r="KMY95" s="749"/>
      <c r="KMZ95" s="749"/>
      <c r="KNA95" s="749"/>
      <c r="KNB95" s="749"/>
      <c r="KNC95" s="749"/>
      <c r="KND95" s="749"/>
      <c r="KNE95" s="749"/>
      <c r="KNF95" s="749"/>
      <c r="KNG95" s="749"/>
      <c r="KNH95" s="749"/>
      <c r="KNI95" s="749"/>
      <c r="KNJ95" s="749"/>
      <c r="KNK95" s="749"/>
      <c r="KNL95" s="749"/>
      <c r="KNM95" s="749"/>
      <c r="KNN95" s="749"/>
      <c r="KNO95" s="749"/>
      <c r="KNP95" s="749"/>
      <c r="KNQ95" s="749"/>
      <c r="KNR95" s="749"/>
      <c r="KNS95" s="749"/>
      <c r="KNT95" s="749"/>
      <c r="KNU95" s="749"/>
      <c r="KNV95" s="749"/>
      <c r="KNW95" s="749"/>
      <c r="KNX95" s="749"/>
      <c r="KNY95" s="749"/>
      <c r="KNZ95" s="749"/>
      <c r="KOA95" s="749"/>
      <c r="KOB95" s="749"/>
      <c r="KOC95" s="749"/>
      <c r="KOD95" s="749"/>
      <c r="KOE95" s="749"/>
      <c r="KOF95" s="749"/>
      <c r="KOG95" s="749"/>
      <c r="KOH95" s="749"/>
      <c r="KOI95" s="749"/>
      <c r="KOJ95" s="749"/>
      <c r="KOK95" s="749"/>
      <c r="KOL95" s="749"/>
      <c r="KOM95" s="749"/>
      <c r="KON95" s="749"/>
      <c r="KOO95" s="749"/>
      <c r="KOP95" s="749"/>
      <c r="KOQ95" s="749"/>
      <c r="KOR95" s="749"/>
      <c r="KOS95" s="749"/>
      <c r="KOT95" s="749"/>
      <c r="KOU95" s="749"/>
      <c r="KOV95" s="749"/>
      <c r="KOW95" s="749"/>
      <c r="KOX95" s="749"/>
      <c r="KOY95" s="749"/>
      <c r="KOZ95" s="749"/>
      <c r="KPA95" s="749"/>
      <c r="KPB95" s="749"/>
      <c r="KPC95" s="749"/>
      <c r="KPD95" s="749"/>
      <c r="KPE95" s="749"/>
      <c r="KPF95" s="749"/>
      <c r="KPG95" s="749"/>
      <c r="KPH95" s="749"/>
      <c r="KPI95" s="749"/>
      <c r="KPJ95" s="749"/>
      <c r="KPK95" s="749"/>
      <c r="KPL95" s="749"/>
      <c r="KPM95" s="749"/>
      <c r="KPN95" s="749"/>
      <c r="KPO95" s="749"/>
      <c r="KPP95" s="749"/>
      <c r="KPQ95" s="749"/>
      <c r="KPR95" s="749"/>
      <c r="KPS95" s="749"/>
      <c r="KPT95" s="749"/>
      <c r="KPU95" s="749"/>
      <c r="KPV95" s="749"/>
      <c r="KPW95" s="749"/>
      <c r="KPX95" s="749"/>
      <c r="KPY95" s="749"/>
      <c r="KPZ95" s="749"/>
      <c r="KQA95" s="749"/>
      <c r="KQB95" s="749"/>
      <c r="KQC95" s="749"/>
      <c r="KQD95" s="749"/>
      <c r="KQE95" s="749"/>
      <c r="KQF95" s="749"/>
      <c r="KQG95" s="749"/>
      <c r="KQH95" s="749"/>
      <c r="KQI95" s="749"/>
      <c r="KQJ95" s="749"/>
      <c r="KQK95" s="749"/>
      <c r="KQL95" s="749"/>
      <c r="KQM95" s="749"/>
      <c r="KQN95" s="749"/>
      <c r="KQO95" s="749"/>
      <c r="KQP95" s="749"/>
      <c r="KQQ95" s="749"/>
      <c r="KQR95" s="749"/>
      <c r="KQS95" s="749"/>
      <c r="KQT95" s="749"/>
      <c r="KQU95" s="749"/>
      <c r="KQV95" s="749"/>
      <c r="KQW95" s="749"/>
      <c r="KQX95" s="749"/>
      <c r="KQY95" s="749"/>
      <c r="KQZ95" s="749"/>
      <c r="KRA95" s="749"/>
      <c r="KRB95" s="749"/>
      <c r="KRC95" s="749"/>
      <c r="KRD95" s="749"/>
      <c r="KRE95" s="749"/>
      <c r="KRF95" s="749"/>
      <c r="KRG95" s="749"/>
      <c r="KRH95" s="749"/>
      <c r="KRI95" s="749"/>
      <c r="KRJ95" s="749"/>
      <c r="KRK95" s="749"/>
      <c r="KRL95" s="749"/>
      <c r="KRM95" s="749"/>
      <c r="KRN95" s="749"/>
      <c r="KRO95" s="749"/>
      <c r="KRP95" s="749"/>
      <c r="KRQ95" s="749"/>
      <c r="KRR95" s="749"/>
      <c r="KRS95" s="749"/>
      <c r="KRT95" s="749"/>
      <c r="KRU95" s="749"/>
      <c r="KRV95" s="749"/>
      <c r="KRW95" s="749"/>
      <c r="KRX95" s="749"/>
      <c r="KRY95" s="749"/>
      <c r="KRZ95" s="749"/>
      <c r="KSA95" s="749"/>
      <c r="KSB95" s="749"/>
      <c r="KSC95" s="749"/>
      <c r="KSD95" s="749"/>
      <c r="KSE95" s="749"/>
      <c r="KSF95" s="749"/>
      <c r="KSG95" s="749"/>
      <c r="KSH95" s="749"/>
      <c r="KSI95" s="749"/>
      <c r="KSJ95" s="749"/>
      <c r="KSK95" s="749"/>
      <c r="KSL95" s="749"/>
      <c r="KSM95" s="749"/>
      <c r="KSN95" s="749"/>
      <c r="KSO95" s="749"/>
      <c r="KSP95" s="749"/>
      <c r="KSQ95" s="749"/>
      <c r="KSR95" s="749"/>
      <c r="KSS95" s="749"/>
      <c r="KST95" s="749"/>
      <c r="KSU95" s="749"/>
      <c r="KSV95" s="749"/>
      <c r="KSW95" s="749"/>
      <c r="KSX95" s="749"/>
      <c r="KSY95" s="749"/>
      <c r="KSZ95" s="749"/>
      <c r="KTA95" s="749"/>
      <c r="KTB95" s="749"/>
      <c r="KTC95" s="749"/>
      <c r="KTD95" s="749"/>
      <c r="KTE95" s="749"/>
      <c r="KTF95" s="749"/>
      <c r="KTG95" s="749"/>
      <c r="KTH95" s="749"/>
      <c r="KTI95" s="749"/>
      <c r="KTJ95" s="749"/>
      <c r="KTK95" s="749"/>
      <c r="KTL95" s="749"/>
      <c r="KTM95" s="749"/>
      <c r="KTN95" s="749"/>
      <c r="KTO95" s="749"/>
      <c r="KTP95" s="749"/>
      <c r="KTQ95" s="749"/>
      <c r="KTR95" s="749"/>
      <c r="KTS95" s="749"/>
      <c r="KTT95" s="749"/>
      <c r="KTU95" s="749"/>
      <c r="KTV95" s="749"/>
      <c r="KTW95" s="749"/>
      <c r="KTX95" s="749"/>
      <c r="KTY95" s="749"/>
      <c r="KTZ95" s="749"/>
      <c r="KUA95" s="749"/>
      <c r="KUB95" s="749"/>
      <c r="KUC95" s="749"/>
      <c r="KUD95" s="749"/>
      <c r="KUE95" s="749"/>
      <c r="KUF95" s="749"/>
      <c r="KUG95" s="749"/>
      <c r="KUH95" s="749"/>
      <c r="KUI95" s="749"/>
      <c r="KUJ95" s="749"/>
      <c r="KUK95" s="749"/>
      <c r="KUL95" s="749"/>
      <c r="KUM95" s="749"/>
      <c r="KUN95" s="749"/>
      <c r="KUO95" s="749"/>
      <c r="KUP95" s="749"/>
      <c r="KUQ95" s="749"/>
      <c r="KUR95" s="749"/>
      <c r="KUS95" s="749"/>
      <c r="KUT95" s="749"/>
      <c r="KUU95" s="749"/>
      <c r="KUV95" s="749"/>
      <c r="KUW95" s="749"/>
      <c r="KUX95" s="749"/>
      <c r="KUY95" s="749"/>
      <c r="KUZ95" s="749"/>
      <c r="KVA95" s="749"/>
      <c r="KVB95" s="749"/>
      <c r="KVC95" s="749"/>
      <c r="KVD95" s="749"/>
      <c r="KVE95" s="749"/>
      <c r="KVF95" s="749"/>
      <c r="KVG95" s="749"/>
      <c r="KVH95" s="749"/>
      <c r="KVI95" s="749"/>
      <c r="KVJ95" s="749"/>
      <c r="KVK95" s="749"/>
      <c r="KVL95" s="749"/>
      <c r="KVM95" s="749"/>
      <c r="KVN95" s="749"/>
      <c r="KVO95" s="749"/>
      <c r="KVP95" s="749"/>
      <c r="KVQ95" s="749"/>
      <c r="KVR95" s="749"/>
      <c r="KVS95" s="749"/>
      <c r="KVT95" s="749"/>
      <c r="KVU95" s="749"/>
      <c r="KVV95" s="749"/>
      <c r="KVW95" s="749"/>
      <c r="KVX95" s="749"/>
      <c r="KVY95" s="749"/>
      <c r="KVZ95" s="749"/>
      <c r="KWA95" s="749"/>
      <c r="KWB95" s="749"/>
      <c r="KWC95" s="749"/>
      <c r="KWD95" s="749"/>
      <c r="KWE95" s="749"/>
      <c r="KWF95" s="749"/>
      <c r="KWG95" s="749"/>
      <c r="KWH95" s="749"/>
      <c r="KWI95" s="749"/>
      <c r="KWJ95" s="749"/>
      <c r="KWK95" s="749"/>
      <c r="KWL95" s="749"/>
      <c r="KWM95" s="749"/>
      <c r="KWN95" s="749"/>
      <c r="KWO95" s="749"/>
      <c r="KWP95" s="749"/>
      <c r="KWQ95" s="749"/>
      <c r="KWR95" s="749"/>
      <c r="KWS95" s="749"/>
      <c r="KWT95" s="749"/>
      <c r="KWU95" s="749"/>
      <c r="KWV95" s="749"/>
      <c r="KWW95" s="749"/>
      <c r="KWX95" s="749"/>
      <c r="KWY95" s="749"/>
      <c r="KWZ95" s="749"/>
      <c r="KXA95" s="749"/>
      <c r="KXB95" s="749"/>
      <c r="KXC95" s="749"/>
      <c r="KXD95" s="749"/>
      <c r="KXE95" s="749"/>
      <c r="KXF95" s="749"/>
      <c r="KXG95" s="749"/>
      <c r="KXH95" s="749"/>
      <c r="KXI95" s="749"/>
      <c r="KXJ95" s="749"/>
      <c r="KXK95" s="749"/>
      <c r="KXL95" s="749"/>
      <c r="KXM95" s="749"/>
      <c r="KXN95" s="749"/>
      <c r="KXO95" s="749"/>
      <c r="KXP95" s="749"/>
      <c r="KXQ95" s="749"/>
      <c r="KXR95" s="749"/>
      <c r="KXS95" s="749"/>
      <c r="KXT95" s="749"/>
      <c r="KXU95" s="749"/>
      <c r="KXV95" s="749"/>
      <c r="KXW95" s="749"/>
      <c r="KXX95" s="749"/>
      <c r="KXY95" s="749"/>
      <c r="KXZ95" s="749"/>
      <c r="KYA95" s="749"/>
      <c r="KYB95" s="749"/>
      <c r="KYC95" s="749"/>
      <c r="KYD95" s="749"/>
      <c r="KYE95" s="749"/>
      <c r="KYF95" s="749"/>
      <c r="KYG95" s="749"/>
      <c r="KYH95" s="749"/>
      <c r="KYI95" s="749"/>
      <c r="KYJ95" s="749"/>
      <c r="KYK95" s="749"/>
      <c r="KYL95" s="749"/>
      <c r="KYM95" s="749"/>
      <c r="KYN95" s="749"/>
      <c r="KYO95" s="749"/>
      <c r="KYP95" s="749"/>
      <c r="KYQ95" s="749"/>
      <c r="KYR95" s="749"/>
      <c r="KYS95" s="749"/>
      <c r="KYT95" s="749"/>
      <c r="KYU95" s="749"/>
      <c r="KYV95" s="749"/>
      <c r="KYW95" s="749"/>
      <c r="KYX95" s="749"/>
      <c r="KYY95" s="749"/>
      <c r="KYZ95" s="749"/>
      <c r="KZA95" s="749"/>
      <c r="KZB95" s="749"/>
      <c r="KZC95" s="749"/>
      <c r="KZD95" s="749"/>
      <c r="KZE95" s="749"/>
      <c r="KZF95" s="749"/>
      <c r="KZG95" s="749"/>
      <c r="KZH95" s="749"/>
      <c r="KZI95" s="749"/>
      <c r="KZJ95" s="749"/>
      <c r="KZK95" s="749"/>
      <c r="KZL95" s="749"/>
      <c r="KZM95" s="749"/>
      <c r="KZN95" s="749"/>
      <c r="KZO95" s="749"/>
      <c r="KZP95" s="749"/>
      <c r="KZQ95" s="749"/>
      <c r="KZR95" s="749"/>
      <c r="KZS95" s="749"/>
      <c r="KZT95" s="749"/>
      <c r="KZU95" s="749"/>
      <c r="KZV95" s="749"/>
      <c r="KZW95" s="749"/>
      <c r="KZX95" s="749"/>
      <c r="KZY95" s="749"/>
      <c r="KZZ95" s="749"/>
      <c r="LAA95" s="749"/>
      <c r="LAB95" s="749"/>
      <c r="LAC95" s="749"/>
      <c r="LAD95" s="749"/>
      <c r="LAE95" s="749"/>
      <c r="LAF95" s="749"/>
      <c r="LAG95" s="749"/>
      <c r="LAH95" s="749"/>
      <c r="LAI95" s="749"/>
      <c r="LAJ95" s="749"/>
      <c r="LAK95" s="749"/>
      <c r="LAL95" s="749"/>
      <c r="LAM95" s="749"/>
      <c r="LAN95" s="749"/>
      <c r="LAO95" s="749"/>
      <c r="LAP95" s="749"/>
      <c r="LAQ95" s="749"/>
      <c r="LAR95" s="749"/>
      <c r="LAS95" s="749"/>
      <c r="LAT95" s="749"/>
      <c r="LAU95" s="749"/>
      <c r="LAV95" s="749"/>
      <c r="LAW95" s="749"/>
      <c r="LAX95" s="749"/>
      <c r="LAY95" s="749"/>
      <c r="LAZ95" s="749"/>
      <c r="LBA95" s="749"/>
      <c r="LBB95" s="749"/>
      <c r="LBC95" s="749"/>
      <c r="LBD95" s="749"/>
      <c r="LBE95" s="749"/>
      <c r="LBF95" s="749"/>
      <c r="LBG95" s="749"/>
      <c r="LBH95" s="749"/>
      <c r="LBI95" s="749"/>
      <c r="LBJ95" s="749"/>
      <c r="LBK95" s="749"/>
      <c r="LBL95" s="749"/>
      <c r="LBM95" s="749"/>
      <c r="LBN95" s="749"/>
      <c r="LBO95" s="749"/>
      <c r="LBP95" s="749"/>
      <c r="LBQ95" s="749"/>
      <c r="LBR95" s="749"/>
      <c r="LBS95" s="749"/>
      <c r="LBT95" s="749"/>
      <c r="LBU95" s="749"/>
      <c r="LBV95" s="749"/>
      <c r="LBW95" s="749"/>
      <c r="LBX95" s="749"/>
      <c r="LBY95" s="749"/>
      <c r="LBZ95" s="749"/>
      <c r="LCA95" s="749"/>
      <c r="LCB95" s="749"/>
      <c r="LCC95" s="749"/>
      <c r="LCD95" s="749"/>
      <c r="LCE95" s="749"/>
      <c r="LCF95" s="749"/>
      <c r="LCG95" s="749"/>
      <c r="LCH95" s="749"/>
      <c r="LCI95" s="749"/>
      <c r="LCJ95" s="749"/>
      <c r="LCK95" s="749"/>
      <c r="LCL95" s="749"/>
      <c r="LCM95" s="749"/>
      <c r="LCN95" s="749"/>
      <c r="LCO95" s="749"/>
      <c r="LCP95" s="749"/>
      <c r="LCQ95" s="749"/>
      <c r="LCR95" s="749"/>
      <c r="LCS95" s="749"/>
      <c r="LCT95" s="749"/>
      <c r="LCU95" s="749"/>
      <c r="LCV95" s="749"/>
      <c r="LCW95" s="749"/>
      <c r="LCX95" s="749"/>
      <c r="LCY95" s="749"/>
      <c r="LCZ95" s="749"/>
      <c r="LDA95" s="749"/>
      <c r="LDB95" s="749"/>
      <c r="LDC95" s="749"/>
      <c r="LDD95" s="749"/>
      <c r="LDE95" s="749"/>
      <c r="LDF95" s="749"/>
      <c r="LDG95" s="749"/>
      <c r="LDH95" s="749"/>
      <c r="LDI95" s="749"/>
      <c r="LDJ95" s="749"/>
      <c r="LDK95" s="749"/>
      <c r="LDL95" s="749"/>
      <c r="LDM95" s="749"/>
      <c r="LDN95" s="749"/>
      <c r="LDO95" s="749"/>
      <c r="LDP95" s="749"/>
      <c r="LDQ95" s="749"/>
      <c r="LDR95" s="749"/>
      <c r="LDS95" s="749"/>
      <c r="LDT95" s="749"/>
      <c r="LDU95" s="749"/>
      <c r="LDV95" s="749"/>
      <c r="LDW95" s="749"/>
      <c r="LDX95" s="749"/>
      <c r="LDY95" s="749"/>
      <c r="LDZ95" s="749"/>
      <c r="LEA95" s="749"/>
      <c r="LEB95" s="749"/>
      <c r="LEC95" s="749"/>
      <c r="LED95" s="749"/>
      <c r="LEE95" s="749"/>
      <c r="LEF95" s="749"/>
      <c r="LEG95" s="749"/>
      <c r="LEH95" s="749"/>
      <c r="LEI95" s="749"/>
      <c r="LEJ95" s="749"/>
      <c r="LEK95" s="749"/>
      <c r="LEL95" s="749"/>
      <c r="LEM95" s="749"/>
      <c r="LEN95" s="749"/>
      <c r="LEO95" s="749"/>
      <c r="LEP95" s="749"/>
      <c r="LEQ95" s="749"/>
      <c r="LER95" s="749"/>
      <c r="LES95" s="749"/>
      <c r="LET95" s="749"/>
      <c r="LEU95" s="749"/>
      <c r="LEV95" s="749"/>
      <c r="LEW95" s="749"/>
      <c r="LEX95" s="749"/>
      <c r="LEY95" s="749"/>
      <c r="LEZ95" s="749"/>
      <c r="LFA95" s="749"/>
      <c r="LFB95" s="749"/>
      <c r="LFC95" s="749"/>
      <c r="LFD95" s="749"/>
      <c r="LFE95" s="749"/>
      <c r="LFF95" s="749"/>
      <c r="LFG95" s="749"/>
      <c r="LFH95" s="749"/>
      <c r="LFI95" s="749"/>
      <c r="LFJ95" s="749"/>
      <c r="LFK95" s="749"/>
      <c r="LFL95" s="749"/>
      <c r="LFM95" s="749"/>
      <c r="LFN95" s="749"/>
      <c r="LFO95" s="749"/>
      <c r="LFP95" s="749"/>
      <c r="LFQ95" s="749"/>
      <c r="LFR95" s="749"/>
      <c r="LFS95" s="749"/>
      <c r="LFT95" s="749"/>
      <c r="LFU95" s="749"/>
      <c r="LFV95" s="749"/>
      <c r="LFW95" s="749"/>
      <c r="LFX95" s="749"/>
      <c r="LFY95" s="749"/>
      <c r="LFZ95" s="749"/>
      <c r="LGA95" s="749"/>
      <c r="LGB95" s="749"/>
      <c r="LGC95" s="749"/>
      <c r="LGD95" s="749"/>
      <c r="LGE95" s="749"/>
      <c r="LGF95" s="749"/>
      <c r="LGG95" s="749"/>
      <c r="LGH95" s="749"/>
      <c r="LGI95" s="749"/>
      <c r="LGJ95" s="749"/>
      <c r="LGK95" s="749"/>
      <c r="LGL95" s="749"/>
      <c r="LGM95" s="749"/>
      <c r="LGN95" s="749"/>
      <c r="LGO95" s="749"/>
      <c r="LGP95" s="749"/>
      <c r="LGQ95" s="749"/>
      <c r="LGR95" s="749"/>
      <c r="LGS95" s="749"/>
      <c r="LGT95" s="749"/>
      <c r="LGU95" s="749"/>
      <c r="LGV95" s="749"/>
      <c r="LGW95" s="749"/>
      <c r="LGX95" s="749"/>
      <c r="LGY95" s="749"/>
      <c r="LGZ95" s="749"/>
      <c r="LHA95" s="749"/>
      <c r="LHB95" s="749"/>
      <c r="LHC95" s="749"/>
      <c r="LHD95" s="749"/>
      <c r="LHE95" s="749"/>
      <c r="LHF95" s="749"/>
      <c r="LHG95" s="749"/>
      <c r="LHH95" s="749"/>
      <c r="LHI95" s="749"/>
      <c r="LHJ95" s="749"/>
      <c r="LHK95" s="749"/>
      <c r="LHL95" s="749"/>
      <c r="LHM95" s="749"/>
      <c r="LHN95" s="749"/>
      <c r="LHO95" s="749"/>
      <c r="LHP95" s="749"/>
      <c r="LHQ95" s="749"/>
      <c r="LHR95" s="749"/>
      <c r="LHS95" s="749"/>
      <c r="LHT95" s="749"/>
      <c r="LHU95" s="749"/>
      <c r="LHV95" s="749"/>
      <c r="LHW95" s="749"/>
      <c r="LHX95" s="749"/>
      <c r="LHY95" s="749"/>
      <c r="LHZ95" s="749"/>
      <c r="LIA95" s="749"/>
      <c r="LIB95" s="749"/>
      <c r="LIC95" s="749"/>
      <c r="LID95" s="749"/>
      <c r="LIE95" s="749"/>
      <c r="LIF95" s="749"/>
      <c r="LIG95" s="749"/>
      <c r="LIH95" s="749"/>
      <c r="LII95" s="749"/>
      <c r="LIJ95" s="749"/>
      <c r="LIK95" s="749"/>
      <c r="LIL95" s="749"/>
      <c r="LIM95" s="749"/>
      <c r="LIN95" s="749"/>
      <c r="LIO95" s="749"/>
      <c r="LIP95" s="749"/>
      <c r="LIQ95" s="749"/>
      <c r="LIR95" s="749"/>
      <c r="LIS95" s="749"/>
      <c r="LIT95" s="749"/>
      <c r="LIU95" s="749"/>
      <c r="LIV95" s="749"/>
      <c r="LIW95" s="749"/>
      <c r="LIX95" s="749"/>
      <c r="LIY95" s="749"/>
      <c r="LIZ95" s="749"/>
      <c r="LJA95" s="749"/>
      <c r="LJB95" s="749"/>
      <c r="LJC95" s="749"/>
      <c r="LJD95" s="749"/>
      <c r="LJE95" s="749"/>
      <c r="LJF95" s="749"/>
      <c r="LJG95" s="749"/>
      <c r="LJH95" s="749"/>
      <c r="LJI95" s="749"/>
      <c r="LJJ95" s="749"/>
      <c r="LJK95" s="749"/>
      <c r="LJL95" s="749"/>
      <c r="LJM95" s="749"/>
      <c r="LJN95" s="749"/>
      <c r="LJO95" s="749"/>
      <c r="LJP95" s="749"/>
      <c r="LJQ95" s="749"/>
      <c r="LJR95" s="749"/>
      <c r="LJS95" s="749"/>
      <c r="LJT95" s="749"/>
      <c r="LJU95" s="749"/>
      <c r="LJV95" s="749"/>
      <c r="LJW95" s="749"/>
      <c r="LJX95" s="749"/>
      <c r="LJY95" s="749"/>
      <c r="LJZ95" s="749"/>
      <c r="LKA95" s="749"/>
      <c r="LKB95" s="749"/>
      <c r="LKC95" s="749"/>
      <c r="LKD95" s="749"/>
      <c r="LKE95" s="749"/>
      <c r="LKF95" s="749"/>
      <c r="LKG95" s="749"/>
      <c r="LKH95" s="749"/>
      <c r="LKI95" s="749"/>
      <c r="LKJ95" s="749"/>
      <c r="LKK95" s="749"/>
      <c r="LKL95" s="749"/>
      <c r="LKM95" s="749"/>
      <c r="LKN95" s="749"/>
      <c r="LKO95" s="749"/>
      <c r="LKP95" s="749"/>
      <c r="LKQ95" s="749"/>
      <c r="LKR95" s="749"/>
      <c r="LKS95" s="749"/>
      <c r="LKT95" s="749"/>
      <c r="LKU95" s="749"/>
      <c r="LKV95" s="749"/>
      <c r="LKW95" s="749"/>
      <c r="LKX95" s="749"/>
      <c r="LKY95" s="749"/>
      <c r="LKZ95" s="749"/>
      <c r="LLA95" s="749"/>
      <c r="LLB95" s="749"/>
      <c r="LLC95" s="749"/>
      <c r="LLD95" s="749"/>
      <c r="LLE95" s="749"/>
      <c r="LLF95" s="749"/>
      <c r="LLG95" s="749"/>
      <c r="LLH95" s="749"/>
      <c r="LLI95" s="749"/>
      <c r="LLJ95" s="749"/>
      <c r="LLK95" s="749"/>
      <c r="LLL95" s="749"/>
      <c r="LLM95" s="749"/>
      <c r="LLN95" s="749"/>
      <c r="LLO95" s="749"/>
      <c r="LLP95" s="749"/>
      <c r="LLQ95" s="749"/>
      <c r="LLR95" s="749"/>
      <c r="LLS95" s="749"/>
      <c r="LLT95" s="749"/>
      <c r="LLU95" s="749"/>
      <c r="LLV95" s="749"/>
      <c r="LLW95" s="749"/>
      <c r="LLX95" s="749"/>
      <c r="LLY95" s="749"/>
      <c r="LLZ95" s="749"/>
      <c r="LMA95" s="749"/>
      <c r="LMB95" s="749"/>
      <c r="LMC95" s="749"/>
      <c r="LMD95" s="749"/>
      <c r="LME95" s="749"/>
      <c r="LMF95" s="749"/>
      <c r="LMG95" s="749"/>
      <c r="LMH95" s="749"/>
      <c r="LMI95" s="749"/>
      <c r="LMJ95" s="749"/>
      <c r="LMK95" s="749"/>
      <c r="LML95" s="749"/>
      <c r="LMM95" s="749"/>
      <c r="LMN95" s="749"/>
      <c r="LMO95" s="749"/>
      <c r="LMP95" s="749"/>
      <c r="LMQ95" s="749"/>
      <c r="LMR95" s="749"/>
      <c r="LMS95" s="749"/>
      <c r="LMT95" s="749"/>
      <c r="LMU95" s="749"/>
      <c r="LMV95" s="749"/>
      <c r="LMW95" s="749"/>
      <c r="LMX95" s="749"/>
      <c r="LMY95" s="749"/>
      <c r="LMZ95" s="749"/>
      <c r="LNA95" s="749"/>
      <c r="LNB95" s="749"/>
      <c r="LNC95" s="749"/>
      <c r="LND95" s="749"/>
      <c r="LNE95" s="749"/>
      <c r="LNF95" s="749"/>
      <c r="LNG95" s="749"/>
      <c r="LNH95" s="749"/>
      <c r="LNI95" s="749"/>
      <c r="LNJ95" s="749"/>
      <c r="LNK95" s="749"/>
      <c r="LNL95" s="749"/>
      <c r="LNM95" s="749"/>
      <c r="LNN95" s="749"/>
      <c r="LNO95" s="749"/>
      <c r="LNP95" s="749"/>
      <c r="LNQ95" s="749"/>
      <c r="LNR95" s="749"/>
      <c r="LNS95" s="749"/>
      <c r="LNT95" s="749"/>
      <c r="LNU95" s="749"/>
      <c r="LNV95" s="749"/>
      <c r="LNW95" s="749"/>
      <c r="LNX95" s="749"/>
      <c r="LNY95" s="749"/>
      <c r="LNZ95" s="749"/>
      <c r="LOA95" s="749"/>
      <c r="LOB95" s="749"/>
      <c r="LOC95" s="749"/>
      <c r="LOD95" s="749"/>
      <c r="LOE95" s="749"/>
      <c r="LOF95" s="749"/>
      <c r="LOG95" s="749"/>
      <c r="LOH95" s="749"/>
      <c r="LOI95" s="749"/>
      <c r="LOJ95" s="749"/>
      <c r="LOK95" s="749"/>
      <c r="LOL95" s="749"/>
      <c r="LOM95" s="749"/>
      <c r="LON95" s="749"/>
      <c r="LOO95" s="749"/>
      <c r="LOP95" s="749"/>
      <c r="LOQ95" s="749"/>
      <c r="LOR95" s="749"/>
      <c r="LOS95" s="749"/>
      <c r="LOT95" s="749"/>
      <c r="LOU95" s="749"/>
      <c r="LOV95" s="749"/>
      <c r="LOW95" s="749"/>
      <c r="LOX95" s="749"/>
      <c r="LOY95" s="749"/>
      <c r="LOZ95" s="749"/>
      <c r="LPA95" s="749"/>
      <c r="LPB95" s="749"/>
      <c r="LPC95" s="749"/>
      <c r="LPD95" s="749"/>
      <c r="LPE95" s="749"/>
      <c r="LPF95" s="749"/>
      <c r="LPG95" s="749"/>
      <c r="LPH95" s="749"/>
      <c r="LPI95" s="749"/>
      <c r="LPJ95" s="749"/>
      <c r="LPK95" s="749"/>
      <c r="LPL95" s="749"/>
      <c r="LPM95" s="749"/>
      <c r="LPN95" s="749"/>
      <c r="LPO95" s="749"/>
      <c r="LPP95" s="749"/>
      <c r="LPQ95" s="749"/>
      <c r="LPR95" s="749"/>
      <c r="LPS95" s="749"/>
      <c r="LPT95" s="749"/>
      <c r="LPU95" s="749"/>
      <c r="LPV95" s="749"/>
      <c r="LPW95" s="749"/>
      <c r="LPX95" s="749"/>
      <c r="LPY95" s="749"/>
      <c r="LPZ95" s="749"/>
      <c r="LQA95" s="749"/>
      <c r="LQB95" s="749"/>
      <c r="LQC95" s="749"/>
      <c r="LQD95" s="749"/>
      <c r="LQE95" s="749"/>
      <c r="LQF95" s="749"/>
      <c r="LQG95" s="749"/>
      <c r="LQH95" s="749"/>
      <c r="LQI95" s="749"/>
      <c r="LQJ95" s="749"/>
      <c r="LQK95" s="749"/>
      <c r="LQL95" s="749"/>
      <c r="LQM95" s="749"/>
      <c r="LQN95" s="749"/>
      <c r="LQO95" s="749"/>
      <c r="LQP95" s="749"/>
      <c r="LQQ95" s="749"/>
      <c r="LQR95" s="749"/>
      <c r="LQS95" s="749"/>
      <c r="LQT95" s="749"/>
      <c r="LQU95" s="749"/>
      <c r="LQV95" s="749"/>
      <c r="LQW95" s="749"/>
      <c r="LQX95" s="749"/>
      <c r="LQY95" s="749"/>
      <c r="LQZ95" s="749"/>
      <c r="LRA95" s="749"/>
      <c r="LRB95" s="749"/>
      <c r="LRC95" s="749"/>
      <c r="LRD95" s="749"/>
      <c r="LRE95" s="749"/>
      <c r="LRF95" s="749"/>
      <c r="LRG95" s="749"/>
      <c r="LRH95" s="749"/>
      <c r="LRI95" s="749"/>
      <c r="LRJ95" s="749"/>
      <c r="LRK95" s="749"/>
      <c r="LRL95" s="749"/>
      <c r="LRM95" s="749"/>
      <c r="LRN95" s="749"/>
      <c r="LRO95" s="749"/>
      <c r="LRP95" s="749"/>
      <c r="LRQ95" s="749"/>
      <c r="LRR95" s="749"/>
      <c r="LRS95" s="749"/>
      <c r="LRT95" s="749"/>
      <c r="LRU95" s="749"/>
      <c r="LRV95" s="749"/>
      <c r="LRW95" s="749"/>
      <c r="LRX95" s="749"/>
      <c r="LRY95" s="749"/>
      <c r="LRZ95" s="749"/>
      <c r="LSA95" s="749"/>
      <c r="LSB95" s="749"/>
      <c r="LSC95" s="749"/>
      <c r="LSD95" s="749"/>
      <c r="LSE95" s="749"/>
      <c r="LSF95" s="749"/>
      <c r="LSG95" s="749"/>
      <c r="LSH95" s="749"/>
      <c r="LSI95" s="749"/>
      <c r="LSJ95" s="749"/>
      <c r="LSK95" s="749"/>
      <c r="LSL95" s="749"/>
      <c r="LSM95" s="749"/>
      <c r="LSN95" s="749"/>
      <c r="LSO95" s="749"/>
      <c r="LSP95" s="749"/>
      <c r="LSQ95" s="749"/>
      <c r="LSR95" s="749"/>
      <c r="LSS95" s="749"/>
      <c r="LST95" s="749"/>
      <c r="LSU95" s="749"/>
      <c r="LSV95" s="749"/>
      <c r="LSW95" s="749"/>
      <c r="LSX95" s="749"/>
      <c r="LSY95" s="749"/>
      <c r="LSZ95" s="749"/>
      <c r="LTA95" s="749"/>
      <c r="LTB95" s="749"/>
      <c r="LTC95" s="749"/>
      <c r="LTD95" s="749"/>
      <c r="LTE95" s="749"/>
      <c r="LTF95" s="749"/>
      <c r="LTG95" s="749"/>
      <c r="LTH95" s="749"/>
      <c r="LTI95" s="749"/>
      <c r="LTJ95" s="749"/>
      <c r="LTK95" s="749"/>
      <c r="LTL95" s="749"/>
      <c r="LTM95" s="749"/>
      <c r="LTN95" s="749"/>
      <c r="LTO95" s="749"/>
      <c r="LTP95" s="749"/>
      <c r="LTQ95" s="749"/>
      <c r="LTR95" s="749"/>
      <c r="LTS95" s="749"/>
      <c r="LTT95" s="749"/>
      <c r="LTU95" s="749"/>
      <c r="LTV95" s="749"/>
      <c r="LTW95" s="749"/>
      <c r="LTX95" s="749"/>
      <c r="LTY95" s="749"/>
      <c r="LTZ95" s="749"/>
      <c r="LUA95" s="749"/>
      <c r="LUB95" s="749"/>
      <c r="LUC95" s="749"/>
      <c r="LUD95" s="749"/>
      <c r="LUE95" s="749"/>
      <c r="LUF95" s="749"/>
      <c r="LUG95" s="749"/>
      <c r="LUH95" s="749"/>
      <c r="LUI95" s="749"/>
      <c r="LUJ95" s="749"/>
      <c r="LUK95" s="749"/>
      <c r="LUL95" s="749"/>
      <c r="LUM95" s="749"/>
      <c r="LUN95" s="749"/>
      <c r="LUO95" s="749"/>
      <c r="LUP95" s="749"/>
      <c r="LUQ95" s="749"/>
      <c r="LUR95" s="749"/>
      <c r="LUS95" s="749"/>
      <c r="LUT95" s="749"/>
      <c r="LUU95" s="749"/>
      <c r="LUV95" s="749"/>
      <c r="LUW95" s="749"/>
      <c r="LUX95" s="749"/>
      <c r="LUY95" s="749"/>
      <c r="LUZ95" s="749"/>
      <c r="LVA95" s="749"/>
      <c r="LVB95" s="749"/>
      <c r="LVC95" s="749"/>
      <c r="LVD95" s="749"/>
      <c r="LVE95" s="749"/>
      <c r="LVF95" s="749"/>
      <c r="LVG95" s="749"/>
      <c r="LVH95" s="749"/>
      <c r="LVI95" s="749"/>
      <c r="LVJ95" s="749"/>
      <c r="LVK95" s="749"/>
      <c r="LVL95" s="749"/>
      <c r="LVM95" s="749"/>
      <c r="LVN95" s="749"/>
      <c r="LVO95" s="749"/>
      <c r="LVP95" s="749"/>
      <c r="LVQ95" s="749"/>
      <c r="LVR95" s="749"/>
      <c r="LVS95" s="749"/>
      <c r="LVT95" s="749"/>
      <c r="LVU95" s="749"/>
      <c r="LVV95" s="749"/>
      <c r="LVW95" s="749"/>
      <c r="LVX95" s="749"/>
      <c r="LVY95" s="749"/>
      <c r="LVZ95" s="749"/>
      <c r="LWA95" s="749"/>
      <c r="LWB95" s="749"/>
      <c r="LWC95" s="749"/>
      <c r="LWD95" s="749"/>
      <c r="LWE95" s="749"/>
      <c r="LWF95" s="749"/>
      <c r="LWG95" s="749"/>
      <c r="LWH95" s="749"/>
      <c r="LWI95" s="749"/>
      <c r="LWJ95" s="749"/>
      <c r="LWK95" s="749"/>
      <c r="LWL95" s="749"/>
      <c r="LWM95" s="749"/>
      <c r="LWN95" s="749"/>
      <c r="LWO95" s="749"/>
      <c r="LWP95" s="749"/>
      <c r="LWQ95" s="749"/>
      <c r="LWR95" s="749"/>
      <c r="LWS95" s="749"/>
      <c r="LWT95" s="749"/>
      <c r="LWU95" s="749"/>
      <c r="LWV95" s="749"/>
      <c r="LWW95" s="749"/>
      <c r="LWX95" s="749"/>
      <c r="LWY95" s="749"/>
      <c r="LWZ95" s="749"/>
      <c r="LXA95" s="749"/>
      <c r="LXB95" s="749"/>
      <c r="LXC95" s="749"/>
      <c r="LXD95" s="749"/>
      <c r="LXE95" s="749"/>
      <c r="LXF95" s="749"/>
      <c r="LXG95" s="749"/>
      <c r="LXH95" s="749"/>
      <c r="LXI95" s="749"/>
      <c r="LXJ95" s="749"/>
      <c r="LXK95" s="749"/>
      <c r="LXL95" s="749"/>
      <c r="LXM95" s="749"/>
      <c r="LXN95" s="749"/>
      <c r="LXO95" s="749"/>
      <c r="LXP95" s="749"/>
      <c r="LXQ95" s="749"/>
      <c r="LXR95" s="749"/>
      <c r="LXS95" s="749"/>
      <c r="LXT95" s="749"/>
      <c r="LXU95" s="749"/>
      <c r="LXV95" s="749"/>
      <c r="LXW95" s="749"/>
      <c r="LXX95" s="749"/>
      <c r="LXY95" s="749"/>
      <c r="LXZ95" s="749"/>
      <c r="LYA95" s="749"/>
      <c r="LYB95" s="749"/>
      <c r="LYC95" s="749"/>
      <c r="LYD95" s="749"/>
      <c r="LYE95" s="749"/>
      <c r="LYF95" s="749"/>
      <c r="LYG95" s="749"/>
      <c r="LYH95" s="749"/>
      <c r="LYI95" s="749"/>
      <c r="LYJ95" s="749"/>
      <c r="LYK95" s="749"/>
      <c r="LYL95" s="749"/>
      <c r="LYM95" s="749"/>
      <c r="LYN95" s="749"/>
      <c r="LYO95" s="749"/>
      <c r="LYP95" s="749"/>
      <c r="LYQ95" s="749"/>
      <c r="LYR95" s="749"/>
      <c r="LYS95" s="749"/>
      <c r="LYT95" s="749"/>
      <c r="LYU95" s="749"/>
      <c r="LYV95" s="749"/>
      <c r="LYW95" s="749"/>
      <c r="LYX95" s="749"/>
      <c r="LYY95" s="749"/>
      <c r="LYZ95" s="749"/>
      <c r="LZA95" s="749"/>
      <c r="LZB95" s="749"/>
      <c r="LZC95" s="749"/>
      <c r="LZD95" s="749"/>
      <c r="LZE95" s="749"/>
      <c r="LZF95" s="749"/>
      <c r="LZG95" s="749"/>
      <c r="LZH95" s="749"/>
      <c r="LZI95" s="749"/>
      <c r="LZJ95" s="749"/>
      <c r="LZK95" s="749"/>
      <c r="LZL95" s="749"/>
      <c r="LZM95" s="749"/>
      <c r="LZN95" s="749"/>
      <c r="LZO95" s="749"/>
      <c r="LZP95" s="749"/>
      <c r="LZQ95" s="749"/>
      <c r="LZR95" s="749"/>
      <c r="LZS95" s="749"/>
      <c r="LZT95" s="749"/>
      <c r="LZU95" s="749"/>
      <c r="LZV95" s="749"/>
      <c r="LZW95" s="749"/>
      <c r="LZX95" s="749"/>
      <c r="LZY95" s="749"/>
      <c r="LZZ95" s="749"/>
      <c r="MAA95" s="749"/>
      <c r="MAB95" s="749"/>
      <c r="MAC95" s="749"/>
      <c r="MAD95" s="749"/>
      <c r="MAE95" s="749"/>
      <c r="MAF95" s="749"/>
      <c r="MAG95" s="749"/>
      <c r="MAH95" s="749"/>
      <c r="MAI95" s="749"/>
      <c r="MAJ95" s="749"/>
      <c r="MAK95" s="749"/>
      <c r="MAL95" s="749"/>
      <c r="MAM95" s="749"/>
      <c r="MAN95" s="749"/>
      <c r="MAO95" s="749"/>
      <c r="MAP95" s="749"/>
      <c r="MAQ95" s="749"/>
      <c r="MAR95" s="749"/>
      <c r="MAS95" s="749"/>
      <c r="MAT95" s="749"/>
      <c r="MAU95" s="749"/>
      <c r="MAV95" s="749"/>
      <c r="MAW95" s="749"/>
      <c r="MAX95" s="749"/>
      <c r="MAY95" s="749"/>
      <c r="MAZ95" s="749"/>
      <c r="MBA95" s="749"/>
      <c r="MBB95" s="749"/>
      <c r="MBC95" s="749"/>
      <c r="MBD95" s="749"/>
      <c r="MBE95" s="749"/>
      <c r="MBF95" s="749"/>
      <c r="MBG95" s="749"/>
      <c r="MBH95" s="749"/>
      <c r="MBI95" s="749"/>
      <c r="MBJ95" s="749"/>
      <c r="MBK95" s="749"/>
      <c r="MBL95" s="749"/>
      <c r="MBM95" s="749"/>
      <c r="MBN95" s="749"/>
      <c r="MBO95" s="749"/>
      <c r="MBP95" s="749"/>
      <c r="MBQ95" s="749"/>
      <c r="MBR95" s="749"/>
      <c r="MBS95" s="749"/>
      <c r="MBT95" s="749"/>
      <c r="MBU95" s="749"/>
      <c r="MBV95" s="749"/>
      <c r="MBW95" s="749"/>
      <c r="MBX95" s="749"/>
      <c r="MBY95" s="749"/>
      <c r="MBZ95" s="749"/>
      <c r="MCA95" s="749"/>
      <c r="MCB95" s="749"/>
      <c r="MCC95" s="749"/>
      <c r="MCD95" s="749"/>
      <c r="MCE95" s="749"/>
      <c r="MCF95" s="749"/>
      <c r="MCG95" s="749"/>
      <c r="MCH95" s="749"/>
      <c r="MCI95" s="749"/>
      <c r="MCJ95" s="749"/>
      <c r="MCK95" s="749"/>
      <c r="MCL95" s="749"/>
      <c r="MCM95" s="749"/>
      <c r="MCN95" s="749"/>
      <c r="MCO95" s="749"/>
      <c r="MCP95" s="749"/>
      <c r="MCQ95" s="749"/>
      <c r="MCR95" s="749"/>
      <c r="MCS95" s="749"/>
      <c r="MCT95" s="749"/>
      <c r="MCU95" s="749"/>
      <c r="MCV95" s="749"/>
      <c r="MCW95" s="749"/>
      <c r="MCX95" s="749"/>
      <c r="MCY95" s="749"/>
      <c r="MCZ95" s="749"/>
      <c r="MDA95" s="749"/>
      <c r="MDB95" s="749"/>
      <c r="MDC95" s="749"/>
      <c r="MDD95" s="749"/>
      <c r="MDE95" s="749"/>
      <c r="MDF95" s="749"/>
      <c r="MDG95" s="749"/>
      <c r="MDH95" s="749"/>
      <c r="MDI95" s="749"/>
      <c r="MDJ95" s="749"/>
      <c r="MDK95" s="749"/>
      <c r="MDL95" s="749"/>
      <c r="MDM95" s="749"/>
      <c r="MDN95" s="749"/>
      <c r="MDO95" s="749"/>
      <c r="MDP95" s="749"/>
      <c r="MDQ95" s="749"/>
      <c r="MDR95" s="749"/>
      <c r="MDS95" s="749"/>
      <c r="MDT95" s="749"/>
      <c r="MDU95" s="749"/>
      <c r="MDV95" s="749"/>
      <c r="MDW95" s="749"/>
      <c r="MDX95" s="749"/>
      <c r="MDY95" s="749"/>
      <c r="MDZ95" s="749"/>
      <c r="MEA95" s="749"/>
      <c r="MEB95" s="749"/>
      <c r="MEC95" s="749"/>
      <c r="MED95" s="749"/>
      <c r="MEE95" s="749"/>
      <c r="MEF95" s="749"/>
      <c r="MEG95" s="749"/>
      <c r="MEH95" s="749"/>
      <c r="MEI95" s="749"/>
      <c r="MEJ95" s="749"/>
      <c r="MEK95" s="749"/>
      <c r="MEL95" s="749"/>
      <c r="MEM95" s="749"/>
      <c r="MEN95" s="749"/>
      <c r="MEO95" s="749"/>
      <c r="MEP95" s="749"/>
      <c r="MEQ95" s="749"/>
      <c r="MER95" s="749"/>
      <c r="MES95" s="749"/>
      <c r="MET95" s="749"/>
      <c r="MEU95" s="749"/>
      <c r="MEV95" s="749"/>
      <c r="MEW95" s="749"/>
      <c r="MEX95" s="749"/>
      <c r="MEY95" s="749"/>
      <c r="MEZ95" s="749"/>
      <c r="MFA95" s="749"/>
      <c r="MFB95" s="749"/>
      <c r="MFC95" s="749"/>
      <c r="MFD95" s="749"/>
      <c r="MFE95" s="749"/>
      <c r="MFF95" s="749"/>
      <c r="MFG95" s="749"/>
      <c r="MFH95" s="749"/>
      <c r="MFI95" s="749"/>
      <c r="MFJ95" s="749"/>
      <c r="MFK95" s="749"/>
      <c r="MFL95" s="749"/>
      <c r="MFM95" s="749"/>
      <c r="MFN95" s="749"/>
      <c r="MFO95" s="749"/>
      <c r="MFP95" s="749"/>
      <c r="MFQ95" s="749"/>
      <c r="MFR95" s="749"/>
      <c r="MFS95" s="749"/>
      <c r="MFT95" s="749"/>
      <c r="MFU95" s="749"/>
      <c r="MFV95" s="749"/>
      <c r="MFW95" s="749"/>
      <c r="MFX95" s="749"/>
      <c r="MFY95" s="749"/>
      <c r="MFZ95" s="749"/>
      <c r="MGA95" s="749"/>
      <c r="MGB95" s="749"/>
      <c r="MGC95" s="749"/>
      <c r="MGD95" s="749"/>
      <c r="MGE95" s="749"/>
      <c r="MGF95" s="749"/>
      <c r="MGG95" s="749"/>
      <c r="MGH95" s="749"/>
      <c r="MGI95" s="749"/>
      <c r="MGJ95" s="749"/>
      <c r="MGK95" s="749"/>
      <c r="MGL95" s="749"/>
      <c r="MGM95" s="749"/>
      <c r="MGN95" s="749"/>
      <c r="MGO95" s="749"/>
      <c r="MGP95" s="749"/>
      <c r="MGQ95" s="749"/>
      <c r="MGR95" s="749"/>
      <c r="MGS95" s="749"/>
      <c r="MGT95" s="749"/>
      <c r="MGU95" s="749"/>
      <c r="MGV95" s="749"/>
      <c r="MGW95" s="749"/>
      <c r="MGX95" s="749"/>
      <c r="MGY95" s="749"/>
      <c r="MGZ95" s="749"/>
      <c r="MHA95" s="749"/>
      <c r="MHB95" s="749"/>
      <c r="MHC95" s="749"/>
      <c r="MHD95" s="749"/>
      <c r="MHE95" s="749"/>
      <c r="MHF95" s="749"/>
      <c r="MHG95" s="749"/>
      <c r="MHH95" s="749"/>
      <c r="MHI95" s="749"/>
      <c r="MHJ95" s="749"/>
      <c r="MHK95" s="749"/>
      <c r="MHL95" s="749"/>
      <c r="MHM95" s="749"/>
      <c r="MHN95" s="749"/>
      <c r="MHO95" s="749"/>
      <c r="MHP95" s="749"/>
      <c r="MHQ95" s="749"/>
      <c r="MHR95" s="749"/>
      <c r="MHS95" s="749"/>
      <c r="MHT95" s="749"/>
      <c r="MHU95" s="749"/>
      <c r="MHV95" s="749"/>
      <c r="MHW95" s="749"/>
      <c r="MHX95" s="749"/>
      <c r="MHY95" s="749"/>
      <c r="MHZ95" s="749"/>
      <c r="MIA95" s="749"/>
      <c r="MIB95" s="749"/>
      <c r="MIC95" s="749"/>
      <c r="MID95" s="749"/>
      <c r="MIE95" s="749"/>
      <c r="MIF95" s="749"/>
      <c r="MIG95" s="749"/>
      <c r="MIH95" s="749"/>
      <c r="MII95" s="749"/>
      <c r="MIJ95" s="749"/>
      <c r="MIK95" s="749"/>
      <c r="MIL95" s="749"/>
      <c r="MIM95" s="749"/>
      <c r="MIN95" s="749"/>
      <c r="MIO95" s="749"/>
      <c r="MIP95" s="749"/>
      <c r="MIQ95" s="749"/>
      <c r="MIR95" s="749"/>
      <c r="MIS95" s="749"/>
      <c r="MIT95" s="749"/>
      <c r="MIU95" s="749"/>
      <c r="MIV95" s="749"/>
      <c r="MIW95" s="749"/>
      <c r="MIX95" s="749"/>
      <c r="MIY95" s="749"/>
      <c r="MIZ95" s="749"/>
      <c r="MJA95" s="749"/>
      <c r="MJB95" s="749"/>
      <c r="MJC95" s="749"/>
      <c r="MJD95" s="749"/>
      <c r="MJE95" s="749"/>
      <c r="MJF95" s="749"/>
      <c r="MJG95" s="749"/>
      <c r="MJH95" s="749"/>
      <c r="MJI95" s="749"/>
      <c r="MJJ95" s="749"/>
      <c r="MJK95" s="749"/>
      <c r="MJL95" s="749"/>
      <c r="MJM95" s="749"/>
      <c r="MJN95" s="749"/>
      <c r="MJO95" s="749"/>
      <c r="MJP95" s="749"/>
      <c r="MJQ95" s="749"/>
      <c r="MJR95" s="749"/>
      <c r="MJS95" s="749"/>
      <c r="MJT95" s="749"/>
      <c r="MJU95" s="749"/>
      <c r="MJV95" s="749"/>
      <c r="MJW95" s="749"/>
      <c r="MJX95" s="749"/>
      <c r="MJY95" s="749"/>
      <c r="MJZ95" s="749"/>
      <c r="MKA95" s="749"/>
      <c r="MKB95" s="749"/>
      <c r="MKC95" s="749"/>
      <c r="MKD95" s="749"/>
      <c r="MKE95" s="749"/>
      <c r="MKF95" s="749"/>
      <c r="MKG95" s="749"/>
      <c r="MKH95" s="749"/>
      <c r="MKI95" s="749"/>
      <c r="MKJ95" s="749"/>
      <c r="MKK95" s="749"/>
      <c r="MKL95" s="749"/>
      <c r="MKM95" s="749"/>
      <c r="MKN95" s="749"/>
      <c r="MKO95" s="749"/>
      <c r="MKP95" s="749"/>
      <c r="MKQ95" s="749"/>
      <c r="MKR95" s="749"/>
      <c r="MKS95" s="749"/>
      <c r="MKT95" s="749"/>
      <c r="MKU95" s="749"/>
      <c r="MKV95" s="749"/>
      <c r="MKW95" s="749"/>
      <c r="MKX95" s="749"/>
      <c r="MKY95" s="749"/>
      <c r="MKZ95" s="749"/>
      <c r="MLA95" s="749"/>
      <c r="MLB95" s="749"/>
      <c r="MLC95" s="749"/>
      <c r="MLD95" s="749"/>
      <c r="MLE95" s="749"/>
      <c r="MLF95" s="749"/>
      <c r="MLG95" s="749"/>
      <c r="MLH95" s="749"/>
      <c r="MLI95" s="749"/>
      <c r="MLJ95" s="749"/>
      <c r="MLK95" s="749"/>
      <c r="MLL95" s="749"/>
      <c r="MLM95" s="749"/>
      <c r="MLN95" s="749"/>
      <c r="MLO95" s="749"/>
      <c r="MLP95" s="749"/>
      <c r="MLQ95" s="749"/>
      <c r="MLR95" s="749"/>
      <c r="MLS95" s="749"/>
      <c r="MLT95" s="749"/>
      <c r="MLU95" s="749"/>
      <c r="MLV95" s="749"/>
      <c r="MLW95" s="749"/>
      <c r="MLX95" s="749"/>
      <c r="MLY95" s="749"/>
      <c r="MLZ95" s="749"/>
      <c r="MMA95" s="749"/>
      <c r="MMB95" s="749"/>
      <c r="MMC95" s="749"/>
      <c r="MMD95" s="749"/>
      <c r="MME95" s="749"/>
      <c r="MMF95" s="749"/>
      <c r="MMG95" s="749"/>
      <c r="MMH95" s="749"/>
      <c r="MMI95" s="749"/>
      <c r="MMJ95" s="749"/>
      <c r="MMK95" s="749"/>
      <c r="MML95" s="749"/>
      <c r="MMM95" s="749"/>
      <c r="MMN95" s="749"/>
      <c r="MMO95" s="749"/>
      <c r="MMP95" s="749"/>
      <c r="MMQ95" s="749"/>
      <c r="MMR95" s="749"/>
      <c r="MMS95" s="749"/>
      <c r="MMT95" s="749"/>
      <c r="MMU95" s="749"/>
      <c r="MMV95" s="749"/>
      <c r="MMW95" s="749"/>
      <c r="MMX95" s="749"/>
      <c r="MMY95" s="749"/>
      <c r="MMZ95" s="749"/>
      <c r="MNA95" s="749"/>
      <c r="MNB95" s="749"/>
      <c r="MNC95" s="749"/>
      <c r="MND95" s="749"/>
      <c r="MNE95" s="749"/>
      <c r="MNF95" s="749"/>
      <c r="MNG95" s="749"/>
      <c r="MNH95" s="749"/>
      <c r="MNI95" s="749"/>
      <c r="MNJ95" s="749"/>
      <c r="MNK95" s="749"/>
      <c r="MNL95" s="749"/>
      <c r="MNM95" s="749"/>
      <c r="MNN95" s="749"/>
      <c r="MNO95" s="749"/>
      <c r="MNP95" s="749"/>
      <c r="MNQ95" s="749"/>
      <c r="MNR95" s="749"/>
      <c r="MNS95" s="749"/>
      <c r="MNT95" s="749"/>
      <c r="MNU95" s="749"/>
      <c r="MNV95" s="749"/>
      <c r="MNW95" s="749"/>
      <c r="MNX95" s="749"/>
      <c r="MNY95" s="749"/>
      <c r="MNZ95" s="749"/>
      <c r="MOA95" s="749"/>
      <c r="MOB95" s="749"/>
      <c r="MOC95" s="749"/>
      <c r="MOD95" s="749"/>
      <c r="MOE95" s="749"/>
      <c r="MOF95" s="749"/>
      <c r="MOG95" s="749"/>
      <c r="MOH95" s="749"/>
      <c r="MOI95" s="749"/>
      <c r="MOJ95" s="749"/>
      <c r="MOK95" s="749"/>
      <c r="MOL95" s="749"/>
      <c r="MOM95" s="749"/>
      <c r="MON95" s="749"/>
      <c r="MOO95" s="749"/>
      <c r="MOP95" s="749"/>
      <c r="MOQ95" s="749"/>
      <c r="MOR95" s="749"/>
      <c r="MOS95" s="749"/>
      <c r="MOT95" s="749"/>
      <c r="MOU95" s="749"/>
      <c r="MOV95" s="749"/>
      <c r="MOW95" s="749"/>
      <c r="MOX95" s="749"/>
      <c r="MOY95" s="749"/>
      <c r="MOZ95" s="749"/>
      <c r="MPA95" s="749"/>
      <c r="MPB95" s="749"/>
      <c r="MPC95" s="749"/>
      <c r="MPD95" s="749"/>
      <c r="MPE95" s="749"/>
      <c r="MPF95" s="749"/>
      <c r="MPG95" s="749"/>
      <c r="MPH95" s="749"/>
      <c r="MPI95" s="749"/>
      <c r="MPJ95" s="749"/>
      <c r="MPK95" s="749"/>
      <c r="MPL95" s="749"/>
      <c r="MPM95" s="749"/>
      <c r="MPN95" s="749"/>
      <c r="MPO95" s="749"/>
      <c r="MPP95" s="749"/>
      <c r="MPQ95" s="749"/>
      <c r="MPR95" s="749"/>
      <c r="MPS95" s="749"/>
      <c r="MPT95" s="749"/>
      <c r="MPU95" s="749"/>
      <c r="MPV95" s="749"/>
      <c r="MPW95" s="749"/>
      <c r="MPX95" s="749"/>
      <c r="MPY95" s="749"/>
      <c r="MPZ95" s="749"/>
      <c r="MQA95" s="749"/>
      <c r="MQB95" s="749"/>
      <c r="MQC95" s="749"/>
      <c r="MQD95" s="749"/>
      <c r="MQE95" s="749"/>
      <c r="MQF95" s="749"/>
      <c r="MQG95" s="749"/>
      <c r="MQH95" s="749"/>
      <c r="MQI95" s="749"/>
      <c r="MQJ95" s="749"/>
      <c r="MQK95" s="749"/>
      <c r="MQL95" s="749"/>
      <c r="MQM95" s="749"/>
      <c r="MQN95" s="749"/>
      <c r="MQO95" s="749"/>
      <c r="MQP95" s="749"/>
      <c r="MQQ95" s="749"/>
      <c r="MQR95" s="749"/>
      <c r="MQS95" s="749"/>
      <c r="MQT95" s="749"/>
      <c r="MQU95" s="749"/>
      <c r="MQV95" s="749"/>
      <c r="MQW95" s="749"/>
      <c r="MQX95" s="749"/>
      <c r="MQY95" s="749"/>
      <c r="MQZ95" s="749"/>
      <c r="MRA95" s="749"/>
      <c r="MRB95" s="749"/>
      <c r="MRC95" s="749"/>
      <c r="MRD95" s="749"/>
      <c r="MRE95" s="749"/>
      <c r="MRF95" s="749"/>
      <c r="MRG95" s="749"/>
      <c r="MRH95" s="749"/>
      <c r="MRI95" s="749"/>
      <c r="MRJ95" s="749"/>
      <c r="MRK95" s="749"/>
      <c r="MRL95" s="749"/>
      <c r="MRM95" s="749"/>
      <c r="MRN95" s="749"/>
      <c r="MRO95" s="749"/>
      <c r="MRP95" s="749"/>
      <c r="MRQ95" s="749"/>
      <c r="MRR95" s="749"/>
      <c r="MRS95" s="749"/>
      <c r="MRT95" s="749"/>
      <c r="MRU95" s="749"/>
      <c r="MRV95" s="749"/>
      <c r="MRW95" s="749"/>
      <c r="MRX95" s="749"/>
      <c r="MRY95" s="749"/>
      <c r="MRZ95" s="749"/>
      <c r="MSA95" s="749"/>
      <c r="MSB95" s="749"/>
      <c r="MSC95" s="749"/>
      <c r="MSD95" s="749"/>
      <c r="MSE95" s="749"/>
      <c r="MSF95" s="749"/>
      <c r="MSG95" s="749"/>
      <c r="MSH95" s="749"/>
      <c r="MSI95" s="749"/>
      <c r="MSJ95" s="749"/>
      <c r="MSK95" s="749"/>
      <c r="MSL95" s="749"/>
      <c r="MSM95" s="749"/>
      <c r="MSN95" s="749"/>
      <c r="MSO95" s="749"/>
      <c r="MSP95" s="749"/>
      <c r="MSQ95" s="749"/>
      <c r="MSR95" s="749"/>
      <c r="MSS95" s="749"/>
      <c r="MST95" s="749"/>
      <c r="MSU95" s="749"/>
      <c r="MSV95" s="749"/>
      <c r="MSW95" s="749"/>
      <c r="MSX95" s="749"/>
      <c r="MSY95" s="749"/>
      <c r="MSZ95" s="749"/>
      <c r="MTA95" s="749"/>
      <c r="MTB95" s="749"/>
      <c r="MTC95" s="749"/>
      <c r="MTD95" s="749"/>
      <c r="MTE95" s="749"/>
      <c r="MTF95" s="749"/>
      <c r="MTG95" s="749"/>
      <c r="MTH95" s="749"/>
      <c r="MTI95" s="749"/>
      <c r="MTJ95" s="749"/>
      <c r="MTK95" s="749"/>
      <c r="MTL95" s="749"/>
      <c r="MTM95" s="749"/>
      <c r="MTN95" s="749"/>
      <c r="MTO95" s="749"/>
      <c r="MTP95" s="749"/>
      <c r="MTQ95" s="749"/>
      <c r="MTR95" s="749"/>
      <c r="MTS95" s="749"/>
      <c r="MTT95" s="749"/>
      <c r="MTU95" s="749"/>
      <c r="MTV95" s="749"/>
      <c r="MTW95" s="749"/>
      <c r="MTX95" s="749"/>
      <c r="MTY95" s="749"/>
      <c r="MTZ95" s="749"/>
      <c r="MUA95" s="749"/>
      <c r="MUB95" s="749"/>
      <c r="MUC95" s="749"/>
      <c r="MUD95" s="749"/>
      <c r="MUE95" s="749"/>
      <c r="MUF95" s="749"/>
      <c r="MUG95" s="749"/>
      <c r="MUH95" s="749"/>
      <c r="MUI95" s="749"/>
      <c r="MUJ95" s="749"/>
      <c r="MUK95" s="749"/>
      <c r="MUL95" s="749"/>
      <c r="MUM95" s="749"/>
      <c r="MUN95" s="749"/>
      <c r="MUO95" s="749"/>
      <c r="MUP95" s="749"/>
      <c r="MUQ95" s="749"/>
      <c r="MUR95" s="749"/>
      <c r="MUS95" s="749"/>
      <c r="MUT95" s="749"/>
      <c r="MUU95" s="749"/>
      <c r="MUV95" s="749"/>
      <c r="MUW95" s="749"/>
      <c r="MUX95" s="749"/>
      <c r="MUY95" s="749"/>
      <c r="MUZ95" s="749"/>
      <c r="MVA95" s="749"/>
      <c r="MVB95" s="749"/>
      <c r="MVC95" s="749"/>
      <c r="MVD95" s="749"/>
      <c r="MVE95" s="749"/>
      <c r="MVF95" s="749"/>
      <c r="MVG95" s="749"/>
      <c r="MVH95" s="749"/>
      <c r="MVI95" s="749"/>
      <c r="MVJ95" s="749"/>
      <c r="MVK95" s="749"/>
      <c r="MVL95" s="749"/>
      <c r="MVM95" s="749"/>
      <c r="MVN95" s="749"/>
      <c r="MVO95" s="749"/>
      <c r="MVP95" s="749"/>
      <c r="MVQ95" s="749"/>
      <c r="MVR95" s="749"/>
      <c r="MVS95" s="749"/>
      <c r="MVT95" s="749"/>
      <c r="MVU95" s="749"/>
      <c r="MVV95" s="749"/>
      <c r="MVW95" s="749"/>
      <c r="MVX95" s="749"/>
      <c r="MVY95" s="749"/>
      <c r="MVZ95" s="749"/>
      <c r="MWA95" s="749"/>
      <c r="MWB95" s="749"/>
      <c r="MWC95" s="749"/>
      <c r="MWD95" s="749"/>
      <c r="MWE95" s="749"/>
      <c r="MWF95" s="749"/>
      <c r="MWG95" s="749"/>
      <c r="MWH95" s="749"/>
      <c r="MWI95" s="749"/>
      <c r="MWJ95" s="749"/>
      <c r="MWK95" s="749"/>
      <c r="MWL95" s="749"/>
      <c r="MWM95" s="749"/>
      <c r="MWN95" s="749"/>
      <c r="MWO95" s="749"/>
      <c r="MWP95" s="749"/>
      <c r="MWQ95" s="749"/>
      <c r="MWR95" s="749"/>
      <c r="MWS95" s="749"/>
      <c r="MWT95" s="749"/>
      <c r="MWU95" s="749"/>
      <c r="MWV95" s="749"/>
      <c r="MWW95" s="749"/>
      <c r="MWX95" s="749"/>
      <c r="MWY95" s="749"/>
      <c r="MWZ95" s="749"/>
      <c r="MXA95" s="749"/>
      <c r="MXB95" s="749"/>
      <c r="MXC95" s="749"/>
      <c r="MXD95" s="749"/>
      <c r="MXE95" s="749"/>
      <c r="MXF95" s="749"/>
      <c r="MXG95" s="749"/>
      <c r="MXH95" s="749"/>
      <c r="MXI95" s="749"/>
      <c r="MXJ95" s="749"/>
      <c r="MXK95" s="749"/>
      <c r="MXL95" s="749"/>
      <c r="MXM95" s="749"/>
      <c r="MXN95" s="749"/>
      <c r="MXO95" s="749"/>
      <c r="MXP95" s="749"/>
      <c r="MXQ95" s="749"/>
      <c r="MXR95" s="749"/>
      <c r="MXS95" s="749"/>
      <c r="MXT95" s="749"/>
      <c r="MXU95" s="749"/>
      <c r="MXV95" s="749"/>
      <c r="MXW95" s="749"/>
      <c r="MXX95" s="749"/>
      <c r="MXY95" s="749"/>
      <c r="MXZ95" s="749"/>
      <c r="MYA95" s="749"/>
      <c r="MYB95" s="749"/>
      <c r="MYC95" s="749"/>
      <c r="MYD95" s="749"/>
      <c r="MYE95" s="749"/>
      <c r="MYF95" s="749"/>
      <c r="MYG95" s="749"/>
      <c r="MYH95" s="749"/>
      <c r="MYI95" s="749"/>
      <c r="MYJ95" s="749"/>
      <c r="MYK95" s="749"/>
      <c r="MYL95" s="749"/>
      <c r="MYM95" s="749"/>
      <c r="MYN95" s="749"/>
      <c r="MYO95" s="749"/>
      <c r="MYP95" s="749"/>
      <c r="MYQ95" s="749"/>
      <c r="MYR95" s="749"/>
      <c r="MYS95" s="749"/>
      <c r="MYT95" s="749"/>
      <c r="MYU95" s="749"/>
      <c r="MYV95" s="749"/>
      <c r="MYW95" s="749"/>
      <c r="MYX95" s="749"/>
      <c r="MYY95" s="749"/>
      <c r="MYZ95" s="749"/>
      <c r="MZA95" s="749"/>
      <c r="MZB95" s="749"/>
      <c r="MZC95" s="749"/>
      <c r="MZD95" s="749"/>
      <c r="MZE95" s="749"/>
      <c r="MZF95" s="749"/>
      <c r="MZG95" s="749"/>
      <c r="MZH95" s="749"/>
      <c r="MZI95" s="749"/>
      <c r="MZJ95" s="749"/>
      <c r="MZK95" s="749"/>
      <c r="MZL95" s="749"/>
      <c r="MZM95" s="749"/>
      <c r="MZN95" s="749"/>
      <c r="MZO95" s="749"/>
      <c r="MZP95" s="749"/>
      <c r="MZQ95" s="749"/>
      <c r="MZR95" s="749"/>
      <c r="MZS95" s="749"/>
      <c r="MZT95" s="749"/>
      <c r="MZU95" s="749"/>
      <c r="MZV95" s="749"/>
      <c r="MZW95" s="749"/>
      <c r="MZX95" s="749"/>
      <c r="MZY95" s="749"/>
      <c r="MZZ95" s="749"/>
      <c r="NAA95" s="749"/>
      <c r="NAB95" s="749"/>
      <c r="NAC95" s="749"/>
      <c r="NAD95" s="749"/>
      <c r="NAE95" s="749"/>
      <c r="NAF95" s="749"/>
      <c r="NAG95" s="749"/>
      <c r="NAH95" s="749"/>
      <c r="NAI95" s="749"/>
      <c r="NAJ95" s="749"/>
      <c r="NAK95" s="749"/>
      <c r="NAL95" s="749"/>
      <c r="NAM95" s="749"/>
      <c r="NAN95" s="749"/>
      <c r="NAO95" s="749"/>
      <c r="NAP95" s="749"/>
      <c r="NAQ95" s="749"/>
      <c r="NAR95" s="749"/>
      <c r="NAS95" s="749"/>
      <c r="NAT95" s="749"/>
      <c r="NAU95" s="749"/>
      <c r="NAV95" s="749"/>
      <c r="NAW95" s="749"/>
      <c r="NAX95" s="749"/>
      <c r="NAY95" s="749"/>
      <c r="NAZ95" s="749"/>
      <c r="NBA95" s="749"/>
      <c r="NBB95" s="749"/>
      <c r="NBC95" s="749"/>
      <c r="NBD95" s="749"/>
      <c r="NBE95" s="749"/>
      <c r="NBF95" s="749"/>
      <c r="NBG95" s="749"/>
      <c r="NBH95" s="749"/>
      <c r="NBI95" s="749"/>
      <c r="NBJ95" s="749"/>
      <c r="NBK95" s="749"/>
      <c r="NBL95" s="749"/>
      <c r="NBM95" s="749"/>
      <c r="NBN95" s="749"/>
      <c r="NBO95" s="749"/>
      <c r="NBP95" s="749"/>
      <c r="NBQ95" s="749"/>
      <c r="NBR95" s="749"/>
      <c r="NBS95" s="749"/>
      <c r="NBT95" s="749"/>
      <c r="NBU95" s="749"/>
      <c r="NBV95" s="749"/>
      <c r="NBW95" s="749"/>
      <c r="NBX95" s="749"/>
      <c r="NBY95" s="749"/>
      <c r="NBZ95" s="749"/>
      <c r="NCA95" s="749"/>
      <c r="NCB95" s="749"/>
      <c r="NCC95" s="749"/>
      <c r="NCD95" s="749"/>
      <c r="NCE95" s="749"/>
      <c r="NCF95" s="749"/>
      <c r="NCG95" s="749"/>
      <c r="NCH95" s="749"/>
      <c r="NCI95" s="749"/>
      <c r="NCJ95" s="749"/>
      <c r="NCK95" s="749"/>
      <c r="NCL95" s="749"/>
      <c r="NCM95" s="749"/>
      <c r="NCN95" s="749"/>
      <c r="NCO95" s="749"/>
      <c r="NCP95" s="749"/>
      <c r="NCQ95" s="749"/>
      <c r="NCR95" s="749"/>
      <c r="NCS95" s="749"/>
      <c r="NCT95" s="749"/>
      <c r="NCU95" s="749"/>
      <c r="NCV95" s="749"/>
      <c r="NCW95" s="749"/>
      <c r="NCX95" s="749"/>
      <c r="NCY95" s="749"/>
      <c r="NCZ95" s="749"/>
      <c r="NDA95" s="749"/>
      <c r="NDB95" s="749"/>
      <c r="NDC95" s="749"/>
      <c r="NDD95" s="749"/>
      <c r="NDE95" s="749"/>
      <c r="NDF95" s="749"/>
      <c r="NDG95" s="749"/>
      <c r="NDH95" s="749"/>
      <c r="NDI95" s="749"/>
      <c r="NDJ95" s="749"/>
      <c r="NDK95" s="749"/>
      <c r="NDL95" s="749"/>
      <c r="NDM95" s="749"/>
      <c r="NDN95" s="749"/>
      <c r="NDO95" s="749"/>
      <c r="NDP95" s="749"/>
      <c r="NDQ95" s="749"/>
      <c r="NDR95" s="749"/>
      <c r="NDS95" s="749"/>
      <c r="NDT95" s="749"/>
      <c r="NDU95" s="749"/>
      <c r="NDV95" s="749"/>
      <c r="NDW95" s="749"/>
      <c r="NDX95" s="749"/>
      <c r="NDY95" s="749"/>
      <c r="NDZ95" s="749"/>
      <c r="NEA95" s="749"/>
      <c r="NEB95" s="749"/>
      <c r="NEC95" s="749"/>
      <c r="NED95" s="749"/>
      <c r="NEE95" s="749"/>
      <c r="NEF95" s="749"/>
      <c r="NEG95" s="749"/>
      <c r="NEH95" s="749"/>
      <c r="NEI95" s="749"/>
      <c r="NEJ95" s="749"/>
      <c r="NEK95" s="749"/>
      <c r="NEL95" s="749"/>
      <c r="NEM95" s="749"/>
      <c r="NEN95" s="749"/>
      <c r="NEO95" s="749"/>
      <c r="NEP95" s="749"/>
      <c r="NEQ95" s="749"/>
      <c r="NER95" s="749"/>
      <c r="NES95" s="749"/>
      <c r="NET95" s="749"/>
      <c r="NEU95" s="749"/>
      <c r="NEV95" s="749"/>
      <c r="NEW95" s="749"/>
      <c r="NEX95" s="749"/>
      <c r="NEY95" s="749"/>
      <c r="NEZ95" s="749"/>
      <c r="NFA95" s="749"/>
      <c r="NFB95" s="749"/>
      <c r="NFC95" s="749"/>
      <c r="NFD95" s="749"/>
      <c r="NFE95" s="749"/>
      <c r="NFF95" s="749"/>
      <c r="NFG95" s="749"/>
      <c r="NFH95" s="749"/>
      <c r="NFI95" s="749"/>
      <c r="NFJ95" s="749"/>
      <c r="NFK95" s="749"/>
      <c r="NFL95" s="749"/>
      <c r="NFM95" s="749"/>
      <c r="NFN95" s="749"/>
      <c r="NFO95" s="749"/>
      <c r="NFP95" s="749"/>
      <c r="NFQ95" s="749"/>
      <c r="NFR95" s="749"/>
      <c r="NFS95" s="749"/>
      <c r="NFT95" s="749"/>
      <c r="NFU95" s="749"/>
      <c r="NFV95" s="749"/>
      <c r="NFW95" s="749"/>
      <c r="NFX95" s="749"/>
      <c r="NFY95" s="749"/>
      <c r="NFZ95" s="749"/>
      <c r="NGA95" s="749"/>
      <c r="NGB95" s="749"/>
      <c r="NGC95" s="749"/>
      <c r="NGD95" s="749"/>
      <c r="NGE95" s="749"/>
      <c r="NGF95" s="749"/>
      <c r="NGG95" s="749"/>
      <c r="NGH95" s="749"/>
      <c r="NGI95" s="749"/>
      <c r="NGJ95" s="749"/>
      <c r="NGK95" s="749"/>
      <c r="NGL95" s="749"/>
      <c r="NGM95" s="749"/>
      <c r="NGN95" s="749"/>
      <c r="NGO95" s="749"/>
      <c r="NGP95" s="749"/>
      <c r="NGQ95" s="749"/>
      <c r="NGR95" s="749"/>
      <c r="NGS95" s="749"/>
      <c r="NGT95" s="749"/>
      <c r="NGU95" s="749"/>
      <c r="NGV95" s="749"/>
      <c r="NGW95" s="749"/>
      <c r="NGX95" s="749"/>
      <c r="NGY95" s="749"/>
      <c r="NGZ95" s="749"/>
      <c r="NHA95" s="749"/>
      <c r="NHB95" s="749"/>
      <c r="NHC95" s="749"/>
      <c r="NHD95" s="749"/>
      <c r="NHE95" s="749"/>
      <c r="NHF95" s="749"/>
      <c r="NHG95" s="749"/>
      <c r="NHH95" s="749"/>
      <c r="NHI95" s="749"/>
      <c r="NHJ95" s="749"/>
      <c r="NHK95" s="749"/>
      <c r="NHL95" s="749"/>
      <c r="NHM95" s="749"/>
      <c r="NHN95" s="749"/>
      <c r="NHO95" s="749"/>
      <c r="NHP95" s="749"/>
      <c r="NHQ95" s="749"/>
      <c r="NHR95" s="749"/>
      <c r="NHS95" s="749"/>
      <c r="NHT95" s="749"/>
      <c r="NHU95" s="749"/>
      <c r="NHV95" s="749"/>
      <c r="NHW95" s="749"/>
      <c r="NHX95" s="749"/>
      <c r="NHY95" s="749"/>
      <c r="NHZ95" s="749"/>
      <c r="NIA95" s="749"/>
      <c r="NIB95" s="749"/>
      <c r="NIC95" s="749"/>
      <c r="NID95" s="749"/>
      <c r="NIE95" s="749"/>
      <c r="NIF95" s="749"/>
      <c r="NIG95" s="749"/>
      <c r="NIH95" s="749"/>
      <c r="NII95" s="749"/>
      <c r="NIJ95" s="749"/>
      <c r="NIK95" s="749"/>
      <c r="NIL95" s="749"/>
      <c r="NIM95" s="749"/>
      <c r="NIN95" s="749"/>
      <c r="NIO95" s="749"/>
      <c r="NIP95" s="749"/>
      <c r="NIQ95" s="749"/>
      <c r="NIR95" s="749"/>
      <c r="NIS95" s="749"/>
      <c r="NIT95" s="749"/>
      <c r="NIU95" s="749"/>
      <c r="NIV95" s="749"/>
      <c r="NIW95" s="749"/>
      <c r="NIX95" s="749"/>
      <c r="NIY95" s="749"/>
      <c r="NIZ95" s="749"/>
      <c r="NJA95" s="749"/>
      <c r="NJB95" s="749"/>
      <c r="NJC95" s="749"/>
      <c r="NJD95" s="749"/>
      <c r="NJE95" s="749"/>
      <c r="NJF95" s="749"/>
      <c r="NJG95" s="749"/>
      <c r="NJH95" s="749"/>
      <c r="NJI95" s="749"/>
      <c r="NJJ95" s="749"/>
      <c r="NJK95" s="749"/>
      <c r="NJL95" s="749"/>
      <c r="NJM95" s="749"/>
      <c r="NJN95" s="749"/>
      <c r="NJO95" s="749"/>
      <c r="NJP95" s="749"/>
      <c r="NJQ95" s="749"/>
      <c r="NJR95" s="749"/>
      <c r="NJS95" s="749"/>
      <c r="NJT95" s="749"/>
      <c r="NJU95" s="749"/>
      <c r="NJV95" s="749"/>
      <c r="NJW95" s="749"/>
      <c r="NJX95" s="749"/>
      <c r="NJY95" s="749"/>
      <c r="NJZ95" s="749"/>
      <c r="NKA95" s="749"/>
      <c r="NKB95" s="749"/>
      <c r="NKC95" s="749"/>
      <c r="NKD95" s="749"/>
      <c r="NKE95" s="749"/>
      <c r="NKF95" s="749"/>
      <c r="NKG95" s="749"/>
      <c r="NKH95" s="749"/>
      <c r="NKI95" s="749"/>
      <c r="NKJ95" s="749"/>
      <c r="NKK95" s="749"/>
      <c r="NKL95" s="749"/>
      <c r="NKM95" s="749"/>
      <c r="NKN95" s="749"/>
      <c r="NKO95" s="749"/>
      <c r="NKP95" s="749"/>
      <c r="NKQ95" s="749"/>
      <c r="NKR95" s="749"/>
      <c r="NKS95" s="749"/>
      <c r="NKT95" s="749"/>
      <c r="NKU95" s="749"/>
      <c r="NKV95" s="749"/>
      <c r="NKW95" s="749"/>
      <c r="NKX95" s="749"/>
      <c r="NKY95" s="749"/>
      <c r="NKZ95" s="749"/>
      <c r="NLA95" s="749"/>
      <c r="NLB95" s="749"/>
      <c r="NLC95" s="749"/>
      <c r="NLD95" s="749"/>
      <c r="NLE95" s="749"/>
      <c r="NLF95" s="749"/>
      <c r="NLG95" s="749"/>
      <c r="NLH95" s="749"/>
      <c r="NLI95" s="749"/>
      <c r="NLJ95" s="749"/>
      <c r="NLK95" s="749"/>
      <c r="NLL95" s="749"/>
      <c r="NLM95" s="749"/>
      <c r="NLN95" s="749"/>
      <c r="NLO95" s="749"/>
      <c r="NLP95" s="749"/>
      <c r="NLQ95" s="749"/>
      <c r="NLR95" s="749"/>
      <c r="NLS95" s="749"/>
      <c r="NLT95" s="749"/>
      <c r="NLU95" s="749"/>
      <c r="NLV95" s="749"/>
      <c r="NLW95" s="749"/>
      <c r="NLX95" s="749"/>
      <c r="NLY95" s="749"/>
      <c r="NLZ95" s="749"/>
      <c r="NMA95" s="749"/>
      <c r="NMB95" s="749"/>
      <c r="NMC95" s="749"/>
      <c r="NMD95" s="749"/>
      <c r="NME95" s="749"/>
      <c r="NMF95" s="749"/>
      <c r="NMG95" s="749"/>
      <c r="NMH95" s="749"/>
      <c r="NMI95" s="749"/>
      <c r="NMJ95" s="749"/>
      <c r="NMK95" s="749"/>
      <c r="NML95" s="749"/>
      <c r="NMM95" s="749"/>
      <c r="NMN95" s="749"/>
      <c r="NMO95" s="749"/>
      <c r="NMP95" s="749"/>
      <c r="NMQ95" s="749"/>
      <c r="NMR95" s="749"/>
      <c r="NMS95" s="749"/>
      <c r="NMT95" s="749"/>
      <c r="NMU95" s="749"/>
      <c r="NMV95" s="749"/>
      <c r="NMW95" s="749"/>
      <c r="NMX95" s="749"/>
      <c r="NMY95" s="749"/>
      <c r="NMZ95" s="749"/>
      <c r="NNA95" s="749"/>
      <c r="NNB95" s="749"/>
      <c r="NNC95" s="749"/>
      <c r="NND95" s="749"/>
      <c r="NNE95" s="749"/>
      <c r="NNF95" s="749"/>
      <c r="NNG95" s="749"/>
      <c r="NNH95" s="749"/>
      <c r="NNI95" s="749"/>
      <c r="NNJ95" s="749"/>
      <c r="NNK95" s="749"/>
      <c r="NNL95" s="749"/>
      <c r="NNM95" s="749"/>
      <c r="NNN95" s="749"/>
      <c r="NNO95" s="749"/>
      <c r="NNP95" s="749"/>
      <c r="NNQ95" s="749"/>
      <c r="NNR95" s="749"/>
      <c r="NNS95" s="749"/>
      <c r="NNT95" s="749"/>
      <c r="NNU95" s="749"/>
      <c r="NNV95" s="749"/>
      <c r="NNW95" s="749"/>
      <c r="NNX95" s="749"/>
      <c r="NNY95" s="749"/>
      <c r="NNZ95" s="749"/>
      <c r="NOA95" s="749"/>
      <c r="NOB95" s="749"/>
      <c r="NOC95" s="749"/>
      <c r="NOD95" s="749"/>
      <c r="NOE95" s="749"/>
      <c r="NOF95" s="749"/>
      <c r="NOG95" s="749"/>
      <c r="NOH95" s="749"/>
      <c r="NOI95" s="749"/>
      <c r="NOJ95" s="749"/>
      <c r="NOK95" s="749"/>
      <c r="NOL95" s="749"/>
      <c r="NOM95" s="749"/>
      <c r="NON95" s="749"/>
      <c r="NOO95" s="749"/>
      <c r="NOP95" s="749"/>
      <c r="NOQ95" s="749"/>
      <c r="NOR95" s="749"/>
      <c r="NOS95" s="749"/>
      <c r="NOT95" s="749"/>
      <c r="NOU95" s="749"/>
      <c r="NOV95" s="749"/>
      <c r="NOW95" s="749"/>
      <c r="NOX95" s="749"/>
      <c r="NOY95" s="749"/>
      <c r="NOZ95" s="749"/>
      <c r="NPA95" s="749"/>
      <c r="NPB95" s="749"/>
      <c r="NPC95" s="749"/>
      <c r="NPD95" s="749"/>
      <c r="NPE95" s="749"/>
      <c r="NPF95" s="749"/>
      <c r="NPG95" s="749"/>
      <c r="NPH95" s="749"/>
      <c r="NPI95" s="749"/>
      <c r="NPJ95" s="749"/>
      <c r="NPK95" s="749"/>
      <c r="NPL95" s="749"/>
      <c r="NPM95" s="749"/>
      <c r="NPN95" s="749"/>
      <c r="NPO95" s="749"/>
      <c r="NPP95" s="749"/>
      <c r="NPQ95" s="749"/>
      <c r="NPR95" s="749"/>
      <c r="NPS95" s="749"/>
      <c r="NPT95" s="749"/>
      <c r="NPU95" s="749"/>
      <c r="NPV95" s="749"/>
      <c r="NPW95" s="749"/>
      <c r="NPX95" s="749"/>
      <c r="NPY95" s="749"/>
      <c r="NPZ95" s="749"/>
      <c r="NQA95" s="749"/>
      <c r="NQB95" s="749"/>
      <c r="NQC95" s="749"/>
      <c r="NQD95" s="749"/>
      <c r="NQE95" s="749"/>
      <c r="NQF95" s="749"/>
      <c r="NQG95" s="749"/>
      <c r="NQH95" s="749"/>
      <c r="NQI95" s="749"/>
      <c r="NQJ95" s="749"/>
      <c r="NQK95" s="749"/>
      <c r="NQL95" s="749"/>
      <c r="NQM95" s="749"/>
      <c r="NQN95" s="749"/>
      <c r="NQO95" s="749"/>
      <c r="NQP95" s="749"/>
      <c r="NQQ95" s="749"/>
      <c r="NQR95" s="749"/>
      <c r="NQS95" s="749"/>
      <c r="NQT95" s="749"/>
      <c r="NQU95" s="749"/>
      <c r="NQV95" s="749"/>
      <c r="NQW95" s="749"/>
      <c r="NQX95" s="749"/>
      <c r="NQY95" s="749"/>
      <c r="NQZ95" s="749"/>
      <c r="NRA95" s="749"/>
      <c r="NRB95" s="749"/>
      <c r="NRC95" s="749"/>
      <c r="NRD95" s="749"/>
      <c r="NRE95" s="749"/>
      <c r="NRF95" s="749"/>
      <c r="NRG95" s="749"/>
      <c r="NRH95" s="749"/>
      <c r="NRI95" s="749"/>
      <c r="NRJ95" s="749"/>
      <c r="NRK95" s="749"/>
      <c r="NRL95" s="749"/>
      <c r="NRM95" s="749"/>
      <c r="NRN95" s="749"/>
      <c r="NRO95" s="749"/>
      <c r="NRP95" s="749"/>
      <c r="NRQ95" s="749"/>
      <c r="NRR95" s="749"/>
      <c r="NRS95" s="749"/>
      <c r="NRT95" s="749"/>
      <c r="NRU95" s="749"/>
      <c r="NRV95" s="749"/>
      <c r="NRW95" s="749"/>
      <c r="NRX95" s="749"/>
      <c r="NRY95" s="749"/>
      <c r="NRZ95" s="749"/>
      <c r="NSA95" s="749"/>
      <c r="NSB95" s="749"/>
      <c r="NSC95" s="749"/>
      <c r="NSD95" s="749"/>
      <c r="NSE95" s="749"/>
      <c r="NSF95" s="749"/>
      <c r="NSG95" s="749"/>
      <c r="NSH95" s="749"/>
      <c r="NSI95" s="749"/>
      <c r="NSJ95" s="749"/>
      <c r="NSK95" s="749"/>
      <c r="NSL95" s="749"/>
      <c r="NSM95" s="749"/>
      <c r="NSN95" s="749"/>
      <c r="NSO95" s="749"/>
      <c r="NSP95" s="749"/>
      <c r="NSQ95" s="749"/>
      <c r="NSR95" s="749"/>
      <c r="NSS95" s="749"/>
      <c r="NST95" s="749"/>
      <c r="NSU95" s="749"/>
      <c r="NSV95" s="749"/>
      <c r="NSW95" s="749"/>
      <c r="NSX95" s="749"/>
      <c r="NSY95" s="749"/>
      <c r="NSZ95" s="749"/>
      <c r="NTA95" s="749"/>
      <c r="NTB95" s="749"/>
      <c r="NTC95" s="749"/>
      <c r="NTD95" s="749"/>
      <c r="NTE95" s="749"/>
      <c r="NTF95" s="749"/>
      <c r="NTG95" s="749"/>
      <c r="NTH95" s="749"/>
      <c r="NTI95" s="749"/>
      <c r="NTJ95" s="749"/>
      <c r="NTK95" s="749"/>
      <c r="NTL95" s="749"/>
      <c r="NTM95" s="749"/>
      <c r="NTN95" s="749"/>
      <c r="NTO95" s="749"/>
      <c r="NTP95" s="749"/>
      <c r="NTQ95" s="749"/>
      <c r="NTR95" s="749"/>
      <c r="NTS95" s="749"/>
      <c r="NTT95" s="749"/>
      <c r="NTU95" s="749"/>
      <c r="NTV95" s="749"/>
      <c r="NTW95" s="749"/>
      <c r="NTX95" s="749"/>
      <c r="NTY95" s="749"/>
      <c r="NTZ95" s="749"/>
      <c r="NUA95" s="749"/>
      <c r="NUB95" s="749"/>
      <c r="NUC95" s="749"/>
      <c r="NUD95" s="749"/>
      <c r="NUE95" s="749"/>
      <c r="NUF95" s="749"/>
      <c r="NUG95" s="749"/>
      <c r="NUH95" s="749"/>
      <c r="NUI95" s="749"/>
      <c r="NUJ95" s="749"/>
      <c r="NUK95" s="749"/>
      <c r="NUL95" s="749"/>
      <c r="NUM95" s="749"/>
      <c r="NUN95" s="749"/>
      <c r="NUO95" s="749"/>
      <c r="NUP95" s="749"/>
      <c r="NUQ95" s="749"/>
      <c r="NUR95" s="749"/>
      <c r="NUS95" s="749"/>
      <c r="NUT95" s="749"/>
      <c r="NUU95" s="749"/>
      <c r="NUV95" s="749"/>
      <c r="NUW95" s="749"/>
      <c r="NUX95" s="749"/>
      <c r="NUY95" s="749"/>
      <c r="NUZ95" s="749"/>
      <c r="NVA95" s="749"/>
      <c r="NVB95" s="749"/>
      <c r="NVC95" s="749"/>
      <c r="NVD95" s="749"/>
      <c r="NVE95" s="749"/>
      <c r="NVF95" s="749"/>
      <c r="NVG95" s="749"/>
      <c r="NVH95" s="749"/>
      <c r="NVI95" s="749"/>
      <c r="NVJ95" s="749"/>
      <c r="NVK95" s="749"/>
      <c r="NVL95" s="749"/>
      <c r="NVM95" s="749"/>
      <c r="NVN95" s="749"/>
      <c r="NVO95" s="749"/>
      <c r="NVP95" s="749"/>
      <c r="NVQ95" s="749"/>
      <c r="NVR95" s="749"/>
      <c r="NVS95" s="749"/>
      <c r="NVT95" s="749"/>
      <c r="NVU95" s="749"/>
      <c r="NVV95" s="749"/>
      <c r="NVW95" s="749"/>
      <c r="NVX95" s="749"/>
      <c r="NVY95" s="749"/>
      <c r="NVZ95" s="749"/>
      <c r="NWA95" s="749"/>
      <c r="NWB95" s="749"/>
      <c r="NWC95" s="749"/>
      <c r="NWD95" s="749"/>
      <c r="NWE95" s="749"/>
      <c r="NWF95" s="749"/>
      <c r="NWG95" s="749"/>
      <c r="NWH95" s="749"/>
      <c r="NWI95" s="749"/>
      <c r="NWJ95" s="749"/>
      <c r="NWK95" s="749"/>
      <c r="NWL95" s="749"/>
      <c r="NWM95" s="749"/>
      <c r="NWN95" s="749"/>
      <c r="NWO95" s="749"/>
      <c r="NWP95" s="749"/>
      <c r="NWQ95" s="749"/>
      <c r="NWR95" s="749"/>
      <c r="NWS95" s="749"/>
      <c r="NWT95" s="749"/>
      <c r="NWU95" s="749"/>
      <c r="NWV95" s="749"/>
      <c r="NWW95" s="749"/>
      <c r="NWX95" s="749"/>
      <c r="NWY95" s="749"/>
      <c r="NWZ95" s="749"/>
      <c r="NXA95" s="749"/>
      <c r="NXB95" s="749"/>
      <c r="NXC95" s="749"/>
      <c r="NXD95" s="749"/>
      <c r="NXE95" s="749"/>
      <c r="NXF95" s="749"/>
      <c r="NXG95" s="749"/>
      <c r="NXH95" s="749"/>
      <c r="NXI95" s="749"/>
      <c r="NXJ95" s="749"/>
      <c r="NXK95" s="749"/>
      <c r="NXL95" s="749"/>
      <c r="NXM95" s="749"/>
      <c r="NXN95" s="749"/>
      <c r="NXO95" s="749"/>
      <c r="NXP95" s="749"/>
      <c r="NXQ95" s="749"/>
      <c r="NXR95" s="749"/>
      <c r="NXS95" s="749"/>
      <c r="NXT95" s="749"/>
      <c r="NXU95" s="749"/>
      <c r="NXV95" s="749"/>
      <c r="NXW95" s="749"/>
      <c r="NXX95" s="749"/>
      <c r="NXY95" s="749"/>
      <c r="NXZ95" s="749"/>
      <c r="NYA95" s="749"/>
      <c r="NYB95" s="749"/>
      <c r="NYC95" s="749"/>
      <c r="NYD95" s="749"/>
      <c r="NYE95" s="749"/>
      <c r="NYF95" s="749"/>
      <c r="NYG95" s="749"/>
      <c r="NYH95" s="749"/>
      <c r="NYI95" s="749"/>
      <c r="NYJ95" s="749"/>
      <c r="NYK95" s="749"/>
      <c r="NYL95" s="749"/>
      <c r="NYM95" s="749"/>
      <c r="NYN95" s="749"/>
      <c r="NYO95" s="749"/>
      <c r="NYP95" s="749"/>
      <c r="NYQ95" s="749"/>
      <c r="NYR95" s="749"/>
      <c r="NYS95" s="749"/>
      <c r="NYT95" s="749"/>
      <c r="NYU95" s="749"/>
      <c r="NYV95" s="749"/>
      <c r="NYW95" s="749"/>
      <c r="NYX95" s="749"/>
      <c r="NYY95" s="749"/>
      <c r="NYZ95" s="749"/>
      <c r="NZA95" s="749"/>
      <c r="NZB95" s="749"/>
      <c r="NZC95" s="749"/>
      <c r="NZD95" s="749"/>
      <c r="NZE95" s="749"/>
      <c r="NZF95" s="749"/>
      <c r="NZG95" s="749"/>
      <c r="NZH95" s="749"/>
      <c r="NZI95" s="749"/>
      <c r="NZJ95" s="749"/>
      <c r="NZK95" s="749"/>
      <c r="NZL95" s="749"/>
      <c r="NZM95" s="749"/>
      <c r="NZN95" s="749"/>
      <c r="NZO95" s="749"/>
      <c r="NZP95" s="749"/>
      <c r="NZQ95" s="749"/>
      <c r="NZR95" s="749"/>
      <c r="NZS95" s="749"/>
      <c r="NZT95" s="749"/>
      <c r="NZU95" s="749"/>
      <c r="NZV95" s="749"/>
      <c r="NZW95" s="749"/>
      <c r="NZX95" s="749"/>
      <c r="NZY95" s="749"/>
      <c r="NZZ95" s="749"/>
      <c r="OAA95" s="749"/>
      <c r="OAB95" s="749"/>
      <c r="OAC95" s="749"/>
      <c r="OAD95" s="749"/>
      <c r="OAE95" s="749"/>
      <c r="OAF95" s="749"/>
      <c r="OAG95" s="749"/>
      <c r="OAH95" s="749"/>
      <c r="OAI95" s="749"/>
      <c r="OAJ95" s="749"/>
      <c r="OAK95" s="749"/>
      <c r="OAL95" s="749"/>
      <c r="OAM95" s="749"/>
      <c r="OAN95" s="749"/>
      <c r="OAO95" s="749"/>
      <c r="OAP95" s="749"/>
      <c r="OAQ95" s="749"/>
      <c r="OAR95" s="749"/>
      <c r="OAS95" s="749"/>
      <c r="OAT95" s="749"/>
      <c r="OAU95" s="749"/>
      <c r="OAV95" s="749"/>
      <c r="OAW95" s="749"/>
      <c r="OAX95" s="749"/>
      <c r="OAY95" s="749"/>
      <c r="OAZ95" s="749"/>
      <c r="OBA95" s="749"/>
      <c r="OBB95" s="749"/>
      <c r="OBC95" s="749"/>
      <c r="OBD95" s="749"/>
      <c r="OBE95" s="749"/>
      <c r="OBF95" s="749"/>
      <c r="OBG95" s="749"/>
      <c r="OBH95" s="749"/>
      <c r="OBI95" s="749"/>
      <c r="OBJ95" s="749"/>
      <c r="OBK95" s="749"/>
      <c r="OBL95" s="749"/>
      <c r="OBM95" s="749"/>
      <c r="OBN95" s="749"/>
      <c r="OBO95" s="749"/>
      <c r="OBP95" s="749"/>
      <c r="OBQ95" s="749"/>
      <c r="OBR95" s="749"/>
      <c r="OBS95" s="749"/>
      <c r="OBT95" s="749"/>
      <c r="OBU95" s="749"/>
      <c r="OBV95" s="749"/>
      <c r="OBW95" s="749"/>
      <c r="OBX95" s="749"/>
      <c r="OBY95" s="749"/>
      <c r="OBZ95" s="749"/>
      <c r="OCA95" s="749"/>
      <c r="OCB95" s="749"/>
      <c r="OCC95" s="749"/>
      <c r="OCD95" s="749"/>
      <c r="OCE95" s="749"/>
      <c r="OCF95" s="749"/>
      <c r="OCG95" s="749"/>
      <c r="OCH95" s="749"/>
      <c r="OCI95" s="749"/>
      <c r="OCJ95" s="749"/>
      <c r="OCK95" s="749"/>
      <c r="OCL95" s="749"/>
      <c r="OCM95" s="749"/>
      <c r="OCN95" s="749"/>
      <c r="OCO95" s="749"/>
      <c r="OCP95" s="749"/>
      <c r="OCQ95" s="749"/>
      <c r="OCR95" s="749"/>
      <c r="OCS95" s="749"/>
      <c r="OCT95" s="749"/>
      <c r="OCU95" s="749"/>
      <c r="OCV95" s="749"/>
      <c r="OCW95" s="749"/>
      <c r="OCX95" s="749"/>
      <c r="OCY95" s="749"/>
      <c r="OCZ95" s="749"/>
      <c r="ODA95" s="749"/>
      <c r="ODB95" s="749"/>
      <c r="ODC95" s="749"/>
      <c r="ODD95" s="749"/>
      <c r="ODE95" s="749"/>
      <c r="ODF95" s="749"/>
      <c r="ODG95" s="749"/>
      <c r="ODH95" s="749"/>
      <c r="ODI95" s="749"/>
      <c r="ODJ95" s="749"/>
      <c r="ODK95" s="749"/>
      <c r="ODL95" s="749"/>
      <c r="ODM95" s="749"/>
      <c r="ODN95" s="749"/>
      <c r="ODO95" s="749"/>
      <c r="ODP95" s="749"/>
      <c r="ODQ95" s="749"/>
      <c r="ODR95" s="749"/>
      <c r="ODS95" s="749"/>
      <c r="ODT95" s="749"/>
      <c r="ODU95" s="749"/>
      <c r="ODV95" s="749"/>
      <c r="ODW95" s="749"/>
      <c r="ODX95" s="749"/>
      <c r="ODY95" s="749"/>
      <c r="ODZ95" s="749"/>
      <c r="OEA95" s="749"/>
      <c r="OEB95" s="749"/>
      <c r="OEC95" s="749"/>
      <c r="OED95" s="749"/>
      <c r="OEE95" s="749"/>
      <c r="OEF95" s="749"/>
      <c r="OEG95" s="749"/>
      <c r="OEH95" s="749"/>
      <c r="OEI95" s="749"/>
      <c r="OEJ95" s="749"/>
      <c r="OEK95" s="749"/>
      <c r="OEL95" s="749"/>
      <c r="OEM95" s="749"/>
      <c r="OEN95" s="749"/>
      <c r="OEO95" s="749"/>
      <c r="OEP95" s="749"/>
      <c r="OEQ95" s="749"/>
      <c r="OER95" s="749"/>
      <c r="OES95" s="749"/>
      <c r="OET95" s="749"/>
      <c r="OEU95" s="749"/>
      <c r="OEV95" s="749"/>
      <c r="OEW95" s="749"/>
      <c r="OEX95" s="749"/>
      <c r="OEY95" s="749"/>
      <c r="OEZ95" s="749"/>
      <c r="OFA95" s="749"/>
      <c r="OFB95" s="749"/>
      <c r="OFC95" s="749"/>
      <c r="OFD95" s="749"/>
      <c r="OFE95" s="749"/>
      <c r="OFF95" s="749"/>
      <c r="OFG95" s="749"/>
      <c r="OFH95" s="749"/>
      <c r="OFI95" s="749"/>
      <c r="OFJ95" s="749"/>
      <c r="OFK95" s="749"/>
      <c r="OFL95" s="749"/>
      <c r="OFM95" s="749"/>
      <c r="OFN95" s="749"/>
      <c r="OFO95" s="749"/>
      <c r="OFP95" s="749"/>
      <c r="OFQ95" s="749"/>
      <c r="OFR95" s="749"/>
      <c r="OFS95" s="749"/>
      <c r="OFT95" s="749"/>
      <c r="OFU95" s="749"/>
      <c r="OFV95" s="749"/>
      <c r="OFW95" s="749"/>
      <c r="OFX95" s="749"/>
      <c r="OFY95" s="749"/>
      <c r="OFZ95" s="749"/>
      <c r="OGA95" s="749"/>
      <c r="OGB95" s="749"/>
      <c r="OGC95" s="749"/>
      <c r="OGD95" s="749"/>
      <c r="OGE95" s="749"/>
      <c r="OGF95" s="749"/>
      <c r="OGG95" s="749"/>
      <c r="OGH95" s="749"/>
      <c r="OGI95" s="749"/>
      <c r="OGJ95" s="749"/>
      <c r="OGK95" s="749"/>
      <c r="OGL95" s="749"/>
      <c r="OGM95" s="749"/>
      <c r="OGN95" s="749"/>
      <c r="OGO95" s="749"/>
      <c r="OGP95" s="749"/>
      <c r="OGQ95" s="749"/>
      <c r="OGR95" s="749"/>
      <c r="OGS95" s="749"/>
      <c r="OGT95" s="749"/>
      <c r="OGU95" s="749"/>
      <c r="OGV95" s="749"/>
      <c r="OGW95" s="749"/>
      <c r="OGX95" s="749"/>
      <c r="OGY95" s="749"/>
      <c r="OGZ95" s="749"/>
      <c r="OHA95" s="749"/>
      <c r="OHB95" s="749"/>
      <c r="OHC95" s="749"/>
      <c r="OHD95" s="749"/>
      <c r="OHE95" s="749"/>
      <c r="OHF95" s="749"/>
      <c r="OHG95" s="749"/>
      <c r="OHH95" s="749"/>
      <c r="OHI95" s="749"/>
      <c r="OHJ95" s="749"/>
      <c r="OHK95" s="749"/>
      <c r="OHL95" s="749"/>
      <c r="OHM95" s="749"/>
      <c r="OHN95" s="749"/>
      <c r="OHO95" s="749"/>
      <c r="OHP95" s="749"/>
      <c r="OHQ95" s="749"/>
      <c r="OHR95" s="749"/>
      <c r="OHS95" s="749"/>
      <c r="OHT95" s="749"/>
      <c r="OHU95" s="749"/>
      <c r="OHV95" s="749"/>
      <c r="OHW95" s="749"/>
      <c r="OHX95" s="749"/>
      <c r="OHY95" s="749"/>
      <c r="OHZ95" s="749"/>
      <c r="OIA95" s="749"/>
      <c r="OIB95" s="749"/>
      <c r="OIC95" s="749"/>
      <c r="OID95" s="749"/>
      <c r="OIE95" s="749"/>
      <c r="OIF95" s="749"/>
      <c r="OIG95" s="749"/>
      <c r="OIH95" s="749"/>
      <c r="OII95" s="749"/>
      <c r="OIJ95" s="749"/>
      <c r="OIK95" s="749"/>
      <c r="OIL95" s="749"/>
      <c r="OIM95" s="749"/>
      <c r="OIN95" s="749"/>
      <c r="OIO95" s="749"/>
      <c r="OIP95" s="749"/>
      <c r="OIQ95" s="749"/>
      <c r="OIR95" s="749"/>
      <c r="OIS95" s="749"/>
      <c r="OIT95" s="749"/>
      <c r="OIU95" s="749"/>
      <c r="OIV95" s="749"/>
      <c r="OIW95" s="749"/>
      <c r="OIX95" s="749"/>
      <c r="OIY95" s="749"/>
      <c r="OIZ95" s="749"/>
      <c r="OJA95" s="749"/>
      <c r="OJB95" s="749"/>
      <c r="OJC95" s="749"/>
      <c r="OJD95" s="749"/>
      <c r="OJE95" s="749"/>
      <c r="OJF95" s="749"/>
      <c r="OJG95" s="749"/>
      <c r="OJH95" s="749"/>
      <c r="OJI95" s="749"/>
      <c r="OJJ95" s="749"/>
      <c r="OJK95" s="749"/>
      <c r="OJL95" s="749"/>
      <c r="OJM95" s="749"/>
      <c r="OJN95" s="749"/>
      <c r="OJO95" s="749"/>
      <c r="OJP95" s="749"/>
      <c r="OJQ95" s="749"/>
      <c r="OJR95" s="749"/>
      <c r="OJS95" s="749"/>
      <c r="OJT95" s="749"/>
      <c r="OJU95" s="749"/>
      <c r="OJV95" s="749"/>
      <c r="OJW95" s="749"/>
      <c r="OJX95" s="749"/>
      <c r="OJY95" s="749"/>
      <c r="OJZ95" s="749"/>
      <c r="OKA95" s="749"/>
      <c r="OKB95" s="749"/>
      <c r="OKC95" s="749"/>
      <c r="OKD95" s="749"/>
      <c r="OKE95" s="749"/>
      <c r="OKF95" s="749"/>
      <c r="OKG95" s="749"/>
      <c r="OKH95" s="749"/>
      <c r="OKI95" s="749"/>
      <c r="OKJ95" s="749"/>
      <c r="OKK95" s="749"/>
      <c r="OKL95" s="749"/>
      <c r="OKM95" s="749"/>
      <c r="OKN95" s="749"/>
      <c r="OKO95" s="749"/>
      <c r="OKP95" s="749"/>
      <c r="OKQ95" s="749"/>
      <c r="OKR95" s="749"/>
      <c r="OKS95" s="749"/>
      <c r="OKT95" s="749"/>
      <c r="OKU95" s="749"/>
      <c r="OKV95" s="749"/>
      <c r="OKW95" s="749"/>
      <c r="OKX95" s="749"/>
      <c r="OKY95" s="749"/>
      <c r="OKZ95" s="749"/>
      <c r="OLA95" s="749"/>
      <c r="OLB95" s="749"/>
      <c r="OLC95" s="749"/>
      <c r="OLD95" s="749"/>
      <c r="OLE95" s="749"/>
      <c r="OLF95" s="749"/>
      <c r="OLG95" s="749"/>
      <c r="OLH95" s="749"/>
      <c r="OLI95" s="749"/>
      <c r="OLJ95" s="749"/>
      <c r="OLK95" s="749"/>
      <c r="OLL95" s="749"/>
      <c r="OLM95" s="749"/>
      <c r="OLN95" s="749"/>
      <c r="OLO95" s="749"/>
      <c r="OLP95" s="749"/>
      <c r="OLQ95" s="749"/>
      <c r="OLR95" s="749"/>
      <c r="OLS95" s="749"/>
      <c r="OLT95" s="749"/>
      <c r="OLU95" s="749"/>
      <c r="OLV95" s="749"/>
      <c r="OLW95" s="749"/>
      <c r="OLX95" s="749"/>
      <c r="OLY95" s="749"/>
      <c r="OLZ95" s="749"/>
      <c r="OMA95" s="749"/>
      <c r="OMB95" s="749"/>
      <c r="OMC95" s="749"/>
      <c r="OMD95" s="749"/>
      <c r="OME95" s="749"/>
      <c r="OMF95" s="749"/>
      <c r="OMG95" s="749"/>
      <c r="OMH95" s="749"/>
      <c r="OMI95" s="749"/>
      <c r="OMJ95" s="749"/>
      <c r="OMK95" s="749"/>
      <c r="OML95" s="749"/>
      <c r="OMM95" s="749"/>
      <c r="OMN95" s="749"/>
      <c r="OMO95" s="749"/>
      <c r="OMP95" s="749"/>
      <c r="OMQ95" s="749"/>
      <c r="OMR95" s="749"/>
      <c r="OMS95" s="749"/>
      <c r="OMT95" s="749"/>
      <c r="OMU95" s="749"/>
      <c r="OMV95" s="749"/>
      <c r="OMW95" s="749"/>
      <c r="OMX95" s="749"/>
      <c r="OMY95" s="749"/>
      <c r="OMZ95" s="749"/>
      <c r="ONA95" s="749"/>
      <c r="ONB95" s="749"/>
      <c r="ONC95" s="749"/>
      <c r="OND95" s="749"/>
      <c r="ONE95" s="749"/>
      <c r="ONF95" s="749"/>
      <c r="ONG95" s="749"/>
      <c r="ONH95" s="749"/>
      <c r="ONI95" s="749"/>
      <c r="ONJ95" s="749"/>
      <c r="ONK95" s="749"/>
      <c r="ONL95" s="749"/>
      <c r="ONM95" s="749"/>
      <c r="ONN95" s="749"/>
      <c r="ONO95" s="749"/>
      <c r="ONP95" s="749"/>
      <c r="ONQ95" s="749"/>
      <c r="ONR95" s="749"/>
      <c r="ONS95" s="749"/>
      <c r="ONT95" s="749"/>
      <c r="ONU95" s="749"/>
      <c r="ONV95" s="749"/>
      <c r="ONW95" s="749"/>
      <c r="ONX95" s="749"/>
      <c r="ONY95" s="749"/>
      <c r="ONZ95" s="749"/>
      <c r="OOA95" s="749"/>
      <c r="OOB95" s="749"/>
      <c r="OOC95" s="749"/>
      <c r="OOD95" s="749"/>
      <c r="OOE95" s="749"/>
      <c r="OOF95" s="749"/>
      <c r="OOG95" s="749"/>
      <c r="OOH95" s="749"/>
      <c r="OOI95" s="749"/>
      <c r="OOJ95" s="749"/>
      <c r="OOK95" s="749"/>
      <c r="OOL95" s="749"/>
      <c r="OOM95" s="749"/>
      <c r="OON95" s="749"/>
      <c r="OOO95" s="749"/>
      <c r="OOP95" s="749"/>
      <c r="OOQ95" s="749"/>
      <c r="OOR95" s="749"/>
      <c r="OOS95" s="749"/>
      <c r="OOT95" s="749"/>
      <c r="OOU95" s="749"/>
      <c r="OOV95" s="749"/>
      <c r="OOW95" s="749"/>
      <c r="OOX95" s="749"/>
      <c r="OOY95" s="749"/>
      <c r="OOZ95" s="749"/>
      <c r="OPA95" s="749"/>
      <c r="OPB95" s="749"/>
      <c r="OPC95" s="749"/>
      <c r="OPD95" s="749"/>
      <c r="OPE95" s="749"/>
      <c r="OPF95" s="749"/>
      <c r="OPG95" s="749"/>
      <c r="OPH95" s="749"/>
      <c r="OPI95" s="749"/>
      <c r="OPJ95" s="749"/>
      <c r="OPK95" s="749"/>
      <c r="OPL95" s="749"/>
      <c r="OPM95" s="749"/>
      <c r="OPN95" s="749"/>
      <c r="OPO95" s="749"/>
      <c r="OPP95" s="749"/>
      <c r="OPQ95" s="749"/>
      <c r="OPR95" s="749"/>
      <c r="OPS95" s="749"/>
      <c r="OPT95" s="749"/>
      <c r="OPU95" s="749"/>
      <c r="OPV95" s="749"/>
      <c r="OPW95" s="749"/>
      <c r="OPX95" s="749"/>
      <c r="OPY95" s="749"/>
      <c r="OPZ95" s="749"/>
      <c r="OQA95" s="749"/>
      <c r="OQB95" s="749"/>
      <c r="OQC95" s="749"/>
      <c r="OQD95" s="749"/>
      <c r="OQE95" s="749"/>
      <c r="OQF95" s="749"/>
      <c r="OQG95" s="749"/>
      <c r="OQH95" s="749"/>
      <c r="OQI95" s="749"/>
      <c r="OQJ95" s="749"/>
      <c r="OQK95" s="749"/>
      <c r="OQL95" s="749"/>
      <c r="OQM95" s="749"/>
      <c r="OQN95" s="749"/>
      <c r="OQO95" s="749"/>
      <c r="OQP95" s="749"/>
      <c r="OQQ95" s="749"/>
      <c r="OQR95" s="749"/>
      <c r="OQS95" s="749"/>
      <c r="OQT95" s="749"/>
      <c r="OQU95" s="749"/>
      <c r="OQV95" s="749"/>
      <c r="OQW95" s="749"/>
      <c r="OQX95" s="749"/>
      <c r="OQY95" s="749"/>
      <c r="OQZ95" s="749"/>
      <c r="ORA95" s="749"/>
      <c r="ORB95" s="749"/>
      <c r="ORC95" s="749"/>
      <c r="ORD95" s="749"/>
      <c r="ORE95" s="749"/>
      <c r="ORF95" s="749"/>
      <c r="ORG95" s="749"/>
      <c r="ORH95" s="749"/>
      <c r="ORI95" s="749"/>
      <c r="ORJ95" s="749"/>
      <c r="ORK95" s="749"/>
      <c r="ORL95" s="749"/>
      <c r="ORM95" s="749"/>
      <c r="ORN95" s="749"/>
      <c r="ORO95" s="749"/>
      <c r="ORP95" s="749"/>
      <c r="ORQ95" s="749"/>
      <c r="ORR95" s="749"/>
      <c r="ORS95" s="749"/>
      <c r="ORT95" s="749"/>
      <c r="ORU95" s="749"/>
      <c r="ORV95" s="749"/>
      <c r="ORW95" s="749"/>
      <c r="ORX95" s="749"/>
      <c r="ORY95" s="749"/>
      <c r="ORZ95" s="749"/>
      <c r="OSA95" s="749"/>
      <c r="OSB95" s="749"/>
      <c r="OSC95" s="749"/>
      <c r="OSD95" s="749"/>
      <c r="OSE95" s="749"/>
      <c r="OSF95" s="749"/>
      <c r="OSG95" s="749"/>
      <c r="OSH95" s="749"/>
      <c r="OSI95" s="749"/>
      <c r="OSJ95" s="749"/>
      <c r="OSK95" s="749"/>
      <c r="OSL95" s="749"/>
      <c r="OSM95" s="749"/>
      <c r="OSN95" s="749"/>
      <c r="OSO95" s="749"/>
      <c r="OSP95" s="749"/>
      <c r="OSQ95" s="749"/>
      <c r="OSR95" s="749"/>
      <c r="OSS95" s="749"/>
      <c r="OST95" s="749"/>
      <c r="OSU95" s="749"/>
      <c r="OSV95" s="749"/>
      <c r="OSW95" s="749"/>
      <c r="OSX95" s="749"/>
      <c r="OSY95" s="749"/>
      <c r="OSZ95" s="749"/>
      <c r="OTA95" s="749"/>
      <c r="OTB95" s="749"/>
      <c r="OTC95" s="749"/>
      <c r="OTD95" s="749"/>
      <c r="OTE95" s="749"/>
      <c r="OTF95" s="749"/>
      <c r="OTG95" s="749"/>
      <c r="OTH95" s="749"/>
      <c r="OTI95" s="749"/>
      <c r="OTJ95" s="749"/>
      <c r="OTK95" s="749"/>
      <c r="OTL95" s="749"/>
      <c r="OTM95" s="749"/>
      <c r="OTN95" s="749"/>
      <c r="OTO95" s="749"/>
      <c r="OTP95" s="749"/>
      <c r="OTQ95" s="749"/>
      <c r="OTR95" s="749"/>
      <c r="OTS95" s="749"/>
      <c r="OTT95" s="749"/>
      <c r="OTU95" s="749"/>
      <c r="OTV95" s="749"/>
      <c r="OTW95" s="749"/>
      <c r="OTX95" s="749"/>
      <c r="OTY95" s="749"/>
      <c r="OTZ95" s="749"/>
      <c r="OUA95" s="749"/>
      <c r="OUB95" s="749"/>
      <c r="OUC95" s="749"/>
      <c r="OUD95" s="749"/>
      <c r="OUE95" s="749"/>
      <c r="OUF95" s="749"/>
      <c r="OUG95" s="749"/>
      <c r="OUH95" s="749"/>
      <c r="OUI95" s="749"/>
      <c r="OUJ95" s="749"/>
      <c r="OUK95" s="749"/>
      <c r="OUL95" s="749"/>
      <c r="OUM95" s="749"/>
      <c r="OUN95" s="749"/>
      <c r="OUO95" s="749"/>
      <c r="OUP95" s="749"/>
      <c r="OUQ95" s="749"/>
      <c r="OUR95" s="749"/>
      <c r="OUS95" s="749"/>
      <c r="OUT95" s="749"/>
      <c r="OUU95" s="749"/>
      <c r="OUV95" s="749"/>
      <c r="OUW95" s="749"/>
      <c r="OUX95" s="749"/>
      <c r="OUY95" s="749"/>
      <c r="OUZ95" s="749"/>
      <c r="OVA95" s="749"/>
      <c r="OVB95" s="749"/>
      <c r="OVC95" s="749"/>
      <c r="OVD95" s="749"/>
      <c r="OVE95" s="749"/>
      <c r="OVF95" s="749"/>
      <c r="OVG95" s="749"/>
      <c r="OVH95" s="749"/>
      <c r="OVI95" s="749"/>
      <c r="OVJ95" s="749"/>
      <c r="OVK95" s="749"/>
      <c r="OVL95" s="749"/>
      <c r="OVM95" s="749"/>
      <c r="OVN95" s="749"/>
      <c r="OVO95" s="749"/>
      <c r="OVP95" s="749"/>
      <c r="OVQ95" s="749"/>
      <c r="OVR95" s="749"/>
      <c r="OVS95" s="749"/>
      <c r="OVT95" s="749"/>
      <c r="OVU95" s="749"/>
      <c r="OVV95" s="749"/>
      <c r="OVW95" s="749"/>
      <c r="OVX95" s="749"/>
      <c r="OVY95" s="749"/>
      <c r="OVZ95" s="749"/>
      <c r="OWA95" s="749"/>
      <c r="OWB95" s="749"/>
      <c r="OWC95" s="749"/>
      <c r="OWD95" s="749"/>
      <c r="OWE95" s="749"/>
      <c r="OWF95" s="749"/>
      <c r="OWG95" s="749"/>
      <c r="OWH95" s="749"/>
      <c r="OWI95" s="749"/>
      <c r="OWJ95" s="749"/>
      <c r="OWK95" s="749"/>
      <c r="OWL95" s="749"/>
      <c r="OWM95" s="749"/>
      <c r="OWN95" s="749"/>
      <c r="OWO95" s="749"/>
      <c r="OWP95" s="749"/>
      <c r="OWQ95" s="749"/>
      <c r="OWR95" s="749"/>
      <c r="OWS95" s="749"/>
      <c r="OWT95" s="749"/>
      <c r="OWU95" s="749"/>
      <c r="OWV95" s="749"/>
      <c r="OWW95" s="749"/>
      <c r="OWX95" s="749"/>
      <c r="OWY95" s="749"/>
      <c r="OWZ95" s="749"/>
      <c r="OXA95" s="749"/>
      <c r="OXB95" s="749"/>
      <c r="OXC95" s="749"/>
      <c r="OXD95" s="749"/>
      <c r="OXE95" s="749"/>
      <c r="OXF95" s="749"/>
      <c r="OXG95" s="749"/>
      <c r="OXH95" s="749"/>
      <c r="OXI95" s="749"/>
      <c r="OXJ95" s="749"/>
      <c r="OXK95" s="749"/>
      <c r="OXL95" s="749"/>
      <c r="OXM95" s="749"/>
      <c r="OXN95" s="749"/>
      <c r="OXO95" s="749"/>
      <c r="OXP95" s="749"/>
      <c r="OXQ95" s="749"/>
      <c r="OXR95" s="749"/>
      <c r="OXS95" s="749"/>
      <c r="OXT95" s="749"/>
      <c r="OXU95" s="749"/>
      <c r="OXV95" s="749"/>
      <c r="OXW95" s="749"/>
      <c r="OXX95" s="749"/>
      <c r="OXY95" s="749"/>
      <c r="OXZ95" s="749"/>
      <c r="OYA95" s="749"/>
      <c r="OYB95" s="749"/>
      <c r="OYC95" s="749"/>
      <c r="OYD95" s="749"/>
      <c r="OYE95" s="749"/>
      <c r="OYF95" s="749"/>
      <c r="OYG95" s="749"/>
      <c r="OYH95" s="749"/>
      <c r="OYI95" s="749"/>
      <c r="OYJ95" s="749"/>
      <c r="OYK95" s="749"/>
      <c r="OYL95" s="749"/>
      <c r="OYM95" s="749"/>
      <c r="OYN95" s="749"/>
      <c r="OYO95" s="749"/>
      <c r="OYP95" s="749"/>
      <c r="OYQ95" s="749"/>
      <c r="OYR95" s="749"/>
      <c r="OYS95" s="749"/>
      <c r="OYT95" s="749"/>
      <c r="OYU95" s="749"/>
      <c r="OYV95" s="749"/>
      <c r="OYW95" s="749"/>
      <c r="OYX95" s="749"/>
      <c r="OYY95" s="749"/>
      <c r="OYZ95" s="749"/>
      <c r="OZA95" s="749"/>
      <c r="OZB95" s="749"/>
      <c r="OZC95" s="749"/>
      <c r="OZD95" s="749"/>
      <c r="OZE95" s="749"/>
      <c r="OZF95" s="749"/>
      <c r="OZG95" s="749"/>
      <c r="OZH95" s="749"/>
      <c r="OZI95" s="749"/>
      <c r="OZJ95" s="749"/>
      <c r="OZK95" s="749"/>
      <c r="OZL95" s="749"/>
      <c r="OZM95" s="749"/>
      <c r="OZN95" s="749"/>
      <c r="OZO95" s="749"/>
      <c r="OZP95" s="749"/>
      <c r="OZQ95" s="749"/>
      <c r="OZR95" s="749"/>
      <c r="OZS95" s="749"/>
      <c r="OZT95" s="749"/>
      <c r="OZU95" s="749"/>
      <c r="OZV95" s="749"/>
      <c r="OZW95" s="749"/>
      <c r="OZX95" s="749"/>
      <c r="OZY95" s="749"/>
      <c r="OZZ95" s="749"/>
      <c r="PAA95" s="749"/>
      <c r="PAB95" s="749"/>
      <c r="PAC95" s="749"/>
      <c r="PAD95" s="749"/>
      <c r="PAE95" s="749"/>
      <c r="PAF95" s="749"/>
      <c r="PAG95" s="749"/>
      <c r="PAH95" s="749"/>
      <c r="PAI95" s="749"/>
      <c r="PAJ95" s="749"/>
      <c r="PAK95" s="749"/>
      <c r="PAL95" s="749"/>
      <c r="PAM95" s="749"/>
      <c r="PAN95" s="749"/>
      <c r="PAO95" s="749"/>
      <c r="PAP95" s="749"/>
      <c r="PAQ95" s="749"/>
      <c r="PAR95" s="749"/>
      <c r="PAS95" s="749"/>
      <c r="PAT95" s="749"/>
      <c r="PAU95" s="749"/>
      <c r="PAV95" s="749"/>
      <c r="PAW95" s="749"/>
      <c r="PAX95" s="749"/>
      <c r="PAY95" s="749"/>
      <c r="PAZ95" s="749"/>
      <c r="PBA95" s="749"/>
      <c r="PBB95" s="749"/>
      <c r="PBC95" s="749"/>
      <c r="PBD95" s="749"/>
      <c r="PBE95" s="749"/>
      <c r="PBF95" s="749"/>
      <c r="PBG95" s="749"/>
      <c r="PBH95" s="749"/>
      <c r="PBI95" s="749"/>
      <c r="PBJ95" s="749"/>
      <c r="PBK95" s="749"/>
      <c r="PBL95" s="749"/>
      <c r="PBM95" s="749"/>
      <c r="PBN95" s="749"/>
      <c r="PBO95" s="749"/>
      <c r="PBP95" s="749"/>
      <c r="PBQ95" s="749"/>
      <c r="PBR95" s="749"/>
      <c r="PBS95" s="749"/>
      <c r="PBT95" s="749"/>
      <c r="PBU95" s="749"/>
      <c r="PBV95" s="749"/>
      <c r="PBW95" s="749"/>
      <c r="PBX95" s="749"/>
      <c r="PBY95" s="749"/>
      <c r="PBZ95" s="749"/>
      <c r="PCA95" s="749"/>
      <c r="PCB95" s="749"/>
      <c r="PCC95" s="749"/>
      <c r="PCD95" s="749"/>
      <c r="PCE95" s="749"/>
      <c r="PCF95" s="749"/>
      <c r="PCG95" s="749"/>
      <c r="PCH95" s="749"/>
      <c r="PCI95" s="749"/>
      <c r="PCJ95" s="749"/>
      <c r="PCK95" s="749"/>
      <c r="PCL95" s="749"/>
      <c r="PCM95" s="749"/>
      <c r="PCN95" s="749"/>
      <c r="PCO95" s="749"/>
      <c r="PCP95" s="749"/>
      <c r="PCQ95" s="749"/>
      <c r="PCR95" s="749"/>
      <c r="PCS95" s="749"/>
      <c r="PCT95" s="749"/>
      <c r="PCU95" s="749"/>
      <c r="PCV95" s="749"/>
      <c r="PCW95" s="749"/>
      <c r="PCX95" s="749"/>
      <c r="PCY95" s="749"/>
      <c r="PCZ95" s="749"/>
      <c r="PDA95" s="749"/>
      <c r="PDB95" s="749"/>
      <c r="PDC95" s="749"/>
      <c r="PDD95" s="749"/>
      <c r="PDE95" s="749"/>
      <c r="PDF95" s="749"/>
      <c r="PDG95" s="749"/>
      <c r="PDH95" s="749"/>
      <c r="PDI95" s="749"/>
      <c r="PDJ95" s="749"/>
      <c r="PDK95" s="749"/>
      <c r="PDL95" s="749"/>
      <c r="PDM95" s="749"/>
      <c r="PDN95" s="749"/>
      <c r="PDO95" s="749"/>
      <c r="PDP95" s="749"/>
      <c r="PDQ95" s="749"/>
      <c r="PDR95" s="749"/>
      <c r="PDS95" s="749"/>
      <c r="PDT95" s="749"/>
      <c r="PDU95" s="749"/>
      <c r="PDV95" s="749"/>
      <c r="PDW95" s="749"/>
      <c r="PDX95" s="749"/>
      <c r="PDY95" s="749"/>
      <c r="PDZ95" s="749"/>
      <c r="PEA95" s="749"/>
      <c r="PEB95" s="749"/>
      <c r="PEC95" s="749"/>
      <c r="PED95" s="749"/>
      <c r="PEE95" s="749"/>
      <c r="PEF95" s="749"/>
      <c r="PEG95" s="749"/>
      <c r="PEH95" s="749"/>
      <c r="PEI95" s="749"/>
      <c r="PEJ95" s="749"/>
      <c r="PEK95" s="749"/>
      <c r="PEL95" s="749"/>
      <c r="PEM95" s="749"/>
      <c r="PEN95" s="749"/>
      <c r="PEO95" s="749"/>
      <c r="PEP95" s="749"/>
      <c r="PEQ95" s="749"/>
      <c r="PER95" s="749"/>
      <c r="PES95" s="749"/>
      <c r="PET95" s="749"/>
      <c r="PEU95" s="749"/>
      <c r="PEV95" s="749"/>
      <c r="PEW95" s="749"/>
      <c r="PEX95" s="749"/>
      <c r="PEY95" s="749"/>
      <c r="PEZ95" s="749"/>
      <c r="PFA95" s="749"/>
      <c r="PFB95" s="749"/>
      <c r="PFC95" s="749"/>
      <c r="PFD95" s="749"/>
      <c r="PFE95" s="749"/>
      <c r="PFF95" s="749"/>
      <c r="PFG95" s="749"/>
      <c r="PFH95" s="749"/>
      <c r="PFI95" s="749"/>
      <c r="PFJ95" s="749"/>
      <c r="PFK95" s="749"/>
      <c r="PFL95" s="749"/>
      <c r="PFM95" s="749"/>
      <c r="PFN95" s="749"/>
      <c r="PFO95" s="749"/>
      <c r="PFP95" s="749"/>
      <c r="PFQ95" s="749"/>
      <c r="PFR95" s="749"/>
      <c r="PFS95" s="749"/>
      <c r="PFT95" s="749"/>
      <c r="PFU95" s="749"/>
      <c r="PFV95" s="749"/>
      <c r="PFW95" s="749"/>
      <c r="PFX95" s="749"/>
      <c r="PFY95" s="749"/>
      <c r="PFZ95" s="749"/>
      <c r="PGA95" s="749"/>
      <c r="PGB95" s="749"/>
      <c r="PGC95" s="749"/>
      <c r="PGD95" s="749"/>
      <c r="PGE95" s="749"/>
      <c r="PGF95" s="749"/>
      <c r="PGG95" s="749"/>
      <c r="PGH95" s="749"/>
      <c r="PGI95" s="749"/>
      <c r="PGJ95" s="749"/>
      <c r="PGK95" s="749"/>
      <c r="PGL95" s="749"/>
      <c r="PGM95" s="749"/>
      <c r="PGN95" s="749"/>
      <c r="PGO95" s="749"/>
      <c r="PGP95" s="749"/>
      <c r="PGQ95" s="749"/>
      <c r="PGR95" s="749"/>
      <c r="PGS95" s="749"/>
      <c r="PGT95" s="749"/>
      <c r="PGU95" s="749"/>
      <c r="PGV95" s="749"/>
      <c r="PGW95" s="749"/>
      <c r="PGX95" s="749"/>
      <c r="PGY95" s="749"/>
      <c r="PGZ95" s="749"/>
      <c r="PHA95" s="749"/>
      <c r="PHB95" s="749"/>
      <c r="PHC95" s="749"/>
      <c r="PHD95" s="749"/>
      <c r="PHE95" s="749"/>
      <c r="PHF95" s="749"/>
      <c r="PHG95" s="749"/>
      <c r="PHH95" s="749"/>
      <c r="PHI95" s="749"/>
      <c r="PHJ95" s="749"/>
      <c r="PHK95" s="749"/>
      <c r="PHL95" s="749"/>
      <c r="PHM95" s="749"/>
      <c r="PHN95" s="749"/>
      <c r="PHO95" s="749"/>
      <c r="PHP95" s="749"/>
      <c r="PHQ95" s="749"/>
      <c r="PHR95" s="749"/>
      <c r="PHS95" s="749"/>
      <c r="PHT95" s="749"/>
      <c r="PHU95" s="749"/>
      <c r="PHV95" s="749"/>
      <c r="PHW95" s="749"/>
      <c r="PHX95" s="749"/>
      <c r="PHY95" s="749"/>
      <c r="PHZ95" s="749"/>
      <c r="PIA95" s="749"/>
      <c r="PIB95" s="749"/>
      <c r="PIC95" s="749"/>
      <c r="PID95" s="749"/>
      <c r="PIE95" s="749"/>
      <c r="PIF95" s="749"/>
      <c r="PIG95" s="749"/>
      <c r="PIH95" s="749"/>
      <c r="PII95" s="749"/>
      <c r="PIJ95" s="749"/>
      <c r="PIK95" s="749"/>
      <c r="PIL95" s="749"/>
      <c r="PIM95" s="749"/>
      <c r="PIN95" s="749"/>
      <c r="PIO95" s="749"/>
      <c r="PIP95" s="749"/>
      <c r="PIQ95" s="749"/>
      <c r="PIR95" s="749"/>
      <c r="PIS95" s="749"/>
      <c r="PIT95" s="749"/>
      <c r="PIU95" s="749"/>
      <c r="PIV95" s="749"/>
      <c r="PIW95" s="749"/>
      <c r="PIX95" s="749"/>
      <c r="PIY95" s="749"/>
      <c r="PIZ95" s="749"/>
      <c r="PJA95" s="749"/>
      <c r="PJB95" s="749"/>
      <c r="PJC95" s="749"/>
      <c r="PJD95" s="749"/>
      <c r="PJE95" s="749"/>
      <c r="PJF95" s="749"/>
      <c r="PJG95" s="749"/>
      <c r="PJH95" s="749"/>
      <c r="PJI95" s="749"/>
      <c r="PJJ95" s="749"/>
      <c r="PJK95" s="749"/>
      <c r="PJL95" s="749"/>
      <c r="PJM95" s="749"/>
      <c r="PJN95" s="749"/>
      <c r="PJO95" s="749"/>
      <c r="PJP95" s="749"/>
      <c r="PJQ95" s="749"/>
      <c r="PJR95" s="749"/>
      <c r="PJS95" s="749"/>
      <c r="PJT95" s="749"/>
      <c r="PJU95" s="749"/>
      <c r="PJV95" s="749"/>
      <c r="PJW95" s="749"/>
      <c r="PJX95" s="749"/>
      <c r="PJY95" s="749"/>
      <c r="PJZ95" s="749"/>
      <c r="PKA95" s="749"/>
      <c r="PKB95" s="749"/>
      <c r="PKC95" s="749"/>
      <c r="PKD95" s="749"/>
      <c r="PKE95" s="749"/>
      <c r="PKF95" s="749"/>
      <c r="PKG95" s="749"/>
      <c r="PKH95" s="749"/>
      <c r="PKI95" s="749"/>
      <c r="PKJ95" s="749"/>
      <c r="PKK95" s="749"/>
      <c r="PKL95" s="749"/>
      <c r="PKM95" s="749"/>
      <c r="PKN95" s="749"/>
      <c r="PKO95" s="749"/>
      <c r="PKP95" s="749"/>
      <c r="PKQ95" s="749"/>
      <c r="PKR95" s="749"/>
      <c r="PKS95" s="749"/>
      <c r="PKT95" s="749"/>
      <c r="PKU95" s="749"/>
      <c r="PKV95" s="749"/>
      <c r="PKW95" s="749"/>
      <c r="PKX95" s="749"/>
      <c r="PKY95" s="749"/>
      <c r="PKZ95" s="749"/>
      <c r="PLA95" s="749"/>
      <c r="PLB95" s="749"/>
      <c r="PLC95" s="749"/>
      <c r="PLD95" s="749"/>
      <c r="PLE95" s="749"/>
      <c r="PLF95" s="749"/>
      <c r="PLG95" s="749"/>
      <c r="PLH95" s="749"/>
      <c r="PLI95" s="749"/>
      <c r="PLJ95" s="749"/>
      <c r="PLK95" s="749"/>
      <c r="PLL95" s="749"/>
      <c r="PLM95" s="749"/>
      <c r="PLN95" s="749"/>
      <c r="PLO95" s="749"/>
      <c r="PLP95" s="749"/>
      <c r="PLQ95" s="749"/>
      <c r="PLR95" s="749"/>
      <c r="PLS95" s="749"/>
      <c r="PLT95" s="749"/>
      <c r="PLU95" s="749"/>
      <c r="PLV95" s="749"/>
      <c r="PLW95" s="749"/>
      <c r="PLX95" s="749"/>
      <c r="PLY95" s="749"/>
      <c r="PLZ95" s="749"/>
      <c r="PMA95" s="749"/>
      <c r="PMB95" s="749"/>
      <c r="PMC95" s="749"/>
      <c r="PMD95" s="749"/>
      <c r="PME95" s="749"/>
      <c r="PMF95" s="749"/>
      <c r="PMG95" s="749"/>
      <c r="PMH95" s="749"/>
      <c r="PMI95" s="749"/>
      <c r="PMJ95" s="749"/>
      <c r="PMK95" s="749"/>
      <c r="PML95" s="749"/>
      <c r="PMM95" s="749"/>
      <c r="PMN95" s="749"/>
      <c r="PMO95" s="749"/>
      <c r="PMP95" s="749"/>
      <c r="PMQ95" s="749"/>
      <c r="PMR95" s="749"/>
      <c r="PMS95" s="749"/>
      <c r="PMT95" s="749"/>
      <c r="PMU95" s="749"/>
      <c r="PMV95" s="749"/>
      <c r="PMW95" s="749"/>
      <c r="PMX95" s="749"/>
      <c r="PMY95" s="749"/>
      <c r="PMZ95" s="749"/>
      <c r="PNA95" s="749"/>
      <c r="PNB95" s="749"/>
      <c r="PNC95" s="749"/>
      <c r="PND95" s="749"/>
      <c r="PNE95" s="749"/>
      <c r="PNF95" s="749"/>
      <c r="PNG95" s="749"/>
      <c r="PNH95" s="749"/>
      <c r="PNI95" s="749"/>
      <c r="PNJ95" s="749"/>
      <c r="PNK95" s="749"/>
      <c r="PNL95" s="749"/>
      <c r="PNM95" s="749"/>
      <c r="PNN95" s="749"/>
      <c r="PNO95" s="749"/>
      <c r="PNP95" s="749"/>
      <c r="PNQ95" s="749"/>
      <c r="PNR95" s="749"/>
      <c r="PNS95" s="749"/>
      <c r="PNT95" s="749"/>
      <c r="PNU95" s="749"/>
      <c r="PNV95" s="749"/>
      <c r="PNW95" s="749"/>
      <c r="PNX95" s="749"/>
      <c r="PNY95" s="749"/>
      <c r="PNZ95" s="749"/>
      <c r="POA95" s="749"/>
      <c r="POB95" s="749"/>
      <c r="POC95" s="749"/>
      <c r="POD95" s="749"/>
      <c r="POE95" s="749"/>
      <c r="POF95" s="749"/>
      <c r="POG95" s="749"/>
      <c r="POH95" s="749"/>
      <c r="POI95" s="749"/>
      <c r="POJ95" s="749"/>
      <c r="POK95" s="749"/>
      <c r="POL95" s="749"/>
      <c r="POM95" s="749"/>
      <c r="PON95" s="749"/>
      <c r="POO95" s="749"/>
      <c r="POP95" s="749"/>
      <c r="POQ95" s="749"/>
      <c r="POR95" s="749"/>
      <c r="POS95" s="749"/>
      <c r="POT95" s="749"/>
      <c r="POU95" s="749"/>
      <c r="POV95" s="749"/>
      <c r="POW95" s="749"/>
      <c r="POX95" s="749"/>
      <c r="POY95" s="749"/>
      <c r="POZ95" s="749"/>
      <c r="PPA95" s="749"/>
      <c r="PPB95" s="749"/>
      <c r="PPC95" s="749"/>
      <c r="PPD95" s="749"/>
      <c r="PPE95" s="749"/>
      <c r="PPF95" s="749"/>
      <c r="PPG95" s="749"/>
      <c r="PPH95" s="749"/>
      <c r="PPI95" s="749"/>
      <c r="PPJ95" s="749"/>
      <c r="PPK95" s="749"/>
      <c r="PPL95" s="749"/>
      <c r="PPM95" s="749"/>
      <c r="PPN95" s="749"/>
      <c r="PPO95" s="749"/>
      <c r="PPP95" s="749"/>
      <c r="PPQ95" s="749"/>
      <c r="PPR95" s="749"/>
      <c r="PPS95" s="749"/>
      <c r="PPT95" s="749"/>
      <c r="PPU95" s="749"/>
      <c r="PPV95" s="749"/>
      <c r="PPW95" s="749"/>
      <c r="PPX95" s="749"/>
      <c r="PPY95" s="749"/>
      <c r="PPZ95" s="749"/>
      <c r="PQA95" s="749"/>
      <c r="PQB95" s="749"/>
      <c r="PQC95" s="749"/>
      <c r="PQD95" s="749"/>
      <c r="PQE95" s="749"/>
      <c r="PQF95" s="749"/>
      <c r="PQG95" s="749"/>
      <c r="PQH95" s="749"/>
      <c r="PQI95" s="749"/>
      <c r="PQJ95" s="749"/>
      <c r="PQK95" s="749"/>
      <c r="PQL95" s="749"/>
      <c r="PQM95" s="749"/>
      <c r="PQN95" s="749"/>
      <c r="PQO95" s="749"/>
      <c r="PQP95" s="749"/>
      <c r="PQQ95" s="749"/>
      <c r="PQR95" s="749"/>
      <c r="PQS95" s="749"/>
      <c r="PQT95" s="749"/>
      <c r="PQU95" s="749"/>
      <c r="PQV95" s="749"/>
      <c r="PQW95" s="749"/>
      <c r="PQX95" s="749"/>
      <c r="PQY95" s="749"/>
      <c r="PQZ95" s="749"/>
      <c r="PRA95" s="749"/>
      <c r="PRB95" s="749"/>
      <c r="PRC95" s="749"/>
      <c r="PRD95" s="749"/>
      <c r="PRE95" s="749"/>
      <c r="PRF95" s="749"/>
      <c r="PRG95" s="749"/>
      <c r="PRH95" s="749"/>
      <c r="PRI95" s="749"/>
      <c r="PRJ95" s="749"/>
      <c r="PRK95" s="749"/>
      <c r="PRL95" s="749"/>
      <c r="PRM95" s="749"/>
      <c r="PRN95" s="749"/>
      <c r="PRO95" s="749"/>
      <c r="PRP95" s="749"/>
      <c r="PRQ95" s="749"/>
      <c r="PRR95" s="749"/>
      <c r="PRS95" s="749"/>
      <c r="PRT95" s="749"/>
      <c r="PRU95" s="749"/>
      <c r="PRV95" s="749"/>
      <c r="PRW95" s="749"/>
      <c r="PRX95" s="749"/>
      <c r="PRY95" s="749"/>
      <c r="PRZ95" s="749"/>
      <c r="PSA95" s="749"/>
      <c r="PSB95" s="749"/>
      <c r="PSC95" s="749"/>
      <c r="PSD95" s="749"/>
      <c r="PSE95" s="749"/>
      <c r="PSF95" s="749"/>
      <c r="PSG95" s="749"/>
      <c r="PSH95" s="749"/>
      <c r="PSI95" s="749"/>
      <c r="PSJ95" s="749"/>
      <c r="PSK95" s="749"/>
      <c r="PSL95" s="749"/>
      <c r="PSM95" s="749"/>
      <c r="PSN95" s="749"/>
      <c r="PSO95" s="749"/>
      <c r="PSP95" s="749"/>
      <c r="PSQ95" s="749"/>
      <c r="PSR95" s="749"/>
      <c r="PSS95" s="749"/>
      <c r="PST95" s="749"/>
      <c r="PSU95" s="749"/>
      <c r="PSV95" s="749"/>
      <c r="PSW95" s="749"/>
      <c r="PSX95" s="749"/>
      <c r="PSY95" s="749"/>
      <c r="PSZ95" s="749"/>
      <c r="PTA95" s="749"/>
      <c r="PTB95" s="749"/>
      <c r="PTC95" s="749"/>
      <c r="PTD95" s="749"/>
      <c r="PTE95" s="749"/>
      <c r="PTF95" s="749"/>
      <c r="PTG95" s="749"/>
      <c r="PTH95" s="749"/>
      <c r="PTI95" s="749"/>
      <c r="PTJ95" s="749"/>
      <c r="PTK95" s="749"/>
      <c r="PTL95" s="749"/>
      <c r="PTM95" s="749"/>
      <c r="PTN95" s="749"/>
      <c r="PTO95" s="749"/>
      <c r="PTP95" s="749"/>
      <c r="PTQ95" s="749"/>
      <c r="PTR95" s="749"/>
      <c r="PTS95" s="749"/>
      <c r="PTT95" s="749"/>
      <c r="PTU95" s="749"/>
      <c r="PTV95" s="749"/>
      <c r="PTW95" s="749"/>
      <c r="PTX95" s="749"/>
      <c r="PTY95" s="749"/>
      <c r="PTZ95" s="749"/>
      <c r="PUA95" s="749"/>
      <c r="PUB95" s="749"/>
      <c r="PUC95" s="749"/>
      <c r="PUD95" s="749"/>
      <c r="PUE95" s="749"/>
      <c r="PUF95" s="749"/>
      <c r="PUG95" s="749"/>
      <c r="PUH95" s="749"/>
      <c r="PUI95" s="749"/>
      <c r="PUJ95" s="749"/>
      <c r="PUK95" s="749"/>
      <c r="PUL95" s="749"/>
      <c r="PUM95" s="749"/>
      <c r="PUN95" s="749"/>
      <c r="PUO95" s="749"/>
      <c r="PUP95" s="749"/>
      <c r="PUQ95" s="749"/>
      <c r="PUR95" s="749"/>
      <c r="PUS95" s="749"/>
      <c r="PUT95" s="749"/>
      <c r="PUU95" s="749"/>
      <c r="PUV95" s="749"/>
      <c r="PUW95" s="749"/>
      <c r="PUX95" s="749"/>
      <c r="PUY95" s="749"/>
      <c r="PUZ95" s="749"/>
      <c r="PVA95" s="749"/>
      <c r="PVB95" s="749"/>
      <c r="PVC95" s="749"/>
      <c r="PVD95" s="749"/>
      <c r="PVE95" s="749"/>
      <c r="PVF95" s="749"/>
      <c r="PVG95" s="749"/>
      <c r="PVH95" s="749"/>
      <c r="PVI95" s="749"/>
      <c r="PVJ95" s="749"/>
      <c r="PVK95" s="749"/>
      <c r="PVL95" s="749"/>
      <c r="PVM95" s="749"/>
      <c r="PVN95" s="749"/>
      <c r="PVO95" s="749"/>
      <c r="PVP95" s="749"/>
      <c r="PVQ95" s="749"/>
      <c r="PVR95" s="749"/>
      <c r="PVS95" s="749"/>
      <c r="PVT95" s="749"/>
      <c r="PVU95" s="749"/>
      <c r="PVV95" s="749"/>
      <c r="PVW95" s="749"/>
      <c r="PVX95" s="749"/>
      <c r="PVY95" s="749"/>
      <c r="PVZ95" s="749"/>
      <c r="PWA95" s="749"/>
      <c r="PWB95" s="749"/>
      <c r="PWC95" s="749"/>
      <c r="PWD95" s="749"/>
      <c r="PWE95" s="749"/>
      <c r="PWF95" s="749"/>
      <c r="PWG95" s="749"/>
      <c r="PWH95" s="749"/>
      <c r="PWI95" s="749"/>
      <c r="PWJ95" s="749"/>
      <c r="PWK95" s="749"/>
      <c r="PWL95" s="749"/>
      <c r="PWM95" s="749"/>
      <c r="PWN95" s="749"/>
      <c r="PWO95" s="749"/>
      <c r="PWP95" s="749"/>
      <c r="PWQ95" s="749"/>
      <c r="PWR95" s="749"/>
      <c r="PWS95" s="749"/>
      <c r="PWT95" s="749"/>
      <c r="PWU95" s="749"/>
      <c r="PWV95" s="749"/>
      <c r="PWW95" s="749"/>
      <c r="PWX95" s="749"/>
      <c r="PWY95" s="749"/>
      <c r="PWZ95" s="749"/>
      <c r="PXA95" s="749"/>
      <c r="PXB95" s="749"/>
      <c r="PXC95" s="749"/>
      <c r="PXD95" s="749"/>
      <c r="PXE95" s="749"/>
      <c r="PXF95" s="749"/>
      <c r="PXG95" s="749"/>
      <c r="PXH95" s="749"/>
      <c r="PXI95" s="749"/>
      <c r="PXJ95" s="749"/>
      <c r="PXK95" s="749"/>
      <c r="PXL95" s="749"/>
      <c r="PXM95" s="749"/>
      <c r="PXN95" s="749"/>
      <c r="PXO95" s="749"/>
      <c r="PXP95" s="749"/>
      <c r="PXQ95" s="749"/>
      <c r="PXR95" s="749"/>
      <c r="PXS95" s="749"/>
      <c r="PXT95" s="749"/>
      <c r="PXU95" s="749"/>
      <c r="PXV95" s="749"/>
      <c r="PXW95" s="749"/>
      <c r="PXX95" s="749"/>
      <c r="PXY95" s="749"/>
      <c r="PXZ95" s="749"/>
      <c r="PYA95" s="749"/>
      <c r="PYB95" s="749"/>
      <c r="PYC95" s="749"/>
      <c r="PYD95" s="749"/>
      <c r="PYE95" s="749"/>
      <c r="PYF95" s="749"/>
      <c r="PYG95" s="749"/>
      <c r="PYH95" s="749"/>
      <c r="PYI95" s="749"/>
      <c r="PYJ95" s="749"/>
      <c r="PYK95" s="749"/>
      <c r="PYL95" s="749"/>
      <c r="PYM95" s="749"/>
      <c r="PYN95" s="749"/>
      <c r="PYO95" s="749"/>
      <c r="PYP95" s="749"/>
      <c r="PYQ95" s="749"/>
      <c r="PYR95" s="749"/>
      <c r="PYS95" s="749"/>
      <c r="PYT95" s="749"/>
      <c r="PYU95" s="749"/>
      <c r="PYV95" s="749"/>
      <c r="PYW95" s="749"/>
      <c r="PYX95" s="749"/>
      <c r="PYY95" s="749"/>
      <c r="PYZ95" s="749"/>
      <c r="PZA95" s="749"/>
      <c r="PZB95" s="749"/>
      <c r="PZC95" s="749"/>
      <c r="PZD95" s="749"/>
      <c r="PZE95" s="749"/>
      <c r="PZF95" s="749"/>
      <c r="PZG95" s="749"/>
      <c r="PZH95" s="749"/>
      <c r="PZI95" s="749"/>
      <c r="PZJ95" s="749"/>
      <c r="PZK95" s="749"/>
      <c r="PZL95" s="749"/>
      <c r="PZM95" s="749"/>
      <c r="PZN95" s="749"/>
      <c r="PZO95" s="749"/>
      <c r="PZP95" s="749"/>
      <c r="PZQ95" s="749"/>
      <c r="PZR95" s="749"/>
      <c r="PZS95" s="749"/>
      <c r="PZT95" s="749"/>
      <c r="PZU95" s="749"/>
      <c r="PZV95" s="749"/>
      <c r="PZW95" s="749"/>
      <c r="PZX95" s="749"/>
      <c r="PZY95" s="749"/>
      <c r="PZZ95" s="749"/>
      <c r="QAA95" s="749"/>
      <c r="QAB95" s="749"/>
      <c r="QAC95" s="749"/>
      <c r="QAD95" s="749"/>
      <c r="QAE95" s="749"/>
      <c r="QAF95" s="749"/>
      <c r="QAG95" s="749"/>
      <c r="QAH95" s="749"/>
      <c r="QAI95" s="749"/>
      <c r="QAJ95" s="749"/>
      <c r="QAK95" s="749"/>
      <c r="QAL95" s="749"/>
      <c r="QAM95" s="749"/>
      <c r="QAN95" s="749"/>
      <c r="QAO95" s="749"/>
      <c r="QAP95" s="749"/>
      <c r="QAQ95" s="749"/>
      <c r="QAR95" s="749"/>
      <c r="QAS95" s="749"/>
      <c r="QAT95" s="749"/>
      <c r="QAU95" s="749"/>
      <c r="QAV95" s="749"/>
      <c r="QAW95" s="749"/>
      <c r="QAX95" s="749"/>
      <c r="QAY95" s="749"/>
      <c r="QAZ95" s="749"/>
      <c r="QBA95" s="749"/>
      <c r="QBB95" s="749"/>
      <c r="QBC95" s="749"/>
      <c r="QBD95" s="749"/>
      <c r="QBE95" s="749"/>
      <c r="QBF95" s="749"/>
      <c r="QBG95" s="749"/>
      <c r="QBH95" s="749"/>
      <c r="QBI95" s="749"/>
      <c r="QBJ95" s="749"/>
      <c r="QBK95" s="749"/>
      <c r="QBL95" s="749"/>
      <c r="QBM95" s="749"/>
      <c r="QBN95" s="749"/>
      <c r="QBO95" s="749"/>
      <c r="QBP95" s="749"/>
      <c r="QBQ95" s="749"/>
      <c r="QBR95" s="749"/>
      <c r="QBS95" s="749"/>
      <c r="QBT95" s="749"/>
      <c r="QBU95" s="749"/>
      <c r="QBV95" s="749"/>
      <c r="QBW95" s="749"/>
      <c r="QBX95" s="749"/>
      <c r="QBY95" s="749"/>
      <c r="QBZ95" s="749"/>
      <c r="QCA95" s="749"/>
      <c r="QCB95" s="749"/>
      <c r="QCC95" s="749"/>
      <c r="QCD95" s="749"/>
      <c r="QCE95" s="749"/>
      <c r="QCF95" s="749"/>
      <c r="QCG95" s="749"/>
      <c r="QCH95" s="749"/>
      <c r="QCI95" s="749"/>
      <c r="QCJ95" s="749"/>
      <c r="QCK95" s="749"/>
      <c r="QCL95" s="749"/>
      <c r="QCM95" s="749"/>
      <c r="QCN95" s="749"/>
      <c r="QCO95" s="749"/>
      <c r="QCP95" s="749"/>
      <c r="QCQ95" s="749"/>
      <c r="QCR95" s="749"/>
      <c r="QCS95" s="749"/>
      <c r="QCT95" s="749"/>
      <c r="QCU95" s="749"/>
      <c r="QCV95" s="749"/>
      <c r="QCW95" s="749"/>
      <c r="QCX95" s="749"/>
      <c r="QCY95" s="749"/>
      <c r="QCZ95" s="749"/>
      <c r="QDA95" s="749"/>
      <c r="QDB95" s="749"/>
      <c r="QDC95" s="749"/>
      <c r="QDD95" s="749"/>
      <c r="QDE95" s="749"/>
      <c r="QDF95" s="749"/>
      <c r="QDG95" s="749"/>
      <c r="QDH95" s="749"/>
      <c r="QDI95" s="749"/>
      <c r="QDJ95" s="749"/>
      <c r="QDK95" s="749"/>
      <c r="QDL95" s="749"/>
      <c r="QDM95" s="749"/>
      <c r="QDN95" s="749"/>
      <c r="QDO95" s="749"/>
      <c r="QDP95" s="749"/>
      <c r="QDQ95" s="749"/>
      <c r="QDR95" s="749"/>
      <c r="QDS95" s="749"/>
      <c r="QDT95" s="749"/>
      <c r="QDU95" s="749"/>
      <c r="QDV95" s="749"/>
      <c r="QDW95" s="749"/>
      <c r="QDX95" s="749"/>
      <c r="QDY95" s="749"/>
      <c r="QDZ95" s="749"/>
      <c r="QEA95" s="749"/>
      <c r="QEB95" s="749"/>
      <c r="QEC95" s="749"/>
      <c r="QED95" s="749"/>
      <c r="QEE95" s="749"/>
      <c r="QEF95" s="749"/>
      <c r="QEG95" s="749"/>
      <c r="QEH95" s="749"/>
      <c r="QEI95" s="749"/>
      <c r="QEJ95" s="749"/>
      <c r="QEK95" s="749"/>
      <c r="QEL95" s="749"/>
      <c r="QEM95" s="749"/>
      <c r="QEN95" s="749"/>
      <c r="QEO95" s="749"/>
      <c r="QEP95" s="749"/>
      <c r="QEQ95" s="749"/>
      <c r="QER95" s="749"/>
      <c r="QES95" s="749"/>
      <c r="QET95" s="749"/>
      <c r="QEU95" s="749"/>
      <c r="QEV95" s="749"/>
      <c r="QEW95" s="749"/>
      <c r="QEX95" s="749"/>
      <c r="QEY95" s="749"/>
      <c r="QEZ95" s="749"/>
      <c r="QFA95" s="749"/>
      <c r="QFB95" s="749"/>
      <c r="QFC95" s="749"/>
      <c r="QFD95" s="749"/>
      <c r="QFE95" s="749"/>
      <c r="QFF95" s="749"/>
      <c r="QFG95" s="749"/>
      <c r="QFH95" s="749"/>
      <c r="QFI95" s="749"/>
      <c r="QFJ95" s="749"/>
      <c r="QFK95" s="749"/>
      <c r="QFL95" s="749"/>
      <c r="QFM95" s="749"/>
      <c r="QFN95" s="749"/>
      <c r="QFO95" s="749"/>
      <c r="QFP95" s="749"/>
      <c r="QFQ95" s="749"/>
      <c r="QFR95" s="749"/>
      <c r="QFS95" s="749"/>
      <c r="QFT95" s="749"/>
      <c r="QFU95" s="749"/>
      <c r="QFV95" s="749"/>
      <c r="QFW95" s="749"/>
      <c r="QFX95" s="749"/>
      <c r="QFY95" s="749"/>
      <c r="QFZ95" s="749"/>
      <c r="QGA95" s="749"/>
      <c r="QGB95" s="749"/>
      <c r="QGC95" s="749"/>
      <c r="QGD95" s="749"/>
      <c r="QGE95" s="749"/>
      <c r="QGF95" s="749"/>
      <c r="QGG95" s="749"/>
      <c r="QGH95" s="749"/>
      <c r="QGI95" s="749"/>
      <c r="QGJ95" s="749"/>
      <c r="QGK95" s="749"/>
      <c r="QGL95" s="749"/>
      <c r="QGM95" s="749"/>
      <c r="QGN95" s="749"/>
      <c r="QGO95" s="749"/>
      <c r="QGP95" s="749"/>
      <c r="QGQ95" s="749"/>
      <c r="QGR95" s="749"/>
      <c r="QGS95" s="749"/>
      <c r="QGT95" s="749"/>
      <c r="QGU95" s="749"/>
      <c r="QGV95" s="749"/>
      <c r="QGW95" s="749"/>
      <c r="QGX95" s="749"/>
      <c r="QGY95" s="749"/>
      <c r="QGZ95" s="749"/>
      <c r="QHA95" s="749"/>
      <c r="QHB95" s="749"/>
      <c r="QHC95" s="749"/>
      <c r="QHD95" s="749"/>
      <c r="QHE95" s="749"/>
      <c r="QHF95" s="749"/>
      <c r="QHG95" s="749"/>
      <c r="QHH95" s="749"/>
      <c r="QHI95" s="749"/>
      <c r="QHJ95" s="749"/>
      <c r="QHK95" s="749"/>
      <c r="QHL95" s="749"/>
      <c r="QHM95" s="749"/>
      <c r="QHN95" s="749"/>
      <c r="QHO95" s="749"/>
      <c r="QHP95" s="749"/>
      <c r="QHQ95" s="749"/>
      <c r="QHR95" s="749"/>
      <c r="QHS95" s="749"/>
      <c r="QHT95" s="749"/>
      <c r="QHU95" s="749"/>
      <c r="QHV95" s="749"/>
      <c r="QHW95" s="749"/>
      <c r="QHX95" s="749"/>
      <c r="QHY95" s="749"/>
      <c r="QHZ95" s="749"/>
      <c r="QIA95" s="749"/>
      <c r="QIB95" s="749"/>
      <c r="QIC95" s="749"/>
      <c r="QID95" s="749"/>
      <c r="QIE95" s="749"/>
      <c r="QIF95" s="749"/>
      <c r="QIG95" s="749"/>
      <c r="QIH95" s="749"/>
      <c r="QII95" s="749"/>
      <c r="QIJ95" s="749"/>
      <c r="QIK95" s="749"/>
      <c r="QIL95" s="749"/>
      <c r="QIM95" s="749"/>
      <c r="QIN95" s="749"/>
      <c r="QIO95" s="749"/>
      <c r="QIP95" s="749"/>
      <c r="QIQ95" s="749"/>
      <c r="QIR95" s="749"/>
      <c r="QIS95" s="749"/>
      <c r="QIT95" s="749"/>
      <c r="QIU95" s="749"/>
      <c r="QIV95" s="749"/>
      <c r="QIW95" s="749"/>
      <c r="QIX95" s="749"/>
      <c r="QIY95" s="749"/>
      <c r="QIZ95" s="749"/>
      <c r="QJA95" s="749"/>
      <c r="QJB95" s="749"/>
      <c r="QJC95" s="749"/>
      <c r="QJD95" s="749"/>
      <c r="QJE95" s="749"/>
      <c r="QJF95" s="749"/>
      <c r="QJG95" s="749"/>
      <c r="QJH95" s="749"/>
      <c r="QJI95" s="749"/>
      <c r="QJJ95" s="749"/>
      <c r="QJK95" s="749"/>
      <c r="QJL95" s="749"/>
      <c r="QJM95" s="749"/>
      <c r="QJN95" s="749"/>
      <c r="QJO95" s="749"/>
      <c r="QJP95" s="749"/>
      <c r="QJQ95" s="749"/>
      <c r="QJR95" s="749"/>
      <c r="QJS95" s="749"/>
      <c r="QJT95" s="749"/>
      <c r="QJU95" s="749"/>
      <c r="QJV95" s="749"/>
      <c r="QJW95" s="749"/>
      <c r="QJX95" s="749"/>
      <c r="QJY95" s="749"/>
      <c r="QJZ95" s="749"/>
      <c r="QKA95" s="749"/>
      <c r="QKB95" s="749"/>
      <c r="QKC95" s="749"/>
      <c r="QKD95" s="749"/>
      <c r="QKE95" s="749"/>
      <c r="QKF95" s="749"/>
      <c r="QKG95" s="749"/>
      <c r="QKH95" s="749"/>
      <c r="QKI95" s="749"/>
      <c r="QKJ95" s="749"/>
      <c r="QKK95" s="749"/>
      <c r="QKL95" s="749"/>
      <c r="QKM95" s="749"/>
      <c r="QKN95" s="749"/>
      <c r="QKO95" s="749"/>
      <c r="QKP95" s="749"/>
      <c r="QKQ95" s="749"/>
      <c r="QKR95" s="749"/>
      <c r="QKS95" s="749"/>
      <c r="QKT95" s="749"/>
      <c r="QKU95" s="749"/>
      <c r="QKV95" s="749"/>
      <c r="QKW95" s="749"/>
      <c r="QKX95" s="749"/>
      <c r="QKY95" s="749"/>
      <c r="QKZ95" s="749"/>
      <c r="QLA95" s="749"/>
      <c r="QLB95" s="749"/>
      <c r="QLC95" s="749"/>
      <c r="QLD95" s="749"/>
      <c r="QLE95" s="749"/>
      <c r="QLF95" s="749"/>
      <c r="QLG95" s="749"/>
      <c r="QLH95" s="749"/>
      <c r="QLI95" s="749"/>
      <c r="QLJ95" s="749"/>
      <c r="QLK95" s="749"/>
      <c r="QLL95" s="749"/>
      <c r="QLM95" s="749"/>
      <c r="QLN95" s="749"/>
      <c r="QLO95" s="749"/>
      <c r="QLP95" s="749"/>
      <c r="QLQ95" s="749"/>
      <c r="QLR95" s="749"/>
      <c r="QLS95" s="749"/>
      <c r="QLT95" s="749"/>
      <c r="QLU95" s="749"/>
      <c r="QLV95" s="749"/>
      <c r="QLW95" s="749"/>
      <c r="QLX95" s="749"/>
      <c r="QLY95" s="749"/>
      <c r="QLZ95" s="749"/>
      <c r="QMA95" s="749"/>
      <c r="QMB95" s="749"/>
      <c r="QMC95" s="749"/>
      <c r="QMD95" s="749"/>
      <c r="QME95" s="749"/>
      <c r="QMF95" s="749"/>
      <c r="QMG95" s="749"/>
      <c r="QMH95" s="749"/>
      <c r="QMI95" s="749"/>
      <c r="QMJ95" s="749"/>
      <c r="QMK95" s="749"/>
      <c r="QML95" s="749"/>
      <c r="QMM95" s="749"/>
      <c r="QMN95" s="749"/>
      <c r="QMO95" s="749"/>
      <c r="QMP95" s="749"/>
      <c r="QMQ95" s="749"/>
      <c r="QMR95" s="749"/>
      <c r="QMS95" s="749"/>
      <c r="QMT95" s="749"/>
      <c r="QMU95" s="749"/>
      <c r="QMV95" s="749"/>
      <c r="QMW95" s="749"/>
      <c r="QMX95" s="749"/>
      <c r="QMY95" s="749"/>
      <c r="QMZ95" s="749"/>
      <c r="QNA95" s="749"/>
      <c r="QNB95" s="749"/>
      <c r="QNC95" s="749"/>
      <c r="QND95" s="749"/>
      <c r="QNE95" s="749"/>
      <c r="QNF95" s="749"/>
      <c r="QNG95" s="749"/>
      <c r="QNH95" s="749"/>
      <c r="QNI95" s="749"/>
      <c r="QNJ95" s="749"/>
      <c r="QNK95" s="749"/>
      <c r="QNL95" s="749"/>
      <c r="QNM95" s="749"/>
      <c r="QNN95" s="749"/>
      <c r="QNO95" s="749"/>
      <c r="QNP95" s="749"/>
      <c r="QNQ95" s="749"/>
      <c r="QNR95" s="749"/>
      <c r="QNS95" s="749"/>
      <c r="QNT95" s="749"/>
      <c r="QNU95" s="749"/>
      <c r="QNV95" s="749"/>
      <c r="QNW95" s="749"/>
      <c r="QNX95" s="749"/>
      <c r="QNY95" s="749"/>
      <c r="QNZ95" s="749"/>
      <c r="QOA95" s="749"/>
      <c r="QOB95" s="749"/>
      <c r="QOC95" s="749"/>
      <c r="QOD95" s="749"/>
      <c r="QOE95" s="749"/>
      <c r="QOF95" s="749"/>
      <c r="QOG95" s="749"/>
      <c r="QOH95" s="749"/>
      <c r="QOI95" s="749"/>
      <c r="QOJ95" s="749"/>
      <c r="QOK95" s="749"/>
      <c r="QOL95" s="749"/>
      <c r="QOM95" s="749"/>
      <c r="QON95" s="749"/>
      <c r="QOO95" s="749"/>
      <c r="QOP95" s="749"/>
      <c r="QOQ95" s="749"/>
      <c r="QOR95" s="749"/>
      <c r="QOS95" s="749"/>
      <c r="QOT95" s="749"/>
      <c r="QOU95" s="749"/>
      <c r="QOV95" s="749"/>
      <c r="QOW95" s="749"/>
      <c r="QOX95" s="749"/>
      <c r="QOY95" s="749"/>
      <c r="QOZ95" s="749"/>
      <c r="QPA95" s="749"/>
      <c r="QPB95" s="749"/>
      <c r="QPC95" s="749"/>
      <c r="QPD95" s="749"/>
      <c r="QPE95" s="749"/>
      <c r="QPF95" s="749"/>
      <c r="QPG95" s="749"/>
      <c r="QPH95" s="749"/>
      <c r="QPI95" s="749"/>
      <c r="QPJ95" s="749"/>
      <c r="QPK95" s="749"/>
      <c r="QPL95" s="749"/>
      <c r="QPM95" s="749"/>
      <c r="QPN95" s="749"/>
      <c r="QPO95" s="749"/>
      <c r="QPP95" s="749"/>
      <c r="QPQ95" s="749"/>
      <c r="QPR95" s="749"/>
      <c r="QPS95" s="749"/>
      <c r="QPT95" s="749"/>
      <c r="QPU95" s="749"/>
      <c r="QPV95" s="749"/>
      <c r="QPW95" s="749"/>
      <c r="QPX95" s="749"/>
      <c r="QPY95" s="749"/>
      <c r="QPZ95" s="749"/>
      <c r="QQA95" s="749"/>
      <c r="QQB95" s="749"/>
      <c r="QQC95" s="749"/>
      <c r="QQD95" s="749"/>
      <c r="QQE95" s="749"/>
      <c r="QQF95" s="749"/>
      <c r="QQG95" s="749"/>
      <c r="QQH95" s="749"/>
      <c r="QQI95" s="749"/>
      <c r="QQJ95" s="749"/>
      <c r="QQK95" s="749"/>
      <c r="QQL95" s="749"/>
      <c r="QQM95" s="749"/>
      <c r="QQN95" s="749"/>
      <c r="QQO95" s="749"/>
      <c r="QQP95" s="749"/>
      <c r="QQQ95" s="749"/>
      <c r="QQR95" s="749"/>
      <c r="QQS95" s="749"/>
      <c r="QQT95" s="749"/>
      <c r="QQU95" s="749"/>
      <c r="QQV95" s="749"/>
      <c r="QQW95" s="749"/>
      <c r="QQX95" s="749"/>
      <c r="QQY95" s="749"/>
      <c r="QQZ95" s="749"/>
      <c r="QRA95" s="749"/>
      <c r="QRB95" s="749"/>
      <c r="QRC95" s="749"/>
      <c r="QRD95" s="749"/>
      <c r="QRE95" s="749"/>
      <c r="QRF95" s="749"/>
      <c r="QRG95" s="749"/>
      <c r="QRH95" s="749"/>
      <c r="QRI95" s="749"/>
      <c r="QRJ95" s="749"/>
      <c r="QRK95" s="749"/>
      <c r="QRL95" s="749"/>
      <c r="QRM95" s="749"/>
      <c r="QRN95" s="749"/>
      <c r="QRO95" s="749"/>
      <c r="QRP95" s="749"/>
      <c r="QRQ95" s="749"/>
      <c r="QRR95" s="749"/>
      <c r="QRS95" s="749"/>
      <c r="QRT95" s="749"/>
      <c r="QRU95" s="749"/>
      <c r="QRV95" s="749"/>
      <c r="QRW95" s="749"/>
      <c r="QRX95" s="749"/>
      <c r="QRY95" s="749"/>
      <c r="QRZ95" s="749"/>
      <c r="QSA95" s="749"/>
      <c r="QSB95" s="749"/>
      <c r="QSC95" s="749"/>
      <c r="QSD95" s="749"/>
      <c r="QSE95" s="749"/>
      <c r="QSF95" s="749"/>
      <c r="QSG95" s="749"/>
      <c r="QSH95" s="749"/>
      <c r="QSI95" s="749"/>
      <c r="QSJ95" s="749"/>
      <c r="QSK95" s="749"/>
      <c r="QSL95" s="749"/>
      <c r="QSM95" s="749"/>
      <c r="QSN95" s="749"/>
      <c r="QSO95" s="749"/>
      <c r="QSP95" s="749"/>
      <c r="QSQ95" s="749"/>
      <c r="QSR95" s="749"/>
      <c r="QSS95" s="749"/>
      <c r="QST95" s="749"/>
      <c r="QSU95" s="749"/>
      <c r="QSV95" s="749"/>
      <c r="QSW95" s="749"/>
      <c r="QSX95" s="749"/>
      <c r="QSY95" s="749"/>
      <c r="QSZ95" s="749"/>
      <c r="QTA95" s="749"/>
      <c r="QTB95" s="749"/>
      <c r="QTC95" s="749"/>
      <c r="QTD95" s="749"/>
      <c r="QTE95" s="749"/>
      <c r="QTF95" s="749"/>
      <c r="QTG95" s="749"/>
      <c r="QTH95" s="749"/>
      <c r="QTI95" s="749"/>
      <c r="QTJ95" s="749"/>
      <c r="QTK95" s="749"/>
      <c r="QTL95" s="749"/>
      <c r="QTM95" s="749"/>
      <c r="QTN95" s="749"/>
      <c r="QTO95" s="749"/>
      <c r="QTP95" s="749"/>
      <c r="QTQ95" s="749"/>
      <c r="QTR95" s="749"/>
      <c r="QTS95" s="749"/>
      <c r="QTT95" s="749"/>
      <c r="QTU95" s="749"/>
      <c r="QTV95" s="749"/>
      <c r="QTW95" s="749"/>
      <c r="QTX95" s="749"/>
      <c r="QTY95" s="749"/>
      <c r="QTZ95" s="749"/>
      <c r="QUA95" s="749"/>
      <c r="QUB95" s="749"/>
      <c r="QUC95" s="749"/>
      <c r="QUD95" s="749"/>
      <c r="QUE95" s="749"/>
      <c r="QUF95" s="749"/>
      <c r="QUG95" s="749"/>
      <c r="QUH95" s="749"/>
      <c r="QUI95" s="749"/>
      <c r="QUJ95" s="749"/>
      <c r="QUK95" s="749"/>
      <c r="QUL95" s="749"/>
      <c r="QUM95" s="749"/>
      <c r="QUN95" s="749"/>
      <c r="QUO95" s="749"/>
      <c r="QUP95" s="749"/>
      <c r="QUQ95" s="749"/>
      <c r="QUR95" s="749"/>
      <c r="QUS95" s="749"/>
      <c r="QUT95" s="749"/>
      <c r="QUU95" s="749"/>
      <c r="QUV95" s="749"/>
      <c r="QUW95" s="749"/>
      <c r="QUX95" s="749"/>
      <c r="QUY95" s="749"/>
      <c r="QUZ95" s="749"/>
      <c r="QVA95" s="749"/>
      <c r="QVB95" s="749"/>
      <c r="QVC95" s="749"/>
      <c r="QVD95" s="749"/>
      <c r="QVE95" s="749"/>
      <c r="QVF95" s="749"/>
      <c r="QVG95" s="749"/>
      <c r="QVH95" s="749"/>
      <c r="QVI95" s="749"/>
      <c r="QVJ95" s="749"/>
      <c r="QVK95" s="749"/>
      <c r="QVL95" s="749"/>
      <c r="QVM95" s="749"/>
      <c r="QVN95" s="749"/>
      <c r="QVO95" s="749"/>
      <c r="QVP95" s="749"/>
      <c r="QVQ95" s="749"/>
      <c r="QVR95" s="749"/>
      <c r="QVS95" s="749"/>
      <c r="QVT95" s="749"/>
      <c r="QVU95" s="749"/>
      <c r="QVV95" s="749"/>
      <c r="QVW95" s="749"/>
      <c r="QVX95" s="749"/>
      <c r="QVY95" s="749"/>
      <c r="QVZ95" s="749"/>
      <c r="QWA95" s="749"/>
      <c r="QWB95" s="749"/>
      <c r="QWC95" s="749"/>
      <c r="QWD95" s="749"/>
      <c r="QWE95" s="749"/>
      <c r="QWF95" s="749"/>
      <c r="QWG95" s="749"/>
      <c r="QWH95" s="749"/>
      <c r="QWI95" s="749"/>
      <c r="QWJ95" s="749"/>
      <c r="QWK95" s="749"/>
      <c r="QWL95" s="749"/>
      <c r="QWM95" s="749"/>
      <c r="QWN95" s="749"/>
      <c r="QWO95" s="749"/>
      <c r="QWP95" s="749"/>
      <c r="QWQ95" s="749"/>
      <c r="QWR95" s="749"/>
      <c r="QWS95" s="749"/>
      <c r="QWT95" s="749"/>
      <c r="QWU95" s="749"/>
      <c r="QWV95" s="749"/>
      <c r="QWW95" s="749"/>
      <c r="QWX95" s="749"/>
      <c r="QWY95" s="749"/>
      <c r="QWZ95" s="749"/>
      <c r="QXA95" s="749"/>
      <c r="QXB95" s="749"/>
      <c r="QXC95" s="749"/>
      <c r="QXD95" s="749"/>
      <c r="QXE95" s="749"/>
      <c r="QXF95" s="749"/>
      <c r="QXG95" s="749"/>
      <c r="QXH95" s="749"/>
      <c r="QXI95" s="749"/>
      <c r="QXJ95" s="749"/>
      <c r="QXK95" s="749"/>
      <c r="QXL95" s="749"/>
      <c r="QXM95" s="749"/>
      <c r="QXN95" s="749"/>
      <c r="QXO95" s="749"/>
      <c r="QXP95" s="749"/>
      <c r="QXQ95" s="749"/>
      <c r="QXR95" s="749"/>
      <c r="QXS95" s="749"/>
      <c r="QXT95" s="749"/>
      <c r="QXU95" s="749"/>
      <c r="QXV95" s="749"/>
      <c r="QXW95" s="749"/>
      <c r="QXX95" s="749"/>
      <c r="QXY95" s="749"/>
      <c r="QXZ95" s="749"/>
      <c r="QYA95" s="749"/>
      <c r="QYB95" s="749"/>
      <c r="QYC95" s="749"/>
      <c r="QYD95" s="749"/>
      <c r="QYE95" s="749"/>
      <c r="QYF95" s="749"/>
      <c r="QYG95" s="749"/>
      <c r="QYH95" s="749"/>
      <c r="QYI95" s="749"/>
      <c r="QYJ95" s="749"/>
      <c r="QYK95" s="749"/>
      <c r="QYL95" s="749"/>
      <c r="QYM95" s="749"/>
      <c r="QYN95" s="749"/>
      <c r="QYO95" s="749"/>
      <c r="QYP95" s="749"/>
      <c r="QYQ95" s="749"/>
      <c r="QYR95" s="749"/>
      <c r="QYS95" s="749"/>
      <c r="QYT95" s="749"/>
      <c r="QYU95" s="749"/>
      <c r="QYV95" s="749"/>
      <c r="QYW95" s="749"/>
      <c r="QYX95" s="749"/>
      <c r="QYY95" s="749"/>
      <c r="QYZ95" s="749"/>
      <c r="QZA95" s="749"/>
      <c r="QZB95" s="749"/>
      <c r="QZC95" s="749"/>
      <c r="QZD95" s="749"/>
      <c r="QZE95" s="749"/>
      <c r="QZF95" s="749"/>
      <c r="QZG95" s="749"/>
      <c r="QZH95" s="749"/>
      <c r="QZI95" s="749"/>
      <c r="QZJ95" s="749"/>
      <c r="QZK95" s="749"/>
      <c r="QZL95" s="749"/>
      <c r="QZM95" s="749"/>
      <c r="QZN95" s="749"/>
      <c r="QZO95" s="749"/>
      <c r="QZP95" s="749"/>
      <c r="QZQ95" s="749"/>
      <c r="QZR95" s="749"/>
      <c r="QZS95" s="749"/>
      <c r="QZT95" s="749"/>
      <c r="QZU95" s="749"/>
      <c r="QZV95" s="749"/>
      <c r="QZW95" s="749"/>
      <c r="QZX95" s="749"/>
      <c r="QZY95" s="749"/>
      <c r="QZZ95" s="749"/>
      <c r="RAA95" s="749"/>
      <c r="RAB95" s="749"/>
      <c r="RAC95" s="749"/>
      <c r="RAD95" s="749"/>
      <c r="RAE95" s="749"/>
      <c r="RAF95" s="749"/>
      <c r="RAG95" s="749"/>
      <c r="RAH95" s="749"/>
      <c r="RAI95" s="749"/>
      <c r="RAJ95" s="749"/>
      <c r="RAK95" s="749"/>
      <c r="RAL95" s="749"/>
      <c r="RAM95" s="749"/>
      <c r="RAN95" s="749"/>
      <c r="RAO95" s="749"/>
      <c r="RAP95" s="749"/>
      <c r="RAQ95" s="749"/>
      <c r="RAR95" s="749"/>
      <c r="RAS95" s="749"/>
      <c r="RAT95" s="749"/>
      <c r="RAU95" s="749"/>
      <c r="RAV95" s="749"/>
      <c r="RAW95" s="749"/>
      <c r="RAX95" s="749"/>
      <c r="RAY95" s="749"/>
      <c r="RAZ95" s="749"/>
      <c r="RBA95" s="749"/>
      <c r="RBB95" s="749"/>
      <c r="RBC95" s="749"/>
      <c r="RBD95" s="749"/>
      <c r="RBE95" s="749"/>
      <c r="RBF95" s="749"/>
      <c r="RBG95" s="749"/>
      <c r="RBH95" s="749"/>
      <c r="RBI95" s="749"/>
      <c r="RBJ95" s="749"/>
      <c r="RBK95" s="749"/>
      <c r="RBL95" s="749"/>
      <c r="RBM95" s="749"/>
      <c r="RBN95" s="749"/>
      <c r="RBO95" s="749"/>
      <c r="RBP95" s="749"/>
      <c r="RBQ95" s="749"/>
      <c r="RBR95" s="749"/>
      <c r="RBS95" s="749"/>
      <c r="RBT95" s="749"/>
      <c r="RBU95" s="749"/>
      <c r="RBV95" s="749"/>
      <c r="RBW95" s="749"/>
      <c r="RBX95" s="749"/>
      <c r="RBY95" s="749"/>
      <c r="RBZ95" s="749"/>
      <c r="RCA95" s="749"/>
      <c r="RCB95" s="749"/>
      <c r="RCC95" s="749"/>
      <c r="RCD95" s="749"/>
      <c r="RCE95" s="749"/>
      <c r="RCF95" s="749"/>
      <c r="RCG95" s="749"/>
      <c r="RCH95" s="749"/>
      <c r="RCI95" s="749"/>
      <c r="RCJ95" s="749"/>
      <c r="RCK95" s="749"/>
      <c r="RCL95" s="749"/>
      <c r="RCM95" s="749"/>
      <c r="RCN95" s="749"/>
      <c r="RCO95" s="749"/>
      <c r="RCP95" s="749"/>
      <c r="RCQ95" s="749"/>
      <c r="RCR95" s="749"/>
      <c r="RCS95" s="749"/>
      <c r="RCT95" s="749"/>
      <c r="RCU95" s="749"/>
      <c r="RCV95" s="749"/>
      <c r="RCW95" s="749"/>
      <c r="RCX95" s="749"/>
      <c r="RCY95" s="749"/>
      <c r="RCZ95" s="749"/>
      <c r="RDA95" s="749"/>
      <c r="RDB95" s="749"/>
      <c r="RDC95" s="749"/>
      <c r="RDD95" s="749"/>
      <c r="RDE95" s="749"/>
      <c r="RDF95" s="749"/>
      <c r="RDG95" s="749"/>
      <c r="RDH95" s="749"/>
      <c r="RDI95" s="749"/>
      <c r="RDJ95" s="749"/>
      <c r="RDK95" s="749"/>
      <c r="RDL95" s="749"/>
      <c r="RDM95" s="749"/>
      <c r="RDN95" s="749"/>
      <c r="RDO95" s="749"/>
      <c r="RDP95" s="749"/>
      <c r="RDQ95" s="749"/>
      <c r="RDR95" s="749"/>
      <c r="RDS95" s="749"/>
      <c r="RDT95" s="749"/>
      <c r="RDU95" s="749"/>
      <c r="RDV95" s="749"/>
      <c r="RDW95" s="749"/>
      <c r="RDX95" s="749"/>
      <c r="RDY95" s="749"/>
      <c r="RDZ95" s="749"/>
      <c r="REA95" s="749"/>
      <c r="REB95" s="749"/>
      <c r="REC95" s="749"/>
      <c r="RED95" s="749"/>
      <c r="REE95" s="749"/>
      <c r="REF95" s="749"/>
      <c r="REG95" s="749"/>
      <c r="REH95" s="749"/>
      <c r="REI95" s="749"/>
      <c r="REJ95" s="749"/>
      <c r="REK95" s="749"/>
      <c r="REL95" s="749"/>
      <c r="REM95" s="749"/>
      <c r="REN95" s="749"/>
      <c r="REO95" s="749"/>
      <c r="REP95" s="749"/>
      <c r="REQ95" s="749"/>
      <c r="RER95" s="749"/>
      <c r="RES95" s="749"/>
      <c r="RET95" s="749"/>
      <c r="REU95" s="749"/>
      <c r="REV95" s="749"/>
      <c r="REW95" s="749"/>
      <c r="REX95" s="749"/>
      <c r="REY95" s="749"/>
      <c r="REZ95" s="749"/>
      <c r="RFA95" s="749"/>
      <c r="RFB95" s="749"/>
      <c r="RFC95" s="749"/>
      <c r="RFD95" s="749"/>
      <c r="RFE95" s="749"/>
      <c r="RFF95" s="749"/>
      <c r="RFG95" s="749"/>
      <c r="RFH95" s="749"/>
      <c r="RFI95" s="749"/>
      <c r="RFJ95" s="749"/>
      <c r="RFK95" s="749"/>
      <c r="RFL95" s="749"/>
      <c r="RFM95" s="749"/>
      <c r="RFN95" s="749"/>
      <c r="RFO95" s="749"/>
      <c r="RFP95" s="749"/>
      <c r="RFQ95" s="749"/>
      <c r="RFR95" s="749"/>
      <c r="RFS95" s="749"/>
      <c r="RFT95" s="749"/>
      <c r="RFU95" s="749"/>
      <c r="RFV95" s="749"/>
      <c r="RFW95" s="749"/>
      <c r="RFX95" s="749"/>
      <c r="RFY95" s="749"/>
      <c r="RFZ95" s="749"/>
      <c r="RGA95" s="749"/>
      <c r="RGB95" s="749"/>
      <c r="RGC95" s="749"/>
      <c r="RGD95" s="749"/>
      <c r="RGE95" s="749"/>
      <c r="RGF95" s="749"/>
      <c r="RGG95" s="749"/>
      <c r="RGH95" s="749"/>
      <c r="RGI95" s="749"/>
      <c r="RGJ95" s="749"/>
      <c r="RGK95" s="749"/>
      <c r="RGL95" s="749"/>
      <c r="RGM95" s="749"/>
      <c r="RGN95" s="749"/>
      <c r="RGO95" s="749"/>
      <c r="RGP95" s="749"/>
      <c r="RGQ95" s="749"/>
      <c r="RGR95" s="749"/>
      <c r="RGS95" s="749"/>
      <c r="RGT95" s="749"/>
      <c r="RGU95" s="749"/>
      <c r="RGV95" s="749"/>
      <c r="RGW95" s="749"/>
      <c r="RGX95" s="749"/>
      <c r="RGY95" s="749"/>
      <c r="RGZ95" s="749"/>
      <c r="RHA95" s="749"/>
      <c r="RHB95" s="749"/>
      <c r="RHC95" s="749"/>
      <c r="RHD95" s="749"/>
      <c r="RHE95" s="749"/>
      <c r="RHF95" s="749"/>
      <c r="RHG95" s="749"/>
      <c r="RHH95" s="749"/>
      <c r="RHI95" s="749"/>
      <c r="RHJ95" s="749"/>
      <c r="RHK95" s="749"/>
      <c r="RHL95" s="749"/>
      <c r="RHM95" s="749"/>
      <c r="RHN95" s="749"/>
      <c r="RHO95" s="749"/>
      <c r="RHP95" s="749"/>
      <c r="RHQ95" s="749"/>
      <c r="RHR95" s="749"/>
      <c r="RHS95" s="749"/>
      <c r="RHT95" s="749"/>
      <c r="RHU95" s="749"/>
      <c r="RHV95" s="749"/>
      <c r="RHW95" s="749"/>
      <c r="RHX95" s="749"/>
      <c r="RHY95" s="749"/>
      <c r="RHZ95" s="749"/>
      <c r="RIA95" s="749"/>
      <c r="RIB95" s="749"/>
      <c r="RIC95" s="749"/>
      <c r="RID95" s="749"/>
      <c r="RIE95" s="749"/>
      <c r="RIF95" s="749"/>
      <c r="RIG95" s="749"/>
      <c r="RIH95" s="749"/>
      <c r="RII95" s="749"/>
      <c r="RIJ95" s="749"/>
      <c r="RIK95" s="749"/>
      <c r="RIL95" s="749"/>
      <c r="RIM95" s="749"/>
      <c r="RIN95" s="749"/>
      <c r="RIO95" s="749"/>
      <c r="RIP95" s="749"/>
      <c r="RIQ95" s="749"/>
      <c r="RIR95" s="749"/>
      <c r="RIS95" s="749"/>
      <c r="RIT95" s="749"/>
      <c r="RIU95" s="749"/>
      <c r="RIV95" s="749"/>
      <c r="RIW95" s="749"/>
      <c r="RIX95" s="749"/>
      <c r="RIY95" s="749"/>
      <c r="RIZ95" s="749"/>
      <c r="RJA95" s="749"/>
      <c r="RJB95" s="749"/>
      <c r="RJC95" s="749"/>
      <c r="RJD95" s="749"/>
      <c r="RJE95" s="749"/>
      <c r="RJF95" s="749"/>
      <c r="RJG95" s="749"/>
      <c r="RJH95" s="749"/>
      <c r="RJI95" s="749"/>
      <c r="RJJ95" s="749"/>
      <c r="RJK95" s="749"/>
      <c r="RJL95" s="749"/>
      <c r="RJM95" s="749"/>
      <c r="RJN95" s="749"/>
      <c r="RJO95" s="749"/>
      <c r="RJP95" s="749"/>
      <c r="RJQ95" s="749"/>
      <c r="RJR95" s="749"/>
      <c r="RJS95" s="749"/>
      <c r="RJT95" s="749"/>
      <c r="RJU95" s="749"/>
      <c r="RJV95" s="749"/>
      <c r="RJW95" s="749"/>
      <c r="RJX95" s="749"/>
      <c r="RJY95" s="749"/>
      <c r="RJZ95" s="749"/>
      <c r="RKA95" s="749"/>
      <c r="RKB95" s="749"/>
      <c r="RKC95" s="749"/>
      <c r="RKD95" s="749"/>
      <c r="RKE95" s="749"/>
      <c r="RKF95" s="749"/>
      <c r="RKG95" s="749"/>
      <c r="RKH95" s="749"/>
      <c r="RKI95" s="749"/>
      <c r="RKJ95" s="749"/>
      <c r="RKK95" s="749"/>
      <c r="RKL95" s="749"/>
      <c r="RKM95" s="749"/>
      <c r="RKN95" s="749"/>
      <c r="RKO95" s="749"/>
      <c r="RKP95" s="749"/>
      <c r="RKQ95" s="749"/>
      <c r="RKR95" s="749"/>
      <c r="RKS95" s="749"/>
      <c r="RKT95" s="749"/>
      <c r="RKU95" s="749"/>
      <c r="RKV95" s="749"/>
      <c r="RKW95" s="749"/>
      <c r="RKX95" s="749"/>
      <c r="RKY95" s="749"/>
      <c r="RKZ95" s="749"/>
      <c r="RLA95" s="749"/>
      <c r="RLB95" s="749"/>
      <c r="RLC95" s="749"/>
      <c r="RLD95" s="749"/>
      <c r="RLE95" s="749"/>
      <c r="RLF95" s="749"/>
      <c r="RLG95" s="749"/>
      <c r="RLH95" s="749"/>
      <c r="RLI95" s="749"/>
      <c r="RLJ95" s="749"/>
      <c r="RLK95" s="749"/>
      <c r="RLL95" s="749"/>
      <c r="RLM95" s="749"/>
      <c r="RLN95" s="749"/>
      <c r="RLO95" s="749"/>
      <c r="RLP95" s="749"/>
      <c r="RLQ95" s="749"/>
      <c r="RLR95" s="749"/>
      <c r="RLS95" s="749"/>
      <c r="RLT95" s="749"/>
      <c r="RLU95" s="749"/>
      <c r="RLV95" s="749"/>
      <c r="RLW95" s="749"/>
      <c r="RLX95" s="749"/>
      <c r="RLY95" s="749"/>
      <c r="RLZ95" s="749"/>
      <c r="RMA95" s="749"/>
      <c r="RMB95" s="749"/>
      <c r="RMC95" s="749"/>
      <c r="RMD95" s="749"/>
      <c r="RME95" s="749"/>
      <c r="RMF95" s="749"/>
      <c r="RMG95" s="749"/>
      <c r="RMH95" s="749"/>
      <c r="RMI95" s="749"/>
      <c r="RMJ95" s="749"/>
      <c r="RMK95" s="749"/>
      <c r="RML95" s="749"/>
      <c r="RMM95" s="749"/>
      <c r="RMN95" s="749"/>
      <c r="RMO95" s="749"/>
      <c r="RMP95" s="749"/>
      <c r="RMQ95" s="749"/>
      <c r="RMR95" s="749"/>
      <c r="RMS95" s="749"/>
      <c r="RMT95" s="749"/>
      <c r="RMU95" s="749"/>
      <c r="RMV95" s="749"/>
      <c r="RMW95" s="749"/>
      <c r="RMX95" s="749"/>
      <c r="RMY95" s="749"/>
      <c r="RMZ95" s="749"/>
      <c r="RNA95" s="749"/>
      <c r="RNB95" s="749"/>
      <c r="RNC95" s="749"/>
      <c r="RND95" s="749"/>
      <c r="RNE95" s="749"/>
      <c r="RNF95" s="749"/>
      <c r="RNG95" s="749"/>
      <c r="RNH95" s="749"/>
      <c r="RNI95" s="749"/>
      <c r="RNJ95" s="749"/>
      <c r="RNK95" s="749"/>
      <c r="RNL95" s="749"/>
      <c r="RNM95" s="749"/>
      <c r="RNN95" s="749"/>
      <c r="RNO95" s="749"/>
      <c r="RNP95" s="749"/>
      <c r="RNQ95" s="749"/>
      <c r="RNR95" s="749"/>
      <c r="RNS95" s="749"/>
      <c r="RNT95" s="749"/>
      <c r="RNU95" s="749"/>
      <c r="RNV95" s="749"/>
      <c r="RNW95" s="749"/>
      <c r="RNX95" s="749"/>
      <c r="RNY95" s="749"/>
      <c r="RNZ95" s="749"/>
      <c r="ROA95" s="749"/>
      <c r="ROB95" s="749"/>
      <c r="ROC95" s="749"/>
      <c r="ROD95" s="749"/>
      <c r="ROE95" s="749"/>
      <c r="ROF95" s="749"/>
      <c r="ROG95" s="749"/>
      <c r="ROH95" s="749"/>
      <c r="ROI95" s="749"/>
      <c r="ROJ95" s="749"/>
      <c r="ROK95" s="749"/>
      <c r="ROL95" s="749"/>
      <c r="ROM95" s="749"/>
      <c r="RON95" s="749"/>
      <c r="ROO95" s="749"/>
      <c r="ROP95" s="749"/>
      <c r="ROQ95" s="749"/>
      <c r="ROR95" s="749"/>
      <c r="ROS95" s="749"/>
      <c r="ROT95" s="749"/>
      <c r="ROU95" s="749"/>
      <c r="ROV95" s="749"/>
      <c r="ROW95" s="749"/>
      <c r="ROX95" s="749"/>
      <c r="ROY95" s="749"/>
      <c r="ROZ95" s="749"/>
      <c r="RPA95" s="749"/>
      <c r="RPB95" s="749"/>
      <c r="RPC95" s="749"/>
      <c r="RPD95" s="749"/>
      <c r="RPE95" s="749"/>
      <c r="RPF95" s="749"/>
      <c r="RPG95" s="749"/>
      <c r="RPH95" s="749"/>
      <c r="RPI95" s="749"/>
      <c r="RPJ95" s="749"/>
      <c r="RPK95" s="749"/>
      <c r="RPL95" s="749"/>
      <c r="RPM95" s="749"/>
      <c r="RPN95" s="749"/>
      <c r="RPO95" s="749"/>
      <c r="RPP95" s="749"/>
      <c r="RPQ95" s="749"/>
      <c r="RPR95" s="749"/>
      <c r="RPS95" s="749"/>
      <c r="RPT95" s="749"/>
      <c r="RPU95" s="749"/>
      <c r="RPV95" s="749"/>
      <c r="RPW95" s="749"/>
      <c r="RPX95" s="749"/>
      <c r="RPY95" s="749"/>
      <c r="RPZ95" s="749"/>
      <c r="RQA95" s="749"/>
      <c r="RQB95" s="749"/>
      <c r="RQC95" s="749"/>
      <c r="RQD95" s="749"/>
      <c r="RQE95" s="749"/>
      <c r="RQF95" s="749"/>
      <c r="RQG95" s="749"/>
      <c r="RQH95" s="749"/>
      <c r="RQI95" s="749"/>
      <c r="RQJ95" s="749"/>
      <c r="RQK95" s="749"/>
      <c r="RQL95" s="749"/>
      <c r="RQM95" s="749"/>
      <c r="RQN95" s="749"/>
      <c r="RQO95" s="749"/>
      <c r="RQP95" s="749"/>
      <c r="RQQ95" s="749"/>
      <c r="RQR95" s="749"/>
      <c r="RQS95" s="749"/>
      <c r="RQT95" s="749"/>
      <c r="RQU95" s="749"/>
      <c r="RQV95" s="749"/>
      <c r="RQW95" s="749"/>
      <c r="RQX95" s="749"/>
      <c r="RQY95" s="749"/>
      <c r="RQZ95" s="749"/>
      <c r="RRA95" s="749"/>
      <c r="RRB95" s="749"/>
      <c r="RRC95" s="749"/>
      <c r="RRD95" s="749"/>
      <c r="RRE95" s="749"/>
      <c r="RRF95" s="749"/>
      <c r="RRG95" s="749"/>
      <c r="RRH95" s="749"/>
      <c r="RRI95" s="749"/>
      <c r="RRJ95" s="749"/>
      <c r="RRK95" s="749"/>
      <c r="RRL95" s="749"/>
      <c r="RRM95" s="749"/>
      <c r="RRN95" s="749"/>
      <c r="RRO95" s="749"/>
      <c r="RRP95" s="749"/>
      <c r="RRQ95" s="749"/>
      <c r="RRR95" s="749"/>
      <c r="RRS95" s="749"/>
      <c r="RRT95" s="749"/>
      <c r="RRU95" s="749"/>
      <c r="RRV95" s="749"/>
      <c r="RRW95" s="749"/>
      <c r="RRX95" s="749"/>
      <c r="RRY95" s="749"/>
      <c r="RRZ95" s="749"/>
      <c r="RSA95" s="749"/>
      <c r="RSB95" s="749"/>
      <c r="RSC95" s="749"/>
      <c r="RSD95" s="749"/>
      <c r="RSE95" s="749"/>
      <c r="RSF95" s="749"/>
      <c r="RSG95" s="749"/>
      <c r="RSH95" s="749"/>
      <c r="RSI95" s="749"/>
      <c r="RSJ95" s="749"/>
      <c r="RSK95" s="749"/>
      <c r="RSL95" s="749"/>
      <c r="RSM95" s="749"/>
      <c r="RSN95" s="749"/>
      <c r="RSO95" s="749"/>
      <c r="RSP95" s="749"/>
      <c r="RSQ95" s="749"/>
      <c r="RSR95" s="749"/>
      <c r="RSS95" s="749"/>
      <c r="RST95" s="749"/>
      <c r="RSU95" s="749"/>
      <c r="RSV95" s="749"/>
      <c r="RSW95" s="749"/>
      <c r="RSX95" s="749"/>
      <c r="RSY95" s="749"/>
      <c r="RSZ95" s="749"/>
      <c r="RTA95" s="749"/>
      <c r="RTB95" s="749"/>
      <c r="RTC95" s="749"/>
      <c r="RTD95" s="749"/>
      <c r="RTE95" s="749"/>
      <c r="RTF95" s="749"/>
      <c r="RTG95" s="749"/>
      <c r="RTH95" s="749"/>
      <c r="RTI95" s="749"/>
      <c r="RTJ95" s="749"/>
      <c r="RTK95" s="749"/>
      <c r="RTL95" s="749"/>
      <c r="RTM95" s="749"/>
      <c r="RTN95" s="749"/>
      <c r="RTO95" s="749"/>
      <c r="RTP95" s="749"/>
      <c r="RTQ95" s="749"/>
      <c r="RTR95" s="749"/>
      <c r="RTS95" s="749"/>
      <c r="RTT95" s="749"/>
      <c r="RTU95" s="749"/>
      <c r="RTV95" s="749"/>
      <c r="RTW95" s="749"/>
      <c r="RTX95" s="749"/>
      <c r="RTY95" s="749"/>
      <c r="RTZ95" s="749"/>
      <c r="RUA95" s="749"/>
      <c r="RUB95" s="749"/>
      <c r="RUC95" s="749"/>
      <c r="RUD95" s="749"/>
      <c r="RUE95" s="749"/>
      <c r="RUF95" s="749"/>
      <c r="RUG95" s="749"/>
      <c r="RUH95" s="749"/>
      <c r="RUI95" s="749"/>
      <c r="RUJ95" s="749"/>
      <c r="RUK95" s="749"/>
      <c r="RUL95" s="749"/>
      <c r="RUM95" s="749"/>
      <c r="RUN95" s="749"/>
      <c r="RUO95" s="749"/>
      <c r="RUP95" s="749"/>
      <c r="RUQ95" s="749"/>
      <c r="RUR95" s="749"/>
      <c r="RUS95" s="749"/>
      <c r="RUT95" s="749"/>
      <c r="RUU95" s="749"/>
      <c r="RUV95" s="749"/>
      <c r="RUW95" s="749"/>
      <c r="RUX95" s="749"/>
      <c r="RUY95" s="749"/>
      <c r="RUZ95" s="749"/>
      <c r="RVA95" s="749"/>
      <c r="RVB95" s="749"/>
      <c r="RVC95" s="749"/>
      <c r="RVD95" s="749"/>
      <c r="RVE95" s="749"/>
      <c r="RVF95" s="749"/>
      <c r="RVG95" s="749"/>
      <c r="RVH95" s="749"/>
      <c r="RVI95" s="749"/>
      <c r="RVJ95" s="749"/>
      <c r="RVK95" s="749"/>
      <c r="RVL95" s="749"/>
      <c r="RVM95" s="749"/>
      <c r="RVN95" s="749"/>
      <c r="RVO95" s="749"/>
      <c r="RVP95" s="749"/>
      <c r="RVQ95" s="749"/>
      <c r="RVR95" s="749"/>
      <c r="RVS95" s="749"/>
      <c r="RVT95" s="749"/>
      <c r="RVU95" s="749"/>
      <c r="RVV95" s="749"/>
      <c r="RVW95" s="749"/>
      <c r="RVX95" s="749"/>
      <c r="RVY95" s="749"/>
      <c r="RVZ95" s="749"/>
      <c r="RWA95" s="749"/>
      <c r="RWB95" s="749"/>
      <c r="RWC95" s="749"/>
      <c r="RWD95" s="749"/>
      <c r="RWE95" s="749"/>
      <c r="RWF95" s="749"/>
      <c r="RWG95" s="749"/>
      <c r="RWH95" s="749"/>
      <c r="RWI95" s="749"/>
      <c r="RWJ95" s="749"/>
      <c r="RWK95" s="749"/>
      <c r="RWL95" s="749"/>
      <c r="RWM95" s="749"/>
      <c r="RWN95" s="749"/>
      <c r="RWO95" s="749"/>
      <c r="RWP95" s="749"/>
      <c r="RWQ95" s="749"/>
      <c r="RWR95" s="749"/>
      <c r="RWS95" s="749"/>
      <c r="RWT95" s="749"/>
      <c r="RWU95" s="749"/>
      <c r="RWV95" s="749"/>
      <c r="RWW95" s="749"/>
      <c r="RWX95" s="749"/>
      <c r="RWY95" s="749"/>
      <c r="RWZ95" s="749"/>
      <c r="RXA95" s="749"/>
      <c r="RXB95" s="749"/>
      <c r="RXC95" s="749"/>
      <c r="RXD95" s="749"/>
      <c r="RXE95" s="749"/>
      <c r="RXF95" s="749"/>
      <c r="RXG95" s="749"/>
      <c r="RXH95" s="749"/>
      <c r="RXI95" s="749"/>
      <c r="RXJ95" s="749"/>
      <c r="RXK95" s="749"/>
      <c r="RXL95" s="749"/>
      <c r="RXM95" s="749"/>
      <c r="RXN95" s="749"/>
      <c r="RXO95" s="749"/>
      <c r="RXP95" s="749"/>
      <c r="RXQ95" s="749"/>
      <c r="RXR95" s="749"/>
      <c r="RXS95" s="749"/>
      <c r="RXT95" s="749"/>
      <c r="RXU95" s="749"/>
      <c r="RXV95" s="749"/>
      <c r="RXW95" s="749"/>
      <c r="RXX95" s="749"/>
      <c r="RXY95" s="749"/>
      <c r="RXZ95" s="749"/>
      <c r="RYA95" s="749"/>
      <c r="RYB95" s="749"/>
      <c r="RYC95" s="749"/>
      <c r="RYD95" s="749"/>
      <c r="RYE95" s="749"/>
      <c r="RYF95" s="749"/>
      <c r="RYG95" s="749"/>
      <c r="RYH95" s="749"/>
      <c r="RYI95" s="749"/>
      <c r="RYJ95" s="749"/>
      <c r="RYK95" s="749"/>
      <c r="RYL95" s="749"/>
      <c r="RYM95" s="749"/>
      <c r="RYN95" s="749"/>
      <c r="RYO95" s="749"/>
      <c r="RYP95" s="749"/>
      <c r="RYQ95" s="749"/>
      <c r="RYR95" s="749"/>
      <c r="RYS95" s="749"/>
      <c r="RYT95" s="749"/>
      <c r="RYU95" s="749"/>
      <c r="RYV95" s="749"/>
      <c r="RYW95" s="749"/>
      <c r="RYX95" s="749"/>
      <c r="RYY95" s="749"/>
      <c r="RYZ95" s="749"/>
      <c r="RZA95" s="749"/>
      <c r="RZB95" s="749"/>
      <c r="RZC95" s="749"/>
      <c r="RZD95" s="749"/>
      <c r="RZE95" s="749"/>
      <c r="RZF95" s="749"/>
      <c r="RZG95" s="749"/>
      <c r="RZH95" s="749"/>
      <c r="RZI95" s="749"/>
      <c r="RZJ95" s="749"/>
      <c r="RZK95" s="749"/>
      <c r="RZL95" s="749"/>
      <c r="RZM95" s="749"/>
      <c r="RZN95" s="749"/>
      <c r="RZO95" s="749"/>
      <c r="RZP95" s="749"/>
      <c r="RZQ95" s="749"/>
      <c r="RZR95" s="749"/>
      <c r="RZS95" s="749"/>
      <c r="RZT95" s="749"/>
      <c r="RZU95" s="749"/>
      <c r="RZV95" s="749"/>
      <c r="RZW95" s="749"/>
      <c r="RZX95" s="749"/>
      <c r="RZY95" s="749"/>
      <c r="RZZ95" s="749"/>
      <c r="SAA95" s="749"/>
      <c r="SAB95" s="749"/>
      <c r="SAC95" s="749"/>
      <c r="SAD95" s="749"/>
      <c r="SAE95" s="749"/>
      <c r="SAF95" s="749"/>
      <c r="SAG95" s="749"/>
      <c r="SAH95" s="749"/>
      <c r="SAI95" s="749"/>
      <c r="SAJ95" s="749"/>
      <c r="SAK95" s="749"/>
      <c r="SAL95" s="749"/>
      <c r="SAM95" s="749"/>
      <c r="SAN95" s="749"/>
      <c r="SAO95" s="749"/>
      <c r="SAP95" s="749"/>
      <c r="SAQ95" s="749"/>
      <c r="SAR95" s="749"/>
      <c r="SAS95" s="749"/>
      <c r="SAT95" s="749"/>
      <c r="SAU95" s="749"/>
      <c r="SAV95" s="749"/>
      <c r="SAW95" s="749"/>
      <c r="SAX95" s="749"/>
      <c r="SAY95" s="749"/>
      <c r="SAZ95" s="749"/>
      <c r="SBA95" s="749"/>
      <c r="SBB95" s="749"/>
      <c r="SBC95" s="749"/>
      <c r="SBD95" s="749"/>
      <c r="SBE95" s="749"/>
      <c r="SBF95" s="749"/>
      <c r="SBG95" s="749"/>
      <c r="SBH95" s="749"/>
      <c r="SBI95" s="749"/>
      <c r="SBJ95" s="749"/>
      <c r="SBK95" s="749"/>
      <c r="SBL95" s="749"/>
      <c r="SBM95" s="749"/>
      <c r="SBN95" s="749"/>
      <c r="SBO95" s="749"/>
      <c r="SBP95" s="749"/>
      <c r="SBQ95" s="749"/>
      <c r="SBR95" s="749"/>
      <c r="SBS95" s="749"/>
      <c r="SBT95" s="749"/>
      <c r="SBU95" s="749"/>
      <c r="SBV95" s="749"/>
      <c r="SBW95" s="749"/>
      <c r="SBX95" s="749"/>
      <c r="SBY95" s="749"/>
      <c r="SBZ95" s="749"/>
      <c r="SCA95" s="749"/>
      <c r="SCB95" s="749"/>
      <c r="SCC95" s="749"/>
      <c r="SCD95" s="749"/>
      <c r="SCE95" s="749"/>
      <c r="SCF95" s="749"/>
      <c r="SCG95" s="749"/>
      <c r="SCH95" s="749"/>
      <c r="SCI95" s="749"/>
      <c r="SCJ95" s="749"/>
      <c r="SCK95" s="749"/>
      <c r="SCL95" s="749"/>
      <c r="SCM95" s="749"/>
      <c r="SCN95" s="749"/>
      <c r="SCO95" s="749"/>
      <c r="SCP95" s="749"/>
      <c r="SCQ95" s="749"/>
      <c r="SCR95" s="749"/>
      <c r="SCS95" s="749"/>
      <c r="SCT95" s="749"/>
      <c r="SCU95" s="749"/>
      <c r="SCV95" s="749"/>
      <c r="SCW95" s="749"/>
      <c r="SCX95" s="749"/>
      <c r="SCY95" s="749"/>
      <c r="SCZ95" s="749"/>
      <c r="SDA95" s="749"/>
      <c r="SDB95" s="749"/>
      <c r="SDC95" s="749"/>
      <c r="SDD95" s="749"/>
      <c r="SDE95" s="749"/>
      <c r="SDF95" s="749"/>
      <c r="SDG95" s="749"/>
      <c r="SDH95" s="749"/>
      <c r="SDI95" s="749"/>
      <c r="SDJ95" s="749"/>
      <c r="SDK95" s="749"/>
      <c r="SDL95" s="749"/>
      <c r="SDM95" s="749"/>
      <c r="SDN95" s="749"/>
      <c r="SDO95" s="749"/>
      <c r="SDP95" s="749"/>
      <c r="SDQ95" s="749"/>
      <c r="SDR95" s="749"/>
      <c r="SDS95" s="749"/>
      <c r="SDT95" s="749"/>
      <c r="SDU95" s="749"/>
      <c r="SDV95" s="749"/>
      <c r="SDW95" s="749"/>
      <c r="SDX95" s="749"/>
      <c r="SDY95" s="749"/>
      <c r="SDZ95" s="749"/>
      <c r="SEA95" s="749"/>
      <c r="SEB95" s="749"/>
      <c r="SEC95" s="749"/>
      <c r="SED95" s="749"/>
      <c r="SEE95" s="749"/>
      <c r="SEF95" s="749"/>
      <c r="SEG95" s="749"/>
      <c r="SEH95" s="749"/>
      <c r="SEI95" s="749"/>
      <c r="SEJ95" s="749"/>
      <c r="SEK95" s="749"/>
      <c r="SEL95" s="749"/>
      <c r="SEM95" s="749"/>
      <c r="SEN95" s="749"/>
      <c r="SEO95" s="749"/>
      <c r="SEP95" s="749"/>
      <c r="SEQ95" s="749"/>
      <c r="SER95" s="749"/>
      <c r="SES95" s="749"/>
      <c r="SET95" s="749"/>
      <c r="SEU95" s="749"/>
      <c r="SEV95" s="749"/>
      <c r="SEW95" s="749"/>
      <c r="SEX95" s="749"/>
      <c r="SEY95" s="749"/>
      <c r="SEZ95" s="749"/>
      <c r="SFA95" s="749"/>
      <c r="SFB95" s="749"/>
      <c r="SFC95" s="749"/>
      <c r="SFD95" s="749"/>
      <c r="SFE95" s="749"/>
      <c r="SFF95" s="749"/>
      <c r="SFG95" s="749"/>
      <c r="SFH95" s="749"/>
      <c r="SFI95" s="749"/>
      <c r="SFJ95" s="749"/>
      <c r="SFK95" s="749"/>
      <c r="SFL95" s="749"/>
      <c r="SFM95" s="749"/>
      <c r="SFN95" s="749"/>
      <c r="SFO95" s="749"/>
      <c r="SFP95" s="749"/>
      <c r="SFQ95" s="749"/>
      <c r="SFR95" s="749"/>
      <c r="SFS95" s="749"/>
      <c r="SFT95" s="749"/>
      <c r="SFU95" s="749"/>
      <c r="SFV95" s="749"/>
      <c r="SFW95" s="749"/>
      <c r="SFX95" s="749"/>
      <c r="SFY95" s="749"/>
      <c r="SFZ95" s="749"/>
      <c r="SGA95" s="749"/>
      <c r="SGB95" s="749"/>
      <c r="SGC95" s="749"/>
      <c r="SGD95" s="749"/>
      <c r="SGE95" s="749"/>
      <c r="SGF95" s="749"/>
      <c r="SGG95" s="749"/>
      <c r="SGH95" s="749"/>
      <c r="SGI95" s="749"/>
      <c r="SGJ95" s="749"/>
      <c r="SGK95" s="749"/>
      <c r="SGL95" s="749"/>
      <c r="SGM95" s="749"/>
      <c r="SGN95" s="749"/>
      <c r="SGO95" s="749"/>
      <c r="SGP95" s="749"/>
      <c r="SGQ95" s="749"/>
      <c r="SGR95" s="749"/>
      <c r="SGS95" s="749"/>
      <c r="SGT95" s="749"/>
      <c r="SGU95" s="749"/>
      <c r="SGV95" s="749"/>
      <c r="SGW95" s="749"/>
      <c r="SGX95" s="749"/>
      <c r="SGY95" s="749"/>
      <c r="SGZ95" s="749"/>
      <c r="SHA95" s="749"/>
      <c r="SHB95" s="749"/>
      <c r="SHC95" s="749"/>
      <c r="SHD95" s="749"/>
      <c r="SHE95" s="749"/>
      <c r="SHF95" s="749"/>
      <c r="SHG95" s="749"/>
      <c r="SHH95" s="749"/>
      <c r="SHI95" s="749"/>
      <c r="SHJ95" s="749"/>
      <c r="SHK95" s="749"/>
      <c r="SHL95" s="749"/>
      <c r="SHM95" s="749"/>
      <c r="SHN95" s="749"/>
      <c r="SHO95" s="749"/>
      <c r="SHP95" s="749"/>
      <c r="SHQ95" s="749"/>
      <c r="SHR95" s="749"/>
      <c r="SHS95" s="749"/>
      <c r="SHT95" s="749"/>
      <c r="SHU95" s="749"/>
      <c r="SHV95" s="749"/>
      <c r="SHW95" s="749"/>
      <c r="SHX95" s="749"/>
      <c r="SHY95" s="749"/>
      <c r="SHZ95" s="749"/>
      <c r="SIA95" s="749"/>
      <c r="SIB95" s="749"/>
      <c r="SIC95" s="749"/>
      <c r="SID95" s="749"/>
      <c r="SIE95" s="749"/>
      <c r="SIF95" s="749"/>
      <c r="SIG95" s="749"/>
      <c r="SIH95" s="749"/>
      <c r="SII95" s="749"/>
      <c r="SIJ95" s="749"/>
      <c r="SIK95" s="749"/>
      <c r="SIL95" s="749"/>
      <c r="SIM95" s="749"/>
      <c r="SIN95" s="749"/>
      <c r="SIO95" s="749"/>
      <c r="SIP95" s="749"/>
      <c r="SIQ95" s="749"/>
      <c r="SIR95" s="749"/>
      <c r="SIS95" s="749"/>
      <c r="SIT95" s="749"/>
      <c r="SIU95" s="749"/>
      <c r="SIV95" s="749"/>
      <c r="SIW95" s="749"/>
      <c r="SIX95" s="749"/>
      <c r="SIY95" s="749"/>
      <c r="SIZ95" s="749"/>
      <c r="SJA95" s="749"/>
      <c r="SJB95" s="749"/>
      <c r="SJC95" s="749"/>
      <c r="SJD95" s="749"/>
      <c r="SJE95" s="749"/>
      <c r="SJF95" s="749"/>
      <c r="SJG95" s="749"/>
      <c r="SJH95" s="749"/>
      <c r="SJI95" s="749"/>
      <c r="SJJ95" s="749"/>
      <c r="SJK95" s="749"/>
      <c r="SJL95" s="749"/>
      <c r="SJM95" s="749"/>
      <c r="SJN95" s="749"/>
      <c r="SJO95" s="749"/>
      <c r="SJP95" s="749"/>
      <c r="SJQ95" s="749"/>
      <c r="SJR95" s="749"/>
      <c r="SJS95" s="749"/>
      <c r="SJT95" s="749"/>
      <c r="SJU95" s="749"/>
      <c r="SJV95" s="749"/>
      <c r="SJW95" s="749"/>
      <c r="SJX95" s="749"/>
      <c r="SJY95" s="749"/>
      <c r="SJZ95" s="749"/>
      <c r="SKA95" s="749"/>
      <c r="SKB95" s="749"/>
      <c r="SKC95" s="749"/>
      <c r="SKD95" s="749"/>
      <c r="SKE95" s="749"/>
      <c r="SKF95" s="749"/>
      <c r="SKG95" s="749"/>
      <c r="SKH95" s="749"/>
      <c r="SKI95" s="749"/>
      <c r="SKJ95" s="749"/>
      <c r="SKK95" s="749"/>
      <c r="SKL95" s="749"/>
      <c r="SKM95" s="749"/>
      <c r="SKN95" s="749"/>
      <c r="SKO95" s="749"/>
      <c r="SKP95" s="749"/>
      <c r="SKQ95" s="749"/>
      <c r="SKR95" s="749"/>
      <c r="SKS95" s="749"/>
      <c r="SKT95" s="749"/>
      <c r="SKU95" s="749"/>
      <c r="SKV95" s="749"/>
      <c r="SKW95" s="749"/>
      <c r="SKX95" s="749"/>
      <c r="SKY95" s="749"/>
      <c r="SKZ95" s="749"/>
      <c r="SLA95" s="749"/>
      <c r="SLB95" s="749"/>
      <c r="SLC95" s="749"/>
      <c r="SLD95" s="749"/>
      <c r="SLE95" s="749"/>
      <c r="SLF95" s="749"/>
      <c r="SLG95" s="749"/>
      <c r="SLH95" s="749"/>
      <c r="SLI95" s="749"/>
      <c r="SLJ95" s="749"/>
      <c r="SLK95" s="749"/>
      <c r="SLL95" s="749"/>
      <c r="SLM95" s="749"/>
      <c r="SLN95" s="749"/>
      <c r="SLO95" s="749"/>
      <c r="SLP95" s="749"/>
      <c r="SLQ95" s="749"/>
      <c r="SLR95" s="749"/>
      <c r="SLS95" s="749"/>
      <c r="SLT95" s="749"/>
      <c r="SLU95" s="749"/>
      <c r="SLV95" s="749"/>
      <c r="SLW95" s="749"/>
      <c r="SLX95" s="749"/>
      <c r="SLY95" s="749"/>
      <c r="SLZ95" s="749"/>
      <c r="SMA95" s="749"/>
      <c r="SMB95" s="749"/>
      <c r="SMC95" s="749"/>
      <c r="SMD95" s="749"/>
      <c r="SME95" s="749"/>
      <c r="SMF95" s="749"/>
      <c r="SMG95" s="749"/>
      <c r="SMH95" s="749"/>
      <c r="SMI95" s="749"/>
      <c r="SMJ95" s="749"/>
      <c r="SMK95" s="749"/>
      <c r="SML95" s="749"/>
      <c r="SMM95" s="749"/>
      <c r="SMN95" s="749"/>
      <c r="SMO95" s="749"/>
      <c r="SMP95" s="749"/>
      <c r="SMQ95" s="749"/>
      <c r="SMR95" s="749"/>
      <c r="SMS95" s="749"/>
      <c r="SMT95" s="749"/>
      <c r="SMU95" s="749"/>
      <c r="SMV95" s="749"/>
      <c r="SMW95" s="749"/>
      <c r="SMX95" s="749"/>
      <c r="SMY95" s="749"/>
      <c r="SMZ95" s="749"/>
      <c r="SNA95" s="749"/>
      <c r="SNB95" s="749"/>
      <c r="SNC95" s="749"/>
      <c r="SND95" s="749"/>
      <c r="SNE95" s="749"/>
      <c r="SNF95" s="749"/>
      <c r="SNG95" s="749"/>
      <c r="SNH95" s="749"/>
      <c r="SNI95" s="749"/>
      <c r="SNJ95" s="749"/>
      <c r="SNK95" s="749"/>
      <c r="SNL95" s="749"/>
      <c r="SNM95" s="749"/>
      <c r="SNN95" s="749"/>
      <c r="SNO95" s="749"/>
      <c r="SNP95" s="749"/>
      <c r="SNQ95" s="749"/>
      <c r="SNR95" s="749"/>
      <c r="SNS95" s="749"/>
      <c r="SNT95" s="749"/>
      <c r="SNU95" s="749"/>
      <c r="SNV95" s="749"/>
      <c r="SNW95" s="749"/>
      <c r="SNX95" s="749"/>
      <c r="SNY95" s="749"/>
      <c r="SNZ95" s="749"/>
      <c r="SOA95" s="749"/>
      <c r="SOB95" s="749"/>
      <c r="SOC95" s="749"/>
      <c r="SOD95" s="749"/>
      <c r="SOE95" s="749"/>
      <c r="SOF95" s="749"/>
      <c r="SOG95" s="749"/>
      <c r="SOH95" s="749"/>
      <c r="SOI95" s="749"/>
      <c r="SOJ95" s="749"/>
      <c r="SOK95" s="749"/>
      <c r="SOL95" s="749"/>
      <c r="SOM95" s="749"/>
      <c r="SON95" s="749"/>
      <c r="SOO95" s="749"/>
      <c r="SOP95" s="749"/>
      <c r="SOQ95" s="749"/>
      <c r="SOR95" s="749"/>
      <c r="SOS95" s="749"/>
      <c r="SOT95" s="749"/>
      <c r="SOU95" s="749"/>
      <c r="SOV95" s="749"/>
      <c r="SOW95" s="749"/>
      <c r="SOX95" s="749"/>
      <c r="SOY95" s="749"/>
      <c r="SOZ95" s="749"/>
      <c r="SPA95" s="749"/>
      <c r="SPB95" s="749"/>
      <c r="SPC95" s="749"/>
      <c r="SPD95" s="749"/>
      <c r="SPE95" s="749"/>
      <c r="SPF95" s="749"/>
      <c r="SPG95" s="749"/>
      <c r="SPH95" s="749"/>
      <c r="SPI95" s="749"/>
      <c r="SPJ95" s="749"/>
      <c r="SPK95" s="749"/>
      <c r="SPL95" s="749"/>
      <c r="SPM95" s="749"/>
      <c r="SPN95" s="749"/>
      <c r="SPO95" s="749"/>
      <c r="SPP95" s="749"/>
      <c r="SPQ95" s="749"/>
      <c r="SPR95" s="749"/>
      <c r="SPS95" s="749"/>
      <c r="SPT95" s="749"/>
      <c r="SPU95" s="749"/>
      <c r="SPV95" s="749"/>
      <c r="SPW95" s="749"/>
      <c r="SPX95" s="749"/>
      <c r="SPY95" s="749"/>
      <c r="SPZ95" s="749"/>
      <c r="SQA95" s="749"/>
      <c r="SQB95" s="749"/>
      <c r="SQC95" s="749"/>
      <c r="SQD95" s="749"/>
      <c r="SQE95" s="749"/>
      <c r="SQF95" s="749"/>
      <c r="SQG95" s="749"/>
      <c r="SQH95" s="749"/>
      <c r="SQI95" s="749"/>
      <c r="SQJ95" s="749"/>
      <c r="SQK95" s="749"/>
      <c r="SQL95" s="749"/>
      <c r="SQM95" s="749"/>
      <c r="SQN95" s="749"/>
      <c r="SQO95" s="749"/>
      <c r="SQP95" s="749"/>
      <c r="SQQ95" s="749"/>
      <c r="SQR95" s="749"/>
      <c r="SQS95" s="749"/>
      <c r="SQT95" s="749"/>
      <c r="SQU95" s="749"/>
      <c r="SQV95" s="749"/>
      <c r="SQW95" s="749"/>
      <c r="SQX95" s="749"/>
      <c r="SQY95" s="749"/>
      <c r="SQZ95" s="749"/>
      <c r="SRA95" s="749"/>
      <c r="SRB95" s="749"/>
      <c r="SRC95" s="749"/>
      <c r="SRD95" s="749"/>
      <c r="SRE95" s="749"/>
      <c r="SRF95" s="749"/>
      <c r="SRG95" s="749"/>
      <c r="SRH95" s="749"/>
      <c r="SRI95" s="749"/>
      <c r="SRJ95" s="749"/>
      <c r="SRK95" s="749"/>
      <c r="SRL95" s="749"/>
      <c r="SRM95" s="749"/>
      <c r="SRN95" s="749"/>
      <c r="SRO95" s="749"/>
      <c r="SRP95" s="749"/>
      <c r="SRQ95" s="749"/>
      <c r="SRR95" s="749"/>
      <c r="SRS95" s="749"/>
      <c r="SRT95" s="749"/>
      <c r="SRU95" s="749"/>
      <c r="SRV95" s="749"/>
      <c r="SRW95" s="749"/>
      <c r="SRX95" s="749"/>
      <c r="SRY95" s="749"/>
      <c r="SRZ95" s="749"/>
      <c r="SSA95" s="749"/>
      <c r="SSB95" s="749"/>
      <c r="SSC95" s="749"/>
      <c r="SSD95" s="749"/>
      <c r="SSE95" s="749"/>
      <c r="SSF95" s="749"/>
      <c r="SSG95" s="749"/>
      <c r="SSH95" s="749"/>
      <c r="SSI95" s="749"/>
      <c r="SSJ95" s="749"/>
      <c r="SSK95" s="749"/>
      <c r="SSL95" s="749"/>
      <c r="SSM95" s="749"/>
      <c r="SSN95" s="749"/>
      <c r="SSO95" s="749"/>
      <c r="SSP95" s="749"/>
      <c r="SSQ95" s="749"/>
      <c r="SSR95" s="749"/>
      <c r="SSS95" s="749"/>
      <c r="SST95" s="749"/>
      <c r="SSU95" s="749"/>
      <c r="SSV95" s="749"/>
      <c r="SSW95" s="749"/>
      <c r="SSX95" s="749"/>
      <c r="SSY95" s="749"/>
      <c r="SSZ95" s="749"/>
      <c r="STA95" s="749"/>
      <c r="STB95" s="749"/>
      <c r="STC95" s="749"/>
      <c r="STD95" s="749"/>
      <c r="STE95" s="749"/>
      <c r="STF95" s="749"/>
      <c r="STG95" s="749"/>
      <c r="STH95" s="749"/>
      <c r="STI95" s="749"/>
      <c r="STJ95" s="749"/>
      <c r="STK95" s="749"/>
      <c r="STL95" s="749"/>
      <c r="STM95" s="749"/>
      <c r="STN95" s="749"/>
      <c r="STO95" s="749"/>
      <c r="STP95" s="749"/>
      <c r="STQ95" s="749"/>
      <c r="STR95" s="749"/>
      <c r="STS95" s="749"/>
      <c r="STT95" s="749"/>
      <c r="STU95" s="749"/>
      <c r="STV95" s="749"/>
      <c r="STW95" s="749"/>
      <c r="STX95" s="749"/>
      <c r="STY95" s="749"/>
      <c r="STZ95" s="749"/>
      <c r="SUA95" s="749"/>
      <c r="SUB95" s="749"/>
      <c r="SUC95" s="749"/>
      <c r="SUD95" s="749"/>
      <c r="SUE95" s="749"/>
      <c r="SUF95" s="749"/>
      <c r="SUG95" s="749"/>
      <c r="SUH95" s="749"/>
      <c r="SUI95" s="749"/>
      <c r="SUJ95" s="749"/>
      <c r="SUK95" s="749"/>
      <c r="SUL95" s="749"/>
      <c r="SUM95" s="749"/>
      <c r="SUN95" s="749"/>
      <c r="SUO95" s="749"/>
      <c r="SUP95" s="749"/>
      <c r="SUQ95" s="749"/>
      <c r="SUR95" s="749"/>
      <c r="SUS95" s="749"/>
      <c r="SUT95" s="749"/>
      <c r="SUU95" s="749"/>
      <c r="SUV95" s="749"/>
      <c r="SUW95" s="749"/>
      <c r="SUX95" s="749"/>
      <c r="SUY95" s="749"/>
      <c r="SUZ95" s="749"/>
      <c r="SVA95" s="749"/>
      <c r="SVB95" s="749"/>
      <c r="SVC95" s="749"/>
      <c r="SVD95" s="749"/>
      <c r="SVE95" s="749"/>
      <c r="SVF95" s="749"/>
      <c r="SVG95" s="749"/>
      <c r="SVH95" s="749"/>
      <c r="SVI95" s="749"/>
      <c r="SVJ95" s="749"/>
      <c r="SVK95" s="749"/>
      <c r="SVL95" s="749"/>
      <c r="SVM95" s="749"/>
      <c r="SVN95" s="749"/>
      <c r="SVO95" s="749"/>
      <c r="SVP95" s="749"/>
      <c r="SVQ95" s="749"/>
      <c r="SVR95" s="749"/>
      <c r="SVS95" s="749"/>
      <c r="SVT95" s="749"/>
      <c r="SVU95" s="749"/>
      <c r="SVV95" s="749"/>
      <c r="SVW95" s="749"/>
      <c r="SVX95" s="749"/>
      <c r="SVY95" s="749"/>
      <c r="SVZ95" s="749"/>
      <c r="SWA95" s="749"/>
      <c r="SWB95" s="749"/>
      <c r="SWC95" s="749"/>
      <c r="SWD95" s="749"/>
      <c r="SWE95" s="749"/>
      <c r="SWF95" s="749"/>
      <c r="SWG95" s="749"/>
      <c r="SWH95" s="749"/>
      <c r="SWI95" s="749"/>
      <c r="SWJ95" s="749"/>
      <c r="SWK95" s="749"/>
      <c r="SWL95" s="749"/>
      <c r="SWM95" s="749"/>
      <c r="SWN95" s="749"/>
      <c r="SWO95" s="749"/>
      <c r="SWP95" s="749"/>
      <c r="SWQ95" s="749"/>
      <c r="SWR95" s="749"/>
      <c r="SWS95" s="749"/>
      <c r="SWT95" s="749"/>
      <c r="SWU95" s="749"/>
      <c r="SWV95" s="749"/>
      <c r="SWW95" s="749"/>
      <c r="SWX95" s="749"/>
      <c r="SWY95" s="749"/>
      <c r="SWZ95" s="749"/>
      <c r="SXA95" s="749"/>
      <c r="SXB95" s="749"/>
      <c r="SXC95" s="749"/>
      <c r="SXD95" s="749"/>
      <c r="SXE95" s="749"/>
      <c r="SXF95" s="749"/>
      <c r="SXG95" s="749"/>
      <c r="SXH95" s="749"/>
      <c r="SXI95" s="749"/>
      <c r="SXJ95" s="749"/>
      <c r="SXK95" s="749"/>
      <c r="SXL95" s="749"/>
      <c r="SXM95" s="749"/>
      <c r="SXN95" s="749"/>
      <c r="SXO95" s="749"/>
      <c r="SXP95" s="749"/>
      <c r="SXQ95" s="749"/>
      <c r="SXR95" s="749"/>
      <c r="SXS95" s="749"/>
      <c r="SXT95" s="749"/>
      <c r="SXU95" s="749"/>
      <c r="SXV95" s="749"/>
      <c r="SXW95" s="749"/>
      <c r="SXX95" s="749"/>
      <c r="SXY95" s="749"/>
      <c r="SXZ95" s="749"/>
      <c r="SYA95" s="749"/>
      <c r="SYB95" s="749"/>
      <c r="SYC95" s="749"/>
      <c r="SYD95" s="749"/>
      <c r="SYE95" s="749"/>
      <c r="SYF95" s="749"/>
      <c r="SYG95" s="749"/>
      <c r="SYH95" s="749"/>
      <c r="SYI95" s="749"/>
      <c r="SYJ95" s="749"/>
      <c r="SYK95" s="749"/>
      <c r="SYL95" s="749"/>
      <c r="SYM95" s="749"/>
      <c r="SYN95" s="749"/>
      <c r="SYO95" s="749"/>
      <c r="SYP95" s="749"/>
      <c r="SYQ95" s="749"/>
      <c r="SYR95" s="749"/>
      <c r="SYS95" s="749"/>
      <c r="SYT95" s="749"/>
      <c r="SYU95" s="749"/>
      <c r="SYV95" s="749"/>
      <c r="SYW95" s="749"/>
      <c r="SYX95" s="749"/>
      <c r="SYY95" s="749"/>
      <c r="SYZ95" s="749"/>
      <c r="SZA95" s="749"/>
      <c r="SZB95" s="749"/>
      <c r="SZC95" s="749"/>
      <c r="SZD95" s="749"/>
      <c r="SZE95" s="749"/>
      <c r="SZF95" s="749"/>
      <c r="SZG95" s="749"/>
      <c r="SZH95" s="749"/>
      <c r="SZI95" s="749"/>
      <c r="SZJ95" s="749"/>
      <c r="SZK95" s="749"/>
      <c r="SZL95" s="749"/>
      <c r="SZM95" s="749"/>
      <c r="SZN95" s="749"/>
      <c r="SZO95" s="749"/>
      <c r="SZP95" s="749"/>
      <c r="SZQ95" s="749"/>
      <c r="SZR95" s="749"/>
      <c r="SZS95" s="749"/>
      <c r="SZT95" s="749"/>
      <c r="SZU95" s="749"/>
      <c r="SZV95" s="749"/>
      <c r="SZW95" s="749"/>
      <c r="SZX95" s="749"/>
      <c r="SZY95" s="749"/>
      <c r="SZZ95" s="749"/>
      <c r="TAA95" s="749"/>
      <c r="TAB95" s="749"/>
      <c r="TAC95" s="749"/>
      <c r="TAD95" s="749"/>
      <c r="TAE95" s="749"/>
      <c r="TAF95" s="749"/>
      <c r="TAG95" s="749"/>
      <c r="TAH95" s="749"/>
      <c r="TAI95" s="749"/>
      <c r="TAJ95" s="749"/>
      <c r="TAK95" s="749"/>
      <c r="TAL95" s="749"/>
      <c r="TAM95" s="749"/>
      <c r="TAN95" s="749"/>
      <c r="TAO95" s="749"/>
      <c r="TAP95" s="749"/>
      <c r="TAQ95" s="749"/>
      <c r="TAR95" s="749"/>
      <c r="TAS95" s="749"/>
      <c r="TAT95" s="749"/>
      <c r="TAU95" s="749"/>
      <c r="TAV95" s="749"/>
      <c r="TAW95" s="749"/>
      <c r="TAX95" s="749"/>
      <c r="TAY95" s="749"/>
      <c r="TAZ95" s="749"/>
      <c r="TBA95" s="749"/>
      <c r="TBB95" s="749"/>
      <c r="TBC95" s="749"/>
      <c r="TBD95" s="749"/>
      <c r="TBE95" s="749"/>
      <c r="TBF95" s="749"/>
      <c r="TBG95" s="749"/>
      <c r="TBH95" s="749"/>
      <c r="TBI95" s="749"/>
      <c r="TBJ95" s="749"/>
      <c r="TBK95" s="749"/>
      <c r="TBL95" s="749"/>
      <c r="TBM95" s="749"/>
      <c r="TBN95" s="749"/>
      <c r="TBO95" s="749"/>
      <c r="TBP95" s="749"/>
      <c r="TBQ95" s="749"/>
      <c r="TBR95" s="749"/>
      <c r="TBS95" s="749"/>
      <c r="TBT95" s="749"/>
      <c r="TBU95" s="749"/>
      <c r="TBV95" s="749"/>
      <c r="TBW95" s="749"/>
      <c r="TBX95" s="749"/>
      <c r="TBY95" s="749"/>
      <c r="TBZ95" s="749"/>
      <c r="TCA95" s="749"/>
      <c r="TCB95" s="749"/>
      <c r="TCC95" s="749"/>
      <c r="TCD95" s="749"/>
      <c r="TCE95" s="749"/>
      <c r="TCF95" s="749"/>
      <c r="TCG95" s="749"/>
      <c r="TCH95" s="749"/>
      <c r="TCI95" s="749"/>
      <c r="TCJ95" s="749"/>
      <c r="TCK95" s="749"/>
      <c r="TCL95" s="749"/>
      <c r="TCM95" s="749"/>
      <c r="TCN95" s="749"/>
      <c r="TCO95" s="749"/>
      <c r="TCP95" s="749"/>
      <c r="TCQ95" s="749"/>
      <c r="TCR95" s="749"/>
      <c r="TCS95" s="749"/>
      <c r="TCT95" s="749"/>
      <c r="TCU95" s="749"/>
      <c r="TCV95" s="749"/>
      <c r="TCW95" s="749"/>
      <c r="TCX95" s="749"/>
      <c r="TCY95" s="749"/>
      <c r="TCZ95" s="749"/>
      <c r="TDA95" s="749"/>
      <c r="TDB95" s="749"/>
      <c r="TDC95" s="749"/>
      <c r="TDD95" s="749"/>
      <c r="TDE95" s="749"/>
      <c r="TDF95" s="749"/>
      <c r="TDG95" s="749"/>
      <c r="TDH95" s="749"/>
      <c r="TDI95" s="749"/>
      <c r="TDJ95" s="749"/>
      <c r="TDK95" s="749"/>
      <c r="TDL95" s="749"/>
      <c r="TDM95" s="749"/>
      <c r="TDN95" s="749"/>
      <c r="TDO95" s="749"/>
      <c r="TDP95" s="749"/>
      <c r="TDQ95" s="749"/>
      <c r="TDR95" s="749"/>
      <c r="TDS95" s="749"/>
      <c r="TDT95" s="749"/>
      <c r="TDU95" s="749"/>
      <c r="TDV95" s="749"/>
      <c r="TDW95" s="749"/>
      <c r="TDX95" s="749"/>
      <c r="TDY95" s="749"/>
      <c r="TDZ95" s="749"/>
      <c r="TEA95" s="749"/>
      <c r="TEB95" s="749"/>
      <c r="TEC95" s="749"/>
      <c r="TED95" s="749"/>
      <c r="TEE95" s="749"/>
      <c r="TEF95" s="749"/>
      <c r="TEG95" s="749"/>
      <c r="TEH95" s="749"/>
      <c r="TEI95" s="749"/>
      <c r="TEJ95" s="749"/>
      <c r="TEK95" s="749"/>
      <c r="TEL95" s="749"/>
      <c r="TEM95" s="749"/>
      <c r="TEN95" s="749"/>
      <c r="TEO95" s="749"/>
      <c r="TEP95" s="749"/>
      <c r="TEQ95" s="749"/>
      <c r="TER95" s="749"/>
      <c r="TES95" s="749"/>
      <c r="TET95" s="749"/>
      <c r="TEU95" s="749"/>
      <c r="TEV95" s="749"/>
      <c r="TEW95" s="749"/>
      <c r="TEX95" s="749"/>
      <c r="TEY95" s="749"/>
      <c r="TEZ95" s="749"/>
      <c r="TFA95" s="749"/>
      <c r="TFB95" s="749"/>
      <c r="TFC95" s="749"/>
      <c r="TFD95" s="749"/>
      <c r="TFE95" s="749"/>
      <c r="TFF95" s="749"/>
      <c r="TFG95" s="749"/>
      <c r="TFH95" s="749"/>
      <c r="TFI95" s="749"/>
      <c r="TFJ95" s="749"/>
      <c r="TFK95" s="749"/>
      <c r="TFL95" s="749"/>
      <c r="TFM95" s="749"/>
      <c r="TFN95" s="749"/>
      <c r="TFO95" s="749"/>
      <c r="TFP95" s="749"/>
      <c r="TFQ95" s="749"/>
      <c r="TFR95" s="749"/>
      <c r="TFS95" s="749"/>
      <c r="TFT95" s="749"/>
      <c r="TFU95" s="749"/>
      <c r="TFV95" s="749"/>
      <c r="TFW95" s="749"/>
      <c r="TFX95" s="749"/>
      <c r="TFY95" s="749"/>
      <c r="TFZ95" s="749"/>
      <c r="TGA95" s="749"/>
      <c r="TGB95" s="749"/>
      <c r="TGC95" s="749"/>
      <c r="TGD95" s="749"/>
      <c r="TGE95" s="749"/>
      <c r="TGF95" s="749"/>
      <c r="TGG95" s="749"/>
      <c r="TGH95" s="749"/>
      <c r="TGI95" s="749"/>
      <c r="TGJ95" s="749"/>
      <c r="TGK95" s="749"/>
      <c r="TGL95" s="749"/>
      <c r="TGM95" s="749"/>
      <c r="TGN95" s="749"/>
      <c r="TGO95" s="749"/>
      <c r="TGP95" s="749"/>
      <c r="TGQ95" s="749"/>
      <c r="TGR95" s="749"/>
      <c r="TGS95" s="749"/>
      <c r="TGT95" s="749"/>
      <c r="TGU95" s="749"/>
      <c r="TGV95" s="749"/>
      <c r="TGW95" s="749"/>
      <c r="TGX95" s="749"/>
      <c r="TGY95" s="749"/>
      <c r="TGZ95" s="749"/>
      <c r="THA95" s="749"/>
      <c r="THB95" s="749"/>
      <c r="THC95" s="749"/>
      <c r="THD95" s="749"/>
      <c r="THE95" s="749"/>
      <c r="THF95" s="749"/>
      <c r="THG95" s="749"/>
      <c r="THH95" s="749"/>
      <c r="THI95" s="749"/>
      <c r="THJ95" s="749"/>
      <c r="THK95" s="749"/>
      <c r="THL95" s="749"/>
      <c r="THM95" s="749"/>
      <c r="THN95" s="749"/>
      <c r="THO95" s="749"/>
      <c r="THP95" s="749"/>
      <c r="THQ95" s="749"/>
      <c r="THR95" s="749"/>
      <c r="THS95" s="749"/>
      <c r="THT95" s="749"/>
      <c r="THU95" s="749"/>
      <c r="THV95" s="749"/>
      <c r="THW95" s="749"/>
      <c r="THX95" s="749"/>
      <c r="THY95" s="749"/>
      <c r="THZ95" s="749"/>
      <c r="TIA95" s="749"/>
      <c r="TIB95" s="749"/>
      <c r="TIC95" s="749"/>
      <c r="TID95" s="749"/>
      <c r="TIE95" s="749"/>
      <c r="TIF95" s="749"/>
      <c r="TIG95" s="749"/>
      <c r="TIH95" s="749"/>
      <c r="TII95" s="749"/>
      <c r="TIJ95" s="749"/>
      <c r="TIK95" s="749"/>
      <c r="TIL95" s="749"/>
      <c r="TIM95" s="749"/>
      <c r="TIN95" s="749"/>
      <c r="TIO95" s="749"/>
      <c r="TIP95" s="749"/>
      <c r="TIQ95" s="749"/>
      <c r="TIR95" s="749"/>
      <c r="TIS95" s="749"/>
      <c r="TIT95" s="749"/>
      <c r="TIU95" s="749"/>
      <c r="TIV95" s="749"/>
      <c r="TIW95" s="749"/>
      <c r="TIX95" s="749"/>
      <c r="TIY95" s="749"/>
      <c r="TIZ95" s="749"/>
      <c r="TJA95" s="749"/>
      <c r="TJB95" s="749"/>
      <c r="TJC95" s="749"/>
      <c r="TJD95" s="749"/>
      <c r="TJE95" s="749"/>
      <c r="TJF95" s="749"/>
      <c r="TJG95" s="749"/>
      <c r="TJH95" s="749"/>
      <c r="TJI95" s="749"/>
      <c r="TJJ95" s="749"/>
      <c r="TJK95" s="749"/>
      <c r="TJL95" s="749"/>
      <c r="TJM95" s="749"/>
      <c r="TJN95" s="749"/>
      <c r="TJO95" s="749"/>
      <c r="TJP95" s="749"/>
      <c r="TJQ95" s="749"/>
      <c r="TJR95" s="749"/>
      <c r="TJS95" s="749"/>
      <c r="TJT95" s="749"/>
      <c r="TJU95" s="749"/>
      <c r="TJV95" s="749"/>
      <c r="TJW95" s="749"/>
      <c r="TJX95" s="749"/>
      <c r="TJY95" s="749"/>
      <c r="TJZ95" s="749"/>
      <c r="TKA95" s="749"/>
      <c r="TKB95" s="749"/>
      <c r="TKC95" s="749"/>
      <c r="TKD95" s="749"/>
      <c r="TKE95" s="749"/>
      <c r="TKF95" s="749"/>
      <c r="TKG95" s="749"/>
      <c r="TKH95" s="749"/>
      <c r="TKI95" s="749"/>
      <c r="TKJ95" s="749"/>
      <c r="TKK95" s="749"/>
      <c r="TKL95" s="749"/>
      <c r="TKM95" s="749"/>
      <c r="TKN95" s="749"/>
      <c r="TKO95" s="749"/>
      <c r="TKP95" s="749"/>
      <c r="TKQ95" s="749"/>
      <c r="TKR95" s="749"/>
      <c r="TKS95" s="749"/>
      <c r="TKT95" s="749"/>
      <c r="TKU95" s="749"/>
      <c r="TKV95" s="749"/>
      <c r="TKW95" s="749"/>
      <c r="TKX95" s="749"/>
      <c r="TKY95" s="749"/>
      <c r="TKZ95" s="749"/>
      <c r="TLA95" s="749"/>
      <c r="TLB95" s="749"/>
      <c r="TLC95" s="749"/>
      <c r="TLD95" s="749"/>
      <c r="TLE95" s="749"/>
      <c r="TLF95" s="749"/>
      <c r="TLG95" s="749"/>
      <c r="TLH95" s="749"/>
      <c r="TLI95" s="749"/>
      <c r="TLJ95" s="749"/>
      <c r="TLK95" s="749"/>
      <c r="TLL95" s="749"/>
      <c r="TLM95" s="749"/>
      <c r="TLN95" s="749"/>
      <c r="TLO95" s="749"/>
      <c r="TLP95" s="749"/>
      <c r="TLQ95" s="749"/>
      <c r="TLR95" s="749"/>
      <c r="TLS95" s="749"/>
      <c r="TLT95" s="749"/>
      <c r="TLU95" s="749"/>
      <c r="TLV95" s="749"/>
      <c r="TLW95" s="749"/>
      <c r="TLX95" s="749"/>
      <c r="TLY95" s="749"/>
      <c r="TLZ95" s="749"/>
      <c r="TMA95" s="749"/>
      <c r="TMB95" s="749"/>
      <c r="TMC95" s="749"/>
      <c r="TMD95" s="749"/>
      <c r="TME95" s="749"/>
      <c r="TMF95" s="749"/>
      <c r="TMG95" s="749"/>
      <c r="TMH95" s="749"/>
      <c r="TMI95" s="749"/>
      <c r="TMJ95" s="749"/>
      <c r="TMK95" s="749"/>
      <c r="TML95" s="749"/>
      <c r="TMM95" s="749"/>
      <c r="TMN95" s="749"/>
      <c r="TMO95" s="749"/>
      <c r="TMP95" s="749"/>
      <c r="TMQ95" s="749"/>
      <c r="TMR95" s="749"/>
      <c r="TMS95" s="749"/>
      <c r="TMT95" s="749"/>
      <c r="TMU95" s="749"/>
      <c r="TMV95" s="749"/>
      <c r="TMW95" s="749"/>
      <c r="TMX95" s="749"/>
      <c r="TMY95" s="749"/>
      <c r="TMZ95" s="749"/>
      <c r="TNA95" s="749"/>
      <c r="TNB95" s="749"/>
      <c r="TNC95" s="749"/>
      <c r="TND95" s="749"/>
      <c r="TNE95" s="749"/>
      <c r="TNF95" s="749"/>
      <c r="TNG95" s="749"/>
      <c r="TNH95" s="749"/>
      <c r="TNI95" s="749"/>
      <c r="TNJ95" s="749"/>
      <c r="TNK95" s="749"/>
      <c r="TNL95" s="749"/>
      <c r="TNM95" s="749"/>
      <c r="TNN95" s="749"/>
      <c r="TNO95" s="749"/>
      <c r="TNP95" s="749"/>
      <c r="TNQ95" s="749"/>
      <c r="TNR95" s="749"/>
      <c r="TNS95" s="749"/>
      <c r="TNT95" s="749"/>
      <c r="TNU95" s="749"/>
      <c r="TNV95" s="749"/>
      <c r="TNW95" s="749"/>
      <c r="TNX95" s="749"/>
      <c r="TNY95" s="749"/>
      <c r="TNZ95" s="749"/>
      <c r="TOA95" s="749"/>
      <c r="TOB95" s="749"/>
      <c r="TOC95" s="749"/>
      <c r="TOD95" s="749"/>
      <c r="TOE95" s="749"/>
      <c r="TOF95" s="749"/>
      <c r="TOG95" s="749"/>
      <c r="TOH95" s="749"/>
      <c r="TOI95" s="749"/>
      <c r="TOJ95" s="749"/>
      <c r="TOK95" s="749"/>
      <c r="TOL95" s="749"/>
      <c r="TOM95" s="749"/>
      <c r="TON95" s="749"/>
      <c r="TOO95" s="749"/>
      <c r="TOP95" s="749"/>
      <c r="TOQ95" s="749"/>
      <c r="TOR95" s="749"/>
      <c r="TOS95" s="749"/>
      <c r="TOT95" s="749"/>
      <c r="TOU95" s="749"/>
      <c r="TOV95" s="749"/>
      <c r="TOW95" s="749"/>
      <c r="TOX95" s="749"/>
      <c r="TOY95" s="749"/>
      <c r="TOZ95" s="749"/>
      <c r="TPA95" s="749"/>
      <c r="TPB95" s="749"/>
      <c r="TPC95" s="749"/>
      <c r="TPD95" s="749"/>
      <c r="TPE95" s="749"/>
      <c r="TPF95" s="749"/>
      <c r="TPG95" s="749"/>
      <c r="TPH95" s="749"/>
      <c r="TPI95" s="749"/>
      <c r="TPJ95" s="749"/>
      <c r="TPK95" s="749"/>
      <c r="TPL95" s="749"/>
      <c r="TPM95" s="749"/>
      <c r="TPN95" s="749"/>
      <c r="TPO95" s="749"/>
      <c r="TPP95" s="749"/>
      <c r="TPQ95" s="749"/>
      <c r="TPR95" s="749"/>
      <c r="TPS95" s="749"/>
      <c r="TPT95" s="749"/>
      <c r="TPU95" s="749"/>
      <c r="TPV95" s="749"/>
      <c r="TPW95" s="749"/>
      <c r="TPX95" s="749"/>
      <c r="TPY95" s="749"/>
      <c r="TPZ95" s="749"/>
      <c r="TQA95" s="749"/>
      <c r="TQB95" s="749"/>
      <c r="TQC95" s="749"/>
      <c r="TQD95" s="749"/>
      <c r="TQE95" s="749"/>
      <c r="TQF95" s="749"/>
      <c r="TQG95" s="749"/>
      <c r="TQH95" s="749"/>
      <c r="TQI95" s="749"/>
      <c r="TQJ95" s="749"/>
      <c r="TQK95" s="749"/>
      <c r="TQL95" s="749"/>
      <c r="TQM95" s="749"/>
      <c r="TQN95" s="749"/>
      <c r="TQO95" s="749"/>
      <c r="TQP95" s="749"/>
      <c r="TQQ95" s="749"/>
      <c r="TQR95" s="749"/>
      <c r="TQS95" s="749"/>
      <c r="TQT95" s="749"/>
      <c r="TQU95" s="749"/>
      <c r="TQV95" s="749"/>
      <c r="TQW95" s="749"/>
      <c r="TQX95" s="749"/>
      <c r="TQY95" s="749"/>
      <c r="TQZ95" s="749"/>
      <c r="TRA95" s="749"/>
      <c r="TRB95" s="749"/>
      <c r="TRC95" s="749"/>
      <c r="TRD95" s="749"/>
      <c r="TRE95" s="749"/>
      <c r="TRF95" s="749"/>
      <c r="TRG95" s="749"/>
      <c r="TRH95" s="749"/>
      <c r="TRI95" s="749"/>
      <c r="TRJ95" s="749"/>
      <c r="TRK95" s="749"/>
      <c r="TRL95" s="749"/>
      <c r="TRM95" s="749"/>
      <c r="TRN95" s="749"/>
      <c r="TRO95" s="749"/>
      <c r="TRP95" s="749"/>
      <c r="TRQ95" s="749"/>
      <c r="TRR95" s="749"/>
      <c r="TRS95" s="749"/>
      <c r="TRT95" s="749"/>
      <c r="TRU95" s="749"/>
      <c r="TRV95" s="749"/>
      <c r="TRW95" s="749"/>
      <c r="TRX95" s="749"/>
      <c r="TRY95" s="749"/>
      <c r="TRZ95" s="749"/>
      <c r="TSA95" s="749"/>
      <c r="TSB95" s="749"/>
      <c r="TSC95" s="749"/>
      <c r="TSD95" s="749"/>
      <c r="TSE95" s="749"/>
      <c r="TSF95" s="749"/>
      <c r="TSG95" s="749"/>
      <c r="TSH95" s="749"/>
      <c r="TSI95" s="749"/>
      <c r="TSJ95" s="749"/>
      <c r="TSK95" s="749"/>
      <c r="TSL95" s="749"/>
      <c r="TSM95" s="749"/>
      <c r="TSN95" s="749"/>
      <c r="TSO95" s="749"/>
      <c r="TSP95" s="749"/>
      <c r="TSQ95" s="749"/>
      <c r="TSR95" s="749"/>
      <c r="TSS95" s="749"/>
      <c r="TST95" s="749"/>
      <c r="TSU95" s="749"/>
      <c r="TSV95" s="749"/>
      <c r="TSW95" s="749"/>
      <c r="TSX95" s="749"/>
      <c r="TSY95" s="749"/>
      <c r="TSZ95" s="749"/>
      <c r="TTA95" s="749"/>
      <c r="TTB95" s="749"/>
      <c r="TTC95" s="749"/>
      <c r="TTD95" s="749"/>
      <c r="TTE95" s="749"/>
      <c r="TTF95" s="749"/>
      <c r="TTG95" s="749"/>
      <c r="TTH95" s="749"/>
      <c r="TTI95" s="749"/>
      <c r="TTJ95" s="749"/>
      <c r="TTK95" s="749"/>
      <c r="TTL95" s="749"/>
      <c r="TTM95" s="749"/>
      <c r="TTN95" s="749"/>
      <c r="TTO95" s="749"/>
      <c r="TTP95" s="749"/>
      <c r="TTQ95" s="749"/>
      <c r="TTR95" s="749"/>
      <c r="TTS95" s="749"/>
      <c r="TTT95" s="749"/>
      <c r="TTU95" s="749"/>
      <c r="TTV95" s="749"/>
      <c r="TTW95" s="749"/>
      <c r="TTX95" s="749"/>
      <c r="TTY95" s="749"/>
      <c r="TTZ95" s="749"/>
      <c r="TUA95" s="749"/>
      <c r="TUB95" s="749"/>
      <c r="TUC95" s="749"/>
      <c r="TUD95" s="749"/>
      <c r="TUE95" s="749"/>
      <c r="TUF95" s="749"/>
      <c r="TUG95" s="749"/>
      <c r="TUH95" s="749"/>
      <c r="TUI95" s="749"/>
      <c r="TUJ95" s="749"/>
      <c r="TUK95" s="749"/>
      <c r="TUL95" s="749"/>
      <c r="TUM95" s="749"/>
      <c r="TUN95" s="749"/>
      <c r="TUO95" s="749"/>
      <c r="TUP95" s="749"/>
      <c r="TUQ95" s="749"/>
      <c r="TUR95" s="749"/>
      <c r="TUS95" s="749"/>
      <c r="TUT95" s="749"/>
      <c r="TUU95" s="749"/>
      <c r="TUV95" s="749"/>
      <c r="TUW95" s="749"/>
      <c r="TUX95" s="749"/>
      <c r="TUY95" s="749"/>
      <c r="TUZ95" s="749"/>
      <c r="TVA95" s="749"/>
      <c r="TVB95" s="749"/>
      <c r="TVC95" s="749"/>
      <c r="TVD95" s="749"/>
      <c r="TVE95" s="749"/>
      <c r="TVF95" s="749"/>
      <c r="TVG95" s="749"/>
      <c r="TVH95" s="749"/>
      <c r="TVI95" s="749"/>
      <c r="TVJ95" s="749"/>
      <c r="TVK95" s="749"/>
      <c r="TVL95" s="749"/>
      <c r="TVM95" s="749"/>
      <c r="TVN95" s="749"/>
      <c r="TVO95" s="749"/>
      <c r="TVP95" s="749"/>
      <c r="TVQ95" s="749"/>
      <c r="TVR95" s="749"/>
      <c r="TVS95" s="749"/>
      <c r="TVT95" s="749"/>
      <c r="TVU95" s="749"/>
      <c r="TVV95" s="749"/>
      <c r="TVW95" s="749"/>
      <c r="TVX95" s="749"/>
      <c r="TVY95" s="749"/>
      <c r="TVZ95" s="749"/>
      <c r="TWA95" s="749"/>
      <c r="TWB95" s="749"/>
      <c r="TWC95" s="749"/>
      <c r="TWD95" s="749"/>
      <c r="TWE95" s="749"/>
      <c r="TWF95" s="749"/>
      <c r="TWG95" s="749"/>
      <c r="TWH95" s="749"/>
      <c r="TWI95" s="749"/>
      <c r="TWJ95" s="749"/>
      <c r="TWK95" s="749"/>
      <c r="TWL95" s="749"/>
      <c r="TWM95" s="749"/>
      <c r="TWN95" s="749"/>
      <c r="TWO95" s="749"/>
      <c r="TWP95" s="749"/>
      <c r="TWQ95" s="749"/>
      <c r="TWR95" s="749"/>
      <c r="TWS95" s="749"/>
      <c r="TWT95" s="749"/>
      <c r="TWU95" s="749"/>
      <c r="TWV95" s="749"/>
      <c r="TWW95" s="749"/>
      <c r="TWX95" s="749"/>
      <c r="TWY95" s="749"/>
      <c r="TWZ95" s="749"/>
      <c r="TXA95" s="749"/>
      <c r="TXB95" s="749"/>
      <c r="TXC95" s="749"/>
      <c r="TXD95" s="749"/>
      <c r="TXE95" s="749"/>
      <c r="TXF95" s="749"/>
      <c r="TXG95" s="749"/>
      <c r="TXH95" s="749"/>
      <c r="TXI95" s="749"/>
      <c r="TXJ95" s="749"/>
      <c r="TXK95" s="749"/>
      <c r="TXL95" s="749"/>
      <c r="TXM95" s="749"/>
      <c r="TXN95" s="749"/>
      <c r="TXO95" s="749"/>
      <c r="TXP95" s="749"/>
      <c r="TXQ95" s="749"/>
      <c r="TXR95" s="749"/>
      <c r="TXS95" s="749"/>
      <c r="TXT95" s="749"/>
      <c r="TXU95" s="749"/>
      <c r="TXV95" s="749"/>
      <c r="TXW95" s="749"/>
      <c r="TXX95" s="749"/>
      <c r="TXY95" s="749"/>
      <c r="TXZ95" s="749"/>
      <c r="TYA95" s="749"/>
      <c r="TYB95" s="749"/>
      <c r="TYC95" s="749"/>
      <c r="TYD95" s="749"/>
      <c r="TYE95" s="749"/>
      <c r="TYF95" s="749"/>
      <c r="TYG95" s="749"/>
      <c r="TYH95" s="749"/>
      <c r="TYI95" s="749"/>
      <c r="TYJ95" s="749"/>
      <c r="TYK95" s="749"/>
      <c r="TYL95" s="749"/>
      <c r="TYM95" s="749"/>
      <c r="TYN95" s="749"/>
      <c r="TYO95" s="749"/>
      <c r="TYP95" s="749"/>
      <c r="TYQ95" s="749"/>
      <c r="TYR95" s="749"/>
      <c r="TYS95" s="749"/>
      <c r="TYT95" s="749"/>
      <c r="TYU95" s="749"/>
      <c r="TYV95" s="749"/>
      <c r="TYW95" s="749"/>
      <c r="TYX95" s="749"/>
      <c r="TYY95" s="749"/>
      <c r="TYZ95" s="749"/>
      <c r="TZA95" s="749"/>
      <c r="TZB95" s="749"/>
      <c r="TZC95" s="749"/>
      <c r="TZD95" s="749"/>
      <c r="TZE95" s="749"/>
      <c r="TZF95" s="749"/>
      <c r="TZG95" s="749"/>
      <c r="TZH95" s="749"/>
      <c r="TZI95" s="749"/>
      <c r="TZJ95" s="749"/>
      <c r="TZK95" s="749"/>
      <c r="TZL95" s="749"/>
      <c r="TZM95" s="749"/>
      <c r="TZN95" s="749"/>
      <c r="TZO95" s="749"/>
      <c r="TZP95" s="749"/>
      <c r="TZQ95" s="749"/>
      <c r="TZR95" s="749"/>
      <c r="TZS95" s="749"/>
      <c r="TZT95" s="749"/>
      <c r="TZU95" s="749"/>
      <c r="TZV95" s="749"/>
      <c r="TZW95" s="749"/>
      <c r="TZX95" s="749"/>
      <c r="TZY95" s="749"/>
      <c r="TZZ95" s="749"/>
      <c r="UAA95" s="749"/>
      <c r="UAB95" s="749"/>
      <c r="UAC95" s="749"/>
      <c r="UAD95" s="749"/>
      <c r="UAE95" s="749"/>
      <c r="UAF95" s="749"/>
      <c r="UAG95" s="749"/>
      <c r="UAH95" s="749"/>
      <c r="UAI95" s="749"/>
      <c r="UAJ95" s="749"/>
      <c r="UAK95" s="749"/>
      <c r="UAL95" s="749"/>
      <c r="UAM95" s="749"/>
      <c r="UAN95" s="749"/>
      <c r="UAO95" s="749"/>
      <c r="UAP95" s="749"/>
      <c r="UAQ95" s="749"/>
      <c r="UAR95" s="749"/>
      <c r="UAS95" s="749"/>
      <c r="UAT95" s="749"/>
      <c r="UAU95" s="749"/>
      <c r="UAV95" s="749"/>
      <c r="UAW95" s="749"/>
      <c r="UAX95" s="749"/>
      <c r="UAY95" s="749"/>
      <c r="UAZ95" s="749"/>
      <c r="UBA95" s="749"/>
      <c r="UBB95" s="749"/>
      <c r="UBC95" s="749"/>
      <c r="UBD95" s="749"/>
      <c r="UBE95" s="749"/>
      <c r="UBF95" s="749"/>
      <c r="UBG95" s="749"/>
      <c r="UBH95" s="749"/>
      <c r="UBI95" s="749"/>
      <c r="UBJ95" s="749"/>
      <c r="UBK95" s="749"/>
      <c r="UBL95" s="749"/>
      <c r="UBM95" s="749"/>
      <c r="UBN95" s="749"/>
      <c r="UBO95" s="749"/>
      <c r="UBP95" s="749"/>
      <c r="UBQ95" s="749"/>
      <c r="UBR95" s="749"/>
      <c r="UBS95" s="749"/>
      <c r="UBT95" s="749"/>
      <c r="UBU95" s="749"/>
      <c r="UBV95" s="749"/>
      <c r="UBW95" s="749"/>
      <c r="UBX95" s="749"/>
      <c r="UBY95" s="749"/>
      <c r="UBZ95" s="749"/>
      <c r="UCA95" s="749"/>
      <c r="UCB95" s="749"/>
      <c r="UCC95" s="749"/>
      <c r="UCD95" s="749"/>
      <c r="UCE95" s="749"/>
      <c r="UCF95" s="749"/>
      <c r="UCG95" s="749"/>
      <c r="UCH95" s="749"/>
      <c r="UCI95" s="749"/>
      <c r="UCJ95" s="749"/>
      <c r="UCK95" s="749"/>
      <c r="UCL95" s="749"/>
      <c r="UCM95" s="749"/>
      <c r="UCN95" s="749"/>
      <c r="UCO95" s="749"/>
      <c r="UCP95" s="749"/>
      <c r="UCQ95" s="749"/>
      <c r="UCR95" s="749"/>
      <c r="UCS95" s="749"/>
      <c r="UCT95" s="749"/>
      <c r="UCU95" s="749"/>
      <c r="UCV95" s="749"/>
      <c r="UCW95" s="749"/>
      <c r="UCX95" s="749"/>
      <c r="UCY95" s="749"/>
      <c r="UCZ95" s="749"/>
      <c r="UDA95" s="749"/>
      <c r="UDB95" s="749"/>
      <c r="UDC95" s="749"/>
      <c r="UDD95" s="749"/>
      <c r="UDE95" s="749"/>
      <c r="UDF95" s="749"/>
      <c r="UDG95" s="749"/>
      <c r="UDH95" s="749"/>
      <c r="UDI95" s="749"/>
      <c r="UDJ95" s="749"/>
      <c r="UDK95" s="749"/>
      <c r="UDL95" s="749"/>
      <c r="UDM95" s="749"/>
      <c r="UDN95" s="749"/>
      <c r="UDO95" s="749"/>
      <c r="UDP95" s="749"/>
      <c r="UDQ95" s="749"/>
      <c r="UDR95" s="749"/>
      <c r="UDS95" s="749"/>
      <c r="UDT95" s="749"/>
      <c r="UDU95" s="749"/>
      <c r="UDV95" s="749"/>
      <c r="UDW95" s="749"/>
      <c r="UDX95" s="749"/>
      <c r="UDY95" s="749"/>
      <c r="UDZ95" s="749"/>
      <c r="UEA95" s="749"/>
      <c r="UEB95" s="749"/>
      <c r="UEC95" s="749"/>
      <c r="UED95" s="749"/>
      <c r="UEE95" s="749"/>
      <c r="UEF95" s="749"/>
      <c r="UEG95" s="749"/>
      <c r="UEH95" s="749"/>
      <c r="UEI95" s="749"/>
      <c r="UEJ95" s="749"/>
      <c r="UEK95" s="749"/>
      <c r="UEL95" s="749"/>
      <c r="UEM95" s="749"/>
      <c r="UEN95" s="749"/>
      <c r="UEO95" s="749"/>
      <c r="UEP95" s="749"/>
      <c r="UEQ95" s="749"/>
      <c r="UER95" s="749"/>
      <c r="UES95" s="749"/>
      <c r="UET95" s="749"/>
      <c r="UEU95" s="749"/>
      <c r="UEV95" s="749"/>
      <c r="UEW95" s="749"/>
      <c r="UEX95" s="749"/>
      <c r="UEY95" s="749"/>
      <c r="UEZ95" s="749"/>
      <c r="UFA95" s="749"/>
      <c r="UFB95" s="749"/>
      <c r="UFC95" s="749"/>
      <c r="UFD95" s="749"/>
      <c r="UFE95" s="749"/>
      <c r="UFF95" s="749"/>
      <c r="UFG95" s="749"/>
      <c r="UFH95" s="749"/>
      <c r="UFI95" s="749"/>
      <c r="UFJ95" s="749"/>
      <c r="UFK95" s="749"/>
      <c r="UFL95" s="749"/>
      <c r="UFM95" s="749"/>
      <c r="UFN95" s="749"/>
      <c r="UFO95" s="749"/>
      <c r="UFP95" s="749"/>
      <c r="UFQ95" s="749"/>
      <c r="UFR95" s="749"/>
      <c r="UFS95" s="749"/>
      <c r="UFT95" s="749"/>
      <c r="UFU95" s="749"/>
      <c r="UFV95" s="749"/>
      <c r="UFW95" s="749"/>
      <c r="UFX95" s="749"/>
      <c r="UFY95" s="749"/>
      <c r="UFZ95" s="749"/>
      <c r="UGA95" s="749"/>
      <c r="UGB95" s="749"/>
      <c r="UGC95" s="749"/>
      <c r="UGD95" s="749"/>
      <c r="UGE95" s="749"/>
      <c r="UGF95" s="749"/>
      <c r="UGG95" s="749"/>
      <c r="UGH95" s="749"/>
      <c r="UGI95" s="749"/>
      <c r="UGJ95" s="749"/>
      <c r="UGK95" s="749"/>
      <c r="UGL95" s="749"/>
      <c r="UGM95" s="749"/>
      <c r="UGN95" s="749"/>
      <c r="UGO95" s="749"/>
      <c r="UGP95" s="749"/>
      <c r="UGQ95" s="749"/>
      <c r="UGR95" s="749"/>
      <c r="UGS95" s="749"/>
      <c r="UGT95" s="749"/>
      <c r="UGU95" s="749"/>
      <c r="UGV95" s="749"/>
      <c r="UGW95" s="749"/>
      <c r="UGX95" s="749"/>
      <c r="UGY95" s="749"/>
      <c r="UGZ95" s="749"/>
      <c r="UHA95" s="749"/>
      <c r="UHB95" s="749"/>
      <c r="UHC95" s="749"/>
      <c r="UHD95" s="749"/>
      <c r="UHE95" s="749"/>
      <c r="UHF95" s="749"/>
      <c r="UHG95" s="749"/>
      <c r="UHH95" s="749"/>
      <c r="UHI95" s="749"/>
      <c r="UHJ95" s="749"/>
      <c r="UHK95" s="749"/>
      <c r="UHL95" s="749"/>
      <c r="UHM95" s="749"/>
      <c r="UHN95" s="749"/>
      <c r="UHO95" s="749"/>
      <c r="UHP95" s="749"/>
      <c r="UHQ95" s="749"/>
      <c r="UHR95" s="749"/>
      <c r="UHS95" s="749"/>
      <c r="UHT95" s="749"/>
      <c r="UHU95" s="749"/>
      <c r="UHV95" s="749"/>
      <c r="UHW95" s="749"/>
      <c r="UHX95" s="749"/>
      <c r="UHY95" s="749"/>
      <c r="UHZ95" s="749"/>
      <c r="UIA95" s="749"/>
      <c r="UIB95" s="749"/>
      <c r="UIC95" s="749"/>
      <c r="UID95" s="749"/>
      <c r="UIE95" s="749"/>
      <c r="UIF95" s="749"/>
      <c r="UIG95" s="749"/>
      <c r="UIH95" s="749"/>
      <c r="UII95" s="749"/>
      <c r="UIJ95" s="749"/>
      <c r="UIK95" s="749"/>
      <c r="UIL95" s="749"/>
      <c r="UIM95" s="749"/>
      <c r="UIN95" s="749"/>
      <c r="UIO95" s="749"/>
      <c r="UIP95" s="749"/>
      <c r="UIQ95" s="749"/>
      <c r="UIR95" s="749"/>
      <c r="UIS95" s="749"/>
      <c r="UIT95" s="749"/>
      <c r="UIU95" s="749"/>
      <c r="UIV95" s="749"/>
      <c r="UIW95" s="749"/>
      <c r="UIX95" s="749"/>
      <c r="UIY95" s="749"/>
      <c r="UIZ95" s="749"/>
      <c r="UJA95" s="749"/>
      <c r="UJB95" s="749"/>
      <c r="UJC95" s="749"/>
      <c r="UJD95" s="749"/>
      <c r="UJE95" s="749"/>
      <c r="UJF95" s="749"/>
      <c r="UJG95" s="749"/>
      <c r="UJH95" s="749"/>
      <c r="UJI95" s="749"/>
      <c r="UJJ95" s="749"/>
      <c r="UJK95" s="749"/>
      <c r="UJL95" s="749"/>
      <c r="UJM95" s="749"/>
      <c r="UJN95" s="749"/>
      <c r="UJO95" s="749"/>
      <c r="UJP95" s="749"/>
      <c r="UJQ95" s="749"/>
      <c r="UJR95" s="749"/>
      <c r="UJS95" s="749"/>
      <c r="UJT95" s="749"/>
      <c r="UJU95" s="749"/>
      <c r="UJV95" s="749"/>
      <c r="UJW95" s="749"/>
      <c r="UJX95" s="749"/>
      <c r="UJY95" s="749"/>
      <c r="UJZ95" s="749"/>
      <c r="UKA95" s="749"/>
      <c r="UKB95" s="749"/>
      <c r="UKC95" s="749"/>
      <c r="UKD95" s="749"/>
      <c r="UKE95" s="749"/>
      <c r="UKF95" s="749"/>
      <c r="UKG95" s="749"/>
      <c r="UKH95" s="749"/>
      <c r="UKI95" s="749"/>
      <c r="UKJ95" s="749"/>
      <c r="UKK95" s="749"/>
      <c r="UKL95" s="749"/>
      <c r="UKM95" s="749"/>
      <c r="UKN95" s="749"/>
      <c r="UKO95" s="749"/>
      <c r="UKP95" s="749"/>
      <c r="UKQ95" s="749"/>
      <c r="UKR95" s="749"/>
      <c r="UKS95" s="749"/>
      <c r="UKT95" s="749"/>
      <c r="UKU95" s="749"/>
      <c r="UKV95" s="749"/>
      <c r="UKW95" s="749"/>
      <c r="UKX95" s="749"/>
      <c r="UKY95" s="749"/>
      <c r="UKZ95" s="749"/>
      <c r="ULA95" s="749"/>
      <c r="ULB95" s="749"/>
      <c r="ULC95" s="749"/>
      <c r="ULD95" s="749"/>
      <c r="ULE95" s="749"/>
      <c r="ULF95" s="749"/>
      <c r="ULG95" s="749"/>
      <c r="ULH95" s="749"/>
      <c r="ULI95" s="749"/>
      <c r="ULJ95" s="749"/>
      <c r="ULK95" s="749"/>
      <c r="ULL95" s="749"/>
      <c r="ULM95" s="749"/>
      <c r="ULN95" s="749"/>
      <c r="ULO95" s="749"/>
      <c r="ULP95" s="749"/>
      <c r="ULQ95" s="749"/>
      <c r="ULR95" s="749"/>
      <c r="ULS95" s="749"/>
      <c r="ULT95" s="749"/>
      <c r="ULU95" s="749"/>
      <c r="ULV95" s="749"/>
      <c r="ULW95" s="749"/>
      <c r="ULX95" s="749"/>
      <c r="ULY95" s="749"/>
      <c r="ULZ95" s="749"/>
      <c r="UMA95" s="749"/>
      <c r="UMB95" s="749"/>
      <c r="UMC95" s="749"/>
      <c r="UMD95" s="749"/>
      <c r="UME95" s="749"/>
      <c r="UMF95" s="749"/>
      <c r="UMG95" s="749"/>
      <c r="UMH95" s="749"/>
      <c r="UMI95" s="749"/>
      <c r="UMJ95" s="749"/>
      <c r="UMK95" s="749"/>
      <c r="UML95" s="749"/>
      <c r="UMM95" s="749"/>
      <c r="UMN95" s="749"/>
      <c r="UMO95" s="749"/>
      <c r="UMP95" s="749"/>
      <c r="UMQ95" s="749"/>
      <c r="UMR95" s="749"/>
      <c r="UMS95" s="749"/>
      <c r="UMT95" s="749"/>
      <c r="UMU95" s="749"/>
      <c r="UMV95" s="749"/>
      <c r="UMW95" s="749"/>
      <c r="UMX95" s="749"/>
      <c r="UMY95" s="749"/>
      <c r="UMZ95" s="749"/>
      <c r="UNA95" s="749"/>
      <c r="UNB95" s="749"/>
      <c r="UNC95" s="749"/>
      <c r="UND95" s="749"/>
      <c r="UNE95" s="749"/>
      <c r="UNF95" s="749"/>
      <c r="UNG95" s="749"/>
      <c r="UNH95" s="749"/>
      <c r="UNI95" s="749"/>
      <c r="UNJ95" s="749"/>
      <c r="UNK95" s="749"/>
      <c r="UNL95" s="749"/>
      <c r="UNM95" s="749"/>
      <c r="UNN95" s="749"/>
      <c r="UNO95" s="749"/>
      <c r="UNP95" s="749"/>
      <c r="UNQ95" s="749"/>
      <c r="UNR95" s="749"/>
      <c r="UNS95" s="749"/>
      <c r="UNT95" s="749"/>
      <c r="UNU95" s="749"/>
      <c r="UNV95" s="749"/>
      <c r="UNW95" s="749"/>
      <c r="UNX95" s="749"/>
      <c r="UNY95" s="749"/>
      <c r="UNZ95" s="749"/>
      <c r="UOA95" s="749"/>
      <c r="UOB95" s="749"/>
      <c r="UOC95" s="749"/>
      <c r="UOD95" s="749"/>
      <c r="UOE95" s="749"/>
      <c r="UOF95" s="749"/>
      <c r="UOG95" s="749"/>
      <c r="UOH95" s="749"/>
      <c r="UOI95" s="749"/>
      <c r="UOJ95" s="749"/>
      <c r="UOK95" s="749"/>
      <c r="UOL95" s="749"/>
      <c r="UOM95" s="749"/>
      <c r="UON95" s="749"/>
      <c r="UOO95" s="749"/>
      <c r="UOP95" s="749"/>
      <c r="UOQ95" s="749"/>
      <c r="UOR95" s="749"/>
      <c r="UOS95" s="749"/>
      <c r="UOT95" s="749"/>
      <c r="UOU95" s="749"/>
      <c r="UOV95" s="749"/>
      <c r="UOW95" s="749"/>
      <c r="UOX95" s="749"/>
      <c r="UOY95" s="749"/>
      <c r="UOZ95" s="749"/>
      <c r="UPA95" s="749"/>
      <c r="UPB95" s="749"/>
      <c r="UPC95" s="749"/>
      <c r="UPD95" s="749"/>
      <c r="UPE95" s="749"/>
      <c r="UPF95" s="749"/>
      <c r="UPG95" s="749"/>
      <c r="UPH95" s="749"/>
      <c r="UPI95" s="749"/>
      <c r="UPJ95" s="749"/>
      <c r="UPK95" s="749"/>
      <c r="UPL95" s="749"/>
      <c r="UPM95" s="749"/>
      <c r="UPN95" s="749"/>
      <c r="UPO95" s="749"/>
      <c r="UPP95" s="749"/>
      <c r="UPQ95" s="749"/>
      <c r="UPR95" s="749"/>
      <c r="UPS95" s="749"/>
      <c r="UPT95" s="749"/>
      <c r="UPU95" s="749"/>
      <c r="UPV95" s="749"/>
      <c r="UPW95" s="749"/>
      <c r="UPX95" s="749"/>
      <c r="UPY95" s="749"/>
      <c r="UPZ95" s="749"/>
      <c r="UQA95" s="749"/>
      <c r="UQB95" s="749"/>
      <c r="UQC95" s="749"/>
      <c r="UQD95" s="749"/>
      <c r="UQE95" s="749"/>
      <c r="UQF95" s="749"/>
      <c r="UQG95" s="749"/>
      <c r="UQH95" s="749"/>
      <c r="UQI95" s="749"/>
      <c r="UQJ95" s="749"/>
      <c r="UQK95" s="749"/>
      <c r="UQL95" s="749"/>
      <c r="UQM95" s="749"/>
      <c r="UQN95" s="749"/>
      <c r="UQO95" s="749"/>
      <c r="UQP95" s="749"/>
      <c r="UQQ95" s="749"/>
      <c r="UQR95" s="749"/>
      <c r="UQS95" s="749"/>
      <c r="UQT95" s="749"/>
      <c r="UQU95" s="749"/>
      <c r="UQV95" s="749"/>
      <c r="UQW95" s="749"/>
      <c r="UQX95" s="749"/>
      <c r="UQY95" s="749"/>
      <c r="UQZ95" s="749"/>
      <c r="URA95" s="749"/>
      <c r="URB95" s="749"/>
      <c r="URC95" s="749"/>
      <c r="URD95" s="749"/>
      <c r="URE95" s="749"/>
      <c r="URF95" s="749"/>
      <c r="URG95" s="749"/>
      <c r="URH95" s="749"/>
      <c r="URI95" s="749"/>
      <c r="URJ95" s="749"/>
      <c r="URK95" s="749"/>
      <c r="URL95" s="749"/>
      <c r="URM95" s="749"/>
      <c r="URN95" s="749"/>
      <c r="URO95" s="749"/>
      <c r="URP95" s="749"/>
      <c r="URQ95" s="749"/>
      <c r="URR95" s="749"/>
      <c r="URS95" s="749"/>
      <c r="URT95" s="749"/>
      <c r="URU95" s="749"/>
      <c r="URV95" s="749"/>
      <c r="URW95" s="749"/>
      <c r="URX95" s="749"/>
      <c r="URY95" s="749"/>
      <c r="URZ95" s="749"/>
      <c r="USA95" s="749"/>
      <c r="USB95" s="749"/>
      <c r="USC95" s="749"/>
      <c r="USD95" s="749"/>
      <c r="USE95" s="749"/>
      <c r="USF95" s="749"/>
      <c r="USG95" s="749"/>
      <c r="USH95" s="749"/>
      <c r="USI95" s="749"/>
      <c r="USJ95" s="749"/>
      <c r="USK95" s="749"/>
      <c r="USL95" s="749"/>
      <c r="USM95" s="749"/>
      <c r="USN95" s="749"/>
      <c r="USO95" s="749"/>
      <c r="USP95" s="749"/>
      <c r="USQ95" s="749"/>
      <c r="USR95" s="749"/>
      <c r="USS95" s="749"/>
      <c r="UST95" s="749"/>
      <c r="USU95" s="749"/>
      <c r="USV95" s="749"/>
      <c r="USW95" s="749"/>
      <c r="USX95" s="749"/>
      <c r="USY95" s="749"/>
      <c r="USZ95" s="749"/>
      <c r="UTA95" s="749"/>
      <c r="UTB95" s="749"/>
      <c r="UTC95" s="749"/>
      <c r="UTD95" s="749"/>
      <c r="UTE95" s="749"/>
      <c r="UTF95" s="749"/>
      <c r="UTG95" s="749"/>
      <c r="UTH95" s="749"/>
      <c r="UTI95" s="749"/>
      <c r="UTJ95" s="749"/>
      <c r="UTK95" s="749"/>
      <c r="UTL95" s="749"/>
      <c r="UTM95" s="749"/>
      <c r="UTN95" s="749"/>
      <c r="UTO95" s="749"/>
      <c r="UTP95" s="749"/>
      <c r="UTQ95" s="749"/>
      <c r="UTR95" s="749"/>
      <c r="UTS95" s="749"/>
      <c r="UTT95" s="749"/>
      <c r="UTU95" s="749"/>
      <c r="UTV95" s="749"/>
      <c r="UTW95" s="749"/>
      <c r="UTX95" s="749"/>
      <c r="UTY95" s="749"/>
      <c r="UTZ95" s="749"/>
      <c r="UUA95" s="749"/>
      <c r="UUB95" s="749"/>
      <c r="UUC95" s="749"/>
      <c r="UUD95" s="749"/>
      <c r="UUE95" s="749"/>
      <c r="UUF95" s="749"/>
      <c r="UUG95" s="749"/>
      <c r="UUH95" s="749"/>
      <c r="UUI95" s="749"/>
      <c r="UUJ95" s="749"/>
      <c r="UUK95" s="749"/>
      <c r="UUL95" s="749"/>
      <c r="UUM95" s="749"/>
      <c r="UUN95" s="749"/>
      <c r="UUO95" s="749"/>
      <c r="UUP95" s="749"/>
      <c r="UUQ95" s="749"/>
      <c r="UUR95" s="749"/>
      <c r="UUS95" s="749"/>
      <c r="UUT95" s="749"/>
      <c r="UUU95" s="749"/>
      <c r="UUV95" s="749"/>
      <c r="UUW95" s="749"/>
      <c r="UUX95" s="749"/>
      <c r="UUY95" s="749"/>
      <c r="UUZ95" s="749"/>
      <c r="UVA95" s="749"/>
      <c r="UVB95" s="749"/>
      <c r="UVC95" s="749"/>
      <c r="UVD95" s="749"/>
      <c r="UVE95" s="749"/>
      <c r="UVF95" s="749"/>
      <c r="UVG95" s="749"/>
      <c r="UVH95" s="749"/>
      <c r="UVI95" s="749"/>
      <c r="UVJ95" s="749"/>
      <c r="UVK95" s="749"/>
      <c r="UVL95" s="749"/>
      <c r="UVM95" s="749"/>
      <c r="UVN95" s="749"/>
      <c r="UVO95" s="749"/>
      <c r="UVP95" s="749"/>
      <c r="UVQ95" s="749"/>
      <c r="UVR95" s="749"/>
      <c r="UVS95" s="749"/>
      <c r="UVT95" s="749"/>
      <c r="UVU95" s="749"/>
      <c r="UVV95" s="749"/>
      <c r="UVW95" s="749"/>
      <c r="UVX95" s="749"/>
      <c r="UVY95" s="749"/>
      <c r="UVZ95" s="749"/>
      <c r="UWA95" s="749"/>
      <c r="UWB95" s="749"/>
      <c r="UWC95" s="749"/>
      <c r="UWD95" s="749"/>
      <c r="UWE95" s="749"/>
      <c r="UWF95" s="749"/>
      <c r="UWG95" s="749"/>
      <c r="UWH95" s="749"/>
      <c r="UWI95" s="749"/>
      <c r="UWJ95" s="749"/>
      <c r="UWK95" s="749"/>
      <c r="UWL95" s="749"/>
      <c r="UWM95" s="749"/>
      <c r="UWN95" s="749"/>
      <c r="UWO95" s="749"/>
      <c r="UWP95" s="749"/>
      <c r="UWQ95" s="749"/>
      <c r="UWR95" s="749"/>
      <c r="UWS95" s="749"/>
      <c r="UWT95" s="749"/>
      <c r="UWU95" s="749"/>
      <c r="UWV95" s="749"/>
      <c r="UWW95" s="749"/>
      <c r="UWX95" s="749"/>
      <c r="UWY95" s="749"/>
      <c r="UWZ95" s="749"/>
      <c r="UXA95" s="749"/>
      <c r="UXB95" s="749"/>
      <c r="UXC95" s="749"/>
      <c r="UXD95" s="749"/>
      <c r="UXE95" s="749"/>
      <c r="UXF95" s="749"/>
      <c r="UXG95" s="749"/>
      <c r="UXH95" s="749"/>
      <c r="UXI95" s="749"/>
      <c r="UXJ95" s="749"/>
      <c r="UXK95" s="749"/>
      <c r="UXL95" s="749"/>
      <c r="UXM95" s="749"/>
      <c r="UXN95" s="749"/>
      <c r="UXO95" s="749"/>
      <c r="UXP95" s="749"/>
      <c r="UXQ95" s="749"/>
      <c r="UXR95" s="749"/>
      <c r="UXS95" s="749"/>
      <c r="UXT95" s="749"/>
      <c r="UXU95" s="749"/>
      <c r="UXV95" s="749"/>
      <c r="UXW95" s="749"/>
      <c r="UXX95" s="749"/>
      <c r="UXY95" s="749"/>
      <c r="UXZ95" s="749"/>
      <c r="UYA95" s="749"/>
      <c r="UYB95" s="749"/>
      <c r="UYC95" s="749"/>
      <c r="UYD95" s="749"/>
      <c r="UYE95" s="749"/>
      <c r="UYF95" s="749"/>
      <c r="UYG95" s="749"/>
      <c r="UYH95" s="749"/>
      <c r="UYI95" s="749"/>
      <c r="UYJ95" s="749"/>
      <c r="UYK95" s="749"/>
      <c r="UYL95" s="749"/>
      <c r="UYM95" s="749"/>
      <c r="UYN95" s="749"/>
      <c r="UYO95" s="749"/>
      <c r="UYP95" s="749"/>
      <c r="UYQ95" s="749"/>
      <c r="UYR95" s="749"/>
      <c r="UYS95" s="749"/>
      <c r="UYT95" s="749"/>
      <c r="UYU95" s="749"/>
      <c r="UYV95" s="749"/>
      <c r="UYW95" s="749"/>
      <c r="UYX95" s="749"/>
      <c r="UYY95" s="749"/>
      <c r="UYZ95" s="749"/>
      <c r="UZA95" s="749"/>
      <c r="UZB95" s="749"/>
      <c r="UZC95" s="749"/>
      <c r="UZD95" s="749"/>
      <c r="UZE95" s="749"/>
      <c r="UZF95" s="749"/>
      <c r="UZG95" s="749"/>
      <c r="UZH95" s="749"/>
      <c r="UZI95" s="749"/>
      <c r="UZJ95" s="749"/>
      <c r="UZK95" s="749"/>
      <c r="UZL95" s="749"/>
      <c r="UZM95" s="749"/>
      <c r="UZN95" s="749"/>
      <c r="UZO95" s="749"/>
      <c r="UZP95" s="749"/>
      <c r="UZQ95" s="749"/>
      <c r="UZR95" s="749"/>
      <c r="UZS95" s="749"/>
      <c r="UZT95" s="749"/>
      <c r="UZU95" s="749"/>
      <c r="UZV95" s="749"/>
      <c r="UZW95" s="749"/>
      <c r="UZX95" s="749"/>
      <c r="UZY95" s="749"/>
      <c r="UZZ95" s="749"/>
      <c r="VAA95" s="749"/>
      <c r="VAB95" s="749"/>
      <c r="VAC95" s="749"/>
      <c r="VAD95" s="749"/>
      <c r="VAE95" s="749"/>
      <c r="VAF95" s="749"/>
      <c r="VAG95" s="749"/>
      <c r="VAH95" s="749"/>
      <c r="VAI95" s="749"/>
      <c r="VAJ95" s="749"/>
      <c r="VAK95" s="749"/>
      <c r="VAL95" s="749"/>
      <c r="VAM95" s="749"/>
      <c r="VAN95" s="749"/>
      <c r="VAO95" s="749"/>
      <c r="VAP95" s="749"/>
      <c r="VAQ95" s="749"/>
      <c r="VAR95" s="749"/>
      <c r="VAS95" s="749"/>
      <c r="VAT95" s="749"/>
      <c r="VAU95" s="749"/>
      <c r="VAV95" s="749"/>
      <c r="VAW95" s="749"/>
      <c r="VAX95" s="749"/>
      <c r="VAY95" s="749"/>
      <c r="VAZ95" s="749"/>
      <c r="VBA95" s="749"/>
      <c r="VBB95" s="749"/>
      <c r="VBC95" s="749"/>
      <c r="VBD95" s="749"/>
      <c r="VBE95" s="749"/>
      <c r="VBF95" s="749"/>
      <c r="VBG95" s="749"/>
      <c r="VBH95" s="749"/>
      <c r="VBI95" s="749"/>
      <c r="VBJ95" s="749"/>
      <c r="VBK95" s="749"/>
      <c r="VBL95" s="749"/>
      <c r="VBM95" s="749"/>
      <c r="VBN95" s="749"/>
      <c r="VBO95" s="749"/>
      <c r="VBP95" s="749"/>
      <c r="VBQ95" s="749"/>
      <c r="VBR95" s="749"/>
      <c r="VBS95" s="749"/>
      <c r="VBT95" s="749"/>
      <c r="VBU95" s="749"/>
      <c r="VBV95" s="749"/>
      <c r="VBW95" s="749"/>
      <c r="VBX95" s="749"/>
      <c r="VBY95" s="749"/>
      <c r="VBZ95" s="749"/>
      <c r="VCA95" s="749"/>
      <c r="VCB95" s="749"/>
      <c r="VCC95" s="749"/>
      <c r="VCD95" s="749"/>
      <c r="VCE95" s="749"/>
      <c r="VCF95" s="749"/>
      <c r="VCG95" s="749"/>
      <c r="VCH95" s="749"/>
      <c r="VCI95" s="749"/>
      <c r="VCJ95" s="749"/>
      <c r="VCK95" s="749"/>
      <c r="VCL95" s="749"/>
      <c r="VCM95" s="749"/>
      <c r="VCN95" s="749"/>
      <c r="VCO95" s="749"/>
      <c r="VCP95" s="749"/>
      <c r="VCQ95" s="749"/>
      <c r="VCR95" s="749"/>
      <c r="VCS95" s="749"/>
      <c r="VCT95" s="749"/>
      <c r="VCU95" s="749"/>
      <c r="VCV95" s="749"/>
      <c r="VCW95" s="749"/>
      <c r="VCX95" s="749"/>
      <c r="VCY95" s="749"/>
      <c r="VCZ95" s="749"/>
      <c r="VDA95" s="749"/>
      <c r="VDB95" s="749"/>
      <c r="VDC95" s="749"/>
      <c r="VDD95" s="749"/>
      <c r="VDE95" s="749"/>
      <c r="VDF95" s="749"/>
      <c r="VDG95" s="749"/>
      <c r="VDH95" s="749"/>
      <c r="VDI95" s="749"/>
      <c r="VDJ95" s="749"/>
      <c r="VDK95" s="749"/>
      <c r="VDL95" s="749"/>
      <c r="VDM95" s="749"/>
      <c r="VDN95" s="749"/>
      <c r="VDO95" s="749"/>
      <c r="VDP95" s="749"/>
      <c r="VDQ95" s="749"/>
      <c r="VDR95" s="749"/>
      <c r="VDS95" s="749"/>
      <c r="VDT95" s="749"/>
      <c r="VDU95" s="749"/>
      <c r="VDV95" s="749"/>
      <c r="VDW95" s="749"/>
      <c r="VDX95" s="749"/>
      <c r="VDY95" s="749"/>
      <c r="VDZ95" s="749"/>
      <c r="VEA95" s="749"/>
      <c r="VEB95" s="749"/>
      <c r="VEC95" s="749"/>
      <c r="VED95" s="749"/>
      <c r="VEE95" s="749"/>
      <c r="VEF95" s="749"/>
      <c r="VEG95" s="749"/>
      <c r="VEH95" s="749"/>
      <c r="VEI95" s="749"/>
      <c r="VEJ95" s="749"/>
      <c r="VEK95" s="749"/>
      <c r="VEL95" s="749"/>
      <c r="VEM95" s="749"/>
      <c r="VEN95" s="749"/>
      <c r="VEO95" s="749"/>
      <c r="VEP95" s="749"/>
      <c r="VEQ95" s="749"/>
      <c r="VER95" s="749"/>
      <c r="VES95" s="749"/>
      <c r="VET95" s="749"/>
      <c r="VEU95" s="749"/>
      <c r="VEV95" s="749"/>
      <c r="VEW95" s="749"/>
      <c r="VEX95" s="749"/>
      <c r="VEY95" s="749"/>
      <c r="VEZ95" s="749"/>
      <c r="VFA95" s="749"/>
      <c r="VFB95" s="749"/>
      <c r="VFC95" s="749"/>
      <c r="VFD95" s="749"/>
      <c r="VFE95" s="749"/>
      <c r="VFF95" s="749"/>
      <c r="VFG95" s="749"/>
      <c r="VFH95" s="749"/>
      <c r="VFI95" s="749"/>
      <c r="VFJ95" s="749"/>
      <c r="VFK95" s="749"/>
      <c r="VFL95" s="749"/>
      <c r="VFM95" s="749"/>
      <c r="VFN95" s="749"/>
      <c r="VFO95" s="749"/>
      <c r="VFP95" s="749"/>
      <c r="VFQ95" s="749"/>
      <c r="VFR95" s="749"/>
      <c r="VFS95" s="749"/>
      <c r="VFT95" s="749"/>
      <c r="VFU95" s="749"/>
      <c r="VFV95" s="749"/>
      <c r="VFW95" s="749"/>
      <c r="VFX95" s="749"/>
      <c r="VFY95" s="749"/>
      <c r="VFZ95" s="749"/>
      <c r="VGA95" s="749"/>
      <c r="VGB95" s="749"/>
      <c r="VGC95" s="749"/>
      <c r="VGD95" s="749"/>
      <c r="VGE95" s="749"/>
      <c r="VGF95" s="749"/>
      <c r="VGG95" s="749"/>
      <c r="VGH95" s="749"/>
      <c r="VGI95" s="749"/>
      <c r="VGJ95" s="749"/>
      <c r="VGK95" s="749"/>
      <c r="VGL95" s="749"/>
      <c r="VGM95" s="749"/>
      <c r="VGN95" s="749"/>
      <c r="VGO95" s="749"/>
      <c r="VGP95" s="749"/>
      <c r="VGQ95" s="749"/>
      <c r="VGR95" s="749"/>
      <c r="VGS95" s="749"/>
      <c r="VGT95" s="749"/>
      <c r="VGU95" s="749"/>
      <c r="VGV95" s="749"/>
      <c r="VGW95" s="749"/>
      <c r="VGX95" s="749"/>
      <c r="VGY95" s="749"/>
      <c r="VGZ95" s="749"/>
      <c r="VHA95" s="749"/>
      <c r="VHB95" s="749"/>
      <c r="VHC95" s="749"/>
      <c r="VHD95" s="749"/>
      <c r="VHE95" s="749"/>
      <c r="VHF95" s="749"/>
      <c r="VHG95" s="749"/>
      <c r="VHH95" s="749"/>
      <c r="VHI95" s="749"/>
      <c r="VHJ95" s="749"/>
      <c r="VHK95" s="749"/>
      <c r="VHL95" s="749"/>
      <c r="VHM95" s="749"/>
      <c r="VHN95" s="749"/>
      <c r="VHO95" s="749"/>
      <c r="VHP95" s="749"/>
      <c r="VHQ95" s="749"/>
      <c r="VHR95" s="749"/>
      <c r="VHS95" s="749"/>
      <c r="VHT95" s="749"/>
      <c r="VHU95" s="749"/>
      <c r="VHV95" s="749"/>
      <c r="VHW95" s="749"/>
      <c r="VHX95" s="749"/>
      <c r="VHY95" s="749"/>
      <c r="VHZ95" s="749"/>
      <c r="VIA95" s="749"/>
      <c r="VIB95" s="749"/>
      <c r="VIC95" s="749"/>
      <c r="VID95" s="749"/>
      <c r="VIE95" s="749"/>
      <c r="VIF95" s="749"/>
      <c r="VIG95" s="749"/>
      <c r="VIH95" s="749"/>
      <c r="VII95" s="749"/>
      <c r="VIJ95" s="749"/>
      <c r="VIK95" s="749"/>
      <c r="VIL95" s="749"/>
      <c r="VIM95" s="749"/>
      <c r="VIN95" s="749"/>
      <c r="VIO95" s="749"/>
      <c r="VIP95" s="749"/>
      <c r="VIQ95" s="749"/>
      <c r="VIR95" s="749"/>
      <c r="VIS95" s="749"/>
      <c r="VIT95" s="749"/>
      <c r="VIU95" s="749"/>
      <c r="VIV95" s="749"/>
      <c r="VIW95" s="749"/>
      <c r="VIX95" s="749"/>
      <c r="VIY95" s="749"/>
      <c r="VIZ95" s="749"/>
      <c r="VJA95" s="749"/>
      <c r="VJB95" s="749"/>
      <c r="VJC95" s="749"/>
      <c r="VJD95" s="749"/>
      <c r="VJE95" s="749"/>
      <c r="VJF95" s="749"/>
      <c r="VJG95" s="749"/>
      <c r="VJH95" s="749"/>
      <c r="VJI95" s="749"/>
      <c r="VJJ95" s="749"/>
      <c r="VJK95" s="749"/>
      <c r="VJL95" s="749"/>
      <c r="VJM95" s="749"/>
      <c r="VJN95" s="749"/>
      <c r="VJO95" s="749"/>
      <c r="VJP95" s="749"/>
      <c r="VJQ95" s="749"/>
      <c r="VJR95" s="749"/>
      <c r="VJS95" s="749"/>
      <c r="VJT95" s="749"/>
      <c r="VJU95" s="749"/>
      <c r="VJV95" s="749"/>
      <c r="VJW95" s="749"/>
      <c r="VJX95" s="749"/>
      <c r="VJY95" s="749"/>
      <c r="VJZ95" s="749"/>
      <c r="VKA95" s="749"/>
      <c r="VKB95" s="749"/>
      <c r="VKC95" s="749"/>
      <c r="VKD95" s="749"/>
      <c r="VKE95" s="749"/>
      <c r="VKF95" s="749"/>
      <c r="VKG95" s="749"/>
      <c r="VKH95" s="749"/>
      <c r="VKI95" s="749"/>
      <c r="VKJ95" s="749"/>
      <c r="VKK95" s="749"/>
      <c r="VKL95" s="749"/>
      <c r="VKM95" s="749"/>
      <c r="VKN95" s="749"/>
      <c r="VKO95" s="749"/>
      <c r="VKP95" s="749"/>
      <c r="VKQ95" s="749"/>
      <c r="VKR95" s="749"/>
      <c r="VKS95" s="749"/>
      <c r="VKT95" s="749"/>
      <c r="VKU95" s="749"/>
      <c r="VKV95" s="749"/>
      <c r="VKW95" s="749"/>
      <c r="VKX95" s="749"/>
      <c r="VKY95" s="749"/>
      <c r="VKZ95" s="749"/>
      <c r="VLA95" s="749"/>
      <c r="VLB95" s="749"/>
      <c r="VLC95" s="749"/>
      <c r="VLD95" s="749"/>
      <c r="VLE95" s="749"/>
      <c r="VLF95" s="749"/>
      <c r="VLG95" s="749"/>
      <c r="VLH95" s="749"/>
      <c r="VLI95" s="749"/>
      <c r="VLJ95" s="749"/>
      <c r="VLK95" s="749"/>
      <c r="VLL95" s="749"/>
      <c r="VLM95" s="749"/>
      <c r="VLN95" s="749"/>
      <c r="VLO95" s="749"/>
      <c r="VLP95" s="749"/>
      <c r="VLQ95" s="749"/>
      <c r="VLR95" s="749"/>
      <c r="VLS95" s="749"/>
      <c r="VLT95" s="749"/>
      <c r="VLU95" s="749"/>
      <c r="VLV95" s="749"/>
      <c r="VLW95" s="749"/>
      <c r="VLX95" s="749"/>
      <c r="VLY95" s="749"/>
      <c r="VLZ95" s="749"/>
      <c r="VMA95" s="749"/>
      <c r="VMB95" s="749"/>
      <c r="VMC95" s="749"/>
      <c r="VMD95" s="749"/>
      <c r="VME95" s="749"/>
      <c r="VMF95" s="749"/>
      <c r="VMG95" s="749"/>
      <c r="VMH95" s="749"/>
      <c r="VMI95" s="749"/>
      <c r="VMJ95" s="749"/>
      <c r="VMK95" s="749"/>
      <c r="VML95" s="749"/>
      <c r="VMM95" s="749"/>
      <c r="VMN95" s="749"/>
      <c r="VMO95" s="749"/>
      <c r="VMP95" s="749"/>
      <c r="VMQ95" s="749"/>
      <c r="VMR95" s="749"/>
      <c r="VMS95" s="749"/>
      <c r="VMT95" s="749"/>
      <c r="VMU95" s="749"/>
      <c r="VMV95" s="749"/>
      <c r="VMW95" s="749"/>
      <c r="VMX95" s="749"/>
      <c r="VMY95" s="749"/>
      <c r="VMZ95" s="749"/>
      <c r="VNA95" s="749"/>
      <c r="VNB95" s="749"/>
      <c r="VNC95" s="749"/>
      <c r="VND95" s="749"/>
      <c r="VNE95" s="749"/>
      <c r="VNF95" s="749"/>
      <c r="VNG95" s="749"/>
      <c r="VNH95" s="749"/>
      <c r="VNI95" s="749"/>
      <c r="VNJ95" s="749"/>
      <c r="VNK95" s="749"/>
      <c r="VNL95" s="749"/>
      <c r="VNM95" s="749"/>
      <c r="VNN95" s="749"/>
      <c r="VNO95" s="749"/>
      <c r="VNP95" s="749"/>
      <c r="VNQ95" s="749"/>
      <c r="VNR95" s="749"/>
      <c r="VNS95" s="749"/>
      <c r="VNT95" s="749"/>
      <c r="VNU95" s="749"/>
      <c r="VNV95" s="749"/>
      <c r="VNW95" s="749"/>
      <c r="VNX95" s="749"/>
      <c r="VNY95" s="749"/>
      <c r="VNZ95" s="749"/>
      <c r="VOA95" s="749"/>
      <c r="VOB95" s="749"/>
      <c r="VOC95" s="749"/>
      <c r="VOD95" s="749"/>
      <c r="VOE95" s="749"/>
      <c r="VOF95" s="749"/>
      <c r="VOG95" s="749"/>
      <c r="VOH95" s="749"/>
      <c r="VOI95" s="749"/>
      <c r="VOJ95" s="749"/>
      <c r="VOK95" s="749"/>
      <c r="VOL95" s="749"/>
      <c r="VOM95" s="749"/>
      <c r="VON95" s="749"/>
      <c r="VOO95" s="749"/>
      <c r="VOP95" s="749"/>
      <c r="VOQ95" s="749"/>
      <c r="VOR95" s="749"/>
      <c r="VOS95" s="749"/>
      <c r="VOT95" s="749"/>
      <c r="VOU95" s="749"/>
      <c r="VOV95" s="749"/>
      <c r="VOW95" s="749"/>
      <c r="VOX95" s="749"/>
      <c r="VOY95" s="749"/>
      <c r="VOZ95" s="749"/>
      <c r="VPA95" s="749"/>
      <c r="VPB95" s="749"/>
      <c r="VPC95" s="749"/>
      <c r="VPD95" s="749"/>
      <c r="VPE95" s="749"/>
      <c r="VPF95" s="749"/>
      <c r="VPG95" s="749"/>
      <c r="VPH95" s="749"/>
      <c r="VPI95" s="749"/>
      <c r="VPJ95" s="749"/>
      <c r="VPK95" s="749"/>
      <c r="VPL95" s="749"/>
      <c r="VPM95" s="749"/>
      <c r="VPN95" s="749"/>
      <c r="VPO95" s="749"/>
      <c r="VPP95" s="749"/>
      <c r="VPQ95" s="749"/>
      <c r="VPR95" s="749"/>
      <c r="VPS95" s="749"/>
      <c r="VPT95" s="749"/>
      <c r="VPU95" s="749"/>
      <c r="VPV95" s="749"/>
      <c r="VPW95" s="749"/>
      <c r="VPX95" s="749"/>
      <c r="VPY95" s="749"/>
      <c r="VPZ95" s="749"/>
      <c r="VQA95" s="749"/>
      <c r="VQB95" s="749"/>
      <c r="VQC95" s="749"/>
      <c r="VQD95" s="749"/>
      <c r="VQE95" s="749"/>
      <c r="VQF95" s="749"/>
      <c r="VQG95" s="749"/>
      <c r="VQH95" s="749"/>
      <c r="VQI95" s="749"/>
      <c r="VQJ95" s="749"/>
      <c r="VQK95" s="749"/>
      <c r="VQL95" s="749"/>
      <c r="VQM95" s="749"/>
      <c r="VQN95" s="749"/>
      <c r="VQO95" s="749"/>
      <c r="VQP95" s="749"/>
      <c r="VQQ95" s="749"/>
      <c r="VQR95" s="749"/>
      <c r="VQS95" s="749"/>
      <c r="VQT95" s="749"/>
      <c r="VQU95" s="749"/>
      <c r="VQV95" s="749"/>
      <c r="VQW95" s="749"/>
      <c r="VQX95" s="749"/>
      <c r="VQY95" s="749"/>
      <c r="VQZ95" s="749"/>
      <c r="VRA95" s="749"/>
      <c r="VRB95" s="749"/>
      <c r="VRC95" s="749"/>
      <c r="VRD95" s="749"/>
      <c r="VRE95" s="749"/>
      <c r="VRF95" s="749"/>
      <c r="VRG95" s="749"/>
      <c r="VRH95" s="749"/>
      <c r="VRI95" s="749"/>
      <c r="VRJ95" s="749"/>
      <c r="VRK95" s="749"/>
      <c r="VRL95" s="749"/>
      <c r="VRM95" s="749"/>
      <c r="VRN95" s="749"/>
      <c r="VRO95" s="749"/>
      <c r="VRP95" s="749"/>
      <c r="VRQ95" s="749"/>
      <c r="VRR95" s="749"/>
      <c r="VRS95" s="749"/>
      <c r="VRT95" s="749"/>
      <c r="VRU95" s="749"/>
      <c r="VRV95" s="749"/>
      <c r="VRW95" s="749"/>
      <c r="VRX95" s="749"/>
      <c r="VRY95" s="749"/>
      <c r="VRZ95" s="749"/>
      <c r="VSA95" s="749"/>
      <c r="VSB95" s="749"/>
      <c r="VSC95" s="749"/>
      <c r="VSD95" s="749"/>
      <c r="VSE95" s="749"/>
      <c r="VSF95" s="749"/>
      <c r="VSG95" s="749"/>
      <c r="VSH95" s="749"/>
      <c r="VSI95" s="749"/>
      <c r="VSJ95" s="749"/>
      <c r="VSK95" s="749"/>
      <c r="VSL95" s="749"/>
      <c r="VSM95" s="749"/>
      <c r="VSN95" s="749"/>
      <c r="VSO95" s="749"/>
      <c r="VSP95" s="749"/>
      <c r="VSQ95" s="749"/>
      <c r="VSR95" s="749"/>
      <c r="VSS95" s="749"/>
      <c r="VST95" s="749"/>
      <c r="VSU95" s="749"/>
      <c r="VSV95" s="749"/>
      <c r="VSW95" s="749"/>
      <c r="VSX95" s="749"/>
      <c r="VSY95" s="749"/>
      <c r="VSZ95" s="749"/>
      <c r="VTA95" s="749"/>
      <c r="VTB95" s="749"/>
      <c r="VTC95" s="749"/>
      <c r="VTD95" s="749"/>
      <c r="VTE95" s="749"/>
      <c r="VTF95" s="749"/>
      <c r="VTG95" s="749"/>
      <c r="VTH95" s="749"/>
      <c r="VTI95" s="749"/>
      <c r="VTJ95" s="749"/>
      <c r="VTK95" s="749"/>
      <c r="VTL95" s="749"/>
      <c r="VTM95" s="749"/>
      <c r="VTN95" s="749"/>
      <c r="VTO95" s="749"/>
      <c r="VTP95" s="749"/>
      <c r="VTQ95" s="749"/>
      <c r="VTR95" s="749"/>
      <c r="VTS95" s="749"/>
      <c r="VTT95" s="749"/>
      <c r="VTU95" s="749"/>
      <c r="VTV95" s="749"/>
      <c r="VTW95" s="749"/>
      <c r="VTX95" s="749"/>
      <c r="VTY95" s="749"/>
      <c r="VTZ95" s="749"/>
      <c r="VUA95" s="749"/>
      <c r="VUB95" s="749"/>
      <c r="VUC95" s="749"/>
      <c r="VUD95" s="749"/>
      <c r="VUE95" s="749"/>
      <c r="VUF95" s="749"/>
      <c r="VUG95" s="749"/>
      <c r="VUH95" s="749"/>
      <c r="VUI95" s="749"/>
      <c r="VUJ95" s="749"/>
      <c r="VUK95" s="749"/>
      <c r="VUL95" s="749"/>
      <c r="VUM95" s="749"/>
      <c r="VUN95" s="749"/>
      <c r="VUO95" s="749"/>
      <c r="VUP95" s="749"/>
      <c r="VUQ95" s="749"/>
      <c r="VUR95" s="749"/>
      <c r="VUS95" s="749"/>
      <c r="VUT95" s="749"/>
      <c r="VUU95" s="749"/>
      <c r="VUV95" s="749"/>
      <c r="VUW95" s="749"/>
      <c r="VUX95" s="749"/>
      <c r="VUY95" s="749"/>
      <c r="VUZ95" s="749"/>
      <c r="VVA95" s="749"/>
      <c r="VVB95" s="749"/>
      <c r="VVC95" s="749"/>
      <c r="VVD95" s="749"/>
      <c r="VVE95" s="749"/>
      <c r="VVF95" s="749"/>
      <c r="VVG95" s="749"/>
      <c r="VVH95" s="749"/>
      <c r="VVI95" s="749"/>
      <c r="VVJ95" s="749"/>
      <c r="VVK95" s="749"/>
      <c r="VVL95" s="749"/>
      <c r="VVM95" s="749"/>
      <c r="VVN95" s="749"/>
      <c r="VVO95" s="749"/>
      <c r="VVP95" s="749"/>
      <c r="VVQ95" s="749"/>
      <c r="VVR95" s="749"/>
      <c r="VVS95" s="749"/>
      <c r="VVT95" s="749"/>
      <c r="VVU95" s="749"/>
      <c r="VVV95" s="749"/>
      <c r="VVW95" s="749"/>
      <c r="VVX95" s="749"/>
      <c r="VVY95" s="749"/>
      <c r="VVZ95" s="749"/>
      <c r="VWA95" s="749"/>
      <c r="VWB95" s="749"/>
      <c r="VWC95" s="749"/>
      <c r="VWD95" s="749"/>
      <c r="VWE95" s="749"/>
      <c r="VWF95" s="749"/>
      <c r="VWG95" s="749"/>
      <c r="VWH95" s="749"/>
      <c r="VWI95" s="749"/>
      <c r="VWJ95" s="749"/>
      <c r="VWK95" s="749"/>
      <c r="VWL95" s="749"/>
      <c r="VWM95" s="749"/>
      <c r="VWN95" s="749"/>
      <c r="VWO95" s="749"/>
      <c r="VWP95" s="749"/>
      <c r="VWQ95" s="749"/>
      <c r="VWR95" s="749"/>
      <c r="VWS95" s="749"/>
      <c r="VWT95" s="749"/>
      <c r="VWU95" s="749"/>
      <c r="VWV95" s="749"/>
      <c r="VWW95" s="749"/>
      <c r="VWX95" s="749"/>
      <c r="VWY95" s="749"/>
      <c r="VWZ95" s="749"/>
      <c r="VXA95" s="749"/>
      <c r="VXB95" s="749"/>
      <c r="VXC95" s="749"/>
      <c r="VXD95" s="749"/>
      <c r="VXE95" s="749"/>
      <c r="VXF95" s="749"/>
      <c r="VXG95" s="749"/>
      <c r="VXH95" s="749"/>
      <c r="VXI95" s="749"/>
      <c r="VXJ95" s="749"/>
      <c r="VXK95" s="749"/>
      <c r="VXL95" s="749"/>
      <c r="VXM95" s="749"/>
      <c r="VXN95" s="749"/>
      <c r="VXO95" s="749"/>
      <c r="VXP95" s="749"/>
      <c r="VXQ95" s="749"/>
      <c r="VXR95" s="749"/>
      <c r="VXS95" s="749"/>
      <c r="VXT95" s="749"/>
      <c r="VXU95" s="749"/>
      <c r="VXV95" s="749"/>
      <c r="VXW95" s="749"/>
      <c r="VXX95" s="749"/>
      <c r="VXY95" s="749"/>
      <c r="VXZ95" s="749"/>
      <c r="VYA95" s="749"/>
      <c r="VYB95" s="749"/>
      <c r="VYC95" s="749"/>
      <c r="VYD95" s="749"/>
      <c r="VYE95" s="749"/>
      <c r="VYF95" s="749"/>
      <c r="VYG95" s="749"/>
      <c r="VYH95" s="749"/>
      <c r="VYI95" s="749"/>
      <c r="VYJ95" s="749"/>
      <c r="VYK95" s="749"/>
      <c r="VYL95" s="749"/>
      <c r="VYM95" s="749"/>
      <c r="VYN95" s="749"/>
      <c r="VYO95" s="749"/>
      <c r="VYP95" s="749"/>
      <c r="VYQ95" s="749"/>
      <c r="VYR95" s="749"/>
      <c r="VYS95" s="749"/>
      <c r="VYT95" s="749"/>
      <c r="VYU95" s="749"/>
      <c r="VYV95" s="749"/>
      <c r="VYW95" s="749"/>
      <c r="VYX95" s="749"/>
      <c r="VYY95" s="749"/>
      <c r="VYZ95" s="749"/>
      <c r="VZA95" s="749"/>
      <c r="VZB95" s="749"/>
      <c r="VZC95" s="749"/>
      <c r="VZD95" s="749"/>
      <c r="VZE95" s="749"/>
      <c r="VZF95" s="749"/>
      <c r="VZG95" s="749"/>
      <c r="VZH95" s="749"/>
      <c r="VZI95" s="749"/>
      <c r="VZJ95" s="749"/>
      <c r="VZK95" s="749"/>
      <c r="VZL95" s="749"/>
      <c r="VZM95" s="749"/>
      <c r="VZN95" s="749"/>
      <c r="VZO95" s="749"/>
      <c r="VZP95" s="749"/>
      <c r="VZQ95" s="749"/>
      <c r="VZR95" s="749"/>
      <c r="VZS95" s="749"/>
      <c r="VZT95" s="749"/>
      <c r="VZU95" s="749"/>
      <c r="VZV95" s="749"/>
      <c r="VZW95" s="749"/>
      <c r="VZX95" s="749"/>
      <c r="VZY95" s="749"/>
      <c r="VZZ95" s="749"/>
      <c r="WAA95" s="749"/>
      <c r="WAB95" s="749"/>
      <c r="WAC95" s="749"/>
      <c r="WAD95" s="749"/>
      <c r="WAE95" s="749"/>
      <c r="WAF95" s="749"/>
      <c r="WAG95" s="749"/>
      <c r="WAH95" s="749"/>
      <c r="WAI95" s="749"/>
      <c r="WAJ95" s="749"/>
      <c r="WAK95" s="749"/>
      <c r="WAL95" s="749"/>
      <c r="WAM95" s="749"/>
      <c r="WAN95" s="749"/>
      <c r="WAO95" s="749"/>
      <c r="WAP95" s="749"/>
      <c r="WAQ95" s="749"/>
      <c r="WAR95" s="749"/>
      <c r="WAS95" s="749"/>
      <c r="WAT95" s="749"/>
      <c r="WAU95" s="749"/>
      <c r="WAV95" s="749"/>
      <c r="WAW95" s="749"/>
      <c r="WAX95" s="749"/>
      <c r="WAY95" s="749"/>
      <c r="WAZ95" s="749"/>
      <c r="WBA95" s="749"/>
      <c r="WBB95" s="749"/>
      <c r="WBC95" s="749"/>
      <c r="WBD95" s="749"/>
      <c r="WBE95" s="749"/>
      <c r="WBF95" s="749"/>
      <c r="WBG95" s="749"/>
      <c r="WBH95" s="749"/>
      <c r="WBI95" s="749"/>
      <c r="WBJ95" s="749"/>
      <c r="WBK95" s="749"/>
      <c r="WBL95" s="749"/>
      <c r="WBM95" s="749"/>
      <c r="WBN95" s="749"/>
      <c r="WBO95" s="749"/>
      <c r="WBP95" s="749"/>
      <c r="WBQ95" s="749"/>
      <c r="WBR95" s="749"/>
      <c r="WBS95" s="749"/>
      <c r="WBT95" s="749"/>
      <c r="WBU95" s="749"/>
      <c r="WBV95" s="749"/>
      <c r="WBW95" s="749"/>
      <c r="WBX95" s="749"/>
      <c r="WBY95" s="749"/>
      <c r="WBZ95" s="749"/>
      <c r="WCA95" s="749"/>
      <c r="WCB95" s="749"/>
      <c r="WCC95" s="749"/>
      <c r="WCD95" s="749"/>
      <c r="WCE95" s="749"/>
      <c r="WCF95" s="749"/>
      <c r="WCG95" s="749"/>
      <c r="WCH95" s="749"/>
      <c r="WCI95" s="749"/>
      <c r="WCJ95" s="749"/>
      <c r="WCK95" s="749"/>
      <c r="WCL95" s="749"/>
      <c r="WCM95" s="749"/>
      <c r="WCN95" s="749"/>
      <c r="WCO95" s="749"/>
      <c r="WCP95" s="749"/>
      <c r="WCQ95" s="749"/>
      <c r="WCR95" s="749"/>
      <c r="WCS95" s="749"/>
      <c r="WCT95" s="749"/>
      <c r="WCU95" s="749"/>
      <c r="WCV95" s="749"/>
      <c r="WCW95" s="749"/>
      <c r="WCX95" s="749"/>
      <c r="WCY95" s="749"/>
      <c r="WCZ95" s="749"/>
      <c r="WDA95" s="749"/>
      <c r="WDB95" s="749"/>
      <c r="WDC95" s="749"/>
      <c r="WDD95" s="749"/>
      <c r="WDE95" s="749"/>
      <c r="WDF95" s="749"/>
      <c r="WDG95" s="749"/>
      <c r="WDH95" s="749"/>
      <c r="WDI95" s="749"/>
      <c r="WDJ95" s="749"/>
      <c r="WDK95" s="749"/>
      <c r="WDL95" s="749"/>
      <c r="WDM95" s="749"/>
      <c r="WDN95" s="749"/>
      <c r="WDO95" s="749"/>
      <c r="WDP95" s="749"/>
      <c r="WDQ95" s="749"/>
      <c r="WDR95" s="749"/>
      <c r="WDS95" s="749"/>
      <c r="WDT95" s="749"/>
      <c r="WDU95" s="749"/>
      <c r="WDV95" s="749"/>
      <c r="WDW95" s="749"/>
      <c r="WDX95" s="749"/>
      <c r="WDY95" s="749"/>
      <c r="WDZ95" s="749"/>
      <c r="WEA95" s="749"/>
      <c r="WEB95" s="749"/>
      <c r="WEC95" s="749"/>
      <c r="WED95" s="749"/>
      <c r="WEE95" s="749"/>
      <c r="WEF95" s="749"/>
      <c r="WEG95" s="749"/>
      <c r="WEH95" s="749"/>
      <c r="WEI95" s="749"/>
      <c r="WEJ95" s="749"/>
      <c r="WEK95" s="749"/>
      <c r="WEL95" s="749"/>
      <c r="WEM95" s="749"/>
      <c r="WEN95" s="749"/>
      <c r="WEO95" s="749"/>
      <c r="WEP95" s="749"/>
      <c r="WEQ95" s="749"/>
      <c r="WER95" s="749"/>
      <c r="WES95" s="749"/>
      <c r="WET95" s="749"/>
      <c r="WEU95" s="749"/>
      <c r="WEV95" s="749"/>
      <c r="WEW95" s="749"/>
      <c r="WEX95" s="749"/>
      <c r="WEY95" s="749"/>
      <c r="WEZ95" s="749"/>
      <c r="WFA95" s="749"/>
      <c r="WFB95" s="749"/>
      <c r="WFC95" s="749"/>
      <c r="WFD95" s="749"/>
      <c r="WFE95" s="749"/>
      <c r="WFF95" s="749"/>
      <c r="WFG95" s="749"/>
      <c r="WFH95" s="749"/>
      <c r="WFI95" s="749"/>
      <c r="WFJ95" s="749"/>
      <c r="WFK95" s="749"/>
      <c r="WFL95" s="749"/>
      <c r="WFM95" s="749"/>
      <c r="WFN95" s="749"/>
      <c r="WFO95" s="749"/>
      <c r="WFP95" s="749"/>
      <c r="WFQ95" s="749"/>
      <c r="WFR95" s="749"/>
      <c r="WFS95" s="749"/>
      <c r="WFT95" s="749"/>
      <c r="WFU95" s="749"/>
      <c r="WFV95" s="749"/>
      <c r="WFW95" s="749"/>
      <c r="WFX95" s="749"/>
      <c r="WFY95" s="749"/>
      <c r="WFZ95" s="749"/>
      <c r="WGA95" s="749"/>
      <c r="WGB95" s="749"/>
      <c r="WGC95" s="749"/>
      <c r="WGD95" s="749"/>
      <c r="WGE95" s="749"/>
      <c r="WGF95" s="749"/>
      <c r="WGG95" s="749"/>
      <c r="WGH95" s="749"/>
      <c r="WGI95" s="749"/>
      <c r="WGJ95" s="749"/>
      <c r="WGK95" s="749"/>
      <c r="WGL95" s="749"/>
      <c r="WGM95" s="749"/>
      <c r="WGN95" s="749"/>
      <c r="WGO95" s="749"/>
      <c r="WGP95" s="749"/>
      <c r="WGQ95" s="749"/>
      <c r="WGR95" s="749"/>
      <c r="WGS95" s="749"/>
      <c r="WGT95" s="749"/>
      <c r="WGU95" s="749"/>
      <c r="WGV95" s="749"/>
      <c r="WGW95" s="749"/>
      <c r="WGX95" s="749"/>
      <c r="WGY95" s="749"/>
      <c r="WGZ95" s="749"/>
      <c r="WHA95" s="749"/>
      <c r="WHB95" s="749"/>
      <c r="WHC95" s="749"/>
      <c r="WHD95" s="749"/>
      <c r="WHE95" s="749"/>
      <c r="WHF95" s="749"/>
      <c r="WHG95" s="749"/>
      <c r="WHH95" s="749"/>
      <c r="WHI95" s="749"/>
      <c r="WHJ95" s="749"/>
      <c r="WHK95" s="749"/>
      <c r="WHL95" s="749"/>
      <c r="WHM95" s="749"/>
      <c r="WHN95" s="749"/>
      <c r="WHO95" s="749"/>
      <c r="WHP95" s="749"/>
      <c r="WHQ95" s="749"/>
      <c r="WHR95" s="749"/>
      <c r="WHS95" s="749"/>
      <c r="WHT95" s="749"/>
      <c r="WHU95" s="749"/>
      <c r="WHV95" s="749"/>
      <c r="WHW95" s="749"/>
      <c r="WHX95" s="749"/>
      <c r="WHY95" s="749"/>
      <c r="WHZ95" s="749"/>
      <c r="WIA95" s="749"/>
      <c r="WIB95" s="749"/>
      <c r="WIC95" s="749"/>
      <c r="WID95" s="749"/>
      <c r="WIE95" s="749"/>
      <c r="WIF95" s="749"/>
      <c r="WIG95" s="749"/>
      <c r="WIH95" s="749"/>
      <c r="WII95" s="749"/>
      <c r="WIJ95" s="749"/>
      <c r="WIK95" s="749"/>
      <c r="WIL95" s="749"/>
      <c r="WIM95" s="749"/>
      <c r="WIN95" s="749"/>
      <c r="WIO95" s="749"/>
      <c r="WIP95" s="749"/>
      <c r="WIQ95" s="749"/>
      <c r="WIR95" s="749"/>
      <c r="WIS95" s="749"/>
      <c r="WIT95" s="749"/>
      <c r="WIU95" s="749"/>
      <c r="WIV95" s="749"/>
      <c r="WIW95" s="749"/>
      <c r="WIX95" s="749"/>
      <c r="WIY95" s="749"/>
      <c r="WIZ95" s="749"/>
      <c r="WJA95" s="749"/>
      <c r="WJB95" s="749"/>
      <c r="WJC95" s="749"/>
      <c r="WJD95" s="749"/>
      <c r="WJE95" s="749"/>
      <c r="WJF95" s="749"/>
      <c r="WJG95" s="749"/>
      <c r="WJH95" s="749"/>
      <c r="WJI95" s="749"/>
      <c r="WJJ95" s="749"/>
      <c r="WJK95" s="749"/>
      <c r="WJL95" s="749"/>
      <c r="WJM95" s="749"/>
      <c r="WJN95" s="749"/>
      <c r="WJO95" s="749"/>
      <c r="WJP95" s="749"/>
      <c r="WJQ95" s="749"/>
      <c r="WJR95" s="749"/>
      <c r="WJS95" s="749"/>
      <c r="WJT95" s="749"/>
      <c r="WJU95" s="749"/>
      <c r="WJV95" s="749"/>
      <c r="WJW95" s="749"/>
      <c r="WJX95" s="749"/>
      <c r="WJY95" s="749"/>
      <c r="WJZ95" s="749"/>
      <c r="WKA95" s="749"/>
      <c r="WKB95" s="749"/>
      <c r="WKC95" s="749"/>
      <c r="WKD95" s="749"/>
      <c r="WKE95" s="749"/>
      <c r="WKF95" s="749"/>
      <c r="WKG95" s="749"/>
      <c r="WKH95" s="749"/>
      <c r="WKI95" s="749"/>
      <c r="WKJ95" s="749"/>
      <c r="WKK95" s="749"/>
      <c r="WKL95" s="749"/>
      <c r="WKM95" s="749"/>
      <c r="WKN95" s="749"/>
      <c r="WKO95" s="749"/>
      <c r="WKP95" s="749"/>
      <c r="WKQ95" s="749"/>
      <c r="WKR95" s="749"/>
      <c r="WKS95" s="749"/>
      <c r="WKT95" s="749"/>
      <c r="WKU95" s="749"/>
      <c r="WKV95" s="749"/>
      <c r="WKW95" s="749"/>
      <c r="WKX95" s="749"/>
      <c r="WKY95" s="749"/>
      <c r="WKZ95" s="749"/>
      <c r="WLA95" s="749"/>
      <c r="WLB95" s="749"/>
      <c r="WLC95" s="749"/>
      <c r="WLD95" s="749"/>
      <c r="WLE95" s="749"/>
      <c r="WLF95" s="749"/>
      <c r="WLG95" s="749"/>
      <c r="WLH95" s="749"/>
      <c r="WLI95" s="749"/>
      <c r="WLJ95" s="749"/>
      <c r="WLK95" s="749"/>
      <c r="WLL95" s="749"/>
      <c r="WLM95" s="749"/>
      <c r="WLN95" s="749"/>
      <c r="WLO95" s="749"/>
      <c r="WLP95" s="749"/>
      <c r="WLQ95" s="749"/>
      <c r="WLR95" s="749"/>
      <c r="WLS95" s="749"/>
      <c r="WLT95" s="749"/>
      <c r="WLU95" s="749"/>
      <c r="WLV95" s="749"/>
      <c r="WLW95" s="749"/>
      <c r="WLX95" s="749"/>
      <c r="WLY95" s="749"/>
      <c r="WLZ95" s="749"/>
      <c r="WMA95" s="749"/>
      <c r="WMB95" s="749"/>
      <c r="WMC95" s="749"/>
      <c r="WMD95" s="749"/>
      <c r="WME95" s="749"/>
      <c r="WMF95" s="749"/>
      <c r="WMG95" s="749"/>
      <c r="WMH95" s="749"/>
      <c r="WMI95" s="749"/>
      <c r="WMJ95" s="749"/>
      <c r="WMK95" s="749"/>
      <c r="WML95" s="749"/>
      <c r="WMM95" s="749"/>
      <c r="WMN95" s="749"/>
      <c r="WMO95" s="749"/>
      <c r="WMP95" s="749"/>
      <c r="WMQ95" s="749"/>
      <c r="WMR95" s="749"/>
      <c r="WMS95" s="749"/>
      <c r="WMT95" s="749"/>
      <c r="WMU95" s="749"/>
      <c r="WMV95" s="749"/>
      <c r="WMW95" s="749"/>
      <c r="WMX95" s="749"/>
      <c r="WMY95" s="749"/>
      <c r="WMZ95" s="749"/>
      <c r="WNA95" s="749"/>
      <c r="WNB95" s="749"/>
      <c r="WNC95" s="749"/>
      <c r="WND95" s="749"/>
      <c r="WNE95" s="749"/>
      <c r="WNF95" s="749"/>
      <c r="WNG95" s="749"/>
      <c r="WNH95" s="749"/>
      <c r="WNI95" s="749"/>
      <c r="WNJ95" s="749"/>
      <c r="WNK95" s="749"/>
      <c r="WNL95" s="749"/>
      <c r="WNM95" s="749"/>
      <c r="WNN95" s="749"/>
      <c r="WNO95" s="749"/>
      <c r="WNP95" s="749"/>
      <c r="WNQ95" s="749"/>
      <c r="WNR95" s="749"/>
      <c r="WNS95" s="749"/>
      <c r="WNT95" s="749"/>
      <c r="WNU95" s="749"/>
      <c r="WNV95" s="749"/>
      <c r="WNW95" s="749"/>
      <c r="WNX95" s="749"/>
      <c r="WNY95" s="749"/>
      <c r="WNZ95" s="749"/>
      <c r="WOA95" s="749"/>
      <c r="WOB95" s="749"/>
      <c r="WOC95" s="749"/>
      <c r="WOD95" s="749"/>
      <c r="WOE95" s="749"/>
      <c r="WOF95" s="749"/>
      <c r="WOG95" s="749"/>
      <c r="WOH95" s="749"/>
      <c r="WOI95" s="749"/>
      <c r="WOJ95" s="749"/>
      <c r="WOK95" s="749"/>
      <c r="WOL95" s="749"/>
      <c r="WOM95" s="749"/>
      <c r="WON95" s="749"/>
      <c r="WOO95" s="749"/>
      <c r="WOP95" s="749"/>
      <c r="WOQ95" s="749"/>
      <c r="WOR95" s="749"/>
      <c r="WOS95" s="749"/>
      <c r="WOT95" s="749"/>
      <c r="WOU95" s="749"/>
      <c r="WOV95" s="749"/>
      <c r="WOW95" s="749"/>
      <c r="WOX95" s="749"/>
      <c r="WOY95" s="749"/>
      <c r="WOZ95" s="749"/>
      <c r="WPA95" s="749"/>
      <c r="WPB95" s="749"/>
      <c r="WPC95" s="749"/>
      <c r="WPD95" s="749"/>
      <c r="WPE95" s="749"/>
      <c r="WPF95" s="749"/>
      <c r="WPG95" s="749"/>
      <c r="WPH95" s="749"/>
      <c r="WPI95" s="749"/>
      <c r="WPJ95" s="749"/>
      <c r="WPK95" s="749"/>
      <c r="WPL95" s="749"/>
      <c r="WPM95" s="749"/>
      <c r="WPN95" s="749"/>
      <c r="WPO95" s="749"/>
      <c r="WPP95" s="749"/>
      <c r="WPQ95" s="749"/>
      <c r="WPR95" s="749"/>
      <c r="WPS95" s="749"/>
      <c r="WPT95" s="749"/>
      <c r="WPU95" s="749"/>
      <c r="WPV95" s="749"/>
      <c r="WPW95" s="749"/>
      <c r="WPX95" s="749"/>
      <c r="WPY95" s="749"/>
      <c r="WPZ95" s="749"/>
      <c r="WQA95" s="749"/>
      <c r="WQB95" s="749"/>
      <c r="WQC95" s="749"/>
      <c r="WQD95" s="749"/>
      <c r="WQE95" s="749"/>
      <c r="WQF95" s="749"/>
      <c r="WQG95" s="749"/>
      <c r="WQH95" s="749"/>
      <c r="WQI95" s="749"/>
      <c r="WQJ95" s="749"/>
      <c r="WQK95" s="749"/>
      <c r="WQL95" s="749"/>
      <c r="WQM95" s="749"/>
      <c r="WQN95" s="749"/>
      <c r="WQO95" s="749"/>
      <c r="WQP95" s="749"/>
      <c r="WQQ95" s="749"/>
      <c r="WQR95" s="749"/>
      <c r="WQS95" s="749"/>
      <c r="WQT95" s="749"/>
      <c r="WQU95" s="749"/>
      <c r="WQV95" s="749"/>
      <c r="WQW95" s="749"/>
      <c r="WQX95" s="749"/>
      <c r="WQY95" s="749"/>
      <c r="WQZ95" s="749"/>
      <c r="WRA95" s="749"/>
      <c r="WRB95" s="749"/>
      <c r="WRC95" s="749"/>
      <c r="WRD95" s="749"/>
      <c r="WRE95" s="749"/>
      <c r="WRF95" s="749"/>
      <c r="WRG95" s="749"/>
      <c r="WRH95" s="749"/>
      <c r="WRI95" s="749"/>
      <c r="WRJ95" s="749"/>
      <c r="WRK95" s="749"/>
      <c r="WRL95" s="749"/>
      <c r="WRM95" s="749"/>
      <c r="WRN95" s="749"/>
      <c r="WRO95" s="749"/>
      <c r="WRP95" s="749"/>
      <c r="WRQ95" s="749"/>
      <c r="WRR95" s="749"/>
      <c r="WRS95" s="749"/>
      <c r="WRT95" s="749"/>
      <c r="WRU95" s="749"/>
      <c r="WRV95" s="749"/>
      <c r="WRW95" s="749"/>
      <c r="WRX95" s="749"/>
      <c r="WRY95" s="749"/>
      <c r="WRZ95" s="749"/>
      <c r="WSA95" s="749"/>
      <c r="WSB95" s="749"/>
      <c r="WSC95" s="749"/>
      <c r="WSD95" s="749"/>
      <c r="WSE95" s="749"/>
      <c r="WSF95" s="749"/>
      <c r="WSG95" s="749"/>
      <c r="WSH95" s="749"/>
      <c r="WSI95" s="749"/>
      <c r="WSJ95" s="749"/>
      <c r="WSK95" s="749"/>
      <c r="WSL95" s="749"/>
      <c r="WSM95" s="749"/>
      <c r="WSN95" s="749"/>
      <c r="WSO95" s="749"/>
      <c r="WSP95" s="749"/>
      <c r="WSQ95" s="749"/>
      <c r="WSR95" s="749"/>
      <c r="WSS95" s="749"/>
      <c r="WST95" s="749"/>
      <c r="WSU95" s="749"/>
      <c r="WSV95" s="749"/>
      <c r="WSW95" s="749"/>
      <c r="WSX95" s="749"/>
      <c r="WSY95" s="749"/>
      <c r="WSZ95" s="749"/>
      <c r="WTA95" s="749"/>
      <c r="WTB95" s="749"/>
      <c r="WTC95" s="749"/>
      <c r="WTD95" s="749"/>
      <c r="WTE95" s="749"/>
      <c r="WTF95" s="749"/>
      <c r="WTG95" s="749"/>
      <c r="WTH95" s="749"/>
      <c r="WTI95" s="749"/>
      <c r="WTJ95" s="749"/>
      <c r="WTK95" s="749"/>
      <c r="WTL95" s="749"/>
      <c r="WTM95" s="749"/>
      <c r="WTN95" s="749"/>
      <c r="WTO95" s="749"/>
      <c r="WTP95" s="749"/>
      <c r="WTQ95" s="749"/>
      <c r="WTR95" s="749"/>
      <c r="WTS95" s="749"/>
      <c r="WTT95" s="749"/>
      <c r="WTU95" s="749"/>
      <c r="WTV95" s="749"/>
      <c r="WTW95" s="749"/>
      <c r="WTX95" s="749"/>
      <c r="WTY95" s="749"/>
      <c r="WTZ95" s="749"/>
      <c r="WUA95" s="749"/>
      <c r="WUB95" s="749"/>
      <c r="WUC95" s="749"/>
      <c r="WUD95" s="749"/>
      <c r="WUE95" s="749"/>
      <c r="WUF95" s="749"/>
      <c r="WUG95" s="749"/>
      <c r="WUH95" s="749"/>
      <c r="WUI95" s="749"/>
      <c r="WUJ95" s="749"/>
      <c r="WUK95" s="749"/>
      <c r="WUL95" s="749"/>
      <c r="WUM95" s="749"/>
      <c r="WUN95" s="749"/>
      <c r="WUO95" s="749"/>
      <c r="WUP95" s="749"/>
      <c r="WUQ95" s="749"/>
      <c r="WUR95" s="749"/>
      <c r="WUS95" s="749"/>
      <c r="WUT95" s="749"/>
      <c r="WUU95" s="749"/>
      <c r="WUV95" s="749"/>
      <c r="WUW95" s="749"/>
      <c r="WUX95" s="749"/>
      <c r="WUY95" s="749"/>
      <c r="WUZ95" s="749"/>
      <c r="WVA95" s="749"/>
      <c r="WVB95" s="749"/>
      <c r="WVC95" s="749"/>
      <c r="WVD95" s="749"/>
      <c r="WVE95" s="749"/>
      <c r="WVF95" s="749"/>
      <c r="WVG95" s="749"/>
      <c r="WVH95" s="749"/>
      <c r="WVI95" s="749"/>
      <c r="WVJ95" s="749"/>
      <c r="WVK95" s="749"/>
      <c r="WVL95" s="749"/>
      <c r="WVM95" s="749"/>
      <c r="WVN95" s="749"/>
      <c r="WVO95" s="749"/>
      <c r="WVP95" s="749"/>
      <c r="WVQ95" s="749"/>
      <c r="WVR95" s="749"/>
      <c r="WVS95" s="749"/>
      <c r="WVT95" s="749"/>
      <c r="WVU95" s="749"/>
      <c r="WVV95" s="749"/>
      <c r="WVW95" s="749"/>
      <c r="WVX95" s="749"/>
      <c r="WVY95" s="749"/>
      <c r="WVZ95" s="749"/>
      <c r="WWA95" s="749"/>
      <c r="WWB95" s="749"/>
      <c r="WWC95" s="749"/>
      <c r="WWD95" s="749"/>
      <c r="WWE95" s="749"/>
      <c r="WWF95" s="749"/>
      <c r="WWG95" s="749"/>
      <c r="WWH95" s="749"/>
      <c r="WWI95" s="749"/>
      <c r="WWJ95" s="749"/>
      <c r="WWK95" s="749"/>
      <c r="WWL95" s="749"/>
      <c r="WWM95" s="749"/>
      <c r="WWN95" s="749"/>
      <c r="WWO95" s="749"/>
      <c r="WWP95" s="749"/>
      <c r="WWQ95" s="749"/>
      <c r="WWR95" s="749"/>
      <c r="WWS95" s="749"/>
      <c r="WWT95" s="749"/>
      <c r="WWU95" s="749"/>
      <c r="WWV95" s="749"/>
      <c r="WWW95" s="749"/>
      <c r="WWX95" s="749"/>
      <c r="WWY95" s="749"/>
      <c r="WWZ95" s="749"/>
      <c r="WXA95" s="749"/>
      <c r="WXB95" s="749"/>
      <c r="WXC95" s="749"/>
      <c r="WXD95" s="749"/>
      <c r="WXE95" s="749"/>
      <c r="WXF95" s="749"/>
      <c r="WXG95" s="749"/>
      <c r="WXH95" s="749"/>
      <c r="WXI95" s="749"/>
      <c r="WXJ95" s="749"/>
      <c r="WXK95" s="749"/>
      <c r="WXL95" s="749"/>
      <c r="WXM95" s="749"/>
      <c r="WXN95" s="749"/>
      <c r="WXO95" s="749"/>
      <c r="WXP95" s="749"/>
      <c r="WXQ95" s="749"/>
      <c r="WXR95" s="749"/>
      <c r="WXS95" s="749"/>
      <c r="WXT95" s="749"/>
      <c r="WXU95" s="749"/>
      <c r="WXV95" s="749"/>
      <c r="WXW95" s="749"/>
      <c r="WXX95" s="749"/>
      <c r="WXY95" s="749"/>
      <c r="WXZ95" s="749"/>
      <c r="WYA95" s="749"/>
      <c r="WYB95" s="749"/>
      <c r="WYC95" s="749"/>
      <c r="WYD95" s="749"/>
      <c r="WYE95" s="749"/>
      <c r="WYF95" s="749"/>
      <c r="WYG95" s="749"/>
      <c r="WYH95" s="749"/>
      <c r="WYI95" s="749"/>
      <c r="WYJ95" s="749"/>
      <c r="WYK95" s="749"/>
      <c r="WYL95" s="749"/>
      <c r="WYM95" s="749"/>
      <c r="WYN95" s="749"/>
      <c r="WYO95" s="749"/>
      <c r="WYP95" s="749"/>
      <c r="WYQ95" s="749"/>
      <c r="WYR95" s="749"/>
      <c r="WYS95" s="749"/>
      <c r="WYT95" s="749"/>
      <c r="WYU95" s="749"/>
      <c r="WYV95" s="749"/>
      <c r="WYW95" s="749"/>
      <c r="WYX95" s="749"/>
      <c r="WYY95" s="749"/>
      <c r="WYZ95" s="749"/>
      <c r="WZA95" s="749"/>
      <c r="WZB95" s="749"/>
      <c r="WZC95" s="749"/>
      <c r="WZD95" s="749"/>
      <c r="WZE95" s="749"/>
      <c r="WZF95" s="749"/>
      <c r="WZG95" s="749"/>
      <c r="WZH95" s="749"/>
      <c r="WZI95" s="749"/>
      <c r="WZJ95" s="749"/>
      <c r="WZK95" s="749"/>
      <c r="WZL95" s="749"/>
      <c r="WZM95" s="749"/>
      <c r="WZN95" s="749"/>
      <c r="WZO95" s="749"/>
      <c r="WZP95" s="749"/>
      <c r="WZQ95" s="749"/>
      <c r="WZR95" s="749"/>
      <c r="WZS95" s="749"/>
      <c r="WZT95" s="749"/>
      <c r="WZU95" s="749"/>
      <c r="WZV95" s="749"/>
      <c r="WZW95" s="749"/>
      <c r="WZX95" s="749"/>
      <c r="WZY95" s="749"/>
      <c r="WZZ95" s="749"/>
      <c r="XAA95" s="749"/>
      <c r="XAB95" s="749"/>
      <c r="XAC95" s="749"/>
      <c r="XAD95" s="749"/>
      <c r="XAE95" s="749"/>
      <c r="XAF95" s="749"/>
      <c r="XAG95" s="749"/>
      <c r="XAH95" s="749"/>
      <c r="XAI95" s="749"/>
      <c r="XAJ95" s="749"/>
      <c r="XAK95" s="749"/>
      <c r="XAL95" s="749"/>
      <c r="XAM95" s="749"/>
      <c r="XAN95" s="749"/>
      <c r="XAO95" s="749"/>
      <c r="XAP95" s="749"/>
      <c r="XAQ95" s="749"/>
      <c r="XAR95" s="749"/>
      <c r="XAS95" s="749"/>
      <c r="XAT95" s="749"/>
      <c r="XAU95" s="749"/>
      <c r="XAV95" s="749"/>
      <c r="XAW95" s="749"/>
      <c r="XAX95" s="749"/>
      <c r="XAY95" s="749"/>
      <c r="XAZ95" s="749"/>
      <c r="XBA95" s="749"/>
      <c r="XBB95" s="749"/>
      <c r="XBC95" s="749"/>
      <c r="XBD95" s="749"/>
      <c r="XBE95" s="749"/>
      <c r="XBF95" s="749"/>
      <c r="XBG95" s="749"/>
      <c r="XBH95" s="749"/>
      <c r="XBI95" s="749"/>
      <c r="XBJ95" s="749"/>
      <c r="XBK95" s="749"/>
      <c r="XBL95" s="749"/>
      <c r="XBM95" s="749"/>
      <c r="XBN95" s="749"/>
      <c r="XBO95" s="749"/>
      <c r="XBP95" s="749"/>
      <c r="XBQ95" s="749"/>
      <c r="XBR95" s="749"/>
      <c r="XBS95" s="749"/>
      <c r="XBT95" s="749"/>
      <c r="XBU95" s="749"/>
      <c r="XBV95" s="749"/>
      <c r="XBW95" s="749"/>
      <c r="XBX95" s="749"/>
      <c r="XBY95" s="749"/>
      <c r="XBZ95" s="749"/>
      <c r="XCA95" s="749"/>
      <c r="XCB95" s="749"/>
      <c r="XCC95" s="749"/>
      <c r="XCD95" s="749"/>
      <c r="XCE95" s="749"/>
      <c r="XCF95" s="749"/>
      <c r="XCG95" s="749"/>
      <c r="XCH95" s="749"/>
      <c r="XCI95" s="749"/>
      <c r="XCJ95" s="749"/>
      <c r="XCK95" s="749"/>
      <c r="XCL95" s="749"/>
      <c r="XCM95" s="749"/>
      <c r="XCN95" s="749"/>
      <c r="XCO95" s="749"/>
      <c r="XCP95" s="749"/>
      <c r="XCQ95" s="749"/>
      <c r="XCR95" s="749"/>
      <c r="XCS95" s="749"/>
      <c r="XCT95" s="749"/>
      <c r="XCU95" s="749"/>
      <c r="XCV95" s="749"/>
      <c r="XCW95" s="749"/>
      <c r="XCX95" s="749"/>
      <c r="XCY95" s="749"/>
      <c r="XCZ95" s="749"/>
      <c r="XDA95" s="749"/>
      <c r="XDB95" s="749"/>
      <c r="XDC95" s="749"/>
      <c r="XDD95" s="749"/>
      <c r="XDE95" s="749"/>
      <c r="XDF95" s="749"/>
      <c r="XDG95" s="749"/>
      <c r="XDH95" s="749"/>
      <c r="XDI95" s="749"/>
      <c r="XDJ95" s="749"/>
      <c r="XDK95" s="749"/>
      <c r="XDL95" s="749"/>
      <c r="XDM95" s="749"/>
      <c r="XDN95" s="749"/>
      <c r="XDO95" s="749"/>
      <c r="XDP95" s="749"/>
      <c r="XDQ95" s="749"/>
      <c r="XDR95" s="749"/>
      <c r="XDS95" s="749"/>
      <c r="XDT95" s="749"/>
      <c r="XDU95" s="749"/>
      <c r="XDV95" s="749"/>
      <c r="XDW95" s="749"/>
      <c r="XDX95" s="749"/>
      <c r="XDY95" s="749"/>
      <c r="XDZ95" s="749"/>
      <c r="XEA95" s="749"/>
      <c r="XEB95" s="749"/>
      <c r="XEC95" s="749"/>
      <c r="XED95" s="749"/>
      <c r="XEE95" s="749"/>
      <c r="XEF95" s="749"/>
      <c r="XEG95" s="749"/>
      <c r="XEH95" s="749"/>
      <c r="XEI95" s="749"/>
      <c r="XEJ95" s="749"/>
      <c r="XEK95" s="749"/>
      <c r="XEL95" s="749"/>
      <c r="XEM95" s="749"/>
      <c r="XEN95" s="749"/>
      <c r="XEO95" s="749"/>
      <c r="XEP95" s="749"/>
      <c r="XEQ95" s="749"/>
      <c r="XER95" s="749"/>
      <c r="XES95" s="749"/>
      <c r="XET95" s="749"/>
      <c r="XEU95" s="749"/>
      <c r="XEV95" s="749"/>
      <c r="XEW95" s="749"/>
      <c r="XEX95" s="749"/>
      <c r="XEY95" s="749"/>
      <c r="XEZ95" s="749"/>
      <c r="XFA95" s="749"/>
      <c r="XFB95" s="749"/>
      <c r="XFC95" s="749"/>
      <c r="XFD95" s="749"/>
    </row>
    <row r="96" spans="1:16384" ht="30" customHeight="1">
      <c r="B96" s="767"/>
      <c r="C96" s="1194"/>
      <c r="D96" s="1195"/>
      <c r="E96" s="1195"/>
      <c r="F96" s="1196"/>
      <c r="G96" s="761"/>
      <c r="H96" s="761"/>
      <c r="I96" s="761"/>
      <c r="J96" s="761"/>
      <c r="K96" s="761"/>
      <c r="L96" s="761"/>
      <c r="M96" s="761"/>
      <c r="N96" s="761"/>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49"/>
      <c r="AO96" s="749"/>
      <c r="AP96" s="749"/>
      <c r="AQ96" s="749"/>
      <c r="AR96" s="749"/>
      <c r="AS96" s="749"/>
      <c r="AT96" s="749"/>
      <c r="AU96" s="749"/>
      <c r="AV96" s="749"/>
      <c r="AW96" s="749"/>
      <c r="AX96" s="749"/>
      <c r="AY96" s="749"/>
      <c r="AZ96" s="749"/>
      <c r="BA96" s="749"/>
      <c r="BB96" s="749"/>
      <c r="BC96" s="749"/>
      <c r="BD96" s="749"/>
      <c r="BE96" s="749"/>
      <c r="BF96" s="749"/>
      <c r="BG96" s="749"/>
      <c r="BH96" s="749"/>
      <c r="BI96" s="749"/>
      <c r="BJ96" s="749"/>
      <c r="BK96" s="749"/>
      <c r="BL96" s="749"/>
      <c r="BM96" s="749"/>
      <c r="BN96" s="749"/>
      <c r="BO96" s="749"/>
      <c r="BP96" s="749"/>
      <c r="BQ96" s="749"/>
      <c r="BR96" s="749"/>
      <c r="BS96" s="749"/>
      <c r="BT96" s="749"/>
      <c r="BU96" s="749"/>
      <c r="BV96" s="749"/>
      <c r="BW96" s="749"/>
      <c r="BX96" s="749"/>
      <c r="BY96" s="749"/>
      <c r="BZ96" s="749"/>
      <c r="CA96" s="749"/>
      <c r="CB96" s="749"/>
      <c r="CC96" s="749"/>
      <c r="CD96" s="749"/>
      <c r="CE96" s="749"/>
      <c r="CF96" s="749"/>
      <c r="CG96" s="749"/>
      <c r="CH96" s="749"/>
      <c r="CI96" s="749"/>
      <c r="CJ96" s="749"/>
      <c r="CK96" s="749"/>
      <c r="CL96" s="749"/>
      <c r="CM96" s="749"/>
      <c r="CN96" s="749"/>
      <c r="CO96" s="749"/>
      <c r="CP96" s="749"/>
      <c r="CQ96" s="749"/>
      <c r="CR96" s="749"/>
      <c r="CS96" s="749"/>
      <c r="CT96" s="749"/>
      <c r="CU96" s="749"/>
      <c r="CV96" s="749"/>
      <c r="CW96" s="749"/>
      <c r="CX96" s="749"/>
      <c r="CY96" s="749"/>
      <c r="CZ96" s="749"/>
      <c r="DA96" s="749"/>
      <c r="DB96" s="749"/>
      <c r="DC96" s="749"/>
      <c r="DD96" s="749"/>
      <c r="DE96" s="749"/>
      <c r="DF96" s="749"/>
      <c r="DG96" s="749"/>
      <c r="DH96" s="749"/>
      <c r="DI96" s="749"/>
      <c r="DJ96" s="749"/>
      <c r="DK96" s="749"/>
      <c r="DL96" s="749"/>
      <c r="DM96" s="749"/>
      <c r="DN96" s="749"/>
      <c r="DO96" s="749"/>
      <c r="DP96" s="749"/>
      <c r="DQ96" s="749"/>
      <c r="DR96" s="749"/>
      <c r="DS96" s="749"/>
      <c r="DT96" s="749"/>
      <c r="DU96" s="749"/>
      <c r="DV96" s="749"/>
      <c r="DW96" s="749"/>
      <c r="DX96" s="749"/>
      <c r="DY96" s="749"/>
      <c r="DZ96" s="749"/>
      <c r="EA96" s="749"/>
      <c r="EB96" s="749"/>
      <c r="EC96" s="749"/>
      <c r="ED96" s="749"/>
      <c r="EE96" s="749"/>
      <c r="EF96" s="749"/>
      <c r="EG96" s="749"/>
      <c r="EH96" s="749"/>
      <c r="EI96" s="749"/>
      <c r="EJ96" s="749"/>
      <c r="EK96" s="749"/>
      <c r="EL96" s="749"/>
      <c r="EM96" s="749"/>
      <c r="EN96" s="749"/>
      <c r="EO96" s="749"/>
      <c r="EP96" s="749"/>
      <c r="EQ96" s="749"/>
      <c r="ER96" s="749"/>
      <c r="ES96" s="749"/>
      <c r="ET96" s="749"/>
      <c r="EU96" s="749"/>
      <c r="EV96" s="749"/>
      <c r="EW96" s="749"/>
      <c r="EX96" s="749"/>
      <c r="EY96" s="749"/>
      <c r="EZ96" s="749"/>
      <c r="FA96" s="749"/>
      <c r="FB96" s="749"/>
      <c r="FC96" s="749"/>
      <c r="FD96" s="749"/>
      <c r="FE96" s="749"/>
      <c r="FF96" s="749"/>
      <c r="FG96" s="749"/>
      <c r="FH96" s="749"/>
      <c r="FI96" s="749"/>
      <c r="FJ96" s="749"/>
      <c r="FK96" s="749"/>
      <c r="FL96" s="749"/>
      <c r="FM96" s="749"/>
      <c r="FN96" s="749"/>
      <c r="FO96" s="749"/>
      <c r="FP96" s="749"/>
      <c r="FQ96" s="749"/>
      <c r="FR96" s="749"/>
      <c r="FS96" s="749"/>
      <c r="FT96" s="749"/>
      <c r="FU96" s="749"/>
      <c r="FV96" s="749"/>
      <c r="FW96" s="749"/>
      <c r="FX96" s="749"/>
      <c r="FY96" s="749"/>
      <c r="FZ96" s="749"/>
      <c r="GA96" s="749"/>
      <c r="GB96" s="749"/>
      <c r="GC96" s="749"/>
      <c r="GD96" s="749"/>
      <c r="GE96" s="749"/>
      <c r="GF96" s="749"/>
      <c r="GG96" s="749"/>
      <c r="GH96" s="749"/>
      <c r="GI96" s="749"/>
      <c r="GJ96" s="749"/>
      <c r="GK96" s="749"/>
      <c r="GL96" s="749"/>
      <c r="GM96" s="749"/>
      <c r="GN96" s="749"/>
      <c r="GO96" s="749"/>
      <c r="GP96" s="749"/>
      <c r="GQ96" s="749"/>
      <c r="GR96" s="749"/>
      <c r="GS96" s="749"/>
      <c r="GT96" s="749"/>
      <c r="GU96" s="749"/>
      <c r="GV96" s="749"/>
      <c r="GW96" s="749"/>
      <c r="GX96" s="749"/>
      <c r="GY96" s="749"/>
      <c r="GZ96" s="749"/>
      <c r="HA96" s="749"/>
      <c r="HB96" s="749"/>
      <c r="HC96" s="749"/>
      <c r="HD96" s="749"/>
      <c r="HE96" s="749"/>
      <c r="HF96" s="749"/>
      <c r="HG96" s="749"/>
      <c r="HH96" s="749"/>
      <c r="HI96" s="749"/>
      <c r="HJ96" s="749"/>
      <c r="HK96" s="749"/>
      <c r="HL96" s="749"/>
      <c r="HM96" s="749"/>
      <c r="HN96" s="749"/>
      <c r="HO96" s="749"/>
      <c r="HP96" s="749"/>
      <c r="HQ96" s="749"/>
      <c r="HR96" s="749"/>
      <c r="HS96" s="749"/>
      <c r="HT96" s="749"/>
      <c r="HU96" s="749"/>
      <c r="HV96" s="749"/>
      <c r="HW96" s="749"/>
      <c r="HX96" s="749"/>
      <c r="HY96" s="749"/>
      <c r="HZ96" s="749"/>
      <c r="IA96" s="749"/>
      <c r="IB96" s="749"/>
      <c r="IC96" s="749"/>
      <c r="ID96" s="749"/>
      <c r="IE96" s="749"/>
      <c r="IF96" s="749"/>
      <c r="IG96" s="749"/>
      <c r="IH96" s="749"/>
      <c r="II96" s="749"/>
      <c r="IJ96" s="749"/>
      <c r="IK96" s="749"/>
      <c r="IL96" s="749"/>
      <c r="IM96" s="749"/>
      <c r="IN96" s="749"/>
      <c r="IO96" s="749"/>
      <c r="IP96" s="749"/>
      <c r="IQ96" s="749"/>
      <c r="IR96" s="749"/>
      <c r="IS96" s="749"/>
      <c r="IT96" s="749"/>
      <c r="IU96" s="749"/>
      <c r="IV96" s="749"/>
      <c r="IW96" s="749"/>
      <c r="IX96" s="749"/>
      <c r="IY96" s="749"/>
      <c r="IZ96" s="749"/>
      <c r="JA96" s="749"/>
      <c r="JB96" s="749"/>
      <c r="JC96" s="749"/>
      <c r="JD96" s="749"/>
      <c r="JE96" s="749"/>
      <c r="JF96" s="749"/>
      <c r="JG96" s="749"/>
      <c r="JH96" s="749"/>
      <c r="JI96" s="749"/>
      <c r="JJ96" s="749"/>
      <c r="JK96" s="749"/>
      <c r="JL96" s="749"/>
      <c r="JM96" s="749"/>
      <c r="JN96" s="749"/>
      <c r="JO96" s="749"/>
      <c r="JP96" s="749"/>
      <c r="JQ96" s="749"/>
      <c r="JR96" s="749"/>
      <c r="JS96" s="749"/>
      <c r="JT96" s="749"/>
      <c r="JU96" s="749"/>
      <c r="JV96" s="749"/>
      <c r="JW96" s="749"/>
      <c r="JX96" s="749"/>
      <c r="JY96" s="749"/>
      <c r="JZ96" s="749"/>
      <c r="KA96" s="749"/>
      <c r="KB96" s="749"/>
      <c r="KC96" s="749"/>
      <c r="KD96" s="749"/>
      <c r="KE96" s="749"/>
      <c r="KF96" s="749"/>
      <c r="KG96" s="749"/>
      <c r="KH96" s="749"/>
      <c r="KI96" s="749"/>
      <c r="KJ96" s="749"/>
      <c r="KK96" s="749"/>
      <c r="KL96" s="749"/>
      <c r="KM96" s="749"/>
      <c r="KN96" s="749"/>
      <c r="KO96" s="749"/>
      <c r="KP96" s="749"/>
      <c r="KQ96" s="749"/>
      <c r="KR96" s="749"/>
      <c r="KS96" s="749"/>
      <c r="KT96" s="749"/>
      <c r="KU96" s="749"/>
      <c r="KV96" s="749"/>
      <c r="KW96" s="749"/>
      <c r="KX96" s="749"/>
      <c r="KY96" s="749"/>
      <c r="KZ96" s="749"/>
      <c r="LA96" s="749"/>
      <c r="LB96" s="749"/>
      <c r="LC96" s="749"/>
      <c r="LD96" s="749"/>
      <c r="LE96" s="749"/>
      <c r="LF96" s="749"/>
      <c r="LG96" s="749"/>
      <c r="LH96" s="749"/>
      <c r="LI96" s="749"/>
      <c r="LJ96" s="749"/>
      <c r="LK96" s="749"/>
      <c r="LL96" s="749"/>
      <c r="LM96" s="749"/>
      <c r="LN96" s="749"/>
      <c r="LO96" s="749"/>
      <c r="LP96" s="749"/>
      <c r="LQ96" s="749"/>
      <c r="LR96" s="749"/>
      <c r="LS96" s="749"/>
      <c r="LT96" s="749"/>
      <c r="LU96" s="749"/>
      <c r="LV96" s="749"/>
      <c r="LW96" s="749"/>
      <c r="LX96" s="749"/>
      <c r="LY96" s="749"/>
      <c r="LZ96" s="749"/>
      <c r="MA96" s="749"/>
      <c r="MB96" s="749"/>
      <c r="MC96" s="749"/>
      <c r="MD96" s="749"/>
      <c r="ME96" s="749"/>
      <c r="MF96" s="749"/>
      <c r="MG96" s="749"/>
      <c r="MH96" s="749"/>
      <c r="MI96" s="749"/>
      <c r="MJ96" s="749"/>
      <c r="MK96" s="749"/>
      <c r="ML96" s="749"/>
      <c r="MM96" s="749"/>
      <c r="MN96" s="749"/>
      <c r="MO96" s="749"/>
      <c r="MP96" s="749"/>
      <c r="MQ96" s="749"/>
      <c r="MR96" s="749"/>
      <c r="MS96" s="749"/>
      <c r="MT96" s="749"/>
      <c r="MU96" s="749"/>
      <c r="MV96" s="749"/>
      <c r="MW96" s="749"/>
      <c r="MX96" s="749"/>
      <c r="MY96" s="749"/>
      <c r="MZ96" s="749"/>
      <c r="NA96" s="749"/>
      <c r="NB96" s="749"/>
      <c r="NC96" s="749"/>
      <c r="ND96" s="749"/>
      <c r="NE96" s="749"/>
      <c r="NF96" s="749"/>
      <c r="NG96" s="749"/>
      <c r="NH96" s="749"/>
      <c r="NI96" s="749"/>
      <c r="NJ96" s="749"/>
      <c r="NK96" s="749"/>
      <c r="NL96" s="749"/>
      <c r="NM96" s="749"/>
      <c r="NN96" s="749"/>
      <c r="NO96" s="749"/>
      <c r="NP96" s="749"/>
      <c r="NQ96" s="749"/>
      <c r="NR96" s="749"/>
      <c r="NS96" s="749"/>
      <c r="NT96" s="749"/>
      <c r="NU96" s="749"/>
      <c r="NV96" s="749"/>
      <c r="NW96" s="749"/>
      <c r="NX96" s="749"/>
      <c r="NY96" s="749"/>
      <c r="NZ96" s="749"/>
      <c r="OA96" s="749"/>
      <c r="OB96" s="749"/>
      <c r="OC96" s="749"/>
      <c r="OD96" s="749"/>
      <c r="OE96" s="749"/>
      <c r="OF96" s="749"/>
      <c r="OG96" s="749"/>
      <c r="OH96" s="749"/>
      <c r="OI96" s="749"/>
      <c r="OJ96" s="749"/>
      <c r="OK96" s="749"/>
      <c r="OL96" s="749"/>
      <c r="OM96" s="749"/>
      <c r="ON96" s="749"/>
      <c r="OO96" s="749"/>
      <c r="OP96" s="749"/>
      <c r="OQ96" s="749"/>
      <c r="OR96" s="749"/>
      <c r="OS96" s="749"/>
      <c r="OT96" s="749"/>
      <c r="OU96" s="749"/>
      <c r="OV96" s="749"/>
      <c r="OW96" s="749"/>
      <c r="OX96" s="749"/>
      <c r="OY96" s="749"/>
      <c r="OZ96" s="749"/>
      <c r="PA96" s="749"/>
      <c r="PB96" s="749"/>
      <c r="PC96" s="749"/>
      <c r="PD96" s="749"/>
      <c r="PE96" s="749"/>
      <c r="PF96" s="749"/>
      <c r="PG96" s="749"/>
      <c r="PH96" s="749"/>
      <c r="PI96" s="749"/>
      <c r="PJ96" s="749"/>
      <c r="PK96" s="749"/>
      <c r="PL96" s="749"/>
      <c r="PM96" s="749"/>
      <c r="PN96" s="749"/>
      <c r="PO96" s="749"/>
      <c r="PP96" s="749"/>
      <c r="PQ96" s="749"/>
      <c r="PR96" s="749"/>
      <c r="PS96" s="749"/>
      <c r="PT96" s="749"/>
      <c r="PU96" s="749"/>
      <c r="PV96" s="749"/>
      <c r="PW96" s="749"/>
      <c r="PX96" s="749"/>
      <c r="PY96" s="749"/>
      <c r="PZ96" s="749"/>
      <c r="QA96" s="749"/>
      <c r="QB96" s="749"/>
      <c r="QC96" s="749"/>
      <c r="QD96" s="749"/>
      <c r="QE96" s="749"/>
      <c r="QF96" s="749"/>
      <c r="QG96" s="749"/>
      <c r="QH96" s="749"/>
      <c r="QI96" s="749"/>
      <c r="QJ96" s="749"/>
      <c r="QK96" s="749"/>
      <c r="QL96" s="749"/>
      <c r="QM96" s="749"/>
      <c r="QN96" s="749"/>
      <c r="QO96" s="749"/>
      <c r="QP96" s="749"/>
      <c r="QQ96" s="749"/>
      <c r="QR96" s="749"/>
      <c r="QS96" s="749"/>
      <c r="QT96" s="749"/>
      <c r="QU96" s="749"/>
      <c r="QV96" s="749"/>
      <c r="QW96" s="749"/>
      <c r="QX96" s="749"/>
      <c r="QY96" s="749"/>
      <c r="QZ96" s="749"/>
      <c r="RA96" s="749"/>
      <c r="RB96" s="749"/>
      <c r="RC96" s="749"/>
      <c r="RD96" s="749"/>
      <c r="RE96" s="749"/>
      <c r="RF96" s="749"/>
      <c r="RG96" s="749"/>
      <c r="RH96" s="749"/>
      <c r="RI96" s="749"/>
      <c r="RJ96" s="749"/>
      <c r="RK96" s="749"/>
      <c r="RL96" s="749"/>
      <c r="RM96" s="749"/>
      <c r="RN96" s="749"/>
      <c r="RO96" s="749"/>
      <c r="RP96" s="749"/>
      <c r="RQ96" s="749"/>
      <c r="RR96" s="749"/>
      <c r="RS96" s="749"/>
      <c r="RT96" s="749"/>
      <c r="RU96" s="749"/>
      <c r="RV96" s="749"/>
      <c r="RW96" s="749"/>
      <c r="RX96" s="749"/>
      <c r="RY96" s="749"/>
      <c r="RZ96" s="749"/>
      <c r="SA96" s="749"/>
      <c r="SB96" s="749"/>
      <c r="SC96" s="749"/>
      <c r="SD96" s="749"/>
      <c r="SE96" s="749"/>
      <c r="SF96" s="749"/>
      <c r="SG96" s="749"/>
      <c r="SH96" s="749"/>
      <c r="SI96" s="749"/>
      <c r="SJ96" s="749"/>
      <c r="SK96" s="749"/>
      <c r="SL96" s="749"/>
      <c r="SM96" s="749"/>
      <c r="SN96" s="749"/>
      <c r="SO96" s="749"/>
      <c r="SP96" s="749"/>
      <c r="SQ96" s="749"/>
      <c r="SR96" s="749"/>
      <c r="SS96" s="749"/>
      <c r="ST96" s="749"/>
      <c r="SU96" s="749"/>
      <c r="SV96" s="749"/>
      <c r="SW96" s="749"/>
      <c r="SX96" s="749"/>
      <c r="SY96" s="749"/>
      <c r="SZ96" s="749"/>
      <c r="TA96" s="749"/>
      <c r="TB96" s="749"/>
      <c r="TC96" s="749"/>
      <c r="TD96" s="749"/>
      <c r="TE96" s="749"/>
      <c r="TF96" s="749"/>
      <c r="TG96" s="749"/>
      <c r="TH96" s="749"/>
      <c r="TI96" s="749"/>
      <c r="TJ96" s="749"/>
      <c r="TK96" s="749"/>
      <c r="TL96" s="749"/>
      <c r="TM96" s="749"/>
      <c r="TN96" s="749"/>
      <c r="TO96" s="749"/>
      <c r="TP96" s="749"/>
      <c r="TQ96" s="749"/>
      <c r="TR96" s="749"/>
      <c r="TS96" s="749"/>
      <c r="TT96" s="749"/>
      <c r="TU96" s="749"/>
      <c r="TV96" s="749"/>
      <c r="TW96" s="749"/>
      <c r="TX96" s="749"/>
      <c r="TY96" s="749"/>
      <c r="TZ96" s="749"/>
      <c r="UA96" s="749"/>
      <c r="UB96" s="749"/>
      <c r="UC96" s="749"/>
      <c r="UD96" s="749"/>
      <c r="UE96" s="749"/>
      <c r="UF96" s="749"/>
      <c r="UG96" s="749"/>
      <c r="UH96" s="749"/>
      <c r="UI96" s="749"/>
      <c r="UJ96" s="749"/>
      <c r="UK96" s="749"/>
      <c r="UL96" s="749"/>
      <c r="UM96" s="749"/>
      <c r="UN96" s="749"/>
      <c r="UO96" s="749"/>
      <c r="UP96" s="749"/>
      <c r="UQ96" s="749"/>
      <c r="UR96" s="749"/>
      <c r="US96" s="749"/>
      <c r="UT96" s="749"/>
      <c r="UU96" s="749"/>
      <c r="UV96" s="749"/>
      <c r="UW96" s="749"/>
      <c r="UX96" s="749"/>
      <c r="UY96" s="749"/>
      <c r="UZ96" s="749"/>
      <c r="VA96" s="749"/>
      <c r="VB96" s="749"/>
      <c r="VC96" s="749"/>
      <c r="VD96" s="749"/>
      <c r="VE96" s="749"/>
      <c r="VF96" s="749"/>
      <c r="VG96" s="749"/>
      <c r="VH96" s="749"/>
      <c r="VI96" s="749"/>
      <c r="VJ96" s="749"/>
      <c r="VK96" s="749"/>
      <c r="VL96" s="749"/>
      <c r="VM96" s="749"/>
      <c r="VN96" s="749"/>
      <c r="VO96" s="749"/>
      <c r="VP96" s="749"/>
      <c r="VQ96" s="749"/>
      <c r="VR96" s="749"/>
      <c r="VS96" s="749"/>
      <c r="VT96" s="749"/>
      <c r="VU96" s="749"/>
      <c r="VV96" s="749"/>
      <c r="VW96" s="749"/>
      <c r="VX96" s="749"/>
      <c r="VY96" s="749"/>
      <c r="VZ96" s="749"/>
      <c r="WA96" s="749"/>
      <c r="WB96" s="749"/>
      <c r="WC96" s="749"/>
      <c r="WD96" s="749"/>
      <c r="WE96" s="749"/>
      <c r="WF96" s="749"/>
      <c r="WG96" s="749"/>
      <c r="WH96" s="749"/>
      <c r="WI96" s="749"/>
      <c r="WJ96" s="749"/>
      <c r="WK96" s="749"/>
      <c r="WL96" s="749"/>
      <c r="WM96" s="749"/>
      <c r="WN96" s="749"/>
      <c r="WO96" s="749"/>
      <c r="WP96" s="749"/>
      <c r="WQ96" s="749"/>
      <c r="WR96" s="749"/>
      <c r="WS96" s="749"/>
      <c r="WT96" s="749"/>
      <c r="WU96" s="749"/>
      <c r="WV96" s="749"/>
      <c r="WW96" s="749"/>
      <c r="WX96" s="749"/>
      <c r="WY96" s="749"/>
      <c r="WZ96" s="749"/>
      <c r="XA96" s="749"/>
      <c r="XB96" s="749"/>
      <c r="XC96" s="749"/>
      <c r="XD96" s="749"/>
      <c r="XE96" s="749"/>
      <c r="XF96" s="749"/>
      <c r="XG96" s="749"/>
      <c r="XH96" s="749"/>
      <c r="XI96" s="749"/>
      <c r="XJ96" s="749"/>
      <c r="XK96" s="749"/>
      <c r="XL96" s="749"/>
      <c r="XM96" s="749"/>
      <c r="XN96" s="749"/>
      <c r="XO96" s="749"/>
      <c r="XP96" s="749"/>
      <c r="XQ96" s="749"/>
      <c r="XR96" s="749"/>
      <c r="XS96" s="749"/>
      <c r="XT96" s="749"/>
      <c r="XU96" s="749"/>
      <c r="XV96" s="749"/>
      <c r="XW96" s="749"/>
      <c r="XX96" s="749"/>
      <c r="XY96" s="749"/>
      <c r="XZ96" s="749"/>
      <c r="YA96" s="749"/>
      <c r="YB96" s="749"/>
      <c r="YC96" s="749"/>
      <c r="YD96" s="749"/>
      <c r="YE96" s="749"/>
      <c r="YF96" s="749"/>
      <c r="YG96" s="749"/>
      <c r="YH96" s="749"/>
      <c r="YI96" s="749"/>
      <c r="YJ96" s="749"/>
      <c r="YK96" s="749"/>
      <c r="YL96" s="749"/>
      <c r="YM96" s="749"/>
      <c r="YN96" s="749"/>
      <c r="YO96" s="749"/>
      <c r="YP96" s="749"/>
      <c r="YQ96" s="749"/>
      <c r="YR96" s="749"/>
      <c r="YS96" s="749"/>
      <c r="YT96" s="749"/>
      <c r="YU96" s="749"/>
      <c r="YV96" s="749"/>
      <c r="YW96" s="749"/>
      <c r="YX96" s="749"/>
      <c r="YY96" s="749"/>
      <c r="YZ96" s="749"/>
      <c r="ZA96" s="749"/>
      <c r="ZB96" s="749"/>
      <c r="ZC96" s="749"/>
      <c r="ZD96" s="749"/>
      <c r="ZE96" s="749"/>
      <c r="ZF96" s="749"/>
      <c r="ZG96" s="749"/>
      <c r="ZH96" s="749"/>
      <c r="ZI96" s="749"/>
      <c r="ZJ96" s="749"/>
      <c r="ZK96" s="749"/>
      <c r="ZL96" s="749"/>
      <c r="ZM96" s="749"/>
      <c r="ZN96" s="749"/>
      <c r="ZO96" s="749"/>
      <c r="ZP96" s="749"/>
      <c r="ZQ96" s="749"/>
      <c r="ZR96" s="749"/>
      <c r="ZS96" s="749"/>
      <c r="ZT96" s="749"/>
      <c r="ZU96" s="749"/>
      <c r="ZV96" s="749"/>
      <c r="ZW96" s="749"/>
      <c r="ZX96" s="749"/>
      <c r="ZY96" s="749"/>
      <c r="ZZ96" s="749"/>
      <c r="AAA96" s="749"/>
      <c r="AAB96" s="749"/>
      <c r="AAC96" s="749"/>
      <c r="AAD96" s="749"/>
      <c r="AAE96" s="749"/>
      <c r="AAF96" s="749"/>
      <c r="AAG96" s="749"/>
      <c r="AAH96" s="749"/>
      <c r="AAI96" s="749"/>
      <c r="AAJ96" s="749"/>
      <c r="AAK96" s="749"/>
      <c r="AAL96" s="749"/>
      <c r="AAM96" s="749"/>
      <c r="AAN96" s="749"/>
      <c r="AAO96" s="749"/>
      <c r="AAP96" s="749"/>
      <c r="AAQ96" s="749"/>
      <c r="AAR96" s="749"/>
      <c r="AAS96" s="749"/>
      <c r="AAT96" s="749"/>
      <c r="AAU96" s="749"/>
      <c r="AAV96" s="749"/>
      <c r="AAW96" s="749"/>
      <c r="AAX96" s="749"/>
      <c r="AAY96" s="749"/>
      <c r="AAZ96" s="749"/>
      <c r="ABA96" s="749"/>
      <c r="ABB96" s="749"/>
      <c r="ABC96" s="749"/>
      <c r="ABD96" s="749"/>
      <c r="ABE96" s="749"/>
      <c r="ABF96" s="749"/>
      <c r="ABG96" s="749"/>
      <c r="ABH96" s="749"/>
      <c r="ABI96" s="749"/>
      <c r="ABJ96" s="749"/>
      <c r="ABK96" s="749"/>
      <c r="ABL96" s="749"/>
      <c r="ABM96" s="749"/>
      <c r="ABN96" s="749"/>
      <c r="ABO96" s="749"/>
      <c r="ABP96" s="749"/>
      <c r="ABQ96" s="749"/>
      <c r="ABR96" s="749"/>
      <c r="ABS96" s="749"/>
      <c r="ABT96" s="749"/>
      <c r="ABU96" s="749"/>
      <c r="ABV96" s="749"/>
      <c r="ABW96" s="749"/>
      <c r="ABX96" s="749"/>
      <c r="ABY96" s="749"/>
      <c r="ABZ96" s="749"/>
      <c r="ACA96" s="749"/>
      <c r="ACB96" s="749"/>
      <c r="ACC96" s="749"/>
      <c r="ACD96" s="749"/>
      <c r="ACE96" s="749"/>
      <c r="ACF96" s="749"/>
      <c r="ACG96" s="749"/>
      <c r="ACH96" s="749"/>
      <c r="ACI96" s="749"/>
      <c r="ACJ96" s="749"/>
      <c r="ACK96" s="749"/>
      <c r="ACL96" s="749"/>
      <c r="ACM96" s="749"/>
      <c r="ACN96" s="749"/>
      <c r="ACO96" s="749"/>
      <c r="ACP96" s="749"/>
      <c r="ACQ96" s="749"/>
      <c r="ACR96" s="749"/>
      <c r="ACS96" s="749"/>
      <c r="ACT96" s="749"/>
      <c r="ACU96" s="749"/>
      <c r="ACV96" s="749"/>
      <c r="ACW96" s="749"/>
      <c r="ACX96" s="749"/>
      <c r="ACY96" s="749"/>
      <c r="ACZ96" s="749"/>
      <c r="ADA96" s="749"/>
      <c r="ADB96" s="749"/>
      <c r="ADC96" s="749"/>
      <c r="ADD96" s="749"/>
      <c r="ADE96" s="749"/>
      <c r="ADF96" s="749"/>
      <c r="ADG96" s="749"/>
      <c r="ADH96" s="749"/>
      <c r="ADI96" s="749"/>
      <c r="ADJ96" s="749"/>
      <c r="ADK96" s="749"/>
      <c r="ADL96" s="749"/>
      <c r="ADM96" s="749"/>
      <c r="ADN96" s="749"/>
      <c r="ADO96" s="749"/>
      <c r="ADP96" s="749"/>
      <c r="ADQ96" s="749"/>
      <c r="ADR96" s="749"/>
      <c r="ADS96" s="749"/>
      <c r="ADT96" s="749"/>
      <c r="ADU96" s="749"/>
      <c r="ADV96" s="749"/>
      <c r="ADW96" s="749"/>
      <c r="ADX96" s="749"/>
      <c r="ADY96" s="749"/>
      <c r="ADZ96" s="749"/>
      <c r="AEA96" s="749"/>
      <c r="AEB96" s="749"/>
      <c r="AEC96" s="749"/>
      <c r="AED96" s="749"/>
      <c r="AEE96" s="749"/>
      <c r="AEF96" s="749"/>
      <c r="AEG96" s="749"/>
      <c r="AEH96" s="749"/>
      <c r="AEI96" s="749"/>
      <c r="AEJ96" s="749"/>
      <c r="AEK96" s="749"/>
      <c r="AEL96" s="749"/>
      <c r="AEM96" s="749"/>
      <c r="AEN96" s="749"/>
      <c r="AEO96" s="749"/>
      <c r="AEP96" s="749"/>
      <c r="AEQ96" s="749"/>
      <c r="AER96" s="749"/>
      <c r="AES96" s="749"/>
      <c r="AET96" s="749"/>
      <c r="AEU96" s="749"/>
      <c r="AEV96" s="749"/>
      <c r="AEW96" s="749"/>
      <c r="AEX96" s="749"/>
      <c r="AEY96" s="749"/>
      <c r="AEZ96" s="749"/>
      <c r="AFA96" s="749"/>
      <c r="AFB96" s="749"/>
      <c r="AFC96" s="749"/>
      <c r="AFD96" s="749"/>
      <c r="AFE96" s="749"/>
      <c r="AFF96" s="749"/>
      <c r="AFG96" s="749"/>
      <c r="AFH96" s="749"/>
      <c r="AFI96" s="749"/>
      <c r="AFJ96" s="749"/>
      <c r="AFK96" s="749"/>
      <c r="AFL96" s="749"/>
      <c r="AFM96" s="749"/>
      <c r="AFN96" s="749"/>
      <c r="AFO96" s="749"/>
      <c r="AFP96" s="749"/>
      <c r="AFQ96" s="749"/>
      <c r="AFR96" s="749"/>
      <c r="AFS96" s="749"/>
      <c r="AFT96" s="749"/>
      <c r="AFU96" s="749"/>
      <c r="AFV96" s="749"/>
      <c r="AFW96" s="749"/>
      <c r="AFX96" s="749"/>
      <c r="AFY96" s="749"/>
      <c r="AFZ96" s="749"/>
      <c r="AGA96" s="749"/>
      <c r="AGB96" s="749"/>
      <c r="AGC96" s="749"/>
      <c r="AGD96" s="749"/>
      <c r="AGE96" s="749"/>
      <c r="AGF96" s="749"/>
      <c r="AGG96" s="749"/>
      <c r="AGH96" s="749"/>
      <c r="AGI96" s="749"/>
      <c r="AGJ96" s="749"/>
      <c r="AGK96" s="749"/>
      <c r="AGL96" s="749"/>
      <c r="AGM96" s="749"/>
      <c r="AGN96" s="749"/>
      <c r="AGO96" s="749"/>
      <c r="AGP96" s="749"/>
      <c r="AGQ96" s="749"/>
      <c r="AGR96" s="749"/>
      <c r="AGS96" s="749"/>
      <c r="AGT96" s="749"/>
      <c r="AGU96" s="749"/>
      <c r="AGV96" s="749"/>
      <c r="AGW96" s="749"/>
      <c r="AGX96" s="749"/>
      <c r="AGY96" s="749"/>
      <c r="AGZ96" s="749"/>
      <c r="AHA96" s="749"/>
      <c r="AHB96" s="749"/>
      <c r="AHC96" s="749"/>
      <c r="AHD96" s="749"/>
      <c r="AHE96" s="749"/>
      <c r="AHF96" s="749"/>
      <c r="AHG96" s="749"/>
      <c r="AHH96" s="749"/>
      <c r="AHI96" s="749"/>
      <c r="AHJ96" s="749"/>
      <c r="AHK96" s="749"/>
      <c r="AHL96" s="749"/>
      <c r="AHM96" s="749"/>
      <c r="AHN96" s="749"/>
      <c r="AHO96" s="749"/>
      <c r="AHP96" s="749"/>
      <c r="AHQ96" s="749"/>
      <c r="AHR96" s="749"/>
      <c r="AHS96" s="749"/>
      <c r="AHT96" s="749"/>
      <c r="AHU96" s="749"/>
      <c r="AHV96" s="749"/>
      <c r="AHW96" s="749"/>
      <c r="AHX96" s="749"/>
      <c r="AHY96" s="749"/>
      <c r="AHZ96" s="749"/>
      <c r="AIA96" s="749"/>
      <c r="AIB96" s="749"/>
      <c r="AIC96" s="749"/>
      <c r="AID96" s="749"/>
      <c r="AIE96" s="749"/>
      <c r="AIF96" s="749"/>
      <c r="AIG96" s="749"/>
      <c r="AIH96" s="749"/>
      <c r="AII96" s="749"/>
      <c r="AIJ96" s="749"/>
      <c r="AIK96" s="749"/>
      <c r="AIL96" s="749"/>
      <c r="AIM96" s="749"/>
      <c r="AIN96" s="749"/>
      <c r="AIO96" s="749"/>
      <c r="AIP96" s="749"/>
      <c r="AIQ96" s="749"/>
      <c r="AIR96" s="749"/>
      <c r="AIS96" s="749"/>
      <c r="AIT96" s="749"/>
      <c r="AIU96" s="749"/>
      <c r="AIV96" s="749"/>
      <c r="AIW96" s="749"/>
      <c r="AIX96" s="749"/>
      <c r="AIY96" s="749"/>
      <c r="AIZ96" s="749"/>
      <c r="AJA96" s="749"/>
      <c r="AJB96" s="749"/>
      <c r="AJC96" s="749"/>
      <c r="AJD96" s="749"/>
      <c r="AJE96" s="749"/>
      <c r="AJF96" s="749"/>
      <c r="AJG96" s="749"/>
      <c r="AJH96" s="749"/>
      <c r="AJI96" s="749"/>
      <c r="AJJ96" s="749"/>
      <c r="AJK96" s="749"/>
      <c r="AJL96" s="749"/>
      <c r="AJM96" s="749"/>
      <c r="AJN96" s="749"/>
      <c r="AJO96" s="749"/>
      <c r="AJP96" s="749"/>
      <c r="AJQ96" s="749"/>
      <c r="AJR96" s="749"/>
      <c r="AJS96" s="749"/>
      <c r="AJT96" s="749"/>
      <c r="AJU96" s="749"/>
      <c r="AJV96" s="749"/>
      <c r="AJW96" s="749"/>
      <c r="AJX96" s="749"/>
      <c r="AJY96" s="749"/>
      <c r="AJZ96" s="749"/>
      <c r="AKA96" s="749"/>
      <c r="AKB96" s="749"/>
      <c r="AKC96" s="749"/>
      <c r="AKD96" s="749"/>
      <c r="AKE96" s="749"/>
      <c r="AKF96" s="749"/>
      <c r="AKG96" s="749"/>
      <c r="AKH96" s="749"/>
      <c r="AKI96" s="749"/>
      <c r="AKJ96" s="749"/>
      <c r="AKK96" s="749"/>
      <c r="AKL96" s="749"/>
      <c r="AKM96" s="749"/>
      <c r="AKN96" s="749"/>
      <c r="AKO96" s="749"/>
      <c r="AKP96" s="749"/>
      <c r="AKQ96" s="749"/>
      <c r="AKR96" s="749"/>
      <c r="AKS96" s="749"/>
      <c r="AKT96" s="749"/>
      <c r="AKU96" s="749"/>
      <c r="AKV96" s="749"/>
      <c r="AKW96" s="749"/>
      <c r="AKX96" s="749"/>
      <c r="AKY96" s="749"/>
      <c r="AKZ96" s="749"/>
      <c r="ALA96" s="749"/>
      <c r="ALB96" s="749"/>
      <c r="ALC96" s="749"/>
      <c r="ALD96" s="749"/>
      <c r="ALE96" s="749"/>
      <c r="ALF96" s="749"/>
      <c r="ALG96" s="749"/>
      <c r="ALH96" s="749"/>
      <c r="ALI96" s="749"/>
      <c r="ALJ96" s="749"/>
      <c r="ALK96" s="749"/>
      <c r="ALL96" s="749"/>
      <c r="ALM96" s="749"/>
      <c r="ALN96" s="749"/>
      <c r="ALO96" s="749"/>
      <c r="ALP96" s="749"/>
      <c r="ALQ96" s="749"/>
      <c r="ALR96" s="749"/>
      <c r="ALS96" s="749"/>
      <c r="ALT96" s="749"/>
      <c r="ALU96" s="749"/>
      <c r="ALV96" s="749"/>
      <c r="ALW96" s="749"/>
      <c r="ALX96" s="749"/>
      <c r="ALY96" s="749"/>
      <c r="ALZ96" s="749"/>
      <c r="AMA96" s="749"/>
      <c r="AMB96" s="749"/>
      <c r="AMC96" s="749"/>
      <c r="AMD96" s="749"/>
      <c r="AME96" s="749"/>
      <c r="AMF96" s="749"/>
      <c r="AMG96" s="749"/>
      <c r="AMH96" s="749"/>
      <c r="AMI96" s="749"/>
      <c r="AMJ96" s="749"/>
      <c r="AMK96" s="749"/>
      <c r="AML96" s="749"/>
      <c r="AMM96" s="749"/>
      <c r="AMN96" s="749"/>
      <c r="AMO96" s="749"/>
      <c r="AMP96" s="749"/>
      <c r="AMQ96" s="749"/>
      <c r="AMR96" s="749"/>
      <c r="AMS96" s="749"/>
      <c r="AMT96" s="749"/>
      <c r="AMU96" s="749"/>
      <c r="AMV96" s="749"/>
      <c r="AMW96" s="749"/>
      <c r="AMX96" s="749"/>
      <c r="AMY96" s="749"/>
      <c r="AMZ96" s="749"/>
      <c r="ANA96" s="749"/>
      <c r="ANB96" s="749"/>
      <c r="ANC96" s="749"/>
      <c r="AND96" s="749"/>
      <c r="ANE96" s="749"/>
      <c r="ANF96" s="749"/>
      <c r="ANG96" s="749"/>
      <c r="ANH96" s="749"/>
      <c r="ANI96" s="749"/>
      <c r="ANJ96" s="749"/>
      <c r="ANK96" s="749"/>
      <c r="ANL96" s="749"/>
      <c r="ANM96" s="749"/>
      <c r="ANN96" s="749"/>
      <c r="ANO96" s="749"/>
      <c r="ANP96" s="749"/>
      <c r="ANQ96" s="749"/>
      <c r="ANR96" s="749"/>
      <c r="ANS96" s="749"/>
      <c r="ANT96" s="749"/>
      <c r="ANU96" s="749"/>
      <c r="ANV96" s="749"/>
      <c r="ANW96" s="749"/>
      <c r="ANX96" s="749"/>
      <c r="ANY96" s="749"/>
      <c r="ANZ96" s="749"/>
      <c r="AOA96" s="749"/>
      <c r="AOB96" s="749"/>
      <c r="AOC96" s="749"/>
      <c r="AOD96" s="749"/>
      <c r="AOE96" s="749"/>
      <c r="AOF96" s="749"/>
      <c r="AOG96" s="749"/>
      <c r="AOH96" s="749"/>
      <c r="AOI96" s="749"/>
      <c r="AOJ96" s="749"/>
      <c r="AOK96" s="749"/>
      <c r="AOL96" s="749"/>
      <c r="AOM96" s="749"/>
      <c r="AON96" s="749"/>
      <c r="AOO96" s="749"/>
      <c r="AOP96" s="749"/>
      <c r="AOQ96" s="749"/>
      <c r="AOR96" s="749"/>
      <c r="AOS96" s="749"/>
      <c r="AOT96" s="749"/>
      <c r="AOU96" s="749"/>
      <c r="AOV96" s="749"/>
      <c r="AOW96" s="749"/>
      <c r="AOX96" s="749"/>
      <c r="AOY96" s="749"/>
      <c r="AOZ96" s="749"/>
      <c r="APA96" s="749"/>
      <c r="APB96" s="749"/>
      <c r="APC96" s="749"/>
      <c r="APD96" s="749"/>
      <c r="APE96" s="749"/>
      <c r="APF96" s="749"/>
      <c r="APG96" s="749"/>
      <c r="APH96" s="749"/>
      <c r="API96" s="749"/>
      <c r="APJ96" s="749"/>
      <c r="APK96" s="749"/>
      <c r="APL96" s="749"/>
      <c r="APM96" s="749"/>
      <c r="APN96" s="749"/>
      <c r="APO96" s="749"/>
      <c r="APP96" s="749"/>
      <c r="APQ96" s="749"/>
      <c r="APR96" s="749"/>
      <c r="APS96" s="749"/>
      <c r="APT96" s="749"/>
      <c r="APU96" s="749"/>
      <c r="APV96" s="749"/>
      <c r="APW96" s="749"/>
      <c r="APX96" s="749"/>
      <c r="APY96" s="749"/>
      <c r="APZ96" s="749"/>
      <c r="AQA96" s="749"/>
      <c r="AQB96" s="749"/>
      <c r="AQC96" s="749"/>
      <c r="AQD96" s="749"/>
      <c r="AQE96" s="749"/>
      <c r="AQF96" s="749"/>
      <c r="AQG96" s="749"/>
      <c r="AQH96" s="749"/>
      <c r="AQI96" s="749"/>
      <c r="AQJ96" s="749"/>
      <c r="AQK96" s="749"/>
      <c r="AQL96" s="749"/>
      <c r="AQM96" s="749"/>
      <c r="AQN96" s="749"/>
      <c r="AQO96" s="749"/>
      <c r="AQP96" s="749"/>
      <c r="AQQ96" s="749"/>
      <c r="AQR96" s="749"/>
      <c r="AQS96" s="749"/>
      <c r="AQT96" s="749"/>
      <c r="AQU96" s="749"/>
      <c r="AQV96" s="749"/>
      <c r="AQW96" s="749"/>
      <c r="AQX96" s="749"/>
      <c r="AQY96" s="749"/>
      <c r="AQZ96" s="749"/>
      <c r="ARA96" s="749"/>
      <c r="ARB96" s="749"/>
      <c r="ARC96" s="749"/>
      <c r="ARD96" s="749"/>
      <c r="ARE96" s="749"/>
      <c r="ARF96" s="749"/>
      <c r="ARG96" s="749"/>
      <c r="ARH96" s="749"/>
      <c r="ARI96" s="749"/>
      <c r="ARJ96" s="749"/>
      <c r="ARK96" s="749"/>
      <c r="ARL96" s="749"/>
      <c r="ARM96" s="749"/>
      <c r="ARN96" s="749"/>
      <c r="ARO96" s="749"/>
      <c r="ARP96" s="749"/>
      <c r="ARQ96" s="749"/>
      <c r="ARR96" s="749"/>
      <c r="ARS96" s="749"/>
      <c r="ART96" s="749"/>
      <c r="ARU96" s="749"/>
      <c r="ARV96" s="749"/>
      <c r="ARW96" s="749"/>
      <c r="ARX96" s="749"/>
      <c r="ARY96" s="749"/>
      <c r="ARZ96" s="749"/>
      <c r="ASA96" s="749"/>
      <c r="ASB96" s="749"/>
      <c r="ASC96" s="749"/>
      <c r="ASD96" s="749"/>
      <c r="ASE96" s="749"/>
      <c r="ASF96" s="749"/>
      <c r="ASG96" s="749"/>
      <c r="ASH96" s="749"/>
      <c r="ASI96" s="749"/>
      <c r="ASJ96" s="749"/>
      <c r="ASK96" s="749"/>
      <c r="ASL96" s="749"/>
      <c r="ASM96" s="749"/>
      <c r="ASN96" s="749"/>
      <c r="ASO96" s="749"/>
      <c r="ASP96" s="749"/>
      <c r="ASQ96" s="749"/>
      <c r="ASR96" s="749"/>
      <c r="ASS96" s="749"/>
      <c r="AST96" s="749"/>
      <c r="ASU96" s="749"/>
      <c r="ASV96" s="749"/>
      <c r="ASW96" s="749"/>
      <c r="ASX96" s="749"/>
      <c r="ASY96" s="749"/>
      <c r="ASZ96" s="749"/>
      <c r="ATA96" s="749"/>
      <c r="ATB96" s="749"/>
      <c r="ATC96" s="749"/>
      <c r="ATD96" s="749"/>
      <c r="ATE96" s="749"/>
      <c r="ATF96" s="749"/>
      <c r="ATG96" s="749"/>
      <c r="ATH96" s="749"/>
      <c r="ATI96" s="749"/>
      <c r="ATJ96" s="749"/>
      <c r="ATK96" s="749"/>
      <c r="ATL96" s="749"/>
      <c r="ATM96" s="749"/>
      <c r="ATN96" s="749"/>
      <c r="ATO96" s="749"/>
      <c r="ATP96" s="749"/>
      <c r="ATQ96" s="749"/>
      <c r="ATR96" s="749"/>
      <c r="ATS96" s="749"/>
      <c r="ATT96" s="749"/>
      <c r="ATU96" s="749"/>
      <c r="ATV96" s="749"/>
      <c r="ATW96" s="749"/>
      <c r="ATX96" s="749"/>
      <c r="ATY96" s="749"/>
      <c r="ATZ96" s="749"/>
      <c r="AUA96" s="749"/>
      <c r="AUB96" s="749"/>
      <c r="AUC96" s="749"/>
      <c r="AUD96" s="749"/>
      <c r="AUE96" s="749"/>
      <c r="AUF96" s="749"/>
      <c r="AUG96" s="749"/>
      <c r="AUH96" s="749"/>
      <c r="AUI96" s="749"/>
      <c r="AUJ96" s="749"/>
      <c r="AUK96" s="749"/>
      <c r="AUL96" s="749"/>
      <c r="AUM96" s="749"/>
      <c r="AUN96" s="749"/>
      <c r="AUO96" s="749"/>
      <c r="AUP96" s="749"/>
      <c r="AUQ96" s="749"/>
      <c r="AUR96" s="749"/>
      <c r="AUS96" s="749"/>
      <c r="AUT96" s="749"/>
      <c r="AUU96" s="749"/>
      <c r="AUV96" s="749"/>
      <c r="AUW96" s="749"/>
      <c r="AUX96" s="749"/>
      <c r="AUY96" s="749"/>
      <c r="AUZ96" s="749"/>
      <c r="AVA96" s="749"/>
      <c r="AVB96" s="749"/>
      <c r="AVC96" s="749"/>
      <c r="AVD96" s="749"/>
      <c r="AVE96" s="749"/>
      <c r="AVF96" s="749"/>
      <c r="AVG96" s="749"/>
      <c r="AVH96" s="749"/>
      <c r="AVI96" s="749"/>
      <c r="AVJ96" s="749"/>
      <c r="AVK96" s="749"/>
      <c r="AVL96" s="749"/>
      <c r="AVM96" s="749"/>
      <c r="AVN96" s="749"/>
      <c r="AVO96" s="749"/>
      <c r="AVP96" s="749"/>
      <c r="AVQ96" s="749"/>
      <c r="AVR96" s="749"/>
      <c r="AVS96" s="749"/>
      <c r="AVT96" s="749"/>
      <c r="AVU96" s="749"/>
      <c r="AVV96" s="749"/>
      <c r="AVW96" s="749"/>
      <c r="AVX96" s="749"/>
      <c r="AVY96" s="749"/>
      <c r="AVZ96" s="749"/>
      <c r="AWA96" s="749"/>
      <c r="AWB96" s="749"/>
      <c r="AWC96" s="749"/>
      <c r="AWD96" s="749"/>
      <c r="AWE96" s="749"/>
      <c r="AWF96" s="749"/>
      <c r="AWG96" s="749"/>
      <c r="AWH96" s="749"/>
      <c r="AWI96" s="749"/>
      <c r="AWJ96" s="749"/>
      <c r="AWK96" s="749"/>
      <c r="AWL96" s="749"/>
      <c r="AWM96" s="749"/>
      <c r="AWN96" s="749"/>
      <c r="AWO96" s="749"/>
      <c r="AWP96" s="749"/>
      <c r="AWQ96" s="749"/>
      <c r="AWR96" s="749"/>
      <c r="AWS96" s="749"/>
      <c r="AWT96" s="749"/>
      <c r="AWU96" s="749"/>
      <c r="AWV96" s="749"/>
      <c r="AWW96" s="749"/>
      <c r="AWX96" s="749"/>
      <c r="AWY96" s="749"/>
      <c r="AWZ96" s="749"/>
      <c r="AXA96" s="749"/>
      <c r="AXB96" s="749"/>
      <c r="AXC96" s="749"/>
      <c r="AXD96" s="749"/>
      <c r="AXE96" s="749"/>
      <c r="AXF96" s="749"/>
      <c r="AXG96" s="749"/>
      <c r="AXH96" s="749"/>
      <c r="AXI96" s="749"/>
      <c r="AXJ96" s="749"/>
      <c r="AXK96" s="749"/>
      <c r="AXL96" s="749"/>
      <c r="AXM96" s="749"/>
      <c r="AXN96" s="749"/>
      <c r="AXO96" s="749"/>
      <c r="AXP96" s="749"/>
      <c r="AXQ96" s="749"/>
      <c r="AXR96" s="749"/>
      <c r="AXS96" s="749"/>
      <c r="AXT96" s="749"/>
      <c r="AXU96" s="749"/>
      <c r="AXV96" s="749"/>
      <c r="AXW96" s="749"/>
      <c r="AXX96" s="749"/>
      <c r="AXY96" s="749"/>
      <c r="AXZ96" s="749"/>
      <c r="AYA96" s="749"/>
      <c r="AYB96" s="749"/>
      <c r="AYC96" s="749"/>
      <c r="AYD96" s="749"/>
      <c r="AYE96" s="749"/>
      <c r="AYF96" s="749"/>
      <c r="AYG96" s="749"/>
      <c r="AYH96" s="749"/>
      <c r="AYI96" s="749"/>
      <c r="AYJ96" s="749"/>
      <c r="AYK96" s="749"/>
      <c r="AYL96" s="749"/>
      <c r="AYM96" s="749"/>
      <c r="AYN96" s="749"/>
      <c r="AYO96" s="749"/>
      <c r="AYP96" s="749"/>
      <c r="AYQ96" s="749"/>
      <c r="AYR96" s="749"/>
      <c r="AYS96" s="749"/>
      <c r="AYT96" s="749"/>
      <c r="AYU96" s="749"/>
      <c r="AYV96" s="749"/>
      <c r="AYW96" s="749"/>
      <c r="AYX96" s="749"/>
      <c r="AYY96" s="749"/>
      <c r="AYZ96" s="749"/>
      <c r="AZA96" s="749"/>
      <c r="AZB96" s="749"/>
      <c r="AZC96" s="749"/>
      <c r="AZD96" s="749"/>
      <c r="AZE96" s="749"/>
      <c r="AZF96" s="749"/>
      <c r="AZG96" s="749"/>
      <c r="AZH96" s="749"/>
      <c r="AZI96" s="749"/>
      <c r="AZJ96" s="749"/>
      <c r="AZK96" s="749"/>
      <c r="AZL96" s="749"/>
      <c r="AZM96" s="749"/>
      <c r="AZN96" s="749"/>
      <c r="AZO96" s="749"/>
      <c r="AZP96" s="749"/>
      <c r="AZQ96" s="749"/>
      <c r="AZR96" s="749"/>
      <c r="AZS96" s="749"/>
      <c r="AZT96" s="749"/>
      <c r="AZU96" s="749"/>
      <c r="AZV96" s="749"/>
      <c r="AZW96" s="749"/>
      <c r="AZX96" s="749"/>
      <c r="AZY96" s="749"/>
      <c r="AZZ96" s="749"/>
      <c r="BAA96" s="749"/>
      <c r="BAB96" s="749"/>
      <c r="BAC96" s="749"/>
      <c r="BAD96" s="749"/>
      <c r="BAE96" s="749"/>
      <c r="BAF96" s="749"/>
      <c r="BAG96" s="749"/>
      <c r="BAH96" s="749"/>
      <c r="BAI96" s="749"/>
      <c r="BAJ96" s="749"/>
      <c r="BAK96" s="749"/>
      <c r="BAL96" s="749"/>
      <c r="BAM96" s="749"/>
      <c r="BAN96" s="749"/>
      <c r="BAO96" s="749"/>
      <c r="BAP96" s="749"/>
      <c r="BAQ96" s="749"/>
      <c r="BAR96" s="749"/>
      <c r="BAS96" s="749"/>
      <c r="BAT96" s="749"/>
      <c r="BAU96" s="749"/>
      <c r="BAV96" s="749"/>
      <c r="BAW96" s="749"/>
      <c r="BAX96" s="749"/>
      <c r="BAY96" s="749"/>
      <c r="BAZ96" s="749"/>
      <c r="BBA96" s="749"/>
      <c r="BBB96" s="749"/>
      <c r="BBC96" s="749"/>
      <c r="BBD96" s="749"/>
      <c r="BBE96" s="749"/>
      <c r="BBF96" s="749"/>
      <c r="BBG96" s="749"/>
      <c r="BBH96" s="749"/>
      <c r="BBI96" s="749"/>
      <c r="BBJ96" s="749"/>
      <c r="BBK96" s="749"/>
      <c r="BBL96" s="749"/>
      <c r="BBM96" s="749"/>
      <c r="BBN96" s="749"/>
      <c r="BBO96" s="749"/>
      <c r="BBP96" s="749"/>
      <c r="BBQ96" s="749"/>
      <c r="BBR96" s="749"/>
      <c r="BBS96" s="749"/>
      <c r="BBT96" s="749"/>
      <c r="BBU96" s="749"/>
      <c r="BBV96" s="749"/>
      <c r="BBW96" s="749"/>
      <c r="BBX96" s="749"/>
      <c r="BBY96" s="749"/>
      <c r="BBZ96" s="749"/>
      <c r="BCA96" s="749"/>
      <c r="BCB96" s="749"/>
      <c r="BCC96" s="749"/>
      <c r="BCD96" s="749"/>
      <c r="BCE96" s="749"/>
      <c r="BCF96" s="749"/>
      <c r="BCG96" s="749"/>
      <c r="BCH96" s="749"/>
      <c r="BCI96" s="749"/>
      <c r="BCJ96" s="749"/>
      <c r="BCK96" s="749"/>
      <c r="BCL96" s="749"/>
      <c r="BCM96" s="749"/>
      <c r="BCN96" s="749"/>
      <c r="BCO96" s="749"/>
      <c r="BCP96" s="749"/>
      <c r="BCQ96" s="749"/>
      <c r="BCR96" s="749"/>
      <c r="BCS96" s="749"/>
      <c r="BCT96" s="749"/>
      <c r="BCU96" s="749"/>
      <c r="BCV96" s="749"/>
      <c r="BCW96" s="749"/>
      <c r="BCX96" s="749"/>
      <c r="BCY96" s="749"/>
      <c r="BCZ96" s="749"/>
      <c r="BDA96" s="749"/>
      <c r="BDB96" s="749"/>
      <c r="BDC96" s="749"/>
      <c r="BDD96" s="749"/>
      <c r="BDE96" s="749"/>
      <c r="BDF96" s="749"/>
      <c r="BDG96" s="749"/>
      <c r="BDH96" s="749"/>
      <c r="BDI96" s="749"/>
      <c r="BDJ96" s="749"/>
      <c r="BDK96" s="749"/>
      <c r="BDL96" s="749"/>
      <c r="BDM96" s="749"/>
      <c r="BDN96" s="749"/>
      <c r="BDO96" s="749"/>
      <c r="BDP96" s="749"/>
      <c r="BDQ96" s="749"/>
      <c r="BDR96" s="749"/>
      <c r="BDS96" s="749"/>
      <c r="BDT96" s="749"/>
      <c r="BDU96" s="749"/>
      <c r="BDV96" s="749"/>
      <c r="BDW96" s="749"/>
      <c r="BDX96" s="749"/>
      <c r="BDY96" s="749"/>
      <c r="BDZ96" s="749"/>
      <c r="BEA96" s="749"/>
      <c r="BEB96" s="749"/>
      <c r="BEC96" s="749"/>
      <c r="BED96" s="749"/>
      <c r="BEE96" s="749"/>
      <c r="BEF96" s="749"/>
      <c r="BEG96" s="749"/>
      <c r="BEH96" s="749"/>
      <c r="BEI96" s="749"/>
      <c r="BEJ96" s="749"/>
      <c r="BEK96" s="749"/>
      <c r="BEL96" s="749"/>
      <c r="BEM96" s="749"/>
      <c r="BEN96" s="749"/>
      <c r="BEO96" s="749"/>
      <c r="BEP96" s="749"/>
      <c r="BEQ96" s="749"/>
      <c r="BER96" s="749"/>
      <c r="BES96" s="749"/>
      <c r="BET96" s="749"/>
      <c r="BEU96" s="749"/>
      <c r="BEV96" s="749"/>
      <c r="BEW96" s="749"/>
      <c r="BEX96" s="749"/>
      <c r="BEY96" s="749"/>
      <c r="BEZ96" s="749"/>
      <c r="BFA96" s="749"/>
      <c r="BFB96" s="749"/>
      <c r="BFC96" s="749"/>
      <c r="BFD96" s="749"/>
      <c r="BFE96" s="749"/>
      <c r="BFF96" s="749"/>
      <c r="BFG96" s="749"/>
      <c r="BFH96" s="749"/>
      <c r="BFI96" s="749"/>
      <c r="BFJ96" s="749"/>
      <c r="BFK96" s="749"/>
      <c r="BFL96" s="749"/>
      <c r="BFM96" s="749"/>
      <c r="BFN96" s="749"/>
      <c r="BFO96" s="749"/>
      <c r="BFP96" s="749"/>
      <c r="BFQ96" s="749"/>
      <c r="BFR96" s="749"/>
      <c r="BFS96" s="749"/>
      <c r="BFT96" s="749"/>
      <c r="BFU96" s="749"/>
      <c r="BFV96" s="749"/>
      <c r="BFW96" s="749"/>
      <c r="BFX96" s="749"/>
      <c r="BFY96" s="749"/>
      <c r="BFZ96" s="749"/>
      <c r="BGA96" s="749"/>
      <c r="BGB96" s="749"/>
      <c r="BGC96" s="749"/>
      <c r="BGD96" s="749"/>
      <c r="BGE96" s="749"/>
      <c r="BGF96" s="749"/>
      <c r="BGG96" s="749"/>
      <c r="BGH96" s="749"/>
      <c r="BGI96" s="749"/>
      <c r="BGJ96" s="749"/>
      <c r="BGK96" s="749"/>
      <c r="BGL96" s="749"/>
      <c r="BGM96" s="749"/>
      <c r="BGN96" s="749"/>
      <c r="BGO96" s="749"/>
      <c r="BGP96" s="749"/>
      <c r="BGQ96" s="749"/>
      <c r="BGR96" s="749"/>
      <c r="BGS96" s="749"/>
      <c r="BGT96" s="749"/>
      <c r="BGU96" s="749"/>
      <c r="BGV96" s="749"/>
      <c r="BGW96" s="749"/>
      <c r="BGX96" s="749"/>
      <c r="BGY96" s="749"/>
      <c r="BGZ96" s="749"/>
      <c r="BHA96" s="749"/>
      <c r="BHB96" s="749"/>
      <c r="BHC96" s="749"/>
      <c r="BHD96" s="749"/>
      <c r="BHE96" s="749"/>
      <c r="BHF96" s="749"/>
      <c r="BHG96" s="749"/>
      <c r="BHH96" s="749"/>
      <c r="BHI96" s="749"/>
      <c r="BHJ96" s="749"/>
      <c r="BHK96" s="749"/>
      <c r="BHL96" s="749"/>
      <c r="BHM96" s="749"/>
      <c r="BHN96" s="749"/>
      <c r="BHO96" s="749"/>
      <c r="BHP96" s="749"/>
      <c r="BHQ96" s="749"/>
      <c r="BHR96" s="749"/>
      <c r="BHS96" s="749"/>
      <c r="BHT96" s="749"/>
      <c r="BHU96" s="749"/>
      <c r="BHV96" s="749"/>
      <c r="BHW96" s="749"/>
      <c r="BHX96" s="749"/>
      <c r="BHY96" s="749"/>
      <c r="BHZ96" s="749"/>
      <c r="BIA96" s="749"/>
      <c r="BIB96" s="749"/>
      <c r="BIC96" s="749"/>
      <c r="BID96" s="749"/>
      <c r="BIE96" s="749"/>
      <c r="BIF96" s="749"/>
      <c r="BIG96" s="749"/>
      <c r="BIH96" s="749"/>
      <c r="BII96" s="749"/>
      <c r="BIJ96" s="749"/>
      <c r="BIK96" s="749"/>
      <c r="BIL96" s="749"/>
      <c r="BIM96" s="749"/>
      <c r="BIN96" s="749"/>
      <c r="BIO96" s="749"/>
      <c r="BIP96" s="749"/>
      <c r="BIQ96" s="749"/>
      <c r="BIR96" s="749"/>
      <c r="BIS96" s="749"/>
      <c r="BIT96" s="749"/>
      <c r="BIU96" s="749"/>
      <c r="BIV96" s="749"/>
      <c r="BIW96" s="749"/>
      <c r="BIX96" s="749"/>
      <c r="BIY96" s="749"/>
      <c r="BIZ96" s="749"/>
      <c r="BJA96" s="749"/>
      <c r="BJB96" s="749"/>
      <c r="BJC96" s="749"/>
      <c r="BJD96" s="749"/>
      <c r="BJE96" s="749"/>
      <c r="BJF96" s="749"/>
      <c r="BJG96" s="749"/>
      <c r="BJH96" s="749"/>
      <c r="BJI96" s="749"/>
      <c r="BJJ96" s="749"/>
      <c r="BJK96" s="749"/>
      <c r="BJL96" s="749"/>
      <c r="BJM96" s="749"/>
      <c r="BJN96" s="749"/>
      <c r="BJO96" s="749"/>
      <c r="BJP96" s="749"/>
      <c r="BJQ96" s="749"/>
      <c r="BJR96" s="749"/>
      <c r="BJS96" s="749"/>
      <c r="BJT96" s="749"/>
      <c r="BJU96" s="749"/>
      <c r="BJV96" s="749"/>
      <c r="BJW96" s="749"/>
      <c r="BJX96" s="749"/>
      <c r="BJY96" s="749"/>
      <c r="BJZ96" s="749"/>
      <c r="BKA96" s="749"/>
      <c r="BKB96" s="749"/>
      <c r="BKC96" s="749"/>
      <c r="BKD96" s="749"/>
      <c r="BKE96" s="749"/>
      <c r="BKF96" s="749"/>
      <c r="BKG96" s="749"/>
      <c r="BKH96" s="749"/>
      <c r="BKI96" s="749"/>
      <c r="BKJ96" s="749"/>
      <c r="BKK96" s="749"/>
      <c r="BKL96" s="749"/>
      <c r="BKM96" s="749"/>
      <c r="BKN96" s="749"/>
      <c r="BKO96" s="749"/>
      <c r="BKP96" s="749"/>
      <c r="BKQ96" s="749"/>
      <c r="BKR96" s="749"/>
      <c r="BKS96" s="749"/>
      <c r="BKT96" s="749"/>
      <c r="BKU96" s="749"/>
      <c r="BKV96" s="749"/>
      <c r="BKW96" s="749"/>
      <c r="BKX96" s="749"/>
      <c r="BKY96" s="749"/>
      <c r="BKZ96" s="749"/>
      <c r="BLA96" s="749"/>
      <c r="BLB96" s="749"/>
      <c r="BLC96" s="749"/>
      <c r="BLD96" s="749"/>
      <c r="BLE96" s="749"/>
      <c r="BLF96" s="749"/>
      <c r="BLG96" s="749"/>
      <c r="BLH96" s="749"/>
      <c r="BLI96" s="749"/>
      <c r="BLJ96" s="749"/>
      <c r="BLK96" s="749"/>
      <c r="BLL96" s="749"/>
      <c r="BLM96" s="749"/>
      <c r="BLN96" s="749"/>
      <c r="BLO96" s="749"/>
      <c r="BLP96" s="749"/>
      <c r="BLQ96" s="749"/>
      <c r="BLR96" s="749"/>
      <c r="BLS96" s="749"/>
      <c r="BLT96" s="749"/>
      <c r="BLU96" s="749"/>
      <c r="BLV96" s="749"/>
      <c r="BLW96" s="749"/>
      <c r="BLX96" s="749"/>
      <c r="BLY96" s="749"/>
      <c r="BLZ96" s="749"/>
      <c r="BMA96" s="749"/>
      <c r="BMB96" s="749"/>
      <c r="BMC96" s="749"/>
      <c r="BMD96" s="749"/>
      <c r="BME96" s="749"/>
      <c r="BMF96" s="749"/>
      <c r="BMG96" s="749"/>
      <c r="BMH96" s="749"/>
      <c r="BMI96" s="749"/>
      <c r="BMJ96" s="749"/>
      <c r="BMK96" s="749"/>
      <c r="BML96" s="749"/>
      <c r="BMM96" s="749"/>
      <c r="BMN96" s="749"/>
      <c r="BMO96" s="749"/>
      <c r="BMP96" s="749"/>
      <c r="BMQ96" s="749"/>
      <c r="BMR96" s="749"/>
      <c r="BMS96" s="749"/>
      <c r="BMT96" s="749"/>
      <c r="BMU96" s="749"/>
      <c r="BMV96" s="749"/>
      <c r="BMW96" s="749"/>
      <c r="BMX96" s="749"/>
      <c r="BMY96" s="749"/>
      <c r="BMZ96" s="749"/>
      <c r="BNA96" s="749"/>
      <c r="BNB96" s="749"/>
      <c r="BNC96" s="749"/>
      <c r="BND96" s="749"/>
      <c r="BNE96" s="749"/>
      <c r="BNF96" s="749"/>
      <c r="BNG96" s="749"/>
      <c r="BNH96" s="749"/>
      <c r="BNI96" s="749"/>
      <c r="BNJ96" s="749"/>
      <c r="BNK96" s="749"/>
      <c r="BNL96" s="749"/>
      <c r="BNM96" s="749"/>
      <c r="BNN96" s="749"/>
      <c r="BNO96" s="749"/>
      <c r="BNP96" s="749"/>
      <c r="BNQ96" s="749"/>
      <c r="BNR96" s="749"/>
      <c r="BNS96" s="749"/>
      <c r="BNT96" s="749"/>
      <c r="BNU96" s="749"/>
      <c r="BNV96" s="749"/>
      <c r="BNW96" s="749"/>
      <c r="BNX96" s="749"/>
      <c r="BNY96" s="749"/>
      <c r="BNZ96" s="749"/>
      <c r="BOA96" s="749"/>
      <c r="BOB96" s="749"/>
      <c r="BOC96" s="749"/>
      <c r="BOD96" s="749"/>
      <c r="BOE96" s="749"/>
      <c r="BOF96" s="749"/>
      <c r="BOG96" s="749"/>
      <c r="BOH96" s="749"/>
      <c r="BOI96" s="749"/>
      <c r="BOJ96" s="749"/>
      <c r="BOK96" s="749"/>
      <c r="BOL96" s="749"/>
      <c r="BOM96" s="749"/>
      <c r="BON96" s="749"/>
      <c r="BOO96" s="749"/>
      <c r="BOP96" s="749"/>
      <c r="BOQ96" s="749"/>
      <c r="BOR96" s="749"/>
      <c r="BOS96" s="749"/>
      <c r="BOT96" s="749"/>
      <c r="BOU96" s="749"/>
      <c r="BOV96" s="749"/>
      <c r="BOW96" s="749"/>
      <c r="BOX96" s="749"/>
      <c r="BOY96" s="749"/>
      <c r="BOZ96" s="749"/>
      <c r="BPA96" s="749"/>
      <c r="BPB96" s="749"/>
      <c r="BPC96" s="749"/>
      <c r="BPD96" s="749"/>
      <c r="BPE96" s="749"/>
      <c r="BPF96" s="749"/>
      <c r="BPG96" s="749"/>
      <c r="BPH96" s="749"/>
      <c r="BPI96" s="749"/>
      <c r="BPJ96" s="749"/>
      <c r="BPK96" s="749"/>
      <c r="BPL96" s="749"/>
      <c r="BPM96" s="749"/>
      <c r="BPN96" s="749"/>
      <c r="BPO96" s="749"/>
      <c r="BPP96" s="749"/>
      <c r="BPQ96" s="749"/>
      <c r="BPR96" s="749"/>
      <c r="BPS96" s="749"/>
      <c r="BPT96" s="749"/>
      <c r="BPU96" s="749"/>
      <c r="BPV96" s="749"/>
      <c r="BPW96" s="749"/>
      <c r="BPX96" s="749"/>
      <c r="BPY96" s="749"/>
      <c r="BPZ96" s="749"/>
      <c r="BQA96" s="749"/>
      <c r="BQB96" s="749"/>
      <c r="BQC96" s="749"/>
      <c r="BQD96" s="749"/>
      <c r="BQE96" s="749"/>
      <c r="BQF96" s="749"/>
      <c r="BQG96" s="749"/>
      <c r="BQH96" s="749"/>
      <c r="BQI96" s="749"/>
      <c r="BQJ96" s="749"/>
      <c r="BQK96" s="749"/>
      <c r="BQL96" s="749"/>
      <c r="BQM96" s="749"/>
      <c r="BQN96" s="749"/>
      <c r="BQO96" s="749"/>
      <c r="BQP96" s="749"/>
      <c r="BQQ96" s="749"/>
      <c r="BQR96" s="749"/>
      <c r="BQS96" s="749"/>
      <c r="BQT96" s="749"/>
      <c r="BQU96" s="749"/>
      <c r="BQV96" s="749"/>
      <c r="BQW96" s="749"/>
      <c r="BQX96" s="749"/>
      <c r="BQY96" s="749"/>
      <c r="BQZ96" s="749"/>
      <c r="BRA96" s="749"/>
      <c r="BRB96" s="749"/>
      <c r="BRC96" s="749"/>
      <c r="BRD96" s="749"/>
      <c r="BRE96" s="749"/>
      <c r="BRF96" s="749"/>
      <c r="BRG96" s="749"/>
      <c r="BRH96" s="749"/>
      <c r="BRI96" s="749"/>
      <c r="BRJ96" s="749"/>
      <c r="BRK96" s="749"/>
      <c r="BRL96" s="749"/>
      <c r="BRM96" s="749"/>
      <c r="BRN96" s="749"/>
      <c r="BRO96" s="749"/>
      <c r="BRP96" s="749"/>
      <c r="BRQ96" s="749"/>
      <c r="BRR96" s="749"/>
      <c r="BRS96" s="749"/>
      <c r="BRT96" s="749"/>
      <c r="BRU96" s="749"/>
      <c r="BRV96" s="749"/>
      <c r="BRW96" s="749"/>
      <c r="BRX96" s="749"/>
      <c r="BRY96" s="749"/>
      <c r="BRZ96" s="749"/>
      <c r="BSA96" s="749"/>
      <c r="BSB96" s="749"/>
      <c r="BSC96" s="749"/>
      <c r="BSD96" s="749"/>
      <c r="BSE96" s="749"/>
      <c r="BSF96" s="749"/>
      <c r="BSG96" s="749"/>
      <c r="BSH96" s="749"/>
      <c r="BSI96" s="749"/>
      <c r="BSJ96" s="749"/>
      <c r="BSK96" s="749"/>
      <c r="BSL96" s="749"/>
      <c r="BSM96" s="749"/>
      <c r="BSN96" s="749"/>
      <c r="BSO96" s="749"/>
      <c r="BSP96" s="749"/>
      <c r="BSQ96" s="749"/>
      <c r="BSR96" s="749"/>
      <c r="BSS96" s="749"/>
      <c r="BST96" s="749"/>
      <c r="BSU96" s="749"/>
      <c r="BSV96" s="749"/>
      <c r="BSW96" s="749"/>
      <c r="BSX96" s="749"/>
      <c r="BSY96" s="749"/>
      <c r="BSZ96" s="749"/>
      <c r="BTA96" s="749"/>
      <c r="BTB96" s="749"/>
      <c r="BTC96" s="749"/>
      <c r="BTD96" s="749"/>
      <c r="BTE96" s="749"/>
      <c r="BTF96" s="749"/>
      <c r="BTG96" s="749"/>
      <c r="BTH96" s="749"/>
      <c r="BTI96" s="749"/>
      <c r="BTJ96" s="749"/>
      <c r="BTK96" s="749"/>
      <c r="BTL96" s="749"/>
      <c r="BTM96" s="749"/>
      <c r="BTN96" s="749"/>
      <c r="BTO96" s="749"/>
      <c r="BTP96" s="749"/>
      <c r="BTQ96" s="749"/>
      <c r="BTR96" s="749"/>
      <c r="BTS96" s="749"/>
      <c r="BTT96" s="749"/>
      <c r="BTU96" s="749"/>
      <c r="BTV96" s="749"/>
      <c r="BTW96" s="749"/>
      <c r="BTX96" s="749"/>
      <c r="BTY96" s="749"/>
      <c r="BTZ96" s="749"/>
      <c r="BUA96" s="749"/>
      <c r="BUB96" s="749"/>
      <c r="BUC96" s="749"/>
      <c r="BUD96" s="749"/>
      <c r="BUE96" s="749"/>
      <c r="BUF96" s="749"/>
      <c r="BUG96" s="749"/>
      <c r="BUH96" s="749"/>
      <c r="BUI96" s="749"/>
      <c r="BUJ96" s="749"/>
      <c r="BUK96" s="749"/>
      <c r="BUL96" s="749"/>
      <c r="BUM96" s="749"/>
      <c r="BUN96" s="749"/>
      <c r="BUO96" s="749"/>
      <c r="BUP96" s="749"/>
      <c r="BUQ96" s="749"/>
      <c r="BUR96" s="749"/>
      <c r="BUS96" s="749"/>
      <c r="BUT96" s="749"/>
      <c r="BUU96" s="749"/>
      <c r="BUV96" s="749"/>
      <c r="BUW96" s="749"/>
      <c r="BUX96" s="749"/>
      <c r="BUY96" s="749"/>
      <c r="BUZ96" s="749"/>
      <c r="BVA96" s="749"/>
      <c r="BVB96" s="749"/>
      <c r="BVC96" s="749"/>
      <c r="BVD96" s="749"/>
      <c r="BVE96" s="749"/>
      <c r="BVF96" s="749"/>
      <c r="BVG96" s="749"/>
      <c r="BVH96" s="749"/>
      <c r="BVI96" s="749"/>
      <c r="BVJ96" s="749"/>
      <c r="BVK96" s="749"/>
      <c r="BVL96" s="749"/>
      <c r="BVM96" s="749"/>
      <c r="BVN96" s="749"/>
      <c r="BVO96" s="749"/>
      <c r="BVP96" s="749"/>
      <c r="BVQ96" s="749"/>
      <c r="BVR96" s="749"/>
      <c r="BVS96" s="749"/>
      <c r="BVT96" s="749"/>
      <c r="BVU96" s="749"/>
      <c r="BVV96" s="749"/>
      <c r="BVW96" s="749"/>
      <c r="BVX96" s="749"/>
      <c r="BVY96" s="749"/>
      <c r="BVZ96" s="749"/>
      <c r="BWA96" s="749"/>
      <c r="BWB96" s="749"/>
      <c r="BWC96" s="749"/>
      <c r="BWD96" s="749"/>
      <c r="BWE96" s="749"/>
      <c r="BWF96" s="749"/>
      <c r="BWG96" s="749"/>
      <c r="BWH96" s="749"/>
      <c r="BWI96" s="749"/>
      <c r="BWJ96" s="749"/>
      <c r="BWK96" s="749"/>
      <c r="BWL96" s="749"/>
      <c r="BWM96" s="749"/>
      <c r="BWN96" s="749"/>
      <c r="BWO96" s="749"/>
      <c r="BWP96" s="749"/>
      <c r="BWQ96" s="749"/>
      <c r="BWR96" s="749"/>
      <c r="BWS96" s="749"/>
      <c r="BWT96" s="749"/>
      <c r="BWU96" s="749"/>
      <c r="BWV96" s="749"/>
      <c r="BWW96" s="749"/>
      <c r="BWX96" s="749"/>
      <c r="BWY96" s="749"/>
      <c r="BWZ96" s="749"/>
      <c r="BXA96" s="749"/>
      <c r="BXB96" s="749"/>
      <c r="BXC96" s="749"/>
      <c r="BXD96" s="749"/>
      <c r="BXE96" s="749"/>
      <c r="BXF96" s="749"/>
      <c r="BXG96" s="749"/>
      <c r="BXH96" s="749"/>
      <c r="BXI96" s="749"/>
      <c r="BXJ96" s="749"/>
      <c r="BXK96" s="749"/>
      <c r="BXL96" s="749"/>
      <c r="BXM96" s="749"/>
      <c r="BXN96" s="749"/>
      <c r="BXO96" s="749"/>
      <c r="BXP96" s="749"/>
      <c r="BXQ96" s="749"/>
      <c r="BXR96" s="749"/>
      <c r="BXS96" s="749"/>
      <c r="BXT96" s="749"/>
      <c r="BXU96" s="749"/>
      <c r="BXV96" s="749"/>
      <c r="BXW96" s="749"/>
      <c r="BXX96" s="749"/>
      <c r="BXY96" s="749"/>
      <c r="BXZ96" s="749"/>
      <c r="BYA96" s="749"/>
      <c r="BYB96" s="749"/>
      <c r="BYC96" s="749"/>
      <c r="BYD96" s="749"/>
      <c r="BYE96" s="749"/>
      <c r="BYF96" s="749"/>
      <c r="BYG96" s="749"/>
      <c r="BYH96" s="749"/>
      <c r="BYI96" s="749"/>
      <c r="BYJ96" s="749"/>
      <c r="BYK96" s="749"/>
      <c r="BYL96" s="749"/>
      <c r="BYM96" s="749"/>
      <c r="BYN96" s="749"/>
      <c r="BYO96" s="749"/>
      <c r="BYP96" s="749"/>
      <c r="BYQ96" s="749"/>
      <c r="BYR96" s="749"/>
      <c r="BYS96" s="749"/>
      <c r="BYT96" s="749"/>
      <c r="BYU96" s="749"/>
      <c r="BYV96" s="749"/>
      <c r="BYW96" s="749"/>
      <c r="BYX96" s="749"/>
      <c r="BYY96" s="749"/>
      <c r="BYZ96" s="749"/>
      <c r="BZA96" s="749"/>
      <c r="BZB96" s="749"/>
      <c r="BZC96" s="749"/>
      <c r="BZD96" s="749"/>
      <c r="BZE96" s="749"/>
      <c r="BZF96" s="749"/>
      <c r="BZG96" s="749"/>
      <c r="BZH96" s="749"/>
      <c r="BZI96" s="749"/>
      <c r="BZJ96" s="749"/>
      <c r="BZK96" s="749"/>
      <c r="BZL96" s="749"/>
      <c r="BZM96" s="749"/>
      <c r="BZN96" s="749"/>
      <c r="BZO96" s="749"/>
      <c r="BZP96" s="749"/>
      <c r="BZQ96" s="749"/>
      <c r="BZR96" s="749"/>
      <c r="BZS96" s="749"/>
      <c r="BZT96" s="749"/>
      <c r="BZU96" s="749"/>
      <c r="BZV96" s="749"/>
      <c r="BZW96" s="749"/>
      <c r="BZX96" s="749"/>
      <c r="BZY96" s="749"/>
      <c r="BZZ96" s="749"/>
      <c r="CAA96" s="749"/>
      <c r="CAB96" s="749"/>
      <c r="CAC96" s="749"/>
      <c r="CAD96" s="749"/>
      <c r="CAE96" s="749"/>
      <c r="CAF96" s="749"/>
      <c r="CAG96" s="749"/>
      <c r="CAH96" s="749"/>
      <c r="CAI96" s="749"/>
      <c r="CAJ96" s="749"/>
      <c r="CAK96" s="749"/>
      <c r="CAL96" s="749"/>
      <c r="CAM96" s="749"/>
      <c r="CAN96" s="749"/>
      <c r="CAO96" s="749"/>
      <c r="CAP96" s="749"/>
      <c r="CAQ96" s="749"/>
      <c r="CAR96" s="749"/>
      <c r="CAS96" s="749"/>
      <c r="CAT96" s="749"/>
      <c r="CAU96" s="749"/>
      <c r="CAV96" s="749"/>
      <c r="CAW96" s="749"/>
      <c r="CAX96" s="749"/>
      <c r="CAY96" s="749"/>
      <c r="CAZ96" s="749"/>
      <c r="CBA96" s="749"/>
      <c r="CBB96" s="749"/>
      <c r="CBC96" s="749"/>
      <c r="CBD96" s="749"/>
      <c r="CBE96" s="749"/>
      <c r="CBF96" s="749"/>
      <c r="CBG96" s="749"/>
      <c r="CBH96" s="749"/>
      <c r="CBI96" s="749"/>
      <c r="CBJ96" s="749"/>
      <c r="CBK96" s="749"/>
      <c r="CBL96" s="749"/>
      <c r="CBM96" s="749"/>
      <c r="CBN96" s="749"/>
      <c r="CBO96" s="749"/>
      <c r="CBP96" s="749"/>
      <c r="CBQ96" s="749"/>
      <c r="CBR96" s="749"/>
      <c r="CBS96" s="749"/>
      <c r="CBT96" s="749"/>
      <c r="CBU96" s="749"/>
      <c r="CBV96" s="749"/>
      <c r="CBW96" s="749"/>
      <c r="CBX96" s="749"/>
      <c r="CBY96" s="749"/>
      <c r="CBZ96" s="749"/>
      <c r="CCA96" s="749"/>
      <c r="CCB96" s="749"/>
      <c r="CCC96" s="749"/>
      <c r="CCD96" s="749"/>
      <c r="CCE96" s="749"/>
      <c r="CCF96" s="749"/>
      <c r="CCG96" s="749"/>
      <c r="CCH96" s="749"/>
      <c r="CCI96" s="749"/>
      <c r="CCJ96" s="749"/>
      <c r="CCK96" s="749"/>
      <c r="CCL96" s="749"/>
      <c r="CCM96" s="749"/>
      <c r="CCN96" s="749"/>
      <c r="CCO96" s="749"/>
      <c r="CCP96" s="749"/>
      <c r="CCQ96" s="749"/>
      <c r="CCR96" s="749"/>
      <c r="CCS96" s="749"/>
      <c r="CCT96" s="749"/>
      <c r="CCU96" s="749"/>
      <c r="CCV96" s="749"/>
      <c r="CCW96" s="749"/>
      <c r="CCX96" s="749"/>
      <c r="CCY96" s="749"/>
      <c r="CCZ96" s="749"/>
      <c r="CDA96" s="749"/>
      <c r="CDB96" s="749"/>
      <c r="CDC96" s="749"/>
      <c r="CDD96" s="749"/>
      <c r="CDE96" s="749"/>
      <c r="CDF96" s="749"/>
      <c r="CDG96" s="749"/>
      <c r="CDH96" s="749"/>
      <c r="CDI96" s="749"/>
      <c r="CDJ96" s="749"/>
      <c r="CDK96" s="749"/>
      <c r="CDL96" s="749"/>
      <c r="CDM96" s="749"/>
      <c r="CDN96" s="749"/>
      <c r="CDO96" s="749"/>
      <c r="CDP96" s="749"/>
      <c r="CDQ96" s="749"/>
      <c r="CDR96" s="749"/>
      <c r="CDS96" s="749"/>
      <c r="CDT96" s="749"/>
      <c r="CDU96" s="749"/>
      <c r="CDV96" s="749"/>
      <c r="CDW96" s="749"/>
      <c r="CDX96" s="749"/>
      <c r="CDY96" s="749"/>
      <c r="CDZ96" s="749"/>
      <c r="CEA96" s="749"/>
      <c r="CEB96" s="749"/>
      <c r="CEC96" s="749"/>
      <c r="CED96" s="749"/>
      <c r="CEE96" s="749"/>
      <c r="CEF96" s="749"/>
      <c r="CEG96" s="749"/>
      <c r="CEH96" s="749"/>
      <c r="CEI96" s="749"/>
      <c r="CEJ96" s="749"/>
      <c r="CEK96" s="749"/>
      <c r="CEL96" s="749"/>
      <c r="CEM96" s="749"/>
      <c r="CEN96" s="749"/>
      <c r="CEO96" s="749"/>
      <c r="CEP96" s="749"/>
      <c r="CEQ96" s="749"/>
      <c r="CER96" s="749"/>
      <c r="CES96" s="749"/>
      <c r="CET96" s="749"/>
      <c r="CEU96" s="749"/>
      <c r="CEV96" s="749"/>
      <c r="CEW96" s="749"/>
      <c r="CEX96" s="749"/>
      <c r="CEY96" s="749"/>
      <c r="CEZ96" s="749"/>
      <c r="CFA96" s="749"/>
      <c r="CFB96" s="749"/>
      <c r="CFC96" s="749"/>
      <c r="CFD96" s="749"/>
      <c r="CFE96" s="749"/>
      <c r="CFF96" s="749"/>
      <c r="CFG96" s="749"/>
      <c r="CFH96" s="749"/>
      <c r="CFI96" s="749"/>
      <c r="CFJ96" s="749"/>
      <c r="CFK96" s="749"/>
      <c r="CFL96" s="749"/>
      <c r="CFM96" s="749"/>
      <c r="CFN96" s="749"/>
      <c r="CFO96" s="749"/>
      <c r="CFP96" s="749"/>
      <c r="CFQ96" s="749"/>
      <c r="CFR96" s="749"/>
      <c r="CFS96" s="749"/>
      <c r="CFT96" s="749"/>
      <c r="CFU96" s="749"/>
      <c r="CFV96" s="749"/>
      <c r="CFW96" s="749"/>
      <c r="CFX96" s="749"/>
      <c r="CFY96" s="749"/>
      <c r="CFZ96" s="749"/>
      <c r="CGA96" s="749"/>
      <c r="CGB96" s="749"/>
      <c r="CGC96" s="749"/>
      <c r="CGD96" s="749"/>
      <c r="CGE96" s="749"/>
      <c r="CGF96" s="749"/>
      <c r="CGG96" s="749"/>
      <c r="CGH96" s="749"/>
      <c r="CGI96" s="749"/>
      <c r="CGJ96" s="749"/>
      <c r="CGK96" s="749"/>
      <c r="CGL96" s="749"/>
      <c r="CGM96" s="749"/>
      <c r="CGN96" s="749"/>
      <c r="CGO96" s="749"/>
      <c r="CGP96" s="749"/>
      <c r="CGQ96" s="749"/>
      <c r="CGR96" s="749"/>
      <c r="CGS96" s="749"/>
      <c r="CGT96" s="749"/>
      <c r="CGU96" s="749"/>
      <c r="CGV96" s="749"/>
      <c r="CGW96" s="749"/>
      <c r="CGX96" s="749"/>
      <c r="CGY96" s="749"/>
      <c r="CGZ96" s="749"/>
      <c r="CHA96" s="749"/>
      <c r="CHB96" s="749"/>
      <c r="CHC96" s="749"/>
      <c r="CHD96" s="749"/>
      <c r="CHE96" s="749"/>
      <c r="CHF96" s="749"/>
      <c r="CHG96" s="749"/>
      <c r="CHH96" s="749"/>
      <c r="CHI96" s="749"/>
      <c r="CHJ96" s="749"/>
      <c r="CHK96" s="749"/>
      <c r="CHL96" s="749"/>
      <c r="CHM96" s="749"/>
      <c r="CHN96" s="749"/>
      <c r="CHO96" s="749"/>
      <c r="CHP96" s="749"/>
      <c r="CHQ96" s="749"/>
      <c r="CHR96" s="749"/>
      <c r="CHS96" s="749"/>
      <c r="CHT96" s="749"/>
      <c r="CHU96" s="749"/>
      <c r="CHV96" s="749"/>
      <c r="CHW96" s="749"/>
      <c r="CHX96" s="749"/>
      <c r="CHY96" s="749"/>
      <c r="CHZ96" s="749"/>
      <c r="CIA96" s="749"/>
      <c r="CIB96" s="749"/>
      <c r="CIC96" s="749"/>
      <c r="CID96" s="749"/>
      <c r="CIE96" s="749"/>
      <c r="CIF96" s="749"/>
      <c r="CIG96" s="749"/>
      <c r="CIH96" s="749"/>
      <c r="CII96" s="749"/>
      <c r="CIJ96" s="749"/>
      <c r="CIK96" s="749"/>
      <c r="CIL96" s="749"/>
      <c r="CIM96" s="749"/>
      <c r="CIN96" s="749"/>
      <c r="CIO96" s="749"/>
      <c r="CIP96" s="749"/>
      <c r="CIQ96" s="749"/>
      <c r="CIR96" s="749"/>
      <c r="CIS96" s="749"/>
      <c r="CIT96" s="749"/>
      <c r="CIU96" s="749"/>
      <c r="CIV96" s="749"/>
      <c r="CIW96" s="749"/>
      <c r="CIX96" s="749"/>
      <c r="CIY96" s="749"/>
      <c r="CIZ96" s="749"/>
      <c r="CJA96" s="749"/>
      <c r="CJB96" s="749"/>
      <c r="CJC96" s="749"/>
      <c r="CJD96" s="749"/>
      <c r="CJE96" s="749"/>
      <c r="CJF96" s="749"/>
      <c r="CJG96" s="749"/>
      <c r="CJH96" s="749"/>
      <c r="CJI96" s="749"/>
      <c r="CJJ96" s="749"/>
      <c r="CJK96" s="749"/>
      <c r="CJL96" s="749"/>
      <c r="CJM96" s="749"/>
      <c r="CJN96" s="749"/>
      <c r="CJO96" s="749"/>
      <c r="CJP96" s="749"/>
      <c r="CJQ96" s="749"/>
      <c r="CJR96" s="749"/>
      <c r="CJS96" s="749"/>
      <c r="CJT96" s="749"/>
      <c r="CJU96" s="749"/>
      <c r="CJV96" s="749"/>
      <c r="CJW96" s="749"/>
      <c r="CJX96" s="749"/>
      <c r="CJY96" s="749"/>
      <c r="CJZ96" s="749"/>
      <c r="CKA96" s="749"/>
      <c r="CKB96" s="749"/>
      <c r="CKC96" s="749"/>
      <c r="CKD96" s="749"/>
      <c r="CKE96" s="749"/>
      <c r="CKF96" s="749"/>
      <c r="CKG96" s="749"/>
      <c r="CKH96" s="749"/>
      <c r="CKI96" s="749"/>
      <c r="CKJ96" s="749"/>
      <c r="CKK96" s="749"/>
      <c r="CKL96" s="749"/>
      <c r="CKM96" s="749"/>
      <c r="CKN96" s="749"/>
      <c r="CKO96" s="749"/>
      <c r="CKP96" s="749"/>
      <c r="CKQ96" s="749"/>
      <c r="CKR96" s="749"/>
      <c r="CKS96" s="749"/>
      <c r="CKT96" s="749"/>
      <c r="CKU96" s="749"/>
      <c r="CKV96" s="749"/>
      <c r="CKW96" s="749"/>
      <c r="CKX96" s="749"/>
      <c r="CKY96" s="749"/>
      <c r="CKZ96" s="749"/>
      <c r="CLA96" s="749"/>
      <c r="CLB96" s="749"/>
      <c r="CLC96" s="749"/>
      <c r="CLD96" s="749"/>
      <c r="CLE96" s="749"/>
      <c r="CLF96" s="749"/>
      <c r="CLG96" s="749"/>
      <c r="CLH96" s="749"/>
      <c r="CLI96" s="749"/>
      <c r="CLJ96" s="749"/>
      <c r="CLK96" s="749"/>
      <c r="CLL96" s="749"/>
      <c r="CLM96" s="749"/>
      <c r="CLN96" s="749"/>
      <c r="CLO96" s="749"/>
      <c r="CLP96" s="749"/>
      <c r="CLQ96" s="749"/>
      <c r="CLR96" s="749"/>
      <c r="CLS96" s="749"/>
      <c r="CLT96" s="749"/>
      <c r="CLU96" s="749"/>
      <c r="CLV96" s="749"/>
      <c r="CLW96" s="749"/>
      <c r="CLX96" s="749"/>
      <c r="CLY96" s="749"/>
      <c r="CLZ96" s="749"/>
      <c r="CMA96" s="749"/>
      <c r="CMB96" s="749"/>
      <c r="CMC96" s="749"/>
      <c r="CMD96" s="749"/>
      <c r="CME96" s="749"/>
      <c r="CMF96" s="749"/>
      <c r="CMG96" s="749"/>
      <c r="CMH96" s="749"/>
      <c r="CMI96" s="749"/>
      <c r="CMJ96" s="749"/>
      <c r="CMK96" s="749"/>
      <c r="CML96" s="749"/>
      <c r="CMM96" s="749"/>
      <c r="CMN96" s="749"/>
      <c r="CMO96" s="749"/>
      <c r="CMP96" s="749"/>
      <c r="CMQ96" s="749"/>
      <c r="CMR96" s="749"/>
      <c r="CMS96" s="749"/>
      <c r="CMT96" s="749"/>
      <c r="CMU96" s="749"/>
      <c r="CMV96" s="749"/>
      <c r="CMW96" s="749"/>
      <c r="CMX96" s="749"/>
      <c r="CMY96" s="749"/>
      <c r="CMZ96" s="749"/>
      <c r="CNA96" s="749"/>
      <c r="CNB96" s="749"/>
      <c r="CNC96" s="749"/>
      <c r="CND96" s="749"/>
      <c r="CNE96" s="749"/>
      <c r="CNF96" s="749"/>
      <c r="CNG96" s="749"/>
      <c r="CNH96" s="749"/>
      <c r="CNI96" s="749"/>
      <c r="CNJ96" s="749"/>
      <c r="CNK96" s="749"/>
      <c r="CNL96" s="749"/>
      <c r="CNM96" s="749"/>
      <c r="CNN96" s="749"/>
      <c r="CNO96" s="749"/>
      <c r="CNP96" s="749"/>
      <c r="CNQ96" s="749"/>
      <c r="CNR96" s="749"/>
      <c r="CNS96" s="749"/>
      <c r="CNT96" s="749"/>
      <c r="CNU96" s="749"/>
      <c r="CNV96" s="749"/>
      <c r="CNW96" s="749"/>
      <c r="CNX96" s="749"/>
      <c r="CNY96" s="749"/>
      <c r="CNZ96" s="749"/>
      <c r="COA96" s="749"/>
      <c r="COB96" s="749"/>
      <c r="COC96" s="749"/>
      <c r="COD96" s="749"/>
      <c r="COE96" s="749"/>
      <c r="COF96" s="749"/>
      <c r="COG96" s="749"/>
      <c r="COH96" s="749"/>
      <c r="COI96" s="749"/>
      <c r="COJ96" s="749"/>
      <c r="COK96" s="749"/>
      <c r="COL96" s="749"/>
      <c r="COM96" s="749"/>
      <c r="CON96" s="749"/>
      <c r="COO96" s="749"/>
      <c r="COP96" s="749"/>
      <c r="COQ96" s="749"/>
      <c r="COR96" s="749"/>
      <c r="COS96" s="749"/>
      <c r="COT96" s="749"/>
      <c r="COU96" s="749"/>
      <c r="COV96" s="749"/>
      <c r="COW96" s="749"/>
      <c r="COX96" s="749"/>
      <c r="COY96" s="749"/>
      <c r="COZ96" s="749"/>
      <c r="CPA96" s="749"/>
      <c r="CPB96" s="749"/>
      <c r="CPC96" s="749"/>
      <c r="CPD96" s="749"/>
      <c r="CPE96" s="749"/>
      <c r="CPF96" s="749"/>
      <c r="CPG96" s="749"/>
      <c r="CPH96" s="749"/>
      <c r="CPI96" s="749"/>
      <c r="CPJ96" s="749"/>
      <c r="CPK96" s="749"/>
      <c r="CPL96" s="749"/>
      <c r="CPM96" s="749"/>
      <c r="CPN96" s="749"/>
      <c r="CPO96" s="749"/>
      <c r="CPP96" s="749"/>
      <c r="CPQ96" s="749"/>
      <c r="CPR96" s="749"/>
      <c r="CPS96" s="749"/>
      <c r="CPT96" s="749"/>
      <c r="CPU96" s="749"/>
      <c r="CPV96" s="749"/>
      <c r="CPW96" s="749"/>
      <c r="CPX96" s="749"/>
      <c r="CPY96" s="749"/>
      <c r="CPZ96" s="749"/>
      <c r="CQA96" s="749"/>
      <c r="CQB96" s="749"/>
      <c r="CQC96" s="749"/>
      <c r="CQD96" s="749"/>
      <c r="CQE96" s="749"/>
      <c r="CQF96" s="749"/>
      <c r="CQG96" s="749"/>
      <c r="CQH96" s="749"/>
      <c r="CQI96" s="749"/>
      <c r="CQJ96" s="749"/>
      <c r="CQK96" s="749"/>
      <c r="CQL96" s="749"/>
      <c r="CQM96" s="749"/>
      <c r="CQN96" s="749"/>
      <c r="CQO96" s="749"/>
      <c r="CQP96" s="749"/>
      <c r="CQQ96" s="749"/>
      <c r="CQR96" s="749"/>
      <c r="CQS96" s="749"/>
      <c r="CQT96" s="749"/>
      <c r="CQU96" s="749"/>
      <c r="CQV96" s="749"/>
      <c r="CQW96" s="749"/>
      <c r="CQX96" s="749"/>
      <c r="CQY96" s="749"/>
      <c r="CQZ96" s="749"/>
      <c r="CRA96" s="749"/>
      <c r="CRB96" s="749"/>
      <c r="CRC96" s="749"/>
      <c r="CRD96" s="749"/>
      <c r="CRE96" s="749"/>
      <c r="CRF96" s="749"/>
      <c r="CRG96" s="749"/>
      <c r="CRH96" s="749"/>
      <c r="CRI96" s="749"/>
      <c r="CRJ96" s="749"/>
      <c r="CRK96" s="749"/>
      <c r="CRL96" s="749"/>
      <c r="CRM96" s="749"/>
      <c r="CRN96" s="749"/>
      <c r="CRO96" s="749"/>
      <c r="CRP96" s="749"/>
      <c r="CRQ96" s="749"/>
      <c r="CRR96" s="749"/>
      <c r="CRS96" s="749"/>
      <c r="CRT96" s="749"/>
      <c r="CRU96" s="749"/>
      <c r="CRV96" s="749"/>
      <c r="CRW96" s="749"/>
      <c r="CRX96" s="749"/>
      <c r="CRY96" s="749"/>
      <c r="CRZ96" s="749"/>
      <c r="CSA96" s="749"/>
      <c r="CSB96" s="749"/>
      <c r="CSC96" s="749"/>
      <c r="CSD96" s="749"/>
      <c r="CSE96" s="749"/>
      <c r="CSF96" s="749"/>
      <c r="CSG96" s="749"/>
      <c r="CSH96" s="749"/>
      <c r="CSI96" s="749"/>
      <c r="CSJ96" s="749"/>
      <c r="CSK96" s="749"/>
      <c r="CSL96" s="749"/>
      <c r="CSM96" s="749"/>
      <c r="CSN96" s="749"/>
      <c r="CSO96" s="749"/>
      <c r="CSP96" s="749"/>
      <c r="CSQ96" s="749"/>
      <c r="CSR96" s="749"/>
      <c r="CSS96" s="749"/>
      <c r="CST96" s="749"/>
      <c r="CSU96" s="749"/>
      <c r="CSV96" s="749"/>
      <c r="CSW96" s="749"/>
      <c r="CSX96" s="749"/>
      <c r="CSY96" s="749"/>
      <c r="CSZ96" s="749"/>
      <c r="CTA96" s="749"/>
      <c r="CTB96" s="749"/>
      <c r="CTC96" s="749"/>
      <c r="CTD96" s="749"/>
      <c r="CTE96" s="749"/>
      <c r="CTF96" s="749"/>
      <c r="CTG96" s="749"/>
      <c r="CTH96" s="749"/>
      <c r="CTI96" s="749"/>
      <c r="CTJ96" s="749"/>
      <c r="CTK96" s="749"/>
      <c r="CTL96" s="749"/>
      <c r="CTM96" s="749"/>
      <c r="CTN96" s="749"/>
      <c r="CTO96" s="749"/>
      <c r="CTP96" s="749"/>
      <c r="CTQ96" s="749"/>
      <c r="CTR96" s="749"/>
      <c r="CTS96" s="749"/>
      <c r="CTT96" s="749"/>
      <c r="CTU96" s="749"/>
      <c r="CTV96" s="749"/>
      <c r="CTW96" s="749"/>
      <c r="CTX96" s="749"/>
      <c r="CTY96" s="749"/>
      <c r="CTZ96" s="749"/>
      <c r="CUA96" s="749"/>
      <c r="CUB96" s="749"/>
      <c r="CUC96" s="749"/>
      <c r="CUD96" s="749"/>
      <c r="CUE96" s="749"/>
      <c r="CUF96" s="749"/>
      <c r="CUG96" s="749"/>
      <c r="CUH96" s="749"/>
      <c r="CUI96" s="749"/>
      <c r="CUJ96" s="749"/>
      <c r="CUK96" s="749"/>
      <c r="CUL96" s="749"/>
      <c r="CUM96" s="749"/>
      <c r="CUN96" s="749"/>
      <c r="CUO96" s="749"/>
      <c r="CUP96" s="749"/>
      <c r="CUQ96" s="749"/>
      <c r="CUR96" s="749"/>
      <c r="CUS96" s="749"/>
      <c r="CUT96" s="749"/>
      <c r="CUU96" s="749"/>
      <c r="CUV96" s="749"/>
      <c r="CUW96" s="749"/>
      <c r="CUX96" s="749"/>
      <c r="CUY96" s="749"/>
      <c r="CUZ96" s="749"/>
      <c r="CVA96" s="749"/>
      <c r="CVB96" s="749"/>
      <c r="CVC96" s="749"/>
      <c r="CVD96" s="749"/>
      <c r="CVE96" s="749"/>
      <c r="CVF96" s="749"/>
      <c r="CVG96" s="749"/>
      <c r="CVH96" s="749"/>
      <c r="CVI96" s="749"/>
      <c r="CVJ96" s="749"/>
      <c r="CVK96" s="749"/>
      <c r="CVL96" s="749"/>
      <c r="CVM96" s="749"/>
      <c r="CVN96" s="749"/>
      <c r="CVO96" s="749"/>
      <c r="CVP96" s="749"/>
      <c r="CVQ96" s="749"/>
      <c r="CVR96" s="749"/>
      <c r="CVS96" s="749"/>
      <c r="CVT96" s="749"/>
      <c r="CVU96" s="749"/>
      <c r="CVV96" s="749"/>
      <c r="CVW96" s="749"/>
      <c r="CVX96" s="749"/>
      <c r="CVY96" s="749"/>
      <c r="CVZ96" s="749"/>
      <c r="CWA96" s="749"/>
      <c r="CWB96" s="749"/>
      <c r="CWC96" s="749"/>
      <c r="CWD96" s="749"/>
      <c r="CWE96" s="749"/>
      <c r="CWF96" s="749"/>
      <c r="CWG96" s="749"/>
      <c r="CWH96" s="749"/>
      <c r="CWI96" s="749"/>
      <c r="CWJ96" s="749"/>
      <c r="CWK96" s="749"/>
      <c r="CWL96" s="749"/>
      <c r="CWM96" s="749"/>
      <c r="CWN96" s="749"/>
      <c r="CWO96" s="749"/>
      <c r="CWP96" s="749"/>
      <c r="CWQ96" s="749"/>
      <c r="CWR96" s="749"/>
      <c r="CWS96" s="749"/>
      <c r="CWT96" s="749"/>
      <c r="CWU96" s="749"/>
      <c r="CWV96" s="749"/>
      <c r="CWW96" s="749"/>
      <c r="CWX96" s="749"/>
      <c r="CWY96" s="749"/>
      <c r="CWZ96" s="749"/>
      <c r="CXA96" s="749"/>
      <c r="CXB96" s="749"/>
      <c r="CXC96" s="749"/>
      <c r="CXD96" s="749"/>
      <c r="CXE96" s="749"/>
      <c r="CXF96" s="749"/>
      <c r="CXG96" s="749"/>
      <c r="CXH96" s="749"/>
      <c r="CXI96" s="749"/>
      <c r="CXJ96" s="749"/>
      <c r="CXK96" s="749"/>
      <c r="CXL96" s="749"/>
      <c r="CXM96" s="749"/>
      <c r="CXN96" s="749"/>
      <c r="CXO96" s="749"/>
      <c r="CXP96" s="749"/>
      <c r="CXQ96" s="749"/>
      <c r="CXR96" s="749"/>
      <c r="CXS96" s="749"/>
      <c r="CXT96" s="749"/>
      <c r="CXU96" s="749"/>
      <c r="CXV96" s="749"/>
      <c r="CXW96" s="749"/>
      <c r="CXX96" s="749"/>
      <c r="CXY96" s="749"/>
      <c r="CXZ96" s="749"/>
      <c r="CYA96" s="749"/>
      <c r="CYB96" s="749"/>
      <c r="CYC96" s="749"/>
      <c r="CYD96" s="749"/>
      <c r="CYE96" s="749"/>
      <c r="CYF96" s="749"/>
      <c r="CYG96" s="749"/>
      <c r="CYH96" s="749"/>
      <c r="CYI96" s="749"/>
      <c r="CYJ96" s="749"/>
      <c r="CYK96" s="749"/>
      <c r="CYL96" s="749"/>
      <c r="CYM96" s="749"/>
      <c r="CYN96" s="749"/>
      <c r="CYO96" s="749"/>
      <c r="CYP96" s="749"/>
      <c r="CYQ96" s="749"/>
      <c r="CYR96" s="749"/>
      <c r="CYS96" s="749"/>
      <c r="CYT96" s="749"/>
      <c r="CYU96" s="749"/>
      <c r="CYV96" s="749"/>
      <c r="CYW96" s="749"/>
      <c r="CYX96" s="749"/>
      <c r="CYY96" s="749"/>
      <c r="CYZ96" s="749"/>
      <c r="CZA96" s="749"/>
      <c r="CZB96" s="749"/>
      <c r="CZC96" s="749"/>
      <c r="CZD96" s="749"/>
      <c r="CZE96" s="749"/>
      <c r="CZF96" s="749"/>
      <c r="CZG96" s="749"/>
      <c r="CZH96" s="749"/>
      <c r="CZI96" s="749"/>
      <c r="CZJ96" s="749"/>
      <c r="CZK96" s="749"/>
      <c r="CZL96" s="749"/>
      <c r="CZM96" s="749"/>
      <c r="CZN96" s="749"/>
      <c r="CZO96" s="749"/>
      <c r="CZP96" s="749"/>
      <c r="CZQ96" s="749"/>
      <c r="CZR96" s="749"/>
      <c r="CZS96" s="749"/>
      <c r="CZT96" s="749"/>
      <c r="CZU96" s="749"/>
      <c r="CZV96" s="749"/>
      <c r="CZW96" s="749"/>
      <c r="CZX96" s="749"/>
      <c r="CZY96" s="749"/>
      <c r="CZZ96" s="749"/>
      <c r="DAA96" s="749"/>
      <c r="DAB96" s="749"/>
      <c r="DAC96" s="749"/>
      <c r="DAD96" s="749"/>
      <c r="DAE96" s="749"/>
      <c r="DAF96" s="749"/>
      <c r="DAG96" s="749"/>
      <c r="DAH96" s="749"/>
      <c r="DAI96" s="749"/>
      <c r="DAJ96" s="749"/>
      <c r="DAK96" s="749"/>
      <c r="DAL96" s="749"/>
      <c r="DAM96" s="749"/>
      <c r="DAN96" s="749"/>
      <c r="DAO96" s="749"/>
      <c r="DAP96" s="749"/>
      <c r="DAQ96" s="749"/>
      <c r="DAR96" s="749"/>
      <c r="DAS96" s="749"/>
      <c r="DAT96" s="749"/>
      <c r="DAU96" s="749"/>
      <c r="DAV96" s="749"/>
      <c r="DAW96" s="749"/>
      <c r="DAX96" s="749"/>
      <c r="DAY96" s="749"/>
      <c r="DAZ96" s="749"/>
      <c r="DBA96" s="749"/>
      <c r="DBB96" s="749"/>
      <c r="DBC96" s="749"/>
      <c r="DBD96" s="749"/>
      <c r="DBE96" s="749"/>
      <c r="DBF96" s="749"/>
      <c r="DBG96" s="749"/>
      <c r="DBH96" s="749"/>
      <c r="DBI96" s="749"/>
      <c r="DBJ96" s="749"/>
      <c r="DBK96" s="749"/>
      <c r="DBL96" s="749"/>
      <c r="DBM96" s="749"/>
      <c r="DBN96" s="749"/>
      <c r="DBO96" s="749"/>
      <c r="DBP96" s="749"/>
      <c r="DBQ96" s="749"/>
      <c r="DBR96" s="749"/>
      <c r="DBS96" s="749"/>
      <c r="DBT96" s="749"/>
      <c r="DBU96" s="749"/>
      <c r="DBV96" s="749"/>
      <c r="DBW96" s="749"/>
      <c r="DBX96" s="749"/>
      <c r="DBY96" s="749"/>
      <c r="DBZ96" s="749"/>
      <c r="DCA96" s="749"/>
      <c r="DCB96" s="749"/>
      <c r="DCC96" s="749"/>
      <c r="DCD96" s="749"/>
      <c r="DCE96" s="749"/>
      <c r="DCF96" s="749"/>
      <c r="DCG96" s="749"/>
      <c r="DCH96" s="749"/>
      <c r="DCI96" s="749"/>
      <c r="DCJ96" s="749"/>
      <c r="DCK96" s="749"/>
      <c r="DCL96" s="749"/>
      <c r="DCM96" s="749"/>
      <c r="DCN96" s="749"/>
      <c r="DCO96" s="749"/>
      <c r="DCP96" s="749"/>
      <c r="DCQ96" s="749"/>
      <c r="DCR96" s="749"/>
      <c r="DCS96" s="749"/>
      <c r="DCT96" s="749"/>
      <c r="DCU96" s="749"/>
      <c r="DCV96" s="749"/>
      <c r="DCW96" s="749"/>
      <c r="DCX96" s="749"/>
      <c r="DCY96" s="749"/>
      <c r="DCZ96" s="749"/>
      <c r="DDA96" s="749"/>
      <c r="DDB96" s="749"/>
      <c r="DDC96" s="749"/>
      <c r="DDD96" s="749"/>
      <c r="DDE96" s="749"/>
      <c r="DDF96" s="749"/>
      <c r="DDG96" s="749"/>
      <c r="DDH96" s="749"/>
      <c r="DDI96" s="749"/>
      <c r="DDJ96" s="749"/>
      <c r="DDK96" s="749"/>
      <c r="DDL96" s="749"/>
      <c r="DDM96" s="749"/>
      <c r="DDN96" s="749"/>
      <c r="DDO96" s="749"/>
      <c r="DDP96" s="749"/>
      <c r="DDQ96" s="749"/>
      <c r="DDR96" s="749"/>
      <c r="DDS96" s="749"/>
      <c r="DDT96" s="749"/>
      <c r="DDU96" s="749"/>
      <c r="DDV96" s="749"/>
      <c r="DDW96" s="749"/>
      <c r="DDX96" s="749"/>
      <c r="DDY96" s="749"/>
      <c r="DDZ96" s="749"/>
      <c r="DEA96" s="749"/>
      <c r="DEB96" s="749"/>
      <c r="DEC96" s="749"/>
      <c r="DED96" s="749"/>
      <c r="DEE96" s="749"/>
      <c r="DEF96" s="749"/>
      <c r="DEG96" s="749"/>
      <c r="DEH96" s="749"/>
      <c r="DEI96" s="749"/>
      <c r="DEJ96" s="749"/>
      <c r="DEK96" s="749"/>
      <c r="DEL96" s="749"/>
      <c r="DEM96" s="749"/>
      <c r="DEN96" s="749"/>
      <c r="DEO96" s="749"/>
      <c r="DEP96" s="749"/>
      <c r="DEQ96" s="749"/>
      <c r="DER96" s="749"/>
      <c r="DES96" s="749"/>
      <c r="DET96" s="749"/>
      <c r="DEU96" s="749"/>
      <c r="DEV96" s="749"/>
      <c r="DEW96" s="749"/>
      <c r="DEX96" s="749"/>
      <c r="DEY96" s="749"/>
      <c r="DEZ96" s="749"/>
      <c r="DFA96" s="749"/>
      <c r="DFB96" s="749"/>
      <c r="DFC96" s="749"/>
      <c r="DFD96" s="749"/>
      <c r="DFE96" s="749"/>
      <c r="DFF96" s="749"/>
      <c r="DFG96" s="749"/>
      <c r="DFH96" s="749"/>
      <c r="DFI96" s="749"/>
      <c r="DFJ96" s="749"/>
      <c r="DFK96" s="749"/>
      <c r="DFL96" s="749"/>
      <c r="DFM96" s="749"/>
      <c r="DFN96" s="749"/>
      <c r="DFO96" s="749"/>
      <c r="DFP96" s="749"/>
      <c r="DFQ96" s="749"/>
      <c r="DFR96" s="749"/>
      <c r="DFS96" s="749"/>
      <c r="DFT96" s="749"/>
      <c r="DFU96" s="749"/>
      <c r="DFV96" s="749"/>
      <c r="DFW96" s="749"/>
      <c r="DFX96" s="749"/>
      <c r="DFY96" s="749"/>
      <c r="DFZ96" s="749"/>
      <c r="DGA96" s="749"/>
      <c r="DGB96" s="749"/>
      <c r="DGC96" s="749"/>
      <c r="DGD96" s="749"/>
      <c r="DGE96" s="749"/>
      <c r="DGF96" s="749"/>
      <c r="DGG96" s="749"/>
      <c r="DGH96" s="749"/>
      <c r="DGI96" s="749"/>
      <c r="DGJ96" s="749"/>
      <c r="DGK96" s="749"/>
      <c r="DGL96" s="749"/>
      <c r="DGM96" s="749"/>
      <c r="DGN96" s="749"/>
      <c r="DGO96" s="749"/>
      <c r="DGP96" s="749"/>
      <c r="DGQ96" s="749"/>
      <c r="DGR96" s="749"/>
      <c r="DGS96" s="749"/>
      <c r="DGT96" s="749"/>
      <c r="DGU96" s="749"/>
      <c r="DGV96" s="749"/>
      <c r="DGW96" s="749"/>
      <c r="DGX96" s="749"/>
      <c r="DGY96" s="749"/>
      <c r="DGZ96" s="749"/>
      <c r="DHA96" s="749"/>
      <c r="DHB96" s="749"/>
      <c r="DHC96" s="749"/>
      <c r="DHD96" s="749"/>
      <c r="DHE96" s="749"/>
      <c r="DHF96" s="749"/>
      <c r="DHG96" s="749"/>
      <c r="DHH96" s="749"/>
      <c r="DHI96" s="749"/>
      <c r="DHJ96" s="749"/>
      <c r="DHK96" s="749"/>
      <c r="DHL96" s="749"/>
      <c r="DHM96" s="749"/>
      <c r="DHN96" s="749"/>
      <c r="DHO96" s="749"/>
      <c r="DHP96" s="749"/>
      <c r="DHQ96" s="749"/>
      <c r="DHR96" s="749"/>
      <c r="DHS96" s="749"/>
      <c r="DHT96" s="749"/>
      <c r="DHU96" s="749"/>
      <c r="DHV96" s="749"/>
      <c r="DHW96" s="749"/>
      <c r="DHX96" s="749"/>
      <c r="DHY96" s="749"/>
      <c r="DHZ96" s="749"/>
      <c r="DIA96" s="749"/>
      <c r="DIB96" s="749"/>
      <c r="DIC96" s="749"/>
      <c r="DID96" s="749"/>
      <c r="DIE96" s="749"/>
      <c r="DIF96" s="749"/>
      <c r="DIG96" s="749"/>
      <c r="DIH96" s="749"/>
      <c r="DII96" s="749"/>
      <c r="DIJ96" s="749"/>
      <c r="DIK96" s="749"/>
      <c r="DIL96" s="749"/>
      <c r="DIM96" s="749"/>
      <c r="DIN96" s="749"/>
      <c r="DIO96" s="749"/>
      <c r="DIP96" s="749"/>
      <c r="DIQ96" s="749"/>
      <c r="DIR96" s="749"/>
      <c r="DIS96" s="749"/>
      <c r="DIT96" s="749"/>
      <c r="DIU96" s="749"/>
      <c r="DIV96" s="749"/>
      <c r="DIW96" s="749"/>
      <c r="DIX96" s="749"/>
      <c r="DIY96" s="749"/>
      <c r="DIZ96" s="749"/>
      <c r="DJA96" s="749"/>
      <c r="DJB96" s="749"/>
      <c r="DJC96" s="749"/>
      <c r="DJD96" s="749"/>
      <c r="DJE96" s="749"/>
      <c r="DJF96" s="749"/>
      <c r="DJG96" s="749"/>
      <c r="DJH96" s="749"/>
      <c r="DJI96" s="749"/>
      <c r="DJJ96" s="749"/>
      <c r="DJK96" s="749"/>
      <c r="DJL96" s="749"/>
      <c r="DJM96" s="749"/>
      <c r="DJN96" s="749"/>
      <c r="DJO96" s="749"/>
      <c r="DJP96" s="749"/>
      <c r="DJQ96" s="749"/>
      <c r="DJR96" s="749"/>
      <c r="DJS96" s="749"/>
      <c r="DJT96" s="749"/>
      <c r="DJU96" s="749"/>
      <c r="DJV96" s="749"/>
      <c r="DJW96" s="749"/>
      <c r="DJX96" s="749"/>
      <c r="DJY96" s="749"/>
      <c r="DJZ96" s="749"/>
      <c r="DKA96" s="749"/>
      <c r="DKB96" s="749"/>
      <c r="DKC96" s="749"/>
      <c r="DKD96" s="749"/>
      <c r="DKE96" s="749"/>
      <c r="DKF96" s="749"/>
      <c r="DKG96" s="749"/>
      <c r="DKH96" s="749"/>
      <c r="DKI96" s="749"/>
      <c r="DKJ96" s="749"/>
      <c r="DKK96" s="749"/>
      <c r="DKL96" s="749"/>
      <c r="DKM96" s="749"/>
      <c r="DKN96" s="749"/>
      <c r="DKO96" s="749"/>
      <c r="DKP96" s="749"/>
      <c r="DKQ96" s="749"/>
      <c r="DKR96" s="749"/>
      <c r="DKS96" s="749"/>
      <c r="DKT96" s="749"/>
      <c r="DKU96" s="749"/>
      <c r="DKV96" s="749"/>
      <c r="DKW96" s="749"/>
      <c r="DKX96" s="749"/>
      <c r="DKY96" s="749"/>
      <c r="DKZ96" s="749"/>
      <c r="DLA96" s="749"/>
      <c r="DLB96" s="749"/>
      <c r="DLC96" s="749"/>
      <c r="DLD96" s="749"/>
      <c r="DLE96" s="749"/>
      <c r="DLF96" s="749"/>
      <c r="DLG96" s="749"/>
      <c r="DLH96" s="749"/>
      <c r="DLI96" s="749"/>
      <c r="DLJ96" s="749"/>
      <c r="DLK96" s="749"/>
      <c r="DLL96" s="749"/>
      <c r="DLM96" s="749"/>
      <c r="DLN96" s="749"/>
      <c r="DLO96" s="749"/>
      <c r="DLP96" s="749"/>
      <c r="DLQ96" s="749"/>
      <c r="DLR96" s="749"/>
      <c r="DLS96" s="749"/>
      <c r="DLT96" s="749"/>
      <c r="DLU96" s="749"/>
      <c r="DLV96" s="749"/>
      <c r="DLW96" s="749"/>
      <c r="DLX96" s="749"/>
      <c r="DLY96" s="749"/>
      <c r="DLZ96" s="749"/>
      <c r="DMA96" s="749"/>
      <c r="DMB96" s="749"/>
      <c r="DMC96" s="749"/>
      <c r="DMD96" s="749"/>
      <c r="DME96" s="749"/>
      <c r="DMF96" s="749"/>
      <c r="DMG96" s="749"/>
      <c r="DMH96" s="749"/>
      <c r="DMI96" s="749"/>
      <c r="DMJ96" s="749"/>
      <c r="DMK96" s="749"/>
      <c r="DML96" s="749"/>
      <c r="DMM96" s="749"/>
      <c r="DMN96" s="749"/>
      <c r="DMO96" s="749"/>
      <c r="DMP96" s="749"/>
      <c r="DMQ96" s="749"/>
      <c r="DMR96" s="749"/>
      <c r="DMS96" s="749"/>
      <c r="DMT96" s="749"/>
      <c r="DMU96" s="749"/>
      <c r="DMV96" s="749"/>
      <c r="DMW96" s="749"/>
      <c r="DMX96" s="749"/>
      <c r="DMY96" s="749"/>
      <c r="DMZ96" s="749"/>
      <c r="DNA96" s="749"/>
      <c r="DNB96" s="749"/>
      <c r="DNC96" s="749"/>
      <c r="DND96" s="749"/>
      <c r="DNE96" s="749"/>
      <c r="DNF96" s="749"/>
      <c r="DNG96" s="749"/>
      <c r="DNH96" s="749"/>
      <c r="DNI96" s="749"/>
      <c r="DNJ96" s="749"/>
      <c r="DNK96" s="749"/>
      <c r="DNL96" s="749"/>
      <c r="DNM96" s="749"/>
      <c r="DNN96" s="749"/>
      <c r="DNO96" s="749"/>
      <c r="DNP96" s="749"/>
      <c r="DNQ96" s="749"/>
      <c r="DNR96" s="749"/>
      <c r="DNS96" s="749"/>
      <c r="DNT96" s="749"/>
      <c r="DNU96" s="749"/>
      <c r="DNV96" s="749"/>
      <c r="DNW96" s="749"/>
      <c r="DNX96" s="749"/>
      <c r="DNY96" s="749"/>
      <c r="DNZ96" s="749"/>
      <c r="DOA96" s="749"/>
      <c r="DOB96" s="749"/>
      <c r="DOC96" s="749"/>
      <c r="DOD96" s="749"/>
      <c r="DOE96" s="749"/>
      <c r="DOF96" s="749"/>
      <c r="DOG96" s="749"/>
      <c r="DOH96" s="749"/>
      <c r="DOI96" s="749"/>
      <c r="DOJ96" s="749"/>
      <c r="DOK96" s="749"/>
      <c r="DOL96" s="749"/>
      <c r="DOM96" s="749"/>
      <c r="DON96" s="749"/>
      <c r="DOO96" s="749"/>
      <c r="DOP96" s="749"/>
      <c r="DOQ96" s="749"/>
      <c r="DOR96" s="749"/>
      <c r="DOS96" s="749"/>
      <c r="DOT96" s="749"/>
      <c r="DOU96" s="749"/>
      <c r="DOV96" s="749"/>
      <c r="DOW96" s="749"/>
      <c r="DOX96" s="749"/>
      <c r="DOY96" s="749"/>
      <c r="DOZ96" s="749"/>
      <c r="DPA96" s="749"/>
      <c r="DPB96" s="749"/>
      <c r="DPC96" s="749"/>
      <c r="DPD96" s="749"/>
      <c r="DPE96" s="749"/>
      <c r="DPF96" s="749"/>
      <c r="DPG96" s="749"/>
      <c r="DPH96" s="749"/>
      <c r="DPI96" s="749"/>
      <c r="DPJ96" s="749"/>
      <c r="DPK96" s="749"/>
      <c r="DPL96" s="749"/>
      <c r="DPM96" s="749"/>
      <c r="DPN96" s="749"/>
      <c r="DPO96" s="749"/>
      <c r="DPP96" s="749"/>
      <c r="DPQ96" s="749"/>
      <c r="DPR96" s="749"/>
      <c r="DPS96" s="749"/>
      <c r="DPT96" s="749"/>
      <c r="DPU96" s="749"/>
      <c r="DPV96" s="749"/>
      <c r="DPW96" s="749"/>
      <c r="DPX96" s="749"/>
      <c r="DPY96" s="749"/>
      <c r="DPZ96" s="749"/>
      <c r="DQA96" s="749"/>
      <c r="DQB96" s="749"/>
      <c r="DQC96" s="749"/>
      <c r="DQD96" s="749"/>
      <c r="DQE96" s="749"/>
      <c r="DQF96" s="749"/>
      <c r="DQG96" s="749"/>
      <c r="DQH96" s="749"/>
      <c r="DQI96" s="749"/>
      <c r="DQJ96" s="749"/>
      <c r="DQK96" s="749"/>
      <c r="DQL96" s="749"/>
      <c r="DQM96" s="749"/>
      <c r="DQN96" s="749"/>
      <c r="DQO96" s="749"/>
      <c r="DQP96" s="749"/>
      <c r="DQQ96" s="749"/>
      <c r="DQR96" s="749"/>
      <c r="DQS96" s="749"/>
      <c r="DQT96" s="749"/>
      <c r="DQU96" s="749"/>
      <c r="DQV96" s="749"/>
      <c r="DQW96" s="749"/>
      <c r="DQX96" s="749"/>
      <c r="DQY96" s="749"/>
      <c r="DQZ96" s="749"/>
      <c r="DRA96" s="749"/>
      <c r="DRB96" s="749"/>
      <c r="DRC96" s="749"/>
      <c r="DRD96" s="749"/>
      <c r="DRE96" s="749"/>
      <c r="DRF96" s="749"/>
      <c r="DRG96" s="749"/>
      <c r="DRH96" s="749"/>
      <c r="DRI96" s="749"/>
      <c r="DRJ96" s="749"/>
      <c r="DRK96" s="749"/>
      <c r="DRL96" s="749"/>
      <c r="DRM96" s="749"/>
      <c r="DRN96" s="749"/>
      <c r="DRO96" s="749"/>
      <c r="DRP96" s="749"/>
      <c r="DRQ96" s="749"/>
      <c r="DRR96" s="749"/>
      <c r="DRS96" s="749"/>
      <c r="DRT96" s="749"/>
      <c r="DRU96" s="749"/>
      <c r="DRV96" s="749"/>
      <c r="DRW96" s="749"/>
      <c r="DRX96" s="749"/>
      <c r="DRY96" s="749"/>
      <c r="DRZ96" s="749"/>
      <c r="DSA96" s="749"/>
      <c r="DSB96" s="749"/>
      <c r="DSC96" s="749"/>
      <c r="DSD96" s="749"/>
      <c r="DSE96" s="749"/>
      <c r="DSF96" s="749"/>
      <c r="DSG96" s="749"/>
      <c r="DSH96" s="749"/>
      <c r="DSI96" s="749"/>
      <c r="DSJ96" s="749"/>
      <c r="DSK96" s="749"/>
      <c r="DSL96" s="749"/>
      <c r="DSM96" s="749"/>
      <c r="DSN96" s="749"/>
      <c r="DSO96" s="749"/>
      <c r="DSP96" s="749"/>
      <c r="DSQ96" s="749"/>
      <c r="DSR96" s="749"/>
      <c r="DSS96" s="749"/>
      <c r="DST96" s="749"/>
      <c r="DSU96" s="749"/>
      <c r="DSV96" s="749"/>
      <c r="DSW96" s="749"/>
      <c r="DSX96" s="749"/>
      <c r="DSY96" s="749"/>
      <c r="DSZ96" s="749"/>
      <c r="DTA96" s="749"/>
      <c r="DTB96" s="749"/>
      <c r="DTC96" s="749"/>
      <c r="DTD96" s="749"/>
      <c r="DTE96" s="749"/>
      <c r="DTF96" s="749"/>
      <c r="DTG96" s="749"/>
      <c r="DTH96" s="749"/>
      <c r="DTI96" s="749"/>
      <c r="DTJ96" s="749"/>
      <c r="DTK96" s="749"/>
      <c r="DTL96" s="749"/>
      <c r="DTM96" s="749"/>
      <c r="DTN96" s="749"/>
      <c r="DTO96" s="749"/>
      <c r="DTP96" s="749"/>
      <c r="DTQ96" s="749"/>
      <c r="DTR96" s="749"/>
      <c r="DTS96" s="749"/>
      <c r="DTT96" s="749"/>
      <c r="DTU96" s="749"/>
      <c r="DTV96" s="749"/>
      <c r="DTW96" s="749"/>
      <c r="DTX96" s="749"/>
      <c r="DTY96" s="749"/>
      <c r="DTZ96" s="749"/>
      <c r="DUA96" s="749"/>
      <c r="DUB96" s="749"/>
      <c r="DUC96" s="749"/>
      <c r="DUD96" s="749"/>
      <c r="DUE96" s="749"/>
      <c r="DUF96" s="749"/>
      <c r="DUG96" s="749"/>
      <c r="DUH96" s="749"/>
      <c r="DUI96" s="749"/>
      <c r="DUJ96" s="749"/>
      <c r="DUK96" s="749"/>
      <c r="DUL96" s="749"/>
      <c r="DUM96" s="749"/>
      <c r="DUN96" s="749"/>
      <c r="DUO96" s="749"/>
      <c r="DUP96" s="749"/>
      <c r="DUQ96" s="749"/>
      <c r="DUR96" s="749"/>
      <c r="DUS96" s="749"/>
      <c r="DUT96" s="749"/>
      <c r="DUU96" s="749"/>
      <c r="DUV96" s="749"/>
      <c r="DUW96" s="749"/>
      <c r="DUX96" s="749"/>
      <c r="DUY96" s="749"/>
      <c r="DUZ96" s="749"/>
      <c r="DVA96" s="749"/>
      <c r="DVB96" s="749"/>
      <c r="DVC96" s="749"/>
      <c r="DVD96" s="749"/>
      <c r="DVE96" s="749"/>
      <c r="DVF96" s="749"/>
      <c r="DVG96" s="749"/>
      <c r="DVH96" s="749"/>
      <c r="DVI96" s="749"/>
      <c r="DVJ96" s="749"/>
      <c r="DVK96" s="749"/>
      <c r="DVL96" s="749"/>
      <c r="DVM96" s="749"/>
      <c r="DVN96" s="749"/>
      <c r="DVO96" s="749"/>
      <c r="DVP96" s="749"/>
      <c r="DVQ96" s="749"/>
      <c r="DVR96" s="749"/>
      <c r="DVS96" s="749"/>
      <c r="DVT96" s="749"/>
      <c r="DVU96" s="749"/>
      <c r="DVV96" s="749"/>
      <c r="DVW96" s="749"/>
      <c r="DVX96" s="749"/>
      <c r="DVY96" s="749"/>
      <c r="DVZ96" s="749"/>
      <c r="DWA96" s="749"/>
      <c r="DWB96" s="749"/>
      <c r="DWC96" s="749"/>
      <c r="DWD96" s="749"/>
      <c r="DWE96" s="749"/>
      <c r="DWF96" s="749"/>
      <c r="DWG96" s="749"/>
      <c r="DWH96" s="749"/>
      <c r="DWI96" s="749"/>
      <c r="DWJ96" s="749"/>
      <c r="DWK96" s="749"/>
      <c r="DWL96" s="749"/>
      <c r="DWM96" s="749"/>
      <c r="DWN96" s="749"/>
      <c r="DWO96" s="749"/>
      <c r="DWP96" s="749"/>
      <c r="DWQ96" s="749"/>
      <c r="DWR96" s="749"/>
      <c r="DWS96" s="749"/>
      <c r="DWT96" s="749"/>
      <c r="DWU96" s="749"/>
      <c r="DWV96" s="749"/>
      <c r="DWW96" s="749"/>
      <c r="DWX96" s="749"/>
      <c r="DWY96" s="749"/>
      <c r="DWZ96" s="749"/>
      <c r="DXA96" s="749"/>
      <c r="DXB96" s="749"/>
      <c r="DXC96" s="749"/>
      <c r="DXD96" s="749"/>
      <c r="DXE96" s="749"/>
      <c r="DXF96" s="749"/>
      <c r="DXG96" s="749"/>
      <c r="DXH96" s="749"/>
      <c r="DXI96" s="749"/>
      <c r="DXJ96" s="749"/>
      <c r="DXK96" s="749"/>
      <c r="DXL96" s="749"/>
      <c r="DXM96" s="749"/>
      <c r="DXN96" s="749"/>
      <c r="DXO96" s="749"/>
      <c r="DXP96" s="749"/>
      <c r="DXQ96" s="749"/>
      <c r="DXR96" s="749"/>
      <c r="DXS96" s="749"/>
      <c r="DXT96" s="749"/>
      <c r="DXU96" s="749"/>
      <c r="DXV96" s="749"/>
      <c r="DXW96" s="749"/>
      <c r="DXX96" s="749"/>
      <c r="DXY96" s="749"/>
      <c r="DXZ96" s="749"/>
      <c r="DYA96" s="749"/>
      <c r="DYB96" s="749"/>
      <c r="DYC96" s="749"/>
      <c r="DYD96" s="749"/>
      <c r="DYE96" s="749"/>
      <c r="DYF96" s="749"/>
      <c r="DYG96" s="749"/>
      <c r="DYH96" s="749"/>
      <c r="DYI96" s="749"/>
      <c r="DYJ96" s="749"/>
      <c r="DYK96" s="749"/>
      <c r="DYL96" s="749"/>
      <c r="DYM96" s="749"/>
      <c r="DYN96" s="749"/>
      <c r="DYO96" s="749"/>
      <c r="DYP96" s="749"/>
      <c r="DYQ96" s="749"/>
      <c r="DYR96" s="749"/>
      <c r="DYS96" s="749"/>
      <c r="DYT96" s="749"/>
      <c r="DYU96" s="749"/>
      <c r="DYV96" s="749"/>
      <c r="DYW96" s="749"/>
      <c r="DYX96" s="749"/>
      <c r="DYY96" s="749"/>
      <c r="DYZ96" s="749"/>
      <c r="DZA96" s="749"/>
      <c r="DZB96" s="749"/>
      <c r="DZC96" s="749"/>
      <c r="DZD96" s="749"/>
      <c r="DZE96" s="749"/>
      <c r="DZF96" s="749"/>
      <c r="DZG96" s="749"/>
      <c r="DZH96" s="749"/>
      <c r="DZI96" s="749"/>
      <c r="DZJ96" s="749"/>
      <c r="DZK96" s="749"/>
      <c r="DZL96" s="749"/>
      <c r="DZM96" s="749"/>
      <c r="DZN96" s="749"/>
      <c r="DZO96" s="749"/>
      <c r="DZP96" s="749"/>
      <c r="DZQ96" s="749"/>
      <c r="DZR96" s="749"/>
      <c r="DZS96" s="749"/>
      <c r="DZT96" s="749"/>
      <c r="DZU96" s="749"/>
      <c r="DZV96" s="749"/>
      <c r="DZW96" s="749"/>
      <c r="DZX96" s="749"/>
      <c r="DZY96" s="749"/>
      <c r="DZZ96" s="749"/>
      <c r="EAA96" s="749"/>
      <c r="EAB96" s="749"/>
      <c r="EAC96" s="749"/>
      <c r="EAD96" s="749"/>
      <c r="EAE96" s="749"/>
      <c r="EAF96" s="749"/>
      <c r="EAG96" s="749"/>
      <c r="EAH96" s="749"/>
      <c r="EAI96" s="749"/>
      <c r="EAJ96" s="749"/>
      <c r="EAK96" s="749"/>
      <c r="EAL96" s="749"/>
      <c r="EAM96" s="749"/>
      <c r="EAN96" s="749"/>
      <c r="EAO96" s="749"/>
      <c r="EAP96" s="749"/>
      <c r="EAQ96" s="749"/>
      <c r="EAR96" s="749"/>
      <c r="EAS96" s="749"/>
      <c r="EAT96" s="749"/>
      <c r="EAU96" s="749"/>
      <c r="EAV96" s="749"/>
      <c r="EAW96" s="749"/>
      <c r="EAX96" s="749"/>
      <c r="EAY96" s="749"/>
      <c r="EAZ96" s="749"/>
      <c r="EBA96" s="749"/>
      <c r="EBB96" s="749"/>
      <c r="EBC96" s="749"/>
      <c r="EBD96" s="749"/>
      <c r="EBE96" s="749"/>
      <c r="EBF96" s="749"/>
      <c r="EBG96" s="749"/>
      <c r="EBH96" s="749"/>
      <c r="EBI96" s="749"/>
      <c r="EBJ96" s="749"/>
      <c r="EBK96" s="749"/>
      <c r="EBL96" s="749"/>
      <c r="EBM96" s="749"/>
      <c r="EBN96" s="749"/>
      <c r="EBO96" s="749"/>
      <c r="EBP96" s="749"/>
      <c r="EBQ96" s="749"/>
      <c r="EBR96" s="749"/>
      <c r="EBS96" s="749"/>
      <c r="EBT96" s="749"/>
      <c r="EBU96" s="749"/>
      <c r="EBV96" s="749"/>
      <c r="EBW96" s="749"/>
      <c r="EBX96" s="749"/>
      <c r="EBY96" s="749"/>
      <c r="EBZ96" s="749"/>
      <c r="ECA96" s="749"/>
      <c r="ECB96" s="749"/>
      <c r="ECC96" s="749"/>
      <c r="ECD96" s="749"/>
      <c r="ECE96" s="749"/>
      <c r="ECF96" s="749"/>
      <c r="ECG96" s="749"/>
      <c r="ECH96" s="749"/>
      <c r="ECI96" s="749"/>
      <c r="ECJ96" s="749"/>
      <c r="ECK96" s="749"/>
      <c r="ECL96" s="749"/>
      <c r="ECM96" s="749"/>
      <c r="ECN96" s="749"/>
      <c r="ECO96" s="749"/>
      <c r="ECP96" s="749"/>
      <c r="ECQ96" s="749"/>
      <c r="ECR96" s="749"/>
      <c r="ECS96" s="749"/>
      <c r="ECT96" s="749"/>
      <c r="ECU96" s="749"/>
      <c r="ECV96" s="749"/>
      <c r="ECW96" s="749"/>
      <c r="ECX96" s="749"/>
      <c r="ECY96" s="749"/>
      <c r="ECZ96" s="749"/>
      <c r="EDA96" s="749"/>
      <c r="EDB96" s="749"/>
      <c r="EDC96" s="749"/>
      <c r="EDD96" s="749"/>
      <c r="EDE96" s="749"/>
      <c r="EDF96" s="749"/>
      <c r="EDG96" s="749"/>
      <c r="EDH96" s="749"/>
      <c r="EDI96" s="749"/>
      <c r="EDJ96" s="749"/>
      <c r="EDK96" s="749"/>
      <c r="EDL96" s="749"/>
      <c r="EDM96" s="749"/>
      <c r="EDN96" s="749"/>
      <c r="EDO96" s="749"/>
      <c r="EDP96" s="749"/>
      <c r="EDQ96" s="749"/>
      <c r="EDR96" s="749"/>
      <c r="EDS96" s="749"/>
      <c r="EDT96" s="749"/>
      <c r="EDU96" s="749"/>
      <c r="EDV96" s="749"/>
      <c r="EDW96" s="749"/>
      <c r="EDX96" s="749"/>
      <c r="EDY96" s="749"/>
      <c r="EDZ96" s="749"/>
      <c r="EEA96" s="749"/>
      <c r="EEB96" s="749"/>
      <c r="EEC96" s="749"/>
      <c r="EED96" s="749"/>
      <c r="EEE96" s="749"/>
      <c r="EEF96" s="749"/>
      <c r="EEG96" s="749"/>
      <c r="EEH96" s="749"/>
      <c r="EEI96" s="749"/>
      <c r="EEJ96" s="749"/>
      <c r="EEK96" s="749"/>
      <c r="EEL96" s="749"/>
      <c r="EEM96" s="749"/>
      <c r="EEN96" s="749"/>
      <c r="EEO96" s="749"/>
      <c r="EEP96" s="749"/>
      <c r="EEQ96" s="749"/>
      <c r="EER96" s="749"/>
      <c r="EES96" s="749"/>
      <c r="EET96" s="749"/>
      <c r="EEU96" s="749"/>
      <c r="EEV96" s="749"/>
      <c r="EEW96" s="749"/>
      <c r="EEX96" s="749"/>
      <c r="EEY96" s="749"/>
      <c r="EEZ96" s="749"/>
      <c r="EFA96" s="749"/>
      <c r="EFB96" s="749"/>
      <c r="EFC96" s="749"/>
      <c r="EFD96" s="749"/>
      <c r="EFE96" s="749"/>
      <c r="EFF96" s="749"/>
      <c r="EFG96" s="749"/>
      <c r="EFH96" s="749"/>
      <c r="EFI96" s="749"/>
      <c r="EFJ96" s="749"/>
      <c r="EFK96" s="749"/>
      <c r="EFL96" s="749"/>
      <c r="EFM96" s="749"/>
      <c r="EFN96" s="749"/>
      <c r="EFO96" s="749"/>
      <c r="EFP96" s="749"/>
      <c r="EFQ96" s="749"/>
      <c r="EFR96" s="749"/>
      <c r="EFS96" s="749"/>
      <c r="EFT96" s="749"/>
      <c r="EFU96" s="749"/>
      <c r="EFV96" s="749"/>
      <c r="EFW96" s="749"/>
      <c r="EFX96" s="749"/>
      <c r="EFY96" s="749"/>
      <c r="EFZ96" s="749"/>
      <c r="EGA96" s="749"/>
      <c r="EGB96" s="749"/>
      <c r="EGC96" s="749"/>
      <c r="EGD96" s="749"/>
      <c r="EGE96" s="749"/>
      <c r="EGF96" s="749"/>
      <c r="EGG96" s="749"/>
      <c r="EGH96" s="749"/>
      <c r="EGI96" s="749"/>
      <c r="EGJ96" s="749"/>
      <c r="EGK96" s="749"/>
      <c r="EGL96" s="749"/>
      <c r="EGM96" s="749"/>
      <c r="EGN96" s="749"/>
      <c r="EGO96" s="749"/>
      <c r="EGP96" s="749"/>
      <c r="EGQ96" s="749"/>
      <c r="EGR96" s="749"/>
      <c r="EGS96" s="749"/>
      <c r="EGT96" s="749"/>
      <c r="EGU96" s="749"/>
      <c r="EGV96" s="749"/>
      <c r="EGW96" s="749"/>
      <c r="EGX96" s="749"/>
      <c r="EGY96" s="749"/>
      <c r="EGZ96" s="749"/>
      <c r="EHA96" s="749"/>
      <c r="EHB96" s="749"/>
      <c r="EHC96" s="749"/>
      <c r="EHD96" s="749"/>
      <c r="EHE96" s="749"/>
      <c r="EHF96" s="749"/>
      <c r="EHG96" s="749"/>
      <c r="EHH96" s="749"/>
      <c r="EHI96" s="749"/>
      <c r="EHJ96" s="749"/>
      <c r="EHK96" s="749"/>
      <c r="EHL96" s="749"/>
      <c r="EHM96" s="749"/>
      <c r="EHN96" s="749"/>
      <c r="EHO96" s="749"/>
      <c r="EHP96" s="749"/>
      <c r="EHQ96" s="749"/>
      <c r="EHR96" s="749"/>
      <c r="EHS96" s="749"/>
      <c r="EHT96" s="749"/>
      <c r="EHU96" s="749"/>
      <c r="EHV96" s="749"/>
      <c r="EHW96" s="749"/>
      <c r="EHX96" s="749"/>
      <c r="EHY96" s="749"/>
      <c r="EHZ96" s="749"/>
      <c r="EIA96" s="749"/>
      <c r="EIB96" s="749"/>
      <c r="EIC96" s="749"/>
      <c r="EID96" s="749"/>
      <c r="EIE96" s="749"/>
      <c r="EIF96" s="749"/>
      <c r="EIG96" s="749"/>
      <c r="EIH96" s="749"/>
      <c r="EII96" s="749"/>
      <c r="EIJ96" s="749"/>
      <c r="EIK96" s="749"/>
      <c r="EIL96" s="749"/>
      <c r="EIM96" s="749"/>
      <c r="EIN96" s="749"/>
      <c r="EIO96" s="749"/>
      <c r="EIP96" s="749"/>
      <c r="EIQ96" s="749"/>
      <c r="EIR96" s="749"/>
      <c r="EIS96" s="749"/>
      <c r="EIT96" s="749"/>
      <c r="EIU96" s="749"/>
      <c r="EIV96" s="749"/>
      <c r="EIW96" s="749"/>
      <c r="EIX96" s="749"/>
      <c r="EIY96" s="749"/>
      <c r="EIZ96" s="749"/>
      <c r="EJA96" s="749"/>
      <c r="EJB96" s="749"/>
      <c r="EJC96" s="749"/>
      <c r="EJD96" s="749"/>
      <c r="EJE96" s="749"/>
      <c r="EJF96" s="749"/>
      <c r="EJG96" s="749"/>
      <c r="EJH96" s="749"/>
      <c r="EJI96" s="749"/>
      <c r="EJJ96" s="749"/>
      <c r="EJK96" s="749"/>
      <c r="EJL96" s="749"/>
      <c r="EJM96" s="749"/>
      <c r="EJN96" s="749"/>
      <c r="EJO96" s="749"/>
      <c r="EJP96" s="749"/>
      <c r="EJQ96" s="749"/>
      <c r="EJR96" s="749"/>
      <c r="EJS96" s="749"/>
      <c r="EJT96" s="749"/>
      <c r="EJU96" s="749"/>
      <c r="EJV96" s="749"/>
      <c r="EJW96" s="749"/>
      <c r="EJX96" s="749"/>
      <c r="EJY96" s="749"/>
      <c r="EJZ96" s="749"/>
      <c r="EKA96" s="749"/>
      <c r="EKB96" s="749"/>
      <c r="EKC96" s="749"/>
      <c r="EKD96" s="749"/>
      <c r="EKE96" s="749"/>
      <c r="EKF96" s="749"/>
      <c r="EKG96" s="749"/>
      <c r="EKH96" s="749"/>
      <c r="EKI96" s="749"/>
      <c r="EKJ96" s="749"/>
      <c r="EKK96" s="749"/>
      <c r="EKL96" s="749"/>
      <c r="EKM96" s="749"/>
      <c r="EKN96" s="749"/>
      <c r="EKO96" s="749"/>
      <c r="EKP96" s="749"/>
      <c r="EKQ96" s="749"/>
      <c r="EKR96" s="749"/>
      <c r="EKS96" s="749"/>
      <c r="EKT96" s="749"/>
      <c r="EKU96" s="749"/>
      <c r="EKV96" s="749"/>
      <c r="EKW96" s="749"/>
      <c r="EKX96" s="749"/>
      <c r="EKY96" s="749"/>
      <c r="EKZ96" s="749"/>
      <c r="ELA96" s="749"/>
      <c r="ELB96" s="749"/>
      <c r="ELC96" s="749"/>
      <c r="ELD96" s="749"/>
      <c r="ELE96" s="749"/>
      <c r="ELF96" s="749"/>
      <c r="ELG96" s="749"/>
      <c r="ELH96" s="749"/>
      <c r="ELI96" s="749"/>
      <c r="ELJ96" s="749"/>
      <c r="ELK96" s="749"/>
      <c r="ELL96" s="749"/>
      <c r="ELM96" s="749"/>
      <c r="ELN96" s="749"/>
      <c r="ELO96" s="749"/>
      <c r="ELP96" s="749"/>
      <c r="ELQ96" s="749"/>
      <c r="ELR96" s="749"/>
      <c r="ELS96" s="749"/>
      <c r="ELT96" s="749"/>
      <c r="ELU96" s="749"/>
      <c r="ELV96" s="749"/>
      <c r="ELW96" s="749"/>
      <c r="ELX96" s="749"/>
      <c r="ELY96" s="749"/>
      <c r="ELZ96" s="749"/>
      <c r="EMA96" s="749"/>
      <c r="EMB96" s="749"/>
      <c r="EMC96" s="749"/>
      <c r="EMD96" s="749"/>
      <c r="EME96" s="749"/>
      <c r="EMF96" s="749"/>
      <c r="EMG96" s="749"/>
      <c r="EMH96" s="749"/>
      <c r="EMI96" s="749"/>
      <c r="EMJ96" s="749"/>
      <c r="EMK96" s="749"/>
      <c r="EML96" s="749"/>
      <c r="EMM96" s="749"/>
      <c r="EMN96" s="749"/>
      <c r="EMO96" s="749"/>
      <c r="EMP96" s="749"/>
      <c r="EMQ96" s="749"/>
      <c r="EMR96" s="749"/>
      <c r="EMS96" s="749"/>
      <c r="EMT96" s="749"/>
      <c r="EMU96" s="749"/>
      <c r="EMV96" s="749"/>
      <c r="EMW96" s="749"/>
      <c r="EMX96" s="749"/>
      <c r="EMY96" s="749"/>
      <c r="EMZ96" s="749"/>
      <c r="ENA96" s="749"/>
      <c r="ENB96" s="749"/>
      <c r="ENC96" s="749"/>
      <c r="END96" s="749"/>
      <c r="ENE96" s="749"/>
      <c r="ENF96" s="749"/>
      <c r="ENG96" s="749"/>
      <c r="ENH96" s="749"/>
      <c r="ENI96" s="749"/>
      <c r="ENJ96" s="749"/>
      <c r="ENK96" s="749"/>
      <c r="ENL96" s="749"/>
      <c r="ENM96" s="749"/>
      <c r="ENN96" s="749"/>
      <c r="ENO96" s="749"/>
      <c r="ENP96" s="749"/>
      <c r="ENQ96" s="749"/>
      <c r="ENR96" s="749"/>
      <c r="ENS96" s="749"/>
      <c r="ENT96" s="749"/>
      <c r="ENU96" s="749"/>
      <c r="ENV96" s="749"/>
      <c r="ENW96" s="749"/>
      <c r="ENX96" s="749"/>
      <c r="ENY96" s="749"/>
      <c r="ENZ96" s="749"/>
      <c r="EOA96" s="749"/>
      <c r="EOB96" s="749"/>
      <c r="EOC96" s="749"/>
      <c r="EOD96" s="749"/>
      <c r="EOE96" s="749"/>
      <c r="EOF96" s="749"/>
      <c r="EOG96" s="749"/>
      <c r="EOH96" s="749"/>
      <c r="EOI96" s="749"/>
      <c r="EOJ96" s="749"/>
      <c r="EOK96" s="749"/>
      <c r="EOL96" s="749"/>
      <c r="EOM96" s="749"/>
      <c r="EON96" s="749"/>
      <c r="EOO96" s="749"/>
      <c r="EOP96" s="749"/>
      <c r="EOQ96" s="749"/>
      <c r="EOR96" s="749"/>
      <c r="EOS96" s="749"/>
      <c r="EOT96" s="749"/>
      <c r="EOU96" s="749"/>
      <c r="EOV96" s="749"/>
      <c r="EOW96" s="749"/>
      <c r="EOX96" s="749"/>
      <c r="EOY96" s="749"/>
      <c r="EOZ96" s="749"/>
      <c r="EPA96" s="749"/>
      <c r="EPB96" s="749"/>
      <c r="EPC96" s="749"/>
      <c r="EPD96" s="749"/>
      <c r="EPE96" s="749"/>
      <c r="EPF96" s="749"/>
      <c r="EPG96" s="749"/>
      <c r="EPH96" s="749"/>
      <c r="EPI96" s="749"/>
      <c r="EPJ96" s="749"/>
      <c r="EPK96" s="749"/>
      <c r="EPL96" s="749"/>
      <c r="EPM96" s="749"/>
      <c r="EPN96" s="749"/>
      <c r="EPO96" s="749"/>
      <c r="EPP96" s="749"/>
      <c r="EPQ96" s="749"/>
      <c r="EPR96" s="749"/>
      <c r="EPS96" s="749"/>
      <c r="EPT96" s="749"/>
      <c r="EPU96" s="749"/>
      <c r="EPV96" s="749"/>
      <c r="EPW96" s="749"/>
      <c r="EPX96" s="749"/>
      <c r="EPY96" s="749"/>
      <c r="EPZ96" s="749"/>
      <c r="EQA96" s="749"/>
      <c r="EQB96" s="749"/>
      <c r="EQC96" s="749"/>
      <c r="EQD96" s="749"/>
      <c r="EQE96" s="749"/>
      <c r="EQF96" s="749"/>
      <c r="EQG96" s="749"/>
      <c r="EQH96" s="749"/>
      <c r="EQI96" s="749"/>
      <c r="EQJ96" s="749"/>
      <c r="EQK96" s="749"/>
      <c r="EQL96" s="749"/>
      <c r="EQM96" s="749"/>
      <c r="EQN96" s="749"/>
      <c r="EQO96" s="749"/>
      <c r="EQP96" s="749"/>
      <c r="EQQ96" s="749"/>
      <c r="EQR96" s="749"/>
      <c r="EQS96" s="749"/>
      <c r="EQT96" s="749"/>
      <c r="EQU96" s="749"/>
      <c r="EQV96" s="749"/>
      <c r="EQW96" s="749"/>
      <c r="EQX96" s="749"/>
      <c r="EQY96" s="749"/>
      <c r="EQZ96" s="749"/>
      <c r="ERA96" s="749"/>
      <c r="ERB96" s="749"/>
      <c r="ERC96" s="749"/>
      <c r="ERD96" s="749"/>
      <c r="ERE96" s="749"/>
      <c r="ERF96" s="749"/>
      <c r="ERG96" s="749"/>
      <c r="ERH96" s="749"/>
      <c r="ERI96" s="749"/>
      <c r="ERJ96" s="749"/>
      <c r="ERK96" s="749"/>
      <c r="ERL96" s="749"/>
      <c r="ERM96" s="749"/>
      <c r="ERN96" s="749"/>
      <c r="ERO96" s="749"/>
      <c r="ERP96" s="749"/>
      <c r="ERQ96" s="749"/>
      <c r="ERR96" s="749"/>
      <c r="ERS96" s="749"/>
      <c r="ERT96" s="749"/>
      <c r="ERU96" s="749"/>
      <c r="ERV96" s="749"/>
      <c r="ERW96" s="749"/>
      <c r="ERX96" s="749"/>
      <c r="ERY96" s="749"/>
      <c r="ERZ96" s="749"/>
      <c r="ESA96" s="749"/>
      <c r="ESB96" s="749"/>
      <c r="ESC96" s="749"/>
      <c r="ESD96" s="749"/>
      <c r="ESE96" s="749"/>
      <c r="ESF96" s="749"/>
      <c r="ESG96" s="749"/>
      <c r="ESH96" s="749"/>
      <c r="ESI96" s="749"/>
      <c r="ESJ96" s="749"/>
      <c r="ESK96" s="749"/>
      <c r="ESL96" s="749"/>
      <c r="ESM96" s="749"/>
      <c r="ESN96" s="749"/>
      <c r="ESO96" s="749"/>
      <c r="ESP96" s="749"/>
      <c r="ESQ96" s="749"/>
      <c r="ESR96" s="749"/>
      <c r="ESS96" s="749"/>
      <c r="EST96" s="749"/>
      <c r="ESU96" s="749"/>
      <c r="ESV96" s="749"/>
      <c r="ESW96" s="749"/>
      <c r="ESX96" s="749"/>
      <c r="ESY96" s="749"/>
      <c r="ESZ96" s="749"/>
      <c r="ETA96" s="749"/>
      <c r="ETB96" s="749"/>
      <c r="ETC96" s="749"/>
      <c r="ETD96" s="749"/>
      <c r="ETE96" s="749"/>
      <c r="ETF96" s="749"/>
      <c r="ETG96" s="749"/>
      <c r="ETH96" s="749"/>
      <c r="ETI96" s="749"/>
      <c r="ETJ96" s="749"/>
      <c r="ETK96" s="749"/>
      <c r="ETL96" s="749"/>
      <c r="ETM96" s="749"/>
      <c r="ETN96" s="749"/>
      <c r="ETO96" s="749"/>
      <c r="ETP96" s="749"/>
      <c r="ETQ96" s="749"/>
      <c r="ETR96" s="749"/>
      <c r="ETS96" s="749"/>
      <c r="ETT96" s="749"/>
      <c r="ETU96" s="749"/>
      <c r="ETV96" s="749"/>
      <c r="ETW96" s="749"/>
      <c r="ETX96" s="749"/>
      <c r="ETY96" s="749"/>
      <c r="ETZ96" s="749"/>
      <c r="EUA96" s="749"/>
      <c r="EUB96" s="749"/>
      <c r="EUC96" s="749"/>
      <c r="EUD96" s="749"/>
      <c r="EUE96" s="749"/>
      <c r="EUF96" s="749"/>
      <c r="EUG96" s="749"/>
      <c r="EUH96" s="749"/>
      <c r="EUI96" s="749"/>
      <c r="EUJ96" s="749"/>
      <c r="EUK96" s="749"/>
      <c r="EUL96" s="749"/>
      <c r="EUM96" s="749"/>
      <c r="EUN96" s="749"/>
      <c r="EUO96" s="749"/>
      <c r="EUP96" s="749"/>
      <c r="EUQ96" s="749"/>
      <c r="EUR96" s="749"/>
      <c r="EUS96" s="749"/>
      <c r="EUT96" s="749"/>
      <c r="EUU96" s="749"/>
      <c r="EUV96" s="749"/>
      <c r="EUW96" s="749"/>
      <c r="EUX96" s="749"/>
      <c r="EUY96" s="749"/>
      <c r="EUZ96" s="749"/>
      <c r="EVA96" s="749"/>
      <c r="EVB96" s="749"/>
      <c r="EVC96" s="749"/>
      <c r="EVD96" s="749"/>
      <c r="EVE96" s="749"/>
      <c r="EVF96" s="749"/>
      <c r="EVG96" s="749"/>
      <c r="EVH96" s="749"/>
      <c r="EVI96" s="749"/>
      <c r="EVJ96" s="749"/>
      <c r="EVK96" s="749"/>
      <c r="EVL96" s="749"/>
      <c r="EVM96" s="749"/>
      <c r="EVN96" s="749"/>
      <c r="EVO96" s="749"/>
      <c r="EVP96" s="749"/>
      <c r="EVQ96" s="749"/>
      <c r="EVR96" s="749"/>
      <c r="EVS96" s="749"/>
      <c r="EVT96" s="749"/>
      <c r="EVU96" s="749"/>
      <c r="EVV96" s="749"/>
      <c r="EVW96" s="749"/>
      <c r="EVX96" s="749"/>
      <c r="EVY96" s="749"/>
      <c r="EVZ96" s="749"/>
      <c r="EWA96" s="749"/>
      <c r="EWB96" s="749"/>
      <c r="EWC96" s="749"/>
      <c r="EWD96" s="749"/>
      <c r="EWE96" s="749"/>
      <c r="EWF96" s="749"/>
      <c r="EWG96" s="749"/>
      <c r="EWH96" s="749"/>
      <c r="EWI96" s="749"/>
      <c r="EWJ96" s="749"/>
      <c r="EWK96" s="749"/>
      <c r="EWL96" s="749"/>
      <c r="EWM96" s="749"/>
      <c r="EWN96" s="749"/>
      <c r="EWO96" s="749"/>
      <c r="EWP96" s="749"/>
      <c r="EWQ96" s="749"/>
      <c r="EWR96" s="749"/>
      <c r="EWS96" s="749"/>
      <c r="EWT96" s="749"/>
      <c r="EWU96" s="749"/>
      <c r="EWV96" s="749"/>
      <c r="EWW96" s="749"/>
      <c r="EWX96" s="749"/>
      <c r="EWY96" s="749"/>
      <c r="EWZ96" s="749"/>
      <c r="EXA96" s="749"/>
      <c r="EXB96" s="749"/>
      <c r="EXC96" s="749"/>
      <c r="EXD96" s="749"/>
      <c r="EXE96" s="749"/>
      <c r="EXF96" s="749"/>
      <c r="EXG96" s="749"/>
      <c r="EXH96" s="749"/>
      <c r="EXI96" s="749"/>
      <c r="EXJ96" s="749"/>
      <c r="EXK96" s="749"/>
      <c r="EXL96" s="749"/>
      <c r="EXM96" s="749"/>
      <c r="EXN96" s="749"/>
      <c r="EXO96" s="749"/>
      <c r="EXP96" s="749"/>
      <c r="EXQ96" s="749"/>
      <c r="EXR96" s="749"/>
      <c r="EXS96" s="749"/>
      <c r="EXT96" s="749"/>
      <c r="EXU96" s="749"/>
      <c r="EXV96" s="749"/>
      <c r="EXW96" s="749"/>
      <c r="EXX96" s="749"/>
      <c r="EXY96" s="749"/>
      <c r="EXZ96" s="749"/>
      <c r="EYA96" s="749"/>
      <c r="EYB96" s="749"/>
      <c r="EYC96" s="749"/>
      <c r="EYD96" s="749"/>
      <c r="EYE96" s="749"/>
      <c r="EYF96" s="749"/>
      <c r="EYG96" s="749"/>
      <c r="EYH96" s="749"/>
      <c r="EYI96" s="749"/>
      <c r="EYJ96" s="749"/>
      <c r="EYK96" s="749"/>
      <c r="EYL96" s="749"/>
      <c r="EYM96" s="749"/>
      <c r="EYN96" s="749"/>
      <c r="EYO96" s="749"/>
      <c r="EYP96" s="749"/>
      <c r="EYQ96" s="749"/>
      <c r="EYR96" s="749"/>
      <c r="EYS96" s="749"/>
      <c r="EYT96" s="749"/>
      <c r="EYU96" s="749"/>
      <c r="EYV96" s="749"/>
      <c r="EYW96" s="749"/>
      <c r="EYX96" s="749"/>
      <c r="EYY96" s="749"/>
      <c r="EYZ96" s="749"/>
      <c r="EZA96" s="749"/>
      <c r="EZB96" s="749"/>
      <c r="EZC96" s="749"/>
      <c r="EZD96" s="749"/>
      <c r="EZE96" s="749"/>
      <c r="EZF96" s="749"/>
      <c r="EZG96" s="749"/>
      <c r="EZH96" s="749"/>
      <c r="EZI96" s="749"/>
      <c r="EZJ96" s="749"/>
      <c r="EZK96" s="749"/>
      <c r="EZL96" s="749"/>
      <c r="EZM96" s="749"/>
      <c r="EZN96" s="749"/>
      <c r="EZO96" s="749"/>
      <c r="EZP96" s="749"/>
      <c r="EZQ96" s="749"/>
      <c r="EZR96" s="749"/>
      <c r="EZS96" s="749"/>
      <c r="EZT96" s="749"/>
      <c r="EZU96" s="749"/>
      <c r="EZV96" s="749"/>
      <c r="EZW96" s="749"/>
      <c r="EZX96" s="749"/>
      <c r="EZY96" s="749"/>
      <c r="EZZ96" s="749"/>
      <c r="FAA96" s="749"/>
      <c r="FAB96" s="749"/>
      <c r="FAC96" s="749"/>
      <c r="FAD96" s="749"/>
      <c r="FAE96" s="749"/>
      <c r="FAF96" s="749"/>
      <c r="FAG96" s="749"/>
      <c r="FAH96" s="749"/>
      <c r="FAI96" s="749"/>
      <c r="FAJ96" s="749"/>
      <c r="FAK96" s="749"/>
      <c r="FAL96" s="749"/>
      <c r="FAM96" s="749"/>
      <c r="FAN96" s="749"/>
      <c r="FAO96" s="749"/>
      <c r="FAP96" s="749"/>
      <c r="FAQ96" s="749"/>
      <c r="FAR96" s="749"/>
      <c r="FAS96" s="749"/>
      <c r="FAT96" s="749"/>
      <c r="FAU96" s="749"/>
      <c r="FAV96" s="749"/>
      <c r="FAW96" s="749"/>
      <c r="FAX96" s="749"/>
      <c r="FAY96" s="749"/>
      <c r="FAZ96" s="749"/>
      <c r="FBA96" s="749"/>
      <c r="FBB96" s="749"/>
      <c r="FBC96" s="749"/>
      <c r="FBD96" s="749"/>
      <c r="FBE96" s="749"/>
      <c r="FBF96" s="749"/>
      <c r="FBG96" s="749"/>
      <c r="FBH96" s="749"/>
      <c r="FBI96" s="749"/>
      <c r="FBJ96" s="749"/>
      <c r="FBK96" s="749"/>
      <c r="FBL96" s="749"/>
      <c r="FBM96" s="749"/>
      <c r="FBN96" s="749"/>
      <c r="FBO96" s="749"/>
      <c r="FBP96" s="749"/>
      <c r="FBQ96" s="749"/>
      <c r="FBR96" s="749"/>
      <c r="FBS96" s="749"/>
      <c r="FBT96" s="749"/>
      <c r="FBU96" s="749"/>
      <c r="FBV96" s="749"/>
      <c r="FBW96" s="749"/>
      <c r="FBX96" s="749"/>
      <c r="FBY96" s="749"/>
      <c r="FBZ96" s="749"/>
      <c r="FCA96" s="749"/>
      <c r="FCB96" s="749"/>
      <c r="FCC96" s="749"/>
      <c r="FCD96" s="749"/>
      <c r="FCE96" s="749"/>
      <c r="FCF96" s="749"/>
      <c r="FCG96" s="749"/>
      <c r="FCH96" s="749"/>
      <c r="FCI96" s="749"/>
      <c r="FCJ96" s="749"/>
      <c r="FCK96" s="749"/>
      <c r="FCL96" s="749"/>
      <c r="FCM96" s="749"/>
      <c r="FCN96" s="749"/>
      <c r="FCO96" s="749"/>
      <c r="FCP96" s="749"/>
      <c r="FCQ96" s="749"/>
      <c r="FCR96" s="749"/>
      <c r="FCS96" s="749"/>
      <c r="FCT96" s="749"/>
      <c r="FCU96" s="749"/>
      <c r="FCV96" s="749"/>
      <c r="FCW96" s="749"/>
      <c r="FCX96" s="749"/>
      <c r="FCY96" s="749"/>
      <c r="FCZ96" s="749"/>
      <c r="FDA96" s="749"/>
      <c r="FDB96" s="749"/>
      <c r="FDC96" s="749"/>
      <c r="FDD96" s="749"/>
      <c r="FDE96" s="749"/>
      <c r="FDF96" s="749"/>
      <c r="FDG96" s="749"/>
      <c r="FDH96" s="749"/>
      <c r="FDI96" s="749"/>
      <c r="FDJ96" s="749"/>
      <c r="FDK96" s="749"/>
      <c r="FDL96" s="749"/>
      <c r="FDM96" s="749"/>
      <c r="FDN96" s="749"/>
      <c r="FDO96" s="749"/>
      <c r="FDP96" s="749"/>
      <c r="FDQ96" s="749"/>
      <c r="FDR96" s="749"/>
      <c r="FDS96" s="749"/>
      <c r="FDT96" s="749"/>
      <c r="FDU96" s="749"/>
      <c r="FDV96" s="749"/>
      <c r="FDW96" s="749"/>
      <c r="FDX96" s="749"/>
      <c r="FDY96" s="749"/>
      <c r="FDZ96" s="749"/>
      <c r="FEA96" s="749"/>
      <c r="FEB96" s="749"/>
      <c r="FEC96" s="749"/>
      <c r="FED96" s="749"/>
      <c r="FEE96" s="749"/>
      <c r="FEF96" s="749"/>
      <c r="FEG96" s="749"/>
      <c r="FEH96" s="749"/>
      <c r="FEI96" s="749"/>
      <c r="FEJ96" s="749"/>
      <c r="FEK96" s="749"/>
      <c r="FEL96" s="749"/>
      <c r="FEM96" s="749"/>
      <c r="FEN96" s="749"/>
      <c r="FEO96" s="749"/>
      <c r="FEP96" s="749"/>
      <c r="FEQ96" s="749"/>
      <c r="FER96" s="749"/>
      <c r="FES96" s="749"/>
      <c r="FET96" s="749"/>
      <c r="FEU96" s="749"/>
      <c r="FEV96" s="749"/>
      <c r="FEW96" s="749"/>
      <c r="FEX96" s="749"/>
      <c r="FEY96" s="749"/>
      <c r="FEZ96" s="749"/>
      <c r="FFA96" s="749"/>
      <c r="FFB96" s="749"/>
      <c r="FFC96" s="749"/>
      <c r="FFD96" s="749"/>
      <c r="FFE96" s="749"/>
      <c r="FFF96" s="749"/>
      <c r="FFG96" s="749"/>
      <c r="FFH96" s="749"/>
      <c r="FFI96" s="749"/>
      <c r="FFJ96" s="749"/>
      <c r="FFK96" s="749"/>
      <c r="FFL96" s="749"/>
      <c r="FFM96" s="749"/>
      <c r="FFN96" s="749"/>
      <c r="FFO96" s="749"/>
      <c r="FFP96" s="749"/>
      <c r="FFQ96" s="749"/>
      <c r="FFR96" s="749"/>
      <c r="FFS96" s="749"/>
      <c r="FFT96" s="749"/>
      <c r="FFU96" s="749"/>
      <c r="FFV96" s="749"/>
      <c r="FFW96" s="749"/>
      <c r="FFX96" s="749"/>
      <c r="FFY96" s="749"/>
      <c r="FFZ96" s="749"/>
      <c r="FGA96" s="749"/>
      <c r="FGB96" s="749"/>
      <c r="FGC96" s="749"/>
      <c r="FGD96" s="749"/>
      <c r="FGE96" s="749"/>
      <c r="FGF96" s="749"/>
      <c r="FGG96" s="749"/>
      <c r="FGH96" s="749"/>
      <c r="FGI96" s="749"/>
      <c r="FGJ96" s="749"/>
      <c r="FGK96" s="749"/>
      <c r="FGL96" s="749"/>
      <c r="FGM96" s="749"/>
      <c r="FGN96" s="749"/>
      <c r="FGO96" s="749"/>
      <c r="FGP96" s="749"/>
      <c r="FGQ96" s="749"/>
      <c r="FGR96" s="749"/>
      <c r="FGS96" s="749"/>
      <c r="FGT96" s="749"/>
      <c r="FGU96" s="749"/>
      <c r="FGV96" s="749"/>
      <c r="FGW96" s="749"/>
      <c r="FGX96" s="749"/>
      <c r="FGY96" s="749"/>
      <c r="FGZ96" s="749"/>
      <c r="FHA96" s="749"/>
      <c r="FHB96" s="749"/>
      <c r="FHC96" s="749"/>
      <c r="FHD96" s="749"/>
      <c r="FHE96" s="749"/>
      <c r="FHF96" s="749"/>
      <c r="FHG96" s="749"/>
      <c r="FHH96" s="749"/>
      <c r="FHI96" s="749"/>
      <c r="FHJ96" s="749"/>
      <c r="FHK96" s="749"/>
      <c r="FHL96" s="749"/>
      <c r="FHM96" s="749"/>
      <c r="FHN96" s="749"/>
      <c r="FHO96" s="749"/>
      <c r="FHP96" s="749"/>
      <c r="FHQ96" s="749"/>
      <c r="FHR96" s="749"/>
      <c r="FHS96" s="749"/>
      <c r="FHT96" s="749"/>
      <c r="FHU96" s="749"/>
      <c r="FHV96" s="749"/>
      <c r="FHW96" s="749"/>
      <c r="FHX96" s="749"/>
      <c r="FHY96" s="749"/>
      <c r="FHZ96" s="749"/>
      <c r="FIA96" s="749"/>
      <c r="FIB96" s="749"/>
      <c r="FIC96" s="749"/>
      <c r="FID96" s="749"/>
      <c r="FIE96" s="749"/>
      <c r="FIF96" s="749"/>
      <c r="FIG96" s="749"/>
      <c r="FIH96" s="749"/>
      <c r="FII96" s="749"/>
      <c r="FIJ96" s="749"/>
      <c r="FIK96" s="749"/>
      <c r="FIL96" s="749"/>
      <c r="FIM96" s="749"/>
      <c r="FIN96" s="749"/>
      <c r="FIO96" s="749"/>
      <c r="FIP96" s="749"/>
      <c r="FIQ96" s="749"/>
      <c r="FIR96" s="749"/>
      <c r="FIS96" s="749"/>
      <c r="FIT96" s="749"/>
      <c r="FIU96" s="749"/>
      <c r="FIV96" s="749"/>
      <c r="FIW96" s="749"/>
      <c r="FIX96" s="749"/>
      <c r="FIY96" s="749"/>
      <c r="FIZ96" s="749"/>
      <c r="FJA96" s="749"/>
      <c r="FJB96" s="749"/>
      <c r="FJC96" s="749"/>
      <c r="FJD96" s="749"/>
      <c r="FJE96" s="749"/>
      <c r="FJF96" s="749"/>
      <c r="FJG96" s="749"/>
      <c r="FJH96" s="749"/>
      <c r="FJI96" s="749"/>
      <c r="FJJ96" s="749"/>
      <c r="FJK96" s="749"/>
      <c r="FJL96" s="749"/>
      <c r="FJM96" s="749"/>
      <c r="FJN96" s="749"/>
      <c r="FJO96" s="749"/>
      <c r="FJP96" s="749"/>
      <c r="FJQ96" s="749"/>
      <c r="FJR96" s="749"/>
      <c r="FJS96" s="749"/>
      <c r="FJT96" s="749"/>
      <c r="FJU96" s="749"/>
      <c r="FJV96" s="749"/>
      <c r="FJW96" s="749"/>
      <c r="FJX96" s="749"/>
      <c r="FJY96" s="749"/>
      <c r="FJZ96" s="749"/>
      <c r="FKA96" s="749"/>
      <c r="FKB96" s="749"/>
      <c r="FKC96" s="749"/>
      <c r="FKD96" s="749"/>
      <c r="FKE96" s="749"/>
      <c r="FKF96" s="749"/>
      <c r="FKG96" s="749"/>
      <c r="FKH96" s="749"/>
      <c r="FKI96" s="749"/>
      <c r="FKJ96" s="749"/>
      <c r="FKK96" s="749"/>
      <c r="FKL96" s="749"/>
      <c r="FKM96" s="749"/>
      <c r="FKN96" s="749"/>
      <c r="FKO96" s="749"/>
      <c r="FKP96" s="749"/>
      <c r="FKQ96" s="749"/>
      <c r="FKR96" s="749"/>
      <c r="FKS96" s="749"/>
      <c r="FKT96" s="749"/>
      <c r="FKU96" s="749"/>
      <c r="FKV96" s="749"/>
      <c r="FKW96" s="749"/>
      <c r="FKX96" s="749"/>
      <c r="FKY96" s="749"/>
      <c r="FKZ96" s="749"/>
      <c r="FLA96" s="749"/>
      <c r="FLB96" s="749"/>
      <c r="FLC96" s="749"/>
      <c r="FLD96" s="749"/>
      <c r="FLE96" s="749"/>
      <c r="FLF96" s="749"/>
      <c r="FLG96" s="749"/>
      <c r="FLH96" s="749"/>
      <c r="FLI96" s="749"/>
      <c r="FLJ96" s="749"/>
      <c r="FLK96" s="749"/>
      <c r="FLL96" s="749"/>
      <c r="FLM96" s="749"/>
      <c r="FLN96" s="749"/>
      <c r="FLO96" s="749"/>
      <c r="FLP96" s="749"/>
      <c r="FLQ96" s="749"/>
      <c r="FLR96" s="749"/>
      <c r="FLS96" s="749"/>
      <c r="FLT96" s="749"/>
      <c r="FLU96" s="749"/>
      <c r="FLV96" s="749"/>
      <c r="FLW96" s="749"/>
      <c r="FLX96" s="749"/>
      <c r="FLY96" s="749"/>
      <c r="FLZ96" s="749"/>
      <c r="FMA96" s="749"/>
      <c r="FMB96" s="749"/>
      <c r="FMC96" s="749"/>
      <c r="FMD96" s="749"/>
      <c r="FME96" s="749"/>
      <c r="FMF96" s="749"/>
      <c r="FMG96" s="749"/>
      <c r="FMH96" s="749"/>
      <c r="FMI96" s="749"/>
      <c r="FMJ96" s="749"/>
      <c r="FMK96" s="749"/>
      <c r="FML96" s="749"/>
      <c r="FMM96" s="749"/>
      <c r="FMN96" s="749"/>
      <c r="FMO96" s="749"/>
      <c r="FMP96" s="749"/>
      <c r="FMQ96" s="749"/>
      <c r="FMR96" s="749"/>
      <c r="FMS96" s="749"/>
      <c r="FMT96" s="749"/>
      <c r="FMU96" s="749"/>
      <c r="FMV96" s="749"/>
      <c r="FMW96" s="749"/>
      <c r="FMX96" s="749"/>
      <c r="FMY96" s="749"/>
      <c r="FMZ96" s="749"/>
      <c r="FNA96" s="749"/>
      <c r="FNB96" s="749"/>
      <c r="FNC96" s="749"/>
      <c r="FND96" s="749"/>
      <c r="FNE96" s="749"/>
      <c r="FNF96" s="749"/>
      <c r="FNG96" s="749"/>
      <c r="FNH96" s="749"/>
      <c r="FNI96" s="749"/>
      <c r="FNJ96" s="749"/>
      <c r="FNK96" s="749"/>
      <c r="FNL96" s="749"/>
      <c r="FNM96" s="749"/>
      <c r="FNN96" s="749"/>
      <c r="FNO96" s="749"/>
      <c r="FNP96" s="749"/>
      <c r="FNQ96" s="749"/>
      <c r="FNR96" s="749"/>
      <c r="FNS96" s="749"/>
      <c r="FNT96" s="749"/>
      <c r="FNU96" s="749"/>
      <c r="FNV96" s="749"/>
      <c r="FNW96" s="749"/>
      <c r="FNX96" s="749"/>
      <c r="FNY96" s="749"/>
      <c r="FNZ96" s="749"/>
      <c r="FOA96" s="749"/>
      <c r="FOB96" s="749"/>
      <c r="FOC96" s="749"/>
      <c r="FOD96" s="749"/>
      <c r="FOE96" s="749"/>
      <c r="FOF96" s="749"/>
      <c r="FOG96" s="749"/>
      <c r="FOH96" s="749"/>
      <c r="FOI96" s="749"/>
      <c r="FOJ96" s="749"/>
      <c r="FOK96" s="749"/>
      <c r="FOL96" s="749"/>
      <c r="FOM96" s="749"/>
      <c r="FON96" s="749"/>
      <c r="FOO96" s="749"/>
      <c r="FOP96" s="749"/>
      <c r="FOQ96" s="749"/>
      <c r="FOR96" s="749"/>
      <c r="FOS96" s="749"/>
      <c r="FOT96" s="749"/>
      <c r="FOU96" s="749"/>
      <c r="FOV96" s="749"/>
      <c r="FOW96" s="749"/>
      <c r="FOX96" s="749"/>
      <c r="FOY96" s="749"/>
      <c r="FOZ96" s="749"/>
      <c r="FPA96" s="749"/>
      <c r="FPB96" s="749"/>
      <c r="FPC96" s="749"/>
      <c r="FPD96" s="749"/>
      <c r="FPE96" s="749"/>
      <c r="FPF96" s="749"/>
      <c r="FPG96" s="749"/>
      <c r="FPH96" s="749"/>
      <c r="FPI96" s="749"/>
      <c r="FPJ96" s="749"/>
      <c r="FPK96" s="749"/>
      <c r="FPL96" s="749"/>
      <c r="FPM96" s="749"/>
      <c r="FPN96" s="749"/>
      <c r="FPO96" s="749"/>
      <c r="FPP96" s="749"/>
      <c r="FPQ96" s="749"/>
      <c r="FPR96" s="749"/>
      <c r="FPS96" s="749"/>
      <c r="FPT96" s="749"/>
      <c r="FPU96" s="749"/>
      <c r="FPV96" s="749"/>
      <c r="FPW96" s="749"/>
      <c r="FPX96" s="749"/>
      <c r="FPY96" s="749"/>
      <c r="FPZ96" s="749"/>
      <c r="FQA96" s="749"/>
      <c r="FQB96" s="749"/>
      <c r="FQC96" s="749"/>
      <c r="FQD96" s="749"/>
      <c r="FQE96" s="749"/>
      <c r="FQF96" s="749"/>
      <c r="FQG96" s="749"/>
      <c r="FQH96" s="749"/>
      <c r="FQI96" s="749"/>
      <c r="FQJ96" s="749"/>
      <c r="FQK96" s="749"/>
      <c r="FQL96" s="749"/>
      <c r="FQM96" s="749"/>
      <c r="FQN96" s="749"/>
      <c r="FQO96" s="749"/>
      <c r="FQP96" s="749"/>
      <c r="FQQ96" s="749"/>
      <c r="FQR96" s="749"/>
      <c r="FQS96" s="749"/>
      <c r="FQT96" s="749"/>
      <c r="FQU96" s="749"/>
      <c r="FQV96" s="749"/>
      <c r="FQW96" s="749"/>
      <c r="FQX96" s="749"/>
      <c r="FQY96" s="749"/>
      <c r="FQZ96" s="749"/>
      <c r="FRA96" s="749"/>
      <c r="FRB96" s="749"/>
      <c r="FRC96" s="749"/>
      <c r="FRD96" s="749"/>
      <c r="FRE96" s="749"/>
      <c r="FRF96" s="749"/>
      <c r="FRG96" s="749"/>
      <c r="FRH96" s="749"/>
      <c r="FRI96" s="749"/>
      <c r="FRJ96" s="749"/>
      <c r="FRK96" s="749"/>
      <c r="FRL96" s="749"/>
      <c r="FRM96" s="749"/>
      <c r="FRN96" s="749"/>
      <c r="FRO96" s="749"/>
      <c r="FRP96" s="749"/>
      <c r="FRQ96" s="749"/>
      <c r="FRR96" s="749"/>
      <c r="FRS96" s="749"/>
      <c r="FRT96" s="749"/>
      <c r="FRU96" s="749"/>
      <c r="FRV96" s="749"/>
      <c r="FRW96" s="749"/>
      <c r="FRX96" s="749"/>
      <c r="FRY96" s="749"/>
      <c r="FRZ96" s="749"/>
      <c r="FSA96" s="749"/>
      <c r="FSB96" s="749"/>
      <c r="FSC96" s="749"/>
      <c r="FSD96" s="749"/>
      <c r="FSE96" s="749"/>
      <c r="FSF96" s="749"/>
      <c r="FSG96" s="749"/>
      <c r="FSH96" s="749"/>
      <c r="FSI96" s="749"/>
      <c r="FSJ96" s="749"/>
      <c r="FSK96" s="749"/>
      <c r="FSL96" s="749"/>
      <c r="FSM96" s="749"/>
      <c r="FSN96" s="749"/>
      <c r="FSO96" s="749"/>
      <c r="FSP96" s="749"/>
      <c r="FSQ96" s="749"/>
      <c r="FSR96" s="749"/>
      <c r="FSS96" s="749"/>
      <c r="FST96" s="749"/>
      <c r="FSU96" s="749"/>
      <c r="FSV96" s="749"/>
      <c r="FSW96" s="749"/>
      <c r="FSX96" s="749"/>
      <c r="FSY96" s="749"/>
      <c r="FSZ96" s="749"/>
      <c r="FTA96" s="749"/>
      <c r="FTB96" s="749"/>
      <c r="FTC96" s="749"/>
      <c r="FTD96" s="749"/>
      <c r="FTE96" s="749"/>
      <c r="FTF96" s="749"/>
      <c r="FTG96" s="749"/>
      <c r="FTH96" s="749"/>
      <c r="FTI96" s="749"/>
      <c r="FTJ96" s="749"/>
      <c r="FTK96" s="749"/>
      <c r="FTL96" s="749"/>
      <c r="FTM96" s="749"/>
      <c r="FTN96" s="749"/>
      <c r="FTO96" s="749"/>
      <c r="FTP96" s="749"/>
      <c r="FTQ96" s="749"/>
      <c r="FTR96" s="749"/>
      <c r="FTS96" s="749"/>
      <c r="FTT96" s="749"/>
      <c r="FTU96" s="749"/>
      <c r="FTV96" s="749"/>
      <c r="FTW96" s="749"/>
      <c r="FTX96" s="749"/>
      <c r="FTY96" s="749"/>
      <c r="FTZ96" s="749"/>
      <c r="FUA96" s="749"/>
      <c r="FUB96" s="749"/>
      <c r="FUC96" s="749"/>
      <c r="FUD96" s="749"/>
      <c r="FUE96" s="749"/>
      <c r="FUF96" s="749"/>
      <c r="FUG96" s="749"/>
      <c r="FUH96" s="749"/>
      <c r="FUI96" s="749"/>
      <c r="FUJ96" s="749"/>
      <c r="FUK96" s="749"/>
      <c r="FUL96" s="749"/>
      <c r="FUM96" s="749"/>
      <c r="FUN96" s="749"/>
      <c r="FUO96" s="749"/>
      <c r="FUP96" s="749"/>
      <c r="FUQ96" s="749"/>
      <c r="FUR96" s="749"/>
      <c r="FUS96" s="749"/>
      <c r="FUT96" s="749"/>
      <c r="FUU96" s="749"/>
      <c r="FUV96" s="749"/>
      <c r="FUW96" s="749"/>
      <c r="FUX96" s="749"/>
      <c r="FUY96" s="749"/>
      <c r="FUZ96" s="749"/>
      <c r="FVA96" s="749"/>
      <c r="FVB96" s="749"/>
      <c r="FVC96" s="749"/>
      <c r="FVD96" s="749"/>
      <c r="FVE96" s="749"/>
      <c r="FVF96" s="749"/>
      <c r="FVG96" s="749"/>
      <c r="FVH96" s="749"/>
      <c r="FVI96" s="749"/>
      <c r="FVJ96" s="749"/>
      <c r="FVK96" s="749"/>
      <c r="FVL96" s="749"/>
      <c r="FVM96" s="749"/>
      <c r="FVN96" s="749"/>
      <c r="FVO96" s="749"/>
      <c r="FVP96" s="749"/>
      <c r="FVQ96" s="749"/>
      <c r="FVR96" s="749"/>
      <c r="FVS96" s="749"/>
      <c r="FVT96" s="749"/>
      <c r="FVU96" s="749"/>
      <c r="FVV96" s="749"/>
      <c r="FVW96" s="749"/>
      <c r="FVX96" s="749"/>
      <c r="FVY96" s="749"/>
      <c r="FVZ96" s="749"/>
      <c r="FWA96" s="749"/>
      <c r="FWB96" s="749"/>
      <c r="FWC96" s="749"/>
      <c r="FWD96" s="749"/>
      <c r="FWE96" s="749"/>
      <c r="FWF96" s="749"/>
      <c r="FWG96" s="749"/>
      <c r="FWH96" s="749"/>
      <c r="FWI96" s="749"/>
      <c r="FWJ96" s="749"/>
      <c r="FWK96" s="749"/>
      <c r="FWL96" s="749"/>
      <c r="FWM96" s="749"/>
      <c r="FWN96" s="749"/>
      <c r="FWO96" s="749"/>
      <c r="FWP96" s="749"/>
      <c r="FWQ96" s="749"/>
      <c r="FWR96" s="749"/>
      <c r="FWS96" s="749"/>
      <c r="FWT96" s="749"/>
      <c r="FWU96" s="749"/>
      <c r="FWV96" s="749"/>
      <c r="FWW96" s="749"/>
      <c r="FWX96" s="749"/>
      <c r="FWY96" s="749"/>
      <c r="FWZ96" s="749"/>
      <c r="FXA96" s="749"/>
      <c r="FXB96" s="749"/>
      <c r="FXC96" s="749"/>
      <c r="FXD96" s="749"/>
      <c r="FXE96" s="749"/>
      <c r="FXF96" s="749"/>
      <c r="FXG96" s="749"/>
      <c r="FXH96" s="749"/>
      <c r="FXI96" s="749"/>
      <c r="FXJ96" s="749"/>
      <c r="FXK96" s="749"/>
      <c r="FXL96" s="749"/>
      <c r="FXM96" s="749"/>
      <c r="FXN96" s="749"/>
      <c r="FXO96" s="749"/>
      <c r="FXP96" s="749"/>
      <c r="FXQ96" s="749"/>
      <c r="FXR96" s="749"/>
      <c r="FXS96" s="749"/>
      <c r="FXT96" s="749"/>
      <c r="FXU96" s="749"/>
      <c r="FXV96" s="749"/>
      <c r="FXW96" s="749"/>
      <c r="FXX96" s="749"/>
      <c r="FXY96" s="749"/>
      <c r="FXZ96" s="749"/>
      <c r="FYA96" s="749"/>
      <c r="FYB96" s="749"/>
      <c r="FYC96" s="749"/>
      <c r="FYD96" s="749"/>
      <c r="FYE96" s="749"/>
      <c r="FYF96" s="749"/>
      <c r="FYG96" s="749"/>
      <c r="FYH96" s="749"/>
      <c r="FYI96" s="749"/>
      <c r="FYJ96" s="749"/>
      <c r="FYK96" s="749"/>
      <c r="FYL96" s="749"/>
      <c r="FYM96" s="749"/>
      <c r="FYN96" s="749"/>
      <c r="FYO96" s="749"/>
      <c r="FYP96" s="749"/>
      <c r="FYQ96" s="749"/>
      <c r="FYR96" s="749"/>
      <c r="FYS96" s="749"/>
      <c r="FYT96" s="749"/>
      <c r="FYU96" s="749"/>
      <c r="FYV96" s="749"/>
      <c r="FYW96" s="749"/>
      <c r="FYX96" s="749"/>
      <c r="FYY96" s="749"/>
      <c r="FYZ96" s="749"/>
      <c r="FZA96" s="749"/>
      <c r="FZB96" s="749"/>
      <c r="FZC96" s="749"/>
      <c r="FZD96" s="749"/>
      <c r="FZE96" s="749"/>
      <c r="FZF96" s="749"/>
      <c r="FZG96" s="749"/>
      <c r="FZH96" s="749"/>
      <c r="FZI96" s="749"/>
      <c r="FZJ96" s="749"/>
      <c r="FZK96" s="749"/>
      <c r="FZL96" s="749"/>
      <c r="FZM96" s="749"/>
      <c r="FZN96" s="749"/>
      <c r="FZO96" s="749"/>
      <c r="FZP96" s="749"/>
      <c r="FZQ96" s="749"/>
      <c r="FZR96" s="749"/>
      <c r="FZS96" s="749"/>
      <c r="FZT96" s="749"/>
      <c r="FZU96" s="749"/>
      <c r="FZV96" s="749"/>
      <c r="FZW96" s="749"/>
      <c r="FZX96" s="749"/>
      <c r="FZY96" s="749"/>
      <c r="FZZ96" s="749"/>
      <c r="GAA96" s="749"/>
      <c r="GAB96" s="749"/>
      <c r="GAC96" s="749"/>
      <c r="GAD96" s="749"/>
      <c r="GAE96" s="749"/>
      <c r="GAF96" s="749"/>
      <c r="GAG96" s="749"/>
      <c r="GAH96" s="749"/>
      <c r="GAI96" s="749"/>
      <c r="GAJ96" s="749"/>
      <c r="GAK96" s="749"/>
      <c r="GAL96" s="749"/>
      <c r="GAM96" s="749"/>
      <c r="GAN96" s="749"/>
      <c r="GAO96" s="749"/>
      <c r="GAP96" s="749"/>
      <c r="GAQ96" s="749"/>
      <c r="GAR96" s="749"/>
      <c r="GAS96" s="749"/>
      <c r="GAT96" s="749"/>
      <c r="GAU96" s="749"/>
      <c r="GAV96" s="749"/>
      <c r="GAW96" s="749"/>
      <c r="GAX96" s="749"/>
      <c r="GAY96" s="749"/>
      <c r="GAZ96" s="749"/>
      <c r="GBA96" s="749"/>
      <c r="GBB96" s="749"/>
      <c r="GBC96" s="749"/>
      <c r="GBD96" s="749"/>
      <c r="GBE96" s="749"/>
      <c r="GBF96" s="749"/>
      <c r="GBG96" s="749"/>
      <c r="GBH96" s="749"/>
      <c r="GBI96" s="749"/>
      <c r="GBJ96" s="749"/>
      <c r="GBK96" s="749"/>
      <c r="GBL96" s="749"/>
      <c r="GBM96" s="749"/>
      <c r="GBN96" s="749"/>
      <c r="GBO96" s="749"/>
      <c r="GBP96" s="749"/>
      <c r="GBQ96" s="749"/>
      <c r="GBR96" s="749"/>
      <c r="GBS96" s="749"/>
      <c r="GBT96" s="749"/>
      <c r="GBU96" s="749"/>
      <c r="GBV96" s="749"/>
      <c r="GBW96" s="749"/>
      <c r="GBX96" s="749"/>
      <c r="GBY96" s="749"/>
      <c r="GBZ96" s="749"/>
      <c r="GCA96" s="749"/>
      <c r="GCB96" s="749"/>
      <c r="GCC96" s="749"/>
      <c r="GCD96" s="749"/>
      <c r="GCE96" s="749"/>
      <c r="GCF96" s="749"/>
      <c r="GCG96" s="749"/>
      <c r="GCH96" s="749"/>
      <c r="GCI96" s="749"/>
      <c r="GCJ96" s="749"/>
      <c r="GCK96" s="749"/>
      <c r="GCL96" s="749"/>
      <c r="GCM96" s="749"/>
      <c r="GCN96" s="749"/>
      <c r="GCO96" s="749"/>
      <c r="GCP96" s="749"/>
      <c r="GCQ96" s="749"/>
      <c r="GCR96" s="749"/>
      <c r="GCS96" s="749"/>
      <c r="GCT96" s="749"/>
      <c r="GCU96" s="749"/>
      <c r="GCV96" s="749"/>
      <c r="GCW96" s="749"/>
      <c r="GCX96" s="749"/>
      <c r="GCY96" s="749"/>
      <c r="GCZ96" s="749"/>
      <c r="GDA96" s="749"/>
      <c r="GDB96" s="749"/>
      <c r="GDC96" s="749"/>
      <c r="GDD96" s="749"/>
      <c r="GDE96" s="749"/>
      <c r="GDF96" s="749"/>
      <c r="GDG96" s="749"/>
      <c r="GDH96" s="749"/>
      <c r="GDI96" s="749"/>
      <c r="GDJ96" s="749"/>
      <c r="GDK96" s="749"/>
      <c r="GDL96" s="749"/>
      <c r="GDM96" s="749"/>
      <c r="GDN96" s="749"/>
      <c r="GDO96" s="749"/>
      <c r="GDP96" s="749"/>
      <c r="GDQ96" s="749"/>
      <c r="GDR96" s="749"/>
      <c r="GDS96" s="749"/>
      <c r="GDT96" s="749"/>
      <c r="GDU96" s="749"/>
      <c r="GDV96" s="749"/>
      <c r="GDW96" s="749"/>
      <c r="GDX96" s="749"/>
      <c r="GDY96" s="749"/>
      <c r="GDZ96" s="749"/>
      <c r="GEA96" s="749"/>
      <c r="GEB96" s="749"/>
      <c r="GEC96" s="749"/>
      <c r="GED96" s="749"/>
      <c r="GEE96" s="749"/>
      <c r="GEF96" s="749"/>
      <c r="GEG96" s="749"/>
      <c r="GEH96" s="749"/>
      <c r="GEI96" s="749"/>
      <c r="GEJ96" s="749"/>
      <c r="GEK96" s="749"/>
      <c r="GEL96" s="749"/>
      <c r="GEM96" s="749"/>
      <c r="GEN96" s="749"/>
      <c r="GEO96" s="749"/>
      <c r="GEP96" s="749"/>
      <c r="GEQ96" s="749"/>
      <c r="GER96" s="749"/>
      <c r="GES96" s="749"/>
      <c r="GET96" s="749"/>
      <c r="GEU96" s="749"/>
      <c r="GEV96" s="749"/>
      <c r="GEW96" s="749"/>
      <c r="GEX96" s="749"/>
      <c r="GEY96" s="749"/>
      <c r="GEZ96" s="749"/>
      <c r="GFA96" s="749"/>
      <c r="GFB96" s="749"/>
      <c r="GFC96" s="749"/>
      <c r="GFD96" s="749"/>
      <c r="GFE96" s="749"/>
      <c r="GFF96" s="749"/>
      <c r="GFG96" s="749"/>
      <c r="GFH96" s="749"/>
      <c r="GFI96" s="749"/>
      <c r="GFJ96" s="749"/>
      <c r="GFK96" s="749"/>
      <c r="GFL96" s="749"/>
      <c r="GFM96" s="749"/>
      <c r="GFN96" s="749"/>
      <c r="GFO96" s="749"/>
      <c r="GFP96" s="749"/>
      <c r="GFQ96" s="749"/>
      <c r="GFR96" s="749"/>
      <c r="GFS96" s="749"/>
      <c r="GFT96" s="749"/>
      <c r="GFU96" s="749"/>
      <c r="GFV96" s="749"/>
      <c r="GFW96" s="749"/>
      <c r="GFX96" s="749"/>
      <c r="GFY96" s="749"/>
      <c r="GFZ96" s="749"/>
      <c r="GGA96" s="749"/>
      <c r="GGB96" s="749"/>
      <c r="GGC96" s="749"/>
      <c r="GGD96" s="749"/>
      <c r="GGE96" s="749"/>
      <c r="GGF96" s="749"/>
      <c r="GGG96" s="749"/>
      <c r="GGH96" s="749"/>
      <c r="GGI96" s="749"/>
      <c r="GGJ96" s="749"/>
      <c r="GGK96" s="749"/>
      <c r="GGL96" s="749"/>
      <c r="GGM96" s="749"/>
      <c r="GGN96" s="749"/>
      <c r="GGO96" s="749"/>
      <c r="GGP96" s="749"/>
      <c r="GGQ96" s="749"/>
      <c r="GGR96" s="749"/>
      <c r="GGS96" s="749"/>
      <c r="GGT96" s="749"/>
      <c r="GGU96" s="749"/>
      <c r="GGV96" s="749"/>
      <c r="GGW96" s="749"/>
      <c r="GGX96" s="749"/>
      <c r="GGY96" s="749"/>
      <c r="GGZ96" s="749"/>
      <c r="GHA96" s="749"/>
      <c r="GHB96" s="749"/>
      <c r="GHC96" s="749"/>
      <c r="GHD96" s="749"/>
      <c r="GHE96" s="749"/>
      <c r="GHF96" s="749"/>
      <c r="GHG96" s="749"/>
      <c r="GHH96" s="749"/>
      <c r="GHI96" s="749"/>
      <c r="GHJ96" s="749"/>
      <c r="GHK96" s="749"/>
      <c r="GHL96" s="749"/>
      <c r="GHM96" s="749"/>
      <c r="GHN96" s="749"/>
      <c r="GHO96" s="749"/>
      <c r="GHP96" s="749"/>
      <c r="GHQ96" s="749"/>
      <c r="GHR96" s="749"/>
      <c r="GHS96" s="749"/>
      <c r="GHT96" s="749"/>
      <c r="GHU96" s="749"/>
      <c r="GHV96" s="749"/>
      <c r="GHW96" s="749"/>
      <c r="GHX96" s="749"/>
      <c r="GHY96" s="749"/>
      <c r="GHZ96" s="749"/>
      <c r="GIA96" s="749"/>
      <c r="GIB96" s="749"/>
      <c r="GIC96" s="749"/>
      <c r="GID96" s="749"/>
      <c r="GIE96" s="749"/>
      <c r="GIF96" s="749"/>
      <c r="GIG96" s="749"/>
      <c r="GIH96" s="749"/>
      <c r="GII96" s="749"/>
      <c r="GIJ96" s="749"/>
      <c r="GIK96" s="749"/>
      <c r="GIL96" s="749"/>
      <c r="GIM96" s="749"/>
      <c r="GIN96" s="749"/>
      <c r="GIO96" s="749"/>
      <c r="GIP96" s="749"/>
      <c r="GIQ96" s="749"/>
      <c r="GIR96" s="749"/>
      <c r="GIS96" s="749"/>
      <c r="GIT96" s="749"/>
      <c r="GIU96" s="749"/>
      <c r="GIV96" s="749"/>
      <c r="GIW96" s="749"/>
      <c r="GIX96" s="749"/>
      <c r="GIY96" s="749"/>
      <c r="GIZ96" s="749"/>
      <c r="GJA96" s="749"/>
      <c r="GJB96" s="749"/>
      <c r="GJC96" s="749"/>
      <c r="GJD96" s="749"/>
      <c r="GJE96" s="749"/>
      <c r="GJF96" s="749"/>
      <c r="GJG96" s="749"/>
      <c r="GJH96" s="749"/>
      <c r="GJI96" s="749"/>
      <c r="GJJ96" s="749"/>
      <c r="GJK96" s="749"/>
      <c r="GJL96" s="749"/>
      <c r="GJM96" s="749"/>
      <c r="GJN96" s="749"/>
      <c r="GJO96" s="749"/>
      <c r="GJP96" s="749"/>
      <c r="GJQ96" s="749"/>
      <c r="GJR96" s="749"/>
      <c r="GJS96" s="749"/>
      <c r="GJT96" s="749"/>
      <c r="GJU96" s="749"/>
      <c r="GJV96" s="749"/>
      <c r="GJW96" s="749"/>
      <c r="GJX96" s="749"/>
      <c r="GJY96" s="749"/>
      <c r="GJZ96" s="749"/>
      <c r="GKA96" s="749"/>
      <c r="GKB96" s="749"/>
      <c r="GKC96" s="749"/>
      <c r="GKD96" s="749"/>
      <c r="GKE96" s="749"/>
      <c r="GKF96" s="749"/>
      <c r="GKG96" s="749"/>
      <c r="GKH96" s="749"/>
      <c r="GKI96" s="749"/>
      <c r="GKJ96" s="749"/>
      <c r="GKK96" s="749"/>
      <c r="GKL96" s="749"/>
      <c r="GKM96" s="749"/>
      <c r="GKN96" s="749"/>
      <c r="GKO96" s="749"/>
      <c r="GKP96" s="749"/>
      <c r="GKQ96" s="749"/>
      <c r="GKR96" s="749"/>
      <c r="GKS96" s="749"/>
      <c r="GKT96" s="749"/>
      <c r="GKU96" s="749"/>
      <c r="GKV96" s="749"/>
      <c r="GKW96" s="749"/>
      <c r="GKX96" s="749"/>
      <c r="GKY96" s="749"/>
      <c r="GKZ96" s="749"/>
      <c r="GLA96" s="749"/>
      <c r="GLB96" s="749"/>
      <c r="GLC96" s="749"/>
      <c r="GLD96" s="749"/>
      <c r="GLE96" s="749"/>
      <c r="GLF96" s="749"/>
      <c r="GLG96" s="749"/>
      <c r="GLH96" s="749"/>
      <c r="GLI96" s="749"/>
      <c r="GLJ96" s="749"/>
      <c r="GLK96" s="749"/>
      <c r="GLL96" s="749"/>
      <c r="GLM96" s="749"/>
      <c r="GLN96" s="749"/>
      <c r="GLO96" s="749"/>
      <c r="GLP96" s="749"/>
      <c r="GLQ96" s="749"/>
      <c r="GLR96" s="749"/>
      <c r="GLS96" s="749"/>
      <c r="GLT96" s="749"/>
      <c r="GLU96" s="749"/>
      <c r="GLV96" s="749"/>
      <c r="GLW96" s="749"/>
      <c r="GLX96" s="749"/>
      <c r="GLY96" s="749"/>
      <c r="GLZ96" s="749"/>
      <c r="GMA96" s="749"/>
      <c r="GMB96" s="749"/>
      <c r="GMC96" s="749"/>
      <c r="GMD96" s="749"/>
      <c r="GME96" s="749"/>
      <c r="GMF96" s="749"/>
      <c r="GMG96" s="749"/>
      <c r="GMH96" s="749"/>
      <c r="GMI96" s="749"/>
      <c r="GMJ96" s="749"/>
      <c r="GMK96" s="749"/>
      <c r="GML96" s="749"/>
      <c r="GMM96" s="749"/>
      <c r="GMN96" s="749"/>
      <c r="GMO96" s="749"/>
      <c r="GMP96" s="749"/>
      <c r="GMQ96" s="749"/>
      <c r="GMR96" s="749"/>
      <c r="GMS96" s="749"/>
      <c r="GMT96" s="749"/>
      <c r="GMU96" s="749"/>
      <c r="GMV96" s="749"/>
      <c r="GMW96" s="749"/>
      <c r="GMX96" s="749"/>
      <c r="GMY96" s="749"/>
      <c r="GMZ96" s="749"/>
      <c r="GNA96" s="749"/>
      <c r="GNB96" s="749"/>
      <c r="GNC96" s="749"/>
      <c r="GND96" s="749"/>
      <c r="GNE96" s="749"/>
      <c r="GNF96" s="749"/>
      <c r="GNG96" s="749"/>
      <c r="GNH96" s="749"/>
      <c r="GNI96" s="749"/>
      <c r="GNJ96" s="749"/>
      <c r="GNK96" s="749"/>
      <c r="GNL96" s="749"/>
      <c r="GNM96" s="749"/>
      <c r="GNN96" s="749"/>
      <c r="GNO96" s="749"/>
      <c r="GNP96" s="749"/>
      <c r="GNQ96" s="749"/>
      <c r="GNR96" s="749"/>
      <c r="GNS96" s="749"/>
      <c r="GNT96" s="749"/>
      <c r="GNU96" s="749"/>
      <c r="GNV96" s="749"/>
      <c r="GNW96" s="749"/>
      <c r="GNX96" s="749"/>
      <c r="GNY96" s="749"/>
      <c r="GNZ96" s="749"/>
      <c r="GOA96" s="749"/>
      <c r="GOB96" s="749"/>
      <c r="GOC96" s="749"/>
      <c r="GOD96" s="749"/>
      <c r="GOE96" s="749"/>
      <c r="GOF96" s="749"/>
      <c r="GOG96" s="749"/>
      <c r="GOH96" s="749"/>
      <c r="GOI96" s="749"/>
      <c r="GOJ96" s="749"/>
      <c r="GOK96" s="749"/>
      <c r="GOL96" s="749"/>
      <c r="GOM96" s="749"/>
      <c r="GON96" s="749"/>
      <c r="GOO96" s="749"/>
      <c r="GOP96" s="749"/>
      <c r="GOQ96" s="749"/>
      <c r="GOR96" s="749"/>
      <c r="GOS96" s="749"/>
      <c r="GOT96" s="749"/>
      <c r="GOU96" s="749"/>
      <c r="GOV96" s="749"/>
      <c r="GOW96" s="749"/>
      <c r="GOX96" s="749"/>
      <c r="GOY96" s="749"/>
      <c r="GOZ96" s="749"/>
      <c r="GPA96" s="749"/>
      <c r="GPB96" s="749"/>
      <c r="GPC96" s="749"/>
      <c r="GPD96" s="749"/>
      <c r="GPE96" s="749"/>
      <c r="GPF96" s="749"/>
      <c r="GPG96" s="749"/>
      <c r="GPH96" s="749"/>
      <c r="GPI96" s="749"/>
      <c r="GPJ96" s="749"/>
      <c r="GPK96" s="749"/>
      <c r="GPL96" s="749"/>
      <c r="GPM96" s="749"/>
      <c r="GPN96" s="749"/>
      <c r="GPO96" s="749"/>
      <c r="GPP96" s="749"/>
      <c r="GPQ96" s="749"/>
      <c r="GPR96" s="749"/>
      <c r="GPS96" s="749"/>
      <c r="GPT96" s="749"/>
      <c r="GPU96" s="749"/>
      <c r="GPV96" s="749"/>
      <c r="GPW96" s="749"/>
      <c r="GPX96" s="749"/>
      <c r="GPY96" s="749"/>
      <c r="GPZ96" s="749"/>
      <c r="GQA96" s="749"/>
      <c r="GQB96" s="749"/>
      <c r="GQC96" s="749"/>
      <c r="GQD96" s="749"/>
      <c r="GQE96" s="749"/>
      <c r="GQF96" s="749"/>
      <c r="GQG96" s="749"/>
      <c r="GQH96" s="749"/>
      <c r="GQI96" s="749"/>
      <c r="GQJ96" s="749"/>
      <c r="GQK96" s="749"/>
      <c r="GQL96" s="749"/>
      <c r="GQM96" s="749"/>
      <c r="GQN96" s="749"/>
      <c r="GQO96" s="749"/>
      <c r="GQP96" s="749"/>
      <c r="GQQ96" s="749"/>
      <c r="GQR96" s="749"/>
      <c r="GQS96" s="749"/>
      <c r="GQT96" s="749"/>
      <c r="GQU96" s="749"/>
      <c r="GQV96" s="749"/>
      <c r="GQW96" s="749"/>
      <c r="GQX96" s="749"/>
      <c r="GQY96" s="749"/>
      <c r="GQZ96" s="749"/>
      <c r="GRA96" s="749"/>
      <c r="GRB96" s="749"/>
      <c r="GRC96" s="749"/>
      <c r="GRD96" s="749"/>
      <c r="GRE96" s="749"/>
      <c r="GRF96" s="749"/>
      <c r="GRG96" s="749"/>
      <c r="GRH96" s="749"/>
      <c r="GRI96" s="749"/>
      <c r="GRJ96" s="749"/>
      <c r="GRK96" s="749"/>
      <c r="GRL96" s="749"/>
      <c r="GRM96" s="749"/>
      <c r="GRN96" s="749"/>
      <c r="GRO96" s="749"/>
      <c r="GRP96" s="749"/>
      <c r="GRQ96" s="749"/>
      <c r="GRR96" s="749"/>
      <c r="GRS96" s="749"/>
      <c r="GRT96" s="749"/>
      <c r="GRU96" s="749"/>
      <c r="GRV96" s="749"/>
      <c r="GRW96" s="749"/>
      <c r="GRX96" s="749"/>
      <c r="GRY96" s="749"/>
      <c r="GRZ96" s="749"/>
      <c r="GSA96" s="749"/>
      <c r="GSB96" s="749"/>
      <c r="GSC96" s="749"/>
      <c r="GSD96" s="749"/>
      <c r="GSE96" s="749"/>
      <c r="GSF96" s="749"/>
      <c r="GSG96" s="749"/>
      <c r="GSH96" s="749"/>
      <c r="GSI96" s="749"/>
      <c r="GSJ96" s="749"/>
      <c r="GSK96" s="749"/>
      <c r="GSL96" s="749"/>
      <c r="GSM96" s="749"/>
      <c r="GSN96" s="749"/>
      <c r="GSO96" s="749"/>
      <c r="GSP96" s="749"/>
      <c r="GSQ96" s="749"/>
      <c r="GSR96" s="749"/>
      <c r="GSS96" s="749"/>
      <c r="GST96" s="749"/>
      <c r="GSU96" s="749"/>
      <c r="GSV96" s="749"/>
      <c r="GSW96" s="749"/>
      <c r="GSX96" s="749"/>
      <c r="GSY96" s="749"/>
      <c r="GSZ96" s="749"/>
      <c r="GTA96" s="749"/>
      <c r="GTB96" s="749"/>
      <c r="GTC96" s="749"/>
      <c r="GTD96" s="749"/>
      <c r="GTE96" s="749"/>
      <c r="GTF96" s="749"/>
      <c r="GTG96" s="749"/>
      <c r="GTH96" s="749"/>
      <c r="GTI96" s="749"/>
      <c r="GTJ96" s="749"/>
      <c r="GTK96" s="749"/>
      <c r="GTL96" s="749"/>
      <c r="GTM96" s="749"/>
      <c r="GTN96" s="749"/>
      <c r="GTO96" s="749"/>
      <c r="GTP96" s="749"/>
      <c r="GTQ96" s="749"/>
      <c r="GTR96" s="749"/>
      <c r="GTS96" s="749"/>
      <c r="GTT96" s="749"/>
      <c r="GTU96" s="749"/>
      <c r="GTV96" s="749"/>
      <c r="GTW96" s="749"/>
      <c r="GTX96" s="749"/>
      <c r="GTY96" s="749"/>
      <c r="GTZ96" s="749"/>
      <c r="GUA96" s="749"/>
      <c r="GUB96" s="749"/>
      <c r="GUC96" s="749"/>
      <c r="GUD96" s="749"/>
      <c r="GUE96" s="749"/>
      <c r="GUF96" s="749"/>
      <c r="GUG96" s="749"/>
      <c r="GUH96" s="749"/>
      <c r="GUI96" s="749"/>
      <c r="GUJ96" s="749"/>
      <c r="GUK96" s="749"/>
      <c r="GUL96" s="749"/>
      <c r="GUM96" s="749"/>
      <c r="GUN96" s="749"/>
      <c r="GUO96" s="749"/>
      <c r="GUP96" s="749"/>
      <c r="GUQ96" s="749"/>
      <c r="GUR96" s="749"/>
      <c r="GUS96" s="749"/>
      <c r="GUT96" s="749"/>
      <c r="GUU96" s="749"/>
      <c r="GUV96" s="749"/>
      <c r="GUW96" s="749"/>
      <c r="GUX96" s="749"/>
      <c r="GUY96" s="749"/>
      <c r="GUZ96" s="749"/>
      <c r="GVA96" s="749"/>
      <c r="GVB96" s="749"/>
      <c r="GVC96" s="749"/>
      <c r="GVD96" s="749"/>
      <c r="GVE96" s="749"/>
      <c r="GVF96" s="749"/>
      <c r="GVG96" s="749"/>
      <c r="GVH96" s="749"/>
      <c r="GVI96" s="749"/>
      <c r="GVJ96" s="749"/>
      <c r="GVK96" s="749"/>
      <c r="GVL96" s="749"/>
      <c r="GVM96" s="749"/>
      <c r="GVN96" s="749"/>
      <c r="GVO96" s="749"/>
      <c r="GVP96" s="749"/>
      <c r="GVQ96" s="749"/>
      <c r="GVR96" s="749"/>
      <c r="GVS96" s="749"/>
      <c r="GVT96" s="749"/>
      <c r="GVU96" s="749"/>
      <c r="GVV96" s="749"/>
      <c r="GVW96" s="749"/>
      <c r="GVX96" s="749"/>
      <c r="GVY96" s="749"/>
      <c r="GVZ96" s="749"/>
      <c r="GWA96" s="749"/>
      <c r="GWB96" s="749"/>
      <c r="GWC96" s="749"/>
      <c r="GWD96" s="749"/>
      <c r="GWE96" s="749"/>
      <c r="GWF96" s="749"/>
      <c r="GWG96" s="749"/>
      <c r="GWH96" s="749"/>
      <c r="GWI96" s="749"/>
      <c r="GWJ96" s="749"/>
      <c r="GWK96" s="749"/>
      <c r="GWL96" s="749"/>
      <c r="GWM96" s="749"/>
      <c r="GWN96" s="749"/>
      <c r="GWO96" s="749"/>
      <c r="GWP96" s="749"/>
      <c r="GWQ96" s="749"/>
      <c r="GWR96" s="749"/>
      <c r="GWS96" s="749"/>
      <c r="GWT96" s="749"/>
      <c r="GWU96" s="749"/>
      <c r="GWV96" s="749"/>
      <c r="GWW96" s="749"/>
      <c r="GWX96" s="749"/>
      <c r="GWY96" s="749"/>
      <c r="GWZ96" s="749"/>
      <c r="GXA96" s="749"/>
      <c r="GXB96" s="749"/>
      <c r="GXC96" s="749"/>
      <c r="GXD96" s="749"/>
      <c r="GXE96" s="749"/>
      <c r="GXF96" s="749"/>
      <c r="GXG96" s="749"/>
      <c r="GXH96" s="749"/>
      <c r="GXI96" s="749"/>
      <c r="GXJ96" s="749"/>
      <c r="GXK96" s="749"/>
      <c r="GXL96" s="749"/>
      <c r="GXM96" s="749"/>
      <c r="GXN96" s="749"/>
      <c r="GXO96" s="749"/>
      <c r="GXP96" s="749"/>
      <c r="GXQ96" s="749"/>
      <c r="GXR96" s="749"/>
      <c r="GXS96" s="749"/>
      <c r="GXT96" s="749"/>
      <c r="GXU96" s="749"/>
      <c r="GXV96" s="749"/>
      <c r="GXW96" s="749"/>
      <c r="GXX96" s="749"/>
      <c r="GXY96" s="749"/>
      <c r="GXZ96" s="749"/>
      <c r="GYA96" s="749"/>
      <c r="GYB96" s="749"/>
      <c r="GYC96" s="749"/>
      <c r="GYD96" s="749"/>
      <c r="GYE96" s="749"/>
      <c r="GYF96" s="749"/>
      <c r="GYG96" s="749"/>
      <c r="GYH96" s="749"/>
      <c r="GYI96" s="749"/>
      <c r="GYJ96" s="749"/>
      <c r="GYK96" s="749"/>
      <c r="GYL96" s="749"/>
      <c r="GYM96" s="749"/>
      <c r="GYN96" s="749"/>
      <c r="GYO96" s="749"/>
      <c r="GYP96" s="749"/>
      <c r="GYQ96" s="749"/>
      <c r="GYR96" s="749"/>
      <c r="GYS96" s="749"/>
      <c r="GYT96" s="749"/>
      <c r="GYU96" s="749"/>
      <c r="GYV96" s="749"/>
      <c r="GYW96" s="749"/>
      <c r="GYX96" s="749"/>
      <c r="GYY96" s="749"/>
      <c r="GYZ96" s="749"/>
      <c r="GZA96" s="749"/>
      <c r="GZB96" s="749"/>
      <c r="GZC96" s="749"/>
      <c r="GZD96" s="749"/>
      <c r="GZE96" s="749"/>
      <c r="GZF96" s="749"/>
      <c r="GZG96" s="749"/>
      <c r="GZH96" s="749"/>
      <c r="GZI96" s="749"/>
      <c r="GZJ96" s="749"/>
      <c r="GZK96" s="749"/>
      <c r="GZL96" s="749"/>
      <c r="GZM96" s="749"/>
      <c r="GZN96" s="749"/>
      <c r="GZO96" s="749"/>
      <c r="GZP96" s="749"/>
      <c r="GZQ96" s="749"/>
      <c r="GZR96" s="749"/>
      <c r="GZS96" s="749"/>
      <c r="GZT96" s="749"/>
      <c r="GZU96" s="749"/>
      <c r="GZV96" s="749"/>
      <c r="GZW96" s="749"/>
      <c r="GZX96" s="749"/>
      <c r="GZY96" s="749"/>
      <c r="GZZ96" s="749"/>
      <c r="HAA96" s="749"/>
      <c r="HAB96" s="749"/>
      <c r="HAC96" s="749"/>
      <c r="HAD96" s="749"/>
      <c r="HAE96" s="749"/>
      <c r="HAF96" s="749"/>
      <c r="HAG96" s="749"/>
      <c r="HAH96" s="749"/>
      <c r="HAI96" s="749"/>
      <c r="HAJ96" s="749"/>
      <c r="HAK96" s="749"/>
      <c r="HAL96" s="749"/>
      <c r="HAM96" s="749"/>
      <c r="HAN96" s="749"/>
      <c r="HAO96" s="749"/>
      <c r="HAP96" s="749"/>
      <c r="HAQ96" s="749"/>
      <c r="HAR96" s="749"/>
      <c r="HAS96" s="749"/>
      <c r="HAT96" s="749"/>
      <c r="HAU96" s="749"/>
      <c r="HAV96" s="749"/>
      <c r="HAW96" s="749"/>
      <c r="HAX96" s="749"/>
      <c r="HAY96" s="749"/>
      <c r="HAZ96" s="749"/>
      <c r="HBA96" s="749"/>
      <c r="HBB96" s="749"/>
      <c r="HBC96" s="749"/>
      <c r="HBD96" s="749"/>
      <c r="HBE96" s="749"/>
      <c r="HBF96" s="749"/>
      <c r="HBG96" s="749"/>
      <c r="HBH96" s="749"/>
      <c r="HBI96" s="749"/>
      <c r="HBJ96" s="749"/>
      <c r="HBK96" s="749"/>
      <c r="HBL96" s="749"/>
      <c r="HBM96" s="749"/>
      <c r="HBN96" s="749"/>
      <c r="HBO96" s="749"/>
      <c r="HBP96" s="749"/>
      <c r="HBQ96" s="749"/>
      <c r="HBR96" s="749"/>
      <c r="HBS96" s="749"/>
      <c r="HBT96" s="749"/>
      <c r="HBU96" s="749"/>
      <c r="HBV96" s="749"/>
      <c r="HBW96" s="749"/>
      <c r="HBX96" s="749"/>
      <c r="HBY96" s="749"/>
      <c r="HBZ96" s="749"/>
      <c r="HCA96" s="749"/>
      <c r="HCB96" s="749"/>
      <c r="HCC96" s="749"/>
      <c r="HCD96" s="749"/>
      <c r="HCE96" s="749"/>
      <c r="HCF96" s="749"/>
      <c r="HCG96" s="749"/>
      <c r="HCH96" s="749"/>
      <c r="HCI96" s="749"/>
      <c r="HCJ96" s="749"/>
      <c r="HCK96" s="749"/>
      <c r="HCL96" s="749"/>
      <c r="HCM96" s="749"/>
      <c r="HCN96" s="749"/>
      <c r="HCO96" s="749"/>
      <c r="HCP96" s="749"/>
      <c r="HCQ96" s="749"/>
      <c r="HCR96" s="749"/>
      <c r="HCS96" s="749"/>
      <c r="HCT96" s="749"/>
      <c r="HCU96" s="749"/>
      <c r="HCV96" s="749"/>
      <c r="HCW96" s="749"/>
      <c r="HCX96" s="749"/>
      <c r="HCY96" s="749"/>
      <c r="HCZ96" s="749"/>
      <c r="HDA96" s="749"/>
      <c r="HDB96" s="749"/>
      <c r="HDC96" s="749"/>
      <c r="HDD96" s="749"/>
      <c r="HDE96" s="749"/>
      <c r="HDF96" s="749"/>
      <c r="HDG96" s="749"/>
      <c r="HDH96" s="749"/>
      <c r="HDI96" s="749"/>
      <c r="HDJ96" s="749"/>
      <c r="HDK96" s="749"/>
      <c r="HDL96" s="749"/>
      <c r="HDM96" s="749"/>
      <c r="HDN96" s="749"/>
      <c r="HDO96" s="749"/>
      <c r="HDP96" s="749"/>
      <c r="HDQ96" s="749"/>
      <c r="HDR96" s="749"/>
      <c r="HDS96" s="749"/>
      <c r="HDT96" s="749"/>
      <c r="HDU96" s="749"/>
      <c r="HDV96" s="749"/>
      <c r="HDW96" s="749"/>
      <c r="HDX96" s="749"/>
      <c r="HDY96" s="749"/>
      <c r="HDZ96" s="749"/>
      <c r="HEA96" s="749"/>
      <c r="HEB96" s="749"/>
      <c r="HEC96" s="749"/>
      <c r="HED96" s="749"/>
      <c r="HEE96" s="749"/>
      <c r="HEF96" s="749"/>
      <c r="HEG96" s="749"/>
      <c r="HEH96" s="749"/>
      <c r="HEI96" s="749"/>
      <c r="HEJ96" s="749"/>
      <c r="HEK96" s="749"/>
      <c r="HEL96" s="749"/>
      <c r="HEM96" s="749"/>
      <c r="HEN96" s="749"/>
      <c r="HEO96" s="749"/>
      <c r="HEP96" s="749"/>
      <c r="HEQ96" s="749"/>
      <c r="HER96" s="749"/>
      <c r="HES96" s="749"/>
      <c r="HET96" s="749"/>
      <c r="HEU96" s="749"/>
      <c r="HEV96" s="749"/>
      <c r="HEW96" s="749"/>
      <c r="HEX96" s="749"/>
      <c r="HEY96" s="749"/>
      <c r="HEZ96" s="749"/>
      <c r="HFA96" s="749"/>
      <c r="HFB96" s="749"/>
      <c r="HFC96" s="749"/>
      <c r="HFD96" s="749"/>
      <c r="HFE96" s="749"/>
      <c r="HFF96" s="749"/>
      <c r="HFG96" s="749"/>
      <c r="HFH96" s="749"/>
      <c r="HFI96" s="749"/>
      <c r="HFJ96" s="749"/>
      <c r="HFK96" s="749"/>
      <c r="HFL96" s="749"/>
      <c r="HFM96" s="749"/>
      <c r="HFN96" s="749"/>
      <c r="HFO96" s="749"/>
      <c r="HFP96" s="749"/>
      <c r="HFQ96" s="749"/>
      <c r="HFR96" s="749"/>
      <c r="HFS96" s="749"/>
      <c r="HFT96" s="749"/>
      <c r="HFU96" s="749"/>
      <c r="HFV96" s="749"/>
      <c r="HFW96" s="749"/>
      <c r="HFX96" s="749"/>
      <c r="HFY96" s="749"/>
      <c r="HFZ96" s="749"/>
      <c r="HGA96" s="749"/>
      <c r="HGB96" s="749"/>
      <c r="HGC96" s="749"/>
      <c r="HGD96" s="749"/>
      <c r="HGE96" s="749"/>
      <c r="HGF96" s="749"/>
      <c r="HGG96" s="749"/>
      <c r="HGH96" s="749"/>
      <c r="HGI96" s="749"/>
      <c r="HGJ96" s="749"/>
      <c r="HGK96" s="749"/>
      <c r="HGL96" s="749"/>
      <c r="HGM96" s="749"/>
      <c r="HGN96" s="749"/>
      <c r="HGO96" s="749"/>
      <c r="HGP96" s="749"/>
      <c r="HGQ96" s="749"/>
      <c r="HGR96" s="749"/>
      <c r="HGS96" s="749"/>
      <c r="HGT96" s="749"/>
      <c r="HGU96" s="749"/>
      <c r="HGV96" s="749"/>
      <c r="HGW96" s="749"/>
      <c r="HGX96" s="749"/>
      <c r="HGY96" s="749"/>
      <c r="HGZ96" s="749"/>
      <c r="HHA96" s="749"/>
      <c r="HHB96" s="749"/>
      <c r="HHC96" s="749"/>
      <c r="HHD96" s="749"/>
      <c r="HHE96" s="749"/>
      <c r="HHF96" s="749"/>
      <c r="HHG96" s="749"/>
      <c r="HHH96" s="749"/>
      <c r="HHI96" s="749"/>
      <c r="HHJ96" s="749"/>
      <c r="HHK96" s="749"/>
      <c r="HHL96" s="749"/>
      <c r="HHM96" s="749"/>
      <c r="HHN96" s="749"/>
      <c r="HHO96" s="749"/>
      <c r="HHP96" s="749"/>
      <c r="HHQ96" s="749"/>
      <c r="HHR96" s="749"/>
      <c r="HHS96" s="749"/>
      <c r="HHT96" s="749"/>
      <c r="HHU96" s="749"/>
      <c r="HHV96" s="749"/>
      <c r="HHW96" s="749"/>
      <c r="HHX96" s="749"/>
      <c r="HHY96" s="749"/>
      <c r="HHZ96" s="749"/>
      <c r="HIA96" s="749"/>
      <c r="HIB96" s="749"/>
      <c r="HIC96" s="749"/>
      <c r="HID96" s="749"/>
      <c r="HIE96" s="749"/>
      <c r="HIF96" s="749"/>
      <c r="HIG96" s="749"/>
      <c r="HIH96" s="749"/>
      <c r="HII96" s="749"/>
      <c r="HIJ96" s="749"/>
      <c r="HIK96" s="749"/>
      <c r="HIL96" s="749"/>
      <c r="HIM96" s="749"/>
      <c r="HIN96" s="749"/>
      <c r="HIO96" s="749"/>
      <c r="HIP96" s="749"/>
      <c r="HIQ96" s="749"/>
      <c r="HIR96" s="749"/>
      <c r="HIS96" s="749"/>
      <c r="HIT96" s="749"/>
      <c r="HIU96" s="749"/>
      <c r="HIV96" s="749"/>
      <c r="HIW96" s="749"/>
      <c r="HIX96" s="749"/>
      <c r="HIY96" s="749"/>
      <c r="HIZ96" s="749"/>
      <c r="HJA96" s="749"/>
      <c r="HJB96" s="749"/>
      <c r="HJC96" s="749"/>
      <c r="HJD96" s="749"/>
      <c r="HJE96" s="749"/>
      <c r="HJF96" s="749"/>
      <c r="HJG96" s="749"/>
      <c r="HJH96" s="749"/>
      <c r="HJI96" s="749"/>
      <c r="HJJ96" s="749"/>
      <c r="HJK96" s="749"/>
      <c r="HJL96" s="749"/>
      <c r="HJM96" s="749"/>
      <c r="HJN96" s="749"/>
      <c r="HJO96" s="749"/>
      <c r="HJP96" s="749"/>
      <c r="HJQ96" s="749"/>
      <c r="HJR96" s="749"/>
      <c r="HJS96" s="749"/>
      <c r="HJT96" s="749"/>
      <c r="HJU96" s="749"/>
      <c r="HJV96" s="749"/>
      <c r="HJW96" s="749"/>
      <c r="HJX96" s="749"/>
      <c r="HJY96" s="749"/>
      <c r="HJZ96" s="749"/>
      <c r="HKA96" s="749"/>
      <c r="HKB96" s="749"/>
      <c r="HKC96" s="749"/>
      <c r="HKD96" s="749"/>
      <c r="HKE96" s="749"/>
      <c r="HKF96" s="749"/>
      <c r="HKG96" s="749"/>
      <c r="HKH96" s="749"/>
      <c r="HKI96" s="749"/>
      <c r="HKJ96" s="749"/>
      <c r="HKK96" s="749"/>
      <c r="HKL96" s="749"/>
      <c r="HKM96" s="749"/>
      <c r="HKN96" s="749"/>
      <c r="HKO96" s="749"/>
      <c r="HKP96" s="749"/>
      <c r="HKQ96" s="749"/>
      <c r="HKR96" s="749"/>
      <c r="HKS96" s="749"/>
      <c r="HKT96" s="749"/>
      <c r="HKU96" s="749"/>
      <c r="HKV96" s="749"/>
      <c r="HKW96" s="749"/>
      <c r="HKX96" s="749"/>
      <c r="HKY96" s="749"/>
      <c r="HKZ96" s="749"/>
      <c r="HLA96" s="749"/>
      <c r="HLB96" s="749"/>
      <c r="HLC96" s="749"/>
      <c r="HLD96" s="749"/>
      <c r="HLE96" s="749"/>
      <c r="HLF96" s="749"/>
      <c r="HLG96" s="749"/>
      <c r="HLH96" s="749"/>
      <c r="HLI96" s="749"/>
      <c r="HLJ96" s="749"/>
      <c r="HLK96" s="749"/>
      <c r="HLL96" s="749"/>
      <c r="HLM96" s="749"/>
      <c r="HLN96" s="749"/>
      <c r="HLO96" s="749"/>
      <c r="HLP96" s="749"/>
      <c r="HLQ96" s="749"/>
      <c r="HLR96" s="749"/>
      <c r="HLS96" s="749"/>
      <c r="HLT96" s="749"/>
      <c r="HLU96" s="749"/>
      <c r="HLV96" s="749"/>
      <c r="HLW96" s="749"/>
      <c r="HLX96" s="749"/>
      <c r="HLY96" s="749"/>
      <c r="HLZ96" s="749"/>
      <c r="HMA96" s="749"/>
      <c r="HMB96" s="749"/>
      <c r="HMC96" s="749"/>
      <c r="HMD96" s="749"/>
      <c r="HME96" s="749"/>
      <c r="HMF96" s="749"/>
      <c r="HMG96" s="749"/>
      <c r="HMH96" s="749"/>
      <c r="HMI96" s="749"/>
      <c r="HMJ96" s="749"/>
      <c r="HMK96" s="749"/>
      <c r="HML96" s="749"/>
      <c r="HMM96" s="749"/>
      <c r="HMN96" s="749"/>
      <c r="HMO96" s="749"/>
      <c r="HMP96" s="749"/>
      <c r="HMQ96" s="749"/>
      <c r="HMR96" s="749"/>
      <c r="HMS96" s="749"/>
      <c r="HMT96" s="749"/>
      <c r="HMU96" s="749"/>
      <c r="HMV96" s="749"/>
      <c r="HMW96" s="749"/>
      <c r="HMX96" s="749"/>
      <c r="HMY96" s="749"/>
      <c r="HMZ96" s="749"/>
      <c r="HNA96" s="749"/>
      <c r="HNB96" s="749"/>
      <c r="HNC96" s="749"/>
      <c r="HND96" s="749"/>
      <c r="HNE96" s="749"/>
      <c r="HNF96" s="749"/>
      <c r="HNG96" s="749"/>
      <c r="HNH96" s="749"/>
      <c r="HNI96" s="749"/>
      <c r="HNJ96" s="749"/>
      <c r="HNK96" s="749"/>
      <c r="HNL96" s="749"/>
      <c r="HNM96" s="749"/>
      <c r="HNN96" s="749"/>
      <c r="HNO96" s="749"/>
      <c r="HNP96" s="749"/>
      <c r="HNQ96" s="749"/>
      <c r="HNR96" s="749"/>
      <c r="HNS96" s="749"/>
      <c r="HNT96" s="749"/>
      <c r="HNU96" s="749"/>
      <c r="HNV96" s="749"/>
      <c r="HNW96" s="749"/>
      <c r="HNX96" s="749"/>
      <c r="HNY96" s="749"/>
      <c r="HNZ96" s="749"/>
      <c r="HOA96" s="749"/>
      <c r="HOB96" s="749"/>
      <c r="HOC96" s="749"/>
      <c r="HOD96" s="749"/>
      <c r="HOE96" s="749"/>
      <c r="HOF96" s="749"/>
      <c r="HOG96" s="749"/>
      <c r="HOH96" s="749"/>
      <c r="HOI96" s="749"/>
      <c r="HOJ96" s="749"/>
      <c r="HOK96" s="749"/>
      <c r="HOL96" s="749"/>
      <c r="HOM96" s="749"/>
      <c r="HON96" s="749"/>
      <c r="HOO96" s="749"/>
      <c r="HOP96" s="749"/>
      <c r="HOQ96" s="749"/>
      <c r="HOR96" s="749"/>
      <c r="HOS96" s="749"/>
      <c r="HOT96" s="749"/>
      <c r="HOU96" s="749"/>
      <c r="HOV96" s="749"/>
      <c r="HOW96" s="749"/>
      <c r="HOX96" s="749"/>
      <c r="HOY96" s="749"/>
      <c r="HOZ96" s="749"/>
      <c r="HPA96" s="749"/>
      <c r="HPB96" s="749"/>
      <c r="HPC96" s="749"/>
      <c r="HPD96" s="749"/>
      <c r="HPE96" s="749"/>
      <c r="HPF96" s="749"/>
      <c r="HPG96" s="749"/>
      <c r="HPH96" s="749"/>
      <c r="HPI96" s="749"/>
      <c r="HPJ96" s="749"/>
      <c r="HPK96" s="749"/>
      <c r="HPL96" s="749"/>
      <c r="HPM96" s="749"/>
      <c r="HPN96" s="749"/>
      <c r="HPO96" s="749"/>
      <c r="HPP96" s="749"/>
      <c r="HPQ96" s="749"/>
      <c r="HPR96" s="749"/>
      <c r="HPS96" s="749"/>
      <c r="HPT96" s="749"/>
      <c r="HPU96" s="749"/>
      <c r="HPV96" s="749"/>
      <c r="HPW96" s="749"/>
      <c r="HPX96" s="749"/>
      <c r="HPY96" s="749"/>
      <c r="HPZ96" s="749"/>
      <c r="HQA96" s="749"/>
      <c r="HQB96" s="749"/>
      <c r="HQC96" s="749"/>
      <c r="HQD96" s="749"/>
      <c r="HQE96" s="749"/>
      <c r="HQF96" s="749"/>
      <c r="HQG96" s="749"/>
      <c r="HQH96" s="749"/>
      <c r="HQI96" s="749"/>
      <c r="HQJ96" s="749"/>
      <c r="HQK96" s="749"/>
      <c r="HQL96" s="749"/>
      <c r="HQM96" s="749"/>
      <c r="HQN96" s="749"/>
      <c r="HQO96" s="749"/>
      <c r="HQP96" s="749"/>
      <c r="HQQ96" s="749"/>
      <c r="HQR96" s="749"/>
      <c r="HQS96" s="749"/>
      <c r="HQT96" s="749"/>
      <c r="HQU96" s="749"/>
      <c r="HQV96" s="749"/>
      <c r="HQW96" s="749"/>
      <c r="HQX96" s="749"/>
      <c r="HQY96" s="749"/>
      <c r="HQZ96" s="749"/>
      <c r="HRA96" s="749"/>
      <c r="HRB96" s="749"/>
      <c r="HRC96" s="749"/>
      <c r="HRD96" s="749"/>
      <c r="HRE96" s="749"/>
      <c r="HRF96" s="749"/>
      <c r="HRG96" s="749"/>
      <c r="HRH96" s="749"/>
      <c r="HRI96" s="749"/>
      <c r="HRJ96" s="749"/>
      <c r="HRK96" s="749"/>
      <c r="HRL96" s="749"/>
      <c r="HRM96" s="749"/>
      <c r="HRN96" s="749"/>
      <c r="HRO96" s="749"/>
      <c r="HRP96" s="749"/>
      <c r="HRQ96" s="749"/>
      <c r="HRR96" s="749"/>
      <c r="HRS96" s="749"/>
      <c r="HRT96" s="749"/>
      <c r="HRU96" s="749"/>
      <c r="HRV96" s="749"/>
      <c r="HRW96" s="749"/>
      <c r="HRX96" s="749"/>
      <c r="HRY96" s="749"/>
      <c r="HRZ96" s="749"/>
      <c r="HSA96" s="749"/>
      <c r="HSB96" s="749"/>
      <c r="HSC96" s="749"/>
      <c r="HSD96" s="749"/>
      <c r="HSE96" s="749"/>
      <c r="HSF96" s="749"/>
      <c r="HSG96" s="749"/>
      <c r="HSH96" s="749"/>
      <c r="HSI96" s="749"/>
      <c r="HSJ96" s="749"/>
      <c r="HSK96" s="749"/>
      <c r="HSL96" s="749"/>
      <c r="HSM96" s="749"/>
      <c r="HSN96" s="749"/>
      <c r="HSO96" s="749"/>
      <c r="HSP96" s="749"/>
      <c r="HSQ96" s="749"/>
      <c r="HSR96" s="749"/>
      <c r="HSS96" s="749"/>
      <c r="HST96" s="749"/>
      <c r="HSU96" s="749"/>
      <c r="HSV96" s="749"/>
      <c r="HSW96" s="749"/>
      <c r="HSX96" s="749"/>
      <c r="HSY96" s="749"/>
      <c r="HSZ96" s="749"/>
      <c r="HTA96" s="749"/>
      <c r="HTB96" s="749"/>
      <c r="HTC96" s="749"/>
      <c r="HTD96" s="749"/>
      <c r="HTE96" s="749"/>
      <c r="HTF96" s="749"/>
      <c r="HTG96" s="749"/>
      <c r="HTH96" s="749"/>
      <c r="HTI96" s="749"/>
      <c r="HTJ96" s="749"/>
      <c r="HTK96" s="749"/>
      <c r="HTL96" s="749"/>
      <c r="HTM96" s="749"/>
      <c r="HTN96" s="749"/>
      <c r="HTO96" s="749"/>
      <c r="HTP96" s="749"/>
      <c r="HTQ96" s="749"/>
      <c r="HTR96" s="749"/>
      <c r="HTS96" s="749"/>
      <c r="HTT96" s="749"/>
      <c r="HTU96" s="749"/>
      <c r="HTV96" s="749"/>
      <c r="HTW96" s="749"/>
      <c r="HTX96" s="749"/>
      <c r="HTY96" s="749"/>
      <c r="HTZ96" s="749"/>
      <c r="HUA96" s="749"/>
      <c r="HUB96" s="749"/>
      <c r="HUC96" s="749"/>
      <c r="HUD96" s="749"/>
      <c r="HUE96" s="749"/>
      <c r="HUF96" s="749"/>
      <c r="HUG96" s="749"/>
      <c r="HUH96" s="749"/>
      <c r="HUI96" s="749"/>
      <c r="HUJ96" s="749"/>
      <c r="HUK96" s="749"/>
      <c r="HUL96" s="749"/>
      <c r="HUM96" s="749"/>
      <c r="HUN96" s="749"/>
      <c r="HUO96" s="749"/>
      <c r="HUP96" s="749"/>
      <c r="HUQ96" s="749"/>
      <c r="HUR96" s="749"/>
      <c r="HUS96" s="749"/>
      <c r="HUT96" s="749"/>
      <c r="HUU96" s="749"/>
      <c r="HUV96" s="749"/>
      <c r="HUW96" s="749"/>
      <c r="HUX96" s="749"/>
      <c r="HUY96" s="749"/>
      <c r="HUZ96" s="749"/>
      <c r="HVA96" s="749"/>
      <c r="HVB96" s="749"/>
      <c r="HVC96" s="749"/>
      <c r="HVD96" s="749"/>
      <c r="HVE96" s="749"/>
      <c r="HVF96" s="749"/>
      <c r="HVG96" s="749"/>
      <c r="HVH96" s="749"/>
      <c r="HVI96" s="749"/>
      <c r="HVJ96" s="749"/>
      <c r="HVK96" s="749"/>
      <c r="HVL96" s="749"/>
      <c r="HVM96" s="749"/>
      <c r="HVN96" s="749"/>
      <c r="HVO96" s="749"/>
      <c r="HVP96" s="749"/>
      <c r="HVQ96" s="749"/>
      <c r="HVR96" s="749"/>
      <c r="HVS96" s="749"/>
      <c r="HVT96" s="749"/>
      <c r="HVU96" s="749"/>
      <c r="HVV96" s="749"/>
      <c r="HVW96" s="749"/>
      <c r="HVX96" s="749"/>
      <c r="HVY96" s="749"/>
      <c r="HVZ96" s="749"/>
      <c r="HWA96" s="749"/>
      <c r="HWB96" s="749"/>
      <c r="HWC96" s="749"/>
      <c r="HWD96" s="749"/>
      <c r="HWE96" s="749"/>
      <c r="HWF96" s="749"/>
      <c r="HWG96" s="749"/>
      <c r="HWH96" s="749"/>
      <c r="HWI96" s="749"/>
      <c r="HWJ96" s="749"/>
      <c r="HWK96" s="749"/>
      <c r="HWL96" s="749"/>
      <c r="HWM96" s="749"/>
      <c r="HWN96" s="749"/>
      <c r="HWO96" s="749"/>
      <c r="HWP96" s="749"/>
      <c r="HWQ96" s="749"/>
      <c r="HWR96" s="749"/>
      <c r="HWS96" s="749"/>
      <c r="HWT96" s="749"/>
      <c r="HWU96" s="749"/>
      <c r="HWV96" s="749"/>
      <c r="HWW96" s="749"/>
      <c r="HWX96" s="749"/>
      <c r="HWY96" s="749"/>
      <c r="HWZ96" s="749"/>
      <c r="HXA96" s="749"/>
      <c r="HXB96" s="749"/>
      <c r="HXC96" s="749"/>
      <c r="HXD96" s="749"/>
      <c r="HXE96" s="749"/>
      <c r="HXF96" s="749"/>
      <c r="HXG96" s="749"/>
      <c r="HXH96" s="749"/>
      <c r="HXI96" s="749"/>
      <c r="HXJ96" s="749"/>
      <c r="HXK96" s="749"/>
      <c r="HXL96" s="749"/>
      <c r="HXM96" s="749"/>
      <c r="HXN96" s="749"/>
      <c r="HXO96" s="749"/>
      <c r="HXP96" s="749"/>
      <c r="HXQ96" s="749"/>
      <c r="HXR96" s="749"/>
      <c r="HXS96" s="749"/>
      <c r="HXT96" s="749"/>
      <c r="HXU96" s="749"/>
      <c r="HXV96" s="749"/>
      <c r="HXW96" s="749"/>
      <c r="HXX96" s="749"/>
      <c r="HXY96" s="749"/>
      <c r="HXZ96" s="749"/>
      <c r="HYA96" s="749"/>
      <c r="HYB96" s="749"/>
      <c r="HYC96" s="749"/>
      <c r="HYD96" s="749"/>
      <c r="HYE96" s="749"/>
      <c r="HYF96" s="749"/>
      <c r="HYG96" s="749"/>
      <c r="HYH96" s="749"/>
      <c r="HYI96" s="749"/>
      <c r="HYJ96" s="749"/>
      <c r="HYK96" s="749"/>
      <c r="HYL96" s="749"/>
      <c r="HYM96" s="749"/>
      <c r="HYN96" s="749"/>
      <c r="HYO96" s="749"/>
      <c r="HYP96" s="749"/>
      <c r="HYQ96" s="749"/>
      <c r="HYR96" s="749"/>
      <c r="HYS96" s="749"/>
      <c r="HYT96" s="749"/>
      <c r="HYU96" s="749"/>
      <c r="HYV96" s="749"/>
      <c r="HYW96" s="749"/>
      <c r="HYX96" s="749"/>
      <c r="HYY96" s="749"/>
      <c r="HYZ96" s="749"/>
      <c r="HZA96" s="749"/>
      <c r="HZB96" s="749"/>
      <c r="HZC96" s="749"/>
      <c r="HZD96" s="749"/>
      <c r="HZE96" s="749"/>
      <c r="HZF96" s="749"/>
      <c r="HZG96" s="749"/>
      <c r="HZH96" s="749"/>
      <c r="HZI96" s="749"/>
      <c r="HZJ96" s="749"/>
      <c r="HZK96" s="749"/>
      <c r="HZL96" s="749"/>
      <c r="HZM96" s="749"/>
      <c r="HZN96" s="749"/>
      <c r="HZO96" s="749"/>
      <c r="HZP96" s="749"/>
      <c r="HZQ96" s="749"/>
      <c r="HZR96" s="749"/>
      <c r="HZS96" s="749"/>
      <c r="HZT96" s="749"/>
      <c r="HZU96" s="749"/>
      <c r="HZV96" s="749"/>
      <c r="HZW96" s="749"/>
      <c r="HZX96" s="749"/>
      <c r="HZY96" s="749"/>
      <c r="HZZ96" s="749"/>
      <c r="IAA96" s="749"/>
      <c r="IAB96" s="749"/>
      <c r="IAC96" s="749"/>
      <c r="IAD96" s="749"/>
      <c r="IAE96" s="749"/>
      <c r="IAF96" s="749"/>
      <c r="IAG96" s="749"/>
      <c r="IAH96" s="749"/>
      <c r="IAI96" s="749"/>
      <c r="IAJ96" s="749"/>
      <c r="IAK96" s="749"/>
      <c r="IAL96" s="749"/>
      <c r="IAM96" s="749"/>
      <c r="IAN96" s="749"/>
      <c r="IAO96" s="749"/>
      <c r="IAP96" s="749"/>
      <c r="IAQ96" s="749"/>
      <c r="IAR96" s="749"/>
      <c r="IAS96" s="749"/>
      <c r="IAT96" s="749"/>
      <c r="IAU96" s="749"/>
      <c r="IAV96" s="749"/>
      <c r="IAW96" s="749"/>
      <c r="IAX96" s="749"/>
      <c r="IAY96" s="749"/>
      <c r="IAZ96" s="749"/>
      <c r="IBA96" s="749"/>
      <c r="IBB96" s="749"/>
      <c r="IBC96" s="749"/>
      <c r="IBD96" s="749"/>
      <c r="IBE96" s="749"/>
      <c r="IBF96" s="749"/>
      <c r="IBG96" s="749"/>
      <c r="IBH96" s="749"/>
      <c r="IBI96" s="749"/>
      <c r="IBJ96" s="749"/>
      <c r="IBK96" s="749"/>
      <c r="IBL96" s="749"/>
      <c r="IBM96" s="749"/>
      <c r="IBN96" s="749"/>
      <c r="IBO96" s="749"/>
      <c r="IBP96" s="749"/>
      <c r="IBQ96" s="749"/>
      <c r="IBR96" s="749"/>
      <c r="IBS96" s="749"/>
      <c r="IBT96" s="749"/>
      <c r="IBU96" s="749"/>
      <c r="IBV96" s="749"/>
      <c r="IBW96" s="749"/>
      <c r="IBX96" s="749"/>
      <c r="IBY96" s="749"/>
      <c r="IBZ96" s="749"/>
      <c r="ICA96" s="749"/>
      <c r="ICB96" s="749"/>
      <c r="ICC96" s="749"/>
      <c r="ICD96" s="749"/>
      <c r="ICE96" s="749"/>
      <c r="ICF96" s="749"/>
      <c r="ICG96" s="749"/>
      <c r="ICH96" s="749"/>
      <c r="ICI96" s="749"/>
      <c r="ICJ96" s="749"/>
      <c r="ICK96" s="749"/>
      <c r="ICL96" s="749"/>
      <c r="ICM96" s="749"/>
      <c r="ICN96" s="749"/>
      <c r="ICO96" s="749"/>
      <c r="ICP96" s="749"/>
      <c r="ICQ96" s="749"/>
      <c r="ICR96" s="749"/>
      <c r="ICS96" s="749"/>
      <c r="ICT96" s="749"/>
      <c r="ICU96" s="749"/>
      <c r="ICV96" s="749"/>
      <c r="ICW96" s="749"/>
      <c r="ICX96" s="749"/>
      <c r="ICY96" s="749"/>
      <c r="ICZ96" s="749"/>
      <c r="IDA96" s="749"/>
      <c r="IDB96" s="749"/>
      <c r="IDC96" s="749"/>
      <c r="IDD96" s="749"/>
      <c r="IDE96" s="749"/>
      <c r="IDF96" s="749"/>
      <c r="IDG96" s="749"/>
      <c r="IDH96" s="749"/>
      <c r="IDI96" s="749"/>
      <c r="IDJ96" s="749"/>
      <c r="IDK96" s="749"/>
      <c r="IDL96" s="749"/>
      <c r="IDM96" s="749"/>
      <c r="IDN96" s="749"/>
      <c r="IDO96" s="749"/>
      <c r="IDP96" s="749"/>
      <c r="IDQ96" s="749"/>
      <c r="IDR96" s="749"/>
      <c r="IDS96" s="749"/>
      <c r="IDT96" s="749"/>
      <c r="IDU96" s="749"/>
      <c r="IDV96" s="749"/>
      <c r="IDW96" s="749"/>
      <c r="IDX96" s="749"/>
      <c r="IDY96" s="749"/>
      <c r="IDZ96" s="749"/>
      <c r="IEA96" s="749"/>
      <c r="IEB96" s="749"/>
      <c r="IEC96" s="749"/>
      <c r="IED96" s="749"/>
      <c r="IEE96" s="749"/>
      <c r="IEF96" s="749"/>
      <c r="IEG96" s="749"/>
      <c r="IEH96" s="749"/>
      <c r="IEI96" s="749"/>
      <c r="IEJ96" s="749"/>
      <c r="IEK96" s="749"/>
      <c r="IEL96" s="749"/>
      <c r="IEM96" s="749"/>
      <c r="IEN96" s="749"/>
      <c r="IEO96" s="749"/>
      <c r="IEP96" s="749"/>
      <c r="IEQ96" s="749"/>
      <c r="IER96" s="749"/>
      <c r="IES96" s="749"/>
      <c r="IET96" s="749"/>
      <c r="IEU96" s="749"/>
      <c r="IEV96" s="749"/>
      <c r="IEW96" s="749"/>
      <c r="IEX96" s="749"/>
      <c r="IEY96" s="749"/>
      <c r="IEZ96" s="749"/>
      <c r="IFA96" s="749"/>
      <c r="IFB96" s="749"/>
      <c r="IFC96" s="749"/>
      <c r="IFD96" s="749"/>
      <c r="IFE96" s="749"/>
      <c r="IFF96" s="749"/>
      <c r="IFG96" s="749"/>
      <c r="IFH96" s="749"/>
      <c r="IFI96" s="749"/>
      <c r="IFJ96" s="749"/>
      <c r="IFK96" s="749"/>
      <c r="IFL96" s="749"/>
      <c r="IFM96" s="749"/>
      <c r="IFN96" s="749"/>
      <c r="IFO96" s="749"/>
      <c r="IFP96" s="749"/>
      <c r="IFQ96" s="749"/>
      <c r="IFR96" s="749"/>
      <c r="IFS96" s="749"/>
      <c r="IFT96" s="749"/>
      <c r="IFU96" s="749"/>
      <c r="IFV96" s="749"/>
      <c r="IFW96" s="749"/>
      <c r="IFX96" s="749"/>
      <c r="IFY96" s="749"/>
      <c r="IFZ96" s="749"/>
      <c r="IGA96" s="749"/>
      <c r="IGB96" s="749"/>
      <c r="IGC96" s="749"/>
      <c r="IGD96" s="749"/>
      <c r="IGE96" s="749"/>
      <c r="IGF96" s="749"/>
      <c r="IGG96" s="749"/>
      <c r="IGH96" s="749"/>
      <c r="IGI96" s="749"/>
      <c r="IGJ96" s="749"/>
      <c r="IGK96" s="749"/>
      <c r="IGL96" s="749"/>
      <c r="IGM96" s="749"/>
      <c r="IGN96" s="749"/>
      <c r="IGO96" s="749"/>
      <c r="IGP96" s="749"/>
      <c r="IGQ96" s="749"/>
      <c r="IGR96" s="749"/>
      <c r="IGS96" s="749"/>
      <c r="IGT96" s="749"/>
      <c r="IGU96" s="749"/>
      <c r="IGV96" s="749"/>
      <c r="IGW96" s="749"/>
      <c r="IGX96" s="749"/>
      <c r="IGY96" s="749"/>
      <c r="IGZ96" s="749"/>
      <c r="IHA96" s="749"/>
      <c r="IHB96" s="749"/>
      <c r="IHC96" s="749"/>
      <c r="IHD96" s="749"/>
      <c r="IHE96" s="749"/>
      <c r="IHF96" s="749"/>
      <c r="IHG96" s="749"/>
      <c r="IHH96" s="749"/>
      <c r="IHI96" s="749"/>
      <c r="IHJ96" s="749"/>
      <c r="IHK96" s="749"/>
      <c r="IHL96" s="749"/>
      <c r="IHM96" s="749"/>
      <c r="IHN96" s="749"/>
      <c r="IHO96" s="749"/>
      <c r="IHP96" s="749"/>
      <c r="IHQ96" s="749"/>
      <c r="IHR96" s="749"/>
      <c r="IHS96" s="749"/>
      <c r="IHT96" s="749"/>
      <c r="IHU96" s="749"/>
      <c r="IHV96" s="749"/>
      <c r="IHW96" s="749"/>
      <c r="IHX96" s="749"/>
      <c r="IHY96" s="749"/>
      <c r="IHZ96" s="749"/>
      <c r="IIA96" s="749"/>
      <c r="IIB96" s="749"/>
      <c r="IIC96" s="749"/>
      <c r="IID96" s="749"/>
      <c r="IIE96" s="749"/>
      <c r="IIF96" s="749"/>
      <c r="IIG96" s="749"/>
      <c r="IIH96" s="749"/>
      <c r="III96" s="749"/>
      <c r="IIJ96" s="749"/>
      <c r="IIK96" s="749"/>
      <c r="IIL96" s="749"/>
      <c r="IIM96" s="749"/>
      <c r="IIN96" s="749"/>
      <c r="IIO96" s="749"/>
      <c r="IIP96" s="749"/>
      <c r="IIQ96" s="749"/>
      <c r="IIR96" s="749"/>
      <c r="IIS96" s="749"/>
      <c r="IIT96" s="749"/>
      <c r="IIU96" s="749"/>
      <c r="IIV96" s="749"/>
      <c r="IIW96" s="749"/>
      <c r="IIX96" s="749"/>
      <c r="IIY96" s="749"/>
      <c r="IIZ96" s="749"/>
      <c r="IJA96" s="749"/>
      <c r="IJB96" s="749"/>
      <c r="IJC96" s="749"/>
      <c r="IJD96" s="749"/>
      <c r="IJE96" s="749"/>
      <c r="IJF96" s="749"/>
      <c r="IJG96" s="749"/>
      <c r="IJH96" s="749"/>
      <c r="IJI96" s="749"/>
      <c r="IJJ96" s="749"/>
      <c r="IJK96" s="749"/>
      <c r="IJL96" s="749"/>
      <c r="IJM96" s="749"/>
      <c r="IJN96" s="749"/>
      <c r="IJO96" s="749"/>
      <c r="IJP96" s="749"/>
      <c r="IJQ96" s="749"/>
      <c r="IJR96" s="749"/>
      <c r="IJS96" s="749"/>
      <c r="IJT96" s="749"/>
      <c r="IJU96" s="749"/>
      <c r="IJV96" s="749"/>
      <c r="IJW96" s="749"/>
      <c r="IJX96" s="749"/>
      <c r="IJY96" s="749"/>
      <c r="IJZ96" s="749"/>
      <c r="IKA96" s="749"/>
      <c r="IKB96" s="749"/>
      <c r="IKC96" s="749"/>
      <c r="IKD96" s="749"/>
      <c r="IKE96" s="749"/>
      <c r="IKF96" s="749"/>
      <c r="IKG96" s="749"/>
      <c r="IKH96" s="749"/>
      <c r="IKI96" s="749"/>
      <c r="IKJ96" s="749"/>
      <c r="IKK96" s="749"/>
      <c r="IKL96" s="749"/>
      <c r="IKM96" s="749"/>
      <c r="IKN96" s="749"/>
      <c r="IKO96" s="749"/>
      <c r="IKP96" s="749"/>
      <c r="IKQ96" s="749"/>
      <c r="IKR96" s="749"/>
      <c r="IKS96" s="749"/>
      <c r="IKT96" s="749"/>
      <c r="IKU96" s="749"/>
      <c r="IKV96" s="749"/>
      <c r="IKW96" s="749"/>
      <c r="IKX96" s="749"/>
      <c r="IKY96" s="749"/>
      <c r="IKZ96" s="749"/>
      <c r="ILA96" s="749"/>
      <c r="ILB96" s="749"/>
      <c r="ILC96" s="749"/>
      <c r="ILD96" s="749"/>
      <c r="ILE96" s="749"/>
      <c r="ILF96" s="749"/>
      <c r="ILG96" s="749"/>
      <c r="ILH96" s="749"/>
      <c r="ILI96" s="749"/>
      <c r="ILJ96" s="749"/>
      <c r="ILK96" s="749"/>
      <c r="ILL96" s="749"/>
      <c r="ILM96" s="749"/>
      <c r="ILN96" s="749"/>
      <c r="ILO96" s="749"/>
      <c r="ILP96" s="749"/>
      <c r="ILQ96" s="749"/>
      <c r="ILR96" s="749"/>
      <c r="ILS96" s="749"/>
      <c r="ILT96" s="749"/>
      <c r="ILU96" s="749"/>
      <c r="ILV96" s="749"/>
      <c r="ILW96" s="749"/>
      <c r="ILX96" s="749"/>
      <c r="ILY96" s="749"/>
      <c r="ILZ96" s="749"/>
      <c r="IMA96" s="749"/>
      <c r="IMB96" s="749"/>
      <c r="IMC96" s="749"/>
      <c r="IMD96" s="749"/>
      <c r="IME96" s="749"/>
      <c r="IMF96" s="749"/>
      <c r="IMG96" s="749"/>
      <c r="IMH96" s="749"/>
      <c r="IMI96" s="749"/>
      <c r="IMJ96" s="749"/>
      <c r="IMK96" s="749"/>
      <c r="IML96" s="749"/>
      <c r="IMM96" s="749"/>
      <c r="IMN96" s="749"/>
      <c r="IMO96" s="749"/>
      <c r="IMP96" s="749"/>
      <c r="IMQ96" s="749"/>
      <c r="IMR96" s="749"/>
      <c r="IMS96" s="749"/>
      <c r="IMT96" s="749"/>
      <c r="IMU96" s="749"/>
      <c r="IMV96" s="749"/>
      <c r="IMW96" s="749"/>
      <c r="IMX96" s="749"/>
      <c r="IMY96" s="749"/>
      <c r="IMZ96" s="749"/>
      <c r="INA96" s="749"/>
      <c r="INB96" s="749"/>
      <c r="INC96" s="749"/>
      <c r="IND96" s="749"/>
      <c r="INE96" s="749"/>
      <c r="INF96" s="749"/>
      <c r="ING96" s="749"/>
      <c r="INH96" s="749"/>
      <c r="INI96" s="749"/>
      <c r="INJ96" s="749"/>
      <c r="INK96" s="749"/>
      <c r="INL96" s="749"/>
      <c r="INM96" s="749"/>
      <c r="INN96" s="749"/>
      <c r="INO96" s="749"/>
      <c r="INP96" s="749"/>
      <c r="INQ96" s="749"/>
      <c r="INR96" s="749"/>
      <c r="INS96" s="749"/>
      <c r="INT96" s="749"/>
      <c r="INU96" s="749"/>
      <c r="INV96" s="749"/>
      <c r="INW96" s="749"/>
      <c r="INX96" s="749"/>
      <c r="INY96" s="749"/>
      <c r="INZ96" s="749"/>
      <c r="IOA96" s="749"/>
      <c r="IOB96" s="749"/>
      <c r="IOC96" s="749"/>
      <c r="IOD96" s="749"/>
      <c r="IOE96" s="749"/>
      <c r="IOF96" s="749"/>
      <c r="IOG96" s="749"/>
      <c r="IOH96" s="749"/>
      <c r="IOI96" s="749"/>
      <c r="IOJ96" s="749"/>
      <c r="IOK96" s="749"/>
      <c r="IOL96" s="749"/>
      <c r="IOM96" s="749"/>
      <c r="ION96" s="749"/>
      <c r="IOO96" s="749"/>
      <c r="IOP96" s="749"/>
      <c r="IOQ96" s="749"/>
      <c r="IOR96" s="749"/>
      <c r="IOS96" s="749"/>
      <c r="IOT96" s="749"/>
      <c r="IOU96" s="749"/>
      <c r="IOV96" s="749"/>
      <c r="IOW96" s="749"/>
      <c r="IOX96" s="749"/>
      <c r="IOY96" s="749"/>
      <c r="IOZ96" s="749"/>
      <c r="IPA96" s="749"/>
      <c r="IPB96" s="749"/>
      <c r="IPC96" s="749"/>
      <c r="IPD96" s="749"/>
      <c r="IPE96" s="749"/>
      <c r="IPF96" s="749"/>
      <c r="IPG96" s="749"/>
      <c r="IPH96" s="749"/>
      <c r="IPI96" s="749"/>
      <c r="IPJ96" s="749"/>
      <c r="IPK96" s="749"/>
      <c r="IPL96" s="749"/>
      <c r="IPM96" s="749"/>
      <c r="IPN96" s="749"/>
      <c r="IPO96" s="749"/>
      <c r="IPP96" s="749"/>
      <c r="IPQ96" s="749"/>
      <c r="IPR96" s="749"/>
      <c r="IPS96" s="749"/>
      <c r="IPT96" s="749"/>
      <c r="IPU96" s="749"/>
      <c r="IPV96" s="749"/>
      <c r="IPW96" s="749"/>
      <c r="IPX96" s="749"/>
      <c r="IPY96" s="749"/>
      <c r="IPZ96" s="749"/>
      <c r="IQA96" s="749"/>
      <c r="IQB96" s="749"/>
      <c r="IQC96" s="749"/>
      <c r="IQD96" s="749"/>
      <c r="IQE96" s="749"/>
      <c r="IQF96" s="749"/>
      <c r="IQG96" s="749"/>
      <c r="IQH96" s="749"/>
      <c r="IQI96" s="749"/>
      <c r="IQJ96" s="749"/>
      <c r="IQK96" s="749"/>
      <c r="IQL96" s="749"/>
      <c r="IQM96" s="749"/>
      <c r="IQN96" s="749"/>
      <c r="IQO96" s="749"/>
      <c r="IQP96" s="749"/>
      <c r="IQQ96" s="749"/>
      <c r="IQR96" s="749"/>
      <c r="IQS96" s="749"/>
      <c r="IQT96" s="749"/>
      <c r="IQU96" s="749"/>
      <c r="IQV96" s="749"/>
      <c r="IQW96" s="749"/>
      <c r="IQX96" s="749"/>
      <c r="IQY96" s="749"/>
      <c r="IQZ96" s="749"/>
      <c r="IRA96" s="749"/>
      <c r="IRB96" s="749"/>
      <c r="IRC96" s="749"/>
      <c r="IRD96" s="749"/>
      <c r="IRE96" s="749"/>
      <c r="IRF96" s="749"/>
      <c r="IRG96" s="749"/>
      <c r="IRH96" s="749"/>
      <c r="IRI96" s="749"/>
      <c r="IRJ96" s="749"/>
      <c r="IRK96" s="749"/>
      <c r="IRL96" s="749"/>
      <c r="IRM96" s="749"/>
      <c r="IRN96" s="749"/>
      <c r="IRO96" s="749"/>
      <c r="IRP96" s="749"/>
      <c r="IRQ96" s="749"/>
      <c r="IRR96" s="749"/>
      <c r="IRS96" s="749"/>
      <c r="IRT96" s="749"/>
      <c r="IRU96" s="749"/>
      <c r="IRV96" s="749"/>
      <c r="IRW96" s="749"/>
      <c r="IRX96" s="749"/>
      <c r="IRY96" s="749"/>
      <c r="IRZ96" s="749"/>
      <c r="ISA96" s="749"/>
      <c r="ISB96" s="749"/>
      <c r="ISC96" s="749"/>
      <c r="ISD96" s="749"/>
      <c r="ISE96" s="749"/>
      <c r="ISF96" s="749"/>
      <c r="ISG96" s="749"/>
      <c r="ISH96" s="749"/>
      <c r="ISI96" s="749"/>
      <c r="ISJ96" s="749"/>
      <c r="ISK96" s="749"/>
      <c r="ISL96" s="749"/>
      <c r="ISM96" s="749"/>
      <c r="ISN96" s="749"/>
      <c r="ISO96" s="749"/>
      <c r="ISP96" s="749"/>
      <c r="ISQ96" s="749"/>
      <c r="ISR96" s="749"/>
      <c r="ISS96" s="749"/>
      <c r="IST96" s="749"/>
      <c r="ISU96" s="749"/>
      <c r="ISV96" s="749"/>
      <c r="ISW96" s="749"/>
      <c r="ISX96" s="749"/>
      <c r="ISY96" s="749"/>
      <c r="ISZ96" s="749"/>
      <c r="ITA96" s="749"/>
      <c r="ITB96" s="749"/>
      <c r="ITC96" s="749"/>
      <c r="ITD96" s="749"/>
      <c r="ITE96" s="749"/>
      <c r="ITF96" s="749"/>
      <c r="ITG96" s="749"/>
      <c r="ITH96" s="749"/>
      <c r="ITI96" s="749"/>
      <c r="ITJ96" s="749"/>
      <c r="ITK96" s="749"/>
      <c r="ITL96" s="749"/>
      <c r="ITM96" s="749"/>
      <c r="ITN96" s="749"/>
      <c r="ITO96" s="749"/>
      <c r="ITP96" s="749"/>
      <c r="ITQ96" s="749"/>
      <c r="ITR96" s="749"/>
      <c r="ITS96" s="749"/>
      <c r="ITT96" s="749"/>
      <c r="ITU96" s="749"/>
      <c r="ITV96" s="749"/>
      <c r="ITW96" s="749"/>
      <c r="ITX96" s="749"/>
      <c r="ITY96" s="749"/>
      <c r="ITZ96" s="749"/>
      <c r="IUA96" s="749"/>
      <c r="IUB96" s="749"/>
      <c r="IUC96" s="749"/>
      <c r="IUD96" s="749"/>
      <c r="IUE96" s="749"/>
      <c r="IUF96" s="749"/>
      <c r="IUG96" s="749"/>
      <c r="IUH96" s="749"/>
      <c r="IUI96" s="749"/>
      <c r="IUJ96" s="749"/>
      <c r="IUK96" s="749"/>
      <c r="IUL96" s="749"/>
      <c r="IUM96" s="749"/>
      <c r="IUN96" s="749"/>
      <c r="IUO96" s="749"/>
      <c r="IUP96" s="749"/>
      <c r="IUQ96" s="749"/>
      <c r="IUR96" s="749"/>
      <c r="IUS96" s="749"/>
      <c r="IUT96" s="749"/>
      <c r="IUU96" s="749"/>
      <c r="IUV96" s="749"/>
      <c r="IUW96" s="749"/>
      <c r="IUX96" s="749"/>
      <c r="IUY96" s="749"/>
      <c r="IUZ96" s="749"/>
      <c r="IVA96" s="749"/>
      <c r="IVB96" s="749"/>
      <c r="IVC96" s="749"/>
      <c r="IVD96" s="749"/>
      <c r="IVE96" s="749"/>
      <c r="IVF96" s="749"/>
      <c r="IVG96" s="749"/>
      <c r="IVH96" s="749"/>
      <c r="IVI96" s="749"/>
      <c r="IVJ96" s="749"/>
      <c r="IVK96" s="749"/>
      <c r="IVL96" s="749"/>
      <c r="IVM96" s="749"/>
      <c r="IVN96" s="749"/>
      <c r="IVO96" s="749"/>
      <c r="IVP96" s="749"/>
      <c r="IVQ96" s="749"/>
      <c r="IVR96" s="749"/>
      <c r="IVS96" s="749"/>
      <c r="IVT96" s="749"/>
      <c r="IVU96" s="749"/>
      <c r="IVV96" s="749"/>
      <c r="IVW96" s="749"/>
      <c r="IVX96" s="749"/>
      <c r="IVY96" s="749"/>
      <c r="IVZ96" s="749"/>
      <c r="IWA96" s="749"/>
      <c r="IWB96" s="749"/>
      <c r="IWC96" s="749"/>
      <c r="IWD96" s="749"/>
      <c r="IWE96" s="749"/>
      <c r="IWF96" s="749"/>
      <c r="IWG96" s="749"/>
      <c r="IWH96" s="749"/>
      <c r="IWI96" s="749"/>
      <c r="IWJ96" s="749"/>
      <c r="IWK96" s="749"/>
      <c r="IWL96" s="749"/>
      <c r="IWM96" s="749"/>
      <c r="IWN96" s="749"/>
      <c r="IWO96" s="749"/>
      <c r="IWP96" s="749"/>
      <c r="IWQ96" s="749"/>
      <c r="IWR96" s="749"/>
      <c r="IWS96" s="749"/>
      <c r="IWT96" s="749"/>
      <c r="IWU96" s="749"/>
      <c r="IWV96" s="749"/>
      <c r="IWW96" s="749"/>
      <c r="IWX96" s="749"/>
      <c r="IWY96" s="749"/>
      <c r="IWZ96" s="749"/>
      <c r="IXA96" s="749"/>
      <c r="IXB96" s="749"/>
      <c r="IXC96" s="749"/>
      <c r="IXD96" s="749"/>
      <c r="IXE96" s="749"/>
      <c r="IXF96" s="749"/>
      <c r="IXG96" s="749"/>
      <c r="IXH96" s="749"/>
      <c r="IXI96" s="749"/>
      <c r="IXJ96" s="749"/>
      <c r="IXK96" s="749"/>
      <c r="IXL96" s="749"/>
      <c r="IXM96" s="749"/>
      <c r="IXN96" s="749"/>
      <c r="IXO96" s="749"/>
      <c r="IXP96" s="749"/>
      <c r="IXQ96" s="749"/>
      <c r="IXR96" s="749"/>
      <c r="IXS96" s="749"/>
      <c r="IXT96" s="749"/>
      <c r="IXU96" s="749"/>
      <c r="IXV96" s="749"/>
      <c r="IXW96" s="749"/>
      <c r="IXX96" s="749"/>
      <c r="IXY96" s="749"/>
      <c r="IXZ96" s="749"/>
      <c r="IYA96" s="749"/>
      <c r="IYB96" s="749"/>
      <c r="IYC96" s="749"/>
      <c r="IYD96" s="749"/>
      <c r="IYE96" s="749"/>
      <c r="IYF96" s="749"/>
      <c r="IYG96" s="749"/>
      <c r="IYH96" s="749"/>
      <c r="IYI96" s="749"/>
      <c r="IYJ96" s="749"/>
      <c r="IYK96" s="749"/>
      <c r="IYL96" s="749"/>
      <c r="IYM96" s="749"/>
      <c r="IYN96" s="749"/>
      <c r="IYO96" s="749"/>
      <c r="IYP96" s="749"/>
      <c r="IYQ96" s="749"/>
      <c r="IYR96" s="749"/>
      <c r="IYS96" s="749"/>
      <c r="IYT96" s="749"/>
      <c r="IYU96" s="749"/>
      <c r="IYV96" s="749"/>
      <c r="IYW96" s="749"/>
      <c r="IYX96" s="749"/>
      <c r="IYY96" s="749"/>
      <c r="IYZ96" s="749"/>
      <c r="IZA96" s="749"/>
      <c r="IZB96" s="749"/>
      <c r="IZC96" s="749"/>
      <c r="IZD96" s="749"/>
      <c r="IZE96" s="749"/>
      <c r="IZF96" s="749"/>
      <c r="IZG96" s="749"/>
      <c r="IZH96" s="749"/>
      <c r="IZI96" s="749"/>
      <c r="IZJ96" s="749"/>
      <c r="IZK96" s="749"/>
      <c r="IZL96" s="749"/>
      <c r="IZM96" s="749"/>
      <c r="IZN96" s="749"/>
      <c r="IZO96" s="749"/>
      <c r="IZP96" s="749"/>
      <c r="IZQ96" s="749"/>
      <c r="IZR96" s="749"/>
      <c r="IZS96" s="749"/>
      <c r="IZT96" s="749"/>
      <c r="IZU96" s="749"/>
      <c r="IZV96" s="749"/>
      <c r="IZW96" s="749"/>
      <c r="IZX96" s="749"/>
      <c r="IZY96" s="749"/>
      <c r="IZZ96" s="749"/>
      <c r="JAA96" s="749"/>
      <c r="JAB96" s="749"/>
      <c r="JAC96" s="749"/>
      <c r="JAD96" s="749"/>
      <c r="JAE96" s="749"/>
      <c r="JAF96" s="749"/>
      <c r="JAG96" s="749"/>
      <c r="JAH96" s="749"/>
      <c r="JAI96" s="749"/>
      <c r="JAJ96" s="749"/>
      <c r="JAK96" s="749"/>
      <c r="JAL96" s="749"/>
      <c r="JAM96" s="749"/>
      <c r="JAN96" s="749"/>
      <c r="JAO96" s="749"/>
      <c r="JAP96" s="749"/>
      <c r="JAQ96" s="749"/>
      <c r="JAR96" s="749"/>
      <c r="JAS96" s="749"/>
      <c r="JAT96" s="749"/>
      <c r="JAU96" s="749"/>
      <c r="JAV96" s="749"/>
      <c r="JAW96" s="749"/>
      <c r="JAX96" s="749"/>
      <c r="JAY96" s="749"/>
      <c r="JAZ96" s="749"/>
      <c r="JBA96" s="749"/>
      <c r="JBB96" s="749"/>
      <c r="JBC96" s="749"/>
      <c r="JBD96" s="749"/>
      <c r="JBE96" s="749"/>
      <c r="JBF96" s="749"/>
      <c r="JBG96" s="749"/>
      <c r="JBH96" s="749"/>
      <c r="JBI96" s="749"/>
      <c r="JBJ96" s="749"/>
      <c r="JBK96" s="749"/>
      <c r="JBL96" s="749"/>
      <c r="JBM96" s="749"/>
      <c r="JBN96" s="749"/>
      <c r="JBO96" s="749"/>
      <c r="JBP96" s="749"/>
      <c r="JBQ96" s="749"/>
      <c r="JBR96" s="749"/>
      <c r="JBS96" s="749"/>
      <c r="JBT96" s="749"/>
      <c r="JBU96" s="749"/>
      <c r="JBV96" s="749"/>
      <c r="JBW96" s="749"/>
      <c r="JBX96" s="749"/>
      <c r="JBY96" s="749"/>
      <c r="JBZ96" s="749"/>
      <c r="JCA96" s="749"/>
      <c r="JCB96" s="749"/>
      <c r="JCC96" s="749"/>
      <c r="JCD96" s="749"/>
      <c r="JCE96" s="749"/>
      <c r="JCF96" s="749"/>
      <c r="JCG96" s="749"/>
      <c r="JCH96" s="749"/>
      <c r="JCI96" s="749"/>
      <c r="JCJ96" s="749"/>
      <c r="JCK96" s="749"/>
      <c r="JCL96" s="749"/>
      <c r="JCM96" s="749"/>
      <c r="JCN96" s="749"/>
      <c r="JCO96" s="749"/>
      <c r="JCP96" s="749"/>
      <c r="JCQ96" s="749"/>
      <c r="JCR96" s="749"/>
      <c r="JCS96" s="749"/>
      <c r="JCT96" s="749"/>
      <c r="JCU96" s="749"/>
      <c r="JCV96" s="749"/>
      <c r="JCW96" s="749"/>
      <c r="JCX96" s="749"/>
      <c r="JCY96" s="749"/>
      <c r="JCZ96" s="749"/>
      <c r="JDA96" s="749"/>
      <c r="JDB96" s="749"/>
      <c r="JDC96" s="749"/>
      <c r="JDD96" s="749"/>
      <c r="JDE96" s="749"/>
      <c r="JDF96" s="749"/>
      <c r="JDG96" s="749"/>
      <c r="JDH96" s="749"/>
      <c r="JDI96" s="749"/>
      <c r="JDJ96" s="749"/>
      <c r="JDK96" s="749"/>
      <c r="JDL96" s="749"/>
      <c r="JDM96" s="749"/>
      <c r="JDN96" s="749"/>
      <c r="JDO96" s="749"/>
      <c r="JDP96" s="749"/>
      <c r="JDQ96" s="749"/>
      <c r="JDR96" s="749"/>
      <c r="JDS96" s="749"/>
      <c r="JDT96" s="749"/>
      <c r="JDU96" s="749"/>
      <c r="JDV96" s="749"/>
      <c r="JDW96" s="749"/>
      <c r="JDX96" s="749"/>
      <c r="JDY96" s="749"/>
      <c r="JDZ96" s="749"/>
      <c r="JEA96" s="749"/>
      <c r="JEB96" s="749"/>
      <c r="JEC96" s="749"/>
      <c r="JED96" s="749"/>
      <c r="JEE96" s="749"/>
      <c r="JEF96" s="749"/>
      <c r="JEG96" s="749"/>
      <c r="JEH96" s="749"/>
      <c r="JEI96" s="749"/>
      <c r="JEJ96" s="749"/>
      <c r="JEK96" s="749"/>
      <c r="JEL96" s="749"/>
      <c r="JEM96" s="749"/>
      <c r="JEN96" s="749"/>
      <c r="JEO96" s="749"/>
      <c r="JEP96" s="749"/>
      <c r="JEQ96" s="749"/>
      <c r="JER96" s="749"/>
      <c r="JES96" s="749"/>
      <c r="JET96" s="749"/>
      <c r="JEU96" s="749"/>
      <c r="JEV96" s="749"/>
      <c r="JEW96" s="749"/>
      <c r="JEX96" s="749"/>
      <c r="JEY96" s="749"/>
      <c r="JEZ96" s="749"/>
      <c r="JFA96" s="749"/>
      <c r="JFB96" s="749"/>
      <c r="JFC96" s="749"/>
      <c r="JFD96" s="749"/>
      <c r="JFE96" s="749"/>
      <c r="JFF96" s="749"/>
      <c r="JFG96" s="749"/>
      <c r="JFH96" s="749"/>
      <c r="JFI96" s="749"/>
      <c r="JFJ96" s="749"/>
      <c r="JFK96" s="749"/>
      <c r="JFL96" s="749"/>
      <c r="JFM96" s="749"/>
      <c r="JFN96" s="749"/>
      <c r="JFO96" s="749"/>
      <c r="JFP96" s="749"/>
      <c r="JFQ96" s="749"/>
      <c r="JFR96" s="749"/>
      <c r="JFS96" s="749"/>
      <c r="JFT96" s="749"/>
      <c r="JFU96" s="749"/>
      <c r="JFV96" s="749"/>
      <c r="JFW96" s="749"/>
      <c r="JFX96" s="749"/>
      <c r="JFY96" s="749"/>
      <c r="JFZ96" s="749"/>
      <c r="JGA96" s="749"/>
      <c r="JGB96" s="749"/>
      <c r="JGC96" s="749"/>
      <c r="JGD96" s="749"/>
      <c r="JGE96" s="749"/>
      <c r="JGF96" s="749"/>
      <c r="JGG96" s="749"/>
      <c r="JGH96" s="749"/>
      <c r="JGI96" s="749"/>
      <c r="JGJ96" s="749"/>
      <c r="JGK96" s="749"/>
      <c r="JGL96" s="749"/>
      <c r="JGM96" s="749"/>
      <c r="JGN96" s="749"/>
      <c r="JGO96" s="749"/>
      <c r="JGP96" s="749"/>
      <c r="JGQ96" s="749"/>
      <c r="JGR96" s="749"/>
      <c r="JGS96" s="749"/>
      <c r="JGT96" s="749"/>
      <c r="JGU96" s="749"/>
      <c r="JGV96" s="749"/>
      <c r="JGW96" s="749"/>
      <c r="JGX96" s="749"/>
      <c r="JGY96" s="749"/>
      <c r="JGZ96" s="749"/>
      <c r="JHA96" s="749"/>
      <c r="JHB96" s="749"/>
      <c r="JHC96" s="749"/>
      <c r="JHD96" s="749"/>
      <c r="JHE96" s="749"/>
      <c r="JHF96" s="749"/>
      <c r="JHG96" s="749"/>
      <c r="JHH96" s="749"/>
      <c r="JHI96" s="749"/>
      <c r="JHJ96" s="749"/>
      <c r="JHK96" s="749"/>
      <c r="JHL96" s="749"/>
      <c r="JHM96" s="749"/>
      <c r="JHN96" s="749"/>
      <c r="JHO96" s="749"/>
      <c r="JHP96" s="749"/>
      <c r="JHQ96" s="749"/>
      <c r="JHR96" s="749"/>
      <c r="JHS96" s="749"/>
      <c r="JHT96" s="749"/>
      <c r="JHU96" s="749"/>
      <c r="JHV96" s="749"/>
      <c r="JHW96" s="749"/>
      <c r="JHX96" s="749"/>
      <c r="JHY96" s="749"/>
      <c r="JHZ96" s="749"/>
      <c r="JIA96" s="749"/>
      <c r="JIB96" s="749"/>
      <c r="JIC96" s="749"/>
      <c r="JID96" s="749"/>
      <c r="JIE96" s="749"/>
      <c r="JIF96" s="749"/>
      <c r="JIG96" s="749"/>
      <c r="JIH96" s="749"/>
      <c r="JII96" s="749"/>
      <c r="JIJ96" s="749"/>
      <c r="JIK96" s="749"/>
      <c r="JIL96" s="749"/>
      <c r="JIM96" s="749"/>
      <c r="JIN96" s="749"/>
      <c r="JIO96" s="749"/>
      <c r="JIP96" s="749"/>
      <c r="JIQ96" s="749"/>
      <c r="JIR96" s="749"/>
      <c r="JIS96" s="749"/>
      <c r="JIT96" s="749"/>
      <c r="JIU96" s="749"/>
      <c r="JIV96" s="749"/>
      <c r="JIW96" s="749"/>
      <c r="JIX96" s="749"/>
      <c r="JIY96" s="749"/>
      <c r="JIZ96" s="749"/>
      <c r="JJA96" s="749"/>
      <c r="JJB96" s="749"/>
      <c r="JJC96" s="749"/>
      <c r="JJD96" s="749"/>
      <c r="JJE96" s="749"/>
      <c r="JJF96" s="749"/>
      <c r="JJG96" s="749"/>
      <c r="JJH96" s="749"/>
      <c r="JJI96" s="749"/>
      <c r="JJJ96" s="749"/>
      <c r="JJK96" s="749"/>
      <c r="JJL96" s="749"/>
      <c r="JJM96" s="749"/>
      <c r="JJN96" s="749"/>
      <c r="JJO96" s="749"/>
      <c r="JJP96" s="749"/>
      <c r="JJQ96" s="749"/>
      <c r="JJR96" s="749"/>
      <c r="JJS96" s="749"/>
      <c r="JJT96" s="749"/>
      <c r="JJU96" s="749"/>
      <c r="JJV96" s="749"/>
      <c r="JJW96" s="749"/>
      <c r="JJX96" s="749"/>
      <c r="JJY96" s="749"/>
      <c r="JJZ96" s="749"/>
      <c r="JKA96" s="749"/>
      <c r="JKB96" s="749"/>
      <c r="JKC96" s="749"/>
      <c r="JKD96" s="749"/>
      <c r="JKE96" s="749"/>
      <c r="JKF96" s="749"/>
      <c r="JKG96" s="749"/>
      <c r="JKH96" s="749"/>
      <c r="JKI96" s="749"/>
      <c r="JKJ96" s="749"/>
      <c r="JKK96" s="749"/>
      <c r="JKL96" s="749"/>
      <c r="JKM96" s="749"/>
      <c r="JKN96" s="749"/>
      <c r="JKO96" s="749"/>
      <c r="JKP96" s="749"/>
      <c r="JKQ96" s="749"/>
      <c r="JKR96" s="749"/>
      <c r="JKS96" s="749"/>
      <c r="JKT96" s="749"/>
      <c r="JKU96" s="749"/>
      <c r="JKV96" s="749"/>
      <c r="JKW96" s="749"/>
      <c r="JKX96" s="749"/>
      <c r="JKY96" s="749"/>
      <c r="JKZ96" s="749"/>
      <c r="JLA96" s="749"/>
      <c r="JLB96" s="749"/>
      <c r="JLC96" s="749"/>
      <c r="JLD96" s="749"/>
      <c r="JLE96" s="749"/>
      <c r="JLF96" s="749"/>
      <c r="JLG96" s="749"/>
      <c r="JLH96" s="749"/>
      <c r="JLI96" s="749"/>
      <c r="JLJ96" s="749"/>
      <c r="JLK96" s="749"/>
      <c r="JLL96" s="749"/>
      <c r="JLM96" s="749"/>
      <c r="JLN96" s="749"/>
      <c r="JLO96" s="749"/>
      <c r="JLP96" s="749"/>
      <c r="JLQ96" s="749"/>
      <c r="JLR96" s="749"/>
      <c r="JLS96" s="749"/>
      <c r="JLT96" s="749"/>
      <c r="JLU96" s="749"/>
      <c r="JLV96" s="749"/>
      <c r="JLW96" s="749"/>
      <c r="JLX96" s="749"/>
      <c r="JLY96" s="749"/>
      <c r="JLZ96" s="749"/>
      <c r="JMA96" s="749"/>
      <c r="JMB96" s="749"/>
      <c r="JMC96" s="749"/>
      <c r="JMD96" s="749"/>
      <c r="JME96" s="749"/>
      <c r="JMF96" s="749"/>
      <c r="JMG96" s="749"/>
      <c r="JMH96" s="749"/>
      <c r="JMI96" s="749"/>
      <c r="JMJ96" s="749"/>
      <c r="JMK96" s="749"/>
      <c r="JML96" s="749"/>
      <c r="JMM96" s="749"/>
      <c r="JMN96" s="749"/>
      <c r="JMO96" s="749"/>
      <c r="JMP96" s="749"/>
      <c r="JMQ96" s="749"/>
      <c r="JMR96" s="749"/>
      <c r="JMS96" s="749"/>
      <c r="JMT96" s="749"/>
      <c r="JMU96" s="749"/>
      <c r="JMV96" s="749"/>
      <c r="JMW96" s="749"/>
      <c r="JMX96" s="749"/>
      <c r="JMY96" s="749"/>
      <c r="JMZ96" s="749"/>
      <c r="JNA96" s="749"/>
      <c r="JNB96" s="749"/>
      <c r="JNC96" s="749"/>
      <c r="JND96" s="749"/>
      <c r="JNE96" s="749"/>
      <c r="JNF96" s="749"/>
      <c r="JNG96" s="749"/>
      <c r="JNH96" s="749"/>
      <c r="JNI96" s="749"/>
      <c r="JNJ96" s="749"/>
      <c r="JNK96" s="749"/>
      <c r="JNL96" s="749"/>
      <c r="JNM96" s="749"/>
      <c r="JNN96" s="749"/>
      <c r="JNO96" s="749"/>
      <c r="JNP96" s="749"/>
      <c r="JNQ96" s="749"/>
      <c r="JNR96" s="749"/>
      <c r="JNS96" s="749"/>
      <c r="JNT96" s="749"/>
      <c r="JNU96" s="749"/>
      <c r="JNV96" s="749"/>
      <c r="JNW96" s="749"/>
      <c r="JNX96" s="749"/>
      <c r="JNY96" s="749"/>
      <c r="JNZ96" s="749"/>
      <c r="JOA96" s="749"/>
      <c r="JOB96" s="749"/>
      <c r="JOC96" s="749"/>
      <c r="JOD96" s="749"/>
      <c r="JOE96" s="749"/>
      <c r="JOF96" s="749"/>
      <c r="JOG96" s="749"/>
      <c r="JOH96" s="749"/>
      <c r="JOI96" s="749"/>
      <c r="JOJ96" s="749"/>
      <c r="JOK96" s="749"/>
      <c r="JOL96" s="749"/>
      <c r="JOM96" s="749"/>
      <c r="JON96" s="749"/>
      <c r="JOO96" s="749"/>
      <c r="JOP96" s="749"/>
      <c r="JOQ96" s="749"/>
      <c r="JOR96" s="749"/>
      <c r="JOS96" s="749"/>
      <c r="JOT96" s="749"/>
      <c r="JOU96" s="749"/>
      <c r="JOV96" s="749"/>
      <c r="JOW96" s="749"/>
      <c r="JOX96" s="749"/>
      <c r="JOY96" s="749"/>
      <c r="JOZ96" s="749"/>
      <c r="JPA96" s="749"/>
      <c r="JPB96" s="749"/>
      <c r="JPC96" s="749"/>
      <c r="JPD96" s="749"/>
      <c r="JPE96" s="749"/>
      <c r="JPF96" s="749"/>
      <c r="JPG96" s="749"/>
      <c r="JPH96" s="749"/>
      <c r="JPI96" s="749"/>
      <c r="JPJ96" s="749"/>
      <c r="JPK96" s="749"/>
      <c r="JPL96" s="749"/>
      <c r="JPM96" s="749"/>
      <c r="JPN96" s="749"/>
      <c r="JPO96" s="749"/>
      <c r="JPP96" s="749"/>
      <c r="JPQ96" s="749"/>
      <c r="JPR96" s="749"/>
      <c r="JPS96" s="749"/>
      <c r="JPT96" s="749"/>
      <c r="JPU96" s="749"/>
      <c r="JPV96" s="749"/>
      <c r="JPW96" s="749"/>
      <c r="JPX96" s="749"/>
      <c r="JPY96" s="749"/>
      <c r="JPZ96" s="749"/>
      <c r="JQA96" s="749"/>
      <c r="JQB96" s="749"/>
      <c r="JQC96" s="749"/>
      <c r="JQD96" s="749"/>
      <c r="JQE96" s="749"/>
      <c r="JQF96" s="749"/>
      <c r="JQG96" s="749"/>
      <c r="JQH96" s="749"/>
      <c r="JQI96" s="749"/>
      <c r="JQJ96" s="749"/>
      <c r="JQK96" s="749"/>
      <c r="JQL96" s="749"/>
      <c r="JQM96" s="749"/>
      <c r="JQN96" s="749"/>
      <c r="JQO96" s="749"/>
      <c r="JQP96" s="749"/>
      <c r="JQQ96" s="749"/>
      <c r="JQR96" s="749"/>
      <c r="JQS96" s="749"/>
      <c r="JQT96" s="749"/>
      <c r="JQU96" s="749"/>
      <c r="JQV96" s="749"/>
      <c r="JQW96" s="749"/>
      <c r="JQX96" s="749"/>
      <c r="JQY96" s="749"/>
      <c r="JQZ96" s="749"/>
      <c r="JRA96" s="749"/>
      <c r="JRB96" s="749"/>
      <c r="JRC96" s="749"/>
      <c r="JRD96" s="749"/>
      <c r="JRE96" s="749"/>
      <c r="JRF96" s="749"/>
      <c r="JRG96" s="749"/>
      <c r="JRH96" s="749"/>
      <c r="JRI96" s="749"/>
      <c r="JRJ96" s="749"/>
      <c r="JRK96" s="749"/>
      <c r="JRL96" s="749"/>
      <c r="JRM96" s="749"/>
      <c r="JRN96" s="749"/>
      <c r="JRO96" s="749"/>
      <c r="JRP96" s="749"/>
      <c r="JRQ96" s="749"/>
      <c r="JRR96" s="749"/>
      <c r="JRS96" s="749"/>
      <c r="JRT96" s="749"/>
      <c r="JRU96" s="749"/>
      <c r="JRV96" s="749"/>
      <c r="JRW96" s="749"/>
      <c r="JRX96" s="749"/>
      <c r="JRY96" s="749"/>
      <c r="JRZ96" s="749"/>
      <c r="JSA96" s="749"/>
      <c r="JSB96" s="749"/>
      <c r="JSC96" s="749"/>
      <c r="JSD96" s="749"/>
      <c r="JSE96" s="749"/>
      <c r="JSF96" s="749"/>
      <c r="JSG96" s="749"/>
      <c r="JSH96" s="749"/>
      <c r="JSI96" s="749"/>
      <c r="JSJ96" s="749"/>
      <c r="JSK96" s="749"/>
      <c r="JSL96" s="749"/>
      <c r="JSM96" s="749"/>
      <c r="JSN96" s="749"/>
      <c r="JSO96" s="749"/>
      <c r="JSP96" s="749"/>
      <c r="JSQ96" s="749"/>
      <c r="JSR96" s="749"/>
      <c r="JSS96" s="749"/>
      <c r="JST96" s="749"/>
      <c r="JSU96" s="749"/>
      <c r="JSV96" s="749"/>
      <c r="JSW96" s="749"/>
      <c r="JSX96" s="749"/>
      <c r="JSY96" s="749"/>
      <c r="JSZ96" s="749"/>
      <c r="JTA96" s="749"/>
      <c r="JTB96" s="749"/>
      <c r="JTC96" s="749"/>
      <c r="JTD96" s="749"/>
      <c r="JTE96" s="749"/>
      <c r="JTF96" s="749"/>
      <c r="JTG96" s="749"/>
      <c r="JTH96" s="749"/>
      <c r="JTI96" s="749"/>
      <c r="JTJ96" s="749"/>
      <c r="JTK96" s="749"/>
      <c r="JTL96" s="749"/>
      <c r="JTM96" s="749"/>
      <c r="JTN96" s="749"/>
      <c r="JTO96" s="749"/>
      <c r="JTP96" s="749"/>
      <c r="JTQ96" s="749"/>
      <c r="JTR96" s="749"/>
      <c r="JTS96" s="749"/>
      <c r="JTT96" s="749"/>
      <c r="JTU96" s="749"/>
      <c r="JTV96" s="749"/>
      <c r="JTW96" s="749"/>
      <c r="JTX96" s="749"/>
      <c r="JTY96" s="749"/>
      <c r="JTZ96" s="749"/>
      <c r="JUA96" s="749"/>
      <c r="JUB96" s="749"/>
      <c r="JUC96" s="749"/>
      <c r="JUD96" s="749"/>
      <c r="JUE96" s="749"/>
      <c r="JUF96" s="749"/>
      <c r="JUG96" s="749"/>
      <c r="JUH96" s="749"/>
      <c r="JUI96" s="749"/>
      <c r="JUJ96" s="749"/>
      <c r="JUK96" s="749"/>
      <c r="JUL96" s="749"/>
      <c r="JUM96" s="749"/>
      <c r="JUN96" s="749"/>
      <c r="JUO96" s="749"/>
      <c r="JUP96" s="749"/>
      <c r="JUQ96" s="749"/>
      <c r="JUR96" s="749"/>
      <c r="JUS96" s="749"/>
      <c r="JUT96" s="749"/>
      <c r="JUU96" s="749"/>
      <c r="JUV96" s="749"/>
      <c r="JUW96" s="749"/>
      <c r="JUX96" s="749"/>
      <c r="JUY96" s="749"/>
      <c r="JUZ96" s="749"/>
      <c r="JVA96" s="749"/>
      <c r="JVB96" s="749"/>
      <c r="JVC96" s="749"/>
      <c r="JVD96" s="749"/>
      <c r="JVE96" s="749"/>
      <c r="JVF96" s="749"/>
      <c r="JVG96" s="749"/>
      <c r="JVH96" s="749"/>
      <c r="JVI96" s="749"/>
      <c r="JVJ96" s="749"/>
      <c r="JVK96" s="749"/>
      <c r="JVL96" s="749"/>
      <c r="JVM96" s="749"/>
      <c r="JVN96" s="749"/>
      <c r="JVO96" s="749"/>
      <c r="JVP96" s="749"/>
      <c r="JVQ96" s="749"/>
      <c r="JVR96" s="749"/>
      <c r="JVS96" s="749"/>
      <c r="JVT96" s="749"/>
      <c r="JVU96" s="749"/>
      <c r="JVV96" s="749"/>
      <c r="JVW96" s="749"/>
      <c r="JVX96" s="749"/>
      <c r="JVY96" s="749"/>
      <c r="JVZ96" s="749"/>
      <c r="JWA96" s="749"/>
      <c r="JWB96" s="749"/>
      <c r="JWC96" s="749"/>
      <c r="JWD96" s="749"/>
      <c r="JWE96" s="749"/>
      <c r="JWF96" s="749"/>
      <c r="JWG96" s="749"/>
      <c r="JWH96" s="749"/>
      <c r="JWI96" s="749"/>
      <c r="JWJ96" s="749"/>
      <c r="JWK96" s="749"/>
      <c r="JWL96" s="749"/>
      <c r="JWM96" s="749"/>
      <c r="JWN96" s="749"/>
      <c r="JWO96" s="749"/>
      <c r="JWP96" s="749"/>
      <c r="JWQ96" s="749"/>
      <c r="JWR96" s="749"/>
      <c r="JWS96" s="749"/>
      <c r="JWT96" s="749"/>
      <c r="JWU96" s="749"/>
      <c r="JWV96" s="749"/>
      <c r="JWW96" s="749"/>
      <c r="JWX96" s="749"/>
      <c r="JWY96" s="749"/>
      <c r="JWZ96" s="749"/>
      <c r="JXA96" s="749"/>
      <c r="JXB96" s="749"/>
      <c r="JXC96" s="749"/>
      <c r="JXD96" s="749"/>
      <c r="JXE96" s="749"/>
      <c r="JXF96" s="749"/>
      <c r="JXG96" s="749"/>
      <c r="JXH96" s="749"/>
      <c r="JXI96" s="749"/>
      <c r="JXJ96" s="749"/>
      <c r="JXK96" s="749"/>
      <c r="JXL96" s="749"/>
      <c r="JXM96" s="749"/>
      <c r="JXN96" s="749"/>
      <c r="JXO96" s="749"/>
      <c r="JXP96" s="749"/>
      <c r="JXQ96" s="749"/>
      <c r="JXR96" s="749"/>
      <c r="JXS96" s="749"/>
      <c r="JXT96" s="749"/>
      <c r="JXU96" s="749"/>
      <c r="JXV96" s="749"/>
      <c r="JXW96" s="749"/>
      <c r="JXX96" s="749"/>
      <c r="JXY96" s="749"/>
      <c r="JXZ96" s="749"/>
      <c r="JYA96" s="749"/>
      <c r="JYB96" s="749"/>
      <c r="JYC96" s="749"/>
      <c r="JYD96" s="749"/>
      <c r="JYE96" s="749"/>
      <c r="JYF96" s="749"/>
      <c r="JYG96" s="749"/>
      <c r="JYH96" s="749"/>
      <c r="JYI96" s="749"/>
      <c r="JYJ96" s="749"/>
      <c r="JYK96" s="749"/>
      <c r="JYL96" s="749"/>
      <c r="JYM96" s="749"/>
      <c r="JYN96" s="749"/>
      <c r="JYO96" s="749"/>
      <c r="JYP96" s="749"/>
      <c r="JYQ96" s="749"/>
      <c r="JYR96" s="749"/>
      <c r="JYS96" s="749"/>
      <c r="JYT96" s="749"/>
      <c r="JYU96" s="749"/>
      <c r="JYV96" s="749"/>
      <c r="JYW96" s="749"/>
      <c r="JYX96" s="749"/>
      <c r="JYY96" s="749"/>
      <c r="JYZ96" s="749"/>
      <c r="JZA96" s="749"/>
      <c r="JZB96" s="749"/>
      <c r="JZC96" s="749"/>
      <c r="JZD96" s="749"/>
      <c r="JZE96" s="749"/>
      <c r="JZF96" s="749"/>
      <c r="JZG96" s="749"/>
      <c r="JZH96" s="749"/>
      <c r="JZI96" s="749"/>
      <c r="JZJ96" s="749"/>
      <c r="JZK96" s="749"/>
      <c r="JZL96" s="749"/>
      <c r="JZM96" s="749"/>
      <c r="JZN96" s="749"/>
      <c r="JZO96" s="749"/>
      <c r="JZP96" s="749"/>
      <c r="JZQ96" s="749"/>
      <c r="JZR96" s="749"/>
      <c r="JZS96" s="749"/>
      <c r="JZT96" s="749"/>
      <c r="JZU96" s="749"/>
      <c r="JZV96" s="749"/>
      <c r="JZW96" s="749"/>
      <c r="JZX96" s="749"/>
      <c r="JZY96" s="749"/>
      <c r="JZZ96" s="749"/>
      <c r="KAA96" s="749"/>
      <c r="KAB96" s="749"/>
      <c r="KAC96" s="749"/>
      <c r="KAD96" s="749"/>
      <c r="KAE96" s="749"/>
      <c r="KAF96" s="749"/>
      <c r="KAG96" s="749"/>
      <c r="KAH96" s="749"/>
      <c r="KAI96" s="749"/>
      <c r="KAJ96" s="749"/>
      <c r="KAK96" s="749"/>
      <c r="KAL96" s="749"/>
      <c r="KAM96" s="749"/>
      <c r="KAN96" s="749"/>
      <c r="KAO96" s="749"/>
      <c r="KAP96" s="749"/>
      <c r="KAQ96" s="749"/>
      <c r="KAR96" s="749"/>
      <c r="KAS96" s="749"/>
      <c r="KAT96" s="749"/>
      <c r="KAU96" s="749"/>
      <c r="KAV96" s="749"/>
      <c r="KAW96" s="749"/>
      <c r="KAX96" s="749"/>
      <c r="KAY96" s="749"/>
      <c r="KAZ96" s="749"/>
      <c r="KBA96" s="749"/>
      <c r="KBB96" s="749"/>
      <c r="KBC96" s="749"/>
      <c r="KBD96" s="749"/>
      <c r="KBE96" s="749"/>
      <c r="KBF96" s="749"/>
      <c r="KBG96" s="749"/>
      <c r="KBH96" s="749"/>
      <c r="KBI96" s="749"/>
      <c r="KBJ96" s="749"/>
      <c r="KBK96" s="749"/>
      <c r="KBL96" s="749"/>
      <c r="KBM96" s="749"/>
      <c r="KBN96" s="749"/>
      <c r="KBO96" s="749"/>
      <c r="KBP96" s="749"/>
      <c r="KBQ96" s="749"/>
      <c r="KBR96" s="749"/>
      <c r="KBS96" s="749"/>
      <c r="KBT96" s="749"/>
      <c r="KBU96" s="749"/>
      <c r="KBV96" s="749"/>
      <c r="KBW96" s="749"/>
      <c r="KBX96" s="749"/>
      <c r="KBY96" s="749"/>
      <c r="KBZ96" s="749"/>
      <c r="KCA96" s="749"/>
      <c r="KCB96" s="749"/>
      <c r="KCC96" s="749"/>
      <c r="KCD96" s="749"/>
      <c r="KCE96" s="749"/>
      <c r="KCF96" s="749"/>
      <c r="KCG96" s="749"/>
      <c r="KCH96" s="749"/>
      <c r="KCI96" s="749"/>
      <c r="KCJ96" s="749"/>
      <c r="KCK96" s="749"/>
      <c r="KCL96" s="749"/>
      <c r="KCM96" s="749"/>
      <c r="KCN96" s="749"/>
      <c r="KCO96" s="749"/>
      <c r="KCP96" s="749"/>
      <c r="KCQ96" s="749"/>
      <c r="KCR96" s="749"/>
      <c r="KCS96" s="749"/>
      <c r="KCT96" s="749"/>
      <c r="KCU96" s="749"/>
      <c r="KCV96" s="749"/>
      <c r="KCW96" s="749"/>
      <c r="KCX96" s="749"/>
      <c r="KCY96" s="749"/>
      <c r="KCZ96" s="749"/>
      <c r="KDA96" s="749"/>
      <c r="KDB96" s="749"/>
      <c r="KDC96" s="749"/>
      <c r="KDD96" s="749"/>
      <c r="KDE96" s="749"/>
      <c r="KDF96" s="749"/>
      <c r="KDG96" s="749"/>
      <c r="KDH96" s="749"/>
      <c r="KDI96" s="749"/>
      <c r="KDJ96" s="749"/>
      <c r="KDK96" s="749"/>
      <c r="KDL96" s="749"/>
      <c r="KDM96" s="749"/>
      <c r="KDN96" s="749"/>
      <c r="KDO96" s="749"/>
      <c r="KDP96" s="749"/>
      <c r="KDQ96" s="749"/>
      <c r="KDR96" s="749"/>
      <c r="KDS96" s="749"/>
      <c r="KDT96" s="749"/>
      <c r="KDU96" s="749"/>
      <c r="KDV96" s="749"/>
      <c r="KDW96" s="749"/>
      <c r="KDX96" s="749"/>
      <c r="KDY96" s="749"/>
      <c r="KDZ96" s="749"/>
      <c r="KEA96" s="749"/>
      <c r="KEB96" s="749"/>
      <c r="KEC96" s="749"/>
      <c r="KED96" s="749"/>
      <c r="KEE96" s="749"/>
      <c r="KEF96" s="749"/>
      <c r="KEG96" s="749"/>
      <c r="KEH96" s="749"/>
      <c r="KEI96" s="749"/>
      <c r="KEJ96" s="749"/>
      <c r="KEK96" s="749"/>
      <c r="KEL96" s="749"/>
      <c r="KEM96" s="749"/>
      <c r="KEN96" s="749"/>
      <c r="KEO96" s="749"/>
      <c r="KEP96" s="749"/>
      <c r="KEQ96" s="749"/>
      <c r="KER96" s="749"/>
      <c r="KES96" s="749"/>
      <c r="KET96" s="749"/>
      <c r="KEU96" s="749"/>
      <c r="KEV96" s="749"/>
      <c r="KEW96" s="749"/>
      <c r="KEX96" s="749"/>
      <c r="KEY96" s="749"/>
      <c r="KEZ96" s="749"/>
      <c r="KFA96" s="749"/>
      <c r="KFB96" s="749"/>
      <c r="KFC96" s="749"/>
      <c r="KFD96" s="749"/>
      <c r="KFE96" s="749"/>
      <c r="KFF96" s="749"/>
      <c r="KFG96" s="749"/>
      <c r="KFH96" s="749"/>
      <c r="KFI96" s="749"/>
      <c r="KFJ96" s="749"/>
      <c r="KFK96" s="749"/>
      <c r="KFL96" s="749"/>
      <c r="KFM96" s="749"/>
      <c r="KFN96" s="749"/>
      <c r="KFO96" s="749"/>
      <c r="KFP96" s="749"/>
      <c r="KFQ96" s="749"/>
      <c r="KFR96" s="749"/>
      <c r="KFS96" s="749"/>
      <c r="KFT96" s="749"/>
      <c r="KFU96" s="749"/>
      <c r="KFV96" s="749"/>
      <c r="KFW96" s="749"/>
      <c r="KFX96" s="749"/>
      <c r="KFY96" s="749"/>
      <c r="KFZ96" s="749"/>
      <c r="KGA96" s="749"/>
      <c r="KGB96" s="749"/>
      <c r="KGC96" s="749"/>
      <c r="KGD96" s="749"/>
      <c r="KGE96" s="749"/>
      <c r="KGF96" s="749"/>
      <c r="KGG96" s="749"/>
      <c r="KGH96" s="749"/>
      <c r="KGI96" s="749"/>
      <c r="KGJ96" s="749"/>
      <c r="KGK96" s="749"/>
      <c r="KGL96" s="749"/>
      <c r="KGM96" s="749"/>
      <c r="KGN96" s="749"/>
      <c r="KGO96" s="749"/>
      <c r="KGP96" s="749"/>
      <c r="KGQ96" s="749"/>
      <c r="KGR96" s="749"/>
      <c r="KGS96" s="749"/>
      <c r="KGT96" s="749"/>
      <c r="KGU96" s="749"/>
      <c r="KGV96" s="749"/>
      <c r="KGW96" s="749"/>
      <c r="KGX96" s="749"/>
      <c r="KGY96" s="749"/>
      <c r="KGZ96" s="749"/>
      <c r="KHA96" s="749"/>
      <c r="KHB96" s="749"/>
      <c r="KHC96" s="749"/>
      <c r="KHD96" s="749"/>
      <c r="KHE96" s="749"/>
      <c r="KHF96" s="749"/>
      <c r="KHG96" s="749"/>
      <c r="KHH96" s="749"/>
      <c r="KHI96" s="749"/>
      <c r="KHJ96" s="749"/>
      <c r="KHK96" s="749"/>
      <c r="KHL96" s="749"/>
      <c r="KHM96" s="749"/>
      <c r="KHN96" s="749"/>
      <c r="KHO96" s="749"/>
      <c r="KHP96" s="749"/>
      <c r="KHQ96" s="749"/>
      <c r="KHR96" s="749"/>
      <c r="KHS96" s="749"/>
      <c r="KHT96" s="749"/>
      <c r="KHU96" s="749"/>
      <c r="KHV96" s="749"/>
      <c r="KHW96" s="749"/>
      <c r="KHX96" s="749"/>
      <c r="KHY96" s="749"/>
      <c r="KHZ96" s="749"/>
      <c r="KIA96" s="749"/>
      <c r="KIB96" s="749"/>
      <c r="KIC96" s="749"/>
      <c r="KID96" s="749"/>
      <c r="KIE96" s="749"/>
      <c r="KIF96" s="749"/>
      <c r="KIG96" s="749"/>
      <c r="KIH96" s="749"/>
      <c r="KII96" s="749"/>
      <c r="KIJ96" s="749"/>
      <c r="KIK96" s="749"/>
      <c r="KIL96" s="749"/>
      <c r="KIM96" s="749"/>
      <c r="KIN96" s="749"/>
      <c r="KIO96" s="749"/>
      <c r="KIP96" s="749"/>
      <c r="KIQ96" s="749"/>
      <c r="KIR96" s="749"/>
      <c r="KIS96" s="749"/>
      <c r="KIT96" s="749"/>
      <c r="KIU96" s="749"/>
      <c r="KIV96" s="749"/>
      <c r="KIW96" s="749"/>
      <c r="KIX96" s="749"/>
      <c r="KIY96" s="749"/>
      <c r="KIZ96" s="749"/>
      <c r="KJA96" s="749"/>
      <c r="KJB96" s="749"/>
      <c r="KJC96" s="749"/>
      <c r="KJD96" s="749"/>
      <c r="KJE96" s="749"/>
      <c r="KJF96" s="749"/>
      <c r="KJG96" s="749"/>
      <c r="KJH96" s="749"/>
      <c r="KJI96" s="749"/>
      <c r="KJJ96" s="749"/>
      <c r="KJK96" s="749"/>
      <c r="KJL96" s="749"/>
      <c r="KJM96" s="749"/>
      <c r="KJN96" s="749"/>
      <c r="KJO96" s="749"/>
      <c r="KJP96" s="749"/>
      <c r="KJQ96" s="749"/>
      <c r="KJR96" s="749"/>
      <c r="KJS96" s="749"/>
      <c r="KJT96" s="749"/>
      <c r="KJU96" s="749"/>
      <c r="KJV96" s="749"/>
      <c r="KJW96" s="749"/>
      <c r="KJX96" s="749"/>
      <c r="KJY96" s="749"/>
      <c r="KJZ96" s="749"/>
      <c r="KKA96" s="749"/>
      <c r="KKB96" s="749"/>
      <c r="KKC96" s="749"/>
      <c r="KKD96" s="749"/>
      <c r="KKE96" s="749"/>
      <c r="KKF96" s="749"/>
      <c r="KKG96" s="749"/>
      <c r="KKH96" s="749"/>
      <c r="KKI96" s="749"/>
      <c r="KKJ96" s="749"/>
      <c r="KKK96" s="749"/>
      <c r="KKL96" s="749"/>
      <c r="KKM96" s="749"/>
      <c r="KKN96" s="749"/>
      <c r="KKO96" s="749"/>
      <c r="KKP96" s="749"/>
      <c r="KKQ96" s="749"/>
      <c r="KKR96" s="749"/>
      <c r="KKS96" s="749"/>
      <c r="KKT96" s="749"/>
      <c r="KKU96" s="749"/>
      <c r="KKV96" s="749"/>
      <c r="KKW96" s="749"/>
      <c r="KKX96" s="749"/>
      <c r="KKY96" s="749"/>
      <c r="KKZ96" s="749"/>
      <c r="KLA96" s="749"/>
      <c r="KLB96" s="749"/>
      <c r="KLC96" s="749"/>
      <c r="KLD96" s="749"/>
      <c r="KLE96" s="749"/>
      <c r="KLF96" s="749"/>
      <c r="KLG96" s="749"/>
      <c r="KLH96" s="749"/>
      <c r="KLI96" s="749"/>
      <c r="KLJ96" s="749"/>
      <c r="KLK96" s="749"/>
      <c r="KLL96" s="749"/>
      <c r="KLM96" s="749"/>
      <c r="KLN96" s="749"/>
      <c r="KLO96" s="749"/>
      <c r="KLP96" s="749"/>
      <c r="KLQ96" s="749"/>
      <c r="KLR96" s="749"/>
      <c r="KLS96" s="749"/>
      <c r="KLT96" s="749"/>
      <c r="KLU96" s="749"/>
      <c r="KLV96" s="749"/>
      <c r="KLW96" s="749"/>
      <c r="KLX96" s="749"/>
      <c r="KLY96" s="749"/>
      <c r="KLZ96" s="749"/>
      <c r="KMA96" s="749"/>
      <c r="KMB96" s="749"/>
      <c r="KMC96" s="749"/>
      <c r="KMD96" s="749"/>
      <c r="KME96" s="749"/>
      <c r="KMF96" s="749"/>
      <c r="KMG96" s="749"/>
      <c r="KMH96" s="749"/>
      <c r="KMI96" s="749"/>
      <c r="KMJ96" s="749"/>
      <c r="KMK96" s="749"/>
      <c r="KML96" s="749"/>
      <c r="KMM96" s="749"/>
      <c r="KMN96" s="749"/>
      <c r="KMO96" s="749"/>
      <c r="KMP96" s="749"/>
      <c r="KMQ96" s="749"/>
      <c r="KMR96" s="749"/>
      <c r="KMS96" s="749"/>
      <c r="KMT96" s="749"/>
      <c r="KMU96" s="749"/>
      <c r="KMV96" s="749"/>
      <c r="KMW96" s="749"/>
      <c r="KMX96" s="749"/>
      <c r="KMY96" s="749"/>
      <c r="KMZ96" s="749"/>
      <c r="KNA96" s="749"/>
      <c r="KNB96" s="749"/>
      <c r="KNC96" s="749"/>
      <c r="KND96" s="749"/>
      <c r="KNE96" s="749"/>
      <c r="KNF96" s="749"/>
      <c r="KNG96" s="749"/>
      <c r="KNH96" s="749"/>
      <c r="KNI96" s="749"/>
      <c r="KNJ96" s="749"/>
      <c r="KNK96" s="749"/>
      <c r="KNL96" s="749"/>
      <c r="KNM96" s="749"/>
      <c r="KNN96" s="749"/>
      <c r="KNO96" s="749"/>
      <c r="KNP96" s="749"/>
      <c r="KNQ96" s="749"/>
      <c r="KNR96" s="749"/>
      <c r="KNS96" s="749"/>
      <c r="KNT96" s="749"/>
      <c r="KNU96" s="749"/>
      <c r="KNV96" s="749"/>
      <c r="KNW96" s="749"/>
      <c r="KNX96" s="749"/>
      <c r="KNY96" s="749"/>
      <c r="KNZ96" s="749"/>
      <c r="KOA96" s="749"/>
      <c r="KOB96" s="749"/>
      <c r="KOC96" s="749"/>
      <c r="KOD96" s="749"/>
      <c r="KOE96" s="749"/>
      <c r="KOF96" s="749"/>
      <c r="KOG96" s="749"/>
      <c r="KOH96" s="749"/>
      <c r="KOI96" s="749"/>
      <c r="KOJ96" s="749"/>
      <c r="KOK96" s="749"/>
      <c r="KOL96" s="749"/>
      <c r="KOM96" s="749"/>
      <c r="KON96" s="749"/>
      <c r="KOO96" s="749"/>
      <c r="KOP96" s="749"/>
      <c r="KOQ96" s="749"/>
      <c r="KOR96" s="749"/>
      <c r="KOS96" s="749"/>
      <c r="KOT96" s="749"/>
      <c r="KOU96" s="749"/>
      <c r="KOV96" s="749"/>
      <c r="KOW96" s="749"/>
      <c r="KOX96" s="749"/>
      <c r="KOY96" s="749"/>
      <c r="KOZ96" s="749"/>
      <c r="KPA96" s="749"/>
      <c r="KPB96" s="749"/>
      <c r="KPC96" s="749"/>
      <c r="KPD96" s="749"/>
      <c r="KPE96" s="749"/>
      <c r="KPF96" s="749"/>
      <c r="KPG96" s="749"/>
      <c r="KPH96" s="749"/>
      <c r="KPI96" s="749"/>
      <c r="KPJ96" s="749"/>
      <c r="KPK96" s="749"/>
      <c r="KPL96" s="749"/>
      <c r="KPM96" s="749"/>
      <c r="KPN96" s="749"/>
      <c r="KPO96" s="749"/>
      <c r="KPP96" s="749"/>
      <c r="KPQ96" s="749"/>
      <c r="KPR96" s="749"/>
      <c r="KPS96" s="749"/>
      <c r="KPT96" s="749"/>
      <c r="KPU96" s="749"/>
      <c r="KPV96" s="749"/>
      <c r="KPW96" s="749"/>
      <c r="KPX96" s="749"/>
      <c r="KPY96" s="749"/>
      <c r="KPZ96" s="749"/>
      <c r="KQA96" s="749"/>
      <c r="KQB96" s="749"/>
      <c r="KQC96" s="749"/>
      <c r="KQD96" s="749"/>
      <c r="KQE96" s="749"/>
      <c r="KQF96" s="749"/>
      <c r="KQG96" s="749"/>
      <c r="KQH96" s="749"/>
      <c r="KQI96" s="749"/>
      <c r="KQJ96" s="749"/>
      <c r="KQK96" s="749"/>
      <c r="KQL96" s="749"/>
      <c r="KQM96" s="749"/>
      <c r="KQN96" s="749"/>
      <c r="KQO96" s="749"/>
      <c r="KQP96" s="749"/>
      <c r="KQQ96" s="749"/>
      <c r="KQR96" s="749"/>
      <c r="KQS96" s="749"/>
      <c r="KQT96" s="749"/>
      <c r="KQU96" s="749"/>
      <c r="KQV96" s="749"/>
      <c r="KQW96" s="749"/>
      <c r="KQX96" s="749"/>
      <c r="KQY96" s="749"/>
      <c r="KQZ96" s="749"/>
      <c r="KRA96" s="749"/>
      <c r="KRB96" s="749"/>
      <c r="KRC96" s="749"/>
      <c r="KRD96" s="749"/>
      <c r="KRE96" s="749"/>
      <c r="KRF96" s="749"/>
      <c r="KRG96" s="749"/>
      <c r="KRH96" s="749"/>
      <c r="KRI96" s="749"/>
      <c r="KRJ96" s="749"/>
      <c r="KRK96" s="749"/>
      <c r="KRL96" s="749"/>
      <c r="KRM96" s="749"/>
      <c r="KRN96" s="749"/>
      <c r="KRO96" s="749"/>
      <c r="KRP96" s="749"/>
      <c r="KRQ96" s="749"/>
      <c r="KRR96" s="749"/>
      <c r="KRS96" s="749"/>
      <c r="KRT96" s="749"/>
      <c r="KRU96" s="749"/>
      <c r="KRV96" s="749"/>
      <c r="KRW96" s="749"/>
      <c r="KRX96" s="749"/>
      <c r="KRY96" s="749"/>
      <c r="KRZ96" s="749"/>
      <c r="KSA96" s="749"/>
      <c r="KSB96" s="749"/>
      <c r="KSC96" s="749"/>
      <c r="KSD96" s="749"/>
      <c r="KSE96" s="749"/>
      <c r="KSF96" s="749"/>
      <c r="KSG96" s="749"/>
      <c r="KSH96" s="749"/>
      <c r="KSI96" s="749"/>
      <c r="KSJ96" s="749"/>
      <c r="KSK96" s="749"/>
      <c r="KSL96" s="749"/>
      <c r="KSM96" s="749"/>
      <c r="KSN96" s="749"/>
      <c r="KSO96" s="749"/>
      <c r="KSP96" s="749"/>
      <c r="KSQ96" s="749"/>
      <c r="KSR96" s="749"/>
      <c r="KSS96" s="749"/>
      <c r="KST96" s="749"/>
      <c r="KSU96" s="749"/>
      <c r="KSV96" s="749"/>
      <c r="KSW96" s="749"/>
      <c r="KSX96" s="749"/>
      <c r="KSY96" s="749"/>
      <c r="KSZ96" s="749"/>
      <c r="KTA96" s="749"/>
      <c r="KTB96" s="749"/>
      <c r="KTC96" s="749"/>
      <c r="KTD96" s="749"/>
      <c r="KTE96" s="749"/>
      <c r="KTF96" s="749"/>
      <c r="KTG96" s="749"/>
      <c r="KTH96" s="749"/>
      <c r="KTI96" s="749"/>
      <c r="KTJ96" s="749"/>
      <c r="KTK96" s="749"/>
      <c r="KTL96" s="749"/>
      <c r="KTM96" s="749"/>
      <c r="KTN96" s="749"/>
      <c r="KTO96" s="749"/>
      <c r="KTP96" s="749"/>
      <c r="KTQ96" s="749"/>
      <c r="KTR96" s="749"/>
      <c r="KTS96" s="749"/>
      <c r="KTT96" s="749"/>
      <c r="KTU96" s="749"/>
      <c r="KTV96" s="749"/>
      <c r="KTW96" s="749"/>
      <c r="KTX96" s="749"/>
      <c r="KTY96" s="749"/>
      <c r="KTZ96" s="749"/>
      <c r="KUA96" s="749"/>
      <c r="KUB96" s="749"/>
      <c r="KUC96" s="749"/>
      <c r="KUD96" s="749"/>
      <c r="KUE96" s="749"/>
      <c r="KUF96" s="749"/>
      <c r="KUG96" s="749"/>
      <c r="KUH96" s="749"/>
      <c r="KUI96" s="749"/>
      <c r="KUJ96" s="749"/>
      <c r="KUK96" s="749"/>
      <c r="KUL96" s="749"/>
      <c r="KUM96" s="749"/>
      <c r="KUN96" s="749"/>
      <c r="KUO96" s="749"/>
      <c r="KUP96" s="749"/>
      <c r="KUQ96" s="749"/>
      <c r="KUR96" s="749"/>
      <c r="KUS96" s="749"/>
      <c r="KUT96" s="749"/>
      <c r="KUU96" s="749"/>
      <c r="KUV96" s="749"/>
      <c r="KUW96" s="749"/>
      <c r="KUX96" s="749"/>
      <c r="KUY96" s="749"/>
      <c r="KUZ96" s="749"/>
      <c r="KVA96" s="749"/>
      <c r="KVB96" s="749"/>
      <c r="KVC96" s="749"/>
      <c r="KVD96" s="749"/>
      <c r="KVE96" s="749"/>
      <c r="KVF96" s="749"/>
      <c r="KVG96" s="749"/>
      <c r="KVH96" s="749"/>
      <c r="KVI96" s="749"/>
      <c r="KVJ96" s="749"/>
      <c r="KVK96" s="749"/>
      <c r="KVL96" s="749"/>
      <c r="KVM96" s="749"/>
      <c r="KVN96" s="749"/>
      <c r="KVO96" s="749"/>
      <c r="KVP96" s="749"/>
      <c r="KVQ96" s="749"/>
      <c r="KVR96" s="749"/>
      <c r="KVS96" s="749"/>
      <c r="KVT96" s="749"/>
      <c r="KVU96" s="749"/>
      <c r="KVV96" s="749"/>
      <c r="KVW96" s="749"/>
      <c r="KVX96" s="749"/>
      <c r="KVY96" s="749"/>
      <c r="KVZ96" s="749"/>
      <c r="KWA96" s="749"/>
      <c r="KWB96" s="749"/>
      <c r="KWC96" s="749"/>
      <c r="KWD96" s="749"/>
      <c r="KWE96" s="749"/>
      <c r="KWF96" s="749"/>
      <c r="KWG96" s="749"/>
      <c r="KWH96" s="749"/>
      <c r="KWI96" s="749"/>
      <c r="KWJ96" s="749"/>
      <c r="KWK96" s="749"/>
      <c r="KWL96" s="749"/>
      <c r="KWM96" s="749"/>
      <c r="KWN96" s="749"/>
      <c r="KWO96" s="749"/>
      <c r="KWP96" s="749"/>
      <c r="KWQ96" s="749"/>
      <c r="KWR96" s="749"/>
      <c r="KWS96" s="749"/>
      <c r="KWT96" s="749"/>
      <c r="KWU96" s="749"/>
      <c r="KWV96" s="749"/>
      <c r="KWW96" s="749"/>
      <c r="KWX96" s="749"/>
      <c r="KWY96" s="749"/>
      <c r="KWZ96" s="749"/>
      <c r="KXA96" s="749"/>
      <c r="KXB96" s="749"/>
      <c r="KXC96" s="749"/>
      <c r="KXD96" s="749"/>
      <c r="KXE96" s="749"/>
      <c r="KXF96" s="749"/>
      <c r="KXG96" s="749"/>
      <c r="KXH96" s="749"/>
      <c r="KXI96" s="749"/>
      <c r="KXJ96" s="749"/>
      <c r="KXK96" s="749"/>
      <c r="KXL96" s="749"/>
      <c r="KXM96" s="749"/>
      <c r="KXN96" s="749"/>
      <c r="KXO96" s="749"/>
      <c r="KXP96" s="749"/>
      <c r="KXQ96" s="749"/>
      <c r="KXR96" s="749"/>
      <c r="KXS96" s="749"/>
      <c r="KXT96" s="749"/>
      <c r="KXU96" s="749"/>
      <c r="KXV96" s="749"/>
      <c r="KXW96" s="749"/>
      <c r="KXX96" s="749"/>
      <c r="KXY96" s="749"/>
      <c r="KXZ96" s="749"/>
      <c r="KYA96" s="749"/>
      <c r="KYB96" s="749"/>
      <c r="KYC96" s="749"/>
      <c r="KYD96" s="749"/>
      <c r="KYE96" s="749"/>
      <c r="KYF96" s="749"/>
      <c r="KYG96" s="749"/>
      <c r="KYH96" s="749"/>
      <c r="KYI96" s="749"/>
      <c r="KYJ96" s="749"/>
      <c r="KYK96" s="749"/>
      <c r="KYL96" s="749"/>
      <c r="KYM96" s="749"/>
      <c r="KYN96" s="749"/>
      <c r="KYO96" s="749"/>
      <c r="KYP96" s="749"/>
      <c r="KYQ96" s="749"/>
      <c r="KYR96" s="749"/>
      <c r="KYS96" s="749"/>
      <c r="KYT96" s="749"/>
      <c r="KYU96" s="749"/>
      <c r="KYV96" s="749"/>
      <c r="KYW96" s="749"/>
      <c r="KYX96" s="749"/>
      <c r="KYY96" s="749"/>
      <c r="KYZ96" s="749"/>
      <c r="KZA96" s="749"/>
      <c r="KZB96" s="749"/>
      <c r="KZC96" s="749"/>
      <c r="KZD96" s="749"/>
      <c r="KZE96" s="749"/>
      <c r="KZF96" s="749"/>
      <c r="KZG96" s="749"/>
      <c r="KZH96" s="749"/>
      <c r="KZI96" s="749"/>
      <c r="KZJ96" s="749"/>
      <c r="KZK96" s="749"/>
      <c r="KZL96" s="749"/>
      <c r="KZM96" s="749"/>
      <c r="KZN96" s="749"/>
      <c r="KZO96" s="749"/>
      <c r="KZP96" s="749"/>
      <c r="KZQ96" s="749"/>
      <c r="KZR96" s="749"/>
      <c r="KZS96" s="749"/>
      <c r="KZT96" s="749"/>
      <c r="KZU96" s="749"/>
      <c r="KZV96" s="749"/>
      <c r="KZW96" s="749"/>
      <c r="KZX96" s="749"/>
      <c r="KZY96" s="749"/>
      <c r="KZZ96" s="749"/>
      <c r="LAA96" s="749"/>
      <c r="LAB96" s="749"/>
      <c r="LAC96" s="749"/>
      <c r="LAD96" s="749"/>
      <c r="LAE96" s="749"/>
      <c r="LAF96" s="749"/>
      <c r="LAG96" s="749"/>
      <c r="LAH96" s="749"/>
      <c r="LAI96" s="749"/>
      <c r="LAJ96" s="749"/>
      <c r="LAK96" s="749"/>
      <c r="LAL96" s="749"/>
      <c r="LAM96" s="749"/>
      <c r="LAN96" s="749"/>
      <c r="LAO96" s="749"/>
      <c r="LAP96" s="749"/>
      <c r="LAQ96" s="749"/>
      <c r="LAR96" s="749"/>
      <c r="LAS96" s="749"/>
      <c r="LAT96" s="749"/>
      <c r="LAU96" s="749"/>
      <c r="LAV96" s="749"/>
      <c r="LAW96" s="749"/>
      <c r="LAX96" s="749"/>
      <c r="LAY96" s="749"/>
      <c r="LAZ96" s="749"/>
      <c r="LBA96" s="749"/>
      <c r="LBB96" s="749"/>
      <c r="LBC96" s="749"/>
      <c r="LBD96" s="749"/>
      <c r="LBE96" s="749"/>
      <c r="LBF96" s="749"/>
      <c r="LBG96" s="749"/>
      <c r="LBH96" s="749"/>
      <c r="LBI96" s="749"/>
      <c r="LBJ96" s="749"/>
      <c r="LBK96" s="749"/>
      <c r="LBL96" s="749"/>
      <c r="LBM96" s="749"/>
      <c r="LBN96" s="749"/>
      <c r="LBO96" s="749"/>
      <c r="LBP96" s="749"/>
      <c r="LBQ96" s="749"/>
      <c r="LBR96" s="749"/>
      <c r="LBS96" s="749"/>
      <c r="LBT96" s="749"/>
      <c r="LBU96" s="749"/>
      <c r="LBV96" s="749"/>
      <c r="LBW96" s="749"/>
      <c r="LBX96" s="749"/>
      <c r="LBY96" s="749"/>
      <c r="LBZ96" s="749"/>
      <c r="LCA96" s="749"/>
      <c r="LCB96" s="749"/>
      <c r="LCC96" s="749"/>
      <c r="LCD96" s="749"/>
      <c r="LCE96" s="749"/>
      <c r="LCF96" s="749"/>
      <c r="LCG96" s="749"/>
      <c r="LCH96" s="749"/>
      <c r="LCI96" s="749"/>
      <c r="LCJ96" s="749"/>
      <c r="LCK96" s="749"/>
      <c r="LCL96" s="749"/>
      <c r="LCM96" s="749"/>
      <c r="LCN96" s="749"/>
      <c r="LCO96" s="749"/>
      <c r="LCP96" s="749"/>
      <c r="LCQ96" s="749"/>
      <c r="LCR96" s="749"/>
      <c r="LCS96" s="749"/>
      <c r="LCT96" s="749"/>
      <c r="LCU96" s="749"/>
      <c r="LCV96" s="749"/>
      <c r="LCW96" s="749"/>
      <c r="LCX96" s="749"/>
      <c r="LCY96" s="749"/>
      <c r="LCZ96" s="749"/>
      <c r="LDA96" s="749"/>
      <c r="LDB96" s="749"/>
      <c r="LDC96" s="749"/>
      <c r="LDD96" s="749"/>
      <c r="LDE96" s="749"/>
      <c r="LDF96" s="749"/>
      <c r="LDG96" s="749"/>
      <c r="LDH96" s="749"/>
      <c r="LDI96" s="749"/>
      <c r="LDJ96" s="749"/>
      <c r="LDK96" s="749"/>
      <c r="LDL96" s="749"/>
      <c r="LDM96" s="749"/>
      <c r="LDN96" s="749"/>
      <c r="LDO96" s="749"/>
      <c r="LDP96" s="749"/>
      <c r="LDQ96" s="749"/>
      <c r="LDR96" s="749"/>
      <c r="LDS96" s="749"/>
      <c r="LDT96" s="749"/>
      <c r="LDU96" s="749"/>
      <c r="LDV96" s="749"/>
      <c r="LDW96" s="749"/>
      <c r="LDX96" s="749"/>
      <c r="LDY96" s="749"/>
      <c r="LDZ96" s="749"/>
      <c r="LEA96" s="749"/>
      <c r="LEB96" s="749"/>
      <c r="LEC96" s="749"/>
      <c r="LED96" s="749"/>
      <c r="LEE96" s="749"/>
      <c r="LEF96" s="749"/>
      <c r="LEG96" s="749"/>
      <c r="LEH96" s="749"/>
      <c r="LEI96" s="749"/>
      <c r="LEJ96" s="749"/>
      <c r="LEK96" s="749"/>
      <c r="LEL96" s="749"/>
      <c r="LEM96" s="749"/>
      <c r="LEN96" s="749"/>
      <c r="LEO96" s="749"/>
      <c r="LEP96" s="749"/>
      <c r="LEQ96" s="749"/>
      <c r="LER96" s="749"/>
      <c r="LES96" s="749"/>
      <c r="LET96" s="749"/>
      <c r="LEU96" s="749"/>
      <c r="LEV96" s="749"/>
      <c r="LEW96" s="749"/>
      <c r="LEX96" s="749"/>
      <c r="LEY96" s="749"/>
      <c r="LEZ96" s="749"/>
      <c r="LFA96" s="749"/>
      <c r="LFB96" s="749"/>
      <c r="LFC96" s="749"/>
      <c r="LFD96" s="749"/>
      <c r="LFE96" s="749"/>
      <c r="LFF96" s="749"/>
      <c r="LFG96" s="749"/>
      <c r="LFH96" s="749"/>
      <c r="LFI96" s="749"/>
      <c r="LFJ96" s="749"/>
      <c r="LFK96" s="749"/>
      <c r="LFL96" s="749"/>
      <c r="LFM96" s="749"/>
      <c r="LFN96" s="749"/>
      <c r="LFO96" s="749"/>
      <c r="LFP96" s="749"/>
      <c r="LFQ96" s="749"/>
      <c r="LFR96" s="749"/>
      <c r="LFS96" s="749"/>
      <c r="LFT96" s="749"/>
      <c r="LFU96" s="749"/>
      <c r="LFV96" s="749"/>
      <c r="LFW96" s="749"/>
      <c r="LFX96" s="749"/>
      <c r="LFY96" s="749"/>
      <c r="LFZ96" s="749"/>
      <c r="LGA96" s="749"/>
      <c r="LGB96" s="749"/>
      <c r="LGC96" s="749"/>
      <c r="LGD96" s="749"/>
      <c r="LGE96" s="749"/>
      <c r="LGF96" s="749"/>
      <c r="LGG96" s="749"/>
      <c r="LGH96" s="749"/>
      <c r="LGI96" s="749"/>
      <c r="LGJ96" s="749"/>
      <c r="LGK96" s="749"/>
      <c r="LGL96" s="749"/>
      <c r="LGM96" s="749"/>
      <c r="LGN96" s="749"/>
      <c r="LGO96" s="749"/>
      <c r="LGP96" s="749"/>
      <c r="LGQ96" s="749"/>
      <c r="LGR96" s="749"/>
      <c r="LGS96" s="749"/>
      <c r="LGT96" s="749"/>
      <c r="LGU96" s="749"/>
      <c r="LGV96" s="749"/>
      <c r="LGW96" s="749"/>
      <c r="LGX96" s="749"/>
      <c r="LGY96" s="749"/>
      <c r="LGZ96" s="749"/>
      <c r="LHA96" s="749"/>
      <c r="LHB96" s="749"/>
      <c r="LHC96" s="749"/>
      <c r="LHD96" s="749"/>
      <c r="LHE96" s="749"/>
      <c r="LHF96" s="749"/>
      <c r="LHG96" s="749"/>
      <c r="LHH96" s="749"/>
      <c r="LHI96" s="749"/>
      <c r="LHJ96" s="749"/>
      <c r="LHK96" s="749"/>
      <c r="LHL96" s="749"/>
      <c r="LHM96" s="749"/>
      <c r="LHN96" s="749"/>
      <c r="LHO96" s="749"/>
      <c r="LHP96" s="749"/>
      <c r="LHQ96" s="749"/>
      <c r="LHR96" s="749"/>
      <c r="LHS96" s="749"/>
      <c r="LHT96" s="749"/>
      <c r="LHU96" s="749"/>
      <c r="LHV96" s="749"/>
      <c r="LHW96" s="749"/>
      <c r="LHX96" s="749"/>
      <c r="LHY96" s="749"/>
      <c r="LHZ96" s="749"/>
      <c r="LIA96" s="749"/>
      <c r="LIB96" s="749"/>
      <c r="LIC96" s="749"/>
      <c r="LID96" s="749"/>
      <c r="LIE96" s="749"/>
      <c r="LIF96" s="749"/>
      <c r="LIG96" s="749"/>
      <c r="LIH96" s="749"/>
      <c r="LII96" s="749"/>
      <c r="LIJ96" s="749"/>
      <c r="LIK96" s="749"/>
      <c r="LIL96" s="749"/>
      <c r="LIM96" s="749"/>
      <c r="LIN96" s="749"/>
      <c r="LIO96" s="749"/>
      <c r="LIP96" s="749"/>
      <c r="LIQ96" s="749"/>
      <c r="LIR96" s="749"/>
      <c r="LIS96" s="749"/>
      <c r="LIT96" s="749"/>
      <c r="LIU96" s="749"/>
      <c r="LIV96" s="749"/>
      <c r="LIW96" s="749"/>
      <c r="LIX96" s="749"/>
      <c r="LIY96" s="749"/>
      <c r="LIZ96" s="749"/>
      <c r="LJA96" s="749"/>
      <c r="LJB96" s="749"/>
      <c r="LJC96" s="749"/>
      <c r="LJD96" s="749"/>
      <c r="LJE96" s="749"/>
      <c r="LJF96" s="749"/>
      <c r="LJG96" s="749"/>
      <c r="LJH96" s="749"/>
      <c r="LJI96" s="749"/>
      <c r="LJJ96" s="749"/>
      <c r="LJK96" s="749"/>
      <c r="LJL96" s="749"/>
      <c r="LJM96" s="749"/>
      <c r="LJN96" s="749"/>
      <c r="LJO96" s="749"/>
      <c r="LJP96" s="749"/>
      <c r="LJQ96" s="749"/>
      <c r="LJR96" s="749"/>
      <c r="LJS96" s="749"/>
      <c r="LJT96" s="749"/>
      <c r="LJU96" s="749"/>
      <c r="LJV96" s="749"/>
      <c r="LJW96" s="749"/>
      <c r="LJX96" s="749"/>
      <c r="LJY96" s="749"/>
      <c r="LJZ96" s="749"/>
      <c r="LKA96" s="749"/>
      <c r="LKB96" s="749"/>
      <c r="LKC96" s="749"/>
      <c r="LKD96" s="749"/>
      <c r="LKE96" s="749"/>
      <c r="LKF96" s="749"/>
      <c r="LKG96" s="749"/>
      <c r="LKH96" s="749"/>
      <c r="LKI96" s="749"/>
      <c r="LKJ96" s="749"/>
      <c r="LKK96" s="749"/>
      <c r="LKL96" s="749"/>
      <c r="LKM96" s="749"/>
      <c r="LKN96" s="749"/>
      <c r="LKO96" s="749"/>
      <c r="LKP96" s="749"/>
      <c r="LKQ96" s="749"/>
      <c r="LKR96" s="749"/>
      <c r="LKS96" s="749"/>
      <c r="LKT96" s="749"/>
      <c r="LKU96" s="749"/>
      <c r="LKV96" s="749"/>
      <c r="LKW96" s="749"/>
      <c r="LKX96" s="749"/>
      <c r="LKY96" s="749"/>
      <c r="LKZ96" s="749"/>
      <c r="LLA96" s="749"/>
      <c r="LLB96" s="749"/>
      <c r="LLC96" s="749"/>
      <c r="LLD96" s="749"/>
      <c r="LLE96" s="749"/>
      <c r="LLF96" s="749"/>
      <c r="LLG96" s="749"/>
      <c r="LLH96" s="749"/>
      <c r="LLI96" s="749"/>
      <c r="LLJ96" s="749"/>
      <c r="LLK96" s="749"/>
      <c r="LLL96" s="749"/>
      <c r="LLM96" s="749"/>
      <c r="LLN96" s="749"/>
      <c r="LLO96" s="749"/>
      <c r="LLP96" s="749"/>
      <c r="LLQ96" s="749"/>
      <c r="LLR96" s="749"/>
      <c r="LLS96" s="749"/>
      <c r="LLT96" s="749"/>
      <c r="LLU96" s="749"/>
      <c r="LLV96" s="749"/>
      <c r="LLW96" s="749"/>
      <c r="LLX96" s="749"/>
      <c r="LLY96" s="749"/>
      <c r="LLZ96" s="749"/>
      <c r="LMA96" s="749"/>
      <c r="LMB96" s="749"/>
      <c r="LMC96" s="749"/>
      <c r="LMD96" s="749"/>
      <c r="LME96" s="749"/>
      <c r="LMF96" s="749"/>
      <c r="LMG96" s="749"/>
      <c r="LMH96" s="749"/>
      <c r="LMI96" s="749"/>
      <c r="LMJ96" s="749"/>
      <c r="LMK96" s="749"/>
      <c r="LML96" s="749"/>
      <c r="LMM96" s="749"/>
      <c r="LMN96" s="749"/>
      <c r="LMO96" s="749"/>
      <c r="LMP96" s="749"/>
      <c r="LMQ96" s="749"/>
      <c r="LMR96" s="749"/>
      <c r="LMS96" s="749"/>
      <c r="LMT96" s="749"/>
      <c r="LMU96" s="749"/>
      <c r="LMV96" s="749"/>
      <c r="LMW96" s="749"/>
      <c r="LMX96" s="749"/>
      <c r="LMY96" s="749"/>
      <c r="LMZ96" s="749"/>
      <c r="LNA96" s="749"/>
      <c r="LNB96" s="749"/>
      <c r="LNC96" s="749"/>
      <c r="LND96" s="749"/>
      <c r="LNE96" s="749"/>
      <c r="LNF96" s="749"/>
      <c r="LNG96" s="749"/>
      <c r="LNH96" s="749"/>
      <c r="LNI96" s="749"/>
      <c r="LNJ96" s="749"/>
      <c r="LNK96" s="749"/>
      <c r="LNL96" s="749"/>
      <c r="LNM96" s="749"/>
      <c r="LNN96" s="749"/>
      <c r="LNO96" s="749"/>
      <c r="LNP96" s="749"/>
      <c r="LNQ96" s="749"/>
      <c r="LNR96" s="749"/>
      <c r="LNS96" s="749"/>
      <c r="LNT96" s="749"/>
      <c r="LNU96" s="749"/>
      <c r="LNV96" s="749"/>
      <c r="LNW96" s="749"/>
      <c r="LNX96" s="749"/>
      <c r="LNY96" s="749"/>
      <c r="LNZ96" s="749"/>
      <c r="LOA96" s="749"/>
      <c r="LOB96" s="749"/>
      <c r="LOC96" s="749"/>
      <c r="LOD96" s="749"/>
      <c r="LOE96" s="749"/>
      <c r="LOF96" s="749"/>
      <c r="LOG96" s="749"/>
      <c r="LOH96" s="749"/>
      <c r="LOI96" s="749"/>
      <c r="LOJ96" s="749"/>
      <c r="LOK96" s="749"/>
      <c r="LOL96" s="749"/>
      <c r="LOM96" s="749"/>
      <c r="LON96" s="749"/>
      <c r="LOO96" s="749"/>
      <c r="LOP96" s="749"/>
      <c r="LOQ96" s="749"/>
      <c r="LOR96" s="749"/>
      <c r="LOS96" s="749"/>
      <c r="LOT96" s="749"/>
      <c r="LOU96" s="749"/>
      <c r="LOV96" s="749"/>
      <c r="LOW96" s="749"/>
      <c r="LOX96" s="749"/>
      <c r="LOY96" s="749"/>
      <c r="LOZ96" s="749"/>
      <c r="LPA96" s="749"/>
      <c r="LPB96" s="749"/>
      <c r="LPC96" s="749"/>
      <c r="LPD96" s="749"/>
      <c r="LPE96" s="749"/>
      <c r="LPF96" s="749"/>
      <c r="LPG96" s="749"/>
      <c r="LPH96" s="749"/>
      <c r="LPI96" s="749"/>
      <c r="LPJ96" s="749"/>
      <c r="LPK96" s="749"/>
      <c r="LPL96" s="749"/>
      <c r="LPM96" s="749"/>
      <c r="LPN96" s="749"/>
      <c r="LPO96" s="749"/>
      <c r="LPP96" s="749"/>
      <c r="LPQ96" s="749"/>
      <c r="LPR96" s="749"/>
      <c r="LPS96" s="749"/>
      <c r="LPT96" s="749"/>
      <c r="LPU96" s="749"/>
      <c r="LPV96" s="749"/>
      <c r="LPW96" s="749"/>
      <c r="LPX96" s="749"/>
      <c r="LPY96" s="749"/>
      <c r="LPZ96" s="749"/>
      <c r="LQA96" s="749"/>
      <c r="LQB96" s="749"/>
      <c r="LQC96" s="749"/>
      <c r="LQD96" s="749"/>
      <c r="LQE96" s="749"/>
      <c r="LQF96" s="749"/>
      <c r="LQG96" s="749"/>
      <c r="LQH96" s="749"/>
      <c r="LQI96" s="749"/>
      <c r="LQJ96" s="749"/>
      <c r="LQK96" s="749"/>
      <c r="LQL96" s="749"/>
      <c r="LQM96" s="749"/>
      <c r="LQN96" s="749"/>
      <c r="LQO96" s="749"/>
      <c r="LQP96" s="749"/>
      <c r="LQQ96" s="749"/>
      <c r="LQR96" s="749"/>
      <c r="LQS96" s="749"/>
      <c r="LQT96" s="749"/>
      <c r="LQU96" s="749"/>
      <c r="LQV96" s="749"/>
      <c r="LQW96" s="749"/>
      <c r="LQX96" s="749"/>
      <c r="LQY96" s="749"/>
      <c r="LQZ96" s="749"/>
      <c r="LRA96" s="749"/>
      <c r="LRB96" s="749"/>
      <c r="LRC96" s="749"/>
      <c r="LRD96" s="749"/>
      <c r="LRE96" s="749"/>
      <c r="LRF96" s="749"/>
      <c r="LRG96" s="749"/>
      <c r="LRH96" s="749"/>
      <c r="LRI96" s="749"/>
      <c r="LRJ96" s="749"/>
      <c r="LRK96" s="749"/>
      <c r="LRL96" s="749"/>
      <c r="LRM96" s="749"/>
      <c r="LRN96" s="749"/>
      <c r="LRO96" s="749"/>
      <c r="LRP96" s="749"/>
      <c r="LRQ96" s="749"/>
      <c r="LRR96" s="749"/>
      <c r="LRS96" s="749"/>
      <c r="LRT96" s="749"/>
      <c r="LRU96" s="749"/>
      <c r="LRV96" s="749"/>
      <c r="LRW96" s="749"/>
      <c r="LRX96" s="749"/>
      <c r="LRY96" s="749"/>
      <c r="LRZ96" s="749"/>
      <c r="LSA96" s="749"/>
      <c r="LSB96" s="749"/>
      <c r="LSC96" s="749"/>
      <c r="LSD96" s="749"/>
      <c r="LSE96" s="749"/>
      <c r="LSF96" s="749"/>
      <c r="LSG96" s="749"/>
      <c r="LSH96" s="749"/>
      <c r="LSI96" s="749"/>
      <c r="LSJ96" s="749"/>
      <c r="LSK96" s="749"/>
      <c r="LSL96" s="749"/>
      <c r="LSM96" s="749"/>
      <c r="LSN96" s="749"/>
      <c r="LSO96" s="749"/>
      <c r="LSP96" s="749"/>
      <c r="LSQ96" s="749"/>
      <c r="LSR96" s="749"/>
      <c r="LSS96" s="749"/>
      <c r="LST96" s="749"/>
      <c r="LSU96" s="749"/>
      <c r="LSV96" s="749"/>
      <c r="LSW96" s="749"/>
      <c r="LSX96" s="749"/>
      <c r="LSY96" s="749"/>
      <c r="LSZ96" s="749"/>
      <c r="LTA96" s="749"/>
      <c r="LTB96" s="749"/>
      <c r="LTC96" s="749"/>
      <c r="LTD96" s="749"/>
      <c r="LTE96" s="749"/>
      <c r="LTF96" s="749"/>
      <c r="LTG96" s="749"/>
      <c r="LTH96" s="749"/>
      <c r="LTI96" s="749"/>
      <c r="LTJ96" s="749"/>
      <c r="LTK96" s="749"/>
      <c r="LTL96" s="749"/>
      <c r="LTM96" s="749"/>
      <c r="LTN96" s="749"/>
      <c r="LTO96" s="749"/>
      <c r="LTP96" s="749"/>
      <c r="LTQ96" s="749"/>
      <c r="LTR96" s="749"/>
      <c r="LTS96" s="749"/>
      <c r="LTT96" s="749"/>
      <c r="LTU96" s="749"/>
      <c r="LTV96" s="749"/>
      <c r="LTW96" s="749"/>
      <c r="LTX96" s="749"/>
      <c r="LTY96" s="749"/>
      <c r="LTZ96" s="749"/>
      <c r="LUA96" s="749"/>
      <c r="LUB96" s="749"/>
      <c r="LUC96" s="749"/>
      <c r="LUD96" s="749"/>
      <c r="LUE96" s="749"/>
      <c r="LUF96" s="749"/>
      <c r="LUG96" s="749"/>
      <c r="LUH96" s="749"/>
      <c r="LUI96" s="749"/>
      <c r="LUJ96" s="749"/>
      <c r="LUK96" s="749"/>
      <c r="LUL96" s="749"/>
      <c r="LUM96" s="749"/>
      <c r="LUN96" s="749"/>
      <c r="LUO96" s="749"/>
      <c r="LUP96" s="749"/>
      <c r="LUQ96" s="749"/>
      <c r="LUR96" s="749"/>
      <c r="LUS96" s="749"/>
      <c r="LUT96" s="749"/>
      <c r="LUU96" s="749"/>
      <c r="LUV96" s="749"/>
      <c r="LUW96" s="749"/>
      <c r="LUX96" s="749"/>
      <c r="LUY96" s="749"/>
      <c r="LUZ96" s="749"/>
      <c r="LVA96" s="749"/>
      <c r="LVB96" s="749"/>
      <c r="LVC96" s="749"/>
      <c r="LVD96" s="749"/>
      <c r="LVE96" s="749"/>
      <c r="LVF96" s="749"/>
      <c r="LVG96" s="749"/>
      <c r="LVH96" s="749"/>
      <c r="LVI96" s="749"/>
      <c r="LVJ96" s="749"/>
      <c r="LVK96" s="749"/>
      <c r="LVL96" s="749"/>
      <c r="LVM96" s="749"/>
      <c r="LVN96" s="749"/>
      <c r="LVO96" s="749"/>
      <c r="LVP96" s="749"/>
      <c r="LVQ96" s="749"/>
      <c r="LVR96" s="749"/>
      <c r="LVS96" s="749"/>
      <c r="LVT96" s="749"/>
      <c r="LVU96" s="749"/>
      <c r="LVV96" s="749"/>
      <c r="LVW96" s="749"/>
      <c r="LVX96" s="749"/>
      <c r="LVY96" s="749"/>
      <c r="LVZ96" s="749"/>
      <c r="LWA96" s="749"/>
      <c r="LWB96" s="749"/>
      <c r="LWC96" s="749"/>
      <c r="LWD96" s="749"/>
      <c r="LWE96" s="749"/>
      <c r="LWF96" s="749"/>
      <c r="LWG96" s="749"/>
      <c r="LWH96" s="749"/>
      <c r="LWI96" s="749"/>
      <c r="LWJ96" s="749"/>
      <c r="LWK96" s="749"/>
      <c r="LWL96" s="749"/>
      <c r="LWM96" s="749"/>
      <c r="LWN96" s="749"/>
      <c r="LWO96" s="749"/>
      <c r="LWP96" s="749"/>
      <c r="LWQ96" s="749"/>
      <c r="LWR96" s="749"/>
      <c r="LWS96" s="749"/>
      <c r="LWT96" s="749"/>
      <c r="LWU96" s="749"/>
      <c r="LWV96" s="749"/>
      <c r="LWW96" s="749"/>
      <c r="LWX96" s="749"/>
      <c r="LWY96" s="749"/>
      <c r="LWZ96" s="749"/>
      <c r="LXA96" s="749"/>
      <c r="LXB96" s="749"/>
      <c r="LXC96" s="749"/>
      <c r="LXD96" s="749"/>
      <c r="LXE96" s="749"/>
      <c r="LXF96" s="749"/>
      <c r="LXG96" s="749"/>
      <c r="LXH96" s="749"/>
      <c r="LXI96" s="749"/>
      <c r="LXJ96" s="749"/>
      <c r="LXK96" s="749"/>
      <c r="LXL96" s="749"/>
      <c r="LXM96" s="749"/>
      <c r="LXN96" s="749"/>
      <c r="LXO96" s="749"/>
      <c r="LXP96" s="749"/>
      <c r="LXQ96" s="749"/>
      <c r="LXR96" s="749"/>
      <c r="LXS96" s="749"/>
      <c r="LXT96" s="749"/>
      <c r="LXU96" s="749"/>
      <c r="LXV96" s="749"/>
      <c r="LXW96" s="749"/>
      <c r="LXX96" s="749"/>
      <c r="LXY96" s="749"/>
      <c r="LXZ96" s="749"/>
      <c r="LYA96" s="749"/>
      <c r="LYB96" s="749"/>
      <c r="LYC96" s="749"/>
      <c r="LYD96" s="749"/>
      <c r="LYE96" s="749"/>
      <c r="LYF96" s="749"/>
      <c r="LYG96" s="749"/>
      <c r="LYH96" s="749"/>
      <c r="LYI96" s="749"/>
      <c r="LYJ96" s="749"/>
      <c r="LYK96" s="749"/>
      <c r="LYL96" s="749"/>
      <c r="LYM96" s="749"/>
      <c r="LYN96" s="749"/>
      <c r="LYO96" s="749"/>
      <c r="LYP96" s="749"/>
      <c r="LYQ96" s="749"/>
      <c r="LYR96" s="749"/>
      <c r="LYS96" s="749"/>
      <c r="LYT96" s="749"/>
      <c r="LYU96" s="749"/>
      <c r="LYV96" s="749"/>
      <c r="LYW96" s="749"/>
      <c r="LYX96" s="749"/>
      <c r="LYY96" s="749"/>
      <c r="LYZ96" s="749"/>
      <c r="LZA96" s="749"/>
      <c r="LZB96" s="749"/>
      <c r="LZC96" s="749"/>
      <c r="LZD96" s="749"/>
      <c r="LZE96" s="749"/>
      <c r="LZF96" s="749"/>
      <c r="LZG96" s="749"/>
      <c r="LZH96" s="749"/>
      <c r="LZI96" s="749"/>
      <c r="LZJ96" s="749"/>
      <c r="LZK96" s="749"/>
      <c r="LZL96" s="749"/>
      <c r="LZM96" s="749"/>
      <c r="LZN96" s="749"/>
      <c r="LZO96" s="749"/>
      <c r="LZP96" s="749"/>
      <c r="LZQ96" s="749"/>
      <c r="LZR96" s="749"/>
      <c r="LZS96" s="749"/>
      <c r="LZT96" s="749"/>
      <c r="LZU96" s="749"/>
      <c r="LZV96" s="749"/>
      <c r="LZW96" s="749"/>
      <c r="LZX96" s="749"/>
      <c r="LZY96" s="749"/>
      <c r="LZZ96" s="749"/>
      <c r="MAA96" s="749"/>
      <c r="MAB96" s="749"/>
      <c r="MAC96" s="749"/>
      <c r="MAD96" s="749"/>
      <c r="MAE96" s="749"/>
      <c r="MAF96" s="749"/>
      <c r="MAG96" s="749"/>
      <c r="MAH96" s="749"/>
      <c r="MAI96" s="749"/>
      <c r="MAJ96" s="749"/>
      <c r="MAK96" s="749"/>
      <c r="MAL96" s="749"/>
      <c r="MAM96" s="749"/>
      <c r="MAN96" s="749"/>
      <c r="MAO96" s="749"/>
      <c r="MAP96" s="749"/>
      <c r="MAQ96" s="749"/>
      <c r="MAR96" s="749"/>
      <c r="MAS96" s="749"/>
      <c r="MAT96" s="749"/>
      <c r="MAU96" s="749"/>
      <c r="MAV96" s="749"/>
      <c r="MAW96" s="749"/>
      <c r="MAX96" s="749"/>
      <c r="MAY96" s="749"/>
      <c r="MAZ96" s="749"/>
      <c r="MBA96" s="749"/>
      <c r="MBB96" s="749"/>
      <c r="MBC96" s="749"/>
      <c r="MBD96" s="749"/>
      <c r="MBE96" s="749"/>
      <c r="MBF96" s="749"/>
      <c r="MBG96" s="749"/>
      <c r="MBH96" s="749"/>
      <c r="MBI96" s="749"/>
      <c r="MBJ96" s="749"/>
      <c r="MBK96" s="749"/>
      <c r="MBL96" s="749"/>
      <c r="MBM96" s="749"/>
      <c r="MBN96" s="749"/>
      <c r="MBO96" s="749"/>
      <c r="MBP96" s="749"/>
      <c r="MBQ96" s="749"/>
      <c r="MBR96" s="749"/>
      <c r="MBS96" s="749"/>
      <c r="MBT96" s="749"/>
      <c r="MBU96" s="749"/>
      <c r="MBV96" s="749"/>
      <c r="MBW96" s="749"/>
      <c r="MBX96" s="749"/>
      <c r="MBY96" s="749"/>
      <c r="MBZ96" s="749"/>
      <c r="MCA96" s="749"/>
      <c r="MCB96" s="749"/>
      <c r="MCC96" s="749"/>
      <c r="MCD96" s="749"/>
      <c r="MCE96" s="749"/>
      <c r="MCF96" s="749"/>
      <c r="MCG96" s="749"/>
      <c r="MCH96" s="749"/>
      <c r="MCI96" s="749"/>
      <c r="MCJ96" s="749"/>
      <c r="MCK96" s="749"/>
      <c r="MCL96" s="749"/>
      <c r="MCM96" s="749"/>
      <c r="MCN96" s="749"/>
      <c r="MCO96" s="749"/>
      <c r="MCP96" s="749"/>
      <c r="MCQ96" s="749"/>
      <c r="MCR96" s="749"/>
      <c r="MCS96" s="749"/>
      <c r="MCT96" s="749"/>
      <c r="MCU96" s="749"/>
      <c r="MCV96" s="749"/>
      <c r="MCW96" s="749"/>
      <c r="MCX96" s="749"/>
      <c r="MCY96" s="749"/>
      <c r="MCZ96" s="749"/>
      <c r="MDA96" s="749"/>
      <c r="MDB96" s="749"/>
      <c r="MDC96" s="749"/>
      <c r="MDD96" s="749"/>
      <c r="MDE96" s="749"/>
      <c r="MDF96" s="749"/>
      <c r="MDG96" s="749"/>
      <c r="MDH96" s="749"/>
      <c r="MDI96" s="749"/>
      <c r="MDJ96" s="749"/>
      <c r="MDK96" s="749"/>
      <c r="MDL96" s="749"/>
      <c r="MDM96" s="749"/>
      <c r="MDN96" s="749"/>
      <c r="MDO96" s="749"/>
      <c r="MDP96" s="749"/>
      <c r="MDQ96" s="749"/>
      <c r="MDR96" s="749"/>
      <c r="MDS96" s="749"/>
      <c r="MDT96" s="749"/>
      <c r="MDU96" s="749"/>
      <c r="MDV96" s="749"/>
      <c r="MDW96" s="749"/>
      <c r="MDX96" s="749"/>
      <c r="MDY96" s="749"/>
      <c r="MDZ96" s="749"/>
      <c r="MEA96" s="749"/>
      <c r="MEB96" s="749"/>
      <c r="MEC96" s="749"/>
      <c r="MED96" s="749"/>
      <c r="MEE96" s="749"/>
      <c r="MEF96" s="749"/>
      <c r="MEG96" s="749"/>
      <c r="MEH96" s="749"/>
      <c r="MEI96" s="749"/>
      <c r="MEJ96" s="749"/>
      <c r="MEK96" s="749"/>
      <c r="MEL96" s="749"/>
      <c r="MEM96" s="749"/>
      <c r="MEN96" s="749"/>
      <c r="MEO96" s="749"/>
      <c r="MEP96" s="749"/>
      <c r="MEQ96" s="749"/>
      <c r="MER96" s="749"/>
      <c r="MES96" s="749"/>
      <c r="MET96" s="749"/>
      <c r="MEU96" s="749"/>
      <c r="MEV96" s="749"/>
      <c r="MEW96" s="749"/>
      <c r="MEX96" s="749"/>
      <c r="MEY96" s="749"/>
      <c r="MEZ96" s="749"/>
      <c r="MFA96" s="749"/>
      <c r="MFB96" s="749"/>
      <c r="MFC96" s="749"/>
      <c r="MFD96" s="749"/>
      <c r="MFE96" s="749"/>
      <c r="MFF96" s="749"/>
      <c r="MFG96" s="749"/>
      <c r="MFH96" s="749"/>
      <c r="MFI96" s="749"/>
      <c r="MFJ96" s="749"/>
      <c r="MFK96" s="749"/>
      <c r="MFL96" s="749"/>
      <c r="MFM96" s="749"/>
      <c r="MFN96" s="749"/>
      <c r="MFO96" s="749"/>
      <c r="MFP96" s="749"/>
      <c r="MFQ96" s="749"/>
      <c r="MFR96" s="749"/>
      <c r="MFS96" s="749"/>
      <c r="MFT96" s="749"/>
      <c r="MFU96" s="749"/>
      <c r="MFV96" s="749"/>
      <c r="MFW96" s="749"/>
      <c r="MFX96" s="749"/>
      <c r="MFY96" s="749"/>
      <c r="MFZ96" s="749"/>
      <c r="MGA96" s="749"/>
      <c r="MGB96" s="749"/>
      <c r="MGC96" s="749"/>
      <c r="MGD96" s="749"/>
      <c r="MGE96" s="749"/>
      <c r="MGF96" s="749"/>
      <c r="MGG96" s="749"/>
      <c r="MGH96" s="749"/>
      <c r="MGI96" s="749"/>
      <c r="MGJ96" s="749"/>
      <c r="MGK96" s="749"/>
      <c r="MGL96" s="749"/>
      <c r="MGM96" s="749"/>
      <c r="MGN96" s="749"/>
      <c r="MGO96" s="749"/>
      <c r="MGP96" s="749"/>
      <c r="MGQ96" s="749"/>
      <c r="MGR96" s="749"/>
      <c r="MGS96" s="749"/>
      <c r="MGT96" s="749"/>
      <c r="MGU96" s="749"/>
      <c r="MGV96" s="749"/>
      <c r="MGW96" s="749"/>
      <c r="MGX96" s="749"/>
      <c r="MGY96" s="749"/>
      <c r="MGZ96" s="749"/>
      <c r="MHA96" s="749"/>
      <c r="MHB96" s="749"/>
      <c r="MHC96" s="749"/>
      <c r="MHD96" s="749"/>
      <c r="MHE96" s="749"/>
      <c r="MHF96" s="749"/>
      <c r="MHG96" s="749"/>
      <c r="MHH96" s="749"/>
      <c r="MHI96" s="749"/>
      <c r="MHJ96" s="749"/>
      <c r="MHK96" s="749"/>
      <c r="MHL96" s="749"/>
      <c r="MHM96" s="749"/>
      <c r="MHN96" s="749"/>
      <c r="MHO96" s="749"/>
      <c r="MHP96" s="749"/>
      <c r="MHQ96" s="749"/>
      <c r="MHR96" s="749"/>
      <c r="MHS96" s="749"/>
      <c r="MHT96" s="749"/>
      <c r="MHU96" s="749"/>
      <c r="MHV96" s="749"/>
      <c r="MHW96" s="749"/>
      <c r="MHX96" s="749"/>
      <c r="MHY96" s="749"/>
      <c r="MHZ96" s="749"/>
      <c r="MIA96" s="749"/>
      <c r="MIB96" s="749"/>
      <c r="MIC96" s="749"/>
      <c r="MID96" s="749"/>
      <c r="MIE96" s="749"/>
      <c r="MIF96" s="749"/>
      <c r="MIG96" s="749"/>
      <c r="MIH96" s="749"/>
      <c r="MII96" s="749"/>
      <c r="MIJ96" s="749"/>
      <c r="MIK96" s="749"/>
      <c r="MIL96" s="749"/>
      <c r="MIM96" s="749"/>
      <c r="MIN96" s="749"/>
      <c r="MIO96" s="749"/>
      <c r="MIP96" s="749"/>
      <c r="MIQ96" s="749"/>
      <c r="MIR96" s="749"/>
      <c r="MIS96" s="749"/>
      <c r="MIT96" s="749"/>
      <c r="MIU96" s="749"/>
      <c r="MIV96" s="749"/>
      <c r="MIW96" s="749"/>
      <c r="MIX96" s="749"/>
      <c r="MIY96" s="749"/>
      <c r="MIZ96" s="749"/>
      <c r="MJA96" s="749"/>
      <c r="MJB96" s="749"/>
      <c r="MJC96" s="749"/>
      <c r="MJD96" s="749"/>
      <c r="MJE96" s="749"/>
      <c r="MJF96" s="749"/>
      <c r="MJG96" s="749"/>
      <c r="MJH96" s="749"/>
      <c r="MJI96" s="749"/>
      <c r="MJJ96" s="749"/>
      <c r="MJK96" s="749"/>
      <c r="MJL96" s="749"/>
      <c r="MJM96" s="749"/>
      <c r="MJN96" s="749"/>
      <c r="MJO96" s="749"/>
      <c r="MJP96" s="749"/>
      <c r="MJQ96" s="749"/>
      <c r="MJR96" s="749"/>
      <c r="MJS96" s="749"/>
      <c r="MJT96" s="749"/>
      <c r="MJU96" s="749"/>
      <c r="MJV96" s="749"/>
      <c r="MJW96" s="749"/>
      <c r="MJX96" s="749"/>
      <c r="MJY96" s="749"/>
      <c r="MJZ96" s="749"/>
      <c r="MKA96" s="749"/>
      <c r="MKB96" s="749"/>
      <c r="MKC96" s="749"/>
      <c r="MKD96" s="749"/>
      <c r="MKE96" s="749"/>
      <c r="MKF96" s="749"/>
      <c r="MKG96" s="749"/>
      <c r="MKH96" s="749"/>
      <c r="MKI96" s="749"/>
      <c r="MKJ96" s="749"/>
      <c r="MKK96" s="749"/>
      <c r="MKL96" s="749"/>
      <c r="MKM96" s="749"/>
      <c r="MKN96" s="749"/>
      <c r="MKO96" s="749"/>
      <c r="MKP96" s="749"/>
      <c r="MKQ96" s="749"/>
      <c r="MKR96" s="749"/>
      <c r="MKS96" s="749"/>
      <c r="MKT96" s="749"/>
      <c r="MKU96" s="749"/>
      <c r="MKV96" s="749"/>
      <c r="MKW96" s="749"/>
      <c r="MKX96" s="749"/>
      <c r="MKY96" s="749"/>
      <c r="MKZ96" s="749"/>
      <c r="MLA96" s="749"/>
      <c r="MLB96" s="749"/>
      <c r="MLC96" s="749"/>
      <c r="MLD96" s="749"/>
      <c r="MLE96" s="749"/>
      <c r="MLF96" s="749"/>
      <c r="MLG96" s="749"/>
      <c r="MLH96" s="749"/>
      <c r="MLI96" s="749"/>
      <c r="MLJ96" s="749"/>
      <c r="MLK96" s="749"/>
      <c r="MLL96" s="749"/>
      <c r="MLM96" s="749"/>
      <c r="MLN96" s="749"/>
      <c r="MLO96" s="749"/>
      <c r="MLP96" s="749"/>
      <c r="MLQ96" s="749"/>
      <c r="MLR96" s="749"/>
      <c r="MLS96" s="749"/>
      <c r="MLT96" s="749"/>
      <c r="MLU96" s="749"/>
      <c r="MLV96" s="749"/>
      <c r="MLW96" s="749"/>
      <c r="MLX96" s="749"/>
      <c r="MLY96" s="749"/>
      <c r="MLZ96" s="749"/>
      <c r="MMA96" s="749"/>
      <c r="MMB96" s="749"/>
      <c r="MMC96" s="749"/>
      <c r="MMD96" s="749"/>
      <c r="MME96" s="749"/>
      <c r="MMF96" s="749"/>
      <c r="MMG96" s="749"/>
      <c r="MMH96" s="749"/>
      <c r="MMI96" s="749"/>
      <c r="MMJ96" s="749"/>
      <c r="MMK96" s="749"/>
      <c r="MML96" s="749"/>
      <c r="MMM96" s="749"/>
      <c r="MMN96" s="749"/>
      <c r="MMO96" s="749"/>
      <c r="MMP96" s="749"/>
      <c r="MMQ96" s="749"/>
      <c r="MMR96" s="749"/>
      <c r="MMS96" s="749"/>
      <c r="MMT96" s="749"/>
      <c r="MMU96" s="749"/>
      <c r="MMV96" s="749"/>
      <c r="MMW96" s="749"/>
      <c r="MMX96" s="749"/>
      <c r="MMY96" s="749"/>
      <c r="MMZ96" s="749"/>
      <c r="MNA96" s="749"/>
      <c r="MNB96" s="749"/>
      <c r="MNC96" s="749"/>
      <c r="MND96" s="749"/>
      <c r="MNE96" s="749"/>
      <c r="MNF96" s="749"/>
      <c r="MNG96" s="749"/>
      <c r="MNH96" s="749"/>
      <c r="MNI96" s="749"/>
      <c r="MNJ96" s="749"/>
      <c r="MNK96" s="749"/>
      <c r="MNL96" s="749"/>
      <c r="MNM96" s="749"/>
      <c r="MNN96" s="749"/>
      <c r="MNO96" s="749"/>
      <c r="MNP96" s="749"/>
      <c r="MNQ96" s="749"/>
      <c r="MNR96" s="749"/>
      <c r="MNS96" s="749"/>
      <c r="MNT96" s="749"/>
      <c r="MNU96" s="749"/>
      <c r="MNV96" s="749"/>
      <c r="MNW96" s="749"/>
      <c r="MNX96" s="749"/>
      <c r="MNY96" s="749"/>
      <c r="MNZ96" s="749"/>
      <c r="MOA96" s="749"/>
      <c r="MOB96" s="749"/>
      <c r="MOC96" s="749"/>
      <c r="MOD96" s="749"/>
      <c r="MOE96" s="749"/>
      <c r="MOF96" s="749"/>
      <c r="MOG96" s="749"/>
      <c r="MOH96" s="749"/>
      <c r="MOI96" s="749"/>
      <c r="MOJ96" s="749"/>
      <c r="MOK96" s="749"/>
      <c r="MOL96" s="749"/>
      <c r="MOM96" s="749"/>
      <c r="MON96" s="749"/>
      <c r="MOO96" s="749"/>
      <c r="MOP96" s="749"/>
      <c r="MOQ96" s="749"/>
      <c r="MOR96" s="749"/>
      <c r="MOS96" s="749"/>
      <c r="MOT96" s="749"/>
      <c r="MOU96" s="749"/>
      <c r="MOV96" s="749"/>
      <c r="MOW96" s="749"/>
      <c r="MOX96" s="749"/>
      <c r="MOY96" s="749"/>
      <c r="MOZ96" s="749"/>
      <c r="MPA96" s="749"/>
      <c r="MPB96" s="749"/>
      <c r="MPC96" s="749"/>
      <c r="MPD96" s="749"/>
      <c r="MPE96" s="749"/>
      <c r="MPF96" s="749"/>
      <c r="MPG96" s="749"/>
      <c r="MPH96" s="749"/>
      <c r="MPI96" s="749"/>
      <c r="MPJ96" s="749"/>
      <c r="MPK96" s="749"/>
      <c r="MPL96" s="749"/>
      <c r="MPM96" s="749"/>
      <c r="MPN96" s="749"/>
      <c r="MPO96" s="749"/>
      <c r="MPP96" s="749"/>
      <c r="MPQ96" s="749"/>
      <c r="MPR96" s="749"/>
      <c r="MPS96" s="749"/>
      <c r="MPT96" s="749"/>
      <c r="MPU96" s="749"/>
      <c r="MPV96" s="749"/>
      <c r="MPW96" s="749"/>
      <c r="MPX96" s="749"/>
      <c r="MPY96" s="749"/>
      <c r="MPZ96" s="749"/>
      <c r="MQA96" s="749"/>
      <c r="MQB96" s="749"/>
      <c r="MQC96" s="749"/>
      <c r="MQD96" s="749"/>
      <c r="MQE96" s="749"/>
      <c r="MQF96" s="749"/>
      <c r="MQG96" s="749"/>
      <c r="MQH96" s="749"/>
      <c r="MQI96" s="749"/>
      <c r="MQJ96" s="749"/>
      <c r="MQK96" s="749"/>
      <c r="MQL96" s="749"/>
      <c r="MQM96" s="749"/>
      <c r="MQN96" s="749"/>
      <c r="MQO96" s="749"/>
      <c r="MQP96" s="749"/>
      <c r="MQQ96" s="749"/>
      <c r="MQR96" s="749"/>
      <c r="MQS96" s="749"/>
      <c r="MQT96" s="749"/>
      <c r="MQU96" s="749"/>
      <c r="MQV96" s="749"/>
      <c r="MQW96" s="749"/>
      <c r="MQX96" s="749"/>
      <c r="MQY96" s="749"/>
      <c r="MQZ96" s="749"/>
      <c r="MRA96" s="749"/>
      <c r="MRB96" s="749"/>
      <c r="MRC96" s="749"/>
      <c r="MRD96" s="749"/>
      <c r="MRE96" s="749"/>
      <c r="MRF96" s="749"/>
      <c r="MRG96" s="749"/>
      <c r="MRH96" s="749"/>
      <c r="MRI96" s="749"/>
      <c r="MRJ96" s="749"/>
      <c r="MRK96" s="749"/>
      <c r="MRL96" s="749"/>
      <c r="MRM96" s="749"/>
      <c r="MRN96" s="749"/>
      <c r="MRO96" s="749"/>
      <c r="MRP96" s="749"/>
      <c r="MRQ96" s="749"/>
      <c r="MRR96" s="749"/>
      <c r="MRS96" s="749"/>
      <c r="MRT96" s="749"/>
      <c r="MRU96" s="749"/>
      <c r="MRV96" s="749"/>
      <c r="MRW96" s="749"/>
      <c r="MRX96" s="749"/>
      <c r="MRY96" s="749"/>
      <c r="MRZ96" s="749"/>
      <c r="MSA96" s="749"/>
      <c r="MSB96" s="749"/>
      <c r="MSC96" s="749"/>
      <c r="MSD96" s="749"/>
      <c r="MSE96" s="749"/>
      <c r="MSF96" s="749"/>
      <c r="MSG96" s="749"/>
      <c r="MSH96" s="749"/>
      <c r="MSI96" s="749"/>
      <c r="MSJ96" s="749"/>
      <c r="MSK96" s="749"/>
      <c r="MSL96" s="749"/>
      <c r="MSM96" s="749"/>
      <c r="MSN96" s="749"/>
      <c r="MSO96" s="749"/>
      <c r="MSP96" s="749"/>
      <c r="MSQ96" s="749"/>
      <c r="MSR96" s="749"/>
      <c r="MSS96" s="749"/>
      <c r="MST96" s="749"/>
      <c r="MSU96" s="749"/>
      <c r="MSV96" s="749"/>
      <c r="MSW96" s="749"/>
      <c r="MSX96" s="749"/>
      <c r="MSY96" s="749"/>
      <c r="MSZ96" s="749"/>
      <c r="MTA96" s="749"/>
      <c r="MTB96" s="749"/>
      <c r="MTC96" s="749"/>
      <c r="MTD96" s="749"/>
      <c r="MTE96" s="749"/>
      <c r="MTF96" s="749"/>
      <c r="MTG96" s="749"/>
      <c r="MTH96" s="749"/>
      <c r="MTI96" s="749"/>
      <c r="MTJ96" s="749"/>
      <c r="MTK96" s="749"/>
      <c r="MTL96" s="749"/>
      <c r="MTM96" s="749"/>
      <c r="MTN96" s="749"/>
      <c r="MTO96" s="749"/>
      <c r="MTP96" s="749"/>
      <c r="MTQ96" s="749"/>
      <c r="MTR96" s="749"/>
      <c r="MTS96" s="749"/>
      <c r="MTT96" s="749"/>
      <c r="MTU96" s="749"/>
      <c r="MTV96" s="749"/>
      <c r="MTW96" s="749"/>
      <c r="MTX96" s="749"/>
      <c r="MTY96" s="749"/>
      <c r="MTZ96" s="749"/>
      <c r="MUA96" s="749"/>
      <c r="MUB96" s="749"/>
      <c r="MUC96" s="749"/>
      <c r="MUD96" s="749"/>
      <c r="MUE96" s="749"/>
      <c r="MUF96" s="749"/>
      <c r="MUG96" s="749"/>
      <c r="MUH96" s="749"/>
      <c r="MUI96" s="749"/>
      <c r="MUJ96" s="749"/>
      <c r="MUK96" s="749"/>
      <c r="MUL96" s="749"/>
      <c r="MUM96" s="749"/>
      <c r="MUN96" s="749"/>
      <c r="MUO96" s="749"/>
      <c r="MUP96" s="749"/>
      <c r="MUQ96" s="749"/>
      <c r="MUR96" s="749"/>
      <c r="MUS96" s="749"/>
      <c r="MUT96" s="749"/>
      <c r="MUU96" s="749"/>
      <c r="MUV96" s="749"/>
      <c r="MUW96" s="749"/>
      <c r="MUX96" s="749"/>
      <c r="MUY96" s="749"/>
      <c r="MUZ96" s="749"/>
      <c r="MVA96" s="749"/>
      <c r="MVB96" s="749"/>
      <c r="MVC96" s="749"/>
      <c r="MVD96" s="749"/>
      <c r="MVE96" s="749"/>
      <c r="MVF96" s="749"/>
      <c r="MVG96" s="749"/>
      <c r="MVH96" s="749"/>
      <c r="MVI96" s="749"/>
      <c r="MVJ96" s="749"/>
      <c r="MVK96" s="749"/>
      <c r="MVL96" s="749"/>
      <c r="MVM96" s="749"/>
      <c r="MVN96" s="749"/>
      <c r="MVO96" s="749"/>
      <c r="MVP96" s="749"/>
      <c r="MVQ96" s="749"/>
      <c r="MVR96" s="749"/>
      <c r="MVS96" s="749"/>
      <c r="MVT96" s="749"/>
      <c r="MVU96" s="749"/>
      <c r="MVV96" s="749"/>
      <c r="MVW96" s="749"/>
      <c r="MVX96" s="749"/>
      <c r="MVY96" s="749"/>
      <c r="MVZ96" s="749"/>
      <c r="MWA96" s="749"/>
      <c r="MWB96" s="749"/>
      <c r="MWC96" s="749"/>
      <c r="MWD96" s="749"/>
      <c r="MWE96" s="749"/>
      <c r="MWF96" s="749"/>
      <c r="MWG96" s="749"/>
      <c r="MWH96" s="749"/>
      <c r="MWI96" s="749"/>
      <c r="MWJ96" s="749"/>
      <c r="MWK96" s="749"/>
      <c r="MWL96" s="749"/>
      <c r="MWM96" s="749"/>
      <c r="MWN96" s="749"/>
      <c r="MWO96" s="749"/>
      <c r="MWP96" s="749"/>
      <c r="MWQ96" s="749"/>
      <c r="MWR96" s="749"/>
      <c r="MWS96" s="749"/>
      <c r="MWT96" s="749"/>
      <c r="MWU96" s="749"/>
      <c r="MWV96" s="749"/>
      <c r="MWW96" s="749"/>
      <c r="MWX96" s="749"/>
      <c r="MWY96" s="749"/>
      <c r="MWZ96" s="749"/>
      <c r="MXA96" s="749"/>
      <c r="MXB96" s="749"/>
      <c r="MXC96" s="749"/>
      <c r="MXD96" s="749"/>
      <c r="MXE96" s="749"/>
      <c r="MXF96" s="749"/>
      <c r="MXG96" s="749"/>
      <c r="MXH96" s="749"/>
      <c r="MXI96" s="749"/>
      <c r="MXJ96" s="749"/>
      <c r="MXK96" s="749"/>
      <c r="MXL96" s="749"/>
      <c r="MXM96" s="749"/>
      <c r="MXN96" s="749"/>
      <c r="MXO96" s="749"/>
      <c r="MXP96" s="749"/>
      <c r="MXQ96" s="749"/>
      <c r="MXR96" s="749"/>
      <c r="MXS96" s="749"/>
      <c r="MXT96" s="749"/>
      <c r="MXU96" s="749"/>
      <c r="MXV96" s="749"/>
      <c r="MXW96" s="749"/>
      <c r="MXX96" s="749"/>
      <c r="MXY96" s="749"/>
      <c r="MXZ96" s="749"/>
      <c r="MYA96" s="749"/>
      <c r="MYB96" s="749"/>
      <c r="MYC96" s="749"/>
      <c r="MYD96" s="749"/>
      <c r="MYE96" s="749"/>
      <c r="MYF96" s="749"/>
      <c r="MYG96" s="749"/>
      <c r="MYH96" s="749"/>
      <c r="MYI96" s="749"/>
      <c r="MYJ96" s="749"/>
      <c r="MYK96" s="749"/>
      <c r="MYL96" s="749"/>
      <c r="MYM96" s="749"/>
      <c r="MYN96" s="749"/>
      <c r="MYO96" s="749"/>
      <c r="MYP96" s="749"/>
      <c r="MYQ96" s="749"/>
      <c r="MYR96" s="749"/>
      <c r="MYS96" s="749"/>
      <c r="MYT96" s="749"/>
      <c r="MYU96" s="749"/>
      <c r="MYV96" s="749"/>
      <c r="MYW96" s="749"/>
      <c r="MYX96" s="749"/>
      <c r="MYY96" s="749"/>
      <c r="MYZ96" s="749"/>
      <c r="MZA96" s="749"/>
      <c r="MZB96" s="749"/>
      <c r="MZC96" s="749"/>
      <c r="MZD96" s="749"/>
      <c r="MZE96" s="749"/>
      <c r="MZF96" s="749"/>
      <c r="MZG96" s="749"/>
      <c r="MZH96" s="749"/>
      <c r="MZI96" s="749"/>
      <c r="MZJ96" s="749"/>
      <c r="MZK96" s="749"/>
      <c r="MZL96" s="749"/>
      <c r="MZM96" s="749"/>
      <c r="MZN96" s="749"/>
      <c r="MZO96" s="749"/>
      <c r="MZP96" s="749"/>
      <c r="MZQ96" s="749"/>
      <c r="MZR96" s="749"/>
      <c r="MZS96" s="749"/>
      <c r="MZT96" s="749"/>
      <c r="MZU96" s="749"/>
      <c r="MZV96" s="749"/>
      <c r="MZW96" s="749"/>
      <c r="MZX96" s="749"/>
      <c r="MZY96" s="749"/>
      <c r="MZZ96" s="749"/>
      <c r="NAA96" s="749"/>
      <c r="NAB96" s="749"/>
      <c r="NAC96" s="749"/>
      <c r="NAD96" s="749"/>
      <c r="NAE96" s="749"/>
      <c r="NAF96" s="749"/>
      <c r="NAG96" s="749"/>
      <c r="NAH96" s="749"/>
      <c r="NAI96" s="749"/>
      <c r="NAJ96" s="749"/>
      <c r="NAK96" s="749"/>
      <c r="NAL96" s="749"/>
      <c r="NAM96" s="749"/>
      <c r="NAN96" s="749"/>
      <c r="NAO96" s="749"/>
      <c r="NAP96" s="749"/>
      <c r="NAQ96" s="749"/>
      <c r="NAR96" s="749"/>
      <c r="NAS96" s="749"/>
      <c r="NAT96" s="749"/>
      <c r="NAU96" s="749"/>
      <c r="NAV96" s="749"/>
      <c r="NAW96" s="749"/>
      <c r="NAX96" s="749"/>
      <c r="NAY96" s="749"/>
      <c r="NAZ96" s="749"/>
      <c r="NBA96" s="749"/>
      <c r="NBB96" s="749"/>
      <c r="NBC96" s="749"/>
      <c r="NBD96" s="749"/>
      <c r="NBE96" s="749"/>
      <c r="NBF96" s="749"/>
      <c r="NBG96" s="749"/>
      <c r="NBH96" s="749"/>
      <c r="NBI96" s="749"/>
      <c r="NBJ96" s="749"/>
      <c r="NBK96" s="749"/>
      <c r="NBL96" s="749"/>
      <c r="NBM96" s="749"/>
      <c r="NBN96" s="749"/>
      <c r="NBO96" s="749"/>
      <c r="NBP96" s="749"/>
      <c r="NBQ96" s="749"/>
      <c r="NBR96" s="749"/>
      <c r="NBS96" s="749"/>
      <c r="NBT96" s="749"/>
      <c r="NBU96" s="749"/>
      <c r="NBV96" s="749"/>
      <c r="NBW96" s="749"/>
      <c r="NBX96" s="749"/>
      <c r="NBY96" s="749"/>
      <c r="NBZ96" s="749"/>
      <c r="NCA96" s="749"/>
      <c r="NCB96" s="749"/>
      <c r="NCC96" s="749"/>
      <c r="NCD96" s="749"/>
      <c r="NCE96" s="749"/>
      <c r="NCF96" s="749"/>
      <c r="NCG96" s="749"/>
      <c r="NCH96" s="749"/>
      <c r="NCI96" s="749"/>
      <c r="NCJ96" s="749"/>
      <c r="NCK96" s="749"/>
      <c r="NCL96" s="749"/>
      <c r="NCM96" s="749"/>
      <c r="NCN96" s="749"/>
      <c r="NCO96" s="749"/>
      <c r="NCP96" s="749"/>
      <c r="NCQ96" s="749"/>
      <c r="NCR96" s="749"/>
      <c r="NCS96" s="749"/>
      <c r="NCT96" s="749"/>
      <c r="NCU96" s="749"/>
      <c r="NCV96" s="749"/>
      <c r="NCW96" s="749"/>
      <c r="NCX96" s="749"/>
      <c r="NCY96" s="749"/>
      <c r="NCZ96" s="749"/>
      <c r="NDA96" s="749"/>
      <c r="NDB96" s="749"/>
      <c r="NDC96" s="749"/>
      <c r="NDD96" s="749"/>
      <c r="NDE96" s="749"/>
      <c r="NDF96" s="749"/>
      <c r="NDG96" s="749"/>
      <c r="NDH96" s="749"/>
      <c r="NDI96" s="749"/>
      <c r="NDJ96" s="749"/>
      <c r="NDK96" s="749"/>
      <c r="NDL96" s="749"/>
      <c r="NDM96" s="749"/>
      <c r="NDN96" s="749"/>
      <c r="NDO96" s="749"/>
      <c r="NDP96" s="749"/>
      <c r="NDQ96" s="749"/>
      <c r="NDR96" s="749"/>
      <c r="NDS96" s="749"/>
      <c r="NDT96" s="749"/>
      <c r="NDU96" s="749"/>
      <c r="NDV96" s="749"/>
      <c r="NDW96" s="749"/>
      <c r="NDX96" s="749"/>
      <c r="NDY96" s="749"/>
      <c r="NDZ96" s="749"/>
      <c r="NEA96" s="749"/>
      <c r="NEB96" s="749"/>
      <c r="NEC96" s="749"/>
      <c r="NED96" s="749"/>
      <c r="NEE96" s="749"/>
      <c r="NEF96" s="749"/>
      <c r="NEG96" s="749"/>
      <c r="NEH96" s="749"/>
      <c r="NEI96" s="749"/>
      <c r="NEJ96" s="749"/>
      <c r="NEK96" s="749"/>
      <c r="NEL96" s="749"/>
      <c r="NEM96" s="749"/>
      <c r="NEN96" s="749"/>
      <c r="NEO96" s="749"/>
      <c r="NEP96" s="749"/>
      <c r="NEQ96" s="749"/>
      <c r="NER96" s="749"/>
      <c r="NES96" s="749"/>
      <c r="NET96" s="749"/>
      <c r="NEU96" s="749"/>
      <c r="NEV96" s="749"/>
      <c r="NEW96" s="749"/>
      <c r="NEX96" s="749"/>
      <c r="NEY96" s="749"/>
      <c r="NEZ96" s="749"/>
      <c r="NFA96" s="749"/>
      <c r="NFB96" s="749"/>
      <c r="NFC96" s="749"/>
      <c r="NFD96" s="749"/>
      <c r="NFE96" s="749"/>
      <c r="NFF96" s="749"/>
      <c r="NFG96" s="749"/>
      <c r="NFH96" s="749"/>
      <c r="NFI96" s="749"/>
      <c r="NFJ96" s="749"/>
      <c r="NFK96" s="749"/>
      <c r="NFL96" s="749"/>
      <c r="NFM96" s="749"/>
      <c r="NFN96" s="749"/>
      <c r="NFO96" s="749"/>
      <c r="NFP96" s="749"/>
      <c r="NFQ96" s="749"/>
      <c r="NFR96" s="749"/>
      <c r="NFS96" s="749"/>
      <c r="NFT96" s="749"/>
      <c r="NFU96" s="749"/>
      <c r="NFV96" s="749"/>
      <c r="NFW96" s="749"/>
      <c r="NFX96" s="749"/>
      <c r="NFY96" s="749"/>
      <c r="NFZ96" s="749"/>
      <c r="NGA96" s="749"/>
      <c r="NGB96" s="749"/>
      <c r="NGC96" s="749"/>
      <c r="NGD96" s="749"/>
      <c r="NGE96" s="749"/>
      <c r="NGF96" s="749"/>
      <c r="NGG96" s="749"/>
      <c r="NGH96" s="749"/>
      <c r="NGI96" s="749"/>
      <c r="NGJ96" s="749"/>
      <c r="NGK96" s="749"/>
      <c r="NGL96" s="749"/>
      <c r="NGM96" s="749"/>
      <c r="NGN96" s="749"/>
      <c r="NGO96" s="749"/>
      <c r="NGP96" s="749"/>
      <c r="NGQ96" s="749"/>
      <c r="NGR96" s="749"/>
      <c r="NGS96" s="749"/>
      <c r="NGT96" s="749"/>
      <c r="NGU96" s="749"/>
      <c r="NGV96" s="749"/>
      <c r="NGW96" s="749"/>
      <c r="NGX96" s="749"/>
      <c r="NGY96" s="749"/>
      <c r="NGZ96" s="749"/>
      <c r="NHA96" s="749"/>
      <c r="NHB96" s="749"/>
      <c r="NHC96" s="749"/>
      <c r="NHD96" s="749"/>
      <c r="NHE96" s="749"/>
      <c r="NHF96" s="749"/>
      <c r="NHG96" s="749"/>
      <c r="NHH96" s="749"/>
      <c r="NHI96" s="749"/>
      <c r="NHJ96" s="749"/>
      <c r="NHK96" s="749"/>
      <c r="NHL96" s="749"/>
      <c r="NHM96" s="749"/>
      <c r="NHN96" s="749"/>
      <c r="NHO96" s="749"/>
      <c r="NHP96" s="749"/>
      <c r="NHQ96" s="749"/>
      <c r="NHR96" s="749"/>
      <c r="NHS96" s="749"/>
      <c r="NHT96" s="749"/>
      <c r="NHU96" s="749"/>
      <c r="NHV96" s="749"/>
      <c r="NHW96" s="749"/>
      <c r="NHX96" s="749"/>
      <c r="NHY96" s="749"/>
      <c r="NHZ96" s="749"/>
      <c r="NIA96" s="749"/>
      <c r="NIB96" s="749"/>
      <c r="NIC96" s="749"/>
      <c r="NID96" s="749"/>
      <c r="NIE96" s="749"/>
      <c r="NIF96" s="749"/>
      <c r="NIG96" s="749"/>
      <c r="NIH96" s="749"/>
      <c r="NII96" s="749"/>
      <c r="NIJ96" s="749"/>
      <c r="NIK96" s="749"/>
      <c r="NIL96" s="749"/>
      <c r="NIM96" s="749"/>
      <c r="NIN96" s="749"/>
      <c r="NIO96" s="749"/>
      <c r="NIP96" s="749"/>
      <c r="NIQ96" s="749"/>
      <c r="NIR96" s="749"/>
      <c r="NIS96" s="749"/>
      <c r="NIT96" s="749"/>
      <c r="NIU96" s="749"/>
      <c r="NIV96" s="749"/>
      <c r="NIW96" s="749"/>
      <c r="NIX96" s="749"/>
      <c r="NIY96" s="749"/>
      <c r="NIZ96" s="749"/>
      <c r="NJA96" s="749"/>
      <c r="NJB96" s="749"/>
      <c r="NJC96" s="749"/>
      <c r="NJD96" s="749"/>
      <c r="NJE96" s="749"/>
      <c r="NJF96" s="749"/>
      <c r="NJG96" s="749"/>
      <c r="NJH96" s="749"/>
      <c r="NJI96" s="749"/>
      <c r="NJJ96" s="749"/>
      <c r="NJK96" s="749"/>
      <c r="NJL96" s="749"/>
      <c r="NJM96" s="749"/>
      <c r="NJN96" s="749"/>
      <c r="NJO96" s="749"/>
      <c r="NJP96" s="749"/>
      <c r="NJQ96" s="749"/>
      <c r="NJR96" s="749"/>
      <c r="NJS96" s="749"/>
      <c r="NJT96" s="749"/>
      <c r="NJU96" s="749"/>
      <c r="NJV96" s="749"/>
      <c r="NJW96" s="749"/>
      <c r="NJX96" s="749"/>
      <c r="NJY96" s="749"/>
      <c r="NJZ96" s="749"/>
      <c r="NKA96" s="749"/>
      <c r="NKB96" s="749"/>
      <c r="NKC96" s="749"/>
      <c r="NKD96" s="749"/>
      <c r="NKE96" s="749"/>
      <c r="NKF96" s="749"/>
      <c r="NKG96" s="749"/>
      <c r="NKH96" s="749"/>
      <c r="NKI96" s="749"/>
      <c r="NKJ96" s="749"/>
      <c r="NKK96" s="749"/>
      <c r="NKL96" s="749"/>
      <c r="NKM96" s="749"/>
      <c r="NKN96" s="749"/>
      <c r="NKO96" s="749"/>
      <c r="NKP96" s="749"/>
      <c r="NKQ96" s="749"/>
      <c r="NKR96" s="749"/>
      <c r="NKS96" s="749"/>
      <c r="NKT96" s="749"/>
      <c r="NKU96" s="749"/>
      <c r="NKV96" s="749"/>
      <c r="NKW96" s="749"/>
      <c r="NKX96" s="749"/>
      <c r="NKY96" s="749"/>
      <c r="NKZ96" s="749"/>
      <c r="NLA96" s="749"/>
      <c r="NLB96" s="749"/>
      <c r="NLC96" s="749"/>
      <c r="NLD96" s="749"/>
      <c r="NLE96" s="749"/>
      <c r="NLF96" s="749"/>
      <c r="NLG96" s="749"/>
      <c r="NLH96" s="749"/>
      <c r="NLI96" s="749"/>
      <c r="NLJ96" s="749"/>
      <c r="NLK96" s="749"/>
      <c r="NLL96" s="749"/>
      <c r="NLM96" s="749"/>
      <c r="NLN96" s="749"/>
      <c r="NLO96" s="749"/>
      <c r="NLP96" s="749"/>
      <c r="NLQ96" s="749"/>
      <c r="NLR96" s="749"/>
      <c r="NLS96" s="749"/>
      <c r="NLT96" s="749"/>
      <c r="NLU96" s="749"/>
      <c r="NLV96" s="749"/>
      <c r="NLW96" s="749"/>
      <c r="NLX96" s="749"/>
      <c r="NLY96" s="749"/>
      <c r="NLZ96" s="749"/>
      <c r="NMA96" s="749"/>
      <c r="NMB96" s="749"/>
      <c r="NMC96" s="749"/>
      <c r="NMD96" s="749"/>
      <c r="NME96" s="749"/>
      <c r="NMF96" s="749"/>
      <c r="NMG96" s="749"/>
      <c r="NMH96" s="749"/>
      <c r="NMI96" s="749"/>
      <c r="NMJ96" s="749"/>
      <c r="NMK96" s="749"/>
      <c r="NML96" s="749"/>
      <c r="NMM96" s="749"/>
      <c r="NMN96" s="749"/>
      <c r="NMO96" s="749"/>
      <c r="NMP96" s="749"/>
      <c r="NMQ96" s="749"/>
      <c r="NMR96" s="749"/>
      <c r="NMS96" s="749"/>
      <c r="NMT96" s="749"/>
      <c r="NMU96" s="749"/>
      <c r="NMV96" s="749"/>
      <c r="NMW96" s="749"/>
      <c r="NMX96" s="749"/>
      <c r="NMY96" s="749"/>
      <c r="NMZ96" s="749"/>
      <c r="NNA96" s="749"/>
      <c r="NNB96" s="749"/>
      <c r="NNC96" s="749"/>
      <c r="NND96" s="749"/>
      <c r="NNE96" s="749"/>
      <c r="NNF96" s="749"/>
      <c r="NNG96" s="749"/>
      <c r="NNH96" s="749"/>
      <c r="NNI96" s="749"/>
      <c r="NNJ96" s="749"/>
      <c r="NNK96" s="749"/>
      <c r="NNL96" s="749"/>
      <c r="NNM96" s="749"/>
      <c r="NNN96" s="749"/>
      <c r="NNO96" s="749"/>
      <c r="NNP96" s="749"/>
      <c r="NNQ96" s="749"/>
      <c r="NNR96" s="749"/>
      <c r="NNS96" s="749"/>
      <c r="NNT96" s="749"/>
      <c r="NNU96" s="749"/>
      <c r="NNV96" s="749"/>
      <c r="NNW96" s="749"/>
      <c r="NNX96" s="749"/>
      <c r="NNY96" s="749"/>
      <c r="NNZ96" s="749"/>
      <c r="NOA96" s="749"/>
      <c r="NOB96" s="749"/>
      <c r="NOC96" s="749"/>
      <c r="NOD96" s="749"/>
      <c r="NOE96" s="749"/>
      <c r="NOF96" s="749"/>
      <c r="NOG96" s="749"/>
      <c r="NOH96" s="749"/>
      <c r="NOI96" s="749"/>
      <c r="NOJ96" s="749"/>
      <c r="NOK96" s="749"/>
      <c r="NOL96" s="749"/>
      <c r="NOM96" s="749"/>
      <c r="NON96" s="749"/>
      <c r="NOO96" s="749"/>
      <c r="NOP96" s="749"/>
      <c r="NOQ96" s="749"/>
      <c r="NOR96" s="749"/>
      <c r="NOS96" s="749"/>
      <c r="NOT96" s="749"/>
      <c r="NOU96" s="749"/>
      <c r="NOV96" s="749"/>
      <c r="NOW96" s="749"/>
      <c r="NOX96" s="749"/>
      <c r="NOY96" s="749"/>
      <c r="NOZ96" s="749"/>
      <c r="NPA96" s="749"/>
      <c r="NPB96" s="749"/>
      <c r="NPC96" s="749"/>
      <c r="NPD96" s="749"/>
      <c r="NPE96" s="749"/>
      <c r="NPF96" s="749"/>
      <c r="NPG96" s="749"/>
      <c r="NPH96" s="749"/>
      <c r="NPI96" s="749"/>
      <c r="NPJ96" s="749"/>
      <c r="NPK96" s="749"/>
      <c r="NPL96" s="749"/>
      <c r="NPM96" s="749"/>
      <c r="NPN96" s="749"/>
      <c r="NPO96" s="749"/>
      <c r="NPP96" s="749"/>
      <c r="NPQ96" s="749"/>
      <c r="NPR96" s="749"/>
      <c r="NPS96" s="749"/>
      <c r="NPT96" s="749"/>
      <c r="NPU96" s="749"/>
      <c r="NPV96" s="749"/>
      <c r="NPW96" s="749"/>
      <c r="NPX96" s="749"/>
      <c r="NPY96" s="749"/>
      <c r="NPZ96" s="749"/>
      <c r="NQA96" s="749"/>
      <c r="NQB96" s="749"/>
      <c r="NQC96" s="749"/>
      <c r="NQD96" s="749"/>
      <c r="NQE96" s="749"/>
      <c r="NQF96" s="749"/>
      <c r="NQG96" s="749"/>
      <c r="NQH96" s="749"/>
      <c r="NQI96" s="749"/>
      <c r="NQJ96" s="749"/>
      <c r="NQK96" s="749"/>
      <c r="NQL96" s="749"/>
      <c r="NQM96" s="749"/>
      <c r="NQN96" s="749"/>
      <c r="NQO96" s="749"/>
      <c r="NQP96" s="749"/>
      <c r="NQQ96" s="749"/>
      <c r="NQR96" s="749"/>
      <c r="NQS96" s="749"/>
      <c r="NQT96" s="749"/>
      <c r="NQU96" s="749"/>
      <c r="NQV96" s="749"/>
      <c r="NQW96" s="749"/>
      <c r="NQX96" s="749"/>
      <c r="NQY96" s="749"/>
      <c r="NQZ96" s="749"/>
      <c r="NRA96" s="749"/>
      <c r="NRB96" s="749"/>
      <c r="NRC96" s="749"/>
      <c r="NRD96" s="749"/>
      <c r="NRE96" s="749"/>
      <c r="NRF96" s="749"/>
      <c r="NRG96" s="749"/>
      <c r="NRH96" s="749"/>
      <c r="NRI96" s="749"/>
      <c r="NRJ96" s="749"/>
      <c r="NRK96" s="749"/>
      <c r="NRL96" s="749"/>
      <c r="NRM96" s="749"/>
      <c r="NRN96" s="749"/>
      <c r="NRO96" s="749"/>
      <c r="NRP96" s="749"/>
      <c r="NRQ96" s="749"/>
      <c r="NRR96" s="749"/>
      <c r="NRS96" s="749"/>
      <c r="NRT96" s="749"/>
      <c r="NRU96" s="749"/>
      <c r="NRV96" s="749"/>
      <c r="NRW96" s="749"/>
      <c r="NRX96" s="749"/>
      <c r="NRY96" s="749"/>
      <c r="NRZ96" s="749"/>
      <c r="NSA96" s="749"/>
      <c r="NSB96" s="749"/>
      <c r="NSC96" s="749"/>
      <c r="NSD96" s="749"/>
      <c r="NSE96" s="749"/>
      <c r="NSF96" s="749"/>
      <c r="NSG96" s="749"/>
      <c r="NSH96" s="749"/>
      <c r="NSI96" s="749"/>
      <c r="NSJ96" s="749"/>
      <c r="NSK96" s="749"/>
      <c r="NSL96" s="749"/>
      <c r="NSM96" s="749"/>
      <c r="NSN96" s="749"/>
      <c r="NSO96" s="749"/>
      <c r="NSP96" s="749"/>
      <c r="NSQ96" s="749"/>
      <c r="NSR96" s="749"/>
      <c r="NSS96" s="749"/>
      <c r="NST96" s="749"/>
      <c r="NSU96" s="749"/>
      <c r="NSV96" s="749"/>
      <c r="NSW96" s="749"/>
      <c r="NSX96" s="749"/>
      <c r="NSY96" s="749"/>
      <c r="NSZ96" s="749"/>
      <c r="NTA96" s="749"/>
      <c r="NTB96" s="749"/>
      <c r="NTC96" s="749"/>
      <c r="NTD96" s="749"/>
      <c r="NTE96" s="749"/>
      <c r="NTF96" s="749"/>
      <c r="NTG96" s="749"/>
      <c r="NTH96" s="749"/>
      <c r="NTI96" s="749"/>
      <c r="NTJ96" s="749"/>
      <c r="NTK96" s="749"/>
      <c r="NTL96" s="749"/>
      <c r="NTM96" s="749"/>
      <c r="NTN96" s="749"/>
      <c r="NTO96" s="749"/>
      <c r="NTP96" s="749"/>
      <c r="NTQ96" s="749"/>
      <c r="NTR96" s="749"/>
      <c r="NTS96" s="749"/>
      <c r="NTT96" s="749"/>
      <c r="NTU96" s="749"/>
      <c r="NTV96" s="749"/>
      <c r="NTW96" s="749"/>
      <c r="NTX96" s="749"/>
      <c r="NTY96" s="749"/>
      <c r="NTZ96" s="749"/>
      <c r="NUA96" s="749"/>
      <c r="NUB96" s="749"/>
      <c r="NUC96" s="749"/>
      <c r="NUD96" s="749"/>
      <c r="NUE96" s="749"/>
      <c r="NUF96" s="749"/>
      <c r="NUG96" s="749"/>
      <c r="NUH96" s="749"/>
      <c r="NUI96" s="749"/>
      <c r="NUJ96" s="749"/>
      <c r="NUK96" s="749"/>
      <c r="NUL96" s="749"/>
      <c r="NUM96" s="749"/>
      <c r="NUN96" s="749"/>
      <c r="NUO96" s="749"/>
      <c r="NUP96" s="749"/>
      <c r="NUQ96" s="749"/>
      <c r="NUR96" s="749"/>
      <c r="NUS96" s="749"/>
      <c r="NUT96" s="749"/>
      <c r="NUU96" s="749"/>
      <c r="NUV96" s="749"/>
      <c r="NUW96" s="749"/>
      <c r="NUX96" s="749"/>
      <c r="NUY96" s="749"/>
      <c r="NUZ96" s="749"/>
      <c r="NVA96" s="749"/>
      <c r="NVB96" s="749"/>
      <c r="NVC96" s="749"/>
      <c r="NVD96" s="749"/>
      <c r="NVE96" s="749"/>
      <c r="NVF96" s="749"/>
      <c r="NVG96" s="749"/>
      <c r="NVH96" s="749"/>
      <c r="NVI96" s="749"/>
      <c r="NVJ96" s="749"/>
      <c r="NVK96" s="749"/>
      <c r="NVL96" s="749"/>
      <c r="NVM96" s="749"/>
      <c r="NVN96" s="749"/>
      <c r="NVO96" s="749"/>
      <c r="NVP96" s="749"/>
      <c r="NVQ96" s="749"/>
      <c r="NVR96" s="749"/>
      <c r="NVS96" s="749"/>
      <c r="NVT96" s="749"/>
      <c r="NVU96" s="749"/>
      <c r="NVV96" s="749"/>
      <c r="NVW96" s="749"/>
      <c r="NVX96" s="749"/>
      <c r="NVY96" s="749"/>
      <c r="NVZ96" s="749"/>
      <c r="NWA96" s="749"/>
      <c r="NWB96" s="749"/>
      <c r="NWC96" s="749"/>
      <c r="NWD96" s="749"/>
      <c r="NWE96" s="749"/>
      <c r="NWF96" s="749"/>
      <c r="NWG96" s="749"/>
      <c r="NWH96" s="749"/>
      <c r="NWI96" s="749"/>
      <c r="NWJ96" s="749"/>
      <c r="NWK96" s="749"/>
      <c r="NWL96" s="749"/>
      <c r="NWM96" s="749"/>
      <c r="NWN96" s="749"/>
      <c r="NWO96" s="749"/>
      <c r="NWP96" s="749"/>
      <c r="NWQ96" s="749"/>
      <c r="NWR96" s="749"/>
      <c r="NWS96" s="749"/>
      <c r="NWT96" s="749"/>
      <c r="NWU96" s="749"/>
      <c r="NWV96" s="749"/>
      <c r="NWW96" s="749"/>
      <c r="NWX96" s="749"/>
      <c r="NWY96" s="749"/>
      <c r="NWZ96" s="749"/>
      <c r="NXA96" s="749"/>
      <c r="NXB96" s="749"/>
      <c r="NXC96" s="749"/>
      <c r="NXD96" s="749"/>
      <c r="NXE96" s="749"/>
      <c r="NXF96" s="749"/>
      <c r="NXG96" s="749"/>
      <c r="NXH96" s="749"/>
      <c r="NXI96" s="749"/>
      <c r="NXJ96" s="749"/>
      <c r="NXK96" s="749"/>
      <c r="NXL96" s="749"/>
      <c r="NXM96" s="749"/>
      <c r="NXN96" s="749"/>
      <c r="NXO96" s="749"/>
      <c r="NXP96" s="749"/>
      <c r="NXQ96" s="749"/>
      <c r="NXR96" s="749"/>
      <c r="NXS96" s="749"/>
      <c r="NXT96" s="749"/>
      <c r="NXU96" s="749"/>
      <c r="NXV96" s="749"/>
      <c r="NXW96" s="749"/>
      <c r="NXX96" s="749"/>
      <c r="NXY96" s="749"/>
      <c r="NXZ96" s="749"/>
      <c r="NYA96" s="749"/>
      <c r="NYB96" s="749"/>
      <c r="NYC96" s="749"/>
      <c r="NYD96" s="749"/>
      <c r="NYE96" s="749"/>
      <c r="NYF96" s="749"/>
      <c r="NYG96" s="749"/>
      <c r="NYH96" s="749"/>
      <c r="NYI96" s="749"/>
      <c r="NYJ96" s="749"/>
      <c r="NYK96" s="749"/>
      <c r="NYL96" s="749"/>
      <c r="NYM96" s="749"/>
      <c r="NYN96" s="749"/>
      <c r="NYO96" s="749"/>
      <c r="NYP96" s="749"/>
      <c r="NYQ96" s="749"/>
      <c r="NYR96" s="749"/>
      <c r="NYS96" s="749"/>
      <c r="NYT96" s="749"/>
      <c r="NYU96" s="749"/>
      <c r="NYV96" s="749"/>
      <c r="NYW96" s="749"/>
      <c r="NYX96" s="749"/>
      <c r="NYY96" s="749"/>
      <c r="NYZ96" s="749"/>
      <c r="NZA96" s="749"/>
      <c r="NZB96" s="749"/>
      <c r="NZC96" s="749"/>
      <c r="NZD96" s="749"/>
      <c r="NZE96" s="749"/>
      <c r="NZF96" s="749"/>
      <c r="NZG96" s="749"/>
      <c r="NZH96" s="749"/>
      <c r="NZI96" s="749"/>
      <c r="NZJ96" s="749"/>
      <c r="NZK96" s="749"/>
      <c r="NZL96" s="749"/>
      <c r="NZM96" s="749"/>
      <c r="NZN96" s="749"/>
      <c r="NZO96" s="749"/>
      <c r="NZP96" s="749"/>
      <c r="NZQ96" s="749"/>
      <c r="NZR96" s="749"/>
      <c r="NZS96" s="749"/>
      <c r="NZT96" s="749"/>
      <c r="NZU96" s="749"/>
      <c r="NZV96" s="749"/>
      <c r="NZW96" s="749"/>
      <c r="NZX96" s="749"/>
      <c r="NZY96" s="749"/>
      <c r="NZZ96" s="749"/>
      <c r="OAA96" s="749"/>
      <c r="OAB96" s="749"/>
      <c r="OAC96" s="749"/>
      <c r="OAD96" s="749"/>
      <c r="OAE96" s="749"/>
      <c r="OAF96" s="749"/>
      <c r="OAG96" s="749"/>
      <c r="OAH96" s="749"/>
      <c r="OAI96" s="749"/>
      <c r="OAJ96" s="749"/>
      <c r="OAK96" s="749"/>
      <c r="OAL96" s="749"/>
      <c r="OAM96" s="749"/>
      <c r="OAN96" s="749"/>
      <c r="OAO96" s="749"/>
      <c r="OAP96" s="749"/>
      <c r="OAQ96" s="749"/>
      <c r="OAR96" s="749"/>
      <c r="OAS96" s="749"/>
      <c r="OAT96" s="749"/>
      <c r="OAU96" s="749"/>
      <c r="OAV96" s="749"/>
      <c r="OAW96" s="749"/>
      <c r="OAX96" s="749"/>
      <c r="OAY96" s="749"/>
      <c r="OAZ96" s="749"/>
      <c r="OBA96" s="749"/>
      <c r="OBB96" s="749"/>
      <c r="OBC96" s="749"/>
      <c r="OBD96" s="749"/>
      <c r="OBE96" s="749"/>
      <c r="OBF96" s="749"/>
      <c r="OBG96" s="749"/>
      <c r="OBH96" s="749"/>
      <c r="OBI96" s="749"/>
      <c r="OBJ96" s="749"/>
      <c r="OBK96" s="749"/>
      <c r="OBL96" s="749"/>
      <c r="OBM96" s="749"/>
      <c r="OBN96" s="749"/>
      <c r="OBO96" s="749"/>
      <c r="OBP96" s="749"/>
      <c r="OBQ96" s="749"/>
      <c r="OBR96" s="749"/>
      <c r="OBS96" s="749"/>
      <c r="OBT96" s="749"/>
      <c r="OBU96" s="749"/>
      <c r="OBV96" s="749"/>
      <c r="OBW96" s="749"/>
      <c r="OBX96" s="749"/>
      <c r="OBY96" s="749"/>
      <c r="OBZ96" s="749"/>
      <c r="OCA96" s="749"/>
      <c r="OCB96" s="749"/>
      <c r="OCC96" s="749"/>
      <c r="OCD96" s="749"/>
      <c r="OCE96" s="749"/>
      <c r="OCF96" s="749"/>
      <c r="OCG96" s="749"/>
      <c r="OCH96" s="749"/>
      <c r="OCI96" s="749"/>
      <c r="OCJ96" s="749"/>
      <c r="OCK96" s="749"/>
      <c r="OCL96" s="749"/>
      <c r="OCM96" s="749"/>
      <c r="OCN96" s="749"/>
      <c r="OCO96" s="749"/>
      <c r="OCP96" s="749"/>
      <c r="OCQ96" s="749"/>
      <c r="OCR96" s="749"/>
      <c r="OCS96" s="749"/>
      <c r="OCT96" s="749"/>
      <c r="OCU96" s="749"/>
      <c r="OCV96" s="749"/>
      <c r="OCW96" s="749"/>
      <c r="OCX96" s="749"/>
      <c r="OCY96" s="749"/>
      <c r="OCZ96" s="749"/>
      <c r="ODA96" s="749"/>
      <c r="ODB96" s="749"/>
      <c r="ODC96" s="749"/>
      <c r="ODD96" s="749"/>
      <c r="ODE96" s="749"/>
      <c r="ODF96" s="749"/>
      <c r="ODG96" s="749"/>
      <c r="ODH96" s="749"/>
      <c r="ODI96" s="749"/>
      <c r="ODJ96" s="749"/>
      <c r="ODK96" s="749"/>
      <c r="ODL96" s="749"/>
      <c r="ODM96" s="749"/>
      <c r="ODN96" s="749"/>
      <c r="ODO96" s="749"/>
      <c r="ODP96" s="749"/>
      <c r="ODQ96" s="749"/>
      <c r="ODR96" s="749"/>
      <c r="ODS96" s="749"/>
      <c r="ODT96" s="749"/>
      <c r="ODU96" s="749"/>
      <c r="ODV96" s="749"/>
      <c r="ODW96" s="749"/>
      <c r="ODX96" s="749"/>
      <c r="ODY96" s="749"/>
      <c r="ODZ96" s="749"/>
      <c r="OEA96" s="749"/>
      <c r="OEB96" s="749"/>
      <c r="OEC96" s="749"/>
      <c r="OED96" s="749"/>
      <c r="OEE96" s="749"/>
      <c r="OEF96" s="749"/>
      <c r="OEG96" s="749"/>
      <c r="OEH96" s="749"/>
      <c r="OEI96" s="749"/>
      <c r="OEJ96" s="749"/>
      <c r="OEK96" s="749"/>
      <c r="OEL96" s="749"/>
      <c r="OEM96" s="749"/>
      <c r="OEN96" s="749"/>
      <c r="OEO96" s="749"/>
      <c r="OEP96" s="749"/>
      <c r="OEQ96" s="749"/>
      <c r="OER96" s="749"/>
      <c r="OES96" s="749"/>
      <c r="OET96" s="749"/>
      <c r="OEU96" s="749"/>
      <c r="OEV96" s="749"/>
      <c r="OEW96" s="749"/>
      <c r="OEX96" s="749"/>
      <c r="OEY96" s="749"/>
      <c r="OEZ96" s="749"/>
      <c r="OFA96" s="749"/>
      <c r="OFB96" s="749"/>
      <c r="OFC96" s="749"/>
      <c r="OFD96" s="749"/>
      <c r="OFE96" s="749"/>
      <c r="OFF96" s="749"/>
      <c r="OFG96" s="749"/>
      <c r="OFH96" s="749"/>
      <c r="OFI96" s="749"/>
      <c r="OFJ96" s="749"/>
      <c r="OFK96" s="749"/>
      <c r="OFL96" s="749"/>
      <c r="OFM96" s="749"/>
      <c r="OFN96" s="749"/>
      <c r="OFO96" s="749"/>
      <c r="OFP96" s="749"/>
      <c r="OFQ96" s="749"/>
      <c r="OFR96" s="749"/>
      <c r="OFS96" s="749"/>
      <c r="OFT96" s="749"/>
      <c r="OFU96" s="749"/>
      <c r="OFV96" s="749"/>
      <c r="OFW96" s="749"/>
      <c r="OFX96" s="749"/>
      <c r="OFY96" s="749"/>
      <c r="OFZ96" s="749"/>
      <c r="OGA96" s="749"/>
      <c r="OGB96" s="749"/>
      <c r="OGC96" s="749"/>
      <c r="OGD96" s="749"/>
      <c r="OGE96" s="749"/>
      <c r="OGF96" s="749"/>
      <c r="OGG96" s="749"/>
      <c r="OGH96" s="749"/>
      <c r="OGI96" s="749"/>
      <c r="OGJ96" s="749"/>
      <c r="OGK96" s="749"/>
      <c r="OGL96" s="749"/>
      <c r="OGM96" s="749"/>
      <c r="OGN96" s="749"/>
      <c r="OGO96" s="749"/>
      <c r="OGP96" s="749"/>
      <c r="OGQ96" s="749"/>
      <c r="OGR96" s="749"/>
      <c r="OGS96" s="749"/>
      <c r="OGT96" s="749"/>
      <c r="OGU96" s="749"/>
      <c r="OGV96" s="749"/>
      <c r="OGW96" s="749"/>
      <c r="OGX96" s="749"/>
      <c r="OGY96" s="749"/>
      <c r="OGZ96" s="749"/>
      <c r="OHA96" s="749"/>
      <c r="OHB96" s="749"/>
      <c r="OHC96" s="749"/>
      <c r="OHD96" s="749"/>
      <c r="OHE96" s="749"/>
      <c r="OHF96" s="749"/>
      <c r="OHG96" s="749"/>
      <c r="OHH96" s="749"/>
      <c r="OHI96" s="749"/>
      <c r="OHJ96" s="749"/>
      <c r="OHK96" s="749"/>
      <c r="OHL96" s="749"/>
      <c r="OHM96" s="749"/>
      <c r="OHN96" s="749"/>
      <c r="OHO96" s="749"/>
      <c r="OHP96" s="749"/>
      <c r="OHQ96" s="749"/>
      <c r="OHR96" s="749"/>
      <c r="OHS96" s="749"/>
      <c r="OHT96" s="749"/>
      <c r="OHU96" s="749"/>
      <c r="OHV96" s="749"/>
      <c r="OHW96" s="749"/>
      <c r="OHX96" s="749"/>
      <c r="OHY96" s="749"/>
      <c r="OHZ96" s="749"/>
      <c r="OIA96" s="749"/>
      <c r="OIB96" s="749"/>
      <c r="OIC96" s="749"/>
      <c r="OID96" s="749"/>
      <c r="OIE96" s="749"/>
      <c r="OIF96" s="749"/>
      <c r="OIG96" s="749"/>
      <c r="OIH96" s="749"/>
      <c r="OII96" s="749"/>
      <c r="OIJ96" s="749"/>
      <c r="OIK96" s="749"/>
      <c r="OIL96" s="749"/>
      <c r="OIM96" s="749"/>
      <c r="OIN96" s="749"/>
      <c r="OIO96" s="749"/>
      <c r="OIP96" s="749"/>
      <c r="OIQ96" s="749"/>
      <c r="OIR96" s="749"/>
      <c r="OIS96" s="749"/>
      <c r="OIT96" s="749"/>
      <c r="OIU96" s="749"/>
      <c r="OIV96" s="749"/>
      <c r="OIW96" s="749"/>
      <c r="OIX96" s="749"/>
      <c r="OIY96" s="749"/>
      <c r="OIZ96" s="749"/>
      <c r="OJA96" s="749"/>
      <c r="OJB96" s="749"/>
      <c r="OJC96" s="749"/>
      <c r="OJD96" s="749"/>
      <c r="OJE96" s="749"/>
      <c r="OJF96" s="749"/>
      <c r="OJG96" s="749"/>
      <c r="OJH96" s="749"/>
      <c r="OJI96" s="749"/>
      <c r="OJJ96" s="749"/>
      <c r="OJK96" s="749"/>
      <c r="OJL96" s="749"/>
      <c r="OJM96" s="749"/>
      <c r="OJN96" s="749"/>
      <c r="OJO96" s="749"/>
      <c r="OJP96" s="749"/>
      <c r="OJQ96" s="749"/>
      <c r="OJR96" s="749"/>
      <c r="OJS96" s="749"/>
      <c r="OJT96" s="749"/>
      <c r="OJU96" s="749"/>
      <c r="OJV96" s="749"/>
      <c r="OJW96" s="749"/>
      <c r="OJX96" s="749"/>
      <c r="OJY96" s="749"/>
      <c r="OJZ96" s="749"/>
      <c r="OKA96" s="749"/>
      <c r="OKB96" s="749"/>
      <c r="OKC96" s="749"/>
      <c r="OKD96" s="749"/>
      <c r="OKE96" s="749"/>
      <c r="OKF96" s="749"/>
      <c r="OKG96" s="749"/>
      <c r="OKH96" s="749"/>
      <c r="OKI96" s="749"/>
      <c r="OKJ96" s="749"/>
      <c r="OKK96" s="749"/>
      <c r="OKL96" s="749"/>
      <c r="OKM96" s="749"/>
      <c r="OKN96" s="749"/>
      <c r="OKO96" s="749"/>
      <c r="OKP96" s="749"/>
      <c r="OKQ96" s="749"/>
      <c r="OKR96" s="749"/>
      <c r="OKS96" s="749"/>
      <c r="OKT96" s="749"/>
      <c r="OKU96" s="749"/>
      <c r="OKV96" s="749"/>
      <c r="OKW96" s="749"/>
      <c r="OKX96" s="749"/>
      <c r="OKY96" s="749"/>
      <c r="OKZ96" s="749"/>
      <c r="OLA96" s="749"/>
      <c r="OLB96" s="749"/>
      <c r="OLC96" s="749"/>
      <c r="OLD96" s="749"/>
      <c r="OLE96" s="749"/>
      <c r="OLF96" s="749"/>
      <c r="OLG96" s="749"/>
      <c r="OLH96" s="749"/>
      <c r="OLI96" s="749"/>
      <c r="OLJ96" s="749"/>
      <c r="OLK96" s="749"/>
      <c r="OLL96" s="749"/>
      <c r="OLM96" s="749"/>
      <c r="OLN96" s="749"/>
      <c r="OLO96" s="749"/>
      <c r="OLP96" s="749"/>
      <c r="OLQ96" s="749"/>
      <c r="OLR96" s="749"/>
      <c r="OLS96" s="749"/>
      <c r="OLT96" s="749"/>
      <c r="OLU96" s="749"/>
      <c r="OLV96" s="749"/>
      <c r="OLW96" s="749"/>
      <c r="OLX96" s="749"/>
      <c r="OLY96" s="749"/>
      <c r="OLZ96" s="749"/>
      <c r="OMA96" s="749"/>
      <c r="OMB96" s="749"/>
      <c r="OMC96" s="749"/>
      <c r="OMD96" s="749"/>
      <c r="OME96" s="749"/>
      <c r="OMF96" s="749"/>
      <c r="OMG96" s="749"/>
      <c r="OMH96" s="749"/>
      <c r="OMI96" s="749"/>
      <c r="OMJ96" s="749"/>
      <c r="OMK96" s="749"/>
      <c r="OML96" s="749"/>
      <c r="OMM96" s="749"/>
      <c r="OMN96" s="749"/>
      <c r="OMO96" s="749"/>
      <c r="OMP96" s="749"/>
      <c r="OMQ96" s="749"/>
      <c r="OMR96" s="749"/>
      <c r="OMS96" s="749"/>
      <c r="OMT96" s="749"/>
      <c r="OMU96" s="749"/>
      <c r="OMV96" s="749"/>
      <c r="OMW96" s="749"/>
      <c r="OMX96" s="749"/>
      <c r="OMY96" s="749"/>
      <c r="OMZ96" s="749"/>
      <c r="ONA96" s="749"/>
      <c r="ONB96" s="749"/>
      <c r="ONC96" s="749"/>
      <c r="OND96" s="749"/>
      <c r="ONE96" s="749"/>
      <c r="ONF96" s="749"/>
      <c r="ONG96" s="749"/>
      <c r="ONH96" s="749"/>
      <c r="ONI96" s="749"/>
      <c r="ONJ96" s="749"/>
      <c r="ONK96" s="749"/>
      <c r="ONL96" s="749"/>
      <c r="ONM96" s="749"/>
      <c r="ONN96" s="749"/>
      <c r="ONO96" s="749"/>
      <c r="ONP96" s="749"/>
      <c r="ONQ96" s="749"/>
      <c r="ONR96" s="749"/>
      <c r="ONS96" s="749"/>
      <c r="ONT96" s="749"/>
      <c r="ONU96" s="749"/>
      <c r="ONV96" s="749"/>
      <c r="ONW96" s="749"/>
      <c r="ONX96" s="749"/>
      <c r="ONY96" s="749"/>
      <c r="ONZ96" s="749"/>
      <c r="OOA96" s="749"/>
      <c r="OOB96" s="749"/>
      <c r="OOC96" s="749"/>
      <c r="OOD96" s="749"/>
      <c r="OOE96" s="749"/>
      <c r="OOF96" s="749"/>
      <c r="OOG96" s="749"/>
      <c r="OOH96" s="749"/>
      <c r="OOI96" s="749"/>
      <c r="OOJ96" s="749"/>
      <c r="OOK96" s="749"/>
      <c r="OOL96" s="749"/>
      <c r="OOM96" s="749"/>
      <c r="OON96" s="749"/>
      <c r="OOO96" s="749"/>
      <c r="OOP96" s="749"/>
      <c r="OOQ96" s="749"/>
      <c r="OOR96" s="749"/>
      <c r="OOS96" s="749"/>
      <c r="OOT96" s="749"/>
      <c r="OOU96" s="749"/>
      <c r="OOV96" s="749"/>
      <c r="OOW96" s="749"/>
      <c r="OOX96" s="749"/>
      <c r="OOY96" s="749"/>
      <c r="OOZ96" s="749"/>
      <c r="OPA96" s="749"/>
      <c r="OPB96" s="749"/>
      <c r="OPC96" s="749"/>
      <c r="OPD96" s="749"/>
      <c r="OPE96" s="749"/>
      <c r="OPF96" s="749"/>
      <c r="OPG96" s="749"/>
      <c r="OPH96" s="749"/>
      <c r="OPI96" s="749"/>
      <c r="OPJ96" s="749"/>
      <c r="OPK96" s="749"/>
      <c r="OPL96" s="749"/>
      <c r="OPM96" s="749"/>
      <c r="OPN96" s="749"/>
      <c r="OPO96" s="749"/>
      <c r="OPP96" s="749"/>
      <c r="OPQ96" s="749"/>
      <c r="OPR96" s="749"/>
      <c r="OPS96" s="749"/>
      <c r="OPT96" s="749"/>
      <c r="OPU96" s="749"/>
      <c r="OPV96" s="749"/>
      <c r="OPW96" s="749"/>
      <c r="OPX96" s="749"/>
      <c r="OPY96" s="749"/>
      <c r="OPZ96" s="749"/>
      <c r="OQA96" s="749"/>
      <c r="OQB96" s="749"/>
      <c r="OQC96" s="749"/>
      <c r="OQD96" s="749"/>
      <c r="OQE96" s="749"/>
      <c r="OQF96" s="749"/>
      <c r="OQG96" s="749"/>
      <c r="OQH96" s="749"/>
      <c r="OQI96" s="749"/>
      <c r="OQJ96" s="749"/>
      <c r="OQK96" s="749"/>
      <c r="OQL96" s="749"/>
      <c r="OQM96" s="749"/>
      <c r="OQN96" s="749"/>
      <c r="OQO96" s="749"/>
      <c r="OQP96" s="749"/>
      <c r="OQQ96" s="749"/>
      <c r="OQR96" s="749"/>
      <c r="OQS96" s="749"/>
      <c r="OQT96" s="749"/>
      <c r="OQU96" s="749"/>
      <c r="OQV96" s="749"/>
      <c r="OQW96" s="749"/>
      <c r="OQX96" s="749"/>
      <c r="OQY96" s="749"/>
      <c r="OQZ96" s="749"/>
      <c r="ORA96" s="749"/>
      <c r="ORB96" s="749"/>
      <c r="ORC96" s="749"/>
      <c r="ORD96" s="749"/>
      <c r="ORE96" s="749"/>
      <c r="ORF96" s="749"/>
      <c r="ORG96" s="749"/>
      <c r="ORH96" s="749"/>
      <c r="ORI96" s="749"/>
      <c r="ORJ96" s="749"/>
      <c r="ORK96" s="749"/>
      <c r="ORL96" s="749"/>
      <c r="ORM96" s="749"/>
      <c r="ORN96" s="749"/>
      <c r="ORO96" s="749"/>
      <c r="ORP96" s="749"/>
      <c r="ORQ96" s="749"/>
      <c r="ORR96" s="749"/>
      <c r="ORS96" s="749"/>
      <c r="ORT96" s="749"/>
      <c r="ORU96" s="749"/>
      <c r="ORV96" s="749"/>
      <c r="ORW96" s="749"/>
      <c r="ORX96" s="749"/>
      <c r="ORY96" s="749"/>
      <c r="ORZ96" s="749"/>
      <c r="OSA96" s="749"/>
      <c r="OSB96" s="749"/>
      <c r="OSC96" s="749"/>
      <c r="OSD96" s="749"/>
      <c r="OSE96" s="749"/>
      <c r="OSF96" s="749"/>
      <c r="OSG96" s="749"/>
      <c r="OSH96" s="749"/>
      <c r="OSI96" s="749"/>
      <c r="OSJ96" s="749"/>
      <c r="OSK96" s="749"/>
      <c r="OSL96" s="749"/>
      <c r="OSM96" s="749"/>
      <c r="OSN96" s="749"/>
      <c r="OSO96" s="749"/>
      <c r="OSP96" s="749"/>
      <c r="OSQ96" s="749"/>
      <c r="OSR96" s="749"/>
      <c r="OSS96" s="749"/>
      <c r="OST96" s="749"/>
      <c r="OSU96" s="749"/>
      <c r="OSV96" s="749"/>
      <c r="OSW96" s="749"/>
      <c r="OSX96" s="749"/>
      <c r="OSY96" s="749"/>
      <c r="OSZ96" s="749"/>
      <c r="OTA96" s="749"/>
      <c r="OTB96" s="749"/>
      <c r="OTC96" s="749"/>
      <c r="OTD96" s="749"/>
      <c r="OTE96" s="749"/>
      <c r="OTF96" s="749"/>
      <c r="OTG96" s="749"/>
      <c r="OTH96" s="749"/>
      <c r="OTI96" s="749"/>
      <c r="OTJ96" s="749"/>
      <c r="OTK96" s="749"/>
      <c r="OTL96" s="749"/>
      <c r="OTM96" s="749"/>
      <c r="OTN96" s="749"/>
      <c r="OTO96" s="749"/>
      <c r="OTP96" s="749"/>
      <c r="OTQ96" s="749"/>
      <c r="OTR96" s="749"/>
      <c r="OTS96" s="749"/>
      <c r="OTT96" s="749"/>
      <c r="OTU96" s="749"/>
      <c r="OTV96" s="749"/>
      <c r="OTW96" s="749"/>
      <c r="OTX96" s="749"/>
      <c r="OTY96" s="749"/>
      <c r="OTZ96" s="749"/>
      <c r="OUA96" s="749"/>
      <c r="OUB96" s="749"/>
      <c r="OUC96" s="749"/>
      <c r="OUD96" s="749"/>
      <c r="OUE96" s="749"/>
      <c r="OUF96" s="749"/>
      <c r="OUG96" s="749"/>
      <c r="OUH96" s="749"/>
      <c r="OUI96" s="749"/>
      <c r="OUJ96" s="749"/>
      <c r="OUK96" s="749"/>
      <c r="OUL96" s="749"/>
      <c r="OUM96" s="749"/>
      <c r="OUN96" s="749"/>
      <c r="OUO96" s="749"/>
      <c r="OUP96" s="749"/>
      <c r="OUQ96" s="749"/>
      <c r="OUR96" s="749"/>
      <c r="OUS96" s="749"/>
      <c r="OUT96" s="749"/>
      <c r="OUU96" s="749"/>
      <c r="OUV96" s="749"/>
      <c r="OUW96" s="749"/>
      <c r="OUX96" s="749"/>
      <c r="OUY96" s="749"/>
      <c r="OUZ96" s="749"/>
      <c r="OVA96" s="749"/>
      <c r="OVB96" s="749"/>
      <c r="OVC96" s="749"/>
      <c r="OVD96" s="749"/>
      <c r="OVE96" s="749"/>
      <c r="OVF96" s="749"/>
      <c r="OVG96" s="749"/>
      <c r="OVH96" s="749"/>
      <c r="OVI96" s="749"/>
      <c r="OVJ96" s="749"/>
      <c r="OVK96" s="749"/>
      <c r="OVL96" s="749"/>
      <c r="OVM96" s="749"/>
      <c r="OVN96" s="749"/>
      <c r="OVO96" s="749"/>
      <c r="OVP96" s="749"/>
      <c r="OVQ96" s="749"/>
      <c r="OVR96" s="749"/>
      <c r="OVS96" s="749"/>
      <c r="OVT96" s="749"/>
      <c r="OVU96" s="749"/>
      <c r="OVV96" s="749"/>
      <c r="OVW96" s="749"/>
      <c r="OVX96" s="749"/>
      <c r="OVY96" s="749"/>
      <c r="OVZ96" s="749"/>
      <c r="OWA96" s="749"/>
      <c r="OWB96" s="749"/>
      <c r="OWC96" s="749"/>
      <c r="OWD96" s="749"/>
      <c r="OWE96" s="749"/>
      <c r="OWF96" s="749"/>
      <c r="OWG96" s="749"/>
      <c r="OWH96" s="749"/>
      <c r="OWI96" s="749"/>
      <c r="OWJ96" s="749"/>
      <c r="OWK96" s="749"/>
      <c r="OWL96" s="749"/>
      <c r="OWM96" s="749"/>
      <c r="OWN96" s="749"/>
      <c r="OWO96" s="749"/>
      <c r="OWP96" s="749"/>
      <c r="OWQ96" s="749"/>
      <c r="OWR96" s="749"/>
      <c r="OWS96" s="749"/>
      <c r="OWT96" s="749"/>
      <c r="OWU96" s="749"/>
      <c r="OWV96" s="749"/>
      <c r="OWW96" s="749"/>
      <c r="OWX96" s="749"/>
      <c r="OWY96" s="749"/>
      <c r="OWZ96" s="749"/>
      <c r="OXA96" s="749"/>
      <c r="OXB96" s="749"/>
      <c r="OXC96" s="749"/>
      <c r="OXD96" s="749"/>
      <c r="OXE96" s="749"/>
      <c r="OXF96" s="749"/>
      <c r="OXG96" s="749"/>
      <c r="OXH96" s="749"/>
      <c r="OXI96" s="749"/>
      <c r="OXJ96" s="749"/>
      <c r="OXK96" s="749"/>
      <c r="OXL96" s="749"/>
      <c r="OXM96" s="749"/>
      <c r="OXN96" s="749"/>
      <c r="OXO96" s="749"/>
      <c r="OXP96" s="749"/>
      <c r="OXQ96" s="749"/>
      <c r="OXR96" s="749"/>
      <c r="OXS96" s="749"/>
      <c r="OXT96" s="749"/>
      <c r="OXU96" s="749"/>
      <c r="OXV96" s="749"/>
      <c r="OXW96" s="749"/>
      <c r="OXX96" s="749"/>
      <c r="OXY96" s="749"/>
      <c r="OXZ96" s="749"/>
      <c r="OYA96" s="749"/>
      <c r="OYB96" s="749"/>
      <c r="OYC96" s="749"/>
      <c r="OYD96" s="749"/>
      <c r="OYE96" s="749"/>
      <c r="OYF96" s="749"/>
      <c r="OYG96" s="749"/>
      <c r="OYH96" s="749"/>
      <c r="OYI96" s="749"/>
      <c r="OYJ96" s="749"/>
      <c r="OYK96" s="749"/>
      <c r="OYL96" s="749"/>
      <c r="OYM96" s="749"/>
      <c r="OYN96" s="749"/>
      <c r="OYO96" s="749"/>
      <c r="OYP96" s="749"/>
      <c r="OYQ96" s="749"/>
      <c r="OYR96" s="749"/>
      <c r="OYS96" s="749"/>
      <c r="OYT96" s="749"/>
      <c r="OYU96" s="749"/>
      <c r="OYV96" s="749"/>
      <c r="OYW96" s="749"/>
      <c r="OYX96" s="749"/>
      <c r="OYY96" s="749"/>
      <c r="OYZ96" s="749"/>
      <c r="OZA96" s="749"/>
      <c r="OZB96" s="749"/>
      <c r="OZC96" s="749"/>
      <c r="OZD96" s="749"/>
      <c r="OZE96" s="749"/>
      <c r="OZF96" s="749"/>
      <c r="OZG96" s="749"/>
      <c r="OZH96" s="749"/>
      <c r="OZI96" s="749"/>
      <c r="OZJ96" s="749"/>
      <c r="OZK96" s="749"/>
      <c r="OZL96" s="749"/>
      <c r="OZM96" s="749"/>
      <c r="OZN96" s="749"/>
      <c r="OZO96" s="749"/>
      <c r="OZP96" s="749"/>
      <c r="OZQ96" s="749"/>
      <c r="OZR96" s="749"/>
      <c r="OZS96" s="749"/>
      <c r="OZT96" s="749"/>
      <c r="OZU96" s="749"/>
      <c r="OZV96" s="749"/>
      <c r="OZW96" s="749"/>
      <c r="OZX96" s="749"/>
      <c r="OZY96" s="749"/>
      <c r="OZZ96" s="749"/>
      <c r="PAA96" s="749"/>
      <c r="PAB96" s="749"/>
      <c r="PAC96" s="749"/>
      <c r="PAD96" s="749"/>
      <c r="PAE96" s="749"/>
      <c r="PAF96" s="749"/>
      <c r="PAG96" s="749"/>
      <c r="PAH96" s="749"/>
      <c r="PAI96" s="749"/>
      <c r="PAJ96" s="749"/>
      <c r="PAK96" s="749"/>
      <c r="PAL96" s="749"/>
      <c r="PAM96" s="749"/>
      <c r="PAN96" s="749"/>
      <c r="PAO96" s="749"/>
      <c r="PAP96" s="749"/>
      <c r="PAQ96" s="749"/>
      <c r="PAR96" s="749"/>
      <c r="PAS96" s="749"/>
      <c r="PAT96" s="749"/>
      <c r="PAU96" s="749"/>
      <c r="PAV96" s="749"/>
      <c r="PAW96" s="749"/>
      <c r="PAX96" s="749"/>
      <c r="PAY96" s="749"/>
      <c r="PAZ96" s="749"/>
      <c r="PBA96" s="749"/>
      <c r="PBB96" s="749"/>
      <c r="PBC96" s="749"/>
      <c r="PBD96" s="749"/>
      <c r="PBE96" s="749"/>
      <c r="PBF96" s="749"/>
      <c r="PBG96" s="749"/>
      <c r="PBH96" s="749"/>
      <c r="PBI96" s="749"/>
      <c r="PBJ96" s="749"/>
      <c r="PBK96" s="749"/>
      <c r="PBL96" s="749"/>
      <c r="PBM96" s="749"/>
      <c r="PBN96" s="749"/>
      <c r="PBO96" s="749"/>
      <c r="PBP96" s="749"/>
      <c r="PBQ96" s="749"/>
      <c r="PBR96" s="749"/>
      <c r="PBS96" s="749"/>
      <c r="PBT96" s="749"/>
      <c r="PBU96" s="749"/>
      <c r="PBV96" s="749"/>
      <c r="PBW96" s="749"/>
      <c r="PBX96" s="749"/>
      <c r="PBY96" s="749"/>
      <c r="PBZ96" s="749"/>
      <c r="PCA96" s="749"/>
      <c r="PCB96" s="749"/>
      <c r="PCC96" s="749"/>
      <c r="PCD96" s="749"/>
      <c r="PCE96" s="749"/>
      <c r="PCF96" s="749"/>
      <c r="PCG96" s="749"/>
      <c r="PCH96" s="749"/>
      <c r="PCI96" s="749"/>
      <c r="PCJ96" s="749"/>
      <c r="PCK96" s="749"/>
      <c r="PCL96" s="749"/>
      <c r="PCM96" s="749"/>
      <c r="PCN96" s="749"/>
      <c r="PCO96" s="749"/>
      <c r="PCP96" s="749"/>
      <c r="PCQ96" s="749"/>
      <c r="PCR96" s="749"/>
      <c r="PCS96" s="749"/>
      <c r="PCT96" s="749"/>
      <c r="PCU96" s="749"/>
      <c r="PCV96" s="749"/>
      <c r="PCW96" s="749"/>
      <c r="PCX96" s="749"/>
      <c r="PCY96" s="749"/>
      <c r="PCZ96" s="749"/>
      <c r="PDA96" s="749"/>
      <c r="PDB96" s="749"/>
      <c r="PDC96" s="749"/>
      <c r="PDD96" s="749"/>
      <c r="PDE96" s="749"/>
      <c r="PDF96" s="749"/>
      <c r="PDG96" s="749"/>
      <c r="PDH96" s="749"/>
      <c r="PDI96" s="749"/>
      <c r="PDJ96" s="749"/>
      <c r="PDK96" s="749"/>
      <c r="PDL96" s="749"/>
      <c r="PDM96" s="749"/>
      <c r="PDN96" s="749"/>
      <c r="PDO96" s="749"/>
      <c r="PDP96" s="749"/>
      <c r="PDQ96" s="749"/>
      <c r="PDR96" s="749"/>
      <c r="PDS96" s="749"/>
      <c r="PDT96" s="749"/>
      <c r="PDU96" s="749"/>
      <c r="PDV96" s="749"/>
      <c r="PDW96" s="749"/>
      <c r="PDX96" s="749"/>
      <c r="PDY96" s="749"/>
      <c r="PDZ96" s="749"/>
      <c r="PEA96" s="749"/>
      <c r="PEB96" s="749"/>
      <c r="PEC96" s="749"/>
      <c r="PED96" s="749"/>
      <c r="PEE96" s="749"/>
      <c r="PEF96" s="749"/>
      <c r="PEG96" s="749"/>
      <c r="PEH96" s="749"/>
      <c r="PEI96" s="749"/>
      <c r="PEJ96" s="749"/>
      <c r="PEK96" s="749"/>
      <c r="PEL96" s="749"/>
      <c r="PEM96" s="749"/>
      <c r="PEN96" s="749"/>
      <c r="PEO96" s="749"/>
      <c r="PEP96" s="749"/>
      <c r="PEQ96" s="749"/>
      <c r="PER96" s="749"/>
      <c r="PES96" s="749"/>
      <c r="PET96" s="749"/>
      <c r="PEU96" s="749"/>
      <c r="PEV96" s="749"/>
      <c r="PEW96" s="749"/>
      <c r="PEX96" s="749"/>
      <c r="PEY96" s="749"/>
      <c r="PEZ96" s="749"/>
      <c r="PFA96" s="749"/>
      <c r="PFB96" s="749"/>
      <c r="PFC96" s="749"/>
      <c r="PFD96" s="749"/>
      <c r="PFE96" s="749"/>
      <c r="PFF96" s="749"/>
      <c r="PFG96" s="749"/>
      <c r="PFH96" s="749"/>
      <c r="PFI96" s="749"/>
      <c r="PFJ96" s="749"/>
      <c r="PFK96" s="749"/>
      <c r="PFL96" s="749"/>
      <c r="PFM96" s="749"/>
      <c r="PFN96" s="749"/>
      <c r="PFO96" s="749"/>
      <c r="PFP96" s="749"/>
      <c r="PFQ96" s="749"/>
      <c r="PFR96" s="749"/>
      <c r="PFS96" s="749"/>
      <c r="PFT96" s="749"/>
      <c r="PFU96" s="749"/>
      <c r="PFV96" s="749"/>
      <c r="PFW96" s="749"/>
      <c r="PFX96" s="749"/>
      <c r="PFY96" s="749"/>
      <c r="PFZ96" s="749"/>
      <c r="PGA96" s="749"/>
      <c r="PGB96" s="749"/>
      <c r="PGC96" s="749"/>
      <c r="PGD96" s="749"/>
      <c r="PGE96" s="749"/>
      <c r="PGF96" s="749"/>
      <c r="PGG96" s="749"/>
      <c r="PGH96" s="749"/>
      <c r="PGI96" s="749"/>
      <c r="PGJ96" s="749"/>
      <c r="PGK96" s="749"/>
      <c r="PGL96" s="749"/>
      <c r="PGM96" s="749"/>
      <c r="PGN96" s="749"/>
      <c r="PGO96" s="749"/>
      <c r="PGP96" s="749"/>
      <c r="PGQ96" s="749"/>
      <c r="PGR96" s="749"/>
      <c r="PGS96" s="749"/>
      <c r="PGT96" s="749"/>
      <c r="PGU96" s="749"/>
      <c r="PGV96" s="749"/>
      <c r="PGW96" s="749"/>
      <c r="PGX96" s="749"/>
      <c r="PGY96" s="749"/>
      <c r="PGZ96" s="749"/>
      <c r="PHA96" s="749"/>
      <c r="PHB96" s="749"/>
      <c r="PHC96" s="749"/>
      <c r="PHD96" s="749"/>
      <c r="PHE96" s="749"/>
      <c r="PHF96" s="749"/>
      <c r="PHG96" s="749"/>
      <c r="PHH96" s="749"/>
      <c r="PHI96" s="749"/>
      <c r="PHJ96" s="749"/>
      <c r="PHK96" s="749"/>
      <c r="PHL96" s="749"/>
      <c r="PHM96" s="749"/>
      <c r="PHN96" s="749"/>
      <c r="PHO96" s="749"/>
      <c r="PHP96" s="749"/>
      <c r="PHQ96" s="749"/>
      <c r="PHR96" s="749"/>
      <c r="PHS96" s="749"/>
      <c r="PHT96" s="749"/>
      <c r="PHU96" s="749"/>
      <c r="PHV96" s="749"/>
      <c r="PHW96" s="749"/>
      <c r="PHX96" s="749"/>
      <c r="PHY96" s="749"/>
      <c r="PHZ96" s="749"/>
      <c r="PIA96" s="749"/>
      <c r="PIB96" s="749"/>
      <c r="PIC96" s="749"/>
      <c r="PID96" s="749"/>
      <c r="PIE96" s="749"/>
      <c r="PIF96" s="749"/>
      <c r="PIG96" s="749"/>
      <c r="PIH96" s="749"/>
      <c r="PII96" s="749"/>
      <c r="PIJ96" s="749"/>
      <c r="PIK96" s="749"/>
      <c r="PIL96" s="749"/>
      <c r="PIM96" s="749"/>
      <c r="PIN96" s="749"/>
      <c r="PIO96" s="749"/>
      <c r="PIP96" s="749"/>
      <c r="PIQ96" s="749"/>
      <c r="PIR96" s="749"/>
      <c r="PIS96" s="749"/>
      <c r="PIT96" s="749"/>
      <c r="PIU96" s="749"/>
      <c r="PIV96" s="749"/>
      <c r="PIW96" s="749"/>
      <c r="PIX96" s="749"/>
      <c r="PIY96" s="749"/>
      <c r="PIZ96" s="749"/>
      <c r="PJA96" s="749"/>
      <c r="PJB96" s="749"/>
      <c r="PJC96" s="749"/>
      <c r="PJD96" s="749"/>
      <c r="PJE96" s="749"/>
      <c r="PJF96" s="749"/>
      <c r="PJG96" s="749"/>
      <c r="PJH96" s="749"/>
      <c r="PJI96" s="749"/>
      <c r="PJJ96" s="749"/>
      <c r="PJK96" s="749"/>
      <c r="PJL96" s="749"/>
      <c r="PJM96" s="749"/>
      <c r="PJN96" s="749"/>
      <c r="PJO96" s="749"/>
      <c r="PJP96" s="749"/>
      <c r="PJQ96" s="749"/>
      <c r="PJR96" s="749"/>
      <c r="PJS96" s="749"/>
      <c r="PJT96" s="749"/>
      <c r="PJU96" s="749"/>
      <c r="PJV96" s="749"/>
      <c r="PJW96" s="749"/>
      <c r="PJX96" s="749"/>
      <c r="PJY96" s="749"/>
      <c r="PJZ96" s="749"/>
      <c r="PKA96" s="749"/>
      <c r="PKB96" s="749"/>
      <c r="PKC96" s="749"/>
      <c r="PKD96" s="749"/>
      <c r="PKE96" s="749"/>
      <c r="PKF96" s="749"/>
      <c r="PKG96" s="749"/>
      <c r="PKH96" s="749"/>
      <c r="PKI96" s="749"/>
      <c r="PKJ96" s="749"/>
      <c r="PKK96" s="749"/>
      <c r="PKL96" s="749"/>
      <c r="PKM96" s="749"/>
      <c r="PKN96" s="749"/>
      <c r="PKO96" s="749"/>
      <c r="PKP96" s="749"/>
      <c r="PKQ96" s="749"/>
      <c r="PKR96" s="749"/>
      <c r="PKS96" s="749"/>
      <c r="PKT96" s="749"/>
      <c r="PKU96" s="749"/>
      <c r="PKV96" s="749"/>
      <c r="PKW96" s="749"/>
      <c r="PKX96" s="749"/>
      <c r="PKY96" s="749"/>
      <c r="PKZ96" s="749"/>
      <c r="PLA96" s="749"/>
      <c r="PLB96" s="749"/>
      <c r="PLC96" s="749"/>
      <c r="PLD96" s="749"/>
      <c r="PLE96" s="749"/>
      <c r="PLF96" s="749"/>
      <c r="PLG96" s="749"/>
      <c r="PLH96" s="749"/>
      <c r="PLI96" s="749"/>
      <c r="PLJ96" s="749"/>
      <c r="PLK96" s="749"/>
      <c r="PLL96" s="749"/>
      <c r="PLM96" s="749"/>
      <c r="PLN96" s="749"/>
      <c r="PLO96" s="749"/>
      <c r="PLP96" s="749"/>
      <c r="PLQ96" s="749"/>
      <c r="PLR96" s="749"/>
      <c r="PLS96" s="749"/>
      <c r="PLT96" s="749"/>
      <c r="PLU96" s="749"/>
      <c r="PLV96" s="749"/>
      <c r="PLW96" s="749"/>
      <c r="PLX96" s="749"/>
      <c r="PLY96" s="749"/>
      <c r="PLZ96" s="749"/>
      <c r="PMA96" s="749"/>
      <c r="PMB96" s="749"/>
      <c r="PMC96" s="749"/>
      <c r="PMD96" s="749"/>
      <c r="PME96" s="749"/>
      <c r="PMF96" s="749"/>
      <c r="PMG96" s="749"/>
      <c r="PMH96" s="749"/>
      <c r="PMI96" s="749"/>
      <c r="PMJ96" s="749"/>
      <c r="PMK96" s="749"/>
      <c r="PML96" s="749"/>
      <c r="PMM96" s="749"/>
      <c r="PMN96" s="749"/>
      <c r="PMO96" s="749"/>
      <c r="PMP96" s="749"/>
      <c r="PMQ96" s="749"/>
      <c r="PMR96" s="749"/>
      <c r="PMS96" s="749"/>
      <c r="PMT96" s="749"/>
      <c r="PMU96" s="749"/>
      <c r="PMV96" s="749"/>
      <c r="PMW96" s="749"/>
      <c r="PMX96" s="749"/>
      <c r="PMY96" s="749"/>
      <c r="PMZ96" s="749"/>
      <c r="PNA96" s="749"/>
      <c r="PNB96" s="749"/>
      <c r="PNC96" s="749"/>
      <c r="PND96" s="749"/>
      <c r="PNE96" s="749"/>
      <c r="PNF96" s="749"/>
      <c r="PNG96" s="749"/>
      <c r="PNH96" s="749"/>
      <c r="PNI96" s="749"/>
      <c r="PNJ96" s="749"/>
      <c r="PNK96" s="749"/>
      <c r="PNL96" s="749"/>
      <c r="PNM96" s="749"/>
      <c r="PNN96" s="749"/>
      <c r="PNO96" s="749"/>
      <c r="PNP96" s="749"/>
      <c r="PNQ96" s="749"/>
      <c r="PNR96" s="749"/>
      <c r="PNS96" s="749"/>
      <c r="PNT96" s="749"/>
      <c r="PNU96" s="749"/>
      <c r="PNV96" s="749"/>
      <c r="PNW96" s="749"/>
      <c r="PNX96" s="749"/>
      <c r="PNY96" s="749"/>
      <c r="PNZ96" s="749"/>
      <c r="POA96" s="749"/>
      <c r="POB96" s="749"/>
      <c r="POC96" s="749"/>
      <c r="POD96" s="749"/>
      <c r="POE96" s="749"/>
      <c r="POF96" s="749"/>
      <c r="POG96" s="749"/>
      <c r="POH96" s="749"/>
      <c r="POI96" s="749"/>
      <c r="POJ96" s="749"/>
      <c r="POK96" s="749"/>
      <c r="POL96" s="749"/>
      <c r="POM96" s="749"/>
      <c r="PON96" s="749"/>
      <c r="POO96" s="749"/>
      <c r="POP96" s="749"/>
      <c r="POQ96" s="749"/>
      <c r="POR96" s="749"/>
      <c r="POS96" s="749"/>
      <c r="POT96" s="749"/>
      <c r="POU96" s="749"/>
      <c r="POV96" s="749"/>
      <c r="POW96" s="749"/>
      <c r="POX96" s="749"/>
      <c r="POY96" s="749"/>
      <c r="POZ96" s="749"/>
      <c r="PPA96" s="749"/>
      <c r="PPB96" s="749"/>
      <c r="PPC96" s="749"/>
      <c r="PPD96" s="749"/>
      <c r="PPE96" s="749"/>
      <c r="PPF96" s="749"/>
      <c r="PPG96" s="749"/>
      <c r="PPH96" s="749"/>
      <c r="PPI96" s="749"/>
      <c r="PPJ96" s="749"/>
      <c r="PPK96" s="749"/>
      <c r="PPL96" s="749"/>
      <c r="PPM96" s="749"/>
      <c r="PPN96" s="749"/>
      <c r="PPO96" s="749"/>
      <c r="PPP96" s="749"/>
      <c r="PPQ96" s="749"/>
      <c r="PPR96" s="749"/>
      <c r="PPS96" s="749"/>
      <c r="PPT96" s="749"/>
      <c r="PPU96" s="749"/>
      <c r="PPV96" s="749"/>
      <c r="PPW96" s="749"/>
      <c r="PPX96" s="749"/>
      <c r="PPY96" s="749"/>
      <c r="PPZ96" s="749"/>
      <c r="PQA96" s="749"/>
      <c r="PQB96" s="749"/>
      <c r="PQC96" s="749"/>
      <c r="PQD96" s="749"/>
      <c r="PQE96" s="749"/>
      <c r="PQF96" s="749"/>
      <c r="PQG96" s="749"/>
      <c r="PQH96" s="749"/>
      <c r="PQI96" s="749"/>
      <c r="PQJ96" s="749"/>
      <c r="PQK96" s="749"/>
      <c r="PQL96" s="749"/>
      <c r="PQM96" s="749"/>
      <c r="PQN96" s="749"/>
      <c r="PQO96" s="749"/>
      <c r="PQP96" s="749"/>
      <c r="PQQ96" s="749"/>
      <c r="PQR96" s="749"/>
      <c r="PQS96" s="749"/>
      <c r="PQT96" s="749"/>
      <c r="PQU96" s="749"/>
      <c r="PQV96" s="749"/>
      <c r="PQW96" s="749"/>
      <c r="PQX96" s="749"/>
      <c r="PQY96" s="749"/>
      <c r="PQZ96" s="749"/>
      <c r="PRA96" s="749"/>
      <c r="PRB96" s="749"/>
      <c r="PRC96" s="749"/>
      <c r="PRD96" s="749"/>
      <c r="PRE96" s="749"/>
      <c r="PRF96" s="749"/>
      <c r="PRG96" s="749"/>
      <c r="PRH96" s="749"/>
      <c r="PRI96" s="749"/>
      <c r="PRJ96" s="749"/>
      <c r="PRK96" s="749"/>
      <c r="PRL96" s="749"/>
      <c r="PRM96" s="749"/>
      <c r="PRN96" s="749"/>
      <c r="PRO96" s="749"/>
      <c r="PRP96" s="749"/>
      <c r="PRQ96" s="749"/>
      <c r="PRR96" s="749"/>
      <c r="PRS96" s="749"/>
      <c r="PRT96" s="749"/>
      <c r="PRU96" s="749"/>
      <c r="PRV96" s="749"/>
      <c r="PRW96" s="749"/>
      <c r="PRX96" s="749"/>
      <c r="PRY96" s="749"/>
      <c r="PRZ96" s="749"/>
      <c r="PSA96" s="749"/>
      <c r="PSB96" s="749"/>
      <c r="PSC96" s="749"/>
      <c r="PSD96" s="749"/>
      <c r="PSE96" s="749"/>
      <c r="PSF96" s="749"/>
      <c r="PSG96" s="749"/>
      <c r="PSH96" s="749"/>
      <c r="PSI96" s="749"/>
      <c r="PSJ96" s="749"/>
      <c r="PSK96" s="749"/>
      <c r="PSL96" s="749"/>
      <c r="PSM96" s="749"/>
      <c r="PSN96" s="749"/>
      <c r="PSO96" s="749"/>
      <c r="PSP96" s="749"/>
      <c r="PSQ96" s="749"/>
      <c r="PSR96" s="749"/>
      <c r="PSS96" s="749"/>
      <c r="PST96" s="749"/>
      <c r="PSU96" s="749"/>
      <c r="PSV96" s="749"/>
      <c r="PSW96" s="749"/>
      <c r="PSX96" s="749"/>
      <c r="PSY96" s="749"/>
      <c r="PSZ96" s="749"/>
      <c r="PTA96" s="749"/>
      <c r="PTB96" s="749"/>
      <c r="PTC96" s="749"/>
      <c r="PTD96" s="749"/>
      <c r="PTE96" s="749"/>
      <c r="PTF96" s="749"/>
      <c r="PTG96" s="749"/>
      <c r="PTH96" s="749"/>
      <c r="PTI96" s="749"/>
      <c r="PTJ96" s="749"/>
      <c r="PTK96" s="749"/>
      <c r="PTL96" s="749"/>
      <c r="PTM96" s="749"/>
      <c r="PTN96" s="749"/>
      <c r="PTO96" s="749"/>
      <c r="PTP96" s="749"/>
      <c r="PTQ96" s="749"/>
      <c r="PTR96" s="749"/>
      <c r="PTS96" s="749"/>
      <c r="PTT96" s="749"/>
      <c r="PTU96" s="749"/>
      <c r="PTV96" s="749"/>
      <c r="PTW96" s="749"/>
      <c r="PTX96" s="749"/>
      <c r="PTY96" s="749"/>
      <c r="PTZ96" s="749"/>
      <c r="PUA96" s="749"/>
      <c r="PUB96" s="749"/>
      <c r="PUC96" s="749"/>
      <c r="PUD96" s="749"/>
      <c r="PUE96" s="749"/>
      <c r="PUF96" s="749"/>
      <c r="PUG96" s="749"/>
      <c r="PUH96" s="749"/>
      <c r="PUI96" s="749"/>
      <c r="PUJ96" s="749"/>
      <c r="PUK96" s="749"/>
      <c r="PUL96" s="749"/>
      <c r="PUM96" s="749"/>
      <c r="PUN96" s="749"/>
      <c r="PUO96" s="749"/>
      <c r="PUP96" s="749"/>
      <c r="PUQ96" s="749"/>
      <c r="PUR96" s="749"/>
      <c r="PUS96" s="749"/>
      <c r="PUT96" s="749"/>
      <c r="PUU96" s="749"/>
      <c r="PUV96" s="749"/>
      <c r="PUW96" s="749"/>
      <c r="PUX96" s="749"/>
      <c r="PUY96" s="749"/>
      <c r="PUZ96" s="749"/>
      <c r="PVA96" s="749"/>
      <c r="PVB96" s="749"/>
      <c r="PVC96" s="749"/>
      <c r="PVD96" s="749"/>
      <c r="PVE96" s="749"/>
      <c r="PVF96" s="749"/>
      <c r="PVG96" s="749"/>
      <c r="PVH96" s="749"/>
      <c r="PVI96" s="749"/>
      <c r="PVJ96" s="749"/>
      <c r="PVK96" s="749"/>
      <c r="PVL96" s="749"/>
      <c r="PVM96" s="749"/>
      <c r="PVN96" s="749"/>
      <c r="PVO96" s="749"/>
      <c r="PVP96" s="749"/>
      <c r="PVQ96" s="749"/>
      <c r="PVR96" s="749"/>
      <c r="PVS96" s="749"/>
      <c r="PVT96" s="749"/>
      <c r="PVU96" s="749"/>
      <c r="PVV96" s="749"/>
      <c r="PVW96" s="749"/>
      <c r="PVX96" s="749"/>
      <c r="PVY96" s="749"/>
      <c r="PVZ96" s="749"/>
      <c r="PWA96" s="749"/>
      <c r="PWB96" s="749"/>
      <c r="PWC96" s="749"/>
      <c r="PWD96" s="749"/>
      <c r="PWE96" s="749"/>
      <c r="PWF96" s="749"/>
      <c r="PWG96" s="749"/>
      <c r="PWH96" s="749"/>
      <c r="PWI96" s="749"/>
      <c r="PWJ96" s="749"/>
      <c r="PWK96" s="749"/>
      <c r="PWL96" s="749"/>
      <c r="PWM96" s="749"/>
      <c r="PWN96" s="749"/>
      <c r="PWO96" s="749"/>
      <c r="PWP96" s="749"/>
      <c r="PWQ96" s="749"/>
      <c r="PWR96" s="749"/>
      <c r="PWS96" s="749"/>
      <c r="PWT96" s="749"/>
      <c r="PWU96" s="749"/>
      <c r="PWV96" s="749"/>
      <c r="PWW96" s="749"/>
      <c r="PWX96" s="749"/>
      <c r="PWY96" s="749"/>
      <c r="PWZ96" s="749"/>
      <c r="PXA96" s="749"/>
      <c r="PXB96" s="749"/>
      <c r="PXC96" s="749"/>
      <c r="PXD96" s="749"/>
      <c r="PXE96" s="749"/>
      <c r="PXF96" s="749"/>
      <c r="PXG96" s="749"/>
      <c r="PXH96" s="749"/>
      <c r="PXI96" s="749"/>
      <c r="PXJ96" s="749"/>
      <c r="PXK96" s="749"/>
      <c r="PXL96" s="749"/>
      <c r="PXM96" s="749"/>
      <c r="PXN96" s="749"/>
      <c r="PXO96" s="749"/>
      <c r="PXP96" s="749"/>
      <c r="PXQ96" s="749"/>
      <c r="PXR96" s="749"/>
      <c r="PXS96" s="749"/>
      <c r="PXT96" s="749"/>
      <c r="PXU96" s="749"/>
      <c r="PXV96" s="749"/>
      <c r="PXW96" s="749"/>
      <c r="PXX96" s="749"/>
      <c r="PXY96" s="749"/>
      <c r="PXZ96" s="749"/>
      <c r="PYA96" s="749"/>
      <c r="PYB96" s="749"/>
      <c r="PYC96" s="749"/>
      <c r="PYD96" s="749"/>
      <c r="PYE96" s="749"/>
      <c r="PYF96" s="749"/>
      <c r="PYG96" s="749"/>
      <c r="PYH96" s="749"/>
      <c r="PYI96" s="749"/>
      <c r="PYJ96" s="749"/>
      <c r="PYK96" s="749"/>
      <c r="PYL96" s="749"/>
      <c r="PYM96" s="749"/>
      <c r="PYN96" s="749"/>
      <c r="PYO96" s="749"/>
      <c r="PYP96" s="749"/>
      <c r="PYQ96" s="749"/>
      <c r="PYR96" s="749"/>
      <c r="PYS96" s="749"/>
      <c r="PYT96" s="749"/>
      <c r="PYU96" s="749"/>
      <c r="PYV96" s="749"/>
      <c r="PYW96" s="749"/>
      <c r="PYX96" s="749"/>
      <c r="PYY96" s="749"/>
      <c r="PYZ96" s="749"/>
      <c r="PZA96" s="749"/>
      <c r="PZB96" s="749"/>
      <c r="PZC96" s="749"/>
      <c r="PZD96" s="749"/>
      <c r="PZE96" s="749"/>
      <c r="PZF96" s="749"/>
      <c r="PZG96" s="749"/>
      <c r="PZH96" s="749"/>
      <c r="PZI96" s="749"/>
      <c r="PZJ96" s="749"/>
      <c r="PZK96" s="749"/>
      <c r="PZL96" s="749"/>
      <c r="PZM96" s="749"/>
      <c r="PZN96" s="749"/>
      <c r="PZO96" s="749"/>
      <c r="PZP96" s="749"/>
      <c r="PZQ96" s="749"/>
      <c r="PZR96" s="749"/>
      <c r="PZS96" s="749"/>
      <c r="PZT96" s="749"/>
      <c r="PZU96" s="749"/>
      <c r="PZV96" s="749"/>
      <c r="PZW96" s="749"/>
      <c r="PZX96" s="749"/>
      <c r="PZY96" s="749"/>
      <c r="PZZ96" s="749"/>
      <c r="QAA96" s="749"/>
      <c r="QAB96" s="749"/>
      <c r="QAC96" s="749"/>
      <c r="QAD96" s="749"/>
      <c r="QAE96" s="749"/>
      <c r="QAF96" s="749"/>
      <c r="QAG96" s="749"/>
      <c r="QAH96" s="749"/>
      <c r="QAI96" s="749"/>
      <c r="QAJ96" s="749"/>
      <c r="QAK96" s="749"/>
      <c r="QAL96" s="749"/>
      <c r="QAM96" s="749"/>
      <c r="QAN96" s="749"/>
      <c r="QAO96" s="749"/>
      <c r="QAP96" s="749"/>
      <c r="QAQ96" s="749"/>
      <c r="QAR96" s="749"/>
      <c r="QAS96" s="749"/>
      <c r="QAT96" s="749"/>
      <c r="QAU96" s="749"/>
      <c r="QAV96" s="749"/>
      <c r="QAW96" s="749"/>
      <c r="QAX96" s="749"/>
      <c r="QAY96" s="749"/>
      <c r="QAZ96" s="749"/>
      <c r="QBA96" s="749"/>
      <c r="QBB96" s="749"/>
      <c r="QBC96" s="749"/>
      <c r="QBD96" s="749"/>
      <c r="QBE96" s="749"/>
      <c r="QBF96" s="749"/>
      <c r="QBG96" s="749"/>
      <c r="QBH96" s="749"/>
      <c r="QBI96" s="749"/>
      <c r="QBJ96" s="749"/>
      <c r="QBK96" s="749"/>
      <c r="QBL96" s="749"/>
      <c r="QBM96" s="749"/>
      <c r="QBN96" s="749"/>
      <c r="QBO96" s="749"/>
      <c r="QBP96" s="749"/>
      <c r="QBQ96" s="749"/>
      <c r="QBR96" s="749"/>
      <c r="QBS96" s="749"/>
      <c r="QBT96" s="749"/>
      <c r="QBU96" s="749"/>
      <c r="QBV96" s="749"/>
      <c r="QBW96" s="749"/>
      <c r="QBX96" s="749"/>
      <c r="QBY96" s="749"/>
      <c r="QBZ96" s="749"/>
      <c r="QCA96" s="749"/>
      <c r="QCB96" s="749"/>
      <c r="QCC96" s="749"/>
      <c r="QCD96" s="749"/>
      <c r="QCE96" s="749"/>
      <c r="QCF96" s="749"/>
      <c r="QCG96" s="749"/>
      <c r="QCH96" s="749"/>
      <c r="QCI96" s="749"/>
      <c r="QCJ96" s="749"/>
      <c r="QCK96" s="749"/>
      <c r="QCL96" s="749"/>
      <c r="QCM96" s="749"/>
      <c r="QCN96" s="749"/>
      <c r="QCO96" s="749"/>
      <c r="QCP96" s="749"/>
      <c r="QCQ96" s="749"/>
      <c r="QCR96" s="749"/>
      <c r="QCS96" s="749"/>
      <c r="QCT96" s="749"/>
      <c r="QCU96" s="749"/>
      <c r="QCV96" s="749"/>
      <c r="QCW96" s="749"/>
      <c r="QCX96" s="749"/>
      <c r="QCY96" s="749"/>
      <c r="QCZ96" s="749"/>
      <c r="QDA96" s="749"/>
      <c r="QDB96" s="749"/>
      <c r="QDC96" s="749"/>
      <c r="QDD96" s="749"/>
      <c r="QDE96" s="749"/>
      <c r="QDF96" s="749"/>
      <c r="QDG96" s="749"/>
      <c r="QDH96" s="749"/>
      <c r="QDI96" s="749"/>
      <c r="QDJ96" s="749"/>
      <c r="QDK96" s="749"/>
      <c r="QDL96" s="749"/>
      <c r="QDM96" s="749"/>
      <c r="QDN96" s="749"/>
      <c r="QDO96" s="749"/>
      <c r="QDP96" s="749"/>
      <c r="QDQ96" s="749"/>
      <c r="QDR96" s="749"/>
      <c r="QDS96" s="749"/>
      <c r="QDT96" s="749"/>
      <c r="QDU96" s="749"/>
      <c r="QDV96" s="749"/>
      <c r="QDW96" s="749"/>
      <c r="QDX96" s="749"/>
      <c r="QDY96" s="749"/>
      <c r="QDZ96" s="749"/>
      <c r="QEA96" s="749"/>
      <c r="QEB96" s="749"/>
      <c r="QEC96" s="749"/>
      <c r="QED96" s="749"/>
      <c r="QEE96" s="749"/>
      <c r="QEF96" s="749"/>
      <c r="QEG96" s="749"/>
      <c r="QEH96" s="749"/>
      <c r="QEI96" s="749"/>
      <c r="QEJ96" s="749"/>
      <c r="QEK96" s="749"/>
      <c r="QEL96" s="749"/>
      <c r="QEM96" s="749"/>
      <c r="QEN96" s="749"/>
      <c r="QEO96" s="749"/>
      <c r="QEP96" s="749"/>
      <c r="QEQ96" s="749"/>
      <c r="QER96" s="749"/>
      <c r="QES96" s="749"/>
      <c r="QET96" s="749"/>
      <c r="QEU96" s="749"/>
      <c r="QEV96" s="749"/>
      <c r="QEW96" s="749"/>
      <c r="QEX96" s="749"/>
      <c r="QEY96" s="749"/>
      <c r="QEZ96" s="749"/>
      <c r="QFA96" s="749"/>
      <c r="QFB96" s="749"/>
      <c r="QFC96" s="749"/>
      <c r="QFD96" s="749"/>
      <c r="QFE96" s="749"/>
      <c r="QFF96" s="749"/>
      <c r="QFG96" s="749"/>
      <c r="QFH96" s="749"/>
      <c r="QFI96" s="749"/>
      <c r="QFJ96" s="749"/>
      <c r="QFK96" s="749"/>
      <c r="QFL96" s="749"/>
      <c r="QFM96" s="749"/>
      <c r="QFN96" s="749"/>
      <c r="QFO96" s="749"/>
      <c r="QFP96" s="749"/>
      <c r="QFQ96" s="749"/>
      <c r="QFR96" s="749"/>
      <c r="QFS96" s="749"/>
      <c r="QFT96" s="749"/>
      <c r="QFU96" s="749"/>
      <c r="QFV96" s="749"/>
      <c r="QFW96" s="749"/>
      <c r="QFX96" s="749"/>
      <c r="QFY96" s="749"/>
      <c r="QFZ96" s="749"/>
      <c r="QGA96" s="749"/>
      <c r="QGB96" s="749"/>
      <c r="QGC96" s="749"/>
      <c r="QGD96" s="749"/>
      <c r="QGE96" s="749"/>
      <c r="QGF96" s="749"/>
      <c r="QGG96" s="749"/>
      <c r="QGH96" s="749"/>
      <c r="QGI96" s="749"/>
      <c r="QGJ96" s="749"/>
      <c r="QGK96" s="749"/>
      <c r="QGL96" s="749"/>
      <c r="QGM96" s="749"/>
      <c r="QGN96" s="749"/>
      <c r="QGO96" s="749"/>
      <c r="QGP96" s="749"/>
      <c r="QGQ96" s="749"/>
      <c r="QGR96" s="749"/>
      <c r="QGS96" s="749"/>
      <c r="QGT96" s="749"/>
      <c r="QGU96" s="749"/>
      <c r="QGV96" s="749"/>
      <c r="QGW96" s="749"/>
      <c r="QGX96" s="749"/>
      <c r="QGY96" s="749"/>
      <c r="QGZ96" s="749"/>
      <c r="QHA96" s="749"/>
      <c r="QHB96" s="749"/>
      <c r="QHC96" s="749"/>
      <c r="QHD96" s="749"/>
      <c r="QHE96" s="749"/>
      <c r="QHF96" s="749"/>
      <c r="QHG96" s="749"/>
      <c r="QHH96" s="749"/>
      <c r="QHI96" s="749"/>
      <c r="QHJ96" s="749"/>
      <c r="QHK96" s="749"/>
      <c r="QHL96" s="749"/>
      <c r="QHM96" s="749"/>
      <c r="QHN96" s="749"/>
      <c r="QHO96" s="749"/>
      <c r="QHP96" s="749"/>
      <c r="QHQ96" s="749"/>
      <c r="QHR96" s="749"/>
      <c r="QHS96" s="749"/>
      <c r="QHT96" s="749"/>
      <c r="QHU96" s="749"/>
      <c r="QHV96" s="749"/>
      <c r="QHW96" s="749"/>
      <c r="QHX96" s="749"/>
      <c r="QHY96" s="749"/>
      <c r="QHZ96" s="749"/>
      <c r="QIA96" s="749"/>
      <c r="QIB96" s="749"/>
      <c r="QIC96" s="749"/>
      <c r="QID96" s="749"/>
      <c r="QIE96" s="749"/>
      <c r="QIF96" s="749"/>
      <c r="QIG96" s="749"/>
      <c r="QIH96" s="749"/>
      <c r="QII96" s="749"/>
      <c r="QIJ96" s="749"/>
      <c r="QIK96" s="749"/>
      <c r="QIL96" s="749"/>
      <c r="QIM96" s="749"/>
      <c r="QIN96" s="749"/>
      <c r="QIO96" s="749"/>
      <c r="QIP96" s="749"/>
      <c r="QIQ96" s="749"/>
      <c r="QIR96" s="749"/>
      <c r="QIS96" s="749"/>
      <c r="QIT96" s="749"/>
      <c r="QIU96" s="749"/>
      <c r="QIV96" s="749"/>
      <c r="QIW96" s="749"/>
      <c r="QIX96" s="749"/>
      <c r="QIY96" s="749"/>
      <c r="QIZ96" s="749"/>
      <c r="QJA96" s="749"/>
      <c r="QJB96" s="749"/>
      <c r="QJC96" s="749"/>
      <c r="QJD96" s="749"/>
      <c r="QJE96" s="749"/>
      <c r="QJF96" s="749"/>
      <c r="QJG96" s="749"/>
      <c r="QJH96" s="749"/>
      <c r="QJI96" s="749"/>
      <c r="QJJ96" s="749"/>
      <c r="QJK96" s="749"/>
      <c r="QJL96" s="749"/>
      <c r="QJM96" s="749"/>
      <c r="QJN96" s="749"/>
      <c r="QJO96" s="749"/>
      <c r="QJP96" s="749"/>
      <c r="QJQ96" s="749"/>
      <c r="QJR96" s="749"/>
      <c r="QJS96" s="749"/>
      <c r="QJT96" s="749"/>
      <c r="QJU96" s="749"/>
      <c r="QJV96" s="749"/>
      <c r="QJW96" s="749"/>
      <c r="QJX96" s="749"/>
      <c r="QJY96" s="749"/>
      <c r="QJZ96" s="749"/>
      <c r="QKA96" s="749"/>
      <c r="QKB96" s="749"/>
      <c r="QKC96" s="749"/>
      <c r="QKD96" s="749"/>
      <c r="QKE96" s="749"/>
      <c r="QKF96" s="749"/>
      <c r="QKG96" s="749"/>
      <c r="QKH96" s="749"/>
      <c r="QKI96" s="749"/>
      <c r="QKJ96" s="749"/>
      <c r="QKK96" s="749"/>
      <c r="QKL96" s="749"/>
      <c r="QKM96" s="749"/>
      <c r="QKN96" s="749"/>
      <c r="QKO96" s="749"/>
      <c r="QKP96" s="749"/>
      <c r="QKQ96" s="749"/>
      <c r="QKR96" s="749"/>
      <c r="QKS96" s="749"/>
      <c r="QKT96" s="749"/>
      <c r="QKU96" s="749"/>
      <c r="QKV96" s="749"/>
      <c r="QKW96" s="749"/>
      <c r="QKX96" s="749"/>
      <c r="QKY96" s="749"/>
      <c r="QKZ96" s="749"/>
      <c r="QLA96" s="749"/>
      <c r="QLB96" s="749"/>
      <c r="QLC96" s="749"/>
      <c r="QLD96" s="749"/>
      <c r="QLE96" s="749"/>
      <c r="QLF96" s="749"/>
      <c r="QLG96" s="749"/>
      <c r="QLH96" s="749"/>
      <c r="QLI96" s="749"/>
      <c r="QLJ96" s="749"/>
      <c r="QLK96" s="749"/>
      <c r="QLL96" s="749"/>
      <c r="QLM96" s="749"/>
      <c r="QLN96" s="749"/>
      <c r="QLO96" s="749"/>
      <c r="QLP96" s="749"/>
      <c r="QLQ96" s="749"/>
      <c r="QLR96" s="749"/>
      <c r="QLS96" s="749"/>
      <c r="QLT96" s="749"/>
      <c r="QLU96" s="749"/>
      <c r="QLV96" s="749"/>
      <c r="QLW96" s="749"/>
      <c r="QLX96" s="749"/>
      <c r="QLY96" s="749"/>
      <c r="QLZ96" s="749"/>
      <c r="QMA96" s="749"/>
      <c r="QMB96" s="749"/>
      <c r="QMC96" s="749"/>
      <c r="QMD96" s="749"/>
      <c r="QME96" s="749"/>
      <c r="QMF96" s="749"/>
      <c r="QMG96" s="749"/>
      <c r="QMH96" s="749"/>
      <c r="QMI96" s="749"/>
      <c r="QMJ96" s="749"/>
      <c r="QMK96" s="749"/>
      <c r="QML96" s="749"/>
      <c r="QMM96" s="749"/>
      <c r="QMN96" s="749"/>
      <c r="QMO96" s="749"/>
      <c r="QMP96" s="749"/>
      <c r="QMQ96" s="749"/>
      <c r="QMR96" s="749"/>
      <c r="QMS96" s="749"/>
      <c r="QMT96" s="749"/>
      <c r="QMU96" s="749"/>
      <c r="QMV96" s="749"/>
      <c r="QMW96" s="749"/>
      <c r="QMX96" s="749"/>
      <c r="QMY96" s="749"/>
      <c r="QMZ96" s="749"/>
      <c r="QNA96" s="749"/>
      <c r="QNB96" s="749"/>
      <c r="QNC96" s="749"/>
      <c r="QND96" s="749"/>
      <c r="QNE96" s="749"/>
      <c r="QNF96" s="749"/>
      <c r="QNG96" s="749"/>
      <c r="QNH96" s="749"/>
      <c r="QNI96" s="749"/>
      <c r="QNJ96" s="749"/>
      <c r="QNK96" s="749"/>
      <c r="QNL96" s="749"/>
      <c r="QNM96" s="749"/>
      <c r="QNN96" s="749"/>
      <c r="QNO96" s="749"/>
      <c r="QNP96" s="749"/>
      <c r="QNQ96" s="749"/>
      <c r="QNR96" s="749"/>
      <c r="QNS96" s="749"/>
      <c r="QNT96" s="749"/>
      <c r="QNU96" s="749"/>
      <c r="QNV96" s="749"/>
      <c r="QNW96" s="749"/>
      <c r="QNX96" s="749"/>
      <c r="QNY96" s="749"/>
      <c r="QNZ96" s="749"/>
      <c r="QOA96" s="749"/>
      <c r="QOB96" s="749"/>
      <c r="QOC96" s="749"/>
      <c r="QOD96" s="749"/>
      <c r="QOE96" s="749"/>
      <c r="QOF96" s="749"/>
      <c r="QOG96" s="749"/>
      <c r="QOH96" s="749"/>
      <c r="QOI96" s="749"/>
      <c r="QOJ96" s="749"/>
      <c r="QOK96" s="749"/>
      <c r="QOL96" s="749"/>
      <c r="QOM96" s="749"/>
      <c r="QON96" s="749"/>
      <c r="QOO96" s="749"/>
      <c r="QOP96" s="749"/>
      <c r="QOQ96" s="749"/>
      <c r="QOR96" s="749"/>
      <c r="QOS96" s="749"/>
      <c r="QOT96" s="749"/>
      <c r="QOU96" s="749"/>
      <c r="QOV96" s="749"/>
      <c r="QOW96" s="749"/>
      <c r="QOX96" s="749"/>
      <c r="QOY96" s="749"/>
      <c r="QOZ96" s="749"/>
      <c r="QPA96" s="749"/>
      <c r="QPB96" s="749"/>
      <c r="QPC96" s="749"/>
      <c r="QPD96" s="749"/>
      <c r="QPE96" s="749"/>
      <c r="QPF96" s="749"/>
      <c r="QPG96" s="749"/>
      <c r="QPH96" s="749"/>
      <c r="QPI96" s="749"/>
      <c r="QPJ96" s="749"/>
      <c r="QPK96" s="749"/>
      <c r="QPL96" s="749"/>
      <c r="QPM96" s="749"/>
      <c r="QPN96" s="749"/>
      <c r="QPO96" s="749"/>
      <c r="QPP96" s="749"/>
      <c r="QPQ96" s="749"/>
      <c r="QPR96" s="749"/>
      <c r="QPS96" s="749"/>
      <c r="QPT96" s="749"/>
      <c r="QPU96" s="749"/>
      <c r="QPV96" s="749"/>
      <c r="QPW96" s="749"/>
      <c r="QPX96" s="749"/>
      <c r="QPY96" s="749"/>
      <c r="QPZ96" s="749"/>
      <c r="QQA96" s="749"/>
      <c r="QQB96" s="749"/>
      <c r="QQC96" s="749"/>
      <c r="QQD96" s="749"/>
      <c r="QQE96" s="749"/>
      <c r="QQF96" s="749"/>
      <c r="QQG96" s="749"/>
      <c r="QQH96" s="749"/>
      <c r="QQI96" s="749"/>
      <c r="QQJ96" s="749"/>
      <c r="QQK96" s="749"/>
      <c r="QQL96" s="749"/>
      <c r="QQM96" s="749"/>
      <c r="QQN96" s="749"/>
      <c r="QQO96" s="749"/>
      <c r="QQP96" s="749"/>
      <c r="QQQ96" s="749"/>
      <c r="QQR96" s="749"/>
      <c r="QQS96" s="749"/>
      <c r="QQT96" s="749"/>
      <c r="QQU96" s="749"/>
      <c r="QQV96" s="749"/>
      <c r="QQW96" s="749"/>
      <c r="QQX96" s="749"/>
      <c r="QQY96" s="749"/>
      <c r="QQZ96" s="749"/>
      <c r="QRA96" s="749"/>
      <c r="QRB96" s="749"/>
      <c r="QRC96" s="749"/>
      <c r="QRD96" s="749"/>
      <c r="QRE96" s="749"/>
      <c r="QRF96" s="749"/>
      <c r="QRG96" s="749"/>
      <c r="QRH96" s="749"/>
      <c r="QRI96" s="749"/>
      <c r="QRJ96" s="749"/>
      <c r="QRK96" s="749"/>
      <c r="QRL96" s="749"/>
      <c r="QRM96" s="749"/>
      <c r="QRN96" s="749"/>
      <c r="QRO96" s="749"/>
      <c r="QRP96" s="749"/>
      <c r="QRQ96" s="749"/>
      <c r="QRR96" s="749"/>
      <c r="QRS96" s="749"/>
      <c r="QRT96" s="749"/>
      <c r="QRU96" s="749"/>
      <c r="QRV96" s="749"/>
      <c r="QRW96" s="749"/>
      <c r="QRX96" s="749"/>
      <c r="QRY96" s="749"/>
      <c r="QRZ96" s="749"/>
      <c r="QSA96" s="749"/>
      <c r="QSB96" s="749"/>
      <c r="QSC96" s="749"/>
      <c r="QSD96" s="749"/>
      <c r="QSE96" s="749"/>
      <c r="QSF96" s="749"/>
      <c r="QSG96" s="749"/>
      <c r="QSH96" s="749"/>
      <c r="QSI96" s="749"/>
      <c r="QSJ96" s="749"/>
      <c r="QSK96" s="749"/>
      <c r="QSL96" s="749"/>
      <c r="QSM96" s="749"/>
      <c r="QSN96" s="749"/>
      <c r="QSO96" s="749"/>
      <c r="QSP96" s="749"/>
      <c r="QSQ96" s="749"/>
      <c r="QSR96" s="749"/>
      <c r="QSS96" s="749"/>
      <c r="QST96" s="749"/>
      <c r="QSU96" s="749"/>
      <c r="QSV96" s="749"/>
      <c r="QSW96" s="749"/>
      <c r="QSX96" s="749"/>
      <c r="QSY96" s="749"/>
      <c r="QSZ96" s="749"/>
      <c r="QTA96" s="749"/>
      <c r="QTB96" s="749"/>
      <c r="QTC96" s="749"/>
      <c r="QTD96" s="749"/>
      <c r="QTE96" s="749"/>
      <c r="QTF96" s="749"/>
      <c r="QTG96" s="749"/>
      <c r="QTH96" s="749"/>
      <c r="QTI96" s="749"/>
      <c r="QTJ96" s="749"/>
      <c r="QTK96" s="749"/>
      <c r="QTL96" s="749"/>
      <c r="QTM96" s="749"/>
      <c r="QTN96" s="749"/>
      <c r="QTO96" s="749"/>
      <c r="QTP96" s="749"/>
      <c r="QTQ96" s="749"/>
      <c r="QTR96" s="749"/>
      <c r="QTS96" s="749"/>
      <c r="QTT96" s="749"/>
      <c r="QTU96" s="749"/>
      <c r="QTV96" s="749"/>
      <c r="QTW96" s="749"/>
      <c r="QTX96" s="749"/>
      <c r="QTY96" s="749"/>
      <c r="QTZ96" s="749"/>
      <c r="QUA96" s="749"/>
      <c r="QUB96" s="749"/>
      <c r="QUC96" s="749"/>
      <c r="QUD96" s="749"/>
      <c r="QUE96" s="749"/>
      <c r="QUF96" s="749"/>
      <c r="QUG96" s="749"/>
      <c r="QUH96" s="749"/>
      <c r="QUI96" s="749"/>
      <c r="QUJ96" s="749"/>
      <c r="QUK96" s="749"/>
      <c r="QUL96" s="749"/>
      <c r="QUM96" s="749"/>
      <c r="QUN96" s="749"/>
      <c r="QUO96" s="749"/>
      <c r="QUP96" s="749"/>
      <c r="QUQ96" s="749"/>
      <c r="QUR96" s="749"/>
      <c r="QUS96" s="749"/>
      <c r="QUT96" s="749"/>
      <c r="QUU96" s="749"/>
      <c r="QUV96" s="749"/>
      <c r="QUW96" s="749"/>
      <c r="QUX96" s="749"/>
      <c r="QUY96" s="749"/>
      <c r="QUZ96" s="749"/>
      <c r="QVA96" s="749"/>
      <c r="QVB96" s="749"/>
      <c r="QVC96" s="749"/>
      <c r="QVD96" s="749"/>
      <c r="QVE96" s="749"/>
      <c r="QVF96" s="749"/>
      <c r="QVG96" s="749"/>
      <c r="QVH96" s="749"/>
      <c r="QVI96" s="749"/>
      <c r="QVJ96" s="749"/>
      <c r="QVK96" s="749"/>
      <c r="QVL96" s="749"/>
      <c r="QVM96" s="749"/>
      <c r="QVN96" s="749"/>
      <c r="QVO96" s="749"/>
      <c r="QVP96" s="749"/>
      <c r="QVQ96" s="749"/>
      <c r="QVR96" s="749"/>
      <c r="QVS96" s="749"/>
      <c r="QVT96" s="749"/>
      <c r="QVU96" s="749"/>
      <c r="QVV96" s="749"/>
      <c r="QVW96" s="749"/>
      <c r="QVX96" s="749"/>
      <c r="QVY96" s="749"/>
      <c r="QVZ96" s="749"/>
      <c r="QWA96" s="749"/>
      <c r="QWB96" s="749"/>
      <c r="QWC96" s="749"/>
      <c r="QWD96" s="749"/>
      <c r="QWE96" s="749"/>
      <c r="QWF96" s="749"/>
      <c r="QWG96" s="749"/>
      <c r="QWH96" s="749"/>
      <c r="QWI96" s="749"/>
      <c r="QWJ96" s="749"/>
      <c r="QWK96" s="749"/>
      <c r="QWL96" s="749"/>
      <c r="QWM96" s="749"/>
      <c r="QWN96" s="749"/>
      <c r="QWO96" s="749"/>
      <c r="QWP96" s="749"/>
      <c r="QWQ96" s="749"/>
      <c r="QWR96" s="749"/>
      <c r="QWS96" s="749"/>
      <c r="QWT96" s="749"/>
      <c r="QWU96" s="749"/>
      <c r="QWV96" s="749"/>
      <c r="QWW96" s="749"/>
      <c r="QWX96" s="749"/>
      <c r="QWY96" s="749"/>
      <c r="QWZ96" s="749"/>
      <c r="QXA96" s="749"/>
      <c r="QXB96" s="749"/>
      <c r="QXC96" s="749"/>
      <c r="QXD96" s="749"/>
      <c r="QXE96" s="749"/>
      <c r="QXF96" s="749"/>
      <c r="QXG96" s="749"/>
      <c r="QXH96" s="749"/>
      <c r="QXI96" s="749"/>
      <c r="QXJ96" s="749"/>
      <c r="QXK96" s="749"/>
      <c r="QXL96" s="749"/>
      <c r="QXM96" s="749"/>
      <c r="QXN96" s="749"/>
      <c r="QXO96" s="749"/>
      <c r="QXP96" s="749"/>
      <c r="QXQ96" s="749"/>
      <c r="QXR96" s="749"/>
      <c r="QXS96" s="749"/>
      <c r="QXT96" s="749"/>
      <c r="QXU96" s="749"/>
      <c r="QXV96" s="749"/>
      <c r="QXW96" s="749"/>
      <c r="QXX96" s="749"/>
      <c r="QXY96" s="749"/>
      <c r="QXZ96" s="749"/>
      <c r="QYA96" s="749"/>
      <c r="QYB96" s="749"/>
      <c r="QYC96" s="749"/>
      <c r="QYD96" s="749"/>
      <c r="QYE96" s="749"/>
      <c r="QYF96" s="749"/>
      <c r="QYG96" s="749"/>
      <c r="QYH96" s="749"/>
      <c r="QYI96" s="749"/>
      <c r="QYJ96" s="749"/>
      <c r="QYK96" s="749"/>
      <c r="QYL96" s="749"/>
      <c r="QYM96" s="749"/>
      <c r="QYN96" s="749"/>
      <c r="QYO96" s="749"/>
      <c r="QYP96" s="749"/>
      <c r="QYQ96" s="749"/>
      <c r="QYR96" s="749"/>
      <c r="QYS96" s="749"/>
      <c r="QYT96" s="749"/>
      <c r="QYU96" s="749"/>
      <c r="QYV96" s="749"/>
      <c r="QYW96" s="749"/>
      <c r="QYX96" s="749"/>
      <c r="QYY96" s="749"/>
      <c r="QYZ96" s="749"/>
      <c r="QZA96" s="749"/>
      <c r="QZB96" s="749"/>
      <c r="QZC96" s="749"/>
      <c r="QZD96" s="749"/>
      <c r="QZE96" s="749"/>
      <c r="QZF96" s="749"/>
      <c r="QZG96" s="749"/>
      <c r="QZH96" s="749"/>
      <c r="QZI96" s="749"/>
      <c r="QZJ96" s="749"/>
      <c r="QZK96" s="749"/>
      <c r="QZL96" s="749"/>
      <c r="QZM96" s="749"/>
      <c r="QZN96" s="749"/>
      <c r="QZO96" s="749"/>
      <c r="QZP96" s="749"/>
      <c r="QZQ96" s="749"/>
      <c r="QZR96" s="749"/>
      <c r="QZS96" s="749"/>
      <c r="QZT96" s="749"/>
      <c r="QZU96" s="749"/>
      <c r="QZV96" s="749"/>
      <c r="QZW96" s="749"/>
      <c r="QZX96" s="749"/>
      <c r="QZY96" s="749"/>
      <c r="QZZ96" s="749"/>
      <c r="RAA96" s="749"/>
      <c r="RAB96" s="749"/>
      <c r="RAC96" s="749"/>
      <c r="RAD96" s="749"/>
      <c r="RAE96" s="749"/>
      <c r="RAF96" s="749"/>
      <c r="RAG96" s="749"/>
      <c r="RAH96" s="749"/>
      <c r="RAI96" s="749"/>
      <c r="RAJ96" s="749"/>
      <c r="RAK96" s="749"/>
      <c r="RAL96" s="749"/>
      <c r="RAM96" s="749"/>
      <c r="RAN96" s="749"/>
      <c r="RAO96" s="749"/>
      <c r="RAP96" s="749"/>
      <c r="RAQ96" s="749"/>
      <c r="RAR96" s="749"/>
      <c r="RAS96" s="749"/>
      <c r="RAT96" s="749"/>
      <c r="RAU96" s="749"/>
      <c r="RAV96" s="749"/>
      <c r="RAW96" s="749"/>
      <c r="RAX96" s="749"/>
      <c r="RAY96" s="749"/>
      <c r="RAZ96" s="749"/>
      <c r="RBA96" s="749"/>
      <c r="RBB96" s="749"/>
      <c r="RBC96" s="749"/>
      <c r="RBD96" s="749"/>
      <c r="RBE96" s="749"/>
      <c r="RBF96" s="749"/>
      <c r="RBG96" s="749"/>
      <c r="RBH96" s="749"/>
      <c r="RBI96" s="749"/>
      <c r="RBJ96" s="749"/>
      <c r="RBK96" s="749"/>
      <c r="RBL96" s="749"/>
      <c r="RBM96" s="749"/>
      <c r="RBN96" s="749"/>
      <c r="RBO96" s="749"/>
      <c r="RBP96" s="749"/>
      <c r="RBQ96" s="749"/>
      <c r="RBR96" s="749"/>
      <c r="RBS96" s="749"/>
      <c r="RBT96" s="749"/>
      <c r="RBU96" s="749"/>
      <c r="RBV96" s="749"/>
      <c r="RBW96" s="749"/>
      <c r="RBX96" s="749"/>
      <c r="RBY96" s="749"/>
      <c r="RBZ96" s="749"/>
      <c r="RCA96" s="749"/>
      <c r="RCB96" s="749"/>
      <c r="RCC96" s="749"/>
      <c r="RCD96" s="749"/>
      <c r="RCE96" s="749"/>
      <c r="RCF96" s="749"/>
      <c r="RCG96" s="749"/>
      <c r="RCH96" s="749"/>
      <c r="RCI96" s="749"/>
      <c r="RCJ96" s="749"/>
      <c r="RCK96" s="749"/>
      <c r="RCL96" s="749"/>
      <c r="RCM96" s="749"/>
      <c r="RCN96" s="749"/>
      <c r="RCO96" s="749"/>
      <c r="RCP96" s="749"/>
      <c r="RCQ96" s="749"/>
      <c r="RCR96" s="749"/>
      <c r="RCS96" s="749"/>
      <c r="RCT96" s="749"/>
      <c r="RCU96" s="749"/>
      <c r="RCV96" s="749"/>
      <c r="RCW96" s="749"/>
      <c r="RCX96" s="749"/>
      <c r="RCY96" s="749"/>
      <c r="RCZ96" s="749"/>
      <c r="RDA96" s="749"/>
      <c r="RDB96" s="749"/>
      <c r="RDC96" s="749"/>
      <c r="RDD96" s="749"/>
      <c r="RDE96" s="749"/>
      <c r="RDF96" s="749"/>
      <c r="RDG96" s="749"/>
      <c r="RDH96" s="749"/>
      <c r="RDI96" s="749"/>
      <c r="RDJ96" s="749"/>
      <c r="RDK96" s="749"/>
      <c r="RDL96" s="749"/>
      <c r="RDM96" s="749"/>
      <c r="RDN96" s="749"/>
      <c r="RDO96" s="749"/>
      <c r="RDP96" s="749"/>
      <c r="RDQ96" s="749"/>
      <c r="RDR96" s="749"/>
      <c r="RDS96" s="749"/>
      <c r="RDT96" s="749"/>
      <c r="RDU96" s="749"/>
      <c r="RDV96" s="749"/>
      <c r="RDW96" s="749"/>
      <c r="RDX96" s="749"/>
      <c r="RDY96" s="749"/>
      <c r="RDZ96" s="749"/>
      <c r="REA96" s="749"/>
      <c r="REB96" s="749"/>
      <c r="REC96" s="749"/>
      <c r="RED96" s="749"/>
      <c r="REE96" s="749"/>
      <c r="REF96" s="749"/>
      <c r="REG96" s="749"/>
      <c r="REH96" s="749"/>
      <c r="REI96" s="749"/>
      <c r="REJ96" s="749"/>
      <c r="REK96" s="749"/>
      <c r="REL96" s="749"/>
      <c r="REM96" s="749"/>
      <c r="REN96" s="749"/>
      <c r="REO96" s="749"/>
      <c r="REP96" s="749"/>
      <c r="REQ96" s="749"/>
      <c r="RER96" s="749"/>
      <c r="RES96" s="749"/>
      <c r="RET96" s="749"/>
      <c r="REU96" s="749"/>
      <c r="REV96" s="749"/>
      <c r="REW96" s="749"/>
      <c r="REX96" s="749"/>
      <c r="REY96" s="749"/>
      <c r="REZ96" s="749"/>
      <c r="RFA96" s="749"/>
      <c r="RFB96" s="749"/>
      <c r="RFC96" s="749"/>
      <c r="RFD96" s="749"/>
      <c r="RFE96" s="749"/>
      <c r="RFF96" s="749"/>
      <c r="RFG96" s="749"/>
      <c r="RFH96" s="749"/>
      <c r="RFI96" s="749"/>
      <c r="RFJ96" s="749"/>
      <c r="RFK96" s="749"/>
      <c r="RFL96" s="749"/>
      <c r="RFM96" s="749"/>
      <c r="RFN96" s="749"/>
      <c r="RFO96" s="749"/>
      <c r="RFP96" s="749"/>
      <c r="RFQ96" s="749"/>
      <c r="RFR96" s="749"/>
      <c r="RFS96" s="749"/>
      <c r="RFT96" s="749"/>
      <c r="RFU96" s="749"/>
      <c r="RFV96" s="749"/>
      <c r="RFW96" s="749"/>
      <c r="RFX96" s="749"/>
      <c r="RFY96" s="749"/>
      <c r="RFZ96" s="749"/>
      <c r="RGA96" s="749"/>
      <c r="RGB96" s="749"/>
      <c r="RGC96" s="749"/>
      <c r="RGD96" s="749"/>
      <c r="RGE96" s="749"/>
      <c r="RGF96" s="749"/>
      <c r="RGG96" s="749"/>
      <c r="RGH96" s="749"/>
      <c r="RGI96" s="749"/>
      <c r="RGJ96" s="749"/>
      <c r="RGK96" s="749"/>
      <c r="RGL96" s="749"/>
      <c r="RGM96" s="749"/>
      <c r="RGN96" s="749"/>
      <c r="RGO96" s="749"/>
      <c r="RGP96" s="749"/>
      <c r="RGQ96" s="749"/>
      <c r="RGR96" s="749"/>
      <c r="RGS96" s="749"/>
      <c r="RGT96" s="749"/>
      <c r="RGU96" s="749"/>
      <c r="RGV96" s="749"/>
      <c r="RGW96" s="749"/>
      <c r="RGX96" s="749"/>
      <c r="RGY96" s="749"/>
      <c r="RGZ96" s="749"/>
      <c r="RHA96" s="749"/>
      <c r="RHB96" s="749"/>
      <c r="RHC96" s="749"/>
      <c r="RHD96" s="749"/>
      <c r="RHE96" s="749"/>
      <c r="RHF96" s="749"/>
      <c r="RHG96" s="749"/>
      <c r="RHH96" s="749"/>
      <c r="RHI96" s="749"/>
      <c r="RHJ96" s="749"/>
      <c r="RHK96" s="749"/>
      <c r="RHL96" s="749"/>
      <c r="RHM96" s="749"/>
      <c r="RHN96" s="749"/>
      <c r="RHO96" s="749"/>
      <c r="RHP96" s="749"/>
      <c r="RHQ96" s="749"/>
      <c r="RHR96" s="749"/>
      <c r="RHS96" s="749"/>
      <c r="RHT96" s="749"/>
      <c r="RHU96" s="749"/>
      <c r="RHV96" s="749"/>
      <c r="RHW96" s="749"/>
      <c r="RHX96" s="749"/>
      <c r="RHY96" s="749"/>
      <c r="RHZ96" s="749"/>
      <c r="RIA96" s="749"/>
      <c r="RIB96" s="749"/>
      <c r="RIC96" s="749"/>
      <c r="RID96" s="749"/>
      <c r="RIE96" s="749"/>
      <c r="RIF96" s="749"/>
      <c r="RIG96" s="749"/>
      <c r="RIH96" s="749"/>
      <c r="RII96" s="749"/>
      <c r="RIJ96" s="749"/>
      <c r="RIK96" s="749"/>
      <c r="RIL96" s="749"/>
      <c r="RIM96" s="749"/>
      <c r="RIN96" s="749"/>
      <c r="RIO96" s="749"/>
      <c r="RIP96" s="749"/>
      <c r="RIQ96" s="749"/>
      <c r="RIR96" s="749"/>
      <c r="RIS96" s="749"/>
      <c r="RIT96" s="749"/>
      <c r="RIU96" s="749"/>
      <c r="RIV96" s="749"/>
      <c r="RIW96" s="749"/>
      <c r="RIX96" s="749"/>
      <c r="RIY96" s="749"/>
      <c r="RIZ96" s="749"/>
      <c r="RJA96" s="749"/>
      <c r="RJB96" s="749"/>
      <c r="RJC96" s="749"/>
      <c r="RJD96" s="749"/>
      <c r="RJE96" s="749"/>
      <c r="RJF96" s="749"/>
      <c r="RJG96" s="749"/>
      <c r="RJH96" s="749"/>
      <c r="RJI96" s="749"/>
      <c r="RJJ96" s="749"/>
      <c r="RJK96" s="749"/>
      <c r="RJL96" s="749"/>
      <c r="RJM96" s="749"/>
      <c r="RJN96" s="749"/>
      <c r="RJO96" s="749"/>
      <c r="RJP96" s="749"/>
      <c r="RJQ96" s="749"/>
      <c r="RJR96" s="749"/>
      <c r="RJS96" s="749"/>
      <c r="RJT96" s="749"/>
      <c r="RJU96" s="749"/>
      <c r="RJV96" s="749"/>
      <c r="RJW96" s="749"/>
      <c r="RJX96" s="749"/>
      <c r="RJY96" s="749"/>
      <c r="RJZ96" s="749"/>
      <c r="RKA96" s="749"/>
      <c r="RKB96" s="749"/>
      <c r="RKC96" s="749"/>
      <c r="RKD96" s="749"/>
      <c r="RKE96" s="749"/>
      <c r="RKF96" s="749"/>
      <c r="RKG96" s="749"/>
      <c r="RKH96" s="749"/>
      <c r="RKI96" s="749"/>
      <c r="RKJ96" s="749"/>
      <c r="RKK96" s="749"/>
      <c r="RKL96" s="749"/>
      <c r="RKM96" s="749"/>
      <c r="RKN96" s="749"/>
      <c r="RKO96" s="749"/>
      <c r="RKP96" s="749"/>
      <c r="RKQ96" s="749"/>
      <c r="RKR96" s="749"/>
      <c r="RKS96" s="749"/>
      <c r="RKT96" s="749"/>
      <c r="RKU96" s="749"/>
      <c r="RKV96" s="749"/>
      <c r="RKW96" s="749"/>
      <c r="RKX96" s="749"/>
      <c r="RKY96" s="749"/>
      <c r="RKZ96" s="749"/>
      <c r="RLA96" s="749"/>
      <c r="RLB96" s="749"/>
      <c r="RLC96" s="749"/>
      <c r="RLD96" s="749"/>
      <c r="RLE96" s="749"/>
      <c r="RLF96" s="749"/>
      <c r="RLG96" s="749"/>
      <c r="RLH96" s="749"/>
      <c r="RLI96" s="749"/>
      <c r="RLJ96" s="749"/>
      <c r="RLK96" s="749"/>
      <c r="RLL96" s="749"/>
      <c r="RLM96" s="749"/>
      <c r="RLN96" s="749"/>
      <c r="RLO96" s="749"/>
      <c r="RLP96" s="749"/>
      <c r="RLQ96" s="749"/>
      <c r="RLR96" s="749"/>
      <c r="RLS96" s="749"/>
      <c r="RLT96" s="749"/>
      <c r="RLU96" s="749"/>
      <c r="RLV96" s="749"/>
      <c r="RLW96" s="749"/>
      <c r="RLX96" s="749"/>
      <c r="RLY96" s="749"/>
      <c r="RLZ96" s="749"/>
      <c r="RMA96" s="749"/>
      <c r="RMB96" s="749"/>
      <c r="RMC96" s="749"/>
      <c r="RMD96" s="749"/>
      <c r="RME96" s="749"/>
      <c r="RMF96" s="749"/>
      <c r="RMG96" s="749"/>
      <c r="RMH96" s="749"/>
      <c r="RMI96" s="749"/>
      <c r="RMJ96" s="749"/>
      <c r="RMK96" s="749"/>
      <c r="RML96" s="749"/>
      <c r="RMM96" s="749"/>
      <c r="RMN96" s="749"/>
      <c r="RMO96" s="749"/>
      <c r="RMP96" s="749"/>
      <c r="RMQ96" s="749"/>
      <c r="RMR96" s="749"/>
      <c r="RMS96" s="749"/>
      <c r="RMT96" s="749"/>
      <c r="RMU96" s="749"/>
      <c r="RMV96" s="749"/>
      <c r="RMW96" s="749"/>
      <c r="RMX96" s="749"/>
      <c r="RMY96" s="749"/>
      <c r="RMZ96" s="749"/>
      <c r="RNA96" s="749"/>
      <c r="RNB96" s="749"/>
      <c r="RNC96" s="749"/>
      <c r="RND96" s="749"/>
      <c r="RNE96" s="749"/>
      <c r="RNF96" s="749"/>
      <c r="RNG96" s="749"/>
      <c r="RNH96" s="749"/>
      <c r="RNI96" s="749"/>
      <c r="RNJ96" s="749"/>
      <c r="RNK96" s="749"/>
      <c r="RNL96" s="749"/>
      <c r="RNM96" s="749"/>
      <c r="RNN96" s="749"/>
      <c r="RNO96" s="749"/>
      <c r="RNP96" s="749"/>
      <c r="RNQ96" s="749"/>
      <c r="RNR96" s="749"/>
      <c r="RNS96" s="749"/>
      <c r="RNT96" s="749"/>
      <c r="RNU96" s="749"/>
      <c r="RNV96" s="749"/>
      <c r="RNW96" s="749"/>
      <c r="RNX96" s="749"/>
      <c r="RNY96" s="749"/>
      <c r="RNZ96" s="749"/>
      <c r="ROA96" s="749"/>
      <c r="ROB96" s="749"/>
      <c r="ROC96" s="749"/>
      <c r="ROD96" s="749"/>
      <c r="ROE96" s="749"/>
      <c r="ROF96" s="749"/>
      <c r="ROG96" s="749"/>
      <c r="ROH96" s="749"/>
      <c r="ROI96" s="749"/>
      <c r="ROJ96" s="749"/>
      <c r="ROK96" s="749"/>
      <c r="ROL96" s="749"/>
      <c r="ROM96" s="749"/>
      <c r="RON96" s="749"/>
      <c r="ROO96" s="749"/>
      <c r="ROP96" s="749"/>
      <c r="ROQ96" s="749"/>
      <c r="ROR96" s="749"/>
      <c r="ROS96" s="749"/>
      <c r="ROT96" s="749"/>
      <c r="ROU96" s="749"/>
      <c r="ROV96" s="749"/>
      <c r="ROW96" s="749"/>
      <c r="ROX96" s="749"/>
      <c r="ROY96" s="749"/>
      <c r="ROZ96" s="749"/>
      <c r="RPA96" s="749"/>
      <c r="RPB96" s="749"/>
      <c r="RPC96" s="749"/>
      <c r="RPD96" s="749"/>
      <c r="RPE96" s="749"/>
      <c r="RPF96" s="749"/>
      <c r="RPG96" s="749"/>
      <c r="RPH96" s="749"/>
      <c r="RPI96" s="749"/>
      <c r="RPJ96" s="749"/>
      <c r="RPK96" s="749"/>
      <c r="RPL96" s="749"/>
      <c r="RPM96" s="749"/>
      <c r="RPN96" s="749"/>
      <c r="RPO96" s="749"/>
      <c r="RPP96" s="749"/>
      <c r="RPQ96" s="749"/>
      <c r="RPR96" s="749"/>
      <c r="RPS96" s="749"/>
      <c r="RPT96" s="749"/>
      <c r="RPU96" s="749"/>
      <c r="RPV96" s="749"/>
      <c r="RPW96" s="749"/>
      <c r="RPX96" s="749"/>
      <c r="RPY96" s="749"/>
      <c r="RPZ96" s="749"/>
      <c r="RQA96" s="749"/>
      <c r="RQB96" s="749"/>
      <c r="RQC96" s="749"/>
      <c r="RQD96" s="749"/>
      <c r="RQE96" s="749"/>
      <c r="RQF96" s="749"/>
      <c r="RQG96" s="749"/>
      <c r="RQH96" s="749"/>
      <c r="RQI96" s="749"/>
      <c r="RQJ96" s="749"/>
      <c r="RQK96" s="749"/>
      <c r="RQL96" s="749"/>
      <c r="RQM96" s="749"/>
      <c r="RQN96" s="749"/>
      <c r="RQO96" s="749"/>
      <c r="RQP96" s="749"/>
      <c r="RQQ96" s="749"/>
      <c r="RQR96" s="749"/>
      <c r="RQS96" s="749"/>
      <c r="RQT96" s="749"/>
      <c r="RQU96" s="749"/>
      <c r="RQV96" s="749"/>
      <c r="RQW96" s="749"/>
      <c r="RQX96" s="749"/>
      <c r="RQY96" s="749"/>
      <c r="RQZ96" s="749"/>
      <c r="RRA96" s="749"/>
      <c r="RRB96" s="749"/>
      <c r="RRC96" s="749"/>
      <c r="RRD96" s="749"/>
      <c r="RRE96" s="749"/>
      <c r="RRF96" s="749"/>
      <c r="RRG96" s="749"/>
      <c r="RRH96" s="749"/>
      <c r="RRI96" s="749"/>
      <c r="RRJ96" s="749"/>
      <c r="RRK96" s="749"/>
      <c r="RRL96" s="749"/>
      <c r="RRM96" s="749"/>
      <c r="RRN96" s="749"/>
      <c r="RRO96" s="749"/>
      <c r="RRP96" s="749"/>
      <c r="RRQ96" s="749"/>
      <c r="RRR96" s="749"/>
      <c r="RRS96" s="749"/>
      <c r="RRT96" s="749"/>
      <c r="RRU96" s="749"/>
      <c r="RRV96" s="749"/>
      <c r="RRW96" s="749"/>
      <c r="RRX96" s="749"/>
      <c r="RRY96" s="749"/>
      <c r="RRZ96" s="749"/>
      <c r="RSA96" s="749"/>
      <c r="RSB96" s="749"/>
      <c r="RSC96" s="749"/>
      <c r="RSD96" s="749"/>
      <c r="RSE96" s="749"/>
      <c r="RSF96" s="749"/>
      <c r="RSG96" s="749"/>
      <c r="RSH96" s="749"/>
      <c r="RSI96" s="749"/>
      <c r="RSJ96" s="749"/>
      <c r="RSK96" s="749"/>
      <c r="RSL96" s="749"/>
      <c r="RSM96" s="749"/>
      <c r="RSN96" s="749"/>
      <c r="RSO96" s="749"/>
      <c r="RSP96" s="749"/>
      <c r="RSQ96" s="749"/>
      <c r="RSR96" s="749"/>
      <c r="RSS96" s="749"/>
      <c r="RST96" s="749"/>
      <c r="RSU96" s="749"/>
      <c r="RSV96" s="749"/>
      <c r="RSW96" s="749"/>
      <c r="RSX96" s="749"/>
      <c r="RSY96" s="749"/>
      <c r="RSZ96" s="749"/>
      <c r="RTA96" s="749"/>
      <c r="RTB96" s="749"/>
      <c r="RTC96" s="749"/>
      <c r="RTD96" s="749"/>
      <c r="RTE96" s="749"/>
      <c r="RTF96" s="749"/>
      <c r="RTG96" s="749"/>
      <c r="RTH96" s="749"/>
      <c r="RTI96" s="749"/>
      <c r="RTJ96" s="749"/>
      <c r="RTK96" s="749"/>
      <c r="RTL96" s="749"/>
      <c r="RTM96" s="749"/>
      <c r="RTN96" s="749"/>
      <c r="RTO96" s="749"/>
      <c r="RTP96" s="749"/>
      <c r="RTQ96" s="749"/>
      <c r="RTR96" s="749"/>
      <c r="RTS96" s="749"/>
      <c r="RTT96" s="749"/>
      <c r="RTU96" s="749"/>
      <c r="RTV96" s="749"/>
      <c r="RTW96" s="749"/>
      <c r="RTX96" s="749"/>
      <c r="RTY96" s="749"/>
      <c r="RTZ96" s="749"/>
      <c r="RUA96" s="749"/>
      <c r="RUB96" s="749"/>
      <c r="RUC96" s="749"/>
      <c r="RUD96" s="749"/>
      <c r="RUE96" s="749"/>
      <c r="RUF96" s="749"/>
      <c r="RUG96" s="749"/>
      <c r="RUH96" s="749"/>
      <c r="RUI96" s="749"/>
      <c r="RUJ96" s="749"/>
      <c r="RUK96" s="749"/>
      <c r="RUL96" s="749"/>
      <c r="RUM96" s="749"/>
      <c r="RUN96" s="749"/>
      <c r="RUO96" s="749"/>
      <c r="RUP96" s="749"/>
      <c r="RUQ96" s="749"/>
      <c r="RUR96" s="749"/>
      <c r="RUS96" s="749"/>
      <c r="RUT96" s="749"/>
      <c r="RUU96" s="749"/>
      <c r="RUV96" s="749"/>
      <c r="RUW96" s="749"/>
      <c r="RUX96" s="749"/>
      <c r="RUY96" s="749"/>
      <c r="RUZ96" s="749"/>
      <c r="RVA96" s="749"/>
      <c r="RVB96" s="749"/>
      <c r="RVC96" s="749"/>
      <c r="RVD96" s="749"/>
      <c r="RVE96" s="749"/>
      <c r="RVF96" s="749"/>
      <c r="RVG96" s="749"/>
      <c r="RVH96" s="749"/>
      <c r="RVI96" s="749"/>
      <c r="RVJ96" s="749"/>
      <c r="RVK96" s="749"/>
      <c r="RVL96" s="749"/>
      <c r="RVM96" s="749"/>
      <c r="RVN96" s="749"/>
      <c r="RVO96" s="749"/>
      <c r="RVP96" s="749"/>
      <c r="RVQ96" s="749"/>
      <c r="RVR96" s="749"/>
      <c r="RVS96" s="749"/>
      <c r="RVT96" s="749"/>
      <c r="RVU96" s="749"/>
      <c r="RVV96" s="749"/>
      <c r="RVW96" s="749"/>
      <c r="RVX96" s="749"/>
      <c r="RVY96" s="749"/>
      <c r="RVZ96" s="749"/>
      <c r="RWA96" s="749"/>
      <c r="RWB96" s="749"/>
      <c r="RWC96" s="749"/>
      <c r="RWD96" s="749"/>
      <c r="RWE96" s="749"/>
      <c r="RWF96" s="749"/>
      <c r="RWG96" s="749"/>
      <c r="RWH96" s="749"/>
      <c r="RWI96" s="749"/>
      <c r="RWJ96" s="749"/>
      <c r="RWK96" s="749"/>
      <c r="RWL96" s="749"/>
      <c r="RWM96" s="749"/>
      <c r="RWN96" s="749"/>
      <c r="RWO96" s="749"/>
      <c r="RWP96" s="749"/>
      <c r="RWQ96" s="749"/>
      <c r="RWR96" s="749"/>
      <c r="RWS96" s="749"/>
      <c r="RWT96" s="749"/>
      <c r="RWU96" s="749"/>
      <c r="RWV96" s="749"/>
      <c r="RWW96" s="749"/>
      <c r="RWX96" s="749"/>
      <c r="RWY96" s="749"/>
      <c r="RWZ96" s="749"/>
      <c r="RXA96" s="749"/>
      <c r="RXB96" s="749"/>
      <c r="RXC96" s="749"/>
      <c r="RXD96" s="749"/>
      <c r="RXE96" s="749"/>
      <c r="RXF96" s="749"/>
      <c r="RXG96" s="749"/>
      <c r="RXH96" s="749"/>
      <c r="RXI96" s="749"/>
      <c r="RXJ96" s="749"/>
      <c r="RXK96" s="749"/>
      <c r="RXL96" s="749"/>
      <c r="RXM96" s="749"/>
      <c r="RXN96" s="749"/>
      <c r="RXO96" s="749"/>
      <c r="RXP96" s="749"/>
      <c r="RXQ96" s="749"/>
      <c r="RXR96" s="749"/>
      <c r="RXS96" s="749"/>
      <c r="RXT96" s="749"/>
      <c r="RXU96" s="749"/>
      <c r="RXV96" s="749"/>
      <c r="RXW96" s="749"/>
      <c r="RXX96" s="749"/>
      <c r="RXY96" s="749"/>
      <c r="RXZ96" s="749"/>
      <c r="RYA96" s="749"/>
      <c r="RYB96" s="749"/>
      <c r="RYC96" s="749"/>
      <c r="RYD96" s="749"/>
      <c r="RYE96" s="749"/>
      <c r="RYF96" s="749"/>
      <c r="RYG96" s="749"/>
      <c r="RYH96" s="749"/>
      <c r="RYI96" s="749"/>
      <c r="RYJ96" s="749"/>
      <c r="RYK96" s="749"/>
      <c r="RYL96" s="749"/>
      <c r="RYM96" s="749"/>
      <c r="RYN96" s="749"/>
      <c r="RYO96" s="749"/>
      <c r="RYP96" s="749"/>
      <c r="RYQ96" s="749"/>
      <c r="RYR96" s="749"/>
      <c r="RYS96" s="749"/>
      <c r="RYT96" s="749"/>
      <c r="RYU96" s="749"/>
      <c r="RYV96" s="749"/>
      <c r="RYW96" s="749"/>
      <c r="RYX96" s="749"/>
      <c r="RYY96" s="749"/>
      <c r="RYZ96" s="749"/>
      <c r="RZA96" s="749"/>
      <c r="RZB96" s="749"/>
      <c r="RZC96" s="749"/>
      <c r="RZD96" s="749"/>
      <c r="RZE96" s="749"/>
      <c r="RZF96" s="749"/>
      <c r="RZG96" s="749"/>
      <c r="RZH96" s="749"/>
      <c r="RZI96" s="749"/>
      <c r="RZJ96" s="749"/>
      <c r="RZK96" s="749"/>
      <c r="RZL96" s="749"/>
      <c r="RZM96" s="749"/>
      <c r="RZN96" s="749"/>
      <c r="RZO96" s="749"/>
      <c r="RZP96" s="749"/>
      <c r="RZQ96" s="749"/>
      <c r="RZR96" s="749"/>
      <c r="RZS96" s="749"/>
      <c r="RZT96" s="749"/>
      <c r="RZU96" s="749"/>
      <c r="RZV96" s="749"/>
      <c r="RZW96" s="749"/>
      <c r="RZX96" s="749"/>
      <c r="RZY96" s="749"/>
      <c r="RZZ96" s="749"/>
      <c r="SAA96" s="749"/>
      <c r="SAB96" s="749"/>
      <c r="SAC96" s="749"/>
      <c r="SAD96" s="749"/>
      <c r="SAE96" s="749"/>
      <c r="SAF96" s="749"/>
      <c r="SAG96" s="749"/>
      <c r="SAH96" s="749"/>
      <c r="SAI96" s="749"/>
      <c r="SAJ96" s="749"/>
      <c r="SAK96" s="749"/>
      <c r="SAL96" s="749"/>
      <c r="SAM96" s="749"/>
      <c r="SAN96" s="749"/>
      <c r="SAO96" s="749"/>
      <c r="SAP96" s="749"/>
      <c r="SAQ96" s="749"/>
      <c r="SAR96" s="749"/>
      <c r="SAS96" s="749"/>
      <c r="SAT96" s="749"/>
      <c r="SAU96" s="749"/>
      <c r="SAV96" s="749"/>
      <c r="SAW96" s="749"/>
      <c r="SAX96" s="749"/>
      <c r="SAY96" s="749"/>
      <c r="SAZ96" s="749"/>
      <c r="SBA96" s="749"/>
      <c r="SBB96" s="749"/>
      <c r="SBC96" s="749"/>
      <c r="SBD96" s="749"/>
      <c r="SBE96" s="749"/>
      <c r="SBF96" s="749"/>
      <c r="SBG96" s="749"/>
      <c r="SBH96" s="749"/>
      <c r="SBI96" s="749"/>
      <c r="SBJ96" s="749"/>
      <c r="SBK96" s="749"/>
      <c r="SBL96" s="749"/>
      <c r="SBM96" s="749"/>
      <c r="SBN96" s="749"/>
      <c r="SBO96" s="749"/>
      <c r="SBP96" s="749"/>
      <c r="SBQ96" s="749"/>
      <c r="SBR96" s="749"/>
      <c r="SBS96" s="749"/>
      <c r="SBT96" s="749"/>
      <c r="SBU96" s="749"/>
      <c r="SBV96" s="749"/>
      <c r="SBW96" s="749"/>
      <c r="SBX96" s="749"/>
      <c r="SBY96" s="749"/>
      <c r="SBZ96" s="749"/>
      <c r="SCA96" s="749"/>
      <c r="SCB96" s="749"/>
      <c r="SCC96" s="749"/>
      <c r="SCD96" s="749"/>
      <c r="SCE96" s="749"/>
      <c r="SCF96" s="749"/>
      <c r="SCG96" s="749"/>
      <c r="SCH96" s="749"/>
      <c r="SCI96" s="749"/>
      <c r="SCJ96" s="749"/>
      <c r="SCK96" s="749"/>
      <c r="SCL96" s="749"/>
      <c r="SCM96" s="749"/>
      <c r="SCN96" s="749"/>
      <c r="SCO96" s="749"/>
      <c r="SCP96" s="749"/>
      <c r="SCQ96" s="749"/>
      <c r="SCR96" s="749"/>
      <c r="SCS96" s="749"/>
      <c r="SCT96" s="749"/>
      <c r="SCU96" s="749"/>
      <c r="SCV96" s="749"/>
      <c r="SCW96" s="749"/>
      <c r="SCX96" s="749"/>
      <c r="SCY96" s="749"/>
      <c r="SCZ96" s="749"/>
      <c r="SDA96" s="749"/>
      <c r="SDB96" s="749"/>
      <c r="SDC96" s="749"/>
      <c r="SDD96" s="749"/>
      <c r="SDE96" s="749"/>
      <c r="SDF96" s="749"/>
      <c r="SDG96" s="749"/>
      <c r="SDH96" s="749"/>
      <c r="SDI96" s="749"/>
      <c r="SDJ96" s="749"/>
      <c r="SDK96" s="749"/>
      <c r="SDL96" s="749"/>
      <c r="SDM96" s="749"/>
      <c r="SDN96" s="749"/>
      <c r="SDO96" s="749"/>
      <c r="SDP96" s="749"/>
      <c r="SDQ96" s="749"/>
      <c r="SDR96" s="749"/>
      <c r="SDS96" s="749"/>
      <c r="SDT96" s="749"/>
      <c r="SDU96" s="749"/>
      <c r="SDV96" s="749"/>
      <c r="SDW96" s="749"/>
      <c r="SDX96" s="749"/>
      <c r="SDY96" s="749"/>
      <c r="SDZ96" s="749"/>
      <c r="SEA96" s="749"/>
      <c r="SEB96" s="749"/>
      <c r="SEC96" s="749"/>
      <c r="SED96" s="749"/>
      <c r="SEE96" s="749"/>
      <c r="SEF96" s="749"/>
      <c r="SEG96" s="749"/>
      <c r="SEH96" s="749"/>
      <c r="SEI96" s="749"/>
      <c r="SEJ96" s="749"/>
      <c r="SEK96" s="749"/>
      <c r="SEL96" s="749"/>
      <c r="SEM96" s="749"/>
      <c r="SEN96" s="749"/>
      <c r="SEO96" s="749"/>
      <c r="SEP96" s="749"/>
      <c r="SEQ96" s="749"/>
      <c r="SER96" s="749"/>
      <c r="SES96" s="749"/>
      <c r="SET96" s="749"/>
      <c r="SEU96" s="749"/>
      <c r="SEV96" s="749"/>
      <c r="SEW96" s="749"/>
      <c r="SEX96" s="749"/>
      <c r="SEY96" s="749"/>
      <c r="SEZ96" s="749"/>
      <c r="SFA96" s="749"/>
      <c r="SFB96" s="749"/>
      <c r="SFC96" s="749"/>
      <c r="SFD96" s="749"/>
      <c r="SFE96" s="749"/>
      <c r="SFF96" s="749"/>
      <c r="SFG96" s="749"/>
      <c r="SFH96" s="749"/>
      <c r="SFI96" s="749"/>
      <c r="SFJ96" s="749"/>
      <c r="SFK96" s="749"/>
      <c r="SFL96" s="749"/>
      <c r="SFM96" s="749"/>
      <c r="SFN96" s="749"/>
      <c r="SFO96" s="749"/>
      <c r="SFP96" s="749"/>
      <c r="SFQ96" s="749"/>
      <c r="SFR96" s="749"/>
      <c r="SFS96" s="749"/>
      <c r="SFT96" s="749"/>
      <c r="SFU96" s="749"/>
      <c r="SFV96" s="749"/>
      <c r="SFW96" s="749"/>
      <c r="SFX96" s="749"/>
      <c r="SFY96" s="749"/>
      <c r="SFZ96" s="749"/>
      <c r="SGA96" s="749"/>
      <c r="SGB96" s="749"/>
      <c r="SGC96" s="749"/>
      <c r="SGD96" s="749"/>
      <c r="SGE96" s="749"/>
      <c r="SGF96" s="749"/>
      <c r="SGG96" s="749"/>
      <c r="SGH96" s="749"/>
      <c r="SGI96" s="749"/>
      <c r="SGJ96" s="749"/>
      <c r="SGK96" s="749"/>
      <c r="SGL96" s="749"/>
      <c r="SGM96" s="749"/>
      <c r="SGN96" s="749"/>
      <c r="SGO96" s="749"/>
      <c r="SGP96" s="749"/>
      <c r="SGQ96" s="749"/>
      <c r="SGR96" s="749"/>
      <c r="SGS96" s="749"/>
      <c r="SGT96" s="749"/>
      <c r="SGU96" s="749"/>
      <c r="SGV96" s="749"/>
      <c r="SGW96" s="749"/>
      <c r="SGX96" s="749"/>
      <c r="SGY96" s="749"/>
      <c r="SGZ96" s="749"/>
      <c r="SHA96" s="749"/>
      <c r="SHB96" s="749"/>
      <c r="SHC96" s="749"/>
      <c r="SHD96" s="749"/>
      <c r="SHE96" s="749"/>
      <c r="SHF96" s="749"/>
      <c r="SHG96" s="749"/>
      <c r="SHH96" s="749"/>
      <c r="SHI96" s="749"/>
      <c r="SHJ96" s="749"/>
      <c r="SHK96" s="749"/>
      <c r="SHL96" s="749"/>
      <c r="SHM96" s="749"/>
      <c r="SHN96" s="749"/>
      <c r="SHO96" s="749"/>
      <c r="SHP96" s="749"/>
      <c r="SHQ96" s="749"/>
      <c r="SHR96" s="749"/>
      <c r="SHS96" s="749"/>
      <c r="SHT96" s="749"/>
      <c r="SHU96" s="749"/>
      <c r="SHV96" s="749"/>
      <c r="SHW96" s="749"/>
      <c r="SHX96" s="749"/>
      <c r="SHY96" s="749"/>
      <c r="SHZ96" s="749"/>
      <c r="SIA96" s="749"/>
      <c r="SIB96" s="749"/>
      <c r="SIC96" s="749"/>
      <c r="SID96" s="749"/>
      <c r="SIE96" s="749"/>
      <c r="SIF96" s="749"/>
      <c r="SIG96" s="749"/>
      <c r="SIH96" s="749"/>
      <c r="SII96" s="749"/>
      <c r="SIJ96" s="749"/>
      <c r="SIK96" s="749"/>
      <c r="SIL96" s="749"/>
      <c r="SIM96" s="749"/>
      <c r="SIN96" s="749"/>
      <c r="SIO96" s="749"/>
      <c r="SIP96" s="749"/>
      <c r="SIQ96" s="749"/>
      <c r="SIR96" s="749"/>
      <c r="SIS96" s="749"/>
      <c r="SIT96" s="749"/>
      <c r="SIU96" s="749"/>
      <c r="SIV96" s="749"/>
      <c r="SIW96" s="749"/>
      <c r="SIX96" s="749"/>
      <c r="SIY96" s="749"/>
      <c r="SIZ96" s="749"/>
      <c r="SJA96" s="749"/>
      <c r="SJB96" s="749"/>
      <c r="SJC96" s="749"/>
      <c r="SJD96" s="749"/>
      <c r="SJE96" s="749"/>
      <c r="SJF96" s="749"/>
      <c r="SJG96" s="749"/>
      <c r="SJH96" s="749"/>
      <c r="SJI96" s="749"/>
      <c r="SJJ96" s="749"/>
      <c r="SJK96" s="749"/>
      <c r="SJL96" s="749"/>
      <c r="SJM96" s="749"/>
      <c r="SJN96" s="749"/>
      <c r="SJO96" s="749"/>
      <c r="SJP96" s="749"/>
      <c r="SJQ96" s="749"/>
      <c r="SJR96" s="749"/>
      <c r="SJS96" s="749"/>
      <c r="SJT96" s="749"/>
      <c r="SJU96" s="749"/>
      <c r="SJV96" s="749"/>
      <c r="SJW96" s="749"/>
      <c r="SJX96" s="749"/>
      <c r="SJY96" s="749"/>
      <c r="SJZ96" s="749"/>
      <c r="SKA96" s="749"/>
      <c r="SKB96" s="749"/>
      <c r="SKC96" s="749"/>
      <c r="SKD96" s="749"/>
      <c r="SKE96" s="749"/>
      <c r="SKF96" s="749"/>
      <c r="SKG96" s="749"/>
      <c r="SKH96" s="749"/>
      <c r="SKI96" s="749"/>
      <c r="SKJ96" s="749"/>
      <c r="SKK96" s="749"/>
      <c r="SKL96" s="749"/>
      <c r="SKM96" s="749"/>
      <c r="SKN96" s="749"/>
      <c r="SKO96" s="749"/>
      <c r="SKP96" s="749"/>
      <c r="SKQ96" s="749"/>
      <c r="SKR96" s="749"/>
      <c r="SKS96" s="749"/>
      <c r="SKT96" s="749"/>
      <c r="SKU96" s="749"/>
      <c r="SKV96" s="749"/>
      <c r="SKW96" s="749"/>
      <c r="SKX96" s="749"/>
      <c r="SKY96" s="749"/>
      <c r="SKZ96" s="749"/>
      <c r="SLA96" s="749"/>
      <c r="SLB96" s="749"/>
      <c r="SLC96" s="749"/>
      <c r="SLD96" s="749"/>
      <c r="SLE96" s="749"/>
      <c r="SLF96" s="749"/>
      <c r="SLG96" s="749"/>
      <c r="SLH96" s="749"/>
      <c r="SLI96" s="749"/>
      <c r="SLJ96" s="749"/>
      <c r="SLK96" s="749"/>
      <c r="SLL96" s="749"/>
      <c r="SLM96" s="749"/>
      <c r="SLN96" s="749"/>
      <c r="SLO96" s="749"/>
      <c r="SLP96" s="749"/>
      <c r="SLQ96" s="749"/>
      <c r="SLR96" s="749"/>
      <c r="SLS96" s="749"/>
      <c r="SLT96" s="749"/>
      <c r="SLU96" s="749"/>
      <c r="SLV96" s="749"/>
      <c r="SLW96" s="749"/>
      <c r="SLX96" s="749"/>
      <c r="SLY96" s="749"/>
      <c r="SLZ96" s="749"/>
      <c r="SMA96" s="749"/>
      <c r="SMB96" s="749"/>
      <c r="SMC96" s="749"/>
      <c r="SMD96" s="749"/>
      <c r="SME96" s="749"/>
      <c r="SMF96" s="749"/>
      <c r="SMG96" s="749"/>
      <c r="SMH96" s="749"/>
      <c r="SMI96" s="749"/>
      <c r="SMJ96" s="749"/>
      <c r="SMK96" s="749"/>
      <c r="SML96" s="749"/>
      <c r="SMM96" s="749"/>
      <c r="SMN96" s="749"/>
      <c r="SMO96" s="749"/>
      <c r="SMP96" s="749"/>
      <c r="SMQ96" s="749"/>
      <c r="SMR96" s="749"/>
      <c r="SMS96" s="749"/>
      <c r="SMT96" s="749"/>
      <c r="SMU96" s="749"/>
      <c r="SMV96" s="749"/>
      <c r="SMW96" s="749"/>
      <c r="SMX96" s="749"/>
      <c r="SMY96" s="749"/>
      <c r="SMZ96" s="749"/>
      <c r="SNA96" s="749"/>
      <c r="SNB96" s="749"/>
      <c r="SNC96" s="749"/>
      <c r="SND96" s="749"/>
      <c r="SNE96" s="749"/>
      <c r="SNF96" s="749"/>
      <c r="SNG96" s="749"/>
      <c r="SNH96" s="749"/>
      <c r="SNI96" s="749"/>
      <c r="SNJ96" s="749"/>
      <c r="SNK96" s="749"/>
      <c r="SNL96" s="749"/>
      <c r="SNM96" s="749"/>
      <c r="SNN96" s="749"/>
      <c r="SNO96" s="749"/>
      <c r="SNP96" s="749"/>
      <c r="SNQ96" s="749"/>
      <c r="SNR96" s="749"/>
      <c r="SNS96" s="749"/>
      <c r="SNT96" s="749"/>
      <c r="SNU96" s="749"/>
      <c r="SNV96" s="749"/>
      <c r="SNW96" s="749"/>
      <c r="SNX96" s="749"/>
      <c r="SNY96" s="749"/>
      <c r="SNZ96" s="749"/>
      <c r="SOA96" s="749"/>
      <c r="SOB96" s="749"/>
      <c r="SOC96" s="749"/>
      <c r="SOD96" s="749"/>
      <c r="SOE96" s="749"/>
      <c r="SOF96" s="749"/>
      <c r="SOG96" s="749"/>
      <c r="SOH96" s="749"/>
      <c r="SOI96" s="749"/>
      <c r="SOJ96" s="749"/>
      <c r="SOK96" s="749"/>
      <c r="SOL96" s="749"/>
      <c r="SOM96" s="749"/>
      <c r="SON96" s="749"/>
      <c r="SOO96" s="749"/>
      <c r="SOP96" s="749"/>
      <c r="SOQ96" s="749"/>
      <c r="SOR96" s="749"/>
      <c r="SOS96" s="749"/>
      <c r="SOT96" s="749"/>
      <c r="SOU96" s="749"/>
      <c r="SOV96" s="749"/>
      <c r="SOW96" s="749"/>
      <c r="SOX96" s="749"/>
      <c r="SOY96" s="749"/>
      <c r="SOZ96" s="749"/>
      <c r="SPA96" s="749"/>
      <c r="SPB96" s="749"/>
      <c r="SPC96" s="749"/>
      <c r="SPD96" s="749"/>
      <c r="SPE96" s="749"/>
      <c r="SPF96" s="749"/>
      <c r="SPG96" s="749"/>
      <c r="SPH96" s="749"/>
      <c r="SPI96" s="749"/>
      <c r="SPJ96" s="749"/>
      <c r="SPK96" s="749"/>
      <c r="SPL96" s="749"/>
      <c r="SPM96" s="749"/>
      <c r="SPN96" s="749"/>
      <c r="SPO96" s="749"/>
      <c r="SPP96" s="749"/>
      <c r="SPQ96" s="749"/>
      <c r="SPR96" s="749"/>
      <c r="SPS96" s="749"/>
      <c r="SPT96" s="749"/>
      <c r="SPU96" s="749"/>
      <c r="SPV96" s="749"/>
      <c r="SPW96" s="749"/>
      <c r="SPX96" s="749"/>
      <c r="SPY96" s="749"/>
      <c r="SPZ96" s="749"/>
      <c r="SQA96" s="749"/>
      <c r="SQB96" s="749"/>
      <c r="SQC96" s="749"/>
      <c r="SQD96" s="749"/>
      <c r="SQE96" s="749"/>
      <c r="SQF96" s="749"/>
      <c r="SQG96" s="749"/>
      <c r="SQH96" s="749"/>
      <c r="SQI96" s="749"/>
      <c r="SQJ96" s="749"/>
      <c r="SQK96" s="749"/>
      <c r="SQL96" s="749"/>
      <c r="SQM96" s="749"/>
      <c r="SQN96" s="749"/>
      <c r="SQO96" s="749"/>
      <c r="SQP96" s="749"/>
      <c r="SQQ96" s="749"/>
      <c r="SQR96" s="749"/>
      <c r="SQS96" s="749"/>
      <c r="SQT96" s="749"/>
      <c r="SQU96" s="749"/>
      <c r="SQV96" s="749"/>
      <c r="SQW96" s="749"/>
      <c r="SQX96" s="749"/>
      <c r="SQY96" s="749"/>
      <c r="SQZ96" s="749"/>
      <c r="SRA96" s="749"/>
      <c r="SRB96" s="749"/>
      <c r="SRC96" s="749"/>
      <c r="SRD96" s="749"/>
      <c r="SRE96" s="749"/>
      <c r="SRF96" s="749"/>
      <c r="SRG96" s="749"/>
      <c r="SRH96" s="749"/>
      <c r="SRI96" s="749"/>
      <c r="SRJ96" s="749"/>
      <c r="SRK96" s="749"/>
      <c r="SRL96" s="749"/>
      <c r="SRM96" s="749"/>
      <c r="SRN96" s="749"/>
      <c r="SRO96" s="749"/>
      <c r="SRP96" s="749"/>
      <c r="SRQ96" s="749"/>
      <c r="SRR96" s="749"/>
      <c r="SRS96" s="749"/>
      <c r="SRT96" s="749"/>
      <c r="SRU96" s="749"/>
      <c r="SRV96" s="749"/>
      <c r="SRW96" s="749"/>
      <c r="SRX96" s="749"/>
      <c r="SRY96" s="749"/>
      <c r="SRZ96" s="749"/>
      <c r="SSA96" s="749"/>
      <c r="SSB96" s="749"/>
      <c r="SSC96" s="749"/>
      <c r="SSD96" s="749"/>
      <c r="SSE96" s="749"/>
      <c r="SSF96" s="749"/>
      <c r="SSG96" s="749"/>
      <c r="SSH96" s="749"/>
      <c r="SSI96" s="749"/>
      <c r="SSJ96" s="749"/>
      <c r="SSK96" s="749"/>
      <c r="SSL96" s="749"/>
      <c r="SSM96" s="749"/>
      <c r="SSN96" s="749"/>
      <c r="SSO96" s="749"/>
      <c r="SSP96" s="749"/>
      <c r="SSQ96" s="749"/>
      <c r="SSR96" s="749"/>
      <c r="SSS96" s="749"/>
      <c r="SST96" s="749"/>
      <c r="SSU96" s="749"/>
      <c r="SSV96" s="749"/>
      <c r="SSW96" s="749"/>
      <c r="SSX96" s="749"/>
      <c r="SSY96" s="749"/>
      <c r="SSZ96" s="749"/>
      <c r="STA96" s="749"/>
      <c r="STB96" s="749"/>
      <c r="STC96" s="749"/>
      <c r="STD96" s="749"/>
      <c r="STE96" s="749"/>
      <c r="STF96" s="749"/>
      <c r="STG96" s="749"/>
      <c r="STH96" s="749"/>
      <c r="STI96" s="749"/>
      <c r="STJ96" s="749"/>
      <c r="STK96" s="749"/>
      <c r="STL96" s="749"/>
      <c r="STM96" s="749"/>
      <c r="STN96" s="749"/>
      <c r="STO96" s="749"/>
      <c r="STP96" s="749"/>
      <c r="STQ96" s="749"/>
      <c r="STR96" s="749"/>
      <c r="STS96" s="749"/>
      <c r="STT96" s="749"/>
      <c r="STU96" s="749"/>
      <c r="STV96" s="749"/>
      <c r="STW96" s="749"/>
      <c r="STX96" s="749"/>
      <c r="STY96" s="749"/>
      <c r="STZ96" s="749"/>
      <c r="SUA96" s="749"/>
      <c r="SUB96" s="749"/>
      <c r="SUC96" s="749"/>
      <c r="SUD96" s="749"/>
      <c r="SUE96" s="749"/>
      <c r="SUF96" s="749"/>
      <c r="SUG96" s="749"/>
      <c r="SUH96" s="749"/>
      <c r="SUI96" s="749"/>
      <c r="SUJ96" s="749"/>
      <c r="SUK96" s="749"/>
      <c r="SUL96" s="749"/>
      <c r="SUM96" s="749"/>
      <c r="SUN96" s="749"/>
      <c r="SUO96" s="749"/>
      <c r="SUP96" s="749"/>
      <c r="SUQ96" s="749"/>
      <c r="SUR96" s="749"/>
      <c r="SUS96" s="749"/>
      <c r="SUT96" s="749"/>
      <c r="SUU96" s="749"/>
      <c r="SUV96" s="749"/>
      <c r="SUW96" s="749"/>
      <c r="SUX96" s="749"/>
      <c r="SUY96" s="749"/>
      <c r="SUZ96" s="749"/>
      <c r="SVA96" s="749"/>
      <c r="SVB96" s="749"/>
      <c r="SVC96" s="749"/>
      <c r="SVD96" s="749"/>
      <c r="SVE96" s="749"/>
      <c r="SVF96" s="749"/>
      <c r="SVG96" s="749"/>
      <c r="SVH96" s="749"/>
      <c r="SVI96" s="749"/>
      <c r="SVJ96" s="749"/>
      <c r="SVK96" s="749"/>
      <c r="SVL96" s="749"/>
      <c r="SVM96" s="749"/>
      <c r="SVN96" s="749"/>
      <c r="SVO96" s="749"/>
      <c r="SVP96" s="749"/>
      <c r="SVQ96" s="749"/>
      <c r="SVR96" s="749"/>
      <c r="SVS96" s="749"/>
      <c r="SVT96" s="749"/>
      <c r="SVU96" s="749"/>
      <c r="SVV96" s="749"/>
      <c r="SVW96" s="749"/>
      <c r="SVX96" s="749"/>
      <c r="SVY96" s="749"/>
      <c r="SVZ96" s="749"/>
      <c r="SWA96" s="749"/>
      <c r="SWB96" s="749"/>
      <c r="SWC96" s="749"/>
      <c r="SWD96" s="749"/>
      <c r="SWE96" s="749"/>
      <c r="SWF96" s="749"/>
      <c r="SWG96" s="749"/>
      <c r="SWH96" s="749"/>
      <c r="SWI96" s="749"/>
      <c r="SWJ96" s="749"/>
      <c r="SWK96" s="749"/>
      <c r="SWL96" s="749"/>
      <c r="SWM96" s="749"/>
      <c r="SWN96" s="749"/>
      <c r="SWO96" s="749"/>
      <c r="SWP96" s="749"/>
      <c r="SWQ96" s="749"/>
      <c r="SWR96" s="749"/>
      <c r="SWS96" s="749"/>
      <c r="SWT96" s="749"/>
      <c r="SWU96" s="749"/>
      <c r="SWV96" s="749"/>
      <c r="SWW96" s="749"/>
      <c r="SWX96" s="749"/>
      <c r="SWY96" s="749"/>
      <c r="SWZ96" s="749"/>
      <c r="SXA96" s="749"/>
      <c r="SXB96" s="749"/>
      <c r="SXC96" s="749"/>
      <c r="SXD96" s="749"/>
      <c r="SXE96" s="749"/>
      <c r="SXF96" s="749"/>
      <c r="SXG96" s="749"/>
      <c r="SXH96" s="749"/>
      <c r="SXI96" s="749"/>
      <c r="SXJ96" s="749"/>
      <c r="SXK96" s="749"/>
      <c r="SXL96" s="749"/>
      <c r="SXM96" s="749"/>
      <c r="SXN96" s="749"/>
      <c r="SXO96" s="749"/>
      <c r="SXP96" s="749"/>
      <c r="SXQ96" s="749"/>
      <c r="SXR96" s="749"/>
      <c r="SXS96" s="749"/>
      <c r="SXT96" s="749"/>
      <c r="SXU96" s="749"/>
      <c r="SXV96" s="749"/>
      <c r="SXW96" s="749"/>
      <c r="SXX96" s="749"/>
      <c r="SXY96" s="749"/>
      <c r="SXZ96" s="749"/>
      <c r="SYA96" s="749"/>
      <c r="SYB96" s="749"/>
      <c r="SYC96" s="749"/>
      <c r="SYD96" s="749"/>
      <c r="SYE96" s="749"/>
      <c r="SYF96" s="749"/>
      <c r="SYG96" s="749"/>
      <c r="SYH96" s="749"/>
      <c r="SYI96" s="749"/>
      <c r="SYJ96" s="749"/>
      <c r="SYK96" s="749"/>
      <c r="SYL96" s="749"/>
      <c r="SYM96" s="749"/>
      <c r="SYN96" s="749"/>
      <c r="SYO96" s="749"/>
      <c r="SYP96" s="749"/>
      <c r="SYQ96" s="749"/>
      <c r="SYR96" s="749"/>
      <c r="SYS96" s="749"/>
      <c r="SYT96" s="749"/>
      <c r="SYU96" s="749"/>
      <c r="SYV96" s="749"/>
      <c r="SYW96" s="749"/>
      <c r="SYX96" s="749"/>
      <c r="SYY96" s="749"/>
      <c r="SYZ96" s="749"/>
      <c r="SZA96" s="749"/>
      <c r="SZB96" s="749"/>
      <c r="SZC96" s="749"/>
      <c r="SZD96" s="749"/>
      <c r="SZE96" s="749"/>
      <c r="SZF96" s="749"/>
      <c r="SZG96" s="749"/>
      <c r="SZH96" s="749"/>
      <c r="SZI96" s="749"/>
      <c r="SZJ96" s="749"/>
      <c r="SZK96" s="749"/>
      <c r="SZL96" s="749"/>
      <c r="SZM96" s="749"/>
      <c r="SZN96" s="749"/>
      <c r="SZO96" s="749"/>
      <c r="SZP96" s="749"/>
      <c r="SZQ96" s="749"/>
      <c r="SZR96" s="749"/>
      <c r="SZS96" s="749"/>
      <c r="SZT96" s="749"/>
      <c r="SZU96" s="749"/>
      <c r="SZV96" s="749"/>
      <c r="SZW96" s="749"/>
      <c r="SZX96" s="749"/>
      <c r="SZY96" s="749"/>
      <c r="SZZ96" s="749"/>
      <c r="TAA96" s="749"/>
      <c r="TAB96" s="749"/>
      <c r="TAC96" s="749"/>
      <c r="TAD96" s="749"/>
      <c r="TAE96" s="749"/>
      <c r="TAF96" s="749"/>
      <c r="TAG96" s="749"/>
      <c r="TAH96" s="749"/>
      <c r="TAI96" s="749"/>
      <c r="TAJ96" s="749"/>
      <c r="TAK96" s="749"/>
      <c r="TAL96" s="749"/>
      <c r="TAM96" s="749"/>
      <c r="TAN96" s="749"/>
      <c r="TAO96" s="749"/>
      <c r="TAP96" s="749"/>
      <c r="TAQ96" s="749"/>
      <c r="TAR96" s="749"/>
      <c r="TAS96" s="749"/>
      <c r="TAT96" s="749"/>
      <c r="TAU96" s="749"/>
      <c r="TAV96" s="749"/>
      <c r="TAW96" s="749"/>
      <c r="TAX96" s="749"/>
      <c r="TAY96" s="749"/>
      <c r="TAZ96" s="749"/>
      <c r="TBA96" s="749"/>
      <c r="TBB96" s="749"/>
      <c r="TBC96" s="749"/>
      <c r="TBD96" s="749"/>
      <c r="TBE96" s="749"/>
      <c r="TBF96" s="749"/>
      <c r="TBG96" s="749"/>
      <c r="TBH96" s="749"/>
      <c r="TBI96" s="749"/>
      <c r="TBJ96" s="749"/>
      <c r="TBK96" s="749"/>
      <c r="TBL96" s="749"/>
      <c r="TBM96" s="749"/>
      <c r="TBN96" s="749"/>
      <c r="TBO96" s="749"/>
      <c r="TBP96" s="749"/>
      <c r="TBQ96" s="749"/>
      <c r="TBR96" s="749"/>
      <c r="TBS96" s="749"/>
      <c r="TBT96" s="749"/>
      <c r="TBU96" s="749"/>
      <c r="TBV96" s="749"/>
      <c r="TBW96" s="749"/>
      <c r="TBX96" s="749"/>
      <c r="TBY96" s="749"/>
      <c r="TBZ96" s="749"/>
      <c r="TCA96" s="749"/>
      <c r="TCB96" s="749"/>
      <c r="TCC96" s="749"/>
      <c r="TCD96" s="749"/>
      <c r="TCE96" s="749"/>
      <c r="TCF96" s="749"/>
      <c r="TCG96" s="749"/>
      <c r="TCH96" s="749"/>
      <c r="TCI96" s="749"/>
      <c r="TCJ96" s="749"/>
      <c r="TCK96" s="749"/>
      <c r="TCL96" s="749"/>
      <c r="TCM96" s="749"/>
      <c r="TCN96" s="749"/>
      <c r="TCO96" s="749"/>
      <c r="TCP96" s="749"/>
      <c r="TCQ96" s="749"/>
      <c r="TCR96" s="749"/>
      <c r="TCS96" s="749"/>
      <c r="TCT96" s="749"/>
      <c r="TCU96" s="749"/>
      <c r="TCV96" s="749"/>
      <c r="TCW96" s="749"/>
      <c r="TCX96" s="749"/>
      <c r="TCY96" s="749"/>
      <c r="TCZ96" s="749"/>
      <c r="TDA96" s="749"/>
      <c r="TDB96" s="749"/>
      <c r="TDC96" s="749"/>
      <c r="TDD96" s="749"/>
      <c r="TDE96" s="749"/>
      <c r="TDF96" s="749"/>
      <c r="TDG96" s="749"/>
      <c r="TDH96" s="749"/>
      <c r="TDI96" s="749"/>
      <c r="TDJ96" s="749"/>
      <c r="TDK96" s="749"/>
      <c r="TDL96" s="749"/>
      <c r="TDM96" s="749"/>
      <c r="TDN96" s="749"/>
      <c r="TDO96" s="749"/>
      <c r="TDP96" s="749"/>
      <c r="TDQ96" s="749"/>
      <c r="TDR96" s="749"/>
      <c r="TDS96" s="749"/>
      <c r="TDT96" s="749"/>
      <c r="TDU96" s="749"/>
      <c r="TDV96" s="749"/>
      <c r="TDW96" s="749"/>
      <c r="TDX96" s="749"/>
      <c r="TDY96" s="749"/>
      <c r="TDZ96" s="749"/>
      <c r="TEA96" s="749"/>
      <c r="TEB96" s="749"/>
      <c r="TEC96" s="749"/>
      <c r="TED96" s="749"/>
      <c r="TEE96" s="749"/>
      <c r="TEF96" s="749"/>
      <c r="TEG96" s="749"/>
      <c r="TEH96" s="749"/>
      <c r="TEI96" s="749"/>
      <c r="TEJ96" s="749"/>
      <c r="TEK96" s="749"/>
      <c r="TEL96" s="749"/>
      <c r="TEM96" s="749"/>
      <c r="TEN96" s="749"/>
      <c r="TEO96" s="749"/>
      <c r="TEP96" s="749"/>
      <c r="TEQ96" s="749"/>
      <c r="TER96" s="749"/>
      <c r="TES96" s="749"/>
      <c r="TET96" s="749"/>
      <c r="TEU96" s="749"/>
      <c r="TEV96" s="749"/>
      <c r="TEW96" s="749"/>
      <c r="TEX96" s="749"/>
      <c r="TEY96" s="749"/>
      <c r="TEZ96" s="749"/>
      <c r="TFA96" s="749"/>
      <c r="TFB96" s="749"/>
      <c r="TFC96" s="749"/>
      <c r="TFD96" s="749"/>
      <c r="TFE96" s="749"/>
      <c r="TFF96" s="749"/>
      <c r="TFG96" s="749"/>
      <c r="TFH96" s="749"/>
      <c r="TFI96" s="749"/>
      <c r="TFJ96" s="749"/>
      <c r="TFK96" s="749"/>
      <c r="TFL96" s="749"/>
      <c r="TFM96" s="749"/>
      <c r="TFN96" s="749"/>
      <c r="TFO96" s="749"/>
      <c r="TFP96" s="749"/>
      <c r="TFQ96" s="749"/>
      <c r="TFR96" s="749"/>
      <c r="TFS96" s="749"/>
      <c r="TFT96" s="749"/>
      <c r="TFU96" s="749"/>
      <c r="TFV96" s="749"/>
      <c r="TFW96" s="749"/>
      <c r="TFX96" s="749"/>
      <c r="TFY96" s="749"/>
      <c r="TFZ96" s="749"/>
      <c r="TGA96" s="749"/>
      <c r="TGB96" s="749"/>
      <c r="TGC96" s="749"/>
      <c r="TGD96" s="749"/>
      <c r="TGE96" s="749"/>
      <c r="TGF96" s="749"/>
      <c r="TGG96" s="749"/>
      <c r="TGH96" s="749"/>
      <c r="TGI96" s="749"/>
      <c r="TGJ96" s="749"/>
      <c r="TGK96" s="749"/>
      <c r="TGL96" s="749"/>
      <c r="TGM96" s="749"/>
      <c r="TGN96" s="749"/>
      <c r="TGO96" s="749"/>
      <c r="TGP96" s="749"/>
      <c r="TGQ96" s="749"/>
      <c r="TGR96" s="749"/>
      <c r="TGS96" s="749"/>
      <c r="TGT96" s="749"/>
      <c r="TGU96" s="749"/>
      <c r="TGV96" s="749"/>
      <c r="TGW96" s="749"/>
      <c r="TGX96" s="749"/>
      <c r="TGY96" s="749"/>
      <c r="TGZ96" s="749"/>
      <c r="THA96" s="749"/>
      <c r="THB96" s="749"/>
      <c r="THC96" s="749"/>
      <c r="THD96" s="749"/>
      <c r="THE96" s="749"/>
      <c r="THF96" s="749"/>
      <c r="THG96" s="749"/>
      <c r="THH96" s="749"/>
      <c r="THI96" s="749"/>
      <c r="THJ96" s="749"/>
      <c r="THK96" s="749"/>
      <c r="THL96" s="749"/>
      <c r="THM96" s="749"/>
      <c r="THN96" s="749"/>
      <c r="THO96" s="749"/>
      <c r="THP96" s="749"/>
      <c r="THQ96" s="749"/>
      <c r="THR96" s="749"/>
      <c r="THS96" s="749"/>
      <c r="THT96" s="749"/>
      <c r="THU96" s="749"/>
      <c r="THV96" s="749"/>
      <c r="THW96" s="749"/>
      <c r="THX96" s="749"/>
      <c r="THY96" s="749"/>
      <c r="THZ96" s="749"/>
      <c r="TIA96" s="749"/>
      <c r="TIB96" s="749"/>
      <c r="TIC96" s="749"/>
      <c r="TID96" s="749"/>
      <c r="TIE96" s="749"/>
      <c r="TIF96" s="749"/>
      <c r="TIG96" s="749"/>
      <c r="TIH96" s="749"/>
      <c r="TII96" s="749"/>
      <c r="TIJ96" s="749"/>
      <c r="TIK96" s="749"/>
      <c r="TIL96" s="749"/>
      <c r="TIM96" s="749"/>
      <c r="TIN96" s="749"/>
      <c r="TIO96" s="749"/>
      <c r="TIP96" s="749"/>
      <c r="TIQ96" s="749"/>
      <c r="TIR96" s="749"/>
      <c r="TIS96" s="749"/>
      <c r="TIT96" s="749"/>
      <c r="TIU96" s="749"/>
      <c r="TIV96" s="749"/>
      <c r="TIW96" s="749"/>
      <c r="TIX96" s="749"/>
      <c r="TIY96" s="749"/>
      <c r="TIZ96" s="749"/>
      <c r="TJA96" s="749"/>
      <c r="TJB96" s="749"/>
      <c r="TJC96" s="749"/>
      <c r="TJD96" s="749"/>
      <c r="TJE96" s="749"/>
      <c r="TJF96" s="749"/>
      <c r="TJG96" s="749"/>
      <c r="TJH96" s="749"/>
      <c r="TJI96" s="749"/>
      <c r="TJJ96" s="749"/>
      <c r="TJK96" s="749"/>
      <c r="TJL96" s="749"/>
      <c r="TJM96" s="749"/>
      <c r="TJN96" s="749"/>
      <c r="TJO96" s="749"/>
      <c r="TJP96" s="749"/>
      <c r="TJQ96" s="749"/>
      <c r="TJR96" s="749"/>
      <c r="TJS96" s="749"/>
      <c r="TJT96" s="749"/>
      <c r="TJU96" s="749"/>
      <c r="TJV96" s="749"/>
      <c r="TJW96" s="749"/>
      <c r="TJX96" s="749"/>
      <c r="TJY96" s="749"/>
      <c r="TJZ96" s="749"/>
      <c r="TKA96" s="749"/>
      <c r="TKB96" s="749"/>
      <c r="TKC96" s="749"/>
      <c r="TKD96" s="749"/>
      <c r="TKE96" s="749"/>
      <c r="TKF96" s="749"/>
      <c r="TKG96" s="749"/>
      <c r="TKH96" s="749"/>
      <c r="TKI96" s="749"/>
      <c r="TKJ96" s="749"/>
      <c r="TKK96" s="749"/>
      <c r="TKL96" s="749"/>
      <c r="TKM96" s="749"/>
      <c r="TKN96" s="749"/>
      <c r="TKO96" s="749"/>
      <c r="TKP96" s="749"/>
      <c r="TKQ96" s="749"/>
      <c r="TKR96" s="749"/>
      <c r="TKS96" s="749"/>
      <c r="TKT96" s="749"/>
      <c r="TKU96" s="749"/>
      <c r="TKV96" s="749"/>
      <c r="TKW96" s="749"/>
      <c r="TKX96" s="749"/>
      <c r="TKY96" s="749"/>
      <c r="TKZ96" s="749"/>
      <c r="TLA96" s="749"/>
      <c r="TLB96" s="749"/>
      <c r="TLC96" s="749"/>
      <c r="TLD96" s="749"/>
      <c r="TLE96" s="749"/>
      <c r="TLF96" s="749"/>
      <c r="TLG96" s="749"/>
      <c r="TLH96" s="749"/>
      <c r="TLI96" s="749"/>
      <c r="TLJ96" s="749"/>
      <c r="TLK96" s="749"/>
      <c r="TLL96" s="749"/>
      <c r="TLM96" s="749"/>
      <c r="TLN96" s="749"/>
      <c r="TLO96" s="749"/>
      <c r="TLP96" s="749"/>
      <c r="TLQ96" s="749"/>
      <c r="TLR96" s="749"/>
      <c r="TLS96" s="749"/>
      <c r="TLT96" s="749"/>
      <c r="TLU96" s="749"/>
      <c r="TLV96" s="749"/>
      <c r="TLW96" s="749"/>
      <c r="TLX96" s="749"/>
      <c r="TLY96" s="749"/>
      <c r="TLZ96" s="749"/>
      <c r="TMA96" s="749"/>
      <c r="TMB96" s="749"/>
      <c r="TMC96" s="749"/>
      <c r="TMD96" s="749"/>
      <c r="TME96" s="749"/>
      <c r="TMF96" s="749"/>
      <c r="TMG96" s="749"/>
      <c r="TMH96" s="749"/>
      <c r="TMI96" s="749"/>
      <c r="TMJ96" s="749"/>
      <c r="TMK96" s="749"/>
      <c r="TML96" s="749"/>
      <c r="TMM96" s="749"/>
      <c r="TMN96" s="749"/>
      <c r="TMO96" s="749"/>
      <c r="TMP96" s="749"/>
      <c r="TMQ96" s="749"/>
      <c r="TMR96" s="749"/>
      <c r="TMS96" s="749"/>
      <c r="TMT96" s="749"/>
      <c r="TMU96" s="749"/>
      <c r="TMV96" s="749"/>
      <c r="TMW96" s="749"/>
      <c r="TMX96" s="749"/>
      <c r="TMY96" s="749"/>
      <c r="TMZ96" s="749"/>
      <c r="TNA96" s="749"/>
      <c r="TNB96" s="749"/>
      <c r="TNC96" s="749"/>
      <c r="TND96" s="749"/>
      <c r="TNE96" s="749"/>
      <c r="TNF96" s="749"/>
      <c r="TNG96" s="749"/>
      <c r="TNH96" s="749"/>
      <c r="TNI96" s="749"/>
      <c r="TNJ96" s="749"/>
      <c r="TNK96" s="749"/>
      <c r="TNL96" s="749"/>
      <c r="TNM96" s="749"/>
      <c r="TNN96" s="749"/>
      <c r="TNO96" s="749"/>
      <c r="TNP96" s="749"/>
      <c r="TNQ96" s="749"/>
      <c r="TNR96" s="749"/>
      <c r="TNS96" s="749"/>
      <c r="TNT96" s="749"/>
      <c r="TNU96" s="749"/>
      <c r="TNV96" s="749"/>
      <c r="TNW96" s="749"/>
      <c r="TNX96" s="749"/>
      <c r="TNY96" s="749"/>
      <c r="TNZ96" s="749"/>
      <c r="TOA96" s="749"/>
      <c r="TOB96" s="749"/>
      <c r="TOC96" s="749"/>
      <c r="TOD96" s="749"/>
      <c r="TOE96" s="749"/>
      <c r="TOF96" s="749"/>
      <c r="TOG96" s="749"/>
      <c r="TOH96" s="749"/>
      <c r="TOI96" s="749"/>
      <c r="TOJ96" s="749"/>
      <c r="TOK96" s="749"/>
      <c r="TOL96" s="749"/>
      <c r="TOM96" s="749"/>
      <c r="TON96" s="749"/>
      <c r="TOO96" s="749"/>
      <c r="TOP96" s="749"/>
      <c r="TOQ96" s="749"/>
      <c r="TOR96" s="749"/>
      <c r="TOS96" s="749"/>
      <c r="TOT96" s="749"/>
      <c r="TOU96" s="749"/>
      <c r="TOV96" s="749"/>
      <c r="TOW96" s="749"/>
      <c r="TOX96" s="749"/>
      <c r="TOY96" s="749"/>
      <c r="TOZ96" s="749"/>
      <c r="TPA96" s="749"/>
      <c r="TPB96" s="749"/>
      <c r="TPC96" s="749"/>
      <c r="TPD96" s="749"/>
      <c r="TPE96" s="749"/>
      <c r="TPF96" s="749"/>
      <c r="TPG96" s="749"/>
      <c r="TPH96" s="749"/>
      <c r="TPI96" s="749"/>
      <c r="TPJ96" s="749"/>
      <c r="TPK96" s="749"/>
      <c r="TPL96" s="749"/>
      <c r="TPM96" s="749"/>
      <c r="TPN96" s="749"/>
      <c r="TPO96" s="749"/>
      <c r="TPP96" s="749"/>
      <c r="TPQ96" s="749"/>
      <c r="TPR96" s="749"/>
      <c r="TPS96" s="749"/>
      <c r="TPT96" s="749"/>
      <c r="TPU96" s="749"/>
      <c r="TPV96" s="749"/>
      <c r="TPW96" s="749"/>
      <c r="TPX96" s="749"/>
      <c r="TPY96" s="749"/>
      <c r="TPZ96" s="749"/>
      <c r="TQA96" s="749"/>
      <c r="TQB96" s="749"/>
      <c r="TQC96" s="749"/>
      <c r="TQD96" s="749"/>
      <c r="TQE96" s="749"/>
      <c r="TQF96" s="749"/>
      <c r="TQG96" s="749"/>
      <c r="TQH96" s="749"/>
      <c r="TQI96" s="749"/>
      <c r="TQJ96" s="749"/>
      <c r="TQK96" s="749"/>
      <c r="TQL96" s="749"/>
      <c r="TQM96" s="749"/>
      <c r="TQN96" s="749"/>
      <c r="TQO96" s="749"/>
      <c r="TQP96" s="749"/>
      <c r="TQQ96" s="749"/>
      <c r="TQR96" s="749"/>
      <c r="TQS96" s="749"/>
      <c r="TQT96" s="749"/>
      <c r="TQU96" s="749"/>
      <c r="TQV96" s="749"/>
      <c r="TQW96" s="749"/>
      <c r="TQX96" s="749"/>
      <c r="TQY96" s="749"/>
      <c r="TQZ96" s="749"/>
      <c r="TRA96" s="749"/>
      <c r="TRB96" s="749"/>
      <c r="TRC96" s="749"/>
      <c r="TRD96" s="749"/>
      <c r="TRE96" s="749"/>
      <c r="TRF96" s="749"/>
      <c r="TRG96" s="749"/>
      <c r="TRH96" s="749"/>
      <c r="TRI96" s="749"/>
      <c r="TRJ96" s="749"/>
      <c r="TRK96" s="749"/>
      <c r="TRL96" s="749"/>
      <c r="TRM96" s="749"/>
      <c r="TRN96" s="749"/>
      <c r="TRO96" s="749"/>
      <c r="TRP96" s="749"/>
      <c r="TRQ96" s="749"/>
      <c r="TRR96" s="749"/>
      <c r="TRS96" s="749"/>
      <c r="TRT96" s="749"/>
      <c r="TRU96" s="749"/>
      <c r="TRV96" s="749"/>
      <c r="TRW96" s="749"/>
      <c r="TRX96" s="749"/>
      <c r="TRY96" s="749"/>
      <c r="TRZ96" s="749"/>
      <c r="TSA96" s="749"/>
      <c r="TSB96" s="749"/>
      <c r="TSC96" s="749"/>
      <c r="TSD96" s="749"/>
      <c r="TSE96" s="749"/>
      <c r="TSF96" s="749"/>
      <c r="TSG96" s="749"/>
      <c r="TSH96" s="749"/>
      <c r="TSI96" s="749"/>
      <c r="TSJ96" s="749"/>
      <c r="TSK96" s="749"/>
      <c r="TSL96" s="749"/>
      <c r="TSM96" s="749"/>
      <c r="TSN96" s="749"/>
      <c r="TSO96" s="749"/>
      <c r="TSP96" s="749"/>
      <c r="TSQ96" s="749"/>
      <c r="TSR96" s="749"/>
      <c r="TSS96" s="749"/>
      <c r="TST96" s="749"/>
      <c r="TSU96" s="749"/>
      <c r="TSV96" s="749"/>
      <c r="TSW96" s="749"/>
      <c r="TSX96" s="749"/>
      <c r="TSY96" s="749"/>
      <c r="TSZ96" s="749"/>
      <c r="TTA96" s="749"/>
      <c r="TTB96" s="749"/>
      <c r="TTC96" s="749"/>
      <c r="TTD96" s="749"/>
      <c r="TTE96" s="749"/>
      <c r="TTF96" s="749"/>
      <c r="TTG96" s="749"/>
      <c r="TTH96" s="749"/>
      <c r="TTI96" s="749"/>
      <c r="TTJ96" s="749"/>
      <c r="TTK96" s="749"/>
      <c r="TTL96" s="749"/>
      <c r="TTM96" s="749"/>
      <c r="TTN96" s="749"/>
      <c r="TTO96" s="749"/>
      <c r="TTP96" s="749"/>
      <c r="TTQ96" s="749"/>
      <c r="TTR96" s="749"/>
      <c r="TTS96" s="749"/>
      <c r="TTT96" s="749"/>
      <c r="TTU96" s="749"/>
      <c r="TTV96" s="749"/>
      <c r="TTW96" s="749"/>
      <c r="TTX96" s="749"/>
      <c r="TTY96" s="749"/>
      <c r="TTZ96" s="749"/>
      <c r="TUA96" s="749"/>
      <c r="TUB96" s="749"/>
      <c r="TUC96" s="749"/>
      <c r="TUD96" s="749"/>
      <c r="TUE96" s="749"/>
      <c r="TUF96" s="749"/>
      <c r="TUG96" s="749"/>
      <c r="TUH96" s="749"/>
      <c r="TUI96" s="749"/>
      <c r="TUJ96" s="749"/>
      <c r="TUK96" s="749"/>
      <c r="TUL96" s="749"/>
      <c r="TUM96" s="749"/>
      <c r="TUN96" s="749"/>
      <c r="TUO96" s="749"/>
      <c r="TUP96" s="749"/>
      <c r="TUQ96" s="749"/>
      <c r="TUR96" s="749"/>
      <c r="TUS96" s="749"/>
      <c r="TUT96" s="749"/>
      <c r="TUU96" s="749"/>
      <c r="TUV96" s="749"/>
      <c r="TUW96" s="749"/>
      <c r="TUX96" s="749"/>
      <c r="TUY96" s="749"/>
      <c r="TUZ96" s="749"/>
      <c r="TVA96" s="749"/>
      <c r="TVB96" s="749"/>
      <c r="TVC96" s="749"/>
      <c r="TVD96" s="749"/>
      <c r="TVE96" s="749"/>
      <c r="TVF96" s="749"/>
      <c r="TVG96" s="749"/>
      <c r="TVH96" s="749"/>
      <c r="TVI96" s="749"/>
      <c r="TVJ96" s="749"/>
      <c r="TVK96" s="749"/>
      <c r="TVL96" s="749"/>
      <c r="TVM96" s="749"/>
      <c r="TVN96" s="749"/>
      <c r="TVO96" s="749"/>
      <c r="TVP96" s="749"/>
      <c r="TVQ96" s="749"/>
      <c r="TVR96" s="749"/>
      <c r="TVS96" s="749"/>
      <c r="TVT96" s="749"/>
      <c r="TVU96" s="749"/>
      <c r="TVV96" s="749"/>
      <c r="TVW96" s="749"/>
      <c r="TVX96" s="749"/>
      <c r="TVY96" s="749"/>
      <c r="TVZ96" s="749"/>
      <c r="TWA96" s="749"/>
      <c r="TWB96" s="749"/>
      <c r="TWC96" s="749"/>
      <c r="TWD96" s="749"/>
      <c r="TWE96" s="749"/>
      <c r="TWF96" s="749"/>
      <c r="TWG96" s="749"/>
      <c r="TWH96" s="749"/>
      <c r="TWI96" s="749"/>
      <c r="TWJ96" s="749"/>
      <c r="TWK96" s="749"/>
      <c r="TWL96" s="749"/>
      <c r="TWM96" s="749"/>
      <c r="TWN96" s="749"/>
      <c r="TWO96" s="749"/>
      <c r="TWP96" s="749"/>
      <c r="TWQ96" s="749"/>
      <c r="TWR96" s="749"/>
      <c r="TWS96" s="749"/>
      <c r="TWT96" s="749"/>
      <c r="TWU96" s="749"/>
      <c r="TWV96" s="749"/>
      <c r="TWW96" s="749"/>
      <c r="TWX96" s="749"/>
      <c r="TWY96" s="749"/>
      <c r="TWZ96" s="749"/>
      <c r="TXA96" s="749"/>
      <c r="TXB96" s="749"/>
      <c r="TXC96" s="749"/>
      <c r="TXD96" s="749"/>
      <c r="TXE96" s="749"/>
      <c r="TXF96" s="749"/>
      <c r="TXG96" s="749"/>
      <c r="TXH96" s="749"/>
      <c r="TXI96" s="749"/>
      <c r="TXJ96" s="749"/>
      <c r="TXK96" s="749"/>
      <c r="TXL96" s="749"/>
      <c r="TXM96" s="749"/>
      <c r="TXN96" s="749"/>
      <c r="TXO96" s="749"/>
      <c r="TXP96" s="749"/>
      <c r="TXQ96" s="749"/>
      <c r="TXR96" s="749"/>
      <c r="TXS96" s="749"/>
      <c r="TXT96" s="749"/>
      <c r="TXU96" s="749"/>
      <c r="TXV96" s="749"/>
      <c r="TXW96" s="749"/>
      <c r="TXX96" s="749"/>
      <c r="TXY96" s="749"/>
      <c r="TXZ96" s="749"/>
      <c r="TYA96" s="749"/>
      <c r="TYB96" s="749"/>
      <c r="TYC96" s="749"/>
      <c r="TYD96" s="749"/>
      <c r="TYE96" s="749"/>
      <c r="TYF96" s="749"/>
      <c r="TYG96" s="749"/>
      <c r="TYH96" s="749"/>
      <c r="TYI96" s="749"/>
      <c r="TYJ96" s="749"/>
      <c r="TYK96" s="749"/>
      <c r="TYL96" s="749"/>
      <c r="TYM96" s="749"/>
      <c r="TYN96" s="749"/>
      <c r="TYO96" s="749"/>
      <c r="TYP96" s="749"/>
      <c r="TYQ96" s="749"/>
      <c r="TYR96" s="749"/>
      <c r="TYS96" s="749"/>
      <c r="TYT96" s="749"/>
      <c r="TYU96" s="749"/>
      <c r="TYV96" s="749"/>
      <c r="TYW96" s="749"/>
      <c r="TYX96" s="749"/>
      <c r="TYY96" s="749"/>
      <c r="TYZ96" s="749"/>
      <c r="TZA96" s="749"/>
      <c r="TZB96" s="749"/>
      <c r="TZC96" s="749"/>
      <c r="TZD96" s="749"/>
      <c r="TZE96" s="749"/>
      <c r="TZF96" s="749"/>
      <c r="TZG96" s="749"/>
      <c r="TZH96" s="749"/>
      <c r="TZI96" s="749"/>
      <c r="TZJ96" s="749"/>
      <c r="TZK96" s="749"/>
      <c r="TZL96" s="749"/>
      <c r="TZM96" s="749"/>
      <c r="TZN96" s="749"/>
      <c r="TZO96" s="749"/>
      <c r="TZP96" s="749"/>
      <c r="TZQ96" s="749"/>
      <c r="TZR96" s="749"/>
      <c r="TZS96" s="749"/>
      <c r="TZT96" s="749"/>
      <c r="TZU96" s="749"/>
      <c r="TZV96" s="749"/>
      <c r="TZW96" s="749"/>
      <c r="TZX96" s="749"/>
      <c r="TZY96" s="749"/>
      <c r="TZZ96" s="749"/>
      <c r="UAA96" s="749"/>
      <c r="UAB96" s="749"/>
      <c r="UAC96" s="749"/>
      <c r="UAD96" s="749"/>
      <c r="UAE96" s="749"/>
      <c r="UAF96" s="749"/>
      <c r="UAG96" s="749"/>
      <c r="UAH96" s="749"/>
      <c r="UAI96" s="749"/>
      <c r="UAJ96" s="749"/>
      <c r="UAK96" s="749"/>
      <c r="UAL96" s="749"/>
      <c r="UAM96" s="749"/>
      <c r="UAN96" s="749"/>
      <c r="UAO96" s="749"/>
      <c r="UAP96" s="749"/>
      <c r="UAQ96" s="749"/>
      <c r="UAR96" s="749"/>
      <c r="UAS96" s="749"/>
      <c r="UAT96" s="749"/>
      <c r="UAU96" s="749"/>
      <c r="UAV96" s="749"/>
      <c r="UAW96" s="749"/>
      <c r="UAX96" s="749"/>
      <c r="UAY96" s="749"/>
      <c r="UAZ96" s="749"/>
      <c r="UBA96" s="749"/>
      <c r="UBB96" s="749"/>
      <c r="UBC96" s="749"/>
      <c r="UBD96" s="749"/>
      <c r="UBE96" s="749"/>
      <c r="UBF96" s="749"/>
      <c r="UBG96" s="749"/>
      <c r="UBH96" s="749"/>
      <c r="UBI96" s="749"/>
      <c r="UBJ96" s="749"/>
      <c r="UBK96" s="749"/>
      <c r="UBL96" s="749"/>
      <c r="UBM96" s="749"/>
      <c r="UBN96" s="749"/>
      <c r="UBO96" s="749"/>
      <c r="UBP96" s="749"/>
      <c r="UBQ96" s="749"/>
      <c r="UBR96" s="749"/>
      <c r="UBS96" s="749"/>
      <c r="UBT96" s="749"/>
      <c r="UBU96" s="749"/>
      <c r="UBV96" s="749"/>
      <c r="UBW96" s="749"/>
      <c r="UBX96" s="749"/>
      <c r="UBY96" s="749"/>
      <c r="UBZ96" s="749"/>
      <c r="UCA96" s="749"/>
      <c r="UCB96" s="749"/>
      <c r="UCC96" s="749"/>
      <c r="UCD96" s="749"/>
      <c r="UCE96" s="749"/>
      <c r="UCF96" s="749"/>
      <c r="UCG96" s="749"/>
      <c r="UCH96" s="749"/>
      <c r="UCI96" s="749"/>
      <c r="UCJ96" s="749"/>
      <c r="UCK96" s="749"/>
      <c r="UCL96" s="749"/>
      <c r="UCM96" s="749"/>
      <c r="UCN96" s="749"/>
      <c r="UCO96" s="749"/>
      <c r="UCP96" s="749"/>
      <c r="UCQ96" s="749"/>
      <c r="UCR96" s="749"/>
      <c r="UCS96" s="749"/>
      <c r="UCT96" s="749"/>
      <c r="UCU96" s="749"/>
      <c r="UCV96" s="749"/>
      <c r="UCW96" s="749"/>
      <c r="UCX96" s="749"/>
      <c r="UCY96" s="749"/>
      <c r="UCZ96" s="749"/>
      <c r="UDA96" s="749"/>
      <c r="UDB96" s="749"/>
      <c r="UDC96" s="749"/>
      <c r="UDD96" s="749"/>
      <c r="UDE96" s="749"/>
      <c r="UDF96" s="749"/>
      <c r="UDG96" s="749"/>
      <c r="UDH96" s="749"/>
      <c r="UDI96" s="749"/>
      <c r="UDJ96" s="749"/>
      <c r="UDK96" s="749"/>
      <c r="UDL96" s="749"/>
      <c r="UDM96" s="749"/>
      <c r="UDN96" s="749"/>
      <c r="UDO96" s="749"/>
      <c r="UDP96" s="749"/>
      <c r="UDQ96" s="749"/>
      <c r="UDR96" s="749"/>
      <c r="UDS96" s="749"/>
      <c r="UDT96" s="749"/>
      <c r="UDU96" s="749"/>
      <c r="UDV96" s="749"/>
      <c r="UDW96" s="749"/>
      <c r="UDX96" s="749"/>
      <c r="UDY96" s="749"/>
      <c r="UDZ96" s="749"/>
      <c r="UEA96" s="749"/>
      <c r="UEB96" s="749"/>
      <c r="UEC96" s="749"/>
      <c r="UED96" s="749"/>
      <c r="UEE96" s="749"/>
      <c r="UEF96" s="749"/>
      <c r="UEG96" s="749"/>
      <c r="UEH96" s="749"/>
      <c r="UEI96" s="749"/>
      <c r="UEJ96" s="749"/>
      <c r="UEK96" s="749"/>
      <c r="UEL96" s="749"/>
      <c r="UEM96" s="749"/>
      <c r="UEN96" s="749"/>
      <c r="UEO96" s="749"/>
      <c r="UEP96" s="749"/>
      <c r="UEQ96" s="749"/>
      <c r="UER96" s="749"/>
      <c r="UES96" s="749"/>
      <c r="UET96" s="749"/>
      <c r="UEU96" s="749"/>
      <c r="UEV96" s="749"/>
      <c r="UEW96" s="749"/>
      <c r="UEX96" s="749"/>
      <c r="UEY96" s="749"/>
      <c r="UEZ96" s="749"/>
      <c r="UFA96" s="749"/>
      <c r="UFB96" s="749"/>
      <c r="UFC96" s="749"/>
      <c r="UFD96" s="749"/>
      <c r="UFE96" s="749"/>
      <c r="UFF96" s="749"/>
      <c r="UFG96" s="749"/>
      <c r="UFH96" s="749"/>
      <c r="UFI96" s="749"/>
      <c r="UFJ96" s="749"/>
      <c r="UFK96" s="749"/>
      <c r="UFL96" s="749"/>
      <c r="UFM96" s="749"/>
      <c r="UFN96" s="749"/>
      <c r="UFO96" s="749"/>
      <c r="UFP96" s="749"/>
      <c r="UFQ96" s="749"/>
      <c r="UFR96" s="749"/>
      <c r="UFS96" s="749"/>
      <c r="UFT96" s="749"/>
      <c r="UFU96" s="749"/>
      <c r="UFV96" s="749"/>
      <c r="UFW96" s="749"/>
      <c r="UFX96" s="749"/>
      <c r="UFY96" s="749"/>
      <c r="UFZ96" s="749"/>
      <c r="UGA96" s="749"/>
      <c r="UGB96" s="749"/>
      <c r="UGC96" s="749"/>
      <c r="UGD96" s="749"/>
      <c r="UGE96" s="749"/>
      <c r="UGF96" s="749"/>
      <c r="UGG96" s="749"/>
      <c r="UGH96" s="749"/>
      <c r="UGI96" s="749"/>
      <c r="UGJ96" s="749"/>
      <c r="UGK96" s="749"/>
      <c r="UGL96" s="749"/>
      <c r="UGM96" s="749"/>
      <c r="UGN96" s="749"/>
      <c r="UGO96" s="749"/>
      <c r="UGP96" s="749"/>
      <c r="UGQ96" s="749"/>
      <c r="UGR96" s="749"/>
      <c r="UGS96" s="749"/>
      <c r="UGT96" s="749"/>
      <c r="UGU96" s="749"/>
      <c r="UGV96" s="749"/>
      <c r="UGW96" s="749"/>
      <c r="UGX96" s="749"/>
      <c r="UGY96" s="749"/>
      <c r="UGZ96" s="749"/>
      <c r="UHA96" s="749"/>
      <c r="UHB96" s="749"/>
      <c r="UHC96" s="749"/>
      <c r="UHD96" s="749"/>
      <c r="UHE96" s="749"/>
      <c r="UHF96" s="749"/>
      <c r="UHG96" s="749"/>
      <c r="UHH96" s="749"/>
      <c r="UHI96" s="749"/>
      <c r="UHJ96" s="749"/>
      <c r="UHK96" s="749"/>
      <c r="UHL96" s="749"/>
      <c r="UHM96" s="749"/>
      <c r="UHN96" s="749"/>
      <c r="UHO96" s="749"/>
      <c r="UHP96" s="749"/>
      <c r="UHQ96" s="749"/>
      <c r="UHR96" s="749"/>
      <c r="UHS96" s="749"/>
      <c r="UHT96" s="749"/>
      <c r="UHU96" s="749"/>
      <c r="UHV96" s="749"/>
      <c r="UHW96" s="749"/>
      <c r="UHX96" s="749"/>
      <c r="UHY96" s="749"/>
      <c r="UHZ96" s="749"/>
      <c r="UIA96" s="749"/>
      <c r="UIB96" s="749"/>
      <c r="UIC96" s="749"/>
      <c r="UID96" s="749"/>
      <c r="UIE96" s="749"/>
      <c r="UIF96" s="749"/>
      <c r="UIG96" s="749"/>
      <c r="UIH96" s="749"/>
      <c r="UII96" s="749"/>
      <c r="UIJ96" s="749"/>
      <c r="UIK96" s="749"/>
      <c r="UIL96" s="749"/>
      <c r="UIM96" s="749"/>
      <c r="UIN96" s="749"/>
      <c r="UIO96" s="749"/>
      <c r="UIP96" s="749"/>
      <c r="UIQ96" s="749"/>
      <c r="UIR96" s="749"/>
      <c r="UIS96" s="749"/>
      <c r="UIT96" s="749"/>
      <c r="UIU96" s="749"/>
      <c r="UIV96" s="749"/>
      <c r="UIW96" s="749"/>
      <c r="UIX96" s="749"/>
      <c r="UIY96" s="749"/>
      <c r="UIZ96" s="749"/>
      <c r="UJA96" s="749"/>
      <c r="UJB96" s="749"/>
      <c r="UJC96" s="749"/>
      <c r="UJD96" s="749"/>
      <c r="UJE96" s="749"/>
      <c r="UJF96" s="749"/>
      <c r="UJG96" s="749"/>
      <c r="UJH96" s="749"/>
      <c r="UJI96" s="749"/>
      <c r="UJJ96" s="749"/>
      <c r="UJK96" s="749"/>
      <c r="UJL96" s="749"/>
      <c r="UJM96" s="749"/>
      <c r="UJN96" s="749"/>
      <c r="UJO96" s="749"/>
      <c r="UJP96" s="749"/>
      <c r="UJQ96" s="749"/>
      <c r="UJR96" s="749"/>
      <c r="UJS96" s="749"/>
      <c r="UJT96" s="749"/>
      <c r="UJU96" s="749"/>
      <c r="UJV96" s="749"/>
      <c r="UJW96" s="749"/>
      <c r="UJX96" s="749"/>
      <c r="UJY96" s="749"/>
      <c r="UJZ96" s="749"/>
      <c r="UKA96" s="749"/>
      <c r="UKB96" s="749"/>
      <c r="UKC96" s="749"/>
      <c r="UKD96" s="749"/>
      <c r="UKE96" s="749"/>
      <c r="UKF96" s="749"/>
      <c r="UKG96" s="749"/>
      <c r="UKH96" s="749"/>
      <c r="UKI96" s="749"/>
      <c r="UKJ96" s="749"/>
      <c r="UKK96" s="749"/>
      <c r="UKL96" s="749"/>
      <c r="UKM96" s="749"/>
      <c r="UKN96" s="749"/>
      <c r="UKO96" s="749"/>
      <c r="UKP96" s="749"/>
      <c r="UKQ96" s="749"/>
      <c r="UKR96" s="749"/>
      <c r="UKS96" s="749"/>
      <c r="UKT96" s="749"/>
      <c r="UKU96" s="749"/>
      <c r="UKV96" s="749"/>
      <c r="UKW96" s="749"/>
      <c r="UKX96" s="749"/>
      <c r="UKY96" s="749"/>
      <c r="UKZ96" s="749"/>
      <c r="ULA96" s="749"/>
      <c r="ULB96" s="749"/>
      <c r="ULC96" s="749"/>
      <c r="ULD96" s="749"/>
      <c r="ULE96" s="749"/>
      <c r="ULF96" s="749"/>
      <c r="ULG96" s="749"/>
      <c r="ULH96" s="749"/>
      <c r="ULI96" s="749"/>
      <c r="ULJ96" s="749"/>
      <c r="ULK96" s="749"/>
      <c r="ULL96" s="749"/>
      <c r="ULM96" s="749"/>
      <c r="ULN96" s="749"/>
      <c r="ULO96" s="749"/>
      <c r="ULP96" s="749"/>
      <c r="ULQ96" s="749"/>
      <c r="ULR96" s="749"/>
      <c r="ULS96" s="749"/>
      <c r="ULT96" s="749"/>
      <c r="ULU96" s="749"/>
      <c r="ULV96" s="749"/>
      <c r="ULW96" s="749"/>
      <c r="ULX96" s="749"/>
      <c r="ULY96" s="749"/>
      <c r="ULZ96" s="749"/>
      <c r="UMA96" s="749"/>
      <c r="UMB96" s="749"/>
      <c r="UMC96" s="749"/>
      <c r="UMD96" s="749"/>
      <c r="UME96" s="749"/>
      <c r="UMF96" s="749"/>
      <c r="UMG96" s="749"/>
      <c r="UMH96" s="749"/>
      <c r="UMI96" s="749"/>
      <c r="UMJ96" s="749"/>
      <c r="UMK96" s="749"/>
      <c r="UML96" s="749"/>
      <c r="UMM96" s="749"/>
      <c r="UMN96" s="749"/>
      <c r="UMO96" s="749"/>
      <c r="UMP96" s="749"/>
      <c r="UMQ96" s="749"/>
      <c r="UMR96" s="749"/>
      <c r="UMS96" s="749"/>
      <c r="UMT96" s="749"/>
      <c r="UMU96" s="749"/>
      <c r="UMV96" s="749"/>
      <c r="UMW96" s="749"/>
      <c r="UMX96" s="749"/>
      <c r="UMY96" s="749"/>
      <c r="UMZ96" s="749"/>
      <c r="UNA96" s="749"/>
      <c r="UNB96" s="749"/>
      <c r="UNC96" s="749"/>
      <c r="UND96" s="749"/>
      <c r="UNE96" s="749"/>
      <c r="UNF96" s="749"/>
      <c r="UNG96" s="749"/>
      <c r="UNH96" s="749"/>
      <c r="UNI96" s="749"/>
      <c r="UNJ96" s="749"/>
      <c r="UNK96" s="749"/>
      <c r="UNL96" s="749"/>
      <c r="UNM96" s="749"/>
      <c r="UNN96" s="749"/>
      <c r="UNO96" s="749"/>
      <c r="UNP96" s="749"/>
      <c r="UNQ96" s="749"/>
      <c r="UNR96" s="749"/>
      <c r="UNS96" s="749"/>
      <c r="UNT96" s="749"/>
      <c r="UNU96" s="749"/>
      <c r="UNV96" s="749"/>
      <c r="UNW96" s="749"/>
      <c r="UNX96" s="749"/>
      <c r="UNY96" s="749"/>
      <c r="UNZ96" s="749"/>
      <c r="UOA96" s="749"/>
      <c r="UOB96" s="749"/>
      <c r="UOC96" s="749"/>
      <c r="UOD96" s="749"/>
      <c r="UOE96" s="749"/>
      <c r="UOF96" s="749"/>
      <c r="UOG96" s="749"/>
      <c r="UOH96" s="749"/>
      <c r="UOI96" s="749"/>
      <c r="UOJ96" s="749"/>
      <c r="UOK96" s="749"/>
      <c r="UOL96" s="749"/>
      <c r="UOM96" s="749"/>
      <c r="UON96" s="749"/>
      <c r="UOO96" s="749"/>
      <c r="UOP96" s="749"/>
      <c r="UOQ96" s="749"/>
      <c r="UOR96" s="749"/>
      <c r="UOS96" s="749"/>
      <c r="UOT96" s="749"/>
      <c r="UOU96" s="749"/>
      <c r="UOV96" s="749"/>
      <c r="UOW96" s="749"/>
      <c r="UOX96" s="749"/>
      <c r="UOY96" s="749"/>
      <c r="UOZ96" s="749"/>
      <c r="UPA96" s="749"/>
      <c r="UPB96" s="749"/>
      <c r="UPC96" s="749"/>
      <c r="UPD96" s="749"/>
      <c r="UPE96" s="749"/>
      <c r="UPF96" s="749"/>
      <c r="UPG96" s="749"/>
      <c r="UPH96" s="749"/>
      <c r="UPI96" s="749"/>
      <c r="UPJ96" s="749"/>
      <c r="UPK96" s="749"/>
      <c r="UPL96" s="749"/>
      <c r="UPM96" s="749"/>
      <c r="UPN96" s="749"/>
      <c r="UPO96" s="749"/>
      <c r="UPP96" s="749"/>
      <c r="UPQ96" s="749"/>
      <c r="UPR96" s="749"/>
      <c r="UPS96" s="749"/>
      <c r="UPT96" s="749"/>
      <c r="UPU96" s="749"/>
      <c r="UPV96" s="749"/>
      <c r="UPW96" s="749"/>
      <c r="UPX96" s="749"/>
      <c r="UPY96" s="749"/>
      <c r="UPZ96" s="749"/>
      <c r="UQA96" s="749"/>
      <c r="UQB96" s="749"/>
      <c r="UQC96" s="749"/>
      <c r="UQD96" s="749"/>
      <c r="UQE96" s="749"/>
      <c r="UQF96" s="749"/>
      <c r="UQG96" s="749"/>
      <c r="UQH96" s="749"/>
      <c r="UQI96" s="749"/>
      <c r="UQJ96" s="749"/>
      <c r="UQK96" s="749"/>
      <c r="UQL96" s="749"/>
      <c r="UQM96" s="749"/>
      <c r="UQN96" s="749"/>
      <c r="UQO96" s="749"/>
      <c r="UQP96" s="749"/>
      <c r="UQQ96" s="749"/>
      <c r="UQR96" s="749"/>
      <c r="UQS96" s="749"/>
      <c r="UQT96" s="749"/>
      <c r="UQU96" s="749"/>
      <c r="UQV96" s="749"/>
      <c r="UQW96" s="749"/>
      <c r="UQX96" s="749"/>
      <c r="UQY96" s="749"/>
      <c r="UQZ96" s="749"/>
      <c r="URA96" s="749"/>
      <c r="URB96" s="749"/>
      <c r="URC96" s="749"/>
      <c r="URD96" s="749"/>
      <c r="URE96" s="749"/>
      <c r="URF96" s="749"/>
      <c r="URG96" s="749"/>
      <c r="URH96" s="749"/>
      <c r="URI96" s="749"/>
      <c r="URJ96" s="749"/>
      <c r="URK96" s="749"/>
      <c r="URL96" s="749"/>
      <c r="URM96" s="749"/>
      <c r="URN96" s="749"/>
      <c r="URO96" s="749"/>
      <c r="URP96" s="749"/>
      <c r="URQ96" s="749"/>
      <c r="URR96" s="749"/>
      <c r="URS96" s="749"/>
      <c r="URT96" s="749"/>
      <c r="URU96" s="749"/>
      <c r="URV96" s="749"/>
      <c r="URW96" s="749"/>
      <c r="URX96" s="749"/>
      <c r="URY96" s="749"/>
      <c r="URZ96" s="749"/>
      <c r="USA96" s="749"/>
      <c r="USB96" s="749"/>
      <c r="USC96" s="749"/>
      <c r="USD96" s="749"/>
      <c r="USE96" s="749"/>
      <c r="USF96" s="749"/>
      <c r="USG96" s="749"/>
      <c r="USH96" s="749"/>
      <c r="USI96" s="749"/>
      <c r="USJ96" s="749"/>
      <c r="USK96" s="749"/>
      <c r="USL96" s="749"/>
      <c r="USM96" s="749"/>
      <c r="USN96" s="749"/>
      <c r="USO96" s="749"/>
      <c r="USP96" s="749"/>
      <c r="USQ96" s="749"/>
      <c r="USR96" s="749"/>
      <c r="USS96" s="749"/>
      <c r="UST96" s="749"/>
      <c r="USU96" s="749"/>
      <c r="USV96" s="749"/>
      <c r="USW96" s="749"/>
      <c r="USX96" s="749"/>
      <c r="USY96" s="749"/>
      <c r="USZ96" s="749"/>
      <c r="UTA96" s="749"/>
      <c r="UTB96" s="749"/>
      <c r="UTC96" s="749"/>
      <c r="UTD96" s="749"/>
      <c r="UTE96" s="749"/>
      <c r="UTF96" s="749"/>
      <c r="UTG96" s="749"/>
      <c r="UTH96" s="749"/>
      <c r="UTI96" s="749"/>
      <c r="UTJ96" s="749"/>
      <c r="UTK96" s="749"/>
      <c r="UTL96" s="749"/>
      <c r="UTM96" s="749"/>
      <c r="UTN96" s="749"/>
      <c r="UTO96" s="749"/>
      <c r="UTP96" s="749"/>
      <c r="UTQ96" s="749"/>
      <c r="UTR96" s="749"/>
      <c r="UTS96" s="749"/>
      <c r="UTT96" s="749"/>
      <c r="UTU96" s="749"/>
      <c r="UTV96" s="749"/>
      <c r="UTW96" s="749"/>
      <c r="UTX96" s="749"/>
      <c r="UTY96" s="749"/>
      <c r="UTZ96" s="749"/>
      <c r="UUA96" s="749"/>
      <c r="UUB96" s="749"/>
      <c r="UUC96" s="749"/>
      <c r="UUD96" s="749"/>
      <c r="UUE96" s="749"/>
      <c r="UUF96" s="749"/>
      <c r="UUG96" s="749"/>
      <c r="UUH96" s="749"/>
      <c r="UUI96" s="749"/>
      <c r="UUJ96" s="749"/>
      <c r="UUK96" s="749"/>
      <c r="UUL96" s="749"/>
      <c r="UUM96" s="749"/>
      <c r="UUN96" s="749"/>
      <c r="UUO96" s="749"/>
      <c r="UUP96" s="749"/>
      <c r="UUQ96" s="749"/>
      <c r="UUR96" s="749"/>
      <c r="UUS96" s="749"/>
      <c r="UUT96" s="749"/>
      <c r="UUU96" s="749"/>
      <c r="UUV96" s="749"/>
      <c r="UUW96" s="749"/>
      <c r="UUX96" s="749"/>
      <c r="UUY96" s="749"/>
      <c r="UUZ96" s="749"/>
      <c r="UVA96" s="749"/>
      <c r="UVB96" s="749"/>
      <c r="UVC96" s="749"/>
      <c r="UVD96" s="749"/>
      <c r="UVE96" s="749"/>
      <c r="UVF96" s="749"/>
      <c r="UVG96" s="749"/>
      <c r="UVH96" s="749"/>
      <c r="UVI96" s="749"/>
      <c r="UVJ96" s="749"/>
      <c r="UVK96" s="749"/>
      <c r="UVL96" s="749"/>
      <c r="UVM96" s="749"/>
      <c r="UVN96" s="749"/>
      <c r="UVO96" s="749"/>
      <c r="UVP96" s="749"/>
      <c r="UVQ96" s="749"/>
      <c r="UVR96" s="749"/>
      <c r="UVS96" s="749"/>
      <c r="UVT96" s="749"/>
      <c r="UVU96" s="749"/>
      <c r="UVV96" s="749"/>
      <c r="UVW96" s="749"/>
      <c r="UVX96" s="749"/>
      <c r="UVY96" s="749"/>
      <c r="UVZ96" s="749"/>
      <c r="UWA96" s="749"/>
      <c r="UWB96" s="749"/>
      <c r="UWC96" s="749"/>
      <c r="UWD96" s="749"/>
      <c r="UWE96" s="749"/>
      <c r="UWF96" s="749"/>
      <c r="UWG96" s="749"/>
      <c r="UWH96" s="749"/>
      <c r="UWI96" s="749"/>
      <c r="UWJ96" s="749"/>
      <c r="UWK96" s="749"/>
      <c r="UWL96" s="749"/>
      <c r="UWM96" s="749"/>
      <c r="UWN96" s="749"/>
      <c r="UWO96" s="749"/>
      <c r="UWP96" s="749"/>
      <c r="UWQ96" s="749"/>
      <c r="UWR96" s="749"/>
      <c r="UWS96" s="749"/>
      <c r="UWT96" s="749"/>
      <c r="UWU96" s="749"/>
      <c r="UWV96" s="749"/>
      <c r="UWW96" s="749"/>
      <c r="UWX96" s="749"/>
      <c r="UWY96" s="749"/>
      <c r="UWZ96" s="749"/>
      <c r="UXA96" s="749"/>
      <c r="UXB96" s="749"/>
      <c r="UXC96" s="749"/>
      <c r="UXD96" s="749"/>
      <c r="UXE96" s="749"/>
      <c r="UXF96" s="749"/>
      <c r="UXG96" s="749"/>
      <c r="UXH96" s="749"/>
      <c r="UXI96" s="749"/>
      <c r="UXJ96" s="749"/>
      <c r="UXK96" s="749"/>
      <c r="UXL96" s="749"/>
      <c r="UXM96" s="749"/>
      <c r="UXN96" s="749"/>
      <c r="UXO96" s="749"/>
      <c r="UXP96" s="749"/>
      <c r="UXQ96" s="749"/>
      <c r="UXR96" s="749"/>
      <c r="UXS96" s="749"/>
      <c r="UXT96" s="749"/>
      <c r="UXU96" s="749"/>
      <c r="UXV96" s="749"/>
      <c r="UXW96" s="749"/>
      <c r="UXX96" s="749"/>
      <c r="UXY96" s="749"/>
      <c r="UXZ96" s="749"/>
      <c r="UYA96" s="749"/>
      <c r="UYB96" s="749"/>
      <c r="UYC96" s="749"/>
      <c r="UYD96" s="749"/>
      <c r="UYE96" s="749"/>
      <c r="UYF96" s="749"/>
      <c r="UYG96" s="749"/>
      <c r="UYH96" s="749"/>
      <c r="UYI96" s="749"/>
      <c r="UYJ96" s="749"/>
      <c r="UYK96" s="749"/>
      <c r="UYL96" s="749"/>
      <c r="UYM96" s="749"/>
      <c r="UYN96" s="749"/>
      <c r="UYO96" s="749"/>
      <c r="UYP96" s="749"/>
      <c r="UYQ96" s="749"/>
      <c r="UYR96" s="749"/>
      <c r="UYS96" s="749"/>
      <c r="UYT96" s="749"/>
      <c r="UYU96" s="749"/>
      <c r="UYV96" s="749"/>
      <c r="UYW96" s="749"/>
      <c r="UYX96" s="749"/>
      <c r="UYY96" s="749"/>
      <c r="UYZ96" s="749"/>
      <c r="UZA96" s="749"/>
      <c r="UZB96" s="749"/>
      <c r="UZC96" s="749"/>
      <c r="UZD96" s="749"/>
      <c r="UZE96" s="749"/>
      <c r="UZF96" s="749"/>
      <c r="UZG96" s="749"/>
      <c r="UZH96" s="749"/>
      <c r="UZI96" s="749"/>
      <c r="UZJ96" s="749"/>
      <c r="UZK96" s="749"/>
      <c r="UZL96" s="749"/>
      <c r="UZM96" s="749"/>
      <c r="UZN96" s="749"/>
      <c r="UZO96" s="749"/>
      <c r="UZP96" s="749"/>
      <c r="UZQ96" s="749"/>
      <c r="UZR96" s="749"/>
      <c r="UZS96" s="749"/>
      <c r="UZT96" s="749"/>
      <c r="UZU96" s="749"/>
      <c r="UZV96" s="749"/>
      <c r="UZW96" s="749"/>
      <c r="UZX96" s="749"/>
      <c r="UZY96" s="749"/>
      <c r="UZZ96" s="749"/>
      <c r="VAA96" s="749"/>
      <c r="VAB96" s="749"/>
      <c r="VAC96" s="749"/>
      <c r="VAD96" s="749"/>
      <c r="VAE96" s="749"/>
      <c r="VAF96" s="749"/>
      <c r="VAG96" s="749"/>
      <c r="VAH96" s="749"/>
      <c r="VAI96" s="749"/>
      <c r="VAJ96" s="749"/>
      <c r="VAK96" s="749"/>
      <c r="VAL96" s="749"/>
      <c r="VAM96" s="749"/>
      <c r="VAN96" s="749"/>
      <c r="VAO96" s="749"/>
      <c r="VAP96" s="749"/>
      <c r="VAQ96" s="749"/>
      <c r="VAR96" s="749"/>
      <c r="VAS96" s="749"/>
      <c r="VAT96" s="749"/>
      <c r="VAU96" s="749"/>
      <c r="VAV96" s="749"/>
      <c r="VAW96" s="749"/>
      <c r="VAX96" s="749"/>
      <c r="VAY96" s="749"/>
      <c r="VAZ96" s="749"/>
      <c r="VBA96" s="749"/>
      <c r="VBB96" s="749"/>
      <c r="VBC96" s="749"/>
      <c r="VBD96" s="749"/>
      <c r="VBE96" s="749"/>
      <c r="VBF96" s="749"/>
      <c r="VBG96" s="749"/>
      <c r="VBH96" s="749"/>
      <c r="VBI96" s="749"/>
      <c r="VBJ96" s="749"/>
      <c r="VBK96" s="749"/>
      <c r="VBL96" s="749"/>
      <c r="VBM96" s="749"/>
      <c r="VBN96" s="749"/>
      <c r="VBO96" s="749"/>
      <c r="VBP96" s="749"/>
      <c r="VBQ96" s="749"/>
      <c r="VBR96" s="749"/>
      <c r="VBS96" s="749"/>
      <c r="VBT96" s="749"/>
      <c r="VBU96" s="749"/>
      <c r="VBV96" s="749"/>
      <c r="VBW96" s="749"/>
      <c r="VBX96" s="749"/>
      <c r="VBY96" s="749"/>
      <c r="VBZ96" s="749"/>
      <c r="VCA96" s="749"/>
      <c r="VCB96" s="749"/>
      <c r="VCC96" s="749"/>
      <c r="VCD96" s="749"/>
      <c r="VCE96" s="749"/>
      <c r="VCF96" s="749"/>
      <c r="VCG96" s="749"/>
      <c r="VCH96" s="749"/>
      <c r="VCI96" s="749"/>
      <c r="VCJ96" s="749"/>
      <c r="VCK96" s="749"/>
      <c r="VCL96" s="749"/>
      <c r="VCM96" s="749"/>
      <c r="VCN96" s="749"/>
      <c r="VCO96" s="749"/>
      <c r="VCP96" s="749"/>
      <c r="VCQ96" s="749"/>
      <c r="VCR96" s="749"/>
      <c r="VCS96" s="749"/>
      <c r="VCT96" s="749"/>
      <c r="VCU96" s="749"/>
      <c r="VCV96" s="749"/>
      <c r="VCW96" s="749"/>
      <c r="VCX96" s="749"/>
      <c r="VCY96" s="749"/>
      <c r="VCZ96" s="749"/>
      <c r="VDA96" s="749"/>
      <c r="VDB96" s="749"/>
      <c r="VDC96" s="749"/>
      <c r="VDD96" s="749"/>
      <c r="VDE96" s="749"/>
      <c r="VDF96" s="749"/>
      <c r="VDG96" s="749"/>
      <c r="VDH96" s="749"/>
      <c r="VDI96" s="749"/>
      <c r="VDJ96" s="749"/>
      <c r="VDK96" s="749"/>
      <c r="VDL96" s="749"/>
      <c r="VDM96" s="749"/>
      <c r="VDN96" s="749"/>
      <c r="VDO96" s="749"/>
      <c r="VDP96" s="749"/>
      <c r="VDQ96" s="749"/>
      <c r="VDR96" s="749"/>
      <c r="VDS96" s="749"/>
      <c r="VDT96" s="749"/>
      <c r="VDU96" s="749"/>
      <c r="VDV96" s="749"/>
      <c r="VDW96" s="749"/>
      <c r="VDX96" s="749"/>
      <c r="VDY96" s="749"/>
      <c r="VDZ96" s="749"/>
      <c r="VEA96" s="749"/>
      <c r="VEB96" s="749"/>
      <c r="VEC96" s="749"/>
      <c r="VED96" s="749"/>
      <c r="VEE96" s="749"/>
      <c r="VEF96" s="749"/>
      <c r="VEG96" s="749"/>
      <c r="VEH96" s="749"/>
      <c r="VEI96" s="749"/>
      <c r="VEJ96" s="749"/>
      <c r="VEK96" s="749"/>
      <c r="VEL96" s="749"/>
      <c r="VEM96" s="749"/>
      <c r="VEN96" s="749"/>
      <c r="VEO96" s="749"/>
      <c r="VEP96" s="749"/>
      <c r="VEQ96" s="749"/>
      <c r="VER96" s="749"/>
      <c r="VES96" s="749"/>
      <c r="VET96" s="749"/>
      <c r="VEU96" s="749"/>
      <c r="VEV96" s="749"/>
      <c r="VEW96" s="749"/>
      <c r="VEX96" s="749"/>
      <c r="VEY96" s="749"/>
      <c r="VEZ96" s="749"/>
      <c r="VFA96" s="749"/>
      <c r="VFB96" s="749"/>
      <c r="VFC96" s="749"/>
      <c r="VFD96" s="749"/>
      <c r="VFE96" s="749"/>
      <c r="VFF96" s="749"/>
      <c r="VFG96" s="749"/>
      <c r="VFH96" s="749"/>
      <c r="VFI96" s="749"/>
      <c r="VFJ96" s="749"/>
      <c r="VFK96" s="749"/>
      <c r="VFL96" s="749"/>
      <c r="VFM96" s="749"/>
      <c r="VFN96" s="749"/>
      <c r="VFO96" s="749"/>
      <c r="VFP96" s="749"/>
      <c r="VFQ96" s="749"/>
      <c r="VFR96" s="749"/>
      <c r="VFS96" s="749"/>
      <c r="VFT96" s="749"/>
      <c r="VFU96" s="749"/>
      <c r="VFV96" s="749"/>
      <c r="VFW96" s="749"/>
      <c r="VFX96" s="749"/>
      <c r="VFY96" s="749"/>
      <c r="VFZ96" s="749"/>
      <c r="VGA96" s="749"/>
      <c r="VGB96" s="749"/>
      <c r="VGC96" s="749"/>
      <c r="VGD96" s="749"/>
      <c r="VGE96" s="749"/>
      <c r="VGF96" s="749"/>
      <c r="VGG96" s="749"/>
      <c r="VGH96" s="749"/>
      <c r="VGI96" s="749"/>
      <c r="VGJ96" s="749"/>
      <c r="VGK96" s="749"/>
      <c r="VGL96" s="749"/>
      <c r="VGM96" s="749"/>
      <c r="VGN96" s="749"/>
      <c r="VGO96" s="749"/>
      <c r="VGP96" s="749"/>
      <c r="VGQ96" s="749"/>
      <c r="VGR96" s="749"/>
      <c r="VGS96" s="749"/>
      <c r="VGT96" s="749"/>
      <c r="VGU96" s="749"/>
      <c r="VGV96" s="749"/>
      <c r="VGW96" s="749"/>
      <c r="VGX96" s="749"/>
      <c r="VGY96" s="749"/>
      <c r="VGZ96" s="749"/>
      <c r="VHA96" s="749"/>
      <c r="VHB96" s="749"/>
      <c r="VHC96" s="749"/>
      <c r="VHD96" s="749"/>
      <c r="VHE96" s="749"/>
      <c r="VHF96" s="749"/>
      <c r="VHG96" s="749"/>
      <c r="VHH96" s="749"/>
      <c r="VHI96" s="749"/>
      <c r="VHJ96" s="749"/>
      <c r="VHK96" s="749"/>
      <c r="VHL96" s="749"/>
      <c r="VHM96" s="749"/>
      <c r="VHN96" s="749"/>
      <c r="VHO96" s="749"/>
      <c r="VHP96" s="749"/>
      <c r="VHQ96" s="749"/>
      <c r="VHR96" s="749"/>
      <c r="VHS96" s="749"/>
      <c r="VHT96" s="749"/>
      <c r="VHU96" s="749"/>
      <c r="VHV96" s="749"/>
      <c r="VHW96" s="749"/>
      <c r="VHX96" s="749"/>
      <c r="VHY96" s="749"/>
      <c r="VHZ96" s="749"/>
      <c r="VIA96" s="749"/>
      <c r="VIB96" s="749"/>
      <c r="VIC96" s="749"/>
      <c r="VID96" s="749"/>
      <c r="VIE96" s="749"/>
      <c r="VIF96" s="749"/>
      <c r="VIG96" s="749"/>
      <c r="VIH96" s="749"/>
      <c r="VII96" s="749"/>
      <c r="VIJ96" s="749"/>
      <c r="VIK96" s="749"/>
      <c r="VIL96" s="749"/>
      <c r="VIM96" s="749"/>
      <c r="VIN96" s="749"/>
      <c r="VIO96" s="749"/>
      <c r="VIP96" s="749"/>
      <c r="VIQ96" s="749"/>
      <c r="VIR96" s="749"/>
      <c r="VIS96" s="749"/>
      <c r="VIT96" s="749"/>
      <c r="VIU96" s="749"/>
      <c r="VIV96" s="749"/>
      <c r="VIW96" s="749"/>
      <c r="VIX96" s="749"/>
      <c r="VIY96" s="749"/>
      <c r="VIZ96" s="749"/>
      <c r="VJA96" s="749"/>
      <c r="VJB96" s="749"/>
      <c r="VJC96" s="749"/>
      <c r="VJD96" s="749"/>
      <c r="VJE96" s="749"/>
      <c r="VJF96" s="749"/>
      <c r="VJG96" s="749"/>
      <c r="VJH96" s="749"/>
      <c r="VJI96" s="749"/>
      <c r="VJJ96" s="749"/>
      <c r="VJK96" s="749"/>
      <c r="VJL96" s="749"/>
      <c r="VJM96" s="749"/>
      <c r="VJN96" s="749"/>
      <c r="VJO96" s="749"/>
      <c r="VJP96" s="749"/>
      <c r="VJQ96" s="749"/>
      <c r="VJR96" s="749"/>
      <c r="VJS96" s="749"/>
      <c r="VJT96" s="749"/>
      <c r="VJU96" s="749"/>
      <c r="VJV96" s="749"/>
      <c r="VJW96" s="749"/>
      <c r="VJX96" s="749"/>
      <c r="VJY96" s="749"/>
      <c r="VJZ96" s="749"/>
      <c r="VKA96" s="749"/>
      <c r="VKB96" s="749"/>
      <c r="VKC96" s="749"/>
      <c r="VKD96" s="749"/>
      <c r="VKE96" s="749"/>
      <c r="VKF96" s="749"/>
      <c r="VKG96" s="749"/>
      <c r="VKH96" s="749"/>
      <c r="VKI96" s="749"/>
      <c r="VKJ96" s="749"/>
      <c r="VKK96" s="749"/>
      <c r="VKL96" s="749"/>
      <c r="VKM96" s="749"/>
      <c r="VKN96" s="749"/>
      <c r="VKO96" s="749"/>
      <c r="VKP96" s="749"/>
      <c r="VKQ96" s="749"/>
      <c r="VKR96" s="749"/>
      <c r="VKS96" s="749"/>
      <c r="VKT96" s="749"/>
      <c r="VKU96" s="749"/>
      <c r="VKV96" s="749"/>
      <c r="VKW96" s="749"/>
      <c r="VKX96" s="749"/>
      <c r="VKY96" s="749"/>
      <c r="VKZ96" s="749"/>
      <c r="VLA96" s="749"/>
      <c r="VLB96" s="749"/>
      <c r="VLC96" s="749"/>
      <c r="VLD96" s="749"/>
      <c r="VLE96" s="749"/>
      <c r="VLF96" s="749"/>
      <c r="VLG96" s="749"/>
      <c r="VLH96" s="749"/>
      <c r="VLI96" s="749"/>
      <c r="VLJ96" s="749"/>
      <c r="VLK96" s="749"/>
      <c r="VLL96" s="749"/>
      <c r="VLM96" s="749"/>
      <c r="VLN96" s="749"/>
      <c r="VLO96" s="749"/>
      <c r="VLP96" s="749"/>
      <c r="VLQ96" s="749"/>
      <c r="VLR96" s="749"/>
      <c r="VLS96" s="749"/>
      <c r="VLT96" s="749"/>
      <c r="VLU96" s="749"/>
      <c r="VLV96" s="749"/>
      <c r="VLW96" s="749"/>
      <c r="VLX96" s="749"/>
      <c r="VLY96" s="749"/>
      <c r="VLZ96" s="749"/>
      <c r="VMA96" s="749"/>
      <c r="VMB96" s="749"/>
      <c r="VMC96" s="749"/>
      <c r="VMD96" s="749"/>
      <c r="VME96" s="749"/>
      <c r="VMF96" s="749"/>
      <c r="VMG96" s="749"/>
      <c r="VMH96" s="749"/>
      <c r="VMI96" s="749"/>
      <c r="VMJ96" s="749"/>
      <c r="VMK96" s="749"/>
      <c r="VML96" s="749"/>
      <c r="VMM96" s="749"/>
      <c r="VMN96" s="749"/>
      <c r="VMO96" s="749"/>
      <c r="VMP96" s="749"/>
      <c r="VMQ96" s="749"/>
      <c r="VMR96" s="749"/>
      <c r="VMS96" s="749"/>
      <c r="VMT96" s="749"/>
      <c r="VMU96" s="749"/>
      <c r="VMV96" s="749"/>
      <c r="VMW96" s="749"/>
      <c r="VMX96" s="749"/>
      <c r="VMY96" s="749"/>
      <c r="VMZ96" s="749"/>
      <c r="VNA96" s="749"/>
      <c r="VNB96" s="749"/>
      <c r="VNC96" s="749"/>
      <c r="VND96" s="749"/>
      <c r="VNE96" s="749"/>
      <c r="VNF96" s="749"/>
      <c r="VNG96" s="749"/>
      <c r="VNH96" s="749"/>
      <c r="VNI96" s="749"/>
      <c r="VNJ96" s="749"/>
      <c r="VNK96" s="749"/>
      <c r="VNL96" s="749"/>
      <c r="VNM96" s="749"/>
      <c r="VNN96" s="749"/>
      <c r="VNO96" s="749"/>
      <c r="VNP96" s="749"/>
      <c r="VNQ96" s="749"/>
      <c r="VNR96" s="749"/>
      <c r="VNS96" s="749"/>
      <c r="VNT96" s="749"/>
      <c r="VNU96" s="749"/>
      <c r="VNV96" s="749"/>
      <c r="VNW96" s="749"/>
      <c r="VNX96" s="749"/>
      <c r="VNY96" s="749"/>
      <c r="VNZ96" s="749"/>
      <c r="VOA96" s="749"/>
      <c r="VOB96" s="749"/>
      <c r="VOC96" s="749"/>
      <c r="VOD96" s="749"/>
      <c r="VOE96" s="749"/>
      <c r="VOF96" s="749"/>
      <c r="VOG96" s="749"/>
      <c r="VOH96" s="749"/>
      <c r="VOI96" s="749"/>
      <c r="VOJ96" s="749"/>
      <c r="VOK96" s="749"/>
      <c r="VOL96" s="749"/>
      <c r="VOM96" s="749"/>
      <c r="VON96" s="749"/>
      <c r="VOO96" s="749"/>
      <c r="VOP96" s="749"/>
      <c r="VOQ96" s="749"/>
      <c r="VOR96" s="749"/>
      <c r="VOS96" s="749"/>
      <c r="VOT96" s="749"/>
      <c r="VOU96" s="749"/>
      <c r="VOV96" s="749"/>
      <c r="VOW96" s="749"/>
      <c r="VOX96" s="749"/>
      <c r="VOY96" s="749"/>
      <c r="VOZ96" s="749"/>
      <c r="VPA96" s="749"/>
      <c r="VPB96" s="749"/>
      <c r="VPC96" s="749"/>
      <c r="VPD96" s="749"/>
      <c r="VPE96" s="749"/>
      <c r="VPF96" s="749"/>
      <c r="VPG96" s="749"/>
      <c r="VPH96" s="749"/>
      <c r="VPI96" s="749"/>
      <c r="VPJ96" s="749"/>
      <c r="VPK96" s="749"/>
      <c r="VPL96" s="749"/>
      <c r="VPM96" s="749"/>
      <c r="VPN96" s="749"/>
      <c r="VPO96" s="749"/>
      <c r="VPP96" s="749"/>
      <c r="VPQ96" s="749"/>
      <c r="VPR96" s="749"/>
      <c r="VPS96" s="749"/>
      <c r="VPT96" s="749"/>
      <c r="VPU96" s="749"/>
      <c r="VPV96" s="749"/>
      <c r="VPW96" s="749"/>
      <c r="VPX96" s="749"/>
      <c r="VPY96" s="749"/>
      <c r="VPZ96" s="749"/>
      <c r="VQA96" s="749"/>
      <c r="VQB96" s="749"/>
      <c r="VQC96" s="749"/>
      <c r="VQD96" s="749"/>
      <c r="VQE96" s="749"/>
      <c r="VQF96" s="749"/>
      <c r="VQG96" s="749"/>
      <c r="VQH96" s="749"/>
      <c r="VQI96" s="749"/>
      <c r="VQJ96" s="749"/>
      <c r="VQK96" s="749"/>
      <c r="VQL96" s="749"/>
      <c r="VQM96" s="749"/>
      <c r="VQN96" s="749"/>
      <c r="VQO96" s="749"/>
      <c r="VQP96" s="749"/>
      <c r="VQQ96" s="749"/>
      <c r="VQR96" s="749"/>
      <c r="VQS96" s="749"/>
      <c r="VQT96" s="749"/>
      <c r="VQU96" s="749"/>
      <c r="VQV96" s="749"/>
      <c r="VQW96" s="749"/>
      <c r="VQX96" s="749"/>
      <c r="VQY96" s="749"/>
      <c r="VQZ96" s="749"/>
      <c r="VRA96" s="749"/>
      <c r="VRB96" s="749"/>
      <c r="VRC96" s="749"/>
      <c r="VRD96" s="749"/>
      <c r="VRE96" s="749"/>
      <c r="VRF96" s="749"/>
      <c r="VRG96" s="749"/>
      <c r="VRH96" s="749"/>
      <c r="VRI96" s="749"/>
      <c r="VRJ96" s="749"/>
      <c r="VRK96" s="749"/>
      <c r="VRL96" s="749"/>
      <c r="VRM96" s="749"/>
      <c r="VRN96" s="749"/>
      <c r="VRO96" s="749"/>
      <c r="VRP96" s="749"/>
      <c r="VRQ96" s="749"/>
      <c r="VRR96" s="749"/>
      <c r="VRS96" s="749"/>
      <c r="VRT96" s="749"/>
      <c r="VRU96" s="749"/>
      <c r="VRV96" s="749"/>
      <c r="VRW96" s="749"/>
      <c r="VRX96" s="749"/>
      <c r="VRY96" s="749"/>
      <c r="VRZ96" s="749"/>
      <c r="VSA96" s="749"/>
      <c r="VSB96" s="749"/>
      <c r="VSC96" s="749"/>
      <c r="VSD96" s="749"/>
      <c r="VSE96" s="749"/>
      <c r="VSF96" s="749"/>
      <c r="VSG96" s="749"/>
      <c r="VSH96" s="749"/>
      <c r="VSI96" s="749"/>
      <c r="VSJ96" s="749"/>
      <c r="VSK96" s="749"/>
      <c r="VSL96" s="749"/>
      <c r="VSM96" s="749"/>
      <c r="VSN96" s="749"/>
      <c r="VSO96" s="749"/>
      <c r="VSP96" s="749"/>
      <c r="VSQ96" s="749"/>
      <c r="VSR96" s="749"/>
      <c r="VSS96" s="749"/>
      <c r="VST96" s="749"/>
      <c r="VSU96" s="749"/>
      <c r="VSV96" s="749"/>
      <c r="VSW96" s="749"/>
      <c r="VSX96" s="749"/>
      <c r="VSY96" s="749"/>
      <c r="VSZ96" s="749"/>
      <c r="VTA96" s="749"/>
      <c r="VTB96" s="749"/>
      <c r="VTC96" s="749"/>
      <c r="VTD96" s="749"/>
      <c r="VTE96" s="749"/>
      <c r="VTF96" s="749"/>
      <c r="VTG96" s="749"/>
      <c r="VTH96" s="749"/>
      <c r="VTI96" s="749"/>
      <c r="VTJ96" s="749"/>
      <c r="VTK96" s="749"/>
      <c r="VTL96" s="749"/>
      <c r="VTM96" s="749"/>
      <c r="VTN96" s="749"/>
      <c r="VTO96" s="749"/>
      <c r="VTP96" s="749"/>
      <c r="VTQ96" s="749"/>
      <c r="VTR96" s="749"/>
      <c r="VTS96" s="749"/>
      <c r="VTT96" s="749"/>
      <c r="VTU96" s="749"/>
      <c r="VTV96" s="749"/>
      <c r="VTW96" s="749"/>
      <c r="VTX96" s="749"/>
      <c r="VTY96" s="749"/>
      <c r="VTZ96" s="749"/>
      <c r="VUA96" s="749"/>
      <c r="VUB96" s="749"/>
      <c r="VUC96" s="749"/>
      <c r="VUD96" s="749"/>
      <c r="VUE96" s="749"/>
      <c r="VUF96" s="749"/>
      <c r="VUG96" s="749"/>
      <c r="VUH96" s="749"/>
      <c r="VUI96" s="749"/>
      <c r="VUJ96" s="749"/>
      <c r="VUK96" s="749"/>
      <c r="VUL96" s="749"/>
      <c r="VUM96" s="749"/>
      <c r="VUN96" s="749"/>
      <c r="VUO96" s="749"/>
      <c r="VUP96" s="749"/>
      <c r="VUQ96" s="749"/>
      <c r="VUR96" s="749"/>
      <c r="VUS96" s="749"/>
      <c r="VUT96" s="749"/>
      <c r="VUU96" s="749"/>
      <c r="VUV96" s="749"/>
      <c r="VUW96" s="749"/>
      <c r="VUX96" s="749"/>
      <c r="VUY96" s="749"/>
      <c r="VUZ96" s="749"/>
      <c r="VVA96" s="749"/>
      <c r="VVB96" s="749"/>
      <c r="VVC96" s="749"/>
      <c r="VVD96" s="749"/>
      <c r="VVE96" s="749"/>
      <c r="VVF96" s="749"/>
      <c r="VVG96" s="749"/>
      <c r="VVH96" s="749"/>
      <c r="VVI96" s="749"/>
      <c r="VVJ96" s="749"/>
      <c r="VVK96" s="749"/>
      <c r="VVL96" s="749"/>
      <c r="VVM96" s="749"/>
      <c r="VVN96" s="749"/>
      <c r="VVO96" s="749"/>
      <c r="VVP96" s="749"/>
      <c r="VVQ96" s="749"/>
      <c r="VVR96" s="749"/>
      <c r="VVS96" s="749"/>
      <c r="VVT96" s="749"/>
      <c r="VVU96" s="749"/>
      <c r="VVV96" s="749"/>
      <c r="VVW96" s="749"/>
      <c r="VVX96" s="749"/>
      <c r="VVY96" s="749"/>
      <c r="VVZ96" s="749"/>
      <c r="VWA96" s="749"/>
      <c r="VWB96" s="749"/>
      <c r="VWC96" s="749"/>
      <c r="VWD96" s="749"/>
      <c r="VWE96" s="749"/>
      <c r="VWF96" s="749"/>
      <c r="VWG96" s="749"/>
      <c r="VWH96" s="749"/>
      <c r="VWI96" s="749"/>
      <c r="VWJ96" s="749"/>
      <c r="VWK96" s="749"/>
      <c r="VWL96" s="749"/>
      <c r="VWM96" s="749"/>
      <c r="VWN96" s="749"/>
      <c r="VWO96" s="749"/>
      <c r="VWP96" s="749"/>
      <c r="VWQ96" s="749"/>
      <c r="VWR96" s="749"/>
      <c r="VWS96" s="749"/>
      <c r="VWT96" s="749"/>
      <c r="VWU96" s="749"/>
      <c r="VWV96" s="749"/>
      <c r="VWW96" s="749"/>
      <c r="VWX96" s="749"/>
      <c r="VWY96" s="749"/>
      <c r="VWZ96" s="749"/>
      <c r="VXA96" s="749"/>
      <c r="VXB96" s="749"/>
      <c r="VXC96" s="749"/>
      <c r="VXD96" s="749"/>
      <c r="VXE96" s="749"/>
      <c r="VXF96" s="749"/>
      <c r="VXG96" s="749"/>
      <c r="VXH96" s="749"/>
      <c r="VXI96" s="749"/>
      <c r="VXJ96" s="749"/>
      <c r="VXK96" s="749"/>
      <c r="VXL96" s="749"/>
      <c r="VXM96" s="749"/>
      <c r="VXN96" s="749"/>
      <c r="VXO96" s="749"/>
      <c r="VXP96" s="749"/>
      <c r="VXQ96" s="749"/>
      <c r="VXR96" s="749"/>
      <c r="VXS96" s="749"/>
      <c r="VXT96" s="749"/>
      <c r="VXU96" s="749"/>
      <c r="VXV96" s="749"/>
      <c r="VXW96" s="749"/>
      <c r="VXX96" s="749"/>
      <c r="VXY96" s="749"/>
      <c r="VXZ96" s="749"/>
      <c r="VYA96" s="749"/>
      <c r="VYB96" s="749"/>
      <c r="VYC96" s="749"/>
      <c r="VYD96" s="749"/>
      <c r="VYE96" s="749"/>
      <c r="VYF96" s="749"/>
      <c r="VYG96" s="749"/>
      <c r="VYH96" s="749"/>
      <c r="VYI96" s="749"/>
      <c r="VYJ96" s="749"/>
      <c r="VYK96" s="749"/>
      <c r="VYL96" s="749"/>
      <c r="VYM96" s="749"/>
      <c r="VYN96" s="749"/>
      <c r="VYO96" s="749"/>
      <c r="VYP96" s="749"/>
      <c r="VYQ96" s="749"/>
      <c r="VYR96" s="749"/>
      <c r="VYS96" s="749"/>
      <c r="VYT96" s="749"/>
      <c r="VYU96" s="749"/>
      <c r="VYV96" s="749"/>
      <c r="VYW96" s="749"/>
      <c r="VYX96" s="749"/>
      <c r="VYY96" s="749"/>
      <c r="VYZ96" s="749"/>
      <c r="VZA96" s="749"/>
      <c r="VZB96" s="749"/>
      <c r="VZC96" s="749"/>
      <c r="VZD96" s="749"/>
      <c r="VZE96" s="749"/>
      <c r="VZF96" s="749"/>
      <c r="VZG96" s="749"/>
      <c r="VZH96" s="749"/>
      <c r="VZI96" s="749"/>
      <c r="VZJ96" s="749"/>
      <c r="VZK96" s="749"/>
      <c r="VZL96" s="749"/>
      <c r="VZM96" s="749"/>
      <c r="VZN96" s="749"/>
      <c r="VZO96" s="749"/>
      <c r="VZP96" s="749"/>
      <c r="VZQ96" s="749"/>
      <c r="VZR96" s="749"/>
      <c r="VZS96" s="749"/>
      <c r="VZT96" s="749"/>
      <c r="VZU96" s="749"/>
      <c r="VZV96" s="749"/>
      <c r="VZW96" s="749"/>
      <c r="VZX96" s="749"/>
      <c r="VZY96" s="749"/>
      <c r="VZZ96" s="749"/>
      <c r="WAA96" s="749"/>
      <c r="WAB96" s="749"/>
      <c r="WAC96" s="749"/>
      <c r="WAD96" s="749"/>
      <c r="WAE96" s="749"/>
      <c r="WAF96" s="749"/>
      <c r="WAG96" s="749"/>
      <c r="WAH96" s="749"/>
      <c r="WAI96" s="749"/>
      <c r="WAJ96" s="749"/>
      <c r="WAK96" s="749"/>
      <c r="WAL96" s="749"/>
      <c r="WAM96" s="749"/>
      <c r="WAN96" s="749"/>
      <c r="WAO96" s="749"/>
      <c r="WAP96" s="749"/>
      <c r="WAQ96" s="749"/>
      <c r="WAR96" s="749"/>
      <c r="WAS96" s="749"/>
      <c r="WAT96" s="749"/>
      <c r="WAU96" s="749"/>
      <c r="WAV96" s="749"/>
      <c r="WAW96" s="749"/>
      <c r="WAX96" s="749"/>
      <c r="WAY96" s="749"/>
      <c r="WAZ96" s="749"/>
      <c r="WBA96" s="749"/>
      <c r="WBB96" s="749"/>
      <c r="WBC96" s="749"/>
      <c r="WBD96" s="749"/>
      <c r="WBE96" s="749"/>
      <c r="WBF96" s="749"/>
      <c r="WBG96" s="749"/>
      <c r="WBH96" s="749"/>
      <c r="WBI96" s="749"/>
      <c r="WBJ96" s="749"/>
      <c r="WBK96" s="749"/>
      <c r="WBL96" s="749"/>
      <c r="WBM96" s="749"/>
      <c r="WBN96" s="749"/>
      <c r="WBO96" s="749"/>
      <c r="WBP96" s="749"/>
      <c r="WBQ96" s="749"/>
      <c r="WBR96" s="749"/>
      <c r="WBS96" s="749"/>
      <c r="WBT96" s="749"/>
      <c r="WBU96" s="749"/>
      <c r="WBV96" s="749"/>
      <c r="WBW96" s="749"/>
      <c r="WBX96" s="749"/>
      <c r="WBY96" s="749"/>
      <c r="WBZ96" s="749"/>
      <c r="WCA96" s="749"/>
      <c r="WCB96" s="749"/>
      <c r="WCC96" s="749"/>
      <c r="WCD96" s="749"/>
      <c r="WCE96" s="749"/>
      <c r="WCF96" s="749"/>
      <c r="WCG96" s="749"/>
      <c r="WCH96" s="749"/>
      <c r="WCI96" s="749"/>
      <c r="WCJ96" s="749"/>
      <c r="WCK96" s="749"/>
      <c r="WCL96" s="749"/>
      <c r="WCM96" s="749"/>
      <c r="WCN96" s="749"/>
      <c r="WCO96" s="749"/>
      <c r="WCP96" s="749"/>
      <c r="WCQ96" s="749"/>
      <c r="WCR96" s="749"/>
      <c r="WCS96" s="749"/>
      <c r="WCT96" s="749"/>
      <c r="WCU96" s="749"/>
      <c r="WCV96" s="749"/>
      <c r="WCW96" s="749"/>
      <c r="WCX96" s="749"/>
      <c r="WCY96" s="749"/>
      <c r="WCZ96" s="749"/>
      <c r="WDA96" s="749"/>
      <c r="WDB96" s="749"/>
      <c r="WDC96" s="749"/>
      <c r="WDD96" s="749"/>
      <c r="WDE96" s="749"/>
      <c r="WDF96" s="749"/>
      <c r="WDG96" s="749"/>
      <c r="WDH96" s="749"/>
      <c r="WDI96" s="749"/>
      <c r="WDJ96" s="749"/>
      <c r="WDK96" s="749"/>
      <c r="WDL96" s="749"/>
      <c r="WDM96" s="749"/>
      <c r="WDN96" s="749"/>
      <c r="WDO96" s="749"/>
      <c r="WDP96" s="749"/>
      <c r="WDQ96" s="749"/>
      <c r="WDR96" s="749"/>
      <c r="WDS96" s="749"/>
      <c r="WDT96" s="749"/>
      <c r="WDU96" s="749"/>
      <c r="WDV96" s="749"/>
      <c r="WDW96" s="749"/>
      <c r="WDX96" s="749"/>
      <c r="WDY96" s="749"/>
      <c r="WDZ96" s="749"/>
      <c r="WEA96" s="749"/>
      <c r="WEB96" s="749"/>
      <c r="WEC96" s="749"/>
      <c r="WED96" s="749"/>
      <c r="WEE96" s="749"/>
      <c r="WEF96" s="749"/>
      <c r="WEG96" s="749"/>
      <c r="WEH96" s="749"/>
      <c r="WEI96" s="749"/>
      <c r="WEJ96" s="749"/>
      <c r="WEK96" s="749"/>
      <c r="WEL96" s="749"/>
      <c r="WEM96" s="749"/>
      <c r="WEN96" s="749"/>
      <c r="WEO96" s="749"/>
      <c r="WEP96" s="749"/>
      <c r="WEQ96" s="749"/>
      <c r="WER96" s="749"/>
      <c r="WES96" s="749"/>
      <c r="WET96" s="749"/>
      <c r="WEU96" s="749"/>
      <c r="WEV96" s="749"/>
      <c r="WEW96" s="749"/>
      <c r="WEX96" s="749"/>
      <c r="WEY96" s="749"/>
      <c r="WEZ96" s="749"/>
      <c r="WFA96" s="749"/>
      <c r="WFB96" s="749"/>
      <c r="WFC96" s="749"/>
      <c r="WFD96" s="749"/>
      <c r="WFE96" s="749"/>
      <c r="WFF96" s="749"/>
      <c r="WFG96" s="749"/>
      <c r="WFH96" s="749"/>
      <c r="WFI96" s="749"/>
      <c r="WFJ96" s="749"/>
      <c r="WFK96" s="749"/>
      <c r="WFL96" s="749"/>
      <c r="WFM96" s="749"/>
      <c r="WFN96" s="749"/>
      <c r="WFO96" s="749"/>
      <c r="WFP96" s="749"/>
      <c r="WFQ96" s="749"/>
      <c r="WFR96" s="749"/>
      <c r="WFS96" s="749"/>
      <c r="WFT96" s="749"/>
      <c r="WFU96" s="749"/>
      <c r="WFV96" s="749"/>
      <c r="WFW96" s="749"/>
      <c r="WFX96" s="749"/>
      <c r="WFY96" s="749"/>
      <c r="WFZ96" s="749"/>
      <c r="WGA96" s="749"/>
      <c r="WGB96" s="749"/>
      <c r="WGC96" s="749"/>
      <c r="WGD96" s="749"/>
      <c r="WGE96" s="749"/>
      <c r="WGF96" s="749"/>
      <c r="WGG96" s="749"/>
      <c r="WGH96" s="749"/>
      <c r="WGI96" s="749"/>
      <c r="WGJ96" s="749"/>
      <c r="WGK96" s="749"/>
      <c r="WGL96" s="749"/>
      <c r="WGM96" s="749"/>
      <c r="WGN96" s="749"/>
      <c r="WGO96" s="749"/>
      <c r="WGP96" s="749"/>
      <c r="WGQ96" s="749"/>
      <c r="WGR96" s="749"/>
      <c r="WGS96" s="749"/>
      <c r="WGT96" s="749"/>
      <c r="WGU96" s="749"/>
      <c r="WGV96" s="749"/>
      <c r="WGW96" s="749"/>
      <c r="WGX96" s="749"/>
      <c r="WGY96" s="749"/>
      <c r="WGZ96" s="749"/>
      <c r="WHA96" s="749"/>
      <c r="WHB96" s="749"/>
      <c r="WHC96" s="749"/>
      <c r="WHD96" s="749"/>
      <c r="WHE96" s="749"/>
      <c r="WHF96" s="749"/>
      <c r="WHG96" s="749"/>
      <c r="WHH96" s="749"/>
      <c r="WHI96" s="749"/>
      <c r="WHJ96" s="749"/>
      <c r="WHK96" s="749"/>
      <c r="WHL96" s="749"/>
      <c r="WHM96" s="749"/>
      <c r="WHN96" s="749"/>
      <c r="WHO96" s="749"/>
      <c r="WHP96" s="749"/>
      <c r="WHQ96" s="749"/>
      <c r="WHR96" s="749"/>
      <c r="WHS96" s="749"/>
      <c r="WHT96" s="749"/>
      <c r="WHU96" s="749"/>
      <c r="WHV96" s="749"/>
      <c r="WHW96" s="749"/>
      <c r="WHX96" s="749"/>
      <c r="WHY96" s="749"/>
      <c r="WHZ96" s="749"/>
      <c r="WIA96" s="749"/>
      <c r="WIB96" s="749"/>
      <c r="WIC96" s="749"/>
      <c r="WID96" s="749"/>
      <c r="WIE96" s="749"/>
      <c r="WIF96" s="749"/>
      <c r="WIG96" s="749"/>
      <c r="WIH96" s="749"/>
      <c r="WII96" s="749"/>
      <c r="WIJ96" s="749"/>
      <c r="WIK96" s="749"/>
      <c r="WIL96" s="749"/>
      <c r="WIM96" s="749"/>
      <c r="WIN96" s="749"/>
      <c r="WIO96" s="749"/>
      <c r="WIP96" s="749"/>
      <c r="WIQ96" s="749"/>
      <c r="WIR96" s="749"/>
      <c r="WIS96" s="749"/>
      <c r="WIT96" s="749"/>
      <c r="WIU96" s="749"/>
      <c r="WIV96" s="749"/>
      <c r="WIW96" s="749"/>
      <c r="WIX96" s="749"/>
      <c r="WIY96" s="749"/>
      <c r="WIZ96" s="749"/>
      <c r="WJA96" s="749"/>
      <c r="WJB96" s="749"/>
      <c r="WJC96" s="749"/>
      <c r="WJD96" s="749"/>
      <c r="WJE96" s="749"/>
      <c r="WJF96" s="749"/>
      <c r="WJG96" s="749"/>
      <c r="WJH96" s="749"/>
      <c r="WJI96" s="749"/>
      <c r="WJJ96" s="749"/>
      <c r="WJK96" s="749"/>
      <c r="WJL96" s="749"/>
      <c r="WJM96" s="749"/>
      <c r="WJN96" s="749"/>
      <c r="WJO96" s="749"/>
      <c r="WJP96" s="749"/>
      <c r="WJQ96" s="749"/>
      <c r="WJR96" s="749"/>
      <c r="WJS96" s="749"/>
      <c r="WJT96" s="749"/>
      <c r="WJU96" s="749"/>
      <c r="WJV96" s="749"/>
      <c r="WJW96" s="749"/>
      <c r="WJX96" s="749"/>
      <c r="WJY96" s="749"/>
      <c r="WJZ96" s="749"/>
      <c r="WKA96" s="749"/>
      <c r="WKB96" s="749"/>
      <c r="WKC96" s="749"/>
      <c r="WKD96" s="749"/>
      <c r="WKE96" s="749"/>
      <c r="WKF96" s="749"/>
      <c r="WKG96" s="749"/>
      <c r="WKH96" s="749"/>
      <c r="WKI96" s="749"/>
      <c r="WKJ96" s="749"/>
      <c r="WKK96" s="749"/>
      <c r="WKL96" s="749"/>
      <c r="WKM96" s="749"/>
      <c r="WKN96" s="749"/>
      <c r="WKO96" s="749"/>
      <c r="WKP96" s="749"/>
      <c r="WKQ96" s="749"/>
      <c r="WKR96" s="749"/>
      <c r="WKS96" s="749"/>
      <c r="WKT96" s="749"/>
      <c r="WKU96" s="749"/>
      <c r="WKV96" s="749"/>
      <c r="WKW96" s="749"/>
      <c r="WKX96" s="749"/>
      <c r="WKY96" s="749"/>
      <c r="WKZ96" s="749"/>
      <c r="WLA96" s="749"/>
      <c r="WLB96" s="749"/>
      <c r="WLC96" s="749"/>
      <c r="WLD96" s="749"/>
      <c r="WLE96" s="749"/>
      <c r="WLF96" s="749"/>
      <c r="WLG96" s="749"/>
      <c r="WLH96" s="749"/>
      <c r="WLI96" s="749"/>
      <c r="WLJ96" s="749"/>
      <c r="WLK96" s="749"/>
      <c r="WLL96" s="749"/>
      <c r="WLM96" s="749"/>
      <c r="WLN96" s="749"/>
      <c r="WLO96" s="749"/>
      <c r="WLP96" s="749"/>
      <c r="WLQ96" s="749"/>
      <c r="WLR96" s="749"/>
      <c r="WLS96" s="749"/>
      <c r="WLT96" s="749"/>
      <c r="WLU96" s="749"/>
      <c r="WLV96" s="749"/>
      <c r="WLW96" s="749"/>
      <c r="WLX96" s="749"/>
      <c r="WLY96" s="749"/>
      <c r="WLZ96" s="749"/>
      <c r="WMA96" s="749"/>
      <c r="WMB96" s="749"/>
      <c r="WMC96" s="749"/>
      <c r="WMD96" s="749"/>
      <c r="WME96" s="749"/>
      <c r="WMF96" s="749"/>
      <c r="WMG96" s="749"/>
      <c r="WMH96" s="749"/>
      <c r="WMI96" s="749"/>
      <c r="WMJ96" s="749"/>
      <c r="WMK96" s="749"/>
      <c r="WML96" s="749"/>
      <c r="WMM96" s="749"/>
      <c r="WMN96" s="749"/>
      <c r="WMO96" s="749"/>
      <c r="WMP96" s="749"/>
      <c r="WMQ96" s="749"/>
      <c r="WMR96" s="749"/>
      <c r="WMS96" s="749"/>
      <c r="WMT96" s="749"/>
      <c r="WMU96" s="749"/>
      <c r="WMV96" s="749"/>
      <c r="WMW96" s="749"/>
      <c r="WMX96" s="749"/>
      <c r="WMY96" s="749"/>
      <c r="WMZ96" s="749"/>
      <c r="WNA96" s="749"/>
      <c r="WNB96" s="749"/>
      <c r="WNC96" s="749"/>
      <c r="WND96" s="749"/>
      <c r="WNE96" s="749"/>
      <c r="WNF96" s="749"/>
      <c r="WNG96" s="749"/>
      <c r="WNH96" s="749"/>
      <c r="WNI96" s="749"/>
      <c r="WNJ96" s="749"/>
      <c r="WNK96" s="749"/>
      <c r="WNL96" s="749"/>
      <c r="WNM96" s="749"/>
      <c r="WNN96" s="749"/>
      <c r="WNO96" s="749"/>
      <c r="WNP96" s="749"/>
      <c r="WNQ96" s="749"/>
      <c r="WNR96" s="749"/>
      <c r="WNS96" s="749"/>
      <c r="WNT96" s="749"/>
      <c r="WNU96" s="749"/>
      <c r="WNV96" s="749"/>
      <c r="WNW96" s="749"/>
      <c r="WNX96" s="749"/>
      <c r="WNY96" s="749"/>
      <c r="WNZ96" s="749"/>
      <c r="WOA96" s="749"/>
      <c r="WOB96" s="749"/>
      <c r="WOC96" s="749"/>
      <c r="WOD96" s="749"/>
      <c r="WOE96" s="749"/>
      <c r="WOF96" s="749"/>
      <c r="WOG96" s="749"/>
      <c r="WOH96" s="749"/>
      <c r="WOI96" s="749"/>
      <c r="WOJ96" s="749"/>
      <c r="WOK96" s="749"/>
      <c r="WOL96" s="749"/>
      <c r="WOM96" s="749"/>
      <c r="WON96" s="749"/>
      <c r="WOO96" s="749"/>
      <c r="WOP96" s="749"/>
      <c r="WOQ96" s="749"/>
      <c r="WOR96" s="749"/>
      <c r="WOS96" s="749"/>
      <c r="WOT96" s="749"/>
      <c r="WOU96" s="749"/>
      <c r="WOV96" s="749"/>
      <c r="WOW96" s="749"/>
      <c r="WOX96" s="749"/>
      <c r="WOY96" s="749"/>
      <c r="WOZ96" s="749"/>
      <c r="WPA96" s="749"/>
      <c r="WPB96" s="749"/>
      <c r="WPC96" s="749"/>
      <c r="WPD96" s="749"/>
      <c r="WPE96" s="749"/>
      <c r="WPF96" s="749"/>
      <c r="WPG96" s="749"/>
      <c r="WPH96" s="749"/>
      <c r="WPI96" s="749"/>
      <c r="WPJ96" s="749"/>
      <c r="WPK96" s="749"/>
      <c r="WPL96" s="749"/>
      <c r="WPM96" s="749"/>
      <c r="WPN96" s="749"/>
      <c r="WPO96" s="749"/>
      <c r="WPP96" s="749"/>
      <c r="WPQ96" s="749"/>
      <c r="WPR96" s="749"/>
      <c r="WPS96" s="749"/>
      <c r="WPT96" s="749"/>
      <c r="WPU96" s="749"/>
      <c r="WPV96" s="749"/>
      <c r="WPW96" s="749"/>
      <c r="WPX96" s="749"/>
      <c r="WPY96" s="749"/>
      <c r="WPZ96" s="749"/>
      <c r="WQA96" s="749"/>
      <c r="WQB96" s="749"/>
      <c r="WQC96" s="749"/>
      <c r="WQD96" s="749"/>
      <c r="WQE96" s="749"/>
      <c r="WQF96" s="749"/>
      <c r="WQG96" s="749"/>
      <c r="WQH96" s="749"/>
      <c r="WQI96" s="749"/>
      <c r="WQJ96" s="749"/>
      <c r="WQK96" s="749"/>
      <c r="WQL96" s="749"/>
      <c r="WQM96" s="749"/>
      <c r="WQN96" s="749"/>
      <c r="WQO96" s="749"/>
      <c r="WQP96" s="749"/>
      <c r="WQQ96" s="749"/>
      <c r="WQR96" s="749"/>
      <c r="WQS96" s="749"/>
      <c r="WQT96" s="749"/>
      <c r="WQU96" s="749"/>
      <c r="WQV96" s="749"/>
      <c r="WQW96" s="749"/>
      <c r="WQX96" s="749"/>
      <c r="WQY96" s="749"/>
      <c r="WQZ96" s="749"/>
      <c r="WRA96" s="749"/>
      <c r="WRB96" s="749"/>
      <c r="WRC96" s="749"/>
      <c r="WRD96" s="749"/>
      <c r="WRE96" s="749"/>
      <c r="WRF96" s="749"/>
      <c r="WRG96" s="749"/>
      <c r="WRH96" s="749"/>
      <c r="WRI96" s="749"/>
      <c r="WRJ96" s="749"/>
      <c r="WRK96" s="749"/>
      <c r="WRL96" s="749"/>
      <c r="WRM96" s="749"/>
      <c r="WRN96" s="749"/>
      <c r="WRO96" s="749"/>
      <c r="WRP96" s="749"/>
      <c r="WRQ96" s="749"/>
      <c r="WRR96" s="749"/>
      <c r="WRS96" s="749"/>
      <c r="WRT96" s="749"/>
      <c r="WRU96" s="749"/>
      <c r="WRV96" s="749"/>
      <c r="WRW96" s="749"/>
      <c r="WRX96" s="749"/>
      <c r="WRY96" s="749"/>
      <c r="WRZ96" s="749"/>
      <c r="WSA96" s="749"/>
      <c r="WSB96" s="749"/>
      <c r="WSC96" s="749"/>
      <c r="WSD96" s="749"/>
      <c r="WSE96" s="749"/>
      <c r="WSF96" s="749"/>
      <c r="WSG96" s="749"/>
      <c r="WSH96" s="749"/>
      <c r="WSI96" s="749"/>
      <c r="WSJ96" s="749"/>
      <c r="WSK96" s="749"/>
      <c r="WSL96" s="749"/>
      <c r="WSM96" s="749"/>
      <c r="WSN96" s="749"/>
      <c r="WSO96" s="749"/>
      <c r="WSP96" s="749"/>
      <c r="WSQ96" s="749"/>
      <c r="WSR96" s="749"/>
      <c r="WSS96" s="749"/>
      <c r="WST96" s="749"/>
      <c r="WSU96" s="749"/>
      <c r="WSV96" s="749"/>
      <c r="WSW96" s="749"/>
      <c r="WSX96" s="749"/>
      <c r="WSY96" s="749"/>
      <c r="WSZ96" s="749"/>
      <c r="WTA96" s="749"/>
      <c r="WTB96" s="749"/>
      <c r="WTC96" s="749"/>
      <c r="WTD96" s="749"/>
      <c r="WTE96" s="749"/>
      <c r="WTF96" s="749"/>
      <c r="WTG96" s="749"/>
      <c r="WTH96" s="749"/>
      <c r="WTI96" s="749"/>
      <c r="WTJ96" s="749"/>
      <c r="WTK96" s="749"/>
      <c r="WTL96" s="749"/>
      <c r="WTM96" s="749"/>
      <c r="WTN96" s="749"/>
      <c r="WTO96" s="749"/>
      <c r="WTP96" s="749"/>
      <c r="WTQ96" s="749"/>
      <c r="WTR96" s="749"/>
      <c r="WTS96" s="749"/>
      <c r="WTT96" s="749"/>
      <c r="WTU96" s="749"/>
      <c r="WTV96" s="749"/>
      <c r="WTW96" s="749"/>
      <c r="WTX96" s="749"/>
      <c r="WTY96" s="749"/>
      <c r="WTZ96" s="749"/>
      <c r="WUA96" s="749"/>
      <c r="WUB96" s="749"/>
      <c r="WUC96" s="749"/>
      <c r="WUD96" s="749"/>
      <c r="WUE96" s="749"/>
      <c r="WUF96" s="749"/>
      <c r="WUG96" s="749"/>
      <c r="WUH96" s="749"/>
      <c r="WUI96" s="749"/>
      <c r="WUJ96" s="749"/>
      <c r="WUK96" s="749"/>
      <c r="WUL96" s="749"/>
      <c r="WUM96" s="749"/>
      <c r="WUN96" s="749"/>
      <c r="WUO96" s="749"/>
      <c r="WUP96" s="749"/>
      <c r="WUQ96" s="749"/>
      <c r="WUR96" s="749"/>
      <c r="WUS96" s="749"/>
      <c r="WUT96" s="749"/>
      <c r="WUU96" s="749"/>
      <c r="WUV96" s="749"/>
      <c r="WUW96" s="749"/>
      <c r="WUX96" s="749"/>
      <c r="WUY96" s="749"/>
      <c r="WUZ96" s="749"/>
      <c r="WVA96" s="749"/>
      <c r="WVB96" s="749"/>
      <c r="WVC96" s="749"/>
      <c r="WVD96" s="749"/>
      <c r="WVE96" s="749"/>
      <c r="WVF96" s="749"/>
      <c r="WVG96" s="749"/>
      <c r="WVH96" s="749"/>
      <c r="WVI96" s="749"/>
      <c r="WVJ96" s="749"/>
      <c r="WVK96" s="749"/>
      <c r="WVL96" s="749"/>
      <c r="WVM96" s="749"/>
      <c r="WVN96" s="749"/>
      <c r="WVO96" s="749"/>
      <c r="WVP96" s="749"/>
      <c r="WVQ96" s="749"/>
      <c r="WVR96" s="749"/>
      <c r="WVS96" s="749"/>
      <c r="WVT96" s="749"/>
      <c r="WVU96" s="749"/>
      <c r="WVV96" s="749"/>
      <c r="WVW96" s="749"/>
      <c r="WVX96" s="749"/>
      <c r="WVY96" s="749"/>
      <c r="WVZ96" s="749"/>
      <c r="WWA96" s="749"/>
      <c r="WWB96" s="749"/>
      <c r="WWC96" s="749"/>
      <c r="WWD96" s="749"/>
      <c r="WWE96" s="749"/>
      <c r="WWF96" s="749"/>
      <c r="WWG96" s="749"/>
      <c r="WWH96" s="749"/>
      <c r="WWI96" s="749"/>
      <c r="WWJ96" s="749"/>
      <c r="WWK96" s="749"/>
      <c r="WWL96" s="749"/>
      <c r="WWM96" s="749"/>
      <c r="WWN96" s="749"/>
      <c r="WWO96" s="749"/>
      <c r="WWP96" s="749"/>
      <c r="WWQ96" s="749"/>
      <c r="WWR96" s="749"/>
      <c r="WWS96" s="749"/>
      <c r="WWT96" s="749"/>
      <c r="WWU96" s="749"/>
      <c r="WWV96" s="749"/>
      <c r="WWW96" s="749"/>
      <c r="WWX96" s="749"/>
      <c r="WWY96" s="749"/>
      <c r="WWZ96" s="749"/>
      <c r="WXA96" s="749"/>
      <c r="WXB96" s="749"/>
      <c r="WXC96" s="749"/>
      <c r="WXD96" s="749"/>
      <c r="WXE96" s="749"/>
      <c r="WXF96" s="749"/>
      <c r="WXG96" s="749"/>
      <c r="WXH96" s="749"/>
      <c r="WXI96" s="749"/>
      <c r="WXJ96" s="749"/>
      <c r="WXK96" s="749"/>
      <c r="WXL96" s="749"/>
      <c r="WXM96" s="749"/>
      <c r="WXN96" s="749"/>
      <c r="WXO96" s="749"/>
      <c r="WXP96" s="749"/>
      <c r="WXQ96" s="749"/>
      <c r="WXR96" s="749"/>
      <c r="WXS96" s="749"/>
      <c r="WXT96" s="749"/>
      <c r="WXU96" s="749"/>
      <c r="WXV96" s="749"/>
      <c r="WXW96" s="749"/>
      <c r="WXX96" s="749"/>
      <c r="WXY96" s="749"/>
      <c r="WXZ96" s="749"/>
      <c r="WYA96" s="749"/>
      <c r="WYB96" s="749"/>
      <c r="WYC96" s="749"/>
      <c r="WYD96" s="749"/>
      <c r="WYE96" s="749"/>
      <c r="WYF96" s="749"/>
      <c r="WYG96" s="749"/>
      <c r="WYH96" s="749"/>
      <c r="WYI96" s="749"/>
      <c r="WYJ96" s="749"/>
      <c r="WYK96" s="749"/>
      <c r="WYL96" s="749"/>
      <c r="WYM96" s="749"/>
      <c r="WYN96" s="749"/>
      <c r="WYO96" s="749"/>
      <c r="WYP96" s="749"/>
      <c r="WYQ96" s="749"/>
      <c r="WYR96" s="749"/>
      <c r="WYS96" s="749"/>
      <c r="WYT96" s="749"/>
      <c r="WYU96" s="749"/>
      <c r="WYV96" s="749"/>
      <c r="WYW96" s="749"/>
      <c r="WYX96" s="749"/>
      <c r="WYY96" s="749"/>
      <c r="WYZ96" s="749"/>
      <c r="WZA96" s="749"/>
      <c r="WZB96" s="749"/>
      <c r="WZC96" s="749"/>
      <c r="WZD96" s="749"/>
      <c r="WZE96" s="749"/>
      <c r="WZF96" s="749"/>
      <c r="WZG96" s="749"/>
      <c r="WZH96" s="749"/>
      <c r="WZI96" s="749"/>
      <c r="WZJ96" s="749"/>
      <c r="WZK96" s="749"/>
      <c r="WZL96" s="749"/>
      <c r="WZM96" s="749"/>
      <c r="WZN96" s="749"/>
      <c r="WZO96" s="749"/>
      <c r="WZP96" s="749"/>
      <c r="WZQ96" s="749"/>
      <c r="WZR96" s="749"/>
      <c r="WZS96" s="749"/>
      <c r="WZT96" s="749"/>
      <c r="WZU96" s="749"/>
      <c r="WZV96" s="749"/>
      <c r="WZW96" s="749"/>
      <c r="WZX96" s="749"/>
      <c r="WZY96" s="749"/>
      <c r="WZZ96" s="749"/>
      <c r="XAA96" s="749"/>
      <c r="XAB96" s="749"/>
      <c r="XAC96" s="749"/>
      <c r="XAD96" s="749"/>
      <c r="XAE96" s="749"/>
      <c r="XAF96" s="749"/>
      <c r="XAG96" s="749"/>
      <c r="XAH96" s="749"/>
      <c r="XAI96" s="749"/>
      <c r="XAJ96" s="749"/>
      <c r="XAK96" s="749"/>
      <c r="XAL96" s="749"/>
      <c r="XAM96" s="749"/>
      <c r="XAN96" s="749"/>
      <c r="XAO96" s="749"/>
      <c r="XAP96" s="749"/>
      <c r="XAQ96" s="749"/>
      <c r="XAR96" s="749"/>
      <c r="XAS96" s="749"/>
      <c r="XAT96" s="749"/>
      <c r="XAU96" s="749"/>
      <c r="XAV96" s="749"/>
      <c r="XAW96" s="749"/>
      <c r="XAX96" s="749"/>
      <c r="XAY96" s="749"/>
      <c r="XAZ96" s="749"/>
      <c r="XBA96" s="749"/>
      <c r="XBB96" s="749"/>
      <c r="XBC96" s="749"/>
      <c r="XBD96" s="749"/>
      <c r="XBE96" s="749"/>
      <c r="XBF96" s="749"/>
      <c r="XBG96" s="749"/>
      <c r="XBH96" s="749"/>
      <c r="XBI96" s="749"/>
      <c r="XBJ96" s="749"/>
      <c r="XBK96" s="749"/>
      <c r="XBL96" s="749"/>
      <c r="XBM96" s="749"/>
      <c r="XBN96" s="749"/>
      <c r="XBO96" s="749"/>
      <c r="XBP96" s="749"/>
      <c r="XBQ96" s="749"/>
      <c r="XBR96" s="749"/>
      <c r="XBS96" s="749"/>
      <c r="XBT96" s="749"/>
      <c r="XBU96" s="749"/>
      <c r="XBV96" s="749"/>
      <c r="XBW96" s="749"/>
      <c r="XBX96" s="749"/>
      <c r="XBY96" s="749"/>
      <c r="XBZ96" s="749"/>
      <c r="XCA96" s="749"/>
      <c r="XCB96" s="749"/>
      <c r="XCC96" s="749"/>
      <c r="XCD96" s="749"/>
      <c r="XCE96" s="749"/>
      <c r="XCF96" s="749"/>
      <c r="XCG96" s="749"/>
      <c r="XCH96" s="749"/>
      <c r="XCI96" s="749"/>
      <c r="XCJ96" s="749"/>
      <c r="XCK96" s="749"/>
      <c r="XCL96" s="749"/>
      <c r="XCM96" s="749"/>
      <c r="XCN96" s="749"/>
      <c r="XCO96" s="749"/>
      <c r="XCP96" s="749"/>
      <c r="XCQ96" s="749"/>
      <c r="XCR96" s="749"/>
      <c r="XCS96" s="749"/>
      <c r="XCT96" s="749"/>
      <c r="XCU96" s="749"/>
      <c r="XCV96" s="749"/>
      <c r="XCW96" s="749"/>
      <c r="XCX96" s="749"/>
      <c r="XCY96" s="749"/>
      <c r="XCZ96" s="749"/>
      <c r="XDA96" s="749"/>
      <c r="XDB96" s="749"/>
      <c r="XDC96" s="749"/>
      <c r="XDD96" s="749"/>
      <c r="XDE96" s="749"/>
      <c r="XDF96" s="749"/>
      <c r="XDG96" s="749"/>
      <c r="XDH96" s="749"/>
      <c r="XDI96" s="749"/>
      <c r="XDJ96" s="749"/>
      <c r="XDK96" s="749"/>
      <c r="XDL96" s="749"/>
      <c r="XDM96" s="749"/>
      <c r="XDN96" s="749"/>
      <c r="XDO96" s="749"/>
      <c r="XDP96" s="749"/>
      <c r="XDQ96" s="749"/>
      <c r="XDR96" s="749"/>
      <c r="XDS96" s="749"/>
      <c r="XDT96" s="749"/>
      <c r="XDU96" s="749"/>
      <c r="XDV96" s="749"/>
      <c r="XDW96" s="749"/>
      <c r="XDX96" s="749"/>
      <c r="XDY96" s="749"/>
      <c r="XDZ96" s="749"/>
      <c r="XEA96" s="749"/>
      <c r="XEB96" s="749"/>
      <c r="XEC96" s="749"/>
      <c r="XED96" s="749"/>
      <c r="XEE96" s="749"/>
      <c r="XEF96" s="749"/>
      <c r="XEG96" s="749"/>
      <c r="XEH96" s="749"/>
      <c r="XEI96" s="749"/>
      <c r="XEJ96" s="749"/>
      <c r="XEK96" s="749"/>
      <c r="XEL96" s="749"/>
      <c r="XEM96" s="749"/>
      <c r="XEN96" s="749"/>
      <c r="XEO96" s="749"/>
      <c r="XEP96" s="749"/>
      <c r="XEQ96" s="749"/>
      <c r="XER96" s="749"/>
      <c r="XES96" s="749"/>
      <c r="XET96" s="749"/>
      <c r="XEU96" s="749"/>
      <c r="XEV96" s="749"/>
      <c r="XEW96" s="749"/>
      <c r="XEX96" s="749"/>
      <c r="XEY96" s="749"/>
      <c r="XEZ96" s="749"/>
      <c r="XFA96" s="749"/>
      <c r="XFB96" s="749"/>
      <c r="XFC96" s="749"/>
      <c r="XFD96" s="749"/>
    </row>
    <row r="97" spans="1:94" s="1035" customFormat="1" ht="16.850000000000001" customHeight="1">
      <c r="B97" s="1060"/>
      <c r="C97" s="1061"/>
      <c r="D97" s="1061"/>
      <c r="E97" s="1062"/>
      <c r="F97" s="1062"/>
      <c r="G97" s="1061"/>
      <c r="H97" s="1061"/>
      <c r="I97" s="1061"/>
      <c r="J97" s="1061"/>
      <c r="K97" s="1061"/>
      <c r="L97" s="1061"/>
      <c r="M97" s="1061"/>
      <c r="N97" s="1061"/>
      <c r="O97" s="1061"/>
      <c r="P97" s="1061"/>
      <c r="Q97" s="1061"/>
      <c r="R97" s="1061"/>
      <c r="S97" s="1061"/>
      <c r="T97" s="1061"/>
      <c r="U97" s="1061"/>
      <c r="V97" s="1061"/>
      <c r="W97" s="1061"/>
      <c r="X97" s="1061"/>
      <c r="Y97" s="1061"/>
      <c r="Z97" s="1061"/>
      <c r="AA97" s="1061"/>
      <c r="AB97" s="1061"/>
      <c r="AC97" s="1061"/>
      <c r="AD97" s="1061"/>
      <c r="AE97" s="1061"/>
      <c r="AF97" s="1061"/>
      <c r="AG97" s="1061"/>
      <c r="AH97" s="1061"/>
      <c r="AI97" s="1061"/>
      <c r="AJ97" s="1061"/>
      <c r="AK97" s="1061"/>
      <c r="AL97" s="1061"/>
      <c r="AM97" s="1061"/>
    </row>
    <row r="98" spans="1:94" ht="18" customHeight="1"/>
    <row r="99" spans="1:94" ht="14.6">
      <c r="A99" s="749"/>
      <c r="B99" s="267" t="s">
        <v>110</v>
      </c>
      <c r="C99" s="757"/>
      <c r="D99" s="757"/>
      <c r="E99" s="757"/>
      <c r="F99" s="757"/>
      <c r="G99" s="757"/>
      <c r="H99" s="244"/>
      <c r="I99" s="757"/>
      <c r="J99" s="757"/>
      <c r="K99" s="757"/>
      <c r="L99" s="757"/>
      <c r="M99" s="757"/>
      <c r="N99" s="757"/>
      <c r="O99" s="757"/>
      <c r="P99" s="757"/>
      <c r="Q99" s="757"/>
      <c r="R99" s="757"/>
      <c r="S99" s="757"/>
      <c r="T99" s="757"/>
      <c r="U99" s="757"/>
      <c r="V99" s="757"/>
      <c r="W99" s="757"/>
      <c r="X99" s="757"/>
      <c r="Y99" s="757"/>
      <c r="Z99" s="757"/>
      <c r="AA99" s="757"/>
      <c r="AB99" s="757"/>
      <c r="AC99" s="757"/>
      <c r="AD99" s="757"/>
      <c r="AE99" s="757"/>
      <c r="AF99" s="757"/>
      <c r="AG99" s="757"/>
      <c r="AH99" s="757"/>
      <c r="AI99" s="757"/>
      <c r="AJ99" s="757"/>
      <c r="AK99" s="757"/>
      <c r="AL99" s="757"/>
      <c r="AM99" s="757"/>
      <c r="AN99" s="757"/>
      <c r="AO99" s="757"/>
      <c r="AP99" s="757"/>
      <c r="AQ99" s="757"/>
      <c r="AR99" s="757"/>
      <c r="AS99" s="757"/>
      <c r="AT99" s="757"/>
      <c r="AU99" s="757"/>
      <c r="AV99" s="757"/>
      <c r="AW99" s="757"/>
      <c r="AX99" s="757"/>
      <c r="AY99" s="757"/>
      <c r="AZ99" s="757"/>
      <c r="BA99" s="757"/>
      <c r="BB99" s="757"/>
      <c r="BC99" s="757"/>
      <c r="BD99" s="757"/>
      <c r="BE99" s="757"/>
      <c r="BF99" s="757"/>
      <c r="BG99" s="757"/>
      <c r="BH99" s="757"/>
      <c r="BI99" s="757"/>
      <c r="BJ99" s="757"/>
      <c r="BK99" s="757"/>
      <c r="BL99" s="757"/>
      <c r="BM99" s="757"/>
      <c r="BN99" s="757"/>
      <c r="BO99" s="757"/>
      <c r="BP99" s="757"/>
      <c r="BQ99" s="757"/>
      <c r="BR99" s="757"/>
      <c r="BS99" s="757"/>
      <c r="BT99" s="757"/>
      <c r="BU99" s="757"/>
      <c r="BV99" s="757"/>
      <c r="BW99" s="757"/>
      <c r="BX99" s="757"/>
      <c r="BY99" s="757"/>
      <c r="BZ99" s="757"/>
      <c r="CA99" s="757"/>
      <c r="CB99" s="757"/>
      <c r="CC99" s="757"/>
      <c r="CD99" s="757"/>
      <c r="CE99" s="757"/>
      <c r="CF99" s="757"/>
      <c r="CG99" s="757"/>
      <c r="CH99" s="757"/>
      <c r="CI99" s="757"/>
      <c r="CJ99" s="757"/>
      <c r="CK99" s="757"/>
      <c r="CL99" s="757"/>
      <c r="CM99" s="757"/>
      <c r="CN99" s="757"/>
      <c r="CO99" s="757"/>
      <c r="CP99" s="75"/>
    </row>
    <row r="100" spans="1:94" ht="18" hidden="1" customHeight="1"/>
    <row r="101" spans="1:94" ht="18" hidden="1" customHeight="1"/>
    <row r="102" spans="1:94" ht="18" hidden="1" customHeight="1"/>
    <row r="103" spans="1:94" ht="18" hidden="1" customHeight="1"/>
    <row r="104" spans="1:94" ht="18" hidden="1" customHeight="1"/>
    <row r="105" spans="1:94" ht="18" hidden="1" customHeight="1"/>
    <row r="106" spans="1:94" ht="18" hidden="1" customHeight="1"/>
    <row r="107" spans="1:94" ht="18" hidden="1" customHeight="1"/>
    <row r="108" spans="1:94" ht="18" hidden="1" customHeight="1"/>
    <row r="109" spans="1:94" ht="18" hidden="1" customHeight="1"/>
    <row r="110" spans="1:94" ht="18" hidden="1" customHeight="1"/>
    <row r="111" spans="1:94" ht="18" hidden="1" customHeight="1"/>
    <row r="112" spans="1:94" ht="18" hidden="1" customHeight="1"/>
    <row r="113" ht="18" hidden="1" customHeight="1"/>
    <row r="114" ht="18" hidden="1" customHeight="1"/>
    <row r="115" ht="18" hidden="1" customHeight="1"/>
    <row r="116" ht="18" hidden="1" customHeight="1"/>
    <row r="117" ht="18" hidden="1" customHeight="1"/>
    <row r="118" ht="18" hidden="1" customHeight="1"/>
    <row r="119" ht="18" hidden="1" customHeight="1"/>
    <row r="120" ht="18" hidden="1" customHeight="1"/>
    <row r="121" ht="18" hidden="1" customHeight="1"/>
    <row r="122" ht="18" hidden="1" customHeight="1"/>
    <row r="123" ht="18" hidden="1" customHeight="1"/>
    <row r="124" ht="18" hidden="1" customHeight="1"/>
    <row r="125" ht="18" hidden="1" customHeight="1"/>
    <row r="126" ht="18" hidden="1" customHeight="1"/>
    <row r="127" ht="18" customHeight="1"/>
  </sheetData>
  <mergeCells count="44">
    <mergeCell ref="M28:M29"/>
    <mergeCell ref="M35:M36"/>
    <mergeCell ref="AK10:AK12"/>
    <mergeCell ref="AM10:AM12"/>
    <mergeCell ref="K14:K15"/>
    <mergeCell ref="L14:L15"/>
    <mergeCell ref="M14:M15"/>
    <mergeCell ref="V56:V58"/>
    <mergeCell ref="M45:M46"/>
    <mergeCell ref="L56:L58"/>
    <mergeCell ref="M56:M58"/>
    <mergeCell ref="N56:N58"/>
    <mergeCell ref="O56:O58"/>
    <mergeCell ref="P56:P58"/>
    <mergeCell ref="Q56:Q58"/>
    <mergeCell ref="R56:R58"/>
    <mergeCell ref="S56:S58"/>
    <mergeCell ref="T56:T58"/>
    <mergeCell ref="U56:U58"/>
    <mergeCell ref="AF56:AF58"/>
    <mergeCell ref="AG56:AG58"/>
    <mergeCell ref="AH56:AH58"/>
    <mergeCell ref="W56:W58"/>
    <mergeCell ref="X56:X58"/>
    <mergeCell ref="Y56:Y58"/>
    <mergeCell ref="Z56:Z58"/>
    <mergeCell ref="AA56:AA58"/>
    <mergeCell ref="AB56:AB58"/>
    <mergeCell ref="V86:W86"/>
    <mergeCell ref="X86:Y86"/>
    <mergeCell ref="Z86:AA86"/>
    <mergeCell ref="C92:F96"/>
    <mergeCell ref="AI56:AI58"/>
    <mergeCell ref="AH59:AI59"/>
    <mergeCell ref="L85:AA85"/>
    <mergeCell ref="AB85:AC86"/>
    <mergeCell ref="L86:M86"/>
    <mergeCell ref="N86:O86"/>
    <mergeCell ref="P86:Q86"/>
    <mergeCell ref="R86:S86"/>
    <mergeCell ref="T86:U86"/>
    <mergeCell ref="AC56:AC58"/>
    <mergeCell ref="AD56:AD58"/>
    <mergeCell ref="AE56:AE58"/>
  </mergeCells>
  <conditionalFormatting sqref="H3">
    <cfRule type="cellIs" dxfId="275" priority="21" stopIfTrue="1" operator="greaterThan">
      <formula>0</formula>
    </cfRule>
    <cfRule type="cellIs" dxfId="274" priority="22" stopIfTrue="1" operator="lessThan">
      <formula>1</formula>
    </cfRule>
  </conditionalFormatting>
  <dataValidations disablePrompts="1" count="1">
    <dataValidation type="list" allowBlank="1" showInputMessage="1" showErrorMessage="1" sqref="M17:M21 L24:L25 M31:M32 M38 M41:M42 M48:M50 M53 O60 Q60 S60 M67:M68 M71:M72 M75:M77 M80:M81 M89 O89 O80:O81 O75:O77 O71:O72 O67:O68 Q67:Q68 Q71:Q72 Q75:Q77 Q80:Q81 Q89 S89 S80:S81 S75:S77 S71:S72 S67:S68 U67:U68 U71:U72 U75:U77 U80:U81 U89 W89 Y89 AA89 AI60 AG60 AE60 AC60 AA60 Y60 W60 U60 M60 AC89" xr:uid="{328DC6A5-E93B-4593-9971-1D6A5E47A30A}">
      <formula1>Confidence_grade</formula1>
    </dataValidation>
  </dataValidations>
  <pageMargins left="0.23622047244094491" right="0.23622047244094491" top="0.74803149606299213" bottom="0.74803149606299213" header="0.31496062992125984" footer="0.31496062992125984"/>
  <pageSetup paperSize="9" scale="61" fitToWidth="0" orientation="landscape" r:id="rId1"/>
  <headerFooter>
    <oddHeader>&amp;LDepartment of Internal Affairs - Three Waters Reform Programme - Request for Information Template Workbook I</oddHeader>
    <oddFooter>&amp;LPage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A0F33-E2C9-43BF-8F0C-83C587E3CBA6}">
  <sheetPr>
    <tabColor rgb="FF55EBF7"/>
    <pageSetUpPr fitToPage="1"/>
  </sheetPr>
  <dimension ref="A1:AL127"/>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7.85" customHeight="1" zeroHeight="1"/>
  <cols>
    <col min="1" max="1" width="2.4609375" customWidth="1"/>
    <col min="2" max="2" width="6.4609375" customWidth="1"/>
    <col min="3" max="3" width="16.84375" customWidth="1"/>
    <col min="4" max="4" width="52" bestFit="1" customWidth="1"/>
    <col min="5" max="5" width="9.4609375" customWidth="1"/>
    <col min="6" max="7" width="8.53515625" customWidth="1"/>
    <col min="8" max="8" width="17.4609375" bestFit="1" customWidth="1"/>
    <col min="9" max="9" width="13.53515625" customWidth="1"/>
    <col min="10" max="10" width="5.53515625" customWidth="1"/>
    <col min="11" max="11" width="6.53515625" customWidth="1"/>
    <col min="12" max="12" width="15.4609375" customWidth="1"/>
    <col min="13" max="13" width="5.53515625" customWidth="1"/>
    <col min="14" max="14" width="6" customWidth="1"/>
    <col min="15" max="15" width="17.07421875" customWidth="1"/>
    <col min="16" max="17" width="5.53515625" customWidth="1"/>
    <col min="18" max="18" width="15.4609375" customWidth="1"/>
    <col min="19" max="19" width="4.53515625" customWidth="1"/>
    <col min="20" max="20" width="49.4609375" customWidth="1"/>
    <col min="21" max="21" width="13.53515625" hidden="1" customWidth="1"/>
    <col min="22" max="22" width="5.53515625" hidden="1" customWidth="1"/>
    <col min="23" max="23" width="13.53515625" hidden="1" customWidth="1"/>
    <col min="24" max="24" width="5.53515625" hidden="1" customWidth="1"/>
    <col min="25" max="25" width="2.4609375" hidden="1" customWidth="1"/>
    <col min="26" max="26" width="5.53515625" hidden="1" customWidth="1"/>
    <col min="27" max="27" width="13.53515625" hidden="1" customWidth="1"/>
    <col min="28" max="29" width="5.53515625" hidden="1" customWidth="1"/>
    <col min="30" max="30" width="15.4609375" hidden="1" customWidth="1"/>
    <col min="31" max="31" width="5.53515625" hidden="1" customWidth="1"/>
    <col min="32" max="32" width="49.4609375" hidden="1" customWidth="1"/>
    <col min="33" max="37" width="8.84375" hidden="1" customWidth="1"/>
    <col min="38" max="38" width="0" hidden="1" customWidth="1"/>
    <col min="39" max="16384" width="8.84375" hidden="1"/>
  </cols>
  <sheetData>
    <row r="1" spans="1:32" s="748" customFormat="1" ht="28.4" customHeight="1">
      <c r="A1" s="749"/>
      <c r="B1" s="704" t="str">
        <f>'Key information'!$B$6</f>
        <v>Three Waters Reform Programme: Request for Information Workbook II</v>
      </c>
      <c r="C1" s="752"/>
      <c r="D1" s="752"/>
      <c r="E1" s="255"/>
      <c r="F1" s="255"/>
      <c r="G1" s="255"/>
      <c r="H1" s="711"/>
      <c r="I1" s="255"/>
      <c r="J1" s="255"/>
      <c r="K1" s="255"/>
      <c r="L1" s="255"/>
      <c r="M1" s="255"/>
      <c r="N1" s="255"/>
      <c r="O1" s="255"/>
      <c r="P1" s="255"/>
      <c r="Q1" s="255"/>
      <c r="R1" s="255"/>
      <c r="S1" s="255"/>
      <c r="T1" s="255"/>
      <c r="U1" s="255"/>
      <c r="V1" s="255"/>
      <c r="W1" s="255"/>
      <c r="X1" s="255"/>
      <c r="Y1" s="255"/>
      <c r="Z1" s="255"/>
      <c r="AA1" s="255"/>
      <c r="AB1" s="255"/>
      <c r="AC1" s="255"/>
      <c r="AD1" s="255"/>
      <c r="AE1" s="255"/>
      <c r="AF1" s="255"/>
    </row>
    <row r="2" spans="1:32" s="748" customFormat="1" ht="19.75">
      <c r="A2" s="749"/>
      <c r="B2" s="38"/>
      <c r="C2" s="39"/>
      <c r="D2" s="751"/>
      <c r="E2" s="749"/>
      <c r="F2" s="749"/>
      <c r="G2" s="749"/>
      <c r="H2" s="749"/>
      <c r="I2" s="749"/>
      <c r="J2" s="749"/>
      <c r="K2" s="749"/>
      <c r="L2" s="749"/>
      <c r="M2" s="749"/>
      <c r="N2" s="749"/>
      <c r="O2" s="749"/>
      <c r="P2" s="749"/>
      <c r="Q2" s="749"/>
      <c r="R2" s="749"/>
      <c r="S2" s="749"/>
      <c r="T2" s="749"/>
      <c r="U2" s="749"/>
      <c r="V2" s="749"/>
      <c r="W2" s="749"/>
      <c r="X2" s="749"/>
      <c r="Z2" s="753"/>
      <c r="AA2" s="753"/>
      <c r="AB2" s="749"/>
      <c r="AC2" s="749"/>
      <c r="AD2" s="749"/>
      <c r="AE2" s="749"/>
      <c r="AF2" s="749"/>
    </row>
    <row r="3" spans="1:32" s="748" customFormat="1" ht="14.6">
      <c r="A3" s="753"/>
      <c r="B3" s="553" t="s">
        <v>875</v>
      </c>
      <c r="C3" s="699"/>
      <c r="D3" s="554">
        <f>'Key information'!$E$8</f>
        <v>0</v>
      </c>
      <c r="E3" s="699"/>
      <c r="F3" s="782"/>
      <c r="G3" s="555" t="s">
        <v>80</v>
      </c>
      <c r="H3" s="775">
        <f>SUM(H15:H36)</f>
        <v>20</v>
      </c>
      <c r="I3" s="781"/>
      <c r="J3" s="753"/>
      <c r="K3" s="753"/>
      <c r="L3" s="753"/>
      <c r="M3" s="753"/>
      <c r="N3" s="753"/>
      <c r="O3" s="753"/>
      <c r="P3" s="276"/>
      <c r="Q3" s="753"/>
      <c r="R3" s="753"/>
      <c r="S3" s="753"/>
      <c r="T3" s="753"/>
      <c r="U3" s="753"/>
      <c r="V3" s="753"/>
      <c r="W3" s="276"/>
      <c r="X3" s="276"/>
      <c r="Y3" s="276"/>
      <c r="Z3" s="753"/>
      <c r="AA3" s="753"/>
      <c r="AB3" s="749"/>
      <c r="AC3" s="753"/>
      <c r="AD3" s="753"/>
      <c r="AE3" s="753"/>
      <c r="AF3" s="753"/>
    </row>
    <row r="4" spans="1:32" s="748" customFormat="1" ht="14.6">
      <c r="A4" s="749"/>
      <c r="B4" s="784"/>
      <c r="C4" s="259"/>
      <c r="D4" s="260"/>
      <c r="E4" s="771"/>
      <c r="F4" s="771"/>
      <c r="G4" s="771"/>
      <c r="H4" s="783"/>
      <c r="I4" s="771"/>
      <c r="J4" s="771"/>
      <c r="K4" s="771"/>
      <c r="L4" s="771"/>
      <c r="M4" s="771"/>
      <c r="N4" s="771"/>
      <c r="O4" s="771"/>
      <c r="P4" s="45"/>
      <c r="Q4" s="771"/>
      <c r="R4" s="771"/>
      <c r="S4" s="771"/>
      <c r="T4" s="771"/>
      <c r="U4" s="771"/>
      <c r="V4" s="771"/>
      <c r="W4" s="299"/>
      <c r="X4" s="299"/>
      <c r="Y4" s="299"/>
      <c r="Z4" s="822"/>
      <c r="AA4" s="771"/>
      <c r="AB4" s="45"/>
      <c r="AC4" s="771"/>
      <c r="AD4" s="771"/>
      <c r="AE4" s="771"/>
      <c r="AF4" s="771"/>
    </row>
    <row r="5" spans="1:32" s="748" customFormat="1" ht="14.6">
      <c r="A5" s="749"/>
      <c r="B5" s="749"/>
      <c r="C5" s="32"/>
      <c r="D5" s="749"/>
      <c r="E5" s="749"/>
      <c r="F5" s="749"/>
      <c r="G5" s="750"/>
      <c r="H5" s="750"/>
      <c r="I5" s="749"/>
      <c r="J5" s="749"/>
      <c r="K5" s="749"/>
      <c r="L5" s="749"/>
      <c r="M5" s="749"/>
      <c r="N5" s="749"/>
      <c r="O5" s="749"/>
      <c r="P5" s="749"/>
      <c r="Q5" s="749"/>
      <c r="R5" s="749"/>
      <c r="S5" s="749"/>
      <c r="T5" s="749"/>
      <c r="U5" s="749"/>
      <c r="V5" s="749"/>
    </row>
    <row r="6" spans="1:32" s="748" customFormat="1" ht="15" thickBot="1">
      <c r="A6" s="749"/>
      <c r="B6" s="46"/>
      <c r="C6" s="47"/>
      <c r="D6" s="754"/>
      <c r="E6" s="754"/>
      <c r="F6" s="754"/>
      <c r="G6" s="754"/>
      <c r="H6" s="754"/>
      <c r="I6" s="754"/>
      <c r="J6" s="754"/>
      <c r="K6" s="754"/>
      <c r="L6" s="754"/>
      <c r="M6" s="754"/>
      <c r="N6" s="754"/>
      <c r="O6" s="49"/>
      <c r="P6" s="49"/>
      <c r="Q6" s="49"/>
      <c r="R6" s="754"/>
      <c r="S6" s="754"/>
      <c r="T6" s="73"/>
    </row>
    <row r="7" spans="1:32" s="748" customFormat="1" ht="14.6">
      <c r="A7" s="749"/>
      <c r="B7" s="50"/>
      <c r="C7" s="107" t="s">
        <v>249</v>
      </c>
      <c r="D7" s="108"/>
      <c r="E7" s="749"/>
      <c r="F7" s="749"/>
      <c r="G7" s="750"/>
      <c r="H7" s="749"/>
      <c r="I7" s="749"/>
      <c r="J7" s="749"/>
      <c r="K7" s="749"/>
      <c r="L7" s="749"/>
      <c r="M7" s="749"/>
      <c r="N7" s="749"/>
      <c r="O7" s="750"/>
      <c r="P7" s="750"/>
      <c r="Q7" s="750"/>
      <c r="R7" s="749"/>
      <c r="S7" s="749"/>
      <c r="T7" s="762"/>
    </row>
    <row r="8" spans="1:32" s="748" customFormat="1" ht="21" customHeight="1" thickBot="1">
      <c r="A8" s="749"/>
      <c r="B8" s="50"/>
      <c r="C8" s="109" t="s">
        <v>1560</v>
      </c>
      <c r="D8" s="110"/>
      <c r="E8" s="749"/>
      <c r="F8" s="749"/>
      <c r="G8" s="750"/>
      <c r="H8" s="749"/>
      <c r="I8" s="749"/>
      <c r="J8" s="749"/>
      <c r="K8" s="749"/>
      <c r="L8" s="749"/>
      <c r="M8" s="749"/>
      <c r="N8" s="749"/>
      <c r="O8" s="750"/>
      <c r="P8" s="750"/>
      <c r="Q8" s="750"/>
      <c r="R8" s="749"/>
      <c r="S8" s="749"/>
      <c r="T8" s="762"/>
    </row>
    <row r="9" spans="1:32" s="748" customFormat="1" ht="15" thickBot="1">
      <c r="A9" s="749"/>
      <c r="B9" s="50"/>
      <c r="C9" s="749"/>
      <c r="D9" s="749"/>
      <c r="E9" s="749"/>
      <c r="F9" s="749"/>
      <c r="G9" s="750"/>
      <c r="H9" s="749"/>
      <c r="I9" s="749"/>
      <c r="J9" s="749"/>
      <c r="K9" s="749"/>
      <c r="L9" s="749"/>
      <c r="M9" s="749"/>
      <c r="N9" s="749"/>
      <c r="O9" s="749"/>
      <c r="P9" s="750"/>
      <c r="Q9" s="750"/>
      <c r="R9" s="749"/>
      <c r="S9" s="749"/>
      <c r="T9" s="762"/>
    </row>
    <row r="10" spans="1:32" s="748" customFormat="1" ht="21" customHeight="1">
      <c r="A10" s="749"/>
      <c r="B10" s="50"/>
      <c r="C10" s="107" t="s">
        <v>83</v>
      </c>
      <c r="D10" s="122" t="s">
        <v>32</v>
      </c>
      <c r="E10" s="147" t="s">
        <v>84</v>
      </c>
      <c r="F10" s="989" t="s">
        <v>85</v>
      </c>
      <c r="G10" s="750"/>
      <c r="H10" s="1264" t="s">
        <v>86</v>
      </c>
      <c r="I10" s="1322" t="s">
        <v>1561</v>
      </c>
      <c r="J10" s="108"/>
      <c r="K10" s="750"/>
      <c r="L10" s="1324" t="s">
        <v>411</v>
      </c>
      <c r="M10" s="108"/>
      <c r="N10" s="749"/>
      <c r="O10" s="1324" t="s">
        <v>412</v>
      </c>
      <c r="P10" s="108"/>
      <c r="Q10" s="750"/>
      <c r="R10" s="1149" t="s">
        <v>88</v>
      </c>
      <c r="S10" s="755"/>
      <c r="T10" s="1143" t="s">
        <v>89</v>
      </c>
    </row>
    <row r="11" spans="1:32" s="748" customFormat="1" ht="12.65" customHeight="1">
      <c r="A11" s="749"/>
      <c r="B11" s="50"/>
      <c r="C11" s="177" t="s">
        <v>90</v>
      </c>
      <c r="D11" s="121"/>
      <c r="E11" s="148"/>
      <c r="F11" s="990" t="s">
        <v>91</v>
      </c>
      <c r="G11" s="750"/>
      <c r="H11" s="1265"/>
      <c r="I11" s="1323"/>
      <c r="J11" s="131"/>
      <c r="K11" s="750"/>
      <c r="L11" s="1325"/>
      <c r="M11" s="131"/>
      <c r="N11" s="749"/>
      <c r="O11" s="1325"/>
      <c r="P11" s="131"/>
      <c r="Q11" s="750"/>
      <c r="R11" s="1150"/>
      <c r="S11" s="755"/>
      <c r="T11" s="1144"/>
    </row>
    <row r="12" spans="1:32" s="748" customFormat="1" ht="24.65" customHeight="1" thickBot="1">
      <c r="A12" s="749"/>
      <c r="B12" s="50"/>
      <c r="C12" s="109"/>
      <c r="D12" s="123"/>
      <c r="E12" s="149"/>
      <c r="F12" s="195"/>
      <c r="G12" s="750"/>
      <c r="H12" s="1266"/>
      <c r="I12" s="132"/>
      <c r="J12" s="993" t="s">
        <v>127</v>
      </c>
      <c r="K12" s="750"/>
      <c r="L12" s="994"/>
      <c r="M12" s="993" t="s">
        <v>127</v>
      </c>
      <c r="N12" s="749"/>
      <c r="O12" s="994"/>
      <c r="P12" s="993" t="s">
        <v>127</v>
      </c>
      <c r="Q12" s="750"/>
      <c r="R12" s="1151"/>
      <c r="S12" s="756"/>
      <c r="T12" s="1145"/>
    </row>
    <row r="13" spans="1:32" s="748" customFormat="1" ht="14.6">
      <c r="A13" s="749"/>
      <c r="B13" s="50"/>
      <c r="C13" s="749"/>
      <c r="D13" s="749"/>
      <c r="E13" s="145"/>
      <c r="F13" s="145"/>
      <c r="G13" s="750"/>
      <c r="H13" s="749"/>
      <c r="I13" s="749"/>
      <c r="J13" s="749"/>
      <c r="K13" s="749"/>
      <c r="L13" s="749"/>
      <c r="M13" s="749"/>
      <c r="N13" s="749"/>
      <c r="O13" s="750"/>
      <c r="P13" s="750"/>
      <c r="Q13" s="750"/>
      <c r="R13" s="749"/>
      <c r="S13" s="749"/>
      <c r="T13" s="762"/>
    </row>
    <row r="14" spans="1:32" s="748" customFormat="1" ht="14.6">
      <c r="A14" s="749"/>
      <c r="B14" s="50"/>
      <c r="C14" s="758"/>
      <c r="D14" s="747" t="s">
        <v>1562</v>
      </c>
      <c r="E14" s="759"/>
      <c r="F14" s="759"/>
      <c r="G14" s="750"/>
      <c r="H14" s="749"/>
      <c r="I14" s="750"/>
      <c r="J14" s="749"/>
      <c r="K14" s="750"/>
      <c r="L14" s="749"/>
      <c r="M14" s="749"/>
      <c r="N14" s="750"/>
      <c r="O14" s="750"/>
      <c r="P14" s="750"/>
      <c r="Q14" s="750"/>
      <c r="R14" s="750"/>
      <c r="S14" s="750"/>
      <c r="T14" s="76"/>
    </row>
    <row r="15" spans="1:32" s="748" customFormat="1" ht="14.6">
      <c r="A15" s="749"/>
      <c r="B15" s="767">
        <v>1</v>
      </c>
      <c r="C15" s="55" t="s">
        <v>1563</v>
      </c>
      <c r="D15" s="758" t="s">
        <v>1564</v>
      </c>
      <c r="E15" s="759" t="s">
        <v>248</v>
      </c>
      <c r="F15" s="759" t="s">
        <v>97</v>
      </c>
      <c r="G15" s="750"/>
      <c r="H15" s="775">
        <f t="shared" ref="H15:H18" si="0">IF(AND(I15&lt;&gt;"",J15&lt;&gt;"",L15&lt;&gt;"",M15&lt;&gt;"",O15&lt;&gt;"",P15&lt;&gt;"",T15&lt;&gt;""),0,1)</f>
        <v>1</v>
      </c>
      <c r="I15" s="710"/>
      <c r="J15" s="765"/>
      <c r="K15" s="749"/>
      <c r="L15" s="710"/>
      <c r="M15" s="765"/>
      <c r="N15" s="749"/>
      <c r="O15" s="710"/>
      <c r="P15" s="765"/>
      <c r="Q15" s="750"/>
      <c r="R15" s="557"/>
      <c r="S15" s="750"/>
      <c r="T15" s="766"/>
    </row>
    <row r="16" spans="1:32" s="748" customFormat="1" ht="14.6">
      <c r="A16" s="749"/>
      <c r="B16" s="767">
        <v>2</v>
      </c>
      <c r="C16" s="55" t="s">
        <v>1565</v>
      </c>
      <c r="D16" s="758" t="s">
        <v>1566</v>
      </c>
      <c r="E16" s="759" t="s">
        <v>248</v>
      </c>
      <c r="F16" s="759" t="s">
        <v>97</v>
      </c>
      <c r="G16" s="750"/>
      <c r="H16" s="775">
        <f t="shared" si="0"/>
        <v>1</v>
      </c>
      <c r="I16" s="710"/>
      <c r="J16" s="765"/>
      <c r="K16" s="749"/>
      <c r="L16" s="710"/>
      <c r="M16" s="765"/>
      <c r="N16" s="749"/>
      <c r="O16" s="710"/>
      <c r="P16" s="765"/>
      <c r="Q16" s="750"/>
      <c r="R16" s="557"/>
      <c r="S16" s="750"/>
      <c r="T16" s="766"/>
    </row>
    <row r="17" spans="1:20" s="748" customFormat="1" ht="14.6">
      <c r="A17" s="749"/>
      <c r="B17" s="767">
        <v>3</v>
      </c>
      <c r="C17" s="55" t="s">
        <v>1567</v>
      </c>
      <c r="D17" s="758" t="s">
        <v>1568</v>
      </c>
      <c r="E17" s="759" t="s">
        <v>248</v>
      </c>
      <c r="F17" s="759" t="s">
        <v>97</v>
      </c>
      <c r="G17" s="750"/>
      <c r="H17" s="775">
        <f t="shared" si="0"/>
        <v>1</v>
      </c>
      <c r="I17" s="710"/>
      <c r="J17" s="765"/>
      <c r="K17" s="749"/>
      <c r="L17" s="710"/>
      <c r="M17" s="765"/>
      <c r="N17" s="749"/>
      <c r="O17" s="710"/>
      <c r="P17" s="765"/>
      <c r="Q17" s="750"/>
      <c r="R17" s="557"/>
      <c r="S17" s="750"/>
      <c r="T17" s="766"/>
    </row>
    <row r="18" spans="1:20" s="748" customFormat="1" ht="14.6">
      <c r="A18" s="749"/>
      <c r="B18" s="767">
        <v>4</v>
      </c>
      <c r="C18" s="55" t="s">
        <v>1569</v>
      </c>
      <c r="D18" s="758" t="s">
        <v>1570</v>
      </c>
      <c r="E18" s="759" t="s">
        <v>248</v>
      </c>
      <c r="F18" s="759" t="s">
        <v>138</v>
      </c>
      <c r="G18" s="750"/>
      <c r="H18" s="775">
        <f t="shared" si="0"/>
        <v>1</v>
      </c>
      <c r="I18" s="708">
        <f>SUM(I15:I17)</f>
        <v>0</v>
      </c>
      <c r="J18" s="765"/>
      <c r="K18" s="749"/>
      <c r="L18" s="708">
        <f>SUM(L15:L17)</f>
        <v>0</v>
      </c>
      <c r="M18" s="765"/>
      <c r="N18" s="749"/>
      <c r="O18" s="708">
        <f>SUM(O15:O17)</f>
        <v>0</v>
      </c>
      <c r="P18" s="765"/>
      <c r="Q18" s="750"/>
      <c r="R18" s="557"/>
      <c r="S18" s="750"/>
      <c r="T18" s="766"/>
    </row>
    <row r="19" spans="1:20" s="748" customFormat="1" ht="14.6">
      <c r="A19" s="749"/>
      <c r="B19" s="767" t="s">
        <v>233</v>
      </c>
      <c r="C19" s="750"/>
      <c r="D19" s="750"/>
      <c r="E19" s="988"/>
      <c r="F19" s="988"/>
      <c r="G19" s="750"/>
      <c r="H19" s="749"/>
      <c r="I19" s="750"/>
      <c r="J19" s="750"/>
      <c r="K19" s="750"/>
      <c r="L19" s="749"/>
      <c r="M19" s="749"/>
      <c r="N19" s="749"/>
      <c r="O19" s="749"/>
      <c r="P19" s="749"/>
      <c r="Q19" s="750"/>
      <c r="R19" s="750"/>
      <c r="S19" s="750"/>
      <c r="T19" s="76"/>
    </row>
    <row r="20" spans="1:20" s="748" customFormat="1" ht="31.5" customHeight="1">
      <c r="A20" s="749"/>
      <c r="B20" s="767" t="s">
        <v>233</v>
      </c>
      <c r="C20" s="758"/>
      <c r="D20" s="747" t="s">
        <v>1571</v>
      </c>
      <c r="E20" s="764"/>
      <c r="F20" s="764"/>
      <c r="G20" s="750"/>
      <c r="H20" s="749"/>
      <c r="I20" s="32"/>
      <c r="J20" s="32"/>
      <c r="K20" s="32"/>
      <c r="L20" s="32"/>
      <c r="M20" s="32"/>
      <c r="N20" s="749"/>
      <c r="O20" s="32"/>
      <c r="P20" s="32"/>
      <c r="Q20" s="750"/>
      <c r="R20" s="750"/>
      <c r="S20" s="750"/>
      <c r="T20" s="76"/>
    </row>
    <row r="21" spans="1:20" s="748" customFormat="1" ht="14.6">
      <c r="A21" s="749"/>
      <c r="B21" s="767">
        <v>5</v>
      </c>
      <c r="C21" s="55" t="s">
        <v>1572</v>
      </c>
      <c r="D21" s="758" t="s">
        <v>1573</v>
      </c>
      <c r="E21" s="759" t="s">
        <v>248</v>
      </c>
      <c r="F21" s="759" t="s">
        <v>97</v>
      </c>
      <c r="G21" s="750"/>
      <c r="H21" s="775">
        <f t="shared" ref="H21:H36" si="1">IF(AND(I21&lt;&gt;"",J21&lt;&gt;"",L21&lt;&gt;"",M21&lt;&gt;"",O21&lt;&gt;"",P21&lt;&gt;"",T21&lt;&gt;""),0,1)</f>
        <v>1</v>
      </c>
      <c r="I21" s="710"/>
      <c r="J21" s="765"/>
      <c r="K21" s="995"/>
      <c r="L21" s="710"/>
      <c r="M21" s="765"/>
      <c r="N21" s="749"/>
      <c r="O21" s="710"/>
      <c r="P21" s="765"/>
      <c r="Q21" s="750"/>
      <c r="R21" s="557"/>
      <c r="S21" s="750"/>
      <c r="T21" s="766"/>
    </row>
    <row r="22" spans="1:20" s="748" customFormat="1" ht="14.6">
      <c r="A22" s="749"/>
      <c r="B22" s="767">
        <v>6</v>
      </c>
      <c r="C22" s="55" t="s">
        <v>1574</v>
      </c>
      <c r="D22" s="758" t="s">
        <v>1575</v>
      </c>
      <c r="E22" s="759" t="s">
        <v>1576</v>
      </c>
      <c r="F22" s="759" t="s">
        <v>97</v>
      </c>
      <c r="G22" s="750"/>
      <c r="H22" s="775">
        <f t="shared" si="1"/>
        <v>1</v>
      </c>
      <c r="I22" s="710"/>
      <c r="J22" s="765"/>
      <c r="K22" s="995"/>
      <c r="L22" s="710"/>
      <c r="M22" s="765"/>
      <c r="N22" s="749"/>
      <c r="O22" s="710"/>
      <c r="P22" s="765"/>
      <c r="Q22" s="750"/>
      <c r="R22" s="557"/>
      <c r="S22" s="750"/>
      <c r="T22" s="766"/>
    </row>
    <row r="23" spans="1:20" s="748" customFormat="1" ht="14.6">
      <c r="A23" s="749"/>
      <c r="B23" s="767">
        <v>7</v>
      </c>
      <c r="C23" s="55" t="s">
        <v>1577</v>
      </c>
      <c r="D23" s="758" t="s">
        <v>1578</v>
      </c>
      <c r="E23" s="759" t="s">
        <v>248</v>
      </c>
      <c r="F23" s="759" t="s">
        <v>97</v>
      </c>
      <c r="G23" s="750"/>
      <c r="H23" s="775">
        <f t="shared" si="1"/>
        <v>1</v>
      </c>
      <c r="I23" s="710"/>
      <c r="J23" s="765"/>
      <c r="K23" s="995"/>
      <c r="L23" s="710"/>
      <c r="M23" s="765"/>
      <c r="N23" s="749"/>
      <c r="O23" s="710"/>
      <c r="P23" s="765"/>
      <c r="Q23" s="750"/>
      <c r="R23" s="557"/>
      <c r="S23" s="750"/>
      <c r="T23" s="766"/>
    </row>
    <row r="24" spans="1:20" s="748" customFormat="1" ht="14.6">
      <c r="A24" s="749"/>
      <c r="B24" s="767">
        <v>8</v>
      </c>
      <c r="C24" s="55" t="s">
        <v>1579</v>
      </c>
      <c r="D24" s="758" t="s">
        <v>1580</v>
      </c>
      <c r="E24" s="759" t="s">
        <v>1576</v>
      </c>
      <c r="F24" s="759" t="s">
        <v>97</v>
      </c>
      <c r="G24" s="750"/>
      <c r="H24" s="775">
        <f t="shared" si="1"/>
        <v>1</v>
      </c>
      <c r="I24" s="710"/>
      <c r="J24" s="765"/>
      <c r="K24" s="995"/>
      <c r="L24" s="710"/>
      <c r="M24" s="765"/>
      <c r="N24" s="749"/>
      <c r="O24" s="710"/>
      <c r="P24" s="765"/>
      <c r="Q24" s="750"/>
      <c r="R24" s="557"/>
      <c r="S24" s="750"/>
      <c r="T24" s="766"/>
    </row>
    <row r="25" spans="1:20" s="748" customFormat="1" ht="14.6">
      <c r="A25" s="749"/>
      <c r="B25" s="767">
        <v>9</v>
      </c>
      <c r="C25" s="55" t="s">
        <v>1581</v>
      </c>
      <c r="D25" s="758" t="s">
        <v>1582</v>
      </c>
      <c r="E25" s="759" t="s">
        <v>248</v>
      </c>
      <c r="F25" s="759" t="s">
        <v>97</v>
      </c>
      <c r="G25" s="750"/>
      <c r="H25" s="775">
        <f t="shared" si="1"/>
        <v>1</v>
      </c>
      <c r="I25" s="710"/>
      <c r="J25" s="765"/>
      <c r="K25" s="995"/>
      <c r="L25" s="710"/>
      <c r="M25" s="765"/>
      <c r="N25" s="749"/>
      <c r="O25" s="710"/>
      <c r="P25" s="765"/>
      <c r="Q25" s="750"/>
      <c r="R25" s="557"/>
      <c r="S25" s="750"/>
      <c r="T25" s="766"/>
    </row>
    <row r="26" spans="1:20" s="748" customFormat="1" ht="14.6">
      <c r="A26" s="749"/>
      <c r="B26" s="767">
        <v>10</v>
      </c>
      <c r="C26" s="55" t="s">
        <v>1583</v>
      </c>
      <c r="D26" s="758" t="s">
        <v>1584</v>
      </c>
      <c r="E26" s="759" t="s">
        <v>1576</v>
      </c>
      <c r="F26" s="759" t="s">
        <v>97</v>
      </c>
      <c r="G26" s="750"/>
      <c r="H26" s="775">
        <f t="shared" si="1"/>
        <v>1</v>
      </c>
      <c r="I26" s="710"/>
      <c r="J26" s="765"/>
      <c r="K26" s="995"/>
      <c r="L26" s="710"/>
      <c r="M26" s="765"/>
      <c r="N26" s="749"/>
      <c r="O26" s="710"/>
      <c r="P26" s="765"/>
      <c r="Q26" s="750"/>
      <c r="R26" s="557"/>
      <c r="S26" s="750"/>
      <c r="T26" s="766"/>
    </row>
    <row r="27" spans="1:20" s="748" customFormat="1" ht="14.6">
      <c r="A27" s="749"/>
      <c r="B27" s="767">
        <v>11</v>
      </c>
      <c r="C27" s="55" t="s">
        <v>1585</v>
      </c>
      <c r="D27" s="758" t="s">
        <v>1586</v>
      </c>
      <c r="E27" s="759" t="s">
        <v>248</v>
      </c>
      <c r="F27" s="759" t="s">
        <v>97</v>
      </c>
      <c r="G27" s="750"/>
      <c r="H27" s="775">
        <f t="shared" si="1"/>
        <v>1</v>
      </c>
      <c r="I27" s="710"/>
      <c r="J27" s="765"/>
      <c r="K27" s="995"/>
      <c r="L27" s="710"/>
      <c r="M27" s="765"/>
      <c r="N27" s="749"/>
      <c r="O27" s="710"/>
      <c r="P27" s="765"/>
      <c r="Q27" s="750"/>
      <c r="R27" s="557"/>
      <c r="S27" s="750"/>
      <c r="T27" s="766"/>
    </row>
    <row r="28" spans="1:20" s="748" customFormat="1" ht="14.6">
      <c r="A28" s="749"/>
      <c r="B28" s="767">
        <v>12</v>
      </c>
      <c r="C28" s="55" t="s">
        <v>1587</v>
      </c>
      <c r="D28" s="758" t="s">
        <v>1588</v>
      </c>
      <c r="E28" s="759" t="s">
        <v>1576</v>
      </c>
      <c r="F28" s="759" t="s">
        <v>97</v>
      </c>
      <c r="G28" s="750"/>
      <c r="H28" s="775">
        <f t="shared" si="1"/>
        <v>1</v>
      </c>
      <c r="I28" s="710"/>
      <c r="J28" s="765"/>
      <c r="K28" s="995"/>
      <c r="L28" s="710"/>
      <c r="M28" s="765"/>
      <c r="N28" s="749"/>
      <c r="O28" s="710"/>
      <c r="P28" s="765"/>
      <c r="Q28" s="750"/>
      <c r="R28" s="557"/>
      <c r="S28" s="750"/>
      <c r="T28" s="766"/>
    </row>
    <row r="29" spans="1:20" s="748" customFormat="1" ht="14.6">
      <c r="A29" s="749"/>
      <c r="B29" s="767">
        <v>13</v>
      </c>
      <c r="C29" s="55" t="s">
        <v>1589</v>
      </c>
      <c r="D29" s="758" t="s">
        <v>1590</v>
      </c>
      <c r="E29" s="759" t="s">
        <v>248</v>
      </c>
      <c r="F29" s="759" t="s">
        <v>97</v>
      </c>
      <c r="G29" s="750"/>
      <c r="H29" s="775">
        <f t="shared" si="1"/>
        <v>1</v>
      </c>
      <c r="I29" s="710"/>
      <c r="J29" s="765"/>
      <c r="K29" s="995"/>
      <c r="L29" s="710"/>
      <c r="M29" s="765"/>
      <c r="N29" s="749"/>
      <c r="O29" s="710"/>
      <c r="P29" s="765"/>
      <c r="Q29" s="750"/>
      <c r="R29" s="557"/>
      <c r="S29" s="750"/>
      <c r="T29" s="766"/>
    </row>
    <row r="30" spans="1:20" s="748" customFormat="1" ht="14.6">
      <c r="A30" s="749"/>
      <c r="B30" s="767">
        <v>14</v>
      </c>
      <c r="C30" s="55" t="s">
        <v>1591</v>
      </c>
      <c r="D30" s="758" t="s">
        <v>1592</v>
      </c>
      <c r="E30" s="759" t="s">
        <v>1576</v>
      </c>
      <c r="F30" s="759" t="s">
        <v>97</v>
      </c>
      <c r="G30" s="750"/>
      <c r="H30" s="775">
        <f t="shared" si="1"/>
        <v>1</v>
      </c>
      <c r="I30" s="710"/>
      <c r="J30" s="765"/>
      <c r="K30" s="995"/>
      <c r="L30" s="710"/>
      <c r="M30" s="765"/>
      <c r="N30" s="749"/>
      <c r="O30" s="710"/>
      <c r="P30" s="765"/>
      <c r="Q30" s="750"/>
      <c r="R30" s="557"/>
      <c r="S30" s="750"/>
      <c r="T30" s="766"/>
    </row>
    <row r="31" spans="1:20" s="748" customFormat="1" ht="14.6">
      <c r="A31" s="749"/>
      <c r="B31" s="767">
        <v>15</v>
      </c>
      <c r="C31" s="55" t="s">
        <v>1593</v>
      </c>
      <c r="D31" s="758" t="s">
        <v>1594</v>
      </c>
      <c r="E31" s="759" t="s">
        <v>266</v>
      </c>
      <c r="F31" s="759" t="s">
        <v>97</v>
      </c>
      <c r="G31" s="750"/>
      <c r="H31" s="775">
        <f t="shared" si="1"/>
        <v>1</v>
      </c>
      <c r="I31" s="69"/>
      <c r="J31" s="765"/>
      <c r="K31" s="995"/>
      <c r="L31" s="69"/>
      <c r="M31" s="765"/>
      <c r="N31" s="749"/>
      <c r="O31" s="69"/>
      <c r="P31" s="765"/>
      <c r="Q31" s="750"/>
      <c r="R31" s="557"/>
      <c r="S31" s="750"/>
      <c r="T31" s="766"/>
    </row>
    <row r="32" spans="1:20" s="748" customFormat="1" ht="14.6">
      <c r="A32" s="749"/>
      <c r="B32" s="767">
        <v>16</v>
      </c>
      <c r="C32" s="55" t="s">
        <v>1595</v>
      </c>
      <c r="D32" s="758" t="s">
        <v>1596</v>
      </c>
      <c r="E32" s="759" t="s">
        <v>178</v>
      </c>
      <c r="F32" s="759" t="s">
        <v>97</v>
      </c>
      <c r="G32" s="750"/>
      <c r="H32" s="775">
        <f t="shared" si="1"/>
        <v>1</v>
      </c>
      <c r="I32" s="710"/>
      <c r="J32" s="765"/>
      <c r="K32" s="995"/>
      <c r="L32" s="710"/>
      <c r="M32" s="765"/>
      <c r="N32" s="749"/>
      <c r="O32" s="710"/>
      <c r="P32" s="765"/>
      <c r="Q32" s="750"/>
      <c r="R32" s="557"/>
      <c r="S32" s="750"/>
      <c r="T32" s="766"/>
    </row>
    <row r="33" spans="1:20" s="748" customFormat="1" ht="14.6">
      <c r="A33" s="749"/>
      <c r="B33" s="767">
        <v>17</v>
      </c>
      <c r="C33" s="55" t="s">
        <v>1597</v>
      </c>
      <c r="D33" s="758" t="s">
        <v>1598</v>
      </c>
      <c r="E33" s="759" t="s">
        <v>248</v>
      </c>
      <c r="F33" s="759" t="s">
        <v>97</v>
      </c>
      <c r="G33" s="750"/>
      <c r="H33" s="775">
        <f t="shared" si="1"/>
        <v>1</v>
      </c>
      <c r="I33" s="710"/>
      <c r="J33" s="765"/>
      <c r="K33" s="995"/>
      <c r="L33" s="710"/>
      <c r="M33" s="765"/>
      <c r="N33" s="749"/>
      <c r="O33" s="710"/>
      <c r="P33" s="765"/>
      <c r="Q33" s="750"/>
      <c r="R33" s="557"/>
      <c r="S33" s="750"/>
      <c r="T33" s="766"/>
    </row>
    <row r="34" spans="1:20" s="748" customFormat="1" ht="14.6">
      <c r="A34" s="749"/>
      <c r="B34" s="767">
        <v>18</v>
      </c>
      <c r="C34" s="55" t="s">
        <v>1599</v>
      </c>
      <c r="D34" s="758" t="s">
        <v>1600</v>
      </c>
      <c r="E34" s="759" t="s">
        <v>248</v>
      </c>
      <c r="F34" s="759" t="s">
        <v>97</v>
      </c>
      <c r="G34" s="750"/>
      <c r="H34" s="775">
        <f t="shared" si="1"/>
        <v>1</v>
      </c>
      <c r="I34" s="710"/>
      <c r="J34" s="765"/>
      <c r="K34" s="995"/>
      <c r="L34" s="710"/>
      <c r="M34" s="765"/>
      <c r="N34" s="749"/>
      <c r="O34" s="710"/>
      <c r="P34" s="765"/>
      <c r="Q34" s="750"/>
      <c r="R34" s="557"/>
      <c r="S34" s="750"/>
      <c r="T34" s="766"/>
    </row>
    <row r="35" spans="1:20" s="748" customFormat="1" ht="14.6">
      <c r="A35" s="749"/>
      <c r="B35" s="767">
        <v>19</v>
      </c>
      <c r="C35" s="55" t="s">
        <v>1601</v>
      </c>
      <c r="D35" s="758" t="s">
        <v>1602</v>
      </c>
      <c r="E35" s="759" t="s">
        <v>248</v>
      </c>
      <c r="F35" s="759" t="s">
        <v>97</v>
      </c>
      <c r="G35" s="750"/>
      <c r="H35" s="775">
        <f t="shared" si="1"/>
        <v>1</v>
      </c>
      <c r="I35" s="710"/>
      <c r="J35" s="765"/>
      <c r="K35" s="995"/>
      <c r="L35" s="710"/>
      <c r="M35" s="765"/>
      <c r="N35" s="749"/>
      <c r="O35" s="710"/>
      <c r="P35" s="765"/>
      <c r="Q35" s="750"/>
      <c r="R35" s="557"/>
      <c r="S35" s="750"/>
      <c r="T35" s="766"/>
    </row>
    <row r="36" spans="1:20" s="748" customFormat="1" ht="14.6">
      <c r="A36" s="749"/>
      <c r="B36" s="767">
        <v>20</v>
      </c>
      <c r="C36" s="55" t="s">
        <v>1603</v>
      </c>
      <c r="D36" s="758" t="s">
        <v>1604</v>
      </c>
      <c r="E36" s="759" t="s">
        <v>248</v>
      </c>
      <c r="F36" s="759" t="s">
        <v>97</v>
      </c>
      <c r="G36" s="750"/>
      <c r="H36" s="775">
        <f t="shared" si="1"/>
        <v>1</v>
      </c>
      <c r="I36" s="710"/>
      <c r="J36" s="765"/>
      <c r="K36" s="995"/>
      <c r="L36" s="710"/>
      <c r="M36" s="765"/>
      <c r="N36" s="749"/>
      <c r="O36" s="710"/>
      <c r="P36" s="765"/>
      <c r="Q36" s="750"/>
      <c r="R36" s="557"/>
      <c r="S36" s="750"/>
      <c r="T36" s="766"/>
    </row>
    <row r="37" spans="1:20" s="748" customFormat="1" ht="14.6">
      <c r="A37" s="749"/>
      <c r="B37" s="50"/>
      <c r="C37" s="750"/>
      <c r="D37" s="750"/>
      <c r="E37" s="750"/>
      <c r="F37" s="750"/>
      <c r="G37" s="750"/>
      <c r="H37" s="749"/>
      <c r="I37" s="750"/>
      <c r="J37" s="749"/>
      <c r="K37" s="750"/>
      <c r="L37" s="749"/>
      <c r="M37" s="749"/>
      <c r="N37" s="749"/>
      <c r="O37" s="750"/>
      <c r="P37" s="750"/>
      <c r="Q37" s="750"/>
      <c r="R37" s="750"/>
      <c r="S37" s="750"/>
      <c r="T37" s="76"/>
    </row>
    <row r="38" spans="1:20" s="748" customFormat="1" ht="14.6">
      <c r="A38" s="749"/>
      <c r="B38" s="50"/>
      <c r="C38" s="749" t="s">
        <v>109</v>
      </c>
      <c r="D38" s="749"/>
      <c r="E38" s="749"/>
      <c r="F38" s="749"/>
      <c r="G38" s="750"/>
      <c r="H38" s="749"/>
      <c r="I38" s="749"/>
      <c r="J38" s="749"/>
      <c r="K38" s="749"/>
      <c r="L38" s="749"/>
      <c r="M38" s="749"/>
      <c r="N38" s="749"/>
      <c r="O38" s="750"/>
      <c r="P38" s="750"/>
      <c r="Q38" s="750"/>
      <c r="R38" s="750"/>
      <c r="S38" s="750"/>
      <c r="T38" s="76"/>
    </row>
    <row r="39" spans="1:20" s="748" customFormat="1" ht="14.6">
      <c r="A39" s="749"/>
      <c r="B39" s="50"/>
      <c r="C39" s="1189"/>
      <c r="D39" s="1190"/>
      <c r="E39" s="1190"/>
      <c r="F39" s="1191"/>
      <c r="G39" s="750"/>
      <c r="H39" s="749"/>
      <c r="I39" s="749"/>
      <c r="J39" s="749"/>
      <c r="K39" s="749"/>
      <c r="L39" s="749"/>
      <c r="M39" s="749"/>
      <c r="N39" s="749"/>
      <c r="O39" s="750"/>
      <c r="P39" s="750"/>
      <c r="Q39" s="750"/>
      <c r="R39" s="750"/>
      <c r="S39" s="750"/>
      <c r="T39" s="76"/>
    </row>
    <row r="40" spans="1:20" s="748" customFormat="1" ht="14.6">
      <c r="A40" s="749"/>
      <c r="B40" s="50"/>
      <c r="C40" s="1192"/>
      <c r="D40" s="1156"/>
      <c r="E40" s="1156"/>
      <c r="F40" s="1193"/>
      <c r="G40" s="750"/>
      <c r="H40" s="749"/>
      <c r="I40" s="749"/>
      <c r="J40" s="749"/>
      <c r="K40" s="749"/>
      <c r="L40" s="749"/>
      <c r="M40" s="749"/>
      <c r="N40" s="749"/>
      <c r="O40" s="750"/>
      <c r="P40" s="750"/>
      <c r="Q40" s="750"/>
      <c r="R40" s="750"/>
      <c r="S40" s="750"/>
      <c r="T40" s="76"/>
    </row>
    <row r="41" spans="1:20" s="748" customFormat="1" ht="14.6">
      <c r="A41" s="749"/>
      <c r="B41" s="50"/>
      <c r="C41" s="1192"/>
      <c r="D41" s="1156"/>
      <c r="E41" s="1156"/>
      <c r="F41" s="1193"/>
      <c r="G41" s="750"/>
      <c r="H41" s="749"/>
      <c r="I41" s="749"/>
      <c r="J41" s="749"/>
      <c r="K41" s="749"/>
      <c r="L41" s="749"/>
      <c r="M41" s="749"/>
      <c r="N41" s="749"/>
      <c r="O41" s="750"/>
      <c r="P41" s="750"/>
      <c r="Q41" s="750"/>
      <c r="R41" s="750"/>
      <c r="S41" s="750"/>
      <c r="T41" s="76"/>
    </row>
    <row r="42" spans="1:20" s="748" customFormat="1" ht="14.6">
      <c r="A42" s="749"/>
      <c r="B42" s="50"/>
      <c r="C42" s="1192"/>
      <c r="D42" s="1156"/>
      <c r="E42" s="1156"/>
      <c r="F42" s="1193"/>
      <c r="G42" s="750"/>
      <c r="H42" s="749"/>
      <c r="I42" s="749"/>
      <c r="J42" s="749"/>
      <c r="K42" s="749"/>
      <c r="L42" s="749"/>
      <c r="M42" s="749"/>
      <c r="N42" s="749"/>
      <c r="O42" s="750"/>
      <c r="P42" s="750"/>
      <c r="Q42" s="750"/>
      <c r="R42" s="750"/>
      <c r="S42" s="750"/>
      <c r="T42" s="76"/>
    </row>
    <row r="43" spans="1:20" s="748" customFormat="1" ht="14.6">
      <c r="A43" s="749"/>
      <c r="B43" s="50"/>
      <c r="C43" s="1194"/>
      <c r="D43" s="1195"/>
      <c r="E43" s="1195"/>
      <c r="F43" s="1196"/>
      <c r="G43" s="750"/>
      <c r="H43" s="749"/>
      <c r="I43" s="749"/>
      <c r="J43" s="749"/>
      <c r="K43" s="749"/>
      <c r="L43" s="749"/>
      <c r="M43" s="749"/>
      <c r="N43" s="749"/>
      <c r="O43" s="750"/>
      <c r="P43" s="750"/>
      <c r="Q43" s="750"/>
      <c r="R43" s="750"/>
      <c r="S43" s="750"/>
      <c r="T43" s="76"/>
    </row>
    <row r="44" spans="1:20" s="748" customFormat="1" ht="14.6">
      <c r="A44" s="749"/>
      <c r="B44" s="50"/>
      <c r="C44" s="749"/>
      <c r="D44" s="749"/>
      <c r="E44" s="749"/>
      <c r="F44" s="749"/>
      <c r="G44" s="750"/>
      <c r="H44" s="749"/>
      <c r="I44" s="749"/>
      <c r="J44" s="749"/>
      <c r="K44" s="749"/>
      <c r="L44" s="749"/>
      <c r="M44" s="749"/>
      <c r="N44" s="749"/>
      <c r="O44" s="750"/>
      <c r="P44" s="750"/>
      <c r="Q44" s="750"/>
      <c r="R44" s="750"/>
      <c r="S44" s="750"/>
      <c r="T44" s="76"/>
    </row>
    <row r="45" spans="1:20" s="748" customFormat="1" ht="14.6">
      <c r="A45" s="749"/>
      <c r="B45" s="50"/>
      <c r="C45" s="749"/>
      <c r="D45" s="32"/>
      <c r="E45" s="32"/>
      <c r="F45" s="32"/>
      <c r="G45" s="750"/>
      <c r="H45" s="749"/>
      <c r="I45" s="749"/>
      <c r="J45" s="749"/>
      <c r="K45" s="749"/>
      <c r="L45" s="749"/>
      <c r="M45" s="749"/>
      <c r="N45" s="749"/>
      <c r="O45" s="750"/>
      <c r="P45" s="750"/>
      <c r="Q45" s="750"/>
      <c r="R45" s="749"/>
      <c r="S45" s="749"/>
      <c r="T45" s="762"/>
    </row>
    <row r="46" spans="1:20" s="748" customFormat="1" ht="14.6">
      <c r="A46" s="749"/>
      <c r="B46" s="267" t="s">
        <v>110</v>
      </c>
      <c r="C46" s="757"/>
      <c r="D46" s="757"/>
      <c r="E46" s="757"/>
      <c r="F46" s="757"/>
      <c r="G46" s="757"/>
      <c r="H46" s="757"/>
      <c r="I46" s="757"/>
      <c r="J46" s="757"/>
      <c r="K46" s="757"/>
      <c r="L46" s="757"/>
      <c r="M46" s="757"/>
      <c r="N46" s="757"/>
      <c r="O46" s="757"/>
      <c r="P46" s="757"/>
      <c r="Q46" s="757"/>
      <c r="R46" s="757"/>
      <c r="S46" s="757"/>
      <c r="T46" s="75"/>
    </row>
    <row r="47" spans="1:20" ht="14.6" hidden="1"/>
    <row r="48" spans="1:20" ht="14.6" hidden="1"/>
    <row r="49" ht="14.6" hidden="1"/>
    <row r="50" ht="14.6" hidden="1"/>
    <row r="51" ht="14.6" hidden="1"/>
    <row r="52" ht="14.6" hidden="1"/>
    <row r="53" ht="14.6" hidden="1"/>
    <row r="54" ht="14.6" hidden="1"/>
    <row r="55" ht="14.6" hidden="1"/>
    <row r="56" ht="14.6" hidden="1"/>
    <row r="57" ht="14.6" hidden="1"/>
    <row r="58" ht="14.6" hidden="1"/>
    <row r="59" ht="14.6" hidden="1"/>
    <row r="60" ht="14.6" hidden="1"/>
    <row r="61" ht="14.6" hidden="1"/>
    <row r="62" ht="14.6" hidden="1"/>
    <row r="63" ht="14.6" hidden="1"/>
    <row r="64" ht="14.6" hidden="1"/>
    <row r="65" ht="14.6" hidden="1"/>
    <row r="66" ht="14.6" hidden="1"/>
    <row r="67" ht="14.6" hidden="1"/>
    <row r="68" ht="14.6" hidden="1"/>
    <row r="69" ht="14.6" hidden="1"/>
    <row r="70" ht="14.6" hidden="1"/>
    <row r="71" ht="14.6" hidden="1"/>
    <row r="72" ht="14.6" hidden="1"/>
    <row r="73" ht="14.6" hidden="1"/>
    <row r="74" ht="14.6" hidden="1"/>
    <row r="75" ht="14.6" hidden="1"/>
    <row r="76" ht="14.6" hidden="1"/>
    <row r="77" ht="14.6" hidden="1"/>
    <row r="78" ht="14.6" hidden="1"/>
    <row r="79" ht="14.6" hidden="1"/>
    <row r="80" ht="14.6" hidden="1"/>
    <row r="81" ht="14.6" hidden="1"/>
    <row r="82" ht="14.6" hidden="1"/>
    <row r="83" ht="14.6" hidden="1"/>
    <row r="84" ht="14.6" hidden="1"/>
    <row r="85" ht="14.6" hidden="1"/>
    <row r="86" ht="14.6" hidden="1"/>
    <row r="87" ht="14.6" hidden="1"/>
    <row r="88" ht="14.6" hidden="1"/>
    <row r="89" ht="14.6" hidden="1"/>
    <row r="90" ht="14.6" hidden="1"/>
    <row r="91" ht="14.6" hidden="1"/>
    <row r="92" ht="14.6" hidden="1"/>
    <row r="93" ht="14.6" hidden="1"/>
    <row r="94" ht="14.6" hidden="1"/>
    <row r="95" ht="14.6" hidden="1"/>
    <row r="96" ht="14.6" hidden="1"/>
    <row r="97" ht="14.6" hidden="1"/>
    <row r="98" ht="14.6" hidden="1"/>
    <row r="99" ht="14.6" hidden="1"/>
    <row r="100" ht="14.6" hidden="1"/>
    <row r="101" ht="14.6" hidden="1"/>
    <row r="102" ht="14.6" hidden="1"/>
    <row r="103" ht="14.6" hidden="1"/>
    <row r="104" ht="14.6" hidden="1"/>
    <row r="105" ht="14.6" hidden="1"/>
    <row r="106" ht="14.6" hidden="1"/>
    <row r="107" ht="14.6" hidden="1"/>
    <row r="108" ht="14.6" hidden="1"/>
    <row r="109" ht="14.6" hidden="1"/>
    <row r="110" ht="14.6" hidden="1"/>
    <row r="111" ht="14.6" hidden="1"/>
    <row r="112" ht="14.6" hidden="1"/>
    <row r="113" ht="14.6" hidden="1"/>
    <row r="114" ht="14.6" hidden="1"/>
    <row r="115" ht="14.6" hidden="1"/>
    <row r="116" ht="14.6" hidden="1"/>
    <row r="117" ht="14.6" hidden="1"/>
    <row r="118" ht="14.6" hidden="1"/>
    <row r="119" ht="14.6" hidden="1"/>
    <row r="120" ht="14.6" hidden="1"/>
    <row r="121" ht="14.6" hidden="1"/>
    <row r="122" ht="14.6" hidden="1"/>
    <row r="123" ht="14.6" hidden="1"/>
    <row r="124" ht="14.6" hidden="1"/>
    <row r="125" ht="14.6" hidden="1"/>
    <row r="126" ht="14.6" hidden="1"/>
    <row r="127" ht="14.6" hidden="1"/>
  </sheetData>
  <mergeCells count="7">
    <mergeCell ref="T10:T12"/>
    <mergeCell ref="H10:H12"/>
    <mergeCell ref="C39:F43"/>
    <mergeCell ref="I10:I11"/>
    <mergeCell ref="L10:L11"/>
    <mergeCell ref="O10:O11"/>
    <mergeCell ref="R10:R12"/>
  </mergeCells>
  <conditionalFormatting sqref="H3">
    <cfRule type="cellIs" dxfId="273" priority="27" stopIfTrue="1" operator="greaterThan">
      <formula>0</formula>
    </cfRule>
    <cfRule type="cellIs" dxfId="272" priority="28" stopIfTrue="1" operator="lessThan">
      <formula>1</formula>
    </cfRule>
  </conditionalFormatting>
  <conditionalFormatting sqref="H16:H18">
    <cfRule type="cellIs" dxfId="271" priority="25" stopIfTrue="1" operator="greaterThan">
      <formula>0</formula>
    </cfRule>
    <cfRule type="cellIs" dxfId="270" priority="26" stopIfTrue="1" operator="lessThan">
      <formula>1</formula>
    </cfRule>
  </conditionalFormatting>
  <conditionalFormatting sqref="H16:H17">
    <cfRule type="cellIs" dxfId="269" priority="23" stopIfTrue="1" operator="greaterThan">
      <formula>0</formula>
    </cfRule>
    <cfRule type="cellIs" dxfId="268" priority="24" stopIfTrue="1" operator="lessThan">
      <formula>1</formula>
    </cfRule>
  </conditionalFormatting>
  <conditionalFormatting sqref="H18">
    <cfRule type="cellIs" dxfId="267" priority="21" stopIfTrue="1" operator="greaterThan">
      <formula>0</formula>
    </cfRule>
    <cfRule type="cellIs" dxfId="266" priority="22" stopIfTrue="1" operator="lessThan">
      <formula>1</formula>
    </cfRule>
  </conditionalFormatting>
  <conditionalFormatting sqref="H18">
    <cfRule type="cellIs" dxfId="265" priority="19" stopIfTrue="1" operator="greaterThan">
      <formula>0</formula>
    </cfRule>
    <cfRule type="cellIs" dxfId="264" priority="20" stopIfTrue="1" operator="lessThan">
      <formula>1</formula>
    </cfRule>
  </conditionalFormatting>
  <conditionalFormatting sqref="H15:H18">
    <cfRule type="cellIs" dxfId="263" priority="11" stopIfTrue="1" operator="greaterThan">
      <formula>0</formula>
    </cfRule>
    <cfRule type="cellIs" dxfId="262" priority="12" stopIfTrue="1" operator="lessThan">
      <formula>1</formula>
    </cfRule>
  </conditionalFormatting>
  <conditionalFormatting sqref="H15:H18">
    <cfRule type="cellIs" dxfId="261" priority="9" stopIfTrue="1" operator="greaterThan">
      <formula>0</formula>
    </cfRule>
    <cfRule type="cellIs" dxfId="260" priority="10" stopIfTrue="1" operator="lessThan">
      <formula>1</formula>
    </cfRule>
  </conditionalFormatting>
  <conditionalFormatting sqref="H15:H18">
    <cfRule type="cellIs" dxfId="259" priority="7" stopIfTrue="1" operator="greaterThan">
      <formula>0</formula>
    </cfRule>
    <cfRule type="cellIs" dxfId="258" priority="8" stopIfTrue="1" operator="lessThan">
      <formula>1</formula>
    </cfRule>
  </conditionalFormatting>
  <conditionalFormatting sqref="H21:H36">
    <cfRule type="cellIs" dxfId="257" priority="5" stopIfTrue="1" operator="greaterThan">
      <formula>0</formula>
    </cfRule>
    <cfRule type="cellIs" dxfId="256" priority="6" stopIfTrue="1" operator="lessThan">
      <formula>1</formula>
    </cfRule>
  </conditionalFormatting>
  <conditionalFormatting sqref="H21:H36">
    <cfRule type="cellIs" dxfId="255" priority="3" stopIfTrue="1" operator="greaterThan">
      <formula>0</formula>
    </cfRule>
    <cfRule type="cellIs" dxfId="254" priority="4" stopIfTrue="1" operator="lessThan">
      <formula>1</formula>
    </cfRule>
  </conditionalFormatting>
  <conditionalFormatting sqref="H21:H36">
    <cfRule type="cellIs" dxfId="253" priority="1" stopIfTrue="1" operator="greaterThan">
      <formula>0</formula>
    </cfRule>
    <cfRule type="cellIs" dxfId="252" priority="2" stopIfTrue="1" operator="lessThan">
      <formula>1</formula>
    </cfRule>
  </conditionalFormatting>
  <dataValidations count="1">
    <dataValidation type="list" allowBlank="1" showInputMessage="1" showErrorMessage="1" sqref="J15:J18 J21:J36 M21:M36 M15:M18 P15:P18 P21:P36" xr:uid="{C504ACCB-FB4B-4E29-80F5-7EBA6215AE6F}">
      <formula1>Confidence_grade</formula1>
    </dataValidation>
  </dataValidations>
  <pageMargins left="0.23622047244094491" right="0.23622047244094491" top="0.74803149606299213" bottom="0.74803149606299213" header="0.31496062992125984" footer="0.31496062992125984"/>
  <pageSetup paperSize="9" scale="61" fitToWidth="0" orientation="landscape" r:id="rId1"/>
  <headerFooter>
    <oddHeader>&amp;LDepartment of Internal Affairs - Three Waters Reform Programme - Request for Information Template Workbook I</oddHeader>
    <oddFooter>&amp;LPage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0F8FB-1792-4302-97B0-35DE41C6E8CC}">
  <sheetPr>
    <tabColor theme="1"/>
    <pageSetUpPr fitToPage="1"/>
  </sheetPr>
  <dimension ref="A1:T122"/>
  <sheetViews>
    <sheetView showGridLines="0" zoomScale="80" zoomScaleNormal="80" workbookViewId="0"/>
  </sheetViews>
  <sheetFormatPr defaultColWidth="0" defaultRowHeight="14.15" zeroHeight="1"/>
  <cols>
    <col min="1" max="1" width="2.53515625" style="33" customWidth="1"/>
    <col min="2" max="2" width="5.53515625" style="1" customWidth="1"/>
    <col min="3" max="3" width="9.53515625" style="2" customWidth="1"/>
    <col min="4" max="4" width="12.53515625" style="2" customWidth="1"/>
    <col min="5" max="5" width="4.4609375" style="2" customWidth="1"/>
    <col min="6" max="6" width="7" style="2" customWidth="1"/>
    <col min="7" max="7" width="11.53515625" style="3" customWidth="1"/>
    <col min="8" max="8" width="3.53515625" style="3" customWidth="1"/>
    <col min="9" max="9" width="18.4609375" style="4" customWidth="1"/>
    <col min="10" max="10" width="4.4609375" style="3" customWidth="1"/>
    <col min="11" max="11" width="6.4609375" style="3" customWidth="1"/>
    <col min="12" max="12" width="4.4609375" style="2" customWidth="1"/>
    <col min="13" max="13" width="19.4609375" style="2" customWidth="1"/>
    <col min="14" max="19" width="8.84375" style="33" customWidth="1"/>
    <col min="20" max="20" width="1.53515625" style="33" hidden="1" customWidth="1"/>
    <col min="21" max="23" width="8.84375" style="33" hidden="1" customWidth="1"/>
    <col min="24" max="16384" width="8.84375" style="33" hidden="1"/>
  </cols>
  <sheetData>
    <row r="1" spans="2:19"/>
    <row r="2" spans="2:19"/>
    <row r="3" spans="2:19" ht="20.149999999999999" customHeight="1"/>
    <row r="4" spans="2:19" ht="17.600000000000001">
      <c r="B4" s="19" t="str">
        <f>'Key information'!B6</f>
        <v>Three Waters Reform Programme: Request for Information Workbook II</v>
      </c>
      <c r="C4" s="20"/>
      <c r="D4" s="20"/>
      <c r="E4" s="20"/>
      <c r="F4" s="20"/>
      <c r="G4" s="20"/>
      <c r="H4" s="20"/>
      <c r="I4" s="20"/>
      <c r="J4" s="20"/>
      <c r="K4" s="20"/>
      <c r="L4" s="20"/>
      <c r="M4" s="20"/>
      <c r="N4" s="20"/>
      <c r="O4" s="20"/>
      <c r="P4" s="20"/>
      <c r="Q4" s="20"/>
      <c r="R4" s="20"/>
      <c r="S4" s="20"/>
    </row>
    <row r="5" spans="2:19"/>
    <row r="6" spans="2:19" ht="17.600000000000001">
      <c r="B6" s="5" t="s">
        <v>67</v>
      </c>
    </row>
    <row r="7" spans="2:19">
      <c r="B7" s="6"/>
      <c r="D7" s="7"/>
    </row>
    <row r="8" spans="2:19">
      <c r="B8" s="21" t="s">
        <v>68</v>
      </c>
      <c r="C8" s="529"/>
      <c r="D8" s="529"/>
      <c r="E8" s="529"/>
      <c r="F8" s="529"/>
      <c r="G8" s="529"/>
      <c r="H8" s="529"/>
      <c r="I8" s="529"/>
      <c r="J8" s="529"/>
      <c r="K8" s="529"/>
      <c r="L8" s="529"/>
      <c r="M8" s="529"/>
      <c r="N8" s="529"/>
      <c r="O8" s="529"/>
      <c r="P8" s="529"/>
      <c r="Q8" s="529"/>
      <c r="R8" s="529"/>
      <c r="S8" s="529"/>
    </row>
    <row r="9" spans="2:19">
      <c r="B9" s="8"/>
      <c r="C9" s="435"/>
      <c r="D9" s="436"/>
      <c r="E9" s="437"/>
      <c r="F9" s="435"/>
      <c r="G9" s="438"/>
      <c r="H9" s="438"/>
      <c r="I9" s="439"/>
      <c r="J9" s="438"/>
      <c r="K9" s="438"/>
      <c r="L9" s="435"/>
      <c r="M9" s="435"/>
      <c r="N9" s="530"/>
      <c r="O9" s="530"/>
      <c r="P9" s="530"/>
      <c r="Q9" s="530"/>
      <c r="R9" s="530"/>
      <c r="S9" s="530"/>
    </row>
    <row r="10" spans="2:19">
      <c r="B10" s="440" t="str">
        <f>"1."</f>
        <v>1.</v>
      </c>
      <c r="C10" s="1088" t="s">
        <v>69</v>
      </c>
      <c r="D10" s="1088"/>
      <c r="E10" s="1088"/>
      <c r="F10" s="1088"/>
      <c r="G10" s="1088"/>
      <c r="H10" s="1088"/>
      <c r="I10" s="1088"/>
      <c r="J10" s="1088"/>
      <c r="K10" s="1088"/>
      <c r="L10" s="1088"/>
      <c r="M10" s="1088"/>
      <c r="N10" s="531"/>
      <c r="O10" s="531"/>
      <c r="P10" s="531"/>
      <c r="Q10" s="531"/>
      <c r="R10" s="531"/>
      <c r="S10" s="531"/>
    </row>
    <row r="11" spans="2:19">
      <c r="B11" s="441"/>
      <c r="C11" s="442"/>
      <c r="D11" s="442"/>
      <c r="E11" s="442"/>
      <c r="F11" s="442"/>
      <c r="G11" s="442"/>
      <c r="H11" s="442"/>
      <c r="I11" s="442"/>
      <c r="J11" s="442"/>
      <c r="K11" s="442"/>
      <c r="L11" s="442"/>
      <c r="M11" s="442"/>
      <c r="N11" s="530"/>
      <c r="O11" s="530"/>
      <c r="P11" s="530"/>
      <c r="Q11" s="964"/>
      <c r="R11" s="530"/>
      <c r="S11" s="530"/>
    </row>
    <row r="12" spans="2:19">
      <c r="B12" s="443"/>
      <c r="C12" s="9" t="s">
        <v>11</v>
      </c>
      <c r="D12" s="444"/>
      <c r="E12" s="444"/>
      <c r="F12" s="444"/>
      <c r="G12" s="444"/>
      <c r="H12" s="444"/>
      <c r="I12" s="444"/>
      <c r="J12" s="444"/>
      <c r="K12" s="444"/>
      <c r="L12" s="444"/>
      <c r="M12" s="442"/>
      <c r="N12" s="530"/>
      <c r="O12" s="530"/>
      <c r="P12" s="530"/>
      <c r="Q12" s="530"/>
      <c r="R12" s="530"/>
      <c r="S12" s="530"/>
    </row>
    <row r="13" spans="2:19" ht="26.15" customHeight="1">
      <c r="B13" s="10"/>
      <c r="C13" s="11"/>
      <c r="D13" s="12" t="s">
        <v>70</v>
      </c>
      <c r="E13" s="13"/>
      <c r="F13" s="13"/>
      <c r="G13" s="13"/>
      <c r="H13" s="13"/>
      <c r="I13" s="13"/>
      <c r="J13" s="13"/>
      <c r="K13" s="13"/>
      <c r="L13" s="13"/>
      <c r="M13" s="442"/>
      <c r="N13" s="530"/>
      <c r="O13" s="530"/>
      <c r="P13" s="530"/>
      <c r="Q13" s="530"/>
      <c r="R13" s="530"/>
      <c r="S13" s="530"/>
    </row>
    <row r="14" spans="2:19" ht="26.15" customHeight="1">
      <c r="B14" s="10"/>
      <c r="C14" s="85"/>
      <c r="D14" s="15" t="s">
        <v>71</v>
      </c>
      <c r="E14" s="13"/>
      <c r="F14" s="13"/>
      <c r="G14" s="13"/>
      <c r="H14" s="13"/>
      <c r="I14" s="13"/>
      <c r="J14" s="13"/>
      <c r="K14" s="13"/>
      <c r="L14" s="13"/>
      <c r="M14" s="13"/>
      <c r="N14" s="530"/>
      <c r="O14" s="530"/>
      <c r="P14" s="530"/>
      <c r="Q14" s="530"/>
      <c r="R14" s="530"/>
      <c r="S14" s="530"/>
    </row>
    <row r="15" spans="2:19" s="104" customFormat="1" ht="26.15" customHeight="1">
      <c r="B15" s="445"/>
      <c r="C15" s="16"/>
      <c r="D15" s="17"/>
      <c r="E15" s="18"/>
      <c r="F15" s="18"/>
      <c r="G15" s="18"/>
      <c r="H15" s="18"/>
      <c r="I15" s="18"/>
      <c r="J15" s="18"/>
      <c r="K15" s="18"/>
      <c r="L15" s="18"/>
      <c r="M15" s="18"/>
      <c r="N15" s="532"/>
      <c r="O15" s="532"/>
      <c r="P15" s="532"/>
      <c r="Q15" s="532"/>
      <c r="R15" s="532"/>
      <c r="S15" s="532"/>
    </row>
    <row r="16" spans="2:19">
      <c r="B16" s="443"/>
      <c r="C16" s="9" t="s">
        <v>72</v>
      </c>
      <c r="D16" s="672"/>
      <c r="E16" s="672"/>
      <c r="F16" s="672"/>
      <c r="G16" s="672"/>
      <c r="H16" s="672"/>
      <c r="I16" s="672"/>
      <c r="J16" s="672"/>
      <c r="K16" s="672"/>
      <c r="L16" s="672"/>
      <c r="M16" s="672"/>
      <c r="N16" s="530"/>
      <c r="O16" s="530"/>
      <c r="P16" s="530"/>
      <c r="Q16" s="530"/>
      <c r="R16" s="530"/>
      <c r="S16" s="530"/>
    </row>
    <row r="17" spans="2:19" ht="25.4" customHeight="1">
      <c r="B17" s="533"/>
      <c r="C17" s="26"/>
      <c r="D17" s="15" t="s">
        <v>73</v>
      </c>
      <c r="E17" s="13"/>
      <c r="F17" s="13"/>
      <c r="G17" s="13"/>
      <c r="H17" s="13"/>
      <c r="I17" s="13"/>
      <c r="J17" s="13"/>
      <c r="K17" s="13"/>
      <c r="L17" s="13"/>
      <c r="M17" s="13"/>
      <c r="N17" s="530"/>
      <c r="O17" s="530"/>
      <c r="P17" s="530"/>
      <c r="Q17" s="530"/>
      <c r="R17" s="530"/>
      <c r="S17" s="530"/>
    </row>
    <row r="18" spans="2:19" ht="25.4" customHeight="1">
      <c r="B18" s="533"/>
      <c r="C18" s="653"/>
      <c r="D18" s="1089" t="s">
        <v>1362</v>
      </c>
      <c r="E18" s="1090"/>
      <c r="F18" s="1090"/>
      <c r="G18" s="1090"/>
      <c r="H18" s="1090"/>
      <c r="I18" s="1090"/>
      <c r="J18" s="1090"/>
      <c r="K18" s="1090"/>
      <c r="L18" s="1090"/>
      <c r="M18" s="1090"/>
      <c r="N18" s="1090"/>
      <c r="O18" s="1090"/>
      <c r="P18" s="1090"/>
      <c r="Q18" s="1090"/>
      <c r="R18" s="1090"/>
      <c r="S18" s="530"/>
    </row>
    <row r="19" spans="2:19" s="750" customFormat="1" ht="45.65" customHeight="1">
      <c r="B19" s="533"/>
      <c r="C19" s="963"/>
      <c r="D19" s="1089" t="s">
        <v>1637</v>
      </c>
      <c r="E19" s="1091"/>
      <c r="F19" s="1091"/>
      <c r="G19" s="1091"/>
      <c r="H19" s="1091"/>
      <c r="I19" s="1091"/>
      <c r="J19" s="1091"/>
      <c r="K19" s="1091"/>
      <c r="L19" s="1091"/>
      <c r="M19" s="1091"/>
      <c r="N19" s="1091"/>
      <c r="O19" s="1091"/>
      <c r="P19" s="1091"/>
      <c r="Q19" s="1091"/>
      <c r="R19" s="1091"/>
      <c r="S19" s="530"/>
    </row>
    <row r="20" spans="2:19" s="750" customFormat="1" ht="25.2" customHeight="1">
      <c r="B20" s="533"/>
      <c r="C20" s="954"/>
      <c r="D20" s="1089" t="s">
        <v>1631</v>
      </c>
      <c r="E20" s="1090"/>
      <c r="F20" s="1090"/>
      <c r="G20" s="1090"/>
      <c r="H20" s="1090"/>
      <c r="I20" s="1090"/>
      <c r="J20" s="1090"/>
      <c r="K20" s="1090"/>
      <c r="L20" s="1090"/>
      <c r="M20" s="1090"/>
      <c r="N20" s="1090"/>
      <c r="O20" s="1090"/>
      <c r="P20" s="1090"/>
      <c r="Q20" s="1090"/>
      <c r="R20" s="1090"/>
      <c r="S20" s="530"/>
    </row>
    <row r="21" spans="2:19" ht="25.4" customHeight="1">
      <c r="B21" s="533"/>
      <c r="C21" s="27"/>
      <c r="D21" s="1089" t="s">
        <v>1363</v>
      </c>
      <c r="E21" s="1090"/>
      <c r="F21" s="1090"/>
      <c r="G21" s="1090"/>
      <c r="H21" s="1090"/>
      <c r="I21" s="1090"/>
      <c r="J21" s="1090"/>
      <c r="K21" s="1090"/>
      <c r="L21" s="1090"/>
      <c r="M21" s="1090"/>
      <c r="N21" s="530"/>
      <c r="O21" s="530"/>
      <c r="P21" s="530"/>
      <c r="Q21" s="530"/>
      <c r="R21" s="530"/>
      <c r="S21" s="530"/>
    </row>
    <row r="22" spans="2:19" ht="25.4" customHeight="1">
      <c r="B22" s="533"/>
      <c r="C22" s="518"/>
      <c r="D22" s="1089" t="s">
        <v>1364</v>
      </c>
      <c r="E22" s="1090"/>
      <c r="F22" s="1090"/>
      <c r="G22" s="1090"/>
      <c r="H22" s="1090"/>
      <c r="I22" s="1090"/>
      <c r="J22" s="1090"/>
      <c r="K22" s="1090"/>
      <c r="L22" s="1090"/>
      <c r="M22" s="1090"/>
      <c r="N22" s="1090"/>
      <c r="O22" s="1090"/>
      <c r="P22" s="1090"/>
      <c r="Q22" s="1090"/>
      <c r="R22" s="1090"/>
      <c r="S22" s="530"/>
    </row>
    <row r="23" spans="2:19" ht="25.4" customHeight="1">
      <c r="B23" s="533"/>
      <c r="C23" s="28"/>
      <c r="D23" s="15" t="s">
        <v>74</v>
      </c>
      <c r="E23" s="787"/>
      <c r="F23" s="787"/>
      <c r="G23" s="787"/>
      <c r="H23" s="787"/>
      <c r="I23" s="787"/>
      <c r="J23" s="787"/>
      <c r="K23" s="787"/>
      <c r="L23" s="787"/>
      <c r="M23" s="787"/>
      <c r="N23" s="530"/>
      <c r="O23" s="530"/>
      <c r="P23" s="530"/>
      <c r="Q23" s="530"/>
      <c r="R23" s="530"/>
      <c r="S23" s="530"/>
    </row>
    <row r="24" spans="2:19" ht="25.2" customHeight="1">
      <c r="B24" s="533"/>
      <c r="C24" s="29"/>
      <c r="D24" s="13" t="s">
        <v>1365</v>
      </c>
      <c r="E24" s="13"/>
      <c r="F24" s="13"/>
      <c r="G24" s="13"/>
      <c r="H24" s="13"/>
      <c r="I24" s="13"/>
      <c r="J24" s="13"/>
      <c r="K24" s="13"/>
      <c r="L24" s="13"/>
      <c r="M24" s="13"/>
      <c r="N24" s="530"/>
      <c r="O24" s="530"/>
      <c r="P24" s="530"/>
      <c r="Q24" s="530"/>
      <c r="R24" s="530"/>
      <c r="S24" s="530"/>
    </row>
    <row r="25" spans="2:19" ht="25.4" customHeight="1">
      <c r="B25" s="533"/>
      <c r="C25" s="30"/>
      <c r="D25" s="13" t="s">
        <v>957</v>
      </c>
      <c r="E25" s="787"/>
      <c r="F25" s="787"/>
      <c r="G25" s="787"/>
      <c r="H25" s="787"/>
      <c r="I25" s="787"/>
      <c r="J25" s="787"/>
      <c r="K25" s="787"/>
      <c r="L25" s="787"/>
      <c r="M25" s="787"/>
      <c r="N25" s="530"/>
      <c r="O25" s="530"/>
      <c r="P25" s="530"/>
      <c r="Q25" s="530"/>
      <c r="R25" s="530"/>
      <c r="S25" s="530"/>
    </row>
    <row r="26" spans="2:19" ht="25.4" customHeight="1">
      <c r="B26" s="533"/>
      <c r="C26" s="534" t="s">
        <v>75</v>
      </c>
      <c r="D26" s="13" t="s">
        <v>1366</v>
      </c>
      <c r="E26" s="787"/>
      <c r="F26" s="787"/>
      <c r="G26" s="787"/>
      <c r="H26" s="787"/>
      <c r="I26" s="787"/>
      <c r="J26" s="787"/>
      <c r="K26" s="787"/>
      <c r="L26" s="787"/>
      <c r="M26" s="787"/>
      <c r="N26" s="530"/>
      <c r="O26" s="530"/>
      <c r="P26" s="530"/>
      <c r="Q26" s="535"/>
      <c r="R26" s="535"/>
      <c r="S26" s="530"/>
    </row>
    <row r="27" spans="2:19">
      <c r="B27" s="530"/>
      <c r="C27" s="530"/>
      <c r="D27" s="530"/>
      <c r="E27" s="530"/>
      <c r="F27" s="530"/>
      <c r="G27" s="530"/>
      <c r="H27" s="530"/>
      <c r="I27" s="530"/>
      <c r="J27" s="530"/>
      <c r="K27" s="530"/>
      <c r="L27" s="530"/>
      <c r="M27" s="530"/>
      <c r="N27" s="530"/>
      <c r="O27" s="530"/>
      <c r="P27" s="530"/>
      <c r="Q27" s="535"/>
      <c r="R27" s="535"/>
      <c r="S27" s="530"/>
    </row>
    <row r="28" spans="2:19" s="176" customFormat="1" ht="33" customHeight="1">
      <c r="B28" s="446">
        <f>B10+1</f>
        <v>2</v>
      </c>
      <c r="C28" s="1086" t="s">
        <v>1367</v>
      </c>
      <c r="D28" s="1086"/>
      <c r="E28" s="1086"/>
      <c r="F28" s="1086"/>
      <c r="G28" s="1086"/>
      <c r="H28" s="1086"/>
      <c r="I28" s="1086"/>
      <c r="J28" s="1086"/>
      <c r="K28" s="1086"/>
      <c r="L28" s="1086"/>
      <c r="M28" s="1086"/>
      <c r="N28" s="1086"/>
      <c r="O28" s="1086"/>
      <c r="P28" s="1086"/>
      <c r="Q28" s="1086"/>
      <c r="R28" s="1086"/>
      <c r="S28" s="1086"/>
    </row>
    <row r="29" spans="2:19" s="176" customFormat="1" ht="26.15" customHeight="1">
      <c r="B29" s="447">
        <f t="shared" ref="B29:B35" si="0">B28+1</f>
        <v>3</v>
      </c>
      <c r="C29" s="1087" t="s">
        <v>1368</v>
      </c>
      <c r="D29" s="1087"/>
      <c r="E29" s="1087"/>
      <c r="F29" s="1087"/>
      <c r="G29" s="1087"/>
      <c r="H29" s="1087"/>
      <c r="I29" s="1087"/>
      <c r="J29" s="1087"/>
      <c r="K29" s="1087"/>
      <c r="L29" s="1087"/>
      <c r="M29" s="1087"/>
      <c r="N29" s="1087"/>
      <c r="O29" s="1087"/>
      <c r="P29" s="1087"/>
      <c r="Q29" s="1087"/>
      <c r="R29" s="1087"/>
      <c r="S29" s="1087"/>
    </row>
    <row r="30" spans="2:19" s="176" customFormat="1" ht="26.15" customHeight="1">
      <c r="B30" s="446">
        <f t="shared" si="0"/>
        <v>4</v>
      </c>
      <c r="C30" s="1086" t="s">
        <v>76</v>
      </c>
      <c r="D30" s="1086"/>
      <c r="E30" s="1086"/>
      <c r="F30" s="1086"/>
      <c r="G30" s="1086"/>
      <c r="H30" s="1086"/>
      <c r="I30" s="1086"/>
      <c r="J30" s="1086"/>
      <c r="K30" s="1086"/>
      <c r="L30" s="1086"/>
      <c r="M30" s="1086"/>
      <c r="N30" s="1086"/>
      <c r="O30" s="1086"/>
      <c r="P30" s="1086"/>
      <c r="Q30" s="1086"/>
      <c r="R30" s="1086"/>
      <c r="S30" s="1086"/>
    </row>
    <row r="31" spans="2:19" s="176" customFormat="1" ht="26.15" customHeight="1">
      <c r="B31" s="447">
        <f t="shared" si="0"/>
        <v>5</v>
      </c>
      <c r="C31" s="1087" t="s">
        <v>77</v>
      </c>
      <c r="D31" s="1087"/>
      <c r="E31" s="1087"/>
      <c r="F31" s="1087"/>
      <c r="G31" s="1087"/>
      <c r="H31" s="1087"/>
      <c r="I31" s="1087"/>
      <c r="J31" s="1087"/>
      <c r="K31" s="1087"/>
      <c r="L31" s="1087"/>
      <c r="M31" s="1087"/>
      <c r="N31" s="1087"/>
      <c r="O31" s="1087"/>
      <c r="P31" s="1087"/>
      <c r="Q31" s="1087"/>
      <c r="R31" s="1087"/>
      <c r="S31" s="1087"/>
    </row>
    <row r="32" spans="2:19" s="176" customFormat="1" ht="39.65" customHeight="1">
      <c r="B32" s="446">
        <f t="shared" si="0"/>
        <v>6</v>
      </c>
      <c r="C32" s="1086" t="s">
        <v>1369</v>
      </c>
      <c r="D32" s="1086"/>
      <c r="E32" s="1086"/>
      <c r="F32" s="1086"/>
      <c r="G32" s="1086"/>
      <c r="H32" s="1086"/>
      <c r="I32" s="1086"/>
      <c r="J32" s="1086"/>
      <c r="K32" s="1086"/>
      <c r="L32" s="1086"/>
      <c r="M32" s="1086"/>
      <c r="N32" s="1086"/>
      <c r="O32" s="1086"/>
      <c r="P32" s="1086"/>
      <c r="Q32" s="1086"/>
      <c r="R32" s="1086"/>
      <c r="S32" s="1086"/>
    </row>
    <row r="33" spans="2:19" s="176" customFormat="1" ht="33.65" customHeight="1">
      <c r="B33" s="447">
        <f t="shared" si="0"/>
        <v>7</v>
      </c>
      <c r="C33" s="1087" t="s">
        <v>1370</v>
      </c>
      <c r="D33" s="1087"/>
      <c r="E33" s="1087"/>
      <c r="F33" s="1087"/>
      <c r="G33" s="1087"/>
      <c r="H33" s="1087"/>
      <c r="I33" s="1087"/>
      <c r="J33" s="1087"/>
      <c r="K33" s="1087"/>
      <c r="L33" s="1087"/>
      <c r="M33" s="1087"/>
      <c r="N33" s="1087"/>
      <c r="O33" s="1087"/>
      <c r="P33" s="1087"/>
      <c r="Q33" s="1087"/>
      <c r="R33" s="1087"/>
      <c r="S33" s="1087"/>
    </row>
    <row r="34" spans="2:19" ht="36" customHeight="1">
      <c r="B34" s="446">
        <f t="shared" si="0"/>
        <v>8</v>
      </c>
      <c r="C34" s="1086" t="s">
        <v>78</v>
      </c>
      <c r="D34" s="1086"/>
      <c r="E34" s="1086"/>
      <c r="F34" s="1086"/>
      <c r="G34" s="1086"/>
      <c r="H34" s="1086"/>
      <c r="I34" s="1086"/>
      <c r="J34" s="1086"/>
      <c r="K34" s="1086"/>
      <c r="L34" s="1086"/>
      <c r="M34" s="1086"/>
      <c r="N34" s="1086"/>
      <c r="O34" s="1086"/>
      <c r="P34" s="1086"/>
      <c r="Q34" s="1086"/>
      <c r="R34" s="1086"/>
      <c r="S34" s="1086"/>
    </row>
    <row r="35" spans="2:19" ht="30" customHeight="1">
      <c r="B35" s="447">
        <f t="shared" si="0"/>
        <v>9</v>
      </c>
      <c r="C35" s="1087" t="s">
        <v>1371</v>
      </c>
      <c r="D35" s="1087"/>
      <c r="E35" s="1087"/>
      <c r="F35" s="1087"/>
      <c r="G35" s="1087"/>
      <c r="H35" s="1087"/>
      <c r="I35" s="1087"/>
      <c r="J35" s="1087"/>
      <c r="K35" s="1087"/>
      <c r="L35" s="1087"/>
      <c r="M35" s="1087"/>
      <c r="N35" s="1087"/>
      <c r="O35" s="1087"/>
      <c r="P35" s="1087"/>
      <c r="Q35" s="1087"/>
      <c r="R35" s="1087"/>
      <c r="S35" s="1087"/>
    </row>
    <row r="36" spans="2:19">
      <c r="B36" s="530"/>
      <c r="C36" s="530"/>
      <c r="D36" s="530"/>
      <c r="E36" s="530"/>
      <c r="F36" s="530"/>
      <c r="G36" s="530"/>
      <c r="H36" s="530"/>
      <c r="I36" s="530"/>
      <c r="J36" s="530"/>
      <c r="K36" s="530"/>
      <c r="L36" s="530"/>
      <c r="M36" s="530"/>
      <c r="N36" s="530"/>
      <c r="O36" s="530"/>
      <c r="P36" s="530"/>
      <c r="Q36" s="530"/>
      <c r="R36" s="530"/>
      <c r="S36" s="530"/>
    </row>
    <row r="37" spans="2:19">
      <c r="B37" s="448"/>
      <c r="C37" s="14"/>
      <c r="D37" s="14"/>
      <c r="E37" s="14"/>
      <c r="F37" s="14"/>
      <c r="G37" s="14"/>
      <c r="H37" s="14"/>
      <c r="I37" s="14"/>
      <c r="J37" s="14"/>
      <c r="K37" s="14"/>
      <c r="L37" s="14"/>
      <c r="M37" s="14"/>
      <c r="N37" s="530"/>
      <c r="O37" s="530"/>
      <c r="P37" s="530"/>
      <c r="Q37" s="530"/>
      <c r="R37" s="530"/>
      <c r="S37" s="530"/>
    </row>
    <row r="38" spans="2:19" ht="17.600000000000001">
      <c r="B38" s="21"/>
      <c r="C38" s="22"/>
      <c r="D38" s="22"/>
      <c r="E38" s="22"/>
      <c r="F38" s="22"/>
      <c r="G38" s="22"/>
      <c r="H38" s="22"/>
      <c r="I38" s="22"/>
      <c r="J38" s="22"/>
      <c r="K38" s="22"/>
      <c r="L38" s="22"/>
      <c r="M38" s="22"/>
      <c r="N38" s="22"/>
      <c r="O38" s="22"/>
      <c r="P38" s="22"/>
      <c r="Q38" s="22"/>
      <c r="R38" s="22"/>
      <c r="S38" s="22"/>
    </row>
    <row r="39" spans="2:19" ht="6" customHeight="1">
      <c r="B39" s="33"/>
      <c r="C39" s="33"/>
      <c r="D39" s="33"/>
      <c r="E39" s="33"/>
      <c r="F39" s="33"/>
      <c r="G39" s="33"/>
      <c r="H39" s="33"/>
      <c r="I39" s="33"/>
      <c r="J39" s="33"/>
      <c r="K39" s="33"/>
      <c r="L39" s="33"/>
      <c r="M39" s="33"/>
    </row>
    <row r="40" spans="2:19" ht="17.600000000000001">
      <c r="B40" s="19"/>
      <c r="C40" s="20"/>
      <c r="D40" s="20"/>
      <c r="E40" s="20"/>
      <c r="F40" s="20"/>
      <c r="G40" s="20"/>
      <c r="H40" s="20"/>
      <c r="I40" s="20"/>
      <c r="J40" s="20"/>
      <c r="K40" s="20"/>
      <c r="L40" s="20"/>
      <c r="M40" s="20"/>
      <c r="N40" s="20"/>
      <c r="O40" s="20"/>
      <c r="P40" s="20"/>
      <c r="Q40" s="20"/>
      <c r="R40" s="20"/>
      <c r="S40" s="20"/>
    </row>
    <row r="41" spans="2:19" hidden="1">
      <c r="B41" s="449"/>
      <c r="C41" s="449"/>
      <c r="D41" s="449"/>
      <c r="E41" s="449"/>
      <c r="F41" s="449"/>
      <c r="G41" s="449"/>
      <c r="H41" s="449"/>
      <c r="I41" s="449"/>
      <c r="J41" s="449"/>
      <c r="K41" s="449"/>
      <c r="L41" s="449"/>
      <c r="M41" s="449"/>
    </row>
    <row r="42" spans="2:19" hidden="1">
      <c r="B42" s="449"/>
      <c r="C42" s="449"/>
      <c r="D42" s="449"/>
      <c r="E42" s="449"/>
      <c r="F42" s="449"/>
      <c r="G42" s="449" t="s">
        <v>79</v>
      </c>
      <c r="H42" s="449"/>
      <c r="I42" s="449"/>
      <c r="J42" s="449"/>
      <c r="K42" s="449"/>
      <c r="L42" s="449"/>
      <c r="M42" s="449"/>
    </row>
    <row r="43" spans="2:19" hidden="1">
      <c r="B43" s="449"/>
      <c r="C43" s="449"/>
      <c r="D43" s="449"/>
      <c r="E43" s="449"/>
      <c r="F43" s="449"/>
      <c r="G43" s="449"/>
      <c r="H43" s="449"/>
      <c r="I43" s="449"/>
      <c r="J43" s="449"/>
      <c r="K43" s="449"/>
      <c r="L43" s="449"/>
      <c r="M43" s="449"/>
    </row>
    <row r="44" spans="2:19" hidden="1">
      <c r="B44" s="449"/>
      <c r="C44" s="449"/>
      <c r="D44" s="449"/>
      <c r="E44" s="449"/>
      <c r="F44" s="449"/>
      <c r="G44" s="449"/>
      <c r="H44" s="449"/>
      <c r="I44" s="449"/>
      <c r="J44" s="449"/>
      <c r="K44" s="449"/>
      <c r="L44" s="449"/>
      <c r="M44" s="449"/>
    </row>
    <row r="45" spans="2:19" hidden="1">
      <c r="B45" s="449"/>
      <c r="C45" s="449"/>
      <c r="D45" s="449"/>
      <c r="E45" s="449"/>
      <c r="F45" s="449"/>
      <c r="G45" s="449"/>
      <c r="H45" s="449"/>
      <c r="I45" s="449"/>
      <c r="J45" s="449"/>
      <c r="K45" s="449"/>
      <c r="L45" s="449"/>
      <c r="M45" s="449"/>
    </row>
    <row r="46" spans="2:19" hidden="1">
      <c r="B46" s="449"/>
      <c r="C46" s="449"/>
      <c r="D46" s="449"/>
      <c r="E46" s="449"/>
      <c r="F46" s="449"/>
      <c r="G46" s="449"/>
      <c r="H46" s="449"/>
      <c r="I46" s="449"/>
      <c r="J46" s="449"/>
      <c r="K46" s="449"/>
      <c r="L46" s="449"/>
      <c r="M46" s="449"/>
    </row>
    <row r="47" spans="2:19" hidden="1">
      <c r="B47" s="449"/>
      <c r="C47" s="449"/>
      <c r="D47" s="449"/>
      <c r="E47" s="449"/>
      <c r="F47" s="449"/>
      <c r="G47" s="449"/>
      <c r="H47" s="449"/>
      <c r="I47" s="449"/>
      <c r="J47" s="449"/>
      <c r="K47" s="449"/>
      <c r="L47" s="449"/>
      <c r="M47" s="449"/>
    </row>
    <row r="48" spans="2:19" hidden="1">
      <c r="B48" s="449"/>
      <c r="C48" s="449"/>
      <c r="D48" s="449"/>
      <c r="E48" s="449"/>
      <c r="F48" s="449"/>
      <c r="G48" s="449"/>
      <c r="H48" s="449"/>
      <c r="I48" s="449"/>
      <c r="J48" s="449"/>
      <c r="K48" s="449"/>
      <c r="L48" s="449"/>
      <c r="M48" s="449"/>
    </row>
    <row r="49" spans="2:13" hidden="1">
      <c r="B49" s="449"/>
      <c r="C49" s="449"/>
      <c r="D49" s="449"/>
      <c r="E49" s="449"/>
      <c r="F49" s="449"/>
      <c r="G49" s="449"/>
      <c r="H49" s="449"/>
      <c r="I49" s="449"/>
      <c r="J49" s="449"/>
      <c r="K49" s="449"/>
      <c r="L49" s="449"/>
      <c r="M49" s="449"/>
    </row>
    <row r="50" spans="2:13" hidden="1">
      <c r="B50" s="449"/>
      <c r="C50" s="449"/>
      <c r="D50" s="449"/>
      <c r="E50" s="449"/>
      <c r="F50" s="449"/>
      <c r="G50" s="449"/>
      <c r="H50" s="449"/>
      <c r="I50" s="449"/>
      <c r="J50" s="449"/>
      <c r="K50" s="449"/>
      <c r="L50" s="449"/>
      <c r="M50" s="449"/>
    </row>
    <row r="51" spans="2:13" hidden="1">
      <c r="B51" s="449"/>
      <c r="C51" s="449"/>
      <c r="D51" s="449"/>
      <c r="E51" s="449"/>
      <c r="F51" s="449"/>
      <c r="G51" s="449"/>
      <c r="H51" s="449"/>
      <c r="I51" s="449"/>
      <c r="J51" s="449"/>
      <c r="K51" s="449"/>
      <c r="L51" s="449"/>
      <c r="M51" s="449"/>
    </row>
    <row r="52" spans="2:13" hidden="1">
      <c r="B52" s="449"/>
      <c r="C52" s="449"/>
      <c r="D52" s="449"/>
      <c r="E52" s="449"/>
      <c r="F52" s="449"/>
      <c r="G52" s="449"/>
      <c r="H52" s="449"/>
      <c r="I52" s="449"/>
      <c r="J52" s="449"/>
      <c r="K52" s="449"/>
      <c r="L52" s="449"/>
      <c r="M52" s="449"/>
    </row>
    <row r="53" spans="2:13" hidden="1">
      <c r="B53" s="449"/>
      <c r="C53" s="449"/>
      <c r="D53" s="449"/>
      <c r="E53" s="449"/>
      <c r="F53" s="449"/>
      <c r="G53" s="449"/>
      <c r="H53" s="449"/>
      <c r="I53" s="449"/>
      <c r="J53" s="449"/>
      <c r="K53" s="449"/>
      <c r="L53" s="449"/>
      <c r="M53" s="449"/>
    </row>
    <row r="54" spans="2:13" hidden="1">
      <c r="B54" s="449"/>
      <c r="C54" s="449"/>
      <c r="D54" s="449"/>
      <c r="E54" s="449"/>
      <c r="F54" s="449"/>
      <c r="G54" s="449"/>
      <c r="H54" s="449"/>
      <c r="I54" s="449"/>
      <c r="J54" s="449"/>
      <c r="K54" s="449"/>
      <c r="L54" s="449"/>
      <c r="M54" s="449"/>
    </row>
    <row r="55" spans="2:13" hidden="1">
      <c r="B55" s="449"/>
      <c r="C55" s="449"/>
      <c r="D55" s="449"/>
      <c r="E55" s="449"/>
      <c r="F55" s="449"/>
      <c r="G55" s="449"/>
      <c r="H55" s="449"/>
      <c r="I55" s="449"/>
      <c r="J55" s="449"/>
      <c r="K55" s="449"/>
      <c r="L55" s="449"/>
      <c r="M55" s="449"/>
    </row>
    <row r="56" spans="2:13" hidden="1">
      <c r="B56" s="449"/>
      <c r="C56" s="449"/>
      <c r="D56" s="449"/>
      <c r="E56" s="449"/>
      <c r="F56" s="449"/>
      <c r="G56" s="449"/>
      <c r="H56" s="449"/>
      <c r="I56" s="449"/>
      <c r="J56" s="449"/>
      <c r="K56" s="449"/>
      <c r="L56" s="449"/>
      <c r="M56" s="449"/>
    </row>
    <row r="57" spans="2:13" hidden="1">
      <c r="B57" s="449"/>
      <c r="C57" s="449"/>
      <c r="D57" s="449"/>
      <c r="E57" s="449"/>
      <c r="F57" s="449"/>
      <c r="G57" s="449"/>
      <c r="H57" s="449"/>
      <c r="I57" s="449"/>
      <c r="J57" s="449"/>
      <c r="K57" s="449"/>
      <c r="L57" s="449"/>
      <c r="M57" s="449"/>
    </row>
    <row r="58" spans="2:13" hidden="1">
      <c r="B58" s="449"/>
      <c r="C58" s="449"/>
      <c r="D58" s="449"/>
      <c r="E58" s="449"/>
      <c r="F58" s="449"/>
      <c r="G58" s="449"/>
      <c r="H58" s="449"/>
      <c r="I58" s="449"/>
      <c r="J58" s="449"/>
      <c r="K58" s="449"/>
      <c r="L58" s="449"/>
      <c r="M58" s="449"/>
    </row>
    <row r="59" spans="2:13" hidden="1">
      <c r="B59" s="449"/>
      <c r="C59" s="449"/>
      <c r="D59" s="449"/>
      <c r="E59" s="449"/>
      <c r="F59" s="449"/>
      <c r="G59" s="449"/>
      <c r="H59" s="449"/>
      <c r="I59" s="449"/>
      <c r="J59" s="449"/>
      <c r="K59" s="449"/>
      <c r="L59" s="449"/>
      <c r="M59" s="449"/>
    </row>
    <row r="60" spans="2:13" hidden="1">
      <c r="B60" s="449"/>
      <c r="C60" s="449"/>
      <c r="D60" s="449"/>
      <c r="E60" s="449"/>
      <c r="F60" s="449"/>
      <c r="G60" s="449"/>
      <c r="H60" s="449"/>
      <c r="I60" s="449"/>
      <c r="J60" s="449"/>
      <c r="K60" s="449"/>
      <c r="L60" s="449"/>
      <c r="M60" s="449"/>
    </row>
    <row r="61" spans="2:13" hidden="1">
      <c r="B61" s="449"/>
      <c r="C61" s="449"/>
      <c r="D61" s="449"/>
      <c r="E61" s="449"/>
      <c r="F61" s="449"/>
      <c r="G61" s="449"/>
      <c r="H61" s="449"/>
      <c r="I61" s="449"/>
      <c r="J61" s="449"/>
      <c r="K61" s="449"/>
      <c r="L61" s="449"/>
      <c r="M61" s="449"/>
    </row>
    <row r="62" spans="2:13" hidden="1">
      <c r="B62" s="449"/>
      <c r="C62" s="449"/>
      <c r="D62" s="449"/>
      <c r="E62" s="449"/>
      <c r="F62" s="449"/>
      <c r="G62" s="449"/>
      <c r="H62" s="449"/>
      <c r="I62" s="449"/>
      <c r="J62" s="449"/>
      <c r="K62" s="449"/>
      <c r="L62" s="449"/>
      <c r="M62" s="449"/>
    </row>
    <row r="63" spans="2:13" hidden="1">
      <c r="B63" s="449"/>
      <c r="C63" s="449"/>
      <c r="D63" s="449"/>
      <c r="E63" s="449"/>
      <c r="F63" s="449"/>
      <c r="G63" s="449"/>
      <c r="H63" s="449"/>
      <c r="I63" s="449"/>
      <c r="J63" s="449"/>
      <c r="K63" s="449"/>
      <c r="L63" s="449"/>
      <c r="M63" s="449"/>
    </row>
    <row r="64" spans="2:13" hidden="1">
      <c r="B64" s="449"/>
      <c r="C64" s="449"/>
      <c r="D64" s="449"/>
      <c r="E64" s="449"/>
      <c r="F64" s="449"/>
      <c r="G64" s="449"/>
      <c r="H64" s="449"/>
      <c r="I64" s="449"/>
      <c r="J64" s="449"/>
      <c r="K64" s="449"/>
      <c r="L64" s="449"/>
      <c r="M64" s="449"/>
    </row>
    <row r="65" spans="2:13" hidden="1">
      <c r="B65" s="449"/>
      <c r="C65" s="449"/>
      <c r="D65" s="449"/>
      <c r="E65" s="449"/>
      <c r="F65" s="449"/>
      <c r="G65" s="449"/>
      <c r="H65" s="449"/>
      <c r="I65" s="449"/>
      <c r="J65" s="449"/>
      <c r="K65" s="449"/>
      <c r="L65" s="449"/>
      <c r="M65" s="449"/>
    </row>
    <row r="66" spans="2:13" hidden="1">
      <c r="B66" s="449"/>
      <c r="C66" s="449"/>
      <c r="D66" s="449"/>
      <c r="E66" s="449"/>
      <c r="F66" s="449"/>
      <c r="G66" s="449"/>
      <c r="H66" s="449"/>
      <c r="I66" s="449"/>
      <c r="J66" s="449"/>
      <c r="K66" s="449"/>
      <c r="L66" s="449"/>
      <c r="M66" s="449"/>
    </row>
    <row r="67" spans="2:13" hidden="1">
      <c r="B67" s="449"/>
      <c r="C67" s="449"/>
      <c r="D67" s="449"/>
      <c r="E67" s="449"/>
      <c r="F67" s="449"/>
      <c r="G67" s="449"/>
      <c r="H67" s="449"/>
      <c r="I67" s="449"/>
      <c r="J67" s="449"/>
      <c r="K67" s="449"/>
      <c r="L67" s="449"/>
      <c r="M67" s="449"/>
    </row>
    <row r="68" spans="2:13" hidden="1">
      <c r="B68" s="449"/>
      <c r="C68" s="449"/>
      <c r="D68" s="449"/>
      <c r="E68" s="449"/>
      <c r="F68" s="449"/>
      <c r="G68" s="449"/>
      <c r="H68" s="449"/>
      <c r="I68" s="449"/>
      <c r="J68" s="449"/>
      <c r="K68" s="449"/>
      <c r="L68" s="449"/>
      <c r="M68" s="449"/>
    </row>
    <row r="69" spans="2:13" hidden="1">
      <c r="B69" s="449"/>
      <c r="C69" s="449"/>
      <c r="D69" s="449"/>
      <c r="E69" s="449"/>
      <c r="F69" s="449"/>
      <c r="G69" s="449"/>
      <c r="H69" s="449"/>
      <c r="I69" s="449"/>
      <c r="J69" s="449"/>
      <c r="K69" s="449"/>
      <c r="L69" s="449"/>
      <c r="M69" s="449"/>
    </row>
    <row r="70" spans="2:13" hidden="1">
      <c r="B70" s="449"/>
      <c r="C70" s="449"/>
      <c r="D70" s="449"/>
      <c r="E70" s="449"/>
      <c r="F70" s="449"/>
      <c r="G70" s="449"/>
      <c r="H70" s="449"/>
      <c r="I70" s="449"/>
      <c r="J70" s="449"/>
      <c r="K70" s="449"/>
      <c r="L70" s="449"/>
      <c r="M70" s="449"/>
    </row>
    <row r="71" spans="2:13" hidden="1">
      <c r="B71" s="449"/>
      <c r="C71" s="449"/>
      <c r="D71" s="449"/>
      <c r="E71" s="449"/>
      <c r="F71" s="449"/>
      <c r="G71" s="449"/>
      <c r="H71" s="449"/>
      <c r="I71" s="449"/>
      <c r="J71" s="449"/>
      <c r="K71" s="449"/>
      <c r="L71" s="449"/>
      <c r="M71" s="449"/>
    </row>
    <row r="72" spans="2:13" hidden="1">
      <c r="B72" s="449"/>
      <c r="C72" s="449"/>
      <c r="D72" s="449"/>
      <c r="E72" s="449"/>
      <c r="F72" s="449"/>
      <c r="G72" s="449"/>
      <c r="H72" s="449"/>
      <c r="I72" s="449"/>
      <c r="J72" s="449"/>
      <c r="K72" s="449"/>
      <c r="L72" s="449"/>
      <c r="M72" s="449"/>
    </row>
    <row r="73" spans="2:13" hidden="1">
      <c r="B73" s="449"/>
      <c r="C73" s="449"/>
      <c r="D73" s="449"/>
      <c r="E73" s="449"/>
      <c r="F73" s="449"/>
      <c r="G73" s="449"/>
      <c r="H73" s="449"/>
      <c r="I73" s="449"/>
      <c r="J73" s="449"/>
      <c r="K73" s="449"/>
      <c r="L73" s="449"/>
      <c r="M73" s="449"/>
    </row>
    <row r="74" spans="2:13" hidden="1">
      <c r="B74" s="449"/>
      <c r="C74" s="449"/>
      <c r="D74" s="449"/>
      <c r="E74" s="449"/>
      <c r="F74" s="449"/>
      <c r="G74" s="449"/>
      <c r="H74" s="449"/>
      <c r="I74" s="449"/>
      <c r="J74" s="449"/>
      <c r="K74" s="449"/>
      <c r="L74" s="449"/>
      <c r="M74" s="449"/>
    </row>
    <row r="75" spans="2:13" hidden="1">
      <c r="B75" s="449"/>
      <c r="C75" s="449"/>
      <c r="D75" s="449"/>
      <c r="E75" s="449"/>
      <c r="F75" s="449"/>
      <c r="G75" s="449"/>
      <c r="H75" s="449"/>
      <c r="I75" s="449"/>
      <c r="J75" s="449"/>
      <c r="K75" s="449"/>
      <c r="L75" s="449"/>
      <c r="M75" s="449"/>
    </row>
    <row r="76" spans="2:13" hidden="1">
      <c r="B76" s="449"/>
      <c r="C76" s="449"/>
      <c r="D76" s="449"/>
      <c r="E76" s="449"/>
      <c r="F76" s="449"/>
      <c r="G76" s="449"/>
      <c r="H76" s="449"/>
      <c r="I76" s="449"/>
      <c r="J76" s="449"/>
      <c r="K76" s="449"/>
      <c r="L76" s="449"/>
      <c r="M76" s="449"/>
    </row>
    <row r="77" spans="2:13" hidden="1">
      <c r="B77" s="449"/>
      <c r="C77" s="449"/>
      <c r="D77" s="449"/>
      <c r="E77" s="449"/>
      <c r="F77" s="449"/>
      <c r="G77" s="449"/>
      <c r="H77" s="449"/>
      <c r="I77" s="449"/>
      <c r="J77" s="449"/>
      <c r="K77" s="449"/>
      <c r="L77" s="449"/>
      <c r="M77" s="449"/>
    </row>
    <row r="78" spans="2:13" hidden="1">
      <c r="B78" s="449"/>
      <c r="C78" s="449"/>
      <c r="D78" s="449"/>
      <c r="E78" s="449"/>
      <c r="F78" s="449"/>
      <c r="G78" s="449"/>
      <c r="H78" s="449"/>
      <c r="I78" s="449"/>
      <c r="J78" s="449"/>
      <c r="K78" s="449"/>
      <c r="L78" s="449"/>
      <c r="M78" s="449"/>
    </row>
    <row r="79" spans="2:13" hidden="1">
      <c r="B79" s="449"/>
      <c r="C79" s="449"/>
      <c r="D79" s="449"/>
      <c r="E79" s="449"/>
      <c r="F79" s="449"/>
      <c r="G79" s="449"/>
      <c r="H79" s="449"/>
      <c r="I79" s="449"/>
      <c r="J79" s="449"/>
      <c r="K79" s="449"/>
      <c r="L79" s="449"/>
      <c r="M79" s="449"/>
    </row>
    <row r="80" spans="2:13" hidden="1">
      <c r="B80" s="449"/>
      <c r="C80" s="449"/>
      <c r="D80" s="449"/>
      <c r="E80" s="449"/>
      <c r="F80" s="449"/>
      <c r="G80" s="449"/>
      <c r="H80" s="449"/>
      <c r="I80" s="449"/>
      <c r="J80" s="449"/>
      <c r="K80" s="449"/>
      <c r="L80" s="449"/>
      <c r="M80" s="449"/>
    </row>
    <row r="81" spans="2:13" hidden="1">
      <c r="B81" s="449"/>
      <c r="C81" s="449"/>
      <c r="D81" s="449"/>
      <c r="E81" s="449"/>
      <c r="F81" s="449"/>
      <c r="G81" s="449"/>
      <c r="H81" s="449"/>
      <c r="I81" s="449"/>
      <c r="J81" s="449"/>
      <c r="K81" s="449"/>
      <c r="L81" s="449"/>
      <c r="M81" s="449"/>
    </row>
    <row r="82" spans="2:13" hidden="1">
      <c r="B82" s="449"/>
      <c r="C82" s="449"/>
      <c r="D82" s="449"/>
      <c r="E82" s="449"/>
      <c r="F82" s="449"/>
      <c r="G82" s="449"/>
      <c r="H82" s="449"/>
      <c r="I82" s="449"/>
      <c r="J82" s="449"/>
      <c r="K82" s="449"/>
      <c r="L82" s="449"/>
      <c r="M82" s="449"/>
    </row>
    <row r="83" spans="2:13" hidden="1">
      <c r="B83" s="449"/>
      <c r="C83" s="449"/>
      <c r="D83" s="449"/>
      <c r="E83" s="449"/>
      <c r="F83" s="449"/>
      <c r="G83" s="449"/>
      <c r="H83" s="449"/>
      <c r="I83" s="449"/>
      <c r="J83" s="449"/>
      <c r="K83" s="449"/>
      <c r="L83" s="449"/>
      <c r="M83" s="449"/>
    </row>
    <row r="84" spans="2:13" hidden="1">
      <c r="B84" s="449"/>
      <c r="C84" s="449"/>
      <c r="D84" s="449"/>
      <c r="E84" s="449"/>
      <c r="F84" s="449"/>
      <c r="G84" s="449"/>
      <c r="H84" s="449"/>
      <c r="I84" s="449"/>
      <c r="J84" s="449"/>
      <c r="K84" s="449"/>
      <c r="L84" s="449"/>
      <c r="M84" s="449"/>
    </row>
    <row r="85" spans="2:13" hidden="1">
      <c r="B85" s="449"/>
      <c r="C85" s="449"/>
      <c r="D85" s="449"/>
      <c r="E85" s="449"/>
      <c r="F85" s="449"/>
      <c r="G85" s="449"/>
      <c r="H85" s="449"/>
      <c r="I85" s="449"/>
      <c r="J85" s="449"/>
      <c r="K85" s="449"/>
      <c r="L85" s="449"/>
      <c r="M85" s="449"/>
    </row>
    <row r="86" spans="2:13" hidden="1">
      <c r="B86" s="449"/>
      <c r="C86" s="449"/>
      <c r="D86" s="449"/>
      <c r="E86" s="449"/>
      <c r="F86" s="449"/>
      <c r="G86" s="449"/>
      <c r="H86" s="449"/>
      <c r="I86" s="449"/>
      <c r="J86" s="449"/>
      <c r="K86" s="449"/>
      <c r="L86" s="449"/>
      <c r="M86" s="449"/>
    </row>
    <row r="87" spans="2:13" hidden="1">
      <c r="B87" s="449"/>
      <c r="C87" s="449"/>
      <c r="D87" s="449"/>
      <c r="E87" s="449"/>
      <c r="F87" s="449"/>
      <c r="G87" s="449"/>
      <c r="H87" s="449"/>
      <c r="I87" s="449"/>
      <c r="J87" s="449"/>
      <c r="K87" s="449"/>
      <c r="L87" s="449"/>
      <c r="M87" s="449"/>
    </row>
    <row r="88" spans="2:13" hidden="1">
      <c r="B88" s="449"/>
      <c r="C88" s="449"/>
      <c r="D88" s="449"/>
      <c r="E88" s="449"/>
      <c r="F88" s="449"/>
      <c r="G88" s="449"/>
      <c r="H88" s="449"/>
      <c r="I88" s="449"/>
      <c r="J88" s="449"/>
      <c r="K88" s="449"/>
      <c r="L88" s="449"/>
      <c r="M88" s="449"/>
    </row>
    <row r="89" spans="2:13" hidden="1">
      <c r="B89" s="449"/>
      <c r="C89" s="449"/>
      <c r="D89" s="449"/>
      <c r="E89" s="449"/>
      <c r="F89" s="449"/>
      <c r="G89" s="449"/>
      <c r="H89" s="449"/>
      <c r="I89" s="449"/>
      <c r="J89" s="449"/>
      <c r="K89" s="449"/>
      <c r="L89" s="449"/>
      <c r="M89" s="449"/>
    </row>
    <row r="90" spans="2:13" hidden="1">
      <c r="B90" s="449"/>
      <c r="C90" s="449"/>
      <c r="D90" s="449"/>
      <c r="E90" s="449"/>
      <c r="F90" s="449"/>
      <c r="G90" s="449"/>
      <c r="H90" s="449"/>
      <c r="I90" s="449"/>
      <c r="J90" s="449"/>
      <c r="K90" s="449"/>
      <c r="L90" s="449"/>
      <c r="M90" s="449"/>
    </row>
    <row r="91" spans="2:13" hidden="1">
      <c r="B91" s="449"/>
      <c r="C91" s="449"/>
      <c r="D91" s="449"/>
      <c r="E91" s="449"/>
      <c r="F91" s="449"/>
      <c r="G91" s="449"/>
      <c r="H91" s="449"/>
      <c r="I91" s="449"/>
      <c r="J91" s="449"/>
      <c r="K91" s="449"/>
      <c r="L91" s="449"/>
      <c r="M91" s="449"/>
    </row>
    <row r="92" spans="2:13" hidden="1">
      <c r="B92" s="449"/>
      <c r="C92" s="449"/>
      <c r="D92" s="449"/>
      <c r="E92" s="449"/>
      <c r="F92" s="449"/>
      <c r="G92" s="449"/>
      <c r="H92" s="449"/>
      <c r="I92" s="449"/>
      <c r="J92" s="449"/>
      <c r="K92" s="449"/>
      <c r="L92" s="449"/>
      <c r="M92" s="449"/>
    </row>
    <row r="93" spans="2:13" hidden="1">
      <c r="B93" s="449"/>
      <c r="C93" s="449"/>
      <c r="D93" s="449"/>
      <c r="E93" s="449"/>
      <c r="F93" s="449"/>
      <c r="G93" s="449"/>
      <c r="H93" s="449"/>
      <c r="I93" s="449"/>
      <c r="J93" s="449"/>
      <c r="K93" s="449"/>
      <c r="L93" s="449"/>
      <c r="M93" s="449"/>
    </row>
    <row r="94" spans="2:13" hidden="1">
      <c r="B94" s="449"/>
      <c r="C94" s="449"/>
      <c r="D94" s="449"/>
      <c r="E94" s="449"/>
      <c r="F94" s="449"/>
      <c r="G94" s="449"/>
      <c r="H94" s="449"/>
      <c r="I94" s="449"/>
      <c r="J94" s="449"/>
      <c r="K94" s="449"/>
      <c r="L94" s="449"/>
      <c r="M94" s="449"/>
    </row>
    <row r="95" spans="2:13" hidden="1">
      <c r="B95" s="449"/>
      <c r="C95" s="449"/>
      <c r="D95" s="449"/>
      <c r="E95" s="449"/>
      <c r="F95" s="449"/>
      <c r="G95" s="449"/>
      <c r="H95" s="449"/>
      <c r="I95" s="449"/>
      <c r="J95" s="449"/>
      <c r="K95" s="449"/>
      <c r="L95" s="449"/>
      <c r="M95" s="449"/>
    </row>
    <row r="96" spans="2:13" hidden="1">
      <c r="B96" s="450"/>
      <c r="C96" s="449"/>
      <c r="D96" s="449"/>
      <c r="E96" s="449"/>
      <c r="F96" s="449"/>
      <c r="G96" s="449"/>
      <c r="H96" s="449"/>
      <c r="I96" s="449"/>
      <c r="J96" s="449"/>
      <c r="K96" s="449"/>
      <c r="L96" s="449"/>
      <c r="M96" s="449"/>
    </row>
    <row r="97" spans="2:13" hidden="1">
      <c r="B97" s="450"/>
      <c r="C97" s="449"/>
      <c r="D97" s="449"/>
      <c r="E97" s="449"/>
      <c r="F97" s="449"/>
      <c r="G97" s="449"/>
      <c r="H97" s="449"/>
      <c r="I97" s="449"/>
      <c r="J97" s="449"/>
      <c r="K97" s="449"/>
      <c r="L97" s="449"/>
      <c r="M97" s="449"/>
    </row>
    <row r="98" spans="2:13" hidden="1">
      <c r="B98" s="450"/>
      <c r="C98" s="449"/>
      <c r="D98" s="449"/>
      <c r="E98" s="449"/>
      <c r="F98" s="449"/>
      <c r="G98" s="449"/>
      <c r="H98" s="449"/>
      <c r="I98" s="449"/>
      <c r="J98" s="449"/>
      <c r="K98" s="449"/>
      <c r="L98" s="449"/>
      <c r="M98" s="449"/>
    </row>
    <row r="99" spans="2:13" hidden="1">
      <c r="B99" s="450"/>
      <c r="C99" s="449"/>
      <c r="D99" s="449"/>
      <c r="E99" s="449"/>
      <c r="F99" s="449"/>
      <c r="G99" s="449"/>
      <c r="H99" s="449"/>
      <c r="I99" s="449"/>
      <c r="J99" s="449"/>
      <c r="K99" s="449"/>
      <c r="L99" s="449"/>
      <c r="M99" s="449"/>
    </row>
    <row r="100" spans="2:13" hidden="1">
      <c r="B100" s="450"/>
      <c r="C100" s="449"/>
      <c r="D100" s="449"/>
      <c r="E100" s="449"/>
      <c r="F100" s="449"/>
      <c r="G100" s="449"/>
      <c r="H100" s="449"/>
      <c r="I100" s="449"/>
      <c r="J100" s="449"/>
      <c r="K100" s="449"/>
      <c r="L100" s="449"/>
      <c r="M100" s="449"/>
    </row>
    <row r="101" spans="2:13" hidden="1">
      <c r="B101" s="450"/>
      <c r="C101" s="449"/>
      <c r="D101" s="449"/>
      <c r="E101" s="449"/>
      <c r="F101" s="449"/>
      <c r="G101" s="449"/>
      <c r="H101" s="449"/>
      <c r="I101" s="449"/>
      <c r="J101" s="449"/>
      <c r="K101" s="449"/>
      <c r="L101" s="449"/>
      <c r="M101" s="449"/>
    </row>
    <row r="102" spans="2:13" hidden="1">
      <c r="B102" s="450"/>
      <c r="C102" s="449"/>
      <c r="D102" s="449"/>
      <c r="E102" s="449"/>
      <c r="F102" s="449"/>
      <c r="G102" s="449"/>
      <c r="H102" s="449"/>
      <c r="I102" s="449"/>
      <c r="J102" s="449"/>
      <c r="K102" s="449"/>
      <c r="L102" s="449"/>
      <c r="M102" s="449"/>
    </row>
    <row r="103" spans="2:13" hidden="1">
      <c r="B103" s="450"/>
      <c r="C103" s="449"/>
      <c r="D103" s="449"/>
      <c r="E103" s="449"/>
      <c r="F103" s="449"/>
      <c r="G103" s="449"/>
      <c r="H103" s="449"/>
      <c r="I103" s="449"/>
      <c r="J103" s="449"/>
      <c r="K103" s="449"/>
      <c r="L103" s="449"/>
      <c r="M103" s="449"/>
    </row>
    <row r="104" spans="2:13" hidden="1">
      <c r="B104" s="450"/>
      <c r="C104" s="449"/>
      <c r="D104" s="449"/>
      <c r="E104" s="449"/>
      <c r="F104" s="449"/>
      <c r="G104" s="449"/>
      <c r="H104" s="449"/>
      <c r="I104" s="449"/>
      <c r="J104" s="449"/>
      <c r="K104" s="449"/>
      <c r="L104" s="449"/>
      <c r="M104" s="449"/>
    </row>
    <row r="105" spans="2:13" hidden="1">
      <c r="B105" s="450"/>
      <c r="C105" s="449"/>
      <c r="D105" s="449"/>
      <c r="E105" s="449"/>
      <c r="F105" s="449"/>
      <c r="G105" s="449"/>
      <c r="H105" s="449"/>
      <c r="I105" s="449"/>
      <c r="J105" s="449"/>
      <c r="K105" s="449"/>
      <c r="L105" s="449"/>
      <c r="M105" s="449"/>
    </row>
    <row r="106" spans="2:13" hidden="1">
      <c r="B106" s="450"/>
      <c r="C106" s="449"/>
      <c r="D106" s="449"/>
      <c r="E106" s="449"/>
      <c r="F106" s="449"/>
      <c r="G106" s="449"/>
      <c r="H106" s="449"/>
      <c r="I106" s="449"/>
      <c r="J106" s="449"/>
      <c r="K106" s="449"/>
      <c r="L106" s="449"/>
      <c r="M106" s="449"/>
    </row>
    <row r="107" spans="2:13" hidden="1">
      <c r="B107" s="450"/>
      <c r="C107" s="449"/>
      <c r="D107" s="449"/>
      <c r="E107" s="449"/>
      <c r="F107" s="449"/>
      <c r="G107" s="449"/>
      <c r="H107" s="449"/>
      <c r="I107" s="449"/>
      <c r="J107" s="449"/>
      <c r="K107" s="449"/>
      <c r="L107" s="449"/>
      <c r="M107" s="449"/>
    </row>
    <row r="108" spans="2:13" hidden="1">
      <c r="B108" s="450"/>
      <c r="C108" s="449"/>
      <c r="D108" s="449"/>
      <c r="E108" s="449"/>
      <c r="F108" s="449"/>
      <c r="G108" s="449"/>
      <c r="H108" s="449"/>
      <c r="I108" s="449"/>
      <c r="J108" s="449"/>
      <c r="K108" s="449"/>
      <c r="L108" s="449"/>
      <c r="M108" s="449"/>
    </row>
    <row r="109" spans="2:13" hidden="1">
      <c r="B109" s="450"/>
      <c r="C109" s="449"/>
      <c r="D109" s="449"/>
      <c r="E109" s="449"/>
      <c r="F109" s="449"/>
      <c r="G109" s="449"/>
      <c r="H109" s="449"/>
      <c r="I109" s="449"/>
      <c r="J109" s="449"/>
      <c r="K109" s="449"/>
      <c r="L109" s="449"/>
      <c r="M109" s="449"/>
    </row>
    <row r="110" spans="2:13" hidden="1">
      <c r="B110" s="450"/>
      <c r="C110" s="449"/>
      <c r="D110" s="449"/>
      <c r="E110" s="449"/>
      <c r="F110" s="449"/>
      <c r="G110" s="449"/>
      <c r="H110" s="449"/>
      <c r="I110" s="449"/>
      <c r="J110" s="449"/>
      <c r="K110" s="449"/>
      <c r="L110" s="449"/>
      <c r="M110" s="449"/>
    </row>
    <row r="111" spans="2:13" hidden="1">
      <c r="B111" s="450"/>
      <c r="C111" s="449"/>
      <c r="D111" s="449"/>
      <c r="E111" s="449"/>
      <c r="F111" s="449"/>
      <c r="G111" s="449"/>
      <c r="H111" s="449"/>
      <c r="I111" s="449"/>
      <c r="J111" s="449"/>
      <c r="K111" s="449"/>
      <c r="L111" s="449"/>
      <c r="M111" s="449"/>
    </row>
    <row r="112" spans="2:13" hidden="1">
      <c r="B112" s="450"/>
      <c r="C112" s="449"/>
      <c r="D112" s="449"/>
      <c r="E112" s="449"/>
      <c r="F112" s="449"/>
      <c r="G112" s="449"/>
      <c r="H112" s="449"/>
      <c r="I112" s="449"/>
      <c r="J112" s="449"/>
      <c r="K112" s="449"/>
      <c r="L112" s="449"/>
      <c r="M112" s="449"/>
    </row>
    <row r="113" spans="2:13" hidden="1">
      <c r="B113" s="450"/>
      <c r="C113" s="449"/>
      <c r="D113" s="449"/>
      <c r="E113" s="449"/>
      <c r="F113" s="449"/>
      <c r="G113" s="449"/>
      <c r="H113" s="449"/>
      <c r="I113" s="449"/>
      <c r="J113" s="449"/>
      <c r="K113" s="449"/>
      <c r="L113" s="449"/>
      <c r="M113" s="449"/>
    </row>
    <row r="114" spans="2:13" hidden="1">
      <c r="B114" s="450"/>
      <c r="C114" s="449"/>
      <c r="D114" s="449"/>
      <c r="E114" s="449"/>
      <c r="F114" s="449"/>
      <c r="G114" s="449"/>
      <c r="H114" s="449"/>
      <c r="I114" s="449"/>
      <c r="J114" s="449"/>
      <c r="K114" s="449"/>
      <c r="L114" s="449"/>
      <c r="M114" s="449"/>
    </row>
    <row r="115" spans="2:13" hidden="1">
      <c r="B115" s="450"/>
      <c r="C115" s="449"/>
      <c r="D115" s="449"/>
      <c r="E115" s="449"/>
      <c r="F115" s="449"/>
      <c r="G115" s="449"/>
      <c r="H115" s="449"/>
      <c r="I115" s="449"/>
      <c r="J115" s="449"/>
      <c r="K115" s="449"/>
      <c r="L115" s="449"/>
      <c r="M115" s="449"/>
    </row>
    <row r="116" spans="2:13" hidden="1">
      <c r="B116" s="450"/>
      <c r="C116" s="449"/>
      <c r="D116" s="449"/>
      <c r="E116" s="449"/>
      <c r="F116" s="449"/>
      <c r="G116" s="449"/>
      <c r="H116" s="449"/>
      <c r="I116" s="449"/>
      <c r="J116" s="449"/>
      <c r="K116" s="449"/>
      <c r="L116" s="449"/>
      <c r="M116" s="449"/>
    </row>
    <row r="117" spans="2:13" hidden="1">
      <c r="B117" s="450"/>
      <c r="C117" s="449"/>
      <c r="D117" s="449"/>
      <c r="E117" s="449"/>
      <c r="F117" s="449"/>
      <c r="G117" s="449"/>
      <c r="H117" s="449"/>
      <c r="I117" s="449"/>
      <c r="J117" s="449"/>
      <c r="K117" s="449"/>
      <c r="L117" s="449"/>
      <c r="M117" s="449"/>
    </row>
    <row r="118" spans="2:13" hidden="1">
      <c r="B118" s="450"/>
      <c r="C118" s="449"/>
      <c r="D118" s="449"/>
      <c r="E118" s="449"/>
      <c r="F118" s="449"/>
      <c r="G118" s="449"/>
      <c r="H118" s="449"/>
      <c r="I118" s="449"/>
      <c r="J118" s="449"/>
      <c r="K118" s="449"/>
      <c r="L118" s="449"/>
      <c r="M118" s="449"/>
    </row>
    <row r="119" spans="2:13" hidden="1">
      <c r="B119" s="450"/>
      <c r="C119" s="449"/>
      <c r="D119" s="449"/>
      <c r="E119" s="449"/>
      <c r="F119" s="449"/>
      <c r="G119" s="449"/>
      <c r="H119" s="449"/>
      <c r="I119" s="449"/>
      <c r="J119" s="449"/>
      <c r="K119" s="449"/>
      <c r="L119" s="449"/>
      <c r="M119" s="449"/>
    </row>
    <row r="120" spans="2:13" hidden="1">
      <c r="B120" s="450"/>
      <c r="C120" s="449"/>
      <c r="D120" s="449"/>
      <c r="E120" s="449"/>
      <c r="F120" s="449"/>
      <c r="G120" s="449"/>
      <c r="H120" s="449"/>
      <c r="I120" s="449"/>
      <c r="J120" s="449"/>
      <c r="K120" s="449"/>
      <c r="L120" s="449"/>
      <c r="M120" s="449"/>
    </row>
    <row r="121" spans="2:13"/>
    <row r="122" spans="2:13"/>
  </sheetData>
  <mergeCells count="14">
    <mergeCell ref="C10:M10"/>
    <mergeCell ref="D21:M21"/>
    <mergeCell ref="C28:S28"/>
    <mergeCell ref="C29:S29"/>
    <mergeCell ref="D18:R18"/>
    <mergeCell ref="D22:R22"/>
    <mergeCell ref="D20:R20"/>
    <mergeCell ref="D19:R19"/>
    <mergeCell ref="C34:S34"/>
    <mergeCell ref="C35:S35"/>
    <mergeCell ref="C30:S30"/>
    <mergeCell ref="C31:S31"/>
    <mergeCell ref="C32:S32"/>
    <mergeCell ref="C33:S33"/>
  </mergeCells>
  <conditionalFormatting sqref="C26">
    <cfRule type="cellIs" dxfId="730" priority="1" stopIfTrue="1" operator="equal">
      <formula>"Err"</formula>
    </cfRule>
    <cfRule type="cellIs" dxfId="729" priority="2" stopIfTrue="1" operator="equal">
      <formula>"OK"</formula>
    </cfRule>
    <cfRule type="cellIs" dxfId="728" priority="3" stopIfTrue="1" operator="equal">
      <formula>"Model Incomplete"</formula>
    </cfRule>
  </conditionalFormatting>
  <pageMargins left="0.70866141732283472" right="0.70866141732283472" top="0.74803149606299213" bottom="0.74803149606299213" header="0.31496062992125984" footer="0.31496062992125984"/>
  <pageSetup paperSize="9" scale="79" fitToHeight="0" orientation="landscape" horizontalDpi="300" r:id="rId1"/>
  <headerFooter>
    <oddHeader>&amp;LDepartment of Internal Affairs - Three Waters Reform Programme - Request for Information Template Workbook I</oddHeader>
    <oddFooter>&amp;LPage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A5BE4-654E-48E9-9EC1-449C837D0976}">
  <sheetPr>
    <tabColor rgb="FF55EBF7"/>
    <pageSetUpPr fitToPage="1"/>
  </sheetPr>
  <dimension ref="A1:BC72"/>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7.07421875" style="749" customWidth="1"/>
    <col min="4" max="4" width="95.53515625" style="749" customWidth="1"/>
    <col min="5" max="5" width="11.4609375" style="749" bestFit="1" customWidth="1"/>
    <col min="6" max="6" width="8.53515625" style="749" customWidth="1"/>
    <col min="7" max="7" width="8.53515625" style="750" customWidth="1"/>
    <col min="8" max="8" width="19" style="77" bestFit="1" customWidth="1"/>
    <col min="9" max="9" width="19" style="77" customWidth="1"/>
    <col min="10" max="10" width="5.53515625" style="77" customWidth="1"/>
    <col min="11" max="11" width="19" style="77" customWidth="1"/>
    <col min="12" max="12" width="5.53515625" style="77" customWidth="1"/>
    <col min="13" max="13" width="19" style="77" customWidth="1"/>
    <col min="14" max="14" width="5.53515625" style="77" customWidth="1"/>
    <col min="15" max="15" width="19" style="77" customWidth="1"/>
    <col min="16" max="16" width="5.53515625" style="77" customWidth="1"/>
    <col min="17" max="26" width="19" style="77" customWidth="1"/>
    <col min="27" max="27" width="5.53515625" style="77" customWidth="1"/>
    <col min="28" max="28" width="24.84375" style="749" customWidth="1"/>
    <col min="29" max="29" width="5.53515625" style="77" customWidth="1"/>
    <col min="30" max="30" width="31.07421875" style="817" customWidth="1"/>
    <col min="31" max="31" width="19" hidden="1" customWidth="1"/>
    <col min="32" max="32" width="16.53515625" hidden="1" customWidth="1"/>
    <col min="33" max="33" width="5.53515625" hidden="1" customWidth="1"/>
    <col min="34" max="34" width="9.4609375" hidden="1" customWidth="1"/>
    <col min="35" max="35" width="16.53515625" hidden="1" customWidth="1"/>
    <col min="36" max="39" width="5.53515625" hidden="1" customWidth="1"/>
    <col min="40" max="40" width="9.4609375" hidden="1" customWidth="1"/>
    <col min="41" max="41" width="16.53515625" hidden="1" customWidth="1"/>
    <col min="42" max="55" width="5.53515625" hidden="1" customWidth="1"/>
    <col min="56" max="16384" width="9.4609375" hidden="1"/>
  </cols>
  <sheetData>
    <row r="1" spans="1:30" ht="28.4" customHeight="1">
      <c r="B1" s="704" t="str">
        <f>'Key information'!$B$6</f>
        <v>Three Waters Reform Programme: Request for Information Workbook II</v>
      </c>
      <c r="C1" s="752"/>
      <c r="D1" s="752"/>
      <c r="E1" s="255"/>
      <c r="F1" s="255"/>
      <c r="G1" s="255"/>
      <c r="H1" s="711"/>
      <c r="I1" s="711"/>
      <c r="J1" s="711"/>
      <c r="K1" s="711"/>
      <c r="L1" s="711"/>
      <c r="M1" s="711"/>
      <c r="N1" s="711"/>
      <c r="O1" s="711"/>
      <c r="P1" s="711"/>
      <c r="Q1" s="711"/>
      <c r="R1" s="711"/>
      <c r="S1" s="711"/>
      <c r="T1" s="711"/>
      <c r="U1" s="711"/>
      <c r="V1" s="711"/>
      <c r="W1" s="711"/>
      <c r="X1" s="711"/>
      <c r="Y1" s="711"/>
      <c r="Z1" s="711"/>
      <c r="AA1" s="711"/>
      <c r="AB1" s="255"/>
      <c r="AC1" s="711"/>
      <c r="AD1" s="824"/>
    </row>
    <row r="2" spans="1:30" ht="19.75">
      <c r="B2" s="38"/>
      <c r="C2" s="231"/>
      <c r="D2" s="163"/>
      <c r="E2" s="761"/>
      <c r="F2" s="761"/>
      <c r="G2" s="761"/>
      <c r="H2" s="761"/>
      <c r="I2" s="761"/>
      <c r="J2" s="761"/>
      <c r="K2" s="761"/>
      <c r="L2" s="761"/>
      <c r="M2" s="761"/>
      <c r="N2" s="761"/>
      <c r="O2" s="761"/>
      <c r="P2" s="761"/>
      <c r="Q2" s="761"/>
      <c r="R2" s="761"/>
      <c r="S2" s="761"/>
      <c r="T2" s="761"/>
      <c r="U2" s="761"/>
      <c r="V2" s="761"/>
      <c r="W2" s="761"/>
      <c r="X2" s="761"/>
      <c r="Y2" s="761"/>
      <c r="Z2" s="761"/>
      <c r="AA2" s="761"/>
      <c r="AB2" s="761"/>
      <c r="AC2" s="761"/>
    </row>
    <row r="3" spans="1:30" ht="14.6">
      <c r="A3" s="753"/>
      <c r="B3" s="553" t="s">
        <v>875</v>
      </c>
      <c r="C3" s="234"/>
      <c r="D3" s="554">
        <f>'Key information'!$E$8</f>
        <v>0</v>
      </c>
      <c r="E3" s="234"/>
      <c r="F3" s="165"/>
      <c r="G3" s="608" t="s">
        <v>80</v>
      </c>
      <c r="H3" s="774">
        <f>SUM(H15)</f>
        <v>1</v>
      </c>
      <c r="I3" s="822"/>
      <c r="J3" s="822"/>
      <c r="K3" s="822"/>
      <c r="L3" s="822"/>
      <c r="M3" s="822"/>
      <c r="N3" s="822"/>
      <c r="O3" s="822"/>
      <c r="P3" s="822"/>
      <c r="Q3" s="822"/>
      <c r="R3" s="822"/>
      <c r="S3" s="822"/>
      <c r="T3" s="822"/>
      <c r="U3" s="822"/>
      <c r="V3" s="822"/>
      <c r="W3" s="822"/>
      <c r="X3" s="822"/>
      <c r="Y3" s="822"/>
      <c r="Z3" s="822"/>
      <c r="AA3" s="822"/>
      <c r="AB3" s="822"/>
      <c r="AC3" s="822"/>
      <c r="AD3" s="822"/>
    </row>
    <row r="4" spans="1:30" ht="14.6">
      <c r="B4" s="784"/>
      <c r="C4" s="259"/>
      <c r="D4" s="260"/>
      <c r="E4" s="771"/>
      <c r="F4" s="771"/>
      <c r="G4" s="771"/>
      <c r="H4" s="771"/>
      <c r="I4" s="822"/>
      <c r="J4" s="822"/>
      <c r="K4" s="822"/>
      <c r="L4" s="822"/>
      <c r="M4" s="822"/>
      <c r="N4" s="822"/>
      <c r="O4" s="822"/>
      <c r="P4" s="822"/>
      <c r="Q4" s="822"/>
      <c r="R4" s="822"/>
      <c r="S4" s="822"/>
      <c r="T4" s="822"/>
      <c r="U4" s="822"/>
      <c r="V4" s="822"/>
      <c r="W4" s="822"/>
      <c r="X4" s="822"/>
      <c r="Y4" s="822"/>
      <c r="Z4" s="822"/>
      <c r="AA4" s="822"/>
      <c r="AB4" s="771"/>
      <c r="AC4" s="822"/>
      <c r="AD4" s="821"/>
    </row>
    <row r="5" spans="1:30" ht="14.6">
      <c r="C5" s="32"/>
      <c r="H5" s="750"/>
      <c r="I5" s="750"/>
      <c r="J5" s="750"/>
      <c r="K5" s="750"/>
      <c r="L5" s="750"/>
      <c r="M5" s="750"/>
      <c r="N5" s="750"/>
      <c r="O5" s="750"/>
      <c r="P5" s="750"/>
      <c r="Q5" s="750"/>
      <c r="R5" s="750"/>
      <c r="S5" s="750"/>
      <c r="T5" s="750"/>
      <c r="U5" s="750"/>
      <c r="V5" s="750"/>
      <c r="W5" s="750"/>
      <c r="X5" s="750"/>
      <c r="Y5" s="750"/>
      <c r="Z5" s="750"/>
      <c r="AA5" s="750"/>
      <c r="AC5" s="750"/>
    </row>
    <row r="6" spans="1:30" ht="15" thickBot="1">
      <c r="B6" s="46"/>
      <c r="C6" s="47"/>
      <c r="D6" s="754"/>
      <c r="E6" s="754"/>
      <c r="F6" s="754"/>
      <c r="G6" s="754"/>
      <c r="H6" s="754"/>
      <c r="I6" s="754"/>
      <c r="J6" s="754"/>
      <c r="K6" s="754"/>
      <c r="L6" s="754"/>
      <c r="M6" s="754"/>
      <c r="N6" s="754"/>
      <c r="O6" s="754"/>
      <c r="P6" s="754"/>
      <c r="Q6" s="754"/>
      <c r="R6" s="754"/>
      <c r="S6" s="754"/>
      <c r="T6" s="754"/>
      <c r="U6" s="754"/>
      <c r="V6" s="754"/>
      <c r="W6" s="754"/>
      <c r="X6" s="754"/>
      <c r="Y6" s="754"/>
      <c r="Z6" s="754"/>
      <c r="AA6" s="754"/>
      <c r="AB6" s="754"/>
      <c r="AC6" s="754"/>
      <c r="AD6" s="826"/>
    </row>
    <row r="7" spans="1:30" ht="14.6">
      <c r="B7" s="50"/>
      <c r="C7" s="107" t="s">
        <v>249</v>
      </c>
      <c r="D7" s="108"/>
      <c r="E7" s="761"/>
      <c r="F7" s="761"/>
      <c r="G7" s="760"/>
      <c r="H7" s="761"/>
      <c r="I7" s="761"/>
      <c r="J7" s="761"/>
      <c r="K7" s="761"/>
      <c r="L7" s="761"/>
      <c r="M7" s="761"/>
      <c r="N7" s="761"/>
      <c r="O7" s="761"/>
      <c r="P7" s="761"/>
      <c r="Q7" s="761"/>
      <c r="R7" s="761"/>
      <c r="S7" s="761"/>
      <c r="T7" s="761"/>
      <c r="U7" s="761"/>
      <c r="V7" s="761"/>
      <c r="W7" s="761"/>
      <c r="X7" s="761"/>
      <c r="Y7" s="761"/>
      <c r="Z7" s="761"/>
      <c r="AA7" s="761"/>
      <c r="AB7" s="761"/>
      <c r="AC7" s="761"/>
      <c r="AD7" s="827"/>
    </row>
    <row r="8" spans="1:30" ht="15" thickBot="1">
      <c r="B8" s="50"/>
      <c r="C8" s="109" t="s">
        <v>1150</v>
      </c>
      <c r="D8" s="110"/>
      <c r="E8" s="761"/>
      <c r="F8" s="761"/>
      <c r="G8" s="760"/>
      <c r="H8" s="761"/>
      <c r="I8" s="761"/>
      <c r="J8" s="761"/>
      <c r="K8" s="761"/>
      <c r="L8" s="761"/>
      <c r="M8" s="761"/>
      <c r="N8" s="761"/>
      <c r="O8" s="761"/>
      <c r="P8" s="761"/>
      <c r="Q8" s="761"/>
      <c r="R8" s="761"/>
      <c r="S8" s="761"/>
      <c r="T8" s="761"/>
      <c r="U8" s="761"/>
      <c r="V8" s="761"/>
      <c r="W8" s="761"/>
      <c r="X8" s="761"/>
      <c r="Y8" s="761"/>
      <c r="Z8" s="761"/>
      <c r="AA8" s="761"/>
      <c r="AB8" s="761"/>
      <c r="AC8" s="761"/>
      <c r="AD8" s="827"/>
    </row>
    <row r="9" spans="1:30" ht="15" thickBot="1">
      <c r="B9" s="50"/>
      <c r="C9" s="761"/>
      <c r="D9" s="761"/>
      <c r="E9" s="761"/>
      <c r="F9" s="761"/>
      <c r="G9" s="760"/>
      <c r="H9" s="761"/>
      <c r="I9" s="761"/>
      <c r="J9" s="761"/>
      <c r="K9" s="761"/>
      <c r="L9" s="761"/>
      <c r="M9" s="761"/>
      <c r="N9" s="761"/>
      <c r="O9" s="761"/>
      <c r="P9" s="761"/>
      <c r="Q9" s="761"/>
      <c r="R9" s="761"/>
      <c r="S9" s="761"/>
      <c r="T9" s="761"/>
      <c r="U9" s="761"/>
      <c r="V9" s="761"/>
      <c r="W9" s="761"/>
      <c r="X9" s="761"/>
      <c r="Y9" s="761"/>
      <c r="Z9" s="761"/>
      <c r="AA9" s="761"/>
      <c r="AB9" s="761"/>
      <c r="AC9" s="761"/>
      <c r="AD9" s="827"/>
    </row>
    <row r="10" spans="1:30" ht="14.6">
      <c r="B10" s="50"/>
      <c r="C10" s="107" t="s">
        <v>83</v>
      </c>
      <c r="D10" s="122" t="s">
        <v>959</v>
      </c>
      <c r="E10" s="147" t="s">
        <v>84</v>
      </c>
      <c r="F10" s="794" t="s">
        <v>85</v>
      </c>
      <c r="G10" s="793"/>
      <c r="H10" s="1335"/>
      <c r="I10" s="1336" t="s">
        <v>1009</v>
      </c>
      <c r="J10" s="816"/>
      <c r="K10" s="1326" t="s">
        <v>1158</v>
      </c>
      <c r="L10" s="574"/>
      <c r="M10" s="1326" t="s">
        <v>1159</v>
      </c>
      <c r="N10" s="574"/>
      <c r="O10" s="1326" t="s">
        <v>8</v>
      </c>
      <c r="P10" s="839"/>
      <c r="Q10" s="1326" t="s">
        <v>251</v>
      </c>
      <c r="R10" s="1326" t="s">
        <v>252</v>
      </c>
      <c r="S10" s="1326" t="s">
        <v>253</v>
      </c>
      <c r="T10" s="1326" t="s">
        <v>254</v>
      </c>
      <c r="U10" s="1326" t="s">
        <v>255</v>
      </c>
      <c r="V10" s="1326" t="s">
        <v>256</v>
      </c>
      <c r="W10" s="1326" t="s">
        <v>257</v>
      </c>
      <c r="X10" s="1326" t="s">
        <v>258</v>
      </c>
      <c r="Y10" s="1326" t="s">
        <v>259</v>
      </c>
      <c r="Z10" s="1326" t="s">
        <v>1403</v>
      </c>
      <c r="AA10" s="818"/>
      <c r="AB10" s="1149" t="s">
        <v>88</v>
      </c>
      <c r="AC10" s="818"/>
      <c r="AD10" s="1331" t="s">
        <v>89</v>
      </c>
    </row>
    <row r="11" spans="1:30" ht="14.6">
      <c r="B11" s="50"/>
      <c r="C11" s="177" t="s">
        <v>90</v>
      </c>
      <c r="D11" s="799"/>
      <c r="E11" s="148"/>
      <c r="F11" s="795" t="s">
        <v>91</v>
      </c>
      <c r="G11" s="793"/>
      <c r="H11" s="1335"/>
      <c r="I11" s="1337"/>
      <c r="J11" s="816"/>
      <c r="K11" s="1329"/>
      <c r="L11" s="574"/>
      <c r="M11" s="1327"/>
      <c r="N11" s="574"/>
      <c r="O11" s="1329"/>
      <c r="P11" s="839"/>
      <c r="Q11" s="1329"/>
      <c r="R11" s="1329"/>
      <c r="S11" s="1329"/>
      <c r="T11" s="1329"/>
      <c r="U11" s="1329"/>
      <c r="V11" s="1329"/>
      <c r="W11" s="1329"/>
      <c r="X11" s="1329"/>
      <c r="Y11" s="1329"/>
      <c r="Z11" s="1329"/>
      <c r="AA11" s="818"/>
      <c r="AB11" s="1150"/>
      <c r="AC11" s="818"/>
      <c r="AD11" s="1332"/>
    </row>
    <row r="12" spans="1:30" ht="15" thickBot="1">
      <c r="B12" s="50"/>
      <c r="C12" s="109"/>
      <c r="D12" s="123"/>
      <c r="E12" s="149"/>
      <c r="F12" s="195"/>
      <c r="G12" s="793"/>
      <c r="H12" s="1335"/>
      <c r="I12" s="1338"/>
      <c r="J12" s="816"/>
      <c r="K12" s="1330"/>
      <c r="L12" s="574"/>
      <c r="M12" s="1328"/>
      <c r="N12" s="574"/>
      <c r="O12" s="1330"/>
      <c r="P12" s="839"/>
      <c r="Q12" s="1330"/>
      <c r="R12" s="1330"/>
      <c r="S12" s="1330"/>
      <c r="T12" s="1330"/>
      <c r="U12" s="1330"/>
      <c r="V12" s="1330"/>
      <c r="W12" s="1330"/>
      <c r="X12" s="1330"/>
      <c r="Y12" s="1330"/>
      <c r="Z12" s="1330"/>
      <c r="AA12" s="818"/>
      <c r="AB12" s="1151"/>
      <c r="AC12" s="818"/>
      <c r="AD12" s="1333"/>
    </row>
    <row r="13" spans="1:30" ht="14.6">
      <c r="B13" s="50"/>
      <c r="C13" s="761"/>
      <c r="D13" s="761"/>
      <c r="E13" s="761"/>
      <c r="F13" s="761"/>
      <c r="G13" s="760"/>
      <c r="H13" s="761"/>
      <c r="I13" s="761"/>
      <c r="J13" s="761"/>
      <c r="K13" s="761"/>
      <c r="L13" s="761"/>
      <c r="M13" s="761"/>
      <c r="N13" s="761"/>
      <c r="O13" s="761"/>
      <c r="P13" s="761"/>
      <c r="Q13" s="761"/>
      <c r="R13" s="761"/>
      <c r="S13" s="761"/>
      <c r="T13" s="761"/>
      <c r="U13" s="761"/>
      <c r="V13" s="761"/>
      <c r="W13" s="761"/>
      <c r="X13" s="761"/>
      <c r="Y13" s="761"/>
      <c r="Z13" s="761"/>
      <c r="AA13" s="761"/>
      <c r="AC13" s="761"/>
    </row>
    <row r="14" spans="1:30" ht="14.6">
      <c r="B14" s="50"/>
      <c r="C14" s="761"/>
      <c r="D14" s="761"/>
      <c r="E14" s="761"/>
      <c r="F14" s="761"/>
      <c r="G14" s="760"/>
      <c r="H14" s="750"/>
      <c r="I14" s="750"/>
      <c r="J14" s="750"/>
      <c r="K14" s="750"/>
      <c r="L14" s="750"/>
      <c r="M14" s="750"/>
      <c r="N14" s="750"/>
      <c r="O14" s="750"/>
      <c r="P14" s="750"/>
      <c r="Q14" s="750"/>
      <c r="R14" s="750"/>
      <c r="S14" s="750"/>
      <c r="T14" s="750"/>
      <c r="U14" s="750"/>
      <c r="V14" s="750"/>
      <c r="W14" s="750"/>
      <c r="X14" s="750"/>
      <c r="Y14" s="750"/>
      <c r="Z14" s="750"/>
      <c r="AA14" s="750"/>
      <c r="AC14" s="750"/>
    </row>
    <row r="15" spans="1:30" ht="14.6">
      <c r="B15" s="767">
        <f>IF(C15="","",COUNTIF($C15:C$15,"&lt;&gt;""")-COUNTBLANK($C15:C$15))</f>
        <v>1</v>
      </c>
      <c r="C15" s="758" t="s">
        <v>1133</v>
      </c>
      <c r="D15" s="758" t="s">
        <v>1134</v>
      </c>
      <c r="E15" s="764" t="s">
        <v>68</v>
      </c>
      <c r="F15" s="759" t="s">
        <v>97</v>
      </c>
      <c r="G15" s="760"/>
      <c r="H15" s="774">
        <f>IF(AND(I15&lt;&gt;"",AD15&lt;&gt;""),0,1)</f>
        <v>1</v>
      </c>
      <c r="I15" s="765"/>
      <c r="J15" s="748"/>
      <c r="K15" s="748"/>
      <c r="L15" s="748"/>
      <c r="M15" s="748"/>
      <c r="N15" s="748"/>
      <c r="O15" s="748"/>
      <c r="P15" s="748"/>
      <c r="Q15" s="748"/>
      <c r="R15" s="748"/>
      <c r="S15" s="748"/>
      <c r="T15" s="748"/>
      <c r="U15" s="748"/>
      <c r="V15" s="748"/>
      <c r="W15" s="748"/>
      <c r="X15" s="748"/>
      <c r="Y15" s="748"/>
      <c r="Z15" s="748"/>
      <c r="AA15" s="748"/>
      <c r="AB15" s="797"/>
      <c r="AC15" s="748"/>
      <c r="AD15" s="828"/>
    </row>
    <row r="16" spans="1:30" ht="14.6">
      <c r="A16" s="748"/>
      <c r="B16" s="767" t="str">
        <f>IF(C16="","",COUNTIF($C$15:C16,"&lt;&gt;""")-COUNTBLANK($C$15:C16))</f>
        <v/>
      </c>
      <c r="C16" s="748"/>
      <c r="D16" s="748"/>
      <c r="E16" s="748"/>
      <c r="F16" s="748"/>
      <c r="G16" s="748"/>
      <c r="H16" s="748"/>
      <c r="I16" s="748"/>
      <c r="J16" s="748"/>
      <c r="K16" s="748"/>
      <c r="L16" s="748"/>
      <c r="M16" s="748"/>
      <c r="N16" s="748"/>
      <c r="O16" s="748"/>
      <c r="P16" s="748"/>
      <c r="Q16" s="748"/>
      <c r="R16" s="748"/>
      <c r="S16" s="748"/>
      <c r="T16" s="748"/>
      <c r="U16" s="748"/>
      <c r="V16" s="748"/>
      <c r="W16" s="748"/>
      <c r="X16" s="748"/>
      <c r="Y16" s="748"/>
      <c r="Z16" s="748"/>
      <c r="AA16" s="748"/>
      <c r="AC16" s="748"/>
    </row>
    <row r="17" spans="1:30" ht="14.6">
      <c r="A17" s="748"/>
      <c r="B17" s="767"/>
      <c r="C17" s="800" t="str">
        <f>IF(I15="","",IF(I15="nominal","Please provide specific details of each underlying assumption in the table below. This includes the source of the forecast information, the assumption(s) used, and the worksheet(s) where this is applied","No additional details required"))</f>
        <v/>
      </c>
      <c r="D17" s="748"/>
      <c r="E17" s="748"/>
      <c r="F17" s="748"/>
      <c r="G17" s="748"/>
      <c r="H17" s="748"/>
      <c r="I17" s="748"/>
      <c r="J17" s="748"/>
      <c r="K17" s="748"/>
      <c r="L17" s="748"/>
      <c r="M17" s="748"/>
      <c r="N17" s="748"/>
      <c r="O17" s="748"/>
      <c r="P17" s="748"/>
      <c r="Q17" s="748"/>
      <c r="R17" s="748"/>
      <c r="S17" s="748"/>
      <c r="T17" s="748"/>
      <c r="U17" s="748"/>
      <c r="V17" s="748"/>
      <c r="W17" s="748"/>
      <c r="X17" s="748"/>
      <c r="Y17" s="748"/>
      <c r="Z17" s="748"/>
      <c r="AA17" s="748"/>
      <c r="AB17" s="748"/>
      <c r="AC17" s="748"/>
      <c r="AD17" s="748"/>
    </row>
    <row r="18" spans="1:30" ht="14.6">
      <c r="A18" s="748"/>
      <c r="B18" s="767" t="str">
        <f>IF(C18="","",COUNTIF($C$15:C18,"&lt;&gt;""")-COUNTBLANK($C$15:C18))</f>
        <v/>
      </c>
      <c r="C18" s="748"/>
      <c r="D18" s="748"/>
      <c r="E18" s="748"/>
      <c r="F18" s="748"/>
      <c r="G18" s="748"/>
      <c r="H18" s="748"/>
      <c r="I18" s="748"/>
      <c r="J18" s="748"/>
      <c r="K18" s="748"/>
      <c r="L18" s="748"/>
      <c r="M18" s="748"/>
      <c r="N18" s="748"/>
      <c r="O18" s="748"/>
      <c r="P18" s="748"/>
      <c r="Q18" s="748"/>
      <c r="R18" s="748"/>
      <c r="S18" s="748"/>
      <c r="T18" s="748"/>
      <c r="U18" s="748"/>
      <c r="V18" s="748"/>
      <c r="W18" s="748"/>
      <c r="X18" s="748"/>
      <c r="Y18" s="748"/>
      <c r="Z18" s="748"/>
      <c r="AA18" s="748"/>
      <c r="AB18" s="748"/>
      <c r="AC18" s="748"/>
      <c r="AD18" s="748"/>
    </row>
    <row r="19" spans="1:30" ht="17.399999999999999" customHeight="1">
      <c r="B19" s="767" t="str">
        <f>IF(C19="","",COUNTIF($C$15:C19,"&lt;&gt;""")-COUNTBLANK($C$15:C19))</f>
        <v/>
      </c>
      <c r="C19" s="758"/>
      <c r="D19" s="866" t="s">
        <v>1153</v>
      </c>
      <c r="E19" s="764" t="s">
        <v>1166</v>
      </c>
      <c r="F19" s="759" t="s">
        <v>97</v>
      </c>
      <c r="G19" s="760"/>
      <c r="H19" s="748"/>
      <c r="I19" s="819"/>
      <c r="J19" s="749"/>
      <c r="K19" s="1084"/>
      <c r="L19" s="174"/>
      <c r="M19" s="1084"/>
      <c r="N19" s="174"/>
      <c r="O19" s="830"/>
      <c r="P19" s="761"/>
      <c r="Q19" s="830"/>
      <c r="R19" s="830"/>
      <c r="S19" s="830"/>
      <c r="T19" s="830"/>
      <c r="U19" s="830"/>
      <c r="V19" s="830"/>
      <c r="W19" s="830"/>
      <c r="X19" s="830"/>
      <c r="Y19" s="830"/>
      <c r="Z19" s="830"/>
      <c r="AA19" s="761"/>
      <c r="AB19" s="797"/>
      <c r="AC19" s="761"/>
      <c r="AD19" s="828"/>
    </row>
    <row r="20" spans="1:30" ht="14.6">
      <c r="B20" s="767" t="str">
        <f>IF(C20="","",COUNTIF($C$15:C20,"&lt;&gt;""")-COUNTBLANK($C$15:C20))</f>
        <v/>
      </c>
      <c r="C20" s="758"/>
      <c r="D20" s="87"/>
      <c r="E20" s="764" t="s">
        <v>1166</v>
      </c>
      <c r="F20" s="759" t="s">
        <v>97</v>
      </c>
      <c r="G20" s="760"/>
      <c r="H20" s="748"/>
      <c r="I20" s="820"/>
      <c r="J20" s="749"/>
      <c r="K20" s="1085"/>
      <c r="L20" s="761"/>
      <c r="M20" s="1085"/>
      <c r="N20" s="761"/>
      <c r="O20" s="820"/>
      <c r="P20" s="761"/>
      <c r="Q20" s="820"/>
      <c r="R20" s="820"/>
      <c r="S20" s="820"/>
      <c r="T20" s="820"/>
      <c r="U20" s="820"/>
      <c r="V20" s="820"/>
      <c r="W20" s="820"/>
      <c r="X20" s="820"/>
      <c r="Y20" s="820"/>
      <c r="Z20" s="820"/>
      <c r="AA20" s="761"/>
      <c r="AB20" s="797"/>
      <c r="AC20" s="761"/>
      <c r="AD20" s="828"/>
    </row>
    <row r="21" spans="1:30" ht="14.6">
      <c r="B21" s="767" t="str">
        <f>IF(C21="","",COUNTIF($C$15:C21,"&lt;&gt;""")-COUNTBLANK($C$15:C21))</f>
        <v/>
      </c>
      <c r="C21" s="758"/>
      <c r="D21" s="87"/>
      <c r="E21" s="764" t="s">
        <v>1166</v>
      </c>
      <c r="F21" s="759" t="s">
        <v>97</v>
      </c>
      <c r="G21" s="760"/>
      <c r="H21" s="748"/>
      <c r="I21" s="820"/>
      <c r="J21" s="749"/>
      <c r="K21" s="1085"/>
      <c r="L21" s="761"/>
      <c r="M21" s="1085"/>
      <c r="N21" s="761"/>
      <c r="O21" s="820"/>
      <c r="P21" s="761"/>
      <c r="Q21" s="820"/>
      <c r="R21" s="820"/>
      <c r="S21" s="820"/>
      <c r="T21" s="820"/>
      <c r="U21" s="820"/>
      <c r="V21" s="820"/>
      <c r="W21" s="820"/>
      <c r="X21" s="820"/>
      <c r="Y21" s="820"/>
      <c r="Z21" s="820"/>
      <c r="AA21" s="761"/>
      <c r="AB21" s="797"/>
      <c r="AC21" s="761"/>
      <c r="AD21" s="828"/>
    </row>
    <row r="22" spans="1:30" ht="14.6">
      <c r="B22" s="767" t="str">
        <f>IF(C22="","",COUNTIF($C$15:C22,"&lt;&gt;""")-COUNTBLANK($C$15:C22))</f>
        <v/>
      </c>
      <c r="C22" s="758"/>
      <c r="D22" s="87"/>
      <c r="E22" s="764" t="s">
        <v>1166</v>
      </c>
      <c r="F22" s="759" t="s">
        <v>97</v>
      </c>
      <c r="G22" s="760"/>
      <c r="H22" s="748"/>
      <c r="I22" s="820"/>
      <c r="J22" s="749"/>
      <c r="K22" s="1085"/>
      <c r="L22" s="761"/>
      <c r="M22" s="1085"/>
      <c r="N22" s="761"/>
      <c r="O22" s="820"/>
      <c r="P22" s="761"/>
      <c r="Q22" s="820"/>
      <c r="R22" s="820"/>
      <c r="S22" s="820"/>
      <c r="T22" s="820"/>
      <c r="U22" s="820"/>
      <c r="V22" s="820"/>
      <c r="W22" s="820"/>
      <c r="X22" s="820"/>
      <c r="Y22" s="820"/>
      <c r="Z22" s="820"/>
      <c r="AA22" s="761"/>
      <c r="AB22" s="797"/>
      <c r="AC22" s="761"/>
      <c r="AD22" s="828"/>
    </row>
    <row r="23" spans="1:30" ht="14.6">
      <c r="B23" s="767" t="str">
        <f>IF(C23="","",COUNTIF($C$15:C23,"&lt;&gt;""")-COUNTBLANK($C$15:C23))</f>
        <v/>
      </c>
      <c r="C23" s="758"/>
      <c r="D23" s="87"/>
      <c r="E23" s="764" t="s">
        <v>1166</v>
      </c>
      <c r="F23" s="759" t="s">
        <v>97</v>
      </c>
      <c r="G23" s="760"/>
      <c r="H23" s="748"/>
      <c r="I23" s="820"/>
      <c r="J23" s="749"/>
      <c r="K23" s="1085"/>
      <c r="L23" s="761"/>
      <c r="M23" s="1085"/>
      <c r="N23" s="761"/>
      <c r="O23" s="820"/>
      <c r="P23" s="761"/>
      <c r="Q23" s="820"/>
      <c r="R23" s="820"/>
      <c r="S23" s="820"/>
      <c r="T23" s="820"/>
      <c r="U23" s="820"/>
      <c r="V23" s="820"/>
      <c r="W23" s="820"/>
      <c r="X23" s="820"/>
      <c r="Y23" s="820"/>
      <c r="Z23" s="820"/>
      <c r="AA23" s="761"/>
      <c r="AB23" s="797"/>
      <c r="AC23" s="761"/>
      <c r="AD23" s="828"/>
    </row>
    <row r="24" spans="1:30" ht="14.6">
      <c r="B24" s="767" t="str">
        <f>IF(C24="","",COUNTIF($C$15:C24,"&lt;&gt;""")-COUNTBLANK($C$15:C24))</f>
        <v/>
      </c>
      <c r="C24" s="758"/>
      <c r="D24" s="87"/>
      <c r="E24" s="764" t="s">
        <v>1166</v>
      </c>
      <c r="F24" s="759" t="s">
        <v>97</v>
      </c>
      <c r="G24" s="760"/>
      <c r="H24" s="748"/>
      <c r="I24" s="820"/>
      <c r="J24" s="749"/>
      <c r="K24" s="1085"/>
      <c r="L24" s="761"/>
      <c r="M24" s="1085"/>
      <c r="N24" s="761"/>
      <c r="O24" s="820"/>
      <c r="P24" s="761"/>
      <c r="Q24" s="820"/>
      <c r="R24" s="820"/>
      <c r="S24" s="820"/>
      <c r="T24" s="820"/>
      <c r="U24" s="820"/>
      <c r="V24" s="820"/>
      <c r="W24" s="820"/>
      <c r="X24" s="820"/>
      <c r="Y24" s="820"/>
      <c r="Z24" s="820"/>
      <c r="AA24" s="761"/>
      <c r="AB24" s="797"/>
      <c r="AC24" s="761"/>
      <c r="AD24" s="828"/>
    </row>
    <row r="25" spans="1:30" ht="14.6">
      <c r="B25" s="767" t="str">
        <f>IF(C25="","",COUNTIF($C$15:C25,"&lt;&gt;""")-COUNTBLANK($C$15:C25))</f>
        <v/>
      </c>
      <c r="C25" s="758"/>
      <c r="D25" s="87"/>
      <c r="E25" s="764" t="s">
        <v>1166</v>
      </c>
      <c r="F25" s="759" t="s">
        <v>97</v>
      </c>
      <c r="G25" s="760"/>
      <c r="H25" s="748"/>
      <c r="I25" s="820"/>
      <c r="J25" s="749"/>
      <c r="K25" s="1085"/>
      <c r="L25" s="761"/>
      <c r="M25" s="1085"/>
      <c r="N25" s="761"/>
      <c r="O25" s="820"/>
      <c r="P25" s="761"/>
      <c r="Q25" s="820"/>
      <c r="R25" s="820"/>
      <c r="S25" s="820"/>
      <c r="T25" s="820"/>
      <c r="U25" s="820"/>
      <c r="V25" s="820"/>
      <c r="W25" s="820"/>
      <c r="X25" s="820"/>
      <c r="Y25" s="820"/>
      <c r="Z25" s="820"/>
      <c r="AA25" s="761"/>
      <c r="AB25" s="797"/>
      <c r="AC25" s="761"/>
      <c r="AD25" s="828"/>
    </row>
    <row r="26" spans="1:30" ht="14.6">
      <c r="B26" s="767" t="str">
        <f>IF(C26="","",COUNTIF($C$15:C26,"&lt;&gt;""")-COUNTBLANK($C$15:C26))</f>
        <v/>
      </c>
      <c r="C26" s="758"/>
      <c r="D26" s="87"/>
      <c r="E26" s="764" t="s">
        <v>1166</v>
      </c>
      <c r="F26" s="759" t="s">
        <v>97</v>
      </c>
      <c r="G26" s="760"/>
      <c r="H26" s="748"/>
      <c r="I26" s="820"/>
      <c r="J26" s="761"/>
      <c r="K26" s="1085"/>
      <c r="L26" s="761"/>
      <c r="M26" s="1085"/>
      <c r="N26" s="761"/>
      <c r="O26" s="820"/>
      <c r="P26" s="761"/>
      <c r="Q26" s="820"/>
      <c r="R26" s="820"/>
      <c r="S26" s="820"/>
      <c r="T26" s="820"/>
      <c r="U26" s="820"/>
      <c r="V26" s="820"/>
      <c r="W26" s="820"/>
      <c r="X26" s="820"/>
      <c r="Y26" s="820"/>
      <c r="Z26" s="820"/>
      <c r="AA26" s="761"/>
      <c r="AB26" s="797"/>
      <c r="AC26" s="761"/>
      <c r="AD26" s="828"/>
    </row>
    <row r="27" spans="1:30" ht="14.6">
      <c r="B27" s="767" t="str">
        <f>IF(C27="","",COUNTIF($C$15:C27,"&lt;&gt;""")-COUNTBLANK($C$15:C27))</f>
        <v/>
      </c>
      <c r="C27" s="758"/>
      <c r="D27" s="87"/>
      <c r="E27" s="764" t="s">
        <v>1166</v>
      </c>
      <c r="F27" s="759" t="s">
        <v>97</v>
      </c>
      <c r="G27" s="760"/>
      <c r="H27" s="748"/>
      <c r="I27" s="820"/>
      <c r="J27" s="761"/>
      <c r="K27" s="1085"/>
      <c r="L27" s="761"/>
      <c r="M27" s="1085"/>
      <c r="N27" s="761"/>
      <c r="O27" s="820"/>
      <c r="P27" s="761"/>
      <c r="Q27" s="820"/>
      <c r="R27" s="820"/>
      <c r="S27" s="820"/>
      <c r="T27" s="820"/>
      <c r="U27" s="820"/>
      <c r="V27" s="820"/>
      <c r="W27" s="820"/>
      <c r="X27" s="820"/>
      <c r="Y27" s="820"/>
      <c r="Z27" s="820"/>
      <c r="AA27" s="761"/>
      <c r="AB27" s="797"/>
      <c r="AC27" s="761"/>
      <c r="AD27" s="828"/>
    </row>
    <row r="28" spans="1:30" ht="14.6">
      <c r="B28" s="767" t="str">
        <f>IF(C28="","",COUNTIF($C$15:C28,"&lt;&gt;""")-COUNTBLANK($C$15:C28))</f>
        <v/>
      </c>
      <c r="C28" s="758"/>
      <c r="D28" s="87"/>
      <c r="E28" s="764" t="s">
        <v>1166</v>
      </c>
      <c r="F28" s="759" t="s">
        <v>97</v>
      </c>
      <c r="G28" s="760"/>
      <c r="H28" s="748"/>
      <c r="I28" s="820"/>
      <c r="J28" s="761"/>
      <c r="K28" s="1085"/>
      <c r="L28" s="761"/>
      <c r="M28" s="1085"/>
      <c r="N28" s="761"/>
      <c r="O28" s="820"/>
      <c r="P28" s="761"/>
      <c r="Q28" s="820"/>
      <c r="R28" s="820"/>
      <c r="S28" s="820"/>
      <c r="T28" s="820"/>
      <c r="U28" s="820"/>
      <c r="V28" s="820"/>
      <c r="W28" s="820"/>
      <c r="X28" s="820"/>
      <c r="Y28" s="820"/>
      <c r="Z28" s="820"/>
      <c r="AA28" s="761"/>
      <c r="AB28" s="797"/>
      <c r="AC28" s="761"/>
      <c r="AD28" s="828"/>
    </row>
    <row r="29" spans="1:30" ht="14.6">
      <c r="B29" s="767" t="str">
        <f>IF(C29="","",COUNTIF($C$15:C29,"&lt;&gt;""")-COUNTBLANK($C$15:C29))</f>
        <v/>
      </c>
      <c r="C29" s="758"/>
      <c r="D29" s="87"/>
      <c r="E29" s="764" t="s">
        <v>1166</v>
      </c>
      <c r="F29" s="759" t="s">
        <v>97</v>
      </c>
      <c r="G29" s="760"/>
      <c r="H29" s="748"/>
      <c r="I29" s="820"/>
      <c r="J29" s="761"/>
      <c r="K29" s="1085"/>
      <c r="L29" s="761"/>
      <c r="M29" s="1085"/>
      <c r="N29" s="761"/>
      <c r="O29" s="820"/>
      <c r="P29" s="761"/>
      <c r="Q29" s="820"/>
      <c r="R29" s="820"/>
      <c r="S29" s="820"/>
      <c r="T29" s="820"/>
      <c r="U29" s="820"/>
      <c r="V29" s="820"/>
      <c r="W29" s="820"/>
      <c r="X29" s="820"/>
      <c r="Y29" s="820"/>
      <c r="Z29" s="820"/>
      <c r="AA29" s="761"/>
      <c r="AB29" s="797"/>
      <c r="AC29" s="761"/>
      <c r="AD29" s="828"/>
    </row>
    <row r="30" spans="1:30" ht="14.6">
      <c r="B30" s="767" t="str">
        <f>IF(C30="","",COUNTIF($C$15:C30,"&lt;&gt;""")-COUNTBLANK($C$15:C30))</f>
        <v/>
      </c>
      <c r="C30" s="758"/>
      <c r="D30" s="87"/>
      <c r="E30" s="764" t="s">
        <v>1166</v>
      </c>
      <c r="F30" s="759" t="s">
        <v>97</v>
      </c>
      <c r="G30" s="760"/>
      <c r="H30" s="748"/>
      <c r="I30" s="820"/>
      <c r="J30" s="761"/>
      <c r="K30" s="1085"/>
      <c r="L30" s="761"/>
      <c r="M30" s="1085"/>
      <c r="N30" s="761"/>
      <c r="O30" s="820"/>
      <c r="P30" s="761"/>
      <c r="Q30" s="820"/>
      <c r="R30" s="820"/>
      <c r="S30" s="820"/>
      <c r="T30" s="820"/>
      <c r="U30" s="820"/>
      <c r="V30" s="820"/>
      <c r="W30" s="820"/>
      <c r="X30" s="820"/>
      <c r="Y30" s="820"/>
      <c r="Z30" s="820"/>
      <c r="AA30" s="761"/>
      <c r="AB30" s="797"/>
      <c r="AC30" s="761"/>
      <c r="AD30" s="828"/>
    </row>
    <row r="31" spans="1:30" ht="14.6">
      <c r="B31" s="767" t="str">
        <f>IF(C31="","",COUNTIF($C$15:C31,"&lt;&gt;""")-COUNTBLANK($C$15:C31))</f>
        <v/>
      </c>
      <c r="C31" s="758"/>
      <c r="D31" s="87" t="s">
        <v>1152</v>
      </c>
      <c r="E31" s="764" t="s">
        <v>1166</v>
      </c>
      <c r="F31" s="759" t="s">
        <v>97</v>
      </c>
      <c r="G31" s="760"/>
      <c r="H31" s="748"/>
      <c r="I31" s="820"/>
      <c r="J31" s="761"/>
      <c r="K31" s="1085"/>
      <c r="L31" s="761"/>
      <c r="M31" s="1085"/>
      <c r="N31" s="761"/>
      <c r="O31" s="820"/>
      <c r="P31" s="761"/>
      <c r="Q31" s="820"/>
      <c r="R31" s="820"/>
      <c r="S31" s="820"/>
      <c r="T31" s="820"/>
      <c r="U31" s="820"/>
      <c r="V31" s="820"/>
      <c r="W31" s="820"/>
      <c r="X31" s="820"/>
      <c r="Y31" s="820"/>
      <c r="Z31" s="820"/>
      <c r="AA31" s="761"/>
      <c r="AB31" s="797"/>
      <c r="AC31" s="761"/>
      <c r="AD31" s="828"/>
    </row>
    <row r="32" spans="1:30" ht="14.6">
      <c r="B32" s="50"/>
      <c r="C32" s="761"/>
      <c r="D32" s="761"/>
      <c r="E32" s="761"/>
      <c r="F32" s="761"/>
      <c r="G32" s="760"/>
      <c r="H32" s="748"/>
      <c r="I32" s="761"/>
      <c r="J32" s="761"/>
      <c r="K32" s="761"/>
      <c r="L32" s="761"/>
      <c r="M32" s="761"/>
      <c r="N32" s="761"/>
      <c r="O32" s="761"/>
      <c r="P32" s="761"/>
      <c r="Q32" s="761"/>
      <c r="R32" s="761"/>
      <c r="S32" s="761"/>
      <c r="T32" s="761"/>
      <c r="U32" s="761"/>
      <c r="V32" s="761"/>
      <c r="W32" s="761"/>
      <c r="X32" s="761"/>
      <c r="Y32" s="761"/>
      <c r="Z32" s="761"/>
      <c r="AA32" s="761"/>
      <c r="AB32" s="239"/>
      <c r="AC32" s="761"/>
    </row>
    <row r="33" spans="1:30" ht="14.6">
      <c r="B33" s="50"/>
      <c r="C33" s="761"/>
      <c r="D33" s="761"/>
      <c r="E33" s="761"/>
      <c r="F33" s="761"/>
      <c r="G33" s="760"/>
      <c r="H33" s="748"/>
      <c r="I33" s="761"/>
      <c r="J33" s="761"/>
      <c r="K33" s="761"/>
      <c r="L33" s="761"/>
      <c r="M33" s="761"/>
      <c r="N33" s="761"/>
      <c r="O33" s="761"/>
      <c r="P33" s="761"/>
      <c r="Q33" s="761"/>
      <c r="R33" s="761"/>
      <c r="S33" s="761"/>
      <c r="T33" s="761"/>
      <c r="U33" s="761"/>
      <c r="V33" s="761"/>
      <c r="W33" s="761"/>
      <c r="X33" s="761"/>
      <c r="Y33" s="761"/>
      <c r="Z33" s="761"/>
      <c r="AA33" s="761"/>
      <c r="AB33" s="761"/>
      <c r="AC33" s="761"/>
    </row>
    <row r="34" spans="1:30" ht="14.6">
      <c r="B34" s="50"/>
      <c r="C34" s="761" t="s">
        <v>109</v>
      </c>
      <c r="D34" s="761"/>
      <c r="E34" s="761"/>
      <c r="F34" s="761"/>
      <c r="G34" s="760"/>
      <c r="H34" s="748"/>
      <c r="I34" s="761"/>
      <c r="J34" s="761"/>
      <c r="K34" s="761"/>
      <c r="L34" s="761"/>
      <c r="M34" s="761"/>
      <c r="N34" s="761"/>
      <c r="O34" s="761"/>
      <c r="P34" s="761"/>
      <c r="Q34" s="761"/>
      <c r="R34" s="761"/>
      <c r="S34" s="761"/>
      <c r="T34" s="761"/>
      <c r="U34" s="761"/>
      <c r="V34" s="761"/>
      <c r="W34" s="761"/>
      <c r="X34" s="761"/>
      <c r="Y34" s="761"/>
      <c r="Z34" s="761"/>
      <c r="AA34" s="761"/>
      <c r="AB34" s="761"/>
      <c r="AC34" s="761"/>
    </row>
    <row r="35" spans="1:30" ht="14.6">
      <c r="B35" s="50"/>
      <c r="C35" s="1334"/>
      <c r="D35" s="1334"/>
      <c r="E35" s="1334"/>
      <c r="F35" s="1334"/>
      <c r="G35" s="760"/>
      <c r="H35" s="748"/>
      <c r="I35" s="761"/>
      <c r="J35" s="761"/>
      <c r="K35" s="761"/>
      <c r="L35" s="761"/>
      <c r="M35" s="761"/>
      <c r="N35" s="761"/>
      <c r="O35" s="761"/>
      <c r="P35" s="761"/>
      <c r="Q35" s="761"/>
      <c r="R35" s="761"/>
      <c r="S35" s="761"/>
      <c r="T35" s="761"/>
      <c r="U35" s="761"/>
      <c r="V35" s="761"/>
      <c r="W35" s="761"/>
      <c r="X35" s="761"/>
      <c r="Y35" s="761"/>
      <c r="Z35" s="761"/>
      <c r="AA35" s="761"/>
      <c r="AB35" s="761"/>
      <c r="AC35" s="761"/>
    </row>
    <row r="36" spans="1:30" ht="14.6">
      <c r="B36" s="50"/>
      <c r="C36" s="1334"/>
      <c r="D36" s="1334"/>
      <c r="E36" s="1334"/>
      <c r="F36" s="1334"/>
      <c r="G36" s="760"/>
      <c r="H36" s="761"/>
      <c r="I36" s="761"/>
      <c r="J36" s="761"/>
      <c r="K36" s="761"/>
      <c r="L36" s="761"/>
      <c r="M36" s="761"/>
      <c r="N36" s="761"/>
      <c r="O36" s="761"/>
      <c r="P36" s="761"/>
      <c r="Q36" s="761"/>
      <c r="R36" s="761"/>
      <c r="S36" s="761"/>
      <c r="T36" s="761"/>
      <c r="U36" s="761"/>
      <c r="V36" s="761"/>
      <c r="W36" s="761"/>
      <c r="X36" s="761"/>
      <c r="Y36" s="761"/>
      <c r="Z36" s="761"/>
      <c r="AA36" s="761"/>
      <c r="AB36" s="761"/>
      <c r="AC36" s="761"/>
    </row>
    <row r="37" spans="1:30" ht="14.6">
      <c r="B37" s="50"/>
      <c r="C37" s="1334"/>
      <c r="D37" s="1334"/>
      <c r="E37" s="1334"/>
      <c r="F37" s="1334"/>
      <c r="G37" s="760"/>
      <c r="H37" s="761"/>
      <c r="I37" s="761"/>
      <c r="J37" s="761"/>
      <c r="K37" s="761"/>
      <c r="L37" s="761"/>
      <c r="M37" s="761"/>
      <c r="N37" s="761"/>
      <c r="O37" s="761"/>
      <c r="P37" s="761"/>
      <c r="Q37" s="761"/>
      <c r="R37" s="761"/>
      <c r="S37" s="761"/>
      <c r="T37" s="761"/>
      <c r="U37" s="761"/>
      <c r="V37" s="761"/>
      <c r="W37" s="761"/>
      <c r="X37" s="761"/>
      <c r="Y37" s="761"/>
      <c r="Z37" s="761"/>
      <c r="AA37" s="761"/>
      <c r="AB37" s="761"/>
      <c r="AC37" s="761"/>
    </row>
    <row r="38" spans="1:30" ht="14.6">
      <c r="B38" s="50"/>
      <c r="C38" s="1334"/>
      <c r="D38" s="1334"/>
      <c r="E38" s="1334"/>
      <c r="F38" s="1334"/>
      <c r="G38" s="760"/>
      <c r="H38" s="761"/>
      <c r="I38" s="761"/>
      <c r="J38" s="761"/>
      <c r="K38" s="761"/>
      <c r="L38" s="761"/>
      <c r="M38" s="761"/>
      <c r="N38" s="761"/>
      <c r="O38" s="761"/>
      <c r="P38" s="761"/>
      <c r="Q38" s="761"/>
      <c r="R38" s="761"/>
      <c r="S38" s="761"/>
      <c r="T38" s="761"/>
      <c r="U38" s="761"/>
      <c r="V38" s="761"/>
      <c r="W38" s="761"/>
      <c r="X38" s="761"/>
      <c r="Y38" s="761"/>
      <c r="Z38" s="761"/>
      <c r="AA38" s="761"/>
      <c r="AB38" s="761"/>
      <c r="AC38" s="761"/>
    </row>
    <row r="39" spans="1:30" ht="14.6">
      <c r="B39" s="50"/>
      <c r="C39" s="1334"/>
      <c r="D39" s="1334"/>
      <c r="E39" s="1334"/>
      <c r="F39" s="1334"/>
      <c r="G39" s="760"/>
      <c r="H39" s="761"/>
      <c r="I39" s="761"/>
      <c r="J39" s="761"/>
      <c r="K39" s="761"/>
      <c r="L39" s="761"/>
      <c r="M39" s="761"/>
      <c r="N39" s="761"/>
      <c r="O39" s="761"/>
      <c r="P39" s="761"/>
      <c r="Q39" s="761"/>
      <c r="R39" s="761"/>
      <c r="S39" s="761"/>
      <c r="T39" s="761"/>
      <c r="U39" s="761"/>
      <c r="V39" s="761"/>
      <c r="W39" s="761"/>
      <c r="X39" s="761"/>
      <c r="Y39" s="761"/>
      <c r="Z39" s="761"/>
      <c r="AA39" s="761"/>
      <c r="AB39" s="761"/>
      <c r="AC39" s="761"/>
    </row>
    <row r="40" spans="1:30" ht="14.6">
      <c r="B40" s="50"/>
      <c r="C40" s="761"/>
      <c r="D40" s="761"/>
      <c r="E40" s="761"/>
      <c r="F40" s="761"/>
      <c r="G40" s="760"/>
      <c r="H40" s="761"/>
      <c r="I40" s="761"/>
      <c r="J40" s="761"/>
      <c r="K40" s="761"/>
      <c r="L40" s="761"/>
      <c r="M40" s="761"/>
      <c r="N40" s="761"/>
      <c r="O40" s="761"/>
      <c r="P40" s="761"/>
      <c r="Q40" s="761"/>
      <c r="R40" s="761"/>
      <c r="S40" s="761"/>
      <c r="T40" s="761"/>
      <c r="U40" s="761"/>
      <c r="V40" s="761"/>
      <c r="W40" s="761"/>
      <c r="X40" s="761"/>
      <c r="Y40" s="761"/>
      <c r="Z40" s="761"/>
      <c r="AA40" s="761"/>
      <c r="AB40" s="761"/>
      <c r="AC40" s="761"/>
    </row>
    <row r="41" spans="1:30" ht="14.6">
      <c r="B41" s="50"/>
      <c r="C41" s="761"/>
      <c r="D41" s="266"/>
      <c r="E41" s="266"/>
      <c r="F41" s="266"/>
      <c r="G41" s="760"/>
      <c r="H41" s="761"/>
      <c r="I41" s="761"/>
      <c r="J41" s="761"/>
      <c r="K41" s="761"/>
      <c r="L41" s="761"/>
      <c r="M41" s="761"/>
      <c r="N41" s="761"/>
      <c r="O41" s="761"/>
      <c r="P41" s="761"/>
      <c r="Q41" s="761"/>
      <c r="R41" s="761"/>
      <c r="S41" s="761"/>
      <c r="T41" s="761"/>
      <c r="U41" s="761"/>
      <c r="V41" s="761"/>
      <c r="W41" s="761"/>
      <c r="X41" s="761"/>
      <c r="Y41" s="761"/>
      <c r="Z41" s="761"/>
      <c r="AA41" s="761"/>
      <c r="AB41" s="761"/>
      <c r="AC41" s="761"/>
    </row>
    <row r="42" spans="1:30" ht="14.6">
      <c r="B42" s="267" t="s">
        <v>110</v>
      </c>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829"/>
    </row>
    <row r="43" spans="1:30" ht="14.6" hidden="1">
      <c r="A43"/>
      <c r="B43"/>
      <c r="C43"/>
      <c r="D43"/>
      <c r="E43"/>
      <c r="F43"/>
      <c r="G43"/>
      <c r="H43"/>
      <c r="I43"/>
      <c r="J43"/>
      <c r="K43"/>
      <c r="L43"/>
      <c r="M43"/>
      <c r="N43"/>
      <c r="O43"/>
      <c r="P43"/>
      <c r="Q43"/>
      <c r="R43"/>
      <c r="S43"/>
      <c r="T43"/>
      <c r="U43"/>
      <c r="V43"/>
      <c r="W43"/>
      <c r="X43"/>
      <c r="Y43"/>
      <c r="Z43" s="748"/>
      <c r="AA43"/>
      <c r="AB43"/>
      <c r="AC43"/>
      <c r="AD43"/>
    </row>
    <row r="44" spans="1:30" ht="0" hidden="1" customHeight="1">
      <c r="A44"/>
      <c r="B44"/>
      <c r="C44"/>
      <c r="D44"/>
      <c r="E44"/>
      <c r="F44"/>
      <c r="G44"/>
      <c r="H44"/>
      <c r="I44"/>
      <c r="J44"/>
      <c r="K44"/>
      <c r="L44"/>
      <c r="M44"/>
      <c r="N44"/>
      <c r="O44"/>
      <c r="P44"/>
      <c r="Q44"/>
      <c r="R44"/>
      <c r="S44"/>
      <c r="T44"/>
      <c r="U44"/>
      <c r="V44"/>
      <c r="W44"/>
      <c r="X44"/>
      <c r="Y44"/>
      <c r="Z44" s="748"/>
      <c r="AA44"/>
      <c r="AB44"/>
      <c r="AC44"/>
      <c r="AD44"/>
    </row>
    <row r="45" spans="1:30" ht="14.9" hidden="1" customHeight="1">
      <c r="A45"/>
      <c r="B45"/>
      <c r="C45"/>
      <c r="D45"/>
      <c r="E45"/>
      <c r="F45"/>
      <c r="G45"/>
      <c r="H45"/>
      <c r="I45"/>
      <c r="J45"/>
      <c r="K45"/>
      <c r="L45"/>
      <c r="M45"/>
      <c r="N45"/>
      <c r="O45"/>
      <c r="P45"/>
      <c r="Q45"/>
      <c r="R45"/>
      <c r="S45"/>
      <c r="T45"/>
      <c r="U45"/>
      <c r="V45"/>
      <c r="W45"/>
      <c r="X45"/>
      <c r="Y45"/>
      <c r="Z45" s="748"/>
      <c r="AA45"/>
      <c r="AB45"/>
      <c r="AC45"/>
      <c r="AD45"/>
    </row>
    <row r="46" spans="1:30" ht="15" hidden="1" customHeight="1">
      <c r="A46"/>
      <c r="B46"/>
      <c r="C46"/>
      <c r="D46"/>
      <c r="E46"/>
      <c r="F46"/>
      <c r="G46"/>
      <c r="H46"/>
      <c r="I46"/>
      <c r="J46"/>
      <c r="K46"/>
      <c r="L46"/>
      <c r="M46"/>
      <c r="N46"/>
      <c r="O46"/>
      <c r="P46"/>
      <c r="Q46"/>
      <c r="R46"/>
      <c r="S46"/>
      <c r="T46"/>
      <c r="U46"/>
      <c r="V46"/>
      <c r="W46"/>
      <c r="X46"/>
      <c r="Y46"/>
      <c r="Z46" s="748"/>
      <c r="AA46"/>
      <c r="AB46"/>
      <c r="AC46"/>
      <c r="AD46"/>
    </row>
    <row r="47" spans="1:30" ht="15" hidden="1" customHeight="1">
      <c r="A47"/>
      <c r="B47"/>
      <c r="C47"/>
      <c r="D47"/>
      <c r="E47"/>
      <c r="F47"/>
      <c r="G47"/>
      <c r="H47"/>
      <c r="I47"/>
      <c r="J47"/>
      <c r="K47"/>
      <c r="L47"/>
      <c r="M47"/>
      <c r="N47"/>
      <c r="O47"/>
      <c r="P47"/>
      <c r="Q47"/>
      <c r="R47"/>
      <c r="S47"/>
      <c r="T47"/>
      <c r="U47"/>
      <c r="V47"/>
      <c r="W47"/>
      <c r="X47"/>
      <c r="Y47"/>
      <c r="Z47" s="748"/>
      <c r="AA47"/>
      <c r="AB47"/>
      <c r="AC47"/>
      <c r="AD47"/>
    </row>
    <row r="48" spans="1:30" ht="15" hidden="1" customHeight="1">
      <c r="A48"/>
      <c r="B48"/>
      <c r="C48"/>
      <c r="D48"/>
      <c r="E48"/>
      <c r="F48"/>
      <c r="G48"/>
      <c r="H48"/>
      <c r="I48"/>
      <c r="J48"/>
      <c r="K48"/>
      <c r="L48"/>
      <c r="M48"/>
      <c r="N48"/>
      <c r="O48"/>
      <c r="P48"/>
      <c r="Q48"/>
      <c r="R48"/>
      <c r="S48"/>
      <c r="T48"/>
      <c r="U48"/>
      <c r="V48"/>
      <c r="W48"/>
      <c r="X48"/>
      <c r="Y48"/>
      <c r="Z48" s="748"/>
      <c r="AA48"/>
      <c r="AB48"/>
      <c r="AC48"/>
      <c r="AD48"/>
    </row>
    <row r="49" spans="1:30" ht="15" hidden="1" customHeight="1">
      <c r="A49"/>
      <c r="B49"/>
      <c r="C49"/>
      <c r="D49"/>
      <c r="E49"/>
      <c r="F49"/>
      <c r="G49"/>
      <c r="H49"/>
      <c r="I49"/>
      <c r="J49"/>
      <c r="K49"/>
      <c r="L49"/>
      <c r="M49"/>
      <c r="N49"/>
      <c r="O49"/>
      <c r="P49"/>
      <c r="Q49"/>
      <c r="R49"/>
      <c r="S49"/>
      <c r="T49"/>
      <c r="U49"/>
      <c r="V49"/>
      <c r="W49"/>
      <c r="X49"/>
      <c r="Y49"/>
      <c r="Z49" s="748"/>
      <c r="AA49"/>
      <c r="AB49"/>
      <c r="AC49"/>
      <c r="AD49"/>
    </row>
    <row r="50" spans="1:30" ht="15" hidden="1" customHeight="1">
      <c r="A50"/>
      <c r="B50"/>
      <c r="C50"/>
      <c r="D50"/>
      <c r="E50"/>
      <c r="F50"/>
      <c r="G50"/>
      <c r="H50"/>
      <c r="I50"/>
      <c r="J50"/>
      <c r="K50"/>
      <c r="L50"/>
      <c r="M50"/>
      <c r="N50"/>
      <c r="O50"/>
      <c r="P50"/>
      <c r="Q50"/>
      <c r="R50"/>
      <c r="S50"/>
      <c r="T50"/>
      <c r="U50"/>
      <c r="V50"/>
      <c r="W50"/>
      <c r="X50"/>
      <c r="Y50"/>
      <c r="Z50" s="748"/>
      <c r="AA50"/>
      <c r="AB50"/>
      <c r="AC50"/>
      <c r="AD50"/>
    </row>
    <row r="51" spans="1:30" ht="15" hidden="1" customHeight="1">
      <c r="A51"/>
      <c r="B51"/>
      <c r="C51"/>
      <c r="D51"/>
      <c r="E51"/>
      <c r="F51"/>
      <c r="G51"/>
      <c r="H51"/>
      <c r="I51"/>
      <c r="J51"/>
      <c r="K51"/>
      <c r="L51"/>
      <c r="M51"/>
      <c r="N51"/>
      <c r="O51"/>
      <c r="P51"/>
      <c r="Q51"/>
      <c r="R51"/>
      <c r="S51"/>
      <c r="T51"/>
      <c r="U51"/>
      <c r="V51"/>
      <c r="W51"/>
      <c r="X51"/>
      <c r="Y51"/>
      <c r="Z51" s="748"/>
      <c r="AA51"/>
      <c r="AB51"/>
      <c r="AC51"/>
      <c r="AD51"/>
    </row>
    <row r="52" spans="1:30" ht="15" hidden="1" customHeight="1">
      <c r="A52"/>
      <c r="B52"/>
      <c r="C52"/>
      <c r="D52"/>
      <c r="E52"/>
      <c r="F52"/>
      <c r="G52"/>
      <c r="H52"/>
      <c r="I52"/>
      <c r="J52"/>
      <c r="K52"/>
      <c r="L52"/>
      <c r="M52"/>
      <c r="N52"/>
      <c r="O52"/>
      <c r="P52"/>
      <c r="Q52"/>
      <c r="R52"/>
      <c r="S52"/>
      <c r="T52"/>
      <c r="U52"/>
      <c r="V52"/>
      <c r="W52"/>
      <c r="X52"/>
      <c r="Y52"/>
      <c r="Z52" s="748"/>
      <c r="AA52"/>
      <c r="AB52"/>
      <c r="AC52"/>
      <c r="AD52"/>
    </row>
    <row r="53" spans="1:30" ht="15" hidden="1" customHeight="1">
      <c r="A53"/>
      <c r="B53"/>
      <c r="C53"/>
      <c r="D53"/>
      <c r="E53"/>
      <c r="F53"/>
      <c r="G53"/>
      <c r="H53"/>
      <c r="I53"/>
      <c r="J53"/>
      <c r="K53"/>
      <c r="L53"/>
      <c r="M53"/>
      <c r="N53"/>
      <c r="O53"/>
      <c r="P53"/>
      <c r="Q53"/>
      <c r="R53"/>
      <c r="S53"/>
      <c r="T53"/>
      <c r="U53"/>
      <c r="V53"/>
      <c r="W53"/>
      <c r="X53"/>
      <c r="Y53"/>
      <c r="Z53" s="748"/>
      <c r="AA53"/>
      <c r="AB53"/>
      <c r="AC53"/>
      <c r="AD53"/>
    </row>
    <row r="54" spans="1:30" ht="15" hidden="1" customHeight="1">
      <c r="A54"/>
      <c r="B54"/>
      <c r="C54"/>
      <c r="D54"/>
      <c r="E54"/>
      <c r="F54"/>
      <c r="G54"/>
      <c r="H54"/>
      <c r="I54"/>
      <c r="J54"/>
      <c r="K54"/>
      <c r="L54"/>
      <c r="M54"/>
      <c r="N54"/>
      <c r="O54"/>
      <c r="P54"/>
      <c r="Q54"/>
      <c r="R54"/>
      <c r="S54"/>
      <c r="T54"/>
      <c r="U54"/>
      <c r="V54"/>
      <c r="W54"/>
      <c r="X54"/>
      <c r="Y54"/>
      <c r="Z54" s="748"/>
      <c r="AA54"/>
      <c r="AB54"/>
      <c r="AC54"/>
      <c r="AD54"/>
    </row>
    <row r="55" spans="1:30" ht="15" hidden="1" customHeight="1">
      <c r="A55"/>
      <c r="B55"/>
      <c r="C55"/>
      <c r="D55"/>
      <c r="E55"/>
      <c r="F55"/>
      <c r="G55"/>
      <c r="H55"/>
      <c r="I55"/>
      <c r="J55"/>
      <c r="K55"/>
      <c r="L55"/>
      <c r="M55"/>
      <c r="N55"/>
      <c r="O55"/>
      <c r="P55"/>
      <c r="Q55"/>
      <c r="R55"/>
      <c r="S55"/>
      <c r="T55"/>
      <c r="U55"/>
      <c r="V55"/>
      <c r="W55"/>
      <c r="X55"/>
      <c r="Y55"/>
      <c r="Z55" s="748"/>
      <c r="AA55"/>
      <c r="AB55"/>
      <c r="AC55"/>
      <c r="AD55"/>
    </row>
    <row r="56" spans="1:30" ht="15" hidden="1" customHeight="1">
      <c r="A56"/>
      <c r="B56"/>
      <c r="C56"/>
      <c r="D56"/>
      <c r="E56"/>
      <c r="F56"/>
      <c r="G56"/>
      <c r="H56"/>
      <c r="I56"/>
      <c r="J56"/>
      <c r="K56"/>
      <c r="L56"/>
      <c r="M56"/>
      <c r="N56"/>
      <c r="O56"/>
      <c r="P56"/>
      <c r="Q56"/>
      <c r="R56"/>
      <c r="S56"/>
      <c r="T56"/>
      <c r="U56"/>
      <c r="V56"/>
      <c r="W56"/>
      <c r="X56"/>
      <c r="Y56"/>
      <c r="Z56" s="748"/>
      <c r="AA56"/>
      <c r="AB56"/>
      <c r="AC56"/>
      <c r="AD56"/>
    </row>
    <row r="57" spans="1:30" ht="15" hidden="1" customHeight="1">
      <c r="A57"/>
      <c r="B57"/>
      <c r="C57"/>
      <c r="D57"/>
      <c r="E57"/>
      <c r="F57"/>
      <c r="G57"/>
      <c r="H57"/>
      <c r="I57"/>
      <c r="J57"/>
      <c r="K57"/>
      <c r="L57"/>
      <c r="M57"/>
      <c r="N57"/>
      <c r="O57"/>
      <c r="P57"/>
      <c r="Q57"/>
      <c r="R57"/>
      <c r="S57"/>
      <c r="T57"/>
      <c r="U57"/>
      <c r="V57"/>
      <c r="W57"/>
      <c r="X57"/>
      <c r="Y57"/>
      <c r="Z57" s="748"/>
      <c r="AA57"/>
      <c r="AB57"/>
      <c r="AC57"/>
      <c r="AD57"/>
    </row>
    <row r="58" spans="1:30" ht="15" hidden="1" customHeight="1">
      <c r="A58"/>
      <c r="B58"/>
      <c r="C58"/>
      <c r="D58"/>
      <c r="E58"/>
      <c r="F58"/>
      <c r="G58"/>
      <c r="H58"/>
      <c r="I58"/>
      <c r="J58"/>
      <c r="K58"/>
      <c r="L58"/>
      <c r="M58"/>
      <c r="N58"/>
      <c r="O58"/>
      <c r="P58"/>
      <c r="Q58"/>
      <c r="R58"/>
      <c r="S58"/>
      <c r="T58"/>
      <c r="U58"/>
      <c r="V58"/>
      <c r="W58"/>
      <c r="X58"/>
      <c r="Y58"/>
      <c r="Z58" s="748"/>
      <c r="AA58"/>
      <c r="AB58"/>
      <c r="AC58"/>
      <c r="AD58"/>
    </row>
    <row r="59" spans="1:30" ht="15" hidden="1" customHeight="1">
      <c r="A59"/>
      <c r="B59"/>
      <c r="C59"/>
      <c r="D59"/>
      <c r="E59"/>
      <c r="F59"/>
      <c r="G59"/>
      <c r="H59"/>
      <c r="I59"/>
      <c r="J59"/>
      <c r="K59"/>
      <c r="L59"/>
      <c r="M59"/>
      <c r="N59"/>
      <c r="O59"/>
      <c r="P59"/>
      <c r="Q59"/>
      <c r="R59"/>
      <c r="S59"/>
      <c r="T59"/>
      <c r="U59"/>
      <c r="V59"/>
      <c r="W59"/>
      <c r="X59"/>
      <c r="Y59"/>
      <c r="Z59" s="748"/>
      <c r="AA59"/>
      <c r="AB59"/>
      <c r="AC59"/>
      <c r="AD59"/>
    </row>
    <row r="60" spans="1:30" ht="15" hidden="1" customHeight="1">
      <c r="A60"/>
      <c r="B60"/>
      <c r="C60"/>
      <c r="D60"/>
      <c r="E60"/>
      <c r="F60"/>
      <c r="G60"/>
      <c r="H60"/>
      <c r="I60"/>
      <c r="J60"/>
      <c r="K60"/>
      <c r="L60"/>
      <c r="M60"/>
      <c r="N60"/>
      <c r="O60"/>
      <c r="P60"/>
      <c r="Q60"/>
      <c r="R60"/>
      <c r="S60"/>
      <c r="T60"/>
      <c r="U60"/>
      <c r="V60"/>
      <c r="W60"/>
      <c r="X60"/>
      <c r="Y60"/>
      <c r="Z60" s="748"/>
      <c r="AA60"/>
      <c r="AB60"/>
      <c r="AC60"/>
      <c r="AD60"/>
    </row>
    <row r="61" spans="1:30" ht="15" hidden="1" customHeight="1">
      <c r="A61"/>
      <c r="B61"/>
      <c r="C61"/>
      <c r="D61"/>
      <c r="E61"/>
      <c r="F61"/>
      <c r="G61"/>
      <c r="H61"/>
      <c r="I61"/>
      <c r="J61"/>
      <c r="K61"/>
      <c r="L61"/>
      <c r="M61"/>
      <c r="N61"/>
      <c r="O61"/>
      <c r="P61"/>
      <c r="Q61"/>
      <c r="R61"/>
      <c r="S61"/>
      <c r="T61"/>
      <c r="U61"/>
      <c r="V61"/>
      <c r="W61"/>
      <c r="X61"/>
      <c r="Y61"/>
      <c r="Z61" s="748"/>
      <c r="AA61"/>
      <c r="AB61"/>
      <c r="AC61"/>
      <c r="AD61"/>
    </row>
    <row r="62" spans="1:30" ht="15" hidden="1" customHeight="1">
      <c r="A62"/>
      <c r="B62"/>
      <c r="C62"/>
      <c r="D62"/>
      <c r="E62"/>
      <c r="F62"/>
      <c r="G62"/>
      <c r="H62"/>
      <c r="I62"/>
      <c r="J62"/>
      <c r="K62"/>
      <c r="L62"/>
      <c r="M62"/>
      <c r="N62"/>
      <c r="O62"/>
      <c r="P62"/>
      <c r="Q62"/>
      <c r="R62"/>
      <c r="S62"/>
      <c r="T62"/>
      <c r="U62"/>
      <c r="V62"/>
      <c r="W62"/>
      <c r="X62"/>
      <c r="Y62"/>
      <c r="Z62" s="748"/>
      <c r="AA62"/>
      <c r="AB62"/>
      <c r="AC62"/>
      <c r="AD62"/>
    </row>
    <row r="63" spans="1:30" ht="15" hidden="1" customHeight="1">
      <c r="A63"/>
      <c r="B63"/>
      <c r="C63"/>
      <c r="D63"/>
      <c r="E63"/>
      <c r="F63"/>
      <c r="G63"/>
      <c r="H63"/>
      <c r="I63"/>
      <c r="J63"/>
      <c r="K63"/>
      <c r="L63"/>
      <c r="M63"/>
      <c r="N63"/>
      <c r="O63"/>
      <c r="P63"/>
      <c r="Q63"/>
      <c r="R63"/>
      <c r="S63"/>
      <c r="T63"/>
      <c r="U63"/>
      <c r="V63"/>
      <c r="W63"/>
      <c r="X63"/>
      <c r="Y63"/>
      <c r="Z63" s="748"/>
      <c r="AA63"/>
      <c r="AB63"/>
      <c r="AC63"/>
      <c r="AD63"/>
    </row>
    <row r="64" spans="1:30" ht="15" hidden="1" customHeight="1">
      <c r="A64"/>
      <c r="B64"/>
      <c r="C64"/>
      <c r="D64"/>
      <c r="E64"/>
      <c r="F64"/>
      <c r="G64"/>
      <c r="H64"/>
      <c r="I64"/>
      <c r="J64"/>
      <c r="K64"/>
      <c r="L64"/>
      <c r="M64"/>
      <c r="N64"/>
      <c r="O64"/>
      <c r="P64"/>
      <c r="Q64"/>
      <c r="R64"/>
      <c r="S64"/>
      <c r="T64"/>
      <c r="U64"/>
      <c r="V64"/>
      <c r="W64"/>
      <c r="X64"/>
      <c r="Y64"/>
      <c r="Z64" s="748"/>
      <c r="AA64"/>
      <c r="AB64"/>
      <c r="AC64"/>
      <c r="AD64"/>
    </row>
    <row r="65" spans="1:30" ht="15" hidden="1" customHeight="1">
      <c r="A65"/>
      <c r="B65"/>
      <c r="C65"/>
      <c r="D65"/>
      <c r="E65"/>
      <c r="F65"/>
      <c r="G65"/>
      <c r="H65"/>
      <c r="I65"/>
      <c r="J65"/>
      <c r="K65"/>
      <c r="L65"/>
      <c r="M65"/>
      <c r="N65"/>
      <c r="O65"/>
      <c r="P65"/>
      <c r="Q65"/>
      <c r="R65"/>
      <c r="S65"/>
      <c r="T65"/>
      <c r="U65"/>
      <c r="V65"/>
      <c r="W65"/>
      <c r="X65"/>
      <c r="Y65"/>
      <c r="Z65" s="748"/>
      <c r="AA65"/>
      <c r="AB65"/>
      <c r="AC65"/>
      <c r="AD65"/>
    </row>
    <row r="66" spans="1:30" ht="15" hidden="1" customHeight="1">
      <c r="A66"/>
      <c r="B66"/>
      <c r="C66"/>
      <c r="D66"/>
      <c r="E66"/>
      <c r="F66"/>
      <c r="G66"/>
      <c r="H66"/>
      <c r="I66"/>
      <c r="J66"/>
      <c r="K66"/>
      <c r="L66"/>
      <c r="M66"/>
      <c r="N66"/>
      <c r="O66"/>
      <c r="P66"/>
      <c r="Q66"/>
      <c r="R66"/>
      <c r="S66"/>
      <c r="T66"/>
      <c r="U66"/>
      <c r="V66"/>
      <c r="W66"/>
      <c r="X66"/>
      <c r="Y66"/>
      <c r="Z66" s="748"/>
      <c r="AA66"/>
      <c r="AB66"/>
      <c r="AC66"/>
      <c r="AD66"/>
    </row>
    <row r="67" spans="1:30" ht="15" hidden="1" customHeight="1">
      <c r="A67"/>
      <c r="B67"/>
      <c r="C67"/>
      <c r="D67"/>
      <c r="E67"/>
      <c r="F67"/>
      <c r="G67"/>
      <c r="H67"/>
      <c r="I67"/>
      <c r="J67"/>
      <c r="K67"/>
      <c r="L67"/>
      <c r="M67"/>
      <c r="N67"/>
      <c r="O67"/>
      <c r="P67"/>
      <c r="Q67"/>
      <c r="R67"/>
      <c r="S67"/>
      <c r="T67"/>
      <c r="U67"/>
      <c r="V67"/>
      <c r="W67"/>
      <c r="X67"/>
      <c r="Y67"/>
      <c r="Z67" s="748"/>
      <c r="AA67"/>
      <c r="AB67"/>
      <c r="AC67"/>
      <c r="AD67"/>
    </row>
    <row r="68" spans="1:30" ht="15" hidden="1" customHeight="1">
      <c r="A68"/>
      <c r="B68"/>
      <c r="C68"/>
      <c r="D68"/>
      <c r="E68"/>
      <c r="F68"/>
      <c r="G68"/>
      <c r="H68"/>
      <c r="I68"/>
      <c r="J68"/>
      <c r="K68"/>
      <c r="L68"/>
      <c r="M68"/>
      <c r="N68"/>
      <c r="O68"/>
      <c r="P68"/>
      <c r="Q68"/>
      <c r="R68"/>
      <c r="S68"/>
      <c r="T68"/>
      <c r="U68"/>
      <c r="V68"/>
      <c r="W68"/>
      <c r="X68"/>
      <c r="Y68"/>
      <c r="Z68" s="748"/>
      <c r="AA68"/>
      <c r="AB68"/>
      <c r="AC68"/>
      <c r="AD68"/>
    </row>
    <row r="69" spans="1:30" ht="15" hidden="1" customHeight="1">
      <c r="A69"/>
      <c r="B69"/>
      <c r="C69"/>
      <c r="D69"/>
      <c r="E69"/>
      <c r="F69"/>
      <c r="G69"/>
      <c r="H69"/>
      <c r="I69"/>
      <c r="J69"/>
      <c r="K69"/>
      <c r="L69"/>
      <c r="M69"/>
      <c r="N69"/>
      <c r="O69"/>
      <c r="P69"/>
      <c r="Q69"/>
      <c r="R69"/>
      <c r="S69"/>
      <c r="T69"/>
      <c r="U69"/>
      <c r="V69"/>
      <c r="W69"/>
      <c r="X69"/>
      <c r="Y69"/>
      <c r="Z69" s="748"/>
      <c r="AA69"/>
      <c r="AB69"/>
      <c r="AC69"/>
      <c r="AD69"/>
    </row>
    <row r="70" spans="1:30" ht="15" hidden="1" customHeight="1">
      <c r="A70"/>
      <c r="B70"/>
      <c r="C70"/>
      <c r="D70"/>
      <c r="E70"/>
      <c r="F70"/>
      <c r="G70"/>
      <c r="H70"/>
      <c r="I70"/>
      <c r="J70"/>
      <c r="K70"/>
      <c r="L70"/>
      <c r="M70"/>
      <c r="N70"/>
      <c r="O70"/>
      <c r="P70"/>
      <c r="Q70"/>
      <c r="R70"/>
      <c r="S70"/>
      <c r="T70"/>
      <c r="U70"/>
      <c r="V70"/>
      <c r="W70"/>
      <c r="X70"/>
      <c r="Y70"/>
      <c r="Z70" s="748"/>
      <c r="AA70"/>
      <c r="AB70"/>
      <c r="AC70"/>
      <c r="AD70"/>
    </row>
    <row r="71" spans="1:30" ht="15" hidden="1" customHeight="1">
      <c r="A71"/>
      <c r="B71"/>
      <c r="C71"/>
      <c r="D71"/>
      <c r="E71"/>
      <c r="F71"/>
      <c r="G71"/>
      <c r="H71"/>
      <c r="I71"/>
      <c r="J71"/>
      <c r="K71"/>
      <c r="L71"/>
      <c r="M71"/>
      <c r="N71"/>
      <c r="O71"/>
      <c r="P71"/>
      <c r="Q71"/>
      <c r="R71"/>
      <c r="S71"/>
      <c r="T71"/>
      <c r="U71"/>
      <c r="V71"/>
      <c r="W71"/>
      <c r="X71"/>
      <c r="Y71"/>
      <c r="Z71" s="748"/>
      <c r="AA71"/>
      <c r="AB71"/>
      <c r="AC71"/>
      <c r="AD71"/>
    </row>
    <row r="72" spans="1:30" ht="15" hidden="1" customHeight="1">
      <c r="A72"/>
      <c r="B72"/>
      <c r="C72"/>
      <c r="D72"/>
      <c r="E72"/>
      <c r="F72"/>
      <c r="G72"/>
      <c r="H72"/>
      <c r="I72"/>
      <c r="J72"/>
      <c r="K72"/>
      <c r="L72"/>
      <c r="M72"/>
      <c r="N72"/>
      <c r="O72"/>
      <c r="P72"/>
      <c r="Q72"/>
      <c r="R72"/>
      <c r="S72"/>
      <c r="T72"/>
      <c r="U72"/>
      <c r="V72"/>
      <c r="W72"/>
      <c r="X72"/>
      <c r="Y72"/>
      <c r="Z72" s="748"/>
      <c r="AA72"/>
      <c r="AB72"/>
      <c r="AC72"/>
      <c r="AD72"/>
    </row>
  </sheetData>
  <mergeCells count="18">
    <mergeCell ref="K10:K12"/>
    <mergeCell ref="Z10:Z12"/>
    <mergeCell ref="M10:M12"/>
    <mergeCell ref="R10:R12"/>
    <mergeCell ref="AD10:AD12"/>
    <mergeCell ref="C35:F39"/>
    <mergeCell ref="H10:H12"/>
    <mergeCell ref="T10:T12"/>
    <mergeCell ref="AB10:AB12"/>
    <mergeCell ref="Q10:Q12"/>
    <mergeCell ref="S10:S12"/>
    <mergeCell ref="U10:U12"/>
    <mergeCell ref="V10:V12"/>
    <mergeCell ref="W10:W12"/>
    <mergeCell ref="X10:X12"/>
    <mergeCell ref="Y10:Y12"/>
    <mergeCell ref="O10:O12"/>
    <mergeCell ref="I10:I12"/>
  </mergeCells>
  <conditionalFormatting sqref="H3 H15">
    <cfRule type="cellIs" dxfId="251" priority="9" stopIfTrue="1" operator="greaterThan">
      <formula>0</formula>
    </cfRule>
    <cfRule type="cellIs" dxfId="250" priority="10" stopIfTrue="1" operator="lessThan">
      <formula>1</formula>
    </cfRule>
  </conditionalFormatting>
  <dataValidations count="1">
    <dataValidation type="list" allowBlank="1" showInputMessage="1" showErrorMessage="1" sqref="I15" xr:uid="{2EABCB35-626F-4DF7-AD96-04846C5DEF4F}">
      <formula1>"Real,Nominal"</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8C21-4BF1-4640-8FD2-1625251554BB}">
  <sheetPr>
    <tabColor rgb="FF55EBF7"/>
    <pageSetUpPr fitToPage="1"/>
  </sheetPr>
  <dimension ref="A1:AI86"/>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8.53515625" style="31" customWidth="1"/>
    <col min="4" max="4" width="63.69140625" style="31" customWidth="1"/>
    <col min="5" max="5" width="9.4609375" style="31" customWidth="1"/>
    <col min="6" max="6" width="8.53515625" style="31" customWidth="1"/>
    <col min="7" max="7" width="8.53515625" style="33" customWidth="1"/>
    <col min="8" max="8" width="17.4609375" style="77" bestFit="1" customWidth="1"/>
    <col min="9" max="9" width="13.53515625" style="31" customWidth="1"/>
    <col min="10" max="11" width="5.53515625" style="31" customWidth="1"/>
    <col min="12" max="12" width="13.53515625" style="31" customWidth="1"/>
    <col min="13" max="14" width="5.53515625" style="31" customWidth="1"/>
    <col min="15" max="15" width="13.53515625" style="31" customWidth="1"/>
    <col min="16" max="17" width="5.53515625" style="31" customWidth="1"/>
    <col min="18" max="26" width="16.53515625" style="31" customWidth="1"/>
    <col min="27" max="27" width="16.53515625" style="749" customWidth="1"/>
    <col min="28" max="29" width="5.53515625" style="31" customWidth="1"/>
    <col min="30" max="30" width="5.53515625" style="33" customWidth="1"/>
    <col min="31" max="31" width="15.4609375" style="31" customWidth="1"/>
    <col min="32" max="32" width="4.53515625" style="31" customWidth="1"/>
    <col min="33" max="33" width="49.4609375" style="31" customWidth="1"/>
    <col min="34" max="34" width="3.53515625" hidden="1" customWidth="1"/>
    <col min="35" max="35" width="4.4609375" hidden="1" customWidth="1"/>
    <col min="36" max="16384" width="9.4609375" hidden="1"/>
  </cols>
  <sheetData>
    <row r="1" spans="1:33" ht="28.4" customHeight="1">
      <c r="B1" s="35" t="str">
        <f>'Key information'!$B$6</f>
        <v>Three Waters Reform Programme: Request for Information Workbook II</v>
      </c>
      <c r="C1" s="36"/>
      <c r="D1" s="36"/>
      <c r="E1" s="255"/>
      <c r="F1" s="255"/>
      <c r="G1" s="255"/>
      <c r="H1" s="78"/>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5"/>
    </row>
    <row r="2" spans="1:33" ht="19.75">
      <c r="B2" s="38"/>
      <c r="C2" s="39"/>
      <c r="D2" s="751"/>
      <c r="G2" s="31"/>
      <c r="H2" s="31"/>
      <c r="AD2" s="31"/>
    </row>
    <row r="3" spans="1:33" ht="14.6">
      <c r="A3" s="40"/>
      <c r="B3" s="553" t="s">
        <v>875</v>
      </c>
      <c r="C3" s="42"/>
      <c r="D3" s="554">
        <f>'Key information'!$E$8</f>
        <v>0</v>
      </c>
      <c r="E3" s="42"/>
      <c r="F3" s="782"/>
      <c r="G3" s="555" t="s">
        <v>80</v>
      </c>
      <c r="H3" s="562">
        <f>SUM(H16:H44)</f>
        <v>23</v>
      </c>
      <c r="I3" s="781"/>
      <c r="J3" s="40"/>
      <c r="K3" s="40"/>
      <c r="L3" s="40"/>
      <c r="M3" s="40"/>
      <c r="N3" s="40"/>
      <c r="O3" s="40"/>
      <c r="P3" s="276"/>
      <c r="Q3" s="40"/>
      <c r="R3" s="40"/>
      <c r="S3" s="40"/>
      <c r="T3" s="40"/>
      <c r="U3" s="40"/>
      <c r="V3" s="40"/>
      <c r="W3" s="40"/>
      <c r="X3" s="40"/>
      <c r="Y3" s="40"/>
      <c r="Z3" s="40"/>
      <c r="AA3" s="753"/>
      <c r="AB3" s="40"/>
      <c r="AC3" s="276"/>
      <c r="AE3" s="276"/>
      <c r="AG3" s="276"/>
    </row>
    <row r="4" spans="1:33" ht="14.6">
      <c r="B4" s="784"/>
      <c r="C4" s="259"/>
      <c r="D4" s="260"/>
      <c r="E4" s="261"/>
      <c r="F4" s="771"/>
      <c r="G4" s="261"/>
      <c r="H4" s="783"/>
      <c r="I4" s="771"/>
      <c r="J4" s="261"/>
      <c r="K4" s="261"/>
      <c r="L4" s="261"/>
      <c r="M4" s="261"/>
      <c r="N4" s="261"/>
      <c r="O4" s="261"/>
      <c r="P4" s="45"/>
      <c r="Q4" s="261"/>
      <c r="R4" s="261"/>
      <c r="S4" s="261"/>
      <c r="T4" s="261"/>
      <c r="U4" s="261"/>
      <c r="V4" s="261"/>
      <c r="W4" s="261"/>
      <c r="X4" s="261"/>
      <c r="Y4" s="261"/>
      <c r="Z4" s="261"/>
      <c r="AA4" s="771"/>
      <c r="AB4" s="261"/>
      <c r="AC4" s="45"/>
      <c r="AD4" s="44"/>
      <c r="AE4" s="45"/>
      <c r="AF4" s="45"/>
      <c r="AG4" s="299"/>
    </row>
    <row r="5" spans="1:33" ht="14.6">
      <c r="C5" s="32"/>
      <c r="H5" s="33"/>
    </row>
    <row r="6" spans="1:33" ht="15" thickBot="1">
      <c r="B6" s="46"/>
      <c r="C6" s="47"/>
      <c r="D6" s="48"/>
      <c r="E6" s="48"/>
      <c r="F6" s="48"/>
      <c r="G6" s="48"/>
      <c r="H6" s="48"/>
      <c r="I6" s="48"/>
      <c r="J6" s="48"/>
      <c r="K6" s="48"/>
      <c r="L6" s="48"/>
      <c r="M6" s="48"/>
      <c r="N6" s="48"/>
      <c r="O6" s="48"/>
      <c r="P6" s="48"/>
      <c r="Q6" s="48"/>
      <c r="R6" s="48"/>
      <c r="S6" s="48"/>
      <c r="T6" s="48"/>
      <c r="U6" s="48"/>
      <c r="V6" s="48"/>
      <c r="W6" s="48"/>
      <c r="X6" s="48"/>
      <c r="Y6" s="48"/>
      <c r="Z6" s="48"/>
      <c r="AA6" s="754"/>
      <c r="AB6" s="48"/>
      <c r="AC6" s="48"/>
      <c r="AD6" s="49"/>
      <c r="AE6" s="48"/>
      <c r="AF6" s="48"/>
      <c r="AG6" s="73"/>
    </row>
    <row r="7" spans="1:33" ht="14.6">
      <c r="B7" s="50"/>
      <c r="C7" s="879" t="s">
        <v>1269</v>
      </c>
      <c r="D7" s="880"/>
      <c r="H7" s="31"/>
      <c r="AG7" s="74"/>
    </row>
    <row r="8" spans="1:33" ht="15" thickBot="1">
      <c r="B8" s="50"/>
      <c r="C8" s="802" t="s">
        <v>977</v>
      </c>
      <c r="D8" s="881"/>
      <c r="H8" s="31"/>
      <c r="AG8" s="74"/>
    </row>
    <row r="9" spans="1:33" ht="16.75" thickBot="1">
      <c r="B9" s="50"/>
      <c r="C9" s="32"/>
      <c r="D9" s="32"/>
      <c r="H9" s="31"/>
      <c r="AC9" s="594" t="s">
        <v>1406</v>
      </c>
      <c r="AG9" s="74"/>
    </row>
    <row r="10" spans="1:33" ht="27.65" customHeight="1">
      <c r="B10" s="50"/>
      <c r="C10" s="879" t="s">
        <v>83</v>
      </c>
      <c r="D10" s="882" t="s">
        <v>32</v>
      </c>
      <c r="E10" s="122" t="s">
        <v>84</v>
      </c>
      <c r="F10" s="118" t="s">
        <v>85</v>
      </c>
      <c r="H10" s="1264" t="s">
        <v>86</v>
      </c>
      <c r="I10" s="1345">
        <v>43646</v>
      </c>
      <c r="J10" s="1346"/>
      <c r="L10" s="1348">
        <v>44012</v>
      </c>
      <c r="M10" s="1346"/>
      <c r="O10" s="1350" t="s">
        <v>8</v>
      </c>
      <c r="P10" s="1351"/>
      <c r="R10" s="1339" t="s">
        <v>413</v>
      </c>
      <c r="S10" s="1339" t="s">
        <v>252</v>
      </c>
      <c r="T10" s="1339" t="s">
        <v>253</v>
      </c>
      <c r="U10" s="1339" t="s">
        <v>254</v>
      </c>
      <c r="V10" s="1339" t="s">
        <v>255</v>
      </c>
      <c r="W10" s="1339" t="s">
        <v>256</v>
      </c>
      <c r="X10" s="1339" t="s">
        <v>257</v>
      </c>
      <c r="Y10" s="1339" t="s">
        <v>258</v>
      </c>
      <c r="Z10" s="1339" t="s">
        <v>259</v>
      </c>
      <c r="AA10" s="1339" t="s">
        <v>1403</v>
      </c>
      <c r="AC10" s="1342" t="s">
        <v>127</v>
      </c>
      <c r="AE10" s="1149" t="s">
        <v>88</v>
      </c>
      <c r="AF10" s="51"/>
      <c r="AG10" s="1143" t="s">
        <v>89</v>
      </c>
    </row>
    <row r="11" spans="1:33" ht="14.6">
      <c r="B11" s="50"/>
      <c r="C11" s="883" t="s">
        <v>90</v>
      </c>
      <c r="D11" s="884"/>
      <c r="E11" s="121"/>
      <c r="F11" s="119" t="s">
        <v>91</v>
      </c>
      <c r="H11" s="1265"/>
      <c r="I11" s="1347"/>
      <c r="J11" s="1260"/>
      <c r="L11" s="1349"/>
      <c r="M11" s="1260"/>
      <c r="O11" s="1352"/>
      <c r="P11" s="1353"/>
      <c r="R11" s="1340"/>
      <c r="S11" s="1340"/>
      <c r="T11" s="1340"/>
      <c r="U11" s="1340"/>
      <c r="V11" s="1340"/>
      <c r="W11" s="1340"/>
      <c r="X11" s="1340"/>
      <c r="Y11" s="1340"/>
      <c r="Z11" s="1340"/>
      <c r="AA11" s="1340"/>
      <c r="AC11" s="1343"/>
      <c r="AE11" s="1150"/>
      <c r="AF11" s="51"/>
      <c r="AG11" s="1144"/>
    </row>
    <row r="12" spans="1:33" ht="15" thickBot="1">
      <c r="B12" s="50"/>
      <c r="C12" s="802"/>
      <c r="D12" s="885"/>
      <c r="E12" s="123"/>
      <c r="F12" s="120"/>
      <c r="H12" s="1266"/>
      <c r="I12" s="135"/>
      <c r="J12" s="683" t="s">
        <v>127</v>
      </c>
      <c r="L12" s="136"/>
      <c r="M12" s="683" t="s">
        <v>127</v>
      </c>
      <c r="O12" s="136"/>
      <c r="P12" s="683" t="s">
        <v>127</v>
      </c>
      <c r="R12" s="1341"/>
      <c r="S12" s="1341"/>
      <c r="T12" s="1341"/>
      <c r="U12" s="1341"/>
      <c r="V12" s="1341"/>
      <c r="W12" s="1341"/>
      <c r="X12" s="1341"/>
      <c r="Y12" s="1341"/>
      <c r="Z12" s="1341"/>
      <c r="AA12" s="1341"/>
      <c r="AC12" s="1344"/>
      <c r="AE12" s="1151"/>
      <c r="AF12" s="52"/>
      <c r="AG12" s="1145"/>
    </row>
    <row r="13" spans="1:33" ht="14.6">
      <c r="B13" s="50"/>
      <c r="C13" s="32"/>
      <c r="D13" s="32"/>
      <c r="H13" s="31"/>
      <c r="AG13" s="74"/>
    </row>
    <row r="14" spans="1:33" ht="15.9">
      <c r="B14" s="50"/>
      <c r="C14" s="32"/>
      <c r="D14" s="806"/>
      <c r="G14" s="31"/>
      <c r="H14" s="31"/>
      <c r="AD14" s="31"/>
      <c r="AG14" s="74"/>
    </row>
    <row r="15" spans="1:33" ht="15.65" customHeight="1">
      <c r="A15" s="749"/>
      <c r="B15" s="50"/>
      <c r="C15" s="140"/>
      <c r="D15" s="737" t="s">
        <v>943</v>
      </c>
      <c r="E15" s="759"/>
      <c r="F15" s="759"/>
      <c r="G15" s="749"/>
      <c r="H15" s="749"/>
      <c r="I15" s="749"/>
      <c r="J15" s="749"/>
      <c r="K15" s="749"/>
      <c r="L15" s="749"/>
      <c r="M15" s="749"/>
      <c r="N15" s="749"/>
      <c r="O15" s="749"/>
      <c r="P15" s="749"/>
      <c r="Q15" s="749"/>
      <c r="R15" s="749"/>
      <c r="S15" s="749"/>
      <c r="T15" s="749"/>
      <c r="U15" s="749"/>
      <c r="V15" s="749"/>
      <c r="W15" s="749"/>
      <c r="X15" s="749"/>
      <c r="Y15" s="749"/>
      <c r="Z15" s="749"/>
      <c r="AB15" s="749"/>
      <c r="AC15" s="749"/>
      <c r="AD15" s="749"/>
      <c r="AE15" s="749"/>
      <c r="AF15" s="749"/>
      <c r="AG15" s="761"/>
    </row>
    <row r="16" spans="1:33" ht="15.65" customHeight="1">
      <c r="B16" s="167">
        <f>IF(C16="","",COUNTIF($C$16:C16,"&lt;&gt;""")-COUNTBLANK($C$16:C16))</f>
        <v>1</v>
      </c>
      <c r="C16" s="140" t="s">
        <v>414</v>
      </c>
      <c r="D16" s="140" t="s">
        <v>1260</v>
      </c>
      <c r="E16" s="150" t="s">
        <v>266</v>
      </c>
      <c r="F16" s="141" t="s">
        <v>97</v>
      </c>
      <c r="H16" s="562">
        <f>IF(AND(I16&lt;&gt;"",J16&lt;&gt;"",L16&lt;&gt;"",M16&lt;&gt;"",O16&lt;&gt;"",P16&lt;&gt;"",AG16&lt;&gt;"",R16&lt;&gt;"",S16&lt;&gt;"",T16&lt;&gt;"",U16&lt;&gt;"",V16&lt;&gt;"",W16&lt;&gt;"",X16&lt;&gt;"",Y16&lt;&gt;"",Z16&lt;&gt;"",AA16&lt;&gt;"",AC16&lt;&gt;""),0,1)</f>
        <v>1</v>
      </c>
      <c r="I16" s="69"/>
      <c r="J16" s="765"/>
      <c r="K16" s="750"/>
      <c r="L16" s="69"/>
      <c r="M16" s="765"/>
      <c r="N16" s="750"/>
      <c r="O16" s="69"/>
      <c r="P16" s="765"/>
      <c r="Q16" s="750"/>
      <c r="R16" s="69"/>
      <c r="S16" s="69"/>
      <c r="T16" s="69"/>
      <c r="U16" s="69"/>
      <c r="V16" s="69"/>
      <c r="W16" s="69"/>
      <c r="X16" s="69"/>
      <c r="Y16" s="69"/>
      <c r="Z16" s="69"/>
      <c r="AA16" s="69"/>
      <c r="AC16" s="160"/>
      <c r="AE16" s="690"/>
      <c r="AF16" s="33"/>
      <c r="AG16" s="178"/>
    </row>
    <row r="17" spans="1:33" ht="15.65" customHeight="1">
      <c r="A17" s="749"/>
      <c r="B17" s="767">
        <f>IF(C17="","",COUNTIF($C$16:C17,"&lt;&gt;""")-COUNTBLANK($C$16:C17))</f>
        <v>2</v>
      </c>
      <c r="C17" s="140" t="s">
        <v>415</v>
      </c>
      <c r="D17" s="99" t="s">
        <v>1264</v>
      </c>
      <c r="E17" s="764" t="s">
        <v>266</v>
      </c>
      <c r="F17" s="759" t="s">
        <v>97</v>
      </c>
      <c r="G17" s="750"/>
      <c r="H17" s="775">
        <f t="shared" ref="H17:H25" si="0">IF(AND(I17&lt;&gt;"",J17&lt;&gt;"",L17&lt;&gt;"",M17&lt;&gt;"",O17&lt;&gt;"",P17&lt;&gt;"",AG17&lt;&gt;"",R17&lt;&gt;"",S17&lt;&gt;"",T17&lt;&gt;"",U17&lt;&gt;"",V17&lt;&gt;"",W17&lt;&gt;"",X17&lt;&gt;"",Y17&lt;&gt;"",Z17&lt;&gt;"",AA17&lt;&gt;"",AC17&lt;&gt;""),0,1)</f>
        <v>1</v>
      </c>
      <c r="I17" s="69"/>
      <c r="J17" s="765"/>
      <c r="K17" s="750"/>
      <c r="L17" s="69"/>
      <c r="M17" s="765"/>
      <c r="N17" s="750"/>
      <c r="O17" s="69"/>
      <c r="P17" s="765"/>
      <c r="Q17" s="750"/>
      <c r="R17" s="69"/>
      <c r="S17" s="69"/>
      <c r="T17" s="69"/>
      <c r="U17" s="69"/>
      <c r="V17" s="69"/>
      <c r="W17" s="69"/>
      <c r="X17" s="69"/>
      <c r="Y17" s="69"/>
      <c r="Z17" s="69"/>
      <c r="AA17" s="69"/>
      <c r="AB17" s="749"/>
      <c r="AC17" s="765"/>
      <c r="AD17" s="750"/>
      <c r="AE17" s="786"/>
      <c r="AF17" s="750"/>
      <c r="AG17" s="768"/>
    </row>
    <row r="18" spans="1:33" ht="15.65" customHeight="1">
      <c r="A18" s="749"/>
      <c r="B18" s="767">
        <f>IF(C18="","",COUNTIF($C$16:C18,"&lt;&gt;""")-COUNTBLANK($C$16:C18))</f>
        <v>3</v>
      </c>
      <c r="C18" s="140" t="s">
        <v>416</v>
      </c>
      <c r="D18" s="140" t="s">
        <v>1263</v>
      </c>
      <c r="E18" s="764" t="s">
        <v>266</v>
      </c>
      <c r="F18" s="759" t="s">
        <v>97</v>
      </c>
      <c r="G18" s="750"/>
      <c r="H18" s="775">
        <f t="shared" si="0"/>
        <v>1</v>
      </c>
      <c r="I18" s="69"/>
      <c r="J18" s="765"/>
      <c r="K18" s="750"/>
      <c r="L18" s="69"/>
      <c r="M18" s="765"/>
      <c r="N18" s="750"/>
      <c r="O18" s="69"/>
      <c r="P18" s="765"/>
      <c r="Q18" s="750"/>
      <c r="R18" s="69"/>
      <c r="S18" s="69"/>
      <c r="T18" s="69"/>
      <c r="U18" s="69"/>
      <c r="V18" s="69"/>
      <c r="W18" s="69"/>
      <c r="X18" s="69"/>
      <c r="Y18" s="69"/>
      <c r="Z18" s="69"/>
      <c r="AA18" s="69"/>
      <c r="AB18" s="749"/>
      <c r="AC18" s="765"/>
      <c r="AD18" s="750"/>
      <c r="AE18" s="786"/>
      <c r="AF18" s="750"/>
      <c r="AG18" s="768"/>
    </row>
    <row r="19" spans="1:33" ht="15.65" customHeight="1">
      <c r="A19" s="749"/>
      <c r="B19" s="767">
        <f>IF(C19="","",COUNTIF($C$16:C19,"&lt;&gt;""")-COUNTBLANK($C$16:C19))</f>
        <v>4</v>
      </c>
      <c r="C19" s="140" t="s">
        <v>417</v>
      </c>
      <c r="D19" s="140" t="s">
        <v>1258</v>
      </c>
      <c r="E19" s="764" t="s">
        <v>266</v>
      </c>
      <c r="F19" s="759" t="s">
        <v>97</v>
      </c>
      <c r="G19" s="750"/>
      <c r="H19" s="775">
        <f t="shared" si="0"/>
        <v>1</v>
      </c>
      <c r="I19" s="69"/>
      <c r="J19" s="765"/>
      <c r="K19" s="750"/>
      <c r="L19" s="69"/>
      <c r="M19" s="765"/>
      <c r="N19" s="750"/>
      <c r="O19" s="69"/>
      <c r="P19" s="765"/>
      <c r="Q19" s="750"/>
      <c r="R19" s="69"/>
      <c r="S19" s="69"/>
      <c r="T19" s="69"/>
      <c r="U19" s="69"/>
      <c r="V19" s="69"/>
      <c r="W19" s="69"/>
      <c r="X19" s="69"/>
      <c r="Y19" s="69"/>
      <c r="Z19" s="69"/>
      <c r="AA19" s="69"/>
      <c r="AB19" s="749"/>
      <c r="AC19" s="765"/>
      <c r="AD19" s="750"/>
      <c r="AE19" s="786"/>
      <c r="AF19" s="750"/>
      <c r="AG19" s="768"/>
    </row>
    <row r="20" spans="1:33" ht="15.65" customHeight="1">
      <c r="A20" s="749"/>
      <c r="B20" s="767">
        <f>IF(C20="","",COUNTIF($C$16:C20,"&lt;&gt;""")-COUNTBLANK($C$16:C20))</f>
        <v>5</v>
      </c>
      <c r="C20" s="140" t="s">
        <v>418</v>
      </c>
      <c r="D20" s="140" t="s">
        <v>1259</v>
      </c>
      <c r="E20" s="764" t="s">
        <v>266</v>
      </c>
      <c r="F20" s="759" t="s">
        <v>97</v>
      </c>
      <c r="G20" s="750"/>
      <c r="H20" s="775">
        <f t="shared" si="0"/>
        <v>1</v>
      </c>
      <c r="I20" s="69"/>
      <c r="J20" s="765"/>
      <c r="K20" s="750"/>
      <c r="L20" s="69"/>
      <c r="M20" s="765"/>
      <c r="N20" s="750"/>
      <c r="O20" s="69"/>
      <c r="P20" s="765"/>
      <c r="Q20" s="750"/>
      <c r="R20" s="69"/>
      <c r="S20" s="69"/>
      <c r="T20" s="69"/>
      <c r="U20" s="69"/>
      <c r="V20" s="69"/>
      <c r="W20" s="69"/>
      <c r="X20" s="69"/>
      <c r="Y20" s="69"/>
      <c r="Z20" s="69"/>
      <c r="AA20" s="69"/>
      <c r="AB20" s="749"/>
      <c r="AC20" s="765"/>
      <c r="AD20" s="750"/>
      <c r="AE20" s="786"/>
      <c r="AF20" s="750"/>
      <c r="AG20" s="768"/>
    </row>
    <row r="21" spans="1:33" ht="15.65" customHeight="1">
      <c r="A21" s="749"/>
      <c r="B21" s="767">
        <f>IF(C21="","",COUNTIF($C$16:C21,"&lt;&gt;""")-COUNTBLANK($C$16:C21))</f>
        <v>6</v>
      </c>
      <c r="C21" s="140" t="s">
        <v>419</v>
      </c>
      <c r="D21" s="140" t="s">
        <v>1261</v>
      </c>
      <c r="E21" s="764" t="s">
        <v>266</v>
      </c>
      <c r="F21" s="759" t="s">
        <v>97</v>
      </c>
      <c r="G21" s="750"/>
      <c r="H21" s="775">
        <f t="shared" si="0"/>
        <v>1</v>
      </c>
      <c r="I21" s="69"/>
      <c r="J21" s="765"/>
      <c r="K21" s="750"/>
      <c r="L21" s="69"/>
      <c r="M21" s="765"/>
      <c r="N21" s="750"/>
      <c r="O21" s="69"/>
      <c r="P21" s="765"/>
      <c r="Q21" s="750"/>
      <c r="R21" s="69"/>
      <c r="S21" s="69"/>
      <c r="T21" s="69"/>
      <c r="U21" s="69"/>
      <c r="V21" s="69"/>
      <c r="W21" s="69"/>
      <c r="X21" s="69"/>
      <c r="Y21" s="69"/>
      <c r="Z21" s="69"/>
      <c r="AA21" s="69"/>
      <c r="AB21" s="749"/>
      <c r="AC21" s="765"/>
      <c r="AD21" s="750"/>
      <c r="AE21" s="786"/>
      <c r="AF21" s="750"/>
      <c r="AG21" s="768"/>
    </row>
    <row r="22" spans="1:33" ht="15.65" customHeight="1">
      <c r="A22" s="749"/>
      <c r="B22" s="767">
        <f>IF(C22="","",COUNTIF($C$16:C22,"&lt;&gt;""")-COUNTBLANK($C$16:C22))</f>
        <v>7</v>
      </c>
      <c r="C22" s="140" t="s">
        <v>420</v>
      </c>
      <c r="D22" s="140" t="s">
        <v>1262</v>
      </c>
      <c r="E22" s="764" t="s">
        <v>266</v>
      </c>
      <c r="F22" s="759" t="s">
        <v>97</v>
      </c>
      <c r="G22" s="750"/>
      <c r="H22" s="775">
        <f t="shared" si="0"/>
        <v>1</v>
      </c>
      <c r="I22" s="69"/>
      <c r="J22" s="765"/>
      <c r="K22" s="750"/>
      <c r="L22" s="69"/>
      <c r="M22" s="765"/>
      <c r="N22" s="750"/>
      <c r="O22" s="69"/>
      <c r="P22" s="765"/>
      <c r="Q22" s="750"/>
      <c r="R22" s="69"/>
      <c r="S22" s="69"/>
      <c r="T22" s="69"/>
      <c r="U22" s="69"/>
      <c r="V22" s="69"/>
      <c r="W22" s="69"/>
      <c r="X22" s="69"/>
      <c r="Y22" s="69"/>
      <c r="Z22" s="69"/>
      <c r="AA22" s="69"/>
      <c r="AB22" s="749"/>
      <c r="AC22" s="765"/>
      <c r="AD22" s="750"/>
      <c r="AE22" s="786"/>
      <c r="AF22" s="750"/>
      <c r="AG22" s="768"/>
    </row>
    <row r="23" spans="1:33" ht="15.65" customHeight="1">
      <c r="A23" s="749"/>
      <c r="B23" s="767">
        <f>IF(C23="","",COUNTIF($C$16:C23,"&lt;&gt;""")-COUNTBLANK($C$16:C23))</f>
        <v>8</v>
      </c>
      <c r="C23" s="140" t="s">
        <v>421</v>
      </c>
      <c r="D23" s="140" t="s">
        <v>936</v>
      </c>
      <c r="E23" s="764" t="s">
        <v>266</v>
      </c>
      <c r="F23" s="759" t="s">
        <v>97</v>
      </c>
      <c r="G23" s="750"/>
      <c r="H23" s="775">
        <f t="shared" si="0"/>
        <v>1</v>
      </c>
      <c r="I23" s="69"/>
      <c r="J23" s="765"/>
      <c r="K23" s="750"/>
      <c r="L23" s="69"/>
      <c r="M23" s="765"/>
      <c r="N23" s="750"/>
      <c r="O23" s="69"/>
      <c r="P23" s="765"/>
      <c r="Q23" s="750"/>
      <c r="R23" s="69"/>
      <c r="S23" s="69"/>
      <c r="T23" s="69"/>
      <c r="U23" s="69"/>
      <c r="V23" s="69"/>
      <c r="W23" s="69"/>
      <c r="X23" s="69"/>
      <c r="Y23" s="69"/>
      <c r="Z23" s="69"/>
      <c r="AA23" s="69"/>
      <c r="AB23" s="749"/>
      <c r="AC23" s="765"/>
      <c r="AD23" s="750"/>
      <c r="AE23" s="786"/>
      <c r="AF23" s="750"/>
      <c r="AG23" s="768"/>
    </row>
    <row r="24" spans="1:33" ht="15.65" customHeight="1">
      <c r="A24" s="749"/>
      <c r="B24" s="767">
        <f>IF(C24="","",COUNTIF($C$16:C24,"&lt;&gt;""")-COUNTBLANK($C$16:C24))</f>
        <v>9</v>
      </c>
      <c r="C24" s="140" t="s">
        <v>422</v>
      </c>
      <c r="D24" s="140" t="s">
        <v>962</v>
      </c>
      <c r="E24" s="764" t="s">
        <v>266</v>
      </c>
      <c r="F24" s="759" t="s">
        <v>97</v>
      </c>
      <c r="G24" s="750"/>
      <c r="H24" s="775">
        <f t="shared" si="0"/>
        <v>1</v>
      </c>
      <c r="I24" s="69"/>
      <c r="J24" s="765"/>
      <c r="K24" s="750"/>
      <c r="L24" s="69"/>
      <c r="M24" s="765"/>
      <c r="N24" s="750"/>
      <c r="O24" s="69"/>
      <c r="P24" s="765"/>
      <c r="Q24" s="750"/>
      <c r="R24" s="69"/>
      <c r="S24" s="69"/>
      <c r="T24" s="69"/>
      <c r="U24" s="69"/>
      <c r="V24" s="69"/>
      <c r="W24" s="69"/>
      <c r="X24" s="69"/>
      <c r="Y24" s="69"/>
      <c r="Z24" s="69"/>
      <c r="AA24" s="69"/>
      <c r="AB24" s="749"/>
      <c r="AC24" s="765"/>
      <c r="AD24" s="750"/>
      <c r="AE24" s="786"/>
      <c r="AF24" s="750"/>
      <c r="AG24" s="768"/>
    </row>
    <row r="25" spans="1:33" ht="15.65" customHeight="1">
      <c r="A25" s="749"/>
      <c r="B25" s="767">
        <f>IF(C25="","",COUNTIF($C$16:C25,"&lt;&gt;""")-COUNTBLANK($C$16:C25))</f>
        <v>10</v>
      </c>
      <c r="C25" s="140" t="s">
        <v>423</v>
      </c>
      <c r="D25" s="140" t="s">
        <v>944</v>
      </c>
      <c r="E25" s="764" t="s">
        <v>266</v>
      </c>
      <c r="F25" s="759" t="s">
        <v>138</v>
      </c>
      <c r="G25" s="750"/>
      <c r="H25" s="775">
        <f t="shared" si="0"/>
        <v>1</v>
      </c>
      <c r="I25" s="90">
        <f>SUM(I16:I24)</f>
        <v>0</v>
      </c>
      <c r="J25" s="765"/>
      <c r="K25" s="750"/>
      <c r="L25" s="90">
        <f>SUM(L16:L24)</f>
        <v>0</v>
      </c>
      <c r="M25" s="765"/>
      <c r="N25" s="750"/>
      <c r="O25" s="90">
        <f>SUM(O16:O24)</f>
        <v>0</v>
      </c>
      <c r="P25" s="765"/>
      <c r="Q25" s="750"/>
      <c r="R25" s="90">
        <f t="shared" ref="R25:Z25" si="1">SUM(R16:R24)</f>
        <v>0</v>
      </c>
      <c r="S25" s="90">
        <f t="shared" si="1"/>
        <v>0</v>
      </c>
      <c r="T25" s="90">
        <f t="shared" si="1"/>
        <v>0</v>
      </c>
      <c r="U25" s="90">
        <f t="shared" si="1"/>
        <v>0</v>
      </c>
      <c r="V25" s="90">
        <f t="shared" si="1"/>
        <v>0</v>
      </c>
      <c r="W25" s="90">
        <f t="shared" si="1"/>
        <v>0</v>
      </c>
      <c r="X25" s="90">
        <f t="shared" si="1"/>
        <v>0</v>
      </c>
      <c r="Y25" s="90">
        <f t="shared" si="1"/>
        <v>0</v>
      </c>
      <c r="Z25" s="90">
        <f t="shared" si="1"/>
        <v>0</v>
      </c>
      <c r="AA25" s="90">
        <f>SUM(AA16:AA24)</f>
        <v>0</v>
      </c>
      <c r="AB25" s="749"/>
      <c r="AC25" s="765"/>
      <c r="AD25" s="750"/>
      <c r="AE25" s="786"/>
      <c r="AF25" s="750"/>
      <c r="AG25" s="768"/>
    </row>
    <row r="26" spans="1:33" ht="15.65" customHeight="1">
      <c r="A26" s="749"/>
      <c r="B26" s="767"/>
      <c r="C26" s="760"/>
      <c r="D26" s="321"/>
      <c r="E26" s="785"/>
      <c r="F26" s="86"/>
      <c r="G26" s="750"/>
      <c r="H26" s="750"/>
      <c r="I26" s="750"/>
      <c r="J26" s="750"/>
      <c r="K26" s="750"/>
      <c r="L26" s="750"/>
      <c r="M26" s="750"/>
      <c r="N26" s="750"/>
      <c r="O26" s="750"/>
      <c r="P26" s="750"/>
      <c r="Q26" s="750"/>
      <c r="R26" s="750"/>
      <c r="S26" s="750"/>
      <c r="T26" s="750"/>
      <c r="U26" s="750"/>
      <c r="V26" s="750"/>
      <c r="W26" s="750"/>
      <c r="X26" s="750"/>
      <c r="Y26" s="750"/>
      <c r="Z26" s="750"/>
      <c r="AA26" s="750"/>
      <c r="AB26" s="750"/>
      <c r="AC26" s="750"/>
      <c r="AD26" s="750"/>
      <c r="AE26" s="750"/>
      <c r="AF26" s="750"/>
      <c r="AG26" s="750"/>
    </row>
    <row r="27" spans="1:33" ht="15.65" customHeight="1">
      <c r="B27" s="50"/>
      <c r="D27" s="32"/>
      <c r="G27" s="31"/>
      <c r="H27" s="31"/>
      <c r="Q27" s="33"/>
      <c r="AD27" s="31"/>
      <c r="AG27" s="74"/>
    </row>
    <row r="28" spans="1:33" ht="15.65" customHeight="1">
      <c r="A28" s="749"/>
      <c r="B28" s="50"/>
      <c r="C28" s="758"/>
      <c r="D28" s="737" t="s">
        <v>956</v>
      </c>
      <c r="E28" s="759"/>
      <c r="F28" s="759"/>
      <c r="G28" s="749"/>
      <c r="H28" s="749"/>
      <c r="I28" s="749"/>
      <c r="J28" s="749"/>
      <c r="K28" s="749"/>
      <c r="L28" s="749"/>
      <c r="M28" s="749"/>
      <c r="N28" s="749"/>
      <c r="O28" s="749"/>
      <c r="P28" s="749"/>
      <c r="Q28" s="749"/>
      <c r="R28" s="749"/>
      <c r="S28" s="749"/>
      <c r="T28" s="749"/>
      <c r="U28" s="749"/>
      <c r="V28" s="749"/>
      <c r="W28" s="749"/>
      <c r="X28" s="749"/>
      <c r="Y28" s="749"/>
      <c r="Z28" s="749"/>
      <c r="AB28" s="749"/>
      <c r="AC28" s="749"/>
      <c r="AD28" s="749"/>
      <c r="AE28" s="749"/>
      <c r="AF28" s="749"/>
      <c r="AG28" s="761"/>
    </row>
    <row r="29" spans="1:33" ht="15.65" customHeight="1">
      <c r="B29" s="167">
        <f>IF(C29="","",COUNTIF($C$16:C29,"&lt;&gt;""")-COUNTBLANK($C$16:C29))</f>
        <v>11</v>
      </c>
      <c r="C29" s="58" t="s">
        <v>424</v>
      </c>
      <c r="D29" s="140" t="s">
        <v>265</v>
      </c>
      <c r="E29" s="141" t="s">
        <v>266</v>
      </c>
      <c r="F29" s="59" t="s">
        <v>97</v>
      </c>
      <c r="H29" s="775">
        <f t="shared" ref="H29:H34" si="2">IF(AND(I29&lt;&gt;"",J29&lt;&gt;"",L29&lt;&gt;"",M29&lt;&gt;"",O29&lt;&gt;"",P29&lt;&gt;"",AG29&lt;&gt;"",R29&lt;&gt;"",S29&lt;&gt;"",T29&lt;&gt;"",U29&lt;&gt;"",V29&lt;&gt;"",W29&lt;&gt;"",X29&lt;&gt;"",Y29&lt;&gt;"",Z29&lt;&gt;"",AA29&lt;&gt;"",AC29&lt;&gt;""),0,1)</f>
        <v>1</v>
      </c>
      <c r="I29" s="69"/>
      <c r="J29" s="160"/>
      <c r="K29" s="33"/>
      <c r="L29" s="69"/>
      <c r="M29" s="160"/>
      <c r="N29" s="33"/>
      <c r="O29" s="69"/>
      <c r="P29" s="160"/>
      <c r="Q29" s="33"/>
      <c r="R29" s="69"/>
      <c r="S29" s="69"/>
      <c r="T29" s="69"/>
      <c r="U29" s="69"/>
      <c r="V29" s="69"/>
      <c r="W29" s="69"/>
      <c r="X29" s="69"/>
      <c r="Y29" s="69"/>
      <c r="Z29" s="69"/>
      <c r="AA29" s="69"/>
      <c r="AC29" s="160"/>
      <c r="AE29" s="690"/>
      <c r="AF29" s="33"/>
      <c r="AG29" s="178"/>
    </row>
    <row r="30" spans="1:33" ht="15.65" customHeight="1">
      <c r="B30" s="167">
        <f>IF(C30="","",COUNTIF($C$16:C30,"&lt;&gt;""")-COUNTBLANK($C$16:C30))</f>
        <v>12</v>
      </c>
      <c r="C30" s="58" t="s">
        <v>425</v>
      </c>
      <c r="D30" s="140" t="s">
        <v>945</v>
      </c>
      <c r="E30" s="141" t="s">
        <v>266</v>
      </c>
      <c r="F30" s="59" t="s">
        <v>97</v>
      </c>
      <c r="H30" s="775">
        <f t="shared" si="2"/>
        <v>1</v>
      </c>
      <c r="I30" s="69"/>
      <c r="J30" s="160"/>
      <c r="K30" s="33"/>
      <c r="L30" s="69"/>
      <c r="M30" s="160"/>
      <c r="N30" s="33"/>
      <c r="O30" s="69"/>
      <c r="P30" s="160"/>
      <c r="Q30" s="33"/>
      <c r="R30" s="69"/>
      <c r="S30" s="69"/>
      <c r="T30" s="69"/>
      <c r="U30" s="69"/>
      <c r="V30" s="69"/>
      <c r="W30" s="69"/>
      <c r="X30" s="69"/>
      <c r="Y30" s="69"/>
      <c r="Z30" s="69"/>
      <c r="AA30" s="69"/>
      <c r="AC30" s="160"/>
      <c r="AE30" s="690"/>
      <c r="AF30" s="33"/>
      <c r="AG30" s="178"/>
    </row>
    <row r="31" spans="1:33" ht="15.65" customHeight="1">
      <c r="B31" s="167">
        <f>IF(C31="","",COUNTIF($C$16:C31,"&lt;&gt;""")-COUNTBLANK($C$16:C31))</f>
        <v>13</v>
      </c>
      <c r="C31" s="58" t="s">
        <v>426</v>
      </c>
      <c r="D31" s="140" t="s">
        <v>946</v>
      </c>
      <c r="E31" s="141" t="s">
        <v>266</v>
      </c>
      <c r="F31" s="59" t="s">
        <v>97</v>
      </c>
      <c r="H31" s="775">
        <f t="shared" si="2"/>
        <v>1</v>
      </c>
      <c r="I31" s="69"/>
      <c r="J31" s="160"/>
      <c r="K31" s="33"/>
      <c r="L31" s="69"/>
      <c r="M31" s="160"/>
      <c r="N31" s="33"/>
      <c r="O31" s="69"/>
      <c r="P31" s="160"/>
      <c r="Q31" s="33"/>
      <c r="R31" s="69"/>
      <c r="S31" s="69"/>
      <c r="T31" s="69"/>
      <c r="U31" s="69"/>
      <c r="V31" s="69"/>
      <c r="W31" s="69"/>
      <c r="X31" s="69"/>
      <c r="Y31" s="69"/>
      <c r="Z31" s="69"/>
      <c r="AA31" s="69"/>
      <c r="AC31" s="160"/>
      <c r="AE31" s="690"/>
      <c r="AF31" s="33"/>
      <c r="AG31" s="178"/>
    </row>
    <row r="32" spans="1:33" ht="15.65" customHeight="1">
      <c r="B32" s="167">
        <f>IF(C32="","",COUNTIF($C$16:C32,"&lt;&gt;""")-COUNTBLANK($C$16:C32))</f>
        <v>14</v>
      </c>
      <c r="C32" s="58" t="s">
        <v>427</v>
      </c>
      <c r="D32" s="140" t="s">
        <v>947</v>
      </c>
      <c r="E32" s="141" t="s">
        <v>266</v>
      </c>
      <c r="F32" s="59" t="s">
        <v>97</v>
      </c>
      <c r="H32" s="775">
        <f t="shared" si="2"/>
        <v>1</v>
      </c>
      <c r="I32" s="69"/>
      <c r="J32" s="160"/>
      <c r="K32" s="33"/>
      <c r="L32" s="69"/>
      <c r="M32" s="160"/>
      <c r="N32" s="33"/>
      <c r="O32" s="69"/>
      <c r="P32" s="160"/>
      <c r="Q32" s="33"/>
      <c r="R32" s="69"/>
      <c r="S32" s="69"/>
      <c r="T32" s="69"/>
      <c r="U32" s="69"/>
      <c r="V32" s="69"/>
      <c r="W32" s="69"/>
      <c r="X32" s="69"/>
      <c r="Y32" s="69"/>
      <c r="Z32" s="69"/>
      <c r="AA32" s="69"/>
      <c r="AC32" s="160"/>
      <c r="AE32" s="690"/>
      <c r="AF32" s="33"/>
      <c r="AG32" s="178"/>
    </row>
    <row r="33" spans="1:33" ht="15.65" customHeight="1">
      <c r="B33" s="167">
        <f>IF(C33="","",COUNTIF($C$16:C33,"&lt;&gt;""")-COUNTBLANK($C$16:C33))</f>
        <v>15</v>
      </c>
      <c r="C33" s="58" t="s">
        <v>428</v>
      </c>
      <c r="D33" s="140" t="s">
        <v>948</v>
      </c>
      <c r="E33" s="141" t="s">
        <v>266</v>
      </c>
      <c r="F33" s="59" t="s">
        <v>97</v>
      </c>
      <c r="H33" s="775">
        <f t="shared" si="2"/>
        <v>1</v>
      </c>
      <c r="I33" s="69"/>
      <c r="J33" s="160"/>
      <c r="K33" s="33"/>
      <c r="L33" s="69"/>
      <c r="M33" s="160"/>
      <c r="N33" s="33"/>
      <c r="O33" s="69"/>
      <c r="P33" s="160"/>
      <c r="Q33" s="33"/>
      <c r="R33" s="69"/>
      <c r="S33" s="69"/>
      <c r="T33" s="69"/>
      <c r="U33" s="69"/>
      <c r="V33" s="69"/>
      <c r="W33" s="69"/>
      <c r="X33" s="69"/>
      <c r="Y33" s="69"/>
      <c r="Z33" s="69"/>
      <c r="AA33" s="69"/>
      <c r="AC33" s="160"/>
      <c r="AE33" s="690"/>
      <c r="AF33" s="33"/>
      <c r="AG33" s="178"/>
    </row>
    <row r="34" spans="1:33" ht="15.65" customHeight="1">
      <c r="B34" s="167">
        <f>IF(C34="","",COUNTIF($C$16:C34,"&lt;&gt;""")-COUNTBLANK($C$16:C34))</f>
        <v>16</v>
      </c>
      <c r="C34" s="58" t="s">
        <v>430</v>
      </c>
      <c r="D34" s="140" t="s">
        <v>978</v>
      </c>
      <c r="E34" s="141" t="s">
        <v>266</v>
      </c>
      <c r="F34" s="59" t="s">
        <v>138</v>
      </c>
      <c r="H34" s="775">
        <f t="shared" si="2"/>
        <v>1</v>
      </c>
      <c r="I34" s="90">
        <f>SUM(I29:I33)</f>
        <v>0</v>
      </c>
      <c r="J34" s="160"/>
      <c r="K34" s="33"/>
      <c r="L34" s="606">
        <f>SUM(L29:L33)</f>
        <v>0</v>
      </c>
      <c r="M34" s="160"/>
      <c r="N34" s="33"/>
      <c r="O34" s="606">
        <f>SUM(O29:O33)</f>
        <v>0</v>
      </c>
      <c r="P34" s="160"/>
      <c r="Q34" s="33"/>
      <c r="R34" s="606">
        <f t="shared" ref="R34:Z34" si="3">SUM(R29:R33)</f>
        <v>0</v>
      </c>
      <c r="S34" s="606">
        <f t="shared" si="3"/>
        <v>0</v>
      </c>
      <c r="T34" s="606">
        <f t="shared" si="3"/>
        <v>0</v>
      </c>
      <c r="U34" s="606">
        <f t="shared" si="3"/>
        <v>0</v>
      </c>
      <c r="V34" s="606">
        <f t="shared" si="3"/>
        <v>0</v>
      </c>
      <c r="W34" s="606">
        <f t="shared" si="3"/>
        <v>0</v>
      </c>
      <c r="X34" s="606">
        <f t="shared" si="3"/>
        <v>0</v>
      </c>
      <c r="Y34" s="606">
        <f t="shared" si="3"/>
        <v>0</v>
      </c>
      <c r="Z34" s="606">
        <f t="shared" si="3"/>
        <v>0</v>
      </c>
      <c r="AA34" s="928">
        <f>SUM(AA29:AA33)</f>
        <v>0</v>
      </c>
      <c r="AC34" s="160"/>
      <c r="AE34" s="690"/>
      <c r="AF34" s="33"/>
      <c r="AG34" s="178"/>
    </row>
    <row r="35" spans="1:33" ht="15.65" customHeight="1">
      <c r="B35" s="167" t="str">
        <f>IF(C35="","",COUNTIF($C$16:C35,"&lt;&gt;""")-COUNTBLANK($C$16:C35))</f>
        <v/>
      </c>
      <c r="D35" s="32"/>
      <c r="G35" s="31"/>
      <c r="H35" s="31"/>
      <c r="I35" s="89"/>
      <c r="K35" s="33"/>
      <c r="L35" s="89"/>
      <c r="N35" s="33"/>
      <c r="O35" s="89"/>
      <c r="Q35" s="33"/>
      <c r="R35" s="89"/>
      <c r="S35" s="89"/>
      <c r="T35" s="89"/>
      <c r="U35" s="89"/>
      <c r="V35" s="89"/>
      <c r="W35" s="89"/>
      <c r="X35" s="89"/>
      <c r="Y35" s="89"/>
      <c r="Z35" s="89"/>
      <c r="AA35" s="89"/>
      <c r="AD35" s="31"/>
      <c r="AG35" s="74"/>
    </row>
    <row r="36" spans="1:33" ht="15.65" customHeight="1">
      <c r="A36" s="749"/>
      <c r="B36" s="767">
        <f>IF(C36="","",COUNTIF($C$16:C36,"&lt;&gt;""")-COUNTBLANK($C$16:C36))</f>
        <v>17</v>
      </c>
      <c r="C36" s="758" t="s">
        <v>432</v>
      </c>
      <c r="D36" s="140" t="s">
        <v>949</v>
      </c>
      <c r="E36" s="141" t="s">
        <v>266</v>
      </c>
      <c r="F36" s="759" t="s">
        <v>138</v>
      </c>
      <c r="G36" s="750"/>
      <c r="H36" s="775">
        <f>IF(AND(I36&lt;&gt;"",J36&lt;&gt;"",L36&lt;&gt;"",M36&lt;&gt;"",O36&lt;&gt;"",P36&lt;&gt;"",AG36&lt;&gt;"",R36&lt;&gt;"",S36&lt;&gt;"",T36&lt;&gt;"",U36&lt;&gt;"",V36&lt;&gt;"",W36&lt;&gt;"",X36&lt;&gt;"",Y36&lt;&gt;"",Z36&lt;&gt;"",AA36&lt;&gt;"",AC36&lt;&gt;""),0,1)</f>
        <v>1</v>
      </c>
      <c r="I36" s="90">
        <f>I25-I34</f>
        <v>0</v>
      </c>
      <c r="J36" s="765"/>
      <c r="K36" s="750"/>
      <c r="L36" s="606">
        <f>L25-L34</f>
        <v>0</v>
      </c>
      <c r="M36" s="765"/>
      <c r="N36" s="750"/>
      <c r="O36" s="606">
        <f>O25-O34</f>
        <v>0</v>
      </c>
      <c r="P36" s="765"/>
      <c r="Q36" s="750"/>
      <c r="R36" s="606">
        <f t="shared" ref="R36:Z36" si="4">R25-R34</f>
        <v>0</v>
      </c>
      <c r="S36" s="606">
        <f t="shared" si="4"/>
        <v>0</v>
      </c>
      <c r="T36" s="606">
        <f t="shared" si="4"/>
        <v>0</v>
      </c>
      <c r="U36" s="606">
        <f t="shared" si="4"/>
        <v>0</v>
      </c>
      <c r="V36" s="606">
        <f t="shared" si="4"/>
        <v>0</v>
      </c>
      <c r="W36" s="606">
        <f t="shared" si="4"/>
        <v>0</v>
      </c>
      <c r="X36" s="606">
        <f t="shared" si="4"/>
        <v>0</v>
      </c>
      <c r="Y36" s="606">
        <f t="shared" si="4"/>
        <v>0</v>
      </c>
      <c r="Z36" s="606">
        <f t="shared" si="4"/>
        <v>0</v>
      </c>
      <c r="AA36" s="928">
        <f>AA25-AA34</f>
        <v>0</v>
      </c>
      <c r="AB36" s="749"/>
      <c r="AC36" s="765"/>
      <c r="AD36" s="750"/>
      <c r="AE36" s="786"/>
      <c r="AF36" s="750"/>
      <c r="AG36" s="768"/>
    </row>
    <row r="37" spans="1:33" ht="15.65" customHeight="1">
      <c r="A37" s="749"/>
      <c r="B37" s="767">
        <f>IF(C37="","",COUNTIF($C$16:C37,"&lt;&gt;""")-COUNTBLANK($C$16:C37))</f>
        <v>18</v>
      </c>
      <c r="C37" s="758" t="s">
        <v>434</v>
      </c>
      <c r="D37" s="140" t="s">
        <v>950</v>
      </c>
      <c r="E37" s="141" t="s">
        <v>266</v>
      </c>
      <c r="F37" s="759" t="s">
        <v>97</v>
      </c>
      <c r="G37" s="750"/>
      <c r="H37" s="775">
        <f>IF(AND(I37&lt;&gt;"",J37&lt;&gt;"",L37&lt;&gt;"",M37&lt;&gt;"",O37&lt;&gt;"",P37&lt;&gt;"",AG37&lt;&gt;"",R37&lt;&gt;"",S37&lt;&gt;"",T37&lt;&gt;"",U37&lt;&gt;"",V37&lt;&gt;"",W37&lt;&gt;"",X37&lt;&gt;"",Y37&lt;&gt;"",Z37&lt;&gt;"",AA37&lt;&gt;"",AC37&lt;&gt;""),0,1)</f>
        <v>1</v>
      </c>
      <c r="I37" s="69"/>
      <c r="J37" s="765"/>
      <c r="K37" s="750"/>
      <c r="L37" s="69"/>
      <c r="M37" s="765"/>
      <c r="N37" s="750"/>
      <c r="O37" s="69"/>
      <c r="P37" s="765"/>
      <c r="Q37" s="750"/>
      <c r="R37" s="69"/>
      <c r="S37" s="69"/>
      <c r="T37" s="69"/>
      <c r="U37" s="69"/>
      <c r="V37" s="69"/>
      <c r="W37" s="69"/>
      <c r="X37" s="69"/>
      <c r="Y37" s="69"/>
      <c r="Z37" s="69"/>
      <c r="AA37" s="69"/>
      <c r="AB37" s="749"/>
      <c r="AC37" s="765"/>
      <c r="AD37" s="750"/>
      <c r="AE37" s="786"/>
      <c r="AF37" s="750"/>
      <c r="AG37" s="768"/>
    </row>
    <row r="38" spans="1:33" ht="15.65" customHeight="1">
      <c r="A38" s="749"/>
      <c r="B38" s="767">
        <f>IF(C38="","",COUNTIF($C$16:C38,"&lt;&gt;""")-COUNTBLANK($C$16:C38))</f>
        <v>19</v>
      </c>
      <c r="C38" s="758" t="s">
        <v>435</v>
      </c>
      <c r="D38" s="140" t="s">
        <v>951</v>
      </c>
      <c r="E38" s="141" t="s">
        <v>266</v>
      </c>
      <c r="F38" s="759" t="s">
        <v>138</v>
      </c>
      <c r="G38" s="750"/>
      <c r="H38" s="775">
        <f>IF(AND(I38&lt;&gt;"",J38&lt;&gt;"",L38&lt;&gt;"",M38&lt;&gt;"",O38&lt;&gt;"",P38&lt;&gt;"",AG38&lt;&gt;"",R38&lt;&gt;"",S38&lt;&gt;"",T38&lt;&gt;"",U38&lt;&gt;"",V38&lt;&gt;"",W38&lt;&gt;"",X38&lt;&gt;"",Y38&lt;&gt;"",Z38&lt;&gt;"",AA38&lt;&gt;"",AC38&lt;&gt;""),0,1)</f>
        <v>1</v>
      </c>
      <c r="I38" s="90">
        <f>I36-I37</f>
        <v>0</v>
      </c>
      <c r="J38" s="765"/>
      <c r="K38" s="750"/>
      <c r="L38" s="606">
        <f>L36-L37</f>
        <v>0</v>
      </c>
      <c r="M38" s="765"/>
      <c r="N38" s="750"/>
      <c r="O38" s="606">
        <f>O36-O37</f>
        <v>0</v>
      </c>
      <c r="P38" s="765"/>
      <c r="Q38" s="750"/>
      <c r="R38" s="606">
        <f t="shared" ref="R38:Z38" si="5">R36-R37</f>
        <v>0</v>
      </c>
      <c r="S38" s="606">
        <f t="shared" si="5"/>
        <v>0</v>
      </c>
      <c r="T38" s="606">
        <f t="shared" si="5"/>
        <v>0</v>
      </c>
      <c r="U38" s="606">
        <f t="shared" si="5"/>
        <v>0</v>
      </c>
      <c r="V38" s="606">
        <f t="shared" si="5"/>
        <v>0</v>
      </c>
      <c r="W38" s="606">
        <f t="shared" si="5"/>
        <v>0</v>
      </c>
      <c r="X38" s="606">
        <f t="shared" si="5"/>
        <v>0</v>
      </c>
      <c r="Y38" s="606">
        <f t="shared" si="5"/>
        <v>0</v>
      </c>
      <c r="Z38" s="606">
        <f t="shared" si="5"/>
        <v>0</v>
      </c>
      <c r="AA38" s="928">
        <f>AA36-AA37</f>
        <v>0</v>
      </c>
      <c r="AB38" s="749"/>
      <c r="AC38" s="765"/>
      <c r="AD38" s="750"/>
      <c r="AE38" s="786"/>
      <c r="AF38" s="750"/>
      <c r="AG38" s="768"/>
    </row>
    <row r="39" spans="1:33" ht="15.65" customHeight="1">
      <c r="B39" s="767" t="str">
        <f>IF(C39="","",COUNTIF($C$16:C39,"&lt;&gt;""")-COUNTBLANK($C$16:C39))</f>
        <v/>
      </c>
      <c r="C39" s="33"/>
      <c r="D39" s="321"/>
      <c r="E39" s="33"/>
      <c r="F39" s="33"/>
      <c r="H39" s="31"/>
      <c r="I39" s="88"/>
      <c r="K39" s="33"/>
      <c r="L39" s="88"/>
      <c r="N39" s="33"/>
      <c r="O39" s="88"/>
      <c r="Q39" s="33"/>
      <c r="R39" s="88"/>
      <c r="S39" s="88"/>
      <c r="T39" s="88"/>
      <c r="U39" s="88"/>
      <c r="V39" s="88"/>
      <c r="W39" s="88"/>
      <c r="X39" s="88"/>
      <c r="Y39" s="88"/>
      <c r="Z39" s="88"/>
      <c r="AA39" s="88"/>
      <c r="AE39" s="33"/>
      <c r="AF39" s="33"/>
      <c r="AG39" s="76"/>
    </row>
    <row r="40" spans="1:33" ht="15.65" customHeight="1">
      <c r="B40" s="767" t="str">
        <f>IF(C40="","",COUNTIF($C$16:C40,"&lt;&gt;""")-COUNTBLANK($C$16:C40))</f>
        <v/>
      </c>
      <c r="C40" s="58"/>
      <c r="D40" s="737" t="s">
        <v>952</v>
      </c>
      <c r="E40" s="141"/>
      <c r="F40" s="59"/>
      <c r="H40" s="33"/>
      <c r="I40" s="33"/>
      <c r="J40" s="33"/>
      <c r="K40" s="33"/>
      <c r="L40" s="33"/>
      <c r="M40" s="33"/>
      <c r="N40" s="33"/>
      <c r="O40" s="33"/>
      <c r="P40" s="33"/>
      <c r="Q40" s="33"/>
      <c r="R40" s="33"/>
      <c r="S40" s="33"/>
      <c r="T40" s="33"/>
      <c r="U40" s="33"/>
      <c r="V40" s="33"/>
      <c r="W40" s="33"/>
      <c r="X40" s="33"/>
      <c r="Y40" s="33"/>
      <c r="Z40" s="33"/>
      <c r="AA40" s="750"/>
      <c r="AB40" s="33"/>
      <c r="AC40" s="33"/>
      <c r="AE40" s="33"/>
      <c r="AF40" s="33"/>
      <c r="AG40" s="33"/>
    </row>
    <row r="41" spans="1:33" ht="15.65" customHeight="1">
      <c r="B41" s="767">
        <f>IF(C41="","",COUNTIF($C$16:C41,"&lt;&gt;""")-COUNTBLANK($C$16:C41))</f>
        <v>20</v>
      </c>
      <c r="C41" s="58" t="s">
        <v>437</v>
      </c>
      <c r="D41" s="140" t="s">
        <v>953</v>
      </c>
      <c r="E41" s="141" t="s">
        <v>266</v>
      </c>
      <c r="F41" s="59" t="s">
        <v>97</v>
      </c>
      <c r="H41" s="775">
        <f>IF(AND(I41&lt;&gt;"",J41&lt;&gt;"",L41&lt;&gt;"",M41&lt;&gt;"",O41&lt;&gt;"",P41&lt;&gt;"",AG41&lt;&gt;"",R41&lt;&gt;"",S41&lt;&gt;"",T41&lt;&gt;"",U41&lt;&gt;"",V41&lt;&gt;"",W41&lt;&gt;"",X41&lt;&gt;"",Y41&lt;&gt;"",Z41&lt;&gt;"",AA41&lt;&gt;"",AC41&lt;&gt;""),0,1)</f>
        <v>1</v>
      </c>
      <c r="I41" s="87"/>
      <c r="J41" s="160"/>
      <c r="K41" s="33"/>
      <c r="L41" s="87"/>
      <c r="M41" s="160"/>
      <c r="N41" s="33"/>
      <c r="O41" s="87"/>
      <c r="P41" s="160"/>
      <c r="Q41" s="33"/>
      <c r="R41" s="87"/>
      <c r="S41" s="87"/>
      <c r="T41" s="87"/>
      <c r="U41" s="87"/>
      <c r="V41" s="87"/>
      <c r="W41" s="87"/>
      <c r="X41" s="87"/>
      <c r="Y41" s="87"/>
      <c r="Z41" s="87"/>
      <c r="AA41" s="87"/>
      <c r="AC41" s="160"/>
      <c r="AE41" s="690"/>
      <c r="AF41" s="33"/>
      <c r="AG41" s="178"/>
    </row>
    <row r="42" spans="1:33" ht="15.65" customHeight="1">
      <c r="B42" s="767">
        <f>IF(C42="","",COUNTIF($C$16:C42,"&lt;&gt;""")-COUNTBLANK($C$16:C42))</f>
        <v>21</v>
      </c>
      <c r="C42" s="58" t="s">
        <v>438</v>
      </c>
      <c r="D42" s="140" t="s">
        <v>952</v>
      </c>
      <c r="E42" s="141" t="s">
        <v>266</v>
      </c>
      <c r="F42" s="759" t="s">
        <v>97</v>
      </c>
      <c r="H42" s="775">
        <f>IF(AND(I42&lt;&gt;"",J42&lt;&gt;"",L42&lt;&gt;"",M42&lt;&gt;"",O42&lt;&gt;"",P42&lt;&gt;"",AG42&lt;&gt;"",R42&lt;&gt;"",S42&lt;&gt;"",T42&lt;&gt;"",U42&lt;&gt;"",V42&lt;&gt;"",W42&lt;&gt;"",X42&lt;&gt;"",Y42&lt;&gt;"",Z42&lt;&gt;"",AA42&lt;&gt;"",AC42&lt;&gt;""),0,1)</f>
        <v>1</v>
      </c>
      <c r="I42" s="87"/>
      <c r="J42" s="765"/>
      <c r="K42" s="750"/>
      <c r="L42" s="87"/>
      <c r="M42" s="765"/>
      <c r="N42" s="750"/>
      <c r="O42" s="87"/>
      <c r="P42" s="765"/>
      <c r="Q42" s="750"/>
      <c r="R42" s="87"/>
      <c r="S42" s="87"/>
      <c r="T42" s="87"/>
      <c r="U42" s="87"/>
      <c r="V42" s="87"/>
      <c r="W42" s="87"/>
      <c r="X42" s="87"/>
      <c r="Y42" s="87"/>
      <c r="Z42" s="87"/>
      <c r="AA42" s="87"/>
      <c r="AB42" s="749"/>
      <c r="AC42" s="765"/>
      <c r="AD42" s="750"/>
      <c r="AE42" s="786"/>
      <c r="AF42" s="750"/>
      <c r="AG42" s="768"/>
    </row>
    <row r="43" spans="1:33" ht="15.65" customHeight="1">
      <c r="B43" s="767">
        <f>IF(C43="","",COUNTIF($C$16:C43,"&lt;&gt;""")-COUNTBLANK($C$16:C43))</f>
        <v>22</v>
      </c>
      <c r="C43" s="168" t="s">
        <v>439</v>
      </c>
      <c r="D43" s="772" t="s">
        <v>954</v>
      </c>
      <c r="E43" s="171" t="s">
        <v>266</v>
      </c>
      <c r="F43" s="759" t="s">
        <v>138</v>
      </c>
      <c r="H43" s="775">
        <f>IF(AND(I43&lt;&gt;"",J43&lt;&gt;"",L43&lt;&gt;"",M43&lt;&gt;"",O43&lt;&gt;"",P43&lt;&gt;"",AG43&lt;&gt;"",R43&lt;&gt;"",S43&lt;&gt;"",T43&lt;&gt;"",U43&lt;&gt;"",V43&lt;&gt;"",W43&lt;&gt;"",X43&lt;&gt;"",Y43&lt;&gt;"",Z43&lt;&gt;"",AA43&lt;&gt;"",AC43&lt;&gt;""),0,1)</f>
        <v>1</v>
      </c>
      <c r="I43" s="607">
        <f>SUM(I41:I42)</f>
        <v>0</v>
      </c>
      <c r="J43" s="160"/>
      <c r="K43" s="33"/>
      <c r="L43" s="607">
        <f>SUM(L41:L42)</f>
        <v>0</v>
      </c>
      <c r="M43" s="160"/>
      <c r="N43" s="33"/>
      <c r="O43" s="607">
        <f>SUM(O41:O42)</f>
        <v>0</v>
      </c>
      <c r="P43" s="160"/>
      <c r="Q43" s="33"/>
      <c r="R43" s="607">
        <f t="shared" ref="R43:Z43" si="6">SUM(R41:R42)</f>
        <v>0</v>
      </c>
      <c r="S43" s="607">
        <f t="shared" si="6"/>
        <v>0</v>
      </c>
      <c r="T43" s="607">
        <f t="shared" si="6"/>
        <v>0</v>
      </c>
      <c r="U43" s="607">
        <f t="shared" si="6"/>
        <v>0</v>
      </c>
      <c r="V43" s="607">
        <f t="shared" si="6"/>
        <v>0</v>
      </c>
      <c r="W43" s="607">
        <f t="shared" si="6"/>
        <v>0</v>
      </c>
      <c r="X43" s="607">
        <f t="shared" si="6"/>
        <v>0</v>
      </c>
      <c r="Y43" s="607">
        <f t="shared" si="6"/>
        <v>0</v>
      </c>
      <c r="Z43" s="607">
        <f t="shared" si="6"/>
        <v>0</v>
      </c>
      <c r="AA43" s="929">
        <f>SUM(AA41:AA42)</f>
        <v>0</v>
      </c>
      <c r="AC43" s="160"/>
      <c r="AE43" s="690"/>
      <c r="AF43" s="33"/>
      <c r="AG43" s="178"/>
    </row>
    <row r="44" spans="1:33" ht="15.65" customHeight="1">
      <c r="B44" s="167">
        <f>IF(C44="","",COUNTIF($C$16:C44,"&lt;&gt;""")-COUNTBLANK($C$16:C44))</f>
        <v>23</v>
      </c>
      <c r="C44" s="58" t="s">
        <v>979</v>
      </c>
      <c r="D44" s="737" t="s">
        <v>955</v>
      </c>
      <c r="E44" s="141" t="s">
        <v>266</v>
      </c>
      <c r="F44" s="59" t="s">
        <v>138</v>
      </c>
      <c r="H44" s="775">
        <f>IF(AND(I44&lt;&gt;"",J44&lt;&gt;"",L44&lt;&gt;"",M44&lt;&gt;"",O44&lt;&gt;"",P44&lt;&gt;"",AG44&lt;&gt;"",R44&lt;&gt;"",S44&lt;&gt;"",T44&lt;&gt;"",U44&lt;&gt;"",V44&lt;&gt;"",W44&lt;&gt;"",X44&lt;&gt;"",Y44&lt;&gt;"",Z44&lt;&gt;"",AA44&lt;&gt;"",AC44&lt;&gt;""),0,1)</f>
        <v>1</v>
      </c>
      <c r="I44" s="606">
        <f>I43+I38</f>
        <v>0</v>
      </c>
      <c r="J44" s="160"/>
      <c r="K44" s="33"/>
      <c r="L44" s="606">
        <f>L43+L38</f>
        <v>0</v>
      </c>
      <c r="M44" s="160"/>
      <c r="N44" s="33"/>
      <c r="O44" s="606">
        <f>O43+O38</f>
        <v>0</v>
      </c>
      <c r="P44" s="160"/>
      <c r="Q44" s="33"/>
      <c r="R44" s="606">
        <f t="shared" ref="R44:Z44" si="7">R43+R38</f>
        <v>0</v>
      </c>
      <c r="S44" s="606">
        <f t="shared" si="7"/>
        <v>0</v>
      </c>
      <c r="T44" s="606">
        <f t="shared" si="7"/>
        <v>0</v>
      </c>
      <c r="U44" s="606">
        <f t="shared" si="7"/>
        <v>0</v>
      </c>
      <c r="V44" s="606">
        <f t="shared" si="7"/>
        <v>0</v>
      </c>
      <c r="W44" s="606">
        <f t="shared" si="7"/>
        <v>0</v>
      </c>
      <c r="X44" s="606">
        <f t="shared" si="7"/>
        <v>0</v>
      </c>
      <c r="Y44" s="606">
        <f t="shared" si="7"/>
        <v>0</v>
      </c>
      <c r="Z44" s="606">
        <f t="shared" si="7"/>
        <v>0</v>
      </c>
      <c r="AA44" s="928">
        <f>AA43+AA38</f>
        <v>0</v>
      </c>
      <c r="AC44" s="160"/>
      <c r="AE44" s="690"/>
      <c r="AF44" s="33"/>
      <c r="AG44" s="178"/>
    </row>
    <row r="45" spans="1:33" ht="14.6">
      <c r="A45" s="33"/>
      <c r="B45" s="50"/>
      <c r="C45" s="33"/>
      <c r="D45" s="321"/>
      <c r="E45" s="33"/>
      <c r="F45" s="33"/>
      <c r="H45" s="33"/>
      <c r="I45" s="33"/>
      <c r="J45" s="33"/>
      <c r="K45" s="33"/>
      <c r="L45" s="33"/>
      <c r="M45" s="33"/>
      <c r="N45" s="33"/>
      <c r="O45" s="33"/>
      <c r="P45" s="33"/>
      <c r="Q45" s="33"/>
      <c r="R45" s="33"/>
      <c r="S45" s="33"/>
      <c r="T45" s="33"/>
      <c r="U45" s="33"/>
      <c r="V45" s="33"/>
      <c r="W45" s="33"/>
      <c r="X45" s="33"/>
      <c r="Y45" s="33"/>
      <c r="Z45" s="33"/>
      <c r="AA45" s="750"/>
      <c r="AC45" s="33"/>
      <c r="AE45" s="33"/>
      <c r="AF45" s="33"/>
      <c r="AG45" s="74"/>
    </row>
    <row r="46" spans="1:33" ht="14.6">
      <c r="B46" s="50"/>
      <c r="D46" s="32"/>
      <c r="G46" s="31"/>
      <c r="H46" s="31"/>
      <c r="AD46" s="31"/>
      <c r="AG46" s="74"/>
    </row>
    <row r="47" spans="1:33" ht="14.6">
      <c r="B47" s="50"/>
      <c r="H47" s="31"/>
      <c r="AE47" s="33"/>
      <c r="AF47" s="33"/>
      <c r="AG47" s="76"/>
    </row>
    <row r="48" spans="1:33" ht="14.6">
      <c r="B48" s="50"/>
      <c r="C48" s="31" t="s">
        <v>109</v>
      </c>
      <c r="H48" s="31"/>
      <c r="AE48" s="33"/>
      <c r="AF48" s="33"/>
      <c r="AG48" s="76"/>
    </row>
    <row r="49" spans="1:33" ht="14.6">
      <c r="B49" s="50"/>
      <c r="C49" s="1152"/>
      <c r="D49" s="1153"/>
      <c r="E49" s="1153"/>
      <c r="F49" s="1154"/>
      <c r="H49" s="31"/>
      <c r="AE49" s="33"/>
      <c r="AF49" s="33"/>
      <c r="AG49" s="76"/>
    </row>
    <row r="50" spans="1:33" ht="14.6">
      <c r="B50" s="50"/>
      <c r="C50" s="1155"/>
      <c r="D50" s="1156"/>
      <c r="E50" s="1156"/>
      <c r="F50" s="1157"/>
      <c r="H50" s="31"/>
      <c r="AE50" s="33"/>
      <c r="AF50" s="33"/>
      <c r="AG50" s="76"/>
    </row>
    <row r="51" spans="1:33" ht="14.6">
      <c r="B51" s="50"/>
      <c r="C51" s="1155"/>
      <c r="D51" s="1156"/>
      <c r="E51" s="1156"/>
      <c r="F51" s="1157"/>
      <c r="H51" s="31"/>
      <c r="AE51" s="33"/>
      <c r="AF51" s="33"/>
      <c r="AG51" s="76"/>
    </row>
    <row r="52" spans="1:33" ht="14.6">
      <c r="B52" s="50"/>
      <c r="C52" s="1155"/>
      <c r="D52" s="1156"/>
      <c r="E52" s="1156"/>
      <c r="F52" s="1157"/>
      <c r="H52" s="31"/>
      <c r="AE52" s="33"/>
      <c r="AF52" s="33"/>
      <c r="AG52" s="76"/>
    </row>
    <row r="53" spans="1:33" ht="14.6">
      <c r="B53" s="50"/>
      <c r="C53" s="1158"/>
      <c r="D53" s="1159"/>
      <c r="E53" s="1159"/>
      <c r="F53" s="1160"/>
      <c r="H53" s="31"/>
      <c r="AE53" s="33"/>
      <c r="AF53" s="33"/>
      <c r="AG53" s="76"/>
    </row>
    <row r="54" spans="1:33" ht="14.6">
      <c r="B54" s="50"/>
      <c r="H54" s="31"/>
      <c r="AE54" s="33"/>
      <c r="AF54" s="33"/>
      <c r="AG54" s="76"/>
    </row>
    <row r="55" spans="1:33" ht="14.6">
      <c r="B55" s="50"/>
      <c r="D55" s="32"/>
      <c r="E55" s="32"/>
      <c r="F55" s="32"/>
      <c r="H55" s="31"/>
      <c r="AG55" s="74"/>
    </row>
    <row r="56" spans="1:33" ht="14.6">
      <c r="B56" s="267" t="s">
        <v>110</v>
      </c>
      <c r="C56" s="54"/>
      <c r="D56" s="54"/>
      <c r="E56" s="54"/>
      <c r="F56" s="54"/>
      <c r="G56" s="54"/>
      <c r="H56" s="54"/>
      <c r="I56" s="54"/>
      <c r="J56" s="54"/>
      <c r="K56" s="54"/>
      <c r="L56" s="54"/>
      <c r="M56" s="54"/>
      <c r="N56" s="54"/>
      <c r="O56" s="54"/>
      <c r="P56" s="54"/>
      <c r="Q56" s="54"/>
      <c r="R56" s="54"/>
      <c r="S56" s="54"/>
      <c r="T56" s="54"/>
      <c r="U56" s="54"/>
      <c r="V56" s="54"/>
      <c r="W56" s="54"/>
      <c r="X56" s="54"/>
      <c r="Y56" s="54"/>
      <c r="Z56" s="54"/>
      <c r="AA56" s="757"/>
      <c r="AB56" s="54"/>
      <c r="AC56" s="54"/>
      <c r="AD56" s="54"/>
      <c r="AE56" s="54"/>
      <c r="AF56" s="54"/>
      <c r="AG56" s="75"/>
    </row>
    <row r="57" spans="1:33" ht="14.6" hidden="1">
      <c r="A57"/>
      <c r="B57"/>
      <c r="C57"/>
      <c r="D57"/>
      <c r="E57"/>
      <c r="F57"/>
      <c r="G57"/>
      <c r="H57"/>
      <c r="I57"/>
      <c r="J57"/>
      <c r="K57"/>
      <c r="L57"/>
      <c r="M57"/>
      <c r="N57"/>
      <c r="O57"/>
      <c r="P57"/>
      <c r="Q57"/>
      <c r="R57"/>
      <c r="S57"/>
      <c r="T57"/>
      <c r="U57"/>
      <c r="V57"/>
      <c r="W57"/>
      <c r="X57"/>
      <c r="Y57"/>
      <c r="Z57"/>
      <c r="AA57" s="926"/>
      <c r="AB57"/>
      <c r="AC57"/>
      <c r="AD57"/>
      <c r="AE57"/>
      <c r="AF57"/>
      <c r="AG57"/>
    </row>
    <row r="58" spans="1:33" ht="0" hidden="1" customHeight="1">
      <c r="A58"/>
      <c r="B58"/>
      <c r="C58"/>
      <c r="D58"/>
      <c r="E58"/>
      <c r="F58"/>
      <c r="G58"/>
      <c r="H58"/>
      <c r="I58"/>
      <c r="J58"/>
      <c r="K58"/>
      <c r="L58"/>
      <c r="M58"/>
      <c r="N58"/>
      <c r="O58"/>
      <c r="P58"/>
      <c r="Q58"/>
      <c r="R58"/>
      <c r="S58"/>
      <c r="T58"/>
      <c r="U58"/>
      <c r="V58"/>
      <c r="W58"/>
      <c r="X58"/>
      <c r="Y58"/>
      <c r="Z58"/>
      <c r="AA58" s="926"/>
      <c r="AB58"/>
      <c r="AC58"/>
      <c r="AD58"/>
      <c r="AE58"/>
      <c r="AF58"/>
      <c r="AG58"/>
    </row>
    <row r="59" spans="1:33" ht="14.9" hidden="1" customHeight="1">
      <c r="A59"/>
      <c r="B59"/>
      <c r="C59"/>
      <c r="D59"/>
      <c r="E59"/>
      <c r="F59"/>
      <c r="G59"/>
      <c r="H59"/>
      <c r="I59"/>
      <c r="J59"/>
      <c r="K59"/>
      <c r="L59"/>
      <c r="M59"/>
      <c r="N59"/>
      <c r="O59"/>
      <c r="P59"/>
      <c r="Q59"/>
      <c r="R59"/>
      <c r="S59"/>
      <c r="T59"/>
      <c r="U59"/>
      <c r="V59"/>
      <c r="W59"/>
      <c r="X59"/>
      <c r="Y59"/>
      <c r="Z59"/>
      <c r="AA59" s="92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92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92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92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92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92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92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92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92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92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92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92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92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926"/>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926"/>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926"/>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926"/>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926"/>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926"/>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926"/>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926"/>
      <c r="AB79"/>
      <c r="AC79"/>
      <c r="AD79"/>
      <c r="AE79"/>
      <c r="AF79"/>
      <c r="AG79"/>
    </row>
    <row r="80" spans="1:33" ht="15" hidden="1" customHeight="1">
      <c r="A80"/>
      <c r="B80"/>
      <c r="C80"/>
      <c r="D80"/>
      <c r="E80"/>
      <c r="F80"/>
      <c r="G80"/>
      <c r="H80"/>
      <c r="I80"/>
      <c r="J80"/>
      <c r="K80"/>
      <c r="L80"/>
      <c r="M80"/>
      <c r="N80"/>
      <c r="O80"/>
      <c r="P80"/>
      <c r="Q80"/>
      <c r="R80"/>
      <c r="S80"/>
      <c r="T80"/>
      <c r="U80"/>
      <c r="V80"/>
      <c r="W80"/>
      <c r="X80"/>
      <c r="Y80"/>
      <c r="Z80"/>
      <c r="AA80" s="926"/>
      <c r="AB80"/>
      <c r="AC80"/>
      <c r="AD80"/>
      <c r="AE80"/>
      <c r="AF80"/>
      <c r="AG80"/>
    </row>
    <row r="81" spans="1:33" ht="15" hidden="1" customHeight="1">
      <c r="A81"/>
      <c r="B81"/>
      <c r="C81"/>
      <c r="D81"/>
      <c r="E81"/>
      <c r="F81"/>
      <c r="G81"/>
      <c r="H81"/>
      <c r="I81"/>
      <c r="J81"/>
      <c r="K81"/>
      <c r="L81"/>
      <c r="M81"/>
      <c r="N81"/>
      <c r="O81"/>
      <c r="P81"/>
      <c r="Q81"/>
      <c r="R81"/>
      <c r="S81"/>
      <c r="T81"/>
      <c r="U81"/>
      <c r="V81"/>
      <c r="W81"/>
      <c r="X81"/>
      <c r="Y81"/>
      <c r="Z81"/>
      <c r="AA81" s="926"/>
      <c r="AB81"/>
      <c r="AC81"/>
      <c r="AD81"/>
      <c r="AE81"/>
      <c r="AF81"/>
      <c r="AG81"/>
    </row>
    <row r="82" spans="1:33" ht="15" hidden="1" customHeight="1">
      <c r="A82"/>
      <c r="B82"/>
      <c r="C82"/>
      <c r="D82"/>
      <c r="E82"/>
      <c r="F82"/>
      <c r="G82"/>
      <c r="H82"/>
      <c r="I82"/>
      <c r="J82"/>
      <c r="K82"/>
      <c r="L82"/>
      <c r="M82"/>
      <c r="N82"/>
      <c r="O82"/>
      <c r="P82"/>
      <c r="Q82"/>
      <c r="R82"/>
      <c r="S82"/>
      <c r="T82"/>
      <c r="U82"/>
      <c r="V82"/>
      <c r="W82"/>
      <c r="X82"/>
      <c r="Y82"/>
      <c r="Z82"/>
      <c r="AA82" s="926"/>
      <c r="AB82"/>
      <c r="AC82"/>
      <c r="AD82"/>
      <c r="AE82"/>
      <c r="AF82"/>
      <c r="AG82"/>
    </row>
    <row r="83" spans="1:33" ht="15" hidden="1" customHeight="1">
      <c r="A83"/>
      <c r="B83"/>
      <c r="C83"/>
      <c r="D83"/>
      <c r="E83"/>
      <c r="F83"/>
      <c r="G83"/>
      <c r="H83"/>
      <c r="I83"/>
      <c r="J83"/>
      <c r="K83"/>
      <c r="L83"/>
      <c r="M83"/>
      <c r="N83"/>
      <c r="O83"/>
      <c r="P83"/>
      <c r="Q83"/>
      <c r="R83"/>
      <c r="S83"/>
      <c r="T83"/>
      <c r="U83"/>
      <c r="V83"/>
      <c r="W83"/>
      <c r="X83"/>
      <c r="Y83"/>
      <c r="Z83"/>
      <c r="AA83" s="926"/>
      <c r="AB83"/>
      <c r="AC83"/>
      <c r="AD83"/>
      <c r="AE83"/>
      <c r="AF83"/>
      <c r="AG83"/>
    </row>
    <row r="84" spans="1:33" ht="15" hidden="1" customHeight="1">
      <c r="A84"/>
      <c r="B84"/>
      <c r="C84"/>
      <c r="D84"/>
      <c r="E84"/>
      <c r="F84"/>
      <c r="G84"/>
      <c r="H84"/>
      <c r="I84"/>
      <c r="J84"/>
      <c r="K84"/>
      <c r="L84"/>
      <c r="M84"/>
      <c r="N84"/>
      <c r="O84"/>
      <c r="P84"/>
      <c r="Q84"/>
      <c r="R84"/>
      <c r="S84"/>
      <c r="T84"/>
      <c r="U84"/>
      <c r="V84"/>
      <c r="W84"/>
      <c r="X84"/>
      <c r="Y84"/>
      <c r="Z84"/>
      <c r="AA84" s="926"/>
      <c r="AB84"/>
      <c r="AC84"/>
      <c r="AD84"/>
      <c r="AE84"/>
      <c r="AF84"/>
      <c r="AG84"/>
    </row>
    <row r="85" spans="1:33" ht="15" hidden="1" customHeight="1">
      <c r="A85"/>
      <c r="B85"/>
      <c r="C85"/>
      <c r="D85"/>
      <c r="E85"/>
      <c r="F85"/>
      <c r="G85"/>
      <c r="H85"/>
      <c r="I85"/>
      <c r="J85"/>
      <c r="K85"/>
      <c r="L85"/>
      <c r="M85"/>
      <c r="N85"/>
      <c r="O85"/>
      <c r="P85"/>
      <c r="Q85"/>
      <c r="R85"/>
      <c r="S85"/>
      <c r="T85"/>
      <c r="U85"/>
      <c r="V85"/>
      <c r="W85"/>
      <c r="X85"/>
      <c r="Y85"/>
      <c r="Z85"/>
      <c r="AA85" s="926"/>
      <c r="AB85"/>
      <c r="AC85"/>
      <c r="AD85"/>
      <c r="AE85"/>
      <c r="AF85"/>
      <c r="AG85"/>
    </row>
    <row r="86" spans="1:33" ht="15" hidden="1" customHeight="1">
      <c r="A86"/>
      <c r="B86"/>
      <c r="C86"/>
      <c r="D86"/>
      <c r="E86"/>
      <c r="F86"/>
      <c r="G86"/>
      <c r="H86"/>
      <c r="I86"/>
      <c r="J86"/>
      <c r="K86"/>
      <c r="L86"/>
      <c r="M86"/>
      <c r="N86"/>
      <c r="O86"/>
      <c r="P86"/>
      <c r="Q86"/>
      <c r="R86"/>
      <c r="S86"/>
      <c r="T86"/>
      <c r="U86"/>
      <c r="V86"/>
      <c r="W86"/>
      <c r="X86"/>
      <c r="Y86"/>
      <c r="Z86"/>
      <c r="AA86" s="926"/>
      <c r="AB86"/>
      <c r="AC86"/>
      <c r="AD86"/>
      <c r="AE86"/>
      <c r="AF86"/>
      <c r="AG86"/>
    </row>
  </sheetData>
  <mergeCells count="18">
    <mergeCell ref="C49:F53"/>
    <mergeCell ref="I10:J11"/>
    <mergeCell ref="L10:M11"/>
    <mergeCell ref="O10:P11"/>
    <mergeCell ref="H10:H12"/>
    <mergeCell ref="R10:R12"/>
    <mergeCell ref="AE10:AE12"/>
    <mergeCell ref="AG10:AG12"/>
    <mergeCell ref="W10:W12"/>
    <mergeCell ref="X10:X12"/>
    <mergeCell ref="Y10:Y12"/>
    <mergeCell ref="AC10:AC12"/>
    <mergeCell ref="S10:S12"/>
    <mergeCell ref="T10:T12"/>
    <mergeCell ref="U10:U12"/>
    <mergeCell ref="V10:V12"/>
    <mergeCell ref="Z10:Z12"/>
    <mergeCell ref="AA10:AA12"/>
  </mergeCells>
  <conditionalFormatting sqref="H3">
    <cfRule type="cellIs" dxfId="249" priority="77" stopIfTrue="1" operator="greaterThan">
      <formula>0</formula>
    </cfRule>
    <cfRule type="cellIs" dxfId="248" priority="78" stopIfTrue="1" operator="lessThan">
      <formula>1</formula>
    </cfRule>
  </conditionalFormatting>
  <conditionalFormatting sqref="H16:H25">
    <cfRule type="cellIs" dxfId="247" priority="57" stopIfTrue="1" operator="greaterThan">
      <formula>0</formula>
    </cfRule>
    <cfRule type="cellIs" dxfId="246" priority="58" stopIfTrue="1" operator="lessThan">
      <formula>1</formula>
    </cfRule>
  </conditionalFormatting>
  <conditionalFormatting sqref="H17">
    <cfRule type="cellIs" dxfId="245" priority="35" stopIfTrue="1" operator="greaterThan">
      <formula>0</formula>
    </cfRule>
    <cfRule type="cellIs" dxfId="244" priority="36" stopIfTrue="1" operator="lessThan">
      <formula>1</formula>
    </cfRule>
  </conditionalFormatting>
  <conditionalFormatting sqref="H18">
    <cfRule type="cellIs" dxfId="243" priority="33" stopIfTrue="1" operator="greaterThan">
      <formula>0</formula>
    </cfRule>
    <cfRule type="cellIs" dxfId="242" priority="34" stopIfTrue="1" operator="lessThan">
      <formula>1</formula>
    </cfRule>
  </conditionalFormatting>
  <conditionalFormatting sqref="H19">
    <cfRule type="cellIs" dxfId="241" priority="31" stopIfTrue="1" operator="greaterThan">
      <formula>0</formula>
    </cfRule>
    <cfRule type="cellIs" dxfId="240" priority="32" stopIfTrue="1" operator="lessThan">
      <formula>1</formula>
    </cfRule>
  </conditionalFormatting>
  <conditionalFormatting sqref="H20">
    <cfRule type="cellIs" dxfId="239" priority="27" stopIfTrue="1" operator="greaterThan">
      <formula>0</formula>
    </cfRule>
    <cfRule type="cellIs" dxfId="238" priority="28" stopIfTrue="1" operator="lessThan">
      <formula>1</formula>
    </cfRule>
  </conditionalFormatting>
  <conditionalFormatting sqref="H21">
    <cfRule type="cellIs" dxfId="237" priority="25" stopIfTrue="1" operator="greaterThan">
      <formula>0</formula>
    </cfRule>
    <cfRule type="cellIs" dxfId="236" priority="26" stopIfTrue="1" operator="lessThan">
      <formula>1</formula>
    </cfRule>
  </conditionalFormatting>
  <conditionalFormatting sqref="H22">
    <cfRule type="cellIs" dxfId="235" priority="23" stopIfTrue="1" operator="greaterThan">
      <formula>0</formula>
    </cfRule>
    <cfRule type="cellIs" dxfId="234" priority="24" stopIfTrue="1" operator="lessThan">
      <formula>1</formula>
    </cfRule>
  </conditionalFormatting>
  <conditionalFormatting sqref="H23">
    <cfRule type="cellIs" dxfId="233" priority="17" stopIfTrue="1" operator="greaterThan">
      <formula>0</formula>
    </cfRule>
    <cfRule type="cellIs" dxfId="232" priority="18" stopIfTrue="1" operator="lessThan">
      <formula>1</formula>
    </cfRule>
  </conditionalFormatting>
  <conditionalFormatting sqref="H24">
    <cfRule type="cellIs" dxfId="231" priority="15" stopIfTrue="1" operator="greaterThan">
      <formula>0</formula>
    </cfRule>
    <cfRule type="cellIs" dxfId="230" priority="16" stopIfTrue="1" operator="lessThan">
      <formula>1</formula>
    </cfRule>
  </conditionalFormatting>
  <conditionalFormatting sqref="H25">
    <cfRule type="cellIs" dxfId="229" priority="13" stopIfTrue="1" operator="greaterThan">
      <formula>0</formula>
    </cfRule>
    <cfRule type="cellIs" dxfId="228" priority="14" stopIfTrue="1" operator="lessThan">
      <formula>1</formula>
    </cfRule>
  </conditionalFormatting>
  <conditionalFormatting sqref="H29:H34">
    <cfRule type="cellIs" dxfId="227" priority="5" stopIfTrue="1" operator="greaterThan">
      <formula>0</formula>
    </cfRule>
    <cfRule type="cellIs" dxfId="226" priority="6" stopIfTrue="1" operator="lessThan">
      <formula>1</formula>
    </cfRule>
  </conditionalFormatting>
  <conditionalFormatting sqref="H36:H38">
    <cfRule type="cellIs" dxfId="225" priority="3" stopIfTrue="1" operator="greaterThan">
      <formula>0</formula>
    </cfRule>
    <cfRule type="cellIs" dxfId="224" priority="4" stopIfTrue="1" operator="lessThan">
      <formula>1</formula>
    </cfRule>
  </conditionalFormatting>
  <conditionalFormatting sqref="H41:H44">
    <cfRule type="cellIs" dxfId="223" priority="1" stopIfTrue="1" operator="greaterThan">
      <formula>0</formula>
    </cfRule>
    <cfRule type="cellIs" dxfId="222" priority="2" stopIfTrue="1" operator="lessThan">
      <formula>1</formula>
    </cfRule>
  </conditionalFormatting>
  <dataValidations disablePrompts="1" count="1">
    <dataValidation type="list" allowBlank="1" showInputMessage="1" showErrorMessage="1" sqref="J29:J34 J41:J44 AC29:AC34 P29:P34 M29:M34 P36:P38 M36:M38 J36:J38 AC36:AC38 AC41:AC44 P41:P44 M41:M44 M16:M25 AC16:AC25 P16:P25 J16:J25" xr:uid="{9F348DFC-1E5F-495B-875D-068008DAD8BE}">
      <formula1>Confidence_grade</formula1>
    </dataValidation>
  </dataValidations>
  <pageMargins left="0.23622047244094491" right="0.23622047244094491" top="0.74803149606299213" bottom="0.74803149606299213" header="0.31496062992125984" footer="0.31496062992125984"/>
  <pageSetup paperSize="9" scale="61" fitToWidth="0" orientation="landscape" r:id="rId1"/>
  <headerFooter>
    <oddHeader>&amp;LDepartment of Internal Affairs - Three Waters Reform Programme - Request for Information Template Workbook I</oddHeader>
    <oddFooter>&amp;LPage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C390-66FD-4B3B-81DD-F74741064849}">
  <sheetPr>
    <tabColor rgb="FF55EBF7"/>
    <pageSetUpPr fitToPage="1"/>
  </sheetPr>
  <dimension ref="A1:XEV103"/>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7" style="749" customWidth="1"/>
    <col min="4" max="4" width="64" style="749" bestFit="1" customWidth="1"/>
    <col min="5" max="5" width="9.4609375" style="749" customWidth="1"/>
    <col min="6" max="6" width="8.53515625" style="749" customWidth="1"/>
    <col min="7" max="7" width="8.53515625" style="750" customWidth="1"/>
    <col min="8" max="8" width="17.4609375" style="77" customWidth="1"/>
    <col min="9" max="9" width="13.53515625" style="749" customWidth="1"/>
    <col min="10" max="11" width="5.53515625" style="749" customWidth="1"/>
    <col min="12" max="12" width="13.53515625" style="749" customWidth="1"/>
    <col min="13" max="14" width="5.53515625" style="749" customWidth="1"/>
    <col min="15" max="15" width="13.53515625" style="749" customWidth="1"/>
    <col min="16" max="17" width="5.53515625" style="749" customWidth="1"/>
    <col min="18" max="21" width="16.53515625" style="749" customWidth="1"/>
    <col min="22" max="22" width="16.53515625" style="750" customWidth="1"/>
    <col min="23" max="23" width="16.53515625" style="145" customWidth="1"/>
    <col min="24" max="27" width="16.53515625" style="749" customWidth="1"/>
    <col min="28" max="30" width="5.53515625" style="749" customWidth="1"/>
    <col min="31" max="31" width="15.4609375" style="749" customWidth="1"/>
    <col min="32" max="32" width="9.4609375" style="749" customWidth="1"/>
    <col min="33" max="33" width="49.4609375" style="749" customWidth="1"/>
    <col min="34" max="16363" width="9.4609375" hidden="1"/>
    <col min="16377" max="16384" width="9.4609375" hidden="1"/>
  </cols>
  <sheetData>
    <row r="1" spans="1:33" ht="28.4" customHeight="1">
      <c r="B1" s="704" t="str">
        <f>'Key information'!$B$6</f>
        <v>Three Waters Reform Programme: Request for Information Workbook II</v>
      </c>
      <c r="C1" s="752"/>
      <c r="D1" s="752"/>
      <c r="E1" s="255"/>
      <c r="F1" s="255"/>
      <c r="G1" s="255"/>
      <c r="H1" s="711"/>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6"/>
    </row>
    <row r="2" spans="1:33" ht="19.75">
      <c r="B2" s="38"/>
      <c r="C2" s="231"/>
      <c r="D2" s="163"/>
      <c r="E2" s="761"/>
      <c r="F2" s="761"/>
      <c r="G2" s="761"/>
      <c r="H2" s="761"/>
      <c r="I2" s="761"/>
      <c r="J2" s="761"/>
      <c r="K2" s="761"/>
      <c r="L2" s="761"/>
      <c r="M2" s="761"/>
      <c r="N2" s="761"/>
      <c r="O2" s="761"/>
      <c r="P2" s="761"/>
      <c r="Q2" s="761"/>
      <c r="R2" s="761"/>
      <c r="S2" s="761"/>
      <c r="T2" s="761"/>
      <c r="U2" s="761"/>
      <c r="V2" s="761"/>
      <c r="W2" s="761"/>
      <c r="X2" s="761"/>
      <c r="Y2" s="761"/>
      <c r="Z2" s="761"/>
      <c r="AB2" s="761"/>
      <c r="AC2" s="761"/>
      <c r="AD2" s="761"/>
      <c r="AE2" s="761"/>
      <c r="AF2" s="761"/>
      <c r="AG2" s="164"/>
    </row>
    <row r="3" spans="1:33" ht="14.6">
      <c r="A3" s="753"/>
      <c r="B3" s="553" t="s">
        <v>875</v>
      </c>
      <c r="C3" s="234"/>
      <c r="D3" s="554">
        <f>'Key information'!$E$8</f>
        <v>0</v>
      </c>
      <c r="E3" s="234"/>
      <c r="F3" s="165"/>
      <c r="G3" s="608" t="s">
        <v>80</v>
      </c>
      <c r="H3" s="774">
        <f>SUM(H16:H61)</f>
        <v>35</v>
      </c>
      <c r="I3" s="258"/>
      <c r="J3" s="258"/>
      <c r="K3" s="258"/>
      <c r="L3" s="258"/>
      <c r="M3" s="258"/>
      <c r="N3" s="258"/>
      <c r="O3" s="258"/>
      <c r="P3" s="258"/>
      <c r="Q3" s="258"/>
      <c r="R3" s="258"/>
      <c r="S3" s="258"/>
      <c r="T3" s="258"/>
      <c r="U3" s="258"/>
      <c r="V3" s="760"/>
      <c r="W3" s="86"/>
      <c r="X3" s="761"/>
      <c r="Y3" s="761"/>
      <c r="Z3" s="761"/>
      <c r="AB3" s="761"/>
      <c r="AC3" s="761"/>
      <c r="AD3" s="761"/>
      <c r="AE3" s="761"/>
      <c r="AF3" s="761"/>
      <c r="AG3" s="164"/>
    </row>
    <row r="4" spans="1:33" ht="14.6">
      <c r="B4" s="784"/>
      <c r="C4" s="259"/>
      <c r="D4" s="260"/>
      <c r="E4" s="771"/>
      <c r="F4" s="771"/>
      <c r="G4" s="771"/>
      <c r="H4" s="771"/>
      <c r="I4" s="771"/>
      <c r="J4" s="771"/>
      <c r="K4" s="771"/>
      <c r="L4" s="771"/>
      <c r="M4" s="771"/>
      <c r="N4" s="771"/>
      <c r="O4" s="771"/>
      <c r="P4" s="45"/>
      <c r="Q4" s="771"/>
      <c r="R4" s="771"/>
      <c r="S4" s="771"/>
      <c r="T4" s="771"/>
      <c r="U4" s="45"/>
      <c r="V4" s="44"/>
      <c r="W4" s="262"/>
      <c r="X4" s="45"/>
      <c r="Y4" s="45"/>
      <c r="Z4" s="45"/>
      <c r="AA4" s="45"/>
      <c r="AB4" s="45"/>
      <c r="AC4" s="45"/>
      <c r="AD4" s="45"/>
      <c r="AE4" s="45"/>
      <c r="AF4" s="45"/>
      <c r="AG4" s="254"/>
    </row>
    <row r="5" spans="1:33" ht="14.6">
      <c r="C5" s="32"/>
      <c r="H5" s="750"/>
      <c r="W5" s="872"/>
    </row>
    <row r="6" spans="1:33" ht="15" thickBot="1">
      <c r="B6" s="46"/>
      <c r="C6" s="47"/>
      <c r="D6" s="754"/>
      <c r="E6" s="754"/>
      <c r="F6" s="754"/>
      <c r="G6" s="754"/>
      <c r="H6" s="754"/>
      <c r="I6" s="754"/>
      <c r="J6" s="754"/>
      <c r="K6" s="754"/>
      <c r="L6" s="754"/>
      <c r="M6" s="754"/>
      <c r="N6" s="754"/>
      <c r="O6" s="754"/>
      <c r="P6" s="754"/>
      <c r="Q6" s="754"/>
      <c r="R6" s="754"/>
      <c r="S6" s="754"/>
      <c r="T6" s="754"/>
      <c r="U6" s="754"/>
      <c r="V6" s="754"/>
      <c r="W6" s="146"/>
      <c r="X6" s="754"/>
      <c r="Y6" s="754"/>
      <c r="Z6" s="754"/>
      <c r="AA6" s="754"/>
      <c r="AB6" s="754"/>
      <c r="AC6" s="754"/>
      <c r="AD6" s="754"/>
      <c r="AE6" s="754"/>
      <c r="AF6" s="754"/>
      <c r="AG6" s="182"/>
    </row>
    <row r="7" spans="1:33" ht="14.6">
      <c r="B7" s="50"/>
      <c r="C7" s="107" t="s">
        <v>1269</v>
      </c>
      <c r="D7" s="108"/>
      <c r="E7" s="761"/>
      <c r="F7" s="761"/>
      <c r="G7" s="760"/>
      <c r="H7" s="761"/>
      <c r="I7" s="761"/>
      <c r="J7" s="761"/>
      <c r="K7" s="761"/>
      <c r="L7" s="761"/>
      <c r="M7" s="761"/>
      <c r="N7" s="761"/>
      <c r="O7" s="761"/>
      <c r="P7" s="761"/>
      <c r="Q7" s="761"/>
      <c r="R7" s="761"/>
      <c r="S7" s="761"/>
      <c r="T7" s="761"/>
      <c r="U7" s="761"/>
      <c r="V7" s="760"/>
      <c r="W7" s="174"/>
      <c r="X7" s="761"/>
      <c r="Y7" s="761"/>
      <c r="Z7" s="761"/>
      <c r="AB7" s="761"/>
      <c r="AC7" s="761"/>
      <c r="AD7" s="761"/>
      <c r="AE7" s="761"/>
      <c r="AF7" s="761"/>
      <c r="AG7" s="164"/>
    </row>
    <row r="8" spans="1:33" ht="15" thickBot="1">
      <c r="B8" s="50"/>
      <c r="C8" s="109" t="s">
        <v>440</v>
      </c>
      <c r="D8" s="110"/>
      <c r="E8" s="761"/>
      <c r="F8" s="761"/>
      <c r="G8" s="760"/>
      <c r="H8" s="761"/>
      <c r="I8" s="761"/>
      <c r="J8" s="761"/>
      <c r="K8" s="761"/>
      <c r="L8" s="761"/>
      <c r="M8" s="761"/>
      <c r="N8" s="761"/>
      <c r="O8" s="761"/>
      <c r="P8" s="761"/>
      <c r="Q8" s="761"/>
      <c r="R8" s="761"/>
      <c r="S8" s="761"/>
      <c r="T8" s="761"/>
      <c r="U8" s="761"/>
      <c r="V8" s="760"/>
      <c r="W8" s="174"/>
      <c r="X8" s="761"/>
      <c r="Y8" s="761"/>
      <c r="Z8" s="761"/>
      <c r="AB8" s="761"/>
      <c r="AC8" s="761"/>
      <c r="AD8" s="761"/>
      <c r="AE8" s="761"/>
      <c r="AF8" s="761"/>
      <c r="AG8" s="164"/>
    </row>
    <row r="9" spans="1:33" ht="16.75" thickBot="1">
      <c r="B9" s="50"/>
      <c r="C9" s="761"/>
      <c r="D9" s="761"/>
      <c r="E9" s="761"/>
      <c r="F9" s="761"/>
      <c r="G9" s="760"/>
      <c r="H9" s="761"/>
      <c r="I9" s="761"/>
      <c r="J9" s="761"/>
      <c r="K9" s="761"/>
      <c r="L9" s="761"/>
      <c r="M9" s="761"/>
      <c r="N9" s="761"/>
      <c r="O9" s="761"/>
      <c r="P9" s="761"/>
      <c r="Q9" s="761"/>
      <c r="R9" s="761"/>
      <c r="S9" s="761"/>
      <c r="T9" s="761"/>
      <c r="U9" s="761"/>
      <c r="V9" s="760"/>
      <c r="W9" s="174"/>
      <c r="X9" s="761"/>
      <c r="Y9" s="761"/>
      <c r="Z9" s="761"/>
      <c r="AB9" s="761"/>
      <c r="AC9" s="594" t="s">
        <v>1406</v>
      </c>
      <c r="AD9" s="761"/>
      <c r="AE9" s="761"/>
      <c r="AF9" s="761"/>
      <c r="AG9" s="164"/>
    </row>
    <row r="10" spans="1:33" ht="14.25" customHeight="1">
      <c r="B10" s="50"/>
      <c r="C10" s="107" t="s">
        <v>83</v>
      </c>
      <c r="D10" s="122" t="s">
        <v>32</v>
      </c>
      <c r="E10" s="122" t="s">
        <v>84</v>
      </c>
      <c r="F10" s="118" t="s">
        <v>85</v>
      </c>
      <c r="H10" s="1164" t="s">
        <v>86</v>
      </c>
      <c r="I10" s="1348">
        <v>43646</v>
      </c>
      <c r="J10" s="1346"/>
      <c r="L10" s="1348">
        <v>44012</v>
      </c>
      <c r="M10" s="1346"/>
      <c r="O10" s="1350" t="s">
        <v>8</v>
      </c>
      <c r="P10" s="1351"/>
      <c r="R10" s="1339" t="s">
        <v>413</v>
      </c>
      <c r="S10" s="1339" t="s">
        <v>252</v>
      </c>
      <c r="T10" s="1339" t="s">
        <v>253</v>
      </c>
      <c r="U10" s="1339" t="s">
        <v>254</v>
      </c>
      <c r="V10" s="1339" t="s">
        <v>255</v>
      </c>
      <c r="W10" s="1339" t="s">
        <v>256</v>
      </c>
      <c r="X10" s="1339" t="s">
        <v>257</v>
      </c>
      <c r="Y10" s="1339" t="s">
        <v>258</v>
      </c>
      <c r="Z10" s="1339" t="s">
        <v>259</v>
      </c>
      <c r="AA10" s="1339" t="s">
        <v>1403</v>
      </c>
      <c r="AC10" s="1342" t="s">
        <v>127</v>
      </c>
      <c r="AD10" s="750"/>
      <c r="AE10" s="1149" t="s">
        <v>88</v>
      </c>
      <c r="AF10" s="755"/>
      <c r="AG10" s="1143" t="s">
        <v>89</v>
      </c>
    </row>
    <row r="11" spans="1:33" ht="14.25" customHeight="1">
      <c r="B11" s="50"/>
      <c r="C11" s="177" t="s">
        <v>90</v>
      </c>
      <c r="D11" s="121"/>
      <c r="E11" s="121"/>
      <c r="F11" s="119" t="s">
        <v>91</v>
      </c>
      <c r="H11" s="1165"/>
      <c r="I11" s="1349"/>
      <c r="J11" s="1260"/>
      <c r="L11" s="1349"/>
      <c r="M11" s="1260"/>
      <c r="O11" s="1352"/>
      <c r="P11" s="1353"/>
      <c r="R11" s="1340"/>
      <c r="S11" s="1340"/>
      <c r="T11" s="1340"/>
      <c r="U11" s="1340"/>
      <c r="V11" s="1340"/>
      <c r="W11" s="1340"/>
      <c r="X11" s="1340"/>
      <c r="Y11" s="1340"/>
      <c r="Z11" s="1340"/>
      <c r="AA11" s="1340"/>
      <c r="AC11" s="1343"/>
      <c r="AD11" s="750"/>
      <c r="AE11" s="1150"/>
      <c r="AF11" s="755"/>
      <c r="AG11" s="1144"/>
    </row>
    <row r="12" spans="1:33" ht="15.75" customHeight="1" thickBot="1">
      <c r="B12" s="50"/>
      <c r="C12" s="109"/>
      <c r="D12" s="123"/>
      <c r="E12" s="123"/>
      <c r="F12" s="120"/>
      <c r="H12" s="1166"/>
      <c r="I12" s="136"/>
      <c r="J12" s="871" t="s">
        <v>127</v>
      </c>
      <c r="L12" s="136"/>
      <c r="M12" s="871" t="s">
        <v>127</v>
      </c>
      <c r="O12" s="136"/>
      <c r="P12" s="871" t="s">
        <v>127</v>
      </c>
      <c r="R12" s="1341"/>
      <c r="S12" s="1341"/>
      <c r="T12" s="1341"/>
      <c r="U12" s="1341"/>
      <c r="V12" s="1341"/>
      <c r="W12" s="1341"/>
      <c r="X12" s="1341"/>
      <c r="Y12" s="1341"/>
      <c r="Z12" s="1341"/>
      <c r="AA12" s="1341"/>
      <c r="AC12" s="1344"/>
      <c r="AD12" s="750"/>
      <c r="AE12" s="1151"/>
      <c r="AF12" s="756"/>
      <c r="AG12" s="1145"/>
    </row>
    <row r="13" spans="1:33" ht="14.6">
      <c r="B13" s="50"/>
      <c r="C13" s="761"/>
      <c r="D13" s="761"/>
      <c r="E13" s="761"/>
      <c r="F13" s="761"/>
      <c r="G13" s="760"/>
      <c r="H13" s="761"/>
      <c r="I13" s="761"/>
      <c r="J13" s="761"/>
      <c r="K13" s="761"/>
      <c r="L13" s="761"/>
      <c r="M13" s="761"/>
      <c r="N13" s="761"/>
      <c r="O13" s="761"/>
      <c r="P13" s="761"/>
      <c r="Q13" s="761"/>
      <c r="R13" s="761"/>
      <c r="S13" s="761"/>
      <c r="T13" s="761"/>
      <c r="U13" s="761"/>
      <c r="V13" s="760"/>
      <c r="W13" s="174"/>
      <c r="X13" s="761"/>
      <c r="Y13" s="761"/>
      <c r="Z13" s="761"/>
      <c r="AB13" s="761"/>
      <c r="AC13" s="761"/>
      <c r="AD13" s="761"/>
      <c r="AE13" s="761"/>
      <c r="AF13" s="761"/>
      <c r="AG13" s="164"/>
    </row>
    <row r="14" spans="1:33" ht="14.6">
      <c r="B14" s="50"/>
      <c r="C14" s="761"/>
      <c r="D14" s="761"/>
      <c r="E14" s="761"/>
      <c r="F14" s="761"/>
      <c r="G14" s="761"/>
      <c r="H14" s="761"/>
      <c r="I14" s="761"/>
      <c r="J14" s="761"/>
      <c r="K14" s="761"/>
      <c r="L14" s="761"/>
      <c r="M14" s="761"/>
      <c r="N14" s="761"/>
      <c r="O14" s="761"/>
      <c r="P14" s="761"/>
      <c r="Q14" s="761"/>
      <c r="R14" s="761"/>
      <c r="S14" s="761"/>
      <c r="T14" s="761"/>
      <c r="U14" s="761"/>
      <c r="V14" s="760"/>
      <c r="W14" s="174"/>
      <c r="X14" s="761"/>
      <c r="Y14" s="761"/>
      <c r="Z14" s="761"/>
      <c r="AB14" s="761"/>
      <c r="AC14" s="761"/>
      <c r="AD14" s="761"/>
      <c r="AE14" s="761"/>
      <c r="AF14" s="761"/>
      <c r="AG14" s="164"/>
    </row>
    <row r="15" spans="1:33" ht="14.6">
      <c r="B15" s="767" t="str">
        <f>IF(C15="","",COUNTIF($C$25:C34,"&lt;&gt;""")-COUNTBLANK($C$25:C34))</f>
        <v/>
      </c>
      <c r="C15" s="758"/>
      <c r="D15" s="747" t="s">
        <v>444</v>
      </c>
      <c r="E15" s="747"/>
      <c r="F15" s="758"/>
      <c r="G15" s="760"/>
      <c r="H15" s="761"/>
      <c r="I15" s="281"/>
      <c r="J15" s="760"/>
      <c r="K15" s="760"/>
      <c r="L15" s="281"/>
      <c r="M15" s="760"/>
      <c r="N15" s="760"/>
      <c r="O15" s="281"/>
      <c r="P15" s="761"/>
      <c r="Q15" s="760"/>
      <c r="R15" s="281"/>
      <c r="S15" s="281"/>
      <c r="T15" s="281"/>
      <c r="U15" s="281"/>
      <c r="V15" s="281"/>
      <c r="W15" s="281"/>
      <c r="X15" s="281"/>
      <c r="Y15" s="281"/>
      <c r="Z15" s="281"/>
      <c r="AA15" s="88"/>
      <c r="AC15" s="761"/>
      <c r="AD15" s="761"/>
      <c r="AE15" s="760"/>
      <c r="AF15" s="760"/>
      <c r="AG15" s="712"/>
    </row>
    <row r="16" spans="1:33" ht="14.6">
      <c r="B16" s="767">
        <f>IF(C16="","",COUNTIF($C16:C$16,"&lt;&gt;""")-COUNTBLANK($C16:C$16))</f>
        <v>1</v>
      </c>
      <c r="C16" s="758" t="s">
        <v>1281</v>
      </c>
      <c r="D16" s="758" t="s">
        <v>1327</v>
      </c>
      <c r="E16" s="141" t="s">
        <v>266</v>
      </c>
      <c r="F16" s="759" t="s">
        <v>97</v>
      </c>
      <c r="G16" s="760"/>
      <c r="H16" s="775">
        <f>IF(AND(I16&lt;&gt;"",J16&lt;&gt;"",L16&lt;&gt;"",M16&lt;&gt;"",O16&lt;&gt;"",P16&lt;&gt;"",AG16&lt;&gt;"",R16&lt;&gt;"",S16&lt;&gt;"",T16&lt;&gt;"",U16&lt;&gt;"",V16&lt;&gt;"",W16&lt;&gt;"",X16&lt;&gt;"",Y16&lt;&gt;"",Z16&lt;&gt;"",AA16&lt;&gt;"",AC16&lt;&gt;""),0,1)</f>
        <v>1</v>
      </c>
      <c r="I16" s="87"/>
      <c r="J16" s="765"/>
      <c r="K16" s="760"/>
      <c r="L16" s="87"/>
      <c r="M16" s="765"/>
      <c r="N16" s="760"/>
      <c r="O16" s="87"/>
      <c r="P16" s="765"/>
      <c r="Q16" s="760"/>
      <c r="R16" s="87"/>
      <c r="S16" s="87"/>
      <c r="T16" s="87"/>
      <c r="U16" s="87"/>
      <c r="V16" s="87"/>
      <c r="W16" s="87"/>
      <c r="X16" s="87"/>
      <c r="Y16" s="87"/>
      <c r="Z16" s="87"/>
      <c r="AA16" s="87"/>
      <c r="AC16" s="765"/>
      <c r="AD16" s="761"/>
      <c r="AE16" s="873"/>
      <c r="AF16" s="760"/>
      <c r="AG16" s="766"/>
    </row>
    <row r="17" spans="2:33" ht="14.6">
      <c r="B17" s="767">
        <f>IF(C17="","",COUNTIF($C$16:C17,"&lt;&gt;""")-COUNTBLANK($C$16:C17))</f>
        <v>2</v>
      </c>
      <c r="C17" s="758" t="s">
        <v>442</v>
      </c>
      <c r="D17" s="758" t="s">
        <v>992</v>
      </c>
      <c r="E17" s="141" t="s">
        <v>266</v>
      </c>
      <c r="F17" s="759" t="s">
        <v>97</v>
      </c>
      <c r="G17" s="760"/>
      <c r="H17" s="775">
        <f t="shared" ref="H17:H22" si="0">IF(AND(I17&lt;&gt;"",J17&lt;&gt;"",L17&lt;&gt;"",M17&lt;&gt;"",O17&lt;&gt;"",P17&lt;&gt;"",AG17&lt;&gt;"",R17&lt;&gt;"",S17&lt;&gt;"",T17&lt;&gt;"",U17&lt;&gt;"",V17&lt;&gt;"",W17&lt;&gt;"",X17&lt;&gt;"",Y17&lt;&gt;"",Z17&lt;&gt;"",AA17&lt;&gt;"",AC17&lt;&gt;""),0,1)</f>
        <v>1</v>
      </c>
      <c r="I17" s="87"/>
      <c r="J17" s="765"/>
      <c r="K17" s="760"/>
      <c r="L17" s="87"/>
      <c r="M17" s="765"/>
      <c r="N17" s="760"/>
      <c r="O17" s="87"/>
      <c r="P17" s="765"/>
      <c r="Q17" s="760"/>
      <c r="R17" s="87"/>
      <c r="S17" s="87"/>
      <c r="T17" s="87"/>
      <c r="U17" s="87"/>
      <c r="V17" s="87"/>
      <c r="W17" s="87"/>
      <c r="X17" s="87"/>
      <c r="Y17" s="87"/>
      <c r="Z17" s="87"/>
      <c r="AA17" s="87"/>
      <c r="AC17" s="765"/>
      <c r="AD17" s="761"/>
      <c r="AE17" s="873"/>
      <c r="AF17" s="760"/>
      <c r="AG17" s="766"/>
    </row>
    <row r="18" spans="2:33" ht="14.6">
      <c r="B18" s="767">
        <f>IF(C18="","",COUNTIF($C$16:C18,"&lt;&gt;""")-COUNTBLANK($C$16:C18))</f>
        <v>3</v>
      </c>
      <c r="C18" s="758" t="s">
        <v>443</v>
      </c>
      <c r="D18" s="758" t="s">
        <v>1326</v>
      </c>
      <c r="E18" s="141" t="s">
        <v>266</v>
      </c>
      <c r="F18" s="759" t="s">
        <v>97</v>
      </c>
      <c r="G18" s="760"/>
      <c r="H18" s="775">
        <f t="shared" si="0"/>
        <v>1</v>
      </c>
      <c r="I18" s="87"/>
      <c r="J18" s="765"/>
      <c r="K18" s="760"/>
      <c r="L18" s="87"/>
      <c r="M18" s="765"/>
      <c r="N18" s="760"/>
      <c r="O18" s="87"/>
      <c r="P18" s="765"/>
      <c r="Q18" s="760"/>
      <c r="R18" s="87"/>
      <c r="S18" s="87"/>
      <c r="T18" s="87"/>
      <c r="U18" s="87"/>
      <c r="V18" s="87"/>
      <c r="W18" s="87"/>
      <c r="X18" s="87"/>
      <c r="Y18" s="87"/>
      <c r="Z18" s="87"/>
      <c r="AA18" s="87"/>
      <c r="AC18" s="765"/>
      <c r="AD18" s="761"/>
      <c r="AE18" s="873"/>
      <c r="AF18" s="760"/>
      <c r="AG18" s="766"/>
    </row>
    <row r="19" spans="2:33" ht="14.6">
      <c r="B19" s="767">
        <f>IF(C19="","",COUNTIF($C$16:C19,"&lt;&gt;""")-COUNTBLANK($C$16:C19))</f>
        <v>4</v>
      </c>
      <c r="C19" s="758" t="s">
        <v>445</v>
      </c>
      <c r="D19" s="758" t="s">
        <v>1287</v>
      </c>
      <c r="E19" s="759" t="s">
        <v>266</v>
      </c>
      <c r="F19" s="759" t="s">
        <v>97</v>
      </c>
      <c r="G19" s="760"/>
      <c r="H19" s="775">
        <f t="shared" si="0"/>
        <v>1</v>
      </c>
      <c r="I19" s="91"/>
      <c r="J19" s="765"/>
      <c r="K19" s="760"/>
      <c r="L19" s="91"/>
      <c r="M19" s="765"/>
      <c r="N19" s="760"/>
      <c r="O19" s="91"/>
      <c r="P19" s="765"/>
      <c r="Q19" s="760"/>
      <c r="R19" s="91"/>
      <c r="S19" s="91"/>
      <c r="T19" s="91"/>
      <c r="U19" s="91"/>
      <c r="V19" s="91"/>
      <c r="W19" s="91"/>
      <c r="X19" s="91"/>
      <c r="Y19" s="91"/>
      <c r="Z19" s="91"/>
      <c r="AA19" s="87"/>
      <c r="AC19" s="765"/>
      <c r="AD19" s="761"/>
      <c r="AE19" s="873"/>
      <c r="AF19" s="760"/>
      <c r="AG19" s="766"/>
    </row>
    <row r="20" spans="2:33" ht="14.6">
      <c r="B20" s="767">
        <f>IF(C20="","",COUNTIF($C$16:C20,"&lt;&gt;""")-COUNTBLANK($C$16:C20))</f>
        <v>5</v>
      </c>
      <c r="C20" s="758" t="s">
        <v>446</v>
      </c>
      <c r="D20" s="758" t="s">
        <v>1288</v>
      </c>
      <c r="E20" s="759" t="s">
        <v>266</v>
      </c>
      <c r="F20" s="759" t="s">
        <v>97</v>
      </c>
      <c r="G20" s="760"/>
      <c r="H20" s="775">
        <f t="shared" si="0"/>
        <v>1</v>
      </c>
      <c r="I20" s="91"/>
      <c r="J20" s="765"/>
      <c r="K20" s="760"/>
      <c r="L20" s="91"/>
      <c r="M20" s="765"/>
      <c r="N20" s="760"/>
      <c r="O20" s="91"/>
      <c r="P20" s="765"/>
      <c r="Q20" s="760"/>
      <c r="R20" s="91"/>
      <c r="S20" s="91"/>
      <c r="T20" s="91"/>
      <c r="U20" s="91"/>
      <c r="V20" s="91"/>
      <c r="W20" s="91"/>
      <c r="X20" s="91"/>
      <c r="Y20" s="91"/>
      <c r="Z20" s="91"/>
      <c r="AA20" s="87"/>
      <c r="AC20" s="765"/>
      <c r="AD20" s="761"/>
      <c r="AE20" s="873"/>
      <c r="AF20" s="760"/>
      <c r="AG20" s="766"/>
    </row>
    <row r="21" spans="2:33" ht="14.6">
      <c r="B21" s="767">
        <f>IF(C21="","",COUNTIF($C$16:C21,"&lt;&gt;""")-COUNTBLANK($C$16:C21))</f>
        <v>6</v>
      </c>
      <c r="C21" s="758" t="s">
        <v>447</v>
      </c>
      <c r="D21" s="758" t="s">
        <v>1280</v>
      </c>
      <c r="E21" s="759" t="s">
        <v>266</v>
      </c>
      <c r="F21" s="759" t="s">
        <v>97</v>
      </c>
      <c r="G21" s="760"/>
      <c r="H21" s="775">
        <f t="shared" si="0"/>
        <v>1</v>
      </c>
      <c r="I21" s="91"/>
      <c r="J21" s="765"/>
      <c r="K21" s="760"/>
      <c r="L21" s="91"/>
      <c r="M21" s="765"/>
      <c r="N21" s="760"/>
      <c r="O21" s="91"/>
      <c r="P21" s="765"/>
      <c r="Q21" s="760"/>
      <c r="R21" s="91"/>
      <c r="S21" s="91"/>
      <c r="T21" s="91"/>
      <c r="U21" s="91"/>
      <c r="V21" s="91"/>
      <c r="W21" s="91"/>
      <c r="X21" s="91"/>
      <c r="Y21" s="91"/>
      <c r="Z21" s="91"/>
      <c r="AA21" s="87"/>
      <c r="AC21" s="765"/>
      <c r="AD21" s="761"/>
      <c r="AE21" s="873"/>
      <c r="AF21" s="760"/>
      <c r="AG21" s="766"/>
    </row>
    <row r="22" spans="2:33" ht="14.6">
      <c r="B22" s="767">
        <f>IF(C22="","",COUNTIF($C$16:C22,"&lt;&gt;""")-COUNTBLANK($C$16:C22))</f>
        <v>7</v>
      </c>
      <c r="C22" s="758" t="s">
        <v>448</v>
      </c>
      <c r="D22" s="758" t="s">
        <v>450</v>
      </c>
      <c r="E22" s="141" t="s">
        <v>266</v>
      </c>
      <c r="F22" s="759" t="s">
        <v>138</v>
      </c>
      <c r="G22" s="760"/>
      <c r="H22" s="775">
        <f t="shared" si="0"/>
        <v>1</v>
      </c>
      <c r="I22" s="609">
        <f>SUM(I16:I21)</f>
        <v>0</v>
      </c>
      <c r="J22" s="765"/>
      <c r="K22" s="760"/>
      <c r="L22" s="609">
        <f>SUM(L16:L21)</f>
        <v>0</v>
      </c>
      <c r="M22" s="765"/>
      <c r="N22" s="760"/>
      <c r="O22" s="609">
        <f>SUM(O16:O21)</f>
        <v>0</v>
      </c>
      <c r="P22" s="765"/>
      <c r="Q22" s="760"/>
      <c r="R22" s="609">
        <f t="shared" ref="R22:Z22" si="1">SUM(R16:R21)</f>
        <v>0</v>
      </c>
      <c r="S22" s="609">
        <f t="shared" si="1"/>
        <v>0</v>
      </c>
      <c r="T22" s="609">
        <f t="shared" si="1"/>
        <v>0</v>
      </c>
      <c r="U22" s="609">
        <f t="shared" si="1"/>
        <v>0</v>
      </c>
      <c r="V22" s="609">
        <f t="shared" si="1"/>
        <v>0</v>
      </c>
      <c r="W22" s="609">
        <f>SUM(W16:W21)</f>
        <v>0</v>
      </c>
      <c r="X22" s="609">
        <f t="shared" si="1"/>
        <v>0</v>
      </c>
      <c r="Y22" s="609">
        <f t="shared" si="1"/>
        <v>0</v>
      </c>
      <c r="Z22" s="609">
        <f t="shared" si="1"/>
        <v>0</v>
      </c>
      <c r="AA22" s="927">
        <f>SUM(AA16:AA21)</f>
        <v>0</v>
      </c>
      <c r="AC22" s="765"/>
      <c r="AD22" s="761"/>
      <c r="AE22" s="873"/>
      <c r="AF22" s="760"/>
      <c r="AG22" s="766"/>
    </row>
    <row r="23" spans="2:33" ht="15.65" customHeight="1">
      <c r="B23" s="767" t="str">
        <f>IF(C23="","",COUNTIF($C$16:C23,"&lt;&gt;""")-COUNTBLANK($C$16:C23))</f>
        <v/>
      </c>
      <c r="C23" s="761"/>
      <c r="D23" s="761"/>
      <c r="E23" s="761"/>
      <c r="F23" s="761"/>
      <c r="G23" s="761"/>
      <c r="H23" s="761"/>
      <c r="I23" s="280"/>
      <c r="J23" s="761"/>
      <c r="K23" s="760"/>
      <c r="L23" s="280"/>
      <c r="M23" s="761"/>
      <c r="N23" s="760"/>
      <c r="O23" s="280"/>
      <c r="P23" s="761"/>
      <c r="Q23" s="760"/>
      <c r="R23" s="280"/>
      <c r="S23" s="280"/>
      <c r="T23" s="280"/>
      <c r="U23" s="280"/>
      <c r="V23" s="280"/>
      <c r="W23" s="280"/>
      <c r="X23" s="280"/>
      <c r="Y23" s="280"/>
      <c r="Z23" s="280"/>
      <c r="AA23" s="89"/>
      <c r="AC23" s="761"/>
      <c r="AD23" s="761"/>
      <c r="AE23" s="761"/>
      <c r="AF23" s="761"/>
      <c r="AG23" s="164"/>
    </row>
    <row r="24" spans="2:33" ht="14.4" customHeight="1">
      <c r="B24" s="50" t="str">
        <f>IF(C24="","",COUNTIF($C$16:C24,"&lt;&gt;""")-COUNTBLANK($C$16:C24))</f>
        <v/>
      </c>
      <c r="C24" s="758"/>
      <c r="D24" s="747" t="s">
        <v>1279</v>
      </c>
      <c r="E24" s="747"/>
      <c r="F24" s="758"/>
      <c r="G24" s="761"/>
      <c r="H24" s="749"/>
      <c r="I24" s="760"/>
      <c r="J24" s="760"/>
      <c r="K24" s="760"/>
      <c r="L24" s="760"/>
      <c r="M24" s="760"/>
      <c r="N24" s="760"/>
      <c r="O24" s="760"/>
      <c r="P24" s="761"/>
      <c r="Q24" s="760"/>
      <c r="R24" s="760"/>
      <c r="S24" s="760"/>
      <c r="T24" s="760"/>
      <c r="U24" s="761"/>
      <c r="V24" s="760"/>
      <c r="W24" s="174"/>
      <c r="X24" s="761"/>
      <c r="Y24" s="761"/>
      <c r="Z24" s="113"/>
      <c r="AA24" s="113"/>
      <c r="AC24" s="761"/>
      <c r="AD24" s="761"/>
      <c r="AE24" s="760"/>
      <c r="AF24" s="760"/>
      <c r="AG24" s="712"/>
    </row>
    <row r="25" spans="2:33" ht="14.6">
      <c r="B25" s="767">
        <f>IF(C25="","",COUNTIF($C$16:C25,"&lt;&gt;""")-COUNTBLANK($C$16:C25))</f>
        <v>8</v>
      </c>
      <c r="C25" s="758" t="s">
        <v>1291</v>
      </c>
      <c r="D25" s="758" t="s">
        <v>1265</v>
      </c>
      <c r="E25" s="764" t="s">
        <v>266</v>
      </c>
      <c r="F25" s="759" t="s">
        <v>97</v>
      </c>
      <c r="G25" s="760"/>
      <c r="H25" s="775">
        <f t="shared" ref="H25:H33" si="2">IF(AND(I25&lt;&gt;"",J25&lt;&gt;"",L25&lt;&gt;"",M25&lt;&gt;"",O25&lt;&gt;"",P25&lt;&gt;"",AG25&lt;&gt;"",R25&lt;&gt;"",S25&lt;&gt;"",T25&lt;&gt;"",U25&lt;&gt;"",V25&lt;&gt;"",W25&lt;&gt;"",X25&lt;&gt;"",Y25&lt;&gt;"",Z25&lt;&gt;"",AA25&lt;&gt;"",AC25&lt;&gt;""),0,1)</f>
        <v>1</v>
      </c>
      <c r="I25" s="87"/>
      <c r="J25" s="765"/>
      <c r="K25" s="760"/>
      <c r="L25" s="87"/>
      <c r="M25" s="765"/>
      <c r="N25" s="760"/>
      <c r="O25" s="87"/>
      <c r="P25" s="765"/>
      <c r="Q25" s="760"/>
      <c r="R25" s="87"/>
      <c r="S25" s="87"/>
      <c r="T25" s="87"/>
      <c r="U25" s="87"/>
      <c r="V25" s="87"/>
      <c r="W25" s="87"/>
      <c r="X25" s="87"/>
      <c r="Y25" s="87"/>
      <c r="Z25" s="87"/>
      <c r="AA25" s="87"/>
      <c r="AC25" s="765"/>
      <c r="AD25" s="761"/>
      <c r="AE25" s="873"/>
      <c r="AF25" s="760"/>
      <c r="AG25" s="766"/>
    </row>
    <row r="26" spans="2:33" ht="14.6">
      <c r="B26" s="767">
        <f>IF(C26="","",COUNTIF($C$16:C26,"&lt;&gt;""")-COUNTBLANK($C$16:C26))</f>
        <v>9</v>
      </c>
      <c r="C26" s="758" t="s">
        <v>1292</v>
      </c>
      <c r="D26" s="758" t="s">
        <v>1323</v>
      </c>
      <c r="E26" s="764" t="s">
        <v>266</v>
      </c>
      <c r="F26" s="759" t="s">
        <v>97</v>
      </c>
      <c r="G26" s="760"/>
      <c r="H26" s="775">
        <f t="shared" si="2"/>
        <v>1</v>
      </c>
      <c r="I26" s="87"/>
      <c r="J26" s="765"/>
      <c r="K26" s="760"/>
      <c r="L26" s="87"/>
      <c r="M26" s="765"/>
      <c r="N26" s="760"/>
      <c r="O26" s="87"/>
      <c r="P26" s="765"/>
      <c r="Q26" s="760"/>
      <c r="R26" s="87"/>
      <c r="S26" s="87"/>
      <c r="T26" s="87"/>
      <c r="U26" s="87"/>
      <c r="V26" s="87"/>
      <c r="W26" s="87"/>
      <c r="X26" s="87"/>
      <c r="Y26" s="87"/>
      <c r="Z26" s="87"/>
      <c r="AA26" s="87"/>
      <c r="AC26" s="765"/>
      <c r="AD26" s="761"/>
      <c r="AE26" s="873"/>
      <c r="AF26" s="760"/>
      <c r="AG26" s="766"/>
    </row>
    <row r="27" spans="2:33" ht="14.6">
      <c r="B27" s="767">
        <f>IF(C27="","",COUNTIF($C$16:C27,"&lt;&gt;""")-COUNTBLANK($C$16:C27))</f>
        <v>10</v>
      </c>
      <c r="C27" s="758" t="s">
        <v>1293</v>
      </c>
      <c r="D27" s="758" t="s">
        <v>1324</v>
      </c>
      <c r="E27" s="764" t="s">
        <v>266</v>
      </c>
      <c r="F27" s="759" t="s">
        <v>97</v>
      </c>
      <c r="G27" s="760"/>
      <c r="H27" s="775">
        <f t="shared" si="2"/>
        <v>1</v>
      </c>
      <c r="I27" s="87"/>
      <c r="J27" s="765"/>
      <c r="K27" s="760"/>
      <c r="L27" s="87"/>
      <c r="M27" s="765"/>
      <c r="N27" s="760"/>
      <c r="O27" s="87"/>
      <c r="P27" s="765"/>
      <c r="Q27" s="760"/>
      <c r="R27" s="87"/>
      <c r="S27" s="87"/>
      <c r="T27" s="87"/>
      <c r="U27" s="87"/>
      <c r="V27" s="87"/>
      <c r="W27" s="87"/>
      <c r="X27" s="87"/>
      <c r="Y27" s="87"/>
      <c r="Z27" s="87"/>
      <c r="AA27" s="87"/>
      <c r="AC27" s="765"/>
      <c r="AD27" s="761"/>
      <c r="AE27" s="873"/>
      <c r="AF27" s="760"/>
      <c r="AG27" s="766"/>
    </row>
    <row r="28" spans="2:33" ht="14.6">
      <c r="B28" s="767">
        <f>IF(C28="","",COUNTIF($C$16:C28,"&lt;&gt;""")-COUNTBLANK($C$16:C28))</f>
        <v>11</v>
      </c>
      <c r="C28" s="758" t="s">
        <v>1294</v>
      </c>
      <c r="D28" s="758" t="s">
        <v>1325</v>
      </c>
      <c r="E28" s="764" t="s">
        <v>266</v>
      </c>
      <c r="F28" s="759" t="s">
        <v>97</v>
      </c>
      <c r="G28" s="760"/>
      <c r="H28" s="775">
        <f t="shared" si="2"/>
        <v>1</v>
      </c>
      <c r="I28" s="87"/>
      <c r="J28" s="765"/>
      <c r="K28" s="760"/>
      <c r="L28" s="87"/>
      <c r="M28" s="765"/>
      <c r="N28" s="760"/>
      <c r="O28" s="87"/>
      <c r="P28" s="765"/>
      <c r="Q28" s="760"/>
      <c r="R28" s="87"/>
      <c r="S28" s="87"/>
      <c r="T28" s="87"/>
      <c r="U28" s="87"/>
      <c r="V28" s="87"/>
      <c r="W28" s="87"/>
      <c r="X28" s="87"/>
      <c r="Y28" s="87"/>
      <c r="Z28" s="87"/>
      <c r="AA28" s="87"/>
      <c r="AC28" s="765"/>
      <c r="AD28" s="761"/>
      <c r="AE28" s="873"/>
      <c r="AF28" s="760"/>
      <c r="AG28" s="766"/>
    </row>
    <row r="29" spans="2:33" ht="14.6">
      <c r="B29" s="767">
        <f>IF(C29="","",COUNTIF($C$16:C29,"&lt;&gt;""")-COUNTBLANK($C$16:C29))</f>
        <v>12</v>
      </c>
      <c r="C29" s="758" t="s">
        <v>1295</v>
      </c>
      <c r="D29" s="758" t="s">
        <v>1328</v>
      </c>
      <c r="E29" s="764" t="s">
        <v>441</v>
      </c>
      <c r="F29" s="759" t="s">
        <v>97</v>
      </c>
      <c r="G29" s="760"/>
      <c r="H29" s="775">
        <f t="shared" si="2"/>
        <v>1</v>
      </c>
      <c r="I29" s="87"/>
      <c r="J29" s="765"/>
      <c r="K29" s="760"/>
      <c r="L29" s="87"/>
      <c r="M29" s="765"/>
      <c r="N29" s="760"/>
      <c r="O29" s="87"/>
      <c r="P29" s="765"/>
      <c r="Q29" s="760"/>
      <c r="R29" s="87"/>
      <c r="S29" s="87"/>
      <c r="T29" s="87"/>
      <c r="U29" s="87"/>
      <c r="V29" s="87"/>
      <c r="W29" s="87"/>
      <c r="X29" s="87"/>
      <c r="Y29" s="87"/>
      <c r="Z29" s="87"/>
      <c r="AA29" s="87"/>
      <c r="AC29" s="765"/>
      <c r="AD29" s="761"/>
      <c r="AE29" s="873"/>
      <c r="AF29" s="760"/>
      <c r="AG29" s="766"/>
    </row>
    <row r="30" spans="2:33" ht="14.6">
      <c r="B30" s="767">
        <f>IF(C30="","",COUNTIF($C$16:C30,"&lt;&gt;""")-COUNTBLANK($C$16:C30))</f>
        <v>13</v>
      </c>
      <c r="C30" s="758" t="s">
        <v>451</v>
      </c>
      <c r="D30" s="758" t="s">
        <v>1282</v>
      </c>
      <c r="E30" s="764" t="s">
        <v>266</v>
      </c>
      <c r="F30" s="759" t="s">
        <v>97</v>
      </c>
      <c r="G30" s="760"/>
      <c r="H30" s="775">
        <f t="shared" si="2"/>
        <v>1</v>
      </c>
      <c r="I30" s="87"/>
      <c r="J30" s="765"/>
      <c r="K30" s="760"/>
      <c r="L30" s="87"/>
      <c r="M30" s="765"/>
      <c r="N30" s="760"/>
      <c r="O30" s="87"/>
      <c r="P30" s="765"/>
      <c r="Q30" s="760"/>
      <c r="R30" s="87"/>
      <c r="S30" s="87"/>
      <c r="T30" s="87"/>
      <c r="U30" s="87"/>
      <c r="V30" s="87"/>
      <c r="W30" s="87"/>
      <c r="X30" s="87"/>
      <c r="Y30" s="87"/>
      <c r="Z30" s="87"/>
      <c r="AA30" s="87"/>
      <c r="AC30" s="765"/>
      <c r="AD30" s="761"/>
      <c r="AE30" s="873"/>
      <c r="AF30" s="760"/>
      <c r="AG30" s="766"/>
    </row>
    <row r="31" spans="2:33" ht="14.6">
      <c r="B31" s="767">
        <f>IF(C31="","",COUNTIF($C$16:C31,"&lt;&gt;""")-COUNTBLANK($C$16:C31))</f>
        <v>14</v>
      </c>
      <c r="C31" s="758" t="s">
        <v>452</v>
      </c>
      <c r="D31" s="758" t="s">
        <v>1289</v>
      </c>
      <c r="E31" s="764" t="s">
        <v>266</v>
      </c>
      <c r="F31" s="759" t="s">
        <v>97</v>
      </c>
      <c r="G31" s="760"/>
      <c r="H31" s="775">
        <f t="shared" si="2"/>
        <v>1</v>
      </c>
      <c r="I31" s="91"/>
      <c r="J31" s="765"/>
      <c r="K31" s="760"/>
      <c r="L31" s="91"/>
      <c r="M31" s="765"/>
      <c r="N31" s="760"/>
      <c r="O31" s="91"/>
      <c r="P31" s="765"/>
      <c r="Q31" s="760"/>
      <c r="R31" s="91"/>
      <c r="S31" s="91"/>
      <c r="T31" s="91"/>
      <c r="U31" s="91"/>
      <c r="V31" s="91"/>
      <c r="W31" s="91"/>
      <c r="X31" s="91"/>
      <c r="Y31" s="91"/>
      <c r="Z31" s="91"/>
      <c r="AA31" s="87"/>
      <c r="AC31" s="765"/>
      <c r="AD31" s="761"/>
      <c r="AE31" s="873"/>
      <c r="AF31" s="760"/>
      <c r="AG31" s="766"/>
    </row>
    <row r="32" spans="2:33" ht="14.6">
      <c r="B32" s="767">
        <f>IF(C32="","",COUNTIF($C$16:C32,"&lt;&gt;""")-COUNTBLANK($C$16:C32))</f>
        <v>15</v>
      </c>
      <c r="C32" s="758" t="s">
        <v>453</v>
      </c>
      <c r="D32" s="758" t="s">
        <v>1286</v>
      </c>
      <c r="E32" s="764" t="s">
        <v>266</v>
      </c>
      <c r="F32" s="759" t="s">
        <v>97</v>
      </c>
      <c r="G32" s="760"/>
      <c r="H32" s="775">
        <f t="shared" si="2"/>
        <v>1</v>
      </c>
      <c r="I32" s="91"/>
      <c r="J32" s="765"/>
      <c r="K32" s="760"/>
      <c r="L32" s="91"/>
      <c r="M32" s="765"/>
      <c r="N32" s="760"/>
      <c r="O32" s="91"/>
      <c r="P32" s="765"/>
      <c r="Q32" s="760"/>
      <c r="R32" s="91"/>
      <c r="S32" s="91"/>
      <c r="T32" s="91"/>
      <c r="U32" s="91"/>
      <c r="V32" s="91"/>
      <c r="W32" s="91"/>
      <c r="X32" s="91"/>
      <c r="Y32" s="91"/>
      <c r="Z32" s="91"/>
      <c r="AA32" s="87"/>
      <c r="AC32" s="765"/>
      <c r="AD32" s="761"/>
      <c r="AE32" s="873"/>
      <c r="AF32" s="760"/>
      <c r="AG32" s="766"/>
    </row>
    <row r="33" spans="2:33" ht="14.6">
      <c r="B33" s="767">
        <f>IF(C33="","",COUNTIF($C$16:C33,"&lt;&gt;""")-COUNTBLANK($C$16:C33))</f>
        <v>16</v>
      </c>
      <c r="C33" s="758" t="s">
        <v>454</v>
      </c>
      <c r="D33" s="758" t="s">
        <v>1329</v>
      </c>
      <c r="E33" s="764" t="s">
        <v>266</v>
      </c>
      <c r="F33" s="759" t="s">
        <v>138</v>
      </c>
      <c r="G33" s="760"/>
      <c r="H33" s="775">
        <f t="shared" si="2"/>
        <v>1</v>
      </c>
      <c r="I33" s="609">
        <f>SUM(I25:I32)</f>
        <v>0</v>
      </c>
      <c r="J33" s="765"/>
      <c r="K33" s="760"/>
      <c r="L33" s="609">
        <f>SUM(L25:L32)</f>
        <v>0</v>
      </c>
      <c r="M33" s="765"/>
      <c r="N33" s="760"/>
      <c r="O33" s="609">
        <f>SUM(O25:O32)</f>
        <v>0</v>
      </c>
      <c r="P33" s="765"/>
      <c r="Q33" s="760"/>
      <c r="R33" s="609">
        <f>SUM(R25:R32)</f>
        <v>0</v>
      </c>
      <c r="S33" s="609">
        <f>SUM(S25:S32)</f>
        <v>0</v>
      </c>
      <c r="T33" s="609">
        <f t="shared" ref="T33:Z33" si="3">SUM(T25:T32)</f>
        <v>0</v>
      </c>
      <c r="U33" s="609">
        <f t="shared" si="3"/>
        <v>0</v>
      </c>
      <c r="V33" s="609">
        <f t="shared" si="3"/>
        <v>0</v>
      </c>
      <c r="W33" s="609">
        <f t="shared" si="3"/>
        <v>0</v>
      </c>
      <c r="X33" s="609">
        <f t="shared" si="3"/>
        <v>0</v>
      </c>
      <c r="Y33" s="609">
        <f t="shared" si="3"/>
        <v>0</v>
      </c>
      <c r="Z33" s="609">
        <f t="shared" si="3"/>
        <v>0</v>
      </c>
      <c r="AA33" s="927">
        <f>SUM(AA25:AA32)</f>
        <v>0</v>
      </c>
      <c r="AC33" s="765"/>
      <c r="AD33" s="761"/>
      <c r="AE33" s="873"/>
      <c r="AF33" s="760"/>
      <c r="AG33" s="766"/>
    </row>
    <row r="34" spans="2:33" ht="14.6">
      <c r="B34" s="767" t="str">
        <f>IF(C34="","",COUNTIF($C$16:C34,"&lt;&gt;""")-COUNTBLANK($C$16:C34))</f>
        <v/>
      </c>
      <c r="C34" s="761"/>
      <c r="D34" s="761"/>
      <c r="E34" s="761"/>
      <c r="F34" s="761"/>
      <c r="G34" s="761"/>
      <c r="H34" s="761"/>
      <c r="I34" s="280"/>
      <c r="J34" s="761"/>
      <c r="K34" s="761"/>
      <c r="L34" s="280"/>
      <c r="M34" s="761"/>
      <c r="N34" s="761"/>
      <c r="O34" s="280"/>
      <c r="P34" s="761"/>
      <c r="Q34" s="761"/>
      <c r="R34" s="280"/>
      <c r="S34" s="280"/>
      <c r="T34" s="280"/>
      <c r="U34" s="280"/>
      <c r="V34" s="280"/>
      <c r="W34" s="280"/>
      <c r="X34" s="280"/>
      <c r="Y34" s="280"/>
      <c r="Z34" s="280"/>
      <c r="AA34" s="89"/>
      <c r="AC34" s="761"/>
      <c r="AD34" s="761"/>
      <c r="AE34" s="761"/>
      <c r="AF34" s="761"/>
      <c r="AG34" s="164"/>
    </row>
    <row r="35" spans="2:33" ht="14.6">
      <c r="B35" s="767">
        <f>IF(C35="","",COUNTIF($C$16:C35,"&lt;&gt;""")-COUNTBLANK($C$16:C35))</f>
        <v>17</v>
      </c>
      <c r="C35" s="758" t="s">
        <v>455</v>
      </c>
      <c r="D35" s="758" t="s">
        <v>1330</v>
      </c>
      <c r="E35" s="764" t="s">
        <v>266</v>
      </c>
      <c r="F35" s="759" t="s">
        <v>138</v>
      </c>
      <c r="G35" s="760"/>
      <c r="H35" s="775">
        <f>IF(AND(I35&lt;&gt;"",J35&lt;&gt;"",L35&lt;&gt;"",M35&lt;&gt;"",O35&lt;&gt;"",P35&lt;&gt;"",AG35&lt;&gt;"",R35&lt;&gt;"",S35&lt;&gt;"",T35&lt;&gt;"",U35&lt;&gt;"",V35&lt;&gt;"",W35&lt;&gt;"",X35&lt;&gt;"",Y35&lt;&gt;"",Z35&lt;&gt;"",AA35&lt;&gt;"",AC35&lt;&gt;""),0,1)</f>
        <v>1</v>
      </c>
      <c r="I35" s="609">
        <f>I33+I22</f>
        <v>0</v>
      </c>
      <c r="J35" s="765"/>
      <c r="K35" s="760"/>
      <c r="L35" s="609">
        <f>L33+L22</f>
        <v>0</v>
      </c>
      <c r="M35" s="765"/>
      <c r="N35" s="760"/>
      <c r="O35" s="609">
        <f>O33+O22</f>
        <v>0</v>
      </c>
      <c r="P35" s="765"/>
      <c r="Q35" s="760"/>
      <c r="R35" s="609">
        <f t="shared" ref="R35:Z35" si="4">R33+R22</f>
        <v>0</v>
      </c>
      <c r="S35" s="609">
        <f>S33+S22</f>
        <v>0</v>
      </c>
      <c r="T35" s="609">
        <f t="shared" si="4"/>
        <v>0</v>
      </c>
      <c r="U35" s="609">
        <f t="shared" si="4"/>
        <v>0</v>
      </c>
      <c r="V35" s="609">
        <f t="shared" si="4"/>
        <v>0</v>
      </c>
      <c r="W35" s="609">
        <f t="shared" si="4"/>
        <v>0</v>
      </c>
      <c r="X35" s="609">
        <f t="shared" si="4"/>
        <v>0</v>
      </c>
      <c r="Y35" s="609">
        <f t="shared" si="4"/>
        <v>0</v>
      </c>
      <c r="Z35" s="609">
        <f t="shared" si="4"/>
        <v>0</v>
      </c>
      <c r="AA35" s="927">
        <f>AA33+AA22</f>
        <v>0</v>
      </c>
      <c r="AC35" s="765"/>
      <c r="AD35" s="761"/>
      <c r="AE35" s="873"/>
      <c r="AF35" s="760"/>
      <c r="AG35" s="766"/>
    </row>
    <row r="36" spans="2:33" ht="14.6">
      <c r="B36" s="767" t="str">
        <f>IF(C36="","",COUNTIF($C$16:C36,"&lt;&gt;""")-COUNTBLANK($C$16:C36))</f>
        <v/>
      </c>
      <c r="C36" s="761"/>
      <c r="D36" s="761"/>
      <c r="E36" s="761"/>
      <c r="F36" s="761"/>
      <c r="G36" s="761"/>
      <c r="H36" s="761"/>
      <c r="I36" s="280"/>
      <c r="J36" s="761"/>
      <c r="K36" s="761"/>
      <c r="L36" s="280"/>
      <c r="M36" s="761"/>
      <c r="N36" s="761"/>
      <c r="O36" s="280"/>
      <c r="P36" s="761"/>
      <c r="Q36" s="761"/>
      <c r="R36" s="280"/>
      <c r="S36" s="280"/>
      <c r="T36" s="280"/>
      <c r="U36" s="280"/>
      <c r="V36" s="280"/>
      <c r="W36" s="280"/>
      <c r="X36" s="280"/>
      <c r="Y36" s="280"/>
      <c r="Z36" s="280"/>
      <c r="AA36" s="89"/>
      <c r="AC36" s="761"/>
      <c r="AD36" s="761"/>
      <c r="AE36" s="761"/>
      <c r="AF36" s="761"/>
      <c r="AG36" s="164"/>
    </row>
    <row r="37" spans="2:33" ht="14.6">
      <c r="B37" s="767" t="str">
        <f>IF(C37="","",COUNTIF($C$16:C37,"&lt;&gt;""")-COUNTBLANK($C$16:C37))</f>
        <v/>
      </c>
      <c r="C37" s="758"/>
      <c r="D37" s="747" t="s">
        <v>1283</v>
      </c>
      <c r="E37" s="747"/>
      <c r="F37" s="758"/>
      <c r="G37" s="760"/>
      <c r="H37" s="761"/>
      <c r="I37" s="281"/>
      <c r="J37" s="760"/>
      <c r="K37" s="760"/>
      <c r="L37" s="281"/>
      <c r="M37" s="760"/>
      <c r="N37" s="760"/>
      <c r="O37" s="281"/>
      <c r="P37" s="761"/>
      <c r="Q37" s="760"/>
      <c r="R37" s="281"/>
      <c r="S37" s="281"/>
      <c r="T37" s="281"/>
      <c r="U37" s="281"/>
      <c r="V37" s="281"/>
      <c r="W37" s="281"/>
      <c r="X37" s="281"/>
      <c r="Y37" s="281"/>
      <c r="Z37" s="281"/>
      <c r="AA37" s="88"/>
      <c r="AC37" s="761"/>
      <c r="AD37" s="761"/>
      <c r="AE37" s="760"/>
      <c r="AF37" s="760"/>
      <c r="AG37" s="712"/>
    </row>
    <row r="38" spans="2:33" ht="14.6">
      <c r="B38" s="767">
        <f>IF(C38="","",COUNTIF($C$16:C38,"&lt;&gt;""")-COUNTBLANK($C$16:C38))</f>
        <v>18</v>
      </c>
      <c r="C38" s="758" t="s">
        <v>456</v>
      </c>
      <c r="D38" s="758" t="s">
        <v>1285</v>
      </c>
      <c r="E38" s="141" t="s">
        <v>266</v>
      </c>
      <c r="F38" s="759" t="s">
        <v>97</v>
      </c>
      <c r="G38" s="760"/>
      <c r="H38" s="775">
        <f t="shared" ref="H38:H43" si="5">IF(AND(I38&lt;&gt;"",J38&lt;&gt;"",L38&lt;&gt;"",M38&lt;&gt;"",O38&lt;&gt;"",P38&lt;&gt;"",AG38&lt;&gt;"",R38&lt;&gt;"",S38&lt;&gt;"",T38&lt;&gt;"",U38&lt;&gt;"",V38&lt;&gt;"",W38&lt;&gt;"",X38&lt;&gt;"",Y38&lt;&gt;"",Z38&lt;&gt;"",AA38&lt;&gt;"",AC38&lt;&gt;""),0,1)</f>
        <v>1</v>
      </c>
      <c r="I38" s="87"/>
      <c r="J38" s="765"/>
      <c r="K38" s="760"/>
      <c r="L38" s="87"/>
      <c r="M38" s="765"/>
      <c r="N38" s="760"/>
      <c r="O38" s="87"/>
      <c r="P38" s="765"/>
      <c r="Q38" s="760"/>
      <c r="R38" s="87"/>
      <c r="S38" s="87"/>
      <c r="T38" s="87"/>
      <c r="U38" s="87"/>
      <c r="V38" s="87"/>
      <c r="W38" s="87"/>
      <c r="X38" s="87"/>
      <c r="Y38" s="87"/>
      <c r="Z38" s="87"/>
      <c r="AA38" s="87"/>
      <c r="AC38" s="765"/>
      <c r="AD38" s="761"/>
      <c r="AE38" s="873"/>
      <c r="AF38" s="760"/>
      <c r="AG38" s="766"/>
    </row>
    <row r="39" spans="2:33" ht="14.6">
      <c r="B39" s="767">
        <f>IF(C39="","",COUNTIF($C$16:C39,"&lt;&gt;""")-COUNTBLANK($C$16:C39))</f>
        <v>19</v>
      </c>
      <c r="C39" s="758" t="s">
        <v>457</v>
      </c>
      <c r="D39" s="758" t="s">
        <v>980</v>
      </c>
      <c r="E39" s="759" t="s">
        <v>266</v>
      </c>
      <c r="F39" s="759" t="s">
        <v>97</v>
      </c>
      <c r="G39" s="760"/>
      <c r="H39" s="775">
        <f t="shared" si="5"/>
        <v>1</v>
      </c>
      <c r="I39" s="87"/>
      <c r="J39" s="765"/>
      <c r="K39" s="760"/>
      <c r="L39" s="87"/>
      <c r="M39" s="765"/>
      <c r="N39" s="760"/>
      <c r="O39" s="87"/>
      <c r="P39" s="765"/>
      <c r="Q39" s="760"/>
      <c r="R39" s="87"/>
      <c r="S39" s="87"/>
      <c r="T39" s="87"/>
      <c r="U39" s="87"/>
      <c r="V39" s="87"/>
      <c r="W39" s="87"/>
      <c r="X39" s="87"/>
      <c r="Y39" s="87"/>
      <c r="Z39" s="87"/>
      <c r="AA39" s="87"/>
      <c r="AC39" s="765"/>
      <c r="AD39" s="761"/>
      <c r="AE39" s="873"/>
      <c r="AF39" s="760"/>
      <c r="AG39" s="766"/>
    </row>
    <row r="40" spans="2:33" ht="14.6">
      <c r="B40" s="767">
        <f>IF(C40="","",COUNTIF($C$16:C40,"&lt;&gt;""")-COUNTBLANK($C$16:C40))</f>
        <v>20</v>
      </c>
      <c r="C40" s="758" t="s">
        <v>459</v>
      </c>
      <c r="D40" s="758" t="s">
        <v>1290</v>
      </c>
      <c r="E40" s="759" t="s">
        <v>266</v>
      </c>
      <c r="F40" s="759" t="s">
        <v>97</v>
      </c>
      <c r="G40" s="760"/>
      <c r="H40" s="775">
        <f t="shared" si="5"/>
        <v>1</v>
      </c>
      <c r="I40" s="87"/>
      <c r="J40" s="765"/>
      <c r="K40" s="760"/>
      <c r="L40" s="87"/>
      <c r="M40" s="765"/>
      <c r="N40" s="760"/>
      <c r="O40" s="87"/>
      <c r="P40" s="765"/>
      <c r="Q40" s="760"/>
      <c r="R40" s="87"/>
      <c r="S40" s="87"/>
      <c r="T40" s="87"/>
      <c r="U40" s="87"/>
      <c r="V40" s="87"/>
      <c r="W40" s="87"/>
      <c r="X40" s="87"/>
      <c r="Y40" s="87"/>
      <c r="Z40" s="87"/>
      <c r="AA40" s="87"/>
      <c r="AC40" s="765"/>
      <c r="AD40" s="761"/>
      <c r="AE40" s="873"/>
      <c r="AF40" s="760"/>
      <c r="AG40" s="766"/>
    </row>
    <row r="41" spans="2:33" ht="14.6">
      <c r="B41" s="767">
        <f>IF(C41="","",COUNTIF($C$16:C41,"&lt;&gt;""")-COUNTBLANK($C$16:C41))</f>
        <v>21</v>
      </c>
      <c r="C41" s="758" t="s">
        <v>460</v>
      </c>
      <c r="D41" s="758" t="s">
        <v>1337</v>
      </c>
      <c r="E41" s="759" t="s">
        <v>266</v>
      </c>
      <c r="F41" s="759" t="s">
        <v>97</v>
      </c>
      <c r="G41" s="760"/>
      <c r="H41" s="775">
        <f t="shared" si="5"/>
        <v>1</v>
      </c>
      <c r="I41" s="91"/>
      <c r="J41" s="765"/>
      <c r="K41" s="760"/>
      <c r="L41" s="91"/>
      <c r="M41" s="765"/>
      <c r="N41" s="760"/>
      <c r="O41" s="91"/>
      <c r="P41" s="765"/>
      <c r="Q41" s="760"/>
      <c r="R41" s="91"/>
      <c r="S41" s="91"/>
      <c r="T41" s="91"/>
      <c r="U41" s="91"/>
      <c r="V41" s="91"/>
      <c r="W41" s="91"/>
      <c r="X41" s="91"/>
      <c r="Y41" s="91"/>
      <c r="Z41" s="91"/>
      <c r="AA41" s="87"/>
      <c r="AC41" s="765"/>
      <c r="AD41" s="761"/>
      <c r="AE41" s="873"/>
      <c r="AF41" s="760"/>
      <c r="AG41" s="766"/>
    </row>
    <row r="42" spans="2:33" ht="14.6">
      <c r="B42" s="767">
        <f>IF(C42="","",COUNTIF($C$16:C42,"&lt;&gt;""")-COUNTBLANK($C$16:C42))</f>
        <v>22</v>
      </c>
      <c r="C42" s="758" t="s">
        <v>461</v>
      </c>
      <c r="D42" s="758" t="s">
        <v>1338</v>
      </c>
      <c r="E42" s="759" t="s">
        <v>266</v>
      </c>
      <c r="F42" s="759" t="s">
        <v>97</v>
      </c>
      <c r="G42" s="760"/>
      <c r="H42" s="775">
        <f t="shared" si="5"/>
        <v>1</v>
      </c>
      <c r="I42" s="91"/>
      <c r="J42" s="765"/>
      <c r="K42" s="760"/>
      <c r="L42" s="91"/>
      <c r="M42" s="765"/>
      <c r="N42" s="760"/>
      <c r="O42" s="91"/>
      <c r="P42" s="765"/>
      <c r="Q42" s="760"/>
      <c r="R42" s="91"/>
      <c r="S42" s="91"/>
      <c r="T42" s="91"/>
      <c r="U42" s="91"/>
      <c r="V42" s="91"/>
      <c r="W42" s="91"/>
      <c r="X42" s="91"/>
      <c r="Y42" s="91"/>
      <c r="Z42" s="91"/>
      <c r="AA42" s="87"/>
      <c r="AC42" s="765"/>
      <c r="AD42" s="761"/>
      <c r="AE42" s="873"/>
      <c r="AF42" s="760"/>
      <c r="AG42" s="766"/>
    </row>
    <row r="43" spans="2:33" ht="14.6">
      <c r="B43" s="767">
        <f>IF(C43="","",COUNTIF($C$16:C43,"&lt;&gt;""")-COUNTBLANK($C$16:C43))</f>
        <v>23</v>
      </c>
      <c r="C43" s="758" t="s">
        <v>1296</v>
      </c>
      <c r="D43" s="758" t="s">
        <v>1339</v>
      </c>
      <c r="E43" s="141" t="s">
        <v>266</v>
      </c>
      <c r="F43" s="759" t="s">
        <v>138</v>
      </c>
      <c r="G43" s="760"/>
      <c r="H43" s="775">
        <f t="shared" si="5"/>
        <v>1</v>
      </c>
      <c r="I43" s="609">
        <f>SUM(I38:I42)</f>
        <v>0</v>
      </c>
      <c r="J43" s="765"/>
      <c r="K43" s="760"/>
      <c r="L43" s="609">
        <f>SUM(L38:L42)</f>
        <v>0</v>
      </c>
      <c r="M43" s="765"/>
      <c r="N43" s="760"/>
      <c r="O43" s="609">
        <f>SUM(O38:O42)</f>
        <v>0</v>
      </c>
      <c r="P43" s="765"/>
      <c r="Q43" s="760"/>
      <c r="R43" s="609">
        <f t="shared" ref="R43:Z43" si="6">SUM(R38:R42)</f>
        <v>0</v>
      </c>
      <c r="S43" s="609">
        <f>SUM(S38:S42)</f>
        <v>0</v>
      </c>
      <c r="T43" s="609">
        <f t="shared" si="6"/>
        <v>0</v>
      </c>
      <c r="U43" s="609">
        <f t="shared" si="6"/>
        <v>0</v>
      </c>
      <c r="V43" s="609">
        <f t="shared" si="6"/>
        <v>0</v>
      </c>
      <c r="W43" s="609">
        <f t="shared" si="6"/>
        <v>0</v>
      </c>
      <c r="X43" s="609">
        <f t="shared" si="6"/>
        <v>0</v>
      </c>
      <c r="Y43" s="609">
        <f t="shared" si="6"/>
        <v>0</v>
      </c>
      <c r="Z43" s="609">
        <f t="shared" si="6"/>
        <v>0</v>
      </c>
      <c r="AA43" s="927">
        <f>SUM(AA38:AA42)</f>
        <v>0</v>
      </c>
      <c r="AC43" s="765"/>
      <c r="AD43" s="761"/>
      <c r="AE43" s="873"/>
      <c r="AF43" s="760"/>
      <c r="AG43" s="766"/>
    </row>
    <row r="44" spans="2:33" ht="14.6">
      <c r="B44" s="767" t="str">
        <f>IF(C44="","",COUNTIF($C$16:C44,"&lt;&gt;""")-COUNTBLANK($C$16:C44))</f>
        <v/>
      </c>
      <c r="C44" s="760"/>
      <c r="D44" s="760"/>
      <c r="E44" s="760"/>
      <c r="F44" s="760"/>
      <c r="G44" s="760"/>
      <c r="H44" s="761"/>
      <c r="I44" s="281"/>
      <c r="J44" s="761"/>
      <c r="K44" s="760"/>
      <c r="L44" s="281"/>
      <c r="M44" s="761"/>
      <c r="N44" s="760"/>
      <c r="O44" s="281"/>
      <c r="P44" s="761"/>
      <c r="Q44" s="760"/>
      <c r="R44" s="281"/>
      <c r="S44" s="281"/>
      <c r="T44" s="281"/>
      <c r="U44" s="281"/>
      <c r="V44" s="281"/>
      <c r="W44" s="281"/>
      <c r="X44" s="281"/>
      <c r="Y44" s="281"/>
      <c r="Z44" s="281"/>
      <c r="AA44" s="88"/>
      <c r="AC44" s="761"/>
      <c r="AD44" s="761"/>
      <c r="AE44" s="760"/>
      <c r="AF44" s="760"/>
      <c r="AG44" s="712"/>
    </row>
    <row r="45" spans="2:33" ht="14.6">
      <c r="B45" s="767" t="str">
        <f>IF(C45="","",COUNTIF($C$16:C45,"&lt;&gt;""")-COUNTBLANK($C$16:C45))</f>
        <v/>
      </c>
      <c r="C45" s="758"/>
      <c r="D45" s="747" t="s">
        <v>1284</v>
      </c>
      <c r="E45" s="747"/>
      <c r="F45" s="758"/>
      <c r="G45" s="760"/>
      <c r="H45" s="761"/>
      <c r="I45" s="281"/>
      <c r="J45" s="760"/>
      <c r="K45" s="760"/>
      <c r="L45" s="281"/>
      <c r="M45" s="760"/>
      <c r="N45" s="760"/>
      <c r="O45" s="281"/>
      <c r="P45" s="761"/>
      <c r="Q45" s="760"/>
      <c r="R45" s="281"/>
      <c r="S45" s="281"/>
      <c r="T45" s="281"/>
      <c r="U45" s="281"/>
      <c r="V45" s="281"/>
      <c r="W45" s="281"/>
      <c r="X45" s="281"/>
      <c r="Y45" s="281"/>
      <c r="Z45" s="281"/>
      <c r="AA45" s="88"/>
      <c r="AC45" s="761"/>
      <c r="AD45" s="761"/>
      <c r="AE45" s="760"/>
      <c r="AF45" s="760"/>
      <c r="AG45" s="712"/>
    </row>
    <row r="46" spans="2:33" ht="14.6">
      <c r="B46" s="767">
        <f>IF(C46="","",COUNTIF($C$16:C46,"&lt;&gt;""")-COUNTBLANK($C$16:C46))</f>
        <v>24</v>
      </c>
      <c r="C46" s="758" t="s">
        <v>1297</v>
      </c>
      <c r="D46" s="758" t="s">
        <v>1303</v>
      </c>
      <c r="E46" s="759" t="s">
        <v>266</v>
      </c>
      <c r="F46" s="759" t="s">
        <v>97</v>
      </c>
      <c r="G46" s="760"/>
      <c r="H46" s="775">
        <f>IF(AND(I46&lt;&gt;"",J46&lt;&gt;"",L46&lt;&gt;"",M46&lt;&gt;"",O46&lt;&gt;"",P46&lt;&gt;"",AG46&lt;&gt;"",R46&lt;&gt;"",S46&lt;&gt;"",T46&lt;&gt;"",U46&lt;&gt;"",V46&lt;&gt;"",W46&lt;&gt;"",X46&lt;&gt;"",Y46&lt;&gt;"",Z46&lt;&gt;"",AA46&lt;&gt;"",AC46&lt;&gt;""),0,1)</f>
        <v>1</v>
      </c>
      <c r="I46" s="87"/>
      <c r="J46" s="765"/>
      <c r="K46" s="760"/>
      <c r="L46" s="87"/>
      <c r="M46" s="765"/>
      <c r="N46" s="760"/>
      <c r="O46" s="87"/>
      <c r="P46" s="765"/>
      <c r="Q46" s="760"/>
      <c r="R46" s="87"/>
      <c r="S46" s="87"/>
      <c r="T46" s="87"/>
      <c r="U46" s="87"/>
      <c r="V46" s="87"/>
      <c r="W46" s="87"/>
      <c r="X46" s="87"/>
      <c r="Y46" s="87"/>
      <c r="Z46" s="87"/>
      <c r="AA46" s="87"/>
      <c r="AC46" s="765"/>
      <c r="AD46" s="761"/>
      <c r="AE46" s="873"/>
      <c r="AF46" s="760"/>
      <c r="AG46" s="766"/>
    </row>
    <row r="47" spans="2:33" ht="14.6">
      <c r="B47" s="767">
        <f>IF(C47="","",COUNTIF($C$16:C47,"&lt;&gt;""")-COUNTBLANK($C$16:C47))</f>
        <v>25</v>
      </c>
      <c r="C47" s="758" t="s">
        <v>1298</v>
      </c>
      <c r="D47" s="758" t="s">
        <v>1340</v>
      </c>
      <c r="E47" s="759" t="s">
        <v>266</v>
      </c>
      <c r="F47" s="759" t="s">
        <v>97</v>
      </c>
      <c r="G47" s="760"/>
      <c r="H47" s="775">
        <f>IF(AND(I47&lt;&gt;"",J47&lt;&gt;"",L47&lt;&gt;"",M47&lt;&gt;"",O47&lt;&gt;"",P47&lt;&gt;"",AG47&lt;&gt;"",R47&lt;&gt;"",S47&lt;&gt;"",T47&lt;&gt;"",U47&lt;&gt;"",V47&lt;&gt;"",W47&lt;&gt;"",X47&lt;&gt;"",Y47&lt;&gt;"",Z47&lt;&gt;"",AA47&lt;&gt;"",AC47&lt;&gt;""),0,1)</f>
        <v>1</v>
      </c>
      <c r="I47" s="87"/>
      <c r="J47" s="765"/>
      <c r="K47" s="760"/>
      <c r="L47" s="87"/>
      <c r="M47" s="765"/>
      <c r="N47" s="760"/>
      <c r="O47" s="87"/>
      <c r="P47" s="765"/>
      <c r="Q47" s="760"/>
      <c r="R47" s="87"/>
      <c r="S47" s="87"/>
      <c r="T47" s="87"/>
      <c r="U47" s="87"/>
      <c r="V47" s="87"/>
      <c r="W47" s="87"/>
      <c r="X47" s="87"/>
      <c r="Y47" s="87"/>
      <c r="Z47" s="87"/>
      <c r="AA47" s="87"/>
      <c r="AC47" s="765"/>
      <c r="AD47" s="761"/>
      <c r="AE47" s="873"/>
      <c r="AF47" s="760"/>
      <c r="AG47" s="766"/>
    </row>
    <row r="48" spans="2:33" ht="14.6">
      <c r="B48" s="767">
        <f>IF(C48="","",COUNTIF($C$16:C48,"&lt;&gt;""")-COUNTBLANK($C$16:C48))</f>
        <v>26</v>
      </c>
      <c r="C48" s="758" t="s">
        <v>1299</v>
      </c>
      <c r="D48" s="758" t="s">
        <v>1304</v>
      </c>
      <c r="E48" s="141" t="s">
        <v>266</v>
      </c>
      <c r="F48" s="759" t="s">
        <v>97</v>
      </c>
      <c r="G48" s="760"/>
      <c r="H48" s="775">
        <f>IF(AND(I48&lt;&gt;"",J48&lt;&gt;"",L48&lt;&gt;"",M48&lt;&gt;"",O48&lt;&gt;"",P48&lt;&gt;"",AG48&lt;&gt;"",R48&lt;&gt;"",S48&lt;&gt;"",T48&lt;&gt;"",U48&lt;&gt;"",V48&lt;&gt;"",W48&lt;&gt;"",X48&lt;&gt;"",Y48&lt;&gt;"",Z48&lt;&gt;"",AA48&lt;&gt;"",AC48&lt;&gt;""),0,1)</f>
        <v>1</v>
      </c>
      <c r="I48" s="87"/>
      <c r="J48" s="765"/>
      <c r="K48" s="760"/>
      <c r="L48" s="87"/>
      <c r="M48" s="765"/>
      <c r="N48" s="760"/>
      <c r="O48" s="87"/>
      <c r="P48" s="765"/>
      <c r="Q48" s="760"/>
      <c r="R48" s="87"/>
      <c r="S48" s="87"/>
      <c r="T48" s="87"/>
      <c r="U48" s="87"/>
      <c r="V48" s="87"/>
      <c r="W48" s="87"/>
      <c r="X48" s="87"/>
      <c r="Y48" s="87"/>
      <c r="Z48" s="87"/>
      <c r="AA48" s="87"/>
      <c r="AC48" s="765"/>
      <c r="AD48" s="761"/>
      <c r="AE48" s="873"/>
      <c r="AF48" s="760"/>
      <c r="AG48" s="766"/>
    </row>
    <row r="49" spans="1:33" ht="14.6">
      <c r="B49" s="767">
        <f>IF(C49="","",COUNTIF($C$16:C49,"&lt;&gt;""")-COUNTBLANK($C$16:C49))</f>
        <v>27</v>
      </c>
      <c r="C49" s="758" t="s">
        <v>1301</v>
      </c>
      <c r="D49" s="758" t="s">
        <v>1302</v>
      </c>
      <c r="E49" s="141" t="s">
        <v>266</v>
      </c>
      <c r="F49" s="759" t="s">
        <v>138</v>
      </c>
      <c r="G49" s="760"/>
      <c r="H49" s="775">
        <f>IF(AND(I49&lt;&gt;"",J49&lt;&gt;"",L49&lt;&gt;"",M49&lt;&gt;"",O49&lt;&gt;"",P49&lt;&gt;"",AG49&lt;&gt;"",R49&lt;&gt;"",S49&lt;&gt;"",T49&lt;&gt;"",U49&lt;&gt;"",V49&lt;&gt;"",W49&lt;&gt;"",X49&lt;&gt;"",Y49&lt;&gt;"",Z49&lt;&gt;"",AA49&lt;&gt;"",AC49&lt;&gt;""),0,1)</f>
        <v>1</v>
      </c>
      <c r="I49" s="609">
        <f>SUM(I46:I48)</f>
        <v>0</v>
      </c>
      <c r="J49" s="765"/>
      <c r="K49" s="760"/>
      <c r="L49" s="609">
        <f>SUM(L46:L48)</f>
        <v>0</v>
      </c>
      <c r="M49" s="765"/>
      <c r="N49" s="760"/>
      <c r="O49" s="609">
        <f>SUM(O46:O48)</f>
        <v>0</v>
      </c>
      <c r="P49" s="765"/>
      <c r="Q49" s="760"/>
      <c r="R49" s="609">
        <f t="shared" ref="R49:Z49" si="7">SUM(R46:R48)</f>
        <v>0</v>
      </c>
      <c r="S49" s="609">
        <f>SUM(S46:S48)</f>
        <v>0</v>
      </c>
      <c r="T49" s="609">
        <f t="shared" si="7"/>
        <v>0</v>
      </c>
      <c r="U49" s="609">
        <f t="shared" si="7"/>
        <v>0</v>
      </c>
      <c r="V49" s="609">
        <f t="shared" si="7"/>
        <v>0</v>
      </c>
      <c r="W49" s="609">
        <f t="shared" si="7"/>
        <v>0</v>
      </c>
      <c r="X49" s="609">
        <f t="shared" si="7"/>
        <v>0</v>
      </c>
      <c r="Y49" s="609">
        <f t="shared" si="7"/>
        <v>0</v>
      </c>
      <c r="Z49" s="609">
        <f t="shared" si="7"/>
        <v>0</v>
      </c>
      <c r="AA49" s="927">
        <f>SUM(AA46:AA48)</f>
        <v>0</v>
      </c>
      <c r="AC49" s="765"/>
      <c r="AD49" s="761"/>
      <c r="AE49" s="877"/>
      <c r="AF49" s="760"/>
      <c r="AG49" s="766"/>
    </row>
    <row r="50" spans="1:33" ht="14.6">
      <c r="B50" s="767" t="str">
        <f>IF(C50="","",COUNTIF($C$16:C50,"&lt;&gt;""")-COUNTBLANK($C$16:C50))</f>
        <v/>
      </c>
      <c r="C50" s="760"/>
      <c r="D50" s="760"/>
      <c r="E50" s="760"/>
      <c r="F50" s="760"/>
      <c r="G50" s="760"/>
      <c r="H50" s="761"/>
      <c r="I50" s="281"/>
      <c r="J50" s="761"/>
      <c r="K50" s="760"/>
      <c r="L50" s="281"/>
      <c r="M50" s="761"/>
      <c r="N50" s="760"/>
      <c r="O50" s="281"/>
      <c r="P50" s="761"/>
      <c r="Q50" s="760"/>
      <c r="R50" s="281"/>
      <c r="S50" s="281"/>
      <c r="T50" s="281"/>
      <c r="U50" s="281"/>
      <c r="V50" s="281"/>
      <c r="W50" s="281"/>
      <c r="X50" s="281"/>
      <c r="Y50" s="281"/>
      <c r="Z50" s="281"/>
      <c r="AA50" s="88"/>
      <c r="AC50" s="761"/>
      <c r="AD50" s="761"/>
      <c r="AE50" s="760"/>
      <c r="AF50" s="760"/>
      <c r="AG50" s="712"/>
    </row>
    <row r="51" spans="1:33" ht="14.6">
      <c r="B51" s="767">
        <f>IF(C51="","",COUNTIF($C$16:C51,"&lt;&gt;""")-COUNTBLANK($C$16:C51))</f>
        <v>28</v>
      </c>
      <c r="C51" s="758" t="s">
        <v>1305</v>
      </c>
      <c r="D51" s="758" t="s">
        <v>1300</v>
      </c>
      <c r="E51" s="764" t="s">
        <v>266</v>
      </c>
      <c r="F51" s="759" t="s">
        <v>138</v>
      </c>
      <c r="G51" s="760"/>
      <c r="H51" s="775">
        <f>IF(AND(I51&lt;&gt;"",J51&lt;&gt;"",L51&lt;&gt;"",M51&lt;&gt;"",O51&lt;&gt;"",P51&lt;&gt;"",AG51&lt;&gt;"",R51&lt;&gt;"",S51&lt;&gt;"",T51&lt;&gt;"",U51&lt;&gt;"",V51&lt;&gt;"",W51&lt;&gt;"",X51&lt;&gt;"",Y51&lt;&gt;"",Z51&lt;&gt;"",AA51&lt;&gt;"",AC51&lt;&gt;""),0,1)</f>
        <v>1</v>
      </c>
      <c r="I51" s="609">
        <f>I49+I43</f>
        <v>0</v>
      </c>
      <c r="J51" s="765"/>
      <c r="K51" s="760"/>
      <c r="L51" s="609">
        <f>L49+L43</f>
        <v>0</v>
      </c>
      <c r="M51" s="765"/>
      <c r="N51" s="760"/>
      <c r="O51" s="609">
        <f>O49+O43</f>
        <v>0</v>
      </c>
      <c r="P51" s="765"/>
      <c r="Q51" s="760"/>
      <c r="R51" s="609">
        <f t="shared" ref="R51:Z51" si="8">R49+R43</f>
        <v>0</v>
      </c>
      <c r="S51" s="609">
        <f>S49+S43</f>
        <v>0</v>
      </c>
      <c r="T51" s="609">
        <f t="shared" si="8"/>
        <v>0</v>
      </c>
      <c r="U51" s="609">
        <f t="shared" si="8"/>
        <v>0</v>
      </c>
      <c r="V51" s="609">
        <f t="shared" si="8"/>
        <v>0</v>
      </c>
      <c r="W51" s="609">
        <f t="shared" si="8"/>
        <v>0</v>
      </c>
      <c r="X51" s="609">
        <f t="shared" si="8"/>
        <v>0</v>
      </c>
      <c r="Y51" s="609">
        <f t="shared" si="8"/>
        <v>0</v>
      </c>
      <c r="Z51" s="609">
        <f t="shared" si="8"/>
        <v>0</v>
      </c>
      <c r="AA51" s="927">
        <f>AA49+AA43</f>
        <v>0</v>
      </c>
      <c r="AC51" s="765"/>
      <c r="AD51" s="761"/>
      <c r="AE51" s="877"/>
      <c r="AF51" s="760"/>
      <c r="AG51" s="766"/>
    </row>
    <row r="52" spans="1:33" ht="14.6">
      <c r="B52" s="767" t="str">
        <f>IF(C52="","",COUNTIF($C$16:C52,"&lt;&gt;""")-COUNTBLANK($C$16:C52))</f>
        <v/>
      </c>
      <c r="C52" s="760"/>
      <c r="D52" s="760"/>
      <c r="E52" s="760"/>
      <c r="F52" s="760"/>
      <c r="G52" s="760"/>
      <c r="H52" s="761"/>
      <c r="I52" s="281"/>
      <c r="J52" s="761"/>
      <c r="K52" s="760"/>
      <c r="L52" s="281"/>
      <c r="M52" s="761"/>
      <c r="N52" s="760"/>
      <c r="O52" s="281"/>
      <c r="P52" s="761"/>
      <c r="Q52" s="760"/>
      <c r="R52" s="281"/>
      <c r="S52" s="281"/>
      <c r="T52" s="281"/>
      <c r="U52" s="281"/>
      <c r="V52" s="281"/>
      <c r="W52" s="281"/>
      <c r="X52" s="281"/>
      <c r="Y52" s="281"/>
      <c r="Z52" s="281"/>
      <c r="AA52" s="88"/>
      <c r="AC52" s="761"/>
      <c r="AD52" s="761"/>
      <c r="AE52" s="760"/>
      <c r="AF52" s="760"/>
      <c r="AG52" s="712"/>
    </row>
    <row r="53" spans="1:33" ht="14.6">
      <c r="B53" s="767">
        <f>IF(C53="","",COUNTIF($C$16:C53,"&lt;&gt;""")-COUNTBLANK($C$16:C53))</f>
        <v>29</v>
      </c>
      <c r="C53" s="758" t="s">
        <v>1307</v>
      </c>
      <c r="D53" s="758" t="s">
        <v>1306</v>
      </c>
      <c r="E53" s="764" t="s">
        <v>266</v>
      </c>
      <c r="F53" s="759" t="s">
        <v>138</v>
      </c>
      <c r="G53" s="760"/>
      <c r="H53" s="775">
        <f>IF(AND(I53&lt;&gt;"",J53&lt;&gt;"",L53&lt;&gt;"",M53&lt;&gt;"",O53&lt;&gt;"",P53&lt;&gt;"",AG53&lt;&gt;"",R53&lt;&gt;"",S53&lt;&gt;"",T53&lt;&gt;"",U53&lt;&gt;"",V53&lt;&gt;"",W53&lt;&gt;"",X53&lt;&gt;"",Y53&lt;&gt;"",Z53&lt;&gt;"",AA53&lt;&gt;"",AC53&lt;&gt;""),0,1)</f>
        <v>1</v>
      </c>
      <c r="I53" s="609">
        <f>I35-I51</f>
        <v>0</v>
      </c>
      <c r="J53" s="765"/>
      <c r="K53" s="760"/>
      <c r="L53" s="609">
        <f>L35-L51</f>
        <v>0</v>
      </c>
      <c r="M53" s="765"/>
      <c r="N53" s="760"/>
      <c r="O53" s="609">
        <f>O35-O51</f>
        <v>0</v>
      </c>
      <c r="P53" s="765"/>
      <c r="Q53" s="760"/>
      <c r="R53" s="609">
        <f t="shared" ref="R53:Z53" si="9">R35-R51</f>
        <v>0</v>
      </c>
      <c r="S53" s="609">
        <f>S35-S51</f>
        <v>0</v>
      </c>
      <c r="T53" s="609">
        <f t="shared" si="9"/>
        <v>0</v>
      </c>
      <c r="U53" s="609">
        <f t="shared" si="9"/>
        <v>0</v>
      </c>
      <c r="V53" s="609">
        <f t="shared" si="9"/>
        <v>0</v>
      </c>
      <c r="W53" s="609">
        <f t="shared" si="9"/>
        <v>0</v>
      </c>
      <c r="X53" s="609">
        <f t="shared" si="9"/>
        <v>0</v>
      </c>
      <c r="Y53" s="609">
        <f t="shared" si="9"/>
        <v>0</v>
      </c>
      <c r="Z53" s="609">
        <f t="shared" si="9"/>
        <v>0</v>
      </c>
      <c r="AA53" s="927">
        <f>AA35-AA51</f>
        <v>0</v>
      </c>
      <c r="AC53" s="765"/>
      <c r="AD53" s="761"/>
      <c r="AE53" s="877"/>
      <c r="AF53" s="760"/>
      <c r="AG53" s="766"/>
    </row>
    <row r="54" spans="1:33" ht="14.6">
      <c r="B54" s="767" t="str">
        <f>IF(C54="","",COUNTIF($C$16:C54,"&lt;&gt;""")-COUNTBLANK($C$16:C54))</f>
        <v/>
      </c>
      <c r="C54" s="760"/>
      <c r="D54" s="760"/>
      <c r="E54" s="760"/>
      <c r="F54" s="760"/>
      <c r="G54" s="760"/>
      <c r="H54" s="761"/>
      <c r="I54" s="281"/>
      <c r="J54" s="761"/>
      <c r="K54" s="760"/>
      <c r="L54" s="281"/>
      <c r="M54" s="761"/>
      <c r="N54" s="760"/>
      <c r="O54" s="281"/>
      <c r="P54" s="761"/>
      <c r="Q54" s="760"/>
      <c r="R54" s="281"/>
      <c r="S54" s="281"/>
      <c r="T54" s="281"/>
      <c r="U54" s="281"/>
      <c r="V54" s="281"/>
      <c r="W54" s="281"/>
      <c r="X54" s="281"/>
      <c r="Y54" s="281"/>
      <c r="Z54" s="281"/>
      <c r="AA54" s="88"/>
      <c r="AC54" s="761"/>
      <c r="AD54" s="761"/>
      <c r="AE54" s="760"/>
      <c r="AF54" s="760"/>
      <c r="AG54" s="712"/>
    </row>
    <row r="55" spans="1:33" ht="14.6">
      <c r="B55" s="767" t="str">
        <f>IF(C55="","",COUNTIF($C$16:C55,"&lt;&gt;""")-COUNTBLANK($C$16:C55))</f>
        <v/>
      </c>
      <c r="C55" s="758"/>
      <c r="D55" s="747" t="s">
        <v>458</v>
      </c>
      <c r="E55" s="747"/>
      <c r="F55" s="758"/>
      <c r="G55" s="760"/>
      <c r="H55" s="761"/>
      <c r="I55" s="281"/>
      <c r="J55" s="760"/>
      <c r="K55" s="760"/>
      <c r="L55" s="281"/>
      <c r="M55" s="760"/>
      <c r="N55" s="760"/>
      <c r="O55" s="281"/>
      <c r="P55" s="761"/>
      <c r="Q55" s="760"/>
      <c r="R55" s="281"/>
      <c r="S55" s="281"/>
      <c r="T55" s="281"/>
      <c r="U55" s="281"/>
      <c r="V55" s="281"/>
      <c r="W55" s="281"/>
      <c r="X55" s="281"/>
      <c r="Y55" s="281"/>
      <c r="Z55" s="281"/>
      <c r="AA55" s="88"/>
      <c r="AC55" s="761"/>
      <c r="AD55" s="761"/>
      <c r="AE55" s="760"/>
      <c r="AF55" s="760"/>
      <c r="AG55" s="712"/>
    </row>
    <row r="56" spans="1:33" ht="14.6">
      <c r="B56" s="767">
        <f>IF(C56="","",COUNTIF($C$16:C56,"&lt;&gt;""")-COUNTBLANK($C$16:C56))</f>
        <v>30</v>
      </c>
      <c r="C56" s="758" t="s">
        <v>1314</v>
      </c>
      <c r="D56" s="758" t="s">
        <v>1311</v>
      </c>
      <c r="E56" s="759" t="s">
        <v>266</v>
      </c>
      <c r="F56" s="759" t="s">
        <v>97</v>
      </c>
      <c r="G56" s="760"/>
      <c r="H56" s="775">
        <f t="shared" ref="H56:H61" si="10">IF(AND(I56&lt;&gt;"",J56&lt;&gt;"",L56&lt;&gt;"",M56&lt;&gt;"",O56&lt;&gt;"",P56&lt;&gt;"",AG56&lt;&gt;"",R56&lt;&gt;"",S56&lt;&gt;"",T56&lt;&gt;"",U56&lt;&gt;"",V56&lt;&gt;"",W56&lt;&gt;"",X56&lt;&gt;"",Y56&lt;&gt;"",Z56&lt;&gt;"",AA56&lt;&gt;"",AC56&lt;&gt;""),0,1)</f>
        <v>1</v>
      </c>
      <c r="I56" s="87"/>
      <c r="J56" s="765"/>
      <c r="K56" s="760"/>
      <c r="L56" s="87"/>
      <c r="M56" s="765"/>
      <c r="N56" s="760"/>
      <c r="O56" s="87"/>
      <c r="P56" s="765"/>
      <c r="Q56" s="760"/>
      <c r="R56" s="87"/>
      <c r="S56" s="87"/>
      <c r="T56" s="87"/>
      <c r="U56" s="87"/>
      <c r="V56" s="87"/>
      <c r="W56" s="87"/>
      <c r="X56" s="87"/>
      <c r="Y56" s="87"/>
      <c r="Z56" s="87"/>
      <c r="AA56" s="87"/>
      <c r="AC56" s="765"/>
      <c r="AD56" s="761"/>
      <c r="AE56" s="873"/>
      <c r="AF56" s="760"/>
      <c r="AG56" s="766"/>
    </row>
    <row r="57" spans="1:33" ht="14.6">
      <c r="B57" s="767">
        <f>IF(C57="","",COUNTIF($C$16:C57,"&lt;&gt;""")-COUNTBLANK($C$16:C57))</f>
        <v>31</v>
      </c>
      <c r="C57" s="758" t="s">
        <v>1315</v>
      </c>
      <c r="D57" s="758" t="s">
        <v>1312</v>
      </c>
      <c r="E57" s="759" t="s">
        <v>266</v>
      </c>
      <c r="F57" s="759" t="s">
        <v>97</v>
      </c>
      <c r="G57" s="760"/>
      <c r="H57" s="775">
        <f t="shared" si="10"/>
        <v>1</v>
      </c>
      <c r="I57" s="87"/>
      <c r="J57" s="765"/>
      <c r="K57" s="760"/>
      <c r="L57" s="87"/>
      <c r="M57" s="765"/>
      <c r="N57" s="760"/>
      <c r="O57" s="87"/>
      <c r="P57" s="765"/>
      <c r="Q57" s="760"/>
      <c r="R57" s="87"/>
      <c r="S57" s="87"/>
      <c r="T57" s="87"/>
      <c r="U57" s="87"/>
      <c r="V57" s="87"/>
      <c r="W57" s="87"/>
      <c r="X57" s="87"/>
      <c r="Y57" s="87"/>
      <c r="Z57" s="87"/>
      <c r="AA57" s="87"/>
      <c r="AC57" s="765"/>
      <c r="AD57" s="761"/>
      <c r="AE57" s="877"/>
      <c r="AF57" s="760"/>
      <c r="AG57" s="766"/>
    </row>
    <row r="58" spans="1:33" ht="14.6">
      <c r="B58" s="767">
        <f>IF(C58="","",COUNTIF($C$16:C58,"&lt;&gt;""")-COUNTBLANK($C$16:C58))</f>
        <v>32</v>
      </c>
      <c r="C58" s="758" t="s">
        <v>1316</v>
      </c>
      <c r="D58" s="758" t="s">
        <v>1308</v>
      </c>
      <c r="E58" s="759" t="s">
        <v>266</v>
      </c>
      <c r="F58" s="759" t="s">
        <v>97</v>
      </c>
      <c r="G58" s="760"/>
      <c r="H58" s="775">
        <f t="shared" si="10"/>
        <v>1</v>
      </c>
      <c r="I58" s="87"/>
      <c r="J58" s="765"/>
      <c r="K58" s="760"/>
      <c r="L58" s="87"/>
      <c r="M58" s="765"/>
      <c r="N58" s="760"/>
      <c r="O58" s="87"/>
      <c r="P58" s="765"/>
      <c r="Q58" s="760"/>
      <c r="R58" s="87"/>
      <c r="S58" s="87"/>
      <c r="T58" s="87"/>
      <c r="U58" s="87"/>
      <c r="V58" s="87"/>
      <c r="W58" s="87"/>
      <c r="X58" s="87"/>
      <c r="Y58" s="87"/>
      <c r="Z58" s="87"/>
      <c r="AA58" s="87"/>
      <c r="AC58" s="765"/>
      <c r="AD58" s="761"/>
      <c r="AE58" s="877"/>
      <c r="AF58" s="760"/>
      <c r="AG58" s="766"/>
    </row>
    <row r="59" spans="1:33" ht="14.6">
      <c r="B59" s="767">
        <f>IF(C59="","",COUNTIF($C$16:C59,"&lt;&gt;""")-COUNTBLANK($C$16:C59))</f>
        <v>33</v>
      </c>
      <c r="C59" s="758" t="s">
        <v>1317</v>
      </c>
      <c r="D59" s="758" t="s">
        <v>1309</v>
      </c>
      <c r="E59" s="759" t="s">
        <v>266</v>
      </c>
      <c r="F59" s="759" t="s">
        <v>97</v>
      </c>
      <c r="G59" s="760"/>
      <c r="H59" s="775">
        <f t="shared" si="10"/>
        <v>1</v>
      </c>
      <c r="I59" s="87"/>
      <c r="J59" s="765"/>
      <c r="K59" s="760"/>
      <c r="L59" s="87"/>
      <c r="M59" s="765"/>
      <c r="N59" s="760"/>
      <c r="O59" s="87"/>
      <c r="P59" s="765"/>
      <c r="Q59" s="760"/>
      <c r="R59" s="87"/>
      <c r="S59" s="87"/>
      <c r="T59" s="87"/>
      <c r="U59" s="87"/>
      <c r="V59" s="87"/>
      <c r="W59" s="87"/>
      <c r="X59" s="87"/>
      <c r="Y59" s="87"/>
      <c r="Z59" s="87"/>
      <c r="AA59" s="87"/>
      <c r="AC59" s="765"/>
      <c r="AD59" s="761"/>
      <c r="AE59" s="877"/>
      <c r="AF59" s="760"/>
      <c r="AG59" s="766"/>
    </row>
    <row r="60" spans="1:33" ht="14.6">
      <c r="B60" s="767">
        <f>IF(C60="","",COUNTIF($C$16:C60,"&lt;&gt;""")-COUNTBLANK($C$16:C60))</f>
        <v>34</v>
      </c>
      <c r="C60" s="758" t="s">
        <v>1318</v>
      </c>
      <c r="D60" s="758" t="s">
        <v>1310</v>
      </c>
      <c r="E60" s="759" t="s">
        <v>266</v>
      </c>
      <c r="F60" s="759" t="s">
        <v>97</v>
      </c>
      <c r="G60" s="760"/>
      <c r="H60" s="775">
        <f t="shared" si="10"/>
        <v>1</v>
      </c>
      <c r="I60" s="87"/>
      <c r="J60" s="765"/>
      <c r="K60" s="760"/>
      <c r="L60" s="87"/>
      <c r="M60" s="765"/>
      <c r="N60" s="760"/>
      <c r="O60" s="87"/>
      <c r="P60" s="765"/>
      <c r="Q60" s="760"/>
      <c r="R60" s="87"/>
      <c r="S60" s="87"/>
      <c r="T60" s="87"/>
      <c r="U60" s="87"/>
      <c r="V60" s="87"/>
      <c r="W60" s="87"/>
      <c r="X60" s="87"/>
      <c r="Y60" s="87"/>
      <c r="Z60" s="87"/>
      <c r="AA60" s="87"/>
      <c r="AC60" s="765"/>
      <c r="AD60" s="761"/>
      <c r="AE60" s="873"/>
      <c r="AF60" s="760"/>
      <c r="AG60" s="766"/>
    </row>
    <row r="61" spans="1:33" ht="14.6">
      <c r="B61" s="767">
        <f>IF(C61="","",COUNTIF($C$16:C61,"&lt;&gt;""")-COUNTBLANK($C$16:C61))</f>
        <v>35</v>
      </c>
      <c r="C61" s="758" t="s">
        <v>1319</v>
      </c>
      <c r="D61" s="758" t="s">
        <v>1313</v>
      </c>
      <c r="E61" s="141" t="s">
        <v>266</v>
      </c>
      <c r="F61" s="759" t="s">
        <v>138</v>
      </c>
      <c r="G61" s="760"/>
      <c r="H61" s="775">
        <f t="shared" si="10"/>
        <v>1</v>
      </c>
      <c r="I61" s="609">
        <f>SUM(I56:I60)</f>
        <v>0</v>
      </c>
      <c r="J61" s="765"/>
      <c r="K61" s="760"/>
      <c r="L61" s="609">
        <f>SUM(L56:L60)</f>
        <v>0</v>
      </c>
      <c r="M61" s="765"/>
      <c r="N61" s="760"/>
      <c r="O61" s="609">
        <f>SUM(O56:O60)</f>
        <v>0</v>
      </c>
      <c r="P61" s="765"/>
      <c r="Q61" s="760"/>
      <c r="R61" s="609">
        <f t="shared" ref="R61:Z61" si="11">SUM(R56:R60)</f>
        <v>0</v>
      </c>
      <c r="S61" s="609">
        <f>SUM(S56:S60)</f>
        <v>0</v>
      </c>
      <c r="T61" s="609">
        <f t="shared" si="11"/>
        <v>0</v>
      </c>
      <c r="U61" s="609">
        <f t="shared" si="11"/>
        <v>0</v>
      </c>
      <c r="V61" s="609">
        <f t="shared" si="11"/>
        <v>0</v>
      </c>
      <c r="W61" s="609">
        <f t="shared" si="11"/>
        <v>0</v>
      </c>
      <c r="X61" s="609">
        <f t="shared" si="11"/>
        <v>0</v>
      </c>
      <c r="Y61" s="609">
        <f t="shared" si="11"/>
        <v>0</v>
      </c>
      <c r="Z61" s="609">
        <f t="shared" si="11"/>
        <v>0</v>
      </c>
      <c r="AA61" s="927">
        <f>SUM(AA56:AA60)</f>
        <v>0</v>
      </c>
      <c r="AC61" s="765"/>
      <c r="AD61" s="761"/>
      <c r="AE61" s="873"/>
      <c r="AF61" s="760"/>
      <c r="AG61" s="766"/>
    </row>
    <row r="62" spans="1:33" ht="14.6">
      <c r="A62" s="750"/>
      <c r="B62" s="50"/>
      <c r="C62" s="760"/>
      <c r="D62" s="760"/>
      <c r="E62" s="760"/>
      <c r="F62" s="760"/>
      <c r="G62" s="760"/>
      <c r="H62" s="760"/>
      <c r="I62" s="760"/>
      <c r="J62" s="760"/>
      <c r="K62" s="760"/>
      <c r="L62" s="760"/>
      <c r="M62" s="760"/>
      <c r="N62" s="760"/>
      <c r="O62" s="760"/>
      <c r="P62" s="760"/>
      <c r="Q62" s="760"/>
      <c r="R62" s="760"/>
      <c r="S62" s="760"/>
      <c r="T62" s="760"/>
      <c r="U62" s="760"/>
      <c r="V62" s="760"/>
      <c r="W62" s="282"/>
      <c r="X62" s="761"/>
      <c r="Y62" s="761"/>
      <c r="Z62" s="761"/>
      <c r="AB62" s="761"/>
      <c r="AC62" s="761"/>
      <c r="AD62" s="761"/>
      <c r="AE62" s="761"/>
      <c r="AF62" s="761"/>
      <c r="AG62" s="164"/>
    </row>
    <row r="63" spans="1:33" ht="14.6">
      <c r="B63" s="50"/>
      <c r="C63" s="761"/>
      <c r="D63" s="761"/>
      <c r="E63" s="761"/>
      <c r="F63" s="761"/>
      <c r="G63" s="761"/>
      <c r="H63" s="761"/>
      <c r="I63" s="761"/>
      <c r="J63" s="761"/>
      <c r="K63" s="761"/>
      <c r="L63" s="761"/>
      <c r="M63" s="761"/>
      <c r="N63" s="761"/>
      <c r="O63" s="761"/>
      <c r="P63" s="761"/>
      <c r="Q63" s="761"/>
      <c r="R63" s="761"/>
      <c r="S63" s="761"/>
      <c r="T63" s="761"/>
      <c r="U63" s="760"/>
      <c r="V63" s="760"/>
      <c r="W63" s="282"/>
      <c r="X63" s="761"/>
      <c r="Y63" s="761"/>
      <c r="Z63" s="761"/>
      <c r="AB63" s="761"/>
      <c r="AC63" s="761"/>
      <c r="AD63" s="761"/>
      <c r="AE63" s="761"/>
      <c r="AF63" s="761"/>
      <c r="AG63" s="164"/>
    </row>
    <row r="64" spans="1:33" ht="14.6">
      <c r="B64" s="50"/>
      <c r="C64" s="761"/>
      <c r="D64" s="761"/>
      <c r="E64" s="761"/>
      <c r="F64" s="761"/>
      <c r="G64" s="760"/>
      <c r="H64" s="761"/>
      <c r="I64" s="761"/>
      <c r="J64" s="761"/>
      <c r="K64" s="761"/>
      <c r="L64" s="761"/>
      <c r="M64" s="761"/>
      <c r="N64" s="761"/>
      <c r="O64" s="761"/>
      <c r="P64" s="761"/>
      <c r="Q64" s="761"/>
      <c r="R64" s="761"/>
      <c r="S64" s="761"/>
      <c r="T64" s="761"/>
      <c r="U64" s="760"/>
      <c r="V64" s="760"/>
      <c r="W64" s="265"/>
      <c r="X64" s="761"/>
      <c r="Y64" s="761"/>
      <c r="Z64" s="761"/>
      <c r="AB64" s="761"/>
      <c r="AC64" s="761"/>
      <c r="AD64" s="761"/>
      <c r="AE64" s="761"/>
      <c r="AF64" s="761"/>
      <c r="AG64" s="164"/>
    </row>
    <row r="65" spans="1:33" ht="14.6">
      <c r="B65" s="50"/>
      <c r="C65" s="761" t="s">
        <v>109</v>
      </c>
      <c r="D65" s="761"/>
      <c r="E65" s="761"/>
      <c r="F65" s="761"/>
      <c r="G65" s="760"/>
      <c r="H65" s="761"/>
      <c r="I65" s="761"/>
      <c r="J65" s="761"/>
      <c r="K65" s="761"/>
      <c r="L65" s="761"/>
      <c r="M65" s="761"/>
      <c r="N65" s="761"/>
      <c r="O65" s="761"/>
      <c r="P65" s="761"/>
      <c r="Q65" s="761"/>
      <c r="R65" s="761"/>
      <c r="S65" s="761"/>
      <c r="T65" s="761"/>
      <c r="U65" s="760"/>
      <c r="V65" s="760"/>
      <c r="W65" s="265"/>
      <c r="X65" s="761"/>
      <c r="Y65" s="761"/>
      <c r="Z65" s="761"/>
      <c r="AB65" s="761"/>
      <c r="AC65" s="761"/>
      <c r="AD65" s="761"/>
      <c r="AE65" s="761"/>
      <c r="AF65" s="761"/>
      <c r="AG65" s="164"/>
    </row>
    <row r="66" spans="1:33" ht="14.6">
      <c r="B66" s="50"/>
      <c r="C66" s="1152"/>
      <c r="D66" s="1153"/>
      <c r="E66" s="1153"/>
      <c r="F66" s="1154"/>
      <c r="G66" s="760"/>
      <c r="H66" s="761"/>
      <c r="I66" s="761"/>
      <c r="J66" s="761"/>
      <c r="K66" s="761"/>
      <c r="L66" s="761"/>
      <c r="M66" s="761"/>
      <c r="N66" s="761"/>
      <c r="O66" s="761"/>
      <c r="P66" s="761"/>
      <c r="Q66" s="761"/>
      <c r="R66" s="761"/>
      <c r="S66" s="761"/>
      <c r="T66" s="761"/>
      <c r="U66" s="760"/>
      <c r="V66" s="760"/>
      <c r="W66" s="265"/>
      <c r="X66" s="761"/>
      <c r="Y66" s="761"/>
      <c r="Z66" s="761"/>
      <c r="AB66" s="761"/>
      <c r="AC66" s="761"/>
      <c r="AD66" s="761"/>
      <c r="AE66" s="761"/>
      <c r="AF66" s="761"/>
      <c r="AG66" s="164"/>
    </row>
    <row r="67" spans="1:33" ht="14.6">
      <c r="B67" s="50"/>
      <c r="C67" s="1155"/>
      <c r="D67" s="1216"/>
      <c r="E67" s="1216"/>
      <c r="F67" s="1157"/>
      <c r="G67" s="760"/>
      <c r="H67" s="761"/>
      <c r="I67" s="761"/>
      <c r="J67" s="761"/>
      <c r="K67" s="761"/>
      <c r="L67" s="761"/>
      <c r="M67" s="761"/>
      <c r="N67" s="761"/>
      <c r="O67" s="761"/>
      <c r="P67" s="761"/>
      <c r="Q67" s="761"/>
      <c r="R67" s="761"/>
      <c r="S67" s="761"/>
      <c r="T67" s="761"/>
      <c r="U67" s="760"/>
      <c r="V67" s="760"/>
      <c r="W67" s="174"/>
      <c r="X67" s="761"/>
      <c r="Y67" s="761"/>
      <c r="Z67" s="761"/>
      <c r="AB67" s="761"/>
      <c r="AC67" s="761"/>
      <c r="AD67" s="761"/>
      <c r="AE67" s="761"/>
      <c r="AF67" s="761"/>
      <c r="AG67" s="164"/>
    </row>
    <row r="68" spans="1:33" ht="14.6">
      <c r="B68" s="50"/>
      <c r="C68" s="1155"/>
      <c r="D68" s="1216"/>
      <c r="E68" s="1216"/>
      <c r="F68" s="1157"/>
      <c r="G68" s="760"/>
      <c r="H68" s="761"/>
      <c r="I68" s="761"/>
      <c r="J68" s="761"/>
      <c r="K68" s="761"/>
      <c r="L68" s="761"/>
      <c r="M68" s="761"/>
      <c r="N68" s="761"/>
      <c r="O68" s="761"/>
      <c r="P68" s="761"/>
      <c r="Q68" s="761"/>
      <c r="R68" s="761"/>
      <c r="S68" s="761"/>
      <c r="T68" s="761"/>
      <c r="U68" s="760"/>
      <c r="V68" s="760"/>
      <c r="W68" s="174"/>
      <c r="X68" s="761"/>
      <c r="Y68" s="761"/>
      <c r="Z68" s="761"/>
      <c r="AB68" s="761"/>
      <c r="AC68" s="761"/>
      <c r="AD68" s="761"/>
      <c r="AE68" s="761"/>
      <c r="AF68" s="761"/>
      <c r="AG68" s="164"/>
    </row>
    <row r="69" spans="1:33" ht="14.6">
      <c r="B69" s="50"/>
      <c r="C69" s="1155"/>
      <c r="D69" s="1216"/>
      <c r="E69" s="1216"/>
      <c r="F69" s="1157"/>
      <c r="G69" s="760"/>
      <c r="H69" s="761"/>
      <c r="I69" s="761"/>
      <c r="J69" s="761"/>
      <c r="K69" s="761"/>
      <c r="L69" s="761"/>
      <c r="M69" s="761"/>
      <c r="N69" s="761"/>
      <c r="O69" s="761"/>
      <c r="P69" s="761"/>
      <c r="Q69" s="761"/>
      <c r="R69" s="761"/>
      <c r="S69" s="761"/>
      <c r="T69" s="761"/>
      <c r="U69" s="760"/>
      <c r="V69" s="760"/>
      <c r="W69" s="174"/>
      <c r="X69" s="761"/>
      <c r="Y69" s="761"/>
      <c r="Z69" s="761"/>
      <c r="AB69" s="761"/>
      <c r="AC69" s="761"/>
      <c r="AD69" s="761"/>
      <c r="AE69" s="761"/>
      <c r="AF69" s="761"/>
      <c r="AG69" s="164"/>
    </row>
    <row r="70" spans="1:33" ht="14.6">
      <c r="B70" s="50"/>
      <c r="C70" s="1158"/>
      <c r="D70" s="1159"/>
      <c r="E70" s="1159"/>
      <c r="F70" s="1160"/>
      <c r="G70" s="760"/>
      <c r="H70" s="761"/>
      <c r="I70" s="761"/>
      <c r="J70" s="761"/>
      <c r="K70" s="761"/>
      <c r="L70" s="761"/>
      <c r="M70" s="761"/>
      <c r="N70" s="761"/>
      <c r="O70" s="761"/>
      <c r="P70" s="761"/>
      <c r="Q70" s="761"/>
      <c r="R70" s="761"/>
      <c r="S70" s="761"/>
      <c r="T70" s="761"/>
      <c r="U70" s="760"/>
      <c r="V70" s="760"/>
      <c r="W70" s="174"/>
      <c r="X70" s="761"/>
      <c r="Y70" s="761"/>
      <c r="Z70" s="761"/>
      <c r="AB70" s="761"/>
      <c r="AC70" s="761"/>
      <c r="AD70" s="761"/>
      <c r="AE70" s="761"/>
      <c r="AF70" s="761"/>
      <c r="AG70" s="164"/>
    </row>
    <row r="71" spans="1:33" ht="14.6">
      <c r="B71" s="50"/>
      <c r="C71" s="761"/>
      <c r="D71" s="761"/>
      <c r="E71" s="761"/>
      <c r="F71" s="761"/>
      <c r="G71" s="760"/>
      <c r="H71" s="761"/>
      <c r="I71" s="761"/>
      <c r="J71" s="761"/>
      <c r="K71" s="761"/>
      <c r="L71" s="761"/>
      <c r="M71" s="761"/>
      <c r="N71" s="761"/>
      <c r="O71" s="761"/>
      <c r="P71" s="761"/>
      <c r="Q71" s="761"/>
      <c r="R71" s="761"/>
      <c r="S71" s="761"/>
      <c r="T71" s="761"/>
      <c r="U71" s="760"/>
      <c r="V71" s="760"/>
      <c r="W71" s="174"/>
      <c r="X71" s="761"/>
      <c r="Y71" s="761"/>
      <c r="Z71" s="761"/>
      <c r="AB71" s="761"/>
      <c r="AC71" s="761"/>
      <c r="AD71" s="761"/>
      <c r="AE71" s="761"/>
      <c r="AF71" s="761"/>
      <c r="AG71" s="164"/>
    </row>
    <row r="72" spans="1:33" ht="14.6">
      <c r="B72" s="50"/>
      <c r="C72" s="761"/>
      <c r="D72" s="266"/>
      <c r="E72" s="266"/>
      <c r="F72" s="266"/>
      <c r="G72" s="760"/>
      <c r="H72" s="761"/>
      <c r="I72" s="761"/>
      <c r="J72" s="761"/>
      <c r="K72" s="761"/>
      <c r="L72" s="761"/>
      <c r="M72" s="761"/>
      <c r="N72" s="761"/>
      <c r="O72" s="761"/>
      <c r="P72" s="761"/>
      <c r="Q72" s="761"/>
      <c r="R72" s="761"/>
      <c r="S72" s="761"/>
      <c r="T72" s="761"/>
      <c r="U72" s="760"/>
      <c r="V72" s="760"/>
      <c r="W72" s="174"/>
      <c r="X72" s="761"/>
      <c r="Y72" s="761"/>
      <c r="Z72" s="761"/>
      <c r="AB72" s="761"/>
      <c r="AC72" s="761"/>
      <c r="AD72" s="761"/>
      <c r="AE72" s="761"/>
      <c r="AF72" s="761"/>
      <c r="AG72" s="164"/>
    </row>
    <row r="73" spans="1:33" ht="14.6">
      <c r="B73" s="272" t="s">
        <v>110</v>
      </c>
      <c r="C73" s="273"/>
      <c r="D73" s="273"/>
      <c r="E73" s="273"/>
      <c r="F73" s="273"/>
      <c r="G73" s="273"/>
      <c r="H73" s="274"/>
      <c r="I73" s="273"/>
      <c r="J73" s="273"/>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5"/>
    </row>
    <row r="74" spans="1:33" ht="14.6" hidden="1">
      <c r="A74"/>
      <c r="B74"/>
      <c r="C74"/>
      <c r="D74"/>
      <c r="E74"/>
      <c r="F74"/>
      <c r="G74"/>
      <c r="H74"/>
      <c r="I74"/>
      <c r="J74"/>
      <c r="K74"/>
      <c r="L74"/>
      <c r="M74"/>
      <c r="N74"/>
      <c r="O74"/>
      <c r="P74"/>
      <c r="Q74"/>
      <c r="R74"/>
      <c r="S74"/>
      <c r="T74"/>
      <c r="U74"/>
      <c r="V74"/>
      <c r="W74"/>
      <c r="X74"/>
      <c r="Y74"/>
      <c r="Z74"/>
      <c r="AA74" s="926"/>
      <c r="AB74"/>
      <c r="AC74"/>
      <c r="AD74"/>
      <c r="AE74"/>
      <c r="AF74"/>
      <c r="AG74"/>
    </row>
    <row r="75" spans="1:33" ht="0" hidden="1" customHeight="1">
      <c r="A75"/>
      <c r="B75"/>
      <c r="C75"/>
      <c r="D75"/>
      <c r="E75"/>
      <c r="F75"/>
      <c r="G75"/>
      <c r="H75"/>
      <c r="I75"/>
      <c r="J75"/>
      <c r="K75"/>
      <c r="L75"/>
      <c r="M75"/>
      <c r="N75"/>
      <c r="O75"/>
      <c r="P75"/>
      <c r="Q75"/>
      <c r="R75"/>
      <c r="S75"/>
      <c r="T75"/>
      <c r="U75"/>
      <c r="V75"/>
      <c r="W75"/>
      <c r="X75"/>
      <c r="Y75"/>
      <c r="Z75"/>
      <c r="AA75" s="926"/>
      <c r="AB75"/>
      <c r="AC75"/>
      <c r="AD75"/>
      <c r="AE75"/>
      <c r="AF75"/>
      <c r="AG75"/>
    </row>
    <row r="76" spans="1:33" ht="14.9" hidden="1" customHeight="1">
      <c r="A76"/>
      <c r="B76"/>
      <c r="C76"/>
      <c r="D76"/>
      <c r="E76"/>
      <c r="F76"/>
      <c r="G76"/>
      <c r="H76"/>
      <c r="I76"/>
      <c r="J76"/>
      <c r="K76"/>
      <c r="L76"/>
      <c r="M76"/>
      <c r="N76"/>
      <c r="O76"/>
      <c r="P76"/>
      <c r="Q76"/>
      <c r="R76"/>
      <c r="S76"/>
      <c r="T76"/>
      <c r="U76"/>
      <c r="V76"/>
      <c r="W76"/>
      <c r="X76"/>
      <c r="Y76"/>
      <c r="Z76"/>
      <c r="AA76" s="926"/>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926"/>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926"/>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926"/>
      <c r="AB79"/>
      <c r="AC79"/>
      <c r="AD79"/>
      <c r="AE79"/>
      <c r="AF79"/>
      <c r="AG79"/>
    </row>
    <row r="80" spans="1:33" ht="15" hidden="1" customHeight="1">
      <c r="A80"/>
      <c r="B80"/>
      <c r="C80"/>
      <c r="D80"/>
      <c r="E80"/>
      <c r="F80"/>
      <c r="G80"/>
      <c r="H80"/>
      <c r="I80"/>
      <c r="J80"/>
      <c r="K80"/>
      <c r="L80"/>
      <c r="M80"/>
      <c r="N80"/>
      <c r="O80"/>
      <c r="P80"/>
      <c r="Q80"/>
      <c r="R80"/>
      <c r="S80"/>
      <c r="T80"/>
      <c r="U80"/>
      <c r="V80"/>
      <c r="W80"/>
      <c r="X80"/>
      <c r="Y80"/>
      <c r="Z80"/>
      <c r="AA80" s="926"/>
      <c r="AB80"/>
      <c r="AC80"/>
      <c r="AD80"/>
      <c r="AE80"/>
      <c r="AF80"/>
      <c r="AG80"/>
    </row>
    <row r="81" spans="1:33" ht="15" hidden="1" customHeight="1">
      <c r="A81"/>
      <c r="B81"/>
      <c r="C81"/>
      <c r="D81"/>
      <c r="E81"/>
      <c r="F81"/>
      <c r="G81"/>
      <c r="H81"/>
      <c r="I81"/>
      <c r="J81"/>
      <c r="K81"/>
      <c r="L81"/>
      <c r="M81"/>
      <c r="N81"/>
      <c r="O81"/>
      <c r="P81"/>
      <c r="Q81"/>
      <c r="R81"/>
      <c r="S81"/>
      <c r="T81"/>
      <c r="U81"/>
      <c r="V81"/>
      <c r="W81"/>
      <c r="X81"/>
      <c r="Y81"/>
      <c r="Z81"/>
      <c r="AA81" s="926"/>
      <c r="AB81"/>
      <c r="AC81"/>
      <c r="AD81"/>
      <c r="AE81"/>
      <c r="AF81"/>
      <c r="AG81"/>
    </row>
    <row r="82" spans="1:33" ht="15" hidden="1" customHeight="1">
      <c r="A82"/>
      <c r="B82"/>
      <c r="C82"/>
      <c r="D82"/>
      <c r="E82"/>
      <c r="F82"/>
      <c r="G82"/>
      <c r="H82"/>
      <c r="I82"/>
      <c r="J82"/>
      <c r="K82"/>
      <c r="L82"/>
      <c r="M82"/>
      <c r="N82"/>
      <c r="O82"/>
      <c r="P82"/>
      <c r="Q82"/>
      <c r="R82"/>
      <c r="S82"/>
      <c r="T82"/>
      <c r="U82"/>
      <c r="V82"/>
      <c r="W82"/>
      <c r="X82"/>
      <c r="Y82"/>
      <c r="Z82"/>
      <c r="AA82" s="926"/>
      <c r="AB82"/>
      <c r="AC82"/>
      <c r="AD82"/>
      <c r="AE82"/>
      <c r="AF82"/>
      <c r="AG82"/>
    </row>
    <row r="83" spans="1:33" ht="15" hidden="1" customHeight="1">
      <c r="A83"/>
      <c r="B83"/>
      <c r="C83"/>
      <c r="D83"/>
      <c r="E83"/>
      <c r="F83"/>
      <c r="G83"/>
      <c r="H83"/>
      <c r="I83"/>
      <c r="J83"/>
      <c r="K83"/>
      <c r="L83"/>
      <c r="M83"/>
      <c r="N83"/>
      <c r="O83"/>
      <c r="P83"/>
      <c r="Q83"/>
      <c r="R83"/>
      <c r="S83"/>
      <c r="T83"/>
      <c r="U83"/>
      <c r="V83"/>
      <c r="W83"/>
      <c r="X83"/>
      <c r="Y83"/>
      <c r="Z83"/>
      <c r="AA83" s="926"/>
      <c r="AB83"/>
      <c r="AC83"/>
      <c r="AD83"/>
      <c r="AE83"/>
      <c r="AF83"/>
      <c r="AG83"/>
    </row>
    <row r="84" spans="1:33" ht="15" hidden="1" customHeight="1">
      <c r="A84"/>
      <c r="B84"/>
      <c r="C84"/>
      <c r="D84"/>
      <c r="E84"/>
      <c r="F84"/>
      <c r="G84"/>
      <c r="H84"/>
      <c r="I84"/>
      <c r="J84"/>
      <c r="K84"/>
      <c r="L84"/>
      <c r="M84"/>
      <c r="N84"/>
      <c r="O84"/>
      <c r="P84"/>
      <c r="Q84"/>
      <c r="R84"/>
      <c r="S84"/>
      <c r="T84"/>
      <c r="U84"/>
      <c r="V84"/>
      <c r="W84"/>
      <c r="X84"/>
      <c r="Y84"/>
      <c r="Z84"/>
      <c r="AA84" s="926"/>
      <c r="AB84"/>
      <c r="AC84"/>
      <c r="AD84"/>
      <c r="AE84"/>
      <c r="AF84"/>
      <c r="AG84"/>
    </row>
    <row r="85" spans="1:33" ht="15" hidden="1" customHeight="1">
      <c r="A85"/>
      <c r="B85"/>
      <c r="C85"/>
      <c r="D85"/>
      <c r="E85"/>
      <c r="F85"/>
      <c r="G85"/>
      <c r="H85"/>
      <c r="I85"/>
      <c r="J85"/>
      <c r="K85"/>
      <c r="L85"/>
      <c r="M85"/>
      <c r="N85"/>
      <c r="O85"/>
      <c r="P85"/>
      <c r="Q85"/>
      <c r="R85"/>
      <c r="S85"/>
      <c r="T85"/>
      <c r="U85"/>
      <c r="V85"/>
      <c r="W85"/>
      <c r="X85"/>
      <c r="Y85"/>
      <c r="Z85"/>
      <c r="AA85" s="926"/>
      <c r="AB85"/>
      <c r="AC85"/>
      <c r="AD85"/>
      <c r="AE85"/>
      <c r="AF85"/>
      <c r="AG85"/>
    </row>
    <row r="86" spans="1:33" ht="15" hidden="1" customHeight="1">
      <c r="A86"/>
      <c r="B86"/>
      <c r="C86"/>
      <c r="D86"/>
      <c r="E86"/>
      <c r="F86"/>
      <c r="G86"/>
      <c r="H86"/>
      <c r="I86"/>
      <c r="J86"/>
      <c r="K86"/>
      <c r="L86"/>
      <c r="M86"/>
      <c r="N86"/>
      <c r="O86"/>
      <c r="P86"/>
      <c r="Q86"/>
      <c r="R86"/>
      <c r="S86"/>
      <c r="T86"/>
      <c r="U86"/>
      <c r="V86"/>
      <c r="W86"/>
      <c r="X86"/>
      <c r="Y86"/>
      <c r="Z86"/>
      <c r="AA86" s="926"/>
      <c r="AB86"/>
      <c r="AC86"/>
      <c r="AD86"/>
      <c r="AE86"/>
      <c r="AF86"/>
      <c r="AG86"/>
    </row>
    <row r="87" spans="1:33" ht="15" hidden="1" customHeight="1">
      <c r="A87"/>
      <c r="B87"/>
      <c r="C87"/>
      <c r="D87"/>
      <c r="E87"/>
      <c r="F87"/>
      <c r="G87"/>
      <c r="H87"/>
      <c r="I87"/>
      <c r="J87"/>
      <c r="K87"/>
      <c r="L87"/>
      <c r="M87"/>
      <c r="N87"/>
      <c r="O87"/>
      <c r="P87"/>
      <c r="Q87"/>
      <c r="R87"/>
      <c r="S87"/>
      <c r="T87"/>
      <c r="U87"/>
      <c r="V87"/>
      <c r="W87"/>
      <c r="X87"/>
      <c r="Y87"/>
      <c r="Z87"/>
      <c r="AA87" s="926"/>
      <c r="AB87"/>
      <c r="AC87"/>
      <c r="AD87"/>
      <c r="AE87"/>
      <c r="AF87"/>
      <c r="AG87"/>
    </row>
    <row r="88" spans="1:33" ht="15" hidden="1" customHeight="1">
      <c r="A88"/>
      <c r="B88"/>
      <c r="C88"/>
      <c r="D88"/>
      <c r="E88"/>
      <c r="F88"/>
      <c r="G88"/>
      <c r="H88"/>
      <c r="I88"/>
      <c r="J88"/>
      <c r="K88"/>
      <c r="L88"/>
      <c r="M88"/>
      <c r="N88"/>
      <c r="O88"/>
      <c r="P88"/>
      <c r="Q88"/>
      <c r="R88"/>
      <c r="S88"/>
      <c r="T88"/>
      <c r="U88"/>
      <c r="V88"/>
      <c r="W88"/>
      <c r="X88"/>
      <c r="Y88"/>
      <c r="Z88"/>
      <c r="AA88" s="926"/>
      <c r="AB88"/>
      <c r="AC88"/>
      <c r="AD88"/>
      <c r="AE88"/>
      <c r="AF88"/>
      <c r="AG88"/>
    </row>
    <row r="89" spans="1:33" ht="15" hidden="1" customHeight="1">
      <c r="A89"/>
      <c r="B89"/>
      <c r="C89"/>
      <c r="D89"/>
      <c r="E89"/>
      <c r="F89"/>
      <c r="G89"/>
      <c r="H89"/>
      <c r="I89"/>
      <c r="J89"/>
      <c r="K89"/>
      <c r="L89"/>
      <c r="M89"/>
      <c r="N89"/>
      <c r="O89"/>
      <c r="P89"/>
      <c r="Q89"/>
      <c r="R89"/>
      <c r="S89"/>
      <c r="T89"/>
      <c r="U89"/>
      <c r="V89"/>
      <c r="W89"/>
      <c r="X89"/>
      <c r="Y89"/>
      <c r="Z89"/>
      <c r="AA89" s="926"/>
      <c r="AB89"/>
      <c r="AC89"/>
      <c r="AD89"/>
      <c r="AE89"/>
      <c r="AF89"/>
      <c r="AG89"/>
    </row>
    <row r="90" spans="1:33" ht="15" hidden="1" customHeight="1">
      <c r="A90"/>
      <c r="B90"/>
      <c r="C90"/>
      <c r="D90"/>
      <c r="E90"/>
      <c r="F90"/>
      <c r="G90"/>
      <c r="H90"/>
      <c r="I90"/>
      <c r="J90"/>
      <c r="K90"/>
      <c r="L90"/>
      <c r="M90"/>
      <c r="N90"/>
      <c r="O90"/>
      <c r="P90"/>
      <c r="Q90"/>
      <c r="R90"/>
      <c r="S90"/>
      <c r="T90"/>
      <c r="U90"/>
      <c r="V90"/>
      <c r="W90"/>
      <c r="X90"/>
      <c r="Y90"/>
      <c r="Z90"/>
      <c r="AA90" s="926"/>
      <c r="AB90"/>
      <c r="AC90"/>
      <c r="AD90"/>
      <c r="AE90"/>
      <c r="AF90"/>
      <c r="AG90"/>
    </row>
    <row r="91" spans="1:33" ht="15" hidden="1" customHeight="1">
      <c r="A91"/>
      <c r="B91"/>
      <c r="C91"/>
      <c r="D91"/>
      <c r="E91"/>
      <c r="F91"/>
      <c r="G91"/>
      <c r="H91"/>
      <c r="I91"/>
      <c r="J91"/>
      <c r="K91"/>
      <c r="L91"/>
      <c r="M91"/>
      <c r="N91"/>
      <c r="O91"/>
      <c r="P91"/>
      <c r="Q91"/>
      <c r="R91"/>
      <c r="S91"/>
      <c r="T91"/>
      <c r="U91"/>
      <c r="V91"/>
      <c r="W91"/>
      <c r="X91"/>
      <c r="Y91"/>
      <c r="Z91"/>
      <c r="AA91" s="926"/>
      <c r="AB91"/>
      <c r="AC91"/>
      <c r="AD91"/>
      <c r="AE91"/>
      <c r="AF91"/>
      <c r="AG91"/>
    </row>
    <row r="92" spans="1:33" ht="15" hidden="1" customHeight="1">
      <c r="A92"/>
      <c r="B92"/>
      <c r="C92"/>
      <c r="D92"/>
      <c r="E92"/>
      <c r="F92"/>
      <c r="G92"/>
      <c r="H92"/>
      <c r="I92"/>
      <c r="J92"/>
      <c r="K92"/>
      <c r="L92"/>
      <c r="M92"/>
      <c r="N92"/>
      <c r="O92"/>
      <c r="P92"/>
      <c r="Q92"/>
      <c r="R92"/>
      <c r="S92"/>
      <c r="T92"/>
      <c r="U92"/>
      <c r="V92"/>
      <c r="W92"/>
      <c r="X92"/>
      <c r="Y92"/>
      <c r="Z92"/>
      <c r="AA92" s="926"/>
      <c r="AB92"/>
      <c r="AC92"/>
      <c r="AD92"/>
      <c r="AE92"/>
      <c r="AF92"/>
      <c r="AG92"/>
    </row>
    <row r="93" spans="1:33" ht="15" hidden="1" customHeight="1">
      <c r="A93"/>
      <c r="B93"/>
      <c r="C93"/>
      <c r="D93"/>
      <c r="E93"/>
      <c r="F93"/>
      <c r="G93"/>
      <c r="H93"/>
      <c r="I93"/>
      <c r="J93"/>
      <c r="K93"/>
      <c r="L93"/>
      <c r="M93"/>
      <c r="N93"/>
      <c r="O93"/>
      <c r="P93"/>
      <c r="Q93"/>
      <c r="R93"/>
      <c r="S93"/>
      <c r="T93"/>
      <c r="U93"/>
      <c r="V93"/>
      <c r="W93"/>
      <c r="X93"/>
      <c r="Y93"/>
      <c r="Z93"/>
      <c r="AA93" s="926"/>
      <c r="AB93"/>
      <c r="AC93"/>
      <c r="AD93"/>
      <c r="AE93"/>
      <c r="AF93"/>
      <c r="AG93"/>
    </row>
    <row r="94" spans="1:33" ht="15" hidden="1" customHeight="1">
      <c r="A94"/>
      <c r="B94"/>
      <c r="C94"/>
      <c r="D94"/>
      <c r="E94"/>
      <c r="F94"/>
      <c r="G94"/>
      <c r="H94"/>
      <c r="I94"/>
      <c r="J94"/>
      <c r="K94"/>
      <c r="L94"/>
      <c r="M94"/>
      <c r="N94"/>
      <c r="O94"/>
      <c r="P94"/>
      <c r="Q94"/>
      <c r="R94"/>
      <c r="S94"/>
      <c r="T94"/>
      <c r="U94"/>
      <c r="V94"/>
      <c r="W94"/>
      <c r="X94"/>
      <c r="Y94"/>
      <c r="Z94"/>
      <c r="AA94" s="926"/>
      <c r="AB94"/>
      <c r="AC94"/>
      <c r="AD94"/>
      <c r="AE94"/>
      <c r="AF94"/>
      <c r="AG94"/>
    </row>
    <row r="95" spans="1:33" ht="15" hidden="1" customHeight="1">
      <c r="A95"/>
      <c r="B95"/>
      <c r="C95"/>
      <c r="D95"/>
      <c r="E95"/>
      <c r="F95"/>
      <c r="G95"/>
      <c r="H95"/>
      <c r="I95"/>
      <c r="J95"/>
      <c r="K95"/>
      <c r="L95"/>
      <c r="M95"/>
      <c r="N95"/>
      <c r="O95"/>
      <c r="P95"/>
      <c r="Q95"/>
      <c r="R95"/>
      <c r="S95"/>
      <c r="T95"/>
      <c r="U95"/>
      <c r="V95"/>
      <c r="W95"/>
      <c r="X95"/>
      <c r="Y95"/>
      <c r="Z95"/>
      <c r="AA95" s="926"/>
      <c r="AB95"/>
      <c r="AC95"/>
      <c r="AD95"/>
      <c r="AE95"/>
      <c r="AF95"/>
      <c r="AG95"/>
    </row>
    <row r="96" spans="1:33" ht="15" hidden="1" customHeight="1">
      <c r="A96"/>
      <c r="B96"/>
      <c r="C96"/>
      <c r="D96"/>
      <c r="E96"/>
      <c r="F96"/>
      <c r="G96"/>
      <c r="H96"/>
      <c r="I96"/>
      <c r="J96"/>
      <c r="K96"/>
      <c r="L96"/>
      <c r="M96"/>
      <c r="N96"/>
      <c r="O96"/>
      <c r="P96"/>
      <c r="Q96"/>
      <c r="R96"/>
      <c r="S96"/>
      <c r="T96"/>
      <c r="U96"/>
      <c r="V96"/>
      <c r="W96"/>
      <c r="X96"/>
      <c r="Y96"/>
      <c r="Z96"/>
      <c r="AA96" s="926"/>
      <c r="AB96"/>
      <c r="AC96"/>
      <c r="AD96"/>
      <c r="AE96"/>
      <c r="AF96"/>
      <c r="AG96"/>
    </row>
    <row r="97" spans="1:33" ht="15" hidden="1" customHeight="1">
      <c r="A97"/>
      <c r="B97"/>
      <c r="C97"/>
      <c r="D97"/>
      <c r="E97"/>
      <c r="F97"/>
      <c r="G97"/>
      <c r="H97"/>
      <c r="I97"/>
      <c r="J97"/>
      <c r="K97"/>
      <c r="L97"/>
      <c r="M97"/>
      <c r="N97"/>
      <c r="O97"/>
      <c r="P97"/>
      <c r="Q97"/>
      <c r="R97"/>
      <c r="S97"/>
      <c r="T97"/>
      <c r="U97"/>
      <c r="V97"/>
      <c r="W97"/>
      <c r="X97"/>
      <c r="Y97"/>
      <c r="Z97"/>
      <c r="AA97" s="926"/>
      <c r="AB97"/>
      <c r="AC97"/>
      <c r="AD97"/>
      <c r="AE97"/>
      <c r="AF97"/>
      <c r="AG97"/>
    </row>
    <row r="98" spans="1:33" ht="15" hidden="1" customHeight="1">
      <c r="A98"/>
      <c r="B98"/>
      <c r="C98"/>
      <c r="D98"/>
      <c r="E98"/>
      <c r="F98"/>
      <c r="G98"/>
      <c r="H98"/>
      <c r="I98"/>
      <c r="J98"/>
      <c r="K98"/>
      <c r="L98"/>
      <c r="M98"/>
      <c r="N98"/>
      <c r="O98"/>
      <c r="P98"/>
      <c r="Q98"/>
      <c r="R98"/>
      <c r="S98"/>
      <c r="T98"/>
      <c r="U98"/>
      <c r="V98"/>
      <c r="W98"/>
      <c r="X98"/>
      <c r="Y98"/>
      <c r="Z98"/>
      <c r="AA98" s="926"/>
      <c r="AB98"/>
      <c r="AC98"/>
      <c r="AD98"/>
      <c r="AE98"/>
      <c r="AF98"/>
      <c r="AG98"/>
    </row>
    <row r="99" spans="1:33" ht="15" hidden="1" customHeight="1">
      <c r="A99"/>
      <c r="B99"/>
      <c r="C99"/>
      <c r="D99"/>
      <c r="E99"/>
      <c r="F99"/>
      <c r="G99"/>
      <c r="H99"/>
      <c r="I99"/>
      <c r="J99"/>
      <c r="K99"/>
      <c r="L99"/>
      <c r="M99"/>
      <c r="N99"/>
      <c r="O99"/>
      <c r="P99"/>
      <c r="Q99"/>
      <c r="R99"/>
      <c r="S99"/>
      <c r="T99"/>
      <c r="U99"/>
      <c r="V99"/>
      <c r="W99"/>
      <c r="X99"/>
      <c r="Y99"/>
      <c r="Z99"/>
      <c r="AA99" s="926"/>
      <c r="AB99"/>
      <c r="AC99"/>
      <c r="AD99"/>
      <c r="AE99"/>
      <c r="AF99"/>
      <c r="AG99"/>
    </row>
    <row r="100" spans="1:33" ht="15" hidden="1" customHeight="1">
      <c r="A100"/>
      <c r="B100"/>
      <c r="C100"/>
      <c r="D100"/>
      <c r="E100"/>
      <c r="F100"/>
      <c r="G100"/>
      <c r="H100"/>
      <c r="I100"/>
      <c r="J100"/>
      <c r="K100"/>
      <c r="L100"/>
      <c r="M100"/>
      <c r="N100"/>
      <c r="O100"/>
      <c r="P100"/>
      <c r="Q100"/>
      <c r="R100"/>
      <c r="S100"/>
      <c r="T100"/>
      <c r="U100"/>
      <c r="V100"/>
      <c r="W100"/>
      <c r="X100"/>
      <c r="Y100"/>
      <c r="Z100"/>
      <c r="AA100" s="926"/>
      <c r="AB100"/>
      <c r="AC100"/>
      <c r="AD100"/>
      <c r="AE100"/>
      <c r="AF100"/>
      <c r="AG100"/>
    </row>
    <row r="101" spans="1:33" ht="15" hidden="1" customHeight="1">
      <c r="A101"/>
      <c r="B101"/>
      <c r="C101"/>
      <c r="D101"/>
      <c r="E101"/>
      <c r="F101"/>
      <c r="G101"/>
      <c r="H101"/>
      <c r="I101"/>
      <c r="J101"/>
      <c r="K101"/>
      <c r="L101"/>
      <c r="M101"/>
      <c r="N101"/>
      <c r="O101"/>
      <c r="P101"/>
      <c r="Q101"/>
      <c r="R101"/>
      <c r="S101"/>
      <c r="T101"/>
      <c r="U101"/>
      <c r="V101"/>
      <c r="W101"/>
      <c r="X101"/>
      <c r="Y101"/>
      <c r="Z101"/>
      <c r="AA101" s="926"/>
      <c r="AB101"/>
      <c r="AC101"/>
      <c r="AD101"/>
      <c r="AE101"/>
      <c r="AF101"/>
      <c r="AG101"/>
    </row>
    <row r="102" spans="1:33" ht="15" hidden="1" customHeight="1">
      <c r="A102"/>
      <c r="B102"/>
      <c r="C102"/>
      <c r="D102"/>
      <c r="E102"/>
      <c r="F102"/>
      <c r="G102"/>
      <c r="H102"/>
      <c r="I102"/>
      <c r="J102"/>
      <c r="K102"/>
      <c r="L102"/>
      <c r="M102"/>
      <c r="N102"/>
      <c r="O102"/>
      <c r="P102"/>
      <c r="Q102"/>
      <c r="R102"/>
      <c r="S102"/>
      <c r="T102"/>
      <c r="U102"/>
      <c r="V102"/>
      <c r="W102"/>
      <c r="X102"/>
      <c r="Y102"/>
      <c r="Z102"/>
      <c r="AA102" s="926"/>
      <c r="AB102"/>
      <c r="AC102"/>
      <c r="AD102"/>
      <c r="AE102"/>
      <c r="AF102"/>
      <c r="AG102"/>
    </row>
    <row r="103" spans="1:33" ht="15" hidden="1" customHeight="1">
      <c r="A103"/>
      <c r="B103"/>
      <c r="C103"/>
      <c r="D103"/>
      <c r="E103"/>
      <c r="F103"/>
      <c r="G103"/>
      <c r="H103"/>
      <c r="I103"/>
      <c r="J103"/>
      <c r="K103"/>
      <c r="L103"/>
      <c r="M103"/>
      <c r="N103"/>
      <c r="O103"/>
      <c r="P103"/>
      <c r="Q103"/>
      <c r="R103"/>
      <c r="S103"/>
      <c r="T103"/>
      <c r="U103"/>
      <c r="V103"/>
      <c r="W103"/>
      <c r="X103"/>
      <c r="Y103"/>
      <c r="Z103"/>
      <c r="AA103" s="926"/>
      <c r="AB103"/>
      <c r="AC103"/>
      <c r="AD103"/>
      <c r="AE103"/>
      <c r="AF103"/>
      <c r="AG103"/>
    </row>
  </sheetData>
  <mergeCells count="18">
    <mergeCell ref="Z10:Z12"/>
    <mergeCell ref="AC10:AC12"/>
    <mergeCell ref="AE10:AE12"/>
    <mergeCell ref="AG10:AG12"/>
    <mergeCell ref="X10:X12"/>
    <mergeCell ref="Y10:Y12"/>
    <mergeCell ref="AA10:AA12"/>
    <mergeCell ref="C66:F70"/>
    <mergeCell ref="T10:T12"/>
    <mergeCell ref="U10:U12"/>
    <mergeCell ref="V10:V12"/>
    <mergeCell ref="W10:W12"/>
    <mergeCell ref="H10:H12"/>
    <mergeCell ref="I10:J11"/>
    <mergeCell ref="L10:M11"/>
    <mergeCell ref="O10:P11"/>
    <mergeCell ref="R10:R12"/>
    <mergeCell ref="S10:S12"/>
  </mergeCells>
  <phoneticPr fontId="17" type="noConversion"/>
  <conditionalFormatting sqref="H3 H16:H22">
    <cfRule type="cellIs" dxfId="221" priority="59" stopIfTrue="1" operator="greaterThan">
      <formula>0</formula>
    </cfRule>
    <cfRule type="cellIs" dxfId="220" priority="60" stopIfTrue="1" operator="lessThan">
      <formula>1</formula>
    </cfRule>
  </conditionalFormatting>
  <conditionalFormatting sqref="H25:H33">
    <cfRule type="cellIs" dxfId="219" priority="15" stopIfTrue="1" operator="greaterThan">
      <formula>0</formula>
    </cfRule>
    <cfRule type="cellIs" dxfId="218" priority="16" stopIfTrue="1" operator="lessThan">
      <formula>1</formula>
    </cfRule>
  </conditionalFormatting>
  <conditionalFormatting sqref="H35">
    <cfRule type="cellIs" dxfId="217" priority="13" stopIfTrue="1" operator="greaterThan">
      <formula>0</formula>
    </cfRule>
    <cfRule type="cellIs" dxfId="216" priority="14" stopIfTrue="1" operator="lessThan">
      <formula>1</formula>
    </cfRule>
  </conditionalFormatting>
  <conditionalFormatting sqref="H38:H43">
    <cfRule type="cellIs" dxfId="215" priority="11" stopIfTrue="1" operator="greaterThan">
      <formula>0</formula>
    </cfRule>
    <cfRule type="cellIs" dxfId="214" priority="12" stopIfTrue="1" operator="lessThan">
      <formula>1</formula>
    </cfRule>
  </conditionalFormatting>
  <conditionalFormatting sqref="H46:H49">
    <cfRule type="cellIs" dxfId="213" priority="9" stopIfTrue="1" operator="greaterThan">
      <formula>0</formula>
    </cfRule>
    <cfRule type="cellIs" dxfId="212" priority="10" stopIfTrue="1" operator="lessThan">
      <formula>1</formula>
    </cfRule>
  </conditionalFormatting>
  <conditionalFormatting sqref="H51">
    <cfRule type="cellIs" dxfId="211" priority="7" stopIfTrue="1" operator="greaterThan">
      <formula>0</formula>
    </cfRule>
    <cfRule type="cellIs" dxfId="210" priority="8" stopIfTrue="1" operator="lessThan">
      <formula>1</formula>
    </cfRule>
  </conditionalFormatting>
  <conditionalFormatting sqref="H53">
    <cfRule type="cellIs" dxfId="209" priority="5" stopIfTrue="1" operator="greaterThan">
      <formula>0</formula>
    </cfRule>
    <cfRule type="cellIs" dxfId="208" priority="6" stopIfTrue="1" operator="lessThan">
      <formula>1</formula>
    </cfRule>
  </conditionalFormatting>
  <conditionalFormatting sqref="H56:H61">
    <cfRule type="cellIs" dxfId="207" priority="1" stopIfTrue="1" operator="greaterThan">
      <formula>0</formula>
    </cfRule>
    <cfRule type="cellIs" dxfId="206" priority="2" stopIfTrue="1" operator="lessThan">
      <formula>1</formula>
    </cfRule>
  </conditionalFormatting>
  <dataValidations count="1">
    <dataValidation type="list" allowBlank="1" showInputMessage="1" showErrorMessage="1" sqref="M38:M43 M56:M61 P38:P43 J38:J43 J56:J61 P56:P61 J51:J53 AC38:AC43 AC56:AC61 J35 M35 P35 AC35 M16:M22 P16:P22 J16:J22 AC16:AC22 M25:M33 P25:P33 J25:J33 AC25:AC33 M51:M53 P51:P53 P46:P49 M46:M49 AC46:AC49 J46:J49 AC51:AC53" xr:uid="{4752DEEA-F69C-4535-9C9A-87A7083382F8}">
      <formula1>Confidence_grade</formula1>
    </dataValidation>
  </dataValidations>
  <pageMargins left="0.23622047244094491" right="0.23622047244094491" top="0.74803149606299213" bottom="0.74803149606299213" header="0.31496062992125984" footer="0.31496062992125984"/>
  <pageSetup paperSize="9" scale="54" fitToWidth="0" orientation="landscape" r:id="rId1"/>
  <headerFooter>
    <oddHeader>&amp;LDepartment of Internal Affairs - Three Waters Reform Programme - Request for Information Template Workbook I</oddHeader>
    <oddFooter>&amp;LPage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1C967-A2DE-49C6-ADC1-5E768F01B0CF}">
  <sheetPr>
    <tabColor rgb="FF55EBF7"/>
    <pageSetUpPr fitToPage="1"/>
  </sheetPr>
  <dimension ref="A1:T47"/>
  <sheetViews>
    <sheetView showGridLines="0" zoomScale="75" zoomScaleNormal="75" workbookViewId="0">
      <pane xSplit="7" ySplit="12" topLeftCell="H13" activePane="bottomRight" state="frozen"/>
      <selection pane="topRight"/>
      <selection pane="bottomLeft"/>
      <selection pane="bottomRight"/>
    </sheetView>
  </sheetViews>
  <sheetFormatPr defaultColWidth="0" defaultRowHeight="14.6" zeroHeight="1"/>
  <cols>
    <col min="1" max="1" width="2.53515625" style="750" customWidth="1"/>
    <col min="2" max="2" width="6.4609375" style="750" customWidth="1"/>
    <col min="3" max="3" width="16.53515625" style="750" customWidth="1"/>
    <col min="4" max="4" width="63" style="750" bestFit="1" customWidth="1"/>
    <col min="5" max="5" width="9.4609375" style="789" customWidth="1"/>
    <col min="6" max="6" width="8.53515625" style="789" customWidth="1"/>
    <col min="7" max="7" width="8.53515625" style="750" customWidth="1"/>
    <col min="8" max="8" width="19" style="750" bestFit="1" customWidth="1"/>
    <col min="9" max="9" width="16" style="750" customWidth="1"/>
    <col min="10" max="11" width="5.53515625" style="750" customWidth="1"/>
    <col min="12" max="12" width="14.53515625" style="750" customWidth="1"/>
    <col min="13" max="14" width="5.53515625" style="750" customWidth="1"/>
    <col min="15" max="15" width="13.53515625" style="750" customWidth="1"/>
    <col min="16" max="17" width="5.53515625" style="750" customWidth="1"/>
    <col min="18" max="18" width="15.4609375" style="750" customWidth="1"/>
    <col min="19" max="19" width="4.53515625" style="750" customWidth="1"/>
    <col min="20" max="20" width="49.4609375" style="750" customWidth="1"/>
    <col min="21" max="16384" width="9.07421875" hidden="1"/>
  </cols>
  <sheetData>
    <row r="1" spans="2:20" ht="29.4" customHeight="1">
      <c r="B1" s="704" t="str">
        <f>'Key information'!$B$6</f>
        <v>Three Waters Reform Programme: Request for Information Workbook II</v>
      </c>
      <c r="C1" s="752"/>
      <c r="D1" s="752"/>
      <c r="E1" s="173"/>
      <c r="F1" s="173"/>
      <c r="G1" s="752"/>
      <c r="H1" s="711"/>
      <c r="I1" s="752"/>
      <c r="J1" s="752"/>
      <c r="K1" s="752"/>
      <c r="L1" s="752"/>
      <c r="M1" s="752"/>
      <c r="N1" s="752"/>
      <c r="O1" s="752"/>
      <c r="P1" s="752"/>
      <c r="Q1" s="752"/>
      <c r="R1" s="752"/>
      <c r="S1" s="752"/>
      <c r="T1" s="752"/>
    </row>
    <row r="2" spans="2:20" ht="19.75">
      <c r="B2" s="38"/>
      <c r="C2" s="39"/>
      <c r="D2" s="751"/>
      <c r="E2" s="144"/>
      <c r="F2" s="144"/>
      <c r="G2" s="751"/>
      <c r="H2" s="751"/>
      <c r="I2" s="751"/>
      <c r="J2" s="751"/>
      <c r="K2" s="751"/>
      <c r="L2" s="751"/>
      <c r="M2" s="751"/>
      <c r="N2" s="751"/>
      <c r="O2" s="751"/>
      <c r="P2" s="751"/>
      <c r="Q2" s="751"/>
      <c r="R2" s="751"/>
      <c r="S2" s="749"/>
      <c r="T2" s="164"/>
    </row>
    <row r="3" spans="2:20">
      <c r="B3" s="582" t="s">
        <v>875</v>
      </c>
      <c r="C3" s="699"/>
      <c r="D3" s="717">
        <f>'Key information'!$E$8</f>
        <v>0</v>
      </c>
      <c r="E3" s="63"/>
      <c r="F3" s="169"/>
      <c r="G3" s="555" t="s">
        <v>80</v>
      </c>
      <c r="H3" s="775">
        <f>SUM(H18:H36)</f>
        <v>9</v>
      </c>
      <c r="I3" s="753"/>
      <c r="J3" s="753"/>
      <c r="K3" s="753"/>
      <c r="L3" s="753"/>
      <c r="M3" s="753"/>
      <c r="N3" s="753"/>
      <c r="O3" s="749"/>
      <c r="P3" s="276"/>
      <c r="R3" s="276"/>
      <c r="S3" s="749"/>
      <c r="T3" s="297"/>
    </row>
    <row r="4" spans="2:20">
      <c r="B4" s="43"/>
      <c r="C4" s="259"/>
      <c r="D4" s="260"/>
      <c r="E4" s="583"/>
      <c r="F4" s="583"/>
      <c r="G4" s="575"/>
      <c r="H4" s="771"/>
      <c r="I4" s="584"/>
      <c r="J4" s="771"/>
      <c r="K4" s="771"/>
      <c r="L4" s="771"/>
      <c r="M4" s="771"/>
      <c r="N4" s="771"/>
      <c r="O4" s="45"/>
      <c r="P4" s="45"/>
      <c r="Q4" s="45"/>
      <c r="R4" s="45"/>
      <c r="S4" s="45"/>
      <c r="T4" s="298"/>
    </row>
    <row r="5" spans="2:20">
      <c r="B5" s="749"/>
      <c r="C5" s="32"/>
      <c r="D5" s="749"/>
      <c r="E5" s="145"/>
      <c r="F5" s="145"/>
      <c r="I5" s="749"/>
      <c r="J5" s="749"/>
      <c r="K5" s="749"/>
      <c r="L5" s="749"/>
      <c r="M5" s="749"/>
      <c r="N5" s="749"/>
      <c r="O5" s="749"/>
      <c r="P5" s="749"/>
      <c r="R5" s="749"/>
      <c r="S5" s="749"/>
      <c r="T5" s="749"/>
    </row>
    <row r="6" spans="2:20" ht="15" thickBot="1">
      <c r="B6" s="46"/>
      <c r="C6" s="47"/>
      <c r="D6" s="754"/>
      <c r="E6" s="146"/>
      <c r="F6" s="146"/>
      <c r="G6" s="754"/>
      <c r="H6" s="754"/>
      <c r="I6" s="754"/>
      <c r="J6" s="754"/>
      <c r="K6" s="754"/>
      <c r="L6" s="754"/>
      <c r="M6" s="754"/>
      <c r="N6" s="754"/>
      <c r="O6" s="754"/>
      <c r="P6" s="754"/>
      <c r="Q6" s="49"/>
      <c r="R6" s="754"/>
      <c r="S6" s="754"/>
      <c r="T6" s="73"/>
    </row>
    <row r="7" spans="2:20">
      <c r="B7" s="50"/>
      <c r="C7" s="107" t="s">
        <v>1269</v>
      </c>
      <c r="D7" s="108"/>
      <c r="E7" s="145"/>
      <c r="F7" s="145"/>
      <c r="H7" s="749"/>
      <c r="I7" s="749"/>
      <c r="J7" s="749"/>
      <c r="K7" s="749"/>
      <c r="L7" s="749"/>
      <c r="M7" s="749"/>
      <c r="N7" s="749"/>
      <c r="O7" s="749"/>
      <c r="P7" s="749"/>
      <c r="R7" s="749"/>
      <c r="S7" s="749"/>
      <c r="T7" s="762"/>
    </row>
    <row r="8" spans="2:20" ht="15" thickBot="1">
      <c r="B8" s="50"/>
      <c r="C8" s="109" t="s">
        <v>975</v>
      </c>
      <c r="D8" s="110"/>
      <c r="E8" s="145"/>
      <c r="F8" s="145"/>
      <c r="H8" s="749"/>
      <c r="I8" s="749"/>
      <c r="J8" s="749"/>
      <c r="K8" s="749"/>
      <c r="L8" s="749"/>
      <c r="M8" s="749"/>
      <c r="N8" s="749"/>
      <c r="O8" s="749"/>
      <c r="P8" s="749"/>
      <c r="R8" s="749"/>
      <c r="S8" s="749"/>
      <c r="T8" s="762"/>
    </row>
    <row r="9" spans="2:20" ht="15" thickBot="1">
      <c r="B9" s="50"/>
      <c r="C9" s="749"/>
      <c r="D9" s="749"/>
      <c r="E9" s="145"/>
      <c r="F9" s="145"/>
      <c r="H9" s="749"/>
      <c r="I9" s="749"/>
      <c r="J9" s="749"/>
      <c r="K9" s="749"/>
      <c r="L9" s="749"/>
      <c r="M9" s="749"/>
      <c r="N9" s="749"/>
      <c r="O9" s="749"/>
      <c r="P9" s="749"/>
      <c r="R9" s="749"/>
      <c r="S9" s="749"/>
      <c r="T9" s="762"/>
    </row>
    <row r="10" spans="2:20" ht="15" customHeight="1">
      <c r="B10" s="50"/>
      <c r="C10" s="361" t="s">
        <v>83</v>
      </c>
      <c r="D10" s="362" t="s">
        <v>32</v>
      </c>
      <c r="E10" s="494" t="s">
        <v>84</v>
      </c>
      <c r="F10" s="495" t="s">
        <v>85</v>
      </c>
      <c r="H10" s="1197" t="s">
        <v>86</v>
      </c>
      <c r="I10" s="1200">
        <f>'Key information'!$E$22</f>
        <v>43646</v>
      </c>
      <c r="J10" s="1201"/>
      <c r="K10" s="749"/>
      <c r="L10" s="1204">
        <f>'Key information'!$E$23</f>
        <v>44012</v>
      </c>
      <c r="M10" s="1201"/>
      <c r="N10" s="749"/>
      <c r="O10" s="1206" t="str">
        <f>'Key information'!$E$24</f>
        <v>30/06/2021 (Forecast)</v>
      </c>
      <c r="P10" s="1207"/>
      <c r="R10" s="1183" t="s">
        <v>88</v>
      </c>
      <c r="S10" s="755"/>
      <c r="T10" s="1186" t="s">
        <v>89</v>
      </c>
    </row>
    <row r="11" spans="2:20">
      <c r="B11" s="50"/>
      <c r="C11" s="363" t="s">
        <v>90</v>
      </c>
      <c r="D11" s="364"/>
      <c r="E11" s="496"/>
      <c r="F11" s="497" t="s">
        <v>91</v>
      </c>
      <c r="H11" s="1198"/>
      <c r="I11" s="1202"/>
      <c r="J11" s="1203"/>
      <c r="K11" s="749"/>
      <c r="L11" s="1205"/>
      <c r="M11" s="1203"/>
      <c r="N11" s="749"/>
      <c r="O11" s="1208"/>
      <c r="P11" s="1209"/>
      <c r="R11" s="1184"/>
      <c r="S11" s="755"/>
      <c r="T11" s="1187"/>
    </row>
    <row r="12" spans="2:20" ht="15" thickBot="1">
      <c r="B12" s="50"/>
      <c r="C12" s="365"/>
      <c r="D12" s="366"/>
      <c r="E12" s="498"/>
      <c r="F12" s="499"/>
      <c r="H12" s="1199"/>
      <c r="I12" s="201"/>
      <c r="J12" s="788" t="s">
        <v>127</v>
      </c>
      <c r="K12" s="749"/>
      <c r="L12" s="200"/>
      <c r="M12" s="788" t="s">
        <v>127</v>
      </c>
      <c r="N12" s="749"/>
      <c r="O12" s="200"/>
      <c r="P12" s="788" t="s">
        <v>127</v>
      </c>
      <c r="R12" s="1185"/>
      <c r="S12" s="756"/>
      <c r="T12" s="1188"/>
    </row>
    <row r="13" spans="2:20">
      <c r="B13" s="50"/>
      <c r="C13" s="749"/>
      <c r="D13" s="749"/>
      <c r="E13" s="145"/>
      <c r="F13" s="145"/>
      <c r="H13" s="749"/>
      <c r="I13" s="749"/>
      <c r="J13" s="749"/>
      <c r="K13" s="749"/>
      <c r="L13" s="749"/>
      <c r="M13" s="749"/>
      <c r="N13" s="749"/>
      <c r="O13" s="749"/>
      <c r="P13" s="749"/>
      <c r="R13" s="749"/>
      <c r="S13" s="749"/>
      <c r="T13" s="762"/>
    </row>
    <row r="14" spans="2:20">
      <c r="B14" s="50"/>
      <c r="C14" s="749"/>
      <c r="D14" s="749"/>
      <c r="E14" s="145"/>
      <c r="F14" s="145"/>
      <c r="G14" s="749"/>
      <c r="H14" s="749"/>
      <c r="I14" s="749"/>
      <c r="J14" s="749"/>
      <c r="K14" s="749"/>
      <c r="L14" s="749"/>
      <c r="M14" s="749"/>
      <c r="N14" s="749"/>
      <c r="O14" s="749"/>
      <c r="P14" s="749"/>
      <c r="Q14" s="749"/>
      <c r="R14" s="749"/>
      <c r="S14" s="749"/>
      <c r="T14" s="762"/>
    </row>
    <row r="15" spans="2:20">
      <c r="B15" s="767" t="str">
        <f>IF(C15="","",COUNTIF($C$15:C15,"&lt;&gt;""")-COUNTBLANK($C$15:C15))</f>
        <v/>
      </c>
      <c r="C15" s="633"/>
      <c r="D15" s="634" t="s">
        <v>685</v>
      </c>
      <c r="E15" s="504"/>
      <c r="F15" s="504"/>
      <c r="G15" s="505"/>
      <c r="H15" s="505"/>
      <c r="I15" s="505"/>
      <c r="J15" s="505"/>
      <c r="K15" s="505"/>
      <c r="L15" s="505"/>
      <c r="M15" s="505"/>
      <c r="N15" s="505"/>
      <c r="O15" s="505"/>
      <c r="P15" s="505"/>
      <c r="Q15" s="506"/>
      <c r="R15" s="505"/>
      <c r="S15" s="506"/>
      <c r="T15" s="507"/>
    </row>
    <row r="16" spans="2:20">
      <c r="B16" s="767" t="str">
        <f>IF(C16="","",COUNTIF($C$15:C16,"&lt;&gt;""")-COUNTBLANK($C$15:C16))</f>
        <v/>
      </c>
      <c r="D16" s="577"/>
      <c r="E16" s="508"/>
      <c r="F16" s="509"/>
      <c r="G16" s="510"/>
      <c r="H16" s="176"/>
      <c r="I16" s="176"/>
      <c r="J16" s="176"/>
      <c r="K16" s="176"/>
      <c r="L16" s="176"/>
      <c r="M16" s="176"/>
      <c r="N16" s="176"/>
      <c r="O16" s="176"/>
      <c r="P16" s="176"/>
      <c r="Q16" s="370"/>
      <c r="R16" s="176"/>
      <c r="S16" s="370"/>
      <c r="T16" s="76"/>
    </row>
    <row r="17" spans="2:20">
      <c r="B17" s="767" t="str">
        <f>IF(C17="","",COUNTIF($C$15:C17,"&lt;&gt;""")-COUNTBLANK($C$15:C17))</f>
        <v/>
      </c>
      <c r="C17" s="758"/>
      <c r="D17" s="576" t="s">
        <v>799</v>
      </c>
      <c r="E17" s="508"/>
      <c r="F17" s="511"/>
      <c r="G17" s="176"/>
      <c r="H17" s="176"/>
      <c r="I17" s="635"/>
      <c r="J17" s="176"/>
      <c r="L17" s="635"/>
      <c r="M17" s="176"/>
      <c r="O17" s="635"/>
      <c r="P17" s="176"/>
      <c r="R17" s="176"/>
      <c r="T17" s="76"/>
    </row>
    <row r="18" spans="2:20">
      <c r="B18" s="767">
        <f>IF(C18="","",COUNTIF($C$15:C18,"&lt;&gt;""")-COUNTBLANK($C$15:C18))</f>
        <v>1</v>
      </c>
      <c r="C18" s="139" t="s">
        <v>966</v>
      </c>
      <c r="D18" s="758" t="s">
        <v>800</v>
      </c>
      <c r="E18" s="759" t="s">
        <v>266</v>
      </c>
      <c r="F18" s="512" t="s">
        <v>97</v>
      </c>
      <c r="G18" s="176"/>
      <c r="H18" s="775">
        <f>IF(AND(I18&lt;&gt;"",J18&lt;&gt;"",L18&lt;&gt;"",M18&lt;&gt;"",O18&lt;&gt;"",P18&lt;&gt;"",T18&lt;&gt;""),0,1)</f>
        <v>1</v>
      </c>
      <c r="I18" s="333"/>
      <c r="J18" s="320"/>
      <c r="K18" s="321"/>
      <c r="L18" s="333"/>
      <c r="M18" s="320"/>
      <c r="N18" s="321"/>
      <c r="O18" s="333"/>
      <c r="P18" s="320"/>
      <c r="Q18" s="321"/>
      <c r="R18" s="586"/>
      <c r="S18" s="321"/>
      <c r="T18" s="587"/>
    </row>
    <row r="19" spans="2:20">
      <c r="B19" s="767">
        <f>IF(C19="","",COUNTIF($C$15:C19,"&lt;&gt;""")-COUNTBLANK($C$15:C19))</f>
        <v>2</v>
      </c>
      <c r="C19" s="139" t="s">
        <v>967</v>
      </c>
      <c r="D19" s="758" t="s">
        <v>801</v>
      </c>
      <c r="E19" s="759" t="s">
        <v>266</v>
      </c>
      <c r="F19" s="512" t="s">
        <v>97</v>
      </c>
      <c r="G19" s="176"/>
      <c r="H19" s="775">
        <f>IF(AND(I19&lt;&gt;"",J19&lt;&gt;"",L19&lt;&gt;"",M19&lt;&gt;"",O19&lt;&gt;"",P19&lt;&gt;"",T19&lt;&gt;""),0,1)</f>
        <v>1</v>
      </c>
      <c r="I19" s="333"/>
      <c r="J19" s="320"/>
      <c r="K19" s="321"/>
      <c r="L19" s="333"/>
      <c r="M19" s="320"/>
      <c r="N19" s="321"/>
      <c r="O19" s="333"/>
      <c r="P19" s="320"/>
      <c r="Q19" s="321"/>
      <c r="R19" s="586"/>
      <c r="S19" s="321"/>
      <c r="T19" s="587"/>
    </row>
    <row r="20" spans="2:20">
      <c r="B20" s="767">
        <f>IF(C20="","",COUNTIF($C$15:C20,"&lt;&gt;""")-COUNTBLANK($C$15:C20))</f>
        <v>3</v>
      </c>
      <c r="C20" s="139" t="s">
        <v>968</v>
      </c>
      <c r="D20" s="758" t="s">
        <v>802</v>
      </c>
      <c r="E20" s="759" t="s">
        <v>266</v>
      </c>
      <c r="F20" s="512" t="s">
        <v>138</v>
      </c>
      <c r="G20" s="176"/>
      <c r="H20" s="775">
        <f>IF(AND(I20&lt;&gt;"",J20&lt;&gt;"",L20&lt;&gt;"",M20&lt;&gt;"",O20&lt;&gt;"",P20&lt;&gt;"",T20&lt;&gt;""),0,1)</f>
        <v>1</v>
      </c>
      <c r="I20" s="898">
        <f>I18-I19</f>
        <v>0</v>
      </c>
      <c r="J20" s="320"/>
      <c r="K20" s="321"/>
      <c r="L20" s="898">
        <f>L18-L19</f>
        <v>0</v>
      </c>
      <c r="M20" s="320"/>
      <c r="N20" s="321"/>
      <c r="O20" s="898">
        <f>O18-O19</f>
        <v>0</v>
      </c>
      <c r="P20" s="320"/>
      <c r="Q20" s="321"/>
      <c r="R20" s="586"/>
      <c r="S20" s="321"/>
      <c r="T20" s="587"/>
    </row>
    <row r="21" spans="2:20">
      <c r="B21" s="767" t="str">
        <f>IF(C21="","",COUNTIF($C$15:C21,"&lt;&gt;""")-COUNTBLANK($C$15:C21))</f>
        <v/>
      </c>
      <c r="D21" s="713"/>
      <c r="E21" s="377"/>
      <c r="F21" s="377"/>
      <c r="H21" s="321"/>
      <c r="I21" s="899"/>
      <c r="J21" s="899"/>
      <c r="K21" s="899"/>
      <c r="L21" s="899"/>
      <c r="M21" s="899"/>
      <c r="N21" s="321"/>
      <c r="O21" s="899"/>
      <c r="P21" s="899"/>
      <c r="Q21" s="321"/>
      <c r="R21" s="899"/>
      <c r="S21" s="321"/>
      <c r="T21" s="889"/>
    </row>
    <row r="22" spans="2:20">
      <c r="B22" s="767" t="str">
        <f>IF(C22="","",COUNTIF($C$15:C22,"&lt;&gt;""")-COUNTBLANK($C$15:C22))</f>
        <v/>
      </c>
      <c r="C22" s="176"/>
      <c r="D22" s="713"/>
      <c r="E22" s="377"/>
      <c r="F22" s="377"/>
      <c r="H22" s="321"/>
      <c r="I22" s="899"/>
      <c r="J22" s="899"/>
      <c r="K22" s="899"/>
      <c r="L22" s="899"/>
      <c r="M22" s="899"/>
      <c r="N22" s="899"/>
      <c r="O22" s="899"/>
      <c r="P22" s="899"/>
      <c r="Q22" s="899"/>
      <c r="R22" s="899"/>
      <c r="S22" s="899"/>
      <c r="T22" s="889"/>
    </row>
    <row r="23" spans="2:20">
      <c r="B23" s="767" t="str">
        <f>IF(C23="","",COUNTIF($C$15:C23,"&lt;&gt;""")-COUNTBLANK($C$15:C23))</f>
        <v/>
      </c>
      <c r="C23" s="633"/>
      <c r="D23" s="634" t="s">
        <v>733</v>
      </c>
      <c r="E23" s="504"/>
      <c r="F23" s="504"/>
      <c r="G23" s="505"/>
      <c r="H23" s="900"/>
      <c r="I23" s="900"/>
      <c r="J23" s="900"/>
      <c r="K23" s="900"/>
      <c r="L23" s="900"/>
      <c r="M23" s="900"/>
      <c r="N23" s="900"/>
      <c r="O23" s="900"/>
      <c r="P23" s="900"/>
      <c r="Q23" s="900"/>
      <c r="R23" s="900"/>
      <c r="S23" s="900"/>
      <c r="T23" s="901"/>
    </row>
    <row r="24" spans="2:20">
      <c r="B24" s="767" t="str">
        <f>IF(C24="","",COUNTIF($C$15:C24,"&lt;&gt;""")-COUNTBLANK($C$15:C24))</f>
        <v/>
      </c>
      <c r="C24" s="176"/>
      <c r="D24" s="713"/>
      <c r="E24" s="377"/>
      <c r="F24" s="377"/>
      <c r="H24" s="321"/>
      <c r="I24" s="899"/>
      <c r="J24" s="899"/>
      <c r="K24" s="899"/>
      <c r="L24" s="899"/>
      <c r="M24" s="899"/>
      <c r="N24" s="899"/>
      <c r="O24" s="899"/>
      <c r="P24" s="899"/>
      <c r="Q24" s="899"/>
      <c r="R24" s="899"/>
      <c r="S24" s="899"/>
      <c r="T24" s="889"/>
    </row>
    <row r="25" spans="2:20">
      <c r="B25" s="767" t="str">
        <f>IF(C25="","",COUNTIF($C$15:C25,"&lt;&gt;""")-COUNTBLANK($C$15:C25))</f>
        <v/>
      </c>
      <c r="C25" s="376"/>
      <c r="D25" s="576" t="s">
        <v>799</v>
      </c>
      <c r="E25" s="509"/>
      <c r="F25" s="511"/>
      <c r="G25" s="176"/>
      <c r="H25" s="899"/>
      <c r="I25" s="902"/>
      <c r="J25" s="899"/>
      <c r="K25" s="899"/>
      <c r="L25" s="902"/>
      <c r="M25" s="899"/>
      <c r="N25" s="899"/>
      <c r="O25" s="902"/>
      <c r="P25" s="899"/>
      <c r="Q25" s="899"/>
      <c r="R25" s="899"/>
      <c r="S25" s="321"/>
      <c r="T25" s="889"/>
    </row>
    <row r="26" spans="2:20">
      <c r="B26" s="767">
        <f>IF(C26="","",COUNTIF($C$15:C26,"&lt;&gt;""")-COUNTBLANK($C$15:C26))</f>
        <v>4</v>
      </c>
      <c r="C26" s="376" t="s">
        <v>969</v>
      </c>
      <c r="D26" s="758" t="s">
        <v>800</v>
      </c>
      <c r="E26" s="759" t="s">
        <v>266</v>
      </c>
      <c r="F26" s="512" t="s">
        <v>97</v>
      </c>
      <c r="G26" s="176"/>
      <c r="H26" s="775">
        <f>IF(AND(I26&lt;&gt;"",J26&lt;&gt;"",L26&lt;&gt;"",M26&lt;&gt;"",O26&lt;&gt;"",P26&lt;&gt;"",T26&lt;&gt;""),0,1)</f>
        <v>1</v>
      </c>
      <c r="I26" s="333"/>
      <c r="J26" s="320"/>
      <c r="K26" s="321"/>
      <c r="L26" s="333"/>
      <c r="M26" s="320"/>
      <c r="N26" s="321"/>
      <c r="O26" s="333"/>
      <c r="P26" s="320"/>
      <c r="Q26" s="321"/>
      <c r="R26" s="586"/>
      <c r="S26" s="321"/>
      <c r="T26" s="587"/>
    </row>
    <row r="27" spans="2:20">
      <c r="B27" s="767">
        <f>IF(C27="","",COUNTIF($C$15:C27,"&lt;&gt;""")-COUNTBLANK($C$15:C27))</f>
        <v>5</v>
      </c>
      <c r="C27" s="376" t="s">
        <v>970</v>
      </c>
      <c r="D27" s="758" t="s">
        <v>801</v>
      </c>
      <c r="E27" s="759" t="s">
        <v>266</v>
      </c>
      <c r="F27" s="512" t="s">
        <v>97</v>
      </c>
      <c r="G27" s="176"/>
      <c r="H27" s="775">
        <f>IF(AND(I27&lt;&gt;"",J27&lt;&gt;"",L27&lt;&gt;"",M27&lt;&gt;"",O27&lt;&gt;"",P27&lt;&gt;"",T27&lt;&gt;""),0,1)</f>
        <v>1</v>
      </c>
      <c r="I27" s="333"/>
      <c r="J27" s="320"/>
      <c r="K27" s="321"/>
      <c r="L27" s="333"/>
      <c r="M27" s="320"/>
      <c r="N27" s="321"/>
      <c r="O27" s="333"/>
      <c r="P27" s="320"/>
      <c r="Q27" s="321"/>
      <c r="R27" s="586"/>
      <c r="S27" s="321"/>
      <c r="T27" s="587"/>
    </row>
    <row r="28" spans="2:20">
      <c r="B28" s="767">
        <f>IF(C28="","",COUNTIF($C$15:C28,"&lt;&gt;""")-COUNTBLANK($C$15:C28))</f>
        <v>6</v>
      </c>
      <c r="C28" s="376" t="s">
        <v>971</v>
      </c>
      <c r="D28" s="758" t="s">
        <v>802</v>
      </c>
      <c r="E28" s="759" t="s">
        <v>266</v>
      </c>
      <c r="F28" s="512" t="s">
        <v>138</v>
      </c>
      <c r="G28" s="176"/>
      <c r="H28" s="775">
        <f>IF(AND(I28&lt;&gt;"",J28&lt;&gt;"",L28&lt;&gt;"",M28&lt;&gt;"",O28&lt;&gt;"",P28&lt;&gt;"",T28&lt;&gt;""),0,1)</f>
        <v>1</v>
      </c>
      <c r="I28" s="898">
        <f>I26-I27</f>
        <v>0</v>
      </c>
      <c r="J28" s="320"/>
      <c r="K28" s="321"/>
      <c r="L28" s="898">
        <f>L26-L27</f>
        <v>0</v>
      </c>
      <c r="M28" s="320"/>
      <c r="N28" s="321"/>
      <c r="O28" s="898">
        <f>O26-O27</f>
        <v>0</v>
      </c>
      <c r="P28" s="320"/>
      <c r="Q28" s="321"/>
      <c r="R28" s="586"/>
      <c r="S28" s="321"/>
      <c r="T28" s="587"/>
    </row>
    <row r="29" spans="2:20">
      <c r="B29" s="767" t="str">
        <f>IF(C29="","",COUNTIF($C$15:C29,"&lt;&gt;""")-COUNTBLANK($C$15:C29))</f>
        <v/>
      </c>
      <c r="C29" s="176"/>
      <c r="D29" s="713"/>
      <c r="E29" s="377"/>
      <c r="F29" s="377"/>
      <c r="H29" s="321"/>
      <c r="I29" s="899"/>
      <c r="J29" s="899"/>
      <c r="K29" s="899"/>
      <c r="L29" s="899"/>
      <c r="M29" s="899"/>
      <c r="N29" s="899"/>
      <c r="O29" s="899"/>
      <c r="P29" s="899"/>
      <c r="Q29" s="899"/>
      <c r="R29" s="899"/>
      <c r="S29" s="321"/>
      <c r="T29" s="889"/>
    </row>
    <row r="30" spans="2:20">
      <c r="B30" s="767" t="str">
        <f>IF(C30="","",COUNTIF($C$15:C30,"&lt;&gt;""")-COUNTBLANK($C$15:C30))</f>
        <v/>
      </c>
      <c r="C30" s="176"/>
      <c r="D30" s="713"/>
      <c r="E30" s="377"/>
      <c r="F30" s="377"/>
      <c r="H30" s="321"/>
      <c r="I30" s="899"/>
      <c r="J30" s="899"/>
      <c r="K30" s="899"/>
      <c r="L30" s="899"/>
      <c r="M30" s="899"/>
      <c r="N30" s="899"/>
      <c r="O30" s="899"/>
      <c r="P30" s="899"/>
      <c r="Q30" s="899"/>
      <c r="R30" s="899"/>
      <c r="S30" s="899"/>
      <c r="T30" s="889"/>
    </row>
    <row r="31" spans="2:20">
      <c r="B31" s="767" t="str">
        <f>IF(C31="","",COUNTIF($C$15:C31,"&lt;&gt;""")-COUNTBLANK($C$15:C31))</f>
        <v/>
      </c>
      <c r="C31" s="636"/>
      <c r="D31" s="637" t="s">
        <v>735</v>
      </c>
      <c r="E31" s="513"/>
      <c r="F31" s="513"/>
      <c r="G31" s="373"/>
      <c r="H31" s="903"/>
      <c r="I31" s="903"/>
      <c r="J31" s="903"/>
      <c r="K31" s="903"/>
      <c r="L31" s="903"/>
      <c r="M31" s="903"/>
      <c r="N31" s="903"/>
      <c r="O31" s="903"/>
      <c r="P31" s="903"/>
      <c r="Q31" s="903"/>
      <c r="R31" s="903"/>
      <c r="S31" s="903"/>
      <c r="T31" s="904"/>
    </row>
    <row r="32" spans="2:20">
      <c r="B32" s="767" t="str">
        <f>IF(C32="","",COUNTIF($C$15:C32,"&lt;&gt;""")-COUNTBLANK($C$15:C32))</f>
        <v/>
      </c>
      <c r="C32" s="176"/>
      <c r="D32" s="713"/>
      <c r="E32" s="377"/>
      <c r="F32" s="377"/>
      <c r="H32" s="321"/>
      <c r="I32" s="899"/>
      <c r="J32" s="899"/>
      <c r="K32" s="899"/>
      <c r="L32" s="899"/>
      <c r="M32" s="899"/>
      <c r="N32" s="899"/>
      <c r="O32" s="899"/>
      <c r="P32" s="899"/>
      <c r="Q32" s="899"/>
      <c r="R32" s="899"/>
      <c r="S32" s="899"/>
      <c r="T32" s="889"/>
    </row>
    <row r="33" spans="2:20">
      <c r="B33" s="767" t="str">
        <f>IF(C33="","",COUNTIF($C$15:C33,"&lt;&gt;""")-COUNTBLANK($C$15:C33))</f>
        <v/>
      </c>
      <c r="C33" s="376"/>
      <c r="D33" s="576" t="s">
        <v>799</v>
      </c>
      <c r="E33" s="509"/>
      <c r="F33" s="511"/>
      <c r="G33" s="176"/>
      <c r="H33" s="899"/>
      <c r="I33" s="902"/>
      <c r="J33" s="899"/>
      <c r="K33" s="899"/>
      <c r="L33" s="902"/>
      <c r="M33" s="899"/>
      <c r="N33" s="321"/>
      <c r="O33" s="902"/>
      <c r="P33" s="899"/>
      <c r="Q33" s="321"/>
      <c r="R33" s="899"/>
      <c r="S33" s="899"/>
      <c r="T33" s="889"/>
    </row>
    <row r="34" spans="2:20">
      <c r="B34" s="767">
        <f>IF(C34="","",COUNTIF($C$15:C34,"&lt;&gt;""")-COUNTBLANK($C$15:C34))</f>
        <v>7</v>
      </c>
      <c r="C34" s="376" t="s">
        <v>972</v>
      </c>
      <c r="D34" s="758" t="s">
        <v>800</v>
      </c>
      <c r="E34" s="759" t="s">
        <v>266</v>
      </c>
      <c r="F34" s="512" t="s">
        <v>97</v>
      </c>
      <c r="G34" s="176"/>
      <c r="H34" s="775">
        <f>IF(AND(I34&lt;&gt;"",J34&lt;&gt;"",L34&lt;&gt;"",M34&lt;&gt;"",O34&lt;&gt;"",P34&lt;&gt;"",T34&lt;&gt;""),0,1)</f>
        <v>1</v>
      </c>
      <c r="I34" s="333"/>
      <c r="J34" s="320"/>
      <c r="K34" s="321"/>
      <c r="L34" s="333"/>
      <c r="M34" s="320"/>
      <c r="N34" s="321"/>
      <c r="O34" s="333"/>
      <c r="P34" s="320"/>
      <c r="Q34" s="321"/>
      <c r="R34" s="586"/>
      <c r="S34" s="321"/>
      <c r="T34" s="587"/>
    </row>
    <row r="35" spans="2:20">
      <c r="B35" s="767">
        <f>IF(C35="","",COUNTIF($C$15:C35,"&lt;&gt;""")-COUNTBLANK($C$15:C35))</f>
        <v>8</v>
      </c>
      <c r="C35" s="376" t="s">
        <v>973</v>
      </c>
      <c r="D35" s="758" t="s">
        <v>801</v>
      </c>
      <c r="E35" s="759" t="s">
        <v>266</v>
      </c>
      <c r="F35" s="512" t="s">
        <v>97</v>
      </c>
      <c r="G35" s="176"/>
      <c r="H35" s="775">
        <f>IF(AND(I35&lt;&gt;"",J35&lt;&gt;"",L35&lt;&gt;"",M35&lt;&gt;"",O35&lt;&gt;"",P35&lt;&gt;"",T35&lt;&gt;""),0,1)</f>
        <v>1</v>
      </c>
      <c r="I35" s="333"/>
      <c r="J35" s="320"/>
      <c r="K35" s="321"/>
      <c r="L35" s="333"/>
      <c r="M35" s="320"/>
      <c r="N35" s="321"/>
      <c r="O35" s="333"/>
      <c r="P35" s="320"/>
      <c r="Q35" s="321"/>
      <c r="R35" s="586"/>
      <c r="S35" s="321"/>
      <c r="T35" s="587"/>
    </row>
    <row r="36" spans="2:20">
      <c r="B36" s="767">
        <f>IF(C36="","",COUNTIF($C$15:C36,"&lt;&gt;""")-COUNTBLANK($C$15:C36))</f>
        <v>9</v>
      </c>
      <c r="C36" s="376" t="s">
        <v>974</v>
      </c>
      <c r="D36" s="758" t="s">
        <v>802</v>
      </c>
      <c r="E36" s="759" t="s">
        <v>266</v>
      </c>
      <c r="F36" s="512" t="s">
        <v>138</v>
      </c>
      <c r="G36" s="176"/>
      <c r="H36" s="775">
        <f>IF(AND(I36&lt;&gt;"",J36&lt;&gt;"",L36&lt;&gt;"",M36&lt;&gt;"",O36&lt;&gt;"",P36&lt;&gt;"",T36&lt;&gt;""),0,1)</f>
        <v>1</v>
      </c>
      <c r="I36" s="898">
        <f>I34-I35</f>
        <v>0</v>
      </c>
      <c r="J36" s="320"/>
      <c r="K36" s="321"/>
      <c r="L36" s="898">
        <f>L34-L35</f>
        <v>0</v>
      </c>
      <c r="M36" s="320"/>
      <c r="N36" s="321"/>
      <c r="O36" s="898">
        <f>O34-O35</f>
        <v>0</v>
      </c>
      <c r="P36" s="320"/>
      <c r="Q36" s="321"/>
      <c r="R36" s="586"/>
      <c r="S36" s="321"/>
      <c r="T36" s="587"/>
    </row>
    <row r="37" spans="2:20">
      <c r="B37" s="50"/>
      <c r="H37" s="749"/>
      <c r="I37" s="749"/>
      <c r="J37" s="749"/>
      <c r="M37" s="749"/>
      <c r="O37" s="749"/>
      <c r="P37" s="749"/>
      <c r="T37" s="76"/>
    </row>
    <row r="38" spans="2:20">
      <c r="B38" s="50"/>
      <c r="H38" s="749"/>
      <c r="I38" s="749"/>
      <c r="J38" s="749"/>
      <c r="M38" s="749"/>
      <c r="O38" s="749"/>
      <c r="P38" s="749"/>
      <c r="T38" s="76"/>
    </row>
    <row r="39" spans="2:20">
      <c r="B39" s="50"/>
      <c r="C39" s="749" t="s">
        <v>109</v>
      </c>
      <c r="D39" s="749"/>
      <c r="E39" s="145"/>
      <c r="F39" s="145"/>
      <c r="H39" s="749"/>
      <c r="I39" s="749"/>
      <c r="J39" s="749"/>
      <c r="K39" s="749"/>
      <c r="L39" s="749"/>
      <c r="M39" s="749"/>
      <c r="O39" s="749"/>
      <c r="P39" s="749"/>
      <c r="T39" s="76"/>
    </row>
    <row r="40" spans="2:20">
      <c r="B40" s="50"/>
      <c r="C40" s="1189"/>
      <c r="D40" s="1190"/>
      <c r="E40" s="1190"/>
      <c r="F40" s="1191"/>
      <c r="H40" s="749"/>
      <c r="I40" s="749"/>
      <c r="J40" s="749"/>
      <c r="K40" s="749"/>
      <c r="L40" s="749"/>
      <c r="M40" s="749"/>
      <c r="O40" s="749"/>
      <c r="P40" s="749"/>
      <c r="T40" s="76"/>
    </row>
    <row r="41" spans="2:20">
      <c r="B41" s="50"/>
      <c r="C41" s="1192"/>
      <c r="D41" s="1156"/>
      <c r="E41" s="1156"/>
      <c r="F41" s="1193"/>
      <c r="H41" s="749"/>
      <c r="I41" s="749"/>
      <c r="J41" s="749"/>
      <c r="K41" s="749"/>
      <c r="L41" s="749"/>
      <c r="M41" s="749"/>
      <c r="O41" s="749"/>
      <c r="P41" s="749"/>
      <c r="T41" s="76"/>
    </row>
    <row r="42" spans="2:20">
      <c r="B42" s="50"/>
      <c r="C42" s="1192"/>
      <c r="D42" s="1156"/>
      <c r="E42" s="1156"/>
      <c r="F42" s="1193"/>
      <c r="H42" s="749"/>
      <c r="I42" s="749"/>
      <c r="J42" s="749"/>
      <c r="K42" s="749"/>
      <c r="L42" s="749"/>
      <c r="M42" s="749"/>
      <c r="O42" s="749"/>
      <c r="P42" s="749"/>
      <c r="T42" s="76"/>
    </row>
    <row r="43" spans="2:20">
      <c r="B43" s="50"/>
      <c r="C43" s="1192"/>
      <c r="D43" s="1156"/>
      <c r="E43" s="1156"/>
      <c r="F43" s="1193"/>
      <c r="H43" s="749"/>
      <c r="I43" s="749"/>
      <c r="J43" s="749"/>
      <c r="K43" s="749"/>
      <c r="L43" s="749"/>
      <c r="M43" s="749"/>
      <c r="O43" s="749"/>
      <c r="P43" s="749"/>
      <c r="T43" s="76"/>
    </row>
    <row r="44" spans="2:20">
      <c r="B44" s="50"/>
      <c r="C44" s="1194"/>
      <c r="D44" s="1195"/>
      <c r="E44" s="1195"/>
      <c r="F44" s="1196"/>
      <c r="H44" s="749"/>
      <c r="I44" s="749"/>
      <c r="J44" s="749"/>
      <c r="K44" s="749"/>
      <c r="L44" s="749"/>
      <c r="M44" s="749"/>
      <c r="O44" s="749"/>
      <c r="P44" s="749"/>
      <c r="T44" s="76"/>
    </row>
    <row r="45" spans="2:20">
      <c r="B45" s="50"/>
      <c r="C45" s="749"/>
      <c r="D45" s="749"/>
      <c r="E45" s="145"/>
      <c r="F45" s="145"/>
      <c r="H45" s="749"/>
      <c r="I45" s="749"/>
      <c r="J45" s="749"/>
      <c r="K45" s="749"/>
      <c r="L45" s="749"/>
      <c r="M45" s="749"/>
      <c r="O45" s="749"/>
      <c r="P45" s="749"/>
      <c r="T45" s="76"/>
    </row>
    <row r="46" spans="2:20">
      <c r="B46" s="50"/>
      <c r="C46" s="749"/>
      <c r="D46" s="32"/>
      <c r="E46" s="151"/>
      <c r="F46" s="151"/>
      <c r="H46" s="749"/>
      <c r="I46" s="749"/>
      <c r="J46" s="749"/>
      <c r="K46" s="749"/>
      <c r="L46" s="749"/>
      <c r="M46" s="749"/>
      <c r="N46" s="749"/>
      <c r="O46" s="749"/>
      <c r="P46" s="749"/>
      <c r="R46" s="749"/>
      <c r="S46" s="749"/>
      <c r="T46" s="762"/>
    </row>
    <row r="47" spans="2:20">
      <c r="B47" s="267" t="s">
        <v>110</v>
      </c>
      <c r="C47" s="757"/>
      <c r="D47" s="757"/>
      <c r="E47" s="152"/>
      <c r="F47" s="152"/>
      <c r="G47" s="757"/>
      <c r="H47" s="757"/>
      <c r="I47" s="757"/>
      <c r="J47" s="757"/>
      <c r="K47" s="757"/>
      <c r="L47" s="757"/>
      <c r="M47" s="757"/>
      <c r="N47" s="757"/>
      <c r="O47" s="757"/>
      <c r="P47" s="757"/>
      <c r="Q47" s="757"/>
      <c r="R47" s="757"/>
      <c r="S47" s="757"/>
      <c r="T47" s="75"/>
    </row>
  </sheetData>
  <mergeCells count="7">
    <mergeCell ref="R10:R12"/>
    <mergeCell ref="T10:T12"/>
    <mergeCell ref="C40:F44"/>
    <mergeCell ref="H10:H12"/>
    <mergeCell ref="I10:J11"/>
    <mergeCell ref="L10:M11"/>
    <mergeCell ref="O10:P11"/>
  </mergeCells>
  <conditionalFormatting sqref="H3">
    <cfRule type="cellIs" dxfId="205" priority="13" stopIfTrue="1" operator="greaterThan">
      <formula>0</formula>
    </cfRule>
    <cfRule type="cellIs" dxfId="204" priority="14" stopIfTrue="1" operator="lessThan">
      <formula>1</formula>
    </cfRule>
  </conditionalFormatting>
  <conditionalFormatting sqref="H18:H20">
    <cfRule type="cellIs" dxfId="203" priority="7" stopIfTrue="1" operator="greaterThan">
      <formula>0</formula>
    </cfRule>
    <cfRule type="cellIs" dxfId="202" priority="8" stopIfTrue="1" operator="lessThan">
      <formula>1</formula>
    </cfRule>
  </conditionalFormatting>
  <conditionalFormatting sqref="H26:H28">
    <cfRule type="cellIs" dxfId="201" priority="5" stopIfTrue="1" operator="greaterThan">
      <formula>0</formula>
    </cfRule>
    <cfRule type="cellIs" dxfId="200" priority="6" stopIfTrue="1" operator="lessThan">
      <formula>1</formula>
    </cfRule>
  </conditionalFormatting>
  <conditionalFormatting sqref="H34:H36">
    <cfRule type="cellIs" dxfId="199" priority="3" stopIfTrue="1" operator="greaterThan">
      <formula>0</formula>
    </cfRule>
    <cfRule type="cellIs" dxfId="198" priority="4" stopIfTrue="1" operator="lessThan">
      <formula>1</formula>
    </cfRule>
  </conditionalFormatting>
  <dataValidations count="1">
    <dataValidation type="list" allowBlank="1" showInputMessage="1" showErrorMessage="1" sqref="M34:M36 P18:P20 P26:P28 P34:P36 J18:J20 J26:J28 J34:J36 M18:M20 M26:M28" xr:uid="{54258944-6873-4E7E-BF50-19F643DB3BDB}">
      <formula1>Confidence_grade</formula1>
    </dataValidation>
  </dataValidations>
  <pageMargins left="0.70866141732283472" right="0.70866141732283472" top="0.74803149606299213" bottom="0.74803149606299213" header="0.31496062992125984" footer="0.31496062992125984"/>
  <pageSetup paperSize="9" scale="44" orientation="landscape" horizontalDpi="300" r:id="rId1"/>
  <headerFooter>
    <oddHeader>&amp;LDepartment of Internal Affairs - Three Waters Reform Programme - Request for Information Template Workbook I</oddHeader>
    <oddFooter>&amp;LPage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94B6-E371-45A6-A56D-5065C68120B4}">
  <sheetPr>
    <tabColor rgb="FF55EBF7"/>
    <pageSetUpPr fitToPage="1"/>
  </sheetPr>
  <dimension ref="A1:XEV269"/>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7.07421875" style="31" customWidth="1"/>
    <col min="4" max="4" width="55" style="31" bestFit="1" customWidth="1"/>
    <col min="5" max="5" width="9.4609375" style="31" customWidth="1"/>
    <col min="6" max="6" width="8.53515625" style="31" customWidth="1"/>
    <col min="7" max="7" width="8.53515625" style="33" customWidth="1"/>
    <col min="8" max="8" width="19" style="77" bestFit="1" customWidth="1"/>
    <col min="9" max="9" width="13.53515625" style="31" customWidth="1"/>
    <col min="10" max="11" width="5.53515625" style="31" customWidth="1"/>
    <col min="12" max="12" width="13.53515625" style="31" customWidth="1"/>
    <col min="13" max="14" width="5.53515625" style="31" customWidth="1"/>
    <col min="15" max="15" width="13.53515625" style="31" customWidth="1"/>
    <col min="16" max="16" width="5.53515625" style="31" customWidth="1"/>
    <col min="17" max="17" width="5.53515625" style="33" customWidth="1"/>
    <col min="18" max="18" width="16.53515625" style="33" customWidth="1"/>
    <col min="19" max="19" width="5.53515625" style="33" customWidth="1"/>
    <col min="20" max="21" width="16.53515625" style="33" customWidth="1"/>
    <col min="22" max="27" width="16.53515625" style="31" customWidth="1"/>
    <col min="28" max="28" width="16.53515625" style="749" customWidth="1"/>
    <col min="29" max="31" width="5.53515625" style="31" customWidth="1"/>
    <col min="32" max="32" width="15.4609375" style="31" customWidth="1"/>
    <col min="33" max="33" width="4.53515625" style="31" customWidth="1"/>
    <col min="34" max="34" width="49.4609375" style="31" customWidth="1"/>
    <col min="35" max="35" width="3.53515625" hidden="1"/>
    <col min="36" max="36" width="4.4609375" hidden="1"/>
    <col min="37" max="16365" width="9.4609375" hidden="1"/>
    <col min="16377" max="16384" width="9.4609375" hidden="1"/>
  </cols>
  <sheetData>
    <row r="1" spans="1:34" ht="28.4" customHeight="1">
      <c r="A1" s="740"/>
      <c r="B1" s="35" t="str">
        <f>'Key information'!$B$6</f>
        <v>Three Waters Reform Programme: Request for Information Workbook II</v>
      </c>
      <c r="C1" s="36"/>
      <c r="D1" s="36"/>
      <c r="E1" s="255"/>
      <c r="F1" s="255"/>
      <c r="G1" s="255"/>
      <c r="H1" s="78"/>
      <c r="I1" s="255"/>
      <c r="J1" s="255"/>
      <c r="K1" s="255"/>
      <c r="L1" s="255"/>
      <c r="M1" s="255"/>
      <c r="N1" s="255"/>
      <c r="O1" s="255"/>
      <c r="P1" s="255"/>
      <c r="Q1" s="255"/>
      <c r="R1" s="255"/>
      <c r="S1" s="255"/>
      <c r="T1" s="255"/>
      <c r="U1" s="255"/>
      <c r="V1" s="255"/>
      <c r="W1" s="255"/>
      <c r="X1" s="255"/>
      <c r="Y1" s="255"/>
      <c r="Z1" s="255"/>
      <c r="AA1" s="255"/>
      <c r="AB1" s="921"/>
      <c r="AC1" s="255"/>
      <c r="AD1" s="255"/>
      <c r="AE1" s="255"/>
      <c r="AF1" s="255"/>
      <c r="AG1" s="255"/>
      <c r="AH1" s="256"/>
    </row>
    <row r="2" spans="1:34" ht="19.75">
      <c r="B2" s="38"/>
      <c r="C2" s="231"/>
      <c r="D2" s="163"/>
      <c r="E2" s="72"/>
      <c r="F2" s="72"/>
      <c r="G2" s="72"/>
      <c r="H2" s="72"/>
      <c r="I2" s="72"/>
      <c r="J2" s="72"/>
      <c r="K2" s="72"/>
      <c r="L2" s="72"/>
      <c r="M2" s="72"/>
      <c r="N2" s="72"/>
      <c r="O2" s="72"/>
      <c r="P2" s="72"/>
      <c r="Q2" s="72"/>
      <c r="R2" s="72"/>
      <c r="S2" s="72"/>
      <c r="T2" s="72"/>
      <c r="U2" s="72"/>
      <c r="V2" s="72"/>
      <c r="W2" s="72"/>
      <c r="X2" s="72"/>
      <c r="Y2" s="72"/>
      <c r="Z2" s="72"/>
      <c r="AA2" s="72"/>
      <c r="AC2" s="72"/>
      <c r="AD2" s="72"/>
      <c r="AE2" s="72"/>
      <c r="AF2" s="72"/>
      <c r="AG2" s="72"/>
      <c r="AH2" s="164"/>
    </row>
    <row r="3" spans="1:34" ht="14.6">
      <c r="A3" s="40"/>
      <c r="B3" s="582" t="s">
        <v>875</v>
      </c>
      <c r="C3" s="610"/>
      <c r="D3" s="554">
        <f>'Key information'!$E$8</f>
        <v>0</v>
      </c>
      <c r="E3" s="234"/>
      <c r="F3" s="165"/>
      <c r="G3" s="608" t="s">
        <v>80</v>
      </c>
      <c r="H3" s="556">
        <f>SUM(H16:H41)</f>
        <v>20</v>
      </c>
      <c r="I3" s="165"/>
      <c r="J3" s="165"/>
      <c r="K3" s="165"/>
      <c r="L3" s="165"/>
      <c r="M3" s="165"/>
      <c r="N3" s="165"/>
      <c r="O3" s="165"/>
      <c r="P3" s="258"/>
      <c r="Q3" s="71"/>
      <c r="R3" s="234"/>
      <c r="S3" s="234"/>
      <c r="T3" s="234"/>
      <c r="U3" s="234"/>
      <c r="V3" s="234"/>
      <c r="W3" s="234"/>
      <c r="X3" s="234"/>
      <c r="Y3" s="234"/>
      <c r="Z3" s="234"/>
      <c r="AA3" s="234"/>
      <c r="AB3" s="699"/>
      <c r="AC3" s="234"/>
      <c r="AD3" s="234"/>
      <c r="AE3" s="234"/>
      <c r="AF3" s="258"/>
      <c r="AG3" s="72"/>
      <c r="AH3" s="297"/>
    </row>
    <row r="4" spans="1:34" ht="14.6">
      <c r="B4" s="784" t="s">
        <v>939</v>
      </c>
      <c r="C4" s="259"/>
      <c r="D4" s="260"/>
      <c r="E4" s="261"/>
      <c r="F4" s="261"/>
      <c r="G4" s="261"/>
      <c r="H4" s="261"/>
      <c r="I4" s="261"/>
      <c r="J4" s="261"/>
      <c r="K4" s="261"/>
      <c r="L4" s="261"/>
      <c r="M4" s="261"/>
      <c r="N4" s="261"/>
      <c r="O4" s="261"/>
      <c r="P4" s="45"/>
      <c r="Q4" s="44"/>
      <c r="R4" s="44"/>
      <c r="S4" s="44"/>
      <c r="T4" s="44"/>
      <c r="U4" s="44"/>
      <c r="V4" s="44"/>
      <c r="W4" s="44"/>
      <c r="X4" s="44"/>
      <c r="Y4" s="44"/>
      <c r="Z4" s="44"/>
      <c r="AA4" s="44"/>
      <c r="AB4" s="44"/>
      <c r="AC4" s="44"/>
      <c r="AD4" s="44"/>
      <c r="AE4" s="44"/>
      <c r="AF4" s="45"/>
      <c r="AG4" s="45"/>
      <c r="AH4" s="298"/>
    </row>
    <row r="5" spans="1:34" ht="14.6">
      <c r="C5" s="32"/>
      <c r="H5" s="33"/>
      <c r="V5" s="33"/>
      <c r="W5" s="33"/>
      <c r="X5" s="33"/>
      <c r="Y5" s="33"/>
      <c r="Z5" s="33"/>
      <c r="AA5" s="33"/>
      <c r="AB5" s="750"/>
      <c r="AC5" s="33"/>
      <c r="AD5" s="33"/>
      <c r="AE5" s="33"/>
    </row>
    <row r="6" spans="1:34" ht="15" thickBot="1">
      <c r="B6" s="46"/>
      <c r="C6" s="47"/>
      <c r="D6" s="48"/>
      <c r="E6" s="48"/>
      <c r="F6" s="48"/>
      <c r="G6" s="48"/>
      <c r="H6" s="48"/>
      <c r="I6" s="48"/>
      <c r="J6" s="48"/>
      <c r="K6" s="48"/>
      <c r="L6" s="48"/>
      <c r="M6" s="48"/>
      <c r="N6" s="48"/>
      <c r="O6" s="48"/>
      <c r="P6" s="48"/>
      <c r="Q6" s="49"/>
      <c r="R6" s="49"/>
      <c r="S6" s="49"/>
      <c r="T6" s="49"/>
      <c r="U6" s="49"/>
      <c r="V6" s="49"/>
      <c r="W6" s="49"/>
      <c r="X6" s="49"/>
      <c r="Y6" s="49"/>
      <c r="Z6" s="49"/>
      <c r="AA6" s="49"/>
      <c r="AB6" s="49"/>
      <c r="AC6" s="49"/>
      <c r="AD6" s="49"/>
      <c r="AE6" s="49"/>
      <c r="AF6" s="48"/>
      <c r="AG6" s="48"/>
      <c r="AH6" s="182"/>
    </row>
    <row r="7" spans="1:34" ht="14.6">
      <c r="B7" s="50"/>
      <c r="C7" s="107" t="s">
        <v>1269</v>
      </c>
      <c r="D7" s="108"/>
      <c r="E7" s="72"/>
      <c r="F7" s="72"/>
      <c r="G7" s="71"/>
      <c r="H7" s="72"/>
      <c r="I7" s="72"/>
      <c r="J7" s="72"/>
      <c r="K7" s="72"/>
      <c r="L7" s="72"/>
      <c r="M7" s="72"/>
      <c r="N7" s="72"/>
      <c r="O7" s="72"/>
      <c r="P7" s="72"/>
      <c r="Q7" s="71"/>
      <c r="R7" s="71"/>
      <c r="S7" s="71"/>
      <c r="T7" s="71"/>
      <c r="U7" s="71"/>
      <c r="V7" s="71"/>
      <c r="W7" s="71"/>
      <c r="X7" s="71"/>
      <c r="Y7" s="71"/>
      <c r="Z7" s="71"/>
      <c r="AA7" s="71"/>
      <c r="AB7" s="750"/>
      <c r="AC7" s="33"/>
      <c r="AD7" s="71"/>
      <c r="AE7" s="71"/>
      <c r="AF7" s="72"/>
      <c r="AG7" s="72"/>
      <c r="AH7" s="164"/>
    </row>
    <row r="8" spans="1:34" ht="15" thickBot="1">
      <c r="B8" s="50"/>
      <c r="C8" s="109" t="s">
        <v>462</v>
      </c>
      <c r="D8" s="110"/>
      <c r="E8" s="72"/>
      <c r="F8" s="72"/>
      <c r="G8" s="71"/>
      <c r="H8" s="72"/>
      <c r="I8" s="72"/>
      <c r="J8" s="72"/>
      <c r="K8" s="72"/>
      <c r="L8" s="72"/>
      <c r="M8" s="72"/>
      <c r="N8" s="72"/>
      <c r="O8" s="72"/>
      <c r="P8" s="72"/>
      <c r="Q8" s="71"/>
      <c r="R8" s="71"/>
      <c r="S8" s="71"/>
      <c r="T8" s="71"/>
      <c r="U8" s="71"/>
      <c r="V8" s="71"/>
      <c r="W8" s="71"/>
      <c r="X8" s="71"/>
      <c r="Y8" s="71"/>
      <c r="Z8" s="71"/>
      <c r="AA8" s="71"/>
      <c r="AB8" s="750"/>
      <c r="AC8" s="33"/>
      <c r="AD8" s="71"/>
      <c r="AE8" s="71"/>
      <c r="AF8" s="72"/>
      <c r="AG8" s="72"/>
      <c r="AH8" s="164"/>
    </row>
    <row r="9" spans="1:34" ht="16.75" thickBot="1">
      <c r="B9" s="50"/>
      <c r="C9" s="72"/>
      <c r="D9" s="72"/>
      <c r="E9" s="72"/>
      <c r="F9" s="72"/>
      <c r="G9" s="71"/>
      <c r="H9" s="72"/>
      <c r="I9" s="72"/>
      <c r="J9" s="72"/>
      <c r="K9" s="72"/>
      <c r="L9" s="72"/>
      <c r="M9" s="72"/>
      <c r="N9" s="72"/>
      <c r="O9" s="72"/>
      <c r="P9" s="72"/>
      <c r="Q9" s="71"/>
      <c r="R9" s="71"/>
      <c r="S9" s="71"/>
      <c r="T9" s="71"/>
      <c r="U9" s="71"/>
      <c r="V9" s="71"/>
      <c r="W9" s="71"/>
      <c r="X9" s="71"/>
      <c r="Y9" s="71"/>
      <c r="Z9" s="71"/>
      <c r="AA9" s="71"/>
      <c r="AB9" s="750"/>
      <c r="AC9" s="33"/>
      <c r="AD9" s="594" t="s">
        <v>1406</v>
      </c>
      <c r="AE9" s="71"/>
      <c r="AF9" s="72"/>
      <c r="AG9" s="72"/>
      <c r="AH9" s="164"/>
    </row>
    <row r="10" spans="1:34" ht="14.4" customHeight="1">
      <c r="B10" s="50"/>
      <c r="C10" s="107" t="s">
        <v>83</v>
      </c>
      <c r="D10" s="122" t="s">
        <v>32</v>
      </c>
      <c r="E10" s="122" t="s">
        <v>84</v>
      </c>
      <c r="F10" s="118" t="s">
        <v>85</v>
      </c>
      <c r="H10" s="1164" t="s">
        <v>86</v>
      </c>
      <c r="I10" s="1348">
        <v>43646</v>
      </c>
      <c r="J10" s="1346"/>
      <c r="L10" s="1348">
        <v>44012</v>
      </c>
      <c r="M10" s="1346"/>
      <c r="O10" s="1350" t="s">
        <v>8</v>
      </c>
      <c r="P10" s="1351"/>
      <c r="Q10" s="31"/>
      <c r="R10" s="1339" t="s">
        <v>413</v>
      </c>
      <c r="T10" s="1339" t="s">
        <v>252</v>
      </c>
      <c r="U10" s="1339" t="s">
        <v>253</v>
      </c>
      <c r="V10" s="1339" t="s">
        <v>254</v>
      </c>
      <c r="W10" s="1339" t="s">
        <v>255</v>
      </c>
      <c r="X10" s="1339" t="s">
        <v>256</v>
      </c>
      <c r="Y10" s="1339" t="s">
        <v>257</v>
      </c>
      <c r="Z10" s="1339" t="s">
        <v>258</v>
      </c>
      <c r="AA10" s="1339" t="s">
        <v>259</v>
      </c>
      <c r="AB10" s="1339" t="s">
        <v>1403</v>
      </c>
      <c r="AC10" s="33"/>
      <c r="AD10" s="1342" t="s">
        <v>127</v>
      </c>
      <c r="AE10" s="33"/>
      <c r="AF10" s="1149" t="s">
        <v>88</v>
      </c>
      <c r="AG10" s="51"/>
      <c r="AH10" s="1143" t="s">
        <v>89</v>
      </c>
    </row>
    <row r="11" spans="1:34" ht="14.6">
      <c r="B11" s="50"/>
      <c r="C11" s="177" t="s">
        <v>90</v>
      </c>
      <c r="D11" s="121"/>
      <c r="E11" s="121"/>
      <c r="F11" s="119" t="s">
        <v>91</v>
      </c>
      <c r="H11" s="1165"/>
      <c r="I11" s="1349"/>
      <c r="J11" s="1260"/>
      <c r="L11" s="1349"/>
      <c r="M11" s="1260"/>
      <c r="O11" s="1352"/>
      <c r="P11" s="1353"/>
      <c r="Q11" s="31"/>
      <c r="R11" s="1340"/>
      <c r="T11" s="1340"/>
      <c r="U11" s="1340"/>
      <c r="V11" s="1340"/>
      <c r="W11" s="1340"/>
      <c r="X11" s="1340"/>
      <c r="Y11" s="1340"/>
      <c r="Z11" s="1340"/>
      <c r="AA11" s="1340"/>
      <c r="AB11" s="1340"/>
      <c r="AC11" s="33"/>
      <c r="AD11" s="1343"/>
      <c r="AE11" s="33"/>
      <c r="AF11" s="1150"/>
      <c r="AG11" s="51"/>
      <c r="AH11" s="1144"/>
    </row>
    <row r="12" spans="1:34" ht="15" thickBot="1">
      <c r="B12" s="50"/>
      <c r="C12" s="109"/>
      <c r="D12" s="123"/>
      <c r="E12" s="123"/>
      <c r="F12" s="120"/>
      <c r="H12" s="1166"/>
      <c r="I12" s="136"/>
      <c r="J12" s="683" t="s">
        <v>127</v>
      </c>
      <c r="L12" s="136"/>
      <c r="M12" s="683" t="s">
        <v>127</v>
      </c>
      <c r="O12" s="136"/>
      <c r="P12" s="683" t="s">
        <v>127</v>
      </c>
      <c r="Q12" s="31"/>
      <c r="R12" s="1341"/>
      <c r="T12" s="1341"/>
      <c r="U12" s="1341"/>
      <c r="V12" s="1341"/>
      <c r="W12" s="1341"/>
      <c r="X12" s="1341"/>
      <c r="Y12" s="1341"/>
      <c r="Z12" s="1341"/>
      <c r="AA12" s="1341"/>
      <c r="AB12" s="1341"/>
      <c r="AC12" s="33"/>
      <c r="AD12" s="1344"/>
      <c r="AE12" s="33"/>
      <c r="AF12" s="1151"/>
      <c r="AG12" s="52"/>
      <c r="AH12" s="1145"/>
    </row>
    <row r="13" spans="1:34" ht="14.6">
      <c r="B13" s="50"/>
      <c r="C13" s="72"/>
      <c r="D13" s="72"/>
      <c r="E13" s="72"/>
      <c r="F13" s="72"/>
      <c r="G13" s="71"/>
      <c r="H13" s="72"/>
      <c r="I13" s="72"/>
      <c r="J13" s="72"/>
      <c r="K13" s="72"/>
      <c r="L13" s="72"/>
      <c r="M13" s="72"/>
      <c r="N13" s="72"/>
      <c r="O13" s="72"/>
      <c r="P13" s="72"/>
      <c r="Q13" s="71"/>
      <c r="R13" s="72"/>
      <c r="S13" s="72"/>
      <c r="T13" s="72"/>
      <c r="U13" s="72"/>
      <c r="V13" s="72"/>
      <c r="W13" s="72"/>
      <c r="X13" s="72"/>
      <c r="Y13" s="72"/>
      <c r="Z13" s="72"/>
      <c r="AA13" s="72"/>
      <c r="AC13" s="33"/>
      <c r="AD13" s="72"/>
      <c r="AE13" s="72"/>
      <c r="AF13" s="72"/>
      <c r="AG13" s="72"/>
      <c r="AH13" s="164"/>
    </row>
    <row r="14" spans="1:34" ht="14.6">
      <c r="B14" s="50"/>
      <c r="C14" s="72"/>
      <c r="D14" s="72"/>
      <c r="E14" s="72"/>
      <c r="F14" s="72"/>
      <c r="G14" s="72"/>
      <c r="H14" s="72"/>
      <c r="I14" s="72"/>
      <c r="J14" s="72"/>
      <c r="K14" s="72"/>
      <c r="L14" s="72"/>
      <c r="M14" s="72"/>
      <c r="N14" s="72"/>
      <c r="O14" s="72"/>
      <c r="P14" s="72"/>
      <c r="Q14" s="72"/>
      <c r="R14" s="72"/>
      <c r="S14" s="72"/>
      <c r="T14" s="72"/>
      <c r="U14" s="72"/>
      <c r="V14" s="72"/>
      <c r="W14" s="72"/>
      <c r="X14" s="72"/>
      <c r="Y14" s="72"/>
      <c r="Z14" s="72"/>
      <c r="AA14" s="72"/>
      <c r="AC14" s="33"/>
      <c r="AD14" s="72"/>
      <c r="AE14" s="72"/>
      <c r="AF14" s="72"/>
      <c r="AG14" s="72"/>
      <c r="AH14" s="164"/>
    </row>
    <row r="15" spans="1:34" ht="16.75">
      <c r="B15" s="50"/>
      <c r="C15" s="58"/>
      <c r="D15" s="61" t="s">
        <v>463</v>
      </c>
      <c r="E15" s="61"/>
      <c r="F15" s="58"/>
      <c r="G15" s="72"/>
      <c r="H15" s="72"/>
      <c r="I15" s="71"/>
      <c r="J15" s="71"/>
      <c r="K15" s="71"/>
      <c r="L15" s="71"/>
      <c r="M15" s="71"/>
      <c r="N15" s="71"/>
      <c r="O15" s="71"/>
      <c r="P15" s="72"/>
      <c r="Q15" s="71"/>
      <c r="R15" s="71"/>
      <c r="S15" s="71"/>
      <c r="T15" s="71"/>
      <c r="U15" s="71"/>
      <c r="V15" s="71"/>
      <c r="W15" s="71"/>
      <c r="X15" s="71"/>
      <c r="Y15" s="71"/>
      <c r="Z15" s="71"/>
      <c r="AA15" s="113"/>
      <c r="AB15" s="113"/>
      <c r="AC15" s="33"/>
      <c r="AD15" s="72"/>
      <c r="AE15" s="72"/>
      <c r="AF15" s="71"/>
      <c r="AG15" s="71"/>
      <c r="AH15" s="238"/>
    </row>
    <row r="16" spans="1:34" ht="14.6">
      <c r="B16" s="167">
        <f>IF(C16="","",COUNTIF($C16:C$16,"&lt;&gt;""")-COUNTBLANK($C16:C$16))</f>
        <v>1</v>
      </c>
      <c r="C16" s="58" t="s">
        <v>464</v>
      </c>
      <c r="D16" s="58" t="s">
        <v>465</v>
      </c>
      <c r="E16" s="150" t="s">
        <v>266</v>
      </c>
      <c r="F16" s="59" t="s">
        <v>97</v>
      </c>
      <c r="G16" s="72"/>
      <c r="H16" s="562">
        <f t="shared" ref="H16:H21" si="0">IF(AND(I16&lt;&gt;"",J16&lt;&gt;"",L16&lt;&gt;"",M16&lt;&gt;"",O16&lt;&gt;"",P16&lt;&gt;"",AH16&lt;&gt;"",R16&lt;&gt;"",T16&lt;&gt;"",U16&lt;&gt;"",V16&lt;&gt;"",W16&lt;&gt;"",X16&lt;&gt;"",Y16&lt;&gt;"",Z16&lt;&gt;"",AA16&lt;&gt;"",AB16&lt;&gt;"",AD16&lt;&gt;""),0,1)</f>
        <v>1</v>
      </c>
      <c r="I16" s="69"/>
      <c r="J16" s="160"/>
      <c r="K16" s="71"/>
      <c r="L16" s="69"/>
      <c r="M16" s="160"/>
      <c r="N16" s="71"/>
      <c r="O16" s="69"/>
      <c r="P16" s="160"/>
      <c r="Q16" s="71"/>
      <c r="R16" s="69"/>
      <c r="S16" s="71"/>
      <c r="T16" s="69"/>
      <c r="U16" s="69"/>
      <c r="V16" s="69"/>
      <c r="W16" s="69"/>
      <c r="X16" s="69"/>
      <c r="Y16" s="69"/>
      <c r="Z16" s="69"/>
      <c r="AA16" s="69"/>
      <c r="AB16" s="69"/>
      <c r="AC16" s="33"/>
      <c r="AD16" s="160"/>
      <c r="AE16" s="72"/>
      <c r="AF16" s="690"/>
      <c r="AG16" s="71"/>
      <c r="AH16" s="162"/>
    </row>
    <row r="17" spans="2:34" ht="14.6">
      <c r="B17" s="167">
        <f>IF(C17="","",COUNTIF($C$16:C17,"&lt;&gt;""")-COUNTBLANK($C$16:C17))</f>
        <v>2</v>
      </c>
      <c r="C17" s="58" t="s">
        <v>466</v>
      </c>
      <c r="D17" s="58" t="s">
        <v>467</v>
      </c>
      <c r="E17" s="150" t="s">
        <v>266</v>
      </c>
      <c r="F17" s="59" t="s">
        <v>97</v>
      </c>
      <c r="G17" s="71"/>
      <c r="H17" s="775">
        <f t="shared" si="0"/>
        <v>1</v>
      </c>
      <c r="I17" s="87"/>
      <c r="J17" s="160"/>
      <c r="K17" s="71"/>
      <c r="L17" s="87"/>
      <c r="M17" s="160"/>
      <c r="N17" s="71"/>
      <c r="O17" s="87"/>
      <c r="P17" s="160"/>
      <c r="Q17" s="71"/>
      <c r="R17" s="87"/>
      <c r="S17" s="71"/>
      <c r="T17" s="87"/>
      <c r="U17" s="87"/>
      <c r="V17" s="87"/>
      <c r="W17" s="87"/>
      <c r="X17" s="87"/>
      <c r="Y17" s="87"/>
      <c r="Z17" s="87"/>
      <c r="AA17" s="87"/>
      <c r="AB17" s="87"/>
      <c r="AC17" s="33"/>
      <c r="AD17" s="160"/>
      <c r="AE17" s="72"/>
      <c r="AF17" s="690"/>
      <c r="AG17" s="71"/>
      <c r="AH17" s="162"/>
    </row>
    <row r="18" spans="2:34" ht="14.6">
      <c r="B18" s="167">
        <f>IF(C18="","",COUNTIF($C$16:C18,"&lt;&gt;""")-COUNTBLANK($C$16:C18))</f>
        <v>3</v>
      </c>
      <c r="C18" s="58" t="s">
        <v>468</v>
      </c>
      <c r="D18" s="58" t="s">
        <v>469</v>
      </c>
      <c r="E18" s="150" t="s">
        <v>266</v>
      </c>
      <c r="F18" s="59" t="s">
        <v>97</v>
      </c>
      <c r="G18" s="71"/>
      <c r="H18" s="775">
        <f t="shared" si="0"/>
        <v>1</v>
      </c>
      <c r="I18" s="87"/>
      <c r="J18" s="160"/>
      <c r="K18" s="71"/>
      <c r="L18" s="87"/>
      <c r="M18" s="160"/>
      <c r="N18" s="71"/>
      <c r="O18" s="87"/>
      <c r="P18" s="160"/>
      <c r="Q18" s="71"/>
      <c r="R18" s="87"/>
      <c r="S18" s="71"/>
      <c r="T18" s="87"/>
      <c r="U18" s="87"/>
      <c r="V18" s="87"/>
      <c r="W18" s="87"/>
      <c r="X18" s="87"/>
      <c r="Y18" s="87"/>
      <c r="Z18" s="87"/>
      <c r="AA18" s="87"/>
      <c r="AB18" s="87"/>
      <c r="AC18" s="33"/>
      <c r="AD18" s="160"/>
      <c r="AE18" s="72"/>
      <c r="AF18" s="690"/>
      <c r="AG18" s="71"/>
      <c r="AH18" s="162"/>
    </row>
    <row r="19" spans="2:34" ht="14.6">
      <c r="B19" s="167">
        <f>IF(C19="","",COUNTIF($C$16:C19,"&lt;&gt;""")-COUNTBLANK($C$16:C19))</f>
        <v>4</v>
      </c>
      <c r="C19" s="58" t="s">
        <v>470</v>
      </c>
      <c r="D19" s="58" t="s">
        <v>1266</v>
      </c>
      <c r="E19" s="141" t="s">
        <v>266</v>
      </c>
      <c r="F19" s="59" t="s">
        <v>97</v>
      </c>
      <c r="G19" s="71"/>
      <c r="H19" s="775">
        <f t="shared" si="0"/>
        <v>1</v>
      </c>
      <c r="I19" s="87"/>
      <c r="J19" s="160"/>
      <c r="K19" s="71"/>
      <c r="L19" s="87"/>
      <c r="M19" s="160"/>
      <c r="N19" s="71"/>
      <c r="O19" s="87"/>
      <c r="P19" s="160"/>
      <c r="Q19" s="71"/>
      <c r="R19" s="87"/>
      <c r="S19" s="71"/>
      <c r="T19" s="87"/>
      <c r="U19" s="87"/>
      <c r="V19" s="87"/>
      <c r="W19" s="87"/>
      <c r="X19" s="87"/>
      <c r="Y19" s="87"/>
      <c r="Z19" s="87"/>
      <c r="AA19" s="87"/>
      <c r="AB19" s="87"/>
      <c r="AC19" s="33"/>
      <c r="AD19" s="160"/>
      <c r="AE19" s="72"/>
      <c r="AF19" s="690"/>
      <c r="AG19" s="71"/>
      <c r="AH19" s="162"/>
    </row>
    <row r="20" spans="2:34" ht="14.6">
      <c r="B20" s="167">
        <f>IF(C20="","",COUNTIF($C$16:C20,"&lt;&gt;""")-COUNTBLANK($C$16:C20))</f>
        <v>5</v>
      </c>
      <c r="C20" s="58" t="s">
        <v>471</v>
      </c>
      <c r="D20" s="741" t="s">
        <v>472</v>
      </c>
      <c r="E20" s="141" t="s">
        <v>266</v>
      </c>
      <c r="F20" s="59" t="s">
        <v>97</v>
      </c>
      <c r="G20" s="71"/>
      <c r="H20" s="775">
        <f t="shared" si="0"/>
        <v>1</v>
      </c>
      <c r="I20" s="87"/>
      <c r="J20" s="160"/>
      <c r="K20" s="71"/>
      <c r="L20" s="87"/>
      <c r="M20" s="160"/>
      <c r="N20" s="71"/>
      <c r="O20" s="87"/>
      <c r="P20" s="160"/>
      <c r="Q20" s="71"/>
      <c r="R20" s="87"/>
      <c r="S20" s="71"/>
      <c r="T20" s="87"/>
      <c r="U20" s="87"/>
      <c r="V20" s="87"/>
      <c r="W20" s="87"/>
      <c r="X20" s="87"/>
      <c r="Y20" s="87"/>
      <c r="Z20" s="87"/>
      <c r="AA20" s="87"/>
      <c r="AB20" s="87"/>
      <c r="AC20" s="33"/>
      <c r="AD20" s="160"/>
      <c r="AE20" s="72"/>
      <c r="AF20" s="690"/>
      <c r="AG20" s="71"/>
      <c r="AH20" s="162"/>
    </row>
    <row r="21" spans="2:34" ht="14.6">
      <c r="B21" s="167">
        <f>IF(C21="","",COUNTIF($C$16:C21,"&lt;&gt;""")-COUNTBLANK($C$16:C21))</f>
        <v>6</v>
      </c>
      <c r="C21" s="725" t="s">
        <v>473</v>
      </c>
      <c r="D21" s="725" t="s">
        <v>137</v>
      </c>
      <c r="E21" s="726" t="s">
        <v>266</v>
      </c>
      <c r="F21" s="726" t="s">
        <v>138</v>
      </c>
      <c r="G21" s="71"/>
      <c r="H21" s="775">
        <f t="shared" si="0"/>
        <v>1</v>
      </c>
      <c r="I21" s="90">
        <f>SUM(I16:I20)</f>
        <v>0</v>
      </c>
      <c r="J21" s="160"/>
      <c r="K21" s="71"/>
      <c r="L21" s="90">
        <f>SUM(L16:L20)</f>
        <v>0</v>
      </c>
      <c r="M21" s="160"/>
      <c r="N21" s="71"/>
      <c r="O21" s="90">
        <f>SUM(O16:O20)</f>
        <v>0</v>
      </c>
      <c r="P21" s="160"/>
      <c r="Q21" s="71"/>
      <c r="R21" s="90">
        <f>SUM(R16:R20)</f>
        <v>0</v>
      </c>
      <c r="S21" s="71"/>
      <c r="T21" s="90">
        <f t="shared" ref="T21:Z21" si="1">SUM(T16:T20)</f>
        <v>0</v>
      </c>
      <c r="U21" s="90">
        <f t="shared" si="1"/>
        <v>0</v>
      </c>
      <c r="V21" s="90">
        <f t="shared" si="1"/>
        <v>0</v>
      </c>
      <c r="W21" s="90">
        <f t="shared" si="1"/>
        <v>0</v>
      </c>
      <c r="X21" s="90">
        <f t="shared" si="1"/>
        <v>0</v>
      </c>
      <c r="Y21" s="90">
        <f t="shared" si="1"/>
        <v>0</v>
      </c>
      <c r="Z21" s="90">
        <f t="shared" si="1"/>
        <v>0</v>
      </c>
      <c r="AA21" s="90">
        <f>SUM(AA16:AA20)</f>
        <v>0</v>
      </c>
      <c r="AB21" s="90">
        <f>SUM(AB16:AB20)</f>
        <v>0</v>
      </c>
      <c r="AC21" s="33"/>
      <c r="AD21" s="160"/>
      <c r="AE21" s="72"/>
      <c r="AF21" s="690"/>
      <c r="AG21" s="71"/>
      <c r="AH21" s="162"/>
    </row>
    <row r="22" spans="2:34" ht="17.899999999999999" customHeight="1">
      <c r="B22" s="167" t="str">
        <f>IF(C22="","",COUNTIF($C$16:C22,"&lt;&gt;""")-COUNTBLANK($C$16:C22))</f>
        <v/>
      </c>
      <c r="C22" s="729"/>
      <c r="D22" s="729"/>
      <c r="E22" s="729"/>
      <c r="F22" s="729"/>
      <c r="G22" s="72"/>
      <c r="H22" s="72"/>
      <c r="I22" s="280"/>
      <c r="J22" s="72"/>
      <c r="K22" s="71"/>
      <c r="L22" s="280"/>
      <c r="M22" s="72"/>
      <c r="N22" s="71"/>
      <c r="O22" s="280"/>
      <c r="P22" s="72"/>
      <c r="Q22" s="71"/>
      <c r="R22" s="280"/>
      <c r="S22" s="71"/>
      <c r="T22" s="280"/>
      <c r="U22" s="280"/>
      <c r="V22" s="280"/>
      <c r="W22" s="280"/>
      <c r="X22" s="280"/>
      <c r="Y22" s="280"/>
      <c r="Z22" s="280"/>
      <c r="AA22" s="280"/>
      <c r="AB22" s="89"/>
      <c r="AC22" s="33"/>
      <c r="AD22" s="72"/>
      <c r="AE22" s="72"/>
      <c r="AF22" s="72"/>
      <c r="AG22" s="72"/>
      <c r="AH22" s="164"/>
    </row>
    <row r="23" spans="2:34" ht="14.6">
      <c r="B23" s="167" t="str">
        <f>IF(C23="","",COUNTIF($C$16:C23,"&lt;&gt;""")-COUNTBLANK($C$16:C23))</f>
        <v/>
      </c>
      <c r="C23" s="725"/>
      <c r="D23" s="727" t="s">
        <v>474</v>
      </c>
      <c r="E23" s="727"/>
      <c r="F23" s="725"/>
      <c r="G23" s="71"/>
      <c r="H23" s="72"/>
      <c r="I23" s="281"/>
      <c r="J23" s="71"/>
      <c r="K23" s="71"/>
      <c r="L23" s="281"/>
      <c r="M23" s="71"/>
      <c r="N23" s="71"/>
      <c r="O23" s="281"/>
      <c r="P23" s="72"/>
      <c r="Q23" s="71"/>
      <c r="R23" s="281"/>
      <c r="S23" s="71"/>
      <c r="T23" s="281"/>
      <c r="U23" s="281"/>
      <c r="V23" s="281"/>
      <c r="W23" s="281"/>
      <c r="X23" s="281"/>
      <c r="Y23" s="281"/>
      <c r="Z23" s="281"/>
      <c r="AA23" s="281"/>
      <c r="AB23" s="88"/>
      <c r="AC23" s="33"/>
      <c r="AD23" s="72"/>
      <c r="AE23" s="72"/>
      <c r="AF23" s="71"/>
      <c r="AG23" s="71"/>
      <c r="AH23" s="238"/>
    </row>
    <row r="24" spans="2:34" ht="14.6">
      <c r="B24" s="167">
        <f>IF(C24="","",COUNTIF($C$16:C24,"&lt;&gt;""")-COUNTBLANK($C$16:C24))</f>
        <v>7</v>
      </c>
      <c r="C24" s="725" t="s">
        <v>475</v>
      </c>
      <c r="D24" s="140" t="s">
        <v>1267</v>
      </c>
      <c r="E24" s="726" t="s">
        <v>266</v>
      </c>
      <c r="F24" s="726" t="s">
        <v>97</v>
      </c>
      <c r="G24" s="71"/>
      <c r="H24" s="775">
        <f t="shared" ref="H24:H31" si="2">IF(AND(I24&lt;&gt;"",J24&lt;&gt;"",L24&lt;&gt;"",M24&lt;&gt;"",O24&lt;&gt;"",P24&lt;&gt;"",AH24&lt;&gt;"",R24&lt;&gt;"",T24&lt;&gt;"",U24&lt;&gt;"",V24&lt;&gt;"",W24&lt;&gt;"",X24&lt;&gt;"",Y24&lt;&gt;"",Z24&lt;&gt;"",AA24&lt;&gt;"",AB24&lt;&gt;"",AD24&lt;&gt;""),0,1)</f>
        <v>1</v>
      </c>
      <c r="I24" s="87"/>
      <c r="J24" s="160"/>
      <c r="K24" s="71"/>
      <c r="L24" s="87"/>
      <c r="M24" s="160"/>
      <c r="N24" s="71"/>
      <c r="O24" s="87"/>
      <c r="P24" s="160"/>
      <c r="Q24" s="71"/>
      <c r="R24" s="87"/>
      <c r="S24" s="71"/>
      <c r="T24" s="87"/>
      <c r="U24" s="87"/>
      <c r="V24" s="87"/>
      <c r="W24" s="87"/>
      <c r="X24" s="87"/>
      <c r="Y24" s="87"/>
      <c r="Z24" s="87"/>
      <c r="AA24" s="87"/>
      <c r="AB24" s="87"/>
      <c r="AC24" s="33"/>
      <c r="AD24" s="160"/>
      <c r="AE24" s="72"/>
      <c r="AF24" s="690"/>
      <c r="AG24" s="71"/>
      <c r="AH24" s="162"/>
    </row>
    <row r="25" spans="2:34" ht="14.6">
      <c r="B25" s="167">
        <f>IF(C25="","",COUNTIF($C$16:C25,"&lt;&gt;""")-COUNTBLANK($C$16:C25))</f>
        <v>8</v>
      </c>
      <c r="C25" s="725" t="s">
        <v>476</v>
      </c>
      <c r="D25" s="725" t="s">
        <v>477</v>
      </c>
      <c r="E25" s="726" t="s">
        <v>266</v>
      </c>
      <c r="F25" s="726" t="s">
        <v>97</v>
      </c>
      <c r="G25" s="71"/>
      <c r="H25" s="775">
        <f t="shared" si="2"/>
        <v>1</v>
      </c>
      <c r="I25" s="87"/>
      <c r="J25" s="160"/>
      <c r="K25" s="71"/>
      <c r="L25" s="87"/>
      <c r="M25" s="160"/>
      <c r="N25" s="71"/>
      <c r="O25" s="87"/>
      <c r="P25" s="160"/>
      <c r="Q25" s="71"/>
      <c r="R25" s="87"/>
      <c r="S25" s="71"/>
      <c r="T25" s="87"/>
      <c r="U25" s="87"/>
      <c r="V25" s="87"/>
      <c r="W25" s="87"/>
      <c r="X25" s="87"/>
      <c r="Y25" s="87"/>
      <c r="Z25" s="87"/>
      <c r="AA25" s="87"/>
      <c r="AB25" s="87"/>
      <c r="AC25" s="33"/>
      <c r="AD25" s="160"/>
      <c r="AE25" s="72"/>
      <c r="AF25" s="690"/>
      <c r="AG25" s="71"/>
      <c r="AH25" s="162"/>
    </row>
    <row r="26" spans="2:34" ht="14.6">
      <c r="B26" s="167">
        <f>IF(C26="","",COUNTIF($C$16:C26,"&lt;&gt;""")-COUNTBLANK($C$16:C26))</f>
        <v>9</v>
      </c>
      <c r="C26" s="725" t="s">
        <v>478</v>
      </c>
      <c r="D26" s="725" t="s">
        <v>467</v>
      </c>
      <c r="E26" s="726" t="s">
        <v>266</v>
      </c>
      <c r="F26" s="726" t="s">
        <v>97</v>
      </c>
      <c r="G26" s="71"/>
      <c r="H26" s="775">
        <f t="shared" si="2"/>
        <v>1</v>
      </c>
      <c r="I26" s="87"/>
      <c r="J26" s="160"/>
      <c r="K26" s="71"/>
      <c r="L26" s="87"/>
      <c r="M26" s="160"/>
      <c r="N26" s="71"/>
      <c r="O26" s="87"/>
      <c r="P26" s="160"/>
      <c r="Q26" s="71"/>
      <c r="R26" s="87"/>
      <c r="S26" s="71"/>
      <c r="T26" s="87"/>
      <c r="U26" s="87"/>
      <c r="V26" s="87"/>
      <c r="W26" s="87"/>
      <c r="X26" s="87"/>
      <c r="Y26" s="87"/>
      <c r="Z26" s="87"/>
      <c r="AA26" s="87"/>
      <c r="AB26" s="87"/>
      <c r="AC26" s="33"/>
      <c r="AD26" s="160"/>
      <c r="AE26" s="72"/>
      <c r="AF26" s="690"/>
      <c r="AG26" s="71"/>
      <c r="AH26" s="162"/>
    </row>
    <row r="27" spans="2:34" ht="14.6">
      <c r="B27" s="167">
        <f>IF(C27="","",COUNTIF($C$16:C27,"&lt;&gt;""")-COUNTBLANK($C$16:C27))</f>
        <v>10</v>
      </c>
      <c r="C27" s="725" t="s">
        <v>479</v>
      </c>
      <c r="D27" s="725" t="s">
        <v>469</v>
      </c>
      <c r="E27" s="726" t="s">
        <v>266</v>
      </c>
      <c r="F27" s="726" t="s">
        <v>97</v>
      </c>
      <c r="G27" s="71"/>
      <c r="H27" s="775">
        <f t="shared" si="2"/>
        <v>1</v>
      </c>
      <c r="I27" s="87"/>
      <c r="J27" s="160"/>
      <c r="K27" s="71"/>
      <c r="L27" s="87"/>
      <c r="M27" s="160"/>
      <c r="N27" s="71"/>
      <c r="O27" s="87"/>
      <c r="P27" s="160"/>
      <c r="Q27" s="71"/>
      <c r="R27" s="87"/>
      <c r="S27" s="71"/>
      <c r="T27" s="87"/>
      <c r="U27" s="87"/>
      <c r="V27" s="87"/>
      <c r="W27" s="87"/>
      <c r="X27" s="87"/>
      <c r="Y27" s="87"/>
      <c r="Z27" s="87"/>
      <c r="AA27" s="87"/>
      <c r="AB27" s="87"/>
      <c r="AC27" s="33"/>
      <c r="AD27" s="160"/>
      <c r="AE27" s="72"/>
      <c r="AF27" s="690"/>
      <c r="AG27" s="71"/>
      <c r="AH27" s="162"/>
    </row>
    <row r="28" spans="2:34" ht="14.6">
      <c r="B28" s="167">
        <f>IF(C28="","",COUNTIF($C$16:C28,"&lt;&gt;""")-COUNTBLANK($C$16:C28))</f>
        <v>11</v>
      </c>
      <c r="C28" s="725" t="s">
        <v>480</v>
      </c>
      <c r="D28" s="725" t="s">
        <v>481</v>
      </c>
      <c r="E28" s="726" t="s">
        <v>266</v>
      </c>
      <c r="F28" s="726" t="s">
        <v>97</v>
      </c>
      <c r="G28" s="71"/>
      <c r="H28" s="775">
        <f t="shared" si="2"/>
        <v>1</v>
      </c>
      <c r="I28" s="87"/>
      <c r="J28" s="160"/>
      <c r="K28" s="71"/>
      <c r="L28" s="87"/>
      <c r="M28" s="160"/>
      <c r="N28" s="71"/>
      <c r="O28" s="87"/>
      <c r="P28" s="160"/>
      <c r="Q28" s="71"/>
      <c r="R28" s="87"/>
      <c r="S28" s="71"/>
      <c r="T28" s="87"/>
      <c r="U28" s="87"/>
      <c r="V28" s="87"/>
      <c r="W28" s="87"/>
      <c r="X28" s="87"/>
      <c r="Y28" s="87"/>
      <c r="Z28" s="87"/>
      <c r="AA28" s="87"/>
      <c r="AB28" s="87"/>
      <c r="AC28" s="33"/>
      <c r="AD28" s="160"/>
      <c r="AE28" s="72"/>
      <c r="AF28" s="690"/>
      <c r="AG28" s="71"/>
      <c r="AH28" s="162"/>
    </row>
    <row r="29" spans="2:34" ht="14.6">
      <c r="B29" s="167">
        <f>IF(C29="","",COUNTIF($C$16:C29,"&lt;&gt;""")-COUNTBLANK($C$16:C29))</f>
        <v>12</v>
      </c>
      <c r="C29" s="725" t="s">
        <v>482</v>
      </c>
      <c r="D29" s="725" t="s">
        <v>472</v>
      </c>
      <c r="E29" s="726" t="s">
        <v>266</v>
      </c>
      <c r="F29" s="726" t="s">
        <v>97</v>
      </c>
      <c r="G29" s="71"/>
      <c r="H29" s="775">
        <f t="shared" si="2"/>
        <v>1</v>
      </c>
      <c r="I29" s="87"/>
      <c r="J29" s="160"/>
      <c r="K29" s="71"/>
      <c r="L29" s="87"/>
      <c r="M29" s="160"/>
      <c r="N29" s="71"/>
      <c r="O29" s="87"/>
      <c r="P29" s="160"/>
      <c r="Q29" s="71"/>
      <c r="R29" s="87"/>
      <c r="S29" s="71"/>
      <c r="T29" s="87"/>
      <c r="U29" s="87"/>
      <c r="V29" s="87"/>
      <c r="W29" s="87"/>
      <c r="X29" s="87"/>
      <c r="Y29" s="87"/>
      <c r="Z29" s="87"/>
      <c r="AA29" s="87"/>
      <c r="AB29" s="87"/>
      <c r="AC29" s="33"/>
      <c r="AD29" s="160"/>
      <c r="AE29" s="72"/>
      <c r="AF29" s="690"/>
      <c r="AG29" s="71"/>
      <c r="AH29" s="162"/>
    </row>
    <row r="30" spans="2:34" ht="14.6">
      <c r="B30" s="167">
        <f>IF(C30="","",COUNTIF($C$16:C30,"&lt;&gt;""")-COUNTBLANK($C$16:C30))</f>
        <v>13</v>
      </c>
      <c r="C30" s="725" t="s">
        <v>483</v>
      </c>
      <c r="D30" s="725" t="s">
        <v>137</v>
      </c>
      <c r="E30" s="726" t="s">
        <v>266</v>
      </c>
      <c r="F30" s="726" t="s">
        <v>138</v>
      </c>
      <c r="G30" s="71"/>
      <c r="H30" s="775">
        <f t="shared" si="2"/>
        <v>1</v>
      </c>
      <c r="I30" s="90">
        <f>SUM(I24:I29)</f>
        <v>0</v>
      </c>
      <c r="J30" s="160"/>
      <c r="K30" s="71"/>
      <c r="L30" s="90">
        <f>SUM(L24:L29)</f>
        <v>0</v>
      </c>
      <c r="M30" s="160"/>
      <c r="N30" s="71"/>
      <c r="O30" s="90">
        <f>SUM(O24:O29)</f>
        <v>0</v>
      </c>
      <c r="P30" s="160"/>
      <c r="Q30" s="71"/>
      <c r="R30" s="90">
        <f>SUM(R24:R29)</f>
        <v>0</v>
      </c>
      <c r="S30" s="71"/>
      <c r="T30" s="90">
        <f t="shared" ref="T30:AA30" si="3">SUM(T24:T29)</f>
        <v>0</v>
      </c>
      <c r="U30" s="90">
        <f t="shared" si="3"/>
        <v>0</v>
      </c>
      <c r="V30" s="90">
        <f t="shared" si="3"/>
        <v>0</v>
      </c>
      <c r="W30" s="90">
        <f t="shared" si="3"/>
        <v>0</v>
      </c>
      <c r="X30" s="90">
        <f t="shared" si="3"/>
        <v>0</v>
      </c>
      <c r="Y30" s="90">
        <f t="shared" si="3"/>
        <v>0</v>
      </c>
      <c r="Z30" s="90">
        <f t="shared" si="3"/>
        <v>0</v>
      </c>
      <c r="AA30" s="90">
        <f t="shared" si="3"/>
        <v>0</v>
      </c>
      <c r="AB30" s="90">
        <f>SUM(AB24:AB29)</f>
        <v>0</v>
      </c>
      <c r="AC30" s="33"/>
      <c r="AD30" s="160"/>
      <c r="AE30" s="72"/>
      <c r="AF30" s="690"/>
      <c r="AG30" s="71"/>
      <c r="AH30" s="162"/>
    </row>
    <row r="31" spans="2:34" ht="14.6">
      <c r="B31" s="167">
        <f>IF(C31="","",COUNTIF($C$16:C31,"&lt;&gt;""")-COUNTBLANK($C$16:C31))</f>
        <v>14</v>
      </c>
      <c r="C31" s="725" t="s">
        <v>484</v>
      </c>
      <c r="D31" s="725" t="s">
        <v>485</v>
      </c>
      <c r="E31" s="726" t="s">
        <v>266</v>
      </c>
      <c r="F31" s="726" t="s">
        <v>138</v>
      </c>
      <c r="G31" s="71"/>
      <c r="H31" s="775">
        <f t="shared" si="2"/>
        <v>1</v>
      </c>
      <c r="I31" s="90">
        <f>+I21+I30</f>
        <v>0</v>
      </c>
      <c r="J31" s="160"/>
      <c r="K31" s="71"/>
      <c r="L31" s="90">
        <f>+L21+L30</f>
        <v>0</v>
      </c>
      <c r="M31" s="160"/>
      <c r="N31" s="71"/>
      <c r="O31" s="90">
        <f>+O21+O30</f>
        <v>0</v>
      </c>
      <c r="P31" s="160"/>
      <c r="Q31" s="71"/>
      <c r="R31" s="90">
        <f>+R21+R30</f>
        <v>0</v>
      </c>
      <c r="S31" s="71"/>
      <c r="T31" s="90">
        <f t="shared" ref="T31:AA31" si="4">+T21+T30</f>
        <v>0</v>
      </c>
      <c r="U31" s="90">
        <f t="shared" si="4"/>
        <v>0</v>
      </c>
      <c r="V31" s="90">
        <f t="shared" si="4"/>
        <v>0</v>
      </c>
      <c r="W31" s="90">
        <f t="shared" si="4"/>
        <v>0</v>
      </c>
      <c r="X31" s="90">
        <f t="shared" si="4"/>
        <v>0</v>
      </c>
      <c r="Y31" s="90">
        <f t="shared" si="4"/>
        <v>0</v>
      </c>
      <c r="Z31" s="90">
        <f>+Z21+Z30</f>
        <v>0</v>
      </c>
      <c r="AA31" s="90">
        <f t="shared" si="4"/>
        <v>0</v>
      </c>
      <c r="AB31" s="90">
        <f>+AB21+AB30</f>
        <v>0</v>
      </c>
      <c r="AC31" s="33"/>
      <c r="AD31" s="160"/>
      <c r="AE31" s="72"/>
      <c r="AF31" s="690"/>
      <c r="AG31" s="71"/>
      <c r="AH31" s="162"/>
    </row>
    <row r="32" spans="2:34" ht="14.6">
      <c r="B32" s="167" t="str">
        <f>IF(C32="","",COUNTIF($C$16:C32,"&lt;&gt;""")-COUNTBLANK($C$16:C32))</f>
        <v/>
      </c>
      <c r="C32" s="728"/>
      <c r="D32" s="728"/>
      <c r="E32" s="728"/>
      <c r="F32" s="728"/>
      <c r="G32" s="71"/>
      <c r="H32" s="72"/>
      <c r="I32" s="281"/>
      <c r="J32" s="72"/>
      <c r="K32" s="71"/>
      <c r="L32" s="281"/>
      <c r="M32" s="72"/>
      <c r="N32" s="71"/>
      <c r="O32" s="281"/>
      <c r="P32" s="72"/>
      <c r="Q32" s="71"/>
      <c r="R32" s="281"/>
      <c r="S32" s="71"/>
      <c r="T32" s="281"/>
      <c r="U32" s="281"/>
      <c r="V32" s="281"/>
      <c r="W32" s="281"/>
      <c r="X32" s="281"/>
      <c r="Y32" s="281"/>
      <c r="Z32" s="281"/>
      <c r="AA32" s="281"/>
      <c r="AB32" s="88"/>
      <c r="AC32" s="33"/>
      <c r="AD32" s="72"/>
      <c r="AE32" s="72"/>
      <c r="AF32" s="71"/>
      <c r="AG32" s="71"/>
      <c r="AH32" s="238"/>
    </row>
    <row r="33" spans="1:34" ht="14.6">
      <c r="B33" s="167" t="str">
        <f>IF(C33="","",COUNTIF($C$16:C33,"&lt;&gt;""")-COUNTBLANK($C$16:C33))</f>
        <v/>
      </c>
      <c r="C33" s="725"/>
      <c r="D33" s="727" t="s">
        <v>486</v>
      </c>
      <c r="E33" s="727"/>
      <c r="F33" s="725"/>
      <c r="G33" s="71"/>
      <c r="H33" s="72"/>
      <c r="I33" s="281"/>
      <c r="J33" s="71"/>
      <c r="K33" s="71"/>
      <c r="L33" s="281"/>
      <c r="M33" s="71"/>
      <c r="N33" s="71"/>
      <c r="O33" s="281"/>
      <c r="P33" s="72"/>
      <c r="Q33" s="71"/>
      <c r="R33" s="281"/>
      <c r="S33" s="71"/>
      <c r="T33" s="281"/>
      <c r="U33" s="281"/>
      <c r="V33" s="281"/>
      <c r="W33" s="281"/>
      <c r="X33" s="281"/>
      <c r="Y33" s="281"/>
      <c r="Z33" s="281"/>
      <c r="AA33" s="281"/>
      <c r="AB33" s="88"/>
      <c r="AC33" s="33"/>
      <c r="AD33" s="72"/>
      <c r="AE33" s="72"/>
      <c r="AF33" s="71"/>
      <c r="AG33" s="71"/>
      <c r="AH33" s="238"/>
    </row>
    <row r="34" spans="1:34" ht="14.6">
      <c r="B34" s="167">
        <f>IF(C34="","",COUNTIF($C$16:C34,"&lt;&gt;""")-COUNTBLANK($C$16:C34))</f>
        <v>15</v>
      </c>
      <c r="C34" s="725" t="s">
        <v>487</v>
      </c>
      <c r="D34" s="725" t="s">
        <v>449</v>
      </c>
      <c r="E34" s="726" t="s">
        <v>266</v>
      </c>
      <c r="F34" s="726" t="s">
        <v>97</v>
      </c>
      <c r="G34" s="71"/>
      <c r="H34" s="775">
        <f>IF(AND(I34&lt;&gt;"",J34&lt;&gt;"",L34&lt;&gt;"",M34&lt;&gt;"",O34&lt;&gt;"",P34&lt;&gt;"",AH34&lt;&gt;"",R34&lt;&gt;"",T34&lt;&gt;"",U34&lt;&gt;"",V34&lt;&gt;"",W34&lt;&gt;"",X34&lt;&gt;"",Y34&lt;&gt;"",Z34&lt;&gt;"",AA34&lt;&gt;"",AB34&lt;&gt;"",AD34&lt;&gt;""),0,1)</f>
        <v>1</v>
      </c>
      <c r="I34" s="87"/>
      <c r="J34" s="160"/>
      <c r="K34" s="71"/>
      <c r="L34" s="87"/>
      <c r="M34" s="160"/>
      <c r="N34" s="71"/>
      <c r="O34" s="87"/>
      <c r="P34" s="160"/>
      <c r="Q34" s="71"/>
      <c r="R34" s="87"/>
      <c r="S34" s="71"/>
      <c r="T34" s="87"/>
      <c r="U34" s="87"/>
      <c r="V34" s="87"/>
      <c r="W34" s="87"/>
      <c r="X34" s="87"/>
      <c r="Y34" s="87"/>
      <c r="Z34" s="87"/>
      <c r="AA34" s="87"/>
      <c r="AB34" s="87"/>
      <c r="AC34" s="33"/>
      <c r="AD34" s="160"/>
      <c r="AE34" s="72"/>
      <c r="AF34" s="690"/>
      <c r="AG34" s="71"/>
      <c r="AH34" s="162"/>
    </row>
    <row r="35" spans="1:34" ht="14.6">
      <c r="B35" s="167">
        <f>IF(C35="","",COUNTIF($C$16:C35,"&lt;&gt;""")-COUNTBLANK($C$16:C35))</f>
        <v>16</v>
      </c>
      <c r="C35" s="725" t="s">
        <v>488</v>
      </c>
      <c r="D35" s="725" t="s">
        <v>489</v>
      </c>
      <c r="E35" s="726" t="s">
        <v>266</v>
      </c>
      <c r="F35" s="726" t="s">
        <v>97</v>
      </c>
      <c r="G35" s="71"/>
      <c r="H35" s="775">
        <f>IF(AND(I35&lt;&gt;"",J35&lt;&gt;"",L35&lt;&gt;"",M35&lt;&gt;"",O35&lt;&gt;"",P35&lt;&gt;"",AH35&lt;&gt;"",R35&lt;&gt;"",T35&lt;&gt;"",U35&lt;&gt;"",V35&lt;&gt;"",W35&lt;&gt;"",X35&lt;&gt;"",Y35&lt;&gt;"",Z35&lt;&gt;"",AA35&lt;&gt;"",AB35&lt;&gt;"",AD35&lt;&gt;""),0,1)</f>
        <v>1</v>
      </c>
      <c r="I35" s="87"/>
      <c r="J35" s="160"/>
      <c r="K35" s="71"/>
      <c r="L35" s="87"/>
      <c r="M35" s="160"/>
      <c r="N35" s="71"/>
      <c r="O35" s="87"/>
      <c r="P35" s="160"/>
      <c r="Q35" s="71"/>
      <c r="R35" s="87"/>
      <c r="S35" s="71"/>
      <c r="T35" s="87"/>
      <c r="U35" s="87"/>
      <c r="V35" s="87"/>
      <c r="W35" s="87"/>
      <c r="X35" s="87"/>
      <c r="Y35" s="87"/>
      <c r="Z35" s="87"/>
      <c r="AA35" s="87"/>
      <c r="AB35" s="87"/>
      <c r="AC35" s="33"/>
      <c r="AD35" s="160"/>
      <c r="AE35" s="72"/>
      <c r="AF35" s="690"/>
      <c r="AG35" s="71"/>
      <c r="AH35" s="162"/>
    </row>
    <row r="36" spans="1:34" ht="14.6">
      <c r="B36" s="167">
        <f>IF(C36="","",COUNTIF($C$16:C36,"&lt;&gt;""")-COUNTBLANK($C$16:C36))</f>
        <v>17</v>
      </c>
      <c r="C36" s="725" t="s">
        <v>490</v>
      </c>
      <c r="D36" s="725" t="s">
        <v>137</v>
      </c>
      <c r="E36" s="726" t="s">
        <v>266</v>
      </c>
      <c r="F36" s="726" t="s">
        <v>138</v>
      </c>
      <c r="G36" s="71"/>
      <c r="H36" s="775">
        <f>IF(AND(I36&lt;&gt;"",J36&lt;&gt;"",L36&lt;&gt;"",M36&lt;&gt;"",O36&lt;&gt;"",P36&lt;&gt;"",AH36&lt;&gt;"",R36&lt;&gt;"",T36&lt;&gt;"",U36&lt;&gt;"",V36&lt;&gt;"",W36&lt;&gt;"",X36&lt;&gt;"",Y36&lt;&gt;"",Z36&lt;&gt;"",AA36&lt;&gt;"",AB36&lt;&gt;"",AD36&lt;&gt;""),0,1)</f>
        <v>1</v>
      </c>
      <c r="I36" s="90">
        <f>I34+I35</f>
        <v>0</v>
      </c>
      <c r="J36" s="160"/>
      <c r="K36" s="71"/>
      <c r="L36" s="90">
        <f>L34+L35</f>
        <v>0</v>
      </c>
      <c r="M36" s="160"/>
      <c r="N36" s="71"/>
      <c r="O36" s="90">
        <f>O34+O35</f>
        <v>0</v>
      </c>
      <c r="P36" s="160"/>
      <c r="Q36" s="71"/>
      <c r="R36" s="90">
        <f>R34+R35</f>
        <v>0</v>
      </c>
      <c r="S36" s="71"/>
      <c r="T36" s="90">
        <f t="shared" ref="T36:AA36" si="5">T34+T35</f>
        <v>0</v>
      </c>
      <c r="U36" s="90">
        <f t="shared" si="5"/>
        <v>0</v>
      </c>
      <c r="V36" s="90">
        <f t="shared" si="5"/>
        <v>0</v>
      </c>
      <c r="W36" s="90">
        <f t="shared" si="5"/>
        <v>0</v>
      </c>
      <c r="X36" s="90">
        <f t="shared" si="5"/>
        <v>0</v>
      </c>
      <c r="Y36" s="90">
        <f t="shared" si="5"/>
        <v>0</v>
      </c>
      <c r="Z36" s="90">
        <f>Z34+Z35</f>
        <v>0</v>
      </c>
      <c r="AA36" s="90">
        <f t="shared" si="5"/>
        <v>0</v>
      </c>
      <c r="AB36" s="90">
        <f>AB34+AB35</f>
        <v>0</v>
      </c>
      <c r="AC36" s="33"/>
      <c r="AD36" s="160"/>
      <c r="AE36" s="72"/>
      <c r="AF36" s="690"/>
      <c r="AG36" s="71"/>
      <c r="AH36" s="162"/>
    </row>
    <row r="37" spans="1:34" ht="14.6">
      <c r="B37" s="167" t="str">
        <f>IF(C37="","",COUNTIF($C$16:C37,"&lt;&gt;""")-COUNTBLANK($C$16:C37))</f>
        <v/>
      </c>
      <c r="C37" s="728"/>
      <c r="D37" s="728"/>
      <c r="E37" s="728"/>
      <c r="F37" s="728"/>
      <c r="G37" s="71"/>
      <c r="H37" s="72"/>
      <c r="I37" s="281"/>
      <c r="J37" s="72"/>
      <c r="K37" s="71"/>
      <c r="L37" s="281"/>
      <c r="M37" s="72"/>
      <c r="N37" s="71"/>
      <c r="O37" s="281"/>
      <c r="P37" s="72"/>
      <c r="Q37" s="71"/>
      <c r="R37" s="281"/>
      <c r="S37" s="71"/>
      <c r="T37" s="281"/>
      <c r="U37" s="281"/>
      <c r="V37" s="281"/>
      <c r="W37" s="281"/>
      <c r="X37" s="281"/>
      <c r="Y37" s="281"/>
      <c r="Z37" s="281"/>
      <c r="AA37" s="281"/>
      <c r="AB37" s="88"/>
      <c r="AC37" s="33"/>
      <c r="AD37" s="72"/>
      <c r="AE37" s="72"/>
      <c r="AF37" s="71"/>
      <c r="AG37" s="71"/>
      <c r="AH37" s="238"/>
    </row>
    <row r="38" spans="1:34" ht="14.6">
      <c r="B38" s="167" t="str">
        <f>IF(C38="","",COUNTIF($C$16:C38,"&lt;&gt;""")-COUNTBLANK($C$16:C38))</f>
        <v/>
      </c>
      <c r="C38" s="725"/>
      <c r="D38" s="727" t="s">
        <v>491</v>
      </c>
      <c r="E38" s="727"/>
      <c r="F38" s="725"/>
      <c r="G38" s="71"/>
      <c r="H38" s="72"/>
      <c r="I38" s="281"/>
      <c r="J38" s="71"/>
      <c r="K38" s="71"/>
      <c r="L38" s="281"/>
      <c r="M38" s="71"/>
      <c r="N38" s="71"/>
      <c r="O38" s="281"/>
      <c r="P38" s="72"/>
      <c r="Q38" s="71"/>
      <c r="R38" s="281"/>
      <c r="S38" s="71"/>
      <c r="T38" s="281"/>
      <c r="U38" s="281"/>
      <c r="V38" s="281"/>
      <c r="W38" s="281"/>
      <c r="X38" s="281"/>
      <c r="Y38" s="281"/>
      <c r="Z38" s="281"/>
      <c r="AA38" s="281"/>
      <c r="AB38" s="88"/>
      <c r="AC38" s="33"/>
      <c r="AD38" s="72"/>
      <c r="AE38" s="72"/>
      <c r="AF38" s="71"/>
      <c r="AG38" s="71"/>
      <c r="AH38" s="238"/>
    </row>
    <row r="39" spans="1:34" ht="14.6">
      <c r="B39" s="167">
        <f>IF(C39="","",COUNTIF($C$16:C39,"&lt;&gt;""")-COUNTBLANK($C$16:C39))</f>
        <v>18</v>
      </c>
      <c r="C39" s="725" t="s">
        <v>492</v>
      </c>
      <c r="D39" s="725" t="s">
        <v>934</v>
      </c>
      <c r="E39" s="726" t="s">
        <v>266</v>
      </c>
      <c r="F39" s="726" t="s">
        <v>97</v>
      </c>
      <c r="G39" s="71"/>
      <c r="H39" s="775">
        <f>IF(AND(I39&lt;&gt;"",J39&lt;&gt;"",L39&lt;&gt;"",M39&lt;&gt;"",O39&lt;&gt;"",P39&lt;&gt;"",AH39&lt;&gt;"",R39&lt;&gt;"",T39&lt;&gt;"",U39&lt;&gt;"",V39&lt;&gt;"",W39&lt;&gt;"",X39&lt;&gt;"",Y39&lt;&gt;"",Z39&lt;&gt;"",AA39&lt;&gt;"",AB39&lt;&gt;"",AD39&lt;&gt;""),0,1)</f>
        <v>1</v>
      </c>
      <c r="I39" s="87"/>
      <c r="J39" s="160"/>
      <c r="K39" s="71"/>
      <c r="L39" s="87"/>
      <c r="M39" s="160"/>
      <c r="N39" s="71"/>
      <c r="O39" s="87"/>
      <c r="P39" s="160"/>
      <c r="Q39" s="71"/>
      <c r="R39" s="87"/>
      <c r="S39" s="71"/>
      <c r="T39" s="87"/>
      <c r="U39" s="87"/>
      <c r="V39" s="87"/>
      <c r="W39" s="87"/>
      <c r="X39" s="87"/>
      <c r="Y39" s="87"/>
      <c r="Z39" s="87"/>
      <c r="AA39" s="87"/>
      <c r="AB39" s="87"/>
      <c r="AC39" s="33"/>
      <c r="AD39" s="160"/>
      <c r="AE39" s="72"/>
      <c r="AF39" s="690"/>
      <c r="AG39" s="71"/>
      <c r="AH39" s="162"/>
    </row>
    <row r="40" spans="1:34" ht="14.6">
      <c r="B40" s="167">
        <f>IF(C40="","",COUNTIF($C$16:C40,"&lt;&gt;""")-COUNTBLANK($C$16:C40))</f>
        <v>19</v>
      </c>
      <c r="C40" s="725" t="s">
        <v>493</v>
      </c>
      <c r="D40" s="725" t="s">
        <v>494</v>
      </c>
      <c r="E40" s="726" t="s">
        <v>266</v>
      </c>
      <c r="F40" s="726" t="s">
        <v>97</v>
      </c>
      <c r="G40" s="71"/>
      <c r="H40" s="775">
        <f>IF(AND(I40&lt;&gt;"",J40&lt;&gt;"",L40&lt;&gt;"",M40&lt;&gt;"",O40&lt;&gt;"",P40&lt;&gt;"",AH40&lt;&gt;"",R40&lt;&gt;"",T40&lt;&gt;"",U40&lt;&gt;"",V40&lt;&gt;"",W40&lt;&gt;"",X40&lt;&gt;"",Y40&lt;&gt;"",Z40&lt;&gt;"",AA40&lt;&gt;"",AB40&lt;&gt;"",AD40&lt;&gt;""),0,1)</f>
        <v>1</v>
      </c>
      <c r="I40" s="87"/>
      <c r="J40" s="160"/>
      <c r="K40" s="71"/>
      <c r="L40" s="87"/>
      <c r="M40" s="160"/>
      <c r="N40" s="71"/>
      <c r="O40" s="87"/>
      <c r="P40" s="160"/>
      <c r="Q40" s="71"/>
      <c r="R40" s="87"/>
      <c r="S40" s="71"/>
      <c r="T40" s="87"/>
      <c r="U40" s="87"/>
      <c r="V40" s="87"/>
      <c r="W40" s="87"/>
      <c r="X40" s="87"/>
      <c r="Y40" s="87"/>
      <c r="Z40" s="87"/>
      <c r="AA40" s="87"/>
      <c r="AB40" s="87"/>
      <c r="AC40" s="33"/>
      <c r="AD40" s="160"/>
      <c r="AE40" s="72"/>
      <c r="AF40" s="690"/>
      <c r="AG40" s="71"/>
      <c r="AH40" s="162"/>
    </row>
    <row r="41" spans="1:34" ht="14.6">
      <c r="B41" s="167">
        <f>IF(C41="","",COUNTIF($C$16:C41,"&lt;&gt;""")-COUNTBLANK($C$16:C41))</f>
        <v>20</v>
      </c>
      <c r="C41" s="725" t="s">
        <v>495</v>
      </c>
      <c r="D41" s="725" t="s">
        <v>496</v>
      </c>
      <c r="E41" s="726" t="s">
        <v>266</v>
      </c>
      <c r="F41" s="726" t="s">
        <v>138</v>
      </c>
      <c r="G41" s="71"/>
      <c r="H41" s="775">
        <f>IF(AND(I41&lt;&gt;"",J41&lt;&gt;"",L41&lt;&gt;"",M41&lt;&gt;"",O41&lt;&gt;"",P41&lt;&gt;"",AH41&lt;&gt;"",R41&lt;&gt;"",T41&lt;&gt;"",U41&lt;&gt;"",V41&lt;&gt;"",W41&lt;&gt;"",X41&lt;&gt;"",Y41&lt;&gt;"",Z41&lt;&gt;"",AA41&lt;&gt;"",AB41&lt;&gt;"",AD41&lt;&gt;""),0,1)</f>
        <v>1</v>
      </c>
      <c r="I41" s="611">
        <f>+I39+I40</f>
        <v>0</v>
      </c>
      <c r="J41" s="160"/>
      <c r="K41" s="71"/>
      <c r="L41" s="611">
        <f>+L39+L40</f>
        <v>0</v>
      </c>
      <c r="M41" s="160"/>
      <c r="N41" s="71"/>
      <c r="O41" s="611">
        <f>+O39+O40</f>
        <v>0</v>
      </c>
      <c r="P41" s="160"/>
      <c r="Q41" s="71"/>
      <c r="R41" s="611">
        <f>+R39+R40</f>
        <v>0</v>
      </c>
      <c r="S41" s="71"/>
      <c r="T41" s="611">
        <f t="shared" ref="T41:AA41" si="6">+T39+T40</f>
        <v>0</v>
      </c>
      <c r="U41" s="611">
        <f t="shared" si="6"/>
        <v>0</v>
      </c>
      <c r="V41" s="611">
        <f t="shared" si="6"/>
        <v>0</v>
      </c>
      <c r="W41" s="611">
        <f t="shared" si="6"/>
        <v>0</v>
      </c>
      <c r="X41" s="611">
        <f t="shared" si="6"/>
        <v>0</v>
      </c>
      <c r="Y41" s="611">
        <f t="shared" si="6"/>
        <v>0</v>
      </c>
      <c r="Z41" s="611">
        <f>+Z39+Z40</f>
        <v>0</v>
      </c>
      <c r="AA41" s="611">
        <f t="shared" si="6"/>
        <v>0</v>
      </c>
      <c r="AB41" s="925">
        <f>+AB39+AB40</f>
        <v>0</v>
      </c>
      <c r="AC41" s="33"/>
      <c r="AD41" s="160"/>
      <c r="AE41" s="72"/>
      <c r="AF41" s="690"/>
      <c r="AG41" s="71"/>
      <c r="AH41" s="162"/>
    </row>
    <row r="42" spans="1:34" ht="14.6">
      <c r="A42" s="33"/>
      <c r="B42" s="50"/>
      <c r="C42" s="728"/>
      <c r="D42" s="728"/>
      <c r="E42" s="728"/>
      <c r="F42" s="728"/>
      <c r="G42" s="71"/>
      <c r="H42" s="71"/>
      <c r="I42" s="71"/>
      <c r="J42" s="71"/>
      <c r="K42" s="71"/>
      <c r="L42" s="71"/>
      <c r="M42" s="71"/>
      <c r="N42" s="71"/>
      <c r="O42" s="71"/>
      <c r="P42" s="71"/>
      <c r="Q42" s="71"/>
      <c r="R42" s="71"/>
      <c r="S42" s="71"/>
      <c r="T42" s="71"/>
      <c r="U42" s="71"/>
      <c r="V42" s="71"/>
      <c r="W42" s="71"/>
      <c r="X42" s="71"/>
      <c r="Y42" s="71"/>
      <c r="Z42" s="71"/>
      <c r="AA42" s="71"/>
      <c r="AB42" s="750"/>
      <c r="AC42" s="33"/>
      <c r="AD42" s="71"/>
      <c r="AE42" s="71"/>
      <c r="AF42" s="71"/>
      <c r="AG42" s="71"/>
      <c r="AH42" s="164"/>
    </row>
    <row r="43" spans="1:34" ht="14.6">
      <c r="B43" s="50"/>
      <c r="C43" s="729"/>
      <c r="D43" s="729"/>
      <c r="E43" s="729"/>
      <c r="F43" s="729"/>
      <c r="G43" s="72"/>
      <c r="H43" s="72"/>
      <c r="I43" s="72"/>
      <c r="J43" s="72"/>
      <c r="K43" s="72"/>
      <c r="L43" s="72"/>
      <c r="M43" s="72"/>
      <c r="N43" s="72"/>
      <c r="O43" s="72"/>
      <c r="P43" s="72"/>
      <c r="Q43" s="72"/>
      <c r="R43" s="72"/>
      <c r="S43" s="72"/>
      <c r="T43" s="72"/>
      <c r="U43" s="72"/>
      <c r="V43" s="72"/>
      <c r="W43" s="72"/>
      <c r="X43" s="72"/>
      <c r="Y43" s="72"/>
      <c r="Z43" s="72"/>
      <c r="AA43" s="72"/>
      <c r="AC43" s="33"/>
      <c r="AD43" s="72"/>
      <c r="AE43" s="72"/>
      <c r="AF43" s="72"/>
      <c r="AG43" s="72"/>
      <c r="AH43" s="164"/>
    </row>
    <row r="44" spans="1:34" ht="14.6">
      <c r="B44" s="50"/>
      <c r="C44" s="729"/>
      <c r="D44" s="729"/>
      <c r="E44" s="729"/>
      <c r="F44" s="729"/>
      <c r="G44" s="71"/>
      <c r="H44" s="72"/>
      <c r="I44" s="72"/>
      <c r="J44" s="72"/>
      <c r="K44" s="72"/>
      <c r="L44" s="72"/>
      <c r="M44" s="72"/>
      <c r="N44" s="72"/>
      <c r="O44" s="72"/>
      <c r="P44" s="72"/>
      <c r="Q44" s="71"/>
      <c r="R44" s="72"/>
      <c r="S44" s="72"/>
      <c r="T44" s="72"/>
      <c r="U44" s="72"/>
      <c r="V44" s="72"/>
      <c r="W44" s="72"/>
      <c r="X44" s="72"/>
      <c r="Y44" s="72"/>
      <c r="Z44" s="72"/>
      <c r="AA44" s="72"/>
      <c r="AC44" s="33"/>
      <c r="AD44" s="72"/>
      <c r="AE44" s="72"/>
      <c r="AF44" s="71"/>
      <c r="AG44" s="71"/>
      <c r="AH44" s="238"/>
    </row>
    <row r="45" spans="1:34" ht="14.6">
      <c r="B45" s="50"/>
      <c r="C45" s="729" t="s">
        <v>109</v>
      </c>
      <c r="D45" s="729"/>
      <c r="E45" s="729"/>
      <c r="F45" s="729"/>
      <c r="G45" s="71"/>
      <c r="H45" s="72"/>
      <c r="I45" s="72"/>
      <c r="J45" s="72"/>
      <c r="K45" s="72"/>
      <c r="L45" s="72"/>
      <c r="M45" s="72"/>
      <c r="N45" s="72"/>
      <c r="O45" s="72"/>
      <c r="P45" s="72"/>
      <c r="Q45" s="71"/>
      <c r="R45" s="72"/>
      <c r="S45" s="72"/>
      <c r="T45" s="72"/>
      <c r="U45" s="72"/>
      <c r="V45" s="72"/>
      <c r="W45" s="72"/>
      <c r="X45" s="72"/>
      <c r="Y45" s="72"/>
      <c r="Z45" s="72"/>
      <c r="AA45" s="72"/>
      <c r="AC45" s="33"/>
      <c r="AD45" s="72"/>
      <c r="AE45" s="72"/>
      <c r="AF45" s="71"/>
      <c r="AG45" s="71"/>
      <c r="AH45" s="238"/>
    </row>
    <row r="46" spans="1:34" ht="14.6">
      <c r="B46" s="50"/>
      <c r="C46" s="1334"/>
      <c r="D46" s="1334"/>
      <c r="E46" s="1334"/>
      <c r="F46" s="1334"/>
      <c r="G46" s="71"/>
      <c r="H46" s="72"/>
      <c r="I46" s="72"/>
      <c r="J46" s="72"/>
      <c r="K46" s="72"/>
      <c r="L46" s="72"/>
      <c r="M46" s="72"/>
      <c r="N46" s="72"/>
      <c r="O46" s="72"/>
      <c r="P46" s="72"/>
      <c r="Q46" s="71"/>
      <c r="R46" s="72"/>
      <c r="S46" s="72"/>
      <c r="T46" s="72"/>
      <c r="U46" s="72"/>
      <c r="V46" s="72"/>
      <c r="W46" s="72"/>
      <c r="X46" s="72"/>
      <c r="Y46" s="72"/>
      <c r="Z46" s="72"/>
      <c r="AA46" s="72"/>
      <c r="AC46" s="72"/>
      <c r="AD46" s="72"/>
      <c r="AE46" s="72"/>
      <c r="AF46" s="71"/>
      <c r="AG46" s="71"/>
      <c r="AH46" s="238"/>
    </row>
    <row r="47" spans="1:34" ht="14.6">
      <c r="B47" s="50"/>
      <c r="C47" s="1334"/>
      <c r="D47" s="1334"/>
      <c r="E47" s="1334"/>
      <c r="F47" s="1334"/>
      <c r="G47" s="71"/>
      <c r="H47" s="72"/>
      <c r="I47" s="72"/>
      <c r="J47" s="72"/>
      <c r="K47" s="72"/>
      <c r="L47" s="72"/>
      <c r="M47" s="72"/>
      <c r="N47" s="72"/>
      <c r="O47" s="72"/>
      <c r="P47" s="72"/>
      <c r="Q47" s="71"/>
      <c r="R47" s="72"/>
      <c r="S47" s="72"/>
      <c r="T47" s="72"/>
      <c r="U47" s="72"/>
      <c r="V47" s="72"/>
      <c r="W47" s="72"/>
      <c r="X47" s="72"/>
      <c r="Y47" s="72"/>
      <c r="Z47" s="72"/>
      <c r="AA47" s="72"/>
      <c r="AC47" s="72"/>
      <c r="AD47" s="72"/>
      <c r="AE47" s="72"/>
      <c r="AF47" s="71"/>
      <c r="AG47" s="71"/>
      <c r="AH47" s="238"/>
    </row>
    <row r="48" spans="1:34" ht="14.6">
      <c r="B48" s="50"/>
      <c r="C48" s="1334"/>
      <c r="D48" s="1334"/>
      <c r="E48" s="1334"/>
      <c r="F48" s="1334"/>
      <c r="G48" s="71"/>
      <c r="H48" s="72"/>
      <c r="I48" s="72"/>
      <c r="J48" s="72"/>
      <c r="K48" s="72"/>
      <c r="L48" s="72"/>
      <c r="M48" s="72"/>
      <c r="N48" s="72"/>
      <c r="O48" s="72"/>
      <c r="P48" s="72"/>
      <c r="Q48" s="71"/>
      <c r="R48" s="72"/>
      <c r="S48" s="72"/>
      <c r="T48" s="72"/>
      <c r="U48" s="72"/>
      <c r="V48" s="72"/>
      <c r="W48" s="72"/>
      <c r="X48" s="72"/>
      <c r="Y48" s="72"/>
      <c r="Z48" s="72"/>
      <c r="AA48" s="72"/>
      <c r="AC48" s="72"/>
      <c r="AD48" s="72"/>
      <c r="AE48" s="72"/>
      <c r="AF48" s="71"/>
      <c r="AG48" s="71"/>
      <c r="AH48" s="238"/>
    </row>
    <row r="49" spans="1:34" ht="14.6">
      <c r="B49" s="50"/>
      <c r="C49" s="1334"/>
      <c r="D49" s="1334"/>
      <c r="E49" s="1334"/>
      <c r="F49" s="1334"/>
      <c r="G49" s="71"/>
      <c r="H49" s="72"/>
      <c r="I49" s="72"/>
      <c r="J49" s="72"/>
      <c r="K49" s="72"/>
      <c r="L49" s="72"/>
      <c r="M49" s="72"/>
      <c r="N49" s="72"/>
      <c r="O49" s="72"/>
      <c r="P49" s="72"/>
      <c r="Q49" s="71"/>
      <c r="R49" s="72"/>
      <c r="S49" s="72"/>
      <c r="T49" s="72"/>
      <c r="U49" s="72"/>
      <c r="V49" s="72"/>
      <c r="W49" s="72"/>
      <c r="X49" s="72"/>
      <c r="Y49" s="72"/>
      <c r="Z49" s="72"/>
      <c r="AA49" s="72"/>
      <c r="AC49" s="72"/>
      <c r="AD49" s="72"/>
      <c r="AE49" s="72"/>
      <c r="AF49" s="71"/>
      <c r="AG49" s="71"/>
      <c r="AH49" s="238"/>
    </row>
    <row r="50" spans="1:34" ht="14.6">
      <c r="B50" s="50"/>
      <c r="C50" s="1334"/>
      <c r="D50" s="1334"/>
      <c r="E50" s="1334"/>
      <c r="F50" s="1334"/>
      <c r="G50" s="71"/>
      <c r="H50" s="72"/>
      <c r="I50" s="72"/>
      <c r="J50" s="72"/>
      <c r="K50" s="72"/>
      <c r="L50" s="72"/>
      <c r="M50" s="72"/>
      <c r="N50" s="72"/>
      <c r="O50" s="72"/>
      <c r="P50" s="72"/>
      <c r="Q50" s="71"/>
      <c r="R50" s="72"/>
      <c r="S50" s="72"/>
      <c r="T50" s="72"/>
      <c r="U50" s="72"/>
      <c r="V50" s="72"/>
      <c r="W50" s="72"/>
      <c r="X50" s="72"/>
      <c r="Y50" s="72"/>
      <c r="Z50" s="72"/>
      <c r="AA50" s="72"/>
      <c r="AC50" s="72"/>
      <c r="AD50" s="72"/>
      <c r="AE50" s="72"/>
      <c r="AF50" s="71"/>
      <c r="AG50" s="71"/>
      <c r="AH50" s="238"/>
    </row>
    <row r="51" spans="1:34" ht="14.6">
      <c r="B51" s="50"/>
      <c r="C51" s="72"/>
      <c r="D51" s="72"/>
      <c r="E51" s="72"/>
      <c r="F51" s="72"/>
      <c r="G51" s="71"/>
      <c r="H51" s="72"/>
      <c r="I51" s="72"/>
      <c r="J51" s="72"/>
      <c r="K51" s="72"/>
      <c r="L51" s="72"/>
      <c r="M51" s="72"/>
      <c r="N51" s="72"/>
      <c r="O51" s="72"/>
      <c r="P51" s="72"/>
      <c r="Q51" s="71"/>
      <c r="R51" s="72"/>
      <c r="S51" s="72"/>
      <c r="T51" s="72"/>
      <c r="U51" s="72"/>
      <c r="V51" s="72"/>
      <c r="W51" s="72"/>
      <c r="X51" s="72"/>
      <c r="Y51" s="72"/>
      <c r="Z51" s="72"/>
      <c r="AA51" s="72"/>
      <c r="AC51" s="72"/>
      <c r="AD51" s="72"/>
      <c r="AE51" s="72"/>
      <c r="AF51" s="71"/>
      <c r="AG51" s="71"/>
      <c r="AH51" s="238"/>
    </row>
    <row r="52" spans="1:34" ht="14.6">
      <c r="B52" s="43"/>
      <c r="C52" s="45"/>
      <c r="D52" s="253"/>
      <c r="E52" s="253"/>
      <c r="F52" s="253"/>
      <c r="G52" s="44"/>
      <c r="H52" s="45"/>
      <c r="I52" s="45"/>
      <c r="J52" s="45"/>
      <c r="K52" s="45"/>
      <c r="L52" s="45"/>
      <c r="M52" s="45"/>
      <c r="N52" s="45"/>
      <c r="O52" s="45"/>
      <c r="P52" s="45"/>
      <c r="Q52" s="44"/>
      <c r="R52" s="45"/>
      <c r="S52" s="45"/>
      <c r="T52" s="45"/>
      <c r="U52" s="45"/>
      <c r="V52" s="45"/>
      <c r="W52" s="45"/>
      <c r="X52" s="45"/>
      <c r="Y52" s="45"/>
      <c r="Z52" s="45"/>
      <c r="AA52" s="45"/>
      <c r="AB52" s="45"/>
      <c r="AC52" s="45"/>
      <c r="AD52" s="45"/>
      <c r="AE52" s="45"/>
      <c r="AF52" s="45"/>
      <c r="AG52" s="45"/>
      <c r="AH52" s="254"/>
    </row>
    <row r="53" spans="1:34" ht="14.6">
      <c r="B53" s="283" t="s">
        <v>110</v>
      </c>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6"/>
    </row>
    <row r="54" spans="1:34" ht="14.6" hidden="1">
      <c r="A54"/>
      <c r="B54"/>
      <c r="C54"/>
      <c r="D54"/>
      <c r="E54"/>
      <c r="F54"/>
      <c r="G54"/>
      <c r="H54"/>
      <c r="I54"/>
      <c r="J54"/>
      <c r="K54"/>
      <c r="L54"/>
      <c r="M54"/>
      <c r="N54"/>
      <c r="O54"/>
      <c r="P54"/>
      <c r="Q54"/>
      <c r="R54"/>
      <c r="S54"/>
      <c r="T54"/>
      <c r="U54"/>
      <c r="V54"/>
      <c r="W54"/>
      <c r="X54"/>
      <c r="Y54"/>
      <c r="Z54"/>
      <c r="AA54"/>
      <c r="AB54" s="926"/>
      <c r="AC54"/>
      <c r="AD54"/>
      <c r="AE54"/>
      <c r="AF54"/>
      <c r="AG54"/>
      <c r="AH54"/>
    </row>
    <row r="55" spans="1:34" ht="0" hidden="1" customHeight="1">
      <c r="A55"/>
      <c r="B55"/>
      <c r="C55"/>
      <c r="D55"/>
      <c r="E55"/>
      <c r="F55"/>
      <c r="G55"/>
      <c r="H55"/>
      <c r="I55"/>
      <c r="J55"/>
      <c r="K55"/>
      <c r="L55"/>
      <c r="M55"/>
      <c r="N55"/>
      <c r="O55"/>
      <c r="P55"/>
      <c r="Q55"/>
      <c r="R55"/>
      <c r="S55"/>
      <c r="T55"/>
      <c r="U55"/>
      <c r="V55"/>
      <c r="W55"/>
      <c r="X55"/>
      <c r="Y55"/>
      <c r="Z55"/>
      <c r="AA55"/>
      <c r="AB55" s="926"/>
      <c r="AC55"/>
      <c r="AD55"/>
      <c r="AE55"/>
      <c r="AF55"/>
      <c r="AG55"/>
      <c r="AH55"/>
    </row>
    <row r="56" spans="1:34" ht="14.9" hidden="1" customHeight="1">
      <c r="A56"/>
      <c r="B56"/>
      <c r="C56"/>
      <c r="D56"/>
      <c r="E56"/>
      <c r="F56"/>
      <c r="G56"/>
      <c r="H56"/>
      <c r="I56"/>
      <c r="J56"/>
      <c r="K56"/>
      <c r="L56"/>
      <c r="M56"/>
      <c r="N56"/>
      <c r="O56"/>
      <c r="P56"/>
      <c r="Q56"/>
      <c r="R56"/>
      <c r="S56"/>
      <c r="T56"/>
      <c r="U56"/>
      <c r="V56"/>
      <c r="W56"/>
      <c r="X56"/>
      <c r="Y56"/>
      <c r="Z56"/>
      <c r="AA56"/>
      <c r="AB56" s="926"/>
      <c r="AC56"/>
      <c r="AD56"/>
      <c r="AE56"/>
      <c r="AF56"/>
      <c r="AG56"/>
      <c r="AH56"/>
    </row>
    <row r="57" spans="1:34" ht="15" hidden="1" customHeight="1">
      <c r="A57"/>
      <c r="B57"/>
      <c r="C57"/>
      <c r="D57"/>
      <c r="E57"/>
      <c r="F57"/>
      <c r="G57"/>
      <c r="H57"/>
      <c r="I57"/>
      <c r="J57"/>
      <c r="K57"/>
      <c r="L57"/>
      <c r="M57"/>
      <c r="N57"/>
      <c r="O57"/>
      <c r="P57"/>
      <c r="Q57"/>
      <c r="R57"/>
      <c r="S57"/>
      <c r="T57"/>
      <c r="U57"/>
      <c r="V57"/>
      <c r="W57"/>
      <c r="X57"/>
      <c r="Y57"/>
      <c r="Z57"/>
      <c r="AA57"/>
      <c r="AB57" s="926"/>
      <c r="AC57"/>
      <c r="AD57"/>
      <c r="AE57"/>
      <c r="AF57"/>
      <c r="AG57"/>
      <c r="AH57"/>
    </row>
    <row r="58" spans="1:34" ht="15" hidden="1" customHeight="1">
      <c r="A58"/>
      <c r="B58"/>
      <c r="C58"/>
      <c r="D58"/>
      <c r="E58"/>
      <c r="F58"/>
      <c r="G58"/>
      <c r="H58"/>
      <c r="I58"/>
      <c r="J58"/>
      <c r="K58"/>
      <c r="L58"/>
      <c r="M58"/>
      <c r="N58"/>
      <c r="O58"/>
      <c r="P58"/>
      <c r="Q58"/>
      <c r="R58"/>
      <c r="S58"/>
      <c r="T58"/>
      <c r="U58"/>
      <c r="V58"/>
      <c r="W58"/>
      <c r="X58"/>
      <c r="Y58"/>
      <c r="Z58"/>
      <c r="AA58"/>
      <c r="AB58" s="926"/>
      <c r="AC58"/>
      <c r="AD58"/>
      <c r="AE58"/>
      <c r="AF58"/>
      <c r="AG58"/>
      <c r="AH58"/>
    </row>
    <row r="59" spans="1:34" ht="15" hidden="1" customHeight="1">
      <c r="A59"/>
      <c r="B59"/>
      <c r="C59"/>
      <c r="D59"/>
      <c r="E59"/>
      <c r="F59"/>
      <c r="G59"/>
      <c r="H59"/>
      <c r="I59"/>
      <c r="J59"/>
      <c r="K59"/>
      <c r="L59"/>
      <c r="M59"/>
      <c r="N59"/>
      <c r="O59"/>
      <c r="P59"/>
      <c r="Q59"/>
      <c r="R59"/>
      <c r="S59"/>
      <c r="T59"/>
      <c r="U59"/>
      <c r="V59"/>
      <c r="W59"/>
      <c r="X59"/>
      <c r="Y59"/>
      <c r="Z59"/>
      <c r="AA59"/>
      <c r="AB59" s="926"/>
      <c r="AC59"/>
      <c r="AD59"/>
      <c r="AE59"/>
      <c r="AF59"/>
      <c r="AG59"/>
      <c r="AH59"/>
    </row>
    <row r="60" spans="1:34" ht="15" hidden="1" customHeight="1">
      <c r="A60"/>
      <c r="B60"/>
      <c r="C60"/>
      <c r="D60"/>
      <c r="E60"/>
      <c r="F60"/>
      <c r="G60"/>
      <c r="H60"/>
      <c r="I60"/>
      <c r="J60"/>
      <c r="K60"/>
      <c r="L60"/>
      <c r="M60"/>
      <c r="N60"/>
      <c r="O60"/>
      <c r="P60"/>
      <c r="Q60"/>
      <c r="R60"/>
      <c r="S60"/>
      <c r="T60"/>
      <c r="U60"/>
      <c r="V60"/>
      <c r="W60"/>
      <c r="X60"/>
      <c r="Y60"/>
      <c r="Z60"/>
      <c r="AA60"/>
      <c r="AB60" s="926"/>
      <c r="AC60"/>
      <c r="AD60"/>
      <c r="AE60"/>
      <c r="AF60"/>
      <c r="AG60"/>
      <c r="AH60"/>
    </row>
    <row r="61" spans="1:34" ht="15" hidden="1" customHeight="1">
      <c r="A61"/>
      <c r="B61"/>
      <c r="C61"/>
      <c r="D61"/>
      <c r="E61"/>
      <c r="F61"/>
      <c r="G61"/>
      <c r="H61"/>
      <c r="I61"/>
      <c r="J61"/>
      <c r="K61"/>
      <c r="L61"/>
      <c r="M61"/>
      <c r="N61"/>
      <c r="O61"/>
      <c r="P61"/>
      <c r="Q61"/>
      <c r="R61"/>
      <c r="S61"/>
      <c r="T61"/>
      <c r="U61"/>
      <c r="V61"/>
      <c r="W61"/>
      <c r="X61"/>
      <c r="Y61"/>
      <c r="Z61"/>
      <c r="AA61"/>
      <c r="AB61" s="926"/>
      <c r="AC61"/>
      <c r="AD61"/>
      <c r="AE61"/>
      <c r="AF61"/>
      <c r="AG61"/>
      <c r="AH61"/>
    </row>
    <row r="62" spans="1:34" ht="15" hidden="1" customHeight="1">
      <c r="A62"/>
      <c r="B62"/>
      <c r="C62"/>
      <c r="D62"/>
      <c r="E62"/>
      <c r="F62"/>
      <c r="G62"/>
      <c r="H62"/>
      <c r="I62"/>
      <c r="J62"/>
      <c r="K62"/>
      <c r="L62"/>
      <c r="M62"/>
      <c r="N62"/>
      <c r="O62"/>
      <c r="P62"/>
      <c r="Q62"/>
      <c r="R62"/>
      <c r="S62"/>
      <c r="T62"/>
      <c r="U62"/>
      <c r="V62"/>
      <c r="W62"/>
      <c r="X62"/>
      <c r="Y62"/>
      <c r="Z62"/>
      <c r="AA62"/>
      <c r="AB62" s="926"/>
      <c r="AC62"/>
      <c r="AD62"/>
      <c r="AE62"/>
      <c r="AF62"/>
      <c r="AG62"/>
      <c r="AH62"/>
    </row>
    <row r="63" spans="1:34" ht="15" hidden="1" customHeight="1">
      <c r="A63"/>
      <c r="B63"/>
      <c r="C63"/>
      <c r="D63"/>
      <c r="E63"/>
      <c r="F63"/>
      <c r="G63"/>
      <c r="H63"/>
      <c r="I63"/>
      <c r="J63"/>
      <c r="K63"/>
      <c r="L63"/>
      <c r="M63"/>
      <c r="N63"/>
      <c r="O63"/>
      <c r="P63"/>
      <c r="Q63"/>
      <c r="R63"/>
      <c r="S63"/>
      <c r="T63"/>
      <c r="U63"/>
      <c r="V63"/>
      <c r="W63"/>
      <c r="X63"/>
      <c r="Y63"/>
      <c r="Z63"/>
      <c r="AA63"/>
      <c r="AB63" s="926"/>
      <c r="AC63"/>
      <c r="AD63"/>
      <c r="AE63"/>
      <c r="AF63"/>
      <c r="AG63"/>
      <c r="AH63"/>
    </row>
    <row r="64" spans="1:34" ht="15" hidden="1" customHeight="1">
      <c r="A64"/>
      <c r="B64"/>
      <c r="C64"/>
      <c r="D64"/>
      <c r="E64"/>
      <c r="F64"/>
      <c r="G64"/>
      <c r="H64"/>
      <c r="I64"/>
      <c r="J64"/>
      <c r="K64"/>
      <c r="L64"/>
      <c r="M64"/>
      <c r="N64"/>
      <c r="O64"/>
      <c r="P64"/>
      <c r="Q64"/>
      <c r="R64"/>
      <c r="S64"/>
      <c r="T64"/>
      <c r="U64"/>
      <c r="V64"/>
      <c r="W64"/>
      <c r="X64"/>
      <c r="Y64"/>
      <c r="Z64"/>
      <c r="AA64"/>
      <c r="AB64" s="926"/>
      <c r="AC64"/>
      <c r="AD64"/>
      <c r="AE64"/>
      <c r="AF64"/>
      <c r="AG64"/>
      <c r="AH64"/>
    </row>
    <row r="65" spans="1:34" ht="15" hidden="1" customHeight="1">
      <c r="A65"/>
      <c r="B65"/>
      <c r="C65"/>
      <c r="D65"/>
      <c r="E65"/>
      <c r="F65"/>
      <c r="G65"/>
      <c r="H65"/>
      <c r="I65"/>
      <c r="J65"/>
      <c r="K65"/>
      <c r="L65"/>
      <c r="M65"/>
      <c r="N65"/>
      <c r="O65"/>
      <c r="P65"/>
      <c r="Q65"/>
      <c r="R65"/>
      <c r="S65"/>
      <c r="T65"/>
      <c r="U65"/>
      <c r="V65"/>
      <c r="W65"/>
      <c r="X65"/>
      <c r="Y65"/>
      <c r="Z65"/>
      <c r="AA65"/>
      <c r="AB65" s="926"/>
      <c r="AC65"/>
      <c r="AD65"/>
      <c r="AE65"/>
      <c r="AF65"/>
      <c r="AG65"/>
      <c r="AH65"/>
    </row>
    <row r="66" spans="1:34" ht="15" hidden="1" customHeight="1">
      <c r="A66"/>
      <c r="B66"/>
      <c r="C66"/>
      <c r="D66"/>
      <c r="E66"/>
      <c r="F66"/>
      <c r="G66"/>
      <c r="H66"/>
      <c r="I66"/>
      <c r="J66"/>
      <c r="K66"/>
      <c r="L66"/>
      <c r="M66"/>
      <c r="N66"/>
      <c r="O66"/>
      <c r="P66"/>
      <c r="Q66"/>
      <c r="R66"/>
      <c r="S66"/>
      <c r="T66"/>
      <c r="U66"/>
      <c r="V66"/>
      <c r="W66"/>
      <c r="X66"/>
      <c r="Y66"/>
      <c r="Z66"/>
      <c r="AA66"/>
      <c r="AB66" s="926"/>
      <c r="AC66"/>
      <c r="AD66"/>
      <c r="AE66"/>
      <c r="AF66"/>
      <c r="AG66"/>
      <c r="AH66"/>
    </row>
    <row r="67" spans="1:34" ht="15" hidden="1" customHeight="1">
      <c r="A67"/>
      <c r="B67"/>
      <c r="C67"/>
      <c r="D67"/>
      <c r="E67"/>
      <c r="F67"/>
      <c r="G67"/>
      <c r="H67"/>
      <c r="I67"/>
      <c r="J67"/>
      <c r="K67"/>
      <c r="L67"/>
      <c r="M67"/>
      <c r="N67"/>
      <c r="O67"/>
      <c r="P67"/>
      <c r="Q67"/>
      <c r="R67"/>
      <c r="S67"/>
      <c r="T67"/>
      <c r="U67"/>
      <c r="V67"/>
      <c r="W67"/>
      <c r="X67"/>
      <c r="Y67"/>
      <c r="Z67"/>
      <c r="AA67"/>
      <c r="AB67" s="926"/>
      <c r="AC67"/>
      <c r="AD67"/>
      <c r="AE67"/>
      <c r="AF67"/>
      <c r="AG67"/>
      <c r="AH67"/>
    </row>
    <row r="68" spans="1:34" ht="15" hidden="1" customHeight="1">
      <c r="A68"/>
      <c r="B68"/>
      <c r="C68"/>
      <c r="D68"/>
      <c r="E68"/>
      <c r="F68"/>
      <c r="G68"/>
      <c r="H68"/>
      <c r="I68"/>
      <c r="J68"/>
      <c r="K68"/>
      <c r="L68"/>
      <c r="M68"/>
      <c r="N68"/>
      <c r="O68"/>
      <c r="P68"/>
      <c r="Q68"/>
      <c r="R68"/>
      <c r="S68"/>
      <c r="T68"/>
      <c r="U68"/>
      <c r="V68"/>
      <c r="W68"/>
      <c r="X68"/>
      <c r="Y68"/>
      <c r="Z68"/>
      <c r="AA68"/>
      <c r="AB68" s="926"/>
      <c r="AC68"/>
      <c r="AD68"/>
      <c r="AE68"/>
      <c r="AF68"/>
      <c r="AG68"/>
      <c r="AH68"/>
    </row>
    <row r="69" spans="1:34" ht="15" hidden="1" customHeight="1">
      <c r="A69"/>
      <c r="B69"/>
      <c r="C69"/>
      <c r="D69"/>
      <c r="E69"/>
      <c r="F69"/>
      <c r="G69"/>
      <c r="H69"/>
      <c r="I69"/>
      <c r="J69"/>
      <c r="K69"/>
      <c r="L69"/>
      <c r="M69"/>
      <c r="N69"/>
      <c r="O69"/>
      <c r="P69"/>
      <c r="Q69"/>
      <c r="R69"/>
      <c r="S69"/>
      <c r="T69"/>
      <c r="U69"/>
      <c r="V69"/>
      <c r="W69"/>
      <c r="X69"/>
      <c r="Y69"/>
      <c r="Z69"/>
      <c r="AA69"/>
      <c r="AB69" s="926"/>
      <c r="AC69"/>
      <c r="AD69"/>
      <c r="AE69"/>
      <c r="AF69"/>
      <c r="AG69"/>
      <c r="AH69"/>
    </row>
    <row r="70" spans="1:34" ht="15" hidden="1" customHeight="1">
      <c r="A70"/>
      <c r="B70"/>
      <c r="C70"/>
      <c r="D70"/>
      <c r="E70"/>
      <c r="F70"/>
      <c r="G70"/>
      <c r="H70"/>
      <c r="I70"/>
      <c r="J70"/>
      <c r="K70"/>
      <c r="L70"/>
      <c r="M70"/>
      <c r="N70"/>
      <c r="O70"/>
      <c r="P70"/>
      <c r="Q70"/>
      <c r="R70"/>
      <c r="S70"/>
      <c r="T70"/>
      <c r="U70"/>
      <c r="V70"/>
      <c r="W70"/>
      <c r="X70"/>
      <c r="Y70"/>
      <c r="Z70"/>
      <c r="AA70"/>
      <c r="AB70" s="926"/>
      <c r="AC70"/>
      <c r="AD70"/>
      <c r="AE70"/>
      <c r="AF70"/>
      <c r="AG70"/>
      <c r="AH70"/>
    </row>
    <row r="71" spans="1:34" ht="15" hidden="1" customHeight="1">
      <c r="A71"/>
      <c r="B71"/>
      <c r="C71"/>
      <c r="D71"/>
      <c r="E71"/>
      <c r="F71"/>
      <c r="G71"/>
      <c r="H71"/>
      <c r="I71"/>
      <c r="J71"/>
      <c r="K71"/>
      <c r="L71"/>
      <c r="M71"/>
      <c r="N71"/>
      <c r="O71"/>
      <c r="P71"/>
      <c r="Q71"/>
      <c r="R71"/>
      <c r="S71"/>
      <c r="T71"/>
      <c r="U71"/>
      <c r="V71"/>
      <c r="W71"/>
      <c r="X71"/>
      <c r="Y71"/>
      <c r="Z71"/>
      <c r="AA71"/>
      <c r="AB71" s="926"/>
      <c r="AC71"/>
      <c r="AD71"/>
      <c r="AE71"/>
      <c r="AF71"/>
      <c r="AG71"/>
      <c r="AH71"/>
    </row>
    <row r="72" spans="1:34" ht="15" hidden="1" customHeight="1">
      <c r="A72"/>
      <c r="B72"/>
      <c r="C72"/>
      <c r="D72"/>
      <c r="E72"/>
      <c r="F72"/>
      <c r="G72"/>
      <c r="H72"/>
      <c r="I72"/>
      <c r="J72"/>
      <c r="K72"/>
      <c r="L72"/>
      <c r="M72"/>
      <c r="N72"/>
      <c r="O72"/>
      <c r="P72"/>
      <c r="Q72"/>
      <c r="R72"/>
      <c r="S72"/>
      <c r="T72"/>
      <c r="U72"/>
      <c r="V72"/>
      <c r="W72"/>
      <c r="X72"/>
      <c r="Y72"/>
      <c r="Z72"/>
      <c r="AA72"/>
      <c r="AB72" s="926"/>
      <c r="AC72"/>
      <c r="AD72"/>
      <c r="AE72"/>
      <c r="AF72"/>
      <c r="AG72"/>
      <c r="AH72"/>
    </row>
    <row r="73" spans="1:34" ht="15" hidden="1" customHeight="1">
      <c r="A73"/>
      <c r="B73"/>
      <c r="C73"/>
      <c r="D73"/>
      <c r="E73"/>
      <c r="F73"/>
      <c r="G73"/>
      <c r="H73"/>
      <c r="I73"/>
      <c r="J73"/>
      <c r="K73"/>
      <c r="L73"/>
      <c r="M73"/>
      <c r="N73"/>
      <c r="O73"/>
      <c r="P73"/>
      <c r="Q73"/>
      <c r="R73"/>
      <c r="S73"/>
      <c r="T73"/>
      <c r="U73"/>
      <c r="V73"/>
      <c r="W73"/>
      <c r="X73"/>
      <c r="Y73"/>
      <c r="Z73"/>
      <c r="AA73"/>
      <c r="AB73" s="926"/>
      <c r="AC73"/>
      <c r="AD73"/>
      <c r="AE73"/>
      <c r="AF73"/>
      <c r="AG73"/>
      <c r="AH73"/>
    </row>
    <row r="74" spans="1:34" ht="15" hidden="1" customHeight="1">
      <c r="A74"/>
      <c r="B74"/>
      <c r="C74"/>
      <c r="D74"/>
      <c r="E74"/>
      <c r="F74"/>
      <c r="G74"/>
      <c r="H74"/>
      <c r="I74"/>
      <c r="J74"/>
      <c r="K74"/>
      <c r="L74"/>
      <c r="M74"/>
      <c r="N74"/>
      <c r="O74"/>
      <c r="P74"/>
      <c r="Q74"/>
      <c r="R74"/>
      <c r="S74"/>
      <c r="T74"/>
      <c r="U74"/>
      <c r="V74"/>
      <c r="W74"/>
      <c r="X74"/>
      <c r="Y74"/>
      <c r="Z74"/>
      <c r="AA74"/>
      <c r="AB74" s="926"/>
      <c r="AC74"/>
      <c r="AD74"/>
      <c r="AE74"/>
      <c r="AF74"/>
      <c r="AG74"/>
      <c r="AH74"/>
    </row>
    <row r="75" spans="1:34" ht="15" hidden="1" customHeight="1">
      <c r="A75"/>
      <c r="B75"/>
      <c r="C75"/>
      <c r="D75"/>
      <c r="E75"/>
      <c r="F75"/>
      <c r="G75"/>
      <c r="H75"/>
      <c r="I75"/>
      <c r="J75"/>
      <c r="K75"/>
      <c r="L75"/>
      <c r="M75"/>
      <c r="N75"/>
      <c r="O75"/>
      <c r="P75"/>
      <c r="Q75"/>
      <c r="R75"/>
      <c r="S75"/>
      <c r="T75"/>
      <c r="U75"/>
      <c r="V75"/>
      <c r="W75"/>
      <c r="X75"/>
      <c r="Y75"/>
      <c r="Z75"/>
      <c r="AA75"/>
      <c r="AB75" s="926"/>
      <c r="AC75"/>
      <c r="AD75"/>
      <c r="AE75"/>
      <c r="AF75"/>
      <c r="AG75"/>
      <c r="AH75"/>
    </row>
    <row r="76" spans="1:34" ht="15" hidden="1" customHeight="1">
      <c r="A76"/>
      <c r="B76"/>
      <c r="C76"/>
      <c r="D76"/>
      <c r="E76"/>
      <c r="F76"/>
      <c r="G76"/>
      <c r="H76"/>
      <c r="I76"/>
      <c r="J76"/>
      <c r="K76"/>
      <c r="L76"/>
      <c r="M76"/>
      <c r="N76"/>
      <c r="O76"/>
      <c r="P76"/>
      <c r="Q76"/>
      <c r="R76"/>
      <c r="S76"/>
      <c r="T76"/>
      <c r="U76"/>
      <c r="V76"/>
      <c r="W76"/>
      <c r="X76"/>
      <c r="Y76"/>
      <c r="Z76"/>
      <c r="AA76"/>
      <c r="AB76" s="926"/>
      <c r="AC76"/>
      <c r="AD76"/>
      <c r="AE76"/>
      <c r="AF76"/>
      <c r="AG76"/>
      <c r="AH76"/>
    </row>
    <row r="77" spans="1:34" ht="15" hidden="1" customHeight="1">
      <c r="A77"/>
      <c r="B77"/>
      <c r="C77"/>
      <c r="D77"/>
      <c r="E77"/>
      <c r="F77"/>
      <c r="G77"/>
      <c r="H77"/>
      <c r="I77"/>
      <c r="J77"/>
      <c r="K77"/>
      <c r="L77"/>
      <c r="M77"/>
      <c r="N77"/>
      <c r="O77"/>
      <c r="P77"/>
      <c r="Q77"/>
      <c r="R77"/>
      <c r="S77"/>
      <c r="T77"/>
      <c r="U77"/>
      <c r="V77"/>
      <c r="W77"/>
      <c r="X77"/>
      <c r="Y77"/>
      <c r="Z77"/>
      <c r="AA77"/>
      <c r="AB77" s="926"/>
      <c r="AC77"/>
      <c r="AD77"/>
      <c r="AE77"/>
      <c r="AF77"/>
      <c r="AG77"/>
      <c r="AH77"/>
    </row>
    <row r="78" spans="1:34" ht="15" hidden="1" customHeight="1">
      <c r="A78"/>
      <c r="B78"/>
      <c r="C78"/>
      <c r="D78"/>
      <c r="E78"/>
      <c r="F78"/>
      <c r="G78"/>
      <c r="H78"/>
      <c r="I78"/>
      <c r="J78"/>
      <c r="K78"/>
      <c r="L78"/>
      <c r="M78"/>
      <c r="N78"/>
      <c r="O78"/>
      <c r="P78"/>
      <c r="Q78"/>
      <c r="R78"/>
      <c r="S78"/>
      <c r="T78"/>
      <c r="U78"/>
      <c r="V78"/>
      <c r="W78"/>
      <c r="X78"/>
      <c r="Y78"/>
      <c r="Z78"/>
      <c r="AA78"/>
      <c r="AB78" s="926"/>
      <c r="AC78"/>
      <c r="AD78"/>
      <c r="AE78"/>
      <c r="AF78"/>
      <c r="AG78"/>
      <c r="AH78"/>
    </row>
    <row r="79" spans="1:34" ht="15" hidden="1" customHeight="1">
      <c r="A79"/>
      <c r="B79"/>
      <c r="C79"/>
      <c r="D79"/>
      <c r="E79"/>
      <c r="F79"/>
      <c r="G79"/>
      <c r="H79"/>
      <c r="I79"/>
      <c r="J79"/>
      <c r="K79"/>
      <c r="L79"/>
      <c r="M79"/>
      <c r="N79"/>
      <c r="O79"/>
      <c r="P79"/>
      <c r="Q79"/>
      <c r="R79"/>
      <c r="S79"/>
      <c r="T79"/>
      <c r="U79"/>
      <c r="V79"/>
      <c r="W79"/>
      <c r="X79"/>
      <c r="Y79"/>
      <c r="Z79"/>
      <c r="AA79"/>
      <c r="AB79" s="926"/>
      <c r="AC79"/>
      <c r="AD79"/>
      <c r="AE79"/>
      <c r="AF79"/>
      <c r="AG79"/>
      <c r="AH79"/>
    </row>
    <row r="80" spans="1:34" ht="15" hidden="1" customHeight="1">
      <c r="A80"/>
      <c r="B80"/>
      <c r="C80"/>
      <c r="D80"/>
      <c r="E80"/>
      <c r="F80"/>
      <c r="G80"/>
      <c r="H80"/>
      <c r="I80"/>
      <c r="J80"/>
      <c r="K80"/>
      <c r="L80"/>
      <c r="M80"/>
      <c r="N80"/>
      <c r="O80"/>
      <c r="P80"/>
      <c r="Q80"/>
      <c r="R80"/>
      <c r="S80"/>
      <c r="T80"/>
      <c r="U80"/>
      <c r="V80"/>
      <c r="W80"/>
      <c r="X80"/>
      <c r="Y80"/>
      <c r="Z80"/>
      <c r="AA80"/>
      <c r="AB80" s="926"/>
      <c r="AC80"/>
      <c r="AD80"/>
      <c r="AE80"/>
      <c r="AF80"/>
      <c r="AG80"/>
      <c r="AH80"/>
    </row>
    <row r="81" spans="1:34" ht="15" hidden="1" customHeight="1">
      <c r="A81"/>
      <c r="B81"/>
      <c r="C81"/>
      <c r="D81"/>
      <c r="E81"/>
      <c r="F81"/>
      <c r="G81"/>
      <c r="H81"/>
      <c r="I81"/>
      <c r="J81"/>
      <c r="K81"/>
      <c r="L81"/>
      <c r="M81"/>
      <c r="N81"/>
      <c r="O81"/>
      <c r="P81"/>
      <c r="Q81"/>
      <c r="R81"/>
      <c r="S81"/>
      <c r="T81"/>
      <c r="U81"/>
      <c r="V81"/>
      <c r="W81"/>
      <c r="X81"/>
      <c r="Y81"/>
      <c r="Z81"/>
      <c r="AA81"/>
      <c r="AB81" s="926"/>
      <c r="AC81"/>
      <c r="AD81"/>
      <c r="AE81"/>
      <c r="AF81"/>
      <c r="AG81"/>
      <c r="AH81"/>
    </row>
    <row r="82" spans="1:34" ht="15" hidden="1" customHeight="1">
      <c r="A82"/>
      <c r="B82"/>
      <c r="C82"/>
      <c r="D82"/>
      <c r="E82"/>
      <c r="F82"/>
      <c r="G82"/>
      <c r="H82"/>
      <c r="I82"/>
      <c r="J82"/>
      <c r="K82"/>
      <c r="L82"/>
      <c r="M82"/>
      <c r="N82"/>
      <c r="O82"/>
      <c r="P82"/>
      <c r="Q82"/>
      <c r="R82"/>
      <c r="S82"/>
      <c r="T82"/>
      <c r="U82"/>
      <c r="V82"/>
      <c r="W82"/>
      <c r="X82"/>
      <c r="Y82"/>
      <c r="Z82"/>
      <c r="AA82"/>
      <c r="AB82" s="926"/>
      <c r="AC82"/>
      <c r="AD82"/>
      <c r="AE82"/>
      <c r="AF82"/>
      <c r="AG82"/>
      <c r="AH82"/>
    </row>
    <row r="83" spans="1:34" ht="15" hidden="1" customHeight="1">
      <c r="A83"/>
      <c r="B83"/>
      <c r="C83"/>
      <c r="D83"/>
      <c r="E83"/>
      <c r="F83"/>
      <c r="G83"/>
      <c r="H83"/>
      <c r="I83"/>
      <c r="J83"/>
      <c r="K83"/>
      <c r="L83"/>
      <c r="M83"/>
      <c r="N83"/>
      <c r="O83"/>
      <c r="P83"/>
      <c r="Q83"/>
      <c r="R83"/>
      <c r="S83"/>
      <c r="T83"/>
      <c r="U83"/>
      <c r="V83"/>
      <c r="W83"/>
      <c r="X83"/>
      <c r="Y83"/>
      <c r="Z83"/>
      <c r="AA83"/>
      <c r="AB83" s="926"/>
      <c r="AC83"/>
      <c r="AD83"/>
      <c r="AE83"/>
      <c r="AF83"/>
      <c r="AG83"/>
      <c r="AH83"/>
    </row>
    <row r="84" spans="1:34" ht="0" hidden="1" customHeight="1">
      <c r="R84" s="31"/>
      <c r="S84" s="31"/>
      <c r="T84" s="31"/>
      <c r="U84" s="31"/>
    </row>
    <row r="85" spans="1:34" ht="0" hidden="1" customHeight="1">
      <c r="R85" s="31"/>
      <c r="S85" s="31"/>
      <c r="T85" s="31"/>
      <c r="U85" s="31"/>
    </row>
    <row r="86" spans="1:34" ht="0" hidden="1" customHeight="1">
      <c r="R86" s="31"/>
      <c r="S86" s="31"/>
      <c r="T86" s="31"/>
      <c r="U86" s="31"/>
    </row>
    <row r="87" spans="1:34" ht="0" hidden="1" customHeight="1">
      <c r="R87" s="31"/>
      <c r="S87" s="31"/>
      <c r="T87" s="31"/>
      <c r="U87" s="31"/>
    </row>
    <row r="88" spans="1:34" ht="0" hidden="1" customHeight="1">
      <c r="R88" s="31"/>
      <c r="S88" s="31"/>
      <c r="T88" s="31"/>
      <c r="U88" s="31"/>
    </row>
    <row r="89" spans="1:34" ht="0" hidden="1" customHeight="1">
      <c r="R89" s="31"/>
      <c r="S89" s="31"/>
      <c r="T89" s="31"/>
      <c r="U89" s="31"/>
    </row>
    <row r="90" spans="1:34" ht="0" hidden="1" customHeight="1">
      <c r="R90" s="31"/>
      <c r="S90" s="31"/>
      <c r="T90" s="31"/>
      <c r="U90" s="31"/>
    </row>
    <row r="91" spans="1:34" ht="0" hidden="1" customHeight="1">
      <c r="R91" s="31"/>
      <c r="S91" s="31"/>
      <c r="T91" s="31"/>
      <c r="U91" s="31"/>
    </row>
    <row r="92" spans="1:34" ht="0" hidden="1" customHeight="1">
      <c r="R92" s="31"/>
      <c r="S92" s="31"/>
      <c r="T92" s="31"/>
      <c r="U92" s="31"/>
    </row>
    <row r="93" spans="1:34" ht="0" hidden="1" customHeight="1">
      <c r="R93" s="31"/>
      <c r="S93" s="31"/>
      <c r="T93" s="31"/>
      <c r="U93" s="31"/>
    </row>
    <row r="94" spans="1:34" ht="0" hidden="1" customHeight="1">
      <c r="R94" s="31"/>
      <c r="S94" s="31"/>
      <c r="T94" s="31"/>
      <c r="U94" s="31"/>
    </row>
    <row r="95" spans="1:34" ht="0" hidden="1" customHeight="1">
      <c r="R95" s="31"/>
      <c r="S95" s="31"/>
      <c r="T95" s="31"/>
      <c r="U95" s="31"/>
    </row>
    <row r="96" spans="1:34" ht="0" hidden="1" customHeight="1">
      <c r="R96" s="31"/>
      <c r="S96" s="31"/>
      <c r="T96" s="31"/>
      <c r="U96" s="31"/>
    </row>
    <row r="97" spans="18:21" ht="0" hidden="1" customHeight="1">
      <c r="R97" s="31"/>
      <c r="S97" s="31"/>
      <c r="T97" s="31"/>
      <c r="U97" s="31"/>
    </row>
    <row r="98" spans="18:21" ht="0" hidden="1" customHeight="1">
      <c r="R98" s="31"/>
      <c r="S98" s="31"/>
      <c r="T98" s="31"/>
      <c r="U98" s="31"/>
    </row>
    <row r="99" spans="18:21" ht="0" hidden="1" customHeight="1">
      <c r="R99" s="31"/>
      <c r="S99" s="31"/>
      <c r="T99" s="31"/>
      <c r="U99" s="31"/>
    </row>
    <row r="100" spans="18:21" ht="0" hidden="1" customHeight="1">
      <c r="R100" s="31"/>
      <c r="S100" s="31"/>
      <c r="T100" s="31"/>
      <c r="U100" s="31"/>
    </row>
    <row r="101" spans="18:21" ht="0" hidden="1" customHeight="1">
      <c r="R101" s="31"/>
      <c r="S101" s="31"/>
      <c r="T101" s="31"/>
      <c r="U101" s="31"/>
    </row>
    <row r="102" spans="18:21" ht="0" hidden="1" customHeight="1">
      <c r="R102" s="31"/>
      <c r="S102" s="31"/>
      <c r="T102" s="31"/>
      <c r="U102" s="31"/>
    </row>
    <row r="103" spans="18:21" ht="0" hidden="1" customHeight="1">
      <c r="R103" s="31"/>
      <c r="S103" s="31"/>
      <c r="T103" s="31"/>
      <c r="U103" s="31"/>
    </row>
    <row r="104" spans="18:21" ht="0" hidden="1" customHeight="1">
      <c r="R104" s="31"/>
      <c r="S104" s="31"/>
      <c r="T104" s="31"/>
      <c r="U104" s="31"/>
    </row>
    <row r="105" spans="18:21" ht="0" hidden="1" customHeight="1">
      <c r="R105" s="31"/>
      <c r="S105" s="31"/>
      <c r="T105" s="31"/>
      <c r="U105" s="31"/>
    </row>
    <row r="106" spans="18:21" ht="0" hidden="1" customHeight="1">
      <c r="R106" s="31"/>
      <c r="S106" s="31"/>
      <c r="T106" s="31"/>
      <c r="U106" s="31"/>
    </row>
    <row r="107" spans="18:21" ht="0" hidden="1" customHeight="1">
      <c r="R107" s="31"/>
      <c r="S107" s="31"/>
      <c r="T107" s="31"/>
      <c r="U107" s="31"/>
    </row>
    <row r="108" spans="18:21" ht="0" hidden="1" customHeight="1">
      <c r="R108" s="31"/>
      <c r="S108" s="31"/>
      <c r="T108" s="31"/>
      <c r="U108" s="31"/>
    </row>
    <row r="109" spans="18:21" ht="0" hidden="1" customHeight="1">
      <c r="R109" s="31"/>
      <c r="S109" s="31"/>
      <c r="T109" s="31"/>
      <c r="U109" s="31"/>
    </row>
    <row r="110" spans="18:21" ht="0" hidden="1" customHeight="1">
      <c r="R110" s="31"/>
      <c r="S110" s="31"/>
      <c r="T110" s="31"/>
      <c r="U110" s="31"/>
    </row>
    <row r="111" spans="18:21" ht="0" hidden="1" customHeight="1">
      <c r="R111" s="31"/>
      <c r="S111" s="31"/>
      <c r="T111" s="31"/>
      <c r="U111" s="31"/>
    </row>
    <row r="112" spans="18:21" ht="0" hidden="1" customHeight="1">
      <c r="R112" s="31"/>
      <c r="S112" s="31"/>
      <c r="T112" s="31"/>
      <c r="U112" s="31"/>
    </row>
    <row r="113" spans="18:21" ht="0" hidden="1" customHeight="1">
      <c r="R113" s="31"/>
      <c r="S113" s="31"/>
      <c r="T113" s="31"/>
      <c r="U113" s="31"/>
    </row>
    <row r="114" spans="18:21" ht="0" hidden="1" customHeight="1">
      <c r="R114" s="31"/>
      <c r="S114" s="31"/>
      <c r="T114" s="31"/>
      <c r="U114" s="31"/>
    </row>
    <row r="115" spans="18:21" ht="0" hidden="1" customHeight="1">
      <c r="R115" s="31"/>
      <c r="S115" s="31"/>
      <c r="T115" s="31"/>
      <c r="U115" s="31"/>
    </row>
    <row r="116" spans="18:21" ht="0" hidden="1" customHeight="1">
      <c r="R116" s="31"/>
      <c r="S116" s="31"/>
      <c r="T116" s="31"/>
      <c r="U116" s="31"/>
    </row>
    <row r="117" spans="18:21" ht="0" hidden="1" customHeight="1">
      <c r="R117" s="31"/>
      <c r="S117" s="31"/>
      <c r="T117" s="31"/>
      <c r="U117" s="31"/>
    </row>
    <row r="118" spans="18:21" ht="0" hidden="1" customHeight="1">
      <c r="R118" s="31"/>
      <c r="S118" s="31"/>
      <c r="T118" s="31"/>
      <c r="U118" s="31"/>
    </row>
    <row r="119" spans="18:21" ht="0" hidden="1" customHeight="1">
      <c r="R119" s="31"/>
      <c r="S119" s="31"/>
      <c r="T119" s="31"/>
      <c r="U119" s="31"/>
    </row>
    <row r="120" spans="18:21" ht="0" hidden="1" customHeight="1">
      <c r="R120" s="31"/>
      <c r="S120" s="31"/>
      <c r="T120" s="31"/>
      <c r="U120" s="31"/>
    </row>
    <row r="121" spans="18:21" ht="0" hidden="1" customHeight="1">
      <c r="R121" s="31"/>
      <c r="S121" s="31"/>
      <c r="T121" s="31"/>
      <c r="U121" s="31"/>
    </row>
    <row r="122" spans="18:21" ht="0" hidden="1" customHeight="1">
      <c r="R122" s="31"/>
      <c r="S122" s="31"/>
      <c r="T122" s="31"/>
      <c r="U122" s="31"/>
    </row>
    <row r="123" spans="18:21" ht="0" hidden="1" customHeight="1">
      <c r="R123" s="31"/>
      <c r="S123" s="31"/>
      <c r="T123" s="31"/>
      <c r="U123" s="31"/>
    </row>
    <row r="124" spans="18:21" ht="0" hidden="1" customHeight="1">
      <c r="R124" s="31"/>
      <c r="S124" s="31"/>
      <c r="T124" s="31"/>
      <c r="U124" s="31"/>
    </row>
    <row r="125" spans="18:21" ht="0" hidden="1" customHeight="1">
      <c r="R125" s="31"/>
      <c r="S125" s="31"/>
      <c r="T125" s="31"/>
      <c r="U125" s="31"/>
    </row>
    <row r="126" spans="18:21" ht="0" hidden="1" customHeight="1">
      <c r="R126" s="31"/>
      <c r="S126" s="31"/>
      <c r="T126" s="31"/>
      <c r="U126" s="31"/>
    </row>
    <row r="127" spans="18:21" ht="0" hidden="1" customHeight="1">
      <c r="R127" s="31"/>
      <c r="S127" s="31"/>
      <c r="T127" s="31"/>
      <c r="U127" s="31"/>
    </row>
    <row r="128" spans="18:21" ht="0" hidden="1" customHeight="1">
      <c r="R128" s="31"/>
      <c r="S128" s="31"/>
      <c r="T128" s="31"/>
      <c r="U128" s="31"/>
    </row>
    <row r="129" spans="18:21" ht="0" hidden="1" customHeight="1">
      <c r="R129" s="31"/>
      <c r="S129" s="31"/>
      <c r="T129" s="31"/>
      <c r="U129" s="31"/>
    </row>
    <row r="130" spans="18:21" ht="0" hidden="1" customHeight="1">
      <c r="R130" s="31"/>
      <c r="S130" s="31"/>
      <c r="T130" s="31"/>
      <c r="U130" s="31"/>
    </row>
    <row r="131" spans="18:21" ht="0" hidden="1" customHeight="1">
      <c r="R131" s="31"/>
      <c r="S131" s="31"/>
      <c r="T131" s="31"/>
      <c r="U131" s="31"/>
    </row>
    <row r="132" spans="18:21" ht="0" hidden="1" customHeight="1">
      <c r="R132" s="31"/>
      <c r="S132" s="31"/>
      <c r="T132" s="31"/>
      <c r="U132" s="31"/>
    </row>
    <row r="133" spans="18:21" ht="0" hidden="1" customHeight="1">
      <c r="R133" s="31"/>
      <c r="S133" s="31"/>
      <c r="T133" s="31"/>
      <c r="U133" s="31"/>
    </row>
    <row r="134" spans="18:21" ht="0" hidden="1" customHeight="1">
      <c r="R134" s="31"/>
      <c r="S134" s="31"/>
      <c r="T134" s="31"/>
      <c r="U134" s="31"/>
    </row>
    <row r="135" spans="18:21" ht="0" hidden="1" customHeight="1">
      <c r="R135" s="31"/>
      <c r="S135" s="31"/>
      <c r="T135" s="31"/>
      <c r="U135" s="31"/>
    </row>
    <row r="136" spans="18:21" ht="0" hidden="1" customHeight="1">
      <c r="R136" s="31"/>
      <c r="S136" s="31"/>
      <c r="T136" s="31"/>
      <c r="U136" s="31"/>
    </row>
    <row r="137" spans="18:21" ht="0" hidden="1" customHeight="1">
      <c r="R137" s="31"/>
      <c r="S137" s="31"/>
      <c r="T137" s="31"/>
      <c r="U137" s="31"/>
    </row>
    <row r="138" spans="18:21" ht="0" hidden="1" customHeight="1">
      <c r="R138" s="31"/>
      <c r="S138" s="31"/>
      <c r="T138" s="31"/>
      <c r="U138" s="31"/>
    </row>
    <row r="139" spans="18:21" ht="0" hidden="1" customHeight="1">
      <c r="R139" s="31"/>
      <c r="S139" s="31"/>
      <c r="T139" s="31"/>
      <c r="U139" s="31"/>
    </row>
    <row r="140" spans="18:21" ht="0" hidden="1" customHeight="1">
      <c r="R140" s="31"/>
      <c r="S140" s="31"/>
      <c r="T140" s="31"/>
      <c r="U140" s="31"/>
    </row>
    <row r="141" spans="18:21" ht="0" hidden="1" customHeight="1">
      <c r="R141" s="31"/>
      <c r="S141" s="31"/>
      <c r="T141" s="31"/>
      <c r="U141" s="31"/>
    </row>
    <row r="142" spans="18:21" ht="0" hidden="1" customHeight="1">
      <c r="R142" s="31"/>
      <c r="S142" s="31"/>
      <c r="T142" s="31"/>
      <c r="U142" s="31"/>
    </row>
    <row r="143" spans="18:21" ht="0" hidden="1" customHeight="1">
      <c r="R143" s="31"/>
      <c r="S143" s="31"/>
      <c r="T143" s="31"/>
      <c r="U143" s="31"/>
    </row>
    <row r="144" spans="18:21" ht="0" hidden="1" customHeight="1">
      <c r="R144" s="31"/>
      <c r="S144" s="31"/>
      <c r="T144" s="31"/>
      <c r="U144" s="31"/>
    </row>
    <row r="145" spans="18:21" ht="0" hidden="1" customHeight="1">
      <c r="R145" s="31"/>
      <c r="S145" s="31"/>
      <c r="T145" s="31"/>
      <c r="U145" s="31"/>
    </row>
    <row r="146" spans="18:21" ht="0" hidden="1" customHeight="1">
      <c r="R146" s="31"/>
      <c r="S146" s="31"/>
      <c r="T146" s="31"/>
      <c r="U146" s="31"/>
    </row>
    <row r="147" spans="18:21" ht="0" hidden="1" customHeight="1">
      <c r="R147" s="31"/>
      <c r="S147" s="31"/>
      <c r="T147" s="31"/>
      <c r="U147" s="31"/>
    </row>
    <row r="148" spans="18:21" ht="0" hidden="1" customHeight="1">
      <c r="R148" s="31"/>
      <c r="S148" s="31"/>
      <c r="T148" s="31"/>
      <c r="U148" s="31"/>
    </row>
    <row r="149" spans="18:21" ht="0" hidden="1" customHeight="1">
      <c r="R149" s="31"/>
      <c r="S149" s="31"/>
      <c r="T149" s="31"/>
      <c r="U149" s="31"/>
    </row>
    <row r="150" spans="18:21" ht="0" hidden="1" customHeight="1">
      <c r="R150" s="31"/>
      <c r="S150" s="31"/>
      <c r="T150" s="31"/>
      <c r="U150" s="31"/>
    </row>
    <row r="151" spans="18:21" ht="0" hidden="1" customHeight="1">
      <c r="R151" s="31"/>
      <c r="S151" s="31"/>
      <c r="T151" s="31"/>
      <c r="U151" s="31"/>
    </row>
    <row r="152" spans="18:21" ht="0" hidden="1" customHeight="1">
      <c r="R152" s="31"/>
      <c r="S152" s="31"/>
      <c r="T152" s="31"/>
      <c r="U152" s="31"/>
    </row>
    <row r="153" spans="18:21" ht="0" hidden="1" customHeight="1">
      <c r="R153" s="31"/>
      <c r="S153" s="31"/>
      <c r="T153" s="31"/>
      <c r="U153" s="31"/>
    </row>
    <row r="154" spans="18:21" ht="0" hidden="1" customHeight="1">
      <c r="R154" s="31"/>
      <c r="S154" s="31"/>
      <c r="T154" s="31"/>
      <c r="U154" s="31"/>
    </row>
    <row r="155" spans="18:21" ht="0" hidden="1" customHeight="1">
      <c r="R155" s="31"/>
      <c r="S155" s="31"/>
      <c r="T155" s="31"/>
      <c r="U155" s="31"/>
    </row>
    <row r="156" spans="18:21" ht="0" hidden="1" customHeight="1">
      <c r="R156" s="31"/>
      <c r="S156" s="31"/>
      <c r="T156" s="31"/>
      <c r="U156" s="31"/>
    </row>
    <row r="157" spans="18:21" ht="0" hidden="1" customHeight="1">
      <c r="R157" s="31"/>
      <c r="S157" s="31"/>
      <c r="T157" s="31"/>
      <c r="U157" s="31"/>
    </row>
    <row r="158" spans="18:21" ht="0" hidden="1" customHeight="1">
      <c r="R158" s="31"/>
      <c r="S158" s="31"/>
      <c r="T158" s="31"/>
      <c r="U158" s="31"/>
    </row>
    <row r="159" spans="18:21" ht="0" hidden="1" customHeight="1">
      <c r="R159" s="31"/>
      <c r="S159" s="31"/>
      <c r="T159" s="31"/>
      <c r="U159" s="31"/>
    </row>
    <row r="160" spans="18:21" ht="0" hidden="1" customHeight="1">
      <c r="R160" s="31"/>
      <c r="S160" s="31"/>
      <c r="T160" s="31"/>
      <c r="U160" s="31"/>
    </row>
    <row r="161" spans="18:21" ht="0" hidden="1" customHeight="1">
      <c r="R161" s="31"/>
      <c r="S161" s="31"/>
      <c r="T161" s="31"/>
      <c r="U161" s="31"/>
    </row>
    <row r="162" spans="18:21" ht="0" hidden="1" customHeight="1">
      <c r="R162" s="31"/>
      <c r="S162" s="31"/>
      <c r="T162" s="31"/>
      <c r="U162" s="31"/>
    </row>
    <row r="163" spans="18:21" ht="0" hidden="1" customHeight="1">
      <c r="R163" s="31"/>
      <c r="S163" s="31"/>
      <c r="T163" s="31"/>
      <c r="U163" s="31"/>
    </row>
    <row r="164" spans="18:21" ht="0" hidden="1" customHeight="1">
      <c r="R164" s="31"/>
      <c r="S164" s="31"/>
      <c r="T164" s="31"/>
      <c r="U164" s="31"/>
    </row>
    <row r="165" spans="18:21" ht="0" hidden="1" customHeight="1">
      <c r="R165" s="31"/>
      <c r="S165" s="31"/>
      <c r="T165" s="31"/>
      <c r="U165" s="31"/>
    </row>
    <row r="166" spans="18:21" ht="0" hidden="1" customHeight="1">
      <c r="R166" s="31"/>
      <c r="S166" s="31"/>
      <c r="T166" s="31"/>
      <c r="U166" s="31"/>
    </row>
    <row r="167" spans="18:21" ht="0" hidden="1" customHeight="1">
      <c r="R167" s="31"/>
      <c r="S167" s="31"/>
      <c r="T167" s="31"/>
      <c r="U167" s="31"/>
    </row>
    <row r="168" spans="18:21" ht="0" hidden="1" customHeight="1">
      <c r="R168" s="31"/>
      <c r="S168" s="31"/>
      <c r="T168" s="31"/>
      <c r="U168" s="31"/>
    </row>
    <row r="169" spans="18:21" ht="0" hidden="1" customHeight="1">
      <c r="R169" s="31"/>
      <c r="S169" s="31"/>
      <c r="T169" s="31"/>
      <c r="U169" s="31"/>
    </row>
    <row r="170" spans="18:21" ht="0" hidden="1" customHeight="1">
      <c r="R170" s="31"/>
      <c r="S170" s="31"/>
      <c r="T170" s="31"/>
      <c r="U170" s="31"/>
    </row>
    <row r="171" spans="18:21" ht="0" hidden="1" customHeight="1">
      <c r="R171" s="31"/>
      <c r="S171" s="31"/>
      <c r="T171" s="31"/>
      <c r="U171" s="31"/>
    </row>
    <row r="172" spans="18:21" ht="0" hidden="1" customHeight="1">
      <c r="R172" s="31"/>
      <c r="S172" s="31"/>
      <c r="T172" s="31"/>
      <c r="U172" s="31"/>
    </row>
    <row r="173" spans="18:21" ht="0" hidden="1" customHeight="1">
      <c r="R173" s="31"/>
      <c r="S173" s="31"/>
      <c r="T173" s="31"/>
      <c r="U173" s="31"/>
    </row>
    <row r="174" spans="18:21" ht="0" hidden="1" customHeight="1">
      <c r="R174" s="31"/>
      <c r="S174" s="31"/>
      <c r="T174" s="31"/>
      <c r="U174" s="31"/>
    </row>
    <row r="175" spans="18:21" ht="0" hidden="1" customHeight="1">
      <c r="R175" s="31"/>
      <c r="S175" s="31"/>
      <c r="T175" s="31"/>
      <c r="U175" s="31"/>
    </row>
    <row r="176" spans="18:21" ht="0" hidden="1" customHeight="1">
      <c r="R176" s="31"/>
      <c r="S176" s="31"/>
      <c r="T176" s="31"/>
      <c r="U176" s="31"/>
    </row>
    <row r="177" spans="18:21" ht="0" hidden="1" customHeight="1">
      <c r="R177" s="31"/>
      <c r="S177" s="31"/>
      <c r="T177" s="31"/>
      <c r="U177" s="31"/>
    </row>
    <row r="178" spans="18:21" ht="0" hidden="1" customHeight="1">
      <c r="R178" s="31"/>
      <c r="S178" s="31"/>
      <c r="T178" s="31"/>
      <c r="U178" s="31"/>
    </row>
    <row r="179" spans="18:21" ht="0" hidden="1" customHeight="1">
      <c r="R179" s="31"/>
      <c r="S179" s="31"/>
      <c r="T179" s="31"/>
      <c r="U179" s="31"/>
    </row>
    <row r="180" spans="18:21" ht="0" hidden="1" customHeight="1">
      <c r="R180" s="31"/>
      <c r="S180" s="31"/>
      <c r="T180" s="31"/>
      <c r="U180" s="31"/>
    </row>
    <row r="181" spans="18:21" ht="0" hidden="1" customHeight="1">
      <c r="R181" s="31"/>
      <c r="S181" s="31"/>
      <c r="T181" s="31"/>
      <c r="U181" s="31"/>
    </row>
    <row r="182" spans="18:21" ht="0" hidden="1" customHeight="1">
      <c r="R182" s="31"/>
      <c r="S182" s="31"/>
      <c r="T182" s="31"/>
      <c r="U182" s="31"/>
    </row>
    <row r="183" spans="18:21" ht="0" hidden="1" customHeight="1">
      <c r="R183" s="31"/>
      <c r="S183" s="31"/>
      <c r="T183" s="31"/>
      <c r="U183" s="31"/>
    </row>
    <row r="184" spans="18:21" ht="0" hidden="1" customHeight="1">
      <c r="R184" s="31"/>
      <c r="S184" s="31"/>
      <c r="T184" s="31"/>
      <c r="U184" s="31"/>
    </row>
    <row r="185" spans="18:21" ht="0" hidden="1" customHeight="1">
      <c r="R185" s="31"/>
      <c r="S185" s="31"/>
      <c r="T185" s="31"/>
      <c r="U185" s="31"/>
    </row>
    <row r="186" spans="18:21" ht="0" hidden="1" customHeight="1">
      <c r="R186" s="31"/>
      <c r="S186" s="31"/>
      <c r="T186" s="31"/>
      <c r="U186" s="31"/>
    </row>
    <row r="187" spans="18:21" ht="0" hidden="1" customHeight="1">
      <c r="R187" s="31"/>
      <c r="S187" s="31"/>
      <c r="T187" s="31"/>
      <c r="U187" s="31"/>
    </row>
    <row r="188" spans="18:21" ht="0" hidden="1" customHeight="1">
      <c r="R188" s="31"/>
      <c r="S188" s="31"/>
      <c r="T188" s="31"/>
      <c r="U188" s="31"/>
    </row>
    <row r="189" spans="18:21" ht="0" hidden="1" customHeight="1">
      <c r="R189" s="31"/>
      <c r="S189" s="31"/>
      <c r="T189" s="31"/>
      <c r="U189" s="31"/>
    </row>
    <row r="190" spans="18:21" ht="0" hidden="1" customHeight="1">
      <c r="R190" s="31"/>
      <c r="S190" s="31"/>
      <c r="T190" s="31"/>
      <c r="U190" s="31"/>
    </row>
    <row r="191" spans="18:21" ht="0" hidden="1" customHeight="1">
      <c r="R191" s="31"/>
      <c r="S191" s="31"/>
      <c r="T191" s="31"/>
      <c r="U191" s="31"/>
    </row>
    <row r="192" spans="18:21" ht="0" hidden="1" customHeight="1">
      <c r="R192" s="31"/>
      <c r="S192" s="31"/>
      <c r="T192" s="31"/>
      <c r="U192" s="31"/>
    </row>
    <row r="193" spans="18:21" ht="0" hidden="1" customHeight="1">
      <c r="R193" s="31"/>
      <c r="S193" s="31"/>
      <c r="T193" s="31"/>
      <c r="U193" s="31"/>
    </row>
    <row r="194" spans="18:21" ht="0" hidden="1" customHeight="1">
      <c r="R194" s="31"/>
      <c r="S194" s="31"/>
      <c r="T194" s="31"/>
      <c r="U194" s="31"/>
    </row>
    <row r="195" spans="18:21" ht="0" hidden="1" customHeight="1">
      <c r="R195" s="31"/>
      <c r="S195" s="31"/>
      <c r="T195" s="31"/>
      <c r="U195" s="31"/>
    </row>
    <row r="196" spans="18:21" ht="0" hidden="1" customHeight="1">
      <c r="R196" s="31"/>
      <c r="S196" s="31"/>
      <c r="T196" s="31"/>
      <c r="U196" s="31"/>
    </row>
    <row r="197" spans="18:21" ht="0" hidden="1" customHeight="1">
      <c r="R197" s="31"/>
      <c r="S197" s="31"/>
      <c r="T197" s="31"/>
      <c r="U197" s="31"/>
    </row>
    <row r="198" spans="18:21" ht="0" hidden="1" customHeight="1">
      <c r="R198" s="31"/>
      <c r="S198" s="31"/>
      <c r="T198" s="31"/>
      <c r="U198" s="31"/>
    </row>
    <row r="199" spans="18:21" ht="0" hidden="1" customHeight="1">
      <c r="R199" s="31"/>
      <c r="S199" s="31"/>
      <c r="T199" s="31"/>
      <c r="U199" s="31"/>
    </row>
    <row r="200" spans="18:21" ht="0" hidden="1" customHeight="1">
      <c r="R200" s="31"/>
      <c r="S200" s="31"/>
      <c r="T200" s="31"/>
      <c r="U200" s="31"/>
    </row>
    <row r="201" spans="18:21" ht="0" hidden="1" customHeight="1">
      <c r="R201" s="31"/>
      <c r="S201" s="31"/>
      <c r="T201" s="31"/>
      <c r="U201" s="31"/>
    </row>
    <row r="202" spans="18:21" ht="0" hidden="1" customHeight="1">
      <c r="R202" s="31"/>
      <c r="S202" s="31"/>
      <c r="T202" s="31"/>
      <c r="U202" s="31"/>
    </row>
    <row r="203" spans="18:21" ht="0" hidden="1" customHeight="1">
      <c r="R203" s="31"/>
      <c r="S203" s="31"/>
      <c r="T203" s="31"/>
      <c r="U203" s="31"/>
    </row>
    <row r="204" spans="18:21" ht="0" hidden="1" customHeight="1">
      <c r="R204" s="31"/>
      <c r="S204" s="31"/>
      <c r="T204" s="31"/>
      <c r="U204" s="31"/>
    </row>
    <row r="205" spans="18:21" ht="0" hidden="1" customHeight="1">
      <c r="R205" s="31"/>
      <c r="S205" s="31"/>
      <c r="T205" s="31"/>
      <c r="U205" s="31"/>
    </row>
    <row r="206" spans="18:21" ht="0" hidden="1" customHeight="1">
      <c r="R206" s="31"/>
      <c r="S206" s="31"/>
      <c r="T206" s="31"/>
      <c r="U206" s="31"/>
    </row>
    <row r="207" spans="18:21" ht="0" hidden="1" customHeight="1">
      <c r="R207" s="31"/>
      <c r="S207" s="31"/>
      <c r="T207" s="31"/>
      <c r="U207" s="31"/>
    </row>
    <row r="208" spans="18:21" ht="0" hidden="1" customHeight="1">
      <c r="R208" s="31"/>
      <c r="S208" s="31"/>
      <c r="T208" s="31"/>
      <c r="U208" s="31"/>
    </row>
    <row r="209" spans="18:21" ht="0" hidden="1" customHeight="1">
      <c r="R209" s="31"/>
      <c r="S209" s="31"/>
      <c r="T209" s="31"/>
      <c r="U209" s="31"/>
    </row>
    <row r="210" spans="18:21" ht="0" hidden="1" customHeight="1">
      <c r="R210" s="31"/>
      <c r="S210" s="31"/>
      <c r="T210" s="31"/>
      <c r="U210" s="31"/>
    </row>
    <row r="211" spans="18:21" ht="0" hidden="1" customHeight="1">
      <c r="R211" s="31"/>
      <c r="S211" s="31"/>
      <c r="T211" s="31"/>
      <c r="U211" s="31"/>
    </row>
    <row r="212" spans="18:21" ht="0" hidden="1" customHeight="1">
      <c r="R212" s="31"/>
      <c r="S212" s="31"/>
      <c r="T212" s="31"/>
      <c r="U212" s="31"/>
    </row>
    <row r="213" spans="18:21" ht="0" hidden="1" customHeight="1">
      <c r="R213" s="31"/>
      <c r="S213" s="31"/>
      <c r="T213" s="31"/>
      <c r="U213" s="31"/>
    </row>
    <row r="214" spans="18:21" ht="0" hidden="1" customHeight="1">
      <c r="R214" s="31"/>
      <c r="S214" s="31"/>
      <c r="T214" s="31"/>
      <c r="U214" s="31"/>
    </row>
    <row r="215" spans="18:21" ht="0" hidden="1" customHeight="1">
      <c r="R215" s="31"/>
      <c r="S215" s="31"/>
      <c r="T215" s="31"/>
      <c r="U215" s="31"/>
    </row>
    <row r="216" spans="18:21" ht="0" hidden="1" customHeight="1">
      <c r="R216" s="31"/>
      <c r="S216" s="31"/>
      <c r="T216" s="31"/>
      <c r="U216" s="31"/>
    </row>
    <row r="217" spans="18:21" ht="0" hidden="1" customHeight="1">
      <c r="R217" s="31"/>
      <c r="S217" s="31"/>
      <c r="T217" s="31"/>
      <c r="U217" s="31"/>
    </row>
    <row r="218" spans="18:21" ht="0" hidden="1" customHeight="1">
      <c r="R218" s="31"/>
      <c r="S218" s="31"/>
      <c r="T218" s="31"/>
      <c r="U218" s="31"/>
    </row>
    <row r="219" spans="18:21" ht="0" hidden="1" customHeight="1">
      <c r="R219" s="31"/>
      <c r="S219" s="31"/>
      <c r="T219" s="31"/>
      <c r="U219" s="31"/>
    </row>
    <row r="220" spans="18:21" ht="0" hidden="1" customHeight="1">
      <c r="R220" s="31"/>
      <c r="S220" s="31"/>
      <c r="T220" s="31"/>
      <c r="U220" s="31"/>
    </row>
    <row r="221" spans="18:21" ht="0" hidden="1" customHeight="1">
      <c r="R221" s="31"/>
      <c r="S221" s="31"/>
      <c r="T221" s="31"/>
      <c r="U221" s="31"/>
    </row>
    <row r="222" spans="18:21" ht="0" hidden="1" customHeight="1">
      <c r="R222" s="31"/>
      <c r="S222" s="31"/>
      <c r="T222" s="31"/>
      <c r="U222" s="31"/>
    </row>
    <row r="223" spans="18:21" ht="0" hidden="1" customHeight="1">
      <c r="R223" s="31"/>
      <c r="S223" s="31"/>
      <c r="T223" s="31"/>
      <c r="U223" s="31"/>
    </row>
    <row r="224" spans="18:21" ht="0" hidden="1" customHeight="1">
      <c r="R224" s="31"/>
      <c r="S224" s="31"/>
      <c r="T224" s="31"/>
      <c r="U224" s="31"/>
    </row>
    <row r="225" spans="18:21" ht="0" hidden="1" customHeight="1">
      <c r="R225" s="31"/>
      <c r="S225" s="31"/>
      <c r="T225" s="31"/>
      <c r="U225" s="31"/>
    </row>
    <row r="226" spans="18:21" ht="0" hidden="1" customHeight="1">
      <c r="R226" s="31"/>
      <c r="S226" s="31"/>
      <c r="T226" s="31"/>
      <c r="U226" s="31"/>
    </row>
    <row r="227" spans="18:21" ht="0" hidden="1" customHeight="1">
      <c r="R227" s="31"/>
      <c r="S227" s="31"/>
      <c r="T227" s="31"/>
      <c r="U227" s="31"/>
    </row>
    <row r="228" spans="18:21" ht="0" hidden="1" customHeight="1">
      <c r="R228" s="31"/>
      <c r="S228" s="31"/>
      <c r="T228" s="31"/>
      <c r="U228" s="31"/>
    </row>
    <row r="229" spans="18:21" ht="0" hidden="1" customHeight="1">
      <c r="R229" s="31"/>
      <c r="S229" s="31"/>
      <c r="T229" s="31"/>
      <c r="U229" s="31"/>
    </row>
    <row r="230" spans="18:21" ht="0" hidden="1" customHeight="1">
      <c r="R230" s="31"/>
      <c r="S230" s="31"/>
      <c r="T230" s="31"/>
      <c r="U230" s="31"/>
    </row>
    <row r="231" spans="18:21" ht="0" hidden="1" customHeight="1">
      <c r="R231" s="31"/>
      <c r="S231" s="31"/>
      <c r="T231" s="31"/>
      <c r="U231" s="31"/>
    </row>
    <row r="232" spans="18:21" ht="0" hidden="1" customHeight="1">
      <c r="R232" s="31"/>
      <c r="S232" s="31"/>
      <c r="T232" s="31"/>
      <c r="U232" s="31"/>
    </row>
    <row r="233" spans="18:21" ht="0" hidden="1" customHeight="1">
      <c r="R233" s="31"/>
      <c r="S233" s="31"/>
      <c r="T233" s="31"/>
      <c r="U233" s="31"/>
    </row>
    <row r="234" spans="18:21" ht="0" hidden="1" customHeight="1">
      <c r="R234" s="31"/>
      <c r="S234" s="31"/>
      <c r="T234" s="31"/>
      <c r="U234" s="31"/>
    </row>
    <row r="235" spans="18:21" ht="0" hidden="1" customHeight="1">
      <c r="R235" s="31"/>
      <c r="S235" s="31"/>
      <c r="T235" s="31"/>
      <c r="U235" s="31"/>
    </row>
    <row r="236" spans="18:21" ht="0" hidden="1" customHeight="1">
      <c r="R236" s="31"/>
      <c r="S236" s="31"/>
      <c r="T236" s="31"/>
      <c r="U236" s="31"/>
    </row>
    <row r="237" spans="18:21" ht="0" hidden="1" customHeight="1">
      <c r="R237" s="31"/>
      <c r="S237" s="31"/>
      <c r="T237" s="31"/>
      <c r="U237" s="31"/>
    </row>
    <row r="238" spans="18:21" ht="0" hidden="1" customHeight="1">
      <c r="R238" s="31"/>
      <c r="S238" s="31"/>
      <c r="T238" s="31"/>
      <c r="U238" s="31"/>
    </row>
    <row r="239" spans="18:21" ht="0" hidden="1" customHeight="1">
      <c r="R239" s="31"/>
      <c r="S239" s="31"/>
      <c r="T239" s="31"/>
      <c r="U239" s="31"/>
    </row>
    <row r="240" spans="18:21" ht="0" hidden="1" customHeight="1">
      <c r="R240" s="31"/>
      <c r="S240" s="31"/>
      <c r="T240" s="31"/>
      <c r="U240" s="31"/>
    </row>
    <row r="241" spans="18:21" ht="0" hidden="1" customHeight="1">
      <c r="R241" s="31"/>
      <c r="S241" s="31"/>
      <c r="T241" s="31"/>
      <c r="U241" s="31"/>
    </row>
    <row r="242" spans="18:21" ht="0" hidden="1" customHeight="1">
      <c r="R242" s="31"/>
      <c r="S242" s="31"/>
      <c r="T242" s="31"/>
      <c r="U242" s="31"/>
    </row>
    <row r="243" spans="18:21" ht="0" hidden="1" customHeight="1">
      <c r="R243" s="31"/>
      <c r="S243" s="31"/>
      <c r="T243" s="31"/>
      <c r="U243" s="31"/>
    </row>
    <row r="244" spans="18:21" ht="0" hidden="1" customHeight="1">
      <c r="R244" s="31"/>
      <c r="S244" s="31"/>
      <c r="T244" s="31"/>
      <c r="U244" s="31"/>
    </row>
    <row r="245" spans="18:21" ht="0" hidden="1" customHeight="1">
      <c r="R245" s="31"/>
      <c r="S245" s="31"/>
      <c r="T245" s="31"/>
      <c r="U245" s="31"/>
    </row>
    <row r="246" spans="18:21" ht="0" hidden="1" customHeight="1">
      <c r="R246" s="31"/>
      <c r="S246" s="31"/>
      <c r="T246" s="31"/>
      <c r="U246" s="31"/>
    </row>
    <row r="247" spans="18:21" ht="0" hidden="1" customHeight="1">
      <c r="R247" s="31"/>
      <c r="S247" s="31"/>
      <c r="T247" s="31"/>
      <c r="U247" s="31"/>
    </row>
    <row r="248" spans="18:21" ht="0" hidden="1" customHeight="1">
      <c r="R248" s="31"/>
      <c r="S248" s="31"/>
      <c r="T248" s="31"/>
      <c r="U248" s="31"/>
    </row>
    <row r="249" spans="18:21" ht="0" hidden="1" customHeight="1">
      <c r="R249" s="31"/>
      <c r="S249" s="31"/>
      <c r="T249" s="31"/>
      <c r="U249" s="31"/>
    </row>
    <row r="250" spans="18:21" ht="0" hidden="1" customHeight="1">
      <c r="R250" s="31"/>
      <c r="S250" s="31"/>
      <c r="T250" s="31"/>
      <c r="U250" s="31"/>
    </row>
    <row r="251" spans="18:21" ht="0" hidden="1" customHeight="1">
      <c r="R251" s="31"/>
      <c r="S251" s="31"/>
      <c r="T251" s="31"/>
      <c r="U251" s="31"/>
    </row>
    <row r="252" spans="18:21" ht="0" hidden="1" customHeight="1">
      <c r="R252" s="31"/>
      <c r="S252" s="31"/>
      <c r="T252" s="31"/>
      <c r="U252" s="31"/>
    </row>
    <row r="253" spans="18:21" ht="0" hidden="1" customHeight="1">
      <c r="R253" s="31"/>
      <c r="S253" s="31"/>
      <c r="T253" s="31"/>
      <c r="U253" s="31"/>
    </row>
    <row r="254" spans="18:21" ht="0" hidden="1" customHeight="1">
      <c r="R254" s="31"/>
      <c r="S254" s="31"/>
      <c r="T254" s="31"/>
      <c r="U254" s="31"/>
    </row>
    <row r="255" spans="18:21" ht="0" hidden="1" customHeight="1">
      <c r="R255" s="31"/>
      <c r="S255" s="31"/>
      <c r="T255" s="31"/>
      <c r="U255" s="31"/>
    </row>
    <row r="256" spans="18:21" ht="0" hidden="1" customHeight="1">
      <c r="R256" s="31"/>
      <c r="S256" s="31"/>
      <c r="T256" s="31"/>
      <c r="U256" s="31"/>
    </row>
    <row r="257" spans="18:21" ht="0" hidden="1" customHeight="1">
      <c r="R257" s="31"/>
      <c r="S257" s="31"/>
      <c r="T257" s="31"/>
      <c r="U257" s="31"/>
    </row>
    <row r="258" spans="18:21" ht="0" hidden="1" customHeight="1">
      <c r="R258" s="31"/>
      <c r="S258" s="31"/>
      <c r="T258" s="31"/>
      <c r="U258" s="31"/>
    </row>
    <row r="259" spans="18:21" ht="0" hidden="1" customHeight="1">
      <c r="R259" s="31"/>
      <c r="S259" s="31"/>
      <c r="T259" s="31"/>
      <c r="U259" s="31"/>
    </row>
    <row r="260" spans="18:21" ht="0" hidden="1" customHeight="1">
      <c r="R260" s="31"/>
      <c r="S260" s="31"/>
      <c r="T260" s="31"/>
      <c r="U260" s="31"/>
    </row>
    <row r="261" spans="18:21" ht="0" hidden="1" customHeight="1">
      <c r="R261" s="31"/>
      <c r="S261" s="31"/>
      <c r="T261" s="31"/>
      <c r="U261" s="31"/>
    </row>
    <row r="262" spans="18:21" ht="0" hidden="1" customHeight="1">
      <c r="R262" s="31"/>
      <c r="S262" s="31"/>
      <c r="T262" s="31"/>
      <c r="U262" s="31"/>
    </row>
    <row r="263" spans="18:21" ht="0" hidden="1" customHeight="1">
      <c r="R263" s="31"/>
      <c r="S263" s="31"/>
      <c r="T263" s="31"/>
      <c r="U263" s="31"/>
    </row>
    <row r="264" spans="18:21" ht="0" hidden="1" customHeight="1">
      <c r="R264" s="31"/>
      <c r="S264" s="31"/>
      <c r="T264" s="31"/>
      <c r="U264" s="31"/>
    </row>
    <row r="265" spans="18:21" ht="0" hidden="1" customHeight="1">
      <c r="R265" s="31"/>
      <c r="S265" s="31"/>
      <c r="T265" s="31"/>
      <c r="U265" s="31"/>
    </row>
    <row r="266" spans="18:21" ht="0" hidden="1" customHeight="1">
      <c r="R266" s="31"/>
      <c r="S266" s="31"/>
      <c r="T266" s="31"/>
      <c r="U266" s="31"/>
    </row>
    <row r="267" spans="18:21" ht="0" hidden="1" customHeight="1">
      <c r="R267" s="31"/>
      <c r="S267" s="31"/>
      <c r="T267" s="31"/>
      <c r="U267" s="31"/>
    </row>
    <row r="268" spans="18:21" ht="0" hidden="1" customHeight="1">
      <c r="R268" s="31"/>
      <c r="S268" s="31"/>
      <c r="T268" s="31"/>
      <c r="U268" s="31"/>
    </row>
    <row r="269" spans="18:21" ht="0" hidden="1" customHeight="1">
      <c r="R269" s="31"/>
      <c r="S269" s="31"/>
      <c r="T269" s="31"/>
      <c r="U269" s="31"/>
    </row>
  </sheetData>
  <mergeCells count="18">
    <mergeCell ref="C46:F50"/>
    <mergeCell ref="H10:H12"/>
    <mergeCell ref="AF10:AF12"/>
    <mergeCell ref="AB10:AB12"/>
    <mergeCell ref="AH10:AH12"/>
    <mergeCell ref="I10:J11"/>
    <mergeCell ref="L10:M11"/>
    <mergeCell ref="O10:P11"/>
    <mergeCell ref="R10:R12"/>
    <mergeCell ref="T10:T12"/>
    <mergeCell ref="U10:U12"/>
    <mergeCell ref="V10:V12"/>
    <mergeCell ref="W10:W12"/>
    <mergeCell ref="AD10:AD12"/>
    <mergeCell ref="X10:X12"/>
    <mergeCell ref="Y10:Y12"/>
    <mergeCell ref="Z10:Z12"/>
    <mergeCell ref="AA10:AA12"/>
  </mergeCells>
  <conditionalFormatting sqref="H3">
    <cfRule type="cellIs" dxfId="197" priority="41" stopIfTrue="1" operator="greaterThan">
      <formula>0</formula>
    </cfRule>
    <cfRule type="cellIs" dxfId="196" priority="42" stopIfTrue="1" operator="lessThan">
      <formula>1</formula>
    </cfRule>
  </conditionalFormatting>
  <conditionalFormatting sqref="H21">
    <cfRule type="cellIs" dxfId="195" priority="23" stopIfTrue="1" operator="greaterThan">
      <formula>0</formula>
    </cfRule>
    <cfRule type="cellIs" dxfId="194" priority="24" stopIfTrue="1" operator="lessThan">
      <formula>1</formula>
    </cfRule>
  </conditionalFormatting>
  <conditionalFormatting sqref="H17:H20">
    <cfRule type="cellIs" dxfId="193" priority="31" stopIfTrue="1" operator="greaterThan">
      <formula>0</formula>
    </cfRule>
    <cfRule type="cellIs" dxfId="192" priority="32" stopIfTrue="1" operator="lessThan">
      <formula>1</formula>
    </cfRule>
  </conditionalFormatting>
  <conditionalFormatting sqref="H16:H21">
    <cfRule type="cellIs" dxfId="191" priority="13" stopIfTrue="1" operator="greaterThan">
      <formula>0</formula>
    </cfRule>
    <cfRule type="cellIs" dxfId="190" priority="14" stopIfTrue="1" operator="lessThan">
      <formula>1</formula>
    </cfRule>
  </conditionalFormatting>
  <conditionalFormatting sqref="H24:H31">
    <cfRule type="cellIs" dxfId="189" priority="5" stopIfTrue="1" operator="greaterThan">
      <formula>0</formula>
    </cfRule>
    <cfRule type="cellIs" dxfId="188" priority="6" stopIfTrue="1" operator="lessThan">
      <formula>1</formula>
    </cfRule>
  </conditionalFormatting>
  <conditionalFormatting sqref="H34:H36">
    <cfRule type="cellIs" dxfId="187" priority="3" stopIfTrue="1" operator="greaterThan">
      <formula>0</formula>
    </cfRule>
    <cfRule type="cellIs" dxfId="186" priority="4" stopIfTrue="1" operator="lessThan">
      <formula>1</formula>
    </cfRule>
  </conditionalFormatting>
  <conditionalFormatting sqref="H39:H41">
    <cfRule type="cellIs" dxfId="185" priority="1" stopIfTrue="1" operator="greaterThan">
      <formula>0</formula>
    </cfRule>
    <cfRule type="cellIs" dxfId="184" priority="2" stopIfTrue="1" operator="lessThan">
      <formula>1</formula>
    </cfRule>
  </conditionalFormatting>
  <dataValidations count="1">
    <dataValidation type="list" allowBlank="1" showInputMessage="1" showErrorMessage="1" sqref="J39:J41 J34:J36 J16:J21 M16:M21 M24:M31 M34:M36 M39:M41 P39:P41 P34:P36 P16:P21 J24:J31 P24:P31 AD39:AD41 AD34:AD36 AD16:AD21 AD24:AD31" xr:uid="{89F33358-31CA-468C-ADCB-8A358813A148}">
      <formula1>Confidence_grade</formula1>
    </dataValidation>
  </dataValidations>
  <pageMargins left="0.23622047244094491" right="0.23622047244094491" top="0.74803149606299213" bottom="0.74803149606299213" header="0.31496062992125984" footer="0.31496062992125984"/>
  <pageSetup paperSize="9" scale="61" fitToWidth="0" orientation="landscape" r:id="rId1"/>
  <headerFooter>
    <oddHeader>&amp;LDepartment of Internal Affairs - Three Waters Reform Programme - Request for Information Template Workbook I</oddHeader>
    <oddFooter>&amp;LPage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2BD9F-0997-44FF-99B6-DC8FBDF9675E}">
  <sheetPr>
    <tabColor rgb="FF55EBF7"/>
    <pageSetUpPr fitToPage="1"/>
  </sheetPr>
  <dimension ref="A1:XDY119"/>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6.53515625" style="31" customWidth="1"/>
    <col min="4" max="4" width="41.4609375" style="31" bestFit="1" customWidth="1"/>
    <col min="5" max="5" width="9.4609375" style="31" customWidth="1"/>
    <col min="6" max="6" width="8.53515625" style="31" customWidth="1"/>
    <col min="7" max="7" width="8.53515625" style="33" customWidth="1"/>
    <col min="8" max="8" width="19" style="77" bestFit="1" customWidth="1"/>
    <col min="9" max="9" width="12.53515625" style="31" customWidth="1"/>
    <col min="10" max="10" width="5.53515625" style="31" customWidth="1"/>
    <col min="11" max="11" width="1.53515625" style="31" customWidth="1"/>
    <col min="12" max="12" width="12.53515625" style="31" customWidth="1"/>
    <col min="13" max="13" width="5.53515625" style="31" customWidth="1"/>
    <col min="14" max="14" width="1.53515625" style="31" customWidth="1"/>
    <col min="15" max="15" width="12.53515625" style="31" customWidth="1"/>
    <col min="16" max="16" width="5.53515625" style="31" customWidth="1"/>
    <col min="17" max="17" width="1.53515625" style="31" customWidth="1"/>
    <col min="18" max="18" width="12.53515625" style="31" customWidth="1"/>
    <col min="19" max="19" width="5.53515625" style="31" customWidth="1"/>
    <col min="20" max="20" width="1.53515625" style="31" customWidth="1"/>
    <col min="21" max="21" width="12.53515625" style="31" customWidth="1"/>
    <col min="22" max="22" width="5.53515625" style="31" customWidth="1"/>
    <col min="23" max="23" width="1.53515625" style="31" customWidth="1"/>
    <col min="24" max="24" width="12.53515625" style="31" customWidth="1"/>
    <col min="25" max="25" width="5.53515625" style="31" customWidth="1"/>
    <col min="26" max="26" width="2.53515625" style="31" customWidth="1"/>
    <col min="27" max="27" width="12.53515625" style="31" customWidth="1"/>
    <col min="28" max="28" width="5.53515625" style="31" customWidth="1"/>
    <col min="29" max="29" width="1.53515625" style="31" customWidth="1"/>
    <col min="30" max="30" width="12.53515625" style="31" customWidth="1"/>
    <col min="31" max="31" width="5.53515625" style="31" customWidth="1"/>
    <col min="32" max="32" width="1.53515625" style="31" customWidth="1"/>
    <col min="33" max="33" width="12.53515625" style="31" customWidth="1"/>
    <col min="34" max="34" width="5.53515625" style="31" customWidth="1"/>
    <col min="35" max="35" width="1.53515625" style="31" customWidth="1"/>
    <col min="36" max="36" width="12.53515625" style="31" customWidth="1"/>
    <col min="37" max="37" width="5.53515625" style="31" customWidth="1"/>
    <col min="38" max="38" width="1.53515625" style="31" customWidth="1"/>
    <col min="39" max="39" width="12.53515625" style="31" customWidth="1"/>
    <col min="40" max="40" width="5.53515625" style="31" customWidth="1"/>
    <col min="41" max="41" width="1.53515625" style="31" customWidth="1"/>
    <col min="42" max="42" width="12.53515625" style="31" customWidth="1"/>
    <col min="43" max="44" width="5.53515625" style="31" customWidth="1"/>
    <col min="45" max="45" width="15.4609375" style="31" customWidth="1"/>
    <col min="46" max="46" width="5.53515625" style="31" customWidth="1"/>
    <col min="47" max="47" width="49.4609375" style="31" customWidth="1"/>
    <col min="48" max="48" width="3.53515625" hidden="1"/>
    <col min="49" max="49" width="4.4609375" hidden="1"/>
    <col min="50" max="50" width="9.4609375" hidden="1"/>
    <col min="51" max="51" width="11.53515625" hidden="1"/>
    <col min="52" max="16350" width="9.4609375" hidden="1"/>
    <col min="16354" max="16384" width="9.4609375" hidden="1"/>
  </cols>
  <sheetData>
    <row r="1" spans="1:47" ht="28.4" customHeight="1">
      <c r="B1" s="35" t="str">
        <f>'Key information'!$B$6</f>
        <v>Three Waters Reform Programme: Request for Information Workbook II</v>
      </c>
      <c r="C1" s="36"/>
      <c r="D1" s="36"/>
      <c r="E1" s="255"/>
      <c r="F1" s="255"/>
      <c r="G1" s="255"/>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255"/>
      <c r="AU1" s="255"/>
    </row>
    <row r="2" spans="1:47" ht="19.75">
      <c r="B2" s="38"/>
      <c r="C2" s="39"/>
      <c r="D2" s="751"/>
      <c r="G2" s="31"/>
      <c r="H2" s="31"/>
    </row>
    <row r="3" spans="1:47" ht="14.6">
      <c r="A3" s="40"/>
      <c r="B3" s="553" t="s">
        <v>875</v>
      </c>
      <c r="C3" s="42"/>
      <c r="D3" s="554">
        <f>'Key information'!$E$8</f>
        <v>0</v>
      </c>
      <c r="E3" s="42"/>
      <c r="G3" s="555" t="s">
        <v>80</v>
      </c>
      <c r="H3" s="562">
        <f>SUM(H16:H79)</f>
        <v>9</v>
      </c>
    </row>
    <row r="4" spans="1:47" ht="14.6">
      <c r="B4" s="784" t="s">
        <v>939</v>
      </c>
      <c r="C4" s="259"/>
      <c r="D4" s="260"/>
      <c r="E4" s="261"/>
      <c r="F4" s="261"/>
      <c r="G4" s="261"/>
      <c r="H4" s="287"/>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U4" s="288"/>
    </row>
    <row r="5" spans="1:47" ht="14.6">
      <c r="C5" s="32"/>
      <c r="H5" s="289"/>
      <c r="I5" s="289"/>
      <c r="J5" s="289"/>
      <c r="K5" s="289"/>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row>
    <row r="6" spans="1:47" ht="15" thickBot="1">
      <c r="B6" s="46"/>
      <c r="C6" s="47"/>
      <c r="D6" s="48"/>
      <c r="E6" s="48"/>
      <c r="F6" s="48"/>
      <c r="G6" s="48"/>
      <c r="H6" s="31"/>
      <c r="AU6" s="74"/>
    </row>
    <row r="7" spans="1:47" ht="15" thickBot="1">
      <c r="B7" s="50"/>
      <c r="C7" s="886" t="s">
        <v>1269</v>
      </c>
      <c r="D7" s="732"/>
      <c r="E7" s="716"/>
      <c r="F7" s="718"/>
      <c r="H7" s="31"/>
      <c r="AU7" s="74"/>
    </row>
    <row r="8" spans="1:47" ht="15" thickBot="1">
      <c r="B8" s="50"/>
      <c r="C8" s="887" t="s">
        <v>1268</v>
      </c>
      <c r="D8" s="876"/>
      <c r="E8" s="719"/>
      <c r="F8" s="720"/>
      <c r="H8" s="31"/>
      <c r="I8" s="1354">
        <v>43646</v>
      </c>
      <c r="J8" s="1355"/>
      <c r="K8" s="1355"/>
      <c r="L8" s="1355"/>
      <c r="M8" s="1355"/>
      <c r="N8" s="1355"/>
      <c r="O8" s="1355"/>
      <c r="P8" s="1355"/>
      <c r="Q8" s="1355"/>
      <c r="R8" s="1355"/>
      <c r="S8" s="1355"/>
      <c r="T8" s="1355"/>
      <c r="U8" s="1355"/>
      <c r="V8" s="1355"/>
      <c r="W8" s="1355"/>
      <c r="X8" s="1355"/>
      <c r="Y8" s="1356"/>
      <c r="Z8" s="749"/>
      <c r="AA8" s="1354">
        <v>44012</v>
      </c>
      <c r="AB8" s="1355"/>
      <c r="AC8" s="1355"/>
      <c r="AD8" s="1355"/>
      <c r="AE8" s="1355"/>
      <c r="AF8" s="1355"/>
      <c r="AG8" s="1355"/>
      <c r="AH8" s="1355"/>
      <c r="AI8" s="1355"/>
      <c r="AJ8" s="1355"/>
      <c r="AK8" s="1355"/>
      <c r="AL8" s="1355"/>
      <c r="AM8" s="1355"/>
      <c r="AN8" s="1355"/>
      <c r="AO8" s="1355"/>
      <c r="AP8" s="1355"/>
      <c r="AQ8" s="1356"/>
      <c r="AU8" s="74"/>
    </row>
    <row r="9" spans="1:47" s="924" customFormat="1" ht="15" thickBot="1">
      <c r="A9" s="31"/>
      <c r="B9" s="50"/>
      <c r="C9" s="31"/>
      <c r="D9" s="31"/>
      <c r="E9" s="31"/>
      <c r="F9" s="31"/>
      <c r="G9" s="33"/>
      <c r="H9" s="31"/>
      <c r="I9" s="1364">
        <v>1</v>
      </c>
      <c r="J9" s="1356"/>
      <c r="K9" s="183"/>
      <c r="L9" s="1364">
        <v>2</v>
      </c>
      <c r="M9" s="1356"/>
      <c r="N9" s="183"/>
      <c r="O9" s="1364">
        <v>3</v>
      </c>
      <c r="P9" s="1356"/>
      <c r="Q9" s="183"/>
      <c r="R9" s="1364">
        <v>4</v>
      </c>
      <c r="S9" s="1356"/>
      <c r="T9" s="183"/>
      <c r="U9" s="1364">
        <v>5</v>
      </c>
      <c r="V9" s="1356"/>
      <c r="W9" s="183"/>
      <c r="X9" s="1364">
        <v>6</v>
      </c>
      <c r="Y9" s="1356"/>
      <c r="Z9" s="183"/>
      <c r="AA9" s="1364">
        <v>7</v>
      </c>
      <c r="AB9" s="1356"/>
      <c r="AC9" s="183"/>
      <c r="AD9" s="1364">
        <v>8</v>
      </c>
      <c r="AE9" s="1356"/>
      <c r="AF9" s="183"/>
      <c r="AG9" s="1364">
        <v>9</v>
      </c>
      <c r="AH9" s="1356"/>
      <c r="AI9" s="183"/>
      <c r="AJ9" s="1364">
        <v>10</v>
      </c>
      <c r="AK9" s="1356"/>
      <c r="AL9" s="183"/>
      <c r="AM9" s="1364">
        <v>11</v>
      </c>
      <c r="AN9" s="1356"/>
      <c r="AO9" s="183"/>
      <c r="AP9" s="1364">
        <v>12</v>
      </c>
      <c r="AQ9" s="1356"/>
      <c r="AR9" s="749"/>
      <c r="AS9" s="749"/>
      <c r="AT9" s="749"/>
      <c r="AU9" s="762"/>
    </row>
    <row r="10" spans="1:47" ht="21" customHeight="1">
      <c r="B10" s="50"/>
      <c r="C10" s="107" t="s">
        <v>83</v>
      </c>
      <c r="D10" s="122" t="s">
        <v>32</v>
      </c>
      <c r="E10" s="122" t="s">
        <v>84</v>
      </c>
      <c r="F10" s="118" t="s">
        <v>85</v>
      </c>
      <c r="H10" s="1264" t="s">
        <v>86</v>
      </c>
      <c r="I10" s="1368" t="s">
        <v>497</v>
      </c>
      <c r="J10" s="1363"/>
      <c r="K10" s="612"/>
      <c r="L10" s="1369" t="s">
        <v>498</v>
      </c>
      <c r="M10" s="1346"/>
      <c r="N10" s="612"/>
      <c r="O10" s="1360" t="s">
        <v>499</v>
      </c>
      <c r="P10" s="1361"/>
      <c r="Q10" s="612"/>
      <c r="R10" s="1360" t="s">
        <v>500</v>
      </c>
      <c r="S10" s="1361"/>
      <c r="T10" s="612"/>
      <c r="U10" s="1360" t="s">
        <v>501</v>
      </c>
      <c r="V10" s="1361"/>
      <c r="W10" s="612"/>
      <c r="X10" s="1360" t="s">
        <v>502</v>
      </c>
      <c r="Y10" s="1361"/>
      <c r="Z10" s="612"/>
      <c r="AA10" s="1360" t="s">
        <v>497</v>
      </c>
      <c r="AB10" s="1361"/>
      <c r="AC10" s="612"/>
      <c r="AD10" s="1360" t="s">
        <v>498</v>
      </c>
      <c r="AE10" s="1361"/>
      <c r="AF10" s="612"/>
      <c r="AG10" s="1360" t="s">
        <v>499</v>
      </c>
      <c r="AH10" s="1361"/>
      <c r="AI10" s="612"/>
      <c r="AJ10" s="1360" t="s">
        <v>500</v>
      </c>
      <c r="AK10" s="1361"/>
      <c r="AL10" s="612"/>
      <c r="AM10" s="1360" t="s">
        <v>501</v>
      </c>
      <c r="AN10" s="1361"/>
      <c r="AO10" s="612"/>
      <c r="AP10" s="1360" t="s">
        <v>502</v>
      </c>
      <c r="AQ10" s="1361"/>
      <c r="AR10" s="92"/>
      <c r="AS10" s="1365" t="s">
        <v>88</v>
      </c>
      <c r="AT10" s="291"/>
      <c r="AU10" s="1357" t="s">
        <v>89</v>
      </c>
    </row>
    <row r="11" spans="1:47" ht="14.6">
      <c r="B11" s="50"/>
      <c r="C11" s="177" t="s">
        <v>90</v>
      </c>
      <c r="D11" s="121"/>
      <c r="E11" s="121"/>
      <c r="F11" s="119" t="s">
        <v>91</v>
      </c>
      <c r="H11" s="1265"/>
      <c r="I11" s="1368"/>
      <c r="J11" s="1363"/>
      <c r="K11" s="613"/>
      <c r="L11" s="1349"/>
      <c r="M11" s="1260"/>
      <c r="N11" s="613"/>
      <c r="O11" s="1362"/>
      <c r="P11" s="1363"/>
      <c r="Q11" s="613"/>
      <c r="R11" s="1362"/>
      <c r="S11" s="1363"/>
      <c r="T11" s="613"/>
      <c r="U11" s="1362"/>
      <c r="V11" s="1363"/>
      <c r="W11" s="613"/>
      <c r="X11" s="1362"/>
      <c r="Y11" s="1363"/>
      <c r="Z11" s="613"/>
      <c r="AA11" s="1362"/>
      <c r="AB11" s="1363"/>
      <c r="AC11" s="613"/>
      <c r="AD11" s="1362"/>
      <c r="AE11" s="1363"/>
      <c r="AF11" s="613"/>
      <c r="AG11" s="1362"/>
      <c r="AH11" s="1363"/>
      <c r="AI11" s="613"/>
      <c r="AJ11" s="1362"/>
      <c r="AK11" s="1363"/>
      <c r="AL11" s="613"/>
      <c r="AM11" s="1362"/>
      <c r="AN11" s="1363"/>
      <c r="AO11" s="613"/>
      <c r="AP11" s="1362"/>
      <c r="AQ11" s="1363"/>
      <c r="AR11" s="92"/>
      <c r="AS11" s="1366"/>
      <c r="AT11" s="291"/>
      <c r="AU11" s="1358"/>
    </row>
    <row r="12" spans="1:47" ht="15" thickBot="1">
      <c r="B12" s="50"/>
      <c r="C12" s="109"/>
      <c r="D12" s="123"/>
      <c r="E12" s="123"/>
      <c r="F12" s="120"/>
      <c r="H12" s="1266"/>
      <c r="I12" s="137"/>
      <c r="J12" s="614" t="s">
        <v>127</v>
      </c>
      <c r="K12" s="612"/>
      <c r="L12" s="615"/>
      <c r="M12" s="614" t="s">
        <v>127</v>
      </c>
      <c r="N12" s="612"/>
      <c r="O12" s="615"/>
      <c r="P12" s="614" t="s">
        <v>127</v>
      </c>
      <c r="Q12" s="612"/>
      <c r="R12" s="615"/>
      <c r="S12" s="614" t="s">
        <v>127</v>
      </c>
      <c r="T12" s="612"/>
      <c r="U12" s="615"/>
      <c r="V12" s="614" t="s">
        <v>127</v>
      </c>
      <c r="W12" s="612"/>
      <c r="X12" s="615"/>
      <c r="Y12" s="614" t="s">
        <v>127</v>
      </c>
      <c r="Z12" s="612"/>
      <c r="AA12" s="615"/>
      <c r="AB12" s="614" t="s">
        <v>127</v>
      </c>
      <c r="AC12" s="612"/>
      <c r="AD12" s="615"/>
      <c r="AE12" s="614" t="s">
        <v>127</v>
      </c>
      <c r="AF12" s="612"/>
      <c r="AG12" s="615"/>
      <c r="AH12" s="614" t="s">
        <v>127</v>
      </c>
      <c r="AI12" s="612"/>
      <c r="AJ12" s="615"/>
      <c r="AK12" s="614" t="s">
        <v>127</v>
      </c>
      <c r="AL12" s="612"/>
      <c r="AM12" s="615"/>
      <c r="AN12" s="614" t="s">
        <v>127</v>
      </c>
      <c r="AO12" s="612"/>
      <c r="AP12" s="615"/>
      <c r="AQ12" s="614" t="s">
        <v>127</v>
      </c>
      <c r="AR12" s="92"/>
      <c r="AS12" s="1367"/>
      <c r="AT12" s="292"/>
      <c r="AU12" s="1359"/>
    </row>
    <row r="13" spans="1:47" ht="14.6">
      <c r="B13" s="50"/>
      <c r="H13" s="31"/>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293"/>
    </row>
    <row r="14" spans="1:47" ht="14.6">
      <c r="B14" s="50"/>
      <c r="G14" s="31"/>
      <c r="H14" s="31"/>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92"/>
      <c r="AS14" s="92"/>
      <c r="AT14" s="92"/>
      <c r="AU14" s="293"/>
    </row>
    <row r="15" spans="1:47" ht="14.6">
      <c r="B15" s="50"/>
      <c r="C15" s="58"/>
      <c r="D15" s="61" t="s">
        <v>503</v>
      </c>
      <c r="E15" s="59"/>
      <c r="F15" s="59"/>
      <c r="G15" s="31"/>
      <c r="H15" s="31"/>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92"/>
      <c r="AS15" s="92"/>
      <c r="AT15" s="92"/>
      <c r="AU15" s="293"/>
    </row>
    <row r="16" spans="1:47" ht="14.6">
      <c r="B16" s="167">
        <f>IF(C16="","",COUNTIF($C$16:C16,"&lt;&gt;""")-COUNTBLANK($C$16:C16))</f>
        <v>1</v>
      </c>
      <c r="C16" s="58" t="s">
        <v>504</v>
      </c>
      <c r="D16" s="58" t="s">
        <v>505</v>
      </c>
      <c r="E16" s="150" t="s">
        <v>266</v>
      </c>
      <c r="F16" s="59" t="s">
        <v>267</v>
      </c>
      <c r="G16" s="31"/>
      <c r="H16" s="749"/>
      <c r="I16" s="961"/>
      <c r="J16" s="160"/>
      <c r="K16" s="300"/>
      <c r="L16" s="961"/>
      <c r="M16" s="160"/>
      <c r="N16" s="300"/>
      <c r="O16" s="961"/>
      <c r="P16" s="160"/>
      <c r="Q16" s="300"/>
      <c r="R16" s="961"/>
      <c r="S16" s="160"/>
      <c r="T16" s="300"/>
      <c r="U16" s="961"/>
      <c r="V16" s="160"/>
      <c r="W16" s="300"/>
      <c r="X16" s="616">
        <f>I16+L16+O16+R16+U16</f>
        <v>0</v>
      </c>
      <c r="Y16" s="160"/>
      <c r="Z16" s="300"/>
      <c r="AA16" s="961"/>
      <c r="AB16" s="160"/>
      <c r="AC16" s="300"/>
      <c r="AD16" s="961"/>
      <c r="AE16" s="160"/>
      <c r="AF16" s="300"/>
      <c r="AG16" s="961"/>
      <c r="AH16" s="160"/>
      <c r="AI16" s="300"/>
      <c r="AJ16" s="961"/>
      <c r="AK16" s="160"/>
      <c r="AL16" s="300"/>
      <c r="AM16" s="961"/>
      <c r="AN16" s="160"/>
      <c r="AO16" s="300"/>
      <c r="AP16" s="616">
        <f>AA16+AD16+AG16+AJ16+AM16</f>
        <v>0</v>
      </c>
      <c r="AQ16" s="160"/>
      <c r="AR16" s="92"/>
      <c r="AS16" s="294"/>
      <c r="AT16" s="93"/>
      <c r="AU16" s="295"/>
    </row>
    <row r="17" spans="2:47" ht="14.6">
      <c r="B17" s="167">
        <f>IF(C17="","",COUNTIF($C$16:C17,"&lt;&gt;""")-COUNTBLANK($C$16:C17))</f>
        <v>2</v>
      </c>
      <c r="C17" s="58" t="s">
        <v>506</v>
      </c>
      <c r="D17" s="58" t="s">
        <v>507</v>
      </c>
      <c r="E17" s="150" t="s">
        <v>266</v>
      </c>
      <c r="F17" s="59" t="s">
        <v>267</v>
      </c>
      <c r="H17" s="749"/>
      <c r="I17" s="961"/>
      <c r="J17" s="160"/>
      <c r="K17" s="300"/>
      <c r="L17" s="961"/>
      <c r="M17" s="160"/>
      <c r="N17" s="300"/>
      <c r="O17" s="961"/>
      <c r="P17" s="160"/>
      <c r="Q17" s="300"/>
      <c r="R17" s="961"/>
      <c r="S17" s="160"/>
      <c r="T17" s="300"/>
      <c r="U17" s="961"/>
      <c r="V17" s="160"/>
      <c r="W17" s="300"/>
      <c r="X17" s="616">
        <f t="shared" ref="X17:X24" si="0">I17+L17+O17+R17+U17</f>
        <v>0</v>
      </c>
      <c r="Y17" s="160"/>
      <c r="Z17" s="300"/>
      <c r="AA17" s="961"/>
      <c r="AB17" s="160"/>
      <c r="AC17" s="300"/>
      <c r="AD17" s="961"/>
      <c r="AE17" s="160"/>
      <c r="AF17" s="300"/>
      <c r="AG17" s="961"/>
      <c r="AH17" s="160"/>
      <c r="AI17" s="300"/>
      <c r="AJ17" s="961"/>
      <c r="AK17" s="160"/>
      <c r="AL17" s="300"/>
      <c r="AM17" s="961"/>
      <c r="AN17" s="160"/>
      <c r="AO17" s="300"/>
      <c r="AP17" s="616">
        <f t="shared" ref="AP17:AP24" si="1">AA17+AD17+AG17+AJ17+AM17</f>
        <v>0</v>
      </c>
      <c r="AQ17" s="160"/>
      <c r="AR17" s="92"/>
      <c r="AS17" s="294"/>
      <c r="AT17" s="93"/>
      <c r="AU17" s="295"/>
    </row>
    <row r="18" spans="2:47" ht="14.6">
      <c r="B18" s="167">
        <f>IF(C18="","",COUNTIF($C$16:C18,"&lt;&gt;""")-COUNTBLANK($C$16:C18))</f>
        <v>3</v>
      </c>
      <c r="C18" s="58" t="s">
        <v>508</v>
      </c>
      <c r="D18" s="58" t="s">
        <v>509</v>
      </c>
      <c r="E18" s="150" t="s">
        <v>266</v>
      </c>
      <c r="F18" s="59" t="s">
        <v>267</v>
      </c>
      <c r="H18" s="749"/>
      <c r="I18" s="961"/>
      <c r="J18" s="160"/>
      <c r="K18" s="300"/>
      <c r="L18" s="961"/>
      <c r="M18" s="160"/>
      <c r="N18" s="300"/>
      <c r="O18" s="961"/>
      <c r="P18" s="160"/>
      <c r="Q18" s="300"/>
      <c r="R18" s="961"/>
      <c r="S18" s="160"/>
      <c r="T18" s="300"/>
      <c r="U18" s="961"/>
      <c r="V18" s="160"/>
      <c r="W18" s="300"/>
      <c r="X18" s="617">
        <f t="shared" si="0"/>
        <v>0</v>
      </c>
      <c r="Y18" s="160"/>
      <c r="Z18" s="300"/>
      <c r="AA18" s="961"/>
      <c r="AB18" s="160"/>
      <c r="AC18" s="300"/>
      <c r="AD18" s="961"/>
      <c r="AE18" s="160"/>
      <c r="AF18" s="300"/>
      <c r="AG18" s="961"/>
      <c r="AH18" s="160"/>
      <c r="AI18" s="300"/>
      <c r="AJ18" s="961"/>
      <c r="AK18" s="160"/>
      <c r="AL18" s="300"/>
      <c r="AM18" s="961"/>
      <c r="AN18" s="160"/>
      <c r="AO18" s="300"/>
      <c r="AP18" s="617">
        <f t="shared" si="1"/>
        <v>0</v>
      </c>
      <c r="AQ18" s="160"/>
      <c r="AR18" s="92"/>
      <c r="AS18" s="294"/>
      <c r="AT18" s="93"/>
      <c r="AU18" s="295"/>
    </row>
    <row r="19" spans="2:47" ht="14.6">
      <c r="B19" s="167">
        <f>IF(C19="","",COUNTIF($C$16:C19,"&lt;&gt;""")-COUNTBLANK($C$16:C19))</f>
        <v>4</v>
      </c>
      <c r="C19" s="58" t="s">
        <v>510</v>
      </c>
      <c r="D19" s="725" t="s">
        <v>511</v>
      </c>
      <c r="E19" s="150" t="s">
        <v>266</v>
      </c>
      <c r="F19" s="59" t="s">
        <v>267</v>
      </c>
      <c r="H19" s="749"/>
      <c r="I19" s="961"/>
      <c r="J19" s="160"/>
      <c r="K19" s="300"/>
      <c r="L19" s="961"/>
      <c r="M19" s="160"/>
      <c r="N19" s="300"/>
      <c r="O19" s="961"/>
      <c r="P19" s="160"/>
      <c r="Q19" s="300"/>
      <c r="R19" s="961"/>
      <c r="S19" s="160"/>
      <c r="T19" s="300"/>
      <c r="U19" s="961"/>
      <c r="V19" s="160"/>
      <c r="W19" s="300"/>
      <c r="X19" s="618">
        <f t="shared" si="0"/>
        <v>0</v>
      </c>
      <c r="Y19" s="160"/>
      <c r="Z19" s="300"/>
      <c r="AA19" s="961"/>
      <c r="AB19" s="160"/>
      <c r="AC19" s="300"/>
      <c r="AD19" s="961"/>
      <c r="AE19" s="160"/>
      <c r="AF19" s="300"/>
      <c r="AG19" s="961"/>
      <c r="AH19" s="160"/>
      <c r="AI19" s="300"/>
      <c r="AJ19" s="961"/>
      <c r="AK19" s="160"/>
      <c r="AL19" s="300"/>
      <c r="AM19" s="961"/>
      <c r="AN19" s="160"/>
      <c r="AO19" s="300"/>
      <c r="AP19" s="618">
        <f t="shared" si="1"/>
        <v>0</v>
      </c>
      <c r="AQ19" s="160"/>
      <c r="AR19" s="92"/>
      <c r="AS19" s="294"/>
      <c r="AT19" s="93"/>
      <c r="AU19" s="295"/>
    </row>
    <row r="20" spans="2:47" ht="14.6">
      <c r="B20" s="167">
        <f>IF(C20="","",COUNTIF($C$16:C20,"&lt;&gt;""")-COUNTBLANK($C$16:C20))</f>
        <v>5</v>
      </c>
      <c r="C20" s="58" t="s">
        <v>512</v>
      </c>
      <c r="D20" s="742" t="s">
        <v>513</v>
      </c>
      <c r="E20" s="150" t="s">
        <v>266</v>
      </c>
      <c r="F20" s="59" t="s">
        <v>267</v>
      </c>
      <c r="H20" s="749"/>
      <c r="I20" s="961"/>
      <c r="J20" s="160"/>
      <c r="K20" s="619"/>
      <c r="L20" s="961"/>
      <c r="M20" s="160"/>
      <c r="N20" s="619"/>
      <c r="O20" s="961"/>
      <c r="P20" s="160"/>
      <c r="Q20" s="619"/>
      <c r="R20" s="961"/>
      <c r="S20" s="160"/>
      <c r="T20" s="619"/>
      <c r="U20" s="961"/>
      <c r="V20" s="160"/>
      <c r="W20" s="619"/>
      <c r="X20" s="618">
        <f t="shared" si="0"/>
        <v>0</v>
      </c>
      <c r="Y20" s="160"/>
      <c r="Z20" s="619"/>
      <c r="AA20" s="961"/>
      <c r="AB20" s="160"/>
      <c r="AC20" s="619"/>
      <c r="AD20" s="961"/>
      <c r="AE20" s="160"/>
      <c r="AF20" s="619"/>
      <c r="AG20" s="961"/>
      <c r="AH20" s="160"/>
      <c r="AI20" s="619"/>
      <c r="AJ20" s="961"/>
      <c r="AK20" s="160"/>
      <c r="AL20" s="619"/>
      <c r="AM20" s="961"/>
      <c r="AN20" s="160"/>
      <c r="AO20" s="619"/>
      <c r="AP20" s="618">
        <f t="shared" si="1"/>
        <v>0</v>
      </c>
      <c r="AQ20" s="160"/>
      <c r="AR20" s="92"/>
      <c r="AS20" s="294"/>
      <c r="AT20" s="93"/>
      <c r="AU20" s="295"/>
    </row>
    <row r="21" spans="2:47" ht="14.6">
      <c r="B21" s="167">
        <f>IF(C21="","",COUNTIF($C$16:C21,"&lt;&gt;""")-COUNTBLANK($C$16:C21))</f>
        <v>6</v>
      </c>
      <c r="C21" s="58" t="s">
        <v>514</v>
      </c>
      <c r="D21" s="725" t="s">
        <v>515</v>
      </c>
      <c r="E21" s="150" t="s">
        <v>266</v>
      </c>
      <c r="F21" s="59" t="s">
        <v>267</v>
      </c>
      <c r="H21" s="749"/>
      <c r="I21" s="961"/>
      <c r="J21" s="160"/>
      <c r="K21" s="300"/>
      <c r="L21" s="961"/>
      <c r="M21" s="160"/>
      <c r="N21" s="300"/>
      <c r="O21" s="961"/>
      <c r="P21" s="160"/>
      <c r="Q21" s="300"/>
      <c r="R21" s="961"/>
      <c r="S21" s="160"/>
      <c r="T21" s="300"/>
      <c r="U21" s="961"/>
      <c r="V21" s="160"/>
      <c r="W21" s="300"/>
      <c r="X21" s="620">
        <f t="shared" si="0"/>
        <v>0</v>
      </c>
      <c r="Y21" s="160"/>
      <c r="Z21" s="300"/>
      <c r="AA21" s="961"/>
      <c r="AB21" s="160"/>
      <c r="AC21" s="300"/>
      <c r="AD21" s="961"/>
      <c r="AE21" s="160"/>
      <c r="AF21" s="300"/>
      <c r="AG21" s="961"/>
      <c r="AH21" s="160"/>
      <c r="AI21" s="300"/>
      <c r="AJ21" s="961"/>
      <c r="AK21" s="160"/>
      <c r="AL21" s="300"/>
      <c r="AM21" s="961"/>
      <c r="AN21" s="160"/>
      <c r="AO21" s="300"/>
      <c r="AP21" s="620">
        <f t="shared" si="1"/>
        <v>0</v>
      </c>
      <c r="AQ21" s="160"/>
      <c r="AR21" s="92"/>
      <c r="AS21" s="294"/>
      <c r="AT21" s="93"/>
      <c r="AU21" s="295"/>
    </row>
    <row r="22" spans="2:47" ht="14.6">
      <c r="B22" s="167">
        <f>IF(C22="","",COUNTIF($C$16:C22,"&lt;&gt;""")-COUNTBLANK($C$16:C22))</f>
        <v>7</v>
      </c>
      <c r="C22" s="58" t="s">
        <v>516</v>
      </c>
      <c r="D22" s="725" t="s">
        <v>517</v>
      </c>
      <c r="E22" s="150" t="s">
        <v>266</v>
      </c>
      <c r="F22" s="59" t="s">
        <v>267</v>
      </c>
      <c r="H22" s="749"/>
      <c r="I22" s="961"/>
      <c r="J22" s="160"/>
      <c r="K22" s="300"/>
      <c r="L22" s="961"/>
      <c r="M22" s="160"/>
      <c r="N22" s="300"/>
      <c r="O22" s="961"/>
      <c r="P22" s="160"/>
      <c r="Q22" s="300"/>
      <c r="R22" s="961"/>
      <c r="S22" s="160"/>
      <c r="T22" s="300"/>
      <c r="U22" s="961"/>
      <c r="V22" s="160"/>
      <c r="W22" s="300"/>
      <c r="X22" s="620">
        <f t="shared" si="0"/>
        <v>0</v>
      </c>
      <c r="Y22" s="160"/>
      <c r="Z22" s="300"/>
      <c r="AA22" s="961"/>
      <c r="AB22" s="160"/>
      <c r="AC22" s="300"/>
      <c r="AD22" s="961"/>
      <c r="AE22" s="160"/>
      <c r="AF22" s="300"/>
      <c r="AG22" s="961"/>
      <c r="AH22" s="160"/>
      <c r="AI22" s="300"/>
      <c r="AJ22" s="961"/>
      <c r="AK22" s="160"/>
      <c r="AL22" s="300"/>
      <c r="AM22" s="961"/>
      <c r="AN22" s="160"/>
      <c r="AO22" s="300"/>
      <c r="AP22" s="620">
        <f t="shared" si="1"/>
        <v>0</v>
      </c>
      <c r="AQ22" s="160"/>
      <c r="AR22" s="92"/>
      <c r="AS22" s="294"/>
      <c r="AT22" s="93"/>
      <c r="AU22" s="295"/>
    </row>
    <row r="23" spans="2:47" ht="14.6">
      <c r="B23" s="167">
        <f>IF(C23="","",COUNTIF($C$16:C23,"&lt;&gt;""")-COUNTBLANK($C$16:C23))</f>
        <v>8</v>
      </c>
      <c r="C23" s="58" t="s">
        <v>518</v>
      </c>
      <c r="D23" s="725" t="s">
        <v>519</v>
      </c>
      <c r="E23" s="150" t="s">
        <v>266</v>
      </c>
      <c r="F23" s="59" t="s">
        <v>267</v>
      </c>
      <c r="H23" s="749"/>
      <c r="I23" s="961"/>
      <c r="J23" s="160"/>
      <c r="K23" s="300"/>
      <c r="L23" s="961"/>
      <c r="M23" s="160"/>
      <c r="N23" s="300"/>
      <c r="O23" s="961"/>
      <c r="P23" s="160"/>
      <c r="Q23" s="300"/>
      <c r="R23" s="961"/>
      <c r="S23" s="160"/>
      <c r="T23" s="300"/>
      <c r="U23" s="961"/>
      <c r="V23" s="160"/>
      <c r="W23" s="300"/>
      <c r="X23" s="620">
        <f t="shared" si="0"/>
        <v>0</v>
      </c>
      <c r="Y23" s="160"/>
      <c r="Z23" s="300"/>
      <c r="AA23" s="961"/>
      <c r="AB23" s="160"/>
      <c r="AC23" s="300"/>
      <c r="AD23" s="961"/>
      <c r="AE23" s="160"/>
      <c r="AF23" s="300"/>
      <c r="AG23" s="961"/>
      <c r="AH23" s="160"/>
      <c r="AI23" s="300"/>
      <c r="AJ23" s="961"/>
      <c r="AK23" s="160"/>
      <c r="AL23" s="300"/>
      <c r="AM23" s="961"/>
      <c r="AN23" s="160"/>
      <c r="AO23" s="300"/>
      <c r="AP23" s="620">
        <f t="shared" si="1"/>
        <v>0</v>
      </c>
      <c r="AQ23" s="160"/>
      <c r="AR23" s="92"/>
      <c r="AS23" s="294"/>
      <c r="AT23" s="93"/>
      <c r="AU23" s="295"/>
    </row>
    <row r="24" spans="2:47" ht="14.6">
      <c r="B24" s="167">
        <f>IF(C24="","",COUNTIF($C$16:C24,"&lt;&gt;""")-COUNTBLANK($C$16:C24))</f>
        <v>9</v>
      </c>
      <c r="C24" s="58" t="s">
        <v>520</v>
      </c>
      <c r="D24" s="725" t="s">
        <v>532</v>
      </c>
      <c r="E24" s="150" t="s">
        <v>266</v>
      </c>
      <c r="F24" s="59" t="s">
        <v>267</v>
      </c>
      <c r="G24" s="31"/>
      <c r="H24" s="749"/>
      <c r="I24" s="961"/>
      <c r="J24" s="160"/>
      <c r="K24" s="300"/>
      <c r="L24" s="961"/>
      <c r="M24" s="160"/>
      <c r="N24" s="300"/>
      <c r="O24" s="961"/>
      <c r="P24" s="160"/>
      <c r="Q24" s="300"/>
      <c r="R24" s="961"/>
      <c r="S24" s="160"/>
      <c r="T24" s="300"/>
      <c r="U24" s="961"/>
      <c r="V24" s="160"/>
      <c r="W24" s="300"/>
      <c r="X24" s="620">
        <f t="shared" si="0"/>
        <v>0</v>
      </c>
      <c r="Y24" s="160"/>
      <c r="Z24" s="300"/>
      <c r="AA24" s="961"/>
      <c r="AB24" s="160"/>
      <c r="AC24" s="300"/>
      <c r="AD24" s="961"/>
      <c r="AE24" s="160"/>
      <c r="AF24" s="300"/>
      <c r="AG24" s="961"/>
      <c r="AH24" s="160"/>
      <c r="AI24" s="300"/>
      <c r="AJ24" s="961"/>
      <c r="AK24" s="160"/>
      <c r="AL24" s="300"/>
      <c r="AM24" s="961"/>
      <c r="AN24" s="160"/>
      <c r="AO24" s="300"/>
      <c r="AP24" s="620">
        <f t="shared" si="1"/>
        <v>0</v>
      </c>
      <c r="AQ24" s="160"/>
      <c r="AR24" s="92"/>
      <c r="AS24" s="294"/>
      <c r="AT24" s="92"/>
      <c r="AU24" s="295"/>
    </row>
    <row r="25" spans="2:47" ht="14.6">
      <c r="B25" s="167" t="str">
        <f>IF(C25="","",COUNTIF($C$16:C25,"&lt;&gt;""")-COUNTBLANK($C$16:C25))</f>
        <v/>
      </c>
      <c r="D25" s="723"/>
      <c r="H25" s="749"/>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293"/>
    </row>
    <row r="26" spans="2:47" ht="14.6">
      <c r="B26" s="167" t="str">
        <f>IF(C26="","",COUNTIF($C$16:C26,"&lt;&gt;""")-COUNTBLANK($C$16:C26))</f>
        <v/>
      </c>
      <c r="C26" s="58"/>
      <c r="D26" s="727" t="s">
        <v>522</v>
      </c>
      <c r="E26" s="58"/>
      <c r="F26" s="58"/>
      <c r="H26" s="749"/>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300"/>
      <c r="AT26" s="300"/>
      <c r="AU26" s="293"/>
    </row>
    <row r="27" spans="2:47" ht="14.6">
      <c r="B27" s="167">
        <f>IF(C27="","",COUNTIF($C$16:C27,"&lt;&gt;""")-COUNTBLANK($C$16:C27))</f>
        <v>10</v>
      </c>
      <c r="C27" s="58" t="s">
        <v>523</v>
      </c>
      <c r="D27" s="725" t="s">
        <v>505</v>
      </c>
      <c r="E27" s="150" t="s">
        <v>266</v>
      </c>
      <c r="F27" s="59" t="s">
        <v>267</v>
      </c>
      <c r="H27" s="749"/>
      <c r="I27" s="961"/>
      <c r="J27" s="765"/>
      <c r="K27" s="300"/>
      <c r="L27" s="961"/>
      <c r="M27" s="765"/>
      <c r="N27" s="300"/>
      <c r="O27" s="961"/>
      <c r="P27" s="765"/>
      <c r="Q27" s="300"/>
      <c r="R27" s="961"/>
      <c r="S27" s="765"/>
      <c r="T27" s="300"/>
      <c r="U27" s="961"/>
      <c r="V27" s="765"/>
      <c r="W27" s="300"/>
      <c r="X27" s="616">
        <f>I27+L27+O27+R27+U27</f>
        <v>0</v>
      </c>
      <c r="Y27" s="765"/>
      <c r="Z27" s="300"/>
      <c r="AA27" s="961"/>
      <c r="AB27" s="765"/>
      <c r="AC27" s="300"/>
      <c r="AD27" s="961"/>
      <c r="AE27" s="765"/>
      <c r="AF27" s="300"/>
      <c r="AG27" s="961"/>
      <c r="AH27" s="765"/>
      <c r="AI27" s="300"/>
      <c r="AJ27" s="961"/>
      <c r="AK27" s="765"/>
      <c r="AL27" s="300"/>
      <c r="AM27" s="961"/>
      <c r="AN27" s="765"/>
      <c r="AO27" s="300"/>
      <c r="AP27" s="616">
        <f>AA27+AD27+AG27+AJ27+AM27</f>
        <v>0</v>
      </c>
      <c r="AQ27" s="765"/>
      <c r="AR27" s="92"/>
      <c r="AS27" s="294"/>
      <c r="AT27" s="93"/>
      <c r="AU27" s="295"/>
    </row>
    <row r="28" spans="2:47" ht="14.6">
      <c r="B28" s="167">
        <f>IF(C28="","",COUNTIF($C$16:C28,"&lt;&gt;""")-COUNTBLANK($C$16:C28))</f>
        <v>11</v>
      </c>
      <c r="C28" s="58" t="s">
        <v>524</v>
      </c>
      <c r="D28" s="725" t="s">
        <v>507</v>
      </c>
      <c r="E28" s="150" t="s">
        <v>266</v>
      </c>
      <c r="F28" s="59" t="s">
        <v>267</v>
      </c>
      <c r="H28" s="749"/>
      <c r="I28" s="961"/>
      <c r="J28" s="160"/>
      <c r="K28" s="300"/>
      <c r="L28" s="961"/>
      <c r="M28" s="160"/>
      <c r="N28" s="300"/>
      <c r="O28" s="961"/>
      <c r="P28" s="160"/>
      <c r="Q28" s="300"/>
      <c r="R28" s="961"/>
      <c r="S28" s="160"/>
      <c r="T28" s="300"/>
      <c r="U28" s="961"/>
      <c r="V28" s="160"/>
      <c r="W28" s="300"/>
      <c r="X28" s="616">
        <f t="shared" ref="X28:X35" si="2">I28+L28+O28+R28+U28</f>
        <v>0</v>
      </c>
      <c r="Y28" s="160"/>
      <c r="Z28" s="300"/>
      <c r="AA28" s="961"/>
      <c r="AB28" s="160"/>
      <c r="AC28" s="300"/>
      <c r="AD28" s="961"/>
      <c r="AE28" s="160"/>
      <c r="AF28" s="300"/>
      <c r="AG28" s="961"/>
      <c r="AH28" s="160"/>
      <c r="AI28" s="300"/>
      <c r="AJ28" s="961"/>
      <c r="AK28" s="160"/>
      <c r="AL28" s="300"/>
      <c r="AM28" s="961"/>
      <c r="AN28" s="160"/>
      <c r="AO28" s="300"/>
      <c r="AP28" s="616">
        <f t="shared" ref="AP28:AP35" si="3">AA28+AD28+AG28+AJ28+AM28</f>
        <v>0</v>
      </c>
      <c r="AQ28" s="160"/>
      <c r="AR28" s="92"/>
      <c r="AS28" s="294"/>
      <c r="AT28" s="93"/>
      <c r="AU28" s="295"/>
    </row>
    <row r="29" spans="2:47" ht="14.6">
      <c r="B29" s="167">
        <f>IF(C29="","",COUNTIF($C$16:C29,"&lt;&gt;""")-COUNTBLANK($C$16:C29))</f>
        <v>12</v>
      </c>
      <c r="C29" s="58" t="s">
        <v>525</v>
      </c>
      <c r="D29" s="725" t="s">
        <v>509</v>
      </c>
      <c r="E29" s="150" t="s">
        <v>266</v>
      </c>
      <c r="F29" s="59" t="s">
        <v>267</v>
      </c>
      <c r="H29" s="749"/>
      <c r="I29" s="961"/>
      <c r="J29" s="160"/>
      <c r="K29" s="300"/>
      <c r="L29" s="961"/>
      <c r="M29" s="160"/>
      <c r="N29" s="300"/>
      <c r="O29" s="961"/>
      <c r="P29" s="160"/>
      <c r="Q29" s="300"/>
      <c r="R29" s="961"/>
      <c r="S29" s="160"/>
      <c r="T29" s="300"/>
      <c r="U29" s="961"/>
      <c r="V29" s="160"/>
      <c r="W29" s="300"/>
      <c r="X29" s="617">
        <f t="shared" si="2"/>
        <v>0</v>
      </c>
      <c r="Y29" s="160"/>
      <c r="Z29" s="300"/>
      <c r="AA29" s="961"/>
      <c r="AB29" s="160"/>
      <c r="AC29" s="300"/>
      <c r="AD29" s="961"/>
      <c r="AE29" s="160"/>
      <c r="AF29" s="300"/>
      <c r="AG29" s="961"/>
      <c r="AH29" s="160"/>
      <c r="AI29" s="300"/>
      <c r="AJ29" s="961"/>
      <c r="AK29" s="160"/>
      <c r="AL29" s="300"/>
      <c r="AM29" s="961"/>
      <c r="AN29" s="160"/>
      <c r="AO29" s="300"/>
      <c r="AP29" s="617">
        <f t="shared" si="3"/>
        <v>0</v>
      </c>
      <c r="AQ29" s="160"/>
      <c r="AR29" s="92"/>
      <c r="AS29" s="294"/>
      <c r="AT29" s="93"/>
      <c r="AU29" s="295"/>
    </row>
    <row r="30" spans="2:47" ht="14.6">
      <c r="B30" s="167">
        <f>IF(C30="","",COUNTIF($C$16:C30,"&lt;&gt;""")-COUNTBLANK($C$16:C30))</f>
        <v>13</v>
      </c>
      <c r="C30" s="58" t="s">
        <v>526</v>
      </c>
      <c r="D30" s="725" t="s">
        <v>511</v>
      </c>
      <c r="E30" s="150" t="s">
        <v>266</v>
      </c>
      <c r="F30" s="59" t="s">
        <v>267</v>
      </c>
      <c r="H30" s="749"/>
      <c r="I30" s="961"/>
      <c r="J30" s="160"/>
      <c r="K30" s="619"/>
      <c r="L30" s="961"/>
      <c r="M30" s="160"/>
      <c r="N30" s="619"/>
      <c r="O30" s="961"/>
      <c r="P30" s="160"/>
      <c r="Q30" s="619"/>
      <c r="R30" s="961"/>
      <c r="S30" s="160"/>
      <c r="T30" s="619"/>
      <c r="U30" s="961"/>
      <c r="V30" s="160"/>
      <c r="W30" s="619"/>
      <c r="X30" s="618">
        <f t="shared" si="2"/>
        <v>0</v>
      </c>
      <c r="Y30" s="160"/>
      <c r="Z30" s="619"/>
      <c r="AA30" s="961"/>
      <c r="AB30" s="160"/>
      <c r="AC30" s="619"/>
      <c r="AD30" s="961"/>
      <c r="AE30" s="160"/>
      <c r="AF30" s="619"/>
      <c r="AG30" s="961"/>
      <c r="AH30" s="160"/>
      <c r="AI30" s="619"/>
      <c r="AJ30" s="961"/>
      <c r="AK30" s="160"/>
      <c r="AL30" s="619"/>
      <c r="AM30" s="961"/>
      <c r="AN30" s="160"/>
      <c r="AO30" s="619"/>
      <c r="AP30" s="618">
        <f t="shared" si="3"/>
        <v>0</v>
      </c>
      <c r="AQ30" s="160"/>
      <c r="AR30" s="92"/>
      <c r="AS30" s="294"/>
      <c r="AT30" s="93"/>
      <c r="AU30" s="295"/>
    </row>
    <row r="31" spans="2:47" ht="14.6">
      <c r="B31" s="167">
        <f>IF(C31="","",COUNTIF($C$16:C31,"&lt;&gt;""")-COUNTBLANK($C$16:C31))</f>
        <v>14</v>
      </c>
      <c r="C31" s="58" t="s">
        <v>527</v>
      </c>
      <c r="D31" s="725" t="s">
        <v>513</v>
      </c>
      <c r="E31" s="150" t="s">
        <v>266</v>
      </c>
      <c r="F31" s="59" t="s">
        <v>267</v>
      </c>
      <c r="H31" s="749"/>
      <c r="I31" s="961"/>
      <c r="J31" s="160"/>
      <c r="K31" s="300"/>
      <c r="L31" s="961"/>
      <c r="M31" s="160"/>
      <c r="N31" s="300"/>
      <c r="O31" s="961"/>
      <c r="P31" s="160"/>
      <c r="Q31" s="300"/>
      <c r="R31" s="961"/>
      <c r="S31" s="160"/>
      <c r="T31" s="300"/>
      <c r="U31" s="961"/>
      <c r="V31" s="160"/>
      <c r="W31" s="300"/>
      <c r="X31" s="618">
        <f t="shared" si="2"/>
        <v>0</v>
      </c>
      <c r="Y31" s="160"/>
      <c r="Z31" s="300"/>
      <c r="AA31" s="961"/>
      <c r="AB31" s="160"/>
      <c r="AC31" s="300"/>
      <c r="AD31" s="961"/>
      <c r="AE31" s="160"/>
      <c r="AF31" s="300"/>
      <c r="AG31" s="961"/>
      <c r="AH31" s="160"/>
      <c r="AI31" s="300"/>
      <c r="AJ31" s="961"/>
      <c r="AK31" s="160"/>
      <c r="AL31" s="300"/>
      <c r="AM31" s="961"/>
      <c r="AN31" s="160"/>
      <c r="AO31" s="300"/>
      <c r="AP31" s="618">
        <f t="shared" si="3"/>
        <v>0</v>
      </c>
      <c r="AQ31" s="160"/>
      <c r="AR31" s="92"/>
      <c r="AS31" s="294"/>
      <c r="AT31" s="93"/>
      <c r="AU31" s="295"/>
    </row>
    <row r="32" spans="2:47" ht="14.6">
      <c r="B32" s="167">
        <f>IF(C32="","",COUNTIF($C$16:C32,"&lt;&gt;""")-COUNTBLANK($C$16:C32))</f>
        <v>15</v>
      </c>
      <c r="C32" s="58" t="s">
        <v>528</v>
      </c>
      <c r="D32" s="725" t="s">
        <v>515</v>
      </c>
      <c r="E32" s="150" t="s">
        <v>266</v>
      </c>
      <c r="F32" s="59" t="s">
        <v>267</v>
      </c>
      <c r="H32" s="749"/>
      <c r="I32" s="961"/>
      <c r="J32" s="160"/>
      <c r="K32" s="300"/>
      <c r="L32" s="961"/>
      <c r="M32" s="160"/>
      <c r="N32" s="300"/>
      <c r="O32" s="961"/>
      <c r="P32" s="160"/>
      <c r="Q32" s="300"/>
      <c r="R32" s="961"/>
      <c r="S32" s="160"/>
      <c r="T32" s="300"/>
      <c r="U32" s="961"/>
      <c r="V32" s="160"/>
      <c r="W32" s="300"/>
      <c r="X32" s="620">
        <f t="shared" si="2"/>
        <v>0</v>
      </c>
      <c r="Y32" s="160"/>
      <c r="Z32" s="300"/>
      <c r="AA32" s="961"/>
      <c r="AB32" s="160"/>
      <c r="AC32" s="300"/>
      <c r="AD32" s="961"/>
      <c r="AE32" s="160"/>
      <c r="AF32" s="300"/>
      <c r="AG32" s="961"/>
      <c r="AH32" s="160"/>
      <c r="AI32" s="300"/>
      <c r="AJ32" s="961"/>
      <c r="AK32" s="160"/>
      <c r="AL32" s="300"/>
      <c r="AM32" s="961"/>
      <c r="AN32" s="160"/>
      <c r="AO32" s="300"/>
      <c r="AP32" s="620">
        <f t="shared" si="3"/>
        <v>0</v>
      </c>
      <c r="AQ32" s="160"/>
      <c r="AR32" s="92"/>
      <c r="AS32" s="294"/>
      <c r="AT32" s="93"/>
      <c r="AU32" s="295"/>
    </row>
    <row r="33" spans="2:47" ht="14.6">
      <c r="B33" s="167">
        <f>IF(C33="","",COUNTIF($C$16:C33,"&lt;&gt;""")-COUNTBLANK($C$16:C33))</f>
        <v>16</v>
      </c>
      <c r="C33" s="58" t="s">
        <v>529</v>
      </c>
      <c r="D33" s="725" t="s">
        <v>517</v>
      </c>
      <c r="E33" s="150" t="s">
        <v>266</v>
      </c>
      <c r="F33" s="59" t="s">
        <v>267</v>
      </c>
      <c r="H33" s="749"/>
      <c r="I33" s="961"/>
      <c r="J33" s="160"/>
      <c r="K33" s="300"/>
      <c r="L33" s="961"/>
      <c r="M33" s="160"/>
      <c r="N33" s="300"/>
      <c r="O33" s="961"/>
      <c r="P33" s="160"/>
      <c r="Q33" s="300"/>
      <c r="R33" s="961"/>
      <c r="S33" s="160"/>
      <c r="T33" s="300"/>
      <c r="U33" s="961"/>
      <c r="V33" s="160"/>
      <c r="W33" s="300"/>
      <c r="X33" s="620">
        <f t="shared" si="2"/>
        <v>0</v>
      </c>
      <c r="Y33" s="160"/>
      <c r="Z33" s="300"/>
      <c r="AA33" s="961"/>
      <c r="AB33" s="160"/>
      <c r="AC33" s="300"/>
      <c r="AD33" s="961"/>
      <c r="AE33" s="160"/>
      <c r="AF33" s="300"/>
      <c r="AG33" s="961"/>
      <c r="AH33" s="160"/>
      <c r="AI33" s="300"/>
      <c r="AJ33" s="961"/>
      <c r="AK33" s="160"/>
      <c r="AL33" s="300"/>
      <c r="AM33" s="961"/>
      <c r="AN33" s="160"/>
      <c r="AO33" s="300"/>
      <c r="AP33" s="620">
        <f t="shared" si="3"/>
        <v>0</v>
      </c>
      <c r="AQ33" s="160"/>
      <c r="AR33" s="92"/>
      <c r="AS33" s="294"/>
      <c r="AT33" s="93"/>
      <c r="AU33" s="295"/>
    </row>
    <row r="34" spans="2:47" ht="14.6">
      <c r="B34" s="167">
        <f>IF(C34="","",COUNTIF($C$16:C34,"&lt;&gt;""")-COUNTBLANK($C$16:C34))</f>
        <v>17</v>
      </c>
      <c r="C34" s="58" t="s">
        <v>530</v>
      </c>
      <c r="D34" s="725" t="s">
        <v>519</v>
      </c>
      <c r="E34" s="150" t="s">
        <v>266</v>
      </c>
      <c r="F34" s="59" t="s">
        <v>267</v>
      </c>
      <c r="H34" s="749"/>
      <c r="I34" s="961"/>
      <c r="J34" s="160"/>
      <c r="K34" s="300"/>
      <c r="L34" s="961"/>
      <c r="M34" s="160"/>
      <c r="N34" s="300"/>
      <c r="O34" s="961"/>
      <c r="P34" s="160"/>
      <c r="Q34" s="300"/>
      <c r="R34" s="961"/>
      <c r="S34" s="160"/>
      <c r="T34" s="300"/>
      <c r="U34" s="961"/>
      <c r="V34" s="160"/>
      <c r="W34" s="300"/>
      <c r="X34" s="620">
        <f t="shared" si="2"/>
        <v>0</v>
      </c>
      <c r="Y34" s="160"/>
      <c r="Z34" s="300"/>
      <c r="AA34" s="961"/>
      <c r="AB34" s="160"/>
      <c r="AC34" s="300"/>
      <c r="AD34" s="961"/>
      <c r="AE34" s="160"/>
      <c r="AF34" s="300"/>
      <c r="AG34" s="961"/>
      <c r="AH34" s="160"/>
      <c r="AI34" s="300"/>
      <c r="AJ34" s="961"/>
      <c r="AK34" s="160"/>
      <c r="AL34" s="300"/>
      <c r="AM34" s="961"/>
      <c r="AN34" s="160"/>
      <c r="AO34" s="300"/>
      <c r="AP34" s="620">
        <f t="shared" si="3"/>
        <v>0</v>
      </c>
      <c r="AQ34" s="160"/>
      <c r="AR34" s="92"/>
      <c r="AS34" s="294"/>
      <c r="AT34" s="93"/>
      <c r="AU34" s="295"/>
    </row>
    <row r="35" spans="2:47" ht="14.6">
      <c r="B35" s="167">
        <f>IF(C35="","",COUNTIF($C$16:C35,"&lt;&gt;""")-COUNTBLANK($C$16:C35))</f>
        <v>18</v>
      </c>
      <c r="C35" s="58" t="s">
        <v>531</v>
      </c>
      <c r="D35" s="725" t="s">
        <v>532</v>
      </c>
      <c r="E35" s="150" t="s">
        <v>266</v>
      </c>
      <c r="F35" s="59" t="s">
        <v>267</v>
      </c>
      <c r="H35" s="749"/>
      <c r="I35" s="961"/>
      <c r="J35" s="160"/>
      <c r="K35" s="300"/>
      <c r="L35" s="961"/>
      <c r="M35" s="160"/>
      <c r="N35" s="300"/>
      <c r="O35" s="961"/>
      <c r="P35" s="160"/>
      <c r="Q35" s="300"/>
      <c r="R35" s="961"/>
      <c r="S35" s="160"/>
      <c r="T35" s="300"/>
      <c r="U35" s="961"/>
      <c r="V35" s="160"/>
      <c r="W35" s="300"/>
      <c r="X35" s="620">
        <f t="shared" si="2"/>
        <v>0</v>
      </c>
      <c r="Y35" s="160"/>
      <c r="Z35" s="300"/>
      <c r="AA35" s="961"/>
      <c r="AB35" s="160"/>
      <c r="AC35" s="300"/>
      <c r="AD35" s="961"/>
      <c r="AE35" s="160"/>
      <c r="AF35" s="300"/>
      <c r="AG35" s="961"/>
      <c r="AH35" s="160"/>
      <c r="AI35" s="300"/>
      <c r="AJ35" s="961"/>
      <c r="AK35" s="160"/>
      <c r="AL35" s="300"/>
      <c r="AM35" s="961"/>
      <c r="AN35" s="160"/>
      <c r="AO35" s="300"/>
      <c r="AP35" s="620">
        <f t="shared" si="3"/>
        <v>0</v>
      </c>
      <c r="AQ35" s="160"/>
      <c r="AR35" s="92"/>
      <c r="AS35" s="294"/>
      <c r="AT35" s="93"/>
      <c r="AU35" s="295"/>
    </row>
    <row r="36" spans="2:47" ht="14.6">
      <c r="B36" s="167" t="str">
        <f>IF(C36="","",COUNTIF($C$16:C36,"&lt;&gt;""")-COUNTBLANK($C$16:C36))</f>
        <v/>
      </c>
      <c r="D36" s="723"/>
      <c r="H36" s="749"/>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621"/>
      <c r="AQ36" s="92"/>
      <c r="AR36" s="92"/>
      <c r="AS36" s="92"/>
      <c r="AT36" s="92"/>
      <c r="AU36" s="293"/>
    </row>
    <row r="37" spans="2:47" ht="14.6">
      <c r="B37" s="167" t="str">
        <f>IF(C37="","",COUNTIF($C$16:C37,"&lt;&gt;""")-COUNTBLANK($C$16:C37))</f>
        <v/>
      </c>
      <c r="C37" s="58"/>
      <c r="D37" s="727" t="s">
        <v>533</v>
      </c>
      <c r="E37" s="58"/>
      <c r="F37" s="58"/>
      <c r="H37" s="749"/>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300"/>
      <c r="AP37" s="300"/>
      <c r="AQ37" s="92"/>
      <c r="AR37" s="92"/>
      <c r="AS37" s="300"/>
      <c r="AT37" s="300"/>
      <c r="AU37" s="293"/>
    </row>
    <row r="38" spans="2:47" ht="14.6">
      <c r="B38" s="167">
        <f>IF(C38="","",COUNTIF($C$16:C38,"&lt;&gt;""")-COUNTBLANK($C$16:C38))</f>
        <v>19</v>
      </c>
      <c r="C38" s="58" t="s">
        <v>534</v>
      </c>
      <c r="D38" s="725" t="s">
        <v>505</v>
      </c>
      <c r="E38" s="150" t="s">
        <v>266</v>
      </c>
      <c r="F38" s="59" t="s">
        <v>267</v>
      </c>
      <c r="H38" s="749"/>
      <c r="I38" s="961"/>
      <c r="J38" s="160"/>
      <c r="K38" s="300"/>
      <c r="L38" s="961"/>
      <c r="M38" s="160"/>
      <c r="N38" s="300"/>
      <c r="O38" s="961"/>
      <c r="P38" s="160"/>
      <c r="Q38" s="300"/>
      <c r="R38" s="961"/>
      <c r="S38" s="160"/>
      <c r="T38" s="300"/>
      <c r="U38" s="961"/>
      <c r="V38" s="160"/>
      <c r="W38" s="300"/>
      <c r="X38" s="616">
        <f>I38+L38+O38+R38+U38</f>
        <v>0</v>
      </c>
      <c r="Y38" s="160"/>
      <c r="Z38" s="300"/>
      <c r="AA38" s="961"/>
      <c r="AB38" s="160"/>
      <c r="AC38" s="300"/>
      <c r="AD38" s="961"/>
      <c r="AE38" s="160"/>
      <c r="AF38" s="300"/>
      <c r="AG38" s="961"/>
      <c r="AH38" s="160"/>
      <c r="AI38" s="300"/>
      <c r="AJ38" s="961"/>
      <c r="AK38" s="160"/>
      <c r="AL38" s="300"/>
      <c r="AM38" s="961"/>
      <c r="AN38" s="160"/>
      <c r="AO38" s="300"/>
      <c r="AP38" s="616">
        <f>AA38+AD38+AG38+AJ38+AM38</f>
        <v>0</v>
      </c>
      <c r="AQ38" s="160"/>
      <c r="AR38" s="92"/>
      <c r="AS38" s="294"/>
      <c r="AT38" s="93"/>
      <c r="AU38" s="295"/>
    </row>
    <row r="39" spans="2:47" ht="14.6">
      <c r="B39" s="167">
        <f>IF(C39="","",COUNTIF($C$16:C39,"&lt;&gt;""")-COUNTBLANK($C$16:C39))</f>
        <v>20</v>
      </c>
      <c r="C39" s="58" t="s">
        <v>535</v>
      </c>
      <c r="D39" s="725" t="s">
        <v>507</v>
      </c>
      <c r="E39" s="150" t="s">
        <v>266</v>
      </c>
      <c r="F39" s="59" t="s">
        <v>267</v>
      </c>
      <c r="H39" s="749"/>
      <c r="I39" s="961"/>
      <c r="J39" s="160"/>
      <c r="K39" s="300"/>
      <c r="L39" s="961"/>
      <c r="M39" s="160"/>
      <c r="N39" s="300"/>
      <c r="O39" s="961"/>
      <c r="P39" s="160"/>
      <c r="Q39" s="300"/>
      <c r="R39" s="961"/>
      <c r="S39" s="160"/>
      <c r="T39" s="300"/>
      <c r="U39" s="961"/>
      <c r="V39" s="160"/>
      <c r="W39" s="300"/>
      <c r="X39" s="616">
        <f t="shared" ref="X39:X46" si="4">I39+L39+O39+R39+U39</f>
        <v>0</v>
      </c>
      <c r="Y39" s="160"/>
      <c r="Z39" s="300"/>
      <c r="AA39" s="961"/>
      <c r="AB39" s="160"/>
      <c r="AC39" s="300"/>
      <c r="AD39" s="961"/>
      <c r="AE39" s="160"/>
      <c r="AF39" s="300"/>
      <c r="AG39" s="961"/>
      <c r="AH39" s="160"/>
      <c r="AI39" s="300"/>
      <c r="AJ39" s="961"/>
      <c r="AK39" s="160"/>
      <c r="AL39" s="300"/>
      <c r="AM39" s="961"/>
      <c r="AN39" s="160"/>
      <c r="AO39" s="300"/>
      <c r="AP39" s="616">
        <f t="shared" ref="AP39:AP46" si="5">AA39+AD39+AG39+AJ39+AM39</f>
        <v>0</v>
      </c>
      <c r="AQ39" s="160"/>
      <c r="AR39" s="92"/>
      <c r="AS39" s="294"/>
      <c r="AT39" s="93"/>
      <c r="AU39" s="295"/>
    </row>
    <row r="40" spans="2:47" ht="14.6">
      <c r="B40" s="167">
        <f>IF(C40="","",COUNTIF($C$16:C40,"&lt;&gt;""")-COUNTBLANK($C$16:C40))</f>
        <v>21</v>
      </c>
      <c r="C40" s="58" t="s">
        <v>536</v>
      </c>
      <c r="D40" s="725" t="s">
        <v>509</v>
      </c>
      <c r="E40" s="150" t="s">
        <v>266</v>
      </c>
      <c r="F40" s="59" t="s">
        <v>267</v>
      </c>
      <c r="H40" s="749"/>
      <c r="I40" s="961"/>
      <c r="J40" s="160"/>
      <c r="K40" s="300"/>
      <c r="L40" s="961"/>
      <c r="M40" s="160"/>
      <c r="N40" s="300"/>
      <c r="O40" s="961"/>
      <c r="P40" s="160"/>
      <c r="Q40" s="300"/>
      <c r="R40" s="961"/>
      <c r="S40" s="160"/>
      <c r="T40" s="300"/>
      <c r="U40" s="961"/>
      <c r="V40" s="160"/>
      <c r="W40" s="300"/>
      <c r="X40" s="617">
        <f t="shared" si="4"/>
        <v>0</v>
      </c>
      <c r="Y40" s="160"/>
      <c r="Z40" s="300"/>
      <c r="AA40" s="961"/>
      <c r="AB40" s="160"/>
      <c r="AC40" s="300"/>
      <c r="AD40" s="961"/>
      <c r="AE40" s="160"/>
      <c r="AF40" s="300"/>
      <c r="AG40" s="961"/>
      <c r="AH40" s="160"/>
      <c r="AI40" s="300"/>
      <c r="AJ40" s="961"/>
      <c r="AK40" s="160"/>
      <c r="AL40" s="300"/>
      <c r="AM40" s="961"/>
      <c r="AN40" s="160"/>
      <c r="AO40" s="300"/>
      <c r="AP40" s="617">
        <f t="shared" si="5"/>
        <v>0</v>
      </c>
      <c r="AQ40" s="160"/>
      <c r="AR40" s="92"/>
      <c r="AS40" s="294"/>
      <c r="AT40" s="93"/>
      <c r="AU40" s="295"/>
    </row>
    <row r="41" spans="2:47" ht="17.899999999999999" customHeight="1">
      <c r="B41" s="167">
        <f>IF(C41="","",COUNTIF($C$16:C41,"&lt;&gt;""")-COUNTBLANK($C$16:C41))</f>
        <v>22</v>
      </c>
      <c r="C41" s="58" t="s">
        <v>537</v>
      </c>
      <c r="D41" s="725" t="s">
        <v>511</v>
      </c>
      <c r="E41" s="150" t="s">
        <v>266</v>
      </c>
      <c r="F41" s="59" t="s">
        <v>267</v>
      </c>
      <c r="G41" s="31"/>
      <c r="H41" s="749"/>
      <c r="I41" s="961"/>
      <c r="J41" s="160"/>
      <c r="K41" s="619"/>
      <c r="L41" s="961"/>
      <c r="M41" s="160"/>
      <c r="N41" s="619"/>
      <c r="O41" s="961"/>
      <c r="P41" s="160"/>
      <c r="Q41" s="619"/>
      <c r="R41" s="961"/>
      <c r="S41" s="160"/>
      <c r="T41" s="619"/>
      <c r="U41" s="961"/>
      <c r="V41" s="160"/>
      <c r="W41" s="619"/>
      <c r="X41" s="618">
        <f t="shared" si="4"/>
        <v>0</v>
      </c>
      <c r="Y41" s="160"/>
      <c r="Z41" s="619"/>
      <c r="AA41" s="961"/>
      <c r="AB41" s="160"/>
      <c r="AC41" s="619"/>
      <c r="AD41" s="961"/>
      <c r="AE41" s="160"/>
      <c r="AF41" s="619"/>
      <c r="AG41" s="961"/>
      <c r="AH41" s="160"/>
      <c r="AI41" s="619"/>
      <c r="AJ41" s="961"/>
      <c r="AK41" s="160"/>
      <c r="AL41" s="619"/>
      <c r="AM41" s="961"/>
      <c r="AN41" s="160"/>
      <c r="AO41" s="619"/>
      <c r="AP41" s="618">
        <f t="shared" si="5"/>
        <v>0</v>
      </c>
      <c r="AQ41" s="160"/>
      <c r="AR41" s="92"/>
      <c r="AS41" s="294"/>
      <c r="AT41" s="92"/>
      <c r="AU41" s="295"/>
    </row>
    <row r="42" spans="2:47" ht="14.6">
      <c r="B42" s="167">
        <f>IF(C42="","",COUNTIF($C$16:C42,"&lt;&gt;""")-COUNTBLANK($C$16:C42))</f>
        <v>23</v>
      </c>
      <c r="C42" s="58" t="s">
        <v>538</v>
      </c>
      <c r="D42" s="725" t="s">
        <v>513</v>
      </c>
      <c r="E42" s="150" t="s">
        <v>266</v>
      </c>
      <c r="F42" s="59" t="s">
        <v>267</v>
      </c>
      <c r="H42" s="749"/>
      <c r="I42" s="961"/>
      <c r="J42" s="160"/>
      <c r="K42" s="300"/>
      <c r="L42" s="961"/>
      <c r="M42" s="160"/>
      <c r="N42" s="300"/>
      <c r="O42" s="961"/>
      <c r="P42" s="160"/>
      <c r="Q42" s="300"/>
      <c r="R42" s="961"/>
      <c r="S42" s="160"/>
      <c r="T42" s="300"/>
      <c r="U42" s="961"/>
      <c r="V42" s="160"/>
      <c r="W42" s="300"/>
      <c r="X42" s="618">
        <f t="shared" si="4"/>
        <v>0</v>
      </c>
      <c r="Y42" s="160"/>
      <c r="Z42" s="300"/>
      <c r="AA42" s="961"/>
      <c r="AB42" s="160"/>
      <c r="AC42" s="300"/>
      <c r="AD42" s="961"/>
      <c r="AE42" s="160"/>
      <c r="AF42" s="300"/>
      <c r="AG42" s="961"/>
      <c r="AH42" s="160"/>
      <c r="AI42" s="300"/>
      <c r="AJ42" s="961"/>
      <c r="AK42" s="160"/>
      <c r="AL42" s="300"/>
      <c r="AM42" s="961"/>
      <c r="AN42" s="160"/>
      <c r="AO42" s="300"/>
      <c r="AP42" s="618">
        <f t="shared" si="5"/>
        <v>0</v>
      </c>
      <c r="AQ42" s="160"/>
      <c r="AR42" s="92"/>
      <c r="AS42" s="294"/>
      <c r="AT42" s="93"/>
      <c r="AU42" s="295"/>
    </row>
    <row r="43" spans="2:47" ht="14.6">
      <c r="B43" s="167">
        <f>IF(C43="","",COUNTIF($C$16:C43,"&lt;&gt;""")-COUNTBLANK($C$16:C43))</f>
        <v>24</v>
      </c>
      <c r="C43" s="58" t="s">
        <v>539</v>
      </c>
      <c r="D43" s="725" t="s">
        <v>515</v>
      </c>
      <c r="E43" s="150" t="s">
        <v>266</v>
      </c>
      <c r="F43" s="59" t="s">
        <v>267</v>
      </c>
      <c r="H43" s="749"/>
      <c r="I43" s="961"/>
      <c r="J43" s="160"/>
      <c r="K43" s="300"/>
      <c r="L43" s="961"/>
      <c r="M43" s="160"/>
      <c r="N43" s="300"/>
      <c r="O43" s="961"/>
      <c r="P43" s="160"/>
      <c r="Q43" s="300"/>
      <c r="R43" s="961"/>
      <c r="S43" s="160"/>
      <c r="T43" s="300"/>
      <c r="U43" s="961"/>
      <c r="V43" s="160"/>
      <c r="W43" s="300"/>
      <c r="X43" s="620">
        <f t="shared" si="4"/>
        <v>0</v>
      </c>
      <c r="Y43" s="160"/>
      <c r="Z43" s="300"/>
      <c r="AA43" s="961"/>
      <c r="AB43" s="160"/>
      <c r="AC43" s="300"/>
      <c r="AD43" s="961"/>
      <c r="AE43" s="160"/>
      <c r="AF43" s="300"/>
      <c r="AG43" s="961"/>
      <c r="AH43" s="160"/>
      <c r="AI43" s="300"/>
      <c r="AJ43" s="961"/>
      <c r="AK43" s="160"/>
      <c r="AL43" s="300"/>
      <c r="AM43" s="961"/>
      <c r="AN43" s="160"/>
      <c r="AO43" s="300"/>
      <c r="AP43" s="620">
        <f t="shared" si="5"/>
        <v>0</v>
      </c>
      <c r="AQ43" s="160"/>
      <c r="AR43" s="92"/>
      <c r="AS43" s="294"/>
      <c r="AT43" s="93"/>
      <c r="AU43" s="295"/>
    </row>
    <row r="44" spans="2:47" ht="14.6">
      <c r="B44" s="167">
        <f>IF(C44="","",COUNTIF($C$16:C44,"&lt;&gt;""")-COUNTBLANK($C$16:C44))</f>
        <v>25</v>
      </c>
      <c r="C44" s="58" t="s">
        <v>540</v>
      </c>
      <c r="D44" s="725" t="s">
        <v>517</v>
      </c>
      <c r="E44" s="150" t="s">
        <v>266</v>
      </c>
      <c r="F44" s="59" t="s">
        <v>267</v>
      </c>
      <c r="H44" s="749"/>
      <c r="I44" s="961"/>
      <c r="J44" s="160"/>
      <c r="K44" s="300"/>
      <c r="L44" s="961"/>
      <c r="M44" s="160"/>
      <c r="N44" s="300"/>
      <c r="O44" s="961"/>
      <c r="P44" s="160"/>
      <c r="Q44" s="300"/>
      <c r="R44" s="961"/>
      <c r="S44" s="160"/>
      <c r="T44" s="300"/>
      <c r="U44" s="961"/>
      <c r="V44" s="160"/>
      <c r="W44" s="300"/>
      <c r="X44" s="620">
        <f t="shared" si="4"/>
        <v>0</v>
      </c>
      <c r="Y44" s="160"/>
      <c r="Z44" s="300"/>
      <c r="AA44" s="961"/>
      <c r="AB44" s="160"/>
      <c r="AC44" s="300"/>
      <c r="AD44" s="961"/>
      <c r="AE44" s="160"/>
      <c r="AF44" s="300"/>
      <c r="AG44" s="961"/>
      <c r="AH44" s="160"/>
      <c r="AI44" s="300"/>
      <c r="AJ44" s="961"/>
      <c r="AK44" s="160"/>
      <c r="AL44" s="300"/>
      <c r="AM44" s="961"/>
      <c r="AN44" s="160"/>
      <c r="AO44" s="300"/>
      <c r="AP44" s="620">
        <f t="shared" si="5"/>
        <v>0</v>
      </c>
      <c r="AQ44" s="160"/>
      <c r="AR44" s="92"/>
      <c r="AS44" s="294"/>
      <c r="AT44" s="93"/>
      <c r="AU44" s="295"/>
    </row>
    <row r="45" spans="2:47" ht="14.6">
      <c r="B45" s="167">
        <f>IF(C45="","",COUNTIF($C$16:C45,"&lt;&gt;""")-COUNTBLANK($C$16:C45))</f>
        <v>26</v>
      </c>
      <c r="C45" s="58" t="s">
        <v>541</v>
      </c>
      <c r="D45" s="725" t="s">
        <v>519</v>
      </c>
      <c r="E45" s="150" t="s">
        <v>266</v>
      </c>
      <c r="F45" s="59" t="s">
        <v>267</v>
      </c>
      <c r="H45" s="749"/>
      <c r="I45" s="961"/>
      <c r="J45" s="160"/>
      <c r="K45" s="300"/>
      <c r="L45" s="961"/>
      <c r="M45" s="160"/>
      <c r="N45" s="300"/>
      <c r="O45" s="961"/>
      <c r="P45" s="160"/>
      <c r="Q45" s="300"/>
      <c r="R45" s="961"/>
      <c r="S45" s="160"/>
      <c r="T45" s="300"/>
      <c r="U45" s="961"/>
      <c r="V45" s="160"/>
      <c r="W45" s="300"/>
      <c r="X45" s="620">
        <f t="shared" si="4"/>
        <v>0</v>
      </c>
      <c r="Y45" s="160"/>
      <c r="Z45" s="300"/>
      <c r="AA45" s="961"/>
      <c r="AB45" s="160"/>
      <c r="AC45" s="300"/>
      <c r="AD45" s="961"/>
      <c r="AE45" s="160"/>
      <c r="AF45" s="300"/>
      <c r="AG45" s="961"/>
      <c r="AH45" s="160"/>
      <c r="AI45" s="300"/>
      <c r="AJ45" s="961"/>
      <c r="AK45" s="160"/>
      <c r="AL45" s="300"/>
      <c r="AM45" s="961"/>
      <c r="AN45" s="160"/>
      <c r="AO45" s="300"/>
      <c r="AP45" s="620">
        <f t="shared" si="5"/>
        <v>0</v>
      </c>
      <c r="AQ45" s="160"/>
      <c r="AR45" s="92"/>
      <c r="AS45" s="294"/>
      <c r="AT45" s="93"/>
      <c r="AU45" s="295"/>
    </row>
    <row r="46" spans="2:47" ht="14.6">
      <c r="B46" s="167">
        <f>IF(C46="","",COUNTIF($C$16:C46,"&lt;&gt;""")-COUNTBLANK($C$16:C46))</f>
        <v>27</v>
      </c>
      <c r="C46" s="58" t="s">
        <v>542</v>
      </c>
      <c r="D46" s="725" t="s">
        <v>532</v>
      </c>
      <c r="E46" s="150" t="s">
        <v>266</v>
      </c>
      <c r="F46" s="59" t="s">
        <v>267</v>
      </c>
      <c r="H46" s="749"/>
      <c r="I46" s="961"/>
      <c r="J46" s="160"/>
      <c r="K46" s="300"/>
      <c r="L46" s="961"/>
      <c r="M46" s="160"/>
      <c r="N46" s="300"/>
      <c r="O46" s="961"/>
      <c r="P46" s="160"/>
      <c r="Q46" s="300"/>
      <c r="R46" s="961"/>
      <c r="S46" s="160"/>
      <c r="T46" s="300"/>
      <c r="U46" s="961"/>
      <c r="V46" s="160"/>
      <c r="W46" s="300"/>
      <c r="X46" s="620">
        <f t="shared" si="4"/>
        <v>0</v>
      </c>
      <c r="Y46" s="160"/>
      <c r="Z46" s="300"/>
      <c r="AA46" s="961"/>
      <c r="AB46" s="160"/>
      <c r="AC46" s="300"/>
      <c r="AD46" s="961"/>
      <c r="AE46" s="160"/>
      <c r="AF46" s="300"/>
      <c r="AG46" s="961"/>
      <c r="AH46" s="160"/>
      <c r="AI46" s="300"/>
      <c r="AJ46" s="961"/>
      <c r="AK46" s="160"/>
      <c r="AL46" s="300"/>
      <c r="AM46" s="961"/>
      <c r="AN46" s="160"/>
      <c r="AO46" s="300"/>
      <c r="AP46" s="620">
        <f t="shared" si="5"/>
        <v>0</v>
      </c>
      <c r="AQ46" s="160"/>
      <c r="AR46" s="92"/>
      <c r="AS46" s="294"/>
      <c r="AT46" s="93"/>
      <c r="AU46" s="295"/>
    </row>
    <row r="47" spans="2:47" ht="14.6">
      <c r="B47" s="167" t="str">
        <f>IF(C47="","",COUNTIF($C$16:C47,"&lt;&gt;""")-COUNTBLANK($C$16:C47))</f>
        <v/>
      </c>
      <c r="C47" s="33"/>
      <c r="D47" s="724"/>
      <c r="E47" s="33"/>
      <c r="F47" s="33"/>
      <c r="H47" s="749"/>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293"/>
    </row>
    <row r="48" spans="2:47" ht="14.6">
      <c r="B48" s="167" t="str">
        <f>IF(C48="","",COUNTIF($C$16:C48,"&lt;&gt;""")-COUNTBLANK($C$16:C48))</f>
        <v/>
      </c>
      <c r="C48" s="58"/>
      <c r="D48" s="727" t="s">
        <v>543</v>
      </c>
      <c r="E48" s="58"/>
      <c r="F48" s="58"/>
      <c r="H48" s="749"/>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300"/>
      <c r="AT48" s="300"/>
      <c r="AU48" s="293"/>
    </row>
    <row r="49" spans="2:47" ht="14.6">
      <c r="B49" s="167">
        <f>IF(C49="","",COUNTIF($C$16:C49,"&lt;&gt;""")-COUNTBLANK($C$16:C49))</f>
        <v>28</v>
      </c>
      <c r="C49" s="58" t="s">
        <v>544</v>
      </c>
      <c r="D49" s="725" t="s">
        <v>505</v>
      </c>
      <c r="E49" s="150" t="s">
        <v>266</v>
      </c>
      <c r="F49" s="59" t="s">
        <v>267</v>
      </c>
      <c r="H49" s="749"/>
      <c r="I49" s="961"/>
      <c r="J49" s="160"/>
      <c r="K49" s="300"/>
      <c r="L49" s="961"/>
      <c r="M49" s="160"/>
      <c r="N49" s="300"/>
      <c r="O49" s="961"/>
      <c r="P49" s="160"/>
      <c r="Q49" s="300"/>
      <c r="R49" s="961"/>
      <c r="S49" s="160"/>
      <c r="T49" s="300"/>
      <c r="U49" s="961"/>
      <c r="V49" s="160"/>
      <c r="W49" s="300"/>
      <c r="X49" s="616">
        <f>I49+L49+O49+R49+U49</f>
        <v>0</v>
      </c>
      <c r="Y49" s="160"/>
      <c r="Z49" s="300"/>
      <c r="AA49" s="961"/>
      <c r="AB49" s="160"/>
      <c r="AC49" s="300"/>
      <c r="AD49" s="961"/>
      <c r="AE49" s="160"/>
      <c r="AF49" s="300"/>
      <c r="AG49" s="961"/>
      <c r="AH49" s="160"/>
      <c r="AI49" s="300"/>
      <c r="AJ49" s="961"/>
      <c r="AK49" s="160"/>
      <c r="AL49" s="300"/>
      <c r="AM49" s="961"/>
      <c r="AN49" s="160"/>
      <c r="AO49" s="300"/>
      <c r="AP49" s="616">
        <f>AA49+AD49+AG49+AJ49+AM49</f>
        <v>0</v>
      </c>
      <c r="AQ49" s="160"/>
      <c r="AR49" s="92"/>
      <c r="AS49" s="294"/>
      <c r="AT49" s="93"/>
      <c r="AU49" s="295"/>
    </row>
    <row r="50" spans="2:47" ht="14.6">
      <c r="B50" s="167">
        <f>IF(C50="","",COUNTIF($C$16:C50,"&lt;&gt;""")-COUNTBLANK($C$16:C50))</f>
        <v>29</v>
      </c>
      <c r="C50" s="58" t="s">
        <v>545</v>
      </c>
      <c r="D50" s="725" t="s">
        <v>507</v>
      </c>
      <c r="E50" s="150" t="s">
        <v>266</v>
      </c>
      <c r="F50" s="59" t="s">
        <v>267</v>
      </c>
      <c r="H50" s="749"/>
      <c r="I50" s="961"/>
      <c r="J50" s="160"/>
      <c r="K50" s="300"/>
      <c r="L50" s="961"/>
      <c r="M50" s="160"/>
      <c r="N50" s="300"/>
      <c r="O50" s="961"/>
      <c r="P50" s="160"/>
      <c r="Q50" s="300"/>
      <c r="R50" s="961"/>
      <c r="S50" s="160"/>
      <c r="T50" s="300"/>
      <c r="U50" s="961"/>
      <c r="V50" s="160"/>
      <c r="W50" s="300"/>
      <c r="X50" s="616">
        <f t="shared" ref="X50:X57" si="6">I50+L50+O50+R50+U50</f>
        <v>0</v>
      </c>
      <c r="Y50" s="160"/>
      <c r="Z50" s="300"/>
      <c r="AA50" s="961"/>
      <c r="AB50" s="160"/>
      <c r="AC50" s="300"/>
      <c r="AD50" s="961"/>
      <c r="AE50" s="160"/>
      <c r="AF50" s="300"/>
      <c r="AG50" s="961"/>
      <c r="AH50" s="160"/>
      <c r="AI50" s="300"/>
      <c r="AJ50" s="961"/>
      <c r="AK50" s="160"/>
      <c r="AL50" s="300"/>
      <c r="AM50" s="961"/>
      <c r="AN50" s="160"/>
      <c r="AO50" s="300"/>
      <c r="AP50" s="616">
        <f t="shared" ref="AP50:AP57" si="7">AA50+AD50+AG50+AJ50+AM50</f>
        <v>0</v>
      </c>
      <c r="AQ50" s="160"/>
      <c r="AR50" s="92"/>
      <c r="AS50" s="294"/>
      <c r="AT50" s="93"/>
      <c r="AU50" s="295"/>
    </row>
    <row r="51" spans="2:47" ht="14.6">
      <c r="B51" s="167">
        <f>IF(C51="","",COUNTIF($C$16:C51,"&lt;&gt;""")-COUNTBLANK($C$16:C51))</f>
        <v>30</v>
      </c>
      <c r="C51" s="58" t="s">
        <v>546</v>
      </c>
      <c r="D51" s="725" t="s">
        <v>509</v>
      </c>
      <c r="E51" s="150" t="s">
        <v>266</v>
      </c>
      <c r="F51" s="59" t="s">
        <v>267</v>
      </c>
      <c r="H51" s="749"/>
      <c r="I51" s="961"/>
      <c r="J51" s="160"/>
      <c r="K51" s="300"/>
      <c r="L51" s="961"/>
      <c r="M51" s="160"/>
      <c r="N51" s="300"/>
      <c r="O51" s="961"/>
      <c r="P51" s="160"/>
      <c r="Q51" s="300"/>
      <c r="R51" s="961"/>
      <c r="S51" s="160"/>
      <c r="T51" s="300"/>
      <c r="U51" s="961"/>
      <c r="V51" s="160"/>
      <c r="W51" s="300"/>
      <c r="X51" s="617">
        <f t="shared" si="6"/>
        <v>0</v>
      </c>
      <c r="Y51" s="160"/>
      <c r="Z51" s="300"/>
      <c r="AA51" s="961"/>
      <c r="AB51" s="160"/>
      <c r="AC51" s="300"/>
      <c r="AD51" s="961"/>
      <c r="AE51" s="160"/>
      <c r="AF51" s="300"/>
      <c r="AG51" s="961"/>
      <c r="AH51" s="160"/>
      <c r="AI51" s="300"/>
      <c r="AJ51" s="961"/>
      <c r="AK51" s="160"/>
      <c r="AL51" s="300"/>
      <c r="AM51" s="961"/>
      <c r="AN51" s="160"/>
      <c r="AO51" s="300"/>
      <c r="AP51" s="617">
        <f t="shared" si="7"/>
        <v>0</v>
      </c>
      <c r="AQ51" s="160"/>
      <c r="AR51" s="92"/>
      <c r="AS51" s="294"/>
      <c r="AT51" s="93"/>
      <c r="AU51" s="295"/>
    </row>
    <row r="52" spans="2:47" ht="14.6">
      <c r="B52" s="167">
        <f>IF(C52="","",COUNTIF($C$16:C52,"&lt;&gt;""")-COUNTBLANK($C$16:C52))</f>
        <v>31</v>
      </c>
      <c r="C52" s="58" t="s">
        <v>547</v>
      </c>
      <c r="D52" s="725" t="s">
        <v>511</v>
      </c>
      <c r="E52" s="150" t="s">
        <v>266</v>
      </c>
      <c r="F52" s="59" t="s">
        <v>267</v>
      </c>
      <c r="H52" s="749"/>
      <c r="I52" s="961"/>
      <c r="J52" s="160"/>
      <c r="K52" s="619"/>
      <c r="L52" s="961"/>
      <c r="M52" s="160"/>
      <c r="N52" s="619"/>
      <c r="O52" s="961"/>
      <c r="P52" s="160"/>
      <c r="Q52" s="619"/>
      <c r="R52" s="961"/>
      <c r="S52" s="160"/>
      <c r="T52" s="619"/>
      <c r="U52" s="961"/>
      <c r="V52" s="160"/>
      <c r="W52" s="619"/>
      <c r="X52" s="618">
        <f t="shared" si="6"/>
        <v>0</v>
      </c>
      <c r="Y52" s="160"/>
      <c r="Z52" s="619"/>
      <c r="AA52" s="961"/>
      <c r="AB52" s="160"/>
      <c r="AC52" s="619"/>
      <c r="AD52" s="961"/>
      <c r="AE52" s="160"/>
      <c r="AF52" s="619"/>
      <c r="AG52" s="961"/>
      <c r="AH52" s="160"/>
      <c r="AI52" s="619"/>
      <c r="AJ52" s="961"/>
      <c r="AK52" s="160"/>
      <c r="AL52" s="619"/>
      <c r="AM52" s="961"/>
      <c r="AN52" s="160"/>
      <c r="AO52" s="619"/>
      <c r="AP52" s="618">
        <f t="shared" si="7"/>
        <v>0</v>
      </c>
      <c r="AQ52" s="160"/>
      <c r="AR52" s="92"/>
      <c r="AS52" s="294"/>
      <c r="AT52" s="93"/>
      <c r="AU52" s="295"/>
    </row>
    <row r="53" spans="2:47" ht="14.6">
      <c r="B53" s="167">
        <f>IF(C53="","",COUNTIF($C$16:C53,"&lt;&gt;""")-COUNTBLANK($C$16:C53))</f>
        <v>32</v>
      </c>
      <c r="C53" s="58" t="s">
        <v>548</v>
      </c>
      <c r="D53" s="725" t="s">
        <v>513</v>
      </c>
      <c r="E53" s="150" t="s">
        <v>266</v>
      </c>
      <c r="F53" s="59" t="s">
        <v>267</v>
      </c>
      <c r="H53" s="749"/>
      <c r="I53" s="961"/>
      <c r="J53" s="160"/>
      <c r="K53" s="300"/>
      <c r="L53" s="961"/>
      <c r="M53" s="160"/>
      <c r="N53" s="300"/>
      <c r="O53" s="961"/>
      <c r="P53" s="160"/>
      <c r="Q53" s="300"/>
      <c r="R53" s="961"/>
      <c r="S53" s="160"/>
      <c r="T53" s="300"/>
      <c r="U53" s="961"/>
      <c r="V53" s="160"/>
      <c r="W53" s="300"/>
      <c r="X53" s="618">
        <f t="shared" si="6"/>
        <v>0</v>
      </c>
      <c r="Y53" s="160"/>
      <c r="Z53" s="300"/>
      <c r="AA53" s="961"/>
      <c r="AB53" s="160"/>
      <c r="AC53" s="300"/>
      <c r="AD53" s="961"/>
      <c r="AE53" s="160"/>
      <c r="AF53" s="300"/>
      <c r="AG53" s="961"/>
      <c r="AH53" s="160"/>
      <c r="AI53" s="300"/>
      <c r="AJ53" s="961"/>
      <c r="AK53" s="160"/>
      <c r="AL53" s="300"/>
      <c r="AM53" s="961"/>
      <c r="AN53" s="160"/>
      <c r="AO53" s="300"/>
      <c r="AP53" s="618">
        <f t="shared" si="7"/>
        <v>0</v>
      </c>
      <c r="AQ53" s="160"/>
      <c r="AR53" s="92"/>
      <c r="AS53" s="294"/>
      <c r="AT53" s="93"/>
      <c r="AU53" s="295"/>
    </row>
    <row r="54" spans="2:47" ht="14.6">
      <c r="B54" s="167">
        <f>IF(C54="","",COUNTIF($C$16:C54,"&lt;&gt;""")-COUNTBLANK($C$16:C54))</f>
        <v>33</v>
      </c>
      <c r="C54" s="58" t="s">
        <v>549</v>
      </c>
      <c r="D54" s="725" t="s">
        <v>515</v>
      </c>
      <c r="E54" s="150" t="s">
        <v>266</v>
      </c>
      <c r="F54" s="59" t="s">
        <v>267</v>
      </c>
      <c r="H54" s="749"/>
      <c r="I54" s="961"/>
      <c r="J54" s="160"/>
      <c r="K54" s="300"/>
      <c r="L54" s="961"/>
      <c r="M54" s="160"/>
      <c r="N54" s="300"/>
      <c r="O54" s="961"/>
      <c r="P54" s="160"/>
      <c r="Q54" s="300"/>
      <c r="R54" s="961"/>
      <c r="S54" s="160"/>
      <c r="T54" s="300"/>
      <c r="U54" s="961"/>
      <c r="V54" s="160"/>
      <c r="W54" s="300"/>
      <c r="X54" s="620">
        <f t="shared" si="6"/>
        <v>0</v>
      </c>
      <c r="Y54" s="160"/>
      <c r="Z54" s="300"/>
      <c r="AA54" s="961"/>
      <c r="AB54" s="160"/>
      <c r="AC54" s="300"/>
      <c r="AD54" s="961"/>
      <c r="AE54" s="160"/>
      <c r="AF54" s="300"/>
      <c r="AG54" s="961"/>
      <c r="AH54" s="160"/>
      <c r="AI54" s="300"/>
      <c r="AJ54" s="961"/>
      <c r="AK54" s="160"/>
      <c r="AL54" s="300"/>
      <c r="AM54" s="961"/>
      <c r="AN54" s="160"/>
      <c r="AO54" s="300"/>
      <c r="AP54" s="620">
        <f t="shared" si="7"/>
        <v>0</v>
      </c>
      <c r="AQ54" s="160"/>
      <c r="AR54" s="92"/>
      <c r="AS54" s="294"/>
      <c r="AT54" s="93"/>
      <c r="AU54" s="295"/>
    </row>
    <row r="55" spans="2:47" ht="14.6">
      <c r="B55" s="167">
        <f>IF(C55="","",COUNTIF($C$16:C55,"&lt;&gt;""")-COUNTBLANK($C$16:C55))</f>
        <v>34</v>
      </c>
      <c r="C55" s="58" t="s">
        <v>550</v>
      </c>
      <c r="D55" s="58" t="s">
        <v>517</v>
      </c>
      <c r="E55" s="150" t="s">
        <v>266</v>
      </c>
      <c r="F55" s="59" t="s">
        <v>267</v>
      </c>
      <c r="H55" s="749"/>
      <c r="I55" s="961"/>
      <c r="J55" s="160"/>
      <c r="K55" s="300"/>
      <c r="L55" s="961"/>
      <c r="M55" s="160"/>
      <c r="N55" s="300"/>
      <c r="O55" s="961"/>
      <c r="P55" s="160"/>
      <c r="Q55" s="300"/>
      <c r="R55" s="961"/>
      <c r="S55" s="160"/>
      <c r="T55" s="300"/>
      <c r="U55" s="961"/>
      <c r="V55" s="160"/>
      <c r="W55" s="300"/>
      <c r="X55" s="620">
        <f t="shared" si="6"/>
        <v>0</v>
      </c>
      <c r="Y55" s="160"/>
      <c r="Z55" s="300"/>
      <c r="AA55" s="961"/>
      <c r="AB55" s="160"/>
      <c r="AC55" s="300"/>
      <c r="AD55" s="961"/>
      <c r="AE55" s="160"/>
      <c r="AF55" s="300"/>
      <c r="AG55" s="961"/>
      <c r="AH55" s="160"/>
      <c r="AI55" s="300"/>
      <c r="AJ55" s="961"/>
      <c r="AK55" s="160"/>
      <c r="AL55" s="300"/>
      <c r="AM55" s="961"/>
      <c r="AN55" s="160"/>
      <c r="AO55" s="300"/>
      <c r="AP55" s="620">
        <f t="shared" si="7"/>
        <v>0</v>
      </c>
      <c r="AQ55" s="160"/>
      <c r="AR55" s="92"/>
      <c r="AS55" s="294"/>
      <c r="AT55" s="93"/>
      <c r="AU55" s="295"/>
    </row>
    <row r="56" spans="2:47" ht="14.6">
      <c r="B56" s="167">
        <f>IF(C56="","",COUNTIF($C$16:C56,"&lt;&gt;""")-COUNTBLANK($C$16:C56))</f>
        <v>35</v>
      </c>
      <c r="C56" s="58" t="s">
        <v>551</v>
      </c>
      <c r="D56" s="58" t="s">
        <v>519</v>
      </c>
      <c r="E56" s="150" t="s">
        <v>266</v>
      </c>
      <c r="F56" s="59" t="s">
        <v>267</v>
      </c>
      <c r="H56" s="749"/>
      <c r="I56" s="961"/>
      <c r="J56" s="160"/>
      <c r="K56" s="300"/>
      <c r="L56" s="961"/>
      <c r="M56" s="160"/>
      <c r="N56" s="300"/>
      <c r="O56" s="961"/>
      <c r="P56" s="160"/>
      <c r="Q56" s="300"/>
      <c r="R56" s="961"/>
      <c r="S56" s="160"/>
      <c r="T56" s="300"/>
      <c r="U56" s="961"/>
      <c r="V56" s="160"/>
      <c r="W56" s="300"/>
      <c r="X56" s="620">
        <f t="shared" si="6"/>
        <v>0</v>
      </c>
      <c r="Y56" s="160"/>
      <c r="Z56" s="300"/>
      <c r="AA56" s="961"/>
      <c r="AB56" s="160"/>
      <c r="AC56" s="300"/>
      <c r="AD56" s="961"/>
      <c r="AE56" s="160"/>
      <c r="AF56" s="300"/>
      <c r="AG56" s="961"/>
      <c r="AH56" s="160"/>
      <c r="AI56" s="300"/>
      <c r="AJ56" s="961"/>
      <c r="AK56" s="160"/>
      <c r="AL56" s="300"/>
      <c r="AM56" s="961"/>
      <c r="AN56" s="160"/>
      <c r="AO56" s="300"/>
      <c r="AP56" s="620">
        <f t="shared" si="7"/>
        <v>0</v>
      </c>
      <c r="AQ56" s="160"/>
      <c r="AR56" s="92"/>
      <c r="AS56" s="294"/>
      <c r="AT56" s="93"/>
      <c r="AU56" s="295"/>
    </row>
    <row r="57" spans="2:47" ht="14.6">
      <c r="B57" s="167">
        <f>IF(C57="","",COUNTIF($C$16:C57,"&lt;&gt;""")-COUNTBLANK($C$16:C57))</f>
        <v>36</v>
      </c>
      <c r="C57" s="58" t="s">
        <v>552</v>
      </c>
      <c r="D57" s="58" t="s">
        <v>521</v>
      </c>
      <c r="E57" s="150" t="s">
        <v>266</v>
      </c>
      <c r="F57" s="59" t="s">
        <v>267</v>
      </c>
      <c r="H57" s="749"/>
      <c r="I57" s="961"/>
      <c r="J57" s="160"/>
      <c r="K57" s="300"/>
      <c r="L57" s="961"/>
      <c r="M57" s="160"/>
      <c r="N57" s="300"/>
      <c r="O57" s="961"/>
      <c r="P57" s="160"/>
      <c r="Q57" s="300"/>
      <c r="R57" s="961"/>
      <c r="S57" s="160"/>
      <c r="T57" s="300"/>
      <c r="U57" s="961"/>
      <c r="V57" s="160"/>
      <c r="W57" s="300"/>
      <c r="X57" s="620">
        <f t="shared" si="6"/>
        <v>0</v>
      </c>
      <c r="Y57" s="160"/>
      <c r="Z57" s="300"/>
      <c r="AA57" s="961"/>
      <c r="AB57" s="160"/>
      <c r="AC57" s="300"/>
      <c r="AD57" s="961"/>
      <c r="AE57" s="160"/>
      <c r="AF57" s="300"/>
      <c r="AG57" s="961"/>
      <c r="AH57" s="160"/>
      <c r="AI57" s="300"/>
      <c r="AJ57" s="961"/>
      <c r="AK57" s="160"/>
      <c r="AL57" s="300"/>
      <c r="AM57" s="961"/>
      <c r="AN57" s="160"/>
      <c r="AO57" s="300"/>
      <c r="AP57" s="620">
        <f t="shared" si="7"/>
        <v>0</v>
      </c>
      <c r="AQ57" s="160"/>
      <c r="AR57" s="92"/>
      <c r="AS57" s="294"/>
      <c r="AT57" s="93"/>
      <c r="AU57" s="295"/>
    </row>
    <row r="58" spans="2:47" ht="17.899999999999999" customHeight="1">
      <c r="B58" s="167" t="str">
        <f>IF(C58="","",COUNTIF($C$16:C58,"&lt;&gt;""")-COUNTBLANK($C$16:C58))</f>
        <v/>
      </c>
      <c r="C58" s="33"/>
      <c r="D58" s="33"/>
      <c r="E58" s="33"/>
      <c r="F58" s="33"/>
      <c r="G58" s="31"/>
      <c r="H58" s="749"/>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293"/>
    </row>
    <row r="59" spans="2:47" ht="14.6">
      <c r="B59" s="167" t="str">
        <f>IF(C59="","",COUNTIF($C$16:C59,"&lt;&gt;""")-COUNTBLANK($C$16:C59))</f>
        <v/>
      </c>
      <c r="C59" s="58"/>
      <c r="D59" s="61" t="s">
        <v>553</v>
      </c>
      <c r="E59" s="58"/>
      <c r="F59" s="58"/>
      <c r="H59" s="749"/>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300"/>
      <c r="AT59" s="300"/>
      <c r="AU59" s="293"/>
    </row>
    <row r="60" spans="2:47" ht="14.6">
      <c r="B60" s="167">
        <f>IF(C60="","",COUNTIF($C$16:C60,"&lt;&gt;""")-COUNTBLANK($C$16:C60))</f>
        <v>37</v>
      </c>
      <c r="C60" s="58" t="s">
        <v>554</v>
      </c>
      <c r="D60" s="58" t="s">
        <v>505</v>
      </c>
      <c r="E60" s="150" t="s">
        <v>266</v>
      </c>
      <c r="F60" s="59" t="s">
        <v>267</v>
      </c>
      <c r="H60" s="749"/>
      <c r="I60" s="961"/>
      <c r="J60" s="160"/>
      <c r="K60" s="300"/>
      <c r="L60" s="961"/>
      <c r="M60" s="160"/>
      <c r="N60" s="300"/>
      <c r="O60" s="961"/>
      <c r="P60" s="160"/>
      <c r="Q60" s="300"/>
      <c r="R60" s="961"/>
      <c r="S60" s="160"/>
      <c r="T60" s="300"/>
      <c r="U60" s="961"/>
      <c r="V60" s="160"/>
      <c r="W60" s="300"/>
      <c r="X60" s="616">
        <f>I60+L60+O60+R60+U60</f>
        <v>0</v>
      </c>
      <c r="Y60" s="160"/>
      <c r="Z60" s="300"/>
      <c r="AA60" s="961"/>
      <c r="AB60" s="160"/>
      <c r="AC60" s="300"/>
      <c r="AD60" s="961"/>
      <c r="AE60" s="160"/>
      <c r="AF60" s="300"/>
      <c r="AG60" s="961"/>
      <c r="AH60" s="160"/>
      <c r="AI60" s="300"/>
      <c r="AJ60" s="961"/>
      <c r="AK60" s="160"/>
      <c r="AL60" s="300"/>
      <c r="AM60" s="961"/>
      <c r="AN60" s="160"/>
      <c r="AO60" s="300"/>
      <c r="AP60" s="616">
        <f>AA60+AD60+AG60+AJ60+AM60</f>
        <v>0</v>
      </c>
      <c r="AQ60" s="160"/>
      <c r="AR60" s="92"/>
      <c r="AS60" s="294"/>
      <c r="AT60" s="93"/>
      <c r="AU60" s="295"/>
    </row>
    <row r="61" spans="2:47" ht="14.6">
      <c r="B61" s="167">
        <f>IF(C61="","",COUNTIF($C$16:C61,"&lt;&gt;""")-COUNTBLANK($C$16:C61))</f>
        <v>38</v>
      </c>
      <c r="C61" s="58" t="s">
        <v>555</v>
      </c>
      <c r="D61" s="58" t="s">
        <v>507</v>
      </c>
      <c r="E61" s="150" t="s">
        <v>266</v>
      </c>
      <c r="F61" s="59" t="s">
        <v>267</v>
      </c>
      <c r="H61" s="749"/>
      <c r="I61" s="961"/>
      <c r="J61" s="160"/>
      <c r="K61" s="300"/>
      <c r="L61" s="961"/>
      <c r="M61" s="160"/>
      <c r="N61" s="300"/>
      <c r="O61" s="961"/>
      <c r="P61" s="160"/>
      <c r="Q61" s="300"/>
      <c r="R61" s="961"/>
      <c r="S61" s="160"/>
      <c r="T61" s="300"/>
      <c r="U61" s="961"/>
      <c r="V61" s="160"/>
      <c r="W61" s="300"/>
      <c r="X61" s="616">
        <f t="shared" ref="X61:X68" si="8">I61+L61+O61+R61+U61</f>
        <v>0</v>
      </c>
      <c r="Y61" s="160"/>
      <c r="Z61" s="300"/>
      <c r="AA61" s="961"/>
      <c r="AB61" s="160"/>
      <c r="AC61" s="300"/>
      <c r="AD61" s="961"/>
      <c r="AE61" s="160"/>
      <c r="AF61" s="300"/>
      <c r="AG61" s="961"/>
      <c r="AH61" s="160"/>
      <c r="AI61" s="300"/>
      <c r="AJ61" s="961"/>
      <c r="AK61" s="160"/>
      <c r="AL61" s="300"/>
      <c r="AM61" s="961"/>
      <c r="AN61" s="160"/>
      <c r="AO61" s="300"/>
      <c r="AP61" s="616">
        <f t="shared" ref="AP61:AP68" si="9">AA61+AD61+AG61+AJ61+AM61</f>
        <v>0</v>
      </c>
      <c r="AQ61" s="160"/>
      <c r="AR61" s="92"/>
      <c r="AS61" s="294"/>
      <c r="AT61" s="93"/>
      <c r="AU61" s="295"/>
    </row>
    <row r="62" spans="2:47" ht="14.6">
      <c r="B62" s="167">
        <f>IF(C62="","",COUNTIF($C$16:C62,"&lt;&gt;""")-COUNTBLANK($C$16:C62))</f>
        <v>39</v>
      </c>
      <c r="C62" s="58" t="s">
        <v>556</v>
      </c>
      <c r="D62" s="58" t="s">
        <v>509</v>
      </c>
      <c r="E62" s="150" t="s">
        <v>266</v>
      </c>
      <c r="F62" s="59" t="s">
        <v>267</v>
      </c>
      <c r="H62" s="749"/>
      <c r="I62" s="961"/>
      <c r="J62" s="160"/>
      <c r="K62" s="300"/>
      <c r="L62" s="961"/>
      <c r="M62" s="160"/>
      <c r="N62" s="300"/>
      <c r="O62" s="961"/>
      <c r="P62" s="160"/>
      <c r="Q62" s="300"/>
      <c r="R62" s="961"/>
      <c r="S62" s="160"/>
      <c r="T62" s="300"/>
      <c r="U62" s="961"/>
      <c r="V62" s="160"/>
      <c r="W62" s="300"/>
      <c r="X62" s="617">
        <f t="shared" si="8"/>
        <v>0</v>
      </c>
      <c r="Y62" s="160"/>
      <c r="Z62" s="300"/>
      <c r="AA62" s="961"/>
      <c r="AB62" s="160"/>
      <c r="AC62" s="300"/>
      <c r="AD62" s="961"/>
      <c r="AE62" s="160"/>
      <c r="AF62" s="300"/>
      <c r="AG62" s="961"/>
      <c r="AH62" s="160"/>
      <c r="AI62" s="300"/>
      <c r="AJ62" s="961"/>
      <c r="AK62" s="160"/>
      <c r="AL62" s="300"/>
      <c r="AM62" s="961"/>
      <c r="AN62" s="160"/>
      <c r="AO62" s="300"/>
      <c r="AP62" s="617">
        <f t="shared" si="9"/>
        <v>0</v>
      </c>
      <c r="AQ62" s="160"/>
      <c r="AR62" s="92"/>
      <c r="AS62" s="294"/>
      <c r="AT62" s="93"/>
      <c r="AU62" s="295"/>
    </row>
    <row r="63" spans="2:47" ht="14.6">
      <c r="B63" s="167">
        <f>IF(C63="","",COUNTIF($C$16:C63,"&lt;&gt;""")-COUNTBLANK($C$16:C63))</f>
        <v>40</v>
      </c>
      <c r="C63" s="58" t="s">
        <v>557</v>
      </c>
      <c r="D63" s="58" t="s">
        <v>511</v>
      </c>
      <c r="E63" s="150" t="s">
        <v>266</v>
      </c>
      <c r="F63" s="59" t="s">
        <v>267</v>
      </c>
      <c r="H63" s="749"/>
      <c r="I63" s="961"/>
      <c r="J63" s="160"/>
      <c r="K63" s="619"/>
      <c r="L63" s="961"/>
      <c r="M63" s="160"/>
      <c r="N63" s="619"/>
      <c r="O63" s="961"/>
      <c r="P63" s="160"/>
      <c r="Q63" s="619"/>
      <c r="R63" s="961"/>
      <c r="S63" s="160"/>
      <c r="T63" s="619"/>
      <c r="U63" s="961"/>
      <c r="V63" s="160"/>
      <c r="W63" s="619"/>
      <c r="X63" s="618">
        <f t="shared" si="8"/>
        <v>0</v>
      </c>
      <c r="Y63" s="160"/>
      <c r="Z63" s="619"/>
      <c r="AA63" s="961"/>
      <c r="AB63" s="160"/>
      <c r="AC63" s="619"/>
      <c r="AD63" s="961"/>
      <c r="AE63" s="160"/>
      <c r="AF63" s="619"/>
      <c r="AG63" s="961"/>
      <c r="AH63" s="160"/>
      <c r="AI63" s="619"/>
      <c r="AJ63" s="961"/>
      <c r="AK63" s="160"/>
      <c r="AL63" s="619"/>
      <c r="AM63" s="961"/>
      <c r="AN63" s="160"/>
      <c r="AO63" s="619"/>
      <c r="AP63" s="618">
        <f t="shared" si="9"/>
        <v>0</v>
      </c>
      <c r="AQ63" s="160"/>
      <c r="AR63" s="92"/>
      <c r="AS63" s="294"/>
      <c r="AT63" s="93"/>
      <c r="AU63" s="295"/>
    </row>
    <row r="64" spans="2:47" ht="14.6">
      <c r="B64" s="167">
        <f>IF(C64="","",COUNTIF($C$16:C64,"&lt;&gt;""")-COUNTBLANK($C$16:C64))</f>
        <v>41</v>
      </c>
      <c r="C64" s="58" t="s">
        <v>558</v>
      </c>
      <c r="D64" s="58" t="s">
        <v>513</v>
      </c>
      <c r="E64" s="150" t="s">
        <v>266</v>
      </c>
      <c r="F64" s="59" t="s">
        <v>267</v>
      </c>
      <c r="H64" s="749"/>
      <c r="I64" s="961"/>
      <c r="J64" s="160"/>
      <c r="K64" s="300"/>
      <c r="L64" s="961"/>
      <c r="M64" s="160"/>
      <c r="N64" s="300"/>
      <c r="O64" s="961"/>
      <c r="P64" s="160"/>
      <c r="Q64" s="300"/>
      <c r="R64" s="961"/>
      <c r="S64" s="160"/>
      <c r="T64" s="300"/>
      <c r="U64" s="961"/>
      <c r="V64" s="160"/>
      <c r="W64" s="300"/>
      <c r="X64" s="618">
        <f t="shared" si="8"/>
        <v>0</v>
      </c>
      <c r="Y64" s="160"/>
      <c r="Z64" s="300"/>
      <c r="AA64" s="961"/>
      <c r="AB64" s="160"/>
      <c r="AC64" s="300"/>
      <c r="AD64" s="961"/>
      <c r="AE64" s="160"/>
      <c r="AF64" s="300"/>
      <c r="AG64" s="961"/>
      <c r="AH64" s="160"/>
      <c r="AI64" s="300"/>
      <c r="AJ64" s="961"/>
      <c r="AK64" s="160"/>
      <c r="AL64" s="300"/>
      <c r="AM64" s="961"/>
      <c r="AN64" s="160"/>
      <c r="AO64" s="300"/>
      <c r="AP64" s="618">
        <f t="shared" si="9"/>
        <v>0</v>
      </c>
      <c r="AQ64" s="160"/>
      <c r="AR64" s="92"/>
      <c r="AS64" s="294"/>
      <c r="AT64" s="93"/>
      <c r="AU64" s="295"/>
    </row>
    <row r="65" spans="2:47" ht="14.6">
      <c r="B65" s="167">
        <f>IF(C65="","",COUNTIF($C$16:C65,"&lt;&gt;""")-COUNTBLANK($C$16:C65))</f>
        <v>42</v>
      </c>
      <c r="C65" s="58" t="s">
        <v>559</v>
      </c>
      <c r="D65" s="58" t="s">
        <v>515</v>
      </c>
      <c r="E65" s="150" t="s">
        <v>266</v>
      </c>
      <c r="F65" s="59" t="s">
        <v>267</v>
      </c>
      <c r="H65" s="749"/>
      <c r="I65" s="961"/>
      <c r="J65" s="160"/>
      <c r="K65" s="300"/>
      <c r="L65" s="961"/>
      <c r="M65" s="160"/>
      <c r="N65" s="300"/>
      <c r="O65" s="961"/>
      <c r="P65" s="160"/>
      <c r="Q65" s="300"/>
      <c r="R65" s="961"/>
      <c r="S65" s="160"/>
      <c r="T65" s="300"/>
      <c r="U65" s="961"/>
      <c r="V65" s="160"/>
      <c r="W65" s="300"/>
      <c r="X65" s="620">
        <f t="shared" si="8"/>
        <v>0</v>
      </c>
      <c r="Y65" s="160"/>
      <c r="Z65" s="300"/>
      <c r="AA65" s="961"/>
      <c r="AB65" s="160"/>
      <c r="AC65" s="300"/>
      <c r="AD65" s="961"/>
      <c r="AE65" s="160"/>
      <c r="AF65" s="300"/>
      <c r="AG65" s="961"/>
      <c r="AH65" s="160"/>
      <c r="AI65" s="300"/>
      <c r="AJ65" s="961"/>
      <c r="AK65" s="160"/>
      <c r="AL65" s="300"/>
      <c r="AM65" s="961"/>
      <c r="AN65" s="160"/>
      <c r="AO65" s="300"/>
      <c r="AP65" s="620">
        <f t="shared" si="9"/>
        <v>0</v>
      </c>
      <c r="AQ65" s="160"/>
      <c r="AR65" s="92"/>
      <c r="AS65" s="294"/>
      <c r="AT65" s="93"/>
      <c r="AU65" s="295"/>
    </row>
    <row r="66" spans="2:47" ht="14.6">
      <c r="B66" s="167">
        <f>IF(C66="","",COUNTIF($C$16:C66,"&lt;&gt;""")-COUNTBLANK($C$16:C66))</f>
        <v>43</v>
      </c>
      <c r="C66" s="58" t="s">
        <v>560</v>
      </c>
      <c r="D66" s="58" t="s">
        <v>517</v>
      </c>
      <c r="E66" s="150" t="s">
        <v>266</v>
      </c>
      <c r="F66" s="59" t="s">
        <v>267</v>
      </c>
      <c r="H66" s="749"/>
      <c r="I66" s="961"/>
      <c r="J66" s="160"/>
      <c r="K66" s="300"/>
      <c r="L66" s="961"/>
      <c r="M66" s="160"/>
      <c r="N66" s="300"/>
      <c r="O66" s="961"/>
      <c r="P66" s="160"/>
      <c r="Q66" s="300"/>
      <c r="R66" s="961"/>
      <c r="S66" s="160"/>
      <c r="T66" s="300"/>
      <c r="U66" s="961"/>
      <c r="V66" s="160"/>
      <c r="W66" s="300"/>
      <c r="X66" s="620">
        <f t="shared" si="8"/>
        <v>0</v>
      </c>
      <c r="Y66" s="160"/>
      <c r="Z66" s="300"/>
      <c r="AA66" s="961"/>
      <c r="AB66" s="160"/>
      <c r="AC66" s="300"/>
      <c r="AD66" s="961"/>
      <c r="AE66" s="160"/>
      <c r="AF66" s="300"/>
      <c r="AG66" s="961"/>
      <c r="AH66" s="160"/>
      <c r="AI66" s="300"/>
      <c r="AJ66" s="961"/>
      <c r="AK66" s="160"/>
      <c r="AL66" s="300"/>
      <c r="AM66" s="961"/>
      <c r="AN66" s="160"/>
      <c r="AO66" s="300"/>
      <c r="AP66" s="620">
        <f t="shared" si="9"/>
        <v>0</v>
      </c>
      <c r="AQ66" s="160"/>
      <c r="AR66" s="92"/>
      <c r="AS66" s="294"/>
      <c r="AT66" s="93"/>
      <c r="AU66" s="295"/>
    </row>
    <row r="67" spans="2:47" ht="14.6">
      <c r="B67" s="167">
        <f>IF(C67="","",COUNTIF($C$16:C67,"&lt;&gt;""")-COUNTBLANK($C$16:C67))</f>
        <v>44</v>
      </c>
      <c r="C67" s="58" t="s">
        <v>561</v>
      </c>
      <c r="D67" s="58" t="s">
        <v>519</v>
      </c>
      <c r="E67" s="150" t="s">
        <v>266</v>
      </c>
      <c r="F67" s="59" t="s">
        <v>267</v>
      </c>
      <c r="H67" s="749"/>
      <c r="I67" s="961"/>
      <c r="J67" s="160"/>
      <c r="K67" s="300"/>
      <c r="L67" s="961"/>
      <c r="M67" s="160"/>
      <c r="N67" s="300"/>
      <c r="O67" s="961"/>
      <c r="P67" s="160"/>
      <c r="Q67" s="300"/>
      <c r="R67" s="961"/>
      <c r="S67" s="160"/>
      <c r="T67" s="300"/>
      <c r="U67" s="961"/>
      <c r="V67" s="160"/>
      <c r="W67" s="300"/>
      <c r="X67" s="620">
        <f t="shared" si="8"/>
        <v>0</v>
      </c>
      <c r="Y67" s="160"/>
      <c r="Z67" s="300"/>
      <c r="AA67" s="961"/>
      <c r="AB67" s="160"/>
      <c r="AC67" s="300"/>
      <c r="AD67" s="961"/>
      <c r="AE67" s="160"/>
      <c r="AF67" s="300"/>
      <c r="AG67" s="961"/>
      <c r="AH67" s="160"/>
      <c r="AI67" s="300"/>
      <c r="AJ67" s="961"/>
      <c r="AK67" s="160"/>
      <c r="AL67" s="300"/>
      <c r="AM67" s="961"/>
      <c r="AN67" s="160"/>
      <c r="AO67" s="300"/>
      <c r="AP67" s="620">
        <f t="shared" si="9"/>
        <v>0</v>
      </c>
      <c r="AQ67" s="160"/>
      <c r="AR67" s="92"/>
      <c r="AS67" s="294"/>
      <c r="AT67" s="93"/>
      <c r="AU67" s="295"/>
    </row>
    <row r="68" spans="2:47" ht="14.6">
      <c r="B68" s="167">
        <f>IF(C68="","",COUNTIF($C$16:C68,"&lt;&gt;""")-COUNTBLANK($C$16:C68))</f>
        <v>45</v>
      </c>
      <c r="C68" s="58" t="s">
        <v>562</v>
      </c>
      <c r="D68" s="58" t="s">
        <v>521</v>
      </c>
      <c r="E68" s="150" t="s">
        <v>266</v>
      </c>
      <c r="F68" s="59" t="s">
        <v>267</v>
      </c>
      <c r="H68" s="749"/>
      <c r="I68" s="961"/>
      <c r="J68" s="160"/>
      <c r="K68" s="300"/>
      <c r="L68" s="961"/>
      <c r="M68" s="160"/>
      <c r="N68" s="300"/>
      <c r="O68" s="961"/>
      <c r="P68" s="160"/>
      <c r="Q68" s="300"/>
      <c r="R68" s="961"/>
      <c r="S68" s="160"/>
      <c r="T68" s="300"/>
      <c r="U68" s="961"/>
      <c r="V68" s="160"/>
      <c r="W68" s="300"/>
      <c r="X68" s="620">
        <f t="shared" si="8"/>
        <v>0</v>
      </c>
      <c r="Y68" s="160"/>
      <c r="Z68" s="300"/>
      <c r="AA68" s="961"/>
      <c r="AB68" s="160"/>
      <c r="AC68" s="300"/>
      <c r="AD68" s="961"/>
      <c r="AE68" s="160"/>
      <c r="AF68" s="300"/>
      <c r="AG68" s="961"/>
      <c r="AH68" s="160"/>
      <c r="AI68" s="300"/>
      <c r="AJ68" s="961"/>
      <c r="AK68" s="160"/>
      <c r="AL68" s="300"/>
      <c r="AM68" s="961"/>
      <c r="AN68" s="160"/>
      <c r="AO68" s="300"/>
      <c r="AP68" s="620">
        <f t="shared" si="9"/>
        <v>0</v>
      </c>
      <c r="AQ68" s="160"/>
      <c r="AR68" s="92"/>
      <c r="AS68" s="294"/>
      <c r="AT68" s="93"/>
      <c r="AU68" s="295"/>
    </row>
    <row r="69" spans="2:47" ht="14.6">
      <c r="B69" s="167" t="str">
        <f>IF(C69="","",COUNTIF($C$16:C69,"&lt;&gt;""")-COUNTBLANK($C$16:C69))</f>
        <v/>
      </c>
      <c r="C69" s="33"/>
      <c r="D69" s="33"/>
      <c r="E69" s="33"/>
      <c r="F69" s="33"/>
      <c r="H69" s="749"/>
      <c r="I69" s="300"/>
      <c r="J69" s="300"/>
      <c r="K69" s="92"/>
      <c r="L69" s="300"/>
      <c r="M69" s="300"/>
      <c r="N69" s="300"/>
      <c r="O69" s="92"/>
      <c r="P69" s="300"/>
      <c r="Q69" s="92"/>
      <c r="R69" s="92"/>
      <c r="S69" s="300"/>
      <c r="T69" s="92"/>
      <c r="U69" s="92"/>
      <c r="V69" s="300"/>
      <c r="W69" s="92"/>
      <c r="X69" s="92"/>
      <c r="Y69" s="300"/>
      <c r="Z69" s="92"/>
      <c r="AA69" s="300"/>
      <c r="AB69" s="300"/>
      <c r="AC69" s="92"/>
      <c r="AD69" s="300"/>
      <c r="AE69" s="300"/>
      <c r="AF69" s="300"/>
      <c r="AG69" s="92"/>
      <c r="AH69" s="300"/>
      <c r="AI69" s="92"/>
      <c r="AJ69" s="92"/>
      <c r="AK69" s="300"/>
      <c r="AL69" s="92"/>
      <c r="AM69" s="92"/>
      <c r="AN69" s="300"/>
      <c r="AO69" s="92"/>
      <c r="AP69" s="92"/>
      <c r="AQ69" s="92"/>
      <c r="AR69" s="92"/>
      <c r="AS69" s="92"/>
      <c r="AT69" s="92"/>
      <c r="AU69" s="293"/>
    </row>
    <row r="70" spans="2:47" ht="14.6">
      <c r="B70" s="167" t="str">
        <f>IF(C70="","",COUNTIF($C$16:C70,"&lt;&gt;""")-COUNTBLANK($C$16:C70))</f>
        <v/>
      </c>
      <c r="C70" s="58"/>
      <c r="D70" s="61" t="s">
        <v>563</v>
      </c>
      <c r="E70" s="58"/>
      <c r="F70" s="58"/>
      <c r="H70" s="749"/>
      <c r="I70" s="300"/>
      <c r="J70" s="300"/>
      <c r="K70" s="300"/>
      <c r="L70" s="300"/>
      <c r="M70" s="300"/>
      <c r="N70" s="300"/>
      <c r="O70" s="300"/>
      <c r="P70" s="300"/>
      <c r="Q70" s="300"/>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92"/>
      <c r="AR70" s="92"/>
      <c r="AS70" s="300"/>
      <c r="AT70" s="300"/>
      <c r="AU70" s="293"/>
    </row>
    <row r="71" spans="2:47" ht="14.6">
      <c r="B71" s="167">
        <f>IF(C71="","",COUNTIF($C$16:C71,"&lt;&gt;""")-COUNTBLANK($C$16:C71))</f>
        <v>46</v>
      </c>
      <c r="C71" s="58" t="s">
        <v>564</v>
      </c>
      <c r="D71" s="58" t="s">
        <v>505</v>
      </c>
      <c r="E71" s="150" t="s">
        <v>266</v>
      </c>
      <c r="F71" s="759" t="s">
        <v>267</v>
      </c>
      <c r="H71" s="775">
        <f t="shared" ref="H71:H79" si="10">IF(AND((I71&lt;&gt;""),(J71&lt;&gt;""),(L71&lt;&gt;""),(M71&lt;&gt;""),(O71&lt;&gt;""),(P71&lt;&gt;""),(R71&lt;&gt;""),(S71&lt;&gt;""),(U71&lt;&gt;""),(V71&lt;&gt;""),(Y71&lt;&gt;""),(X71&lt;&gt;""),(AA71&lt;&gt;""),(AB71&lt;&gt;""),(AD71&lt;&gt;""),(AE71&lt;&gt;""),(AG71&lt;&gt;""),(AH71&lt;&gt;""),(AJ71&lt;&gt;""),(AK71&lt;&gt;""),(AM71&lt;&gt;""),(AN71&lt;&gt;""),(AP71&lt;&gt;""),(AQ71&lt;&gt;""),(AU71&lt;&gt;"")),0,1)</f>
        <v>1</v>
      </c>
      <c r="I71" s="1045"/>
      <c r="J71" s="160"/>
      <c r="K71" s="300"/>
      <c r="L71" s="1045"/>
      <c r="M71" s="160"/>
      <c r="N71" s="300"/>
      <c r="O71" s="1045"/>
      <c r="P71" s="160"/>
      <c r="Q71" s="300"/>
      <c r="R71" s="1045"/>
      <c r="S71" s="160"/>
      <c r="T71" s="300"/>
      <c r="U71" s="1045"/>
      <c r="V71" s="160"/>
      <c r="W71" s="300"/>
      <c r="X71" s="618">
        <f>I71+L71+O71+R71+U71</f>
        <v>0</v>
      </c>
      <c r="Y71" s="160"/>
      <c r="Z71" s="300"/>
      <c r="AA71" s="1045"/>
      <c r="AB71" s="160"/>
      <c r="AC71" s="300"/>
      <c r="AD71" s="1045"/>
      <c r="AE71" s="160"/>
      <c r="AF71" s="300"/>
      <c r="AG71" s="1045"/>
      <c r="AH71" s="160"/>
      <c r="AI71" s="300"/>
      <c r="AJ71" s="1045"/>
      <c r="AK71" s="160"/>
      <c r="AL71" s="300"/>
      <c r="AM71" s="1045"/>
      <c r="AN71" s="160"/>
      <c r="AO71" s="300"/>
      <c r="AP71" s="618">
        <f>AA71+AD71+AG71+AJ71+AM71</f>
        <v>0</v>
      </c>
      <c r="AQ71" s="160"/>
      <c r="AR71" s="92"/>
      <c r="AS71" s="294"/>
      <c r="AT71" s="93"/>
      <c r="AU71" s="295"/>
    </row>
    <row r="72" spans="2:47" ht="14.6">
      <c r="B72" s="167">
        <f>IF(C72="","",COUNTIF($C$16:C72,"&lt;&gt;""")-COUNTBLANK($C$16:C72))</f>
        <v>47</v>
      </c>
      <c r="C72" s="58" t="s">
        <v>565</v>
      </c>
      <c r="D72" s="58" t="s">
        <v>507</v>
      </c>
      <c r="E72" s="150" t="s">
        <v>266</v>
      </c>
      <c r="F72" s="759" t="s">
        <v>267</v>
      </c>
      <c r="H72" s="775">
        <f t="shared" si="10"/>
        <v>1</v>
      </c>
      <c r="I72" s="1045"/>
      <c r="J72" s="160"/>
      <c r="K72" s="300"/>
      <c r="L72" s="1045"/>
      <c r="M72" s="160"/>
      <c r="N72" s="300"/>
      <c r="O72" s="1045"/>
      <c r="P72" s="160"/>
      <c r="Q72" s="300"/>
      <c r="R72" s="1045"/>
      <c r="S72" s="160"/>
      <c r="T72" s="300"/>
      <c r="U72" s="1045"/>
      <c r="V72" s="160"/>
      <c r="W72" s="300"/>
      <c r="X72" s="618">
        <f t="shared" ref="X72:X79" si="11">I72+L72+O72+R72+U72</f>
        <v>0</v>
      </c>
      <c r="Y72" s="160"/>
      <c r="Z72" s="300"/>
      <c r="AA72" s="1045"/>
      <c r="AB72" s="160"/>
      <c r="AC72" s="300"/>
      <c r="AD72" s="1045"/>
      <c r="AE72" s="160"/>
      <c r="AF72" s="300"/>
      <c r="AG72" s="1045"/>
      <c r="AH72" s="160"/>
      <c r="AI72" s="300"/>
      <c r="AJ72" s="1045"/>
      <c r="AK72" s="160"/>
      <c r="AL72" s="300"/>
      <c r="AM72" s="1045"/>
      <c r="AN72" s="160"/>
      <c r="AO72" s="300"/>
      <c r="AP72" s="618">
        <f t="shared" ref="AP72:AP79" si="12">AA72+AD72+AG72+AJ72+AM72</f>
        <v>0</v>
      </c>
      <c r="AQ72" s="160"/>
      <c r="AR72" s="92"/>
      <c r="AS72" s="294"/>
      <c r="AT72" s="93"/>
      <c r="AU72" s="295"/>
    </row>
    <row r="73" spans="2:47" ht="14.6">
      <c r="B73" s="167">
        <f>IF(C73="","",COUNTIF($C$16:C73,"&lt;&gt;""")-COUNTBLANK($C$16:C73))</f>
        <v>48</v>
      </c>
      <c r="C73" s="58" t="s">
        <v>566</v>
      </c>
      <c r="D73" s="58" t="s">
        <v>509</v>
      </c>
      <c r="E73" s="150" t="s">
        <v>266</v>
      </c>
      <c r="F73" s="759" t="s">
        <v>267</v>
      </c>
      <c r="H73" s="775">
        <f t="shared" si="10"/>
        <v>1</v>
      </c>
      <c r="I73" s="1045"/>
      <c r="J73" s="160"/>
      <c r="K73" s="300"/>
      <c r="L73" s="1045"/>
      <c r="M73" s="160"/>
      <c r="N73" s="300"/>
      <c r="O73" s="1045"/>
      <c r="P73" s="160"/>
      <c r="Q73" s="300"/>
      <c r="R73" s="1045"/>
      <c r="S73" s="160"/>
      <c r="T73" s="300"/>
      <c r="U73" s="1045"/>
      <c r="V73" s="160"/>
      <c r="W73" s="300"/>
      <c r="X73" s="618">
        <f t="shared" si="11"/>
        <v>0</v>
      </c>
      <c r="Y73" s="160"/>
      <c r="Z73" s="300"/>
      <c r="AA73" s="1045"/>
      <c r="AB73" s="160"/>
      <c r="AC73" s="300"/>
      <c r="AD73" s="1045"/>
      <c r="AE73" s="160"/>
      <c r="AF73" s="300"/>
      <c r="AG73" s="1045"/>
      <c r="AH73" s="160"/>
      <c r="AI73" s="300"/>
      <c r="AJ73" s="1045"/>
      <c r="AK73" s="160"/>
      <c r="AL73" s="300"/>
      <c r="AM73" s="1045"/>
      <c r="AN73" s="160"/>
      <c r="AO73" s="300"/>
      <c r="AP73" s="618">
        <f t="shared" si="12"/>
        <v>0</v>
      </c>
      <c r="AQ73" s="160"/>
      <c r="AR73" s="92"/>
      <c r="AS73" s="294"/>
      <c r="AT73" s="93"/>
      <c r="AU73" s="295"/>
    </row>
    <row r="74" spans="2:47" ht="14.6">
      <c r="B74" s="167">
        <f>IF(C74="","",COUNTIF($C$16:C74,"&lt;&gt;""")-COUNTBLANK($C$16:C74))</f>
        <v>49</v>
      </c>
      <c r="C74" s="58" t="s">
        <v>567</v>
      </c>
      <c r="D74" s="58" t="s">
        <v>511</v>
      </c>
      <c r="E74" s="150" t="s">
        <v>266</v>
      </c>
      <c r="F74" s="759" t="s">
        <v>267</v>
      </c>
      <c r="H74" s="775">
        <f t="shared" si="10"/>
        <v>1</v>
      </c>
      <c r="I74" s="1045"/>
      <c r="J74" s="160"/>
      <c r="K74" s="300"/>
      <c r="L74" s="1045"/>
      <c r="M74" s="160"/>
      <c r="N74" s="300"/>
      <c r="O74" s="1045"/>
      <c r="P74" s="160"/>
      <c r="Q74" s="300"/>
      <c r="R74" s="1045"/>
      <c r="S74" s="160"/>
      <c r="T74" s="300"/>
      <c r="U74" s="1045"/>
      <c r="V74" s="160"/>
      <c r="W74" s="300"/>
      <c r="X74" s="618">
        <f t="shared" si="11"/>
        <v>0</v>
      </c>
      <c r="Y74" s="160"/>
      <c r="Z74" s="300"/>
      <c r="AA74" s="1045"/>
      <c r="AB74" s="160"/>
      <c r="AC74" s="300"/>
      <c r="AD74" s="1045"/>
      <c r="AE74" s="160"/>
      <c r="AF74" s="300"/>
      <c r="AG74" s="1045"/>
      <c r="AH74" s="160"/>
      <c r="AI74" s="300"/>
      <c r="AJ74" s="1045"/>
      <c r="AK74" s="160"/>
      <c r="AL74" s="300"/>
      <c r="AM74" s="1045"/>
      <c r="AN74" s="160"/>
      <c r="AO74" s="300"/>
      <c r="AP74" s="618">
        <f t="shared" si="12"/>
        <v>0</v>
      </c>
      <c r="AQ74" s="160"/>
      <c r="AR74" s="92"/>
      <c r="AS74" s="294"/>
      <c r="AT74" s="93"/>
      <c r="AU74" s="295"/>
    </row>
    <row r="75" spans="2:47" ht="14.6">
      <c r="B75" s="167">
        <f>IF(C75="","",COUNTIF($C$16:C75,"&lt;&gt;""")-COUNTBLANK($C$16:C75))</f>
        <v>50</v>
      </c>
      <c r="C75" s="58" t="s">
        <v>568</v>
      </c>
      <c r="D75" s="58" t="s">
        <v>513</v>
      </c>
      <c r="E75" s="150" t="s">
        <v>266</v>
      </c>
      <c r="F75" s="759" t="s">
        <v>267</v>
      </c>
      <c r="H75" s="775">
        <f t="shared" si="10"/>
        <v>1</v>
      </c>
      <c r="I75" s="1045"/>
      <c r="J75" s="160"/>
      <c r="K75" s="300"/>
      <c r="L75" s="1045"/>
      <c r="M75" s="160"/>
      <c r="N75" s="300"/>
      <c r="O75" s="1045"/>
      <c r="P75" s="160"/>
      <c r="Q75" s="300"/>
      <c r="R75" s="1045"/>
      <c r="S75" s="160"/>
      <c r="T75" s="300"/>
      <c r="U75" s="1045"/>
      <c r="V75" s="160"/>
      <c r="W75" s="300"/>
      <c r="X75" s="618">
        <f t="shared" si="11"/>
        <v>0</v>
      </c>
      <c r="Y75" s="160"/>
      <c r="Z75" s="300"/>
      <c r="AA75" s="1045"/>
      <c r="AB75" s="160"/>
      <c r="AC75" s="300"/>
      <c r="AD75" s="1045"/>
      <c r="AE75" s="160"/>
      <c r="AF75" s="300"/>
      <c r="AG75" s="1045"/>
      <c r="AH75" s="160"/>
      <c r="AI75" s="300"/>
      <c r="AJ75" s="1045"/>
      <c r="AK75" s="160"/>
      <c r="AL75" s="300"/>
      <c r="AM75" s="1045"/>
      <c r="AN75" s="160"/>
      <c r="AO75" s="300"/>
      <c r="AP75" s="618">
        <f t="shared" si="12"/>
        <v>0</v>
      </c>
      <c r="AQ75" s="160"/>
      <c r="AR75" s="92"/>
      <c r="AS75" s="294"/>
      <c r="AT75" s="93"/>
      <c r="AU75" s="295"/>
    </row>
    <row r="76" spans="2:47" ht="14.6">
      <c r="B76" s="167">
        <f>IF(C76="","",COUNTIF($C$16:C76,"&lt;&gt;""")-COUNTBLANK($C$16:C76))</f>
        <v>51</v>
      </c>
      <c r="C76" s="58" t="s">
        <v>569</v>
      </c>
      <c r="D76" s="58" t="s">
        <v>515</v>
      </c>
      <c r="E76" s="150" t="s">
        <v>266</v>
      </c>
      <c r="F76" s="759" t="s">
        <v>267</v>
      </c>
      <c r="H76" s="775">
        <f t="shared" si="10"/>
        <v>1</v>
      </c>
      <c r="I76" s="1045"/>
      <c r="J76" s="160"/>
      <c r="K76" s="619"/>
      <c r="L76" s="1046"/>
      <c r="M76" s="160"/>
      <c r="N76" s="619"/>
      <c r="O76" s="1046"/>
      <c r="P76" s="160"/>
      <c r="Q76" s="619"/>
      <c r="R76" s="1046"/>
      <c r="S76" s="160"/>
      <c r="T76" s="619"/>
      <c r="U76" s="1046"/>
      <c r="V76" s="160"/>
      <c r="W76" s="619"/>
      <c r="X76" s="618">
        <f t="shared" si="11"/>
        <v>0</v>
      </c>
      <c r="Y76" s="160"/>
      <c r="Z76" s="619"/>
      <c r="AA76" s="1045"/>
      <c r="AB76" s="160"/>
      <c r="AC76" s="619"/>
      <c r="AD76" s="1045"/>
      <c r="AE76" s="160"/>
      <c r="AF76" s="619"/>
      <c r="AG76" s="1045"/>
      <c r="AH76" s="160"/>
      <c r="AI76" s="619"/>
      <c r="AJ76" s="1045"/>
      <c r="AK76" s="160"/>
      <c r="AL76" s="619"/>
      <c r="AM76" s="1045"/>
      <c r="AN76" s="160"/>
      <c r="AO76" s="300"/>
      <c r="AP76" s="618">
        <f t="shared" si="12"/>
        <v>0</v>
      </c>
      <c r="AQ76" s="160"/>
      <c r="AR76" s="92"/>
      <c r="AS76" s="294"/>
      <c r="AT76" s="93"/>
      <c r="AU76" s="295"/>
    </row>
    <row r="77" spans="2:47" ht="14.6">
      <c r="B77" s="167">
        <f>IF(C77="","",COUNTIF($C$16:C77,"&lt;&gt;""")-COUNTBLANK($C$16:C77))</f>
        <v>52</v>
      </c>
      <c r="C77" s="58" t="s">
        <v>570</v>
      </c>
      <c r="D77" s="58" t="s">
        <v>517</v>
      </c>
      <c r="E77" s="150" t="s">
        <v>266</v>
      </c>
      <c r="F77" s="759" t="s">
        <v>267</v>
      </c>
      <c r="H77" s="775">
        <f t="shared" si="10"/>
        <v>1</v>
      </c>
      <c r="I77" s="1045"/>
      <c r="J77" s="160"/>
      <c r="K77" s="300"/>
      <c r="L77" s="1046"/>
      <c r="M77" s="160"/>
      <c r="N77" s="300"/>
      <c r="O77" s="1046"/>
      <c r="P77" s="160"/>
      <c r="Q77" s="300"/>
      <c r="R77" s="1046"/>
      <c r="S77" s="160"/>
      <c r="T77" s="300"/>
      <c r="U77" s="1046"/>
      <c r="V77" s="160"/>
      <c r="W77" s="300"/>
      <c r="X77" s="618">
        <f t="shared" si="11"/>
        <v>0</v>
      </c>
      <c r="Y77" s="160"/>
      <c r="Z77" s="300"/>
      <c r="AA77" s="1045"/>
      <c r="AB77" s="160"/>
      <c r="AC77" s="300"/>
      <c r="AD77" s="1045"/>
      <c r="AE77" s="160"/>
      <c r="AF77" s="300"/>
      <c r="AG77" s="1045"/>
      <c r="AH77" s="160"/>
      <c r="AI77" s="300"/>
      <c r="AJ77" s="1045"/>
      <c r="AK77" s="160"/>
      <c r="AL77" s="300"/>
      <c r="AM77" s="1045"/>
      <c r="AN77" s="160"/>
      <c r="AO77" s="300"/>
      <c r="AP77" s="618">
        <f t="shared" si="12"/>
        <v>0</v>
      </c>
      <c r="AQ77" s="160"/>
      <c r="AR77" s="92"/>
      <c r="AS77" s="294"/>
      <c r="AT77" s="93"/>
      <c r="AU77" s="295"/>
    </row>
    <row r="78" spans="2:47" ht="14.6">
      <c r="B78" s="167">
        <f>IF(C78="","",COUNTIF($C$16:C78,"&lt;&gt;""")-COUNTBLANK($C$16:C78))</f>
        <v>53</v>
      </c>
      <c r="C78" s="58" t="s">
        <v>571</v>
      </c>
      <c r="D78" s="58" t="s">
        <v>519</v>
      </c>
      <c r="E78" s="150" t="s">
        <v>266</v>
      </c>
      <c r="F78" s="759" t="s">
        <v>267</v>
      </c>
      <c r="H78" s="775">
        <f t="shared" si="10"/>
        <v>1</v>
      </c>
      <c r="I78" s="1045"/>
      <c r="J78" s="160"/>
      <c r="K78" s="300"/>
      <c r="L78" s="1046"/>
      <c r="M78" s="160"/>
      <c r="N78" s="300"/>
      <c r="O78" s="1046"/>
      <c r="P78" s="160"/>
      <c r="Q78" s="300"/>
      <c r="R78" s="1046"/>
      <c r="S78" s="160"/>
      <c r="T78" s="300"/>
      <c r="U78" s="1046"/>
      <c r="V78" s="160"/>
      <c r="W78" s="300"/>
      <c r="X78" s="618">
        <f t="shared" si="11"/>
        <v>0</v>
      </c>
      <c r="Y78" s="160"/>
      <c r="Z78" s="300"/>
      <c r="AA78" s="1045"/>
      <c r="AB78" s="160"/>
      <c r="AC78" s="300"/>
      <c r="AD78" s="1045"/>
      <c r="AE78" s="160"/>
      <c r="AF78" s="300"/>
      <c r="AG78" s="1045"/>
      <c r="AH78" s="160"/>
      <c r="AI78" s="300"/>
      <c r="AJ78" s="1045"/>
      <c r="AK78" s="160"/>
      <c r="AL78" s="300"/>
      <c r="AM78" s="1045"/>
      <c r="AN78" s="160"/>
      <c r="AO78" s="300"/>
      <c r="AP78" s="618">
        <f t="shared" si="12"/>
        <v>0</v>
      </c>
      <c r="AQ78" s="160"/>
      <c r="AR78" s="92"/>
      <c r="AS78" s="294"/>
      <c r="AT78" s="93"/>
      <c r="AU78" s="295"/>
    </row>
    <row r="79" spans="2:47" ht="14.6">
      <c r="B79" s="167">
        <f>IF(C79="","",COUNTIF($C$16:C79,"&lt;&gt;""")-COUNTBLANK($C$16:C79))</f>
        <v>54</v>
      </c>
      <c r="C79" s="58" t="s">
        <v>572</v>
      </c>
      <c r="D79" s="58" t="s">
        <v>532</v>
      </c>
      <c r="E79" s="150" t="s">
        <v>266</v>
      </c>
      <c r="F79" s="759" t="s">
        <v>267</v>
      </c>
      <c r="H79" s="775">
        <f t="shared" si="10"/>
        <v>1</v>
      </c>
      <c r="I79" s="1045"/>
      <c r="J79" s="160"/>
      <c r="K79" s="300"/>
      <c r="L79" s="1046"/>
      <c r="M79" s="160"/>
      <c r="N79" s="300"/>
      <c r="O79" s="1046"/>
      <c r="P79" s="160"/>
      <c r="Q79" s="300"/>
      <c r="R79" s="1046"/>
      <c r="S79" s="160"/>
      <c r="T79" s="300"/>
      <c r="U79" s="1046"/>
      <c r="V79" s="160"/>
      <c r="W79" s="300"/>
      <c r="X79" s="618">
        <f t="shared" si="11"/>
        <v>0</v>
      </c>
      <c r="Y79" s="160"/>
      <c r="Z79" s="300"/>
      <c r="AA79" s="1045"/>
      <c r="AB79" s="160"/>
      <c r="AC79" s="300"/>
      <c r="AD79" s="1045"/>
      <c r="AE79" s="160"/>
      <c r="AF79" s="300"/>
      <c r="AG79" s="1045"/>
      <c r="AH79" s="160"/>
      <c r="AI79" s="300"/>
      <c r="AJ79" s="1045"/>
      <c r="AK79" s="160"/>
      <c r="AL79" s="300"/>
      <c r="AM79" s="1045"/>
      <c r="AN79" s="160"/>
      <c r="AO79" s="300"/>
      <c r="AP79" s="618">
        <f t="shared" si="12"/>
        <v>0</v>
      </c>
      <c r="AQ79" s="160"/>
      <c r="AR79" s="92"/>
      <c r="AS79" s="294"/>
      <c r="AT79" s="93"/>
      <c r="AU79" s="295"/>
    </row>
    <row r="80" spans="2:47" ht="14.6">
      <c r="B80" s="50"/>
      <c r="C80" s="33"/>
      <c r="D80" s="33"/>
      <c r="E80" s="63"/>
      <c r="F80" s="63"/>
      <c r="H80" s="32"/>
      <c r="I80" s="92"/>
      <c r="J80" s="300"/>
      <c r="K80" s="92"/>
      <c r="L80" s="92"/>
      <c r="M80" s="300"/>
      <c r="N80" s="92"/>
      <c r="O80" s="92"/>
      <c r="P80" s="300"/>
      <c r="Q80" s="92"/>
      <c r="R80" s="92"/>
      <c r="S80" s="300"/>
      <c r="T80" s="92"/>
      <c r="U80" s="92"/>
      <c r="V80" s="300"/>
      <c r="W80" s="92"/>
      <c r="X80" s="92"/>
      <c r="Y80" s="300"/>
      <c r="Z80" s="92"/>
      <c r="AA80" s="92"/>
      <c r="AB80" s="300"/>
      <c r="AC80" s="92"/>
      <c r="AD80" s="92"/>
      <c r="AE80" s="300"/>
      <c r="AF80" s="92"/>
      <c r="AG80" s="92"/>
      <c r="AH80" s="300"/>
      <c r="AI80" s="92"/>
      <c r="AJ80" s="92"/>
      <c r="AK80" s="300"/>
      <c r="AL80" s="92"/>
      <c r="AM80" s="92"/>
      <c r="AN80" s="300"/>
      <c r="AO80" s="300"/>
      <c r="AP80" s="92"/>
      <c r="AQ80" s="300"/>
      <c r="AR80" s="300"/>
      <c r="AS80" s="93"/>
      <c r="AT80" s="93"/>
      <c r="AU80" s="296"/>
    </row>
    <row r="81" spans="1:47" ht="14.6">
      <c r="B81" s="50"/>
      <c r="C81" s="31" t="s">
        <v>109</v>
      </c>
      <c r="D81" s="33"/>
      <c r="E81" s="63"/>
      <c r="F81" s="63"/>
      <c r="H81" s="31"/>
      <c r="I81" s="92"/>
      <c r="J81" s="300"/>
      <c r="K81" s="92"/>
      <c r="L81" s="92"/>
      <c r="M81" s="92"/>
      <c r="N81" s="92"/>
      <c r="O81" s="92"/>
      <c r="P81" s="92"/>
      <c r="Q81" s="92"/>
      <c r="R81" s="92"/>
      <c r="S81" s="92"/>
      <c r="T81" s="92"/>
      <c r="U81" s="92"/>
      <c r="V81" s="92"/>
      <c r="W81" s="92"/>
      <c r="X81" s="92"/>
      <c r="Y81" s="300"/>
      <c r="Z81" s="92"/>
      <c r="AA81" s="92"/>
      <c r="AB81" s="300"/>
      <c r="AC81" s="92"/>
      <c r="AD81" s="92"/>
      <c r="AE81" s="300"/>
      <c r="AF81" s="92"/>
      <c r="AG81" s="92"/>
      <c r="AH81" s="92"/>
      <c r="AI81" s="92"/>
      <c r="AJ81" s="92"/>
      <c r="AK81" s="300"/>
      <c r="AL81" s="92"/>
      <c r="AM81" s="92"/>
      <c r="AN81" s="300"/>
      <c r="AO81" s="300"/>
      <c r="AP81" s="92"/>
      <c r="AQ81" s="300"/>
      <c r="AR81" s="300"/>
      <c r="AS81" s="93"/>
      <c r="AT81" s="93"/>
      <c r="AU81" s="296"/>
    </row>
    <row r="82" spans="1:47" ht="14.6">
      <c r="B82" s="50"/>
      <c r="C82" s="1152"/>
      <c r="D82" s="1153"/>
      <c r="E82" s="1153"/>
      <c r="F82" s="1154"/>
      <c r="H82" s="31"/>
      <c r="Y82" s="32"/>
      <c r="AS82" s="33"/>
      <c r="AT82" s="33"/>
      <c r="AU82" s="76"/>
    </row>
    <row r="83" spans="1:47" ht="14.6">
      <c r="B83" s="50"/>
      <c r="C83" s="1155"/>
      <c r="D83" s="1156"/>
      <c r="E83" s="1156"/>
      <c r="F83" s="1157"/>
      <c r="H83" s="31"/>
      <c r="AS83" s="33"/>
      <c r="AT83" s="33"/>
      <c r="AU83" s="76"/>
    </row>
    <row r="84" spans="1:47" ht="14.6">
      <c r="B84" s="50"/>
      <c r="C84" s="1155"/>
      <c r="D84" s="1156"/>
      <c r="E84" s="1156"/>
      <c r="F84" s="1157"/>
      <c r="H84" s="31"/>
      <c r="AS84" s="33"/>
      <c r="AT84" s="33"/>
      <c r="AU84" s="76"/>
    </row>
    <row r="85" spans="1:47" ht="14.6">
      <c r="B85" s="50"/>
      <c r="C85" s="1155"/>
      <c r="D85" s="1156"/>
      <c r="E85" s="1156"/>
      <c r="F85" s="1157"/>
      <c r="H85" s="31"/>
      <c r="AS85" s="33"/>
      <c r="AT85" s="33"/>
      <c r="AU85" s="76"/>
    </row>
    <row r="86" spans="1:47" ht="14.6">
      <c r="B86" s="50"/>
      <c r="C86" s="1158"/>
      <c r="D86" s="1159"/>
      <c r="E86" s="1159"/>
      <c r="F86" s="1160"/>
      <c r="H86" s="31"/>
      <c r="AS86" s="33"/>
      <c r="AT86" s="33"/>
      <c r="AU86" s="76"/>
    </row>
    <row r="87" spans="1:47" ht="14.6">
      <c r="B87" s="50"/>
      <c r="H87" s="31"/>
      <c r="AS87" s="33"/>
      <c r="AT87" s="33"/>
      <c r="AU87" s="76"/>
    </row>
    <row r="88" spans="1:47" ht="14.6">
      <c r="B88" s="50"/>
      <c r="D88" s="32"/>
      <c r="E88" s="32"/>
      <c r="F88" s="32"/>
      <c r="H88" s="31"/>
      <c r="AU88" s="74"/>
    </row>
    <row r="89" spans="1:47" ht="14.6">
      <c r="B89" s="267" t="s">
        <v>110</v>
      </c>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75"/>
    </row>
    <row r="90" spans="1:47" ht="14.6" hidden="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0"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4.9"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ht="15" hidden="1"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ht="15" hidden="1"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ht="15" hidden="1"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ht="15" hidden="1"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ht="15" hidden="1"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ht="15" hidden="1"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5" hidden="1"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5" hidden="1"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5" hidden="1"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5" hidden="1"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5" hidden="1"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5" hidden="1"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5" hidden="1"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5" hidden="1"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5" hidden="1"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ht="15" hidden="1"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5" hidden="1"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5" hidden="1"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ht="15" hidden="1"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ht="15" hidden="1"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ht="15" hidden="1"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ht="15" hidden="1"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ht="15" hidden="1"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sheetData>
  <mergeCells count="30">
    <mergeCell ref="R9:S9"/>
    <mergeCell ref="X9:Y9"/>
    <mergeCell ref="C82:F86"/>
    <mergeCell ref="H10:H12"/>
    <mergeCell ref="AS10:AS12"/>
    <mergeCell ref="I10:J11"/>
    <mergeCell ref="L10:M11"/>
    <mergeCell ref="U10:V11"/>
    <mergeCell ref="X10:Y11"/>
    <mergeCell ref="AA10:AB11"/>
    <mergeCell ref="AD10:AE11"/>
    <mergeCell ref="AG10:AH11"/>
    <mergeCell ref="O10:P11"/>
    <mergeCell ref="R10:S11"/>
    <mergeCell ref="I8:Y8"/>
    <mergeCell ref="AA8:AQ8"/>
    <mergeCell ref="AU10:AU12"/>
    <mergeCell ref="AP10:AQ11"/>
    <mergeCell ref="AJ10:AK11"/>
    <mergeCell ref="AM10:AN11"/>
    <mergeCell ref="I9:J9"/>
    <mergeCell ref="O9:P9"/>
    <mergeCell ref="U9:V9"/>
    <mergeCell ref="L9:M9"/>
    <mergeCell ref="AP9:AQ9"/>
    <mergeCell ref="AA9:AB9"/>
    <mergeCell ref="AD9:AE9"/>
    <mergeCell ref="AG9:AH9"/>
    <mergeCell ref="AJ9:AK9"/>
    <mergeCell ref="AM9:AN9"/>
  </mergeCells>
  <conditionalFormatting sqref="H3">
    <cfRule type="cellIs" dxfId="183" priority="47" stopIfTrue="1" operator="greaterThan">
      <formula>0</formula>
    </cfRule>
    <cfRule type="cellIs" dxfId="182" priority="48" stopIfTrue="1" operator="lessThan">
      <formula>1</formula>
    </cfRule>
  </conditionalFormatting>
  <conditionalFormatting sqref="H71:H79">
    <cfRule type="cellIs" dxfId="181" priority="1" stopIfTrue="1" operator="greaterThan">
      <formula>0</formula>
    </cfRule>
    <cfRule type="cellIs" dxfId="180" priority="2" stopIfTrue="1" operator="lessThan">
      <formula>1</formula>
    </cfRule>
  </conditionalFormatting>
  <dataValidations count="1">
    <dataValidation type="list" allowBlank="1" showInputMessage="1" showErrorMessage="1" sqref="M60:M68 P60:P68 S60:S68 V60:V68 AB60:AB68 AE60:AE68 AH60:AH68 AK60:AK68 AN60:AN68 AK49:AK57 AH49:AH57 AE49:AE57 AB49:AB57 V49:V57 S49:S57 P49:P57 M49:M57 J49:J57 J60:J68 M38:M46 P38:P46 S38:S46 V38:V46 AB38:AB46 AE38:AE46 AH38:AH46 AK38:AK46 AN38:AN46 AN49:AN57 AK27:AK35 AH27:AH35 AE27:AE35 AB27:AB35 V27:V35 S27:S35 P27:P35 M27:M35 J27:J35 J38:J46 J16:J24 M16:M24 P16:P24 S16:S24 V16:V24 AB16:AB24 AE16:AE24 AH16:AH24 AK16:AK24 AN16:AN24 AN27:AN35 AQ16:AQ24 AQ27:AQ35 AQ38:AQ46 AQ49:AQ57 AQ60:AQ68 AQ71:AQ79 AN71:AN79 AK71:AK79 AH71:AH79 AE71:AE79 AB71:AB79 Y71:Y79 Y60:Y68 Y49:Y57 Y38:Y46 Y27:Y35 Y16:Y24 V71:V79 M71:M79 P71:P79 S71:S79 J71:J79" xr:uid="{40F14639-9A03-40B3-B068-A5C805A558CA}">
      <formula1>Confidence_grade</formula1>
    </dataValidation>
  </dataValidations>
  <pageMargins left="0.23622047244094491" right="0.23622047244094491" top="0.74803149606299213" bottom="0.74803149606299213" header="0.31496062992125984" footer="0.31496062992125984"/>
  <pageSetup paperSize="9" scale="33" fitToHeight="0" orientation="landscape" r:id="rId1"/>
  <headerFooter>
    <oddHeader>&amp;LDepartment of Internal Affairs - Three Waters Reform Programme - Request for Information Template Workbook I</oddHeader>
    <oddFooter>&amp;LPage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7E881-FF8D-482A-B6B8-B282D23A7110}">
  <sheetPr>
    <tabColor rgb="FF55EBF7"/>
    <pageSetUpPr fitToPage="1"/>
  </sheetPr>
  <dimension ref="A1:XET81"/>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8.53515625" style="31" customWidth="1"/>
    <col min="4" max="4" width="61.4609375" style="31" bestFit="1" customWidth="1"/>
    <col min="5" max="5" width="9.4609375" style="31" customWidth="1"/>
    <col min="6" max="6" width="8.53515625" style="31" customWidth="1"/>
    <col min="7" max="7" width="8.53515625" style="33" customWidth="1"/>
    <col min="8" max="8" width="18" style="77" bestFit="1" customWidth="1"/>
    <col min="9" max="9" width="13.53515625" style="31" customWidth="1"/>
    <col min="10" max="11" width="5.53515625" style="31" customWidth="1"/>
    <col min="12" max="12" width="13.53515625" style="31" customWidth="1"/>
    <col min="13" max="14" width="5.53515625" style="31" customWidth="1"/>
    <col min="15" max="15" width="13.53515625" style="31" customWidth="1"/>
    <col min="16" max="17" width="5.53515625" style="31" customWidth="1"/>
    <col min="18" max="21" width="16.53515625" style="31" customWidth="1"/>
    <col min="22" max="22" width="16.53515625" style="33" customWidth="1"/>
    <col min="23" max="23" width="16.53515625" style="145" customWidth="1"/>
    <col min="24" max="26" width="16.53515625" style="31" customWidth="1"/>
    <col min="27" max="27" width="16.53515625" style="749" customWidth="1"/>
    <col min="28" max="30" width="5.53515625" style="31" customWidth="1"/>
    <col min="31" max="31" width="15.4609375" style="31" customWidth="1"/>
    <col min="32" max="32" width="5.53515625" style="31" customWidth="1"/>
    <col min="33" max="33" width="49.4609375" style="31" customWidth="1"/>
    <col min="34" max="34" width="9.4609375" hidden="1"/>
    <col min="35" max="36" width="5.53515625" hidden="1"/>
    <col min="37" max="16363" width="9.4609375" hidden="1"/>
    <col min="16375" max="16384" width="9.4609375" hidden="1"/>
  </cols>
  <sheetData>
    <row r="1" spans="1:33" ht="28.4" customHeight="1">
      <c r="B1" s="35" t="str">
        <f>'Key information'!$B$6</f>
        <v>Three Waters Reform Programme: Request for Information Workbook II</v>
      </c>
      <c r="C1" s="36"/>
      <c r="D1" s="36"/>
      <c r="E1" s="255"/>
      <c r="F1" s="255"/>
      <c r="G1" s="255"/>
      <c r="H1" s="78"/>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6"/>
    </row>
    <row r="2" spans="1:33" ht="19.75">
      <c r="B2" s="38"/>
      <c r="C2" s="231"/>
      <c r="D2" s="163"/>
      <c r="E2" s="72"/>
      <c r="F2" s="72"/>
      <c r="G2" s="72"/>
      <c r="H2" s="72"/>
      <c r="I2" s="72"/>
      <c r="J2" s="72"/>
      <c r="K2" s="72"/>
      <c r="L2" s="72"/>
      <c r="M2" s="72"/>
      <c r="N2" s="72"/>
      <c r="O2" s="72"/>
      <c r="P2" s="72"/>
      <c r="Q2" s="72"/>
      <c r="R2" s="72"/>
      <c r="S2" s="72"/>
      <c r="T2" s="72"/>
      <c r="U2" s="72"/>
      <c r="V2" s="72"/>
      <c r="W2" s="72"/>
      <c r="X2" s="72"/>
      <c r="Y2" s="72"/>
      <c r="Z2" s="72"/>
      <c r="AB2" s="72"/>
      <c r="AC2" s="72"/>
      <c r="AD2" s="72"/>
      <c r="AE2" s="72"/>
      <c r="AF2" s="72"/>
      <c r="AG2" s="761"/>
    </row>
    <row r="3" spans="1:33" ht="19.75">
      <c r="A3" s="40"/>
      <c r="B3" s="553" t="s">
        <v>875</v>
      </c>
      <c r="C3" s="233"/>
      <c r="D3" s="554">
        <f>'Key information'!$E$8</f>
        <v>0</v>
      </c>
      <c r="E3" s="234"/>
      <c r="F3" s="165"/>
      <c r="G3" s="257" t="s">
        <v>80</v>
      </c>
      <c r="H3" s="80">
        <f>SUM(H16:H40)</f>
        <v>21</v>
      </c>
      <c r="I3" s="165"/>
      <c r="J3" s="165"/>
      <c r="K3" s="165"/>
      <c r="L3" s="165"/>
      <c r="M3" s="165"/>
      <c r="N3" s="165"/>
      <c r="O3" s="165"/>
      <c r="P3" s="258"/>
      <c r="Q3" s="165"/>
      <c r="R3" s="165"/>
      <c r="S3" s="165"/>
      <c r="T3" s="165"/>
      <c r="U3" s="258"/>
      <c r="V3" s="72"/>
      <c r="W3" s="86"/>
      <c r="X3" s="234"/>
      <c r="Y3" s="71"/>
      <c r="Z3" s="71"/>
      <c r="AA3" s="750"/>
      <c r="AB3" s="71"/>
      <c r="AC3" s="71"/>
      <c r="AD3" s="71"/>
      <c r="AE3" s="71"/>
      <c r="AF3" s="71"/>
      <c r="AG3" s="238"/>
    </row>
    <row r="4" spans="1:33" ht="14.6">
      <c r="B4" s="784" t="s">
        <v>939</v>
      </c>
      <c r="C4" s="259"/>
      <c r="D4" s="260"/>
      <c r="E4" s="261"/>
      <c r="F4" s="261"/>
      <c r="G4" s="261"/>
      <c r="H4" s="261"/>
      <c r="I4" s="261"/>
      <c r="J4" s="261"/>
      <c r="K4" s="261"/>
      <c r="L4" s="261"/>
      <c r="M4" s="261"/>
      <c r="N4" s="261"/>
      <c r="O4" s="261"/>
      <c r="P4" s="45"/>
      <c r="Q4" s="261"/>
      <c r="R4" s="261"/>
      <c r="S4" s="261"/>
      <c r="T4" s="261"/>
      <c r="U4" s="45"/>
      <c r="V4" s="45"/>
      <c r="W4" s="262"/>
      <c r="X4" s="44"/>
      <c r="Y4" s="44"/>
      <c r="Z4" s="44"/>
      <c r="AA4" s="44"/>
      <c r="AB4" s="44"/>
      <c r="AC4" s="44"/>
      <c r="AD4" s="44"/>
      <c r="AE4" s="44"/>
      <c r="AF4" s="44"/>
      <c r="AG4" s="236"/>
    </row>
    <row r="5" spans="1:33" ht="14.6">
      <c r="C5" s="32"/>
      <c r="H5" s="84"/>
      <c r="W5" s="684"/>
      <c r="X5" s="33"/>
      <c r="Y5" s="33"/>
      <c r="Z5" s="33"/>
      <c r="AA5" s="750"/>
      <c r="AB5" s="33"/>
      <c r="AC5" s="33"/>
      <c r="AD5" s="33"/>
      <c r="AE5" s="33"/>
      <c r="AF5" s="33"/>
      <c r="AG5" s="33"/>
    </row>
    <row r="6" spans="1:33" ht="15" thickBot="1">
      <c r="B6" s="46"/>
      <c r="C6" s="47"/>
      <c r="D6" s="48"/>
      <c r="E6" s="48"/>
      <c r="F6" s="48"/>
      <c r="G6" s="48"/>
      <c r="H6" s="81"/>
      <c r="I6" s="48"/>
      <c r="J6" s="48"/>
      <c r="K6" s="48"/>
      <c r="L6" s="48"/>
      <c r="M6" s="48"/>
      <c r="N6" s="48"/>
      <c r="O6" s="48"/>
      <c r="P6" s="48"/>
      <c r="Q6" s="48"/>
      <c r="R6" s="48"/>
      <c r="S6" s="48"/>
      <c r="T6" s="48"/>
      <c r="U6" s="48"/>
      <c r="V6" s="49"/>
      <c r="W6" s="146"/>
      <c r="X6" s="48"/>
      <c r="Y6" s="49"/>
      <c r="Z6" s="49"/>
      <c r="AA6" s="49"/>
      <c r="AB6" s="49"/>
      <c r="AC6" s="49"/>
      <c r="AD6" s="49"/>
      <c r="AE6" s="49"/>
      <c r="AF6" s="49"/>
      <c r="AG6" s="279"/>
    </row>
    <row r="7" spans="1:33" ht="14.6">
      <c r="B7" s="50"/>
      <c r="C7" s="107" t="s">
        <v>1269</v>
      </c>
      <c r="D7" s="108"/>
      <c r="E7" s="72"/>
      <c r="F7" s="72"/>
      <c r="G7" s="71"/>
      <c r="H7" s="82"/>
      <c r="I7" s="72"/>
      <c r="J7" s="72"/>
      <c r="K7" s="72"/>
      <c r="L7" s="72"/>
      <c r="M7" s="72"/>
      <c r="N7" s="72"/>
      <c r="O7" s="72"/>
      <c r="P7" s="72"/>
      <c r="Q7" s="72"/>
      <c r="R7" s="72"/>
      <c r="S7" s="72"/>
      <c r="T7" s="72"/>
      <c r="U7" s="72"/>
      <c r="V7" s="71"/>
      <c r="W7" s="174"/>
      <c r="X7" s="72"/>
      <c r="Y7" s="71"/>
      <c r="Z7" s="71"/>
      <c r="AA7" s="750"/>
      <c r="AB7" s="71"/>
      <c r="AC7" s="71"/>
      <c r="AD7" s="71"/>
      <c r="AE7" s="71"/>
      <c r="AF7" s="71"/>
      <c r="AG7" s="238"/>
    </row>
    <row r="8" spans="1:33" ht="15" thickBot="1">
      <c r="B8" s="50"/>
      <c r="C8" s="802" t="s">
        <v>1270</v>
      </c>
      <c r="D8" s="110"/>
      <c r="E8" s="72"/>
      <c r="F8" s="72"/>
      <c r="G8" s="71"/>
      <c r="H8" s="82"/>
      <c r="I8" s="72"/>
      <c r="J8" s="72"/>
      <c r="K8" s="72"/>
      <c r="L8" s="72"/>
      <c r="M8" s="72"/>
      <c r="N8" s="72"/>
      <c r="O8" s="72"/>
      <c r="P8" s="72"/>
      <c r="Q8" s="72"/>
      <c r="R8" s="72"/>
      <c r="S8" s="72"/>
      <c r="T8" s="72"/>
      <c r="U8" s="72"/>
      <c r="V8" s="71"/>
      <c r="W8" s="174"/>
      <c r="X8" s="72"/>
      <c r="Y8" s="71"/>
      <c r="Z8" s="71"/>
      <c r="AA8" s="750"/>
      <c r="AB8" s="71"/>
      <c r="AC8" s="71"/>
      <c r="AD8" s="71"/>
      <c r="AE8" s="71"/>
      <c r="AF8" s="71"/>
      <c r="AG8" s="238"/>
    </row>
    <row r="9" spans="1:33" ht="16.75" thickBot="1">
      <c r="B9" s="50"/>
      <c r="C9" s="72"/>
      <c r="D9" s="72"/>
      <c r="E9" s="72"/>
      <c r="F9" s="72"/>
      <c r="G9" s="71"/>
      <c r="H9" s="82"/>
      <c r="I9" s="72"/>
      <c r="J9" s="72"/>
      <c r="K9" s="72"/>
      <c r="L9" s="72"/>
      <c r="M9" s="72"/>
      <c r="N9" s="72"/>
      <c r="O9" s="72"/>
      <c r="P9" s="72"/>
      <c r="Q9" s="72"/>
      <c r="R9" s="72"/>
      <c r="S9" s="72"/>
      <c r="T9" s="72"/>
      <c r="U9" s="72"/>
      <c r="V9" s="71"/>
      <c r="W9" s="174"/>
      <c r="X9" s="72"/>
      <c r="Y9" s="71"/>
      <c r="Z9" s="71"/>
      <c r="AA9" s="750"/>
      <c r="AB9" s="71"/>
      <c r="AC9" s="594" t="s">
        <v>1406</v>
      </c>
      <c r="AD9" s="71"/>
      <c r="AE9" s="71"/>
      <c r="AF9" s="71"/>
      <c r="AG9" s="238"/>
    </row>
    <row r="10" spans="1:33" ht="21" customHeight="1">
      <c r="B10" s="50"/>
      <c r="C10" s="107" t="s">
        <v>83</v>
      </c>
      <c r="D10" s="122" t="s">
        <v>32</v>
      </c>
      <c r="E10" s="122" t="s">
        <v>84</v>
      </c>
      <c r="F10" s="118" t="s">
        <v>85</v>
      </c>
      <c r="H10" s="1164" t="s">
        <v>86</v>
      </c>
      <c r="I10" s="1348">
        <v>43646</v>
      </c>
      <c r="J10" s="1346"/>
      <c r="L10" s="1348">
        <v>44012</v>
      </c>
      <c r="M10" s="1346"/>
      <c r="O10" s="1350" t="s">
        <v>8</v>
      </c>
      <c r="P10" s="1351"/>
      <c r="R10" s="1339" t="s">
        <v>413</v>
      </c>
      <c r="S10" s="1339" t="s">
        <v>252</v>
      </c>
      <c r="T10" s="1339" t="s">
        <v>253</v>
      </c>
      <c r="U10" s="1339" t="s">
        <v>254</v>
      </c>
      <c r="V10" s="1339" t="s">
        <v>255</v>
      </c>
      <c r="W10" s="1339" t="s">
        <v>256</v>
      </c>
      <c r="X10" s="1339" t="s">
        <v>257</v>
      </c>
      <c r="Y10" s="1339" t="s">
        <v>258</v>
      </c>
      <c r="Z10" s="1339" t="s">
        <v>259</v>
      </c>
      <c r="AA10" s="1339" t="s">
        <v>1403</v>
      </c>
      <c r="AB10" s="33"/>
      <c r="AC10" s="1342" t="s">
        <v>127</v>
      </c>
      <c r="AD10" s="33"/>
      <c r="AE10" s="1149" t="s">
        <v>88</v>
      </c>
      <c r="AF10" s="51"/>
      <c r="AG10" s="1143" t="s">
        <v>89</v>
      </c>
    </row>
    <row r="11" spans="1:33" ht="14.6">
      <c r="B11" s="50"/>
      <c r="C11" s="177" t="s">
        <v>90</v>
      </c>
      <c r="D11" s="121"/>
      <c r="E11" s="121"/>
      <c r="F11" s="119" t="s">
        <v>91</v>
      </c>
      <c r="H11" s="1165"/>
      <c r="I11" s="1349"/>
      <c r="J11" s="1260"/>
      <c r="L11" s="1349"/>
      <c r="M11" s="1260"/>
      <c r="O11" s="1352"/>
      <c r="P11" s="1353"/>
      <c r="R11" s="1340"/>
      <c r="S11" s="1340"/>
      <c r="T11" s="1340"/>
      <c r="U11" s="1340"/>
      <c r="V11" s="1340"/>
      <c r="W11" s="1340"/>
      <c r="X11" s="1340"/>
      <c r="Y11" s="1340"/>
      <c r="Z11" s="1340"/>
      <c r="AA11" s="1340"/>
      <c r="AB11" s="33"/>
      <c r="AC11" s="1343"/>
      <c r="AD11" s="33"/>
      <c r="AE11" s="1150"/>
      <c r="AF11" s="51"/>
      <c r="AG11" s="1144"/>
    </row>
    <row r="12" spans="1:33" ht="15" thickBot="1">
      <c r="B12" s="50"/>
      <c r="C12" s="109"/>
      <c r="D12" s="123"/>
      <c r="E12" s="123"/>
      <c r="F12" s="120"/>
      <c r="H12" s="1166"/>
      <c r="I12" s="136"/>
      <c r="J12" s="683" t="s">
        <v>127</v>
      </c>
      <c r="L12" s="136"/>
      <c r="M12" s="683" t="s">
        <v>127</v>
      </c>
      <c r="O12" s="136"/>
      <c r="P12" s="683" t="s">
        <v>127</v>
      </c>
      <c r="R12" s="1341"/>
      <c r="S12" s="1341"/>
      <c r="T12" s="1341"/>
      <c r="U12" s="1341"/>
      <c r="V12" s="1341"/>
      <c r="W12" s="1341"/>
      <c r="X12" s="1341"/>
      <c r="Y12" s="1341"/>
      <c r="Z12" s="1341"/>
      <c r="AA12" s="1341"/>
      <c r="AB12" s="33"/>
      <c r="AC12" s="1344"/>
      <c r="AD12" s="33"/>
      <c r="AE12" s="1151"/>
      <c r="AF12" s="52"/>
      <c r="AG12" s="1145"/>
    </row>
    <row r="13" spans="1:33" ht="15" customHeight="1">
      <c r="B13" s="50"/>
      <c r="C13" s="72"/>
      <c r="D13" s="72"/>
      <c r="E13" s="72"/>
      <c r="F13" s="72"/>
      <c r="G13" s="71"/>
      <c r="H13" s="82"/>
      <c r="I13" s="72"/>
      <c r="J13" s="72"/>
      <c r="K13" s="72"/>
      <c r="L13" s="72"/>
      <c r="M13" s="72"/>
      <c r="N13" s="72"/>
      <c r="O13" s="72"/>
      <c r="P13" s="72"/>
      <c r="Q13" s="72"/>
      <c r="R13" s="72"/>
      <c r="S13" s="72"/>
      <c r="T13" s="72"/>
      <c r="U13" s="72"/>
      <c r="V13" s="71"/>
      <c r="W13" s="174"/>
      <c r="X13" s="72"/>
      <c r="Y13" s="71"/>
      <c r="Z13" s="71"/>
      <c r="AA13" s="750"/>
      <c r="AB13" s="71"/>
      <c r="AC13" s="71"/>
      <c r="AD13" s="71"/>
      <c r="AE13" s="72"/>
      <c r="AF13" s="72"/>
      <c r="AG13" s="164"/>
    </row>
    <row r="14" spans="1:33" ht="14.6">
      <c r="B14" s="50"/>
      <c r="C14" s="72"/>
      <c r="D14" s="72"/>
      <c r="E14" s="72"/>
      <c r="F14" s="72"/>
      <c r="G14" s="72"/>
      <c r="H14" s="82"/>
      <c r="I14" s="72"/>
      <c r="J14" s="72"/>
      <c r="K14" s="72"/>
      <c r="L14" s="72"/>
      <c r="M14" s="72"/>
      <c r="N14" s="72"/>
      <c r="O14" s="72"/>
      <c r="P14" s="72"/>
      <c r="Q14" s="72"/>
      <c r="R14" s="72"/>
      <c r="S14" s="72"/>
      <c r="T14" s="72"/>
      <c r="U14" s="72"/>
      <c r="V14" s="71"/>
      <c r="W14" s="174"/>
      <c r="X14" s="72"/>
      <c r="Y14" s="71"/>
      <c r="Z14" s="71"/>
      <c r="AA14" s="750"/>
      <c r="AB14" s="71"/>
      <c r="AC14" s="71"/>
      <c r="AD14" s="71"/>
      <c r="AE14" s="72"/>
      <c r="AF14" s="72"/>
      <c r="AG14" s="164"/>
    </row>
    <row r="15" spans="1:33" ht="16.75">
      <c r="B15" s="50"/>
      <c r="C15" s="58"/>
      <c r="D15" s="61" t="s">
        <v>1147</v>
      </c>
      <c r="E15" s="61"/>
      <c r="F15" s="58"/>
      <c r="G15" s="72"/>
      <c r="I15" s="71"/>
      <c r="J15" s="71"/>
      <c r="K15" s="71"/>
      <c r="L15" s="71"/>
      <c r="M15" s="71"/>
      <c r="N15" s="71"/>
      <c r="O15" s="71"/>
      <c r="P15" s="72"/>
      <c r="Q15" s="71"/>
      <c r="R15" s="71"/>
      <c r="S15" s="71"/>
      <c r="T15" s="71"/>
      <c r="U15" s="71"/>
      <c r="V15" s="71"/>
      <c r="W15" s="71"/>
      <c r="X15" s="71"/>
      <c r="Y15" s="71"/>
      <c r="Z15" s="113"/>
      <c r="AA15" s="113"/>
      <c r="AB15" s="33"/>
      <c r="AC15" s="72"/>
      <c r="AD15" s="71"/>
      <c r="AE15" s="71"/>
      <c r="AF15" s="71"/>
      <c r="AG15" s="238"/>
    </row>
    <row r="16" spans="1:33" ht="14.6">
      <c r="B16" s="167">
        <f>IF(C16="","",COUNTIF($C16:C$16,"&lt;&gt;""")-COUNTBLANK($C16:C$16))</f>
        <v>1</v>
      </c>
      <c r="C16" s="58" t="s">
        <v>573</v>
      </c>
      <c r="D16" s="58" t="s">
        <v>574</v>
      </c>
      <c r="E16" s="150" t="s">
        <v>266</v>
      </c>
      <c r="F16" s="59" t="s">
        <v>97</v>
      </c>
      <c r="G16" s="72"/>
      <c r="H16" s="153">
        <f t="shared" ref="H16:H21" si="0">IF(AND(I16&lt;&gt;"",J16&lt;&gt;"",L16&lt;&gt;"",M16&lt;&gt;"",O16&lt;&gt;"",P16&lt;&gt;"",AG16&lt;&gt;"",R16&lt;&gt;"",S16&lt;&gt;"",T16&lt;&gt;"",U16&lt;&gt;"",V16&lt;&gt;"",W16&lt;&gt;"",X16&lt;&gt;"",Y16&lt;&gt;"",Z16&lt;&gt;"",AA16&lt;&gt;"",AC16&lt;&gt;""),0,1)</f>
        <v>1</v>
      </c>
      <c r="I16" s="87"/>
      <c r="J16" s="160"/>
      <c r="K16" s="240"/>
      <c r="L16" s="87"/>
      <c r="M16" s="160"/>
      <c r="N16" s="240"/>
      <c r="O16" s="87"/>
      <c r="P16" s="160"/>
      <c r="Q16" s="240"/>
      <c r="R16" s="87"/>
      <c r="S16" s="87"/>
      <c r="T16" s="87"/>
      <c r="U16" s="87"/>
      <c r="V16" s="87"/>
      <c r="W16" s="87"/>
      <c r="X16" s="87"/>
      <c r="Y16" s="87"/>
      <c r="Z16" s="87"/>
      <c r="AA16" s="87"/>
      <c r="AB16" s="33"/>
      <c r="AC16" s="160"/>
      <c r="AD16" s="71"/>
      <c r="AE16" s="690"/>
      <c r="AF16" s="71"/>
      <c r="AG16" s="162"/>
    </row>
    <row r="17" spans="2:33" ht="14.6">
      <c r="B17" s="167">
        <f>IF(C17="","",COUNTIF($C$16:C17,"&lt;&gt;""")-COUNTBLANK($C$16:C17))</f>
        <v>2</v>
      </c>
      <c r="C17" s="58" t="s">
        <v>575</v>
      </c>
      <c r="D17" s="58" t="s">
        <v>993</v>
      </c>
      <c r="E17" s="150" t="s">
        <v>266</v>
      </c>
      <c r="F17" s="59" t="s">
        <v>97</v>
      </c>
      <c r="G17" s="72"/>
      <c r="H17" s="153">
        <f t="shared" si="0"/>
        <v>1</v>
      </c>
      <c r="I17" s="87"/>
      <c r="J17" s="160"/>
      <c r="K17" s="240"/>
      <c r="L17" s="87"/>
      <c r="M17" s="160"/>
      <c r="N17" s="240"/>
      <c r="O17" s="87"/>
      <c r="P17" s="160"/>
      <c r="Q17" s="240"/>
      <c r="R17" s="87"/>
      <c r="S17" s="87"/>
      <c r="T17" s="87"/>
      <c r="U17" s="87"/>
      <c r="V17" s="87"/>
      <c r="W17" s="87"/>
      <c r="X17" s="87"/>
      <c r="Y17" s="87"/>
      <c r="Z17" s="87"/>
      <c r="AA17" s="87"/>
      <c r="AB17" s="33"/>
      <c r="AC17" s="160"/>
      <c r="AD17" s="71"/>
      <c r="AE17" s="690"/>
      <c r="AF17" s="71"/>
      <c r="AG17" s="162"/>
    </row>
    <row r="18" spans="2:33" ht="14.6">
      <c r="B18" s="167">
        <f>IF(C18="","",COUNTIF($C$16:C18,"&lt;&gt;""")-COUNTBLANK($C$16:C18))</f>
        <v>3</v>
      </c>
      <c r="C18" s="58" t="s">
        <v>576</v>
      </c>
      <c r="D18" s="58" t="s">
        <v>994</v>
      </c>
      <c r="E18" s="150" t="s">
        <v>266</v>
      </c>
      <c r="F18" s="59" t="s">
        <v>97</v>
      </c>
      <c r="G18" s="71"/>
      <c r="H18" s="153">
        <f t="shared" si="0"/>
        <v>1</v>
      </c>
      <c r="I18" s="87"/>
      <c r="J18" s="160"/>
      <c r="K18" s="240"/>
      <c r="L18" s="87"/>
      <c r="M18" s="160"/>
      <c r="N18" s="240"/>
      <c r="O18" s="87"/>
      <c r="P18" s="160"/>
      <c r="Q18" s="240"/>
      <c r="R18" s="87"/>
      <c r="S18" s="87"/>
      <c r="T18" s="87"/>
      <c r="U18" s="87"/>
      <c r="V18" s="87"/>
      <c r="W18" s="87"/>
      <c r="X18" s="87"/>
      <c r="Y18" s="87"/>
      <c r="Z18" s="87"/>
      <c r="AA18" s="87"/>
      <c r="AB18" s="33"/>
      <c r="AC18" s="160"/>
      <c r="AD18" s="71"/>
      <c r="AE18" s="690"/>
      <c r="AF18" s="71"/>
      <c r="AG18" s="162"/>
    </row>
    <row r="19" spans="2:33" ht="14.6">
      <c r="B19" s="167">
        <f>IF(C19="","",COUNTIF($C$16:C19,"&lt;&gt;""")-COUNTBLANK($C$16:C19))</f>
        <v>4</v>
      </c>
      <c r="C19" s="58" t="s">
        <v>577</v>
      </c>
      <c r="D19" s="58" t="s">
        <v>981</v>
      </c>
      <c r="E19" s="150" t="s">
        <v>266</v>
      </c>
      <c r="F19" s="59" t="s">
        <v>97</v>
      </c>
      <c r="G19" s="71"/>
      <c r="H19" s="153">
        <f t="shared" si="0"/>
        <v>1</v>
      </c>
      <c r="I19" s="87"/>
      <c r="J19" s="160"/>
      <c r="K19" s="240"/>
      <c r="L19" s="87"/>
      <c r="M19" s="160"/>
      <c r="N19" s="240"/>
      <c r="O19" s="87"/>
      <c r="P19" s="160"/>
      <c r="Q19" s="240"/>
      <c r="R19" s="87"/>
      <c r="S19" s="87"/>
      <c r="T19" s="87"/>
      <c r="U19" s="87"/>
      <c r="V19" s="87"/>
      <c r="W19" s="87"/>
      <c r="X19" s="87"/>
      <c r="Y19" s="87"/>
      <c r="Z19" s="87"/>
      <c r="AA19" s="87"/>
      <c r="AB19" s="33"/>
      <c r="AC19" s="160"/>
      <c r="AD19" s="71"/>
      <c r="AE19" s="690"/>
      <c r="AF19" s="71"/>
      <c r="AG19" s="162"/>
    </row>
    <row r="20" spans="2:33" ht="14.6">
      <c r="B20" s="167">
        <f>IF(C20="","",COUNTIF($C$16:C20,"&lt;&gt;""")-COUNTBLANK($C$16:C20))</f>
        <v>5</v>
      </c>
      <c r="C20" s="58" t="s">
        <v>578</v>
      </c>
      <c r="D20" s="743" t="s">
        <v>995</v>
      </c>
      <c r="E20" s="150" t="s">
        <v>266</v>
      </c>
      <c r="F20" s="59" t="s">
        <v>97</v>
      </c>
      <c r="G20" s="71"/>
      <c r="H20" s="153">
        <f t="shared" si="0"/>
        <v>1</v>
      </c>
      <c r="I20" s="87"/>
      <c r="J20" s="160"/>
      <c r="K20" s="240"/>
      <c r="L20" s="87"/>
      <c r="M20" s="160"/>
      <c r="N20" s="240"/>
      <c r="O20" s="87"/>
      <c r="P20" s="160"/>
      <c r="Q20" s="240"/>
      <c r="R20" s="87"/>
      <c r="S20" s="87"/>
      <c r="T20" s="87"/>
      <c r="U20" s="87"/>
      <c r="V20" s="87"/>
      <c r="W20" s="87"/>
      <c r="X20" s="87"/>
      <c r="Y20" s="87"/>
      <c r="Z20" s="87"/>
      <c r="AA20" s="87"/>
      <c r="AB20" s="33"/>
      <c r="AC20" s="160"/>
      <c r="AD20" s="71"/>
      <c r="AE20" s="690"/>
      <c r="AF20" s="71"/>
      <c r="AG20" s="162"/>
    </row>
    <row r="21" spans="2:33" ht="14.6">
      <c r="B21" s="167">
        <f>IF(C21="","",COUNTIF($C$16:C21,"&lt;&gt;""")-COUNTBLANK($C$16:C21))</f>
        <v>6</v>
      </c>
      <c r="C21" s="58" t="s">
        <v>579</v>
      </c>
      <c r="D21" s="58" t="s">
        <v>996</v>
      </c>
      <c r="E21" s="150" t="s">
        <v>266</v>
      </c>
      <c r="F21" s="59" t="s">
        <v>138</v>
      </c>
      <c r="G21" s="71"/>
      <c r="H21" s="153">
        <f t="shared" si="0"/>
        <v>1</v>
      </c>
      <c r="I21" s="271">
        <f>SUM(I16:I20)</f>
        <v>0</v>
      </c>
      <c r="J21" s="160"/>
      <c r="K21" s="240"/>
      <c r="L21" s="271">
        <f>SUM(L16:L20)</f>
        <v>0</v>
      </c>
      <c r="M21" s="160"/>
      <c r="N21" s="240"/>
      <c r="O21" s="271">
        <f>SUM(O16:O20)</f>
        <v>0</v>
      </c>
      <c r="P21" s="160"/>
      <c r="Q21" s="240"/>
      <c r="R21" s="271">
        <f t="shared" ref="R21:Z21" si="1">SUM(R16:R20)</f>
        <v>0</v>
      </c>
      <c r="S21" s="271">
        <f t="shared" si="1"/>
        <v>0</v>
      </c>
      <c r="T21" s="271">
        <f t="shared" si="1"/>
        <v>0</v>
      </c>
      <c r="U21" s="271">
        <f t="shared" si="1"/>
        <v>0</v>
      </c>
      <c r="V21" s="271">
        <f>SUM(V16:V20)</f>
        <v>0</v>
      </c>
      <c r="W21" s="271">
        <f t="shared" si="1"/>
        <v>0</v>
      </c>
      <c r="X21" s="271">
        <f t="shared" si="1"/>
        <v>0</v>
      </c>
      <c r="Y21" s="271">
        <f t="shared" si="1"/>
        <v>0</v>
      </c>
      <c r="Z21" s="271">
        <f t="shared" si="1"/>
        <v>0</v>
      </c>
      <c r="AA21" s="922">
        <f>SUM(AA16:AA20)</f>
        <v>0</v>
      </c>
      <c r="AB21" s="33"/>
      <c r="AC21" s="160"/>
      <c r="AD21" s="71"/>
      <c r="AE21" s="690"/>
      <c r="AF21" s="71"/>
      <c r="AG21" s="162"/>
    </row>
    <row r="22" spans="2:33" ht="17.899999999999999" customHeight="1">
      <c r="B22" s="167" t="str">
        <f>IF(C22="","",COUNTIF($C$16:C22,"&lt;&gt;""")-COUNTBLANK($C$16:C22))</f>
        <v/>
      </c>
      <c r="C22" s="72"/>
      <c r="D22" s="72"/>
      <c r="E22" s="72"/>
      <c r="F22" s="72"/>
      <c r="G22" s="72"/>
      <c r="H22" s="82"/>
      <c r="I22" s="280"/>
      <c r="J22" s="72"/>
      <c r="K22" s="240"/>
      <c r="L22" s="280"/>
      <c r="M22" s="72"/>
      <c r="N22" s="240"/>
      <c r="O22" s="280"/>
      <c r="P22" s="72"/>
      <c r="Q22" s="240"/>
      <c r="R22" s="280"/>
      <c r="S22" s="280"/>
      <c r="T22" s="280"/>
      <c r="U22" s="280"/>
      <c r="V22" s="280"/>
      <c r="W22" s="280"/>
      <c r="X22" s="280"/>
      <c r="Y22" s="280"/>
      <c r="Z22" s="280"/>
      <c r="AA22" s="89"/>
      <c r="AB22" s="33"/>
      <c r="AC22" s="72"/>
      <c r="AD22" s="71"/>
      <c r="AE22" s="72"/>
      <c r="AF22" s="72"/>
      <c r="AG22" s="164"/>
    </row>
    <row r="23" spans="2:33" ht="14.6">
      <c r="B23" s="167" t="str">
        <f>IF(C23="","",COUNTIF($C$16:C23,"&lt;&gt;""")-COUNTBLANK($C$16:C23))</f>
        <v/>
      </c>
      <c r="C23" s="58"/>
      <c r="D23" s="727" t="s">
        <v>1144</v>
      </c>
      <c r="E23" s="61"/>
      <c r="F23" s="58"/>
      <c r="G23" s="71"/>
      <c r="H23" s="82"/>
      <c r="I23" s="240"/>
      <c r="J23" s="72"/>
      <c r="K23" s="240"/>
      <c r="L23" s="240"/>
      <c r="M23" s="72"/>
      <c r="N23" s="240"/>
      <c r="O23" s="240"/>
      <c r="P23" s="72"/>
      <c r="Q23" s="240"/>
      <c r="R23" s="240"/>
      <c r="S23" s="240"/>
      <c r="T23" s="240"/>
      <c r="U23" s="240"/>
      <c r="V23" s="240"/>
      <c r="W23" s="240"/>
      <c r="X23" s="240"/>
      <c r="Y23" s="240"/>
      <c r="Z23" s="240"/>
      <c r="AA23" s="750"/>
      <c r="AB23" s="33"/>
      <c r="AC23" s="72"/>
      <c r="AD23" s="71"/>
      <c r="AE23" s="71"/>
      <c r="AF23" s="71"/>
      <c r="AG23" s="238"/>
    </row>
    <row r="24" spans="2:33" ht="14.6">
      <c r="B24" s="167">
        <f>IF(C24="","",COUNTIF($C$16:C24,"&lt;&gt;""")-COUNTBLANK($C$16:C24))</f>
        <v>7</v>
      </c>
      <c r="C24" s="58" t="s">
        <v>580</v>
      </c>
      <c r="D24" s="725" t="s">
        <v>489</v>
      </c>
      <c r="E24" s="150" t="s">
        <v>266</v>
      </c>
      <c r="F24" s="59" t="s">
        <v>97</v>
      </c>
      <c r="G24" s="71"/>
      <c r="H24" s="153">
        <f t="shared" ref="H24:H31" si="2">IF(AND(I24&lt;&gt;"",J24&lt;&gt;"",L24&lt;&gt;"",M24&lt;&gt;"",O24&lt;&gt;"",P24&lt;&gt;"",AG24&lt;&gt;"",R24&lt;&gt;"",S24&lt;&gt;"",T24&lt;&gt;"",U24&lt;&gt;"",V24&lt;&gt;"",W24&lt;&gt;"",X24&lt;&gt;"",Y24&lt;&gt;"",Z24&lt;&gt;"",AA24&lt;&gt;"",AC24&lt;&gt;""),0,1)</f>
        <v>1</v>
      </c>
      <c r="I24" s="87"/>
      <c r="J24" s="160"/>
      <c r="K24" s="240"/>
      <c r="L24" s="87"/>
      <c r="M24" s="160"/>
      <c r="N24" s="240"/>
      <c r="O24" s="87"/>
      <c r="P24" s="160"/>
      <c r="Q24" s="240"/>
      <c r="R24" s="87"/>
      <c r="S24" s="87"/>
      <c r="T24" s="87"/>
      <c r="U24" s="87"/>
      <c r="V24" s="87"/>
      <c r="W24" s="87"/>
      <c r="X24" s="87"/>
      <c r="Y24" s="87"/>
      <c r="Z24" s="87"/>
      <c r="AA24" s="87"/>
      <c r="AB24" s="33"/>
      <c r="AC24" s="160"/>
      <c r="AD24" s="71"/>
      <c r="AE24" s="690"/>
      <c r="AF24" s="71"/>
      <c r="AG24" s="162"/>
    </row>
    <row r="25" spans="2:33" ht="14.6">
      <c r="B25" s="167">
        <f>IF(C25="","",COUNTIF($C$16:C25,"&lt;&gt;""")-COUNTBLANK($C$16:C25))</f>
        <v>8</v>
      </c>
      <c r="C25" s="58" t="s">
        <v>581</v>
      </c>
      <c r="D25" s="725" t="s">
        <v>1001</v>
      </c>
      <c r="E25" s="150" t="s">
        <v>266</v>
      </c>
      <c r="F25" s="59" t="s">
        <v>97</v>
      </c>
      <c r="G25" s="71"/>
      <c r="H25" s="153">
        <f t="shared" si="2"/>
        <v>1</v>
      </c>
      <c r="I25" s="87"/>
      <c r="J25" s="160"/>
      <c r="K25" s="240"/>
      <c r="L25" s="87"/>
      <c r="M25" s="160"/>
      <c r="N25" s="240"/>
      <c r="O25" s="87"/>
      <c r="P25" s="160"/>
      <c r="Q25" s="240"/>
      <c r="R25" s="87"/>
      <c r="S25" s="87"/>
      <c r="T25" s="87"/>
      <c r="U25" s="87"/>
      <c r="V25" s="87"/>
      <c r="W25" s="87"/>
      <c r="X25" s="87"/>
      <c r="Y25" s="87"/>
      <c r="Z25" s="87"/>
      <c r="AA25" s="87"/>
      <c r="AB25" s="33"/>
      <c r="AC25" s="160"/>
      <c r="AD25" s="71"/>
      <c r="AE25" s="690"/>
      <c r="AF25" s="71"/>
      <c r="AG25" s="162"/>
    </row>
    <row r="26" spans="2:33" ht="14.6">
      <c r="B26" s="167">
        <f>IF(C26="","",COUNTIF($C$16:C26,"&lt;&gt;""")-COUNTBLANK($C$16:C26))</f>
        <v>9</v>
      </c>
      <c r="C26" s="58" t="s">
        <v>582</v>
      </c>
      <c r="D26" s="725" t="s">
        <v>1002</v>
      </c>
      <c r="E26" s="150" t="s">
        <v>266</v>
      </c>
      <c r="F26" s="59" t="s">
        <v>97</v>
      </c>
      <c r="G26" s="71"/>
      <c r="H26" s="153">
        <f t="shared" si="2"/>
        <v>1</v>
      </c>
      <c r="I26" s="87"/>
      <c r="J26" s="160"/>
      <c r="K26" s="240"/>
      <c r="L26" s="87"/>
      <c r="M26" s="160"/>
      <c r="N26" s="240"/>
      <c r="O26" s="87"/>
      <c r="P26" s="160"/>
      <c r="Q26" s="240"/>
      <c r="R26" s="87"/>
      <c r="S26" s="87"/>
      <c r="T26" s="87"/>
      <c r="U26" s="87"/>
      <c r="V26" s="87"/>
      <c r="W26" s="87"/>
      <c r="X26" s="87"/>
      <c r="Y26" s="87"/>
      <c r="Z26" s="87"/>
      <c r="AA26" s="87"/>
      <c r="AB26" s="33"/>
      <c r="AC26" s="160"/>
      <c r="AD26" s="71"/>
      <c r="AE26" s="690"/>
      <c r="AF26" s="71"/>
      <c r="AG26" s="162"/>
    </row>
    <row r="27" spans="2:33" ht="14.6">
      <c r="B27" s="167">
        <f>IF(C27="","",COUNTIF($C$16:C27,"&lt;&gt;""")-COUNTBLANK($C$16:C27))</f>
        <v>10</v>
      </c>
      <c r="C27" s="58" t="s">
        <v>583</v>
      </c>
      <c r="D27" s="725" t="s">
        <v>584</v>
      </c>
      <c r="E27" s="150" t="s">
        <v>266</v>
      </c>
      <c r="F27" s="59" t="s">
        <v>97</v>
      </c>
      <c r="G27" s="71"/>
      <c r="H27" s="153">
        <f t="shared" si="2"/>
        <v>1</v>
      </c>
      <c r="I27" s="87"/>
      <c r="J27" s="160"/>
      <c r="K27" s="240"/>
      <c r="L27" s="87"/>
      <c r="M27" s="160"/>
      <c r="N27" s="240"/>
      <c r="O27" s="87"/>
      <c r="P27" s="160"/>
      <c r="Q27" s="240"/>
      <c r="R27" s="87"/>
      <c r="S27" s="87"/>
      <c r="T27" s="87"/>
      <c r="U27" s="87"/>
      <c r="V27" s="87"/>
      <c r="W27" s="87"/>
      <c r="X27" s="87"/>
      <c r="Y27" s="87"/>
      <c r="Z27" s="87"/>
      <c r="AA27" s="87"/>
      <c r="AB27" s="33"/>
      <c r="AC27" s="160"/>
      <c r="AD27" s="71"/>
      <c r="AE27" s="690"/>
      <c r="AF27" s="71"/>
      <c r="AG27" s="162"/>
    </row>
    <row r="28" spans="2:33" ht="14.6">
      <c r="B28" s="167">
        <f>IF(C28="","",COUNTIF($C$16:C28,"&lt;&gt;""")-COUNTBLANK($C$16:C28))</f>
        <v>11</v>
      </c>
      <c r="C28" s="58" t="s">
        <v>585</v>
      </c>
      <c r="D28" s="725" t="s">
        <v>586</v>
      </c>
      <c r="E28" s="150" t="s">
        <v>266</v>
      </c>
      <c r="F28" s="59" t="s">
        <v>97</v>
      </c>
      <c r="G28" s="71"/>
      <c r="H28" s="153">
        <f t="shared" si="2"/>
        <v>1</v>
      </c>
      <c r="I28" s="87"/>
      <c r="J28" s="160"/>
      <c r="K28" s="240"/>
      <c r="L28" s="87"/>
      <c r="M28" s="160"/>
      <c r="N28" s="240"/>
      <c r="O28" s="87"/>
      <c r="P28" s="160"/>
      <c r="Q28" s="240"/>
      <c r="R28" s="87"/>
      <c r="S28" s="87"/>
      <c r="T28" s="87"/>
      <c r="U28" s="87"/>
      <c r="V28" s="87"/>
      <c r="W28" s="87"/>
      <c r="X28" s="87"/>
      <c r="Y28" s="87"/>
      <c r="Z28" s="87"/>
      <c r="AA28" s="87"/>
      <c r="AB28" s="33"/>
      <c r="AC28" s="160"/>
      <c r="AD28" s="71"/>
      <c r="AE28" s="690"/>
      <c r="AF28" s="71"/>
      <c r="AG28" s="162"/>
    </row>
    <row r="29" spans="2:33" ht="14.6">
      <c r="B29" s="167">
        <f>IF(C29="","",COUNTIF($C$16:C29,"&lt;&gt;""")-COUNTBLANK($C$16:C29))</f>
        <v>12</v>
      </c>
      <c r="C29" s="58" t="s">
        <v>587</v>
      </c>
      <c r="D29" s="725" t="s">
        <v>999</v>
      </c>
      <c r="E29" s="150" t="s">
        <v>266</v>
      </c>
      <c r="F29" s="59" t="s">
        <v>97</v>
      </c>
      <c r="G29" s="71"/>
      <c r="H29" s="153">
        <f t="shared" si="2"/>
        <v>1</v>
      </c>
      <c r="I29" s="87"/>
      <c r="J29" s="160"/>
      <c r="K29" s="240"/>
      <c r="L29" s="87"/>
      <c r="M29" s="160"/>
      <c r="N29" s="240"/>
      <c r="O29" s="87"/>
      <c r="P29" s="160"/>
      <c r="Q29" s="240"/>
      <c r="R29" s="87"/>
      <c r="S29" s="87"/>
      <c r="T29" s="87"/>
      <c r="U29" s="87"/>
      <c r="V29" s="87"/>
      <c r="W29" s="87"/>
      <c r="X29" s="87"/>
      <c r="Y29" s="87"/>
      <c r="Z29" s="87"/>
      <c r="AA29" s="87"/>
      <c r="AB29" s="33"/>
      <c r="AC29" s="160"/>
      <c r="AD29" s="71"/>
      <c r="AE29" s="690"/>
      <c r="AF29" s="71"/>
      <c r="AG29" s="162"/>
    </row>
    <row r="30" spans="2:33" ht="14.6">
      <c r="B30" s="167">
        <f>IF(C30="","",COUNTIF($C$16:C30,"&lt;&gt;""")-COUNTBLANK($C$16:C30))</f>
        <v>13</v>
      </c>
      <c r="C30" s="58" t="s">
        <v>588</v>
      </c>
      <c r="D30" s="725" t="s">
        <v>589</v>
      </c>
      <c r="E30" s="150" t="s">
        <v>266</v>
      </c>
      <c r="F30" s="59" t="s">
        <v>97</v>
      </c>
      <c r="G30" s="71"/>
      <c r="H30" s="153">
        <f t="shared" si="2"/>
        <v>1</v>
      </c>
      <c r="I30" s="87"/>
      <c r="J30" s="160"/>
      <c r="K30" s="240"/>
      <c r="L30" s="87"/>
      <c r="M30" s="160"/>
      <c r="N30" s="240"/>
      <c r="O30" s="87"/>
      <c r="P30" s="160"/>
      <c r="Q30" s="240"/>
      <c r="R30" s="87"/>
      <c r="S30" s="87"/>
      <c r="T30" s="87"/>
      <c r="U30" s="87"/>
      <c r="V30" s="87"/>
      <c r="W30" s="87"/>
      <c r="X30" s="87"/>
      <c r="Y30" s="87"/>
      <c r="Z30" s="87"/>
      <c r="AA30" s="87"/>
      <c r="AB30" s="33"/>
      <c r="AC30" s="160"/>
      <c r="AD30" s="71"/>
      <c r="AE30" s="690"/>
      <c r="AF30" s="71"/>
      <c r="AG30" s="162"/>
    </row>
    <row r="31" spans="2:33" ht="14.6">
      <c r="B31" s="167">
        <f>IF(C31="","",COUNTIF($C$16:C31,"&lt;&gt;""")-COUNTBLANK($C$16:C31))</f>
        <v>14</v>
      </c>
      <c r="C31" s="58" t="s">
        <v>590</v>
      </c>
      <c r="D31" s="725" t="s">
        <v>1000</v>
      </c>
      <c r="E31" s="150" t="s">
        <v>266</v>
      </c>
      <c r="F31" s="59" t="s">
        <v>138</v>
      </c>
      <c r="G31" s="71"/>
      <c r="H31" s="153">
        <f t="shared" si="2"/>
        <v>1</v>
      </c>
      <c r="I31" s="264">
        <f>SUM(I24:I30)</f>
        <v>0</v>
      </c>
      <c r="J31" s="160"/>
      <c r="K31" s="240"/>
      <c r="L31" s="264">
        <f>SUM(L24:L30)</f>
        <v>0</v>
      </c>
      <c r="M31" s="160"/>
      <c r="N31" s="240"/>
      <c r="O31" s="264">
        <f>SUM(O24:O30)</f>
        <v>0</v>
      </c>
      <c r="P31" s="160"/>
      <c r="Q31" s="240"/>
      <c r="R31" s="264">
        <f t="shared" ref="R31:Z31" si="3">SUM(R24:R30)</f>
        <v>0</v>
      </c>
      <c r="S31" s="264">
        <f t="shared" si="3"/>
        <v>0</v>
      </c>
      <c r="T31" s="264">
        <f t="shared" si="3"/>
        <v>0</v>
      </c>
      <c r="U31" s="264">
        <f t="shared" si="3"/>
        <v>0</v>
      </c>
      <c r="V31" s="264">
        <f>SUM(V24:V30)</f>
        <v>0</v>
      </c>
      <c r="W31" s="264">
        <f t="shared" si="3"/>
        <v>0</v>
      </c>
      <c r="X31" s="264">
        <f t="shared" si="3"/>
        <v>0</v>
      </c>
      <c r="Y31" s="264">
        <f t="shared" si="3"/>
        <v>0</v>
      </c>
      <c r="Z31" s="264">
        <f t="shared" si="3"/>
        <v>0</v>
      </c>
      <c r="AA31" s="923">
        <f>SUM(AA24:AA30)</f>
        <v>0</v>
      </c>
      <c r="AB31" s="33"/>
      <c r="AC31" s="160"/>
      <c r="AD31" s="71"/>
      <c r="AE31" s="690"/>
      <c r="AF31" s="71"/>
      <c r="AG31" s="162"/>
    </row>
    <row r="32" spans="2:33" ht="14.6">
      <c r="B32" s="167" t="str">
        <f>IF(C32="","",COUNTIF($C$16:C32,"&lt;&gt;""")-COUNTBLANK($C$16:C32))</f>
        <v/>
      </c>
      <c r="C32" s="71"/>
      <c r="D32" s="728"/>
      <c r="E32" s="71"/>
      <c r="F32" s="71"/>
      <c r="G32" s="71"/>
      <c r="H32" s="82"/>
      <c r="I32" s="281"/>
      <c r="J32" s="72"/>
      <c r="K32" s="240"/>
      <c r="L32" s="281"/>
      <c r="M32" s="72"/>
      <c r="N32" s="240"/>
      <c r="O32" s="281"/>
      <c r="P32" s="72"/>
      <c r="Q32" s="240"/>
      <c r="R32" s="281"/>
      <c r="S32" s="281"/>
      <c r="T32" s="281"/>
      <c r="U32" s="281"/>
      <c r="V32" s="281"/>
      <c r="W32" s="281"/>
      <c r="X32" s="281"/>
      <c r="Y32" s="281"/>
      <c r="Z32" s="281"/>
      <c r="AA32" s="88"/>
      <c r="AB32" s="33"/>
      <c r="AC32" s="72"/>
      <c r="AD32" s="71"/>
      <c r="AE32" s="71"/>
      <c r="AF32" s="71"/>
      <c r="AG32" s="238"/>
    </row>
    <row r="33" spans="2:33" ht="14.6">
      <c r="B33" s="167" t="str">
        <f>IF(C33="","",COUNTIF($C$16:C33,"&lt;&gt;""")-COUNTBLANK($C$16:C33))</f>
        <v/>
      </c>
      <c r="C33" s="58"/>
      <c r="D33" s="727" t="s">
        <v>1145</v>
      </c>
      <c r="E33" s="61"/>
      <c r="F33" s="58"/>
      <c r="G33" s="71"/>
      <c r="H33" s="82"/>
      <c r="I33" s="240"/>
      <c r="J33" s="72"/>
      <c r="K33" s="240"/>
      <c r="L33" s="240"/>
      <c r="M33" s="72"/>
      <c r="N33" s="240"/>
      <c r="O33" s="240"/>
      <c r="P33" s="72"/>
      <c r="Q33" s="240"/>
      <c r="R33" s="240"/>
      <c r="S33" s="240"/>
      <c r="T33" s="240"/>
      <c r="U33" s="240"/>
      <c r="V33" s="240"/>
      <c r="W33" s="240"/>
      <c r="X33" s="240"/>
      <c r="Y33" s="240"/>
      <c r="Z33" s="240"/>
      <c r="AA33" s="750"/>
      <c r="AB33" s="33"/>
      <c r="AC33" s="72"/>
      <c r="AD33" s="71"/>
      <c r="AE33" s="71"/>
      <c r="AF33" s="71"/>
      <c r="AG33" s="238"/>
    </row>
    <row r="34" spans="2:33" ht="14.6">
      <c r="B34" s="167">
        <f>IF(C34="","",COUNTIF($C$16:C34,"&lt;&gt;""")-COUNTBLANK($C$16:C34))</f>
        <v>15</v>
      </c>
      <c r="C34" s="58" t="s">
        <v>591</v>
      </c>
      <c r="D34" s="140" t="s">
        <v>1375</v>
      </c>
      <c r="E34" s="150" t="s">
        <v>266</v>
      </c>
      <c r="F34" s="59" t="s">
        <v>97</v>
      </c>
      <c r="G34" s="71"/>
      <c r="H34" s="153">
        <f t="shared" ref="H34:H40" si="4">IF(AND(I34&lt;&gt;"",J34&lt;&gt;"",L34&lt;&gt;"",M34&lt;&gt;"",O34&lt;&gt;"",P34&lt;&gt;"",AG34&lt;&gt;"",R34&lt;&gt;"",S34&lt;&gt;"",T34&lt;&gt;"",U34&lt;&gt;"",V34&lt;&gt;"",W34&lt;&gt;"",X34&lt;&gt;"",Y34&lt;&gt;"",Z34&lt;&gt;"",AA34&lt;&gt;"",AC34&lt;&gt;""),0,1)</f>
        <v>1</v>
      </c>
      <c r="I34" s="87"/>
      <c r="J34" s="160"/>
      <c r="K34" s="240"/>
      <c r="L34" s="87"/>
      <c r="M34" s="160"/>
      <c r="N34" s="240"/>
      <c r="O34" s="87"/>
      <c r="P34" s="160"/>
      <c r="Q34" s="240"/>
      <c r="R34" s="87"/>
      <c r="S34" s="87"/>
      <c r="T34" s="87"/>
      <c r="U34" s="87"/>
      <c r="V34" s="87"/>
      <c r="W34" s="87"/>
      <c r="X34" s="87"/>
      <c r="Y34" s="87"/>
      <c r="Z34" s="87"/>
      <c r="AA34" s="87"/>
      <c r="AB34" s="33"/>
      <c r="AC34" s="160"/>
      <c r="AD34" s="71"/>
      <c r="AE34" s="690"/>
      <c r="AF34" s="71"/>
      <c r="AG34" s="162"/>
    </row>
    <row r="35" spans="2:33" ht="14.6">
      <c r="B35" s="167">
        <f>IF(C35="","",COUNTIF($C$16:C35,"&lt;&gt;""")-COUNTBLANK($C$16:C35))</f>
        <v>16</v>
      </c>
      <c r="C35" s="58" t="s">
        <v>592</v>
      </c>
      <c r="D35" s="140" t="s">
        <v>1376</v>
      </c>
      <c r="E35" s="150" t="s">
        <v>266</v>
      </c>
      <c r="F35" s="59" t="s">
        <v>97</v>
      </c>
      <c r="G35" s="71"/>
      <c r="H35" s="153">
        <f t="shared" si="4"/>
        <v>1</v>
      </c>
      <c r="I35" s="87"/>
      <c r="J35" s="160"/>
      <c r="K35" s="240"/>
      <c r="L35" s="87"/>
      <c r="M35" s="160"/>
      <c r="N35" s="240"/>
      <c r="O35" s="87"/>
      <c r="P35" s="160"/>
      <c r="Q35" s="240"/>
      <c r="R35" s="87"/>
      <c r="S35" s="87"/>
      <c r="T35" s="87"/>
      <c r="U35" s="87"/>
      <c r="V35" s="87"/>
      <c r="W35" s="87"/>
      <c r="X35" s="87"/>
      <c r="Y35" s="87"/>
      <c r="Z35" s="87"/>
      <c r="AA35" s="87"/>
      <c r="AB35" s="33"/>
      <c r="AC35" s="160"/>
      <c r="AD35" s="71"/>
      <c r="AE35" s="690"/>
      <c r="AF35" s="71"/>
      <c r="AG35" s="162"/>
    </row>
    <row r="36" spans="2:33" ht="14.6">
      <c r="B36" s="167">
        <f>IF(C36="","",COUNTIF($C$16:C36,"&lt;&gt;""")-COUNTBLANK($C$16:C36))</f>
        <v>17</v>
      </c>
      <c r="C36" s="58" t="s">
        <v>593</v>
      </c>
      <c r="D36" s="140" t="s">
        <v>1377</v>
      </c>
      <c r="E36" s="150" t="s">
        <v>266</v>
      </c>
      <c r="F36" s="59" t="s">
        <v>97</v>
      </c>
      <c r="G36" s="71"/>
      <c r="H36" s="153">
        <f t="shared" si="4"/>
        <v>1</v>
      </c>
      <c r="I36" s="87"/>
      <c r="J36" s="160"/>
      <c r="K36" s="240"/>
      <c r="L36" s="87"/>
      <c r="M36" s="160"/>
      <c r="N36" s="240"/>
      <c r="O36" s="87"/>
      <c r="P36" s="160"/>
      <c r="Q36" s="240"/>
      <c r="R36" s="87"/>
      <c r="S36" s="87"/>
      <c r="T36" s="87"/>
      <c r="U36" s="87"/>
      <c r="V36" s="87"/>
      <c r="W36" s="87"/>
      <c r="X36" s="87"/>
      <c r="Y36" s="87"/>
      <c r="Z36" s="87"/>
      <c r="AA36" s="87"/>
      <c r="AB36" s="33"/>
      <c r="AC36" s="160"/>
      <c r="AD36" s="71"/>
      <c r="AE36" s="690"/>
      <c r="AF36" s="71"/>
      <c r="AG36" s="162"/>
    </row>
    <row r="37" spans="2:33" ht="14.6">
      <c r="B37" s="167">
        <f>IF(C37="","",COUNTIF($C$16:C37,"&lt;&gt;""")-COUNTBLANK($C$16:C37))</f>
        <v>18</v>
      </c>
      <c r="C37" s="58" t="s">
        <v>594</v>
      </c>
      <c r="D37" s="140" t="s">
        <v>1378</v>
      </c>
      <c r="E37" s="150" t="s">
        <v>266</v>
      </c>
      <c r="F37" s="59" t="s">
        <v>97</v>
      </c>
      <c r="G37" s="71"/>
      <c r="H37" s="153">
        <f t="shared" si="4"/>
        <v>1</v>
      </c>
      <c r="I37" s="87"/>
      <c r="J37" s="160"/>
      <c r="K37" s="240"/>
      <c r="L37" s="87"/>
      <c r="M37" s="160"/>
      <c r="N37" s="240"/>
      <c r="O37" s="87"/>
      <c r="P37" s="160"/>
      <c r="Q37" s="240"/>
      <c r="R37" s="87"/>
      <c r="S37" s="87"/>
      <c r="T37" s="87"/>
      <c r="U37" s="87"/>
      <c r="V37" s="87"/>
      <c r="W37" s="87"/>
      <c r="X37" s="87"/>
      <c r="Y37" s="87"/>
      <c r="Z37" s="87"/>
      <c r="AA37" s="87"/>
      <c r="AB37" s="33"/>
      <c r="AC37" s="160"/>
      <c r="AD37" s="71"/>
      <c r="AE37" s="690"/>
      <c r="AF37" s="71"/>
      <c r="AG37" s="162"/>
    </row>
    <row r="38" spans="2:33" ht="14.6">
      <c r="B38" s="167">
        <f>IF(C38="","",COUNTIF($C$16:C38,"&lt;&gt;""")-COUNTBLANK($C$16:C38))</f>
        <v>19</v>
      </c>
      <c r="C38" s="58" t="s">
        <v>595</v>
      </c>
      <c r="D38" s="725" t="s">
        <v>891</v>
      </c>
      <c r="E38" s="150" t="s">
        <v>266</v>
      </c>
      <c r="F38" s="59" t="s">
        <v>97</v>
      </c>
      <c r="G38" s="71"/>
      <c r="H38" s="153">
        <f t="shared" si="4"/>
        <v>1</v>
      </c>
      <c r="I38" s="87"/>
      <c r="J38" s="160"/>
      <c r="K38" s="240"/>
      <c r="L38" s="87"/>
      <c r="M38" s="160"/>
      <c r="N38" s="240"/>
      <c r="O38" s="87"/>
      <c r="P38" s="160"/>
      <c r="Q38" s="240"/>
      <c r="R38" s="87"/>
      <c r="S38" s="87"/>
      <c r="T38" s="87"/>
      <c r="U38" s="87"/>
      <c r="V38" s="87"/>
      <c r="W38" s="87"/>
      <c r="X38" s="87"/>
      <c r="Y38" s="87"/>
      <c r="Z38" s="87"/>
      <c r="AA38" s="87"/>
      <c r="AB38" s="33"/>
      <c r="AC38" s="160"/>
      <c r="AD38" s="71"/>
      <c r="AE38" s="690"/>
      <c r="AF38" s="71"/>
      <c r="AG38" s="162"/>
    </row>
    <row r="39" spans="2:33" ht="14.6">
      <c r="B39" s="167">
        <f>IF(C39="","",COUNTIF($C$16:C39,"&lt;&gt;""")-COUNTBLANK($C$16:C39))</f>
        <v>20</v>
      </c>
      <c r="C39" s="58" t="s">
        <v>596</v>
      </c>
      <c r="D39" s="725" t="s">
        <v>982</v>
      </c>
      <c r="E39" s="150" t="s">
        <v>266</v>
      </c>
      <c r="F39" s="59" t="s">
        <v>97</v>
      </c>
      <c r="G39" s="71"/>
      <c r="H39" s="153">
        <f t="shared" si="4"/>
        <v>1</v>
      </c>
      <c r="I39" s="87"/>
      <c r="J39" s="160"/>
      <c r="K39" s="240"/>
      <c r="L39" s="87"/>
      <c r="M39" s="160"/>
      <c r="N39" s="240"/>
      <c r="O39" s="87"/>
      <c r="P39" s="160"/>
      <c r="Q39" s="240"/>
      <c r="R39" s="87"/>
      <c r="S39" s="87"/>
      <c r="T39" s="87"/>
      <c r="U39" s="87"/>
      <c r="V39" s="87"/>
      <c r="W39" s="87"/>
      <c r="X39" s="87"/>
      <c r="Y39" s="87"/>
      <c r="Z39" s="87"/>
      <c r="AA39" s="87"/>
      <c r="AB39" s="33"/>
      <c r="AC39" s="160"/>
      <c r="AD39" s="71"/>
      <c r="AE39" s="690"/>
      <c r="AF39" s="71"/>
      <c r="AG39" s="162"/>
    </row>
    <row r="40" spans="2:33" ht="14.6">
      <c r="B40" s="167">
        <f>IF(C40="","",COUNTIF($C$16:C40,"&lt;&gt;""")-COUNTBLANK($C$16:C40))</f>
        <v>21</v>
      </c>
      <c r="C40" s="58" t="s">
        <v>597</v>
      </c>
      <c r="D40" s="725" t="s">
        <v>1008</v>
      </c>
      <c r="E40" s="150" t="s">
        <v>266</v>
      </c>
      <c r="F40" s="59" t="s">
        <v>138</v>
      </c>
      <c r="G40" s="71"/>
      <c r="H40" s="153">
        <f t="shared" si="4"/>
        <v>1</v>
      </c>
      <c r="I40" s="188">
        <f>SUM(I34:I39)</f>
        <v>0</v>
      </c>
      <c r="J40" s="160"/>
      <c r="K40" s="240"/>
      <c r="L40" s="188">
        <f>SUM(L34:L39)</f>
        <v>0</v>
      </c>
      <c r="M40" s="160"/>
      <c r="N40" s="240"/>
      <c r="O40" s="188">
        <f>SUM(O34:O39)</f>
        <v>0</v>
      </c>
      <c r="P40" s="160"/>
      <c r="Q40" s="240"/>
      <c r="R40" s="188">
        <f t="shared" ref="R40:Z40" si="5">SUM(R34:R39)</f>
        <v>0</v>
      </c>
      <c r="S40" s="188">
        <f t="shared" si="5"/>
        <v>0</v>
      </c>
      <c r="T40" s="188">
        <f t="shared" si="5"/>
        <v>0</v>
      </c>
      <c r="U40" s="188">
        <f t="shared" si="5"/>
        <v>0</v>
      </c>
      <c r="V40" s="188">
        <f>SUM(V34:V39)</f>
        <v>0</v>
      </c>
      <c r="W40" s="188">
        <f t="shared" si="5"/>
        <v>0</v>
      </c>
      <c r="X40" s="188">
        <f t="shared" si="5"/>
        <v>0</v>
      </c>
      <c r="Y40" s="188">
        <f t="shared" si="5"/>
        <v>0</v>
      </c>
      <c r="Z40" s="188">
        <f t="shared" si="5"/>
        <v>0</v>
      </c>
      <c r="AA40" s="708">
        <f>SUM(AA34:AA39)</f>
        <v>0</v>
      </c>
      <c r="AB40" s="33"/>
      <c r="AC40" s="160"/>
      <c r="AD40" s="71"/>
      <c r="AE40" s="690"/>
      <c r="AF40" s="71"/>
      <c r="AG40" s="162"/>
    </row>
    <row r="41" spans="2:33" ht="14.6">
      <c r="B41" s="50"/>
      <c r="C41" s="72"/>
      <c r="D41" s="729"/>
      <c r="E41" s="72"/>
      <c r="F41" s="72"/>
      <c r="G41" s="72"/>
      <c r="H41" s="82"/>
      <c r="I41" s="239"/>
      <c r="J41" s="239"/>
      <c r="K41" s="239"/>
      <c r="L41" s="239"/>
      <c r="M41" s="239"/>
      <c r="N41" s="239"/>
      <c r="O41" s="239"/>
      <c r="P41" s="239"/>
      <c r="Q41" s="239"/>
      <c r="R41" s="239"/>
      <c r="S41" s="239"/>
      <c r="T41" s="239"/>
      <c r="U41" s="72"/>
      <c r="V41" s="71"/>
      <c r="W41" s="282"/>
      <c r="X41" s="72"/>
      <c r="Y41" s="71"/>
      <c r="Z41" s="71"/>
      <c r="AA41" s="750"/>
      <c r="AB41" s="71"/>
      <c r="AC41" s="71"/>
      <c r="AD41" s="71"/>
      <c r="AE41" s="71"/>
      <c r="AF41" s="71"/>
      <c r="AG41" s="238"/>
    </row>
    <row r="42" spans="2:33" ht="14.6">
      <c r="B42" s="50"/>
      <c r="C42" s="72"/>
      <c r="D42" s="729"/>
      <c r="E42" s="72"/>
      <c r="F42" s="72"/>
      <c r="G42" s="71"/>
      <c r="H42" s="82"/>
      <c r="I42" s="239"/>
      <c r="J42" s="239"/>
      <c r="K42" s="239"/>
      <c r="L42" s="239"/>
      <c r="M42" s="239"/>
      <c r="N42" s="239"/>
      <c r="O42" s="239"/>
      <c r="P42" s="239"/>
      <c r="Q42" s="239"/>
      <c r="R42" s="239"/>
      <c r="S42" s="239"/>
      <c r="T42" s="239"/>
      <c r="U42" s="71"/>
      <c r="V42" s="71"/>
      <c r="W42" s="174"/>
      <c r="X42" s="72"/>
      <c r="Y42" s="71"/>
      <c r="Z42" s="71"/>
      <c r="AA42" s="750"/>
      <c r="AB42" s="71"/>
      <c r="AC42" s="71"/>
      <c r="AD42" s="71"/>
      <c r="AE42" s="71"/>
      <c r="AF42" s="71"/>
      <c r="AG42" s="238"/>
    </row>
    <row r="43" spans="2:33" ht="14.6">
      <c r="B43" s="50"/>
      <c r="C43" s="72" t="s">
        <v>109</v>
      </c>
      <c r="D43" s="729"/>
      <c r="E43" s="72"/>
      <c r="F43" s="72"/>
      <c r="G43" s="71"/>
      <c r="H43" s="82"/>
      <c r="I43" s="72"/>
      <c r="J43" s="72"/>
      <c r="K43" s="72"/>
      <c r="L43" s="72"/>
      <c r="M43" s="72"/>
      <c r="N43" s="72"/>
      <c r="O43" s="72"/>
      <c r="P43" s="72"/>
      <c r="Q43" s="72"/>
      <c r="R43" s="72"/>
      <c r="S43" s="72"/>
      <c r="T43" s="72"/>
      <c r="U43" s="71"/>
      <c r="V43" s="71"/>
      <c r="W43" s="174"/>
      <c r="X43" s="72"/>
      <c r="Y43" s="71"/>
      <c r="Z43" s="71"/>
      <c r="AA43" s="750"/>
      <c r="AB43" s="71"/>
      <c r="AC43" s="71"/>
      <c r="AD43" s="71"/>
      <c r="AE43" s="71"/>
      <c r="AF43" s="71"/>
      <c r="AG43" s="238"/>
    </row>
    <row r="44" spans="2:33" ht="14.6">
      <c r="B44" s="50"/>
      <c r="C44" s="1152"/>
      <c r="D44" s="1153"/>
      <c r="E44" s="1153"/>
      <c r="F44" s="1154"/>
      <c r="G44" s="71"/>
      <c r="H44" s="82"/>
      <c r="I44" s="72"/>
      <c r="J44" s="72"/>
      <c r="K44" s="72"/>
      <c r="L44" s="72"/>
      <c r="M44" s="72"/>
      <c r="N44" s="72"/>
      <c r="O44" s="72"/>
      <c r="P44" s="72"/>
      <c r="Q44" s="72"/>
      <c r="R44" s="72"/>
      <c r="S44" s="72"/>
      <c r="T44" s="72"/>
      <c r="U44" s="71"/>
      <c r="V44" s="71"/>
      <c r="W44" s="174"/>
      <c r="X44" s="72"/>
      <c r="Y44" s="71"/>
      <c r="Z44" s="71"/>
      <c r="AA44" s="750"/>
      <c r="AB44" s="71"/>
      <c r="AC44" s="71"/>
      <c r="AD44" s="71"/>
      <c r="AE44" s="71"/>
      <c r="AF44" s="71"/>
      <c r="AG44" s="238"/>
    </row>
    <row r="45" spans="2:33" ht="14.6">
      <c r="B45" s="50"/>
      <c r="C45" s="1155"/>
      <c r="D45" s="1216"/>
      <c r="E45" s="1216"/>
      <c r="F45" s="1157"/>
      <c r="G45" s="71"/>
      <c r="H45" s="82"/>
      <c r="I45" s="72"/>
      <c r="J45" s="72"/>
      <c r="K45" s="72"/>
      <c r="L45" s="72"/>
      <c r="M45" s="72"/>
      <c r="N45" s="72"/>
      <c r="O45" s="72"/>
      <c r="P45" s="72"/>
      <c r="Q45" s="72"/>
      <c r="R45" s="72"/>
      <c r="S45" s="72"/>
      <c r="T45" s="72"/>
      <c r="U45" s="71"/>
      <c r="V45" s="71"/>
      <c r="W45" s="174"/>
      <c r="X45" s="72"/>
      <c r="Y45" s="71"/>
      <c r="Z45" s="71"/>
      <c r="AA45" s="750"/>
      <c r="AB45" s="71"/>
      <c r="AC45" s="71"/>
      <c r="AD45" s="71"/>
      <c r="AE45" s="71"/>
      <c r="AF45" s="71"/>
      <c r="AG45" s="238"/>
    </row>
    <row r="46" spans="2:33" ht="14.6">
      <c r="B46" s="50"/>
      <c r="C46" s="1155"/>
      <c r="D46" s="1216"/>
      <c r="E46" s="1216"/>
      <c r="F46" s="1157"/>
      <c r="G46" s="71"/>
      <c r="H46" s="82"/>
      <c r="I46" s="72"/>
      <c r="J46" s="72"/>
      <c r="K46" s="72"/>
      <c r="L46" s="72"/>
      <c r="M46" s="72"/>
      <c r="N46" s="72"/>
      <c r="O46" s="72"/>
      <c r="P46" s="72"/>
      <c r="Q46" s="72"/>
      <c r="R46" s="72"/>
      <c r="S46" s="72"/>
      <c r="T46" s="72"/>
      <c r="U46" s="71"/>
      <c r="V46" s="71"/>
      <c r="W46" s="174"/>
      <c r="X46" s="72"/>
      <c r="Y46" s="71"/>
      <c r="Z46" s="71"/>
      <c r="AA46" s="750"/>
      <c r="AB46" s="71"/>
      <c r="AC46" s="71"/>
      <c r="AD46" s="71"/>
      <c r="AE46" s="71"/>
      <c r="AF46" s="71"/>
      <c r="AG46" s="238"/>
    </row>
    <row r="47" spans="2:33" ht="14.6">
      <c r="B47" s="50"/>
      <c r="C47" s="1155"/>
      <c r="D47" s="1216"/>
      <c r="E47" s="1216"/>
      <c r="F47" s="1157"/>
      <c r="G47" s="71"/>
      <c r="H47" s="82"/>
      <c r="I47" s="72"/>
      <c r="J47" s="72"/>
      <c r="K47" s="72"/>
      <c r="L47" s="72"/>
      <c r="M47" s="72"/>
      <c r="N47" s="72"/>
      <c r="O47" s="72"/>
      <c r="P47" s="72"/>
      <c r="Q47" s="72"/>
      <c r="R47" s="72"/>
      <c r="S47" s="72"/>
      <c r="T47" s="72"/>
      <c r="U47" s="71"/>
      <c r="V47" s="71"/>
      <c r="W47" s="174"/>
      <c r="X47" s="72"/>
      <c r="Y47" s="71"/>
      <c r="Z47" s="71"/>
      <c r="AA47" s="750"/>
      <c r="AB47" s="71"/>
      <c r="AC47" s="71"/>
      <c r="AD47" s="71"/>
      <c r="AE47" s="71"/>
      <c r="AF47" s="71"/>
      <c r="AG47" s="238"/>
    </row>
    <row r="48" spans="2:33" ht="14.6">
      <c r="B48" s="50"/>
      <c r="C48" s="1158"/>
      <c r="D48" s="1159"/>
      <c r="E48" s="1159"/>
      <c r="F48" s="1160"/>
      <c r="G48" s="71"/>
      <c r="H48" s="82"/>
      <c r="I48" s="72"/>
      <c r="J48" s="72"/>
      <c r="K48" s="72"/>
      <c r="L48" s="72"/>
      <c r="M48" s="72"/>
      <c r="N48" s="72"/>
      <c r="O48" s="72"/>
      <c r="P48" s="72"/>
      <c r="Q48" s="72"/>
      <c r="R48" s="72"/>
      <c r="S48" s="72"/>
      <c r="T48" s="72"/>
      <c r="U48" s="71"/>
      <c r="V48" s="71"/>
      <c r="W48" s="174"/>
      <c r="X48" s="72"/>
      <c r="Y48" s="71"/>
      <c r="Z48" s="71"/>
      <c r="AA48" s="750"/>
      <c r="AB48" s="71"/>
      <c r="AC48" s="71"/>
      <c r="AD48" s="71"/>
      <c r="AE48" s="71"/>
      <c r="AF48" s="71"/>
      <c r="AG48" s="238"/>
    </row>
    <row r="49" spans="1:33" ht="14.6">
      <c r="B49" s="50"/>
      <c r="C49" s="72"/>
      <c r="D49" s="72"/>
      <c r="E49" s="72"/>
      <c r="F49" s="72"/>
      <c r="G49" s="71"/>
      <c r="H49" s="82"/>
      <c r="I49" s="72"/>
      <c r="J49" s="72"/>
      <c r="K49" s="72"/>
      <c r="L49" s="72"/>
      <c r="M49" s="72"/>
      <c r="N49" s="72"/>
      <c r="O49" s="72"/>
      <c r="P49" s="72"/>
      <c r="Q49" s="72"/>
      <c r="R49" s="72"/>
      <c r="S49" s="72"/>
      <c r="T49" s="72"/>
      <c r="U49" s="71"/>
      <c r="V49" s="71"/>
      <c r="W49" s="174"/>
      <c r="X49" s="72"/>
      <c r="Y49" s="71"/>
      <c r="Z49" s="71"/>
      <c r="AA49" s="750"/>
      <c r="AB49" s="71"/>
      <c r="AC49" s="71"/>
      <c r="AD49" s="71"/>
      <c r="AE49" s="71"/>
      <c r="AF49" s="71"/>
      <c r="AG49" s="238"/>
    </row>
    <row r="50" spans="1:33" ht="14.6">
      <c r="B50" s="50"/>
      <c r="C50" s="72"/>
      <c r="D50" s="266"/>
      <c r="E50" s="266"/>
      <c r="F50" s="266"/>
      <c r="G50" s="71"/>
      <c r="H50" s="82"/>
      <c r="I50" s="72"/>
      <c r="J50" s="72"/>
      <c r="K50" s="72"/>
      <c r="L50" s="72"/>
      <c r="M50" s="72"/>
      <c r="N50" s="72"/>
      <c r="O50" s="72"/>
      <c r="P50" s="72"/>
      <c r="Q50" s="72"/>
      <c r="R50" s="72"/>
      <c r="S50" s="72"/>
      <c r="T50" s="72"/>
      <c r="U50" s="72"/>
      <c r="V50" s="71"/>
      <c r="W50" s="174"/>
      <c r="X50" s="72"/>
      <c r="Y50" s="71"/>
      <c r="Z50" s="71"/>
      <c r="AA50" s="750"/>
      <c r="AB50" s="71"/>
      <c r="AC50" s="71"/>
      <c r="AD50" s="71"/>
      <c r="AE50" s="71"/>
      <c r="AF50" s="71"/>
      <c r="AG50" s="238"/>
    </row>
    <row r="51" spans="1:33" ht="14.6">
      <c r="B51" s="283" t="s">
        <v>110</v>
      </c>
      <c r="C51" s="284"/>
      <c r="D51" s="284"/>
      <c r="E51" s="284"/>
      <c r="F51" s="284"/>
      <c r="G51" s="284"/>
      <c r="H51" s="285"/>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6"/>
    </row>
    <row r="52" spans="1:33" ht="14.6" hidden="1">
      <c r="A52"/>
      <c r="B52"/>
      <c r="C52"/>
      <c r="D52"/>
      <c r="E52"/>
      <c r="F52"/>
      <c r="G52"/>
      <c r="H52"/>
      <c r="I52"/>
      <c r="J52"/>
      <c r="K52"/>
      <c r="L52"/>
      <c r="M52"/>
      <c r="N52"/>
      <c r="O52"/>
      <c r="P52"/>
      <c r="Q52"/>
      <c r="R52"/>
      <c r="S52"/>
      <c r="T52"/>
      <c r="U52"/>
      <c r="V52"/>
      <c r="W52"/>
      <c r="X52"/>
      <c r="Y52"/>
      <c r="Z52"/>
      <c r="AA52" s="924"/>
      <c r="AB52"/>
      <c r="AC52"/>
      <c r="AD52"/>
      <c r="AE52"/>
      <c r="AF52"/>
      <c r="AG52"/>
    </row>
    <row r="53" spans="1:33" ht="0" hidden="1" customHeight="1">
      <c r="A53"/>
      <c r="B53"/>
      <c r="C53"/>
      <c r="D53"/>
      <c r="E53"/>
      <c r="F53"/>
      <c r="G53"/>
      <c r="H53"/>
      <c r="I53"/>
      <c r="J53"/>
      <c r="K53"/>
      <c r="L53"/>
      <c r="M53"/>
      <c r="N53"/>
      <c r="O53"/>
      <c r="P53"/>
      <c r="Q53"/>
      <c r="R53"/>
      <c r="S53"/>
      <c r="T53"/>
      <c r="U53"/>
      <c r="V53"/>
      <c r="W53"/>
      <c r="X53"/>
      <c r="Y53"/>
      <c r="Z53"/>
      <c r="AA53" s="924"/>
      <c r="AB53"/>
      <c r="AC53"/>
      <c r="AD53"/>
      <c r="AE53"/>
      <c r="AF53"/>
      <c r="AG53"/>
    </row>
    <row r="54" spans="1:33" ht="14.9" hidden="1" customHeight="1">
      <c r="A54"/>
      <c r="B54"/>
      <c r="C54"/>
      <c r="D54"/>
      <c r="E54"/>
      <c r="F54"/>
      <c r="G54"/>
      <c r="H54"/>
      <c r="I54"/>
      <c r="J54"/>
      <c r="K54"/>
      <c r="L54"/>
      <c r="M54"/>
      <c r="N54"/>
      <c r="O54"/>
      <c r="P54"/>
      <c r="Q54"/>
      <c r="R54"/>
      <c r="S54"/>
      <c r="T54"/>
      <c r="U54"/>
      <c r="V54"/>
      <c r="W54"/>
      <c r="X54"/>
      <c r="Y54"/>
      <c r="Z54"/>
      <c r="AA54" s="924"/>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924"/>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924"/>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924"/>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924"/>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924"/>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924"/>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924"/>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924"/>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924"/>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924"/>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924"/>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924"/>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924"/>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924"/>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924"/>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924"/>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924"/>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924"/>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924"/>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924"/>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924"/>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924"/>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924"/>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924"/>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924"/>
      <c r="AB79"/>
      <c r="AC79"/>
      <c r="AD79"/>
      <c r="AE79"/>
      <c r="AF79"/>
      <c r="AG79"/>
    </row>
    <row r="80" spans="1:33" ht="15" hidden="1" customHeight="1">
      <c r="A80"/>
      <c r="B80"/>
      <c r="C80"/>
      <c r="D80"/>
      <c r="E80"/>
      <c r="F80"/>
      <c r="G80"/>
      <c r="H80"/>
      <c r="I80"/>
      <c r="J80"/>
      <c r="K80"/>
      <c r="L80"/>
      <c r="M80"/>
      <c r="N80"/>
      <c r="O80"/>
      <c r="P80"/>
      <c r="Q80"/>
      <c r="R80"/>
      <c r="S80"/>
      <c r="T80"/>
      <c r="U80"/>
      <c r="V80"/>
      <c r="W80"/>
      <c r="X80"/>
      <c r="Y80"/>
      <c r="Z80"/>
      <c r="AA80" s="924"/>
      <c r="AB80"/>
      <c r="AC80"/>
      <c r="AD80"/>
      <c r="AE80"/>
      <c r="AF80"/>
      <c r="AG80"/>
    </row>
    <row r="81" spans="1:33" ht="15" hidden="1" customHeight="1">
      <c r="A81"/>
      <c r="B81"/>
      <c r="C81"/>
      <c r="D81"/>
      <c r="E81"/>
      <c r="F81"/>
      <c r="G81"/>
      <c r="H81"/>
      <c r="I81"/>
      <c r="J81"/>
      <c r="K81"/>
      <c r="L81"/>
      <c r="M81"/>
      <c r="N81"/>
      <c r="O81"/>
      <c r="P81"/>
      <c r="Q81"/>
      <c r="R81"/>
      <c r="S81"/>
      <c r="T81"/>
      <c r="U81"/>
      <c r="V81"/>
      <c r="W81"/>
      <c r="X81"/>
      <c r="Y81"/>
      <c r="Z81"/>
      <c r="AA81" s="924"/>
      <c r="AB81"/>
      <c r="AC81"/>
      <c r="AD81"/>
      <c r="AE81"/>
      <c r="AF81"/>
      <c r="AG81"/>
    </row>
  </sheetData>
  <mergeCells count="18">
    <mergeCell ref="AC10:AC12"/>
    <mergeCell ref="AA10:AA12"/>
    <mergeCell ref="C44:F48"/>
    <mergeCell ref="H10:H12"/>
    <mergeCell ref="AE10:AE12"/>
    <mergeCell ref="AG10:AG12"/>
    <mergeCell ref="I10:J11"/>
    <mergeCell ref="L10:M11"/>
    <mergeCell ref="O10:P11"/>
    <mergeCell ref="W10:W12"/>
    <mergeCell ref="X10:X12"/>
    <mergeCell ref="Y10:Y12"/>
    <mergeCell ref="R10:R12"/>
    <mergeCell ref="S10:S12"/>
    <mergeCell ref="T10:T12"/>
    <mergeCell ref="U10:U12"/>
    <mergeCell ref="V10:V12"/>
    <mergeCell ref="Z10:Z12"/>
  </mergeCells>
  <conditionalFormatting sqref="H3">
    <cfRule type="cellIs" dxfId="179" priority="35" stopIfTrue="1" operator="greaterThan">
      <formula>0</formula>
    </cfRule>
    <cfRule type="cellIs" dxfId="178" priority="36" stopIfTrue="1" operator="lessThan">
      <formula>1</formula>
    </cfRule>
  </conditionalFormatting>
  <conditionalFormatting sqref="H17:H20">
    <cfRule type="cellIs" dxfId="177" priority="25" stopIfTrue="1" operator="greaterThan">
      <formula>0</formula>
    </cfRule>
    <cfRule type="cellIs" dxfId="176" priority="26" stopIfTrue="1" operator="lessThan">
      <formula>1</formula>
    </cfRule>
  </conditionalFormatting>
  <conditionalFormatting sqref="H21">
    <cfRule type="cellIs" dxfId="175" priority="15" stopIfTrue="1" operator="greaterThan">
      <formula>0</formula>
    </cfRule>
    <cfRule type="cellIs" dxfId="174" priority="16" stopIfTrue="1" operator="lessThan">
      <formula>1</formula>
    </cfRule>
  </conditionalFormatting>
  <conditionalFormatting sqref="H16:H21">
    <cfRule type="cellIs" dxfId="173" priority="9" stopIfTrue="1" operator="greaterThan">
      <formula>0</formula>
    </cfRule>
    <cfRule type="cellIs" dxfId="172" priority="10" stopIfTrue="1" operator="lessThan">
      <formula>1</formula>
    </cfRule>
  </conditionalFormatting>
  <conditionalFormatting sqref="H24:H31">
    <cfRule type="cellIs" dxfId="171" priority="3" stopIfTrue="1" operator="greaterThan">
      <formula>0</formula>
    </cfRule>
    <cfRule type="cellIs" dxfId="170" priority="4" stopIfTrue="1" operator="lessThan">
      <formula>1</formula>
    </cfRule>
  </conditionalFormatting>
  <conditionalFormatting sqref="H34:H40">
    <cfRule type="cellIs" dxfId="169" priority="1" stopIfTrue="1" operator="greaterThan">
      <formula>0</formula>
    </cfRule>
    <cfRule type="cellIs" dxfId="168" priority="2" stopIfTrue="1" operator="lessThan">
      <formula>1</formula>
    </cfRule>
  </conditionalFormatting>
  <dataValidations count="1">
    <dataValidation type="list" allowBlank="1" showInputMessage="1" showErrorMessage="1" sqref="J34:J40 M34:M40 M24:M31 P34:P40 P16:P21 J24:J31 M16:M21 J16:J21 P24:P31 AC16:AC21 AC24:AC31 AC34:AC40" xr:uid="{41142FCE-BD91-442C-BD84-E3921A1290D3}">
      <formula1>Confidence_grade</formula1>
    </dataValidation>
  </dataValidations>
  <pageMargins left="0.23622047244094491" right="0.23622047244094491" top="0.74803149606299213" bottom="0.74803149606299213" header="0.31496062992125984" footer="0.31496062992125984"/>
  <pageSetup paperSize="9" scale="64" fitToWidth="0" orientation="landscape" r:id="rId1"/>
  <headerFooter>
    <oddHeader>&amp;LDepartment of Internal Affairs - Three Waters Reform Programme - Request for Information Template Workbook I</oddHeader>
    <oddFooter>&amp;LPage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1F3A-7E05-419D-AB1C-499186F4CCE1}">
  <sheetPr>
    <tabColor rgb="FF55EBF7"/>
    <pageSetUpPr fitToPage="1"/>
  </sheetPr>
  <dimension ref="A1:XEK59"/>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7.07421875" style="31" customWidth="1"/>
    <col min="4" max="4" width="45.07421875" style="31" bestFit="1" customWidth="1"/>
    <col min="5" max="5" width="9.4609375" style="31" customWidth="1"/>
    <col min="6" max="6" width="8.53515625" style="31" customWidth="1"/>
    <col min="7" max="7" width="8.53515625" style="33" customWidth="1"/>
    <col min="8" max="8" width="19" style="77" bestFit="1" customWidth="1"/>
    <col min="9" max="9" width="13.53515625" style="31" customWidth="1"/>
    <col min="10" max="11" width="5.53515625" style="31" customWidth="1"/>
    <col min="12" max="12" width="13.53515625" style="31" customWidth="1"/>
    <col min="13" max="14" width="5.53515625" style="31" customWidth="1"/>
    <col min="15" max="15" width="13.53515625" style="31" customWidth="1"/>
    <col min="16" max="16" width="5.53515625" style="31" customWidth="1"/>
    <col min="17" max="17" width="5.53515625" style="33" customWidth="1"/>
    <col min="18" max="18" width="16.53515625" style="31" customWidth="1"/>
    <col min="19" max="19" width="16.53515625" style="33" customWidth="1"/>
    <col min="20" max="20" width="16.53515625" style="145" customWidth="1"/>
    <col min="21" max="26" width="16.53515625" style="31" customWidth="1"/>
    <col min="27" max="27" width="16.53515625" style="749" customWidth="1"/>
    <col min="28" max="30" width="5.53515625" style="31" customWidth="1"/>
    <col min="31" max="31" width="15.4609375" style="31" customWidth="1"/>
    <col min="32" max="32" width="5.53515625" style="31" customWidth="1"/>
    <col min="33" max="33" width="49.4609375" style="31" customWidth="1"/>
    <col min="34" max="35" width="5.53515625" hidden="1"/>
    <col min="36" max="16354" width="9.4609375" hidden="1"/>
    <col min="16366" max="16384" width="9.4609375" hidden="1"/>
  </cols>
  <sheetData>
    <row r="1" spans="1:33" ht="28.4" customHeight="1">
      <c r="B1" s="35" t="str">
        <f>'Key information'!$B$6</f>
        <v>Three Waters Reform Programme: Request for Information Workbook II</v>
      </c>
      <c r="C1" s="36"/>
      <c r="D1" s="36"/>
      <c r="E1" s="255"/>
      <c r="F1" s="255"/>
      <c r="G1" s="255"/>
      <c r="H1" s="78"/>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5"/>
    </row>
    <row r="2" spans="1:33" ht="19.75">
      <c r="B2" s="38"/>
      <c r="C2" s="39"/>
      <c r="D2" s="751"/>
      <c r="G2" s="31"/>
      <c r="H2" s="31"/>
      <c r="Q2" s="31"/>
      <c r="S2" s="31"/>
      <c r="T2" s="31"/>
      <c r="AG2" s="74"/>
    </row>
    <row r="3" spans="1:33" ht="14.6">
      <c r="A3" s="40"/>
      <c r="B3" s="553" t="s">
        <v>875</v>
      </c>
      <c r="C3" s="42"/>
      <c r="D3" s="554">
        <f>'Key information'!$E$8</f>
        <v>0</v>
      </c>
      <c r="E3" s="42"/>
      <c r="F3" s="40"/>
      <c r="G3" s="555" t="s">
        <v>80</v>
      </c>
      <c r="H3" s="562">
        <f>SUM(H16:H18)</f>
        <v>3</v>
      </c>
      <c r="I3" s="40"/>
      <c r="J3" s="40"/>
      <c r="K3" s="40"/>
      <c r="L3" s="40"/>
      <c r="M3" s="40"/>
      <c r="N3" s="40"/>
      <c r="O3" s="40"/>
      <c r="P3" s="276"/>
      <c r="S3" s="31"/>
      <c r="T3" s="31"/>
      <c r="V3" s="42"/>
      <c r="W3" s="42"/>
      <c r="X3" s="42"/>
      <c r="Y3" s="42"/>
      <c r="Z3" s="42"/>
      <c r="AA3" s="699"/>
      <c r="AB3" s="42"/>
      <c r="AC3" s="42"/>
      <c r="AD3" s="42"/>
      <c r="AE3" s="42"/>
      <c r="AF3" s="42"/>
      <c r="AG3" s="74"/>
    </row>
    <row r="4" spans="1:33" ht="14.6">
      <c r="B4" s="784" t="s">
        <v>939</v>
      </c>
      <c r="C4" s="259"/>
      <c r="D4" s="260"/>
      <c r="E4" s="261"/>
      <c r="F4" s="261"/>
      <c r="G4" s="261"/>
      <c r="H4" s="261"/>
      <c r="I4" s="261"/>
      <c r="J4" s="261"/>
      <c r="K4" s="261"/>
      <c r="L4" s="261"/>
      <c r="M4" s="261"/>
      <c r="N4" s="261"/>
      <c r="O4" s="261"/>
      <c r="P4" s="261"/>
      <c r="Q4" s="261"/>
      <c r="R4" s="261"/>
      <c r="S4" s="261"/>
      <c r="T4" s="261"/>
      <c r="U4" s="261"/>
      <c r="V4" s="261"/>
      <c r="W4" s="261"/>
      <c r="X4" s="261"/>
      <c r="Y4" s="261"/>
      <c r="Z4" s="261"/>
      <c r="AA4" s="771"/>
      <c r="AB4" s="261"/>
      <c r="AC4" s="261"/>
      <c r="AD4" s="261"/>
      <c r="AE4" s="261"/>
      <c r="AF4" s="261"/>
      <c r="AG4" s="199"/>
    </row>
    <row r="5" spans="1:33" ht="14.6">
      <c r="C5" s="32"/>
      <c r="H5" s="33"/>
      <c r="Q5" s="31"/>
      <c r="S5" s="31"/>
      <c r="T5" s="31"/>
      <c r="AG5" s="74"/>
    </row>
    <row r="6" spans="1:33" ht="15" thickBot="1">
      <c r="B6" s="46"/>
      <c r="C6" s="47"/>
      <c r="D6" s="48"/>
      <c r="E6" s="48"/>
      <c r="F6" s="48"/>
      <c r="G6" s="48"/>
      <c r="H6" s="48"/>
      <c r="I6" s="48"/>
      <c r="J6" s="48"/>
      <c r="K6" s="48"/>
      <c r="L6" s="48"/>
      <c r="M6" s="48"/>
      <c r="N6" s="48"/>
      <c r="O6" s="48"/>
      <c r="P6" s="48"/>
      <c r="Q6" s="48"/>
      <c r="R6" s="48"/>
      <c r="S6" s="48"/>
      <c r="T6" s="48"/>
      <c r="U6" s="48"/>
      <c r="V6" s="48"/>
      <c r="W6" s="48"/>
      <c r="X6" s="48"/>
      <c r="Y6" s="48"/>
      <c r="Z6" s="48"/>
      <c r="AA6" s="754"/>
      <c r="AB6" s="48"/>
      <c r="AC6" s="48"/>
      <c r="AD6" s="48"/>
      <c r="AE6" s="48"/>
      <c r="AF6" s="48"/>
      <c r="AG6" s="182"/>
    </row>
    <row r="7" spans="1:33" ht="14.6">
      <c r="B7" s="50"/>
      <c r="C7" s="107" t="s">
        <v>1269</v>
      </c>
      <c r="D7" s="108"/>
      <c r="H7" s="31"/>
      <c r="AG7" s="164"/>
    </row>
    <row r="8" spans="1:33" ht="15" thickBot="1">
      <c r="B8" s="50"/>
      <c r="C8" s="109" t="s">
        <v>599</v>
      </c>
      <c r="D8" s="110"/>
      <c r="H8" s="31"/>
      <c r="U8" s="145"/>
      <c r="AG8" s="164"/>
    </row>
    <row r="9" spans="1:33" ht="16.75" thickBot="1">
      <c r="B9" s="50"/>
      <c r="H9" s="31"/>
      <c r="AC9" s="594" t="s">
        <v>1406</v>
      </c>
      <c r="AG9" s="277"/>
    </row>
    <row r="10" spans="1:33" ht="21" customHeight="1">
      <c r="B10" s="50"/>
      <c r="C10" s="107" t="s">
        <v>83</v>
      </c>
      <c r="D10" s="122" t="s">
        <v>32</v>
      </c>
      <c r="E10" s="122" t="s">
        <v>84</v>
      </c>
      <c r="F10" s="118" t="s">
        <v>85</v>
      </c>
      <c r="H10" s="1164" t="s">
        <v>86</v>
      </c>
      <c r="I10" s="1348">
        <v>43646</v>
      </c>
      <c r="J10" s="1346"/>
      <c r="L10" s="1348">
        <v>44012</v>
      </c>
      <c r="M10" s="1346"/>
      <c r="O10" s="1350" t="s">
        <v>8</v>
      </c>
      <c r="P10" s="1351"/>
      <c r="Q10" s="31"/>
      <c r="R10" s="1339" t="s">
        <v>413</v>
      </c>
      <c r="S10" s="1339" t="s">
        <v>252</v>
      </c>
      <c r="T10" s="1339" t="s">
        <v>253</v>
      </c>
      <c r="U10" s="1339" t="s">
        <v>254</v>
      </c>
      <c r="V10" s="1339" t="s">
        <v>255</v>
      </c>
      <c r="W10" s="1339" t="s">
        <v>256</v>
      </c>
      <c r="X10" s="1339" t="s">
        <v>257</v>
      </c>
      <c r="Y10" s="1339" t="s">
        <v>258</v>
      </c>
      <c r="Z10" s="1339" t="s">
        <v>259</v>
      </c>
      <c r="AA10" s="1339" t="s">
        <v>1403</v>
      </c>
      <c r="AC10" s="1342" t="s">
        <v>127</v>
      </c>
      <c r="AD10" s="33"/>
      <c r="AE10" s="1149" t="s">
        <v>88</v>
      </c>
      <c r="AF10" s="51"/>
      <c r="AG10" s="1143" t="s">
        <v>89</v>
      </c>
    </row>
    <row r="11" spans="1:33" ht="14.6">
      <c r="B11" s="50"/>
      <c r="C11" s="177" t="s">
        <v>90</v>
      </c>
      <c r="D11" s="121"/>
      <c r="E11" s="121"/>
      <c r="F11" s="119" t="s">
        <v>91</v>
      </c>
      <c r="H11" s="1165"/>
      <c r="I11" s="1349"/>
      <c r="J11" s="1260"/>
      <c r="L11" s="1349"/>
      <c r="M11" s="1260"/>
      <c r="O11" s="1352"/>
      <c r="P11" s="1353"/>
      <c r="Q11" s="31"/>
      <c r="R11" s="1340"/>
      <c r="S11" s="1340"/>
      <c r="T11" s="1340"/>
      <c r="U11" s="1340"/>
      <c r="V11" s="1340"/>
      <c r="W11" s="1340"/>
      <c r="X11" s="1340"/>
      <c r="Y11" s="1340"/>
      <c r="Z11" s="1340"/>
      <c r="AA11" s="1340"/>
      <c r="AC11" s="1343"/>
      <c r="AD11" s="33"/>
      <c r="AE11" s="1150"/>
      <c r="AF11" s="51"/>
      <c r="AG11" s="1144"/>
    </row>
    <row r="12" spans="1:33" ht="15" thickBot="1">
      <c r="B12" s="50"/>
      <c r="C12" s="109"/>
      <c r="D12" s="123"/>
      <c r="E12" s="123"/>
      <c r="F12" s="120"/>
      <c r="H12" s="1166"/>
      <c r="I12" s="136"/>
      <c r="J12" s="683" t="s">
        <v>127</v>
      </c>
      <c r="L12" s="136"/>
      <c r="M12" s="683" t="s">
        <v>127</v>
      </c>
      <c r="O12" s="136"/>
      <c r="P12" s="683" t="s">
        <v>127</v>
      </c>
      <c r="Q12" s="31"/>
      <c r="R12" s="1341"/>
      <c r="S12" s="1341"/>
      <c r="T12" s="1341"/>
      <c r="U12" s="1341"/>
      <c r="V12" s="1341"/>
      <c r="W12" s="1341"/>
      <c r="X12" s="1341"/>
      <c r="Y12" s="1341"/>
      <c r="Z12" s="1341"/>
      <c r="AA12" s="1341"/>
      <c r="AC12" s="1344"/>
      <c r="AD12" s="33"/>
      <c r="AE12" s="1151"/>
      <c r="AF12" s="52"/>
      <c r="AG12" s="1145"/>
    </row>
    <row r="13" spans="1:33" ht="14.6">
      <c r="B13" s="50"/>
      <c r="H13" s="31"/>
      <c r="S13" s="31"/>
      <c r="T13" s="31"/>
      <c r="AG13" s="74"/>
    </row>
    <row r="14" spans="1:33" ht="14.6">
      <c r="B14" s="50"/>
      <c r="G14" s="31"/>
      <c r="H14" s="31"/>
      <c r="Q14" s="31"/>
      <c r="S14" s="31"/>
      <c r="T14" s="31"/>
      <c r="AG14" s="74"/>
    </row>
    <row r="15" spans="1:33" ht="16.75">
      <c r="B15" s="50"/>
      <c r="C15" s="58"/>
      <c r="D15" s="61" t="s">
        <v>600</v>
      </c>
      <c r="E15" s="61"/>
      <c r="F15" s="58"/>
      <c r="H15" s="31"/>
      <c r="I15" s="33"/>
      <c r="J15" s="33"/>
      <c r="K15" s="33"/>
      <c r="L15" s="33"/>
      <c r="M15" s="33"/>
      <c r="N15" s="33"/>
      <c r="O15" s="33"/>
      <c r="S15" s="31"/>
      <c r="T15" s="31"/>
      <c r="Z15" s="113"/>
      <c r="AA15" s="910"/>
      <c r="AE15" s="33"/>
      <c r="AF15" s="33"/>
      <c r="AG15" s="76"/>
    </row>
    <row r="16" spans="1:33" ht="14.6">
      <c r="B16" s="167">
        <f>IF(C16="","",COUNTIF($C16:C$16,"&lt;&gt;""")-COUNTBLANK($C16:C$16))</f>
        <v>1</v>
      </c>
      <c r="C16" s="58" t="s">
        <v>601</v>
      </c>
      <c r="D16" s="58" t="s">
        <v>1011</v>
      </c>
      <c r="E16" s="150" t="s">
        <v>221</v>
      </c>
      <c r="F16" s="59" t="s">
        <v>97</v>
      </c>
      <c r="H16" s="562">
        <f>IF(AND(I16&lt;&gt;"",J16&lt;&gt;"",L16&lt;&gt;"",M16&lt;&gt;"",O16&lt;&gt;"",P16&lt;&gt;"",AG16&lt;&gt;""),0,1)</f>
        <v>1</v>
      </c>
      <c r="I16" s="87"/>
      <c r="J16" s="160"/>
      <c r="K16" s="93"/>
      <c r="L16" s="87"/>
      <c r="M16" s="160"/>
      <c r="N16" s="93"/>
      <c r="O16" s="87"/>
      <c r="P16" s="160"/>
      <c r="Q16" s="93"/>
      <c r="R16" s="961"/>
      <c r="S16" s="961"/>
      <c r="T16" s="961"/>
      <c r="U16" s="961"/>
      <c r="V16" s="961"/>
      <c r="W16" s="961"/>
      <c r="X16" s="961"/>
      <c r="Y16" s="961"/>
      <c r="Z16" s="961"/>
      <c r="AA16" s="961"/>
      <c r="AC16" s="160"/>
      <c r="AE16" s="690"/>
      <c r="AF16" s="33"/>
      <c r="AG16" s="178"/>
    </row>
    <row r="17" spans="1:33" ht="14.6">
      <c r="B17" s="167">
        <f>IF(C17="","",COUNTIF($C$16:C17,"&lt;&gt;""")-COUNTBLANK($C$16:C17))</f>
        <v>2</v>
      </c>
      <c r="C17" s="58" t="s">
        <v>602</v>
      </c>
      <c r="D17" s="58" t="s">
        <v>603</v>
      </c>
      <c r="E17" s="150" t="s">
        <v>221</v>
      </c>
      <c r="F17" s="59" t="s">
        <v>97</v>
      </c>
      <c r="H17" s="775">
        <f t="shared" ref="H17:H18" si="0">IF(AND(I17&lt;&gt;"",J17&lt;&gt;"",L17&lt;&gt;"",M17&lt;&gt;"",O17&lt;&gt;"",P17&lt;&gt;"",AG17&lt;&gt;""),0,1)</f>
        <v>1</v>
      </c>
      <c r="I17" s="87"/>
      <c r="J17" s="160"/>
      <c r="K17" s="93"/>
      <c r="L17" s="87"/>
      <c r="M17" s="160"/>
      <c r="N17" s="93"/>
      <c r="O17" s="87"/>
      <c r="P17" s="160"/>
      <c r="Q17" s="93"/>
      <c r="R17" s="961"/>
      <c r="S17" s="961"/>
      <c r="T17" s="961"/>
      <c r="U17" s="961"/>
      <c r="V17" s="961"/>
      <c r="W17" s="961"/>
      <c r="X17" s="961"/>
      <c r="Y17" s="961"/>
      <c r="Z17" s="961"/>
      <c r="AA17" s="961"/>
      <c r="AC17" s="160"/>
      <c r="AE17" s="690"/>
      <c r="AF17" s="33"/>
      <c r="AG17" s="178"/>
    </row>
    <row r="18" spans="1:33" ht="14.6">
      <c r="B18" s="167">
        <f>IF(C18="","",COUNTIF($C$16:C18,"&lt;&gt;""")-COUNTBLANK($C$16:C18))</f>
        <v>3</v>
      </c>
      <c r="C18" s="58" t="s">
        <v>604</v>
      </c>
      <c r="D18" s="58" t="s">
        <v>1003</v>
      </c>
      <c r="E18" s="150" t="s">
        <v>221</v>
      </c>
      <c r="F18" s="59" t="s">
        <v>97</v>
      </c>
      <c r="H18" s="775">
        <f t="shared" si="0"/>
        <v>1</v>
      </c>
      <c r="I18" s="87"/>
      <c r="J18" s="160"/>
      <c r="K18" s="93"/>
      <c r="L18" s="87"/>
      <c r="M18" s="160"/>
      <c r="N18" s="93"/>
      <c r="O18" s="87"/>
      <c r="P18" s="160"/>
      <c r="Q18" s="93"/>
      <c r="R18" s="961"/>
      <c r="S18" s="961"/>
      <c r="T18" s="961"/>
      <c r="U18" s="961"/>
      <c r="V18" s="961"/>
      <c r="W18" s="961"/>
      <c r="X18" s="961"/>
      <c r="Y18" s="961"/>
      <c r="Z18" s="961"/>
      <c r="AA18" s="961"/>
      <c r="AC18" s="160"/>
      <c r="AE18" s="690"/>
      <c r="AF18" s="33"/>
      <c r="AG18" s="178"/>
    </row>
    <row r="19" spans="1:33" ht="14.6">
      <c r="B19" s="50"/>
      <c r="G19" s="31"/>
      <c r="H19" s="31"/>
      <c r="I19" s="92"/>
      <c r="J19" s="92"/>
      <c r="K19" s="92"/>
      <c r="L19" s="92"/>
      <c r="M19" s="92"/>
      <c r="N19" s="92"/>
      <c r="O19" s="92"/>
      <c r="Q19" s="31"/>
      <c r="T19" s="278"/>
      <c r="AG19" s="74"/>
    </row>
    <row r="20" spans="1:33" ht="14.6">
      <c r="B20" s="50"/>
      <c r="H20" s="31"/>
      <c r="I20" s="92"/>
      <c r="J20" s="92"/>
      <c r="K20" s="92"/>
      <c r="L20" s="92"/>
      <c r="M20" s="92"/>
      <c r="N20" s="92"/>
      <c r="O20" s="92"/>
      <c r="R20" s="33"/>
      <c r="T20" s="684"/>
      <c r="AG20" s="74"/>
    </row>
    <row r="21" spans="1:33" ht="14.6">
      <c r="B21" s="50"/>
      <c r="C21" s="31" t="s">
        <v>109</v>
      </c>
      <c r="H21" s="31"/>
      <c r="R21" s="33"/>
      <c r="T21" s="684"/>
      <c r="AG21" s="74"/>
    </row>
    <row r="22" spans="1:33" ht="14.6">
      <c r="B22" s="50"/>
      <c r="C22" s="1334"/>
      <c r="D22" s="1334"/>
      <c r="E22" s="1334"/>
      <c r="F22" s="1334"/>
      <c r="H22" s="31"/>
      <c r="R22" s="33"/>
      <c r="T22" s="684"/>
      <c r="AG22" s="74"/>
    </row>
    <row r="23" spans="1:33" ht="14.6">
      <c r="B23" s="50"/>
      <c r="C23" s="1334"/>
      <c r="D23" s="1334"/>
      <c r="E23" s="1334"/>
      <c r="F23" s="1334"/>
      <c r="H23" s="31"/>
      <c r="R23" s="33"/>
      <c r="AG23" s="74"/>
    </row>
    <row r="24" spans="1:33" ht="14.6">
      <c r="B24" s="50"/>
      <c r="C24" s="1334"/>
      <c r="D24" s="1334"/>
      <c r="E24" s="1334"/>
      <c r="F24" s="1334"/>
      <c r="H24" s="31"/>
      <c r="R24" s="33"/>
      <c r="AG24" s="74"/>
    </row>
    <row r="25" spans="1:33" ht="14.6">
      <c r="B25" s="50"/>
      <c r="C25" s="1334"/>
      <c r="D25" s="1334"/>
      <c r="E25" s="1334"/>
      <c r="F25" s="1334"/>
      <c r="H25" s="31"/>
      <c r="R25" s="33"/>
      <c r="AG25" s="74"/>
    </row>
    <row r="26" spans="1:33" ht="14.6">
      <c r="B26" s="50"/>
      <c r="C26" s="1334"/>
      <c r="D26" s="1334"/>
      <c r="E26" s="1334"/>
      <c r="F26" s="1334"/>
      <c r="H26" s="31"/>
      <c r="R26" s="33"/>
      <c r="AG26" s="74"/>
    </row>
    <row r="27" spans="1:33" ht="14.6">
      <c r="B27" s="50"/>
      <c r="H27" s="31"/>
      <c r="R27" s="33"/>
      <c r="AG27" s="74"/>
    </row>
    <row r="28" spans="1:33" ht="14.6">
      <c r="B28" s="50"/>
      <c r="D28" s="32"/>
      <c r="E28" s="32"/>
      <c r="F28" s="32"/>
      <c r="H28" s="31"/>
      <c r="AG28" s="74"/>
    </row>
    <row r="29" spans="1:33" ht="14.6">
      <c r="B29" s="267" t="s">
        <v>110</v>
      </c>
      <c r="C29" s="54"/>
      <c r="D29" s="54"/>
      <c r="E29" s="54"/>
      <c r="F29" s="54"/>
      <c r="G29" s="54"/>
      <c r="H29" s="54"/>
      <c r="I29" s="54"/>
      <c r="J29" s="54"/>
      <c r="K29" s="54"/>
      <c r="L29" s="54"/>
      <c r="M29" s="54"/>
      <c r="N29" s="244"/>
      <c r="O29" s="244"/>
      <c r="P29" s="244"/>
      <c r="Q29" s="244"/>
      <c r="R29" s="244"/>
      <c r="S29" s="244"/>
      <c r="T29" s="244"/>
      <c r="U29" s="244"/>
      <c r="V29" s="244"/>
      <c r="W29" s="244"/>
      <c r="X29" s="244"/>
      <c r="Y29" s="244"/>
      <c r="Z29" s="244"/>
      <c r="AA29" s="757"/>
      <c r="AB29" s="244"/>
      <c r="AC29" s="244"/>
      <c r="AD29" s="244"/>
      <c r="AE29" s="244"/>
      <c r="AF29" s="244"/>
      <c r="AG29" s="75"/>
    </row>
    <row r="30" spans="1:33" ht="14.6" hidden="1">
      <c r="A30"/>
      <c r="B30"/>
      <c r="C30"/>
      <c r="D30"/>
      <c r="E30"/>
      <c r="F30"/>
      <c r="G30"/>
      <c r="H30"/>
      <c r="I30"/>
      <c r="J30"/>
      <c r="K30"/>
      <c r="L30"/>
      <c r="M30"/>
      <c r="N30"/>
      <c r="O30"/>
      <c r="P30"/>
      <c r="Q30"/>
      <c r="R30"/>
      <c r="S30"/>
      <c r="T30"/>
      <c r="U30"/>
      <c r="V30"/>
      <c r="W30"/>
      <c r="X30"/>
      <c r="Y30"/>
      <c r="Z30"/>
      <c r="AA30" s="924"/>
      <c r="AB30"/>
      <c r="AC30"/>
      <c r="AD30"/>
      <c r="AE30"/>
      <c r="AF30"/>
      <c r="AG30"/>
    </row>
    <row r="31" spans="1:33" ht="0" hidden="1" customHeight="1">
      <c r="A31"/>
      <c r="B31"/>
      <c r="C31"/>
      <c r="D31"/>
      <c r="E31"/>
      <c r="F31"/>
      <c r="G31"/>
      <c r="H31"/>
      <c r="I31"/>
      <c r="J31"/>
      <c r="K31"/>
      <c r="L31"/>
      <c r="M31"/>
      <c r="N31"/>
      <c r="O31"/>
      <c r="P31"/>
      <c r="Q31"/>
      <c r="R31"/>
      <c r="S31"/>
      <c r="T31"/>
      <c r="U31"/>
      <c r="V31"/>
      <c r="W31"/>
      <c r="X31"/>
      <c r="Y31"/>
      <c r="Z31"/>
      <c r="AA31" s="924"/>
      <c r="AB31"/>
      <c r="AC31"/>
      <c r="AD31"/>
      <c r="AE31"/>
      <c r="AF31"/>
      <c r="AG31"/>
    </row>
    <row r="32" spans="1:33" ht="14.9" hidden="1" customHeight="1">
      <c r="A32"/>
      <c r="B32"/>
      <c r="C32"/>
      <c r="D32"/>
      <c r="E32"/>
      <c r="F32"/>
      <c r="G32"/>
      <c r="H32"/>
      <c r="I32"/>
      <c r="J32"/>
      <c r="K32"/>
      <c r="L32"/>
      <c r="M32"/>
      <c r="N32"/>
      <c r="O32"/>
      <c r="P32"/>
      <c r="Q32"/>
      <c r="R32"/>
      <c r="S32"/>
      <c r="T32"/>
      <c r="U32"/>
      <c r="V32"/>
      <c r="W32"/>
      <c r="X32"/>
      <c r="Y32"/>
      <c r="Z32"/>
      <c r="AA32" s="924"/>
      <c r="AB32"/>
      <c r="AC32"/>
      <c r="AD32"/>
      <c r="AE32"/>
      <c r="AF32"/>
      <c r="AG32"/>
    </row>
    <row r="33" spans="1:33" ht="15" hidden="1" customHeight="1">
      <c r="A33"/>
      <c r="B33"/>
      <c r="C33"/>
      <c r="D33"/>
      <c r="E33"/>
      <c r="F33"/>
      <c r="G33"/>
      <c r="H33"/>
      <c r="I33"/>
      <c r="J33"/>
      <c r="K33"/>
      <c r="L33"/>
      <c r="M33"/>
      <c r="N33"/>
      <c r="O33"/>
      <c r="P33"/>
      <c r="Q33"/>
      <c r="R33"/>
      <c r="S33"/>
      <c r="T33"/>
      <c r="U33"/>
      <c r="V33"/>
      <c r="W33"/>
      <c r="X33"/>
      <c r="Y33"/>
      <c r="Z33"/>
      <c r="AA33" s="924"/>
      <c r="AB33"/>
      <c r="AC33"/>
      <c r="AD33"/>
      <c r="AE33"/>
      <c r="AF33"/>
      <c r="AG33"/>
    </row>
    <row r="34" spans="1:33" ht="15" hidden="1" customHeight="1">
      <c r="A34"/>
      <c r="B34"/>
      <c r="C34"/>
      <c r="D34"/>
      <c r="E34"/>
      <c r="F34"/>
      <c r="G34"/>
      <c r="H34"/>
      <c r="I34"/>
      <c r="J34"/>
      <c r="K34"/>
      <c r="L34"/>
      <c r="M34"/>
      <c r="N34"/>
      <c r="O34"/>
      <c r="P34"/>
      <c r="Q34"/>
      <c r="R34"/>
      <c r="S34"/>
      <c r="T34"/>
      <c r="U34"/>
      <c r="V34"/>
      <c r="W34"/>
      <c r="X34"/>
      <c r="Y34"/>
      <c r="Z34"/>
      <c r="AA34" s="924"/>
      <c r="AB34"/>
      <c r="AC34"/>
      <c r="AD34"/>
      <c r="AE34"/>
      <c r="AF34"/>
      <c r="AG34"/>
    </row>
    <row r="35" spans="1:33" ht="15" hidden="1" customHeight="1">
      <c r="A35"/>
      <c r="B35"/>
      <c r="C35"/>
      <c r="D35"/>
      <c r="E35"/>
      <c r="F35"/>
      <c r="G35"/>
      <c r="H35"/>
      <c r="I35"/>
      <c r="J35"/>
      <c r="K35"/>
      <c r="L35"/>
      <c r="M35"/>
      <c r="N35"/>
      <c r="O35"/>
      <c r="P35"/>
      <c r="Q35"/>
      <c r="R35"/>
      <c r="S35"/>
      <c r="T35"/>
      <c r="U35"/>
      <c r="V35"/>
      <c r="W35"/>
      <c r="X35"/>
      <c r="Y35"/>
      <c r="Z35"/>
      <c r="AA35" s="924"/>
      <c r="AB35"/>
      <c r="AC35"/>
      <c r="AD35"/>
      <c r="AE35"/>
      <c r="AF35"/>
      <c r="AG35"/>
    </row>
    <row r="36" spans="1:33" ht="15" hidden="1" customHeight="1">
      <c r="A36"/>
      <c r="B36"/>
      <c r="C36"/>
      <c r="D36"/>
      <c r="E36"/>
      <c r="F36"/>
      <c r="G36"/>
      <c r="H36"/>
      <c r="I36"/>
      <c r="J36"/>
      <c r="K36"/>
      <c r="L36"/>
      <c r="M36"/>
      <c r="N36"/>
      <c r="O36"/>
      <c r="P36"/>
      <c r="Q36"/>
      <c r="R36"/>
      <c r="S36"/>
      <c r="T36"/>
      <c r="U36"/>
      <c r="V36"/>
      <c r="W36"/>
      <c r="X36"/>
      <c r="Y36"/>
      <c r="Z36"/>
      <c r="AA36" s="924"/>
      <c r="AB36"/>
      <c r="AC36"/>
      <c r="AD36"/>
      <c r="AE36"/>
      <c r="AF36"/>
      <c r="AG36"/>
    </row>
    <row r="37" spans="1:33" ht="15" hidden="1" customHeight="1">
      <c r="A37"/>
      <c r="B37"/>
      <c r="C37"/>
      <c r="D37"/>
      <c r="E37"/>
      <c r="F37"/>
      <c r="G37"/>
      <c r="H37"/>
      <c r="I37"/>
      <c r="J37"/>
      <c r="K37"/>
      <c r="L37"/>
      <c r="M37"/>
      <c r="N37"/>
      <c r="O37"/>
      <c r="P37"/>
      <c r="Q37"/>
      <c r="R37"/>
      <c r="S37"/>
      <c r="T37"/>
      <c r="U37"/>
      <c r="V37"/>
      <c r="W37"/>
      <c r="X37"/>
      <c r="Y37"/>
      <c r="Z37"/>
      <c r="AA37" s="924"/>
      <c r="AB37"/>
      <c r="AC37"/>
      <c r="AD37"/>
      <c r="AE37"/>
      <c r="AF37"/>
      <c r="AG37"/>
    </row>
    <row r="38" spans="1:33" ht="15" hidden="1" customHeight="1">
      <c r="A38"/>
      <c r="B38"/>
      <c r="C38"/>
      <c r="D38"/>
      <c r="E38"/>
      <c r="F38"/>
      <c r="G38"/>
      <c r="H38"/>
      <c r="I38"/>
      <c r="J38"/>
      <c r="K38"/>
      <c r="L38"/>
      <c r="M38"/>
      <c r="N38"/>
      <c r="O38"/>
      <c r="P38"/>
      <c r="Q38"/>
      <c r="R38"/>
      <c r="S38"/>
      <c r="T38"/>
      <c r="U38"/>
      <c r="V38"/>
      <c r="W38"/>
      <c r="X38"/>
      <c r="Y38"/>
      <c r="Z38"/>
      <c r="AA38" s="924"/>
      <c r="AB38"/>
      <c r="AC38"/>
      <c r="AD38"/>
      <c r="AE38"/>
      <c r="AF38"/>
      <c r="AG38"/>
    </row>
    <row r="39" spans="1:33" ht="15" hidden="1" customHeight="1">
      <c r="A39"/>
      <c r="B39"/>
      <c r="C39"/>
      <c r="D39"/>
      <c r="E39"/>
      <c r="F39"/>
      <c r="G39"/>
      <c r="H39"/>
      <c r="I39"/>
      <c r="J39"/>
      <c r="K39"/>
      <c r="L39"/>
      <c r="M39"/>
      <c r="N39"/>
      <c r="O39"/>
      <c r="P39"/>
      <c r="Q39"/>
      <c r="R39"/>
      <c r="S39"/>
      <c r="T39"/>
      <c r="U39"/>
      <c r="V39"/>
      <c r="W39"/>
      <c r="X39"/>
      <c r="Y39"/>
      <c r="Z39"/>
      <c r="AA39" s="924"/>
      <c r="AB39"/>
      <c r="AC39"/>
      <c r="AD39"/>
      <c r="AE39"/>
      <c r="AF39"/>
      <c r="AG39"/>
    </row>
    <row r="40" spans="1:33" ht="15" hidden="1" customHeight="1">
      <c r="A40"/>
      <c r="B40"/>
      <c r="C40"/>
      <c r="D40"/>
      <c r="E40"/>
      <c r="F40"/>
      <c r="G40"/>
      <c r="H40"/>
      <c r="I40"/>
      <c r="J40"/>
      <c r="K40"/>
      <c r="L40"/>
      <c r="M40"/>
      <c r="N40"/>
      <c r="O40"/>
      <c r="P40"/>
      <c r="Q40"/>
      <c r="R40"/>
      <c r="S40"/>
      <c r="T40"/>
      <c r="U40"/>
      <c r="V40"/>
      <c r="W40"/>
      <c r="X40"/>
      <c r="Y40"/>
      <c r="Z40"/>
      <c r="AA40" s="924"/>
      <c r="AB40"/>
      <c r="AC40"/>
      <c r="AD40"/>
      <c r="AE40"/>
      <c r="AF40"/>
      <c r="AG40"/>
    </row>
    <row r="41" spans="1:33" ht="15" hidden="1" customHeight="1">
      <c r="A41"/>
      <c r="B41"/>
      <c r="C41"/>
      <c r="D41"/>
      <c r="E41"/>
      <c r="F41"/>
      <c r="G41"/>
      <c r="H41"/>
      <c r="I41"/>
      <c r="J41"/>
      <c r="K41"/>
      <c r="L41"/>
      <c r="M41"/>
      <c r="N41"/>
      <c r="O41"/>
      <c r="P41"/>
      <c r="Q41"/>
      <c r="R41"/>
      <c r="S41"/>
      <c r="T41"/>
      <c r="U41"/>
      <c r="V41"/>
      <c r="W41"/>
      <c r="X41"/>
      <c r="Y41"/>
      <c r="Z41"/>
      <c r="AA41" s="924"/>
      <c r="AB41"/>
      <c r="AC41"/>
      <c r="AD41"/>
      <c r="AE41"/>
      <c r="AF41"/>
      <c r="AG41"/>
    </row>
    <row r="42" spans="1:33" ht="15" hidden="1" customHeight="1">
      <c r="A42"/>
      <c r="B42"/>
      <c r="C42"/>
      <c r="D42"/>
      <c r="E42"/>
      <c r="F42"/>
      <c r="G42"/>
      <c r="H42"/>
      <c r="I42"/>
      <c r="J42"/>
      <c r="K42"/>
      <c r="L42"/>
      <c r="M42"/>
      <c r="N42"/>
      <c r="O42"/>
      <c r="P42"/>
      <c r="Q42"/>
      <c r="R42"/>
      <c r="S42"/>
      <c r="T42"/>
      <c r="U42"/>
      <c r="V42"/>
      <c r="W42"/>
      <c r="X42"/>
      <c r="Y42"/>
      <c r="Z42"/>
      <c r="AA42" s="924"/>
      <c r="AB42"/>
      <c r="AC42"/>
      <c r="AD42"/>
      <c r="AE42"/>
      <c r="AF42"/>
      <c r="AG42"/>
    </row>
    <row r="43" spans="1:33" ht="15" hidden="1" customHeight="1">
      <c r="A43"/>
      <c r="B43"/>
      <c r="C43"/>
      <c r="D43"/>
      <c r="E43"/>
      <c r="F43"/>
      <c r="G43"/>
      <c r="H43"/>
      <c r="I43"/>
      <c r="J43"/>
      <c r="K43"/>
      <c r="L43"/>
      <c r="M43"/>
      <c r="N43"/>
      <c r="O43"/>
      <c r="P43"/>
      <c r="Q43"/>
      <c r="R43"/>
      <c r="S43"/>
      <c r="T43"/>
      <c r="U43"/>
      <c r="V43"/>
      <c r="W43"/>
      <c r="X43"/>
      <c r="Y43"/>
      <c r="Z43"/>
      <c r="AA43" s="924"/>
      <c r="AB43"/>
      <c r="AC43"/>
      <c r="AD43"/>
      <c r="AE43"/>
      <c r="AF43"/>
      <c r="AG43"/>
    </row>
    <row r="44" spans="1:33" ht="15" hidden="1" customHeight="1">
      <c r="A44"/>
      <c r="B44"/>
      <c r="C44"/>
      <c r="D44"/>
      <c r="E44"/>
      <c r="F44"/>
      <c r="G44"/>
      <c r="H44"/>
      <c r="I44"/>
      <c r="J44"/>
      <c r="K44"/>
      <c r="L44"/>
      <c r="M44"/>
      <c r="N44"/>
      <c r="O44"/>
      <c r="P44"/>
      <c r="Q44"/>
      <c r="R44"/>
      <c r="S44"/>
      <c r="T44"/>
      <c r="U44"/>
      <c r="V44"/>
      <c r="W44"/>
      <c r="X44"/>
      <c r="Y44"/>
      <c r="Z44"/>
      <c r="AA44" s="924"/>
      <c r="AB44"/>
      <c r="AC44"/>
      <c r="AD44"/>
      <c r="AE44"/>
      <c r="AF44"/>
      <c r="AG44"/>
    </row>
    <row r="45" spans="1:33" ht="15" hidden="1" customHeight="1">
      <c r="A45"/>
      <c r="B45"/>
      <c r="C45"/>
      <c r="D45"/>
      <c r="E45"/>
      <c r="F45"/>
      <c r="G45"/>
      <c r="H45"/>
      <c r="I45"/>
      <c r="J45"/>
      <c r="K45"/>
      <c r="L45"/>
      <c r="M45"/>
      <c r="N45"/>
      <c r="O45"/>
      <c r="P45"/>
      <c r="Q45"/>
      <c r="R45"/>
      <c r="S45"/>
      <c r="T45"/>
      <c r="U45"/>
      <c r="V45"/>
      <c r="W45"/>
      <c r="X45"/>
      <c r="Y45"/>
      <c r="Z45"/>
      <c r="AA45" s="924"/>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924"/>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924"/>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924"/>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924"/>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924"/>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924"/>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924"/>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924"/>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924"/>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924"/>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924"/>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924"/>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924"/>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924"/>
      <c r="AB59"/>
      <c r="AC59"/>
      <c r="AD59"/>
      <c r="AE59"/>
      <c r="AF59"/>
      <c r="AG59"/>
    </row>
  </sheetData>
  <mergeCells count="18">
    <mergeCell ref="I10:J11"/>
    <mergeCell ref="L10:M11"/>
    <mergeCell ref="O10:P11"/>
    <mergeCell ref="C22:F26"/>
    <mergeCell ref="H10:H12"/>
    <mergeCell ref="AE10:AE12"/>
    <mergeCell ref="AG10:AG12"/>
    <mergeCell ref="R10:R12"/>
    <mergeCell ref="S10:S12"/>
    <mergeCell ref="T10:T12"/>
    <mergeCell ref="U10:U12"/>
    <mergeCell ref="V10:V12"/>
    <mergeCell ref="W10:W12"/>
    <mergeCell ref="X10:X12"/>
    <mergeCell ref="Y10:Y12"/>
    <mergeCell ref="Z10:Z12"/>
    <mergeCell ref="AC10:AC12"/>
    <mergeCell ref="AA10:AA12"/>
  </mergeCells>
  <conditionalFormatting sqref="H3">
    <cfRule type="cellIs" dxfId="167" priority="13" stopIfTrue="1" operator="greaterThan">
      <formula>0</formula>
    </cfRule>
    <cfRule type="cellIs" dxfId="166" priority="14" stopIfTrue="1" operator="lessThan">
      <formula>1</formula>
    </cfRule>
  </conditionalFormatting>
  <conditionalFormatting sqref="H16:H18">
    <cfRule type="cellIs" dxfId="165" priority="1" stopIfTrue="1" operator="greaterThan">
      <formula>0</formula>
    </cfRule>
    <cfRule type="cellIs" dxfId="164" priority="2" stopIfTrue="1" operator="lessThan">
      <formula>1</formula>
    </cfRule>
  </conditionalFormatting>
  <dataValidations count="1">
    <dataValidation type="list" allowBlank="1" showInputMessage="1" showErrorMessage="1" sqref="J16:J18 M16:M18 P16:P18 AC16:AC18" xr:uid="{DC888584-6FCC-4F30-A2EC-9C50E1B835A9}">
      <formula1>Confidence_grade</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5A71A-8F4D-409E-B282-15BFB265B3ED}">
  <sheetPr>
    <tabColor rgb="FF55EBF7"/>
    <pageSetUpPr fitToPage="1"/>
  </sheetPr>
  <dimension ref="A1:XEC79"/>
  <sheetViews>
    <sheetView showGridLines="0" zoomScale="75" zoomScaleNormal="75" workbookViewId="0">
      <pane xSplit="8" ySplit="12" topLeftCell="R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7" style="31" customWidth="1"/>
    <col min="4" max="4" width="65.4609375" style="31" bestFit="1" customWidth="1"/>
    <col min="5" max="5" width="9.4609375" style="31" customWidth="1"/>
    <col min="6" max="6" width="8.53515625" style="31" customWidth="1"/>
    <col min="7" max="7" width="8.53515625" style="33" customWidth="1"/>
    <col min="8" max="8" width="19" style="77" bestFit="1" customWidth="1"/>
    <col min="9" max="9" width="13.53515625" style="31" customWidth="1"/>
    <col min="10" max="11" width="5.53515625" style="31" customWidth="1"/>
    <col min="12" max="12" width="13.53515625" style="31" customWidth="1"/>
    <col min="13" max="13" width="5.53515625" style="31" customWidth="1"/>
    <col min="14" max="14" width="5.53515625" style="33" customWidth="1"/>
    <col min="15" max="15" width="13.53515625" style="31" customWidth="1"/>
    <col min="16" max="17" width="5.53515625" style="31" customWidth="1"/>
    <col min="18" max="18" width="16.53515625" style="33" customWidth="1"/>
    <col min="19" max="19" width="16.53515625" style="145" customWidth="1"/>
    <col min="20" max="26" width="16.53515625" style="31" customWidth="1"/>
    <col min="27" max="27" width="16.53515625" style="749" customWidth="1"/>
    <col min="28" max="30" width="5.53515625" style="31" customWidth="1"/>
    <col min="31" max="31" width="15.4609375" style="31" customWidth="1"/>
    <col min="32" max="32" width="5.53515625" style="31" customWidth="1"/>
    <col min="33" max="33" width="49.4609375" style="31" customWidth="1"/>
    <col min="34" max="35" width="5.53515625" hidden="1"/>
    <col min="36" max="16346" width="9.4609375" hidden="1"/>
    <col min="16358" max="16384" width="9.4609375" hidden="1"/>
  </cols>
  <sheetData>
    <row r="1" spans="1:33" ht="28.4" customHeight="1">
      <c r="B1" s="35" t="str">
        <f>'Key information'!$B$6</f>
        <v>Three Waters Reform Programme: Request for Information Workbook II</v>
      </c>
      <c r="C1" s="36"/>
      <c r="D1" s="36"/>
      <c r="E1" s="255"/>
      <c r="F1" s="255"/>
      <c r="G1" s="255"/>
      <c r="H1" s="78"/>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6"/>
    </row>
    <row r="2" spans="1:33" ht="19.75">
      <c r="B2" s="38"/>
      <c r="C2" s="231"/>
      <c r="D2" s="163"/>
      <c r="E2" s="72"/>
      <c r="F2" s="72"/>
      <c r="G2" s="72"/>
      <c r="H2" s="72"/>
      <c r="I2" s="72"/>
      <c r="J2" s="72"/>
      <c r="K2" s="72"/>
      <c r="L2" s="72"/>
      <c r="M2" s="72"/>
      <c r="N2" s="72"/>
      <c r="O2" s="72"/>
      <c r="P2" s="72"/>
      <c r="Q2" s="72"/>
      <c r="R2" s="72"/>
      <c r="S2" s="72"/>
      <c r="T2" s="72"/>
      <c r="U2" s="72"/>
      <c r="V2" s="72"/>
      <c r="W2" s="72"/>
      <c r="X2" s="72"/>
      <c r="Y2" s="72"/>
      <c r="Z2" s="72"/>
      <c r="AB2" s="72"/>
      <c r="AC2" s="72"/>
      <c r="AD2" s="72"/>
      <c r="AE2" s="72"/>
      <c r="AF2" s="72"/>
      <c r="AG2" s="164"/>
    </row>
    <row r="3" spans="1:33" ht="14.6">
      <c r="A3" s="40"/>
      <c r="B3" s="553" t="s">
        <v>875</v>
      </c>
      <c r="C3" s="234"/>
      <c r="D3" s="554">
        <f>'Key information'!$E$8</f>
        <v>0</v>
      </c>
      <c r="E3" s="234"/>
      <c r="F3" s="165"/>
      <c r="G3" s="608" t="s">
        <v>80</v>
      </c>
      <c r="H3" s="556">
        <f>SUM(H14:H39)</f>
        <v>17</v>
      </c>
      <c r="I3" s="165"/>
      <c r="J3" s="165"/>
      <c r="K3" s="165"/>
      <c r="L3" s="165"/>
      <c r="M3" s="165"/>
      <c r="N3" s="71"/>
      <c r="O3" s="258"/>
      <c r="P3" s="72"/>
      <c r="Q3" s="234"/>
      <c r="R3" s="234"/>
      <c r="S3" s="86"/>
      <c r="T3" s="234"/>
      <c r="U3" s="234"/>
      <c r="V3" s="234"/>
      <c r="W3" s="234"/>
      <c r="X3" s="234"/>
      <c r="Y3" s="234"/>
      <c r="Z3" s="234"/>
      <c r="AA3" s="699"/>
      <c r="AB3" s="234"/>
      <c r="AC3" s="234"/>
      <c r="AD3" s="234"/>
      <c r="AE3" s="234"/>
      <c r="AF3" s="234"/>
      <c r="AG3" s="235"/>
    </row>
    <row r="4" spans="1:33" ht="14.6">
      <c r="B4" s="784"/>
      <c r="C4" s="259"/>
      <c r="D4" s="260"/>
      <c r="E4" s="261"/>
      <c r="F4" s="261"/>
      <c r="G4" s="261"/>
      <c r="H4" s="261"/>
      <c r="I4" s="261"/>
      <c r="J4" s="261"/>
      <c r="K4" s="261"/>
      <c r="L4" s="261"/>
      <c r="M4" s="261"/>
      <c r="N4" s="44"/>
      <c r="O4" s="45"/>
      <c r="P4" s="45"/>
      <c r="Q4" s="269"/>
      <c r="R4" s="269"/>
      <c r="S4" s="262"/>
      <c r="T4" s="44"/>
      <c r="U4" s="44"/>
      <c r="V4" s="44"/>
      <c r="W4" s="44"/>
      <c r="X4" s="44"/>
      <c r="Y4" s="44"/>
      <c r="Z4" s="44"/>
      <c r="AA4" s="44"/>
      <c r="AB4" s="44"/>
      <c r="AC4" s="44"/>
      <c r="AD4" s="44"/>
      <c r="AE4" s="44"/>
      <c r="AF4" s="44"/>
      <c r="AG4" s="236"/>
    </row>
    <row r="5" spans="1:33" ht="14.6">
      <c r="C5" s="32"/>
      <c r="H5" s="33"/>
      <c r="S5" s="684"/>
      <c r="T5" s="33"/>
    </row>
    <row r="6" spans="1:33" ht="15" thickBot="1">
      <c r="B6" s="46"/>
      <c r="C6" s="47"/>
      <c r="D6" s="48"/>
      <c r="E6" s="48"/>
      <c r="F6" s="48"/>
      <c r="G6" s="48"/>
      <c r="H6" s="48"/>
      <c r="I6" s="48"/>
      <c r="J6" s="48"/>
      <c r="K6" s="48"/>
      <c r="L6" s="48"/>
      <c r="M6" s="48"/>
      <c r="N6" s="49"/>
      <c r="O6" s="48"/>
      <c r="P6" s="48"/>
      <c r="Q6" s="270"/>
      <c r="R6" s="270"/>
      <c r="S6" s="146"/>
      <c r="T6" s="48"/>
      <c r="U6" s="48"/>
      <c r="V6" s="48"/>
      <c r="W6" s="48"/>
      <c r="X6" s="48"/>
      <c r="Y6" s="48"/>
      <c r="Z6" s="48"/>
      <c r="AA6" s="754"/>
      <c r="AB6" s="48"/>
      <c r="AC6" s="48"/>
      <c r="AD6" s="48"/>
      <c r="AE6" s="48"/>
      <c r="AF6" s="48"/>
      <c r="AG6" s="182"/>
    </row>
    <row r="7" spans="1:33" ht="14.6">
      <c r="B7" s="50"/>
      <c r="C7" s="107" t="s">
        <v>1269</v>
      </c>
      <c r="D7" s="108"/>
      <c r="E7" s="72"/>
      <c r="F7" s="72"/>
      <c r="G7" s="71"/>
      <c r="H7" s="72"/>
      <c r="I7" s="72"/>
      <c r="J7" s="72"/>
      <c r="K7" s="72"/>
      <c r="L7" s="72"/>
      <c r="M7" s="72"/>
      <c r="N7" s="71"/>
      <c r="O7" s="72"/>
      <c r="P7" s="72"/>
      <c r="Q7" s="234"/>
      <c r="R7" s="234"/>
      <c r="S7" s="174"/>
      <c r="T7" s="72"/>
      <c r="U7" s="72"/>
      <c r="V7" s="72"/>
      <c r="W7" s="72"/>
      <c r="X7" s="72"/>
      <c r="Y7" s="72"/>
      <c r="Z7" s="72"/>
      <c r="AB7" s="72"/>
      <c r="AC7" s="72"/>
      <c r="AD7" s="72"/>
      <c r="AE7" s="72"/>
      <c r="AF7" s="72"/>
      <c r="AG7" s="164"/>
    </row>
    <row r="8" spans="1:33" ht="15" thickBot="1">
      <c r="B8" s="50"/>
      <c r="C8" s="109" t="s">
        <v>605</v>
      </c>
      <c r="D8" s="110"/>
      <c r="E8" s="72"/>
      <c r="F8" s="72"/>
      <c r="G8" s="71"/>
      <c r="H8" s="72"/>
      <c r="I8" s="72"/>
      <c r="J8" s="72"/>
      <c r="K8" s="72"/>
      <c r="L8" s="72"/>
      <c r="M8" s="72"/>
      <c r="N8" s="71"/>
      <c r="O8" s="72"/>
      <c r="P8" s="72"/>
      <c r="Q8" s="234"/>
      <c r="R8" s="234"/>
      <c r="S8" s="174"/>
      <c r="T8" s="72"/>
      <c r="U8" s="72"/>
      <c r="V8" s="72"/>
      <c r="W8" s="72"/>
      <c r="X8" s="72"/>
      <c r="Y8" s="72"/>
      <c r="Z8" s="72"/>
      <c r="AB8" s="72"/>
      <c r="AC8" s="72"/>
      <c r="AD8" s="72"/>
      <c r="AE8" s="72"/>
      <c r="AF8" s="72"/>
      <c r="AG8" s="164"/>
    </row>
    <row r="9" spans="1:33" ht="16.75" thickBot="1">
      <c r="B9" s="50"/>
      <c r="C9" s="72"/>
      <c r="D9" s="72"/>
      <c r="E9" s="72"/>
      <c r="F9" s="72"/>
      <c r="G9" s="71"/>
      <c r="H9" s="72"/>
      <c r="I9" s="72"/>
      <c r="J9" s="72"/>
      <c r="K9" s="72"/>
      <c r="L9" s="72"/>
      <c r="M9" s="72"/>
      <c r="N9" s="71"/>
      <c r="O9" s="72"/>
      <c r="P9" s="72"/>
      <c r="Q9" s="234"/>
      <c r="R9" s="234"/>
      <c r="S9" s="174"/>
      <c r="T9" s="72"/>
      <c r="U9" s="72"/>
      <c r="V9" s="72"/>
      <c r="W9" s="72"/>
      <c r="X9" s="72"/>
      <c r="Y9" s="72"/>
      <c r="Z9" s="72"/>
      <c r="AB9" s="72"/>
      <c r="AC9" s="594" t="s">
        <v>1406</v>
      </c>
      <c r="AD9" s="72"/>
      <c r="AE9" s="72"/>
      <c r="AF9" s="72"/>
      <c r="AG9" s="164"/>
    </row>
    <row r="10" spans="1:33" ht="21" customHeight="1">
      <c r="B10" s="50"/>
      <c r="C10" s="107" t="s">
        <v>83</v>
      </c>
      <c r="D10" s="122" t="s">
        <v>32</v>
      </c>
      <c r="E10" s="122" t="s">
        <v>84</v>
      </c>
      <c r="F10" s="118" t="s">
        <v>85</v>
      </c>
      <c r="H10" s="1164" t="s">
        <v>86</v>
      </c>
      <c r="I10" s="1348">
        <v>43646</v>
      </c>
      <c r="J10" s="1346"/>
      <c r="L10" s="1348">
        <v>44012</v>
      </c>
      <c r="M10" s="1346"/>
      <c r="N10" s="31"/>
      <c r="O10" s="1350" t="s">
        <v>8</v>
      </c>
      <c r="P10" s="1351"/>
      <c r="R10" s="1339" t="s">
        <v>413</v>
      </c>
      <c r="S10" s="1339" t="s">
        <v>252</v>
      </c>
      <c r="T10" s="1339" t="s">
        <v>253</v>
      </c>
      <c r="U10" s="1339" t="s">
        <v>254</v>
      </c>
      <c r="V10" s="1339" t="s">
        <v>255</v>
      </c>
      <c r="W10" s="1339" t="s">
        <v>256</v>
      </c>
      <c r="X10" s="1339" t="s">
        <v>257</v>
      </c>
      <c r="Y10" s="1339" t="s">
        <v>258</v>
      </c>
      <c r="Z10" s="1339" t="s">
        <v>259</v>
      </c>
      <c r="AA10" s="1339" t="s">
        <v>1403</v>
      </c>
      <c r="AC10" s="1342" t="s">
        <v>127</v>
      </c>
      <c r="AD10" s="33"/>
      <c r="AE10" s="1149" t="s">
        <v>88</v>
      </c>
      <c r="AF10" s="51"/>
      <c r="AG10" s="1143" t="s">
        <v>89</v>
      </c>
    </row>
    <row r="11" spans="1:33" ht="14.6">
      <c r="B11" s="50"/>
      <c r="C11" s="177" t="s">
        <v>90</v>
      </c>
      <c r="D11" s="121"/>
      <c r="E11" s="121"/>
      <c r="F11" s="119" t="s">
        <v>91</v>
      </c>
      <c r="H11" s="1165"/>
      <c r="I11" s="1349"/>
      <c r="J11" s="1260"/>
      <c r="L11" s="1349"/>
      <c r="M11" s="1260"/>
      <c r="N11" s="31"/>
      <c r="O11" s="1352"/>
      <c r="P11" s="1353"/>
      <c r="R11" s="1340"/>
      <c r="S11" s="1340"/>
      <c r="T11" s="1340"/>
      <c r="U11" s="1340"/>
      <c r="V11" s="1340"/>
      <c r="W11" s="1340"/>
      <c r="X11" s="1340"/>
      <c r="Y11" s="1340"/>
      <c r="Z11" s="1340"/>
      <c r="AA11" s="1340"/>
      <c r="AC11" s="1343"/>
      <c r="AD11" s="33"/>
      <c r="AE11" s="1150"/>
      <c r="AF11" s="51"/>
      <c r="AG11" s="1144"/>
    </row>
    <row r="12" spans="1:33" ht="15" thickBot="1">
      <c r="B12" s="50"/>
      <c r="C12" s="109"/>
      <c r="D12" s="123"/>
      <c r="E12" s="123"/>
      <c r="F12" s="120"/>
      <c r="H12" s="1166"/>
      <c r="I12" s="136"/>
      <c r="J12" s="683" t="s">
        <v>127</v>
      </c>
      <c r="L12" s="136"/>
      <c r="M12" s="683" t="s">
        <v>127</v>
      </c>
      <c r="N12" s="31"/>
      <c r="O12" s="136"/>
      <c r="P12" s="683" t="s">
        <v>127</v>
      </c>
      <c r="R12" s="1341"/>
      <c r="S12" s="1341"/>
      <c r="T12" s="1341"/>
      <c r="U12" s="1341"/>
      <c r="V12" s="1341"/>
      <c r="W12" s="1341"/>
      <c r="X12" s="1341"/>
      <c r="Y12" s="1341"/>
      <c r="Z12" s="1341"/>
      <c r="AA12" s="1341"/>
      <c r="AC12" s="1344"/>
      <c r="AD12" s="33"/>
      <c r="AE12" s="1151"/>
      <c r="AF12" s="52"/>
      <c r="AG12" s="1145"/>
    </row>
    <row r="13" spans="1:33" ht="14.6">
      <c r="B13" s="50"/>
      <c r="C13" s="72"/>
      <c r="D13" s="72"/>
      <c r="E13" s="72"/>
      <c r="F13" s="72"/>
      <c r="G13" s="71"/>
      <c r="H13" s="72"/>
      <c r="I13" s="72"/>
      <c r="J13" s="72"/>
      <c r="K13" s="72"/>
      <c r="L13" s="72"/>
      <c r="M13" s="72"/>
      <c r="N13" s="71"/>
      <c r="O13" s="72"/>
      <c r="P13" s="72"/>
      <c r="Q13" s="72"/>
      <c r="R13" s="72"/>
      <c r="S13" s="72"/>
      <c r="T13" s="72"/>
      <c r="U13" s="72"/>
      <c r="V13" s="72"/>
      <c r="W13" s="72"/>
      <c r="X13" s="72"/>
      <c r="Y13" s="72"/>
      <c r="Z13" s="72"/>
      <c r="AB13" s="72"/>
      <c r="AC13" s="72"/>
      <c r="AD13" s="72"/>
      <c r="AE13" s="72"/>
      <c r="AF13" s="72"/>
      <c r="AG13" s="164"/>
    </row>
    <row r="14" spans="1:33" ht="14.6">
      <c r="B14" s="167">
        <f>IF(C14="","",COUNTIF($C14:C$14,"&lt;&gt;""")-COUNTBLANK($C14:C$14))</f>
        <v>1</v>
      </c>
      <c r="C14" s="58" t="s">
        <v>606</v>
      </c>
      <c r="D14" s="747" t="s">
        <v>607</v>
      </c>
      <c r="E14" s="150" t="s">
        <v>266</v>
      </c>
      <c r="F14" s="59" t="s">
        <v>209</v>
      </c>
      <c r="G14" s="71"/>
      <c r="H14" s="775">
        <f>IF(AND(I14&lt;&gt;"",J14&lt;&gt;"",L14&lt;&gt;"",M14&lt;&gt;"",O14&lt;&gt;"",P14&lt;&gt;"",AG14&lt;&gt;"",R14&lt;&gt;"",S14&lt;&gt;"",T14&lt;&gt;"",U14&lt;&gt;"",V14&lt;&gt;"",W14&lt;&gt;"",X14&lt;&gt;"",Y14&lt;&gt;"",Z14&lt;&gt;"",,AA14&lt;&gt;"",AC14&lt;&gt;""),0,1)</f>
        <v>1</v>
      </c>
      <c r="I14" s="95">
        <f>'F8'!I31</f>
        <v>0</v>
      </c>
      <c r="J14" s="160"/>
      <c r="K14" s="72"/>
      <c r="L14" s="95">
        <f>'F8'!L31</f>
        <v>0</v>
      </c>
      <c r="M14" s="160"/>
      <c r="N14" s="72"/>
      <c r="O14" s="95">
        <f>'F8'!O31</f>
        <v>0</v>
      </c>
      <c r="P14" s="160"/>
      <c r="Q14" s="72"/>
      <c r="R14" s="95">
        <f>'F8'!R31</f>
        <v>0</v>
      </c>
      <c r="S14" s="95">
        <f>'F8'!S31</f>
        <v>0</v>
      </c>
      <c r="T14" s="95">
        <f>'F8'!T31</f>
        <v>0</v>
      </c>
      <c r="U14" s="95">
        <f>'F8'!U31</f>
        <v>0</v>
      </c>
      <c r="V14" s="95">
        <f>'F8'!V31</f>
        <v>0</v>
      </c>
      <c r="W14" s="95">
        <f>'F8'!W31</f>
        <v>0</v>
      </c>
      <c r="X14" s="95">
        <f>'F8'!X31</f>
        <v>0</v>
      </c>
      <c r="Y14" s="95">
        <f>'F8'!Y31</f>
        <v>0</v>
      </c>
      <c r="Z14" s="95">
        <f>'F8'!Z31</f>
        <v>0</v>
      </c>
      <c r="AA14" s="919">
        <f>'F8'!AA31</f>
        <v>0</v>
      </c>
      <c r="AC14" s="160"/>
      <c r="AD14" s="240"/>
      <c r="AE14" s="690"/>
      <c r="AF14" s="71"/>
      <c r="AG14" s="87"/>
    </row>
    <row r="15" spans="1:33" ht="14.6">
      <c r="B15" s="167" t="str">
        <f>IF(C15="","",COUNTIF($C$14:C15,"&lt;&gt;""")-COUNTBLANK($C$14:C15))</f>
        <v/>
      </c>
      <c r="C15" s="72"/>
      <c r="D15" s="72"/>
      <c r="E15" s="72"/>
      <c r="F15" s="72"/>
      <c r="G15" s="72"/>
      <c r="H15" s="72"/>
      <c r="I15" s="239"/>
      <c r="J15" s="239"/>
      <c r="K15" s="239"/>
      <c r="L15" s="239"/>
      <c r="M15" s="239"/>
      <c r="N15" s="239"/>
      <c r="O15" s="239"/>
      <c r="P15" s="239"/>
      <c r="Q15" s="239"/>
      <c r="R15" s="239"/>
      <c r="S15" s="239"/>
      <c r="T15" s="239"/>
      <c r="U15" s="239"/>
      <c r="V15" s="239"/>
      <c r="W15" s="239"/>
      <c r="X15" s="239"/>
      <c r="Y15" s="239"/>
      <c r="Z15" s="239"/>
      <c r="AC15" s="239"/>
      <c r="AD15" s="239"/>
      <c r="AE15" s="72"/>
      <c r="AF15" s="72"/>
      <c r="AG15" s="164"/>
    </row>
    <row r="16" spans="1:33" ht="16.75">
      <c r="B16" s="167" t="str">
        <f>IF(C16="","",COUNTIF($C$14:C16,"&lt;&gt;""")-COUNTBLANK($C$14:C16))</f>
        <v/>
      </c>
      <c r="C16" s="58"/>
      <c r="D16" s="737" t="s">
        <v>1331</v>
      </c>
      <c r="E16" s="61"/>
      <c r="F16" s="58"/>
      <c r="G16" s="71"/>
      <c r="H16" s="72"/>
      <c r="I16" s="240"/>
      <c r="J16" s="240"/>
      <c r="K16" s="240"/>
      <c r="L16" s="240"/>
      <c r="M16" s="240"/>
      <c r="N16" s="240"/>
      <c r="O16" s="240"/>
      <c r="P16" s="240"/>
      <c r="Q16" s="240"/>
      <c r="R16" s="240"/>
      <c r="S16" s="240"/>
      <c r="T16" s="240"/>
      <c r="U16" s="240"/>
      <c r="V16" s="240"/>
      <c r="W16" s="240"/>
      <c r="X16" s="240"/>
      <c r="Y16" s="240"/>
      <c r="Z16" s="113"/>
      <c r="AA16" s="113"/>
      <c r="AC16" s="240"/>
      <c r="AD16" s="240"/>
      <c r="AE16" s="71"/>
      <c r="AF16" s="71"/>
      <c r="AG16" s="238"/>
    </row>
    <row r="17" spans="2:33" ht="14.6">
      <c r="B17" s="167">
        <f>IF(C17="","",COUNTIF($C$14:C17,"&lt;&gt;""")-COUNTBLANK($C$14:C17))</f>
        <v>2</v>
      </c>
      <c r="C17" s="58" t="s">
        <v>608</v>
      </c>
      <c r="D17" s="58" t="s">
        <v>429</v>
      </c>
      <c r="E17" s="150" t="s">
        <v>266</v>
      </c>
      <c r="F17" s="59" t="s">
        <v>97</v>
      </c>
      <c r="G17" s="71"/>
      <c r="H17" s="775">
        <f>IF(AND(I17&lt;&gt;"",J17&lt;&gt;"",L17&lt;&gt;"",M17&lt;&gt;"",O17&lt;&gt;"",P17&lt;&gt;"",AG17&lt;&gt;"",R17&lt;&gt;"",S17&lt;&gt;"",T17&lt;&gt;"",U17&lt;&gt;"",V17&lt;&gt;"",W17&lt;&gt;"",X17&lt;&gt;"",Y17&lt;&gt;"",Z17&lt;&gt;"",,AA17&lt;&gt;"",AC17&lt;&gt;""),0,1)</f>
        <v>1</v>
      </c>
      <c r="I17" s="87"/>
      <c r="J17" s="160"/>
      <c r="K17" s="240"/>
      <c r="L17" s="87"/>
      <c r="M17" s="160"/>
      <c r="N17" s="240"/>
      <c r="O17" s="87"/>
      <c r="P17" s="160"/>
      <c r="Q17" s="240"/>
      <c r="R17" s="87"/>
      <c r="S17" s="87"/>
      <c r="T17" s="87"/>
      <c r="U17" s="87"/>
      <c r="V17" s="87"/>
      <c r="W17" s="87"/>
      <c r="X17" s="87"/>
      <c r="Y17" s="87"/>
      <c r="Z17" s="87"/>
      <c r="AA17" s="87"/>
      <c r="AC17" s="160"/>
      <c r="AD17" s="240"/>
      <c r="AE17" s="690"/>
      <c r="AF17" s="71"/>
      <c r="AG17" s="87"/>
    </row>
    <row r="18" spans="2:33" ht="14.6">
      <c r="B18" s="167">
        <f>IF(C18="","",COUNTIF($C$14:C18,"&lt;&gt;""")-COUNTBLANK($C$14:C18))</f>
        <v>3</v>
      </c>
      <c r="C18" s="58" t="s">
        <v>609</v>
      </c>
      <c r="D18" s="58" t="s">
        <v>431</v>
      </c>
      <c r="E18" s="150" t="s">
        <v>266</v>
      </c>
      <c r="F18" s="59" t="s">
        <v>97</v>
      </c>
      <c r="G18" s="71"/>
      <c r="H18" s="775">
        <f>IF(AND(I18&lt;&gt;"",J18&lt;&gt;"",L18&lt;&gt;"",M18&lt;&gt;"",O18&lt;&gt;"",P18&lt;&gt;"",AG18&lt;&gt;"",R18&lt;&gt;"",S18&lt;&gt;"",T18&lt;&gt;"",U18&lt;&gt;"",V18&lt;&gt;"",W18&lt;&gt;"",X18&lt;&gt;"",Y18&lt;&gt;"",Z18&lt;&gt;"",,AA18&lt;&gt;"",AC18&lt;&gt;""),0,1)</f>
        <v>1</v>
      </c>
      <c r="I18" s="87"/>
      <c r="J18" s="160"/>
      <c r="K18" s="240"/>
      <c r="L18" s="87"/>
      <c r="M18" s="160"/>
      <c r="N18" s="240"/>
      <c r="O18" s="87"/>
      <c r="P18" s="160"/>
      <c r="Q18" s="240"/>
      <c r="R18" s="87"/>
      <c r="S18" s="87"/>
      <c r="T18" s="87"/>
      <c r="U18" s="87"/>
      <c r="V18" s="87"/>
      <c r="W18" s="87"/>
      <c r="X18" s="87"/>
      <c r="Y18" s="87"/>
      <c r="Z18" s="87"/>
      <c r="AA18" s="87"/>
      <c r="AC18" s="160"/>
      <c r="AD18" s="240"/>
      <c r="AE18" s="690"/>
      <c r="AF18" s="71"/>
      <c r="AG18" s="87"/>
    </row>
    <row r="19" spans="2:33" ht="14.6">
      <c r="B19" s="167">
        <f>IF(C19="","",COUNTIF($C$14:C19,"&lt;&gt;""")-COUNTBLANK($C$14:C19))</f>
        <v>4</v>
      </c>
      <c r="C19" s="58" t="s">
        <v>610</v>
      </c>
      <c r="D19" s="58" t="s">
        <v>433</v>
      </c>
      <c r="E19" s="150" t="s">
        <v>266</v>
      </c>
      <c r="F19" s="59" t="s">
        <v>97</v>
      </c>
      <c r="G19" s="71"/>
      <c r="H19" s="775">
        <f>IF(AND(I19&lt;&gt;"",J19&lt;&gt;"",L19&lt;&gt;"",M19&lt;&gt;"",O19&lt;&gt;"",P19&lt;&gt;"",AG19&lt;&gt;"",R19&lt;&gt;"",S19&lt;&gt;"",T19&lt;&gt;"",U19&lt;&gt;"",V19&lt;&gt;"",W19&lt;&gt;"",X19&lt;&gt;"",Y19&lt;&gt;"",Z19&lt;&gt;"",,AA19&lt;&gt;"",AC19&lt;&gt;""),0,1)</f>
        <v>1</v>
      </c>
      <c r="I19" s="87"/>
      <c r="J19" s="160"/>
      <c r="K19" s="240"/>
      <c r="L19" s="87"/>
      <c r="M19" s="160"/>
      <c r="N19" s="240"/>
      <c r="O19" s="87"/>
      <c r="P19" s="160"/>
      <c r="Q19" s="240"/>
      <c r="R19" s="87"/>
      <c r="S19" s="87"/>
      <c r="T19" s="87"/>
      <c r="U19" s="87"/>
      <c r="V19" s="87"/>
      <c r="W19" s="87"/>
      <c r="X19" s="87"/>
      <c r="Y19" s="87"/>
      <c r="Z19" s="87"/>
      <c r="AA19" s="87"/>
      <c r="AC19" s="160"/>
      <c r="AD19" s="240"/>
      <c r="AE19" s="690"/>
      <c r="AF19" s="71"/>
      <c r="AG19" s="87"/>
    </row>
    <row r="20" spans="2:33" ht="14.6">
      <c r="B20" s="167">
        <f>IF(C20="","",COUNTIF($C$14:C20,"&lt;&gt;""")-COUNTBLANK($C$14:C20))</f>
        <v>5</v>
      </c>
      <c r="C20" s="58" t="s">
        <v>611</v>
      </c>
      <c r="D20" s="140" t="s">
        <v>1271</v>
      </c>
      <c r="E20" s="150" t="s">
        <v>266</v>
      </c>
      <c r="F20" s="59" t="s">
        <v>138</v>
      </c>
      <c r="G20" s="71"/>
      <c r="H20" s="775">
        <f>IF(AND(I20&lt;&gt;"",J20&lt;&gt;"",L20&lt;&gt;"",M20&lt;&gt;"",O20&lt;&gt;"",P20&lt;&gt;"",AG20&lt;&gt;"",R20&lt;&gt;"",S20&lt;&gt;"",T20&lt;&gt;"",U20&lt;&gt;"",V20&lt;&gt;"",W20&lt;&gt;"",X20&lt;&gt;"",Y20&lt;&gt;"",Z20&lt;&gt;"",,AA20&lt;&gt;"",AC20&lt;&gt;""),0,1)</f>
        <v>1</v>
      </c>
      <c r="I20" s="622">
        <f>SUM(I17:I19)</f>
        <v>0</v>
      </c>
      <c r="J20" s="160"/>
      <c r="K20" s="72"/>
      <c r="L20" s="622">
        <f>SUM(L17:L19)</f>
        <v>0</v>
      </c>
      <c r="M20" s="160"/>
      <c r="N20" s="72"/>
      <c r="O20" s="622">
        <f>SUM(O17:O19)</f>
        <v>0</v>
      </c>
      <c r="P20" s="160"/>
      <c r="Q20" s="72"/>
      <c r="R20" s="622">
        <f t="shared" ref="R20:Z20" si="0">SUM(R17:R19)</f>
        <v>0</v>
      </c>
      <c r="S20" s="622">
        <f t="shared" si="0"/>
        <v>0</v>
      </c>
      <c r="T20" s="622">
        <f t="shared" si="0"/>
        <v>0</v>
      </c>
      <c r="U20" s="622">
        <f t="shared" si="0"/>
        <v>0</v>
      </c>
      <c r="V20" s="622">
        <f t="shared" si="0"/>
        <v>0</v>
      </c>
      <c r="W20" s="622">
        <f>SUM(W17:W19)</f>
        <v>0</v>
      </c>
      <c r="X20" s="622">
        <f t="shared" si="0"/>
        <v>0</v>
      </c>
      <c r="Y20" s="622">
        <f t="shared" si="0"/>
        <v>0</v>
      </c>
      <c r="Z20" s="622">
        <f t="shared" si="0"/>
        <v>0</v>
      </c>
      <c r="AA20" s="920">
        <f>SUM(AA17:AA19)</f>
        <v>0</v>
      </c>
      <c r="AC20" s="160"/>
      <c r="AD20" s="72"/>
      <c r="AE20" s="690"/>
      <c r="AF20" s="71"/>
      <c r="AG20" s="87"/>
    </row>
    <row r="21" spans="2:33" ht="14.6">
      <c r="B21" s="167" t="str">
        <f>IF(C21="","",COUNTIF($C$14:C21,"&lt;&gt;""")-COUNTBLANK($C$14:C21))</f>
        <v/>
      </c>
      <c r="C21" s="72"/>
      <c r="D21" s="761"/>
      <c r="E21" s="72"/>
      <c r="F21" s="72"/>
      <c r="G21" s="72"/>
      <c r="H21" s="72"/>
      <c r="I21" s="239"/>
      <c r="J21" s="239"/>
      <c r="K21" s="239"/>
      <c r="L21" s="239"/>
      <c r="M21" s="239"/>
      <c r="N21" s="239"/>
      <c r="O21" s="239"/>
      <c r="P21" s="239"/>
      <c r="Q21" s="239"/>
      <c r="R21" s="239"/>
      <c r="S21" s="239"/>
      <c r="T21" s="239"/>
      <c r="U21" s="239"/>
      <c r="V21" s="239"/>
      <c r="W21" s="239"/>
      <c r="X21" s="239"/>
      <c r="Y21" s="239"/>
      <c r="Z21" s="239"/>
      <c r="AC21" s="239"/>
      <c r="AD21" s="239"/>
      <c r="AE21" s="72"/>
      <c r="AF21" s="72"/>
      <c r="AG21" s="164"/>
    </row>
    <row r="22" spans="2:33" ht="14.6">
      <c r="B22" s="167" t="str">
        <f>IF(C22="","",COUNTIF($C$14:C22,"&lt;&gt;""")-COUNTBLANK($C$14:C22))</f>
        <v/>
      </c>
      <c r="C22" s="58"/>
      <c r="D22" s="747" t="s">
        <v>436</v>
      </c>
      <c r="E22" s="61"/>
      <c r="F22" s="58"/>
      <c r="G22" s="71"/>
      <c r="H22" s="72"/>
      <c r="I22" s="240"/>
      <c r="J22" s="240"/>
      <c r="K22" s="240"/>
      <c r="L22" s="240"/>
      <c r="M22" s="240"/>
      <c r="N22" s="240"/>
      <c r="O22" s="240"/>
      <c r="P22" s="240"/>
      <c r="Q22" s="240"/>
      <c r="R22" s="240"/>
      <c r="S22" s="240"/>
      <c r="T22" s="240"/>
      <c r="U22" s="240"/>
      <c r="V22" s="240"/>
      <c r="W22" s="240"/>
      <c r="X22" s="240"/>
      <c r="Y22" s="240"/>
      <c r="Z22" s="240"/>
      <c r="AA22" s="750"/>
      <c r="AC22" s="240"/>
      <c r="AD22" s="240"/>
      <c r="AE22" s="71"/>
      <c r="AF22" s="71"/>
      <c r="AG22" s="238"/>
    </row>
    <row r="23" spans="2:33" ht="14.6">
      <c r="B23" s="167">
        <f>IF(C23="","",COUNTIF($C$14:C23,"&lt;&gt;""")-COUNTBLANK($C$14:C23))</f>
        <v>6</v>
      </c>
      <c r="C23" s="58" t="s">
        <v>612</v>
      </c>
      <c r="D23" s="758" t="s">
        <v>613</v>
      </c>
      <c r="E23" s="150" t="s">
        <v>266</v>
      </c>
      <c r="F23" s="59" t="s">
        <v>97</v>
      </c>
      <c r="G23" s="71"/>
      <c r="H23" s="775">
        <f>IF(AND(I23&lt;&gt;"",J23&lt;&gt;"",L23&lt;&gt;"",M23&lt;&gt;"",O23&lt;&gt;"",P23&lt;&gt;"",AG23&lt;&gt;"",R23&lt;&gt;"",S23&lt;&gt;"",T23&lt;&gt;"",U23&lt;&gt;"",V23&lt;&gt;"",W23&lt;&gt;"",X23&lt;&gt;"",Y23&lt;&gt;"",Z23&lt;&gt;"",,AA23&lt;&gt;"",AC23&lt;&gt;""),0,1)</f>
        <v>1</v>
      </c>
      <c r="I23" s="87"/>
      <c r="J23" s="160"/>
      <c r="K23" s="240"/>
      <c r="L23" s="87"/>
      <c r="M23" s="160"/>
      <c r="N23" s="240"/>
      <c r="O23" s="87"/>
      <c r="P23" s="160"/>
      <c r="Q23" s="240"/>
      <c r="R23" s="87"/>
      <c r="S23" s="87"/>
      <c r="T23" s="87"/>
      <c r="U23" s="87"/>
      <c r="V23" s="87"/>
      <c r="W23" s="87"/>
      <c r="X23" s="87"/>
      <c r="Y23" s="87"/>
      <c r="Z23" s="87"/>
      <c r="AA23" s="87"/>
      <c r="AC23" s="160"/>
      <c r="AD23" s="240"/>
      <c r="AE23" s="690"/>
      <c r="AF23" s="71"/>
      <c r="AG23" s="87"/>
    </row>
    <row r="24" spans="2:33" ht="14.6">
      <c r="B24" s="167" t="str">
        <f>IF(C24="","",COUNTIF($C$14:C24,"&lt;&gt;""")-COUNTBLANK($C$14:C24))</f>
        <v/>
      </c>
      <c r="C24" s="72"/>
      <c r="D24" s="761"/>
      <c r="E24" s="72"/>
      <c r="F24" s="72"/>
      <c r="G24" s="72"/>
      <c r="H24" s="72"/>
      <c r="I24" s="239"/>
      <c r="J24" s="239"/>
      <c r="K24" s="239"/>
      <c r="L24" s="239"/>
      <c r="M24" s="239"/>
      <c r="N24" s="239"/>
      <c r="O24" s="239"/>
      <c r="P24" s="239"/>
      <c r="Q24" s="239"/>
      <c r="R24" s="239"/>
      <c r="S24" s="239"/>
      <c r="T24" s="239"/>
      <c r="U24" s="239"/>
      <c r="V24" s="239"/>
      <c r="W24" s="239"/>
      <c r="X24" s="239"/>
      <c r="Y24" s="239"/>
      <c r="Z24" s="239"/>
      <c r="AC24" s="239"/>
      <c r="AD24" s="239"/>
      <c r="AE24" s="72"/>
      <c r="AF24" s="72"/>
      <c r="AG24" s="164"/>
    </row>
    <row r="25" spans="2:33" ht="14.6">
      <c r="B25" s="167" t="str">
        <f>IF(C25="","",COUNTIF($C$14:C25,"&lt;&gt;""")-COUNTBLANK($C$14:C25))</f>
        <v/>
      </c>
      <c r="C25" s="58"/>
      <c r="D25" s="747" t="s">
        <v>965</v>
      </c>
      <c r="E25" s="61"/>
      <c r="F25" s="58"/>
      <c r="G25" s="71"/>
      <c r="H25" s="72"/>
      <c r="I25" s="240"/>
      <c r="J25" s="240"/>
      <c r="K25" s="240"/>
      <c r="L25" s="240"/>
      <c r="M25" s="240"/>
      <c r="N25" s="240"/>
      <c r="O25" s="240"/>
      <c r="P25" s="240"/>
      <c r="Q25" s="240"/>
      <c r="R25" s="240"/>
      <c r="S25" s="240"/>
      <c r="T25" s="240"/>
      <c r="U25" s="240"/>
      <c r="V25" s="240"/>
      <c r="W25" s="240"/>
      <c r="X25" s="240"/>
      <c r="Y25" s="240"/>
      <c r="Z25" s="240"/>
      <c r="AA25" s="750"/>
      <c r="AC25" s="240"/>
      <c r="AD25" s="240"/>
      <c r="AE25" s="71"/>
      <c r="AF25" s="71"/>
      <c r="AG25" s="238"/>
    </row>
    <row r="26" spans="2:33" ht="14.6">
      <c r="B26" s="167">
        <f>IF(C26="","",COUNTIF($C$14:C26,"&lt;&gt;""")-COUNTBLANK($C$14:C26))</f>
        <v>7</v>
      </c>
      <c r="C26" s="58" t="s">
        <v>614</v>
      </c>
      <c r="D26" s="758" t="s">
        <v>615</v>
      </c>
      <c r="E26" s="150" t="s">
        <v>266</v>
      </c>
      <c r="F26" s="59" t="s">
        <v>97</v>
      </c>
      <c r="G26" s="71"/>
      <c r="H26" s="775">
        <f>IF(AND(I26&lt;&gt;"",J26&lt;&gt;"",L26&lt;&gt;"",M26&lt;&gt;"",O26&lt;&gt;"",P26&lt;&gt;"",AG26&lt;&gt;"",R26&lt;&gt;"",S26&lt;&gt;"",T26&lt;&gt;"",U26&lt;&gt;"",V26&lt;&gt;"",W26&lt;&gt;"",X26&lt;&gt;"",Y26&lt;&gt;"",Z26&lt;&gt;"",,AA26&lt;&gt;"",AC26&lt;&gt;""),0,1)</f>
        <v>1</v>
      </c>
      <c r="I26" s="87"/>
      <c r="J26" s="160"/>
      <c r="K26" s="240"/>
      <c r="L26" s="87"/>
      <c r="M26" s="160"/>
      <c r="N26" s="240"/>
      <c r="O26" s="87"/>
      <c r="P26" s="160"/>
      <c r="Q26" s="240"/>
      <c r="R26" s="87"/>
      <c r="S26" s="87"/>
      <c r="T26" s="87"/>
      <c r="U26" s="87"/>
      <c r="V26" s="87"/>
      <c r="W26" s="87"/>
      <c r="X26" s="87"/>
      <c r="Y26" s="87"/>
      <c r="Z26" s="87"/>
      <c r="AA26" s="87"/>
      <c r="AC26" s="160"/>
      <c r="AD26" s="240"/>
      <c r="AE26" s="690"/>
      <c r="AF26" s="71"/>
      <c r="AG26" s="87"/>
    </row>
    <row r="27" spans="2:33" ht="14.6">
      <c r="B27" s="167">
        <f>IF(C27="","",COUNTIF($C$14:C27,"&lt;&gt;""")-COUNTBLANK($C$14:C27))</f>
        <v>8</v>
      </c>
      <c r="C27" s="58" t="s">
        <v>616</v>
      </c>
      <c r="D27" s="758" t="s">
        <v>617</v>
      </c>
      <c r="E27" s="150" t="s">
        <v>266</v>
      </c>
      <c r="F27" s="59" t="s">
        <v>97</v>
      </c>
      <c r="G27" s="71"/>
      <c r="H27" s="775">
        <f>IF(AND(I27&lt;&gt;"",J27&lt;&gt;"",L27&lt;&gt;"",M27&lt;&gt;"",O27&lt;&gt;"",P27&lt;&gt;"",AG27&lt;&gt;"",R27&lt;&gt;"",S27&lt;&gt;"",T27&lt;&gt;"",U27&lt;&gt;"",V27&lt;&gt;"",W27&lt;&gt;"",X27&lt;&gt;"",Y27&lt;&gt;"",Z27&lt;&gt;"",,AA27&lt;&gt;"",AC27&lt;&gt;""),0,1)</f>
        <v>1</v>
      </c>
      <c r="I27" s="87"/>
      <c r="J27" s="160"/>
      <c r="K27" s="240"/>
      <c r="L27" s="87"/>
      <c r="M27" s="160"/>
      <c r="N27" s="240"/>
      <c r="O27" s="87"/>
      <c r="P27" s="160"/>
      <c r="Q27" s="240"/>
      <c r="R27" s="87"/>
      <c r="S27" s="87"/>
      <c r="T27" s="87"/>
      <c r="U27" s="87"/>
      <c r="V27" s="87"/>
      <c r="W27" s="87"/>
      <c r="X27" s="87"/>
      <c r="Y27" s="87"/>
      <c r="Z27" s="87"/>
      <c r="AA27" s="87"/>
      <c r="AC27" s="160"/>
      <c r="AD27" s="240"/>
      <c r="AE27" s="690"/>
      <c r="AF27" s="71"/>
      <c r="AG27" s="87"/>
    </row>
    <row r="28" spans="2:33" ht="14.6">
      <c r="B28" s="167">
        <f>IF(C28="","",COUNTIF($C$14:C28,"&lt;&gt;""")-COUNTBLANK($C$14:C28))</f>
        <v>9</v>
      </c>
      <c r="C28" s="58" t="s">
        <v>618</v>
      </c>
      <c r="D28" s="758" t="s">
        <v>1012</v>
      </c>
      <c r="E28" s="150" t="s">
        <v>266</v>
      </c>
      <c r="F28" s="59" t="s">
        <v>97</v>
      </c>
      <c r="G28" s="71"/>
      <c r="H28" s="775">
        <f>IF(AND(I28&lt;&gt;"",J28&lt;&gt;"",L28&lt;&gt;"",M28&lt;&gt;"",O28&lt;&gt;"",P28&lt;&gt;"",AG28&lt;&gt;"",R28&lt;&gt;"",S28&lt;&gt;"",T28&lt;&gt;"",U28&lt;&gt;"",V28&lt;&gt;"",W28&lt;&gt;"",X28&lt;&gt;"",Y28&lt;&gt;"",Z28&lt;&gt;"",,AA28&lt;&gt;"",AC28&lt;&gt;""),0,1)</f>
        <v>1</v>
      </c>
      <c r="I28" s="87"/>
      <c r="J28" s="160"/>
      <c r="K28" s="240"/>
      <c r="L28" s="87"/>
      <c r="M28" s="160"/>
      <c r="N28" s="240"/>
      <c r="O28" s="87"/>
      <c r="P28" s="160"/>
      <c r="Q28" s="240"/>
      <c r="R28" s="87"/>
      <c r="S28" s="87"/>
      <c r="T28" s="87"/>
      <c r="U28" s="87"/>
      <c r="V28" s="87"/>
      <c r="W28" s="87"/>
      <c r="X28" s="87"/>
      <c r="Y28" s="87"/>
      <c r="Z28" s="87"/>
      <c r="AA28" s="87"/>
      <c r="AC28" s="160"/>
      <c r="AD28" s="240"/>
      <c r="AE28" s="690"/>
      <c r="AF28" s="71"/>
      <c r="AG28" s="87"/>
    </row>
    <row r="29" spans="2:33" ht="14.6">
      <c r="B29" s="167">
        <f>IF(C29="","",COUNTIF($C$14:C29,"&lt;&gt;""")-COUNTBLANK($C$14:C29))</f>
        <v>10</v>
      </c>
      <c r="C29" s="58" t="s">
        <v>619</v>
      </c>
      <c r="D29" s="758" t="s">
        <v>620</v>
      </c>
      <c r="E29" s="150" t="s">
        <v>266</v>
      </c>
      <c r="F29" s="59" t="s">
        <v>138</v>
      </c>
      <c r="G29" s="71"/>
      <c r="H29" s="775">
        <f>IF(AND(I29&lt;&gt;"",J29&lt;&gt;"",L29&lt;&gt;"",M29&lt;&gt;"",O29&lt;&gt;"",P29&lt;&gt;"",AG29&lt;&gt;"",R29&lt;&gt;"",S29&lt;&gt;"",T29&lt;&gt;"",U29&lt;&gt;"",V29&lt;&gt;"",W29&lt;&gt;"",X29&lt;&gt;"",Y29&lt;&gt;"",Z29&lt;&gt;"",,AA29&lt;&gt;"",AC29&lt;&gt;""),0,1)</f>
        <v>1</v>
      </c>
      <c r="I29" s="622">
        <f>SUM(I26:I28)</f>
        <v>0</v>
      </c>
      <c r="J29" s="160"/>
      <c r="K29" s="240"/>
      <c r="L29" s="622">
        <f>SUM(L26:L28)</f>
        <v>0</v>
      </c>
      <c r="M29" s="160"/>
      <c r="N29" s="240"/>
      <c r="O29" s="622">
        <f>SUM(O26:O28)</f>
        <v>0</v>
      </c>
      <c r="P29" s="160"/>
      <c r="Q29" s="240"/>
      <c r="R29" s="622">
        <f t="shared" ref="R29:Z29" si="1">SUM(R26:R28)</f>
        <v>0</v>
      </c>
      <c r="S29" s="622">
        <f t="shared" si="1"/>
        <v>0</v>
      </c>
      <c r="T29" s="622">
        <f t="shared" si="1"/>
        <v>0</v>
      </c>
      <c r="U29" s="622">
        <f t="shared" si="1"/>
        <v>0</v>
      </c>
      <c r="V29" s="622">
        <f t="shared" si="1"/>
        <v>0</v>
      </c>
      <c r="W29" s="622">
        <f t="shared" si="1"/>
        <v>0</v>
      </c>
      <c r="X29" s="622">
        <f t="shared" si="1"/>
        <v>0</v>
      </c>
      <c r="Y29" s="622">
        <f t="shared" si="1"/>
        <v>0</v>
      </c>
      <c r="Z29" s="622">
        <f t="shared" si="1"/>
        <v>0</v>
      </c>
      <c r="AA29" s="920">
        <f>SUM(AA26:AA28)</f>
        <v>0</v>
      </c>
      <c r="AC29" s="160"/>
      <c r="AD29" s="240"/>
      <c r="AE29" s="690"/>
      <c r="AF29" s="71"/>
      <c r="AG29" s="87"/>
    </row>
    <row r="30" spans="2:33" ht="14.6">
      <c r="B30" s="167" t="str">
        <f>IF(C30="","",COUNTIF($C$14:C30,"&lt;&gt;""")-COUNTBLANK($C$14:C30))</f>
        <v/>
      </c>
      <c r="C30" s="72"/>
      <c r="D30" s="761"/>
      <c r="E30" s="72"/>
      <c r="F30" s="72"/>
      <c r="G30" s="72"/>
      <c r="H30" s="72"/>
      <c r="I30" s="239"/>
      <c r="J30" s="239"/>
      <c r="K30" s="239"/>
      <c r="L30" s="239"/>
      <c r="M30" s="239"/>
      <c r="N30" s="239"/>
      <c r="O30" s="239"/>
      <c r="P30" s="239"/>
      <c r="Q30" s="239"/>
      <c r="R30" s="239"/>
      <c r="S30" s="239"/>
      <c r="T30" s="239"/>
      <c r="U30" s="239"/>
      <c r="V30" s="239"/>
      <c r="W30" s="239"/>
      <c r="X30" s="239"/>
      <c r="Y30" s="239"/>
      <c r="Z30" s="239"/>
      <c r="AC30" s="239"/>
      <c r="AD30" s="239"/>
      <c r="AE30" s="72"/>
      <c r="AF30" s="72"/>
      <c r="AG30" s="164"/>
    </row>
    <row r="31" spans="2:33" ht="14.6">
      <c r="B31" s="167" t="str">
        <f>IF(C31="","",COUNTIF($C$14:C31,"&lt;&gt;""")-COUNTBLANK($C$14:C31))</f>
        <v/>
      </c>
      <c r="C31" s="58"/>
      <c r="D31" s="747" t="s">
        <v>1010</v>
      </c>
      <c r="E31" s="61"/>
      <c r="F31" s="58"/>
      <c r="G31" s="71"/>
      <c r="H31" s="72"/>
      <c r="I31" s="240"/>
      <c r="J31" s="240"/>
      <c r="K31" s="240"/>
      <c r="L31" s="240"/>
      <c r="M31" s="240"/>
      <c r="N31" s="240"/>
      <c r="O31" s="240"/>
      <c r="P31" s="240"/>
      <c r="Q31" s="240"/>
      <c r="R31" s="240"/>
      <c r="S31" s="240"/>
      <c r="T31" s="240"/>
      <c r="U31" s="240"/>
      <c r="V31" s="240"/>
      <c r="W31" s="240"/>
      <c r="X31" s="240"/>
      <c r="Y31" s="240"/>
      <c r="Z31" s="240"/>
      <c r="AA31" s="750"/>
      <c r="AC31" s="240"/>
      <c r="AD31" s="240"/>
      <c r="AE31" s="71"/>
      <c r="AF31" s="71"/>
      <c r="AG31" s="238"/>
    </row>
    <row r="32" spans="2:33" ht="14.6">
      <c r="B32" s="167">
        <f>IF(C32="","",COUNTIF($C$14:C32,"&lt;&gt;""")-COUNTBLANK($C$14:C32))</f>
        <v>11</v>
      </c>
      <c r="C32" s="58" t="s">
        <v>621</v>
      </c>
      <c r="D32" s="758" t="s">
        <v>622</v>
      </c>
      <c r="E32" s="150" t="s">
        <v>266</v>
      </c>
      <c r="F32" s="59" t="s">
        <v>97</v>
      </c>
      <c r="G32" s="71"/>
      <c r="H32" s="775">
        <f>IF(AND(I32&lt;&gt;"",J32&lt;&gt;"",L32&lt;&gt;"",M32&lt;&gt;"",O32&lt;&gt;"",P32&lt;&gt;"",AG32&lt;&gt;"",R32&lt;&gt;"",S32&lt;&gt;"",T32&lt;&gt;"",U32&lt;&gt;"",V32&lt;&gt;"",W32&lt;&gt;"",X32&lt;&gt;"",Y32&lt;&gt;"",Z32&lt;&gt;"",,AA32&lt;&gt;"",AC32&lt;&gt;""),0,1)</f>
        <v>1</v>
      </c>
      <c r="I32" s="87"/>
      <c r="J32" s="160"/>
      <c r="K32" s="240"/>
      <c r="L32" s="87"/>
      <c r="M32" s="160"/>
      <c r="N32" s="240"/>
      <c r="O32" s="87"/>
      <c r="P32" s="160"/>
      <c r="Q32" s="240"/>
      <c r="R32" s="87"/>
      <c r="S32" s="87"/>
      <c r="T32" s="87"/>
      <c r="U32" s="87"/>
      <c r="V32" s="87"/>
      <c r="W32" s="87"/>
      <c r="X32" s="87"/>
      <c r="Y32" s="87"/>
      <c r="Z32" s="87"/>
      <c r="AA32" s="87"/>
      <c r="AC32" s="160"/>
      <c r="AD32" s="240"/>
      <c r="AE32" s="690"/>
      <c r="AF32" s="71"/>
      <c r="AG32" s="87"/>
    </row>
    <row r="33" spans="1:33" ht="14.6">
      <c r="B33" s="167">
        <f>IF(C33="","",COUNTIF($C$14:C33,"&lt;&gt;""")-COUNTBLANK($C$14:C33))</f>
        <v>12</v>
      </c>
      <c r="C33" s="58" t="s">
        <v>623</v>
      </c>
      <c r="D33" s="758" t="s">
        <v>1013</v>
      </c>
      <c r="E33" s="150" t="s">
        <v>266</v>
      </c>
      <c r="F33" s="59" t="s">
        <v>97</v>
      </c>
      <c r="G33" s="71"/>
      <c r="H33" s="775">
        <f>IF(AND(I33&lt;&gt;"",J33&lt;&gt;"",L33&lt;&gt;"",M33&lt;&gt;"",O33&lt;&gt;"",P33&lt;&gt;"",AG33&lt;&gt;"",R33&lt;&gt;"",S33&lt;&gt;"",T33&lt;&gt;"",U33&lt;&gt;"",V33&lt;&gt;"",W33&lt;&gt;"",X33&lt;&gt;"",Y33&lt;&gt;"",Z33&lt;&gt;"",,AA33&lt;&gt;"",AC33&lt;&gt;""),0,1)</f>
        <v>1</v>
      </c>
      <c r="I33" s="87"/>
      <c r="J33" s="160"/>
      <c r="K33" s="240"/>
      <c r="L33" s="87"/>
      <c r="M33" s="160"/>
      <c r="N33" s="240"/>
      <c r="O33" s="87"/>
      <c r="P33" s="160"/>
      <c r="Q33" s="240"/>
      <c r="R33" s="87"/>
      <c r="S33" s="87"/>
      <c r="T33" s="87"/>
      <c r="U33" s="87"/>
      <c r="V33" s="87"/>
      <c r="W33" s="87"/>
      <c r="X33" s="87"/>
      <c r="Y33" s="87"/>
      <c r="Z33" s="87"/>
      <c r="AA33" s="87"/>
      <c r="AC33" s="160"/>
      <c r="AD33" s="240"/>
      <c r="AE33" s="690"/>
      <c r="AF33" s="71"/>
      <c r="AG33" s="87"/>
    </row>
    <row r="34" spans="1:33" ht="14.6">
      <c r="B34" s="167">
        <f>IF(C34="","",COUNTIF($C$14:C34,"&lt;&gt;""")-COUNTBLANK($C$14:C34))</f>
        <v>13</v>
      </c>
      <c r="C34" s="58" t="s">
        <v>624</v>
      </c>
      <c r="D34" s="758" t="s">
        <v>1014</v>
      </c>
      <c r="E34" s="150" t="s">
        <v>266</v>
      </c>
      <c r="F34" s="59" t="s">
        <v>97</v>
      </c>
      <c r="G34" s="71"/>
      <c r="H34" s="775">
        <f>IF(AND(I34&lt;&gt;"",J34&lt;&gt;"",L34&lt;&gt;"",M34&lt;&gt;"",O34&lt;&gt;"",P34&lt;&gt;"",AG34&lt;&gt;"",R34&lt;&gt;"",S34&lt;&gt;"",T34&lt;&gt;"",U34&lt;&gt;"",V34&lt;&gt;"",W34&lt;&gt;"",X34&lt;&gt;"",Y34&lt;&gt;"",Z34&lt;&gt;"",,AA34&lt;&gt;"",AC34&lt;&gt;""),0,1)</f>
        <v>1</v>
      </c>
      <c r="I34" s="87"/>
      <c r="J34" s="160"/>
      <c r="K34" s="240"/>
      <c r="L34" s="87"/>
      <c r="M34" s="160"/>
      <c r="N34" s="240"/>
      <c r="O34" s="87"/>
      <c r="P34" s="160"/>
      <c r="Q34" s="240"/>
      <c r="R34" s="87"/>
      <c r="S34" s="87"/>
      <c r="T34" s="87"/>
      <c r="U34" s="87"/>
      <c r="V34" s="87"/>
      <c r="W34" s="87"/>
      <c r="X34" s="87"/>
      <c r="Y34" s="87"/>
      <c r="Z34" s="87"/>
      <c r="AA34" s="87"/>
      <c r="AC34" s="160"/>
      <c r="AD34" s="240"/>
      <c r="AE34" s="690"/>
      <c r="AF34" s="71"/>
      <c r="AG34" s="87"/>
    </row>
    <row r="35" spans="1:33" ht="14.6">
      <c r="B35" s="167">
        <f>IF(C35="","",COUNTIF($C$14:C35,"&lt;&gt;""")-COUNTBLANK($C$14:C35))</f>
        <v>14</v>
      </c>
      <c r="C35" s="758" t="s">
        <v>625</v>
      </c>
      <c r="D35" s="758" t="s">
        <v>1015</v>
      </c>
      <c r="E35" s="150" t="s">
        <v>266</v>
      </c>
      <c r="F35" s="59" t="s">
        <v>138</v>
      </c>
      <c r="G35" s="71"/>
      <c r="H35" s="775">
        <f>IF(AND(I35&lt;&gt;"",J35&lt;&gt;"",L35&lt;&gt;"",M35&lt;&gt;"",O35&lt;&gt;"",P35&lt;&gt;"",AG35&lt;&gt;"",R35&lt;&gt;"",S35&lt;&gt;"",T35&lt;&gt;"",U35&lt;&gt;"",V35&lt;&gt;"",W35&lt;&gt;"",X35&lt;&gt;"",Y35&lt;&gt;"",Z35&lt;&gt;"",,AA35&lt;&gt;"",AC35&lt;&gt;""),0,1)</f>
        <v>1</v>
      </c>
      <c r="I35" s="188">
        <f>SUM(I32:I34)</f>
        <v>0</v>
      </c>
      <c r="J35" s="160"/>
      <c r="K35" s="240"/>
      <c r="L35" s="188">
        <f>SUM(L32:L34)</f>
        <v>0</v>
      </c>
      <c r="M35" s="160"/>
      <c r="N35" s="240"/>
      <c r="O35" s="188">
        <f>SUM(O32:O34)</f>
        <v>0</v>
      </c>
      <c r="P35" s="160"/>
      <c r="Q35" s="240"/>
      <c r="R35" s="188">
        <f t="shared" ref="R35:Z35" si="2">SUM(R32:R34)</f>
        <v>0</v>
      </c>
      <c r="S35" s="188">
        <f t="shared" si="2"/>
        <v>0</v>
      </c>
      <c r="T35" s="188">
        <f t="shared" si="2"/>
        <v>0</v>
      </c>
      <c r="U35" s="188">
        <f t="shared" si="2"/>
        <v>0</v>
      </c>
      <c r="V35" s="188">
        <f t="shared" si="2"/>
        <v>0</v>
      </c>
      <c r="W35" s="188">
        <f t="shared" si="2"/>
        <v>0</v>
      </c>
      <c r="X35" s="188">
        <f t="shared" si="2"/>
        <v>0</v>
      </c>
      <c r="Y35" s="188">
        <f t="shared" si="2"/>
        <v>0</v>
      </c>
      <c r="Z35" s="188">
        <f t="shared" si="2"/>
        <v>0</v>
      </c>
      <c r="AA35" s="708">
        <f>SUM(AA32:AA34)</f>
        <v>0</v>
      </c>
      <c r="AC35" s="160"/>
      <c r="AD35" s="240"/>
      <c r="AE35" s="690"/>
      <c r="AF35" s="71"/>
      <c r="AG35" s="87"/>
    </row>
    <row r="36" spans="1:33" ht="14.6">
      <c r="A36" s="749"/>
      <c r="B36" s="767"/>
      <c r="C36" s="761"/>
      <c r="D36" s="761"/>
      <c r="E36" s="761"/>
      <c r="F36" s="761"/>
      <c r="G36" s="761"/>
      <c r="H36" s="761"/>
      <c r="I36" s="239"/>
      <c r="J36" s="239"/>
      <c r="K36" s="239"/>
      <c r="L36" s="239"/>
      <c r="M36" s="239"/>
      <c r="N36" s="239"/>
      <c r="O36" s="239"/>
      <c r="P36" s="239"/>
      <c r="Q36" s="239"/>
      <c r="R36" s="239"/>
      <c r="S36" s="239"/>
      <c r="T36" s="239"/>
      <c r="U36" s="239"/>
      <c r="V36" s="239"/>
      <c r="W36" s="239"/>
      <c r="X36" s="239"/>
      <c r="Y36" s="239"/>
      <c r="Z36" s="239"/>
      <c r="AB36" s="749"/>
      <c r="AC36" s="239"/>
      <c r="AD36" s="239"/>
      <c r="AE36" s="761"/>
      <c r="AF36" s="761"/>
      <c r="AG36" s="164"/>
    </row>
    <row r="37" spans="1:33" ht="14.6">
      <c r="A37" s="749"/>
      <c r="B37" s="767">
        <f>IF(C37="","",COUNTIF($C$14:C37,"&lt;&gt;""")-COUNTBLANK($C$14:C37))</f>
        <v>15</v>
      </c>
      <c r="C37" s="758" t="s">
        <v>1332</v>
      </c>
      <c r="D37" s="758" t="s">
        <v>1321</v>
      </c>
      <c r="E37" s="764" t="s">
        <v>266</v>
      </c>
      <c r="F37" s="759" t="s">
        <v>267</v>
      </c>
      <c r="G37" s="761"/>
      <c r="H37" s="775">
        <f>IF(AND(I37&lt;&gt;"",J37&lt;&gt;"",L37&lt;&gt;"",M37&lt;&gt;"",O37&lt;&gt;"",P37&lt;&gt;"",AG37&lt;&gt;"",R37&lt;&gt;"",S37&lt;&gt;"",T37&lt;&gt;"",U37&lt;&gt;"",V37&lt;&gt;"",W37&lt;&gt;"",X37&lt;&gt;"",Y37&lt;&gt;"",Z37&lt;&gt;"",,AA37&lt;&gt;"",AC37&lt;&gt;""),0,1)</f>
        <v>1</v>
      </c>
      <c r="I37" s="87"/>
      <c r="J37" s="765"/>
      <c r="K37" s="240"/>
      <c r="L37" s="188">
        <f>I39</f>
        <v>0</v>
      </c>
      <c r="M37" s="765"/>
      <c r="N37" s="240"/>
      <c r="O37" s="188">
        <f>L39</f>
        <v>0</v>
      </c>
      <c r="P37" s="765"/>
      <c r="Q37" s="240"/>
      <c r="R37" s="188">
        <f>O39</f>
        <v>0</v>
      </c>
      <c r="S37" s="188">
        <f>R39</f>
        <v>0</v>
      </c>
      <c r="T37" s="188">
        <f t="shared" ref="T37:Z37" si="3">S39</f>
        <v>0</v>
      </c>
      <c r="U37" s="188">
        <f t="shared" si="3"/>
        <v>0</v>
      </c>
      <c r="V37" s="188">
        <f t="shared" si="3"/>
        <v>0</v>
      </c>
      <c r="W37" s="188">
        <f>V39</f>
        <v>0</v>
      </c>
      <c r="X37" s="188">
        <f t="shared" si="3"/>
        <v>0</v>
      </c>
      <c r="Y37" s="188">
        <f t="shared" si="3"/>
        <v>0</v>
      </c>
      <c r="Z37" s="188">
        <f t="shared" si="3"/>
        <v>0</v>
      </c>
      <c r="AA37" s="708">
        <f>Z39</f>
        <v>0</v>
      </c>
      <c r="AB37" s="749"/>
      <c r="AC37" s="765"/>
      <c r="AD37" s="240"/>
      <c r="AE37" s="877"/>
      <c r="AF37" s="760"/>
      <c r="AG37" s="87"/>
    </row>
    <row r="38" spans="1:33" ht="14.6">
      <c r="B38" s="167">
        <f>IF(C38="","",COUNTIF($C$14:C38,"&lt;&gt;""")-COUNTBLANK($C$14:C38))</f>
        <v>16</v>
      </c>
      <c r="C38" s="758" t="s">
        <v>1333</v>
      </c>
      <c r="D38" s="758" t="s">
        <v>626</v>
      </c>
      <c r="E38" s="150" t="s">
        <v>266</v>
      </c>
      <c r="F38" s="59" t="s">
        <v>138</v>
      </c>
      <c r="G38" s="71"/>
      <c r="H38" s="775">
        <f>IF(AND(I38&lt;&gt;"",J38&lt;&gt;"",L38&lt;&gt;"",M38&lt;&gt;"",O38&lt;&gt;"",P38&lt;&gt;"",AG38&lt;&gt;"",R38&lt;&gt;"",S38&lt;&gt;"",T38&lt;&gt;"",U38&lt;&gt;"",V38&lt;&gt;"",W38&lt;&gt;"",X38&lt;&gt;"",Y38&lt;&gt;"",Z38&lt;&gt;"",,AA38&lt;&gt;"",AC38&lt;&gt;""),0,1)</f>
        <v>1</v>
      </c>
      <c r="I38" s="192">
        <f>+I14+I20+I23+I29+I35</f>
        <v>0</v>
      </c>
      <c r="J38" s="160"/>
      <c r="K38" s="240"/>
      <c r="L38" s="192">
        <f>+L14+L20+L23+L29+L35</f>
        <v>0</v>
      </c>
      <c r="M38" s="160"/>
      <c r="N38" s="240"/>
      <c r="O38" s="192">
        <f>+O14+O20+O23+O29+O35</f>
        <v>0</v>
      </c>
      <c r="P38" s="160"/>
      <c r="Q38" s="240"/>
      <c r="R38" s="192">
        <f t="shared" ref="R38:Z38" si="4">+R14+R20+R23+R29+R35</f>
        <v>0</v>
      </c>
      <c r="S38" s="192">
        <f t="shared" si="4"/>
        <v>0</v>
      </c>
      <c r="T38" s="192">
        <f t="shared" si="4"/>
        <v>0</v>
      </c>
      <c r="U38" s="192">
        <f t="shared" si="4"/>
        <v>0</v>
      </c>
      <c r="V38" s="192">
        <f t="shared" si="4"/>
        <v>0</v>
      </c>
      <c r="W38" s="192">
        <f t="shared" si="4"/>
        <v>0</v>
      </c>
      <c r="X38" s="192">
        <f t="shared" si="4"/>
        <v>0</v>
      </c>
      <c r="Y38" s="192">
        <f t="shared" si="4"/>
        <v>0</v>
      </c>
      <c r="Z38" s="192">
        <f t="shared" si="4"/>
        <v>0</v>
      </c>
      <c r="AA38" s="915">
        <f>+AA14+AA20+AA23+AA29+AA35</f>
        <v>0</v>
      </c>
      <c r="AC38" s="160"/>
      <c r="AD38" s="240"/>
      <c r="AE38" s="690"/>
      <c r="AF38" s="71"/>
      <c r="AG38" s="87"/>
    </row>
    <row r="39" spans="1:33" ht="14.6">
      <c r="B39" s="167">
        <f>IF(C39="","",COUNTIF($C$14:C39,"&lt;&gt;""")-COUNTBLANK($C$14:C39))</f>
        <v>17</v>
      </c>
      <c r="C39" s="758" t="s">
        <v>1334</v>
      </c>
      <c r="D39" s="758" t="s">
        <v>1322</v>
      </c>
      <c r="E39" s="150" t="s">
        <v>266</v>
      </c>
      <c r="F39" s="59" t="s">
        <v>138</v>
      </c>
      <c r="G39" s="71"/>
      <c r="H39" s="775">
        <f>IF(AND(I39&lt;&gt;"",J39&lt;&gt;"",L39&lt;&gt;"",M39&lt;&gt;"",O39&lt;&gt;"",P39&lt;&gt;"",AG39&lt;&gt;"",R39&lt;&gt;"",S39&lt;&gt;"",T39&lt;&gt;"",U39&lt;&gt;"",V39&lt;&gt;"",W39&lt;&gt;"",X39&lt;&gt;"",Y39&lt;&gt;"",Z39&lt;&gt;"",,AA39&lt;&gt;"",AC39&lt;&gt;""),0,1)</f>
        <v>1</v>
      </c>
      <c r="I39" s="188">
        <f>I37+I38</f>
        <v>0</v>
      </c>
      <c r="J39" s="160"/>
      <c r="K39" s="240"/>
      <c r="L39" s="188">
        <f>L37+L38</f>
        <v>0</v>
      </c>
      <c r="M39" s="160"/>
      <c r="N39" s="240"/>
      <c r="O39" s="188">
        <f>O37+O38</f>
        <v>0</v>
      </c>
      <c r="P39" s="160"/>
      <c r="Q39" s="240"/>
      <c r="R39" s="188">
        <f t="shared" ref="R39:Z39" si="5">R37+R38</f>
        <v>0</v>
      </c>
      <c r="S39" s="188">
        <f t="shared" si="5"/>
        <v>0</v>
      </c>
      <c r="T39" s="188">
        <f t="shared" si="5"/>
        <v>0</v>
      </c>
      <c r="U39" s="188">
        <f t="shared" si="5"/>
        <v>0</v>
      </c>
      <c r="V39" s="188">
        <f t="shared" si="5"/>
        <v>0</v>
      </c>
      <c r="W39" s="188">
        <f t="shared" si="5"/>
        <v>0</v>
      </c>
      <c r="X39" s="188">
        <f t="shared" si="5"/>
        <v>0</v>
      </c>
      <c r="Y39" s="188">
        <f t="shared" si="5"/>
        <v>0</v>
      </c>
      <c r="Z39" s="188">
        <f t="shared" si="5"/>
        <v>0</v>
      </c>
      <c r="AA39" s="708">
        <f>AA37+AA38</f>
        <v>0</v>
      </c>
      <c r="AC39" s="160"/>
      <c r="AD39" s="240"/>
      <c r="AE39" s="690"/>
      <c r="AF39" s="71"/>
      <c r="AG39" s="87"/>
    </row>
    <row r="40" spans="1:33" ht="14.6">
      <c r="B40" s="50"/>
      <c r="C40" s="72"/>
      <c r="D40" s="761"/>
      <c r="E40" s="72"/>
      <c r="F40" s="72"/>
      <c r="G40" s="71"/>
      <c r="H40" s="72"/>
      <c r="I40" s="72"/>
      <c r="J40" s="72"/>
      <c r="K40" s="72"/>
      <c r="L40" s="72"/>
      <c r="M40" s="72"/>
      <c r="N40" s="71"/>
      <c r="O40" s="71"/>
      <c r="P40" s="265"/>
      <c r="Q40" s="265"/>
      <c r="R40" s="71"/>
      <c r="S40" s="265"/>
      <c r="T40" s="72"/>
      <c r="U40" s="72"/>
      <c r="V40" s="72"/>
      <c r="W40" s="72"/>
      <c r="X40" s="72"/>
      <c r="Y40" s="72"/>
      <c r="Z40" s="72"/>
      <c r="AB40" s="72"/>
      <c r="AC40" s="72"/>
      <c r="AD40" s="72"/>
      <c r="AE40" s="72"/>
      <c r="AF40" s="72"/>
      <c r="AG40" s="164"/>
    </row>
    <row r="41" spans="1:33" ht="14.6">
      <c r="B41" s="50"/>
      <c r="C41" s="72" t="s">
        <v>109</v>
      </c>
      <c r="D41" s="72"/>
      <c r="E41" s="72"/>
      <c r="F41" s="72"/>
      <c r="G41" s="71"/>
      <c r="H41" s="72"/>
      <c r="I41" s="72"/>
      <c r="J41" s="72"/>
      <c r="K41" s="72"/>
      <c r="L41" s="72"/>
      <c r="M41" s="72"/>
      <c r="N41" s="71"/>
      <c r="O41" s="71"/>
      <c r="P41" s="265"/>
      <c r="Q41" s="265"/>
      <c r="R41" s="71"/>
      <c r="S41" s="265"/>
      <c r="T41" s="72"/>
      <c r="U41" s="72"/>
      <c r="V41" s="72"/>
      <c r="W41" s="72"/>
      <c r="X41" s="72"/>
      <c r="Y41" s="72"/>
      <c r="Z41" s="72"/>
      <c r="AB41" s="72"/>
      <c r="AC41" s="72"/>
      <c r="AD41" s="72"/>
      <c r="AE41" s="72"/>
      <c r="AF41" s="72"/>
      <c r="AG41" s="164"/>
    </row>
    <row r="42" spans="1:33" ht="14.6">
      <c r="B42" s="50"/>
      <c r="C42" s="1334"/>
      <c r="D42" s="1334"/>
      <c r="E42" s="1334"/>
      <c r="F42" s="1334"/>
      <c r="G42" s="71"/>
      <c r="H42" s="72"/>
      <c r="I42" s="72"/>
      <c r="J42" s="72"/>
      <c r="K42" s="72"/>
      <c r="L42" s="72"/>
      <c r="M42" s="72"/>
      <c r="N42" s="71"/>
      <c r="O42" s="71"/>
      <c r="P42" s="265"/>
      <c r="Q42" s="265"/>
      <c r="R42" s="71"/>
      <c r="S42" s="265"/>
      <c r="T42" s="72"/>
      <c r="U42" s="72"/>
      <c r="V42" s="72"/>
      <c r="W42" s="72"/>
      <c r="X42" s="72"/>
      <c r="Y42" s="72"/>
      <c r="Z42" s="72"/>
      <c r="AB42" s="72"/>
      <c r="AC42" s="72"/>
      <c r="AD42" s="72"/>
      <c r="AE42" s="72"/>
      <c r="AF42" s="72"/>
      <c r="AG42" s="164"/>
    </row>
    <row r="43" spans="1:33" ht="14.6">
      <c r="B43" s="50"/>
      <c r="C43" s="1334"/>
      <c r="D43" s="1334"/>
      <c r="E43" s="1334"/>
      <c r="F43" s="1334"/>
      <c r="G43" s="71"/>
      <c r="H43" s="72"/>
      <c r="I43" s="72"/>
      <c r="J43" s="72"/>
      <c r="K43" s="72"/>
      <c r="L43" s="72"/>
      <c r="M43" s="72"/>
      <c r="N43" s="71"/>
      <c r="O43" s="71"/>
      <c r="P43" s="265"/>
      <c r="Q43" s="265"/>
      <c r="R43" s="71"/>
      <c r="S43" s="265"/>
      <c r="T43" s="72"/>
      <c r="U43" s="72"/>
      <c r="V43" s="72"/>
      <c r="W43" s="72"/>
      <c r="X43" s="72"/>
      <c r="Y43" s="72"/>
      <c r="Z43" s="72"/>
      <c r="AB43" s="72"/>
      <c r="AC43" s="72"/>
      <c r="AD43" s="72"/>
      <c r="AE43" s="72"/>
      <c r="AF43" s="72"/>
      <c r="AG43" s="164"/>
    </row>
    <row r="44" spans="1:33" ht="14.6">
      <c r="B44" s="50"/>
      <c r="C44" s="1334"/>
      <c r="D44" s="1334"/>
      <c r="E44" s="1334"/>
      <c r="F44" s="1334"/>
      <c r="G44" s="71"/>
      <c r="H44" s="72"/>
      <c r="I44" s="72"/>
      <c r="J44" s="72"/>
      <c r="K44" s="72"/>
      <c r="L44" s="72"/>
      <c r="M44" s="72"/>
      <c r="N44" s="71"/>
      <c r="O44" s="71"/>
      <c r="P44" s="265"/>
      <c r="Q44" s="265"/>
      <c r="R44" s="71"/>
      <c r="S44" s="265"/>
      <c r="T44" s="72"/>
      <c r="U44" s="72"/>
      <c r="V44" s="72"/>
      <c r="W44" s="72"/>
      <c r="X44" s="72"/>
      <c r="Y44" s="72"/>
      <c r="Z44" s="72"/>
      <c r="AB44" s="72"/>
      <c r="AC44" s="72"/>
      <c r="AD44" s="72"/>
      <c r="AE44" s="72"/>
      <c r="AF44" s="72"/>
      <c r="AG44" s="164"/>
    </row>
    <row r="45" spans="1:33" ht="14.6">
      <c r="B45" s="50"/>
      <c r="C45" s="1334"/>
      <c r="D45" s="1334"/>
      <c r="E45" s="1334"/>
      <c r="F45" s="1334"/>
      <c r="G45" s="71"/>
      <c r="H45" s="72"/>
      <c r="I45" s="72"/>
      <c r="J45" s="72"/>
      <c r="K45" s="72"/>
      <c r="L45" s="72"/>
      <c r="M45" s="72"/>
      <c r="N45" s="71"/>
      <c r="O45" s="71"/>
      <c r="P45" s="265"/>
      <c r="Q45" s="265"/>
      <c r="R45" s="71"/>
      <c r="S45" s="265"/>
      <c r="T45" s="72"/>
      <c r="U45" s="72"/>
      <c r="V45" s="72"/>
      <c r="W45" s="72"/>
      <c r="X45" s="72"/>
      <c r="Y45" s="72"/>
      <c r="Z45" s="72"/>
      <c r="AB45" s="72"/>
      <c r="AC45" s="72"/>
      <c r="AD45" s="72"/>
      <c r="AE45" s="72"/>
      <c r="AF45" s="72"/>
      <c r="AG45" s="164"/>
    </row>
    <row r="46" spans="1:33" ht="14.6">
      <c r="B46" s="50"/>
      <c r="C46" s="1334"/>
      <c r="D46" s="1334"/>
      <c r="E46" s="1334"/>
      <c r="F46" s="1334"/>
      <c r="G46" s="71"/>
      <c r="H46" s="72"/>
      <c r="I46" s="72"/>
      <c r="J46" s="72"/>
      <c r="K46" s="72"/>
      <c r="L46" s="72"/>
      <c r="M46" s="72"/>
      <c r="N46" s="71"/>
      <c r="O46" s="71"/>
      <c r="P46" s="265"/>
      <c r="Q46" s="265"/>
      <c r="R46" s="71"/>
      <c r="S46" s="265"/>
      <c r="T46" s="72"/>
      <c r="U46" s="72"/>
      <c r="V46" s="72"/>
      <c r="W46" s="72"/>
      <c r="X46" s="72"/>
      <c r="Y46" s="72"/>
      <c r="Z46" s="72"/>
      <c r="AB46" s="72"/>
      <c r="AC46" s="72"/>
      <c r="AD46" s="72"/>
      <c r="AE46" s="72"/>
      <c r="AF46" s="72"/>
      <c r="AG46" s="164"/>
    </row>
    <row r="47" spans="1:33" ht="14.6">
      <c r="B47" s="50"/>
      <c r="C47" s="72"/>
      <c r="D47" s="72"/>
      <c r="E47" s="72"/>
      <c r="F47" s="72"/>
      <c r="G47" s="71"/>
      <c r="H47" s="72"/>
      <c r="I47" s="72"/>
      <c r="J47" s="72"/>
      <c r="K47" s="72"/>
      <c r="L47" s="72"/>
      <c r="M47" s="72"/>
      <c r="N47" s="71"/>
      <c r="O47" s="71"/>
      <c r="P47" s="265"/>
      <c r="Q47" s="265"/>
      <c r="R47" s="71"/>
      <c r="S47" s="265"/>
      <c r="T47" s="72"/>
      <c r="U47" s="72"/>
      <c r="V47" s="72"/>
      <c r="W47" s="72"/>
      <c r="X47" s="72"/>
      <c r="Y47" s="72"/>
      <c r="Z47" s="72"/>
      <c r="AB47" s="72"/>
      <c r="AC47" s="72"/>
      <c r="AD47" s="72"/>
      <c r="AE47" s="72"/>
      <c r="AF47" s="72"/>
      <c r="AG47" s="164"/>
    </row>
    <row r="48" spans="1:33" ht="14.6">
      <c r="B48" s="50"/>
      <c r="C48" s="72"/>
      <c r="D48" s="266"/>
      <c r="E48" s="266"/>
      <c r="F48" s="266"/>
      <c r="G48" s="71"/>
      <c r="H48" s="72"/>
      <c r="I48" s="72"/>
      <c r="J48" s="72"/>
      <c r="K48" s="72"/>
      <c r="L48" s="72"/>
      <c r="M48" s="72"/>
      <c r="N48" s="71"/>
      <c r="O48" s="72"/>
      <c r="P48" s="265"/>
      <c r="Q48" s="265"/>
      <c r="R48" s="71"/>
      <c r="S48" s="265"/>
      <c r="T48" s="72"/>
      <c r="U48" s="72"/>
      <c r="V48" s="72"/>
      <c r="W48" s="72"/>
      <c r="X48" s="72"/>
      <c r="Y48" s="72"/>
      <c r="Z48" s="72"/>
      <c r="AB48" s="72"/>
      <c r="AC48" s="72"/>
      <c r="AD48" s="72"/>
      <c r="AE48" s="72"/>
      <c r="AF48" s="72"/>
      <c r="AG48" s="164"/>
    </row>
    <row r="49" spans="1:33" ht="14.6">
      <c r="B49" s="272" t="s">
        <v>110</v>
      </c>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5"/>
    </row>
    <row r="50" spans="1:33" ht="14.6" hidden="1">
      <c r="A50"/>
      <c r="B50"/>
      <c r="C50"/>
      <c r="D50"/>
      <c r="E50"/>
      <c r="F50"/>
      <c r="G50"/>
      <c r="H50"/>
      <c r="I50"/>
      <c r="J50"/>
      <c r="K50"/>
      <c r="L50"/>
      <c r="M50"/>
      <c r="N50"/>
      <c r="O50"/>
      <c r="P50"/>
      <c r="Q50"/>
      <c r="R50"/>
      <c r="S50"/>
      <c r="T50"/>
      <c r="U50"/>
      <c r="V50"/>
      <c r="W50"/>
      <c r="X50"/>
      <c r="Y50"/>
      <c r="Z50"/>
      <c r="AA50" s="924"/>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924"/>
      <c r="AB51"/>
      <c r="AC51"/>
      <c r="AD51"/>
      <c r="AE51"/>
      <c r="AF51"/>
      <c r="AG51"/>
    </row>
    <row r="52" spans="1:33" ht="14.9" hidden="1" customHeight="1">
      <c r="A52"/>
      <c r="B52"/>
      <c r="C52"/>
      <c r="D52"/>
      <c r="E52"/>
      <c r="F52"/>
      <c r="G52"/>
      <c r="H52"/>
      <c r="I52"/>
      <c r="J52"/>
      <c r="K52"/>
      <c r="L52"/>
      <c r="M52"/>
      <c r="N52"/>
      <c r="O52"/>
      <c r="P52"/>
      <c r="Q52"/>
      <c r="R52"/>
      <c r="S52"/>
      <c r="T52"/>
      <c r="U52"/>
      <c r="V52"/>
      <c r="W52"/>
      <c r="X52"/>
      <c r="Y52"/>
      <c r="Z52"/>
      <c r="AA52" s="924"/>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924"/>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924"/>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924"/>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924"/>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924"/>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924"/>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924"/>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924"/>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924"/>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924"/>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924"/>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924"/>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924"/>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924"/>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924"/>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924"/>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924"/>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924"/>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924"/>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924"/>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924"/>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924"/>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924"/>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924"/>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924"/>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924"/>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924"/>
      <c r="AB79"/>
      <c r="AC79"/>
      <c r="AD79"/>
      <c r="AE79"/>
      <c r="AF79"/>
      <c r="AG79"/>
    </row>
  </sheetData>
  <mergeCells count="18">
    <mergeCell ref="AG10:AG12"/>
    <mergeCell ref="I10:J11"/>
    <mergeCell ref="L10:M11"/>
    <mergeCell ref="O10:P11"/>
    <mergeCell ref="R10:R12"/>
    <mergeCell ref="X10:X12"/>
    <mergeCell ref="Y10:Y12"/>
    <mergeCell ref="S10:S12"/>
    <mergeCell ref="T10:T12"/>
    <mergeCell ref="U10:U12"/>
    <mergeCell ref="V10:V12"/>
    <mergeCell ref="W10:W12"/>
    <mergeCell ref="Z10:Z12"/>
    <mergeCell ref="C42:F46"/>
    <mergeCell ref="AC10:AC12"/>
    <mergeCell ref="H10:H12"/>
    <mergeCell ref="AE10:AE12"/>
    <mergeCell ref="AA10:AA12"/>
  </mergeCells>
  <conditionalFormatting sqref="H3">
    <cfRule type="cellIs" dxfId="163" priority="63" stopIfTrue="1" operator="greaterThan">
      <formula>0</formula>
    </cfRule>
    <cfRule type="cellIs" dxfId="162" priority="64" stopIfTrue="1" operator="lessThan">
      <formula>1</formula>
    </cfRule>
  </conditionalFormatting>
  <conditionalFormatting sqref="H14">
    <cfRule type="cellIs" dxfId="161" priority="11" stopIfTrue="1" operator="greaterThan">
      <formula>0</formula>
    </cfRule>
    <cfRule type="cellIs" dxfId="160" priority="12" stopIfTrue="1" operator="lessThan">
      <formula>1</formula>
    </cfRule>
  </conditionalFormatting>
  <conditionalFormatting sqref="H17:H20">
    <cfRule type="cellIs" dxfId="159" priority="9" stopIfTrue="1" operator="greaterThan">
      <formula>0</formula>
    </cfRule>
    <cfRule type="cellIs" dxfId="158" priority="10" stopIfTrue="1" operator="lessThan">
      <formula>1</formula>
    </cfRule>
  </conditionalFormatting>
  <conditionalFormatting sqref="H23">
    <cfRule type="cellIs" dxfId="157" priority="7" stopIfTrue="1" operator="greaterThan">
      <formula>0</formula>
    </cfRule>
    <cfRule type="cellIs" dxfId="156" priority="8" stopIfTrue="1" operator="lessThan">
      <formula>1</formula>
    </cfRule>
  </conditionalFormatting>
  <conditionalFormatting sqref="H26:H29">
    <cfRule type="cellIs" dxfId="155" priority="5" stopIfTrue="1" operator="greaterThan">
      <formula>0</formula>
    </cfRule>
    <cfRule type="cellIs" dxfId="154" priority="6" stopIfTrue="1" operator="lessThan">
      <formula>1</formula>
    </cfRule>
  </conditionalFormatting>
  <conditionalFormatting sqref="H32:H35">
    <cfRule type="cellIs" dxfId="153" priority="3" stopIfTrue="1" operator="greaterThan">
      <formula>0</formula>
    </cfRule>
    <cfRule type="cellIs" dxfId="152" priority="4" stopIfTrue="1" operator="lessThan">
      <formula>1</formula>
    </cfRule>
  </conditionalFormatting>
  <conditionalFormatting sqref="H37:H39">
    <cfRule type="cellIs" dxfId="151" priority="1" stopIfTrue="1" operator="greaterThan">
      <formula>0</formula>
    </cfRule>
    <cfRule type="cellIs" dxfId="150" priority="2" stopIfTrue="1" operator="lessThan">
      <formula>1</formula>
    </cfRule>
  </conditionalFormatting>
  <dataValidations count="1">
    <dataValidation type="list" allowBlank="1" showInputMessage="1" showErrorMessage="1" sqref="J26:J29 J23 J17:J20 M17:M20 M23 M26:M29 AC14 P17:P20 AC17:AC20 P23 AC23 P26:P29 AC26:AC29 P14 J14 M14 P32:P39 AC32:AC39 M32:M39 J32:J39" xr:uid="{03A01675-9F33-4EED-BE0D-C5A8354EB8FC}">
      <formula1>Confidence_grade</formula1>
    </dataValidation>
  </dataValidations>
  <pageMargins left="0.23622047244094491" right="0.23622047244094491" top="0.74803149606299213" bottom="0.74803149606299213" header="0.31496062992125984" footer="0.31496062992125984"/>
  <pageSetup paperSize="9" scale="68" fitToWidth="0" orientation="landscape" r:id="rId1"/>
  <headerFooter>
    <oddHeader>&amp;LDepartment of Internal Affairs - Three Waters Reform Programme - Request for Information Template Workbook I</oddHeader>
    <oddFooter>&amp;LPage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48C64-5C3E-45FE-ABAE-4BE092B11E7F}">
  <sheetPr>
    <tabColor rgb="FF55EBF7"/>
    <pageSetUpPr fitToPage="1"/>
  </sheetPr>
  <dimension ref="A1:XEC79"/>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7" style="749" customWidth="1"/>
    <col min="4" max="4" width="65.4609375" style="749" bestFit="1" customWidth="1"/>
    <col min="5" max="5" width="9.4609375" style="749" customWidth="1"/>
    <col min="6" max="6" width="8.53515625" style="749" customWidth="1"/>
    <col min="7" max="7" width="8.53515625" style="750" customWidth="1"/>
    <col min="8" max="8" width="19" style="77" bestFit="1" customWidth="1"/>
    <col min="9" max="9" width="13.53515625" style="749" customWidth="1"/>
    <col min="10" max="11" width="5.53515625" style="749" customWidth="1"/>
    <col min="12" max="12" width="13.53515625" style="749" customWidth="1"/>
    <col min="13" max="13" width="5.53515625" style="749" customWidth="1"/>
    <col min="14" max="14" width="5.53515625" style="750" customWidth="1"/>
    <col min="15" max="15" width="13.53515625" style="749" customWidth="1"/>
    <col min="16" max="17" width="5.53515625" style="749" customWidth="1"/>
    <col min="18" max="18" width="16.53515625" style="750" customWidth="1"/>
    <col min="19" max="19" width="16.53515625" style="145" customWidth="1"/>
    <col min="20" max="27" width="16.53515625" style="749" customWidth="1"/>
    <col min="28" max="30" width="5.53515625" style="749" customWidth="1"/>
    <col min="31" max="31" width="15.4609375" style="749" customWidth="1"/>
    <col min="32" max="32" width="5.53515625" style="749" customWidth="1"/>
    <col min="33" max="33" width="49.4609375" style="749" customWidth="1"/>
    <col min="34" max="35" width="5.53515625" hidden="1"/>
    <col min="36" max="16346" width="9.4609375" hidden="1"/>
    <col min="16358" max="16384" width="9.4609375" hidden="1"/>
  </cols>
  <sheetData>
    <row r="1" spans="1:33" ht="28.4" customHeight="1">
      <c r="B1" s="704" t="str">
        <f>'Key information'!$B$6</f>
        <v>Three Waters Reform Programme: Request for Information Workbook II</v>
      </c>
      <c r="C1" s="752"/>
      <c r="D1" s="752"/>
      <c r="E1" s="255"/>
      <c r="F1" s="255"/>
      <c r="G1" s="255"/>
      <c r="H1" s="711"/>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6"/>
    </row>
    <row r="2" spans="1:33" ht="19.75">
      <c r="B2" s="38"/>
      <c r="C2" s="231"/>
      <c r="D2" s="163"/>
      <c r="E2" s="761"/>
      <c r="F2" s="761"/>
      <c r="G2" s="761"/>
      <c r="H2" s="761"/>
      <c r="I2" s="761"/>
      <c r="J2" s="761"/>
      <c r="K2" s="761"/>
      <c r="L2" s="761"/>
      <c r="M2" s="761"/>
      <c r="N2" s="761"/>
      <c r="O2" s="761"/>
      <c r="P2" s="761"/>
      <c r="Q2" s="761"/>
      <c r="R2" s="761"/>
      <c r="S2" s="761"/>
      <c r="T2" s="761"/>
      <c r="U2" s="761"/>
      <c r="V2" s="761"/>
      <c r="W2" s="761"/>
      <c r="X2" s="761"/>
      <c r="Y2" s="761"/>
      <c r="Z2" s="761"/>
      <c r="AB2" s="761"/>
      <c r="AC2" s="761"/>
      <c r="AD2" s="761"/>
      <c r="AE2" s="761"/>
      <c r="AF2" s="761"/>
      <c r="AG2" s="164"/>
    </row>
    <row r="3" spans="1:33" ht="14.6">
      <c r="A3" s="753"/>
      <c r="B3" s="553" t="s">
        <v>875</v>
      </c>
      <c r="C3" s="234"/>
      <c r="D3" s="554">
        <f>'Key information'!$E$8</f>
        <v>0</v>
      </c>
      <c r="E3" s="234"/>
      <c r="F3" s="165"/>
      <c r="G3" s="608" t="s">
        <v>80</v>
      </c>
      <c r="H3" s="774">
        <f>SUM(H14:H39)</f>
        <v>17</v>
      </c>
      <c r="I3" s="165"/>
      <c r="J3" s="165"/>
      <c r="K3" s="165"/>
      <c r="L3" s="165"/>
      <c r="M3" s="165"/>
      <c r="N3" s="760"/>
      <c r="O3" s="258"/>
      <c r="P3" s="761"/>
      <c r="Q3" s="234"/>
      <c r="R3" s="234"/>
      <c r="S3" s="86"/>
      <c r="T3" s="234"/>
      <c r="U3" s="234"/>
      <c r="V3" s="234"/>
      <c r="W3" s="234"/>
      <c r="X3" s="234"/>
      <c r="Y3" s="234"/>
      <c r="Z3" s="234"/>
      <c r="AA3" s="699"/>
      <c r="AB3" s="234"/>
      <c r="AC3" s="234"/>
      <c r="AD3" s="234"/>
      <c r="AE3" s="234"/>
      <c r="AF3" s="234"/>
      <c r="AG3" s="235"/>
    </row>
    <row r="4" spans="1:33" ht="14.6">
      <c r="B4" s="784"/>
      <c r="C4" s="259"/>
      <c r="D4" s="260"/>
      <c r="E4" s="771"/>
      <c r="F4" s="771"/>
      <c r="G4" s="771"/>
      <c r="H4" s="771"/>
      <c r="I4" s="771"/>
      <c r="J4" s="771"/>
      <c r="K4" s="771"/>
      <c r="L4" s="771"/>
      <c r="M4" s="771"/>
      <c r="N4" s="44"/>
      <c r="O4" s="45"/>
      <c r="P4" s="45"/>
      <c r="Q4" s="269"/>
      <c r="R4" s="269"/>
      <c r="S4" s="262"/>
      <c r="T4" s="44"/>
      <c r="U4" s="44"/>
      <c r="V4" s="44"/>
      <c r="W4" s="44"/>
      <c r="X4" s="44"/>
      <c r="Y4" s="44"/>
      <c r="Z4" s="44"/>
      <c r="AA4" s="44"/>
      <c r="AB4" s="44"/>
      <c r="AC4" s="44"/>
      <c r="AD4" s="44"/>
      <c r="AE4" s="44"/>
      <c r="AF4" s="44"/>
      <c r="AG4" s="236"/>
    </row>
    <row r="5" spans="1:33" ht="14.6">
      <c r="C5" s="32"/>
      <c r="H5" s="750"/>
      <c r="S5" s="793"/>
      <c r="T5" s="750"/>
    </row>
    <row r="6" spans="1:33" ht="15" thickBot="1">
      <c r="B6" s="46"/>
      <c r="C6" s="47"/>
      <c r="D6" s="754"/>
      <c r="E6" s="754"/>
      <c r="F6" s="754"/>
      <c r="G6" s="754"/>
      <c r="H6" s="754"/>
      <c r="I6" s="754"/>
      <c r="J6" s="754"/>
      <c r="K6" s="754"/>
      <c r="L6" s="754"/>
      <c r="M6" s="754"/>
      <c r="N6" s="49"/>
      <c r="O6" s="754"/>
      <c r="P6" s="754"/>
      <c r="Q6" s="270"/>
      <c r="R6" s="270"/>
      <c r="S6" s="146"/>
      <c r="T6" s="754"/>
      <c r="U6" s="754"/>
      <c r="V6" s="754"/>
      <c r="W6" s="754"/>
      <c r="X6" s="754"/>
      <c r="Y6" s="754"/>
      <c r="Z6" s="754"/>
      <c r="AA6" s="754"/>
      <c r="AB6" s="754"/>
      <c r="AC6" s="754"/>
      <c r="AD6" s="754"/>
      <c r="AE6" s="754"/>
      <c r="AF6" s="754"/>
      <c r="AG6" s="182"/>
    </row>
    <row r="7" spans="1:33" ht="14.6">
      <c r="B7" s="50"/>
      <c r="C7" s="107" t="s">
        <v>1269</v>
      </c>
      <c r="D7" s="108"/>
      <c r="E7" s="761"/>
      <c r="F7" s="761"/>
      <c r="G7" s="760"/>
      <c r="H7" s="761"/>
      <c r="I7" s="761"/>
      <c r="J7" s="761"/>
      <c r="K7" s="761"/>
      <c r="L7" s="761"/>
      <c r="M7" s="761"/>
      <c r="N7" s="760"/>
      <c r="O7" s="761"/>
      <c r="P7" s="761"/>
      <c r="Q7" s="234"/>
      <c r="R7" s="234"/>
      <c r="S7" s="174"/>
      <c r="T7" s="761"/>
      <c r="U7" s="761"/>
      <c r="V7" s="761"/>
      <c r="W7" s="761"/>
      <c r="X7" s="761"/>
      <c r="Y7" s="761"/>
      <c r="Z7" s="761"/>
      <c r="AB7" s="761"/>
      <c r="AC7" s="761"/>
      <c r="AD7" s="761"/>
      <c r="AE7" s="761"/>
      <c r="AF7" s="761"/>
      <c r="AG7" s="164"/>
    </row>
    <row r="8" spans="1:33" ht="15" thickBot="1">
      <c r="B8" s="50"/>
      <c r="C8" s="109" t="s">
        <v>1122</v>
      </c>
      <c r="D8" s="110"/>
      <c r="E8" s="761"/>
      <c r="F8" s="761"/>
      <c r="G8" s="760"/>
      <c r="H8" s="761"/>
      <c r="I8" s="761"/>
      <c r="J8" s="761"/>
      <c r="K8" s="761"/>
      <c r="L8" s="761"/>
      <c r="M8" s="761"/>
      <c r="N8" s="760"/>
      <c r="O8" s="761"/>
      <c r="P8" s="761"/>
      <c r="Q8" s="234"/>
      <c r="R8" s="234"/>
      <c r="S8" s="174"/>
      <c r="T8" s="761"/>
      <c r="U8" s="761"/>
      <c r="V8" s="761"/>
      <c r="W8" s="761"/>
      <c r="X8" s="761"/>
      <c r="Y8" s="761"/>
      <c r="Z8" s="761"/>
      <c r="AB8" s="761"/>
      <c r="AC8" s="761"/>
      <c r="AD8" s="761"/>
      <c r="AE8" s="761"/>
      <c r="AF8" s="761"/>
      <c r="AG8" s="164"/>
    </row>
    <row r="9" spans="1:33" ht="16.75" thickBot="1">
      <c r="B9" s="50"/>
      <c r="C9" s="761"/>
      <c r="D9" s="761"/>
      <c r="E9" s="761"/>
      <c r="F9" s="761"/>
      <c r="G9" s="760"/>
      <c r="H9" s="761"/>
      <c r="I9" s="761"/>
      <c r="J9" s="761"/>
      <c r="K9" s="761"/>
      <c r="L9" s="761"/>
      <c r="M9" s="761"/>
      <c r="N9" s="760"/>
      <c r="O9" s="761"/>
      <c r="P9" s="761"/>
      <c r="Q9" s="234"/>
      <c r="R9" s="234"/>
      <c r="S9" s="174"/>
      <c r="T9" s="761"/>
      <c r="U9" s="761"/>
      <c r="V9" s="761"/>
      <c r="W9" s="761"/>
      <c r="X9" s="761"/>
      <c r="Y9" s="761"/>
      <c r="Z9" s="761"/>
      <c r="AB9" s="761"/>
      <c r="AC9" s="594" t="s">
        <v>1406</v>
      </c>
      <c r="AD9" s="761"/>
      <c r="AE9" s="761"/>
      <c r="AF9" s="761"/>
      <c r="AG9" s="164"/>
    </row>
    <row r="10" spans="1:33" ht="21" customHeight="1">
      <c r="B10" s="50"/>
      <c r="C10" s="107" t="s">
        <v>83</v>
      </c>
      <c r="D10" s="122" t="s">
        <v>32</v>
      </c>
      <c r="E10" s="122" t="s">
        <v>84</v>
      </c>
      <c r="F10" s="118" t="s">
        <v>85</v>
      </c>
      <c r="H10" s="1164" t="s">
        <v>86</v>
      </c>
      <c r="I10" s="1348">
        <v>43646</v>
      </c>
      <c r="J10" s="1346"/>
      <c r="L10" s="1348">
        <v>44012</v>
      </c>
      <c r="M10" s="1346"/>
      <c r="N10" s="749"/>
      <c r="O10" s="1350" t="s">
        <v>8</v>
      </c>
      <c r="P10" s="1351"/>
      <c r="R10" s="1339" t="s">
        <v>413</v>
      </c>
      <c r="S10" s="1339" t="s">
        <v>252</v>
      </c>
      <c r="T10" s="1339" t="s">
        <v>253</v>
      </c>
      <c r="U10" s="1339" t="s">
        <v>254</v>
      </c>
      <c r="V10" s="1339" t="s">
        <v>255</v>
      </c>
      <c r="W10" s="1339" t="s">
        <v>256</v>
      </c>
      <c r="X10" s="1339" t="s">
        <v>257</v>
      </c>
      <c r="Y10" s="1339" t="s">
        <v>258</v>
      </c>
      <c r="Z10" s="1339" t="s">
        <v>259</v>
      </c>
      <c r="AA10" s="1339" t="s">
        <v>1403</v>
      </c>
      <c r="AC10" s="1342" t="s">
        <v>127</v>
      </c>
      <c r="AD10" s="750"/>
      <c r="AE10" s="1149" t="s">
        <v>88</v>
      </c>
      <c r="AF10" s="755"/>
      <c r="AG10" s="1143" t="s">
        <v>89</v>
      </c>
    </row>
    <row r="11" spans="1:33" ht="14.6">
      <c r="B11" s="50"/>
      <c r="C11" s="177" t="s">
        <v>90</v>
      </c>
      <c r="D11" s="121"/>
      <c r="E11" s="121"/>
      <c r="F11" s="119" t="s">
        <v>91</v>
      </c>
      <c r="H11" s="1165"/>
      <c r="I11" s="1349"/>
      <c r="J11" s="1260"/>
      <c r="L11" s="1349"/>
      <c r="M11" s="1260"/>
      <c r="N11" s="749"/>
      <c r="O11" s="1352"/>
      <c r="P11" s="1353"/>
      <c r="R11" s="1340"/>
      <c r="S11" s="1340"/>
      <c r="T11" s="1340"/>
      <c r="U11" s="1340"/>
      <c r="V11" s="1340"/>
      <c r="W11" s="1340"/>
      <c r="X11" s="1340"/>
      <c r="Y11" s="1340"/>
      <c r="Z11" s="1340"/>
      <c r="AA11" s="1340"/>
      <c r="AC11" s="1343"/>
      <c r="AD11" s="750"/>
      <c r="AE11" s="1150"/>
      <c r="AF11" s="755"/>
      <c r="AG11" s="1144"/>
    </row>
    <row r="12" spans="1:33" ht="13.65" customHeight="1" thickBot="1">
      <c r="B12" s="50"/>
      <c r="C12" s="109"/>
      <c r="D12" s="123"/>
      <c r="E12" s="123"/>
      <c r="F12" s="120"/>
      <c r="H12" s="1166"/>
      <c r="I12" s="136"/>
      <c r="J12" s="792" t="s">
        <v>127</v>
      </c>
      <c r="L12" s="136"/>
      <c r="M12" s="792" t="s">
        <v>127</v>
      </c>
      <c r="N12" s="749"/>
      <c r="O12" s="136"/>
      <c r="P12" s="792" t="s">
        <v>127</v>
      </c>
      <c r="R12" s="1341"/>
      <c r="S12" s="1341"/>
      <c r="T12" s="1341"/>
      <c r="U12" s="1341"/>
      <c r="V12" s="1341"/>
      <c r="W12" s="1341"/>
      <c r="X12" s="1341"/>
      <c r="Y12" s="1341"/>
      <c r="Z12" s="1341"/>
      <c r="AA12" s="1341"/>
      <c r="AC12" s="1344"/>
      <c r="AD12" s="750"/>
      <c r="AE12" s="1151"/>
      <c r="AF12" s="756"/>
      <c r="AG12" s="1145"/>
    </row>
    <row r="13" spans="1:33" ht="14.6">
      <c r="B13" s="50"/>
      <c r="C13" s="761"/>
      <c r="D13" s="761"/>
      <c r="E13" s="761"/>
      <c r="F13" s="761"/>
      <c r="G13" s="760"/>
      <c r="H13" s="761"/>
      <c r="I13" s="761"/>
      <c r="J13" s="761"/>
      <c r="K13" s="761"/>
      <c r="L13" s="761"/>
      <c r="M13" s="761"/>
      <c r="N13" s="760"/>
      <c r="O13" s="761"/>
      <c r="P13" s="761"/>
      <c r="Q13" s="761"/>
      <c r="R13" s="761"/>
      <c r="S13" s="761"/>
      <c r="T13" s="761"/>
      <c r="U13" s="761"/>
      <c r="V13" s="761"/>
      <c r="W13" s="761"/>
      <c r="X13" s="761"/>
      <c r="Y13" s="761"/>
      <c r="Z13" s="761"/>
      <c r="AB13" s="761"/>
      <c r="AC13" s="761"/>
      <c r="AD13" s="761"/>
      <c r="AE13" s="761"/>
      <c r="AF13" s="761"/>
      <c r="AG13" s="164"/>
    </row>
    <row r="14" spans="1:33" ht="14.6">
      <c r="B14" s="767">
        <f>IF(C14="","",COUNTIF($C14:C$14,"&lt;&gt;""")-COUNTBLANK($C14:C$14))</f>
        <v>1</v>
      </c>
      <c r="C14" s="758" t="s">
        <v>1016</v>
      </c>
      <c r="D14" s="747" t="s">
        <v>607</v>
      </c>
      <c r="E14" s="764" t="s">
        <v>266</v>
      </c>
      <c r="F14" s="759" t="s">
        <v>209</v>
      </c>
      <c r="G14" s="760"/>
      <c r="H14" s="775">
        <f>IF(AND(I14&lt;&gt;"",J14&lt;&gt;"",L14&lt;&gt;"",M14&lt;&gt;"",O14&lt;&gt;"",P14&lt;&gt;"",AG14&lt;&gt;"",R14&lt;&gt;"",S14&lt;&gt;"",T14&lt;&gt;"",U14&lt;&gt;"",V14&lt;&gt;"",W14&lt;&gt;"",X14&lt;&gt;"",Y14&lt;&gt;"",Z14&lt;&gt;"",,AA14&lt;&gt;"",AC14&lt;&gt;""),0,1)</f>
        <v>1</v>
      </c>
      <c r="I14" s="95">
        <f>F8a!I31</f>
        <v>0</v>
      </c>
      <c r="J14" s="765"/>
      <c r="K14" s="761"/>
      <c r="L14" s="95">
        <f>F8a!L31</f>
        <v>0</v>
      </c>
      <c r="M14" s="765"/>
      <c r="N14" s="761"/>
      <c r="O14" s="95">
        <f>F8a!O31</f>
        <v>0</v>
      </c>
      <c r="P14" s="765"/>
      <c r="Q14" s="761"/>
      <c r="R14" s="95">
        <f>F8a!R31</f>
        <v>0</v>
      </c>
      <c r="S14" s="95">
        <f>F8a!S31</f>
        <v>0</v>
      </c>
      <c r="T14" s="95">
        <f>F8a!T31</f>
        <v>0</v>
      </c>
      <c r="U14" s="95">
        <f>F8a!U31</f>
        <v>0</v>
      </c>
      <c r="V14" s="95">
        <f>F8a!V31</f>
        <v>0</v>
      </c>
      <c r="W14" s="95">
        <f>F8a!W31</f>
        <v>0</v>
      </c>
      <c r="X14" s="95">
        <f>F8a!X31</f>
        <v>0</v>
      </c>
      <c r="Y14" s="95">
        <f>F8a!Y31</f>
        <v>0</v>
      </c>
      <c r="Z14" s="95">
        <f>F8a!Z31</f>
        <v>0</v>
      </c>
      <c r="AA14" s="919">
        <f>F8a!AA31</f>
        <v>0</v>
      </c>
      <c r="AC14" s="765"/>
      <c r="AD14" s="240"/>
      <c r="AE14" s="796"/>
      <c r="AF14" s="760"/>
      <c r="AG14" s="87"/>
    </row>
    <row r="15" spans="1:33" ht="14.6">
      <c r="B15" s="767" t="str">
        <f>IF(C15="","",COUNTIF($C$14:C15,"&lt;&gt;""")-COUNTBLANK($C$14:C15))</f>
        <v/>
      </c>
      <c r="C15" s="761"/>
      <c r="D15" s="761"/>
      <c r="E15" s="761"/>
      <c r="F15" s="761"/>
      <c r="G15" s="761"/>
      <c r="H15" s="761"/>
      <c r="I15" s="239"/>
      <c r="J15" s="239"/>
      <c r="K15" s="239"/>
      <c r="L15" s="239"/>
      <c r="M15" s="239"/>
      <c r="N15" s="239"/>
      <c r="O15" s="239"/>
      <c r="P15" s="239"/>
      <c r="Q15" s="239"/>
      <c r="R15" s="239"/>
      <c r="S15" s="239"/>
      <c r="T15" s="239"/>
      <c r="U15" s="239"/>
      <c r="V15" s="239"/>
      <c r="W15" s="239"/>
      <c r="X15" s="239"/>
      <c r="Y15" s="239"/>
      <c r="Z15" s="239"/>
      <c r="AC15" s="239"/>
      <c r="AD15" s="239"/>
      <c r="AE15" s="761"/>
      <c r="AF15" s="761"/>
      <c r="AG15" s="164"/>
    </row>
    <row r="16" spans="1:33" ht="16.75">
      <c r="B16" s="767" t="str">
        <f>IF(C16="","",COUNTIF($C$14:C16,"&lt;&gt;""")-COUNTBLANK($C$14:C16))</f>
        <v/>
      </c>
      <c r="C16" s="758"/>
      <c r="D16" s="747" t="s">
        <v>1331</v>
      </c>
      <c r="E16" s="747"/>
      <c r="F16" s="758"/>
      <c r="G16" s="760"/>
      <c r="H16" s="761"/>
      <c r="I16" s="240"/>
      <c r="J16" s="240"/>
      <c r="K16" s="240"/>
      <c r="L16" s="240"/>
      <c r="M16" s="240"/>
      <c r="N16" s="240"/>
      <c r="O16" s="240"/>
      <c r="P16" s="240"/>
      <c r="Q16" s="240"/>
      <c r="R16" s="240"/>
      <c r="S16" s="240"/>
      <c r="T16" s="240"/>
      <c r="U16" s="240"/>
      <c r="V16" s="240"/>
      <c r="W16" s="240"/>
      <c r="X16" s="240"/>
      <c r="Y16" s="240"/>
      <c r="Z16" s="113"/>
      <c r="AA16" s="113"/>
      <c r="AC16" s="240"/>
      <c r="AD16" s="240"/>
      <c r="AE16" s="760"/>
      <c r="AF16" s="760"/>
      <c r="AG16" s="712"/>
    </row>
    <row r="17" spans="2:33" ht="14.6">
      <c r="B17" s="767">
        <f>IF(C17="","",COUNTIF($C$14:C17,"&lt;&gt;""")-COUNTBLANK($C$14:C17))</f>
        <v>2</v>
      </c>
      <c r="C17" s="758" t="s">
        <v>1017</v>
      </c>
      <c r="D17" s="758" t="s">
        <v>429</v>
      </c>
      <c r="E17" s="764" t="s">
        <v>266</v>
      </c>
      <c r="F17" s="759" t="s">
        <v>97</v>
      </c>
      <c r="G17" s="760"/>
      <c r="H17" s="775">
        <f>IF(AND(I17&lt;&gt;"",J17&lt;&gt;"",L17&lt;&gt;"",M17&lt;&gt;"",O17&lt;&gt;"",P17&lt;&gt;"",AG17&lt;&gt;"",R17&lt;&gt;"",S17&lt;&gt;"",T17&lt;&gt;"",U17&lt;&gt;"",V17&lt;&gt;"",W17&lt;&gt;"",X17&lt;&gt;"",Y17&lt;&gt;"",Z17&lt;&gt;"",,AA17&lt;&gt;"",AC17&lt;&gt;""),0,1)</f>
        <v>1</v>
      </c>
      <c r="I17" s="87"/>
      <c r="J17" s="765"/>
      <c r="K17" s="240"/>
      <c r="L17" s="87"/>
      <c r="M17" s="765"/>
      <c r="N17" s="240"/>
      <c r="O17" s="87"/>
      <c r="P17" s="765"/>
      <c r="Q17" s="240"/>
      <c r="R17" s="87"/>
      <c r="S17" s="87"/>
      <c r="T17" s="87"/>
      <c r="U17" s="87"/>
      <c r="V17" s="87"/>
      <c r="W17" s="87"/>
      <c r="X17" s="87"/>
      <c r="Y17" s="87"/>
      <c r="Z17" s="87"/>
      <c r="AA17" s="87"/>
      <c r="AC17" s="765"/>
      <c r="AD17" s="240"/>
      <c r="AE17" s="796"/>
      <c r="AF17" s="760"/>
      <c r="AG17" s="87"/>
    </row>
    <row r="18" spans="2:33" ht="14.6">
      <c r="B18" s="767">
        <f>IF(C18="","",COUNTIF($C$14:C18,"&lt;&gt;""")-COUNTBLANK($C$14:C18))</f>
        <v>3</v>
      </c>
      <c r="C18" s="758" t="s">
        <v>1018</v>
      </c>
      <c r="D18" s="758" t="s">
        <v>431</v>
      </c>
      <c r="E18" s="764" t="s">
        <v>266</v>
      </c>
      <c r="F18" s="759" t="s">
        <v>97</v>
      </c>
      <c r="G18" s="760"/>
      <c r="H18" s="775">
        <f>IF(AND(I18&lt;&gt;"",J18&lt;&gt;"",L18&lt;&gt;"",M18&lt;&gt;"",O18&lt;&gt;"",P18&lt;&gt;"",AG18&lt;&gt;"",R18&lt;&gt;"",S18&lt;&gt;"",T18&lt;&gt;"",U18&lt;&gt;"",V18&lt;&gt;"",W18&lt;&gt;"",X18&lt;&gt;"",Y18&lt;&gt;"",Z18&lt;&gt;"",,AA18&lt;&gt;"",AC18&lt;&gt;""),0,1)</f>
        <v>1</v>
      </c>
      <c r="I18" s="87"/>
      <c r="J18" s="765"/>
      <c r="K18" s="240"/>
      <c r="L18" s="87"/>
      <c r="M18" s="765"/>
      <c r="N18" s="240"/>
      <c r="O18" s="87"/>
      <c r="P18" s="765"/>
      <c r="Q18" s="240"/>
      <c r="R18" s="87"/>
      <c r="S18" s="87"/>
      <c r="T18" s="87"/>
      <c r="U18" s="87"/>
      <c r="V18" s="87"/>
      <c r="W18" s="87"/>
      <c r="X18" s="87"/>
      <c r="Y18" s="87"/>
      <c r="Z18" s="87"/>
      <c r="AA18" s="87"/>
      <c r="AC18" s="765"/>
      <c r="AD18" s="240"/>
      <c r="AE18" s="796"/>
      <c r="AF18" s="760"/>
      <c r="AG18" s="87"/>
    </row>
    <row r="19" spans="2:33" ht="14.6">
      <c r="B19" s="767">
        <f>IF(C19="","",COUNTIF($C$14:C19,"&lt;&gt;""")-COUNTBLANK($C$14:C19))</f>
        <v>4</v>
      </c>
      <c r="C19" s="758" t="s">
        <v>1019</v>
      </c>
      <c r="D19" s="758" t="s">
        <v>433</v>
      </c>
      <c r="E19" s="764" t="s">
        <v>266</v>
      </c>
      <c r="F19" s="759" t="s">
        <v>97</v>
      </c>
      <c r="G19" s="760"/>
      <c r="H19" s="775">
        <f>IF(AND(I19&lt;&gt;"",J19&lt;&gt;"",L19&lt;&gt;"",M19&lt;&gt;"",O19&lt;&gt;"",P19&lt;&gt;"",AG19&lt;&gt;"",R19&lt;&gt;"",S19&lt;&gt;"",T19&lt;&gt;"",U19&lt;&gt;"",V19&lt;&gt;"",W19&lt;&gt;"",X19&lt;&gt;"",Y19&lt;&gt;"",Z19&lt;&gt;"",,AA19&lt;&gt;"",AC19&lt;&gt;""),0,1)</f>
        <v>1</v>
      </c>
      <c r="I19" s="87"/>
      <c r="J19" s="765"/>
      <c r="K19" s="240"/>
      <c r="L19" s="87"/>
      <c r="M19" s="765"/>
      <c r="N19" s="240"/>
      <c r="O19" s="87"/>
      <c r="P19" s="765"/>
      <c r="Q19" s="240"/>
      <c r="R19" s="87"/>
      <c r="S19" s="87"/>
      <c r="T19" s="87"/>
      <c r="U19" s="87"/>
      <c r="V19" s="87"/>
      <c r="W19" s="87"/>
      <c r="X19" s="87"/>
      <c r="Y19" s="87"/>
      <c r="Z19" s="87"/>
      <c r="AA19" s="87"/>
      <c r="AC19" s="765"/>
      <c r="AD19" s="240"/>
      <c r="AE19" s="796"/>
      <c r="AF19" s="760"/>
      <c r="AG19" s="87"/>
    </row>
    <row r="20" spans="2:33" ht="14.6">
      <c r="B20" s="767">
        <f>IF(C20="","",COUNTIF($C$14:C20,"&lt;&gt;""")-COUNTBLANK($C$14:C20))</f>
        <v>5</v>
      </c>
      <c r="C20" s="758" t="s">
        <v>1020</v>
      </c>
      <c r="D20" s="758" t="s">
        <v>1271</v>
      </c>
      <c r="E20" s="764" t="s">
        <v>266</v>
      </c>
      <c r="F20" s="759" t="s">
        <v>138</v>
      </c>
      <c r="G20" s="760"/>
      <c r="H20" s="775">
        <f>IF(AND(I20&lt;&gt;"",J20&lt;&gt;"",L20&lt;&gt;"",M20&lt;&gt;"",O20&lt;&gt;"",P20&lt;&gt;"",AG20&lt;&gt;"",R20&lt;&gt;"",S20&lt;&gt;"",T20&lt;&gt;"",U20&lt;&gt;"",V20&lt;&gt;"",W20&lt;&gt;"",X20&lt;&gt;"",Y20&lt;&gt;"",Z20&lt;&gt;"",,AA20&lt;&gt;"",AC20&lt;&gt;""),0,1)</f>
        <v>1</v>
      </c>
      <c r="I20" s="622">
        <f>SUM(I17:I19)</f>
        <v>0</v>
      </c>
      <c r="J20" s="765"/>
      <c r="K20" s="761"/>
      <c r="L20" s="622">
        <f>SUM(L17:L19)</f>
        <v>0</v>
      </c>
      <c r="M20" s="765"/>
      <c r="N20" s="761"/>
      <c r="O20" s="622">
        <f>SUM(O17:O19)</f>
        <v>0</v>
      </c>
      <c r="P20" s="765"/>
      <c r="Q20" s="761"/>
      <c r="R20" s="622">
        <f t="shared" ref="R20:Z20" si="0">SUM(R17:R19)</f>
        <v>0</v>
      </c>
      <c r="S20" s="622">
        <f t="shared" si="0"/>
        <v>0</v>
      </c>
      <c r="T20" s="622">
        <f t="shared" si="0"/>
        <v>0</v>
      </c>
      <c r="U20" s="622">
        <f t="shared" si="0"/>
        <v>0</v>
      </c>
      <c r="V20" s="622">
        <f t="shared" si="0"/>
        <v>0</v>
      </c>
      <c r="W20" s="622">
        <f t="shared" si="0"/>
        <v>0</v>
      </c>
      <c r="X20" s="622">
        <f t="shared" si="0"/>
        <v>0</v>
      </c>
      <c r="Y20" s="622">
        <f t="shared" si="0"/>
        <v>0</v>
      </c>
      <c r="Z20" s="622">
        <f t="shared" si="0"/>
        <v>0</v>
      </c>
      <c r="AA20" s="920">
        <f>SUM(AA17:AA19)</f>
        <v>0</v>
      </c>
      <c r="AC20" s="765"/>
      <c r="AD20" s="761"/>
      <c r="AE20" s="796"/>
      <c r="AF20" s="760"/>
      <c r="AG20" s="87"/>
    </row>
    <row r="21" spans="2:33" ht="14.6">
      <c r="B21" s="767" t="str">
        <f>IF(C21="","",COUNTIF($C$14:C21,"&lt;&gt;""")-COUNTBLANK($C$14:C21))</f>
        <v/>
      </c>
      <c r="C21" s="761"/>
      <c r="D21" s="761"/>
      <c r="E21" s="761"/>
      <c r="F21" s="761"/>
      <c r="G21" s="761"/>
      <c r="H21" s="761"/>
      <c r="I21" s="239"/>
      <c r="J21" s="239"/>
      <c r="K21" s="239"/>
      <c r="L21" s="239"/>
      <c r="M21" s="239"/>
      <c r="N21" s="239"/>
      <c r="O21" s="239"/>
      <c r="P21" s="239"/>
      <c r="Q21" s="239"/>
      <c r="R21" s="239"/>
      <c r="S21" s="239"/>
      <c r="T21" s="239"/>
      <c r="U21" s="239"/>
      <c r="V21" s="239"/>
      <c r="W21" s="239"/>
      <c r="X21" s="239"/>
      <c r="Y21" s="239"/>
      <c r="Z21" s="239"/>
      <c r="AC21" s="239"/>
      <c r="AD21" s="239"/>
      <c r="AE21" s="761"/>
      <c r="AF21" s="761"/>
      <c r="AG21" s="164"/>
    </row>
    <row r="22" spans="2:33" ht="14.6">
      <c r="B22" s="767" t="str">
        <f>IF(C22="","",COUNTIF($C$14:C22,"&lt;&gt;""")-COUNTBLANK($C$14:C22))</f>
        <v/>
      </c>
      <c r="C22" s="758"/>
      <c r="D22" s="747" t="s">
        <v>436</v>
      </c>
      <c r="E22" s="747"/>
      <c r="F22" s="758"/>
      <c r="G22" s="760"/>
      <c r="H22" s="761"/>
      <c r="I22" s="240"/>
      <c r="J22" s="240"/>
      <c r="K22" s="240"/>
      <c r="L22" s="240"/>
      <c r="M22" s="240"/>
      <c r="N22" s="240"/>
      <c r="O22" s="240"/>
      <c r="P22" s="240"/>
      <c r="Q22" s="240"/>
      <c r="R22" s="240"/>
      <c r="S22" s="240"/>
      <c r="T22" s="240"/>
      <c r="U22" s="240"/>
      <c r="V22" s="240"/>
      <c r="W22" s="240"/>
      <c r="X22" s="240"/>
      <c r="Y22" s="240"/>
      <c r="Z22" s="240"/>
      <c r="AA22" s="750"/>
      <c r="AC22" s="240"/>
      <c r="AD22" s="240"/>
      <c r="AE22" s="760"/>
      <c r="AF22" s="760"/>
      <c r="AG22" s="712"/>
    </row>
    <row r="23" spans="2:33" ht="14.6">
      <c r="B23" s="767">
        <f>IF(C23="","",COUNTIF($C$14:C23,"&lt;&gt;""")-COUNTBLANK($C$14:C23))</f>
        <v>6</v>
      </c>
      <c r="C23" s="758" t="s">
        <v>1021</v>
      </c>
      <c r="D23" s="758" t="s">
        <v>613</v>
      </c>
      <c r="E23" s="764" t="s">
        <v>266</v>
      </c>
      <c r="F23" s="759" t="s">
        <v>97</v>
      </c>
      <c r="G23" s="760"/>
      <c r="H23" s="775">
        <f>IF(AND(I23&lt;&gt;"",J23&lt;&gt;"",L23&lt;&gt;"",M23&lt;&gt;"",O23&lt;&gt;"",P23&lt;&gt;"",AG23&lt;&gt;"",R23&lt;&gt;"",S23&lt;&gt;"",T23&lt;&gt;"",U23&lt;&gt;"",V23&lt;&gt;"",W23&lt;&gt;"",X23&lt;&gt;"",Y23&lt;&gt;"",Z23&lt;&gt;"",,AA23&lt;&gt;"",AC23&lt;&gt;""),0,1)</f>
        <v>1</v>
      </c>
      <c r="I23" s="87"/>
      <c r="J23" s="765"/>
      <c r="K23" s="240"/>
      <c r="L23" s="87"/>
      <c r="M23" s="765"/>
      <c r="N23" s="240"/>
      <c r="O23" s="87"/>
      <c r="P23" s="765"/>
      <c r="Q23" s="240"/>
      <c r="R23" s="87"/>
      <c r="S23" s="87"/>
      <c r="T23" s="87"/>
      <c r="U23" s="87"/>
      <c r="V23" s="87"/>
      <c r="W23" s="87"/>
      <c r="X23" s="87"/>
      <c r="Y23" s="87"/>
      <c r="Z23" s="87"/>
      <c r="AA23" s="87"/>
      <c r="AC23" s="765"/>
      <c r="AD23" s="240"/>
      <c r="AE23" s="796"/>
      <c r="AF23" s="760"/>
      <c r="AG23" s="87"/>
    </row>
    <row r="24" spans="2:33" ht="14.6">
      <c r="B24" s="767" t="str">
        <f>IF(C24="","",COUNTIF($C$14:C24,"&lt;&gt;""")-COUNTBLANK($C$14:C24))</f>
        <v/>
      </c>
      <c r="C24" s="761"/>
      <c r="D24" s="761"/>
      <c r="E24" s="761"/>
      <c r="F24" s="761"/>
      <c r="G24" s="761"/>
      <c r="H24" s="761"/>
      <c r="I24" s="239"/>
      <c r="J24" s="239"/>
      <c r="K24" s="239"/>
      <c r="L24" s="239"/>
      <c r="M24" s="239"/>
      <c r="N24" s="239"/>
      <c r="O24" s="239"/>
      <c r="P24" s="239"/>
      <c r="Q24" s="239"/>
      <c r="R24" s="239"/>
      <c r="S24" s="239"/>
      <c r="T24" s="239"/>
      <c r="U24" s="239"/>
      <c r="V24" s="239"/>
      <c r="W24" s="239"/>
      <c r="X24" s="239"/>
      <c r="Y24" s="239"/>
      <c r="Z24" s="239"/>
      <c r="AC24" s="239"/>
      <c r="AD24" s="239"/>
      <c r="AE24" s="761"/>
      <c r="AF24" s="761"/>
      <c r="AG24" s="164"/>
    </row>
    <row r="25" spans="2:33" ht="14.6">
      <c r="B25" s="767" t="str">
        <f>IF(C25="","",COUNTIF($C$14:C25,"&lt;&gt;""")-COUNTBLANK($C$14:C25))</f>
        <v/>
      </c>
      <c r="C25" s="758"/>
      <c r="D25" s="747" t="s">
        <v>965</v>
      </c>
      <c r="E25" s="747"/>
      <c r="F25" s="758"/>
      <c r="G25" s="760"/>
      <c r="H25" s="761"/>
      <c r="I25" s="240"/>
      <c r="J25" s="240"/>
      <c r="K25" s="240"/>
      <c r="L25" s="240"/>
      <c r="M25" s="240"/>
      <c r="N25" s="240"/>
      <c r="O25" s="240"/>
      <c r="P25" s="240"/>
      <c r="Q25" s="240"/>
      <c r="R25" s="240"/>
      <c r="S25" s="240"/>
      <c r="T25" s="240"/>
      <c r="U25" s="240"/>
      <c r="V25" s="240"/>
      <c r="W25" s="240"/>
      <c r="X25" s="240"/>
      <c r="Y25" s="240"/>
      <c r="Z25" s="240"/>
      <c r="AA25" s="750"/>
      <c r="AC25" s="240"/>
      <c r="AD25" s="240"/>
      <c r="AE25" s="760"/>
      <c r="AF25" s="760"/>
      <c r="AG25" s="712"/>
    </row>
    <row r="26" spans="2:33" ht="14.6">
      <c r="B26" s="767">
        <f>IF(C26="","",COUNTIF($C$14:C26,"&lt;&gt;""")-COUNTBLANK($C$14:C26))</f>
        <v>7</v>
      </c>
      <c r="C26" s="758" t="s">
        <v>1022</v>
      </c>
      <c r="D26" s="758" t="s">
        <v>615</v>
      </c>
      <c r="E26" s="764" t="s">
        <v>266</v>
      </c>
      <c r="F26" s="759" t="s">
        <v>97</v>
      </c>
      <c r="G26" s="760"/>
      <c r="H26" s="775">
        <f>IF(AND(I26&lt;&gt;"",J26&lt;&gt;"",L26&lt;&gt;"",M26&lt;&gt;"",O26&lt;&gt;"",P26&lt;&gt;"",AG26&lt;&gt;"",R26&lt;&gt;"",S26&lt;&gt;"",T26&lt;&gt;"",U26&lt;&gt;"",V26&lt;&gt;"",W26&lt;&gt;"",X26&lt;&gt;"",Y26&lt;&gt;"",Z26&lt;&gt;"",,AA26&lt;&gt;"",AC26&lt;&gt;""),0,1)</f>
        <v>1</v>
      </c>
      <c r="I26" s="87"/>
      <c r="J26" s="765"/>
      <c r="K26" s="240"/>
      <c r="L26" s="87"/>
      <c r="M26" s="765"/>
      <c r="N26" s="240"/>
      <c r="O26" s="87"/>
      <c r="P26" s="765"/>
      <c r="Q26" s="240"/>
      <c r="R26" s="87"/>
      <c r="S26" s="87"/>
      <c r="T26" s="87"/>
      <c r="U26" s="87"/>
      <c r="V26" s="87"/>
      <c r="W26" s="87"/>
      <c r="X26" s="87"/>
      <c r="Y26" s="87"/>
      <c r="Z26" s="87"/>
      <c r="AA26" s="87"/>
      <c r="AC26" s="765"/>
      <c r="AD26" s="240"/>
      <c r="AE26" s="796"/>
      <c r="AF26" s="760"/>
      <c r="AG26" s="87"/>
    </row>
    <row r="27" spans="2:33" ht="14.6">
      <c r="B27" s="767">
        <f>IF(C27="","",COUNTIF($C$14:C27,"&lt;&gt;""")-COUNTBLANK($C$14:C27))</f>
        <v>8</v>
      </c>
      <c r="C27" s="758" t="s">
        <v>1023</v>
      </c>
      <c r="D27" s="758" t="s">
        <v>617</v>
      </c>
      <c r="E27" s="764" t="s">
        <v>266</v>
      </c>
      <c r="F27" s="759" t="s">
        <v>97</v>
      </c>
      <c r="G27" s="760"/>
      <c r="H27" s="775">
        <f>IF(AND(I27&lt;&gt;"",J27&lt;&gt;"",L27&lt;&gt;"",M27&lt;&gt;"",O27&lt;&gt;"",P27&lt;&gt;"",AG27&lt;&gt;"",R27&lt;&gt;"",S27&lt;&gt;"",T27&lt;&gt;"",U27&lt;&gt;"",V27&lt;&gt;"",W27&lt;&gt;"",X27&lt;&gt;"",Y27&lt;&gt;"",Z27&lt;&gt;"",,AA27&lt;&gt;"",AC27&lt;&gt;""),0,1)</f>
        <v>1</v>
      </c>
      <c r="I27" s="87"/>
      <c r="J27" s="765"/>
      <c r="K27" s="240"/>
      <c r="L27" s="87"/>
      <c r="M27" s="765"/>
      <c r="N27" s="240"/>
      <c r="O27" s="87"/>
      <c r="P27" s="765"/>
      <c r="Q27" s="240"/>
      <c r="R27" s="87"/>
      <c r="S27" s="87"/>
      <c r="T27" s="87"/>
      <c r="U27" s="87"/>
      <c r="V27" s="87"/>
      <c r="W27" s="87"/>
      <c r="X27" s="87"/>
      <c r="Y27" s="87"/>
      <c r="Z27" s="87"/>
      <c r="AA27" s="87"/>
      <c r="AC27" s="765"/>
      <c r="AD27" s="240"/>
      <c r="AE27" s="796"/>
      <c r="AF27" s="760"/>
      <c r="AG27" s="87"/>
    </row>
    <row r="28" spans="2:33" ht="14.6">
      <c r="B28" s="767">
        <f>IF(C28="","",COUNTIF($C$14:C28,"&lt;&gt;""")-COUNTBLANK($C$14:C28))</f>
        <v>9</v>
      </c>
      <c r="C28" s="758" t="s">
        <v>1024</v>
      </c>
      <c r="D28" s="758" t="s">
        <v>1012</v>
      </c>
      <c r="E28" s="764" t="s">
        <v>266</v>
      </c>
      <c r="F28" s="759" t="s">
        <v>97</v>
      </c>
      <c r="G28" s="760"/>
      <c r="H28" s="775">
        <f>IF(AND(I28&lt;&gt;"",J28&lt;&gt;"",L28&lt;&gt;"",M28&lt;&gt;"",O28&lt;&gt;"",P28&lt;&gt;"",AG28&lt;&gt;"",R28&lt;&gt;"",S28&lt;&gt;"",T28&lt;&gt;"",U28&lt;&gt;"",V28&lt;&gt;"",W28&lt;&gt;"",X28&lt;&gt;"",Y28&lt;&gt;"",Z28&lt;&gt;"",,AA28&lt;&gt;"",AC28&lt;&gt;""),0,1)</f>
        <v>1</v>
      </c>
      <c r="I28" s="87"/>
      <c r="J28" s="765"/>
      <c r="K28" s="240"/>
      <c r="L28" s="87"/>
      <c r="M28" s="765"/>
      <c r="N28" s="240"/>
      <c r="O28" s="87"/>
      <c r="P28" s="765"/>
      <c r="Q28" s="240"/>
      <c r="R28" s="87"/>
      <c r="S28" s="87"/>
      <c r="T28" s="87"/>
      <c r="U28" s="87"/>
      <c r="V28" s="87"/>
      <c r="W28" s="87"/>
      <c r="X28" s="87"/>
      <c r="Y28" s="87"/>
      <c r="Z28" s="87"/>
      <c r="AA28" s="87"/>
      <c r="AC28" s="765"/>
      <c r="AD28" s="240"/>
      <c r="AE28" s="796"/>
      <c r="AF28" s="760"/>
      <c r="AG28" s="87"/>
    </row>
    <row r="29" spans="2:33" ht="14.6">
      <c r="B29" s="767">
        <f>IF(C29="","",COUNTIF($C$14:C29,"&lt;&gt;""")-COUNTBLANK($C$14:C29))</f>
        <v>10</v>
      </c>
      <c r="C29" s="758" t="s">
        <v>1025</v>
      </c>
      <c r="D29" s="758" t="s">
        <v>620</v>
      </c>
      <c r="E29" s="764" t="s">
        <v>266</v>
      </c>
      <c r="F29" s="759" t="s">
        <v>138</v>
      </c>
      <c r="G29" s="760"/>
      <c r="H29" s="775">
        <f>IF(AND(I29&lt;&gt;"",J29&lt;&gt;"",L29&lt;&gt;"",M29&lt;&gt;"",O29&lt;&gt;"",P29&lt;&gt;"",AG29&lt;&gt;"",R29&lt;&gt;"",S29&lt;&gt;"",T29&lt;&gt;"",U29&lt;&gt;"",V29&lt;&gt;"",W29&lt;&gt;"",X29&lt;&gt;"",Y29&lt;&gt;"",Z29&lt;&gt;"",,AA29&lt;&gt;"",AC29&lt;&gt;""),0,1)</f>
        <v>1</v>
      </c>
      <c r="I29" s="188">
        <f>SUM(I26:I28)</f>
        <v>0</v>
      </c>
      <c r="J29" s="765"/>
      <c r="K29" s="240"/>
      <c r="L29" s="188">
        <f>SUM(L26:L28)</f>
        <v>0</v>
      </c>
      <c r="M29" s="765"/>
      <c r="N29" s="240"/>
      <c r="O29" s="188">
        <f>SUM(O26:O28)</f>
        <v>0</v>
      </c>
      <c r="P29" s="765"/>
      <c r="Q29" s="240"/>
      <c r="R29" s="188">
        <f t="shared" ref="R29:Z29" si="1">SUM(R26:R28)</f>
        <v>0</v>
      </c>
      <c r="S29" s="188">
        <f t="shared" si="1"/>
        <v>0</v>
      </c>
      <c r="T29" s="188">
        <f t="shared" si="1"/>
        <v>0</v>
      </c>
      <c r="U29" s="188">
        <f t="shared" si="1"/>
        <v>0</v>
      </c>
      <c r="V29" s="188">
        <f t="shared" si="1"/>
        <v>0</v>
      </c>
      <c r="W29" s="188">
        <f t="shared" si="1"/>
        <v>0</v>
      </c>
      <c r="X29" s="188">
        <f t="shared" si="1"/>
        <v>0</v>
      </c>
      <c r="Y29" s="188">
        <f t="shared" si="1"/>
        <v>0</v>
      </c>
      <c r="Z29" s="188">
        <f t="shared" si="1"/>
        <v>0</v>
      </c>
      <c r="AA29" s="708">
        <f>SUM(AA26:AA28)</f>
        <v>0</v>
      </c>
      <c r="AC29" s="765"/>
      <c r="AD29" s="240"/>
      <c r="AE29" s="796"/>
      <c r="AF29" s="760"/>
      <c r="AG29" s="87"/>
    </row>
    <row r="30" spans="2:33" ht="14.6">
      <c r="B30" s="767" t="str">
        <f>IF(C30="","",COUNTIF($C$14:C30,"&lt;&gt;""")-COUNTBLANK($C$14:C30))</f>
        <v/>
      </c>
      <c r="C30" s="761"/>
      <c r="D30" s="761"/>
      <c r="E30" s="761"/>
      <c r="F30" s="761"/>
      <c r="G30" s="761"/>
      <c r="H30" s="761"/>
      <c r="I30" s="239"/>
      <c r="J30" s="239"/>
      <c r="K30" s="239"/>
      <c r="L30" s="239"/>
      <c r="M30" s="239"/>
      <c r="N30" s="239"/>
      <c r="O30" s="239"/>
      <c r="P30" s="239"/>
      <c r="Q30" s="239"/>
      <c r="R30" s="239"/>
      <c r="S30" s="239"/>
      <c r="T30" s="239"/>
      <c r="U30" s="239"/>
      <c r="V30" s="239"/>
      <c r="W30" s="239"/>
      <c r="X30" s="239"/>
      <c r="Y30" s="239"/>
      <c r="Z30" s="239"/>
      <c r="AC30" s="239"/>
      <c r="AD30" s="239"/>
      <c r="AE30" s="761"/>
      <c r="AF30" s="761"/>
      <c r="AG30" s="164"/>
    </row>
    <row r="31" spans="2:33" ht="14.6">
      <c r="B31" s="767" t="str">
        <f>IF(C31="","",COUNTIF($C$14:C31,"&lt;&gt;""")-COUNTBLANK($C$14:C31))</f>
        <v/>
      </c>
      <c r="C31" s="758"/>
      <c r="D31" s="747" t="s">
        <v>1010</v>
      </c>
      <c r="E31" s="747"/>
      <c r="F31" s="758"/>
      <c r="G31" s="760"/>
      <c r="H31" s="761"/>
      <c r="I31" s="240"/>
      <c r="J31" s="240"/>
      <c r="K31" s="240"/>
      <c r="L31" s="240"/>
      <c r="M31" s="240"/>
      <c r="N31" s="240"/>
      <c r="O31" s="240"/>
      <c r="P31" s="240"/>
      <c r="Q31" s="240"/>
      <c r="R31" s="240"/>
      <c r="S31" s="240"/>
      <c r="T31" s="240"/>
      <c r="U31" s="240"/>
      <c r="V31" s="240"/>
      <c r="W31" s="240"/>
      <c r="X31" s="240"/>
      <c r="Y31" s="240"/>
      <c r="Z31" s="240"/>
      <c r="AA31" s="750"/>
      <c r="AC31" s="240"/>
      <c r="AD31" s="240"/>
      <c r="AE31" s="760"/>
      <c r="AF31" s="760"/>
      <c r="AG31" s="712"/>
    </row>
    <row r="32" spans="2:33" ht="14.6">
      <c r="B32" s="767">
        <f>IF(C32="","",COUNTIF($C$14:C32,"&lt;&gt;""")-COUNTBLANK($C$14:C32))</f>
        <v>11</v>
      </c>
      <c r="C32" s="758" t="s">
        <v>1026</v>
      </c>
      <c r="D32" s="758" t="s">
        <v>622</v>
      </c>
      <c r="E32" s="764" t="s">
        <v>266</v>
      </c>
      <c r="F32" s="759" t="s">
        <v>97</v>
      </c>
      <c r="G32" s="760"/>
      <c r="H32" s="775">
        <f>IF(AND(I32&lt;&gt;"",J32&lt;&gt;"",L32&lt;&gt;"",M32&lt;&gt;"",O32&lt;&gt;"",P32&lt;&gt;"",AG32&lt;&gt;"",R32&lt;&gt;"",S32&lt;&gt;"",T32&lt;&gt;"",U32&lt;&gt;"",V32&lt;&gt;"",W32&lt;&gt;"",X32&lt;&gt;"",Y32&lt;&gt;"",Z32&lt;&gt;"",,AA32&lt;&gt;"",AC32&lt;&gt;""),0,1)</f>
        <v>1</v>
      </c>
      <c r="I32" s="87"/>
      <c r="J32" s="765"/>
      <c r="K32" s="240"/>
      <c r="L32" s="87"/>
      <c r="M32" s="765"/>
      <c r="N32" s="240"/>
      <c r="O32" s="87"/>
      <c r="P32" s="765"/>
      <c r="Q32" s="240"/>
      <c r="R32" s="87"/>
      <c r="S32" s="87"/>
      <c r="T32" s="87"/>
      <c r="U32" s="87"/>
      <c r="V32" s="87"/>
      <c r="W32" s="87"/>
      <c r="X32" s="87"/>
      <c r="Y32" s="87"/>
      <c r="Z32" s="87"/>
      <c r="AA32" s="87"/>
      <c r="AC32" s="765"/>
      <c r="AD32" s="240"/>
      <c r="AE32" s="796"/>
      <c r="AF32" s="760"/>
      <c r="AG32" s="87"/>
    </row>
    <row r="33" spans="2:33" ht="14.6">
      <c r="B33" s="767">
        <f>IF(C33="","",COUNTIF($C$14:C33,"&lt;&gt;""")-COUNTBLANK($C$14:C33))</f>
        <v>12</v>
      </c>
      <c r="C33" s="758" t="s">
        <v>1027</v>
      </c>
      <c r="D33" s="758" t="s">
        <v>1013</v>
      </c>
      <c r="E33" s="764" t="s">
        <v>266</v>
      </c>
      <c r="F33" s="759" t="s">
        <v>97</v>
      </c>
      <c r="G33" s="760"/>
      <c r="H33" s="775">
        <f>IF(AND(I33&lt;&gt;"",J33&lt;&gt;"",L33&lt;&gt;"",M33&lt;&gt;"",O33&lt;&gt;"",P33&lt;&gt;"",AG33&lt;&gt;"",R33&lt;&gt;"",S33&lt;&gt;"",T33&lt;&gt;"",U33&lt;&gt;"",V33&lt;&gt;"",W33&lt;&gt;"",X33&lt;&gt;"",Y33&lt;&gt;"",Z33&lt;&gt;"",,AA33&lt;&gt;"",AC33&lt;&gt;""),0,1)</f>
        <v>1</v>
      </c>
      <c r="I33" s="87"/>
      <c r="J33" s="765"/>
      <c r="K33" s="240"/>
      <c r="L33" s="87"/>
      <c r="M33" s="765"/>
      <c r="N33" s="240"/>
      <c r="O33" s="87"/>
      <c r="P33" s="765"/>
      <c r="Q33" s="240"/>
      <c r="R33" s="87"/>
      <c r="S33" s="87"/>
      <c r="T33" s="87"/>
      <c r="U33" s="87"/>
      <c r="V33" s="87"/>
      <c r="W33" s="87"/>
      <c r="X33" s="87"/>
      <c r="Y33" s="87"/>
      <c r="Z33" s="87"/>
      <c r="AA33" s="87"/>
      <c r="AC33" s="765"/>
      <c r="AD33" s="240"/>
      <c r="AE33" s="796"/>
      <c r="AF33" s="760"/>
      <c r="AG33" s="87"/>
    </row>
    <row r="34" spans="2:33" ht="14.6">
      <c r="B34" s="767">
        <f>IF(C34="","",COUNTIF($C$14:C34,"&lt;&gt;""")-COUNTBLANK($C$14:C34))</f>
        <v>13</v>
      </c>
      <c r="C34" s="758" t="s">
        <v>1028</v>
      </c>
      <c r="D34" s="758" t="s">
        <v>1014</v>
      </c>
      <c r="E34" s="764" t="s">
        <v>266</v>
      </c>
      <c r="F34" s="759" t="s">
        <v>97</v>
      </c>
      <c r="G34" s="760"/>
      <c r="H34" s="775">
        <f>IF(AND(I34&lt;&gt;"",J34&lt;&gt;"",L34&lt;&gt;"",M34&lt;&gt;"",O34&lt;&gt;"",P34&lt;&gt;"",AG34&lt;&gt;"",R34&lt;&gt;"",S34&lt;&gt;"",T34&lt;&gt;"",U34&lt;&gt;"",V34&lt;&gt;"",W34&lt;&gt;"",X34&lt;&gt;"",Y34&lt;&gt;"",Z34&lt;&gt;"",,AA34&lt;&gt;"",AC34&lt;&gt;""),0,1)</f>
        <v>1</v>
      </c>
      <c r="I34" s="87"/>
      <c r="J34" s="765"/>
      <c r="K34" s="240"/>
      <c r="L34" s="87"/>
      <c r="M34" s="765"/>
      <c r="N34" s="240"/>
      <c r="O34" s="87"/>
      <c r="P34" s="765"/>
      <c r="Q34" s="240"/>
      <c r="R34" s="87"/>
      <c r="S34" s="87"/>
      <c r="T34" s="87"/>
      <c r="U34" s="87"/>
      <c r="V34" s="87"/>
      <c r="W34" s="87"/>
      <c r="X34" s="87"/>
      <c r="Y34" s="87"/>
      <c r="Z34" s="87"/>
      <c r="AA34" s="87"/>
      <c r="AC34" s="765"/>
      <c r="AD34" s="240"/>
      <c r="AE34" s="796"/>
      <c r="AF34" s="760"/>
      <c r="AG34" s="87"/>
    </row>
    <row r="35" spans="2:33" ht="14.6">
      <c r="B35" s="767">
        <f>IF(C35="","",COUNTIF($C$14:C35,"&lt;&gt;""")-COUNTBLANK($C$14:C35))</f>
        <v>14</v>
      </c>
      <c r="C35" s="758" t="s">
        <v>1029</v>
      </c>
      <c r="D35" s="758" t="s">
        <v>1015</v>
      </c>
      <c r="E35" s="764" t="s">
        <v>266</v>
      </c>
      <c r="F35" s="759" t="s">
        <v>138</v>
      </c>
      <c r="G35" s="760"/>
      <c r="H35" s="775">
        <f>IF(AND(I35&lt;&gt;"",J35&lt;&gt;"",L35&lt;&gt;"",M35&lt;&gt;"",O35&lt;&gt;"",P35&lt;&gt;"",AG35&lt;&gt;"",R35&lt;&gt;"",S35&lt;&gt;"",T35&lt;&gt;"",U35&lt;&gt;"",V35&lt;&gt;"",W35&lt;&gt;"",X35&lt;&gt;"",Y35&lt;&gt;"",Z35&lt;&gt;"",,AA35&lt;&gt;"",AC35&lt;&gt;""),0,1)</f>
        <v>1</v>
      </c>
      <c r="I35" s="188">
        <f>SUM(I32:I34)</f>
        <v>0</v>
      </c>
      <c r="J35" s="765"/>
      <c r="K35" s="240"/>
      <c r="L35" s="188">
        <f>SUM(L32:L34)</f>
        <v>0</v>
      </c>
      <c r="M35" s="765"/>
      <c r="N35" s="240"/>
      <c r="O35" s="188">
        <f>SUM(O32:O34)</f>
        <v>0</v>
      </c>
      <c r="P35" s="765"/>
      <c r="Q35" s="240"/>
      <c r="R35" s="188">
        <f t="shared" ref="R35:Z35" si="2">SUM(R32:R34)</f>
        <v>0</v>
      </c>
      <c r="S35" s="188">
        <f t="shared" si="2"/>
        <v>0</v>
      </c>
      <c r="T35" s="188">
        <f t="shared" si="2"/>
        <v>0</v>
      </c>
      <c r="U35" s="188">
        <f t="shared" si="2"/>
        <v>0</v>
      </c>
      <c r="V35" s="188">
        <f t="shared" si="2"/>
        <v>0</v>
      </c>
      <c r="W35" s="188">
        <f t="shared" si="2"/>
        <v>0</v>
      </c>
      <c r="X35" s="188">
        <f t="shared" si="2"/>
        <v>0</v>
      </c>
      <c r="Y35" s="188">
        <f t="shared" si="2"/>
        <v>0</v>
      </c>
      <c r="Z35" s="188">
        <f t="shared" si="2"/>
        <v>0</v>
      </c>
      <c r="AA35" s="708">
        <f>SUM(AA32:AA34)</f>
        <v>0</v>
      </c>
      <c r="AC35" s="765"/>
      <c r="AD35" s="240"/>
      <c r="AE35" s="796"/>
      <c r="AF35" s="760"/>
      <c r="AG35" s="87"/>
    </row>
    <row r="36" spans="2:33" ht="14.6">
      <c r="B36" s="767"/>
      <c r="C36" s="761"/>
      <c r="D36" s="761"/>
      <c r="E36" s="761"/>
      <c r="F36" s="761"/>
      <c r="G36" s="761"/>
      <c r="H36" s="761"/>
      <c r="I36" s="239"/>
      <c r="J36" s="239"/>
      <c r="K36" s="239"/>
      <c r="L36" s="239"/>
      <c r="M36" s="239"/>
      <c r="N36" s="239"/>
      <c r="O36" s="239"/>
      <c r="P36" s="239"/>
      <c r="Q36" s="239"/>
      <c r="R36" s="239"/>
      <c r="S36" s="239"/>
      <c r="T36" s="239"/>
      <c r="U36" s="239"/>
      <c r="V36" s="239"/>
      <c r="W36" s="239"/>
      <c r="X36" s="239"/>
      <c r="Y36" s="239"/>
      <c r="Z36" s="239"/>
      <c r="AC36" s="239"/>
      <c r="AD36" s="239"/>
      <c r="AE36" s="761"/>
      <c r="AF36" s="761"/>
      <c r="AG36" s="164"/>
    </row>
    <row r="37" spans="2:33" ht="14.6">
      <c r="B37" s="767">
        <f>IF(C37="","",COUNTIF($C$14:C37,"&lt;&gt;""")-COUNTBLANK($C$14:C37))</f>
        <v>15</v>
      </c>
      <c r="C37" s="758" t="s">
        <v>1030</v>
      </c>
      <c r="D37" s="758" t="s">
        <v>1321</v>
      </c>
      <c r="E37" s="764" t="s">
        <v>266</v>
      </c>
      <c r="F37" s="759" t="s">
        <v>267</v>
      </c>
      <c r="G37" s="760"/>
      <c r="H37" s="775">
        <f>IF(AND(I37&lt;&gt;"",J37&lt;&gt;"",L37&lt;&gt;"",M37&lt;&gt;"",O37&lt;&gt;"",P37&lt;&gt;"",AG37&lt;&gt;"",R37&lt;&gt;"",S37&lt;&gt;"",T37&lt;&gt;"",U37&lt;&gt;"",V37&lt;&gt;"",W37&lt;&gt;"",X37&lt;&gt;"",Y37&lt;&gt;"",Z37&lt;&gt;"",,AA37&lt;&gt;"",AC37&lt;&gt;""),0,1)</f>
        <v>1</v>
      </c>
      <c r="I37" s="87"/>
      <c r="J37" s="765"/>
      <c r="K37" s="240"/>
      <c r="L37" s="188">
        <f>I39</f>
        <v>0</v>
      </c>
      <c r="M37" s="765"/>
      <c r="N37" s="240"/>
      <c r="O37" s="188">
        <f>L39</f>
        <v>0</v>
      </c>
      <c r="P37" s="765"/>
      <c r="Q37" s="240"/>
      <c r="R37" s="188">
        <f>O39</f>
        <v>0</v>
      </c>
      <c r="S37" s="188">
        <f>R39</f>
        <v>0</v>
      </c>
      <c r="T37" s="188">
        <f t="shared" ref="T37:Z37" si="3">S39</f>
        <v>0</v>
      </c>
      <c r="U37" s="188">
        <f t="shared" si="3"/>
        <v>0</v>
      </c>
      <c r="V37" s="188">
        <f t="shared" si="3"/>
        <v>0</v>
      </c>
      <c r="W37" s="188">
        <f t="shared" si="3"/>
        <v>0</v>
      </c>
      <c r="X37" s="188">
        <f t="shared" si="3"/>
        <v>0</v>
      </c>
      <c r="Y37" s="188">
        <f t="shared" si="3"/>
        <v>0</v>
      </c>
      <c r="Z37" s="188">
        <f t="shared" si="3"/>
        <v>0</v>
      </c>
      <c r="AA37" s="708">
        <f>Z39</f>
        <v>0</v>
      </c>
      <c r="AC37" s="765"/>
      <c r="AD37" s="240"/>
      <c r="AE37" s="877"/>
      <c r="AF37" s="760"/>
      <c r="AG37" s="87"/>
    </row>
    <row r="38" spans="2:33" ht="14.6">
      <c r="B38" s="767">
        <f>IF(C38="","",COUNTIF($C$14:C38,"&lt;&gt;""")-COUNTBLANK($C$14:C38))</f>
        <v>16</v>
      </c>
      <c r="C38" s="758" t="s">
        <v>1031</v>
      </c>
      <c r="D38" s="758" t="s">
        <v>626</v>
      </c>
      <c r="E38" s="764" t="s">
        <v>266</v>
      </c>
      <c r="F38" s="759" t="s">
        <v>138</v>
      </c>
      <c r="G38" s="760"/>
      <c r="H38" s="775">
        <f>IF(AND(I38&lt;&gt;"",J38&lt;&gt;"",L38&lt;&gt;"",M38&lt;&gt;"",O38&lt;&gt;"",P38&lt;&gt;"",AG38&lt;&gt;"",R38&lt;&gt;"",S38&lt;&gt;"",T38&lt;&gt;"",U38&lt;&gt;"",V38&lt;&gt;"",W38&lt;&gt;"",X38&lt;&gt;"",Y38&lt;&gt;"",Z38&lt;&gt;"",,AA38&lt;&gt;"",AC38&lt;&gt;""),0,1)</f>
        <v>1</v>
      </c>
      <c r="I38" s="192">
        <f>+I14+I20+I23+I29+I35</f>
        <v>0</v>
      </c>
      <c r="J38" s="765"/>
      <c r="K38" s="240"/>
      <c r="L38" s="192">
        <f>+L14+L20+L23+L29+L35</f>
        <v>0</v>
      </c>
      <c r="M38" s="765"/>
      <c r="N38" s="240"/>
      <c r="O38" s="192">
        <f>+O14+O20+O23+O29+O35</f>
        <v>0</v>
      </c>
      <c r="P38" s="765"/>
      <c r="Q38" s="240"/>
      <c r="R38" s="192">
        <f t="shared" ref="R38:Z38" si="4">+R14+R20+R23+R29+R35</f>
        <v>0</v>
      </c>
      <c r="S38" s="192">
        <f t="shared" si="4"/>
        <v>0</v>
      </c>
      <c r="T38" s="192">
        <f t="shared" si="4"/>
        <v>0</v>
      </c>
      <c r="U38" s="192">
        <f t="shared" si="4"/>
        <v>0</v>
      </c>
      <c r="V38" s="192">
        <f t="shared" si="4"/>
        <v>0</v>
      </c>
      <c r="W38" s="192">
        <f t="shared" si="4"/>
        <v>0</v>
      </c>
      <c r="X38" s="192">
        <f t="shared" si="4"/>
        <v>0</v>
      </c>
      <c r="Y38" s="192">
        <f t="shared" si="4"/>
        <v>0</v>
      </c>
      <c r="Z38" s="192">
        <f t="shared" si="4"/>
        <v>0</v>
      </c>
      <c r="AA38" s="915">
        <f>+AA14+AA20+AA23+AA29+AA35</f>
        <v>0</v>
      </c>
      <c r="AC38" s="765"/>
      <c r="AD38" s="240"/>
      <c r="AE38" s="796"/>
      <c r="AF38" s="760"/>
      <c r="AG38" s="87"/>
    </row>
    <row r="39" spans="2:33" ht="14.6">
      <c r="B39" s="767">
        <f>IF(C39="","",COUNTIF($C$14:C39,"&lt;&gt;""")-COUNTBLANK($C$14:C39))</f>
        <v>17</v>
      </c>
      <c r="C39" s="758" t="s">
        <v>1320</v>
      </c>
      <c r="D39" s="758" t="s">
        <v>1322</v>
      </c>
      <c r="E39" s="764" t="s">
        <v>266</v>
      </c>
      <c r="F39" s="759" t="s">
        <v>138</v>
      </c>
      <c r="G39" s="760"/>
      <c r="H39" s="775">
        <f>IF(AND(I39&lt;&gt;"",J39&lt;&gt;"",L39&lt;&gt;"",M39&lt;&gt;"",O39&lt;&gt;"",P39&lt;&gt;"",AG39&lt;&gt;"",R39&lt;&gt;"",S39&lt;&gt;"",T39&lt;&gt;"",U39&lt;&gt;"",V39&lt;&gt;"",W39&lt;&gt;"",X39&lt;&gt;"",Y39&lt;&gt;"",Z39&lt;&gt;"",,AA39&lt;&gt;"",AC39&lt;&gt;""),0,1)</f>
        <v>1</v>
      </c>
      <c r="I39" s="188">
        <f>I37+I38</f>
        <v>0</v>
      </c>
      <c r="J39" s="765"/>
      <c r="K39" s="240"/>
      <c r="L39" s="188">
        <f>L37+L38</f>
        <v>0</v>
      </c>
      <c r="M39" s="765"/>
      <c r="N39" s="240"/>
      <c r="O39" s="188">
        <f>O37+O38</f>
        <v>0</v>
      </c>
      <c r="P39" s="765"/>
      <c r="Q39" s="240"/>
      <c r="R39" s="188">
        <f t="shared" ref="R39:Z39" si="5">R37+R38</f>
        <v>0</v>
      </c>
      <c r="S39" s="188">
        <f t="shared" si="5"/>
        <v>0</v>
      </c>
      <c r="T39" s="188">
        <f t="shared" si="5"/>
        <v>0</v>
      </c>
      <c r="U39" s="188">
        <f t="shared" si="5"/>
        <v>0</v>
      </c>
      <c r="V39" s="188">
        <f t="shared" si="5"/>
        <v>0</v>
      </c>
      <c r="W39" s="188">
        <f t="shared" si="5"/>
        <v>0</v>
      </c>
      <c r="X39" s="188">
        <f t="shared" si="5"/>
        <v>0</v>
      </c>
      <c r="Y39" s="188">
        <f t="shared" si="5"/>
        <v>0</v>
      </c>
      <c r="Z39" s="188">
        <f t="shared" si="5"/>
        <v>0</v>
      </c>
      <c r="AA39" s="708">
        <f>AA37+AA38</f>
        <v>0</v>
      </c>
      <c r="AC39" s="765"/>
      <c r="AD39" s="240"/>
      <c r="AE39" s="796"/>
      <c r="AF39" s="760"/>
      <c r="AG39" s="87"/>
    </row>
    <row r="40" spans="2:33" ht="14.6">
      <c r="B40" s="50"/>
      <c r="C40" s="761"/>
      <c r="D40" s="761"/>
      <c r="E40" s="761"/>
      <c r="F40" s="761"/>
      <c r="G40" s="760"/>
      <c r="H40" s="761"/>
      <c r="I40" s="761"/>
      <c r="J40" s="761"/>
      <c r="K40" s="761"/>
      <c r="L40" s="761"/>
      <c r="M40" s="761"/>
      <c r="N40" s="760"/>
      <c r="O40" s="760"/>
      <c r="P40" s="265"/>
      <c r="Q40" s="265"/>
      <c r="R40" s="760"/>
      <c r="S40" s="265"/>
      <c r="T40" s="761"/>
      <c r="U40" s="761"/>
      <c r="V40" s="761"/>
      <c r="W40" s="761"/>
      <c r="X40" s="761"/>
      <c r="Y40" s="761"/>
      <c r="Z40" s="761"/>
      <c r="AB40" s="761"/>
      <c r="AC40" s="761"/>
      <c r="AD40" s="761"/>
      <c r="AE40" s="761"/>
      <c r="AF40" s="761"/>
      <c r="AG40" s="164"/>
    </row>
    <row r="41" spans="2:33" ht="14.6">
      <c r="B41" s="50"/>
      <c r="C41" s="761" t="s">
        <v>109</v>
      </c>
      <c r="D41" s="761"/>
      <c r="E41" s="761"/>
      <c r="F41" s="761"/>
      <c r="G41" s="760"/>
      <c r="H41" s="761"/>
      <c r="I41" s="761"/>
      <c r="J41" s="761"/>
      <c r="K41" s="761"/>
      <c r="L41" s="761"/>
      <c r="M41" s="761"/>
      <c r="N41" s="760"/>
      <c r="O41" s="760"/>
      <c r="P41" s="265"/>
      <c r="Q41" s="265"/>
      <c r="R41" s="760"/>
      <c r="S41" s="265"/>
      <c r="T41" s="761"/>
      <c r="U41" s="761"/>
      <c r="V41" s="761"/>
      <c r="W41" s="761"/>
      <c r="X41" s="761"/>
      <c r="Y41" s="761"/>
      <c r="Z41" s="761"/>
      <c r="AB41" s="761"/>
      <c r="AC41" s="761"/>
      <c r="AD41" s="761"/>
      <c r="AE41" s="761"/>
      <c r="AF41" s="761"/>
      <c r="AG41" s="164"/>
    </row>
    <row r="42" spans="2:33" ht="14.6">
      <c r="B42" s="50"/>
      <c r="C42" s="1334"/>
      <c r="D42" s="1334"/>
      <c r="E42" s="1334"/>
      <c r="F42" s="1334"/>
      <c r="G42" s="760"/>
      <c r="H42" s="761"/>
      <c r="I42" s="761"/>
      <c r="J42" s="761"/>
      <c r="K42" s="761"/>
      <c r="L42" s="761"/>
      <c r="M42" s="761"/>
      <c r="N42" s="760"/>
      <c r="O42" s="760"/>
      <c r="P42" s="265"/>
      <c r="Q42" s="265"/>
      <c r="R42" s="760"/>
      <c r="S42" s="265"/>
      <c r="T42" s="761"/>
      <c r="U42" s="761"/>
      <c r="V42" s="761"/>
      <c r="W42" s="761"/>
      <c r="X42" s="761"/>
      <c r="Y42" s="761"/>
      <c r="Z42" s="761"/>
      <c r="AB42" s="761"/>
      <c r="AC42" s="761"/>
      <c r="AD42" s="761"/>
      <c r="AE42" s="761"/>
      <c r="AF42" s="761"/>
      <c r="AG42" s="164"/>
    </row>
    <row r="43" spans="2:33" ht="14.6">
      <c r="B43" s="50"/>
      <c r="C43" s="1334"/>
      <c r="D43" s="1334"/>
      <c r="E43" s="1334"/>
      <c r="F43" s="1334"/>
      <c r="G43" s="760"/>
      <c r="H43" s="761"/>
      <c r="I43" s="761"/>
      <c r="J43" s="761"/>
      <c r="K43" s="761"/>
      <c r="L43" s="761"/>
      <c r="M43" s="761"/>
      <c r="N43" s="760"/>
      <c r="O43" s="760"/>
      <c r="P43" s="265"/>
      <c r="Q43" s="265"/>
      <c r="R43" s="760"/>
      <c r="S43" s="265"/>
      <c r="T43" s="761"/>
      <c r="U43" s="761"/>
      <c r="V43" s="761"/>
      <c r="W43" s="761"/>
      <c r="X43" s="761"/>
      <c r="Y43" s="761"/>
      <c r="Z43" s="761"/>
      <c r="AB43" s="761"/>
      <c r="AC43" s="761"/>
      <c r="AD43" s="761"/>
      <c r="AE43" s="761"/>
      <c r="AF43" s="761"/>
      <c r="AG43" s="164"/>
    </row>
    <row r="44" spans="2:33" ht="14.6">
      <c r="B44" s="50"/>
      <c r="C44" s="1334"/>
      <c r="D44" s="1334"/>
      <c r="E44" s="1334"/>
      <c r="F44" s="1334"/>
      <c r="G44" s="760"/>
      <c r="H44" s="761"/>
      <c r="I44" s="761"/>
      <c r="J44" s="761"/>
      <c r="K44" s="761"/>
      <c r="L44" s="761"/>
      <c r="M44" s="761"/>
      <c r="N44" s="760"/>
      <c r="O44" s="760"/>
      <c r="P44" s="265"/>
      <c r="Q44" s="265"/>
      <c r="R44" s="760"/>
      <c r="S44" s="265"/>
      <c r="T44" s="761"/>
      <c r="U44" s="761"/>
      <c r="V44" s="761"/>
      <c r="W44" s="761"/>
      <c r="X44" s="761"/>
      <c r="Y44" s="761"/>
      <c r="Z44" s="761"/>
      <c r="AB44" s="761"/>
      <c r="AC44" s="761"/>
      <c r="AD44" s="761"/>
      <c r="AE44" s="761"/>
      <c r="AF44" s="761"/>
      <c r="AG44" s="164"/>
    </row>
    <row r="45" spans="2:33" ht="14.6">
      <c r="B45" s="50"/>
      <c r="C45" s="1334"/>
      <c r="D45" s="1334"/>
      <c r="E45" s="1334"/>
      <c r="F45" s="1334"/>
      <c r="G45" s="760"/>
      <c r="H45" s="761"/>
      <c r="I45" s="761"/>
      <c r="J45" s="761"/>
      <c r="K45" s="761"/>
      <c r="L45" s="761"/>
      <c r="M45" s="761"/>
      <c r="N45" s="760"/>
      <c r="O45" s="760"/>
      <c r="P45" s="265"/>
      <c r="Q45" s="265"/>
      <c r="R45" s="760"/>
      <c r="S45" s="265"/>
      <c r="T45" s="761"/>
      <c r="U45" s="761"/>
      <c r="V45" s="761"/>
      <c r="W45" s="761"/>
      <c r="X45" s="761"/>
      <c r="Y45" s="761"/>
      <c r="Z45" s="761"/>
      <c r="AB45" s="761"/>
      <c r="AC45" s="761"/>
      <c r="AD45" s="761"/>
      <c r="AE45" s="761"/>
      <c r="AF45" s="761"/>
      <c r="AG45" s="164"/>
    </row>
    <row r="46" spans="2:33" ht="14.6">
      <c r="B46" s="50"/>
      <c r="C46" s="1334"/>
      <c r="D46" s="1334"/>
      <c r="E46" s="1334"/>
      <c r="F46" s="1334"/>
      <c r="G46" s="760"/>
      <c r="H46" s="761"/>
      <c r="I46" s="761"/>
      <c r="J46" s="761"/>
      <c r="K46" s="761"/>
      <c r="L46" s="761"/>
      <c r="M46" s="761"/>
      <c r="N46" s="760"/>
      <c r="O46" s="760"/>
      <c r="P46" s="265"/>
      <c r="Q46" s="265"/>
      <c r="R46" s="760"/>
      <c r="S46" s="265"/>
      <c r="T46" s="761"/>
      <c r="U46" s="761"/>
      <c r="V46" s="761"/>
      <c r="W46" s="761"/>
      <c r="X46" s="761"/>
      <c r="Y46" s="761"/>
      <c r="Z46" s="761"/>
      <c r="AB46" s="761"/>
      <c r="AC46" s="761"/>
      <c r="AD46" s="761"/>
      <c r="AE46" s="761"/>
      <c r="AF46" s="761"/>
      <c r="AG46" s="164"/>
    </row>
    <row r="47" spans="2:33" ht="14.6">
      <c r="B47" s="50"/>
      <c r="C47" s="761"/>
      <c r="D47" s="761"/>
      <c r="E47" s="761"/>
      <c r="F47" s="761"/>
      <c r="G47" s="760"/>
      <c r="H47" s="761"/>
      <c r="I47" s="761"/>
      <c r="J47" s="761"/>
      <c r="K47" s="761"/>
      <c r="L47" s="761"/>
      <c r="M47" s="761"/>
      <c r="N47" s="760"/>
      <c r="O47" s="760"/>
      <c r="P47" s="265"/>
      <c r="Q47" s="265"/>
      <c r="R47" s="760"/>
      <c r="S47" s="265"/>
      <c r="T47" s="761"/>
      <c r="U47" s="761"/>
      <c r="V47" s="761"/>
      <c r="W47" s="761"/>
      <c r="X47" s="761"/>
      <c r="Y47" s="761"/>
      <c r="Z47" s="761"/>
      <c r="AB47" s="761"/>
      <c r="AC47" s="761"/>
      <c r="AD47" s="761"/>
      <c r="AE47" s="761"/>
      <c r="AF47" s="761"/>
      <c r="AG47" s="164"/>
    </row>
    <row r="48" spans="2:33" ht="14.6">
      <c r="B48" s="50"/>
      <c r="C48" s="761"/>
      <c r="D48" s="266"/>
      <c r="E48" s="266"/>
      <c r="F48" s="266"/>
      <c r="G48" s="760"/>
      <c r="H48" s="761"/>
      <c r="I48" s="761"/>
      <c r="J48" s="761"/>
      <c r="K48" s="761"/>
      <c r="L48" s="761"/>
      <c r="M48" s="761"/>
      <c r="N48" s="760"/>
      <c r="O48" s="761"/>
      <c r="P48" s="265"/>
      <c r="Q48" s="265"/>
      <c r="R48" s="760"/>
      <c r="S48" s="265"/>
      <c r="T48" s="761"/>
      <c r="U48" s="761"/>
      <c r="V48" s="761"/>
      <c r="W48" s="761"/>
      <c r="X48" s="761"/>
      <c r="Y48" s="761"/>
      <c r="Z48" s="761"/>
      <c r="AB48" s="761"/>
      <c r="AC48" s="761"/>
      <c r="AD48" s="761"/>
      <c r="AE48" s="761"/>
      <c r="AF48" s="761"/>
      <c r="AG48" s="164"/>
    </row>
    <row r="49" spans="1:33" ht="14.6">
      <c r="B49" s="272" t="s">
        <v>110</v>
      </c>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5"/>
    </row>
    <row r="50" spans="1:33" ht="14.6" hidden="1">
      <c r="A50"/>
      <c r="B50"/>
      <c r="C50"/>
      <c r="D50"/>
      <c r="E50"/>
      <c r="F50"/>
      <c r="G50"/>
      <c r="H50"/>
      <c r="I50"/>
      <c r="J50"/>
      <c r="K50"/>
      <c r="L50"/>
      <c r="M50"/>
      <c r="N50"/>
      <c r="O50"/>
      <c r="P50"/>
      <c r="Q50"/>
      <c r="R50"/>
      <c r="S50"/>
      <c r="T50"/>
      <c r="U50"/>
      <c r="V50"/>
      <c r="W50"/>
      <c r="X50"/>
      <c r="Y50"/>
      <c r="Z50"/>
      <c r="AA50" s="924"/>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924"/>
      <c r="AB51"/>
      <c r="AC51"/>
      <c r="AD51"/>
      <c r="AE51"/>
      <c r="AF51"/>
      <c r="AG51"/>
    </row>
    <row r="52" spans="1:33" ht="14.9" hidden="1" customHeight="1">
      <c r="A52"/>
      <c r="B52"/>
      <c r="C52"/>
      <c r="D52"/>
      <c r="E52"/>
      <c r="F52"/>
      <c r="G52"/>
      <c r="H52"/>
      <c r="I52"/>
      <c r="J52"/>
      <c r="K52"/>
      <c r="L52"/>
      <c r="M52"/>
      <c r="N52"/>
      <c r="O52"/>
      <c r="P52"/>
      <c r="Q52"/>
      <c r="R52"/>
      <c r="S52"/>
      <c r="T52"/>
      <c r="U52"/>
      <c r="V52"/>
      <c r="W52"/>
      <c r="X52"/>
      <c r="Y52"/>
      <c r="Z52"/>
      <c r="AA52" s="924"/>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924"/>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924"/>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924"/>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924"/>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924"/>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924"/>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924"/>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924"/>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924"/>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924"/>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924"/>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924"/>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924"/>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924"/>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924"/>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924"/>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924"/>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924"/>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924"/>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924"/>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924"/>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924"/>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924"/>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924"/>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924"/>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924"/>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924"/>
      <c r="AB79"/>
      <c r="AC79"/>
      <c r="AD79"/>
      <c r="AE79"/>
      <c r="AF79"/>
      <c r="AG79"/>
    </row>
  </sheetData>
  <mergeCells count="18">
    <mergeCell ref="C42:F46"/>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phoneticPr fontId="17" type="noConversion"/>
  <conditionalFormatting sqref="H3">
    <cfRule type="cellIs" dxfId="149" priority="31" stopIfTrue="1" operator="greaterThan">
      <formula>0</formula>
    </cfRule>
    <cfRule type="cellIs" dxfId="148" priority="32" stopIfTrue="1" operator="lessThan">
      <formula>1</formula>
    </cfRule>
  </conditionalFormatting>
  <conditionalFormatting sqref="H14">
    <cfRule type="cellIs" dxfId="147" priority="11" stopIfTrue="1" operator="greaterThan">
      <formula>0</formula>
    </cfRule>
    <cfRule type="cellIs" dxfId="146" priority="12" stopIfTrue="1" operator="lessThan">
      <formula>1</formula>
    </cfRule>
  </conditionalFormatting>
  <conditionalFormatting sqref="H17:H20">
    <cfRule type="cellIs" dxfId="145" priority="9" stopIfTrue="1" operator="greaterThan">
      <formula>0</formula>
    </cfRule>
    <cfRule type="cellIs" dxfId="144" priority="10" stopIfTrue="1" operator="lessThan">
      <formula>1</formula>
    </cfRule>
  </conditionalFormatting>
  <conditionalFormatting sqref="H23">
    <cfRule type="cellIs" dxfId="143" priority="7" stopIfTrue="1" operator="greaterThan">
      <formula>0</formula>
    </cfRule>
    <cfRule type="cellIs" dxfId="142" priority="8" stopIfTrue="1" operator="lessThan">
      <formula>1</formula>
    </cfRule>
  </conditionalFormatting>
  <conditionalFormatting sqref="H26:H29">
    <cfRule type="cellIs" dxfId="141" priority="5" stopIfTrue="1" operator="greaterThan">
      <formula>0</formula>
    </cfRule>
    <cfRule type="cellIs" dxfId="140" priority="6" stopIfTrue="1" operator="lessThan">
      <formula>1</formula>
    </cfRule>
  </conditionalFormatting>
  <conditionalFormatting sqref="H32:H35">
    <cfRule type="cellIs" dxfId="139" priority="3" stopIfTrue="1" operator="greaterThan">
      <formula>0</formula>
    </cfRule>
    <cfRule type="cellIs" dxfId="138" priority="4" stopIfTrue="1" operator="lessThan">
      <formula>1</formula>
    </cfRule>
  </conditionalFormatting>
  <conditionalFormatting sqref="H37:H39">
    <cfRule type="cellIs" dxfId="137" priority="1" stopIfTrue="1" operator="greaterThan">
      <formula>0</formula>
    </cfRule>
    <cfRule type="cellIs" dxfId="136" priority="2" stopIfTrue="1" operator="lessThan">
      <formula>1</formula>
    </cfRule>
  </conditionalFormatting>
  <dataValidations count="1">
    <dataValidation type="list" allowBlank="1" showInputMessage="1" showErrorMessage="1" sqref="J26:J29 J23 J17:J20 M17:M20 M23 M26:M29 AC14 P17:P20 AC17:AC20 P23 AC23 P26:P29 AC26:AC29 P14 J14 M14 J32:J39 M32:M39 AC32:AC39 P32:P39" xr:uid="{99FBFF4D-36DD-4C8C-8B5E-026538049EA2}">
      <formula1>Confidence_grade</formula1>
    </dataValidation>
  </dataValidations>
  <pageMargins left="0.23622047244094491" right="0.23622047244094491" top="0.74803149606299213" bottom="0.74803149606299213" header="0.31496062992125984" footer="0.31496062992125984"/>
  <pageSetup paperSize="9" scale="68" fitToWidth="0" orientation="landscape" r:id="rId1"/>
  <headerFooter>
    <oddHeader>&amp;LDepartment of Internal Affairs - Three Waters Reform Programme - Request for Information Template Workbook I</oddHeader>
    <oddFooter>&amp;LPage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48179-D2E0-4B74-9346-9CE26442558A}">
  <sheetPr>
    <tabColor rgb="FF55EBF7"/>
    <pageSetUpPr fitToPage="1"/>
  </sheetPr>
  <dimension ref="A1:W61"/>
  <sheetViews>
    <sheetView showGridLines="0" zoomScale="75" zoomScaleNormal="75" workbookViewId="0">
      <pane xSplit="8" ySplit="16" topLeftCell="I23" activePane="bottomRight" state="frozen"/>
      <selection pane="topRight"/>
      <selection pane="bottomLeft"/>
      <selection pane="bottomRight"/>
    </sheetView>
  </sheetViews>
  <sheetFormatPr defaultColWidth="0" defaultRowHeight="0" customHeight="1" zeroHeight="1"/>
  <cols>
    <col min="1" max="1" width="2.4609375" style="380" customWidth="1"/>
    <col min="2" max="2" width="6.4609375" style="550" customWidth="1"/>
    <col min="3" max="3" width="14.53515625" style="550" customWidth="1"/>
    <col min="4" max="4" width="125.4609375" style="550" customWidth="1"/>
    <col min="5" max="6" width="9.4609375" style="548" bestFit="1" customWidth="1"/>
    <col min="7" max="7" width="11.4609375" style="549" customWidth="1"/>
    <col min="8" max="8" width="17.4609375" style="550" bestFit="1" customWidth="1"/>
    <col min="9" max="9" width="144.53515625" style="550" customWidth="1"/>
    <col min="10" max="10" width="5.53515625" style="549" customWidth="1"/>
    <col min="11" max="11" width="15.4609375" style="380" customWidth="1"/>
    <col min="12" max="12" width="4.53515625" style="380" customWidth="1"/>
    <col min="13" max="13" width="49.4609375" style="380" customWidth="1"/>
    <col min="14" max="14" width="17" hidden="1" customWidth="1"/>
    <col min="15" max="17" width="9.4609375" hidden="1" customWidth="1"/>
    <col min="18" max="18" width="8.84375" hidden="1" customWidth="1"/>
    <col min="19" max="23" width="9.4609375" hidden="1" customWidth="1"/>
    <col min="24" max="16384" width="8.84375" hidden="1"/>
  </cols>
  <sheetData>
    <row r="1" spans="1:13" ht="28.4" customHeight="1">
      <c r="A1" s="703"/>
      <c r="B1" s="704" t="str">
        <f>'Key information'!$B$6</f>
        <v>Three Waters Reform Programme: Request for Information Workbook II</v>
      </c>
      <c r="C1" s="705"/>
      <c r="D1" s="705"/>
      <c r="E1" s="705"/>
      <c r="F1" s="705"/>
      <c r="G1" s="705"/>
      <c r="H1" s="711"/>
      <c r="I1" s="711"/>
      <c r="J1" s="711"/>
      <c r="K1" s="705"/>
      <c r="L1" s="705"/>
      <c r="M1" s="705"/>
    </row>
    <row r="2" spans="1:13" ht="19.75">
      <c r="B2" s="381"/>
      <c r="C2" s="382"/>
      <c r="D2" s="379"/>
      <c r="E2" s="481"/>
      <c r="F2" s="481"/>
      <c r="G2" s="379"/>
      <c r="H2" s="379"/>
      <c r="I2" s="379"/>
      <c r="J2" s="379"/>
      <c r="K2" s="379"/>
      <c r="L2" s="379"/>
      <c r="M2" s="379"/>
    </row>
    <row r="3" spans="1:13" ht="14.6">
      <c r="B3" s="560" t="s">
        <v>875</v>
      </c>
      <c r="C3" s="159"/>
      <c r="D3" s="561">
        <f>'Key information'!$E$8</f>
        <v>0</v>
      </c>
      <c r="E3" s="491"/>
      <c r="F3" s="425"/>
      <c r="G3" s="555" t="s">
        <v>80</v>
      </c>
      <c r="H3" s="562">
        <f>SUM(H19:H48)</f>
        <v>14</v>
      </c>
      <c r="I3" s="380"/>
      <c r="J3" s="159"/>
      <c r="K3" s="563"/>
      <c r="M3" s="564"/>
    </row>
    <row r="4" spans="1:13" ht="14.6">
      <c r="B4" s="383"/>
      <c r="C4" s="565"/>
      <c r="D4" s="566"/>
      <c r="E4" s="567"/>
      <c r="F4" s="567"/>
      <c r="G4" s="568"/>
      <c r="H4" s="569"/>
      <c r="I4" s="569"/>
      <c r="J4" s="385"/>
      <c r="K4" s="384"/>
      <c r="L4" s="384"/>
      <c r="M4" s="570"/>
    </row>
    <row r="5" spans="1:13" ht="14.6">
      <c r="B5" s="380"/>
      <c r="C5" s="386"/>
      <c r="D5" s="380"/>
      <c r="E5" s="425"/>
      <c r="F5" s="425"/>
      <c r="G5" s="159"/>
      <c r="H5" s="159"/>
      <c r="I5" s="380"/>
      <c r="J5" s="159"/>
    </row>
    <row r="6" spans="1:13" ht="15" thickBot="1">
      <c r="B6" s="387"/>
      <c r="C6" s="388"/>
      <c r="D6" s="389"/>
      <c r="E6" s="482"/>
      <c r="F6" s="482"/>
      <c r="G6" s="389"/>
      <c r="H6" s="389"/>
      <c r="I6" s="389"/>
      <c r="J6" s="390"/>
      <c r="K6" s="389"/>
      <c r="L6" s="389"/>
      <c r="M6" s="391"/>
    </row>
    <row r="7" spans="1:13" ht="14.6">
      <c r="B7" s="392"/>
      <c r="C7" s="155" t="s">
        <v>81</v>
      </c>
      <c r="D7" s="156"/>
      <c r="E7" s="425"/>
      <c r="F7" s="425"/>
      <c r="G7" s="159"/>
      <c r="H7" s="380"/>
      <c r="I7" s="380"/>
      <c r="J7" s="159"/>
      <c r="M7" s="393"/>
    </row>
    <row r="8" spans="1:13" ht="15" thickBot="1">
      <c r="B8" s="392"/>
      <c r="C8" s="157" t="s">
        <v>82</v>
      </c>
      <c r="D8" s="158"/>
      <c r="E8" s="425"/>
      <c r="F8" s="425"/>
      <c r="G8" s="159"/>
      <c r="H8" s="380"/>
      <c r="I8" s="380"/>
      <c r="J8" s="159"/>
      <c r="M8" s="393"/>
    </row>
    <row r="9" spans="1:13" ht="15" thickBot="1">
      <c r="B9" s="392"/>
      <c r="C9" s="380"/>
      <c r="D9" s="380"/>
      <c r="E9" s="425"/>
      <c r="F9" s="425"/>
      <c r="G9" s="159"/>
      <c r="H9" s="380"/>
      <c r="I9" s="380"/>
      <c r="J9" s="159"/>
      <c r="M9" s="393"/>
    </row>
    <row r="10" spans="1:13" ht="14.6">
      <c r="B10" s="392"/>
      <c r="C10" s="394" t="s">
        <v>83</v>
      </c>
      <c r="D10" s="1113" t="s">
        <v>32</v>
      </c>
      <c r="E10" s="1116" t="s">
        <v>84</v>
      </c>
      <c r="F10" s="483" t="s">
        <v>85</v>
      </c>
      <c r="G10" s="395"/>
      <c r="H10" s="1101" t="s">
        <v>86</v>
      </c>
      <c r="I10" s="1110" t="s">
        <v>87</v>
      </c>
      <c r="J10" s="395"/>
      <c r="K10" s="1104" t="s">
        <v>88</v>
      </c>
      <c r="L10" s="396"/>
      <c r="M10" s="1107" t="s">
        <v>89</v>
      </c>
    </row>
    <row r="11" spans="1:13" ht="14.6">
      <c r="B11" s="392"/>
      <c r="C11" s="397" t="s">
        <v>90</v>
      </c>
      <c r="D11" s="1114"/>
      <c r="E11" s="1117"/>
      <c r="F11" s="484" t="s">
        <v>91</v>
      </c>
      <c r="G11" s="395"/>
      <c r="H11" s="1102"/>
      <c r="I11" s="1111"/>
      <c r="J11" s="395"/>
      <c r="K11" s="1105"/>
      <c r="L11" s="396"/>
      <c r="M11" s="1108"/>
    </row>
    <row r="12" spans="1:13" ht="15" thickBot="1">
      <c r="B12" s="392"/>
      <c r="C12" s="398"/>
      <c r="D12" s="1115"/>
      <c r="E12" s="1118"/>
      <c r="F12" s="485"/>
      <c r="G12" s="395"/>
      <c r="H12" s="1103"/>
      <c r="I12" s="1112"/>
      <c r="J12" s="395"/>
      <c r="K12" s="1106"/>
      <c r="L12" s="399"/>
      <c r="M12" s="1109"/>
    </row>
    <row r="13" spans="1:13" ht="15" thickBot="1">
      <c r="B13" s="392"/>
      <c r="C13" s="380"/>
      <c r="D13" s="380"/>
      <c r="E13" s="425"/>
      <c r="F13" s="425"/>
      <c r="G13" s="159"/>
      <c r="H13" s="380"/>
      <c r="I13" s="380"/>
      <c r="J13" s="159"/>
      <c r="M13" s="393"/>
    </row>
    <row r="14" spans="1:13" ht="14.6">
      <c r="B14" s="392"/>
      <c r="C14" s="400" t="s">
        <v>92</v>
      </c>
      <c r="D14" s="401"/>
      <c r="E14" s="486"/>
      <c r="F14" s="487"/>
      <c r="G14" s="380"/>
      <c r="H14" s="380"/>
      <c r="I14" s="380"/>
      <c r="J14" s="380"/>
      <c r="M14" s="393"/>
    </row>
    <row r="15" spans="1:13" ht="14.6">
      <c r="B15" s="392"/>
      <c r="C15" s="402" t="s">
        <v>93</v>
      </c>
      <c r="D15" s="403"/>
      <c r="E15" s="431"/>
      <c r="F15" s="488"/>
      <c r="G15" s="380"/>
      <c r="H15" s="380"/>
      <c r="I15" s="380"/>
      <c r="J15" s="380"/>
      <c r="M15" s="393"/>
    </row>
    <row r="16" spans="1:13" ht="15" thickBot="1">
      <c r="B16" s="392"/>
      <c r="C16" s="404" t="s">
        <v>94</v>
      </c>
      <c r="D16" s="405"/>
      <c r="E16" s="489"/>
      <c r="F16" s="490"/>
      <c r="G16" s="380"/>
      <c r="H16" s="380"/>
      <c r="I16" s="380"/>
      <c r="J16" s="380"/>
      <c r="M16" s="393"/>
    </row>
    <row r="17" spans="1:13" ht="14.6">
      <c r="A17" s="406"/>
      <c r="B17" s="392"/>
      <c r="C17" s="380"/>
      <c r="D17" s="380"/>
      <c r="E17" s="425"/>
      <c r="F17" s="425"/>
      <c r="G17" s="380"/>
      <c r="H17" s="380"/>
      <c r="I17" s="380"/>
      <c r="J17" s="380"/>
      <c r="M17" s="393"/>
    </row>
    <row r="18" spans="1:13" ht="14.9" customHeight="1">
      <c r="B18" s="392"/>
      <c r="C18" s="407" t="s">
        <v>95</v>
      </c>
      <c r="D18" s="408" t="s">
        <v>1242</v>
      </c>
      <c r="E18" s="170"/>
      <c r="F18" s="170"/>
      <c r="G18" s="409" t="s">
        <v>95</v>
      </c>
      <c r="H18" s="409" t="s">
        <v>95</v>
      </c>
      <c r="I18" s="409" t="s">
        <v>95</v>
      </c>
      <c r="J18" s="409" t="s">
        <v>95</v>
      </c>
      <c r="K18" s="409" t="s">
        <v>95</v>
      </c>
      <c r="L18" s="409" t="s">
        <v>95</v>
      </c>
      <c r="M18" s="410" t="s">
        <v>95</v>
      </c>
    </row>
    <row r="19" spans="1:13" ht="98.4" customHeight="1">
      <c r="B19" s="815">
        <f>IF(C19="","",COUNTIF($C19:C$19,"&lt;&gt;""")-COUNTBLANK($C19:C$19))</f>
        <v>1</v>
      </c>
      <c r="C19" s="411" t="s">
        <v>96</v>
      </c>
      <c r="D19" s="412" t="s">
        <v>1205</v>
      </c>
      <c r="E19" s="413" t="s">
        <v>68</v>
      </c>
      <c r="F19" s="413" t="s">
        <v>97</v>
      </c>
      <c r="G19" s="409" t="s">
        <v>95</v>
      </c>
      <c r="H19" s="571">
        <f>IF(AND(I19&lt;&gt;"",M19&lt;&gt;""),0,1)</f>
        <v>1</v>
      </c>
      <c r="I19" s="650"/>
      <c r="J19" s="409" t="s">
        <v>95</v>
      </c>
      <c r="K19" s="572" t="s">
        <v>95</v>
      </c>
      <c r="L19" s="409" t="s">
        <v>95</v>
      </c>
      <c r="M19" s="650"/>
    </row>
    <row r="20" spans="1:13" ht="14.6">
      <c r="B20" s="815" t="str">
        <f>IF(C20="","",COUNTIF($C$19:C20,"&lt;&gt;""")-COUNTBLANK($C$19:C20))</f>
        <v/>
      </c>
      <c r="C20" s="31"/>
      <c r="D20" s="31"/>
      <c r="E20" s="145"/>
      <c r="F20" s="145"/>
      <c r="G20" s="414"/>
      <c r="H20" s="31"/>
      <c r="I20" s="237"/>
      <c r="J20" s="414"/>
      <c r="K20" s="409" t="s">
        <v>95</v>
      </c>
      <c r="L20" s="409" t="s">
        <v>95</v>
      </c>
      <c r="M20" s="652" t="s">
        <v>95</v>
      </c>
    </row>
    <row r="21" spans="1:13" ht="14.6">
      <c r="B21" s="815" t="str">
        <f>IF(C21="","",COUNTIF($C$19:C21,"&lt;&gt;""")-COUNTBLANK($C$19:C21))</f>
        <v/>
      </c>
      <c r="C21" s="416"/>
      <c r="D21" s="417" t="s">
        <v>1243</v>
      </c>
      <c r="E21" s="413"/>
      <c r="F21" s="413"/>
      <c r="G21" s="414"/>
      <c r="H21" s="159"/>
      <c r="I21" s="651"/>
      <c r="J21" s="414"/>
      <c r="K21" s="414"/>
      <c r="L21" s="414"/>
      <c r="M21" s="652" t="s">
        <v>95</v>
      </c>
    </row>
    <row r="22" spans="1:13" ht="98.4" customHeight="1">
      <c r="B22" s="815">
        <f>IF(C22="","",COUNTIF($C$19:C22,"&lt;&gt;""")-COUNTBLANK($C$19:C22))</f>
        <v>2</v>
      </c>
      <c r="C22" s="416" t="s">
        <v>98</v>
      </c>
      <c r="D22" s="412" t="s">
        <v>1394</v>
      </c>
      <c r="E22" s="413" t="s">
        <v>68</v>
      </c>
      <c r="F22" s="413" t="s">
        <v>97</v>
      </c>
      <c r="G22" s="409" t="s">
        <v>95</v>
      </c>
      <c r="H22" s="571">
        <f>IF(AND(I22&lt;&gt;"",M22&lt;&gt;""),0,1)</f>
        <v>1</v>
      </c>
      <c r="I22" s="650"/>
      <c r="J22" s="409" t="s">
        <v>95</v>
      </c>
      <c r="K22" s="572" t="s">
        <v>95</v>
      </c>
      <c r="L22" s="409"/>
      <c r="M22" s="650"/>
    </row>
    <row r="23" spans="1:13" ht="14.6">
      <c r="B23" s="815" t="str">
        <f>IF(C23="","",COUNTIF($C$19:C23,"&lt;&gt;""")-COUNTBLANK($C$19:C23))</f>
        <v/>
      </c>
      <c r="C23" s="380"/>
      <c r="D23" s="380"/>
      <c r="E23" s="425"/>
      <c r="F23" s="425"/>
      <c r="G23" s="409" t="s">
        <v>95</v>
      </c>
      <c r="H23" s="380"/>
      <c r="I23" s="424"/>
      <c r="J23" s="409" t="s">
        <v>95</v>
      </c>
      <c r="K23" s="409" t="s">
        <v>95</v>
      </c>
      <c r="L23" s="409" t="s">
        <v>95</v>
      </c>
      <c r="M23" s="652" t="s">
        <v>95</v>
      </c>
    </row>
    <row r="24" spans="1:13" ht="31.4" customHeight="1">
      <c r="B24" s="815" t="str">
        <f>IF(C24="","",COUNTIF($C$19:C24,"&lt;&gt;""")-COUNTBLANK($C$19:C24))</f>
        <v/>
      </c>
      <c r="C24" s="416"/>
      <c r="D24" s="418" t="s">
        <v>1197</v>
      </c>
      <c r="E24" s="413"/>
      <c r="F24" s="413"/>
      <c r="G24" s="409" t="s">
        <v>95</v>
      </c>
      <c r="H24" s="380"/>
      <c r="I24" s="424"/>
      <c r="J24" s="409" t="s">
        <v>95</v>
      </c>
      <c r="K24" s="409" t="s">
        <v>95</v>
      </c>
      <c r="L24" s="409" t="s">
        <v>95</v>
      </c>
      <c r="M24" s="652" t="s">
        <v>95</v>
      </c>
    </row>
    <row r="25" spans="1:13" ht="98.4" customHeight="1">
      <c r="B25" s="815">
        <f>IF(C25="","",COUNTIF($C$19:C25,"&lt;&gt;""")-COUNTBLANK($C$19:C25))</f>
        <v>3</v>
      </c>
      <c r="C25" s="415" t="s">
        <v>99</v>
      </c>
      <c r="D25" s="419" t="s">
        <v>100</v>
      </c>
      <c r="E25" s="413" t="s">
        <v>68</v>
      </c>
      <c r="F25" s="413" t="s">
        <v>97</v>
      </c>
      <c r="G25" s="409" t="s">
        <v>95</v>
      </c>
      <c r="H25" s="571">
        <f>IF(AND(I25&lt;&gt;"",M25&lt;&gt;""),0,1)</f>
        <v>1</v>
      </c>
      <c r="I25" s="650"/>
      <c r="J25" s="409" t="s">
        <v>95</v>
      </c>
      <c r="K25" s="572" t="s">
        <v>95</v>
      </c>
      <c r="L25" s="409" t="s">
        <v>95</v>
      </c>
      <c r="M25" s="650"/>
    </row>
    <row r="26" spans="1:13" ht="14.6">
      <c r="B26" s="815" t="str">
        <f>IF(C26="","",COUNTIF($C$19:C26,"&lt;&gt;""")-COUNTBLANK($C$19:C26))</f>
        <v/>
      </c>
      <c r="C26" s="380"/>
      <c r="D26" s="380"/>
      <c r="E26" s="425"/>
      <c r="F26" s="425"/>
      <c r="G26" s="420"/>
      <c r="H26" s="33"/>
      <c r="I26" s="301"/>
      <c r="J26" s="420"/>
      <c r="K26" s="420"/>
      <c r="L26" s="420"/>
      <c r="M26" s="652" t="s">
        <v>95</v>
      </c>
    </row>
    <row r="27" spans="1:13" ht="14.6">
      <c r="B27" s="815" t="str">
        <f>IF(C27="","",COUNTIF($C$19:C27,"&lt;&gt;""")-COUNTBLANK($C$19:C27))</f>
        <v/>
      </c>
      <c r="C27" s="421"/>
      <c r="D27" s="418" t="s">
        <v>1244</v>
      </c>
      <c r="E27" s="422"/>
      <c r="F27" s="422"/>
      <c r="G27" s="420"/>
      <c r="H27" s="380"/>
      <c r="I27" s="424"/>
      <c r="J27" s="420"/>
      <c r="K27" s="420"/>
      <c r="L27" s="420"/>
      <c r="M27" s="652" t="s">
        <v>95</v>
      </c>
    </row>
    <row r="28" spans="1:13" ht="118.65" customHeight="1">
      <c r="B28" s="815">
        <f>IF(C28="","",COUNTIF($C$19:C28,"&lt;&gt;""")-COUNTBLANK($C$19:C28))</f>
        <v>4</v>
      </c>
      <c r="C28" s="423" t="s">
        <v>101</v>
      </c>
      <c r="D28" s="412" t="s">
        <v>102</v>
      </c>
      <c r="E28" s="413" t="s">
        <v>68</v>
      </c>
      <c r="F28" s="413" t="s">
        <v>97</v>
      </c>
      <c r="G28" s="420"/>
      <c r="H28" s="571">
        <f>IF(AND(I28&lt;&gt;"",M28&lt;&gt;""),0,1)</f>
        <v>1</v>
      </c>
      <c r="I28" s="650"/>
      <c r="J28" s="420"/>
      <c r="K28" s="572" t="s">
        <v>95</v>
      </c>
      <c r="L28" s="420"/>
      <c r="M28" s="650" t="s">
        <v>95</v>
      </c>
    </row>
    <row r="29" spans="1:13" ht="98.4" customHeight="1">
      <c r="B29" s="815">
        <f>IF(C29="","",COUNTIF($C$19:C29,"&lt;&gt;""")-COUNTBLANK($C$19:C29))</f>
        <v>5</v>
      </c>
      <c r="C29" s="423" t="s">
        <v>103</v>
      </c>
      <c r="D29" s="419" t="s">
        <v>104</v>
      </c>
      <c r="E29" s="413" t="s">
        <v>68</v>
      </c>
      <c r="F29" s="413" t="s">
        <v>97</v>
      </c>
      <c r="G29" s="420"/>
      <c r="H29" s="571">
        <f>IF(AND(I29&lt;&gt;"",M29&lt;&gt;""),0,1)</f>
        <v>1</v>
      </c>
      <c r="I29" s="650"/>
      <c r="J29" s="420"/>
      <c r="K29" s="572" t="s">
        <v>95</v>
      </c>
      <c r="L29" s="420"/>
      <c r="M29" s="650" t="s">
        <v>95</v>
      </c>
    </row>
    <row r="30" spans="1:13" ht="14.6">
      <c r="B30" s="815" t="str">
        <f>IF(C30="","",COUNTIF($C$19:C30,"&lt;&gt;""")-COUNTBLANK($C$19:C30))</f>
        <v/>
      </c>
      <c r="C30" s="380"/>
      <c r="D30" s="380"/>
      <c r="E30" s="425"/>
      <c r="F30" s="425"/>
      <c r="G30" s="420"/>
      <c r="H30" s="380"/>
      <c r="I30" s="424"/>
      <c r="J30" s="420"/>
      <c r="K30" s="420"/>
      <c r="L30" s="420"/>
      <c r="M30" s="652" t="s">
        <v>95</v>
      </c>
    </row>
    <row r="31" spans="1:13" ht="14.6">
      <c r="B31" s="815" t="str">
        <f>IF(C31="","",COUNTIF($C$19:C31,"&lt;&gt;""")-COUNTBLANK($C$19:C31))</f>
        <v/>
      </c>
      <c r="C31" s="421"/>
      <c r="D31" s="418" t="s">
        <v>1245</v>
      </c>
      <c r="E31" s="422"/>
      <c r="F31" s="422"/>
      <c r="G31" s="414"/>
      <c r="H31" s="380"/>
      <c r="I31" s="424"/>
      <c r="J31" s="414"/>
      <c r="K31" s="420"/>
      <c r="L31" s="414"/>
      <c r="M31" s="652" t="s">
        <v>95</v>
      </c>
    </row>
    <row r="32" spans="1:13" ht="98.4" customHeight="1">
      <c r="B32" s="815">
        <f>IF(C32="","",COUNTIF($C$19:C32,"&lt;&gt;""")-COUNTBLANK($C$19:C32))</f>
        <v>6</v>
      </c>
      <c r="C32" s="423" t="s">
        <v>105</v>
      </c>
      <c r="D32" s="412" t="s">
        <v>1207</v>
      </c>
      <c r="E32" s="413" t="s">
        <v>68</v>
      </c>
      <c r="F32" s="413" t="s">
        <v>97</v>
      </c>
      <c r="G32" s="409" t="s">
        <v>95</v>
      </c>
      <c r="H32" s="571">
        <f>IF(AND(I32&lt;&gt;"",M32&lt;&gt;""),0,1)</f>
        <v>1</v>
      </c>
      <c r="I32" s="650"/>
      <c r="J32" s="409" t="s">
        <v>95</v>
      </c>
      <c r="K32" s="572" t="s">
        <v>95</v>
      </c>
      <c r="L32" s="409" t="s">
        <v>95</v>
      </c>
      <c r="M32" s="650" t="s">
        <v>95</v>
      </c>
    </row>
    <row r="33" spans="2:13" ht="14.6">
      <c r="B33" s="815" t="str">
        <f>IF(C33="","",COUNTIF($C$19:C33,"&lt;&gt;""")-COUNTBLANK($C$19:C33))</f>
        <v/>
      </c>
      <c r="C33" s="380"/>
      <c r="D33" s="380"/>
      <c r="E33" s="425"/>
      <c r="F33" s="425"/>
      <c r="G33" s="409" t="s">
        <v>95</v>
      </c>
      <c r="H33" s="380"/>
      <c r="I33" s="424"/>
      <c r="J33" s="409" t="s">
        <v>95</v>
      </c>
      <c r="K33" s="420"/>
      <c r="L33" s="409" t="s">
        <v>95</v>
      </c>
      <c r="M33" s="652" t="s">
        <v>95</v>
      </c>
    </row>
    <row r="34" spans="2:13" ht="14.6">
      <c r="B34" s="815" t="str">
        <f>IF(C34="","",COUNTIF($C$19:C34,"&lt;&gt;""")-COUNTBLANK($C$19:C34))</f>
        <v/>
      </c>
      <c r="C34" s="421"/>
      <c r="D34" s="418" t="s">
        <v>1372</v>
      </c>
      <c r="E34" s="422"/>
      <c r="F34" s="422"/>
      <c r="G34" s="409" t="s">
        <v>95</v>
      </c>
      <c r="H34" s="380"/>
      <c r="I34" s="424"/>
      <c r="J34" s="409" t="s">
        <v>95</v>
      </c>
      <c r="K34" s="420"/>
      <c r="L34" s="409" t="s">
        <v>95</v>
      </c>
      <c r="M34" s="652" t="s">
        <v>95</v>
      </c>
    </row>
    <row r="35" spans="2:13" ht="98.4" customHeight="1">
      <c r="B35" s="815">
        <f>IF(C35="","",COUNTIF($C$19:C35,"&lt;&gt;""")-COUNTBLANK($C$19:C35))</f>
        <v>7</v>
      </c>
      <c r="C35" s="419" t="s">
        <v>1256</v>
      </c>
      <c r="D35" s="412" t="s">
        <v>1208</v>
      </c>
      <c r="E35" s="413" t="s">
        <v>68</v>
      </c>
      <c r="F35" s="413" t="s">
        <v>97</v>
      </c>
      <c r="G35" s="420"/>
      <c r="H35" s="571">
        <f>IF(AND(I35&lt;&gt;"",M35&lt;&gt;""),0,1)</f>
        <v>1</v>
      </c>
      <c r="I35" s="650"/>
      <c r="J35" s="420"/>
      <c r="K35" s="572" t="s">
        <v>95</v>
      </c>
      <c r="L35" s="420"/>
      <c r="M35" s="650" t="s">
        <v>95</v>
      </c>
    </row>
    <row r="36" spans="2:13" ht="14.6">
      <c r="B36" s="815" t="str">
        <f>IF(C36="","",COUNTIF($C$19:C36,"&lt;&gt;""")-COUNTBLANK($C$19:C36))</f>
        <v/>
      </c>
      <c r="C36" s="380"/>
      <c r="D36" s="380"/>
      <c r="E36" s="425"/>
      <c r="F36" s="425"/>
      <c r="G36" s="420"/>
      <c r="H36" s="380"/>
      <c r="I36" s="424"/>
      <c r="J36" s="420"/>
      <c r="K36" s="420"/>
      <c r="L36" s="420"/>
      <c r="M36" s="652" t="s">
        <v>95</v>
      </c>
    </row>
    <row r="37" spans="2:13" ht="14.6">
      <c r="B37" s="815" t="str">
        <f>IF(C37="","",COUNTIF($C$19:C37,"&lt;&gt;""")-COUNTBLANK($C$19:C37))</f>
        <v/>
      </c>
      <c r="C37" s="423"/>
      <c r="D37" s="418" t="s">
        <v>1246</v>
      </c>
      <c r="E37" s="422"/>
      <c r="F37" s="422"/>
      <c r="G37" s="420"/>
      <c r="H37" s="380"/>
      <c r="I37" s="424"/>
      <c r="J37" s="420"/>
      <c r="K37" s="420"/>
      <c r="L37" s="420"/>
      <c r="M37" s="652" t="s">
        <v>95</v>
      </c>
    </row>
    <row r="38" spans="2:13" ht="98.4" customHeight="1">
      <c r="B38" s="815">
        <f>IF(C38="","",COUNTIF($C$19:C38,"&lt;&gt;""")-COUNTBLANK($C$19:C38))</f>
        <v>8</v>
      </c>
      <c r="C38" s="423" t="s">
        <v>106</v>
      </c>
      <c r="D38" s="412" t="s">
        <v>1209</v>
      </c>
      <c r="E38" s="413" t="s">
        <v>68</v>
      </c>
      <c r="F38" s="413" t="s">
        <v>97</v>
      </c>
      <c r="G38" s="420"/>
      <c r="H38" s="571">
        <f>IF(AND(I38&lt;&gt;"",M38&lt;&gt;""),0,1)</f>
        <v>1</v>
      </c>
      <c r="I38" s="650"/>
      <c r="J38" s="420"/>
      <c r="K38" s="572" t="s">
        <v>95</v>
      </c>
      <c r="L38" s="420"/>
      <c r="M38" s="650" t="s">
        <v>95</v>
      </c>
    </row>
    <row r="39" spans="2:13" ht="98.4" customHeight="1">
      <c r="B39" s="815">
        <f>IF(C39="","",COUNTIF($C$19:C39,"&lt;&gt;""")-COUNTBLANK($C$19:C39))</f>
        <v>9</v>
      </c>
      <c r="C39" s="423" t="s">
        <v>107</v>
      </c>
      <c r="D39" s="412" t="s">
        <v>1210</v>
      </c>
      <c r="E39" s="413" t="s">
        <v>68</v>
      </c>
      <c r="F39" s="413" t="s">
        <v>97</v>
      </c>
      <c r="G39" s="420"/>
      <c r="H39" s="571">
        <f>IF(AND(I39&lt;&gt;"",M39&lt;&gt;""),0,1)</f>
        <v>1</v>
      </c>
      <c r="I39" s="650"/>
      <c r="J39" s="420"/>
      <c r="K39" s="572" t="s">
        <v>95</v>
      </c>
      <c r="L39" s="420"/>
      <c r="M39" s="650" t="s">
        <v>95</v>
      </c>
    </row>
    <row r="40" spans="2:13" ht="98.4" customHeight="1">
      <c r="B40" s="815">
        <f>IF(C40="","",COUNTIF($C$19:C40,"&lt;&gt;""")-COUNTBLANK($C$19:C40))</f>
        <v>10</v>
      </c>
      <c r="C40" s="423" t="s">
        <v>108</v>
      </c>
      <c r="D40" s="412" t="s">
        <v>1211</v>
      </c>
      <c r="E40" s="413" t="s">
        <v>68</v>
      </c>
      <c r="F40" s="413" t="s">
        <v>97</v>
      </c>
      <c r="G40" s="420"/>
      <c r="H40" s="571">
        <f>IF(AND(I40&lt;&gt;"",M40&lt;&gt;""),0,1)</f>
        <v>1</v>
      </c>
      <c r="I40" s="650"/>
      <c r="J40" s="420"/>
      <c r="K40" s="572" t="s">
        <v>95</v>
      </c>
      <c r="L40" s="420"/>
      <c r="M40" s="650" t="s">
        <v>95</v>
      </c>
    </row>
    <row r="41" spans="2:13" ht="98.4" customHeight="1">
      <c r="B41" s="815">
        <f>IF(C41="","",COUNTIF($C$19:C41,"&lt;&gt;""")-COUNTBLANK($C$19:C41))</f>
        <v>11</v>
      </c>
      <c r="C41" s="423" t="s">
        <v>871</v>
      </c>
      <c r="D41" s="412" t="s">
        <v>1212</v>
      </c>
      <c r="E41" s="413" t="s">
        <v>68</v>
      </c>
      <c r="F41" s="413" t="s">
        <v>97</v>
      </c>
      <c r="G41" s="420"/>
      <c r="H41" s="571">
        <f>IF(AND(I41&lt;&gt;"",M41&lt;&gt;""),0,1)</f>
        <v>1</v>
      </c>
      <c r="I41" s="650"/>
      <c r="J41" s="420"/>
      <c r="K41" s="572" t="s">
        <v>95</v>
      </c>
      <c r="L41" s="420"/>
      <c r="M41" s="650" t="s">
        <v>95</v>
      </c>
    </row>
    <row r="42" spans="2:13" ht="14.6">
      <c r="B42" s="815" t="str">
        <f>IF(C42="","",COUNTIF($C$19:C42,"&lt;&gt;""")-COUNTBLANK($C$19:C42))</f>
        <v/>
      </c>
      <c r="C42" s="159"/>
      <c r="D42" s="424"/>
      <c r="E42" s="425"/>
      <c r="F42" s="425"/>
      <c r="G42" s="420"/>
      <c r="H42" s="380"/>
      <c r="I42" s="380"/>
      <c r="J42" s="420"/>
      <c r="K42" s="420"/>
      <c r="L42" s="420"/>
      <c r="M42" s="652" t="s">
        <v>95</v>
      </c>
    </row>
    <row r="43" spans="2:13" ht="14.6">
      <c r="B43" s="815" t="str">
        <f>IF(C43="","",COUNTIF($C$19:C43,"&lt;&gt;""")-COUNTBLANK($C$19:C43))</f>
        <v/>
      </c>
      <c r="C43" s="423"/>
      <c r="D43" s="426" t="s">
        <v>1247</v>
      </c>
      <c r="E43" s="413"/>
      <c r="F43" s="413"/>
      <c r="G43" s="420"/>
      <c r="H43" s="380"/>
      <c r="I43" s="380"/>
      <c r="J43" s="420"/>
      <c r="K43" s="420"/>
      <c r="L43" s="420"/>
      <c r="M43" s="652" t="s">
        <v>95</v>
      </c>
    </row>
    <row r="44" spans="2:13" ht="28.3">
      <c r="B44" s="815">
        <f>IF(C44="","",COUNTIF($C$19:C44,"&lt;&gt;""")-COUNTBLANK($C$19:C44))</f>
        <v>12</v>
      </c>
      <c r="C44" s="423" t="s">
        <v>872</v>
      </c>
      <c r="D44" s="428" t="s">
        <v>1392</v>
      </c>
      <c r="E44" s="413" t="s">
        <v>68</v>
      </c>
      <c r="F44" s="413" t="s">
        <v>97</v>
      </c>
      <c r="G44" s="409" t="s">
        <v>95</v>
      </c>
      <c r="H44" s="571">
        <f>IF(AND(I44&lt;&gt;"",M44&lt;&gt;""),0,1)</f>
        <v>1</v>
      </c>
      <c r="I44" s="427"/>
      <c r="J44" s="409" t="s">
        <v>95</v>
      </c>
      <c r="K44" s="572" t="s">
        <v>95</v>
      </c>
      <c r="L44" s="409" t="s">
        <v>95</v>
      </c>
      <c r="M44" s="650" t="s">
        <v>95</v>
      </c>
    </row>
    <row r="45" spans="2:13" ht="98.4" customHeight="1">
      <c r="B45" s="815">
        <f>IF(C45="","",COUNTIF($C$19:C45,"&lt;&gt;""")-COUNTBLANK($C$19:C45))</f>
        <v>13</v>
      </c>
      <c r="C45" s="423" t="s">
        <v>873</v>
      </c>
      <c r="D45" s="428" t="s">
        <v>1206</v>
      </c>
      <c r="E45" s="413" t="s">
        <v>68</v>
      </c>
      <c r="F45" s="413" t="s">
        <v>97</v>
      </c>
      <c r="G45" s="409" t="s">
        <v>95</v>
      </c>
      <c r="H45" s="571">
        <f>IF(AND(I45&lt;&gt;"",M45&lt;&gt;""),0,1)</f>
        <v>1</v>
      </c>
      <c r="I45" s="650"/>
      <c r="J45" s="409" t="s">
        <v>95</v>
      </c>
      <c r="K45" s="572" t="s">
        <v>95</v>
      </c>
      <c r="L45" s="409" t="s">
        <v>95</v>
      </c>
      <c r="M45" s="650" t="s">
        <v>95</v>
      </c>
    </row>
    <row r="46" spans="2:13" ht="14.6">
      <c r="B46" s="815" t="str">
        <f>IF(C46="","",COUNTIF($C$19:C46,"&lt;&gt;""")-COUNTBLANK($C$19:C46))</f>
        <v/>
      </c>
      <c r="C46" s="429"/>
      <c r="D46" s="430"/>
      <c r="E46" s="431"/>
      <c r="F46" s="431"/>
      <c r="G46" s="409"/>
      <c r="H46" s="409"/>
      <c r="I46" s="409"/>
      <c r="J46" s="409"/>
      <c r="K46" s="420"/>
      <c r="L46" s="409"/>
      <c r="M46" s="410"/>
    </row>
    <row r="47" spans="2:13" ht="14.6">
      <c r="B47" s="815"/>
      <c r="C47" s="423"/>
      <c r="D47" s="426" t="s">
        <v>1254</v>
      </c>
      <c r="E47" s="413"/>
      <c r="F47" s="413"/>
      <c r="G47" s="409"/>
      <c r="H47" s="409"/>
      <c r="I47" s="409"/>
      <c r="J47" s="409"/>
      <c r="K47" s="420"/>
      <c r="L47" s="409"/>
      <c r="M47" s="410"/>
    </row>
    <row r="48" spans="2:13" ht="28.3">
      <c r="B48" s="815">
        <f>IF(C48="","",COUNTIF($C$19:C48,"&lt;&gt;""")-COUNTBLANK($C$19:C48))</f>
        <v>14</v>
      </c>
      <c r="C48" s="423" t="s">
        <v>1198</v>
      </c>
      <c r="D48" s="428" t="s">
        <v>1393</v>
      </c>
      <c r="E48" s="413" t="s">
        <v>68</v>
      </c>
      <c r="F48" s="413" t="s">
        <v>97</v>
      </c>
      <c r="G48" s="409"/>
      <c r="H48" s="571">
        <f>IF(AND(I48&lt;&gt;"",M48&lt;&gt;""),0,1)</f>
        <v>1</v>
      </c>
      <c r="I48" s="765"/>
      <c r="J48" s="409"/>
      <c r="K48" s="572" t="s">
        <v>95</v>
      </c>
      <c r="L48" s="409" t="s">
        <v>95</v>
      </c>
      <c r="M48" s="650" t="s">
        <v>95</v>
      </c>
    </row>
    <row r="49" spans="1:13" ht="14.6">
      <c r="B49" s="392"/>
      <c r="C49" s="429"/>
      <c r="D49" s="430"/>
      <c r="E49" s="431"/>
      <c r="F49" s="431"/>
      <c r="G49" s="409"/>
      <c r="H49" s="409"/>
      <c r="I49" s="409"/>
      <c r="J49" s="409"/>
      <c r="K49" s="420"/>
      <c r="L49" s="409"/>
      <c r="M49" s="410"/>
    </row>
    <row r="50" spans="1:13" ht="14.6">
      <c r="B50" s="392"/>
      <c r="C50" s="429"/>
      <c r="D50" s="430"/>
      <c r="E50" s="431"/>
      <c r="F50" s="431"/>
      <c r="G50" s="409"/>
      <c r="H50" s="409"/>
      <c r="I50" s="409"/>
      <c r="J50" s="409"/>
      <c r="K50" s="420"/>
      <c r="L50" s="409"/>
      <c r="M50" s="410"/>
    </row>
    <row r="51" spans="1:13" ht="14.6">
      <c r="B51" s="392"/>
      <c r="C51" s="380" t="s">
        <v>109</v>
      </c>
      <c r="D51" s="380"/>
      <c r="E51" s="425"/>
      <c r="F51" s="425"/>
      <c r="G51" s="159"/>
      <c r="H51" s="380"/>
      <c r="I51" s="380"/>
      <c r="J51" s="159"/>
      <c r="K51" s="420"/>
      <c r="M51" s="432"/>
    </row>
    <row r="52" spans="1:13" ht="14.6">
      <c r="B52" s="392"/>
      <c r="C52" s="1092"/>
      <c r="D52" s="1093"/>
      <c r="E52" s="1093"/>
      <c r="F52" s="1094"/>
      <c r="G52" s="159"/>
      <c r="H52" s="380"/>
      <c r="I52" s="380"/>
      <c r="J52" s="159"/>
      <c r="K52" s="420"/>
      <c r="L52" s="159"/>
      <c r="M52" s="432"/>
    </row>
    <row r="53" spans="1:13" ht="14.6">
      <c r="B53" s="392"/>
      <c r="C53" s="1095"/>
      <c r="D53" s="1096"/>
      <c r="E53" s="1096"/>
      <c r="F53" s="1097"/>
      <c r="G53" s="159"/>
      <c r="H53" s="380"/>
      <c r="I53" s="380"/>
      <c r="J53" s="159"/>
      <c r="K53" s="420"/>
      <c r="L53" s="159"/>
      <c r="M53" s="432"/>
    </row>
    <row r="54" spans="1:13" ht="14.6">
      <c r="B54" s="392"/>
      <c r="C54" s="1095"/>
      <c r="D54" s="1096"/>
      <c r="E54" s="1096"/>
      <c r="F54" s="1097"/>
      <c r="G54" s="159"/>
      <c r="H54" s="380"/>
      <c r="I54" s="380"/>
      <c r="J54" s="159"/>
      <c r="K54" s="420"/>
      <c r="L54" s="159"/>
      <c r="M54" s="432"/>
    </row>
    <row r="55" spans="1:13" ht="14.6">
      <c r="B55" s="392"/>
      <c r="C55" s="1095"/>
      <c r="D55" s="1096"/>
      <c r="E55" s="1096"/>
      <c r="F55" s="1097"/>
      <c r="G55" s="159"/>
      <c r="H55" s="380"/>
      <c r="I55" s="380"/>
      <c r="J55" s="159"/>
      <c r="K55" s="159"/>
      <c r="L55" s="159"/>
      <c r="M55" s="432"/>
    </row>
    <row r="56" spans="1:13" ht="14.6">
      <c r="B56" s="392"/>
      <c r="C56" s="1098"/>
      <c r="D56" s="1099"/>
      <c r="E56" s="1099"/>
      <c r="F56" s="1100"/>
      <c r="G56" s="159"/>
      <c r="H56" s="380"/>
      <c r="I56" s="380"/>
      <c r="J56" s="159"/>
      <c r="K56" s="159"/>
      <c r="L56" s="159"/>
      <c r="M56" s="432"/>
    </row>
    <row r="57" spans="1:13" ht="14.6">
      <c r="B57" s="392"/>
      <c r="C57" s="380"/>
      <c r="D57" s="380"/>
      <c r="E57" s="425"/>
      <c r="F57" s="425"/>
      <c r="G57" s="159"/>
      <c r="H57" s="380"/>
      <c r="I57" s="380"/>
      <c r="J57" s="159"/>
      <c r="K57" s="159"/>
      <c r="L57" s="159"/>
      <c r="M57" s="432"/>
    </row>
    <row r="58" spans="1:13" ht="14.6">
      <c r="B58" s="392"/>
      <c r="C58" s="380"/>
      <c r="D58" s="386"/>
      <c r="E58" s="492"/>
      <c r="F58" s="492"/>
      <c r="G58" s="159"/>
      <c r="H58" s="380"/>
      <c r="I58" s="380"/>
      <c r="J58" s="159"/>
      <c r="M58" s="393"/>
    </row>
    <row r="59" spans="1:13" ht="14.6">
      <c r="B59" s="573" t="s">
        <v>110</v>
      </c>
      <c r="C59" s="433"/>
      <c r="D59" s="433"/>
      <c r="E59" s="493"/>
      <c r="F59" s="493"/>
      <c r="G59" s="433"/>
      <c r="H59" s="433"/>
      <c r="I59" s="433"/>
      <c r="J59" s="433"/>
      <c r="K59" s="433"/>
      <c r="L59" s="433"/>
      <c r="M59" s="434"/>
    </row>
    <row r="60" spans="1:13" ht="14.6">
      <c r="A60" s="159"/>
      <c r="B60" s="549"/>
      <c r="C60" s="549"/>
      <c r="D60" s="549"/>
      <c r="E60" s="551"/>
      <c r="F60" s="551"/>
      <c r="H60" s="549"/>
      <c r="I60" s="549"/>
      <c r="K60" s="159"/>
      <c r="L60" s="159"/>
      <c r="M60" s="159"/>
    </row>
    <row r="61" spans="1:13" ht="14.6">
      <c r="M61" s="159"/>
    </row>
  </sheetData>
  <mergeCells count="7">
    <mergeCell ref="C52:F56"/>
    <mergeCell ref="H10:H12"/>
    <mergeCell ref="K10:K12"/>
    <mergeCell ref="M10:M12"/>
    <mergeCell ref="I10:I12"/>
    <mergeCell ref="D10:D12"/>
    <mergeCell ref="E10:E12"/>
  </mergeCells>
  <phoneticPr fontId="17" type="noConversion"/>
  <conditionalFormatting sqref="H19">
    <cfRule type="cellIs" dxfId="727" priority="189" stopIfTrue="1" operator="greaterThan">
      <formula>0</formula>
    </cfRule>
    <cfRule type="cellIs" dxfId="726" priority="190" stopIfTrue="1" operator="lessThan">
      <formula>1</formula>
    </cfRule>
  </conditionalFormatting>
  <conditionalFormatting sqref="H19">
    <cfRule type="cellIs" dxfId="725" priority="187" stopIfTrue="1" operator="greaterThan">
      <formula>0</formula>
    </cfRule>
    <cfRule type="cellIs" dxfId="724" priority="188" stopIfTrue="1" operator="lessThan">
      <formula>1</formula>
    </cfRule>
  </conditionalFormatting>
  <conditionalFormatting sqref="H3">
    <cfRule type="cellIs" dxfId="723" priority="117" stopIfTrue="1" operator="greaterThan">
      <formula>0</formula>
    </cfRule>
    <cfRule type="cellIs" dxfId="722" priority="118" stopIfTrue="1" operator="lessThan">
      <formula>1</formula>
    </cfRule>
  </conditionalFormatting>
  <conditionalFormatting sqref="H44">
    <cfRule type="cellIs" dxfId="721" priority="7" stopIfTrue="1" operator="greaterThan">
      <formula>0</formula>
    </cfRule>
    <cfRule type="cellIs" dxfId="720" priority="8" stopIfTrue="1" operator="lessThan">
      <formula>1</formula>
    </cfRule>
  </conditionalFormatting>
  <conditionalFormatting sqref="H44">
    <cfRule type="cellIs" dxfId="719" priority="5" stopIfTrue="1" operator="greaterThan">
      <formula>0</formula>
    </cfRule>
    <cfRule type="cellIs" dxfId="718" priority="6" stopIfTrue="1" operator="lessThan">
      <formula>1</formula>
    </cfRule>
  </conditionalFormatting>
  <conditionalFormatting sqref="H22">
    <cfRule type="cellIs" dxfId="717" priority="51" stopIfTrue="1" operator="greaterThan">
      <formula>0</formula>
    </cfRule>
    <cfRule type="cellIs" dxfId="716" priority="52" stopIfTrue="1" operator="lessThan">
      <formula>1</formula>
    </cfRule>
  </conditionalFormatting>
  <conditionalFormatting sqref="H22">
    <cfRule type="cellIs" dxfId="715" priority="49" stopIfTrue="1" operator="greaterThan">
      <formula>0</formula>
    </cfRule>
    <cfRule type="cellIs" dxfId="714" priority="50" stopIfTrue="1" operator="lessThan">
      <formula>1</formula>
    </cfRule>
  </conditionalFormatting>
  <conditionalFormatting sqref="H25">
    <cfRule type="cellIs" dxfId="713" priority="47" stopIfTrue="1" operator="greaterThan">
      <formula>0</formula>
    </cfRule>
    <cfRule type="cellIs" dxfId="712" priority="48" stopIfTrue="1" operator="lessThan">
      <formula>1</formula>
    </cfRule>
  </conditionalFormatting>
  <conditionalFormatting sqref="H25">
    <cfRule type="cellIs" dxfId="711" priority="45" stopIfTrue="1" operator="greaterThan">
      <formula>0</formula>
    </cfRule>
    <cfRule type="cellIs" dxfId="710" priority="46" stopIfTrue="1" operator="lessThan">
      <formula>1</formula>
    </cfRule>
  </conditionalFormatting>
  <conditionalFormatting sqref="H28">
    <cfRule type="cellIs" dxfId="709" priority="43" stopIfTrue="1" operator="greaterThan">
      <formula>0</formula>
    </cfRule>
    <cfRule type="cellIs" dxfId="708" priority="44" stopIfTrue="1" operator="lessThan">
      <formula>1</formula>
    </cfRule>
  </conditionalFormatting>
  <conditionalFormatting sqref="H28">
    <cfRule type="cellIs" dxfId="707" priority="41" stopIfTrue="1" operator="greaterThan">
      <formula>0</formula>
    </cfRule>
    <cfRule type="cellIs" dxfId="706" priority="42" stopIfTrue="1" operator="lessThan">
      <formula>1</formula>
    </cfRule>
  </conditionalFormatting>
  <conditionalFormatting sqref="H29">
    <cfRule type="cellIs" dxfId="705" priority="39" stopIfTrue="1" operator="greaterThan">
      <formula>0</formula>
    </cfRule>
    <cfRule type="cellIs" dxfId="704" priority="40" stopIfTrue="1" operator="lessThan">
      <formula>1</formula>
    </cfRule>
  </conditionalFormatting>
  <conditionalFormatting sqref="H29">
    <cfRule type="cellIs" dxfId="703" priority="37" stopIfTrue="1" operator="greaterThan">
      <formula>0</formula>
    </cfRule>
    <cfRule type="cellIs" dxfId="702" priority="38" stopIfTrue="1" operator="lessThan">
      <formula>1</formula>
    </cfRule>
  </conditionalFormatting>
  <conditionalFormatting sqref="H32">
    <cfRule type="cellIs" dxfId="701" priority="35" stopIfTrue="1" operator="greaterThan">
      <formula>0</formula>
    </cfRule>
    <cfRule type="cellIs" dxfId="700" priority="36" stopIfTrue="1" operator="lessThan">
      <formula>1</formula>
    </cfRule>
  </conditionalFormatting>
  <conditionalFormatting sqref="H32">
    <cfRule type="cellIs" dxfId="699" priority="33" stopIfTrue="1" operator="greaterThan">
      <formula>0</formula>
    </cfRule>
    <cfRule type="cellIs" dxfId="698" priority="34" stopIfTrue="1" operator="lessThan">
      <formula>1</formula>
    </cfRule>
  </conditionalFormatting>
  <conditionalFormatting sqref="H35">
    <cfRule type="cellIs" dxfId="697" priority="31" stopIfTrue="1" operator="greaterThan">
      <formula>0</formula>
    </cfRule>
    <cfRule type="cellIs" dxfId="696" priority="32" stopIfTrue="1" operator="lessThan">
      <formula>1</formula>
    </cfRule>
  </conditionalFormatting>
  <conditionalFormatting sqref="H35">
    <cfRule type="cellIs" dxfId="695" priority="29" stopIfTrue="1" operator="greaterThan">
      <formula>0</formula>
    </cfRule>
    <cfRule type="cellIs" dxfId="694" priority="30" stopIfTrue="1" operator="lessThan">
      <formula>1</formula>
    </cfRule>
  </conditionalFormatting>
  <conditionalFormatting sqref="H38">
    <cfRule type="cellIs" dxfId="693" priority="27" stopIfTrue="1" operator="greaterThan">
      <formula>0</formula>
    </cfRule>
    <cfRule type="cellIs" dxfId="692" priority="28" stopIfTrue="1" operator="lessThan">
      <formula>1</formula>
    </cfRule>
  </conditionalFormatting>
  <conditionalFormatting sqref="H38">
    <cfRule type="cellIs" dxfId="691" priority="25" stopIfTrue="1" operator="greaterThan">
      <formula>0</formula>
    </cfRule>
    <cfRule type="cellIs" dxfId="690" priority="26" stopIfTrue="1" operator="lessThan">
      <formula>1</formula>
    </cfRule>
  </conditionalFormatting>
  <conditionalFormatting sqref="H39">
    <cfRule type="cellIs" dxfId="689" priority="23" stopIfTrue="1" operator="greaterThan">
      <formula>0</formula>
    </cfRule>
    <cfRule type="cellIs" dxfId="688" priority="24" stopIfTrue="1" operator="lessThan">
      <formula>1</formula>
    </cfRule>
  </conditionalFormatting>
  <conditionalFormatting sqref="H39">
    <cfRule type="cellIs" dxfId="687" priority="21" stopIfTrue="1" operator="greaterThan">
      <formula>0</formula>
    </cfRule>
    <cfRule type="cellIs" dxfId="686" priority="22" stopIfTrue="1" operator="lessThan">
      <formula>1</formula>
    </cfRule>
  </conditionalFormatting>
  <conditionalFormatting sqref="H40">
    <cfRule type="cellIs" dxfId="685" priority="19" stopIfTrue="1" operator="greaterThan">
      <formula>0</formula>
    </cfRule>
    <cfRule type="cellIs" dxfId="684" priority="20" stopIfTrue="1" operator="lessThan">
      <formula>1</formula>
    </cfRule>
  </conditionalFormatting>
  <conditionalFormatting sqref="H40">
    <cfRule type="cellIs" dxfId="683" priority="17" stopIfTrue="1" operator="greaterThan">
      <formula>0</formula>
    </cfRule>
    <cfRule type="cellIs" dxfId="682" priority="18" stopIfTrue="1" operator="lessThan">
      <formula>1</formula>
    </cfRule>
  </conditionalFormatting>
  <conditionalFormatting sqref="H41">
    <cfRule type="cellIs" dxfId="681" priority="15" stopIfTrue="1" operator="greaterThan">
      <formula>0</formula>
    </cfRule>
    <cfRule type="cellIs" dxfId="680" priority="16" stopIfTrue="1" operator="lessThan">
      <formula>1</formula>
    </cfRule>
  </conditionalFormatting>
  <conditionalFormatting sqref="H41">
    <cfRule type="cellIs" dxfId="679" priority="13" stopIfTrue="1" operator="greaterThan">
      <formula>0</formula>
    </cfRule>
    <cfRule type="cellIs" dxfId="678" priority="14" stopIfTrue="1" operator="lessThan">
      <formula>1</formula>
    </cfRule>
  </conditionalFormatting>
  <conditionalFormatting sqref="H45">
    <cfRule type="cellIs" dxfId="677" priority="11" stopIfTrue="1" operator="greaterThan">
      <formula>0</formula>
    </cfRule>
    <cfRule type="cellIs" dxfId="676" priority="12" stopIfTrue="1" operator="lessThan">
      <formula>1</formula>
    </cfRule>
  </conditionalFormatting>
  <conditionalFormatting sqref="H45">
    <cfRule type="cellIs" dxfId="675" priority="9" stopIfTrue="1" operator="greaterThan">
      <formula>0</formula>
    </cfRule>
    <cfRule type="cellIs" dxfId="674" priority="10" stopIfTrue="1" operator="lessThan">
      <formula>1</formula>
    </cfRule>
  </conditionalFormatting>
  <conditionalFormatting sqref="H48">
    <cfRule type="cellIs" dxfId="673" priority="3" stopIfTrue="1" operator="greaterThan">
      <formula>0</formula>
    </cfRule>
    <cfRule type="cellIs" dxfId="672" priority="4" stopIfTrue="1" operator="lessThan">
      <formula>1</formula>
    </cfRule>
  </conditionalFormatting>
  <conditionalFormatting sqref="H48">
    <cfRule type="cellIs" dxfId="671" priority="1" stopIfTrue="1" operator="greaterThan">
      <formula>0</formula>
    </cfRule>
    <cfRule type="cellIs" dxfId="670" priority="2" stopIfTrue="1" operator="lessThan">
      <formula>1</formula>
    </cfRule>
  </conditionalFormatting>
  <dataValidations count="2">
    <dataValidation type="list" allowBlank="1" showInputMessage="1" showErrorMessage="1" sqref="I44" xr:uid="{1F7FEE9B-DCD4-4CD4-A785-D4188348B5DD}">
      <formula1>"Roading,Stormwater,Other"</formula1>
    </dataValidation>
    <dataValidation type="list" allowBlank="1" showInputMessage="1" showErrorMessage="1" sqref="I48" xr:uid="{1621A3BB-D531-432D-A0C4-DE5DD73C9551}">
      <formula1>"Yes,No"</formula1>
    </dataValidation>
  </dataValidations>
  <pageMargins left="0.70866141732283472" right="0.70866141732283472" top="0.74803149606299213" bottom="0.74803149606299213" header="0.31496062992125984" footer="0.31496062992125984"/>
  <pageSetup scale="28" fitToHeight="0" orientation="landscape" r:id="rId1"/>
  <headerFooter>
    <oddHeader>&amp;LDepartment of Internal Affairs - Three Waters Reform Programme - Request for Information Template Workbook I</oddHeader>
    <oddFooter>&amp;LPage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9E67-9784-4E28-9944-B7C43AD03430}">
  <sheetPr>
    <tabColor rgb="FF55EBF7"/>
    <pageSetUpPr fitToPage="1"/>
  </sheetPr>
  <dimension ref="A1:XEC79"/>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7" style="749" customWidth="1"/>
    <col min="4" max="4" width="65.4609375" style="749" bestFit="1" customWidth="1"/>
    <col min="5" max="5" width="9.4609375" style="749" customWidth="1"/>
    <col min="6" max="6" width="8.53515625" style="749" customWidth="1"/>
    <col min="7" max="7" width="8.53515625" style="750" customWidth="1"/>
    <col min="8" max="8" width="19" style="77" bestFit="1" customWidth="1"/>
    <col min="9" max="9" width="13.53515625" style="749" customWidth="1"/>
    <col min="10" max="11" width="5.53515625" style="749" customWidth="1"/>
    <col min="12" max="12" width="13.53515625" style="749" customWidth="1"/>
    <col min="13" max="13" width="5.53515625" style="749" customWidth="1"/>
    <col min="14" max="14" width="5.53515625" style="750" customWidth="1"/>
    <col min="15" max="15" width="13.53515625" style="749" customWidth="1"/>
    <col min="16" max="17" width="5.53515625" style="749" customWidth="1"/>
    <col min="18" max="18" width="16.53515625" style="750" customWidth="1"/>
    <col min="19" max="19" width="16.53515625" style="145" customWidth="1"/>
    <col min="20" max="27" width="16.53515625" style="749" customWidth="1"/>
    <col min="28" max="30" width="5.53515625" style="749" customWidth="1"/>
    <col min="31" max="31" width="15.4609375" style="749" customWidth="1"/>
    <col min="32" max="32" width="5.53515625" style="749" customWidth="1"/>
    <col min="33" max="33" width="49.4609375" style="749" customWidth="1"/>
    <col min="34" max="35" width="5.53515625" hidden="1"/>
    <col min="36" max="16346" width="9.4609375" hidden="1"/>
    <col min="16358" max="16384" width="9.4609375" hidden="1"/>
  </cols>
  <sheetData>
    <row r="1" spans="1:33" ht="28.4" customHeight="1">
      <c r="B1" s="704" t="str">
        <f>'Key information'!$B$6</f>
        <v>Three Waters Reform Programme: Request for Information Workbook II</v>
      </c>
      <c r="C1" s="752"/>
      <c r="D1" s="752"/>
      <c r="E1" s="255"/>
      <c r="F1" s="255"/>
      <c r="G1" s="255"/>
      <c r="H1" s="711"/>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6"/>
    </row>
    <row r="2" spans="1:33" ht="19.75">
      <c r="B2" s="38"/>
      <c r="C2" s="231"/>
      <c r="D2" s="163"/>
      <c r="E2" s="761"/>
      <c r="F2" s="761"/>
      <c r="G2" s="761"/>
      <c r="H2" s="761"/>
      <c r="I2" s="761"/>
      <c r="J2" s="761"/>
      <c r="K2" s="761"/>
      <c r="L2" s="761"/>
      <c r="M2" s="761"/>
      <c r="N2" s="761"/>
      <c r="O2" s="761"/>
      <c r="P2" s="761"/>
      <c r="Q2" s="761"/>
      <c r="R2" s="761"/>
      <c r="S2" s="761"/>
      <c r="T2" s="761"/>
      <c r="U2" s="761"/>
      <c r="V2" s="761"/>
      <c r="W2" s="761"/>
      <c r="X2" s="761"/>
      <c r="Y2" s="761"/>
      <c r="Z2" s="761"/>
      <c r="AB2" s="761"/>
      <c r="AC2" s="761"/>
      <c r="AD2" s="761"/>
      <c r="AE2" s="761"/>
      <c r="AF2" s="761"/>
      <c r="AG2" s="164"/>
    </row>
    <row r="3" spans="1:33" ht="14.6">
      <c r="A3" s="753"/>
      <c r="B3" s="553" t="s">
        <v>875</v>
      </c>
      <c r="C3" s="234"/>
      <c r="D3" s="554">
        <f>'Key information'!$E$8</f>
        <v>0</v>
      </c>
      <c r="E3" s="234"/>
      <c r="F3" s="165"/>
      <c r="G3" s="608" t="s">
        <v>80</v>
      </c>
      <c r="H3" s="774">
        <f>SUM(H14:H39)</f>
        <v>17</v>
      </c>
      <c r="I3" s="165"/>
      <c r="J3" s="165"/>
      <c r="K3" s="165"/>
      <c r="L3" s="165"/>
      <c r="M3" s="165"/>
      <c r="N3" s="760"/>
      <c r="O3" s="258"/>
      <c r="P3" s="761"/>
      <c r="Q3" s="234"/>
      <c r="R3" s="234"/>
      <c r="S3" s="86"/>
      <c r="T3" s="234"/>
      <c r="U3" s="234"/>
      <c r="V3" s="234"/>
      <c r="W3" s="234"/>
      <c r="X3" s="234"/>
      <c r="Y3" s="234"/>
      <c r="Z3" s="234"/>
      <c r="AA3" s="699"/>
      <c r="AB3" s="234"/>
      <c r="AC3" s="234"/>
      <c r="AD3" s="234"/>
      <c r="AE3" s="234"/>
      <c r="AF3" s="234"/>
      <c r="AG3" s="235"/>
    </row>
    <row r="4" spans="1:33" ht="14.6">
      <c r="B4" s="784"/>
      <c r="C4" s="259"/>
      <c r="D4" s="260"/>
      <c r="E4" s="771"/>
      <c r="F4" s="771"/>
      <c r="G4" s="771"/>
      <c r="H4" s="771"/>
      <c r="I4" s="771"/>
      <c r="J4" s="771"/>
      <c r="K4" s="771"/>
      <c r="L4" s="771"/>
      <c r="M4" s="771"/>
      <c r="N4" s="44"/>
      <c r="O4" s="45"/>
      <c r="P4" s="45"/>
      <c r="Q4" s="269"/>
      <c r="R4" s="269"/>
      <c r="S4" s="262"/>
      <c r="T4" s="44"/>
      <c r="U4" s="44"/>
      <c r="V4" s="44"/>
      <c r="W4" s="44"/>
      <c r="X4" s="44"/>
      <c r="Y4" s="44"/>
      <c r="Z4" s="44"/>
      <c r="AA4" s="44"/>
      <c r="AB4" s="44"/>
      <c r="AC4" s="44"/>
      <c r="AD4" s="44"/>
      <c r="AE4" s="44"/>
      <c r="AF4" s="44"/>
      <c r="AG4" s="236"/>
    </row>
    <row r="5" spans="1:33" ht="14.6">
      <c r="C5" s="32"/>
      <c r="H5" s="750"/>
      <c r="S5" s="793"/>
      <c r="T5" s="750"/>
    </row>
    <row r="6" spans="1:33" ht="15" thickBot="1">
      <c r="B6" s="46"/>
      <c r="C6" s="47"/>
      <c r="D6" s="754"/>
      <c r="E6" s="754"/>
      <c r="F6" s="754"/>
      <c r="G6" s="754"/>
      <c r="H6" s="754"/>
      <c r="I6" s="754"/>
      <c r="J6" s="754"/>
      <c r="K6" s="754"/>
      <c r="L6" s="754"/>
      <c r="M6" s="754"/>
      <c r="N6" s="49"/>
      <c r="O6" s="754"/>
      <c r="P6" s="754"/>
      <c r="Q6" s="270"/>
      <c r="R6" s="270"/>
      <c r="S6" s="146"/>
      <c r="T6" s="754"/>
      <c r="U6" s="754"/>
      <c r="V6" s="754"/>
      <c r="W6" s="754"/>
      <c r="X6" s="754"/>
      <c r="Y6" s="754"/>
      <c r="Z6" s="754"/>
      <c r="AA6" s="754"/>
      <c r="AB6" s="754"/>
      <c r="AC6" s="754"/>
      <c r="AD6" s="754"/>
      <c r="AE6" s="754"/>
      <c r="AF6" s="754"/>
      <c r="AG6" s="182"/>
    </row>
    <row r="7" spans="1:33" ht="14.6">
      <c r="B7" s="50"/>
      <c r="C7" s="107" t="s">
        <v>1269</v>
      </c>
      <c r="D7" s="108"/>
      <c r="E7" s="761"/>
      <c r="F7" s="761"/>
      <c r="G7" s="760"/>
      <c r="H7" s="761"/>
      <c r="I7" s="761"/>
      <c r="J7" s="761"/>
      <c r="K7" s="761"/>
      <c r="L7" s="761"/>
      <c r="M7" s="761"/>
      <c r="N7" s="760"/>
      <c r="O7" s="761"/>
      <c r="P7" s="761"/>
      <c r="Q7" s="234"/>
      <c r="R7" s="234"/>
      <c r="S7" s="174"/>
      <c r="T7" s="761"/>
      <c r="U7" s="761"/>
      <c r="V7" s="761"/>
      <c r="W7" s="761"/>
      <c r="X7" s="761"/>
      <c r="Y7" s="761"/>
      <c r="Z7" s="761"/>
      <c r="AB7" s="761"/>
      <c r="AC7" s="761"/>
      <c r="AD7" s="761"/>
      <c r="AE7" s="761"/>
      <c r="AF7" s="761"/>
      <c r="AG7" s="164"/>
    </row>
    <row r="8" spans="1:33" ht="15" thickBot="1">
      <c r="B8" s="50"/>
      <c r="C8" s="109" t="s">
        <v>1123</v>
      </c>
      <c r="D8" s="110"/>
      <c r="E8" s="761"/>
      <c r="F8" s="761"/>
      <c r="G8" s="760"/>
      <c r="H8" s="761"/>
      <c r="I8" s="761"/>
      <c r="J8" s="761"/>
      <c r="K8" s="761"/>
      <c r="L8" s="761"/>
      <c r="M8" s="761"/>
      <c r="N8" s="760"/>
      <c r="O8" s="761"/>
      <c r="P8" s="761"/>
      <c r="Q8" s="234"/>
      <c r="R8" s="234"/>
      <c r="S8" s="174"/>
      <c r="T8" s="761"/>
      <c r="U8" s="761"/>
      <c r="V8" s="761"/>
      <c r="W8" s="761"/>
      <c r="X8" s="761"/>
      <c r="Y8" s="761"/>
      <c r="Z8" s="761"/>
      <c r="AB8" s="761"/>
      <c r="AC8" s="761"/>
      <c r="AD8" s="761"/>
      <c r="AE8" s="761"/>
      <c r="AF8" s="761"/>
      <c r="AG8" s="164"/>
    </row>
    <row r="9" spans="1:33" ht="16.75" thickBot="1">
      <c r="B9" s="50"/>
      <c r="C9" s="761"/>
      <c r="D9" s="761"/>
      <c r="E9" s="761"/>
      <c r="F9" s="761"/>
      <c r="G9" s="760"/>
      <c r="H9" s="761"/>
      <c r="I9" s="761"/>
      <c r="J9" s="761"/>
      <c r="K9" s="761"/>
      <c r="L9" s="761"/>
      <c r="M9" s="761"/>
      <c r="N9" s="760"/>
      <c r="O9" s="761"/>
      <c r="P9" s="761"/>
      <c r="Q9" s="234"/>
      <c r="R9" s="234"/>
      <c r="S9" s="174"/>
      <c r="T9" s="761"/>
      <c r="U9" s="761"/>
      <c r="V9" s="761"/>
      <c r="W9" s="761"/>
      <c r="X9" s="761"/>
      <c r="Y9" s="761"/>
      <c r="Z9" s="761"/>
      <c r="AB9" s="761"/>
      <c r="AC9" s="594" t="s">
        <v>1406</v>
      </c>
      <c r="AD9" s="761"/>
      <c r="AE9" s="761"/>
      <c r="AF9" s="761"/>
      <c r="AG9" s="164"/>
    </row>
    <row r="10" spans="1:33" ht="21" customHeight="1">
      <c r="B10" s="50"/>
      <c r="C10" s="107" t="s">
        <v>83</v>
      </c>
      <c r="D10" s="122" t="s">
        <v>32</v>
      </c>
      <c r="E10" s="122" t="s">
        <v>84</v>
      </c>
      <c r="F10" s="118" t="s">
        <v>85</v>
      </c>
      <c r="H10" s="1164" t="s">
        <v>86</v>
      </c>
      <c r="I10" s="1348">
        <v>43646</v>
      </c>
      <c r="J10" s="1346"/>
      <c r="L10" s="1348">
        <v>44012</v>
      </c>
      <c r="M10" s="1346"/>
      <c r="N10" s="749"/>
      <c r="O10" s="1350" t="s">
        <v>8</v>
      </c>
      <c r="P10" s="1351"/>
      <c r="R10" s="1339" t="s">
        <v>413</v>
      </c>
      <c r="S10" s="1339" t="s">
        <v>252</v>
      </c>
      <c r="T10" s="1339" t="s">
        <v>253</v>
      </c>
      <c r="U10" s="1339" t="s">
        <v>254</v>
      </c>
      <c r="V10" s="1339" t="s">
        <v>255</v>
      </c>
      <c r="W10" s="1339" t="s">
        <v>256</v>
      </c>
      <c r="X10" s="1339" t="s">
        <v>257</v>
      </c>
      <c r="Y10" s="1339" t="s">
        <v>258</v>
      </c>
      <c r="Z10" s="1339" t="s">
        <v>259</v>
      </c>
      <c r="AA10" s="1339" t="s">
        <v>1403</v>
      </c>
      <c r="AC10" s="1342" t="s">
        <v>127</v>
      </c>
      <c r="AD10" s="750"/>
      <c r="AE10" s="1149" t="s">
        <v>88</v>
      </c>
      <c r="AF10" s="755"/>
      <c r="AG10" s="1143" t="s">
        <v>89</v>
      </c>
    </row>
    <row r="11" spans="1:33" ht="14.6">
      <c r="B11" s="50"/>
      <c r="C11" s="177" t="s">
        <v>90</v>
      </c>
      <c r="D11" s="121"/>
      <c r="E11" s="121"/>
      <c r="F11" s="119" t="s">
        <v>91</v>
      </c>
      <c r="H11" s="1165"/>
      <c r="I11" s="1349"/>
      <c r="J11" s="1260"/>
      <c r="L11" s="1349"/>
      <c r="M11" s="1260"/>
      <c r="N11" s="749"/>
      <c r="O11" s="1352"/>
      <c r="P11" s="1353"/>
      <c r="R11" s="1340"/>
      <c r="S11" s="1340"/>
      <c r="T11" s="1340"/>
      <c r="U11" s="1340"/>
      <c r="V11" s="1340"/>
      <c r="W11" s="1340"/>
      <c r="X11" s="1340"/>
      <c r="Y11" s="1340"/>
      <c r="Z11" s="1340"/>
      <c r="AA11" s="1340"/>
      <c r="AC11" s="1343"/>
      <c r="AD11" s="750"/>
      <c r="AE11" s="1150"/>
      <c r="AF11" s="755"/>
      <c r="AG11" s="1144"/>
    </row>
    <row r="12" spans="1:33" ht="15" thickBot="1">
      <c r="B12" s="50"/>
      <c r="C12" s="109"/>
      <c r="D12" s="123"/>
      <c r="E12" s="123"/>
      <c r="F12" s="120"/>
      <c r="H12" s="1166"/>
      <c r="I12" s="136"/>
      <c r="J12" s="792" t="s">
        <v>127</v>
      </c>
      <c r="L12" s="136"/>
      <c r="M12" s="792" t="s">
        <v>127</v>
      </c>
      <c r="N12" s="749"/>
      <c r="O12" s="136"/>
      <c r="P12" s="792" t="s">
        <v>127</v>
      </c>
      <c r="R12" s="1341"/>
      <c r="S12" s="1341"/>
      <c r="T12" s="1341"/>
      <c r="U12" s="1341"/>
      <c r="V12" s="1341"/>
      <c r="W12" s="1341"/>
      <c r="X12" s="1341"/>
      <c r="Y12" s="1341"/>
      <c r="Z12" s="1341"/>
      <c r="AA12" s="1341"/>
      <c r="AC12" s="1344"/>
      <c r="AD12" s="750"/>
      <c r="AE12" s="1151"/>
      <c r="AF12" s="756"/>
      <c r="AG12" s="1145"/>
    </row>
    <row r="13" spans="1:33" ht="14.6">
      <c r="B13" s="50"/>
      <c r="C13" s="761"/>
      <c r="D13" s="761"/>
      <c r="E13" s="761"/>
      <c r="F13" s="761"/>
      <c r="G13" s="760"/>
      <c r="H13" s="761"/>
      <c r="I13" s="761"/>
      <c r="J13" s="761"/>
      <c r="K13" s="761"/>
      <c r="L13" s="761"/>
      <c r="M13" s="761"/>
      <c r="N13" s="760"/>
      <c r="O13" s="761"/>
      <c r="P13" s="761"/>
      <c r="Q13" s="761"/>
      <c r="R13" s="761"/>
      <c r="S13" s="761"/>
      <c r="T13" s="761"/>
      <c r="U13" s="761"/>
      <c r="V13" s="761"/>
      <c r="W13" s="761"/>
      <c r="X13" s="761"/>
      <c r="Y13" s="761"/>
      <c r="Z13" s="761"/>
      <c r="AB13" s="761"/>
      <c r="AC13" s="761"/>
      <c r="AD13" s="761"/>
      <c r="AE13" s="761"/>
      <c r="AF13" s="761"/>
      <c r="AG13" s="164"/>
    </row>
    <row r="14" spans="1:33" ht="14.6">
      <c r="B14" s="767">
        <f>IF(C14="","",COUNTIF($C14:C$14,"&lt;&gt;""")-COUNTBLANK($C14:C$14))</f>
        <v>1</v>
      </c>
      <c r="C14" s="758" t="s">
        <v>1032</v>
      </c>
      <c r="D14" s="747" t="s">
        <v>607</v>
      </c>
      <c r="E14" s="764" t="s">
        <v>266</v>
      </c>
      <c r="F14" s="759" t="s">
        <v>209</v>
      </c>
      <c r="G14" s="760"/>
      <c r="H14" s="775">
        <f>IF(AND(I14&lt;&gt;"",J14&lt;&gt;"",L14&lt;&gt;"",M14&lt;&gt;"",O14&lt;&gt;"",P14&lt;&gt;"",AG14&lt;&gt;"",R14&lt;&gt;"",S14&lt;&gt;"",T14&lt;&gt;"",U14&lt;&gt;"",V14&lt;&gt;"",W14&lt;&gt;"",X14&lt;&gt;"",Y14&lt;&gt;"",Z14&lt;&gt;"",,AA14&lt;&gt;"",AC14&lt;&gt;""),0,1)</f>
        <v>1</v>
      </c>
      <c r="I14" s="95">
        <f>F8b!I31</f>
        <v>0</v>
      </c>
      <c r="J14" s="765"/>
      <c r="K14" s="761"/>
      <c r="L14" s="95">
        <f>F8b!L31</f>
        <v>0</v>
      </c>
      <c r="M14" s="765"/>
      <c r="N14" s="761"/>
      <c r="O14" s="95">
        <f>F8b!O31</f>
        <v>0</v>
      </c>
      <c r="P14" s="765"/>
      <c r="Q14" s="761"/>
      <c r="R14" s="95">
        <f>F8b!R31</f>
        <v>0</v>
      </c>
      <c r="S14" s="95">
        <f>F8b!S31</f>
        <v>0</v>
      </c>
      <c r="T14" s="95">
        <f>F8b!T31</f>
        <v>0</v>
      </c>
      <c r="U14" s="95">
        <f>F8b!U31</f>
        <v>0</v>
      </c>
      <c r="V14" s="95">
        <f>F8b!V31</f>
        <v>0</v>
      </c>
      <c r="W14" s="95">
        <f>F8b!W31</f>
        <v>0</v>
      </c>
      <c r="X14" s="95">
        <f>F8b!X31</f>
        <v>0</v>
      </c>
      <c r="Y14" s="95">
        <f>F8b!Y31</f>
        <v>0</v>
      </c>
      <c r="Z14" s="95">
        <f>F8b!Z31</f>
        <v>0</v>
      </c>
      <c r="AA14" s="919">
        <f>F8b!AA31</f>
        <v>0</v>
      </c>
      <c r="AC14" s="765"/>
      <c r="AD14" s="240"/>
      <c r="AE14" s="796"/>
      <c r="AF14" s="760"/>
      <c r="AG14" s="87"/>
    </row>
    <row r="15" spans="1:33" ht="14.6">
      <c r="B15" s="767" t="str">
        <f>IF(C15="","",COUNTIF($C$14:C15,"&lt;&gt;""")-COUNTBLANK($C$14:C15))</f>
        <v/>
      </c>
      <c r="C15" s="761"/>
      <c r="D15" s="761"/>
      <c r="E15" s="761"/>
      <c r="F15" s="761"/>
      <c r="G15" s="761"/>
      <c r="H15" s="761"/>
      <c r="I15" s="239"/>
      <c r="J15" s="239"/>
      <c r="K15" s="239"/>
      <c r="L15" s="239"/>
      <c r="M15" s="239"/>
      <c r="N15" s="239"/>
      <c r="O15" s="239"/>
      <c r="P15" s="239"/>
      <c r="Q15" s="239"/>
      <c r="R15" s="239"/>
      <c r="S15" s="239"/>
      <c r="T15" s="239"/>
      <c r="U15" s="239"/>
      <c r="V15" s="239"/>
      <c r="W15" s="239"/>
      <c r="X15" s="239"/>
      <c r="Y15" s="239"/>
      <c r="Z15" s="239"/>
      <c r="AC15" s="239"/>
      <c r="AD15" s="239"/>
      <c r="AE15" s="761"/>
      <c r="AF15" s="761"/>
      <c r="AG15" s="164"/>
    </row>
    <row r="16" spans="1:33" ht="16.75">
      <c r="B16" s="767" t="str">
        <f>IF(C16="","",COUNTIF($C$14:C16,"&lt;&gt;""")-COUNTBLANK($C$14:C16))</f>
        <v/>
      </c>
      <c r="C16" s="758"/>
      <c r="D16" s="737" t="s">
        <v>1331</v>
      </c>
      <c r="E16" s="747"/>
      <c r="F16" s="758"/>
      <c r="G16" s="760"/>
      <c r="H16" s="761"/>
      <c r="I16" s="240"/>
      <c r="J16" s="240"/>
      <c r="K16" s="240"/>
      <c r="L16" s="240"/>
      <c r="M16" s="240"/>
      <c r="N16" s="240"/>
      <c r="O16" s="240"/>
      <c r="P16" s="240"/>
      <c r="Q16" s="240"/>
      <c r="R16" s="240"/>
      <c r="S16" s="240"/>
      <c r="T16" s="240"/>
      <c r="U16" s="240"/>
      <c r="V16" s="240"/>
      <c r="W16" s="240"/>
      <c r="X16" s="240"/>
      <c r="Y16" s="240"/>
      <c r="Z16" s="113"/>
      <c r="AA16" s="113"/>
      <c r="AC16" s="240"/>
      <c r="AD16" s="240"/>
      <c r="AE16" s="760"/>
      <c r="AF16" s="760"/>
      <c r="AG16" s="712"/>
    </row>
    <row r="17" spans="2:33" ht="14.6">
      <c r="B17" s="767">
        <f>IF(C17="","",COUNTIF($C$14:C17,"&lt;&gt;""")-COUNTBLANK($C$14:C17))</f>
        <v>2</v>
      </c>
      <c r="C17" s="758" t="s">
        <v>1033</v>
      </c>
      <c r="D17" s="758" t="s">
        <v>429</v>
      </c>
      <c r="E17" s="764" t="s">
        <v>266</v>
      </c>
      <c r="F17" s="759" t="s">
        <v>97</v>
      </c>
      <c r="G17" s="760"/>
      <c r="H17" s="775">
        <f>IF(AND(I17&lt;&gt;"",J17&lt;&gt;"",L17&lt;&gt;"",M17&lt;&gt;"",O17&lt;&gt;"",P17&lt;&gt;"",AG17&lt;&gt;"",R17&lt;&gt;"",S17&lt;&gt;"",T17&lt;&gt;"",U17&lt;&gt;"",V17&lt;&gt;"",W17&lt;&gt;"",X17&lt;&gt;"",Y17&lt;&gt;"",Z17&lt;&gt;"",,AA17&lt;&gt;"",AC17&lt;&gt;""),0,1)</f>
        <v>1</v>
      </c>
      <c r="I17" s="87"/>
      <c r="J17" s="765"/>
      <c r="K17" s="240"/>
      <c r="L17" s="87"/>
      <c r="M17" s="765"/>
      <c r="N17" s="240"/>
      <c r="O17" s="87"/>
      <c r="P17" s="765"/>
      <c r="Q17" s="240"/>
      <c r="R17" s="87"/>
      <c r="S17" s="87"/>
      <c r="T17" s="87"/>
      <c r="U17" s="87"/>
      <c r="V17" s="87"/>
      <c r="W17" s="87"/>
      <c r="X17" s="87"/>
      <c r="Y17" s="87"/>
      <c r="Z17" s="87"/>
      <c r="AA17" s="87"/>
      <c r="AC17" s="765"/>
      <c r="AD17" s="240"/>
      <c r="AE17" s="796"/>
      <c r="AF17" s="760"/>
      <c r="AG17" s="87"/>
    </row>
    <row r="18" spans="2:33" ht="14.6">
      <c r="B18" s="767">
        <f>IF(C18="","",COUNTIF($C$14:C18,"&lt;&gt;""")-COUNTBLANK($C$14:C18))</f>
        <v>3</v>
      </c>
      <c r="C18" s="758" t="s">
        <v>1034</v>
      </c>
      <c r="D18" s="758" t="s">
        <v>431</v>
      </c>
      <c r="E18" s="764" t="s">
        <v>266</v>
      </c>
      <c r="F18" s="759" t="s">
        <v>97</v>
      </c>
      <c r="G18" s="760"/>
      <c r="H18" s="775">
        <f>IF(AND(I18&lt;&gt;"",J18&lt;&gt;"",L18&lt;&gt;"",M18&lt;&gt;"",O18&lt;&gt;"",P18&lt;&gt;"",AG18&lt;&gt;"",R18&lt;&gt;"",S18&lt;&gt;"",T18&lt;&gt;"",U18&lt;&gt;"",V18&lt;&gt;"",W18&lt;&gt;"",X18&lt;&gt;"",Y18&lt;&gt;"",Z18&lt;&gt;"",,AA18&lt;&gt;"",AC18&lt;&gt;""),0,1)</f>
        <v>1</v>
      </c>
      <c r="I18" s="87"/>
      <c r="J18" s="765"/>
      <c r="K18" s="240"/>
      <c r="L18" s="87"/>
      <c r="M18" s="765"/>
      <c r="N18" s="240"/>
      <c r="O18" s="87"/>
      <c r="P18" s="765"/>
      <c r="Q18" s="240"/>
      <c r="R18" s="87"/>
      <c r="S18" s="87"/>
      <c r="T18" s="87"/>
      <c r="U18" s="87"/>
      <c r="V18" s="87"/>
      <c r="W18" s="87"/>
      <c r="X18" s="87"/>
      <c r="Y18" s="87"/>
      <c r="Z18" s="87"/>
      <c r="AA18" s="87"/>
      <c r="AC18" s="765"/>
      <c r="AD18" s="240"/>
      <c r="AE18" s="796"/>
      <c r="AF18" s="760"/>
      <c r="AG18" s="87"/>
    </row>
    <row r="19" spans="2:33" ht="14.6">
      <c r="B19" s="767">
        <f>IF(C19="","",COUNTIF($C$14:C19,"&lt;&gt;""")-COUNTBLANK($C$14:C19))</f>
        <v>4</v>
      </c>
      <c r="C19" s="758" t="s">
        <v>1035</v>
      </c>
      <c r="D19" s="758" t="s">
        <v>433</v>
      </c>
      <c r="E19" s="764" t="s">
        <v>266</v>
      </c>
      <c r="F19" s="759" t="s">
        <v>97</v>
      </c>
      <c r="G19" s="760"/>
      <c r="H19" s="775">
        <f>IF(AND(I19&lt;&gt;"",J19&lt;&gt;"",L19&lt;&gt;"",M19&lt;&gt;"",O19&lt;&gt;"",P19&lt;&gt;"",AG19&lt;&gt;"",R19&lt;&gt;"",S19&lt;&gt;"",T19&lt;&gt;"",U19&lt;&gt;"",V19&lt;&gt;"",W19&lt;&gt;"",X19&lt;&gt;"",Y19&lt;&gt;"",Z19&lt;&gt;"",,AA19&lt;&gt;"",AC19&lt;&gt;""),0,1)</f>
        <v>1</v>
      </c>
      <c r="I19" s="87"/>
      <c r="J19" s="765"/>
      <c r="K19" s="240"/>
      <c r="L19" s="87"/>
      <c r="M19" s="765"/>
      <c r="N19" s="240"/>
      <c r="O19" s="87"/>
      <c r="P19" s="765"/>
      <c r="Q19" s="240"/>
      <c r="R19" s="87"/>
      <c r="S19" s="87"/>
      <c r="T19" s="87"/>
      <c r="U19" s="87"/>
      <c r="V19" s="87"/>
      <c r="W19" s="87"/>
      <c r="X19" s="87"/>
      <c r="Y19" s="87"/>
      <c r="Z19" s="87"/>
      <c r="AA19" s="87"/>
      <c r="AC19" s="765"/>
      <c r="AD19" s="240"/>
      <c r="AE19" s="796"/>
      <c r="AF19" s="760"/>
      <c r="AG19" s="87"/>
    </row>
    <row r="20" spans="2:33" ht="14.6">
      <c r="B20" s="767">
        <f>IF(C20="","",COUNTIF($C$14:C20,"&lt;&gt;""")-COUNTBLANK($C$14:C20))</f>
        <v>5</v>
      </c>
      <c r="C20" s="758" t="s">
        <v>1036</v>
      </c>
      <c r="D20" s="758" t="s">
        <v>1271</v>
      </c>
      <c r="E20" s="764" t="s">
        <v>266</v>
      </c>
      <c r="F20" s="759" t="s">
        <v>138</v>
      </c>
      <c r="G20" s="760"/>
      <c r="H20" s="775">
        <f>IF(AND(I20&lt;&gt;"",J20&lt;&gt;"",L20&lt;&gt;"",M20&lt;&gt;"",O20&lt;&gt;"",P20&lt;&gt;"",AG20&lt;&gt;"",R20&lt;&gt;"",S20&lt;&gt;"",T20&lt;&gt;"",U20&lt;&gt;"",V20&lt;&gt;"",W20&lt;&gt;"",X20&lt;&gt;"",Y20&lt;&gt;"",Z20&lt;&gt;"",,AA20&lt;&gt;"",AC20&lt;&gt;""),0,1)</f>
        <v>1</v>
      </c>
      <c r="I20" s="622">
        <f>SUM(I17:I19)</f>
        <v>0</v>
      </c>
      <c r="J20" s="765"/>
      <c r="K20" s="761"/>
      <c r="L20" s="622">
        <f>SUM(L17:L19)</f>
        <v>0</v>
      </c>
      <c r="M20" s="765"/>
      <c r="N20" s="761"/>
      <c r="O20" s="622">
        <f>SUM(O17:O19)</f>
        <v>0</v>
      </c>
      <c r="P20" s="765"/>
      <c r="Q20" s="761"/>
      <c r="R20" s="622">
        <f t="shared" ref="R20:Z20" si="0">SUM(R17:R19)</f>
        <v>0</v>
      </c>
      <c r="S20" s="622">
        <f t="shared" si="0"/>
        <v>0</v>
      </c>
      <c r="T20" s="622">
        <f t="shared" si="0"/>
        <v>0</v>
      </c>
      <c r="U20" s="622">
        <f t="shared" si="0"/>
        <v>0</v>
      </c>
      <c r="V20" s="622">
        <f t="shared" si="0"/>
        <v>0</v>
      </c>
      <c r="W20" s="622">
        <f t="shared" si="0"/>
        <v>0</v>
      </c>
      <c r="X20" s="622">
        <f t="shared" si="0"/>
        <v>0</v>
      </c>
      <c r="Y20" s="622">
        <f t="shared" si="0"/>
        <v>0</v>
      </c>
      <c r="Z20" s="622">
        <f t="shared" si="0"/>
        <v>0</v>
      </c>
      <c r="AA20" s="920">
        <f>SUM(AA17:AA19)</f>
        <v>0</v>
      </c>
      <c r="AC20" s="765"/>
      <c r="AD20" s="761"/>
      <c r="AE20" s="796"/>
      <c r="AF20" s="760"/>
      <c r="AG20" s="87"/>
    </row>
    <row r="21" spans="2:33" ht="14.6">
      <c r="B21" s="767" t="str">
        <f>IF(C21="","",COUNTIF($C$14:C21,"&lt;&gt;""")-COUNTBLANK($C$14:C21))</f>
        <v/>
      </c>
      <c r="C21" s="761"/>
      <c r="D21" s="761"/>
      <c r="E21" s="761"/>
      <c r="F21" s="761"/>
      <c r="G21" s="761"/>
      <c r="H21" s="761"/>
      <c r="I21" s="239"/>
      <c r="J21" s="239"/>
      <c r="K21" s="239"/>
      <c r="L21" s="239"/>
      <c r="M21" s="239"/>
      <c r="N21" s="239"/>
      <c r="O21" s="239"/>
      <c r="P21" s="239"/>
      <c r="Q21" s="239"/>
      <c r="R21" s="239"/>
      <c r="S21" s="239"/>
      <c r="T21" s="239"/>
      <c r="U21" s="239"/>
      <c r="V21" s="239"/>
      <c r="W21" s="239"/>
      <c r="X21" s="239"/>
      <c r="Y21" s="239"/>
      <c r="Z21" s="239"/>
      <c r="AC21" s="239"/>
      <c r="AD21" s="239"/>
      <c r="AE21" s="761"/>
      <c r="AF21" s="761"/>
      <c r="AG21" s="164"/>
    </row>
    <row r="22" spans="2:33" ht="14.6">
      <c r="B22" s="767" t="str">
        <f>IF(C22="","",COUNTIF($C$14:C22,"&lt;&gt;""")-COUNTBLANK($C$14:C22))</f>
        <v/>
      </c>
      <c r="C22" s="758"/>
      <c r="D22" s="747" t="s">
        <v>436</v>
      </c>
      <c r="E22" s="747"/>
      <c r="F22" s="758"/>
      <c r="G22" s="760"/>
      <c r="H22" s="761"/>
      <c r="I22" s="240"/>
      <c r="J22" s="240"/>
      <c r="K22" s="240"/>
      <c r="L22" s="240"/>
      <c r="M22" s="240"/>
      <c r="N22" s="240"/>
      <c r="O22" s="240"/>
      <c r="P22" s="240"/>
      <c r="Q22" s="240"/>
      <c r="R22" s="240"/>
      <c r="S22" s="240"/>
      <c r="T22" s="240"/>
      <c r="U22" s="240"/>
      <c r="V22" s="240"/>
      <c r="W22" s="240"/>
      <c r="X22" s="240"/>
      <c r="Y22" s="240"/>
      <c r="Z22" s="240"/>
      <c r="AA22" s="750"/>
      <c r="AC22" s="240"/>
      <c r="AD22" s="240"/>
      <c r="AE22" s="760"/>
      <c r="AF22" s="760"/>
      <c r="AG22" s="712"/>
    </row>
    <row r="23" spans="2:33" ht="14.6">
      <c r="B23" s="767">
        <f>IF(C23="","",COUNTIF($C$14:C23,"&lt;&gt;""")-COUNTBLANK($C$14:C23))</f>
        <v>6</v>
      </c>
      <c r="C23" s="758" t="s">
        <v>1037</v>
      </c>
      <c r="D23" s="758" t="s">
        <v>613</v>
      </c>
      <c r="E23" s="764" t="s">
        <v>266</v>
      </c>
      <c r="F23" s="759" t="s">
        <v>97</v>
      </c>
      <c r="G23" s="760"/>
      <c r="H23" s="775">
        <f>IF(AND(I23&lt;&gt;"",J23&lt;&gt;"",L23&lt;&gt;"",M23&lt;&gt;"",O23&lt;&gt;"",P23&lt;&gt;"",AG23&lt;&gt;"",R23&lt;&gt;"",S23&lt;&gt;"",T23&lt;&gt;"",U23&lt;&gt;"",V23&lt;&gt;"",W23&lt;&gt;"",X23&lt;&gt;"",Y23&lt;&gt;"",Z23&lt;&gt;"",,AA23&lt;&gt;"",AC23&lt;&gt;""),0,1)</f>
        <v>1</v>
      </c>
      <c r="I23" s="87"/>
      <c r="J23" s="765"/>
      <c r="K23" s="240"/>
      <c r="L23" s="87"/>
      <c r="M23" s="765"/>
      <c r="N23" s="240"/>
      <c r="O23" s="87"/>
      <c r="P23" s="765"/>
      <c r="Q23" s="240"/>
      <c r="R23" s="87"/>
      <c r="S23" s="87"/>
      <c r="T23" s="87"/>
      <c r="U23" s="87"/>
      <c r="V23" s="87"/>
      <c r="W23" s="87"/>
      <c r="X23" s="87"/>
      <c r="Y23" s="87"/>
      <c r="Z23" s="87"/>
      <c r="AA23" s="87"/>
      <c r="AC23" s="765"/>
      <c r="AD23" s="240"/>
      <c r="AE23" s="796"/>
      <c r="AF23" s="760"/>
      <c r="AG23" s="87"/>
    </row>
    <row r="24" spans="2:33" ht="14.6">
      <c r="B24" s="767" t="str">
        <f>IF(C24="","",COUNTIF($C$14:C24,"&lt;&gt;""")-COUNTBLANK($C$14:C24))</f>
        <v/>
      </c>
      <c r="C24" s="761"/>
      <c r="D24" s="761"/>
      <c r="E24" s="761"/>
      <c r="F24" s="761"/>
      <c r="G24" s="761"/>
      <c r="H24" s="761"/>
      <c r="I24" s="239"/>
      <c r="J24" s="239"/>
      <c r="K24" s="239"/>
      <c r="L24" s="239"/>
      <c r="M24" s="239"/>
      <c r="N24" s="239"/>
      <c r="O24" s="239"/>
      <c r="P24" s="239"/>
      <c r="Q24" s="239"/>
      <c r="R24" s="239"/>
      <c r="S24" s="239"/>
      <c r="T24" s="239"/>
      <c r="U24" s="239"/>
      <c r="V24" s="239"/>
      <c r="W24" s="239"/>
      <c r="X24" s="239"/>
      <c r="Y24" s="239"/>
      <c r="Z24" s="239"/>
      <c r="AC24" s="239"/>
      <c r="AD24" s="239"/>
      <c r="AE24" s="761"/>
      <c r="AF24" s="761"/>
      <c r="AG24" s="164"/>
    </row>
    <row r="25" spans="2:33" ht="14.6">
      <c r="B25" s="767" t="str">
        <f>IF(C25="","",COUNTIF($C$14:C25,"&lt;&gt;""")-COUNTBLANK($C$14:C25))</f>
        <v/>
      </c>
      <c r="C25" s="758"/>
      <c r="D25" s="747" t="s">
        <v>965</v>
      </c>
      <c r="E25" s="747"/>
      <c r="F25" s="758"/>
      <c r="G25" s="760"/>
      <c r="H25" s="761"/>
      <c r="I25" s="240"/>
      <c r="J25" s="240"/>
      <c r="K25" s="240"/>
      <c r="L25" s="240"/>
      <c r="M25" s="240"/>
      <c r="N25" s="240"/>
      <c r="O25" s="240"/>
      <c r="P25" s="240"/>
      <c r="Q25" s="240"/>
      <c r="R25" s="240"/>
      <c r="S25" s="240"/>
      <c r="T25" s="240"/>
      <c r="U25" s="240"/>
      <c r="V25" s="240"/>
      <c r="W25" s="240"/>
      <c r="X25" s="240"/>
      <c r="Y25" s="240"/>
      <c r="Z25" s="240"/>
      <c r="AA25" s="750"/>
      <c r="AC25" s="240"/>
      <c r="AD25" s="240"/>
      <c r="AE25" s="760"/>
      <c r="AF25" s="760"/>
      <c r="AG25" s="712"/>
    </row>
    <row r="26" spans="2:33" ht="14.6">
      <c r="B26" s="767">
        <f>IF(C26="","",COUNTIF($C$14:C26,"&lt;&gt;""")-COUNTBLANK($C$14:C26))</f>
        <v>7</v>
      </c>
      <c r="C26" s="758" t="s">
        <v>1038</v>
      </c>
      <c r="D26" s="758" t="s">
        <v>615</v>
      </c>
      <c r="E26" s="764" t="s">
        <v>266</v>
      </c>
      <c r="F26" s="759" t="s">
        <v>97</v>
      </c>
      <c r="G26" s="760"/>
      <c r="H26" s="775">
        <f>IF(AND(I26&lt;&gt;"",J26&lt;&gt;"",L26&lt;&gt;"",M26&lt;&gt;"",O26&lt;&gt;"",P26&lt;&gt;"",AG26&lt;&gt;"",R26&lt;&gt;"",S26&lt;&gt;"",T26&lt;&gt;"",U26&lt;&gt;"",V26&lt;&gt;"",W26&lt;&gt;"",X26&lt;&gt;"",Y26&lt;&gt;"",Z26&lt;&gt;"",,AA26&lt;&gt;"",AC26&lt;&gt;""),0,1)</f>
        <v>1</v>
      </c>
      <c r="I26" s="87"/>
      <c r="J26" s="765"/>
      <c r="K26" s="240"/>
      <c r="L26" s="87"/>
      <c r="M26" s="765"/>
      <c r="N26" s="240"/>
      <c r="O26" s="87"/>
      <c r="P26" s="765"/>
      <c r="Q26" s="240"/>
      <c r="R26" s="87"/>
      <c r="S26" s="87"/>
      <c r="T26" s="87"/>
      <c r="U26" s="87"/>
      <c r="V26" s="87"/>
      <c r="W26" s="87"/>
      <c r="X26" s="87"/>
      <c r="Y26" s="87"/>
      <c r="Z26" s="87"/>
      <c r="AA26" s="87"/>
      <c r="AC26" s="765"/>
      <c r="AD26" s="240"/>
      <c r="AE26" s="796"/>
      <c r="AF26" s="760"/>
      <c r="AG26" s="87"/>
    </row>
    <row r="27" spans="2:33" ht="14.6">
      <c r="B27" s="767">
        <f>IF(C27="","",COUNTIF($C$14:C27,"&lt;&gt;""")-COUNTBLANK($C$14:C27))</f>
        <v>8</v>
      </c>
      <c r="C27" s="758" t="s">
        <v>1039</v>
      </c>
      <c r="D27" s="758" t="s">
        <v>617</v>
      </c>
      <c r="E27" s="764" t="s">
        <v>266</v>
      </c>
      <c r="F27" s="759" t="s">
        <v>97</v>
      </c>
      <c r="G27" s="760"/>
      <c r="H27" s="775">
        <f>IF(AND(I27&lt;&gt;"",J27&lt;&gt;"",L27&lt;&gt;"",M27&lt;&gt;"",O27&lt;&gt;"",P27&lt;&gt;"",AG27&lt;&gt;"",R27&lt;&gt;"",S27&lt;&gt;"",T27&lt;&gt;"",U27&lt;&gt;"",V27&lt;&gt;"",W27&lt;&gt;"",X27&lt;&gt;"",Y27&lt;&gt;"",Z27&lt;&gt;"",,AA27&lt;&gt;"",AC27&lt;&gt;""),0,1)</f>
        <v>1</v>
      </c>
      <c r="I27" s="87"/>
      <c r="J27" s="765"/>
      <c r="K27" s="240"/>
      <c r="L27" s="87"/>
      <c r="M27" s="765"/>
      <c r="N27" s="240"/>
      <c r="O27" s="87"/>
      <c r="P27" s="765"/>
      <c r="Q27" s="240"/>
      <c r="R27" s="87"/>
      <c r="S27" s="87"/>
      <c r="T27" s="87"/>
      <c r="U27" s="87"/>
      <c r="V27" s="87"/>
      <c r="W27" s="87"/>
      <c r="X27" s="87"/>
      <c r="Y27" s="87"/>
      <c r="Z27" s="87"/>
      <c r="AA27" s="87"/>
      <c r="AC27" s="765"/>
      <c r="AD27" s="240"/>
      <c r="AE27" s="796"/>
      <c r="AF27" s="760"/>
      <c r="AG27" s="87"/>
    </row>
    <row r="28" spans="2:33" ht="14.6">
      <c r="B28" s="767">
        <f>IF(C28="","",COUNTIF($C$14:C28,"&lt;&gt;""")-COUNTBLANK($C$14:C28))</f>
        <v>9</v>
      </c>
      <c r="C28" s="758" t="s">
        <v>1040</v>
      </c>
      <c r="D28" s="758" t="s">
        <v>1012</v>
      </c>
      <c r="E28" s="764" t="s">
        <v>266</v>
      </c>
      <c r="F28" s="759" t="s">
        <v>97</v>
      </c>
      <c r="G28" s="760"/>
      <c r="H28" s="775">
        <f>IF(AND(I28&lt;&gt;"",J28&lt;&gt;"",L28&lt;&gt;"",M28&lt;&gt;"",O28&lt;&gt;"",P28&lt;&gt;"",AG28&lt;&gt;"",R28&lt;&gt;"",S28&lt;&gt;"",T28&lt;&gt;"",U28&lt;&gt;"",V28&lt;&gt;"",W28&lt;&gt;"",X28&lt;&gt;"",Y28&lt;&gt;"",Z28&lt;&gt;"",,AA28&lt;&gt;"",AC28&lt;&gt;""),0,1)</f>
        <v>1</v>
      </c>
      <c r="I28" s="87"/>
      <c r="J28" s="765"/>
      <c r="K28" s="240"/>
      <c r="L28" s="87"/>
      <c r="M28" s="765"/>
      <c r="N28" s="240"/>
      <c r="O28" s="87"/>
      <c r="P28" s="765"/>
      <c r="Q28" s="240"/>
      <c r="R28" s="87"/>
      <c r="S28" s="87"/>
      <c r="T28" s="87"/>
      <c r="U28" s="87"/>
      <c r="V28" s="87"/>
      <c r="W28" s="87"/>
      <c r="X28" s="87"/>
      <c r="Y28" s="87"/>
      <c r="Z28" s="87"/>
      <c r="AA28" s="87"/>
      <c r="AC28" s="765"/>
      <c r="AD28" s="240"/>
      <c r="AE28" s="796"/>
      <c r="AF28" s="760"/>
      <c r="AG28" s="87"/>
    </row>
    <row r="29" spans="2:33" ht="14.6">
      <c r="B29" s="767">
        <f>IF(C29="","",COUNTIF($C$14:C29,"&lt;&gt;""")-COUNTBLANK($C$14:C29))</f>
        <v>10</v>
      </c>
      <c r="C29" s="758" t="s">
        <v>1041</v>
      </c>
      <c r="D29" s="758" t="s">
        <v>620</v>
      </c>
      <c r="E29" s="764" t="s">
        <v>266</v>
      </c>
      <c r="F29" s="759" t="s">
        <v>138</v>
      </c>
      <c r="G29" s="760"/>
      <c r="H29" s="775">
        <f>IF(AND(I29&lt;&gt;"",J29&lt;&gt;"",L29&lt;&gt;"",M29&lt;&gt;"",O29&lt;&gt;"",P29&lt;&gt;"",AG29&lt;&gt;"",R29&lt;&gt;"",S29&lt;&gt;"",T29&lt;&gt;"",U29&lt;&gt;"",V29&lt;&gt;"",W29&lt;&gt;"",X29&lt;&gt;"",Y29&lt;&gt;"",Z29&lt;&gt;"",,AA29&lt;&gt;"",AC29&lt;&gt;""),0,1)</f>
        <v>1</v>
      </c>
      <c r="I29" s="188">
        <f>SUM(I26:I28)</f>
        <v>0</v>
      </c>
      <c r="J29" s="765"/>
      <c r="K29" s="240"/>
      <c r="L29" s="188">
        <f>SUM(L26:L28)</f>
        <v>0</v>
      </c>
      <c r="M29" s="765"/>
      <c r="N29" s="240"/>
      <c r="O29" s="188">
        <f>SUM(O26:O28)</f>
        <v>0</v>
      </c>
      <c r="P29" s="765"/>
      <c r="Q29" s="240"/>
      <c r="R29" s="188">
        <f t="shared" ref="R29:Z29" si="1">SUM(R26:R28)</f>
        <v>0</v>
      </c>
      <c r="S29" s="188">
        <f t="shared" si="1"/>
        <v>0</v>
      </c>
      <c r="T29" s="188">
        <f t="shared" si="1"/>
        <v>0</v>
      </c>
      <c r="U29" s="188">
        <f t="shared" si="1"/>
        <v>0</v>
      </c>
      <c r="V29" s="188">
        <f t="shared" si="1"/>
        <v>0</v>
      </c>
      <c r="W29" s="188">
        <f t="shared" si="1"/>
        <v>0</v>
      </c>
      <c r="X29" s="188">
        <f t="shared" si="1"/>
        <v>0</v>
      </c>
      <c r="Y29" s="188">
        <f t="shared" si="1"/>
        <v>0</v>
      </c>
      <c r="Z29" s="188">
        <f t="shared" si="1"/>
        <v>0</v>
      </c>
      <c r="AA29" s="708">
        <f>SUM(AA26:AA28)</f>
        <v>0</v>
      </c>
      <c r="AC29" s="765"/>
      <c r="AD29" s="240"/>
      <c r="AE29" s="796"/>
      <c r="AF29" s="760"/>
      <c r="AG29" s="87"/>
    </row>
    <row r="30" spans="2:33" ht="14.6">
      <c r="B30" s="767" t="str">
        <f>IF(C30="","",COUNTIF($C$14:C30,"&lt;&gt;""")-COUNTBLANK($C$14:C30))</f>
        <v/>
      </c>
      <c r="C30" s="761"/>
      <c r="D30" s="761"/>
      <c r="E30" s="761"/>
      <c r="F30" s="761"/>
      <c r="G30" s="761"/>
      <c r="H30" s="761"/>
      <c r="I30" s="239"/>
      <c r="J30" s="239"/>
      <c r="K30" s="239"/>
      <c r="L30" s="239"/>
      <c r="M30" s="239"/>
      <c r="N30" s="239"/>
      <c r="O30" s="239"/>
      <c r="P30" s="239"/>
      <c r="Q30" s="239"/>
      <c r="R30" s="239"/>
      <c r="S30" s="239"/>
      <c r="T30" s="239"/>
      <c r="U30" s="239"/>
      <c r="V30" s="239"/>
      <c r="W30" s="239"/>
      <c r="X30" s="239"/>
      <c r="Y30" s="239"/>
      <c r="Z30" s="239"/>
      <c r="AC30" s="239"/>
      <c r="AD30" s="239"/>
      <c r="AE30" s="761"/>
      <c r="AF30" s="761"/>
      <c r="AG30" s="164"/>
    </row>
    <row r="31" spans="2:33" ht="14.6">
      <c r="B31" s="767" t="str">
        <f>IF(C31="","",COUNTIF($C$14:C31,"&lt;&gt;""")-COUNTBLANK($C$14:C31))</f>
        <v/>
      </c>
      <c r="C31" s="758"/>
      <c r="D31" s="747" t="s">
        <v>1010</v>
      </c>
      <c r="E31" s="747"/>
      <c r="F31" s="758"/>
      <c r="G31" s="760"/>
      <c r="H31" s="761"/>
      <c r="I31" s="240"/>
      <c r="J31" s="240"/>
      <c r="K31" s="240"/>
      <c r="L31" s="240"/>
      <c r="M31" s="240"/>
      <c r="N31" s="240"/>
      <c r="O31" s="240"/>
      <c r="P31" s="240"/>
      <c r="Q31" s="240"/>
      <c r="R31" s="240"/>
      <c r="S31" s="240"/>
      <c r="T31" s="240"/>
      <c r="U31" s="240"/>
      <c r="V31" s="240"/>
      <c r="W31" s="240"/>
      <c r="X31" s="240"/>
      <c r="Y31" s="240"/>
      <c r="Z31" s="240"/>
      <c r="AA31" s="750"/>
      <c r="AC31" s="240"/>
      <c r="AD31" s="240"/>
      <c r="AE31" s="760"/>
      <c r="AF31" s="760"/>
      <c r="AG31" s="712"/>
    </row>
    <row r="32" spans="2:33" ht="14.6">
      <c r="B32" s="767">
        <f>IF(C32="","",COUNTIF($C$14:C32,"&lt;&gt;""")-COUNTBLANK($C$14:C32))</f>
        <v>11</v>
      </c>
      <c r="C32" s="758" t="s">
        <v>1042</v>
      </c>
      <c r="D32" s="758" t="s">
        <v>622</v>
      </c>
      <c r="E32" s="764" t="s">
        <v>266</v>
      </c>
      <c r="F32" s="759" t="s">
        <v>97</v>
      </c>
      <c r="G32" s="760"/>
      <c r="H32" s="775">
        <f t="shared" ref="H32:H39" si="2">IF(AND(I32&lt;&gt;"",J32&lt;&gt;"",L32&lt;&gt;"",M32&lt;&gt;"",O32&lt;&gt;"",P32&lt;&gt;"",AG32&lt;&gt;"",R32&lt;&gt;"",S32&lt;&gt;"",T32&lt;&gt;"",U32&lt;&gt;"",V32&lt;&gt;"",W32&lt;&gt;"",X32&lt;&gt;"",Y32&lt;&gt;"",Z32&lt;&gt;"",,AA32&lt;&gt;"",AC32&lt;&gt;""),0,1)</f>
        <v>1</v>
      </c>
      <c r="I32" s="87"/>
      <c r="J32" s="765"/>
      <c r="K32" s="240"/>
      <c r="L32" s="87"/>
      <c r="M32" s="765"/>
      <c r="N32" s="240"/>
      <c r="O32" s="87"/>
      <c r="P32" s="765"/>
      <c r="Q32" s="240"/>
      <c r="R32" s="87"/>
      <c r="S32" s="87"/>
      <c r="T32" s="87"/>
      <c r="U32" s="87"/>
      <c r="V32" s="87"/>
      <c r="W32" s="87"/>
      <c r="X32" s="87"/>
      <c r="Y32" s="87"/>
      <c r="Z32" s="87"/>
      <c r="AA32" s="87"/>
      <c r="AC32" s="765"/>
      <c r="AD32" s="240"/>
      <c r="AE32" s="796"/>
      <c r="AF32" s="760"/>
      <c r="AG32" s="87"/>
    </row>
    <row r="33" spans="2:33" ht="14.6">
      <c r="B33" s="767">
        <f>IF(C33="","",COUNTIF($C$14:C33,"&lt;&gt;""")-COUNTBLANK($C$14:C33))</f>
        <v>12</v>
      </c>
      <c r="C33" s="758" t="s">
        <v>1043</v>
      </c>
      <c r="D33" s="758" t="s">
        <v>1013</v>
      </c>
      <c r="E33" s="764" t="s">
        <v>266</v>
      </c>
      <c r="F33" s="759" t="s">
        <v>97</v>
      </c>
      <c r="G33" s="760"/>
      <c r="H33" s="775">
        <f t="shared" si="2"/>
        <v>1</v>
      </c>
      <c r="I33" s="87"/>
      <c r="J33" s="765"/>
      <c r="K33" s="240"/>
      <c r="L33" s="87"/>
      <c r="M33" s="765"/>
      <c r="N33" s="240"/>
      <c r="O33" s="87"/>
      <c r="P33" s="765"/>
      <c r="Q33" s="240"/>
      <c r="R33" s="87"/>
      <c r="S33" s="87"/>
      <c r="T33" s="87"/>
      <c r="U33" s="87"/>
      <c r="V33" s="87"/>
      <c r="W33" s="87"/>
      <c r="X33" s="87"/>
      <c r="Y33" s="87"/>
      <c r="Z33" s="87"/>
      <c r="AA33" s="87"/>
      <c r="AC33" s="765"/>
      <c r="AD33" s="240"/>
      <c r="AE33" s="796"/>
      <c r="AF33" s="760"/>
      <c r="AG33" s="87"/>
    </row>
    <row r="34" spans="2:33" ht="14.6">
      <c r="B34" s="767">
        <f>IF(C34="","",COUNTIF($C$14:C34,"&lt;&gt;""")-COUNTBLANK($C$14:C34))</f>
        <v>13</v>
      </c>
      <c r="C34" s="758" t="s">
        <v>1044</v>
      </c>
      <c r="D34" s="758" t="s">
        <v>1014</v>
      </c>
      <c r="E34" s="764" t="s">
        <v>266</v>
      </c>
      <c r="F34" s="759" t="s">
        <v>97</v>
      </c>
      <c r="G34" s="760"/>
      <c r="H34" s="775">
        <f t="shared" si="2"/>
        <v>1</v>
      </c>
      <c r="I34" s="87"/>
      <c r="J34" s="765"/>
      <c r="K34" s="240"/>
      <c r="L34" s="87"/>
      <c r="M34" s="765"/>
      <c r="N34" s="240"/>
      <c r="O34" s="87"/>
      <c r="P34" s="765"/>
      <c r="Q34" s="240"/>
      <c r="R34" s="87"/>
      <c r="S34" s="87"/>
      <c r="T34" s="87"/>
      <c r="U34" s="87"/>
      <c r="V34" s="87"/>
      <c r="W34" s="87"/>
      <c r="X34" s="87"/>
      <c r="Y34" s="87"/>
      <c r="Z34" s="87"/>
      <c r="AA34" s="87"/>
      <c r="AC34" s="765"/>
      <c r="AD34" s="240"/>
      <c r="AE34" s="796"/>
      <c r="AF34" s="760"/>
      <c r="AG34" s="87"/>
    </row>
    <row r="35" spans="2:33" ht="14.6">
      <c r="B35" s="767">
        <f>IF(C35="","",COUNTIF($C$14:C35,"&lt;&gt;""")-COUNTBLANK($C$14:C35))</f>
        <v>14</v>
      </c>
      <c r="C35" s="758" t="s">
        <v>1045</v>
      </c>
      <c r="D35" s="758" t="s">
        <v>1015</v>
      </c>
      <c r="E35" s="764" t="s">
        <v>266</v>
      </c>
      <c r="F35" s="759" t="s">
        <v>138</v>
      </c>
      <c r="G35" s="760"/>
      <c r="H35" s="775">
        <f t="shared" si="2"/>
        <v>1</v>
      </c>
      <c r="I35" s="188">
        <f>SUM(I32:I34)</f>
        <v>0</v>
      </c>
      <c r="J35" s="765"/>
      <c r="K35" s="240"/>
      <c r="L35" s="188">
        <f>SUM(L32:L34)</f>
        <v>0</v>
      </c>
      <c r="M35" s="765"/>
      <c r="N35" s="240"/>
      <c r="O35" s="188">
        <f>SUM(O32:O34)</f>
        <v>0</v>
      </c>
      <c r="P35" s="765"/>
      <c r="Q35" s="240"/>
      <c r="R35" s="188">
        <f t="shared" ref="R35:Z35" si="3">SUM(R32:R34)</f>
        <v>0</v>
      </c>
      <c r="S35" s="188">
        <f t="shared" si="3"/>
        <v>0</v>
      </c>
      <c r="T35" s="188">
        <f t="shared" si="3"/>
        <v>0</v>
      </c>
      <c r="U35" s="188">
        <f t="shared" si="3"/>
        <v>0</v>
      </c>
      <c r="V35" s="188">
        <f t="shared" si="3"/>
        <v>0</v>
      </c>
      <c r="W35" s="188">
        <f t="shared" si="3"/>
        <v>0</v>
      </c>
      <c r="X35" s="188">
        <f t="shared" si="3"/>
        <v>0</v>
      </c>
      <c r="Y35" s="188">
        <f t="shared" si="3"/>
        <v>0</v>
      </c>
      <c r="Z35" s="188">
        <f t="shared" si="3"/>
        <v>0</v>
      </c>
      <c r="AA35" s="708">
        <f>SUM(AA32:AA34)</f>
        <v>0</v>
      </c>
      <c r="AC35" s="765"/>
      <c r="AD35" s="240"/>
      <c r="AE35" s="796"/>
      <c r="AF35" s="760"/>
      <c r="AG35" s="87"/>
    </row>
    <row r="36" spans="2:33" ht="14.6">
      <c r="B36" s="767" t="str">
        <f>IF(C36="","",COUNTIF($C$14:C36,"&lt;&gt;""")-COUNTBLANK($C$14:C36))</f>
        <v/>
      </c>
      <c r="C36" s="761"/>
      <c r="D36" s="761"/>
      <c r="E36" s="761"/>
      <c r="F36" s="761"/>
      <c r="G36" s="761"/>
      <c r="H36" s="761"/>
      <c r="I36" s="239"/>
      <c r="J36" s="239"/>
      <c r="K36" s="239"/>
      <c r="L36" s="239"/>
      <c r="M36" s="239"/>
      <c r="N36" s="239"/>
      <c r="O36" s="239"/>
      <c r="P36" s="239"/>
      <c r="Q36" s="239"/>
      <c r="R36" s="239"/>
      <c r="S36" s="239"/>
      <c r="T36" s="239"/>
      <c r="U36" s="239"/>
      <c r="V36" s="239"/>
      <c r="W36" s="239"/>
      <c r="X36" s="239"/>
      <c r="Y36" s="239"/>
      <c r="Z36" s="239"/>
      <c r="AC36" s="239"/>
      <c r="AD36" s="239"/>
      <c r="AE36" s="761"/>
      <c r="AF36" s="761"/>
      <c r="AG36" s="164"/>
    </row>
    <row r="37" spans="2:33" ht="14.6">
      <c r="B37" s="767">
        <f>IF(C37="","",COUNTIF($C$14:C37,"&lt;&gt;""")-COUNTBLANK($C$14:C37))</f>
        <v>15</v>
      </c>
      <c r="C37" s="758" t="s">
        <v>1046</v>
      </c>
      <c r="D37" s="758" t="s">
        <v>1321</v>
      </c>
      <c r="E37" s="764" t="s">
        <v>266</v>
      </c>
      <c r="F37" s="759" t="s">
        <v>267</v>
      </c>
      <c r="G37" s="760"/>
      <c r="H37" s="775">
        <f t="shared" si="2"/>
        <v>1</v>
      </c>
      <c r="I37" s="87"/>
      <c r="J37" s="765"/>
      <c r="K37" s="240"/>
      <c r="L37" s="188">
        <f>I39</f>
        <v>0</v>
      </c>
      <c r="M37" s="765"/>
      <c r="N37" s="240"/>
      <c r="O37" s="188">
        <f>L39</f>
        <v>0</v>
      </c>
      <c r="P37" s="765"/>
      <c r="Q37" s="240"/>
      <c r="R37" s="188">
        <f>O39</f>
        <v>0</v>
      </c>
      <c r="S37" s="188">
        <f t="shared" ref="S37:Z37" si="4">R39</f>
        <v>0</v>
      </c>
      <c r="T37" s="188">
        <f t="shared" si="4"/>
        <v>0</v>
      </c>
      <c r="U37" s="188">
        <f t="shared" si="4"/>
        <v>0</v>
      </c>
      <c r="V37" s="188">
        <f t="shared" si="4"/>
        <v>0</v>
      </c>
      <c r="W37" s="188">
        <f t="shared" si="4"/>
        <v>0</v>
      </c>
      <c r="X37" s="188">
        <f t="shared" si="4"/>
        <v>0</v>
      </c>
      <c r="Y37" s="188">
        <f t="shared" si="4"/>
        <v>0</v>
      </c>
      <c r="Z37" s="188">
        <f t="shared" si="4"/>
        <v>0</v>
      </c>
      <c r="AA37" s="708">
        <f>Z39</f>
        <v>0</v>
      </c>
      <c r="AC37" s="765"/>
      <c r="AD37" s="240"/>
      <c r="AE37" s="796"/>
      <c r="AF37" s="760"/>
      <c r="AG37" s="87"/>
    </row>
    <row r="38" spans="2:33" ht="14.6">
      <c r="B38" s="767">
        <f>IF(C38="","",COUNTIF($C$14:C38,"&lt;&gt;""")-COUNTBLANK($C$14:C38))</f>
        <v>16</v>
      </c>
      <c r="C38" s="758" t="s">
        <v>1047</v>
      </c>
      <c r="D38" s="758" t="s">
        <v>626</v>
      </c>
      <c r="E38" s="764" t="s">
        <v>266</v>
      </c>
      <c r="F38" s="759" t="s">
        <v>138</v>
      </c>
      <c r="G38" s="760"/>
      <c r="H38" s="775">
        <f t="shared" si="2"/>
        <v>1</v>
      </c>
      <c r="I38" s="188">
        <f>+I14+I20+I23+I29+I35</f>
        <v>0</v>
      </c>
      <c r="J38" s="765"/>
      <c r="K38" s="240"/>
      <c r="L38" s="188">
        <f>+L14+L20+L23+L29+L35</f>
        <v>0</v>
      </c>
      <c r="M38" s="765"/>
      <c r="N38" s="240"/>
      <c r="O38" s="188">
        <f>+O14+O20+O23+O29+O35</f>
        <v>0</v>
      </c>
      <c r="P38" s="765"/>
      <c r="Q38" s="240"/>
      <c r="R38" s="188">
        <f t="shared" ref="R38:Z38" si="5">+R14+R20+R23+R29+R35</f>
        <v>0</v>
      </c>
      <c r="S38" s="188">
        <f t="shared" si="5"/>
        <v>0</v>
      </c>
      <c r="T38" s="188">
        <f t="shared" si="5"/>
        <v>0</v>
      </c>
      <c r="U38" s="188">
        <f t="shared" si="5"/>
        <v>0</v>
      </c>
      <c r="V38" s="188">
        <f t="shared" si="5"/>
        <v>0</v>
      </c>
      <c r="W38" s="188">
        <f t="shared" si="5"/>
        <v>0</v>
      </c>
      <c r="X38" s="188">
        <f t="shared" si="5"/>
        <v>0</v>
      </c>
      <c r="Y38" s="188">
        <f t="shared" si="5"/>
        <v>0</v>
      </c>
      <c r="Z38" s="188">
        <f t="shared" si="5"/>
        <v>0</v>
      </c>
      <c r="AA38" s="708">
        <f>+AA14+AA20+AA23+AA29+AA35</f>
        <v>0</v>
      </c>
      <c r="AC38" s="765"/>
      <c r="AD38" s="240"/>
      <c r="AE38" s="878"/>
      <c r="AF38" s="760"/>
      <c r="AG38" s="87"/>
    </row>
    <row r="39" spans="2:33" ht="14.6">
      <c r="B39" s="767">
        <f>IF(C39="","",COUNTIF($C$14:C39,"&lt;&gt;""")-COUNTBLANK($C$14:C39))</f>
        <v>17</v>
      </c>
      <c r="C39" s="758" t="s">
        <v>1335</v>
      </c>
      <c r="D39" s="758" t="s">
        <v>1322</v>
      </c>
      <c r="E39" s="764" t="s">
        <v>266</v>
      </c>
      <c r="F39" s="759" t="s">
        <v>138</v>
      </c>
      <c r="G39" s="760"/>
      <c r="H39" s="775">
        <f t="shared" si="2"/>
        <v>1</v>
      </c>
      <c r="I39" s="188">
        <f>I37+I38</f>
        <v>0</v>
      </c>
      <c r="J39" s="765"/>
      <c r="K39" s="240"/>
      <c r="L39" s="188">
        <f>L37+L38</f>
        <v>0</v>
      </c>
      <c r="M39" s="765"/>
      <c r="N39" s="240"/>
      <c r="O39" s="188">
        <f>O37+O38</f>
        <v>0</v>
      </c>
      <c r="P39" s="765"/>
      <c r="Q39" s="240"/>
      <c r="R39" s="188">
        <f t="shared" ref="R39:Z39" si="6">R37+R38</f>
        <v>0</v>
      </c>
      <c r="S39" s="188">
        <f t="shared" si="6"/>
        <v>0</v>
      </c>
      <c r="T39" s="188">
        <f t="shared" si="6"/>
        <v>0</v>
      </c>
      <c r="U39" s="188">
        <f t="shared" si="6"/>
        <v>0</v>
      </c>
      <c r="V39" s="188">
        <f t="shared" si="6"/>
        <v>0</v>
      </c>
      <c r="W39" s="188">
        <f t="shared" si="6"/>
        <v>0</v>
      </c>
      <c r="X39" s="188">
        <f t="shared" si="6"/>
        <v>0</v>
      </c>
      <c r="Y39" s="188">
        <f t="shared" si="6"/>
        <v>0</v>
      </c>
      <c r="Z39" s="188">
        <f t="shared" si="6"/>
        <v>0</v>
      </c>
      <c r="AA39" s="708">
        <f>AA37+AA38</f>
        <v>0</v>
      </c>
      <c r="AC39" s="765"/>
      <c r="AD39" s="240"/>
      <c r="AE39" s="878"/>
      <c r="AF39" s="760"/>
      <c r="AG39" s="87"/>
    </row>
    <row r="40" spans="2:33" ht="14.6">
      <c r="B40" s="50"/>
      <c r="C40" s="761"/>
      <c r="D40" s="761"/>
      <c r="E40" s="761"/>
      <c r="F40" s="761"/>
      <c r="G40" s="760"/>
      <c r="H40" s="761"/>
      <c r="I40" s="761"/>
      <c r="J40" s="761"/>
      <c r="K40" s="761"/>
      <c r="L40" s="761"/>
      <c r="M40" s="761"/>
      <c r="N40" s="760"/>
      <c r="O40" s="760"/>
      <c r="P40" s="265"/>
      <c r="Q40" s="265"/>
      <c r="R40" s="760"/>
      <c r="S40" s="265"/>
      <c r="T40" s="761"/>
      <c r="U40" s="761"/>
      <c r="V40" s="761"/>
      <c r="W40" s="761"/>
      <c r="X40" s="761"/>
      <c r="Y40" s="761"/>
      <c r="Z40" s="761"/>
      <c r="AB40" s="761"/>
      <c r="AC40" s="761"/>
      <c r="AD40" s="761"/>
      <c r="AE40" s="761"/>
      <c r="AF40" s="761"/>
      <c r="AG40" s="164"/>
    </row>
    <row r="41" spans="2:33" ht="14.6">
      <c r="B41" s="50"/>
      <c r="C41" s="761" t="s">
        <v>109</v>
      </c>
      <c r="D41" s="761"/>
      <c r="E41" s="761"/>
      <c r="F41" s="761"/>
      <c r="G41" s="760"/>
      <c r="H41" s="761"/>
      <c r="I41" s="761"/>
      <c r="J41" s="761"/>
      <c r="K41" s="761"/>
      <c r="L41" s="761"/>
      <c r="M41" s="761"/>
      <c r="N41" s="760"/>
      <c r="O41" s="760"/>
      <c r="P41" s="265"/>
      <c r="Q41" s="265"/>
      <c r="R41" s="760"/>
      <c r="S41" s="265"/>
      <c r="T41" s="761"/>
      <c r="U41" s="761"/>
      <c r="V41" s="761"/>
      <c r="W41" s="761"/>
      <c r="X41" s="761"/>
      <c r="Y41" s="761"/>
      <c r="Z41" s="761"/>
      <c r="AB41" s="761"/>
      <c r="AC41" s="761"/>
      <c r="AD41" s="761"/>
      <c r="AE41" s="761"/>
      <c r="AF41" s="761"/>
      <c r="AG41" s="164"/>
    </row>
    <row r="42" spans="2:33" ht="14.6">
      <c r="B42" s="50"/>
      <c r="C42" s="1334"/>
      <c r="D42" s="1334"/>
      <c r="E42" s="1334"/>
      <c r="F42" s="1334"/>
      <c r="G42" s="760"/>
      <c r="H42" s="761"/>
      <c r="I42" s="761"/>
      <c r="J42" s="761"/>
      <c r="K42" s="761"/>
      <c r="L42" s="761"/>
      <c r="M42" s="761"/>
      <c r="N42" s="760"/>
      <c r="O42" s="760"/>
      <c r="P42" s="265"/>
      <c r="Q42" s="265"/>
      <c r="R42" s="760"/>
      <c r="S42" s="265"/>
      <c r="T42" s="761"/>
      <c r="U42" s="761"/>
      <c r="V42" s="761"/>
      <c r="W42" s="761"/>
      <c r="X42" s="761"/>
      <c r="Y42" s="761"/>
      <c r="Z42" s="761"/>
      <c r="AB42" s="761"/>
      <c r="AC42" s="761"/>
      <c r="AD42" s="761"/>
      <c r="AE42" s="761"/>
      <c r="AF42" s="761"/>
      <c r="AG42" s="164"/>
    </row>
    <row r="43" spans="2:33" ht="14.6">
      <c r="B43" s="50"/>
      <c r="C43" s="1334"/>
      <c r="D43" s="1334"/>
      <c r="E43" s="1334"/>
      <c r="F43" s="1334"/>
      <c r="G43" s="760"/>
      <c r="H43" s="761"/>
      <c r="I43" s="761"/>
      <c r="J43" s="761"/>
      <c r="K43" s="761"/>
      <c r="L43" s="761"/>
      <c r="M43" s="761"/>
      <c r="N43" s="760"/>
      <c r="O43" s="760"/>
      <c r="P43" s="265"/>
      <c r="Q43" s="265"/>
      <c r="R43" s="760"/>
      <c r="S43" s="265"/>
      <c r="T43" s="761"/>
      <c r="U43" s="761"/>
      <c r="V43" s="761"/>
      <c r="W43" s="761"/>
      <c r="X43" s="761"/>
      <c r="Y43" s="761"/>
      <c r="Z43" s="761"/>
      <c r="AB43" s="761"/>
      <c r="AC43" s="761"/>
      <c r="AD43" s="761"/>
      <c r="AE43" s="761"/>
      <c r="AF43" s="761"/>
      <c r="AG43" s="164"/>
    </row>
    <row r="44" spans="2:33" ht="14.6">
      <c r="B44" s="50"/>
      <c r="C44" s="1334"/>
      <c r="D44" s="1334"/>
      <c r="E44" s="1334"/>
      <c r="F44" s="1334"/>
      <c r="G44" s="760"/>
      <c r="H44" s="761"/>
      <c r="I44" s="761"/>
      <c r="J44" s="761"/>
      <c r="K44" s="761"/>
      <c r="L44" s="761"/>
      <c r="M44" s="761"/>
      <c r="N44" s="760"/>
      <c r="O44" s="760"/>
      <c r="P44" s="265"/>
      <c r="Q44" s="265"/>
      <c r="R44" s="760"/>
      <c r="S44" s="265"/>
      <c r="T44" s="761"/>
      <c r="U44" s="761"/>
      <c r="V44" s="761"/>
      <c r="W44" s="761"/>
      <c r="X44" s="761"/>
      <c r="Y44" s="761"/>
      <c r="Z44" s="761"/>
      <c r="AB44" s="761"/>
      <c r="AC44" s="761"/>
      <c r="AD44" s="761"/>
      <c r="AE44" s="761"/>
      <c r="AF44" s="761"/>
      <c r="AG44" s="164"/>
    </row>
    <row r="45" spans="2:33" ht="14.6">
      <c r="B45" s="50"/>
      <c r="C45" s="1334"/>
      <c r="D45" s="1334"/>
      <c r="E45" s="1334"/>
      <c r="F45" s="1334"/>
      <c r="G45" s="760"/>
      <c r="H45" s="761"/>
      <c r="I45" s="761"/>
      <c r="J45" s="761"/>
      <c r="K45" s="761"/>
      <c r="L45" s="761"/>
      <c r="M45" s="761"/>
      <c r="N45" s="760"/>
      <c r="O45" s="760"/>
      <c r="P45" s="265"/>
      <c r="Q45" s="265"/>
      <c r="R45" s="760"/>
      <c r="S45" s="265"/>
      <c r="T45" s="761"/>
      <c r="U45" s="761"/>
      <c r="V45" s="761"/>
      <c r="W45" s="761"/>
      <c r="X45" s="761"/>
      <c r="Y45" s="761"/>
      <c r="Z45" s="761"/>
      <c r="AB45" s="761"/>
      <c r="AC45" s="761"/>
      <c r="AD45" s="761"/>
      <c r="AE45" s="761"/>
      <c r="AF45" s="761"/>
      <c r="AG45" s="164"/>
    </row>
    <row r="46" spans="2:33" ht="14.6">
      <c r="B46" s="50"/>
      <c r="C46" s="1334"/>
      <c r="D46" s="1334"/>
      <c r="E46" s="1334"/>
      <c r="F46" s="1334"/>
      <c r="G46" s="760"/>
      <c r="H46" s="761"/>
      <c r="I46" s="761"/>
      <c r="J46" s="761"/>
      <c r="K46" s="761"/>
      <c r="L46" s="761"/>
      <c r="M46" s="761"/>
      <c r="N46" s="760"/>
      <c r="O46" s="760"/>
      <c r="P46" s="265"/>
      <c r="Q46" s="265"/>
      <c r="R46" s="760"/>
      <c r="S46" s="265"/>
      <c r="T46" s="761"/>
      <c r="U46" s="761"/>
      <c r="V46" s="761"/>
      <c r="W46" s="761"/>
      <c r="X46" s="761"/>
      <c r="Y46" s="761"/>
      <c r="Z46" s="761"/>
      <c r="AB46" s="761"/>
      <c r="AC46" s="761"/>
      <c r="AD46" s="761"/>
      <c r="AE46" s="761"/>
      <c r="AF46" s="761"/>
      <c r="AG46" s="164"/>
    </row>
    <row r="47" spans="2:33" ht="14.6">
      <c r="B47" s="50"/>
      <c r="C47" s="761"/>
      <c r="D47" s="761"/>
      <c r="E47" s="761"/>
      <c r="F47" s="761"/>
      <c r="G47" s="760"/>
      <c r="H47" s="761"/>
      <c r="I47" s="761"/>
      <c r="J47" s="761"/>
      <c r="K47" s="761"/>
      <c r="L47" s="761"/>
      <c r="M47" s="761"/>
      <c r="N47" s="760"/>
      <c r="O47" s="760"/>
      <c r="P47" s="265"/>
      <c r="Q47" s="265"/>
      <c r="R47" s="760"/>
      <c r="S47" s="265"/>
      <c r="T47" s="761"/>
      <c r="U47" s="761"/>
      <c r="V47" s="761"/>
      <c r="W47" s="761"/>
      <c r="X47" s="761"/>
      <c r="Y47" s="761"/>
      <c r="Z47" s="761"/>
      <c r="AB47" s="761"/>
      <c r="AC47" s="761"/>
      <c r="AD47" s="761"/>
      <c r="AE47" s="761"/>
      <c r="AF47" s="761"/>
      <c r="AG47" s="164"/>
    </row>
    <row r="48" spans="2:33" ht="14.6">
      <c r="B48" s="50"/>
      <c r="C48" s="761"/>
      <c r="D48" s="266"/>
      <c r="E48" s="266"/>
      <c r="F48" s="266"/>
      <c r="G48" s="760"/>
      <c r="H48" s="761"/>
      <c r="I48" s="761"/>
      <c r="J48" s="761"/>
      <c r="K48" s="761"/>
      <c r="L48" s="761"/>
      <c r="M48" s="761"/>
      <c r="N48" s="760"/>
      <c r="O48" s="761"/>
      <c r="P48" s="265"/>
      <c r="Q48" s="265"/>
      <c r="R48" s="760"/>
      <c r="S48" s="265"/>
      <c r="T48" s="761"/>
      <c r="U48" s="761"/>
      <c r="V48" s="761"/>
      <c r="W48" s="761"/>
      <c r="X48" s="761"/>
      <c r="Y48" s="761"/>
      <c r="Z48" s="761"/>
      <c r="AB48" s="761"/>
      <c r="AC48" s="761"/>
      <c r="AD48" s="761"/>
      <c r="AE48" s="761"/>
      <c r="AF48" s="761"/>
      <c r="AG48" s="164"/>
    </row>
    <row r="49" spans="1:33" ht="14.6">
      <c r="B49" s="272" t="s">
        <v>110</v>
      </c>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5"/>
    </row>
    <row r="50" spans="1:33" ht="14.6" hidden="1">
      <c r="A50"/>
      <c r="B50"/>
      <c r="C50"/>
      <c r="D50"/>
      <c r="E50"/>
      <c r="F50"/>
      <c r="G50"/>
      <c r="H50"/>
      <c r="I50"/>
      <c r="J50"/>
      <c r="K50"/>
      <c r="L50"/>
      <c r="M50"/>
      <c r="N50"/>
      <c r="O50"/>
      <c r="P50"/>
      <c r="Q50"/>
      <c r="R50"/>
      <c r="S50"/>
      <c r="T50"/>
      <c r="U50"/>
      <c r="V50"/>
      <c r="W50"/>
      <c r="X50"/>
      <c r="Y50"/>
      <c r="Z50"/>
      <c r="AA50" s="924"/>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924"/>
      <c r="AB51"/>
      <c r="AC51"/>
      <c r="AD51"/>
      <c r="AE51"/>
      <c r="AF51"/>
      <c r="AG51"/>
    </row>
    <row r="52" spans="1:33" ht="14.9" hidden="1" customHeight="1">
      <c r="A52"/>
      <c r="B52"/>
      <c r="C52"/>
      <c r="D52"/>
      <c r="E52"/>
      <c r="F52"/>
      <c r="G52"/>
      <c r="H52"/>
      <c r="I52"/>
      <c r="J52"/>
      <c r="K52"/>
      <c r="L52"/>
      <c r="M52"/>
      <c r="N52"/>
      <c r="O52"/>
      <c r="P52"/>
      <c r="Q52"/>
      <c r="R52"/>
      <c r="S52"/>
      <c r="T52"/>
      <c r="U52"/>
      <c r="V52"/>
      <c r="W52"/>
      <c r="X52"/>
      <c r="Y52"/>
      <c r="Z52"/>
      <c r="AA52" s="924"/>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924"/>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924"/>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924"/>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924"/>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924"/>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924"/>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924"/>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924"/>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924"/>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924"/>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924"/>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924"/>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924"/>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924"/>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924"/>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924"/>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924"/>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924"/>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924"/>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924"/>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924"/>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924"/>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924"/>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924"/>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924"/>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924"/>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924"/>
      <c r="AB79"/>
      <c r="AC79"/>
      <c r="AD79"/>
      <c r="AE79"/>
      <c r="AF79"/>
      <c r="AG79"/>
    </row>
  </sheetData>
  <mergeCells count="18">
    <mergeCell ref="C42:F46"/>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35" priority="31" stopIfTrue="1" operator="greaterThan">
      <formula>0</formula>
    </cfRule>
    <cfRule type="cellIs" dxfId="134" priority="32" stopIfTrue="1" operator="lessThan">
      <formula>1</formula>
    </cfRule>
  </conditionalFormatting>
  <conditionalFormatting sqref="H14">
    <cfRule type="cellIs" dxfId="133" priority="13" stopIfTrue="1" operator="greaterThan">
      <formula>0</formula>
    </cfRule>
    <cfRule type="cellIs" dxfId="132" priority="14" stopIfTrue="1" operator="lessThan">
      <formula>1</formula>
    </cfRule>
  </conditionalFormatting>
  <conditionalFormatting sqref="H17:H20">
    <cfRule type="cellIs" dxfId="131" priority="11" stopIfTrue="1" operator="greaterThan">
      <formula>0</formula>
    </cfRule>
    <cfRule type="cellIs" dxfId="130" priority="12" stopIfTrue="1" operator="lessThan">
      <formula>1</formula>
    </cfRule>
  </conditionalFormatting>
  <conditionalFormatting sqref="H23">
    <cfRule type="cellIs" dxfId="129" priority="9" stopIfTrue="1" operator="greaterThan">
      <formula>0</formula>
    </cfRule>
    <cfRule type="cellIs" dxfId="128" priority="10" stopIfTrue="1" operator="lessThan">
      <formula>1</formula>
    </cfRule>
  </conditionalFormatting>
  <conditionalFormatting sqref="H26:H29">
    <cfRule type="cellIs" dxfId="127" priority="7" stopIfTrue="1" operator="greaterThan">
      <formula>0</formula>
    </cfRule>
    <cfRule type="cellIs" dxfId="126" priority="8" stopIfTrue="1" operator="lessThan">
      <formula>1</formula>
    </cfRule>
  </conditionalFormatting>
  <conditionalFormatting sqref="H32:H35">
    <cfRule type="cellIs" dxfId="125" priority="5" stopIfTrue="1" operator="greaterThan">
      <formula>0</formula>
    </cfRule>
    <cfRule type="cellIs" dxfId="124" priority="6" stopIfTrue="1" operator="lessThan">
      <formula>1</formula>
    </cfRule>
  </conditionalFormatting>
  <conditionalFormatting sqref="H37:H39">
    <cfRule type="cellIs" dxfId="123" priority="1" stopIfTrue="1" operator="greaterThan">
      <formula>0</formula>
    </cfRule>
    <cfRule type="cellIs" dxfId="122" priority="2" stopIfTrue="1" operator="lessThan">
      <formula>1</formula>
    </cfRule>
  </conditionalFormatting>
  <dataValidations disablePrompts="1" count="1">
    <dataValidation type="list" allowBlank="1" showInputMessage="1" showErrorMessage="1" sqref="J32:J35 J26:J29 J23 J17:J20 M37:M39 P32:P35 M17:M20 M23 M26:M29 P37:P39 AC37:AC39 M32:M35 AC32:AC35 AC14 P17:P20 AC17:AC20 P23 AC23 P26:P29 AC26:AC29 P14 J14 M14 J37:J39" xr:uid="{2D0F75AC-7DF1-46DC-8FEF-A12184917561}">
      <formula1>Confidence_grade</formula1>
    </dataValidation>
  </dataValidations>
  <pageMargins left="0.23622047244094491" right="0.23622047244094491" top="0.74803149606299213" bottom="0.74803149606299213" header="0.31496062992125984" footer="0.31496062992125984"/>
  <pageSetup paperSize="9" scale="68" fitToWidth="0" orientation="landscape" r:id="rId1"/>
  <headerFooter>
    <oddHeader>&amp;LDepartment of Internal Affairs - Three Waters Reform Programme - Request for Information Template Workbook I</oddHeader>
    <oddFooter>&amp;LPage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02EA9-4989-41F3-B653-E23181493587}">
  <sheetPr>
    <tabColor rgb="FF55EBF7"/>
    <pageSetUpPr fitToPage="1"/>
  </sheetPr>
  <dimension ref="A1:XEC79"/>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7" style="749" customWidth="1"/>
    <col min="4" max="4" width="65.4609375" style="749" bestFit="1" customWidth="1"/>
    <col min="5" max="5" width="9.4609375" style="749" customWidth="1"/>
    <col min="6" max="6" width="8.53515625" style="749" customWidth="1"/>
    <col min="7" max="7" width="8.53515625" style="750" customWidth="1"/>
    <col min="8" max="8" width="19" style="77" bestFit="1" customWidth="1"/>
    <col min="9" max="9" width="13.53515625" style="749" customWidth="1"/>
    <col min="10" max="11" width="5.53515625" style="749" customWidth="1"/>
    <col min="12" max="12" width="13.53515625" style="749" customWidth="1"/>
    <col min="13" max="13" width="5.53515625" style="749" customWidth="1"/>
    <col min="14" max="14" width="5.53515625" style="750" customWidth="1"/>
    <col min="15" max="15" width="13.53515625" style="749" customWidth="1"/>
    <col min="16" max="17" width="5.53515625" style="749" customWidth="1"/>
    <col min="18" max="18" width="16.53515625" style="750" customWidth="1"/>
    <col min="19" max="19" width="16.53515625" style="145" customWidth="1"/>
    <col min="20" max="27" width="16.53515625" style="749" customWidth="1"/>
    <col min="28" max="30" width="5.53515625" style="749" customWidth="1"/>
    <col min="31" max="31" width="15.4609375" style="749" customWidth="1"/>
    <col min="32" max="32" width="5.53515625" style="749" customWidth="1"/>
    <col min="33" max="33" width="49.4609375" style="749" customWidth="1"/>
    <col min="34" max="35" width="5.53515625" hidden="1"/>
    <col min="36" max="16346" width="9.4609375" hidden="1"/>
    <col min="16358" max="16384" width="9.4609375" hidden="1"/>
  </cols>
  <sheetData>
    <row r="1" spans="1:33" ht="28.4" customHeight="1">
      <c r="B1" s="704" t="str">
        <f>'Key information'!$B$6</f>
        <v>Three Waters Reform Programme: Request for Information Workbook II</v>
      </c>
      <c r="C1" s="752"/>
      <c r="D1" s="752"/>
      <c r="E1" s="255"/>
      <c r="F1" s="255"/>
      <c r="G1" s="255"/>
      <c r="H1" s="711"/>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6"/>
    </row>
    <row r="2" spans="1:33" ht="19.75">
      <c r="B2" s="38"/>
      <c r="C2" s="231"/>
      <c r="D2" s="163"/>
      <c r="E2" s="761"/>
      <c r="F2" s="761"/>
      <c r="G2" s="761"/>
      <c r="H2" s="761"/>
      <c r="I2" s="761"/>
      <c r="J2" s="761"/>
      <c r="K2" s="761"/>
      <c r="L2" s="761"/>
      <c r="M2" s="761"/>
      <c r="N2" s="761"/>
      <c r="O2" s="761"/>
      <c r="P2" s="761"/>
      <c r="Q2" s="761"/>
      <c r="R2" s="761"/>
      <c r="S2" s="761"/>
      <c r="T2" s="761"/>
      <c r="U2" s="761"/>
      <c r="V2" s="761"/>
      <c r="W2" s="761"/>
      <c r="X2" s="761"/>
      <c r="Y2" s="761"/>
      <c r="Z2" s="761"/>
      <c r="AB2" s="761"/>
      <c r="AC2" s="761"/>
      <c r="AD2" s="761"/>
      <c r="AE2" s="761"/>
      <c r="AF2" s="761"/>
      <c r="AG2" s="164"/>
    </row>
    <row r="3" spans="1:33" ht="14.6">
      <c r="A3" s="753"/>
      <c r="B3" s="553" t="s">
        <v>875</v>
      </c>
      <c r="C3" s="234"/>
      <c r="D3" s="554">
        <f>'Key information'!$E$8</f>
        <v>0</v>
      </c>
      <c r="E3" s="234"/>
      <c r="F3" s="165"/>
      <c r="G3" s="608" t="s">
        <v>80</v>
      </c>
      <c r="H3" s="774">
        <f>SUM(H14:H39)</f>
        <v>17</v>
      </c>
      <c r="I3" s="165"/>
      <c r="J3" s="165"/>
      <c r="K3" s="165"/>
      <c r="L3" s="165"/>
      <c r="M3" s="165"/>
      <c r="N3" s="760"/>
      <c r="O3" s="258"/>
      <c r="P3" s="761"/>
      <c r="Q3" s="234"/>
      <c r="R3" s="234"/>
      <c r="S3" s="86"/>
      <c r="T3" s="234"/>
      <c r="U3" s="234"/>
      <c r="V3" s="234"/>
      <c r="W3" s="234"/>
      <c r="X3" s="234"/>
      <c r="Y3" s="234"/>
      <c r="Z3" s="234"/>
      <c r="AA3" s="699"/>
      <c r="AB3" s="234"/>
      <c r="AC3" s="234"/>
      <c r="AD3" s="234"/>
      <c r="AE3" s="234"/>
      <c r="AF3" s="234"/>
      <c r="AG3" s="235"/>
    </row>
    <row r="4" spans="1:33" ht="14.6">
      <c r="B4" s="784"/>
      <c r="C4" s="259"/>
      <c r="D4" s="260"/>
      <c r="E4" s="771"/>
      <c r="F4" s="771"/>
      <c r="G4" s="771"/>
      <c r="H4" s="771"/>
      <c r="I4" s="771"/>
      <c r="J4" s="771"/>
      <c r="K4" s="771"/>
      <c r="L4" s="771"/>
      <c r="M4" s="771"/>
      <c r="N4" s="44"/>
      <c r="O4" s="45"/>
      <c r="P4" s="45"/>
      <c r="Q4" s="269"/>
      <c r="R4" s="269"/>
      <c r="S4" s="262"/>
      <c r="T4" s="44"/>
      <c r="U4" s="44"/>
      <c r="V4" s="44"/>
      <c r="W4" s="44"/>
      <c r="X4" s="44"/>
      <c r="Y4" s="44"/>
      <c r="Z4" s="44"/>
      <c r="AA4" s="44"/>
      <c r="AB4" s="44"/>
      <c r="AC4" s="44"/>
      <c r="AD4" s="44"/>
      <c r="AE4" s="44"/>
      <c r="AF4" s="44"/>
      <c r="AG4" s="236"/>
    </row>
    <row r="5" spans="1:33" ht="14.6">
      <c r="C5" s="32"/>
      <c r="H5" s="750"/>
      <c r="S5" s="793"/>
      <c r="T5" s="750"/>
    </row>
    <row r="6" spans="1:33" ht="15" thickBot="1">
      <c r="B6" s="46"/>
      <c r="C6" s="47"/>
      <c r="D6" s="754"/>
      <c r="E6" s="754"/>
      <c r="F6" s="754"/>
      <c r="G6" s="754"/>
      <c r="H6" s="754"/>
      <c r="I6" s="754"/>
      <c r="J6" s="754"/>
      <c r="K6" s="754"/>
      <c r="L6" s="754"/>
      <c r="M6" s="754"/>
      <c r="N6" s="49"/>
      <c r="O6" s="754"/>
      <c r="P6" s="754"/>
      <c r="Q6" s="270"/>
      <c r="R6" s="270"/>
      <c r="S6" s="146"/>
      <c r="T6" s="754"/>
      <c r="U6" s="754"/>
      <c r="V6" s="754"/>
      <c r="W6" s="754"/>
      <c r="X6" s="754"/>
      <c r="Y6" s="754"/>
      <c r="Z6" s="754"/>
      <c r="AA6" s="754"/>
      <c r="AB6" s="754"/>
      <c r="AC6" s="754"/>
      <c r="AD6" s="754"/>
      <c r="AE6" s="754"/>
      <c r="AF6" s="754"/>
      <c r="AG6" s="182"/>
    </row>
    <row r="7" spans="1:33" ht="14.6">
      <c r="B7" s="50"/>
      <c r="C7" s="107" t="s">
        <v>1269</v>
      </c>
      <c r="D7" s="108"/>
      <c r="E7" s="761"/>
      <c r="F7" s="761"/>
      <c r="G7" s="760"/>
      <c r="H7" s="761"/>
      <c r="I7" s="761"/>
      <c r="J7" s="761"/>
      <c r="K7" s="761"/>
      <c r="L7" s="761"/>
      <c r="M7" s="761"/>
      <c r="N7" s="760"/>
      <c r="O7" s="761"/>
      <c r="P7" s="761"/>
      <c r="Q7" s="234"/>
      <c r="R7" s="234"/>
      <c r="S7" s="174"/>
      <c r="T7" s="761"/>
      <c r="U7" s="761"/>
      <c r="V7" s="761"/>
      <c r="W7" s="761"/>
      <c r="X7" s="761"/>
      <c r="Y7" s="761"/>
      <c r="Z7" s="761"/>
      <c r="AB7" s="761"/>
      <c r="AC7" s="761"/>
      <c r="AD7" s="761"/>
      <c r="AE7" s="761"/>
      <c r="AF7" s="761"/>
      <c r="AG7" s="164"/>
    </row>
    <row r="8" spans="1:33" ht="15" thickBot="1">
      <c r="B8" s="50"/>
      <c r="C8" s="109" t="s">
        <v>1121</v>
      </c>
      <c r="D8" s="110"/>
      <c r="E8" s="761"/>
      <c r="F8" s="761"/>
      <c r="G8" s="760"/>
      <c r="H8" s="761"/>
      <c r="I8" s="761"/>
      <c r="J8" s="761"/>
      <c r="K8" s="761"/>
      <c r="L8" s="761"/>
      <c r="M8" s="761"/>
      <c r="N8" s="760"/>
      <c r="O8" s="761"/>
      <c r="P8" s="761"/>
      <c r="Q8" s="234"/>
      <c r="R8" s="234"/>
      <c r="S8" s="174"/>
      <c r="T8" s="761"/>
      <c r="U8" s="761"/>
      <c r="V8" s="761"/>
      <c r="W8" s="761"/>
      <c r="X8" s="761"/>
      <c r="Y8" s="761"/>
      <c r="Z8" s="761"/>
      <c r="AB8" s="761"/>
      <c r="AC8" s="761"/>
      <c r="AD8" s="761"/>
      <c r="AE8" s="761"/>
      <c r="AF8" s="761"/>
      <c r="AG8" s="164"/>
    </row>
    <row r="9" spans="1:33" ht="16.75" thickBot="1">
      <c r="B9" s="50"/>
      <c r="C9" s="761"/>
      <c r="D9" s="761"/>
      <c r="E9" s="761"/>
      <c r="F9" s="761"/>
      <c r="G9" s="760"/>
      <c r="H9" s="761"/>
      <c r="I9" s="761"/>
      <c r="J9" s="761"/>
      <c r="K9" s="761"/>
      <c r="L9" s="761"/>
      <c r="M9" s="761"/>
      <c r="N9" s="760"/>
      <c r="O9" s="761"/>
      <c r="P9" s="761"/>
      <c r="Q9" s="234"/>
      <c r="R9" s="234"/>
      <c r="S9" s="174"/>
      <c r="T9" s="761"/>
      <c r="U9" s="761"/>
      <c r="V9" s="761"/>
      <c r="W9" s="761"/>
      <c r="X9" s="761"/>
      <c r="Y9" s="761"/>
      <c r="Z9" s="761"/>
      <c r="AB9" s="761"/>
      <c r="AC9" s="594" t="s">
        <v>1406</v>
      </c>
      <c r="AD9" s="761"/>
      <c r="AE9" s="761"/>
      <c r="AF9" s="761"/>
      <c r="AG9" s="164"/>
    </row>
    <row r="10" spans="1:33" ht="21" customHeight="1">
      <c r="B10" s="50"/>
      <c r="C10" s="107" t="s">
        <v>83</v>
      </c>
      <c r="D10" s="122" t="s">
        <v>32</v>
      </c>
      <c r="E10" s="122" t="s">
        <v>84</v>
      </c>
      <c r="F10" s="118" t="s">
        <v>85</v>
      </c>
      <c r="H10" s="1164" t="s">
        <v>86</v>
      </c>
      <c r="I10" s="1348">
        <v>43646</v>
      </c>
      <c r="J10" s="1346"/>
      <c r="L10" s="1348">
        <v>44012</v>
      </c>
      <c r="M10" s="1346"/>
      <c r="N10" s="749"/>
      <c r="O10" s="1350" t="s">
        <v>8</v>
      </c>
      <c r="P10" s="1351"/>
      <c r="R10" s="1339" t="s">
        <v>413</v>
      </c>
      <c r="S10" s="1339" t="s">
        <v>252</v>
      </c>
      <c r="T10" s="1339" t="s">
        <v>253</v>
      </c>
      <c r="U10" s="1339" t="s">
        <v>254</v>
      </c>
      <c r="V10" s="1339" t="s">
        <v>255</v>
      </c>
      <c r="W10" s="1339" t="s">
        <v>256</v>
      </c>
      <c r="X10" s="1339" t="s">
        <v>257</v>
      </c>
      <c r="Y10" s="1339" t="s">
        <v>258</v>
      </c>
      <c r="Z10" s="1339" t="s">
        <v>259</v>
      </c>
      <c r="AA10" s="1339" t="s">
        <v>1403</v>
      </c>
      <c r="AC10" s="1342" t="s">
        <v>127</v>
      </c>
      <c r="AD10" s="750"/>
      <c r="AE10" s="1149" t="s">
        <v>88</v>
      </c>
      <c r="AF10" s="755"/>
      <c r="AG10" s="1143" t="s">
        <v>89</v>
      </c>
    </row>
    <row r="11" spans="1:33" ht="14.6">
      <c r="B11" s="50"/>
      <c r="C11" s="177" t="s">
        <v>90</v>
      </c>
      <c r="D11" s="121"/>
      <c r="E11" s="121"/>
      <c r="F11" s="119" t="s">
        <v>91</v>
      </c>
      <c r="H11" s="1165"/>
      <c r="I11" s="1349"/>
      <c r="J11" s="1260"/>
      <c r="L11" s="1349"/>
      <c r="M11" s="1260"/>
      <c r="N11" s="749"/>
      <c r="O11" s="1352"/>
      <c r="P11" s="1353"/>
      <c r="R11" s="1340"/>
      <c r="S11" s="1340"/>
      <c r="T11" s="1340"/>
      <c r="U11" s="1340"/>
      <c r="V11" s="1340"/>
      <c r="W11" s="1340"/>
      <c r="X11" s="1340"/>
      <c r="Y11" s="1340"/>
      <c r="Z11" s="1340"/>
      <c r="AA11" s="1340"/>
      <c r="AC11" s="1343"/>
      <c r="AD11" s="750"/>
      <c r="AE11" s="1150"/>
      <c r="AF11" s="755"/>
      <c r="AG11" s="1144"/>
    </row>
    <row r="12" spans="1:33" ht="15" thickBot="1">
      <c r="B12" s="50"/>
      <c r="C12" s="109"/>
      <c r="D12" s="123"/>
      <c r="E12" s="123"/>
      <c r="F12" s="120"/>
      <c r="H12" s="1166"/>
      <c r="I12" s="136"/>
      <c r="J12" s="792" t="s">
        <v>127</v>
      </c>
      <c r="L12" s="136"/>
      <c r="M12" s="792" t="s">
        <v>127</v>
      </c>
      <c r="N12" s="749"/>
      <c r="O12" s="136"/>
      <c r="P12" s="792" t="s">
        <v>127</v>
      </c>
      <c r="R12" s="1341"/>
      <c r="S12" s="1341"/>
      <c r="T12" s="1341"/>
      <c r="U12" s="1341"/>
      <c r="V12" s="1341"/>
      <c r="W12" s="1341"/>
      <c r="X12" s="1341"/>
      <c r="Y12" s="1341"/>
      <c r="Z12" s="1341"/>
      <c r="AA12" s="1341"/>
      <c r="AC12" s="1344"/>
      <c r="AD12" s="750"/>
      <c r="AE12" s="1151"/>
      <c r="AF12" s="756"/>
      <c r="AG12" s="1145"/>
    </row>
    <row r="13" spans="1:33" ht="14.6">
      <c r="B13" s="50"/>
      <c r="C13" s="761"/>
      <c r="D13" s="761"/>
      <c r="E13" s="761"/>
      <c r="F13" s="761"/>
      <c r="G13" s="760"/>
      <c r="H13" s="761"/>
      <c r="I13" s="761"/>
      <c r="J13" s="761"/>
      <c r="K13" s="761"/>
      <c r="L13" s="761"/>
      <c r="M13" s="761"/>
      <c r="N13" s="760"/>
      <c r="O13" s="761"/>
      <c r="P13" s="761"/>
      <c r="Q13" s="761"/>
      <c r="R13" s="761"/>
      <c r="S13" s="761"/>
      <c r="T13" s="761"/>
      <c r="U13" s="761"/>
      <c r="V13" s="761"/>
      <c r="W13" s="761"/>
      <c r="X13" s="761"/>
      <c r="Y13" s="761"/>
      <c r="Z13" s="761"/>
      <c r="AB13" s="761"/>
      <c r="AC13" s="761"/>
      <c r="AD13" s="761"/>
      <c r="AE13" s="761"/>
      <c r="AF13" s="761"/>
      <c r="AG13" s="164"/>
    </row>
    <row r="14" spans="1:33" ht="14.6">
      <c r="B14" s="767">
        <f>IF(C14="","",COUNTIF($C14:C$14,"&lt;&gt;""")-COUNTBLANK($C14:C$14))</f>
        <v>1</v>
      </c>
      <c r="C14" s="758" t="s">
        <v>1048</v>
      </c>
      <c r="D14" s="747" t="s">
        <v>607</v>
      </c>
      <c r="E14" s="764" t="s">
        <v>266</v>
      </c>
      <c r="F14" s="759" t="s">
        <v>209</v>
      </c>
      <c r="G14" s="760"/>
      <c r="H14" s="775">
        <f>IF(AND(I14&lt;&gt;"",J14&lt;&gt;"",L14&lt;&gt;"",M14&lt;&gt;"",O14&lt;&gt;"",P14&lt;&gt;"",AG14&lt;&gt;"",R14&lt;&gt;"",S14&lt;&gt;"",T14&lt;&gt;"",U14&lt;&gt;"",V14&lt;&gt;"",W14&lt;&gt;"",X14&lt;&gt;"",Y14&lt;&gt;"",Z14&lt;&gt;"",,AA14&lt;&gt;"",AC14&lt;&gt;""),0,1)</f>
        <v>1</v>
      </c>
      <c r="I14" s="95">
        <f>F8c!I31</f>
        <v>0</v>
      </c>
      <c r="J14" s="765"/>
      <c r="K14" s="761"/>
      <c r="L14" s="95">
        <f>F8c!L31</f>
        <v>0</v>
      </c>
      <c r="M14" s="765"/>
      <c r="N14" s="761"/>
      <c r="O14" s="95">
        <f>F8c!O31</f>
        <v>0</v>
      </c>
      <c r="P14" s="765"/>
      <c r="Q14" s="761"/>
      <c r="R14" s="95">
        <f>F8c!R31</f>
        <v>0</v>
      </c>
      <c r="S14" s="95">
        <f>F8c!S31</f>
        <v>0</v>
      </c>
      <c r="T14" s="95">
        <f>F8c!T31</f>
        <v>0</v>
      </c>
      <c r="U14" s="95">
        <f>F8c!U31</f>
        <v>0</v>
      </c>
      <c r="V14" s="95">
        <f>F8c!V31</f>
        <v>0</v>
      </c>
      <c r="W14" s="95">
        <f>F8c!W31</f>
        <v>0</v>
      </c>
      <c r="X14" s="95">
        <f>F8c!X31</f>
        <v>0</v>
      </c>
      <c r="Y14" s="95">
        <f>F8c!Y31</f>
        <v>0</v>
      </c>
      <c r="Z14" s="95">
        <f>F8c!Z31</f>
        <v>0</v>
      </c>
      <c r="AA14" s="919">
        <f>F8c!AA31</f>
        <v>0</v>
      </c>
      <c r="AC14" s="765"/>
      <c r="AD14" s="240"/>
      <c r="AE14" s="796"/>
      <c r="AF14" s="760"/>
      <c r="AG14" s="87"/>
    </row>
    <row r="15" spans="1:33" ht="14.6">
      <c r="B15" s="767" t="str">
        <f>IF(C15="","",COUNTIF($C$14:C15,"&lt;&gt;""")-COUNTBLANK($C$14:C15))</f>
        <v/>
      </c>
      <c r="C15" s="761"/>
      <c r="D15" s="761"/>
      <c r="E15" s="761"/>
      <c r="F15" s="761"/>
      <c r="G15" s="761"/>
      <c r="H15" s="761"/>
      <c r="I15" s="239"/>
      <c r="J15" s="239"/>
      <c r="K15" s="239"/>
      <c r="L15" s="239"/>
      <c r="M15" s="239"/>
      <c r="N15" s="239"/>
      <c r="O15" s="239"/>
      <c r="P15" s="239"/>
      <c r="Q15" s="239"/>
      <c r="R15" s="239"/>
      <c r="S15" s="239"/>
      <c r="T15" s="239"/>
      <c r="U15" s="239"/>
      <c r="V15" s="239"/>
      <c r="W15" s="239"/>
      <c r="X15" s="239"/>
      <c r="Y15" s="239"/>
      <c r="Z15" s="239"/>
      <c r="AC15" s="239"/>
      <c r="AD15" s="239"/>
      <c r="AE15" s="761"/>
      <c r="AF15" s="761"/>
      <c r="AG15" s="164"/>
    </row>
    <row r="16" spans="1:33" ht="16.75">
      <c r="B16" s="767" t="str">
        <f>IF(C16="","",COUNTIF($C$14:C16,"&lt;&gt;""")-COUNTBLANK($C$14:C16))</f>
        <v/>
      </c>
      <c r="C16" s="758"/>
      <c r="D16" s="737" t="s">
        <v>1331</v>
      </c>
      <c r="E16" s="747"/>
      <c r="F16" s="758"/>
      <c r="G16" s="760"/>
      <c r="H16" s="761"/>
      <c r="I16" s="240"/>
      <c r="J16" s="240"/>
      <c r="K16" s="240"/>
      <c r="L16" s="240"/>
      <c r="M16" s="240"/>
      <c r="N16" s="240"/>
      <c r="O16" s="240"/>
      <c r="P16" s="240"/>
      <c r="Q16" s="240"/>
      <c r="R16" s="240"/>
      <c r="S16" s="240"/>
      <c r="T16" s="240"/>
      <c r="U16" s="240"/>
      <c r="V16" s="240"/>
      <c r="W16" s="240"/>
      <c r="X16" s="240"/>
      <c r="Y16" s="240"/>
      <c r="Z16" s="113"/>
      <c r="AA16" s="113"/>
      <c r="AC16" s="240"/>
      <c r="AD16" s="240"/>
      <c r="AE16" s="760"/>
      <c r="AF16" s="760"/>
      <c r="AG16" s="712"/>
    </row>
    <row r="17" spans="2:33" ht="14.6">
      <c r="B17" s="767">
        <f>IF(C17="","",COUNTIF($C$14:C17,"&lt;&gt;""")-COUNTBLANK($C$14:C17))</f>
        <v>2</v>
      </c>
      <c r="C17" s="758" t="s">
        <v>1049</v>
      </c>
      <c r="D17" s="758" t="s">
        <v>429</v>
      </c>
      <c r="E17" s="764" t="s">
        <v>266</v>
      </c>
      <c r="F17" s="759" t="s">
        <v>97</v>
      </c>
      <c r="G17" s="760"/>
      <c r="H17" s="775">
        <f>IF(AND(I17&lt;&gt;"",J17&lt;&gt;"",L17&lt;&gt;"",M17&lt;&gt;"",O17&lt;&gt;"",P17&lt;&gt;"",AG17&lt;&gt;"",R17&lt;&gt;"",S17&lt;&gt;"",T17&lt;&gt;"",U17&lt;&gt;"",V17&lt;&gt;"",W17&lt;&gt;"",X17&lt;&gt;"",Y17&lt;&gt;"",Z17&lt;&gt;"",,AA17&lt;&gt;"",AC17&lt;&gt;""),0,1)</f>
        <v>1</v>
      </c>
      <c r="I17" s="87"/>
      <c r="J17" s="765"/>
      <c r="K17" s="240"/>
      <c r="L17" s="87"/>
      <c r="M17" s="765"/>
      <c r="N17" s="240"/>
      <c r="O17" s="87"/>
      <c r="P17" s="765"/>
      <c r="Q17" s="240"/>
      <c r="R17" s="87"/>
      <c r="S17" s="87"/>
      <c r="T17" s="87"/>
      <c r="U17" s="87"/>
      <c r="V17" s="87"/>
      <c r="W17" s="87"/>
      <c r="X17" s="87"/>
      <c r="Y17" s="87"/>
      <c r="Z17" s="87"/>
      <c r="AA17" s="87"/>
      <c r="AC17" s="765"/>
      <c r="AD17" s="240"/>
      <c r="AE17" s="796"/>
      <c r="AF17" s="760"/>
      <c r="AG17" s="87"/>
    </row>
    <row r="18" spans="2:33" ht="14.6">
      <c r="B18" s="767">
        <f>IF(C18="","",COUNTIF($C$14:C18,"&lt;&gt;""")-COUNTBLANK($C$14:C18))</f>
        <v>3</v>
      </c>
      <c r="C18" s="758" t="s">
        <v>1050</v>
      </c>
      <c r="D18" s="758" t="s">
        <v>431</v>
      </c>
      <c r="E18" s="764" t="s">
        <v>266</v>
      </c>
      <c r="F18" s="759" t="s">
        <v>97</v>
      </c>
      <c r="G18" s="760"/>
      <c r="H18" s="775">
        <f>IF(AND(I18&lt;&gt;"",J18&lt;&gt;"",L18&lt;&gt;"",M18&lt;&gt;"",O18&lt;&gt;"",P18&lt;&gt;"",AG18&lt;&gt;"",R18&lt;&gt;"",S18&lt;&gt;"",T18&lt;&gt;"",U18&lt;&gt;"",V18&lt;&gt;"",W18&lt;&gt;"",X18&lt;&gt;"",Y18&lt;&gt;"",Z18&lt;&gt;"",,AA18&lt;&gt;"",AC18&lt;&gt;""),0,1)</f>
        <v>1</v>
      </c>
      <c r="I18" s="87"/>
      <c r="J18" s="765"/>
      <c r="K18" s="240"/>
      <c r="L18" s="87"/>
      <c r="M18" s="765"/>
      <c r="N18" s="240"/>
      <c r="O18" s="87"/>
      <c r="P18" s="765"/>
      <c r="Q18" s="240"/>
      <c r="R18" s="87"/>
      <c r="S18" s="87"/>
      <c r="T18" s="87"/>
      <c r="U18" s="87"/>
      <c r="V18" s="87"/>
      <c r="W18" s="87"/>
      <c r="X18" s="87"/>
      <c r="Y18" s="87"/>
      <c r="Z18" s="87"/>
      <c r="AA18" s="87"/>
      <c r="AC18" s="765"/>
      <c r="AD18" s="240"/>
      <c r="AE18" s="796"/>
      <c r="AF18" s="760"/>
      <c r="AG18" s="87"/>
    </row>
    <row r="19" spans="2:33" ht="14.6">
      <c r="B19" s="767">
        <f>IF(C19="","",COUNTIF($C$14:C19,"&lt;&gt;""")-COUNTBLANK($C$14:C19))</f>
        <v>4</v>
      </c>
      <c r="C19" s="758" t="s">
        <v>1051</v>
      </c>
      <c r="D19" s="758" t="s">
        <v>433</v>
      </c>
      <c r="E19" s="764" t="s">
        <v>266</v>
      </c>
      <c r="F19" s="759" t="s">
        <v>97</v>
      </c>
      <c r="G19" s="760"/>
      <c r="H19" s="775">
        <f>IF(AND(I19&lt;&gt;"",J19&lt;&gt;"",L19&lt;&gt;"",M19&lt;&gt;"",O19&lt;&gt;"",P19&lt;&gt;"",AG19&lt;&gt;"",R19&lt;&gt;"",S19&lt;&gt;"",T19&lt;&gt;"",U19&lt;&gt;"",V19&lt;&gt;"",W19&lt;&gt;"",X19&lt;&gt;"",Y19&lt;&gt;"",Z19&lt;&gt;"",,AA19&lt;&gt;"",AC19&lt;&gt;""),0,1)</f>
        <v>1</v>
      </c>
      <c r="I19" s="87"/>
      <c r="J19" s="765"/>
      <c r="K19" s="240"/>
      <c r="L19" s="87"/>
      <c r="M19" s="765"/>
      <c r="N19" s="240"/>
      <c r="O19" s="87"/>
      <c r="P19" s="765"/>
      <c r="Q19" s="240"/>
      <c r="R19" s="87"/>
      <c r="S19" s="87"/>
      <c r="T19" s="87"/>
      <c r="U19" s="87"/>
      <c r="V19" s="87"/>
      <c r="W19" s="87"/>
      <c r="X19" s="87"/>
      <c r="Y19" s="87"/>
      <c r="Z19" s="87"/>
      <c r="AA19" s="87"/>
      <c r="AC19" s="765"/>
      <c r="AD19" s="240"/>
      <c r="AE19" s="796"/>
      <c r="AF19" s="760"/>
      <c r="AG19" s="87"/>
    </row>
    <row r="20" spans="2:33" ht="14.6">
      <c r="B20" s="767">
        <f>IF(C20="","",COUNTIF($C$14:C20,"&lt;&gt;""")-COUNTBLANK($C$14:C20))</f>
        <v>5</v>
      </c>
      <c r="C20" s="758" t="s">
        <v>1052</v>
      </c>
      <c r="D20" s="758" t="s">
        <v>1271</v>
      </c>
      <c r="E20" s="764" t="s">
        <v>266</v>
      </c>
      <c r="F20" s="759" t="s">
        <v>138</v>
      </c>
      <c r="G20" s="760"/>
      <c r="H20" s="775">
        <f>IF(AND(I20&lt;&gt;"",J20&lt;&gt;"",L20&lt;&gt;"",M20&lt;&gt;"",O20&lt;&gt;"",P20&lt;&gt;"",AG20&lt;&gt;"",R20&lt;&gt;"",S20&lt;&gt;"",T20&lt;&gt;"",U20&lt;&gt;"",V20&lt;&gt;"",W20&lt;&gt;"",X20&lt;&gt;"",Y20&lt;&gt;"",Z20&lt;&gt;"",,AA20&lt;&gt;"",AC20&lt;&gt;""),0,1)</f>
        <v>1</v>
      </c>
      <c r="I20" s="622">
        <f>SUM(I17:I19)</f>
        <v>0</v>
      </c>
      <c r="J20" s="765"/>
      <c r="K20" s="761"/>
      <c r="L20" s="622">
        <f>SUM(L17:L19)</f>
        <v>0</v>
      </c>
      <c r="M20" s="765"/>
      <c r="N20" s="761"/>
      <c r="O20" s="622">
        <f>SUM(O17:O19)</f>
        <v>0</v>
      </c>
      <c r="P20" s="765"/>
      <c r="Q20" s="761"/>
      <c r="R20" s="622">
        <f t="shared" ref="R20:Z20" si="0">SUM(R17:R19)</f>
        <v>0</v>
      </c>
      <c r="S20" s="622">
        <f t="shared" si="0"/>
        <v>0</v>
      </c>
      <c r="T20" s="622">
        <f t="shared" si="0"/>
        <v>0</v>
      </c>
      <c r="U20" s="622">
        <f t="shared" si="0"/>
        <v>0</v>
      </c>
      <c r="V20" s="622">
        <f t="shared" si="0"/>
        <v>0</v>
      </c>
      <c r="W20" s="622">
        <f t="shared" si="0"/>
        <v>0</v>
      </c>
      <c r="X20" s="622">
        <f t="shared" si="0"/>
        <v>0</v>
      </c>
      <c r="Y20" s="622">
        <f t="shared" si="0"/>
        <v>0</v>
      </c>
      <c r="Z20" s="622">
        <f t="shared" si="0"/>
        <v>0</v>
      </c>
      <c r="AA20" s="920">
        <f>SUM(AA17:AA19)</f>
        <v>0</v>
      </c>
      <c r="AC20" s="765"/>
      <c r="AD20" s="761"/>
      <c r="AE20" s="796"/>
      <c r="AF20" s="760"/>
      <c r="AG20" s="87"/>
    </row>
    <row r="21" spans="2:33" ht="14.6">
      <c r="B21" s="767" t="str">
        <f>IF(C21="","",COUNTIF($C$14:C21,"&lt;&gt;""")-COUNTBLANK($C$14:C21))</f>
        <v/>
      </c>
      <c r="C21" s="761"/>
      <c r="D21" s="761"/>
      <c r="E21" s="761"/>
      <c r="F21" s="761"/>
      <c r="G21" s="761"/>
      <c r="H21" s="761"/>
      <c r="I21" s="239"/>
      <c r="J21" s="239"/>
      <c r="K21" s="239"/>
      <c r="L21" s="239"/>
      <c r="M21" s="239"/>
      <c r="N21" s="239"/>
      <c r="O21" s="239"/>
      <c r="P21" s="239"/>
      <c r="Q21" s="239"/>
      <c r="R21" s="239"/>
      <c r="S21" s="239"/>
      <c r="T21" s="239"/>
      <c r="U21" s="239"/>
      <c r="V21" s="239"/>
      <c r="W21" s="239"/>
      <c r="X21" s="239"/>
      <c r="Y21" s="239"/>
      <c r="Z21" s="239"/>
      <c r="AC21" s="239"/>
      <c r="AD21" s="239"/>
      <c r="AE21" s="761"/>
      <c r="AF21" s="761"/>
      <c r="AG21" s="164"/>
    </row>
    <row r="22" spans="2:33" ht="14.6">
      <c r="B22" s="767" t="str">
        <f>IF(C22="","",COUNTIF($C$14:C22,"&lt;&gt;""")-COUNTBLANK($C$14:C22))</f>
        <v/>
      </c>
      <c r="C22" s="758"/>
      <c r="D22" s="747" t="s">
        <v>436</v>
      </c>
      <c r="E22" s="747"/>
      <c r="F22" s="758"/>
      <c r="G22" s="760"/>
      <c r="H22" s="761"/>
      <c r="I22" s="240"/>
      <c r="J22" s="240"/>
      <c r="K22" s="240"/>
      <c r="L22" s="240"/>
      <c r="M22" s="240"/>
      <c r="N22" s="240"/>
      <c r="O22" s="240"/>
      <c r="P22" s="240"/>
      <c r="Q22" s="240"/>
      <c r="R22" s="240"/>
      <c r="S22" s="240"/>
      <c r="T22" s="240"/>
      <c r="U22" s="240"/>
      <c r="V22" s="240"/>
      <c r="W22" s="240"/>
      <c r="X22" s="240"/>
      <c r="Y22" s="240"/>
      <c r="Z22" s="240"/>
      <c r="AA22" s="750"/>
      <c r="AC22" s="240"/>
      <c r="AD22" s="240"/>
      <c r="AE22" s="760"/>
      <c r="AF22" s="760"/>
      <c r="AG22" s="712"/>
    </row>
    <row r="23" spans="2:33" ht="14.6">
      <c r="B23" s="767">
        <f>IF(C23="","",COUNTIF($C$14:C23,"&lt;&gt;""")-COUNTBLANK($C$14:C23))</f>
        <v>6</v>
      </c>
      <c r="C23" s="758" t="s">
        <v>1053</v>
      </c>
      <c r="D23" s="758" t="s">
        <v>613</v>
      </c>
      <c r="E23" s="764" t="s">
        <v>266</v>
      </c>
      <c r="F23" s="759" t="s">
        <v>97</v>
      </c>
      <c r="G23" s="760"/>
      <c r="H23" s="775">
        <f>IF(AND(I23&lt;&gt;"",J23&lt;&gt;"",L23&lt;&gt;"",M23&lt;&gt;"",O23&lt;&gt;"",P23&lt;&gt;"",AG23&lt;&gt;"",R23&lt;&gt;"",S23&lt;&gt;"",T23&lt;&gt;"",U23&lt;&gt;"",V23&lt;&gt;"",W23&lt;&gt;"",X23&lt;&gt;"",Y23&lt;&gt;"",Z23&lt;&gt;"",,AA23&lt;&gt;"",AC23&lt;&gt;""),0,1)</f>
        <v>1</v>
      </c>
      <c r="I23" s="87"/>
      <c r="J23" s="765"/>
      <c r="K23" s="240"/>
      <c r="L23" s="87"/>
      <c r="M23" s="765"/>
      <c r="N23" s="240"/>
      <c r="O23" s="87"/>
      <c r="P23" s="765"/>
      <c r="Q23" s="240"/>
      <c r="R23" s="87"/>
      <c r="S23" s="87"/>
      <c r="T23" s="87"/>
      <c r="U23" s="87"/>
      <c r="V23" s="87"/>
      <c r="W23" s="87"/>
      <c r="X23" s="87"/>
      <c r="Y23" s="87"/>
      <c r="Z23" s="87"/>
      <c r="AA23" s="87"/>
      <c r="AC23" s="765"/>
      <c r="AD23" s="240"/>
      <c r="AE23" s="796"/>
      <c r="AF23" s="760"/>
      <c r="AG23" s="87"/>
    </row>
    <row r="24" spans="2:33" ht="14.6">
      <c r="B24" s="767" t="str">
        <f>IF(C24="","",COUNTIF($C$14:C24,"&lt;&gt;""")-COUNTBLANK($C$14:C24))</f>
        <v/>
      </c>
      <c r="C24" s="761"/>
      <c r="D24" s="761"/>
      <c r="E24" s="761"/>
      <c r="F24" s="761"/>
      <c r="G24" s="761"/>
      <c r="H24" s="761"/>
      <c r="I24" s="239"/>
      <c r="J24" s="239"/>
      <c r="K24" s="239"/>
      <c r="L24" s="239"/>
      <c r="M24" s="239"/>
      <c r="N24" s="239"/>
      <c r="O24" s="239"/>
      <c r="P24" s="239"/>
      <c r="Q24" s="239"/>
      <c r="R24" s="239"/>
      <c r="S24" s="239"/>
      <c r="T24" s="239"/>
      <c r="U24" s="239"/>
      <c r="V24" s="239"/>
      <c r="W24" s="239"/>
      <c r="X24" s="239"/>
      <c r="Y24" s="239"/>
      <c r="Z24" s="239"/>
      <c r="AC24" s="239"/>
      <c r="AD24" s="239"/>
      <c r="AE24" s="761"/>
      <c r="AF24" s="761"/>
      <c r="AG24" s="164"/>
    </row>
    <row r="25" spans="2:33" ht="14.6">
      <c r="B25" s="767" t="str">
        <f>IF(C25="","",COUNTIF($C$14:C25,"&lt;&gt;""")-COUNTBLANK($C$14:C25))</f>
        <v/>
      </c>
      <c r="C25" s="758"/>
      <c r="D25" s="747" t="s">
        <v>965</v>
      </c>
      <c r="E25" s="747"/>
      <c r="F25" s="758"/>
      <c r="G25" s="760"/>
      <c r="H25" s="761"/>
      <c r="I25" s="240"/>
      <c r="J25" s="240"/>
      <c r="K25" s="240"/>
      <c r="L25" s="240"/>
      <c r="M25" s="240"/>
      <c r="N25" s="240"/>
      <c r="O25" s="240"/>
      <c r="P25" s="240"/>
      <c r="Q25" s="240"/>
      <c r="R25" s="240"/>
      <c r="S25" s="240"/>
      <c r="T25" s="240"/>
      <c r="U25" s="240"/>
      <c r="V25" s="240"/>
      <c r="W25" s="240"/>
      <c r="X25" s="240"/>
      <c r="Y25" s="240"/>
      <c r="Z25" s="240"/>
      <c r="AA25" s="750"/>
      <c r="AC25" s="240"/>
      <c r="AD25" s="240"/>
      <c r="AE25" s="760"/>
      <c r="AF25" s="760"/>
      <c r="AG25" s="712"/>
    </row>
    <row r="26" spans="2:33" ht="14.6">
      <c r="B26" s="767">
        <f>IF(C26="","",COUNTIF($C$14:C26,"&lt;&gt;""")-COUNTBLANK($C$14:C26))</f>
        <v>7</v>
      </c>
      <c r="C26" s="758" t="s">
        <v>1054</v>
      </c>
      <c r="D26" s="758" t="s">
        <v>615</v>
      </c>
      <c r="E26" s="764" t="s">
        <v>266</v>
      </c>
      <c r="F26" s="759" t="s">
        <v>97</v>
      </c>
      <c r="G26" s="760"/>
      <c r="H26" s="775">
        <f>IF(AND(I26&lt;&gt;"",J26&lt;&gt;"",L26&lt;&gt;"",M26&lt;&gt;"",O26&lt;&gt;"",P26&lt;&gt;"",AG26&lt;&gt;"",R26&lt;&gt;"",S26&lt;&gt;"",T26&lt;&gt;"",U26&lt;&gt;"",V26&lt;&gt;"",W26&lt;&gt;"",X26&lt;&gt;"",Y26&lt;&gt;"",Z26&lt;&gt;"",,AA26&lt;&gt;"",AC26&lt;&gt;""),0,1)</f>
        <v>1</v>
      </c>
      <c r="I26" s="87"/>
      <c r="J26" s="765"/>
      <c r="K26" s="240"/>
      <c r="L26" s="87"/>
      <c r="M26" s="765"/>
      <c r="N26" s="240"/>
      <c r="O26" s="87"/>
      <c r="P26" s="765"/>
      <c r="Q26" s="240"/>
      <c r="R26" s="87"/>
      <c r="S26" s="87"/>
      <c r="T26" s="87"/>
      <c r="U26" s="87"/>
      <c r="V26" s="87"/>
      <c r="W26" s="87"/>
      <c r="X26" s="87"/>
      <c r="Y26" s="87"/>
      <c r="Z26" s="87"/>
      <c r="AA26" s="87"/>
      <c r="AC26" s="765"/>
      <c r="AD26" s="240"/>
      <c r="AE26" s="796"/>
      <c r="AF26" s="760"/>
      <c r="AG26" s="87"/>
    </row>
    <row r="27" spans="2:33" ht="14.6">
      <c r="B27" s="767">
        <f>IF(C27="","",COUNTIF($C$14:C27,"&lt;&gt;""")-COUNTBLANK($C$14:C27))</f>
        <v>8</v>
      </c>
      <c r="C27" s="758" t="s">
        <v>1055</v>
      </c>
      <c r="D27" s="758" t="s">
        <v>617</v>
      </c>
      <c r="E27" s="764" t="s">
        <v>266</v>
      </c>
      <c r="F27" s="759" t="s">
        <v>97</v>
      </c>
      <c r="G27" s="760"/>
      <c r="H27" s="775">
        <f>IF(AND(I27&lt;&gt;"",J27&lt;&gt;"",L27&lt;&gt;"",M27&lt;&gt;"",O27&lt;&gt;"",P27&lt;&gt;"",AG27&lt;&gt;"",R27&lt;&gt;"",S27&lt;&gt;"",T27&lt;&gt;"",U27&lt;&gt;"",V27&lt;&gt;"",W27&lt;&gt;"",X27&lt;&gt;"",Y27&lt;&gt;"",Z27&lt;&gt;"",,AA27&lt;&gt;"",AC27&lt;&gt;""),0,1)</f>
        <v>1</v>
      </c>
      <c r="I27" s="87"/>
      <c r="J27" s="765"/>
      <c r="K27" s="240"/>
      <c r="L27" s="87"/>
      <c r="M27" s="765"/>
      <c r="N27" s="240"/>
      <c r="O27" s="87"/>
      <c r="P27" s="765"/>
      <c r="Q27" s="240"/>
      <c r="R27" s="87"/>
      <c r="S27" s="87"/>
      <c r="T27" s="87"/>
      <c r="U27" s="87"/>
      <c r="V27" s="87"/>
      <c r="W27" s="87"/>
      <c r="X27" s="87"/>
      <c r="Y27" s="87"/>
      <c r="Z27" s="87"/>
      <c r="AA27" s="87"/>
      <c r="AC27" s="765"/>
      <c r="AD27" s="240"/>
      <c r="AE27" s="796"/>
      <c r="AF27" s="760"/>
      <c r="AG27" s="87"/>
    </row>
    <row r="28" spans="2:33" ht="14.6">
      <c r="B28" s="767">
        <f>IF(C28="","",COUNTIF($C$14:C28,"&lt;&gt;""")-COUNTBLANK($C$14:C28))</f>
        <v>9</v>
      </c>
      <c r="C28" s="758" t="s">
        <v>1056</v>
      </c>
      <c r="D28" s="758" t="s">
        <v>1012</v>
      </c>
      <c r="E28" s="764" t="s">
        <v>266</v>
      </c>
      <c r="F28" s="759" t="s">
        <v>97</v>
      </c>
      <c r="G28" s="760"/>
      <c r="H28" s="775">
        <f>IF(AND(I28&lt;&gt;"",J28&lt;&gt;"",L28&lt;&gt;"",M28&lt;&gt;"",O28&lt;&gt;"",P28&lt;&gt;"",AG28&lt;&gt;"",R28&lt;&gt;"",S28&lt;&gt;"",T28&lt;&gt;"",U28&lt;&gt;"",V28&lt;&gt;"",W28&lt;&gt;"",X28&lt;&gt;"",Y28&lt;&gt;"",Z28&lt;&gt;"",,AA28&lt;&gt;"",AC28&lt;&gt;""),0,1)</f>
        <v>1</v>
      </c>
      <c r="I28" s="87"/>
      <c r="J28" s="765"/>
      <c r="K28" s="240"/>
      <c r="L28" s="87"/>
      <c r="M28" s="765"/>
      <c r="N28" s="240"/>
      <c r="O28" s="87"/>
      <c r="P28" s="765"/>
      <c r="Q28" s="240"/>
      <c r="R28" s="87"/>
      <c r="S28" s="87"/>
      <c r="T28" s="87"/>
      <c r="U28" s="87"/>
      <c r="V28" s="87"/>
      <c r="W28" s="87"/>
      <c r="X28" s="87"/>
      <c r="Y28" s="87"/>
      <c r="Z28" s="87"/>
      <c r="AA28" s="87"/>
      <c r="AC28" s="765"/>
      <c r="AD28" s="240"/>
      <c r="AE28" s="796"/>
      <c r="AF28" s="760"/>
      <c r="AG28" s="87"/>
    </row>
    <row r="29" spans="2:33" ht="14.6">
      <c r="B29" s="767">
        <f>IF(C29="","",COUNTIF($C$14:C29,"&lt;&gt;""")-COUNTBLANK($C$14:C29))</f>
        <v>10</v>
      </c>
      <c r="C29" s="758" t="s">
        <v>1057</v>
      </c>
      <c r="D29" s="758" t="s">
        <v>620</v>
      </c>
      <c r="E29" s="764" t="s">
        <v>266</v>
      </c>
      <c r="F29" s="759" t="s">
        <v>138</v>
      </c>
      <c r="G29" s="760"/>
      <c r="H29" s="775">
        <f>IF(AND(I29&lt;&gt;"",J29&lt;&gt;"",L29&lt;&gt;"",M29&lt;&gt;"",O29&lt;&gt;"",P29&lt;&gt;"",AG29&lt;&gt;"",R29&lt;&gt;"",S29&lt;&gt;"",T29&lt;&gt;"",U29&lt;&gt;"",V29&lt;&gt;"",W29&lt;&gt;"",X29&lt;&gt;"",Y29&lt;&gt;"",Z29&lt;&gt;"",,AA29&lt;&gt;"",AC29&lt;&gt;""),0,1)</f>
        <v>1</v>
      </c>
      <c r="I29" s="188">
        <f>SUM(I26:I28)</f>
        <v>0</v>
      </c>
      <c r="J29" s="765"/>
      <c r="K29" s="240"/>
      <c r="L29" s="188">
        <f>SUM(L26:L28)</f>
        <v>0</v>
      </c>
      <c r="M29" s="765"/>
      <c r="N29" s="240"/>
      <c r="O29" s="188">
        <f>SUM(O26:O28)</f>
        <v>0</v>
      </c>
      <c r="P29" s="765"/>
      <c r="Q29" s="240"/>
      <c r="R29" s="188">
        <f t="shared" ref="R29:Z29" si="1">SUM(R26:R28)</f>
        <v>0</v>
      </c>
      <c r="S29" s="188">
        <f t="shared" si="1"/>
        <v>0</v>
      </c>
      <c r="T29" s="188">
        <f t="shared" si="1"/>
        <v>0</v>
      </c>
      <c r="U29" s="188">
        <f t="shared" si="1"/>
        <v>0</v>
      </c>
      <c r="V29" s="188">
        <f t="shared" si="1"/>
        <v>0</v>
      </c>
      <c r="W29" s="188">
        <f t="shared" si="1"/>
        <v>0</v>
      </c>
      <c r="X29" s="188">
        <f t="shared" si="1"/>
        <v>0</v>
      </c>
      <c r="Y29" s="188">
        <f t="shared" si="1"/>
        <v>0</v>
      </c>
      <c r="Z29" s="188">
        <f t="shared" si="1"/>
        <v>0</v>
      </c>
      <c r="AA29" s="708">
        <f>SUM(AA26:AA28)</f>
        <v>0</v>
      </c>
      <c r="AC29" s="765"/>
      <c r="AD29" s="240"/>
      <c r="AE29" s="796"/>
      <c r="AF29" s="760"/>
      <c r="AG29" s="87"/>
    </row>
    <row r="30" spans="2:33" ht="14.6">
      <c r="B30" s="767" t="str">
        <f>IF(C30="","",COUNTIF($C$14:C30,"&lt;&gt;""")-COUNTBLANK($C$14:C30))</f>
        <v/>
      </c>
      <c r="C30" s="761"/>
      <c r="D30" s="761"/>
      <c r="E30" s="761"/>
      <c r="F30" s="761"/>
      <c r="G30" s="761"/>
      <c r="H30" s="761"/>
      <c r="I30" s="239"/>
      <c r="J30" s="239"/>
      <c r="K30" s="239"/>
      <c r="L30" s="239"/>
      <c r="M30" s="239"/>
      <c r="N30" s="239"/>
      <c r="O30" s="239"/>
      <c r="P30" s="239"/>
      <c r="Q30" s="239"/>
      <c r="R30" s="239"/>
      <c r="S30" s="239"/>
      <c r="T30" s="239"/>
      <c r="U30" s="239"/>
      <c r="V30" s="239"/>
      <c r="W30" s="239"/>
      <c r="X30" s="239"/>
      <c r="Y30" s="239"/>
      <c r="Z30" s="239"/>
      <c r="AC30" s="239"/>
      <c r="AD30" s="239"/>
      <c r="AE30" s="761"/>
      <c r="AF30" s="761"/>
      <c r="AG30" s="164"/>
    </row>
    <row r="31" spans="2:33" ht="14.6">
      <c r="B31" s="767" t="str">
        <f>IF(C31="","",COUNTIF($C$14:C31,"&lt;&gt;""")-COUNTBLANK($C$14:C31))</f>
        <v/>
      </c>
      <c r="C31" s="758"/>
      <c r="D31" s="747" t="s">
        <v>1010</v>
      </c>
      <c r="E31" s="747"/>
      <c r="F31" s="758"/>
      <c r="G31" s="760"/>
      <c r="H31" s="761"/>
      <c r="I31" s="240"/>
      <c r="J31" s="240"/>
      <c r="K31" s="240"/>
      <c r="L31" s="240"/>
      <c r="M31" s="240"/>
      <c r="N31" s="240"/>
      <c r="O31" s="240"/>
      <c r="P31" s="240"/>
      <c r="Q31" s="240"/>
      <c r="R31" s="240"/>
      <c r="S31" s="240"/>
      <c r="T31" s="240"/>
      <c r="U31" s="240"/>
      <c r="V31" s="240"/>
      <c r="W31" s="240"/>
      <c r="X31" s="240"/>
      <c r="Y31" s="240"/>
      <c r="Z31" s="240"/>
      <c r="AA31" s="750"/>
      <c r="AC31" s="240"/>
      <c r="AD31" s="240"/>
      <c r="AE31" s="760"/>
      <c r="AF31" s="760"/>
      <c r="AG31" s="712"/>
    </row>
    <row r="32" spans="2:33" ht="14.6">
      <c r="B32" s="767">
        <f>IF(C32="","",COUNTIF($C$14:C32,"&lt;&gt;""")-COUNTBLANK($C$14:C32))</f>
        <v>11</v>
      </c>
      <c r="C32" s="758" t="s">
        <v>1058</v>
      </c>
      <c r="D32" s="758" t="s">
        <v>622</v>
      </c>
      <c r="E32" s="764" t="s">
        <v>266</v>
      </c>
      <c r="F32" s="759" t="s">
        <v>97</v>
      </c>
      <c r="G32" s="760"/>
      <c r="H32" s="775">
        <f>IF(AND(I32&lt;&gt;"",J32&lt;&gt;"",L32&lt;&gt;"",M32&lt;&gt;"",O32&lt;&gt;"",P32&lt;&gt;"",AG32&lt;&gt;"",R32&lt;&gt;"",S32&lt;&gt;"",T32&lt;&gt;"",U32&lt;&gt;"",V32&lt;&gt;"",W32&lt;&gt;"",X32&lt;&gt;"",Y32&lt;&gt;"",Z32&lt;&gt;"",,AA32&lt;&gt;"",AC32&lt;&gt;""),0,1)</f>
        <v>1</v>
      </c>
      <c r="I32" s="87"/>
      <c r="J32" s="765"/>
      <c r="K32" s="240"/>
      <c r="L32" s="87"/>
      <c r="M32" s="765"/>
      <c r="N32" s="240"/>
      <c r="O32" s="87"/>
      <c r="P32" s="765"/>
      <c r="Q32" s="240"/>
      <c r="R32" s="87"/>
      <c r="S32" s="87"/>
      <c r="T32" s="87"/>
      <c r="U32" s="87"/>
      <c r="V32" s="87"/>
      <c r="W32" s="87"/>
      <c r="X32" s="87"/>
      <c r="Y32" s="87"/>
      <c r="Z32" s="87"/>
      <c r="AA32" s="87"/>
      <c r="AC32" s="765"/>
      <c r="AD32" s="240"/>
      <c r="AE32" s="796"/>
      <c r="AF32" s="760"/>
      <c r="AG32" s="87"/>
    </row>
    <row r="33" spans="2:33" ht="14.6">
      <c r="B33" s="767">
        <f>IF(C33="","",COUNTIF($C$14:C33,"&lt;&gt;""")-COUNTBLANK($C$14:C33))</f>
        <v>12</v>
      </c>
      <c r="C33" s="758" t="s">
        <v>1059</v>
      </c>
      <c r="D33" s="758" t="s">
        <v>1013</v>
      </c>
      <c r="E33" s="764" t="s">
        <v>266</v>
      </c>
      <c r="F33" s="759" t="s">
        <v>97</v>
      </c>
      <c r="G33" s="760"/>
      <c r="H33" s="775">
        <f>IF(AND(I33&lt;&gt;"",J33&lt;&gt;"",L33&lt;&gt;"",M33&lt;&gt;"",O33&lt;&gt;"",P33&lt;&gt;"",AG33&lt;&gt;"",R33&lt;&gt;"",S33&lt;&gt;"",T33&lt;&gt;"",U33&lt;&gt;"",V33&lt;&gt;"",W33&lt;&gt;"",X33&lt;&gt;"",Y33&lt;&gt;"",Z33&lt;&gt;"",,AA33&lt;&gt;"",AC33&lt;&gt;""),0,1)</f>
        <v>1</v>
      </c>
      <c r="I33" s="87"/>
      <c r="J33" s="765"/>
      <c r="K33" s="240"/>
      <c r="L33" s="87"/>
      <c r="M33" s="765"/>
      <c r="N33" s="240"/>
      <c r="O33" s="87"/>
      <c r="P33" s="765"/>
      <c r="Q33" s="240"/>
      <c r="R33" s="87"/>
      <c r="S33" s="87"/>
      <c r="T33" s="87"/>
      <c r="U33" s="87"/>
      <c r="V33" s="87"/>
      <c r="W33" s="87"/>
      <c r="X33" s="87"/>
      <c r="Y33" s="87"/>
      <c r="Z33" s="87"/>
      <c r="AA33" s="87"/>
      <c r="AC33" s="765"/>
      <c r="AD33" s="240"/>
      <c r="AE33" s="796"/>
      <c r="AF33" s="760"/>
      <c r="AG33" s="87"/>
    </row>
    <row r="34" spans="2:33" ht="14.6">
      <c r="B34" s="767">
        <f>IF(C34="","",COUNTIF($C$14:C34,"&lt;&gt;""")-COUNTBLANK($C$14:C34))</f>
        <v>13</v>
      </c>
      <c r="C34" s="758" t="s">
        <v>1060</v>
      </c>
      <c r="D34" s="758" t="s">
        <v>1014</v>
      </c>
      <c r="E34" s="764" t="s">
        <v>266</v>
      </c>
      <c r="F34" s="759" t="s">
        <v>97</v>
      </c>
      <c r="G34" s="760"/>
      <c r="H34" s="775">
        <f>IF(AND(I34&lt;&gt;"",J34&lt;&gt;"",L34&lt;&gt;"",M34&lt;&gt;"",O34&lt;&gt;"",P34&lt;&gt;"",AG34&lt;&gt;"",R34&lt;&gt;"",S34&lt;&gt;"",T34&lt;&gt;"",U34&lt;&gt;"",V34&lt;&gt;"",W34&lt;&gt;"",X34&lt;&gt;"",Y34&lt;&gt;"",Z34&lt;&gt;"",,AA34&lt;&gt;"",AC34&lt;&gt;""),0,1)</f>
        <v>1</v>
      </c>
      <c r="I34" s="87"/>
      <c r="J34" s="765"/>
      <c r="K34" s="240"/>
      <c r="L34" s="87"/>
      <c r="M34" s="765"/>
      <c r="N34" s="240"/>
      <c r="O34" s="87"/>
      <c r="P34" s="765"/>
      <c r="Q34" s="240"/>
      <c r="R34" s="87"/>
      <c r="S34" s="87"/>
      <c r="T34" s="87"/>
      <c r="U34" s="87"/>
      <c r="V34" s="87"/>
      <c r="W34" s="87"/>
      <c r="X34" s="87"/>
      <c r="Y34" s="87"/>
      <c r="Z34" s="87"/>
      <c r="AA34" s="87"/>
      <c r="AC34" s="765"/>
      <c r="AD34" s="240"/>
      <c r="AE34" s="796"/>
      <c r="AF34" s="760"/>
      <c r="AG34" s="87"/>
    </row>
    <row r="35" spans="2:33" ht="14.6">
      <c r="B35" s="767">
        <f>IF(C35="","",COUNTIF($C$14:C35,"&lt;&gt;""")-COUNTBLANK($C$14:C35))</f>
        <v>14</v>
      </c>
      <c r="C35" s="758" t="s">
        <v>1061</v>
      </c>
      <c r="D35" s="758" t="s">
        <v>1015</v>
      </c>
      <c r="E35" s="764" t="s">
        <v>266</v>
      </c>
      <c r="F35" s="759" t="s">
        <v>138</v>
      </c>
      <c r="G35" s="760"/>
      <c r="H35" s="775">
        <f>IF(AND(I35&lt;&gt;"",J35&lt;&gt;"",L35&lt;&gt;"",M35&lt;&gt;"",O35&lt;&gt;"",P35&lt;&gt;"",AG35&lt;&gt;"",R35&lt;&gt;"",S35&lt;&gt;"",T35&lt;&gt;"",U35&lt;&gt;"",V35&lt;&gt;"",W35&lt;&gt;"",X35&lt;&gt;"",Y35&lt;&gt;"",Z35&lt;&gt;"",,AA35&lt;&gt;"",AC35&lt;&gt;""),0,1)</f>
        <v>1</v>
      </c>
      <c r="I35" s="188">
        <f>SUM(I32:I34)</f>
        <v>0</v>
      </c>
      <c r="J35" s="765"/>
      <c r="K35" s="240"/>
      <c r="L35" s="188">
        <f>SUM(L32:L34)</f>
        <v>0</v>
      </c>
      <c r="M35" s="765"/>
      <c r="N35" s="240"/>
      <c r="O35" s="188">
        <f>SUM(O32:O34)</f>
        <v>0</v>
      </c>
      <c r="P35" s="765"/>
      <c r="Q35" s="240"/>
      <c r="R35" s="188">
        <f t="shared" ref="R35:Z35" si="2">SUM(R32:R34)</f>
        <v>0</v>
      </c>
      <c r="S35" s="188">
        <f t="shared" si="2"/>
        <v>0</v>
      </c>
      <c r="T35" s="188">
        <f t="shared" si="2"/>
        <v>0</v>
      </c>
      <c r="U35" s="188">
        <f t="shared" si="2"/>
        <v>0</v>
      </c>
      <c r="V35" s="188">
        <f t="shared" si="2"/>
        <v>0</v>
      </c>
      <c r="W35" s="188">
        <f t="shared" si="2"/>
        <v>0</v>
      </c>
      <c r="X35" s="188">
        <f t="shared" si="2"/>
        <v>0</v>
      </c>
      <c r="Y35" s="188">
        <f t="shared" si="2"/>
        <v>0</v>
      </c>
      <c r="Z35" s="188">
        <f t="shared" si="2"/>
        <v>0</v>
      </c>
      <c r="AA35" s="708">
        <f>SUM(AA32:AA34)</f>
        <v>0</v>
      </c>
      <c r="AC35" s="765"/>
      <c r="AD35" s="240"/>
      <c r="AE35" s="796"/>
      <c r="AF35" s="760"/>
      <c r="AG35" s="87"/>
    </row>
    <row r="36" spans="2:33" ht="14.6">
      <c r="B36" s="767" t="str">
        <f>IF(C36="","",COUNTIF($C$14:C36,"&lt;&gt;""")-COUNTBLANK($C$14:C36))</f>
        <v/>
      </c>
      <c r="C36" s="761"/>
      <c r="D36" s="761"/>
      <c r="E36" s="761"/>
      <c r="F36" s="761"/>
      <c r="G36" s="761"/>
      <c r="H36" s="761"/>
      <c r="I36" s="239"/>
      <c r="J36" s="239"/>
      <c r="K36" s="239"/>
      <c r="L36" s="239"/>
      <c r="M36" s="239"/>
      <c r="N36" s="239"/>
      <c r="O36" s="239"/>
      <c r="P36" s="239"/>
      <c r="Q36" s="239"/>
      <c r="R36" s="239"/>
      <c r="S36" s="239"/>
      <c r="T36" s="239"/>
      <c r="U36" s="239"/>
      <c r="V36" s="239"/>
      <c r="W36" s="239"/>
      <c r="X36" s="239"/>
      <c r="Y36" s="239"/>
      <c r="Z36" s="239"/>
      <c r="AC36" s="239"/>
      <c r="AD36" s="239"/>
      <c r="AE36" s="761"/>
      <c r="AF36" s="761"/>
      <c r="AG36" s="164"/>
    </row>
    <row r="37" spans="2:33" ht="14.6">
      <c r="B37" s="767">
        <f>IF(C37="","",COUNTIF($C$14:C37,"&lt;&gt;""")-COUNTBLANK($C$14:C37))</f>
        <v>15</v>
      </c>
      <c r="C37" s="758" t="s">
        <v>1062</v>
      </c>
      <c r="D37" s="758" t="s">
        <v>1321</v>
      </c>
      <c r="E37" s="764" t="s">
        <v>266</v>
      </c>
      <c r="F37" s="759" t="s">
        <v>267</v>
      </c>
      <c r="G37" s="760"/>
      <c r="H37" s="775">
        <f>IF(AND(I37&lt;&gt;"",J37&lt;&gt;"",L37&lt;&gt;"",M37&lt;&gt;"",O37&lt;&gt;"",P37&lt;&gt;"",AG37&lt;&gt;"",R37&lt;&gt;"",S37&lt;&gt;"",T37&lt;&gt;"",U37&lt;&gt;"",V37&lt;&gt;"",W37&lt;&gt;"",X37&lt;&gt;"",Y37&lt;&gt;"",Z37&lt;&gt;"",,AA37&lt;&gt;"",AC37&lt;&gt;""),0,1)</f>
        <v>1</v>
      </c>
      <c r="I37" s="87"/>
      <c r="J37" s="765"/>
      <c r="K37" s="240"/>
      <c r="L37" s="188">
        <f>I39</f>
        <v>0</v>
      </c>
      <c r="M37" s="765"/>
      <c r="N37" s="240"/>
      <c r="O37" s="188">
        <f>L39</f>
        <v>0</v>
      </c>
      <c r="P37" s="765"/>
      <c r="Q37" s="240"/>
      <c r="R37" s="188">
        <f>O39</f>
        <v>0</v>
      </c>
      <c r="S37" s="188">
        <f t="shared" ref="S37:Z37" si="3">R39</f>
        <v>0</v>
      </c>
      <c r="T37" s="188">
        <f t="shared" si="3"/>
        <v>0</v>
      </c>
      <c r="U37" s="188">
        <f t="shared" si="3"/>
        <v>0</v>
      </c>
      <c r="V37" s="188">
        <f t="shared" si="3"/>
        <v>0</v>
      </c>
      <c r="W37" s="188">
        <f t="shared" si="3"/>
        <v>0</v>
      </c>
      <c r="X37" s="188">
        <f t="shared" si="3"/>
        <v>0</v>
      </c>
      <c r="Y37" s="188">
        <f t="shared" si="3"/>
        <v>0</v>
      </c>
      <c r="Z37" s="188">
        <f t="shared" si="3"/>
        <v>0</v>
      </c>
      <c r="AA37" s="708">
        <f>Z39</f>
        <v>0</v>
      </c>
      <c r="AC37" s="765"/>
      <c r="AD37" s="240"/>
      <c r="AE37" s="796"/>
      <c r="AF37" s="760"/>
      <c r="AG37" s="87"/>
    </row>
    <row r="38" spans="2:33" ht="14.6">
      <c r="B38" s="767">
        <f>IF(C38="","",COUNTIF($C$14:C38,"&lt;&gt;""")-COUNTBLANK($C$14:C38))</f>
        <v>16</v>
      </c>
      <c r="C38" s="758" t="s">
        <v>1063</v>
      </c>
      <c r="D38" s="758" t="s">
        <v>626</v>
      </c>
      <c r="E38" s="764" t="s">
        <v>266</v>
      </c>
      <c r="F38" s="759" t="s">
        <v>138</v>
      </c>
      <c r="G38" s="760"/>
      <c r="H38" s="775">
        <f>IF(AND(I38&lt;&gt;"",J38&lt;&gt;"",L38&lt;&gt;"",M38&lt;&gt;"",O38&lt;&gt;"",P38&lt;&gt;"",AG38&lt;&gt;"",R38&lt;&gt;"",S38&lt;&gt;"",T38&lt;&gt;"",U38&lt;&gt;"",V38&lt;&gt;"",W38&lt;&gt;"",X38&lt;&gt;"",Y38&lt;&gt;"",Z38&lt;&gt;"",,AA38&lt;&gt;"",AC38&lt;&gt;""),0,1)</f>
        <v>1</v>
      </c>
      <c r="I38" s="188">
        <f>+I14+I20+I23+I29+I35</f>
        <v>0</v>
      </c>
      <c r="J38" s="765"/>
      <c r="K38" s="240"/>
      <c r="L38" s="188">
        <f>+L14+L20+L23+L29+L35</f>
        <v>0</v>
      </c>
      <c r="M38" s="765"/>
      <c r="N38" s="240"/>
      <c r="O38" s="188">
        <f>+O14+O20+O23+O29+O35</f>
        <v>0</v>
      </c>
      <c r="P38" s="765"/>
      <c r="Q38" s="240"/>
      <c r="R38" s="188">
        <f t="shared" ref="R38:Z38" si="4">+R14+R20+R23+R29+R35</f>
        <v>0</v>
      </c>
      <c r="S38" s="188">
        <f t="shared" si="4"/>
        <v>0</v>
      </c>
      <c r="T38" s="188">
        <f t="shared" si="4"/>
        <v>0</v>
      </c>
      <c r="U38" s="188">
        <f t="shared" si="4"/>
        <v>0</v>
      </c>
      <c r="V38" s="188">
        <f t="shared" si="4"/>
        <v>0</v>
      </c>
      <c r="W38" s="188">
        <f t="shared" si="4"/>
        <v>0</v>
      </c>
      <c r="X38" s="188">
        <f>+X14+X20+X23+X29+X35</f>
        <v>0</v>
      </c>
      <c r="Y38" s="188">
        <f t="shared" si="4"/>
        <v>0</v>
      </c>
      <c r="Z38" s="188">
        <f t="shared" si="4"/>
        <v>0</v>
      </c>
      <c r="AA38" s="708">
        <f>+AA14+AA20+AA23+AA29+AA35</f>
        <v>0</v>
      </c>
      <c r="AC38" s="765"/>
      <c r="AD38" s="240"/>
      <c r="AE38" s="878"/>
      <c r="AF38" s="760"/>
      <c r="AG38" s="87"/>
    </row>
    <row r="39" spans="2:33" ht="14.6">
      <c r="B39" s="767">
        <f>IF(C39="","",COUNTIF($C$14:C39,"&lt;&gt;""")-COUNTBLANK($C$14:C39))</f>
        <v>17</v>
      </c>
      <c r="C39" s="758" t="s">
        <v>1336</v>
      </c>
      <c r="D39" s="758" t="s">
        <v>1322</v>
      </c>
      <c r="E39" s="764" t="s">
        <v>266</v>
      </c>
      <c r="F39" s="759" t="s">
        <v>138</v>
      </c>
      <c r="G39" s="760"/>
      <c r="H39" s="775">
        <f>IF(AND(I39&lt;&gt;"",J39&lt;&gt;"",L39&lt;&gt;"",M39&lt;&gt;"",O39&lt;&gt;"",P39&lt;&gt;"",AG39&lt;&gt;"",R39&lt;&gt;"",S39&lt;&gt;"",T39&lt;&gt;"",U39&lt;&gt;"",V39&lt;&gt;"",W39&lt;&gt;"",X39&lt;&gt;"",Y39&lt;&gt;"",Z39&lt;&gt;"",,AA39&lt;&gt;"",AC39&lt;&gt;""),0,1)</f>
        <v>1</v>
      </c>
      <c r="I39" s="188">
        <f>SUM(I37:I38)</f>
        <v>0</v>
      </c>
      <c r="J39" s="765"/>
      <c r="K39" s="240"/>
      <c r="L39" s="188">
        <f>SUM(L37:L38)</f>
        <v>0</v>
      </c>
      <c r="M39" s="765"/>
      <c r="N39" s="240"/>
      <c r="O39" s="188">
        <f>SUM(O37:O38)</f>
        <v>0</v>
      </c>
      <c r="P39" s="765"/>
      <c r="Q39" s="240"/>
      <c r="R39" s="188">
        <f t="shared" ref="R39:Z39" si="5">SUM(R37:R38)</f>
        <v>0</v>
      </c>
      <c r="S39" s="188">
        <f t="shared" si="5"/>
        <v>0</v>
      </c>
      <c r="T39" s="188">
        <f t="shared" si="5"/>
        <v>0</v>
      </c>
      <c r="U39" s="188">
        <f t="shared" si="5"/>
        <v>0</v>
      </c>
      <c r="V39" s="188">
        <f t="shared" si="5"/>
        <v>0</v>
      </c>
      <c r="W39" s="188">
        <f t="shared" si="5"/>
        <v>0</v>
      </c>
      <c r="X39" s="188">
        <f t="shared" si="5"/>
        <v>0</v>
      </c>
      <c r="Y39" s="188">
        <f t="shared" si="5"/>
        <v>0</v>
      </c>
      <c r="Z39" s="188">
        <f t="shared" si="5"/>
        <v>0</v>
      </c>
      <c r="AA39" s="708">
        <f>SUM(AA37:AA38)</f>
        <v>0</v>
      </c>
      <c r="AC39" s="765"/>
      <c r="AD39" s="240"/>
      <c r="AE39" s="878"/>
      <c r="AF39" s="760"/>
      <c r="AG39" s="87"/>
    </row>
    <row r="40" spans="2:33" ht="14.6">
      <c r="B40" s="50"/>
      <c r="C40" s="761"/>
      <c r="D40" s="761"/>
      <c r="E40" s="761"/>
      <c r="F40" s="761"/>
      <c r="G40" s="760"/>
      <c r="H40" s="761"/>
      <c r="I40" s="761"/>
      <c r="J40" s="761"/>
      <c r="K40" s="761"/>
      <c r="L40" s="761"/>
      <c r="M40" s="761"/>
      <c r="N40" s="760"/>
      <c r="O40" s="760"/>
      <c r="P40" s="265"/>
      <c r="Q40" s="265"/>
      <c r="R40" s="760"/>
      <c r="S40" s="265"/>
      <c r="T40" s="761"/>
      <c r="U40" s="761"/>
      <c r="V40" s="761"/>
      <c r="W40" s="761"/>
      <c r="X40" s="761"/>
      <c r="Y40" s="761"/>
      <c r="Z40" s="761"/>
      <c r="AB40" s="761"/>
      <c r="AC40" s="761"/>
      <c r="AD40" s="761"/>
      <c r="AE40" s="761"/>
      <c r="AF40" s="761"/>
      <c r="AG40" s="164"/>
    </row>
    <row r="41" spans="2:33" ht="14.6">
      <c r="B41" s="50"/>
      <c r="C41" s="761" t="s">
        <v>109</v>
      </c>
      <c r="D41" s="761"/>
      <c r="E41" s="761"/>
      <c r="F41" s="761"/>
      <c r="G41" s="760"/>
      <c r="H41" s="761"/>
      <c r="I41" s="761"/>
      <c r="J41" s="761"/>
      <c r="K41" s="761"/>
      <c r="L41" s="761"/>
      <c r="M41" s="761"/>
      <c r="N41" s="760"/>
      <c r="O41" s="760"/>
      <c r="P41" s="265"/>
      <c r="Q41" s="265"/>
      <c r="R41" s="760"/>
      <c r="S41" s="265"/>
      <c r="T41" s="761"/>
      <c r="U41" s="761"/>
      <c r="V41" s="761"/>
      <c r="W41" s="761"/>
      <c r="X41" s="761"/>
      <c r="Y41" s="761"/>
      <c r="Z41" s="761"/>
      <c r="AB41" s="761"/>
      <c r="AC41" s="761"/>
      <c r="AD41" s="761"/>
      <c r="AE41" s="761"/>
      <c r="AF41" s="761"/>
      <c r="AG41" s="164"/>
    </row>
    <row r="42" spans="2:33" ht="14.6">
      <c r="B42" s="50"/>
      <c r="C42" s="1334"/>
      <c r="D42" s="1334"/>
      <c r="E42" s="1334"/>
      <c r="F42" s="1334"/>
      <c r="G42" s="760"/>
      <c r="H42" s="761"/>
      <c r="I42" s="761"/>
      <c r="J42" s="761"/>
      <c r="K42" s="761"/>
      <c r="L42" s="761"/>
      <c r="M42" s="761"/>
      <c r="N42" s="760"/>
      <c r="O42" s="760"/>
      <c r="P42" s="265"/>
      <c r="Q42" s="265"/>
      <c r="R42" s="760"/>
      <c r="S42" s="265"/>
      <c r="T42" s="761"/>
      <c r="U42" s="761"/>
      <c r="V42" s="761"/>
      <c r="W42" s="761"/>
      <c r="X42" s="761"/>
      <c r="Y42" s="761"/>
      <c r="Z42" s="761"/>
      <c r="AB42" s="761"/>
      <c r="AC42" s="761"/>
      <c r="AD42" s="761"/>
      <c r="AE42" s="761"/>
      <c r="AF42" s="761"/>
      <c r="AG42" s="164"/>
    </row>
    <row r="43" spans="2:33" ht="14.6">
      <c r="B43" s="50"/>
      <c r="C43" s="1334"/>
      <c r="D43" s="1334"/>
      <c r="E43" s="1334"/>
      <c r="F43" s="1334"/>
      <c r="G43" s="760"/>
      <c r="H43" s="761"/>
      <c r="I43" s="761"/>
      <c r="J43" s="761"/>
      <c r="K43" s="761"/>
      <c r="L43" s="761"/>
      <c r="M43" s="761"/>
      <c r="N43" s="760"/>
      <c r="O43" s="760"/>
      <c r="P43" s="265"/>
      <c r="Q43" s="265"/>
      <c r="R43" s="760"/>
      <c r="S43" s="265"/>
      <c r="T43" s="761"/>
      <c r="U43" s="761"/>
      <c r="V43" s="761"/>
      <c r="W43" s="761"/>
      <c r="X43" s="761"/>
      <c r="Y43" s="761"/>
      <c r="Z43" s="761"/>
      <c r="AB43" s="761"/>
      <c r="AC43" s="761"/>
      <c r="AD43" s="761"/>
      <c r="AE43" s="761"/>
      <c r="AF43" s="761"/>
      <c r="AG43" s="164"/>
    </row>
    <row r="44" spans="2:33" ht="14.6">
      <c r="B44" s="50"/>
      <c r="C44" s="1334"/>
      <c r="D44" s="1334"/>
      <c r="E44" s="1334"/>
      <c r="F44" s="1334"/>
      <c r="G44" s="760"/>
      <c r="H44" s="761"/>
      <c r="I44" s="761"/>
      <c r="J44" s="761"/>
      <c r="K44" s="761"/>
      <c r="L44" s="761"/>
      <c r="M44" s="761"/>
      <c r="N44" s="760"/>
      <c r="O44" s="760"/>
      <c r="P44" s="265"/>
      <c r="Q44" s="265"/>
      <c r="R44" s="760"/>
      <c r="S44" s="265"/>
      <c r="T44" s="761"/>
      <c r="U44" s="761"/>
      <c r="V44" s="761"/>
      <c r="W44" s="761"/>
      <c r="X44" s="761"/>
      <c r="Y44" s="761"/>
      <c r="Z44" s="761"/>
      <c r="AB44" s="761"/>
      <c r="AC44" s="761"/>
      <c r="AD44" s="761"/>
      <c r="AE44" s="761"/>
      <c r="AF44" s="761"/>
      <c r="AG44" s="164"/>
    </row>
    <row r="45" spans="2:33" ht="14.6">
      <c r="B45" s="50"/>
      <c r="C45" s="1334"/>
      <c r="D45" s="1334"/>
      <c r="E45" s="1334"/>
      <c r="F45" s="1334"/>
      <c r="G45" s="760"/>
      <c r="H45" s="761"/>
      <c r="I45" s="761"/>
      <c r="J45" s="761"/>
      <c r="K45" s="761"/>
      <c r="L45" s="761"/>
      <c r="M45" s="761"/>
      <c r="N45" s="760"/>
      <c r="O45" s="760"/>
      <c r="P45" s="265"/>
      <c r="Q45" s="265"/>
      <c r="R45" s="760"/>
      <c r="S45" s="265"/>
      <c r="T45" s="761"/>
      <c r="U45" s="761"/>
      <c r="V45" s="761"/>
      <c r="W45" s="761"/>
      <c r="X45" s="761"/>
      <c r="Y45" s="761"/>
      <c r="Z45" s="761"/>
      <c r="AB45" s="761"/>
      <c r="AC45" s="761"/>
      <c r="AD45" s="761"/>
      <c r="AE45" s="761"/>
      <c r="AF45" s="761"/>
      <c r="AG45" s="164"/>
    </row>
    <row r="46" spans="2:33" ht="14.6">
      <c r="B46" s="50"/>
      <c r="C46" s="1334"/>
      <c r="D46" s="1334"/>
      <c r="E46" s="1334"/>
      <c r="F46" s="1334"/>
      <c r="G46" s="760"/>
      <c r="H46" s="761"/>
      <c r="I46" s="761"/>
      <c r="J46" s="761"/>
      <c r="K46" s="761"/>
      <c r="L46" s="761"/>
      <c r="M46" s="761"/>
      <c r="N46" s="760"/>
      <c r="O46" s="760"/>
      <c r="P46" s="265"/>
      <c r="Q46" s="265"/>
      <c r="R46" s="760"/>
      <c r="S46" s="265"/>
      <c r="T46" s="761"/>
      <c r="U46" s="761"/>
      <c r="V46" s="761"/>
      <c r="W46" s="761"/>
      <c r="X46" s="761"/>
      <c r="Y46" s="761"/>
      <c r="Z46" s="761"/>
      <c r="AB46" s="761"/>
      <c r="AC46" s="761"/>
      <c r="AD46" s="761"/>
      <c r="AE46" s="761"/>
      <c r="AF46" s="761"/>
      <c r="AG46" s="164"/>
    </row>
    <row r="47" spans="2:33" ht="14.6">
      <c r="B47" s="50"/>
      <c r="C47" s="761"/>
      <c r="D47" s="761"/>
      <c r="E47" s="761"/>
      <c r="F47" s="761"/>
      <c r="G47" s="760"/>
      <c r="H47" s="761"/>
      <c r="I47" s="761"/>
      <c r="J47" s="761"/>
      <c r="K47" s="761"/>
      <c r="L47" s="761"/>
      <c r="M47" s="761"/>
      <c r="N47" s="760"/>
      <c r="O47" s="760"/>
      <c r="P47" s="265"/>
      <c r="Q47" s="265"/>
      <c r="R47" s="760"/>
      <c r="S47" s="265"/>
      <c r="T47" s="761"/>
      <c r="U47" s="761"/>
      <c r="V47" s="761"/>
      <c r="W47" s="761"/>
      <c r="X47" s="761"/>
      <c r="Y47" s="761"/>
      <c r="Z47" s="761"/>
      <c r="AB47" s="761"/>
      <c r="AC47" s="761"/>
      <c r="AD47" s="761"/>
      <c r="AE47" s="761"/>
      <c r="AF47" s="761"/>
      <c r="AG47" s="164"/>
    </row>
    <row r="48" spans="2:33" ht="14.6">
      <c r="B48" s="50"/>
      <c r="C48" s="761"/>
      <c r="D48" s="266"/>
      <c r="E48" s="266"/>
      <c r="F48" s="266"/>
      <c r="G48" s="760"/>
      <c r="H48" s="761"/>
      <c r="I48" s="761"/>
      <c r="J48" s="761"/>
      <c r="K48" s="761"/>
      <c r="L48" s="761"/>
      <c r="M48" s="761"/>
      <c r="N48" s="760"/>
      <c r="O48" s="761"/>
      <c r="P48" s="265"/>
      <c r="Q48" s="265"/>
      <c r="R48" s="760"/>
      <c r="S48" s="265"/>
      <c r="T48" s="761"/>
      <c r="U48" s="761"/>
      <c r="V48" s="761"/>
      <c r="W48" s="761"/>
      <c r="X48" s="761"/>
      <c r="Y48" s="761"/>
      <c r="Z48" s="761"/>
      <c r="AB48" s="761"/>
      <c r="AC48" s="761"/>
      <c r="AD48" s="761"/>
      <c r="AE48" s="761"/>
      <c r="AF48" s="761"/>
      <c r="AG48" s="164"/>
    </row>
    <row r="49" spans="1:33" ht="14.6">
      <c r="B49" s="272" t="s">
        <v>110</v>
      </c>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5"/>
    </row>
    <row r="50" spans="1:33" ht="14.6" hidden="1">
      <c r="A50"/>
      <c r="B50"/>
      <c r="C50"/>
      <c r="D50"/>
      <c r="E50"/>
      <c r="F50"/>
      <c r="G50"/>
      <c r="H50"/>
      <c r="I50"/>
      <c r="J50"/>
      <c r="K50"/>
      <c r="L50"/>
      <c r="M50"/>
      <c r="N50"/>
      <c r="O50"/>
      <c r="P50"/>
      <c r="Q50"/>
      <c r="R50"/>
      <c r="S50"/>
      <c r="T50"/>
      <c r="U50"/>
      <c r="V50"/>
      <c r="W50"/>
      <c r="X50"/>
      <c r="Y50"/>
      <c r="Z50"/>
      <c r="AA50" s="924"/>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924"/>
      <c r="AB51"/>
      <c r="AC51"/>
      <c r="AD51"/>
      <c r="AE51"/>
      <c r="AF51"/>
      <c r="AG51"/>
    </row>
    <row r="52" spans="1:33" ht="14.9" hidden="1" customHeight="1">
      <c r="A52"/>
      <c r="B52"/>
      <c r="C52"/>
      <c r="D52"/>
      <c r="E52"/>
      <c r="F52"/>
      <c r="G52"/>
      <c r="H52"/>
      <c r="I52"/>
      <c r="J52"/>
      <c r="K52"/>
      <c r="L52"/>
      <c r="M52"/>
      <c r="N52"/>
      <c r="O52"/>
      <c r="P52"/>
      <c r="Q52"/>
      <c r="R52"/>
      <c r="S52"/>
      <c r="T52"/>
      <c r="U52"/>
      <c r="V52"/>
      <c r="W52"/>
      <c r="X52"/>
      <c r="Y52"/>
      <c r="Z52"/>
      <c r="AA52" s="924"/>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924"/>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924"/>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924"/>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924"/>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924"/>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924"/>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924"/>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924"/>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924"/>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924"/>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924"/>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924"/>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924"/>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924"/>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924"/>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924"/>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924"/>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924"/>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924"/>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924"/>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924"/>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924"/>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924"/>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924"/>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924"/>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924"/>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924"/>
      <c r="AB79"/>
      <c r="AC79"/>
      <c r="AD79"/>
      <c r="AE79"/>
      <c r="AF79"/>
      <c r="AG79"/>
    </row>
  </sheetData>
  <mergeCells count="18">
    <mergeCell ref="C42:F46"/>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21" priority="27" stopIfTrue="1" operator="greaterThan">
      <formula>0</formula>
    </cfRule>
    <cfRule type="cellIs" dxfId="120" priority="28" stopIfTrue="1" operator="lessThan">
      <formula>1</formula>
    </cfRule>
  </conditionalFormatting>
  <conditionalFormatting sqref="H14">
    <cfRule type="cellIs" dxfId="119" priority="25" stopIfTrue="1" operator="greaterThan">
      <formula>0</formula>
    </cfRule>
    <cfRule type="cellIs" dxfId="118" priority="26" stopIfTrue="1" operator="lessThan">
      <formula>1</formula>
    </cfRule>
  </conditionalFormatting>
  <conditionalFormatting sqref="H17:H20">
    <cfRule type="cellIs" dxfId="117" priority="9" stopIfTrue="1" operator="greaterThan">
      <formula>0</formula>
    </cfRule>
    <cfRule type="cellIs" dxfId="116" priority="10" stopIfTrue="1" operator="lessThan">
      <formula>1</formula>
    </cfRule>
  </conditionalFormatting>
  <conditionalFormatting sqref="H23">
    <cfRule type="cellIs" dxfId="115" priority="7" stopIfTrue="1" operator="greaterThan">
      <formula>0</formula>
    </cfRule>
    <cfRule type="cellIs" dxfId="114" priority="8" stopIfTrue="1" operator="lessThan">
      <formula>1</formula>
    </cfRule>
  </conditionalFormatting>
  <conditionalFormatting sqref="H26:H29">
    <cfRule type="cellIs" dxfId="113" priority="5" stopIfTrue="1" operator="greaterThan">
      <formula>0</formula>
    </cfRule>
    <cfRule type="cellIs" dxfId="112" priority="6" stopIfTrue="1" operator="lessThan">
      <formula>1</formula>
    </cfRule>
  </conditionalFormatting>
  <conditionalFormatting sqref="H32:H35">
    <cfRule type="cellIs" dxfId="111" priority="3" stopIfTrue="1" operator="greaterThan">
      <formula>0</formula>
    </cfRule>
    <cfRule type="cellIs" dxfId="110" priority="4" stopIfTrue="1" operator="lessThan">
      <formula>1</formula>
    </cfRule>
  </conditionalFormatting>
  <conditionalFormatting sqref="H37:H39">
    <cfRule type="cellIs" dxfId="109" priority="1" stopIfTrue="1" operator="greaterThan">
      <formula>0</formula>
    </cfRule>
    <cfRule type="cellIs" dxfId="108" priority="2" stopIfTrue="1" operator="lessThan">
      <formula>1</formula>
    </cfRule>
  </conditionalFormatting>
  <dataValidations count="1">
    <dataValidation type="list" allowBlank="1" showInputMessage="1" showErrorMessage="1" sqref="J32:J35 J26:J29 J23 J17:J20 M37:M39 P32:P35 M17:M20 M23 M26:M29 P37:P39 AC37:AC39 M32:M35 AC32:AC35 AC14 P17:P20 AC17:AC20 P23 AC23 P26:P29 AC26:AC29 P14 J14 M14 J37:J39" xr:uid="{16030EC7-B6FA-47F8-8F09-754E8F596BC8}">
      <formula1>Confidence_grade</formula1>
    </dataValidation>
  </dataValidations>
  <pageMargins left="0.23622047244094491" right="0.23622047244094491" top="0.74803149606299213" bottom="0.74803149606299213" header="0.31496062992125984" footer="0.31496062992125984"/>
  <pageSetup paperSize="9" scale="68" fitToWidth="0" orientation="landscape" r:id="rId1"/>
  <headerFooter>
    <oddHeader>&amp;LDepartment of Internal Affairs - Three Waters Reform Programme - Request for Information Template Workbook I</oddHeader>
    <oddFooter>&amp;LPage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6D61D-4A29-4629-A1A8-5E45DF2CEC11}">
  <sheetPr>
    <tabColor rgb="FF55EBF7"/>
    <pageSetUpPr fitToPage="1"/>
  </sheetPr>
  <dimension ref="A1:XEG72"/>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7.07421875" style="31" customWidth="1"/>
    <col min="4" max="4" width="56.69140625" style="31" customWidth="1"/>
    <col min="5" max="5" width="9.4609375" style="31" customWidth="1"/>
    <col min="6" max="6" width="8.53515625" style="31" customWidth="1"/>
    <col min="7" max="7" width="8.53515625" style="33" customWidth="1"/>
    <col min="8" max="8" width="19" style="77" bestFit="1" customWidth="1"/>
    <col min="9" max="9" width="13.53515625" style="31" customWidth="1"/>
    <col min="10" max="11" width="5.53515625" style="31" customWidth="1"/>
    <col min="12" max="12" width="13.53515625" style="31" customWidth="1"/>
    <col min="13" max="13" width="5.53515625" style="31" customWidth="1"/>
    <col min="14" max="14" width="5.53515625" style="33" customWidth="1"/>
    <col min="15" max="15" width="13.53515625" style="31" customWidth="1"/>
    <col min="16" max="17" width="5.53515625" style="31" customWidth="1"/>
    <col min="18" max="18" width="16.53515625" style="33" customWidth="1"/>
    <col min="19" max="19" width="16.53515625" style="145" customWidth="1"/>
    <col min="20" max="26" width="16.53515625" style="31" customWidth="1"/>
    <col min="27" max="27" width="16.53515625" style="749" customWidth="1"/>
    <col min="28" max="30" width="5.53515625" style="31" customWidth="1"/>
    <col min="31" max="31" width="15.4609375" style="31" customWidth="1"/>
    <col min="32" max="32" width="5.53515625" style="31" customWidth="1"/>
    <col min="33" max="33" width="49.4609375" style="31" customWidth="1"/>
    <col min="34" max="35" width="5.53515625" hidden="1"/>
    <col min="36" max="16350" width="9.4609375" hidden="1"/>
    <col min="16362" max="16384" width="9.4609375" hidden="1"/>
  </cols>
  <sheetData>
    <row r="1" spans="1:33" ht="28.4" customHeight="1">
      <c r="B1" s="35" t="str">
        <f>'Key information'!$B$6</f>
        <v>Three Waters Reform Programme: Request for Information Workbook II</v>
      </c>
      <c r="C1" s="36"/>
      <c r="D1" s="36"/>
      <c r="E1" s="255"/>
      <c r="F1" s="255"/>
      <c r="G1" s="255"/>
      <c r="H1" s="78"/>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6"/>
    </row>
    <row r="2" spans="1:33" ht="19.75">
      <c r="B2" s="38"/>
      <c r="C2" s="231"/>
      <c r="D2" s="163"/>
      <c r="E2" s="72"/>
      <c r="F2" s="72"/>
      <c r="G2" s="72"/>
      <c r="H2" s="72"/>
      <c r="I2" s="72"/>
      <c r="J2" s="72"/>
      <c r="K2" s="72"/>
      <c r="L2" s="72"/>
      <c r="M2" s="72"/>
      <c r="N2" s="72"/>
      <c r="O2" s="72"/>
      <c r="P2" s="72"/>
      <c r="Q2" s="72"/>
      <c r="R2" s="72"/>
      <c r="S2" s="72"/>
      <c r="T2" s="72"/>
      <c r="U2" s="72"/>
      <c r="V2" s="72"/>
      <c r="W2" s="72"/>
      <c r="X2" s="72"/>
      <c r="Y2" s="72"/>
      <c r="Z2" s="72"/>
      <c r="AB2" s="72"/>
      <c r="AC2" s="72"/>
      <c r="AD2" s="72"/>
      <c r="AE2" s="72"/>
      <c r="AF2" s="72"/>
      <c r="AG2" s="164"/>
    </row>
    <row r="3" spans="1:33" ht="14.6">
      <c r="A3" s="40"/>
      <c r="B3" s="553" t="s">
        <v>875</v>
      </c>
      <c r="C3" s="234"/>
      <c r="D3" s="554">
        <f>'Key information'!$E$8</f>
        <v>0</v>
      </c>
      <c r="E3" s="234"/>
      <c r="F3" s="165"/>
      <c r="G3" s="608" t="s">
        <v>80</v>
      </c>
      <c r="H3" s="556">
        <f>SUM(H15:H31)</f>
        <v>17</v>
      </c>
      <c r="I3" s="165"/>
      <c r="J3" s="165"/>
      <c r="K3" s="165"/>
      <c r="L3" s="165"/>
      <c r="M3" s="165"/>
      <c r="N3" s="71"/>
      <c r="O3" s="258"/>
      <c r="P3" s="72"/>
      <c r="Q3" s="72"/>
      <c r="R3" s="72"/>
      <c r="S3" s="86"/>
      <c r="T3" s="234"/>
      <c r="U3" s="234"/>
      <c r="V3" s="234"/>
      <c r="W3" s="234"/>
      <c r="X3" s="234"/>
      <c r="Y3" s="234"/>
      <c r="Z3" s="234"/>
      <c r="AA3" s="699"/>
      <c r="AB3" s="234"/>
      <c r="AC3" s="234"/>
      <c r="AD3" s="234"/>
      <c r="AE3" s="234"/>
      <c r="AF3" s="234"/>
      <c r="AG3" s="235"/>
    </row>
    <row r="4" spans="1:33" ht="14.6">
      <c r="B4" s="784"/>
      <c r="C4" s="259"/>
      <c r="D4" s="260"/>
      <c r="E4" s="261"/>
      <c r="F4" s="261"/>
      <c r="G4" s="261"/>
      <c r="H4" s="261"/>
      <c r="I4" s="261"/>
      <c r="J4" s="261"/>
      <c r="K4" s="261"/>
      <c r="L4" s="261"/>
      <c r="M4" s="261"/>
      <c r="N4" s="44"/>
      <c r="O4" s="45"/>
      <c r="P4" s="45"/>
      <c r="Q4" s="45"/>
      <c r="R4" s="45"/>
      <c r="S4" s="262"/>
      <c r="T4" s="44"/>
      <c r="U4" s="44"/>
      <c r="V4" s="44"/>
      <c r="W4" s="44"/>
      <c r="X4" s="44"/>
      <c r="Y4" s="44"/>
      <c r="Z4" s="44"/>
      <c r="AA4" s="44"/>
      <c r="AB4" s="44"/>
      <c r="AC4" s="44"/>
      <c r="AD4" s="44"/>
      <c r="AE4" s="44"/>
      <c r="AF4" s="44"/>
      <c r="AG4" s="236"/>
    </row>
    <row r="5" spans="1:33" ht="14.6">
      <c r="C5" s="32"/>
      <c r="H5" s="33"/>
      <c r="S5" s="684"/>
      <c r="T5" s="33"/>
    </row>
    <row r="6" spans="1:33" ht="15" thickBot="1">
      <c r="B6" s="46"/>
      <c r="C6" s="47"/>
      <c r="D6" s="48"/>
      <c r="E6" s="48"/>
      <c r="F6" s="48"/>
      <c r="G6" s="48"/>
      <c r="H6" s="48"/>
      <c r="I6" s="48"/>
      <c r="J6" s="48"/>
      <c r="K6" s="48"/>
      <c r="L6" s="48"/>
      <c r="M6" s="48"/>
      <c r="N6" s="49"/>
      <c r="O6" s="48"/>
      <c r="P6" s="48"/>
      <c r="Q6" s="49"/>
      <c r="R6" s="49"/>
      <c r="S6" s="146"/>
      <c r="T6" s="48"/>
      <c r="U6" s="48"/>
      <c r="V6" s="48"/>
      <c r="W6" s="48"/>
      <c r="X6" s="48"/>
      <c r="Y6" s="48"/>
      <c r="Z6" s="48"/>
      <c r="AA6" s="754"/>
      <c r="AB6" s="48"/>
      <c r="AC6" s="48"/>
      <c r="AD6" s="48"/>
      <c r="AE6" s="48"/>
      <c r="AF6" s="48"/>
      <c r="AG6" s="182"/>
    </row>
    <row r="7" spans="1:33" ht="14.6">
      <c r="B7" s="50"/>
      <c r="C7" s="730" t="s">
        <v>1269</v>
      </c>
      <c r="D7" s="732"/>
      <c r="E7" s="716"/>
      <c r="F7" s="718"/>
      <c r="G7" s="71"/>
      <c r="H7" s="72"/>
      <c r="I7" s="72"/>
      <c r="J7" s="72"/>
      <c r="K7" s="72"/>
      <c r="L7" s="72"/>
      <c r="M7" s="72"/>
      <c r="N7" s="71"/>
      <c r="O7" s="72"/>
      <c r="P7" s="72"/>
      <c r="Q7" s="33"/>
      <c r="R7" s="71"/>
      <c r="S7" s="174"/>
      <c r="T7" s="72"/>
      <c r="U7" s="72"/>
      <c r="V7" s="72"/>
      <c r="W7" s="72"/>
      <c r="X7" s="72"/>
      <c r="Y7" s="72"/>
      <c r="Z7" s="72"/>
      <c r="AB7" s="72"/>
      <c r="AC7" s="72"/>
      <c r="AD7" s="72"/>
      <c r="AE7" s="72"/>
      <c r="AF7" s="72"/>
      <c r="AG7" s="164"/>
    </row>
    <row r="8" spans="1:33" ht="15" thickBot="1">
      <c r="B8" s="50"/>
      <c r="C8" s="731" t="s">
        <v>627</v>
      </c>
      <c r="D8" s="733"/>
      <c r="E8" s="719"/>
      <c r="F8" s="720"/>
      <c r="G8" s="71"/>
      <c r="H8" s="72"/>
      <c r="I8" s="72"/>
      <c r="J8" s="72"/>
      <c r="K8" s="72"/>
      <c r="L8" s="72"/>
      <c r="M8" s="72"/>
      <c r="N8" s="71"/>
      <c r="O8" s="72"/>
      <c r="P8" s="72"/>
      <c r="Q8" s="33"/>
      <c r="R8" s="71"/>
      <c r="S8" s="174"/>
      <c r="T8" s="72"/>
      <c r="U8" s="72"/>
      <c r="V8" s="72"/>
      <c r="W8" s="72"/>
      <c r="X8" s="72"/>
      <c r="Y8" s="72"/>
      <c r="Z8" s="72"/>
      <c r="AB8" s="72"/>
      <c r="AC8" s="72"/>
      <c r="AD8" s="72"/>
      <c r="AE8" s="72"/>
      <c r="AF8" s="72"/>
      <c r="AG8" s="164"/>
    </row>
    <row r="9" spans="1:33" ht="16.75" thickBot="1">
      <c r="B9" s="50"/>
      <c r="C9" s="72"/>
      <c r="D9" s="72"/>
      <c r="E9" s="72"/>
      <c r="F9" s="72"/>
      <c r="G9" s="71"/>
      <c r="H9" s="72"/>
      <c r="I9" s="72"/>
      <c r="J9" s="72"/>
      <c r="K9" s="72"/>
      <c r="L9" s="72"/>
      <c r="M9" s="72"/>
      <c r="N9" s="71"/>
      <c r="O9" s="72"/>
      <c r="P9" s="72"/>
      <c r="Q9" s="33"/>
      <c r="R9" s="71"/>
      <c r="S9" s="174"/>
      <c r="T9" s="72"/>
      <c r="U9" s="72"/>
      <c r="V9" s="72"/>
      <c r="W9" s="72"/>
      <c r="X9" s="72"/>
      <c r="Y9" s="72"/>
      <c r="Z9" s="72"/>
      <c r="AB9" s="72"/>
      <c r="AC9" s="594" t="s">
        <v>1406</v>
      </c>
      <c r="AD9" s="72"/>
      <c r="AE9" s="72"/>
      <c r="AF9" s="72"/>
      <c r="AG9" s="164"/>
    </row>
    <row r="10" spans="1:33" ht="21" customHeight="1">
      <c r="B10" s="50"/>
      <c r="C10" s="107" t="s">
        <v>83</v>
      </c>
      <c r="D10" s="122" t="s">
        <v>32</v>
      </c>
      <c r="E10" s="122" t="s">
        <v>84</v>
      </c>
      <c r="F10" s="118" t="s">
        <v>85</v>
      </c>
      <c r="H10" s="1164" t="s">
        <v>86</v>
      </c>
      <c r="I10" s="1348">
        <v>43646</v>
      </c>
      <c r="J10" s="1346"/>
      <c r="L10" s="1348">
        <v>44012</v>
      </c>
      <c r="M10" s="1346"/>
      <c r="N10" s="31"/>
      <c r="O10" s="1350" t="s">
        <v>8</v>
      </c>
      <c r="P10" s="1370"/>
      <c r="R10" s="1339" t="s">
        <v>413</v>
      </c>
      <c r="S10" s="1339" t="s">
        <v>252</v>
      </c>
      <c r="T10" s="1339" t="s">
        <v>253</v>
      </c>
      <c r="U10" s="1339" t="s">
        <v>254</v>
      </c>
      <c r="V10" s="1339" t="s">
        <v>255</v>
      </c>
      <c r="W10" s="1339" t="s">
        <v>256</v>
      </c>
      <c r="X10" s="1339" t="s">
        <v>257</v>
      </c>
      <c r="Y10" s="1339" t="s">
        <v>258</v>
      </c>
      <c r="Z10" s="1339" t="s">
        <v>259</v>
      </c>
      <c r="AA10" s="1339" t="s">
        <v>1403</v>
      </c>
      <c r="AC10" s="1342" t="s">
        <v>127</v>
      </c>
      <c r="AD10" s="33"/>
      <c r="AE10" s="1149" t="s">
        <v>88</v>
      </c>
      <c r="AF10" s="51"/>
      <c r="AG10" s="1143" t="s">
        <v>89</v>
      </c>
    </row>
    <row r="11" spans="1:33" ht="14.6">
      <c r="B11" s="50"/>
      <c r="C11" s="177" t="s">
        <v>90</v>
      </c>
      <c r="D11" s="121"/>
      <c r="E11" s="121"/>
      <c r="F11" s="119" t="s">
        <v>91</v>
      </c>
      <c r="H11" s="1165"/>
      <c r="I11" s="1349"/>
      <c r="J11" s="1260"/>
      <c r="L11" s="1349"/>
      <c r="M11" s="1260"/>
      <c r="N11" s="31"/>
      <c r="O11" s="1371"/>
      <c r="P11" s="1372"/>
      <c r="R11" s="1340"/>
      <c r="S11" s="1340"/>
      <c r="T11" s="1340"/>
      <c r="U11" s="1340"/>
      <c r="V11" s="1340"/>
      <c r="W11" s="1340"/>
      <c r="X11" s="1340"/>
      <c r="Y11" s="1340"/>
      <c r="Z11" s="1340"/>
      <c r="AA11" s="1340"/>
      <c r="AC11" s="1343"/>
      <c r="AD11" s="33"/>
      <c r="AE11" s="1150"/>
      <c r="AF11" s="51"/>
      <c r="AG11" s="1144"/>
    </row>
    <row r="12" spans="1:33" ht="15" thickBot="1">
      <c r="B12" s="50"/>
      <c r="C12" s="109"/>
      <c r="D12" s="123"/>
      <c r="E12" s="123"/>
      <c r="F12" s="120"/>
      <c r="H12" s="1166"/>
      <c r="I12" s="136"/>
      <c r="J12" s="683" t="s">
        <v>127</v>
      </c>
      <c r="L12" s="136"/>
      <c r="M12" s="683" t="s">
        <v>127</v>
      </c>
      <c r="N12" s="31"/>
      <c r="O12" s="136"/>
      <c r="P12" s="683" t="s">
        <v>127</v>
      </c>
      <c r="R12" s="1341"/>
      <c r="S12" s="1341"/>
      <c r="T12" s="1341"/>
      <c r="U12" s="1341"/>
      <c r="V12" s="1341"/>
      <c r="W12" s="1341"/>
      <c r="X12" s="1341"/>
      <c r="Y12" s="1341"/>
      <c r="Z12" s="1341"/>
      <c r="AA12" s="1341"/>
      <c r="AC12" s="1344"/>
      <c r="AD12" s="33"/>
      <c r="AE12" s="1151"/>
      <c r="AF12" s="52"/>
      <c r="AG12" s="1145"/>
    </row>
    <row r="13" spans="1:33" ht="14.6">
      <c r="B13" s="50"/>
      <c r="C13" s="72"/>
      <c r="D13" s="72"/>
      <c r="E13" s="72"/>
      <c r="F13" s="72"/>
      <c r="G13" s="71"/>
      <c r="H13" s="72"/>
      <c r="I13" s="72"/>
      <c r="J13" s="72"/>
      <c r="K13" s="72"/>
      <c r="L13" s="72"/>
      <c r="M13" s="72"/>
      <c r="N13" s="71"/>
      <c r="O13" s="72"/>
      <c r="P13" s="72"/>
      <c r="Q13" s="72"/>
      <c r="R13" s="72"/>
      <c r="S13" s="72"/>
      <c r="T13" s="72"/>
      <c r="U13" s="72"/>
      <c r="V13" s="72"/>
      <c r="W13" s="72"/>
      <c r="X13" s="72"/>
      <c r="Y13" s="72"/>
      <c r="Z13" s="72"/>
      <c r="AB13" s="72"/>
      <c r="AC13" s="72"/>
      <c r="AD13" s="72"/>
      <c r="AE13" s="72"/>
      <c r="AF13" s="72"/>
      <c r="AG13" s="164"/>
    </row>
    <row r="14" spans="1:33" ht="19.5" customHeight="1">
      <c r="B14" s="50"/>
      <c r="C14" s="72"/>
      <c r="D14" s="72"/>
      <c r="E14" s="72"/>
      <c r="F14" s="72"/>
      <c r="G14" s="72"/>
      <c r="H14" s="72"/>
      <c r="I14" s="72"/>
      <c r="J14" s="72"/>
      <c r="K14" s="72"/>
      <c r="L14" s="72"/>
      <c r="M14" s="72"/>
      <c r="N14" s="72"/>
      <c r="O14" s="72"/>
      <c r="P14" s="72"/>
      <c r="Q14" s="72"/>
      <c r="R14" s="72"/>
      <c r="S14" s="72"/>
      <c r="T14" s="72"/>
      <c r="U14" s="72"/>
      <c r="V14" s="72"/>
      <c r="W14" s="72"/>
      <c r="X14" s="72"/>
      <c r="Y14" s="72"/>
      <c r="Z14" s="113"/>
      <c r="AA14" s="113"/>
      <c r="AC14" s="72"/>
      <c r="AD14" s="72"/>
      <c r="AE14" s="72"/>
      <c r="AF14" s="72"/>
      <c r="AG14" s="164"/>
    </row>
    <row r="15" spans="1:33" ht="14.6">
      <c r="B15" s="167">
        <f>IF(C15="","",COUNTIF($C15:C$15,"&lt;&gt;""")-COUNTBLANK($C15:C$15))</f>
        <v>1</v>
      </c>
      <c r="C15" s="58" t="s">
        <v>628</v>
      </c>
      <c r="D15" s="58" t="s">
        <v>629</v>
      </c>
      <c r="E15" s="150" t="s">
        <v>266</v>
      </c>
      <c r="F15" s="59" t="s">
        <v>97</v>
      </c>
      <c r="G15" s="71"/>
      <c r="H15" s="775">
        <f>IF(AND(I15&lt;&gt;"",J15&lt;&gt;"",L15&lt;&gt;"",M15&lt;&gt;"",O15&lt;&gt;"",P15&lt;&gt;"",AG15&lt;&gt;"",R15&lt;&gt;"",S15&lt;&gt;"",T15&lt;&gt;"",U15&lt;&gt;"",V15&lt;&gt;"",W15&lt;&gt;"",X15&lt;&gt;"",Y15&lt;&gt;"",Z15&lt;&gt;"",AA15&lt;&gt;"",AC15&lt;&gt;""),0,1)</f>
        <v>1</v>
      </c>
      <c r="I15" s="87"/>
      <c r="J15" s="160"/>
      <c r="K15" s="71"/>
      <c r="L15" s="87"/>
      <c r="M15" s="160"/>
      <c r="N15" s="71"/>
      <c r="O15" s="87"/>
      <c r="P15" s="160"/>
      <c r="Q15" s="71"/>
      <c r="R15" s="87"/>
      <c r="S15" s="87"/>
      <c r="T15" s="87"/>
      <c r="U15" s="87"/>
      <c r="V15" s="87"/>
      <c r="W15" s="87"/>
      <c r="X15" s="87"/>
      <c r="Y15" s="87"/>
      <c r="Z15" s="87"/>
      <c r="AA15" s="87"/>
      <c r="AC15" s="160"/>
      <c r="AD15" s="72"/>
      <c r="AE15" s="690"/>
      <c r="AF15" s="71"/>
      <c r="AG15" s="87"/>
    </row>
    <row r="16" spans="1:33" ht="14.6">
      <c r="B16" s="167">
        <f>IF(C16="","",COUNTIF($C$15:C16,"&lt;&gt;""")-COUNTBLANK($C$15:C16))</f>
        <v>2</v>
      </c>
      <c r="C16" s="58" t="s">
        <v>630</v>
      </c>
      <c r="D16" s="58" t="s">
        <v>631</v>
      </c>
      <c r="E16" s="150" t="s">
        <v>266</v>
      </c>
      <c r="F16" s="59" t="s">
        <v>97</v>
      </c>
      <c r="G16" s="71"/>
      <c r="H16" s="775">
        <f t="shared" ref="H16:H31" si="0">IF(AND(I16&lt;&gt;"",J16&lt;&gt;"",L16&lt;&gt;"",M16&lt;&gt;"",O16&lt;&gt;"",P16&lt;&gt;"",AG16&lt;&gt;"",R16&lt;&gt;"",S16&lt;&gt;"",T16&lt;&gt;"",U16&lt;&gt;"",V16&lt;&gt;"",W16&lt;&gt;"",X16&lt;&gt;"",Y16&lt;&gt;"",Z16&lt;&gt;"",AA16&lt;&gt;"",AC16&lt;&gt;""),0,1)</f>
        <v>1</v>
      </c>
      <c r="I16" s="87"/>
      <c r="J16" s="243"/>
      <c r="K16" s="240"/>
      <c r="L16" s="87"/>
      <c r="M16" s="243"/>
      <c r="N16" s="240"/>
      <c r="O16" s="263"/>
      <c r="P16" s="243"/>
      <c r="Q16" s="240"/>
      <c r="R16" s="87"/>
      <c r="S16" s="87"/>
      <c r="T16" s="87"/>
      <c r="U16" s="87"/>
      <c r="V16" s="263"/>
      <c r="W16" s="263"/>
      <c r="X16" s="263"/>
      <c r="Y16" s="263"/>
      <c r="Z16" s="263"/>
      <c r="AA16" s="263"/>
      <c r="AC16" s="160"/>
      <c r="AD16" s="72"/>
      <c r="AE16" s="690"/>
      <c r="AF16" s="71"/>
      <c r="AG16" s="87"/>
    </row>
    <row r="17" spans="2:33" ht="14.6">
      <c r="B17" s="167">
        <f>IF(C17="","",COUNTIF($C$15:C17,"&lt;&gt;""")-COUNTBLANK($C$15:C17))</f>
        <v>3</v>
      </c>
      <c r="C17" s="58" t="s">
        <v>632</v>
      </c>
      <c r="D17" s="58" t="s">
        <v>633</v>
      </c>
      <c r="E17" s="150" t="s">
        <v>266</v>
      </c>
      <c r="F17" s="59" t="s">
        <v>97</v>
      </c>
      <c r="G17" s="71"/>
      <c r="H17" s="775">
        <f t="shared" si="0"/>
        <v>1</v>
      </c>
      <c r="I17" s="87"/>
      <c r="J17" s="160"/>
      <c r="K17" s="240"/>
      <c r="L17" s="87"/>
      <c r="M17" s="160"/>
      <c r="N17" s="240"/>
      <c r="O17" s="87"/>
      <c r="P17" s="160"/>
      <c r="Q17" s="240"/>
      <c r="R17" s="87"/>
      <c r="S17" s="87"/>
      <c r="T17" s="87"/>
      <c r="U17" s="87"/>
      <c r="V17" s="87"/>
      <c r="W17" s="87"/>
      <c r="X17" s="87"/>
      <c r="Y17" s="87"/>
      <c r="Z17" s="87"/>
      <c r="AA17" s="87"/>
      <c r="AC17" s="160"/>
      <c r="AD17" s="72"/>
      <c r="AE17" s="690"/>
      <c r="AF17" s="71"/>
      <c r="AG17" s="87"/>
    </row>
    <row r="18" spans="2:33" ht="14.6">
      <c r="B18" s="167">
        <f>IF(C18="","",COUNTIF($C$15:C18,"&lt;&gt;""")-COUNTBLANK($C$15:C18))</f>
        <v>4</v>
      </c>
      <c r="C18" s="58" t="s">
        <v>634</v>
      </c>
      <c r="D18" s="58" t="s">
        <v>635</v>
      </c>
      <c r="E18" s="150" t="s">
        <v>266</v>
      </c>
      <c r="F18" s="59" t="s">
        <v>97</v>
      </c>
      <c r="G18" s="71"/>
      <c r="H18" s="775">
        <f t="shared" si="0"/>
        <v>1</v>
      </c>
      <c r="I18" s="87"/>
      <c r="J18" s="160"/>
      <c r="K18" s="240"/>
      <c r="L18" s="87"/>
      <c r="M18" s="160"/>
      <c r="N18" s="240"/>
      <c r="O18" s="87"/>
      <c r="P18" s="160"/>
      <c r="Q18" s="240"/>
      <c r="R18" s="87"/>
      <c r="S18" s="87"/>
      <c r="T18" s="87"/>
      <c r="U18" s="87"/>
      <c r="V18" s="87"/>
      <c r="W18" s="87"/>
      <c r="X18" s="87"/>
      <c r="Y18" s="87"/>
      <c r="Z18" s="87"/>
      <c r="AA18" s="87"/>
      <c r="AC18" s="160"/>
      <c r="AD18" s="72"/>
      <c r="AE18" s="690"/>
      <c r="AF18" s="71"/>
      <c r="AG18" s="87"/>
    </row>
    <row r="19" spans="2:33" ht="14.6">
      <c r="B19" s="167">
        <f>IF(C19="","",COUNTIF($C$15:C19,"&lt;&gt;""")-COUNTBLANK($C$15:C19))</f>
        <v>5</v>
      </c>
      <c r="C19" s="58" t="s">
        <v>636</v>
      </c>
      <c r="D19" s="58" t="s">
        <v>637</v>
      </c>
      <c r="E19" s="150" t="s">
        <v>266</v>
      </c>
      <c r="F19" s="59" t="s">
        <v>97</v>
      </c>
      <c r="G19" s="71"/>
      <c r="H19" s="775">
        <f t="shared" si="0"/>
        <v>1</v>
      </c>
      <c r="I19" s="87"/>
      <c r="J19" s="160"/>
      <c r="K19" s="240"/>
      <c r="L19" s="87"/>
      <c r="M19" s="160"/>
      <c r="N19" s="240"/>
      <c r="O19" s="87"/>
      <c r="P19" s="160"/>
      <c r="Q19" s="240"/>
      <c r="R19" s="87"/>
      <c r="S19" s="87"/>
      <c r="T19" s="87"/>
      <c r="U19" s="87"/>
      <c r="V19" s="87"/>
      <c r="W19" s="87"/>
      <c r="X19" s="87"/>
      <c r="Y19" s="87"/>
      <c r="Z19" s="87"/>
      <c r="AA19" s="87"/>
      <c r="AC19" s="160"/>
      <c r="AD19" s="72"/>
      <c r="AE19" s="690"/>
      <c r="AF19" s="71"/>
      <c r="AG19" s="87"/>
    </row>
    <row r="20" spans="2:33" ht="14.6">
      <c r="B20" s="167">
        <f>IF(C20="","",COUNTIF($C$15:C20,"&lt;&gt;""")-COUNTBLANK($C$15:C20))</f>
        <v>6</v>
      </c>
      <c r="C20" s="58" t="s">
        <v>638</v>
      </c>
      <c r="D20" s="744" t="s">
        <v>937</v>
      </c>
      <c r="E20" s="150" t="s">
        <v>266</v>
      </c>
      <c r="F20" s="59" t="s">
        <v>97</v>
      </c>
      <c r="G20" s="71"/>
      <c r="H20" s="775">
        <f t="shared" si="0"/>
        <v>1</v>
      </c>
      <c r="I20" s="87"/>
      <c r="J20" s="160"/>
      <c r="K20" s="240"/>
      <c r="L20" s="87"/>
      <c r="M20" s="160"/>
      <c r="N20" s="240"/>
      <c r="O20" s="87"/>
      <c r="P20" s="160"/>
      <c r="Q20" s="240"/>
      <c r="R20" s="87"/>
      <c r="S20" s="87"/>
      <c r="T20" s="87"/>
      <c r="U20" s="87"/>
      <c r="V20" s="87"/>
      <c r="W20" s="87"/>
      <c r="X20" s="87"/>
      <c r="Y20" s="87"/>
      <c r="Z20" s="87"/>
      <c r="AA20" s="87"/>
      <c r="AC20" s="160"/>
      <c r="AD20" s="72"/>
      <c r="AE20" s="690"/>
      <c r="AF20" s="71"/>
      <c r="AG20" s="87"/>
    </row>
    <row r="21" spans="2:33" ht="14.6">
      <c r="B21" s="167">
        <f>IF(C21="","",COUNTIF($C$15:C21,"&lt;&gt;""")-COUNTBLANK($C$15:C21))</f>
        <v>7</v>
      </c>
      <c r="C21" s="58" t="s">
        <v>639</v>
      </c>
      <c r="D21" s="58" t="s">
        <v>640</v>
      </c>
      <c r="E21" s="150" t="s">
        <v>266</v>
      </c>
      <c r="F21" s="59" t="s">
        <v>97</v>
      </c>
      <c r="G21" s="71"/>
      <c r="H21" s="775">
        <f t="shared" si="0"/>
        <v>1</v>
      </c>
      <c r="I21" s="87"/>
      <c r="J21" s="160"/>
      <c r="K21" s="240"/>
      <c r="L21" s="87"/>
      <c r="M21" s="160"/>
      <c r="N21" s="240"/>
      <c r="O21" s="87"/>
      <c r="P21" s="160"/>
      <c r="Q21" s="240"/>
      <c r="R21" s="87"/>
      <c r="S21" s="87"/>
      <c r="T21" s="87"/>
      <c r="U21" s="87"/>
      <c r="V21" s="87"/>
      <c r="W21" s="87"/>
      <c r="X21" s="87"/>
      <c r="Y21" s="87"/>
      <c r="Z21" s="87"/>
      <c r="AA21" s="87"/>
      <c r="AC21" s="160"/>
      <c r="AD21" s="72"/>
      <c r="AE21" s="690"/>
      <c r="AF21" s="71"/>
      <c r="AG21" s="87"/>
    </row>
    <row r="22" spans="2:33" ht="14.6">
      <c r="B22" s="167">
        <f>IF(C22="","",COUNTIF($C$15:C22,"&lt;&gt;""")-COUNTBLANK($C$15:C22))</f>
        <v>8</v>
      </c>
      <c r="C22" s="58" t="s">
        <v>641</v>
      </c>
      <c r="D22" s="706" t="s">
        <v>991</v>
      </c>
      <c r="E22" s="150" t="s">
        <v>266</v>
      </c>
      <c r="F22" s="59" t="s">
        <v>97</v>
      </c>
      <c r="G22" s="71"/>
      <c r="H22" s="775">
        <f t="shared" si="0"/>
        <v>1</v>
      </c>
      <c r="I22" s="87"/>
      <c r="J22" s="160"/>
      <c r="K22" s="240"/>
      <c r="L22" s="87"/>
      <c r="M22" s="160"/>
      <c r="N22" s="240"/>
      <c r="O22" s="87"/>
      <c r="P22" s="160"/>
      <c r="Q22" s="240"/>
      <c r="R22" s="87"/>
      <c r="S22" s="87"/>
      <c r="T22" s="87"/>
      <c r="U22" s="87"/>
      <c r="V22" s="87"/>
      <c r="W22" s="87"/>
      <c r="X22" s="87"/>
      <c r="Y22" s="87"/>
      <c r="Z22" s="87"/>
      <c r="AA22" s="87"/>
      <c r="AC22" s="160"/>
      <c r="AD22" s="72"/>
      <c r="AE22" s="690"/>
      <c r="AF22" s="71"/>
      <c r="AG22" s="87"/>
    </row>
    <row r="23" spans="2:33" ht="14.6">
      <c r="B23" s="167">
        <f>IF(C23="","",COUNTIF($C$15:C23,"&lt;&gt;""")-COUNTBLANK($C$15:C23))</f>
        <v>9</v>
      </c>
      <c r="C23" s="58" t="s">
        <v>642</v>
      </c>
      <c r="D23" s="706" t="s">
        <v>997</v>
      </c>
      <c r="E23" s="150" t="s">
        <v>266</v>
      </c>
      <c r="F23" s="59" t="s">
        <v>97</v>
      </c>
      <c r="G23" s="71"/>
      <c r="H23" s="775">
        <f t="shared" si="0"/>
        <v>1</v>
      </c>
      <c r="I23" s="87"/>
      <c r="J23" s="160"/>
      <c r="K23" s="240"/>
      <c r="L23" s="87"/>
      <c r="M23" s="160"/>
      <c r="N23" s="240"/>
      <c r="O23" s="87"/>
      <c r="P23" s="160"/>
      <c r="Q23" s="240"/>
      <c r="R23" s="87"/>
      <c r="S23" s="87"/>
      <c r="T23" s="87"/>
      <c r="U23" s="87"/>
      <c r="V23" s="87"/>
      <c r="W23" s="87"/>
      <c r="X23" s="87"/>
      <c r="Y23" s="87"/>
      <c r="Z23" s="87"/>
      <c r="AA23" s="87"/>
      <c r="AC23" s="160"/>
      <c r="AD23" s="72"/>
      <c r="AE23" s="690"/>
      <c r="AF23" s="71"/>
      <c r="AG23" s="87"/>
    </row>
    <row r="24" spans="2:33" ht="14.6">
      <c r="B24" s="167">
        <f>IF(C24="","",COUNTIF($C$15:C24,"&lt;&gt;""")-COUNTBLANK($C$15:C24))</f>
        <v>10</v>
      </c>
      <c r="C24" s="58" t="s">
        <v>643</v>
      </c>
      <c r="D24" s="706" t="s">
        <v>1004</v>
      </c>
      <c r="E24" s="150" t="s">
        <v>266</v>
      </c>
      <c r="F24" s="59" t="s">
        <v>97</v>
      </c>
      <c r="G24" s="71"/>
      <c r="H24" s="775">
        <f t="shared" si="0"/>
        <v>1</v>
      </c>
      <c r="I24" s="87"/>
      <c r="J24" s="160"/>
      <c r="K24" s="240"/>
      <c r="L24" s="87"/>
      <c r="M24" s="160"/>
      <c r="N24" s="240"/>
      <c r="O24" s="87"/>
      <c r="P24" s="160"/>
      <c r="Q24" s="240"/>
      <c r="R24" s="87"/>
      <c r="S24" s="87"/>
      <c r="T24" s="87"/>
      <c r="U24" s="87"/>
      <c r="V24" s="87"/>
      <c r="W24" s="87"/>
      <c r="X24" s="87"/>
      <c r="Y24" s="87"/>
      <c r="Z24" s="87"/>
      <c r="AA24" s="87"/>
      <c r="AC24" s="160"/>
      <c r="AD24" s="72"/>
      <c r="AE24" s="690"/>
      <c r="AF24" s="71"/>
      <c r="AG24" s="87"/>
    </row>
    <row r="25" spans="2:33" ht="14.6">
      <c r="B25" s="167">
        <f>IF(C25="","",COUNTIF($C$15:C25,"&lt;&gt;""")-COUNTBLANK($C$15:C25))</f>
        <v>11</v>
      </c>
      <c r="C25" s="58" t="s">
        <v>644</v>
      </c>
      <c r="D25" s="706" t="s">
        <v>1005</v>
      </c>
      <c r="E25" s="150" t="s">
        <v>266</v>
      </c>
      <c r="F25" s="59" t="s">
        <v>97</v>
      </c>
      <c r="G25" s="71"/>
      <c r="H25" s="775">
        <f t="shared" si="0"/>
        <v>1</v>
      </c>
      <c r="I25" s="87"/>
      <c r="J25" s="160"/>
      <c r="K25" s="240"/>
      <c r="L25" s="87"/>
      <c r="M25" s="160"/>
      <c r="N25" s="240"/>
      <c r="O25" s="87"/>
      <c r="P25" s="160"/>
      <c r="Q25" s="240"/>
      <c r="R25" s="87"/>
      <c r="S25" s="87"/>
      <c r="T25" s="87"/>
      <c r="U25" s="87"/>
      <c r="V25" s="87"/>
      <c r="W25" s="87"/>
      <c r="X25" s="87"/>
      <c r="Y25" s="87"/>
      <c r="Z25" s="87"/>
      <c r="AA25" s="87"/>
      <c r="AC25" s="160"/>
      <c r="AD25" s="72"/>
      <c r="AE25" s="690"/>
      <c r="AF25" s="71"/>
      <c r="AG25" s="87"/>
    </row>
    <row r="26" spans="2:33" ht="14.6">
      <c r="B26" s="167">
        <f>IF(C26="","",COUNTIF($C$15:C26,"&lt;&gt;""")-COUNTBLANK($C$15:C26))</f>
        <v>12</v>
      </c>
      <c r="C26" s="58" t="s">
        <v>645</v>
      </c>
      <c r="D26" s="706" t="s">
        <v>998</v>
      </c>
      <c r="E26" s="150" t="s">
        <v>266</v>
      </c>
      <c r="F26" s="59" t="s">
        <v>97</v>
      </c>
      <c r="G26" s="71"/>
      <c r="H26" s="775">
        <f t="shared" si="0"/>
        <v>1</v>
      </c>
      <c r="I26" s="87"/>
      <c r="J26" s="160"/>
      <c r="K26" s="240"/>
      <c r="L26" s="87"/>
      <c r="M26" s="160"/>
      <c r="N26" s="240"/>
      <c r="O26" s="87"/>
      <c r="P26" s="160"/>
      <c r="Q26" s="240"/>
      <c r="R26" s="87"/>
      <c r="S26" s="87"/>
      <c r="T26" s="87"/>
      <c r="U26" s="87"/>
      <c r="V26" s="87"/>
      <c r="W26" s="87"/>
      <c r="X26" s="87"/>
      <c r="Y26" s="87"/>
      <c r="Z26" s="87"/>
      <c r="AA26" s="87"/>
      <c r="AC26" s="160"/>
      <c r="AD26" s="72"/>
      <c r="AE26" s="690"/>
      <c r="AF26" s="71"/>
      <c r="AG26" s="87"/>
    </row>
    <row r="27" spans="2:33" ht="14.6">
      <c r="B27" s="167">
        <f>IF(C27="","",COUNTIF($C$15:C27,"&lt;&gt;""")-COUNTBLANK($C$15:C27))</f>
        <v>13</v>
      </c>
      <c r="C27" s="58" t="s">
        <v>646</v>
      </c>
      <c r="D27" s="706" t="s">
        <v>1006</v>
      </c>
      <c r="E27" s="150" t="s">
        <v>266</v>
      </c>
      <c r="F27" s="59" t="s">
        <v>97</v>
      </c>
      <c r="G27" s="71"/>
      <c r="H27" s="775">
        <f t="shared" si="0"/>
        <v>1</v>
      </c>
      <c r="I27" s="87"/>
      <c r="J27" s="160"/>
      <c r="K27" s="240"/>
      <c r="L27" s="87"/>
      <c r="M27" s="160"/>
      <c r="N27" s="240"/>
      <c r="O27" s="87"/>
      <c r="P27" s="160"/>
      <c r="Q27" s="240"/>
      <c r="R27" s="87"/>
      <c r="S27" s="87"/>
      <c r="T27" s="87"/>
      <c r="U27" s="87"/>
      <c r="V27" s="87"/>
      <c r="W27" s="87"/>
      <c r="X27" s="87"/>
      <c r="Y27" s="87"/>
      <c r="Z27" s="87"/>
      <c r="AA27" s="87"/>
      <c r="AC27" s="160"/>
      <c r="AD27" s="72"/>
      <c r="AE27" s="690"/>
      <c r="AF27" s="71"/>
      <c r="AG27" s="87"/>
    </row>
    <row r="28" spans="2:33" ht="14.6">
      <c r="B28" s="167">
        <f>IF(C28="","",COUNTIF($C$15:C28,"&lt;&gt;""")-COUNTBLANK($C$15:C28))</f>
        <v>14</v>
      </c>
      <c r="C28" s="58" t="s">
        <v>647</v>
      </c>
      <c r="D28" s="706" t="s">
        <v>648</v>
      </c>
      <c r="E28" s="150" t="s">
        <v>266</v>
      </c>
      <c r="F28" s="59" t="s">
        <v>97</v>
      </c>
      <c r="G28" s="71"/>
      <c r="H28" s="775">
        <f t="shared" si="0"/>
        <v>1</v>
      </c>
      <c r="I28" s="87"/>
      <c r="J28" s="160"/>
      <c r="K28" s="240"/>
      <c r="L28" s="87"/>
      <c r="M28" s="160"/>
      <c r="N28" s="240"/>
      <c r="O28" s="87"/>
      <c r="P28" s="160"/>
      <c r="Q28" s="240"/>
      <c r="R28" s="87"/>
      <c r="S28" s="87"/>
      <c r="T28" s="87"/>
      <c r="U28" s="87"/>
      <c r="V28" s="87"/>
      <c r="W28" s="87"/>
      <c r="X28" s="87"/>
      <c r="Y28" s="87"/>
      <c r="Z28" s="87"/>
      <c r="AA28" s="87"/>
      <c r="AC28" s="160"/>
      <c r="AD28" s="72"/>
      <c r="AE28" s="690"/>
      <c r="AF28" s="71"/>
      <c r="AG28" s="87"/>
    </row>
    <row r="29" spans="2:33" ht="14.6">
      <c r="B29" s="167">
        <f>IF(C29="","",COUNTIF($C$15:C29,"&lt;&gt;""")-COUNTBLANK($C$15:C29))</f>
        <v>15</v>
      </c>
      <c r="C29" s="58" t="s">
        <v>649</v>
      </c>
      <c r="D29" s="706" t="s">
        <v>650</v>
      </c>
      <c r="E29" s="150" t="s">
        <v>266</v>
      </c>
      <c r="F29" s="59" t="s">
        <v>97</v>
      </c>
      <c r="G29" s="71"/>
      <c r="H29" s="775">
        <f t="shared" si="0"/>
        <v>1</v>
      </c>
      <c r="I29" s="87"/>
      <c r="J29" s="160"/>
      <c r="K29" s="240"/>
      <c r="L29" s="87"/>
      <c r="M29" s="160"/>
      <c r="N29" s="240"/>
      <c r="O29" s="87"/>
      <c r="P29" s="160"/>
      <c r="Q29" s="240"/>
      <c r="R29" s="87"/>
      <c r="S29" s="87"/>
      <c r="T29" s="87"/>
      <c r="U29" s="87"/>
      <c r="V29" s="87"/>
      <c r="W29" s="87"/>
      <c r="X29" s="87"/>
      <c r="Y29" s="87"/>
      <c r="Z29" s="87"/>
      <c r="AA29" s="87"/>
      <c r="AC29" s="160"/>
      <c r="AD29" s="72"/>
      <c r="AE29" s="690"/>
      <c r="AF29" s="71"/>
      <c r="AG29" s="87"/>
    </row>
    <row r="30" spans="2:33" ht="14.6">
      <c r="B30" s="167">
        <f>IF(C30="","",COUNTIF($C$15:C30,"&lt;&gt;""")-COUNTBLANK($C$15:C30))</f>
        <v>16</v>
      </c>
      <c r="C30" s="58" t="s">
        <v>651</v>
      </c>
      <c r="D30" s="139" t="s">
        <v>1007</v>
      </c>
      <c r="E30" s="150" t="s">
        <v>266</v>
      </c>
      <c r="F30" s="59" t="s">
        <v>97</v>
      </c>
      <c r="G30" s="71"/>
      <c r="H30" s="775">
        <f t="shared" si="0"/>
        <v>1</v>
      </c>
      <c r="I30" s="87"/>
      <c r="J30" s="160"/>
      <c r="K30" s="240"/>
      <c r="L30" s="87"/>
      <c r="M30" s="160"/>
      <c r="N30" s="240"/>
      <c r="O30" s="87"/>
      <c r="P30" s="160"/>
      <c r="Q30" s="240"/>
      <c r="R30" s="87"/>
      <c r="S30" s="87"/>
      <c r="T30" s="87"/>
      <c r="U30" s="87"/>
      <c r="V30" s="87"/>
      <c r="W30" s="87"/>
      <c r="X30" s="87"/>
      <c r="Y30" s="87"/>
      <c r="Z30" s="87"/>
      <c r="AA30" s="87"/>
      <c r="AC30" s="160"/>
      <c r="AD30" s="72"/>
      <c r="AE30" s="690"/>
      <c r="AF30" s="71"/>
      <c r="AG30" s="87"/>
    </row>
    <row r="31" spans="2:33" ht="14.6">
      <c r="B31" s="167">
        <f>IF(C31="","",COUNTIF($C$15:C31,"&lt;&gt;""")-COUNTBLANK($C$15:C31))</f>
        <v>17</v>
      </c>
      <c r="C31" s="58" t="s">
        <v>652</v>
      </c>
      <c r="D31" s="58" t="s">
        <v>653</v>
      </c>
      <c r="E31" s="150" t="s">
        <v>266</v>
      </c>
      <c r="F31" s="59" t="s">
        <v>138</v>
      </c>
      <c r="G31" s="71"/>
      <c r="H31" s="775">
        <f t="shared" si="0"/>
        <v>1</v>
      </c>
      <c r="I31" s="623">
        <f>SUM(I15:I30)</f>
        <v>0</v>
      </c>
      <c r="J31" s="160"/>
      <c r="K31" s="240"/>
      <c r="L31" s="623">
        <f>SUM(L15:L30)</f>
        <v>0</v>
      </c>
      <c r="M31" s="160"/>
      <c r="N31" s="240"/>
      <c r="O31" s="623">
        <f>SUM(O15:O30)</f>
        <v>0</v>
      </c>
      <c r="P31" s="160"/>
      <c r="Q31" s="240"/>
      <c r="R31" s="623">
        <f t="shared" ref="R31:Z31" si="1">SUM(R15:R30)</f>
        <v>0</v>
      </c>
      <c r="S31" s="623">
        <f t="shared" si="1"/>
        <v>0</v>
      </c>
      <c r="T31" s="623">
        <f t="shared" si="1"/>
        <v>0</v>
      </c>
      <c r="U31" s="623">
        <f t="shared" si="1"/>
        <v>0</v>
      </c>
      <c r="V31" s="623">
        <f>SUM(V15:V30)</f>
        <v>0</v>
      </c>
      <c r="W31" s="623">
        <f t="shared" si="1"/>
        <v>0</v>
      </c>
      <c r="X31" s="623">
        <f t="shared" si="1"/>
        <v>0</v>
      </c>
      <c r="Y31" s="623">
        <f t="shared" si="1"/>
        <v>0</v>
      </c>
      <c r="Z31" s="623">
        <f t="shared" si="1"/>
        <v>0</v>
      </c>
      <c r="AA31" s="708">
        <f>SUM(AA15:AA30)</f>
        <v>0</v>
      </c>
      <c r="AC31" s="160"/>
      <c r="AD31" s="72"/>
      <c r="AE31" s="690"/>
      <c r="AF31" s="71"/>
      <c r="AG31" s="87"/>
    </row>
    <row r="32" spans="2:33" ht="14.6">
      <c r="B32" s="50"/>
      <c r="C32" s="72"/>
      <c r="D32" s="72"/>
      <c r="E32" s="72"/>
      <c r="F32" s="72"/>
      <c r="G32" s="71"/>
      <c r="H32" s="72"/>
      <c r="I32" s="239"/>
      <c r="J32" s="239"/>
      <c r="K32" s="239"/>
      <c r="L32" s="239"/>
      <c r="M32" s="239"/>
      <c r="N32" s="240"/>
      <c r="O32" s="71"/>
      <c r="P32" s="72"/>
      <c r="Q32" s="72"/>
      <c r="R32" s="72"/>
      <c r="S32" s="265"/>
      <c r="T32" s="72"/>
      <c r="U32" s="72"/>
      <c r="V32" s="72"/>
      <c r="W32" s="72"/>
      <c r="X32" s="72"/>
      <c r="Y32" s="72"/>
      <c r="Z32" s="72"/>
      <c r="AB32" s="72"/>
      <c r="AC32" s="72"/>
      <c r="AD32" s="72"/>
      <c r="AE32" s="72"/>
      <c r="AF32" s="72"/>
      <c r="AG32" s="164"/>
    </row>
    <row r="33" spans="1:33" ht="14.6">
      <c r="B33" s="50"/>
      <c r="C33" s="72"/>
      <c r="D33" s="72"/>
      <c r="E33" s="72"/>
      <c r="F33" s="72"/>
      <c r="G33" s="71"/>
      <c r="H33" s="72"/>
      <c r="I33" s="72"/>
      <c r="J33" s="72"/>
      <c r="K33" s="72"/>
      <c r="L33" s="72"/>
      <c r="M33" s="72"/>
      <c r="N33" s="71"/>
      <c r="O33" s="71"/>
      <c r="P33" s="72"/>
      <c r="Q33" s="72"/>
      <c r="R33" s="72"/>
      <c r="S33" s="265"/>
      <c r="T33" s="72"/>
      <c r="U33" s="72"/>
      <c r="V33" s="72"/>
      <c r="W33" s="72"/>
      <c r="X33" s="72"/>
      <c r="Y33" s="72"/>
      <c r="Z33" s="72"/>
      <c r="AB33" s="72"/>
      <c r="AC33" s="72"/>
      <c r="AD33" s="72"/>
      <c r="AE33" s="72"/>
      <c r="AF33" s="72"/>
      <c r="AG33" s="164"/>
    </row>
    <row r="34" spans="1:33" ht="14.6">
      <c r="B34" s="50"/>
      <c r="C34" s="72" t="s">
        <v>109</v>
      </c>
      <c r="D34" s="72"/>
      <c r="E34" s="72"/>
      <c r="F34" s="72"/>
      <c r="G34" s="71"/>
      <c r="H34" s="72"/>
      <c r="I34" s="72"/>
      <c r="J34" s="72"/>
      <c r="K34" s="72"/>
      <c r="L34" s="72"/>
      <c r="M34" s="72"/>
      <c r="N34" s="71"/>
      <c r="O34" s="71"/>
      <c r="P34" s="72"/>
      <c r="Q34" s="72"/>
      <c r="R34" s="72"/>
      <c r="S34" s="265"/>
      <c r="T34" s="72"/>
      <c r="U34" s="72"/>
      <c r="V34" s="72"/>
      <c r="W34" s="72"/>
      <c r="X34" s="72"/>
      <c r="Y34" s="72"/>
      <c r="Z34" s="72"/>
      <c r="AB34" s="72"/>
      <c r="AC34" s="72"/>
      <c r="AD34" s="72"/>
      <c r="AE34" s="72"/>
      <c r="AF34" s="72"/>
      <c r="AG34" s="164"/>
    </row>
    <row r="35" spans="1:33" ht="14.6">
      <c r="B35" s="50"/>
      <c r="C35" s="1334"/>
      <c r="D35" s="1334"/>
      <c r="E35" s="1334"/>
      <c r="F35" s="1334"/>
      <c r="G35" s="71"/>
      <c r="H35" s="72"/>
      <c r="I35" s="72"/>
      <c r="J35" s="72"/>
      <c r="K35" s="72"/>
      <c r="L35" s="72"/>
      <c r="M35" s="72"/>
      <c r="N35" s="71"/>
      <c r="O35" s="71"/>
      <c r="P35" s="72"/>
      <c r="Q35" s="72"/>
      <c r="R35" s="72"/>
      <c r="S35" s="265"/>
      <c r="T35" s="72"/>
      <c r="U35" s="72"/>
      <c r="V35" s="72"/>
      <c r="W35" s="72"/>
      <c r="X35" s="72"/>
      <c r="Y35" s="72"/>
      <c r="Z35" s="72"/>
      <c r="AB35" s="72"/>
      <c r="AC35" s="72"/>
      <c r="AD35" s="72"/>
      <c r="AE35" s="72"/>
      <c r="AF35" s="72"/>
      <c r="AG35" s="164"/>
    </row>
    <row r="36" spans="1:33" ht="14.6">
      <c r="B36" s="50"/>
      <c r="C36" s="1334"/>
      <c r="D36" s="1334"/>
      <c r="E36" s="1334"/>
      <c r="F36" s="1334"/>
      <c r="G36" s="71"/>
      <c r="H36" s="72"/>
      <c r="I36" s="72"/>
      <c r="J36" s="72"/>
      <c r="K36" s="72"/>
      <c r="L36" s="72"/>
      <c r="M36" s="72"/>
      <c r="N36" s="71"/>
      <c r="O36" s="71"/>
      <c r="P36" s="72"/>
      <c r="Q36" s="72"/>
      <c r="R36" s="72"/>
      <c r="S36" s="265"/>
      <c r="T36" s="72"/>
      <c r="U36" s="72"/>
      <c r="V36" s="72"/>
      <c r="W36" s="72"/>
      <c r="X36" s="72"/>
      <c r="Y36" s="72"/>
      <c r="Z36" s="72"/>
      <c r="AB36" s="72"/>
      <c r="AC36" s="72"/>
      <c r="AD36" s="72"/>
      <c r="AE36" s="72"/>
      <c r="AF36" s="72"/>
      <c r="AG36" s="164"/>
    </row>
    <row r="37" spans="1:33" ht="14.6">
      <c r="B37" s="50"/>
      <c r="C37" s="1334"/>
      <c r="D37" s="1334"/>
      <c r="E37" s="1334"/>
      <c r="F37" s="1334"/>
      <c r="G37" s="71"/>
      <c r="H37" s="72"/>
      <c r="I37" s="72"/>
      <c r="J37" s="72"/>
      <c r="K37" s="72"/>
      <c r="L37" s="72"/>
      <c r="M37" s="72"/>
      <c r="N37" s="71"/>
      <c r="O37" s="71"/>
      <c r="P37" s="72"/>
      <c r="Q37" s="72"/>
      <c r="R37" s="72"/>
      <c r="S37" s="265"/>
      <c r="T37" s="72"/>
      <c r="U37" s="72"/>
      <c r="V37" s="72"/>
      <c r="W37" s="72"/>
      <c r="X37" s="72"/>
      <c r="Y37" s="72"/>
      <c r="Z37" s="72"/>
      <c r="AB37" s="72"/>
      <c r="AC37" s="72"/>
      <c r="AD37" s="72"/>
      <c r="AE37" s="72"/>
      <c r="AF37" s="72"/>
      <c r="AG37" s="164"/>
    </row>
    <row r="38" spans="1:33" ht="14.6">
      <c r="B38" s="50"/>
      <c r="C38" s="1334"/>
      <c r="D38" s="1334"/>
      <c r="E38" s="1334"/>
      <c r="F38" s="1334"/>
      <c r="G38" s="71"/>
      <c r="H38" s="72"/>
      <c r="I38" s="72"/>
      <c r="J38" s="72"/>
      <c r="K38" s="72"/>
      <c r="L38" s="72"/>
      <c r="M38" s="72"/>
      <c r="N38" s="71"/>
      <c r="O38" s="71"/>
      <c r="P38" s="72"/>
      <c r="Q38" s="72"/>
      <c r="R38" s="72"/>
      <c r="S38" s="265"/>
      <c r="T38" s="72"/>
      <c r="U38" s="72"/>
      <c r="V38" s="72"/>
      <c r="W38" s="72"/>
      <c r="X38" s="72"/>
      <c r="Y38" s="72"/>
      <c r="Z38" s="72"/>
      <c r="AB38" s="72"/>
      <c r="AC38" s="72"/>
      <c r="AD38" s="72"/>
      <c r="AE38" s="72"/>
      <c r="AF38" s="72"/>
      <c r="AG38" s="164"/>
    </row>
    <row r="39" spans="1:33" ht="14.6">
      <c r="B39" s="50"/>
      <c r="C39" s="1334"/>
      <c r="D39" s="1334"/>
      <c r="E39" s="1334"/>
      <c r="F39" s="1334"/>
      <c r="G39" s="71"/>
      <c r="H39" s="72"/>
      <c r="I39" s="72"/>
      <c r="J39" s="72"/>
      <c r="K39" s="72"/>
      <c r="L39" s="72"/>
      <c r="M39" s="72"/>
      <c r="N39" s="71"/>
      <c r="O39" s="71"/>
      <c r="P39" s="72"/>
      <c r="Q39" s="72"/>
      <c r="R39" s="72"/>
      <c r="S39" s="265"/>
      <c r="T39" s="72"/>
      <c r="U39" s="72"/>
      <c r="V39" s="72"/>
      <c r="W39" s="72"/>
      <c r="X39" s="72"/>
      <c r="Y39" s="72"/>
      <c r="Z39" s="72"/>
      <c r="AB39" s="72"/>
      <c r="AC39" s="72"/>
      <c r="AD39" s="72"/>
      <c r="AE39" s="72"/>
      <c r="AF39" s="72"/>
      <c r="AG39" s="164"/>
    </row>
    <row r="40" spans="1:33" ht="14.6">
      <c r="B40" s="50"/>
      <c r="C40" s="72"/>
      <c r="D40" s="72"/>
      <c r="E40" s="72"/>
      <c r="F40" s="72"/>
      <c r="G40" s="71"/>
      <c r="H40" s="72"/>
      <c r="I40" s="72"/>
      <c r="J40" s="72"/>
      <c r="K40" s="72"/>
      <c r="L40" s="72"/>
      <c r="M40" s="72"/>
      <c r="N40" s="71"/>
      <c r="O40" s="71"/>
      <c r="P40" s="72"/>
      <c r="Q40" s="72"/>
      <c r="R40" s="72"/>
      <c r="S40" s="265"/>
      <c r="T40" s="72"/>
      <c r="U40" s="72"/>
      <c r="V40" s="72"/>
      <c r="W40" s="72"/>
      <c r="X40" s="72"/>
      <c r="Y40" s="72"/>
      <c r="Z40" s="72"/>
      <c r="AB40" s="72"/>
      <c r="AC40" s="72"/>
      <c r="AD40" s="72"/>
      <c r="AE40" s="72"/>
      <c r="AF40" s="72"/>
      <c r="AG40" s="164"/>
    </row>
    <row r="41" spans="1:33" ht="14.6">
      <c r="B41" s="50"/>
      <c r="C41" s="72"/>
      <c r="D41" s="266"/>
      <c r="E41" s="266"/>
      <c r="F41" s="266"/>
      <c r="G41" s="71"/>
      <c r="H41" s="72"/>
      <c r="I41" s="72"/>
      <c r="J41" s="72"/>
      <c r="K41" s="72"/>
      <c r="L41" s="72"/>
      <c r="M41" s="72"/>
      <c r="N41" s="71"/>
      <c r="O41" s="72"/>
      <c r="P41" s="72"/>
      <c r="Q41" s="72"/>
      <c r="R41" s="72"/>
      <c r="S41" s="265"/>
      <c r="T41" s="72"/>
      <c r="U41" s="72"/>
      <c r="V41" s="72"/>
      <c r="W41" s="72"/>
      <c r="X41" s="72"/>
      <c r="Y41" s="72"/>
      <c r="Z41" s="72"/>
      <c r="AB41" s="72"/>
      <c r="AC41" s="72"/>
      <c r="AD41" s="72"/>
      <c r="AE41" s="72"/>
      <c r="AF41" s="72"/>
      <c r="AG41" s="164"/>
    </row>
    <row r="42" spans="1:33" ht="14.6">
      <c r="B42" s="267" t="s">
        <v>110</v>
      </c>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757"/>
      <c r="AB42" s="244"/>
      <c r="AC42" s="244"/>
      <c r="AD42" s="244"/>
      <c r="AE42" s="244"/>
      <c r="AF42" s="244"/>
      <c r="AG42" s="244"/>
    </row>
    <row r="43" spans="1:33" ht="14.6" hidden="1">
      <c r="A43"/>
      <c r="B43"/>
      <c r="C43"/>
      <c r="D43"/>
      <c r="E43"/>
      <c r="F43"/>
      <c r="G43"/>
      <c r="H43"/>
      <c r="I43"/>
      <c r="J43"/>
      <c r="K43"/>
      <c r="L43"/>
      <c r="M43"/>
      <c r="N43"/>
      <c r="O43"/>
      <c r="P43"/>
      <c r="Q43"/>
      <c r="R43"/>
      <c r="S43"/>
      <c r="T43"/>
      <c r="U43"/>
      <c r="V43"/>
      <c r="W43"/>
      <c r="X43"/>
      <c r="Y43"/>
      <c r="Z43"/>
      <c r="AA43" s="924"/>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924"/>
      <c r="AB44"/>
      <c r="AC44"/>
      <c r="AD44"/>
      <c r="AE44"/>
      <c r="AF44"/>
      <c r="AG44"/>
    </row>
    <row r="45" spans="1:33" ht="14.9" hidden="1" customHeight="1">
      <c r="A45"/>
      <c r="B45"/>
      <c r="C45"/>
      <c r="D45"/>
      <c r="E45"/>
      <c r="F45"/>
      <c r="G45"/>
      <c r="H45"/>
      <c r="I45"/>
      <c r="J45"/>
      <c r="K45"/>
      <c r="L45"/>
      <c r="M45"/>
      <c r="N45"/>
      <c r="O45"/>
      <c r="P45"/>
      <c r="Q45"/>
      <c r="R45"/>
      <c r="S45"/>
      <c r="T45"/>
      <c r="U45"/>
      <c r="V45"/>
      <c r="W45"/>
      <c r="X45"/>
      <c r="Y45"/>
      <c r="Z45"/>
      <c r="AA45" s="924"/>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924"/>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924"/>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924"/>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924"/>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924"/>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924"/>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924"/>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924"/>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924"/>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924"/>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924"/>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924"/>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924"/>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924"/>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924"/>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924"/>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924"/>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924"/>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924"/>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924"/>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924"/>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924"/>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924"/>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924"/>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924"/>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924"/>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924"/>
      <c r="AB72"/>
      <c r="AC72"/>
      <c r="AD72"/>
      <c r="AE72"/>
      <c r="AF72"/>
      <c r="AG72"/>
    </row>
  </sheetData>
  <mergeCells count="18">
    <mergeCell ref="AG10:AG12"/>
    <mergeCell ref="I10:J11"/>
    <mergeCell ref="L10:M11"/>
    <mergeCell ref="O10:P11"/>
    <mergeCell ref="R10:R12"/>
    <mergeCell ref="S10:S12"/>
    <mergeCell ref="AC10:AC12"/>
    <mergeCell ref="W10:W12"/>
    <mergeCell ref="X10:X12"/>
    <mergeCell ref="Y10:Y12"/>
    <mergeCell ref="T10:T12"/>
    <mergeCell ref="U10:U12"/>
    <mergeCell ref="V10:V12"/>
    <mergeCell ref="C35:F39"/>
    <mergeCell ref="Z10:Z12"/>
    <mergeCell ref="H10:H12"/>
    <mergeCell ref="AE10:AE12"/>
    <mergeCell ref="AA10:AA12"/>
  </mergeCells>
  <conditionalFormatting sqref="H3">
    <cfRule type="cellIs" dxfId="107" priority="33" stopIfTrue="1" operator="greaterThan">
      <formula>0</formula>
    </cfRule>
    <cfRule type="cellIs" dxfId="106" priority="34" stopIfTrue="1" operator="lessThan">
      <formula>1</formula>
    </cfRule>
  </conditionalFormatting>
  <conditionalFormatting sqref="H16:H31">
    <cfRule type="cellIs" dxfId="105" priority="3" stopIfTrue="1" operator="greaterThan">
      <formula>0</formula>
    </cfRule>
    <cfRule type="cellIs" dxfId="104" priority="4" stopIfTrue="1" operator="lessThan">
      <formula>1</formula>
    </cfRule>
  </conditionalFormatting>
  <conditionalFormatting sqref="H15:H31">
    <cfRule type="cellIs" dxfId="103" priority="1" stopIfTrue="1" operator="greaterThan">
      <formula>0</formula>
    </cfRule>
    <cfRule type="cellIs" dxfId="102" priority="2" stopIfTrue="1" operator="lessThan">
      <formula>1</formula>
    </cfRule>
  </conditionalFormatting>
  <dataValidations count="1">
    <dataValidation type="list" allowBlank="1" showInputMessage="1" showErrorMessage="1" sqref="AC15:AC31 J15:J31 M15:M31 P15:P31" xr:uid="{A5EF71A2-6B43-437C-A34E-91970AF8467C}">
      <formula1>Confidence_grade</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6DCA-D202-404E-9906-9A8E3F2E93D1}">
  <sheetPr>
    <tabColor rgb="FF55EBF7"/>
    <pageSetUpPr fitToPage="1"/>
  </sheetPr>
  <dimension ref="A1:XEG72"/>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7.07421875" style="749" customWidth="1"/>
    <col min="4" max="4" width="56.69140625" style="749" customWidth="1"/>
    <col min="5" max="5" width="9.4609375" style="749" customWidth="1"/>
    <col min="6" max="6" width="8.53515625" style="749" customWidth="1"/>
    <col min="7" max="7" width="8.53515625" style="750" customWidth="1"/>
    <col min="8" max="8" width="19" style="77" bestFit="1" customWidth="1"/>
    <col min="9" max="9" width="13.53515625" style="749" customWidth="1"/>
    <col min="10" max="11" width="5.53515625" style="749" customWidth="1"/>
    <col min="12" max="12" width="13.53515625" style="749" customWidth="1"/>
    <col min="13" max="13" width="5.53515625" style="749" customWidth="1"/>
    <col min="14" max="14" width="5.53515625" style="750" customWidth="1"/>
    <col min="15" max="15" width="13.53515625" style="749" customWidth="1"/>
    <col min="16" max="17" width="5.53515625" style="749" customWidth="1"/>
    <col min="18" max="18" width="16.53515625" style="750" customWidth="1"/>
    <col min="19" max="19" width="16.53515625" style="145" customWidth="1"/>
    <col min="20" max="27" width="16.53515625" style="749" customWidth="1"/>
    <col min="28" max="30" width="5.53515625" style="749" customWidth="1"/>
    <col min="31" max="31" width="15.4609375" style="749" customWidth="1"/>
    <col min="32" max="32" width="5.53515625" style="749" customWidth="1"/>
    <col min="33" max="33" width="49.4609375" style="749" customWidth="1"/>
    <col min="34" max="35" width="5.53515625" hidden="1"/>
    <col min="36" max="16350" width="9.4609375" hidden="1"/>
    <col min="16362" max="16384" width="9.4609375" hidden="1"/>
  </cols>
  <sheetData>
    <row r="1" spans="1:33" ht="28.4" customHeight="1">
      <c r="B1" s="704" t="str">
        <f>'Key information'!$B$6</f>
        <v>Three Waters Reform Programme: Request for Information Workbook II</v>
      </c>
      <c r="C1" s="752"/>
      <c r="D1" s="752"/>
      <c r="E1" s="255"/>
      <c r="F1" s="255"/>
      <c r="G1" s="255"/>
      <c r="H1" s="711"/>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6"/>
    </row>
    <row r="2" spans="1:33" ht="19.75">
      <c r="B2" s="38"/>
      <c r="C2" s="231"/>
      <c r="D2" s="163"/>
      <c r="E2" s="761"/>
      <c r="F2" s="761"/>
      <c r="G2" s="761"/>
      <c r="H2" s="761"/>
      <c r="I2" s="761"/>
      <c r="J2" s="761"/>
      <c r="K2" s="761"/>
      <c r="L2" s="761"/>
      <c r="M2" s="761"/>
      <c r="N2" s="761"/>
      <c r="O2" s="761"/>
      <c r="P2" s="761"/>
      <c r="Q2" s="761"/>
      <c r="R2" s="761"/>
      <c r="S2" s="761"/>
      <c r="T2" s="761"/>
      <c r="U2" s="761"/>
      <c r="V2" s="761"/>
      <c r="W2" s="761"/>
      <c r="X2" s="761"/>
      <c r="Y2" s="761"/>
      <c r="Z2" s="761"/>
      <c r="AB2" s="761"/>
      <c r="AC2" s="761"/>
      <c r="AD2" s="761"/>
      <c r="AE2" s="761"/>
      <c r="AF2" s="761"/>
      <c r="AG2" s="164"/>
    </row>
    <row r="3" spans="1:33" ht="14.6">
      <c r="A3" s="753"/>
      <c r="B3" s="553" t="s">
        <v>875</v>
      </c>
      <c r="C3" s="234"/>
      <c r="D3" s="554">
        <f>'Key information'!$E$8</f>
        <v>0</v>
      </c>
      <c r="E3" s="234"/>
      <c r="F3" s="165"/>
      <c r="G3" s="608" t="s">
        <v>80</v>
      </c>
      <c r="H3" s="774">
        <f>SUM(H15:H31)</f>
        <v>17</v>
      </c>
      <c r="I3" s="165"/>
      <c r="J3" s="165"/>
      <c r="K3" s="165"/>
      <c r="L3" s="165"/>
      <c r="M3" s="165"/>
      <c r="N3" s="760"/>
      <c r="O3" s="258"/>
      <c r="P3" s="761"/>
      <c r="Q3" s="761"/>
      <c r="R3" s="761"/>
      <c r="S3" s="86"/>
      <c r="T3" s="234"/>
      <c r="U3" s="234"/>
      <c r="V3" s="234"/>
      <c r="W3" s="234"/>
      <c r="X3" s="234"/>
      <c r="Y3" s="234"/>
      <c r="Z3" s="234"/>
      <c r="AA3" s="699"/>
      <c r="AB3" s="234"/>
      <c r="AC3" s="234"/>
      <c r="AD3" s="234"/>
      <c r="AE3" s="234"/>
      <c r="AF3" s="234"/>
      <c r="AG3" s="235"/>
    </row>
    <row r="4" spans="1:33" ht="14.6">
      <c r="B4" s="784"/>
      <c r="C4" s="259"/>
      <c r="D4" s="260"/>
      <c r="E4" s="771"/>
      <c r="F4" s="771"/>
      <c r="G4" s="771"/>
      <c r="H4" s="771"/>
      <c r="I4" s="771"/>
      <c r="J4" s="771"/>
      <c r="K4" s="771"/>
      <c r="L4" s="771"/>
      <c r="M4" s="771"/>
      <c r="N4" s="44"/>
      <c r="O4" s="45"/>
      <c r="P4" s="45"/>
      <c r="Q4" s="45"/>
      <c r="R4" s="45"/>
      <c r="S4" s="262"/>
      <c r="T4" s="44"/>
      <c r="U4" s="44"/>
      <c r="V4" s="44"/>
      <c r="W4" s="44"/>
      <c r="X4" s="44"/>
      <c r="Y4" s="44"/>
      <c r="Z4" s="44"/>
      <c r="AA4" s="44"/>
      <c r="AB4" s="44"/>
      <c r="AC4" s="44"/>
      <c r="AD4" s="44"/>
      <c r="AE4" s="44"/>
      <c r="AF4" s="44"/>
      <c r="AG4" s="236"/>
    </row>
    <row r="5" spans="1:33" ht="14.6">
      <c r="C5" s="32"/>
      <c r="H5" s="750"/>
      <c r="S5" s="793"/>
      <c r="T5" s="750"/>
    </row>
    <row r="6" spans="1:33" ht="15" thickBot="1">
      <c r="B6" s="46"/>
      <c r="C6" s="47"/>
      <c r="D6" s="754"/>
      <c r="E6" s="754"/>
      <c r="F6" s="754"/>
      <c r="G6" s="754"/>
      <c r="H6" s="754"/>
      <c r="I6" s="754"/>
      <c r="J6" s="754"/>
      <c r="K6" s="754"/>
      <c r="L6" s="754"/>
      <c r="M6" s="754"/>
      <c r="N6" s="49"/>
      <c r="O6" s="754"/>
      <c r="P6" s="754"/>
      <c r="Q6" s="49"/>
      <c r="R6" s="49"/>
      <c r="S6" s="146"/>
      <c r="T6" s="754"/>
      <c r="U6" s="754"/>
      <c r="V6" s="754"/>
      <c r="W6" s="754"/>
      <c r="X6" s="754"/>
      <c r="Y6" s="754"/>
      <c r="Z6" s="754"/>
      <c r="AA6" s="754"/>
      <c r="AB6" s="754"/>
      <c r="AC6" s="754"/>
      <c r="AD6" s="754"/>
      <c r="AE6" s="754"/>
      <c r="AF6" s="754"/>
      <c r="AG6" s="182"/>
    </row>
    <row r="7" spans="1:33" ht="14.6">
      <c r="B7" s="50"/>
      <c r="C7" s="107" t="s">
        <v>1269</v>
      </c>
      <c r="D7" s="108"/>
      <c r="E7" s="761"/>
      <c r="F7" s="761"/>
      <c r="G7" s="760"/>
      <c r="H7" s="761"/>
      <c r="I7" s="761"/>
      <c r="J7" s="761"/>
      <c r="K7" s="761"/>
      <c r="L7" s="761"/>
      <c r="M7" s="761"/>
      <c r="N7" s="760"/>
      <c r="O7" s="761"/>
      <c r="P7" s="761"/>
      <c r="Q7" s="750"/>
      <c r="R7" s="760"/>
      <c r="S7" s="174"/>
      <c r="T7" s="761"/>
      <c r="U7" s="761"/>
      <c r="V7" s="761"/>
      <c r="W7" s="761"/>
      <c r="X7" s="761"/>
      <c r="Y7" s="761"/>
      <c r="Z7" s="761"/>
      <c r="AB7" s="761"/>
      <c r="AC7" s="761"/>
      <c r="AD7" s="761"/>
      <c r="AE7" s="761"/>
      <c r="AF7" s="761"/>
      <c r="AG7" s="164"/>
    </row>
    <row r="8" spans="1:33" ht="15" thickBot="1">
      <c r="B8" s="50"/>
      <c r="C8" s="109" t="s">
        <v>1124</v>
      </c>
      <c r="D8" s="110"/>
      <c r="E8" s="761"/>
      <c r="F8" s="761"/>
      <c r="G8" s="760"/>
      <c r="H8" s="761"/>
      <c r="I8" s="761"/>
      <c r="J8" s="761"/>
      <c r="K8" s="761"/>
      <c r="L8" s="761"/>
      <c r="M8" s="761"/>
      <c r="N8" s="760"/>
      <c r="O8" s="761"/>
      <c r="P8" s="761"/>
      <c r="Q8" s="750"/>
      <c r="R8" s="760"/>
      <c r="S8" s="174"/>
      <c r="T8" s="761"/>
      <c r="U8" s="761"/>
      <c r="V8" s="761"/>
      <c r="W8" s="761"/>
      <c r="X8" s="761"/>
      <c r="Y8" s="761"/>
      <c r="Z8" s="761"/>
      <c r="AB8" s="761"/>
      <c r="AC8" s="761"/>
      <c r="AD8" s="761"/>
      <c r="AE8" s="761"/>
      <c r="AF8" s="761"/>
      <c r="AG8" s="164"/>
    </row>
    <row r="9" spans="1:33" ht="16.75" thickBot="1">
      <c r="B9" s="50"/>
      <c r="C9" s="761"/>
      <c r="D9" s="761"/>
      <c r="E9" s="761"/>
      <c r="F9" s="761"/>
      <c r="G9" s="760"/>
      <c r="H9" s="761"/>
      <c r="I9" s="761"/>
      <c r="J9" s="761"/>
      <c r="K9" s="761"/>
      <c r="L9" s="761"/>
      <c r="M9" s="761"/>
      <c r="N9" s="760"/>
      <c r="O9" s="761"/>
      <c r="P9" s="761"/>
      <c r="Q9" s="750"/>
      <c r="R9" s="760"/>
      <c r="S9" s="174"/>
      <c r="T9" s="761"/>
      <c r="U9" s="761"/>
      <c r="V9" s="761"/>
      <c r="W9" s="761"/>
      <c r="X9" s="761"/>
      <c r="Y9" s="761"/>
      <c r="Z9" s="761"/>
      <c r="AB9" s="761"/>
      <c r="AC9" s="594" t="s">
        <v>1406</v>
      </c>
      <c r="AD9" s="761"/>
      <c r="AE9" s="761"/>
      <c r="AF9" s="761"/>
      <c r="AG9" s="164"/>
    </row>
    <row r="10" spans="1:33" ht="21" customHeight="1">
      <c r="B10" s="50"/>
      <c r="C10" s="107" t="s">
        <v>83</v>
      </c>
      <c r="D10" s="122" t="s">
        <v>32</v>
      </c>
      <c r="E10" s="122" t="s">
        <v>84</v>
      </c>
      <c r="F10" s="118" t="s">
        <v>85</v>
      </c>
      <c r="H10" s="1164" t="s">
        <v>86</v>
      </c>
      <c r="I10" s="1348">
        <v>43646</v>
      </c>
      <c r="J10" s="1346"/>
      <c r="L10" s="1348">
        <v>44012</v>
      </c>
      <c r="M10" s="1346"/>
      <c r="N10" s="749"/>
      <c r="O10" s="1350" t="s">
        <v>8</v>
      </c>
      <c r="P10" s="1351"/>
      <c r="R10" s="1339" t="s">
        <v>413</v>
      </c>
      <c r="S10" s="1339" t="s">
        <v>252</v>
      </c>
      <c r="T10" s="1339" t="s">
        <v>253</v>
      </c>
      <c r="U10" s="1339" t="s">
        <v>254</v>
      </c>
      <c r="V10" s="1339" t="s">
        <v>255</v>
      </c>
      <c r="W10" s="1339" t="s">
        <v>256</v>
      </c>
      <c r="X10" s="1339" t="s">
        <v>257</v>
      </c>
      <c r="Y10" s="1339" t="s">
        <v>258</v>
      </c>
      <c r="Z10" s="1339" t="s">
        <v>259</v>
      </c>
      <c r="AA10" s="1339" t="s">
        <v>1403</v>
      </c>
      <c r="AC10" s="1342" t="s">
        <v>127</v>
      </c>
      <c r="AD10" s="750"/>
      <c r="AE10" s="1149" t="s">
        <v>88</v>
      </c>
      <c r="AF10" s="755"/>
      <c r="AG10" s="1143" t="s">
        <v>89</v>
      </c>
    </row>
    <row r="11" spans="1:33" ht="14.6">
      <c r="B11" s="50"/>
      <c r="C11" s="177" t="s">
        <v>90</v>
      </c>
      <c r="D11" s="121"/>
      <c r="E11" s="121"/>
      <c r="F11" s="119" t="s">
        <v>91</v>
      </c>
      <c r="H11" s="1165"/>
      <c r="I11" s="1349"/>
      <c r="J11" s="1260"/>
      <c r="L11" s="1349"/>
      <c r="M11" s="1260"/>
      <c r="N11" s="749"/>
      <c r="O11" s="1352"/>
      <c r="P11" s="1353"/>
      <c r="R11" s="1340"/>
      <c r="S11" s="1340"/>
      <c r="T11" s="1340"/>
      <c r="U11" s="1340"/>
      <c r="V11" s="1340"/>
      <c r="W11" s="1340"/>
      <c r="X11" s="1340"/>
      <c r="Y11" s="1340"/>
      <c r="Z11" s="1340"/>
      <c r="AA11" s="1340"/>
      <c r="AC11" s="1343"/>
      <c r="AD11" s="750"/>
      <c r="AE11" s="1150"/>
      <c r="AF11" s="755"/>
      <c r="AG11" s="1144"/>
    </row>
    <row r="12" spans="1:33" ht="15" thickBot="1">
      <c r="B12" s="50"/>
      <c r="C12" s="109"/>
      <c r="D12" s="123"/>
      <c r="E12" s="123"/>
      <c r="F12" s="120"/>
      <c r="H12" s="1166"/>
      <c r="I12" s="136"/>
      <c r="J12" s="792" t="s">
        <v>127</v>
      </c>
      <c r="L12" s="136"/>
      <c r="M12" s="792" t="s">
        <v>127</v>
      </c>
      <c r="N12" s="749"/>
      <c r="O12" s="136"/>
      <c r="P12" s="792" t="s">
        <v>127</v>
      </c>
      <c r="R12" s="1341"/>
      <c r="S12" s="1341"/>
      <c r="T12" s="1341"/>
      <c r="U12" s="1341"/>
      <c r="V12" s="1341"/>
      <c r="W12" s="1341"/>
      <c r="X12" s="1341"/>
      <c r="Y12" s="1341"/>
      <c r="Z12" s="1341"/>
      <c r="AA12" s="1341"/>
      <c r="AC12" s="1344"/>
      <c r="AD12" s="750"/>
      <c r="AE12" s="1151"/>
      <c r="AF12" s="756"/>
      <c r="AG12" s="1145"/>
    </row>
    <row r="13" spans="1:33" ht="14.6">
      <c r="B13" s="50"/>
      <c r="C13" s="761"/>
      <c r="D13" s="761"/>
      <c r="E13" s="761"/>
      <c r="F13" s="761"/>
      <c r="G13" s="760"/>
      <c r="H13" s="761"/>
      <c r="I13" s="761"/>
      <c r="J13" s="761"/>
      <c r="K13" s="761"/>
      <c r="L13" s="761"/>
      <c r="M13" s="761"/>
      <c r="N13" s="760"/>
      <c r="O13" s="761"/>
      <c r="P13" s="761"/>
      <c r="Q13" s="761"/>
      <c r="R13" s="761"/>
      <c r="S13" s="761"/>
      <c r="T13" s="761"/>
      <c r="U13" s="761"/>
      <c r="V13" s="761"/>
      <c r="W13" s="761"/>
      <c r="X13" s="761"/>
      <c r="Y13" s="761"/>
      <c r="Z13" s="761"/>
      <c r="AB13" s="761"/>
      <c r="AC13" s="761"/>
      <c r="AD13" s="761"/>
      <c r="AE13" s="761"/>
      <c r="AF13" s="761"/>
      <c r="AG13" s="164"/>
    </row>
    <row r="14" spans="1:33" ht="19.5" customHeight="1">
      <c r="B14" s="50"/>
      <c r="C14" s="761"/>
      <c r="D14" s="761"/>
      <c r="E14" s="761"/>
      <c r="F14" s="761"/>
      <c r="G14" s="761"/>
      <c r="H14" s="761"/>
      <c r="I14" s="761"/>
      <c r="J14" s="761"/>
      <c r="K14" s="761"/>
      <c r="L14" s="761"/>
      <c r="M14" s="761"/>
      <c r="N14" s="761"/>
      <c r="O14" s="761"/>
      <c r="P14" s="761"/>
      <c r="Q14" s="761"/>
      <c r="R14" s="761"/>
      <c r="S14" s="761"/>
      <c r="T14" s="761"/>
      <c r="U14" s="761"/>
      <c r="V14" s="761"/>
      <c r="W14" s="761"/>
      <c r="X14" s="761"/>
      <c r="Y14" s="761"/>
      <c r="Z14" s="113"/>
      <c r="AA14" s="910"/>
      <c r="AC14" s="761"/>
      <c r="AD14" s="761"/>
      <c r="AE14" s="761"/>
      <c r="AF14" s="761"/>
      <c r="AG14" s="164"/>
    </row>
    <row r="15" spans="1:33" ht="14.6">
      <c r="B15" s="767">
        <f>IF(C15="","",COUNTIF($C15:C$15,"&lt;&gt;""")-COUNTBLANK($C15:C$15))</f>
        <v>1</v>
      </c>
      <c r="C15" s="758" t="s">
        <v>1064</v>
      </c>
      <c r="D15" s="758" t="s">
        <v>629</v>
      </c>
      <c r="E15" s="764" t="s">
        <v>266</v>
      </c>
      <c r="F15" s="759" t="s">
        <v>97</v>
      </c>
      <c r="G15" s="760"/>
      <c r="H15" s="775">
        <f>IF(AND(I15&lt;&gt;"",J15&lt;&gt;"",L15&lt;&gt;"",M15&lt;&gt;"",O15&lt;&gt;"",P15&lt;&gt;"",AG15&lt;&gt;"",R15&lt;&gt;"",S15&lt;&gt;"",T15&lt;&gt;"",U15&lt;&gt;"",V15&lt;&gt;"",W15&lt;&gt;"",X15&lt;&gt;"",Y15&lt;&gt;"",Z15&lt;&gt;"",AA15&lt;&gt;"",AC15&lt;&gt;""),0,1)</f>
        <v>1</v>
      </c>
      <c r="I15" s="87"/>
      <c r="J15" s="765"/>
      <c r="K15" s="760"/>
      <c r="L15" s="87"/>
      <c r="M15" s="765"/>
      <c r="N15" s="760"/>
      <c r="O15" s="87"/>
      <c r="P15" s="765"/>
      <c r="Q15" s="760"/>
      <c r="R15" s="87"/>
      <c r="S15" s="87"/>
      <c r="T15" s="87"/>
      <c r="U15" s="87"/>
      <c r="V15" s="87"/>
      <c r="W15" s="87"/>
      <c r="X15" s="87"/>
      <c r="Y15" s="87"/>
      <c r="Z15" s="87"/>
      <c r="AA15" s="87"/>
      <c r="AC15" s="765"/>
      <c r="AD15" s="761"/>
      <c r="AE15" s="796"/>
      <c r="AF15" s="760"/>
      <c r="AG15" s="87"/>
    </row>
    <row r="16" spans="1:33" ht="14.6">
      <c r="B16" s="767">
        <f>IF(C16="","",COUNTIF($C$15:C16,"&lt;&gt;""")-COUNTBLANK($C$15:C16))</f>
        <v>2</v>
      </c>
      <c r="C16" s="758" t="s">
        <v>1065</v>
      </c>
      <c r="D16" s="758" t="s">
        <v>631</v>
      </c>
      <c r="E16" s="764" t="s">
        <v>266</v>
      </c>
      <c r="F16" s="759" t="s">
        <v>97</v>
      </c>
      <c r="G16" s="760"/>
      <c r="H16" s="775">
        <f t="shared" ref="H16:H31" si="0">IF(AND(I16&lt;&gt;"",J16&lt;&gt;"",L16&lt;&gt;"",M16&lt;&gt;"",O16&lt;&gt;"",P16&lt;&gt;"",AG16&lt;&gt;"",R16&lt;&gt;"",S16&lt;&gt;"",T16&lt;&gt;"",U16&lt;&gt;"",V16&lt;&gt;"",W16&lt;&gt;"",X16&lt;&gt;"",Y16&lt;&gt;"",Z16&lt;&gt;"",AA16&lt;&gt;"",AC16&lt;&gt;""),0,1)</f>
        <v>1</v>
      </c>
      <c r="I16" s="87"/>
      <c r="J16" s="243"/>
      <c r="K16" s="240"/>
      <c r="L16" s="87"/>
      <c r="M16" s="243"/>
      <c r="N16" s="240"/>
      <c r="O16" s="263"/>
      <c r="P16" s="243"/>
      <c r="Q16" s="240"/>
      <c r="R16" s="87"/>
      <c r="S16" s="87"/>
      <c r="T16" s="87"/>
      <c r="U16" s="87"/>
      <c r="V16" s="263"/>
      <c r="W16" s="263"/>
      <c r="X16" s="263"/>
      <c r="Y16" s="263"/>
      <c r="Z16" s="263"/>
      <c r="AA16" s="263"/>
      <c r="AC16" s="765"/>
      <c r="AD16" s="761"/>
      <c r="AE16" s="796"/>
      <c r="AF16" s="760"/>
      <c r="AG16" s="87"/>
    </row>
    <row r="17" spans="2:33" ht="14.6">
      <c r="B17" s="767">
        <f>IF(C17="","",COUNTIF($C$15:C17,"&lt;&gt;""")-COUNTBLANK($C$15:C17))</f>
        <v>3</v>
      </c>
      <c r="C17" s="758" t="s">
        <v>1066</v>
      </c>
      <c r="D17" s="758" t="s">
        <v>633</v>
      </c>
      <c r="E17" s="764" t="s">
        <v>266</v>
      </c>
      <c r="F17" s="759" t="s">
        <v>97</v>
      </c>
      <c r="G17" s="760"/>
      <c r="H17" s="775">
        <f t="shared" si="0"/>
        <v>1</v>
      </c>
      <c r="I17" s="87"/>
      <c r="J17" s="765"/>
      <c r="K17" s="240"/>
      <c r="L17" s="87"/>
      <c r="M17" s="765"/>
      <c r="N17" s="240"/>
      <c r="O17" s="87"/>
      <c r="P17" s="765"/>
      <c r="Q17" s="240"/>
      <c r="R17" s="87"/>
      <c r="S17" s="87"/>
      <c r="T17" s="87"/>
      <c r="U17" s="87"/>
      <c r="V17" s="87"/>
      <c r="W17" s="87"/>
      <c r="X17" s="87"/>
      <c r="Y17" s="87"/>
      <c r="Z17" s="87"/>
      <c r="AA17" s="87"/>
      <c r="AC17" s="765"/>
      <c r="AD17" s="761"/>
      <c r="AE17" s="796"/>
      <c r="AF17" s="760"/>
      <c r="AG17" s="87"/>
    </row>
    <row r="18" spans="2:33" ht="14.6">
      <c r="B18" s="767">
        <f>IF(C18="","",COUNTIF($C$15:C18,"&lt;&gt;""")-COUNTBLANK($C$15:C18))</f>
        <v>4</v>
      </c>
      <c r="C18" s="758" t="s">
        <v>1067</v>
      </c>
      <c r="D18" s="758" t="s">
        <v>635</v>
      </c>
      <c r="E18" s="764" t="s">
        <v>266</v>
      </c>
      <c r="F18" s="759" t="s">
        <v>97</v>
      </c>
      <c r="G18" s="760"/>
      <c r="H18" s="775">
        <f t="shared" si="0"/>
        <v>1</v>
      </c>
      <c r="I18" s="87"/>
      <c r="J18" s="765"/>
      <c r="K18" s="240"/>
      <c r="L18" s="87"/>
      <c r="M18" s="765"/>
      <c r="N18" s="240"/>
      <c r="O18" s="87"/>
      <c r="P18" s="765"/>
      <c r="Q18" s="240"/>
      <c r="R18" s="87"/>
      <c r="S18" s="87"/>
      <c r="T18" s="87"/>
      <c r="U18" s="87"/>
      <c r="V18" s="87"/>
      <c r="W18" s="87"/>
      <c r="X18" s="87"/>
      <c r="Y18" s="87"/>
      <c r="Z18" s="87"/>
      <c r="AA18" s="87"/>
      <c r="AC18" s="765"/>
      <c r="AD18" s="761"/>
      <c r="AE18" s="796"/>
      <c r="AF18" s="760"/>
      <c r="AG18" s="87"/>
    </row>
    <row r="19" spans="2:33" ht="14.6">
      <c r="B19" s="767">
        <f>IF(C19="","",COUNTIF($C$15:C19,"&lt;&gt;""")-COUNTBLANK($C$15:C19))</f>
        <v>5</v>
      </c>
      <c r="C19" s="758" t="s">
        <v>1068</v>
      </c>
      <c r="D19" s="758" t="s">
        <v>637</v>
      </c>
      <c r="E19" s="764" t="s">
        <v>266</v>
      </c>
      <c r="F19" s="759" t="s">
        <v>97</v>
      </c>
      <c r="G19" s="760"/>
      <c r="H19" s="775">
        <f t="shared" si="0"/>
        <v>1</v>
      </c>
      <c r="I19" s="87"/>
      <c r="J19" s="765"/>
      <c r="K19" s="240"/>
      <c r="L19" s="87"/>
      <c r="M19" s="765"/>
      <c r="N19" s="240"/>
      <c r="O19" s="87"/>
      <c r="P19" s="765"/>
      <c r="Q19" s="240"/>
      <c r="R19" s="87"/>
      <c r="S19" s="87"/>
      <c r="T19" s="87"/>
      <c r="U19" s="87"/>
      <c r="V19" s="87"/>
      <c r="W19" s="87"/>
      <c r="X19" s="87"/>
      <c r="Y19" s="87"/>
      <c r="Z19" s="87"/>
      <c r="AA19" s="87"/>
      <c r="AC19" s="765"/>
      <c r="AD19" s="761"/>
      <c r="AE19" s="796"/>
      <c r="AF19" s="760"/>
      <c r="AG19" s="87"/>
    </row>
    <row r="20" spans="2:33" ht="14.6">
      <c r="B20" s="767">
        <f>IF(C20="","",COUNTIF($C$15:C20,"&lt;&gt;""")-COUNTBLANK($C$15:C20))</f>
        <v>6</v>
      </c>
      <c r="C20" s="758" t="s">
        <v>1069</v>
      </c>
      <c r="D20" s="758" t="s">
        <v>937</v>
      </c>
      <c r="E20" s="764" t="s">
        <v>266</v>
      </c>
      <c r="F20" s="759" t="s">
        <v>97</v>
      </c>
      <c r="G20" s="760"/>
      <c r="H20" s="775">
        <f t="shared" si="0"/>
        <v>1</v>
      </c>
      <c r="I20" s="87"/>
      <c r="J20" s="765"/>
      <c r="K20" s="240"/>
      <c r="L20" s="87"/>
      <c r="M20" s="765"/>
      <c r="N20" s="240"/>
      <c r="O20" s="87"/>
      <c r="P20" s="765"/>
      <c r="Q20" s="240"/>
      <c r="R20" s="87"/>
      <c r="S20" s="87"/>
      <c r="T20" s="87"/>
      <c r="U20" s="87"/>
      <c r="V20" s="87"/>
      <c r="W20" s="87"/>
      <c r="X20" s="87"/>
      <c r="Y20" s="87"/>
      <c r="Z20" s="87"/>
      <c r="AA20" s="87"/>
      <c r="AC20" s="765"/>
      <c r="AD20" s="761"/>
      <c r="AE20" s="796"/>
      <c r="AF20" s="760"/>
      <c r="AG20" s="87"/>
    </row>
    <row r="21" spans="2:33" ht="14.6">
      <c r="B21" s="767">
        <f>IF(C21="","",COUNTIF($C$15:C21,"&lt;&gt;""")-COUNTBLANK($C$15:C21))</f>
        <v>7</v>
      </c>
      <c r="C21" s="758" t="s">
        <v>1070</v>
      </c>
      <c r="D21" s="758" t="s">
        <v>640</v>
      </c>
      <c r="E21" s="764" t="s">
        <v>266</v>
      </c>
      <c r="F21" s="759" t="s">
        <v>97</v>
      </c>
      <c r="G21" s="760"/>
      <c r="H21" s="775">
        <f t="shared" si="0"/>
        <v>1</v>
      </c>
      <c r="I21" s="87"/>
      <c r="J21" s="765"/>
      <c r="K21" s="240"/>
      <c r="L21" s="87"/>
      <c r="M21" s="765"/>
      <c r="N21" s="240"/>
      <c r="O21" s="87"/>
      <c r="P21" s="765"/>
      <c r="Q21" s="240"/>
      <c r="R21" s="87"/>
      <c r="S21" s="87"/>
      <c r="T21" s="87"/>
      <c r="U21" s="87"/>
      <c r="V21" s="87"/>
      <c r="W21" s="87"/>
      <c r="X21" s="87"/>
      <c r="Y21" s="87"/>
      <c r="Z21" s="87"/>
      <c r="AA21" s="87"/>
      <c r="AC21" s="765"/>
      <c r="AD21" s="761"/>
      <c r="AE21" s="796"/>
      <c r="AF21" s="760"/>
      <c r="AG21" s="87"/>
    </row>
    <row r="22" spans="2:33" ht="14.6">
      <c r="B22" s="767">
        <f>IF(C22="","",COUNTIF($C$15:C22,"&lt;&gt;""")-COUNTBLANK($C$15:C22))</f>
        <v>8</v>
      </c>
      <c r="C22" s="758" t="s">
        <v>1071</v>
      </c>
      <c r="D22" s="758" t="s">
        <v>991</v>
      </c>
      <c r="E22" s="764" t="s">
        <v>266</v>
      </c>
      <c r="F22" s="759" t="s">
        <v>97</v>
      </c>
      <c r="G22" s="760"/>
      <c r="H22" s="775">
        <f t="shared" si="0"/>
        <v>1</v>
      </c>
      <c r="I22" s="87"/>
      <c r="J22" s="765"/>
      <c r="K22" s="240"/>
      <c r="L22" s="87"/>
      <c r="M22" s="765"/>
      <c r="N22" s="240"/>
      <c r="O22" s="87"/>
      <c r="P22" s="765"/>
      <c r="Q22" s="240"/>
      <c r="R22" s="87"/>
      <c r="S22" s="87"/>
      <c r="T22" s="87"/>
      <c r="U22" s="87"/>
      <c r="V22" s="87"/>
      <c r="W22" s="87"/>
      <c r="X22" s="87"/>
      <c r="Y22" s="87"/>
      <c r="Z22" s="87"/>
      <c r="AA22" s="87"/>
      <c r="AC22" s="765"/>
      <c r="AD22" s="761"/>
      <c r="AE22" s="796"/>
      <c r="AF22" s="760"/>
      <c r="AG22" s="87"/>
    </row>
    <row r="23" spans="2:33" ht="14.6">
      <c r="B23" s="767">
        <f>IF(C23="","",COUNTIF($C$15:C23,"&lt;&gt;""")-COUNTBLANK($C$15:C23))</f>
        <v>9</v>
      </c>
      <c r="C23" s="758" t="s">
        <v>1072</v>
      </c>
      <c r="D23" s="758" t="s">
        <v>997</v>
      </c>
      <c r="E23" s="764" t="s">
        <v>266</v>
      </c>
      <c r="F23" s="759" t="s">
        <v>97</v>
      </c>
      <c r="G23" s="760"/>
      <c r="H23" s="775">
        <f t="shared" si="0"/>
        <v>1</v>
      </c>
      <c r="I23" s="87"/>
      <c r="J23" s="765"/>
      <c r="K23" s="240"/>
      <c r="L23" s="87"/>
      <c r="M23" s="765"/>
      <c r="N23" s="240"/>
      <c r="O23" s="87"/>
      <c r="P23" s="765"/>
      <c r="Q23" s="240"/>
      <c r="R23" s="87"/>
      <c r="S23" s="87"/>
      <c r="T23" s="87"/>
      <c r="U23" s="87"/>
      <c r="V23" s="87"/>
      <c r="W23" s="87"/>
      <c r="X23" s="87"/>
      <c r="Y23" s="87"/>
      <c r="Z23" s="87"/>
      <c r="AA23" s="87"/>
      <c r="AC23" s="765"/>
      <c r="AD23" s="761"/>
      <c r="AE23" s="796"/>
      <c r="AF23" s="760"/>
      <c r="AG23" s="87"/>
    </row>
    <row r="24" spans="2:33" ht="14.6">
      <c r="B24" s="767">
        <f>IF(C24="","",COUNTIF($C$15:C24,"&lt;&gt;""")-COUNTBLANK($C$15:C24))</f>
        <v>10</v>
      </c>
      <c r="C24" s="758" t="s">
        <v>1073</v>
      </c>
      <c r="D24" s="758" t="s">
        <v>1004</v>
      </c>
      <c r="E24" s="764" t="s">
        <v>266</v>
      </c>
      <c r="F24" s="759" t="s">
        <v>97</v>
      </c>
      <c r="G24" s="760"/>
      <c r="H24" s="775">
        <f t="shared" si="0"/>
        <v>1</v>
      </c>
      <c r="I24" s="87"/>
      <c r="J24" s="765"/>
      <c r="K24" s="240"/>
      <c r="L24" s="87"/>
      <c r="M24" s="765"/>
      <c r="N24" s="240"/>
      <c r="O24" s="87"/>
      <c r="P24" s="765"/>
      <c r="Q24" s="240"/>
      <c r="R24" s="87"/>
      <c r="S24" s="87"/>
      <c r="T24" s="87"/>
      <c r="U24" s="87"/>
      <c r="V24" s="87"/>
      <c r="W24" s="87"/>
      <c r="X24" s="87"/>
      <c r="Y24" s="87"/>
      <c r="Z24" s="87"/>
      <c r="AA24" s="87"/>
      <c r="AC24" s="765"/>
      <c r="AD24" s="761"/>
      <c r="AE24" s="796"/>
      <c r="AF24" s="760"/>
      <c r="AG24" s="87"/>
    </row>
    <row r="25" spans="2:33" ht="14.6">
      <c r="B25" s="767">
        <f>IF(C25="","",COUNTIF($C$15:C25,"&lt;&gt;""")-COUNTBLANK($C$15:C25))</f>
        <v>11</v>
      </c>
      <c r="C25" s="758" t="s">
        <v>1074</v>
      </c>
      <c r="D25" s="758" t="s">
        <v>1005</v>
      </c>
      <c r="E25" s="764" t="s">
        <v>266</v>
      </c>
      <c r="F25" s="759" t="s">
        <v>97</v>
      </c>
      <c r="G25" s="760"/>
      <c r="H25" s="775">
        <f t="shared" si="0"/>
        <v>1</v>
      </c>
      <c r="I25" s="87"/>
      <c r="J25" s="765"/>
      <c r="K25" s="240"/>
      <c r="L25" s="87"/>
      <c r="M25" s="765"/>
      <c r="N25" s="240"/>
      <c r="O25" s="87"/>
      <c r="P25" s="765"/>
      <c r="Q25" s="240"/>
      <c r="R25" s="87"/>
      <c r="S25" s="87"/>
      <c r="T25" s="87"/>
      <c r="U25" s="87"/>
      <c r="V25" s="87"/>
      <c r="W25" s="87"/>
      <c r="X25" s="87"/>
      <c r="Y25" s="87"/>
      <c r="Z25" s="87"/>
      <c r="AA25" s="87"/>
      <c r="AC25" s="765"/>
      <c r="AD25" s="761"/>
      <c r="AE25" s="796"/>
      <c r="AF25" s="760"/>
      <c r="AG25" s="87"/>
    </row>
    <row r="26" spans="2:33" ht="14.6">
      <c r="B26" s="767">
        <f>IF(C26="","",COUNTIF($C$15:C26,"&lt;&gt;""")-COUNTBLANK($C$15:C26))</f>
        <v>12</v>
      </c>
      <c r="C26" s="758" t="s">
        <v>1075</v>
      </c>
      <c r="D26" s="758" t="s">
        <v>998</v>
      </c>
      <c r="E26" s="764" t="s">
        <v>266</v>
      </c>
      <c r="F26" s="759" t="s">
        <v>97</v>
      </c>
      <c r="G26" s="760"/>
      <c r="H26" s="775">
        <f t="shared" si="0"/>
        <v>1</v>
      </c>
      <c r="I26" s="87"/>
      <c r="J26" s="765"/>
      <c r="K26" s="240"/>
      <c r="L26" s="87"/>
      <c r="M26" s="765"/>
      <c r="N26" s="240"/>
      <c r="O26" s="87"/>
      <c r="P26" s="765"/>
      <c r="Q26" s="240"/>
      <c r="R26" s="87"/>
      <c r="S26" s="87"/>
      <c r="T26" s="87"/>
      <c r="U26" s="87"/>
      <c r="V26" s="87"/>
      <c r="W26" s="87"/>
      <c r="X26" s="87"/>
      <c r="Y26" s="87"/>
      <c r="Z26" s="87"/>
      <c r="AA26" s="87"/>
      <c r="AC26" s="765"/>
      <c r="AD26" s="761"/>
      <c r="AE26" s="796"/>
      <c r="AF26" s="760"/>
      <c r="AG26" s="87"/>
    </row>
    <row r="27" spans="2:33" ht="14.6">
      <c r="B27" s="767">
        <f>IF(C27="","",COUNTIF($C$15:C27,"&lt;&gt;""")-COUNTBLANK($C$15:C27))</f>
        <v>13</v>
      </c>
      <c r="C27" s="758" t="s">
        <v>1076</v>
      </c>
      <c r="D27" s="758" t="s">
        <v>1006</v>
      </c>
      <c r="E27" s="764" t="s">
        <v>266</v>
      </c>
      <c r="F27" s="759" t="s">
        <v>97</v>
      </c>
      <c r="G27" s="760"/>
      <c r="H27" s="775">
        <f t="shared" si="0"/>
        <v>1</v>
      </c>
      <c r="I27" s="87"/>
      <c r="J27" s="765"/>
      <c r="K27" s="240"/>
      <c r="L27" s="87"/>
      <c r="M27" s="765"/>
      <c r="N27" s="240"/>
      <c r="O27" s="87"/>
      <c r="P27" s="765"/>
      <c r="Q27" s="240"/>
      <c r="R27" s="87"/>
      <c r="S27" s="87"/>
      <c r="T27" s="87"/>
      <c r="U27" s="87"/>
      <c r="V27" s="87"/>
      <c r="W27" s="87"/>
      <c r="X27" s="87"/>
      <c r="Y27" s="87"/>
      <c r="Z27" s="87"/>
      <c r="AA27" s="87"/>
      <c r="AC27" s="765"/>
      <c r="AD27" s="761"/>
      <c r="AE27" s="796"/>
      <c r="AF27" s="760"/>
      <c r="AG27" s="87"/>
    </row>
    <row r="28" spans="2:33" ht="14.6">
      <c r="B28" s="767">
        <f>IF(C28="","",COUNTIF($C$15:C28,"&lt;&gt;""")-COUNTBLANK($C$15:C28))</f>
        <v>14</v>
      </c>
      <c r="C28" s="758" t="s">
        <v>1077</v>
      </c>
      <c r="D28" s="758" t="s">
        <v>648</v>
      </c>
      <c r="E28" s="764" t="s">
        <v>266</v>
      </c>
      <c r="F28" s="759" t="s">
        <v>97</v>
      </c>
      <c r="G28" s="760"/>
      <c r="H28" s="775">
        <f t="shared" si="0"/>
        <v>1</v>
      </c>
      <c r="I28" s="87"/>
      <c r="J28" s="765"/>
      <c r="K28" s="240"/>
      <c r="L28" s="87"/>
      <c r="M28" s="765"/>
      <c r="N28" s="240"/>
      <c r="O28" s="87"/>
      <c r="P28" s="765"/>
      <c r="Q28" s="240"/>
      <c r="R28" s="87"/>
      <c r="S28" s="87"/>
      <c r="T28" s="87"/>
      <c r="U28" s="87"/>
      <c r="V28" s="87"/>
      <c r="W28" s="87"/>
      <c r="X28" s="87"/>
      <c r="Y28" s="87"/>
      <c r="Z28" s="87"/>
      <c r="AA28" s="87"/>
      <c r="AC28" s="765"/>
      <c r="AD28" s="761"/>
      <c r="AE28" s="796"/>
      <c r="AF28" s="760"/>
      <c r="AG28" s="87"/>
    </row>
    <row r="29" spans="2:33" ht="14.6">
      <c r="B29" s="767">
        <f>IF(C29="","",COUNTIF($C$15:C29,"&lt;&gt;""")-COUNTBLANK($C$15:C29))</f>
        <v>15</v>
      </c>
      <c r="C29" s="758" t="s">
        <v>1078</v>
      </c>
      <c r="D29" s="758" t="s">
        <v>650</v>
      </c>
      <c r="E29" s="764" t="s">
        <v>266</v>
      </c>
      <c r="F29" s="759" t="s">
        <v>97</v>
      </c>
      <c r="G29" s="760"/>
      <c r="H29" s="775">
        <f t="shared" si="0"/>
        <v>1</v>
      </c>
      <c r="I29" s="87"/>
      <c r="J29" s="765"/>
      <c r="K29" s="240"/>
      <c r="L29" s="87"/>
      <c r="M29" s="765"/>
      <c r="N29" s="240"/>
      <c r="O29" s="87"/>
      <c r="P29" s="765"/>
      <c r="Q29" s="240"/>
      <c r="R29" s="87"/>
      <c r="S29" s="87"/>
      <c r="T29" s="87"/>
      <c r="U29" s="87"/>
      <c r="V29" s="87"/>
      <c r="W29" s="87"/>
      <c r="X29" s="87"/>
      <c r="Y29" s="87"/>
      <c r="Z29" s="87"/>
      <c r="AA29" s="87"/>
      <c r="AC29" s="765"/>
      <c r="AD29" s="761"/>
      <c r="AE29" s="796"/>
      <c r="AF29" s="760"/>
      <c r="AG29" s="87"/>
    </row>
    <row r="30" spans="2:33" ht="14.6">
      <c r="B30" s="767">
        <f>IF(C30="","",COUNTIF($C$15:C30,"&lt;&gt;""")-COUNTBLANK($C$15:C30))</f>
        <v>16</v>
      </c>
      <c r="C30" s="758" t="s">
        <v>1079</v>
      </c>
      <c r="D30" s="139" t="s">
        <v>1007</v>
      </c>
      <c r="E30" s="764" t="s">
        <v>266</v>
      </c>
      <c r="F30" s="759" t="s">
        <v>97</v>
      </c>
      <c r="G30" s="760"/>
      <c r="H30" s="775">
        <f t="shared" si="0"/>
        <v>1</v>
      </c>
      <c r="I30" s="87"/>
      <c r="J30" s="765"/>
      <c r="K30" s="240"/>
      <c r="L30" s="87"/>
      <c r="M30" s="765"/>
      <c r="N30" s="240"/>
      <c r="O30" s="87"/>
      <c r="P30" s="765"/>
      <c r="Q30" s="240"/>
      <c r="R30" s="87"/>
      <c r="S30" s="87"/>
      <c r="T30" s="87"/>
      <c r="U30" s="87"/>
      <c r="V30" s="87"/>
      <c r="W30" s="87"/>
      <c r="X30" s="87"/>
      <c r="Y30" s="87"/>
      <c r="Z30" s="87"/>
      <c r="AA30" s="87"/>
      <c r="AC30" s="765"/>
      <c r="AD30" s="761"/>
      <c r="AE30" s="796"/>
      <c r="AF30" s="760"/>
      <c r="AG30" s="87"/>
    </row>
    <row r="31" spans="2:33" ht="14.6">
      <c r="B31" s="767">
        <f>IF(C31="","",COUNTIF($C$15:C31,"&lt;&gt;""")-COUNTBLANK($C$15:C31))</f>
        <v>17</v>
      </c>
      <c r="C31" s="758" t="s">
        <v>1080</v>
      </c>
      <c r="D31" s="758" t="s">
        <v>653</v>
      </c>
      <c r="E31" s="764" t="s">
        <v>266</v>
      </c>
      <c r="F31" s="759" t="s">
        <v>138</v>
      </c>
      <c r="G31" s="760"/>
      <c r="H31" s="775">
        <f t="shared" si="0"/>
        <v>1</v>
      </c>
      <c r="I31" s="623">
        <f>SUM(I15:I30)</f>
        <v>0</v>
      </c>
      <c r="J31" s="765"/>
      <c r="K31" s="240"/>
      <c r="L31" s="623">
        <f>SUM(L15:L30)</f>
        <v>0</v>
      </c>
      <c r="M31" s="765"/>
      <c r="N31" s="240"/>
      <c r="O31" s="623">
        <f>SUM(O15:O30)</f>
        <v>0</v>
      </c>
      <c r="P31" s="765"/>
      <c r="Q31" s="240"/>
      <c r="R31" s="623">
        <f t="shared" ref="R31:Z31" si="1">SUM(R15:R30)</f>
        <v>0</v>
      </c>
      <c r="S31" s="623">
        <f t="shared" si="1"/>
        <v>0</v>
      </c>
      <c r="T31" s="623">
        <f t="shared" si="1"/>
        <v>0</v>
      </c>
      <c r="U31" s="623">
        <f t="shared" si="1"/>
        <v>0</v>
      </c>
      <c r="V31" s="623">
        <f t="shared" si="1"/>
        <v>0</v>
      </c>
      <c r="W31" s="623">
        <f t="shared" si="1"/>
        <v>0</v>
      </c>
      <c r="X31" s="623">
        <f t="shared" si="1"/>
        <v>0</v>
      </c>
      <c r="Y31" s="623">
        <f t="shared" si="1"/>
        <v>0</v>
      </c>
      <c r="Z31" s="623">
        <f t="shared" si="1"/>
        <v>0</v>
      </c>
      <c r="AA31" s="708">
        <f>SUM(AA15:AA30)</f>
        <v>0</v>
      </c>
      <c r="AC31" s="765"/>
      <c r="AD31" s="761"/>
      <c r="AE31" s="796"/>
      <c r="AF31" s="760"/>
      <c r="AG31" s="87"/>
    </row>
    <row r="32" spans="2:33" ht="14.6">
      <c r="B32" s="50"/>
      <c r="C32" s="761"/>
      <c r="D32" s="761"/>
      <c r="E32" s="761"/>
      <c r="F32" s="761"/>
      <c r="G32" s="760"/>
      <c r="H32" s="761"/>
      <c r="I32" s="239"/>
      <c r="J32" s="239"/>
      <c r="K32" s="239"/>
      <c r="L32" s="239"/>
      <c r="M32" s="239"/>
      <c r="N32" s="240"/>
      <c r="O32" s="760"/>
      <c r="P32" s="761"/>
      <c r="Q32" s="761"/>
      <c r="R32" s="761"/>
      <c r="S32" s="265"/>
      <c r="T32" s="761"/>
      <c r="U32" s="761"/>
      <c r="V32" s="761"/>
      <c r="W32" s="761"/>
      <c r="X32" s="761"/>
      <c r="Y32" s="761"/>
      <c r="Z32" s="761"/>
      <c r="AB32" s="761"/>
      <c r="AC32" s="761"/>
      <c r="AD32" s="761"/>
      <c r="AE32" s="761"/>
      <c r="AF32" s="761"/>
      <c r="AG32" s="164"/>
    </row>
    <row r="33" spans="1:33" ht="14.6">
      <c r="B33" s="50"/>
      <c r="C33" s="761"/>
      <c r="D33" s="761"/>
      <c r="E33" s="761"/>
      <c r="F33" s="761"/>
      <c r="G33" s="760"/>
      <c r="H33" s="761"/>
      <c r="I33" s="761"/>
      <c r="J33" s="761"/>
      <c r="K33" s="761"/>
      <c r="L33" s="761"/>
      <c r="M33" s="761"/>
      <c r="N33" s="760"/>
      <c r="O33" s="760"/>
      <c r="P33" s="761"/>
      <c r="Q33" s="761"/>
      <c r="R33" s="761"/>
      <c r="S33" s="265"/>
      <c r="T33" s="761"/>
      <c r="U33" s="761"/>
      <c r="V33" s="761"/>
      <c r="W33" s="761"/>
      <c r="X33" s="761"/>
      <c r="Y33" s="761"/>
      <c r="Z33" s="761"/>
      <c r="AB33" s="761"/>
      <c r="AC33" s="761"/>
      <c r="AD33" s="761"/>
      <c r="AE33" s="761"/>
      <c r="AF33" s="761"/>
      <c r="AG33" s="164"/>
    </row>
    <row r="34" spans="1:33" ht="14.6">
      <c r="B34" s="50"/>
      <c r="C34" s="761" t="s">
        <v>109</v>
      </c>
      <c r="D34" s="761"/>
      <c r="E34" s="761"/>
      <c r="F34" s="761"/>
      <c r="G34" s="760"/>
      <c r="H34" s="761"/>
      <c r="I34" s="761"/>
      <c r="J34" s="761"/>
      <c r="K34" s="761"/>
      <c r="L34" s="761"/>
      <c r="M34" s="761"/>
      <c r="N34" s="760"/>
      <c r="O34" s="760"/>
      <c r="P34" s="761"/>
      <c r="Q34" s="761"/>
      <c r="R34" s="761"/>
      <c r="S34" s="265"/>
      <c r="T34" s="761"/>
      <c r="U34" s="761"/>
      <c r="V34" s="761"/>
      <c r="W34" s="761"/>
      <c r="X34" s="761"/>
      <c r="Y34" s="761"/>
      <c r="Z34" s="761"/>
      <c r="AB34" s="761"/>
      <c r="AC34" s="761"/>
      <c r="AD34" s="761"/>
      <c r="AE34" s="761"/>
      <c r="AF34" s="761"/>
      <c r="AG34" s="164"/>
    </row>
    <row r="35" spans="1:33" ht="14.6">
      <c r="B35" s="50"/>
      <c r="C35" s="1334"/>
      <c r="D35" s="1334"/>
      <c r="E35" s="1334"/>
      <c r="F35" s="1334"/>
      <c r="G35" s="760"/>
      <c r="H35" s="761"/>
      <c r="I35" s="761"/>
      <c r="J35" s="761"/>
      <c r="K35" s="761"/>
      <c r="L35" s="761"/>
      <c r="M35" s="761"/>
      <c r="N35" s="760"/>
      <c r="O35" s="760"/>
      <c r="P35" s="761"/>
      <c r="Q35" s="761"/>
      <c r="R35" s="761"/>
      <c r="S35" s="265"/>
      <c r="T35" s="761"/>
      <c r="U35" s="761"/>
      <c r="V35" s="761"/>
      <c r="W35" s="761"/>
      <c r="X35" s="761"/>
      <c r="Y35" s="761"/>
      <c r="Z35" s="761"/>
      <c r="AB35" s="761"/>
      <c r="AC35" s="761"/>
      <c r="AD35" s="761"/>
      <c r="AE35" s="761"/>
      <c r="AF35" s="761"/>
      <c r="AG35" s="164"/>
    </row>
    <row r="36" spans="1:33" ht="14.6">
      <c r="B36" s="50"/>
      <c r="C36" s="1334"/>
      <c r="D36" s="1334"/>
      <c r="E36" s="1334"/>
      <c r="F36" s="1334"/>
      <c r="G36" s="760"/>
      <c r="H36" s="761"/>
      <c r="I36" s="761"/>
      <c r="J36" s="761"/>
      <c r="K36" s="761"/>
      <c r="L36" s="761"/>
      <c r="M36" s="761"/>
      <c r="N36" s="760"/>
      <c r="O36" s="760"/>
      <c r="P36" s="761"/>
      <c r="Q36" s="761"/>
      <c r="R36" s="761"/>
      <c r="S36" s="265"/>
      <c r="T36" s="761"/>
      <c r="U36" s="761"/>
      <c r="V36" s="761"/>
      <c r="W36" s="761"/>
      <c r="X36" s="761"/>
      <c r="Y36" s="761"/>
      <c r="Z36" s="761"/>
      <c r="AB36" s="761"/>
      <c r="AC36" s="761"/>
      <c r="AD36" s="761"/>
      <c r="AE36" s="761"/>
      <c r="AF36" s="761"/>
      <c r="AG36" s="164"/>
    </row>
    <row r="37" spans="1:33" ht="14.6">
      <c r="B37" s="50"/>
      <c r="C37" s="1334"/>
      <c r="D37" s="1334"/>
      <c r="E37" s="1334"/>
      <c r="F37" s="1334"/>
      <c r="G37" s="760"/>
      <c r="H37" s="761"/>
      <c r="I37" s="761"/>
      <c r="J37" s="761"/>
      <c r="K37" s="761"/>
      <c r="L37" s="761"/>
      <c r="M37" s="761"/>
      <c r="N37" s="760"/>
      <c r="O37" s="760"/>
      <c r="P37" s="761"/>
      <c r="Q37" s="761"/>
      <c r="R37" s="761"/>
      <c r="S37" s="265"/>
      <c r="T37" s="761"/>
      <c r="U37" s="761"/>
      <c r="V37" s="761"/>
      <c r="W37" s="761"/>
      <c r="X37" s="761"/>
      <c r="Y37" s="761"/>
      <c r="Z37" s="761"/>
      <c r="AB37" s="761"/>
      <c r="AC37" s="761"/>
      <c r="AD37" s="761"/>
      <c r="AE37" s="761"/>
      <c r="AF37" s="761"/>
      <c r="AG37" s="164"/>
    </row>
    <row r="38" spans="1:33" ht="14.6">
      <c r="B38" s="50"/>
      <c r="C38" s="1334"/>
      <c r="D38" s="1334"/>
      <c r="E38" s="1334"/>
      <c r="F38" s="1334"/>
      <c r="G38" s="760"/>
      <c r="H38" s="761"/>
      <c r="I38" s="761"/>
      <c r="J38" s="761"/>
      <c r="K38" s="761"/>
      <c r="L38" s="761"/>
      <c r="M38" s="761"/>
      <c r="N38" s="760"/>
      <c r="O38" s="760"/>
      <c r="P38" s="761"/>
      <c r="Q38" s="761"/>
      <c r="R38" s="761"/>
      <c r="S38" s="265"/>
      <c r="T38" s="761"/>
      <c r="U38" s="761"/>
      <c r="V38" s="761"/>
      <c r="W38" s="761"/>
      <c r="X38" s="761"/>
      <c r="Y38" s="761"/>
      <c r="Z38" s="761"/>
      <c r="AB38" s="761"/>
      <c r="AC38" s="761"/>
      <c r="AD38" s="761"/>
      <c r="AE38" s="761"/>
      <c r="AF38" s="761"/>
      <c r="AG38" s="164"/>
    </row>
    <row r="39" spans="1:33" ht="14.6">
      <c r="B39" s="50"/>
      <c r="C39" s="1334"/>
      <c r="D39" s="1334"/>
      <c r="E39" s="1334"/>
      <c r="F39" s="1334"/>
      <c r="G39" s="760"/>
      <c r="H39" s="761"/>
      <c r="I39" s="761"/>
      <c r="J39" s="761"/>
      <c r="K39" s="761"/>
      <c r="L39" s="761"/>
      <c r="M39" s="761"/>
      <c r="N39" s="760"/>
      <c r="O39" s="760"/>
      <c r="P39" s="761"/>
      <c r="Q39" s="761"/>
      <c r="R39" s="761"/>
      <c r="S39" s="265"/>
      <c r="T39" s="761"/>
      <c r="U39" s="761"/>
      <c r="V39" s="761"/>
      <c r="W39" s="761"/>
      <c r="X39" s="761"/>
      <c r="Y39" s="761"/>
      <c r="Z39" s="761"/>
      <c r="AB39" s="761"/>
      <c r="AC39" s="761"/>
      <c r="AD39" s="761"/>
      <c r="AE39" s="761"/>
      <c r="AF39" s="761"/>
      <c r="AG39" s="164"/>
    </row>
    <row r="40" spans="1:33" ht="14.6">
      <c r="B40" s="50"/>
      <c r="C40" s="761"/>
      <c r="D40" s="761"/>
      <c r="E40" s="761"/>
      <c r="F40" s="761"/>
      <c r="G40" s="760"/>
      <c r="H40" s="761"/>
      <c r="I40" s="761"/>
      <c r="J40" s="761"/>
      <c r="K40" s="761"/>
      <c r="L40" s="761"/>
      <c r="M40" s="761"/>
      <c r="N40" s="760"/>
      <c r="O40" s="760"/>
      <c r="P40" s="761"/>
      <c r="Q40" s="761"/>
      <c r="R40" s="761"/>
      <c r="S40" s="265"/>
      <c r="T40" s="761"/>
      <c r="U40" s="761"/>
      <c r="V40" s="761"/>
      <c r="W40" s="761"/>
      <c r="X40" s="761"/>
      <c r="Y40" s="761"/>
      <c r="Z40" s="761"/>
      <c r="AB40" s="761"/>
      <c r="AC40" s="761"/>
      <c r="AD40" s="761"/>
      <c r="AE40" s="761"/>
      <c r="AF40" s="761"/>
      <c r="AG40" s="164"/>
    </row>
    <row r="41" spans="1:33" ht="14.6">
      <c r="B41" s="50"/>
      <c r="C41" s="761"/>
      <c r="D41" s="266"/>
      <c r="E41" s="266"/>
      <c r="F41" s="266"/>
      <c r="G41" s="760"/>
      <c r="H41" s="761"/>
      <c r="I41" s="761"/>
      <c r="J41" s="761"/>
      <c r="K41" s="761"/>
      <c r="L41" s="761"/>
      <c r="M41" s="761"/>
      <c r="N41" s="760"/>
      <c r="O41" s="761"/>
      <c r="P41" s="761"/>
      <c r="Q41" s="761"/>
      <c r="R41" s="761"/>
      <c r="S41" s="265"/>
      <c r="T41" s="761"/>
      <c r="U41" s="761"/>
      <c r="V41" s="761"/>
      <c r="W41" s="761"/>
      <c r="X41" s="761"/>
      <c r="Y41" s="761"/>
      <c r="Z41" s="761"/>
      <c r="AB41" s="761"/>
      <c r="AC41" s="761"/>
      <c r="AD41" s="761"/>
      <c r="AE41" s="761"/>
      <c r="AF41" s="761"/>
      <c r="AG41" s="164"/>
    </row>
    <row r="42" spans="1:33" ht="14.6">
      <c r="B42" s="267" t="s">
        <v>110</v>
      </c>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757"/>
      <c r="AB42" s="244"/>
      <c r="AC42" s="244"/>
      <c r="AD42" s="244"/>
      <c r="AE42" s="244"/>
      <c r="AF42" s="244"/>
      <c r="AG42" s="244"/>
    </row>
    <row r="43" spans="1:33" ht="14.6" hidden="1">
      <c r="A43"/>
      <c r="B43"/>
      <c r="C43"/>
      <c r="D43"/>
      <c r="E43"/>
      <c r="F43"/>
      <c r="G43"/>
      <c r="H43"/>
      <c r="I43"/>
      <c r="J43"/>
      <c r="K43"/>
      <c r="L43"/>
      <c r="M43"/>
      <c r="N43"/>
      <c r="O43"/>
      <c r="P43"/>
      <c r="Q43"/>
      <c r="R43"/>
      <c r="S43"/>
      <c r="T43"/>
      <c r="U43"/>
      <c r="V43"/>
      <c r="W43"/>
      <c r="X43"/>
      <c r="Y43"/>
      <c r="Z43"/>
      <c r="AA43" s="924"/>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924"/>
      <c r="AB44"/>
      <c r="AC44"/>
      <c r="AD44"/>
      <c r="AE44"/>
      <c r="AF44"/>
      <c r="AG44"/>
    </row>
    <row r="45" spans="1:33" ht="14.9" hidden="1" customHeight="1">
      <c r="A45"/>
      <c r="B45"/>
      <c r="C45"/>
      <c r="D45"/>
      <c r="E45"/>
      <c r="F45"/>
      <c r="G45"/>
      <c r="H45"/>
      <c r="I45"/>
      <c r="J45"/>
      <c r="K45"/>
      <c r="L45"/>
      <c r="M45"/>
      <c r="N45"/>
      <c r="O45"/>
      <c r="P45"/>
      <c r="Q45"/>
      <c r="R45"/>
      <c r="S45"/>
      <c r="T45"/>
      <c r="U45"/>
      <c r="V45"/>
      <c r="W45"/>
      <c r="X45"/>
      <c r="Y45"/>
      <c r="Z45"/>
      <c r="AA45" s="924"/>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924"/>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924"/>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924"/>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924"/>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924"/>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924"/>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924"/>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924"/>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924"/>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924"/>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924"/>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924"/>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924"/>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924"/>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924"/>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924"/>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924"/>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924"/>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924"/>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924"/>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924"/>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924"/>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924"/>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924"/>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924"/>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924"/>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924"/>
      <c r="AB72"/>
      <c r="AC72"/>
      <c r="AD72"/>
      <c r="AE72"/>
      <c r="AF72"/>
      <c r="AG72"/>
    </row>
  </sheetData>
  <mergeCells count="18">
    <mergeCell ref="C35:F39"/>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01" priority="5" stopIfTrue="1" operator="greaterThan">
      <formula>0</formula>
    </cfRule>
    <cfRule type="cellIs" dxfId="100" priority="6" stopIfTrue="1" operator="lessThan">
      <formula>1</formula>
    </cfRule>
  </conditionalFormatting>
  <conditionalFormatting sqref="H15:H31">
    <cfRule type="cellIs" dxfId="99" priority="1" stopIfTrue="1" operator="greaterThan">
      <formula>0</formula>
    </cfRule>
    <cfRule type="cellIs" dxfId="98" priority="2" stopIfTrue="1" operator="lessThan">
      <formula>1</formula>
    </cfRule>
  </conditionalFormatting>
  <dataValidations count="1">
    <dataValidation type="list" allowBlank="1" showInputMessage="1" showErrorMessage="1" sqref="AC15:AC31 J15:J31 M15:M31 P15:P31" xr:uid="{1C8B583F-92BB-4A01-BBBD-50705A605F8A}">
      <formula1>Confidence_grade</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3402B-1EC2-4032-ABDA-5F3147062F03}">
  <sheetPr>
    <tabColor rgb="FF55EBF7"/>
    <pageSetUpPr fitToPage="1"/>
  </sheetPr>
  <dimension ref="A1:XEG72"/>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7.07421875" style="749" customWidth="1"/>
    <col min="4" max="4" width="56.69140625" style="749" customWidth="1"/>
    <col min="5" max="5" width="9.4609375" style="749" customWidth="1"/>
    <col min="6" max="6" width="8.53515625" style="749" customWidth="1"/>
    <col min="7" max="7" width="8.53515625" style="750" customWidth="1"/>
    <col min="8" max="8" width="19" style="77" bestFit="1" customWidth="1"/>
    <col min="9" max="9" width="13.53515625" style="749" customWidth="1"/>
    <col min="10" max="11" width="5.53515625" style="749" customWidth="1"/>
    <col min="12" max="12" width="13.53515625" style="749" customWidth="1"/>
    <col min="13" max="13" width="5.53515625" style="749" customWidth="1"/>
    <col min="14" max="14" width="5.53515625" style="750" customWidth="1"/>
    <col min="15" max="15" width="13.53515625" style="749" customWidth="1"/>
    <col min="16" max="17" width="5.53515625" style="749" customWidth="1"/>
    <col min="18" max="18" width="16.53515625" style="750" customWidth="1"/>
    <col min="19" max="19" width="16.53515625" style="145" customWidth="1"/>
    <col min="20" max="27" width="16.53515625" style="749" customWidth="1"/>
    <col min="28" max="30" width="5.53515625" style="749" customWidth="1"/>
    <col min="31" max="31" width="15.4609375" style="749" customWidth="1"/>
    <col min="32" max="32" width="5.53515625" style="749" customWidth="1"/>
    <col min="33" max="33" width="49.4609375" style="749" customWidth="1"/>
    <col min="34" max="35" width="5.53515625" hidden="1"/>
    <col min="36" max="16350" width="9.4609375" hidden="1"/>
    <col min="16362" max="16384" width="9.4609375" hidden="1"/>
  </cols>
  <sheetData>
    <row r="1" spans="1:33" ht="28.4" customHeight="1">
      <c r="B1" s="704" t="str">
        <f>'Key information'!$B$6</f>
        <v>Three Waters Reform Programme: Request for Information Workbook II</v>
      </c>
      <c r="C1" s="752"/>
      <c r="D1" s="752"/>
      <c r="E1" s="255"/>
      <c r="F1" s="255"/>
      <c r="G1" s="255"/>
      <c r="H1" s="711"/>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6"/>
    </row>
    <row r="2" spans="1:33" ht="19.75">
      <c r="B2" s="38"/>
      <c r="C2" s="231"/>
      <c r="D2" s="163"/>
      <c r="E2" s="761"/>
      <c r="F2" s="761"/>
      <c r="G2" s="761"/>
      <c r="H2" s="761"/>
      <c r="I2" s="761"/>
      <c r="J2" s="761"/>
      <c r="K2" s="761"/>
      <c r="L2" s="761"/>
      <c r="M2" s="761"/>
      <c r="N2" s="761"/>
      <c r="O2" s="761"/>
      <c r="P2" s="761"/>
      <c r="Q2" s="761"/>
      <c r="R2" s="761"/>
      <c r="S2" s="761"/>
      <c r="T2" s="761"/>
      <c r="U2" s="761"/>
      <c r="V2" s="761"/>
      <c r="W2" s="761"/>
      <c r="X2" s="761"/>
      <c r="Y2" s="761"/>
      <c r="Z2" s="761"/>
      <c r="AB2" s="761"/>
      <c r="AC2" s="761"/>
      <c r="AD2" s="761"/>
      <c r="AE2" s="761"/>
      <c r="AF2" s="761"/>
      <c r="AG2" s="164"/>
    </row>
    <row r="3" spans="1:33" ht="14.6">
      <c r="A3" s="753"/>
      <c r="B3" s="553" t="s">
        <v>875</v>
      </c>
      <c r="C3" s="234"/>
      <c r="D3" s="554">
        <f>'Key information'!$E$8</f>
        <v>0</v>
      </c>
      <c r="E3" s="234"/>
      <c r="F3" s="165"/>
      <c r="G3" s="608" t="s">
        <v>80</v>
      </c>
      <c r="H3" s="774">
        <f>SUM(H15:H31)</f>
        <v>17</v>
      </c>
      <c r="I3" s="165"/>
      <c r="J3" s="165"/>
      <c r="K3" s="165"/>
      <c r="L3" s="165"/>
      <c r="M3" s="165"/>
      <c r="N3" s="760"/>
      <c r="O3" s="258"/>
      <c r="P3" s="761"/>
      <c r="Q3" s="761"/>
      <c r="R3" s="761"/>
      <c r="S3" s="86"/>
      <c r="T3" s="234"/>
      <c r="U3" s="234"/>
      <c r="V3" s="234"/>
      <c r="W3" s="234"/>
      <c r="X3" s="234"/>
      <c r="Y3" s="234"/>
      <c r="Z3" s="234"/>
      <c r="AA3" s="699"/>
      <c r="AB3" s="234"/>
      <c r="AC3" s="234"/>
      <c r="AD3" s="234"/>
      <c r="AE3" s="234"/>
      <c r="AF3" s="234"/>
      <c r="AG3" s="235"/>
    </row>
    <row r="4" spans="1:33" ht="14.6">
      <c r="B4" s="784"/>
      <c r="C4" s="259"/>
      <c r="D4" s="260"/>
      <c r="E4" s="771"/>
      <c r="F4" s="771"/>
      <c r="G4" s="771"/>
      <c r="H4" s="771"/>
      <c r="I4" s="771"/>
      <c r="J4" s="771"/>
      <c r="K4" s="771"/>
      <c r="L4" s="771"/>
      <c r="M4" s="771"/>
      <c r="N4" s="44"/>
      <c r="O4" s="45"/>
      <c r="P4" s="45"/>
      <c r="Q4" s="45"/>
      <c r="R4" s="45"/>
      <c r="S4" s="262"/>
      <c r="T4" s="44"/>
      <c r="U4" s="44"/>
      <c r="V4" s="44"/>
      <c r="W4" s="44"/>
      <c r="X4" s="44"/>
      <c r="Y4" s="44"/>
      <c r="Z4" s="44"/>
      <c r="AA4" s="44"/>
      <c r="AB4" s="44"/>
      <c r="AC4" s="44"/>
      <c r="AD4" s="44"/>
      <c r="AE4" s="44"/>
      <c r="AF4" s="44"/>
      <c r="AG4" s="236"/>
    </row>
    <row r="5" spans="1:33" ht="14.6">
      <c r="C5" s="32"/>
      <c r="H5" s="750"/>
      <c r="S5" s="793"/>
      <c r="T5" s="750"/>
    </row>
    <row r="6" spans="1:33" ht="15" thickBot="1">
      <c r="B6" s="46"/>
      <c r="C6" s="47"/>
      <c r="D6" s="754"/>
      <c r="E6" s="754"/>
      <c r="F6" s="754"/>
      <c r="G6" s="754"/>
      <c r="H6" s="754"/>
      <c r="I6" s="754"/>
      <c r="J6" s="754"/>
      <c r="K6" s="754"/>
      <c r="L6" s="754"/>
      <c r="M6" s="754"/>
      <c r="N6" s="49"/>
      <c r="O6" s="754"/>
      <c r="P6" s="754"/>
      <c r="Q6" s="49"/>
      <c r="R6" s="49"/>
      <c r="S6" s="146"/>
      <c r="T6" s="754"/>
      <c r="U6" s="754"/>
      <c r="V6" s="754"/>
      <c r="W6" s="754"/>
      <c r="X6" s="754"/>
      <c r="Y6" s="754"/>
      <c r="Z6" s="754"/>
      <c r="AA6" s="754"/>
      <c r="AB6" s="754"/>
      <c r="AC6" s="754"/>
      <c r="AD6" s="754"/>
      <c r="AE6" s="754"/>
      <c r="AF6" s="754"/>
      <c r="AG6" s="182"/>
    </row>
    <row r="7" spans="1:33" ht="14.6">
      <c r="B7" s="50"/>
      <c r="C7" s="107" t="s">
        <v>1269</v>
      </c>
      <c r="D7" s="108"/>
      <c r="E7" s="761"/>
      <c r="F7" s="761"/>
      <c r="G7" s="760"/>
      <c r="H7" s="761"/>
      <c r="I7" s="761"/>
      <c r="J7" s="761"/>
      <c r="K7" s="761"/>
      <c r="L7" s="761"/>
      <c r="M7" s="761"/>
      <c r="N7" s="760"/>
      <c r="O7" s="761"/>
      <c r="P7" s="761"/>
      <c r="Q7" s="750"/>
      <c r="R7" s="760"/>
      <c r="S7" s="174"/>
      <c r="T7" s="761"/>
      <c r="U7" s="761"/>
      <c r="V7" s="761"/>
      <c r="W7" s="761"/>
      <c r="X7" s="761"/>
      <c r="Y7" s="761"/>
      <c r="Z7" s="761"/>
      <c r="AB7" s="761"/>
      <c r="AC7" s="761"/>
      <c r="AD7" s="761"/>
      <c r="AE7" s="761"/>
      <c r="AF7" s="761"/>
      <c r="AG7" s="164"/>
    </row>
    <row r="8" spans="1:33" ht="15" thickBot="1">
      <c r="B8" s="50"/>
      <c r="C8" s="109" t="s">
        <v>1125</v>
      </c>
      <c r="D8" s="110"/>
      <c r="E8" s="761"/>
      <c r="F8" s="761"/>
      <c r="G8" s="760"/>
      <c r="H8" s="761"/>
      <c r="I8" s="761"/>
      <c r="J8" s="761"/>
      <c r="K8" s="761"/>
      <c r="L8" s="761"/>
      <c r="M8" s="761"/>
      <c r="N8" s="760"/>
      <c r="O8" s="761"/>
      <c r="P8" s="761"/>
      <c r="Q8" s="750"/>
      <c r="R8" s="760"/>
      <c r="S8" s="174"/>
      <c r="T8" s="761"/>
      <c r="U8" s="761"/>
      <c r="V8" s="761"/>
      <c r="W8" s="761"/>
      <c r="X8" s="761"/>
      <c r="Y8" s="761"/>
      <c r="Z8" s="761"/>
      <c r="AB8" s="761"/>
      <c r="AC8" s="761"/>
      <c r="AD8" s="761"/>
      <c r="AE8" s="761"/>
      <c r="AF8" s="761"/>
      <c r="AG8" s="164"/>
    </row>
    <row r="9" spans="1:33" ht="16.75" thickBot="1">
      <c r="B9" s="50"/>
      <c r="C9" s="761"/>
      <c r="D9" s="761"/>
      <c r="E9" s="761"/>
      <c r="F9" s="761"/>
      <c r="G9" s="760"/>
      <c r="H9" s="761"/>
      <c r="I9" s="761"/>
      <c r="J9" s="761"/>
      <c r="K9" s="761"/>
      <c r="L9" s="761"/>
      <c r="M9" s="761"/>
      <c r="N9" s="760"/>
      <c r="O9" s="761"/>
      <c r="P9" s="761"/>
      <c r="Q9" s="750"/>
      <c r="R9" s="760"/>
      <c r="S9" s="174"/>
      <c r="T9" s="761"/>
      <c r="U9" s="761"/>
      <c r="V9" s="761"/>
      <c r="W9" s="761"/>
      <c r="X9" s="761"/>
      <c r="Y9" s="761"/>
      <c r="Z9" s="761"/>
      <c r="AB9" s="761"/>
      <c r="AC9" s="594" t="s">
        <v>1406</v>
      </c>
      <c r="AD9" s="761"/>
      <c r="AE9" s="761"/>
      <c r="AF9" s="761"/>
      <c r="AG9" s="164"/>
    </row>
    <row r="10" spans="1:33" ht="21" customHeight="1">
      <c r="B10" s="50"/>
      <c r="C10" s="107" t="s">
        <v>83</v>
      </c>
      <c r="D10" s="122" t="s">
        <v>32</v>
      </c>
      <c r="E10" s="122" t="s">
        <v>84</v>
      </c>
      <c r="F10" s="118" t="s">
        <v>85</v>
      </c>
      <c r="H10" s="1164" t="s">
        <v>86</v>
      </c>
      <c r="I10" s="1348">
        <v>43646</v>
      </c>
      <c r="J10" s="1346"/>
      <c r="L10" s="1348">
        <v>44012</v>
      </c>
      <c r="M10" s="1346"/>
      <c r="N10" s="749"/>
      <c r="O10" s="1350" t="s">
        <v>8</v>
      </c>
      <c r="P10" s="1351"/>
      <c r="R10" s="1339" t="s">
        <v>413</v>
      </c>
      <c r="S10" s="1339" t="s">
        <v>252</v>
      </c>
      <c r="T10" s="1339" t="s">
        <v>253</v>
      </c>
      <c r="U10" s="1339" t="s">
        <v>254</v>
      </c>
      <c r="V10" s="1339" t="s">
        <v>255</v>
      </c>
      <c r="W10" s="1339" t="s">
        <v>256</v>
      </c>
      <c r="X10" s="1339" t="s">
        <v>257</v>
      </c>
      <c r="Y10" s="1339" t="s">
        <v>258</v>
      </c>
      <c r="Z10" s="1339" t="s">
        <v>259</v>
      </c>
      <c r="AA10" s="1339" t="s">
        <v>1403</v>
      </c>
      <c r="AC10" s="1342" t="s">
        <v>127</v>
      </c>
      <c r="AD10" s="750"/>
      <c r="AE10" s="1149" t="s">
        <v>88</v>
      </c>
      <c r="AF10" s="755"/>
      <c r="AG10" s="1143" t="s">
        <v>89</v>
      </c>
    </row>
    <row r="11" spans="1:33" ht="14.6">
      <c r="B11" s="50"/>
      <c r="C11" s="177" t="s">
        <v>90</v>
      </c>
      <c r="D11" s="121"/>
      <c r="E11" s="121"/>
      <c r="F11" s="119" t="s">
        <v>91</v>
      </c>
      <c r="H11" s="1165"/>
      <c r="I11" s="1349"/>
      <c r="J11" s="1260"/>
      <c r="L11" s="1349"/>
      <c r="M11" s="1260"/>
      <c r="N11" s="749"/>
      <c r="O11" s="1352"/>
      <c r="P11" s="1353"/>
      <c r="R11" s="1340"/>
      <c r="S11" s="1340"/>
      <c r="T11" s="1340"/>
      <c r="U11" s="1340"/>
      <c r="V11" s="1340"/>
      <c r="W11" s="1340"/>
      <c r="X11" s="1340"/>
      <c r="Y11" s="1340"/>
      <c r="Z11" s="1340"/>
      <c r="AA11" s="1340"/>
      <c r="AC11" s="1343"/>
      <c r="AD11" s="750"/>
      <c r="AE11" s="1150"/>
      <c r="AF11" s="755"/>
      <c r="AG11" s="1144"/>
    </row>
    <row r="12" spans="1:33" ht="15" thickBot="1">
      <c r="B12" s="50"/>
      <c r="C12" s="109"/>
      <c r="D12" s="123"/>
      <c r="E12" s="123"/>
      <c r="F12" s="120"/>
      <c r="H12" s="1166"/>
      <c r="I12" s="136"/>
      <c r="J12" s="792" t="s">
        <v>127</v>
      </c>
      <c r="L12" s="136"/>
      <c r="M12" s="792" t="s">
        <v>127</v>
      </c>
      <c r="N12" s="749"/>
      <c r="O12" s="136"/>
      <c r="P12" s="792" t="s">
        <v>127</v>
      </c>
      <c r="R12" s="1341"/>
      <c r="S12" s="1341"/>
      <c r="T12" s="1341"/>
      <c r="U12" s="1341"/>
      <c r="V12" s="1341"/>
      <c r="W12" s="1341"/>
      <c r="X12" s="1341"/>
      <c r="Y12" s="1341"/>
      <c r="Z12" s="1341"/>
      <c r="AA12" s="1341"/>
      <c r="AC12" s="1344"/>
      <c r="AD12" s="750"/>
      <c r="AE12" s="1151"/>
      <c r="AF12" s="756"/>
      <c r="AG12" s="1145"/>
    </row>
    <row r="13" spans="1:33" ht="14.6">
      <c r="B13" s="50"/>
      <c r="C13" s="761"/>
      <c r="D13" s="761"/>
      <c r="E13" s="761"/>
      <c r="F13" s="761"/>
      <c r="G13" s="760"/>
      <c r="H13" s="761"/>
      <c r="I13" s="761"/>
      <c r="J13" s="761"/>
      <c r="K13" s="761"/>
      <c r="L13" s="761"/>
      <c r="M13" s="761"/>
      <c r="N13" s="760"/>
      <c r="O13" s="761"/>
      <c r="P13" s="761"/>
      <c r="Q13" s="761"/>
      <c r="R13" s="761"/>
      <c r="S13" s="761"/>
      <c r="T13" s="761"/>
      <c r="U13" s="761"/>
      <c r="V13" s="761"/>
      <c r="W13" s="761"/>
      <c r="X13" s="761"/>
      <c r="Y13" s="761"/>
      <c r="Z13" s="761"/>
      <c r="AB13" s="761"/>
      <c r="AC13" s="761"/>
      <c r="AD13" s="761"/>
      <c r="AE13" s="761"/>
      <c r="AF13" s="761"/>
      <c r="AG13" s="164"/>
    </row>
    <row r="14" spans="1:33" ht="19.5" customHeight="1">
      <c r="B14" s="50"/>
      <c r="C14" s="761"/>
      <c r="D14" s="761"/>
      <c r="E14" s="761"/>
      <c r="F14" s="761"/>
      <c r="G14" s="761"/>
      <c r="H14" s="761"/>
      <c r="I14" s="761"/>
      <c r="J14" s="761"/>
      <c r="K14" s="761"/>
      <c r="L14" s="761"/>
      <c r="M14" s="761"/>
      <c r="N14" s="761"/>
      <c r="O14" s="761"/>
      <c r="P14" s="761"/>
      <c r="Q14" s="761"/>
      <c r="R14" s="761"/>
      <c r="S14" s="761"/>
      <c r="T14" s="761"/>
      <c r="U14" s="761"/>
      <c r="V14" s="761"/>
      <c r="W14" s="761"/>
      <c r="X14" s="761"/>
      <c r="Y14" s="761"/>
      <c r="Z14" s="113"/>
      <c r="AA14" s="910"/>
      <c r="AC14" s="761"/>
      <c r="AD14" s="761"/>
      <c r="AE14" s="761"/>
      <c r="AF14" s="761"/>
      <c r="AG14" s="164"/>
    </row>
    <row r="15" spans="1:33" ht="14.6">
      <c r="B15" s="767">
        <f>IF(C15="","",COUNTIF($C15:C$15,"&lt;&gt;""")-COUNTBLANK($C15:C$15))</f>
        <v>1</v>
      </c>
      <c r="C15" s="758" t="s">
        <v>1081</v>
      </c>
      <c r="D15" s="758" t="s">
        <v>629</v>
      </c>
      <c r="E15" s="764" t="s">
        <v>266</v>
      </c>
      <c r="F15" s="759" t="s">
        <v>97</v>
      </c>
      <c r="G15" s="760"/>
      <c r="H15" s="775">
        <f>IF(AND(I15&lt;&gt;"",J15&lt;&gt;"",L15&lt;&gt;"",M15&lt;&gt;"",O15&lt;&gt;"",P15&lt;&gt;"",AG15&lt;&gt;"",R15&lt;&gt;"",S15&lt;&gt;"",T15&lt;&gt;"",U15&lt;&gt;"",V15&lt;&gt;"",W15&lt;&gt;"",X15&lt;&gt;"",Y15&lt;&gt;"",Z15&lt;&gt;"",AA15&lt;&gt;"",AC15&lt;&gt;""),0,1)</f>
        <v>1</v>
      </c>
      <c r="I15" s="87"/>
      <c r="J15" s="765"/>
      <c r="K15" s="760"/>
      <c r="L15" s="87"/>
      <c r="M15" s="765"/>
      <c r="N15" s="760"/>
      <c r="O15" s="87"/>
      <c r="P15" s="765"/>
      <c r="Q15" s="760"/>
      <c r="R15" s="87"/>
      <c r="S15" s="87"/>
      <c r="T15" s="87"/>
      <c r="U15" s="87"/>
      <c r="V15" s="87"/>
      <c r="W15" s="87"/>
      <c r="X15" s="87"/>
      <c r="Y15" s="87"/>
      <c r="Z15" s="87"/>
      <c r="AA15" s="87"/>
      <c r="AC15" s="765"/>
      <c r="AD15" s="761"/>
      <c r="AE15" s="796"/>
      <c r="AF15" s="760"/>
      <c r="AG15" s="87"/>
    </row>
    <row r="16" spans="1:33" ht="14.6">
      <c r="B16" s="767">
        <f>IF(C16="","",COUNTIF($C$15:C16,"&lt;&gt;""")-COUNTBLANK($C$15:C16))</f>
        <v>2</v>
      </c>
      <c r="C16" s="758" t="s">
        <v>1082</v>
      </c>
      <c r="D16" s="758" t="s">
        <v>631</v>
      </c>
      <c r="E16" s="764" t="s">
        <v>266</v>
      </c>
      <c r="F16" s="759" t="s">
        <v>97</v>
      </c>
      <c r="G16" s="760"/>
      <c r="H16" s="775">
        <f t="shared" ref="H16:H31" si="0">IF(AND(I16&lt;&gt;"",J16&lt;&gt;"",L16&lt;&gt;"",M16&lt;&gt;"",O16&lt;&gt;"",P16&lt;&gt;"",AG16&lt;&gt;"",R16&lt;&gt;"",S16&lt;&gt;"",T16&lt;&gt;"",U16&lt;&gt;"",V16&lt;&gt;"",W16&lt;&gt;"",X16&lt;&gt;"",Y16&lt;&gt;"",Z16&lt;&gt;"",AA16&lt;&gt;"",AC16&lt;&gt;""),0,1)</f>
        <v>1</v>
      </c>
      <c r="I16" s="87"/>
      <c r="J16" s="243"/>
      <c r="K16" s="240"/>
      <c r="L16" s="87"/>
      <c r="M16" s="243"/>
      <c r="N16" s="240"/>
      <c r="O16" s="263"/>
      <c r="P16" s="243"/>
      <c r="Q16" s="240"/>
      <c r="R16" s="87"/>
      <c r="S16" s="87"/>
      <c r="T16" s="87"/>
      <c r="U16" s="87"/>
      <c r="V16" s="263"/>
      <c r="W16" s="263"/>
      <c r="X16" s="263"/>
      <c r="Y16" s="263"/>
      <c r="Z16" s="263"/>
      <c r="AA16" s="263"/>
      <c r="AC16" s="765"/>
      <c r="AD16" s="761"/>
      <c r="AE16" s="796"/>
      <c r="AF16" s="760"/>
      <c r="AG16" s="87"/>
    </row>
    <row r="17" spans="2:33" ht="14.6">
      <c r="B17" s="767">
        <f>IF(C17="","",COUNTIF($C$15:C17,"&lt;&gt;""")-COUNTBLANK($C$15:C17))</f>
        <v>3</v>
      </c>
      <c r="C17" s="758" t="s">
        <v>1083</v>
      </c>
      <c r="D17" s="758" t="s">
        <v>633</v>
      </c>
      <c r="E17" s="764" t="s">
        <v>266</v>
      </c>
      <c r="F17" s="759" t="s">
        <v>97</v>
      </c>
      <c r="G17" s="760"/>
      <c r="H17" s="775">
        <f t="shared" si="0"/>
        <v>1</v>
      </c>
      <c r="I17" s="87"/>
      <c r="J17" s="765"/>
      <c r="K17" s="240"/>
      <c r="L17" s="87"/>
      <c r="M17" s="765"/>
      <c r="N17" s="240"/>
      <c r="O17" s="87"/>
      <c r="P17" s="765"/>
      <c r="Q17" s="240"/>
      <c r="R17" s="87"/>
      <c r="S17" s="87"/>
      <c r="T17" s="87"/>
      <c r="U17" s="87"/>
      <c r="V17" s="87"/>
      <c r="W17" s="87"/>
      <c r="X17" s="87"/>
      <c r="Y17" s="87"/>
      <c r="Z17" s="87"/>
      <c r="AA17" s="87"/>
      <c r="AC17" s="765"/>
      <c r="AD17" s="761"/>
      <c r="AE17" s="796"/>
      <c r="AF17" s="760"/>
      <c r="AG17" s="87"/>
    </row>
    <row r="18" spans="2:33" ht="14.6">
      <c r="B18" s="767">
        <f>IF(C18="","",COUNTIF($C$15:C18,"&lt;&gt;""")-COUNTBLANK($C$15:C18))</f>
        <v>4</v>
      </c>
      <c r="C18" s="758" t="s">
        <v>1084</v>
      </c>
      <c r="D18" s="758" t="s">
        <v>635</v>
      </c>
      <c r="E18" s="764" t="s">
        <v>266</v>
      </c>
      <c r="F18" s="759" t="s">
        <v>97</v>
      </c>
      <c r="G18" s="760"/>
      <c r="H18" s="775">
        <f t="shared" si="0"/>
        <v>1</v>
      </c>
      <c r="I18" s="87"/>
      <c r="J18" s="765"/>
      <c r="K18" s="240"/>
      <c r="L18" s="87"/>
      <c r="M18" s="765"/>
      <c r="N18" s="240"/>
      <c r="O18" s="87"/>
      <c r="P18" s="765"/>
      <c r="Q18" s="240"/>
      <c r="R18" s="87"/>
      <c r="S18" s="87"/>
      <c r="T18" s="87"/>
      <c r="U18" s="87"/>
      <c r="V18" s="87"/>
      <c r="W18" s="87"/>
      <c r="X18" s="87"/>
      <c r="Y18" s="87"/>
      <c r="Z18" s="87"/>
      <c r="AA18" s="87"/>
      <c r="AC18" s="765"/>
      <c r="AD18" s="761"/>
      <c r="AE18" s="796"/>
      <c r="AF18" s="760"/>
      <c r="AG18" s="87"/>
    </row>
    <row r="19" spans="2:33" ht="14.6">
      <c r="B19" s="767">
        <f>IF(C19="","",COUNTIF($C$15:C19,"&lt;&gt;""")-COUNTBLANK($C$15:C19))</f>
        <v>5</v>
      </c>
      <c r="C19" s="758" t="s">
        <v>1085</v>
      </c>
      <c r="D19" s="758" t="s">
        <v>637</v>
      </c>
      <c r="E19" s="764" t="s">
        <v>266</v>
      </c>
      <c r="F19" s="759" t="s">
        <v>97</v>
      </c>
      <c r="G19" s="760"/>
      <c r="H19" s="775">
        <f t="shared" si="0"/>
        <v>1</v>
      </c>
      <c r="I19" s="87"/>
      <c r="J19" s="765"/>
      <c r="K19" s="240"/>
      <c r="L19" s="87"/>
      <c r="M19" s="765"/>
      <c r="N19" s="240"/>
      <c r="O19" s="87"/>
      <c r="P19" s="765"/>
      <c r="Q19" s="240"/>
      <c r="R19" s="87"/>
      <c r="S19" s="87"/>
      <c r="T19" s="87"/>
      <c r="U19" s="87"/>
      <c r="V19" s="87"/>
      <c r="W19" s="87"/>
      <c r="X19" s="87"/>
      <c r="Y19" s="87"/>
      <c r="Z19" s="87"/>
      <c r="AA19" s="87"/>
      <c r="AC19" s="765"/>
      <c r="AD19" s="761"/>
      <c r="AE19" s="796"/>
      <c r="AF19" s="760"/>
      <c r="AG19" s="87"/>
    </row>
    <row r="20" spans="2:33" ht="14.6">
      <c r="B20" s="767">
        <f>IF(C20="","",COUNTIF($C$15:C20,"&lt;&gt;""")-COUNTBLANK($C$15:C20))</f>
        <v>6</v>
      </c>
      <c r="C20" s="758" t="s">
        <v>1086</v>
      </c>
      <c r="D20" s="758" t="s">
        <v>937</v>
      </c>
      <c r="E20" s="764" t="s">
        <v>266</v>
      </c>
      <c r="F20" s="759" t="s">
        <v>97</v>
      </c>
      <c r="G20" s="760"/>
      <c r="H20" s="775">
        <f t="shared" si="0"/>
        <v>1</v>
      </c>
      <c r="I20" s="87"/>
      <c r="J20" s="765"/>
      <c r="K20" s="240"/>
      <c r="L20" s="87"/>
      <c r="M20" s="765"/>
      <c r="N20" s="240"/>
      <c r="O20" s="87"/>
      <c r="P20" s="765"/>
      <c r="Q20" s="240"/>
      <c r="R20" s="87"/>
      <c r="S20" s="87"/>
      <c r="T20" s="87"/>
      <c r="U20" s="87"/>
      <c r="V20" s="87"/>
      <c r="W20" s="87"/>
      <c r="X20" s="87"/>
      <c r="Y20" s="87"/>
      <c r="Z20" s="87"/>
      <c r="AA20" s="87"/>
      <c r="AC20" s="765"/>
      <c r="AD20" s="761"/>
      <c r="AE20" s="796"/>
      <c r="AF20" s="760"/>
      <c r="AG20" s="87"/>
    </row>
    <row r="21" spans="2:33" ht="14.6">
      <c r="B21" s="767">
        <f>IF(C21="","",COUNTIF($C$15:C21,"&lt;&gt;""")-COUNTBLANK($C$15:C21))</f>
        <v>7</v>
      </c>
      <c r="C21" s="758" t="s">
        <v>1087</v>
      </c>
      <c r="D21" s="758" t="s">
        <v>640</v>
      </c>
      <c r="E21" s="764" t="s">
        <v>266</v>
      </c>
      <c r="F21" s="759" t="s">
        <v>97</v>
      </c>
      <c r="G21" s="760"/>
      <c r="H21" s="775">
        <f t="shared" si="0"/>
        <v>1</v>
      </c>
      <c r="I21" s="87"/>
      <c r="J21" s="765"/>
      <c r="K21" s="240"/>
      <c r="L21" s="87"/>
      <c r="M21" s="765"/>
      <c r="N21" s="240"/>
      <c r="O21" s="87"/>
      <c r="P21" s="765"/>
      <c r="Q21" s="240"/>
      <c r="R21" s="87"/>
      <c r="S21" s="87"/>
      <c r="T21" s="87"/>
      <c r="U21" s="87"/>
      <c r="V21" s="87"/>
      <c r="W21" s="87"/>
      <c r="X21" s="87"/>
      <c r="Y21" s="87"/>
      <c r="Z21" s="87"/>
      <c r="AA21" s="87"/>
      <c r="AC21" s="765"/>
      <c r="AD21" s="761"/>
      <c r="AE21" s="796"/>
      <c r="AF21" s="760"/>
      <c r="AG21" s="87"/>
    </row>
    <row r="22" spans="2:33" ht="14.6">
      <c r="B22" s="767">
        <f>IF(C22="","",COUNTIF($C$15:C22,"&lt;&gt;""")-COUNTBLANK($C$15:C22))</f>
        <v>8</v>
      </c>
      <c r="C22" s="758" t="s">
        <v>1088</v>
      </c>
      <c r="D22" s="758" t="s">
        <v>991</v>
      </c>
      <c r="E22" s="764" t="s">
        <v>266</v>
      </c>
      <c r="F22" s="759" t="s">
        <v>97</v>
      </c>
      <c r="G22" s="760"/>
      <c r="H22" s="775">
        <f t="shared" si="0"/>
        <v>1</v>
      </c>
      <c r="I22" s="87"/>
      <c r="J22" s="765"/>
      <c r="K22" s="240"/>
      <c r="L22" s="87"/>
      <c r="M22" s="765"/>
      <c r="N22" s="240"/>
      <c r="O22" s="87"/>
      <c r="P22" s="765"/>
      <c r="Q22" s="240"/>
      <c r="R22" s="87"/>
      <c r="S22" s="87"/>
      <c r="T22" s="87"/>
      <c r="U22" s="87"/>
      <c r="V22" s="87"/>
      <c r="W22" s="87"/>
      <c r="X22" s="87"/>
      <c r="Y22" s="87"/>
      <c r="Z22" s="87"/>
      <c r="AA22" s="87"/>
      <c r="AC22" s="765"/>
      <c r="AD22" s="761"/>
      <c r="AE22" s="796"/>
      <c r="AF22" s="760"/>
      <c r="AG22" s="87"/>
    </row>
    <row r="23" spans="2:33" ht="14.6">
      <c r="B23" s="767">
        <f>IF(C23="","",COUNTIF($C$15:C23,"&lt;&gt;""")-COUNTBLANK($C$15:C23))</f>
        <v>9</v>
      </c>
      <c r="C23" s="758" t="s">
        <v>1089</v>
      </c>
      <c r="D23" s="758" t="s">
        <v>997</v>
      </c>
      <c r="E23" s="764" t="s">
        <v>266</v>
      </c>
      <c r="F23" s="759" t="s">
        <v>97</v>
      </c>
      <c r="G23" s="760"/>
      <c r="H23" s="775">
        <f t="shared" si="0"/>
        <v>1</v>
      </c>
      <c r="I23" s="87"/>
      <c r="J23" s="765"/>
      <c r="K23" s="240"/>
      <c r="L23" s="87"/>
      <c r="M23" s="765"/>
      <c r="N23" s="240"/>
      <c r="O23" s="87"/>
      <c r="P23" s="765"/>
      <c r="Q23" s="240"/>
      <c r="R23" s="87"/>
      <c r="S23" s="87"/>
      <c r="T23" s="87"/>
      <c r="U23" s="87"/>
      <c r="V23" s="87"/>
      <c r="W23" s="87"/>
      <c r="X23" s="87"/>
      <c r="Y23" s="87"/>
      <c r="Z23" s="87"/>
      <c r="AA23" s="87"/>
      <c r="AC23" s="765"/>
      <c r="AD23" s="761"/>
      <c r="AE23" s="796"/>
      <c r="AF23" s="760"/>
      <c r="AG23" s="87"/>
    </row>
    <row r="24" spans="2:33" ht="14.6">
      <c r="B24" s="767">
        <f>IF(C24="","",COUNTIF($C$15:C24,"&lt;&gt;""")-COUNTBLANK($C$15:C24))</f>
        <v>10</v>
      </c>
      <c r="C24" s="758" t="s">
        <v>1090</v>
      </c>
      <c r="D24" s="758" t="s">
        <v>1004</v>
      </c>
      <c r="E24" s="764" t="s">
        <v>266</v>
      </c>
      <c r="F24" s="759" t="s">
        <v>97</v>
      </c>
      <c r="G24" s="760"/>
      <c r="H24" s="775">
        <f t="shared" si="0"/>
        <v>1</v>
      </c>
      <c r="I24" s="87"/>
      <c r="J24" s="765"/>
      <c r="K24" s="240"/>
      <c r="L24" s="87"/>
      <c r="M24" s="765"/>
      <c r="N24" s="240"/>
      <c r="O24" s="87"/>
      <c r="P24" s="765"/>
      <c r="Q24" s="240"/>
      <c r="R24" s="87"/>
      <c r="S24" s="87"/>
      <c r="T24" s="87"/>
      <c r="U24" s="87"/>
      <c r="V24" s="87"/>
      <c r="W24" s="87"/>
      <c r="X24" s="87"/>
      <c r="Y24" s="87"/>
      <c r="Z24" s="87"/>
      <c r="AA24" s="87"/>
      <c r="AC24" s="765"/>
      <c r="AD24" s="761"/>
      <c r="AE24" s="796"/>
      <c r="AF24" s="760"/>
      <c r="AG24" s="87"/>
    </row>
    <row r="25" spans="2:33" ht="14.6">
      <c r="B25" s="767">
        <f>IF(C25="","",COUNTIF($C$15:C25,"&lt;&gt;""")-COUNTBLANK($C$15:C25))</f>
        <v>11</v>
      </c>
      <c r="C25" s="758" t="s">
        <v>1091</v>
      </c>
      <c r="D25" s="758" t="s">
        <v>1005</v>
      </c>
      <c r="E25" s="764" t="s">
        <v>266</v>
      </c>
      <c r="F25" s="759" t="s">
        <v>97</v>
      </c>
      <c r="G25" s="760"/>
      <c r="H25" s="775">
        <f t="shared" si="0"/>
        <v>1</v>
      </c>
      <c r="I25" s="87"/>
      <c r="J25" s="765"/>
      <c r="K25" s="240"/>
      <c r="L25" s="87"/>
      <c r="M25" s="765"/>
      <c r="N25" s="240"/>
      <c r="O25" s="87"/>
      <c r="P25" s="765"/>
      <c r="Q25" s="240"/>
      <c r="R25" s="87"/>
      <c r="S25" s="87"/>
      <c r="T25" s="87"/>
      <c r="U25" s="87"/>
      <c r="V25" s="87"/>
      <c r="W25" s="87"/>
      <c r="X25" s="87"/>
      <c r="Y25" s="87"/>
      <c r="Z25" s="87"/>
      <c r="AA25" s="87"/>
      <c r="AC25" s="765"/>
      <c r="AD25" s="761"/>
      <c r="AE25" s="796"/>
      <c r="AF25" s="760"/>
      <c r="AG25" s="87"/>
    </row>
    <row r="26" spans="2:33" ht="14.6">
      <c r="B26" s="767">
        <f>IF(C26="","",COUNTIF($C$15:C26,"&lt;&gt;""")-COUNTBLANK($C$15:C26))</f>
        <v>12</v>
      </c>
      <c r="C26" s="758" t="s">
        <v>1092</v>
      </c>
      <c r="D26" s="758" t="s">
        <v>998</v>
      </c>
      <c r="E26" s="764" t="s">
        <v>266</v>
      </c>
      <c r="F26" s="759" t="s">
        <v>97</v>
      </c>
      <c r="G26" s="760"/>
      <c r="H26" s="775">
        <f t="shared" si="0"/>
        <v>1</v>
      </c>
      <c r="I26" s="87"/>
      <c r="J26" s="765"/>
      <c r="K26" s="240"/>
      <c r="L26" s="87"/>
      <c r="M26" s="765"/>
      <c r="N26" s="240"/>
      <c r="O26" s="87"/>
      <c r="P26" s="765"/>
      <c r="Q26" s="240"/>
      <c r="R26" s="87"/>
      <c r="S26" s="87"/>
      <c r="T26" s="87"/>
      <c r="U26" s="87"/>
      <c r="V26" s="87"/>
      <c r="W26" s="87"/>
      <c r="X26" s="87"/>
      <c r="Y26" s="87"/>
      <c r="Z26" s="87"/>
      <c r="AA26" s="87"/>
      <c r="AC26" s="765"/>
      <c r="AD26" s="761"/>
      <c r="AE26" s="796"/>
      <c r="AF26" s="760"/>
      <c r="AG26" s="87"/>
    </row>
    <row r="27" spans="2:33" ht="14.6">
      <c r="B27" s="767">
        <f>IF(C27="","",COUNTIF($C$15:C27,"&lt;&gt;""")-COUNTBLANK($C$15:C27))</f>
        <v>13</v>
      </c>
      <c r="C27" s="758" t="s">
        <v>1093</v>
      </c>
      <c r="D27" s="758" t="s">
        <v>1006</v>
      </c>
      <c r="E27" s="764" t="s">
        <v>266</v>
      </c>
      <c r="F27" s="759" t="s">
        <v>97</v>
      </c>
      <c r="G27" s="760"/>
      <c r="H27" s="775">
        <f t="shared" si="0"/>
        <v>1</v>
      </c>
      <c r="I27" s="87"/>
      <c r="J27" s="765"/>
      <c r="K27" s="240"/>
      <c r="L27" s="87"/>
      <c r="M27" s="765"/>
      <c r="N27" s="240"/>
      <c r="O27" s="87"/>
      <c r="P27" s="765"/>
      <c r="Q27" s="240"/>
      <c r="R27" s="87"/>
      <c r="S27" s="87"/>
      <c r="T27" s="87"/>
      <c r="U27" s="87"/>
      <c r="V27" s="87"/>
      <c r="W27" s="87"/>
      <c r="X27" s="87"/>
      <c r="Y27" s="87"/>
      <c r="Z27" s="87"/>
      <c r="AA27" s="87"/>
      <c r="AC27" s="765"/>
      <c r="AD27" s="761"/>
      <c r="AE27" s="796"/>
      <c r="AF27" s="760"/>
      <c r="AG27" s="87"/>
    </row>
    <row r="28" spans="2:33" ht="14.6">
      <c r="B28" s="767">
        <f>IF(C28="","",COUNTIF($C$15:C28,"&lt;&gt;""")-COUNTBLANK($C$15:C28))</f>
        <v>14</v>
      </c>
      <c r="C28" s="758" t="s">
        <v>1094</v>
      </c>
      <c r="D28" s="758" t="s">
        <v>648</v>
      </c>
      <c r="E28" s="764" t="s">
        <v>266</v>
      </c>
      <c r="F28" s="759" t="s">
        <v>97</v>
      </c>
      <c r="G28" s="760"/>
      <c r="H28" s="775">
        <f t="shared" si="0"/>
        <v>1</v>
      </c>
      <c r="I28" s="87"/>
      <c r="J28" s="765"/>
      <c r="K28" s="240"/>
      <c r="L28" s="87"/>
      <c r="M28" s="765"/>
      <c r="N28" s="240"/>
      <c r="O28" s="87"/>
      <c r="P28" s="765"/>
      <c r="Q28" s="240"/>
      <c r="R28" s="87"/>
      <c r="S28" s="87"/>
      <c r="T28" s="87"/>
      <c r="U28" s="87"/>
      <c r="V28" s="87"/>
      <c r="W28" s="87"/>
      <c r="X28" s="87"/>
      <c r="Y28" s="87"/>
      <c r="Z28" s="87"/>
      <c r="AA28" s="87"/>
      <c r="AC28" s="765"/>
      <c r="AD28" s="761"/>
      <c r="AE28" s="796"/>
      <c r="AF28" s="760"/>
      <c r="AG28" s="87"/>
    </row>
    <row r="29" spans="2:33" ht="14.6">
      <c r="B29" s="767">
        <f>IF(C29="","",COUNTIF($C$15:C29,"&lt;&gt;""")-COUNTBLANK($C$15:C29))</f>
        <v>15</v>
      </c>
      <c r="C29" s="758" t="s">
        <v>1095</v>
      </c>
      <c r="D29" s="758" t="s">
        <v>650</v>
      </c>
      <c r="E29" s="764" t="s">
        <v>266</v>
      </c>
      <c r="F29" s="759" t="s">
        <v>97</v>
      </c>
      <c r="G29" s="760"/>
      <c r="H29" s="775">
        <f t="shared" si="0"/>
        <v>1</v>
      </c>
      <c r="I29" s="87"/>
      <c r="J29" s="765"/>
      <c r="K29" s="240"/>
      <c r="L29" s="87"/>
      <c r="M29" s="765"/>
      <c r="N29" s="240"/>
      <c r="O29" s="87"/>
      <c r="P29" s="765"/>
      <c r="Q29" s="240"/>
      <c r="R29" s="87"/>
      <c r="S29" s="87"/>
      <c r="T29" s="87"/>
      <c r="U29" s="87"/>
      <c r="V29" s="87"/>
      <c r="W29" s="87"/>
      <c r="X29" s="87"/>
      <c r="Y29" s="87"/>
      <c r="Z29" s="87"/>
      <c r="AA29" s="87"/>
      <c r="AC29" s="765"/>
      <c r="AD29" s="761"/>
      <c r="AE29" s="796"/>
      <c r="AF29" s="760"/>
      <c r="AG29" s="87"/>
    </row>
    <row r="30" spans="2:33" ht="14.6">
      <c r="B30" s="767">
        <f>IF(C30="","",COUNTIF($C$15:C30,"&lt;&gt;""")-COUNTBLANK($C$15:C30))</f>
        <v>16</v>
      </c>
      <c r="C30" s="758" t="s">
        <v>1096</v>
      </c>
      <c r="D30" s="139" t="s">
        <v>1007</v>
      </c>
      <c r="E30" s="764" t="s">
        <v>266</v>
      </c>
      <c r="F30" s="759" t="s">
        <v>97</v>
      </c>
      <c r="G30" s="760"/>
      <c r="H30" s="775">
        <f t="shared" si="0"/>
        <v>1</v>
      </c>
      <c r="I30" s="87"/>
      <c r="J30" s="765"/>
      <c r="K30" s="240"/>
      <c r="L30" s="87"/>
      <c r="M30" s="765"/>
      <c r="N30" s="240"/>
      <c r="O30" s="87"/>
      <c r="P30" s="765"/>
      <c r="Q30" s="240"/>
      <c r="R30" s="87"/>
      <c r="S30" s="87"/>
      <c r="T30" s="87"/>
      <c r="U30" s="87"/>
      <c r="V30" s="87"/>
      <c r="W30" s="87"/>
      <c r="X30" s="87"/>
      <c r="Y30" s="87"/>
      <c r="Z30" s="87"/>
      <c r="AA30" s="87"/>
      <c r="AC30" s="765"/>
      <c r="AD30" s="761"/>
      <c r="AE30" s="796"/>
      <c r="AF30" s="760"/>
      <c r="AG30" s="87"/>
    </row>
    <row r="31" spans="2:33" ht="14.6">
      <c r="B31" s="767">
        <f>IF(C31="","",COUNTIF($C$15:C31,"&lt;&gt;""")-COUNTBLANK($C$15:C31))</f>
        <v>17</v>
      </c>
      <c r="C31" s="758" t="s">
        <v>1097</v>
      </c>
      <c r="D31" s="758" t="s">
        <v>653</v>
      </c>
      <c r="E31" s="764" t="s">
        <v>266</v>
      </c>
      <c r="F31" s="759" t="s">
        <v>138</v>
      </c>
      <c r="G31" s="760"/>
      <c r="H31" s="775">
        <f t="shared" si="0"/>
        <v>1</v>
      </c>
      <c r="I31" s="623">
        <f>SUM(I15:I30)</f>
        <v>0</v>
      </c>
      <c r="J31" s="765"/>
      <c r="K31" s="240"/>
      <c r="L31" s="623">
        <f>SUM(L15:L30)</f>
        <v>0</v>
      </c>
      <c r="M31" s="765"/>
      <c r="N31" s="240"/>
      <c r="O31" s="623">
        <f>SUM(O15:O30)</f>
        <v>0</v>
      </c>
      <c r="P31" s="765"/>
      <c r="Q31" s="240"/>
      <c r="R31" s="623">
        <f t="shared" ref="R31:Z31" si="1">SUM(R15:R30)</f>
        <v>0</v>
      </c>
      <c r="S31" s="623">
        <f t="shared" si="1"/>
        <v>0</v>
      </c>
      <c r="T31" s="623">
        <f t="shared" si="1"/>
        <v>0</v>
      </c>
      <c r="U31" s="623">
        <f t="shared" si="1"/>
        <v>0</v>
      </c>
      <c r="V31" s="623">
        <f t="shared" si="1"/>
        <v>0</v>
      </c>
      <c r="W31" s="623">
        <f t="shared" si="1"/>
        <v>0</v>
      </c>
      <c r="X31" s="623">
        <f t="shared" si="1"/>
        <v>0</v>
      </c>
      <c r="Y31" s="623">
        <f t="shared" si="1"/>
        <v>0</v>
      </c>
      <c r="Z31" s="623">
        <f t="shared" si="1"/>
        <v>0</v>
      </c>
      <c r="AA31" s="708">
        <f>SUM(AA15:AA30)</f>
        <v>0</v>
      </c>
      <c r="AC31" s="765"/>
      <c r="AD31" s="761"/>
      <c r="AE31" s="796"/>
      <c r="AF31" s="760"/>
      <c r="AG31" s="87"/>
    </row>
    <row r="32" spans="2:33" ht="14.6">
      <c r="B32" s="50"/>
      <c r="C32" s="761"/>
      <c r="D32" s="761"/>
      <c r="E32" s="761"/>
      <c r="F32" s="761"/>
      <c r="G32" s="760"/>
      <c r="H32" s="761"/>
      <c r="I32" s="239"/>
      <c r="J32" s="239"/>
      <c r="K32" s="239"/>
      <c r="L32" s="239"/>
      <c r="M32" s="239"/>
      <c r="N32" s="240"/>
      <c r="O32" s="760"/>
      <c r="P32" s="761"/>
      <c r="Q32" s="761"/>
      <c r="R32" s="761"/>
      <c r="S32" s="265"/>
      <c r="T32" s="761"/>
      <c r="U32" s="761"/>
      <c r="V32" s="761"/>
      <c r="W32" s="761"/>
      <c r="X32" s="761"/>
      <c r="Y32" s="761"/>
      <c r="Z32" s="761"/>
      <c r="AB32" s="761"/>
      <c r="AC32" s="761"/>
      <c r="AD32" s="761"/>
      <c r="AE32" s="761"/>
      <c r="AF32" s="761"/>
      <c r="AG32" s="164"/>
    </row>
    <row r="33" spans="1:33" ht="14.6">
      <c r="B33" s="50"/>
      <c r="C33" s="761"/>
      <c r="D33" s="761"/>
      <c r="E33" s="761"/>
      <c r="F33" s="761"/>
      <c r="G33" s="760"/>
      <c r="H33" s="761"/>
      <c r="I33" s="761"/>
      <c r="J33" s="761"/>
      <c r="K33" s="761"/>
      <c r="L33" s="761"/>
      <c r="M33" s="761"/>
      <c r="N33" s="760"/>
      <c r="O33" s="760"/>
      <c r="P33" s="761"/>
      <c r="Q33" s="761"/>
      <c r="R33" s="761"/>
      <c r="S33" s="265"/>
      <c r="T33" s="761"/>
      <c r="U33" s="761"/>
      <c r="V33" s="761"/>
      <c r="W33" s="761"/>
      <c r="X33" s="761"/>
      <c r="Y33" s="761"/>
      <c r="Z33" s="761"/>
      <c r="AB33" s="761"/>
      <c r="AC33" s="761"/>
      <c r="AD33" s="761"/>
      <c r="AE33" s="761"/>
      <c r="AF33" s="761"/>
      <c r="AG33" s="164"/>
    </row>
    <row r="34" spans="1:33" ht="14.6">
      <c r="B34" s="50"/>
      <c r="C34" s="761" t="s">
        <v>109</v>
      </c>
      <c r="D34" s="761"/>
      <c r="E34" s="761"/>
      <c r="F34" s="761"/>
      <c r="G34" s="760"/>
      <c r="H34" s="761"/>
      <c r="I34" s="761"/>
      <c r="J34" s="761"/>
      <c r="K34" s="761"/>
      <c r="L34" s="761"/>
      <c r="M34" s="761"/>
      <c r="N34" s="760"/>
      <c r="O34" s="760"/>
      <c r="P34" s="761"/>
      <c r="Q34" s="761"/>
      <c r="R34" s="761"/>
      <c r="S34" s="265"/>
      <c r="T34" s="761"/>
      <c r="U34" s="761"/>
      <c r="V34" s="761"/>
      <c r="W34" s="761"/>
      <c r="X34" s="761"/>
      <c r="Y34" s="761"/>
      <c r="Z34" s="761"/>
      <c r="AB34" s="761"/>
      <c r="AC34" s="761"/>
      <c r="AD34" s="761"/>
      <c r="AE34" s="761"/>
      <c r="AF34" s="761"/>
      <c r="AG34" s="164"/>
    </row>
    <row r="35" spans="1:33" ht="14.6">
      <c r="B35" s="50"/>
      <c r="C35" s="1334"/>
      <c r="D35" s="1334"/>
      <c r="E35" s="1334"/>
      <c r="F35" s="1334"/>
      <c r="G35" s="760"/>
      <c r="H35" s="761"/>
      <c r="I35" s="761"/>
      <c r="J35" s="761"/>
      <c r="K35" s="761"/>
      <c r="L35" s="761"/>
      <c r="M35" s="761"/>
      <c r="N35" s="760"/>
      <c r="O35" s="760"/>
      <c r="P35" s="761"/>
      <c r="Q35" s="761"/>
      <c r="R35" s="761"/>
      <c r="S35" s="265"/>
      <c r="T35" s="761"/>
      <c r="U35" s="761"/>
      <c r="V35" s="761"/>
      <c r="W35" s="761"/>
      <c r="X35" s="761"/>
      <c r="Y35" s="761"/>
      <c r="Z35" s="761"/>
      <c r="AB35" s="761"/>
      <c r="AC35" s="761"/>
      <c r="AD35" s="761"/>
      <c r="AE35" s="761"/>
      <c r="AF35" s="761"/>
      <c r="AG35" s="164"/>
    </row>
    <row r="36" spans="1:33" ht="14.6">
      <c r="B36" s="50"/>
      <c r="C36" s="1334"/>
      <c r="D36" s="1334"/>
      <c r="E36" s="1334"/>
      <c r="F36" s="1334"/>
      <c r="G36" s="760"/>
      <c r="H36" s="761"/>
      <c r="I36" s="761"/>
      <c r="J36" s="761"/>
      <c r="K36" s="761"/>
      <c r="L36" s="761"/>
      <c r="M36" s="761"/>
      <c r="N36" s="760"/>
      <c r="O36" s="760"/>
      <c r="P36" s="761"/>
      <c r="Q36" s="761"/>
      <c r="R36" s="761"/>
      <c r="S36" s="265"/>
      <c r="T36" s="761"/>
      <c r="U36" s="761"/>
      <c r="V36" s="761"/>
      <c r="W36" s="761"/>
      <c r="X36" s="761"/>
      <c r="Y36" s="761"/>
      <c r="Z36" s="761"/>
      <c r="AB36" s="761"/>
      <c r="AC36" s="761"/>
      <c r="AD36" s="761"/>
      <c r="AE36" s="761"/>
      <c r="AF36" s="761"/>
      <c r="AG36" s="164"/>
    </row>
    <row r="37" spans="1:33" ht="14.6">
      <c r="B37" s="50"/>
      <c r="C37" s="1334"/>
      <c r="D37" s="1334"/>
      <c r="E37" s="1334"/>
      <c r="F37" s="1334"/>
      <c r="G37" s="760"/>
      <c r="H37" s="761"/>
      <c r="I37" s="761"/>
      <c r="J37" s="761"/>
      <c r="K37" s="761"/>
      <c r="L37" s="761"/>
      <c r="M37" s="761"/>
      <c r="N37" s="760"/>
      <c r="O37" s="760"/>
      <c r="P37" s="761"/>
      <c r="Q37" s="761"/>
      <c r="R37" s="761"/>
      <c r="S37" s="265"/>
      <c r="T37" s="761"/>
      <c r="U37" s="761"/>
      <c r="V37" s="761"/>
      <c r="W37" s="761"/>
      <c r="X37" s="761"/>
      <c r="Y37" s="761"/>
      <c r="Z37" s="761"/>
      <c r="AB37" s="761"/>
      <c r="AC37" s="761"/>
      <c r="AD37" s="761"/>
      <c r="AE37" s="761"/>
      <c r="AF37" s="761"/>
      <c r="AG37" s="164"/>
    </row>
    <row r="38" spans="1:33" ht="14.6">
      <c r="B38" s="50"/>
      <c r="C38" s="1334"/>
      <c r="D38" s="1334"/>
      <c r="E38" s="1334"/>
      <c r="F38" s="1334"/>
      <c r="G38" s="760"/>
      <c r="H38" s="761"/>
      <c r="I38" s="761"/>
      <c r="J38" s="761"/>
      <c r="K38" s="761"/>
      <c r="L38" s="761"/>
      <c r="M38" s="761"/>
      <c r="N38" s="760"/>
      <c r="O38" s="760"/>
      <c r="P38" s="761"/>
      <c r="Q38" s="761"/>
      <c r="R38" s="761"/>
      <c r="S38" s="265"/>
      <c r="T38" s="761"/>
      <c r="U38" s="761"/>
      <c r="V38" s="761"/>
      <c r="W38" s="761"/>
      <c r="X38" s="761"/>
      <c r="Y38" s="761"/>
      <c r="Z38" s="761"/>
      <c r="AB38" s="761"/>
      <c r="AC38" s="761"/>
      <c r="AD38" s="761"/>
      <c r="AE38" s="761"/>
      <c r="AF38" s="761"/>
      <c r="AG38" s="164"/>
    </row>
    <row r="39" spans="1:33" ht="14.6">
      <c r="B39" s="50"/>
      <c r="C39" s="1334"/>
      <c r="D39" s="1334"/>
      <c r="E39" s="1334"/>
      <c r="F39" s="1334"/>
      <c r="G39" s="760"/>
      <c r="H39" s="761"/>
      <c r="I39" s="761"/>
      <c r="J39" s="761"/>
      <c r="K39" s="761"/>
      <c r="L39" s="761"/>
      <c r="M39" s="761"/>
      <c r="N39" s="760"/>
      <c r="O39" s="760"/>
      <c r="P39" s="761"/>
      <c r="Q39" s="761"/>
      <c r="R39" s="761"/>
      <c r="S39" s="265"/>
      <c r="T39" s="761"/>
      <c r="U39" s="761"/>
      <c r="V39" s="761"/>
      <c r="W39" s="761"/>
      <c r="X39" s="761"/>
      <c r="Y39" s="761"/>
      <c r="Z39" s="761"/>
      <c r="AB39" s="761"/>
      <c r="AC39" s="761"/>
      <c r="AD39" s="761"/>
      <c r="AE39" s="761"/>
      <c r="AF39" s="761"/>
      <c r="AG39" s="164"/>
    </row>
    <row r="40" spans="1:33" ht="14.6">
      <c r="B40" s="50"/>
      <c r="C40" s="761"/>
      <c r="D40" s="761"/>
      <c r="E40" s="761"/>
      <c r="F40" s="761"/>
      <c r="G40" s="760"/>
      <c r="H40" s="761"/>
      <c r="I40" s="761"/>
      <c r="J40" s="761"/>
      <c r="K40" s="761"/>
      <c r="L40" s="761"/>
      <c r="M40" s="761"/>
      <c r="N40" s="760"/>
      <c r="O40" s="760"/>
      <c r="P40" s="761"/>
      <c r="Q40" s="761"/>
      <c r="R40" s="761"/>
      <c r="S40" s="265"/>
      <c r="T40" s="761"/>
      <c r="U40" s="761"/>
      <c r="V40" s="761"/>
      <c r="W40" s="761"/>
      <c r="X40" s="761"/>
      <c r="Y40" s="761"/>
      <c r="Z40" s="761"/>
      <c r="AB40" s="761"/>
      <c r="AC40" s="761"/>
      <c r="AD40" s="761"/>
      <c r="AE40" s="761"/>
      <c r="AF40" s="761"/>
      <c r="AG40" s="164"/>
    </row>
    <row r="41" spans="1:33" ht="14.6">
      <c r="B41" s="50"/>
      <c r="C41" s="761"/>
      <c r="D41" s="266"/>
      <c r="E41" s="266"/>
      <c r="F41" s="266"/>
      <c r="G41" s="760"/>
      <c r="H41" s="761"/>
      <c r="I41" s="761"/>
      <c r="J41" s="761"/>
      <c r="K41" s="761"/>
      <c r="L41" s="761"/>
      <c r="M41" s="761"/>
      <c r="N41" s="760"/>
      <c r="O41" s="761"/>
      <c r="P41" s="761"/>
      <c r="Q41" s="761"/>
      <c r="R41" s="761"/>
      <c r="S41" s="265"/>
      <c r="T41" s="761"/>
      <c r="U41" s="761"/>
      <c r="V41" s="761"/>
      <c r="W41" s="761"/>
      <c r="X41" s="761"/>
      <c r="Y41" s="761"/>
      <c r="Z41" s="761"/>
      <c r="AB41" s="761"/>
      <c r="AC41" s="761"/>
      <c r="AD41" s="761"/>
      <c r="AE41" s="761"/>
      <c r="AF41" s="761"/>
      <c r="AG41" s="164"/>
    </row>
    <row r="42" spans="1:33" ht="14.6">
      <c r="B42" s="267" t="s">
        <v>110</v>
      </c>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757"/>
      <c r="AB42" s="244"/>
      <c r="AC42" s="244"/>
      <c r="AD42" s="244"/>
      <c r="AE42" s="244"/>
      <c r="AF42" s="244"/>
      <c r="AG42" s="244"/>
    </row>
    <row r="43" spans="1:33" ht="14.6" hidden="1">
      <c r="A43"/>
      <c r="B43"/>
      <c r="C43"/>
      <c r="D43"/>
      <c r="E43"/>
      <c r="F43"/>
      <c r="G43"/>
      <c r="H43"/>
      <c r="I43"/>
      <c r="J43"/>
      <c r="K43"/>
      <c r="L43"/>
      <c r="M43"/>
      <c r="N43"/>
      <c r="O43"/>
      <c r="P43"/>
      <c r="Q43"/>
      <c r="R43"/>
      <c r="S43"/>
      <c r="T43"/>
      <c r="U43"/>
      <c r="V43"/>
      <c r="W43"/>
      <c r="X43"/>
      <c r="Y43"/>
      <c r="Z43"/>
      <c r="AA43" s="924"/>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924"/>
      <c r="AB44"/>
      <c r="AC44"/>
      <c r="AD44"/>
      <c r="AE44"/>
      <c r="AF44"/>
      <c r="AG44"/>
    </row>
    <row r="45" spans="1:33" ht="14.9" hidden="1" customHeight="1">
      <c r="A45"/>
      <c r="B45"/>
      <c r="C45"/>
      <c r="D45"/>
      <c r="E45"/>
      <c r="F45"/>
      <c r="G45"/>
      <c r="H45"/>
      <c r="I45"/>
      <c r="J45"/>
      <c r="K45"/>
      <c r="L45"/>
      <c r="M45"/>
      <c r="N45"/>
      <c r="O45"/>
      <c r="P45"/>
      <c r="Q45"/>
      <c r="R45"/>
      <c r="S45"/>
      <c r="T45"/>
      <c r="U45"/>
      <c r="V45"/>
      <c r="W45"/>
      <c r="X45"/>
      <c r="Y45"/>
      <c r="Z45"/>
      <c r="AA45" s="924"/>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924"/>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924"/>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924"/>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924"/>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924"/>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924"/>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924"/>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924"/>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924"/>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924"/>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924"/>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924"/>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924"/>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924"/>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924"/>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924"/>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924"/>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924"/>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924"/>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924"/>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924"/>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924"/>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924"/>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924"/>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924"/>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924"/>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924"/>
      <c r="AB72"/>
      <c r="AC72"/>
      <c r="AD72"/>
      <c r="AE72"/>
      <c r="AF72"/>
      <c r="AG72"/>
    </row>
  </sheetData>
  <mergeCells count="18">
    <mergeCell ref="C35:F39"/>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97" priority="5" stopIfTrue="1" operator="greaterThan">
      <formula>0</formula>
    </cfRule>
    <cfRule type="cellIs" dxfId="96" priority="6" stopIfTrue="1" operator="lessThan">
      <formula>1</formula>
    </cfRule>
  </conditionalFormatting>
  <conditionalFormatting sqref="H15:H31">
    <cfRule type="cellIs" dxfId="95" priority="1" stopIfTrue="1" operator="greaterThan">
      <formula>0</formula>
    </cfRule>
    <cfRule type="cellIs" dxfId="94" priority="2" stopIfTrue="1" operator="lessThan">
      <formula>1</formula>
    </cfRule>
  </conditionalFormatting>
  <dataValidations count="1">
    <dataValidation type="list" allowBlank="1" showInputMessage="1" showErrorMessage="1" sqref="AC15:AC31 J15:J31 M15:M31 P15:P31" xr:uid="{A190D026-9076-4D12-ABC1-9A798A56F75D}">
      <formula1>Confidence_grade</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91AFE-FE94-408A-9253-57A54976E0CA}">
  <sheetPr>
    <tabColor rgb="FF55EBF7"/>
    <pageSetUpPr fitToPage="1"/>
  </sheetPr>
  <dimension ref="A1:XEG72"/>
  <sheetViews>
    <sheetView showGridLines="0" zoomScale="75" zoomScaleNormal="75" workbookViewId="0">
      <pane xSplit="8" ySplit="12" topLeftCell="I16"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7.07421875" style="749" customWidth="1"/>
    <col min="4" max="4" width="56.69140625" style="749" customWidth="1"/>
    <col min="5" max="5" width="9.4609375" style="749" customWidth="1"/>
    <col min="6" max="6" width="8.53515625" style="749" customWidth="1"/>
    <col min="7" max="7" width="8.53515625" style="750" customWidth="1"/>
    <col min="8" max="8" width="19" style="77" bestFit="1" customWidth="1"/>
    <col min="9" max="9" width="13.53515625" style="749" customWidth="1"/>
    <col min="10" max="11" width="5.53515625" style="749" customWidth="1"/>
    <col min="12" max="12" width="13.53515625" style="749" customWidth="1"/>
    <col min="13" max="13" width="5.53515625" style="749" customWidth="1"/>
    <col min="14" max="14" width="5.53515625" style="750" customWidth="1"/>
    <col min="15" max="15" width="13.53515625" style="749" customWidth="1"/>
    <col min="16" max="17" width="5.53515625" style="749" customWidth="1"/>
    <col min="18" max="18" width="16.53515625" style="750" customWidth="1"/>
    <col min="19" max="19" width="16.53515625" style="145" customWidth="1"/>
    <col min="20" max="27" width="16.53515625" style="749" customWidth="1"/>
    <col min="28" max="30" width="5.53515625" style="749" customWidth="1"/>
    <col min="31" max="31" width="15.4609375" style="749" customWidth="1"/>
    <col min="32" max="32" width="5.53515625" style="749" customWidth="1"/>
    <col min="33" max="33" width="49.4609375" style="749" customWidth="1"/>
    <col min="34" max="35" width="5.53515625" hidden="1"/>
    <col min="36" max="16350" width="9.4609375" hidden="1"/>
    <col min="16362" max="16384" width="9.4609375" hidden="1"/>
  </cols>
  <sheetData>
    <row r="1" spans="1:33" ht="28.4" customHeight="1">
      <c r="B1" s="704" t="str">
        <f>'Key information'!$B$6</f>
        <v>Three Waters Reform Programme: Request for Information Workbook II</v>
      </c>
      <c r="C1" s="752"/>
      <c r="D1" s="752"/>
      <c r="E1" s="255"/>
      <c r="F1" s="255"/>
      <c r="G1" s="255"/>
      <c r="H1" s="711"/>
      <c r="I1" s="255"/>
      <c r="J1" s="255"/>
      <c r="K1" s="255"/>
      <c r="L1" s="255"/>
      <c r="M1" s="255"/>
      <c r="N1" s="255"/>
      <c r="O1" s="255"/>
      <c r="P1" s="255"/>
      <c r="Q1" s="255"/>
      <c r="R1" s="255"/>
      <c r="S1" s="255"/>
      <c r="T1" s="255"/>
      <c r="U1" s="255"/>
      <c r="V1" s="255"/>
      <c r="W1" s="255"/>
      <c r="X1" s="255"/>
      <c r="Y1" s="255"/>
      <c r="Z1" s="255"/>
      <c r="AA1" s="921"/>
      <c r="AB1" s="255"/>
      <c r="AC1" s="255"/>
      <c r="AD1" s="255"/>
      <c r="AE1" s="255"/>
      <c r="AF1" s="255"/>
      <c r="AG1" s="256"/>
    </row>
    <row r="2" spans="1:33" ht="19.75">
      <c r="B2" s="38"/>
      <c r="C2" s="231"/>
      <c r="D2" s="163"/>
      <c r="E2" s="761"/>
      <c r="F2" s="761"/>
      <c r="G2" s="761"/>
      <c r="H2" s="761"/>
      <c r="I2" s="761"/>
      <c r="J2" s="761"/>
      <c r="K2" s="761"/>
      <c r="L2" s="761"/>
      <c r="M2" s="761"/>
      <c r="N2" s="761"/>
      <c r="O2" s="761"/>
      <c r="P2" s="761"/>
      <c r="Q2" s="761"/>
      <c r="R2" s="761"/>
      <c r="S2" s="761"/>
      <c r="T2" s="761"/>
      <c r="U2" s="761"/>
      <c r="V2" s="761"/>
      <c r="W2" s="761"/>
      <c r="X2" s="761"/>
      <c r="Y2" s="761"/>
      <c r="Z2" s="761"/>
      <c r="AB2" s="761"/>
      <c r="AC2" s="761"/>
      <c r="AD2" s="761"/>
      <c r="AE2" s="761"/>
      <c r="AF2" s="761"/>
      <c r="AG2" s="164"/>
    </row>
    <row r="3" spans="1:33" ht="14.6">
      <c r="A3" s="753"/>
      <c r="B3" s="553" t="s">
        <v>875</v>
      </c>
      <c r="C3" s="234"/>
      <c r="D3" s="554">
        <f>'Key information'!$E$8</f>
        <v>0</v>
      </c>
      <c r="E3" s="234"/>
      <c r="F3" s="165"/>
      <c r="G3" s="608" t="s">
        <v>80</v>
      </c>
      <c r="H3" s="774">
        <f>SUM(H15:H31)</f>
        <v>17</v>
      </c>
      <c r="I3" s="165"/>
      <c r="J3" s="165"/>
      <c r="K3" s="165"/>
      <c r="L3" s="165"/>
      <c r="M3" s="165"/>
      <c r="N3" s="760"/>
      <c r="O3" s="258"/>
      <c r="P3" s="761"/>
      <c r="Q3" s="761"/>
      <c r="R3" s="761"/>
      <c r="S3" s="86"/>
      <c r="T3" s="234"/>
      <c r="U3" s="234"/>
      <c r="V3" s="234"/>
      <c r="W3" s="234"/>
      <c r="X3" s="234"/>
      <c r="Y3" s="234"/>
      <c r="Z3" s="234"/>
      <c r="AA3" s="699"/>
      <c r="AB3" s="234"/>
      <c r="AC3" s="234"/>
      <c r="AD3" s="234"/>
      <c r="AE3" s="234"/>
      <c r="AF3" s="234"/>
      <c r="AG3" s="235"/>
    </row>
    <row r="4" spans="1:33" ht="14.6">
      <c r="B4" s="784"/>
      <c r="C4" s="259"/>
      <c r="D4" s="260"/>
      <c r="E4" s="771"/>
      <c r="F4" s="771"/>
      <c r="G4" s="771"/>
      <c r="H4" s="771"/>
      <c r="I4" s="771"/>
      <c r="J4" s="771"/>
      <c r="K4" s="771"/>
      <c r="L4" s="771"/>
      <c r="M4" s="771"/>
      <c r="N4" s="44"/>
      <c r="O4" s="45"/>
      <c r="P4" s="45"/>
      <c r="Q4" s="45"/>
      <c r="R4" s="45"/>
      <c r="S4" s="262"/>
      <c r="T4" s="44"/>
      <c r="U4" s="44"/>
      <c r="V4" s="44"/>
      <c r="W4" s="44"/>
      <c r="X4" s="44"/>
      <c r="Y4" s="44"/>
      <c r="Z4" s="44"/>
      <c r="AA4" s="44"/>
      <c r="AB4" s="44"/>
      <c r="AC4" s="44"/>
      <c r="AD4" s="44"/>
      <c r="AE4" s="44"/>
      <c r="AF4" s="44"/>
      <c r="AG4" s="236"/>
    </row>
    <row r="5" spans="1:33" ht="14.6">
      <c r="C5" s="32"/>
      <c r="H5" s="750"/>
      <c r="S5" s="793"/>
      <c r="T5" s="750"/>
    </row>
    <row r="6" spans="1:33" ht="15" thickBot="1">
      <c r="B6" s="46"/>
      <c r="C6" s="47"/>
      <c r="D6" s="754"/>
      <c r="E6" s="754"/>
      <c r="F6" s="754"/>
      <c r="G6" s="754"/>
      <c r="H6" s="754"/>
      <c r="I6" s="754"/>
      <c r="J6" s="754"/>
      <c r="K6" s="754"/>
      <c r="L6" s="754"/>
      <c r="M6" s="754"/>
      <c r="N6" s="49"/>
      <c r="O6" s="754"/>
      <c r="P6" s="754"/>
      <c r="Q6" s="49"/>
      <c r="R6" s="49"/>
      <c r="S6" s="146"/>
      <c r="T6" s="754"/>
      <c r="U6" s="754"/>
      <c r="V6" s="754"/>
      <c r="W6" s="754"/>
      <c r="X6" s="754"/>
      <c r="Y6" s="754"/>
      <c r="Z6" s="754"/>
      <c r="AA6" s="754"/>
      <c r="AB6" s="754"/>
      <c r="AC6" s="754"/>
      <c r="AD6" s="754"/>
      <c r="AE6" s="754"/>
      <c r="AF6" s="754"/>
      <c r="AG6" s="182"/>
    </row>
    <row r="7" spans="1:33" ht="14.6">
      <c r="B7" s="50"/>
      <c r="C7" s="107" t="s">
        <v>1269</v>
      </c>
      <c r="D7" s="108"/>
      <c r="E7" s="761"/>
      <c r="F7" s="761"/>
      <c r="G7" s="760"/>
      <c r="H7" s="761"/>
      <c r="I7" s="761"/>
      <c r="J7" s="761"/>
      <c r="K7" s="761"/>
      <c r="L7" s="761"/>
      <c r="M7" s="761"/>
      <c r="N7" s="760"/>
      <c r="O7" s="761"/>
      <c r="P7" s="761"/>
      <c r="Q7" s="750"/>
      <c r="R7" s="760"/>
      <c r="S7" s="174"/>
      <c r="T7" s="761"/>
      <c r="U7" s="761"/>
      <c r="V7" s="761"/>
      <c r="W7" s="761"/>
      <c r="X7" s="761"/>
      <c r="Y7" s="761"/>
      <c r="Z7" s="761"/>
      <c r="AB7" s="761"/>
      <c r="AC7" s="761"/>
      <c r="AD7" s="761"/>
      <c r="AE7" s="761"/>
      <c r="AF7" s="761"/>
      <c r="AG7" s="164"/>
    </row>
    <row r="8" spans="1:33" ht="15" thickBot="1">
      <c r="B8" s="50"/>
      <c r="C8" s="109" t="s">
        <v>1126</v>
      </c>
      <c r="D8" s="110"/>
      <c r="E8" s="761"/>
      <c r="F8" s="761"/>
      <c r="G8" s="760"/>
      <c r="H8" s="761"/>
      <c r="I8" s="761"/>
      <c r="J8" s="761"/>
      <c r="K8" s="761"/>
      <c r="L8" s="761"/>
      <c r="M8" s="761"/>
      <c r="N8" s="760"/>
      <c r="O8" s="761"/>
      <c r="P8" s="761"/>
      <c r="Q8" s="750"/>
      <c r="R8" s="760"/>
      <c r="S8" s="174"/>
      <c r="T8" s="761"/>
      <c r="U8" s="761"/>
      <c r="V8" s="761"/>
      <c r="W8" s="761"/>
      <c r="X8" s="761"/>
      <c r="Y8" s="761"/>
      <c r="Z8" s="761"/>
      <c r="AB8" s="761"/>
      <c r="AC8" s="761"/>
      <c r="AD8" s="761"/>
      <c r="AE8" s="761"/>
      <c r="AF8" s="761"/>
      <c r="AG8" s="164"/>
    </row>
    <row r="9" spans="1:33" ht="16.75" thickBot="1">
      <c r="B9" s="50"/>
      <c r="C9" s="761"/>
      <c r="D9" s="761"/>
      <c r="E9" s="761"/>
      <c r="F9" s="761"/>
      <c r="G9" s="760"/>
      <c r="H9" s="761"/>
      <c r="I9" s="761"/>
      <c r="J9" s="761"/>
      <c r="K9" s="761"/>
      <c r="L9" s="761"/>
      <c r="M9" s="761"/>
      <c r="N9" s="760"/>
      <c r="O9" s="761"/>
      <c r="P9" s="761"/>
      <c r="Q9" s="750"/>
      <c r="R9" s="760"/>
      <c r="S9" s="174"/>
      <c r="T9" s="761"/>
      <c r="U9" s="761"/>
      <c r="V9" s="761"/>
      <c r="W9" s="761"/>
      <c r="X9" s="761"/>
      <c r="Y9" s="761"/>
      <c r="Z9" s="761"/>
      <c r="AB9" s="761"/>
      <c r="AC9" s="594" t="s">
        <v>1406</v>
      </c>
      <c r="AD9" s="761"/>
      <c r="AE9" s="761"/>
      <c r="AF9" s="761"/>
      <c r="AG9" s="164"/>
    </row>
    <row r="10" spans="1:33" ht="21" customHeight="1">
      <c r="B10" s="50"/>
      <c r="C10" s="107" t="s">
        <v>83</v>
      </c>
      <c r="D10" s="122" t="s">
        <v>32</v>
      </c>
      <c r="E10" s="122" t="s">
        <v>84</v>
      </c>
      <c r="F10" s="118" t="s">
        <v>85</v>
      </c>
      <c r="H10" s="1164" t="s">
        <v>86</v>
      </c>
      <c r="I10" s="1348">
        <v>43646</v>
      </c>
      <c r="J10" s="1346"/>
      <c r="L10" s="1348">
        <v>44012</v>
      </c>
      <c r="M10" s="1346"/>
      <c r="N10" s="749"/>
      <c r="O10" s="1350" t="s">
        <v>8</v>
      </c>
      <c r="P10" s="1351"/>
      <c r="R10" s="1339" t="s">
        <v>413</v>
      </c>
      <c r="S10" s="1339" t="s">
        <v>252</v>
      </c>
      <c r="T10" s="1339" t="s">
        <v>253</v>
      </c>
      <c r="U10" s="1339" t="s">
        <v>254</v>
      </c>
      <c r="V10" s="1339" t="s">
        <v>255</v>
      </c>
      <c r="W10" s="1339" t="s">
        <v>256</v>
      </c>
      <c r="X10" s="1339" t="s">
        <v>257</v>
      </c>
      <c r="Y10" s="1339" t="s">
        <v>258</v>
      </c>
      <c r="Z10" s="1339" t="s">
        <v>259</v>
      </c>
      <c r="AA10" s="1339" t="s">
        <v>1403</v>
      </c>
      <c r="AC10" s="1342" t="s">
        <v>127</v>
      </c>
      <c r="AD10" s="750"/>
      <c r="AE10" s="1149" t="s">
        <v>88</v>
      </c>
      <c r="AF10" s="755"/>
      <c r="AG10" s="1143" t="s">
        <v>89</v>
      </c>
    </row>
    <row r="11" spans="1:33" ht="14.6">
      <c r="B11" s="50"/>
      <c r="C11" s="177" t="s">
        <v>90</v>
      </c>
      <c r="D11" s="121"/>
      <c r="E11" s="121"/>
      <c r="F11" s="119" t="s">
        <v>91</v>
      </c>
      <c r="H11" s="1165"/>
      <c r="I11" s="1349"/>
      <c r="J11" s="1260"/>
      <c r="L11" s="1349"/>
      <c r="M11" s="1260"/>
      <c r="N11" s="749"/>
      <c r="O11" s="1352"/>
      <c r="P11" s="1353"/>
      <c r="R11" s="1340"/>
      <c r="S11" s="1340"/>
      <c r="T11" s="1340"/>
      <c r="U11" s="1340"/>
      <c r="V11" s="1340"/>
      <c r="W11" s="1340"/>
      <c r="X11" s="1340"/>
      <c r="Y11" s="1340"/>
      <c r="Z11" s="1340"/>
      <c r="AA11" s="1340"/>
      <c r="AC11" s="1343"/>
      <c r="AD11" s="750"/>
      <c r="AE11" s="1150"/>
      <c r="AF11" s="755"/>
      <c r="AG11" s="1144"/>
    </row>
    <row r="12" spans="1:33" ht="15" thickBot="1">
      <c r="B12" s="50"/>
      <c r="C12" s="109"/>
      <c r="D12" s="123"/>
      <c r="E12" s="123"/>
      <c r="F12" s="120"/>
      <c r="H12" s="1166"/>
      <c r="I12" s="136"/>
      <c r="J12" s="792" t="s">
        <v>127</v>
      </c>
      <c r="L12" s="136"/>
      <c r="M12" s="792" t="s">
        <v>127</v>
      </c>
      <c r="N12" s="749"/>
      <c r="O12" s="136"/>
      <c r="P12" s="792" t="s">
        <v>127</v>
      </c>
      <c r="R12" s="1341"/>
      <c r="S12" s="1341"/>
      <c r="T12" s="1341"/>
      <c r="U12" s="1341"/>
      <c r="V12" s="1341"/>
      <c r="W12" s="1341"/>
      <c r="X12" s="1341"/>
      <c r="Y12" s="1341"/>
      <c r="Z12" s="1341"/>
      <c r="AA12" s="1341"/>
      <c r="AC12" s="1344"/>
      <c r="AD12" s="750"/>
      <c r="AE12" s="1151"/>
      <c r="AF12" s="756"/>
      <c r="AG12" s="1145"/>
    </row>
    <row r="13" spans="1:33" ht="14.6">
      <c r="B13" s="50"/>
      <c r="C13" s="761"/>
      <c r="D13" s="761"/>
      <c r="E13" s="761"/>
      <c r="F13" s="761"/>
      <c r="G13" s="760"/>
      <c r="H13" s="761"/>
      <c r="I13" s="761"/>
      <c r="J13" s="761"/>
      <c r="K13" s="761"/>
      <c r="L13" s="761"/>
      <c r="M13" s="761"/>
      <c r="N13" s="760"/>
      <c r="O13" s="761"/>
      <c r="P13" s="761"/>
      <c r="Q13" s="761"/>
      <c r="R13" s="761"/>
      <c r="S13" s="761"/>
      <c r="T13" s="761"/>
      <c r="U13" s="761"/>
      <c r="V13" s="761"/>
      <c r="W13" s="761"/>
      <c r="X13" s="761"/>
      <c r="Y13" s="761"/>
      <c r="Z13" s="761"/>
      <c r="AB13" s="761"/>
      <c r="AC13" s="761"/>
      <c r="AD13" s="761"/>
      <c r="AE13" s="761"/>
      <c r="AF13" s="761"/>
      <c r="AG13" s="164"/>
    </row>
    <row r="14" spans="1:33" ht="19.5" customHeight="1">
      <c r="B14" s="50"/>
      <c r="C14" s="761"/>
      <c r="D14" s="761"/>
      <c r="E14" s="761"/>
      <c r="F14" s="761"/>
      <c r="G14" s="761"/>
      <c r="H14" s="761"/>
      <c r="I14" s="761"/>
      <c r="J14" s="761"/>
      <c r="K14" s="761"/>
      <c r="L14" s="761"/>
      <c r="M14" s="761"/>
      <c r="N14" s="761"/>
      <c r="O14" s="761"/>
      <c r="P14" s="761"/>
      <c r="Q14" s="761"/>
      <c r="R14" s="761"/>
      <c r="S14" s="761"/>
      <c r="T14" s="761"/>
      <c r="U14" s="761"/>
      <c r="V14" s="761"/>
      <c r="W14" s="761"/>
      <c r="X14" s="761"/>
      <c r="Y14" s="761"/>
      <c r="Z14" s="113"/>
      <c r="AA14" s="910"/>
      <c r="AC14" s="761"/>
      <c r="AD14" s="761"/>
      <c r="AE14" s="761"/>
      <c r="AF14" s="761"/>
      <c r="AG14" s="164"/>
    </row>
    <row r="15" spans="1:33" ht="14.6">
      <c r="B15" s="767">
        <f>IF(C15="","",COUNTIF($C15:C$15,"&lt;&gt;""")-COUNTBLANK($C15:C$15))</f>
        <v>1</v>
      </c>
      <c r="C15" s="758" t="s">
        <v>1098</v>
      </c>
      <c r="D15" s="758" t="s">
        <v>629</v>
      </c>
      <c r="E15" s="764" t="s">
        <v>266</v>
      </c>
      <c r="F15" s="759" t="s">
        <v>97</v>
      </c>
      <c r="G15" s="760"/>
      <c r="H15" s="775">
        <f>IF(AND(I15&lt;&gt;"",J15&lt;&gt;"",L15&lt;&gt;"",M15&lt;&gt;"",O15&lt;&gt;"",P15&lt;&gt;"",AG15&lt;&gt;"",R15&lt;&gt;"",S15&lt;&gt;"",T15&lt;&gt;"",U15&lt;&gt;"",V15&lt;&gt;"",W15&lt;&gt;"",X15&lt;&gt;"",Y15&lt;&gt;"",Z15&lt;&gt;"",AA15&lt;&gt;"",AC15&lt;&gt;""),0,1)</f>
        <v>1</v>
      </c>
      <c r="I15" s="87"/>
      <c r="J15" s="765"/>
      <c r="K15" s="760"/>
      <c r="L15" s="87"/>
      <c r="M15" s="765"/>
      <c r="N15" s="760"/>
      <c r="O15" s="87"/>
      <c r="P15" s="765"/>
      <c r="Q15" s="760"/>
      <c r="R15" s="87"/>
      <c r="S15" s="87"/>
      <c r="T15" s="87"/>
      <c r="U15" s="87"/>
      <c r="V15" s="87"/>
      <c r="W15" s="87"/>
      <c r="X15" s="87"/>
      <c r="Y15" s="87"/>
      <c r="Z15" s="87"/>
      <c r="AA15" s="87"/>
      <c r="AC15" s="765"/>
      <c r="AD15" s="761"/>
      <c r="AE15" s="796"/>
      <c r="AF15" s="760"/>
      <c r="AG15" s="87"/>
    </row>
    <row r="16" spans="1:33" ht="14.6">
      <c r="B16" s="767">
        <f>IF(C16="","",COUNTIF($C$15:C16,"&lt;&gt;""")-COUNTBLANK($C$15:C16))</f>
        <v>2</v>
      </c>
      <c r="C16" s="758" t="s">
        <v>1099</v>
      </c>
      <c r="D16" s="758" t="s">
        <v>631</v>
      </c>
      <c r="E16" s="764" t="s">
        <v>266</v>
      </c>
      <c r="F16" s="759" t="s">
        <v>97</v>
      </c>
      <c r="G16" s="760"/>
      <c r="H16" s="775">
        <f t="shared" ref="H16:H31" si="0">IF(AND(I16&lt;&gt;"",J16&lt;&gt;"",L16&lt;&gt;"",M16&lt;&gt;"",O16&lt;&gt;"",P16&lt;&gt;"",AG16&lt;&gt;"",R16&lt;&gt;"",S16&lt;&gt;"",T16&lt;&gt;"",U16&lt;&gt;"",V16&lt;&gt;"",W16&lt;&gt;"",X16&lt;&gt;"",Y16&lt;&gt;"",Z16&lt;&gt;"",AA16&lt;&gt;"",AC16&lt;&gt;""),0,1)</f>
        <v>1</v>
      </c>
      <c r="I16" s="87"/>
      <c r="J16" s="243"/>
      <c r="K16" s="240"/>
      <c r="L16" s="87"/>
      <c r="M16" s="243"/>
      <c r="N16" s="240"/>
      <c r="O16" s="263"/>
      <c r="P16" s="243"/>
      <c r="Q16" s="240"/>
      <c r="R16" s="87"/>
      <c r="S16" s="87"/>
      <c r="T16" s="87"/>
      <c r="U16" s="87"/>
      <c r="V16" s="263"/>
      <c r="W16" s="263"/>
      <c r="X16" s="263"/>
      <c r="Y16" s="263"/>
      <c r="Z16" s="263"/>
      <c r="AA16" s="263"/>
      <c r="AC16" s="765"/>
      <c r="AD16" s="761"/>
      <c r="AE16" s="796"/>
      <c r="AF16" s="760"/>
      <c r="AG16" s="87"/>
    </row>
    <row r="17" spans="2:33" ht="14.6">
      <c r="B17" s="767">
        <f>IF(C17="","",COUNTIF($C$15:C17,"&lt;&gt;""")-COUNTBLANK($C$15:C17))</f>
        <v>3</v>
      </c>
      <c r="C17" s="758" t="s">
        <v>1100</v>
      </c>
      <c r="D17" s="758" t="s">
        <v>633</v>
      </c>
      <c r="E17" s="764" t="s">
        <v>266</v>
      </c>
      <c r="F17" s="759" t="s">
        <v>97</v>
      </c>
      <c r="G17" s="760"/>
      <c r="H17" s="775">
        <f t="shared" si="0"/>
        <v>1</v>
      </c>
      <c r="I17" s="87"/>
      <c r="J17" s="765"/>
      <c r="K17" s="240"/>
      <c r="L17" s="87"/>
      <c r="M17" s="765"/>
      <c r="N17" s="240"/>
      <c r="O17" s="87"/>
      <c r="P17" s="765"/>
      <c r="Q17" s="240"/>
      <c r="R17" s="87"/>
      <c r="S17" s="87"/>
      <c r="T17" s="87"/>
      <c r="U17" s="87"/>
      <c r="V17" s="87"/>
      <c r="W17" s="87"/>
      <c r="X17" s="87"/>
      <c r="Y17" s="87"/>
      <c r="Z17" s="87"/>
      <c r="AA17" s="87"/>
      <c r="AC17" s="765"/>
      <c r="AD17" s="761"/>
      <c r="AE17" s="796"/>
      <c r="AF17" s="760"/>
      <c r="AG17" s="87"/>
    </row>
    <row r="18" spans="2:33" ht="14.6">
      <c r="B18" s="767">
        <f>IF(C18="","",COUNTIF($C$15:C18,"&lt;&gt;""")-COUNTBLANK($C$15:C18))</f>
        <v>4</v>
      </c>
      <c r="C18" s="758" t="s">
        <v>1101</v>
      </c>
      <c r="D18" s="758" t="s">
        <v>635</v>
      </c>
      <c r="E18" s="764" t="s">
        <v>266</v>
      </c>
      <c r="F18" s="759" t="s">
        <v>97</v>
      </c>
      <c r="G18" s="760"/>
      <c r="H18" s="775">
        <f t="shared" si="0"/>
        <v>1</v>
      </c>
      <c r="I18" s="87"/>
      <c r="J18" s="765"/>
      <c r="K18" s="240"/>
      <c r="L18" s="87"/>
      <c r="M18" s="765"/>
      <c r="N18" s="240"/>
      <c r="O18" s="87"/>
      <c r="P18" s="765"/>
      <c r="Q18" s="240"/>
      <c r="R18" s="87"/>
      <c r="S18" s="87"/>
      <c r="T18" s="87"/>
      <c r="U18" s="87"/>
      <c r="V18" s="87"/>
      <c r="W18" s="87"/>
      <c r="X18" s="87"/>
      <c r="Y18" s="87"/>
      <c r="Z18" s="87"/>
      <c r="AA18" s="87"/>
      <c r="AC18" s="765"/>
      <c r="AD18" s="761"/>
      <c r="AE18" s="796"/>
      <c r="AF18" s="760"/>
      <c r="AG18" s="87"/>
    </row>
    <row r="19" spans="2:33" ht="14.6">
      <c r="B19" s="767">
        <f>IF(C19="","",COUNTIF($C$15:C19,"&lt;&gt;""")-COUNTBLANK($C$15:C19))</f>
        <v>5</v>
      </c>
      <c r="C19" s="758" t="s">
        <v>1102</v>
      </c>
      <c r="D19" s="758" t="s">
        <v>637</v>
      </c>
      <c r="E19" s="764" t="s">
        <v>266</v>
      </c>
      <c r="F19" s="759" t="s">
        <v>97</v>
      </c>
      <c r="G19" s="760"/>
      <c r="H19" s="775">
        <f t="shared" si="0"/>
        <v>1</v>
      </c>
      <c r="I19" s="87"/>
      <c r="J19" s="765"/>
      <c r="K19" s="240"/>
      <c r="L19" s="87"/>
      <c r="M19" s="765"/>
      <c r="N19" s="240"/>
      <c r="O19" s="87"/>
      <c r="P19" s="765"/>
      <c r="Q19" s="240"/>
      <c r="R19" s="87"/>
      <c r="S19" s="87"/>
      <c r="T19" s="87"/>
      <c r="U19" s="87"/>
      <c r="V19" s="87"/>
      <c r="W19" s="87"/>
      <c r="X19" s="87"/>
      <c r="Y19" s="87"/>
      <c r="Z19" s="87"/>
      <c r="AA19" s="87"/>
      <c r="AC19" s="765"/>
      <c r="AD19" s="761"/>
      <c r="AE19" s="796"/>
      <c r="AF19" s="760"/>
      <c r="AG19" s="87"/>
    </row>
    <row r="20" spans="2:33" ht="14.6">
      <c r="B20" s="767">
        <f>IF(C20="","",COUNTIF($C$15:C20,"&lt;&gt;""")-COUNTBLANK($C$15:C20))</f>
        <v>6</v>
      </c>
      <c r="C20" s="758" t="s">
        <v>1103</v>
      </c>
      <c r="D20" s="758" t="s">
        <v>937</v>
      </c>
      <c r="E20" s="764" t="s">
        <v>266</v>
      </c>
      <c r="F20" s="759" t="s">
        <v>97</v>
      </c>
      <c r="G20" s="760"/>
      <c r="H20" s="775">
        <f t="shared" si="0"/>
        <v>1</v>
      </c>
      <c r="I20" s="87"/>
      <c r="J20" s="765"/>
      <c r="K20" s="240"/>
      <c r="L20" s="87"/>
      <c r="M20" s="765"/>
      <c r="N20" s="240"/>
      <c r="O20" s="87"/>
      <c r="P20" s="765"/>
      <c r="Q20" s="240"/>
      <c r="R20" s="87"/>
      <c r="S20" s="87"/>
      <c r="T20" s="87"/>
      <c r="U20" s="87"/>
      <c r="V20" s="87"/>
      <c r="W20" s="87"/>
      <c r="X20" s="87"/>
      <c r="Y20" s="87"/>
      <c r="Z20" s="87"/>
      <c r="AA20" s="87"/>
      <c r="AC20" s="765"/>
      <c r="AD20" s="761"/>
      <c r="AE20" s="796"/>
      <c r="AF20" s="760"/>
      <c r="AG20" s="87"/>
    </row>
    <row r="21" spans="2:33" ht="14.6">
      <c r="B21" s="767">
        <f>IF(C21="","",COUNTIF($C$15:C21,"&lt;&gt;""")-COUNTBLANK($C$15:C21))</f>
        <v>7</v>
      </c>
      <c r="C21" s="758" t="s">
        <v>1104</v>
      </c>
      <c r="D21" s="758" t="s">
        <v>640</v>
      </c>
      <c r="E21" s="764" t="s">
        <v>266</v>
      </c>
      <c r="F21" s="759" t="s">
        <v>97</v>
      </c>
      <c r="G21" s="760"/>
      <c r="H21" s="775">
        <f t="shared" si="0"/>
        <v>1</v>
      </c>
      <c r="I21" s="87"/>
      <c r="J21" s="765"/>
      <c r="K21" s="240"/>
      <c r="L21" s="87"/>
      <c r="M21" s="765"/>
      <c r="N21" s="240"/>
      <c r="O21" s="87"/>
      <c r="P21" s="765"/>
      <c r="Q21" s="240"/>
      <c r="R21" s="87"/>
      <c r="S21" s="87"/>
      <c r="T21" s="87"/>
      <c r="U21" s="87"/>
      <c r="V21" s="87"/>
      <c r="W21" s="87"/>
      <c r="X21" s="87"/>
      <c r="Y21" s="87"/>
      <c r="Z21" s="87"/>
      <c r="AA21" s="87"/>
      <c r="AC21" s="765"/>
      <c r="AD21" s="761"/>
      <c r="AE21" s="796"/>
      <c r="AF21" s="760"/>
      <c r="AG21" s="87"/>
    </row>
    <row r="22" spans="2:33" ht="14.6">
      <c r="B22" s="767">
        <f>IF(C22="","",COUNTIF($C$15:C22,"&lt;&gt;""")-COUNTBLANK($C$15:C22))</f>
        <v>8</v>
      </c>
      <c r="C22" s="758" t="s">
        <v>1105</v>
      </c>
      <c r="D22" s="758" t="s">
        <v>991</v>
      </c>
      <c r="E22" s="764" t="s">
        <v>266</v>
      </c>
      <c r="F22" s="759" t="s">
        <v>97</v>
      </c>
      <c r="G22" s="760"/>
      <c r="H22" s="775">
        <f t="shared" si="0"/>
        <v>1</v>
      </c>
      <c r="I22" s="87"/>
      <c r="J22" s="765"/>
      <c r="K22" s="240"/>
      <c r="L22" s="87"/>
      <c r="M22" s="765"/>
      <c r="N22" s="240"/>
      <c r="O22" s="87"/>
      <c r="P22" s="765"/>
      <c r="Q22" s="240"/>
      <c r="R22" s="87"/>
      <c r="S22" s="87"/>
      <c r="T22" s="87"/>
      <c r="U22" s="87"/>
      <c r="V22" s="87"/>
      <c r="W22" s="87"/>
      <c r="X22" s="87"/>
      <c r="Y22" s="87"/>
      <c r="Z22" s="87"/>
      <c r="AA22" s="87"/>
      <c r="AC22" s="765"/>
      <c r="AD22" s="761"/>
      <c r="AE22" s="796"/>
      <c r="AF22" s="760"/>
      <c r="AG22" s="87"/>
    </row>
    <row r="23" spans="2:33" ht="14.6">
      <c r="B23" s="767">
        <f>IF(C23="","",COUNTIF($C$15:C23,"&lt;&gt;""")-COUNTBLANK($C$15:C23))</f>
        <v>9</v>
      </c>
      <c r="C23" s="758" t="s">
        <v>1106</v>
      </c>
      <c r="D23" s="758" t="s">
        <v>997</v>
      </c>
      <c r="E23" s="764" t="s">
        <v>266</v>
      </c>
      <c r="F23" s="759" t="s">
        <v>97</v>
      </c>
      <c r="G23" s="760"/>
      <c r="H23" s="775">
        <f t="shared" si="0"/>
        <v>1</v>
      </c>
      <c r="I23" s="87"/>
      <c r="J23" s="765"/>
      <c r="K23" s="240"/>
      <c r="L23" s="87"/>
      <c r="M23" s="765"/>
      <c r="N23" s="240"/>
      <c r="O23" s="87"/>
      <c r="P23" s="765"/>
      <c r="Q23" s="240"/>
      <c r="R23" s="87"/>
      <c r="S23" s="87"/>
      <c r="T23" s="87"/>
      <c r="U23" s="87"/>
      <c r="V23" s="87"/>
      <c r="W23" s="87"/>
      <c r="X23" s="87"/>
      <c r="Y23" s="87"/>
      <c r="Z23" s="87"/>
      <c r="AA23" s="87"/>
      <c r="AC23" s="765"/>
      <c r="AD23" s="761"/>
      <c r="AE23" s="796"/>
      <c r="AF23" s="760"/>
      <c r="AG23" s="87"/>
    </row>
    <row r="24" spans="2:33" ht="14.6">
      <c r="B24" s="767">
        <f>IF(C24="","",COUNTIF($C$15:C24,"&lt;&gt;""")-COUNTBLANK($C$15:C24))</f>
        <v>10</v>
      </c>
      <c r="C24" s="758" t="s">
        <v>1107</v>
      </c>
      <c r="D24" s="758" t="s">
        <v>1004</v>
      </c>
      <c r="E24" s="764" t="s">
        <v>266</v>
      </c>
      <c r="F24" s="759" t="s">
        <v>97</v>
      </c>
      <c r="G24" s="760"/>
      <c r="H24" s="775">
        <f t="shared" si="0"/>
        <v>1</v>
      </c>
      <c r="I24" s="87"/>
      <c r="J24" s="765"/>
      <c r="K24" s="240"/>
      <c r="L24" s="87"/>
      <c r="M24" s="765"/>
      <c r="N24" s="240"/>
      <c r="O24" s="87"/>
      <c r="P24" s="765"/>
      <c r="Q24" s="240"/>
      <c r="R24" s="87"/>
      <c r="S24" s="87"/>
      <c r="T24" s="87"/>
      <c r="U24" s="87"/>
      <c r="V24" s="87"/>
      <c r="W24" s="87"/>
      <c r="X24" s="87"/>
      <c r="Y24" s="87"/>
      <c r="Z24" s="87"/>
      <c r="AA24" s="87"/>
      <c r="AC24" s="765"/>
      <c r="AD24" s="761"/>
      <c r="AE24" s="796"/>
      <c r="AF24" s="760"/>
      <c r="AG24" s="87"/>
    </row>
    <row r="25" spans="2:33" ht="14.6">
      <c r="B25" s="767">
        <f>IF(C25="","",COUNTIF($C$15:C25,"&lt;&gt;""")-COUNTBLANK($C$15:C25))</f>
        <v>11</v>
      </c>
      <c r="C25" s="758" t="s">
        <v>1108</v>
      </c>
      <c r="D25" s="758" t="s">
        <v>1005</v>
      </c>
      <c r="E25" s="764" t="s">
        <v>266</v>
      </c>
      <c r="F25" s="759" t="s">
        <v>97</v>
      </c>
      <c r="G25" s="760"/>
      <c r="H25" s="775">
        <f t="shared" si="0"/>
        <v>1</v>
      </c>
      <c r="I25" s="87"/>
      <c r="J25" s="765"/>
      <c r="K25" s="240"/>
      <c r="L25" s="87"/>
      <c r="M25" s="765"/>
      <c r="N25" s="240"/>
      <c r="O25" s="87"/>
      <c r="P25" s="765"/>
      <c r="Q25" s="240"/>
      <c r="R25" s="87"/>
      <c r="S25" s="87"/>
      <c r="T25" s="87"/>
      <c r="U25" s="87"/>
      <c r="V25" s="87"/>
      <c r="W25" s="87"/>
      <c r="X25" s="87"/>
      <c r="Y25" s="87"/>
      <c r="Z25" s="87"/>
      <c r="AA25" s="87"/>
      <c r="AC25" s="765"/>
      <c r="AD25" s="761"/>
      <c r="AE25" s="796"/>
      <c r="AF25" s="760"/>
      <c r="AG25" s="87"/>
    </row>
    <row r="26" spans="2:33" ht="14.6">
      <c r="B26" s="767">
        <f>IF(C26="","",COUNTIF($C$15:C26,"&lt;&gt;""")-COUNTBLANK($C$15:C26))</f>
        <v>12</v>
      </c>
      <c r="C26" s="758" t="s">
        <v>1109</v>
      </c>
      <c r="D26" s="758" t="s">
        <v>998</v>
      </c>
      <c r="E26" s="764" t="s">
        <v>266</v>
      </c>
      <c r="F26" s="759" t="s">
        <v>97</v>
      </c>
      <c r="G26" s="760"/>
      <c r="H26" s="775">
        <f t="shared" si="0"/>
        <v>1</v>
      </c>
      <c r="I26" s="87"/>
      <c r="J26" s="765"/>
      <c r="K26" s="240"/>
      <c r="L26" s="87"/>
      <c r="M26" s="765"/>
      <c r="N26" s="240"/>
      <c r="O26" s="87"/>
      <c r="P26" s="765"/>
      <c r="Q26" s="240"/>
      <c r="R26" s="87"/>
      <c r="S26" s="87"/>
      <c r="T26" s="87"/>
      <c r="U26" s="87"/>
      <c r="V26" s="87"/>
      <c r="W26" s="87"/>
      <c r="X26" s="87"/>
      <c r="Y26" s="87"/>
      <c r="Z26" s="87"/>
      <c r="AA26" s="87"/>
      <c r="AC26" s="765"/>
      <c r="AD26" s="761"/>
      <c r="AE26" s="796"/>
      <c r="AF26" s="760"/>
      <c r="AG26" s="87"/>
    </row>
    <row r="27" spans="2:33" ht="14.6">
      <c r="B27" s="767">
        <f>IF(C27="","",COUNTIF($C$15:C27,"&lt;&gt;""")-COUNTBLANK($C$15:C27))</f>
        <v>13</v>
      </c>
      <c r="C27" s="758" t="s">
        <v>1110</v>
      </c>
      <c r="D27" s="758" t="s">
        <v>1006</v>
      </c>
      <c r="E27" s="764" t="s">
        <v>266</v>
      </c>
      <c r="F27" s="759" t="s">
        <v>97</v>
      </c>
      <c r="G27" s="760"/>
      <c r="H27" s="775">
        <f t="shared" si="0"/>
        <v>1</v>
      </c>
      <c r="I27" s="87"/>
      <c r="J27" s="765"/>
      <c r="K27" s="240"/>
      <c r="L27" s="87"/>
      <c r="M27" s="765"/>
      <c r="N27" s="240"/>
      <c r="O27" s="87"/>
      <c r="P27" s="765"/>
      <c r="Q27" s="240"/>
      <c r="R27" s="87"/>
      <c r="S27" s="87"/>
      <c r="T27" s="87"/>
      <c r="U27" s="87"/>
      <c r="V27" s="87"/>
      <c r="W27" s="87"/>
      <c r="X27" s="87"/>
      <c r="Y27" s="87"/>
      <c r="Z27" s="87"/>
      <c r="AA27" s="87"/>
      <c r="AC27" s="765"/>
      <c r="AD27" s="761"/>
      <c r="AE27" s="796"/>
      <c r="AF27" s="760"/>
      <c r="AG27" s="87"/>
    </row>
    <row r="28" spans="2:33" ht="14.6">
      <c r="B28" s="767">
        <f>IF(C28="","",COUNTIF($C$15:C28,"&lt;&gt;""")-COUNTBLANK($C$15:C28))</f>
        <v>14</v>
      </c>
      <c r="C28" s="758" t="s">
        <v>1111</v>
      </c>
      <c r="D28" s="758" t="s">
        <v>648</v>
      </c>
      <c r="E28" s="764" t="s">
        <v>266</v>
      </c>
      <c r="F28" s="759" t="s">
        <v>97</v>
      </c>
      <c r="G28" s="760"/>
      <c r="H28" s="775">
        <f t="shared" si="0"/>
        <v>1</v>
      </c>
      <c r="I28" s="87"/>
      <c r="J28" s="765"/>
      <c r="K28" s="240"/>
      <c r="L28" s="87"/>
      <c r="M28" s="765"/>
      <c r="N28" s="240"/>
      <c r="O28" s="87"/>
      <c r="P28" s="765"/>
      <c r="Q28" s="240"/>
      <c r="R28" s="87"/>
      <c r="S28" s="87"/>
      <c r="T28" s="87"/>
      <c r="U28" s="87"/>
      <c r="V28" s="87"/>
      <c r="W28" s="87"/>
      <c r="X28" s="87"/>
      <c r="Y28" s="87"/>
      <c r="Z28" s="87"/>
      <c r="AA28" s="87"/>
      <c r="AC28" s="765"/>
      <c r="AD28" s="761"/>
      <c r="AE28" s="796"/>
      <c r="AF28" s="760"/>
      <c r="AG28" s="87"/>
    </row>
    <row r="29" spans="2:33" ht="14.6">
      <c r="B29" s="767">
        <f>IF(C29="","",COUNTIF($C$15:C29,"&lt;&gt;""")-COUNTBLANK($C$15:C29))</f>
        <v>15</v>
      </c>
      <c r="C29" s="758" t="s">
        <v>1112</v>
      </c>
      <c r="D29" s="758" t="s">
        <v>650</v>
      </c>
      <c r="E29" s="764" t="s">
        <v>266</v>
      </c>
      <c r="F29" s="759" t="s">
        <v>97</v>
      </c>
      <c r="G29" s="760"/>
      <c r="H29" s="775">
        <f t="shared" si="0"/>
        <v>1</v>
      </c>
      <c r="I29" s="87"/>
      <c r="J29" s="765"/>
      <c r="K29" s="240"/>
      <c r="L29" s="87"/>
      <c r="M29" s="765"/>
      <c r="N29" s="240"/>
      <c r="O29" s="87"/>
      <c r="P29" s="765"/>
      <c r="Q29" s="240"/>
      <c r="R29" s="87"/>
      <c r="S29" s="87"/>
      <c r="T29" s="87"/>
      <c r="U29" s="87"/>
      <c r="V29" s="87"/>
      <c r="W29" s="87"/>
      <c r="X29" s="87"/>
      <c r="Y29" s="87"/>
      <c r="Z29" s="87"/>
      <c r="AA29" s="87"/>
      <c r="AC29" s="765"/>
      <c r="AD29" s="761"/>
      <c r="AE29" s="796"/>
      <c r="AF29" s="760"/>
      <c r="AG29" s="87"/>
    </row>
    <row r="30" spans="2:33" ht="14.6">
      <c r="B30" s="767">
        <f>IF(C30="","",COUNTIF($C$15:C30,"&lt;&gt;""")-COUNTBLANK($C$15:C30))</f>
        <v>16</v>
      </c>
      <c r="C30" s="758" t="s">
        <v>1113</v>
      </c>
      <c r="D30" s="139" t="s">
        <v>1007</v>
      </c>
      <c r="E30" s="764" t="s">
        <v>266</v>
      </c>
      <c r="F30" s="759" t="s">
        <v>97</v>
      </c>
      <c r="G30" s="760"/>
      <c r="H30" s="775">
        <f t="shared" si="0"/>
        <v>1</v>
      </c>
      <c r="I30" s="87"/>
      <c r="J30" s="765"/>
      <c r="K30" s="240"/>
      <c r="L30" s="87"/>
      <c r="M30" s="765"/>
      <c r="N30" s="240"/>
      <c r="O30" s="87"/>
      <c r="P30" s="765"/>
      <c r="Q30" s="240"/>
      <c r="R30" s="87"/>
      <c r="S30" s="87"/>
      <c r="T30" s="87"/>
      <c r="U30" s="87"/>
      <c r="V30" s="87"/>
      <c r="W30" s="87"/>
      <c r="X30" s="87"/>
      <c r="Y30" s="87"/>
      <c r="Z30" s="87"/>
      <c r="AA30" s="87"/>
      <c r="AC30" s="765"/>
      <c r="AD30" s="761"/>
      <c r="AE30" s="796"/>
      <c r="AF30" s="760"/>
      <c r="AG30" s="87"/>
    </row>
    <row r="31" spans="2:33" ht="14.6">
      <c r="B31" s="767">
        <f>IF(C31="","",COUNTIF($C$15:C31,"&lt;&gt;""")-COUNTBLANK($C$15:C31))</f>
        <v>17</v>
      </c>
      <c r="C31" s="758" t="s">
        <v>1114</v>
      </c>
      <c r="D31" s="758" t="s">
        <v>653</v>
      </c>
      <c r="E31" s="764" t="s">
        <v>266</v>
      </c>
      <c r="F31" s="759" t="s">
        <v>138</v>
      </c>
      <c r="G31" s="760"/>
      <c r="H31" s="775">
        <f t="shared" si="0"/>
        <v>1</v>
      </c>
      <c r="I31" s="623">
        <f>SUM(I15:I30)</f>
        <v>0</v>
      </c>
      <c r="J31" s="765"/>
      <c r="K31" s="240"/>
      <c r="L31" s="623">
        <f>SUM(L15:L30)</f>
        <v>0</v>
      </c>
      <c r="M31" s="765"/>
      <c r="N31" s="240"/>
      <c r="O31" s="623">
        <f>SUM(O15:O30)</f>
        <v>0</v>
      </c>
      <c r="P31" s="765"/>
      <c r="Q31" s="240"/>
      <c r="R31" s="623">
        <f t="shared" ref="R31:Z31" si="1">SUM(R15:R30)</f>
        <v>0</v>
      </c>
      <c r="S31" s="623">
        <f t="shared" si="1"/>
        <v>0</v>
      </c>
      <c r="T31" s="623">
        <f t="shared" si="1"/>
        <v>0</v>
      </c>
      <c r="U31" s="623">
        <f t="shared" si="1"/>
        <v>0</v>
      </c>
      <c r="V31" s="623">
        <f t="shared" si="1"/>
        <v>0</v>
      </c>
      <c r="W31" s="623">
        <f t="shared" si="1"/>
        <v>0</v>
      </c>
      <c r="X31" s="623">
        <f t="shared" si="1"/>
        <v>0</v>
      </c>
      <c r="Y31" s="623">
        <f t="shared" si="1"/>
        <v>0</v>
      </c>
      <c r="Z31" s="623">
        <f t="shared" si="1"/>
        <v>0</v>
      </c>
      <c r="AA31" s="708">
        <f>SUM(AA15:AA30)</f>
        <v>0</v>
      </c>
      <c r="AC31" s="765"/>
      <c r="AD31" s="761"/>
      <c r="AE31" s="796"/>
      <c r="AF31" s="760"/>
      <c r="AG31" s="87"/>
    </row>
    <row r="32" spans="2:33" ht="14.6">
      <c r="B32" s="50"/>
      <c r="C32" s="761"/>
      <c r="D32" s="761"/>
      <c r="E32" s="761"/>
      <c r="F32" s="761"/>
      <c r="G32" s="760"/>
      <c r="H32" s="761"/>
      <c r="I32" s="239"/>
      <c r="J32" s="239"/>
      <c r="K32" s="239"/>
      <c r="L32" s="239"/>
      <c r="M32" s="239"/>
      <c r="N32" s="240"/>
      <c r="O32" s="760"/>
      <c r="P32" s="761"/>
      <c r="Q32" s="761"/>
      <c r="R32" s="761"/>
      <c r="S32" s="265"/>
      <c r="T32" s="761"/>
      <c r="U32" s="761"/>
      <c r="V32" s="761"/>
      <c r="W32" s="761"/>
      <c r="X32" s="761"/>
      <c r="Y32" s="761"/>
      <c r="Z32" s="761"/>
      <c r="AB32" s="761"/>
      <c r="AC32" s="761"/>
      <c r="AD32" s="761"/>
      <c r="AE32" s="761"/>
      <c r="AF32" s="761"/>
      <c r="AG32" s="164"/>
    </row>
    <row r="33" spans="1:33" ht="14.6">
      <c r="B33" s="50"/>
      <c r="C33" s="761"/>
      <c r="D33" s="761"/>
      <c r="E33" s="761"/>
      <c r="F33" s="761"/>
      <c r="G33" s="760"/>
      <c r="H33" s="761"/>
      <c r="I33" s="761"/>
      <c r="J33" s="761"/>
      <c r="K33" s="761"/>
      <c r="L33" s="761"/>
      <c r="M33" s="761"/>
      <c r="N33" s="760"/>
      <c r="O33" s="760"/>
      <c r="P33" s="761"/>
      <c r="Q33" s="761"/>
      <c r="R33" s="761"/>
      <c r="S33" s="265"/>
      <c r="T33" s="761"/>
      <c r="U33" s="761"/>
      <c r="V33" s="761"/>
      <c r="W33" s="761"/>
      <c r="X33" s="761"/>
      <c r="Y33" s="761"/>
      <c r="Z33" s="761"/>
      <c r="AB33" s="761"/>
      <c r="AC33" s="761"/>
      <c r="AD33" s="761"/>
      <c r="AE33" s="761"/>
      <c r="AF33" s="761"/>
      <c r="AG33" s="164"/>
    </row>
    <row r="34" spans="1:33" ht="14.6">
      <c r="B34" s="50"/>
      <c r="C34" s="761" t="s">
        <v>109</v>
      </c>
      <c r="D34" s="761"/>
      <c r="E34" s="761"/>
      <c r="F34" s="761"/>
      <c r="G34" s="760"/>
      <c r="H34" s="761"/>
      <c r="I34" s="761"/>
      <c r="J34" s="761"/>
      <c r="K34" s="761"/>
      <c r="L34" s="761"/>
      <c r="M34" s="761"/>
      <c r="N34" s="760"/>
      <c r="O34" s="760"/>
      <c r="P34" s="761"/>
      <c r="Q34" s="761"/>
      <c r="R34" s="761"/>
      <c r="S34" s="265"/>
      <c r="T34" s="761"/>
      <c r="U34" s="761"/>
      <c r="V34" s="761"/>
      <c r="W34" s="761"/>
      <c r="X34" s="761"/>
      <c r="Y34" s="761"/>
      <c r="Z34" s="761"/>
      <c r="AB34" s="761"/>
      <c r="AC34" s="761"/>
      <c r="AD34" s="761"/>
      <c r="AE34" s="761"/>
      <c r="AF34" s="761"/>
      <c r="AG34" s="164"/>
    </row>
    <row r="35" spans="1:33" ht="14.6">
      <c r="B35" s="50"/>
      <c r="C35" s="1334"/>
      <c r="D35" s="1334"/>
      <c r="E35" s="1334"/>
      <c r="F35" s="1334"/>
      <c r="G35" s="760"/>
      <c r="H35" s="761"/>
      <c r="I35" s="761"/>
      <c r="J35" s="761"/>
      <c r="K35" s="761"/>
      <c r="L35" s="761"/>
      <c r="M35" s="761"/>
      <c r="N35" s="760"/>
      <c r="O35" s="760"/>
      <c r="P35" s="761"/>
      <c r="Q35" s="761"/>
      <c r="R35" s="761"/>
      <c r="S35" s="265"/>
      <c r="T35" s="761"/>
      <c r="U35" s="761"/>
      <c r="V35" s="761"/>
      <c r="W35" s="761"/>
      <c r="X35" s="761"/>
      <c r="Y35" s="761"/>
      <c r="Z35" s="761"/>
      <c r="AB35" s="761"/>
      <c r="AC35" s="761"/>
      <c r="AD35" s="761"/>
      <c r="AE35" s="761"/>
      <c r="AF35" s="761"/>
      <c r="AG35" s="164"/>
    </row>
    <row r="36" spans="1:33" ht="14.6">
      <c r="B36" s="50"/>
      <c r="C36" s="1334"/>
      <c r="D36" s="1334"/>
      <c r="E36" s="1334"/>
      <c r="F36" s="1334"/>
      <c r="G36" s="760"/>
      <c r="H36" s="761"/>
      <c r="I36" s="761"/>
      <c r="J36" s="761"/>
      <c r="K36" s="761"/>
      <c r="L36" s="761"/>
      <c r="M36" s="761"/>
      <c r="N36" s="760"/>
      <c r="O36" s="760"/>
      <c r="P36" s="761"/>
      <c r="Q36" s="761"/>
      <c r="R36" s="761"/>
      <c r="S36" s="265"/>
      <c r="T36" s="761"/>
      <c r="U36" s="761"/>
      <c r="V36" s="761"/>
      <c r="W36" s="761"/>
      <c r="X36" s="761"/>
      <c r="Y36" s="761"/>
      <c r="Z36" s="761"/>
      <c r="AB36" s="761"/>
      <c r="AC36" s="761"/>
      <c r="AD36" s="761"/>
      <c r="AE36" s="761"/>
      <c r="AF36" s="761"/>
      <c r="AG36" s="164"/>
    </row>
    <row r="37" spans="1:33" ht="14.6">
      <c r="B37" s="50"/>
      <c r="C37" s="1334"/>
      <c r="D37" s="1334"/>
      <c r="E37" s="1334"/>
      <c r="F37" s="1334"/>
      <c r="G37" s="760"/>
      <c r="H37" s="761"/>
      <c r="I37" s="761"/>
      <c r="J37" s="761"/>
      <c r="K37" s="761"/>
      <c r="L37" s="761"/>
      <c r="M37" s="761"/>
      <c r="N37" s="760"/>
      <c r="O37" s="760"/>
      <c r="P37" s="761"/>
      <c r="Q37" s="761"/>
      <c r="R37" s="761"/>
      <c r="S37" s="265"/>
      <c r="T37" s="761"/>
      <c r="U37" s="761"/>
      <c r="V37" s="761"/>
      <c r="W37" s="761"/>
      <c r="X37" s="761"/>
      <c r="Y37" s="761"/>
      <c r="Z37" s="761"/>
      <c r="AB37" s="761"/>
      <c r="AC37" s="761"/>
      <c r="AD37" s="761"/>
      <c r="AE37" s="761"/>
      <c r="AF37" s="761"/>
      <c r="AG37" s="164"/>
    </row>
    <row r="38" spans="1:33" ht="14.6">
      <c r="B38" s="50"/>
      <c r="C38" s="1334"/>
      <c r="D38" s="1334"/>
      <c r="E38" s="1334"/>
      <c r="F38" s="1334"/>
      <c r="G38" s="760"/>
      <c r="H38" s="761"/>
      <c r="I38" s="761"/>
      <c r="J38" s="761"/>
      <c r="K38" s="761"/>
      <c r="L38" s="761"/>
      <c r="M38" s="761"/>
      <c r="N38" s="760"/>
      <c r="O38" s="760"/>
      <c r="P38" s="761"/>
      <c r="Q38" s="761"/>
      <c r="R38" s="761"/>
      <c r="S38" s="265"/>
      <c r="T38" s="761"/>
      <c r="U38" s="761"/>
      <c r="V38" s="761"/>
      <c r="W38" s="761"/>
      <c r="X38" s="761"/>
      <c r="Y38" s="761"/>
      <c r="Z38" s="761"/>
      <c r="AB38" s="761"/>
      <c r="AC38" s="761"/>
      <c r="AD38" s="761"/>
      <c r="AE38" s="761"/>
      <c r="AF38" s="761"/>
      <c r="AG38" s="164"/>
    </row>
    <row r="39" spans="1:33" ht="14.6">
      <c r="B39" s="50"/>
      <c r="C39" s="1334"/>
      <c r="D39" s="1334"/>
      <c r="E39" s="1334"/>
      <c r="F39" s="1334"/>
      <c r="G39" s="760"/>
      <c r="H39" s="761"/>
      <c r="I39" s="761"/>
      <c r="J39" s="761"/>
      <c r="K39" s="761"/>
      <c r="L39" s="761"/>
      <c r="M39" s="761"/>
      <c r="N39" s="760"/>
      <c r="O39" s="760"/>
      <c r="P39" s="761"/>
      <c r="Q39" s="761"/>
      <c r="R39" s="761"/>
      <c r="S39" s="265"/>
      <c r="T39" s="761"/>
      <c r="U39" s="761"/>
      <c r="V39" s="761"/>
      <c r="W39" s="761"/>
      <c r="X39" s="761"/>
      <c r="Y39" s="761"/>
      <c r="Z39" s="761"/>
      <c r="AB39" s="761"/>
      <c r="AC39" s="761"/>
      <c r="AD39" s="761"/>
      <c r="AE39" s="761"/>
      <c r="AF39" s="761"/>
      <c r="AG39" s="164"/>
    </row>
    <row r="40" spans="1:33" ht="14.6">
      <c r="B40" s="50"/>
      <c r="C40" s="761"/>
      <c r="D40" s="761"/>
      <c r="E40" s="761"/>
      <c r="F40" s="761"/>
      <c r="G40" s="760"/>
      <c r="H40" s="761"/>
      <c r="I40" s="761"/>
      <c r="J40" s="761"/>
      <c r="K40" s="761"/>
      <c r="L40" s="761"/>
      <c r="M40" s="761"/>
      <c r="N40" s="760"/>
      <c r="O40" s="760"/>
      <c r="P40" s="761"/>
      <c r="Q40" s="761"/>
      <c r="R40" s="761"/>
      <c r="S40" s="265"/>
      <c r="T40" s="761"/>
      <c r="U40" s="761"/>
      <c r="V40" s="761"/>
      <c r="W40" s="761"/>
      <c r="X40" s="761"/>
      <c r="Y40" s="761"/>
      <c r="Z40" s="761"/>
      <c r="AB40" s="761"/>
      <c r="AC40" s="761"/>
      <c r="AD40" s="761"/>
      <c r="AE40" s="761"/>
      <c r="AF40" s="761"/>
      <c r="AG40" s="164"/>
    </row>
    <row r="41" spans="1:33" ht="14.6">
      <c r="B41" s="50"/>
      <c r="C41" s="761"/>
      <c r="D41" s="266"/>
      <c r="E41" s="266"/>
      <c r="F41" s="266"/>
      <c r="G41" s="760"/>
      <c r="H41" s="761"/>
      <c r="I41" s="761"/>
      <c r="J41" s="761"/>
      <c r="K41" s="761"/>
      <c r="L41" s="761"/>
      <c r="M41" s="761"/>
      <c r="N41" s="760"/>
      <c r="O41" s="761"/>
      <c r="P41" s="761"/>
      <c r="Q41" s="761"/>
      <c r="R41" s="761"/>
      <c r="S41" s="265"/>
      <c r="T41" s="761"/>
      <c r="U41" s="761"/>
      <c r="V41" s="761"/>
      <c r="W41" s="761"/>
      <c r="X41" s="761"/>
      <c r="Y41" s="761"/>
      <c r="Z41" s="761"/>
      <c r="AB41" s="761"/>
      <c r="AC41" s="761"/>
      <c r="AD41" s="761"/>
      <c r="AE41" s="761"/>
      <c r="AF41" s="761"/>
      <c r="AG41" s="164"/>
    </row>
    <row r="42" spans="1:33" ht="14.6">
      <c r="B42" s="267" t="s">
        <v>110</v>
      </c>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757"/>
      <c r="AB42" s="244"/>
      <c r="AC42" s="244"/>
      <c r="AD42" s="244"/>
      <c r="AE42" s="244"/>
      <c r="AF42" s="244"/>
      <c r="AG42" s="244"/>
    </row>
    <row r="43" spans="1:33" ht="14.6" hidden="1">
      <c r="A43"/>
      <c r="B43"/>
      <c r="C43"/>
      <c r="D43"/>
      <c r="E43"/>
      <c r="F43"/>
      <c r="G43"/>
      <c r="H43"/>
      <c r="I43"/>
      <c r="J43"/>
      <c r="K43"/>
      <c r="L43"/>
      <c r="M43"/>
      <c r="N43"/>
      <c r="O43"/>
      <c r="P43"/>
      <c r="Q43"/>
      <c r="R43"/>
      <c r="S43"/>
      <c r="T43"/>
      <c r="U43"/>
      <c r="V43"/>
      <c r="W43"/>
      <c r="X43"/>
      <c r="Y43"/>
      <c r="Z43"/>
      <c r="AA43" s="924"/>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924"/>
      <c r="AB44"/>
      <c r="AC44"/>
      <c r="AD44"/>
      <c r="AE44"/>
      <c r="AF44"/>
      <c r="AG44"/>
    </row>
    <row r="45" spans="1:33" ht="14.9" hidden="1" customHeight="1">
      <c r="A45"/>
      <c r="B45"/>
      <c r="C45"/>
      <c r="D45"/>
      <c r="E45"/>
      <c r="F45"/>
      <c r="G45"/>
      <c r="H45"/>
      <c r="I45"/>
      <c r="J45"/>
      <c r="K45"/>
      <c r="L45"/>
      <c r="M45"/>
      <c r="N45"/>
      <c r="O45"/>
      <c r="P45"/>
      <c r="Q45"/>
      <c r="R45"/>
      <c r="S45"/>
      <c r="T45"/>
      <c r="U45"/>
      <c r="V45"/>
      <c r="W45"/>
      <c r="X45"/>
      <c r="Y45"/>
      <c r="Z45"/>
      <c r="AA45" s="924"/>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924"/>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924"/>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924"/>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924"/>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924"/>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924"/>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924"/>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924"/>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924"/>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924"/>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924"/>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924"/>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924"/>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924"/>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924"/>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924"/>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924"/>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924"/>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924"/>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924"/>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924"/>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924"/>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924"/>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924"/>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924"/>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924"/>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924"/>
      <c r="AB72"/>
      <c r="AC72"/>
      <c r="AD72"/>
      <c r="AE72"/>
      <c r="AF72"/>
      <c r="AG72"/>
    </row>
  </sheetData>
  <mergeCells count="18">
    <mergeCell ref="C35:F39"/>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93" priority="3" stopIfTrue="1" operator="greaterThan">
      <formula>0</formula>
    </cfRule>
    <cfRule type="cellIs" dxfId="92" priority="4" stopIfTrue="1" operator="lessThan">
      <formula>1</formula>
    </cfRule>
  </conditionalFormatting>
  <conditionalFormatting sqref="H15:H31">
    <cfRule type="cellIs" dxfId="91" priority="1" stopIfTrue="1" operator="greaterThan">
      <formula>0</formula>
    </cfRule>
    <cfRule type="cellIs" dxfId="90" priority="2" stopIfTrue="1" operator="lessThan">
      <formula>1</formula>
    </cfRule>
  </conditionalFormatting>
  <dataValidations count="1">
    <dataValidation type="list" allowBlank="1" showInputMessage="1" showErrorMessage="1" sqref="AC15:AC31 J15:J31 M15:M31 P15:P31" xr:uid="{B48F5DEE-FC08-4DAA-99CF-64225AA31136}">
      <formula1>Confidence_grade</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BAC77-E886-4EDC-91DD-50F62A77215E}">
  <sheetPr>
    <tabColor rgb="FF55EBF7"/>
    <pageSetUpPr fitToPage="1"/>
  </sheetPr>
  <dimension ref="A1:XEZ70"/>
  <sheetViews>
    <sheetView showGridLines="0" zoomScale="75" zoomScaleNormal="75" workbookViewId="0">
      <pane xSplit="14" ySplit="11" topLeftCell="O12"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7.53515625" style="31" customWidth="1"/>
    <col min="4" max="4" width="30.4609375" style="31" bestFit="1" customWidth="1"/>
    <col min="5" max="5" width="11.4609375" style="31" customWidth="1"/>
    <col min="6" max="6" width="8.53515625" style="31" customWidth="1"/>
    <col min="7" max="7" width="8.53515625" style="33" customWidth="1"/>
    <col min="8" max="8" width="19" style="77" bestFit="1" customWidth="1"/>
    <col min="9" max="9" width="15.53515625" style="31" customWidth="1"/>
    <col min="10" max="10" width="18.53515625" style="31" customWidth="1"/>
    <col min="11" max="13" width="13.53515625" style="31" customWidth="1"/>
    <col min="14" max="15" width="5.53515625" style="31" customWidth="1"/>
    <col min="16" max="16" width="15.53515625" style="31" customWidth="1"/>
    <col min="17" max="17" width="18.53515625" style="31" customWidth="1"/>
    <col min="18" max="20" width="13.53515625" style="31" customWidth="1"/>
    <col min="21" max="21" width="5.53515625" style="31" customWidth="1"/>
    <col min="22" max="22" width="5.53515625" style="33" customWidth="1"/>
    <col min="23" max="23" width="15.53515625" style="31" customWidth="1"/>
    <col min="24" max="24" width="18.53515625" style="33" customWidth="1"/>
    <col min="25" max="25" width="13.53515625" style="31" customWidth="1"/>
    <col min="26" max="26" width="13.53515625" style="33" customWidth="1"/>
    <col min="27" max="27" width="13.53515625" style="31" customWidth="1"/>
    <col min="28" max="28" width="4.53515625" style="31" customWidth="1"/>
    <col min="29" max="29" width="5.53515625" style="33" customWidth="1"/>
    <col min="30" max="30" width="13.53515625" style="31" customWidth="1"/>
    <col min="31" max="31" width="5.53515625" style="31" customWidth="1"/>
    <col min="32" max="32" width="13.53515625" style="31" customWidth="1"/>
    <col min="33" max="33" width="5.53515625" style="31" customWidth="1"/>
    <col min="34" max="34" width="15.4609375" style="31" customWidth="1"/>
    <col min="35" max="35" width="5.53515625" style="31" customWidth="1"/>
    <col min="36" max="36" width="49.4609375" style="31" customWidth="1"/>
    <col min="37" max="16375" width="9.4609375" hidden="1"/>
    <col min="16381" max="16384" width="9.4609375" hidden="1"/>
  </cols>
  <sheetData>
    <row r="1" spans="1:36" ht="28.4" customHeight="1">
      <c r="A1" s="34"/>
      <c r="B1" s="35" t="str">
        <f>'Key information'!$B$6</f>
        <v>Three Waters Reform Programme: Request for Information Workbook II</v>
      </c>
      <c r="C1" s="36"/>
      <c r="D1" s="36"/>
      <c r="E1" s="36"/>
      <c r="F1" s="36"/>
      <c r="G1" s="36"/>
      <c r="H1" s="78"/>
      <c r="I1" s="36"/>
      <c r="J1" s="36"/>
      <c r="K1" s="36"/>
      <c r="L1" s="36"/>
      <c r="M1" s="36"/>
      <c r="N1" s="36"/>
      <c r="O1" s="36"/>
      <c r="P1" s="36"/>
      <c r="Q1" s="36"/>
      <c r="R1" s="36"/>
      <c r="S1" s="36"/>
      <c r="T1" s="36"/>
      <c r="U1" s="36"/>
      <c r="V1" s="36"/>
      <c r="W1" s="36"/>
      <c r="X1" s="36"/>
      <c r="Y1" s="36"/>
      <c r="Z1" s="36"/>
      <c r="AA1" s="36"/>
      <c r="AB1" s="36"/>
      <c r="AC1" s="245"/>
      <c r="AD1" s="245"/>
      <c r="AE1" s="245"/>
      <c r="AF1" s="245"/>
      <c r="AG1" s="245"/>
      <c r="AH1" s="245"/>
      <c r="AI1" s="245"/>
      <c r="AJ1" s="245"/>
    </row>
    <row r="2" spans="1:36" ht="19.75">
      <c r="B2" s="38"/>
      <c r="C2" s="231"/>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71"/>
      <c r="AD2" s="71"/>
      <c r="AE2" s="71"/>
      <c r="AF2" s="71"/>
      <c r="AG2" s="71"/>
      <c r="AH2" s="71"/>
      <c r="AI2" s="71"/>
      <c r="AJ2" s="238"/>
    </row>
    <row r="3" spans="1:36" ht="14.6">
      <c r="A3" s="40"/>
      <c r="B3" s="553" t="s">
        <v>875</v>
      </c>
      <c r="C3" s="234"/>
      <c r="D3" s="554">
        <f>'Key information'!$E$8</f>
        <v>0</v>
      </c>
      <c r="E3" s="234"/>
      <c r="F3" s="165"/>
      <c r="G3" s="608" t="s">
        <v>80</v>
      </c>
      <c r="H3" s="556">
        <f>SUM(H15:H30)</f>
        <v>13</v>
      </c>
      <c r="I3" s="165"/>
      <c r="J3" s="165"/>
      <c r="K3" s="165"/>
      <c r="L3" s="165"/>
      <c r="M3" s="165"/>
      <c r="N3" s="258"/>
      <c r="O3" s="165"/>
      <c r="P3" s="72"/>
      <c r="Q3" s="72"/>
      <c r="R3" s="72"/>
      <c r="S3" s="72"/>
      <c r="T3" s="72"/>
      <c r="U3" s="258"/>
      <c r="V3" s="71"/>
      <c r="W3" s="165"/>
      <c r="X3" s="71"/>
      <c r="Y3" s="165"/>
      <c r="Z3" s="71"/>
      <c r="AA3" s="258"/>
      <c r="AB3" s="72"/>
      <c r="AC3" s="71"/>
      <c r="AD3" s="234"/>
      <c r="AE3" s="234"/>
      <c r="AF3" s="234"/>
      <c r="AG3" s="234"/>
      <c r="AH3" s="234"/>
      <c r="AI3" s="234"/>
      <c r="AJ3" s="235"/>
    </row>
    <row r="4" spans="1:36" ht="14.6">
      <c r="B4" s="784" t="s">
        <v>939</v>
      </c>
      <c r="C4" s="259"/>
      <c r="D4" s="260"/>
      <c r="E4" s="261"/>
      <c r="F4" s="261"/>
      <c r="G4" s="261"/>
      <c r="H4" s="261"/>
      <c r="I4" s="261"/>
      <c r="J4" s="261"/>
      <c r="K4" s="261"/>
      <c r="L4" s="261"/>
      <c r="M4" s="261"/>
      <c r="N4" s="45"/>
      <c r="O4" s="261"/>
      <c r="P4" s="45"/>
      <c r="Q4" s="45"/>
      <c r="R4" s="45"/>
      <c r="S4" s="45"/>
      <c r="T4" s="45"/>
      <c r="U4" s="45"/>
      <c r="V4" s="44"/>
      <c r="W4" s="261"/>
      <c r="X4" s="44"/>
      <c r="Y4" s="261"/>
      <c r="Z4" s="44"/>
      <c r="AA4" s="45"/>
      <c r="AB4" s="45"/>
      <c r="AC4" s="44"/>
      <c r="AD4" s="44"/>
      <c r="AE4" s="44"/>
      <c r="AF4" s="44"/>
      <c r="AG4" s="44"/>
      <c r="AH4" s="44"/>
      <c r="AI4" s="44"/>
      <c r="AJ4" s="236"/>
    </row>
    <row r="5" spans="1:36" ht="14.6">
      <c r="C5" s="32"/>
      <c r="H5" s="33"/>
      <c r="AD5" s="33"/>
      <c r="AE5" s="33"/>
      <c r="AF5" s="33"/>
      <c r="AG5" s="33"/>
      <c r="AH5" s="33"/>
    </row>
    <row r="6" spans="1:36" ht="15" thickBot="1">
      <c r="B6" s="46"/>
      <c r="C6" s="47"/>
      <c r="D6" s="48"/>
      <c r="E6" s="48"/>
      <c r="F6" s="48"/>
      <c r="G6" s="48"/>
      <c r="H6" s="48"/>
      <c r="I6" s="48"/>
      <c r="J6" s="48"/>
      <c r="K6" s="48"/>
      <c r="L6" s="48"/>
      <c r="M6" s="48"/>
      <c r="N6" s="48"/>
      <c r="O6" s="48"/>
      <c r="P6" s="48"/>
      <c r="Q6" s="48"/>
      <c r="R6" s="48"/>
      <c r="S6" s="48"/>
      <c r="T6" s="48"/>
      <c r="U6" s="48"/>
      <c r="V6" s="49"/>
      <c r="W6" s="48"/>
      <c r="X6" s="49"/>
      <c r="Y6" s="48"/>
      <c r="Z6" s="49"/>
      <c r="AA6" s="48"/>
      <c r="AB6" s="48"/>
      <c r="AC6" s="48"/>
      <c r="AD6" s="48"/>
      <c r="AE6" s="48"/>
      <c r="AF6" s="48"/>
      <c r="AG6" s="48"/>
      <c r="AH6" s="48"/>
      <c r="AI6" s="48"/>
      <c r="AJ6" s="182"/>
    </row>
    <row r="7" spans="1:36" ht="14.6">
      <c r="B7" s="50"/>
      <c r="C7" s="107" t="s">
        <v>1269</v>
      </c>
      <c r="D7" s="108"/>
      <c r="E7" s="72"/>
      <c r="F7" s="72"/>
      <c r="G7" s="71"/>
      <c r="H7" s="72"/>
      <c r="I7" s="72"/>
      <c r="J7" s="72"/>
      <c r="K7" s="72"/>
      <c r="L7" s="72"/>
      <c r="M7" s="72"/>
      <c r="N7" s="72"/>
      <c r="O7" s="72"/>
      <c r="P7" s="72"/>
      <c r="Q7" s="72"/>
      <c r="R7" s="72"/>
      <c r="S7" s="72"/>
      <c r="T7" s="72"/>
      <c r="U7" s="72"/>
      <c r="V7" s="71"/>
      <c r="W7" s="72"/>
      <c r="X7" s="71"/>
      <c r="Y7" s="72"/>
      <c r="Z7" s="71"/>
      <c r="AA7" s="72"/>
      <c r="AB7" s="72"/>
      <c r="AC7" s="31"/>
      <c r="AD7" s="72"/>
      <c r="AE7" s="72"/>
      <c r="AF7" s="72"/>
      <c r="AG7" s="72"/>
      <c r="AH7" s="72"/>
      <c r="AI7" s="72"/>
      <c r="AJ7" s="164"/>
    </row>
    <row r="8" spans="1:36" ht="15" thickBot="1">
      <c r="B8" s="50"/>
      <c r="C8" s="109" t="s">
        <v>654</v>
      </c>
      <c r="D8" s="110"/>
      <c r="E8" s="72"/>
      <c r="F8" s="72"/>
      <c r="G8" s="71"/>
      <c r="H8" s="72"/>
      <c r="I8" s="72"/>
      <c r="J8" s="72"/>
      <c r="K8" s="72"/>
      <c r="L8" s="72"/>
      <c r="M8" s="72"/>
      <c r="N8" s="72"/>
      <c r="O8" s="72"/>
      <c r="P8" s="72"/>
      <c r="Q8" s="72"/>
      <c r="R8" s="72"/>
      <c r="S8" s="72"/>
      <c r="T8" s="72"/>
      <c r="U8" s="72"/>
      <c r="V8" s="71"/>
      <c r="W8" s="72"/>
      <c r="X8" s="71"/>
      <c r="Y8" s="72"/>
      <c r="Z8" s="71"/>
      <c r="AA8" s="72"/>
      <c r="AB8" s="72"/>
      <c r="AC8" s="31"/>
      <c r="AD8" s="72"/>
      <c r="AE8" s="72"/>
      <c r="AF8" s="72"/>
      <c r="AG8" s="72"/>
      <c r="AH8" s="72"/>
      <c r="AI8" s="72"/>
      <c r="AJ8" s="164"/>
    </row>
    <row r="9" spans="1:36" ht="15" thickBot="1">
      <c r="B9" s="50"/>
      <c r="C9" s="72"/>
      <c r="D9" s="72"/>
      <c r="E9" s="72"/>
      <c r="F9" s="72"/>
      <c r="G9" s="71"/>
      <c r="H9" s="72"/>
      <c r="I9" s="918">
        <v>1</v>
      </c>
      <c r="J9" s="918">
        <v>2</v>
      </c>
      <c r="K9" s="918">
        <v>3</v>
      </c>
      <c r="L9" s="918">
        <v>4</v>
      </c>
      <c r="M9" s="918">
        <v>5</v>
      </c>
      <c r="N9" s="761"/>
      <c r="O9" s="761"/>
      <c r="P9" s="918">
        <v>6</v>
      </c>
      <c r="Q9" s="918">
        <v>7</v>
      </c>
      <c r="R9" s="918">
        <v>8</v>
      </c>
      <c r="S9" s="918">
        <v>9</v>
      </c>
      <c r="T9" s="918">
        <v>10</v>
      </c>
      <c r="U9" s="72"/>
      <c r="V9" s="71"/>
      <c r="W9" s="918">
        <v>11</v>
      </c>
      <c r="X9" s="918">
        <v>12</v>
      </c>
      <c r="Y9" s="918">
        <v>13</v>
      </c>
      <c r="Z9" s="918">
        <v>14</v>
      </c>
      <c r="AA9" s="918">
        <v>15</v>
      </c>
      <c r="AB9" s="761"/>
      <c r="AC9" s="749"/>
      <c r="AD9" s="918">
        <v>16</v>
      </c>
      <c r="AE9" s="761"/>
      <c r="AF9" s="918">
        <v>17</v>
      </c>
      <c r="AG9" s="72"/>
      <c r="AH9" s="72"/>
      <c r="AI9" s="72"/>
      <c r="AJ9" s="164"/>
    </row>
    <row r="10" spans="1:36" ht="21" customHeight="1" thickBot="1">
      <c r="B10" s="50"/>
      <c r="C10" s="107" t="s">
        <v>83</v>
      </c>
      <c r="D10" s="122" t="s">
        <v>32</v>
      </c>
      <c r="E10" s="122" t="s">
        <v>84</v>
      </c>
      <c r="F10" s="118" t="s">
        <v>85</v>
      </c>
      <c r="G10" s="71"/>
      <c r="H10" s="1164" t="s">
        <v>86</v>
      </c>
      <c r="I10" s="1300" t="s">
        <v>262</v>
      </c>
      <c r="J10" s="1373"/>
      <c r="K10" s="1373"/>
      <c r="L10" s="1373"/>
      <c r="M10" s="1373"/>
      <c r="N10" s="1374"/>
      <c r="O10" s="71"/>
      <c r="P10" s="1300" t="s">
        <v>411</v>
      </c>
      <c r="Q10" s="1373"/>
      <c r="R10" s="1373"/>
      <c r="S10" s="1373"/>
      <c r="T10" s="1373"/>
      <c r="U10" s="1374"/>
      <c r="V10" s="72"/>
      <c r="W10" s="1300" t="s">
        <v>412</v>
      </c>
      <c r="X10" s="1373"/>
      <c r="Y10" s="1373"/>
      <c r="Z10" s="1373"/>
      <c r="AA10" s="1373"/>
      <c r="AB10" s="1374"/>
      <c r="AC10" s="71"/>
      <c r="AD10" s="72"/>
      <c r="AE10" s="72"/>
      <c r="AF10" s="72"/>
      <c r="AG10" s="71"/>
      <c r="AH10" s="1149" t="s">
        <v>88</v>
      </c>
      <c r="AI10" s="246"/>
      <c r="AJ10" s="1143" t="s">
        <v>89</v>
      </c>
    </row>
    <row r="11" spans="1:36" ht="28.75" thickBot="1">
      <c r="B11" s="50"/>
      <c r="C11" s="109" t="s">
        <v>90</v>
      </c>
      <c r="D11" s="247"/>
      <c r="E11" s="123"/>
      <c r="F11" s="120" t="s">
        <v>91</v>
      </c>
      <c r="G11" s="71"/>
      <c r="H11" s="1166"/>
      <c r="I11" s="911" t="s">
        <v>655</v>
      </c>
      <c r="J11" s="912" t="s">
        <v>656</v>
      </c>
      <c r="K11" s="913" t="s">
        <v>657</v>
      </c>
      <c r="L11" s="913" t="s">
        <v>658</v>
      </c>
      <c r="M11" s="914" t="s">
        <v>137</v>
      </c>
      <c r="N11" s="687" t="s">
        <v>127</v>
      </c>
      <c r="O11" s="71"/>
      <c r="P11" s="248" t="s">
        <v>655</v>
      </c>
      <c r="Q11" s="249" t="s">
        <v>656</v>
      </c>
      <c r="R11" s="250" t="s">
        <v>657</v>
      </c>
      <c r="S11" s="250" t="s">
        <v>658</v>
      </c>
      <c r="T11" s="686" t="s">
        <v>137</v>
      </c>
      <c r="U11" s="687" t="s">
        <v>127</v>
      </c>
      <c r="V11" s="72"/>
      <c r="W11" s="685" t="s">
        <v>655</v>
      </c>
      <c r="X11" s="686" t="s">
        <v>656</v>
      </c>
      <c r="Y11" s="682" t="s">
        <v>657</v>
      </c>
      <c r="Z11" s="682" t="s">
        <v>658</v>
      </c>
      <c r="AA11" s="686" t="s">
        <v>137</v>
      </c>
      <c r="AB11" s="687" t="s">
        <v>127</v>
      </c>
      <c r="AC11" s="71"/>
      <c r="AD11" s="251" t="s">
        <v>659</v>
      </c>
      <c r="AE11" s="72"/>
      <c r="AF11" s="252" t="s">
        <v>137</v>
      </c>
      <c r="AG11" s="71"/>
      <c r="AH11" s="1151"/>
      <c r="AI11" s="246"/>
      <c r="AJ11" s="1145"/>
    </row>
    <row r="12" spans="1:36" ht="14.6">
      <c r="B12" s="50"/>
      <c r="C12" s="72"/>
      <c r="D12" s="72"/>
      <c r="E12" s="72"/>
      <c r="F12" s="72"/>
      <c r="G12" s="71"/>
      <c r="H12" s="72"/>
      <c r="N12" s="72"/>
      <c r="O12" s="72"/>
      <c r="U12" s="72"/>
      <c r="V12" s="71"/>
      <c r="AB12" s="72"/>
      <c r="AC12" s="71"/>
      <c r="AE12" s="71"/>
      <c r="AG12" s="71"/>
      <c r="AH12" s="72"/>
      <c r="AI12" s="72"/>
      <c r="AJ12" s="164"/>
    </row>
    <row r="13" spans="1:36" ht="14.6">
      <c r="B13" s="50"/>
      <c r="C13" s="72"/>
      <c r="D13" s="72"/>
      <c r="E13" s="72"/>
      <c r="F13" s="72"/>
      <c r="G13" s="72"/>
      <c r="H13" s="72"/>
      <c r="I13" s="72"/>
      <c r="J13" s="72"/>
      <c r="K13" s="72"/>
      <c r="L13" s="72"/>
      <c r="M13" s="72"/>
      <c r="N13" s="72"/>
      <c r="O13" s="72"/>
      <c r="P13" s="72"/>
      <c r="Q13" s="72"/>
      <c r="R13" s="72"/>
      <c r="S13" s="72"/>
      <c r="T13" s="72"/>
      <c r="U13" s="72"/>
      <c r="V13" s="72"/>
      <c r="W13" s="72"/>
      <c r="X13" s="72"/>
      <c r="Y13" s="72"/>
      <c r="Z13" s="72"/>
      <c r="AA13" s="72"/>
      <c r="AB13" s="72"/>
      <c r="AC13" s="71"/>
      <c r="AD13" s="72"/>
      <c r="AE13" s="72"/>
      <c r="AF13" s="72"/>
      <c r="AG13" s="72"/>
      <c r="AH13" s="72"/>
      <c r="AI13" s="72"/>
      <c r="AJ13" s="164"/>
    </row>
    <row r="14" spans="1:36" ht="14.6">
      <c r="B14" s="50"/>
      <c r="C14" s="58"/>
      <c r="D14" s="61" t="s">
        <v>660</v>
      </c>
      <c r="E14" s="59"/>
      <c r="F14" s="59"/>
      <c r="G14" s="72"/>
      <c r="H14" s="72"/>
      <c r="I14" s="240"/>
      <c r="J14" s="240"/>
      <c r="K14" s="240"/>
      <c r="L14" s="240"/>
      <c r="M14" s="240"/>
      <c r="N14" s="239"/>
      <c r="O14" s="71"/>
      <c r="P14" s="71"/>
      <c r="Q14" s="71"/>
      <c r="R14" s="71"/>
      <c r="S14" s="71"/>
      <c r="T14" s="71"/>
      <c r="U14" s="72"/>
      <c r="V14" s="71"/>
      <c r="W14" s="71"/>
      <c r="X14" s="71"/>
      <c r="Y14" s="71"/>
      <c r="Z14" s="71"/>
      <c r="AA14" s="71"/>
      <c r="AB14" s="72"/>
      <c r="AC14" s="71"/>
      <c r="AD14" s="71"/>
      <c r="AE14" s="71"/>
      <c r="AF14" s="71"/>
      <c r="AG14" s="71"/>
      <c r="AH14" s="71"/>
      <c r="AI14" s="71"/>
      <c r="AJ14" s="238"/>
    </row>
    <row r="15" spans="1:36" ht="14.6">
      <c r="B15" s="167">
        <f>IF(C15="","",COUNTIF($C$15:C15,"&lt;&gt;""")-COUNTBLANK($C$15:C15))</f>
        <v>1</v>
      </c>
      <c r="C15" s="58" t="s">
        <v>661</v>
      </c>
      <c r="D15" s="58" t="s">
        <v>662</v>
      </c>
      <c r="E15" s="150" t="s">
        <v>266</v>
      </c>
      <c r="F15" s="59" t="s">
        <v>97</v>
      </c>
      <c r="G15" s="71"/>
      <c r="H15" s="556">
        <f t="shared" ref="H15:H20" si="0">IF(AND(I15&lt;&gt;"",J15&lt;&gt;"",K15&lt;&gt;"",L15&lt;&gt;"",N15&lt;&gt;"",P15&lt;&gt;"",Q15&lt;&gt;"",R15&lt;&gt;"",S15&lt;&gt;"",U15&lt;&gt;"",AD15&lt;&gt;"",AJ15&lt;&gt;"",M15&lt;&gt;"",T15&lt;&gt;"",W15&lt;&gt;"",X15&lt;&gt;"",Y15&lt;&gt;"",Z15&lt;&gt;"",AA15&lt;&gt;"",AB15&lt;&gt;"",AF15&lt;&gt;""),0,1)</f>
        <v>1</v>
      </c>
      <c r="I15" s="161"/>
      <c r="J15" s="161"/>
      <c r="K15" s="161"/>
      <c r="L15" s="161"/>
      <c r="M15" s="617">
        <f>SUM(I15:L15)</f>
        <v>0</v>
      </c>
      <c r="N15" s="160"/>
      <c r="O15" s="71"/>
      <c r="P15" s="162"/>
      <c r="Q15" s="162"/>
      <c r="R15" s="162"/>
      <c r="S15" s="162"/>
      <c r="T15" s="624">
        <f>SUM(P15:S15)</f>
        <v>0</v>
      </c>
      <c r="U15" s="160"/>
      <c r="V15" s="71"/>
      <c r="W15" s="162"/>
      <c r="X15" s="162"/>
      <c r="Y15" s="162"/>
      <c r="Z15" s="162"/>
      <c r="AA15" s="624">
        <f>SUM(W15:Z15)</f>
        <v>0</v>
      </c>
      <c r="AB15" s="160"/>
      <c r="AC15" s="71"/>
      <c r="AD15" s="162"/>
      <c r="AE15" s="71"/>
      <c r="AF15" s="624">
        <f t="shared" ref="AF15:AF20" si="1">SUM(M15+T15+AA15+AD15)</f>
        <v>0</v>
      </c>
      <c r="AG15" s="71"/>
      <c r="AH15" s="690"/>
      <c r="AI15" s="71"/>
      <c r="AJ15" s="162"/>
    </row>
    <row r="16" spans="1:36" ht="14.6">
      <c r="B16" s="167">
        <f>IF(C16="","",COUNTIF($C$15:C16,"&lt;&gt;""")-COUNTBLANK($C$15:C16))</f>
        <v>2</v>
      </c>
      <c r="C16" s="58" t="s">
        <v>663</v>
      </c>
      <c r="D16" s="58" t="s">
        <v>664</v>
      </c>
      <c r="E16" s="150" t="s">
        <v>266</v>
      </c>
      <c r="F16" s="59" t="s">
        <v>97</v>
      </c>
      <c r="G16" s="71"/>
      <c r="H16" s="556">
        <f t="shared" si="0"/>
        <v>1</v>
      </c>
      <c r="I16" s="161"/>
      <c r="J16" s="161"/>
      <c r="K16" s="161"/>
      <c r="L16" s="161"/>
      <c r="M16" s="617">
        <f>SUM(I16:L16)</f>
        <v>0</v>
      </c>
      <c r="N16" s="160"/>
      <c r="O16" s="71"/>
      <c r="P16" s="162"/>
      <c r="Q16" s="162"/>
      <c r="R16" s="162"/>
      <c r="S16" s="162"/>
      <c r="T16" s="624">
        <f>SUM(P16:S16)</f>
        <v>0</v>
      </c>
      <c r="U16" s="160"/>
      <c r="V16" s="71"/>
      <c r="W16" s="162"/>
      <c r="X16" s="162"/>
      <c r="Y16" s="162"/>
      <c r="Z16" s="162"/>
      <c r="AA16" s="624">
        <f>SUM(W16:Z16)</f>
        <v>0</v>
      </c>
      <c r="AB16" s="160"/>
      <c r="AC16" s="71"/>
      <c r="AD16" s="162"/>
      <c r="AE16" s="71"/>
      <c r="AF16" s="624">
        <f t="shared" si="1"/>
        <v>0</v>
      </c>
      <c r="AG16" s="71"/>
      <c r="AH16" s="690"/>
      <c r="AI16" s="71"/>
      <c r="AJ16" s="162"/>
    </row>
    <row r="17" spans="2:36" ht="14.6">
      <c r="B17" s="167">
        <f>IF(C17="","",COUNTIF($C$15:C17,"&lt;&gt;""")-COUNTBLANK($C$15:C17))</f>
        <v>3</v>
      </c>
      <c r="C17" s="58" t="s">
        <v>665</v>
      </c>
      <c r="D17" s="58" t="s">
        <v>666</v>
      </c>
      <c r="E17" s="150" t="s">
        <v>266</v>
      </c>
      <c r="F17" s="59" t="s">
        <v>97</v>
      </c>
      <c r="G17" s="71"/>
      <c r="H17" s="556">
        <f t="shared" si="0"/>
        <v>1</v>
      </c>
      <c r="I17" s="161"/>
      <c r="J17" s="161"/>
      <c r="K17" s="161"/>
      <c r="L17" s="161"/>
      <c r="M17" s="617">
        <f>SUM(I17:L17)</f>
        <v>0</v>
      </c>
      <c r="N17" s="160"/>
      <c r="O17" s="71"/>
      <c r="P17" s="162"/>
      <c r="Q17" s="162"/>
      <c r="R17" s="162"/>
      <c r="S17" s="162"/>
      <c r="T17" s="624">
        <f>SUM(P17:S17)</f>
        <v>0</v>
      </c>
      <c r="U17" s="160"/>
      <c r="V17" s="71"/>
      <c r="W17" s="162"/>
      <c r="X17" s="162"/>
      <c r="Y17" s="162"/>
      <c r="Z17" s="162"/>
      <c r="AA17" s="624">
        <f>SUM(W17:Z17)</f>
        <v>0</v>
      </c>
      <c r="AB17" s="160"/>
      <c r="AC17" s="71"/>
      <c r="AD17" s="162"/>
      <c r="AE17" s="71"/>
      <c r="AF17" s="624">
        <f t="shared" si="1"/>
        <v>0</v>
      </c>
      <c r="AG17" s="71"/>
      <c r="AH17" s="690"/>
      <c r="AI17" s="71"/>
      <c r="AJ17" s="162"/>
    </row>
    <row r="18" spans="2:36" ht="14.6">
      <c r="B18" s="167">
        <f>IF(C18="","",COUNTIF($C$15:C18,"&lt;&gt;""")-COUNTBLANK($C$15:C18))</f>
        <v>4</v>
      </c>
      <c r="C18" s="58" t="s">
        <v>667</v>
      </c>
      <c r="D18" s="58" t="s">
        <v>668</v>
      </c>
      <c r="E18" s="150" t="s">
        <v>266</v>
      </c>
      <c r="F18" s="59" t="s">
        <v>97</v>
      </c>
      <c r="G18" s="71"/>
      <c r="H18" s="556">
        <f t="shared" si="0"/>
        <v>1</v>
      </c>
      <c r="I18" s="161"/>
      <c r="J18" s="161"/>
      <c r="K18" s="161"/>
      <c r="L18" s="161"/>
      <c r="M18" s="617">
        <f>SUM(I18:L18)</f>
        <v>0</v>
      </c>
      <c r="N18" s="160"/>
      <c r="O18" s="71"/>
      <c r="P18" s="162"/>
      <c r="Q18" s="162"/>
      <c r="R18" s="162"/>
      <c r="S18" s="162"/>
      <c r="T18" s="624">
        <f>SUM(P18:S18)</f>
        <v>0</v>
      </c>
      <c r="U18" s="160"/>
      <c r="V18" s="71"/>
      <c r="W18" s="162"/>
      <c r="X18" s="162"/>
      <c r="Y18" s="162"/>
      <c r="Z18" s="162"/>
      <c r="AA18" s="624">
        <f>SUM(W18:Z18)</f>
        <v>0</v>
      </c>
      <c r="AB18" s="160"/>
      <c r="AC18" s="71"/>
      <c r="AD18" s="162"/>
      <c r="AE18" s="71"/>
      <c r="AF18" s="624">
        <f t="shared" si="1"/>
        <v>0</v>
      </c>
      <c r="AG18" s="71"/>
      <c r="AH18" s="690"/>
      <c r="AI18" s="71"/>
      <c r="AJ18" s="162"/>
    </row>
    <row r="19" spans="2:36" ht="14.6">
      <c r="B19" s="167">
        <f>IF(C19="","",COUNTIF($C$15:C19,"&lt;&gt;""")-COUNTBLANK($C$15:C19))</f>
        <v>5</v>
      </c>
      <c r="C19" s="58" t="s">
        <v>669</v>
      </c>
      <c r="D19" s="58" t="s">
        <v>670</v>
      </c>
      <c r="E19" s="150" t="s">
        <v>266</v>
      </c>
      <c r="F19" s="59" t="s">
        <v>97</v>
      </c>
      <c r="G19" s="71"/>
      <c r="H19" s="556">
        <f t="shared" si="0"/>
        <v>1</v>
      </c>
      <c r="I19" s="161"/>
      <c r="J19" s="161"/>
      <c r="K19" s="161"/>
      <c r="L19" s="161"/>
      <c r="M19" s="617">
        <f>SUM(I19:L19)</f>
        <v>0</v>
      </c>
      <c r="N19" s="160"/>
      <c r="O19" s="71"/>
      <c r="P19" s="162"/>
      <c r="Q19" s="162"/>
      <c r="R19" s="162"/>
      <c r="S19" s="162"/>
      <c r="T19" s="624">
        <f>SUM(P19:S19)</f>
        <v>0</v>
      </c>
      <c r="U19" s="160"/>
      <c r="V19" s="71"/>
      <c r="W19" s="162"/>
      <c r="X19" s="162"/>
      <c r="Y19" s="162"/>
      <c r="Z19" s="162"/>
      <c r="AA19" s="624">
        <f>SUM(W19:Z19)</f>
        <v>0</v>
      </c>
      <c r="AB19" s="160"/>
      <c r="AC19" s="71"/>
      <c r="AD19" s="162"/>
      <c r="AE19" s="71"/>
      <c r="AF19" s="624">
        <f t="shared" si="1"/>
        <v>0</v>
      </c>
      <c r="AG19" s="71"/>
      <c r="AH19" s="690"/>
      <c r="AI19" s="71"/>
      <c r="AJ19" s="162"/>
    </row>
    <row r="20" spans="2:36" ht="14.6">
      <c r="B20" s="167">
        <f>IF(C20="","",COUNTIF($C$15:C20,"&lt;&gt;""")-COUNTBLANK($C$15:C20))</f>
        <v>6</v>
      </c>
      <c r="C20" s="58" t="s">
        <v>671</v>
      </c>
      <c r="D20" s="745" t="s">
        <v>938</v>
      </c>
      <c r="E20" s="150" t="s">
        <v>266</v>
      </c>
      <c r="F20" s="59" t="s">
        <v>138</v>
      </c>
      <c r="G20" s="71"/>
      <c r="H20" s="556">
        <f t="shared" si="0"/>
        <v>1</v>
      </c>
      <c r="I20" s="617">
        <f>SUM(I15:I19)</f>
        <v>0</v>
      </c>
      <c r="J20" s="617">
        <f>SUM(J15:J19)</f>
        <v>0</v>
      </c>
      <c r="K20" s="617">
        <f>SUM(K15:K19)</f>
        <v>0</v>
      </c>
      <c r="L20" s="617">
        <f>SUM(L15:L19)</f>
        <v>0</v>
      </c>
      <c r="M20" s="617">
        <f>SUM(M15:M19)</f>
        <v>0</v>
      </c>
      <c r="N20" s="160"/>
      <c r="O20" s="71"/>
      <c r="P20" s="624">
        <f>SUM(P15:P19)</f>
        <v>0</v>
      </c>
      <c r="Q20" s="624">
        <f>SUM(Q15:Q19)</f>
        <v>0</v>
      </c>
      <c r="R20" s="624">
        <f>SUM(R15:R19)</f>
        <v>0</v>
      </c>
      <c r="S20" s="624">
        <f>SUM(S15:S19)</f>
        <v>0</v>
      </c>
      <c r="T20" s="624">
        <f>SUM(T15:T19)</f>
        <v>0</v>
      </c>
      <c r="U20" s="160"/>
      <c r="V20" s="71"/>
      <c r="W20" s="624">
        <f>SUM(W15:W19)</f>
        <v>0</v>
      </c>
      <c r="X20" s="624">
        <f>SUM(X15:X19)</f>
        <v>0</v>
      </c>
      <c r="Y20" s="624">
        <f>SUM(Y15:Y19)</f>
        <v>0</v>
      </c>
      <c r="Z20" s="624">
        <f>SUM(Z15:Z19)</f>
        <v>0</v>
      </c>
      <c r="AA20" s="624">
        <f>SUM(AA15:AA19)</f>
        <v>0</v>
      </c>
      <c r="AB20" s="160"/>
      <c r="AC20" s="71"/>
      <c r="AD20" s="624">
        <f>SUM(AD15:AD19)</f>
        <v>0</v>
      </c>
      <c r="AE20" s="71"/>
      <c r="AF20" s="624">
        <f t="shared" si="1"/>
        <v>0</v>
      </c>
      <c r="AG20" s="71"/>
      <c r="AH20" s="690"/>
      <c r="AI20" s="71"/>
      <c r="AJ20" s="162"/>
    </row>
    <row r="21" spans="2:36" ht="14.6">
      <c r="B21" s="167" t="str">
        <f>IF(C21="","",COUNTIF($C$15:C21,"&lt;&gt;""")-COUNTBLANK($C$15:C21))</f>
        <v/>
      </c>
      <c r="C21" s="72"/>
      <c r="D21" s="72"/>
      <c r="E21" s="72"/>
      <c r="F21" s="72"/>
      <c r="G21" s="72"/>
      <c r="H21" s="72"/>
      <c r="I21" s="239"/>
      <c r="J21" s="239"/>
      <c r="K21" s="239"/>
      <c r="L21" s="239"/>
      <c r="M21" s="239"/>
      <c r="N21" s="239"/>
      <c r="O21" s="72"/>
      <c r="P21" s="72"/>
      <c r="Q21" s="72"/>
      <c r="R21" s="72"/>
      <c r="S21" s="72"/>
      <c r="T21" s="72"/>
      <c r="U21" s="72"/>
      <c r="V21" s="72"/>
      <c r="W21" s="72"/>
      <c r="X21" s="72"/>
      <c r="Y21" s="72"/>
      <c r="Z21" s="72"/>
      <c r="AA21" s="72"/>
      <c r="AB21" s="72"/>
      <c r="AC21" s="71"/>
      <c r="AD21" s="72"/>
      <c r="AE21" s="72"/>
      <c r="AF21" s="72"/>
      <c r="AG21" s="72"/>
      <c r="AH21" s="72"/>
      <c r="AI21" s="72"/>
      <c r="AJ21" s="164"/>
    </row>
    <row r="22" spans="2:36" ht="14.6">
      <c r="B22" s="167" t="str">
        <f>IF(C22="","",COUNTIF($C$15:C22,"&lt;&gt;""")-COUNTBLANK($C$15:C22))</f>
        <v/>
      </c>
      <c r="C22" s="58"/>
      <c r="D22" s="61" t="s">
        <v>672</v>
      </c>
      <c r="E22" s="58"/>
      <c r="F22" s="58"/>
      <c r="G22" s="71"/>
      <c r="H22" s="72"/>
      <c r="I22" s="239"/>
      <c r="J22" s="239"/>
      <c r="K22" s="239"/>
      <c r="L22" s="239"/>
      <c r="M22" s="239"/>
      <c r="N22" s="239"/>
      <c r="O22" s="71"/>
      <c r="P22" s="72"/>
      <c r="Q22" s="72"/>
      <c r="R22" s="72"/>
      <c r="S22" s="72"/>
      <c r="T22" s="72"/>
      <c r="U22" s="72"/>
      <c r="V22" s="71"/>
      <c r="W22" s="72"/>
      <c r="X22" s="72"/>
      <c r="Y22" s="72"/>
      <c r="Z22" s="72"/>
      <c r="AA22" s="72"/>
      <c r="AB22" s="72"/>
      <c r="AC22" s="71"/>
      <c r="AD22" s="72"/>
      <c r="AE22" s="71"/>
      <c r="AF22" s="72"/>
      <c r="AG22" s="71"/>
      <c r="AH22" s="71"/>
      <c r="AI22" s="71"/>
      <c r="AJ22" s="238"/>
    </row>
    <row r="23" spans="2:36" ht="0" hidden="1" customHeight="1">
      <c r="B23" s="167" t="str">
        <f>IF(C23="","",COUNTIF($C$15:C23,"&lt;&gt;""")-COUNTBLANK($C$15:C23))</f>
        <v/>
      </c>
      <c r="C23" s="168"/>
      <c r="D23" s="168"/>
      <c r="E23" s="168"/>
      <c r="F23" s="168"/>
      <c r="G23" s="71"/>
      <c r="H23" s="72"/>
      <c r="I23" s="239"/>
      <c r="J23" s="239"/>
      <c r="K23" s="239"/>
      <c r="L23" s="239"/>
      <c r="M23" s="239"/>
      <c r="N23" s="239"/>
      <c r="O23" s="72"/>
      <c r="P23" s="72"/>
      <c r="Q23" s="72"/>
      <c r="R23" s="72"/>
      <c r="S23" s="72"/>
      <c r="T23" s="72"/>
      <c r="U23" s="72"/>
      <c r="V23" s="71"/>
      <c r="W23" s="72"/>
      <c r="X23" s="72"/>
      <c r="Y23" s="72"/>
      <c r="Z23" s="72"/>
      <c r="AA23" s="72"/>
      <c r="AB23" s="72"/>
      <c r="AC23" s="71"/>
      <c r="AD23" s="72"/>
      <c r="AE23" s="71"/>
      <c r="AF23" s="72"/>
      <c r="AG23" s="71"/>
      <c r="AH23" s="72"/>
      <c r="AI23" s="72"/>
      <c r="AJ23" s="164"/>
    </row>
    <row r="24" spans="2:36" ht="14.6">
      <c r="B24" s="167">
        <f>IF(C24="","",COUNTIF($C$15:C24,"&lt;&gt;""")-COUNTBLANK($C$15:C24))</f>
        <v>7</v>
      </c>
      <c r="C24" s="58" t="s">
        <v>673</v>
      </c>
      <c r="D24" s="706" t="s">
        <v>933</v>
      </c>
      <c r="E24" s="150" t="s">
        <v>266</v>
      </c>
      <c r="F24" s="59" t="s">
        <v>97</v>
      </c>
      <c r="G24" s="71"/>
      <c r="H24" s="556">
        <f t="shared" ref="H24:H30" si="2">IF(AND(I24&lt;&gt;"",J24&lt;&gt;"",K24&lt;&gt;"",L24&lt;&gt;"",N24&lt;&gt;"",P24&lt;&gt;"",Q24&lt;&gt;"",R24&lt;&gt;"",S24&lt;&gt;"",U24&lt;&gt;"",AD24&lt;&gt;"",AJ24&lt;&gt;"",M24&lt;&gt;"",T24&lt;&gt;"",W24&lt;&gt;"",X24&lt;&gt;"",Y24&lt;&gt;"",Z24&lt;&gt;"",AA24&lt;&gt;"",AB24&lt;&gt;"",AF24&lt;&gt;""),0,1)</f>
        <v>1</v>
      </c>
      <c r="I24" s="161"/>
      <c r="J24" s="161"/>
      <c r="K24" s="161"/>
      <c r="L24" s="161"/>
      <c r="M24" s="617">
        <f t="shared" ref="M24:M30" si="3">SUM(I24:L24)</f>
        <v>0</v>
      </c>
      <c r="N24" s="160"/>
      <c r="O24" s="71"/>
      <c r="P24" s="162"/>
      <c r="Q24" s="162"/>
      <c r="R24" s="162"/>
      <c r="S24" s="162"/>
      <c r="T24" s="624">
        <f t="shared" ref="T24:T30" si="4">SUM(P24:S24)</f>
        <v>0</v>
      </c>
      <c r="U24" s="160"/>
      <c r="V24" s="71"/>
      <c r="W24" s="162"/>
      <c r="X24" s="162"/>
      <c r="Y24" s="162"/>
      <c r="Z24" s="162"/>
      <c r="AA24" s="624">
        <f t="shared" ref="AA24:AA30" si="5">SUM(W24:Z24)</f>
        <v>0</v>
      </c>
      <c r="AB24" s="160"/>
      <c r="AC24" s="71"/>
      <c r="AD24" s="162"/>
      <c r="AE24" s="71"/>
      <c r="AF24" s="624">
        <f t="shared" ref="AF24:AF30" si="6">SUM(M24+T24+AA24+AD24)</f>
        <v>0</v>
      </c>
      <c r="AG24" s="71"/>
      <c r="AH24" s="690"/>
      <c r="AI24" s="71"/>
      <c r="AJ24" s="162"/>
    </row>
    <row r="25" spans="2:36" ht="14.6">
      <c r="B25" s="167">
        <f>IF(C25="","",COUNTIF($C$15:C25,"&lt;&gt;""")-COUNTBLANK($C$15:C25))</f>
        <v>8</v>
      </c>
      <c r="C25" s="58" t="s">
        <v>674</v>
      </c>
      <c r="D25" s="58" t="s">
        <v>675</v>
      </c>
      <c r="E25" s="150" t="s">
        <v>266</v>
      </c>
      <c r="F25" s="59" t="s">
        <v>97</v>
      </c>
      <c r="G25" s="71"/>
      <c r="H25" s="556">
        <f t="shared" si="2"/>
        <v>1</v>
      </c>
      <c r="I25" s="161"/>
      <c r="J25" s="161"/>
      <c r="K25" s="161"/>
      <c r="L25" s="161"/>
      <c r="M25" s="617">
        <f t="shared" si="3"/>
        <v>0</v>
      </c>
      <c r="N25" s="160"/>
      <c r="O25" s="71"/>
      <c r="P25" s="162"/>
      <c r="Q25" s="162"/>
      <c r="R25" s="162"/>
      <c r="S25" s="162"/>
      <c r="T25" s="624">
        <f t="shared" si="4"/>
        <v>0</v>
      </c>
      <c r="U25" s="160"/>
      <c r="V25" s="71"/>
      <c r="W25" s="162"/>
      <c r="X25" s="162"/>
      <c r="Y25" s="162"/>
      <c r="Z25" s="162"/>
      <c r="AA25" s="624">
        <f t="shared" si="5"/>
        <v>0</v>
      </c>
      <c r="AB25" s="160"/>
      <c r="AC25" s="71"/>
      <c r="AD25" s="162"/>
      <c r="AE25" s="71"/>
      <c r="AF25" s="624">
        <f t="shared" si="6"/>
        <v>0</v>
      </c>
      <c r="AG25" s="71"/>
      <c r="AH25" s="690"/>
      <c r="AI25" s="71"/>
      <c r="AJ25" s="162"/>
    </row>
    <row r="26" spans="2:36" ht="14.6">
      <c r="B26" s="167">
        <f>IF(C26="","",COUNTIF($C$15:C26,"&lt;&gt;""")-COUNTBLANK($C$15:C26))</f>
        <v>9</v>
      </c>
      <c r="C26" s="58" t="s">
        <v>676</v>
      </c>
      <c r="D26" s="58" t="s">
        <v>677</v>
      </c>
      <c r="E26" s="150" t="s">
        <v>266</v>
      </c>
      <c r="F26" s="59" t="s">
        <v>97</v>
      </c>
      <c r="G26" s="71"/>
      <c r="H26" s="556">
        <f t="shared" si="2"/>
        <v>1</v>
      </c>
      <c r="I26" s="161"/>
      <c r="J26" s="161"/>
      <c r="K26" s="161"/>
      <c r="L26" s="161"/>
      <c r="M26" s="617">
        <f t="shared" si="3"/>
        <v>0</v>
      </c>
      <c r="N26" s="160"/>
      <c r="O26" s="71"/>
      <c r="P26" s="162"/>
      <c r="Q26" s="162"/>
      <c r="R26" s="162"/>
      <c r="S26" s="162"/>
      <c r="T26" s="624">
        <f t="shared" si="4"/>
        <v>0</v>
      </c>
      <c r="U26" s="160"/>
      <c r="V26" s="71"/>
      <c r="W26" s="162"/>
      <c r="X26" s="162"/>
      <c r="Y26" s="162"/>
      <c r="Z26" s="162"/>
      <c r="AA26" s="624">
        <f t="shared" si="5"/>
        <v>0</v>
      </c>
      <c r="AB26" s="160"/>
      <c r="AC26" s="71"/>
      <c r="AD26" s="162"/>
      <c r="AE26" s="71"/>
      <c r="AF26" s="624">
        <f t="shared" si="6"/>
        <v>0</v>
      </c>
      <c r="AG26" s="71"/>
      <c r="AH26" s="690"/>
      <c r="AI26" s="71"/>
      <c r="AJ26" s="162"/>
    </row>
    <row r="27" spans="2:36" ht="14.6">
      <c r="B27" s="167">
        <f>IF(C27="","",COUNTIF($C$15:C27,"&lt;&gt;""")-COUNTBLANK($C$15:C27))</f>
        <v>10</v>
      </c>
      <c r="C27" s="58" t="s">
        <v>678</v>
      </c>
      <c r="D27" s="58" t="s">
        <v>670</v>
      </c>
      <c r="E27" s="150" t="s">
        <v>266</v>
      </c>
      <c r="F27" s="59" t="s">
        <v>97</v>
      </c>
      <c r="G27" s="71"/>
      <c r="H27" s="556">
        <f t="shared" si="2"/>
        <v>1</v>
      </c>
      <c r="I27" s="161"/>
      <c r="J27" s="161"/>
      <c r="K27" s="161"/>
      <c r="L27" s="161"/>
      <c r="M27" s="617">
        <f t="shared" si="3"/>
        <v>0</v>
      </c>
      <c r="N27" s="160"/>
      <c r="O27" s="71"/>
      <c r="P27" s="162"/>
      <c r="Q27" s="162"/>
      <c r="R27" s="162"/>
      <c r="S27" s="162"/>
      <c r="T27" s="624">
        <f t="shared" si="4"/>
        <v>0</v>
      </c>
      <c r="U27" s="160"/>
      <c r="V27" s="71"/>
      <c r="W27" s="162"/>
      <c r="X27" s="162"/>
      <c r="Y27" s="162"/>
      <c r="Z27" s="162"/>
      <c r="AA27" s="624">
        <f t="shared" si="5"/>
        <v>0</v>
      </c>
      <c r="AB27" s="160"/>
      <c r="AC27" s="71"/>
      <c r="AD27" s="162"/>
      <c r="AE27" s="71"/>
      <c r="AF27" s="624">
        <f t="shared" si="6"/>
        <v>0</v>
      </c>
      <c r="AG27" s="71"/>
      <c r="AH27" s="690"/>
      <c r="AI27" s="71"/>
      <c r="AJ27" s="162"/>
    </row>
    <row r="28" spans="2:36" ht="14.6">
      <c r="B28" s="167">
        <f>IF(C28="","",COUNTIF($C$15:C28,"&lt;&gt;""")-COUNTBLANK($C$15:C28))</f>
        <v>11</v>
      </c>
      <c r="C28" s="58" t="s">
        <v>679</v>
      </c>
      <c r="D28" s="58" t="s">
        <v>680</v>
      </c>
      <c r="E28" s="150" t="s">
        <v>266</v>
      </c>
      <c r="F28" s="59" t="s">
        <v>138</v>
      </c>
      <c r="G28" s="71"/>
      <c r="H28" s="556">
        <f t="shared" si="2"/>
        <v>1</v>
      </c>
      <c r="I28" s="617">
        <f>SUM(I24:I27)</f>
        <v>0</v>
      </c>
      <c r="J28" s="617">
        <f>SUM(J24:J27)</f>
        <v>0</v>
      </c>
      <c r="K28" s="617">
        <f>SUM(K24:K27)</f>
        <v>0</v>
      </c>
      <c r="L28" s="617">
        <f>SUM(L24:L27)</f>
        <v>0</v>
      </c>
      <c r="M28" s="617">
        <f t="shared" si="3"/>
        <v>0</v>
      </c>
      <c r="N28" s="160"/>
      <c r="O28" s="71"/>
      <c r="P28" s="624">
        <f>SUM(P24:P27)</f>
        <v>0</v>
      </c>
      <c r="Q28" s="624">
        <f>SUM(Q24:Q27)</f>
        <v>0</v>
      </c>
      <c r="R28" s="624">
        <f>SUM(R24:R27)</f>
        <v>0</v>
      </c>
      <c r="S28" s="624">
        <f>SUM(S24:S27)</f>
        <v>0</v>
      </c>
      <c r="T28" s="624">
        <f t="shared" si="4"/>
        <v>0</v>
      </c>
      <c r="U28" s="160"/>
      <c r="V28" s="71"/>
      <c r="W28" s="624">
        <f>SUM(W24:W27)</f>
        <v>0</v>
      </c>
      <c r="X28" s="624">
        <f>SUM(X24:X27)</f>
        <v>0</v>
      </c>
      <c r="Y28" s="624">
        <f>SUM(Y24:Y27)</f>
        <v>0</v>
      </c>
      <c r="Z28" s="624">
        <f>SUM(Z24:Z27)</f>
        <v>0</v>
      </c>
      <c r="AA28" s="624">
        <f t="shared" si="5"/>
        <v>0</v>
      </c>
      <c r="AB28" s="160"/>
      <c r="AC28" s="71"/>
      <c r="AD28" s="624">
        <f>SUM(AD24:AD27)</f>
        <v>0</v>
      </c>
      <c r="AE28" s="71"/>
      <c r="AF28" s="624">
        <f t="shared" si="6"/>
        <v>0</v>
      </c>
      <c r="AG28" s="71"/>
      <c r="AH28" s="690"/>
      <c r="AI28" s="71"/>
      <c r="AJ28" s="162"/>
    </row>
    <row r="29" spans="2:36" ht="14.6">
      <c r="B29" s="167">
        <f>IF(C29="","",COUNTIF($C$15:C29,"&lt;&gt;""")-COUNTBLANK($C$15:C29))</f>
        <v>12</v>
      </c>
      <c r="C29" s="58" t="s">
        <v>681</v>
      </c>
      <c r="D29" s="58" t="s">
        <v>682</v>
      </c>
      <c r="E29" s="150" t="s">
        <v>266</v>
      </c>
      <c r="F29" s="59" t="s">
        <v>138</v>
      </c>
      <c r="G29" s="71"/>
      <c r="H29" s="556">
        <f t="shared" si="2"/>
        <v>1</v>
      </c>
      <c r="I29" s="617">
        <f>I20-I28</f>
        <v>0</v>
      </c>
      <c r="J29" s="617">
        <f>J20-J28</f>
        <v>0</v>
      </c>
      <c r="K29" s="617">
        <f>K20-K28</f>
        <v>0</v>
      </c>
      <c r="L29" s="617">
        <f>L20-L28</f>
        <v>0</v>
      </c>
      <c r="M29" s="617">
        <f t="shared" si="3"/>
        <v>0</v>
      </c>
      <c r="N29" s="160"/>
      <c r="O29" s="71"/>
      <c r="P29" s="624">
        <f>P20-P28</f>
        <v>0</v>
      </c>
      <c r="Q29" s="624">
        <f>Q20-Q28</f>
        <v>0</v>
      </c>
      <c r="R29" s="624">
        <f>R20-R28</f>
        <v>0</v>
      </c>
      <c r="S29" s="624">
        <f>S20-S28</f>
        <v>0</v>
      </c>
      <c r="T29" s="624">
        <f t="shared" si="4"/>
        <v>0</v>
      </c>
      <c r="U29" s="160"/>
      <c r="V29" s="71"/>
      <c r="W29" s="624">
        <f>W20-W28</f>
        <v>0</v>
      </c>
      <c r="X29" s="624">
        <f>X20-X28</f>
        <v>0</v>
      </c>
      <c r="Y29" s="624">
        <f>Y20-Y28</f>
        <v>0</v>
      </c>
      <c r="Z29" s="624">
        <f>Z20-Z28</f>
        <v>0</v>
      </c>
      <c r="AA29" s="624">
        <f t="shared" si="5"/>
        <v>0</v>
      </c>
      <c r="AB29" s="160"/>
      <c r="AC29" s="71"/>
      <c r="AD29" s="624">
        <f>AD20-AD28</f>
        <v>0</v>
      </c>
      <c r="AE29" s="71"/>
      <c r="AF29" s="624">
        <f t="shared" si="6"/>
        <v>0</v>
      </c>
      <c r="AG29" s="71"/>
      <c r="AH29" s="690"/>
      <c r="AI29" s="71"/>
      <c r="AJ29" s="162"/>
    </row>
    <row r="30" spans="2:36" ht="14.6">
      <c r="B30" s="167">
        <f>IF(C30="","",COUNTIF($C$15:C30,"&lt;&gt;""")-COUNTBLANK($C$15:C30))</f>
        <v>13</v>
      </c>
      <c r="C30" s="58" t="s">
        <v>683</v>
      </c>
      <c r="D30" s="58" t="s">
        <v>684</v>
      </c>
      <c r="E30" s="150" t="s">
        <v>266</v>
      </c>
      <c r="F30" s="59" t="s">
        <v>138</v>
      </c>
      <c r="G30" s="71"/>
      <c r="H30" s="556">
        <f t="shared" si="2"/>
        <v>1</v>
      </c>
      <c r="I30" s="617">
        <f>I15-I24</f>
        <v>0</v>
      </c>
      <c r="J30" s="617">
        <f>J15-J24</f>
        <v>0</v>
      </c>
      <c r="K30" s="617">
        <f>K15-K24</f>
        <v>0</v>
      </c>
      <c r="L30" s="617">
        <f>L15-L24</f>
        <v>0</v>
      </c>
      <c r="M30" s="617">
        <f t="shared" si="3"/>
        <v>0</v>
      </c>
      <c r="N30" s="160"/>
      <c r="O30" s="71"/>
      <c r="P30" s="624">
        <f>P15-P24</f>
        <v>0</v>
      </c>
      <c r="Q30" s="624">
        <f>Q15-Q24</f>
        <v>0</v>
      </c>
      <c r="R30" s="624">
        <f>R15-R24</f>
        <v>0</v>
      </c>
      <c r="S30" s="624">
        <f>S15-S24</f>
        <v>0</v>
      </c>
      <c r="T30" s="624">
        <f t="shared" si="4"/>
        <v>0</v>
      </c>
      <c r="U30" s="160"/>
      <c r="V30" s="71"/>
      <c r="W30" s="624">
        <f>W15-W24</f>
        <v>0</v>
      </c>
      <c r="X30" s="624">
        <f>X15-X24</f>
        <v>0</v>
      </c>
      <c r="Y30" s="624">
        <f>Y15-Y24</f>
        <v>0</v>
      </c>
      <c r="Z30" s="624">
        <f>Z15-Z24</f>
        <v>0</v>
      </c>
      <c r="AA30" s="624">
        <f t="shared" si="5"/>
        <v>0</v>
      </c>
      <c r="AB30" s="160"/>
      <c r="AC30" s="71"/>
      <c r="AD30" s="624">
        <f>AD15-AD24</f>
        <v>0</v>
      </c>
      <c r="AE30" s="71"/>
      <c r="AF30" s="624">
        <f t="shared" si="6"/>
        <v>0</v>
      </c>
      <c r="AG30" s="71"/>
      <c r="AH30" s="690"/>
      <c r="AI30" s="71"/>
      <c r="AJ30" s="162"/>
    </row>
    <row r="31" spans="2:36" ht="17.899999999999999" customHeight="1">
      <c r="B31" s="50"/>
      <c r="C31" s="72"/>
      <c r="D31" s="72"/>
      <c r="E31" s="72"/>
      <c r="F31" s="72"/>
      <c r="G31" s="72"/>
      <c r="H31" s="72"/>
      <c r="I31" s="239"/>
      <c r="J31" s="239"/>
      <c r="K31" s="239"/>
      <c r="L31" s="239"/>
      <c r="M31" s="239"/>
      <c r="N31" s="239"/>
      <c r="O31" s="72"/>
      <c r="P31" s="72"/>
      <c r="Q31" s="72"/>
      <c r="R31" s="72"/>
      <c r="S31" s="72"/>
      <c r="T31" s="72"/>
      <c r="U31" s="72"/>
      <c r="V31" s="72"/>
      <c r="W31" s="72"/>
      <c r="X31" s="72"/>
      <c r="Y31" s="72"/>
      <c r="Z31" s="72"/>
      <c r="AA31" s="72"/>
      <c r="AB31" s="72"/>
      <c r="AC31" s="31"/>
      <c r="AD31" s="72"/>
      <c r="AE31" s="72"/>
      <c r="AF31" s="72"/>
      <c r="AG31" s="72"/>
      <c r="AH31" s="72"/>
      <c r="AI31" s="72"/>
      <c r="AJ31" s="164"/>
    </row>
    <row r="32" spans="2:36" ht="14.6">
      <c r="B32" s="50"/>
      <c r="C32" s="72" t="s">
        <v>109</v>
      </c>
      <c r="D32" s="72"/>
      <c r="E32" s="72"/>
      <c r="F32" s="72"/>
      <c r="G32" s="71"/>
      <c r="H32" s="72"/>
      <c r="I32" s="72"/>
      <c r="J32" s="72"/>
      <c r="K32" s="72"/>
      <c r="L32" s="72"/>
      <c r="M32" s="72"/>
      <c r="N32" s="72"/>
      <c r="O32" s="71"/>
      <c r="P32" s="72"/>
      <c r="Q32" s="72"/>
      <c r="R32" s="72"/>
      <c r="S32" s="72"/>
      <c r="T32" s="72"/>
      <c r="U32" s="72"/>
      <c r="V32" s="71"/>
      <c r="W32" s="72"/>
      <c r="X32" s="71"/>
      <c r="Y32" s="72"/>
      <c r="Z32" s="71"/>
      <c r="AA32" s="71"/>
      <c r="AB32" s="71"/>
      <c r="AC32" s="31"/>
      <c r="AD32" s="72"/>
      <c r="AE32" s="72"/>
      <c r="AF32" s="72"/>
      <c r="AG32" s="72"/>
      <c r="AH32" s="72"/>
      <c r="AI32" s="72"/>
      <c r="AJ32" s="164"/>
    </row>
    <row r="33" spans="1:36" ht="14.6">
      <c r="B33" s="50"/>
      <c r="C33" s="1334"/>
      <c r="D33" s="1334"/>
      <c r="E33" s="1334"/>
      <c r="F33" s="1334"/>
      <c r="G33" s="71"/>
      <c r="H33" s="72"/>
      <c r="I33" s="72"/>
      <c r="J33" s="72"/>
      <c r="K33" s="72"/>
      <c r="L33" s="72"/>
      <c r="M33" s="72"/>
      <c r="N33" s="72"/>
      <c r="O33" s="71"/>
      <c r="P33" s="72"/>
      <c r="Q33" s="72"/>
      <c r="R33" s="72"/>
      <c r="S33" s="72"/>
      <c r="T33" s="72"/>
      <c r="U33" s="72"/>
      <c r="V33" s="71"/>
      <c r="W33" s="72"/>
      <c r="X33" s="71"/>
      <c r="Y33" s="72"/>
      <c r="Z33" s="71"/>
      <c r="AA33" s="71"/>
      <c r="AB33" s="71"/>
      <c r="AC33" s="31"/>
      <c r="AD33" s="72"/>
      <c r="AE33" s="72"/>
      <c r="AF33" s="72"/>
      <c r="AG33" s="72"/>
      <c r="AH33" s="72"/>
      <c r="AI33" s="72"/>
      <c r="AJ33" s="164"/>
    </row>
    <row r="34" spans="1:36" ht="14.6">
      <c r="B34" s="50"/>
      <c r="C34" s="1334"/>
      <c r="D34" s="1334"/>
      <c r="E34" s="1334"/>
      <c r="F34" s="1334"/>
      <c r="G34" s="71"/>
      <c r="H34" s="72"/>
      <c r="I34" s="72"/>
      <c r="J34" s="72"/>
      <c r="K34" s="72"/>
      <c r="L34" s="72"/>
      <c r="M34" s="72"/>
      <c r="N34" s="72"/>
      <c r="O34" s="71"/>
      <c r="P34" s="72"/>
      <c r="Q34" s="72"/>
      <c r="R34" s="72"/>
      <c r="S34" s="72"/>
      <c r="T34" s="72"/>
      <c r="U34" s="72"/>
      <c r="V34" s="71"/>
      <c r="W34" s="72"/>
      <c r="X34" s="71"/>
      <c r="Y34" s="72"/>
      <c r="Z34" s="71"/>
      <c r="AA34" s="71"/>
      <c r="AB34" s="71"/>
      <c r="AC34" s="31"/>
      <c r="AD34" s="72"/>
      <c r="AE34" s="72"/>
      <c r="AF34" s="72"/>
      <c r="AG34" s="72"/>
      <c r="AH34" s="72"/>
      <c r="AI34" s="72"/>
      <c r="AJ34" s="164"/>
    </row>
    <row r="35" spans="1:36" ht="14.6">
      <c r="B35" s="50"/>
      <c r="C35" s="1334"/>
      <c r="D35" s="1334"/>
      <c r="E35" s="1334"/>
      <c r="F35" s="1334"/>
      <c r="G35" s="71"/>
      <c r="H35" s="72"/>
      <c r="I35" s="72"/>
      <c r="J35" s="72"/>
      <c r="K35" s="72"/>
      <c r="L35" s="72"/>
      <c r="M35" s="72"/>
      <c r="N35" s="72"/>
      <c r="O35" s="71"/>
      <c r="P35" s="72"/>
      <c r="Q35" s="72"/>
      <c r="R35" s="72"/>
      <c r="S35" s="72"/>
      <c r="T35" s="72"/>
      <c r="U35" s="72"/>
      <c r="V35" s="71"/>
      <c r="W35" s="72"/>
      <c r="X35" s="71"/>
      <c r="Y35" s="72"/>
      <c r="Z35" s="71"/>
      <c r="AA35" s="71"/>
      <c r="AB35" s="71"/>
      <c r="AC35" s="31"/>
      <c r="AD35" s="72"/>
      <c r="AE35" s="72"/>
      <c r="AF35" s="72"/>
      <c r="AG35" s="72"/>
      <c r="AH35" s="72"/>
      <c r="AI35" s="72"/>
      <c r="AJ35" s="164"/>
    </row>
    <row r="36" spans="1:36" ht="14.6">
      <c r="B36" s="50"/>
      <c r="C36" s="1334"/>
      <c r="D36" s="1334"/>
      <c r="E36" s="1334"/>
      <c r="F36" s="1334"/>
      <c r="G36" s="71"/>
      <c r="H36" s="72"/>
      <c r="I36" s="72"/>
      <c r="J36" s="72"/>
      <c r="K36" s="72"/>
      <c r="L36" s="72"/>
      <c r="M36" s="72"/>
      <c r="N36" s="72"/>
      <c r="O36" s="71"/>
      <c r="P36" s="72"/>
      <c r="Q36" s="72"/>
      <c r="R36" s="72"/>
      <c r="S36" s="72"/>
      <c r="T36" s="72"/>
      <c r="U36" s="72"/>
      <c r="V36" s="71"/>
      <c r="W36" s="72"/>
      <c r="X36" s="71"/>
      <c r="Y36" s="72"/>
      <c r="Z36" s="71"/>
      <c r="AA36" s="71"/>
      <c r="AB36" s="71"/>
      <c r="AC36" s="31"/>
      <c r="AD36" s="72"/>
      <c r="AE36" s="72"/>
      <c r="AF36" s="72"/>
      <c r="AG36" s="72"/>
      <c r="AH36" s="72"/>
      <c r="AI36" s="72"/>
      <c r="AJ36" s="164"/>
    </row>
    <row r="37" spans="1:36" ht="14.6">
      <c r="B37" s="50"/>
      <c r="C37" s="1334"/>
      <c r="D37" s="1334"/>
      <c r="E37" s="1334"/>
      <c r="F37" s="1334"/>
      <c r="G37" s="71"/>
      <c r="H37" s="72"/>
      <c r="I37" s="72"/>
      <c r="J37" s="72"/>
      <c r="K37" s="72"/>
      <c r="L37" s="72"/>
      <c r="M37" s="72"/>
      <c r="N37" s="72"/>
      <c r="O37" s="71"/>
      <c r="P37" s="72"/>
      <c r="Q37" s="72"/>
      <c r="R37" s="72"/>
      <c r="S37" s="72"/>
      <c r="T37" s="72"/>
      <c r="U37" s="72"/>
      <c r="V37" s="71"/>
      <c r="W37" s="72"/>
      <c r="X37" s="71"/>
      <c r="Y37" s="72"/>
      <c r="Z37" s="71"/>
      <c r="AA37" s="71"/>
      <c r="AB37" s="71"/>
      <c r="AC37" s="31"/>
      <c r="AD37" s="72"/>
      <c r="AE37" s="72"/>
      <c r="AF37" s="72"/>
      <c r="AG37" s="72"/>
      <c r="AH37" s="72"/>
      <c r="AI37" s="72"/>
      <c r="AJ37" s="164"/>
    </row>
    <row r="38" spans="1:36" ht="14.6">
      <c r="B38" s="50"/>
      <c r="C38" s="72"/>
      <c r="D38" s="72"/>
      <c r="E38" s="72"/>
      <c r="F38" s="72"/>
      <c r="G38" s="71"/>
      <c r="H38" s="72"/>
      <c r="I38" s="72"/>
      <c r="J38" s="72"/>
      <c r="K38" s="72"/>
      <c r="L38" s="72"/>
      <c r="M38" s="72"/>
      <c r="N38" s="72"/>
      <c r="O38" s="71"/>
      <c r="P38" s="72"/>
      <c r="Q38" s="72"/>
      <c r="R38" s="72"/>
      <c r="S38" s="72"/>
      <c r="T38" s="72"/>
      <c r="U38" s="72"/>
      <c r="V38" s="71"/>
      <c r="W38" s="72"/>
      <c r="X38" s="71"/>
      <c r="Y38" s="72"/>
      <c r="Z38" s="71"/>
      <c r="AA38" s="71"/>
      <c r="AB38" s="71"/>
      <c r="AC38" s="31"/>
      <c r="AD38" s="72"/>
      <c r="AE38" s="72"/>
      <c r="AF38" s="72"/>
      <c r="AG38" s="72"/>
      <c r="AH38" s="72"/>
      <c r="AI38" s="72"/>
      <c r="AJ38" s="164"/>
    </row>
    <row r="39" spans="1:36" ht="14.6">
      <c r="B39" s="43"/>
      <c r="C39" s="45"/>
      <c r="D39" s="45"/>
      <c r="E39" s="253"/>
      <c r="F39" s="253"/>
      <c r="G39" s="44"/>
      <c r="H39" s="45"/>
      <c r="I39" s="45"/>
      <c r="J39" s="45"/>
      <c r="K39" s="45"/>
      <c r="L39" s="45"/>
      <c r="M39" s="45"/>
      <c r="N39" s="45"/>
      <c r="O39" s="45"/>
      <c r="P39" s="45"/>
      <c r="Q39" s="45"/>
      <c r="R39" s="45"/>
      <c r="S39" s="45"/>
      <c r="T39" s="45"/>
      <c r="U39" s="45"/>
      <c r="V39" s="44"/>
      <c r="W39" s="45"/>
      <c r="X39" s="44"/>
      <c r="Y39" s="45"/>
      <c r="Z39" s="44"/>
      <c r="AA39" s="45"/>
      <c r="AB39" s="45"/>
      <c r="AC39" s="45"/>
      <c r="AD39" s="45"/>
      <c r="AE39" s="45"/>
      <c r="AF39" s="45"/>
      <c r="AG39" s="45"/>
      <c r="AH39" s="45"/>
      <c r="AI39" s="45"/>
      <c r="AJ39" s="254"/>
    </row>
    <row r="40" spans="1:36" ht="14.6">
      <c r="B40" s="267" t="s">
        <v>110</v>
      </c>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row>
    <row r="41" spans="1:36" ht="14.6" hidden="1">
      <c r="A41"/>
      <c r="B41"/>
      <c r="C41"/>
      <c r="D41"/>
      <c r="E41"/>
      <c r="F41"/>
      <c r="G41"/>
      <c r="H41"/>
      <c r="I41"/>
      <c r="J41"/>
      <c r="K41"/>
      <c r="L41"/>
      <c r="M41"/>
      <c r="N41"/>
      <c r="O41"/>
      <c r="P41"/>
      <c r="Q41"/>
      <c r="R41"/>
      <c r="S41"/>
      <c r="T41"/>
      <c r="U41"/>
      <c r="V41"/>
      <c r="W41"/>
      <c r="X41"/>
      <c r="Y41"/>
      <c r="Z41"/>
      <c r="AA41"/>
      <c r="AB41"/>
      <c r="AC41"/>
      <c r="AD41"/>
      <c r="AE41"/>
      <c r="AF41"/>
      <c r="AG41"/>
      <c r="AH41"/>
      <c r="AI41"/>
      <c r="AJ41"/>
    </row>
    <row r="42" spans="1:36" ht="0"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row>
    <row r="43" spans="1:36" ht="14.9"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row>
    <row r="44" spans="1:36" ht="1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row>
    <row r="45" spans="1:36" ht="1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ht="1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row>
    <row r="47" spans="1:36" ht="1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row>
    <row r="48" spans="1:36" ht="1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row>
    <row r="49" spans="1:36" ht="1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row>
    <row r="50" spans="1:36" ht="1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row>
    <row r="51" spans="1:36" ht="1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row>
    <row r="52" spans="1:36" ht="1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row>
    <row r="53" spans="1:36" ht="1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row>
    <row r="54" spans="1:36" ht="1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row>
    <row r="55" spans="1:36" ht="1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row>
    <row r="56" spans="1:36" ht="1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row>
    <row r="57" spans="1:36" ht="1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row>
    <row r="58" spans="1:36" ht="1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row>
    <row r="59" spans="1:36" ht="1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row>
    <row r="60" spans="1:36" ht="1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row>
    <row r="61" spans="1:36" ht="1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row>
    <row r="62" spans="1:36" ht="1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row>
    <row r="63" spans="1:36" ht="1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row>
    <row r="64" spans="1:36" ht="1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row>
    <row r="65" spans="1:36" ht="1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ht="1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row>
    <row r="67" spans="1:36" ht="1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row>
    <row r="68" spans="1:36" ht="1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row>
    <row r="69" spans="1:36" ht="1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row>
    <row r="70" spans="1:36" ht="1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row>
  </sheetData>
  <mergeCells count="7">
    <mergeCell ref="AJ10:AJ11"/>
    <mergeCell ref="AH10:AH11"/>
    <mergeCell ref="I10:N10"/>
    <mergeCell ref="P10:U10"/>
    <mergeCell ref="C33:F37"/>
    <mergeCell ref="W10:AB10"/>
    <mergeCell ref="H10:H11"/>
  </mergeCells>
  <conditionalFormatting sqref="H15:H20">
    <cfRule type="cellIs" dxfId="89" priority="17" stopIfTrue="1" operator="greaterThan">
      <formula>0</formula>
    </cfRule>
    <cfRule type="cellIs" dxfId="88" priority="18" stopIfTrue="1" operator="lessThan">
      <formula>1</formula>
    </cfRule>
  </conditionalFormatting>
  <conditionalFormatting sqref="H3">
    <cfRule type="cellIs" dxfId="87" priority="9" stopIfTrue="1" operator="greaterThan">
      <formula>0</formula>
    </cfRule>
    <cfRule type="cellIs" dxfId="86" priority="10" stopIfTrue="1" operator="lessThan">
      <formula>1</formula>
    </cfRule>
  </conditionalFormatting>
  <conditionalFormatting sqref="H24:H30">
    <cfRule type="cellIs" dxfId="85" priority="1" stopIfTrue="1" operator="greaterThan">
      <formula>0</formula>
    </cfRule>
    <cfRule type="cellIs" dxfId="84" priority="2" stopIfTrue="1" operator="lessThan">
      <formula>1</formula>
    </cfRule>
  </conditionalFormatting>
  <dataValidations disablePrompts="1" count="1">
    <dataValidation type="list" allowBlank="1" showInputMessage="1" showErrorMessage="1" sqref="N24:N30 U15:U20 U24:U30 N15:N20 AB15:AB20 AB24:AB30" xr:uid="{92A219B0-89D3-4DB2-915C-7A495C5070F4}">
      <formula1>Confidence_grade</formula1>
    </dataValidation>
  </dataValidations>
  <pageMargins left="0.23622047244094491" right="0.23622047244094491" top="0.74803149606299213" bottom="0.74803149606299213" header="0.31496062992125984" footer="0.31496062992125984"/>
  <pageSetup paperSize="9" scale="59" fitToWidth="3" orientation="landscape" r:id="rId1"/>
  <headerFooter>
    <oddHeader>&amp;LDepartment of Internal Affairs - Three Waters Reform Programme - Request for Information Template Workbook I</oddHeader>
    <oddFooter>&amp;LPage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DF876-358E-4017-9CA2-5236ED95BCCD}">
  <sheetPr>
    <tabColor rgb="FF55EBF7"/>
    <pageSetUpPr fitToPage="1"/>
  </sheetPr>
  <dimension ref="A1:XEU88"/>
  <sheetViews>
    <sheetView showGridLines="0" zoomScale="75" zoomScaleNormal="75" workbookViewId="0">
      <pane xSplit="13" ySplit="12" topLeftCell="O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6.4609375" style="31" customWidth="1"/>
    <col min="4" max="4" width="56.53515625" style="31" customWidth="1"/>
    <col min="5" max="5" width="9.4609375" style="31" customWidth="1"/>
    <col min="6" max="6" width="8.53515625" style="31" customWidth="1"/>
    <col min="7" max="7" width="8.53515625" style="33" customWidth="1"/>
    <col min="8" max="8" width="19" style="77" bestFit="1" customWidth="1"/>
    <col min="9" max="9" width="13.53515625" style="31" customWidth="1"/>
    <col min="10" max="11" width="5.53515625" style="31" customWidth="1"/>
    <col min="12" max="12" width="13.53515625" style="31" customWidth="1"/>
    <col min="13" max="14" width="5.53515625" style="31" customWidth="1"/>
    <col min="15" max="15" width="13.53515625" style="31" customWidth="1"/>
    <col min="16" max="16" width="5.53515625" style="31" customWidth="1"/>
    <col min="17" max="17" width="5.53515625" style="33" customWidth="1"/>
    <col min="18" max="18" width="16.53515625" style="31" customWidth="1"/>
    <col min="19" max="19" width="16.53515625" style="33" customWidth="1"/>
    <col min="20" max="26" width="16.53515625" style="31" customWidth="1"/>
    <col min="27" max="27" width="16.53515625" style="749" customWidth="1"/>
    <col min="28" max="30" width="5.53515625" style="31" customWidth="1"/>
    <col min="31" max="31" width="15.4609375" style="31" customWidth="1"/>
    <col min="32" max="32" width="5.53515625" style="31" customWidth="1"/>
    <col min="33" max="33" width="49.4609375" style="31" customWidth="1"/>
    <col min="34" max="35" width="5.53515625" hidden="1"/>
    <col min="36" max="16354" width="9.4609375" hidden="1"/>
    <col min="16376" max="16384" width="9.4609375" hidden="1"/>
  </cols>
  <sheetData>
    <row r="1" spans="1:33" ht="28.4" customHeight="1">
      <c r="A1" s="34"/>
      <c r="B1" s="35" t="str">
        <f>'Key information'!$B$6</f>
        <v>Three Waters Reform Programme: Request for Information Workbook II</v>
      </c>
      <c r="C1" s="36"/>
      <c r="D1" s="36"/>
      <c r="E1" s="36"/>
      <c r="F1" s="36"/>
      <c r="G1" s="36"/>
      <c r="H1" s="78"/>
      <c r="I1" s="36"/>
      <c r="J1" s="36"/>
      <c r="K1" s="36"/>
      <c r="L1" s="36"/>
      <c r="M1" s="36"/>
      <c r="N1" s="36"/>
      <c r="O1" s="36"/>
      <c r="P1" s="36"/>
      <c r="Q1" s="36"/>
      <c r="R1" s="36"/>
      <c r="S1" s="36"/>
      <c r="T1" s="36"/>
      <c r="U1" s="36"/>
      <c r="V1" s="36"/>
      <c r="W1" s="36"/>
      <c r="X1" s="36"/>
      <c r="Y1" s="36"/>
      <c r="Z1" s="36"/>
      <c r="AA1" s="930"/>
      <c r="AB1" s="36"/>
      <c r="AC1" s="36"/>
      <c r="AD1" s="36"/>
      <c r="AE1" s="36"/>
      <c r="AF1" s="36"/>
      <c r="AG1" s="230"/>
    </row>
    <row r="2" spans="1:33" ht="19.75">
      <c r="B2" s="38"/>
      <c r="C2" s="231"/>
      <c r="D2" s="163"/>
      <c r="E2" s="163"/>
      <c r="F2" s="163"/>
      <c r="G2" s="163"/>
      <c r="H2" s="163"/>
      <c r="I2" s="163"/>
      <c r="J2" s="163"/>
      <c r="K2" s="163"/>
      <c r="L2" s="163"/>
      <c r="M2" s="163"/>
      <c r="N2" s="163"/>
      <c r="O2" s="163"/>
      <c r="P2" s="163"/>
      <c r="Q2" s="163"/>
      <c r="R2" s="163"/>
      <c r="S2" s="163"/>
      <c r="T2" s="163"/>
      <c r="U2" s="163"/>
      <c r="V2" s="163"/>
      <c r="W2" s="163"/>
      <c r="X2" s="163"/>
      <c r="Y2" s="163"/>
      <c r="Z2" s="163"/>
      <c r="AA2" s="751"/>
      <c r="AB2" s="163"/>
      <c r="AC2" s="163"/>
      <c r="AD2" s="163"/>
      <c r="AE2" s="163"/>
      <c r="AF2" s="163"/>
      <c r="AG2" s="232"/>
    </row>
    <row r="3" spans="1:33" ht="14.6">
      <c r="A3" s="40"/>
      <c r="B3" s="553" t="s">
        <v>875</v>
      </c>
      <c r="C3" s="234"/>
      <c r="D3" s="554">
        <f>'Key information'!$E$8</f>
        <v>0</v>
      </c>
      <c r="E3" s="234"/>
      <c r="F3" s="165"/>
      <c r="G3" s="608" t="s">
        <v>80</v>
      </c>
      <c r="H3" s="625">
        <f>SUM(H16:H77)</f>
        <v>46</v>
      </c>
      <c r="I3" s="165"/>
      <c r="J3" s="165"/>
      <c r="K3" s="165"/>
      <c r="L3" s="165"/>
      <c r="M3" s="165"/>
      <c r="N3" s="165"/>
      <c r="O3" s="72"/>
      <c r="P3" s="258"/>
      <c r="Q3" s="71"/>
      <c r="R3" s="258"/>
      <c r="S3" s="71"/>
      <c r="T3" s="626"/>
      <c r="U3" s="234"/>
      <c r="V3" s="234"/>
      <c r="W3" s="234"/>
      <c r="X3" s="234"/>
      <c r="Y3" s="234"/>
      <c r="Z3" s="234"/>
      <c r="AA3" s="699"/>
      <c r="AB3" s="234"/>
      <c r="AC3" s="234"/>
      <c r="AD3" s="234"/>
      <c r="AE3" s="234"/>
      <c r="AF3" s="234"/>
      <c r="AG3" s="235"/>
    </row>
    <row r="4" spans="1:33" ht="14.6">
      <c r="B4" s="784" t="s">
        <v>939</v>
      </c>
      <c r="C4" s="259"/>
      <c r="D4" s="260"/>
      <c r="E4" s="261"/>
      <c r="F4" s="261"/>
      <c r="G4" s="261"/>
      <c r="H4" s="261"/>
      <c r="I4" s="261"/>
      <c r="J4" s="261"/>
      <c r="K4" s="261"/>
      <c r="L4" s="261"/>
      <c r="M4" s="261"/>
      <c r="N4" s="261"/>
      <c r="O4" s="45"/>
      <c r="P4" s="45"/>
      <c r="Q4" s="44"/>
      <c r="R4" s="45"/>
      <c r="S4" s="45"/>
      <c r="T4" s="44"/>
      <c r="U4" s="44"/>
      <c r="V4" s="44"/>
      <c r="W4" s="44"/>
      <c r="X4" s="44"/>
      <c r="Y4" s="44"/>
      <c r="Z4" s="44"/>
      <c r="AA4" s="44"/>
      <c r="AB4" s="44"/>
      <c r="AC4" s="44"/>
      <c r="AD4" s="44"/>
      <c r="AE4" s="44"/>
      <c r="AF4" s="44"/>
      <c r="AG4" s="236"/>
    </row>
    <row r="5" spans="1:33" ht="14.6">
      <c r="C5" s="32"/>
      <c r="H5" s="33"/>
      <c r="T5" s="33"/>
      <c r="U5" s="33"/>
    </row>
    <row r="6" spans="1:33" ht="15" thickBot="1">
      <c r="B6" s="46"/>
      <c r="C6" s="47"/>
      <c r="D6" s="48"/>
      <c r="E6" s="48"/>
      <c r="F6" s="48"/>
      <c r="G6" s="48"/>
      <c r="H6" s="48"/>
      <c r="I6" s="48"/>
      <c r="J6" s="48"/>
      <c r="K6" s="48"/>
      <c r="L6" s="48"/>
      <c r="M6" s="48"/>
      <c r="N6" s="48"/>
      <c r="O6" s="48"/>
      <c r="P6" s="48"/>
      <c r="Q6" s="49"/>
      <c r="R6" s="48"/>
      <c r="S6" s="48"/>
      <c r="T6" s="49"/>
      <c r="U6" s="48"/>
      <c r="V6" s="48"/>
      <c r="W6" s="48"/>
      <c r="X6" s="48"/>
      <c r="Y6" s="48"/>
      <c r="Z6" s="48"/>
      <c r="AA6" s="754"/>
      <c r="AB6" s="48"/>
      <c r="AC6" s="48"/>
      <c r="AD6" s="48"/>
      <c r="AE6" s="48"/>
      <c r="AF6" s="48"/>
      <c r="AG6" s="182"/>
    </row>
    <row r="7" spans="1:33" ht="14.6">
      <c r="B7" s="50"/>
      <c r="C7" s="107" t="s">
        <v>1269</v>
      </c>
      <c r="D7" s="108"/>
      <c r="G7" s="71"/>
      <c r="H7" s="72"/>
      <c r="I7" s="72"/>
      <c r="J7" s="72"/>
      <c r="K7" s="72"/>
      <c r="L7" s="72"/>
      <c r="M7" s="72"/>
      <c r="N7" s="72"/>
      <c r="O7" s="72"/>
      <c r="P7" s="72"/>
      <c r="Q7" s="71"/>
      <c r="R7" s="72"/>
      <c r="S7" s="71"/>
      <c r="T7" s="71"/>
      <c r="U7" s="72"/>
      <c r="V7" s="72"/>
      <c r="W7" s="72"/>
      <c r="X7" s="72"/>
      <c r="Y7" s="72"/>
      <c r="Z7" s="72"/>
      <c r="AB7" s="72"/>
      <c r="AC7" s="72"/>
      <c r="AD7" s="72"/>
      <c r="AE7" s="72"/>
      <c r="AF7" s="72"/>
      <c r="AG7" s="164"/>
    </row>
    <row r="8" spans="1:33" ht="15" thickBot="1">
      <c r="B8" s="50"/>
      <c r="C8" s="802" t="s">
        <v>983</v>
      </c>
      <c r="D8" s="110"/>
      <c r="G8" s="71"/>
      <c r="H8" s="72"/>
      <c r="I8" s="72"/>
      <c r="J8" s="72"/>
      <c r="K8" s="72"/>
      <c r="L8" s="72"/>
      <c r="M8" s="72"/>
      <c r="N8" s="72"/>
      <c r="O8" s="72"/>
      <c r="P8" s="72"/>
      <c r="Q8" s="71"/>
      <c r="R8" s="72"/>
      <c r="S8" s="71"/>
      <c r="T8" s="234"/>
      <c r="U8" s="72"/>
      <c r="V8" s="72"/>
      <c r="W8" s="72"/>
      <c r="X8" s="72"/>
      <c r="Y8" s="72"/>
      <c r="Z8" s="72"/>
      <c r="AB8" s="72"/>
      <c r="AC8" s="72"/>
      <c r="AD8" s="72"/>
      <c r="AE8" s="72"/>
      <c r="AF8" s="72"/>
      <c r="AG8" s="164"/>
    </row>
    <row r="9" spans="1:33" ht="16.75" thickBot="1">
      <c r="B9" s="50"/>
      <c r="C9" s="72"/>
      <c r="D9" s="72"/>
      <c r="E9" s="72"/>
      <c r="F9" s="72"/>
      <c r="G9" s="71"/>
      <c r="H9" s="72"/>
      <c r="I9" s="72"/>
      <c r="J9" s="72"/>
      <c r="K9" s="72"/>
      <c r="L9" s="72"/>
      <c r="M9" s="72"/>
      <c r="N9" s="72"/>
      <c r="O9" s="72"/>
      <c r="P9" s="72"/>
      <c r="Q9" s="71"/>
      <c r="R9" s="72"/>
      <c r="S9" s="71"/>
      <c r="T9" s="165"/>
      <c r="U9" s="72"/>
      <c r="V9" s="72"/>
      <c r="W9" s="72"/>
      <c r="X9" s="72"/>
      <c r="Y9" s="72"/>
      <c r="Z9" s="72"/>
      <c r="AB9" s="72"/>
      <c r="AC9" s="594" t="s">
        <v>1406</v>
      </c>
      <c r="AD9" s="72"/>
      <c r="AE9" s="72"/>
      <c r="AF9" s="72"/>
      <c r="AG9" s="164"/>
    </row>
    <row r="10" spans="1:33" ht="21" customHeight="1">
      <c r="B10" s="50"/>
      <c r="C10" s="107" t="s">
        <v>83</v>
      </c>
      <c r="D10" s="122" t="s">
        <v>32</v>
      </c>
      <c r="E10" s="122" t="s">
        <v>84</v>
      </c>
      <c r="F10" s="118" t="s">
        <v>85</v>
      </c>
      <c r="H10" s="1164" t="s">
        <v>86</v>
      </c>
      <c r="I10" s="1348">
        <v>43646</v>
      </c>
      <c r="J10" s="1346"/>
      <c r="L10" s="1348">
        <v>44012</v>
      </c>
      <c r="M10" s="1346"/>
      <c r="O10" s="1350" t="s">
        <v>8</v>
      </c>
      <c r="P10" s="1351"/>
      <c r="Q10" s="31"/>
      <c r="R10" s="1339" t="s">
        <v>413</v>
      </c>
      <c r="S10" s="1339" t="s">
        <v>252</v>
      </c>
      <c r="T10" s="1339" t="s">
        <v>253</v>
      </c>
      <c r="U10" s="1339" t="s">
        <v>254</v>
      </c>
      <c r="V10" s="1339" t="s">
        <v>255</v>
      </c>
      <c r="W10" s="1339" t="s">
        <v>256</v>
      </c>
      <c r="X10" s="1339" t="s">
        <v>257</v>
      </c>
      <c r="Y10" s="1339" t="s">
        <v>258</v>
      </c>
      <c r="Z10" s="1339" t="s">
        <v>259</v>
      </c>
      <c r="AA10" s="1339" t="s">
        <v>1403</v>
      </c>
      <c r="AC10" s="1342" t="s">
        <v>127</v>
      </c>
      <c r="AD10" s="33"/>
      <c r="AE10" s="1149" t="s">
        <v>88</v>
      </c>
      <c r="AF10" s="51"/>
      <c r="AG10" s="1143" t="s">
        <v>89</v>
      </c>
    </row>
    <row r="11" spans="1:33" ht="14.6">
      <c r="B11" s="50"/>
      <c r="C11" s="177" t="s">
        <v>90</v>
      </c>
      <c r="D11" s="121"/>
      <c r="E11" s="121"/>
      <c r="F11" s="119" t="s">
        <v>91</v>
      </c>
      <c r="H11" s="1165"/>
      <c r="I11" s="1349"/>
      <c r="J11" s="1260"/>
      <c r="L11" s="1349"/>
      <c r="M11" s="1260"/>
      <c r="O11" s="1352"/>
      <c r="P11" s="1353"/>
      <c r="Q11" s="31"/>
      <c r="R11" s="1340"/>
      <c r="S11" s="1340"/>
      <c r="T11" s="1340"/>
      <c r="U11" s="1340"/>
      <c r="V11" s="1340"/>
      <c r="W11" s="1340"/>
      <c r="X11" s="1340"/>
      <c r="Y11" s="1340"/>
      <c r="Z11" s="1340"/>
      <c r="AA11" s="1340"/>
      <c r="AC11" s="1343"/>
      <c r="AD11" s="33"/>
      <c r="AE11" s="1150"/>
      <c r="AF11" s="51"/>
      <c r="AG11" s="1144"/>
    </row>
    <row r="12" spans="1:33" ht="15" thickBot="1">
      <c r="B12" s="50"/>
      <c r="C12" s="109"/>
      <c r="D12" s="123"/>
      <c r="E12" s="123"/>
      <c r="F12" s="120"/>
      <c r="H12" s="1166"/>
      <c r="I12" s="136"/>
      <c r="J12" s="683" t="s">
        <v>127</v>
      </c>
      <c r="L12" s="136"/>
      <c r="M12" s="683" t="s">
        <v>127</v>
      </c>
      <c r="O12" s="136"/>
      <c r="P12" s="683" t="s">
        <v>127</v>
      </c>
      <c r="Q12" s="31"/>
      <c r="R12" s="1341"/>
      <c r="S12" s="1341"/>
      <c r="T12" s="1341"/>
      <c r="U12" s="1341"/>
      <c r="V12" s="1341"/>
      <c r="W12" s="1341"/>
      <c r="X12" s="1341"/>
      <c r="Y12" s="1341"/>
      <c r="Z12" s="1341"/>
      <c r="AA12" s="1341"/>
      <c r="AC12" s="1344"/>
      <c r="AD12" s="33"/>
      <c r="AE12" s="1151"/>
      <c r="AF12" s="52"/>
      <c r="AG12" s="1145"/>
    </row>
    <row r="13" spans="1:33" ht="14.6">
      <c r="B13" s="50"/>
      <c r="C13" s="72"/>
      <c r="D13" s="72"/>
      <c r="E13" s="72"/>
      <c r="F13" s="72"/>
      <c r="G13" s="71"/>
      <c r="H13" s="72"/>
      <c r="I13" s="72"/>
      <c r="J13" s="72"/>
      <c r="K13" s="72"/>
      <c r="L13" s="72"/>
      <c r="M13" s="72"/>
      <c r="N13" s="72"/>
      <c r="O13" s="72"/>
      <c r="P13" s="72"/>
      <c r="Q13" s="71"/>
      <c r="R13" s="72"/>
      <c r="S13" s="71"/>
      <c r="T13" s="72"/>
      <c r="U13" s="72"/>
      <c r="V13" s="72"/>
      <c r="W13" s="72"/>
      <c r="X13" s="72"/>
      <c r="Y13" s="72"/>
      <c r="Z13" s="72"/>
      <c r="AB13" s="72"/>
      <c r="AC13" s="72"/>
      <c r="AD13" s="72"/>
      <c r="AE13" s="72"/>
      <c r="AF13" s="72"/>
      <c r="AG13" s="164"/>
    </row>
    <row r="14" spans="1:33" ht="14.6">
      <c r="A14" s="33"/>
      <c r="B14" s="66"/>
      <c r="C14" s="71"/>
      <c r="D14" s="71"/>
      <c r="E14" s="71"/>
      <c r="F14" s="71"/>
      <c r="G14" s="71"/>
      <c r="H14" s="71"/>
      <c r="I14" s="71"/>
      <c r="J14" s="71"/>
      <c r="K14" s="71"/>
      <c r="L14" s="71"/>
      <c r="M14" s="71"/>
      <c r="N14" s="71"/>
      <c r="O14" s="71"/>
      <c r="P14" s="71"/>
      <c r="Q14" s="71"/>
      <c r="R14" s="72"/>
      <c r="S14" s="71"/>
      <c r="T14" s="72"/>
      <c r="U14" s="72"/>
      <c r="V14" s="72"/>
      <c r="W14" s="72"/>
      <c r="X14" s="72"/>
      <c r="Y14" s="72"/>
      <c r="Z14" s="72"/>
      <c r="AB14" s="72"/>
      <c r="AC14" s="72"/>
      <c r="AD14" s="72"/>
      <c r="AE14" s="71"/>
      <c r="AF14" s="71"/>
      <c r="AG14" s="238"/>
    </row>
    <row r="15" spans="1:33" ht="16.75">
      <c r="B15" s="50"/>
      <c r="C15" s="58"/>
      <c r="D15" s="737" t="s">
        <v>685</v>
      </c>
      <c r="E15" s="59"/>
      <c r="F15" s="59"/>
      <c r="G15" s="71"/>
      <c r="H15" s="71"/>
      <c r="I15" s="71"/>
      <c r="J15" s="71"/>
      <c r="K15" s="71"/>
      <c r="L15" s="71"/>
      <c r="M15" s="239"/>
      <c r="N15" s="239"/>
      <c r="O15" s="239"/>
      <c r="P15" s="239"/>
      <c r="Q15" s="71"/>
      <c r="R15" s="72"/>
      <c r="S15" s="71"/>
      <c r="T15" s="72"/>
      <c r="U15" s="72"/>
      <c r="V15" s="72"/>
      <c r="W15" s="72"/>
      <c r="X15" s="72"/>
      <c r="Y15" s="72"/>
      <c r="Z15" s="113"/>
      <c r="AA15" s="113"/>
      <c r="AC15" s="72"/>
      <c r="AD15" s="72"/>
      <c r="AE15" s="71"/>
      <c r="AF15" s="71"/>
      <c r="AG15" s="238"/>
    </row>
    <row r="16" spans="1:33" ht="14.6">
      <c r="B16" s="167">
        <f>IF(C16="","",COUNTIF($C$16:C16,"&lt;&gt;""")-COUNTBLANK($C$16:C16))</f>
        <v>1</v>
      </c>
      <c r="C16" s="58" t="s">
        <v>686</v>
      </c>
      <c r="D16" s="140" t="s">
        <v>1379</v>
      </c>
      <c r="E16" s="150" t="s">
        <v>266</v>
      </c>
      <c r="F16" s="59" t="s">
        <v>97</v>
      </c>
      <c r="G16" s="71"/>
      <c r="H16" s="562">
        <f>IF(AND(I16&lt;&gt;"",J16&lt;&gt;"",L16&lt;&gt;"",M16&lt;&gt;"",O16&lt;&gt;"",P16&lt;&gt;"",AG16&lt;&gt;"",R16&lt;&gt;"",S16&lt;&gt;"",T16&lt;&gt;"",U16&lt;&gt;"",V16&lt;&gt;"",W16&lt;&gt;"",X16&lt;&gt;"",Y16&lt;&gt;"",Z16&lt;&gt;"",AA16&lt;&gt;"",AC16&lt;&gt;""),0,1)</f>
        <v>1</v>
      </c>
      <c r="I16" s="161"/>
      <c r="J16" s="160"/>
      <c r="K16" s="240"/>
      <c r="L16" s="161"/>
      <c r="M16" s="160"/>
      <c r="N16" s="240"/>
      <c r="O16" s="161"/>
      <c r="P16" s="160"/>
      <c r="Q16" s="240"/>
      <c r="R16" s="161"/>
      <c r="S16" s="161"/>
      <c r="T16" s="161"/>
      <c r="U16" s="161"/>
      <c r="V16" s="161"/>
      <c r="W16" s="161"/>
      <c r="X16" s="161"/>
      <c r="Y16" s="161"/>
      <c r="Z16" s="161"/>
      <c r="AA16" s="766"/>
      <c r="AC16" s="160"/>
      <c r="AD16" s="240"/>
      <c r="AE16" s="690"/>
      <c r="AF16" s="71"/>
      <c r="AG16" s="178"/>
    </row>
    <row r="17" spans="2:33" ht="14.6">
      <c r="B17" s="167">
        <f>IF(C17="","",COUNTIF($C$16:C17,"&lt;&gt;""")-COUNTBLANK($C$16:C17))</f>
        <v>2</v>
      </c>
      <c r="C17" s="58" t="s">
        <v>687</v>
      </c>
      <c r="D17" s="140" t="s">
        <v>1380</v>
      </c>
      <c r="E17" s="150" t="s">
        <v>266</v>
      </c>
      <c r="F17" s="59" t="s">
        <v>97</v>
      </c>
      <c r="G17" s="71"/>
      <c r="H17" s="775">
        <f>IF(AND(I17&lt;&gt;"",J17&lt;&gt;"",L17&lt;&gt;"",M17&lt;&gt;"",O17&lt;&gt;"",P17&lt;&gt;"",AG17&lt;&gt;"",R17&lt;&gt;"",S17&lt;&gt;"",T17&lt;&gt;"",U17&lt;&gt;"",V17&lt;&gt;"",W17&lt;&gt;"",X17&lt;&gt;"",Y17&lt;&gt;"",Z17&lt;&gt;"",AA17&lt;&gt;"",AC17&lt;&gt;""),0,1)</f>
        <v>1</v>
      </c>
      <c r="I17" s="161"/>
      <c r="J17" s="160"/>
      <c r="K17" s="240"/>
      <c r="L17" s="161"/>
      <c r="M17" s="160"/>
      <c r="N17" s="240"/>
      <c r="O17" s="161"/>
      <c r="P17" s="160"/>
      <c r="Q17" s="240"/>
      <c r="R17" s="161"/>
      <c r="S17" s="161"/>
      <c r="T17" s="161"/>
      <c r="U17" s="161"/>
      <c r="V17" s="161"/>
      <c r="W17" s="161"/>
      <c r="X17" s="161"/>
      <c r="Y17" s="161"/>
      <c r="Z17" s="161"/>
      <c r="AA17" s="766"/>
      <c r="AC17" s="160"/>
      <c r="AD17" s="240"/>
      <c r="AE17" s="690"/>
      <c r="AF17" s="71"/>
      <c r="AG17" s="178"/>
    </row>
    <row r="18" spans="2:33" ht="14.6">
      <c r="B18" s="167">
        <f>IF(C18="","",COUNTIF($C$16:C18,"&lt;&gt;""")-COUNTBLANK($C$16:C18))</f>
        <v>3</v>
      </c>
      <c r="C18" s="58" t="s">
        <v>688</v>
      </c>
      <c r="D18" s="140" t="s">
        <v>874</v>
      </c>
      <c r="E18" s="150" t="s">
        <v>266</v>
      </c>
      <c r="F18" s="59" t="s">
        <v>97</v>
      </c>
      <c r="G18" s="71"/>
      <c r="H18" s="775">
        <f>IF(AND(I18&lt;&gt;"",J18&lt;&gt;"",L18&lt;&gt;"",M18&lt;&gt;"",O18&lt;&gt;"",P18&lt;&gt;"",AG18&lt;&gt;"",R18&lt;&gt;"",S18&lt;&gt;"",T18&lt;&gt;"",U18&lt;&gt;"",V18&lt;&gt;"",W18&lt;&gt;"",X18&lt;&gt;"",Y18&lt;&gt;"",Z18&lt;&gt;"",AA18&lt;&gt;"",AC18&lt;&gt;""),0,1)</f>
        <v>1</v>
      </c>
      <c r="I18" s="161"/>
      <c r="J18" s="160"/>
      <c r="K18" s="240"/>
      <c r="L18" s="161"/>
      <c r="M18" s="160"/>
      <c r="N18" s="240"/>
      <c r="O18" s="161"/>
      <c r="P18" s="160"/>
      <c r="Q18" s="240"/>
      <c r="R18" s="161"/>
      <c r="S18" s="161"/>
      <c r="T18" s="161"/>
      <c r="U18" s="161"/>
      <c r="V18" s="161"/>
      <c r="W18" s="161"/>
      <c r="X18" s="161"/>
      <c r="Y18" s="161"/>
      <c r="Z18" s="161"/>
      <c r="AA18" s="766"/>
      <c r="AC18" s="160"/>
      <c r="AD18" s="240"/>
      <c r="AE18" s="690"/>
      <c r="AF18" s="71"/>
      <c r="AG18" s="178"/>
    </row>
    <row r="19" spans="2:33" ht="14.6">
      <c r="B19" s="167">
        <f>IF(C19="","",COUNTIF($C$16:C19,"&lt;&gt;""")-COUNTBLANK($C$16:C19))</f>
        <v>4</v>
      </c>
      <c r="C19" s="58" t="s">
        <v>689</v>
      </c>
      <c r="D19" s="140" t="s">
        <v>1272</v>
      </c>
      <c r="E19" s="150" t="s">
        <v>266</v>
      </c>
      <c r="F19" s="59" t="s">
        <v>138</v>
      </c>
      <c r="G19" s="71"/>
      <c r="H19" s="775">
        <f>IF(AND(I19&lt;&gt;"",J19&lt;&gt;"",L19&lt;&gt;"",M19&lt;&gt;"",O19&lt;&gt;"",P19&lt;&gt;"",AG19&lt;&gt;"",R19&lt;&gt;"",S19&lt;&gt;"",T19&lt;&gt;"",U19&lt;&gt;"",V19&lt;&gt;"",W19&lt;&gt;"",X19&lt;&gt;"",Y19&lt;&gt;"",Z19&lt;&gt;"",AA19&lt;&gt;"",AC19&lt;&gt;""),0,1)</f>
        <v>1</v>
      </c>
      <c r="I19" s="617">
        <f>I16+I17+I18</f>
        <v>0</v>
      </c>
      <c r="J19" s="160"/>
      <c r="K19" s="240"/>
      <c r="L19" s="617">
        <f>L16+L17+L18</f>
        <v>0</v>
      </c>
      <c r="M19" s="160"/>
      <c r="N19" s="240"/>
      <c r="O19" s="617">
        <f>O16+O17+O18</f>
        <v>0</v>
      </c>
      <c r="P19" s="160"/>
      <c r="Q19" s="240"/>
      <c r="R19" s="617">
        <f t="shared" ref="R19:Z19" si="0">R16+R17+R18</f>
        <v>0</v>
      </c>
      <c r="S19" s="617">
        <f t="shared" si="0"/>
        <v>0</v>
      </c>
      <c r="T19" s="617">
        <f t="shared" si="0"/>
        <v>0</v>
      </c>
      <c r="U19" s="617">
        <f t="shared" si="0"/>
        <v>0</v>
      </c>
      <c r="V19" s="617">
        <f t="shared" si="0"/>
        <v>0</v>
      </c>
      <c r="W19" s="617">
        <f t="shared" si="0"/>
        <v>0</v>
      </c>
      <c r="X19" s="617">
        <f t="shared" si="0"/>
        <v>0</v>
      </c>
      <c r="Y19" s="617">
        <f t="shared" si="0"/>
        <v>0</v>
      </c>
      <c r="Z19" s="617">
        <f t="shared" si="0"/>
        <v>0</v>
      </c>
      <c r="AA19" s="605">
        <f>AA16+AA17+AA18</f>
        <v>0</v>
      </c>
      <c r="AC19" s="160"/>
      <c r="AD19" s="240"/>
      <c r="AE19" s="690"/>
      <c r="AF19" s="71"/>
      <c r="AG19" s="178"/>
    </row>
    <row r="20" spans="2:33" ht="18" customHeight="1">
      <c r="B20" s="167" t="str">
        <f>IF(C20="","",COUNTIF($C$16:C20,"&lt;&gt;""")-COUNTBLANK($C$16:C20))</f>
        <v/>
      </c>
      <c r="C20" s="71"/>
      <c r="D20" s="99"/>
      <c r="E20" s="71"/>
      <c r="F20" s="71"/>
      <c r="G20" s="71"/>
      <c r="H20" s="72"/>
      <c r="I20" s="239"/>
      <c r="J20" s="239"/>
      <c r="K20" s="240"/>
      <c r="L20" s="240"/>
      <c r="M20" s="239"/>
      <c r="N20" s="240"/>
      <c r="O20" s="239"/>
      <c r="P20" s="239"/>
      <c r="Q20" s="240"/>
      <c r="R20" s="239"/>
      <c r="S20" s="239"/>
      <c r="T20" s="239"/>
      <c r="U20" s="239"/>
      <c r="V20" s="239"/>
      <c r="W20" s="239"/>
      <c r="X20" s="239"/>
      <c r="Y20" s="239"/>
      <c r="Z20" s="239"/>
      <c r="AC20" s="239"/>
      <c r="AD20" s="240"/>
      <c r="AE20" s="71"/>
      <c r="AF20" s="71"/>
      <c r="AG20" s="238"/>
    </row>
    <row r="21" spans="2:33" ht="14.6">
      <c r="B21" s="167" t="str">
        <f>IF(C21="","",COUNTIF($C$16:C21,"&lt;&gt;""")-COUNTBLANK($C$16:C21))</f>
        <v/>
      </c>
      <c r="C21" s="58"/>
      <c r="D21" s="737" t="s">
        <v>690</v>
      </c>
      <c r="E21" s="59"/>
      <c r="F21" s="59"/>
      <c r="G21" s="71"/>
      <c r="H21" s="72"/>
      <c r="I21" s="239"/>
      <c r="J21" s="239"/>
      <c r="K21" s="240"/>
      <c r="L21" s="240"/>
      <c r="M21" s="239"/>
      <c r="N21" s="239"/>
      <c r="O21" s="239"/>
      <c r="P21" s="239"/>
      <c r="Q21" s="239"/>
      <c r="R21" s="239"/>
      <c r="S21" s="239"/>
      <c r="T21" s="239"/>
      <c r="U21" s="239"/>
      <c r="V21" s="239"/>
      <c r="W21" s="239"/>
      <c r="X21" s="239"/>
      <c r="Y21" s="239"/>
      <c r="Z21" s="239"/>
      <c r="AC21" s="239"/>
      <c r="AD21" s="239"/>
      <c r="AE21" s="71"/>
      <c r="AF21" s="71"/>
      <c r="AG21" s="238"/>
    </row>
    <row r="22" spans="2:33" ht="14.6">
      <c r="B22" s="167">
        <f>IF(C22="","",COUNTIF($C$16:C22,"&lt;&gt;""")-COUNTBLANK($C$16:C22))</f>
        <v>5</v>
      </c>
      <c r="C22" s="58" t="s">
        <v>691</v>
      </c>
      <c r="D22" s="140" t="s">
        <v>1381</v>
      </c>
      <c r="E22" s="150" t="s">
        <v>266</v>
      </c>
      <c r="F22" s="59" t="s">
        <v>97</v>
      </c>
      <c r="G22" s="71"/>
      <c r="H22" s="775">
        <f t="shared" ref="H22:H27" si="1">IF(AND(I22&lt;&gt;"",J22&lt;&gt;"",L22&lt;&gt;"",M22&lt;&gt;"",O22&lt;&gt;"",P22&lt;&gt;"",AG22&lt;&gt;"",R22&lt;&gt;"",S22&lt;&gt;"",T22&lt;&gt;"",U22&lt;&gt;"",V22&lt;&gt;"",W22&lt;&gt;"",X22&lt;&gt;"",Y22&lt;&gt;"",Z22&lt;&gt;"",AA22&lt;&gt;"",AC22&lt;&gt;""),0,1)</f>
        <v>1</v>
      </c>
      <c r="I22" s="161"/>
      <c r="J22" s="160"/>
      <c r="K22" s="240"/>
      <c r="L22" s="161"/>
      <c r="M22" s="160"/>
      <c r="N22" s="240"/>
      <c r="O22" s="161"/>
      <c r="P22" s="160"/>
      <c r="Q22" s="240"/>
      <c r="R22" s="161"/>
      <c r="S22" s="161"/>
      <c r="T22" s="161"/>
      <c r="U22" s="161"/>
      <c r="V22" s="161"/>
      <c r="W22" s="161"/>
      <c r="X22" s="161"/>
      <c r="Y22" s="161"/>
      <c r="Z22" s="161"/>
      <c r="AA22" s="766"/>
      <c r="AC22" s="160"/>
      <c r="AD22" s="240"/>
      <c r="AE22" s="690"/>
      <c r="AF22" s="71"/>
      <c r="AG22" s="178"/>
    </row>
    <row r="23" spans="2:33" ht="14.6">
      <c r="B23" s="167">
        <f>IF(C23="","",COUNTIF($C$16:C23,"&lt;&gt;""")-COUNTBLANK($C$16:C23))</f>
        <v>6</v>
      </c>
      <c r="C23" s="58" t="s">
        <v>692</v>
      </c>
      <c r="D23" s="140" t="s">
        <v>1382</v>
      </c>
      <c r="E23" s="150" t="s">
        <v>266</v>
      </c>
      <c r="F23" s="59" t="s">
        <v>97</v>
      </c>
      <c r="G23" s="71"/>
      <c r="H23" s="775">
        <f t="shared" si="1"/>
        <v>1</v>
      </c>
      <c r="I23" s="161"/>
      <c r="J23" s="160"/>
      <c r="K23" s="240"/>
      <c r="L23" s="161"/>
      <c r="M23" s="160"/>
      <c r="N23" s="240"/>
      <c r="O23" s="161"/>
      <c r="P23" s="160"/>
      <c r="Q23" s="240"/>
      <c r="R23" s="161"/>
      <c r="S23" s="161"/>
      <c r="T23" s="161"/>
      <c r="U23" s="161"/>
      <c r="V23" s="161"/>
      <c r="W23" s="161"/>
      <c r="X23" s="161"/>
      <c r="Y23" s="161"/>
      <c r="Z23" s="161"/>
      <c r="AA23" s="766"/>
      <c r="AC23" s="160"/>
      <c r="AD23" s="240"/>
      <c r="AE23" s="690"/>
      <c r="AF23" s="71"/>
      <c r="AG23" s="178"/>
    </row>
    <row r="24" spans="2:33" ht="14.6">
      <c r="B24" s="167">
        <f>IF(C24="","",COUNTIF($C$16:C24,"&lt;&gt;""")-COUNTBLANK($C$16:C24))</f>
        <v>7</v>
      </c>
      <c r="C24" s="58" t="s">
        <v>693</v>
      </c>
      <c r="D24" s="140" t="s">
        <v>1383</v>
      </c>
      <c r="E24" s="241" t="s">
        <v>266</v>
      </c>
      <c r="F24" s="186" t="s">
        <v>97</v>
      </c>
      <c r="H24" s="775">
        <f t="shared" si="1"/>
        <v>1</v>
      </c>
      <c r="I24" s="161"/>
      <c r="J24" s="242"/>
      <c r="K24" s="240"/>
      <c r="L24" s="161"/>
      <c r="M24" s="242"/>
      <c r="N24" s="240"/>
      <c r="O24" s="161"/>
      <c r="P24" s="242"/>
      <c r="Q24" s="240"/>
      <c r="R24" s="161"/>
      <c r="S24" s="161"/>
      <c r="T24" s="161"/>
      <c r="U24" s="161"/>
      <c r="V24" s="161"/>
      <c r="W24" s="161"/>
      <c r="X24" s="161"/>
      <c r="Y24" s="161"/>
      <c r="Z24" s="161"/>
      <c r="AA24" s="766"/>
      <c r="AC24" s="242"/>
      <c r="AD24" s="240"/>
      <c r="AE24" s="690"/>
      <c r="AF24" s="240"/>
      <c r="AG24" s="178"/>
    </row>
    <row r="25" spans="2:33" ht="14.6">
      <c r="B25" s="167">
        <f>IF(C25="","",COUNTIF($C$16:C25,"&lt;&gt;""")-COUNTBLANK($C$16:C25))</f>
        <v>8</v>
      </c>
      <c r="C25" s="58" t="s">
        <v>694</v>
      </c>
      <c r="D25" s="140" t="s">
        <v>1384</v>
      </c>
      <c r="E25" s="150" t="s">
        <v>266</v>
      </c>
      <c r="F25" s="59" t="s">
        <v>138</v>
      </c>
      <c r="H25" s="775">
        <f t="shared" si="1"/>
        <v>1</v>
      </c>
      <c r="I25" s="627">
        <f>SUM(I24+I23)</f>
        <v>0</v>
      </c>
      <c r="J25" s="243"/>
      <c r="K25" s="240"/>
      <c r="L25" s="627">
        <f>SUM(L24+L23)</f>
        <v>0</v>
      </c>
      <c r="M25" s="243"/>
      <c r="N25" s="240"/>
      <c r="O25" s="627">
        <f>SUM(O24+O23)</f>
        <v>0</v>
      </c>
      <c r="P25" s="243"/>
      <c r="Q25" s="240"/>
      <c r="R25" s="627">
        <f t="shared" ref="R25:Z25" si="2">SUM(R24+R23)</f>
        <v>0</v>
      </c>
      <c r="S25" s="627">
        <f t="shared" si="2"/>
        <v>0</v>
      </c>
      <c r="T25" s="627">
        <f t="shared" si="2"/>
        <v>0</v>
      </c>
      <c r="U25" s="627">
        <f t="shared" si="2"/>
        <v>0</v>
      </c>
      <c r="V25" s="627">
        <f t="shared" si="2"/>
        <v>0</v>
      </c>
      <c r="W25" s="627">
        <f t="shared" si="2"/>
        <v>0</v>
      </c>
      <c r="X25" s="627">
        <f t="shared" si="2"/>
        <v>0</v>
      </c>
      <c r="Y25" s="627">
        <f t="shared" si="2"/>
        <v>0</v>
      </c>
      <c r="Z25" s="627">
        <f t="shared" si="2"/>
        <v>0</v>
      </c>
      <c r="AA25" s="931">
        <f>SUM(AA24+AA23)</f>
        <v>0</v>
      </c>
      <c r="AC25" s="243"/>
      <c r="AD25" s="240"/>
      <c r="AE25" s="628"/>
      <c r="AF25" s="240"/>
      <c r="AG25" s="178"/>
    </row>
    <row r="26" spans="2:33" ht="14.6">
      <c r="B26" s="167">
        <f>IF(C26="","",COUNTIF($C$16:C26,"&lt;&gt;""")-COUNTBLANK($C$16:C26))</f>
        <v>9</v>
      </c>
      <c r="C26" s="58" t="s">
        <v>695</v>
      </c>
      <c r="D26" s="140" t="s">
        <v>892</v>
      </c>
      <c r="E26" s="150" t="s">
        <v>266</v>
      </c>
      <c r="F26" s="59" t="s">
        <v>97</v>
      </c>
      <c r="H26" s="775">
        <f t="shared" si="1"/>
        <v>1</v>
      </c>
      <c r="I26" s="161"/>
      <c r="J26" s="160"/>
      <c r="K26" s="93"/>
      <c r="L26" s="161"/>
      <c r="M26" s="160"/>
      <c r="N26" s="93"/>
      <c r="O26" s="161"/>
      <c r="P26" s="160"/>
      <c r="Q26" s="93"/>
      <c r="R26" s="161"/>
      <c r="S26" s="161"/>
      <c r="T26" s="161"/>
      <c r="U26" s="161"/>
      <c r="V26" s="161"/>
      <c r="W26" s="161"/>
      <c r="X26" s="161"/>
      <c r="Y26" s="161"/>
      <c r="Z26" s="161"/>
      <c r="AA26" s="766"/>
      <c r="AC26" s="160"/>
      <c r="AD26" s="93"/>
      <c r="AE26" s="690"/>
      <c r="AF26" s="33"/>
      <c r="AG26" s="178"/>
    </row>
    <row r="27" spans="2:33" ht="14.6">
      <c r="B27" s="167">
        <f>IF(C27="","",COUNTIF($C$16:C27,"&lt;&gt;""")-COUNTBLANK($C$16:C27))</f>
        <v>10</v>
      </c>
      <c r="C27" s="58" t="s">
        <v>696</v>
      </c>
      <c r="D27" s="140" t="s">
        <v>961</v>
      </c>
      <c r="E27" s="150" t="s">
        <v>266</v>
      </c>
      <c r="F27" s="59" t="s">
        <v>138</v>
      </c>
      <c r="H27" s="775">
        <f t="shared" si="1"/>
        <v>1</v>
      </c>
      <c r="I27" s="617">
        <f>SUM(I25+I22+I26)</f>
        <v>0</v>
      </c>
      <c r="J27" s="160"/>
      <c r="K27" s="93"/>
      <c r="L27" s="617">
        <f>SUM(L25+L22+L26)</f>
        <v>0</v>
      </c>
      <c r="M27" s="160"/>
      <c r="N27" s="93"/>
      <c r="O27" s="617">
        <f>SUM(O25+O22+O26)</f>
        <v>0</v>
      </c>
      <c r="P27" s="160"/>
      <c r="Q27" s="93"/>
      <c r="R27" s="617">
        <f t="shared" ref="R27:Z27" si="3">SUM(R25+R22+R26)</f>
        <v>0</v>
      </c>
      <c r="S27" s="617">
        <f t="shared" si="3"/>
        <v>0</v>
      </c>
      <c r="T27" s="617">
        <f t="shared" si="3"/>
        <v>0</v>
      </c>
      <c r="U27" s="617">
        <f t="shared" si="3"/>
        <v>0</v>
      </c>
      <c r="V27" s="617">
        <f t="shared" si="3"/>
        <v>0</v>
      </c>
      <c r="W27" s="617">
        <f t="shared" si="3"/>
        <v>0</v>
      </c>
      <c r="X27" s="617">
        <f t="shared" si="3"/>
        <v>0</v>
      </c>
      <c r="Y27" s="617">
        <f t="shared" si="3"/>
        <v>0</v>
      </c>
      <c r="Z27" s="617">
        <f t="shared" si="3"/>
        <v>0</v>
      </c>
      <c r="AA27" s="605">
        <f>SUM(AA25+AA22+AA26)</f>
        <v>0</v>
      </c>
      <c r="AC27" s="160"/>
      <c r="AD27" s="93"/>
      <c r="AE27" s="690"/>
      <c r="AF27" s="33"/>
      <c r="AG27" s="178"/>
    </row>
    <row r="28" spans="2:33" ht="18" customHeight="1">
      <c r="B28" s="167" t="str">
        <f>IF(C28="","",COUNTIF($C$16:C28,"&lt;&gt;""")-COUNTBLANK($C$16:C28))</f>
        <v/>
      </c>
      <c r="C28" s="33"/>
      <c r="D28" s="321"/>
      <c r="E28" s="33"/>
      <c r="F28" s="33"/>
      <c r="H28" s="31"/>
      <c r="I28" s="92"/>
      <c r="J28" s="92"/>
      <c r="K28" s="93"/>
      <c r="L28" s="93"/>
      <c r="M28" s="92"/>
      <c r="N28" s="93"/>
      <c r="O28" s="92"/>
      <c r="P28" s="92"/>
      <c r="Q28" s="93"/>
      <c r="R28" s="92"/>
      <c r="S28" s="92"/>
      <c r="T28" s="92"/>
      <c r="U28" s="92"/>
      <c r="V28" s="92"/>
      <c r="W28" s="92"/>
      <c r="X28" s="92"/>
      <c r="Y28" s="92"/>
      <c r="Z28" s="92"/>
      <c r="AC28" s="92"/>
      <c r="AD28" s="93"/>
      <c r="AE28" s="33"/>
      <c r="AF28" s="33"/>
      <c r="AG28" s="76"/>
    </row>
    <row r="29" spans="2:33" ht="14.6">
      <c r="B29" s="167" t="str">
        <f>IF(C29="","",COUNTIF($C$16:C29,"&lt;&gt;""")-COUNTBLANK($C$16:C29))</f>
        <v/>
      </c>
      <c r="C29" s="58"/>
      <c r="D29" s="737" t="s">
        <v>984</v>
      </c>
      <c r="E29" s="59"/>
      <c r="F29" s="59"/>
      <c r="H29" s="32"/>
      <c r="I29" s="300"/>
      <c r="J29" s="300"/>
      <c r="K29" s="905"/>
      <c r="L29" s="905"/>
      <c r="M29" s="300"/>
      <c r="N29" s="300"/>
      <c r="O29" s="300"/>
      <c r="P29" s="300"/>
      <c r="Q29" s="300"/>
      <c r="R29" s="300"/>
      <c r="S29" s="300"/>
      <c r="T29" s="300"/>
      <c r="U29" s="300"/>
      <c r="V29" s="300"/>
      <c r="W29" s="300"/>
      <c r="X29" s="300"/>
      <c r="Y29" s="300"/>
      <c r="Z29" s="300"/>
      <c r="AB29" s="32"/>
      <c r="AC29" s="300"/>
      <c r="AD29" s="300"/>
      <c r="AE29" s="321"/>
      <c r="AF29" s="321"/>
      <c r="AG29" s="889"/>
    </row>
    <row r="30" spans="2:33" ht="14.6">
      <c r="B30" s="167">
        <f>IF(C30="","",COUNTIF($C$16:C30,"&lt;&gt;""")-COUNTBLANK($C$16:C30))</f>
        <v>11</v>
      </c>
      <c r="C30" s="58" t="s">
        <v>697</v>
      </c>
      <c r="D30" s="140" t="s">
        <v>698</v>
      </c>
      <c r="E30" s="150" t="s">
        <v>266</v>
      </c>
      <c r="F30" s="59" t="s">
        <v>97</v>
      </c>
      <c r="H30" s="775">
        <f t="shared" ref="H30:H41" si="4">IF(AND(I30&lt;&gt;"",J30&lt;&gt;"",L30&lt;&gt;"",M30&lt;&gt;"",O30&lt;&gt;"",P30&lt;&gt;"",AG30&lt;&gt;"",R30&lt;&gt;"",S30&lt;&gt;"",T30&lt;&gt;"",U30&lt;&gt;"",V30&lt;&gt;"",W30&lt;&gt;"",X30&lt;&gt;"",Y30&lt;&gt;"",Z30&lt;&gt;"",AA30&lt;&gt;"",AC30&lt;&gt;""),0,1)</f>
        <v>1</v>
      </c>
      <c r="I30" s="906"/>
      <c r="J30" s="320"/>
      <c r="K30" s="905"/>
      <c r="L30" s="906"/>
      <c r="M30" s="320"/>
      <c r="N30" s="905"/>
      <c r="O30" s="906"/>
      <c r="P30" s="320"/>
      <c r="Q30" s="905"/>
      <c r="R30" s="906"/>
      <c r="S30" s="906"/>
      <c r="T30" s="906"/>
      <c r="U30" s="906"/>
      <c r="V30" s="906"/>
      <c r="W30" s="906"/>
      <c r="X30" s="906"/>
      <c r="Y30" s="906"/>
      <c r="Z30" s="906"/>
      <c r="AA30" s="766"/>
      <c r="AB30" s="32"/>
      <c r="AC30" s="320"/>
      <c r="AD30" s="905"/>
      <c r="AE30" s="654"/>
      <c r="AF30" s="321"/>
      <c r="AG30" s="907"/>
    </row>
    <row r="31" spans="2:33" ht="14.6">
      <c r="B31" s="167">
        <f>IF(C31="","",COUNTIF($C$16:C31,"&lt;&gt;""")-COUNTBLANK($C$16:C31))</f>
        <v>12</v>
      </c>
      <c r="C31" s="58" t="s">
        <v>699</v>
      </c>
      <c r="D31" s="140" t="s">
        <v>700</v>
      </c>
      <c r="E31" s="150" t="s">
        <v>266</v>
      </c>
      <c r="F31" s="59" t="s">
        <v>97</v>
      </c>
      <c r="H31" s="775">
        <f t="shared" si="4"/>
        <v>1</v>
      </c>
      <c r="I31" s="906"/>
      <c r="J31" s="320"/>
      <c r="K31" s="905"/>
      <c r="L31" s="906"/>
      <c r="M31" s="320"/>
      <c r="N31" s="905"/>
      <c r="O31" s="906"/>
      <c r="P31" s="320"/>
      <c r="Q31" s="905"/>
      <c r="R31" s="906"/>
      <c r="S31" s="906"/>
      <c r="T31" s="906"/>
      <c r="U31" s="906"/>
      <c r="V31" s="906"/>
      <c r="W31" s="906"/>
      <c r="X31" s="906"/>
      <c r="Y31" s="906"/>
      <c r="Z31" s="906"/>
      <c r="AA31" s="766"/>
      <c r="AB31" s="32"/>
      <c r="AC31" s="320"/>
      <c r="AD31" s="905"/>
      <c r="AE31" s="654"/>
      <c r="AF31" s="321"/>
      <c r="AG31" s="907"/>
    </row>
    <row r="32" spans="2:33" ht="14.6">
      <c r="B32" s="167">
        <f>IF(C32="","",COUNTIF($C$16:C32,"&lt;&gt;""")-COUNTBLANK($C$16:C32))</f>
        <v>13</v>
      </c>
      <c r="C32" s="58" t="s">
        <v>701</v>
      </c>
      <c r="D32" s="140" t="s">
        <v>702</v>
      </c>
      <c r="E32" s="150" t="s">
        <v>266</v>
      </c>
      <c r="F32" s="59" t="s">
        <v>97</v>
      </c>
      <c r="H32" s="775">
        <f t="shared" si="4"/>
        <v>1</v>
      </c>
      <c r="I32" s="906"/>
      <c r="J32" s="320"/>
      <c r="K32" s="905"/>
      <c r="L32" s="906"/>
      <c r="M32" s="320"/>
      <c r="N32" s="905"/>
      <c r="O32" s="906"/>
      <c r="P32" s="320"/>
      <c r="Q32" s="905"/>
      <c r="R32" s="906"/>
      <c r="S32" s="906"/>
      <c r="T32" s="906"/>
      <c r="U32" s="906"/>
      <c r="V32" s="906"/>
      <c r="W32" s="906"/>
      <c r="X32" s="906"/>
      <c r="Y32" s="906"/>
      <c r="Z32" s="906"/>
      <c r="AA32" s="766"/>
      <c r="AB32" s="32"/>
      <c r="AC32" s="320"/>
      <c r="AD32" s="905"/>
      <c r="AE32" s="654"/>
      <c r="AF32" s="321"/>
      <c r="AG32" s="907"/>
    </row>
    <row r="33" spans="2:33" ht="14.6">
      <c r="B33" s="167">
        <f>IF(C33="","",COUNTIF($C$16:C33,"&lt;&gt;""")-COUNTBLANK($C$16:C33))</f>
        <v>14</v>
      </c>
      <c r="C33" s="58" t="s">
        <v>703</v>
      </c>
      <c r="D33" s="140" t="s">
        <v>704</v>
      </c>
      <c r="E33" s="150" t="s">
        <v>266</v>
      </c>
      <c r="F33" s="59" t="s">
        <v>97</v>
      </c>
      <c r="H33" s="775">
        <f t="shared" si="4"/>
        <v>1</v>
      </c>
      <c r="I33" s="906"/>
      <c r="J33" s="320"/>
      <c r="K33" s="905"/>
      <c r="L33" s="906"/>
      <c r="M33" s="320"/>
      <c r="N33" s="905"/>
      <c r="O33" s="906"/>
      <c r="P33" s="320"/>
      <c r="Q33" s="905"/>
      <c r="R33" s="906"/>
      <c r="S33" s="906"/>
      <c r="T33" s="906"/>
      <c r="U33" s="906"/>
      <c r="V33" s="906"/>
      <c r="W33" s="906"/>
      <c r="X33" s="906"/>
      <c r="Y33" s="906"/>
      <c r="Z33" s="906"/>
      <c r="AA33" s="766"/>
      <c r="AB33" s="32"/>
      <c r="AC33" s="320"/>
      <c r="AD33" s="905"/>
      <c r="AE33" s="654"/>
      <c r="AF33" s="321"/>
      <c r="AG33" s="907"/>
    </row>
    <row r="34" spans="2:33" ht="14.6">
      <c r="B34" s="167">
        <f>IF(C34="","",COUNTIF($C$16:C34,"&lt;&gt;""")-COUNTBLANK($C$16:C34))</f>
        <v>15</v>
      </c>
      <c r="C34" s="58" t="s">
        <v>705</v>
      </c>
      <c r="D34" s="140" t="s">
        <v>706</v>
      </c>
      <c r="E34" s="150" t="s">
        <v>266</v>
      </c>
      <c r="F34" s="59" t="s">
        <v>97</v>
      </c>
      <c r="H34" s="775">
        <f t="shared" si="4"/>
        <v>1</v>
      </c>
      <c r="I34" s="906"/>
      <c r="J34" s="320"/>
      <c r="K34" s="905"/>
      <c r="L34" s="906"/>
      <c r="M34" s="320"/>
      <c r="N34" s="905"/>
      <c r="O34" s="906"/>
      <c r="P34" s="320"/>
      <c r="Q34" s="905"/>
      <c r="R34" s="906"/>
      <c r="S34" s="906"/>
      <c r="T34" s="906"/>
      <c r="U34" s="906"/>
      <c r="V34" s="906"/>
      <c r="W34" s="906"/>
      <c r="X34" s="906"/>
      <c r="Y34" s="906"/>
      <c r="Z34" s="906"/>
      <c r="AA34" s="766"/>
      <c r="AB34" s="32"/>
      <c r="AC34" s="320"/>
      <c r="AD34" s="905"/>
      <c r="AE34" s="654"/>
      <c r="AF34" s="321"/>
      <c r="AG34" s="907"/>
    </row>
    <row r="35" spans="2:33" ht="14.6">
      <c r="B35" s="167">
        <f>IF(C35="","",COUNTIF($C$16:C35,"&lt;&gt;""")-COUNTBLANK($C$16:C35))</f>
        <v>16</v>
      </c>
      <c r="C35" s="58" t="s">
        <v>707</v>
      </c>
      <c r="D35" s="140" t="s">
        <v>708</v>
      </c>
      <c r="E35" s="150" t="s">
        <v>266</v>
      </c>
      <c r="F35" s="59" t="s">
        <v>97</v>
      </c>
      <c r="H35" s="775">
        <f t="shared" si="4"/>
        <v>1</v>
      </c>
      <c r="I35" s="906"/>
      <c r="J35" s="320"/>
      <c r="K35" s="905"/>
      <c r="L35" s="906"/>
      <c r="M35" s="320"/>
      <c r="N35" s="905"/>
      <c r="O35" s="906"/>
      <c r="P35" s="320"/>
      <c r="Q35" s="905"/>
      <c r="R35" s="906"/>
      <c r="S35" s="906"/>
      <c r="T35" s="906"/>
      <c r="U35" s="906"/>
      <c r="V35" s="906"/>
      <c r="W35" s="906"/>
      <c r="X35" s="906"/>
      <c r="Y35" s="906"/>
      <c r="Z35" s="906"/>
      <c r="AA35" s="766"/>
      <c r="AB35" s="32"/>
      <c r="AC35" s="320"/>
      <c r="AD35" s="905"/>
      <c r="AE35" s="654"/>
      <c r="AF35" s="321"/>
      <c r="AG35" s="907"/>
    </row>
    <row r="36" spans="2:33" ht="14.6">
      <c r="B36" s="167">
        <f>IF(C36="","",COUNTIF($C$16:C36,"&lt;&gt;""")-COUNTBLANK($C$16:C36))</f>
        <v>17</v>
      </c>
      <c r="C36" s="58" t="s">
        <v>709</v>
      </c>
      <c r="D36" s="140" t="s">
        <v>710</v>
      </c>
      <c r="E36" s="150" t="s">
        <v>266</v>
      </c>
      <c r="F36" s="59" t="s">
        <v>97</v>
      </c>
      <c r="H36" s="775">
        <f t="shared" si="4"/>
        <v>1</v>
      </c>
      <c r="I36" s="906"/>
      <c r="J36" s="320"/>
      <c r="K36" s="905"/>
      <c r="L36" s="906"/>
      <c r="M36" s="320"/>
      <c r="N36" s="905"/>
      <c r="O36" s="906"/>
      <c r="P36" s="320"/>
      <c r="Q36" s="905"/>
      <c r="R36" s="906"/>
      <c r="S36" s="906"/>
      <c r="T36" s="906"/>
      <c r="U36" s="906"/>
      <c r="V36" s="906"/>
      <c r="W36" s="906"/>
      <c r="X36" s="906"/>
      <c r="Y36" s="906"/>
      <c r="Z36" s="906"/>
      <c r="AA36" s="766"/>
      <c r="AB36" s="32"/>
      <c r="AC36" s="320"/>
      <c r="AD36" s="905"/>
      <c r="AE36" s="654"/>
      <c r="AF36" s="321"/>
      <c r="AG36" s="907"/>
    </row>
    <row r="37" spans="2:33" ht="14.6">
      <c r="B37" s="167">
        <f>IF(C37="","",COUNTIF($C$16:C37,"&lt;&gt;""")-COUNTBLANK($C$16:C37))</f>
        <v>18</v>
      </c>
      <c r="C37" s="58" t="s">
        <v>711</v>
      </c>
      <c r="D37" s="140" t="s">
        <v>712</v>
      </c>
      <c r="E37" s="150" t="s">
        <v>266</v>
      </c>
      <c r="F37" s="59" t="s">
        <v>97</v>
      </c>
      <c r="H37" s="775">
        <f t="shared" si="4"/>
        <v>1</v>
      </c>
      <c r="I37" s="906"/>
      <c r="J37" s="320"/>
      <c r="K37" s="905"/>
      <c r="L37" s="906"/>
      <c r="M37" s="320"/>
      <c r="N37" s="905"/>
      <c r="O37" s="906"/>
      <c r="P37" s="320"/>
      <c r="Q37" s="905"/>
      <c r="R37" s="906"/>
      <c r="S37" s="906"/>
      <c r="T37" s="906"/>
      <c r="U37" s="906"/>
      <c r="V37" s="906"/>
      <c r="W37" s="906"/>
      <c r="X37" s="906"/>
      <c r="Y37" s="906"/>
      <c r="Z37" s="906"/>
      <c r="AA37" s="766"/>
      <c r="AB37" s="32"/>
      <c r="AC37" s="320"/>
      <c r="AD37" s="905"/>
      <c r="AE37" s="654"/>
      <c r="AF37" s="321"/>
      <c r="AG37" s="907"/>
    </row>
    <row r="38" spans="2:33" ht="14.6">
      <c r="B38" s="167">
        <f>IF(C38="","",COUNTIF($C$16:C38,"&lt;&gt;""")-COUNTBLANK($C$16:C38))</f>
        <v>19</v>
      </c>
      <c r="C38" s="58" t="s">
        <v>713</v>
      </c>
      <c r="D38" s="140" t="s">
        <v>714</v>
      </c>
      <c r="E38" s="150" t="s">
        <v>266</v>
      </c>
      <c r="F38" s="59" t="s">
        <v>97</v>
      </c>
      <c r="H38" s="775">
        <f t="shared" si="4"/>
        <v>1</v>
      </c>
      <c r="I38" s="906"/>
      <c r="J38" s="320"/>
      <c r="K38" s="905"/>
      <c r="L38" s="906"/>
      <c r="M38" s="320"/>
      <c r="N38" s="905"/>
      <c r="O38" s="906"/>
      <c r="P38" s="320"/>
      <c r="Q38" s="905"/>
      <c r="R38" s="906"/>
      <c r="S38" s="906"/>
      <c r="T38" s="906"/>
      <c r="U38" s="906"/>
      <c r="V38" s="906"/>
      <c r="W38" s="906"/>
      <c r="X38" s="906"/>
      <c r="Y38" s="906"/>
      <c r="Z38" s="906"/>
      <c r="AA38" s="766"/>
      <c r="AB38" s="32"/>
      <c r="AC38" s="320"/>
      <c r="AD38" s="905"/>
      <c r="AE38" s="654"/>
      <c r="AF38" s="321"/>
      <c r="AG38" s="907"/>
    </row>
    <row r="39" spans="2:33" ht="14.6">
      <c r="B39" s="167">
        <f>IF(C39="","",COUNTIF($C$16:C39,"&lt;&gt;""")-COUNTBLANK($C$16:C39))</f>
        <v>20</v>
      </c>
      <c r="C39" s="58" t="s">
        <v>715</v>
      </c>
      <c r="D39" s="140" t="s">
        <v>932</v>
      </c>
      <c r="E39" s="150" t="s">
        <v>266</v>
      </c>
      <c r="F39" s="59" t="s">
        <v>97</v>
      </c>
      <c r="H39" s="775">
        <f t="shared" si="4"/>
        <v>1</v>
      </c>
      <c r="I39" s="906"/>
      <c r="J39" s="320"/>
      <c r="K39" s="905"/>
      <c r="L39" s="906"/>
      <c r="M39" s="320"/>
      <c r="N39" s="905"/>
      <c r="O39" s="906"/>
      <c r="P39" s="320"/>
      <c r="Q39" s="905"/>
      <c r="R39" s="906"/>
      <c r="S39" s="906"/>
      <c r="T39" s="906"/>
      <c r="U39" s="906"/>
      <c r="V39" s="906"/>
      <c r="W39" s="906"/>
      <c r="X39" s="906"/>
      <c r="Y39" s="906"/>
      <c r="Z39" s="906"/>
      <c r="AA39" s="766"/>
      <c r="AB39" s="32"/>
      <c r="AC39" s="320"/>
      <c r="AD39" s="905"/>
      <c r="AE39" s="654"/>
      <c r="AF39" s="321"/>
      <c r="AG39" s="907"/>
    </row>
    <row r="40" spans="2:33" ht="14.6">
      <c r="B40" s="167">
        <f>IF(C40="","",COUNTIF($C$16:C40,"&lt;&gt;""")-COUNTBLANK($C$16:C40))</f>
        <v>21</v>
      </c>
      <c r="C40" s="58" t="s">
        <v>716</v>
      </c>
      <c r="D40" s="140" t="s">
        <v>962</v>
      </c>
      <c r="E40" s="150" t="s">
        <v>266</v>
      </c>
      <c r="F40" s="59" t="s">
        <v>97</v>
      </c>
      <c r="H40" s="775">
        <f t="shared" si="4"/>
        <v>1</v>
      </c>
      <c r="I40" s="906"/>
      <c r="J40" s="320"/>
      <c r="K40" s="905"/>
      <c r="L40" s="906"/>
      <c r="M40" s="320"/>
      <c r="N40" s="905"/>
      <c r="O40" s="906"/>
      <c r="P40" s="320"/>
      <c r="Q40" s="905"/>
      <c r="R40" s="906"/>
      <c r="S40" s="906"/>
      <c r="T40" s="906"/>
      <c r="U40" s="906"/>
      <c r="V40" s="906"/>
      <c r="W40" s="906"/>
      <c r="X40" s="906"/>
      <c r="Y40" s="906"/>
      <c r="Z40" s="906"/>
      <c r="AA40" s="766"/>
      <c r="AB40" s="32"/>
      <c r="AC40" s="320"/>
      <c r="AD40" s="905"/>
      <c r="AE40" s="654"/>
      <c r="AF40" s="321"/>
      <c r="AG40" s="907"/>
    </row>
    <row r="41" spans="2:33" ht="14.6">
      <c r="B41" s="167">
        <f>IF(C41="","",COUNTIF($C$16:C41,"&lt;&gt;""")-COUNTBLANK($C$16:C41))</f>
        <v>22</v>
      </c>
      <c r="C41" s="58" t="s">
        <v>717</v>
      </c>
      <c r="D41" s="140" t="s">
        <v>985</v>
      </c>
      <c r="E41" s="150" t="s">
        <v>266</v>
      </c>
      <c r="F41" s="59" t="s">
        <v>138</v>
      </c>
      <c r="H41" s="775">
        <f t="shared" si="4"/>
        <v>1</v>
      </c>
      <c r="I41" s="617">
        <f>SUM(I30:I40)</f>
        <v>0</v>
      </c>
      <c r="J41" s="320"/>
      <c r="K41" s="905"/>
      <c r="L41" s="617">
        <f>SUM(L30:L40)</f>
        <v>0</v>
      </c>
      <c r="M41" s="320"/>
      <c r="N41" s="905"/>
      <c r="O41" s="617">
        <f>SUM(O30:O40)</f>
        <v>0</v>
      </c>
      <c r="P41" s="320"/>
      <c r="Q41" s="905"/>
      <c r="R41" s="617">
        <f t="shared" ref="R41:Z41" si="5">SUM(R30:R40)</f>
        <v>0</v>
      </c>
      <c r="S41" s="617">
        <f t="shared" si="5"/>
        <v>0</v>
      </c>
      <c r="T41" s="617">
        <f t="shared" si="5"/>
        <v>0</v>
      </c>
      <c r="U41" s="617">
        <f t="shared" si="5"/>
        <v>0</v>
      </c>
      <c r="V41" s="617">
        <f t="shared" si="5"/>
        <v>0</v>
      </c>
      <c r="W41" s="617">
        <f t="shared" si="5"/>
        <v>0</v>
      </c>
      <c r="X41" s="617">
        <f t="shared" si="5"/>
        <v>0</v>
      </c>
      <c r="Y41" s="617">
        <f t="shared" si="5"/>
        <v>0</v>
      </c>
      <c r="Z41" s="617">
        <f t="shared" si="5"/>
        <v>0</v>
      </c>
      <c r="AA41" s="605">
        <f>SUM(AA30:AA40)</f>
        <v>0</v>
      </c>
      <c r="AB41" s="32"/>
      <c r="AC41" s="905"/>
      <c r="AD41" s="905"/>
      <c r="AE41" s="654"/>
      <c r="AF41" s="321"/>
      <c r="AG41" s="907"/>
    </row>
    <row r="42" spans="2:33" ht="18" customHeight="1">
      <c r="B42" s="167" t="str">
        <f>IF(C42="","",COUNTIF($C$16:C42,"&lt;&gt;""")-COUNTBLANK($C$16:C42))</f>
        <v/>
      </c>
      <c r="C42" s="33"/>
      <c r="D42" s="321"/>
      <c r="E42" s="33"/>
      <c r="F42" s="33"/>
      <c r="H42" s="32"/>
      <c r="I42" s="300"/>
      <c r="J42" s="300"/>
      <c r="K42" s="905"/>
      <c r="L42" s="905"/>
      <c r="M42" s="300"/>
      <c r="N42" s="905"/>
      <c r="O42" s="300"/>
      <c r="P42" s="300"/>
      <c r="Q42" s="905"/>
      <c r="R42" s="300"/>
      <c r="S42" s="300"/>
      <c r="T42" s="300"/>
      <c r="U42" s="300"/>
      <c r="V42" s="300"/>
      <c r="W42" s="300"/>
      <c r="X42" s="300"/>
      <c r="Y42" s="300"/>
      <c r="Z42" s="300"/>
      <c r="AB42" s="32"/>
      <c r="AC42" s="300"/>
      <c r="AD42" s="905"/>
      <c r="AE42" s="321"/>
      <c r="AF42" s="321"/>
      <c r="AG42" s="889"/>
    </row>
    <row r="43" spans="2:33" ht="14.6">
      <c r="B43" s="167" t="str">
        <f>IF(C43="","",COUNTIF($C$16:C43,"&lt;&gt;""")-COUNTBLANK($C$16:C43))</f>
        <v/>
      </c>
      <c r="C43" s="58"/>
      <c r="D43" s="737" t="s">
        <v>986</v>
      </c>
      <c r="E43" s="59"/>
      <c r="F43" s="59"/>
      <c r="H43" s="32"/>
      <c r="I43" s="300"/>
      <c r="J43" s="300"/>
      <c r="K43" s="905"/>
      <c r="L43" s="905"/>
      <c r="M43" s="300"/>
      <c r="N43" s="300"/>
      <c r="O43" s="300"/>
      <c r="P43" s="300"/>
      <c r="Q43" s="300"/>
      <c r="R43" s="300"/>
      <c r="S43" s="300"/>
      <c r="T43" s="300"/>
      <c r="U43" s="300"/>
      <c r="V43" s="300"/>
      <c r="W43" s="300"/>
      <c r="X43" s="300"/>
      <c r="Y43" s="300"/>
      <c r="Z43" s="300"/>
      <c r="AB43" s="32"/>
      <c r="AC43" s="300"/>
      <c r="AD43" s="300"/>
      <c r="AE43" s="321"/>
      <c r="AF43" s="321"/>
      <c r="AG43" s="889"/>
    </row>
    <row r="44" spans="2:33" ht="14.6">
      <c r="B44" s="167">
        <f>IF(C44="","",COUNTIF($C$16:C44,"&lt;&gt;""")-COUNTBLANK($C$16:C44))</f>
        <v>23</v>
      </c>
      <c r="C44" s="58" t="s">
        <v>718</v>
      </c>
      <c r="D44" s="140" t="s">
        <v>1385</v>
      </c>
      <c r="E44" s="150" t="s">
        <v>266</v>
      </c>
      <c r="F44" s="59" t="s">
        <v>97</v>
      </c>
      <c r="H44" s="775">
        <f t="shared" ref="H44:H49" si="6">IF(AND(I44&lt;&gt;"",J44&lt;&gt;"",L44&lt;&gt;"",M44&lt;&gt;"",O44&lt;&gt;"",P44&lt;&gt;"",AG44&lt;&gt;"",R44&lt;&gt;"",S44&lt;&gt;"",T44&lt;&gt;"",U44&lt;&gt;"",V44&lt;&gt;"",W44&lt;&gt;"",X44&lt;&gt;"",Y44&lt;&gt;"",Z44&lt;&gt;"",AA44&lt;&gt;"",AC44&lt;&gt;""),0,1)</f>
        <v>1</v>
      </c>
      <c r="I44" s="906"/>
      <c r="J44" s="320"/>
      <c r="K44" s="905"/>
      <c r="L44" s="906"/>
      <c r="M44" s="320"/>
      <c r="N44" s="905"/>
      <c r="O44" s="906"/>
      <c r="P44" s="320"/>
      <c r="Q44" s="905"/>
      <c r="R44" s="906"/>
      <c r="S44" s="906"/>
      <c r="T44" s="906"/>
      <c r="U44" s="906"/>
      <c r="V44" s="906"/>
      <c r="W44" s="906"/>
      <c r="X44" s="906"/>
      <c r="Y44" s="906"/>
      <c r="Z44" s="906"/>
      <c r="AA44" s="766"/>
      <c r="AB44" s="32"/>
      <c r="AC44" s="320"/>
      <c r="AD44" s="905"/>
      <c r="AE44" s="654"/>
      <c r="AF44" s="321"/>
      <c r="AG44" s="907"/>
    </row>
    <row r="45" spans="2:33" ht="14.6">
      <c r="B45" s="167">
        <f>IF(C45="","",COUNTIF($C$16:C45,"&lt;&gt;""")-COUNTBLANK($C$16:C45))</f>
        <v>24</v>
      </c>
      <c r="C45" s="58" t="s">
        <v>719</v>
      </c>
      <c r="D45" s="140" t="s">
        <v>1386</v>
      </c>
      <c r="E45" s="150" t="s">
        <v>266</v>
      </c>
      <c r="F45" s="59" t="s">
        <v>97</v>
      </c>
      <c r="H45" s="775">
        <f t="shared" si="6"/>
        <v>1</v>
      </c>
      <c r="I45" s="906"/>
      <c r="J45" s="320"/>
      <c r="K45" s="905"/>
      <c r="L45" s="906"/>
      <c r="M45" s="320"/>
      <c r="N45" s="905"/>
      <c r="O45" s="906"/>
      <c r="P45" s="320"/>
      <c r="Q45" s="905"/>
      <c r="R45" s="906"/>
      <c r="S45" s="906"/>
      <c r="T45" s="906"/>
      <c r="U45" s="906"/>
      <c r="V45" s="906"/>
      <c r="W45" s="906"/>
      <c r="X45" s="906"/>
      <c r="Y45" s="906"/>
      <c r="Z45" s="906"/>
      <c r="AA45" s="766"/>
      <c r="AB45" s="32"/>
      <c r="AC45" s="320"/>
      <c r="AD45" s="905"/>
      <c r="AE45" s="654"/>
      <c r="AF45" s="321"/>
      <c r="AG45" s="907"/>
    </row>
    <row r="46" spans="2:33" ht="14.6">
      <c r="B46" s="167">
        <f>IF(C46="","",COUNTIF($C$16:C46,"&lt;&gt;""")-COUNTBLANK($C$16:C46))</f>
        <v>25</v>
      </c>
      <c r="C46" s="58" t="s">
        <v>720</v>
      </c>
      <c r="D46" s="140" t="s">
        <v>1273</v>
      </c>
      <c r="E46" s="150" t="s">
        <v>266</v>
      </c>
      <c r="F46" s="59" t="s">
        <v>97</v>
      </c>
      <c r="H46" s="775">
        <f t="shared" si="6"/>
        <v>1</v>
      </c>
      <c r="I46" s="906"/>
      <c r="J46" s="320"/>
      <c r="K46" s="905"/>
      <c r="L46" s="906"/>
      <c r="M46" s="320"/>
      <c r="N46" s="905"/>
      <c r="O46" s="906"/>
      <c r="P46" s="320"/>
      <c r="Q46" s="905"/>
      <c r="R46" s="906"/>
      <c r="S46" s="906"/>
      <c r="T46" s="906"/>
      <c r="U46" s="906"/>
      <c r="V46" s="906"/>
      <c r="W46" s="906"/>
      <c r="X46" s="906"/>
      <c r="Y46" s="906"/>
      <c r="Z46" s="906"/>
      <c r="AA46" s="766"/>
      <c r="AB46" s="32"/>
      <c r="AC46" s="320"/>
      <c r="AD46" s="905"/>
      <c r="AE46" s="654"/>
      <c r="AF46" s="321"/>
      <c r="AG46" s="907"/>
    </row>
    <row r="47" spans="2:33" ht="14.6">
      <c r="B47" s="167">
        <f>IF(C47="","",COUNTIF($C$16:C47,"&lt;&gt;""")-COUNTBLANK($C$16:C47))</f>
        <v>26</v>
      </c>
      <c r="C47" s="58" t="s">
        <v>721</v>
      </c>
      <c r="D47" s="140" t="s">
        <v>722</v>
      </c>
      <c r="E47" s="150" t="s">
        <v>266</v>
      </c>
      <c r="F47" s="59" t="s">
        <v>97</v>
      </c>
      <c r="H47" s="775">
        <f t="shared" si="6"/>
        <v>1</v>
      </c>
      <c r="I47" s="906"/>
      <c r="J47" s="320"/>
      <c r="K47" s="905"/>
      <c r="L47" s="906"/>
      <c r="M47" s="320"/>
      <c r="N47" s="905"/>
      <c r="O47" s="906"/>
      <c r="P47" s="320"/>
      <c r="Q47" s="905"/>
      <c r="R47" s="906"/>
      <c r="S47" s="906"/>
      <c r="T47" s="906"/>
      <c r="U47" s="906"/>
      <c r="V47" s="906"/>
      <c r="W47" s="906"/>
      <c r="X47" s="906"/>
      <c r="Y47" s="906"/>
      <c r="Z47" s="906"/>
      <c r="AA47" s="766"/>
      <c r="AB47" s="32"/>
      <c r="AC47" s="320"/>
      <c r="AD47" s="905"/>
      <c r="AE47" s="654"/>
      <c r="AF47" s="321"/>
      <c r="AG47" s="907"/>
    </row>
    <row r="48" spans="2:33" ht="14.6">
      <c r="B48" s="167">
        <f>IF(C48="","",COUNTIF($C$16:C48,"&lt;&gt;""")-COUNTBLANK($C$16:C48))</f>
        <v>27</v>
      </c>
      <c r="C48" s="58" t="s">
        <v>723</v>
      </c>
      <c r="D48" s="140" t="s">
        <v>987</v>
      </c>
      <c r="E48" s="150" t="s">
        <v>266</v>
      </c>
      <c r="F48" s="59" t="s">
        <v>97</v>
      </c>
      <c r="H48" s="775">
        <f t="shared" si="6"/>
        <v>1</v>
      </c>
      <c r="I48" s="906"/>
      <c r="J48" s="320"/>
      <c r="K48" s="905"/>
      <c r="L48" s="906"/>
      <c r="M48" s="320"/>
      <c r="N48" s="905"/>
      <c r="O48" s="906"/>
      <c r="P48" s="320"/>
      <c r="Q48" s="905"/>
      <c r="R48" s="906"/>
      <c r="S48" s="906"/>
      <c r="T48" s="906"/>
      <c r="U48" s="906"/>
      <c r="V48" s="906"/>
      <c r="W48" s="906"/>
      <c r="X48" s="906"/>
      <c r="Y48" s="906"/>
      <c r="Z48" s="906"/>
      <c r="AA48" s="766"/>
      <c r="AB48" s="32"/>
      <c r="AC48" s="320"/>
      <c r="AD48" s="905"/>
      <c r="AE48" s="654"/>
      <c r="AF48" s="321"/>
      <c r="AG48" s="907"/>
    </row>
    <row r="49" spans="2:33" ht="14.6">
      <c r="B49" s="167">
        <f>IF(C49="","",COUNTIF($C$16:C49,"&lt;&gt;""")-COUNTBLANK($C$16:C49))</f>
        <v>28</v>
      </c>
      <c r="C49" s="58" t="s">
        <v>724</v>
      </c>
      <c r="D49" s="140" t="s">
        <v>988</v>
      </c>
      <c r="E49" s="150" t="s">
        <v>266</v>
      </c>
      <c r="F49" s="59" t="s">
        <v>138</v>
      </c>
      <c r="H49" s="775">
        <f t="shared" si="6"/>
        <v>1</v>
      </c>
      <c r="I49" s="617">
        <f>SUM(I44:I48)</f>
        <v>0</v>
      </c>
      <c r="J49" s="320"/>
      <c r="K49" s="905"/>
      <c r="L49" s="617">
        <f>SUM(L44:L48)</f>
        <v>0</v>
      </c>
      <c r="M49" s="320"/>
      <c r="N49" s="905"/>
      <c r="O49" s="617">
        <f>SUM(O44:O48)</f>
        <v>0</v>
      </c>
      <c r="P49" s="320"/>
      <c r="Q49" s="905"/>
      <c r="R49" s="617">
        <f t="shared" ref="R49:Z49" si="7">SUM(R44:R48)</f>
        <v>0</v>
      </c>
      <c r="S49" s="617">
        <f t="shared" si="7"/>
        <v>0</v>
      </c>
      <c r="T49" s="617">
        <f t="shared" si="7"/>
        <v>0</v>
      </c>
      <c r="U49" s="617">
        <f t="shared" si="7"/>
        <v>0</v>
      </c>
      <c r="V49" s="617">
        <f t="shared" si="7"/>
        <v>0</v>
      </c>
      <c r="W49" s="617">
        <f t="shared" si="7"/>
        <v>0</v>
      </c>
      <c r="X49" s="617">
        <f t="shared" si="7"/>
        <v>0</v>
      </c>
      <c r="Y49" s="617">
        <f t="shared" si="7"/>
        <v>0</v>
      </c>
      <c r="Z49" s="617">
        <f t="shared" si="7"/>
        <v>0</v>
      </c>
      <c r="AA49" s="605">
        <f>SUM(AA44:AA48)</f>
        <v>0</v>
      </c>
      <c r="AB49" s="32"/>
      <c r="AC49" s="320"/>
      <c r="AD49" s="905"/>
      <c r="AE49" s="654"/>
      <c r="AF49" s="321"/>
      <c r="AG49" s="907"/>
    </row>
    <row r="50" spans="2:33" ht="13.4" customHeight="1">
      <c r="B50" s="167" t="str">
        <f>IF(C50="","",COUNTIF($C$16:C50,"&lt;&gt;""")-COUNTBLANK($C$16:C50))</f>
        <v/>
      </c>
      <c r="C50" s="33"/>
      <c r="D50" s="321"/>
      <c r="E50" s="33"/>
      <c r="F50" s="33"/>
      <c r="H50" s="905"/>
      <c r="I50" s="300"/>
      <c r="J50" s="300"/>
      <c r="K50" s="905"/>
      <c r="L50" s="905"/>
      <c r="M50" s="300"/>
      <c r="N50" s="905"/>
      <c r="O50" s="300"/>
      <c r="P50" s="300"/>
      <c r="Q50" s="905"/>
      <c r="R50" s="300"/>
      <c r="S50" s="300"/>
      <c r="T50" s="300"/>
      <c r="U50" s="300"/>
      <c r="V50" s="300"/>
      <c r="W50" s="300"/>
      <c r="X50" s="300"/>
      <c r="Y50" s="300"/>
      <c r="Z50" s="300"/>
      <c r="AB50" s="32"/>
      <c r="AC50" s="300"/>
      <c r="AD50" s="905"/>
      <c r="AE50" s="321"/>
      <c r="AF50" s="321"/>
      <c r="AG50" s="889"/>
    </row>
    <row r="51" spans="2:33" ht="13.4" customHeight="1">
      <c r="B51" s="167"/>
      <c r="C51" s="58"/>
      <c r="D51" s="737" t="s">
        <v>725</v>
      </c>
      <c r="E51" s="59"/>
      <c r="F51" s="59"/>
      <c r="G51" s="31"/>
      <c r="H51" s="32"/>
      <c r="I51" s="300"/>
      <c r="J51" s="300"/>
      <c r="K51" s="905"/>
      <c r="L51" s="905"/>
      <c r="M51" s="300"/>
      <c r="N51" s="905"/>
      <c r="O51" s="300"/>
      <c r="P51" s="300"/>
      <c r="Q51" s="905"/>
      <c r="R51" s="300"/>
      <c r="S51" s="300"/>
      <c r="T51" s="300"/>
      <c r="U51" s="300"/>
      <c r="V51" s="300"/>
      <c r="W51" s="300"/>
      <c r="X51" s="300"/>
      <c r="Y51" s="300"/>
      <c r="Z51" s="300"/>
      <c r="AB51" s="32"/>
      <c r="AC51" s="300"/>
      <c r="AD51" s="905"/>
      <c r="AE51" s="321"/>
      <c r="AF51" s="321"/>
      <c r="AG51" s="889"/>
    </row>
    <row r="52" spans="2:33" ht="13.4" customHeight="1">
      <c r="B52" s="167">
        <f>IF(C52="","",COUNTIF($C$16:C52,"&lt;&gt;""")-COUNTBLANK($C$16:C52))</f>
        <v>29</v>
      </c>
      <c r="C52" s="58" t="s">
        <v>726</v>
      </c>
      <c r="D52" s="140" t="s">
        <v>1387</v>
      </c>
      <c r="E52" s="150" t="s">
        <v>266</v>
      </c>
      <c r="F52" s="59" t="s">
        <v>97</v>
      </c>
      <c r="H52" s="775">
        <f>IF(AND(I52&lt;&gt;"",J52&lt;&gt;"",L52&lt;&gt;"",M52&lt;&gt;"",O52&lt;&gt;"",P52&lt;&gt;"",AG52&lt;&gt;"",R52&lt;&gt;"",S52&lt;&gt;"",T52&lt;&gt;"",U52&lt;&gt;"",V52&lt;&gt;"",W52&lt;&gt;"",X52&lt;&gt;"",Y52&lt;&gt;"",Z52&lt;&gt;"",AA52&lt;&gt;"",AC52&lt;&gt;""),0,1)</f>
        <v>1</v>
      </c>
      <c r="I52" s="906"/>
      <c r="J52" s="320"/>
      <c r="K52" s="905"/>
      <c r="L52" s="906"/>
      <c r="M52" s="320"/>
      <c r="N52" s="905"/>
      <c r="O52" s="906"/>
      <c r="P52" s="320"/>
      <c r="Q52" s="905"/>
      <c r="R52" s="906"/>
      <c r="S52" s="906"/>
      <c r="T52" s="906"/>
      <c r="U52" s="906"/>
      <c r="V52" s="906"/>
      <c r="W52" s="906"/>
      <c r="X52" s="906"/>
      <c r="Y52" s="906"/>
      <c r="Z52" s="906"/>
      <c r="AA52" s="766"/>
      <c r="AB52" s="32"/>
      <c r="AC52" s="320"/>
      <c r="AD52" s="905"/>
      <c r="AE52" s="654"/>
      <c r="AF52" s="321"/>
      <c r="AG52" s="907"/>
    </row>
    <row r="53" spans="2:33" ht="13.4" customHeight="1">
      <c r="B53" s="167">
        <f>IF(C53="","",COUNTIF($C$16:C53,"&lt;&gt;""")-COUNTBLANK($C$16:C53))</f>
        <v>30</v>
      </c>
      <c r="C53" s="58" t="s">
        <v>727</v>
      </c>
      <c r="D53" s="140" t="s">
        <v>1388</v>
      </c>
      <c r="E53" s="150" t="s">
        <v>266</v>
      </c>
      <c r="F53" s="59" t="s">
        <v>97</v>
      </c>
      <c r="H53" s="775">
        <f>IF(AND(I53&lt;&gt;"",J53&lt;&gt;"",L53&lt;&gt;"",M53&lt;&gt;"",O53&lt;&gt;"",P53&lt;&gt;"",AG53&lt;&gt;"",R53&lt;&gt;"",S53&lt;&gt;"",T53&lt;&gt;"",U53&lt;&gt;"",V53&lt;&gt;"",W53&lt;&gt;"",X53&lt;&gt;"",Y53&lt;&gt;"",Z53&lt;&gt;"",AA53&lt;&gt;"",AC53&lt;&gt;""),0,1)</f>
        <v>1</v>
      </c>
      <c r="I53" s="906"/>
      <c r="J53" s="320"/>
      <c r="K53" s="905"/>
      <c r="L53" s="906"/>
      <c r="M53" s="320"/>
      <c r="N53" s="905"/>
      <c r="O53" s="906"/>
      <c r="P53" s="320"/>
      <c r="Q53" s="905"/>
      <c r="R53" s="906"/>
      <c r="S53" s="906"/>
      <c r="T53" s="906"/>
      <c r="U53" s="906"/>
      <c r="V53" s="906"/>
      <c r="W53" s="906"/>
      <c r="X53" s="906"/>
      <c r="Y53" s="906"/>
      <c r="Z53" s="906"/>
      <c r="AA53" s="766"/>
      <c r="AB53" s="32"/>
      <c r="AC53" s="320"/>
      <c r="AD53" s="905"/>
      <c r="AE53" s="654"/>
      <c r="AF53" s="321"/>
      <c r="AG53" s="907"/>
    </row>
    <row r="54" spans="2:33" ht="13.4" customHeight="1">
      <c r="B54" s="167">
        <f>IF(C54="","",COUNTIF($C$16:C54,"&lt;&gt;""")-COUNTBLANK($C$16:C54))</f>
        <v>31</v>
      </c>
      <c r="C54" s="58" t="s">
        <v>728</v>
      </c>
      <c r="D54" s="140" t="s">
        <v>1389</v>
      </c>
      <c r="E54" s="150" t="s">
        <v>266</v>
      </c>
      <c r="F54" s="59" t="s">
        <v>97</v>
      </c>
      <c r="H54" s="775">
        <f>IF(AND(I54&lt;&gt;"",J54&lt;&gt;"",L54&lt;&gt;"",M54&lt;&gt;"",O54&lt;&gt;"",P54&lt;&gt;"",AG54&lt;&gt;"",R54&lt;&gt;"",S54&lt;&gt;"",T54&lt;&gt;"",U54&lt;&gt;"",V54&lt;&gt;"",W54&lt;&gt;"",X54&lt;&gt;"",Y54&lt;&gt;"",Z54&lt;&gt;"",AA54&lt;&gt;"",AC54&lt;&gt;""),0,1)</f>
        <v>1</v>
      </c>
      <c r="I54" s="906"/>
      <c r="J54" s="320"/>
      <c r="K54" s="905"/>
      <c r="L54" s="906"/>
      <c r="M54" s="320"/>
      <c r="N54" s="905"/>
      <c r="O54" s="906"/>
      <c r="P54" s="320"/>
      <c r="Q54" s="905"/>
      <c r="R54" s="906"/>
      <c r="S54" s="906"/>
      <c r="T54" s="906"/>
      <c r="U54" s="906"/>
      <c r="V54" s="906"/>
      <c r="W54" s="906"/>
      <c r="X54" s="906"/>
      <c r="Y54" s="906"/>
      <c r="Z54" s="906"/>
      <c r="AA54" s="766"/>
      <c r="AB54" s="32"/>
      <c r="AC54" s="320"/>
      <c r="AD54" s="905"/>
      <c r="AE54" s="654"/>
      <c r="AF54" s="321"/>
      <c r="AG54" s="907"/>
    </row>
    <row r="55" spans="2:33" ht="13.4" customHeight="1">
      <c r="B55" s="167">
        <f>IF(C55="","",COUNTIF($C$16:C55,"&lt;&gt;""")-COUNTBLANK($C$16:C55))</f>
        <v>32</v>
      </c>
      <c r="C55" s="58" t="s">
        <v>729</v>
      </c>
      <c r="D55" s="140" t="s">
        <v>1390</v>
      </c>
      <c r="E55" s="150" t="s">
        <v>266</v>
      </c>
      <c r="F55" s="59" t="s">
        <v>97</v>
      </c>
      <c r="H55" s="775">
        <f>IF(AND(I55&lt;&gt;"",J55&lt;&gt;"",L55&lt;&gt;"",M55&lt;&gt;"",O55&lt;&gt;"",P55&lt;&gt;"",AG55&lt;&gt;"",R55&lt;&gt;"",S55&lt;&gt;"",T55&lt;&gt;"",U55&lt;&gt;"",V55&lt;&gt;"",W55&lt;&gt;"",X55&lt;&gt;"",Y55&lt;&gt;"",Z55&lt;&gt;"",AA55&lt;&gt;"",AC55&lt;&gt;""),0,1)</f>
        <v>1</v>
      </c>
      <c r="I55" s="906"/>
      <c r="J55" s="320"/>
      <c r="K55" s="905"/>
      <c r="L55" s="906"/>
      <c r="M55" s="320"/>
      <c r="N55" s="905"/>
      <c r="O55" s="906"/>
      <c r="P55" s="320"/>
      <c r="Q55" s="905"/>
      <c r="R55" s="906"/>
      <c r="S55" s="906"/>
      <c r="T55" s="906"/>
      <c r="U55" s="906"/>
      <c r="V55" s="906"/>
      <c r="W55" s="906"/>
      <c r="X55" s="906"/>
      <c r="Y55" s="906"/>
      <c r="Z55" s="906"/>
      <c r="AA55" s="766"/>
      <c r="AB55" s="32"/>
      <c r="AC55" s="320"/>
      <c r="AD55" s="905"/>
      <c r="AE55" s="654"/>
      <c r="AF55" s="321"/>
      <c r="AG55" s="907"/>
    </row>
    <row r="56" spans="2:33" ht="13.4" customHeight="1">
      <c r="B56" s="167">
        <f>IF(C56="","",COUNTIF($C$16:C56,"&lt;&gt;""")-COUNTBLANK($C$16:C56))</f>
        <v>33</v>
      </c>
      <c r="C56" s="58" t="s">
        <v>730</v>
      </c>
      <c r="D56" s="140" t="s">
        <v>963</v>
      </c>
      <c r="E56" s="150" t="s">
        <v>266</v>
      </c>
      <c r="F56" s="59" t="s">
        <v>97</v>
      </c>
      <c r="H56" s="775">
        <f>IF(AND(I56&lt;&gt;"",J56&lt;&gt;"",L56&lt;&gt;"",M56&lt;&gt;"",O56&lt;&gt;"",P56&lt;&gt;"",AG56&lt;&gt;"",R56&lt;&gt;"",S56&lt;&gt;"",T56&lt;&gt;"",U56&lt;&gt;"",V56&lt;&gt;"",W56&lt;&gt;"",X56&lt;&gt;"",Y56&lt;&gt;"",Z56&lt;&gt;"",AA56&lt;&gt;"",AC56&lt;&gt;""),0,1)</f>
        <v>1</v>
      </c>
      <c r="I56" s="617">
        <f>SUM(I52:I55)</f>
        <v>0</v>
      </c>
      <c r="J56" s="320"/>
      <c r="K56" s="905"/>
      <c r="L56" s="617">
        <f>SUM(L52:L55)</f>
        <v>0</v>
      </c>
      <c r="M56" s="320"/>
      <c r="N56" s="905"/>
      <c r="O56" s="617">
        <f>SUM(O52:O55)</f>
        <v>0</v>
      </c>
      <c r="P56" s="320"/>
      <c r="Q56" s="905"/>
      <c r="R56" s="617">
        <f t="shared" ref="R56:Z56" si="8">SUM(R52:R55)</f>
        <v>0</v>
      </c>
      <c r="S56" s="617">
        <f t="shared" si="8"/>
        <v>0</v>
      </c>
      <c r="T56" s="617">
        <f t="shared" si="8"/>
        <v>0</v>
      </c>
      <c r="U56" s="617">
        <f t="shared" si="8"/>
        <v>0</v>
      </c>
      <c r="V56" s="617">
        <f t="shared" si="8"/>
        <v>0</v>
      </c>
      <c r="W56" s="617">
        <f t="shared" si="8"/>
        <v>0</v>
      </c>
      <c r="X56" s="617">
        <f t="shared" si="8"/>
        <v>0</v>
      </c>
      <c r="Y56" s="617">
        <f t="shared" si="8"/>
        <v>0</v>
      </c>
      <c r="Z56" s="617">
        <f t="shared" si="8"/>
        <v>0</v>
      </c>
      <c r="AA56" s="605">
        <f>SUM(AA52:AA55)</f>
        <v>0</v>
      </c>
      <c r="AB56" s="32"/>
      <c r="AC56" s="320"/>
      <c r="AD56" s="905"/>
      <c r="AE56" s="654"/>
      <c r="AF56" s="321"/>
      <c r="AG56" s="907"/>
    </row>
    <row r="57" spans="2:33" ht="13.4" customHeight="1">
      <c r="B57" s="167" t="str">
        <f>IF(C57="","",COUNTIF($C$16:C57,"&lt;&gt;""")-COUNTBLANK($C$16:C57))</f>
        <v/>
      </c>
      <c r="C57" s="33"/>
      <c r="D57" s="321"/>
      <c r="E57" s="33"/>
      <c r="F57" s="33"/>
      <c r="H57" s="905"/>
      <c r="I57" s="300"/>
      <c r="J57" s="300"/>
      <c r="K57" s="905"/>
      <c r="L57" s="300"/>
      <c r="M57" s="300"/>
      <c r="N57" s="905"/>
      <c r="O57" s="300"/>
      <c r="P57" s="300"/>
      <c r="Q57" s="905"/>
      <c r="R57" s="300"/>
      <c r="S57" s="300"/>
      <c r="T57" s="300"/>
      <c r="U57" s="300"/>
      <c r="V57" s="300"/>
      <c r="W57" s="300"/>
      <c r="X57" s="300"/>
      <c r="Y57" s="300"/>
      <c r="Z57" s="300"/>
      <c r="AB57" s="32"/>
      <c r="AC57" s="300"/>
      <c r="AD57" s="905"/>
      <c r="AE57" s="321"/>
      <c r="AF57" s="321"/>
      <c r="AG57" s="889"/>
    </row>
    <row r="58" spans="2:33" ht="13.4" customHeight="1">
      <c r="B58" s="167" t="str">
        <f>IF(C58="","",COUNTIF($C$16:C58,"&lt;&gt;""")-COUNTBLANK($C$16:C58))</f>
        <v/>
      </c>
      <c r="C58" s="58"/>
      <c r="D58" s="737" t="s">
        <v>989</v>
      </c>
      <c r="E58" s="59"/>
      <c r="F58" s="59"/>
      <c r="H58" s="905"/>
      <c r="I58" s="300"/>
      <c r="J58" s="300"/>
      <c r="K58" s="905"/>
      <c r="L58" s="300"/>
      <c r="M58" s="300"/>
      <c r="N58" s="905"/>
      <c r="O58" s="300"/>
      <c r="P58" s="300"/>
      <c r="Q58" s="905"/>
      <c r="R58" s="300"/>
      <c r="S58" s="300"/>
      <c r="T58" s="300"/>
      <c r="U58" s="300"/>
      <c r="V58" s="300"/>
      <c r="W58" s="300"/>
      <c r="X58" s="300"/>
      <c r="Y58" s="300"/>
      <c r="Z58" s="300"/>
      <c r="AB58" s="32"/>
      <c r="AC58" s="300"/>
      <c r="AD58" s="905"/>
      <c r="AE58" s="321"/>
      <c r="AF58" s="321"/>
      <c r="AG58" s="889"/>
    </row>
    <row r="59" spans="2:33" ht="13.4" customHeight="1">
      <c r="B59" s="167">
        <f>IF(C59="","",COUNTIF($C$16:C59,"&lt;&gt;""")-COUNTBLANK($C$16:C59))</f>
        <v>34</v>
      </c>
      <c r="C59" s="58" t="s">
        <v>731</v>
      </c>
      <c r="D59" s="140" t="s">
        <v>1274</v>
      </c>
      <c r="E59" s="150" t="s">
        <v>266</v>
      </c>
      <c r="F59" s="59" t="s">
        <v>97</v>
      </c>
      <c r="H59" s="775">
        <f>IF(AND(I59&lt;&gt;"",J59&lt;&gt;"",L59&lt;&gt;"",M59&lt;&gt;"",O59&lt;&gt;"",P59&lt;&gt;"",AG59&lt;&gt;"",R59&lt;&gt;"",S59&lt;&gt;"",T59&lt;&gt;"",U59&lt;&gt;"",V59&lt;&gt;"",W59&lt;&gt;"",X59&lt;&gt;"",Y59&lt;&gt;"",Z59&lt;&gt;"",AA59&lt;&gt;"",AC59&lt;&gt;""),0,1)</f>
        <v>1</v>
      </c>
      <c r="I59" s="906"/>
      <c r="J59" s="320"/>
      <c r="K59" s="905"/>
      <c r="L59" s="906"/>
      <c r="M59" s="320"/>
      <c r="N59" s="905"/>
      <c r="O59" s="906"/>
      <c r="P59" s="320"/>
      <c r="Q59" s="905"/>
      <c r="R59" s="906"/>
      <c r="S59" s="906"/>
      <c r="T59" s="906"/>
      <c r="U59" s="906"/>
      <c r="V59" s="906"/>
      <c r="W59" s="906"/>
      <c r="X59" s="906"/>
      <c r="Y59" s="906"/>
      <c r="Z59" s="906"/>
      <c r="AA59" s="766"/>
      <c r="AB59" s="32"/>
      <c r="AC59" s="320"/>
      <c r="AD59" s="905"/>
      <c r="AE59" s="654"/>
      <c r="AF59" s="321"/>
      <c r="AG59" s="907"/>
    </row>
    <row r="60" spans="2:33" ht="13.4" customHeight="1">
      <c r="B60" s="167">
        <f>IF(C60="","",COUNTIF($C$16:C60,"&lt;&gt;""")-COUNTBLANK($C$16:C60))</f>
        <v>35</v>
      </c>
      <c r="C60" s="58" t="s">
        <v>732</v>
      </c>
      <c r="D60" s="140" t="s">
        <v>1275</v>
      </c>
      <c r="E60" s="150" t="s">
        <v>266</v>
      </c>
      <c r="F60" s="59" t="s">
        <v>97</v>
      </c>
      <c r="H60" s="775">
        <f>IF(AND(I60&lt;&gt;"",J60&lt;&gt;"",L60&lt;&gt;"",M60&lt;&gt;"",O60&lt;&gt;"",P60&lt;&gt;"",AG60&lt;&gt;"",R60&lt;&gt;"",S60&lt;&gt;"",T60&lt;&gt;"",U60&lt;&gt;"",V60&lt;&gt;"",W60&lt;&gt;"",X60&lt;&gt;"",Y60&lt;&gt;"",Z60&lt;&gt;"",AA60&lt;&gt;"",AC60&lt;&gt;""),0,1)</f>
        <v>1</v>
      </c>
      <c r="I60" s="906"/>
      <c r="J60" s="320"/>
      <c r="K60" s="905"/>
      <c r="L60" s="906"/>
      <c r="M60" s="320"/>
      <c r="N60" s="905"/>
      <c r="O60" s="906"/>
      <c r="P60" s="320"/>
      <c r="Q60" s="905"/>
      <c r="R60" s="906"/>
      <c r="S60" s="906"/>
      <c r="T60" s="906"/>
      <c r="U60" s="906"/>
      <c r="V60" s="906"/>
      <c r="W60" s="906"/>
      <c r="X60" s="906"/>
      <c r="Y60" s="906"/>
      <c r="Z60" s="906"/>
      <c r="AA60" s="766"/>
      <c r="AB60" s="32"/>
      <c r="AC60" s="320"/>
      <c r="AD60" s="905"/>
      <c r="AE60" s="654"/>
      <c r="AF60" s="321"/>
      <c r="AG60" s="907"/>
    </row>
    <row r="61" spans="2:33" ht="13.4" customHeight="1">
      <c r="B61" s="167">
        <f>IF(C61="","",COUNTIF($C$16:C61,"&lt;&gt;""")-COUNTBLANK($C$16:C61))</f>
        <v>36</v>
      </c>
      <c r="C61" s="58" t="s">
        <v>734</v>
      </c>
      <c r="D61" s="140" t="s">
        <v>1276</v>
      </c>
      <c r="E61" s="150" t="s">
        <v>266</v>
      </c>
      <c r="F61" s="59" t="s">
        <v>97</v>
      </c>
      <c r="H61" s="775">
        <f>IF(AND(I61&lt;&gt;"",J61&lt;&gt;"",L61&lt;&gt;"",M61&lt;&gt;"",O61&lt;&gt;"",P61&lt;&gt;"",AG61&lt;&gt;"",R61&lt;&gt;"",S61&lt;&gt;"",T61&lt;&gt;"",U61&lt;&gt;"",V61&lt;&gt;"",W61&lt;&gt;"",X61&lt;&gt;"",Y61&lt;&gt;"",Z61&lt;&gt;"",AA61&lt;&gt;"",AC61&lt;&gt;""),0,1)</f>
        <v>1</v>
      </c>
      <c r="I61" s="906"/>
      <c r="J61" s="320"/>
      <c r="K61" s="905"/>
      <c r="L61" s="906"/>
      <c r="M61" s="320"/>
      <c r="N61" s="905"/>
      <c r="O61" s="906"/>
      <c r="P61" s="320"/>
      <c r="Q61" s="905"/>
      <c r="R61" s="906"/>
      <c r="S61" s="906"/>
      <c r="T61" s="906"/>
      <c r="U61" s="906"/>
      <c r="V61" s="906"/>
      <c r="W61" s="906"/>
      <c r="X61" s="906"/>
      <c r="Y61" s="906"/>
      <c r="Z61" s="906"/>
      <c r="AA61" s="766"/>
      <c r="AB61" s="32"/>
      <c r="AC61" s="320"/>
      <c r="AD61" s="905"/>
      <c r="AE61" s="654"/>
      <c r="AF61" s="321"/>
      <c r="AG61" s="907"/>
    </row>
    <row r="62" spans="2:33" ht="13.4" customHeight="1">
      <c r="B62" s="167">
        <f>IF(C62="","",COUNTIF($C$16:C62,"&lt;&gt;""")-COUNTBLANK($C$16:C62))</f>
        <v>37</v>
      </c>
      <c r="C62" s="58" t="s">
        <v>736</v>
      </c>
      <c r="D62" s="140" t="s">
        <v>1277</v>
      </c>
      <c r="E62" s="150" t="s">
        <v>266</v>
      </c>
      <c r="F62" s="59" t="s">
        <v>138</v>
      </c>
      <c r="H62" s="775">
        <f>IF(AND(I62&lt;&gt;"",J62&lt;&gt;"",L62&lt;&gt;"",M62&lt;&gt;"",O62&lt;&gt;"",P62&lt;&gt;"",AG62&lt;&gt;"",R62&lt;&gt;"",S62&lt;&gt;"",T62&lt;&gt;"",U62&lt;&gt;"",V62&lt;&gt;"",W62&lt;&gt;"",X62&lt;&gt;"",Y62&lt;&gt;"",Z62&lt;&gt;"",AA62&lt;&gt;"",AC62&lt;&gt;""),0,1)</f>
        <v>1</v>
      </c>
      <c r="I62" s="617">
        <f>SUM(I59:I61)</f>
        <v>0</v>
      </c>
      <c r="J62" s="320"/>
      <c r="K62" s="905"/>
      <c r="L62" s="617">
        <f>SUM(L59:L61)</f>
        <v>0</v>
      </c>
      <c r="M62" s="320"/>
      <c r="N62" s="905"/>
      <c r="O62" s="617">
        <f>SUM(O59:O61)</f>
        <v>0</v>
      </c>
      <c r="P62" s="320"/>
      <c r="Q62" s="905"/>
      <c r="R62" s="617">
        <f t="shared" ref="R62:Z62" si="9">SUM(R59:R61)</f>
        <v>0</v>
      </c>
      <c r="S62" s="617">
        <f t="shared" si="9"/>
        <v>0</v>
      </c>
      <c r="T62" s="617">
        <f t="shared" si="9"/>
        <v>0</v>
      </c>
      <c r="U62" s="617">
        <f t="shared" si="9"/>
        <v>0</v>
      </c>
      <c r="V62" s="617">
        <f t="shared" si="9"/>
        <v>0</v>
      </c>
      <c r="W62" s="617">
        <f t="shared" si="9"/>
        <v>0</v>
      </c>
      <c r="X62" s="617">
        <f t="shared" si="9"/>
        <v>0</v>
      </c>
      <c r="Y62" s="617">
        <f t="shared" si="9"/>
        <v>0</v>
      </c>
      <c r="Z62" s="617">
        <f t="shared" si="9"/>
        <v>0</v>
      </c>
      <c r="AA62" s="605">
        <f>SUM(AA59:AA61)</f>
        <v>0</v>
      </c>
      <c r="AB62" s="32"/>
      <c r="AC62" s="320"/>
      <c r="AD62" s="905"/>
      <c r="AE62" s="654"/>
      <c r="AF62" s="321"/>
      <c r="AG62" s="907"/>
    </row>
    <row r="63" spans="2:33" ht="13.4" customHeight="1">
      <c r="B63" s="167" t="str">
        <f>IF(C63="","",COUNTIF($C$16:C63,"&lt;&gt;""")-COUNTBLANK($C$16:C63))</f>
        <v/>
      </c>
      <c r="C63" s="33"/>
      <c r="D63" s="321"/>
      <c r="E63" s="33"/>
      <c r="F63" s="33"/>
      <c r="H63" s="905"/>
      <c r="I63" s="300"/>
      <c r="J63" s="300"/>
      <c r="K63" s="905"/>
      <c r="L63" s="905"/>
      <c r="M63" s="300"/>
      <c r="N63" s="905"/>
      <c r="O63" s="300"/>
      <c r="P63" s="300"/>
      <c r="Q63" s="905"/>
      <c r="R63" s="300"/>
      <c r="S63" s="300"/>
      <c r="T63" s="300"/>
      <c r="U63" s="300"/>
      <c r="V63" s="300"/>
      <c r="W63" s="300"/>
      <c r="X63" s="300"/>
      <c r="Y63" s="300"/>
      <c r="Z63" s="300"/>
      <c r="AB63" s="32"/>
      <c r="AC63" s="300"/>
      <c r="AD63" s="905"/>
      <c r="AE63" s="321"/>
      <c r="AF63" s="321"/>
      <c r="AG63" s="889"/>
    </row>
    <row r="64" spans="2:33" ht="13.4" customHeight="1">
      <c r="B64" s="167" t="str">
        <f>IF(C64="","",COUNTIF($C$16:C64,"&lt;&gt;""")-COUNTBLANK($C$16:C64))</f>
        <v/>
      </c>
      <c r="C64" s="58"/>
      <c r="D64" s="737" t="s">
        <v>964</v>
      </c>
      <c r="E64" s="59"/>
      <c r="F64" s="59"/>
      <c r="H64" s="32"/>
      <c r="I64" s="300"/>
      <c r="J64" s="300"/>
      <c r="K64" s="905"/>
      <c r="L64" s="905"/>
      <c r="M64" s="300"/>
      <c r="N64" s="300"/>
      <c r="O64" s="300"/>
      <c r="P64" s="300"/>
      <c r="Q64" s="300"/>
      <c r="R64" s="300"/>
      <c r="S64" s="300"/>
      <c r="T64" s="300"/>
      <c r="U64" s="300"/>
      <c r="V64" s="300"/>
      <c r="W64" s="300"/>
      <c r="X64" s="300"/>
      <c r="Y64" s="300"/>
      <c r="Z64" s="300"/>
      <c r="AB64" s="32"/>
      <c r="AC64" s="300"/>
      <c r="AD64" s="300"/>
      <c r="AE64" s="321"/>
      <c r="AF64" s="321"/>
      <c r="AG64" s="889"/>
    </row>
    <row r="65" spans="2:33" ht="13.4" customHeight="1">
      <c r="B65" s="167">
        <f>IF(C65="","",COUNTIF($C$16:C65,"&lt;&gt;""")-COUNTBLANK($C$16:C65))</f>
        <v>38</v>
      </c>
      <c r="C65" s="58" t="s">
        <v>737</v>
      </c>
      <c r="D65" s="140" t="s">
        <v>964</v>
      </c>
      <c r="E65" s="150" t="s">
        <v>266</v>
      </c>
      <c r="F65" s="59" t="s">
        <v>138</v>
      </c>
      <c r="H65" s="775">
        <f>IF(AND(I65&lt;&gt;"",J65&lt;&gt;"",L65&lt;&gt;"",M65&lt;&gt;"",O65&lt;&gt;"",P65&lt;&gt;"",AG65&lt;&gt;"",R65&lt;&gt;"",S65&lt;&gt;"",T65&lt;&gt;"",U65&lt;&gt;"",V65&lt;&gt;"",W65&lt;&gt;"",X65&lt;&gt;"",Y65&lt;&gt;"",Z65&lt;&gt;"",AA65&lt;&gt;"",AC65&lt;&gt;""),0,1)</f>
        <v>1</v>
      </c>
      <c r="I65" s="617">
        <f>SUM(I49+I41+I27+I19+I56+I62)</f>
        <v>0</v>
      </c>
      <c r="J65" s="320"/>
      <c r="K65" s="905"/>
      <c r="L65" s="617">
        <f>SUM(L49+L41+L27+L19+L56+L62)</f>
        <v>0</v>
      </c>
      <c r="M65" s="320"/>
      <c r="N65" s="905"/>
      <c r="O65" s="617">
        <f>SUM(O49+O41+O27+O19+O56+O62)</f>
        <v>0</v>
      </c>
      <c r="P65" s="320"/>
      <c r="Q65" s="905"/>
      <c r="R65" s="617">
        <f t="shared" ref="R65:Z65" si="10">SUM(R49+R41+R27+R19+R56+R62)</f>
        <v>0</v>
      </c>
      <c r="S65" s="617">
        <f t="shared" si="10"/>
        <v>0</v>
      </c>
      <c r="T65" s="617">
        <f t="shared" si="10"/>
        <v>0</v>
      </c>
      <c r="U65" s="617">
        <f t="shared" si="10"/>
        <v>0</v>
      </c>
      <c r="V65" s="617">
        <f t="shared" si="10"/>
        <v>0</v>
      </c>
      <c r="W65" s="617">
        <f t="shared" si="10"/>
        <v>0</v>
      </c>
      <c r="X65" s="617">
        <f t="shared" si="10"/>
        <v>0</v>
      </c>
      <c r="Y65" s="617">
        <f t="shared" si="10"/>
        <v>0</v>
      </c>
      <c r="Z65" s="617">
        <f t="shared" si="10"/>
        <v>0</v>
      </c>
      <c r="AA65" s="605">
        <f>SUM(AA49+AA41+AA27+AA19+AA56+AA62)</f>
        <v>0</v>
      </c>
      <c r="AB65" s="32"/>
      <c r="AC65" s="320"/>
      <c r="AD65" s="905"/>
      <c r="AE65" s="654"/>
      <c r="AF65" s="321"/>
      <c r="AG65" s="907"/>
    </row>
    <row r="66" spans="2:33" ht="13.4" customHeight="1">
      <c r="B66" s="167" t="str">
        <f>IF(C66="","",COUNTIF($C$16:C66,"&lt;&gt;""")-COUNTBLANK($C$16:C66))</f>
        <v/>
      </c>
      <c r="C66" s="33"/>
      <c r="D66" s="321"/>
      <c r="E66" s="33"/>
      <c r="F66" s="33"/>
      <c r="H66" s="32"/>
      <c r="I66" s="300"/>
      <c r="J66" s="300"/>
      <c r="K66" s="905"/>
      <c r="L66" s="905"/>
      <c r="M66" s="300"/>
      <c r="N66" s="905"/>
      <c r="O66" s="300"/>
      <c r="P66" s="300"/>
      <c r="Q66" s="905"/>
      <c r="R66" s="300"/>
      <c r="S66" s="300"/>
      <c r="T66" s="300"/>
      <c r="U66" s="300"/>
      <c r="V66" s="300"/>
      <c r="W66" s="300"/>
      <c r="X66" s="300"/>
      <c r="Y66" s="300"/>
      <c r="Z66" s="300"/>
      <c r="AB66" s="32"/>
      <c r="AC66" s="300"/>
      <c r="AD66" s="905"/>
      <c r="AE66" s="321"/>
      <c r="AF66" s="321"/>
      <c r="AG66" s="889"/>
    </row>
    <row r="67" spans="2:33" ht="13.4" customHeight="1">
      <c r="B67" s="167" t="str">
        <f>IF(C67="","",COUNTIF($C$16:C67,"&lt;&gt;""")-COUNTBLANK($C$16:C67))</f>
        <v/>
      </c>
      <c r="C67" s="58"/>
      <c r="D67" s="737" t="s">
        <v>738</v>
      </c>
      <c r="E67" s="59"/>
      <c r="F67" s="59"/>
      <c r="H67" s="32"/>
      <c r="I67" s="300"/>
      <c r="J67" s="300"/>
      <c r="K67" s="905"/>
      <c r="L67" s="905"/>
      <c r="M67" s="300"/>
      <c r="N67" s="300"/>
      <c r="O67" s="300"/>
      <c r="P67" s="300"/>
      <c r="Q67" s="300"/>
      <c r="R67" s="300"/>
      <c r="S67" s="300"/>
      <c r="T67" s="300"/>
      <c r="U67" s="300"/>
      <c r="V67" s="300"/>
      <c r="W67" s="300"/>
      <c r="X67" s="300"/>
      <c r="Y67" s="300"/>
      <c r="Z67" s="300"/>
      <c r="AB67" s="32"/>
      <c r="AC67" s="300"/>
      <c r="AD67" s="300"/>
      <c r="AE67" s="321"/>
      <c r="AF67" s="321"/>
      <c r="AG67" s="889"/>
    </row>
    <row r="68" spans="2:33" ht="13.4" customHeight="1">
      <c r="B68" s="167">
        <f>IF(C68="","",COUNTIF($C$16:C68,"&lt;&gt;""")-COUNTBLANK($C$16:C68))</f>
        <v>39</v>
      </c>
      <c r="C68" s="58" t="s">
        <v>739</v>
      </c>
      <c r="D68" s="140" t="s">
        <v>1375</v>
      </c>
      <c r="E68" s="150" t="s">
        <v>266</v>
      </c>
      <c r="F68" s="59" t="s">
        <v>97</v>
      </c>
      <c r="H68" s="775">
        <f t="shared" ref="H68:H74" si="11">IF(AND(I68&lt;&gt;"",J68&lt;&gt;"",L68&lt;&gt;"",M68&lt;&gt;"",O68&lt;&gt;"",P68&lt;&gt;"",AG68&lt;&gt;"",R68&lt;&gt;"",S68&lt;&gt;"",T68&lt;&gt;"",U68&lt;&gt;"",V68&lt;&gt;"",W68&lt;&gt;"",X68&lt;&gt;"",Y68&lt;&gt;"",Z68&lt;&gt;"",AA68&lt;&gt;"",AC68&lt;&gt;""),0,1)</f>
        <v>1</v>
      </c>
      <c r="I68" s="906"/>
      <c r="J68" s="320"/>
      <c r="K68" s="905"/>
      <c r="L68" s="906"/>
      <c r="M68" s="320"/>
      <c r="N68" s="905"/>
      <c r="O68" s="906"/>
      <c r="P68" s="320"/>
      <c r="Q68" s="905"/>
      <c r="R68" s="906"/>
      <c r="S68" s="906"/>
      <c r="T68" s="906"/>
      <c r="U68" s="906"/>
      <c r="V68" s="906"/>
      <c r="W68" s="906"/>
      <c r="X68" s="906"/>
      <c r="Y68" s="906"/>
      <c r="Z68" s="906"/>
      <c r="AA68" s="766"/>
      <c r="AB68" s="32"/>
      <c r="AC68" s="320"/>
      <c r="AD68" s="905"/>
      <c r="AE68" s="654"/>
      <c r="AF68" s="321"/>
      <c r="AG68" s="907"/>
    </row>
    <row r="69" spans="2:33" ht="13.4" customHeight="1">
      <c r="B69" s="167">
        <f>IF(C69="","",COUNTIF($C$16:C69,"&lt;&gt;""")-COUNTBLANK($C$16:C69))</f>
        <v>40</v>
      </c>
      <c r="C69" s="58" t="s">
        <v>740</v>
      </c>
      <c r="D69" s="140" t="s">
        <v>1376</v>
      </c>
      <c r="E69" s="150" t="s">
        <v>266</v>
      </c>
      <c r="F69" s="59" t="s">
        <v>97</v>
      </c>
      <c r="H69" s="775">
        <f t="shared" si="11"/>
        <v>1</v>
      </c>
      <c r="I69" s="906"/>
      <c r="J69" s="320"/>
      <c r="K69" s="905"/>
      <c r="L69" s="906"/>
      <c r="M69" s="320"/>
      <c r="N69" s="905"/>
      <c r="O69" s="906"/>
      <c r="P69" s="320"/>
      <c r="Q69" s="905"/>
      <c r="R69" s="906"/>
      <c r="S69" s="906"/>
      <c r="T69" s="906"/>
      <c r="U69" s="906"/>
      <c r="V69" s="906"/>
      <c r="W69" s="906"/>
      <c r="X69" s="906"/>
      <c r="Y69" s="906"/>
      <c r="Z69" s="906"/>
      <c r="AA69" s="766"/>
      <c r="AB69" s="32"/>
      <c r="AC69" s="320"/>
      <c r="AD69" s="905"/>
      <c r="AE69" s="654"/>
      <c r="AF69" s="321"/>
      <c r="AG69" s="907"/>
    </row>
    <row r="70" spans="2:33" ht="13.4" customHeight="1">
      <c r="B70" s="167">
        <f>IF(C70="","",COUNTIF($C$16:C70,"&lt;&gt;""")-COUNTBLANK($C$16:C70))</f>
        <v>41</v>
      </c>
      <c r="C70" s="58" t="s">
        <v>741</v>
      </c>
      <c r="D70" s="140" t="s">
        <v>1377</v>
      </c>
      <c r="E70" s="150" t="s">
        <v>266</v>
      </c>
      <c r="F70" s="59" t="s">
        <v>97</v>
      </c>
      <c r="H70" s="775">
        <f t="shared" si="11"/>
        <v>1</v>
      </c>
      <c r="I70" s="906"/>
      <c r="J70" s="320"/>
      <c r="K70" s="905"/>
      <c r="L70" s="906"/>
      <c r="M70" s="320"/>
      <c r="N70" s="905"/>
      <c r="O70" s="906"/>
      <c r="P70" s="320"/>
      <c r="Q70" s="905"/>
      <c r="R70" s="906"/>
      <c r="S70" s="906"/>
      <c r="T70" s="906"/>
      <c r="U70" s="906"/>
      <c r="V70" s="906"/>
      <c r="W70" s="906"/>
      <c r="X70" s="906"/>
      <c r="Y70" s="906"/>
      <c r="Z70" s="906"/>
      <c r="AA70" s="766"/>
      <c r="AB70" s="32"/>
      <c r="AC70" s="320"/>
      <c r="AD70" s="905"/>
      <c r="AE70" s="654"/>
      <c r="AF70" s="321"/>
      <c r="AG70" s="907"/>
    </row>
    <row r="71" spans="2:33" ht="13.4" customHeight="1">
      <c r="B71" s="167">
        <f>IF(C71="","",COUNTIF($C$16:C71,"&lt;&gt;""")-COUNTBLANK($C$16:C71))</f>
        <v>42</v>
      </c>
      <c r="C71" s="58" t="s">
        <v>742</v>
      </c>
      <c r="D71" s="140" t="s">
        <v>1378</v>
      </c>
      <c r="E71" s="150" t="s">
        <v>266</v>
      </c>
      <c r="F71" s="59" t="s">
        <v>97</v>
      </c>
      <c r="H71" s="775">
        <f t="shared" si="11"/>
        <v>1</v>
      </c>
      <c r="I71" s="906"/>
      <c r="J71" s="320"/>
      <c r="K71" s="905"/>
      <c r="L71" s="906"/>
      <c r="M71" s="320"/>
      <c r="N71" s="905"/>
      <c r="O71" s="906"/>
      <c r="P71" s="320"/>
      <c r="Q71" s="905"/>
      <c r="R71" s="906"/>
      <c r="S71" s="906"/>
      <c r="T71" s="906"/>
      <c r="U71" s="906"/>
      <c r="V71" s="906"/>
      <c r="W71" s="906"/>
      <c r="X71" s="906"/>
      <c r="Y71" s="906"/>
      <c r="Z71" s="906"/>
      <c r="AA71" s="766"/>
      <c r="AB71" s="32"/>
      <c r="AC71" s="320"/>
      <c r="AD71" s="905"/>
      <c r="AE71" s="654"/>
      <c r="AF71" s="321"/>
      <c r="AG71" s="907"/>
    </row>
    <row r="72" spans="2:33" ht="13.4" customHeight="1">
      <c r="B72" s="167">
        <f>IF(C72="","",COUNTIF($C$16:C72,"&lt;&gt;""")-COUNTBLANK($C$16:C72))</f>
        <v>43</v>
      </c>
      <c r="C72" s="58" t="s">
        <v>743</v>
      </c>
      <c r="D72" s="140" t="s">
        <v>891</v>
      </c>
      <c r="E72" s="150" t="s">
        <v>266</v>
      </c>
      <c r="F72" s="59" t="s">
        <v>97</v>
      </c>
      <c r="H72" s="775">
        <f t="shared" si="11"/>
        <v>1</v>
      </c>
      <c r="I72" s="906"/>
      <c r="J72" s="320"/>
      <c r="K72" s="905"/>
      <c r="L72" s="906"/>
      <c r="M72" s="320"/>
      <c r="N72" s="905"/>
      <c r="O72" s="906"/>
      <c r="P72" s="320"/>
      <c r="Q72" s="905"/>
      <c r="R72" s="906"/>
      <c r="S72" s="906"/>
      <c r="T72" s="906"/>
      <c r="U72" s="906"/>
      <c r="V72" s="906"/>
      <c r="W72" s="906"/>
      <c r="X72" s="906"/>
      <c r="Y72" s="906"/>
      <c r="Z72" s="906"/>
      <c r="AA72" s="766"/>
      <c r="AB72" s="32"/>
      <c r="AC72" s="320"/>
      <c r="AD72" s="905"/>
      <c r="AE72" s="654"/>
      <c r="AF72" s="321"/>
      <c r="AG72" s="907"/>
    </row>
    <row r="73" spans="2:33" ht="13.4" customHeight="1">
      <c r="B73" s="167">
        <f>IF(C73="","",COUNTIF($C$16:C73,"&lt;&gt;""")-COUNTBLANK($C$16:C73))</f>
        <v>44</v>
      </c>
      <c r="C73" s="58" t="s">
        <v>744</v>
      </c>
      <c r="D73" s="140" t="s">
        <v>990</v>
      </c>
      <c r="E73" s="150" t="s">
        <v>266</v>
      </c>
      <c r="F73" s="59" t="s">
        <v>97</v>
      </c>
      <c r="H73" s="775">
        <f t="shared" si="11"/>
        <v>1</v>
      </c>
      <c r="I73" s="906"/>
      <c r="J73" s="320"/>
      <c r="K73" s="905"/>
      <c r="L73" s="906"/>
      <c r="M73" s="320"/>
      <c r="N73" s="905"/>
      <c r="O73" s="906"/>
      <c r="P73" s="320"/>
      <c r="Q73" s="905"/>
      <c r="R73" s="906"/>
      <c r="S73" s="906"/>
      <c r="T73" s="906"/>
      <c r="U73" s="906"/>
      <c r="V73" s="906"/>
      <c r="W73" s="906"/>
      <c r="X73" s="906"/>
      <c r="Y73" s="906"/>
      <c r="Z73" s="906"/>
      <c r="AA73" s="766"/>
      <c r="AB73" s="32"/>
      <c r="AC73" s="320"/>
      <c r="AD73" s="905"/>
      <c r="AE73" s="654"/>
      <c r="AF73" s="321"/>
      <c r="AG73" s="907"/>
    </row>
    <row r="74" spans="2:33" ht="13.4" customHeight="1">
      <c r="B74" s="167">
        <f>IF(C74="","",COUNTIF($C$16:C74,"&lt;&gt;""")-COUNTBLANK($C$16:C74))</f>
        <v>45</v>
      </c>
      <c r="C74" s="58" t="s">
        <v>745</v>
      </c>
      <c r="D74" s="140" t="s">
        <v>598</v>
      </c>
      <c r="E74" s="150" t="s">
        <v>266</v>
      </c>
      <c r="F74" s="59" t="s">
        <v>138</v>
      </c>
      <c r="H74" s="775">
        <f t="shared" si="11"/>
        <v>1</v>
      </c>
      <c r="I74" s="617">
        <f>SUM(I68:I73)</f>
        <v>0</v>
      </c>
      <c r="J74" s="320"/>
      <c r="K74" s="905"/>
      <c r="L74" s="617">
        <f>SUM(L68:L73)</f>
        <v>0</v>
      </c>
      <c r="M74" s="320"/>
      <c r="N74" s="905"/>
      <c r="O74" s="617">
        <f>SUM(O68:O73)</f>
        <v>0</v>
      </c>
      <c r="P74" s="320"/>
      <c r="Q74" s="905"/>
      <c r="R74" s="617">
        <f t="shared" ref="R74:Z74" si="12">SUM(R68:R73)</f>
        <v>0</v>
      </c>
      <c r="S74" s="617">
        <f t="shared" si="12"/>
        <v>0</v>
      </c>
      <c r="T74" s="617">
        <f t="shared" si="12"/>
        <v>0</v>
      </c>
      <c r="U74" s="617">
        <f t="shared" si="12"/>
        <v>0</v>
      </c>
      <c r="V74" s="617">
        <f t="shared" si="12"/>
        <v>0</v>
      </c>
      <c r="W74" s="617">
        <f t="shared" si="12"/>
        <v>0</v>
      </c>
      <c r="X74" s="617">
        <f t="shared" si="12"/>
        <v>0</v>
      </c>
      <c r="Y74" s="617">
        <f t="shared" si="12"/>
        <v>0</v>
      </c>
      <c r="Z74" s="617">
        <f t="shared" si="12"/>
        <v>0</v>
      </c>
      <c r="AA74" s="605">
        <f>SUM(AA68:AA73)</f>
        <v>0</v>
      </c>
      <c r="AB74" s="32"/>
      <c r="AC74" s="320"/>
      <c r="AD74" s="905"/>
      <c r="AE74" s="654"/>
      <c r="AF74" s="321"/>
      <c r="AG74" s="907"/>
    </row>
    <row r="75" spans="2:33" ht="13.4" customHeight="1">
      <c r="B75" s="167" t="str">
        <f>IF(C75="","",COUNTIF($C$16:C75,"&lt;&gt;""")-COUNTBLANK($C$16:C75))</f>
        <v/>
      </c>
      <c r="C75" s="33"/>
      <c r="D75" s="321"/>
      <c r="E75" s="33"/>
      <c r="F75" s="33"/>
      <c r="H75" s="32"/>
      <c r="I75" s="300"/>
      <c r="J75" s="300"/>
      <c r="K75" s="905"/>
      <c r="L75" s="905"/>
      <c r="M75" s="300"/>
      <c r="N75" s="905"/>
      <c r="O75" s="300"/>
      <c r="P75" s="300"/>
      <c r="Q75" s="321"/>
      <c r="R75" s="321"/>
      <c r="S75" s="32"/>
      <c r="T75" s="32"/>
      <c r="U75" s="32"/>
      <c r="V75" s="32"/>
      <c r="W75" s="32"/>
      <c r="X75" s="32"/>
      <c r="Y75" s="32"/>
      <c r="Z75" s="32"/>
      <c r="AB75" s="32"/>
      <c r="AC75" s="32"/>
      <c r="AD75" s="32"/>
      <c r="AE75" s="32"/>
      <c r="AF75" s="32"/>
      <c r="AG75" s="908"/>
    </row>
    <row r="76" spans="2:33" ht="13.4" customHeight="1">
      <c r="B76" s="167" t="str">
        <f>IF(C76="","",COUNTIF($C$16:C76,"&lt;&gt;""")-COUNTBLANK($C$16:C76))</f>
        <v/>
      </c>
      <c r="C76" s="411"/>
      <c r="D76" s="803" t="s">
        <v>746</v>
      </c>
      <c r="E76" s="413"/>
      <c r="F76" s="413"/>
      <c r="G76" s="31"/>
      <c r="H76" s="32"/>
      <c r="I76" s="32"/>
      <c r="J76" s="32"/>
      <c r="K76" s="32"/>
      <c r="L76" s="905"/>
      <c r="M76" s="300"/>
      <c r="N76" s="905"/>
      <c r="O76" s="300"/>
      <c r="P76" s="300"/>
      <c r="Q76" s="321"/>
      <c r="R76" s="321"/>
      <c r="S76" s="32"/>
      <c r="T76" s="32"/>
      <c r="U76" s="32"/>
      <c r="V76" s="32"/>
      <c r="W76" s="32"/>
      <c r="X76" s="32"/>
      <c r="Y76" s="32"/>
      <c r="Z76" s="32"/>
      <c r="AB76" s="32"/>
      <c r="AC76" s="32"/>
      <c r="AD76" s="32"/>
      <c r="AE76" s="32"/>
      <c r="AF76" s="32"/>
      <c r="AG76" s="909"/>
    </row>
    <row r="77" spans="2:33" ht="28.3">
      <c r="B77" s="167">
        <f>IF(C77="","",COUNTIF($C$16:C77,"&lt;&gt;""")-COUNTBLANK($C$16:C77))</f>
        <v>46</v>
      </c>
      <c r="C77" s="411" t="s">
        <v>747</v>
      </c>
      <c r="D77" s="804" t="s">
        <v>748</v>
      </c>
      <c r="E77" s="715" t="s">
        <v>266</v>
      </c>
      <c r="F77" s="413" t="s">
        <v>97</v>
      </c>
      <c r="G77" s="31"/>
      <c r="H77" s="775">
        <f>IF(AND(I77&lt;&gt;"",J77&lt;&gt;"",L77&lt;&gt;"",M77&lt;&gt;"",O77&lt;&gt;"",P77&lt;&gt;"",AG77&lt;&gt;"",R77&lt;&gt;"",S77&lt;&gt;"",T77&lt;&gt;"",U77&lt;&gt;"",V77&lt;&gt;"",W77&lt;&gt;"",X77&lt;&gt;"",Y77&lt;&gt;"",Z77&lt;&gt;"",AA77&lt;&gt;"",AC77&lt;&gt;""),0,1)</f>
        <v>1</v>
      </c>
      <c r="I77" s="906"/>
      <c r="J77" s="320"/>
      <c r="K77" s="905"/>
      <c r="L77" s="906"/>
      <c r="M77" s="320"/>
      <c r="N77" s="905"/>
      <c r="O77" s="906"/>
      <c r="P77" s="320"/>
      <c r="Q77" s="905"/>
      <c r="R77" s="906"/>
      <c r="S77" s="906"/>
      <c r="T77" s="906"/>
      <c r="U77" s="906"/>
      <c r="V77" s="906"/>
      <c r="W77" s="906"/>
      <c r="X77" s="906"/>
      <c r="Y77" s="906"/>
      <c r="Z77" s="906"/>
      <c r="AA77" s="766"/>
      <c r="AB77" s="32"/>
      <c r="AC77" s="320"/>
      <c r="AD77" s="905"/>
      <c r="AE77" s="654"/>
      <c r="AF77" s="321"/>
      <c r="AG77" s="907"/>
    </row>
    <row r="78" spans="2:33" ht="18" customHeight="1">
      <c r="B78" s="50"/>
      <c r="C78" s="33"/>
      <c r="D78" s="33"/>
      <c r="E78" s="33"/>
      <c r="F78" s="33"/>
      <c r="H78" s="31"/>
      <c r="I78" s="92"/>
      <c r="J78" s="92"/>
      <c r="K78" s="93"/>
      <c r="L78" s="93"/>
      <c r="M78" s="92"/>
      <c r="N78" s="93"/>
      <c r="O78" s="92"/>
      <c r="P78" s="92"/>
      <c r="R78" s="33"/>
      <c r="S78" s="31"/>
      <c r="AG78" s="164"/>
    </row>
    <row r="79" spans="2:33" ht="17.149999999999999" customHeight="1">
      <c r="B79" s="50"/>
      <c r="C79" s="31" t="s">
        <v>109</v>
      </c>
      <c r="H79" s="31"/>
      <c r="I79" s="92"/>
      <c r="J79" s="92"/>
      <c r="K79" s="92"/>
      <c r="L79" s="92"/>
      <c r="M79" s="92"/>
      <c r="N79" s="93"/>
      <c r="O79" s="92"/>
      <c r="P79" s="92"/>
      <c r="R79" s="33"/>
      <c r="S79" s="31"/>
      <c r="AG79" s="164"/>
    </row>
    <row r="80" spans="2:33" ht="17.149999999999999" customHeight="1">
      <c r="B80" s="50"/>
      <c r="C80" s="1152"/>
      <c r="D80" s="1153"/>
      <c r="E80" s="1153"/>
      <c r="F80" s="1154"/>
      <c r="H80" s="31"/>
      <c r="I80" s="92"/>
      <c r="J80" s="92"/>
      <c r="K80" s="92"/>
      <c r="L80" s="92"/>
      <c r="M80" s="92"/>
      <c r="N80" s="93"/>
      <c r="O80" s="92"/>
      <c r="P80" s="92"/>
      <c r="R80" s="33"/>
      <c r="S80" s="31"/>
      <c r="AG80" s="164"/>
    </row>
    <row r="81" spans="1:33" ht="14.6">
      <c r="B81" s="50"/>
      <c r="C81" s="1155"/>
      <c r="D81" s="1216"/>
      <c r="E81" s="1216"/>
      <c r="F81" s="1157"/>
      <c r="H81" s="31"/>
      <c r="I81" s="92"/>
      <c r="J81" s="92"/>
      <c r="K81" s="92"/>
      <c r="L81" s="92"/>
      <c r="M81" s="92"/>
      <c r="N81" s="93"/>
      <c r="O81" s="92"/>
      <c r="P81" s="92"/>
      <c r="R81" s="33"/>
      <c r="S81" s="31"/>
      <c r="AG81" s="164"/>
    </row>
    <row r="82" spans="1:33" ht="14.6">
      <c r="B82" s="50"/>
      <c r="C82" s="1155"/>
      <c r="D82" s="1216"/>
      <c r="E82" s="1216"/>
      <c r="F82" s="1157"/>
      <c r="H82" s="31"/>
      <c r="I82" s="92"/>
      <c r="J82" s="92"/>
      <c r="K82" s="92"/>
      <c r="L82" s="92"/>
      <c r="M82" s="92"/>
      <c r="N82" s="93"/>
      <c r="O82" s="92"/>
      <c r="P82" s="92"/>
      <c r="R82" s="33"/>
      <c r="S82" s="31"/>
      <c r="AG82" s="164"/>
    </row>
    <row r="83" spans="1:33" ht="14.6">
      <c r="B83" s="50"/>
      <c r="C83" s="1155"/>
      <c r="D83" s="1216"/>
      <c r="E83" s="1216"/>
      <c r="F83" s="1157"/>
      <c r="H83" s="31"/>
      <c r="I83" s="92"/>
      <c r="J83" s="92"/>
      <c r="K83" s="92"/>
      <c r="L83" s="92"/>
      <c r="M83" s="92"/>
      <c r="N83" s="93"/>
      <c r="O83" s="92"/>
      <c r="P83" s="92"/>
      <c r="R83" s="33"/>
      <c r="T83" s="33"/>
      <c r="U83" s="33"/>
      <c r="V83" s="33"/>
      <c r="W83" s="33"/>
      <c r="AG83" s="164"/>
    </row>
    <row r="84" spans="1:33" ht="14.6">
      <c r="B84" s="50"/>
      <c r="C84" s="1158"/>
      <c r="D84" s="1159"/>
      <c r="E84" s="1159"/>
      <c r="F84" s="1160"/>
      <c r="H84" s="31"/>
      <c r="I84" s="92"/>
      <c r="J84" s="92"/>
      <c r="K84" s="92"/>
      <c r="L84" s="92"/>
      <c r="M84" s="92"/>
      <c r="N84" s="93"/>
      <c r="O84" s="92"/>
      <c r="P84" s="92"/>
      <c r="R84" s="33"/>
      <c r="T84" s="33"/>
      <c r="U84" s="33"/>
      <c r="V84" s="33"/>
      <c r="W84" s="33"/>
      <c r="AG84" s="164"/>
    </row>
    <row r="85" spans="1:33" ht="14.6">
      <c r="B85" s="50"/>
      <c r="N85" s="33"/>
      <c r="R85" s="33"/>
      <c r="S85" s="31"/>
      <c r="AG85" s="164"/>
    </row>
    <row r="86" spans="1:33" ht="14.6">
      <c r="B86" s="50"/>
      <c r="D86" s="32"/>
      <c r="E86" s="32"/>
      <c r="F86" s="32"/>
      <c r="S86" s="31"/>
      <c r="AG86" s="164"/>
    </row>
    <row r="87" spans="1:33" ht="20.149999999999999">
      <c r="B87" s="53" t="s">
        <v>110</v>
      </c>
      <c r="C87" s="54"/>
      <c r="D87" s="54"/>
      <c r="E87" s="54"/>
      <c r="F87" s="54"/>
      <c r="G87" s="54"/>
      <c r="H87" s="181"/>
      <c r="I87" s="54"/>
      <c r="J87" s="54"/>
      <c r="K87" s="54"/>
      <c r="L87" s="54"/>
      <c r="M87" s="54"/>
      <c r="N87" s="54"/>
      <c r="O87" s="54"/>
      <c r="P87" s="54"/>
      <c r="Q87" s="54"/>
      <c r="R87" s="54"/>
      <c r="S87" s="244"/>
      <c r="T87" s="244"/>
      <c r="U87" s="244"/>
      <c r="V87" s="244"/>
      <c r="W87" s="244"/>
      <c r="X87" s="244"/>
      <c r="Y87" s="244"/>
      <c r="Z87" s="244"/>
      <c r="AA87" s="757"/>
      <c r="AB87" s="244"/>
      <c r="AC87" s="244"/>
      <c r="AD87" s="244"/>
      <c r="AE87" s="244"/>
      <c r="AF87" s="244"/>
      <c r="AG87" s="244"/>
    </row>
    <row r="88" spans="1:33" ht="14.6">
      <c r="A88" s="33"/>
      <c r="B88" s="33"/>
      <c r="C88" s="33"/>
      <c r="D88" s="33"/>
      <c r="E88" s="33"/>
      <c r="F88" s="33"/>
      <c r="H88" s="84"/>
      <c r="I88" s="33"/>
      <c r="J88" s="33"/>
      <c r="K88" s="33"/>
      <c r="L88" s="33"/>
      <c r="M88" s="33"/>
      <c r="N88" s="33"/>
      <c r="O88" s="33"/>
      <c r="P88" s="33"/>
      <c r="R88" s="33"/>
      <c r="T88" s="33"/>
      <c r="U88" s="33"/>
      <c r="V88" s="33"/>
      <c r="W88" s="33"/>
      <c r="X88" s="33"/>
      <c r="Y88" s="33"/>
      <c r="Z88" s="33"/>
      <c r="AA88" s="750"/>
      <c r="AB88" s="33"/>
      <c r="AC88" s="33"/>
      <c r="AD88" s="33"/>
      <c r="AE88" s="33"/>
      <c r="AF88" s="33"/>
      <c r="AG88" s="33"/>
    </row>
  </sheetData>
  <mergeCells count="18">
    <mergeCell ref="C80:F84"/>
    <mergeCell ref="H10:H12"/>
    <mergeCell ref="AE10:AE12"/>
    <mergeCell ref="AA10:AA12"/>
    <mergeCell ref="AG10:AG12"/>
    <mergeCell ref="I10:J11"/>
    <mergeCell ref="L10:M11"/>
    <mergeCell ref="O10:P11"/>
    <mergeCell ref="R10:R12"/>
    <mergeCell ref="S10:S12"/>
    <mergeCell ref="T10:T12"/>
    <mergeCell ref="U10:U12"/>
    <mergeCell ref="V10:V12"/>
    <mergeCell ref="W10:W12"/>
    <mergeCell ref="X10:X12"/>
    <mergeCell ref="Y10:Y12"/>
    <mergeCell ref="Z10:Z12"/>
    <mergeCell ref="AC10:AC12"/>
  </mergeCells>
  <conditionalFormatting sqref="H16:H19 H22:H27 H30:H41">
    <cfRule type="cellIs" dxfId="83" priority="95" stopIfTrue="1" operator="greaterThan">
      <formula>0</formula>
    </cfRule>
    <cfRule type="cellIs" dxfId="82" priority="96" stopIfTrue="1" operator="lessThan">
      <formula>1</formula>
    </cfRule>
  </conditionalFormatting>
  <conditionalFormatting sqref="H3">
    <cfRule type="cellIs" dxfId="81" priority="79" stopIfTrue="1" operator="greaterThan">
      <formula>0</formula>
    </cfRule>
    <cfRule type="cellIs" dxfId="80" priority="80" stopIfTrue="1" operator="lessThan">
      <formula>1</formula>
    </cfRule>
  </conditionalFormatting>
  <conditionalFormatting sqref="H16:H19">
    <cfRule type="cellIs" dxfId="79" priority="75" stopIfTrue="1" operator="greaterThan">
      <formula>0</formula>
    </cfRule>
    <cfRule type="cellIs" dxfId="78" priority="76" stopIfTrue="1" operator="lessThan">
      <formula>1</formula>
    </cfRule>
  </conditionalFormatting>
  <conditionalFormatting sqref="H17">
    <cfRule type="cellIs" dxfId="77" priority="73" stopIfTrue="1" operator="greaterThan">
      <formula>0</formula>
    </cfRule>
    <cfRule type="cellIs" dxfId="76" priority="74" stopIfTrue="1" operator="lessThan">
      <formula>1</formula>
    </cfRule>
  </conditionalFormatting>
  <conditionalFormatting sqref="H19">
    <cfRule type="cellIs" dxfId="75" priority="71" stopIfTrue="1" operator="greaterThan">
      <formula>0</formula>
    </cfRule>
    <cfRule type="cellIs" dxfId="74" priority="72" stopIfTrue="1" operator="lessThan">
      <formula>1</formula>
    </cfRule>
  </conditionalFormatting>
  <conditionalFormatting sqref="H22:H27">
    <cfRule type="cellIs" dxfId="73" priority="27" stopIfTrue="1" operator="greaterThan">
      <formula>0</formula>
    </cfRule>
    <cfRule type="cellIs" dxfId="72" priority="28" stopIfTrue="1" operator="lessThan">
      <formula>1</formula>
    </cfRule>
  </conditionalFormatting>
  <conditionalFormatting sqref="H30:H41">
    <cfRule type="cellIs" dxfId="71" priority="25" stopIfTrue="1" operator="greaterThan">
      <formula>0</formula>
    </cfRule>
    <cfRule type="cellIs" dxfId="70" priority="26" stopIfTrue="1" operator="lessThan">
      <formula>1</formula>
    </cfRule>
  </conditionalFormatting>
  <conditionalFormatting sqref="H44:H49">
    <cfRule type="cellIs" dxfId="69" priority="23" stopIfTrue="1" operator="greaterThan">
      <formula>0</formula>
    </cfRule>
    <cfRule type="cellIs" dxfId="68" priority="24" stopIfTrue="1" operator="lessThan">
      <formula>1</formula>
    </cfRule>
  </conditionalFormatting>
  <conditionalFormatting sqref="H44:H49">
    <cfRule type="cellIs" dxfId="67" priority="21" stopIfTrue="1" operator="greaterThan">
      <formula>0</formula>
    </cfRule>
    <cfRule type="cellIs" dxfId="66" priority="22" stopIfTrue="1" operator="lessThan">
      <formula>1</formula>
    </cfRule>
  </conditionalFormatting>
  <conditionalFormatting sqref="H52:H56">
    <cfRule type="cellIs" dxfId="65" priority="19" stopIfTrue="1" operator="greaterThan">
      <formula>0</formula>
    </cfRule>
    <cfRule type="cellIs" dxfId="64" priority="20" stopIfTrue="1" operator="lessThan">
      <formula>1</formula>
    </cfRule>
  </conditionalFormatting>
  <conditionalFormatting sqref="H52:H56">
    <cfRule type="cellIs" dxfId="63" priority="17" stopIfTrue="1" operator="greaterThan">
      <formula>0</formula>
    </cfRule>
    <cfRule type="cellIs" dxfId="62" priority="18" stopIfTrue="1" operator="lessThan">
      <formula>1</formula>
    </cfRule>
  </conditionalFormatting>
  <conditionalFormatting sqref="H59:H62">
    <cfRule type="cellIs" dxfId="61" priority="15" stopIfTrue="1" operator="greaterThan">
      <formula>0</formula>
    </cfRule>
    <cfRule type="cellIs" dxfId="60" priority="16" stopIfTrue="1" operator="lessThan">
      <formula>1</formula>
    </cfRule>
  </conditionalFormatting>
  <conditionalFormatting sqref="H59:H62">
    <cfRule type="cellIs" dxfId="59" priority="13" stopIfTrue="1" operator="greaterThan">
      <formula>0</formula>
    </cfRule>
    <cfRule type="cellIs" dxfId="58" priority="14" stopIfTrue="1" operator="lessThan">
      <formula>1</formula>
    </cfRule>
  </conditionalFormatting>
  <conditionalFormatting sqref="H65">
    <cfRule type="cellIs" dxfId="57" priority="11" stopIfTrue="1" operator="greaterThan">
      <formula>0</formula>
    </cfRule>
    <cfRule type="cellIs" dxfId="56" priority="12" stopIfTrue="1" operator="lessThan">
      <formula>1</formula>
    </cfRule>
  </conditionalFormatting>
  <conditionalFormatting sqref="H65">
    <cfRule type="cellIs" dxfId="55" priority="9" stopIfTrue="1" operator="greaterThan">
      <formula>0</formula>
    </cfRule>
    <cfRule type="cellIs" dxfId="54" priority="10" stopIfTrue="1" operator="lessThan">
      <formula>1</formula>
    </cfRule>
  </conditionalFormatting>
  <conditionalFormatting sqref="H68:H74">
    <cfRule type="cellIs" dxfId="53" priority="7" stopIfTrue="1" operator="greaterThan">
      <formula>0</formula>
    </cfRule>
    <cfRule type="cellIs" dxfId="52" priority="8" stopIfTrue="1" operator="lessThan">
      <formula>1</formula>
    </cfRule>
  </conditionalFormatting>
  <conditionalFormatting sqref="H68:H74">
    <cfRule type="cellIs" dxfId="51" priority="5" stopIfTrue="1" operator="greaterThan">
      <formula>0</formula>
    </cfRule>
    <cfRule type="cellIs" dxfId="50" priority="6" stopIfTrue="1" operator="lessThan">
      <formula>1</formula>
    </cfRule>
  </conditionalFormatting>
  <conditionalFormatting sqref="H77">
    <cfRule type="cellIs" dxfId="49" priority="3" stopIfTrue="1" operator="greaterThan">
      <formula>0</formula>
    </cfRule>
    <cfRule type="cellIs" dxfId="48" priority="4" stopIfTrue="1" operator="lessThan">
      <formula>1</formula>
    </cfRule>
  </conditionalFormatting>
  <conditionalFormatting sqref="H77">
    <cfRule type="cellIs" dxfId="47" priority="1" stopIfTrue="1" operator="greaterThan">
      <formula>0</formula>
    </cfRule>
    <cfRule type="cellIs" dxfId="46" priority="2" stopIfTrue="1" operator="lessThan">
      <formula>1</formula>
    </cfRule>
  </conditionalFormatting>
  <dataValidations count="1">
    <dataValidation type="list" allowBlank="1" showInputMessage="1" showErrorMessage="1" sqref="M68:M74 J65 P68:P74 J68:J74 P65 M65 AC68:AC74 AC65 J52:J56 M52:M56 P52:P56 AC52:AC56 AC44:AC49 P44:P49 M44:M49 J44:J49 AC59:AC62 P59:P62 M59:M62 J59:J62 J16:J19 M16:M19 P16:P19 AC16:AC19 P22:P27 AC22:AC27 M22:M27 J22:J27 AC30:AC40 P30:P41 M30:M41 J30:J41 M77 P77 J77 AC77" xr:uid="{B17262C9-2CE1-4B6F-AFD5-5ADB1F9FE13A}">
      <formula1>Confidence_grade</formula1>
    </dataValidation>
  </dataValidations>
  <pageMargins left="0.23622047244094491" right="0.23622047244094491" top="0.74803149606299213" bottom="0.74803149606299213" header="0.31496062992125984" footer="0.31496062992125984"/>
  <pageSetup paperSize="9" scale="35" fitToWidth="0" orientation="landscape" r:id="rId1"/>
  <headerFooter>
    <oddHeader>&amp;LDepartment of Internal Affairs - Three Waters Reform Programme - Request for Information Template Workbook I</oddHeader>
    <oddFooter>&amp;LPage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7C924-4FF6-46FD-9ED4-B44625707572}">
  <sheetPr>
    <tabColor rgb="FF55EBF7"/>
    <pageSetUpPr fitToPage="1"/>
  </sheetPr>
  <dimension ref="A1:AC39"/>
  <sheetViews>
    <sheetView showGridLines="0" zoomScale="75" zoomScaleNormal="75" workbookViewId="0">
      <pane xSplit="8" ySplit="9" topLeftCell="I10"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7.53515625" style="31" customWidth="1"/>
    <col min="4" max="4" width="46.84375" style="31" customWidth="1"/>
    <col min="5" max="5" width="19" style="31" bestFit="1" customWidth="1"/>
    <col min="6" max="6" width="17.4609375" style="31" bestFit="1" customWidth="1"/>
    <col min="7" max="7" width="22.53515625" style="33" bestFit="1" customWidth="1"/>
    <col min="8" max="8" width="1.53515625" style="31" customWidth="1"/>
    <col min="9" max="9" width="17.4609375" style="31" bestFit="1" customWidth="1"/>
    <col min="10" max="10" width="34.53515625" style="31" bestFit="1" customWidth="1"/>
    <col min="11" max="11" width="19.4609375" style="31" bestFit="1" customWidth="1"/>
    <col min="12" max="12" width="21.4609375" style="31" customWidth="1"/>
    <col min="13" max="13" width="17.4609375" style="31" bestFit="1" customWidth="1"/>
    <col min="14" max="14" width="21.53515625" style="31" bestFit="1" customWidth="1"/>
    <col min="15" max="15" width="14.53515625" style="33" bestFit="1" customWidth="1"/>
    <col min="16" max="16" width="18.53515625" style="33" bestFit="1" customWidth="1"/>
    <col min="17" max="17" width="17" style="31" bestFit="1" customWidth="1"/>
    <col min="18" max="18" width="22.53515625" style="31" bestFit="1" customWidth="1"/>
    <col min="19" max="19" width="18.53515625" style="31" bestFit="1" customWidth="1"/>
    <col min="20" max="20" width="19.4609375" style="31" bestFit="1" customWidth="1"/>
    <col min="21" max="21" width="15.53515625" style="31" bestFit="1" customWidth="1"/>
    <col min="22" max="24" width="19.4609375" style="31" bestFit="1" customWidth="1"/>
    <col min="25" max="25" width="25.53515625" style="31" bestFit="1" customWidth="1"/>
    <col min="26" max="26" width="18.4609375" style="33" customWidth="1"/>
    <col min="27" max="27" width="1.4609375" style="763" customWidth="1"/>
    <col min="28" max="28" width="15.53515625" hidden="1" customWidth="1"/>
    <col min="29" max="29" width="17.53515625" hidden="1" customWidth="1"/>
    <col min="30" max="16384" width="9.4609375" hidden="1"/>
  </cols>
  <sheetData>
    <row r="1" spans="1:27" ht="28.4" customHeight="1">
      <c r="A1" s="34"/>
      <c r="B1" s="35" t="str">
        <f>'Key information'!$B$6</f>
        <v>Three Waters Reform Programme: Request for Information Workbook II</v>
      </c>
      <c r="C1" s="36"/>
      <c r="D1" s="36"/>
      <c r="E1" s="36"/>
      <c r="F1" s="36"/>
      <c r="G1" s="36"/>
      <c r="H1" s="207"/>
      <c r="I1" s="207"/>
      <c r="J1" s="207"/>
      <c r="K1" s="207"/>
      <c r="L1" s="207"/>
      <c r="M1" s="207"/>
      <c r="N1" s="207"/>
      <c r="O1" s="207"/>
      <c r="P1" s="207"/>
      <c r="Q1" s="207"/>
      <c r="R1" s="207"/>
      <c r="S1" s="207"/>
      <c r="T1" s="207"/>
      <c r="U1" s="207"/>
      <c r="V1" s="207"/>
      <c r="W1" s="207"/>
      <c r="X1" s="207"/>
      <c r="Y1" s="207"/>
      <c r="Z1" s="207"/>
      <c r="AA1" s="770"/>
    </row>
    <row r="2" spans="1:27" ht="20.149999999999999">
      <c r="B2" s="208"/>
      <c r="C2" s="209"/>
      <c r="D2" s="210"/>
      <c r="E2" s="210"/>
      <c r="F2" s="210"/>
      <c r="G2" s="211"/>
      <c r="H2" s="212"/>
      <c r="I2" s="210"/>
      <c r="J2" s="210"/>
      <c r="K2" s="209"/>
      <c r="L2" s="210"/>
      <c r="M2" s="210"/>
      <c r="N2" s="210"/>
      <c r="O2" s="211"/>
      <c r="P2" s="211"/>
      <c r="Q2" s="210"/>
      <c r="R2" s="210"/>
      <c r="S2" s="210"/>
      <c r="T2" s="210"/>
      <c r="U2" s="210"/>
      <c r="V2" s="210"/>
      <c r="W2" s="210"/>
      <c r="X2" s="210"/>
      <c r="Y2" s="210"/>
      <c r="Z2" s="210"/>
      <c r="AA2" s="746"/>
    </row>
    <row r="3" spans="1:27" ht="14.6">
      <c r="A3" s="40"/>
      <c r="B3" s="553" t="s">
        <v>875</v>
      </c>
      <c r="C3" s="42"/>
      <c r="D3" s="717">
        <f>'Key information'!$E$8</f>
        <v>0</v>
      </c>
      <c r="E3" s="42"/>
      <c r="F3" s="555" t="s">
        <v>80</v>
      </c>
      <c r="G3" s="562">
        <f>SUM(G16:G20)</f>
        <v>0</v>
      </c>
      <c r="I3" s="40"/>
      <c r="J3" s="40"/>
      <c r="K3" s="42"/>
      <c r="L3" s="40"/>
      <c r="M3" s="42"/>
      <c r="N3" s="40"/>
      <c r="O3" s="42"/>
      <c r="P3" s="42"/>
      <c r="Q3" s="40"/>
      <c r="R3" s="40"/>
      <c r="S3" s="40"/>
      <c r="T3" s="40"/>
      <c r="U3" s="40"/>
      <c r="V3" s="40"/>
      <c r="W3" s="40"/>
      <c r="X3" s="40"/>
      <c r="Y3" s="276"/>
      <c r="AA3" s="734"/>
    </row>
    <row r="4" spans="1:27" ht="14.6">
      <c r="B4" s="784" t="s">
        <v>939</v>
      </c>
      <c r="C4" s="629"/>
      <c r="D4" s="630"/>
      <c r="E4" s="287"/>
      <c r="F4" s="287"/>
      <c r="G4" s="287"/>
      <c r="H4" s="287"/>
      <c r="I4" s="287"/>
      <c r="J4" s="287"/>
      <c r="K4" s="629"/>
      <c r="L4" s="630"/>
      <c r="M4" s="287"/>
      <c r="N4" s="287"/>
      <c r="O4" s="287"/>
      <c r="P4" s="287"/>
      <c r="Q4" s="287"/>
      <c r="R4" s="287"/>
      <c r="S4" s="287"/>
      <c r="T4" s="287"/>
      <c r="U4" s="287"/>
      <c r="V4" s="287"/>
      <c r="W4" s="287"/>
      <c r="X4" s="287"/>
      <c r="AA4" s="721"/>
    </row>
    <row r="5" spans="1:27" ht="14.6">
      <c r="B5" s="48"/>
      <c r="C5" s="213"/>
      <c r="D5" s="48"/>
      <c r="E5" s="48"/>
      <c r="F5" s="48"/>
      <c r="G5" s="49"/>
      <c r="H5" s="49"/>
      <c r="I5" s="48"/>
      <c r="J5" s="48"/>
      <c r="K5" s="213"/>
      <c r="L5" s="48"/>
      <c r="M5" s="48"/>
      <c r="N5" s="48"/>
      <c r="O5" s="49"/>
      <c r="P5" s="49"/>
      <c r="Q5" s="48"/>
      <c r="R5" s="48"/>
      <c r="S5" s="48"/>
      <c r="T5" s="48"/>
      <c r="U5" s="48"/>
      <c r="V5" s="48"/>
      <c r="W5" s="48"/>
      <c r="X5" s="48"/>
      <c r="Y5" s="48"/>
      <c r="Z5" s="49"/>
      <c r="AA5" s="735"/>
    </row>
    <row r="6" spans="1:27" ht="15" thickBot="1">
      <c r="B6" s="46"/>
      <c r="C6" s="47"/>
      <c r="D6" s="48"/>
      <c r="E6" s="48"/>
      <c r="F6" s="48"/>
      <c r="G6" s="48"/>
      <c r="H6" s="48"/>
      <c r="I6" s="48"/>
      <c r="J6" s="48"/>
      <c r="K6" s="47"/>
      <c r="L6" s="48"/>
      <c r="M6" s="48"/>
      <c r="N6" s="48"/>
      <c r="O6" s="48"/>
      <c r="P6" s="48"/>
      <c r="Q6" s="48"/>
      <c r="R6" s="48"/>
      <c r="S6" s="48"/>
      <c r="T6" s="48"/>
      <c r="U6" s="48"/>
      <c r="V6" s="48"/>
      <c r="W6" s="48"/>
      <c r="X6" s="48"/>
      <c r="Y6" s="48"/>
      <c r="Z6" s="49"/>
      <c r="AA6" s="746"/>
    </row>
    <row r="7" spans="1:27" ht="14.6">
      <c r="B7" s="50"/>
      <c r="C7" s="107" t="s">
        <v>1269</v>
      </c>
      <c r="D7" s="108"/>
      <c r="K7" s="40"/>
      <c r="AA7" s="780"/>
    </row>
    <row r="8" spans="1:27" ht="15" thickBot="1">
      <c r="B8" s="50"/>
      <c r="C8" s="109" t="s">
        <v>749</v>
      </c>
      <c r="D8" s="110"/>
      <c r="K8" s="40"/>
      <c r="AA8" s="780"/>
    </row>
    <row r="9" spans="1:27" ht="14.6">
      <c r="A9" s="164"/>
      <c r="B9" s="50"/>
      <c r="AA9" s="780"/>
    </row>
    <row r="10" spans="1:27" ht="14.6">
      <c r="A10" s="164"/>
      <c r="B10" s="50"/>
      <c r="AA10" s="780"/>
    </row>
    <row r="11" spans="1:27" ht="14.6">
      <c r="A11" s="214"/>
      <c r="B11" s="66"/>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780"/>
    </row>
    <row r="12" spans="1:27" ht="15" thickBot="1">
      <c r="A12" s="216"/>
      <c r="B12" s="66"/>
      <c r="C12" s="180"/>
      <c r="D12" s="180"/>
      <c r="E12" s="180"/>
      <c r="F12" s="180"/>
      <c r="G12" s="180"/>
      <c r="H12" s="180"/>
      <c r="I12" s="216"/>
      <c r="J12" s="1375"/>
      <c r="K12" s="1375"/>
      <c r="L12" s="1375"/>
      <c r="M12" s="1375"/>
      <c r="N12" s="1375"/>
      <c r="O12" s="1375"/>
      <c r="P12" s="1375"/>
      <c r="Q12" s="1375"/>
      <c r="R12" s="1375"/>
      <c r="S12" s="180"/>
      <c r="T12" s="180"/>
      <c r="U12" s="180"/>
      <c r="V12" s="180"/>
      <c r="W12" s="180"/>
      <c r="X12" s="180"/>
      <c r="Y12" s="180"/>
      <c r="Z12" s="180"/>
      <c r="AA12" s="780"/>
    </row>
    <row r="13" spans="1:27" ht="14.6">
      <c r="A13" s="218"/>
      <c r="B13" s="66"/>
      <c r="F13" s="1376" t="s">
        <v>750</v>
      </c>
      <c r="G13" s="1376" t="s">
        <v>33</v>
      </c>
      <c r="I13" s="219">
        <v>1</v>
      </c>
      <c r="J13" s="220">
        <v>2</v>
      </c>
      <c r="K13" s="220">
        <v>3</v>
      </c>
      <c r="L13" s="220">
        <v>4</v>
      </c>
      <c r="M13" s="220">
        <v>5</v>
      </c>
      <c r="N13" s="220">
        <v>6</v>
      </c>
      <c r="O13" s="220">
        <v>7</v>
      </c>
      <c r="P13" s="220">
        <v>8</v>
      </c>
      <c r="Q13" s="220">
        <v>9</v>
      </c>
      <c r="R13" s="220">
        <v>10</v>
      </c>
      <c r="S13" s="220">
        <v>11</v>
      </c>
      <c r="T13" s="220">
        <v>12</v>
      </c>
      <c r="U13" s="220">
        <v>13</v>
      </c>
      <c r="V13" s="220">
        <v>14</v>
      </c>
      <c r="W13" s="220">
        <v>15</v>
      </c>
      <c r="X13" s="220">
        <v>16</v>
      </c>
      <c r="Y13" s="220">
        <v>17</v>
      </c>
      <c r="Z13" s="221">
        <v>18</v>
      </c>
      <c r="AA13" s="780"/>
    </row>
    <row r="14" spans="1:27" ht="52.65" customHeight="1" thickBot="1">
      <c r="A14" s="222"/>
      <c r="B14" s="66"/>
      <c r="F14" s="1377"/>
      <c r="G14" s="1377"/>
      <c r="I14" s="223" t="s">
        <v>751</v>
      </c>
      <c r="J14" s="224" t="s">
        <v>752</v>
      </c>
      <c r="K14" s="224" t="s">
        <v>753</v>
      </c>
      <c r="L14" s="224" t="s">
        <v>754</v>
      </c>
      <c r="M14" s="224" t="s">
        <v>1278</v>
      </c>
      <c r="N14" s="225" t="s">
        <v>1341</v>
      </c>
      <c r="O14" s="224" t="s">
        <v>1342</v>
      </c>
      <c r="P14" s="224" t="s">
        <v>1343</v>
      </c>
      <c r="Q14" s="224" t="s">
        <v>1344</v>
      </c>
      <c r="R14" s="224" t="s">
        <v>1345</v>
      </c>
      <c r="S14" s="224" t="s">
        <v>1346</v>
      </c>
      <c r="T14" s="224" t="s">
        <v>1347</v>
      </c>
      <c r="U14" s="224" t="s">
        <v>1348</v>
      </c>
      <c r="V14" s="224" t="s">
        <v>1349</v>
      </c>
      <c r="W14" s="224" t="s">
        <v>1350</v>
      </c>
      <c r="X14" s="225" t="s">
        <v>1351</v>
      </c>
      <c r="Y14" s="224" t="s">
        <v>1352</v>
      </c>
      <c r="Z14" s="896" t="s">
        <v>1391</v>
      </c>
      <c r="AA14" s="780"/>
    </row>
    <row r="15" spans="1:27" ht="15.9">
      <c r="A15" s="222"/>
      <c r="B15" s="66"/>
      <c r="I15" s="227" t="s">
        <v>755</v>
      </c>
      <c r="J15" s="227" t="s">
        <v>755</v>
      </c>
      <c r="K15" s="227" t="s">
        <v>755</v>
      </c>
      <c r="L15" s="227" t="s">
        <v>221</v>
      </c>
      <c r="M15" s="227" t="s">
        <v>266</v>
      </c>
      <c r="N15" s="227" t="s">
        <v>266</v>
      </c>
      <c r="O15" s="227" t="s">
        <v>756</v>
      </c>
      <c r="P15" s="227" t="s">
        <v>757</v>
      </c>
      <c r="Q15" s="227" t="s">
        <v>266</v>
      </c>
      <c r="R15" s="227" t="s">
        <v>266</v>
      </c>
      <c r="S15" s="227" t="s">
        <v>266</v>
      </c>
      <c r="T15" s="227" t="s">
        <v>266</v>
      </c>
      <c r="U15" s="227" t="s">
        <v>756</v>
      </c>
      <c r="V15" s="227" t="s">
        <v>757</v>
      </c>
      <c r="W15" s="227" t="s">
        <v>266</v>
      </c>
      <c r="X15" s="227" t="s">
        <v>266</v>
      </c>
      <c r="Y15" s="227" t="s">
        <v>266</v>
      </c>
      <c r="Z15" s="227" t="s">
        <v>266</v>
      </c>
      <c r="AA15" s="780"/>
    </row>
    <row r="16" spans="1:27" ht="14.6">
      <c r="B16" s="66"/>
      <c r="E16" s="145">
        <f>IF(F16="","",COUNTIF($F$16:F16,"&lt;&gt;""")-COUNTBLANK($F$16:F16))</f>
        <v>1</v>
      </c>
      <c r="F16" s="168" t="s">
        <v>758</v>
      </c>
      <c r="G16" s="750"/>
      <c r="I16" s="962"/>
      <c r="J16" s="962"/>
      <c r="K16" s="962"/>
      <c r="L16" s="962"/>
      <c r="M16" s="962"/>
      <c r="N16" s="962"/>
      <c r="O16" s="962"/>
      <c r="P16" s="962"/>
      <c r="Q16" s="962"/>
      <c r="R16" s="90">
        <f>Q16+N16</f>
        <v>0</v>
      </c>
      <c r="S16" s="962"/>
      <c r="T16" s="962"/>
      <c r="U16" s="962"/>
      <c r="V16" s="962"/>
      <c r="W16" s="962"/>
      <c r="X16" s="90">
        <f>W16+T16</f>
        <v>0</v>
      </c>
      <c r="Y16" s="956"/>
      <c r="Z16" s="956"/>
      <c r="AA16" s="780"/>
    </row>
    <row r="17" spans="2:27" ht="14.6">
      <c r="B17" s="66"/>
      <c r="E17" s="145">
        <f>IF(F17="","",COUNTIF($F$16:F17,"&lt;&gt;""")-COUNTBLANK($F$16:F17))</f>
        <v>2</v>
      </c>
      <c r="F17" s="168" t="s">
        <v>759</v>
      </c>
      <c r="G17" s="750"/>
      <c r="I17" s="962"/>
      <c r="J17" s="962"/>
      <c r="K17" s="962"/>
      <c r="L17" s="962"/>
      <c r="M17" s="962"/>
      <c r="N17" s="962"/>
      <c r="O17" s="962"/>
      <c r="P17" s="962"/>
      <c r="Q17" s="962"/>
      <c r="R17" s="90">
        <f>Q17+N17</f>
        <v>0</v>
      </c>
      <c r="S17" s="962"/>
      <c r="T17" s="962"/>
      <c r="U17" s="962"/>
      <c r="V17" s="962"/>
      <c r="W17" s="962"/>
      <c r="X17" s="90">
        <f>W17+T17</f>
        <v>0</v>
      </c>
      <c r="Y17" s="956"/>
      <c r="Z17" s="956"/>
      <c r="AA17" s="780"/>
    </row>
    <row r="18" spans="2:27" ht="14.6">
      <c r="B18" s="66"/>
      <c r="E18" s="145">
        <f>IF(F18="","",COUNTIF($F$16:F18,"&lt;&gt;""")-COUNTBLANK($F$16:F18))</f>
        <v>3</v>
      </c>
      <c r="F18" s="168" t="s">
        <v>760</v>
      </c>
      <c r="G18" s="750"/>
      <c r="I18" s="962"/>
      <c r="J18" s="962"/>
      <c r="K18" s="962"/>
      <c r="L18" s="962"/>
      <c r="M18" s="962"/>
      <c r="N18" s="962"/>
      <c r="O18" s="962"/>
      <c r="P18" s="962"/>
      <c r="Q18" s="962"/>
      <c r="R18" s="90">
        <f>Q18+N18</f>
        <v>0</v>
      </c>
      <c r="S18" s="962"/>
      <c r="T18" s="962"/>
      <c r="U18" s="962"/>
      <c r="V18" s="962"/>
      <c r="W18" s="962"/>
      <c r="X18" s="90">
        <f>W18+T18</f>
        <v>0</v>
      </c>
      <c r="Y18" s="956"/>
      <c r="Z18" s="956"/>
      <c r="AA18" s="780"/>
    </row>
    <row r="19" spans="2:27" ht="14.6">
      <c r="B19" s="66"/>
      <c r="E19" s="145">
        <f>IF(F19="","",COUNTIF($F$16:F19,"&lt;&gt;""")-COUNTBLANK($F$16:F19))</f>
        <v>4</v>
      </c>
      <c r="F19" s="168" t="s">
        <v>761</v>
      </c>
      <c r="G19" s="750"/>
      <c r="I19" s="962"/>
      <c r="J19" s="962"/>
      <c r="K19" s="962"/>
      <c r="L19" s="962"/>
      <c r="M19" s="962"/>
      <c r="N19" s="962"/>
      <c r="O19" s="962"/>
      <c r="P19" s="962"/>
      <c r="Q19" s="962"/>
      <c r="R19" s="90">
        <f>Q19+N19</f>
        <v>0</v>
      </c>
      <c r="S19" s="962"/>
      <c r="T19" s="962"/>
      <c r="U19" s="962"/>
      <c r="V19" s="962"/>
      <c r="W19" s="962"/>
      <c r="X19" s="90">
        <f>W19+T19</f>
        <v>0</v>
      </c>
      <c r="Y19" s="956"/>
      <c r="Z19" s="956"/>
      <c r="AA19" s="780"/>
    </row>
    <row r="20" spans="2:27" ht="14.6">
      <c r="B20" s="66"/>
      <c r="E20" s="145">
        <f>IF(F20="","",COUNTIF($F$16:F20,"&lt;&gt;""")-COUNTBLANK($F$16:F20))</f>
        <v>5</v>
      </c>
      <c r="F20" s="168" t="s">
        <v>762</v>
      </c>
      <c r="G20" s="750"/>
      <c r="I20" s="962"/>
      <c r="J20" s="962"/>
      <c r="K20" s="962"/>
      <c r="L20" s="962"/>
      <c r="M20" s="962"/>
      <c r="N20" s="962"/>
      <c r="O20" s="962"/>
      <c r="P20" s="962"/>
      <c r="Q20" s="962"/>
      <c r="R20" s="90">
        <f>Q20+N20</f>
        <v>0</v>
      </c>
      <c r="S20" s="962"/>
      <c r="T20" s="962"/>
      <c r="U20" s="962"/>
      <c r="V20" s="962"/>
      <c r="W20" s="962"/>
      <c r="X20" s="90">
        <f>W20+T20</f>
        <v>0</v>
      </c>
      <c r="Y20" s="956"/>
      <c r="Z20" s="956"/>
      <c r="AA20" s="780"/>
    </row>
    <row r="21" spans="2:27" ht="14.6">
      <c r="B21" s="66"/>
      <c r="F21" s="33"/>
      <c r="G21" s="750"/>
      <c r="I21" s="469" t="s">
        <v>763</v>
      </c>
      <c r="J21" s="469"/>
      <c r="K21" s="469"/>
      <c r="L21" s="469"/>
      <c r="M21" s="228"/>
      <c r="N21" s="228"/>
      <c r="O21" s="228"/>
      <c r="P21" s="228"/>
      <c r="Q21" s="228"/>
      <c r="R21" s="229"/>
      <c r="S21" s="228"/>
      <c r="T21" s="228"/>
      <c r="U21" s="228"/>
      <c r="V21" s="228"/>
      <c r="W21" s="228"/>
      <c r="X21" s="229"/>
      <c r="Y21" s="139"/>
      <c r="Z21" s="139"/>
      <c r="AA21" s="780"/>
    </row>
    <row r="22" spans="2:27" ht="14.6">
      <c r="B22" s="66"/>
      <c r="F22" s="33"/>
      <c r="I22" s="228"/>
      <c r="J22" s="228"/>
      <c r="K22" s="228"/>
      <c r="L22" s="228"/>
      <c r="M22" s="228"/>
      <c r="N22" s="228"/>
      <c r="O22" s="228"/>
      <c r="P22" s="228"/>
      <c r="Q22" s="228"/>
      <c r="R22" s="229"/>
      <c r="S22" s="228"/>
      <c r="T22" s="228"/>
      <c r="U22" s="228"/>
      <c r="V22" s="228"/>
      <c r="W22" s="228"/>
      <c r="X22" s="229"/>
      <c r="Y22" s="139"/>
      <c r="Z22" s="139"/>
      <c r="AA22" s="780"/>
    </row>
    <row r="23" spans="2:27" ht="14.6">
      <c r="B23" s="66"/>
      <c r="I23" s="228" t="s">
        <v>137</v>
      </c>
      <c r="J23" s="631"/>
      <c r="K23" s="631"/>
      <c r="L23" s="90">
        <f>SUM(L16:L22)</f>
        <v>0</v>
      </c>
      <c r="M23" s="90">
        <f>SUM(M16:M22)</f>
        <v>0</v>
      </c>
      <c r="N23" s="90">
        <f t="shared" ref="N23:W23" si="0">SUM(N16:N22)</f>
        <v>0</v>
      </c>
      <c r="O23" s="90">
        <f>SUM(O16:O22)</f>
        <v>0</v>
      </c>
      <c r="P23" s="631"/>
      <c r="Q23" s="90">
        <f>SUM(Q16:Q22)</f>
        <v>0</v>
      </c>
      <c r="R23" s="90">
        <f t="shared" si="0"/>
        <v>0</v>
      </c>
      <c r="S23" s="90">
        <f t="shared" si="0"/>
        <v>0</v>
      </c>
      <c r="T23" s="90">
        <f t="shared" si="0"/>
        <v>0</v>
      </c>
      <c r="U23" s="90">
        <f t="shared" si="0"/>
        <v>0</v>
      </c>
      <c r="V23" s="631"/>
      <c r="W23" s="90">
        <f t="shared" si="0"/>
        <v>0</v>
      </c>
      <c r="X23" s="90">
        <f>SUM(X16:X22)</f>
        <v>0</v>
      </c>
      <c r="Y23" s="90">
        <f>SUM(Y16:Y22)</f>
        <v>0</v>
      </c>
      <c r="Z23" s="90">
        <f>SUM(Z16:Z22)</f>
        <v>0</v>
      </c>
      <c r="AA23" s="780"/>
    </row>
    <row r="24" spans="2:27" ht="14.6">
      <c r="B24" s="66"/>
      <c r="C24" s="45"/>
      <c r="D24" s="45"/>
      <c r="E24" s="45"/>
      <c r="F24" s="45"/>
      <c r="G24" s="44"/>
      <c r="H24" s="45"/>
      <c r="I24" s="45"/>
      <c r="J24" s="45"/>
      <c r="K24" s="45"/>
      <c r="L24" s="45"/>
      <c r="M24" s="45"/>
      <c r="N24" s="45"/>
      <c r="O24" s="44"/>
      <c r="P24" s="44"/>
      <c r="Q24" s="45"/>
      <c r="R24" s="45"/>
      <c r="S24" s="45"/>
      <c r="T24" s="45"/>
      <c r="U24" s="45"/>
      <c r="V24" s="226"/>
      <c r="W24" s="226"/>
      <c r="X24" s="226"/>
      <c r="Y24" s="226"/>
      <c r="Z24" s="226"/>
      <c r="AA24" s="780"/>
    </row>
    <row r="25" spans="2:27" ht="14.6">
      <c r="B25" s="632" t="s">
        <v>110</v>
      </c>
      <c r="C25" s="54"/>
      <c r="D25" s="54"/>
      <c r="E25" s="54"/>
      <c r="F25" s="54"/>
      <c r="G25" s="54"/>
      <c r="H25" s="54"/>
      <c r="I25" s="54"/>
      <c r="J25" s="54"/>
      <c r="K25" s="54"/>
      <c r="L25" s="54"/>
      <c r="M25" s="54"/>
      <c r="N25" s="54"/>
      <c r="O25" s="54"/>
      <c r="P25" s="54"/>
      <c r="Q25" s="54"/>
      <c r="R25" s="54"/>
      <c r="S25" s="54"/>
      <c r="T25" s="54"/>
      <c r="U25" s="54"/>
      <c r="V25" s="655"/>
      <c r="W25" s="655"/>
      <c r="X25" s="655"/>
      <c r="Y25" s="655"/>
      <c r="Z25" s="655"/>
      <c r="AA25" s="778"/>
    </row>
    <row r="26" spans="2:27" ht="14.9" customHeight="1">
      <c r="G26" s="31"/>
      <c r="O26" s="31"/>
      <c r="P26" s="31"/>
      <c r="Z26" s="31"/>
      <c r="AA26" s="722"/>
    </row>
    <row r="27" spans="2:27" ht="14.9" customHeight="1"/>
    <row r="39" spans="4:4" ht="0" hidden="1" customHeight="1">
      <c r="D39" s="31" t="s">
        <v>894</v>
      </c>
    </row>
  </sheetData>
  <mergeCells count="3">
    <mergeCell ref="J12:R12"/>
    <mergeCell ref="F13:F14"/>
    <mergeCell ref="G13:G14"/>
  </mergeCells>
  <phoneticPr fontId="17" type="noConversion"/>
  <conditionalFormatting sqref="G3">
    <cfRule type="cellIs" dxfId="45" priority="17" stopIfTrue="1" operator="greaterThan">
      <formula>0</formula>
    </cfRule>
    <cfRule type="cellIs" dxfId="44" priority="18" stopIfTrue="1" operator="lessThan">
      <formula>1</formula>
    </cfRule>
  </conditionalFormatting>
  <pageMargins left="0.70866141732283472" right="0.70866141732283472" top="0.74803149606299213" bottom="0.74803149606299213" header="0.31496062992125984" footer="0.31496062992125984"/>
  <pageSetup paperSize="9" scale="68" fitToWidth="4" orientation="landscape" r:id="rId1"/>
  <headerFooter>
    <oddHeader>&amp;LDepartment of Internal Affairs - Three Waters Reform Programme - Request for Information Template Workbook I</oddHeader>
    <oddFooter>&amp;LPage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4F105-C114-4AD0-9631-DFCD1D3F888D}">
  <sheetPr>
    <tabColor rgb="FF55EBF7"/>
    <pageSetUpPr fitToPage="1"/>
  </sheetPr>
  <dimension ref="A1:XEU72"/>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7.07421875" style="749" customWidth="1"/>
    <col min="4" max="4" width="65.84375" style="749" customWidth="1"/>
    <col min="5" max="5" width="11.4609375" style="749" bestFit="1" customWidth="1"/>
    <col min="6" max="6" width="8.53515625" style="749" customWidth="1"/>
    <col min="7" max="7" width="8.53515625" style="750" customWidth="1"/>
    <col min="8" max="8" width="19" style="77" bestFit="1" customWidth="1"/>
    <col min="9" max="9" width="19" style="77" customWidth="1"/>
    <col min="10" max="10" width="5.53515625" style="77" customWidth="1"/>
    <col min="11" max="11" width="19" style="77" customWidth="1"/>
    <col min="12" max="12" width="5.53515625" style="77" customWidth="1"/>
    <col min="13" max="13" width="19" style="77" customWidth="1"/>
    <col min="14" max="14" width="5.53515625" style="77" customWidth="1"/>
    <col min="15" max="25" width="19" style="77" customWidth="1"/>
    <col min="26" max="26" width="5.53515625" style="77" customWidth="1"/>
    <col min="27" max="27" width="24.84375" style="749" customWidth="1"/>
    <col min="28" max="28" width="5.53515625" style="77" customWidth="1"/>
    <col min="29" max="29" width="31.07421875" style="817" customWidth="1"/>
    <col min="30" max="30" width="16.53515625" hidden="1"/>
    <col min="31" max="31" width="5.53515625" hidden="1"/>
    <col min="32" max="16375" width="8.84375" hidden="1"/>
    <col min="16376" max="16384" width="4.53515625" hidden="1"/>
  </cols>
  <sheetData>
    <row r="1" spans="1:29" ht="28.4" customHeight="1">
      <c r="B1" s="704" t="str">
        <f>'Key information'!$B$6</f>
        <v>Three Waters Reform Programme: Request for Information Workbook II</v>
      </c>
      <c r="C1" s="752"/>
      <c r="D1" s="752"/>
      <c r="E1" s="255"/>
      <c r="F1" s="255"/>
      <c r="G1" s="255"/>
      <c r="H1" s="711"/>
      <c r="I1" s="711"/>
      <c r="J1" s="711"/>
      <c r="K1" s="711"/>
      <c r="L1" s="711"/>
      <c r="M1" s="711"/>
      <c r="N1" s="711"/>
      <c r="O1" s="711"/>
      <c r="P1" s="711"/>
      <c r="Q1" s="711"/>
      <c r="R1" s="711"/>
      <c r="S1" s="711"/>
      <c r="T1" s="711"/>
      <c r="U1" s="711"/>
      <c r="V1" s="711"/>
      <c r="W1" s="711"/>
      <c r="X1" s="711"/>
      <c r="Y1" s="948"/>
      <c r="Z1" s="711"/>
      <c r="AA1" s="255"/>
      <c r="AB1" s="711"/>
      <c r="AC1" s="824"/>
    </row>
    <row r="2" spans="1:29" ht="19.75">
      <c r="B2" s="38"/>
      <c r="C2" s="231"/>
      <c r="D2" s="163"/>
      <c r="E2" s="761"/>
      <c r="F2" s="761"/>
      <c r="G2" s="761"/>
      <c r="H2" s="761"/>
      <c r="I2" s="761"/>
      <c r="J2" s="761"/>
      <c r="K2" s="761"/>
      <c r="L2" s="761"/>
      <c r="M2" s="761"/>
      <c r="N2" s="761"/>
      <c r="O2" s="761"/>
      <c r="P2" s="761"/>
      <c r="Q2" s="761"/>
      <c r="R2" s="761"/>
      <c r="S2" s="761"/>
      <c r="T2" s="761"/>
      <c r="U2" s="761"/>
      <c r="V2" s="761"/>
      <c r="W2" s="761"/>
      <c r="X2" s="761"/>
      <c r="Y2" s="749"/>
      <c r="Z2" s="761"/>
      <c r="AA2" s="761"/>
      <c r="AB2" s="761"/>
    </row>
    <row r="3" spans="1:29" ht="14.6">
      <c r="A3" s="753"/>
      <c r="B3" s="553" t="s">
        <v>875</v>
      </c>
      <c r="C3" s="234"/>
      <c r="D3" s="554">
        <f>'Key information'!$E$8</f>
        <v>0</v>
      </c>
      <c r="E3" s="234"/>
      <c r="F3" s="165"/>
      <c r="G3" s="608" t="s">
        <v>80</v>
      </c>
      <c r="H3" s="774">
        <f>SUM(H15)</f>
        <v>1</v>
      </c>
      <c r="I3" s="822"/>
      <c r="J3" s="822"/>
      <c r="K3" s="822"/>
      <c r="L3" s="822"/>
      <c r="M3" s="822"/>
      <c r="N3" s="822"/>
      <c r="O3" s="822"/>
      <c r="P3" s="822"/>
      <c r="Q3" s="822"/>
      <c r="R3" s="822"/>
      <c r="S3" s="822"/>
      <c r="T3" s="822"/>
      <c r="U3" s="822"/>
      <c r="V3" s="822"/>
      <c r="W3" s="822"/>
      <c r="X3" s="822"/>
      <c r="Y3" s="949"/>
      <c r="Z3" s="822"/>
      <c r="AA3" s="165"/>
      <c r="AB3" s="823"/>
      <c r="AC3" s="825"/>
    </row>
    <row r="4" spans="1:29" ht="14.6">
      <c r="B4" s="784"/>
      <c r="C4" s="259"/>
      <c r="D4" s="260"/>
      <c r="E4" s="771"/>
      <c r="F4" s="771"/>
      <c r="G4" s="771"/>
      <c r="H4" s="771"/>
      <c r="I4" s="822"/>
      <c r="J4" s="822"/>
      <c r="K4" s="822"/>
      <c r="L4" s="822"/>
      <c r="M4" s="822"/>
      <c r="N4" s="822"/>
      <c r="O4" s="822"/>
      <c r="P4" s="822"/>
      <c r="Q4" s="822"/>
      <c r="R4" s="822"/>
      <c r="S4" s="822"/>
      <c r="T4" s="822"/>
      <c r="U4" s="822"/>
      <c r="V4" s="822"/>
      <c r="W4" s="822"/>
      <c r="X4" s="822"/>
      <c r="Y4" s="949"/>
      <c r="Z4" s="822"/>
      <c r="AA4" s="771"/>
      <c r="AB4" s="822"/>
      <c r="AC4" s="821"/>
    </row>
    <row r="5" spans="1:29" ht="14.6">
      <c r="C5" s="32"/>
      <c r="H5" s="750"/>
      <c r="I5" s="750"/>
      <c r="J5" s="750"/>
      <c r="K5" s="750"/>
      <c r="L5" s="750"/>
      <c r="M5" s="750"/>
      <c r="N5" s="750"/>
      <c r="O5" s="750"/>
      <c r="P5" s="750"/>
      <c r="Q5" s="750"/>
      <c r="R5" s="750"/>
      <c r="S5" s="750"/>
      <c r="T5" s="750"/>
      <c r="U5" s="750"/>
      <c r="V5" s="750"/>
      <c r="W5" s="750"/>
      <c r="X5" s="750"/>
      <c r="Y5" s="750"/>
      <c r="Z5" s="750"/>
      <c r="AB5" s="750"/>
    </row>
    <row r="6" spans="1:29" ht="15" thickBot="1">
      <c r="B6" s="46"/>
      <c r="C6" s="47"/>
      <c r="D6" s="754"/>
      <c r="E6" s="754"/>
      <c r="F6" s="754"/>
      <c r="G6" s="754"/>
      <c r="H6" s="754"/>
      <c r="I6" s="754"/>
      <c r="J6" s="754"/>
      <c r="K6" s="754"/>
      <c r="L6" s="754"/>
      <c r="M6" s="754"/>
      <c r="N6" s="754"/>
      <c r="O6" s="754"/>
      <c r="P6" s="754"/>
      <c r="Q6" s="754"/>
      <c r="R6" s="754"/>
      <c r="S6" s="754"/>
      <c r="T6" s="754"/>
      <c r="U6" s="754"/>
      <c r="V6" s="754"/>
      <c r="W6" s="754"/>
      <c r="X6" s="754"/>
      <c r="Y6" s="754"/>
      <c r="Z6" s="754"/>
      <c r="AA6" s="754"/>
      <c r="AB6" s="754"/>
      <c r="AC6" s="826"/>
    </row>
    <row r="7" spans="1:29" ht="14.6">
      <c r="B7" s="50"/>
      <c r="C7" s="107" t="s">
        <v>1269</v>
      </c>
      <c r="D7" s="108"/>
      <c r="E7" s="761"/>
      <c r="F7" s="761"/>
      <c r="G7" s="760"/>
      <c r="H7" s="761"/>
      <c r="I7" s="761"/>
      <c r="J7" s="761"/>
      <c r="K7" s="761"/>
      <c r="L7" s="761"/>
      <c r="M7" s="761"/>
      <c r="N7" s="761"/>
      <c r="O7" s="761"/>
      <c r="P7" s="761"/>
      <c r="Q7" s="761"/>
      <c r="R7" s="761"/>
      <c r="S7" s="761"/>
      <c r="T7" s="761"/>
      <c r="U7" s="761"/>
      <c r="V7" s="761"/>
      <c r="W7" s="761"/>
      <c r="X7" s="761"/>
      <c r="Y7" s="749"/>
      <c r="Z7" s="761"/>
      <c r="AA7" s="761"/>
      <c r="AB7" s="761"/>
      <c r="AC7" s="827"/>
    </row>
    <row r="8" spans="1:29" ht="15" thickBot="1">
      <c r="B8" s="50"/>
      <c r="C8" s="109" t="s">
        <v>1149</v>
      </c>
      <c r="D8" s="110"/>
      <c r="E8" s="761"/>
      <c r="F8" s="761"/>
      <c r="G8" s="760"/>
      <c r="H8" s="761"/>
      <c r="I8" s="761"/>
      <c r="J8" s="761"/>
      <c r="K8" s="761"/>
      <c r="L8" s="761"/>
      <c r="M8" s="761"/>
      <c r="N8" s="761"/>
      <c r="O8" s="761"/>
      <c r="P8" s="761"/>
      <c r="Q8" s="761"/>
      <c r="R8" s="761"/>
      <c r="S8" s="761"/>
      <c r="T8" s="761"/>
      <c r="U8" s="761"/>
      <c r="V8" s="761"/>
      <c r="W8" s="761"/>
      <c r="X8" s="761"/>
      <c r="Y8" s="749"/>
      <c r="Z8" s="761"/>
      <c r="AA8" s="761"/>
      <c r="AB8" s="761"/>
      <c r="AC8" s="827"/>
    </row>
    <row r="9" spans="1:29" ht="15" thickBot="1">
      <c r="B9" s="50"/>
      <c r="C9" s="761"/>
      <c r="D9" s="761"/>
      <c r="E9" s="761"/>
      <c r="F9" s="761"/>
      <c r="G9" s="760"/>
      <c r="H9" s="761"/>
      <c r="I9" s="761"/>
      <c r="J9" s="761"/>
      <c r="K9" s="761"/>
      <c r="L9" s="761"/>
      <c r="M9" s="761"/>
      <c r="N9" s="761"/>
      <c r="O9" s="761"/>
      <c r="P9" s="761"/>
      <c r="Q9" s="761"/>
      <c r="R9" s="761"/>
      <c r="S9" s="761"/>
      <c r="T9" s="761"/>
      <c r="U9" s="761"/>
      <c r="V9" s="761"/>
      <c r="W9" s="761"/>
      <c r="X9" s="761"/>
      <c r="Y9" s="749"/>
      <c r="Z9" s="761"/>
      <c r="AA9" s="761"/>
      <c r="AB9" s="761"/>
      <c r="AC9" s="827"/>
    </row>
    <row r="10" spans="1:29" ht="21" customHeight="1">
      <c r="B10" s="50"/>
      <c r="C10" s="107" t="s">
        <v>83</v>
      </c>
      <c r="D10" s="122" t="s">
        <v>959</v>
      </c>
      <c r="E10" s="147" t="s">
        <v>84</v>
      </c>
      <c r="F10" s="790" t="s">
        <v>85</v>
      </c>
      <c r="G10" s="789"/>
      <c r="H10" s="1335"/>
      <c r="I10" s="1336" t="s">
        <v>1009</v>
      </c>
      <c r="J10" s="831"/>
      <c r="K10" s="1326" t="s">
        <v>1158</v>
      </c>
      <c r="L10" s="574"/>
      <c r="M10" s="1326" t="s">
        <v>1159</v>
      </c>
      <c r="N10" s="574"/>
      <c r="O10" s="1326" t="s">
        <v>8</v>
      </c>
      <c r="P10" s="1326" t="s">
        <v>251</v>
      </c>
      <c r="Q10" s="1326" t="s">
        <v>252</v>
      </c>
      <c r="R10" s="1326" t="s">
        <v>253</v>
      </c>
      <c r="S10" s="1326" t="s">
        <v>254</v>
      </c>
      <c r="T10" s="1326" t="s">
        <v>255</v>
      </c>
      <c r="U10" s="1326" t="s">
        <v>256</v>
      </c>
      <c r="V10" s="1326" t="s">
        <v>257</v>
      </c>
      <c r="W10" s="1326" t="s">
        <v>258</v>
      </c>
      <c r="X10" s="1326" t="s">
        <v>259</v>
      </c>
      <c r="Y10" s="1326" t="s">
        <v>1403</v>
      </c>
      <c r="Z10" s="818"/>
      <c r="AA10" s="1149" t="s">
        <v>88</v>
      </c>
      <c r="AB10" s="818"/>
      <c r="AC10" s="1331" t="s">
        <v>89</v>
      </c>
    </row>
    <row r="11" spans="1:29" ht="14.6">
      <c r="B11" s="50"/>
      <c r="C11" s="177" t="s">
        <v>90</v>
      </c>
      <c r="D11" s="799"/>
      <c r="E11" s="148"/>
      <c r="F11" s="791" t="s">
        <v>91</v>
      </c>
      <c r="G11" s="789"/>
      <c r="H11" s="1335"/>
      <c r="I11" s="1337"/>
      <c r="J11" s="831"/>
      <c r="K11" s="1329"/>
      <c r="L11" s="574"/>
      <c r="M11" s="1327"/>
      <c r="N11" s="574"/>
      <c r="O11" s="1329"/>
      <c r="P11" s="1329"/>
      <c r="Q11" s="1329"/>
      <c r="R11" s="1329"/>
      <c r="S11" s="1329"/>
      <c r="T11" s="1329"/>
      <c r="U11" s="1329"/>
      <c r="V11" s="1329"/>
      <c r="W11" s="1329"/>
      <c r="X11" s="1329"/>
      <c r="Y11" s="1329"/>
      <c r="Z11" s="818"/>
      <c r="AA11" s="1150"/>
      <c r="AB11" s="818"/>
      <c r="AC11" s="1332"/>
    </row>
    <row r="12" spans="1:29" ht="15" thickBot="1">
      <c r="B12" s="50"/>
      <c r="C12" s="109"/>
      <c r="D12" s="123"/>
      <c r="E12" s="149"/>
      <c r="F12" s="195"/>
      <c r="G12" s="789"/>
      <c r="H12" s="1335"/>
      <c r="I12" s="1338"/>
      <c r="J12" s="831"/>
      <c r="K12" s="1330"/>
      <c r="L12" s="574"/>
      <c r="M12" s="1328"/>
      <c r="N12" s="574"/>
      <c r="O12" s="1330"/>
      <c r="P12" s="1330"/>
      <c r="Q12" s="1330"/>
      <c r="R12" s="1330"/>
      <c r="S12" s="1330"/>
      <c r="T12" s="1330"/>
      <c r="U12" s="1330"/>
      <c r="V12" s="1330"/>
      <c r="W12" s="1330"/>
      <c r="X12" s="1330"/>
      <c r="Y12" s="1330"/>
      <c r="Z12" s="818"/>
      <c r="AA12" s="1151"/>
      <c r="AB12" s="818"/>
      <c r="AC12" s="1333"/>
    </row>
    <row r="13" spans="1:29" ht="14.6">
      <c r="B13" s="50"/>
      <c r="C13" s="761"/>
      <c r="D13" s="761"/>
      <c r="E13" s="761"/>
      <c r="F13" s="761"/>
      <c r="G13" s="760"/>
      <c r="H13" s="761"/>
      <c r="I13" s="761"/>
      <c r="J13" s="761"/>
      <c r="K13" s="761"/>
      <c r="L13" s="761"/>
      <c r="M13" s="761"/>
      <c r="N13" s="761"/>
      <c r="O13" s="761"/>
      <c r="P13" s="761"/>
      <c r="Q13" s="761"/>
      <c r="R13" s="761"/>
      <c r="S13" s="761"/>
      <c r="T13" s="761"/>
      <c r="U13" s="761"/>
      <c r="V13" s="761"/>
      <c r="W13" s="761"/>
      <c r="X13" s="761"/>
      <c r="Y13" s="749"/>
      <c r="Z13" s="761"/>
      <c r="AB13" s="761"/>
    </row>
    <row r="14" spans="1:29" ht="14.6">
      <c r="B14" s="50"/>
      <c r="C14" s="761"/>
      <c r="D14" s="761"/>
      <c r="E14" s="761"/>
      <c r="F14" s="761"/>
      <c r="G14" s="760"/>
      <c r="H14" s="750"/>
      <c r="I14" s="750"/>
      <c r="J14" s="750"/>
      <c r="K14" s="750"/>
      <c r="L14" s="750"/>
      <c r="M14" s="750"/>
      <c r="N14" s="750"/>
      <c r="O14" s="750"/>
      <c r="P14" s="750"/>
      <c r="Q14" s="750"/>
      <c r="R14" s="750"/>
      <c r="S14" s="750"/>
      <c r="T14" s="750"/>
      <c r="U14" s="750"/>
      <c r="V14" s="750"/>
      <c r="W14" s="750"/>
      <c r="X14" s="750"/>
      <c r="Y14" s="750"/>
      <c r="Z14" s="750"/>
      <c r="AB14" s="750"/>
    </row>
    <row r="15" spans="1:29" ht="14.6">
      <c r="B15" s="767">
        <f>IF(C15="","",COUNTIF($C15:C$15,"&lt;&gt;""")-COUNTBLANK($C15:C$15))</f>
        <v>1</v>
      </c>
      <c r="C15" s="758" t="s">
        <v>958</v>
      </c>
      <c r="D15" s="758" t="s">
        <v>1131</v>
      </c>
      <c r="E15" s="764" t="s">
        <v>68</v>
      </c>
      <c r="F15" s="759" t="s">
        <v>97</v>
      </c>
      <c r="G15" s="760"/>
      <c r="H15" s="774">
        <f>IF(AND(I15&lt;&gt;"",AC15&lt;&gt;""),0,1)</f>
        <v>1</v>
      </c>
      <c r="I15" s="765" t="s">
        <v>1413</v>
      </c>
      <c r="J15" s="748"/>
      <c r="K15" s="748"/>
      <c r="L15" s="748"/>
      <c r="M15" s="748"/>
      <c r="N15" s="748"/>
      <c r="O15" s="748"/>
      <c r="P15" s="748"/>
      <c r="Q15" s="748"/>
      <c r="R15" s="748"/>
      <c r="S15" s="748"/>
      <c r="T15" s="748"/>
      <c r="U15" s="748"/>
      <c r="V15" s="748"/>
      <c r="W15" s="748"/>
      <c r="X15" s="748"/>
      <c r="Y15" s="924"/>
      <c r="Z15" s="748"/>
      <c r="AA15" s="832"/>
      <c r="AB15" s="748"/>
      <c r="AC15" s="828"/>
    </row>
    <row r="16" spans="1:29" ht="14.6">
      <c r="A16"/>
      <c r="B16" s="767" t="str">
        <f>IF(C16="","",COUNTIF($C$15:C16,"&lt;&gt;""")-COUNTBLANK($C$15:C16))</f>
        <v/>
      </c>
      <c r="C16"/>
      <c r="D16"/>
      <c r="E16"/>
      <c r="F16"/>
      <c r="G16"/>
      <c r="H16"/>
      <c r="I16" s="748"/>
      <c r="J16" s="748"/>
      <c r="K16" s="748"/>
      <c r="L16" s="748"/>
      <c r="M16" s="748"/>
      <c r="N16" s="748"/>
      <c r="O16" s="748"/>
      <c r="P16" s="748"/>
      <c r="Q16" s="748"/>
      <c r="R16" s="748"/>
      <c r="S16" s="748"/>
      <c r="T16" s="748"/>
      <c r="U16" s="748"/>
      <c r="V16" s="748"/>
      <c r="W16" s="748"/>
      <c r="X16" s="748"/>
      <c r="Y16" s="924"/>
      <c r="Z16" s="748"/>
      <c r="AB16" s="748"/>
    </row>
    <row r="17" spans="1:29" ht="14.6">
      <c r="A17"/>
      <c r="B17" s="767"/>
      <c r="C17" s="800" t="str">
        <f>IF(I15="","",IF(I15="nominal","Please provide specific details of each underlying assumption in the table below. This includes the source of the forecast information, the assumption(s) used, and the worksheet(s) where this is applied","No additional details required"))</f>
        <v>Please provide specific details of each underlying assumption in the table below. This includes the source of the forecast information, the assumption(s) used, and the worksheet(s) where this is applied</v>
      </c>
      <c r="D17"/>
      <c r="E17"/>
      <c r="F17"/>
      <c r="G17"/>
      <c r="H17"/>
      <c r="I17" s="748"/>
      <c r="J17" s="748"/>
      <c r="K17" s="748"/>
      <c r="L17" s="748"/>
      <c r="M17" s="748"/>
      <c r="N17" s="748"/>
      <c r="O17" s="748"/>
      <c r="P17" s="748"/>
      <c r="Q17" s="748"/>
      <c r="R17" s="748"/>
      <c r="S17" s="748"/>
      <c r="T17" s="748"/>
      <c r="U17" s="748"/>
      <c r="V17" s="748"/>
      <c r="W17" s="748"/>
      <c r="X17" s="748"/>
      <c r="Y17" s="924"/>
      <c r="Z17" s="748"/>
      <c r="AA17" s="748"/>
      <c r="AB17" s="748"/>
      <c r="AC17" s="748"/>
    </row>
    <row r="18" spans="1:29" ht="14.6">
      <c r="A18"/>
      <c r="B18" s="767" t="str">
        <f>IF(C18="","",COUNTIF($C$15:C18,"&lt;&gt;""")-COUNTBLANK($C$15:C18))</f>
        <v/>
      </c>
      <c r="C18"/>
      <c r="D18"/>
      <c r="E18"/>
      <c r="F18"/>
      <c r="G18"/>
      <c r="H18"/>
      <c r="I18" s="748"/>
      <c r="J18" s="748"/>
      <c r="K18" s="748"/>
      <c r="L18" s="748"/>
      <c r="M18" s="748"/>
      <c r="N18" s="748"/>
      <c r="O18" s="748"/>
      <c r="P18" s="748"/>
      <c r="Q18" s="748"/>
      <c r="R18" s="748"/>
      <c r="S18" s="748"/>
      <c r="T18" s="748"/>
      <c r="U18" s="748"/>
      <c r="V18" s="748"/>
      <c r="W18" s="748"/>
      <c r="X18" s="748"/>
      <c r="Y18" s="924"/>
      <c r="Z18" s="748"/>
      <c r="AA18" s="748"/>
      <c r="AB18" s="748"/>
      <c r="AC18" s="748"/>
    </row>
    <row r="19" spans="1:29" ht="14.6">
      <c r="B19" s="767" t="str">
        <f>IF(C19="","",COUNTIF($C$15:C19,"&lt;&gt;""")-COUNTBLANK($C$15:C19))</f>
        <v/>
      </c>
      <c r="C19" s="758"/>
      <c r="D19" s="840" t="s">
        <v>1153</v>
      </c>
      <c r="E19" s="841" t="s">
        <v>1166</v>
      </c>
      <c r="F19" s="759" t="s">
        <v>97</v>
      </c>
      <c r="G19" s="760"/>
      <c r="H19" s="761"/>
      <c r="I19" s="819"/>
      <c r="J19" s="749"/>
      <c r="K19" s="1084"/>
      <c r="L19" s="174"/>
      <c r="M19" s="1084"/>
      <c r="N19" s="174"/>
      <c r="O19" s="830"/>
      <c r="P19" s="830"/>
      <c r="Q19" s="830"/>
      <c r="R19" s="830"/>
      <c r="S19" s="830"/>
      <c r="T19" s="830"/>
      <c r="U19" s="830"/>
      <c r="V19" s="830"/>
      <c r="W19" s="830"/>
      <c r="X19" s="830"/>
      <c r="Y19" s="950"/>
      <c r="Z19" s="761"/>
      <c r="AA19" s="832"/>
      <c r="AB19" s="761"/>
      <c r="AC19" s="828"/>
    </row>
    <row r="20" spans="1:29" ht="14.6">
      <c r="B20" s="767" t="str">
        <f>IF(C20="","",COUNTIF($C$15:C20,"&lt;&gt;""")-COUNTBLANK($C$15:C20))</f>
        <v/>
      </c>
      <c r="C20" s="758"/>
      <c r="D20" s="840" t="s">
        <v>1152</v>
      </c>
      <c r="E20" s="841" t="s">
        <v>1166</v>
      </c>
      <c r="F20" s="759" t="s">
        <v>97</v>
      </c>
      <c r="G20" s="760"/>
      <c r="H20" s="761"/>
      <c r="I20" s="820"/>
      <c r="J20" s="749"/>
      <c r="K20" s="1085"/>
      <c r="L20" s="761"/>
      <c r="M20" s="1085"/>
      <c r="N20" s="761"/>
      <c r="O20" s="820"/>
      <c r="P20" s="820"/>
      <c r="Q20" s="820"/>
      <c r="R20" s="820"/>
      <c r="S20" s="820"/>
      <c r="T20" s="820"/>
      <c r="U20" s="820"/>
      <c r="V20" s="820"/>
      <c r="W20" s="820"/>
      <c r="X20" s="820"/>
      <c r="Y20" s="87"/>
      <c r="Z20" s="761"/>
      <c r="AA20" s="832"/>
      <c r="AB20" s="761"/>
      <c r="AC20" s="828"/>
    </row>
    <row r="21" spans="1:29" ht="14.6">
      <c r="B21" s="767" t="str">
        <f>IF(C21="","",COUNTIF($C$15:C21,"&lt;&gt;""")-COUNTBLANK($C$15:C21))</f>
        <v/>
      </c>
      <c r="C21" s="758"/>
      <c r="D21" s="840"/>
      <c r="E21" s="841" t="s">
        <v>1166</v>
      </c>
      <c r="F21" s="759" t="s">
        <v>97</v>
      </c>
      <c r="G21" s="760"/>
      <c r="H21" s="761"/>
      <c r="I21" s="820"/>
      <c r="J21" s="749"/>
      <c r="K21" s="1085"/>
      <c r="L21" s="761"/>
      <c r="M21" s="1085"/>
      <c r="N21" s="761"/>
      <c r="O21" s="820"/>
      <c r="P21" s="820"/>
      <c r="Q21" s="820"/>
      <c r="R21" s="820"/>
      <c r="S21" s="820"/>
      <c r="T21" s="820"/>
      <c r="U21" s="820"/>
      <c r="V21" s="820"/>
      <c r="W21" s="820"/>
      <c r="X21" s="820"/>
      <c r="Y21" s="87"/>
      <c r="Z21" s="761"/>
      <c r="AA21" s="832"/>
      <c r="AB21" s="761"/>
      <c r="AC21" s="828"/>
    </row>
    <row r="22" spans="1:29" ht="14.6">
      <c r="B22" s="767" t="str">
        <f>IF(C22="","",COUNTIF($C$15:C22,"&lt;&gt;""")-COUNTBLANK($C$15:C22))</f>
        <v/>
      </c>
      <c r="C22" s="758"/>
      <c r="D22" s="840"/>
      <c r="E22" s="841" t="s">
        <v>1166</v>
      </c>
      <c r="F22" s="759" t="s">
        <v>97</v>
      </c>
      <c r="G22" s="760"/>
      <c r="H22" s="761"/>
      <c r="I22" s="820"/>
      <c r="J22" s="749"/>
      <c r="K22" s="1085"/>
      <c r="L22" s="761"/>
      <c r="M22" s="1085"/>
      <c r="N22" s="761"/>
      <c r="O22" s="820"/>
      <c r="P22" s="820"/>
      <c r="Q22" s="820"/>
      <c r="R22" s="820"/>
      <c r="S22" s="820"/>
      <c r="T22" s="820"/>
      <c r="U22" s="820"/>
      <c r="V22" s="820"/>
      <c r="W22" s="820"/>
      <c r="X22" s="820"/>
      <c r="Y22" s="87"/>
      <c r="Z22" s="761"/>
      <c r="AA22" s="832"/>
      <c r="AB22" s="761"/>
      <c r="AC22" s="828"/>
    </row>
    <row r="23" spans="1:29" ht="14.6">
      <c r="B23" s="767" t="str">
        <f>IF(C23="","",COUNTIF($C$15:C23,"&lt;&gt;""")-COUNTBLANK($C$15:C23))</f>
        <v/>
      </c>
      <c r="C23" s="758"/>
      <c r="D23" s="840"/>
      <c r="E23" s="841" t="s">
        <v>1166</v>
      </c>
      <c r="F23" s="759" t="s">
        <v>97</v>
      </c>
      <c r="G23" s="760"/>
      <c r="H23" s="761"/>
      <c r="I23" s="820"/>
      <c r="J23" s="749"/>
      <c r="K23" s="1085"/>
      <c r="L23" s="761"/>
      <c r="M23" s="1085"/>
      <c r="N23" s="761"/>
      <c r="O23" s="820"/>
      <c r="P23" s="820"/>
      <c r="Q23" s="820"/>
      <c r="R23" s="820"/>
      <c r="S23" s="820"/>
      <c r="T23" s="820"/>
      <c r="U23" s="820"/>
      <c r="V23" s="820"/>
      <c r="W23" s="820"/>
      <c r="X23" s="820"/>
      <c r="Y23" s="87"/>
      <c r="Z23" s="761"/>
      <c r="AA23" s="832"/>
      <c r="AB23" s="761"/>
      <c r="AC23" s="828"/>
    </row>
    <row r="24" spans="1:29" ht="14.6">
      <c r="B24" s="767" t="str">
        <f>IF(C24="","",COUNTIF($C$15:C24,"&lt;&gt;""")-COUNTBLANK($C$15:C24))</f>
        <v/>
      </c>
      <c r="C24" s="758"/>
      <c r="D24" s="840"/>
      <c r="E24" s="841" t="s">
        <v>1166</v>
      </c>
      <c r="F24" s="759" t="s">
        <v>97</v>
      </c>
      <c r="G24" s="760"/>
      <c r="H24" s="761"/>
      <c r="I24" s="820"/>
      <c r="J24" s="749"/>
      <c r="K24" s="1085"/>
      <c r="L24" s="761"/>
      <c r="M24" s="1085"/>
      <c r="N24" s="761"/>
      <c r="O24" s="820"/>
      <c r="P24" s="820"/>
      <c r="Q24" s="820"/>
      <c r="R24" s="820"/>
      <c r="S24" s="820"/>
      <c r="T24" s="820"/>
      <c r="U24" s="820"/>
      <c r="V24" s="820"/>
      <c r="W24" s="820"/>
      <c r="X24" s="820"/>
      <c r="Y24" s="87"/>
      <c r="Z24" s="761"/>
      <c r="AA24" s="832"/>
      <c r="AB24" s="761"/>
      <c r="AC24" s="828"/>
    </row>
    <row r="25" spans="1:29" ht="14.6">
      <c r="B25" s="767" t="str">
        <f>IF(C25="","",COUNTIF($C$15:C25,"&lt;&gt;""")-COUNTBLANK($C$15:C25))</f>
        <v/>
      </c>
      <c r="C25" s="758"/>
      <c r="D25" s="840"/>
      <c r="E25" s="841" t="s">
        <v>1166</v>
      </c>
      <c r="F25" s="759" t="s">
        <v>97</v>
      </c>
      <c r="G25" s="760"/>
      <c r="H25" s="761"/>
      <c r="I25" s="820"/>
      <c r="J25" s="749"/>
      <c r="K25" s="1085"/>
      <c r="L25" s="761"/>
      <c r="M25" s="1085"/>
      <c r="N25" s="761"/>
      <c r="O25" s="820"/>
      <c r="P25" s="820"/>
      <c r="Q25" s="820"/>
      <c r="R25" s="820"/>
      <c r="S25" s="820"/>
      <c r="T25" s="820"/>
      <c r="U25" s="820"/>
      <c r="V25" s="820"/>
      <c r="W25" s="820"/>
      <c r="X25" s="820"/>
      <c r="Y25" s="87"/>
      <c r="Z25" s="761"/>
      <c r="AA25" s="832"/>
      <c r="AB25" s="761"/>
      <c r="AC25" s="828"/>
    </row>
    <row r="26" spans="1:29" ht="14.6">
      <c r="B26" s="767" t="str">
        <f>IF(C26="","",COUNTIF($C$15:C26,"&lt;&gt;""")-COUNTBLANK($C$15:C26))</f>
        <v/>
      </c>
      <c r="C26" s="758"/>
      <c r="D26" s="840"/>
      <c r="E26" s="841" t="s">
        <v>1166</v>
      </c>
      <c r="F26" s="759" t="s">
        <v>97</v>
      </c>
      <c r="G26" s="760"/>
      <c r="H26" s="761"/>
      <c r="I26" s="820"/>
      <c r="J26" s="761"/>
      <c r="K26" s="1085"/>
      <c r="L26" s="761"/>
      <c r="M26" s="1085"/>
      <c r="N26" s="761"/>
      <c r="O26" s="820"/>
      <c r="P26" s="820"/>
      <c r="Q26" s="820"/>
      <c r="R26" s="820"/>
      <c r="S26" s="820"/>
      <c r="T26" s="820"/>
      <c r="U26" s="820"/>
      <c r="V26" s="820"/>
      <c r="W26" s="820"/>
      <c r="X26" s="820"/>
      <c r="Y26" s="87"/>
      <c r="Z26" s="761"/>
      <c r="AA26" s="832"/>
      <c r="AB26" s="761"/>
      <c r="AC26" s="828"/>
    </row>
    <row r="27" spans="1:29" ht="14.6">
      <c r="B27" s="767" t="str">
        <f>IF(C27="","",COUNTIF($C$15:C27,"&lt;&gt;""")-COUNTBLANK($C$15:C27))</f>
        <v/>
      </c>
      <c r="C27" s="758"/>
      <c r="D27" s="840"/>
      <c r="E27" s="841" t="s">
        <v>1166</v>
      </c>
      <c r="F27" s="759" t="s">
        <v>97</v>
      </c>
      <c r="G27" s="760"/>
      <c r="H27" s="761"/>
      <c r="I27" s="820"/>
      <c r="J27" s="761"/>
      <c r="K27" s="1085"/>
      <c r="L27" s="761"/>
      <c r="M27" s="1085"/>
      <c r="N27" s="761"/>
      <c r="O27" s="820"/>
      <c r="P27" s="820"/>
      <c r="Q27" s="820"/>
      <c r="R27" s="820"/>
      <c r="S27" s="820"/>
      <c r="T27" s="820"/>
      <c r="U27" s="820"/>
      <c r="V27" s="820"/>
      <c r="W27" s="820"/>
      <c r="X27" s="820"/>
      <c r="Y27" s="87"/>
      <c r="Z27" s="761"/>
      <c r="AA27" s="832"/>
      <c r="AB27" s="761"/>
      <c r="AC27" s="828"/>
    </row>
    <row r="28" spans="1:29" ht="14.6">
      <c r="B28" s="767" t="str">
        <f>IF(C28="","",COUNTIF($C$15:C28,"&lt;&gt;""")-COUNTBLANK($C$15:C28))</f>
        <v/>
      </c>
      <c r="C28" s="758"/>
      <c r="D28" s="840"/>
      <c r="E28" s="841" t="s">
        <v>1166</v>
      </c>
      <c r="F28" s="759" t="s">
        <v>97</v>
      </c>
      <c r="G28" s="760"/>
      <c r="H28" s="761"/>
      <c r="I28" s="820"/>
      <c r="J28" s="761"/>
      <c r="K28" s="1085"/>
      <c r="L28" s="761"/>
      <c r="M28" s="1085"/>
      <c r="N28" s="761"/>
      <c r="O28" s="820"/>
      <c r="P28" s="820"/>
      <c r="Q28" s="820"/>
      <c r="R28" s="820"/>
      <c r="S28" s="820"/>
      <c r="T28" s="820"/>
      <c r="U28" s="820"/>
      <c r="V28" s="820"/>
      <c r="W28" s="820"/>
      <c r="X28" s="820"/>
      <c r="Y28" s="87"/>
      <c r="Z28" s="761"/>
      <c r="AA28" s="832"/>
      <c r="AB28" s="761"/>
      <c r="AC28" s="828"/>
    </row>
    <row r="29" spans="1:29" ht="14.6">
      <c r="B29" s="767" t="str">
        <f>IF(C29="","",COUNTIF($C$15:C29,"&lt;&gt;""")-COUNTBLANK($C$15:C29))</f>
        <v/>
      </c>
      <c r="C29" s="758"/>
      <c r="D29" s="840"/>
      <c r="E29" s="841" t="s">
        <v>1166</v>
      </c>
      <c r="F29" s="759" t="s">
        <v>97</v>
      </c>
      <c r="G29" s="760"/>
      <c r="H29" s="761"/>
      <c r="I29" s="820"/>
      <c r="J29" s="761"/>
      <c r="K29" s="1085"/>
      <c r="L29" s="761"/>
      <c r="M29" s="1085"/>
      <c r="N29" s="761"/>
      <c r="O29" s="820"/>
      <c r="P29" s="820"/>
      <c r="Q29" s="820"/>
      <c r="R29" s="820"/>
      <c r="S29" s="820"/>
      <c r="T29" s="820"/>
      <c r="U29" s="820"/>
      <c r="V29" s="820"/>
      <c r="W29" s="820"/>
      <c r="X29" s="820"/>
      <c r="Y29" s="87"/>
      <c r="Z29" s="761"/>
      <c r="AA29" s="832"/>
      <c r="AB29" s="761"/>
      <c r="AC29" s="828"/>
    </row>
    <row r="30" spans="1:29" ht="14.6">
      <c r="B30" s="767" t="str">
        <f>IF(C30="","",COUNTIF($C$15:C30,"&lt;&gt;""")-COUNTBLANK($C$15:C30))</f>
        <v/>
      </c>
      <c r="C30" s="758"/>
      <c r="D30" s="840"/>
      <c r="E30" s="841" t="s">
        <v>1166</v>
      </c>
      <c r="F30" s="759" t="s">
        <v>97</v>
      </c>
      <c r="G30" s="760"/>
      <c r="H30" s="761"/>
      <c r="I30" s="820"/>
      <c r="J30" s="761"/>
      <c r="K30" s="1085"/>
      <c r="L30" s="761"/>
      <c r="M30" s="1085"/>
      <c r="N30" s="761"/>
      <c r="O30" s="820"/>
      <c r="P30" s="820"/>
      <c r="Q30" s="820"/>
      <c r="R30" s="820"/>
      <c r="S30" s="820"/>
      <c r="T30" s="820"/>
      <c r="U30" s="820"/>
      <c r="V30" s="820"/>
      <c r="W30" s="820"/>
      <c r="X30" s="820"/>
      <c r="Y30" s="87"/>
      <c r="Z30" s="761"/>
      <c r="AA30" s="832"/>
      <c r="AB30" s="761"/>
      <c r="AC30" s="828"/>
    </row>
    <row r="31" spans="1:29" ht="14.6">
      <c r="B31" s="767" t="str">
        <f>IF(C31="","",COUNTIF($C$15:C31,"&lt;&gt;""")-COUNTBLANK($C$15:C31))</f>
        <v/>
      </c>
      <c r="C31" s="758"/>
      <c r="D31" s="840"/>
      <c r="E31" s="841" t="s">
        <v>1166</v>
      </c>
      <c r="F31" s="759" t="s">
        <v>97</v>
      </c>
      <c r="G31" s="760"/>
      <c r="H31" s="761"/>
      <c r="I31" s="820"/>
      <c r="J31" s="761"/>
      <c r="K31" s="1085"/>
      <c r="L31" s="761"/>
      <c r="M31" s="1085"/>
      <c r="N31" s="761"/>
      <c r="O31" s="820"/>
      <c r="P31" s="820"/>
      <c r="Q31" s="820"/>
      <c r="R31" s="820"/>
      <c r="S31" s="820"/>
      <c r="T31" s="820"/>
      <c r="U31" s="820"/>
      <c r="V31" s="820"/>
      <c r="W31" s="820"/>
      <c r="X31" s="820"/>
      <c r="Y31" s="87"/>
      <c r="Z31" s="761"/>
      <c r="AA31" s="832"/>
      <c r="AB31" s="761"/>
      <c r="AC31" s="828"/>
    </row>
    <row r="32" spans="1:29" ht="14.6">
      <c r="B32" s="50"/>
      <c r="C32" s="761"/>
      <c r="D32" s="761"/>
      <c r="E32" s="761"/>
      <c r="F32" s="761"/>
      <c r="G32" s="760"/>
      <c r="H32" s="761"/>
      <c r="I32" s="761"/>
      <c r="J32" s="761"/>
      <c r="K32" s="761"/>
      <c r="L32" s="761"/>
      <c r="M32" s="761"/>
      <c r="N32" s="761"/>
      <c r="O32" s="761"/>
      <c r="P32" s="761"/>
      <c r="Q32" s="761"/>
      <c r="R32" s="761"/>
      <c r="S32" s="761"/>
      <c r="T32" s="761"/>
      <c r="U32" s="761"/>
      <c r="V32" s="761"/>
      <c r="W32" s="761"/>
      <c r="X32" s="761"/>
      <c r="Y32" s="749"/>
      <c r="Z32" s="761"/>
      <c r="AA32" s="239"/>
      <c r="AB32" s="761"/>
    </row>
    <row r="33" spans="1:29" ht="14.6">
      <c r="B33" s="50"/>
      <c r="C33" s="761"/>
      <c r="D33" s="761"/>
      <c r="E33" s="761"/>
      <c r="F33" s="761"/>
      <c r="G33" s="760"/>
      <c r="H33" s="761"/>
      <c r="I33" s="761"/>
      <c r="J33" s="761"/>
      <c r="K33" s="761"/>
      <c r="L33" s="761"/>
      <c r="M33" s="761"/>
      <c r="N33" s="761"/>
      <c r="O33" s="761"/>
      <c r="P33" s="761"/>
      <c r="Q33" s="761"/>
      <c r="R33" s="761"/>
      <c r="S33" s="761"/>
      <c r="T33" s="761"/>
      <c r="U33" s="761"/>
      <c r="V33" s="761"/>
      <c r="W33" s="761"/>
      <c r="X33" s="761"/>
      <c r="Y33" s="749"/>
      <c r="Z33" s="761"/>
      <c r="AA33" s="761"/>
      <c r="AB33" s="761"/>
    </row>
    <row r="34" spans="1:29" ht="14.6">
      <c r="B34" s="50"/>
      <c r="C34" s="761" t="s">
        <v>109</v>
      </c>
      <c r="D34" s="761"/>
      <c r="E34" s="761"/>
      <c r="F34" s="761"/>
      <c r="G34" s="760"/>
      <c r="H34" s="761"/>
      <c r="I34" s="761"/>
      <c r="J34" s="761"/>
      <c r="K34" s="761"/>
      <c r="L34" s="761"/>
      <c r="M34" s="761"/>
      <c r="N34" s="761"/>
      <c r="O34" s="761"/>
      <c r="P34" s="761"/>
      <c r="Q34" s="761"/>
      <c r="R34" s="761"/>
      <c r="S34" s="761"/>
      <c r="T34" s="761"/>
      <c r="U34" s="761"/>
      <c r="V34" s="761"/>
      <c r="W34" s="761"/>
      <c r="X34" s="761"/>
      <c r="Y34" s="749"/>
      <c r="Z34" s="761"/>
      <c r="AA34" s="761"/>
      <c r="AB34" s="761"/>
    </row>
    <row r="35" spans="1:29" ht="14.6">
      <c r="B35" s="50"/>
      <c r="C35" s="1334"/>
      <c r="D35" s="1334"/>
      <c r="E35" s="1334"/>
      <c r="F35" s="1334"/>
      <c r="G35" s="760"/>
      <c r="H35" s="761"/>
      <c r="I35" s="761"/>
      <c r="J35" s="761"/>
      <c r="K35" s="761"/>
      <c r="L35" s="761"/>
      <c r="M35" s="761"/>
      <c r="N35" s="761"/>
      <c r="O35" s="761"/>
      <c r="P35" s="761"/>
      <c r="Q35" s="761"/>
      <c r="R35" s="761"/>
      <c r="S35" s="761"/>
      <c r="T35" s="761"/>
      <c r="U35" s="761"/>
      <c r="V35" s="761"/>
      <c r="W35" s="761"/>
      <c r="X35" s="761"/>
      <c r="Y35" s="749"/>
      <c r="Z35" s="761"/>
      <c r="AA35" s="761"/>
      <c r="AB35" s="761"/>
    </row>
    <row r="36" spans="1:29" ht="14.6">
      <c r="B36" s="50"/>
      <c r="C36" s="1334"/>
      <c r="D36" s="1334"/>
      <c r="E36" s="1334"/>
      <c r="F36" s="1334"/>
      <c r="G36" s="760"/>
      <c r="H36" s="761"/>
      <c r="I36" s="761"/>
      <c r="J36" s="761"/>
      <c r="K36" s="761"/>
      <c r="L36" s="761"/>
      <c r="M36" s="761"/>
      <c r="N36" s="761"/>
      <c r="O36" s="761"/>
      <c r="P36" s="761"/>
      <c r="Q36" s="761"/>
      <c r="R36" s="761"/>
      <c r="S36" s="761"/>
      <c r="T36" s="761"/>
      <c r="U36" s="761"/>
      <c r="V36" s="761"/>
      <c r="W36" s="761"/>
      <c r="X36" s="761"/>
      <c r="Y36" s="749"/>
      <c r="Z36" s="761"/>
      <c r="AA36" s="761"/>
      <c r="AB36" s="761"/>
    </row>
    <row r="37" spans="1:29" ht="14.6">
      <c r="B37" s="50"/>
      <c r="C37" s="1334"/>
      <c r="D37" s="1334"/>
      <c r="E37" s="1334"/>
      <c r="F37" s="1334"/>
      <c r="G37" s="760"/>
      <c r="H37" s="761"/>
      <c r="I37" s="761"/>
      <c r="J37" s="761"/>
      <c r="K37" s="761"/>
      <c r="L37" s="761"/>
      <c r="M37" s="761"/>
      <c r="N37" s="761"/>
      <c r="O37" s="761"/>
      <c r="P37" s="761"/>
      <c r="Q37" s="761"/>
      <c r="R37" s="761"/>
      <c r="S37" s="761"/>
      <c r="T37" s="761"/>
      <c r="U37" s="761"/>
      <c r="V37" s="761"/>
      <c r="W37" s="761"/>
      <c r="X37" s="761"/>
      <c r="Y37" s="749"/>
      <c r="Z37" s="761"/>
      <c r="AA37" s="761"/>
      <c r="AB37" s="761"/>
    </row>
    <row r="38" spans="1:29" ht="14.6">
      <c r="B38" s="50"/>
      <c r="C38" s="1334"/>
      <c r="D38" s="1334"/>
      <c r="E38" s="1334"/>
      <c r="F38" s="1334"/>
      <c r="G38" s="760"/>
      <c r="H38" s="761"/>
      <c r="I38" s="761"/>
      <c r="J38" s="761"/>
      <c r="K38" s="761"/>
      <c r="L38" s="761"/>
      <c r="M38" s="761"/>
      <c r="N38" s="761"/>
      <c r="O38" s="761"/>
      <c r="P38" s="761"/>
      <c r="Q38" s="761"/>
      <c r="R38" s="761"/>
      <c r="S38" s="761"/>
      <c r="T38" s="761"/>
      <c r="U38" s="761"/>
      <c r="V38" s="761"/>
      <c r="W38" s="761"/>
      <c r="X38" s="761"/>
      <c r="Y38" s="749"/>
      <c r="Z38" s="761"/>
      <c r="AA38" s="761"/>
      <c r="AB38" s="761"/>
    </row>
    <row r="39" spans="1:29" ht="14.6">
      <c r="B39" s="50"/>
      <c r="C39" s="1334"/>
      <c r="D39" s="1334"/>
      <c r="E39" s="1334"/>
      <c r="F39" s="1334"/>
      <c r="G39" s="760"/>
      <c r="H39" s="761"/>
      <c r="I39" s="761"/>
      <c r="J39" s="761"/>
      <c r="K39" s="761"/>
      <c r="L39" s="761"/>
      <c r="M39" s="761"/>
      <c r="N39" s="761"/>
      <c r="O39" s="761"/>
      <c r="P39" s="761"/>
      <c r="Q39" s="761"/>
      <c r="R39" s="761"/>
      <c r="S39" s="761"/>
      <c r="T39" s="761"/>
      <c r="U39" s="761"/>
      <c r="V39" s="761"/>
      <c r="W39" s="761"/>
      <c r="X39" s="761"/>
      <c r="Y39" s="749"/>
      <c r="Z39" s="761"/>
      <c r="AA39" s="761"/>
      <c r="AB39" s="761"/>
    </row>
    <row r="40" spans="1:29" ht="14.6">
      <c r="B40" s="50"/>
      <c r="C40" s="761"/>
      <c r="D40" s="761"/>
      <c r="E40" s="761"/>
      <c r="F40" s="761"/>
      <c r="G40" s="760"/>
      <c r="H40" s="761"/>
      <c r="I40" s="761"/>
      <c r="J40" s="761"/>
      <c r="K40" s="761"/>
      <c r="L40" s="761"/>
      <c r="M40" s="761"/>
      <c r="N40" s="761"/>
      <c r="O40" s="761"/>
      <c r="P40" s="761"/>
      <c r="Q40" s="761"/>
      <c r="R40" s="761"/>
      <c r="S40" s="761"/>
      <c r="T40" s="761"/>
      <c r="U40" s="761"/>
      <c r="V40" s="761"/>
      <c r="W40" s="761"/>
      <c r="X40" s="761"/>
      <c r="Y40" s="749"/>
      <c r="Z40" s="761"/>
      <c r="AA40" s="761"/>
      <c r="AB40" s="761"/>
    </row>
    <row r="41" spans="1:29" ht="14.6">
      <c r="B41" s="50"/>
      <c r="C41" s="761"/>
      <c r="D41" s="266"/>
      <c r="E41" s="266"/>
      <c r="F41" s="266"/>
      <c r="G41" s="760"/>
      <c r="H41" s="761"/>
      <c r="I41" s="761"/>
      <c r="J41" s="761"/>
      <c r="K41" s="761"/>
      <c r="L41" s="761"/>
      <c r="M41" s="761"/>
      <c r="N41" s="761"/>
      <c r="O41" s="761"/>
      <c r="P41" s="761"/>
      <c r="Q41" s="761"/>
      <c r="R41" s="761"/>
      <c r="S41" s="761"/>
      <c r="T41" s="761"/>
      <c r="U41" s="761"/>
      <c r="V41" s="761"/>
      <c r="W41" s="761"/>
      <c r="X41" s="761"/>
      <c r="Y41" s="749"/>
      <c r="Z41" s="761"/>
      <c r="AA41" s="761"/>
      <c r="AB41" s="761"/>
    </row>
    <row r="42" spans="1:29" ht="14.6">
      <c r="B42" s="267" t="s">
        <v>110</v>
      </c>
      <c r="C42" s="244"/>
      <c r="D42" s="244"/>
      <c r="E42" s="244"/>
      <c r="F42" s="244"/>
      <c r="G42" s="244"/>
      <c r="H42" s="244"/>
      <c r="I42" s="244"/>
      <c r="J42" s="244"/>
      <c r="K42" s="244"/>
      <c r="L42" s="244"/>
      <c r="M42" s="244"/>
      <c r="N42" s="244"/>
      <c r="O42" s="244"/>
      <c r="P42" s="244"/>
      <c r="Q42" s="244"/>
      <c r="R42" s="244"/>
      <c r="S42" s="244"/>
      <c r="T42" s="244"/>
      <c r="U42" s="244"/>
      <c r="V42" s="244"/>
      <c r="W42" s="244"/>
      <c r="X42" s="244"/>
      <c r="Y42" s="757"/>
      <c r="Z42" s="244"/>
      <c r="AA42" s="244"/>
      <c r="AB42" s="244"/>
      <c r="AC42" s="829"/>
    </row>
    <row r="43" spans="1:29" ht="14.6" hidden="1">
      <c r="A43"/>
      <c r="B43"/>
      <c r="C43"/>
      <c r="D43"/>
      <c r="E43"/>
      <c r="F43"/>
      <c r="G43"/>
      <c r="H43"/>
      <c r="I43"/>
      <c r="J43"/>
      <c r="K43"/>
      <c r="L43"/>
      <c r="M43"/>
      <c r="N43"/>
      <c r="O43"/>
      <c r="P43"/>
      <c r="Q43"/>
      <c r="R43"/>
      <c r="S43"/>
      <c r="T43"/>
      <c r="U43"/>
      <c r="V43"/>
      <c r="W43"/>
      <c r="X43"/>
      <c r="Y43" s="924"/>
      <c r="Z43"/>
      <c r="AA43"/>
      <c r="AB43"/>
      <c r="AC43"/>
    </row>
    <row r="44" spans="1:29" ht="0" hidden="1" customHeight="1">
      <c r="A44"/>
      <c r="B44"/>
      <c r="C44"/>
      <c r="D44"/>
      <c r="E44"/>
      <c r="F44"/>
      <c r="G44"/>
      <c r="H44"/>
      <c r="I44"/>
      <c r="J44"/>
      <c r="K44"/>
      <c r="L44"/>
      <c r="M44"/>
      <c r="N44"/>
      <c r="O44"/>
      <c r="P44"/>
      <c r="Q44"/>
      <c r="R44"/>
      <c r="S44"/>
      <c r="T44"/>
      <c r="U44"/>
      <c r="V44"/>
      <c r="W44"/>
      <c r="X44"/>
      <c r="Y44" s="924"/>
      <c r="Z44"/>
      <c r="AA44"/>
      <c r="AB44"/>
      <c r="AC44"/>
    </row>
    <row r="45" spans="1:29" ht="14.9" hidden="1" customHeight="1">
      <c r="A45"/>
      <c r="B45"/>
      <c r="C45"/>
      <c r="D45"/>
      <c r="E45"/>
      <c r="F45"/>
      <c r="G45"/>
      <c r="H45"/>
      <c r="I45"/>
      <c r="J45"/>
      <c r="K45"/>
      <c r="L45"/>
      <c r="M45"/>
      <c r="N45"/>
      <c r="O45"/>
      <c r="P45"/>
      <c r="Q45"/>
      <c r="R45"/>
      <c r="S45"/>
      <c r="T45"/>
      <c r="U45"/>
      <c r="V45"/>
      <c r="W45"/>
      <c r="X45"/>
      <c r="Y45" s="924"/>
      <c r="Z45"/>
      <c r="AA45"/>
      <c r="AB45"/>
      <c r="AC45"/>
    </row>
    <row r="46" spans="1:29" ht="15" hidden="1" customHeight="1">
      <c r="A46"/>
      <c r="B46"/>
      <c r="C46"/>
      <c r="D46"/>
      <c r="E46"/>
      <c r="F46"/>
      <c r="G46"/>
      <c r="H46"/>
      <c r="I46"/>
      <c r="J46"/>
      <c r="K46"/>
      <c r="L46"/>
      <c r="M46"/>
      <c r="N46"/>
      <c r="O46"/>
      <c r="P46"/>
      <c r="Q46"/>
      <c r="R46"/>
      <c r="S46"/>
      <c r="T46"/>
      <c r="U46"/>
      <c r="V46"/>
      <c r="W46"/>
      <c r="X46"/>
      <c r="Y46" s="924"/>
      <c r="Z46"/>
      <c r="AA46"/>
      <c r="AB46"/>
      <c r="AC46"/>
    </row>
    <row r="47" spans="1:29" ht="15" hidden="1" customHeight="1">
      <c r="A47"/>
      <c r="B47"/>
      <c r="C47"/>
      <c r="D47"/>
      <c r="E47"/>
      <c r="F47"/>
      <c r="G47"/>
      <c r="H47"/>
      <c r="I47"/>
      <c r="J47"/>
      <c r="K47"/>
      <c r="L47"/>
      <c r="M47"/>
      <c r="N47"/>
      <c r="O47"/>
      <c r="P47"/>
      <c r="Q47"/>
      <c r="R47"/>
      <c r="S47"/>
      <c r="T47"/>
      <c r="U47"/>
      <c r="V47"/>
      <c r="W47"/>
      <c r="X47"/>
      <c r="Y47" s="924"/>
      <c r="Z47"/>
      <c r="AA47"/>
      <c r="AB47"/>
      <c r="AC47"/>
    </row>
    <row r="48" spans="1:29" ht="15" hidden="1" customHeight="1">
      <c r="A48"/>
      <c r="B48"/>
      <c r="C48"/>
      <c r="D48"/>
      <c r="E48"/>
      <c r="F48"/>
      <c r="G48"/>
      <c r="H48"/>
      <c r="I48"/>
      <c r="J48"/>
      <c r="K48"/>
      <c r="L48"/>
      <c r="M48"/>
      <c r="N48"/>
      <c r="O48"/>
      <c r="P48"/>
      <c r="Q48"/>
      <c r="R48"/>
      <c r="S48"/>
      <c r="T48"/>
      <c r="U48"/>
      <c r="V48"/>
      <c r="W48"/>
      <c r="X48"/>
      <c r="Y48" s="924"/>
      <c r="Z48"/>
      <c r="AA48"/>
      <c r="AB48"/>
      <c r="AC48"/>
    </row>
    <row r="49" spans="1:29" ht="15" hidden="1" customHeight="1">
      <c r="A49"/>
      <c r="B49"/>
      <c r="C49"/>
      <c r="D49"/>
      <c r="E49"/>
      <c r="F49"/>
      <c r="G49"/>
      <c r="H49"/>
      <c r="I49"/>
      <c r="J49"/>
      <c r="K49"/>
      <c r="L49"/>
      <c r="M49"/>
      <c r="N49"/>
      <c r="O49"/>
      <c r="P49"/>
      <c r="Q49"/>
      <c r="R49"/>
      <c r="S49"/>
      <c r="T49"/>
      <c r="U49"/>
      <c r="V49"/>
      <c r="W49"/>
      <c r="X49"/>
      <c r="Y49" s="924"/>
      <c r="Z49"/>
      <c r="AA49"/>
      <c r="AB49"/>
      <c r="AC49"/>
    </row>
    <row r="50" spans="1:29" ht="15" hidden="1" customHeight="1">
      <c r="A50"/>
      <c r="B50"/>
      <c r="C50"/>
      <c r="D50"/>
      <c r="E50"/>
      <c r="F50"/>
      <c r="G50"/>
      <c r="H50"/>
      <c r="I50"/>
      <c r="J50"/>
      <c r="K50"/>
      <c r="L50"/>
      <c r="M50"/>
      <c r="N50"/>
      <c r="O50"/>
      <c r="P50"/>
      <c r="Q50"/>
      <c r="R50"/>
      <c r="S50"/>
      <c r="T50"/>
      <c r="U50"/>
      <c r="V50"/>
      <c r="W50"/>
      <c r="X50"/>
      <c r="Y50" s="924"/>
      <c r="Z50"/>
      <c r="AA50"/>
      <c r="AB50"/>
      <c r="AC50"/>
    </row>
    <row r="51" spans="1:29" ht="15" hidden="1" customHeight="1">
      <c r="A51"/>
      <c r="B51"/>
      <c r="C51"/>
      <c r="D51"/>
      <c r="E51"/>
      <c r="F51"/>
      <c r="G51"/>
      <c r="H51"/>
      <c r="I51"/>
      <c r="J51"/>
      <c r="K51"/>
      <c r="L51"/>
      <c r="M51"/>
      <c r="N51"/>
      <c r="O51"/>
      <c r="P51"/>
      <c r="Q51"/>
      <c r="R51"/>
      <c r="S51"/>
      <c r="T51"/>
      <c r="U51"/>
      <c r="V51"/>
      <c r="W51"/>
      <c r="X51"/>
      <c r="Y51" s="924"/>
      <c r="Z51"/>
      <c r="AA51"/>
      <c r="AB51"/>
      <c r="AC51"/>
    </row>
    <row r="52" spans="1:29" ht="15" hidden="1" customHeight="1">
      <c r="A52"/>
      <c r="B52"/>
      <c r="C52"/>
      <c r="D52"/>
      <c r="E52"/>
      <c r="F52"/>
      <c r="G52"/>
      <c r="H52"/>
      <c r="I52"/>
      <c r="J52"/>
      <c r="K52"/>
      <c r="L52"/>
      <c r="M52"/>
      <c r="N52"/>
      <c r="O52"/>
      <c r="P52"/>
      <c r="Q52"/>
      <c r="R52"/>
      <c r="S52"/>
      <c r="T52"/>
      <c r="U52"/>
      <c r="V52"/>
      <c r="W52"/>
      <c r="X52"/>
      <c r="Y52" s="924"/>
      <c r="Z52"/>
      <c r="AA52"/>
      <c r="AB52"/>
      <c r="AC52"/>
    </row>
    <row r="53" spans="1:29" ht="15" hidden="1" customHeight="1">
      <c r="A53"/>
      <c r="B53"/>
      <c r="C53"/>
      <c r="D53"/>
      <c r="E53"/>
      <c r="F53"/>
      <c r="G53"/>
      <c r="H53"/>
      <c r="I53"/>
      <c r="J53"/>
      <c r="K53"/>
      <c r="L53"/>
      <c r="M53"/>
      <c r="N53"/>
      <c r="O53"/>
      <c r="P53"/>
      <c r="Q53"/>
      <c r="R53"/>
      <c r="S53"/>
      <c r="T53"/>
      <c r="U53"/>
      <c r="V53"/>
      <c r="W53"/>
      <c r="X53"/>
      <c r="Y53" s="924"/>
      <c r="Z53"/>
      <c r="AA53"/>
      <c r="AB53"/>
      <c r="AC53"/>
    </row>
    <row r="54" spans="1:29" ht="15" hidden="1" customHeight="1">
      <c r="A54"/>
      <c r="B54"/>
      <c r="C54"/>
      <c r="D54"/>
      <c r="E54"/>
      <c r="F54"/>
      <c r="G54"/>
      <c r="H54"/>
      <c r="I54"/>
      <c r="J54"/>
      <c r="K54"/>
      <c r="L54"/>
      <c r="M54"/>
      <c r="N54"/>
      <c r="O54"/>
      <c r="P54"/>
      <c r="Q54"/>
      <c r="R54"/>
      <c r="S54"/>
      <c r="T54"/>
      <c r="U54"/>
      <c r="V54"/>
      <c r="W54"/>
      <c r="X54"/>
      <c r="Y54" s="924"/>
      <c r="Z54"/>
      <c r="AA54"/>
      <c r="AB54"/>
      <c r="AC54"/>
    </row>
    <row r="55" spans="1:29" ht="15" hidden="1" customHeight="1">
      <c r="A55"/>
      <c r="B55"/>
      <c r="C55"/>
      <c r="D55"/>
      <c r="E55"/>
      <c r="F55"/>
      <c r="G55"/>
      <c r="H55"/>
      <c r="I55"/>
      <c r="J55"/>
      <c r="K55"/>
      <c r="L55"/>
      <c r="M55"/>
      <c r="N55"/>
      <c r="O55"/>
      <c r="P55"/>
      <c r="Q55"/>
      <c r="R55"/>
      <c r="S55"/>
      <c r="T55"/>
      <c r="U55"/>
      <c r="V55"/>
      <c r="W55"/>
      <c r="X55"/>
      <c r="Y55" s="924"/>
      <c r="Z55"/>
      <c r="AA55"/>
      <c r="AB55"/>
      <c r="AC55"/>
    </row>
    <row r="56" spans="1:29" ht="15" hidden="1" customHeight="1">
      <c r="A56"/>
      <c r="B56"/>
      <c r="C56"/>
      <c r="D56"/>
      <c r="E56"/>
      <c r="F56"/>
      <c r="G56"/>
      <c r="H56"/>
      <c r="I56"/>
      <c r="J56"/>
      <c r="K56"/>
      <c r="L56"/>
      <c r="M56"/>
      <c r="N56"/>
      <c r="O56"/>
      <c r="P56"/>
      <c r="Q56"/>
      <c r="R56"/>
      <c r="S56"/>
      <c r="T56"/>
      <c r="U56"/>
      <c r="V56"/>
      <c r="W56"/>
      <c r="X56"/>
      <c r="Y56" s="924"/>
      <c r="Z56"/>
      <c r="AA56"/>
      <c r="AB56"/>
      <c r="AC56"/>
    </row>
    <row r="57" spans="1:29" ht="15" hidden="1" customHeight="1">
      <c r="A57"/>
      <c r="B57"/>
      <c r="C57"/>
      <c r="D57"/>
      <c r="E57"/>
      <c r="F57"/>
      <c r="G57"/>
      <c r="H57"/>
      <c r="I57"/>
      <c r="J57"/>
      <c r="K57"/>
      <c r="L57"/>
      <c r="M57"/>
      <c r="N57"/>
      <c r="O57"/>
      <c r="P57"/>
      <c r="Q57"/>
      <c r="R57"/>
      <c r="S57"/>
      <c r="T57"/>
      <c r="U57"/>
      <c r="V57"/>
      <c r="W57"/>
      <c r="X57"/>
      <c r="Y57" s="924"/>
      <c r="Z57"/>
      <c r="AA57"/>
      <c r="AB57"/>
      <c r="AC57"/>
    </row>
    <row r="58" spans="1:29" ht="15" hidden="1" customHeight="1">
      <c r="A58"/>
      <c r="B58"/>
      <c r="C58"/>
      <c r="D58"/>
      <c r="E58"/>
      <c r="F58"/>
      <c r="G58"/>
      <c r="H58"/>
      <c r="I58"/>
      <c r="J58"/>
      <c r="K58"/>
      <c r="L58"/>
      <c r="M58"/>
      <c r="N58"/>
      <c r="O58"/>
      <c r="P58"/>
      <c r="Q58"/>
      <c r="R58"/>
      <c r="S58"/>
      <c r="T58"/>
      <c r="U58"/>
      <c r="V58"/>
      <c r="W58"/>
      <c r="X58"/>
      <c r="Y58" s="924"/>
      <c r="Z58"/>
      <c r="AA58"/>
      <c r="AB58"/>
      <c r="AC58"/>
    </row>
    <row r="59" spans="1:29" ht="15" hidden="1" customHeight="1">
      <c r="A59"/>
      <c r="B59"/>
      <c r="C59"/>
      <c r="D59"/>
      <c r="E59"/>
      <c r="F59"/>
      <c r="G59"/>
      <c r="H59"/>
      <c r="I59"/>
      <c r="J59"/>
      <c r="K59"/>
      <c r="L59"/>
      <c r="M59"/>
      <c r="N59"/>
      <c r="O59"/>
      <c r="P59"/>
      <c r="Q59"/>
      <c r="R59"/>
      <c r="S59"/>
      <c r="T59"/>
      <c r="U59"/>
      <c r="V59"/>
      <c r="W59"/>
      <c r="X59"/>
      <c r="Y59" s="924"/>
      <c r="Z59"/>
      <c r="AA59"/>
      <c r="AB59"/>
      <c r="AC59"/>
    </row>
    <row r="60" spans="1:29" ht="15" hidden="1" customHeight="1">
      <c r="A60"/>
      <c r="B60"/>
      <c r="C60"/>
      <c r="D60"/>
      <c r="E60"/>
      <c r="F60"/>
      <c r="G60"/>
      <c r="H60"/>
      <c r="I60"/>
      <c r="J60"/>
      <c r="K60"/>
      <c r="L60"/>
      <c r="M60"/>
      <c r="N60"/>
      <c r="O60"/>
      <c r="P60"/>
      <c r="Q60"/>
      <c r="R60"/>
      <c r="S60"/>
      <c r="T60"/>
      <c r="U60"/>
      <c r="V60"/>
      <c r="W60"/>
      <c r="X60"/>
      <c r="Y60" s="924"/>
      <c r="Z60"/>
      <c r="AA60"/>
      <c r="AB60"/>
      <c r="AC60"/>
    </row>
    <row r="61" spans="1:29" ht="15" hidden="1" customHeight="1">
      <c r="A61"/>
      <c r="B61"/>
      <c r="C61"/>
      <c r="D61"/>
      <c r="E61"/>
      <c r="F61"/>
      <c r="G61"/>
      <c r="H61"/>
      <c r="I61"/>
      <c r="J61"/>
      <c r="K61"/>
      <c r="L61"/>
      <c r="M61"/>
      <c r="N61"/>
      <c r="O61"/>
      <c r="P61"/>
      <c r="Q61"/>
      <c r="R61"/>
      <c r="S61"/>
      <c r="T61"/>
      <c r="U61"/>
      <c r="V61"/>
      <c r="W61"/>
      <c r="X61"/>
      <c r="Y61" s="924"/>
      <c r="Z61"/>
      <c r="AA61"/>
      <c r="AB61"/>
      <c r="AC61"/>
    </row>
    <row r="62" spans="1:29" ht="15" hidden="1" customHeight="1">
      <c r="A62"/>
      <c r="B62"/>
      <c r="C62"/>
      <c r="D62"/>
      <c r="E62"/>
      <c r="F62"/>
      <c r="G62"/>
      <c r="H62"/>
      <c r="I62"/>
      <c r="J62"/>
      <c r="K62"/>
      <c r="L62"/>
      <c r="M62"/>
      <c r="N62"/>
      <c r="O62"/>
      <c r="P62"/>
      <c r="Q62"/>
      <c r="R62"/>
      <c r="S62"/>
      <c r="T62"/>
      <c r="U62"/>
      <c r="V62"/>
      <c r="W62"/>
      <c r="X62"/>
      <c r="Y62" s="924"/>
      <c r="Z62"/>
      <c r="AA62"/>
      <c r="AB62"/>
      <c r="AC62"/>
    </row>
    <row r="63" spans="1:29" ht="15" hidden="1" customHeight="1">
      <c r="A63"/>
      <c r="B63"/>
      <c r="C63"/>
      <c r="D63"/>
      <c r="E63"/>
      <c r="F63"/>
      <c r="G63"/>
      <c r="H63"/>
      <c r="I63"/>
      <c r="J63"/>
      <c r="K63"/>
      <c r="L63"/>
      <c r="M63"/>
      <c r="N63"/>
      <c r="O63"/>
      <c r="P63"/>
      <c r="Q63"/>
      <c r="R63"/>
      <c r="S63"/>
      <c r="T63"/>
      <c r="U63"/>
      <c r="V63"/>
      <c r="W63"/>
      <c r="X63"/>
      <c r="Y63" s="924"/>
      <c r="Z63"/>
      <c r="AA63"/>
      <c r="AB63"/>
      <c r="AC63"/>
    </row>
    <row r="64" spans="1:29" ht="15" hidden="1" customHeight="1">
      <c r="A64"/>
      <c r="B64"/>
      <c r="C64"/>
      <c r="D64"/>
      <c r="E64"/>
      <c r="F64"/>
      <c r="G64"/>
      <c r="H64"/>
      <c r="I64"/>
      <c r="J64"/>
      <c r="K64"/>
      <c r="L64"/>
      <c r="M64"/>
      <c r="N64"/>
      <c r="O64"/>
      <c r="P64"/>
      <c r="Q64"/>
      <c r="R64"/>
      <c r="S64"/>
      <c r="T64"/>
      <c r="U64"/>
      <c r="V64"/>
      <c r="W64"/>
      <c r="X64"/>
      <c r="Y64" s="924"/>
      <c r="Z64"/>
      <c r="AA64"/>
      <c r="AB64"/>
      <c r="AC64"/>
    </row>
    <row r="65" spans="1:29" ht="15" hidden="1" customHeight="1">
      <c r="A65"/>
      <c r="B65"/>
      <c r="C65"/>
      <c r="D65"/>
      <c r="E65"/>
      <c r="F65"/>
      <c r="G65"/>
      <c r="H65"/>
      <c r="I65"/>
      <c r="J65"/>
      <c r="K65"/>
      <c r="L65"/>
      <c r="M65"/>
      <c r="N65"/>
      <c r="O65"/>
      <c r="P65"/>
      <c r="Q65"/>
      <c r="R65"/>
      <c r="S65"/>
      <c r="T65"/>
      <c r="U65"/>
      <c r="V65"/>
      <c r="W65"/>
      <c r="X65"/>
      <c r="Y65" s="924"/>
      <c r="Z65"/>
      <c r="AA65"/>
      <c r="AB65"/>
      <c r="AC65"/>
    </row>
    <row r="66" spans="1:29" ht="15" hidden="1" customHeight="1">
      <c r="A66"/>
      <c r="B66"/>
      <c r="C66"/>
      <c r="D66"/>
      <c r="E66"/>
      <c r="F66"/>
      <c r="G66"/>
      <c r="H66"/>
      <c r="I66"/>
      <c r="J66"/>
      <c r="K66"/>
      <c r="L66"/>
      <c r="M66"/>
      <c r="N66"/>
      <c r="O66"/>
      <c r="P66"/>
      <c r="Q66"/>
      <c r="R66"/>
      <c r="S66"/>
      <c r="T66"/>
      <c r="U66"/>
      <c r="V66"/>
      <c r="W66"/>
      <c r="X66"/>
      <c r="Y66" s="924"/>
      <c r="Z66"/>
      <c r="AA66"/>
      <c r="AB66"/>
      <c r="AC66"/>
    </row>
    <row r="67" spans="1:29" ht="15" hidden="1" customHeight="1">
      <c r="A67"/>
      <c r="B67"/>
      <c r="C67"/>
      <c r="D67"/>
      <c r="E67"/>
      <c r="F67"/>
      <c r="G67"/>
      <c r="H67"/>
      <c r="I67"/>
      <c r="J67"/>
      <c r="K67"/>
      <c r="L67"/>
      <c r="M67"/>
      <c r="N67"/>
      <c r="O67"/>
      <c r="P67"/>
      <c r="Q67"/>
      <c r="R67"/>
      <c r="S67"/>
      <c r="T67"/>
      <c r="U67"/>
      <c r="V67"/>
      <c r="W67"/>
      <c r="X67"/>
      <c r="Y67" s="924"/>
      <c r="Z67"/>
      <c r="AA67"/>
      <c r="AB67"/>
      <c r="AC67"/>
    </row>
    <row r="68" spans="1:29" ht="15" hidden="1" customHeight="1">
      <c r="A68"/>
      <c r="B68"/>
      <c r="C68"/>
      <c r="D68"/>
      <c r="E68"/>
      <c r="F68"/>
      <c r="G68"/>
      <c r="H68"/>
      <c r="I68"/>
      <c r="J68"/>
      <c r="K68"/>
      <c r="L68"/>
      <c r="M68"/>
      <c r="N68"/>
      <c r="O68"/>
      <c r="P68"/>
      <c r="Q68"/>
      <c r="R68"/>
      <c r="S68"/>
      <c r="T68"/>
      <c r="U68"/>
      <c r="V68"/>
      <c r="W68"/>
      <c r="X68"/>
      <c r="Y68" s="924"/>
      <c r="Z68"/>
      <c r="AA68"/>
      <c r="AB68"/>
      <c r="AC68"/>
    </row>
    <row r="69" spans="1:29" ht="15" hidden="1" customHeight="1">
      <c r="A69"/>
      <c r="B69"/>
      <c r="C69"/>
      <c r="D69"/>
      <c r="E69"/>
      <c r="F69"/>
      <c r="G69"/>
      <c r="H69"/>
      <c r="I69"/>
      <c r="J69"/>
      <c r="K69"/>
      <c r="L69"/>
      <c r="M69"/>
      <c r="N69"/>
      <c r="O69"/>
      <c r="P69"/>
      <c r="Q69"/>
      <c r="R69"/>
      <c r="S69"/>
      <c r="T69"/>
      <c r="U69"/>
      <c r="V69"/>
      <c r="W69"/>
      <c r="X69"/>
      <c r="Y69" s="924"/>
      <c r="Z69"/>
      <c r="AA69"/>
      <c r="AB69"/>
      <c r="AC69"/>
    </row>
    <row r="70" spans="1:29" ht="15" hidden="1" customHeight="1">
      <c r="A70"/>
      <c r="B70"/>
      <c r="C70"/>
      <c r="D70"/>
      <c r="E70"/>
      <c r="F70"/>
      <c r="G70"/>
      <c r="H70"/>
      <c r="I70"/>
      <c r="J70"/>
      <c r="K70"/>
      <c r="L70"/>
      <c r="M70"/>
      <c r="N70"/>
      <c r="O70"/>
      <c r="P70"/>
      <c r="Q70"/>
      <c r="R70"/>
      <c r="S70"/>
      <c r="T70"/>
      <c r="U70"/>
      <c r="V70"/>
      <c r="W70"/>
      <c r="X70"/>
      <c r="Y70" s="924"/>
      <c r="Z70"/>
      <c r="AA70"/>
      <c r="AB70"/>
      <c r="AC70"/>
    </row>
    <row r="71" spans="1:29" ht="15" hidden="1" customHeight="1">
      <c r="A71"/>
      <c r="B71"/>
      <c r="C71"/>
      <c r="D71"/>
      <c r="E71"/>
      <c r="F71"/>
      <c r="G71"/>
      <c r="H71"/>
      <c r="I71"/>
      <c r="J71"/>
      <c r="K71"/>
      <c r="L71"/>
      <c r="M71"/>
      <c r="N71"/>
      <c r="O71"/>
      <c r="P71"/>
      <c r="Q71"/>
      <c r="R71"/>
      <c r="S71"/>
      <c r="T71"/>
      <c r="U71"/>
      <c r="V71"/>
      <c r="W71"/>
      <c r="X71"/>
      <c r="Y71" s="924"/>
      <c r="Z71"/>
      <c r="AA71"/>
      <c r="AB71"/>
      <c r="AC71"/>
    </row>
    <row r="72" spans="1:29" ht="15" hidden="1" customHeight="1">
      <c r="A72"/>
      <c r="B72"/>
      <c r="C72"/>
      <c r="D72"/>
      <c r="E72"/>
      <c r="F72"/>
      <c r="G72"/>
      <c r="H72"/>
      <c r="I72"/>
      <c r="J72"/>
      <c r="K72"/>
      <c r="L72"/>
      <c r="M72"/>
      <c r="N72"/>
      <c r="O72"/>
      <c r="P72"/>
      <c r="Q72"/>
      <c r="R72"/>
      <c r="S72"/>
      <c r="T72"/>
      <c r="U72"/>
      <c r="V72"/>
      <c r="W72"/>
      <c r="X72"/>
      <c r="Y72" s="924"/>
      <c r="Z72"/>
      <c r="AA72"/>
      <c r="AB72"/>
      <c r="AC72"/>
    </row>
  </sheetData>
  <mergeCells count="18">
    <mergeCell ref="T10:T12"/>
    <mergeCell ref="U10:U12"/>
    <mergeCell ref="O10:O12"/>
    <mergeCell ref="P10:P12"/>
    <mergeCell ref="Q10:Q12"/>
    <mergeCell ref="R10:R12"/>
    <mergeCell ref="S10:S12"/>
    <mergeCell ref="C35:F39"/>
    <mergeCell ref="H10:H12"/>
    <mergeCell ref="I10:I12"/>
    <mergeCell ref="K10:K12"/>
    <mergeCell ref="M10:M12"/>
    <mergeCell ref="V10:V12"/>
    <mergeCell ref="W10:W12"/>
    <mergeCell ref="X10:X12"/>
    <mergeCell ref="AA10:AA12"/>
    <mergeCell ref="AC10:AC12"/>
    <mergeCell ref="Y10:Y12"/>
  </mergeCells>
  <conditionalFormatting sqref="H3">
    <cfRule type="cellIs" dxfId="43" priority="9" stopIfTrue="1" operator="greaterThan">
      <formula>0</formula>
    </cfRule>
    <cfRule type="cellIs" dxfId="42" priority="10" stopIfTrue="1" operator="lessThan">
      <formula>1</formula>
    </cfRule>
  </conditionalFormatting>
  <conditionalFormatting sqref="H15">
    <cfRule type="cellIs" dxfId="41" priority="1" stopIfTrue="1" operator="greaterThan">
      <formula>0</formula>
    </cfRule>
    <cfRule type="cellIs" dxfId="40" priority="2" stopIfTrue="1" operator="lessThan">
      <formula>1</formula>
    </cfRule>
  </conditionalFormatting>
  <conditionalFormatting sqref="H15">
    <cfRule type="cellIs" dxfId="39" priority="5" stopIfTrue="1" operator="greaterThan">
      <formula>0</formula>
    </cfRule>
    <cfRule type="cellIs" dxfId="38" priority="6" stopIfTrue="1" operator="lessThan">
      <formula>1</formula>
    </cfRule>
  </conditionalFormatting>
  <conditionalFormatting sqref="H15">
    <cfRule type="cellIs" dxfId="37" priority="3" stopIfTrue="1" operator="greaterThan">
      <formula>0</formula>
    </cfRule>
    <cfRule type="cellIs" dxfId="36" priority="4" stopIfTrue="1" operator="lessThan">
      <formula>1</formula>
    </cfRule>
  </conditionalFormatting>
  <dataValidations count="1">
    <dataValidation type="list" allowBlank="1" showInputMessage="1" showErrorMessage="1" sqref="I15" xr:uid="{85DA4E48-4378-4E1E-BC4C-955ACBC64F31}">
      <formula1>"Real,Nominal"</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2DAE-1A0B-4D09-93EC-8651B52646E3}">
  <sheetPr>
    <tabColor rgb="FF55EBF7"/>
    <pageSetUpPr fitToPage="1"/>
  </sheetPr>
  <dimension ref="A1:Z222"/>
  <sheetViews>
    <sheetView showGridLines="0" zoomScale="75" zoomScaleNormal="75" workbookViewId="0">
      <pane xSplit="11" ySplit="12" topLeftCell="L13" activePane="bottomRight" state="frozen"/>
      <selection pane="topRight"/>
      <selection pane="bottomLeft"/>
      <selection pane="bottomRight"/>
    </sheetView>
  </sheetViews>
  <sheetFormatPr defaultColWidth="0" defaultRowHeight="14.6" zeroHeight="1"/>
  <cols>
    <col min="1" max="1" width="2.4609375" customWidth="1"/>
    <col min="2" max="2" width="6.4609375" customWidth="1"/>
    <col min="3" max="3" width="14.53515625" customWidth="1"/>
    <col min="4" max="4" width="81.53515625" customWidth="1"/>
    <col min="5" max="5" width="8.84375" bestFit="1" customWidth="1"/>
    <col min="6" max="6" width="10.4609375" customWidth="1"/>
    <col min="7" max="7" width="10" customWidth="1"/>
    <col min="8" max="8" width="18.4609375" bestFit="1" customWidth="1"/>
    <col min="9" max="9" width="30.84375" customWidth="1"/>
    <col min="10" max="10" width="18.53515625" customWidth="1"/>
    <col min="11" max="11" width="14.53515625" customWidth="1"/>
    <col min="12" max="12" width="28.4609375" customWidth="1"/>
    <col min="13" max="13" width="19.4609375" customWidth="1"/>
    <col min="14" max="14" width="31.4609375" customWidth="1"/>
    <col min="15" max="15" width="15.53515625" customWidth="1"/>
    <col min="16" max="16" width="22.53515625" customWidth="1"/>
    <col min="17" max="17" width="24.53515625" customWidth="1"/>
    <col min="18" max="18" width="5.4609375" bestFit="1" customWidth="1"/>
    <col min="19" max="19" width="4.53515625" customWidth="1"/>
    <col min="20" max="20" width="20.53515625" customWidth="1"/>
    <col min="21" max="21" width="11.4609375" customWidth="1"/>
    <col min="22" max="22" width="36.53515625" customWidth="1"/>
    <col min="23" max="26" width="8.53515625" hidden="1" customWidth="1"/>
    <col min="27" max="16384" width="8.84375" hidden="1"/>
  </cols>
  <sheetData>
    <row r="1" spans="1:22" ht="28.4" customHeight="1">
      <c r="A1" s="34"/>
      <c r="B1" s="35" t="str">
        <f>'Key information'!$B$6</f>
        <v>Three Waters Reform Programme: Request for Information Workbook II</v>
      </c>
      <c r="C1" s="36"/>
      <c r="D1" s="36"/>
      <c r="E1" s="36"/>
      <c r="F1" s="36"/>
      <c r="G1" s="36"/>
      <c r="H1" s="78"/>
      <c r="I1" s="78"/>
      <c r="J1" s="78"/>
      <c r="K1" s="36"/>
      <c r="L1" s="36"/>
      <c r="M1" s="36"/>
      <c r="N1" s="36"/>
      <c r="O1" s="36"/>
      <c r="P1" s="36"/>
      <c r="Q1" s="36"/>
      <c r="R1" s="36"/>
      <c r="S1" s="36"/>
      <c r="T1" s="36"/>
      <c r="U1" s="36"/>
      <c r="V1" s="230"/>
    </row>
    <row r="2" spans="1:22" ht="19.649999999999999" customHeight="1">
      <c r="A2" s="31"/>
      <c r="B2" s="50"/>
      <c r="C2" s="32"/>
      <c r="D2" s="749"/>
      <c r="E2" s="31"/>
      <c r="F2" s="31"/>
      <c r="G2" s="574"/>
      <c r="H2" s="31"/>
      <c r="I2" s="31"/>
      <c r="J2" s="31"/>
      <c r="K2" s="31"/>
      <c r="L2" s="31"/>
      <c r="M2" s="31"/>
      <c r="N2" s="31"/>
      <c r="O2" s="31"/>
      <c r="P2" s="31"/>
      <c r="Q2" s="31"/>
      <c r="R2" s="31"/>
      <c r="S2" s="31"/>
      <c r="T2" s="31"/>
      <c r="U2" s="31"/>
      <c r="V2" s="164"/>
    </row>
    <row r="3" spans="1:22">
      <c r="A3" s="40"/>
      <c r="B3" s="553" t="s">
        <v>875</v>
      </c>
      <c r="C3" s="42"/>
      <c r="D3" s="554">
        <f>'Key information'!$E$8</f>
        <v>0</v>
      </c>
      <c r="E3" s="42"/>
      <c r="F3" s="40"/>
      <c r="G3" s="555" t="s">
        <v>80</v>
      </c>
      <c r="H3" s="562">
        <f>SUM(H21:H21,H31:H61,H69,H80:H92,H101:H113,H122:H134,H146:H158,H166:H178,H186:H198,H212)</f>
        <v>112</v>
      </c>
      <c r="I3" s="31"/>
      <c r="J3" s="31"/>
      <c r="K3" s="40"/>
      <c r="L3" s="40"/>
      <c r="M3" s="40"/>
      <c r="N3" s="40"/>
      <c r="O3" s="40"/>
      <c r="P3" s="40"/>
      <c r="Q3" s="40"/>
      <c r="R3" s="276"/>
      <c r="S3" s="276"/>
      <c r="T3" s="276"/>
      <c r="U3" s="276"/>
      <c r="V3" s="297"/>
    </row>
    <row r="4" spans="1:22">
      <c r="A4" s="31"/>
      <c r="B4" s="43"/>
      <c r="C4" s="259"/>
      <c r="D4" s="260"/>
      <c r="E4" s="261"/>
      <c r="F4" s="261"/>
      <c r="G4" s="575"/>
      <c r="H4" s="261"/>
      <c r="I4" s="261"/>
      <c r="J4" s="261"/>
      <c r="K4" s="261"/>
      <c r="L4" s="261"/>
      <c r="M4" s="261"/>
      <c r="N4" s="261"/>
      <c r="O4" s="261"/>
      <c r="P4" s="261"/>
      <c r="Q4" s="261"/>
      <c r="R4" s="45"/>
      <c r="S4" s="45"/>
      <c r="T4" s="45"/>
      <c r="U4" s="45"/>
      <c r="V4" s="298"/>
    </row>
    <row r="5" spans="1:22">
      <c r="A5" s="72"/>
      <c r="B5" s="72"/>
      <c r="C5" s="32"/>
      <c r="D5" s="31"/>
      <c r="E5" s="31"/>
      <c r="F5" s="31"/>
      <c r="G5" s="33"/>
      <c r="H5" s="33"/>
      <c r="I5" s="33"/>
      <c r="J5" s="33"/>
      <c r="K5" s="31"/>
      <c r="L5" s="31"/>
      <c r="M5" s="31"/>
      <c r="N5" s="31"/>
      <c r="O5" s="31"/>
      <c r="P5" s="31"/>
      <c r="Q5" s="31"/>
      <c r="R5" s="33"/>
      <c r="S5" s="33"/>
      <c r="T5" s="33"/>
      <c r="U5" s="33"/>
      <c r="V5" s="71"/>
    </row>
    <row r="6" spans="1:22" ht="15" thickBot="1">
      <c r="A6" s="72"/>
      <c r="B6" s="46"/>
      <c r="C6" s="213"/>
      <c r="D6" s="48"/>
      <c r="E6" s="48"/>
      <c r="F6" s="48"/>
      <c r="G6" s="49"/>
      <c r="H6" s="49"/>
      <c r="I6" s="49"/>
      <c r="J6" s="49"/>
      <c r="K6" s="48"/>
      <c r="L6" s="48"/>
      <c r="M6" s="48"/>
      <c r="N6" s="48"/>
      <c r="O6" s="48"/>
      <c r="P6" s="48"/>
      <c r="Q6" s="48"/>
      <c r="R6" s="49"/>
      <c r="S6" s="49"/>
      <c r="T6" s="49"/>
      <c r="U6" s="49"/>
      <c r="V6" s="279"/>
    </row>
    <row r="7" spans="1:22">
      <c r="A7" s="31"/>
      <c r="B7" s="50"/>
      <c r="C7" s="107" t="s">
        <v>81</v>
      </c>
      <c r="D7" s="111"/>
      <c r="E7" s="701"/>
      <c r="F7" s="701"/>
      <c r="G7" s="33"/>
      <c r="H7" s="33"/>
      <c r="I7" s="33"/>
      <c r="J7" s="33"/>
      <c r="K7" s="31"/>
      <c r="L7" s="31"/>
      <c r="M7" s="31"/>
      <c r="N7" s="31"/>
      <c r="O7" s="31"/>
      <c r="P7" s="31"/>
      <c r="Q7" s="31"/>
      <c r="R7" s="31"/>
      <c r="S7" s="31"/>
      <c r="T7" s="33"/>
      <c r="U7" s="33"/>
      <c r="V7" s="238"/>
    </row>
    <row r="8" spans="1:22" ht="15" thickBot="1">
      <c r="A8" s="31"/>
      <c r="B8" s="50"/>
      <c r="C8" s="109" t="s">
        <v>1169</v>
      </c>
      <c r="D8" s="112"/>
      <c r="E8" s="31"/>
      <c r="F8" s="31"/>
      <c r="G8" s="33"/>
      <c r="H8" s="33"/>
      <c r="I8" s="33"/>
      <c r="J8" s="33"/>
      <c r="K8" s="31"/>
      <c r="L8" s="31"/>
      <c r="M8" s="31"/>
      <c r="N8" s="31"/>
      <c r="O8" s="31"/>
      <c r="P8" s="31"/>
      <c r="Q8" s="31"/>
      <c r="R8" s="31"/>
      <c r="S8" s="31"/>
      <c r="T8" s="33"/>
      <c r="U8" s="33"/>
      <c r="V8" s="238"/>
    </row>
    <row r="9" spans="1:22" ht="15" thickBot="1">
      <c r="A9" s="31"/>
      <c r="B9" s="50"/>
      <c r="C9" s="32"/>
      <c r="D9" s="31"/>
      <c r="E9" s="31"/>
      <c r="F9" s="31"/>
      <c r="G9" s="33"/>
      <c r="H9" s="33"/>
      <c r="I9" s="33"/>
      <c r="J9" s="33"/>
      <c r="K9" s="31"/>
      <c r="L9" s="31"/>
      <c r="M9" s="31"/>
      <c r="N9" s="31"/>
      <c r="O9" s="31"/>
      <c r="P9" s="31"/>
      <c r="Q9" s="31"/>
      <c r="R9" s="31"/>
      <c r="S9" s="31"/>
      <c r="T9" s="33"/>
      <c r="U9" s="33"/>
      <c r="V9" s="238"/>
    </row>
    <row r="10" spans="1:22" ht="14.9" customHeight="1">
      <c r="A10" s="33"/>
      <c r="B10" s="66"/>
      <c r="C10" s="1161" t="s">
        <v>111</v>
      </c>
      <c r="D10" s="1164" t="s">
        <v>32</v>
      </c>
      <c r="E10" s="33"/>
      <c r="F10" s="33"/>
      <c r="G10" s="33"/>
      <c r="H10" s="33"/>
      <c r="I10" s="33"/>
      <c r="J10" s="33"/>
      <c r="K10" s="33"/>
      <c r="L10" s="33"/>
      <c r="M10" s="33"/>
      <c r="N10" s="33"/>
      <c r="O10" s="33"/>
      <c r="P10" s="33"/>
      <c r="Q10" s="33"/>
      <c r="R10" s="33"/>
      <c r="S10" s="33"/>
      <c r="T10" s="1149" t="s">
        <v>88</v>
      </c>
      <c r="U10" s="51"/>
      <c r="V10" s="1143" t="s">
        <v>89</v>
      </c>
    </row>
    <row r="11" spans="1:22" ht="28.4" customHeight="1">
      <c r="A11" s="33"/>
      <c r="B11" s="66"/>
      <c r="C11" s="1162" t="s">
        <v>90</v>
      </c>
      <c r="D11" s="1165"/>
      <c r="E11" s="33"/>
      <c r="F11" s="33"/>
      <c r="G11" s="33"/>
      <c r="H11" s="33"/>
      <c r="I11" s="750"/>
      <c r="J11" s="33"/>
      <c r="K11" s="33"/>
      <c r="L11" s="33"/>
      <c r="M11" s="33"/>
      <c r="N11" s="33"/>
      <c r="O11" s="33"/>
      <c r="P11" s="33"/>
      <c r="Q11" s="33"/>
      <c r="R11" s="33"/>
      <c r="S11" s="33"/>
      <c r="T11" s="1150"/>
      <c r="U11" s="51"/>
      <c r="V11" s="1144"/>
    </row>
    <row r="12" spans="1:22" ht="19.399999999999999" customHeight="1" thickBot="1">
      <c r="A12" s="33"/>
      <c r="B12" s="66"/>
      <c r="C12" s="1163"/>
      <c r="D12" s="1166"/>
      <c r="E12" s="33"/>
      <c r="F12" s="33"/>
      <c r="G12" s="33"/>
      <c r="H12" s="33"/>
      <c r="I12" s="33"/>
      <c r="J12" s="33"/>
      <c r="K12" s="33"/>
      <c r="L12" s="33"/>
      <c r="M12" s="33"/>
      <c r="N12" s="33"/>
      <c r="O12" s="33"/>
      <c r="P12" s="33"/>
      <c r="Q12" s="33"/>
      <c r="R12" s="33"/>
      <c r="S12" s="33"/>
      <c r="T12" s="1151"/>
      <c r="U12" s="52"/>
      <c r="V12" s="1145"/>
    </row>
    <row r="13" spans="1:22" ht="12" customHeight="1">
      <c r="A13" s="176"/>
      <c r="B13" s="368"/>
      <c r="C13" s="176"/>
      <c r="D13" s="176"/>
      <c r="E13" s="33"/>
      <c r="F13" s="33"/>
      <c r="G13" s="176"/>
      <c r="H13" s="176"/>
      <c r="I13" s="176"/>
      <c r="J13" s="176"/>
      <c r="K13" s="176"/>
      <c r="L13" s="176"/>
      <c r="M13" s="176"/>
      <c r="N13" s="176"/>
      <c r="O13" s="176"/>
      <c r="P13" s="176"/>
      <c r="Q13" s="176"/>
      <c r="R13" s="176"/>
      <c r="S13" s="176"/>
      <c r="T13" s="33"/>
      <c r="U13" s="33"/>
      <c r="V13" s="712"/>
    </row>
    <row r="14" spans="1:22">
      <c r="A14" s="176"/>
      <c r="B14" s="368"/>
      <c r="C14" s="576"/>
      <c r="D14" s="637" t="s">
        <v>1249</v>
      </c>
      <c r="E14" s="372"/>
      <c r="F14" s="372"/>
      <c r="G14" s="373"/>
      <c r="H14" s="373"/>
      <c r="I14" s="373"/>
      <c r="J14" s="373"/>
      <c r="K14" s="373"/>
      <c r="L14" s="373"/>
      <c r="M14" s="373"/>
      <c r="N14" s="373"/>
      <c r="O14" s="373"/>
      <c r="P14" s="373"/>
      <c r="Q14" s="373"/>
      <c r="R14" s="373"/>
      <c r="S14" s="373"/>
      <c r="T14" s="373"/>
      <c r="U14" s="373"/>
      <c r="V14" s="375"/>
    </row>
    <row r="15" spans="1:22" ht="12" customHeight="1" thickBot="1">
      <c r="A15" s="176"/>
      <c r="B15" s="368"/>
      <c r="C15" s="750"/>
      <c r="D15" s="750"/>
      <c r="E15" s="33"/>
      <c r="F15" s="33"/>
      <c r="G15" s="176"/>
      <c r="H15" s="176"/>
      <c r="I15" s="176"/>
      <c r="J15" s="176"/>
      <c r="K15" s="176"/>
      <c r="L15" s="176"/>
      <c r="M15" s="176"/>
      <c r="N15" s="176"/>
      <c r="O15" s="176"/>
      <c r="P15" s="176"/>
      <c r="Q15" s="176"/>
      <c r="R15" s="176"/>
      <c r="S15" s="176"/>
      <c r="T15" s="33"/>
      <c r="U15" s="33"/>
      <c r="V15" s="712"/>
    </row>
    <row r="16" spans="1:22" ht="12" customHeight="1">
      <c r="A16" s="176"/>
      <c r="B16" s="368"/>
      <c r="C16" s="750"/>
      <c r="D16" s="750"/>
      <c r="E16" s="750"/>
      <c r="F16" s="750"/>
      <c r="G16" s="176"/>
      <c r="H16" s="1122" t="s">
        <v>86</v>
      </c>
      <c r="I16" s="1146" t="s">
        <v>1251</v>
      </c>
      <c r="J16" s="176"/>
      <c r="K16" s="176"/>
      <c r="L16" s="176"/>
      <c r="M16" s="176"/>
      <c r="N16" s="176"/>
      <c r="O16" s="176"/>
      <c r="P16" s="176"/>
      <c r="Q16" s="176"/>
      <c r="R16" s="176"/>
      <c r="S16" s="176"/>
      <c r="T16" s="750"/>
      <c r="U16" s="750"/>
      <c r="V16" s="760"/>
    </row>
    <row r="17" spans="1:22" ht="12" customHeight="1">
      <c r="A17" s="176"/>
      <c r="B17" s="368"/>
      <c r="C17" s="750"/>
      <c r="D17" s="750"/>
      <c r="E17" s="750"/>
      <c r="F17" s="750"/>
      <c r="G17" s="176"/>
      <c r="H17" s="1123"/>
      <c r="I17" s="1147"/>
      <c r="J17" s="176"/>
      <c r="K17" s="176"/>
      <c r="L17" s="176"/>
      <c r="M17" s="176"/>
      <c r="N17" s="176"/>
      <c r="O17" s="176"/>
      <c r="P17" s="176"/>
      <c r="Q17" s="176"/>
      <c r="R17" s="176"/>
      <c r="S17" s="176"/>
      <c r="T17" s="750"/>
      <c r="U17" s="750"/>
      <c r="V17" s="760"/>
    </row>
    <row r="18" spans="1:22" ht="26.4" customHeight="1">
      <c r="A18" s="176"/>
      <c r="B18" s="368"/>
      <c r="C18" s="750"/>
      <c r="D18" s="750"/>
      <c r="E18" s="750"/>
      <c r="F18" s="750"/>
      <c r="G18" s="176"/>
      <c r="H18" s="1167"/>
      <c r="I18" s="1148"/>
      <c r="J18" s="176"/>
      <c r="K18" s="176"/>
      <c r="L18" s="176"/>
      <c r="M18" s="176"/>
      <c r="N18" s="176"/>
      <c r="O18" s="176"/>
      <c r="P18" s="176"/>
      <c r="Q18" s="176"/>
      <c r="R18" s="176"/>
      <c r="S18" s="176"/>
      <c r="T18" s="750"/>
      <c r="U18" s="750"/>
      <c r="V18" s="760"/>
    </row>
    <row r="19" spans="1:22" ht="15" customHeight="1" thickBot="1">
      <c r="A19" s="176"/>
      <c r="B19" s="368"/>
      <c r="C19" s="750"/>
      <c r="D19" s="750"/>
      <c r="E19" s="750"/>
      <c r="F19" s="750"/>
      <c r="G19" s="176"/>
      <c r="H19" s="870"/>
      <c r="I19" s="890" t="s">
        <v>1253</v>
      </c>
      <c r="J19" s="176"/>
      <c r="K19" s="176"/>
      <c r="L19" s="176"/>
      <c r="M19" s="176"/>
      <c r="N19" s="176"/>
      <c r="O19" s="176"/>
      <c r="P19" s="176"/>
      <c r="Q19" s="176"/>
      <c r="R19" s="176"/>
      <c r="S19" s="176"/>
      <c r="T19" s="750"/>
      <c r="U19" s="750"/>
      <c r="V19" s="760"/>
    </row>
    <row r="20" spans="1:22" ht="12" customHeight="1">
      <c r="A20" s="176"/>
      <c r="B20" s="368"/>
      <c r="C20" s="176"/>
      <c r="D20" s="577"/>
      <c r="E20" s="750"/>
      <c r="F20" s="750"/>
      <c r="G20" s="176"/>
      <c r="H20" s="176"/>
      <c r="I20" s="176"/>
      <c r="J20" s="176"/>
      <c r="K20" s="176"/>
      <c r="L20" s="176"/>
      <c r="M20" s="176"/>
      <c r="N20" s="176"/>
      <c r="O20" s="176"/>
      <c r="P20" s="176"/>
      <c r="Q20" s="176"/>
      <c r="R20" s="176"/>
      <c r="S20" s="176"/>
      <c r="T20" s="750"/>
      <c r="U20" s="750"/>
      <c r="V20" s="760"/>
    </row>
    <row r="21" spans="1:22" ht="42.45">
      <c r="A21" s="176"/>
      <c r="B21" s="316">
        <f>IF(C21="","",COUNTIF($C21:C$21,"&lt;&gt;""")-COUNTBLANK($C21:C$21))</f>
        <v>1</v>
      </c>
      <c r="C21" s="359" t="s">
        <v>112</v>
      </c>
      <c r="D21" s="868" t="s">
        <v>1250</v>
      </c>
      <c r="E21" s="699"/>
      <c r="F21" s="699"/>
      <c r="G21" s="176"/>
      <c r="H21" s="775">
        <f>IF(AND(I21&lt;&gt;"",V21&lt;&gt;""),0,1)</f>
        <v>1</v>
      </c>
      <c r="I21" s="869"/>
      <c r="J21" s="699"/>
      <c r="K21" s="699"/>
      <c r="L21" s="699"/>
      <c r="M21" s="699"/>
      <c r="N21" s="699"/>
      <c r="O21" s="176"/>
      <c r="P21" s="176"/>
      <c r="Q21" s="176"/>
      <c r="R21" s="176"/>
      <c r="S21" s="176"/>
      <c r="T21" s="557"/>
      <c r="U21" s="176"/>
      <c r="V21" s="766"/>
    </row>
    <row r="22" spans="1:22">
      <c r="A22" s="33"/>
      <c r="B22" s="167" t="str">
        <f>IF(C22="","",COUNTIF($C$21:C22,"&lt;&gt;""")-COUNTBLANK($C$21:C22))</f>
        <v/>
      </c>
      <c r="C22" s="176"/>
      <c r="D22" s="96"/>
      <c r="E22" s="176"/>
      <c r="F22" s="377"/>
      <c r="G22" s="33"/>
      <c r="H22" s="33"/>
      <c r="I22" s="176"/>
      <c r="J22" s="176"/>
      <c r="K22" s="176"/>
      <c r="L22" s="176"/>
      <c r="M22" s="176"/>
      <c r="N22" s="176"/>
      <c r="O22" s="176"/>
      <c r="P22" s="176"/>
      <c r="Q22" s="176"/>
      <c r="R22" s="33"/>
      <c r="S22" s="176"/>
      <c r="T22" s="176"/>
      <c r="U22" s="33"/>
      <c r="V22" s="712"/>
    </row>
    <row r="23" spans="1:22">
      <c r="A23" s="176"/>
      <c r="B23" s="368"/>
      <c r="C23" s="33"/>
      <c r="D23" s="33"/>
      <c r="E23" s="33"/>
      <c r="F23" s="33"/>
      <c r="G23" s="33"/>
      <c r="H23" s="33"/>
      <c r="I23" s="33"/>
      <c r="J23" s="33"/>
      <c r="K23" s="33"/>
      <c r="L23" s="33"/>
      <c r="M23" s="33"/>
      <c r="N23" s="33"/>
      <c r="O23" s="33"/>
      <c r="P23" s="33"/>
      <c r="Q23" s="33"/>
      <c r="R23" s="33"/>
      <c r="S23" s="33"/>
      <c r="T23" s="702"/>
      <c r="U23" s="702"/>
      <c r="V23" s="712"/>
    </row>
    <row r="24" spans="1:22">
      <c r="A24" s="33"/>
      <c r="B24" s="167" t="str">
        <f>IF(C24="","",COUNTIF($C$14:C24,"&lt;&gt;""")-COUNTBLANK($C$14:C24))</f>
        <v/>
      </c>
      <c r="C24" s="576"/>
      <c r="D24" s="378" t="s">
        <v>1213</v>
      </c>
      <c r="E24" s="372"/>
      <c r="F24" s="372"/>
      <c r="G24" s="373"/>
      <c r="H24" s="373"/>
      <c r="I24" s="373"/>
      <c r="J24" s="373"/>
      <c r="K24" s="373"/>
      <c r="L24" s="373"/>
      <c r="M24" s="373"/>
      <c r="N24" s="373"/>
      <c r="O24" s="372"/>
      <c r="P24" s="372"/>
      <c r="Q24" s="372"/>
      <c r="R24" s="374"/>
      <c r="S24" s="372"/>
      <c r="T24" s="373"/>
      <c r="U24" s="373"/>
      <c r="V24" s="375"/>
    </row>
    <row r="25" spans="1:22" ht="15" thickBot="1">
      <c r="A25" s="33"/>
      <c r="B25" s="167" t="str">
        <f>IF(C25="","",COUNTIF($C$14:C25,"&lt;&gt;""")-COUNTBLANK($C$14:C25))</f>
        <v/>
      </c>
      <c r="C25" s="176"/>
      <c r="D25" s="33"/>
      <c r="E25" s="33"/>
      <c r="F25" s="33"/>
      <c r="G25" s="176"/>
      <c r="H25" s="176"/>
      <c r="I25" s="176"/>
      <c r="J25" s="176"/>
      <c r="K25" s="176"/>
      <c r="L25" s="176"/>
      <c r="M25" s="176"/>
      <c r="N25" s="176"/>
      <c r="O25" s="33"/>
      <c r="P25" s="33"/>
      <c r="Q25" s="33"/>
      <c r="R25" s="370"/>
      <c r="S25" s="33"/>
      <c r="T25" s="176"/>
      <c r="U25" s="176"/>
      <c r="V25" s="371"/>
    </row>
    <row r="26" spans="1:22" ht="14.4" customHeight="1">
      <c r="A26" s="698"/>
      <c r="B26" s="167"/>
      <c r="C26" s="702"/>
      <c r="D26" s="1177" t="s">
        <v>1252</v>
      </c>
      <c r="E26" s="176"/>
      <c r="F26" s="377"/>
      <c r="G26" s="698"/>
      <c r="H26" s="1173" t="s">
        <v>86</v>
      </c>
      <c r="I26" s="1168" t="s">
        <v>918</v>
      </c>
      <c r="J26" s="1168" t="s">
        <v>919</v>
      </c>
      <c r="K26" s="1168" t="s">
        <v>920</v>
      </c>
      <c r="L26" s="1168" t="s">
        <v>921</v>
      </c>
      <c r="M26" s="1137" t="s">
        <v>922</v>
      </c>
      <c r="N26" s="1138"/>
      <c r="O26" s="176"/>
      <c r="P26" s="176"/>
      <c r="Q26" s="176"/>
      <c r="R26" s="698"/>
      <c r="S26" s="698"/>
      <c r="T26" s="176"/>
      <c r="U26" s="698"/>
      <c r="V26" s="700"/>
    </row>
    <row r="27" spans="1:22" ht="10.199999999999999" customHeight="1">
      <c r="A27" s="698"/>
      <c r="B27" s="167"/>
      <c r="C27" s="702"/>
      <c r="D27" s="1178"/>
      <c r="E27" s="176"/>
      <c r="F27" s="377"/>
      <c r="G27" s="698"/>
      <c r="H27" s="1174"/>
      <c r="I27" s="1169"/>
      <c r="J27" s="1169"/>
      <c r="K27" s="1169"/>
      <c r="L27" s="1169"/>
      <c r="M27" s="1139"/>
      <c r="N27" s="1140"/>
      <c r="O27" s="176"/>
      <c r="P27" s="176"/>
      <c r="Q27" s="176"/>
      <c r="R27" s="698"/>
      <c r="S27" s="698"/>
      <c r="T27" s="176"/>
      <c r="U27" s="698"/>
      <c r="V27" s="700"/>
    </row>
    <row r="28" spans="1:22" ht="15" customHeight="1">
      <c r="A28" s="698"/>
      <c r="B28" s="167"/>
      <c r="C28" s="702"/>
      <c r="D28" s="1179"/>
      <c r="E28" s="176"/>
      <c r="F28" s="377"/>
      <c r="G28" s="698"/>
      <c r="H28" s="1174"/>
      <c r="I28" s="1169"/>
      <c r="J28" s="1169"/>
      <c r="K28" s="1169"/>
      <c r="L28" s="1169"/>
      <c r="M28" s="1139"/>
      <c r="N28" s="1140"/>
      <c r="O28" s="176"/>
      <c r="P28" s="176"/>
      <c r="Q28" s="176"/>
      <c r="R28" s="698"/>
      <c r="S28" s="698"/>
      <c r="T28" s="176"/>
      <c r="U28" s="698"/>
      <c r="V28" s="700"/>
    </row>
    <row r="29" spans="1:22" ht="15" customHeight="1" thickBot="1">
      <c r="A29" s="750"/>
      <c r="B29" s="767"/>
      <c r="C29" s="750"/>
      <c r="D29" s="893" t="s">
        <v>1373</v>
      </c>
      <c r="E29" s="176"/>
      <c r="F29" s="377"/>
      <c r="G29" s="750"/>
      <c r="H29" s="891"/>
      <c r="I29" s="891" t="s">
        <v>266</v>
      </c>
      <c r="J29" s="891" t="s">
        <v>1174</v>
      </c>
      <c r="K29" s="891" t="s">
        <v>1253</v>
      </c>
      <c r="L29" s="892" t="s">
        <v>1253</v>
      </c>
      <c r="M29" s="1141" t="s">
        <v>68</v>
      </c>
      <c r="N29" s="1142"/>
      <c r="O29" s="176"/>
      <c r="P29" s="176"/>
      <c r="Q29" s="176"/>
      <c r="R29" s="750"/>
      <c r="S29" s="750"/>
      <c r="T29" s="176"/>
      <c r="U29" s="750"/>
      <c r="V29" s="760"/>
    </row>
    <row r="30" spans="1:22">
      <c r="A30" s="750"/>
      <c r="B30" s="767"/>
      <c r="C30" s="176"/>
      <c r="D30" s="369"/>
      <c r="E30" s="750"/>
      <c r="F30" s="750"/>
      <c r="G30" s="176"/>
      <c r="H30" s="176"/>
      <c r="I30" s="176"/>
      <c r="J30" s="176"/>
      <c r="K30" s="176"/>
      <c r="L30" s="176"/>
      <c r="M30" s="176"/>
      <c r="N30" s="750"/>
      <c r="O30" s="750"/>
      <c r="P30" s="750"/>
      <c r="Q30" s="750"/>
      <c r="R30" s="370"/>
      <c r="S30" s="750"/>
      <c r="T30" s="176"/>
      <c r="U30" s="176"/>
      <c r="V30" s="867"/>
    </row>
    <row r="31" spans="1:22">
      <c r="A31" s="33"/>
      <c r="B31" s="167">
        <f>IF(C31="","",COUNTIF($C$14:C31,"&lt;&gt;""")-COUNTBLANK($C$14:C31))</f>
        <v>2</v>
      </c>
      <c r="C31" s="58" t="s">
        <v>113</v>
      </c>
      <c r="D31" s="765"/>
      <c r="E31" s="33"/>
      <c r="F31" s="33"/>
      <c r="G31" s="176"/>
      <c r="H31" s="562">
        <f>IF(AND(D31&lt;&gt;"",I31&lt;&gt;"",J31&lt;&gt;"",K31&lt;&gt;"",L31&lt;&gt;"",M31&lt;&gt;"",V31&lt;&gt;""),0,1)</f>
        <v>1</v>
      </c>
      <c r="I31" s="62"/>
      <c r="J31" s="874"/>
      <c r="K31" s="765"/>
      <c r="L31" s="765"/>
      <c r="M31" s="1119"/>
      <c r="N31" s="1121"/>
      <c r="O31" s="578"/>
      <c r="P31" s="578"/>
      <c r="Q31" s="578"/>
      <c r="R31" s="33"/>
      <c r="S31" s="33"/>
      <c r="T31" s="557"/>
      <c r="U31" s="176"/>
      <c r="V31" s="162"/>
    </row>
    <row r="32" spans="1:22">
      <c r="A32" s="750"/>
      <c r="B32" s="767">
        <f>IF(C32="","",COUNTIF($C$14:C32,"&lt;&gt;""")-COUNTBLANK($C$14:C32))</f>
        <v>3</v>
      </c>
      <c r="C32" s="758" t="s">
        <v>1214</v>
      </c>
      <c r="D32" s="765"/>
      <c r="E32" s="750"/>
      <c r="F32" s="750"/>
      <c r="G32" s="176"/>
      <c r="H32" s="775">
        <f t="shared" ref="H32:H61" si="0">IF(AND(D32&lt;&gt;"",I32&lt;&gt;"",J32&lt;&gt;"",K32&lt;&gt;"",L32&lt;&gt;"",M32&lt;&gt;"",V32&lt;&gt;""),0,1)</f>
        <v>1</v>
      </c>
      <c r="I32" s="710"/>
      <c r="J32" s="710"/>
      <c r="K32" s="765"/>
      <c r="L32" s="765"/>
      <c r="M32" s="1119"/>
      <c r="N32" s="1121"/>
      <c r="O32" s="578"/>
      <c r="P32" s="578"/>
      <c r="Q32" s="578"/>
      <c r="R32" s="750"/>
      <c r="S32" s="750"/>
      <c r="T32" s="557"/>
      <c r="U32" s="176"/>
      <c r="V32" s="766"/>
    </row>
    <row r="33" spans="1:22">
      <c r="A33" s="33"/>
      <c r="B33" s="167">
        <f>IF(C33="","",COUNTIF($C$14:C33,"&lt;&gt;""")-COUNTBLANK($C$14:C33))</f>
        <v>4</v>
      </c>
      <c r="C33" s="758" t="s">
        <v>1215</v>
      </c>
      <c r="D33" s="765"/>
      <c r="E33" s="33"/>
      <c r="F33" s="33"/>
      <c r="G33" s="176"/>
      <c r="H33" s="775">
        <f t="shared" si="0"/>
        <v>1</v>
      </c>
      <c r="I33" s="62"/>
      <c r="J33" s="62"/>
      <c r="K33" s="160"/>
      <c r="L33" s="765"/>
      <c r="M33" s="1119"/>
      <c r="N33" s="1121"/>
      <c r="O33" s="578"/>
      <c r="P33" s="578"/>
      <c r="Q33" s="578"/>
      <c r="R33" s="33"/>
      <c r="S33" s="33"/>
      <c r="T33" s="557"/>
      <c r="U33" s="176"/>
      <c r="V33" s="162"/>
    </row>
    <row r="34" spans="1:22">
      <c r="A34" s="33"/>
      <c r="B34" s="167">
        <f>IF(C34="","",COUNTIF($C$14:C34,"&lt;&gt;""")-COUNTBLANK($C$14:C34))</f>
        <v>5</v>
      </c>
      <c r="C34" s="758" t="s">
        <v>1216</v>
      </c>
      <c r="D34" s="765"/>
      <c r="E34" s="33"/>
      <c r="F34" s="33"/>
      <c r="G34" s="176"/>
      <c r="H34" s="775">
        <f t="shared" si="0"/>
        <v>1</v>
      </c>
      <c r="I34" s="62"/>
      <c r="J34" s="62"/>
      <c r="K34" s="160"/>
      <c r="L34" s="765"/>
      <c r="M34" s="1119"/>
      <c r="N34" s="1121"/>
      <c r="O34" s="578"/>
      <c r="P34" s="578"/>
      <c r="Q34" s="578"/>
      <c r="R34" s="33"/>
      <c r="S34" s="33"/>
      <c r="T34" s="557"/>
      <c r="U34" s="176"/>
      <c r="V34" s="162"/>
    </row>
    <row r="35" spans="1:22">
      <c r="A35" s="33"/>
      <c r="B35" s="167">
        <f>IF(C35="","",COUNTIF($C$14:C35,"&lt;&gt;""")-COUNTBLANK($C$14:C35))</f>
        <v>6</v>
      </c>
      <c r="C35" s="758" t="s">
        <v>1217</v>
      </c>
      <c r="D35" s="765"/>
      <c r="E35" s="33"/>
      <c r="F35" s="33"/>
      <c r="G35" s="176"/>
      <c r="H35" s="775">
        <f t="shared" si="0"/>
        <v>1</v>
      </c>
      <c r="I35" s="62"/>
      <c r="J35" s="62"/>
      <c r="K35" s="160"/>
      <c r="L35" s="765"/>
      <c r="M35" s="1119"/>
      <c r="N35" s="1121"/>
      <c r="O35" s="578"/>
      <c r="P35" s="578"/>
      <c r="Q35" s="578"/>
      <c r="R35" s="33"/>
      <c r="S35" s="33"/>
      <c r="T35" s="557"/>
      <c r="U35" s="176"/>
      <c r="V35" s="162"/>
    </row>
    <row r="36" spans="1:22">
      <c r="A36" s="33"/>
      <c r="B36" s="167">
        <f>IF(C36="","",COUNTIF($C$14:C36,"&lt;&gt;""")-COUNTBLANK($C$14:C36))</f>
        <v>7</v>
      </c>
      <c r="C36" s="758" t="s">
        <v>1218</v>
      </c>
      <c r="D36" s="765"/>
      <c r="E36" s="33"/>
      <c r="F36" s="33"/>
      <c r="G36" s="176"/>
      <c r="H36" s="775">
        <f t="shared" si="0"/>
        <v>1</v>
      </c>
      <c r="I36" s="62"/>
      <c r="J36" s="62"/>
      <c r="K36" s="160"/>
      <c r="L36" s="765"/>
      <c r="M36" s="1119"/>
      <c r="N36" s="1121"/>
      <c r="O36" s="578"/>
      <c r="P36" s="578"/>
      <c r="Q36" s="578"/>
      <c r="R36" s="33"/>
      <c r="S36" s="33"/>
      <c r="T36" s="557"/>
      <c r="U36" s="176"/>
      <c r="V36" s="162"/>
    </row>
    <row r="37" spans="1:22">
      <c r="A37" s="33"/>
      <c r="B37" s="167">
        <f>IF(C37="","",COUNTIF($C$14:C37,"&lt;&gt;""")-COUNTBLANK($C$14:C37))</f>
        <v>8</v>
      </c>
      <c r="C37" s="758" t="s">
        <v>1219</v>
      </c>
      <c r="D37" s="765"/>
      <c r="E37" s="33"/>
      <c r="F37" s="33"/>
      <c r="G37" s="176"/>
      <c r="H37" s="775">
        <f t="shared" si="0"/>
        <v>1</v>
      </c>
      <c r="I37" s="62"/>
      <c r="J37" s="62"/>
      <c r="K37" s="160"/>
      <c r="L37" s="765"/>
      <c r="M37" s="1119"/>
      <c r="N37" s="1121"/>
      <c r="O37" s="578"/>
      <c r="P37" s="578"/>
      <c r="Q37" s="578"/>
      <c r="R37" s="33"/>
      <c r="S37" s="33"/>
      <c r="T37" s="557"/>
      <c r="U37" s="176"/>
      <c r="V37" s="162"/>
    </row>
    <row r="38" spans="1:22">
      <c r="A38" s="33"/>
      <c r="B38" s="167">
        <f>IF(C38="","",COUNTIF($C$14:C38,"&lt;&gt;""")-COUNTBLANK($C$14:C38))</f>
        <v>9</v>
      </c>
      <c r="C38" s="758" t="s">
        <v>1220</v>
      </c>
      <c r="D38" s="765"/>
      <c r="E38" s="33"/>
      <c r="F38" s="33"/>
      <c r="G38" s="176"/>
      <c r="H38" s="775">
        <f t="shared" si="0"/>
        <v>1</v>
      </c>
      <c r="I38" s="62"/>
      <c r="J38" s="62"/>
      <c r="K38" s="160"/>
      <c r="L38" s="765"/>
      <c r="M38" s="1119"/>
      <c r="N38" s="1121"/>
      <c r="O38" s="578"/>
      <c r="P38" s="578"/>
      <c r="Q38" s="578"/>
      <c r="R38" s="33"/>
      <c r="S38" s="33"/>
      <c r="T38" s="557"/>
      <c r="U38" s="176"/>
      <c r="V38" s="162"/>
    </row>
    <row r="39" spans="1:22">
      <c r="A39" s="33"/>
      <c r="B39" s="167">
        <f>IF(C39="","",COUNTIF($C$14:C39,"&lt;&gt;""")-COUNTBLANK($C$14:C39))</f>
        <v>10</v>
      </c>
      <c r="C39" s="758" t="s">
        <v>1221</v>
      </c>
      <c r="D39" s="765"/>
      <c r="E39" s="33"/>
      <c r="F39" s="33"/>
      <c r="G39" s="176"/>
      <c r="H39" s="775">
        <f t="shared" si="0"/>
        <v>1</v>
      </c>
      <c r="I39" s="62"/>
      <c r="J39" s="62"/>
      <c r="K39" s="160"/>
      <c r="L39" s="765"/>
      <c r="M39" s="1119"/>
      <c r="N39" s="1121"/>
      <c r="O39" s="578"/>
      <c r="P39" s="578"/>
      <c r="Q39" s="578"/>
      <c r="R39" s="33"/>
      <c r="S39" s="33"/>
      <c r="T39" s="557"/>
      <c r="U39" s="176"/>
      <c r="V39" s="162"/>
    </row>
    <row r="40" spans="1:22">
      <c r="A40" s="33"/>
      <c r="B40" s="167">
        <f>IF(C40="","",COUNTIF($C$14:C40,"&lt;&gt;""")-COUNTBLANK($C$14:C40))</f>
        <v>11</v>
      </c>
      <c r="C40" s="758" t="s">
        <v>1222</v>
      </c>
      <c r="D40" s="765"/>
      <c r="E40" s="33"/>
      <c r="F40" s="33"/>
      <c r="G40" s="176"/>
      <c r="H40" s="775">
        <f t="shared" si="0"/>
        <v>1</v>
      </c>
      <c r="I40" s="62"/>
      <c r="J40" s="62"/>
      <c r="K40" s="160"/>
      <c r="L40" s="765"/>
      <c r="M40" s="1119"/>
      <c r="N40" s="1121"/>
      <c r="O40" s="578"/>
      <c r="P40" s="578"/>
      <c r="Q40" s="578"/>
      <c r="R40" s="33"/>
      <c r="S40" s="33"/>
      <c r="T40" s="557"/>
      <c r="U40" s="176"/>
      <c r="V40" s="162"/>
    </row>
    <row r="41" spans="1:22">
      <c r="A41" s="33"/>
      <c r="B41" s="167">
        <f>IF(C41="","",COUNTIF($C$14:C41,"&lt;&gt;""")-COUNTBLANK($C$14:C41))</f>
        <v>12</v>
      </c>
      <c r="C41" s="758" t="s">
        <v>1223</v>
      </c>
      <c r="D41" s="765"/>
      <c r="E41" s="33"/>
      <c r="F41" s="33"/>
      <c r="G41" s="176"/>
      <c r="H41" s="775">
        <f t="shared" si="0"/>
        <v>1</v>
      </c>
      <c r="I41" s="62"/>
      <c r="J41" s="62"/>
      <c r="K41" s="160"/>
      <c r="L41" s="765"/>
      <c r="M41" s="1119"/>
      <c r="N41" s="1121"/>
      <c r="O41" s="578"/>
      <c r="P41" s="578"/>
      <c r="Q41" s="578"/>
      <c r="R41" s="33"/>
      <c r="S41" s="33"/>
      <c r="T41" s="557"/>
      <c r="U41" s="176"/>
      <c r="V41" s="162"/>
    </row>
    <row r="42" spans="1:22">
      <c r="A42" s="33"/>
      <c r="B42" s="167">
        <f>IF(C42="","",COUNTIF($C$14:C42,"&lt;&gt;""")-COUNTBLANK($C$14:C42))</f>
        <v>13</v>
      </c>
      <c r="C42" s="758" t="s">
        <v>1224</v>
      </c>
      <c r="D42" s="765"/>
      <c r="E42" s="33"/>
      <c r="F42" s="33"/>
      <c r="G42" s="176"/>
      <c r="H42" s="775">
        <f t="shared" si="0"/>
        <v>1</v>
      </c>
      <c r="I42" s="62"/>
      <c r="J42" s="62"/>
      <c r="K42" s="160"/>
      <c r="L42" s="765"/>
      <c r="M42" s="1119"/>
      <c r="N42" s="1121"/>
      <c r="O42" s="578"/>
      <c r="P42" s="578"/>
      <c r="Q42" s="578"/>
      <c r="R42" s="33"/>
      <c r="S42" s="33"/>
      <c r="T42" s="557"/>
      <c r="U42" s="176"/>
      <c r="V42" s="162"/>
    </row>
    <row r="43" spans="1:22">
      <c r="A43" s="33"/>
      <c r="B43" s="167">
        <f>IF(C43="","",COUNTIF($C$14:C43,"&lt;&gt;""")-COUNTBLANK($C$14:C43))</f>
        <v>14</v>
      </c>
      <c r="C43" s="758" t="s">
        <v>1225</v>
      </c>
      <c r="D43" s="765"/>
      <c r="E43" s="33"/>
      <c r="F43" s="33"/>
      <c r="G43" s="176"/>
      <c r="H43" s="775">
        <f t="shared" si="0"/>
        <v>1</v>
      </c>
      <c r="I43" s="62"/>
      <c r="J43" s="62"/>
      <c r="K43" s="160"/>
      <c r="L43" s="765"/>
      <c r="M43" s="1119"/>
      <c r="N43" s="1121"/>
      <c r="O43" s="578"/>
      <c r="P43" s="578"/>
      <c r="Q43" s="578"/>
      <c r="R43" s="33"/>
      <c r="S43" s="33"/>
      <c r="T43" s="557"/>
      <c r="U43" s="176"/>
      <c r="V43" s="162"/>
    </row>
    <row r="44" spans="1:22">
      <c r="A44" s="33"/>
      <c r="B44" s="167">
        <f>IF(C44="","",COUNTIF($C$14:C44,"&lt;&gt;""")-COUNTBLANK($C$14:C44))</f>
        <v>15</v>
      </c>
      <c r="C44" s="758" t="s">
        <v>1226</v>
      </c>
      <c r="D44" s="765"/>
      <c r="E44" s="33"/>
      <c r="F44" s="33"/>
      <c r="G44" s="176"/>
      <c r="H44" s="775">
        <f t="shared" si="0"/>
        <v>1</v>
      </c>
      <c r="I44" s="62"/>
      <c r="J44" s="62"/>
      <c r="K44" s="160"/>
      <c r="L44" s="765"/>
      <c r="M44" s="1119"/>
      <c r="N44" s="1121"/>
      <c r="O44" s="578"/>
      <c r="P44" s="578"/>
      <c r="Q44" s="578"/>
      <c r="R44" s="33"/>
      <c r="S44" s="33"/>
      <c r="T44" s="557"/>
      <c r="U44" s="176"/>
      <c r="V44" s="162"/>
    </row>
    <row r="45" spans="1:22">
      <c r="A45" s="33"/>
      <c r="B45" s="167">
        <f>IF(C45="","",COUNTIF($C$14:C45,"&lt;&gt;""")-COUNTBLANK($C$14:C45))</f>
        <v>16</v>
      </c>
      <c r="C45" s="758" t="s">
        <v>1227</v>
      </c>
      <c r="D45" s="765"/>
      <c r="E45" s="33"/>
      <c r="F45" s="33"/>
      <c r="G45" s="176"/>
      <c r="H45" s="775">
        <f t="shared" si="0"/>
        <v>1</v>
      </c>
      <c r="I45" s="62"/>
      <c r="J45" s="62"/>
      <c r="K45" s="160"/>
      <c r="L45" s="765"/>
      <c r="M45" s="1119"/>
      <c r="N45" s="1121"/>
      <c r="O45" s="578"/>
      <c r="P45" s="578"/>
      <c r="Q45" s="578"/>
      <c r="R45" s="33"/>
      <c r="S45" s="33"/>
      <c r="T45" s="557"/>
      <c r="U45" s="176"/>
      <c r="V45" s="162"/>
    </row>
    <row r="46" spans="1:22">
      <c r="A46" s="33"/>
      <c r="B46" s="167">
        <f>IF(C46="","",COUNTIF($C$14:C46,"&lt;&gt;""")-COUNTBLANK($C$14:C46))</f>
        <v>17</v>
      </c>
      <c r="C46" s="758" t="s">
        <v>1228</v>
      </c>
      <c r="D46" s="765"/>
      <c r="E46" s="33"/>
      <c r="F46" s="33"/>
      <c r="G46" s="176"/>
      <c r="H46" s="775">
        <f t="shared" si="0"/>
        <v>1</v>
      </c>
      <c r="I46" s="62"/>
      <c r="J46" s="62"/>
      <c r="K46" s="160"/>
      <c r="L46" s="765"/>
      <c r="M46" s="1119"/>
      <c r="N46" s="1121"/>
      <c r="O46" s="578"/>
      <c r="P46" s="578"/>
      <c r="Q46" s="578"/>
      <c r="R46" s="33"/>
      <c r="S46" s="33"/>
      <c r="T46" s="557"/>
      <c r="U46" s="176"/>
      <c r="V46" s="162"/>
    </row>
    <row r="47" spans="1:22">
      <c r="A47" s="33"/>
      <c r="B47" s="167">
        <f>IF(C47="","",COUNTIF($C$14:C47,"&lt;&gt;""")-COUNTBLANK($C$14:C47))</f>
        <v>18</v>
      </c>
      <c r="C47" s="758" t="s">
        <v>1229</v>
      </c>
      <c r="D47" s="765"/>
      <c r="E47" s="33"/>
      <c r="F47" s="33"/>
      <c r="G47" s="176"/>
      <c r="H47" s="775">
        <f t="shared" si="0"/>
        <v>1</v>
      </c>
      <c r="I47" s="62"/>
      <c r="J47" s="62"/>
      <c r="K47" s="160"/>
      <c r="L47" s="765"/>
      <c r="M47" s="1119"/>
      <c r="N47" s="1121"/>
      <c r="O47" s="578"/>
      <c r="P47" s="578"/>
      <c r="Q47" s="578"/>
      <c r="R47" s="33"/>
      <c r="S47" s="33"/>
      <c r="T47" s="557"/>
      <c r="U47" s="176"/>
      <c r="V47" s="162"/>
    </row>
    <row r="48" spans="1:22">
      <c r="A48" s="33"/>
      <c r="B48" s="167">
        <f>IF(C48="","",COUNTIF($C$14:C48,"&lt;&gt;""")-COUNTBLANK($C$14:C48))</f>
        <v>19</v>
      </c>
      <c r="C48" s="758" t="s">
        <v>1230</v>
      </c>
      <c r="D48" s="765"/>
      <c r="E48" s="33"/>
      <c r="F48" s="33"/>
      <c r="G48" s="176"/>
      <c r="H48" s="775">
        <f t="shared" si="0"/>
        <v>1</v>
      </c>
      <c r="I48" s="62"/>
      <c r="J48" s="62"/>
      <c r="K48" s="160"/>
      <c r="L48" s="765"/>
      <c r="M48" s="1119"/>
      <c r="N48" s="1121"/>
      <c r="O48" s="578"/>
      <c r="P48" s="578"/>
      <c r="Q48" s="578"/>
      <c r="R48" s="33"/>
      <c r="S48" s="33"/>
      <c r="T48" s="557"/>
      <c r="U48" s="176"/>
      <c r="V48" s="162"/>
    </row>
    <row r="49" spans="1:22">
      <c r="A49" s="33"/>
      <c r="B49" s="167">
        <f>IF(C49="","",COUNTIF($C$14:C49,"&lt;&gt;""")-COUNTBLANK($C$14:C49))</f>
        <v>20</v>
      </c>
      <c r="C49" s="758" t="s">
        <v>1231</v>
      </c>
      <c r="D49" s="765"/>
      <c r="E49" s="33"/>
      <c r="F49" s="33"/>
      <c r="G49" s="176"/>
      <c r="H49" s="775">
        <f t="shared" si="0"/>
        <v>1</v>
      </c>
      <c r="I49" s="62"/>
      <c r="J49" s="62"/>
      <c r="K49" s="160"/>
      <c r="L49" s="765"/>
      <c r="M49" s="1119"/>
      <c r="N49" s="1121"/>
      <c r="O49" s="578"/>
      <c r="P49" s="578"/>
      <c r="Q49" s="578"/>
      <c r="R49" s="33"/>
      <c r="S49" s="33"/>
      <c r="T49" s="557"/>
      <c r="U49" s="176"/>
      <c r="V49" s="162"/>
    </row>
    <row r="50" spans="1:22">
      <c r="A50" s="33"/>
      <c r="B50" s="167">
        <f>IF(C50="","",COUNTIF($C$14:C50,"&lt;&gt;""")-COUNTBLANK($C$14:C50))</f>
        <v>21</v>
      </c>
      <c r="C50" s="758" t="s">
        <v>1232</v>
      </c>
      <c r="D50" s="765"/>
      <c r="E50" s="33"/>
      <c r="F50" s="33"/>
      <c r="G50" s="176"/>
      <c r="H50" s="775">
        <f t="shared" si="0"/>
        <v>1</v>
      </c>
      <c r="I50" s="62"/>
      <c r="J50" s="62"/>
      <c r="K50" s="160"/>
      <c r="L50" s="765"/>
      <c r="M50" s="1119"/>
      <c r="N50" s="1121"/>
      <c r="O50" s="578"/>
      <c r="P50" s="578"/>
      <c r="Q50" s="578"/>
      <c r="R50" s="33"/>
      <c r="S50" s="33"/>
      <c r="T50" s="557"/>
      <c r="U50" s="176"/>
      <c r="V50" s="162"/>
    </row>
    <row r="51" spans="1:22">
      <c r="A51" s="33"/>
      <c r="B51" s="167">
        <f>IF(C51="","",COUNTIF($C$14:C51,"&lt;&gt;""")-COUNTBLANK($C$14:C51))</f>
        <v>22</v>
      </c>
      <c r="C51" s="758" t="s">
        <v>1233</v>
      </c>
      <c r="D51" s="765"/>
      <c r="E51" s="33"/>
      <c r="F51" s="33"/>
      <c r="G51" s="176"/>
      <c r="H51" s="775">
        <f t="shared" si="0"/>
        <v>1</v>
      </c>
      <c r="I51" s="62"/>
      <c r="J51" s="62"/>
      <c r="K51" s="160"/>
      <c r="L51" s="765"/>
      <c r="M51" s="1119"/>
      <c r="N51" s="1121"/>
      <c r="O51" s="578"/>
      <c r="P51" s="578"/>
      <c r="Q51" s="578"/>
      <c r="R51" s="33"/>
      <c r="S51" s="33"/>
      <c r="T51" s="557"/>
      <c r="U51" s="176"/>
      <c r="V51" s="162"/>
    </row>
    <row r="52" spans="1:22">
      <c r="A52" s="33"/>
      <c r="B52" s="167">
        <f>IF(C52="","",COUNTIF($C$14:C52,"&lt;&gt;""")-COUNTBLANK($C$14:C52))</f>
        <v>23</v>
      </c>
      <c r="C52" s="758" t="s">
        <v>1234</v>
      </c>
      <c r="D52" s="765"/>
      <c r="E52" s="33"/>
      <c r="F52" s="33"/>
      <c r="G52" s="176"/>
      <c r="H52" s="775">
        <f t="shared" si="0"/>
        <v>1</v>
      </c>
      <c r="I52" s="62"/>
      <c r="J52" s="62"/>
      <c r="K52" s="160"/>
      <c r="L52" s="765"/>
      <c r="M52" s="1119"/>
      <c r="N52" s="1121"/>
      <c r="O52" s="578"/>
      <c r="P52" s="578"/>
      <c r="Q52" s="578"/>
      <c r="R52" s="33"/>
      <c r="S52" s="33"/>
      <c r="T52" s="557"/>
      <c r="U52" s="176"/>
      <c r="V52" s="162"/>
    </row>
    <row r="53" spans="1:22">
      <c r="A53" s="33"/>
      <c r="B53" s="167">
        <f>IF(C53="","",COUNTIF($C$14:C53,"&lt;&gt;""")-COUNTBLANK($C$14:C53))</f>
        <v>24</v>
      </c>
      <c r="C53" s="758" t="s">
        <v>1235</v>
      </c>
      <c r="D53" s="765"/>
      <c r="E53" s="33"/>
      <c r="F53" s="33"/>
      <c r="G53" s="176"/>
      <c r="H53" s="775">
        <f t="shared" si="0"/>
        <v>1</v>
      </c>
      <c r="I53" s="62"/>
      <c r="J53" s="62"/>
      <c r="K53" s="160"/>
      <c r="L53" s="765"/>
      <c r="M53" s="1119"/>
      <c r="N53" s="1121"/>
      <c r="O53" s="578"/>
      <c r="P53" s="578"/>
      <c r="Q53" s="578"/>
      <c r="R53" s="33"/>
      <c r="S53" s="33"/>
      <c r="T53" s="557"/>
      <c r="U53" s="176"/>
      <c r="V53" s="162"/>
    </row>
    <row r="54" spans="1:22">
      <c r="A54" s="33"/>
      <c r="B54" s="167">
        <f>IF(C54="","",COUNTIF($C$14:C54,"&lt;&gt;""")-COUNTBLANK($C$14:C54))</f>
        <v>25</v>
      </c>
      <c r="C54" s="758" t="s">
        <v>1236</v>
      </c>
      <c r="D54" s="765"/>
      <c r="E54" s="33"/>
      <c r="F54" s="33"/>
      <c r="G54" s="176"/>
      <c r="H54" s="775">
        <f t="shared" si="0"/>
        <v>1</v>
      </c>
      <c r="I54" s="62"/>
      <c r="J54" s="62"/>
      <c r="K54" s="160"/>
      <c r="L54" s="765"/>
      <c r="M54" s="1119"/>
      <c r="N54" s="1121"/>
      <c r="O54" s="578"/>
      <c r="P54" s="578"/>
      <c r="Q54" s="578"/>
      <c r="R54" s="33"/>
      <c r="S54" s="33"/>
      <c r="T54" s="557"/>
      <c r="U54" s="176"/>
      <c r="V54" s="162"/>
    </row>
    <row r="55" spans="1:22">
      <c r="A55" s="33"/>
      <c r="B55" s="167">
        <f>IF(C55="","",COUNTIF($C$14:C55,"&lt;&gt;""")-COUNTBLANK($C$14:C55))</f>
        <v>26</v>
      </c>
      <c r="C55" s="758" t="s">
        <v>1237</v>
      </c>
      <c r="D55" s="765"/>
      <c r="E55" s="33"/>
      <c r="F55" s="33"/>
      <c r="G55" s="176"/>
      <c r="H55" s="775">
        <f t="shared" si="0"/>
        <v>1</v>
      </c>
      <c r="I55" s="62"/>
      <c r="J55" s="62"/>
      <c r="K55" s="160"/>
      <c r="L55" s="765"/>
      <c r="M55" s="1119"/>
      <c r="N55" s="1121"/>
      <c r="O55" s="578"/>
      <c r="P55" s="578"/>
      <c r="Q55" s="578"/>
      <c r="R55" s="33"/>
      <c r="S55" s="33"/>
      <c r="T55" s="557"/>
      <c r="U55" s="176"/>
      <c r="V55" s="162"/>
    </row>
    <row r="56" spans="1:22">
      <c r="A56" s="33"/>
      <c r="B56" s="167">
        <f>IF(C56="","",COUNTIF($C$14:C56,"&lt;&gt;""")-COUNTBLANK($C$14:C56))</f>
        <v>27</v>
      </c>
      <c r="C56" s="758" t="s">
        <v>1238</v>
      </c>
      <c r="D56" s="765"/>
      <c r="E56" s="33"/>
      <c r="F56" s="33"/>
      <c r="G56" s="176"/>
      <c r="H56" s="775">
        <f t="shared" si="0"/>
        <v>1</v>
      </c>
      <c r="I56" s="62"/>
      <c r="J56" s="62"/>
      <c r="K56" s="160"/>
      <c r="L56" s="765"/>
      <c r="M56" s="1119"/>
      <c r="N56" s="1121"/>
      <c r="O56" s="578"/>
      <c r="P56" s="578"/>
      <c r="Q56" s="578"/>
      <c r="R56" s="33"/>
      <c r="S56" s="33"/>
      <c r="T56" s="557"/>
      <c r="U56" s="176"/>
      <c r="V56" s="162"/>
    </row>
    <row r="57" spans="1:22">
      <c r="A57" s="33"/>
      <c r="B57" s="167">
        <f>IF(C57="","",COUNTIF($C$14:C57,"&lt;&gt;""")-COUNTBLANK($C$14:C57))</f>
        <v>28</v>
      </c>
      <c r="C57" s="758" t="s">
        <v>1239</v>
      </c>
      <c r="D57" s="765"/>
      <c r="E57" s="33"/>
      <c r="F57" s="33"/>
      <c r="G57" s="176"/>
      <c r="H57" s="775">
        <f t="shared" si="0"/>
        <v>1</v>
      </c>
      <c r="I57" s="62"/>
      <c r="J57" s="62"/>
      <c r="K57" s="160"/>
      <c r="L57" s="765"/>
      <c r="M57" s="1119"/>
      <c r="N57" s="1121"/>
      <c r="O57" s="578"/>
      <c r="P57" s="578"/>
      <c r="Q57" s="578"/>
      <c r="R57" s="33"/>
      <c r="S57" s="33"/>
      <c r="T57" s="557"/>
      <c r="U57" s="176"/>
      <c r="V57" s="162"/>
    </row>
    <row r="58" spans="1:22">
      <c r="A58" s="33"/>
      <c r="B58" s="167">
        <f>IF(C58="","",COUNTIF($C$14:C58,"&lt;&gt;""")-COUNTBLANK($C$14:C58))</f>
        <v>29</v>
      </c>
      <c r="C58" s="758" t="s">
        <v>1240</v>
      </c>
      <c r="D58" s="765"/>
      <c r="E58" s="33"/>
      <c r="F58" s="33"/>
      <c r="G58" s="176"/>
      <c r="H58" s="775">
        <f t="shared" si="0"/>
        <v>1</v>
      </c>
      <c r="I58" s="62"/>
      <c r="J58" s="62"/>
      <c r="K58" s="160"/>
      <c r="L58" s="765"/>
      <c r="M58" s="1119"/>
      <c r="N58" s="1121"/>
      <c r="O58" s="578"/>
      <c r="P58" s="578"/>
      <c r="Q58" s="578"/>
      <c r="R58" s="33"/>
      <c r="S58" s="33"/>
      <c r="T58" s="557"/>
      <c r="U58" s="176"/>
      <c r="V58" s="162"/>
    </row>
    <row r="59" spans="1:22">
      <c r="A59" s="33"/>
      <c r="B59" s="167">
        <f>IF(C59="","",COUNTIF($C$14:C59,"&lt;&gt;""")-COUNTBLANK($C$14:C59))</f>
        <v>30</v>
      </c>
      <c r="C59" s="758" t="s">
        <v>1241</v>
      </c>
      <c r="D59" s="765"/>
      <c r="E59" s="33"/>
      <c r="F59" s="33"/>
      <c r="G59" s="176"/>
      <c r="H59" s="775">
        <f t="shared" si="0"/>
        <v>1</v>
      </c>
      <c r="I59" s="62"/>
      <c r="J59" s="62"/>
      <c r="K59" s="160"/>
      <c r="L59" s="765"/>
      <c r="M59" s="1119"/>
      <c r="N59" s="1121"/>
      <c r="O59" s="578"/>
      <c r="P59" s="578"/>
      <c r="Q59" s="578"/>
      <c r="R59" s="33"/>
      <c r="S59" s="33"/>
      <c r="T59" s="557"/>
      <c r="U59" s="176"/>
      <c r="V59" s="162"/>
    </row>
    <row r="60" spans="1:22">
      <c r="A60" s="33"/>
      <c r="B60" s="167">
        <f>IF(C60="","",COUNTIF($C$14:C60,"&lt;&gt;""")-COUNTBLANK($C$14:C60))</f>
        <v>31</v>
      </c>
      <c r="C60" s="758" t="s">
        <v>114</v>
      </c>
      <c r="D60" s="765"/>
      <c r="E60" s="33"/>
      <c r="F60" s="33"/>
      <c r="G60" s="176"/>
      <c r="H60" s="775">
        <f t="shared" si="0"/>
        <v>1</v>
      </c>
      <c r="I60" s="62"/>
      <c r="J60" s="62"/>
      <c r="K60" s="160"/>
      <c r="L60" s="765"/>
      <c r="M60" s="1119"/>
      <c r="N60" s="1121"/>
      <c r="O60" s="578"/>
      <c r="P60" s="578"/>
      <c r="Q60" s="578"/>
      <c r="R60" s="33"/>
      <c r="S60" s="33"/>
      <c r="T60" s="557"/>
      <c r="U60" s="176"/>
      <c r="V60" s="162"/>
    </row>
    <row r="61" spans="1:22">
      <c r="A61" s="33"/>
      <c r="B61" s="167">
        <f>IF(C61="","",COUNTIF($C$14:C61,"&lt;&gt;""")-COUNTBLANK($C$14:C61))</f>
        <v>32</v>
      </c>
      <c r="C61" s="758" t="s">
        <v>115</v>
      </c>
      <c r="D61" s="765"/>
      <c r="E61" s="33"/>
      <c r="F61" s="33"/>
      <c r="G61" s="176"/>
      <c r="H61" s="775">
        <f t="shared" si="0"/>
        <v>1</v>
      </c>
      <c r="I61" s="62"/>
      <c r="J61" s="62"/>
      <c r="K61" s="160"/>
      <c r="L61" s="765"/>
      <c r="M61" s="1119"/>
      <c r="N61" s="1121"/>
      <c r="O61" s="578"/>
      <c r="P61" s="578"/>
      <c r="Q61" s="578"/>
      <c r="R61" s="33"/>
      <c r="S61" s="33"/>
      <c r="T61" s="557"/>
      <c r="U61" s="176"/>
      <c r="V61" s="162"/>
    </row>
    <row r="62" spans="1:22">
      <c r="A62" s="33"/>
      <c r="B62" s="167" t="str">
        <f>IF(C62="","",COUNTIF($C$14:C62,"&lt;&gt;""")-COUNTBLANK($C$14:C62))</f>
        <v/>
      </c>
      <c r="C62" s="176"/>
      <c r="D62" s="96"/>
      <c r="E62" s="176"/>
      <c r="F62" s="377"/>
      <c r="G62" s="33"/>
      <c r="H62" s="33"/>
      <c r="I62" s="176"/>
      <c r="J62" s="176"/>
      <c r="K62" s="176"/>
      <c r="L62" s="176"/>
      <c r="M62" s="176"/>
      <c r="N62" s="176"/>
      <c r="O62" s="176"/>
      <c r="P62" s="176"/>
      <c r="Q62" s="176"/>
      <c r="R62" s="33"/>
      <c r="S62" s="176"/>
      <c r="T62" s="176"/>
      <c r="U62" s="33"/>
      <c r="V62" s="238"/>
    </row>
    <row r="63" spans="1:22" ht="15" thickBot="1">
      <c r="A63" s="750"/>
      <c r="B63" s="767"/>
      <c r="C63" s="176"/>
      <c r="D63" s="713"/>
      <c r="E63" s="176"/>
      <c r="F63" s="377"/>
      <c r="G63" s="750"/>
      <c r="H63" s="750"/>
      <c r="I63" s="176"/>
      <c r="J63" s="176"/>
      <c r="K63" s="176"/>
      <c r="L63" s="176"/>
      <c r="M63" s="176"/>
      <c r="N63" s="176"/>
      <c r="O63" s="176"/>
      <c r="P63" s="176"/>
      <c r="Q63" s="176"/>
      <c r="R63" s="750"/>
      <c r="S63" s="176"/>
      <c r="T63" s="176"/>
      <c r="U63" s="750"/>
      <c r="V63" s="712"/>
    </row>
    <row r="64" spans="1:22">
      <c r="A64" s="750"/>
      <c r="B64" s="767"/>
      <c r="C64" s="176"/>
      <c r="D64" s="713"/>
      <c r="E64" s="176"/>
      <c r="F64" s="377"/>
      <c r="G64" s="750"/>
      <c r="H64" s="1173" t="s">
        <v>86</v>
      </c>
      <c r="I64" s="1175" t="s">
        <v>1164</v>
      </c>
      <c r="J64" s="750"/>
      <c r="K64" s="750"/>
      <c r="L64" s="750"/>
      <c r="M64" s="750"/>
      <c r="N64" s="750"/>
      <c r="O64" s="750"/>
      <c r="P64" s="176"/>
      <c r="Q64" s="176"/>
      <c r="R64" s="750"/>
      <c r="S64" s="176"/>
      <c r="T64" s="176"/>
      <c r="U64" s="750"/>
      <c r="V64" s="712"/>
    </row>
    <row r="65" spans="1:22" ht="19.399999999999999" customHeight="1">
      <c r="A65" s="750"/>
      <c r="B65" s="767"/>
      <c r="C65" s="176"/>
      <c r="D65" s="713"/>
      <c r="E65" s="176"/>
      <c r="F65" s="377"/>
      <c r="G65" s="750"/>
      <c r="H65" s="1174"/>
      <c r="I65" s="1176"/>
      <c r="J65" s="750"/>
      <c r="K65" s="750"/>
      <c r="L65" s="750"/>
      <c r="M65" s="750"/>
      <c r="N65" s="750"/>
      <c r="O65" s="750"/>
      <c r="P65" s="176"/>
      <c r="Q65" s="176"/>
      <c r="R65" s="750"/>
      <c r="S65" s="176"/>
      <c r="T65" s="176"/>
      <c r="U65" s="750"/>
      <c r="V65" s="712"/>
    </row>
    <row r="66" spans="1:22">
      <c r="A66" s="750"/>
      <c r="B66" s="767"/>
      <c r="C66" s="176"/>
      <c r="D66" s="713"/>
      <c r="E66" s="176"/>
      <c r="F66" s="377"/>
      <c r="G66" s="750"/>
      <c r="H66" s="1174"/>
      <c r="I66" s="1176"/>
      <c r="J66" s="750"/>
      <c r="K66" s="750"/>
      <c r="L66" s="750"/>
      <c r="M66" s="750"/>
      <c r="N66" s="750"/>
      <c r="O66" s="750"/>
      <c r="P66" s="176"/>
      <c r="Q66" s="176"/>
      <c r="R66" s="750"/>
      <c r="S66" s="176"/>
      <c r="T66" s="176"/>
      <c r="U66" s="750"/>
      <c r="V66" s="712"/>
    </row>
    <row r="67" spans="1:22" ht="15" thickBot="1">
      <c r="A67" s="750"/>
      <c r="B67" s="767"/>
      <c r="C67" s="176"/>
      <c r="D67" s="713"/>
      <c r="E67" s="176"/>
      <c r="F67" s="377"/>
      <c r="G67" s="750"/>
      <c r="H67" s="894"/>
      <c r="I67" s="891" t="s">
        <v>1253</v>
      </c>
      <c r="J67" s="176"/>
      <c r="K67" s="176"/>
      <c r="L67" s="176"/>
      <c r="M67" s="176"/>
      <c r="N67" s="176"/>
      <c r="O67" s="176"/>
      <c r="P67" s="176"/>
      <c r="Q67" s="176"/>
      <c r="R67" s="750"/>
      <c r="S67" s="176"/>
      <c r="T67" s="176"/>
      <c r="U67" s="750"/>
      <c r="V67" s="712"/>
    </row>
    <row r="68" spans="1:22">
      <c r="A68" s="380"/>
      <c r="B68" s="815" t="str">
        <f>IF(C68="","",COUNTIF($C$14:C68,"&lt;&gt;""")-COUNTBLANK($C$14:C68))</f>
        <v/>
      </c>
      <c r="C68" s="423"/>
      <c r="D68" s="418" t="s">
        <v>1135</v>
      </c>
      <c r="E68" s="422"/>
      <c r="F68" s="422"/>
      <c r="G68" s="420"/>
      <c r="H68" s="380"/>
      <c r="I68" s="424"/>
      <c r="J68" s="420"/>
      <c r="K68" s="420"/>
      <c r="L68" s="420"/>
      <c r="M68" s="861" t="s">
        <v>95</v>
      </c>
      <c r="N68" s="429"/>
      <c r="O68" s="159"/>
      <c r="P68" s="159"/>
      <c r="Q68" s="159"/>
      <c r="R68" s="159"/>
      <c r="S68" s="159"/>
      <c r="T68" s="159"/>
      <c r="U68" s="159"/>
      <c r="V68" s="712"/>
    </row>
    <row r="69" spans="1:22" ht="28.3">
      <c r="A69" s="380"/>
      <c r="B69" s="815">
        <f>IF(C69="","",COUNTIF($C$14:C69,"&lt;&gt;""")-COUNTBLANK($C$14:C69))</f>
        <v>33</v>
      </c>
      <c r="C69" s="423" t="s">
        <v>116</v>
      </c>
      <c r="D69" s="412" t="s">
        <v>1141</v>
      </c>
      <c r="E69" s="413" t="s">
        <v>68</v>
      </c>
      <c r="F69" s="413" t="s">
        <v>97</v>
      </c>
      <c r="G69" s="420"/>
      <c r="H69" s="571">
        <f>IF(AND(I69&lt;&gt;"",V69&lt;&gt;""),0,1)</f>
        <v>1</v>
      </c>
      <c r="I69" s="765"/>
      <c r="J69" s="420"/>
      <c r="K69" s="420"/>
      <c r="L69" s="420"/>
      <c r="M69" s="420"/>
      <c r="N69" s="420"/>
      <c r="O69" s="159"/>
      <c r="P69" s="159"/>
      <c r="Q69" s="159"/>
      <c r="R69" s="159"/>
      <c r="S69" s="159"/>
      <c r="T69" s="557"/>
      <c r="U69" s="176"/>
      <c r="V69" s="766"/>
    </row>
    <row r="70" spans="1:22">
      <c r="A70" s="748"/>
      <c r="B70" s="815" t="str">
        <f>IF(C70="","",COUNTIF($C$14:C70,"&lt;&gt;""")-COUNTBLANK($C$14:C70))</f>
        <v/>
      </c>
      <c r="C70" s="748"/>
      <c r="D70" s="748"/>
      <c r="E70" s="748"/>
      <c r="F70" s="748"/>
      <c r="G70" s="748"/>
      <c r="H70" s="748"/>
      <c r="I70" s="748"/>
      <c r="J70" s="748"/>
      <c r="K70" s="748"/>
      <c r="L70" s="748"/>
      <c r="M70" s="748"/>
      <c r="N70" s="748"/>
      <c r="O70" s="748"/>
      <c r="P70" s="748"/>
      <c r="Q70" s="748"/>
      <c r="R70" s="748"/>
      <c r="S70" s="748"/>
      <c r="T70" s="748"/>
      <c r="U70" s="748"/>
      <c r="V70" s="712"/>
    </row>
    <row r="71" spans="1:22" ht="6.65" customHeight="1">
      <c r="A71" s="748"/>
      <c r="B71" s="815"/>
      <c r="C71" s="748"/>
      <c r="D71" s="748"/>
      <c r="E71" s="748"/>
      <c r="F71" s="748"/>
      <c r="G71" s="748"/>
      <c r="H71" s="748"/>
      <c r="I71" s="748"/>
      <c r="J71" s="748"/>
      <c r="K71" s="748"/>
      <c r="L71" s="748"/>
      <c r="M71" s="748"/>
      <c r="N71" s="748"/>
      <c r="O71" s="748"/>
      <c r="P71" s="748"/>
      <c r="Q71" s="748"/>
      <c r="R71" s="748"/>
      <c r="S71" s="748"/>
      <c r="T71" s="748"/>
      <c r="U71" s="748"/>
      <c r="V71" s="712"/>
    </row>
    <row r="72" spans="1:22" ht="13.65" customHeight="1">
      <c r="A72" s="750"/>
      <c r="B72" s="767"/>
      <c r="C72" s="833"/>
      <c r="D72" s="834" t="s">
        <v>1137</v>
      </c>
      <c r="E72" s="834"/>
      <c r="F72" s="834"/>
      <c r="G72" s="834"/>
      <c r="H72" s="834"/>
      <c r="I72" s="834"/>
      <c r="J72" s="834"/>
      <c r="K72" s="834"/>
      <c r="L72" s="834"/>
      <c r="M72" s="834"/>
      <c r="N72" s="834"/>
      <c r="O72" s="834"/>
      <c r="P72" s="834"/>
      <c r="Q72" s="834"/>
      <c r="R72" s="834"/>
      <c r="S72" s="834"/>
      <c r="T72" s="834"/>
      <c r="U72" s="834"/>
      <c r="V72" s="835"/>
    </row>
    <row r="73" spans="1:22" ht="15" thickBot="1">
      <c r="A73" s="750"/>
      <c r="B73" s="767"/>
      <c r="C73" s="176"/>
      <c r="D73" s="713"/>
      <c r="E73" s="176"/>
      <c r="F73" s="377"/>
      <c r="G73" s="750"/>
      <c r="H73" s="750"/>
      <c r="I73" s="176"/>
      <c r="J73" s="176"/>
      <c r="K73" s="176"/>
      <c r="L73" s="176"/>
      <c r="M73" s="176"/>
      <c r="N73" s="176"/>
      <c r="O73" s="176"/>
      <c r="P73" s="176"/>
      <c r="Q73" s="750"/>
      <c r="R73" s="176"/>
      <c r="S73" s="176"/>
      <c r="T73" s="750"/>
      <c r="U73" s="750"/>
      <c r="V73" s="712"/>
    </row>
    <row r="74" spans="1:22">
      <c r="A74" s="750"/>
      <c r="B74" s="767"/>
      <c r="C74" s="176"/>
      <c r="D74" s="713"/>
      <c r="E74" s="176"/>
      <c r="F74" s="377"/>
      <c r="G74" s="750"/>
      <c r="H74" s="1122" t="s">
        <v>86</v>
      </c>
      <c r="I74" s="1124" t="s">
        <v>32</v>
      </c>
      <c r="J74" s="1135" t="s">
        <v>1168</v>
      </c>
      <c r="K74" s="1135" t="s">
        <v>1160</v>
      </c>
      <c r="L74" s="1135" t="s">
        <v>1161</v>
      </c>
      <c r="M74" s="1135" t="s">
        <v>1162</v>
      </c>
      <c r="N74" s="1135" t="s">
        <v>917</v>
      </c>
      <c r="O74" s="176"/>
      <c r="P74" s="176"/>
      <c r="Q74" s="750"/>
      <c r="R74" s="176"/>
      <c r="S74" s="176"/>
      <c r="T74" s="750"/>
      <c r="U74" s="760"/>
      <c r="V74" s="712"/>
    </row>
    <row r="75" spans="1:22">
      <c r="A75" s="750"/>
      <c r="B75" s="767"/>
      <c r="C75" s="176"/>
      <c r="D75" s="713"/>
      <c r="E75" s="176"/>
      <c r="F75" s="377"/>
      <c r="G75" s="750"/>
      <c r="H75" s="1123"/>
      <c r="I75" s="1125"/>
      <c r="J75" s="1136"/>
      <c r="K75" s="1136"/>
      <c r="L75" s="1136"/>
      <c r="M75" s="1136"/>
      <c r="N75" s="1136"/>
      <c r="O75" s="176"/>
      <c r="P75" s="176"/>
      <c r="Q75" s="750"/>
      <c r="R75" s="176"/>
      <c r="S75" s="176"/>
      <c r="T75" s="750"/>
      <c r="U75" s="760"/>
      <c r="V75" s="712"/>
    </row>
    <row r="76" spans="1:22">
      <c r="A76" s="750"/>
      <c r="B76" s="767"/>
      <c r="C76" s="176"/>
      <c r="D76" s="713"/>
      <c r="E76" s="176"/>
      <c r="F76" s="377"/>
      <c r="G76" s="750"/>
      <c r="H76" s="1123"/>
      <c r="I76" s="1125"/>
      <c r="J76" s="1136"/>
      <c r="K76" s="1136"/>
      <c r="L76" s="1136"/>
      <c r="M76" s="1136"/>
      <c r="N76" s="1136"/>
      <c r="O76" s="176"/>
      <c r="P76" s="176"/>
      <c r="Q76" s="750"/>
      <c r="R76" s="176"/>
      <c r="S76" s="176"/>
      <c r="T76" s="750"/>
      <c r="U76" s="760"/>
      <c r="V76" s="712"/>
    </row>
    <row r="77" spans="1:22" ht="15" thickBot="1">
      <c r="A77" s="750"/>
      <c r="B77" s="767"/>
      <c r="C77" s="176"/>
      <c r="D77" s="713"/>
      <c r="E77" s="176"/>
      <c r="F77" s="377"/>
      <c r="G77" s="750"/>
      <c r="H77" s="894"/>
      <c r="I77" s="891" t="s">
        <v>68</v>
      </c>
      <c r="J77" s="891" t="s">
        <v>130</v>
      </c>
      <c r="K77" s="891" t="s">
        <v>1175</v>
      </c>
      <c r="L77" s="891" t="s">
        <v>1174</v>
      </c>
      <c r="M77" s="895" t="s">
        <v>68</v>
      </c>
      <c r="N77" s="891" t="s">
        <v>68</v>
      </c>
      <c r="O77" s="176"/>
      <c r="P77" s="176"/>
      <c r="Q77" s="750"/>
      <c r="R77" s="176"/>
      <c r="S77" s="176"/>
      <c r="T77" s="750"/>
      <c r="U77" s="760"/>
      <c r="V77" s="712"/>
    </row>
    <row r="78" spans="1:22" ht="57.65" customHeight="1">
      <c r="A78" s="699"/>
      <c r="B78" s="316">
        <f>IF(C78="","",COUNTIF($C$14:C78,"&lt;&gt;""")-COUNTBLANK($C$14:C78))</f>
        <v>34</v>
      </c>
      <c r="C78" s="810" t="s">
        <v>117</v>
      </c>
      <c r="D78" s="376" t="s">
        <v>1204</v>
      </c>
      <c r="E78" s="699"/>
      <c r="F78" s="699"/>
      <c r="G78" s="699"/>
      <c r="H78" s="699"/>
      <c r="I78" s="176"/>
      <c r="J78" s="176"/>
      <c r="K78" s="176"/>
      <c r="L78" s="176"/>
      <c r="M78" s="176"/>
      <c r="N78" s="176"/>
      <c r="O78" s="176"/>
      <c r="P78" s="176"/>
      <c r="Q78" s="699"/>
      <c r="R78" s="699"/>
      <c r="S78" s="699"/>
      <c r="T78" s="699"/>
      <c r="U78" s="699"/>
      <c r="V78" s="712"/>
    </row>
    <row r="79" spans="1:22">
      <c r="A79" s="750"/>
      <c r="B79" s="767"/>
      <c r="C79" s="748"/>
      <c r="D79" s="748"/>
      <c r="E79" s="748"/>
      <c r="F79" s="748"/>
      <c r="G79" s="750"/>
      <c r="H79" s="750"/>
      <c r="I79" s="176"/>
      <c r="J79" s="176"/>
      <c r="K79" s="176"/>
      <c r="L79" s="176"/>
      <c r="M79" s="176"/>
      <c r="N79" s="176"/>
      <c r="O79" s="176"/>
      <c r="P79" s="176"/>
      <c r="Q79" s="750"/>
      <c r="R79" s="176"/>
      <c r="S79" s="750"/>
      <c r="T79" s="176"/>
      <c r="U79" s="750"/>
      <c r="V79" s="712"/>
    </row>
    <row r="80" spans="1:22">
      <c r="A80" s="750"/>
      <c r="B80" s="815"/>
      <c r="C80" s="758"/>
      <c r="D80" s="87"/>
      <c r="E80" s="764" t="s">
        <v>68</v>
      </c>
      <c r="F80" s="759" t="s">
        <v>97</v>
      </c>
      <c r="G80" s="750"/>
      <c r="H80" s="775">
        <f t="shared" ref="H80:H92" si="1">IF(AND(I80&lt;&gt;"",J80&lt;&gt;"",K80&lt;&gt;"",L80&lt;&gt;"",M80&lt;&gt;"",V80&lt;&gt;"",N80&lt;&gt;""),0,1)</f>
        <v>1</v>
      </c>
      <c r="I80" s="710"/>
      <c r="J80" s="710"/>
      <c r="K80" s="710"/>
      <c r="L80" s="710"/>
      <c r="M80" s="710"/>
      <c r="N80" s="710"/>
      <c r="O80" s="578"/>
      <c r="P80" s="578"/>
      <c r="Q80" s="578"/>
      <c r="R80" s="176"/>
      <c r="S80" s="750"/>
      <c r="T80" s="557"/>
      <c r="U80" s="176"/>
      <c r="V80" s="766"/>
    </row>
    <row r="81" spans="1:22">
      <c r="A81" s="750"/>
      <c r="B81" s="767"/>
      <c r="C81" s="758"/>
      <c r="D81" s="87"/>
      <c r="E81" s="764" t="s">
        <v>68</v>
      </c>
      <c r="F81" s="759" t="s">
        <v>97</v>
      </c>
      <c r="G81" s="750"/>
      <c r="H81" s="775">
        <f t="shared" si="1"/>
        <v>1</v>
      </c>
      <c r="I81" s="710"/>
      <c r="J81" s="710"/>
      <c r="K81" s="710"/>
      <c r="L81" s="710"/>
      <c r="M81" s="710"/>
      <c r="N81" s="710"/>
      <c r="O81" s="578"/>
      <c r="P81" s="578"/>
      <c r="Q81" s="578"/>
      <c r="R81" s="176"/>
      <c r="S81" s="750"/>
      <c r="T81" s="557"/>
      <c r="U81" s="176"/>
      <c r="V81" s="766"/>
    </row>
    <row r="82" spans="1:22">
      <c r="A82" s="750"/>
      <c r="B82" s="767"/>
      <c r="C82" s="758"/>
      <c r="D82" s="87"/>
      <c r="E82" s="764" t="s">
        <v>68</v>
      </c>
      <c r="F82" s="759" t="s">
        <v>97</v>
      </c>
      <c r="G82" s="750"/>
      <c r="H82" s="775">
        <f t="shared" si="1"/>
        <v>1</v>
      </c>
      <c r="I82" s="710"/>
      <c r="J82" s="710"/>
      <c r="K82" s="710"/>
      <c r="L82" s="710"/>
      <c r="M82" s="710"/>
      <c r="N82" s="710"/>
      <c r="O82" s="578"/>
      <c r="P82" s="578"/>
      <c r="Q82" s="578"/>
      <c r="R82" s="176"/>
      <c r="S82" s="750"/>
      <c r="T82" s="557"/>
      <c r="U82" s="176"/>
      <c r="V82" s="766"/>
    </row>
    <row r="83" spans="1:22">
      <c r="A83" s="750"/>
      <c r="B83" s="767"/>
      <c r="C83" s="758"/>
      <c r="D83" s="87"/>
      <c r="E83" s="764" t="s">
        <v>68</v>
      </c>
      <c r="F83" s="759" t="s">
        <v>97</v>
      </c>
      <c r="G83" s="750"/>
      <c r="H83" s="775">
        <f t="shared" si="1"/>
        <v>1</v>
      </c>
      <c r="I83" s="710"/>
      <c r="J83" s="710"/>
      <c r="K83" s="710"/>
      <c r="L83" s="710"/>
      <c r="M83" s="710"/>
      <c r="N83" s="710"/>
      <c r="O83" s="578"/>
      <c r="P83" s="578"/>
      <c r="Q83" s="578"/>
      <c r="R83" s="176"/>
      <c r="S83" s="750"/>
      <c r="T83" s="557"/>
      <c r="U83" s="176"/>
      <c r="V83" s="766"/>
    </row>
    <row r="84" spans="1:22">
      <c r="A84" s="750"/>
      <c r="B84" s="767"/>
      <c r="C84" s="758"/>
      <c r="D84" s="87"/>
      <c r="E84" s="764" t="s">
        <v>68</v>
      </c>
      <c r="F84" s="759" t="s">
        <v>97</v>
      </c>
      <c r="G84" s="750"/>
      <c r="H84" s="775">
        <f t="shared" si="1"/>
        <v>1</v>
      </c>
      <c r="I84" s="710"/>
      <c r="J84" s="710"/>
      <c r="K84" s="710"/>
      <c r="L84" s="710"/>
      <c r="M84" s="710"/>
      <c r="N84" s="710"/>
      <c r="O84" s="578"/>
      <c r="P84" s="578"/>
      <c r="Q84" s="578"/>
      <c r="R84" s="176"/>
      <c r="S84" s="750"/>
      <c r="T84" s="557"/>
      <c r="U84" s="176"/>
      <c r="V84" s="766"/>
    </row>
    <row r="85" spans="1:22">
      <c r="A85" s="750"/>
      <c r="B85" s="767"/>
      <c r="C85" s="758"/>
      <c r="D85" s="87"/>
      <c r="E85" s="764" t="s">
        <v>68</v>
      </c>
      <c r="F85" s="759" t="s">
        <v>97</v>
      </c>
      <c r="G85" s="750"/>
      <c r="H85" s="775">
        <f t="shared" si="1"/>
        <v>1</v>
      </c>
      <c r="I85" s="710"/>
      <c r="J85" s="710"/>
      <c r="K85" s="710"/>
      <c r="L85" s="710"/>
      <c r="M85" s="710"/>
      <c r="N85" s="710"/>
      <c r="O85" s="578"/>
      <c r="P85" s="578"/>
      <c r="Q85" s="578"/>
      <c r="R85" s="176"/>
      <c r="S85" s="750"/>
      <c r="T85" s="557"/>
      <c r="U85" s="176"/>
      <c r="V85" s="766"/>
    </row>
    <row r="86" spans="1:22">
      <c r="A86" s="750"/>
      <c r="B86" s="767"/>
      <c r="C86" s="758"/>
      <c r="D86" s="87"/>
      <c r="E86" s="764" t="s">
        <v>68</v>
      </c>
      <c r="F86" s="759" t="s">
        <v>97</v>
      </c>
      <c r="G86" s="750"/>
      <c r="H86" s="775">
        <f t="shared" si="1"/>
        <v>1</v>
      </c>
      <c r="I86" s="710"/>
      <c r="J86" s="710"/>
      <c r="K86" s="710"/>
      <c r="L86" s="710"/>
      <c r="M86" s="710"/>
      <c r="N86" s="710"/>
      <c r="O86" s="578"/>
      <c r="P86" s="578"/>
      <c r="Q86" s="578"/>
      <c r="R86" s="176"/>
      <c r="S86" s="750"/>
      <c r="T86" s="557"/>
      <c r="U86" s="176"/>
      <c r="V86" s="766"/>
    </row>
    <row r="87" spans="1:22">
      <c r="A87" s="750"/>
      <c r="B87" s="767"/>
      <c r="C87" s="758"/>
      <c r="D87" s="87"/>
      <c r="E87" s="764" t="s">
        <v>68</v>
      </c>
      <c r="F87" s="759" t="s">
        <v>97</v>
      </c>
      <c r="G87" s="750"/>
      <c r="H87" s="775">
        <f t="shared" si="1"/>
        <v>1</v>
      </c>
      <c r="I87" s="710"/>
      <c r="J87" s="710"/>
      <c r="K87" s="710"/>
      <c r="L87" s="710"/>
      <c r="M87" s="710"/>
      <c r="N87" s="710"/>
      <c r="O87" s="578"/>
      <c r="P87" s="578"/>
      <c r="Q87" s="578"/>
      <c r="R87" s="176"/>
      <c r="S87" s="750"/>
      <c r="T87" s="557"/>
      <c r="U87" s="176"/>
      <c r="V87" s="766"/>
    </row>
    <row r="88" spans="1:22">
      <c r="A88" s="750"/>
      <c r="B88" s="767"/>
      <c r="C88" s="758"/>
      <c r="D88" s="87"/>
      <c r="E88" s="764" t="s">
        <v>68</v>
      </c>
      <c r="F88" s="759" t="s">
        <v>97</v>
      </c>
      <c r="G88" s="750"/>
      <c r="H88" s="775">
        <f t="shared" si="1"/>
        <v>1</v>
      </c>
      <c r="I88" s="710"/>
      <c r="J88" s="710"/>
      <c r="K88" s="710"/>
      <c r="L88" s="710"/>
      <c r="M88" s="710"/>
      <c r="N88" s="710"/>
      <c r="O88" s="578"/>
      <c r="P88" s="578"/>
      <c r="Q88" s="578"/>
      <c r="R88" s="176"/>
      <c r="S88" s="750"/>
      <c r="T88" s="557"/>
      <c r="U88" s="176"/>
      <c r="V88" s="766"/>
    </row>
    <row r="89" spans="1:22">
      <c r="A89" s="750"/>
      <c r="B89" s="767"/>
      <c r="C89" s="758"/>
      <c r="D89" s="87"/>
      <c r="E89" s="764" t="s">
        <v>68</v>
      </c>
      <c r="F89" s="759" t="s">
        <v>97</v>
      </c>
      <c r="G89" s="750"/>
      <c r="H89" s="775">
        <f t="shared" si="1"/>
        <v>1</v>
      </c>
      <c r="I89" s="710"/>
      <c r="J89" s="710"/>
      <c r="K89" s="710"/>
      <c r="L89" s="710"/>
      <c r="M89" s="710"/>
      <c r="N89" s="710"/>
      <c r="O89" s="578"/>
      <c r="P89" s="578"/>
      <c r="Q89" s="578"/>
      <c r="R89" s="176"/>
      <c r="S89" s="750"/>
      <c r="T89" s="557"/>
      <c r="U89" s="176"/>
      <c r="V89" s="766"/>
    </row>
    <row r="90" spans="1:22">
      <c r="A90" s="750"/>
      <c r="B90" s="767"/>
      <c r="C90" s="758"/>
      <c r="D90" s="87"/>
      <c r="E90" s="764" t="s">
        <v>68</v>
      </c>
      <c r="F90" s="759" t="s">
        <v>97</v>
      </c>
      <c r="G90" s="750"/>
      <c r="H90" s="775">
        <f t="shared" si="1"/>
        <v>1</v>
      </c>
      <c r="I90" s="710"/>
      <c r="J90" s="710"/>
      <c r="K90" s="710"/>
      <c r="L90" s="710"/>
      <c r="M90" s="710"/>
      <c r="N90" s="710"/>
      <c r="O90" s="578"/>
      <c r="P90" s="578"/>
      <c r="Q90" s="578"/>
      <c r="R90" s="176"/>
      <c r="S90" s="750"/>
      <c r="T90" s="557"/>
      <c r="U90" s="176"/>
      <c r="V90" s="766"/>
    </row>
    <row r="91" spans="1:22">
      <c r="A91" s="750"/>
      <c r="B91" s="767"/>
      <c r="C91" s="758"/>
      <c r="D91" s="87"/>
      <c r="E91" s="764" t="s">
        <v>68</v>
      </c>
      <c r="F91" s="759" t="s">
        <v>97</v>
      </c>
      <c r="G91" s="750"/>
      <c r="H91" s="775">
        <f t="shared" si="1"/>
        <v>1</v>
      </c>
      <c r="I91" s="710"/>
      <c r="J91" s="710"/>
      <c r="K91" s="710"/>
      <c r="L91" s="710"/>
      <c r="M91" s="710"/>
      <c r="N91" s="710"/>
      <c r="O91" s="578"/>
      <c r="P91" s="578"/>
      <c r="Q91" s="578"/>
      <c r="R91" s="176"/>
      <c r="S91" s="750"/>
      <c r="T91" s="557"/>
      <c r="U91" s="176"/>
      <c r="V91" s="766"/>
    </row>
    <row r="92" spans="1:22">
      <c r="A92" s="750"/>
      <c r="B92" s="767"/>
      <c r="C92" s="758"/>
      <c r="D92" s="87"/>
      <c r="E92" s="764" t="s">
        <v>68</v>
      </c>
      <c r="F92" s="759" t="s">
        <v>97</v>
      </c>
      <c r="G92" s="750"/>
      <c r="H92" s="775">
        <f t="shared" si="1"/>
        <v>1</v>
      </c>
      <c r="I92" s="710"/>
      <c r="J92" s="710"/>
      <c r="K92" s="710"/>
      <c r="L92" s="710"/>
      <c r="M92" s="710"/>
      <c r="N92" s="710"/>
      <c r="O92" s="578"/>
      <c r="P92" s="578"/>
      <c r="Q92" s="578"/>
      <c r="R92" s="176"/>
      <c r="S92" s="750"/>
      <c r="T92" s="557"/>
      <c r="U92" s="176"/>
      <c r="V92" s="766"/>
    </row>
    <row r="93" spans="1:22">
      <c r="A93" s="750"/>
      <c r="B93" s="767"/>
      <c r="C93" s="176"/>
      <c r="D93" s="750" t="s">
        <v>1152</v>
      </c>
      <c r="E93" s="176"/>
      <c r="F93" s="377"/>
      <c r="G93" s="750"/>
      <c r="H93" s="750"/>
      <c r="I93" s="176"/>
      <c r="J93" s="176"/>
      <c r="K93" s="176"/>
      <c r="L93" s="176"/>
      <c r="M93" s="176"/>
      <c r="N93" s="176"/>
      <c r="O93" s="176"/>
      <c r="P93" s="176"/>
      <c r="Q93" s="750"/>
      <c r="R93" s="176"/>
      <c r="S93" s="750"/>
      <c r="T93" s="176"/>
      <c r="U93" s="750"/>
      <c r="V93" s="712"/>
    </row>
    <row r="94" spans="1:22" ht="15" thickBot="1">
      <c r="A94" s="748"/>
      <c r="B94" s="815" t="str">
        <f>IF(C94="","",COUNTIF($C$14:C94,"&lt;&gt;""")-COUNTBLANK($C$14:C94))</f>
        <v/>
      </c>
      <c r="C94" s="748"/>
      <c r="D94" s="748"/>
      <c r="E94" s="748"/>
      <c r="F94" s="748"/>
      <c r="G94" s="748"/>
      <c r="H94" s="748"/>
      <c r="I94" s="748"/>
      <c r="J94" s="748"/>
      <c r="K94" s="748"/>
      <c r="L94" s="748"/>
      <c r="M94" s="748"/>
      <c r="N94" s="748"/>
      <c r="O94" s="748"/>
      <c r="P94" s="748"/>
      <c r="Q94" s="748"/>
      <c r="R94" s="748"/>
      <c r="S94" s="748"/>
      <c r="T94" s="748"/>
      <c r="U94" s="748"/>
      <c r="V94" s="712"/>
    </row>
    <row r="95" spans="1:22">
      <c r="A95" s="748"/>
      <c r="B95" s="815"/>
      <c r="C95" s="748"/>
      <c r="D95" s="748"/>
      <c r="E95" s="748"/>
      <c r="F95" s="748"/>
      <c r="G95" s="748"/>
      <c r="H95" s="1122" t="s">
        <v>86</v>
      </c>
      <c r="I95" s="1124" t="s">
        <v>1165</v>
      </c>
      <c r="J95" s="1126" t="s">
        <v>32</v>
      </c>
      <c r="K95" s="1127"/>
      <c r="L95" s="1127"/>
      <c r="M95" s="1127"/>
      <c r="N95" s="1127"/>
      <c r="O95" s="1127"/>
      <c r="P95" s="1127"/>
      <c r="Q95" s="1128"/>
      <c r="R95" s="748"/>
      <c r="S95" s="748"/>
      <c r="T95" s="748"/>
      <c r="U95" s="748"/>
      <c r="V95" s="712"/>
    </row>
    <row r="96" spans="1:22">
      <c r="A96" s="748"/>
      <c r="B96" s="815"/>
      <c r="C96" s="748"/>
      <c r="D96" s="748"/>
      <c r="E96" s="748"/>
      <c r="F96" s="748"/>
      <c r="G96" s="748"/>
      <c r="H96" s="1123"/>
      <c r="I96" s="1125"/>
      <c r="J96" s="1129"/>
      <c r="K96" s="1130"/>
      <c r="L96" s="1130"/>
      <c r="M96" s="1130"/>
      <c r="N96" s="1130"/>
      <c r="O96" s="1130"/>
      <c r="P96" s="1130"/>
      <c r="Q96" s="1131"/>
      <c r="R96" s="748"/>
      <c r="S96" s="748"/>
      <c r="T96" s="748"/>
      <c r="U96" s="748"/>
      <c r="V96" s="712"/>
    </row>
    <row r="97" spans="1:22">
      <c r="A97" s="748"/>
      <c r="B97" s="815"/>
      <c r="C97" s="748"/>
      <c r="D97" s="748"/>
      <c r="E97" s="748"/>
      <c r="F97" s="748"/>
      <c r="G97" s="748"/>
      <c r="H97" s="1123"/>
      <c r="I97" s="1125"/>
      <c r="J97" s="1129"/>
      <c r="K97" s="1130"/>
      <c r="L97" s="1130"/>
      <c r="M97" s="1130"/>
      <c r="N97" s="1130"/>
      <c r="O97" s="1130"/>
      <c r="P97" s="1130"/>
      <c r="Q97" s="1131"/>
      <c r="R97" s="748"/>
      <c r="S97" s="748"/>
      <c r="T97" s="748"/>
      <c r="U97" s="748"/>
      <c r="V97" s="712"/>
    </row>
    <row r="98" spans="1:22" ht="15" thickBot="1">
      <c r="A98" s="748"/>
      <c r="B98" s="815"/>
      <c r="C98" s="748"/>
      <c r="D98" s="748"/>
      <c r="E98" s="748"/>
      <c r="F98" s="748"/>
      <c r="G98" s="748"/>
      <c r="H98" s="894"/>
      <c r="I98" s="891" t="s">
        <v>130</v>
      </c>
      <c r="J98" s="1132" t="s">
        <v>68</v>
      </c>
      <c r="K98" s="1133"/>
      <c r="L98" s="1133"/>
      <c r="M98" s="1133"/>
      <c r="N98" s="1133"/>
      <c r="O98" s="1133"/>
      <c r="P98" s="1133"/>
      <c r="Q98" s="1134"/>
      <c r="R98" s="748"/>
      <c r="S98" s="748"/>
      <c r="T98" s="748"/>
      <c r="U98" s="748"/>
      <c r="V98" s="712"/>
    </row>
    <row r="99" spans="1:22" ht="42.9">
      <c r="A99" s="750"/>
      <c r="B99" s="815">
        <f>IF(C99="","",COUNTIF($C$14:C99,"&lt;&gt;""")-COUNTBLANK($C$14:C99))</f>
        <v>35</v>
      </c>
      <c r="C99" s="423" t="s">
        <v>118</v>
      </c>
      <c r="D99" s="838" t="s">
        <v>1136</v>
      </c>
      <c r="E99" s="750"/>
      <c r="F99" s="750"/>
      <c r="G99" s="750"/>
      <c r="H99" s="750"/>
      <c r="I99" s="176"/>
      <c r="J99" s="176"/>
      <c r="K99" s="750"/>
      <c r="L99" s="176"/>
      <c r="M99" s="176"/>
      <c r="N99" s="176"/>
      <c r="O99" s="176"/>
      <c r="P99" s="176"/>
      <c r="Q99" s="176"/>
      <c r="R99" s="750"/>
      <c r="S99" s="750"/>
      <c r="T99" s="750"/>
      <c r="U99" s="750"/>
      <c r="V99" s="712"/>
    </row>
    <row r="100" spans="1:22">
      <c r="A100" s="750"/>
      <c r="B100" s="767"/>
      <c r="C100" s="748"/>
      <c r="D100" s="748"/>
      <c r="E100" s="748"/>
      <c r="F100" s="748"/>
      <c r="G100" s="750"/>
      <c r="H100" s="750"/>
      <c r="I100" s="176"/>
      <c r="J100" s="176"/>
      <c r="K100" s="750"/>
      <c r="L100" s="176"/>
      <c r="M100" s="176"/>
      <c r="N100" s="176"/>
      <c r="O100" s="176"/>
      <c r="P100" s="176"/>
      <c r="Q100" s="176"/>
      <c r="R100" s="750"/>
      <c r="S100" s="176"/>
      <c r="T100" s="176"/>
      <c r="U100" s="750"/>
      <c r="V100" s="712"/>
    </row>
    <row r="101" spans="1:22" ht="15" customHeight="1">
      <c r="A101" s="750"/>
      <c r="B101" s="815"/>
      <c r="C101" s="758"/>
      <c r="D101" s="87"/>
      <c r="E101" s="715" t="s">
        <v>68</v>
      </c>
      <c r="F101" s="759" t="s">
        <v>97</v>
      </c>
      <c r="G101" s="750"/>
      <c r="H101" s="775">
        <f>IF(AND(J101&lt;&gt;"",I101&lt;&gt;"",V101&lt;&gt;""),0,1)</f>
        <v>1</v>
      </c>
      <c r="I101" s="710"/>
      <c r="J101" s="1119"/>
      <c r="K101" s="1120"/>
      <c r="L101" s="1120"/>
      <c r="M101" s="1120"/>
      <c r="N101" s="1120"/>
      <c r="O101" s="1120"/>
      <c r="P101" s="1120"/>
      <c r="Q101" s="1121"/>
      <c r="R101" s="750"/>
      <c r="S101" s="176"/>
      <c r="T101" s="557"/>
      <c r="U101" s="176"/>
      <c r="V101" s="766"/>
    </row>
    <row r="102" spans="1:22">
      <c r="A102" s="750"/>
      <c r="B102" s="767"/>
      <c r="C102" s="758"/>
      <c r="D102" s="87"/>
      <c r="E102" s="715" t="s">
        <v>68</v>
      </c>
      <c r="F102" s="759" t="s">
        <v>97</v>
      </c>
      <c r="G102" s="750"/>
      <c r="H102" s="775">
        <f t="shared" ref="H102:H113" si="2">IF(AND(J102&lt;&gt;"",I102&lt;&gt;"",V102&lt;&gt;""),0,1)</f>
        <v>1</v>
      </c>
      <c r="I102" s="710"/>
      <c r="J102" s="1119"/>
      <c r="K102" s="1120"/>
      <c r="L102" s="1120"/>
      <c r="M102" s="1120"/>
      <c r="N102" s="1120"/>
      <c r="O102" s="1120"/>
      <c r="P102" s="1120"/>
      <c r="Q102" s="1121"/>
      <c r="R102" s="750"/>
      <c r="S102" s="176"/>
      <c r="T102" s="557"/>
      <c r="U102" s="176"/>
      <c r="V102" s="766"/>
    </row>
    <row r="103" spans="1:22">
      <c r="A103" s="750"/>
      <c r="B103" s="767"/>
      <c r="C103" s="758"/>
      <c r="D103" s="87"/>
      <c r="E103" s="715" t="s">
        <v>68</v>
      </c>
      <c r="F103" s="759" t="s">
        <v>97</v>
      </c>
      <c r="G103" s="750"/>
      <c r="H103" s="775">
        <f t="shared" si="2"/>
        <v>1</v>
      </c>
      <c r="I103" s="710"/>
      <c r="J103" s="1119"/>
      <c r="K103" s="1120"/>
      <c r="L103" s="1120"/>
      <c r="M103" s="1120"/>
      <c r="N103" s="1120"/>
      <c r="O103" s="1120"/>
      <c r="P103" s="1120"/>
      <c r="Q103" s="1121"/>
      <c r="R103" s="750"/>
      <c r="S103" s="176"/>
      <c r="T103" s="557"/>
      <c r="U103" s="176"/>
      <c r="V103" s="766"/>
    </row>
    <row r="104" spans="1:22">
      <c r="A104" s="750"/>
      <c r="B104" s="767"/>
      <c r="C104" s="758"/>
      <c r="D104" s="87"/>
      <c r="E104" s="715" t="s">
        <v>68</v>
      </c>
      <c r="F104" s="759" t="s">
        <v>97</v>
      </c>
      <c r="G104" s="750"/>
      <c r="H104" s="775">
        <f t="shared" si="2"/>
        <v>1</v>
      </c>
      <c r="I104" s="710"/>
      <c r="J104" s="1119"/>
      <c r="K104" s="1120"/>
      <c r="L104" s="1120"/>
      <c r="M104" s="1120"/>
      <c r="N104" s="1120"/>
      <c r="O104" s="1120"/>
      <c r="P104" s="1120"/>
      <c r="Q104" s="1121"/>
      <c r="R104" s="750"/>
      <c r="S104" s="176"/>
      <c r="T104" s="557"/>
      <c r="U104" s="176"/>
      <c r="V104" s="766"/>
    </row>
    <row r="105" spans="1:22">
      <c r="A105" s="750"/>
      <c r="B105" s="767"/>
      <c r="C105" s="758"/>
      <c r="D105" s="87"/>
      <c r="E105" s="715" t="s">
        <v>68</v>
      </c>
      <c r="F105" s="759" t="s">
        <v>97</v>
      </c>
      <c r="G105" s="750"/>
      <c r="H105" s="775">
        <f t="shared" si="2"/>
        <v>1</v>
      </c>
      <c r="I105" s="710"/>
      <c r="J105" s="1119"/>
      <c r="K105" s="1120"/>
      <c r="L105" s="1120"/>
      <c r="M105" s="1120"/>
      <c r="N105" s="1120"/>
      <c r="O105" s="1120"/>
      <c r="P105" s="1120"/>
      <c r="Q105" s="1121"/>
      <c r="R105" s="750"/>
      <c r="S105" s="176"/>
      <c r="T105" s="557"/>
      <c r="U105" s="176"/>
      <c r="V105" s="766"/>
    </row>
    <row r="106" spans="1:22">
      <c r="A106" s="750"/>
      <c r="B106" s="767"/>
      <c r="C106" s="758"/>
      <c r="D106" s="87"/>
      <c r="E106" s="715" t="s">
        <v>68</v>
      </c>
      <c r="F106" s="759" t="s">
        <v>97</v>
      </c>
      <c r="G106" s="750"/>
      <c r="H106" s="775">
        <f t="shared" si="2"/>
        <v>1</v>
      </c>
      <c r="I106" s="710"/>
      <c r="J106" s="1119"/>
      <c r="K106" s="1120"/>
      <c r="L106" s="1120"/>
      <c r="M106" s="1120"/>
      <c r="N106" s="1120"/>
      <c r="O106" s="1120"/>
      <c r="P106" s="1120"/>
      <c r="Q106" s="1121"/>
      <c r="R106" s="750"/>
      <c r="S106" s="176"/>
      <c r="T106" s="557"/>
      <c r="U106" s="176"/>
      <c r="V106" s="766"/>
    </row>
    <row r="107" spans="1:22">
      <c r="A107" s="750"/>
      <c r="B107" s="767"/>
      <c r="C107" s="758"/>
      <c r="D107" s="87"/>
      <c r="E107" s="715" t="s">
        <v>68</v>
      </c>
      <c r="F107" s="759" t="s">
        <v>97</v>
      </c>
      <c r="G107" s="750"/>
      <c r="H107" s="775">
        <f t="shared" si="2"/>
        <v>1</v>
      </c>
      <c r="I107" s="710"/>
      <c r="J107" s="1119"/>
      <c r="K107" s="1120"/>
      <c r="L107" s="1120"/>
      <c r="M107" s="1120"/>
      <c r="N107" s="1120"/>
      <c r="O107" s="1120"/>
      <c r="P107" s="1120"/>
      <c r="Q107" s="1121"/>
      <c r="R107" s="750"/>
      <c r="S107" s="176"/>
      <c r="T107" s="557"/>
      <c r="U107" s="176"/>
      <c r="V107" s="766"/>
    </row>
    <row r="108" spans="1:22">
      <c r="A108" s="750"/>
      <c r="B108" s="767"/>
      <c r="C108" s="758"/>
      <c r="D108" s="87"/>
      <c r="E108" s="715" t="s">
        <v>68</v>
      </c>
      <c r="F108" s="759" t="s">
        <v>97</v>
      </c>
      <c r="G108" s="750"/>
      <c r="H108" s="775">
        <f t="shared" si="2"/>
        <v>1</v>
      </c>
      <c r="I108" s="710"/>
      <c r="J108" s="1119"/>
      <c r="K108" s="1120"/>
      <c r="L108" s="1120"/>
      <c r="M108" s="1120"/>
      <c r="N108" s="1120"/>
      <c r="O108" s="1120"/>
      <c r="P108" s="1120"/>
      <c r="Q108" s="1121"/>
      <c r="R108" s="750"/>
      <c r="S108" s="176"/>
      <c r="T108" s="557"/>
      <c r="U108" s="176"/>
      <c r="V108" s="766"/>
    </row>
    <row r="109" spans="1:22">
      <c r="A109" s="750"/>
      <c r="B109" s="767"/>
      <c r="C109" s="758"/>
      <c r="D109" s="87"/>
      <c r="E109" s="715" t="s">
        <v>68</v>
      </c>
      <c r="F109" s="759" t="s">
        <v>97</v>
      </c>
      <c r="G109" s="750"/>
      <c r="H109" s="775">
        <f t="shared" si="2"/>
        <v>1</v>
      </c>
      <c r="I109" s="710"/>
      <c r="J109" s="1119"/>
      <c r="K109" s="1120"/>
      <c r="L109" s="1120"/>
      <c r="M109" s="1120"/>
      <c r="N109" s="1120"/>
      <c r="O109" s="1120"/>
      <c r="P109" s="1120"/>
      <c r="Q109" s="1121"/>
      <c r="R109" s="750"/>
      <c r="S109" s="176"/>
      <c r="T109" s="557"/>
      <c r="U109" s="176"/>
      <c r="V109" s="766"/>
    </row>
    <row r="110" spans="1:22">
      <c r="A110" s="750"/>
      <c r="B110" s="767"/>
      <c r="C110" s="758"/>
      <c r="D110" s="87"/>
      <c r="E110" s="715" t="s">
        <v>68</v>
      </c>
      <c r="F110" s="759" t="s">
        <v>97</v>
      </c>
      <c r="G110" s="750"/>
      <c r="H110" s="775">
        <f t="shared" si="2"/>
        <v>1</v>
      </c>
      <c r="I110" s="710"/>
      <c r="J110" s="1119"/>
      <c r="K110" s="1120"/>
      <c r="L110" s="1120"/>
      <c r="M110" s="1120"/>
      <c r="N110" s="1120"/>
      <c r="O110" s="1120"/>
      <c r="P110" s="1120"/>
      <c r="Q110" s="1121"/>
      <c r="R110" s="750"/>
      <c r="S110" s="176"/>
      <c r="T110" s="557"/>
      <c r="U110" s="176"/>
      <c r="V110" s="766"/>
    </row>
    <row r="111" spans="1:22">
      <c r="A111" s="750"/>
      <c r="B111" s="767"/>
      <c r="C111" s="758"/>
      <c r="D111" s="87"/>
      <c r="E111" s="715" t="s">
        <v>68</v>
      </c>
      <c r="F111" s="759" t="s">
        <v>97</v>
      </c>
      <c r="G111" s="750"/>
      <c r="H111" s="775">
        <f t="shared" si="2"/>
        <v>1</v>
      </c>
      <c r="I111" s="710"/>
      <c r="J111" s="1119"/>
      <c r="K111" s="1120"/>
      <c r="L111" s="1120"/>
      <c r="M111" s="1120"/>
      <c r="N111" s="1120"/>
      <c r="O111" s="1120"/>
      <c r="P111" s="1120"/>
      <c r="Q111" s="1121"/>
      <c r="R111" s="750"/>
      <c r="S111" s="176"/>
      <c r="T111" s="557"/>
      <c r="U111" s="176"/>
      <c r="V111" s="766"/>
    </row>
    <row r="112" spans="1:22">
      <c r="A112" s="750"/>
      <c r="B112" s="767"/>
      <c r="C112" s="758"/>
      <c r="D112" s="87"/>
      <c r="E112" s="715" t="s">
        <v>68</v>
      </c>
      <c r="F112" s="759" t="s">
        <v>97</v>
      </c>
      <c r="G112" s="750"/>
      <c r="H112" s="775">
        <f t="shared" si="2"/>
        <v>1</v>
      </c>
      <c r="I112" s="710"/>
      <c r="J112" s="1119"/>
      <c r="K112" s="1120"/>
      <c r="L112" s="1120"/>
      <c r="M112" s="1120"/>
      <c r="N112" s="1120"/>
      <c r="O112" s="1120"/>
      <c r="P112" s="1120"/>
      <c r="Q112" s="1121"/>
      <c r="R112" s="750"/>
      <c r="S112" s="176"/>
      <c r="T112" s="557"/>
      <c r="U112" s="176"/>
      <c r="V112" s="766"/>
    </row>
    <row r="113" spans="1:22">
      <c r="A113" s="750"/>
      <c r="B113" s="767"/>
      <c r="C113" s="758"/>
      <c r="D113" s="87"/>
      <c r="E113" s="715" t="s">
        <v>68</v>
      </c>
      <c r="F113" s="759" t="s">
        <v>97</v>
      </c>
      <c r="G113" s="750"/>
      <c r="H113" s="775">
        <f t="shared" si="2"/>
        <v>1</v>
      </c>
      <c r="I113" s="710"/>
      <c r="J113" s="1119"/>
      <c r="K113" s="1120"/>
      <c r="L113" s="1120"/>
      <c r="M113" s="1120"/>
      <c r="N113" s="1120"/>
      <c r="O113" s="1120"/>
      <c r="P113" s="1120"/>
      <c r="Q113" s="1121"/>
      <c r="R113" s="750"/>
      <c r="S113" s="176"/>
      <c r="T113" s="557"/>
      <c r="U113" s="176"/>
      <c r="V113" s="766"/>
    </row>
    <row r="114" spans="1:22">
      <c r="A114" s="750"/>
      <c r="B114" s="767"/>
      <c r="C114" s="176"/>
      <c r="D114" s="750" t="s">
        <v>1152</v>
      </c>
      <c r="E114" s="176"/>
      <c r="F114" s="377"/>
      <c r="G114" s="750"/>
      <c r="H114" s="750"/>
      <c r="I114" s="176"/>
      <c r="J114" s="176"/>
      <c r="K114" s="176"/>
      <c r="L114" s="176"/>
      <c r="M114" s="176"/>
      <c r="N114" s="176"/>
      <c r="O114" s="176"/>
      <c r="P114" s="176"/>
      <c r="Q114" s="176"/>
      <c r="R114" s="750"/>
      <c r="S114" s="176"/>
      <c r="T114" s="176"/>
      <c r="U114" s="750"/>
      <c r="V114" s="712"/>
    </row>
    <row r="115" spans="1:22" ht="15" thickBot="1">
      <c r="A115" s="748"/>
      <c r="B115" s="815" t="str">
        <f>IF(C115="","",COUNTIF($C$14:C115,"&lt;&gt;""")-COUNTBLANK($C$14:C115))</f>
        <v/>
      </c>
      <c r="C115" s="748"/>
      <c r="D115" s="748"/>
      <c r="E115" s="748"/>
      <c r="F115" s="748"/>
      <c r="G115" s="748"/>
      <c r="H115" s="748"/>
      <c r="I115" s="748"/>
      <c r="J115" s="748"/>
      <c r="K115" s="748"/>
      <c r="L115" s="748"/>
      <c r="M115" s="748"/>
      <c r="N115" s="748"/>
      <c r="O115" s="748"/>
      <c r="P115" s="748"/>
      <c r="Q115" s="748"/>
      <c r="R115" s="748"/>
      <c r="S115" s="748"/>
      <c r="T115" s="748"/>
      <c r="U115" s="748"/>
      <c r="V115" s="712"/>
    </row>
    <row r="116" spans="1:22" ht="14.4" customHeight="1">
      <c r="A116" s="748"/>
      <c r="B116" s="815"/>
      <c r="C116" s="748"/>
      <c r="D116" s="748"/>
      <c r="E116" s="748"/>
      <c r="F116" s="748"/>
      <c r="G116" s="748"/>
      <c r="H116" s="1122" t="s">
        <v>86</v>
      </c>
      <c r="I116" s="1124" t="s">
        <v>1203</v>
      </c>
      <c r="J116" s="1126" t="s">
        <v>32</v>
      </c>
      <c r="K116" s="1127"/>
      <c r="L116" s="1127"/>
      <c r="M116" s="1127"/>
      <c r="N116" s="1127"/>
      <c r="O116" s="1127"/>
      <c r="P116" s="1127"/>
      <c r="Q116" s="1128"/>
      <c r="R116" s="748"/>
      <c r="S116" s="748"/>
      <c r="T116" s="748"/>
      <c r="U116" s="748"/>
      <c r="V116" s="712"/>
    </row>
    <row r="117" spans="1:22">
      <c r="A117" s="748"/>
      <c r="B117" s="815"/>
      <c r="C117" s="748"/>
      <c r="D117" s="748"/>
      <c r="E117" s="748"/>
      <c r="F117" s="748"/>
      <c r="G117" s="748"/>
      <c r="H117" s="1123"/>
      <c r="I117" s="1125"/>
      <c r="J117" s="1129"/>
      <c r="K117" s="1130"/>
      <c r="L117" s="1130"/>
      <c r="M117" s="1130"/>
      <c r="N117" s="1130"/>
      <c r="O117" s="1130"/>
      <c r="P117" s="1130"/>
      <c r="Q117" s="1131"/>
      <c r="R117" s="748"/>
      <c r="S117" s="748"/>
      <c r="T117" s="748"/>
      <c r="U117" s="748"/>
      <c r="V117" s="712"/>
    </row>
    <row r="118" spans="1:22">
      <c r="A118" s="748"/>
      <c r="B118" s="815"/>
      <c r="C118" s="748"/>
      <c r="D118" s="748"/>
      <c r="E118" s="748"/>
      <c r="F118" s="748"/>
      <c r="G118" s="748"/>
      <c r="H118" s="1123"/>
      <c r="I118" s="1125"/>
      <c r="J118" s="1129"/>
      <c r="K118" s="1130"/>
      <c r="L118" s="1130"/>
      <c r="M118" s="1130"/>
      <c r="N118" s="1130"/>
      <c r="O118" s="1130"/>
      <c r="P118" s="1130"/>
      <c r="Q118" s="1131"/>
      <c r="R118" s="748"/>
      <c r="S118" s="748"/>
      <c r="T118" s="748"/>
      <c r="U118" s="748"/>
      <c r="V118" s="712"/>
    </row>
    <row r="119" spans="1:22" ht="15" thickBot="1">
      <c r="A119" s="748"/>
      <c r="B119" s="815"/>
      <c r="C119" s="748"/>
      <c r="D119" s="748"/>
      <c r="E119" s="748"/>
      <c r="F119" s="748"/>
      <c r="G119" s="748"/>
      <c r="H119" s="894"/>
      <c r="I119" s="891" t="s">
        <v>130</v>
      </c>
      <c r="J119" s="1132" t="s">
        <v>68</v>
      </c>
      <c r="K119" s="1133"/>
      <c r="L119" s="1133"/>
      <c r="M119" s="1133"/>
      <c r="N119" s="1133"/>
      <c r="O119" s="1133"/>
      <c r="P119" s="1133"/>
      <c r="Q119" s="1134"/>
      <c r="R119" s="748"/>
      <c r="S119" s="748"/>
      <c r="T119" s="748"/>
      <c r="U119" s="748"/>
      <c r="V119" s="712"/>
    </row>
    <row r="120" spans="1:22" ht="42.9">
      <c r="A120" s="750"/>
      <c r="B120" s="815">
        <f>IF(C120="","",COUNTIF($C$14:C120,"&lt;&gt;""")-COUNTBLANK($C$14:C120))</f>
        <v>36</v>
      </c>
      <c r="C120" s="423" t="s">
        <v>119</v>
      </c>
      <c r="D120" s="838" t="s">
        <v>1138</v>
      </c>
      <c r="E120" s="750"/>
      <c r="F120" s="750"/>
      <c r="G120" s="750"/>
      <c r="H120" s="750"/>
      <c r="I120" s="176"/>
      <c r="J120" s="176"/>
      <c r="K120" s="176"/>
      <c r="L120" s="176"/>
      <c r="M120" s="176"/>
      <c r="N120" s="176"/>
      <c r="O120" s="176"/>
      <c r="P120" s="176"/>
      <c r="Q120" s="176"/>
      <c r="R120" s="750"/>
      <c r="S120" s="750"/>
      <c r="T120" s="750"/>
      <c r="U120" s="750"/>
      <c r="V120" s="712"/>
    </row>
    <row r="121" spans="1:22">
      <c r="A121" s="750"/>
      <c r="B121" s="767"/>
      <c r="C121" s="748"/>
      <c r="D121" s="748"/>
      <c r="E121" s="748"/>
      <c r="F121" s="748"/>
      <c r="G121" s="750"/>
      <c r="H121" s="750"/>
      <c r="I121" s="176"/>
      <c r="J121" s="176"/>
      <c r="K121" s="176"/>
      <c r="L121" s="176"/>
      <c r="M121" s="176"/>
      <c r="N121" s="176"/>
      <c r="O121" s="176"/>
      <c r="P121" s="176"/>
      <c r="Q121" s="176"/>
      <c r="R121" s="750"/>
      <c r="S121" s="176"/>
      <c r="T121" s="176"/>
      <c r="U121" s="750"/>
      <c r="V121" s="712"/>
    </row>
    <row r="122" spans="1:22">
      <c r="A122" s="750"/>
      <c r="B122" s="815"/>
      <c r="C122" s="758"/>
      <c r="D122" s="87"/>
      <c r="E122" s="715" t="s">
        <v>68</v>
      </c>
      <c r="F122" s="759" t="s">
        <v>97</v>
      </c>
      <c r="G122" s="750"/>
      <c r="H122" s="775">
        <f t="shared" ref="H122:H134" si="3">IF(AND(J122&lt;&gt;"",I122&lt;&gt;"",V122&lt;&gt;""),0,1)</f>
        <v>1</v>
      </c>
      <c r="I122" s="710"/>
      <c r="J122" s="1119"/>
      <c r="K122" s="1120"/>
      <c r="L122" s="1120"/>
      <c r="M122" s="1120"/>
      <c r="N122" s="1120"/>
      <c r="O122" s="1120"/>
      <c r="P122" s="1120"/>
      <c r="Q122" s="1121"/>
      <c r="R122" s="750"/>
      <c r="S122" s="176"/>
      <c r="T122" s="557"/>
      <c r="U122" s="176"/>
      <c r="V122" s="766"/>
    </row>
    <row r="123" spans="1:22">
      <c r="A123" s="750"/>
      <c r="B123" s="767"/>
      <c r="C123" s="758"/>
      <c r="D123" s="87"/>
      <c r="E123" s="715" t="s">
        <v>68</v>
      </c>
      <c r="F123" s="759" t="s">
        <v>97</v>
      </c>
      <c r="G123" s="750"/>
      <c r="H123" s="775">
        <f t="shared" si="3"/>
        <v>1</v>
      </c>
      <c r="I123" s="710"/>
      <c r="J123" s="1119"/>
      <c r="K123" s="1120"/>
      <c r="L123" s="1120"/>
      <c r="M123" s="1120"/>
      <c r="N123" s="1120"/>
      <c r="O123" s="1120"/>
      <c r="P123" s="1120"/>
      <c r="Q123" s="1121"/>
      <c r="R123" s="750"/>
      <c r="S123" s="176"/>
      <c r="T123" s="557"/>
      <c r="U123" s="176"/>
      <c r="V123" s="766"/>
    </row>
    <row r="124" spans="1:22">
      <c r="A124" s="750"/>
      <c r="B124" s="767"/>
      <c r="C124" s="758"/>
      <c r="D124" s="87"/>
      <c r="E124" s="715" t="s">
        <v>68</v>
      </c>
      <c r="F124" s="759" t="s">
        <v>97</v>
      </c>
      <c r="G124" s="750"/>
      <c r="H124" s="775">
        <f t="shared" si="3"/>
        <v>1</v>
      </c>
      <c r="I124" s="710"/>
      <c r="J124" s="1119"/>
      <c r="K124" s="1120"/>
      <c r="L124" s="1120"/>
      <c r="M124" s="1120"/>
      <c r="N124" s="1120"/>
      <c r="O124" s="1120"/>
      <c r="P124" s="1120"/>
      <c r="Q124" s="1121"/>
      <c r="R124" s="750"/>
      <c r="S124" s="176"/>
      <c r="T124" s="557"/>
      <c r="U124" s="176"/>
      <c r="V124" s="766"/>
    </row>
    <row r="125" spans="1:22">
      <c r="A125" s="750"/>
      <c r="B125" s="767"/>
      <c r="C125" s="758"/>
      <c r="D125" s="87"/>
      <c r="E125" s="715" t="s">
        <v>68</v>
      </c>
      <c r="F125" s="759" t="s">
        <v>97</v>
      </c>
      <c r="G125" s="750"/>
      <c r="H125" s="775">
        <f t="shared" si="3"/>
        <v>1</v>
      </c>
      <c r="I125" s="710"/>
      <c r="J125" s="1119"/>
      <c r="K125" s="1120"/>
      <c r="L125" s="1120"/>
      <c r="M125" s="1120"/>
      <c r="N125" s="1120"/>
      <c r="O125" s="1120"/>
      <c r="P125" s="1120"/>
      <c r="Q125" s="1121"/>
      <c r="R125" s="750"/>
      <c r="S125" s="176"/>
      <c r="T125" s="557"/>
      <c r="U125" s="176"/>
      <c r="V125" s="766"/>
    </row>
    <row r="126" spans="1:22">
      <c r="A126" s="750"/>
      <c r="B126" s="767"/>
      <c r="C126" s="758"/>
      <c r="D126" s="87"/>
      <c r="E126" s="715" t="s">
        <v>68</v>
      </c>
      <c r="F126" s="759" t="s">
        <v>97</v>
      </c>
      <c r="G126" s="750"/>
      <c r="H126" s="775">
        <f t="shared" si="3"/>
        <v>1</v>
      </c>
      <c r="I126" s="710"/>
      <c r="J126" s="1119"/>
      <c r="K126" s="1120"/>
      <c r="L126" s="1120"/>
      <c r="M126" s="1120"/>
      <c r="N126" s="1120"/>
      <c r="O126" s="1120"/>
      <c r="P126" s="1120"/>
      <c r="Q126" s="1121"/>
      <c r="R126" s="750"/>
      <c r="S126" s="176"/>
      <c r="T126" s="557"/>
      <c r="U126" s="176"/>
      <c r="V126" s="766"/>
    </row>
    <row r="127" spans="1:22">
      <c r="A127" s="750"/>
      <c r="B127" s="767"/>
      <c r="C127" s="758"/>
      <c r="D127" s="87"/>
      <c r="E127" s="715" t="s">
        <v>68</v>
      </c>
      <c r="F127" s="759" t="s">
        <v>97</v>
      </c>
      <c r="G127" s="750"/>
      <c r="H127" s="775">
        <f t="shared" si="3"/>
        <v>1</v>
      </c>
      <c r="I127" s="710"/>
      <c r="J127" s="1119"/>
      <c r="K127" s="1120"/>
      <c r="L127" s="1120"/>
      <c r="M127" s="1120"/>
      <c r="N127" s="1120"/>
      <c r="O127" s="1120"/>
      <c r="P127" s="1120"/>
      <c r="Q127" s="1121"/>
      <c r="R127" s="750"/>
      <c r="S127" s="176"/>
      <c r="T127" s="557"/>
      <c r="U127" s="176"/>
      <c r="V127" s="766"/>
    </row>
    <row r="128" spans="1:22">
      <c r="A128" s="750"/>
      <c r="B128" s="767"/>
      <c r="C128" s="758"/>
      <c r="D128" s="87"/>
      <c r="E128" s="715" t="s">
        <v>68</v>
      </c>
      <c r="F128" s="759" t="s">
        <v>97</v>
      </c>
      <c r="G128" s="750"/>
      <c r="H128" s="775">
        <f t="shared" si="3"/>
        <v>1</v>
      </c>
      <c r="I128" s="710"/>
      <c r="J128" s="1119"/>
      <c r="K128" s="1120"/>
      <c r="L128" s="1120"/>
      <c r="M128" s="1120"/>
      <c r="N128" s="1120"/>
      <c r="O128" s="1120"/>
      <c r="P128" s="1120"/>
      <c r="Q128" s="1121"/>
      <c r="R128" s="750"/>
      <c r="S128" s="176"/>
      <c r="T128" s="557"/>
      <c r="U128" s="176"/>
      <c r="V128" s="766"/>
    </row>
    <row r="129" spans="1:22">
      <c r="A129" s="750"/>
      <c r="B129" s="767"/>
      <c r="C129" s="758"/>
      <c r="D129" s="87"/>
      <c r="E129" s="715" t="s">
        <v>68</v>
      </c>
      <c r="F129" s="759" t="s">
        <v>97</v>
      </c>
      <c r="G129" s="750"/>
      <c r="H129" s="775">
        <f t="shared" si="3"/>
        <v>1</v>
      </c>
      <c r="I129" s="710"/>
      <c r="J129" s="1119"/>
      <c r="K129" s="1120"/>
      <c r="L129" s="1120"/>
      <c r="M129" s="1120"/>
      <c r="N129" s="1120"/>
      <c r="O129" s="1120"/>
      <c r="P129" s="1120"/>
      <c r="Q129" s="1121"/>
      <c r="R129" s="750"/>
      <c r="S129" s="176"/>
      <c r="T129" s="557"/>
      <c r="U129" s="176"/>
      <c r="V129" s="766"/>
    </row>
    <row r="130" spans="1:22">
      <c r="A130" s="750"/>
      <c r="B130" s="767"/>
      <c r="C130" s="758"/>
      <c r="D130" s="87"/>
      <c r="E130" s="715" t="s">
        <v>68</v>
      </c>
      <c r="F130" s="759" t="s">
        <v>97</v>
      </c>
      <c r="G130" s="750"/>
      <c r="H130" s="775">
        <f t="shared" si="3"/>
        <v>1</v>
      </c>
      <c r="I130" s="710"/>
      <c r="J130" s="1119"/>
      <c r="K130" s="1120"/>
      <c r="L130" s="1120"/>
      <c r="M130" s="1120"/>
      <c r="N130" s="1120"/>
      <c r="O130" s="1120"/>
      <c r="P130" s="1120"/>
      <c r="Q130" s="1121"/>
      <c r="R130" s="750"/>
      <c r="S130" s="176"/>
      <c r="T130" s="557"/>
      <c r="U130" s="176"/>
      <c r="V130" s="766"/>
    </row>
    <row r="131" spans="1:22">
      <c r="A131" s="750"/>
      <c r="B131" s="767"/>
      <c r="C131" s="758"/>
      <c r="D131" s="87"/>
      <c r="E131" s="715" t="s">
        <v>68</v>
      </c>
      <c r="F131" s="759" t="s">
        <v>97</v>
      </c>
      <c r="G131" s="750"/>
      <c r="H131" s="775">
        <f t="shared" si="3"/>
        <v>1</v>
      </c>
      <c r="I131" s="710"/>
      <c r="J131" s="1119"/>
      <c r="K131" s="1120"/>
      <c r="L131" s="1120"/>
      <c r="M131" s="1120"/>
      <c r="N131" s="1120"/>
      <c r="O131" s="1120"/>
      <c r="P131" s="1120"/>
      <c r="Q131" s="1121"/>
      <c r="R131" s="750"/>
      <c r="S131" s="176"/>
      <c r="T131" s="557"/>
      <c r="U131" s="176"/>
      <c r="V131" s="766"/>
    </row>
    <row r="132" spans="1:22">
      <c r="A132" s="750"/>
      <c r="B132" s="767"/>
      <c r="C132" s="758"/>
      <c r="D132" s="87"/>
      <c r="E132" s="715" t="s">
        <v>68</v>
      </c>
      <c r="F132" s="759" t="s">
        <v>97</v>
      </c>
      <c r="G132" s="750"/>
      <c r="H132" s="775">
        <f t="shared" si="3"/>
        <v>1</v>
      </c>
      <c r="I132" s="710"/>
      <c r="J132" s="1119"/>
      <c r="K132" s="1120"/>
      <c r="L132" s="1120"/>
      <c r="M132" s="1120"/>
      <c r="N132" s="1120"/>
      <c r="O132" s="1120"/>
      <c r="P132" s="1120"/>
      <c r="Q132" s="1121"/>
      <c r="R132" s="750"/>
      <c r="S132" s="176"/>
      <c r="T132" s="557"/>
      <c r="U132" s="176"/>
      <c r="V132" s="766"/>
    </row>
    <row r="133" spans="1:22">
      <c r="A133" s="750"/>
      <c r="B133" s="767"/>
      <c r="C133" s="758"/>
      <c r="D133" s="87"/>
      <c r="E133" s="715" t="s">
        <v>68</v>
      </c>
      <c r="F133" s="759" t="s">
        <v>97</v>
      </c>
      <c r="G133" s="750"/>
      <c r="H133" s="775">
        <f t="shared" si="3"/>
        <v>1</v>
      </c>
      <c r="I133" s="710"/>
      <c r="J133" s="1119"/>
      <c r="K133" s="1120"/>
      <c r="L133" s="1120"/>
      <c r="M133" s="1120"/>
      <c r="N133" s="1120"/>
      <c r="O133" s="1120"/>
      <c r="P133" s="1120"/>
      <c r="Q133" s="1121"/>
      <c r="R133" s="750"/>
      <c r="S133" s="176"/>
      <c r="T133" s="557"/>
      <c r="U133" s="176"/>
      <c r="V133" s="766"/>
    </row>
    <row r="134" spans="1:22">
      <c r="A134" s="750"/>
      <c r="B134" s="767"/>
      <c r="C134" s="758"/>
      <c r="D134" s="87"/>
      <c r="E134" s="715" t="s">
        <v>68</v>
      </c>
      <c r="F134" s="759" t="s">
        <v>97</v>
      </c>
      <c r="G134" s="750"/>
      <c r="H134" s="775">
        <f t="shared" si="3"/>
        <v>1</v>
      </c>
      <c r="I134" s="710"/>
      <c r="J134" s="1119"/>
      <c r="K134" s="1120"/>
      <c r="L134" s="1120"/>
      <c r="M134" s="1120"/>
      <c r="N134" s="1120"/>
      <c r="O134" s="1120"/>
      <c r="P134" s="1120"/>
      <c r="Q134" s="1121"/>
      <c r="R134" s="750"/>
      <c r="S134" s="176"/>
      <c r="T134" s="557"/>
      <c r="U134" s="176"/>
      <c r="V134" s="766"/>
    </row>
    <row r="135" spans="1:22">
      <c r="A135" s="750"/>
      <c r="B135" s="767"/>
      <c r="C135" s="760"/>
      <c r="D135" s="750" t="s">
        <v>1152</v>
      </c>
      <c r="E135" s="760"/>
      <c r="F135" s="760"/>
      <c r="G135" s="760"/>
      <c r="H135" s="760"/>
      <c r="I135" s="760"/>
      <c r="J135" s="760"/>
      <c r="K135" s="760"/>
      <c r="L135" s="760"/>
      <c r="M135" s="760"/>
      <c r="N135" s="760"/>
      <c r="O135" s="760"/>
      <c r="P135" s="760"/>
      <c r="Q135" s="176"/>
      <c r="R135" s="750"/>
      <c r="S135" s="176"/>
      <c r="T135" s="176"/>
      <c r="U135" s="176"/>
      <c r="V135" s="712"/>
    </row>
    <row r="136" spans="1:22">
      <c r="A136" s="33"/>
      <c r="B136" s="167"/>
      <c r="C136" s="176"/>
      <c r="D136" s="96"/>
      <c r="E136" s="176"/>
      <c r="F136" s="377"/>
      <c r="G136" s="33"/>
      <c r="H136" s="33"/>
      <c r="I136" s="176"/>
      <c r="J136" s="176"/>
      <c r="K136" s="176"/>
      <c r="L136" s="176"/>
      <c r="M136" s="176"/>
      <c r="N136" s="176"/>
      <c r="O136" s="176"/>
      <c r="P136" s="176"/>
      <c r="Q136" s="176"/>
      <c r="R136" s="33"/>
      <c r="S136" s="176"/>
      <c r="T136" s="176"/>
      <c r="U136" s="33"/>
      <c r="V136" s="238"/>
    </row>
    <row r="137" spans="1:22">
      <c r="A137" s="750"/>
      <c r="B137" s="767"/>
      <c r="C137" s="176"/>
      <c r="D137" s="713"/>
      <c r="E137" s="176"/>
      <c r="F137" s="377"/>
      <c r="G137" s="750"/>
      <c r="H137" s="836"/>
      <c r="I137" s="837"/>
      <c r="J137" s="837"/>
      <c r="K137" s="837"/>
      <c r="L137" s="837"/>
      <c r="M137" s="837"/>
      <c r="N137" s="837"/>
      <c r="O137" s="837"/>
      <c r="P137" s="176"/>
      <c r="Q137" s="176"/>
      <c r="R137" s="750"/>
      <c r="S137" s="176"/>
      <c r="T137" s="176"/>
      <c r="U137" s="750"/>
      <c r="V137" s="712"/>
    </row>
    <row r="138" spans="1:22">
      <c r="A138" s="750"/>
      <c r="B138" s="767"/>
      <c r="C138" s="833"/>
      <c r="D138" s="834" t="s">
        <v>1167</v>
      </c>
      <c r="E138" s="834"/>
      <c r="F138" s="834"/>
      <c r="G138" s="834"/>
      <c r="H138" s="834"/>
      <c r="I138" s="834"/>
      <c r="J138" s="834"/>
      <c r="K138" s="834"/>
      <c r="L138" s="834"/>
      <c r="M138" s="834"/>
      <c r="N138" s="834"/>
      <c r="O138" s="834"/>
      <c r="P138" s="834"/>
      <c r="Q138" s="834"/>
      <c r="R138" s="834"/>
      <c r="S138" s="834"/>
      <c r="T138" s="834"/>
      <c r="U138" s="834"/>
      <c r="V138" s="835"/>
    </row>
    <row r="139" spans="1:22" ht="13.65" customHeight="1" thickBot="1">
      <c r="A139" s="750"/>
      <c r="B139" s="767"/>
      <c r="C139" s="176"/>
      <c r="D139" s="713"/>
      <c r="E139" s="176"/>
      <c r="F139" s="377"/>
      <c r="G139" s="750"/>
      <c r="H139" s="750"/>
      <c r="I139" s="176"/>
      <c r="J139" s="176"/>
      <c r="K139" s="176"/>
      <c r="L139" s="176"/>
      <c r="M139" s="176"/>
      <c r="N139" s="176"/>
      <c r="O139" s="176"/>
      <c r="P139" s="176"/>
      <c r="Q139" s="176"/>
      <c r="R139" s="750"/>
      <c r="S139" s="176"/>
      <c r="T139" s="176"/>
      <c r="U139" s="750"/>
      <c r="V139" s="712"/>
    </row>
    <row r="140" spans="1:22" ht="13.65" customHeight="1">
      <c r="A140" s="750"/>
      <c r="B140" s="767"/>
      <c r="C140" s="176"/>
      <c r="D140" s="713"/>
      <c r="E140" s="176"/>
      <c r="F140" s="377"/>
      <c r="G140" s="750"/>
      <c r="H140" s="1122" t="s">
        <v>86</v>
      </c>
      <c r="I140" s="1124" t="s">
        <v>32</v>
      </c>
      <c r="J140" s="1135" t="s">
        <v>1168</v>
      </c>
      <c r="K140" s="1135" t="s">
        <v>1160</v>
      </c>
      <c r="L140" s="1135" t="s">
        <v>1161</v>
      </c>
      <c r="M140" s="1135" t="s">
        <v>1162</v>
      </c>
      <c r="N140" s="1135" t="s">
        <v>917</v>
      </c>
      <c r="O140" s="176"/>
      <c r="P140" s="176"/>
      <c r="Q140" s="176"/>
      <c r="R140" s="750"/>
      <c r="S140" s="176"/>
      <c r="T140" s="176"/>
      <c r="U140" s="750"/>
      <c r="V140" s="712"/>
    </row>
    <row r="141" spans="1:22" ht="13.65" customHeight="1">
      <c r="A141" s="750"/>
      <c r="B141" s="767"/>
      <c r="C141" s="176"/>
      <c r="D141" s="713"/>
      <c r="E141" s="176"/>
      <c r="F141" s="377"/>
      <c r="G141" s="750"/>
      <c r="H141" s="1123"/>
      <c r="I141" s="1125"/>
      <c r="J141" s="1136"/>
      <c r="K141" s="1136"/>
      <c r="L141" s="1136"/>
      <c r="M141" s="1136"/>
      <c r="N141" s="1136"/>
      <c r="O141" s="176"/>
      <c r="P141" s="176"/>
      <c r="Q141" s="176"/>
      <c r="R141" s="750"/>
      <c r="S141" s="176"/>
      <c r="T141" s="176"/>
      <c r="U141" s="750"/>
      <c r="V141" s="712"/>
    </row>
    <row r="142" spans="1:22">
      <c r="A142" s="750"/>
      <c r="B142" s="767"/>
      <c r="C142" s="176"/>
      <c r="D142" s="713"/>
      <c r="E142" s="176"/>
      <c r="F142" s="377"/>
      <c r="G142" s="750"/>
      <c r="H142" s="1123"/>
      <c r="I142" s="1125"/>
      <c r="J142" s="1136"/>
      <c r="K142" s="1136"/>
      <c r="L142" s="1136"/>
      <c r="M142" s="1136"/>
      <c r="N142" s="1136"/>
      <c r="O142" s="176"/>
      <c r="P142" s="176"/>
      <c r="Q142" s="176"/>
      <c r="R142" s="750"/>
      <c r="S142" s="176"/>
      <c r="T142" s="176"/>
      <c r="U142" s="750"/>
      <c r="V142" s="712"/>
    </row>
    <row r="143" spans="1:22" ht="15" thickBot="1">
      <c r="A143" s="750"/>
      <c r="B143" s="767"/>
      <c r="C143" s="176"/>
      <c r="D143" s="713"/>
      <c r="E143" s="176"/>
      <c r="F143" s="377"/>
      <c r="G143" s="750"/>
      <c r="H143" s="894"/>
      <c r="I143" s="891" t="s">
        <v>68</v>
      </c>
      <c r="J143" s="891" t="s">
        <v>130</v>
      </c>
      <c r="K143" s="891" t="s">
        <v>1175</v>
      </c>
      <c r="L143" s="891" t="s">
        <v>919</v>
      </c>
      <c r="M143" s="895" t="s">
        <v>68</v>
      </c>
      <c r="N143" s="891" t="s">
        <v>68</v>
      </c>
      <c r="O143" s="176"/>
      <c r="P143" s="176"/>
      <c r="Q143" s="176"/>
      <c r="R143" s="750"/>
      <c r="S143" s="176"/>
      <c r="T143" s="176"/>
      <c r="U143" s="750"/>
      <c r="V143" s="712"/>
    </row>
    <row r="144" spans="1:22" ht="62.4" customHeight="1">
      <c r="A144" s="750"/>
      <c r="B144" s="815">
        <f>IF(C144="","",COUNTIF($C$14:C144,"&lt;&gt;""")-COUNTBLANK($C$14:C144))</f>
        <v>37</v>
      </c>
      <c r="C144" s="423" t="s">
        <v>120</v>
      </c>
      <c r="D144" s="419" t="s">
        <v>1139</v>
      </c>
      <c r="E144" s="750"/>
      <c r="F144" s="750"/>
      <c r="G144" s="750"/>
      <c r="H144" s="750"/>
      <c r="I144" s="176"/>
      <c r="J144" s="176"/>
      <c r="K144" s="176"/>
      <c r="L144" s="176"/>
      <c r="M144" s="176"/>
      <c r="N144" s="176"/>
      <c r="O144" s="176"/>
      <c r="P144" s="176"/>
      <c r="Q144" s="176"/>
      <c r="R144" s="750"/>
      <c r="S144" s="750"/>
      <c r="T144" s="750"/>
      <c r="U144" s="750"/>
      <c r="V144" s="712"/>
    </row>
    <row r="145" spans="1:22">
      <c r="A145" s="750"/>
      <c r="B145" s="767"/>
      <c r="C145" s="748"/>
      <c r="D145" s="748"/>
      <c r="E145" s="748"/>
      <c r="F145" s="748"/>
      <c r="G145" s="750"/>
      <c r="H145" s="750"/>
      <c r="I145" s="176"/>
      <c r="J145" s="176"/>
      <c r="K145" s="176"/>
      <c r="L145" s="176"/>
      <c r="M145" s="176"/>
      <c r="N145" s="176"/>
      <c r="O145" s="176"/>
      <c r="P145" s="176"/>
      <c r="Q145" s="176"/>
      <c r="R145" s="750"/>
      <c r="S145" s="176"/>
      <c r="T145" s="176"/>
      <c r="U145" s="750"/>
      <c r="V145" s="712"/>
    </row>
    <row r="146" spans="1:22">
      <c r="A146" s="750"/>
      <c r="B146" s="815"/>
      <c r="C146" s="758"/>
      <c r="D146" s="87"/>
      <c r="E146" s="764" t="s">
        <v>68</v>
      </c>
      <c r="F146" s="759" t="s">
        <v>97</v>
      </c>
      <c r="G146" s="750"/>
      <c r="H146" s="775">
        <f>IF(AND(I146&lt;&gt;"",J146&lt;&gt;"",K146&lt;&gt;"",L146&lt;&gt;"",M146&lt;&gt;"",V146&lt;&gt;"",N146&lt;&gt;""),0,1)</f>
        <v>1</v>
      </c>
      <c r="I146" s="710"/>
      <c r="J146" s="710"/>
      <c r="K146" s="710"/>
      <c r="L146" s="710"/>
      <c r="M146" s="710"/>
      <c r="N146" s="710"/>
      <c r="O146" s="578"/>
      <c r="P146" s="578"/>
      <c r="Q146" s="578"/>
      <c r="R146" s="750"/>
      <c r="S146" s="176"/>
      <c r="T146" s="557"/>
      <c r="U146" s="176"/>
      <c r="V146" s="766"/>
    </row>
    <row r="147" spans="1:22">
      <c r="A147" s="750"/>
      <c r="B147" s="767"/>
      <c r="C147" s="758"/>
      <c r="D147" s="87"/>
      <c r="E147" s="764" t="s">
        <v>68</v>
      </c>
      <c r="F147" s="759" t="s">
        <v>97</v>
      </c>
      <c r="G147" s="750"/>
      <c r="H147" s="775">
        <f t="shared" ref="H147:H158" si="4">IF(AND(I147&lt;&gt;"",J147&lt;&gt;"",K147&lt;&gt;"",L147&lt;&gt;"",M147&lt;&gt;"",V147&lt;&gt;"",N147&lt;&gt;""),0,1)</f>
        <v>1</v>
      </c>
      <c r="I147" s="710"/>
      <c r="J147" s="710"/>
      <c r="K147" s="710"/>
      <c r="L147" s="710"/>
      <c r="M147" s="710"/>
      <c r="N147" s="710"/>
      <c r="O147" s="578"/>
      <c r="P147" s="578"/>
      <c r="Q147" s="578"/>
      <c r="R147" s="750"/>
      <c r="S147" s="176"/>
      <c r="T147" s="557"/>
      <c r="U147" s="176"/>
      <c r="V147" s="766"/>
    </row>
    <row r="148" spans="1:22">
      <c r="A148" s="750"/>
      <c r="B148" s="767"/>
      <c r="C148" s="758"/>
      <c r="D148" s="87"/>
      <c r="E148" s="764" t="s">
        <v>68</v>
      </c>
      <c r="F148" s="759" t="s">
        <v>97</v>
      </c>
      <c r="G148" s="750"/>
      <c r="H148" s="775">
        <f t="shared" si="4"/>
        <v>1</v>
      </c>
      <c r="I148" s="710"/>
      <c r="J148" s="710"/>
      <c r="K148" s="710"/>
      <c r="L148" s="710"/>
      <c r="M148" s="710"/>
      <c r="N148" s="710"/>
      <c r="O148" s="578"/>
      <c r="P148" s="578"/>
      <c r="Q148" s="578"/>
      <c r="R148" s="750"/>
      <c r="S148" s="176"/>
      <c r="T148" s="557"/>
      <c r="U148" s="176"/>
      <c r="V148" s="766"/>
    </row>
    <row r="149" spans="1:22">
      <c r="A149" s="750"/>
      <c r="B149" s="767"/>
      <c r="C149" s="758"/>
      <c r="D149" s="87"/>
      <c r="E149" s="764" t="s">
        <v>68</v>
      </c>
      <c r="F149" s="759" t="s">
        <v>97</v>
      </c>
      <c r="G149" s="750"/>
      <c r="H149" s="775">
        <f t="shared" si="4"/>
        <v>1</v>
      </c>
      <c r="I149" s="710"/>
      <c r="J149" s="710"/>
      <c r="K149" s="710"/>
      <c r="L149" s="710"/>
      <c r="M149" s="710"/>
      <c r="N149" s="710"/>
      <c r="O149" s="578"/>
      <c r="P149" s="578"/>
      <c r="Q149" s="578"/>
      <c r="R149" s="750"/>
      <c r="S149" s="176"/>
      <c r="T149" s="557"/>
      <c r="U149" s="176"/>
      <c r="V149" s="766"/>
    </row>
    <row r="150" spans="1:22">
      <c r="A150" s="750"/>
      <c r="B150" s="767"/>
      <c r="C150" s="758"/>
      <c r="D150" s="87"/>
      <c r="E150" s="764" t="s">
        <v>68</v>
      </c>
      <c r="F150" s="759" t="s">
        <v>97</v>
      </c>
      <c r="G150" s="750"/>
      <c r="H150" s="775">
        <f t="shared" si="4"/>
        <v>1</v>
      </c>
      <c r="I150" s="710"/>
      <c r="J150" s="710"/>
      <c r="K150" s="710"/>
      <c r="L150" s="710"/>
      <c r="M150" s="710"/>
      <c r="N150" s="710"/>
      <c r="O150" s="578"/>
      <c r="P150" s="578"/>
      <c r="Q150" s="578"/>
      <c r="R150" s="750"/>
      <c r="S150" s="176"/>
      <c r="T150" s="557"/>
      <c r="U150" s="176"/>
      <c r="V150" s="766"/>
    </row>
    <row r="151" spans="1:22">
      <c r="A151" s="750"/>
      <c r="B151" s="767"/>
      <c r="C151" s="758"/>
      <c r="D151" s="87"/>
      <c r="E151" s="764" t="s">
        <v>68</v>
      </c>
      <c r="F151" s="759" t="s">
        <v>97</v>
      </c>
      <c r="G151" s="750"/>
      <c r="H151" s="775">
        <f t="shared" si="4"/>
        <v>1</v>
      </c>
      <c r="I151" s="710"/>
      <c r="J151" s="710"/>
      <c r="K151" s="710"/>
      <c r="L151" s="710"/>
      <c r="M151" s="710"/>
      <c r="N151" s="710"/>
      <c r="O151" s="578"/>
      <c r="P151" s="578"/>
      <c r="Q151" s="578"/>
      <c r="R151" s="750"/>
      <c r="S151" s="176"/>
      <c r="T151" s="557"/>
      <c r="U151" s="176"/>
      <c r="V151" s="766"/>
    </row>
    <row r="152" spans="1:22">
      <c r="A152" s="750"/>
      <c r="B152" s="767"/>
      <c r="C152" s="758"/>
      <c r="D152" s="87"/>
      <c r="E152" s="764" t="s">
        <v>68</v>
      </c>
      <c r="F152" s="759" t="s">
        <v>97</v>
      </c>
      <c r="G152" s="750"/>
      <c r="H152" s="775">
        <f t="shared" si="4"/>
        <v>1</v>
      </c>
      <c r="I152" s="710"/>
      <c r="J152" s="710"/>
      <c r="K152" s="710"/>
      <c r="L152" s="710"/>
      <c r="M152" s="710"/>
      <c r="N152" s="710"/>
      <c r="O152" s="578"/>
      <c r="P152" s="578"/>
      <c r="Q152" s="578"/>
      <c r="R152" s="750"/>
      <c r="S152" s="176"/>
      <c r="T152" s="557"/>
      <c r="U152" s="176"/>
      <c r="V152" s="766"/>
    </row>
    <row r="153" spans="1:22">
      <c r="A153" s="750"/>
      <c r="B153" s="767"/>
      <c r="C153" s="758"/>
      <c r="D153" s="87"/>
      <c r="E153" s="764" t="s">
        <v>68</v>
      </c>
      <c r="F153" s="759" t="s">
        <v>97</v>
      </c>
      <c r="G153" s="750"/>
      <c r="H153" s="775">
        <f t="shared" si="4"/>
        <v>1</v>
      </c>
      <c r="I153" s="710"/>
      <c r="J153" s="710"/>
      <c r="K153" s="710"/>
      <c r="L153" s="710"/>
      <c r="M153" s="710"/>
      <c r="N153" s="710"/>
      <c r="O153" s="578"/>
      <c r="P153" s="578"/>
      <c r="Q153" s="578"/>
      <c r="R153" s="750"/>
      <c r="S153" s="176"/>
      <c r="T153" s="557"/>
      <c r="U153" s="176"/>
      <c r="V153" s="766"/>
    </row>
    <row r="154" spans="1:22">
      <c r="A154" s="750"/>
      <c r="B154" s="767"/>
      <c r="C154" s="758"/>
      <c r="D154" s="87"/>
      <c r="E154" s="764" t="s">
        <v>68</v>
      </c>
      <c r="F154" s="759" t="s">
        <v>97</v>
      </c>
      <c r="G154" s="750"/>
      <c r="H154" s="775">
        <f t="shared" si="4"/>
        <v>1</v>
      </c>
      <c r="I154" s="710"/>
      <c r="J154" s="710"/>
      <c r="K154" s="710"/>
      <c r="L154" s="710"/>
      <c r="M154" s="710"/>
      <c r="N154" s="710"/>
      <c r="O154" s="578"/>
      <c r="P154" s="578"/>
      <c r="Q154" s="578"/>
      <c r="R154" s="750"/>
      <c r="S154" s="176"/>
      <c r="T154" s="557"/>
      <c r="U154" s="176"/>
      <c r="V154" s="766"/>
    </row>
    <row r="155" spans="1:22">
      <c r="A155" s="750"/>
      <c r="B155" s="767"/>
      <c r="C155" s="758"/>
      <c r="D155" s="87"/>
      <c r="E155" s="764" t="s">
        <v>68</v>
      </c>
      <c r="F155" s="759" t="s">
        <v>97</v>
      </c>
      <c r="G155" s="750"/>
      <c r="H155" s="775">
        <f t="shared" si="4"/>
        <v>1</v>
      </c>
      <c r="I155" s="710"/>
      <c r="J155" s="710"/>
      <c r="K155" s="710"/>
      <c r="L155" s="710"/>
      <c r="M155" s="710"/>
      <c r="N155" s="710"/>
      <c r="O155" s="578"/>
      <c r="P155" s="578"/>
      <c r="Q155" s="578"/>
      <c r="R155" s="750"/>
      <c r="S155" s="176"/>
      <c r="T155" s="557"/>
      <c r="U155" s="176"/>
      <c r="V155" s="766"/>
    </row>
    <row r="156" spans="1:22">
      <c r="A156" s="750"/>
      <c r="B156" s="767"/>
      <c r="C156" s="758"/>
      <c r="D156" s="87"/>
      <c r="E156" s="764" t="s">
        <v>68</v>
      </c>
      <c r="F156" s="759" t="s">
        <v>97</v>
      </c>
      <c r="G156" s="750"/>
      <c r="H156" s="775">
        <f t="shared" si="4"/>
        <v>1</v>
      </c>
      <c r="I156" s="710"/>
      <c r="J156" s="710"/>
      <c r="K156" s="710"/>
      <c r="L156" s="710"/>
      <c r="M156" s="710"/>
      <c r="N156" s="710"/>
      <c r="O156" s="578"/>
      <c r="P156" s="578"/>
      <c r="Q156" s="578"/>
      <c r="R156" s="750"/>
      <c r="S156" s="176"/>
      <c r="T156" s="557"/>
      <c r="U156" s="176"/>
      <c r="V156" s="766"/>
    </row>
    <row r="157" spans="1:22">
      <c r="A157" s="750"/>
      <c r="B157" s="767"/>
      <c r="C157" s="758"/>
      <c r="D157" s="87"/>
      <c r="E157" s="764" t="s">
        <v>68</v>
      </c>
      <c r="F157" s="759" t="s">
        <v>97</v>
      </c>
      <c r="G157" s="750"/>
      <c r="H157" s="775">
        <f t="shared" si="4"/>
        <v>1</v>
      </c>
      <c r="I157" s="710"/>
      <c r="J157" s="710"/>
      <c r="K157" s="710"/>
      <c r="L157" s="710"/>
      <c r="M157" s="710"/>
      <c r="N157" s="710"/>
      <c r="O157" s="578"/>
      <c r="P157" s="578"/>
      <c r="Q157" s="578"/>
      <c r="R157" s="750"/>
      <c r="S157" s="176"/>
      <c r="T157" s="557"/>
      <c r="U157" s="176"/>
      <c r="V157" s="766"/>
    </row>
    <row r="158" spans="1:22">
      <c r="A158" s="750"/>
      <c r="B158" s="767"/>
      <c r="C158" s="758"/>
      <c r="D158" s="87"/>
      <c r="E158" s="764" t="s">
        <v>68</v>
      </c>
      <c r="F158" s="759" t="s">
        <v>97</v>
      </c>
      <c r="G158" s="750"/>
      <c r="H158" s="775">
        <f t="shared" si="4"/>
        <v>1</v>
      </c>
      <c r="I158" s="710"/>
      <c r="J158" s="710"/>
      <c r="K158" s="710"/>
      <c r="L158" s="710"/>
      <c r="M158" s="710"/>
      <c r="N158" s="710"/>
      <c r="O158" s="578"/>
      <c r="P158" s="578"/>
      <c r="Q158" s="578"/>
      <c r="R158" s="750"/>
      <c r="S158" s="176"/>
      <c r="T158" s="557"/>
      <c r="U158" s="176"/>
      <c r="V158" s="766"/>
    </row>
    <row r="159" spans="1:22" ht="15" thickBot="1">
      <c r="A159" s="750"/>
      <c r="B159" s="767"/>
      <c r="C159" s="176"/>
      <c r="D159" s="750" t="s">
        <v>1152</v>
      </c>
      <c r="E159" s="176"/>
      <c r="F159" s="377"/>
      <c r="G159" s="750"/>
      <c r="H159" s="750"/>
      <c r="I159" s="176"/>
      <c r="J159" s="176"/>
      <c r="K159" s="176"/>
      <c r="L159" s="176"/>
      <c r="M159" s="176"/>
      <c r="N159" s="176"/>
      <c r="O159" s="176"/>
      <c r="P159" s="176"/>
      <c r="Q159" s="176"/>
      <c r="R159" s="750"/>
      <c r="S159" s="176"/>
      <c r="T159" s="176"/>
      <c r="U159" s="750"/>
      <c r="V159" s="712"/>
    </row>
    <row r="160" spans="1:22" ht="14.4" customHeight="1">
      <c r="A160" s="748"/>
      <c r="B160" s="815" t="str">
        <f>IF(C160="","",COUNTIF($C$14:C160,"&lt;&gt;""")-COUNTBLANK($C$14:C160))</f>
        <v/>
      </c>
      <c r="C160" s="748"/>
      <c r="D160" s="748"/>
      <c r="E160" s="748"/>
      <c r="F160" s="748"/>
      <c r="G160" s="748"/>
      <c r="H160" s="1122" t="s">
        <v>86</v>
      </c>
      <c r="I160" s="1124" t="s">
        <v>1165</v>
      </c>
      <c r="J160" s="1126" t="s">
        <v>32</v>
      </c>
      <c r="K160" s="1127"/>
      <c r="L160" s="1127"/>
      <c r="M160" s="1127"/>
      <c r="N160" s="1127"/>
      <c r="O160" s="1127"/>
      <c r="P160" s="1127"/>
      <c r="Q160" s="1128"/>
      <c r="R160" s="748"/>
      <c r="S160" s="748"/>
      <c r="T160" s="748"/>
      <c r="U160" s="748"/>
      <c r="V160" s="712"/>
    </row>
    <row r="161" spans="1:22" ht="14.4" customHeight="1">
      <c r="A161" s="748"/>
      <c r="B161" s="815"/>
      <c r="C161" s="748"/>
      <c r="D161" s="748"/>
      <c r="E161" s="748"/>
      <c r="F161" s="748"/>
      <c r="G161" s="748"/>
      <c r="H161" s="1123"/>
      <c r="I161" s="1125"/>
      <c r="J161" s="1129"/>
      <c r="K161" s="1130"/>
      <c r="L161" s="1130"/>
      <c r="M161" s="1130"/>
      <c r="N161" s="1130"/>
      <c r="O161" s="1130"/>
      <c r="P161" s="1130"/>
      <c r="Q161" s="1131"/>
      <c r="R161" s="748"/>
      <c r="S161" s="748"/>
      <c r="T161" s="748"/>
      <c r="U161" s="748"/>
      <c r="V161" s="712"/>
    </row>
    <row r="162" spans="1:22">
      <c r="A162" s="748"/>
      <c r="B162" s="815"/>
      <c r="C162" s="748"/>
      <c r="D162" s="748"/>
      <c r="E162" s="748"/>
      <c r="F162" s="748"/>
      <c r="G162" s="748"/>
      <c r="H162" s="1123"/>
      <c r="I162" s="1125"/>
      <c r="J162" s="1129"/>
      <c r="K162" s="1130"/>
      <c r="L162" s="1130"/>
      <c r="M162" s="1130"/>
      <c r="N162" s="1130"/>
      <c r="O162" s="1130"/>
      <c r="P162" s="1130"/>
      <c r="Q162" s="1131"/>
      <c r="R162" s="748"/>
      <c r="S162" s="748"/>
      <c r="T162" s="748"/>
      <c r="U162" s="748"/>
      <c r="V162" s="712"/>
    </row>
    <row r="163" spans="1:22" ht="15" thickBot="1">
      <c r="A163" s="748"/>
      <c r="B163" s="815"/>
      <c r="C163" s="748"/>
      <c r="D163" s="748"/>
      <c r="E163" s="748"/>
      <c r="F163" s="748"/>
      <c r="G163" s="748"/>
      <c r="H163" s="894"/>
      <c r="I163" s="891" t="s">
        <v>130</v>
      </c>
      <c r="J163" s="1132" t="s">
        <v>68</v>
      </c>
      <c r="K163" s="1133"/>
      <c r="L163" s="1133"/>
      <c r="M163" s="1133"/>
      <c r="N163" s="1133"/>
      <c r="O163" s="1133"/>
      <c r="P163" s="1133"/>
      <c r="Q163" s="1134"/>
      <c r="R163" s="748"/>
      <c r="S163" s="748"/>
      <c r="T163" s="748"/>
      <c r="U163" s="748"/>
      <c r="V163" s="712"/>
    </row>
    <row r="164" spans="1:22" ht="42.9">
      <c r="A164" s="750"/>
      <c r="B164" s="815">
        <f>IF(C164="","",COUNTIF($C$14:C164,"&lt;&gt;""")-COUNTBLANK($C$14:C164))</f>
        <v>38</v>
      </c>
      <c r="C164" s="423" t="s">
        <v>121</v>
      </c>
      <c r="D164" s="838" t="s">
        <v>1163</v>
      </c>
      <c r="E164" s="750"/>
      <c r="F164" s="750"/>
      <c r="G164" s="750"/>
      <c r="H164" s="750"/>
      <c r="I164" s="176"/>
      <c r="J164" s="176"/>
      <c r="K164" s="176"/>
      <c r="L164" s="176"/>
      <c r="M164" s="176"/>
      <c r="N164" s="176"/>
      <c r="O164" s="748"/>
      <c r="P164" s="176"/>
      <c r="Q164" s="176"/>
      <c r="R164" s="750"/>
      <c r="S164" s="750"/>
      <c r="T164" s="750"/>
      <c r="U164" s="750"/>
      <c r="V164" s="712"/>
    </row>
    <row r="165" spans="1:22">
      <c r="A165" s="750"/>
      <c r="B165" s="767"/>
      <c r="C165" s="748"/>
      <c r="D165" s="748"/>
      <c r="E165" s="748"/>
      <c r="F165" s="748"/>
      <c r="G165" s="750"/>
      <c r="H165" s="750"/>
      <c r="I165" s="176"/>
      <c r="J165" s="176"/>
      <c r="K165" s="176"/>
      <c r="L165" s="176"/>
      <c r="M165" s="176"/>
      <c r="N165" s="176"/>
      <c r="O165" s="176"/>
      <c r="P165" s="176"/>
      <c r="Q165" s="176"/>
      <c r="R165" s="750"/>
      <c r="S165" s="176"/>
      <c r="T165" s="176"/>
      <c r="U165" s="750"/>
      <c r="V165" s="712"/>
    </row>
    <row r="166" spans="1:22">
      <c r="A166" s="750"/>
      <c r="B166" s="815"/>
      <c r="C166" s="758"/>
      <c r="D166" s="87"/>
      <c r="E166" s="715" t="s">
        <v>68</v>
      </c>
      <c r="F166" s="759" t="s">
        <v>97</v>
      </c>
      <c r="G166" s="750"/>
      <c r="H166" s="775">
        <f t="shared" ref="H166:H178" si="5">IF(AND(J166&lt;&gt;"",I166&lt;&gt;"",V166&lt;&gt;""),0,1)</f>
        <v>1</v>
      </c>
      <c r="I166" s="710"/>
      <c r="J166" s="1119"/>
      <c r="K166" s="1120"/>
      <c r="L166" s="1120"/>
      <c r="M166" s="1120"/>
      <c r="N166" s="1120"/>
      <c r="O166" s="1120"/>
      <c r="P166" s="1120"/>
      <c r="Q166" s="1121"/>
      <c r="R166" s="750"/>
      <c r="S166" s="176"/>
      <c r="T166" s="557"/>
      <c r="U166" s="176"/>
      <c r="V166" s="766"/>
    </row>
    <row r="167" spans="1:22">
      <c r="A167" s="750"/>
      <c r="B167" s="767"/>
      <c r="C167" s="758"/>
      <c r="D167" s="87"/>
      <c r="E167" s="715" t="s">
        <v>68</v>
      </c>
      <c r="F167" s="759" t="s">
        <v>97</v>
      </c>
      <c r="G167" s="750"/>
      <c r="H167" s="775">
        <f t="shared" si="5"/>
        <v>1</v>
      </c>
      <c r="I167" s="710"/>
      <c r="J167" s="1119"/>
      <c r="K167" s="1120"/>
      <c r="L167" s="1120"/>
      <c r="M167" s="1120"/>
      <c r="N167" s="1120"/>
      <c r="O167" s="1120"/>
      <c r="P167" s="1120"/>
      <c r="Q167" s="1121"/>
      <c r="R167" s="750"/>
      <c r="S167" s="176"/>
      <c r="T167" s="557"/>
      <c r="U167" s="176"/>
      <c r="V167" s="766"/>
    </row>
    <row r="168" spans="1:22">
      <c r="A168" s="750"/>
      <c r="B168" s="767"/>
      <c r="C168" s="758"/>
      <c r="D168" s="87"/>
      <c r="E168" s="715" t="s">
        <v>68</v>
      </c>
      <c r="F168" s="759" t="s">
        <v>97</v>
      </c>
      <c r="G168" s="750"/>
      <c r="H168" s="775">
        <f t="shared" si="5"/>
        <v>1</v>
      </c>
      <c r="I168" s="710"/>
      <c r="J168" s="1119"/>
      <c r="K168" s="1120"/>
      <c r="L168" s="1120"/>
      <c r="M168" s="1120"/>
      <c r="N168" s="1120"/>
      <c r="O168" s="1120"/>
      <c r="P168" s="1120"/>
      <c r="Q168" s="1121"/>
      <c r="R168" s="750"/>
      <c r="S168" s="176"/>
      <c r="T168" s="557"/>
      <c r="U168" s="176"/>
      <c r="V168" s="766"/>
    </row>
    <row r="169" spans="1:22">
      <c r="A169" s="750"/>
      <c r="B169" s="767"/>
      <c r="C169" s="758"/>
      <c r="D169" s="87"/>
      <c r="E169" s="715" t="s">
        <v>68</v>
      </c>
      <c r="F169" s="759" t="s">
        <v>97</v>
      </c>
      <c r="G169" s="750"/>
      <c r="H169" s="775">
        <f t="shared" si="5"/>
        <v>1</v>
      </c>
      <c r="I169" s="710"/>
      <c r="J169" s="1119"/>
      <c r="K169" s="1120"/>
      <c r="L169" s="1120"/>
      <c r="M169" s="1120"/>
      <c r="N169" s="1120"/>
      <c r="O169" s="1120"/>
      <c r="P169" s="1120"/>
      <c r="Q169" s="1121"/>
      <c r="R169" s="750"/>
      <c r="S169" s="176"/>
      <c r="T169" s="557"/>
      <c r="U169" s="176"/>
      <c r="V169" s="766"/>
    </row>
    <row r="170" spans="1:22">
      <c r="A170" s="750"/>
      <c r="B170" s="767"/>
      <c r="C170" s="758"/>
      <c r="D170" s="87"/>
      <c r="E170" s="715" t="s">
        <v>68</v>
      </c>
      <c r="F170" s="759" t="s">
        <v>97</v>
      </c>
      <c r="G170" s="750"/>
      <c r="H170" s="775">
        <f t="shared" si="5"/>
        <v>1</v>
      </c>
      <c r="I170" s="710"/>
      <c r="J170" s="1119"/>
      <c r="K170" s="1120"/>
      <c r="L170" s="1120"/>
      <c r="M170" s="1120"/>
      <c r="N170" s="1120"/>
      <c r="O170" s="1120"/>
      <c r="P170" s="1120"/>
      <c r="Q170" s="1121"/>
      <c r="R170" s="750"/>
      <c r="S170" s="176"/>
      <c r="T170" s="557"/>
      <c r="U170" s="176"/>
      <c r="V170" s="766"/>
    </row>
    <row r="171" spans="1:22">
      <c r="A171" s="750"/>
      <c r="B171" s="767"/>
      <c r="C171" s="758"/>
      <c r="D171" s="87"/>
      <c r="E171" s="715" t="s">
        <v>68</v>
      </c>
      <c r="F171" s="759" t="s">
        <v>97</v>
      </c>
      <c r="G171" s="750"/>
      <c r="H171" s="775">
        <f t="shared" si="5"/>
        <v>1</v>
      </c>
      <c r="I171" s="710"/>
      <c r="J171" s="1119"/>
      <c r="K171" s="1120"/>
      <c r="L171" s="1120"/>
      <c r="M171" s="1120"/>
      <c r="N171" s="1120"/>
      <c r="O171" s="1120"/>
      <c r="P171" s="1120"/>
      <c r="Q171" s="1121"/>
      <c r="R171" s="750"/>
      <c r="S171" s="176"/>
      <c r="T171" s="557"/>
      <c r="U171" s="176"/>
      <c r="V171" s="766"/>
    </row>
    <row r="172" spans="1:22">
      <c r="A172" s="750"/>
      <c r="B172" s="767"/>
      <c r="C172" s="758"/>
      <c r="D172" s="87"/>
      <c r="E172" s="715" t="s">
        <v>68</v>
      </c>
      <c r="F172" s="759" t="s">
        <v>97</v>
      </c>
      <c r="G172" s="750"/>
      <c r="H172" s="775">
        <f t="shared" si="5"/>
        <v>1</v>
      </c>
      <c r="I172" s="710"/>
      <c r="J172" s="1119"/>
      <c r="K172" s="1120"/>
      <c r="L172" s="1120"/>
      <c r="M172" s="1120"/>
      <c r="N172" s="1120"/>
      <c r="O172" s="1120"/>
      <c r="P172" s="1120"/>
      <c r="Q172" s="1121"/>
      <c r="R172" s="750"/>
      <c r="S172" s="176"/>
      <c r="T172" s="557"/>
      <c r="U172" s="176"/>
      <c r="V172" s="766"/>
    </row>
    <row r="173" spans="1:22">
      <c r="A173" s="750"/>
      <c r="B173" s="767"/>
      <c r="C173" s="758"/>
      <c r="D173" s="87"/>
      <c r="E173" s="715" t="s">
        <v>68</v>
      </c>
      <c r="F173" s="759" t="s">
        <v>97</v>
      </c>
      <c r="G173" s="750"/>
      <c r="H173" s="775">
        <f t="shared" si="5"/>
        <v>1</v>
      </c>
      <c r="I173" s="710"/>
      <c r="J173" s="1119"/>
      <c r="K173" s="1120"/>
      <c r="L173" s="1120"/>
      <c r="M173" s="1120"/>
      <c r="N173" s="1120"/>
      <c r="O173" s="1120"/>
      <c r="P173" s="1120"/>
      <c r="Q173" s="1121"/>
      <c r="R173" s="750"/>
      <c r="S173" s="176"/>
      <c r="T173" s="557"/>
      <c r="U173" s="176"/>
      <c r="V173" s="766"/>
    </row>
    <row r="174" spans="1:22">
      <c r="A174" s="750"/>
      <c r="B174" s="767"/>
      <c r="C174" s="758"/>
      <c r="D174" s="87"/>
      <c r="E174" s="715" t="s">
        <v>68</v>
      </c>
      <c r="F174" s="759" t="s">
        <v>97</v>
      </c>
      <c r="G174" s="750"/>
      <c r="H174" s="775">
        <f t="shared" si="5"/>
        <v>1</v>
      </c>
      <c r="I174" s="710"/>
      <c r="J174" s="1119"/>
      <c r="K174" s="1120"/>
      <c r="L174" s="1120"/>
      <c r="M174" s="1120"/>
      <c r="N174" s="1120"/>
      <c r="O174" s="1120"/>
      <c r="P174" s="1120"/>
      <c r="Q174" s="1121"/>
      <c r="R174" s="750"/>
      <c r="S174" s="176"/>
      <c r="T174" s="557"/>
      <c r="U174" s="176"/>
      <c r="V174" s="766"/>
    </row>
    <row r="175" spans="1:22">
      <c r="A175" s="750"/>
      <c r="B175" s="767"/>
      <c r="C175" s="758"/>
      <c r="D175" s="87"/>
      <c r="E175" s="715" t="s">
        <v>68</v>
      </c>
      <c r="F175" s="759" t="s">
        <v>97</v>
      </c>
      <c r="G175" s="750"/>
      <c r="H175" s="775">
        <f t="shared" si="5"/>
        <v>1</v>
      </c>
      <c r="I175" s="710"/>
      <c r="J175" s="1119"/>
      <c r="K175" s="1120"/>
      <c r="L175" s="1120"/>
      <c r="M175" s="1120"/>
      <c r="N175" s="1120"/>
      <c r="O175" s="1120"/>
      <c r="P175" s="1120"/>
      <c r="Q175" s="1121"/>
      <c r="R175" s="750"/>
      <c r="S175" s="176"/>
      <c r="T175" s="557"/>
      <c r="U175" s="176"/>
      <c r="V175" s="766"/>
    </row>
    <row r="176" spans="1:22">
      <c r="A176" s="750"/>
      <c r="B176" s="767"/>
      <c r="C176" s="758"/>
      <c r="D176" s="87"/>
      <c r="E176" s="715" t="s">
        <v>68</v>
      </c>
      <c r="F176" s="759" t="s">
        <v>97</v>
      </c>
      <c r="G176" s="750"/>
      <c r="H176" s="775">
        <f t="shared" si="5"/>
        <v>1</v>
      </c>
      <c r="I176" s="710"/>
      <c r="J176" s="1119"/>
      <c r="K176" s="1120"/>
      <c r="L176" s="1120"/>
      <c r="M176" s="1120"/>
      <c r="N176" s="1120"/>
      <c r="O176" s="1120"/>
      <c r="P176" s="1120"/>
      <c r="Q176" s="1121"/>
      <c r="R176" s="750"/>
      <c r="S176" s="176"/>
      <c r="T176" s="557"/>
      <c r="U176" s="176"/>
      <c r="V176" s="766"/>
    </row>
    <row r="177" spans="1:22">
      <c r="A177" s="750"/>
      <c r="B177" s="767"/>
      <c r="C177" s="758"/>
      <c r="D177" s="87"/>
      <c r="E177" s="715" t="s">
        <v>68</v>
      </c>
      <c r="F177" s="759" t="s">
        <v>97</v>
      </c>
      <c r="G177" s="750"/>
      <c r="H177" s="775">
        <f t="shared" si="5"/>
        <v>1</v>
      </c>
      <c r="I177" s="710"/>
      <c r="J177" s="1119"/>
      <c r="K177" s="1120"/>
      <c r="L177" s="1120"/>
      <c r="M177" s="1120"/>
      <c r="N177" s="1120"/>
      <c r="O177" s="1120"/>
      <c r="P177" s="1120"/>
      <c r="Q177" s="1121"/>
      <c r="R177" s="750"/>
      <c r="S177" s="176"/>
      <c r="T177" s="557"/>
      <c r="U177" s="176"/>
      <c r="V177" s="766"/>
    </row>
    <row r="178" spans="1:22">
      <c r="A178" s="750"/>
      <c r="B178" s="767"/>
      <c r="C178" s="758"/>
      <c r="D178" s="87"/>
      <c r="E178" s="715" t="s">
        <v>68</v>
      </c>
      <c r="F178" s="759" t="s">
        <v>97</v>
      </c>
      <c r="G178" s="750"/>
      <c r="H178" s="775">
        <f t="shared" si="5"/>
        <v>1</v>
      </c>
      <c r="I178" s="710"/>
      <c r="J178" s="1119"/>
      <c r="K178" s="1120"/>
      <c r="L178" s="1120"/>
      <c r="M178" s="1120"/>
      <c r="N178" s="1120"/>
      <c r="O178" s="1120"/>
      <c r="P178" s="1120"/>
      <c r="Q178" s="1121"/>
      <c r="R178" s="750"/>
      <c r="S178" s="176"/>
      <c r="T178" s="557"/>
      <c r="U178" s="176"/>
      <c r="V178" s="766"/>
    </row>
    <row r="179" spans="1:22" ht="15" thickBot="1">
      <c r="A179" s="750"/>
      <c r="B179" s="767"/>
      <c r="C179" s="176"/>
      <c r="D179" s="750" t="s">
        <v>1152</v>
      </c>
      <c r="E179" s="176"/>
      <c r="F179" s="377"/>
      <c r="G179" s="750"/>
      <c r="H179" s="750"/>
      <c r="I179" s="176"/>
      <c r="J179" s="176"/>
      <c r="K179" s="176"/>
      <c r="L179" s="176"/>
      <c r="M179" s="176"/>
      <c r="N179" s="176"/>
      <c r="O179" s="176"/>
      <c r="P179" s="176"/>
      <c r="Q179" s="176"/>
      <c r="R179" s="750"/>
      <c r="S179" s="176"/>
      <c r="T179" s="176"/>
      <c r="U179" s="750"/>
      <c r="V179" s="712"/>
    </row>
    <row r="180" spans="1:22" ht="13.65" customHeight="1">
      <c r="A180" s="750"/>
      <c r="B180" s="767"/>
      <c r="C180" s="176"/>
      <c r="D180" s="713"/>
      <c r="E180" s="176"/>
      <c r="F180" s="377"/>
      <c r="G180" s="750"/>
      <c r="H180" s="1122" t="s">
        <v>86</v>
      </c>
      <c r="I180" s="1124" t="s">
        <v>1203</v>
      </c>
      <c r="J180" s="1126" t="s">
        <v>32</v>
      </c>
      <c r="K180" s="1127"/>
      <c r="L180" s="1127"/>
      <c r="M180" s="1127"/>
      <c r="N180" s="1127"/>
      <c r="O180" s="1127"/>
      <c r="P180" s="1127"/>
      <c r="Q180" s="1128"/>
      <c r="R180" s="750"/>
      <c r="S180" s="176"/>
      <c r="T180" s="176"/>
      <c r="U180" s="750"/>
      <c r="V180" s="712"/>
    </row>
    <row r="181" spans="1:22" ht="13.65" customHeight="1">
      <c r="A181" s="750"/>
      <c r="B181" s="767"/>
      <c r="C181" s="176"/>
      <c r="D181" s="713"/>
      <c r="E181" s="176"/>
      <c r="F181" s="377"/>
      <c r="G181" s="750"/>
      <c r="H181" s="1123"/>
      <c r="I181" s="1125"/>
      <c r="J181" s="1129"/>
      <c r="K181" s="1130"/>
      <c r="L181" s="1130"/>
      <c r="M181" s="1130"/>
      <c r="N181" s="1130"/>
      <c r="O181" s="1130"/>
      <c r="P181" s="1130"/>
      <c r="Q181" s="1131"/>
      <c r="R181" s="750"/>
      <c r="S181" s="176"/>
      <c r="T181" s="176"/>
      <c r="U181" s="750"/>
      <c r="V181" s="712"/>
    </row>
    <row r="182" spans="1:22">
      <c r="A182" s="750"/>
      <c r="B182" s="767"/>
      <c r="C182" s="176"/>
      <c r="D182" s="713"/>
      <c r="E182" s="176"/>
      <c r="F182" s="377"/>
      <c r="G182" s="750"/>
      <c r="H182" s="1123"/>
      <c r="I182" s="1125"/>
      <c r="J182" s="1129"/>
      <c r="K182" s="1130"/>
      <c r="L182" s="1130"/>
      <c r="M182" s="1130"/>
      <c r="N182" s="1130"/>
      <c r="O182" s="1130"/>
      <c r="P182" s="1130"/>
      <c r="Q182" s="1131"/>
      <c r="R182" s="750"/>
      <c r="S182" s="176"/>
      <c r="T182" s="176"/>
      <c r="U182" s="750"/>
      <c r="V182" s="712"/>
    </row>
    <row r="183" spans="1:22" ht="15" thickBot="1">
      <c r="A183" s="750"/>
      <c r="B183" s="767"/>
      <c r="C183" s="176"/>
      <c r="D183" s="713"/>
      <c r="E183" s="176"/>
      <c r="F183" s="377"/>
      <c r="G183" s="750"/>
      <c r="H183" s="894"/>
      <c r="I183" s="891" t="s">
        <v>130</v>
      </c>
      <c r="J183" s="1132" t="s">
        <v>68</v>
      </c>
      <c r="K183" s="1133"/>
      <c r="L183" s="1133"/>
      <c r="M183" s="1133"/>
      <c r="N183" s="1133"/>
      <c r="O183" s="1133"/>
      <c r="P183" s="1133"/>
      <c r="Q183" s="1134"/>
      <c r="R183" s="750"/>
      <c r="S183" s="176"/>
      <c r="T183" s="176"/>
      <c r="U183" s="750"/>
      <c r="V183" s="712"/>
    </row>
    <row r="184" spans="1:22" ht="42.9">
      <c r="A184" s="750"/>
      <c r="B184" s="815">
        <f>IF(C184="","",COUNTIF($C$14:C184,"&lt;&gt;""")-COUNTBLANK($C$14:C184))</f>
        <v>39</v>
      </c>
      <c r="C184" s="423" t="s">
        <v>122</v>
      </c>
      <c r="D184" s="838" t="s">
        <v>1140</v>
      </c>
      <c r="E184" s="750"/>
      <c r="F184" s="750"/>
      <c r="G184" s="750"/>
      <c r="H184" s="750"/>
      <c r="I184" s="176"/>
      <c r="J184" s="176"/>
      <c r="K184" s="176"/>
      <c r="L184" s="176"/>
      <c r="M184" s="176"/>
      <c r="N184" s="176"/>
      <c r="O184" s="176"/>
      <c r="P184" s="176"/>
      <c r="Q184" s="176"/>
      <c r="R184" s="750"/>
      <c r="S184" s="750"/>
      <c r="T184" s="750"/>
      <c r="U184" s="750"/>
      <c r="V184" s="712"/>
    </row>
    <row r="185" spans="1:22">
      <c r="A185" s="750"/>
      <c r="B185" s="767"/>
      <c r="C185" s="748"/>
      <c r="D185" s="748"/>
      <c r="E185" s="748"/>
      <c r="F185" s="748"/>
      <c r="G185" s="750"/>
      <c r="H185" s="750"/>
      <c r="I185" s="176"/>
      <c r="J185" s="176"/>
      <c r="K185" s="176"/>
      <c r="L185" s="176"/>
      <c r="M185" s="176"/>
      <c r="N185" s="176"/>
      <c r="O185" s="176"/>
      <c r="P185" s="176"/>
      <c r="Q185" s="176"/>
      <c r="R185" s="750"/>
      <c r="S185" s="176"/>
      <c r="T185" s="176"/>
      <c r="U185" s="750"/>
      <c r="V185" s="712"/>
    </row>
    <row r="186" spans="1:22">
      <c r="A186" s="750"/>
      <c r="B186" s="815"/>
      <c r="C186" s="758"/>
      <c r="D186" s="87"/>
      <c r="E186" s="715" t="s">
        <v>68</v>
      </c>
      <c r="F186" s="759" t="s">
        <v>97</v>
      </c>
      <c r="G186" s="750"/>
      <c r="H186" s="775">
        <f>IF(AND(J186&lt;&gt;"",I186&lt;&gt;"",V186&lt;&gt;""),0,1)</f>
        <v>1</v>
      </c>
      <c r="I186" s="710"/>
      <c r="J186" s="1119"/>
      <c r="K186" s="1120"/>
      <c r="L186" s="1120"/>
      <c r="M186" s="1120"/>
      <c r="N186" s="1120"/>
      <c r="O186" s="1120"/>
      <c r="P186" s="1120"/>
      <c r="Q186" s="1121"/>
      <c r="R186" s="750"/>
      <c r="S186" s="176"/>
      <c r="T186" s="557"/>
      <c r="U186" s="176"/>
      <c r="V186" s="766"/>
    </row>
    <row r="187" spans="1:22">
      <c r="A187" s="750"/>
      <c r="B187" s="767"/>
      <c r="C187" s="758"/>
      <c r="D187" s="87"/>
      <c r="E187" s="715" t="s">
        <v>68</v>
      </c>
      <c r="F187" s="759" t="s">
        <v>97</v>
      </c>
      <c r="G187" s="750"/>
      <c r="H187" s="775">
        <f t="shared" ref="H187:H198" si="6">IF(AND(J187&lt;&gt;"",I187&lt;&gt;"",V187&lt;&gt;""),0,1)</f>
        <v>1</v>
      </c>
      <c r="I187" s="710"/>
      <c r="J187" s="1119"/>
      <c r="K187" s="1120"/>
      <c r="L187" s="1120"/>
      <c r="M187" s="1120"/>
      <c r="N187" s="1120"/>
      <c r="O187" s="1120"/>
      <c r="P187" s="1120"/>
      <c r="Q187" s="1121"/>
      <c r="R187" s="750"/>
      <c r="S187" s="176"/>
      <c r="T187" s="557"/>
      <c r="U187" s="176"/>
      <c r="V187" s="766"/>
    </row>
    <row r="188" spans="1:22">
      <c r="A188" s="750"/>
      <c r="B188" s="767"/>
      <c r="C188" s="758"/>
      <c r="D188" s="87"/>
      <c r="E188" s="715" t="s">
        <v>68</v>
      </c>
      <c r="F188" s="759" t="s">
        <v>97</v>
      </c>
      <c r="G188" s="750"/>
      <c r="H188" s="775">
        <f t="shared" si="6"/>
        <v>1</v>
      </c>
      <c r="I188" s="710"/>
      <c r="J188" s="1119"/>
      <c r="K188" s="1120"/>
      <c r="L188" s="1120"/>
      <c r="M188" s="1120"/>
      <c r="N188" s="1120"/>
      <c r="O188" s="1120"/>
      <c r="P188" s="1120"/>
      <c r="Q188" s="1121"/>
      <c r="R188" s="750"/>
      <c r="S188" s="176"/>
      <c r="T188" s="557"/>
      <c r="U188" s="176"/>
      <c r="V188" s="766"/>
    </row>
    <row r="189" spans="1:22">
      <c r="A189" s="750"/>
      <c r="B189" s="767"/>
      <c r="C189" s="758"/>
      <c r="D189" s="87"/>
      <c r="E189" s="715" t="s">
        <v>68</v>
      </c>
      <c r="F189" s="759" t="s">
        <v>97</v>
      </c>
      <c r="G189" s="750"/>
      <c r="H189" s="775">
        <f t="shared" si="6"/>
        <v>1</v>
      </c>
      <c r="I189" s="710"/>
      <c r="J189" s="1119"/>
      <c r="K189" s="1120"/>
      <c r="L189" s="1120"/>
      <c r="M189" s="1120"/>
      <c r="N189" s="1120"/>
      <c r="O189" s="1120"/>
      <c r="P189" s="1120"/>
      <c r="Q189" s="1121"/>
      <c r="R189" s="750"/>
      <c r="S189" s="176"/>
      <c r="T189" s="557"/>
      <c r="U189" s="176"/>
      <c r="V189" s="766"/>
    </row>
    <row r="190" spans="1:22">
      <c r="A190" s="750"/>
      <c r="B190" s="767"/>
      <c r="C190" s="758"/>
      <c r="D190" s="87"/>
      <c r="E190" s="715" t="s">
        <v>68</v>
      </c>
      <c r="F190" s="759" t="s">
        <v>97</v>
      </c>
      <c r="G190" s="750"/>
      <c r="H190" s="775">
        <f t="shared" si="6"/>
        <v>1</v>
      </c>
      <c r="I190" s="710"/>
      <c r="J190" s="1119"/>
      <c r="K190" s="1120"/>
      <c r="L190" s="1120"/>
      <c r="M190" s="1120"/>
      <c r="N190" s="1120"/>
      <c r="O190" s="1120"/>
      <c r="P190" s="1120"/>
      <c r="Q190" s="1121"/>
      <c r="R190" s="750"/>
      <c r="S190" s="176"/>
      <c r="T190" s="557"/>
      <c r="U190" s="176"/>
      <c r="V190" s="766"/>
    </row>
    <row r="191" spans="1:22">
      <c r="A191" s="750"/>
      <c r="B191" s="767"/>
      <c r="C191" s="758"/>
      <c r="D191" s="87"/>
      <c r="E191" s="715" t="s">
        <v>68</v>
      </c>
      <c r="F191" s="759" t="s">
        <v>97</v>
      </c>
      <c r="G191" s="750"/>
      <c r="H191" s="775">
        <f t="shared" si="6"/>
        <v>1</v>
      </c>
      <c r="I191" s="710"/>
      <c r="J191" s="1119"/>
      <c r="K191" s="1120"/>
      <c r="L191" s="1120"/>
      <c r="M191" s="1120"/>
      <c r="N191" s="1120"/>
      <c r="O191" s="1120"/>
      <c r="P191" s="1120"/>
      <c r="Q191" s="1121"/>
      <c r="R191" s="750"/>
      <c r="S191" s="176"/>
      <c r="T191" s="557"/>
      <c r="U191" s="176"/>
      <c r="V191" s="766"/>
    </row>
    <row r="192" spans="1:22">
      <c r="A192" s="750"/>
      <c r="B192" s="767"/>
      <c r="C192" s="758"/>
      <c r="D192" s="87"/>
      <c r="E192" s="715" t="s">
        <v>68</v>
      </c>
      <c r="F192" s="759" t="s">
        <v>97</v>
      </c>
      <c r="G192" s="750"/>
      <c r="H192" s="775">
        <f t="shared" si="6"/>
        <v>1</v>
      </c>
      <c r="I192" s="710"/>
      <c r="J192" s="1119"/>
      <c r="K192" s="1120"/>
      <c r="L192" s="1120"/>
      <c r="M192" s="1120"/>
      <c r="N192" s="1120"/>
      <c r="O192" s="1120"/>
      <c r="P192" s="1120"/>
      <c r="Q192" s="1121"/>
      <c r="R192" s="750"/>
      <c r="S192" s="176"/>
      <c r="T192" s="557"/>
      <c r="U192" s="176"/>
      <c r="V192" s="766"/>
    </row>
    <row r="193" spans="1:22">
      <c r="A193" s="750"/>
      <c r="B193" s="767"/>
      <c r="C193" s="758"/>
      <c r="D193" s="87"/>
      <c r="E193" s="715" t="s">
        <v>68</v>
      </c>
      <c r="F193" s="759" t="s">
        <v>97</v>
      </c>
      <c r="G193" s="750"/>
      <c r="H193" s="775">
        <f t="shared" si="6"/>
        <v>1</v>
      </c>
      <c r="I193" s="710"/>
      <c r="J193" s="1119"/>
      <c r="K193" s="1120"/>
      <c r="L193" s="1120"/>
      <c r="M193" s="1120"/>
      <c r="N193" s="1120"/>
      <c r="O193" s="1120"/>
      <c r="P193" s="1120"/>
      <c r="Q193" s="1121"/>
      <c r="R193" s="750"/>
      <c r="S193" s="176"/>
      <c r="T193" s="557"/>
      <c r="U193" s="176"/>
      <c r="V193" s="766"/>
    </row>
    <row r="194" spans="1:22">
      <c r="A194" s="750"/>
      <c r="B194" s="767"/>
      <c r="C194" s="758"/>
      <c r="D194" s="87"/>
      <c r="E194" s="715" t="s">
        <v>68</v>
      </c>
      <c r="F194" s="759" t="s">
        <v>97</v>
      </c>
      <c r="G194" s="750"/>
      <c r="H194" s="775">
        <f t="shared" si="6"/>
        <v>1</v>
      </c>
      <c r="I194" s="710"/>
      <c r="J194" s="1119"/>
      <c r="K194" s="1120"/>
      <c r="L194" s="1120"/>
      <c r="M194" s="1120"/>
      <c r="N194" s="1120"/>
      <c r="O194" s="1120"/>
      <c r="P194" s="1120"/>
      <c r="Q194" s="1121"/>
      <c r="R194" s="750"/>
      <c r="S194" s="176"/>
      <c r="T194" s="557"/>
      <c r="U194" s="176"/>
      <c r="V194" s="766"/>
    </row>
    <row r="195" spans="1:22">
      <c r="A195" s="750"/>
      <c r="B195" s="767"/>
      <c r="C195" s="758"/>
      <c r="D195" s="87"/>
      <c r="E195" s="715" t="s">
        <v>68</v>
      </c>
      <c r="F195" s="759" t="s">
        <v>97</v>
      </c>
      <c r="G195" s="750"/>
      <c r="H195" s="775">
        <f t="shared" si="6"/>
        <v>1</v>
      </c>
      <c r="I195" s="710"/>
      <c r="J195" s="1119"/>
      <c r="K195" s="1120"/>
      <c r="L195" s="1120"/>
      <c r="M195" s="1120"/>
      <c r="N195" s="1120"/>
      <c r="O195" s="1120"/>
      <c r="P195" s="1120"/>
      <c r="Q195" s="1121"/>
      <c r="R195" s="750"/>
      <c r="S195" s="176"/>
      <c r="T195" s="557"/>
      <c r="U195" s="176"/>
      <c r="V195" s="766"/>
    </row>
    <row r="196" spans="1:22">
      <c r="A196" s="750"/>
      <c r="B196" s="767"/>
      <c r="C196" s="758"/>
      <c r="D196" s="87"/>
      <c r="E196" s="715" t="s">
        <v>68</v>
      </c>
      <c r="F196" s="759" t="s">
        <v>97</v>
      </c>
      <c r="G196" s="750"/>
      <c r="H196" s="775">
        <f t="shared" si="6"/>
        <v>1</v>
      </c>
      <c r="I196" s="710"/>
      <c r="J196" s="1119"/>
      <c r="K196" s="1120"/>
      <c r="L196" s="1120"/>
      <c r="M196" s="1120"/>
      <c r="N196" s="1120"/>
      <c r="O196" s="1120"/>
      <c r="P196" s="1120"/>
      <c r="Q196" s="1121"/>
      <c r="R196" s="750"/>
      <c r="S196" s="176"/>
      <c r="T196" s="557"/>
      <c r="U196" s="176"/>
      <c r="V196" s="766"/>
    </row>
    <row r="197" spans="1:22">
      <c r="A197" s="750"/>
      <c r="B197" s="767"/>
      <c r="C197" s="758"/>
      <c r="D197" s="87"/>
      <c r="E197" s="715" t="s">
        <v>68</v>
      </c>
      <c r="F197" s="759" t="s">
        <v>97</v>
      </c>
      <c r="G197" s="750"/>
      <c r="H197" s="775">
        <f t="shared" si="6"/>
        <v>1</v>
      </c>
      <c r="I197" s="710"/>
      <c r="J197" s="1119"/>
      <c r="K197" s="1120"/>
      <c r="L197" s="1120"/>
      <c r="M197" s="1120"/>
      <c r="N197" s="1120"/>
      <c r="O197" s="1120"/>
      <c r="P197" s="1120"/>
      <c r="Q197" s="1121"/>
      <c r="R197" s="750"/>
      <c r="S197" s="176"/>
      <c r="T197" s="557"/>
      <c r="U197" s="176"/>
      <c r="V197" s="766"/>
    </row>
    <row r="198" spans="1:22">
      <c r="A198" s="750"/>
      <c r="B198" s="767"/>
      <c r="C198" s="758"/>
      <c r="D198" s="87"/>
      <c r="E198" s="715" t="s">
        <v>68</v>
      </c>
      <c r="F198" s="759" t="s">
        <v>97</v>
      </c>
      <c r="G198" s="750"/>
      <c r="H198" s="775">
        <f t="shared" si="6"/>
        <v>1</v>
      </c>
      <c r="I198" s="710"/>
      <c r="J198" s="1119"/>
      <c r="K198" s="1120"/>
      <c r="L198" s="1120"/>
      <c r="M198" s="1120"/>
      <c r="N198" s="1120"/>
      <c r="O198" s="1120"/>
      <c r="P198" s="1120"/>
      <c r="Q198" s="1121"/>
      <c r="R198" s="750"/>
      <c r="S198" s="176"/>
      <c r="T198" s="557"/>
      <c r="U198" s="176"/>
      <c r="V198" s="766"/>
    </row>
    <row r="199" spans="1:22">
      <c r="A199" s="750"/>
      <c r="B199" s="767"/>
      <c r="C199" s="760"/>
      <c r="D199" s="750" t="s">
        <v>1152</v>
      </c>
      <c r="E199" s="760"/>
      <c r="F199" s="760"/>
      <c r="G199" s="760"/>
      <c r="H199" s="760"/>
      <c r="I199" s="760"/>
      <c r="J199" s="760"/>
      <c r="K199" s="760"/>
      <c r="L199" s="760"/>
      <c r="M199" s="760"/>
      <c r="N199" s="760"/>
      <c r="O199" s="760"/>
      <c r="P199" s="760"/>
      <c r="Q199" s="176"/>
      <c r="R199" s="176"/>
      <c r="S199" s="176"/>
      <c r="T199" s="176"/>
      <c r="U199" s="176"/>
      <c r="V199" s="712"/>
    </row>
    <row r="200" spans="1:22">
      <c r="A200" s="750"/>
      <c r="B200" s="767"/>
      <c r="C200" s="760"/>
      <c r="D200" s="760"/>
      <c r="E200" s="760"/>
      <c r="F200" s="760"/>
      <c r="G200" s="760"/>
      <c r="H200" s="760"/>
      <c r="I200" s="760"/>
      <c r="J200" s="760"/>
      <c r="K200" s="760"/>
      <c r="L200" s="760"/>
      <c r="M200" s="760"/>
      <c r="N200" s="760"/>
      <c r="O200" s="760"/>
      <c r="P200" s="760"/>
      <c r="Q200" s="176"/>
      <c r="R200" s="176"/>
      <c r="S200" s="176"/>
      <c r="T200" s="176"/>
      <c r="U200" s="176"/>
      <c r="V200" s="712"/>
    </row>
    <row r="201" spans="1:22" ht="15" customHeight="1">
      <c r="A201" s="750"/>
      <c r="B201" s="767"/>
      <c r="C201" s="176"/>
      <c r="D201" s="713"/>
      <c r="E201" s="176"/>
      <c r="F201" s="377"/>
      <c r="G201" s="750"/>
      <c r="H201" s="750"/>
      <c r="I201" s="750"/>
      <c r="J201" s="176"/>
      <c r="K201" s="176"/>
      <c r="L201" s="176"/>
      <c r="M201" s="176"/>
      <c r="N201" s="176"/>
      <c r="O201" s="176"/>
      <c r="P201" s="176"/>
      <c r="Q201" s="176"/>
      <c r="R201" s="750"/>
      <c r="S201" s="176"/>
      <c r="T201" s="176"/>
      <c r="U201" s="750"/>
      <c r="V201" s="712"/>
    </row>
    <row r="202" spans="1:22">
      <c r="A202" s="750"/>
      <c r="B202" s="767"/>
      <c r="C202" s="176"/>
      <c r="D202" s="713"/>
      <c r="E202" s="176"/>
      <c r="F202" s="377"/>
      <c r="G202" s="750"/>
      <c r="H202" s="750"/>
      <c r="I202" s="750"/>
      <c r="J202" s="176"/>
      <c r="K202" s="176"/>
      <c r="L202" s="176"/>
      <c r="M202" s="176"/>
      <c r="N202" s="176"/>
      <c r="O202" s="176"/>
      <c r="P202" s="176"/>
      <c r="Q202" s="176"/>
      <c r="R202" s="750"/>
      <c r="S202" s="176"/>
      <c r="T202" s="176"/>
      <c r="U202" s="750"/>
      <c r="V202" s="712"/>
    </row>
    <row r="203" spans="1:22">
      <c r="A203" s="750"/>
      <c r="B203" s="767"/>
      <c r="C203" s="176"/>
      <c r="D203" s="713"/>
      <c r="E203" s="176"/>
      <c r="F203" s="377"/>
      <c r="G203" s="750"/>
      <c r="H203" s="750"/>
      <c r="I203" s="750"/>
      <c r="J203" s="176"/>
      <c r="K203" s="176"/>
      <c r="L203" s="176"/>
      <c r="M203" s="176"/>
      <c r="N203" s="176"/>
      <c r="O203" s="176"/>
      <c r="P203" s="176"/>
      <c r="Q203" s="176"/>
      <c r="R203" s="750"/>
      <c r="S203" s="176"/>
      <c r="T203" s="176"/>
      <c r="U203" s="750"/>
      <c r="V203" s="712"/>
    </row>
    <row r="204" spans="1:22">
      <c r="A204" s="750"/>
      <c r="B204" s="767"/>
      <c r="C204" s="176"/>
      <c r="D204" s="713"/>
      <c r="E204" s="176"/>
      <c r="F204" s="377"/>
      <c r="G204" s="750"/>
      <c r="H204" s="836"/>
      <c r="I204" s="837"/>
      <c r="J204" s="837"/>
      <c r="K204" s="837"/>
      <c r="L204" s="837"/>
      <c r="M204" s="837"/>
      <c r="N204" s="837"/>
      <c r="O204" s="837"/>
      <c r="P204" s="176"/>
      <c r="Q204" s="176"/>
      <c r="R204" s="750"/>
      <c r="S204" s="176"/>
      <c r="T204" s="176"/>
      <c r="U204" s="750"/>
      <c r="V204" s="712"/>
    </row>
    <row r="205" spans="1:22">
      <c r="A205" s="750"/>
      <c r="B205" s="767"/>
      <c r="C205" s="833"/>
      <c r="D205" s="834" t="s">
        <v>1143</v>
      </c>
      <c r="E205" s="834"/>
      <c r="F205" s="834"/>
      <c r="G205" s="834"/>
      <c r="H205" s="834"/>
      <c r="I205" s="834"/>
      <c r="J205" s="834"/>
      <c r="K205" s="834"/>
      <c r="L205" s="834"/>
      <c r="M205" s="834"/>
      <c r="N205" s="834"/>
      <c r="O205" s="834"/>
      <c r="P205" s="834"/>
      <c r="Q205" s="834"/>
      <c r="R205" s="834"/>
      <c r="S205" s="834"/>
      <c r="T205" s="834"/>
      <c r="U205" s="834"/>
      <c r="V205" s="835"/>
    </row>
    <row r="206" spans="1:22">
      <c r="A206" s="750"/>
      <c r="B206" s="767"/>
      <c r="C206" s="862"/>
      <c r="D206" s="862"/>
      <c r="E206" s="862"/>
      <c r="F206" s="862"/>
      <c r="G206" s="862"/>
      <c r="H206" s="862"/>
      <c r="I206" s="862"/>
      <c r="J206" s="862"/>
      <c r="K206" s="862"/>
      <c r="L206" s="862"/>
      <c r="M206" s="862"/>
      <c r="N206" s="862"/>
      <c r="O206" s="862"/>
      <c r="P206" s="862"/>
      <c r="Q206" s="862"/>
      <c r="R206" s="862"/>
      <c r="S206" s="862"/>
      <c r="T206" s="862"/>
      <c r="U206" s="862"/>
      <c r="V206" s="862"/>
    </row>
    <row r="207" spans="1:22" ht="15" thickBot="1">
      <c r="A207" s="750"/>
      <c r="B207" s="767"/>
      <c r="C207" s="862"/>
      <c r="D207" s="862"/>
      <c r="E207" s="862"/>
      <c r="F207" s="862"/>
      <c r="G207" s="862"/>
      <c r="H207" s="862"/>
      <c r="I207" s="862"/>
      <c r="J207" s="862"/>
      <c r="K207" s="862"/>
      <c r="L207" s="862"/>
      <c r="M207" s="862"/>
      <c r="N207" s="862"/>
      <c r="O207" s="862"/>
      <c r="P207" s="862"/>
      <c r="Q207" s="862"/>
      <c r="R207" s="862"/>
      <c r="S207" s="862"/>
      <c r="T207" s="862"/>
      <c r="U207" s="862"/>
      <c r="V207" s="862"/>
    </row>
    <row r="208" spans="1:22">
      <c r="A208" s="750"/>
      <c r="B208" s="767"/>
      <c r="C208" s="760"/>
      <c r="D208" s="760"/>
      <c r="E208" s="760"/>
      <c r="F208" s="760"/>
      <c r="G208" s="760"/>
      <c r="H208" s="1164" t="s">
        <v>86</v>
      </c>
      <c r="I208" s="1170" t="s">
        <v>1253</v>
      </c>
      <c r="J208" s="760"/>
      <c r="K208" s="760"/>
      <c r="L208" s="760"/>
      <c r="M208" s="760"/>
      <c r="N208" s="760"/>
      <c r="O208" s="760"/>
      <c r="P208" s="760"/>
      <c r="Q208" s="176"/>
      <c r="R208" s="176"/>
      <c r="S208" s="176"/>
      <c r="T208" s="176"/>
      <c r="U208" s="176"/>
      <c r="V208" s="712"/>
    </row>
    <row r="209" spans="1:22" ht="3" customHeight="1">
      <c r="A209" s="750"/>
      <c r="B209" s="767"/>
      <c r="C209" s="760"/>
      <c r="D209" s="760"/>
      <c r="E209" s="760"/>
      <c r="F209" s="760"/>
      <c r="G209" s="760"/>
      <c r="H209" s="1165"/>
      <c r="I209" s="1171"/>
      <c r="J209" s="760"/>
      <c r="K209" s="760"/>
      <c r="L209" s="760"/>
      <c r="M209" s="760"/>
      <c r="N209" s="760"/>
      <c r="O209" s="760"/>
      <c r="P209" s="760"/>
      <c r="Q209" s="176"/>
      <c r="R209" s="176"/>
      <c r="S209" s="176"/>
      <c r="T209" s="176"/>
      <c r="U209" s="176"/>
      <c r="V209" s="760"/>
    </row>
    <row r="210" spans="1:22" ht="6.65" customHeight="1" thickBot="1">
      <c r="A210" s="750"/>
      <c r="B210" s="767"/>
      <c r="C210" s="760"/>
      <c r="D210" s="760"/>
      <c r="E210" s="760"/>
      <c r="F210" s="760"/>
      <c r="G210" s="760"/>
      <c r="H210" s="1166"/>
      <c r="I210" s="1172"/>
      <c r="J210" s="760"/>
      <c r="K210" s="760"/>
      <c r="L210" s="760"/>
      <c r="M210" s="760"/>
      <c r="N210" s="760"/>
      <c r="O210" s="760"/>
      <c r="P210" s="760"/>
      <c r="Q210" s="176"/>
      <c r="R210" s="176"/>
      <c r="S210" s="176"/>
      <c r="T210" s="176"/>
      <c r="U210" s="176"/>
      <c r="V210" s="760"/>
    </row>
    <row r="211" spans="1:22">
      <c r="A211" s="750"/>
      <c r="B211" s="767"/>
      <c r="C211" s="760"/>
      <c r="D211" s="760"/>
      <c r="E211" s="760"/>
      <c r="F211" s="760"/>
      <c r="G211" s="760"/>
      <c r="H211" s="836"/>
      <c r="I211" s="842"/>
      <c r="J211" s="760"/>
      <c r="K211" s="760"/>
      <c r="L211" s="760"/>
      <c r="M211" s="760"/>
      <c r="N211" s="760"/>
      <c r="O211" s="760"/>
      <c r="P211" s="760"/>
      <c r="Q211" s="176"/>
      <c r="R211" s="176"/>
      <c r="S211" s="176"/>
      <c r="T211" s="176"/>
      <c r="U211" s="176"/>
      <c r="V211" s="760"/>
    </row>
    <row r="212" spans="1:22">
      <c r="A212" s="750"/>
      <c r="B212" s="815">
        <f>IF(C212="","",COUNTIF($C$14:C212,"&lt;&gt;""")-COUNTBLANK($C$14:C212))</f>
        <v>40</v>
      </c>
      <c r="C212" s="423" t="s">
        <v>123</v>
      </c>
      <c r="D212" s="838" t="s">
        <v>1142</v>
      </c>
      <c r="E212" s="715" t="s">
        <v>68</v>
      </c>
      <c r="F212" s="759" t="s">
        <v>97</v>
      </c>
      <c r="G212" s="760"/>
      <c r="H212" s="775">
        <f>IF(AND(I212&lt;&gt;"",V212&lt;&gt;""),0,1)</f>
        <v>1</v>
      </c>
      <c r="I212" s="765"/>
      <c r="J212" s="760"/>
      <c r="K212" s="760"/>
      <c r="L212" s="760"/>
      <c r="M212" s="760"/>
      <c r="N212" s="760"/>
      <c r="O212" s="760"/>
      <c r="P212" s="760"/>
      <c r="Q212" s="176"/>
      <c r="R212" s="750"/>
      <c r="S212" s="176"/>
      <c r="T212" s="557"/>
      <c r="U212" s="176"/>
      <c r="V212" s="766"/>
    </row>
    <row r="213" spans="1:22">
      <c r="A213" s="33"/>
      <c r="B213" s="167"/>
      <c r="C213" s="176"/>
      <c r="D213" s="96"/>
      <c r="E213" s="176"/>
      <c r="F213" s="377"/>
      <c r="G213" s="33"/>
      <c r="H213" s="33"/>
      <c r="I213" s="176"/>
      <c r="J213" s="176"/>
      <c r="K213" s="176"/>
      <c r="L213" s="176"/>
      <c r="M213" s="176"/>
      <c r="N213" s="176"/>
      <c r="O213" s="176"/>
      <c r="P213" s="176"/>
      <c r="Q213" s="176"/>
      <c r="R213" s="33"/>
      <c r="S213" s="176"/>
      <c r="T213" s="176"/>
      <c r="U213" s="33"/>
      <c r="V213" s="238"/>
    </row>
    <row r="214" spans="1:22" ht="15" customHeight="1">
      <c r="A214" s="33"/>
      <c r="B214" s="368"/>
      <c r="C214" s="31" t="s">
        <v>109</v>
      </c>
      <c r="D214" s="31"/>
      <c r="E214" s="31"/>
      <c r="F214" s="31"/>
      <c r="G214" s="33"/>
      <c r="H214" s="33"/>
      <c r="I214" s="176"/>
      <c r="J214" s="176"/>
      <c r="K214" s="176"/>
      <c r="L214" s="176"/>
      <c r="M214" s="176"/>
      <c r="N214" s="176"/>
      <c r="O214" s="176"/>
      <c r="P214" s="176"/>
      <c r="Q214" s="176"/>
      <c r="R214" s="33"/>
      <c r="S214" s="176"/>
      <c r="T214" s="176"/>
      <c r="U214" s="33"/>
      <c r="V214" s="238"/>
    </row>
    <row r="215" spans="1:22" ht="12" customHeight="1">
      <c r="A215" s="33"/>
      <c r="B215" s="368"/>
      <c r="C215" s="1152"/>
      <c r="D215" s="1153"/>
      <c r="E215" s="1153"/>
      <c r="F215" s="1154"/>
      <c r="G215" s="33"/>
      <c r="H215" s="33"/>
      <c r="I215" s="176"/>
      <c r="J215" s="176"/>
      <c r="K215" s="176"/>
      <c r="L215" s="176"/>
      <c r="M215" s="176"/>
      <c r="N215" s="176"/>
      <c r="O215" s="176"/>
      <c r="P215" s="176"/>
      <c r="Q215" s="176"/>
      <c r="R215" s="33"/>
      <c r="S215" s="176"/>
      <c r="T215" s="176"/>
      <c r="U215" s="33"/>
      <c r="V215" s="238"/>
    </row>
    <row r="216" spans="1:22" ht="12" customHeight="1">
      <c r="A216" s="33"/>
      <c r="B216" s="368"/>
      <c r="C216" s="1155"/>
      <c r="D216" s="1156"/>
      <c r="E216" s="1156"/>
      <c r="F216" s="1157"/>
      <c r="G216" s="33"/>
      <c r="H216" s="33"/>
      <c r="I216" s="176"/>
      <c r="J216" s="176"/>
      <c r="K216" s="176"/>
      <c r="L216" s="176"/>
      <c r="M216" s="176"/>
      <c r="N216" s="176"/>
      <c r="O216" s="176"/>
      <c r="P216" s="176"/>
      <c r="Q216" s="176"/>
      <c r="R216" s="33"/>
      <c r="S216" s="176"/>
      <c r="T216" s="176"/>
      <c r="U216" s="33"/>
      <c r="V216" s="238"/>
    </row>
    <row r="217" spans="1:22" ht="12" customHeight="1">
      <c r="A217" s="33"/>
      <c r="B217" s="368"/>
      <c r="C217" s="1155"/>
      <c r="D217" s="1156"/>
      <c r="E217" s="1156"/>
      <c r="F217" s="1157"/>
      <c r="G217" s="33"/>
      <c r="H217" s="33"/>
      <c r="I217" s="176"/>
      <c r="J217" s="176"/>
      <c r="K217" s="176"/>
      <c r="L217" s="176"/>
      <c r="M217" s="176"/>
      <c r="N217" s="176"/>
      <c r="O217" s="176"/>
      <c r="P217" s="176"/>
      <c r="Q217" s="176"/>
      <c r="R217" s="176"/>
      <c r="S217" s="176"/>
      <c r="T217" s="176"/>
      <c r="U217" s="33"/>
      <c r="V217" s="238"/>
    </row>
    <row r="218" spans="1:22" ht="12" customHeight="1">
      <c r="A218" s="33"/>
      <c r="B218" s="368"/>
      <c r="C218" s="1155"/>
      <c r="D218" s="1156"/>
      <c r="E218" s="1156"/>
      <c r="F218" s="1157"/>
      <c r="G218" s="33"/>
      <c r="H218" s="33"/>
      <c r="I218" s="176"/>
      <c r="J218" s="176"/>
      <c r="K218" s="176"/>
      <c r="L218" s="176"/>
      <c r="M218" s="176"/>
      <c r="N218" s="176"/>
      <c r="O218" s="176"/>
      <c r="P218" s="176"/>
      <c r="Q218" s="176"/>
      <c r="R218" s="176"/>
      <c r="S218" s="176"/>
      <c r="T218" s="176"/>
      <c r="U218" s="33"/>
      <c r="V218" s="238"/>
    </row>
    <row r="219" spans="1:22" ht="12" customHeight="1">
      <c r="A219" s="33"/>
      <c r="B219" s="368"/>
      <c r="C219" s="1158"/>
      <c r="D219" s="1159"/>
      <c r="E219" s="1159"/>
      <c r="F219" s="1160"/>
      <c r="G219" s="33"/>
      <c r="H219" s="33"/>
      <c r="I219" s="176"/>
      <c r="J219" s="176"/>
      <c r="K219" s="176"/>
      <c r="L219" s="176"/>
      <c r="M219" s="176"/>
      <c r="N219" s="176"/>
      <c r="O219" s="176"/>
      <c r="P219" s="176"/>
      <c r="Q219" s="176"/>
      <c r="R219" s="176"/>
      <c r="S219" s="176"/>
      <c r="T219" s="176"/>
      <c r="U219" s="33"/>
      <c r="V219" s="238"/>
    </row>
    <row r="220" spans="1:22" ht="12" customHeight="1">
      <c r="A220" s="33"/>
      <c r="B220" s="368"/>
      <c r="C220" s="176"/>
      <c r="D220" s="96"/>
      <c r="E220" s="176"/>
      <c r="F220" s="176"/>
      <c r="G220" s="33"/>
      <c r="H220" s="33"/>
      <c r="I220" s="176"/>
      <c r="J220" s="176"/>
      <c r="K220" s="176"/>
      <c r="L220" s="176"/>
      <c r="M220" s="176"/>
      <c r="N220" s="176"/>
      <c r="O220" s="176"/>
      <c r="P220" s="176"/>
      <c r="Q220" s="176"/>
      <c r="R220" s="176"/>
      <c r="S220" s="176"/>
      <c r="T220" s="176"/>
      <c r="U220" s="33"/>
      <c r="V220" s="238"/>
    </row>
    <row r="221" spans="1:22" ht="12" customHeight="1">
      <c r="A221" s="33"/>
      <c r="B221" s="368"/>
      <c r="C221" s="176"/>
      <c r="D221" s="96"/>
      <c r="E221" s="176"/>
      <c r="F221" s="176"/>
      <c r="G221" s="33"/>
      <c r="H221" s="33"/>
      <c r="I221" s="176"/>
      <c r="J221" s="176"/>
      <c r="K221" s="176"/>
      <c r="L221" s="176"/>
      <c r="M221" s="176"/>
      <c r="N221" s="176"/>
      <c r="O221" s="176"/>
      <c r="P221" s="176"/>
      <c r="Q221" s="176"/>
      <c r="R221" s="176"/>
      <c r="S221" s="176"/>
      <c r="T221" s="176"/>
      <c r="U221" s="33"/>
      <c r="V221" s="238"/>
    </row>
    <row r="222" spans="1:22" ht="15" customHeight="1">
      <c r="A222" s="33"/>
      <c r="B222" s="579" t="s">
        <v>110</v>
      </c>
      <c r="C222" s="580"/>
      <c r="D222" s="580"/>
      <c r="E222" s="580"/>
      <c r="F222" s="580"/>
      <c r="G222" s="580"/>
      <c r="H222" s="580"/>
      <c r="I222" s="580"/>
      <c r="J222" s="580"/>
      <c r="K222" s="580"/>
      <c r="L222" s="580"/>
      <c r="M222" s="580"/>
      <c r="N222" s="580"/>
      <c r="O222" s="580"/>
      <c r="P222" s="580"/>
      <c r="Q222" s="580"/>
      <c r="R222" s="580"/>
      <c r="S222" s="580"/>
      <c r="T222" s="580"/>
      <c r="U222" s="580"/>
      <c r="V222" s="581"/>
    </row>
  </sheetData>
  <mergeCells count="132">
    <mergeCell ref="M56:N56"/>
    <mergeCell ref="M57:N57"/>
    <mergeCell ref="D26:D28"/>
    <mergeCell ref="M41:N41"/>
    <mergeCell ref="M42:N42"/>
    <mergeCell ref="M43:N43"/>
    <mergeCell ref="M44:N44"/>
    <mergeCell ref="M45:N45"/>
    <mergeCell ref="M46:N46"/>
    <mergeCell ref="M47:N47"/>
    <mergeCell ref="M48:N48"/>
    <mergeCell ref="J26:J28"/>
    <mergeCell ref="K26:K28"/>
    <mergeCell ref="V10:V12"/>
    <mergeCell ref="I16:I18"/>
    <mergeCell ref="T10:T12"/>
    <mergeCell ref="C215:F219"/>
    <mergeCell ref="C10:C12"/>
    <mergeCell ref="D10:D12"/>
    <mergeCell ref="H16:H18"/>
    <mergeCell ref="L26:L28"/>
    <mergeCell ref="H208:H210"/>
    <mergeCell ref="I208:I210"/>
    <mergeCell ref="H64:H66"/>
    <mergeCell ref="I64:I66"/>
    <mergeCell ref="H95:H97"/>
    <mergeCell ref="H74:H76"/>
    <mergeCell ref="H116:H118"/>
    <mergeCell ref="I116:I118"/>
    <mergeCell ref="I95:I97"/>
    <mergeCell ref="I74:I76"/>
    <mergeCell ref="J74:J76"/>
    <mergeCell ref="K74:K76"/>
    <mergeCell ref="L74:L76"/>
    <mergeCell ref="H26:H28"/>
    <mergeCell ref="I26:I28"/>
    <mergeCell ref="M49:N49"/>
    <mergeCell ref="J103:Q103"/>
    <mergeCell ref="J105:Q105"/>
    <mergeCell ref="M26:N28"/>
    <mergeCell ref="M31:N31"/>
    <mergeCell ref="M32:N32"/>
    <mergeCell ref="M33:N33"/>
    <mergeCell ref="M34:N34"/>
    <mergeCell ref="M35:N35"/>
    <mergeCell ref="M36:N36"/>
    <mergeCell ref="M37:N37"/>
    <mergeCell ref="M38:N38"/>
    <mergeCell ref="M39:N39"/>
    <mergeCell ref="M40:N40"/>
    <mergeCell ref="M59:N59"/>
    <mergeCell ref="M60:N60"/>
    <mergeCell ref="M61:N61"/>
    <mergeCell ref="M29:N29"/>
    <mergeCell ref="M58:N58"/>
    <mergeCell ref="M50:N50"/>
    <mergeCell ref="M51:N51"/>
    <mergeCell ref="M52:N52"/>
    <mergeCell ref="M53:N53"/>
    <mergeCell ref="M54:N54"/>
    <mergeCell ref="M55:N55"/>
    <mergeCell ref="J129:Q129"/>
    <mergeCell ref="J130:Q130"/>
    <mergeCell ref="J131:Q131"/>
    <mergeCell ref="J132:Q132"/>
    <mergeCell ref="J133:Q133"/>
    <mergeCell ref="J134:Q134"/>
    <mergeCell ref="J140:J142"/>
    <mergeCell ref="M74:M76"/>
    <mergeCell ref="N74:N76"/>
    <mergeCell ref="J116:Q118"/>
    <mergeCell ref="J119:Q119"/>
    <mergeCell ref="J122:Q122"/>
    <mergeCell ref="J123:Q123"/>
    <mergeCell ref="J124:Q124"/>
    <mergeCell ref="J125:Q125"/>
    <mergeCell ref="J126:Q126"/>
    <mergeCell ref="J127:Q127"/>
    <mergeCell ref="J128:Q128"/>
    <mergeCell ref="J104:Q104"/>
    <mergeCell ref="J106:Q106"/>
    <mergeCell ref="J95:Q97"/>
    <mergeCell ref="J98:Q98"/>
    <mergeCell ref="J101:Q101"/>
    <mergeCell ref="J102:Q102"/>
    <mergeCell ref="H180:H182"/>
    <mergeCell ref="I180:I182"/>
    <mergeCell ref="J180:Q182"/>
    <mergeCell ref="J183:Q183"/>
    <mergeCell ref="J186:Q186"/>
    <mergeCell ref="J187:Q187"/>
    <mergeCell ref="J188:Q188"/>
    <mergeCell ref="J107:Q107"/>
    <mergeCell ref="J109:Q109"/>
    <mergeCell ref="J110:Q110"/>
    <mergeCell ref="J112:Q112"/>
    <mergeCell ref="J113:Q113"/>
    <mergeCell ref="J111:Q111"/>
    <mergeCell ref="J108:Q108"/>
    <mergeCell ref="H160:H162"/>
    <mergeCell ref="I160:I162"/>
    <mergeCell ref="J160:Q162"/>
    <mergeCell ref="J163:Q163"/>
    <mergeCell ref="K140:K142"/>
    <mergeCell ref="L140:L142"/>
    <mergeCell ref="M140:M142"/>
    <mergeCell ref="N140:N142"/>
    <mergeCell ref="H140:H142"/>
    <mergeCell ref="I140:I142"/>
    <mergeCell ref="J198:Q198"/>
    <mergeCell ref="J166:Q166"/>
    <mergeCell ref="J167:Q167"/>
    <mergeCell ref="J169:Q169"/>
    <mergeCell ref="J170:Q170"/>
    <mergeCell ref="J168:Q168"/>
    <mergeCell ref="J171:Q171"/>
    <mergeCell ref="J172:Q172"/>
    <mergeCell ref="J173:Q173"/>
    <mergeCell ref="J174:Q174"/>
    <mergeCell ref="J175:Q175"/>
    <mergeCell ref="J176:Q176"/>
    <mergeCell ref="J177:Q177"/>
    <mergeCell ref="J178:Q178"/>
    <mergeCell ref="J189:Q189"/>
    <mergeCell ref="J190:Q190"/>
    <mergeCell ref="J191:Q191"/>
    <mergeCell ref="J192:Q192"/>
    <mergeCell ref="J193:Q193"/>
    <mergeCell ref="J194:Q194"/>
    <mergeCell ref="J195:Q195"/>
    <mergeCell ref="J197:Q197"/>
    <mergeCell ref="J196:Q196"/>
  </mergeCells>
  <phoneticPr fontId="17" type="noConversion"/>
  <conditionalFormatting sqref="H3">
    <cfRule type="cellIs" dxfId="669" priority="331" stopIfTrue="1" operator="greaterThan">
      <formula>0</formula>
    </cfRule>
    <cfRule type="cellIs" dxfId="668" priority="332" stopIfTrue="1" operator="lessThan">
      <formula>1</formula>
    </cfRule>
  </conditionalFormatting>
  <conditionalFormatting sqref="H21">
    <cfRule type="cellIs" dxfId="667" priority="323" stopIfTrue="1" operator="greaterThan">
      <formula>0</formula>
    </cfRule>
    <cfRule type="cellIs" dxfId="666" priority="324" stopIfTrue="1" operator="lessThan">
      <formula>1</formula>
    </cfRule>
  </conditionalFormatting>
  <conditionalFormatting sqref="H21">
    <cfRule type="cellIs" dxfId="665" priority="321" stopIfTrue="1" operator="greaterThan">
      <formula>0</formula>
    </cfRule>
    <cfRule type="cellIs" dxfId="664" priority="322" stopIfTrue="1" operator="lessThan">
      <formula>1</formula>
    </cfRule>
  </conditionalFormatting>
  <conditionalFormatting sqref="H21">
    <cfRule type="cellIs" dxfId="663" priority="319" stopIfTrue="1" operator="greaterThan">
      <formula>0</formula>
    </cfRule>
    <cfRule type="cellIs" dxfId="662" priority="320" stopIfTrue="1" operator="lessThan">
      <formula>1</formula>
    </cfRule>
  </conditionalFormatting>
  <conditionalFormatting sqref="H21">
    <cfRule type="cellIs" dxfId="661" priority="317" stopIfTrue="1" operator="greaterThan">
      <formula>0</formula>
    </cfRule>
    <cfRule type="cellIs" dxfId="660" priority="318" stopIfTrue="1" operator="lessThan">
      <formula>1</formula>
    </cfRule>
  </conditionalFormatting>
  <conditionalFormatting sqref="H21">
    <cfRule type="cellIs" dxfId="659" priority="315" stopIfTrue="1" operator="greaterThan">
      <formula>0</formula>
    </cfRule>
    <cfRule type="cellIs" dxfId="658" priority="316" stopIfTrue="1" operator="lessThan">
      <formula>1</formula>
    </cfRule>
  </conditionalFormatting>
  <conditionalFormatting sqref="H21">
    <cfRule type="cellIs" dxfId="657" priority="313" stopIfTrue="1" operator="greaterThan">
      <formula>0</formula>
    </cfRule>
    <cfRule type="cellIs" dxfId="656" priority="314" stopIfTrue="1" operator="lessThan">
      <formula>1</formula>
    </cfRule>
  </conditionalFormatting>
  <conditionalFormatting sqref="H31">
    <cfRule type="cellIs" dxfId="655" priority="267" stopIfTrue="1" operator="greaterThan">
      <formula>0</formula>
    </cfRule>
    <cfRule type="cellIs" dxfId="654" priority="268" stopIfTrue="1" operator="lessThan">
      <formula>1</formula>
    </cfRule>
  </conditionalFormatting>
  <conditionalFormatting sqref="H31">
    <cfRule type="cellIs" dxfId="653" priority="265" stopIfTrue="1" operator="greaterThan">
      <formula>0</formula>
    </cfRule>
    <cfRule type="cellIs" dxfId="652" priority="266" stopIfTrue="1" operator="lessThan">
      <formula>1</formula>
    </cfRule>
  </conditionalFormatting>
  <conditionalFormatting sqref="H31">
    <cfRule type="cellIs" dxfId="651" priority="263" stopIfTrue="1" operator="greaterThan">
      <formula>0</formula>
    </cfRule>
    <cfRule type="cellIs" dxfId="650" priority="264" stopIfTrue="1" operator="lessThan">
      <formula>1</formula>
    </cfRule>
  </conditionalFormatting>
  <conditionalFormatting sqref="H31">
    <cfRule type="cellIs" dxfId="649" priority="261" stopIfTrue="1" operator="greaterThan">
      <formula>0</formula>
    </cfRule>
    <cfRule type="cellIs" dxfId="648" priority="262" stopIfTrue="1" operator="lessThan">
      <formula>1</formula>
    </cfRule>
  </conditionalFormatting>
  <conditionalFormatting sqref="H31">
    <cfRule type="cellIs" dxfId="647" priority="259" stopIfTrue="1" operator="greaterThan">
      <formula>0</formula>
    </cfRule>
    <cfRule type="cellIs" dxfId="646" priority="260" stopIfTrue="1" operator="lessThan">
      <formula>1</formula>
    </cfRule>
  </conditionalFormatting>
  <conditionalFormatting sqref="H31">
    <cfRule type="cellIs" dxfId="645" priority="257" stopIfTrue="1" operator="greaterThan">
      <formula>0</formula>
    </cfRule>
    <cfRule type="cellIs" dxfId="644" priority="258" stopIfTrue="1" operator="lessThan">
      <formula>1</formula>
    </cfRule>
  </conditionalFormatting>
  <conditionalFormatting sqref="H81:H92">
    <cfRule type="cellIs" dxfId="643" priority="255" stopIfTrue="1" operator="greaterThan">
      <formula>0</formula>
    </cfRule>
    <cfRule type="cellIs" dxfId="642" priority="256" stopIfTrue="1" operator="lessThan">
      <formula>1</formula>
    </cfRule>
  </conditionalFormatting>
  <conditionalFormatting sqref="H81:H92">
    <cfRule type="cellIs" dxfId="641" priority="253" stopIfTrue="1" operator="greaterThan">
      <formula>0</formula>
    </cfRule>
    <cfRule type="cellIs" dxfId="640" priority="254" stopIfTrue="1" operator="lessThan">
      <formula>1</formula>
    </cfRule>
  </conditionalFormatting>
  <conditionalFormatting sqref="H81:H92">
    <cfRule type="cellIs" dxfId="639" priority="251" stopIfTrue="1" operator="greaterThan">
      <formula>0</formula>
    </cfRule>
    <cfRule type="cellIs" dxfId="638" priority="252" stopIfTrue="1" operator="lessThan">
      <formula>1</formula>
    </cfRule>
  </conditionalFormatting>
  <conditionalFormatting sqref="H81:H92">
    <cfRule type="cellIs" dxfId="637" priority="249" stopIfTrue="1" operator="greaterThan">
      <formula>0</formula>
    </cfRule>
    <cfRule type="cellIs" dxfId="636" priority="250" stopIfTrue="1" operator="lessThan">
      <formula>1</formula>
    </cfRule>
  </conditionalFormatting>
  <conditionalFormatting sqref="H81:H92">
    <cfRule type="cellIs" dxfId="635" priority="247" stopIfTrue="1" operator="greaterThan">
      <formula>0</formula>
    </cfRule>
    <cfRule type="cellIs" dxfId="634" priority="248" stopIfTrue="1" operator="lessThan">
      <formula>1</formula>
    </cfRule>
  </conditionalFormatting>
  <conditionalFormatting sqref="H81:H92">
    <cfRule type="cellIs" dxfId="633" priority="245" stopIfTrue="1" operator="greaterThan">
      <formula>0</formula>
    </cfRule>
    <cfRule type="cellIs" dxfId="632" priority="246" stopIfTrue="1" operator="lessThan">
      <formula>1</formula>
    </cfRule>
  </conditionalFormatting>
  <conditionalFormatting sqref="H69">
    <cfRule type="cellIs" dxfId="631" priority="243" stopIfTrue="1" operator="greaterThan">
      <formula>0</formula>
    </cfRule>
    <cfRule type="cellIs" dxfId="630" priority="244" stopIfTrue="1" operator="lessThan">
      <formula>1</formula>
    </cfRule>
  </conditionalFormatting>
  <conditionalFormatting sqref="H69">
    <cfRule type="cellIs" dxfId="629" priority="241" stopIfTrue="1" operator="greaterThan">
      <formula>0</formula>
    </cfRule>
    <cfRule type="cellIs" dxfId="628" priority="242" stopIfTrue="1" operator="lessThan">
      <formula>1</formula>
    </cfRule>
  </conditionalFormatting>
  <conditionalFormatting sqref="H101:H113">
    <cfRule type="cellIs" dxfId="627" priority="215" stopIfTrue="1" operator="greaterThan">
      <formula>0</formula>
    </cfRule>
    <cfRule type="cellIs" dxfId="626" priority="216" stopIfTrue="1" operator="lessThan">
      <formula>1</formula>
    </cfRule>
  </conditionalFormatting>
  <conditionalFormatting sqref="H101:H113">
    <cfRule type="cellIs" dxfId="625" priority="213" stopIfTrue="1" operator="greaterThan">
      <formula>0</formula>
    </cfRule>
    <cfRule type="cellIs" dxfId="624" priority="214" stopIfTrue="1" operator="lessThan">
      <formula>1</formula>
    </cfRule>
  </conditionalFormatting>
  <conditionalFormatting sqref="H101:H113">
    <cfRule type="cellIs" dxfId="623" priority="211" stopIfTrue="1" operator="greaterThan">
      <formula>0</formula>
    </cfRule>
    <cfRule type="cellIs" dxfId="622" priority="212" stopIfTrue="1" operator="lessThan">
      <formula>1</formula>
    </cfRule>
  </conditionalFormatting>
  <conditionalFormatting sqref="H101:H113">
    <cfRule type="cellIs" dxfId="621" priority="209" stopIfTrue="1" operator="greaterThan">
      <formula>0</formula>
    </cfRule>
    <cfRule type="cellIs" dxfId="620" priority="210" stopIfTrue="1" operator="lessThan">
      <formula>1</formula>
    </cfRule>
  </conditionalFormatting>
  <conditionalFormatting sqref="H101:H113">
    <cfRule type="cellIs" dxfId="619" priority="207" stopIfTrue="1" operator="greaterThan">
      <formula>0</formula>
    </cfRule>
    <cfRule type="cellIs" dxfId="618" priority="208" stopIfTrue="1" operator="lessThan">
      <formula>1</formula>
    </cfRule>
  </conditionalFormatting>
  <conditionalFormatting sqref="H101:H113">
    <cfRule type="cellIs" dxfId="617" priority="205" stopIfTrue="1" operator="greaterThan">
      <formula>0</formula>
    </cfRule>
    <cfRule type="cellIs" dxfId="616" priority="206" stopIfTrue="1" operator="lessThan">
      <formula>1</formula>
    </cfRule>
  </conditionalFormatting>
  <conditionalFormatting sqref="H123:H134">
    <cfRule type="cellIs" dxfId="615" priority="203" stopIfTrue="1" operator="greaterThan">
      <formula>0</formula>
    </cfRule>
    <cfRule type="cellIs" dxfId="614" priority="204" stopIfTrue="1" operator="lessThan">
      <formula>1</formula>
    </cfRule>
  </conditionalFormatting>
  <conditionalFormatting sqref="H123:H134">
    <cfRule type="cellIs" dxfId="613" priority="201" stopIfTrue="1" operator="greaterThan">
      <formula>0</formula>
    </cfRule>
    <cfRule type="cellIs" dxfId="612" priority="202" stopIfTrue="1" operator="lessThan">
      <formula>1</formula>
    </cfRule>
  </conditionalFormatting>
  <conditionalFormatting sqref="H123:H134">
    <cfRule type="cellIs" dxfId="611" priority="199" stopIfTrue="1" operator="greaterThan">
      <formula>0</formula>
    </cfRule>
    <cfRule type="cellIs" dxfId="610" priority="200" stopIfTrue="1" operator="lessThan">
      <formula>1</formula>
    </cfRule>
  </conditionalFormatting>
  <conditionalFormatting sqref="H123:H134">
    <cfRule type="cellIs" dxfId="609" priority="197" stopIfTrue="1" operator="greaterThan">
      <formula>0</formula>
    </cfRule>
    <cfRule type="cellIs" dxfId="608" priority="198" stopIfTrue="1" operator="lessThan">
      <formula>1</formula>
    </cfRule>
  </conditionalFormatting>
  <conditionalFormatting sqref="H123:H134">
    <cfRule type="cellIs" dxfId="607" priority="195" stopIfTrue="1" operator="greaterThan">
      <formula>0</formula>
    </cfRule>
    <cfRule type="cellIs" dxfId="606" priority="196" stopIfTrue="1" operator="lessThan">
      <formula>1</formula>
    </cfRule>
  </conditionalFormatting>
  <conditionalFormatting sqref="H123:H134">
    <cfRule type="cellIs" dxfId="605" priority="193" stopIfTrue="1" operator="greaterThan">
      <formula>0</formula>
    </cfRule>
    <cfRule type="cellIs" dxfId="604" priority="194" stopIfTrue="1" operator="lessThan">
      <formula>1</formula>
    </cfRule>
  </conditionalFormatting>
  <conditionalFormatting sqref="H147:H158">
    <cfRule type="cellIs" dxfId="603" priority="191" stopIfTrue="1" operator="greaterThan">
      <formula>0</formula>
    </cfRule>
    <cfRule type="cellIs" dxfId="602" priority="192" stopIfTrue="1" operator="lessThan">
      <formula>1</formula>
    </cfRule>
  </conditionalFormatting>
  <conditionalFormatting sqref="H147:H158">
    <cfRule type="cellIs" dxfId="601" priority="189" stopIfTrue="1" operator="greaterThan">
      <formula>0</formula>
    </cfRule>
    <cfRule type="cellIs" dxfId="600" priority="190" stopIfTrue="1" operator="lessThan">
      <formula>1</formula>
    </cfRule>
  </conditionalFormatting>
  <conditionalFormatting sqref="H147:H158">
    <cfRule type="cellIs" dxfId="599" priority="187" stopIfTrue="1" operator="greaterThan">
      <formula>0</formula>
    </cfRule>
    <cfRule type="cellIs" dxfId="598" priority="188" stopIfTrue="1" operator="lessThan">
      <formula>1</formula>
    </cfRule>
  </conditionalFormatting>
  <conditionalFormatting sqref="H147:H158">
    <cfRule type="cellIs" dxfId="597" priority="185" stopIfTrue="1" operator="greaterThan">
      <formula>0</formula>
    </cfRule>
    <cfRule type="cellIs" dxfId="596" priority="186" stopIfTrue="1" operator="lessThan">
      <formula>1</formula>
    </cfRule>
  </conditionalFormatting>
  <conditionalFormatting sqref="H147:H158">
    <cfRule type="cellIs" dxfId="595" priority="183" stopIfTrue="1" operator="greaterThan">
      <formula>0</formula>
    </cfRule>
    <cfRule type="cellIs" dxfId="594" priority="184" stopIfTrue="1" operator="lessThan">
      <formula>1</formula>
    </cfRule>
  </conditionalFormatting>
  <conditionalFormatting sqref="H147:H158">
    <cfRule type="cellIs" dxfId="593" priority="181" stopIfTrue="1" operator="greaterThan">
      <formula>0</formula>
    </cfRule>
    <cfRule type="cellIs" dxfId="592" priority="182" stopIfTrue="1" operator="lessThan">
      <formula>1</formula>
    </cfRule>
  </conditionalFormatting>
  <conditionalFormatting sqref="H212">
    <cfRule type="cellIs" dxfId="591" priority="155" stopIfTrue="1" operator="greaterThan">
      <formula>0</formula>
    </cfRule>
    <cfRule type="cellIs" dxfId="590" priority="156" stopIfTrue="1" operator="lessThan">
      <formula>1</formula>
    </cfRule>
  </conditionalFormatting>
  <conditionalFormatting sqref="H212">
    <cfRule type="cellIs" dxfId="589" priority="153" stopIfTrue="1" operator="greaterThan">
      <formula>0</formula>
    </cfRule>
    <cfRule type="cellIs" dxfId="588" priority="154" stopIfTrue="1" operator="lessThan">
      <formula>1</formula>
    </cfRule>
  </conditionalFormatting>
  <conditionalFormatting sqref="H212">
    <cfRule type="cellIs" dxfId="587" priority="151" stopIfTrue="1" operator="greaterThan">
      <formula>0</formula>
    </cfRule>
    <cfRule type="cellIs" dxfId="586" priority="152" stopIfTrue="1" operator="lessThan">
      <formula>1</formula>
    </cfRule>
  </conditionalFormatting>
  <conditionalFormatting sqref="H212">
    <cfRule type="cellIs" dxfId="585" priority="149" stopIfTrue="1" operator="greaterThan">
      <formula>0</formula>
    </cfRule>
    <cfRule type="cellIs" dxfId="584" priority="150" stopIfTrue="1" operator="lessThan">
      <formula>1</formula>
    </cfRule>
  </conditionalFormatting>
  <conditionalFormatting sqref="H212">
    <cfRule type="cellIs" dxfId="583" priority="147" stopIfTrue="1" operator="greaterThan">
      <formula>0</formula>
    </cfRule>
    <cfRule type="cellIs" dxfId="582" priority="148" stopIfTrue="1" operator="lessThan">
      <formula>1</formula>
    </cfRule>
  </conditionalFormatting>
  <conditionalFormatting sqref="H212">
    <cfRule type="cellIs" dxfId="581" priority="145" stopIfTrue="1" operator="greaterThan">
      <formula>0</formula>
    </cfRule>
    <cfRule type="cellIs" dxfId="580" priority="146" stopIfTrue="1" operator="lessThan">
      <formula>1</formula>
    </cfRule>
  </conditionalFormatting>
  <conditionalFormatting sqref="H122:H134">
    <cfRule type="cellIs" dxfId="579" priority="131" stopIfTrue="1" operator="greaterThan">
      <formula>0</formula>
    </cfRule>
    <cfRule type="cellIs" dxfId="578" priority="132" stopIfTrue="1" operator="lessThan">
      <formula>1</formula>
    </cfRule>
  </conditionalFormatting>
  <conditionalFormatting sqref="H122:H134">
    <cfRule type="cellIs" dxfId="577" priority="129" stopIfTrue="1" operator="greaterThan">
      <formula>0</formula>
    </cfRule>
    <cfRule type="cellIs" dxfId="576" priority="130" stopIfTrue="1" operator="lessThan">
      <formula>1</formula>
    </cfRule>
  </conditionalFormatting>
  <conditionalFormatting sqref="H122:H134">
    <cfRule type="cellIs" dxfId="575" priority="127" stopIfTrue="1" operator="greaterThan">
      <formula>0</formula>
    </cfRule>
    <cfRule type="cellIs" dxfId="574" priority="128" stopIfTrue="1" operator="lessThan">
      <formula>1</formula>
    </cfRule>
  </conditionalFormatting>
  <conditionalFormatting sqref="H122:H134">
    <cfRule type="cellIs" dxfId="573" priority="125" stopIfTrue="1" operator="greaterThan">
      <formula>0</formula>
    </cfRule>
    <cfRule type="cellIs" dxfId="572" priority="126" stopIfTrue="1" operator="lessThan">
      <formula>1</formula>
    </cfRule>
  </conditionalFormatting>
  <conditionalFormatting sqref="H122:H134">
    <cfRule type="cellIs" dxfId="571" priority="123" stopIfTrue="1" operator="greaterThan">
      <formula>0</formula>
    </cfRule>
    <cfRule type="cellIs" dxfId="570" priority="124" stopIfTrue="1" operator="lessThan">
      <formula>1</formula>
    </cfRule>
  </conditionalFormatting>
  <conditionalFormatting sqref="H122:H134">
    <cfRule type="cellIs" dxfId="569" priority="121" stopIfTrue="1" operator="greaterThan">
      <formula>0</formula>
    </cfRule>
    <cfRule type="cellIs" dxfId="568" priority="122" stopIfTrue="1" operator="lessThan">
      <formula>1</formula>
    </cfRule>
  </conditionalFormatting>
  <conditionalFormatting sqref="H146:H158">
    <cfRule type="cellIs" dxfId="567" priority="119" stopIfTrue="1" operator="greaterThan">
      <formula>0</formula>
    </cfRule>
    <cfRule type="cellIs" dxfId="566" priority="120" stopIfTrue="1" operator="lessThan">
      <formula>1</formula>
    </cfRule>
  </conditionalFormatting>
  <conditionalFormatting sqref="H146:H158">
    <cfRule type="cellIs" dxfId="565" priority="117" stopIfTrue="1" operator="greaterThan">
      <formula>0</formula>
    </cfRule>
    <cfRule type="cellIs" dxfId="564" priority="118" stopIfTrue="1" operator="lessThan">
      <formula>1</formula>
    </cfRule>
  </conditionalFormatting>
  <conditionalFormatting sqref="H146:H158">
    <cfRule type="cellIs" dxfId="563" priority="115" stopIfTrue="1" operator="greaterThan">
      <formula>0</formula>
    </cfRule>
    <cfRule type="cellIs" dxfId="562" priority="116" stopIfTrue="1" operator="lessThan">
      <formula>1</formula>
    </cfRule>
  </conditionalFormatting>
  <conditionalFormatting sqref="H146:H158">
    <cfRule type="cellIs" dxfId="561" priority="113" stopIfTrue="1" operator="greaterThan">
      <formula>0</formula>
    </cfRule>
    <cfRule type="cellIs" dxfId="560" priority="114" stopIfTrue="1" operator="lessThan">
      <formula>1</formula>
    </cfRule>
  </conditionalFormatting>
  <conditionalFormatting sqref="H146:H158">
    <cfRule type="cellIs" dxfId="559" priority="111" stopIfTrue="1" operator="greaterThan">
      <formula>0</formula>
    </cfRule>
    <cfRule type="cellIs" dxfId="558" priority="112" stopIfTrue="1" operator="lessThan">
      <formula>1</formula>
    </cfRule>
  </conditionalFormatting>
  <conditionalFormatting sqref="H146:H158">
    <cfRule type="cellIs" dxfId="557" priority="109" stopIfTrue="1" operator="greaterThan">
      <formula>0</formula>
    </cfRule>
    <cfRule type="cellIs" dxfId="556" priority="110" stopIfTrue="1" operator="lessThan">
      <formula>1</formula>
    </cfRule>
  </conditionalFormatting>
  <conditionalFormatting sqref="H80:H92">
    <cfRule type="cellIs" dxfId="555" priority="107" stopIfTrue="1" operator="greaterThan">
      <formula>0</formula>
    </cfRule>
    <cfRule type="cellIs" dxfId="554" priority="108" stopIfTrue="1" operator="lessThan">
      <formula>1</formula>
    </cfRule>
  </conditionalFormatting>
  <conditionalFormatting sqref="H80:H92">
    <cfRule type="cellIs" dxfId="553" priority="105" stopIfTrue="1" operator="greaterThan">
      <formula>0</formula>
    </cfRule>
    <cfRule type="cellIs" dxfId="552" priority="106" stopIfTrue="1" operator="lessThan">
      <formula>1</formula>
    </cfRule>
  </conditionalFormatting>
  <conditionalFormatting sqref="H80:H92">
    <cfRule type="cellIs" dxfId="551" priority="103" stopIfTrue="1" operator="greaterThan">
      <formula>0</formula>
    </cfRule>
    <cfRule type="cellIs" dxfId="550" priority="104" stopIfTrue="1" operator="lessThan">
      <formula>1</formula>
    </cfRule>
  </conditionalFormatting>
  <conditionalFormatting sqref="H80:H92">
    <cfRule type="cellIs" dxfId="549" priority="101" stopIfTrue="1" operator="greaterThan">
      <formula>0</formula>
    </cfRule>
    <cfRule type="cellIs" dxfId="548" priority="102" stopIfTrue="1" operator="lessThan">
      <formula>1</formula>
    </cfRule>
  </conditionalFormatting>
  <conditionalFormatting sqref="H80:H92">
    <cfRule type="cellIs" dxfId="547" priority="99" stopIfTrue="1" operator="greaterThan">
      <formula>0</formula>
    </cfRule>
    <cfRule type="cellIs" dxfId="546" priority="100" stopIfTrue="1" operator="lessThan">
      <formula>1</formula>
    </cfRule>
  </conditionalFormatting>
  <conditionalFormatting sqref="H80:H92">
    <cfRule type="cellIs" dxfId="545" priority="97" stopIfTrue="1" operator="greaterThan">
      <formula>0</formula>
    </cfRule>
    <cfRule type="cellIs" dxfId="544" priority="98" stopIfTrue="1" operator="lessThan">
      <formula>1</formula>
    </cfRule>
  </conditionalFormatting>
  <conditionalFormatting sqref="H80:H92">
    <cfRule type="cellIs" dxfId="543" priority="95" stopIfTrue="1" operator="greaterThan">
      <formula>0</formula>
    </cfRule>
    <cfRule type="cellIs" dxfId="542" priority="96" stopIfTrue="1" operator="lessThan">
      <formula>1</formula>
    </cfRule>
  </conditionalFormatting>
  <conditionalFormatting sqref="H80:H92">
    <cfRule type="cellIs" dxfId="541" priority="93" stopIfTrue="1" operator="greaterThan">
      <formula>0</formula>
    </cfRule>
    <cfRule type="cellIs" dxfId="540" priority="94" stopIfTrue="1" operator="lessThan">
      <formula>1</formula>
    </cfRule>
  </conditionalFormatting>
  <conditionalFormatting sqref="H80:H92">
    <cfRule type="cellIs" dxfId="539" priority="91" stopIfTrue="1" operator="greaterThan">
      <formula>0</formula>
    </cfRule>
    <cfRule type="cellIs" dxfId="538" priority="92" stopIfTrue="1" operator="lessThan">
      <formula>1</formula>
    </cfRule>
  </conditionalFormatting>
  <conditionalFormatting sqref="H80:H92">
    <cfRule type="cellIs" dxfId="537" priority="89" stopIfTrue="1" operator="greaterThan">
      <formula>0</formula>
    </cfRule>
    <cfRule type="cellIs" dxfId="536" priority="90" stopIfTrue="1" operator="lessThan">
      <formula>1</formula>
    </cfRule>
  </conditionalFormatting>
  <conditionalFormatting sqref="H80:H92">
    <cfRule type="cellIs" dxfId="535" priority="87" stopIfTrue="1" operator="greaterThan">
      <formula>0</formula>
    </cfRule>
    <cfRule type="cellIs" dxfId="534" priority="88" stopIfTrue="1" operator="lessThan">
      <formula>1</formula>
    </cfRule>
  </conditionalFormatting>
  <conditionalFormatting sqref="H80:H92">
    <cfRule type="cellIs" dxfId="533" priority="85" stopIfTrue="1" operator="greaterThan">
      <formula>0</formula>
    </cfRule>
    <cfRule type="cellIs" dxfId="532" priority="86" stopIfTrue="1" operator="lessThan">
      <formula>1</formula>
    </cfRule>
  </conditionalFormatting>
  <conditionalFormatting sqref="H166:H178">
    <cfRule type="cellIs" dxfId="531" priority="83" stopIfTrue="1" operator="greaterThan">
      <formula>0</formula>
    </cfRule>
    <cfRule type="cellIs" dxfId="530" priority="84" stopIfTrue="1" operator="lessThan">
      <formula>1</formula>
    </cfRule>
  </conditionalFormatting>
  <conditionalFormatting sqref="H166:H178">
    <cfRule type="cellIs" dxfId="529" priority="81" stopIfTrue="1" operator="greaterThan">
      <formula>0</formula>
    </cfRule>
    <cfRule type="cellIs" dxfId="528" priority="82" stopIfTrue="1" operator="lessThan">
      <formula>1</formula>
    </cfRule>
  </conditionalFormatting>
  <conditionalFormatting sqref="H166:H178">
    <cfRule type="cellIs" dxfId="527" priority="79" stopIfTrue="1" operator="greaterThan">
      <formula>0</formula>
    </cfRule>
    <cfRule type="cellIs" dxfId="526" priority="80" stopIfTrue="1" operator="lessThan">
      <formula>1</formula>
    </cfRule>
  </conditionalFormatting>
  <conditionalFormatting sqref="H166:H178">
    <cfRule type="cellIs" dxfId="525" priority="77" stopIfTrue="1" operator="greaterThan">
      <formula>0</formula>
    </cfRule>
    <cfRule type="cellIs" dxfId="524" priority="78" stopIfTrue="1" operator="lessThan">
      <formula>1</formula>
    </cfRule>
  </conditionalFormatting>
  <conditionalFormatting sqref="H166:H178">
    <cfRule type="cellIs" dxfId="523" priority="75" stopIfTrue="1" operator="greaterThan">
      <formula>0</formula>
    </cfRule>
    <cfRule type="cellIs" dxfId="522" priority="76" stopIfTrue="1" operator="lessThan">
      <formula>1</formula>
    </cfRule>
  </conditionalFormatting>
  <conditionalFormatting sqref="H166:H178">
    <cfRule type="cellIs" dxfId="521" priority="73" stopIfTrue="1" operator="greaterThan">
      <formula>0</formula>
    </cfRule>
    <cfRule type="cellIs" dxfId="520" priority="74" stopIfTrue="1" operator="lessThan">
      <formula>1</formula>
    </cfRule>
  </conditionalFormatting>
  <conditionalFormatting sqref="H166:H178">
    <cfRule type="cellIs" dxfId="519" priority="71" stopIfTrue="1" operator="greaterThan">
      <formula>0</formula>
    </cfRule>
    <cfRule type="cellIs" dxfId="518" priority="72" stopIfTrue="1" operator="lessThan">
      <formula>1</formula>
    </cfRule>
  </conditionalFormatting>
  <conditionalFormatting sqref="H166:H178">
    <cfRule type="cellIs" dxfId="517" priority="69" stopIfTrue="1" operator="greaterThan">
      <formula>0</formula>
    </cfRule>
    <cfRule type="cellIs" dxfId="516" priority="70" stopIfTrue="1" operator="lessThan">
      <formula>1</formula>
    </cfRule>
  </conditionalFormatting>
  <conditionalFormatting sqref="H166:H178">
    <cfRule type="cellIs" dxfId="515" priority="67" stopIfTrue="1" operator="greaterThan">
      <formula>0</formula>
    </cfRule>
    <cfRule type="cellIs" dxfId="514" priority="68" stopIfTrue="1" operator="lessThan">
      <formula>1</formula>
    </cfRule>
  </conditionalFormatting>
  <conditionalFormatting sqref="H166:H178">
    <cfRule type="cellIs" dxfId="513" priority="65" stopIfTrue="1" operator="greaterThan">
      <formula>0</formula>
    </cfRule>
    <cfRule type="cellIs" dxfId="512" priority="66" stopIfTrue="1" operator="lessThan">
      <formula>1</formula>
    </cfRule>
  </conditionalFormatting>
  <conditionalFormatting sqref="H166:H178">
    <cfRule type="cellIs" dxfId="511" priority="63" stopIfTrue="1" operator="greaterThan">
      <formula>0</formula>
    </cfRule>
    <cfRule type="cellIs" dxfId="510" priority="64" stopIfTrue="1" operator="lessThan">
      <formula>1</formula>
    </cfRule>
  </conditionalFormatting>
  <conditionalFormatting sqref="H166:H178">
    <cfRule type="cellIs" dxfId="509" priority="61" stopIfTrue="1" operator="greaterThan">
      <formula>0</formula>
    </cfRule>
    <cfRule type="cellIs" dxfId="508" priority="62" stopIfTrue="1" operator="lessThan">
      <formula>1</formula>
    </cfRule>
  </conditionalFormatting>
  <conditionalFormatting sqref="H186:H198">
    <cfRule type="cellIs" dxfId="507" priority="59" stopIfTrue="1" operator="greaterThan">
      <formula>0</formula>
    </cfRule>
    <cfRule type="cellIs" dxfId="506" priority="60" stopIfTrue="1" operator="lessThan">
      <formula>1</formula>
    </cfRule>
  </conditionalFormatting>
  <conditionalFormatting sqref="H186:H198">
    <cfRule type="cellIs" dxfId="505" priority="57" stopIfTrue="1" operator="greaterThan">
      <formula>0</formula>
    </cfRule>
    <cfRule type="cellIs" dxfId="504" priority="58" stopIfTrue="1" operator="lessThan">
      <formula>1</formula>
    </cfRule>
  </conditionalFormatting>
  <conditionalFormatting sqref="H186:H198">
    <cfRule type="cellIs" dxfId="503" priority="55" stopIfTrue="1" operator="greaterThan">
      <formula>0</formula>
    </cfRule>
    <cfRule type="cellIs" dxfId="502" priority="56" stopIfTrue="1" operator="lessThan">
      <formula>1</formula>
    </cfRule>
  </conditionalFormatting>
  <conditionalFormatting sqref="H186:H198">
    <cfRule type="cellIs" dxfId="501" priority="53" stopIfTrue="1" operator="greaterThan">
      <formula>0</formula>
    </cfRule>
    <cfRule type="cellIs" dxfId="500" priority="54" stopIfTrue="1" operator="lessThan">
      <formula>1</formula>
    </cfRule>
  </conditionalFormatting>
  <conditionalFormatting sqref="H186:H198">
    <cfRule type="cellIs" dxfId="499" priority="51" stopIfTrue="1" operator="greaterThan">
      <formula>0</formula>
    </cfRule>
    <cfRule type="cellIs" dxfId="498" priority="52" stopIfTrue="1" operator="lessThan">
      <formula>1</formula>
    </cfRule>
  </conditionalFormatting>
  <conditionalFormatting sqref="H186:H198">
    <cfRule type="cellIs" dxfId="497" priority="49" stopIfTrue="1" operator="greaterThan">
      <formula>0</formula>
    </cfRule>
    <cfRule type="cellIs" dxfId="496" priority="50" stopIfTrue="1" operator="lessThan">
      <formula>1</formula>
    </cfRule>
  </conditionalFormatting>
  <conditionalFormatting sqref="H186:H198">
    <cfRule type="cellIs" dxfId="495" priority="47" stopIfTrue="1" operator="greaterThan">
      <formula>0</formula>
    </cfRule>
    <cfRule type="cellIs" dxfId="494" priority="48" stopIfTrue="1" operator="lessThan">
      <formula>1</formula>
    </cfRule>
  </conditionalFormatting>
  <conditionalFormatting sqref="H186:H198">
    <cfRule type="cellIs" dxfId="493" priority="45" stopIfTrue="1" operator="greaterThan">
      <formula>0</formula>
    </cfRule>
    <cfRule type="cellIs" dxfId="492" priority="46" stopIfTrue="1" operator="lessThan">
      <formula>1</formula>
    </cfRule>
  </conditionalFormatting>
  <conditionalFormatting sqref="H186:H198">
    <cfRule type="cellIs" dxfId="491" priority="43" stopIfTrue="1" operator="greaterThan">
      <formula>0</formula>
    </cfRule>
    <cfRule type="cellIs" dxfId="490" priority="44" stopIfTrue="1" operator="lessThan">
      <formula>1</formula>
    </cfRule>
  </conditionalFormatting>
  <conditionalFormatting sqref="H186:H198">
    <cfRule type="cellIs" dxfId="489" priority="41" stopIfTrue="1" operator="greaterThan">
      <formula>0</formula>
    </cfRule>
    <cfRule type="cellIs" dxfId="488" priority="42" stopIfTrue="1" operator="lessThan">
      <formula>1</formula>
    </cfRule>
  </conditionalFormatting>
  <conditionalFormatting sqref="H186:H198">
    <cfRule type="cellIs" dxfId="487" priority="39" stopIfTrue="1" operator="greaterThan">
      <formula>0</formula>
    </cfRule>
    <cfRule type="cellIs" dxfId="486" priority="40" stopIfTrue="1" operator="lessThan">
      <formula>1</formula>
    </cfRule>
  </conditionalFormatting>
  <conditionalFormatting sqref="H186:H198">
    <cfRule type="cellIs" dxfId="485" priority="37" stopIfTrue="1" operator="greaterThan">
      <formula>0</formula>
    </cfRule>
    <cfRule type="cellIs" dxfId="484" priority="38" stopIfTrue="1" operator="lessThan">
      <formula>1</formula>
    </cfRule>
  </conditionalFormatting>
  <conditionalFormatting sqref="H32:H61">
    <cfRule type="cellIs" dxfId="483" priority="11" stopIfTrue="1" operator="greaterThan">
      <formula>0</formula>
    </cfRule>
    <cfRule type="cellIs" dxfId="482" priority="12" stopIfTrue="1" operator="lessThan">
      <formula>1</formula>
    </cfRule>
  </conditionalFormatting>
  <conditionalFormatting sqref="H32:H61">
    <cfRule type="cellIs" dxfId="481" priority="9" stopIfTrue="1" operator="greaterThan">
      <formula>0</formula>
    </cfRule>
    <cfRule type="cellIs" dxfId="480" priority="10" stopIfTrue="1" operator="lessThan">
      <formula>1</formula>
    </cfRule>
  </conditionalFormatting>
  <conditionalFormatting sqref="H32:H61">
    <cfRule type="cellIs" dxfId="479" priority="7" stopIfTrue="1" operator="greaterThan">
      <formula>0</formula>
    </cfRule>
    <cfRule type="cellIs" dxfId="478" priority="8" stopIfTrue="1" operator="lessThan">
      <formula>1</formula>
    </cfRule>
  </conditionalFormatting>
  <conditionalFormatting sqref="H32:H61">
    <cfRule type="cellIs" dxfId="477" priority="5" stopIfTrue="1" operator="greaterThan">
      <formula>0</formula>
    </cfRule>
    <cfRule type="cellIs" dxfId="476" priority="6" stopIfTrue="1" operator="lessThan">
      <formula>1</formula>
    </cfRule>
  </conditionalFormatting>
  <conditionalFormatting sqref="H32:H61">
    <cfRule type="cellIs" dxfId="475" priority="3" stopIfTrue="1" operator="greaterThan">
      <formula>0</formula>
    </cfRule>
    <cfRule type="cellIs" dxfId="474" priority="4" stopIfTrue="1" operator="lessThan">
      <formula>1</formula>
    </cfRule>
  </conditionalFormatting>
  <conditionalFormatting sqref="H32:H61">
    <cfRule type="cellIs" dxfId="473" priority="1" stopIfTrue="1" operator="greaterThan">
      <formula>0</formula>
    </cfRule>
    <cfRule type="cellIs" dxfId="472" priority="2" stopIfTrue="1" operator="lessThan">
      <formula>1</formula>
    </cfRule>
  </conditionalFormatting>
  <dataValidations count="2">
    <dataValidation type="list" allowBlank="1" showInputMessage="1" showErrorMessage="1" sqref="I212 I21 I69 K31:L61" xr:uid="{E488C2E2-7A60-43BC-A475-A15913700B4F}">
      <formula1>"Yes,No"</formula1>
    </dataValidation>
    <dataValidation type="list" allowBlank="1" showInputMessage="1" showErrorMessage="1" sqref="D31:D61" xr:uid="{1CF36DF8-67C7-4C0F-AB9E-6E622CF30ECC}">
      <formula1>"Water,Wastewater,Stormwater,Multiple Allocations"</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Header>&amp;LDepartment of Internal Affairs - Three Waters Reform Programme - Request for Information Template Workbook I</oddHeader>
    <oddFooter>&amp;LPage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DE7FA-3B49-4576-9A59-EF8B602CA965}">
  <sheetPr>
    <tabColor rgb="FF55EBF7"/>
    <pageSetUpPr fitToPage="1"/>
  </sheetPr>
  <dimension ref="A1:AO86"/>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8" style="31" customWidth="1"/>
    <col min="4" max="4" width="87.53515625" style="31" bestFit="1" customWidth="1"/>
    <col min="5" max="6" width="9.4609375" style="31" customWidth="1"/>
    <col min="7" max="7" width="8.53515625" style="33" customWidth="1"/>
    <col min="8" max="8" width="19" style="84" bestFit="1" customWidth="1"/>
    <col min="9" max="9" width="5.53515625" style="33" customWidth="1"/>
    <col min="10" max="10" width="16.53515625" style="31" customWidth="1"/>
    <col min="11" max="11" width="5.53515625" style="31" customWidth="1"/>
    <col min="12" max="12" width="16.53515625" style="31" customWidth="1"/>
    <col min="13" max="13" width="5.53515625" style="31" customWidth="1"/>
    <col min="14" max="14" width="16.53515625" style="31" customWidth="1"/>
    <col min="15" max="15" width="5.53515625" style="31" customWidth="1"/>
    <col min="16" max="16" width="16.53515625" style="31" customWidth="1"/>
    <col min="17" max="17" width="5.53515625" style="31" customWidth="1"/>
    <col min="18" max="18" width="16.53515625" style="31" customWidth="1"/>
    <col min="19" max="19" width="5.53515625" style="31" customWidth="1"/>
    <col min="20" max="20" width="16.53515625" style="31" customWidth="1"/>
    <col min="21" max="21" width="5.53515625" style="31" customWidth="1"/>
    <col min="22" max="22" width="16.53515625" style="31" customWidth="1"/>
    <col min="23" max="23" width="5.53515625" style="31" customWidth="1"/>
    <col min="24" max="24" width="16.53515625" style="31" customWidth="1"/>
    <col min="25" max="25" width="5.53515625" style="31" customWidth="1"/>
    <col min="26" max="26" width="16.53515625" style="31" customWidth="1"/>
    <col min="27" max="27" width="5.53515625" style="31" customWidth="1"/>
    <col min="28" max="28" width="16.53515625" style="31" customWidth="1"/>
    <col min="29" max="29" width="5.53515625" style="31" customWidth="1"/>
    <col min="30" max="30" width="16.53515625" style="31" customWidth="1"/>
    <col min="31" max="31" width="5.53515625" style="31" customWidth="1"/>
    <col min="32" max="32" width="16.53515625" style="31" customWidth="1"/>
    <col min="33" max="33" width="5.53515625" style="31" customWidth="1"/>
    <col min="34" max="34" width="16.53515625" style="749" customWidth="1"/>
    <col min="35" max="35" width="5.53515625" style="749" customWidth="1"/>
    <col min="36" max="36" width="5.53515625" style="31" customWidth="1"/>
    <col min="37" max="37" width="15.4609375" style="31" customWidth="1"/>
    <col min="38" max="38" width="5.53515625" style="31" customWidth="1"/>
    <col min="39" max="39" width="49.4609375" style="31" customWidth="1"/>
    <col min="40" max="40" width="25.4609375" hidden="1" customWidth="1"/>
    <col min="41" max="41" width="18.4609375" hidden="1" customWidth="1"/>
    <col min="42" max="16384" width="9.4609375" hidden="1"/>
  </cols>
  <sheetData>
    <row r="1" spans="1:39" ht="28.4" customHeight="1">
      <c r="A1" s="34"/>
      <c r="B1" s="100" t="str">
        <f>'Key information'!$B$6</f>
        <v>Three Waters Reform Programme: Request for Information Workbook II</v>
      </c>
      <c r="C1" s="101"/>
      <c r="D1" s="101"/>
      <c r="E1" s="101"/>
      <c r="F1" s="101"/>
      <c r="G1" s="101"/>
      <c r="H1" s="196"/>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951"/>
      <c r="AI1" s="951"/>
      <c r="AJ1" s="101"/>
      <c r="AK1" s="101"/>
      <c r="AL1" s="101"/>
      <c r="AM1" s="197"/>
    </row>
    <row r="2" spans="1:39" ht="20.149999999999999">
      <c r="B2" s="38"/>
      <c r="C2" s="39"/>
      <c r="D2" s="751"/>
      <c r="E2" s="34"/>
      <c r="F2" s="34"/>
      <c r="G2" s="37"/>
      <c r="I2" s="37"/>
      <c r="J2" s="34"/>
      <c r="K2" s="34"/>
      <c r="L2" s="34"/>
      <c r="M2" s="34"/>
      <c r="N2" s="34"/>
      <c r="O2" s="34"/>
      <c r="P2" s="34"/>
      <c r="Q2" s="34"/>
      <c r="R2" s="34"/>
      <c r="S2" s="34"/>
      <c r="T2" s="34"/>
      <c r="U2" s="34"/>
      <c r="V2" s="34"/>
      <c r="W2" s="34"/>
      <c r="X2" s="34"/>
      <c r="Y2" s="34"/>
      <c r="Z2" s="34"/>
      <c r="AA2" s="34"/>
      <c r="AB2" s="34"/>
      <c r="AC2" s="34"/>
      <c r="AD2" s="34"/>
      <c r="AE2" s="34"/>
      <c r="AF2" s="34"/>
      <c r="AG2" s="34"/>
      <c r="AH2" s="751"/>
      <c r="AI2" s="751"/>
      <c r="AJ2" s="34"/>
      <c r="AK2" s="34"/>
      <c r="AM2" s="198"/>
    </row>
    <row r="3" spans="1:39" ht="14.6">
      <c r="A3" s="40"/>
      <c r="B3" s="553" t="s">
        <v>875</v>
      </c>
      <c r="C3" s="42"/>
      <c r="D3" s="554">
        <f>'Key information'!$E$8</f>
        <v>0</v>
      </c>
      <c r="E3" s="42"/>
      <c r="F3" s="40"/>
      <c r="G3" s="555" t="s">
        <v>80</v>
      </c>
      <c r="H3" s="528">
        <f>SUM(H16:H46)</f>
        <v>23</v>
      </c>
      <c r="I3" s="42"/>
      <c r="J3" s="40"/>
      <c r="K3" s="40"/>
      <c r="L3" s="40"/>
      <c r="M3" s="40"/>
      <c r="N3" s="40"/>
      <c r="O3" s="40"/>
      <c r="P3" s="40"/>
      <c r="Q3" s="40"/>
      <c r="R3" s="40"/>
      <c r="S3" s="40"/>
      <c r="T3" s="40"/>
      <c r="U3" s="40"/>
      <c r="V3" s="40"/>
      <c r="W3" s="40"/>
      <c r="X3" s="40"/>
      <c r="Y3" s="40"/>
      <c r="Z3" s="40"/>
      <c r="AA3" s="40"/>
      <c r="AB3" s="40"/>
      <c r="AC3" s="40"/>
      <c r="AD3" s="40"/>
      <c r="AE3" s="40"/>
      <c r="AF3" s="40"/>
      <c r="AG3" s="40"/>
      <c r="AH3" s="753"/>
      <c r="AI3" s="753"/>
      <c r="AJ3" s="40"/>
      <c r="AK3" s="276"/>
      <c r="AM3" s="74"/>
    </row>
    <row r="4" spans="1:39" ht="21" customHeight="1">
      <c r="B4" s="43"/>
      <c r="C4" s="259"/>
      <c r="D4" s="260"/>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771"/>
      <c r="AI4" s="771"/>
      <c r="AJ4" s="261"/>
      <c r="AK4" s="45"/>
      <c r="AL4" s="45"/>
      <c r="AM4" s="199"/>
    </row>
    <row r="5" spans="1:39" ht="14.6">
      <c r="C5" s="32"/>
      <c r="H5" s="33"/>
      <c r="AM5" s="33"/>
    </row>
    <row r="6" spans="1:39" ht="15" thickBot="1">
      <c r="B6" s="46"/>
      <c r="C6" s="47"/>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754"/>
      <c r="AI6" s="754"/>
      <c r="AJ6" s="48"/>
      <c r="AK6" s="48"/>
      <c r="AL6" s="48"/>
      <c r="AM6" s="182"/>
    </row>
    <row r="7" spans="1:39" ht="14.6">
      <c r="B7" s="50"/>
      <c r="C7" s="107" t="s">
        <v>764</v>
      </c>
      <c r="D7" s="108"/>
      <c r="H7" s="33"/>
      <c r="AM7" s="164"/>
    </row>
    <row r="8" spans="1:39" ht="15" thickBot="1">
      <c r="B8" s="50"/>
      <c r="C8" s="604" t="s">
        <v>930</v>
      </c>
      <c r="D8" s="110"/>
      <c r="H8" s="33"/>
      <c r="AM8" s="164"/>
    </row>
    <row r="9" spans="1:39" ht="15" thickBot="1">
      <c r="B9" s="50"/>
      <c r="H9" s="33"/>
      <c r="J9" s="1386">
        <v>1</v>
      </c>
      <c r="K9" s="1384"/>
      <c r="L9" s="1384">
        <v>2</v>
      </c>
      <c r="M9" s="1384"/>
      <c r="N9" s="1384">
        <v>3</v>
      </c>
      <c r="O9" s="1384"/>
      <c r="P9" s="1384">
        <v>4</v>
      </c>
      <c r="Q9" s="1384"/>
      <c r="R9" s="1384">
        <v>5</v>
      </c>
      <c r="S9" s="1384"/>
      <c r="T9" s="1384">
        <v>6</v>
      </c>
      <c r="U9" s="1384"/>
      <c r="V9" s="1384">
        <v>7</v>
      </c>
      <c r="W9" s="1384"/>
      <c r="X9" s="1384">
        <v>8</v>
      </c>
      <c r="Y9" s="1384"/>
      <c r="Z9" s="1384">
        <v>9</v>
      </c>
      <c r="AA9" s="1384"/>
      <c r="AB9" s="1384">
        <v>10</v>
      </c>
      <c r="AC9" s="1384"/>
      <c r="AD9" s="1384">
        <v>11</v>
      </c>
      <c r="AE9" s="1384"/>
      <c r="AF9" s="1384">
        <v>12</v>
      </c>
      <c r="AG9" s="1385"/>
      <c r="AH9" s="1378">
        <v>13</v>
      </c>
      <c r="AI9" s="1379"/>
      <c r="AM9" s="164"/>
    </row>
    <row r="10" spans="1:39" ht="21" customHeight="1">
      <c r="B10" s="50"/>
      <c r="C10" s="194" t="s">
        <v>83</v>
      </c>
      <c r="D10" s="122" t="s">
        <v>32</v>
      </c>
      <c r="E10" s="122" t="s">
        <v>84</v>
      </c>
      <c r="F10" s="118" t="s">
        <v>85</v>
      </c>
      <c r="H10" s="1164" t="s">
        <v>86</v>
      </c>
      <c r="J10" s="1395">
        <f>'Key information'!$E$22</f>
        <v>43646</v>
      </c>
      <c r="K10" s="1396"/>
      <c r="L10" s="1398">
        <f>Report_year</f>
        <v>44012</v>
      </c>
      <c r="M10" s="1396"/>
      <c r="N10" s="1400" t="s">
        <v>765</v>
      </c>
      <c r="O10" s="1401"/>
      <c r="P10" s="1402" t="s">
        <v>765</v>
      </c>
      <c r="Q10" s="1403"/>
      <c r="R10" s="1402" t="s">
        <v>765</v>
      </c>
      <c r="S10" s="1403"/>
      <c r="T10" s="1404" t="s">
        <v>765</v>
      </c>
      <c r="U10" s="1400"/>
      <c r="V10" s="1402" t="s">
        <v>765</v>
      </c>
      <c r="W10" s="1403"/>
      <c r="X10" s="1404" t="s">
        <v>765</v>
      </c>
      <c r="Y10" s="1400"/>
      <c r="Z10" s="1402" t="s">
        <v>765</v>
      </c>
      <c r="AA10" s="1400"/>
      <c r="AB10" s="1402" t="s">
        <v>765</v>
      </c>
      <c r="AC10" s="1403"/>
      <c r="AD10" s="1404" t="s">
        <v>765</v>
      </c>
      <c r="AE10" s="1403"/>
      <c r="AF10" s="1404" t="s">
        <v>765</v>
      </c>
      <c r="AG10" s="1405"/>
      <c r="AH10" s="1380" t="s">
        <v>765</v>
      </c>
      <c r="AI10" s="1381"/>
      <c r="AJ10" s="33"/>
      <c r="AK10" s="1149" t="s">
        <v>88</v>
      </c>
      <c r="AL10" s="51"/>
      <c r="AM10" s="1143" t="s">
        <v>89</v>
      </c>
    </row>
    <row r="11" spans="1:39" ht="14.6">
      <c r="B11" s="50"/>
      <c r="C11" s="177" t="s">
        <v>90</v>
      </c>
      <c r="D11" s="121"/>
      <c r="E11" s="121"/>
      <c r="F11" s="119" t="s">
        <v>91</v>
      </c>
      <c r="H11" s="1165"/>
      <c r="J11" s="1397"/>
      <c r="K11" s="1202"/>
      <c r="L11" s="1202"/>
      <c r="M11" s="1399"/>
      <c r="N11" s="1394">
        <v>44377</v>
      </c>
      <c r="O11" s="1387"/>
      <c r="P11" s="1389">
        <v>44742</v>
      </c>
      <c r="Q11" s="1391"/>
      <c r="R11" s="1389">
        <v>45107</v>
      </c>
      <c r="S11" s="1391"/>
      <c r="T11" s="1387">
        <v>45473</v>
      </c>
      <c r="U11" s="1388"/>
      <c r="V11" s="1389">
        <v>45838</v>
      </c>
      <c r="W11" s="1391"/>
      <c r="X11" s="1387">
        <v>46203</v>
      </c>
      <c r="Y11" s="1388"/>
      <c r="Z11" s="1389">
        <v>46568</v>
      </c>
      <c r="AA11" s="1390"/>
      <c r="AB11" s="1389">
        <v>46934</v>
      </c>
      <c r="AC11" s="1391"/>
      <c r="AD11" s="1392">
        <v>47299</v>
      </c>
      <c r="AE11" s="1391"/>
      <c r="AF11" s="1387">
        <v>47664</v>
      </c>
      <c r="AG11" s="1393"/>
      <c r="AH11" s="1382">
        <v>48029</v>
      </c>
      <c r="AI11" s="1383"/>
      <c r="AJ11" s="33"/>
      <c r="AK11" s="1150"/>
      <c r="AL11" s="51"/>
      <c r="AM11" s="1144"/>
    </row>
    <row r="12" spans="1:39" ht="15" thickBot="1">
      <c r="B12" s="50"/>
      <c r="C12" s="109"/>
      <c r="D12" s="123"/>
      <c r="E12" s="123"/>
      <c r="F12" s="120"/>
      <c r="H12" s="1166"/>
      <c r="J12" s="515" t="s">
        <v>266</v>
      </c>
      <c r="K12" s="514" t="s">
        <v>127</v>
      </c>
      <c r="L12" s="515" t="s">
        <v>266</v>
      </c>
      <c r="M12" s="514" t="s">
        <v>127</v>
      </c>
      <c r="N12" s="515" t="s">
        <v>266</v>
      </c>
      <c r="O12" s="516" t="s">
        <v>127</v>
      </c>
      <c r="P12" s="515" t="s">
        <v>266</v>
      </c>
      <c r="Q12" s="516" t="s">
        <v>127</v>
      </c>
      <c r="R12" s="515" t="s">
        <v>266</v>
      </c>
      <c r="S12" s="516" t="s">
        <v>127</v>
      </c>
      <c r="T12" s="515" t="s">
        <v>266</v>
      </c>
      <c r="U12" s="516" t="s">
        <v>127</v>
      </c>
      <c r="V12" s="515" t="s">
        <v>266</v>
      </c>
      <c r="W12" s="516" t="s">
        <v>127</v>
      </c>
      <c r="X12" s="515" t="s">
        <v>266</v>
      </c>
      <c r="Y12" s="516" t="s">
        <v>127</v>
      </c>
      <c r="Z12" s="515" t="s">
        <v>266</v>
      </c>
      <c r="AA12" s="516" t="s">
        <v>127</v>
      </c>
      <c r="AB12" s="515" t="s">
        <v>266</v>
      </c>
      <c r="AC12" s="516" t="s">
        <v>127</v>
      </c>
      <c r="AD12" s="515" t="s">
        <v>266</v>
      </c>
      <c r="AE12" s="516" t="s">
        <v>127</v>
      </c>
      <c r="AF12" s="515" t="s">
        <v>266</v>
      </c>
      <c r="AG12" s="517" t="s">
        <v>127</v>
      </c>
      <c r="AH12" s="916" t="s">
        <v>266</v>
      </c>
      <c r="AI12" s="917" t="s">
        <v>127</v>
      </c>
      <c r="AJ12" s="33"/>
      <c r="AK12" s="1151"/>
      <c r="AL12" s="52"/>
      <c r="AM12" s="1145"/>
    </row>
    <row r="13" spans="1:39" ht="15" thickBot="1">
      <c r="A13" s="749"/>
      <c r="B13" s="50"/>
      <c r="C13" s="811"/>
      <c r="D13" s="216"/>
      <c r="E13" s="811"/>
      <c r="F13" s="811"/>
      <c r="G13" s="750"/>
      <c r="H13" s="798"/>
      <c r="I13" s="750"/>
      <c r="J13" s="811"/>
      <c r="K13" s="812"/>
      <c r="L13" s="811"/>
      <c r="M13" s="812"/>
      <c r="N13" s="811"/>
      <c r="O13" s="812"/>
      <c r="P13" s="811"/>
      <c r="Q13" s="812"/>
      <c r="R13" s="811"/>
      <c r="S13" s="812"/>
      <c r="T13" s="811"/>
      <c r="U13" s="812"/>
      <c r="V13" s="811"/>
      <c r="W13" s="812"/>
      <c r="X13" s="811"/>
      <c r="Y13" s="812"/>
      <c r="Z13" s="811"/>
      <c r="AA13" s="812"/>
      <c r="AB13" s="811"/>
      <c r="AC13" s="812"/>
      <c r="AD13" s="811"/>
      <c r="AE13" s="812"/>
      <c r="AF13" s="811"/>
      <c r="AG13" s="812"/>
      <c r="AH13" s="713"/>
      <c r="AI13" s="952"/>
      <c r="AJ13" s="750"/>
      <c r="AK13" s="813"/>
      <c r="AL13" s="756"/>
      <c r="AM13" s="814"/>
    </row>
    <row r="14" spans="1:39" ht="15" thickBot="1">
      <c r="B14" s="50"/>
      <c r="C14" s="843"/>
      <c r="D14" s="844" t="s">
        <v>766</v>
      </c>
      <c r="E14" s="184"/>
      <c r="F14" s="185"/>
      <c r="H14" s="33"/>
      <c r="AM14" s="164"/>
    </row>
    <row r="15" spans="1:39" ht="14.9" customHeight="1" thickBot="1">
      <c r="B15" s="50"/>
      <c r="C15" s="845"/>
      <c r="D15" s="846" t="s">
        <v>1194</v>
      </c>
      <c r="E15" s="202"/>
      <c r="F15" s="203"/>
      <c r="H15" s="33"/>
      <c r="J15" s="92"/>
      <c r="K15" s="92"/>
      <c r="L15" s="92"/>
      <c r="M15" s="92"/>
      <c r="N15" s="92"/>
      <c r="O15" s="92"/>
      <c r="P15" s="92"/>
      <c r="Q15" s="92"/>
      <c r="R15" s="92"/>
      <c r="S15" s="92"/>
      <c r="T15" s="92"/>
      <c r="U15" s="92"/>
      <c r="V15" s="92"/>
      <c r="W15" s="92"/>
      <c r="X15" s="92"/>
      <c r="Y15" s="92"/>
      <c r="Z15" s="92"/>
      <c r="AA15" s="92"/>
      <c r="AB15" s="92"/>
      <c r="AC15" s="92"/>
      <c r="AD15" s="92"/>
      <c r="AE15" s="92"/>
      <c r="AF15" s="92"/>
      <c r="AG15" s="33"/>
      <c r="AI15" s="750"/>
      <c r="AM15" s="164"/>
    </row>
    <row r="16" spans="1:39" ht="14.9" customHeight="1">
      <c r="B16" s="767">
        <f>IF(C16="","",COUNTIF($C16:C$16,"&lt;&gt;""")-COUNTBLANK($C16:C$16))</f>
        <v>1</v>
      </c>
      <c r="C16" s="847" t="s">
        <v>767</v>
      </c>
      <c r="D16" s="848" t="s">
        <v>781</v>
      </c>
      <c r="E16" s="204" t="s">
        <v>266</v>
      </c>
      <c r="F16" s="205" t="s">
        <v>97</v>
      </c>
      <c r="H16" s="562">
        <f>IF(AND(J16&lt;&gt;"",K16&lt;&gt;"",L16&lt;&gt;"",M16&lt;&gt;"",N16&lt;&gt;"",O16&lt;&gt;"",AM16&lt;&gt;"",P16&lt;&gt;"",Q16&lt;&gt;"",R16&lt;&gt;"",S16&lt;&gt;"",T16&lt;&gt;"",U16&lt;&gt;"",V16&lt;&gt;"",W16&lt;&gt;"",X16&lt;&gt;"",Y16&lt;&gt;"",Z16&lt;&gt;"",AA16&lt;&gt;"",AB16&lt;&gt;"",AC16&lt;&gt;"",AD16&lt;&gt;"",AE16&lt;&gt;"",AF16&lt;&gt;"",AG16&lt;&gt;"",AH16&lt;&gt;"",AI16&lt;&gt;""),0,1)</f>
        <v>1</v>
      </c>
      <c r="J16" s="710"/>
      <c r="K16" s="765"/>
      <c r="L16" s="710"/>
      <c r="M16" s="765"/>
      <c r="N16" s="710"/>
      <c r="O16" s="765"/>
      <c r="P16" s="710"/>
      <c r="Q16" s="765"/>
      <c r="R16" s="710"/>
      <c r="S16" s="765"/>
      <c r="T16" s="710"/>
      <c r="U16" s="765"/>
      <c r="V16" s="710"/>
      <c r="W16" s="765"/>
      <c r="X16" s="710"/>
      <c r="Y16" s="765"/>
      <c r="Z16" s="710"/>
      <c r="AA16" s="765"/>
      <c r="AB16" s="710"/>
      <c r="AC16" s="765"/>
      <c r="AD16" s="710"/>
      <c r="AE16" s="765"/>
      <c r="AF16" s="710"/>
      <c r="AG16" s="765"/>
      <c r="AH16" s="710"/>
      <c r="AI16" s="765"/>
      <c r="AK16" s="691"/>
      <c r="AL16" s="33"/>
      <c r="AM16" s="178"/>
    </row>
    <row r="17" spans="1:39" ht="14.9" customHeight="1">
      <c r="B17" s="767">
        <f>IF(C17="","",COUNTIF($C$16:C17,"&lt;&gt;""")-COUNTBLANK($C$16:C17))</f>
        <v>2</v>
      </c>
      <c r="C17" s="849" t="s">
        <v>769</v>
      </c>
      <c r="D17" s="359" t="s">
        <v>783</v>
      </c>
      <c r="E17" s="186" t="s">
        <v>266</v>
      </c>
      <c r="F17" s="187" t="s">
        <v>97</v>
      </c>
      <c r="H17" s="775">
        <f>IF(AND(J17&lt;&gt;"",K17&lt;&gt;"",L17&lt;&gt;"",M17&lt;&gt;"",N17&lt;&gt;"",O17&lt;&gt;"",AM17&lt;&gt;"",P17&lt;&gt;"",Q17&lt;&gt;"",R17&lt;&gt;"",S17&lt;&gt;"",T17&lt;&gt;"",U17&lt;&gt;"",V17&lt;&gt;"",W17&lt;&gt;"",X17&lt;&gt;"",Y17&lt;&gt;"",Z17&lt;&gt;"",AA17&lt;&gt;"",AB17&lt;&gt;"",AC17&lt;&gt;"",AD17&lt;&gt;"",AE17&lt;&gt;"",AF17&lt;&gt;"",AG17&lt;&gt;"",AH17&lt;&gt;"",AI17&lt;&gt;""),0,1)</f>
        <v>1</v>
      </c>
      <c r="J17" s="710"/>
      <c r="K17" s="765"/>
      <c r="L17" s="710"/>
      <c r="M17" s="765"/>
      <c r="N17" s="710"/>
      <c r="O17" s="765"/>
      <c r="P17" s="710"/>
      <c r="Q17" s="765"/>
      <c r="R17" s="710"/>
      <c r="S17" s="765"/>
      <c r="T17" s="710"/>
      <c r="U17" s="765"/>
      <c r="V17" s="710"/>
      <c r="W17" s="765"/>
      <c r="X17" s="710"/>
      <c r="Y17" s="765"/>
      <c r="Z17" s="710"/>
      <c r="AA17" s="765"/>
      <c r="AB17" s="710"/>
      <c r="AC17" s="765"/>
      <c r="AD17" s="710"/>
      <c r="AE17" s="765"/>
      <c r="AF17" s="710"/>
      <c r="AG17" s="765"/>
      <c r="AH17" s="710"/>
      <c r="AI17" s="765"/>
      <c r="AK17" s="691"/>
      <c r="AL17" s="33"/>
      <c r="AM17" s="178"/>
    </row>
    <row r="18" spans="1:39" ht="14.9" customHeight="1">
      <c r="B18" s="767">
        <f>IF(C18="","",COUNTIF($C$16:C18,"&lt;&gt;""")-COUNTBLANK($C$16:C18))</f>
        <v>3</v>
      </c>
      <c r="C18" s="849" t="s">
        <v>771</v>
      </c>
      <c r="D18" s="359" t="s">
        <v>785</v>
      </c>
      <c r="E18" s="759" t="s">
        <v>266</v>
      </c>
      <c r="F18" s="190" t="s">
        <v>97</v>
      </c>
      <c r="H18" s="775">
        <f>IF(AND(J18&lt;&gt;"",K18&lt;&gt;"",L18&lt;&gt;"",M18&lt;&gt;"",N18&lt;&gt;"",O18&lt;&gt;"",AM18&lt;&gt;"",P18&lt;&gt;"",Q18&lt;&gt;"",R18&lt;&gt;"",S18&lt;&gt;"",T18&lt;&gt;"",U18&lt;&gt;"",V18&lt;&gt;"",W18&lt;&gt;"",X18&lt;&gt;"",Y18&lt;&gt;"",Z18&lt;&gt;"",AA18&lt;&gt;"",AB18&lt;&gt;"",AC18&lt;&gt;"",AD18&lt;&gt;"",AE18&lt;&gt;"",AF18&lt;&gt;"",AG18&lt;&gt;"",AH18&lt;&gt;"",AI18&lt;&gt;""),0,1)</f>
        <v>1</v>
      </c>
      <c r="J18" s="710"/>
      <c r="K18" s="765"/>
      <c r="L18" s="710"/>
      <c r="M18" s="765"/>
      <c r="N18" s="710"/>
      <c r="O18" s="765"/>
      <c r="P18" s="710"/>
      <c r="Q18" s="765"/>
      <c r="R18" s="710"/>
      <c r="S18" s="765"/>
      <c r="T18" s="710"/>
      <c r="U18" s="765"/>
      <c r="V18" s="710"/>
      <c r="W18" s="765"/>
      <c r="X18" s="710"/>
      <c r="Y18" s="765"/>
      <c r="Z18" s="710"/>
      <c r="AA18" s="765"/>
      <c r="AB18" s="710"/>
      <c r="AC18" s="765"/>
      <c r="AD18" s="710"/>
      <c r="AE18" s="765"/>
      <c r="AF18" s="710"/>
      <c r="AG18" s="765"/>
      <c r="AH18" s="710"/>
      <c r="AI18" s="765"/>
      <c r="AK18" s="691"/>
      <c r="AL18" s="33"/>
      <c r="AM18" s="178"/>
    </row>
    <row r="19" spans="1:39" ht="15" customHeight="1">
      <c r="B19" s="767">
        <f>IF(C19="","",COUNTIF($C$16:C19,"&lt;&gt;""")-COUNTBLANK($C$16:C19))</f>
        <v>4</v>
      </c>
      <c r="C19" s="849" t="s">
        <v>773</v>
      </c>
      <c r="D19" s="359" t="s">
        <v>787</v>
      </c>
      <c r="E19" s="759" t="s">
        <v>266</v>
      </c>
      <c r="F19" s="190" t="s">
        <v>138</v>
      </c>
      <c r="H19" s="775">
        <f>IF(AND(J19&lt;&gt;"",K19&lt;&gt;"",L19&lt;&gt;"",M19&lt;&gt;"",N19&lt;&gt;"",O19&lt;&gt;"",AM19&lt;&gt;"",P19&lt;&gt;"",Q19&lt;&gt;"",R19&lt;&gt;"",S19&lt;&gt;"",T19&lt;&gt;"",U19&lt;&gt;"",V19&lt;&gt;"",W19&lt;&gt;"",X19&lt;&gt;"",Y19&lt;&gt;"",Z19&lt;&gt;"",AA19&lt;&gt;"",AB19&lt;&gt;"",AC19&lt;&gt;"",AD19&lt;&gt;"",AE19&lt;&gt;"",AF19&lt;&gt;"",AG19&lt;&gt;"",AH19&lt;&gt;"",AI19&lt;&gt;""),0,1)</f>
        <v>1</v>
      </c>
      <c r="J19" s="708">
        <f>SUM(J16:J18)</f>
        <v>0</v>
      </c>
      <c r="K19" s="765"/>
      <c r="L19" s="708">
        <f>SUM(L16:L18)</f>
        <v>0</v>
      </c>
      <c r="M19" s="765"/>
      <c r="N19" s="708">
        <f>SUM(N16:N18)</f>
        <v>0</v>
      </c>
      <c r="O19" s="765"/>
      <c r="P19" s="708">
        <f>SUM(P16:P18)</f>
        <v>0</v>
      </c>
      <c r="Q19" s="765"/>
      <c r="R19" s="708">
        <f>SUM(R16:R18)</f>
        <v>0</v>
      </c>
      <c r="S19" s="765"/>
      <c r="T19" s="708">
        <f>SUM(T16:T18)</f>
        <v>0</v>
      </c>
      <c r="U19" s="765"/>
      <c r="V19" s="708">
        <f>SUM(V16:V18)</f>
        <v>0</v>
      </c>
      <c r="W19" s="765"/>
      <c r="X19" s="708">
        <f>SUM(X16:X18)</f>
        <v>0</v>
      </c>
      <c r="Y19" s="765"/>
      <c r="Z19" s="708">
        <f>SUM(Z16:Z18)</f>
        <v>0</v>
      </c>
      <c r="AA19" s="765"/>
      <c r="AB19" s="708">
        <f>SUM(AB16:AB18)</f>
        <v>0</v>
      </c>
      <c r="AC19" s="765"/>
      <c r="AD19" s="708">
        <f>SUM(AD16:AD18)</f>
        <v>0</v>
      </c>
      <c r="AE19" s="765"/>
      <c r="AF19" s="708">
        <f>SUM(AF16:AF18)</f>
        <v>0</v>
      </c>
      <c r="AG19" s="765"/>
      <c r="AH19" s="708">
        <f>SUM(AH16:AH18)</f>
        <v>0</v>
      </c>
      <c r="AI19" s="765"/>
      <c r="AJ19" s="33"/>
      <c r="AK19" s="691"/>
      <c r="AL19" s="33"/>
      <c r="AM19" s="178"/>
    </row>
    <row r="20" spans="1:39" s="748" customFormat="1" ht="15" customHeight="1" thickBot="1">
      <c r="A20" s="749"/>
      <c r="B20" s="767">
        <f>IF(C20="","",COUNTIF($C$16:C20,"&lt;&gt;""")-COUNTBLANK($C$16:C20))</f>
        <v>5</v>
      </c>
      <c r="C20" s="936" t="s">
        <v>1411</v>
      </c>
      <c r="D20" s="937" t="s">
        <v>1412</v>
      </c>
      <c r="E20" s="938" t="str">
        <f>"000"</f>
        <v>000</v>
      </c>
      <c r="F20" s="939" t="s">
        <v>97</v>
      </c>
      <c r="G20" s="750"/>
      <c r="H20" s="775">
        <f>IF(AND(J20&lt;&gt;"",K20&lt;&gt;"",L20&lt;&gt;"",M20&lt;&gt;"",N20&lt;&gt;"",O20&lt;&gt;"",AM20&lt;&gt;"",P20&lt;&gt;"",Q20&lt;&gt;"",R20&lt;&gt;"",S20&lt;&gt;"",T20&lt;&gt;"",U20&lt;&gt;"",V20&lt;&gt;"",W20&lt;&gt;"",X20&lt;&gt;"",Y20&lt;&gt;"",Z20&lt;&gt;"",AA20&lt;&gt;"",AB20&lt;&gt;"",AC20&lt;&gt;"",AD20&lt;&gt;"",AE20&lt;&gt;"",AF20&lt;&gt;"",AG20&lt;&gt;"",AH20&lt;&gt;"",AI20&lt;&gt;""),0,1)</f>
        <v>1</v>
      </c>
      <c r="I20" s="750"/>
      <c r="J20" s="710"/>
      <c r="K20" s="765"/>
      <c r="L20" s="710"/>
      <c r="M20" s="765"/>
      <c r="N20" s="710"/>
      <c r="O20" s="765"/>
      <c r="P20" s="710"/>
      <c r="Q20" s="765"/>
      <c r="R20" s="710"/>
      <c r="S20" s="765"/>
      <c r="T20" s="710"/>
      <c r="U20" s="765"/>
      <c r="V20" s="710"/>
      <c r="W20" s="765"/>
      <c r="X20" s="710"/>
      <c r="Y20" s="765"/>
      <c r="Z20" s="710"/>
      <c r="AA20" s="765"/>
      <c r="AB20" s="710"/>
      <c r="AC20" s="765"/>
      <c r="AD20" s="710"/>
      <c r="AE20" s="765"/>
      <c r="AF20" s="710"/>
      <c r="AG20" s="765"/>
      <c r="AH20" s="710"/>
      <c r="AI20" s="765"/>
      <c r="AJ20" s="749"/>
      <c r="AK20" s="832"/>
      <c r="AL20" s="750"/>
      <c r="AM20" s="768"/>
    </row>
    <row r="21" spans="1:39" ht="14.9" customHeight="1" thickBot="1">
      <c r="B21" s="767" t="str">
        <f>IF(C21="","",COUNTIF($C$16:C21,"&lt;&gt;""")-COUNTBLANK($C$16:C21))</f>
        <v/>
      </c>
      <c r="C21" s="105"/>
      <c r="D21" s="105"/>
      <c r="E21" s="753"/>
      <c r="F21" s="753"/>
      <c r="G21" s="31"/>
      <c r="H21" s="31"/>
      <c r="I21" s="31"/>
      <c r="AM21" s="164"/>
    </row>
    <row r="22" spans="1:39" ht="14.9" customHeight="1" thickBot="1">
      <c r="B22" s="767" t="str">
        <f>IF(C22="","",COUNTIF($C$16:C22,"&lt;&gt;""")-COUNTBLANK($C$16:C22))</f>
        <v/>
      </c>
      <c r="C22" s="845"/>
      <c r="D22" s="846" t="s">
        <v>1195</v>
      </c>
      <c r="E22" s="202"/>
      <c r="F22" s="203"/>
      <c r="H22" s="33"/>
      <c r="J22" s="92"/>
      <c r="K22" s="33"/>
      <c r="L22" s="92"/>
      <c r="M22" s="33"/>
      <c r="N22" s="92"/>
      <c r="O22" s="33"/>
      <c r="Q22" s="33"/>
      <c r="S22" s="33"/>
      <c r="U22" s="33"/>
      <c r="W22" s="33"/>
      <c r="Y22" s="33"/>
      <c r="AA22" s="33"/>
      <c r="AC22" s="33"/>
      <c r="AE22" s="33"/>
      <c r="AG22" s="33"/>
      <c r="AI22" s="750"/>
      <c r="AM22" s="164"/>
    </row>
    <row r="23" spans="1:39" ht="14.9" customHeight="1">
      <c r="B23" s="767">
        <f>IF(C23="","",COUNTIF($C$16:C23,"&lt;&gt;""")-COUNTBLANK($C$16:C23))</f>
        <v>6</v>
      </c>
      <c r="C23" s="847" t="s">
        <v>774</v>
      </c>
      <c r="D23" s="848" t="s">
        <v>775</v>
      </c>
      <c r="E23" s="204" t="s">
        <v>266</v>
      </c>
      <c r="F23" s="205" t="s">
        <v>97</v>
      </c>
      <c r="H23" s="775">
        <f>IF(AND(J23&lt;&gt;"",K23&lt;&gt;"",L23&lt;&gt;"",M23&lt;&gt;"",N23&lt;&gt;"",O23&lt;&gt;"",AM23&lt;&gt;"",P23&lt;&gt;"",Q23&lt;&gt;"",R23&lt;&gt;"",S23&lt;&gt;"",T23&lt;&gt;"",U23&lt;&gt;"",V23&lt;&gt;"",W23&lt;&gt;"",X23&lt;&gt;"",Y23&lt;&gt;"",Z23&lt;&gt;"",AA23&lt;&gt;"",AB23&lt;&gt;"",AC23&lt;&gt;"",AD23&lt;&gt;"",AE23&lt;&gt;"",AF23&lt;&gt;"",AG23&lt;&gt;"",AH23&lt;&gt;"",AI23&lt;&gt;""),0,1)</f>
        <v>1</v>
      </c>
      <c r="J23" s="710"/>
      <c r="K23" s="765"/>
      <c r="L23" s="710"/>
      <c r="M23" s="765"/>
      <c r="N23" s="710"/>
      <c r="O23" s="765"/>
      <c r="P23" s="710"/>
      <c r="Q23" s="765"/>
      <c r="R23" s="710"/>
      <c r="S23" s="765"/>
      <c r="T23" s="710"/>
      <c r="U23" s="765"/>
      <c r="V23" s="710"/>
      <c r="W23" s="765"/>
      <c r="X23" s="710"/>
      <c r="Y23" s="765"/>
      <c r="Z23" s="710"/>
      <c r="AA23" s="765"/>
      <c r="AB23" s="710"/>
      <c r="AC23" s="765"/>
      <c r="AD23" s="710"/>
      <c r="AE23" s="765"/>
      <c r="AF23" s="710"/>
      <c r="AG23" s="765"/>
      <c r="AH23" s="710"/>
      <c r="AI23" s="765"/>
      <c r="AK23" s="691"/>
      <c r="AL23" s="33"/>
      <c r="AM23" s="178"/>
    </row>
    <row r="24" spans="1:39" ht="14.9" customHeight="1">
      <c r="B24" s="767">
        <f>IF(C24="","",COUNTIF($C$16:C24,"&lt;&gt;""")-COUNTBLANK($C$16:C24))</f>
        <v>7</v>
      </c>
      <c r="C24" s="849" t="s">
        <v>776</v>
      </c>
      <c r="D24" s="359" t="s">
        <v>931</v>
      </c>
      <c r="E24" s="186" t="s">
        <v>266</v>
      </c>
      <c r="F24" s="187" t="s">
        <v>97</v>
      </c>
      <c r="H24" s="775">
        <f>IF(AND(J24&lt;&gt;"",K24&lt;&gt;"",L24&lt;&gt;"",M24&lt;&gt;"",N24&lt;&gt;"",O24&lt;&gt;"",AM24&lt;&gt;"",P24&lt;&gt;"",Q24&lt;&gt;"",R24&lt;&gt;"",S24&lt;&gt;"",T24&lt;&gt;"",U24&lt;&gt;"",V24&lt;&gt;"",W24&lt;&gt;"",X24&lt;&gt;"",Y24&lt;&gt;"",Z24&lt;&gt;"",AA24&lt;&gt;"",AB24&lt;&gt;"",AC24&lt;&gt;"",AD24&lt;&gt;"",AE24&lt;&gt;"",AF24&lt;&gt;"",AG24&lt;&gt;"",AH24&lt;&gt;"",AI24&lt;&gt;""),0,1)</f>
        <v>1</v>
      </c>
      <c r="J24" s="710"/>
      <c r="K24" s="765"/>
      <c r="L24" s="710"/>
      <c r="M24" s="765"/>
      <c r="N24" s="710"/>
      <c r="O24" s="765"/>
      <c r="P24" s="710"/>
      <c r="Q24" s="765"/>
      <c r="R24" s="710"/>
      <c r="S24" s="765"/>
      <c r="T24" s="710"/>
      <c r="U24" s="765"/>
      <c r="V24" s="710"/>
      <c r="W24" s="765"/>
      <c r="X24" s="710"/>
      <c r="Y24" s="765"/>
      <c r="Z24" s="710"/>
      <c r="AA24" s="765"/>
      <c r="AB24" s="710"/>
      <c r="AC24" s="765"/>
      <c r="AD24" s="710"/>
      <c r="AE24" s="765"/>
      <c r="AF24" s="710"/>
      <c r="AG24" s="765"/>
      <c r="AH24" s="710"/>
      <c r="AI24" s="765"/>
      <c r="AK24" s="691"/>
      <c r="AL24" s="33"/>
      <c r="AM24" s="178"/>
    </row>
    <row r="25" spans="1:39" ht="14.6">
      <c r="B25" s="767">
        <f>IF(C25="","",COUNTIF($C$16:C25,"&lt;&gt;""")-COUNTBLANK($C$16:C25))</f>
        <v>8</v>
      </c>
      <c r="C25" s="849" t="s">
        <v>777</v>
      </c>
      <c r="D25" s="359" t="s">
        <v>778</v>
      </c>
      <c r="E25" s="759" t="s">
        <v>266</v>
      </c>
      <c r="F25" s="190" t="s">
        <v>97</v>
      </c>
      <c r="H25" s="775">
        <f>IF(AND(J25&lt;&gt;"",K25&lt;&gt;"",L25&lt;&gt;"",M25&lt;&gt;"",N25&lt;&gt;"",O25&lt;&gt;"",AM25&lt;&gt;"",P25&lt;&gt;"",Q25&lt;&gt;"",R25&lt;&gt;"",S25&lt;&gt;"",T25&lt;&gt;"",U25&lt;&gt;"",V25&lt;&gt;"",W25&lt;&gt;"",X25&lt;&gt;"",Y25&lt;&gt;"",Z25&lt;&gt;"",AA25&lt;&gt;"",AB25&lt;&gt;"",AC25&lt;&gt;"",AD25&lt;&gt;"",AE25&lt;&gt;"",AF25&lt;&gt;"",AG25&lt;&gt;"",AH25&lt;&gt;"",AI25&lt;&gt;""),0,1)</f>
        <v>1</v>
      </c>
      <c r="J25" s="710"/>
      <c r="K25" s="765"/>
      <c r="L25" s="710"/>
      <c r="M25" s="765"/>
      <c r="N25" s="710"/>
      <c r="O25" s="765"/>
      <c r="P25" s="710"/>
      <c r="Q25" s="765"/>
      <c r="R25" s="710"/>
      <c r="S25" s="765"/>
      <c r="T25" s="710"/>
      <c r="U25" s="765"/>
      <c r="V25" s="710"/>
      <c r="W25" s="765"/>
      <c r="X25" s="710"/>
      <c r="Y25" s="765"/>
      <c r="Z25" s="710"/>
      <c r="AA25" s="765"/>
      <c r="AB25" s="710"/>
      <c r="AC25" s="765"/>
      <c r="AD25" s="710"/>
      <c r="AE25" s="765"/>
      <c r="AF25" s="710"/>
      <c r="AG25" s="765"/>
      <c r="AH25" s="710"/>
      <c r="AI25" s="765"/>
      <c r="AK25" s="691"/>
      <c r="AL25" s="33"/>
      <c r="AM25" s="178"/>
    </row>
    <row r="26" spans="1:39" ht="14.9" customHeight="1" thickBot="1">
      <c r="B26" s="767">
        <f>IF(C26="","",COUNTIF($C$16:C26,"&lt;&gt;""")-COUNTBLANK($C$16:C26))</f>
        <v>9</v>
      </c>
      <c r="C26" s="850" t="s">
        <v>779</v>
      </c>
      <c r="D26" s="851" t="s">
        <v>941</v>
      </c>
      <c r="E26" s="206" t="s">
        <v>266</v>
      </c>
      <c r="F26" s="191" t="s">
        <v>138</v>
      </c>
      <c r="H26" s="775">
        <f>IF(AND(J26&lt;&gt;"",K26&lt;&gt;"",L26&lt;&gt;"",M26&lt;&gt;"",N26&lt;&gt;"",O26&lt;&gt;"",AM26&lt;&gt;"",P26&lt;&gt;"",Q26&lt;&gt;"",R26&lt;&gt;"",S26&lt;&gt;"",T26&lt;&gt;"",U26&lt;&gt;"",V26&lt;&gt;"",W26&lt;&gt;"",X26&lt;&gt;"",Y26&lt;&gt;"",Z26&lt;&gt;"",AA26&lt;&gt;"",AB26&lt;&gt;"",AC26&lt;&gt;"",AD26&lt;&gt;"",AE26&lt;&gt;"",AF26&lt;&gt;"",AG26&lt;&gt;"",AH26&lt;&gt;"",AI26&lt;&gt;""),0,1)</f>
        <v>1</v>
      </c>
      <c r="J26" s="708">
        <f>SUM(J23:J25)</f>
        <v>0</v>
      </c>
      <c r="K26" s="765"/>
      <c r="L26" s="708">
        <f>SUM(L23:L25)</f>
        <v>0</v>
      </c>
      <c r="M26" s="765"/>
      <c r="N26" s="708">
        <f>SUM(N23:N25)</f>
        <v>0</v>
      </c>
      <c r="O26" s="765"/>
      <c r="P26" s="708">
        <f>SUM(P23:P25)</f>
        <v>0</v>
      </c>
      <c r="Q26" s="765"/>
      <c r="R26" s="708">
        <f>SUM(R23:R25)</f>
        <v>0</v>
      </c>
      <c r="S26" s="765"/>
      <c r="T26" s="708">
        <f>SUM(T23:T25)</f>
        <v>0</v>
      </c>
      <c r="U26" s="765"/>
      <c r="V26" s="708">
        <f>SUM(V23:V25)</f>
        <v>0</v>
      </c>
      <c r="W26" s="765"/>
      <c r="X26" s="708">
        <f>SUM(X23:X25)</f>
        <v>0</v>
      </c>
      <c r="Y26" s="765"/>
      <c r="Z26" s="708">
        <f>SUM(Z23:Z25)</f>
        <v>0</v>
      </c>
      <c r="AA26" s="765"/>
      <c r="AB26" s="708">
        <f>SUM(AB23:AB25)</f>
        <v>0</v>
      </c>
      <c r="AC26" s="765"/>
      <c r="AD26" s="708">
        <f>SUM(AD23:AD25)</f>
        <v>0</v>
      </c>
      <c r="AE26" s="765"/>
      <c r="AF26" s="708">
        <f>SUM(AF23:AF25)</f>
        <v>0</v>
      </c>
      <c r="AG26" s="765"/>
      <c r="AH26" s="708">
        <f>SUM(AH23:AH25)</f>
        <v>0</v>
      </c>
      <c r="AI26" s="765"/>
      <c r="AK26" s="691"/>
      <c r="AL26" s="33"/>
      <c r="AM26" s="178"/>
    </row>
    <row r="27" spans="1:39" ht="14.9" customHeight="1" thickBot="1">
      <c r="B27" s="767" t="str">
        <f>IF(C27="","",COUNTIF($C$16:C27,"&lt;&gt;""")-COUNTBLANK($C$16:C27))</f>
        <v/>
      </c>
      <c r="C27" s="105"/>
      <c r="D27" s="105"/>
      <c r="E27" s="753"/>
      <c r="F27" s="753"/>
      <c r="G27" s="31"/>
      <c r="H27" s="33"/>
      <c r="I27" s="31"/>
      <c r="J27" s="92"/>
      <c r="K27" s="92"/>
      <c r="L27" s="92"/>
      <c r="M27" s="92"/>
      <c r="N27" s="92"/>
      <c r="O27" s="92"/>
      <c r="P27" s="92"/>
      <c r="Q27" s="92"/>
      <c r="R27" s="92"/>
      <c r="S27" s="92"/>
      <c r="T27" s="92"/>
      <c r="U27" s="92"/>
      <c r="V27" s="92"/>
      <c r="W27" s="92"/>
      <c r="X27" s="92"/>
      <c r="Y27" s="92"/>
      <c r="Z27" s="92"/>
      <c r="AA27" s="92"/>
      <c r="AB27" s="92"/>
      <c r="AC27" s="92"/>
      <c r="AD27" s="92"/>
      <c r="AE27" s="92"/>
      <c r="AF27" s="92"/>
      <c r="AG27" s="33"/>
      <c r="AI27" s="750"/>
      <c r="AM27" s="164"/>
    </row>
    <row r="28" spans="1:39" ht="14.9" customHeight="1" thickBot="1">
      <c r="B28" s="767" t="str">
        <f>IF(C28="","",COUNTIF($C$16:C28,"&lt;&gt;""")-COUNTBLANK($C$16:C28))</f>
        <v/>
      </c>
      <c r="C28" s="845"/>
      <c r="D28" s="852" t="s">
        <v>1257</v>
      </c>
      <c r="E28" s="202"/>
      <c r="F28" s="203"/>
      <c r="H28" s="33"/>
      <c r="L28" s="33"/>
      <c r="AM28" s="164"/>
    </row>
    <row r="29" spans="1:39" ht="14.9" customHeight="1">
      <c r="B29" s="767">
        <f>IF(C29="","",COUNTIF($C$16:C29,"&lt;&gt;""")-COUNTBLANK($C$16:C29))</f>
        <v>10</v>
      </c>
      <c r="C29" s="847" t="s">
        <v>780</v>
      </c>
      <c r="D29" s="848" t="s">
        <v>768</v>
      </c>
      <c r="E29" s="204" t="s">
        <v>266</v>
      </c>
      <c r="F29" s="863" t="s">
        <v>97</v>
      </c>
      <c r="H29" s="775">
        <f>IF(AND(J29&lt;&gt;"",K29&lt;&gt;"",L29&lt;&gt;"",M29&lt;&gt;"",N29&lt;&gt;"",O29&lt;&gt;"",AM29&lt;&gt;"",P29&lt;&gt;"",Q29&lt;&gt;"",R29&lt;&gt;"",S29&lt;&gt;"",T29&lt;&gt;"",U29&lt;&gt;"",V29&lt;&gt;"",W29&lt;&gt;"",X29&lt;&gt;"",Y29&lt;&gt;"",Z29&lt;&gt;"",AA29&lt;&gt;"",AB29&lt;&gt;"",AC29&lt;&gt;"",AD29&lt;&gt;"",AE29&lt;&gt;"",AF29&lt;&gt;"",AG29&lt;&gt;"",AH29&lt;&gt;"",AI29&lt;&gt;""),0,1)</f>
        <v>1</v>
      </c>
      <c r="J29" s="710"/>
      <c r="K29" s="765"/>
      <c r="L29" s="710"/>
      <c r="M29" s="765"/>
      <c r="N29" s="710"/>
      <c r="O29" s="765"/>
      <c r="P29" s="710"/>
      <c r="Q29" s="765"/>
      <c r="R29" s="710"/>
      <c r="S29" s="765"/>
      <c r="T29" s="710"/>
      <c r="U29" s="765"/>
      <c r="V29" s="710"/>
      <c r="W29" s="765"/>
      <c r="X29" s="710"/>
      <c r="Y29" s="765"/>
      <c r="Z29" s="710"/>
      <c r="AA29" s="765"/>
      <c r="AB29" s="710"/>
      <c r="AC29" s="765"/>
      <c r="AD29" s="710"/>
      <c r="AE29" s="765"/>
      <c r="AF29" s="710"/>
      <c r="AG29" s="765"/>
      <c r="AH29" s="710"/>
      <c r="AI29" s="765"/>
      <c r="AK29" s="691"/>
      <c r="AL29" s="33"/>
      <c r="AM29" s="178"/>
    </row>
    <row r="30" spans="1:39" ht="14.9" customHeight="1">
      <c r="B30" s="767">
        <f>IF(C30="","",COUNTIF($C$16:C30,"&lt;&gt;""")-COUNTBLANK($C$16:C30))</f>
        <v>11</v>
      </c>
      <c r="C30" s="849" t="s">
        <v>782</v>
      </c>
      <c r="D30" s="359" t="s">
        <v>770</v>
      </c>
      <c r="E30" s="759" t="s">
        <v>266</v>
      </c>
      <c r="F30" s="190" t="s">
        <v>97</v>
      </c>
      <c r="H30" s="775">
        <f>IF(AND(J30&lt;&gt;"",K30&lt;&gt;"",L30&lt;&gt;"",M30&lt;&gt;"",N30&lt;&gt;"",O30&lt;&gt;"",AM30&lt;&gt;"",P30&lt;&gt;"",Q30&lt;&gt;"",R30&lt;&gt;"",S30&lt;&gt;"",T30&lt;&gt;"",U30&lt;&gt;"",V30&lt;&gt;"",W30&lt;&gt;"",X30&lt;&gt;"",Y30&lt;&gt;"",Z30&lt;&gt;"",AA30&lt;&gt;"",AB30&lt;&gt;"",AC30&lt;&gt;"",AD30&lt;&gt;"",AE30&lt;&gt;"",AF30&lt;&gt;"",AG30&lt;&gt;"",AH30&lt;&gt;"",AI30&lt;&gt;""),0,1)</f>
        <v>1</v>
      </c>
      <c r="J30" s="710"/>
      <c r="K30" s="765"/>
      <c r="L30" s="710"/>
      <c r="M30" s="765"/>
      <c r="N30" s="710"/>
      <c r="O30" s="765"/>
      <c r="P30" s="710"/>
      <c r="Q30" s="765"/>
      <c r="R30" s="710"/>
      <c r="S30" s="765"/>
      <c r="T30" s="710"/>
      <c r="U30" s="765"/>
      <c r="V30" s="710"/>
      <c r="W30" s="765"/>
      <c r="X30" s="710"/>
      <c r="Y30" s="765"/>
      <c r="Z30" s="710"/>
      <c r="AA30" s="765"/>
      <c r="AB30" s="710"/>
      <c r="AC30" s="765"/>
      <c r="AD30" s="710"/>
      <c r="AE30" s="765"/>
      <c r="AF30" s="710"/>
      <c r="AG30" s="765"/>
      <c r="AH30" s="710"/>
      <c r="AI30" s="765"/>
      <c r="AK30" s="691"/>
      <c r="AL30" s="33"/>
      <c r="AM30" s="178"/>
    </row>
    <row r="31" spans="1:39" ht="14.9" customHeight="1">
      <c r="B31" s="767">
        <f>IF(C31="","",COUNTIF($C$16:C31,"&lt;&gt;""")-COUNTBLANK($C$16:C31))</f>
        <v>12</v>
      </c>
      <c r="C31" s="849" t="s">
        <v>784</v>
      </c>
      <c r="D31" s="359" t="s">
        <v>772</v>
      </c>
      <c r="E31" s="186" t="s">
        <v>266</v>
      </c>
      <c r="F31" s="187" t="s">
        <v>97</v>
      </c>
      <c r="H31" s="775">
        <f>IF(AND(J31&lt;&gt;"",K31&lt;&gt;"",L31&lt;&gt;"",M31&lt;&gt;"",N31&lt;&gt;"",O31&lt;&gt;"",AM31&lt;&gt;"",P31&lt;&gt;"",Q31&lt;&gt;"",R31&lt;&gt;"",S31&lt;&gt;"",T31&lt;&gt;"",U31&lt;&gt;"",V31&lt;&gt;"",W31&lt;&gt;"",X31&lt;&gt;"",Y31&lt;&gt;"",Z31&lt;&gt;"",AA31&lt;&gt;"",AB31&lt;&gt;"",AC31&lt;&gt;"",AD31&lt;&gt;"",AE31&lt;&gt;"",AF31&lt;&gt;"",AG31&lt;&gt;"",AH31&lt;&gt;"",AI31&lt;&gt;""),0,1)</f>
        <v>1</v>
      </c>
      <c r="J31" s="710"/>
      <c r="K31" s="765"/>
      <c r="L31" s="710"/>
      <c r="M31" s="765"/>
      <c r="N31" s="710"/>
      <c r="O31" s="765"/>
      <c r="P31" s="710"/>
      <c r="Q31" s="765"/>
      <c r="R31" s="710"/>
      <c r="S31" s="765"/>
      <c r="T31" s="710"/>
      <c r="U31" s="765"/>
      <c r="V31" s="710"/>
      <c r="W31" s="765"/>
      <c r="X31" s="710"/>
      <c r="Y31" s="765"/>
      <c r="Z31" s="710"/>
      <c r="AA31" s="765"/>
      <c r="AB31" s="710"/>
      <c r="AC31" s="765"/>
      <c r="AD31" s="710"/>
      <c r="AE31" s="765"/>
      <c r="AF31" s="710"/>
      <c r="AG31" s="765"/>
      <c r="AH31" s="710"/>
      <c r="AI31" s="765"/>
      <c r="AK31" s="691"/>
      <c r="AL31" s="33"/>
      <c r="AM31" s="178"/>
    </row>
    <row r="32" spans="1:39" ht="14.9" customHeight="1" thickBot="1">
      <c r="B32" s="767">
        <f>IF(C32="","",COUNTIF($C$16:C32,"&lt;&gt;""")-COUNTBLANK($C$16:C32))</f>
        <v>13</v>
      </c>
      <c r="C32" s="850" t="s">
        <v>786</v>
      </c>
      <c r="D32" s="851" t="s">
        <v>1255</v>
      </c>
      <c r="E32" s="206" t="s">
        <v>266</v>
      </c>
      <c r="F32" s="191" t="s">
        <v>138</v>
      </c>
      <c r="H32" s="775">
        <f>IF(AND(J32&lt;&gt;"",K32&lt;&gt;"",L32&lt;&gt;"",M32&lt;&gt;"",N32&lt;&gt;"",O32&lt;&gt;"",AM32&lt;&gt;"",P32&lt;&gt;"",Q32&lt;&gt;"",R32&lt;&gt;"",S32&lt;&gt;"",T32&lt;&gt;"",U32&lt;&gt;"",V32&lt;&gt;"",W32&lt;&gt;"",X32&lt;&gt;"",Y32&lt;&gt;"",Z32&lt;&gt;"",AA32&lt;&gt;"",AB32&lt;&gt;"",AC32&lt;&gt;"",AD32&lt;&gt;"",AE32&lt;&gt;"",AF32&lt;&gt;"",AG32&lt;&gt;"",AH32&lt;&gt;"",AI32&lt;&gt;""),0,1)</f>
        <v>1</v>
      </c>
      <c r="J32" s="708">
        <f>SUM(J29:J31)</f>
        <v>0</v>
      </c>
      <c r="K32" s="765"/>
      <c r="L32" s="708">
        <f>SUM(L29:L31)</f>
        <v>0</v>
      </c>
      <c r="M32" s="765"/>
      <c r="N32" s="708">
        <f>SUM(N29:N31)</f>
        <v>0</v>
      </c>
      <c r="O32" s="765"/>
      <c r="P32" s="708">
        <f>SUM(P29:P31)</f>
        <v>0</v>
      </c>
      <c r="Q32" s="765"/>
      <c r="R32" s="708">
        <f>SUM(R29:R31)</f>
        <v>0</v>
      </c>
      <c r="S32" s="765"/>
      <c r="T32" s="708">
        <f>SUM(T29:T31)</f>
        <v>0</v>
      </c>
      <c r="U32" s="765"/>
      <c r="V32" s="708">
        <f>SUM(V29:V31)</f>
        <v>0</v>
      </c>
      <c r="W32" s="765"/>
      <c r="X32" s="708">
        <f>SUM(X29:X31)</f>
        <v>0</v>
      </c>
      <c r="Y32" s="765"/>
      <c r="Z32" s="708">
        <f>SUM(Z29:Z31)</f>
        <v>0</v>
      </c>
      <c r="AA32" s="765"/>
      <c r="AB32" s="708">
        <f>SUM(AB29:AB31)</f>
        <v>0</v>
      </c>
      <c r="AC32" s="765"/>
      <c r="AD32" s="708">
        <f>SUM(AD29:AD31)</f>
        <v>0</v>
      </c>
      <c r="AE32" s="765"/>
      <c r="AF32" s="708">
        <f>SUM(AF29:AF31)</f>
        <v>0</v>
      </c>
      <c r="AG32" s="765"/>
      <c r="AH32" s="708">
        <f>SUM(AH29:AH31)</f>
        <v>0</v>
      </c>
      <c r="AI32" s="765"/>
      <c r="AK32" s="691"/>
      <c r="AL32" s="33"/>
      <c r="AM32" s="178"/>
    </row>
    <row r="33" spans="1:39" ht="15" thickBot="1">
      <c r="B33" s="767" t="str">
        <f>IF(C33="","",COUNTIF($C$16:C33,"&lt;&gt;""")-COUNTBLANK($C$16:C33))</f>
        <v/>
      </c>
      <c r="C33" s="699"/>
      <c r="D33" s="699"/>
      <c r="E33" s="699"/>
      <c r="F33" s="699"/>
      <c r="H33" s="33"/>
      <c r="J33" s="93"/>
      <c r="K33" s="93"/>
      <c r="L33" s="93"/>
      <c r="M33" s="93"/>
      <c r="N33" s="93"/>
      <c r="O33" s="93"/>
      <c r="P33" s="93"/>
      <c r="Q33" s="93"/>
      <c r="R33" s="93"/>
      <c r="S33" s="93"/>
      <c r="T33" s="93"/>
      <c r="U33" s="93"/>
      <c r="V33" s="93"/>
      <c r="W33" s="93"/>
      <c r="X33" s="93"/>
      <c r="Y33" s="93"/>
      <c r="Z33" s="93"/>
      <c r="AA33" s="93"/>
      <c r="AB33" s="93"/>
      <c r="AC33" s="93"/>
      <c r="AD33" s="93"/>
      <c r="AE33" s="93"/>
      <c r="AF33" s="93"/>
      <c r="AG33" s="33"/>
      <c r="AH33" s="750"/>
      <c r="AI33" s="750"/>
      <c r="AJ33" s="33"/>
      <c r="AM33" s="164"/>
    </row>
    <row r="34" spans="1:39" ht="15" thickBot="1">
      <c r="B34" s="767" t="str">
        <f>IF(C34="","",COUNTIF($C$16:C34,"&lt;&gt;""")-COUNTBLANK($C$16:C34))</f>
        <v/>
      </c>
      <c r="C34" s="853"/>
      <c r="D34" s="844" t="s">
        <v>916</v>
      </c>
      <c r="E34" s="202"/>
      <c r="F34" s="203"/>
      <c r="H34" s="33"/>
      <c r="J34" s="93"/>
      <c r="K34" s="93"/>
      <c r="L34" s="93"/>
      <c r="M34" s="93"/>
      <c r="N34" s="93"/>
      <c r="O34" s="93"/>
      <c r="P34" s="93"/>
      <c r="Q34" s="93"/>
      <c r="R34" s="93"/>
      <c r="S34" s="93"/>
      <c r="T34" s="93"/>
      <c r="U34" s="93"/>
      <c r="V34" s="93"/>
      <c r="W34" s="93"/>
      <c r="X34" s="93"/>
      <c r="Y34" s="93"/>
      <c r="Z34" s="93"/>
      <c r="AA34" s="93"/>
      <c r="AB34" s="93"/>
      <c r="AC34" s="93"/>
      <c r="AD34" s="93"/>
      <c r="AE34" s="93"/>
      <c r="AF34" s="93"/>
      <c r="AG34" s="33"/>
      <c r="AH34" s="750"/>
      <c r="AI34" s="750"/>
      <c r="AJ34" s="33"/>
      <c r="AM34" s="164"/>
    </row>
    <row r="35" spans="1:39" ht="14.6">
      <c r="A35" s="749"/>
      <c r="B35" s="767">
        <f>IF(C35="","",COUNTIF($C$16:C35,"&lt;&gt;""")-COUNTBLANK($C$16:C35))</f>
        <v>14</v>
      </c>
      <c r="C35" s="854" t="s">
        <v>788</v>
      </c>
      <c r="D35" s="855" t="s">
        <v>685</v>
      </c>
      <c r="E35" s="204" t="s">
        <v>266</v>
      </c>
      <c r="F35" s="205" t="s">
        <v>97</v>
      </c>
      <c r="G35" s="750"/>
      <c r="H35" s="775">
        <f>IF(AND(J35&lt;&gt;"",K35&lt;&gt;"",L35&lt;&gt;"",M35&lt;&gt;"",N35&lt;&gt;"",O35&lt;&gt;"",AM35&lt;&gt;"",P35&lt;&gt;"",Q35&lt;&gt;"",R35&lt;&gt;"",S35&lt;&gt;"",T35&lt;&gt;"",U35&lt;&gt;"",V35&lt;&gt;"",W35&lt;&gt;"",X35&lt;&gt;"",Y35&lt;&gt;"",Z35&lt;&gt;"",AA35&lt;&gt;"",AB35&lt;&gt;"",AC35&lt;&gt;"",AD35&lt;&gt;"",AE35&lt;&gt;"",AF35&lt;&gt;"",AG35&lt;&gt;"",AH35&lt;&gt;"",AI35&lt;&gt;""),0,1)</f>
        <v>1</v>
      </c>
      <c r="I35" s="750"/>
      <c r="J35" s="710"/>
      <c r="K35" s="765"/>
      <c r="L35" s="710"/>
      <c r="M35" s="765"/>
      <c r="N35" s="710"/>
      <c r="O35" s="765"/>
      <c r="P35" s="710"/>
      <c r="Q35" s="765"/>
      <c r="R35" s="710"/>
      <c r="S35" s="765"/>
      <c r="T35" s="710"/>
      <c r="U35" s="765"/>
      <c r="V35" s="710"/>
      <c r="W35" s="765"/>
      <c r="X35" s="710"/>
      <c r="Y35" s="765"/>
      <c r="Z35" s="710"/>
      <c r="AA35" s="765"/>
      <c r="AB35" s="710"/>
      <c r="AC35" s="765"/>
      <c r="AD35" s="710"/>
      <c r="AE35" s="765"/>
      <c r="AF35" s="710"/>
      <c r="AG35" s="765"/>
      <c r="AH35" s="710"/>
      <c r="AI35" s="765"/>
      <c r="AJ35" s="750"/>
      <c r="AK35" s="832"/>
      <c r="AL35" s="750"/>
      <c r="AM35" s="768"/>
    </row>
    <row r="36" spans="1:39" ht="14.6">
      <c r="A36" s="749"/>
      <c r="B36" s="767">
        <f>IF(C36="","",COUNTIF($C$16:C36,"&lt;&gt;""")-COUNTBLANK($C$16:C36))</f>
        <v>15</v>
      </c>
      <c r="C36" s="856" t="s">
        <v>789</v>
      </c>
      <c r="D36" s="810" t="s">
        <v>908</v>
      </c>
      <c r="E36" s="186" t="s">
        <v>266</v>
      </c>
      <c r="F36" s="187" t="s">
        <v>97</v>
      </c>
      <c r="G36" s="750"/>
      <c r="H36" s="775">
        <f>IF(AND(J36&lt;&gt;"",K36&lt;&gt;"",L36&lt;&gt;"",M36&lt;&gt;"",N36&lt;&gt;"",O36&lt;&gt;"",AM36&lt;&gt;"",P36&lt;&gt;"",Q36&lt;&gt;"",R36&lt;&gt;"",S36&lt;&gt;"",T36&lt;&gt;"",U36&lt;&gt;"",V36&lt;&gt;"",W36&lt;&gt;"",X36&lt;&gt;"",Y36&lt;&gt;"",Z36&lt;&gt;"",AA36&lt;&gt;"",AB36&lt;&gt;"",AC36&lt;&gt;"",AD36&lt;&gt;"",AE36&lt;&gt;"",AF36&lt;&gt;"",AG36&lt;&gt;"",AH36&lt;&gt;"",AI36&lt;&gt;""),0,1)</f>
        <v>1</v>
      </c>
      <c r="I36" s="750"/>
      <c r="J36" s="710"/>
      <c r="K36" s="765"/>
      <c r="L36" s="710"/>
      <c r="M36" s="765"/>
      <c r="N36" s="710"/>
      <c r="O36" s="765"/>
      <c r="P36" s="710"/>
      <c r="Q36" s="765"/>
      <c r="R36" s="710"/>
      <c r="S36" s="765"/>
      <c r="T36" s="710"/>
      <c r="U36" s="765"/>
      <c r="V36" s="710"/>
      <c r="W36" s="765"/>
      <c r="X36" s="710"/>
      <c r="Y36" s="765"/>
      <c r="Z36" s="710"/>
      <c r="AA36" s="765"/>
      <c r="AB36" s="710"/>
      <c r="AC36" s="765"/>
      <c r="AD36" s="710"/>
      <c r="AE36" s="765"/>
      <c r="AF36" s="710"/>
      <c r="AG36" s="765"/>
      <c r="AH36" s="710"/>
      <c r="AI36" s="765"/>
      <c r="AJ36" s="750"/>
      <c r="AK36" s="832"/>
      <c r="AL36" s="750"/>
      <c r="AM36" s="768"/>
    </row>
    <row r="37" spans="1:39" ht="14.6">
      <c r="A37" s="749"/>
      <c r="B37" s="767">
        <f>IF(C37="","",COUNTIF($C$16:C37,"&lt;&gt;""")-COUNTBLANK($C$16:C37))</f>
        <v>16</v>
      </c>
      <c r="C37" s="856" t="s">
        <v>790</v>
      </c>
      <c r="D37" s="810" t="s">
        <v>735</v>
      </c>
      <c r="E37" s="759" t="s">
        <v>266</v>
      </c>
      <c r="F37" s="190" t="s">
        <v>97</v>
      </c>
      <c r="G37" s="750"/>
      <c r="H37" s="775">
        <f>IF(AND(J37&lt;&gt;"",K37&lt;&gt;"",L37&lt;&gt;"",M37&lt;&gt;"",N37&lt;&gt;"",O37&lt;&gt;"",AM37&lt;&gt;"",P37&lt;&gt;"",Q37&lt;&gt;"",R37&lt;&gt;"",S37&lt;&gt;"",T37&lt;&gt;"",U37&lt;&gt;"",V37&lt;&gt;"",W37&lt;&gt;"",X37&lt;&gt;"",Y37&lt;&gt;"",Z37&lt;&gt;"",AA37&lt;&gt;"",AB37&lt;&gt;"",AC37&lt;&gt;"",AD37&lt;&gt;"",AE37&lt;&gt;"",AF37&lt;&gt;"",AG37&lt;&gt;"",AH37&lt;&gt;"",AI37&lt;&gt;""),0,1)</f>
        <v>1</v>
      </c>
      <c r="I37" s="750"/>
      <c r="J37" s="710"/>
      <c r="K37" s="765"/>
      <c r="L37" s="710"/>
      <c r="M37" s="765"/>
      <c r="N37" s="710"/>
      <c r="O37" s="765"/>
      <c r="P37" s="710"/>
      <c r="Q37" s="765"/>
      <c r="R37" s="710"/>
      <c r="S37" s="765"/>
      <c r="T37" s="710"/>
      <c r="U37" s="765"/>
      <c r="V37" s="710"/>
      <c r="W37" s="765"/>
      <c r="X37" s="710"/>
      <c r="Y37" s="765"/>
      <c r="Z37" s="710"/>
      <c r="AA37" s="765"/>
      <c r="AB37" s="710"/>
      <c r="AC37" s="765"/>
      <c r="AD37" s="710"/>
      <c r="AE37" s="765"/>
      <c r="AF37" s="710"/>
      <c r="AG37" s="765"/>
      <c r="AH37" s="710"/>
      <c r="AI37" s="765"/>
      <c r="AJ37" s="750"/>
      <c r="AK37" s="832"/>
      <c r="AL37" s="750"/>
      <c r="AM37" s="768"/>
    </row>
    <row r="38" spans="1:39" ht="14.6">
      <c r="A38" s="749"/>
      <c r="B38" s="767">
        <f>IF(C38="","",COUNTIF($C$16:C38,"&lt;&gt;""")-COUNTBLANK($C$16:C38))</f>
        <v>17</v>
      </c>
      <c r="C38" s="856" t="s">
        <v>791</v>
      </c>
      <c r="D38" s="810" t="s">
        <v>797</v>
      </c>
      <c r="E38" s="759" t="s">
        <v>266</v>
      </c>
      <c r="F38" s="190" t="s">
        <v>97</v>
      </c>
      <c r="G38" s="750"/>
      <c r="H38" s="775">
        <f>IF(AND(J38&lt;&gt;"",K38&lt;&gt;"",L38&lt;&gt;"",M38&lt;&gt;"",N38&lt;&gt;"",O38&lt;&gt;"",AM38&lt;&gt;"",P38&lt;&gt;"",Q38&lt;&gt;"",R38&lt;&gt;"",S38&lt;&gt;"",T38&lt;&gt;"",U38&lt;&gt;"",V38&lt;&gt;"",W38&lt;&gt;"",X38&lt;&gt;"",Y38&lt;&gt;"",Z38&lt;&gt;"",AA38&lt;&gt;"",AB38&lt;&gt;"",AC38&lt;&gt;"",AD38&lt;&gt;"",AE38&lt;&gt;"",AF38&lt;&gt;"",AG38&lt;&gt;"",AH38&lt;&gt;"",AI38&lt;&gt;""),0,1)</f>
        <v>1</v>
      </c>
      <c r="I38" s="750"/>
      <c r="J38" s="710"/>
      <c r="K38" s="765"/>
      <c r="L38" s="710"/>
      <c r="M38" s="765"/>
      <c r="N38" s="710"/>
      <c r="O38" s="765"/>
      <c r="P38" s="710"/>
      <c r="Q38" s="765"/>
      <c r="R38" s="710"/>
      <c r="S38" s="765"/>
      <c r="T38" s="710"/>
      <c r="U38" s="765"/>
      <c r="V38" s="710"/>
      <c r="W38" s="765"/>
      <c r="X38" s="710"/>
      <c r="Y38" s="765"/>
      <c r="Z38" s="710"/>
      <c r="AA38" s="765"/>
      <c r="AB38" s="710"/>
      <c r="AC38" s="765"/>
      <c r="AD38" s="710"/>
      <c r="AE38" s="765"/>
      <c r="AF38" s="710"/>
      <c r="AG38" s="765"/>
      <c r="AH38" s="710"/>
      <c r="AI38" s="765"/>
      <c r="AJ38" s="750"/>
      <c r="AK38" s="832"/>
      <c r="AL38" s="750"/>
      <c r="AM38" s="768"/>
    </row>
    <row r="39" spans="1:39" ht="15" thickBot="1">
      <c r="A39" s="749"/>
      <c r="B39" s="767">
        <f>IF(C39="","",COUNTIF($C$16:C39,"&lt;&gt;""")-COUNTBLANK($C$16:C39))</f>
        <v>18</v>
      </c>
      <c r="C39" s="857" t="s">
        <v>792</v>
      </c>
      <c r="D39" s="858" t="s">
        <v>137</v>
      </c>
      <c r="E39" s="206" t="s">
        <v>266</v>
      </c>
      <c r="F39" s="191" t="s">
        <v>138</v>
      </c>
      <c r="G39" s="750"/>
      <c r="H39" s="775">
        <f>IF(AND(J39&lt;&gt;"",K39&lt;&gt;"",L39&lt;&gt;"",M39&lt;&gt;"",N39&lt;&gt;"",O39&lt;&gt;"",AM39&lt;&gt;"",P39&lt;&gt;"",Q39&lt;&gt;"",R39&lt;&gt;"",S39&lt;&gt;"",T39&lt;&gt;"",U39&lt;&gt;"",V39&lt;&gt;"",W39&lt;&gt;"",X39&lt;&gt;"",Y39&lt;&gt;"",Z39&lt;&gt;"",AA39&lt;&gt;"",AB39&lt;&gt;"",AC39&lt;&gt;"",AD39&lt;&gt;"",AE39&lt;&gt;"",AF39&lt;&gt;"",AG39&lt;&gt;"",AH39&lt;&gt;"",AI39&lt;&gt;""),0,1)</f>
        <v>1</v>
      </c>
      <c r="I39" s="750"/>
      <c r="J39" s="708">
        <f>SUM(J35:J38)</f>
        <v>0</v>
      </c>
      <c r="K39" s="160"/>
      <c r="L39" s="708">
        <f>SUM(L35:L38)</f>
        <v>0</v>
      </c>
      <c r="M39" s="160"/>
      <c r="N39" s="708">
        <f>SUM(N35:N38)</f>
        <v>0</v>
      </c>
      <c r="O39" s="160"/>
      <c r="P39" s="708">
        <f>SUM(P35:P38)</f>
        <v>0</v>
      </c>
      <c r="Q39" s="160"/>
      <c r="R39" s="708">
        <f>SUM(R35:R38)</f>
        <v>0</v>
      </c>
      <c r="S39" s="160"/>
      <c r="T39" s="708">
        <f>SUM(T35:T38)</f>
        <v>0</v>
      </c>
      <c r="U39" s="160"/>
      <c r="V39" s="708">
        <f>SUM(V35:V38)</f>
        <v>0</v>
      </c>
      <c r="W39" s="160"/>
      <c r="X39" s="708">
        <f>SUM(X35:X38)</f>
        <v>0</v>
      </c>
      <c r="Y39" s="160"/>
      <c r="Z39" s="708">
        <f>SUM(Z35:Z38)</f>
        <v>0</v>
      </c>
      <c r="AA39" s="160"/>
      <c r="AB39" s="708">
        <f>SUM(AB35:AB38)</f>
        <v>0</v>
      </c>
      <c r="AC39" s="160"/>
      <c r="AD39" s="708">
        <f>SUM(AD35:AD38)</f>
        <v>0</v>
      </c>
      <c r="AE39" s="160"/>
      <c r="AF39" s="708">
        <f>SUM(AF35:AF38)</f>
        <v>0</v>
      </c>
      <c r="AG39" s="160"/>
      <c r="AH39" s="708">
        <f>SUM(AH35:AH38)</f>
        <v>0</v>
      </c>
      <c r="AI39" s="765"/>
      <c r="AJ39" s="750"/>
      <c r="AK39" s="832"/>
      <c r="AL39" s="750"/>
      <c r="AM39" s="768"/>
    </row>
    <row r="40" spans="1:39" ht="15" thickBot="1">
      <c r="B40" s="767" t="str">
        <f>IF(C40="","",COUNTIF($C$16:C40,"&lt;&gt;""")-COUNTBLANK($C$16:C40))</f>
        <v/>
      </c>
      <c r="C40" s="753"/>
      <c r="D40" s="753"/>
      <c r="E40" s="753"/>
      <c r="F40" s="753"/>
      <c r="G40" s="31"/>
      <c r="H40" s="33"/>
      <c r="I40" s="31"/>
      <c r="J40" s="93"/>
      <c r="K40" s="93"/>
      <c r="L40" s="93"/>
      <c r="M40" s="93"/>
      <c r="N40" s="93"/>
      <c r="O40" s="93"/>
      <c r="P40" s="93"/>
      <c r="Q40" s="93"/>
      <c r="R40" s="93"/>
      <c r="S40" s="93"/>
      <c r="T40" s="93"/>
      <c r="U40" s="93"/>
      <c r="V40" s="93"/>
      <c r="W40" s="93"/>
      <c r="X40" s="93"/>
      <c r="Y40" s="93"/>
      <c r="Z40" s="93"/>
      <c r="AA40" s="93"/>
      <c r="AB40" s="93"/>
      <c r="AC40" s="93"/>
      <c r="AD40" s="93"/>
      <c r="AE40" s="93"/>
      <c r="AF40" s="93"/>
      <c r="AG40" s="33"/>
      <c r="AH40" s="750"/>
      <c r="AI40" s="750"/>
      <c r="AM40" s="164"/>
    </row>
    <row r="41" spans="1:39" ht="14.6">
      <c r="B41" s="767" t="str">
        <f>IF(C41="","",COUNTIF($C$16:C41,"&lt;&gt;""")-COUNTBLANK($C$16:C41))</f>
        <v/>
      </c>
      <c r="C41" s="854"/>
      <c r="D41" s="859" t="s">
        <v>793</v>
      </c>
      <c r="E41" s="204"/>
      <c r="F41" s="205"/>
      <c r="H41" s="33"/>
      <c r="J41" s="92"/>
      <c r="K41" s="92"/>
      <c r="L41" s="92"/>
      <c r="M41" s="92"/>
      <c r="N41" s="92"/>
      <c r="AJ41" s="33"/>
      <c r="AM41" s="164"/>
    </row>
    <row r="42" spans="1:39" ht="14.6">
      <c r="B42" s="767">
        <f>IF(C42="","",COUNTIF($C$16:C42,"&lt;&gt;""")-COUNTBLANK($C$16:C42))</f>
        <v>19</v>
      </c>
      <c r="C42" s="856" t="s">
        <v>909</v>
      </c>
      <c r="D42" s="810" t="s">
        <v>794</v>
      </c>
      <c r="E42" s="759" t="s">
        <v>266</v>
      </c>
      <c r="F42" s="190" t="s">
        <v>138</v>
      </c>
      <c r="H42" s="775">
        <f>IF(AND(J42&lt;&gt;"",K42&lt;&gt;"",L42&lt;&gt;"",M42&lt;&gt;"",N42&lt;&gt;"",O42&lt;&gt;"",AM42&lt;&gt;"",P42&lt;&gt;"",Q42&lt;&gt;"",R42&lt;&gt;"",S42&lt;&gt;"",T42&lt;&gt;"",U42&lt;&gt;"",V42&lt;&gt;"",W42&lt;&gt;"",X42&lt;&gt;"",Y42&lt;&gt;"",Z42&lt;&gt;"",AA42&lt;&gt;"",AB42&lt;&gt;"",AC42&lt;&gt;"",AD42&lt;&gt;"",AE42&lt;&gt;"",AF42&lt;&gt;"",AG42&lt;&gt;"",AH42&lt;&gt;"",AI42&lt;&gt;""),0,1)</f>
        <v>1</v>
      </c>
      <c r="J42" s="708">
        <f>J19+J26+J32</f>
        <v>0</v>
      </c>
      <c r="K42" s="242"/>
      <c r="L42" s="708">
        <f>L19+L26+L32</f>
        <v>0</v>
      </c>
      <c r="M42" s="242"/>
      <c r="N42" s="708">
        <f>N19+N26+N32</f>
        <v>0</v>
      </c>
      <c r="O42" s="242"/>
      <c r="P42" s="708">
        <f>P19+P26+P32</f>
        <v>0</v>
      </c>
      <c r="Q42" s="242"/>
      <c r="R42" s="708">
        <f>R19+R26+R32</f>
        <v>0</v>
      </c>
      <c r="S42" s="242"/>
      <c r="T42" s="708">
        <f>T19+T26+T32</f>
        <v>0</v>
      </c>
      <c r="U42" s="242"/>
      <c r="V42" s="708">
        <f>V19+V26+V32</f>
        <v>0</v>
      </c>
      <c r="W42" s="242"/>
      <c r="X42" s="708">
        <f>X19+X26+X32</f>
        <v>0</v>
      </c>
      <c r="Y42" s="242"/>
      <c r="Z42" s="708">
        <f>Z19+Z26+Z32</f>
        <v>0</v>
      </c>
      <c r="AA42" s="242"/>
      <c r="AB42" s="708">
        <f>AB19+AB26+AB32</f>
        <v>0</v>
      </c>
      <c r="AC42" s="242"/>
      <c r="AD42" s="708">
        <f>AD19+AD26+AD32</f>
        <v>0</v>
      </c>
      <c r="AE42" s="242"/>
      <c r="AF42" s="708">
        <f>AF19+AF26+AF32</f>
        <v>0</v>
      </c>
      <c r="AG42" s="242"/>
      <c r="AH42" s="708">
        <f>AH19+AH26+AH32</f>
        <v>0</v>
      </c>
      <c r="AI42" s="242"/>
      <c r="AJ42" s="33"/>
      <c r="AK42" s="695"/>
      <c r="AL42" s="33"/>
      <c r="AM42" s="162"/>
    </row>
    <row r="43" spans="1:39" ht="14.6">
      <c r="B43" s="767">
        <f>IF(C43="","",COUNTIF($C$16:C43,"&lt;&gt;""")-COUNTBLANK($C$16:C43))</f>
        <v>20</v>
      </c>
      <c r="C43" s="856" t="s">
        <v>910</v>
      </c>
      <c r="D43" s="810" t="s">
        <v>795</v>
      </c>
      <c r="E43" s="759" t="s">
        <v>266</v>
      </c>
      <c r="F43" s="190" t="s">
        <v>97</v>
      </c>
      <c r="H43" s="775">
        <f>IF(AND(J43&lt;&gt;"",K43&lt;&gt;"",L43&lt;&gt;"",M43&lt;&gt;"",N43&lt;&gt;"",O43&lt;&gt;"",AM43&lt;&gt;"",P43&lt;&gt;"",Q43&lt;&gt;"",R43&lt;&gt;"",S43&lt;&gt;"",T43&lt;&gt;"",U43&lt;&gt;"",V43&lt;&gt;"",W43&lt;&gt;"",X43&lt;&gt;"",Y43&lt;&gt;"",Z43&lt;&gt;"",AA43&lt;&gt;"",AB43&lt;&gt;"",AC43&lt;&gt;"",AD43&lt;&gt;"",AE43&lt;&gt;"",AF43&lt;&gt;"",AG43&lt;&gt;"",AH43&lt;&gt;"",AI43&lt;&gt;""),0,1)</f>
        <v>1</v>
      </c>
      <c r="J43" s="94"/>
      <c r="K43" s="242"/>
      <c r="L43" s="94"/>
      <c r="M43" s="242"/>
      <c r="N43" s="94"/>
      <c r="O43" s="242"/>
      <c r="P43" s="62"/>
      <c r="Q43" s="242"/>
      <c r="R43" s="62"/>
      <c r="S43" s="242"/>
      <c r="T43" s="62"/>
      <c r="U43" s="242"/>
      <c r="V43" s="62"/>
      <c r="W43" s="242"/>
      <c r="X43" s="62"/>
      <c r="Y43" s="242"/>
      <c r="Z43" s="62"/>
      <c r="AA43" s="242"/>
      <c r="AB43" s="62"/>
      <c r="AC43" s="242"/>
      <c r="AD43" s="62"/>
      <c r="AE43" s="242"/>
      <c r="AF43" s="62"/>
      <c r="AG43" s="242"/>
      <c r="AH43" s="710"/>
      <c r="AI43" s="242"/>
      <c r="AJ43" s="33"/>
      <c r="AK43" s="695"/>
      <c r="AL43" s="33"/>
      <c r="AM43" s="162"/>
    </row>
    <row r="44" spans="1:39" ht="14.6">
      <c r="B44" s="767">
        <f>IF(C44="","",COUNTIF($C$16:C44,"&lt;&gt;""")-COUNTBLANK($C$16:C44))</f>
        <v>21</v>
      </c>
      <c r="C44" s="856" t="s">
        <v>911</v>
      </c>
      <c r="D44" s="810" t="s">
        <v>796</v>
      </c>
      <c r="E44" s="759" t="s">
        <v>266</v>
      </c>
      <c r="F44" s="190" t="s">
        <v>138</v>
      </c>
      <c r="H44" s="775">
        <f>IF(AND(J44&lt;&gt;"",K44&lt;&gt;"",L44&lt;&gt;"",M44&lt;&gt;"",N44&lt;&gt;"",O44&lt;&gt;"",AM44&lt;&gt;"",P44&lt;&gt;"",Q44&lt;&gt;"",R44&lt;&gt;"",S44&lt;&gt;"",T44&lt;&gt;"",U44&lt;&gt;"",V44&lt;&gt;"",W44&lt;&gt;"",X44&lt;&gt;"",Y44&lt;&gt;"",Z44&lt;&gt;"",AA44&lt;&gt;"",AB44&lt;&gt;"",AC44&lt;&gt;"",AD44&lt;&gt;"",AE44&lt;&gt;"",AF44&lt;&gt;"",AG44&lt;&gt;"",AH44&lt;&gt;"",AI44&lt;&gt;""),0,1)</f>
        <v>1</v>
      </c>
      <c r="J44" s="188">
        <f>J42-J43</f>
        <v>0</v>
      </c>
      <c r="K44" s="242"/>
      <c r="L44" s="188">
        <f>L42-L43</f>
        <v>0</v>
      </c>
      <c r="M44" s="242"/>
      <c r="N44" s="188">
        <f>N42-N43</f>
        <v>0</v>
      </c>
      <c r="O44" s="242"/>
      <c r="P44" s="60">
        <f>P42-P43</f>
        <v>0</v>
      </c>
      <c r="Q44" s="242"/>
      <c r="R44" s="60">
        <f>R42-R43</f>
        <v>0</v>
      </c>
      <c r="S44" s="242"/>
      <c r="T44" s="60">
        <f>T42-T43</f>
        <v>0</v>
      </c>
      <c r="U44" s="242"/>
      <c r="V44" s="60">
        <f>V42-V43</f>
        <v>0</v>
      </c>
      <c r="W44" s="242"/>
      <c r="X44" s="60">
        <f>X42-X43</f>
        <v>0</v>
      </c>
      <c r="Y44" s="242"/>
      <c r="Z44" s="60">
        <f>Z42-Z43</f>
        <v>0</v>
      </c>
      <c r="AA44" s="242"/>
      <c r="AB44" s="60">
        <f>AB42-AB43</f>
        <v>0</v>
      </c>
      <c r="AC44" s="242"/>
      <c r="AD44" s="60">
        <f>AD42-AD43</f>
        <v>0</v>
      </c>
      <c r="AE44" s="242"/>
      <c r="AF44" s="60">
        <f>AF42-AF43</f>
        <v>0</v>
      </c>
      <c r="AG44" s="242"/>
      <c r="AH44" s="708">
        <f>AH42-AH43</f>
        <v>0</v>
      </c>
      <c r="AI44" s="242"/>
      <c r="AJ44" s="33"/>
      <c r="AK44" s="695"/>
      <c r="AL44" s="33"/>
      <c r="AM44" s="162"/>
    </row>
    <row r="45" spans="1:39" ht="14.6">
      <c r="A45" s="749"/>
      <c r="B45" s="767">
        <f>IF(C45="","",COUNTIF($C$16:C45,"&lt;&gt;""")-COUNTBLANK($C$16:C45))</f>
        <v>22</v>
      </c>
      <c r="C45" s="856" t="s">
        <v>912</v>
      </c>
      <c r="D45" s="875" t="s">
        <v>1248</v>
      </c>
      <c r="E45" s="759" t="s">
        <v>441</v>
      </c>
      <c r="F45" s="190" t="s">
        <v>209</v>
      </c>
      <c r="G45" s="750"/>
      <c r="H45" s="775">
        <f>IF(AND(J45&lt;&gt;"",K45&lt;&gt;"",L45&lt;&gt;"",M45&lt;&gt;"",N45&lt;&gt;"",O45&lt;&gt;"",AM45&lt;&gt;"",P45&lt;&gt;"",Q45&lt;&gt;"",R45&lt;&gt;"",S45&lt;&gt;"",T45&lt;&gt;"",U45&lt;&gt;"",V45&lt;&gt;"",W45&lt;&gt;"",X45&lt;&gt;"",Y45&lt;&gt;"",Z45&lt;&gt;"",AA45&lt;&gt;"",AB45&lt;&gt;"",AC45&lt;&gt;"",AD45&lt;&gt;"",AE45&lt;&gt;"",AF45&lt;&gt;"",AG45&lt;&gt;"",AH45&lt;&gt;"",AI45&lt;&gt;""),0,1)</f>
        <v>1</v>
      </c>
      <c r="I45" s="750"/>
      <c r="J45" s="476">
        <f>J39</f>
        <v>0</v>
      </c>
      <c r="K45" s="242"/>
      <c r="L45" s="476">
        <f>L39</f>
        <v>0</v>
      </c>
      <c r="M45" s="242"/>
      <c r="N45" s="476">
        <f>N39</f>
        <v>0</v>
      </c>
      <c r="O45" s="242"/>
      <c r="P45" s="476">
        <f>P39</f>
        <v>0</v>
      </c>
      <c r="Q45" s="242"/>
      <c r="R45" s="476">
        <f>R39</f>
        <v>0</v>
      </c>
      <c r="S45" s="242"/>
      <c r="T45" s="476">
        <f>T39</f>
        <v>0</v>
      </c>
      <c r="U45" s="242"/>
      <c r="V45" s="476">
        <f>V39</f>
        <v>0</v>
      </c>
      <c r="W45" s="242"/>
      <c r="X45" s="476">
        <f>X39</f>
        <v>0</v>
      </c>
      <c r="Y45" s="242"/>
      <c r="Z45" s="476">
        <f>Z39</f>
        <v>0</v>
      </c>
      <c r="AA45" s="242"/>
      <c r="AB45" s="476">
        <f>AB39</f>
        <v>0</v>
      </c>
      <c r="AC45" s="242"/>
      <c r="AD45" s="476">
        <f>AD39</f>
        <v>0</v>
      </c>
      <c r="AE45" s="242"/>
      <c r="AF45" s="476">
        <f>AF39</f>
        <v>0</v>
      </c>
      <c r="AG45" s="242"/>
      <c r="AH45" s="476">
        <f>AH39</f>
        <v>0</v>
      </c>
      <c r="AI45" s="242"/>
      <c r="AJ45" s="750"/>
      <c r="AK45" s="944"/>
      <c r="AL45" s="750"/>
      <c r="AM45" s="766"/>
    </row>
    <row r="46" spans="1:39" ht="15" thickBot="1">
      <c r="A46" s="749"/>
      <c r="B46" s="767">
        <f>IF(C46="","",COUNTIF($C$16:C46,"&lt;&gt;""")-COUNTBLANK($C$16:C46))</f>
        <v>23</v>
      </c>
      <c r="C46" s="857" t="s">
        <v>913</v>
      </c>
      <c r="D46" s="860" t="s">
        <v>915</v>
      </c>
      <c r="E46" s="206" t="s">
        <v>914</v>
      </c>
      <c r="F46" s="191" t="s">
        <v>138</v>
      </c>
      <c r="G46" s="750"/>
      <c r="H46" s="775">
        <f>IF(AND(J46&lt;&gt;"",K46&lt;&gt;"",L46&lt;&gt;"",M46&lt;&gt;"",N46&lt;&gt;"",O46&lt;&gt;"",AM46&lt;&gt;"",P46&lt;&gt;"",Q46&lt;&gt;"",R46&lt;&gt;"",S46&lt;&gt;"",T46&lt;&gt;"",U46&lt;&gt;"",V46&lt;&gt;"",W46&lt;&gt;"",X46&lt;&gt;"",Y46&lt;&gt;"",Z46&lt;&gt;"",AA46&lt;&gt;"",AB46&lt;&gt;"",AC46&lt;&gt;"",AD46&lt;&gt;"",AE46&lt;&gt;"",AF46&lt;&gt;"",AG46&lt;&gt;"",AH46&lt;&gt;"",AI46&lt;&gt;""),0,1)</f>
        <v>1</v>
      </c>
      <c r="I46" s="750"/>
      <c r="J46" s="708">
        <f>J44+J45</f>
        <v>0</v>
      </c>
      <c r="K46" s="242"/>
      <c r="L46" s="708">
        <f>L44+L45</f>
        <v>0</v>
      </c>
      <c r="M46" s="242"/>
      <c r="N46" s="708">
        <f>N44+N45</f>
        <v>0</v>
      </c>
      <c r="O46" s="242"/>
      <c r="P46" s="708">
        <f>P44+P45</f>
        <v>0</v>
      </c>
      <c r="Q46" s="242"/>
      <c r="R46" s="708">
        <f>R44+R45</f>
        <v>0</v>
      </c>
      <c r="S46" s="242"/>
      <c r="T46" s="708">
        <f>T44+T45</f>
        <v>0</v>
      </c>
      <c r="U46" s="242"/>
      <c r="V46" s="708">
        <f>V44+V45</f>
        <v>0</v>
      </c>
      <c r="W46" s="242"/>
      <c r="X46" s="708">
        <f>X44+X45</f>
        <v>0</v>
      </c>
      <c r="Y46" s="242"/>
      <c r="Z46" s="708">
        <f>Z44+Z45</f>
        <v>0</v>
      </c>
      <c r="AA46" s="242"/>
      <c r="AB46" s="708">
        <f>AB44+AB45</f>
        <v>0</v>
      </c>
      <c r="AC46" s="242"/>
      <c r="AD46" s="708">
        <f>AD44+AD45</f>
        <v>0</v>
      </c>
      <c r="AE46" s="242"/>
      <c r="AF46" s="708">
        <f>AF44+AF45</f>
        <v>0</v>
      </c>
      <c r="AG46" s="242"/>
      <c r="AH46" s="708">
        <f>AH44+AH45</f>
        <v>0</v>
      </c>
      <c r="AI46" s="242"/>
      <c r="AJ46" s="702"/>
      <c r="AK46" s="697"/>
      <c r="AL46" s="702"/>
      <c r="AM46" s="162"/>
    </row>
    <row r="47" spans="1:39" ht="14.6">
      <c r="B47" s="50"/>
      <c r="H47" s="33"/>
      <c r="M47" s="33"/>
      <c r="N47" s="33"/>
      <c r="O47" s="33"/>
      <c r="P47" s="33"/>
      <c r="Q47" s="33"/>
      <c r="R47" s="33"/>
      <c r="S47" s="33"/>
      <c r="T47" s="33"/>
      <c r="U47" s="33"/>
      <c r="V47" s="33"/>
      <c r="W47" s="33"/>
      <c r="X47" s="33"/>
      <c r="Y47" s="33"/>
      <c r="Z47" s="33"/>
      <c r="AA47" s="33"/>
      <c r="AB47" s="33"/>
      <c r="AC47" s="33"/>
      <c r="AD47" s="33"/>
      <c r="AE47" s="33"/>
      <c r="AF47" s="33"/>
      <c r="AG47" s="33"/>
      <c r="AH47" s="750"/>
      <c r="AI47" s="750"/>
      <c r="AJ47" s="33"/>
      <c r="AK47" s="33"/>
      <c r="AL47" s="33"/>
      <c r="AM47" s="164"/>
    </row>
    <row r="48" spans="1:39" ht="14.6">
      <c r="B48" s="50"/>
      <c r="C48" s="31" t="s">
        <v>109</v>
      </c>
      <c r="H48" s="33"/>
      <c r="M48" s="33"/>
      <c r="N48" s="33"/>
      <c r="O48" s="33"/>
      <c r="P48" s="33"/>
      <c r="Q48" s="33"/>
      <c r="R48" s="33"/>
      <c r="S48" s="33"/>
      <c r="T48" s="33"/>
      <c r="U48" s="33"/>
      <c r="V48" s="33"/>
      <c r="W48" s="33"/>
      <c r="X48" s="33"/>
      <c r="Y48" s="33"/>
      <c r="Z48" s="33"/>
      <c r="AA48" s="33"/>
      <c r="AB48" s="33"/>
      <c r="AC48" s="33"/>
      <c r="AD48" s="33"/>
      <c r="AE48" s="33"/>
      <c r="AF48" s="33"/>
      <c r="AG48" s="33"/>
      <c r="AH48" s="750"/>
      <c r="AI48" s="750"/>
      <c r="AJ48" s="33"/>
      <c r="AK48" s="33"/>
      <c r="AL48" s="33"/>
      <c r="AM48" s="164"/>
    </row>
    <row r="49" spans="1:39" ht="14.6">
      <c r="B49" s="50"/>
      <c r="C49" s="1248"/>
      <c r="D49" s="1190"/>
      <c r="E49" s="1190"/>
      <c r="F49" s="1191"/>
      <c r="H49" s="33"/>
      <c r="N49" s="33"/>
      <c r="O49" s="33"/>
      <c r="P49" s="33"/>
      <c r="Q49" s="33"/>
      <c r="R49" s="33"/>
      <c r="S49" s="33"/>
      <c r="T49" s="33"/>
      <c r="U49" s="33"/>
      <c r="V49" s="33"/>
      <c r="W49" s="33"/>
      <c r="X49" s="33"/>
      <c r="Y49" s="33"/>
      <c r="Z49" s="33"/>
      <c r="AA49" s="33"/>
      <c r="AB49" s="33"/>
      <c r="AC49" s="33"/>
      <c r="AD49" s="33"/>
      <c r="AE49" s="33"/>
      <c r="AF49" s="33"/>
      <c r="AG49" s="33"/>
      <c r="AH49" s="750"/>
      <c r="AI49" s="750"/>
      <c r="AJ49" s="33"/>
      <c r="AK49" s="33"/>
      <c r="AL49" s="33"/>
      <c r="AM49" s="164"/>
    </row>
    <row r="50" spans="1:39" ht="14.6">
      <c r="B50" s="50"/>
      <c r="C50" s="1192"/>
      <c r="D50" s="1216"/>
      <c r="E50" s="1216"/>
      <c r="F50" s="1193"/>
      <c r="H50" s="33"/>
      <c r="N50" s="33"/>
      <c r="O50" s="33"/>
      <c r="P50" s="33"/>
      <c r="Q50" s="33"/>
      <c r="R50" s="33"/>
      <c r="S50" s="33"/>
      <c r="T50" s="33"/>
      <c r="U50" s="33"/>
      <c r="V50" s="33"/>
      <c r="W50" s="33"/>
      <c r="X50" s="33"/>
      <c r="Y50" s="33"/>
      <c r="Z50" s="33"/>
      <c r="AA50" s="33"/>
      <c r="AB50" s="33"/>
      <c r="AC50" s="33"/>
      <c r="AD50" s="33"/>
      <c r="AE50" s="33"/>
      <c r="AF50" s="33"/>
      <c r="AG50" s="33"/>
      <c r="AH50" s="750"/>
      <c r="AI50" s="750"/>
      <c r="AJ50" s="33"/>
      <c r="AK50" s="33"/>
      <c r="AL50" s="33"/>
      <c r="AM50" s="164"/>
    </row>
    <row r="51" spans="1:39" ht="14.6">
      <c r="B51" s="50"/>
      <c r="C51" s="1192"/>
      <c r="D51" s="1216"/>
      <c r="E51" s="1216"/>
      <c r="F51" s="1193"/>
      <c r="H51" s="33"/>
      <c r="N51" s="33"/>
      <c r="O51" s="33"/>
      <c r="P51" s="33"/>
      <c r="Q51" s="33"/>
      <c r="R51" s="33"/>
      <c r="S51" s="33"/>
      <c r="T51" s="33"/>
      <c r="U51" s="33"/>
      <c r="V51" s="33"/>
      <c r="W51" s="33"/>
      <c r="X51" s="33"/>
      <c r="Y51" s="33"/>
      <c r="Z51" s="33"/>
      <c r="AA51" s="33"/>
      <c r="AB51" s="33"/>
      <c r="AC51" s="33"/>
      <c r="AD51" s="33"/>
      <c r="AE51" s="33"/>
      <c r="AF51" s="33"/>
      <c r="AG51" s="33"/>
      <c r="AH51" s="750"/>
      <c r="AI51" s="750"/>
      <c r="AJ51" s="33"/>
      <c r="AK51" s="33"/>
      <c r="AL51" s="33"/>
      <c r="AM51" s="164"/>
    </row>
    <row r="52" spans="1:39" ht="14.6">
      <c r="B52" s="50"/>
      <c r="C52" s="1192"/>
      <c r="D52" s="1216"/>
      <c r="E52" s="1216"/>
      <c r="F52" s="1193"/>
      <c r="H52" s="33"/>
      <c r="N52" s="33"/>
      <c r="O52" s="33"/>
      <c r="P52" s="33"/>
      <c r="Q52" s="33"/>
      <c r="R52" s="33"/>
      <c r="S52" s="33"/>
      <c r="T52" s="33"/>
      <c r="U52" s="33"/>
      <c r="V52" s="33"/>
      <c r="W52" s="33"/>
      <c r="X52" s="33"/>
      <c r="Y52" s="33"/>
      <c r="Z52" s="33"/>
      <c r="AA52" s="33"/>
      <c r="AB52" s="33"/>
      <c r="AC52" s="33"/>
      <c r="AD52" s="33"/>
      <c r="AE52" s="33"/>
      <c r="AF52" s="33"/>
      <c r="AG52" s="33"/>
      <c r="AH52" s="750"/>
      <c r="AI52" s="750"/>
      <c r="AJ52" s="33"/>
      <c r="AK52" s="33"/>
      <c r="AL52" s="33"/>
      <c r="AM52" s="164"/>
    </row>
    <row r="53" spans="1:39" ht="14.6">
      <c r="B53" s="50"/>
      <c r="C53" s="1194"/>
      <c r="D53" s="1195"/>
      <c r="E53" s="1195"/>
      <c r="F53" s="1196"/>
      <c r="H53" s="33"/>
      <c r="N53" s="33"/>
      <c r="O53" s="33"/>
      <c r="P53" s="33"/>
      <c r="Q53" s="33"/>
      <c r="R53" s="33"/>
      <c r="S53" s="33"/>
      <c r="T53" s="33"/>
      <c r="U53" s="33"/>
      <c r="V53" s="33"/>
      <c r="W53" s="33"/>
      <c r="X53" s="33"/>
      <c r="Y53" s="33"/>
      <c r="Z53" s="33"/>
      <c r="AA53" s="33"/>
      <c r="AB53" s="33"/>
      <c r="AC53" s="33"/>
      <c r="AD53" s="33"/>
      <c r="AE53" s="33"/>
      <c r="AF53" s="33"/>
      <c r="AG53" s="33"/>
      <c r="AH53" s="750"/>
      <c r="AI53" s="750"/>
      <c r="AJ53" s="33"/>
      <c r="AK53" s="33"/>
      <c r="AL53" s="33"/>
      <c r="AM53" s="164"/>
    </row>
    <row r="54" spans="1:39" ht="14.6">
      <c r="B54" s="50"/>
      <c r="H54" s="33"/>
      <c r="N54" s="33"/>
      <c r="O54" s="33"/>
      <c r="P54" s="33"/>
      <c r="Q54" s="33"/>
      <c r="R54" s="33"/>
      <c r="S54" s="33"/>
      <c r="T54" s="33"/>
      <c r="U54" s="33"/>
      <c r="V54" s="33"/>
      <c r="W54" s="33"/>
      <c r="X54" s="33"/>
      <c r="Y54" s="33"/>
      <c r="Z54" s="33"/>
      <c r="AA54" s="33"/>
      <c r="AB54" s="33"/>
      <c r="AC54" s="33"/>
      <c r="AD54" s="33"/>
      <c r="AE54" s="33"/>
      <c r="AF54" s="33"/>
      <c r="AG54" s="33"/>
      <c r="AH54" s="750"/>
      <c r="AI54" s="750"/>
      <c r="AJ54" s="33"/>
      <c r="AK54" s="33"/>
      <c r="AL54" s="33"/>
      <c r="AM54" s="164"/>
    </row>
    <row r="55" spans="1:39" ht="14.6">
      <c r="B55" s="50"/>
      <c r="D55" s="32"/>
      <c r="E55" s="32"/>
      <c r="F55" s="32"/>
      <c r="H55" s="33"/>
      <c r="AM55" s="164"/>
    </row>
    <row r="56" spans="1:39" ht="14.6">
      <c r="B56" s="267" t="s">
        <v>110</v>
      </c>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757"/>
      <c r="AI56" s="757"/>
      <c r="AJ56" s="54"/>
      <c r="AK56" s="54"/>
      <c r="AL56" s="54"/>
      <c r="AM56" s="193"/>
    </row>
    <row r="57" spans="1:39" ht="14.6" hidden="1">
      <c r="A57"/>
      <c r="B57"/>
      <c r="C57"/>
      <c r="D57"/>
      <c r="E57"/>
      <c r="F57"/>
      <c r="G57"/>
      <c r="H57"/>
      <c r="I57"/>
      <c r="J57"/>
      <c r="K57"/>
      <c r="L57"/>
      <c r="M57"/>
      <c r="N57"/>
      <c r="O57"/>
      <c r="P57"/>
      <c r="Q57"/>
      <c r="R57"/>
      <c r="S57"/>
      <c r="T57"/>
      <c r="U57"/>
      <c r="V57"/>
      <c r="W57"/>
      <c r="X57"/>
      <c r="Y57"/>
      <c r="Z57"/>
      <c r="AA57"/>
      <c r="AB57"/>
      <c r="AC57"/>
      <c r="AD57"/>
      <c r="AE57"/>
      <c r="AF57"/>
      <c r="AG57"/>
      <c r="AH57" s="924"/>
      <c r="AI57" s="924"/>
      <c r="AJ57"/>
      <c r="AK57"/>
      <c r="AL57"/>
      <c r="AM57"/>
    </row>
    <row r="58" spans="1:39" ht="0" hidden="1" customHeight="1">
      <c r="A58"/>
      <c r="B58"/>
      <c r="C58"/>
      <c r="D58"/>
      <c r="E58"/>
      <c r="F58"/>
      <c r="G58"/>
      <c r="H58"/>
      <c r="I58"/>
      <c r="J58"/>
      <c r="K58"/>
      <c r="L58"/>
      <c r="M58"/>
      <c r="N58"/>
      <c r="O58"/>
      <c r="P58"/>
      <c r="Q58"/>
      <c r="R58"/>
      <c r="S58"/>
      <c r="T58"/>
      <c r="U58"/>
      <c r="V58"/>
      <c r="W58"/>
      <c r="X58"/>
      <c r="Y58"/>
      <c r="Z58"/>
      <c r="AA58"/>
      <c r="AB58"/>
      <c r="AC58"/>
      <c r="AD58"/>
      <c r="AE58"/>
      <c r="AF58"/>
      <c r="AG58"/>
      <c r="AH58" s="924"/>
      <c r="AI58" s="924"/>
      <c r="AJ58"/>
      <c r="AK58"/>
      <c r="AL58"/>
      <c r="AM58"/>
    </row>
    <row r="59" spans="1:39" ht="14.6" hidden="1">
      <c r="A59"/>
      <c r="B59"/>
      <c r="C59"/>
      <c r="D59"/>
      <c r="E59"/>
      <c r="F59"/>
      <c r="G59"/>
      <c r="H59"/>
      <c r="I59"/>
      <c r="J59"/>
      <c r="K59"/>
      <c r="L59"/>
      <c r="M59"/>
      <c r="N59"/>
      <c r="O59"/>
      <c r="P59"/>
      <c r="Q59"/>
      <c r="R59"/>
      <c r="S59"/>
      <c r="T59"/>
      <c r="U59"/>
      <c r="V59"/>
      <c r="W59"/>
      <c r="X59"/>
      <c r="Y59"/>
      <c r="Z59"/>
      <c r="AA59"/>
      <c r="AB59"/>
      <c r="AC59"/>
      <c r="AD59"/>
      <c r="AE59"/>
      <c r="AF59"/>
      <c r="AG59"/>
      <c r="AH59" s="924"/>
      <c r="AI59" s="924"/>
      <c r="AJ59"/>
      <c r="AK59"/>
      <c r="AL59"/>
      <c r="AM59"/>
    </row>
    <row r="60" spans="1:39" ht="15" hidden="1" customHeight="1">
      <c r="A60"/>
      <c r="B60"/>
      <c r="C60"/>
      <c r="D60"/>
      <c r="E60"/>
      <c r="F60"/>
      <c r="G60"/>
      <c r="H60"/>
      <c r="I60"/>
      <c r="J60"/>
      <c r="K60"/>
      <c r="L60"/>
      <c r="M60"/>
      <c r="N60"/>
      <c r="O60"/>
      <c r="P60"/>
      <c r="Q60"/>
      <c r="R60"/>
      <c r="S60"/>
      <c r="T60"/>
      <c r="U60"/>
      <c r="V60"/>
      <c r="W60"/>
      <c r="X60"/>
      <c r="Y60"/>
      <c r="Z60"/>
      <c r="AA60"/>
      <c r="AB60"/>
      <c r="AC60"/>
      <c r="AD60"/>
      <c r="AE60"/>
      <c r="AF60"/>
      <c r="AG60"/>
      <c r="AH60" s="924"/>
      <c r="AI60" s="924"/>
      <c r="AJ60"/>
      <c r="AK60"/>
      <c r="AL60"/>
      <c r="AM60"/>
    </row>
    <row r="61" spans="1:39" ht="15" hidden="1" customHeight="1">
      <c r="A61"/>
      <c r="B61"/>
      <c r="C61"/>
      <c r="D61"/>
      <c r="E61"/>
      <c r="F61"/>
      <c r="G61"/>
      <c r="H61"/>
      <c r="I61"/>
      <c r="J61"/>
      <c r="K61"/>
      <c r="L61"/>
      <c r="M61"/>
      <c r="N61"/>
      <c r="O61"/>
      <c r="P61"/>
      <c r="Q61"/>
      <c r="R61"/>
      <c r="S61"/>
      <c r="T61"/>
      <c r="U61"/>
      <c r="V61"/>
      <c r="W61"/>
      <c r="X61"/>
      <c r="Y61"/>
      <c r="Z61"/>
      <c r="AA61"/>
      <c r="AB61"/>
      <c r="AC61"/>
      <c r="AD61"/>
      <c r="AE61"/>
      <c r="AF61"/>
      <c r="AG61"/>
      <c r="AH61" s="924"/>
      <c r="AI61" s="924"/>
      <c r="AJ61"/>
      <c r="AK61"/>
      <c r="AL61"/>
      <c r="AM61"/>
    </row>
    <row r="62" spans="1:39" ht="15" hidden="1" customHeight="1">
      <c r="A62"/>
      <c r="B62"/>
      <c r="C62"/>
      <c r="D62"/>
      <c r="E62"/>
      <c r="F62"/>
      <c r="G62"/>
      <c r="H62"/>
      <c r="I62"/>
      <c r="J62"/>
      <c r="K62"/>
      <c r="L62"/>
      <c r="M62"/>
      <c r="N62"/>
      <c r="O62"/>
      <c r="P62"/>
      <c r="Q62"/>
      <c r="R62"/>
      <c r="S62"/>
      <c r="T62"/>
      <c r="U62"/>
      <c r="V62"/>
      <c r="W62"/>
      <c r="X62"/>
      <c r="Y62"/>
      <c r="Z62"/>
      <c r="AA62"/>
      <c r="AB62"/>
      <c r="AC62"/>
      <c r="AD62"/>
      <c r="AE62"/>
      <c r="AF62"/>
      <c r="AG62"/>
      <c r="AH62" s="924"/>
      <c r="AI62" s="924"/>
      <c r="AJ62"/>
      <c r="AK62"/>
      <c r="AL62"/>
      <c r="AM62"/>
    </row>
    <row r="63" spans="1:39" ht="15" hidden="1" customHeight="1">
      <c r="A63"/>
      <c r="B63"/>
      <c r="C63"/>
      <c r="D63"/>
      <c r="E63"/>
      <c r="F63"/>
      <c r="G63"/>
      <c r="H63"/>
      <c r="I63"/>
      <c r="J63"/>
      <c r="K63"/>
      <c r="L63"/>
      <c r="M63"/>
      <c r="N63"/>
      <c r="O63"/>
      <c r="P63"/>
      <c r="Q63"/>
      <c r="R63"/>
      <c r="S63"/>
      <c r="T63"/>
      <c r="U63"/>
      <c r="V63"/>
      <c r="W63"/>
      <c r="X63"/>
      <c r="Y63"/>
      <c r="Z63"/>
      <c r="AA63"/>
      <c r="AB63"/>
      <c r="AC63"/>
      <c r="AD63"/>
      <c r="AE63"/>
      <c r="AF63"/>
      <c r="AG63"/>
      <c r="AH63" s="924"/>
      <c r="AI63" s="924"/>
      <c r="AJ63"/>
      <c r="AK63"/>
      <c r="AL63"/>
      <c r="AM63"/>
    </row>
    <row r="64" spans="1:39" ht="15" hidden="1" customHeight="1">
      <c r="A64"/>
      <c r="B64"/>
      <c r="C64"/>
      <c r="D64"/>
      <c r="E64"/>
      <c r="F64"/>
      <c r="G64"/>
      <c r="H64"/>
      <c r="I64"/>
      <c r="J64"/>
      <c r="K64"/>
      <c r="L64"/>
      <c r="M64"/>
      <c r="N64"/>
      <c r="O64"/>
      <c r="P64"/>
      <c r="Q64"/>
      <c r="R64"/>
      <c r="S64"/>
      <c r="T64"/>
      <c r="U64"/>
      <c r="V64"/>
      <c r="W64"/>
      <c r="X64"/>
      <c r="Y64"/>
      <c r="Z64"/>
      <c r="AA64"/>
      <c r="AB64"/>
      <c r="AC64"/>
      <c r="AD64"/>
      <c r="AE64"/>
      <c r="AF64"/>
      <c r="AG64"/>
      <c r="AH64" s="924"/>
      <c r="AI64" s="924"/>
      <c r="AJ64"/>
      <c r="AK64"/>
      <c r="AL64"/>
      <c r="AM64"/>
    </row>
    <row r="65" spans="1:39" ht="15" hidden="1" customHeight="1">
      <c r="A65"/>
      <c r="B65"/>
      <c r="C65"/>
      <c r="D65"/>
      <c r="E65"/>
      <c r="F65"/>
      <c r="G65"/>
      <c r="H65"/>
      <c r="I65"/>
      <c r="J65"/>
      <c r="K65"/>
      <c r="L65"/>
      <c r="M65"/>
      <c r="N65"/>
      <c r="O65"/>
      <c r="P65"/>
      <c r="Q65"/>
      <c r="R65"/>
      <c r="S65"/>
      <c r="T65"/>
      <c r="U65"/>
      <c r="V65"/>
      <c r="W65"/>
      <c r="X65"/>
      <c r="Y65"/>
      <c r="Z65"/>
      <c r="AA65"/>
      <c r="AB65"/>
      <c r="AC65"/>
      <c r="AD65"/>
      <c r="AE65"/>
      <c r="AF65"/>
      <c r="AG65"/>
      <c r="AH65" s="924"/>
      <c r="AI65" s="924"/>
      <c r="AJ65"/>
      <c r="AK65"/>
      <c r="AL65"/>
      <c r="AM65"/>
    </row>
    <row r="66" spans="1:39" ht="15" hidden="1" customHeight="1">
      <c r="A66"/>
      <c r="B66"/>
      <c r="C66"/>
      <c r="D66"/>
      <c r="E66"/>
      <c r="F66"/>
      <c r="G66"/>
      <c r="H66"/>
      <c r="I66"/>
      <c r="J66"/>
      <c r="K66"/>
      <c r="L66"/>
      <c r="M66"/>
      <c r="N66"/>
      <c r="O66"/>
      <c r="P66"/>
      <c r="Q66"/>
      <c r="R66"/>
      <c r="S66"/>
      <c r="T66"/>
      <c r="U66"/>
      <c r="V66"/>
      <c r="W66"/>
      <c r="X66"/>
      <c r="Y66"/>
      <c r="Z66"/>
      <c r="AA66"/>
      <c r="AB66"/>
      <c r="AC66"/>
      <c r="AD66"/>
      <c r="AE66"/>
      <c r="AF66"/>
      <c r="AG66"/>
      <c r="AH66" s="924"/>
      <c r="AI66" s="924"/>
      <c r="AJ66"/>
      <c r="AK66"/>
      <c r="AL66"/>
      <c r="AM66"/>
    </row>
    <row r="67" spans="1:39" ht="15" hidden="1" customHeight="1">
      <c r="A67"/>
      <c r="B67"/>
      <c r="C67"/>
      <c r="D67"/>
      <c r="E67"/>
      <c r="F67"/>
      <c r="G67"/>
      <c r="H67"/>
      <c r="I67"/>
      <c r="J67"/>
      <c r="K67"/>
      <c r="L67"/>
      <c r="M67"/>
      <c r="N67"/>
      <c r="O67"/>
      <c r="P67"/>
      <c r="Q67"/>
      <c r="R67"/>
      <c r="S67"/>
      <c r="T67"/>
      <c r="U67"/>
      <c r="V67"/>
      <c r="W67"/>
      <c r="X67"/>
      <c r="Y67"/>
      <c r="Z67"/>
      <c r="AA67"/>
      <c r="AB67"/>
      <c r="AC67"/>
      <c r="AD67"/>
      <c r="AE67"/>
      <c r="AF67"/>
      <c r="AG67"/>
      <c r="AH67" s="924"/>
      <c r="AI67" s="924"/>
      <c r="AJ67"/>
      <c r="AK67"/>
      <c r="AL67"/>
      <c r="AM67"/>
    </row>
    <row r="68" spans="1:39" ht="15" hidden="1" customHeight="1">
      <c r="A68"/>
      <c r="B68"/>
      <c r="C68"/>
      <c r="D68"/>
      <c r="E68"/>
      <c r="F68"/>
      <c r="G68"/>
      <c r="H68"/>
      <c r="I68"/>
      <c r="J68"/>
      <c r="K68"/>
      <c r="L68"/>
      <c r="M68"/>
      <c r="N68"/>
      <c r="O68"/>
      <c r="P68"/>
      <c r="Q68"/>
      <c r="R68"/>
      <c r="S68"/>
      <c r="T68"/>
      <c r="U68"/>
      <c r="V68"/>
      <c r="W68"/>
      <c r="X68"/>
      <c r="Y68"/>
      <c r="Z68"/>
      <c r="AA68"/>
      <c r="AB68"/>
      <c r="AC68"/>
      <c r="AD68"/>
      <c r="AE68"/>
      <c r="AF68"/>
      <c r="AG68"/>
      <c r="AH68" s="924"/>
      <c r="AI68" s="924"/>
      <c r="AJ68"/>
      <c r="AK68"/>
      <c r="AL68"/>
      <c r="AM68"/>
    </row>
    <row r="69" spans="1:39" ht="15" hidden="1" customHeight="1">
      <c r="A69"/>
      <c r="B69"/>
      <c r="C69"/>
      <c r="D69"/>
      <c r="E69"/>
      <c r="F69"/>
      <c r="G69"/>
      <c r="H69"/>
      <c r="I69"/>
      <c r="J69"/>
      <c r="K69"/>
      <c r="L69"/>
      <c r="M69"/>
      <c r="N69"/>
      <c r="O69"/>
      <c r="P69"/>
      <c r="Q69"/>
      <c r="R69"/>
      <c r="S69"/>
      <c r="T69"/>
      <c r="U69"/>
      <c r="V69"/>
      <c r="W69"/>
      <c r="X69"/>
      <c r="Y69"/>
      <c r="Z69"/>
      <c r="AA69"/>
      <c r="AB69"/>
      <c r="AC69"/>
      <c r="AD69"/>
      <c r="AE69"/>
      <c r="AF69"/>
      <c r="AG69"/>
      <c r="AH69" s="924"/>
      <c r="AI69" s="924"/>
      <c r="AJ69"/>
      <c r="AK69"/>
      <c r="AL69"/>
      <c r="AM69"/>
    </row>
    <row r="70" spans="1:39" ht="15" hidden="1" customHeight="1">
      <c r="A70"/>
      <c r="B70"/>
      <c r="C70"/>
      <c r="D70"/>
      <c r="E70"/>
      <c r="F70"/>
      <c r="G70"/>
      <c r="H70"/>
      <c r="I70"/>
      <c r="J70"/>
      <c r="K70"/>
      <c r="L70"/>
      <c r="M70"/>
      <c r="N70"/>
      <c r="O70"/>
      <c r="P70"/>
      <c r="Q70"/>
      <c r="R70"/>
      <c r="S70"/>
      <c r="T70"/>
      <c r="U70"/>
      <c r="V70"/>
      <c r="W70"/>
      <c r="X70"/>
      <c r="Y70"/>
      <c r="Z70"/>
      <c r="AA70"/>
      <c r="AB70"/>
      <c r="AC70"/>
      <c r="AD70"/>
      <c r="AE70"/>
      <c r="AF70"/>
      <c r="AG70"/>
      <c r="AH70" s="924"/>
      <c r="AI70" s="924"/>
      <c r="AJ70"/>
      <c r="AK70"/>
      <c r="AL70"/>
      <c r="AM70"/>
    </row>
    <row r="71" spans="1:39" ht="15" hidden="1" customHeight="1">
      <c r="A71"/>
      <c r="B71"/>
      <c r="C71"/>
      <c r="D71"/>
      <c r="E71"/>
      <c r="F71"/>
      <c r="G71"/>
      <c r="H71"/>
      <c r="I71"/>
      <c r="J71"/>
      <c r="K71"/>
      <c r="L71"/>
      <c r="M71"/>
      <c r="N71"/>
      <c r="O71"/>
      <c r="P71"/>
      <c r="Q71"/>
      <c r="R71"/>
      <c r="S71"/>
      <c r="T71"/>
      <c r="U71"/>
      <c r="V71"/>
      <c r="W71"/>
      <c r="X71"/>
      <c r="Y71"/>
      <c r="Z71"/>
      <c r="AA71"/>
      <c r="AB71"/>
      <c r="AC71"/>
      <c r="AD71"/>
      <c r="AE71"/>
      <c r="AF71"/>
      <c r="AG71"/>
      <c r="AH71" s="924"/>
      <c r="AI71" s="924"/>
      <c r="AJ71"/>
      <c r="AK71"/>
      <c r="AL71"/>
      <c r="AM71"/>
    </row>
    <row r="72" spans="1:39" ht="15" hidden="1" customHeight="1">
      <c r="A72"/>
      <c r="B72"/>
      <c r="C72"/>
      <c r="D72"/>
      <c r="E72"/>
      <c r="F72"/>
      <c r="G72"/>
      <c r="H72"/>
      <c r="I72"/>
      <c r="J72"/>
      <c r="K72"/>
      <c r="L72"/>
      <c r="M72"/>
      <c r="N72"/>
      <c r="O72"/>
      <c r="P72"/>
      <c r="Q72"/>
      <c r="R72"/>
      <c r="S72"/>
      <c r="T72"/>
      <c r="U72"/>
      <c r="V72"/>
      <c r="W72"/>
      <c r="X72"/>
      <c r="Y72"/>
      <c r="Z72"/>
      <c r="AA72"/>
      <c r="AB72"/>
      <c r="AC72"/>
      <c r="AD72"/>
      <c r="AE72"/>
      <c r="AF72"/>
      <c r="AG72"/>
      <c r="AH72" s="924"/>
      <c r="AI72" s="924"/>
      <c r="AJ72"/>
      <c r="AK72"/>
      <c r="AL72"/>
      <c r="AM72"/>
    </row>
    <row r="73" spans="1:39" ht="15" hidden="1" customHeight="1">
      <c r="A73"/>
      <c r="B73"/>
      <c r="C73"/>
      <c r="D73"/>
      <c r="E73"/>
      <c r="F73"/>
      <c r="G73"/>
      <c r="H73"/>
      <c r="I73"/>
      <c r="J73"/>
      <c r="K73"/>
      <c r="L73"/>
      <c r="M73"/>
      <c r="N73"/>
      <c r="O73"/>
      <c r="P73"/>
      <c r="Q73"/>
      <c r="R73"/>
      <c r="S73"/>
      <c r="T73"/>
      <c r="U73"/>
      <c r="V73"/>
      <c r="W73"/>
      <c r="X73"/>
      <c r="Y73"/>
      <c r="Z73"/>
      <c r="AA73"/>
      <c r="AB73"/>
      <c r="AC73"/>
      <c r="AD73"/>
      <c r="AE73"/>
      <c r="AF73"/>
      <c r="AG73"/>
      <c r="AH73" s="924"/>
      <c r="AI73" s="924"/>
      <c r="AJ73"/>
      <c r="AK73"/>
      <c r="AL73"/>
      <c r="AM73"/>
    </row>
    <row r="74" spans="1:39" ht="15" hidden="1" customHeight="1">
      <c r="A74"/>
      <c r="B74"/>
      <c r="C74"/>
      <c r="D74"/>
      <c r="E74"/>
      <c r="F74"/>
      <c r="G74"/>
      <c r="H74"/>
      <c r="I74"/>
      <c r="J74"/>
      <c r="K74"/>
      <c r="L74"/>
      <c r="M74"/>
      <c r="N74"/>
      <c r="O74"/>
      <c r="P74"/>
      <c r="Q74"/>
      <c r="R74"/>
      <c r="S74"/>
      <c r="T74"/>
      <c r="U74"/>
      <c r="V74"/>
      <c r="W74"/>
      <c r="X74"/>
      <c r="Y74"/>
      <c r="Z74"/>
      <c r="AA74"/>
      <c r="AB74"/>
      <c r="AC74"/>
      <c r="AD74"/>
      <c r="AE74"/>
      <c r="AF74"/>
      <c r="AG74"/>
      <c r="AH74" s="924"/>
      <c r="AI74" s="924"/>
      <c r="AJ74"/>
      <c r="AK74"/>
      <c r="AL74"/>
      <c r="AM74"/>
    </row>
    <row r="75" spans="1:39" ht="15" hidden="1" customHeight="1">
      <c r="A75"/>
      <c r="B75"/>
      <c r="C75"/>
      <c r="D75"/>
      <c r="E75"/>
      <c r="F75"/>
      <c r="G75"/>
      <c r="H75"/>
      <c r="I75"/>
      <c r="J75"/>
      <c r="K75"/>
      <c r="L75"/>
      <c r="M75"/>
      <c r="N75"/>
      <c r="O75"/>
      <c r="P75"/>
      <c r="Q75"/>
      <c r="R75"/>
      <c r="S75"/>
      <c r="T75"/>
      <c r="U75"/>
      <c r="V75"/>
      <c r="W75"/>
      <c r="X75"/>
      <c r="Y75"/>
      <c r="Z75"/>
      <c r="AA75"/>
      <c r="AB75"/>
      <c r="AC75"/>
      <c r="AD75"/>
      <c r="AE75"/>
      <c r="AF75"/>
      <c r="AG75"/>
      <c r="AH75" s="924"/>
      <c r="AI75" s="924"/>
      <c r="AJ75"/>
      <c r="AK75"/>
      <c r="AL75"/>
      <c r="AM75"/>
    </row>
    <row r="76" spans="1:39" ht="15" hidden="1" customHeight="1">
      <c r="A76"/>
      <c r="B76"/>
      <c r="C76"/>
      <c r="D76"/>
      <c r="E76"/>
      <c r="F76"/>
      <c r="G76"/>
      <c r="H76"/>
      <c r="I76"/>
      <c r="J76"/>
      <c r="K76"/>
      <c r="L76"/>
      <c r="M76"/>
      <c r="N76"/>
      <c r="O76"/>
      <c r="P76"/>
      <c r="Q76"/>
      <c r="R76"/>
      <c r="S76"/>
      <c r="T76"/>
      <c r="U76"/>
      <c r="V76"/>
      <c r="W76"/>
      <c r="X76"/>
      <c r="Y76"/>
      <c r="Z76"/>
      <c r="AA76"/>
      <c r="AB76"/>
      <c r="AC76"/>
      <c r="AD76"/>
      <c r="AE76"/>
      <c r="AF76"/>
      <c r="AG76"/>
      <c r="AH76" s="924"/>
      <c r="AI76" s="924"/>
      <c r="AJ76"/>
      <c r="AK76"/>
      <c r="AL76"/>
      <c r="AM76"/>
    </row>
    <row r="77" spans="1:39" ht="15" hidden="1" customHeight="1">
      <c r="A77"/>
      <c r="B77"/>
      <c r="C77"/>
      <c r="D77"/>
      <c r="E77"/>
      <c r="F77"/>
      <c r="G77"/>
      <c r="H77"/>
      <c r="I77"/>
      <c r="J77"/>
      <c r="K77"/>
      <c r="L77"/>
      <c r="M77"/>
      <c r="N77"/>
      <c r="O77"/>
      <c r="P77"/>
      <c r="Q77"/>
      <c r="R77"/>
      <c r="S77"/>
      <c r="T77"/>
      <c r="U77"/>
      <c r="V77"/>
      <c r="W77"/>
      <c r="X77"/>
      <c r="Y77"/>
      <c r="Z77"/>
      <c r="AA77"/>
      <c r="AB77"/>
      <c r="AC77"/>
      <c r="AD77"/>
      <c r="AE77"/>
      <c r="AF77"/>
      <c r="AG77"/>
      <c r="AH77" s="924"/>
      <c r="AI77" s="924"/>
      <c r="AJ77"/>
      <c r="AK77"/>
      <c r="AL77"/>
      <c r="AM77"/>
    </row>
    <row r="78" spans="1:39" ht="15" hidden="1" customHeight="1">
      <c r="A78"/>
      <c r="B78"/>
      <c r="C78"/>
      <c r="D78"/>
      <c r="E78"/>
      <c r="F78"/>
      <c r="G78"/>
      <c r="H78"/>
      <c r="I78"/>
      <c r="J78"/>
      <c r="K78"/>
      <c r="L78"/>
      <c r="M78"/>
      <c r="N78"/>
      <c r="O78"/>
      <c r="P78"/>
      <c r="Q78"/>
      <c r="R78"/>
      <c r="S78"/>
      <c r="T78"/>
      <c r="U78"/>
      <c r="V78"/>
      <c r="W78"/>
      <c r="X78"/>
      <c r="Y78"/>
      <c r="Z78"/>
      <c r="AA78"/>
      <c r="AB78"/>
      <c r="AC78"/>
      <c r="AD78"/>
      <c r="AE78"/>
      <c r="AF78"/>
      <c r="AG78"/>
      <c r="AH78" s="924"/>
      <c r="AI78" s="924"/>
      <c r="AJ78"/>
      <c r="AK78"/>
      <c r="AL78"/>
      <c r="AM78"/>
    </row>
    <row r="79" spans="1:39" ht="15" hidden="1" customHeight="1">
      <c r="A79"/>
      <c r="B79"/>
      <c r="C79"/>
      <c r="D79"/>
      <c r="E79"/>
      <c r="F79"/>
      <c r="G79"/>
      <c r="H79"/>
      <c r="I79"/>
      <c r="J79"/>
      <c r="K79"/>
      <c r="L79"/>
      <c r="M79"/>
      <c r="N79"/>
      <c r="O79"/>
      <c r="P79"/>
      <c r="Q79"/>
      <c r="R79"/>
      <c r="S79"/>
      <c r="T79"/>
      <c r="U79"/>
      <c r="V79"/>
      <c r="W79"/>
      <c r="X79"/>
      <c r="Y79"/>
      <c r="Z79"/>
      <c r="AA79"/>
      <c r="AB79"/>
      <c r="AC79"/>
      <c r="AD79"/>
      <c r="AE79"/>
      <c r="AF79"/>
      <c r="AG79"/>
      <c r="AH79" s="924"/>
      <c r="AI79" s="924"/>
      <c r="AJ79"/>
      <c r="AK79"/>
      <c r="AL79"/>
      <c r="AM79"/>
    </row>
    <row r="80" spans="1:39" ht="15" hidden="1" customHeight="1">
      <c r="A80"/>
      <c r="B80"/>
      <c r="C80"/>
      <c r="D80"/>
      <c r="E80"/>
      <c r="F80"/>
      <c r="G80"/>
      <c r="H80"/>
      <c r="I80"/>
      <c r="J80"/>
      <c r="K80"/>
      <c r="L80"/>
      <c r="M80"/>
      <c r="N80"/>
      <c r="O80"/>
      <c r="P80"/>
      <c r="Q80"/>
      <c r="R80"/>
      <c r="S80"/>
      <c r="T80"/>
      <c r="U80"/>
      <c r="V80"/>
      <c r="W80"/>
      <c r="X80"/>
      <c r="Y80"/>
      <c r="Z80"/>
      <c r="AA80"/>
      <c r="AB80"/>
      <c r="AC80"/>
      <c r="AD80"/>
      <c r="AE80"/>
      <c r="AF80"/>
      <c r="AG80"/>
      <c r="AH80" s="924"/>
      <c r="AI80" s="924"/>
      <c r="AJ80"/>
      <c r="AK80"/>
      <c r="AL80"/>
      <c r="AM80"/>
    </row>
    <row r="81" spans="1:39" ht="15" hidden="1" customHeight="1">
      <c r="A81"/>
      <c r="B81"/>
      <c r="C81"/>
      <c r="D81"/>
      <c r="E81"/>
      <c r="F81"/>
      <c r="G81"/>
      <c r="H81"/>
      <c r="I81"/>
      <c r="J81"/>
      <c r="K81"/>
      <c r="L81"/>
      <c r="M81"/>
      <c r="N81"/>
      <c r="O81"/>
      <c r="P81"/>
      <c r="Q81"/>
      <c r="R81"/>
      <c r="S81"/>
      <c r="T81"/>
      <c r="U81"/>
      <c r="V81"/>
      <c r="W81"/>
      <c r="X81"/>
      <c r="Y81"/>
      <c r="Z81"/>
      <c r="AA81"/>
      <c r="AB81"/>
      <c r="AC81"/>
      <c r="AD81"/>
      <c r="AE81"/>
      <c r="AF81"/>
      <c r="AG81"/>
      <c r="AH81" s="924"/>
      <c r="AI81" s="924"/>
      <c r="AJ81"/>
      <c r="AK81"/>
      <c r="AL81"/>
      <c r="AM81"/>
    </row>
    <row r="82" spans="1:39" ht="15" hidden="1" customHeight="1">
      <c r="A82"/>
      <c r="B82"/>
      <c r="C82"/>
      <c r="D82"/>
      <c r="E82"/>
      <c r="F82"/>
      <c r="G82"/>
      <c r="H82"/>
      <c r="I82"/>
      <c r="J82"/>
      <c r="K82"/>
      <c r="L82"/>
      <c r="M82"/>
      <c r="N82"/>
      <c r="O82"/>
      <c r="P82"/>
      <c r="Q82"/>
      <c r="R82"/>
      <c r="S82"/>
      <c r="T82"/>
      <c r="U82"/>
      <c r="V82"/>
      <c r="W82"/>
      <c r="X82"/>
      <c r="Y82"/>
      <c r="Z82"/>
      <c r="AA82"/>
      <c r="AB82"/>
      <c r="AC82"/>
      <c r="AD82"/>
      <c r="AE82"/>
      <c r="AF82"/>
      <c r="AG82"/>
      <c r="AH82" s="924"/>
      <c r="AI82" s="924"/>
      <c r="AJ82"/>
      <c r="AK82"/>
      <c r="AL82"/>
      <c r="AM82"/>
    </row>
    <row r="83" spans="1:39" ht="15" hidden="1" customHeight="1">
      <c r="A83"/>
      <c r="B83"/>
      <c r="C83"/>
      <c r="D83"/>
      <c r="E83"/>
      <c r="F83"/>
      <c r="G83"/>
      <c r="H83"/>
      <c r="I83"/>
      <c r="J83"/>
      <c r="K83"/>
      <c r="L83"/>
      <c r="M83"/>
      <c r="N83"/>
      <c r="O83"/>
      <c r="P83"/>
      <c r="Q83"/>
      <c r="R83"/>
      <c r="S83"/>
      <c r="T83"/>
      <c r="U83"/>
      <c r="V83"/>
      <c r="W83"/>
      <c r="X83"/>
      <c r="Y83"/>
      <c r="Z83"/>
      <c r="AA83"/>
      <c r="AB83"/>
      <c r="AC83"/>
      <c r="AD83"/>
      <c r="AE83"/>
      <c r="AF83"/>
      <c r="AG83"/>
      <c r="AH83" s="924"/>
      <c r="AI83" s="924"/>
      <c r="AJ83"/>
      <c r="AK83"/>
      <c r="AL83"/>
      <c r="AM83"/>
    </row>
    <row r="84" spans="1:39" ht="15" hidden="1" customHeight="1">
      <c r="A84"/>
      <c r="B84"/>
      <c r="C84"/>
      <c r="D84"/>
      <c r="E84"/>
      <c r="F84"/>
      <c r="G84"/>
      <c r="H84"/>
      <c r="I84"/>
      <c r="J84"/>
      <c r="K84"/>
      <c r="L84"/>
      <c r="M84"/>
      <c r="N84"/>
      <c r="O84"/>
      <c r="P84"/>
      <c r="Q84"/>
      <c r="R84"/>
      <c r="S84"/>
      <c r="T84"/>
      <c r="U84"/>
      <c r="V84"/>
      <c r="W84"/>
      <c r="X84"/>
      <c r="Y84"/>
      <c r="Z84"/>
      <c r="AA84"/>
      <c r="AB84"/>
      <c r="AC84"/>
      <c r="AD84"/>
      <c r="AE84"/>
      <c r="AF84"/>
      <c r="AG84"/>
      <c r="AH84" s="924"/>
      <c r="AI84" s="924"/>
      <c r="AJ84"/>
      <c r="AK84"/>
      <c r="AL84"/>
      <c r="AM84"/>
    </row>
    <row r="85" spans="1:39" ht="15" hidden="1" customHeight="1">
      <c r="A85"/>
      <c r="B85"/>
      <c r="C85"/>
      <c r="D85"/>
      <c r="E85"/>
      <c r="F85"/>
      <c r="G85"/>
      <c r="H85"/>
      <c r="I85"/>
      <c r="J85"/>
      <c r="K85"/>
      <c r="L85"/>
      <c r="M85"/>
      <c r="N85"/>
      <c r="O85"/>
      <c r="P85"/>
      <c r="Q85"/>
      <c r="R85"/>
      <c r="S85"/>
      <c r="T85"/>
      <c r="U85"/>
      <c r="V85"/>
      <c r="W85"/>
      <c r="X85"/>
      <c r="Y85"/>
      <c r="Z85"/>
      <c r="AA85"/>
      <c r="AB85"/>
      <c r="AC85"/>
      <c r="AD85"/>
      <c r="AE85"/>
      <c r="AF85"/>
      <c r="AG85"/>
      <c r="AH85" s="924"/>
      <c r="AI85" s="924"/>
      <c r="AJ85"/>
      <c r="AK85"/>
      <c r="AL85"/>
      <c r="AM85"/>
    </row>
    <row r="86" spans="1:39" ht="15" hidden="1" customHeight="1">
      <c r="A86"/>
      <c r="B86"/>
      <c r="C86"/>
      <c r="D86"/>
      <c r="E86"/>
      <c r="F86"/>
      <c r="G86"/>
      <c r="H86"/>
      <c r="I86"/>
      <c r="J86"/>
      <c r="K86"/>
      <c r="L86"/>
      <c r="M86"/>
      <c r="N86"/>
      <c r="O86"/>
      <c r="P86"/>
      <c r="Q86"/>
      <c r="R86"/>
      <c r="S86"/>
      <c r="T86"/>
      <c r="U86"/>
      <c r="V86"/>
      <c r="W86"/>
      <c r="X86"/>
      <c r="Y86"/>
      <c r="Z86"/>
      <c r="AA86"/>
      <c r="AB86"/>
      <c r="AC86"/>
      <c r="AD86"/>
      <c r="AE86"/>
      <c r="AF86"/>
      <c r="AG86"/>
      <c r="AH86" s="924"/>
      <c r="AI86" s="924"/>
      <c r="AJ86"/>
      <c r="AK86"/>
      <c r="AL86"/>
      <c r="AM86"/>
    </row>
  </sheetData>
  <mergeCells count="41">
    <mergeCell ref="H10:H12"/>
    <mergeCell ref="C49:F53"/>
    <mergeCell ref="AM10:AM12"/>
    <mergeCell ref="AK10:AK12"/>
    <mergeCell ref="J10:K11"/>
    <mergeCell ref="L10:M11"/>
    <mergeCell ref="N10:O10"/>
    <mergeCell ref="P10:Q10"/>
    <mergeCell ref="R10:S10"/>
    <mergeCell ref="T10:U10"/>
    <mergeCell ref="V10:W10"/>
    <mergeCell ref="X10:Y10"/>
    <mergeCell ref="Z10:AA10"/>
    <mergeCell ref="AB10:AC10"/>
    <mergeCell ref="AD10:AE10"/>
    <mergeCell ref="AF10:AG10"/>
    <mergeCell ref="N11:O11"/>
    <mergeCell ref="P11:Q11"/>
    <mergeCell ref="R11:S11"/>
    <mergeCell ref="T11:U11"/>
    <mergeCell ref="V11:W11"/>
    <mergeCell ref="X11:Y11"/>
    <mergeCell ref="Z11:AA11"/>
    <mergeCell ref="AB11:AC11"/>
    <mergeCell ref="AD11:AE11"/>
    <mergeCell ref="AF11:AG11"/>
    <mergeCell ref="J9:K9"/>
    <mergeCell ref="L9:M9"/>
    <mergeCell ref="V9:W9"/>
    <mergeCell ref="X9:Y9"/>
    <mergeCell ref="Z9:AA9"/>
    <mergeCell ref="N9:O9"/>
    <mergeCell ref="P9:Q9"/>
    <mergeCell ref="R9:S9"/>
    <mergeCell ref="T9:U9"/>
    <mergeCell ref="AH9:AI9"/>
    <mergeCell ref="AH10:AI10"/>
    <mergeCell ref="AH11:AI11"/>
    <mergeCell ref="AB9:AC9"/>
    <mergeCell ref="AD9:AE9"/>
    <mergeCell ref="AF9:AG9"/>
  </mergeCells>
  <phoneticPr fontId="17" type="noConversion"/>
  <conditionalFormatting sqref="H3">
    <cfRule type="cellIs" dxfId="35" priority="155" stopIfTrue="1" operator="greaterThan">
      <formula>0</formula>
    </cfRule>
    <cfRule type="cellIs" dxfId="34" priority="156" stopIfTrue="1" operator="lessThan">
      <formula>1</formula>
    </cfRule>
  </conditionalFormatting>
  <conditionalFormatting sqref="H16:H20">
    <cfRule type="cellIs" dxfId="33" priority="37" stopIfTrue="1" operator="greaterThan">
      <formula>0</formula>
    </cfRule>
    <cfRule type="cellIs" dxfId="32" priority="38" stopIfTrue="1" operator="lessThan">
      <formula>1</formula>
    </cfRule>
  </conditionalFormatting>
  <conditionalFormatting sqref="H23:H26">
    <cfRule type="cellIs" dxfId="31" priority="17" stopIfTrue="1" operator="greaterThan">
      <formula>0</formula>
    </cfRule>
    <cfRule type="cellIs" dxfId="30" priority="18" stopIfTrue="1" operator="lessThan">
      <formula>1</formula>
    </cfRule>
  </conditionalFormatting>
  <conditionalFormatting sqref="H29:H32">
    <cfRule type="cellIs" dxfId="29" priority="15" stopIfTrue="1" operator="greaterThan">
      <formula>0</formula>
    </cfRule>
    <cfRule type="cellIs" dxfId="28" priority="16" stopIfTrue="1" operator="lessThan">
      <formula>1</formula>
    </cfRule>
  </conditionalFormatting>
  <conditionalFormatting sqref="H35:H39">
    <cfRule type="cellIs" dxfId="27" priority="13" stopIfTrue="1" operator="greaterThan">
      <formula>0</formula>
    </cfRule>
    <cfRule type="cellIs" dxfId="26" priority="14" stopIfTrue="1" operator="lessThan">
      <formula>1</formula>
    </cfRule>
  </conditionalFormatting>
  <conditionalFormatting sqref="H42:H46">
    <cfRule type="cellIs" dxfId="25" priority="1" stopIfTrue="1" operator="greaterThan">
      <formula>0</formula>
    </cfRule>
    <cfRule type="cellIs" dxfId="24" priority="2" stopIfTrue="1" operator="lessThan">
      <formula>1</formula>
    </cfRule>
  </conditionalFormatting>
  <dataValidations count="1">
    <dataValidation type="list" allowBlank="1" showInputMessage="1" showErrorMessage="1" sqref="M35:M39 M42:M46 K42:K46 AG35:AG39 Y42:Y46 AC42:AC46 K35:K39 K29:K32 Y35:Y39 K23:K26 AC35:AC39 AA42:AA46 AA35:AA39 U42:U46 O42:O46 U35:U39 S42:S46 O35:O39 S35:S39 AG29:AG32 AE42:AE46 Q42:Q46 W42:W46 AE35:AE39 Q35:Q39 AG23:AG26 Y29:Y32 AC29:AC32 AA29:AA32 U29:U32 O29:O32 S29:S32 AE29:AE32 Q29:Q32 W29:W32 M23:M26 W35:W39 M16:M20 Y23:Y26 AC23:AC26 AA23:AA26 U23:U26 O23:O26 S23:S26 AE23:AE26 Q23:Q26 W23:W26 K16:K20 Y16:Y20 AC16:AC20 M29:M32 AA16:AA20 U16:U20 O16:O20 S16:S20 AE16:AE20 Q16:Q20 AI16:AI20 AG16:AG20 AG42:AG46 AI35:AI39 AI29:AI32 AI23:AI26 AI42:AI46 W16:W20" xr:uid="{56AB40A3-E46F-4866-B44A-2FD132E38ADC}">
      <formula1>Confidence_grade</formula1>
    </dataValidation>
  </dataValidations>
  <pageMargins left="0.23622047244094491" right="0.23622047244094491" top="0.74803149606299213" bottom="0.74803149606299213" header="0.31496062992125984" footer="0.31496062992125984"/>
  <pageSetup paperSize="9" scale="41" fitToWidth="0" orientation="landscape" r:id="rId1"/>
  <headerFooter>
    <oddHeader>&amp;LDepartment of Internal Affairs - Three Waters Reform Programme - Request for Information Template Workbook I</oddHeader>
    <oddFooter>&amp;LPage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42B70-44FA-4480-9D51-36561D609982}">
  <sheetPr>
    <tabColor rgb="FF55EBF7"/>
    <pageSetUpPr fitToPage="1"/>
  </sheetPr>
  <dimension ref="A1:XFD72"/>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749" customWidth="1"/>
    <col min="2" max="2" width="6.4609375" style="749" customWidth="1"/>
    <col min="3" max="3" width="17.07421875" style="749" customWidth="1"/>
    <col min="4" max="4" width="65.84375" style="749" customWidth="1"/>
    <col min="5" max="5" width="11.4609375" style="749" bestFit="1" customWidth="1"/>
    <col min="6" max="6" width="8.53515625" style="749" customWidth="1"/>
    <col min="7" max="7" width="8.53515625" style="750" customWidth="1"/>
    <col min="8" max="8" width="19" style="77" bestFit="1" customWidth="1"/>
    <col min="9" max="9" width="19" style="77" customWidth="1"/>
    <col min="10" max="10" width="5.53515625" style="77" customWidth="1"/>
    <col min="11" max="11" width="19" style="77" customWidth="1"/>
    <col min="12" max="12" width="5.53515625" style="77" customWidth="1"/>
    <col min="13" max="13" width="19" style="77" customWidth="1"/>
    <col min="14" max="14" width="5.53515625" style="77" customWidth="1"/>
    <col min="15" max="15" width="19" style="77" customWidth="1"/>
    <col min="16" max="16" width="5.53515625" style="77" customWidth="1"/>
    <col min="17" max="26" width="19" style="77" customWidth="1"/>
    <col min="27" max="27" width="5.53515625" style="77" customWidth="1"/>
    <col min="28" max="28" width="24.84375" style="749" customWidth="1"/>
    <col min="29" max="29" width="5.53515625" style="77" customWidth="1"/>
    <col min="30" max="30" width="31.07421875" style="817" customWidth="1"/>
    <col min="31" max="31" width="5.53515625" hidden="1" customWidth="1"/>
    <col min="32" max="32" width="16.53515625" hidden="1" customWidth="1"/>
    <col min="33" max="33" width="5.53515625" hidden="1" customWidth="1"/>
    <col min="34" max="38" width="9.4609375" hidden="1" customWidth="1"/>
    <col min="39" max="39" width="16.53515625" hidden="1" customWidth="1"/>
    <col min="40" max="48" width="5.53515625" hidden="1" customWidth="1"/>
    <col min="49" max="16384" width="9.4609375" hidden="1"/>
  </cols>
  <sheetData>
    <row r="1" spans="1:16384" ht="28.4" customHeight="1">
      <c r="B1" s="704" t="str">
        <f>'Key information'!$B$6</f>
        <v>Three Waters Reform Programme: Request for Information Workbook II</v>
      </c>
      <c r="C1" s="752"/>
      <c r="D1" s="752"/>
      <c r="E1" s="255"/>
      <c r="F1" s="255"/>
      <c r="G1" s="255"/>
      <c r="H1" s="711"/>
      <c r="I1" s="711"/>
      <c r="J1" s="711"/>
      <c r="K1" s="711"/>
      <c r="L1" s="711"/>
      <c r="M1" s="711"/>
      <c r="N1" s="711"/>
      <c r="O1" s="711"/>
      <c r="P1" s="711"/>
      <c r="Q1" s="711"/>
      <c r="R1" s="711"/>
      <c r="S1" s="711"/>
      <c r="T1" s="711"/>
      <c r="U1" s="711"/>
      <c r="V1" s="711"/>
      <c r="W1" s="711"/>
      <c r="X1" s="711"/>
      <c r="Y1" s="711"/>
      <c r="Z1" s="711"/>
      <c r="AA1" s="711"/>
      <c r="AB1" s="255"/>
      <c r="AC1" s="711"/>
      <c r="AD1" s="824"/>
    </row>
    <row r="2" spans="1:16384" ht="19.75">
      <c r="B2" s="38"/>
      <c r="C2" s="231"/>
      <c r="D2" s="163"/>
      <c r="E2" s="761"/>
      <c r="F2" s="761"/>
      <c r="G2" s="761"/>
      <c r="H2" s="761"/>
      <c r="I2" s="761"/>
      <c r="J2" s="761"/>
      <c r="K2" s="761"/>
      <c r="L2" s="761"/>
      <c r="M2" s="761"/>
      <c r="N2" s="761"/>
      <c r="O2" s="761"/>
      <c r="P2" s="761"/>
      <c r="Q2" s="761"/>
      <c r="R2" s="761"/>
      <c r="S2" s="761"/>
      <c r="T2" s="761"/>
      <c r="U2" s="761"/>
      <c r="V2" s="761"/>
      <c r="W2" s="761"/>
      <c r="X2" s="761"/>
      <c r="Y2" s="761"/>
      <c r="Z2" s="761"/>
      <c r="AA2" s="761"/>
      <c r="AB2" s="761"/>
      <c r="AC2" s="761"/>
    </row>
    <row r="3" spans="1:16384" ht="14.6">
      <c r="A3" s="753"/>
      <c r="B3" s="553" t="s">
        <v>875</v>
      </c>
      <c r="C3" s="234"/>
      <c r="D3" s="554">
        <f>'Key information'!$E$8</f>
        <v>0</v>
      </c>
      <c r="E3" s="234"/>
      <c r="F3" s="165"/>
      <c r="G3" s="608" t="s">
        <v>80</v>
      </c>
      <c r="H3" s="774">
        <f>SUM(H15)</f>
        <v>1</v>
      </c>
      <c r="I3" s="822"/>
      <c r="J3" s="822"/>
      <c r="K3" s="822"/>
      <c r="L3" s="822"/>
      <c r="M3" s="822"/>
      <c r="N3" s="822"/>
      <c r="O3" s="822"/>
      <c r="P3" s="822"/>
      <c r="Q3" s="822"/>
      <c r="R3" s="822"/>
      <c r="S3" s="822"/>
      <c r="T3" s="822"/>
      <c r="U3" s="822"/>
      <c r="V3" s="822"/>
      <c r="W3" s="822"/>
      <c r="X3" s="822"/>
      <c r="Y3" s="822"/>
      <c r="Z3" s="822"/>
      <c r="AA3" s="822"/>
      <c r="AB3" s="822"/>
      <c r="AC3" s="822"/>
      <c r="AD3" s="822"/>
    </row>
    <row r="4" spans="1:16384" ht="14.6">
      <c r="B4" s="784"/>
      <c r="C4" s="259"/>
      <c r="D4" s="260"/>
      <c r="E4" s="771"/>
      <c r="F4" s="771"/>
      <c r="G4" s="771"/>
      <c r="H4" s="771"/>
      <c r="I4" s="822"/>
      <c r="J4" s="822"/>
      <c r="K4" s="822"/>
      <c r="L4" s="822"/>
      <c r="M4" s="822"/>
      <c r="N4" s="822"/>
      <c r="O4" s="822"/>
      <c r="P4" s="822"/>
      <c r="Q4" s="822"/>
      <c r="R4" s="822"/>
      <c r="S4" s="822"/>
      <c r="T4" s="822"/>
      <c r="U4" s="822"/>
      <c r="V4" s="822"/>
      <c r="W4" s="822"/>
      <c r="X4" s="822"/>
      <c r="Y4" s="822"/>
      <c r="Z4" s="822"/>
      <c r="AA4" s="822"/>
      <c r="AB4" s="771"/>
      <c r="AC4" s="822"/>
      <c r="AD4" s="821"/>
    </row>
    <row r="5" spans="1:16384" ht="14.6">
      <c r="C5" s="32"/>
      <c r="H5" s="750"/>
      <c r="I5" s="750"/>
      <c r="J5" s="750"/>
      <c r="K5" s="750"/>
      <c r="L5" s="750"/>
      <c r="M5" s="750"/>
      <c r="N5" s="750"/>
      <c r="O5" s="750"/>
      <c r="P5" s="750"/>
      <c r="Q5" s="750"/>
      <c r="R5" s="750"/>
      <c r="S5" s="750"/>
      <c r="T5" s="750"/>
      <c r="U5" s="750"/>
      <c r="V5" s="750"/>
      <c r="W5" s="750"/>
      <c r="X5" s="750"/>
      <c r="Y5" s="750"/>
      <c r="Z5" s="750"/>
      <c r="AA5" s="750"/>
      <c r="AC5" s="750"/>
    </row>
    <row r="6" spans="1:16384" ht="15" thickBot="1">
      <c r="B6" s="46"/>
      <c r="C6" s="47"/>
      <c r="D6" s="754"/>
      <c r="E6" s="754"/>
      <c r="F6" s="754"/>
      <c r="G6" s="754"/>
      <c r="H6" s="754"/>
      <c r="I6" s="754"/>
      <c r="J6" s="754"/>
      <c r="K6" s="754"/>
      <c r="L6" s="754"/>
      <c r="M6" s="754"/>
      <c r="N6" s="754"/>
      <c r="O6" s="754"/>
      <c r="P6" s="754"/>
      <c r="Q6" s="754"/>
      <c r="R6" s="754"/>
      <c r="S6" s="754"/>
      <c r="T6" s="754"/>
      <c r="U6" s="754"/>
      <c r="V6" s="754"/>
      <c r="W6" s="754"/>
      <c r="X6" s="754"/>
      <c r="Y6" s="754"/>
      <c r="Z6" s="754"/>
      <c r="AA6" s="754"/>
      <c r="AB6" s="754"/>
      <c r="AC6" s="754"/>
      <c r="AD6" s="826"/>
    </row>
    <row r="7" spans="1:16384" ht="14.6">
      <c r="B7" s="50"/>
      <c r="C7" s="194" t="s">
        <v>764</v>
      </c>
      <c r="D7" s="108"/>
      <c r="E7" s="761"/>
      <c r="F7" s="761"/>
      <c r="G7" s="760"/>
      <c r="H7" s="761"/>
      <c r="I7" s="761"/>
      <c r="J7" s="761"/>
      <c r="K7" s="761"/>
      <c r="L7" s="761"/>
      <c r="M7" s="761"/>
      <c r="N7" s="761"/>
      <c r="O7" s="761"/>
      <c r="P7" s="761"/>
      <c r="Q7" s="761"/>
      <c r="R7" s="761"/>
      <c r="S7" s="761"/>
      <c r="T7" s="761"/>
      <c r="U7" s="761"/>
      <c r="V7" s="761"/>
      <c r="W7" s="761"/>
      <c r="X7" s="761"/>
      <c r="Y7" s="761"/>
      <c r="Z7" s="761"/>
      <c r="AA7" s="761"/>
      <c r="AB7" s="761"/>
      <c r="AC7" s="761"/>
      <c r="AD7" s="827"/>
    </row>
    <row r="8" spans="1:16384" ht="15" thickBot="1">
      <c r="B8" s="50"/>
      <c r="C8" s="109" t="s">
        <v>1148</v>
      </c>
      <c r="D8" s="110"/>
      <c r="E8" s="761"/>
      <c r="F8" s="761"/>
      <c r="G8" s="760"/>
      <c r="H8" s="761"/>
      <c r="I8" s="761"/>
      <c r="J8" s="761"/>
      <c r="K8" s="761"/>
      <c r="L8" s="761"/>
      <c r="M8" s="761"/>
      <c r="N8" s="761"/>
      <c r="O8" s="761"/>
      <c r="P8" s="761"/>
      <c r="Q8" s="761"/>
      <c r="R8" s="761"/>
      <c r="S8" s="761"/>
      <c r="T8" s="761"/>
      <c r="U8" s="761"/>
      <c r="V8" s="761"/>
      <c r="W8" s="761"/>
      <c r="X8" s="761"/>
      <c r="Y8" s="761"/>
      <c r="Z8" s="761"/>
      <c r="AA8" s="761"/>
      <c r="AB8" s="761"/>
      <c r="AC8" s="761"/>
      <c r="AD8" s="827"/>
    </row>
    <row r="9" spans="1:16384" ht="15" thickBot="1">
      <c r="B9" s="50"/>
      <c r="C9" s="761"/>
      <c r="D9" s="761"/>
      <c r="E9" s="761"/>
      <c r="F9" s="761"/>
      <c r="G9" s="760"/>
      <c r="H9" s="761"/>
      <c r="I9" s="761"/>
      <c r="J9" s="761"/>
      <c r="K9" s="761"/>
      <c r="L9" s="761"/>
      <c r="M9" s="761"/>
      <c r="N9" s="761"/>
      <c r="O9" s="761"/>
      <c r="P9" s="761"/>
      <c r="Q9" s="761"/>
      <c r="R9" s="761"/>
      <c r="S9" s="761"/>
      <c r="T9" s="761"/>
      <c r="U9" s="761"/>
      <c r="V9" s="761"/>
      <c r="W9" s="761"/>
      <c r="X9" s="761"/>
      <c r="Y9" s="761"/>
      <c r="Z9" s="761"/>
      <c r="AA9" s="761"/>
      <c r="AB9" s="761"/>
      <c r="AC9" s="761"/>
      <c r="AD9" s="827"/>
    </row>
    <row r="10" spans="1:16384" ht="21" customHeight="1">
      <c r="B10" s="50"/>
      <c r="C10" s="107" t="s">
        <v>83</v>
      </c>
      <c r="D10" s="122" t="s">
        <v>959</v>
      </c>
      <c r="E10" s="147" t="s">
        <v>84</v>
      </c>
      <c r="F10" s="794" t="s">
        <v>85</v>
      </c>
      <c r="G10" s="793"/>
      <c r="H10" s="1335"/>
      <c r="I10" s="1336" t="s">
        <v>1009</v>
      </c>
      <c r="J10" s="831"/>
      <c r="K10" s="1326" t="s">
        <v>1158</v>
      </c>
      <c r="L10" s="574"/>
      <c r="M10" s="1326" t="s">
        <v>1159</v>
      </c>
      <c r="N10" s="574"/>
      <c r="O10" s="1326" t="s">
        <v>8</v>
      </c>
      <c r="P10" s="839"/>
      <c r="Q10" s="1326" t="s">
        <v>251</v>
      </c>
      <c r="R10" s="1326" t="s">
        <v>252</v>
      </c>
      <c r="S10" s="1326" t="s">
        <v>253</v>
      </c>
      <c r="T10" s="1326" t="s">
        <v>254</v>
      </c>
      <c r="U10" s="1326" t="s">
        <v>255</v>
      </c>
      <c r="V10" s="1326" t="s">
        <v>256</v>
      </c>
      <c r="W10" s="1326" t="s">
        <v>257</v>
      </c>
      <c r="X10" s="1326" t="s">
        <v>258</v>
      </c>
      <c r="Y10" s="1326" t="s">
        <v>259</v>
      </c>
      <c r="Z10" s="1326" t="s">
        <v>1403</v>
      </c>
      <c r="AA10" s="818"/>
      <c r="AB10" s="1149" t="s">
        <v>88</v>
      </c>
      <c r="AC10" s="818"/>
      <c r="AD10" s="1331" t="s">
        <v>89</v>
      </c>
    </row>
    <row r="11" spans="1:16384" ht="14.6">
      <c r="B11" s="50"/>
      <c r="C11" s="177" t="s">
        <v>90</v>
      </c>
      <c r="D11" s="799"/>
      <c r="E11" s="148"/>
      <c r="F11" s="795" t="s">
        <v>91</v>
      </c>
      <c r="G11" s="793"/>
      <c r="H11" s="1335"/>
      <c r="I11" s="1337"/>
      <c r="J11" s="831"/>
      <c r="K11" s="1329"/>
      <c r="L11" s="574"/>
      <c r="M11" s="1327"/>
      <c r="N11" s="574"/>
      <c r="O11" s="1329"/>
      <c r="P11" s="839"/>
      <c r="Q11" s="1329"/>
      <c r="R11" s="1329"/>
      <c r="S11" s="1329"/>
      <c r="T11" s="1329"/>
      <c r="U11" s="1329"/>
      <c r="V11" s="1329"/>
      <c r="W11" s="1329"/>
      <c r="X11" s="1329"/>
      <c r="Y11" s="1329"/>
      <c r="Z11" s="1329"/>
      <c r="AA11" s="818"/>
      <c r="AB11" s="1150"/>
      <c r="AC11" s="818"/>
      <c r="AD11" s="1332"/>
    </row>
    <row r="12" spans="1:16384" ht="15" thickBot="1">
      <c r="B12" s="50"/>
      <c r="C12" s="109"/>
      <c r="D12" s="123"/>
      <c r="E12" s="149"/>
      <c r="F12" s="195"/>
      <c r="G12" s="793"/>
      <c r="H12" s="1335"/>
      <c r="I12" s="1338"/>
      <c r="J12" s="831"/>
      <c r="K12" s="1330"/>
      <c r="L12" s="574"/>
      <c r="M12" s="1328"/>
      <c r="N12" s="574"/>
      <c r="O12" s="1330"/>
      <c r="P12" s="839"/>
      <c r="Q12" s="1330"/>
      <c r="R12" s="1330"/>
      <c r="S12" s="1330"/>
      <c r="T12" s="1330"/>
      <c r="U12" s="1330"/>
      <c r="V12" s="1330"/>
      <c r="W12" s="1330"/>
      <c r="X12" s="1330"/>
      <c r="Y12" s="1330"/>
      <c r="Z12" s="1330"/>
      <c r="AA12" s="818"/>
      <c r="AB12" s="1151"/>
      <c r="AC12" s="818"/>
      <c r="AD12" s="1333"/>
    </row>
    <row r="13" spans="1:16384" ht="14.6">
      <c r="B13" s="50"/>
      <c r="C13" s="761"/>
      <c r="D13" s="761"/>
      <c r="E13" s="761"/>
      <c r="F13" s="761"/>
      <c r="G13" s="760"/>
      <c r="H13" s="761"/>
      <c r="I13" s="761"/>
      <c r="J13" s="761"/>
      <c r="K13" s="761"/>
      <c r="L13" s="761"/>
      <c r="M13" s="761"/>
      <c r="N13" s="761"/>
      <c r="O13" s="761"/>
      <c r="P13" s="761"/>
      <c r="Q13" s="761"/>
      <c r="R13" s="761"/>
      <c r="S13" s="761"/>
      <c r="T13" s="761"/>
      <c r="U13" s="761"/>
      <c r="V13" s="761"/>
      <c r="W13" s="761"/>
      <c r="X13" s="761"/>
      <c r="Y13" s="761"/>
      <c r="Z13" s="761"/>
      <c r="AA13" s="761"/>
      <c r="AC13" s="761"/>
    </row>
    <row r="14" spans="1:16384" ht="14.6">
      <c r="B14" s="50"/>
      <c r="C14" s="761"/>
      <c r="D14" s="761"/>
      <c r="E14" s="761"/>
      <c r="F14" s="761"/>
      <c r="G14" s="760"/>
      <c r="H14" s="750"/>
      <c r="I14" s="750"/>
      <c r="J14" s="750"/>
      <c r="K14" s="750"/>
      <c r="L14" s="750"/>
      <c r="M14" s="750"/>
      <c r="N14" s="750"/>
      <c r="O14" s="750"/>
      <c r="P14" s="750"/>
      <c r="Q14" s="750"/>
      <c r="R14" s="750"/>
      <c r="S14" s="750"/>
      <c r="T14" s="750"/>
      <c r="U14" s="750"/>
      <c r="V14" s="750"/>
      <c r="W14" s="750"/>
      <c r="X14" s="750"/>
      <c r="Y14" s="750"/>
      <c r="Z14" s="750"/>
      <c r="AA14" s="750"/>
      <c r="AC14" s="750"/>
    </row>
    <row r="15" spans="1:16384" ht="14.6">
      <c r="B15" s="767">
        <f>IF(C15="","",COUNTIF($C15:C$15,"&lt;&gt;""")-COUNTBLANK($C15:C$15))</f>
        <v>1</v>
      </c>
      <c r="C15" s="758" t="s">
        <v>798</v>
      </c>
      <c r="D15" s="758" t="s">
        <v>1132</v>
      </c>
      <c r="E15" s="764" t="s">
        <v>68</v>
      </c>
      <c r="F15" s="759" t="s">
        <v>97</v>
      </c>
      <c r="G15" s="760"/>
      <c r="H15" s="774">
        <f>IF(AND(I15&lt;&gt;"",AD15&lt;&gt;""),0,1)</f>
        <v>1</v>
      </c>
      <c r="I15" s="765"/>
      <c r="J15" s="748"/>
      <c r="K15" s="748"/>
      <c r="L15" s="748"/>
      <c r="M15" s="748"/>
      <c r="N15" s="748"/>
      <c r="O15" s="748"/>
      <c r="P15" s="748"/>
      <c r="Q15" s="748"/>
      <c r="R15" s="748"/>
      <c r="S15" s="748"/>
      <c r="T15" s="748"/>
      <c r="U15" s="748"/>
      <c r="V15" s="748"/>
      <c r="W15" s="748"/>
      <c r="X15" s="748"/>
      <c r="Y15" s="748"/>
      <c r="Z15" s="748"/>
      <c r="AA15" s="748"/>
      <c r="AB15" s="832"/>
      <c r="AC15" s="748"/>
      <c r="AD15" s="828"/>
    </row>
    <row r="16" spans="1:16384" s="748" customFormat="1" ht="14.6">
      <c r="B16" s="767" t="str">
        <f>IF(C16="","",COUNTIF($C$15:C16,"&lt;&gt;""")-COUNTBLANK($C$15:C16))</f>
        <v/>
      </c>
      <c r="AB16" s="749"/>
      <c r="AD16" s="81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2:33" s="748" customFormat="1" ht="14.6">
      <c r="B17" s="767"/>
      <c r="C17" s="800" t="str">
        <f>IF(I15="","",IF(I15="nominal","Please provide specific details of each underlying assumption in the table below. This includes the source of the forecast information, the assumption(s) used, and the worksheet(s) where this is applied","No additional details required"))</f>
        <v/>
      </c>
      <c r="AE17"/>
      <c r="AF17"/>
      <c r="AG17"/>
    </row>
    <row r="18" spans="2:33" s="748" customFormat="1" ht="14.6">
      <c r="B18" s="767" t="str">
        <f>IF(C18="","",COUNTIF($C$15:C18,"&lt;&gt;""")-COUNTBLANK($C$15:C18))</f>
        <v/>
      </c>
      <c r="AE18"/>
      <c r="AF18"/>
      <c r="AG18"/>
    </row>
    <row r="19" spans="2:33" s="749" customFormat="1" ht="14.6">
      <c r="B19" s="767" t="str">
        <f>IF(C19="","",COUNTIF($C$15:C19,"&lt;&gt;""")-COUNTBLANK($C$15:C19))</f>
        <v/>
      </c>
      <c r="C19" s="758"/>
      <c r="D19" s="840" t="s">
        <v>1153</v>
      </c>
      <c r="E19" s="841" t="s">
        <v>1166</v>
      </c>
      <c r="F19" s="759" t="s">
        <v>97</v>
      </c>
      <c r="G19" s="760"/>
      <c r="H19" s="761"/>
      <c r="I19" s="819"/>
      <c r="K19" s="1084"/>
      <c r="L19" s="174"/>
      <c r="M19" s="1084"/>
      <c r="N19" s="174"/>
      <c r="O19" s="830"/>
      <c r="P19" s="761"/>
      <c r="Q19" s="830"/>
      <c r="R19" s="830"/>
      <c r="S19" s="830"/>
      <c r="T19" s="830"/>
      <c r="U19" s="830"/>
      <c r="V19" s="830"/>
      <c r="W19" s="830"/>
      <c r="X19" s="830"/>
      <c r="Y19" s="830"/>
      <c r="Z19" s="830"/>
      <c r="AA19" s="761"/>
      <c r="AB19" s="832"/>
      <c r="AC19" s="761"/>
      <c r="AD19" s="828"/>
      <c r="AE19"/>
      <c r="AF19"/>
      <c r="AG19"/>
    </row>
    <row r="20" spans="2:33" s="749" customFormat="1" ht="14.6">
      <c r="B20" s="767" t="str">
        <f>IF(C20="","",COUNTIF($C$15:C20,"&lt;&gt;""")-COUNTBLANK($C$15:C20))</f>
        <v/>
      </c>
      <c r="C20" s="758"/>
      <c r="D20" s="840" t="s">
        <v>1152</v>
      </c>
      <c r="E20" s="841" t="s">
        <v>1166</v>
      </c>
      <c r="F20" s="759" t="s">
        <v>97</v>
      </c>
      <c r="G20" s="760"/>
      <c r="H20" s="761"/>
      <c r="I20" s="820"/>
      <c r="K20" s="1085"/>
      <c r="L20" s="761"/>
      <c r="M20" s="1085"/>
      <c r="N20" s="761"/>
      <c r="O20" s="820"/>
      <c r="P20" s="761"/>
      <c r="Q20" s="820"/>
      <c r="R20" s="820"/>
      <c r="S20" s="820"/>
      <c r="T20" s="820"/>
      <c r="U20" s="820"/>
      <c r="V20" s="820"/>
      <c r="W20" s="820"/>
      <c r="X20" s="820"/>
      <c r="Y20" s="820"/>
      <c r="Z20" s="820"/>
      <c r="AA20" s="761"/>
      <c r="AB20" s="832"/>
      <c r="AC20" s="761"/>
      <c r="AD20" s="828"/>
      <c r="AE20"/>
      <c r="AF20"/>
      <c r="AG20"/>
    </row>
    <row r="21" spans="2:33" s="749" customFormat="1" ht="14.6">
      <c r="B21" s="767" t="str">
        <f>IF(C21="","",COUNTIF($C$15:C21,"&lt;&gt;""")-COUNTBLANK($C$15:C21))</f>
        <v/>
      </c>
      <c r="C21" s="758"/>
      <c r="D21" s="840"/>
      <c r="E21" s="841" t="s">
        <v>1166</v>
      </c>
      <c r="F21" s="759" t="s">
        <v>97</v>
      </c>
      <c r="G21" s="760"/>
      <c r="H21" s="761"/>
      <c r="I21" s="820"/>
      <c r="K21" s="1085"/>
      <c r="L21" s="761"/>
      <c r="M21" s="1085"/>
      <c r="N21" s="761"/>
      <c r="O21" s="820"/>
      <c r="P21" s="761"/>
      <c r="Q21" s="820"/>
      <c r="R21" s="820"/>
      <c r="S21" s="820"/>
      <c r="T21" s="820"/>
      <c r="U21" s="820"/>
      <c r="V21" s="820"/>
      <c r="W21" s="820"/>
      <c r="X21" s="820"/>
      <c r="Y21" s="820"/>
      <c r="Z21" s="820"/>
      <c r="AA21" s="761"/>
      <c r="AB21" s="832"/>
      <c r="AC21" s="761"/>
      <c r="AD21" s="828"/>
      <c r="AE21"/>
      <c r="AF21"/>
      <c r="AG21"/>
    </row>
    <row r="22" spans="2:33" s="749" customFormat="1" ht="14.6">
      <c r="B22" s="767" t="str">
        <f>IF(C22="","",COUNTIF($C$15:C22,"&lt;&gt;""")-COUNTBLANK($C$15:C22))</f>
        <v/>
      </c>
      <c r="C22" s="758"/>
      <c r="D22" s="840"/>
      <c r="E22" s="841" t="s">
        <v>1166</v>
      </c>
      <c r="F22" s="759" t="s">
        <v>97</v>
      </c>
      <c r="G22" s="760"/>
      <c r="H22" s="761"/>
      <c r="I22" s="820"/>
      <c r="K22" s="1085"/>
      <c r="L22" s="761"/>
      <c r="M22" s="1085"/>
      <c r="N22" s="761"/>
      <c r="O22" s="820"/>
      <c r="P22" s="761"/>
      <c r="Q22" s="820"/>
      <c r="R22" s="820"/>
      <c r="S22" s="820"/>
      <c r="T22" s="820"/>
      <c r="U22" s="820"/>
      <c r="V22" s="820"/>
      <c r="W22" s="820"/>
      <c r="X22" s="820"/>
      <c r="Y22" s="820"/>
      <c r="Z22" s="820"/>
      <c r="AA22" s="761"/>
      <c r="AB22" s="832"/>
      <c r="AC22" s="761"/>
      <c r="AD22" s="828"/>
      <c r="AE22"/>
      <c r="AF22"/>
      <c r="AG22"/>
    </row>
    <row r="23" spans="2:33" s="749" customFormat="1" ht="14.6">
      <c r="B23" s="767" t="str">
        <f>IF(C23="","",COUNTIF($C$15:C23,"&lt;&gt;""")-COUNTBLANK($C$15:C23))</f>
        <v/>
      </c>
      <c r="C23" s="758"/>
      <c r="D23" s="840"/>
      <c r="E23" s="841" t="s">
        <v>1166</v>
      </c>
      <c r="F23" s="759" t="s">
        <v>97</v>
      </c>
      <c r="G23" s="760"/>
      <c r="H23" s="761"/>
      <c r="I23" s="820"/>
      <c r="K23" s="1085"/>
      <c r="L23" s="761"/>
      <c r="M23" s="1085"/>
      <c r="N23" s="761"/>
      <c r="O23" s="820"/>
      <c r="P23" s="761"/>
      <c r="Q23" s="820"/>
      <c r="R23" s="820"/>
      <c r="S23" s="820"/>
      <c r="T23" s="820"/>
      <c r="U23" s="820"/>
      <c r="V23" s="820"/>
      <c r="W23" s="820"/>
      <c r="X23" s="820"/>
      <c r="Y23" s="820"/>
      <c r="Z23" s="820"/>
      <c r="AA23" s="761"/>
      <c r="AB23" s="832"/>
      <c r="AC23" s="761"/>
      <c r="AD23" s="828"/>
      <c r="AE23"/>
      <c r="AF23"/>
      <c r="AG23"/>
    </row>
    <row r="24" spans="2:33" s="749" customFormat="1" ht="14.6">
      <c r="B24" s="767" t="str">
        <f>IF(C24="","",COUNTIF($C$15:C24,"&lt;&gt;""")-COUNTBLANK($C$15:C24))</f>
        <v/>
      </c>
      <c r="C24" s="758"/>
      <c r="D24" s="840"/>
      <c r="E24" s="841" t="s">
        <v>1166</v>
      </c>
      <c r="F24" s="759" t="s">
        <v>97</v>
      </c>
      <c r="G24" s="760"/>
      <c r="H24" s="761"/>
      <c r="I24" s="820"/>
      <c r="K24" s="1085"/>
      <c r="L24" s="761"/>
      <c r="M24" s="1085"/>
      <c r="N24" s="761"/>
      <c r="O24" s="820"/>
      <c r="P24" s="761"/>
      <c r="Q24" s="820"/>
      <c r="R24" s="820"/>
      <c r="S24" s="820"/>
      <c r="T24" s="820"/>
      <c r="U24" s="820"/>
      <c r="V24" s="820"/>
      <c r="W24" s="820"/>
      <c r="X24" s="820"/>
      <c r="Y24" s="820"/>
      <c r="Z24" s="820"/>
      <c r="AA24" s="761"/>
      <c r="AB24" s="832"/>
      <c r="AC24" s="761"/>
      <c r="AD24" s="828"/>
      <c r="AE24"/>
      <c r="AF24"/>
      <c r="AG24"/>
    </row>
    <row r="25" spans="2:33" s="749" customFormat="1" ht="14.6">
      <c r="B25" s="767" t="str">
        <f>IF(C25="","",COUNTIF($C$15:C25,"&lt;&gt;""")-COUNTBLANK($C$15:C25))</f>
        <v/>
      </c>
      <c r="C25" s="758"/>
      <c r="D25" s="840"/>
      <c r="E25" s="841" t="s">
        <v>1166</v>
      </c>
      <c r="F25" s="759" t="s">
        <v>97</v>
      </c>
      <c r="G25" s="760"/>
      <c r="H25" s="761"/>
      <c r="I25" s="820"/>
      <c r="K25" s="1085"/>
      <c r="L25" s="761"/>
      <c r="M25" s="1085"/>
      <c r="N25" s="761"/>
      <c r="O25" s="820"/>
      <c r="P25" s="761"/>
      <c r="Q25" s="820"/>
      <c r="R25" s="820"/>
      <c r="S25" s="820"/>
      <c r="T25" s="820"/>
      <c r="U25" s="820"/>
      <c r="V25" s="820"/>
      <c r="W25" s="820"/>
      <c r="X25" s="820"/>
      <c r="Y25" s="820"/>
      <c r="Z25" s="820"/>
      <c r="AA25" s="761"/>
      <c r="AB25" s="832"/>
      <c r="AC25" s="761"/>
      <c r="AD25" s="828"/>
      <c r="AE25"/>
      <c r="AF25"/>
      <c r="AG25"/>
    </row>
    <row r="26" spans="2:33" s="749" customFormat="1" ht="14.6">
      <c r="B26" s="767" t="str">
        <f>IF(C26="","",COUNTIF($C$15:C26,"&lt;&gt;""")-COUNTBLANK($C$15:C26))</f>
        <v/>
      </c>
      <c r="C26" s="758"/>
      <c r="D26" s="840"/>
      <c r="E26" s="841" t="s">
        <v>1166</v>
      </c>
      <c r="F26" s="759" t="s">
        <v>97</v>
      </c>
      <c r="G26" s="760"/>
      <c r="H26" s="761"/>
      <c r="I26" s="820"/>
      <c r="J26" s="761"/>
      <c r="K26" s="1085"/>
      <c r="L26" s="761"/>
      <c r="M26" s="1085"/>
      <c r="N26" s="761"/>
      <c r="O26" s="820"/>
      <c r="P26" s="761"/>
      <c r="Q26" s="820"/>
      <c r="R26" s="820"/>
      <c r="S26" s="820"/>
      <c r="T26" s="820"/>
      <c r="U26" s="820"/>
      <c r="V26" s="820"/>
      <c r="W26" s="820"/>
      <c r="X26" s="820"/>
      <c r="Y26" s="820"/>
      <c r="Z26" s="820"/>
      <c r="AA26" s="761"/>
      <c r="AB26" s="832"/>
      <c r="AC26" s="761"/>
      <c r="AD26" s="828"/>
      <c r="AE26"/>
      <c r="AF26"/>
      <c r="AG26"/>
    </row>
    <row r="27" spans="2:33" s="749" customFormat="1" ht="14.6">
      <c r="B27" s="767" t="str">
        <f>IF(C27="","",COUNTIF($C$15:C27,"&lt;&gt;""")-COUNTBLANK($C$15:C27))</f>
        <v/>
      </c>
      <c r="C27" s="758"/>
      <c r="D27" s="840"/>
      <c r="E27" s="841" t="s">
        <v>1166</v>
      </c>
      <c r="F27" s="759" t="s">
        <v>97</v>
      </c>
      <c r="G27" s="760"/>
      <c r="H27" s="761"/>
      <c r="I27" s="820"/>
      <c r="J27" s="761"/>
      <c r="K27" s="1085"/>
      <c r="L27" s="761"/>
      <c r="M27" s="1085"/>
      <c r="N27" s="761"/>
      <c r="O27" s="820"/>
      <c r="P27" s="761"/>
      <c r="Q27" s="820"/>
      <c r="R27" s="820"/>
      <c r="S27" s="820"/>
      <c r="T27" s="820"/>
      <c r="U27" s="820"/>
      <c r="V27" s="820"/>
      <c r="W27" s="820"/>
      <c r="X27" s="820"/>
      <c r="Y27" s="820"/>
      <c r="Z27" s="820"/>
      <c r="AA27" s="761"/>
      <c r="AB27" s="832"/>
      <c r="AC27" s="761"/>
      <c r="AD27" s="828"/>
      <c r="AE27"/>
      <c r="AF27"/>
      <c r="AG27"/>
    </row>
    <row r="28" spans="2:33" s="749" customFormat="1" ht="14.6">
      <c r="B28" s="767" t="str">
        <f>IF(C28="","",COUNTIF($C$15:C28,"&lt;&gt;""")-COUNTBLANK($C$15:C28))</f>
        <v/>
      </c>
      <c r="C28" s="758"/>
      <c r="D28" s="840"/>
      <c r="E28" s="841" t="s">
        <v>1166</v>
      </c>
      <c r="F28" s="759" t="s">
        <v>97</v>
      </c>
      <c r="G28" s="760"/>
      <c r="H28" s="761"/>
      <c r="I28" s="820"/>
      <c r="J28" s="761"/>
      <c r="K28" s="1085"/>
      <c r="L28" s="761"/>
      <c r="M28" s="1085"/>
      <c r="N28" s="761"/>
      <c r="O28" s="820"/>
      <c r="P28" s="761"/>
      <c r="Q28" s="820"/>
      <c r="R28" s="820"/>
      <c r="S28" s="820"/>
      <c r="T28" s="820"/>
      <c r="U28" s="820"/>
      <c r="V28" s="820"/>
      <c r="W28" s="820"/>
      <c r="X28" s="820"/>
      <c r="Y28" s="820"/>
      <c r="Z28" s="820"/>
      <c r="AA28" s="761"/>
      <c r="AB28" s="832"/>
      <c r="AC28" s="761"/>
      <c r="AD28" s="828"/>
      <c r="AE28"/>
      <c r="AF28"/>
      <c r="AG28"/>
    </row>
    <row r="29" spans="2:33" s="749" customFormat="1" ht="14.6">
      <c r="B29" s="767" t="str">
        <f>IF(C29="","",COUNTIF($C$15:C29,"&lt;&gt;""")-COUNTBLANK($C$15:C29))</f>
        <v/>
      </c>
      <c r="C29" s="758"/>
      <c r="D29" s="840"/>
      <c r="E29" s="841" t="s">
        <v>1166</v>
      </c>
      <c r="F29" s="759" t="s">
        <v>97</v>
      </c>
      <c r="G29" s="760"/>
      <c r="H29" s="761"/>
      <c r="I29" s="820"/>
      <c r="J29" s="761"/>
      <c r="K29" s="1085"/>
      <c r="L29" s="761"/>
      <c r="M29" s="1085"/>
      <c r="N29" s="761"/>
      <c r="O29" s="820"/>
      <c r="P29" s="761"/>
      <c r="Q29" s="820"/>
      <c r="R29" s="820"/>
      <c r="S29" s="820"/>
      <c r="T29" s="820"/>
      <c r="U29" s="820"/>
      <c r="V29" s="820"/>
      <c r="W29" s="820"/>
      <c r="X29" s="820"/>
      <c r="Y29" s="820"/>
      <c r="Z29" s="820"/>
      <c r="AA29" s="761"/>
      <c r="AB29" s="832"/>
      <c r="AC29" s="761"/>
      <c r="AD29" s="828"/>
      <c r="AE29"/>
      <c r="AF29"/>
      <c r="AG29"/>
    </row>
    <row r="30" spans="2:33" s="749" customFormat="1" ht="14.6">
      <c r="B30" s="767" t="str">
        <f>IF(C30="","",COUNTIF($C$15:C30,"&lt;&gt;""")-COUNTBLANK($C$15:C30))</f>
        <v/>
      </c>
      <c r="C30" s="758"/>
      <c r="D30" s="840"/>
      <c r="E30" s="841" t="s">
        <v>1166</v>
      </c>
      <c r="F30" s="759" t="s">
        <v>97</v>
      </c>
      <c r="G30" s="760"/>
      <c r="H30" s="761"/>
      <c r="I30" s="820"/>
      <c r="J30" s="761"/>
      <c r="K30" s="1085"/>
      <c r="L30" s="761"/>
      <c r="M30" s="1085"/>
      <c r="N30" s="761"/>
      <c r="O30" s="820"/>
      <c r="P30" s="761"/>
      <c r="Q30" s="820"/>
      <c r="R30" s="820"/>
      <c r="S30" s="820"/>
      <c r="T30" s="820"/>
      <c r="U30" s="820"/>
      <c r="V30" s="820"/>
      <c r="W30" s="820"/>
      <c r="X30" s="820"/>
      <c r="Y30" s="820"/>
      <c r="Z30" s="820"/>
      <c r="AA30" s="761"/>
      <c r="AB30" s="832"/>
      <c r="AC30" s="761"/>
      <c r="AD30" s="828"/>
      <c r="AE30"/>
      <c r="AF30"/>
      <c r="AG30"/>
    </row>
    <row r="31" spans="2:33" s="749" customFormat="1" ht="14.6">
      <c r="B31" s="767" t="str">
        <f>IF(C31="","",COUNTIF($C$15:C31,"&lt;&gt;""")-COUNTBLANK($C$15:C31))</f>
        <v/>
      </c>
      <c r="C31" s="758"/>
      <c r="D31" s="840"/>
      <c r="E31" s="841" t="s">
        <v>1166</v>
      </c>
      <c r="F31" s="759" t="s">
        <v>97</v>
      </c>
      <c r="G31" s="760"/>
      <c r="H31" s="761"/>
      <c r="I31" s="820"/>
      <c r="J31" s="761"/>
      <c r="K31" s="1085"/>
      <c r="L31" s="761"/>
      <c r="M31" s="1085"/>
      <c r="N31" s="761"/>
      <c r="O31" s="820"/>
      <c r="P31" s="761"/>
      <c r="Q31" s="820"/>
      <c r="R31" s="820"/>
      <c r="S31" s="820"/>
      <c r="T31" s="820"/>
      <c r="U31" s="820"/>
      <c r="V31" s="820"/>
      <c r="W31" s="820"/>
      <c r="X31" s="820"/>
      <c r="Y31" s="820"/>
      <c r="Z31" s="820"/>
      <c r="AA31" s="761"/>
      <c r="AB31" s="832"/>
      <c r="AC31" s="761"/>
      <c r="AD31" s="828"/>
      <c r="AE31"/>
      <c r="AF31"/>
      <c r="AG31"/>
    </row>
    <row r="32" spans="2:33" s="749" customFormat="1" ht="14.6">
      <c r="B32" s="50"/>
      <c r="C32" s="761"/>
      <c r="D32" s="761"/>
      <c r="E32" s="761"/>
      <c r="F32" s="761"/>
      <c r="G32" s="760"/>
      <c r="H32" s="761"/>
      <c r="I32" s="761"/>
      <c r="J32" s="761"/>
      <c r="K32" s="761"/>
      <c r="L32" s="761"/>
      <c r="M32" s="761"/>
      <c r="N32" s="761"/>
      <c r="O32" s="761"/>
      <c r="P32" s="761"/>
      <c r="Q32" s="761"/>
      <c r="R32" s="761"/>
      <c r="S32" s="761"/>
      <c r="T32" s="761"/>
      <c r="U32" s="761"/>
      <c r="V32" s="761"/>
      <c r="W32" s="761"/>
      <c r="X32" s="761"/>
      <c r="Y32" s="761"/>
      <c r="Z32" s="761"/>
      <c r="AA32" s="761"/>
      <c r="AB32" s="239"/>
      <c r="AC32" s="761"/>
      <c r="AD32" s="817"/>
      <c r="AE32"/>
      <c r="AF32"/>
      <c r="AG32"/>
    </row>
    <row r="33" spans="1:33" s="750" customFormat="1" ht="14.6">
      <c r="A33" s="749"/>
      <c r="B33" s="50"/>
      <c r="C33" s="761"/>
      <c r="D33" s="761"/>
      <c r="E33" s="761"/>
      <c r="F33" s="761"/>
      <c r="G33" s="760"/>
      <c r="H33" s="761"/>
      <c r="I33" s="761"/>
      <c r="J33" s="761"/>
      <c r="K33" s="761"/>
      <c r="L33" s="761"/>
      <c r="M33" s="761"/>
      <c r="N33" s="761"/>
      <c r="O33" s="761"/>
      <c r="P33" s="761"/>
      <c r="Q33" s="761"/>
      <c r="R33" s="761"/>
      <c r="S33" s="761"/>
      <c r="T33" s="761"/>
      <c r="U33" s="761"/>
      <c r="V33" s="761"/>
      <c r="W33" s="761"/>
      <c r="X33" s="761"/>
      <c r="Y33" s="761"/>
      <c r="Z33" s="761"/>
      <c r="AA33" s="761"/>
      <c r="AB33" s="761"/>
      <c r="AC33" s="761"/>
      <c r="AD33" s="817"/>
      <c r="AE33"/>
      <c r="AF33"/>
      <c r="AG33"/>
    </row>
    <row r="34" spans="1:33" s="750" customFormat="1" ht="14.6">
      <c r="A34" s="749"/>
      <c r="B34" s="50"/>
      <c r="C34" s="761" t="s">
        <v>109</v>
      </c>
      <c r="D34" s="761"/>
      <c r="E34" s="761"/>
      <c r="F34" s="761"/>
      <c r="G34" s="760"/>
      <c r="H34" s="761"/>
      <c r="I34" s="761"/>
      <c r="J34" s="761"/>
      <c r="K34" s="761"/>
      <c r="L34" s="761"/>
      <c r="M34" s="761"/>
      <c r="N34" s="761"/>
      <c r="O34" s="761"/>
      <c r="P34" s="761"/>
      <c r="Q34" s="761"/>
      <c r="R34" s="761"/>
      <c r="S34" s="761"/>
      <c r="T34" s="761"/>
      <c r="U34" s="761"/>
      <c r="V34" s="761"/>
      <c r="W34" s="761"/>
      <c r="X34" s="761"/>
      <c r="Y34" s="761"/>
      <c r="Z34" s="761"/>
      <c r="AA34" s="761"/>
      <c r="AB34" s="761"/>
      <c r="AC34" s="761"/>
      <c r="AD34" s="817"/>
      <c r="AE34"/>
      <c r="AF34"/>
      <c r="AG34"/>
    </row>
    <row r="35" spans="1:33" s="750" customFormat="1" ht="14.6">
      <c r="A35" s="749"/>
      <c r="B35" s="50"/>
      <c r="C35" s="1334"/>
      <c r="D35" s="1334"/>
      <c r="E35" s="1334"/>
      <c r="F35" s="1334"/>
      <c r="G35" s="760"/>
      <c r="H35" s="761"/>
      <c r="I35" s="761"/>
      <c r="J35" s="761"/>
      <c r="K35" s="761"/>
      <c r="L35" s="761"/>
      <c r="M35" s="761"/>
      <c r="N35" s="761"/>
      <c r="O35" s="761"/>
      <c r="P35" s="761"/>
      <c r="Q35" s="761"/>
      <c r="R35" s="761"/>
      <c r="S35" s="761"/>
      <c r="T35" s="761"/>
      <c r="U35" s="761"/>
      <c r="V35" s="761"/>
      <c r="W35" s="761"/>
      <c r="X35" s="761"/>
      <c r="Y35" s="761"/>
      <c r="Z35" s="761"/>
      <c r="AA35" s="761"/>
      <c r="AB35" s="761"/>
      <c r="AC35" s="761"/>
      <c r="AD35" s="817"/>
      <c r="AE35"/>
      <c r="AF35"/>
      <c r="AG35"/>
    </row>
    <row r="36" spans="1:33" s="750" customFormat="1" ht="14.6">
      <c r="A36" s="749"/>
      <c r="B36" s="50"/>
      <c r="C36" s="1334"/>
      <c r="D36" s="1334"/>
      <c r="E36" s="1334"/>
      <c r="F36" s="1334"/>
      <c r="G36" s="760"/>
      <c r="H36" s="761"/>
      <c r="I36" s="761"/>
      <c r="J36" s="761"/>
      <c r="K36" s="761"/>
      <c r="L36" s="761"/>
      <c r="M36" s="761"/>
      <c r="N36" s="761"/>
      <c r="O36" s="761"/>
      <c r="P36" s="761"/>
      <c r="Q36" s="761"/>
      <c r="R36" s="761"/>
      <c r="S36" s="761"/>
      <c r="T36" s="761"/>
      <c r="U36" s="761"/>
      <c r="V36" s="761"/>
      <c r="W36" s="761"/>
      <c r="X36" s="761"/>
      <c r="Y36" s="761"/>
      <c r="Z36" s="761"/>
      <c r="AA36" s="761"/>
      <c r="AB36" s="761"/>
      <c r="AC36" s="761"/>
      <c r="AD36" s="817"/>
      <c r="AE36"/>
      <c r="AF36"/>
      <c r="AG36"/>
    </row>
    <row r="37" spans="1:33" s="750" customFormat="1" ht="14.6">
      <c r="A37" s="749"/>
      <c r="B37" s="50"/>
      <c r="C37" s="1334"/>
      <c r="D37" s="1334"/>
      <c r="E37" s="1334"/>
      <c r="F37" s="1334"/>
      <c r="G37" s="760"/>
      <c r="H37" s="761"/>
      <c r="I37" s="761"/>
      <c r="J37" s="761"/>
      <c r="K37" s="761"/>
      <c r="L37" s="761"/>
      <c r="M37" s="761"/>
      <c r="N37" s="761"/>
      <c r="O37" s="761"/>
      <c r="P37" s="761"/>
      <c r="Q37" s="761"/>
      <c r="R37" s="761"/>
      <c r="S37" s="761"/>
      <c r="T37" s="761"/>
      <c r="U37" s="761"/>
      <c r="V37" s="761"/>
      <c r="W37" s="761"/>
      <c r="X37" s="761"/>
      <c r="Y37" s="761"/>
      <c r="Z37" s="761"/>
      <c r="AA37" s="761"/>
      <c r="AB37" s="761"/>
      <c r="AC37" s="761"/>
      <c r="AD37" s="817"/>
      <c r="AE37"/>
      <c r="AF37"/>
      <c r="AG37"/>
    </row>
    <row r="38" spans="1:33" s="750" customFormat="1" ht="14.6">
      <c r="A38" s="749"/>
      <c r="B38" s="50"/>
      <c r="C38" s="1334"/>
      <c r="D38" s="1334"/>
      <c r="E38" s="1334"/>
      <c r="F38" s="1334"/>
      <c r="G38" s="760"/>
      <c r="H38" s="761"/>
      <c r="I38" s="761"/>
      <c r="J38" s="761"/>
      <c r="K38" s="761"/>
      <c r="L38" s="761"/>
      <c r="M38" s="761"/>
      <c r="N38" s="761"/>
      <c r="O38" s="761"/>
      <c r="P38" s="761"/>
      <c r="Q38" s="761"/>
      <c r="R38" s="761"/>
      <c r="S38" s="761"/>
      <c r="T38" s="761"/>
      <c r="U38" s="761"/>
      <c r="V38" s="761"/>
      <c r="W38" s="761"/>
      <c r="X38" s="761"/>
      <c r="Y38" s="761"/>
      <c r="Z38" s="761"/>
      <c r="AA38" s="761"/>
      <c r="AB38" s="761"/>
      <c r="AC38" s="761"/>
      <c r="AD38" s="817"/>
      <c r="AE38"/>
      <c r="AF38"/>
      <c r="AG38"/>
    </row>
    <row r="39" spans="1:33" s="750" customFormat="1" ht="14.6">
      <c r="A39" s="749"/>
      <c r="B39" s="50"/>
      <c r="C39" s="1334"/>
      <c r="D39" s="1334"/>
      <c r="E39" s="1334"/>
      <c r="F39" s="1334"/>
      <c r="G39" s="760"/>
      <c r="H39" s="761"/>
      <c r="I39" s="761"/>
      <c r="J39" s="761"/>
      <c r="K39" s="761"/>
      <c r="L39" s="761"/>
      <c r="M39" s="761"/>
      <c r="N39" s="761"/>
      <c r="O39" s="761"/>
      <c r="P39" s="761"/>
      <c r="Q39" s="761"/>
      <c r="R39" s="761"/>
      <c r="S39" s="761"/>
      <c r="T39" s="761"/>
      <c r="U39" s="761"/>
      <c r="V39" s="761"/>
      <c r="W39" s="761"/>
      <c r="X39" s="761"/>
      <c r="Y39" s="761"/>
      <c r="Z39" s="761"/>
      <c r="AA39" s="761"/>
      <c r="AB39" s="761"/>
      <c r="AC39" s="761"/>
      <c r="AD39" s="817"/>
      <c r="AE39"/>
      <c r="AF39"/>
      <c r="AG39"/>
    </row>
    <row r="40" spans="1:33" s="750" customFormat="1" ht="14.6">
      <c r="A40" s="749"/>
      <c r="B40" s="50"/>
      <c r="C40" s="761"/>
      <c r="D40" s="761"/>
      <c r="E40" s="761"/>
      <c r="F40" s="761"/>
      <c r="G40" s="760"/>
      <c r="H40" s="761"/>
      <c r="I40" s="761"/>
      <c r="J40" s="761"/>
      <c r="K40" s="761"/>
      <c r="L40" s="761"/>
      <c r="M40" s="761"/>
      <c r="N40" s="761"/>
      <c r="O40" s="761"/>
      <c r="P40" s="761"/>
      <c r="Q40" s="761"/>
      <c r="R40" s="761"/>
      <c r="S40" s="761"/>
      <c r="T40" s="761"/>
      <c r="U40" s="761"/>
      <c r="V40" s="761"/>
      <c r="W40" s="761"/>
      <c r="X40" s="761"/>
      <c r="Y40" s="761"/>
      <c r="Z40" s="761"/>
      <c r="AA40" s="761"/>
      <c r="AB40" s="761"/>
      <c r="AC40" s="761"/>
      <c r="AD40" s="817"/>
      <c r="AE40"/>
      <c r="AF40"/>
      <c r="AG40"/>
    </row>
    <row r="41" spans="1:33" s="750" customFormat="1" ht="14.6">
      <c r="A41" s="749"/>
      <c r="B41" s="50"/>
      <c r="C41" s="761"/>
      <c r="D41" s="266"/>
      <c r="E41" s="266"/>
      <c r="F41" s="266"/>
      <c r="G41" s="760"/>
      <c r="H41" s="761"/>
      <c r="I41" s="761"/>
      <c r="J41" s="761"/>
      <c r="K41" s="761"/>
      <c r="L41" s="761"/>
      <c r="M41" s="761"/>
      <c r="N41" s="761"/>
      <c r="O41" s="761"/>
      <c r="P41" s="761"/>
      <c r="Q41" s="761"/>
      <c r="R41" s="761"/>
      <c r="S41" s="761"/>
      <c r="T41" s="761"/>
      <c r="U41" s="761"/>
      <c r="V41" s="761"/>
      <c r="W41" s="761"/>
      <c r="X41" s="761"/>
      <c r="Y41" s="761"/>
      <c r="Z41" s="761"/>
      <c r="AA41" s="761"/>
      <c r="AB41" s="761"/>
      <c r="AC41" s="761"/>
      <c r="AD41" s="817"/>
      <c r="AE41"/>
      <c r="AF41"/>
      <c r="AG41"/>
    </row>
    <row r="42" spans="1:33" s="750" customFormat="1" ht="14.6">
      <c r="A42" s="749"/>
      <c r="B42" s="267" t="s">
        <v>110</v>
      </c>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829"/>
      <c r="AE42"/>
      <c r="AF42"/>
      <c r="AG42"/>
    </row>
    <row r="43" spans="1:33" ht="14.6" hidden="1">
      <c r="A43"/>
      <c r="B43"/>
      <c r="C43"/>
      <c r="D43"/>
      <c r="E43"/>
      <c r="F43"/>
      <c r="G43"/>
      <c r="H43"/>
      <c r="I43"/>
      <c r="J43"/>
      <c r="K43"/>
      <c r="L43"/>
      <c r="M43"/>
      <c r="N43"/>
      <c r="O43"/>
      <c r="P43"/>
      <c r="Q43"/>
      <c r="R43"/>
      <c r="S43"/>
      <c r="T43"/>
      <c r="U43"/>
      <c r="V43"/>
      <c r="W43"/>
      <c r="X43"/>
      <c r="Y43"/>
      <c r="Z43" s="748"/>
      <c r="AA43"/>
      <c r="AB43"/>
      <c r="AC43"/>
      <c r="AD43"/>
    </row>
    <row r="44" spans="1:33" ht="0" hidden="1" customHeight="1">
      <c r="A44"/>
      <c r="B44"/>
      <c r="C44"/>
      <c r="D44"/>
      <c r="E44"/>
      <c r="F44"/>
      <c r="G44"/>
      <c r="H44"/>
      <c r="I44"/>
      <c r="J44"/>
      <c r="K44"/>
      <c r="L44"/>
      <c r="M44"/>
      <c r="N44"/>
      <c r="O44"/>
      <c r="P44"/>
      <c r="Q44"/>
      <c r="R44"/>
      <c r="S44"/>
      <c r="T44"/>
      <c r="U44"/>
      <c r="V44"/>
      <c r="W44"/>
      <c r="X44"/>
      <c r="Y44"/>
      <c r="Z44" s="748"/>
      <c r="AA44"/>
      <c r="AB44"/>
      <c r="AC44"/>
      <c r="AD44"/>
    </row>
    <row r="45" spans="1:33" ht="14.9" hidden="1" customHeight="1">
      <c r="A45"/>
      <c r="B45"/>
      <c r="C45"/>
      <c r="D45"/>
      <c r="E45"/>
      <c r="F45"/>
      <c r="G45"/>
      <c r="H45"/>
      <c r="I45"/>
      <c r="J45"/>
      <c r="K45"/>
      <c r="L45"/>
      <c r="M45"/>
      <c r="N45"/>
      <c r="O45"/>
      <c r="P45"/>
      <c r="Q45"/>
      <c r="R45"/>
      <c r="S45"/>
      <c r="T45"/>
      <c r="U45"/>
      <c r="V45"/>
      <c r="W45"/>
      <c r="X45"/>
      <c r="Y45"/>
      <c r="Z45" s="748"/>
      <c r="AA45"/>
      <c r="AB45"/>
      <c r="AC45"/>
      <c r="AD45"/>
    </row>
    <row r="46" spans="1:33" ht="15" hidden="1" customHeight="1">
      <c r="A46"/>
      <c r="B46"/>
      <c r="C46"/>
      <c r="D46"/>
      <c r="E46"/>
      <c r="F46"/>
      <c r="G46"/>
      <c r="H46"/>
      <c r="I46"/>
      <c r="J46"/>
      <c r="K46"/>
      <c r="L46"/>
      <c r="M46"/>
      <c r="N46"/>
      <c r="O46"/>
      <c r="P46"/>
      <c r="Q46"/>
      <c r="R46"/>
      <c r="S46"/>
      <c r="T46"/>
      <c r="U46"/>
      <c r="V46"/>
      <c r="W46"/>
      <c r="X46"/>
      <c r="Y46"/>
      <c r="Z46" s="748"/>
      <c r="AA46"/>
      <c r="AB46"/>
      <c r="AC46"/>
      <c r="AD46"/>
    </row>
    <row r="47" spans="1:33" ht="15" hidden="1" customHeight="1">
      <c r="A47"/>
      <c r="B47"/>
      <c r="C47"/>
      <c r="D47"/>
      <c r="E47"/>
      <c r="F47"/>
      <c r="G47"/>
      <c r="H47"/>
      <c r="I47"/>
      <c r="J47"/>
      <c r="K47"/>
      <c r="L47"/>
      <c r="M47"/>
      <c r="N47"/>
      <c r="O47"/>
      <c r="P47"/>
      <c r="Q47"/>
      <c r="R47"/>
      <c r="S47"/>
      <c r="T47"/>
      <c r="U47"/>
      <c r="V47"/>
      <c r="W47"/>
      <c r="X47"/>
      <c r="Y47"/>
      <c r="Z47" s="748"/>
      <c r="AA47"/>
      <c r="AB47"/>
      <c r="AC47"/>
      <c r="AD47"/>
    </row>
    <row r="48" spans="1:33" ht="15" hidden="1" customHeight="1">
      <c r="A48"/>
      <c r="B48"/>
      <c r="C48"/>
      <c r="D48"/>
      <c r="E48"/>
      <c r="F48"/>
      <c r="G48"/>
      <c r="H48"/>
      <c r="I48"/>
      <c r="J48"/>
      <c r="K48"/>
      <c r="L48"/>
      <c r="M48"/>
      <c r="N48"/>
      <c r="O48"/>
      <c r="P48"/>
      <c r="Q48"/>
      <c r="R48"/>
      <c r="S48"/>
      <c r="T48"/>
      <c r="U48"/>
      <c r="V48"/>
      <c r="W48"/>
      <c r="X48"/>
      <c r="Y48"/>
      <c r="Z48" s="748"/>
      <c r="AA48"/>
      <c r="AB48"/>
      <c r="AC48"/>
      <c r="AD48"/>
    </row>
    <row r="49" spans="26:26" customFormat="1" ht="15" hidden="1" customHeight="1">
      <c r="Z49" s="748"/>
    </row>
    <row r="50" spans="26:26" customFormat="1" ht="15" hidden="1" customHeight="1">
      <c r="Z50" s="748"/>
    </row>
    <row r="51" spans="26:26" customFormat="1" ht="15" hidden="1" customHeight="1">
      <c r="Z51" s="748"/>
    </row>
    <row r="52" spans="26:26" customFormat="1" ht="15" hidden="1" customHeight="1">
      <c r="Z52" s="748"/>
    </row>
    <row r="53" spans="26:26" customFormat="1" ht="15" hidden="1" customHeight="1">
      <c r="Z53" s="748"/>
    </row>
    <row r="54" spans="26:26" customFormat="1" ht="15" hidden="1" customHeight="1">
      <c r="Z54" s="748"/>
    </row>
    <row r="55" spans="26:26" customFormat="1" ht="15" hidden="1" customHeight="1">
      <c r="Z55" s="748"/>
    </row>
    <row r="56" spans="26:26" customFormat="1" ht="15" hidden="1" customHeight="1">
      <c r="Z56" s="748"/>
    </row>
    <row r="57" spans="26:26" customFormat="1" ht="15" hidden="1" customHeight="1">
      <c r="Z57" s="748"/>
    </row>
    <row r="58" spans="26:26" customFormat="1" ht="15" hidden="1" customHeight="1">
      <c r="Z58" s="748"/>
    </row>
    <row r="59" spans="26:26" customFormat="1" ht="15" hidden="1" customHeight="1">
      <c r="Z59" s="748"/>
    </row>
    <row r="60" spans="26:26" customFormat="1" ht="15" hidden="1" customHeight="1">
      <c r="Z60" s="748"/>
    </row>
    <row r="61" spans="26:26" customFormat="1" ht="15" hidden="1" customHeight="1">
      <c r="Z61" s="748"/>
    </row>
    <row r="62" spans="26:26" customFormat="1" ht="15" hidden="1" customHeight="1">
      <c r="Z62" s="748"/>
    </row>
    <row r="63" spans="26:26" customFormat="1" ht="15" hidden="1" customHeight="1">
      <c r="Z63" s="748"/>
    </row>
    <row r="64" spans="26:26" customFormat="1" ht="15" hidden="1" customHeight="1">
      <c r="Z64" s="748"/>
    </row>
    <row r="65" spans="26:26" customFormat="1" ht="15" hidden="1" customHeight="1">
      <c r="Z65" s="748"/>
    </row>
    <row r="66" spans="26:26" customFormat="1" ht="15" hidden="1" customHeight="1">
      <c r="Z66" s="748"/>
    </row>
    <row r="67" spans="26:26" customFormat="1" ht="15" hidden="1" customHeight="1">
      <c r="Z67" s="748"/>
    </row>
    <row r="68" spans="26:26" customFormat="1" ht="15" hidden="1" customHeight="1">
      <c r="Z68" s="748"/>
    </row>
    <row r="69" spans="26:26" customFormat="1" ht="15" hidden="1" customHeight="1">
      <c r="Z69" s="748"/>
    </row>
    <row r="70" spans="26:26" customFormat="1" ht="15" hidden="1" customHeight="1">
      <c r="Z70" s="748"/>
    </row>
    <row r="71" spans="26:26" customFormat="1" ht="15" hidden="1" customHeight="1">
      <c r="Z71" s="748"/>
    </row>
    <row r="72" spans="26:26" customFormat="1" ht="15" hidden="1" customHeight="1">
      <c r="Z72" s="748"/>
    </row>
  </sheetData>
  <mergeCells count="18">
    <mergeCell ref="U10:U12"/>
    <mergeCell ref="V10:V12"/>
    <mergeCell ref="O10:O12"/>
    <mergeCell ref="Q10:Q12"/>
    <mergeCell ref="R10:R12"/>
    <mergeCell ref="S10:S12"/>
    <mergeCell ref="T10:T12"/>
    <mergeCell ref="C35:F39"/>
    <mergeCell ref="H10:H12"/>
    <mergeCell ref="I10:I12"/>
    <mergeCell ref="K10:K12"/>
    <mergeCell ref="M10:M12"/>
    <mergeCell ref="W10:W12"/>
    <mergeCell ref="X10:X12"/>
    <mergeCell ref="Y10:Y12"/>
    <mergeCell ref="AB10:AB12"/>
    <mergeCell ref="AD10:AD12"/>
    <mergeCell ref="Z10:Z12"/>
  </mergeCells>
  <conditionalFormatting sqref="H3">
    <cfRule type="cellIs" dxfId="23" priority="7" stopIfTrue="1" operator="greaterThan">
      <formula>0</formula>
    </cfRule>
    <cfRule type="cellIs" dxfId="22" priority="8" stopIfTrue="1" operator="lessThan">
      <formula>1</formula>
    </cfRule>
  </conditionalFormatting>
  <conditionalFormatting sqref="H15">
    <cfRule type="cellIs" dxfId="21" priority="1" stopIfTrue="1" operator="greaterThan">
      <formula>0</formula>
    </cfRule>
    <cfRule type="cellIs" dxfId="20" priority="2" stopIfTrue="1" operator="lessThan">
      <formula>1</formula>
    </cfRule>
  </conditionalFormatting>
  <conditionalFormatting sqref="H15">
    <cfRule type="cellIs" dxfId="19" priority="5" stopIfTrue="1" operator="greaterThan">
      <formula>0</formula>
    </cfRule>
    <cfRule type="cellIs" dxfId="18" priority="6" stopIfTrue="1" operator="lessThan">
      <formula>1</formula>
    </cfRule>
  </conditionalFormatting>
  <conditionalFormatting sqref="H15">
    <cfRule type="cellIs" dxfId="17" priority="3" stopIfTrue="1" operator="greaterThan">
      <formula>0</formula>
    </cfRule>
    <cfRule type="cellIs" dxfId="16" priority="4" stopIfTrue="1" operator="lessThan">
      <formula>1</formula>
    </cfRule>
  </conditionalFormatting>
  <dataValidations count="1">
    <dataValidation type="list" allowBlank="1" showInputMessage="1" showErrorMessage="1" sqref="I15" xr:uid="{0D9102E7-3793-422F-A8D5-336319FEFB41}">
      <formula1>"Real,Nominal"</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749FE-A20E-4D5B-BBA7-20E00513CF7C}">
  <sheetPr>
    <tabColor rgb="FF55EBF7"/>
    <pageSetUpPr fitToPage="1"/>
  </sheetPr>
  <dimension ref="A1:XEY75"/>
  <sheetViews>
    <sheetView showGridLines="0" zoomScale="75" zoomScaleNormal="75"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609375" style="98" customWidth="1"/>
    <col min="2" max="2" width="6.4609375" style="98" customWidth="1"/>
    <col min="3" max="3" width="17.07421875" style="98" customWidth="1"/>
    <col min="4" max="4" width="57.84375" style="98" customWidth="1"/>
    <col min="5" max="5" width="17.4609375" style="527" customWidth="1"/>
    <col min="6" max="6" width="8.53515625" style="527" customWidth="1"/>
    <col min="7" max="7" width="8.53515625" style="98" customWidth="1"/>
    <col min="8" max="8" width="19" style="519" bestFit="1" customWidth="1"/>
    <col min="9" max="10" width="13.53515625" style="98" customWidth="1"/>
    <col min="11" max="11" width="18.4609375" style="98" customWidth="1"/>
    <col min="12" max="12" width="5.53515625" style="98" customWidth="1"/>
    <col min="13" max="14" width="13.53515625" style="98" customWidth="1"/>
    <col min="15" max="15" width="19.4609375" style="98" customWidth="1"/>
    <col min="16" max="16" width="5.53515625" style="98" customWidth="1"/>
    <col min="17" max="20" width="21.4609375" style="98" customWidth="1"/>
    <col min="21" max="21" width="5.53515625" style="98" customWidth="1"/>
    <col min="22" max="23" width="13.53515625" style="98" customWidth="1"/>
    <col min="24" max="24" width="5.53515625" customWidth="1"/>
    <col min="25" max="25" width="15.4609375" style="98" customWidth="1"/>
    <col min="26" max="26" width="4.53515625" style="98" customWidth="1"/>
    <col min="27" max="27" width="49.4609375" style="98" customWidth="1"/>
    <col min="16380" max="16384" width="9.4609375" hidden="1"/>
  </cols>
  <sheetData>
    <row r="1" spans="1:27" ht="28.4" customHeight="1">
      <c r="A1" s="522"/>
      <c r="B1" s="35" t="str">
        <f>'Key information'!B6</f>
        <v>Three Waters Reform Programme: Request for Information Workbook II</v>
      </c>
      <c r="C1" s="525"/>
      <c r="D1" s="525"/>
      <c r="E1" s="647"/>
      <c r="F1" s="647"/>
      <c r="G1" s="525"/>
      <c r="H1" s="526"/>
      <c r="I1" s="525"/>
      <c r="J1" s="525"/>
      <c r="K1" s="525"/>
      <c r="L1" s="525"/>
      <c r="M1" s="525"/>
      <c r="N1" s="525"/>
      <c r="O1" s="525"/>
      <c r="P1" s="525"/>
      <c r="Q1" s="525"/>
      <c r="R1" s="525"/>
      <c r="S1" s="525"/>
      <c r="T1" s="525"/>
      <c r="U1" s="525"/>
      <c r="V1" s="525"/>
      <c r="W1" s="525"/>
      <c r="X1" s="525"/>
      <c r="Y1" s="525"/>
      <c r="Z1" s="525"/>
      <c r="AA1" s="525"/>
    </row>
    <row r="2" spans="1:27" ht="20.6">
      <c r="B2" s="524"/>
      <c r="C2" s="523"/>
      <c r="D2" s="520"/>
      <c r="E2" s="648"/>
      <c r="F2" s="648"/>
      <c r="G2" s="520"/>
      <c r="H2" s="520"/>
      <c r="I2" s="520"/>
      <c r="J2" s="520"/>
      <c r="K2" s="520"/>
      <c r="L2" s="520"/>
      <c r="M2" s="520"/>
      <c r="N2" s="520"/>
      <c r="O2" s="520"/>
      <c r="P2" s="520"/>
      <c r="Q2" s="520"/>
      <c r="R2" s="522"/>
      <c r="S2" s="522"/>
      <c r="T2" s="522"/>
      <c r="U2" s="522"/>
      <c r="V2" s="522"/>
      <c r="W2" s="522"/>
      <c r="X2" s="522"/>
      <c r="Y2" s="522"/>
      <c r="AA2" s="520"/>
    </row>
    <row r="3" spans="1:27" ht="14.6">
      <c r="A3" s="521"/>
      <c r="B3" s="553" t="s">
        <v>875</v>
      </c>
      <c r="C3" s="42"/>
      <c r="D3" s="717">
        <f>'Key information'!$E$8</f>
        <v>0</v>
      </c>
      <c r="E3" s="63"/>
      <c r="F3" s="169"/>
      <c r="G3" s="555" t="s">
        <v>803</v>
      </c>
      <c r="H3" s="562">
        <f>SUM(H17:H60)</f>
        <v>30</v>
      </c>
      <c r="I3" s="40"/>
      <c r="J3" s="276"/>
      <c r="K3" s="40"/>
      <c r="L3" s="40"/>
      <c r="M3" s="40"/>
      <c r="N3" s="276"/>
      <c r="O3" s="40"/>
      <c r="P3" s="40"/>
      <c r="Q3" s="40"/>
      <c r="R3" s="40"/>
      <c r="S3" s="40"/>
      <c r="T3" s="276"/>
      <c r="U3" s="40"/>
      <c r="V3" s="40"/>
      <c r="W3" s="276"/>
      <c r="X3" s="33"/>
      <c r="Y3" s="276"/>
      <c r="Z3" s="31"/>
      <c r="AA3" s="276"/>
    </row>
    <row r="4" spans="1:27" ht="14.6">
      <c r="B4" s="43"/>
      <c r="C4" s="259"/>
      <c r="D4" s="260"/>
      <c r="E4" s="583"/>
      <c r="F4" s="583"/>
      <c r="G4" s="261"/>
      <c r="H4" s="261"/>
      <c r="I4" s="261"/>
      <c r="J4" s="45"/>
      <c r="K4" s="261"/>
      <c r="L4" s="261"/>
      <c r="M4" s="261"/>
      <c r="N4" s="45"/>
      <c r="O4" s="261"/>
      <c r="P4" s="261"/>
      <c r="Q4" s="261"/>
      <c r="R4" s="261"/>
      <c r="S4" s="261"/>
      <c r="T4" s="45"/>
      <c r="U4" s="261"/>
      <c r="V4" s="261"/>
      <c r="W4" s="45"/>
      <c r="X4" s="44"/>
      <c r="Y4" s="45"/>
      <c r="Z4" s="45"/>
      <c r="AA4" s="299"/>
    </row>
    <row r="5" spans="1:27" ht="14.6">
      <c r="B5" s="31"/>
      <c r="C5" s="32"/>
      <c r="D5" s="31"/>
      <c r="E5" s="145"/>
      <c r="F5" s="145"/>
      <c r="G5" s="31"/>
      <c r="H5" s="33"/>
      <c r="I5" s="31"/>
      <c r="J5" s="31"/>
      <c r="K5" s="31"/>
      <c r="L5" s="31"/>
      <c r="M5" s="31"/>
      <c r="N5" s="31"/>
      <c r="O5" s="31"/>
      <c r="P5" s="31"/>
      <c r="Q5" s="31"/>
      <c r="R5" s="31"/>
      <c r="S5" s="31"/>
      <c r="T5" s="31"/>
      <c r="U5" s="31"/>
      <c r="V5" s="31"/>
      <c r="W5" s="31"/>
      <c r="X5" s="33"/>
      <c r="Y5" s="31"/>
      <c r="Z5" s="31"/>
      <c r="AA5" s="31"/>
    </row>
    <row r="6" spans="1:27" ht="15" thickBot="1">
      <c r="B6" s="46"/>
      <c r="C6" s="47"/>
      <c r="D6" s="48"/>
      <c r="E6" s="146"/>
      <c r="F6" s="146"/>
      <c r="G6" s="48"/>
      <c r="H6" s="48"/>
      <c r="I6" s="48"/>
      <c r="J6" s="48"/>
      <c r="K6" s="48"/>
      <c r="L6" s="48"/>
      <c r="M6" s="48"/>
      <c r="N6" s="48"/>
      <c r="O6" s="48"/>
      <c r="P6" s="48"/>
      <c r="Q6" s="48"/>
      <c r="R6" s="48"/>
      <c r="S6" s="48"/>
      <c r="T6" s="48"/>
      <c r="U6" s="48"/>
      <c r="V6" s="48"/>
      <c r="W6" s="48"/>
      <c r="X6" s="49"/>
      <c r="Y6" s="48"/>
      <c r="Z6" s="48"/>
      <c r="AA6" s="73"/>
    </row>
    <row r="7" spans="1:27" ht="14.6">
      <c r="B7" s="50"/>
      <c r="C7" s="107" t="s">
        <v>804</v>
      </c>
      <c r="D7" s="108"/>
      <c r="E7" s="145"/>
      <c r="F7" s="145"/>
      <c r="G7" s="31"/>
      <c r="H7" s="31"/>
      <c r="I7" s="31"/>
      <c r="J7" s="31"/>
      <c r="K7" s="31"/>
      <c r="L7" s="31"/>
      <c r="M7" s="31"/>
      <c r="N7" s="31"/>
      <c r="O7" s="31"/>
      <c r="P7" s="31"/>
      <c r="Q7" s="31"/>
      <c r="R7" s="31"/>
      <c r="S7" s="31"/>
      <c r="T7" s="31"/>
      <c r="U7" s="31"/>
      <c r="V7" s="31"/>
      <c r="W7" s="31"/>
      <c r="X7" s="33"/>
      <c r="Y7" s="31"/>
      <c r="Z7" s="31"/>
      <c r="AA7" s="74"/>
    </row>
    <row r="8" spans="1:27" ht="15" thickBot="1">
      <c r="B8" s="50"/>
      <c r="C8" s="109" t="s">
        <v>805</v>
      </c>
      <c r="D8" s="110"/>
      <c r="E8" s="145"/>
      <c r="F8" s="145"/>
      <c r="G8" s="31"/>
      <c r="H8" s="31"/>
      <c r="I8" s="31"/>
      <c r="J8" s="31"/>
      <c r="K8" s="31"/>
      <c r="L8" s="31"/>
      <c r="M8" s="31"/>
      <c r="N8" s="31"/>
      <c r="O8" s="31"/>
      <c r="P8" s="31"/>
      <c r="Q8" s="31"/>
      <c r="R8" s="31"/>
      <c r="S8" s="31"/>
      <c r="T8" s="31"/>
      <c r="U8" s="31"/>
      <c r="V8" s="31"/>
      <c r="W8" s="31"/>
      <c r="X8" s="33"/>
      <c r="Y8" s="31"/>
      <c r="Z8" s="31"/>
      <c r="AA8" s="74"/>
    </row>
    <row r="9" spans="1:27" ht="16.3" thickBot="1">
      <c r="B9" s="50"/>
      <c r="C9" s="31"/>
      <c r="D9" s="31"/>
      <c r="E9" s="145"/>
      <c r="F9" s="145"/>
      <c r="G9" s="31"/>
      <c r="H9" s="31"/>
      <c r="I9" s="31"/>
      <c r="J9" s="31"/>
      <c r="K9" s="749"/>
      <c r="L9" s="33"/>
      <c r="M9" s="693" t="s">
        <v>867</v>
      </c>
      <c r="N9" s="31"/>
      <c r="O9" s="31"/>
      <c r="P9" s="31"/>
      <c r="Q9" s="693" t="s">
        <v>870</v>
      </c>
      <c r="R9" s="175"/>
      <c r="S9" s="175"/>
      <c r="T9" s="175"/>
      <c r="U9" s="31"/>
      <c r="V9" s="749"/>
      <c r="W9" s="31"/>
      <c r="X9" s="33"/>
      <c r="Y9" s="31"/>
      <c r="Z9" s="31"/>
      <c r="AA9" s="74"/>
    </row>
    <row r="10" spans="1:27" ht="30.75" customHeight="1">
      <c r="B10" s="50"/>
      <c r="C10" s="107" t="s">
        <v>806</v>
      </c>
      <c r="D10" s="122" t="s">
        <v>32</v>
      </c>
      <c r="E10" s="147" t="s">
        <v>84</v>
      </c>
      <c r="F10" s="688" t="s">
        <v>85</v>
      </c>
      <c r="G10" s="31"/>
      <c r="H10" s="1412" t="s">
        <v>86</v>
      </c>
      <c r="I10" s="1415" t="s">
        <v>807</v>
      </c>
      <c r="J10" s="1416"/>
      <c r="K10" s="1207"/>
      <c r="L10" s="33"/>
      <c r="M10" s="1415" t="s">
        <v>868</v>
      </c>
      <c r="N10" s="1416"/>
      <c r="O10" s="1207"/>
      <c r="P10" s="176"/>
      <c r="Q10" s="671" t="s">
        <v>869</v>
      </c>
      <c r="R10" s="671" t="s">
        <v>808</v>
      </c>
      <c r="S10" s="671" t="s">
        <v>809</v>
      </c>
      <c r="T10" s="671" t="s">
        <v>810</v>
      </c>
      <c r="U10" s="176"/>
      <c r="V10" s="1415" t="s">
        <v>811</v>
      </c>
      <c r="W10" s="1207"/>
      <c r="X10" s="33"/>
      <c r="Y10" s="1149" t="s">
        <v>88</v>
      </c>
      <c r="Z10" s="51"/>
      <c r="AA10" s="1143" t="s">
        <v>89</v>
      </c>
    </row>
    <row r="11" spans="1:27" ht="14.25" customHeight="1">
      <c r="B11" s="50"/>
      <c r="C11" s="177" t="s">
        <v>90</v>
      </c>
      <c r="D11" s="121"/>
      <c r="E11" s="148"/>
      <c r="F11" s="689" t="s">
        <v>91</v>
      </c>
      <c r="G11" s="31"/>
      <c r="H11" s="1413"/>
      <c r="I11" s="1205" t="s">
        <v>812</v>
      </c>
      <c r="J11" s="1202" t="s">
        <v>813</v>
      </c>
      <c r="K11" s="1410" t="s">
        <v>814</v>
      </c>
      <c r="L11" s="33"/>
      <c r="M11" s="1205" t="s">
        <v>812</v>
      </c>
      <c r="N11" s="1202" t="s">
        <v>813</v>
      </c>
      <c r="O11" s="1410" t="s">
        <v>814</v>
      </c>
      <c r="P11" s="33"/>
      <c r="Q11" s="1406" t="s">
        <v>815</v>
      </c>
      <c r="R11" s="1406" t="s">
        <v>816</v>
      </c>
      <c r="S11" s="1406" t="s">
        <v>221</v>
      </c>
      <c r="T11" s="1406" t="s">
        <v>68</v>
      </c>
      <c r="U11" s="33"/>
      <c r="V11" s="1208" t="s">
        <v>817</v>
      </c>
      <c r="W11" s="1203" t="s">
        <v>818</v>
      </c>
      <c r="X11" s="33"/>
      <c r="Y11" s="1150"/>
      <c r="Z11" s="51"/>
      <c r="AA11" s="1144"/>
    </row>
    <row r="12" spans="1:27" ht="15" customHeight="1" thickBot="1">
      <c r="B12" s="50"/>
      <c r="C12" s="109"/>
      <c r="D12" s="123"/>
      <c r="E12" s="149"/>
      <c r="F12" s="195"/>
      <c r="G12" s="31"/>
      <c r="H12" s="1414"/>
      <c r="I12" s="1408"/>
      <c r="J12" s="1409"/>
      <c r="K12" s="1411"/>
      <c r="L12" s="31"/>
      <c r="M12" s="1408"/>
      <c r="N12" s="1409"/>
      <c r="O12" s="1411"/>
      <c r="P12" s="31"/>
      <c r="Q12" s="1407"/>
      <c r="R12" s="1407"/>
      <c r="S12" s="1407"/>
      <c r="T12" s="1407"/>
      <c r="U12" s="31"/>
      <c r="V12" s="1418"/>
      <c r="W12" s="1417"/>
      <c r="X12" s="33"/>
      <c r="Y12" s="1151"/>
      <c r="Z12" s="52"/>
      <c r="AA12" s="1145"/>
    </row>
    <row r="13" spans="1:27" ht="14.6">
      <c r="B13" s="50"/>
      <c r="C13" s="31"/>
      <c r="D13" s="31"/>
      <c r="E13" s="145"/>
      <c r="F13" s="145"/>
      <c r="G13" s="31"/>
      <c r="H13" s="31"/>
      <c r="I13" s="31"/>
      <c r="J13" s="31"/>
      <c r="K13" s="31"/>
      <c r="L13" s="31"/>
      <c r="M13" s="31"/>
      <c r="N13" s="31"/>
      <c r="O13" s="31"/>
      <c r="P13" s="31"/>
      <c r="Q13" s="31"/>
      <c r="R13" s="31"/>
      <c r="S13" s="31"/>
      <c r="T13" s="31"/>
      <c r="U13" s="31"/>
      <c r="V13" s="31"/>
      <c r="W13" s="31"/>
      <c r="X13" s="33"/>
      <c r="Y13" s="31"/>
      <c r="Z13" s="31"/>
      <c r="AA13" s="74"/>
    </row>
    <row r="14" spans="1:27" ht="14.6">
      <c r="B14" s="50"/>
      <c r="C14" s="31"/>
      <c r="D14" s="31"/>
      <c r="E14" s="145"/>
      <c r="F14" s="145"/>
      <c r="G14" s="31"/>
      <c r="H14" s="31"/>
      <c r="I14" s="31"/>
      <c r="J14" s="31"/>
      <c r="K14" s="31"/>
      <c r="L14" s="33"/>
      <c r="M14" s="31"/>
      <c r="N14" s="31"/>
      <c r="O14" s="31"/>
      <c r="P14" s="31"/>
      <c r="Q14" s="31"/>
      <c r="R14" s="31"/>
      <c r="S14" s="31"/>
      <c r="T14" s="31"/>
      <c r="U14" s="31"/>
      <c r="V14" s="31"/>
      <c r="W14" s="31"/>
      <c r="X14" s="31"/>
      <c r="Y14" s="31"/>
      <c r="Z14" s="31"/>
      <c r="AA14" s="74"/>
    </row>
    <row r="15" spans="1:27" ht="16.399999999999999" customHeight="1">
      <c r="B15" s="167" t="str">
        <f>IF(C15="","",COUNTIF($C15:C$15,"&lt;&gt;""")-COUNTBLANK($C15:C$15))</f>
        <v/>
      </c>
      <c r="C15" s="58"/>
      <c r="D15" s="61" t="s">
        <v>262</v>
      </c>
      <c r="E15" s="141"/>
      <c r="F15" s="141"/>
      <c r="G15" s="639"/>
      <c r="H15" s="31"/>
      <c r="I15" s="33"/>
      <c r="J15" s="31"/>
      <c r="K15" s="33"/>
      <c r="L15" s="33"/>
      <c r="M15" s="33"/>
      <c r="N15" s="31"/>
      <c r="O15" s="33"/>
      <c r="P15" s="33"/>
      <c r="Q15" s="33"/>
      <c r="R15" s="33"/>
      <c r="S15" s="33"/>
      <c r="T15" s="31"/>
      <c r="U15" s="33"/>
      <c r="V15" s="33"/>
      <c r="W15" s="31"/>
      <c r="X15" s="33"/>
      <c r="Y15" s="33"/>
      <c r="Z15" s="33"/>
      <c r="AA15" s="76"/>
    </row>
    <row r="16" spans="1:27" ht="16.399999999999999" customHeight="1">
      <c r="B16" s="167" t="str">
        <f>IF(C16="","",COUNTIF($C$15:C16,"&lt;&gt;""")-COUNTBLANK($C$15:C16))</f>
        <v/>
      </c>
      <c r="C16" s="58"/>
      <c r="D16" s="61" t="s">
        <v>819</v>
      </c>
      <c r="E16" s="141"/>
      <c r="F16" s="141"/>
      <c r="G16" s="639"/>
      <c r="H16" s="31"/>
      <c r="I16" s="33"/>
      <c r="J16" s="31"/>
      <c r="K16" s="33"/>
      <c r="L16" s="33"/>
      <c r="M16" s="33"/>
      <c r="N16" s="31"/>
      <c r="O16" s="33"/>
      <c r="P16" s="33"/>
      <c r="Q16" s="33"/>
      <c r="R16" s="33"/>
      <c r="S16" s="33"/>
      <c r="T16" s="31"/>
      <c r="U16" s="33"/>
      <c r="V16" s="33"/>
      <c r="W16" s="31"/>
      <c r="X16" s="33"/>
      <c r="Y16" s="33"/>
      <c r="Z16" s="33"/>
      <c r="AA16" s="76"/>
    </row>
    <row r="17" spans="2:27" ht="16.399999999999999" customHeight="1">
      <c r="B17" s="167">
        <f>IF(C17="","",COUNTIF($C$17:C17,"&lt;&gt;""")-COUNTBLANK($C$17:C17))</f>
        <v>1</v>
      </c>
      <c r="C17" s="706" t="s">
        <v>820</v>
      </c>
      <c r="D17" s="714" t="s">
        <v>821</v>
      </c>
      <c r="E17" s="141" t="s">
        <v>822</v>
      </c>
      <c r="F17" s="59" t="s">
        <v>267</v>
      </c>
      <c r="G17" s="63"/>
      <c r="H17" s="528">
        <f>IF(AND(I17&lt;&gt;"",J17&lt;&gt;"",K17&lt;&gt;"",M17&lt;&gt;"",N17&lt;&gt;"",O17&lt;&gt;"",Q17&lt;&gt;"",R17&lt;&gt;"",S17&lt;&gt;"",T17&lt;&gt;"",V17&lt;&gt;"",W17&lt;&gt;"",AA17&lt;&gt;""),0,1)</f>
        <v>1</v>
      </c>
      <c r="I17" s="640"/>
      <c r="J17" s="640"/>
      <c r="K17" s="160"/>
      <c r="L17"/>
      <c r="M17" s="638"/>
      <c r="N17" s="638"/>
      <c r="O17" s="160"/>
      <c r="P17" s="33"/>
      <c r="Q17" s="638"/>
      <c r="R17" s="638"/>
      <c r="S17" s="638"/>
      <c r="T17" s="638"/>
      <c r="U17" s="33"/>
      <c r="V17" s="641" t="str">
        <f>IFERROR(I17/N17,"")</f>
        <v/>
      </c>
      <c r="W17" s="641" t="str">
        <f>IFERROR(J17/M17,"")</f>
        <v/>
      </c>
      <c r="X17" s="33"/>
      <c r="Y17" s="690"/>
      <c r="Z17" s="33"/>
      <c r="AA17" s="178"/>
    </row>
    <row r="18" spans="2:27" ht="16.399999999999999" customHeight="1">
      <c r="B18" s="167">
        <f>IF(C18="","",COUNTIF($C$17:C18,"&lt;&gt;""")-COUNTBLANK($C$17:C18))</f>
        <v>2</v>
      </c>
      <c r="C18" s="706" t="s">
        <v>823</v>
      </c>
      <c r="D18" s="714" t="s">
        <v>927</v>
      </c>
      <c r="E18" s="141" t="s">
        <v>822</v>
      </c>
      <c r="F18" s="59" t="s">
        <v>267</v>
      </c>
      <c r="G18" s="63"/>
      <c r="H18" s="528">
        <f>IF(AND(I18&lt;&gt;"",J18&lt;&gt;"",K18&lt;&gt;"",M18&lt;&gt;"",N18&lt;&gt;"",O18&lt;&gt;"",Q18&lt;&gt;"",R18&lt;&gt;"",S18&lt;&gt;"",T18&lt;&gt;"",V18&lt;&gt;"",W18&lt;&gt;"",AA18&lt;&gt;""),0,1)</f>
        <v>1</v>
      </c>
      <c r="I18" s="640"/>
      <c r="J18" s="640"/>
      <c r="K18" s="160"/>
      <c r="L18"/>
      <c r="M18" s="638"/>
      <c r="N18" s="638"/>
      <c r="O18" s="160"/>
      <c r="P18" s="33"/>
      <c r="Q18" s="638"/>
      <c r="R18" s="638"/>
      <c r="S18" s="638"/>
      <c r="T18" s="638"/>
      <c r="U18" s="33"/>
      <c r="V18" s="641" t="str">
        <f>IFERROR(I18/N18,"")</f>
        <v/>
      </c>
      <c r="W18" s="641" t="str">
        <f>IFERROR(J18/M18,"")</f>
        <v/>
      </c>
      <c r="X18" s="33"/>
      <c r="Y18" s="690"/>
      <c r="Z18" s="33"/>
      <c r="AA18" s="178"/>
    </row>
    <row r="19" spans="2:27" ht="16.399999999999999" customHeight="1">
      <c r="B19" s="167">
        <f>IF(C19="","",COUNTIF($C$17:C19,"&lt;&gt;""")-COUNTBLANK($C$17:C19))</f>
        <v>3</v>
      </c>
      <c r="C19" s="706" t="s">
        <v>824</v>
      </c>
      <c r="D19" s="714" t="s">
        <v>901</v>
      </c>
      <c r="E19" s="141" t="s">
        <v>822</v>
      </c>
      <c r="F19" s="59" t="s">
        <v>267</v>
      </c>
      <c r="G19" s="63"/>
      <c r="H19" s="528">
        <f>IF(AND(I19&lt;&gt;"",J19&lt;&gt;"",K19&lt;&gt;"",M19&lt;&gt;"",N19&lt;&gt;"",O19&lt;&gt;"",Q19&lt;&gt;"",R19&lt;&gt;"",S19&lt;&gt;"",T19&lt;&gt;"",V19&lt;&gt;"",W19&lt;&gt;"",AA19&lt;&gt;""),0,1)</f>
        <v>1</v>
      </c>
      <c r="I19" s="640"/>
      <c r="J19" s="640"/>
      <c r="K19" s="160"/>
      <c r="L19"/>
      <c r="M19" s="638"/>
      <c r="N19" s="638"/>
      <c r="O19" s="160"/>
      <c r="P19" s="33"/>
      <c r="Q19" s="638"/>
      <c r="R19" s="638"/>
      <c r="S19" s="638"/>
      <c r="T19" s="638"/>
      <c r="U19" s="33"/>
      <c r="V19" s="777" t="str">
        <f>IFERROR(I19/N19,"")</f>
        <v/>
      </c>
      <c r="W19" s="777" t="str">
        <f>IFERROR(J19/M19,"")</f>
        <v/>
      </c>
      <c r="X19" s="750"/>
      <c r="Y19" s="779"/>
      <c r="Z19" s="750"/>
      <c r="AA19" s="768"/>
    </row>
    <row r="20" spans="2:27" ht="16.399999999999999" customHeight="1">
      <c r="B20" s="767" t="str">
        <f>IF(C20="","",COUNTIF($C$17:C20,"&lt;&gt;""")-COUNTBLANK($C$17:C20))</f>
        <v/>
      </c>
      <c r="C20" s="58"/>
      <c r="D20" s="747" t="s">
        <v>942</v>
      </c>
      <c r="E20" s="150"/>
      <c r="F20" s="150"/>
      <c r="G20" s="33"/>
      <c r="H20" s="31"/>
      <c r="I20" s="33"/>
      <c r="J20" s="33"/>
      <c r="K20" s="33"/>
      <c r="L20"/>
      <c r="M20" s="31"/>
      <c r="N20" s="31"/>
      <c r="O20" s="33"/>
      <c r="P20" s="33"/>
      <c r="Q20" s="31"/>
      <c r="R20" s="31"/>
      <c r="S20" s="33"/>
      <c r="T20" s="31"/>
      <c r="U20" s="33"/>
      <c r="V20" s="31"/>
      <c r="W20" s="31"/>
      <c r="X20" s="33"/>
      <c r="Y20" s="33"/>
      <c r="Z20" s="33"/>
      <c r="AA20" s="76"/>
    </row>
    <row r="21" spans="2:27" ht="16.399999999999999" customHeight="1">
      <c r="B21" s="167">
        <f>IF(C21="","",COUNTIF($C$17:C21,"&lt;&gt;""")-COUNTBLANK($C$17:C21))</f>
        <v>4</v>
      </c>
      <c r="C21" s="706" t="s">
        <v>826</v>
      </c>
      <c r="D21" s="758" t="s">
        <v>825</v>
      </c>
      <c r="E21" s="141" t="s">
        <v>822</v>
      </c>
      <c r="F21" s="59" t="s">
        <v>267</v>
      </c>
      <c r="G21" s="63"/>
      <c r="H21" s="528">
        <f>IF(AND(I21&lt;&gt;"",J21&lt;&gt;"",K21&lt;&gt;"",M21&lt;&gt;"",N21&lt;&gt;"",O21&lt;&gt;"",Q21&lt;&gt;"",R21&lt;&gt;"",S21&lt;&gt;"",T21&lt;&gt;"",V21&lt;&gt;"",W21&lt;&gt;"",AA21&lt;&gt;""),0,1)</f>
        <v>1</v>
      </c>
      <c r="I21" s="640"/>
      <c r="J21" s="640"/>
      <c r="K21" s="160"/>
      <c r="L21"/>
      <c r="M21" s="162"/>
      <c r="N21" s="638"/>
      <c r="O21" s="160"/>
      <c r="P21" s="33"/>
      <c r="Q21" s="638"/>
      <c r="R21" s="638"/>
      <c r="S21" s="638"/>
      <c r="T21" s="638"/>
      <c r="U21" s="33"/>
      <c r="V21" s="641" t="str">
        <f>IFERROR(I21/N21,"")</f>
        <v/>
      </c>
      <c r="W21" s="641" t="str">
        <f>IFERROR(J21/M21,"")</f>
        <v/>
      </c>
      <c r="X21" s="33"/>
      <c r="Y21" s="690"/>
      <c r="Z21" s="33"/>
      <c r="AA21" s="178"/>
    </row>
    <row r="22" spans="2:27" ht="16.399999999999999" customHeight="1">
      <c r="B22" s="167">
        <f>IF(C22="","",COUNTIF($C$17:C22,"&lt;&gt;""")-COUNTBLANK($C$17:C22))</f>
        <v>5</v>
      </c>
      <c r="C22" s="706" t="s">
        <v>829</v>
      </c>
      <c r="D22" s="758" t="s">
        <v>827</v>
      </c>
      <c r="E22" s="141" t="s">
        <v>822</v>
      </c>
      <c r="F22" s="59" t="s">
        <v>267</v>
      </c>
      <c r="G22" s="63"/>
      <c r="H22" s="528">
        <f>IF(AND(I22&lt;&gt;"",J22&lt;&gt;"",K22&lt;&gt;"",M22&lt;&gt;"",N22&lt;&gt;"",O22&lt;&gt;"",Q22&lt;&gt;"",R22&lt;&gt;"",S22&lt;&gt;"",T22&lt;&gt;"",V22&lt;&gt;"",W22&lt;&gt;"",AA22&lt;&gt;""),0,1)</f>
        <v>1</v>
      </c>
      <c r="I22" s="640"/>
      <c r="J22" s="640"/>
      <c r="K22" s="160"/>
      <c r="L22"/>
      <c r="M22" s="162"/>
      <c r="N22" s="638"/>
      <c r="O22" s="160"/>
      <c r="P22" s="33"/>
      <c r="Q22" s="638"/>
      <c r="R22" s="638"/>
      <c r="S22" s="638"/>
      <c r="T22" s="638"/>
      <c r="U22" s="33"/>
      <c r="V22" s="641" t="str">
        <f>IFERROR(I22/N22,"")</f>
        <v/>
      </c>
      <c r="W22" s="641" t="str">
        <f>IFERROR(J22/M22,"")</f>
        <v/>
      </c>
      <c r="X22" s="33"/>
      <c r="Y22" s="690"/>
      <c r="Z22" s="33"/>
      <c r="AA22" s="178"/>
    </row>
    <row r="23" spans="2:27" ht="16.399999999999999" customHeight="1">
      <c r="B23" s="167" t="str">
        <f>IF(C23="","",COUNTIF($C$17:C23,"&lt;&gt;""")-COUNTBLANK($C$17:C23))</f>
        <v/>
      </c>
      <c r="C23" s="706"/>
      <c r="D23" s="747" t="s">
        <v>828</v>
      </c>
      <c r="E23" s="150"/>
      <c r="F23" s="150"/>
      <c r="G23" s="33"/>
      <c r="H23" s="31"/>
      <c r="I23" s="33"/>
      <c r="J23" s="33"/>
      <c r="K23" s="33"/>
      <c r="L23"/>
      <c r="M23" s="31"/>
      <c r="N23" s="31"/>
      <c r="O23" s="33"/>
      <c r="P23" s="33"/>
      <c r="Q23" s="31"/>
      <c r="R23" s="31"/>
      <c r="S23" s="33"/>
      <c r="T23" s="31"/>
      <c r="U23" s="33"/>
      <c r="V23" s="31"/>
      <c r="W23" s="31"/>
      <c r="X23" s="33"/>
      <c r="Y23" s="33"/>
      <c r="Z23" s="33"/>
      <c r="AA23" s="76"/>
    </row>
    <row r="24" spans="2:27" ht="17.149999999999999" customHeight="1">
      <c r="B24" s="167">
        <f>IF(C24="","",COUNTIF($C$17:C24,"&lt;&gt;""")-COUNTBLANK($C$17:C24))</f>
        <v>6</v>
      </c>
      <c r="C24" s="706" t="s">
        <v>831</v>
      </c>
      <c r="D24" s="758" t="s">
        <v>830</v>
      </c>
      <c r="E24" s="141" t="s">
        <v>822</v>
      </c>
      <c r="F24" s="59" t="s">
        <v>267</v>
      </c>
      <c r="G24" s="63"/>
      <c r="H24" s="528">
        <f t="shared" ref="H24:H29" si="0">IF(AND(I24&lt;&gt;"",J24&lt;&gt;"",K24&lt;&gt;"",M24&lt;&gt;"",N24&lt;&gt;"",O24&lt;&gt;"",Q24&lt;&gt;"",R24&lt;&gt;"",S24&lt;&gt;"",T24&lt;&gt;"",V24&lt;&gt;"",W24&lt;&gt;"",AA24&lt;&gt;""),0,1)</f>
        <v>1</v>
      </c>
      <c r="I24" s="640"/>
      <c r="J24" s="640"/>
      <c r="K24" s="160"/>
      <c r="L24"/>
      <c r="M24" s="162"/>
      <c r="N24" s="638"/>
      <c r="O24" s="160"/>
      <c r="P24" s="33"/>
      <c r="Q24" s="638"/>
      <c r="R24" s="638"/>
      <c r="S24" s="638"/>
      <c r="T24" s="638"/>
      <c r="U24" s="33"/>
      <c r="V24" s="641" t="str">
        <f t="shared" ref="V24:V29" si="1">IFERROR(I24/N24,"")</f>
        <v/>
      </c>
      <c r="W24" s="641" t="str">
        <f t="shared" ref="W24:W29" si="2">IFERROR(J24/M24,"")</f>
        <v/>
      </c>
      <c r="X24" s="33"/>
      <c r="Y24" s="690"/>
      <c r="Z24" s="33"/>
      <c r="AA24" s="178"/>
    </row>
    <row r="25" spans="2:27" ht="17.149999999999999" customHeight="1">
      <c r="B25" s="167">
        <f>IF(C25="","",COUNTIF($C$17:C25,"&lt;&gt;""")-COUNTBLANK($C$17:C25))</f>
        <v>7</v>
      </c>
      <c r="C25" s="706" t="s">
        <v>832</v>
      </c>
      <c r="D25" s="758" t="s">
        <v>1173</v>
      </c>
      <c r="E25" s="141" t="s">
        <v>822</v>
      </c>
      <c r="F25" s="59" t="s">
        <v>267</v>
      </c>
      <c r="G25" s="63"/>
      <c r="H25" s="528">
        <f t="shared" si="0"/>
        <v>1</v>
      </c>
      <c r="I25" s="640"/>
      <c r="J25" s="640"/>
      <c r="K25" s="160"/>
      <c r="L25"/>
      <c r="M25" s="162"/>
      <c r="N25" s="638"/>
      <c r="O25" s="160"/>
      <c r="P25" s="33"/>
      <c r="Q25" s="638"/>
      <c r="R25" s="638"/>
      <c r="S25" s="638"/>
      <c r="T25" s="638"/>
      <c r="U25" s="33"/>
      <c r="V25" s="641" t="str">
        <f t="shared" si="1"/>
        <v/>
      </c>
      <c r="W25" s="641" t="str">
        <f t="shared" si="2"/>
        <v/>
      </c>
      <c r="X25" s="33"/>
      <c r="Y25" s="690"/>
      <c r="Z25" s="33"/>
      <c r="AA25" s="178"/>
    </row>
    <row r="26" spans="2:27" ht="17.149999999999999" customHeight="1">
      <c r="B26" s="167">
        <f>IF(C26="","",COUNTIF($C$17:C26,"&lt;&gt;""")-COUNTBLANK($C$17:C26))</f>
        <v>8</v>
      </c>
      <c r="C26" s="706" t="s">
        <v>834</v>
      </c>
      <c r="D26" s="758" t="s">
        <v>900</v>
      </c>
      <c r="E26" s="141" t="s">
        <v>822</v>
      </c>
      <c r="F26" s="59" t="s">
        <v>267</v>
      </c>
      <c r="G26" s="63"/>
      <c r="H26" s="528">
        <f t="shared" si="0"/>
        <v>1</v>
      </c>
      <c r="I26" s="640"/>
      <c r="J26" s="640"/>
      <c r="K26" s="160"/>
      <c r="L26"/>
      <c r="M26" s="162"/>
      <c r="N26" s="638"/>
      <c r="O26" s="160"/>
      <c r="P26" s="33"/>
      <c r="Q26" s="638"/>
      <c r="R26" s="638"/>
      <c r="S26" s="638"/>
      <c r="T26" s="638"/>
      <c r="U26" s="33"/>
      <c r="V26" s="777" t="str">
        <f t="shared" si="1"/>
        <v/>
      </c>
      <c r="W26" s="777" t="str">
        <f t="shared" si="2"/>
        <v/>
      </c>
      <c r="X26" s="33"/>
      <c r="Y26" s="694"/>
      <c r="Z26" s="33"/>
      <c r="AA26" s="178"/>
    </row>
    <row r="27" spans="2:27" ht="17.149999999999999" customHeight="1">
      <c r="B27" s="167">
        <f>IF(C27="","",COUNTIF($C$17:C27,"&lt;&gt;""")-COUNTBLANK($C$17:C27))</f>
        <v>9</v>
      </c>
      <c r="C27" s="706" t="s">
        <v>928</v>
      </c>
      <c r="D27" s="758" t="s">
        <v>833</v>
      </c>
      <c r="E27" s="141" t="s">
        <v>822</v>
      </c>
      <c r="F27" s="59" t="s">
        <v>267</v>
      </c>
      <c r="G27" s="63"/>
      <c r="H27" s="528">
        <f t="shared" si="0"/>
        <v>1</v>
      </c>
      <c r="I27" s="640"/>
      <c r="J27" s="640"/>
      <c r="K27" s="160"/>
      <c r="L27"/>
      <c r="M27" s="162"/>
      <c r="N27" s="638"/>
      <c r="O27" s="160"/>
      <c r="P27" s="33"/>
      <c r="Q27" s="638"/>
      <c r="R27" s="638"/>
      <c r="S27" s="638"/>
      <c r="T27" s="638"/>
      <c r="U27" s="33"/>
      <c r="V27" s="641" t="str">
        <f t="shared" si="1"/>
        <v/>
      </c>
      <c r="W27" s="641" t="str">
        <f t="shared" si="2"/>
        <v/>
      </c>
      <c r="X27" s="33"/>
      <c r="Y27" s="690"/>
      <c r="Z27" s="33"/>
      <c r="AA27" s="178"/>
    </row>
    <row r="28" spans="2:27" ht="17.149999999999999" customHeight="1">
      <c r="B28" s="167">
        <f>IF(C28="","",COUNTIF($C$17:C28,"&lt;&gt;""")-COUNTBLANK($C$17:C28))</f>
        <v>10</v>
      </c>
      <c r="C28" s="706" t="s">
        <v>837</v>
      </c>
      <c r="D28" s="758" t="s">
        <v>1404</v>
      </c>
      <c r="E28" s="141" t="s">
        <v>822</v>
      </c>
      <c r="F28" s="59" t="s">
        <v>267</v>
      </c>
      <c r="G28" s="63"/>
      <c r="H28" s="528">
        <f t="shared" si="0"/>
        <v>1</v>
      </c>
      <c r="I28" s="640"/>
      <c r="J28" s="640"/>
      <c r="K28" s="160"/>
      <c r="L28"/>
      <c r="M28" s="162"/>
      <c r="N28" s="638"/>
      <c r="O28" s="160"/>
      <c r="P28" s="33"/>
      <c r="Q28" s="638"/>
      <c r="R28" s="638"/>
      <c r="S28" s="638"/>
      <c r="T28" s="638"/>
      <c r="U28" s="33"/>
      <c r="V28" s="641" t="str">
        <f t="shared" si="1"/>
        <v/>
      </c>
      <c r="W28" s="641" t="str">
        <f t="shared" si="2"/>
        <v/>
      </c>
      <c r="X28" s="33"/>
      <c r="Y28" s="690"/>
      <c r="Z28" s="33"/>
      <c r="AA28" s="178"/>
    </row>
    <row r="29" spans="2:27" ht="17.149999999999999" customHeight="1">
      <c r="B29" s="167">
        <f>IF(C29="","",COUNTIF($C$17:C29,"&lt;&gt;""")-COUNTBLANK($C$17:C29))</f>
        <v>11</v>
      </c>
      <c r="C29" s="706" t="s">
        <v>838</v>
      </c>
      <c r="D29" s="758" t="s">
        <v>835</v>
      </c>
      <c r="E29" s="141" t="s">
        <v>822</v>
      </c>
      <c r="F29" s="59" t="s">
        <v>267</v>
      </c>
      <c r="G29" s="63"/>
      <c r="H29" s="528">
        <f t="shared" si="0"/>
        <v>1</v>
      </c>
      <c r="I29" s="640"/>
      <c r="J29" s="640"/>
      <c r="K29" s="160"/>
      <c r="L29"/>
      <c r="M29" s="62"/>
      <c r="N29" s="638"/>
      <c r="O29" s="160"/>
      <c r="P29" s="33"/>
      <c r="Q29" s="638"/>
      <c r="R29" s="638"/>
      <c r="S29" s="638"/>
      <c r="T29" s="638"/>
      <c r="U29" s="33"/>
      <c r="V29" s="641" t="str">
        <f t="shared" si="1"/>
        <v/>
      </c>
      <c r="W29" s="641" t="str">
        <f t="shared" si="2"/>
        <v/>
      </c>
      <c r="X29" s="33"/>
      <c r="Y29" s="690"/>
      <c r="Z29" s="33"/>
      <c r="AA29" s="178"/>
    </row>
    <row r="30" spans="2:27" ht="17.149999999999999" customHeight="1">
      <c r="B30" s="167" t="str">
        <f>IF(C30="","",COUNTIF($C$17:C30,"&lt;&gt;""")-COUNTBLANK($C$17:C30))</f>
        <v/>
      </c>
      <c r="C30" s="701"/>
      <c r="D30" s="749"/>
      <c r="E30" s="145"/>
      <c r="F30" s="145"/>
      <c r="G30" s="31"/>
      <c r="H30" s="31"/>
      <c r="I30" s="33"/>
      <c r="J30" s="33"/>
      <c r="K30" s="33"/>
      <c r="L30"/>
      <c r="M30" s="31"/>
      <c r="N30" s="31"/>
      <c r="O30" s="33"/>
      <c r="P30" s="31"/>
      <c r="Q30" s="31"/>
      <c r="R30" s="31"/>
      <c r="S30" s="31"/>
      <c r="T30" s="31"/>
      <c r="U30" s="31"/>
      <c r="V30" s="31"/>
      <c r="W30" s="31"/>
      <c r="X30" s="33"/>
      <c r="Y30" s="31"/>
      <c r="Z30" s="31"/>
      <c r="AA30" s="74"/>
    </row>
    <row r="31" spans="2:27" ht="17.149999999999999" customHeight="1">
      <c r="B31" s="167" t="str">
        <f>IF(C31="","",COUNTIF($C$17:C31,"&lt;&gt;""")-COUNTBLANK($C$17:C31))</f>
        <v/>
      </c>
      <c r="C31" s="706"/>
      <c r="D31" s="747" t="s">
        <v>411</v>
      </c>
      <c r="E31" s="150"/>
      <c r="F31" s="150"/>
      <c r="G31" s="33"/>
      <c r="H31" s="31"/>
      <c r="I31" s="33"/>
      <c r="J31" s="33"/>
      <c r="K31" s="33"/>
      <c r="L31"/>
      <c r="M31" s="33"/>
      <c r="N31" s="31"/>
      <c r="O31" s="33"/>
      <c r="P31" s="33"/>
      <c r="Q31" s="33"/>
      <c r="R31" s="33"/>
      <c r="S31" s="33"/>
      <c r="T31" s="31"/>
      <c r="U31" s="33"/>
      <c r="V31" s="33"/>
      <c r="W31" s="31"/>
      <c r="X31" s="33"/>
      <c r="Y31" s="33"/>
      <c r="Z31" s="33"/>
      <c r="AA31" s="76"/>
    </row>
    <row r="32" spans="2:27" ht="17.149999999999999" customHeight="1">
      <c r="B32" s="167" t="str">
        <f>IF(C32="","",COUNTIF($C$17:C32,"&lt;&gt;""")-COUNTBLANK($C$17:C32))</f>
        <v/>
      </c>
      <c r="C32" s="706"/>
      <c r="D32" s="747" t="s">
        <v>836</v>
      </c>
      <c r="E32" s="150"/>
      <c r="F32" s="150"/>
      <c r="G32" s="33"/>
      <c r="H32" s="31"/>
      <c r="I32" s="33"/>
      <c r="J32" s="33"/>
      <c r="K32" s="33"/>
      <c r="L32"/>
      <c r="M32" s="33"/>
      <c r="N32" s="31"/>
      <c r="O32" s="33"/>
      <c r="P32" s="33"/>
      <c r="Q32" s="33"/>
      <c r="R32" s="33"/>
      <c r="S32" s="33"/>
      <c r="T32" s="31"/>
      <c r="U32" s="33"/>
      <c r="V32" s="33"/>
      <c r="W32" s="31"/>
      <c r="X32" s="33"/>
      <c r="Y32" s="33"/>
      <c r="Z32" s="33"/>
      <c r="AA32" s="76"/>
    </row>
    <row r="33" spans="2:27" ht="17.149999999999999" customHeight="1">
      <c r="B33" s="167">
        <f>IF(C33="","",COUNTIF($C$17:C33,"&lt;&gt;""")-COUNTBLANK($C$17:C33))</f>
        <v>12</v>
      </c>
      <c r="C33" s="706" t="s">
        <v>839</v>
      </c>
      <c r="D33" s="758" t="s">
        <v>899</v>
      </c>
      <c r="E33" s="141" t="s">
        <v>822</v>
      </c>
      <c r="F33" s="59" t="s">
        <v>267</v>
      </c>
      <c r="G33" s="33"/>
      <c r="H33" s="528">
        <f t="shared" ref="H33:H40" si="3">IF(AND(I33&lt;&gt;"",J33&lt;&gt;"",K33&lt;&gt;"",M33&lt;&gt;"",N33&lt;&gt;"",O33&lt;&gt;"",Q33&lt;&gt;"",R33&lt;&gt;"",S33&lt;&gt;"",T33&lt;&gt;"",V33&lt;&gt;"",W33&lt;&gt;"",AA33&lt;&gt;""),0,1)</f>
        <v>1</v>
      </c>
      <c r="I33" s="640"/>
      <c r="J33" s="640"/>
      <c r="K33" s="160"/>
      <c r="L33"/>
      <c r="M33" s="162"/>
      <c r="N33" s="638"/>
      <c r="O33" s="160"/>
      <c r="P33" s="33"/>
      <c r="Q33" s="638"/>
      <c r="R33" s="638"/>
      <c r="S33" s="638"/>
      <c r="T33" s="638"/>
      <c r="U33" s="33"/>
      <c r="V33" s="641" t="str">
        <f t="shared" ref="V33:V40" si="4">IFERROR(I33/N33,"")</f>
        <v/>
      </c>
      <c r="W33" s="641" t="str">
        <f t="shared" ref="W33:W40" si="5">IFERROR(J33/M33,"")</f>
        <v/>
      </c>
      <c r="X33" s="33"/>
      <c r="Y33" s="694"/>
      <c r="Z33" s="33"/>
      <c r="AA33" s="178"/>
    </row>
    <row r="34" spans="2:27" ht="17.149999999999999" customHeight="1">
      <c r="B34" s="167">
        <f>IF(C34="","",COUNTIF($C$17:C34,"&lt;&gt;""")-COUNTBLANK($C$17:C34))</f>
        <v>13</v>
      </c>
      <c r="C34" s="706" t="s">
        <v>840</v>
      </c>
      <c r="D34" s="706" t="s">
        <v>897</v>
      </c>
      <c r="E34" s="141" t="s">
        <v>822</v>
      </c>
      <c r="F34" s="59" t="s">
        <v>267</v>
      </c>
      <c r="G34" s="33"/>
      <c r="H34" s="528">
        <f t="shared" si="3"/>
        <v>1</v>
      </c>
      <c r="I34" s="640"/>
      <c r="J34" s="640"/>
      <c r="K34" s="160"/>
      <c r="L34"/>
      <c r="M34" s="162"/>
      <c r="N34" s="638"/>
      <c r="O34" s="160"/>
      <c r="P34" s="33"/>
      <c r="Q34" s="638"/>
      <c r="R34" s="638"/>
      <c r="S34" s="638"/>
      <c r="T34" s="638"/>
      <c r="U34" s="33"/>
      <c r="V34" s="641" t="str">
        <f t="shared" si="4"/>
        <v/>
      </c>
      <c r="W34" s="641" t="str">
        <f t="shared" si="5"/>
        <v/>
      </c>
      <c r="X34" s="33"/>
      <c r="Y34" s="694"/>
      <c r="Z34" s="33"/>
      <c r="AA34" s="178"/>
    </row>
    <row r="35" spans="2:27" ht="17.149999999999999" customHeight="1">
      <c r="B35" s="167">
        <f>IF(C35="","",COUNTIF($C$17:C35,"&lt;&gt;""")-COUNTBLANK($C$17:C35))</f>
        <v>14</v>
      </c>
      <c r="C35" s="706" t="s">
        <v>841</v>
      </c>
      <c r="D35" s="706" t="s">
        <v>898</v>
      </c>
      <c r="E35" s="141" t="s">
        <v>822</v>
      </c>
      <c r="F35" s="59" t="s">
        <v>267</v>
      </c>
      <c r="G35" s="33"/>
      <c r="H35" s="528">
        <f t="shared" si="3"/>
        <v>1</v>
      </c>
      <c r="I35" s="640"/>
      <c r="J35" s="640"/>
      <c r="K35" s="160"/>
      <c r="L35"/>
      <c r="M35" s="162"/>
      <c r="N35" s="638"/>
      <c r="O35" s="160"/>
      <c r="P35" s="33"/>
      <c r="Q35" s="638"/>
      <c r="R35" s="638"/>
      <c r="S35" s="638"/>
      <c r="T35" s="638"/>
      <c r="U35" s="33"/>
      <c r="V35" s="641" t="str">
        <f t="shared" si="4"/>
        <v/>
      </c>
      <c r="W35" s="641" t="str">
        <f t="shared" si="5"/>
        <v/>
      </c>
      <c r="X35" s="33"/>
      <c r="Y35" s="694"/>
      <c r="Z35" s="33"/>
      <c r="AA35" s="178"/>
    </row>
    <row r="36" spans="2:27" ht="17.149999999999999" customHeight="1">
      <c r="B36" s="167">
        <f>IF(C36="","",COUNTIF($C$17:C36,"&lt;&gt;""")-COUNTBLANK($C$17:C36))</f>
        <v>15</v>
      </c>
      <c r="C36" s="706" t="s">
        <v>843</v>
      </c>
      <c r="D36" s="706" t="s">
        <v>883</v>
      </c>
      <c r="E36" s="141" t="s">
        <v>822</v>
      </c>
      <c r="F36" s="59" t="s">
        <v>267</v>
      </c>
      <c r="G36" s="63"/>
      <c r="H36" s="528">
        <f t="shared" si="3"/>
        <v>1</v>
      </c>
      <c r="I36" s="640"/>
      <c r="J36" s="640"/>
      <c r="K36" s="160"/>
      <c r="L36"/>
      <c r="M36" s="162"/>
      <c r="N36" s="638"/>
      <c r="O36" s="160"/>
      <c r="P36" s="33"/>
      <c r="Q36" s="638"/>
      <c r="R36" s="638"/>
      <c r="S36" s="638"/>
      <c r="T36" s="638"/>
      <c r="U36" s="33"/>
      <c r="V36" s="641" t="str">
        <f t="shared" si="4"/>
        <v/>
      </c>
      <c r="W36" s="641" t="str">
        <f t="shared" si="5"/>
        <v/>
      </c>
      <c r="X36" s="33"/>
      <c r="Y36" s="690"/>
      <c r="Z36" s="33"/>
      <c r="AA36" s="178"/>
    </row>
    <row r="37" spans="2:27" ht="17.149999999999999" customHeight="1">
      <c r="B37" s="167">
        <f>IF(C37="","",COUNTIF($C$17:C37,"&lt;&gt;""")-COUNTBLANK($C$17:C37))</f>
        <v>16</v>
      </c>
      <c r="C37" s="706" t="s">
        <v>844</v>
      </c>
      <c r="D37" s="706" t="s">
        <v>884</v>
      </c>
      <c r="E37" s="141" t="s">
        <v>822</v>
      </c>
      <c r="F37" s="59" t="s">
        <v>267</v>
      </c>
      <c r="G37" s="63"/>
      <c r="H37" s="528">
        <f t="shared" si="3"/>
        <v>1</v>
      </c>
      <c r="I37" s="640"/>
      <c r="J37" s="640"/>
      <c r="K37" s="160"/>
      <c r="L37"/>
      <c r="M37" s="162"/>
      <c r="N37" s="638"/>
      <c r="O37" s="160"/>
      <c r="P37" s="33"/>
      <c r="Q37" s="638"/>
      <c r="R37" s="638"/>
      <c r="S37" s="638"/>
      <c r="T37" s="638"/>
      <c r="U37" s="33"/>
      <c r="V37" s="641" t="str">
        <f t="shared" si="4"/>
        <v/>
      </c>
      <c r="W37" s="641" t="str">
        <f t="shared" si="5"/>
        <v/>
      </c>
      <c r="X37" s="33"/>
      <c r="Y37" s="690"/>
      <c r="Z37" s="33"/>
      <c r="AA37" s="178"/>
    </row>
    <row r="38" spans="2:27" ht="17.149999999999999" customHeight="1">
      <c r="B38" s="167">
        <f>IF(C38="","",COUNTIF($C$17:C38,"&lt;&gt;""")-COUNTBLANK($C$17:C38))</f>
        <v>17</v>
      </c>
      <c r="C38" s="706" t="s">
        <v>845</v>
      </c>
      <c r="D38" s="706" t="s">
        <v>885</v>
      </c>
      <c r="E38" s="141" t="s">
        <v>822</v>
      </c>
      <c r="F38" s="59" t="s">
        <v>267</v>
      </c>
      <c r="G38" s="63"/>
      <c r="H38" s="528">
        <f t="shared" si="3"/>
        <v>1</v>
      </c>
      <c r="I38" s="640"/>
      <c r="J38" s="640"/>
      <c r="K38" s="160"/>
      <c r="L38"/>
      <c r="M38" s="162"/>
      <c r="N38" s="638"/>
      <c r="O38" s="160"/>
      <c r="P38" s="33"/>
      <c r="Q38" s="638"/>
      <c r="R38" s="638"/>
      <c r="S38" s="638"/>
      <c r="T38" s="638"/>
      <c r="U38" s="33"/>
      <c r="V38" s="641" t="str">
        <f t="shared" si="4"/>
        <v/>
      </c>
      <c r="W38" s="641" t="str">
        <f t="shared" si="5"/>
        <v/>
      </c>
      <c r="X38" s="33"/>
      <c r="Y38" s="690"/>
      <c r="Z38" s="33"/>
      <c r="AA38" s="178"/>
    </row>
    <row r="39" spans="2:27" ht="17.149999999999999" customHeight="1">
      <c r="B39" s="167">
        <f>IF(C39="","",COUNTIF($C$17:C39,"&lt;&gt;""")-COUNTBLANK($C$17:C39))</f>
        <v>18</v>
      </c>
      <c r="C39" s="706" t="s">
        <v>847</v>
      </c>
      <c r="D39" s="758" t="s">
        <v>886</v>
      </c>
      <c r="E39" s="141" t="s">
        <v>822</v>
      </c>
      <c r="F39" s="59" t="s">
        <v>267</v>
      </c>
      <c r="G39" s="63"/>
      <c r="H39" s="528">
        <f t="shared" si="3"/>
        <v>1</v>
      </c>
      <c r="I39" s="640"/>
      <c r="J39" s="640"/>
      <c r="K39" s="160"/>
      <c r="L39"/>
      <c r="M39" s="162"/>
      <c r="N39" s="638"/>
      <c r="O39" s="160"/>
      <c r="P39" s="33"/>
      <c r="Q39" s="638"/>
      <c r="R39" s="638"/>
      <c r="S39" s="638"/>
      <c r="T39" s="638"/>
      <c r="U39" s="33"/>
      <c r="V39" s="641" t="str">
        <f t="shared" si="4"/>
        <v/>
      </c>
      <c r="W39" s="641" t="str">
        <f t="shared" si="5"/>
        <v/>
      </c>
      <c r="X39" s="33"/>
      <c r="Y39" s="690"/>
      <c r="Z39" s="33"/>
      <c r="AA39" s="178"/>
    </row>
    <row r="40" spans="2:27" ht="17.149999999999999" customHeight="1">
      <c r="B40" s="167">
        <f>IF(C40="","",COUNTIF($C$17:C40,"&lt;&gt;""")-COUNTBLANK($C$17:C40))</f>
        <v>19</v>
      </c>
      <c r="C40" s="706" t="s">
        <v>849</v>
      </c>
      <c r="D40" s="758" t="s">
        <v>842</v>
      </c>
      <c r="E40" s="141" t="s">
        <v>822</v>
      </c>
      <c r="F40" s="59" t="s">
        <v>267</v>
      </c>
      <c r="G40" s="63"/>
      <c r="H40" s="528">
        <f t="shared" si="3"/>
        <v>1</v>
      </c>
      <c r="I40" s="640"/>
      <c r="J40" s="640"/>
      <c r="K40" s="160"/>
      <c r="L40"/>
      <c r="M40" s="162"/>
      <c r="N40" s="638"/>
      <c r="O40" s="160"/>
      <c r="P40" s="33"/>
      <c r="Q40" s="638"/>
      <c r="R40" s="638"/>
      <c r="S40" s="638"/>
      <c r="T40" s="638"/>
      <c r="U40" s="33"/>
      <c r="V40" s="641" t="str">
        <f t="shared" si="4"/>
        <v/>
      </c>
      <c r="W40" s="641" t="str">
        <f t="shared" si="5"/>
        <v/>
      </c>
      <c r="X40" s="33"/>
      <c r="Y40" s="690"/>
      <c r="Z40" s="33"/>
      <c r="AA40" s="178"/>
    </row>
    <row r="41" spans="2:27" ht="17.149999999999999" customHeight="1">
      <c r="B41" s="167" t="str">
        <f>IF(C41="","",COUNTIF($C$17:C41,"&lt;&gt;""")-COUNTBLANK($C$17:C41))</f>
        <v/>
      </c>
      <c r="C41" s="706"/>
      <c r="D41" s="747" t="s">
        <v>1196</v>
      </c>
      <c r="E41" s="150"/>
      <c r="F41" s="150"/>
      <c r="G41" s="33"/>
      <c r="H41" s="31"/>
      <c r="I41" s="33"/>
      <c r="J41" s="33"/>
      <c r="K41" s="33"/>
      <c r="L41"/>
      <c r="M41" s="31"/>
      <c r="N41" s="31"/>
      <c r="O41" s="33"/>
      <c r="P41" s="33"/>
      <c r="Q41" s="31"/>
      <c r="R41" s="31"/>
      <c r="S41" s="33"/>
      <c r="T41" s="31"/>
      <c r="U41" s="33"/>
      <c r="V41" s="31"/>
      <c r="W41" s="31"/>
      <c r="X41" s="33"/>
      <c r="Y41" s="33"/>
      <c r="Z41" s="33"/>
      <c r="AA41" s="76"/>
    </row>
    <row r="42" spans="2:27" ht="17.149999999999999" customHeight="1">
      <c r="B42" s="167">
        <f>IF(C42="","",COUNTIF($C$17:C42,"&lt;&gt;""")-COUNTBLANK($C$17:C42))</f>
        <v>20</v>
      </c>
      <c r="C42" s="706" t="s">
        <v>850</v>
      </c>
      <c r="D42" s="758" t="s">
        <v>825</v>
      </c>
      <c r="E42" s="141" t="s">
        <v>822</v>
      </c>
      <c r="F42" s="59" t="s">
        <v>267</v>
      </c>
      <c r="G42" s="63"/>
      <c r="H42" s="528">
        <f>IF(AND(I42&lt;&gt;"",J42&lt;&gt;"",K42&lt;&gt;"",M42&lt;&gt;"",N42&lt;&gt;"",O42&lt;&gt;"",Q42&lt;&gt;"",R42&lt;&gt;"",S42&lt;&gt;"",T42&lt;&gt;"",V42&lt;&gt;"",W42&lt;&gt;"",AA42&lt;&gt;""),0,1)</f>
        <v>1</v>
      </c>
      <c r="I42" s="640"/>
      <c r="J42" s="640"/>
      <c r="K42" s="160"/>
      <c r="L42"/>
      <c r="M42" s="162"/>
      <c r="N42" s="638"/>
      <c r="O42" s="160"/>
      <c r="P42" s="33"/>
      <c r="Q42" s="638"/>
      <c r="R42" s="638"/>
      <c r="S42" s="638"/>
      <c r="T42" s="638"/>
      <c r="U42" s="33"/>
      <c r="V42" s="641" t="str">
        <f>IFERROR(I42/N42,"")</f>
        <v/>
      </c>
      <c r="W42" s="641" t="str">
        <f>IFERROR(J42/M42,"")</f>
        <v/>
      </c>
      <c r="X42" s="33"/>
      <c r="Y42" s="690"/>
      <c r="Z42" s="33"/>
      <c r="AA42" s="178"/>
    </row>
    <row r="43" spans="2:27" ht="17.149999999999999" customHeight="1">
      <c r="B43" s="167">
        <f>IF(C43="","",COUNTIF($C$17:C43,"&lt;&gt;""")-COUNTBLANK($C$17:C43))</f>
        <v>21</v>
      </c>
      <c r="C43" s="706" t="s">
        <v>851</v>
      </c>
      <c r="D43" s="758" t="s">
        <v>827</v>
      </c>
      <c r="E43" s="141" t="s">
        <v>822</v>
      </c>
      <c r="F43" s="59" t="s">
        <v>267</v>
      </c>
      <c r="G43" s="63"/>
      <c r="H43" s="528">
        <f>IF(AND(I43&lt;&gt;"",J43&lt;&gt;"",K43&lt;&gt;"",M43&lt;&gt;"",N43&lt;&gt;"",O43&lt;&gt;"",Q43&lt;&gt;"",R43&lt;&gt;"",S43&lt;&gt;"",T43&lt;&gt;"",V43&lt;&gt;"",W43&lt;&gt;"",AA43&lt;&gt;""),0,1)</f>
        <v>1</v>
      </c>
      <c r="I43" s="640"/>
      <c r="J43" s="640"/>
      <c r="K43" s="160"/>
      <c r="L43"/>
      <c r="M43" s="162"/>
      <c r="N43" s="638"/>
      <c r="O43" s="160"/>
      <c r="P43" s="33"/>
      <c r="Q43" s="638"/>
      <c r="R43" s="638"/>
      <c r="S43" s="638"/>
      <c r="T43" s="638"/>
      <c r="U43" s="33"/>
      <c r="V43" s="641" t="str">
        <f>IFERROR(I43/N43,"")</f>
        <v/>
      </c>
      <c r="W43" s="641" t="str">
        <f>IFERROR(J43/M43,"")</f>
        <v/>
      </c>
      <c r="X43" s="33"/>
      <c r="Y43" s="690"/>
      <c r="Z43" s="33"/>
      <c r="AA43" s="178"/>
    </row>
    <row r="44" spans="2:27" ht="17.149999999999999" customHeight="1">
      <c r="B44" s="167" t="str">
        <f>IF(C44="","",COUNTIF($C$17:C44,"&lt;&gt;""")-COUNTBLANK($C$17:C44))</f>
        <v/>
      </c>
      <c r="C44" s="706"/>
      <c r="D44" s="709" t="s">
        <v>929</v>
      </c>
      <c r="E44" s="150"/>
      <c r="F44" s="150"/>
      <c r="G44" s="33"/>
      <c r="H44" s="31"/>
      <c r="I44" s="33"/>
      <c r="J44" s="33"/>
      <c r="K44" s="33"/>
      <c r="L44"/>
      <c r="M44" s="31"/>
      <c r="N44" s="31"/>
      <c r="O44" s="33"/>
      <c r="P44" s="33"/>
      <c r="Q44" s="31"/>
      <c r="R44" s="31"/>
      <c r="S44" s="33"/>
      <c r="T44" s="31"/>
      <c r="U44" s="33"/>
      <c r="V44" s="31"/>
      <c r="W44" s="31"/>
      <c r="X44" s="33"/>
      <c r="Y44" s="33"/>
      <c r="Z44" s="33"/>
      <c r="AA44" s="76"/>
    </row>
    <row r="45" spans="2:27" ht="17.149999999999999" customHeight="1">
      <c r="B45" s="167">
        <f>IF(C45="","",COUNTIF($C$17:C45,"&lt;&gt;""")-COUNTBLANK($C$17:C45))</f>
        <v>22</v>
      </c>
      <c r="C45" s="706" t="s">
        <v>854</v>
      </c>
      <c r="D45" s="58" t="s">
        <v>846</v>
      </c>
      <c r="E45" s="141" t="s">
        <v>822</v>
      </c>
      <c r="F45" s="59" t="s">
        <v>267</v>
      </c>
      <c r="G45" s="63"/>
      <c r="H45" s="528">
        <f>IF(AND(I45&lt;&gt;"",J45&lt;&gt;"",K45&lt;&gt;"",M45&lt;&gt;"",N45&lt;&gt;"",O45&lt;&gt;"",Q45&lt;&gt;"",R45&lt;&gt;"",S45&lt;&gt;"",T45&lt;&gt;"",V45&lt;&gt;"",W45&lt;&gt;"",AA45&lt;&gt;""),0,1)</f>
        <v>1</v>
      </c>
      <c r="I45" s="640"/>
      <c r="J45" s="640"/>
      <c r="K45" s="160"/>
      <c r="L45"/>
      <c r="M45" s="162"/>
      <c r="N45" s="638"/>
      <c r="O45" s="160"/>
      <c r="P45" s="33"/>
      <c r="Q45" s="638"/>
      <c r="R45" s="638"/>
      <c r="S45" s="638"/>
      <c r="T45" s="638"/>
      <c r="U45" s="33"/>
      <c r="V45" s="641" t="str">
        <f>IFERROR(I45/N45,"")</f>
        <v/>
      </c>
      <c r="W45" s="641" t="str">
        <f>IFERROR(J45/M45,"")</f>
        <v/>
      </c>
      <c r="X45" s="33"/>
      <c r="Y45" s="690"/>
      <c r="Z45" s="33"/>
      <c r="AA45" s="178"/>
    </row>
    <row r="46" spans="2:27" ht="17.149999999999999" customHeight="1">
      <c r="B46" s="167">
        <f>IF(C46="","",COUNTIF($C$17:C46,"&lt;&gt;""")-COUNTBLANK($C$17:C46))</f>
        <v>23</v>
      </c>
      <c r="C46" s="168" t="s">
        <v>857</v>
      </c>
      <c r="D46" s="58" t="s">
        <v>848</v>
      </c>
      <c r="E46" s="141" t="s">
        <v>822</v>
      </c>
      <c r="F46" s="59" t="s">
        <v>267</v>
      </c>
      <c r="G46" s="63"/>
      <c r="H46" s="528">
        <f>IF(AND(I46&lt;&gt;"",J46&lt;&gt;"",K46&lt;&gt;"",M46&lt;&gt;"",N46&lt;&gt;"",O46&lt;&gt;"",Q46&lt;&gt;"",R46&lt;&gt;"",S46&lt;&gt;"",T46&lt;&gt;"",V46&lt;&gt;"",W46&lt;&gt;"",AA46&lt;&gt;""),0,1)</f>
        <v>1</v>
      </c>
      <c r="I46" s="640"/>
      <c r="J46" s="640"/>
      <c r="K46" s="160"/>
      <c r="L46"/>
      <c r="M46" s="162"/>
      <c r="N46" s="638"/>
      <c r="O46" s="160"/>
      <c r="P46" s="33"/>
      <c r="Q46" s="638"/>
      <c r="R46" s="638"/>
      <c r="S46" s="638"/>
      <c r="T46" s="638"/>
      <c r="U46" s="33"/>
      <c r="V46" s="641" t="str">
        <f>IFERROR(I46/N46,"")</f>
        <v/>
      </c>
      <c r="W46" s="641" t="str">
        <f>IFERROR(J46/M46,"")</f>
        <v/>
      </c>
      <c r="X46" s="33"/>
      <c r="Y46" s="690"/>
      <c r="Z46" s="33"/>
      <c r="AA46" s="178"/>
    </row>
    <row r="47" spans="2:27" ht="17.149999999999999" customHeight="1">
      <c r="B47" s="167" t="str">
        <f>IF(C47="","",COUNTIF($C$17:C47,"&lt;&gt;""")-COUNTBLANK($C$17:C47))</f>
        <v/>
      </c>
      <c r="C47" s="701"/>
      <c r="D47" s="31"/>
      <c r="E47" s="145"/>
      <c r="F47" s="145"/>
      <c r="G47" s="31"/>
      <c r="H47" s="33"/>
      <c r="I47" s="33"/>
      <c r="J47" s="33"/>
      <c r="K47" s="33"/>
      <c r="L47"/>
      <c r="M47" s="33"/>
      <c r="N47" s="33"/>
      <c r="O47" s="33"/>
      <c r="P47" s="31"/>
      <c r="Q47" s="31"/>
      <c r="R47" s="31"/>
      <c r="S47" s="31"/>
      <c r="T47" s="31"/>
      <c r="U47" s="31"/>
      <c r="V47" s="31"/>
      <c r="W47" s="31"/>
      <c r="X47" s="33"/>
      <c r="Y47" s="33"/>
      <c r="Z47" s="31"/>
      <c r="AA47" s="74"/>
    </row>
    <row r="48" spans="2:27" ht="17.149999999999999" customHeight="1">
      <c r="B48" s="167" t="str">
        <f>IF(C48="","",COUNTIF($C$17:C48,"&lt;&gt;""")-COUNTBLANK($C$17:C48))</f>
        <v/>
      </c>
      <c r="C48" s="168"/>
      <c r="D48" s="61" t="s">
        <v>412</v>
      </c>
      <c r="E48" s="171"/>
      <c r="F48" s="171"/>
      <c r="G48" s="31"/>
      <c r="H48" s="33"/>
      <c r="I48" s="33"/>
      <c r="J48" s="33"/>
      <c r="K48" s="33"/>
      <c r="L48"/>
      <c r="M48" s="33"/>
      <c r="N48" s="33"/>
      <c r="O48" s="33"/>
      <c r="P48" s="31"/>
      <c r="Q48" s="31"/>
      <c r="R48" s="31"/>
      <c r="S48" s="31"/>
      <c r="T48" s="31"/>
      <c r="U48" s="31"/>
      <c r="V48" s="31"/>
      <c r="W48" s="31"/>
      <c r="X48" s="33"/>
      <c r="Y48" s="33"/>
      <c r="Z48" s="31"/>
      <c r="AA48" s="74"/>
    </row>
    <row r="49" spans="1:27" ht="17.149999999999999" customHeight="1">
      <c r="B49" s="167" t="str">
        <f>IF(C49="","",COUNTIF($C$17:C49,"&lt;&gt;""")-COUNTBLANK($C$17:C49))</f>
        <v/>
      </c>
      <c r="C49" s="168"/>
      <c r="D49" s="61" t="s">
        <v>836</v>
      </c>
      <c r="E49" s="171"/>
      <c r="F49" s="171"/>
      <c r="G49" s="31"/>
      <c r="H49" s="33"/>
      <c r="I49" s="33"/>
      <c r="J49" s="33"/>
      <c r="K49" s="33"/>
      <c r="L49"/>
      <c r="M49" s="33"/>
      <c r="N49" s="33"/>
      <c r="O49" s="33"/>
      <c r="P49" s="31"/>
      <c r="Q49" s="31"/>
      <c r="R49" s="31"/>
      <c r="S49" s="31"/>
      <c r="T49" s="31"/>
      <c r="U49" s="31"/>
      <c r="V49" s="31"/>
      <c r="W49" s="31"/>
      <c r="X49" s="33"/>
      <c r="Y49" s="33"/>
      <c r="Z49" s="31"/>
      <c r="AA49" s="74"/>
    </row>
    <row r="50" spans="1:27" s="748" customFormat="1" ht="17.149999999999999" customHeight="1">
      <c r="A50" s="98"/>
      <c r="B50" s="767">
        <f>IF(C50="","",COUNTIF($C$17:C50,"&lt;&gt;""")-COUNTBLANK($C$17:C50))</f>
        <v>24</v>
      </c>
      <c r="C50" s="736" t="s">
        <v>858</v>
      </c>
      <c r="D50" s="758" t="s">
        <v>1200</v>
      </c>
      <c r="E50" s="141" t="s">
        <v>822</v>
      </c>
      <c r="F50" s="759" t="s">
        <v>267</v>
      </c>
      <c r="G50" s="749"/>
      <c r="H50" s="773">
        <f>IF(AND(I50&lt;&gt;"",J50&lt;&gt;"",K50&lt;&gt;"",M50&lt;&gt;"",N50&lt;&gt;"",O50&lt;&gt;"",Q50&lt;&gt;"",R50&lt;&gt;"",S50&lt;&gt;"",T50&lt;&gt;"",V50&lt;&gt;"",W50&lt;&gt;"",AA50&lt;&gt;""),0,1)</f>
        <v>1</v>
      </c>
      <c r="I50" s="640"/>
      <c r="J50" s="640"/>
      <c r="K50" s="765"/>
      <c r="M50" s="766"/>
      <c r="N50" s="638"/>
      <c r="O50" s="765"/>
      <c r="P50" s="749"/>
      <c r="Q50" s="638"/>
      <c r="R50" s="638"/>
      <c r="S50" s="638"/>
      <c r="T50" s="638"/>
      <c r="U50" s="750"/>
      <c r="V50" s="777" t="str">
        <f>IFERROR(I50/N50,"")</f>
        <v/>
      </c>
      <c r="W50" s="777" t="str">
        <f>IFERROR(J50/M50,"")</f>
        <v/>
      </c>
      <c r="X50" s="750"/>
      <c r="Y50" s="865"/>
      <c r="Z50" s="749"/>
      <c r="AA50" s="768"/>
    </row>
    <row r="51" spans="1:27" ht="17.149999999999999" customHeight="1">
      <c r="B51" s="167">
        <f>IF(C51="","",COUNTIF($C$17:C51,"&lt;&gt;""")-COUNTBLANK($C$17:C51))</f>
        <v>25</v>
      </c>
      <c r="C51" s="168" t="s">
        <v>902</v>
      </c>
      <c r="D51" s="58" t="s">
        <v>1201</v>
      </c>
      <c r="E51" s="141" t="s">
        <v>822</v>
      </c>
      <c r="F51" s="59" t="s">
        <v>267</v>
      </c>
      <c r="G51" s="31"/>
      <c r="H51" s="528">
        <f>IF(AND(I51&lt;&gt;"",J51&lt;&gt;"",K51&lt;&gt;"",M51&lt;&gt;"",N51&lt;&gt;"",O51&lt;&gt;"",Q51&lt;&gt;"",R51&lt;&gt;"",S51&lt;&gt;"",T51&lt;&gt;"",V51&lt;&gt;"",W51&lt;&gt;"",AA51&lt;&gt;""),0,1)</f>
        <v>1</v>
      </c>
      <c r="I51" s="640"/>
      <c r="J51" s="640"/>
      <c r="K51" s="160"/>
      <c r="L51"/>
      <c r="M51" s="162"/>
      <c r="N51" s="638"/>
      <c r="O51" s="160"/>
      <c r="P51" s="31"/>
      <c r="Q51" s="638"/>
      <c r="R51" s="638"/>
      <c r="S51" s="638"/>
      <c r="T51" s="638"/>
      <c r="U51" s="33"/>
      <c r="V51" s="641" t="str">
        <f>IFERROR(I51/N51,"")</f>
        <v/>
      </c>
      <c r="W51" s="641" t="str">
        <f>IFERROR(J51/M51,"")</f>
        <v/>
      </c>
      <c r="X51" s="33"/>
      <c r="Y51" s="690"/>
      <c r="Z51" s="31"/>
      <c r="AA51" s="178"/>
    </row>
    <row r="52" spans="1:27" ht="17.149999999999999" customHeight="1">
      <c r="B52" s="167">
        <f>IF(C52="","",COUNTIF($C$17:C52,"&lt;&gt;""")-COUNTBLANK($C$17:C52))</f>
        <v>26</v>
      </c>
      <c r="C52" s="168" t="s">
        <v>903</v>
      </c>
      <c r="D52" s="58" t="s">
        <v>1202</v>
      </c>
      <c r="E52" s="141" t="s">
        <v>822</v>
      </c>
      <c r="F52" s="59" t="s">
        <v>267</v>
      </c>
      <c r="G52" s="31"/>
      <c r="H52" s="528">
        <f>IF(AND(I52&lt;&gt;"",J52&lt;&gt;"",K52&lt;&gt;"",M52&lt;&gt;"",N52&lt;&gt;"",O52&lt;&gt;"",Q52&lt;&gt;"",R52&lt;&gt;"",S52&lt;&gt;"",T52&lt;&gt;"",V52&lt;&gt;"",W52&lt;&gt;"",AA52&lt;&gt;""),0,1)</f>
        <v>1</v>
      </c>
      <c r="I52" s="640"/>
      <c r="J52" s="640"/>
      <c r="K52" s="160"/>
      <c r="L52"/>
      <c r="M52" s="162"/>
      <c r="N52" s="638"/>
      <c r="O52" s="160"/>
      <c r="P52" s="31"/>
      <c r="Q52" s="638"/>
      <c r="R52" s="638"/>
      <c r="S52" s="638"/>
      <c r="T52" s="638"/>
      <c r="U52" s="33"/>
      <c r="V52" s="641" t="str">
        <f>IFERROR(I52/N52,"")</f>
        <v/>
      </c>
      <c r="W52" s="641" t="str">
        <f>IFERROR(J52/M52,"")</f>
        <v/>
      </c>
      <c r="X52" s="33"/>
      <c r="Y52" s="690"/>
      <c r="Z52" s="31"/>
      <c r="AA52" s="178"/>
    </row>
    <row r="53" spans="1:27" ht="17.149999999999999" customHeight="1">
      <c r="B53" s="167">
        <f>IF(C53="","",COUNTIF($C$17:C53,"&lt;&gt;""")-COUNTBLANK($C$17:C53))</f>
        <v>27</v>
      </c>
      <c r="C53" s="706" t="s">
        <v>904</v>
      </c>
      <c r="D53" s="58" t="s">
        <v>852</v>
      </c>
      <c r="E53" s="141" t="s">
        <v>822</v>
      </c>
      <c r="F53" s="59" t="s">
        <v>267</v>
      </c>
      <c r="G53" s="31"/>
      <c r="H53" s="528">
        <f>IF(AND(I53&lt;&gt;"",J53&lt;&gt;"",K53&lt;&gt;"",M53&lt;&gt;"",N53&lt;&gt;"",O53&lt;&gt;"",Q53&lt;&gt;"",R53&lt;&gt;"",S53&lt;&gt;"",T53&lt;&gt;"",V53&lt;&gt;"",W53&lt;&gt;"",AA53&lt;&gt;""),0,1)</f>
        <v>1</v>
      </c>
      <c r="I53" s="640"/>
      <c r="J53" s="640"/>
      <c r="K53" s="160"/>
      <c r="L53"/>
      <c r="M53" s="162"/>
      <c r="N53" s="638"/>
      <c r="O53" s="160"/>
      <c r="P53" s="31"/>
      <c r="Q53" s="638"/>
      <c r="R53" s="638"/>
      <c r="S53" s="638"/>
      <c r="T53" s="638"/>
      <c r="U53" s="33"/>
      <c r="V53" s="641" t="str">
        <f>IFERROR(I53/N53,"")</f>
        <v/>
      </c>
      <c r="W53" s="641" t="str">
        <f>IFERROR(J53/M53,"")</f>
        <v/>
      </c>
      <c r="X53" s="33"/>
      <c r="Y53" s="690"/>
      <c r="Z53" s="31"/>
      <c r="AA53" s="178"/>
    </row>
    <row r="54" spans="1:27" ht="17.149999999999999" customHeight="1">
      <c r="B54" s="167" t="str">
        <f>IF(C54="","",COUNTIF($C$17:C54,"&lt;&gt;""")-COUNTBLANK($C$17:C54))</f>
        <v/>
      </c>
      <c r="C54" s="701"/>
      <c r="D54" s="31"/>
      <c r="E54" s="145"/>
      <c r="F54" s="145"/>
      <c r="G54" s="31"/>
      <c r="H54" s="31"/>
      <c r="I54" s="33"/>
      <c r="J54" s="33"/>
      <c r="K54" s="33"/>
      <c r="L54"/>
      <c r="M54" s="31"/>
      <c r="N54" s="31"/>
      <c r="O54" s="33"/>
      <c r="P54" s="31"/>
      <c r="Q54" s="31"/>
      <c r="R54" s="31"/>
      <c r="S54" s="31"/>
      <c r="T54" s="31"/>
      <c r="U54" s="31"/>
      <c r="V54" s="31"/>
      <c r="W54" s="31"/>
      <c r="X54" s="33"/>
      <c r="Y54" s="31"/>
      <c r="Z54" s="31"/>
      <c r="AA54" s="74"/>
    </row>
    <row r="55" spans="1:27" ht="17.149999999999999" customHeight="1">
      <c r="B55" s="167" t="str">
        <f>IF(C55="","",COUNTIF($C$17:C55,"&lt;&gt;""")-COUNTBLANK($C$17:C55))</f>
        <v/>
      </c>
      <c r="C55" s="706"/>
      <c r="D55" s="61" t="s">
        <v>853</v>
      </c>
      <c r="E55" s="649"/>
      <c r="F55" s="649"/>
      <c r="G55" s="96"/>
      <c r="H55" s="96"/>
      <c r="I55" s="96"/>
      <c r="J55" s="96"/>
      <c r="K55" s="33"/>
      <c r="L55"/>
      <c r="M55" s="96"/>
      <c r="N55" s="96"/>
      <c r="O55" s="33"/>
      <c r="P55" s="96"/>
      <c r="Q55" s="96"/>
      <c r="R55" s="96"/>
      <c r="S55" s="96"/>
      <c r="T55" s="96"/>
      <c r="U55" s="96"/>
      <c r="V55" s="96"/>
      <c r="W55" s="96"/>
      <c r="X55" s="96"/>
      <c r="Y55" s="96"/>
      <c r="Z55" s="96"/>
      <c r="AA55" s="74"/>
    </row>
    <row r="56" spans="1:27" ht="17.149999999999999" customHeight="1">
      <c r="B56" s="167">
        <f>IF(C56="","",COUNTIF($C$17:C56,"&lt;&gt;""")-COUNTBLANK($C$17:C56))</f>
        <v>28</v>
      </c>
      <c r="C56" s="706" t="s">
        <v>905</v>
      </c>
      <c r="D56" s="642" t="s">
        <v>855</v>
      </c>
      <c r="E56" s="141" t="s">
        <v>822</v>
      </c>
      <c r="F56" s="59" t="s">
        <v>267</v>
      </c>
      <c r="G56" s="643"/>
      <c r="H56" s="528">
        <f>IF(AND(I56&lt;&gt;"",J56&lt;&gt;"",K56&lt;&gt;"",M56&lt;&gt;"",N56&lt;&gt;"",O56&lt;&gt;"",Q56&lt;&gt;"",R56&lt;&gt;"",S56&lt;&gt;"",T56&lt;&gt;"",V56&lt;&gt;"",W56&lt;&gt;"",AA56&lt;&gt;""),0,1)</f>
        <v>1</v>
      </c>
      <c r="I56" s="640"/>
      <c r="J56" s="640"/>
      <c r="K56" s="160"/>
      <c r="L56"/>
      <c r="M56" s="162"/>
      <c r="N56" s="638"/>
      <c r="O56" s="160"/>
      <c r="P56" s="31"/>
      <c r="Q56" s="638"/>
      <c r="R56" s="638"/>
      <c r="S56" s="638"/>
      <c r="T56" s="638"/>
      <c r="U56" s="33"/>
      <c r="V56" s="641" t="str">
        <f>IFERROR(I56/N56,"")</f>
        <v/>
      </c>
      <c r="W56" s="641" t="str">
        <f>IFERROR(J56/M56,"")</f>
        <v/>
      </c>
      <c r="X56" s="33"/>
      <c r="Y56" s="690"/>
      <c r="Z56" s="31"/>
      <c r="AA56" s="178"/>
    </row>
    <row r="57" spans="1:27" ht="17.149999999999999" customHeight="1">
      <c r="B57" s="167" t="str">
        <f>IF(C57="","",COUNTIF($C$17:C57,"&lt;&gt;""")-COUNTBLANK($C$17:C57))</f>
        <v/>
      </c>
      <c r="C57" s="701"/>
      <c r="D57" s="31"/>
      <c r="E57" s="145"/>
      <c r="F57" s="145"/>
      <c r="G57" s="31"/>
      <c r="H57" s="31"/>
      <c r="I57" s="33"/>
      <c r="J57" s="31"/>
      <c r="K57" s="33"/>
      <c r="L57"/>
      <c r="M57" s="31"/>
      <c r="N57" s="31"/>
      <c r="O57" s="33"/>
      <c r="P57" s="31"/>
      <c r="Q57" s="31"/>
      <c r="R57" s="31"/>
      <c r="S57" s="31"/>
      <c r="T57" s="31"/>
      <c r="U57" s="31"/>
      <c r="V57" s="31"/>
      <c r="W57" s="31"/>
      <c r="X57" s="33"/>
      <c r="Y57" s="31"/>
      <c r="Z57" s="31"/>
      <c r="AA57" s="74"/>
    </row>
    <row r="58" spans="1:27" ht="17.149999999999999" customHeight="1">
      <c r="B58" s="167" t="str">
        <f>IF(C58="","",COUNTIF($C$17:C58,"&lt;&gt;""")-COUNTBLANK($C$17:C58))</f>
        <v/>
      </c>
      <c r="C58" s="706"/>
      <c r="D58" s="61" t="s">
        <v>856</v>
      </c>
      <c r="E58" s="150"/>
      <c r="F58" s="150"/>
      <c r="G58" s="33"/>
      <c r="H58" s="31"/>
      <c r="I58" s="33"/>
      <c r="J58" s="31"/>
      <c r="K58" s="33"/>
      <c r="L58"/>
      <c r="M58" s="31"/>
      <c r="N58" s="31"/>
      <c r="O58" s="33"/>
      <c r="P58" s="31"/>
      <c r="Q58" s="31"/>
      <c r="R58" s="31"/>
      <c r="S58" s="31"/>
      <c r="T58" s="31"/>
      <c r="U58" s="31"/>
      <c r="V58" s="31"/>
      <c r="W58" s="31"/>
      <c r="X58" s="31"/>
      <c r="Y58" s="31"/>
      <c r="Z58" s="33"/>
      <c r="AA58" s="76"/>
    </row>
    <row r="59" spans="1:27" ht="17.149999999999999" customHeight="1">
      <c r="B59" s="167">
        <f>IF(C59="","",COUNTIF($C$17:C59,"&lt;&gt;""")-COUNTBLANK($C$17:C59))</f>
        <v>29</v>
      </c>
      <c r="C59" s="706" t="s">
        <v>906</v>
      </c>
      <c r="D59" s="58" t="s">
        <v>825</v>
      </c>
      <c r="E59" s="141" t="s">
        <v>822</v>
      </c>
      <c r="F59" s="59" t="s">
        <v>267</v>
      </c>
      <c r="G59" s="63"/>
      <c r="H59" s="528">
        <f>IF(AND(I59&lt;&gt;"",J59&lt;&gt;"",K59&lt;&gt;"",M59&lt;&gt;"",N59&lt;&gt;"",O59&lt;&gt;"",Q59&lt;&gt;"",R59&lt;&gt;"",S59&lt;&gt;"",T59&lt;&gt;"",V59&lt;&gt;"",W59&lt;&gt;"",AA59&lt;&gt;""),0,1)</f>
        <v>1</v>
      </c>
      <c r="I59" s="644"/>
      <c r="J59" s="640"/>
      <c r="K59" s="160"/>
      <c r="L59"/>
      <c r="M59" s="162"/>
      <c r="N59" s="162"/>
      <c r="O59" s="160"/>
      <c r="P59" s="33"/>
      <c r="Q59" s="638"/>
      <c r="R59" s="638"/>
      <c r="S59" s="638"/>
      <c r="T59" s="638"/>
      <c r="U59" s="33"/>
      <c r="V59" s="641" t="str">
        <f>IFERROR(I59/N59,"")</f>
        <v/>
      </c>
      <c r="W59" s="641" t="str">
        <f>IFERROR(J59/M59,"")</f>
        <v/>
      </c>
      <c r="X59" s="33"/>
      <c r="Y59" s="690"/>
      <c r="Z59" s="33"/>
      <c r="AA59" s="178"/>
    </row>
    <row r="60" spans="1:27" ht="17.149999999999999" customHeight="1">
      <c r="B60" s="167">
        <f>IF(C60="","",COUNTIF($C$17:C60,"&lt;&gt;""")-COUNTBLANK($C$17:C60))</f>
        <v>30</v>
      </c>
      <c r="C60" s="706" t="s">
        <v>1199</v>
      </c>
      <c r="D60" s="58" t="s">
        <v>827</v>
      </c>
      <c r="E60" s="141" t="s">
        <v>822</v>
      </c>
      <c r="F60" s="59" t="s">
        <v>267</v>
      </c>
      <c r="G60" s="63"/>
      <c r="H60" s="528">
        <f>IF(AND(I60&lt;&gt;"",J60&lt;&gt;"",K60&lt;&gt;"",M60&lt;&gt;"",N60&lt;&gt;"",O60&lt;&gt;"",Q60&lt;&gt;"",R60&lt;&gt;"",S60&lt;&gt;"",T60&lt;&gt;"",V60&lt;&gt;"",W60&lt;&gt;"",AA60&lt;&gt;""),0,1)</f>
        <v>1</v>
      </c>
      <c r="I60" s="644"/>
      <c r="J60" s="640"/>
      <c r="K60" s="160"/>
      <c r="L60"/>
      <c r="M60" s="162"/>
      <c r="N60" s="162"/>
      <c r="O60" s="160"/>
      <c r="P60" s="33"/>
      <c r="Q60" s="638"/>
      <c r="R60" s="638"/>
      <c r="S60" s="638"/>
      <c r="T60" s="638"/>
      <c r="U60" s="33"/>
      <c r="V60" s="641" t="str">
        <f>IFERROR(I60/N60,"")</f>
        <v/>
      </c>
      <c r="W60" s="641" t="str">
        <f>IFERROR(J60/M60,"")</f>
        <v/>
      </c>
      <c r="X60" s="33"/>
      <c r="Y60" s="690"/>
      <c r="Z60" s="33"/>
      <c r="AA60" s="178"/>
    </row>
    <row r="61" spans="1:27" ht="17.149999999999999" customHeight="1">
      <c r="B61" s="645"/>
      <c r="C61" s="701"/>
      <c r="D61" s="31"/>
      <c r="E61" s="145"/>
      <c r="F61" s="145"/>
      <c r="G61" s="31"/>
      <c r="H61" s="31"/>
      <c r="I61" s="31"/>
      <c r="J61" s="31"/>
      <c r="K61" s="33"/>
      <c r="L61"/>
      <c r="M61" s="31"/>
      <c r="N61" s="31"/>
      <c r="O61" s="33"/>
      <c r="P61" s="31"/>
      <c r="Q61" s="31"/>
      <c r="R61" s="31"/>
      <c r="S61" s="31"/>
      <c r="T61" s="31"/>
      <c r="U61" s="31"/>
      <c r="V61" s="31"/>
      <c r="W61" s="31"/>
      <c r="X61" s="31"/>
      <c r="Y61" s="31"/>
      <c r="Z61" s="31"/>
      <c r="AA61" s="74"/>
    </row>
    <row r="62" spans="1:27" ht="17.149999999999999" customHeight="1">
      <c r="B62" s="645"/>
      <c r="C62" s="31"/>
      <c r="D62" s="31"/>
      <c r="E62" s="145"/>
      <c r="F62" s="145"/>
      <c r="G62" s="31"/>
      <c r="H62" s="31"/>
      <c r="I62" s="31"/>
      <c r="J62" s="31"/>
      <c r="K62" s="33"/>
      <c r="L62"/>
      <c r="M62" s="31"/>
      <c r="N62" s="31"/>
      <c r="O62" s="33"/>
      <c r="P62" s="31"/>
      <c r="Q62" s="31"/>
      <c r="R62" s="31"/>
      <c r="S62" s="31"/>
      <c r="T62" s="31"/>
      <c r="U62" s="31"/>
      <c r="V62" s="31"/>
      <c r="W62" s="31"/>
      <c r="X62" s="31"/>
      <c r="Y62" s="31"/>
      <c r="Z62" s="31"/>
      <c r="AA62" s="74"/>
    </row>
    <row r="63" spans="1:27" ht="17.149999999999999" customHeight="1">
      <c r="A63"/>
      <c r="B63" s="646"/>
      <c r="C63" s="31" t="s">
        <v>109</v>
      </c>
      <c r="D63" s="31"/>
      <c r="E63" s="145"/>
      <c r="F63" s="145"/>
      <c r="G63" s="31"/>
      <c r="H63" s="31"/>
      <c r="I63" s="31"/>
      <c r="J63" s="31"/>
      <c r="K63" s="33"/>
      <c r="L63"/>
      <c r="M63" s="31"/>
      <c r="N63" s="31"/>
      <c r="O63" s="31"/>
      <c r="P63" s="31"/>
      <c r="Q63" s="31"/>
      <c r="R63" s="31"/>
      <c r="S63" s="33"/>
      <c r="T63" s="31"/>
      <c r="U63" s="33"/>
      <c r="V63" s="31"/>
      <c r="W63" s="31"/>
      <c r="X63" s="33"/>
      <c r="Y63" s="33"/>
      <c r="Z63" s="33"/>
      <c r="AA63" s="76"/>
    </row>
    <row r="64" spans="1:27" ht="14.6">
      <c r="B64" s="645"/>
      <c r="C64" s="673"/>
      <c r="D64" s="674"/>
      <c r="E64" s="674"/>
      <c r="F64" s="674"/>
      <c r="G64" s="675"/>
      <c r="H64" s="31"/>
      <c r="I64" s="31"/>
      <c r="J64" s="31"/>
      <c r="K64" s="33"/>
      <c r="L64"/>
      <c r="M64" s="31"/>
      <c r="N64" s="31"/>
      <c r="O64" s="31"/>
      <c r="P64" s="31"/>
      <c r="Q64" s="31"/>
      <c r="R64" s="31"/>
      <c r="S64" s="33"/>
      <c r="T64" s="31"/>
      <c r="U64" s="33"/>
      <c r="V64" s="31"/>
      <c r="W64" s="31"/>
      <c r="X64" s="33"/>
      <c r="Y64" s="33"/>
      <c r="Z64" s="33"/>
      <c r="AA64" s="76"/>
    </row>
    <row r="65" spans="1:27" ht="16.5" customHeight="1">
      <c r="B65" s="645"/>
      <c r="C65" s="676"/>
      <c r="D65" s="677"/>
      <c r="E65" s="677"/>
      <c r="F65" s="677"/>
      <c r="G65" s="678"/>
      <c r="H65" s="31"/>
      <c r="I65" s="31"/>
      <c r="J65" s="31"/>
      <c r="K65" s="33"/>
      <c r="L65"/>
      <c r="M65" s="31"/>
      <c r="N65" s="31"/>
      <c r="O65" s="31"/>
      <c r="P65" s="31"/>
      <c r="Q65" s="31"/>
      <c r="R65" s="31"/>
      <c r="S65" s="33"/>
      <c r="T65" s="31"/>
      <c r="U65" s="33"/>
      <c r="V65" s="31"/>
      <c r="W65" s="31"/>
      <c r="X65" s="33"/>
      <c r="Y65" s="33"/>
      <c r="Z65" s="33"/>
      <c r="AA65" s="76"/>
    </row>
    <row r="66" spans="1:27" ht="17.899999999999999" customHeight="1">
      <c r="B66" s="645"/>
      <c r="C66" s="676"/>
      <c r="D66" s="677"/>
      <c r="E66" s="677"/>
      <c r="F66" s="677"/>
      <c r="G66" s="678"/>
      <c r="H66" s="31"/>
      <c r="I66" s="31"/>
      <c r="J66" s="31"/>
      <c r="K66" s="33"/>
      <c r="L66" s="33"/>
      <c r="M66" s="31"/>
      <c r="N66" s="31"/>
      <c r="O66" s="31"/>
      <c r="P66" s="31"/>
      <c r="Q66" s="31"/>
      <c r="R66" s="31"/>
      <c r="S66" s="33"/>
      <c r="T66" s="31"/>
      <c r="U66" s="33"/>
      <c r="V66" s="31"/>
      <c r="W66" s="31"/>
      <c r="X66" s="33"/>
      <c r="Y66" s="33"/>
      <c r="Z66" s="33"/>
      <c r="AA66" s="76"/>
    </row>
    <row r="67" spans="1:27" ht="14.15" customHeight="1">
      <c r="B67" s="645"/>
      <c r="C67" s="676"/>
      <c r="D67" s="677"/>
      <c r="E67" s="677"/>
      <c r="F67" s="677"/>
      <c r="G67" s="678"/>
      <c r="H67" s="31"/>
      <c r="I67" s="31"/>
      <c r="J67" s="31"/>
      <c r="K67" s="33"/>
      <c r="L67" s="33"/>
      <c r="M67" s="31"/>
      <c r="N67" s="31"/>
      <c r="O67" s="31"/>
      <c r="P67" s="31"/>
      <c r="Q67" s="31"/>
      <c r="R67" s="31"/>
      <c r="S67" s="33"/>
      <c r="T67" s="31"/>
      <c r="U67" s="33"/>
      <c r="V67" s="31"/>
      <c r="W67" s="31"/>
      <c r="X67" s="33"/>
      <c r="Y67" s="33"/>
      <c r="Z67" s="33"/>
      <c r="AA67" s="76"/>
    </row>
    <row r="68" spans="1:27" ht="17.899999999999999" customHeight="1">
      <c r="B68" s="645"/>
      <c r="C68" s="679"/>
      <c r="D68" s="680"/>
      <c r="E68" s="680"/>
      <c r="F68" s="680"/>
      <c r="G68" s="681"/>
      <c r="H68" s="31"/>
      <c r="I68" s="31"/>
      <c r="J68" s="31"/>
      <c r="K68" s="33"/>
      <c r="L68" s="33"/>
      <c r="M68" s="31"/>
      <c r="N68" s="31"/>
      <c r="O68" s="31"/>
      <c r="P68" s="31"/>
      <c r="Q68" s="31"/>
      <c r="R68" s="31"/>
      <c r="S68" s="33"/>
      <c r="T68" s="31"/>
      <c r="U68" s="33"/>
      <c r="V68" s="31"/>
      <c r="W68" s="31"/>
      <c r="X68" s="33"/>
      <c r="Y68" s="33"/>
      <c r="Z68" s="33"/>
      <c r="AA68" s="76"/>
    </row>
    <row r="69" spans="1:27" ht="14.6">
      <c r="B69" s="645"/>
      <c r="C69" s="31"/>
      <c r="D69" s="31"/>
      <c r="E69" s="145"/>
      <c r="F69" s="145"/>
      <c r="G69" s="31"/>
      <c r="H69" s="31"/>
      <c r="I69" s="31"/>
      <c r="J69" s="31"/>
      <c r="K69" s="33"/>
      <c r="L69" s="33"/>
      <c r="M69" s="31"/>
      <c r="N69" s="31"/>
      <c r="O69" s="33"/>
      <c r="P69" s="33"/>
      <c r="Q69" s="33"/>
      <c r="R69" s="31"/>
      <c r="S69" s="33"/>
      <c r="T69" s="31"/>
      <c r="U69" s="33"/>
      <c r="V69" s="31"/>
      <c r="W69" s="31"/>
      <c r="X69" s="33"/>
      <c r="Y69" s="33"/>
      <c r="Z69" s="33"/>
      <c r="AA69" s="76"/>
    </row>
    <row r="70" spans="1:27" ht="14.6">
      <c r="B70" s="645"/>
      <c r="C70" s="31"/>
      <c r="D70" s="32"/>
      <c r="E70" s="151"/>
      <c r="F70" s="151"/>
      <c r="G70" s="32"/>
      <c r="H70" s="31"/>
      <c r="I70" s="31"/>
      <c r="J70" s="31"/>
      <c r="K70" s="31"/>
      <c r="L70" s="31"/>
      <c r="M70" s="31"/>
      <c r="N70" s="31"/>
      <c r="O70" s="31"/>
      <c r="P70" s="31"/>
      <c r="Q70" s="31"/>
      <c r="R70" s="31"/>
      <c r="S70" s="31"/>
      <c r="T70" s="31"/>
      <c r="U70" s="31"/>
      <c r="V70" s="31"/>
      <c r="W70" s="31"/>
      <c r="X70" s="33"/>
      <c r="Y70" s="31"/>
      <c r="Z70" s="31"/>
      <c r="AA70" s="74"/>
    </row>
    <row r="71" spans="1:27" ht="14.6">
      <c r="B71" s="692" t="s">
        <v>110</v>
      </c>
      <c r="C71" s="54"/>
      <c r="D71" s="54"/>
      <c r="E71" s="152"/>
      <c r="F71" s="152"/>
      <c r="G71" s="54"/>
      <c r="H71" s="54"/>
      <c r="I71" s="54"/>
      <c r="J71" s="54"/>
      <c r="K71" s="54"/>
      <c r="L71" s="54"/>
      <c r="M71" s="54"/>
      <c r="N71" s="54"/>
      <c r="O71" s="54"/>
      <c r="P71" s="54"/>
      <c r="Q71" s="54"/>
      <c r="R71" s="54"/>
      <c r="S71" s="54"/>
      <c r="T71" s="54"/>
      <c r="U71" s="54"/>
      <c r="V71" s="54"/>
      <c r="W71" s="54"/>
      <c r="X71" s="54"/>
      <c r="Y71" s="54"/>
      <c r="Z71" s="54"/>
      <c r="AA71" s="75"/>
    </row>
    <row r="72" spans="1:27" ht="14.6" hidden="1">
      <c r="A72"/>
      <c r="B72"/>
      <c r="C72"/>
      <c r="D72"/>
      <c r="E72"/>
      <c r="F72"/>
      <c r="G72"/>
      <c r="H72"/>
      <c r="I72"/>
      <c r="J72"/>
      <c r="K72"/>
      <c r="L72"/>
      <c r="M72"/>
      <c r="N72"/>
      <c r="O72"/>
      <c r="P72"/>
      <c r="Q72"/>
      <c r="R72"/>
      <c r="S72"/>
      <c r="T72"/>
      <c r="U72"/>
      <c r="V72"/>
      <c r="W72"/>
      <c r="Y72"/>
      <c r="Z72"/>
      <c r="AA72"/>
    </row>
    <row r="73" spans="1:27" ht="14.6" hidden="1">
      <c r="A73"/>
      <c r="B73"/>
      <c r="C73"/>
      <c r="D73"/>
      <c r="E73"/>
      <c r="F73"/>
      <c r="G73"/>
      <c r="H73"/>
      <c r="I73"/>
      <c r="J73"/>
      <c r="K73"/>
      <c r="L73"/>
      <c r="M73"/>
      <c r="N73"/>
      <c r="O73"/>
      <c r="P73"/>
      <c r="Q73"/>
      <c r="R73"/>
      <c r="S73"/>
      <c r="T73"/>
      <c r="U73"/>
      <c r="V73"/>
      <c r="W73"/>
      <c r="Y73"/>
      <c r="Z73"/>
      <c r="AA73"/>
    </row>
    <row r="74" spans="1:27" ht="14.6" hidden="1">
      <c r="A74"/>
      <c r="B74"/>
      <c r="C74"/>
      <c r="D74"/>
      <c r="E74"/>
      <c r="F74"/>
      <c r="G74"/>
      <c r="H74"/>
      <c r="I74"/>
      <c r="J74"/>
      <c r="K74"/>
      <c r="L74"/>
      <c r="M74"/>
      <c r="N74"/>
      <c r="O74"/>
      <c r="P74"/>
      <c r="Q74"/>
      <c r="R74"/>
      <c r="S74"/>
      <c r="T74"/>
      <c r="U74"/>
      <c r="V74"/>
      <c r="W74"/>
      <c r="Y74"/>
      <c r="Z74"/>
      <c r="AA74"/>
    </row>
    <row r="75" spans="1:27" ht="14.6" hidden="1">
      <c r="A75"/>
      <c r="B75"/>
      <c r="C75"/>
      <c r="D75"/>
      <c r="E75"/>
      <c r="F75"/>
      <c r="G75"/>
      <c r="H75"/>
      <c r="I75"/>
      <c r="J75"/>
      <c r="K75"/>
      <c r="L75"/>
      <c r="M75"/>
      <c r="N75"/>
      <c r="O75"/>
      <c r="P75"/>
      <c r="Q75"/>
      <c r="R75"/>
      <c r="S75"/>
      <c r="T75"/>
      <c r="U75"/>
      <c r="V75"/>
      <c r="W75"/>
      <c r="Y75"/>
      <c r="Z75"/>
      <c r="AA75"/>
    </row>
  </sheetData>
  <mergeCells count="18">
    <mergeCell ref="Y10:Y12"/>
    <mergeCell ref="AA10:AA12"/>
    <mergeCell ref="I10:K10"/>
    <mergeCell ref="M10:O10"/>
    <mergeCell ref="V10:W10"/>
    <mergeCell ref="R11:R12"/>
    <mergeCell ref="S11:S12"/>
    <mergeCell ref="T11:T12"/>
    <mergeCell ref="W11:W12"/>
    <mergeCell ref="V11:V12"/>
    <mergeCell ref="I11:I12"/>
    <mergeCell ref="J11:J12"/>
    <mergeCell ref="K11:K12"/>
    <mergeCell ref="Q11:Q12"/>
    <mergeCell ref="M11:M12"/>
    <mergeCell ref="N11:N12"/>
    <mergeCell ref="O11:O12"/>
    <mergeCell ref="H10:H12"/>
  </mergeCells>
  <conditionalFormatting sqref="H17:H19">
    <cfRule type="cellIs" dxfId="15" priority="73" stopIfTrue="1" operator="greaterThan">
      <formula>0</formula>
    </cfRule>
    <cfRule type="cellIs" dxfId="14" priority="74" stopIfTrue="1" operator="lessThan">
      <formula>1</formula>
    </cfRule>
  </conditionalFormatting>
  <conditionalFormatting sqref="H3">
    <cfRule type="cellIs" dxfId="13" priority="71" stopIfTrue="1" operator="greaterThan">
      <formula>0</formula>
    </cfRule>
    <cfRule type="cellIs" dxfId="12" priority="72" stopIfTrue="1" operator="lessThan">
      <formula>1</formula>
    </cfRule>
  </conditionalFormatting>
  <conditionalFormatting sqref="H21:H22">
    <cfRule type="cellIs" dxfId="11" priority="11" stopIfTrue="1" operator="greaterThan">
      <formula>0</formula>
    </cfRule>
    <cfRule type="cellIs" dxfId="10" priority="12" stopIfTrue="1" operator="lessThan">
      <formula>1</formula>
    </cfRule>
  </conditionalFormatting>
  <conditionalFormatting sqref="H24:H29">
    <cfRule type="cellIs" dxfId="9" priority="9" stopIfTrue="1" operator="greaterThan">
      <formula>0</formula>
    </cfRule>
    <cfRule type="cellIs" dxfId="8" priority="10" stopIfTrue="1" operator="lessThan">
      <formula>1</formula>
    </cfRule>
  </conditionalFormatting>
  <conditionalFormatting sqref="H33:H40">
    <cfRule type="cellIs" dxfId="7" priority="7" stopIfTrue="1" operator="greaterThan">
      <formula>0</formula>
    </cfRule>
    <cfRule type="cellIs" dxfId="6" priority="8" stopIfTrue="1" operator="lessThan">
      <formula>1</formula>
    </cfRule>
  </conditionalFormatting>
  <conditionalFormatting sqref="H42:H43">
    <cfRule type="cellIs" dxfId="5" priority="5" stopIfTrue="1" operator="greaterThan">
      <formula>0</formula>
    </cfRule>
    <cfRule type="cellIs" dxfId="4" priority="6" stopIfTrue="1" operator="lessThan">
      <formula>1</formula>
    </cfRule>
  </conditionalFormatting>
  <conditionalFormatting sqref="H59:H60 H56 H51:H53 H45:H46">
    <cfRule type="cellIs" dxfId="3" priority="3" stopIfTrue="1" operator="greaterThan">
      <formula>0</formula>
    </cfRule>
    <cfRule type="cellIs" dxfId="2" priority="4" stopIfTrue="1" operator="lessThan">
      <formula>1</formula>
    </cfRule>
  </conditionalFormatting>
  <conditionalFormatting sqref="H50">
    <cfRule type="cellIs" dxfId="1" priority="1" stopIfTrue="1" operator="greaterThan">
      <formula>0</formula>
    </cfRule>
    <cfRule type="cellIs" dxfId="0" priority="2" stopIfTrue="1" operator="lessThan">
      <formula>1</formula>
    </cfRule>
  </conditionalFormatting>
  <dataValidations count="1">
    <dataValidation type="list" allowBlank="1" showInputMessage="1" showErrorMessage="1" sqref="K59:K60 K21 O33:O40 O21:O22 O24:O29 K24:K29 K42:K43 K45:K46 O45:O46 O50:O53 K50:K53 K56 O56 O59:O60 K17:K19 K33:K40 O17:O19" xr:uid="{DE7F0BBF-05E9-447E-8DE8-6EE6DC31BEDD}">
      <formula1>"A,B,C,D"</formula1>
    </dataValidation>
  </dataValidations>
  <pageMargins left="0.23622047244094491" right="0.23622047244094491" top="0.74803149606299213" bottom="0.74803149606299213" header="0.31496062992125984" footer="0.31496062992125984"/>
  <pageSetup paperSize="9" scale="44" fitToWidth="0" orientation="landscape" r:id="rId1"/>
  <headerFooter>
    <oddHeader>&amp;LDepartment of Internal Affairs - Three Waters Reform Programme - Request for Information Template Workbook I</oddHeader>
    <oddFooter>&amp;LPage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EE29-35D2-40FC-9195-754FCBB96DAA}">
  <dimension ref="A1:A19"/>
  <sheetViews>
    <sheetView zoomScaleNormal="100" workbookViewId="0">
      <selection activeCell="H293" sqref="H293"/>
    </sheetView>
  </sheetViews>
  <sheetFormatPr defaultRowHeight="14.6"/>
  <cols>
    <col min="1" max="1" width="22.53515625" bestFit="1" customWidth="1"/>
  </cols>
  <sheetData>
    <row r="1" spans="1:1" ht="15" customHeight="1">
      <c r="A1" s="23" t="s">
        <v>859</v>
      </c>
    </row>
    <row r="2" spans="1:1" ht="15" customHeight="1">
      <c r="A2" s="98" t="s">
        <v>37</v>
      </c>
    </row>
    <row r="3" spans="1:1" ht="15" customHeight="1">
      <c r="A3" s="98" t="s">
        <v>38</v>
      </c>
    </row>
    <row r="4" spans="1:1" ht="15" customHeight="1">
      <c r="A4" s="98" t="s">
        <v>39</v>
      </c>
    </row>
    <row r="5" spans="1:1" ht="15" customHeight="1">
      <c r="A5" s="98" t="s">
        <v>40</v>
      </c>
    </row>
    <row r="6" spans="1:1" ht="15" customHeight="1">
      <c r="A6" s="98" t="s">
        <v>42</v>
      </c>
    </row>
    <row r="7" spans="1:1" ht="15" customHeight="1">
      <c r="A7" s="98" t="s">
        <v>43</v>
      </c>
    </row>
    <row r="8" spans="1:1" ht="15" customHeight="1">
      <c r="A8" s="98" t="s">
        <v>44</v>
      </c>
    </row>
    <row r="9" spans="1:1" ht="15" customHeight="1">
      <c r="A9" s="98" t="s">
        <v>860</v>
      </c>
    </row>
    <row r="10" spans="1:1" ht="15" customHeight="1">
      <c r="A10" s="98" t="s">
        <v>46</v>
      </c>
    </row>
    <row r="11" spans="1:1" ht="15" customHeight="1">
      <c r="A11" s="98" t="s">
        <v>47</v>
      </c>
    </row>
    <row r="12" spans="1:1" ht="15" customHeight="1">
      <c r="A12" s="98" t="s">
        <v>48</v>
      </c>
    </row>
    <row r="13" spans="1:1" ht="15" customHeight="1">
      <c r="A13" s="98" t="s">
        <v>49</v>
      </c>
    </row>
    <row r="14" spans="1:1" ht="15" customHeight="1">
      <c r="A14" s="98" t="s">
        <v>861</v>
      </c>
    </row>
    <row r="15" spans="1:1" ht="15" customHeight="1">
      <c r="A15" s="98" t="s">
        <v>862</v>
      </c>
    </row>
    <row r="16" spans="1:1" ht="15" customHeight="1">
      <c r="A16" s="98" t="s">
        <v>863</v>
      </c>
    </row>
    <row r="17" spans="1:1" ht="15" customHeight="1">
      <c r="A17" s="98" t="s">
        <v>864</v>
      </c>
    </row>
    <row r="18" spans="1:1" ht="15" customHeight="1">
      <c r="A18" s="98" t="s">
        <v>865</v>
      </c>
    </row>
    <row r="19" spans="1:1" ht="15" customHeight="1">
      <c r="A19" s="98" t="s">
        <v>866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4307C-C898-44D0-A01A-099B90DB73C1}">
  <sheetPr>
    <tabColor rgb="FF55EBF7"/>
    <pageSetUpPr fitToPage="1"/>
  </sheetPr>
  <dimension ref="A1:W47"/>
  <sheetViews>
    <sheetView showGridLines="0" zoomScale="75" zoomScaleNormal="75" workbookViewId="0">
      <pane xSplit="7" ySplit="12" topLeftCell="H13" activePane="bottomRight" state="frozen"/>
      <selection pane="topRight"/>
      <selection pane="bottomLeft"/>
      <selection pane="bottomRight"/>
    </sheetView>
  </sheetViews>
  <sheetFormatPr defaultColWidth="0" defaultRowHeight="14.6" zeroHeight="1"/>
  <cols>
    <col min="1" max="1" width="2.53515625" customWidth="1"/>
    <col min="2" max="2" width="6.4609375" customWidth="1"/>
    <col min="3" max="3" width="14.53515625" customWidth="1"/>
    <col min="4" max="4" width="88.53515625" customWidth="1"/>
    <col min="5" max="5" width="9.4609375" customWidth="1"/>
    <col min="6" max="7" width="8.53515625" customWidth="1"/>
    <col min="8" max="8" width="19" bestFit="1" customWidth="1"/>
    <col min="9" max="9" width="16" customWidth="1"/>
    <col min="10" max="11" width="5.53515625" customWidth="1"/>
    <col min="12" max="12" width="14.53515625" customWidth="1"/>
    <col min="13" max="14" width="5.53515625" customWidth="1"/>
    <col min="15" max="15" width="13.53515625" customWidth="1"/>
    <col min="16" max="17" width="5.53515625" customWidth="1"/>
    <col min="18" max="18" width="15.4609375" customWidth="1"/>
    <col min="19" max="19" width="4.53515625" customWidth="1"/>
    <col min="20" max="20" width="49.4609375" customWidth="1"/>
    <col min="21" max="21" width="10.53515625" customWidth="1"/>
    <col min="22" max="22" width="25.4609375" customWidth="1"/>
    <col min="23" max="23" width="9.07421875" hidden="1" customWidth="1"/>
    <col min="24" max="16384" width="8.84375" hidden="1"/>
  </cols>
  <sheetData>
    <row r="1" spans="1:22" ht="29.4" customHeight="1">
      <c r="A1" s="33"/>
      <c r="B1" s="35" t="str">
        <f>'Key information'!$B$6</f>
        <v>Three Waters Reform Programme: Request for Information Workbook II</v>
      </c>
      <c r="C1" s="36"/>
      <c r="D1" s="36"/>
      <c r="E1" s="173"/>
      <c r="F1" s="173"/>
      <c r="G1" s="36"/>
      <c r="H1" s="78"/>
      <c r="I1" s="36"/>
      <c r="J1" s="36"/>
      <c r="K1" s="36"/>
      <c r="L1" s="36"/>
      <c r="M1" s="36"/>
      <c r="N1" s="36"/>
      <c r="O1" s="36"/>
      <c r="P1" s="36"/>
      <c r="Q1" s="36"/>
      <c r="R1" s="36"/>
      <c r="S1" s="36"/>
      <c r="T1" s="36"/>
      <c r="U1" s="245"/>
      <c r="V1" s="658"/>
    </row>
    <row r="2" spans="1:22" ht="19.75">
      <c r="A2" s="33"/>
      <c r="B2" s="38"/>
      <c r="C2" s="39"/>
      <c r="D2" s="751"/>
      <c r="E2" s="144"/>
      <c r="F2" s="144"/>
      <c r="G2" s="34"/>
      <c r="H2" s="34"/>
      <c r="I2" s="34"/>
      <c r="J2" s="34"/>
      <c r="K2" s="34"/>
      <c r="L2" s="34"/>
      <c r="M2" s="34"/>
      <c r="N2" s="34"/>
      <c r="O2" s="34"/>
      <c r="P2" s="34"/>
      <c r="Q2" s="34"/>
      <c r="R2" s="34"/>
      <c r="S2" s="31"/>
      <c r="T2" s="48"/>
      <c r="U2" s="71"/>
      <c r="V2" s="238"/>
    </row>
    <row r="3" spans="1:22">
      <c r="A3" s="33"/>
      <c r="B3" s="582" t="s">
        <v>875</v>
      </c>
      <c r="C3" s="42"/>
      <c r="D3" s="554">
        <f>'Key information'!$E$8</f>
        <v>0</v>
      </c>
      <c r="E3" s="63"/>
      <c r="F3" s="169"/>
      <c r="G3" s="555" t="s">
        <v>80</v>
      </c>
      <c r="H3" s="562">
        <f>SUM(H16:H36)</f>
        <v>7</v>
      </c>
      <c r="I3" s="40"/>
      <c r="J3" s="40"/>
      <c r="K3" s="40"/>
      <c r="L3" s="40"/>
      <c r="M3" s="40"/>
      <c r="N3" s="40"/>
      <c r="O3" s="31"/>
      <c r="P3" s="276"/>
      <c r="Q3" s="33"/>
      <c r="R3" s="276"/>
      <c r="S3" s="31"/>
      <c r="T3" s="72"/>
      <c r="U3" s="71"/>
      <c r="V3" s="238"/>
    </row>
    <row r="4" spans="1:22">
      <c r="A4" s="33"/>
      <c r="B4" s="43"/>
      <c r="C4" s="259"/>
      <c r="D4" s="260"/>
      <c r="E4" s="583"/>
      <c r="F4" s="583"/>
      <c r="G4" s="575"/>
      <c r="H4" s="261"/>
      <c r="I4" s="584"/>
      <c r="J4" s="261"/>
      <c r="K4" s="261"/>
      <c r="L4" s="261"/>
      <c r="M4" s="261"/>
      <c r="N4" s="261"/>
      <c r="O4" s="45"/>
      <c r="P4" s="45"/>
      <c r="Q4" s="45"/>
      <c r="R4" s="45"/>
      <c r="S4" s="45"/>
      <c r="T4" s="45"/>
      <c r="U4" s="45"/>
      <c r="V4" s="254"/>
    </row>
    <row r="5" spans="1:22">
      <c r="A5" s="33"/>
      <c r="B5" s="31"/>
      <c r="C5" s="32"/>
      <c r="D5" s="31"/>
      <c r="E5" s="145"/>
      <c r="F5" s="145"/>
      <c r="G5" s="33"/>
      <c r="H5" s="33"/>
      <c r="I5" s="31"/>
      <c r="J5" s="31"/>
      <c r="K5" s="31"/>
      <c r="L5" s="31"/>
      <c r="M5" s="31"/>
      <c r="N5" s="31"/>
      <c r="O5" s="31"/>
      <c r="P5" s="31"/>
      <c r="Q5" s="33"/>
      <c r="R5" s="31"/>
      <c r="S5" s="31"/>
      <c r="T5" s="31"/>
      <c r="U5" s="33"/>
      <c r="V5" s="33"/>
    </row>
    <row r="6" spans="1:22" ht="15" thickBot="1">
      <c r="A6" s="33"/>
      <c r="B6" s="46"/>
      <c r="C6" s="47"/>
      <c r="D6" s="48"/>
      <c r="E6" s="146"/>
      <c r="F6" s="146"/>
      <c r="G6" s="48"/>
      <c r="H6" s="48"/>
      <c r="I6" s="48"/>
      <c r="J6" s="48"/>
      <c r="K6" s="48"/>
      <c r="L6" s="48"/>
      <c r="M6" s="48"/>
      <c r="N6" s="48"/>
      <c r="O6" s="48"/>
      <c r="P6" s="48"/>
      <c r="Q6" s="49"/>
      <c r="R6" s="48"/>
      <c r="S6" s="48"/>
      <c r="T6" s="48"/>
      <c r="U6" s="49"/>
      <c r="V6" s="279"/>
    </row>
    <row r="7" spans="1:22">
      <c r="A7" s="33"/>
      <c r="B7" s="50"/>
      <c r="C7" s="107" t="s">
        <v>124</v>
      </c>
      <c r="D7" s="108"/>
      <c r="E7" s="145"/>
      <c r="F7" s="145"/>
      <c r="G7" s="33"/>
      <c r="H7" s="31"/>
      <c r="I7" s="31"/>
      <c r="J7" s="31"/>
      <c r="K7" s="31"/>
      <c r="L7" s="31"/>
      <c r="M7" s="31"/>
      <c r="N7" s="31"/>
      <c r="O7" s="31"/>
      <c r="P7" s="31"/>
      <c r="Q7" s="33"/>
      <c r="R7" s="31"/>
      <c r="S7" s="31"/>
      <c r="T7" s="72"/>
      <c r="U7" s="71"/>
      <c r="V7" s="238"/>
    </row>
    <row r="8" spans="1:22" ht="15" thickBot="1">
      <c r="A8" s="33"/>
      <c r="B8" s="50"/>
      <c r="C8" s="109" t="s">
        <v>125</v>
      </c>
      <c r="D8" s="110"/>
      <c r="E8" s="145"/>
      <c r="F8" s="145"/>
      <c r="G8" s="33"/>
      <c r="H8" s="31"/>
      <c r="I8" s="31"/>
      <c r="J8" s="31"/>
      <c r="K8" s="31"/>
      <c r="L8" s="31"/>
      <c r="M8" s="31"/>
      <c r="N8" s="31"/>
      <c r="O8" s="31"/>
      <c r="P8" s="31"/>
      <c r="Q8" s="33"/>
      <c r="R8" s="31"/>
      <c r="S8" s="31"/>
      <c r="T8" s="72"/>
      <c r="U8" s="71"/>
      <c r="V8" s="238"/>
    </row>
    <row r="9" spans="1:22" ht="15" thickBot="1">
      <c r="A9" s="33"/>
      <c r="B9" s="50"/>
      <c r="C9" s="31"/>
      <c r="D9" s="31"/>
      <c r="E9" s="145"/>
      <c r="F9" s="145"/>
      <c r="G9" s="33"/>
      <c r="H9" s="31"/>
      <c r="I9" s="31"/>
      <c r="J9" s="31"/>
      <c r="K9" s="31"/>
      <c r="L9" s="31"/>
      <c r="M9" s="31"/>
      <c r="N9" s="31"/>
      <c r="O9" s="31"/>
      <c r="P9" s="31"/>
      <c r="Q9" s="33"/>
      <c r="R9" s="31"/>
      <c r="S9" s="31"/>
      <c r="T9" s="72"/>
      <c r="U9" s="71"/>
      <c r="V9" s="659"/>
    </row>
    <row r="10" spans="1:22" ht="15" customHeight="1">
      <c r="A10" s="33"/>
      <c r="B10" s="50"/>
      <c r="C10" s="361" t="s">
        <v>83</v>
      </c>
      <c r="D10" s="362" t="s">
        <v>32</v>
      </c>
      <c r="E10" s="494" t="s">
        <v>84</v>
      </c>
      <c r="F10" s="495" t="s">
        <v>85</v>
      </c>
      <c r="G10" s="33"/>
      <c r="H10" s="1197" t="s">
        <v>86</v>
      </c>
      <c r="I10" s="1200">
        <f>'Key information'!$E$22</f>
        <v>43646</v>
      </c>
      <c r="J10" s="1201"/>
      <c r="K10" s="31"/>
      <c r="L10" s="1204">
        <f>'Key information'!$E$23</f>
        <v>44012</v>
      </c>
      <c r="M10" s="1201"/>
      <c r="N10" s="31"/>
      <c r="O10" s="1206" t="str">
        <f>'Key information'!$E$24</f>
        <v>30/06/2021 (Forecast)</v>
      </c>
      <c r="P10" s="1207"/>
      <c r="Q10" s="33"/>
      <c r="R10" s="1183" t="s">
        <v>88</v>
      </c>
      <c r="S10" s="51"/>
      <c r="T10" s="1186" t="s">
        <v>89</v>
      </c>
      <c r="U10" s="33"/>
      <c r="V10" s="1180" t="s">
        <v>126</v>
      </c>
    </row>
    <row r="11" spans="1:22">
      <c r="A11" s="33"/>
      <c r="B11" s="50"/>
      <c r="C11" s="363" t="s">
        <v>90</v>
      </c>
      <c r="D11" s="364"/>
      <c r="E11" s="496"/>
      <c r="F11" s="497" t="s">
        <v>91</v>
      </c>
      <c r="G11" s="33"/>
      <c r="H11" s="1198"/>
      <c r="I11" s="1202"/>
      <c r="J11" s="1203"/>
      <c r="K11" s="31"/>
      <c r="L11" s="1205"/>
      <c r="M11" s="1203"/>
      <c r="N11" s="31"/>
      <c r="O11" s="1208"/>
      <c r="P11" s="1209"/>
      <c r="Q11" s="33"/>
      <c r="R11" s="1184"/>
      <c r="S11" s="51"/>
      <c r="T11" s="1187"/>
      <c r="U11" s="33"/>
      <c r="V11" s="1181"/>
    </row>
    <row r="12" spans="1:22" ht="15" thickBot="1">
      <c r="A12" s="33"/>
      <c r="B12" s="50"/>
      <c r="C12" s="365"/>
      <c r="D12" s="366"/>
      <c r="E12" s="498"/>
      <c r="F12" s="499"/>
      <c r="G12" s="33"/>
      <c r="H12" s="1199"/>
      <c r="I12" s="201"/>
      <c r="J12" s="683" t="s">
        <v>127</v>
      </c>
      <c r="K12" s="31"/>
      <c r="L12" s="200"/>
      <c r="M12" s="683" t="s">
        <v>127</v>
      </c>
      <c r="N12" s="31"/>
      <c r="O12" s="200"/>
      <c r="P12" s="683" t="s">
        <v>127</v>
      </c>
      <c r="Q12" s="33"/>
      <c r="R12" s="1185"/>
      <c r="S12" s="52"/>
      <c r="T12" s="1188"/>
      <c r="U12" s="33"/>
      <c r="V12" s="1182"/>
    </row>
    <row r="13" spans="1:22">
      <c r="A13" s="33"/>
      <c r="B13" s="50"/>
      <c r="C13" s="31"/>
      <c r="D13" s="31"/>
      <c r="E13" s="145"/>
      <c r="F13" s="145"/>
      <c r="G13" s="33"/>
      <c r="H13" s="31"/>
      <c r="I13" s="31"/>
      <c r="J13" s="31"/>
      <c r="K13" s="31"/>
      <c r="L13" s="31"/>
      <c r="M13" s="31"/>
      <c r="N13" s="31"/>
      <c r="O13" s="31"/>
      <c r="P13" s="31"/>
      <c r="Q13" s="33"/>
      <c r="R13" s="31"/>
      <c r="S13" s="31"/>
      <c r="T13" s="662"/>
      <c r="U13" s="33"/>
      <c r="V13" s="656"/>
    </row>
    <row r="14" spans="1:22">
      <c r="A14" s="33"/>
      <c r="B14" s="50"/>
      <c r="C14" s="31"/>
      <c r="D14" s="31"/>
      <c r="E14" s="145"/>
      <c r="F14" s="145"/>
      <c r="G14" s="31"/>
      <c r="H14" s="31"/>
      <c r="I14" s="31"/>
      <c r="J14" s="31"/>
      <c r="K14" s="31"/>
      <c r="L14" s="31"/>
      <c r="M14" s="31"/>
      <c r="N14" s="31"/>
      <c r="O14" s="31"/>
      <c r="P14" s="31"/>
      <c r="Q14" s="31"/>
      <c r="R14" s="31"/>
      <c r="S14" s="31"/>
      <c r="T14" s="72"/>
      <c r="U14" s="33"/>
      <c r="V14" s="30"/>
    </row>
    <row r="15" spans="1:22">
      <c r="A15" s="33"/>
      <c r="B15" s="167" t="str">
        <f>IF(C15="","",COUNTIF($C$15:C15,"&lt;&gt;""")-COUNTBLANK($C$15:C15))</f>
        <v/>
      </c>
      <c r="C15" s="58"/>
      <c r="D15" s="747" t="s">
        <v>1176</v>
      </c>
      <c r="E15" s="59"/>
      <c r="F15" s="59"/>
      <c r="G15" s="33"/>
      <c r="H15" s="31"/>
      <c r="I15" s="31"/>
      <c r="J15" s="31"/>
      <c r="K15" s="33"/>
      <c r="L15" s="33"/>
      <c r="M15" s="31"/>
      <c r="N15" s="31"/>
      <c r="O15" s="31"/>
      <c r="P15" s="31"/>
      <c r="Q15" s="33"/>
      <c r="R15" s="33"/>
      <c r="S15" s="33"/>
      <c r="T15" s="663"/>
      <c r="U15" s="33"/>
      <c r="V15" s="30"/>
    </row>
    <row r="16" spans="1:22">
      <c r="A16" s="33"/>
      <c r="B16" s="167">
        <f>IF(C16="","",COUNTIF($C$15:C16,"&lt;&gt;""")-COUNTBLANK($C$15:C16))</f>
        <v>1</v>
      </c>
      <c r="C16" s="58" t="s">
        <v>128</v>
      </c>
      <c r="D16" s="758" t="s">
        <v>129</v>
      </c>
      <c r="E16" s="59" t="s">
        <v>130</v>
      </c>
      <c r="F16" s="59" t="s">
        <v>97</v>
      </c>
      <c r="G16" s="33"/>
      <c r="H16" s="562">
        <f>IF(AND(I16&lt;&gt;"",J16&lt;&gt;"",L16&lt;&gt;"",M16&lt;&gt;"",O16&lt;&gt;"",P16&lt;&gt;"",T16&lt;&gt;""),0,1)</f>
        <v>1</v>
      </c>
      <c r="I16" s="62"/>
      <c r="J16" s="160"/>
      <c r="K16" s="33"/>
      <c r="L16" s="62"/>
      <c r="M16" s="160"/>
      <c r="N16" s="33"/>
      <c r="O16" s="62"/>
      <c r="P16" s="160"/>
      <c r="Q16" s="33"/>
      <c r="R16" s="557"/>
      <c r="S16" s="33"/>
      <c r="T16" s="162"/>
      <c r="U16" s="33"/>
      <c r="V16" s="30"/>
    </row>
    <row r="17" spans="1:22">
      <c r="A17" s="750"/>
      <c r="B17" s="167">
        <f>IF(C17="","",COUNTIF($C$15:C17,"&lt;&gt;""")-COUNTBLANK($C$15:C17))</f>
        <v>2</v>
      </c>
      <c r="C17" s="706" t="s">
        <v>131</v>
      </c>
      <c r="D17" s="758" t="s">
        <v>1177</v>
      </c>
      <c r="E17" s="707" t="s">
        <v>130</v>
      </c>
      <c r="F17" s="707" t="s">
        <v>97</v>
      </c>
      <c r="G17" s="750"/>
      <c r="H17" s="749"/>
      <c r="I17" s="956"/>
      <c r="J17" s="765"/>
      <c r="K17" s="750"/>
      <c r="L17" s="956"/>
      <c r="M17" s="765"/>
      <c r="N17" s="750"/>
      <c r="O17" s="956"/>
      <c r="P17" s="765"/>
      <c r="Q17" s="750"/>
      <c r="R17" s="557"/>
      <c r="S17" s="750"/>
      <c r="T17" s="766"/>
      <c r="U17" s="750"/>
      <c r="V17" s="947"/>
    </row>
    <row r="18" spans="1:22">
      <c r="A18" s="33"/>
      <c r="B18" s="167" t="str">
        <f>IF(C18="","",COUNTIF($C$15:C18,"&lt;&gt;""")-COUNTBLANK($C$15:C18))</f>
        <v/>
      </c>
      <c r="C18" s="31"/>
      <c r="D18" s="749"/>
      <c r="E18" s="145"/>
      <c r="F18" s="145"/>
      <c r="G18" s="31"/>
      <c r="H18" s="31"/>
      <c r="I18" s="31"/>
      <c r="J18" s="31"/>
      <c r="K18" s="31"/>
      <c r="L18" s="31"/>
      <c r="M18" s="31"/>
      <c r="N18" s="31"/>
      <c r="O18" s="31"/>
      <c r="P18" s="31"/>
      <c r="Q18" s="31"/>
      <c r="R18" s="31"/>
      <c r="S18" s="31"/>
      <c r="T18" s="354"/>
      <c r="U18" s="33"/>
      <c r="V18" s="30"/>
    </row>
    <row r="19" spans="1:22">
      <c r="A19" s="33"/>
      <c r="B19" s="167" t="str">
        <f>IF(C19="","",COUNTIF($C$15:C19,"&lt;&gt;""")-COUNTBLANK($C$15:C19))</f>
        <v/>
      </c>
      <c r="C19" s="58"/>
      <c r="D19" s="769" t="s">
        <v>1178</v>
      </c>
      <c r="E19" s="150"/>
      <c r="F19" s="150"/>
      <c r="G19" s="33"/>
      <c r="H19" s="31"/>
      <c r="I19" s="31"/>
      <c r="J19" s="31"/>
      <c r="K19" s="33"/>
      <c r="L19" s="31"/>
      <c r="M19" s="31"/>
      <c r="N19" s="33"/>
      <c r="O19" s="31"/>
      <c r="P19" s="31"/>
      <c r="Q19" s="33"/>
      <c r="R19" s="33"/>
      <c r="S19" s="33"/>
      <c r="T19" s="663"/>
      <c r="U19" s="33"/>
      <c r="V19" s="30"/>
    </row>
    <row r="20" spans="1:22">
      <c r="A20" s="750"/>
      <c r="B20" s="332">
        <f>IF(C20="","",COUNTIF($C$15:C20,"&lt;&gt;""")-COUNTBLANK($C$15:C20))</f>
        <v>3</v>
      </c>
      <c r="C20" s="140" t="s">
        <v>132</v>
      </c>
      <c r="D20" s="758" t="s">
        <v>129</v>
      </c>
      <c r="E20" s="141" t="s">
        <v>130</v>
      </c>
      <c r="F20" s="141" t="s">
        <v>97</v>
      </c>
      <c r="G20" s="750"/>
      <c r="H20" s="946">
        <f>IF(AND(I20&lt;&gt;"",J20&lt;&gt;"",L20&lt;&gt;"",M20&lt;&gt;"",O20&lt;&gt;"",P20&lt;&gt;"",T20&lt;&gt;""),0,1)</f>
        <v>1</v>
      </c>
      <c r="I20" s="710"/>
      <c r="J20" s="765"/>
      <c r="K20" s="750"/>
      <c r="L20" s="710"/>
      <c r="M20" s="765"/>
      <c r="N20" s="750"/>
      <c r="O20" s="710"/>
      <c r="P20" s="765"/>
      <c r="Q20" s="750"/>
      <c r="R20" s="557"/>
      <c r="S20" s="750"/>
      <c r="T20" s="766"/>
      <c r="U20" s="750"/>
      <c r="V20" s="30"/>
    </row>
    <row r="21" spans="1:22">
      <c r="A21" s="750"/>
      <c r="B21" s="167">
        <f>IF(C21="","",COUNTIF($C$15:C21,"&lt;&gt;""")-COUNTBLANK($C$15:C21))</f>
        <v>4</v>
      </c>
      <c r="C21" s="706" t="s">
        <v>133</v>
      </c>
      <c r="D21" s="758" t="s">
        <v>1179</v>
      </c>
      <c r="E21" s="707" t="s">
        <v>130</v>
      </c>
      <c r="F21" s="707" t="s">
        <v>97</v>
      </c>
      <c r="G21" s="750"/>
      <c r="H21" s="749"/>
      <c r="I21" s="956"/>
      <c r="J21" s="765"/>
      <c r="K21" s="750"/>
      <c r="L21" s="956"/>
      <c r="M21" s="765"/>
      <c r="N21" s="750"/>
      <c r="O21" s="956"/>
      <c r="P21" s="765"/>
      <c r="Q21" s="750"/>
      <c r="R21" s="557"/>
      <c r="S21" s="750"/>
      <c r="T21" s="766"/>
      <c r="U21" s="750"/>
      <c r="V21" s="947"/>
    </row>
    <row r="22" spans="1:22">
      <c r="A22" s="33"/>
      <c r="B22" s="167" t="str">
        <f>IF(C22="","",COUNTIF($C$15:C22,"&lt;&gt;""")-COUNTBLANK($C$15:C22))</f>
        <v/>
      </c>
      <c r="C22" s="33"/>
      <c r="D22" s="750"/>
      <c r="E22" s="684"/>
      <c r="F22" s="684"/>
      <c r="G22" s="33"/>
      <c r="H22" s="31"/>
      <c r="I22" s="33"/>
      <c r="J22" s="31"/>
      <c r="K22" s="33"/>
      <c r="L22" s="33"/>
      <c r="M22" s="31"/>
      <c r="N22" s="33"/>
      <c r="O22" s="33"/>
      <c r="P22" s="31"/>
      <c r="Q22" s="33"/>
      <c r="R22" s="33"/>
      <c r="S22" s="33"/>
      <c r="T22" s="661"/>
      <c r="U22" s="33"/>
      <c r="V22" s="30"/>
    </row>
    <row r="23" spans="1:22">
      <c r="A23" s="33"/>
      <c r="B23" s="167" t="str">
        <f>IF(C23="","",COUNTIF($C$15:C23,"&lt;&gt;""")-COUNTBLANK($C$15:C23))</f>
        <v/>
      </c>
      <c r="C23" s="58"/>
      <c r="D23" s="747" t="s">
        <v>1180</v>
      </c>
      <c r="E23" s="150"/>
      <c r="F23" s="150"/>
      <c r="G23" s="33"/>
      <c r="H23" s="31"/>
      <c r="I23" s="33"/>
      <c r="J23" s="31"/>
      <c r="K23" s="33"/>
      <c r="L23" s="33"/>
      <c r="M23" s="31"/>
      <c r="N23" s="33"/>
      <c r="O23" s="33"/>
      <c r="P23" s="31"/>
      <c r="Q23" s="33"/>
      <c r="R23" s="33"/>
      <c r="S23" s="33"/>
      <c r="T23" s="663"/>
      <c r="U23" s="664"/>
      <c r="V23" s="30"/>
    </row>
    <row r="24" spans="1:22">
      <c r="A24" s="33"/>
      <c r="B24" s="167">
        <f>IF(C24="","",COUNTIF($C$15:C24,"&lt;&gt;""")-COUNTBLANK($C$15:C24))</f>
        <v>5</v>
      </c>
      <c r="C24" s="706" t="s">
        <v>134</v>
      </c>
      <c r="D24" s="758" t="s">
        <v>1181</v>
      </c>
      <c r="E24" s="707" t="s">
        <v>130</v>
      </c>
      <c r="F24" s="707" t="s">
        <v>97</v>
      </c>
      <c r="G24" s="33"/>
      <c r="H24" s="749"/>
      <c r="I24" s="956"/>
      <c r="J24" s="160"/>
      <c r="K24" s="33"/>
      <c r="L24" s="956"/>
      <c r="M24" s="160"/>
      <c r="N24" s="33"/>
      <c r="O24" s="956"/>
      <c r="P24" s="160"/>
      <c r="Q24" s="33"/>
      <c r="R24" s="557"/>
      <c r="S24" s="33"/>
      <c r="T24" s="162"/>
      <c r="U24" s="33"/>
      <c r="V24" s="30"/>
    </row>
    <row r="25" spans="1:22">
      <c r="A25" s="33"/>
      <c r="B25" s="167">
        <f>IF(C25="","",COUNTIF($C$15:C25,"&lt;&gt;""")-COUNTBLANK($C$15:C25))</f>
        <v>6</v>
      </c>
      <c r="C25" s="706" t="s">
        <v>136</v>
      </c>
      <c r="D25" s="758" t="s">
        <v>129</v>
      </c>
      <c r="E25" s="707" t="s">
        <v>130</v>
      </c>
      <c r="F25" s="707" t="s">
        <v>97</v>
      </c>
      <c r="G25" s="33"/>
      <c r="H25" s="562">
        <f>IF(AND(I25&lt;&gt;"",J25&lt;&gt;"",L25&lt;&gt;"",M25&lt;&gt;"",O25&lt;&gt;"",P25&lt;&gt;"",T25&lt;&gt;""),0,1)</f>
        <v>1</v>
      </c>
      <c r="I25" s="62"/>
      <c r="J25" s="160"/>
      <c r="K25" s="33"/>
      <c r="L25" s="62"/>
      <c r="M25" s="160"/>
      <c r="N25" s="33"/>
      <c r="O25" s="62"/>
      <c r="P25" s="160"/>
      <c r="Q25" s="33"/>
      <c r="R25" s="557"/>
      <c r="S25" s="33"/>
      <c r="T25" s="162"/>
      <c r="U25" s="33"/>
      <c r="V25" s="30"/>
    </row>
    <row r="26" spans="1:22">
      <c r="A26" s="33"/>
      <c r="B26" s="167" t="str">
        <f>IF(C26="","",COUNTIF($C$15:C26,"&lt;&gt;""")-COUNTBLANK($C$15:C26))</f>
        <v/>
      </c>
      <c r="C26" s="33"/>
      <c r="D26" s="750"/>
      <c r="E26" s="684"/>
      <c r="F26" s="684"/>
      <c r="G26" s="33"/>
      <c r="H26" s="33"/>
      <c r="I26" s="33"/>
      <c r="J26" s="33"/>
      <c r="K26" s="33"/>
      <c r="L26" s="33"/>
      <c r="M26" s="33"/>
      <c r="N26" s="33"/>
      <c r="O26" s="33"/>
      <c r="P26" s="33"/>
      <c r="Q26" s="33"/>
      <c r="R26" s="33"/>
      <c r="S26" s="33"/>
      <c r="T26" s="661"/>
      <c r="U26" s="33"/>
      <c r="V26" s="30"/>
    </row>
    <row r="27" spans="1:22">
      <c r="A27" s="33"/>
      <c r="B27" s="167" t="str">
        <f>IF(C27="","",COUNTIF($C$15:C27,"&lt;&gt;""")-COUNTBLANK($C$15:C27))</f>
        <v/>
      </c>
      <c r="C27" s="58"/>
      <c r="D27" s="747" t="s">
        <v>1182</v>
      </c>
      <c r="E27" s="150"/>
      <c r="F27" s="150"/>
      <c r="G27" s="33"/>
      <c r="H27" s="31"/>
      <c r="I27" s="33"/>
      <c r="J27" s="31"/>
      <c r="K27" s="33"/>
      <c r="L27" s="31"/>
      <c r="M27" s="31"/>
      <c r="N27" s="33"/>
      <c r="O27" s="33"/>
      <c r="P27" s="31"/>
      <c r="Q27" s="33"/>
      <c r="R27" s="33"/>
      <c r="S27" s="33"/>
      <c r="T27" s="663"/>
      <c r="U27" s="33"/>
      <c r="V27" s="30"/>
    </row>
    <row r="28" spans="1:22">
      <c r="A28" s="33"/>
      <c r="B28" s="167">
        <f>IF(C28="","",COUNTIF($C$15:C28,"&lt;&gt;""")-COUNTBLANK($C$15:C28))</f>
        <v>7</v>
      </c>
      <c r="C28" s="58" t="s">
        <v>139</v>
      </c>
      <c r="D28" s="758" t="s">
        <v>129</v>
      </c>
      <c r="E28" s="59" t="s">
        <v>130</v>
      </c>
      <c r="F28" s="59" t="s">
        <v>97</v>
      </c>
      <c r="G28" s="33"/>
      <c r="H28" s="562">
        <f>IF(AND(I28&lt;&gt;"",J28&lt;&gt;"",L28&lt;&gt;"",M28&lt;&gt;"",O28&lt;&gt;"",P28&lt;&gt;"",T28&lt;&gt;""),0,1)</f>
        <v>1</v>
      </c>
      <c r="I28" s="62"/>
      <c r="J28" s="160"/>
      <c r="K28" s="33"/>
      <c r="L28" s="62"/>
      <c r="M28" s="160"/>
      <c r="N28" s="33"/>
      <c r="O28" s="62"/>
      <c r="P28" s="160"/>
      <c r="Q28" s="33"/>
      <c r="R28" s="557"/>
      <c r="S28" s="33"/>
      <c r="T28" s="162"/>
      <c r="U28" s="33"/>
      <c r="V28" s="30"/>
    </row>
    <row r="29" spans="1:22">
      <c r="A29" s="702"/>
      <c r="B29" s="167">
        <f>IF(C29="","",COUNTIF($C$15:C29,"&lt;&gt;""")-COUNTBLANK($C$15:C29))</f>
        <v>8</v>
      </c>
      <c r="C29" s="706" t="s">
        <v>140</v>
      </c>
      <c r="D29" s="758" t="s">
        <v>1183</v>
      </c>
      <c r="E29" s="707" t="s">
        <v>130</v>
      </c>
      <c r="F29" s="707" t="s">
        <v>97</v>
      </c>
      <c r="G29" s="33"/>
      <c r="H29" s="749"/>
      <c r="I29" s="956"/>
      <c r="J29" s="160"/>
      <c r="K29" s="33"/>
      <c r="L29" s="956"/>
      <c r="M29" s="160"/>
      <c r="N29" s="33"/>
      <c r="O29" s="956"/>
      <c r="P29" s="160"/>
      <c r="Q29" s="33"/>
      <c r="R29" s="557"/>
      <c r="S29" s="33"/>
      <c r="T29" s="162"/>
      <c r="U29" s="33"/>
      <c r="V29" s="30"/>
    </row>
    <row r="30" spans="1:22">
      <c r="A30" s="702"/>
      <c r="B30" s="167" t="str">
        <f>IF(C30="","",COUNTIF($C$15:C30,"&lt;&gt;""")-COUNTBLANK($C$15:C30))</f>
        <v/>
      </c>
      <c r="C30" s="702"/>
      <c r="D30" s="702"/>
      <c r="E30" s="696"/>
      <c r="F30" s="696"/>
      <c r="G30" s="33"/>
      <c r="H30" s="33"/>
      <c r="I30" s="33"/>
      <c r="J30" s="33"/>
      <c r="K30" s="33"/>
      <c r="L30" s="33"/>
      <c r="M30" s="33"/>
      <c r="N30" s="33"/>
      <c r="O30" s="33"/>
      <c r="P30" s="33"/>
      <c r="Q30" s="33"/>
      <c r="R30" s="33"/>
      <c r="S30" s="33"/>
      <c r="T30" s="661"/>
      <c r="U30" s="33"/>
      <c r="V30" s="30"/>
    </row>
    <row r="31" spans="1:22">
      <c r="A31" s="702"/>
      <c r="B31" s="167" t="str">
        <f>IF(C31="","",COUNTIF($C$15:C31,"&lt;&gt;""")-COUNTBLANK($C$15:C31))</f>
        <v/>
      </c>
      <c r="C31" s="706"/>
      <c r="D31" s="709" t="s">
        <v>141</v>
      </c>
      <c r="E31" s="150"/>
      <c r="F31" s="150"/>
      <c r="G31" s="33"/>
      <c r="H31" s="33"/>
      <c r="I31" s="31"/>
      <c r="J31" s="33"/>
      <c r="K31" s="33"/>
      <c r="L31" s="33"/>
      <c r="M31" s="33"/>
      <c r="N31" s="33"/>
      <c r="O31" s="33"/>
      <c r="P31" s="33"/>
      <c r="Q31" s="33"/>
      <c r="R31" s="33"/>
      <c r="S31" s="33"/>
      <c r="T31" s="663"/>
      <c r="U31" s="33"/>
      <c r="V31" s="30"/>
    </row>
    <row r="32" spans="1:22">
      <c r="A32" s="702"/>
      <c r="B32" s="167">
        <f>IF(C32="","",COUNTIF($C$15:C32,"&lt;&gt;""")-COUNTBLANK($C$15:C32))</f>
        <v>9</v>
      </c>
      <c r="C32" s="706" t="s">
        <v>142</v>
      </c>
      <c r="D32" s="758" t="s">
        <v>143</v>
      </c>
      <c r="E32" s="707" t="s">
        <v>130</v>
      </c>
      <c r="F32" s="707" t="s">
        <v>138</v>
      </c>
      <c r="G32" s="750"/>
      <c r="H32" s="946">
        <f>IF(AND(I32&lt;&gt;"",J32&lt;&gt;"",L32&lt;&gt;"",M32&lt;&gt;"",O32&lt;&gt;"",P32&lt;&gt;"",T32&lt;&gt;""),0,1)</f>
        <v>1</v>
      </c>
      <c r="I32" s="330">
        <f>I16+I17+I20+I21+I25+I28+I29+I24</f>
        <v>0</v>
      </c>
      <c r="J32" s="765"/>
      <c r="K32" s="750"/>
      <c r="L32" s="330">
        <f>L16+L17+L20+L21+L25+L28+L29+L24</f>
        <v>0</v>
      </c>
      <c r="M32" s="765"/>
      <c r="N32" s="750"/>
      <c r="O32" s="330">
        <f>O16+O17+O20+O21+O25+O28+O29+O24</f>
        <v>0</v>
      </c>
      <c r="P32" s="765"/>
      <c r="Q32" s="750"/>
      <c r="R32" s="557"/>
      <c r="S32" s="750"/>
      <c r="T32" s="766"/>
      <c r="U32" s="750"/>
      <c r="V32" s="947"/>
    </row>
    <row r="33" spans="1:22">
      <c r="A33" s="33"/>
      <c r="B33" s="167" t="str">
        <f>IF(C33="","",COUNTIF($C$15:C33,"&lt;&gt;""")-COUNTBLANK($C$15:C33))</f>
        <v/>
      </c>
      <c r="C33" s="33"/>
      <c r="D33" s="750"/>
      <c r="E33" s="63"/>
      <c r="F33" s="63"/>
      <c r="G33" s="33"/>
      <c r="H33" s="31"/>
      <c r="I33" s="33"/>
      <c r="J33" s="31"/>
      <c r="K33" s="31"/>
      <c r="L33" s="31"/>
      <c r="M33" s="31"/>
      <c r="N33" s="31"/>
      <c r="O33" s="31"/>
      <c r="P33" s="31"/>
      <c r="Q33" s="31"/>
      <c r="R33" s="367"/>
      <c r="S33" s="31"/>
      <c r="T33" s="354"/>
      <c r="U33" s="33"/>
      <c r="V33" s="30"/>
    </row>
    <row r="34" spans="1:22">
      <c r="A34" s="33"/>
      <c r="B34" s="167" t="str">
        <f>IF(C34="","",COUNTIF($C$15:C34,"&lt;&gt;""")-COUNTBLANK($C$15:C34))</f>
        <v/>
      </c>
      <c r="C34" s="58"/>
      <c r="D34" s="747" t="s">
        <v>144</v>
      </c>
      <c r="E34" s="150"/>
      <c r="F34" s="150"/>
      <c r="G34" s="31"/>
      <c r="H34" s="31"/>
      <c r="I34" s="31"/>
      <c r="J34" s="31"/>
      <c r="K34" s="31"/>
      <c r="L34" s="31"/>
      <c r="M34" s="31"/>
      <c r="N34" s="31"/>
      <c r="O34" s="31"/>
      <c r="P34" s="31"/>
      <c r="Q34" s="31"/>
      <c r="R34" s="31"/>
      <c r="S34" s="31"/>
      <c r="T34" s="358"/>
      <c r="U34" s="33"/>
      <c r="V34" s="30"/>
    </row>
    <row r="35" spans="1:22">
      <c r="A35" s="33"/>
      <c r="B35" s="167">
        <f>IF(C35="","",COUNTIF($C$15:C35,"&lt;&gt;""")-COUNTBLANK($C$15:C35))</f>
        <v>10</v>
      </c>
      <c r="C35" s="58" t="s">
        <v>145</v>
      </c>
      <c r="D35" s="758" t="s">
        <v>146</v>
      </c>
      <c r="E35" s="59" t="s">
        <v>147</v>
      </c>
      <c r="F35" s="59" t="s">
        <v>97</v>
      </c>
      <c r="G35" s="33"/>
      <c r="H35" s="562">
        <f>IF(AND(I35&lt;&gt;"",J35&lt;&gt;"",L35&lt;&gt;"",M35&lt;&gt;"",O35&lt;&gt;"",P35&lt;&gt;"",T35&lt;&gt;""),0,1)</f>
        <v>1</v>
      </c>
      <c r="I35" s="62"/>
      <c r="J35" s="160"/>
      <c r="K35" s="33"/>
      <c r="L35" s="62"/>
      <c r="M35" s="160"/>
      <c r="N35" s="33"/>
      <c r="O35" s="62"/>
      <c r="P35" s="160"/>
      <c r="Q35" s="33"/>
      <c r="R35" s="557"/>
      <c r="S35" s="33"/>
      <c r="T35" s="162"/>
      <c r="U35" s="33"/>
      <c r="V35" s="30"/>
    </row>
    <row r="36" spans="1:22">
      <c r="A36" s="33"/>
      <c r="B36" s="167">
        <f>IF(C36="","",COUNTIF($C$15:C36,"&lt;&gt;""")-COUNTBLANK($C$15:C36))</f>
        <v>11</v>
      </c>
      <c r="C36" s="58" t="s">
        <v>148</v>
      </c>
      <c r="D36" s="758" t="s">
        <v>149</v>
      </c>
      <c r="E36" s="59" t="s">
        <v>147</v>
      </c>
      <c r="F36" s="59" t="s">
        <v>97</v>
      </c>
      <c r="G36" s="33"/>
      <c r="H36" s="562">
        <f>IF(AND(I36&lt;&gt;"",J36&lt;&gt;"",L36&lt;&gt;"",M36&lt;&gt;"",O36&lt;&gt;"",P36&lt;&gt;"",T36&lt;&gt;""),0,1)</f>
        <v>1</v>
      </c>
      <c r="I36" s="62"/>
      <c r="J36" s="160"/>
      <c r="K36" s="33"/>
      <c r="L36" s="62"/>
      <c r="M36" s="160"/>
      <c r="N36" s="33"/>
      <c r="O36" s="62"/>
      <c r="P36" s="160"/>
      <c r="Q36" s="33"/>
      <c r="R36" s="557"/>
      <c r="S36" s="33"/>
      <c r="T36" s="162"/>
      <c r="U36" s="33"/>
      <c r="V36" s="30"/>
    </row>
    <row r="37" spans="1:22">
      <c r="A37" s="33"/>
      <c r="B37" s="167"/>
      <c r="C37" s="33"/>
      <c r="D37" s="33"/>
      <c r="E37" s="684"/>
      <c r="F37" s="684"/>
      <c r="G37" s="33"/>
      <c r="H37" s="33"/>
      <c r="I37" s="33"/>
      <c r="J37" s="33"/>
      <c r="K37" s="33"/>
      <c r="L37" s="33"/>
      <c r="M37" s="33"/>
      <c r="N37" s="33"/>
      <c r="O37" s="33"/>
      <c r="P37" s="33"/>
      <c r="Q37" s="33"/>
      <c r="R37" s="33"/>
      <c r="S37" s="33"/>
      <c r="T37" s="661"/>
      <c r="U37" s="71"/>
      <c r="V37" s="660"/>
    </row>
    <row r="38" spans="1:22">
      <c r="A38" s="33"/>
      <c r="B38" s="50"/>
      <c r="C38" s="33"/>
      <c r="D38" s="33"/>
      <c r="E38" s="684"/>
      <c r="F38" s="684"/>
      <c r="G38" s="33"/>
      <c r="H38" s="31"/>
      <c r="I38" s="31"/>
      <c r="J38" s="31"/>
      <c r="K38" s="33"/>
      <c r="L38" s="33"/>
      <c r="M38" s="31"/>
      <c r="N38" s="33"/>
      <c r="O38" s="31"/>
      <c r="P38" s="31"/>
      <c r="Q38" s="33"/>
      <c r="R38" s="33"/>
      <c r="S38" s="33"/>
      <c r="T38" s="71"/>
      <c r="U38" s="71"/>
      <c r="V38" s="238"/>
    </row>
    <row r="39" spans="1:22">
      <c r="A39" s="33"/>
      <c r="B39" s="50"/>
      <c r="C39" s="31" t="s">
        <v>109</v>
      </c>
      <c r="D39" s="31"/>
      <c r="E39" s="145"/>
      <c r="F39" s="145"/>
      <c r="G39" s="33"/>
      <c r="H39" s="31"/>
      <c r="I39" s="31"/>
      <c r="J39" s="31"/>
      <c r="K39" s="31"/>
      <c r="L39" s="31"/>
      <c r="M39" s="31"/>
      <c r="N39" s="33"/>
      <c r="O39" s="31"/>
      <c r="P39" s="31"/>
      <c r="Q39" s="33"/>
      <c r="R39" s="33"/>
      <c r="S39" s="33"/>
      <c r="T39" s="71"/>
      <c r="U39" s="33"/>
      <c r="V39" s="238"/>
    </row>
    <row r="40" spans="1:22">
      <c r="A40" s="33"/>
      <c r="B40" s="50"/>
      <c r="C40" s="1189"/>
      <c r="D40" s="1190"/>
      <c r="E40" s="1190"/>
      <c r="F40" s="1191"/>
      <c r="G40" s="33"/>
      <c r="H40" s="31"/>
      <c r="I40" s="31"/>
      <c r="J40" s="31"/>
      <c r="K40" s="31"/>
      <c r="L40" s="31"/>
      <c r="M40" s="31"/>
      <c r="N40" s="33"/>
      <c r="O40" s="31"/>
      <c r="P40" s="31"/>
      <c r="Q40" s="33"/>
      <c r="R40" s="33"/>
      <c r="S40" s="33"/>
      <c r="T40" s="71"/>
      <c r="U40" s="71"/>
      <c r="V40" s="238"/>
    </row>
    <row r="41" spans="1:22">
      <c r="A41" s="33"/>
      <c r="B41" s="50"/>
      <c r="C41" s="1192"/>
      <c r="D41" s="1156"/>
      <c r="E41" s="1156"/>
      <c r="F41" s="1193"/>
      <c r="G41" s="33"/>
      <c r="H41" s="31"/>
      <c r="I41" s="31"/>
      <c r="J41" s="31"/>
      <c r="K41" s="31"/>
      <c r="L41" s="31"/>
      <c r="M41" s="31"/>
      <c r="N41" s="33"/>
      <c r="O41" s="31"/>
      <c r="P41" s="31"/>
      <c r="Q41" s="33"/>
      <c r="R41" s="33"/>
      <c r="S41" s="33"/>
      <c r="T41" s="71"/>
      <c r="U41" s="33"/>
      <c r="V41" s="238"/>
    </row>
    <row r="42" spans="1:22">
      <c r="A42" s="33"/>
      <c r="B42" s="50"/>
      <c r="C42" s="1192"/>
      <c r="D42" s="1156"/>
      <c r="E42" s="1156"/>
      <c r="F42" s="1193"/>
      <c r="G42" s="33"/>
      <c r="H42" s="31"/>
      <c r="I42" s="31"/>
      <c r="J42" s="31"/>
      <c r="K42" s="31"/>
      <c r="L42" s="31"/>
      <c r="M42" s="31"/>
      <c r="N42" s="33"/>
      <c r="O42" s="31"/>
      <c r="P42" s="31"/>
      <c r="Q42" s="33"/>
      <c r="R42" s="33"/>
      <c r="S42" s="33"/>
      <c r="T42" s="71"/>
      <c r="U42" s="71"/>
      <c r="V42" s="238"/>
    </row>
    <row r="43" spans="1:22">
      <c r="A43" s="33"/>
      <c r="B43" s="50"/>
      <c r="C43" s="1192"/>
      <c r="D43" s="1156"/>
      <c r="E43" s="1156"/>
      <c r="F43" s="1193"/>
      <c r="G43" s="33"/>
      <c r="H43" s="31"/>
      <c r="I43" s="31"/>
      <c r="J43" s="31"/>
      <c r="K43" s="31"/>
      <c r="L43" s="31"/>
      <c r="M43" s="31"/>
      <c r="N43" s="33"/>
      <c r="O43" s="31"/>
      <c r="P43" s="31"/>
      <c r="Q43" s="33"/>
      <c r="R43" s="33"/>
      <c r="S43" s="33"/>
      <c r="T43" s="71"/>
      <c r="U43" s="71"/>
      <c r="V43" s="238"/>
    </row>
    <row r="44" spans="1:22">
      <c r="A44" s="33"/>
      <c r="B44" s="50"/>
      <c r="C44" s="1194"/>
      <c r="D44" s="1195"/>
      <c r="E44" s="1195"/>
      <c r="F44" s="1196"/>
      <c r="G44" s="33"/>
      <c r="H44" s="31"/>
      <c r="I44" s="31"/>
      <c r="J44" s="31"/>
      <c r="K44" s="31"/>
      <c r="L44" s="31"/>
      <c r="M44" s="31"/>
      <c r="N44" s="33"/>
      <c r="O44" s="31"/>
      <c r="P44" s="31"/>
      <c r="Q44" s="33"/>
      <c r="R44" s="33"/>
      <c r="S44" s="33"/>
      <c r="T44" s="71"/>
      <c r="U44" s="71"/>
      <c r="V44" s="238"/>
    </row>
    <row r="45" spans="1:22">
      <c r="A45" s="33"/>
      <c r="B45" s="50"/>
      <c r="C45" s="31"/>
      <c r="D45" s="31"/>
      <c r="E45" s="145"/>
      <c r="F45" s="145"/>
      <c r="G45" s="33"/>
      <c r="H45" s="31"/>
      <c r="I45" s="31"/>
      <c r="J45" s="31"/>
      <c r="K45" s="31"/>
      <c r="L45" s="31"/>
      <c r="M45" s="31"/>
      <c r="N45" s="33"/>
      <c r="O45" s="31"/>
      <c r="P45" s="31"/>
      <c r="Q45" s="33"/>
      <c r="R45" s="33"/>
      <c r="S45" s="33"/>
      <c r="T45" s="71"/>
      <c r="U45" s="71"/>
      <c r="V45" s="238"/>
    </row>
    <row r="46" spans="1:22">
      <c r="A46" s="33"/>
      <c r="B46" s="50"/>
      <c r="C46" s="31"/>
      <c r="D46" s="32"/>
      <c r="E46" s="151"/>
      <c r="F46" s="151"/>
      <c r="G46" s="33"/>
      <c r="H46" s="31"/>
      <c r="I46" s="31"/>
      <c r="J46" s="31"/>
      <c r="K46" s="31"/>
      <c r="L46" s="31"/>
      <c r="M46" s="31"/>
      <c r="N46" s="31"/>
      <c r="O46" s="31"/>
      <c r="P46" s="31"/>
      <c r="Q46" s="33"/>
      <c r="R46" s="31"/>
      <c r="S46" s="31"/>
      <c r="T46" s="72"/>
      <c r="U46" s="71"/>
      <c r="V46" s="238"/>
    </row>
    <row r="47" spans="1:22">
      <c r="A47" s="33"/>
      <c r="B47" s="267" t="s">
        <v>110</v>
      </c>
      <c r="C47" s="54"/>
      <c r="D47" s="54"/>
      <c r="E47" s="152"/>
      <c r="F47" s="152"/>
      <c r="G47" s="54"/>
      <c r="H47" s="54"/>
      <c r="I47" s="54"/>
      <c r="J47" s="54"/>
      <c r="K47" s="54"/>
      <c r="L47" s="54"/>
      <c r="M47" s="54"/>
      <c r="N47" s="54"/>
      <c r="O47" s="54"/>
      <c r="P47" s="54"/>
      <c r="Q47" s="54"/>
      <c r="R47" s="54"/>
      <c r="S47" s="54"/>
      <c r="T47" s="244"/>
      <c r="U47" s="244"/>
      <c r="V47" s="244"/>
    </row>
  </sheetData>
  <mergeCells count="8">
    <mergeCell ref="V10:V12"/>
    <mergeCell ref="R10:R12"/>
    <mergeCell ref="T10:T12"/>
    <mergeCell ref="C40:F44"/>
    <mergeCell ref="H10:H12"/>
    <mergeCell ref="I10:J11"/>
    <mergeCell ref="L10:M11"/>
    <mergeCell ref="O10:P11"/>
  </mergeCells>
  <conditionalFormatting sqref="H3 H32">
    <cfRule type="cellIs" dxfId="471" priority="33" stopIfTrue="1" operator="greaterThan">
      <formula>0</formula>
    </cfRule>
    <cfRule type="cellIs" dxfId="470" priority="34" stopIfTrue="1" operator="lessThan">
      <formula>1</formula>
    </cfRule>
  </conditionalFormatting>
  <conditionalFormatting sqref="H16">
    <cfRule type="cellIs" dxfId="469" priority="31" stopIfTrue="1" operator="greaterThan">
      <formula>0</formula>
    </cfRule>
    <cfRule type="cellIs" dxfId="468" priority="32" stopIfTrue="1" operator="lessThan">
      <formula>1</formula>
    </cfRule>
  </conditionalFormatting>
  <conditionalFormatting sqref="H20">
    <cfRule type="cellIs" dxfId="467" priority="27" stopIfTrue="1" operator="greaterThan">
      <formula>0</formula>
    </cfRule>
    <cfRule type="cellIs" dxfId="466" priority="28" stopIfTrue="1" operator="lessThan">
      <formula>1</formula>
    </cfRule>
  </conditionalFormatting>
  <conditionalFormatting sqref="H20">
    <cfRule type="cellIs" dxfId="465" priority="25" stopIfTrue="1" operator="greaterThan">
      <formula>0</formula>
    </cfRule>
    <cfRule type="cellIs" dxfId="464" priority="26" stopIfTrue="1" operator="lessThan">
      <formula>1</formula>
    </cfRule>
  </conditionalFormatting>
  <conditionalFormatting sqref="H25">
    <cfRule type="cellIs" dxfId="463" priority="19" stopIfTrue="1" operator="greaterThan">
      <formula>0</formula>
    </cfRule>
    <cfRule type="cellIs" dxfId="462" priority="20" stopIfTrue="1" operator="lessThan">
      <formula>1</formula>
    </cfRule>
  </conditionalFormatting>
  <conditionalFormatting sqref="H25">
    <cfRule type="cellIs" dxfId="461" priority="17" stopIfTrue="1" operator="greaterThan">
      <formula>0</formula>
    </cfRule>
    <cfRule type="cellIs" dxfId="460" priority="18" stopIfTrue="1" operator="lessThan">
      <formula>1</formula>
    </cfRule>
  </conditionalFormatting>
  <conditionalFormatting sqref="H28">
    <cfRule type="cellIs" dxfId="459" priority="15" stopIfTrue="1" operator="greaterThan">
      <formula>0</formula>
    </cfRule>
    <cfRule type="cellIs" dxfId="458" priority="16" stopIfTrue="1" operator="lessThan">
      <formula>1</formula>
    </cfRule>
  </conditionalFormatting>
  <conditionalFormatting sqref="H28">
    <cfRule type="cellIs" dxfId="457" priority="13" stopIfTrue="1" operator="greaterThan">
      <formula>0</formula>
    </cfRule>
    <cfRule type="cellIs" dxfId="456" priority="14" stopIfTrue="1" operator="lessThan">
      <formula>1</formula>
    </cfRule>
  </conditionalFormatting>
  <conditionalFormatting sqref="H35:H36">
    <cfRule type="cellIs" dxfId="455" priority="7" stopIfTrue="1" operator="greaterThan">
      <formula>0</formula>
    </cfRule>
    <cfRule type="cellIs" dxfId="454" priority="8" stopIfTrue="1" operator="lessThan">
      <formula>1</formula>
    </cfRule>
  </conditionalFormatting>
  <conditionalFormatting sqref="H35:H36">
    <cfRule type="cellIs" dxfId="453" priority="5" stopIfTrue="1" operator="greaterThan">
      <formula>0</formula>
    </cfRule>
    <cfRule type="cellIs" dxfId="452" priority="6" stopIfTrue="1" operator="lessThan">
      <formula>1</formula>
    </cfRule>
  </conditionalFormatting>
  <dataValidations count="1">
    <dataValidation type="list" allowBlank="1" showInputMessage="1" showErrorMessage="1" sqref="P35:P36 M28:M29 M24:M25 M35:M36 J28:J29 P16:P17 J24:J25 J35:J36 M16:M17 J16:J17 J20:J21 M20:M21 P20:P21 P24:P25 P28:P29 P32 M32 J32" xr:uid="{69ED34CE-E791-4ADD-9CD5-297C1E730F86}">
      <formula1>Confidence_grade</formula1>
    </dataValidation>
  </dataValidations>
  <pageMargins left="0.70866141732283472" right="0.70866141732283472" top="0.74803149606299213" bottom="0.74803149606299213" header="0.31496062992125984" footer="0.31496062992125984"/>
  <pageSetup paperSize="9" scale="38" orientation="landscape" r:id="rId1"/>
  <headerFooter>
    <oddHeader>&amp;LDepartment of Internal Affairs - Three Waters Reform Programme - Request for Information Template Workbook I</oddHeader>
    <oddFooter>&amp;LPage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1D20A-3E8E-49CE-80FF-B54CA5540500}">
  <sheetPr>
    <tabColor rgb="FF55EBF7"/>
    <pageSetUpPr fitToPage="1"/>
  </sheetPr>
  <dimension ref="A1:Y52"/>
  <sheetViews>
    <sheetView showGridLines="0" zoomScale="75" zoomScaleNormal="75" workbookViewId="0">
      <pane xSplit="13" ySplit="12" topLeftCell="N13" activePane="bottomRight" state="frozen"/>
      <selection pane="topRight"/>
      <selection pane="bottomLeft"/>
      <selection pane="bottomRight"/>
    </sheetView>
  </sheetViews>
  <sheetFormatPr defaultColWidth="0" defaultRowHeight="14.6" zeroHeight="1"/>
  <cols>
    <col min="1" max="1" width="2.4609375" customWidth="1"/>
    <col min="2" max="2" width="6.4609375" customWidth="1"/>
    <col min="3" max="3" width="14.53515625" customWidth="1"/>
    <col min="4" max="4" width="76.07421875" bestFit="1" customWidth="1"/>
    <col min="5" max="5" width="13.53515625" customWidth="1"/>
    <col min="6" max="6" width="8.53515625" customWidth="1"/>
    <col min="7" max="7" width="5.53515625" customWidth="1"/>
    <col min="8" max="8" width="18.4609375" bestFit="1" customWidth="1"/>
    <col min="9" max="9" width="12.53515625" customWidth="1"/>
    <col min="10" max="11" width="5.53515625" customWidth="1"/>
    <col min="12" max="12" width="13.53515625" customWidth="1"/>
    <col min="13" max="14" width="5.53515625" customWidth="1"/>
    <col min="15" max="15" width="13.53515625" customWidth="1"/>
    <col min="16" max="17" width="5.53515625" customWidth="1"/>
    <col min="18" max="18" width="15.4609375" customWidth="1"/>
    <col min="19" max="19" width="5.53515625" customWidth="1"/>
    <col min="20" max="20" width="49.4609375" customWidth="1"/>
    <col min="21" max="21" width="5.53515625" customWidth="1"/>
    <col min="22" max="22" width="25.4609375" customWidth="1"/>
    <col min="23" max="23" width="9.4609375" hidden="1" customWidth="1"/>
    <col min="24" max="24" width="6.84375" hidden="1" customWidth="1"/>
    <col min="25" max="25" width="5.53515625" hidden="1" customWidth="1"/>
    <col min="26" max="16384" width="8.84375" hidden="1"/>
  </cols>
  <sheetData>
    <row r="1" spans="1:22" ht="28.4" customHeight="1">
      <c r="A1" s="163"/>
      <c r="B1" s="35" t="str">
        <f>'Key information'!$B$6</f>
        <v>Three Waters Reform Programme: Request for Information Workbook II</v>
      </c>
      <c r="C1" s="36"/>
      <c r="D1" s="36"/>
      <c r="E1" s="36"/>
      <c r="F1" s="36"/>
      <c r="G1" s="36"/>
      <c r="H1" s="78"/>
      <c r="I1" s="36"/>
      <c r="J1" s="36"/>
      <c r="K1" s="36"/>
      <c r="L1" s="36"/>
      <c r="M1" s="36"/>
      <c r="N1" s="36"/>
      <c r="O1" s="36"/>
      <c r="P1" s="36"/>
      <c r="Q1" s="36"/>
      <c r="R1" s="36"/>
      <c r="S1" s="36"/>
      <c r="T1" s="36"/>
      <c r="U1" s="245"/>
      <c r="V1" s="658"/>
    </row>
    <row r="2" spans="1:22" ht="19.75">
      <c r="A2" s="31"/>
      <c r="B2" s="38"/>
      <c r="C2" s="231"/>
      <c r="D2" s="163"/>
      <c r="E2" s="163"/>
      <c r="F2" s="163"/>
      <c r="G2" s="163"/>
      <c r="H2" s="163"/>
      <c r="I2" s="163"/>
      <c r="J2" s="163"/>
      <c r="K2" s="163"/>
      <c r="L2" s="163"/>
      <c r="M2" s="163"/>
      <c r="N2" s="163"/>
      <c r="O2" s="163"/>
      <c r="P2" s="163"/>
      <c r="Q2" s="163"/>
      <c r="R2" s="163"/>
      <c r="S2" s="163"/>
      <c r="T2" s="163"/>
      <c r="U2" s="214"/>
      <c r="V2" s="238"/>
    </row>
    <row r="3" spans="1:22">
      <c r="A3" s="40"/>
      <c r="B3" s="553" t="s">
        <v>875</v>
      </c>
      <c r="C3" s="585"/>
      <c r="D3" s="554">
        <f>'Key information'!$E$8</f>
        <v>0</v>
      </c>
      <c r="E3" s="585"/>
      <c r="F3" s="165"/>
      <c r="G3" s="555" t="s">
        <v>80</v>
      </c>
      <c r="H3" s="556">
        <f>SUM(H16:H41)</f>
        <v>8</v>
      </c>
      <c r="I3" s="165"/>
      <c r="J3" s="165"/>
      <c r="K3" s="165"/>
      <c r="L3" s="165"/>
      <c r="M3" s="165"/>
      <c r="N3" s="165"/>
      <c r="O3" s="72"/>
      <c r="P3" s="258"/>
      <c r="Q3" s="71"/>
      <c r="R3" s="258"/>
      <c r="S3" s="72"/>
      <c r="T3" s="585"/>
      <c r="U3" s="585"/>
      <c r="V3" s="238"/>
    </row>
    <row r="4" spans="1:22">
      <c r="A4" s="31"/>
      <c r="B4" s="43"/>
      <c r="C4" s="259"/>
      <c r="D4" s="260"/>
      <c r="E4" s="261"/>
      <c r="F4" s="261"/>
      <c r="G4" s="261"/>
      <c r="H4" s="261"/>
      <c r="I4" s="584"/>
      <c r="J4" s="261"/>
      <c r="K4" s="261"/>
      <c r="L4" s="261"/>
      <c r="M4" s="261"/>
      <c r="N4" s="261"/>
      <c r="O4" s="45"/>
      <c r="P4" s="45"/>
      <c r="Q4" s="44"/>
      <c r="R4" s="45"/>
      <c r="S4" s="45"/>
      <c r="T4" s="345"/>
      <c r="U4" s="345"/>
      <c r="V4" s="236"/>
    </row>
    <row r="5" spans="1:22">
      <c r="A5" s="31"/>
      <c r="B5" s="31"/>
      <c r="C5" s="32"/>
      <c r="D5" s="31"/>
      <c r="E5" s="31"/>
      <c r="F5" s="31"/>
      <c r="G5" s="33"/>
      <c r="H5" s="33"/>
      <c r="I5" s="31"/>
      <c r="J5" s="31"/>
      <c r="K5" s="31"/>
      <c r="L5" s="31"/>
      <c r="M5" s="31"/>
      <c r="N5" s="31"/>
      <c r="O5" s="31"/>
      <c r="P5" s="31"/>
      <c r="Q5" s="33"/>
      <c r="R5" s="31"/>
      <c r="S5" s="31"/>
      <c r="T5" s="72"/>
      <c r="U5" s="268"/>
      <c r="V5" s="268"/>
    </row>
    <row r="6" spans="1:22" ht="15" thickBot="1">
      <c r="A6" s="31"/>
      <c r="B6" s="46"/>
      <c r="C6" s="47"/>
      <c r="D6" s="48"/>
      <c r="E6" s="48"/>
      <c r="F6" s="48"/>
      <c r="G6" s="48"/>
      <c r="H6" s="48"/>
      <c r="I6" s="48"/>
      <c r="J6" s="48"/>
      <c r="K6" s="48"/>
      <c r="L6" s="48"/>
      <c r="M6" s="48"/>
      <c r="N6" s="48"/>
      <c r="O6" s="48"/>
      <c r="P6" s="48"/>
      <c r="Q6" s="49"/>
      <c r="R6" s="48"/>
      <c r="S6" s="48"/>
      <c r="T6" s="48"/>
      <c r="U6" s="33"/>
      <c r="V6" s="238"/>
    </row>
    <row r="7" spans="1:22">
      <c r="A7" s="31"/>
      <c r="B7" s="50"/>
      <c r="C7" s="117" t="s">
        <v>124</v>
      </c>
      <c r="D7" s="115"/>
      <c r="E7" s="72"/>
      <c r="F7" s="72"/>
      <c r="G7" s="71"/>
      <c r="H7" s="72"/>
      <c r="I7" s="72"/>
      <c r="J7" s="72"/>
      <c r="K7" s="72"/>
      <c r="L7" s="72"/>
      <c r="M7" s="72"/>
      <c r="N7" s="72"/>
      <c r="O7" s="72"/>
      <c r="P7" s="72"/>
      <c r="Q7" s="71"/>
      <c r="R7" s="72"/>
      <c r="S7" s="72"/>
      <c r="T7" s="72"/>
      <c r="U7" s="33"/>
      <c r="V7" s="238"/>
    </row>
    <row r="8" spans="1:22" ht="15" thickBot="1">
      <c r="A8" s="31"/>
      <c r="B8" s="50"/>
      <c r="C8" s="116" t="s">
        <v>150</v>
      </c>
      <c r="D8" s="114"/>
      <c r="E8" s="72"/>
      <c r="F8" s="72"/>
      <c r="G8" s="71"/>
      <c r="H8" s="72"/>
      <c r="I8" s="72"/>
      <c r="J8" s="72"/>
      <c r="K8" s="72"/>
      <c r="L8" s="72"/>
      <c r="M8" s="72"/>
      <c r="N8" s="72"/>
      <c r="O8" s="72"/>
      <c r="P8" s="72"/>
      <c r="Q8" s="71"/>
      <c r="R8" s="72"/>
      <c r="S8" s="72"/>
      <c r="T8" s="72"/>
      <c r="U8" s="33"/>
      <c r="V8" s="238"/>
    </row>
    <row r="9" spans="1:22" ht="15" thickBot="1">
      <c r="A9" s="31"/>
      <c r="B9" s="50"/>
      <c r="C9" s="72"/>
      <c r="D9" s="72"/>
      <c r="E9" s="72"/>
      <c r="F9" s="72"/>
      <c r="G9" s="71"/>
      <c r="H9" s="72"/>
      <c r="I9" s="72"/>
      <c r="J9" s="72"/>
      <c r="K9" s="72"/>
      <c r="L9" s="72"/>
      <c r="M9" s="72"/>
      <c r="N9" s="72"/>
      <c r="O9" s="72"/>
      <c r="P9" s="72"/>
      <c r="Q9" s="71"/>
      <c r="R9" s="72"/>
      <c r="S9" s="72"/>
      <c r="T9" s="665"/>
      <c r="U9" s="33"/>
      <c r="V9" s="659"/>
    </row>
    <row r="10" spans="1:22">
      <c r="A10" s="31"/>
      <c r="B10" s="50"/>
      <c r="C10" s="117" t="s">
        <v>83</v>
      </c>
      <c r="D10" s="338" t="s">
        <v>32</v>
      </c>
      <c r="E10" s="338" t="s">
        <v>84</v>
      </c>
      <c r="F10" s="339" t="s">
        <v>85</v>
      </c>
      <c r="G10" s="214"/>
      <c r="H10" s="1213" t="s">
        <v>86</v>
      </c>
      <c r="I10" s="1224">
        <f>'Key information'!$E$22</f>
        <v>43646</v>
      </c>
      <c r="J10" s="1225"/>
      <c r="K10" s="31"/>
      <c r="L10" s="1224">
        <f>'Key information'!$E$23</f>
        <v>44012</v>
      </c>
      <c r="M10" s="1225"/>
      <c r="N10" s="31"/>
      <c r="O10" s="1220" t="str">
        <f>'Key information'!$E$24</f>
        <v>30/06/2021 (Forecast)</v>
      </c>
      <c r="P10" s="1221"/>
      <c r="Q10" s="71"/>
      <c r="R10" s="1217" t="s">
        <v>88</v>
      </c>
      <c r="S10" s="340"/>
      <c r="T10" s="1210" t="s">
        <v>89</v>
      </c>
      <c r="U10" s="33"/>
      <c r="V10" s="1180" t="s">
        <v>126</v>
      </c>
    </row>
    <row r="11" spans="1:22">
      <c r="A11" s="31"/>
      <c r="B11" s="50"/>
      <c r="C11" s="312" t="s">
        <v>90</v>
      </c>
      <c r="D11" s="341"/>
      <c r="E11" s="341"/>
      <c r="F11" s="342" t="s">
        <v>91</v>
      </c>
      <c r="G11" s="214"/>
      <c r="H11" s="1214"/>
      <c r="I11" s="1226"/>
      <c r="J11" s="1227"/>
      <c r="K11" s="31"/>
      <c r="L11" s="1226"/>
      <c r="M11" s="1227"/>
      <c r="N11" s="31"/>
      <c r="O11" s="1222"/>
      <c r="P11" s="1223"/>
      <c r="Q11" s="71"/>
      <c r="R11" s="1218"/>
      <c r="S11" s="340"/>
      <c r="T11" s="1211"/>
      <c r="U11" s="33"/>
      <c r="V11" s="1181"/>
    </row>
    <row r="12" spans="1:22" ht="15" thickBot="1">
      <c r="A12" s="31"/>
      <c r="B12" s="43"/>
      <c r="C12" s="116"/>
      <c r="D12" s="343"/>
      <c r="E12" s="343"/>
      <c r="F12" s="344"/>
      <c r="G12" s="345"/>
      <c r="H12" s="1215"/>
      <c r="I12" s="346"/>
      <c r="J12" s="347" t="s">
        <v>127</v>
      </c>
      <c r="K12" s="31"/>
      <c r="L12" s="346"/>
      <c r="M12" s="347" t="s">
        <v>127</v>
      </c>
      <c r="N12" s="31"/>
      <c r="O12" s="346"/>
      <c r="P12" s="347" t="s">
        <v>127</v>
      </c>
      <c r="Q12" s="44"/>
      <c r="R12" s="1219"/>
      <c r="S12" s="348"/>
      <c r="T12" s="1212"/>
      <c r="U12" s="33"/>
      <c r="V12" s="1182"/>
    </row>
    <row r="13" spans="1:22">
      <c r="A13" s="31"/>
      <c r="B13" s="50"/>
      <c r="C13" s="72"/>
      <c r="D13" s="72"/>
      <c r="E13" s="72"/>
      <c r="F13" s="72"/>
      <c r="G13" s="71"/>
      <c r="H13" s="72"/>
      <c r="I13" s="72"/>
      <c r="J13" s="72"/>
      <c r="K13" s="72"/>
      <c r="L13" s="72"/>
      <c r="M13" s="72"/>
      <c r="N13" s="72"/>
      <c r="O13" s="72"/>
      <c r="P13" s="72"/>
      <c r="Q13" s="71"/>
      <c r="R13" s="72"/>
      <c r="S13" s="72"/>
      <c r="T13" s="662"/>
      <c r="U13" s="33"/>
      <c r="V13" s="30"/>
    </row>
    <row r="14" spans="1:22" ht="15" customHeight="1">
      <c r="A14" s="31"/>
      <c r="B14" s="50"/>
      <c r="C14" s="72"/>
      <c r="D14" s="72"/>
      <c r="E14" s="72"/>
      <c r="F14" s="72"/>
      <c r="G14" s="72"/>
      <c r="H14" s="72"/>
      <c r="I14" s="349"/>
      <c r="J14" s="349"/>
      <c r="K14" s="71"/>
      <c r="L14" s="349"/>
      <c r="M14" s="349"/>
      <c r="N14" s="71"/>
      <c r="O14" s="349"/>
      <c r="P14" s="349"/>
      <c r="Q14" s="72"/>
      <c r="R14" s="72"/>
      <c r="S14" s="72"/>
      <c r="T14" s="72"/>
      <c r="U14" s="33"/>
      <c r="V14" s="30"/>
    </row>
    <row r="15" spans="1:22">
      <c r="A15" s="31"/>
      <c r="B15" s="50"/>
      <c r="C15" s="350"/>
      <c r="D15" s="351" t="s">
        <v>1184</v>
      </c>
      <c r="E15" s="352"/>
      <c r="F15" s="352"/>
      <c r="G15" s="216"/>
      <c r="H15" s="72"/>
      <c r="I15" s="72"/>
      <c r="J15" s="72"/>
      <c r="K15" s="71"/>
      <c r="L15" s="214"/>
      <c r="M15" s="72"/>
      <c r="N15" s="72"/>
      <c r="O15" s="72"/>
      <c r="P15" s="72"/>
      <c r="Q15" s="71"/>
      <c r="R15" s="214"/>
      <c r="S15" s="214"/>
      <c r="T15" s="355"/>
      <c r="U15" s="33"/>
      <c r="V15" s="30"/>
    </row>
    <row r="16" spans="1:22">
      <c r="A16" s="31"/>
      <c r="B16" s="167">
        <f>IF(C16="","",COUNTIF($C$14:C16,"&lt;&gt;""")-COUNTBLANK($C$14:C16))</f>
        <v>1</v>
      </c>
      <c r="C16" s="350" t="s">
        <v>151</v>
      </c>
      <c r="D16" s="739" t="s">
        <v>152</v>
      </c>
      <c r="E16" s="65" t="s">
        <v>153</v>
      </c>
      <c r="F16" s="65" t="s">
        <v>97</v>
      </c>
      <c r="G16" s="216"/>
      <c r="H16" s="556">
        <f>IF(AND(I16&lt;&gt;"",J16&lt;&gt;"",L16&lt;&gt;"",M16&lt;&gt;"",O16&lt;&gt;"",P16&lt;&gt;"",T16&lt;&gt;""),0,1)</f>
        <v>1</v>
      </c>
      <c r="I16" s="62"/>
      <c r="J16" s="160"/>
      <c r="K16" s="71"/>
      <c r="L16" s="333"/>
      <c r="M16" s="160"/>
      <c r="N16" s="71"/>
      <c r="O16" s="62"/>
      <c r="P16" s="160"/>
      <c r="Q16" s="71"/>
      <c r="R16" s="557"/>
      <c r="S16" s="214"/>
      <c r="T16" s="162"/>
      <c r="U16" s="33"/>
      <c r="V16" s="945"/>
    </row>
    <row r="17" spans="1:22">
      <c r="A17" s="31"/>
      <c r="B17" s="167">
        <f>IF(C17="","",COUNTIF($C$14:C17,"&lt;&gt;""")-COUNTBLANK($C$14:C17))</f>
        <v>2</v>
      </c>
      <c r="C17" s="139" t="s">
        <v>154</v>
      </c>
      <c r="D17" s="736" t="s">
        <v>155</v>
      </c>
      <c r="E17" s="170" t="s">
        <v>156</v>
      </c>
      <c r="F17" s="170" t="s">
        <v>97</v>
      </c>
      <c r="G17" s="216"/>
      <c r="H17" s="216"/>
      <c r="I17" s="956"/>
      <c r="J17" s="160"/>
      <c r="K17" s="71"/>
      <c r="L17" s="956"/>
      <c r="M17" s="160"/>
      <c r="N17" s="71"/>
      <c r="O17" s="956"/>
      <c r="P17" s="160"/>
      <c r="Q17" s="71"/>
      <c r="R17" s="557"/>
      <c r="S17" s="214"/>
      <c r="T17" s="162"/>
      <c r="U17" s="33"/>
      <c r="V17" s="30"/>
    </row>
    <row r="18" spans="1:22">
      <c r="A18" s="31"/>
      <c r="B18" s="167">
        <f>IF(C18="","",COUNTIF($C$14:C18,"&lt;&gt;""")-COUNTBLANK($C$14:C18))</f>
        <v>3</v>
      </c>
      <c r="C18" s="139" t="s">
        <v>157</v>
      </c>
      <c r="D18" s="736" t="s">
        <v>923</v>
      </c>
      <c r="E18" s="170" t="s">
        <v>156</v>
      </c>
      <c r="F18" s="353" t="s">
        <v>97</v>
      </c>
      <c r="G18" s="216"/>
      <c r="H18" s="216"/>
      <c r="I18" s="957"/>
      <c r="J18" s="160"/>
      <c r="K18" s="71"/>
      <c r="L18" s="957"/>
      <c r="M18" s="160"/>
      <c r="N18" s="71"/>
      <c r="O18" s="957"/>
      <c r="P18" s="160"/>
      <c r="Q18" s="71"/>
      <c r="R18" s="557"/>
      <c r="S18" s="214"/>
      <c r="T18" s="162"/>
      <c r="U18" s="33"/>
      <c r="V18" s="30"/>
    </row>
    <row r="19" spans="1:22">
      <c r="A19" s="31"/>
      <c r="B19" s="167" t="str">
        <f>IF(C19="","",COUNTIF($C$14:C19,"&lt;&gt;""")-COUNTBLANK($C$14:C19))</f>
        <v/>
      </c>
      <c r="C19" s="72"/>
      <c r="D19" s="72"/>
      <c r="E19" s="72"/>
      <c r="F19" s="72"/>
      <c r="G19" s="216"/>
      <c r="H19" s="72"/>
      <c r="I19" s="72"/>
      <c r="J19" s="72"/>
      <c r="K19" s="72"/>
      <c r="L19" s="72"/>
      <c r="M19" s="72"/>
      <c r="N19" s="72"/>
      <c r="O19" s="72"/>
      <c r="P19" s="72"/>
      <c r="Q19" s="72"/>
      <c r="R19" s="72"/>
      <c r="S19" s="72"/>
      <c r="T19" s="354"/>
      <c r="U19" s="33"/>
      <c r="V19" s="30"/>
    </row>
    <row r="20" spans="1:22">
      <c r="A20" s="31"/>
      <c r="B20" s="167" t="str">
        <f>IF(C20="","",COUNTIF($C$14:C20,"&lt;&gt;""")-COUNTBLANK($C$14:C20))</f>
        <v/>
      </c>
      <c r="C20" s="139"/>
      <c r="D20" s="351" t="s">
        <v>1185</v>
      </c>
      <c r="E20" s="139"/>
      <c r="F20" s="139"/>
      <c r="G20" s="216"/>
      <c r="H20" s="72"/>
      <c r="I20" s="72"/>
      <c r="J20" s="72"/>
      <c r="K20" s="71"/>
      <c r="L20" s="72"/>
      <c r="M20" s="72"/>
      <c r="N20" s="71"/>
      <c r="O20" s="72"/>
      <c r="P20" s="72"/>
      <c r="Q20" s="71"/>
      <c r="R20" s="214"/>
      <c r="S20" s="214"/>
      <c r="T20" s="355"/>
      <c r="U20" s="33"/>
      <c r="V20" s="30"/>
    </row>
    <row r="21" spans="1:22">
      <c r="A21" s="31"/>
      <c r="B21" s="167">
        <f>IF(C21="","",COUNTIF($C$14:C21,"&lt;&gt;""")-COUNTBLANK($C$14:C21))</f>
        <v>4</v>
      </c>
      <c r="C21" s="139" t="s">
        <v>158</v>
      </c>
      <c r="D21" s="736" t="s">
        <v>152</v>
      </c>
      <c r="E21" s="170" t="s">
        <v>153</v>
      </c>
      <c r="F21" s="170" t="s">
        <v>97</v>
      </c>
      <c r="G21" s="216"/>
      <c r="H21" s="556">
        <f>IF(AND(I21&lt;&gt;"",J21&lt;&gt;"",L21&lt;&gt;"",M21&lt;&gt;"",O21&lt;&gt;"",P21&lt;&gt;"",T21&lt;&gt;""),0,1)</f>
        <v>1</v>
      </c>
      <c r="I21" s="62"/>
      <c r="J21" s="160"/>
      <c r="K21" s="71"/>
      <c r="L21" s="333"/>
      <c r="M21" s="160"/>
      <c r="N21" s="71"/>
      <c r="O21" s="62"/>
      <c r="P21" s="160"/>
      <c r="Q21" s="71"/>
      <c r="R21" s="557"/>
      <c r="S21" s="214"/>
      <c r="T21" s="162"/>
      <c r="U21" s="33"/>
      <c r="V21" s="945"/>
    </row>
    <row r="22" spans="1:22">
      <c r="A22" s="31"/>
      <c r="B22" s="167">
        <f>IF(C22="","",COUNTIF($C$14:C22,"&lt;&gt;""")-COUNTBLANK($C$14:C22))</f>
        <v>5</v>
      </c>
      <c r="C22" s="139" t="s">
        <v>159</v>
      </c>
      <c r="D22" s="736" t="s">
        <v>923</v>
      </c>
      <c r="E22" s="170" t="s">
        <v>156</v>
      </c>
      <c r="F22" s="170" t="s">
        <v>97</v>
      </c>
      <c r="G22" s="216"/>
      <c r="H22" s="216"/>
      <c r="I22" s="957"/>
      <c r="J22" s="160"/>
      <c r="K22" s="71"/>
      <c r="L22" s="957"/>
      <c r="M22" s="160"/>
      <c r="N22" s="71"/>
      <c r="O22" s="957"/>
      <c r="P22" s="160"/>
      <c r="Q22" s="71"/>
      <c r="R22" s="557"/>
      <c r="S22" s="214"/>
      <c r="T22" s="162"/>
      <c r="U22" s="33"/>
      <c r="V22" s="30"/>
    </row>
    <row r="23" spans="1:22">
      <c r="A23" s="31"/>
      <c r="B23" s="167">
        <f>IF(C23="","",COUNTIF($C$14:C23,"&lt;&gt;""")-COUNTBLANK($C$14:C23))</f>
        <v>6</v>
      </c>
      <c r="C23" s="139" t="s">
        <v>160</v>
      </c>
      <c r="D23" s="736" t="s">
        <v>161</v>
      </c>
      <c r="E23" s="170" t="s">
        <v>153</v>
      </c>
      <c r="F23" s="170" t="s">
        <v>97</v>
      </c>
      <c r="G23" s="216"/>
      <c r="H23" s="216"/>
      <c r="I23" s="957"/>
      <c r="J23" s="160"/>
      <c r="K23" s="71"/>
      <c r="L23" s="957"/>
      <c r="M23" s="160"/>
      <c r="N23" s="71"/>
      <c r="O23" s="957"/>
      <c r="P23" s="160"/>
      <c r="Q23" s="71"/>
      <c r="R23" s="557"/>
      <c r="S23" s="214"/>
      <c r="T23" s="162"/>
      <c r="U23" s="33"/>
      <c r="V23" s="30"/>
    </row>
    <row r="24" spans="1:22">
      <c r="A24" s="31"/>
      <c r="B24" s="167" t="str">
        <f>IF(C24="","",COUNTIF($C$14:C24,"&lt;&gt;""")-COUNTBLANK($C$14:C24))</f>
        <v/>
      </c>
      <c r="C24" s="72"/>
      <c r="D24" s="761"/>
      <c r="E24" s="72"/>
      <c r="F24" s="72"/>
      <c r="G24" s="216"/>
      <c r="H24" s="72"/>
      <c r="I24" s="354"/>
      <c r="J24" s="72"/>
      <c r="K24" s="72"/>
      <c r="L24" s="72"/>
      <c r="M24" s="72"/>
      <c r="N24" s="72"/>
      <c r="O24" s="72"/>
      <c r="P24" s="72"/>
      <c r="Q24" s="72"/>
      <c r="R24" s="72"/>
      <c r="S24" s="72"/>
      <c r="T24" s="354"/>
      <c r="U24" s="33"/>
      <c r="V24" s="30"/>
    </row>
    <row r="25" spans="1:22">
      <c r="A25" s="31"/>
      <c r="B25" s="167" t="str">
        <f>IF(C25="","",COUNTIF($C$14:C25,"&lt;&gt;""")-COUNTBLANK($C$14:C25))</f>
        <v/>
      </c>
      <c r="C25" s="139"/>
      <c r="D25" s="769" t="s">
        <v>1186</v>
      </c>
      <c r="E25" s="139"/>
      <c r="F25" s="139"/>
      <c r="G25" s="216"/>
      <c r="H25" s="72"/>
      <c r="I25" s="355"/>
      <c r="J25" s="72"/>
      <c r="K25" s="71"/>
      <c r="L25" s="214"/>
      <c r="M25" s="72"/>
      <c r="N25" s="71"/>
      <c r="O25" s="214"/>
      <c r="P25" s="72"/>
      <c r="Q25" s="71"/>
      <c r="R25" s="214"/>
      <c r="S25" s="214"/>
      <c r="T25" s="355"/>
      <c r="U25" s="33"/>
      <c r="V25" s="30"/>
    </row>
    <row r="26" spans="1:22">
      <c r="A26" s="31"/>
      <c r="B26" s="167">
        <f>IF(C26="","",COUNTIF($C$14:C26,"&lt;&gt;""")-COUNTBLANK($C$14:C26))</f>
        <v>7</v>
      </c>
      <c r="C26" s="139" t="s">
        <v>162</v>
      </c>
      <c r="D26" s="736" t="s">
        <v>163</v>
      </c>
      <c r="E26" s="170" t="s">
        <v>153</v>
      </c>
      <c r="F26" s="170" t="s">
        <v>97</v>
      </c>
      <c r="G26" s="216"/>
      <c r="H26" s="556">
        <f>IF(AND(I26&lt;&gt;"",J26&lt;&gt;"",L26&lt;&gt;"",M26&lt;&gt;"",O26&lt;&gt;"",P26&lt;&gt;"",T26&lt;&gt;""),0,1)</f>
        <v>1</v>
      </c>
      <c r="I26" s="62"/>
      <c r="J26" s="160"/>
      <c r="K26" s="71"/>
      <c r="L26" s="62"/>
      <c r="M26" s="160"/>
      <c r="N26" s="71"/>
      <c r="O26" s="62"/>
      <c r="P26" s="160"/>
      <c r="Q26" s="71"/>
      <c r="R26" s="557"/>
      <c r="S26" s="214"/>
      <c r="T26" s="162"/>
      <c r="U26" s="33"/>
      <c r="V26" s="30"/>
    </row>
    <row r="27" spans="1:22">
      <c r="A27" s="31"/>
      <c r="B27" s="167">
        <f>IF(C27="","",COUNTIF($C$14:C27,"&lt;&gt;""")-COUNTBLANK($C$14:C27))</f>
        <v>8</v>
      </c>
      <c r="C27" s="139" t="s">
        <v>164</v>
      </c>
      <c r="D27" s="736" t="s">
        <v>165</v>
      </c>
      <c r="E27" s="170" t="s">
        <v>153</v>
      </c>
      <c r="F27" s="170" t="s">
        <v>97</v>
      </c>
      <c r="G27" s="216"/>
      <c r="H27" s="214"/>
      <c r="I27" s="956"/>
      <c r="J27" s="160"/>
      <c r="K27" s="71"/>
      <c r="L27" s="956"/>
      <c r="M27" s="160"/>
      <c r="N27" s="71"/>
      <c r="O27" s="956"/>
      <c r="P27" s="160"/>
      <c r="Q27" s="71"/>
      <c r="R27" s="557"/>
      <c r="S27" s="214"/>
      <c r="T27" s="162"/>
      <c r="U27" s="33"/>
      <c r="V27" s="30"/>
    </row>
    <row r="28" spans="1:22">
      <c r="A28" s="31"/>
      <c r="B28" s="167">
        <f>IF(C28="","",COUNTIF($C$14:C28,"&lt;&gt;""")-COUNTBLANK($C$14:C28))</f>
        <v>9</v>
      </c>
      <c r="C28" s="139" t="s">
        <v>166</v>
      </c>
      <c r="D28" s="736" t="s">
        <v>167</v>
      </c>
      <c r="E28" s="170" t="s">
        <v>153</v>
      </c>
      <c r="F28" s="170" t="s">
        <v>97</v>
      </c>
      <c r="G28" s="216"/>
      <c r="H28" s="556">
        <f>IF(AND(I28&lt;&gt;"",J28&lt;&gt;"",L28&lt;&gt;"",M28&lt;&gt;"",O28&lt;&gt;"",P28&lt;&gt;"",T28&lt;&gt;""),0,1)</f>
        <v>1</v>
      </c>
      <c r="I28" s="62"/>
      <c r="J28" s="160"/>
      <c r="K28" s="71"/>
      <c r="L28" s="62"/>
      <c r="M28" s="160"/>
      <c r="N28" s="71"/>
      <c r="O28" s="62"/>
      <c r="P28" s="160"/>
      <c r="Q28" s="71"/>
      <c r="R28" s="557"/>
      <c r="S28" s="214"/>
      <c r="T28" s="162"/>
      <c r="U28" s="33"/>
      <c r="V28" s="30"/>
    </row>
    <row r="29" spans="1:22" ht="17.899999999999999" customHeight="1">
      <c r="A29" s="31"/>
      <c r="B29" s="167" t="str">
        <f>IF(C29="","",COUNTIF($C$14:C29,"&lt;&gt;""")-COUNTBLANK($C$14:C29))</f>
        <v/>
      </c>
      <c r="C29" s="72"/>
      <c r="D29" s="761"/>
      <c r="E29" s="72"/>
      <c r="F29" s="72"/>
      <c r="G29" s="216"/>
      <c r="H29" s="214"/>
      <c r="I29" s="72"/>
      <c r="J29" s="72"/>
      <c r="K29" s="72"/>
      <c r="L29" s="72"/>
      <c r="M29" s="72"/>
      <c r="N29" s="72"/>
      <c r="O29" s="72"/>
      <c r="P29" s="72"/>
      <c r="Q29" s="72"/>
      <c r="R29" s="72"/>
      <c r="S29" s="72"/>
      <c r="T29" s="72"/>
      <c r="U29" s="33"/>
      <c r="V29" s="30"/>
    </row>
    <row r="30" spans="1:22">
      <c r="A30" s="31"/>
      <c r="B30" s="167" t="str">
        <f>IF(C30="","",COUNTIF($C$14:C30,"&lt;&gt;""")-COUNTBLANK($C$14:C30))</f>
        <v/>
      </c>
      <c r="C30" s="139"/>
      <c r="D30" s="769" t="s">
        <v>1187</v>
      </c>
      <c r="E30" s="139"/>
      <c r="F30" s="139"/>
      <c r="G30" s="216"/>
      <c r="H30" s="214"/>
      <c r="I30" s="214"/>
      <c r="J30" s="72"/>
      <c r="K30" s="71"/>
      <c r="L30" s="214"/>
      <c r="M30" s="72"/>
      <c r="N30" s="71"/>
      <c r="O30" s="214"/>
      <c r="P30" s="72"/>
      <c r="Q30" s="71"/>
      <c r="R30" s="214"/>
      <c r="S30" s="214"/>
      <c r="T30" s="355"/>
      <c r="U30" s="33"/>
      <c r="V30" s="30"/>
    </row>
    <row r="31" spans="1:22">
      <c r="A31" s="31"/>
      <c r="B31" s="167">
        <f>IF(C31="","",COUNTIF($C$14:C31,"&lt;&gt;""")-COUNTBLANK($C$14:C31))</f>
        <v>10</v>
      </c>
      <c r="C31" s="139" t="s">
        <v>168</v>
      </c>
      <c r="D31" s="736" t="s">
        <v>163</v>
      </c>
      <c r="E31" s="170" t="s">
        <v>153</v>
      </c>
      <c r="F31" s="170" t="s">
        <v>97</v>
      </c>
      <c r="G31" s="216"/>
      <c r="H31" s="556">
        <f>IF(AND(I31&lt;&gt;"",J31&lt;&gt;"",L31&lt;&gt;"",M31&lt;&gt;"",O31&lt;&gt;"",P31&lt;&gt;"",T31&lt;&gt;""),0,1)</f>
        <v>1</v>
      </c>
      <c r="I31" s="62"/>
      <c r="J31" s="160"/>
      <c r="K31" s="71"/>
      <c r="L31" s="333"/>
      <c r="M31" s="160"/>
      <c r="N31" s="72"/>
      <c r="O31" s="62"/>
      <c r="P31" s="160"/>
      <c r="Q31" s="71"/>
      <c r="R31" s="557"/>
      <c r="S31" s="214"/>
      <c r="T31" s="162"/>
      <c r="U31" s="33"/>
      <c r="V31" s="945"/>
    </row>
    <row r="32" spans="1:22">
      <c r="A32" s="32"/>
      <c r="B32" s="332">
        <f>IF(C32="","",COUNTIF($C$14:C32,"&lt;&gt;""")-COUNTBLANK($C$14:C32))</f>
        <v>11</v>
      </c>
      <c r="C32" s="356" t="s">
        <v>169</v>
      </c>
      <c r="D32" s="736" t="s">
        <v>167</v>
      </c>
      <c r="E32" s="331" t="s">
        <v>153</v>
      </c>
      <c r="F32" s="331" t="s">
        <v>97</v>
      </c>
      <c r="G32" s="216"/>
      <c r="H32" s="556">
        <f>IF(AND(I32&lt;&gt;"",J32&lt;&gt;"",L32&lt;&gt;"",M32&lt;&gt;"",O32&lt;&gt;"",P32&lt;&gt;"",T32&lt;&gt;""),0,1)</f>
        <v>1</v>
      </c>
      <c r="I32" s="333"/>
      <c r="J32" s="320"/>
      <c r="K32" s="99"/>
      <c r="L32" s="333"/>
      <c r="M32" s="320"/>
      <c r="N32" s="99"/>
      <c r="O32" s="333"/>
      <c r="P32" s="320"/>
      <c r="Q32" s="99"/>
      <c r="R32" s="586"/>
      <c r="S32" s="357"/>
      <c r="T32" s="587"/>
      <c r="U32" s="321"/>
      <c r="V32" s="30"/>
    </row>
    <row r="33" spans="1:22">
      <c r="A33" s="31"/>
      <c r="B33" s="167">
        <f>IF(C33="","",COUNTIF($C$14:C33,"&lt;&gt;""")-COUNTBLANK($C$14:C33))</f>
        <v>12</v>
      </c>
      <c r="C33" s="139" t="s">
        <v>170</v>
      </c>
      <c r="D33" s="736" t="s">
        <v>171</v>
      </c>
      <c r="E33" s="170" t="s">
        <v>156</v>
      </c>
      <c r="F33" s="170" t="s">
        <v>97</v>
      </c>
      <c r="G33" s="216"/>
      <c r="H33" s="216"/>
      <c r="I33" s="956"/>
      <c r="J33" s="160"/>
      <c r="K33" s="71"/>
      <c r="L33" s="956"/>
      <c r="M33" s="160"/>
      <c r="N33" s="71"/>
      <c r="O33" s="956"/>
      <c r="P33" s="160"/>
      <c r="Q33" s="71"/>
      <c r="R33" s="557"/>
      <c r="S33" s="214"/>
      <c r="T33" s="162"/>
      <c r="U33" s="33"/>
      <c r="V33" s="30"/>
    </row>
    <row r="34" spans="1:22">
      <c r="A34" s="31"/>
      <c r="B34" s="167">
        <f>IF(C34="","",COUNTIF($C$14:C34,"&lt;&gt;""")-COUNTBLANK($C$14:C34))</f>
        <v>13</v>
      </c>
      <c r="C34" s="139" t="s">
        <v>172</v>
      </c>
      <c r="D34" s="736" t="s">
        <v>924</v>
      </c>
      <c r="E34" s="170" t="s">
        <v>156</v>
      </c>
      <c r="F34" s="170" t="s">
        <v>97</v>
      </c>
      <c r="G34" s="216"/>
      <c r="H34" s="216"/>
      <c r="I34" s="957"/>
      <c r="J34" s="160"/>
      <c r="K34" s="71"/>
      <c r="L34" s="957"/>
      <c r="M34" s="160"/>
      <c r="N34" s="71"/>
      <c r="O34" s="957"/>
      <c r="P34" s="160"/>
      <c r="Q34" s="71"/>
      <c r="R34" s="557"/>
      <c r="S34" s="214"/>
      <c r="T34" s="162"/>
      <c r="U34" s="33"/>
      <c r="V34" s="30"/>
    </row>
    <row r="35" spans="1:22">
      <c r="A35" s="31"/>
      <c r="B35" s="167">
        <f>IF(C35="","",COUNTIF($C$14:C35,"&lt;&gt;""")-COUNTBLANK($C$14:C35))</f>
        <v>14</v>
      </c>
      <c r="C35" s="139" t="s">
        <v>173</v>
      </c>
      <c r="D35" s="736" t="s">
        <v>1188</v>
      </c>
      <c r="E35" s="170" t="s">
        <v>156</v>
      </c>
      <c r="F35" s="170" t="s">
        <v>138</v>
      </c>
      <c r="G35" s="216"/>
      <c r="H35" s="556">
        <f>IF(AND(I35&lt;&gt;"",J35&lt;&gt;"",L35&lt;&gt;"",M35&lt;&gt;"",O35&lt;&gt;"",P35&lt;&gt;"",T35&lt;&gt;""),0,1)</f>
        <v>1</v>
      </c>
      <c r="I35" s="623">
        <f>IFERROR(1000000*(I31/'A1'!I28),0)</f>
        <v>0</v>
      </c>
      <c r="J35" s="765"/>
      <c r="K35" s="761"/>
      <c r="L35" s="623">
        <f>IFERROR(1000000*(L31/'A1'!L28),0)</f>
        <v>0</v>
      </c>
      <c r="M35" s="765"/>
      <c r="N35" s="761"/>
      <c r="O35" s="623">
        <f>IFERROR(1000000*(O31/'A1'!O28),0)</f>
        <v>0</v>
      </c>
      <c r="P35" s="160"/>
      <c r="Q35" s="71"/>
      <c r="R35" s="557"/>
      <c r="S35" s="214"/>
      <c r="T35" s="162"/>
      <c r="U35" s="33"/>
      <c r="V35" s="30"/>
    </row>
    <row r="36" spans="1:22">
      <c r="A36" s="31"/>
      <c r="B36" s="767" t="str">
        <f>IF(C36="","",COUNTIF($C$14:C36,"&lt;&gt;""")-COUNTBLANK($C$14:C36))</f>
        <v/>
      </c>
      <c r="C36" s="214"/>
      <c r="D36" s="72"/>
      <c r="E36" s="138"/>
      <c r="F36" s="138"/>
      <c r="G36" s="71"/>
      <c r="H36" s="172"/>
      <c r="I36" s="72"/>
      <c r="J36" s="72"/>
      <c r="K36" s="72"/>
      <c r="L36" s="72"/>
      <c r="M36" s="72"/>
      <c r="N36" s="72"/>
      <c r="O36" s="72"/>
      <c r="P36" s="72"/>
      <c r="Q36" s="72"/>
      <c r="R36" s="172"/>
      <c r="S36" s="72"/>
      <c r="T36" s="172"/>
      <c r="U36" s="33"/>
      <c r="V36" s="30"/>
    </row>
    <row r="37" spans="1:22" s="748" customFormat="1">
      <c r="A37" s="749"/>
      <c r="B37" s="767" t="str">
        <f>IF(C37="","",COUNTIF($C$14:C37,"&lt;&gt;""")-COUNTBLANK($C$14:C37))</f>
        <v/>
      </c>
      <c r="C37" s="758"/>
      <c r="D37" s="747" t="s">
        <v>1492</v>
      </c>
      <c r="E37" s="758"/>
      <c r="F37" s="758"/>
      <c r="G37" s="760"/>
      <c r="H37" s="172"/>
      <c r="I37" s="761"/>
      <c r="J37" s="761"/>
      <c r="K37" s="761"/>
      <c r="L37" s="761"/>
      <c r="M37" s="761"/>
      <c r="N37" s="761"/>
      <c r="O37" s="761"/>
      <c r="P37" s="761"/>
      <c r="Q37" s="761"/>
      <c r="R37" s="172"/>
      <c r="S37" s="761"/>
      <c r="T37" s="172"/>
      <c r="U37" s="750"/>
      <c r="V37" s="30"/>
    </row>
    <row r="38" spans="1:22" s="748" customFormat="1">
      <c r="A38" s="749"/>
      <c r="B38" s="767">
        <f>IF(C38="","",COUNTIF($C$14:C38,"&lt;&gt;""")-COUNTBLANK($C$14:C38))</f>
        <v>15</v>
      </c>
      <c r="C38" s="758" t="s">
        <v>1493</v>
      </c>
      <c r="D38" s="736" t="s">
        <v>1494</v>
      </c>
      <c r="E38" s="170" t="s">
        <v>153</v>
      </c>
      <c r="F38" s="170" t="s">
        <v>97</v>
      </c>
      <c r="G38" s="760"/>
      <c r="H38" s="172"/>
      <c r="I38" s="965"/>
      <c r="J38" s="765"/>
      <c r="K38" s="761"/>
      <c r="L38" s="965"/>
      <c r="M38" s="765"/>
      <c r="N38" s="761"/>
      <c r="O38" s="965"/>
      <c r="P38" s="765"/>
      <c r="Q38" s="761"/>
      <c r="R38" s="557"/>
      <c r="S38" s="214"/>
      <c r="T38" s="766"/>
      <c r="U38" s="750"/>
      <c r="V38" s="30"/>
    </row>
    <row r="39" spans="1:22" s="748" customFormat="1">
      <c r="A39" s="749"/>
      <c r="B39" s="767" t="str">
        <f>IF(C39="","",COUNTIF($C$14:C39,"&lt;&gt;""")-COUNTBLANK($C$14:C39))</f>
        <v/>
      </c>
      <c r="C39" s="214"/>
      <c r="D39" s="761"/>
      <c r="E39" s="138"/>
      <c r="F39" s="138"/>
      <c r="G39" s="760"/>
      <c r="H39" s="172"/>
      <c r="I39" s="761"/>
      <c r="J39" s="761"/>
      <c r="K39" s="761"/>
      <c r="L39" s="761"/>
      <c r="M39" s="761"/>
      <c r="N39" s="761"/>
      <c r="O39" s="761"/>
      <c r="P39" s="761"/>
      <c r="Q39" s="761"/>
      <c r="R39" s="172"/>
      <c r="S39" s="761"/>
      <c r="T39" s="172"/>
      <c r="U39" s="750"/>
      <c r="V39" s="30"/>
    </row>
    <row r="40" spans="1:22">
      <c r="A40" s="31"/>
      <c r="B40" s="767" t="str">
        <f>IF(C40="","",COUNTIF($C$14:C40,"&lt;&gt;""")-COUNTBLANK($C$14:C40))</f>
        <v/>
      </c>
      <c r="C40" s="139"/>
      <c r="D40" s="179" t="s">
        <v>175</v>
      </c>
      <c r="E40" s="139"/>
      <c r="F40" s="139"/>
      <c r="G40" s="71"/>
      <c r="H40" s="31"/>
      <c r="I40" s="31"/>
      <c r="J40" s="31"/>
      <c r="K40" s="31"/>
      <c r="L40" s="31"/>
      <c r="M40" s="31"/>
      <c r="N40" s="31"/>
      <c r="O40" s="31"/>
      <c r="P40" s="31"/>
      <c r="Q40" s="31"/>
      <c r="R40" s="31"/>
      <c r="S40" s="72"/>
      <c r="T40" s="358"/>
      <c r="U40" s="33"/>
      <c r="V40" s="30"/>
    </row>
    <row r="41" spans="1:22">
      <c r="A41" s="31"/>
      <c r="B41" s="767">
        <f>IF(C41="","",COUNTIF($C$14:C41,"&lt;&gt;""")-COUNTBLANK($C$14:C41))</f>
        <v>16</v>
      </c>
      <c r="C41" s="359" t="s">
        <v>176</v>
      </c>
      <c r="D41" s="315" t="s">
        <v>177</v>
      </c>
      <c r="E41" s="170" t="s">
        <v>178</v>
      </c>
      <c r="F41" s="170" t="s">
        <v>97</v>
      </c>
      <c r="G41" s="71"/>
      <c r="H41" s="774">
        <f>IF(AND(I41&lt;&gt;"",J41&lt;&gt;"",L41&lt;&gt;"",M41&lt;&gt;"",O41&lt;&gt;"",P41&lt;&gt;"",T41&lt;&gt;""),0,1)</f>
        <v>1</v>
      </c>
      <c r="I41" s="162"/>
      <c r="J41" s="160"/>
      <c r="K41" s="71"/>
      <c r="L41" s="162"/>
      <c r="M41" s="160"/>
      <c r="N41" s="71"/>
      <c r="O41" s="162"/>
      <c r="P41" s="160"/>
      <c r="Q41" s="31"/>
      <c r="R41" s="557"/>
      <c r="S41" s="214"/>
      <c r="T41" s="162"/>
      <c r="U41" s="33"/>
      <c r="V41" s="30"/>
    </row>
    <row r="42" spans="1:22">
      <c r="A42" s="31"/>
      <c r="B42" s="167" t="str">
        <f>IF(C42="","",COUNTIF($C$14:C42,"&lt;&gt;""")-COUNTBLANK($C$14:C42))</f>
        <v/>
      </c>
      <c r="C42" s="214"/>
      <c r="D42" s="72"/>
      <c r="E42" s="138"/>
      <c r="F42" s="138"/>
      <c r="G42" s="31"/>
      <c r="H42" s="31"/>
      <c r="I42" s="31"/>
      <c r="J42" s="31"/>
      <c r="K42" s="31"/>
      <c r="L42" s="360"/>
      <c r="M42" s="214"/>
      <c r="N42" s="104"/>
      <c r="O42" s="104"/>
      <c r="P42" s="104"/>
      <c r="Q42" s="104"/>
      <c r="R42" s="588"/>
      <c r="S42" s="214"/>
      <c r="T42" s="666"/>
      <c r="U42" s="104"/>
      <c r="V42" s="667"/>
    </row>
    <row r="43" spans="1:22">
      <c r="A43" s="31"/>
      <c r="B43" s="50"/>
      <c r="C43" s="72" t="s">
        <v>109</v>
      </c>
      <c r="D43" s="72"/>
      <c r="E43" s="72"/>
      <c r="F43" s="72"/>
      <c r="G43" s="71"/>
      <c r="H43" s="72"/>
      <c r="I43" s="72"/>
      <c r="J43" s="72"/>
      <c r="K43" s="72"/>
      <c r="L43" s="72"/>
      <c r="M43" s="72"/>
      <c r="N43" s="71"/>
      <c r="O43" s="72"/>
      <c r="P43" s="72"/>
      <c r="Q43" s="71"/>
      <c r="R43" s="214"/>
      <c r="S43" s="214"/>
      <c r="T43" s="214"/>
      <c r="U43" s="33"/>
      <c r="V43" s="238"/>
    </row>
    <row r="44" spans="1:22">
      <c r="A44" s="31"/>
      <c r="B44" s="50"/>
      <c r="C44" s="1189"/>
      <c r="D44" s="1190"/>
      <c r="E44" s="1190"/>
      <c r="F44" s="1191"/>
      <c r="G44" s="71"/>
      <c r="H44" s="72"/>
      <c r="I44" s="72"/>
      <c r="J44" s="72"/>
      <c r="K44" s="72"/>
      <c r="L44" s="72"/>
      <c r="M44" s="72"/>
      <c r="N44" s="71"/>
      <c r="O44" s="72"/>
      <c r="P44" s="72"/>
      <c r="Q44" s="71"/>
      <c r="R44" s="214"/>
      <c r="S44" s="214"/>
      <c r="T44" s="214"/>
      <c r="U44" s="33"/>
      <c r="V44" s="238"/>
    </row>
    <row r="45" spans="1:22">
      <c r="A45" s="31"/>
      <c r="B45" s="50"/>
      <c r="C45" s="1192"/>
      <c r="D45" s="1216"/>
      <c r="E45" s="1216"/>
      <c r="F45" s="1193"/>
      <c r="G45" s="71"/>
      <c r="H45" s="72"/>
      <c r="I45" s="72"/>
      <c r="J45" s="72"/>
      <c r="K45" s="72"/>
      <c r="L45" s="72"/>
      <c r="M45" s="72"/>
      <c r="N45" s="71"/>
      <c r="O45" s="72"/>
      <c r="P45" s="72"/>
      <c r="Q45" s="71"/>
      <c r="R45" s="214"/>
      <c r="S45" s="214"/>
      <c r="T45" s="214"/>
      <c r="U45" s="33"/>
      <c r="V45" s="238"/>
    </row>
    <row r="46" spans="1:22">
      <c r="A46" s="31"/>
      <c r="B46" s="50"/>
      <c r="C46" s="1192"/>
      <c r="D46" s="1216"/>
      <c r="E46" s="1216"/>
      <c r="F46" s="1193"/>
      <c r="G46" s="71"/>
      <c r="H46" s="72"/>
      <c r="I46" s="72"/>
      <c r="J46" s="72"/>
      <c r="K46" s="72"/>
      <c r="L46" s="72"/>
      <c r="M46" s="72"/>
      <c r="N46" s="71"/>
      <c r="O46" s="72"/>
      <c r="P46" s="72"/>
      <c r="Q46" s="71"/>
      <c r="R46" s="214"/>
      <c r="S46" s="214"/>
      <c r="T46" s="214"/>
      <c r="U46" s="33"/>
      <c r="V46" s="238"/>
    </row>
    <row r="47" spans="1:22">
      <c r="A47" s="31"/>
      <c r="B47" s="50"/>
      <c r="C47" s="1192"/>
      <c r="D47" s="1216"/>
      <c r="E47" s="1216"/>
      <c r="F47" s="1193"/>
      <c r="G47" s="71"/>
      <c r="H47" s="72"/>
      <c r="I47" s="72"/>
      <c r="J47" s="72"/>
      <c r="K47" s="72"/>
      <c r="L47" s="72"/>
      <c r="M47" s="72"/>
      <c r="N47" s="71"/>
      <c r="O47" s="72"/>
      <c r="P47" s="72"/>
      <c r="Q47" s="71"/>
      <c r="R47" s="214"/>
      <c r="S47" s="214"/>
      <c r="T47" s="214"/>
      <c r="U47" s="33"/>
      <c r="V47" s="238"/>
    </row>
    <row r="48" spans="1:22">
      <c r="A48" s="31"/>
      <c r="B48" s="50"/>
      <c r="C48" s="1194"/>
      <c r="D48" s="1195"/>
      <c r="E48" s="1195"/>
      <c r="F48" s="1196"/>
      <c r="G48" s="71"/>
      <c r="H48" s="72"/>
      <c r="I48" s="72"/>
      <c r="J48" s="72"/>
      <c r="K48" s="72"/>
      <c r="L48" s="72"/>
      <c r="M48" s="72"/>
      <c r="N48" s="71"/>
      <c r="O48" s="72"/>
      <c r="P48" s="72"/>
      <c r="Q48" s="71"/>
      <c r="R48" s="214"/>
      <c r="S48" s="214"/>
      <c r="T48" s="214"/>
      <c r="U48" s="33"/>
      <c r="V48" s="238"/>
    </row>
    <row r="49" spans="1:22">
      <c r="A49" s="31"/>
      <c r="B49" s="50"/>
      <c r="C49" s="72"/>
      <c r="D49" s="72"/>
      <c r="E49" s="72"/>
      <c r="F49" s="72"/>
      <c r="G49" s="71"/>
      <c r="H49" s="72"/>
      <c r="I49" s="72"/>
      <c r="J49" s="72"/>
      <c r="K49" s="72"/>
      <c r="L49" s="72"/>
      <c r="M49" s="72"/>
      <c r="N49" s="71"/>
      <c r="O49" s="72"/>
      <c r="P49" s="72"/>
      <c r="Q49" s="71"/>
      <c r="R49" s="214"/>
      <c r="S49" s="214"/>
      <c r="T49" s="214"/>
      <c r="U49" s="33"/>
      <c r="V49" s="238"/>
    </row>
    <row r="50" spans="1:22">
      <c r="A50" s="31"/>
      <c r="B50" s="50"/>
      <c r="C50" s="72"/>
      <c r="D50" s="266"/>
      <c r="E50" s="266"/>
      <c r="F50" s="266"/>
      <c r="G50" s="71"/>
      <c r="H50" s="72"/>
      <c r="I50" s="72"/>
      <c r="J50" s="72"/>
      <c r="K50" s="72"/>
      <c r="L50" s="72"/>
      <c r="M50" s="72"/>
      <c r="N50" s="72"/>
      <c r="O50" s="72"/>
      <c r="P50" s="72"/>
      <c r="Q50" s="71"/>
      <c r="R50" s="72"/>
      <c r="S50" s="72"/>
      <c r="T50" s="72"/>
      <c r="U50" s="33"/>
      <c r="V50" s="238"/>
    </row>
    <row r="51" spans="1:22">
      <c r="A51" s="31"/>
      <c r="B51" s="283" t="s">
        <v>110</v>
      </c>
      <c r="C51" s="284"/>
      <c r="D51" s="284"/>
      <c r="E51" s="284"/>
      <c r="F51" s="284"/>
      <c r="G51" s="284"/>
      <c r="H51" s="284"/>
      <c r="I51" s="284"/>
      <c r="J51" s="284"/>
      <c r="K51" s="284"/>
      <c r="L51" s="284"/>
      <c r="M51" s="284"/>
      <c r="N51" s="284"/>
      <c r="O51" s="284"/>
      <c r="P51" s="284"/>
      <c r="Q51" s="284"/>
      <c r="R51" s="284"/>
      <c r="S51" s="284"/>
      <c r="T51" s="668"/>
      <c r="U51" s="668"/>
      <c r="V51" s="668"/>
    </row>
    <row r="52" spans="1:22"/>
  </sheetData>
  <mergeCells count="8">
    <mergeCell ref="V10:V12"/>
    <mergeCell ref="T10:T12"/>
    <mergeCell ref="H10:H12"/>
    <mergeCell ref="C44:F48"/>
    <mergeCell ref="R10:R12"/>
    <mergeCell ref="O10:P11"/>
    <mergeCell ref="L10:M11"/>
    <mergeCell ref="I10:J11"/>
  </mergeCells>
  <phoneticPr fontId="17" type="noConversion"/>
  <conditionalFormatting sqref="H3 H31:H32 H35">
    <cfRule type="cellIs" dxfId="451" priority="113" stopIfTrue="1" operator="greaterThan">
      <formula>0</formula>
    </cfRule>
    <cfRule type="cellIs" dxfId="450" priority="114" stopIfTrue="1" operator="lessThan">
      <formula>1</formula>
    </cfRule>
  </conditionalFormatting>
  <conditionalFormatting sqref="H16">
    <cfRule type="cellIs" dxfId="449" priority="81" stopIfTrue="1" operator="greaterThan">
      <formula>0</formula>
    </cfRule>
    <cfRule type="cellIs" dxfId="448" priority="82" stopIfTrue="1" operator="lessThan">
      <formula>1</formula>
    </cfRule>
  </conditionalFormatting>
  <conditionalFormatting sqref="H16">
    <cfRule type="cellIs" dxfId="447" priority="83" stopIfTrue="1" operator="greaterThan">
      <formula>0</formula>
    </cfRule>
    <cfRule type="cellIs" dxfId="446" priority="84" stopIfTrue="1" operator="lessThan">
      <formula>1</formula>
    </cfRule>
  </conditionalFormatting>
  <conditionalFormatting sqref="H21">
    <cfRule type="cellIs" dxfId="445" priority="37" stopIfTrue="1" operator="greaterThan">
      <formula>0</formula>
    </cfRule>
    <cfRule type="cellIs" dxfId="444" priority="38" stopIfTrue="1" operator="lessThan">
      <formula>1</formula>
    </cfRule>
  </conditionalFormatting>
  <conditionalFormatting sqref="H21">
    <cfRule type="cellIs" dxfId="443" priority="39" stopIfTrue="1" operator="greaterThan">
      <formula>0</formula>
    </cfRule>
    <cfRule type="cellIs" dxfId="442" priority="40" stopIfTrue="1" operator="lessThan">
      <formula>1</formula>
    </cfRule>
  </conditionalFormatting>
  <conditionalFormatting sqref="H26">
    <cfRule type="cellIs" dxfId="441" priority="33" stopIfTrue="1" operator="greaterThan">
      <formula>0</formula>
    </cfRule>
    <cfRule type="cellIs" dxfId="440" priority="34" stopIfTrue="1" operator="lessThan">
      <formula>1</formula>
    </cfRule>
  </conditionalFormatting>
  <conditionalFormatting sqref="H26">
    <cfRule type="cellIs" dxfId="439" priority="35" stopIfTrue="1" operator="greaterThan">
      <formula>0</formula>
    </cfRule>
    <cfRule type="cellIs" dxfId="438" priority="36" stopIfTrue="1" operator="lessThan">
      <formula>1</formula>
    </cfRule>
  </conditionalFormatting>
  <conditionalFormatting sqref="H28">
    <cfRule type="cellIs" dxfId="437" priority="29" stopIfTrue="1" operator="greaterThan">
      <formula>0</formula>
    </cfRule>
    <cfRule type="cellIs" dxfId="436" priority="30" stopIfTrue="1" operator="lessThan">
      <formula>1</formula>
    </cfRule>
  </conditionalFormatting>
  <conditionalFormatting sqref="H28">
    <cfRule type="cellIs" dxfId="435" priority="31" stopIfTrue="1" operator="greaterThan">
      <formula>0</formula>
    </cfRule>
    <cfRule type="cellIs" dxfId="434" priority="32" stopIfTrue="1" operator="lessThan">
      <formula>1</formula>
    </cfRule>
  </conditionalFormatting>
  <conditionalFormatting sqref="H41">
    <cfRule type="cellIs" dxfId="433" priority="1" stopIfTrue="1" operator="greaterThan">
      <formula>0</formula>
    </cfRule>
    <cfRule type="cellIs" dxfId="432" priority="2" stopIfTrue="1" operator="lessThan">
      <formula>1</formula>
    </cfRule>
  </conditionalFormatting>
  <conditionalFormatting sqref="H41">
    <cfRule type="cellIs" dxfId="431" priority="3" stopIfTrue="1" operator="greaterThan">
      <formula>0</formula>
    </cfRule>
    <cfRule type="cellIs" dxfId="430" priority="4" stopIfTrue="1" operator="lessThan">
      <formula>1</formula>
    </cfRule>
  </conditionalFormatting>
  <dataValidations count="1">
    <dataValidation type="list" allowBlank="1" showInputMessage="1" showErrorMessage="1" sqref="J16:J18 J21:J23 M21:M23 M16:M18 P16:P18 P21:P23 M41:M42 J41 P41 M38 J38 P38 J26:J35 M26:M35 P26:P35" xr:uid="{BCAC9A24-67AE-4F77-8542-5341A058AB60}">
      <formula1>Confidence_grade</formula1>
    </dataValidation>
  </dataValidations>
  <pageMargins left="0.70866141732283472" right="0.70866141732283472" top="0.74803149606299213" bottom="0.74803149606299213" header="0.31496062992125984" footer="0.31496062992125984"/>
  <pageSetup paperSize="9" scale="38" fitToHeight="0" orientation="landscape" r:id="rId1"/>
  <headerFooter>
    <oddHeader>&amp;LDepartment of Internal Affairs - Three Waters Reform Programme - Request for Information Template Workbook I</oddHeader>
    <oddFooter>&amp;LPage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C5D9-92CA-430B-9287-CB4373177886}">
  <sheetPr>
    <tabColor rgb="FF55EBF7"/>
    <pageSetUpPr fitToPage="1"/>
  </sheetPr>
  <dimension ref="A1:XFA46"/>
  <sheetViews>
    <sheetView showGridLines="0" zoomScale="75" zoomScaleNormal="75"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4.53515625" style="31" customWidth="1"/>
    <col min="4" max="4" width="56.53515625" style="31" bestFit="1" customWidth="1"/>
    <col min="5" max="5" width="9.4609375" style="31" customWidth="1"/>
    <col min="6" max="6" width="8.53515625" style="31" customWidth="1"/>
    <col min="7" max="7" width="5.53515625" style="33" customWidth="1"/>
    <col min="8" max="8" width="20" style="77" customWidth="1"/>
    <col min="9" max="9" width="13.53515625" style="31" customWidth="1"/>
    <col min="10" max="10" width="5.53515625" style="31" customWidth="1"/>
    <col min="11" max="11" width="5.53515625" style="72" customWidth="1"/>
    <col min="12" max="12" width="13.53515625" style="31" customWidth="1"/>
    <col min="13" max="14" width="5.53515625" style="31" customWidth="1"/>
    <col min="15" max="15" width="13.53515625" style="31" customWidth="1"/>
    <col min="16" max="16" width="5.53515625" style="31" customWidth="1"/>
    <col min="17" max="17" width="5.53515625" style="33" customWidth="1"/>
    <col min="18" max="18" width="15.4609375" style="31" customWidth="1"/>
    <col min="19" max="19" width="4.53515625" style="72" customWidth="1"/>
    <col min="20" max="20" width="49.4609375" style="31" customWidth="1"/>
    <col min="21" max="21" width="5.53515625" style="33" customWidth="1"/>
    <col min="22" max="22" width="25.4609375" style="33" customWidth="1"/>
    <col min="23" max="23" width="4.4609375" hidden="1"/>
    <col min="24" max="24" width="11.53515625" hidden="1"/>
    <col min="25" max="25" width="8.53515625" hidden="1"/>
    <col min="26" max="26" width="9.4609375" hidden="1"/>
    <col min="16382" max="16384" width="9.4609375" hidden="1"/>
  </cols>
  <sheetData>
    <row r="1" spans="1:22" ht="28.4" customHeight="1">
      <c r="A1" s="34"/>
      <c r="B1" s="35" t="str">
        <f>'Key information'!$B$6</f>
        <v>Three Waters Reform Programme: Request for Information Workbook II</v>
      </c>
      <c r="C1" s="36"/>
      <c r="D1" s="36"/>
      <c r="E1" s="36"/>
      <c r="F1" s="36"/>
      <c r="G1" s="36"/>
      <c r="H1" s="78"/>
      <c r="I1" s="36"/>
      <c r="J1" s="36"/>
      <c r="K1" s="308"/>
      <c r="L1" s="36"/>
      <c r="M1" s="36"/>
      <c r="N1" s="36"/>
      <c r="O1" s="36"/>
      <c r="P1" s="36"/>
      <c r="Q1" s="36"/>
      <c r="R1" s="36"/>
      <c r="S1" s="308"/>
      <c r="T1" s="36"/>
      <c r="U1" s="245"/>
      <c r="V1" s="245"/>
    </row>
    <row r="2" spans="1:22" ht="19.649999999999999" customHeight="1">
      <c r="B2" s="50"/>
      <c r="C2" s="32"/>
      <c r="D2" s="749"/>
      <c r="G2" s="552"/>
      <c r="H2" s="72"/>
      <c r="I2" s="72"/>
      <c r="J2" s="72"/>
      <c r="L2" s="72"/>
      <c r="M2" s="72"/>
      <c r="N2" s="72"/>
      <c r="O2" s="72"/>
      <c r="P2" s="72"/>
      <c r="Q2" s="72"/>
      <c r="R2" s="72"/>
      <c r="T2" s="72"/>
      <c r="U2" s="214"/>
      <c r="V2" s="310"/>
    </row>
    <row r="3" spans="1:22" ht="14.6">
      <c r="A3" s="40"/>
      <c r="B3" s="553" t="s">
        <v>875</v>
      </c>
      <c r="C3" s="42"/>
      <c r="D3" s="554">
        <f>'Key information'!$E$8</f>
        <v>0</v>
      </c>
      <c r="E3" s="42"/>
      <c r="F3" s="40"/>
      <c r="G3" s="555" t="s">
        <v>80</v>
      </c>
      <c r="H3" s="556">
        <f>SUM(H16:H35)</f>
        <v>8</v>
      </c>
      <c r="I3" s="40"/>
      <c r="J3" s="40"/>
      <c r="K3" s="165"/>
      <c r="L3" s="40"/>
      <c r="M3" s="40"/>
      <c r="N3" s="40"/>
      <c r="P3" s="276"/>
      <c r="R3" s="276"/>
      <c r="T3" s="258"/>
      <c r="U3" s="585"/>
      <c r="V3" s="238"/>
    </row>
    <row r="4" spans="1:22" ht="14.6">
      <c r="B4" s="43"/>
      <c r="C4" s="259"/>
      <c r="D4" s="260"/>
      <c r="E4" s="261"/>
      <c r="F4" s="261"/>
      <c r="G4" s="261"/>
      <c r="H4" s="261"/>
      <c r="I4" s="261"/>
      <c r="J4" s="261"/>
      <c r="K4" s="261"/>
      <c r="L4" s="261"/>
      <c r="M4" s="261"/>
      <c r="N4" s="261"/>
      <c r="O4" s="45"/>
      <c r="P4" s="45"/>
      <c r="Q4" s="44"/>
      <c r="R4" s="45"/>
      <c r="S4" s="261"/>
      <c r="T4" s="299"/>
      <c r="U4" s="214"/>
      <c r="V4" s="238"/>
    </row>
    <row r="5" spans="1:22" ht="14.6">
      <c r="C5" s="32"/>
      <c r="H5" s="71"/>
      <c r="K5" s="31"/>
      <c r="Q5" s="31"/>
      <c r="S5" s="31"/>
      <c r="U5" s="49"/>
      <c r="V5" s="49"/>
    </row>
    <row r="6" spans="1:22" ht="15" thickBot="1">
      <c r="B6" s="46"/>
      <c r="C6" s="47"/>
      <c r="D6" s="48"/>
      <c r="E6" s="48"/>
      <c r="F6" s="48"/>
      <c r="G6" s="48"/>
      <c r="H6" s="48"/>
      <c r="I6" s="48"/>
      <c r="J6" s="48"/>
      <c r="K6" s="48"/>
      <c r="L6" s="48"/>
      <c r="M6" s="48"/>
      <c r="N6" s="48"/>
      <c r="O6" s="48"/>
      <c r="P6" s="48"/>
      <c r="Q6" s="49"/>
      <c r="R6" s="48"/>
      <c r="S6" s="48"/>
      <c r="T6" s="48"/>
      <c r="U6" s="49"/>
      <c r="V6" s="279"/>
    </row>
    <row r="7" spans="1:22" ht="14.6">
      <c r="B7" s="50"/>
      <c r="C7" s="107" t="s">
        <v>124</v>
      </c>
      <c r="D7" s="108"/>
      <c r="H7" s="72"/>
      <c r="T7" s="72"/>
      <c r="V7" s="238"/>
    </row>
    <row r="8" spans="1:22" ht="15" thickBot="1">
      <c r="B8" s="50"/>
      <c r="C8" s="109" t="s">
        <v>179</v>
      </c>
      <c r="D8" s="110"/>
      <c r="H8" s="72"/>
      <c r="T8" s="72"/>
      <c r="V8" s="238"/>
    </row>
    <row r="9" spans="1:22" ht="15" thickBot="1">
      <c r="B9" s="50"/>
      <c r="H9" s="72"/>
      <c r="T9" s="665"/>
      <c r="V9" s="659"/>
    </row>
    <row r="10" spans="1:22" ht="21" customHeight="1">
      <c r="B10" s="50"/>
      <c r="C10" s="322" t="s">
        <v>83</v>
      </c>
      <c r="D10" s="305" t="s">
        <v>32</v>
      </c>
      <c r="E10" s="305" t="s">
        <v>84</v>
      </c>
      <c r="F10" s="118" t="s">
        <v>85</v>
      </c>
      <c r="H10" s="1164" t="s">
        <v>86</v>
      </c>
      <c r="I10" s="1228">
        <f>'Key information'!$E$22</f>
        <v>43646</v>
      </c>
      <c r="J10" s="1229"/>
      <c r="K10" s="71"/>
      <c r="L10" s="1232">
        <f>'Key information'!$E$23</f>
        <v>44012</v>
      </c>
      <c r="M10" s="1233"/>
      <c r="N10" s="71"/>
      <c r="O10" s="1236" t="str">
        <f>'Key information'!$E$24</f>
        <v>30/06/2021 (Forecast)</v>
      </c>
      <c r="P10" s="1237"/>
      <c r="R10" s="1149" t="s">
        <v>88</v>
      </c>
      <c r="S10" s="246"/>
      <c r="T10" s="1143" t="s">
        <v>89</v>
      </c>
      <c r="V10" s="1180" t="s">
        <v>126</v>
      </c>
    </row>
    <row r="11" spans="1:22" ht="15" thickBot="1">
      <c r="B11" s="50"/>
      <c r="C11" s="323" t="s">
        <v>90</v>
      </c>
      <c r="D11" s="306"/>
      <c r="E11" s="306"/>
      <c r="F11" s="324" t="s">
        <v>91</v>
      </c>
      <c r="H11" s="1165"/>
      <c r="I11" s="1230"/>
      <c r="J11" s="1231"/>
      <c r="K11" s="71"/>
      <c r="L11" s="1234"/>
      <c r="M11" s="1235"/>
      <c r="N11" s="71"/>
      <c r="O11" s="1238"/>
      <c r="P11" s="1239"/>
      <c r="R11" s="1150"/>
      <c r="S11" s="246"/>
      <c r="T11" s="1144"/>
      <c r="V11" s="1181"/>
    </row>
    <row r="12" spans="1:22" ht="15" thickBot="1">
      <c r="B12" s="50"/>
      <c r="C12" s="325"/>
      <c r="D12" s="326"/>
      <c r="E12" s="326"/>
      <c r="F12" s="327"/>
      <c r="H12" s="1166"/>
      <c r="I12" s="136"/>
      <c r="J12" s="329" t="s">
        <v>127</v>
      </c>
      <c r="K12" s="71"/>
      <c r="L12" s="328"/>
      <c r="M12" s="329" t="s">
        <v>127</v>
      </c>
      <c r="N12" s="33"/>
      <c r="O12" s="328"/>
      <c r="P12" s="329" t="s">
        <v>127</v>
      </c>
      <c r="R12" s="1151"/>
      <c r="S12" s="334"/>
      <c r="T12" s="1145"/>
      <c r="V12" s="1182"/>
    </row>
    <row r="13" spans="1:22" ht="14.6">
      <c r="B13" s="50"/>
      <c r="H13" s="72"/>
      <c r="T13" s="662"/>
      <c r="V13" s="30"/>
    </row>
    <row r="14" spans="1:22" ht="14.6">
      <c r="B14" s="50"/>
      <c r="G14" s="31"/>
      <c r="H14" s="72"/>
      <c r="Q14" s="31"/>
      <c r="T14" s="72"/>
      <c r="V14" s="30"/>
    </row>
    <row r="15" spans="1:22" ht="14.6">
      <c r="B15" s="50"/>
      <c r="C15" s="58"/>
      <c r="D15" s="747" t="s">
        <v>1189</v>
      </c>
      <c r="E15" s="59"/>
      <c r="F15" s="59"/>
      <c r="G15" s="96"/>
      <c r="H15" s="72"/>
      <c r="K15" s="71"/>
      <c r="L15" s="33"/>
      <c r="R15" s="33"/>
      <c r="S15" s="71"/>
      <c r="T15" s="663"/>
      <c r="V15" s="30"/>
    </row>
    <row r="16" spans="1:22" ht="14.6">
      <c r="B16" s="167">
        <f>IF(C16="","",COUNTIF($C$16:C16,"&lt;&gt;""")-COUNTBLANK($C$16:C16))</f>
        <v>1</v>
      </c>
      <c r="C16" s="58" t="s">
        <v>180</v>
      </c>
      <c r="D16" s="736" t="s">
        <v>129</v>
      </c>
      <c r="E16" s="170" t="s">
        <v>130</v>
      </c>
      <c r="F16" s="170" t="s">
        <v>97</v>
      </c>
      <c r="G16" s="96"/>
      <c r="H16" s="556">
        <f>IF(AND(I16&lt;&gt;"",J16&lt;&gt;"",L16&lt;&gt;"",M16&lt;&gt;"",O16&lt;&gt;"",P16&lt;&gt;"",T16&lt;&gt;""),0,1)</f>
        <v>1</v>
      </c>
      <c r="I16" s="62"/>
      <c r="J16" s="160"/>
      <c r="K16" s="71"/>
      <c r="L16" s="62"/>
      <c r="M16" s="242"/>
      <c r="N16" s="33"/>
      <c r="O16" s="62"/>
      <c r="P16" s="160"/>
      <c r="R16" s="557"/>
      <c r="S16" s="71"/>
      <c r="T16" s="162"/>
      <c r="V16" s="30"/>
    </row>
    <row r="17" spans="1:22" ht="14.6">
      <c r="B17" s="167" t="str">
        <f>IF(C17="","",COUNTIF($C$16:C17,"&lt;&gt;""")-COUNTBLANK($C$16:C17))</f>
        <v/>
      </c>
      <c r="D17" s="749"/>
      <c r="G17" s="96"/>
      <c r="H17" s="72"/>
      <c r="Q17" s="31"/>
      <c r="T17" s="354"/>
      <c r="V17" s="30"/>
    </row>
    <row r="18" spans="1:22" ht="14.6">
      <c r="B18" s="167" t="str">
        <f>IF(C18="","",COUNTIF($C$16:C18,"&lt;&gt;""")-COUNTBLANK($C$16:C18))</f>
        <v/>
      </c>
      <c r="C18" s="58"/>
      <c r="D18" s="747" t="s">
        <v>1190</v>
      </c>
      <c r="E18" s="58"/>
      <c r="F18" s="58"/>
      <c r="G18" s="96"/>
      <c r="H18" s="72"/>
      <c r="I18" s="33"/>
      <c r="K18" s="71"/>
      <c r="L18" s="33"/>
      <c r="N18" s="33"/>
      <c r="O18" s="33"/>
      <c r="R18" s="33"/>
      <c r="S18" s="71"/>
      <c r="T18" s="663"/>
      <c r="V18" s="30"/>
    </row>
    <row r="19" spans="1:22" ht="14.6">
      <c r="B19" s="167">
        <f>IF(C19="","",COUNTIF($C$16:C19,"&lt;&gt;""")-COUNTBLANK($C$16:C19))</f>
        <v>2</v>
      </c>
      <c r="C19" s="58" t="s">
        <v>181</v>
      </c>
      <c r="D19" s="736" t="s">
        <v>129</v>
      </c>
      <c r="E19" s="170" t="s">
        <v>130</v>
      </c>
      <c r="F19" s="170" t="s">
        <v>97</v>
      </c>
      <c r="G19" s="96"/>
      <c r="H19" s="558">
        <f t="shared" ref="H19:H25" si="0">IF(AND(I19&lt;&gt;"",J19&lt;&gt;"",L19&lt;&gt;"",M19&lt;&gt;"",O19&lt;&gt;"",P19&lt;&gt;"",T19&lt;&gt;""),0,1)</f>
        <v>1</v>
      </c>
      <c r="I19" s="62"/>
      <c r="J19" s="160"/>
      <c r="L19" s="710"/>
      <c r="M19" s="242"/>
      <c r="N19" s="33"/>
      <c r="O19" s="710"/>
      <c r="P19" s="242"/>
      <c r="R19" s="557"/>
      <c r="S19" s="71"/>
      <c r="T19" s="162"/>
      <c r="V19" s="30"/>
    </row>
    <row r="20" spans="1:22" ht="14.6">
      <c r="A20" s="72"/>
      <c r="B20" s="167" t="str">
        <f>IF(C20="","",COUNTIF($C$16:C20,"&lt;&gt;""")-COUNTBLANK($C$16:C20))</f>
        <v/>
      </c>
      <c r="C20" s="72"/>
      <c r="D20" s="761"/>
      <c r="E20" s="138"/>
      <c r="F20" s="138"/>
      <c r="G20" s="217"/>
      <c r="H20" s="72"/>
      <c r="I20" s="72"/>
      <c r="J20" s="72"/>
      <c r="L20" s="72"/>
      <c r="M20" s="72"/>
      <c r="N20" s="33"/>
      <c r="O20" s="72"/>
      <c r="P20" s="72"/>
      <c r="R20" s="72"/>
      <c r="T20" s="354"/>
      <c r="U20" s="82"/>
      <c r="V20" s="30"/>
    </row>
    <row r="21" spans="1:22" ht="14.6">
      <c r="B21" s="167" t="str">
        <f>IF(C21="","",COUNTIF($C$16:C21,"&lt;&gt;""")-COUNTBLANK($C$16:C21))</f>
        <v/>
      </c>
      <c r="C21" s="58"/>
      <c r="D21" s="747" t="s">
        <v>1180</v>
      </c>
      <c r="E21" s="58"/>
      <c r="F21" s="58"/>
      <c r="G21" s="96"/>
      <c r="H21" s="31"/>
      <c r="I21" s="33"/>
      <c r="K21" s="71"/>
      <c r="L21" s="33"/>
      <c r="N21" s="33"/>
      <c r="O21" s="33"/>
      <c r="R21" s="33"/>
      <c r="S21" s="71"/>
      <c r="T21" s="663"/>
      <c r="V21" s="30"/>
    </row>
    <row r="22" spans="1:22" ht="14.6">
      <c r="B22" s="167">
        <f>IF(C22="","",COUNTIF($C$16:C22,"&lt;&gt;""")-COUNTBLANK($C$16:C22))</f>
        <v>3</v>
      </c>
      <c r="C22" s="58" t="s">
        <v>182</v>
      </c>
      <c r="D22" s="736" t="s">
        <v>183</v>
      </c>
      <c r="E22" s="170" t="s">
        <v>130</v>
      </c>
      <c r="F22" s="170" t="s">
        <v>97</v>
      </c>
      <c r="G22" s="96"/>
      <c r="H22" s="761"/>
      <c r="I22" s="958"/>
      <c r="J22" s="242"/>
      <c r="K22" s="71"/>
      <c r="L22" s="956"/>
      <c r="M22" s="242"/>
      <c r="N22" s="33"/>
      <c r="O22" s="956"/>
      <c r="P22" s="160"/>
      <c r="R22" s="557"/>
      <c r="S22" s="71"/>
      <c r="T22" s="162"/>
      <c r="V22" s="30"/>
    </row>
    <row r="23" spans="1:22" ht="14.6">
      <c r="B23" s="167">
        <f>IF(C23="","",COUNTIF($C$16:C23,"&lt;&gt;""")-COUNTBLANK($C$16:C23))</f>
        <v>4</v>
      </c>
      <c r="C23" s="58" t="s">
        <v>184</v>
      </c>
      <c r="D23" s="736" t="s">
        <v>135</v>
      </c>
      <c r="E23" s="170" t="s">
        <v>130</v>
      </c>
      <c r="F23" s="170" t="s">
        <v>97</v>
      </c>
      <c r="G23" s="96"/>
      <c r="H23" s="761"/>
      <c r="I23" s="958"/>
      <c r="J23" s="242"/>
      <c r="K23" s="71"/>
      <c r="L23" s="956"/>
      <c r="M23" s="242"/>
      <c r="N23" s="33"/>
      <c r="O23" s="956"/>
      <c r="P23" s="160"/>
      <c r="R23" s="557"/>
      <c r="S23" s="71"/>
      <c r="T23" s="162"/>
      <c r="V23" s="30"/>
    </row>
    <row r="24" spans="1:22" ht="14.6">
      <c r="B24" s="167">
        <f>IF(C24="","",COUNTIF($C$16:C24,"&lt;&gt;""")-COUNTBLANK($C$16:C24))</f>
        <v>5</v>
      </c>
      <c r="C24" s="58" t="s">
        <v>185</v>
      </c>
      <c r="D24" s="736" t="s">
        <v>129</v>
      </c>
      <c r="E24" s="170" t="s">
        <v>130</v>
      </c>
      <c r="F24" s="170" t="s">
        <v>97</v>
      </c>
      <c r="G24" s="96"/>
      <c r="H24" s="556">
        <f t="shared" si="0"/>
        <v>1</v>
      </c>
      <c r="I24" s="67"/>
      <c r="J24" s="242"/>
      <c r="K24" s="71"/>
      <c r="L24" s="62"/>
      <c r="M24" s="242"/>
      <c r="N24" s="33"/>
      <c r="O24" s="62"/>
      <c r="P24" s="160"/>
      <c r="R24" s="557"/>
      <c r="S24" s="71"/>
      <c r="T24" s="162"/>
      <c r="V24" s="30"/>
    </row>
    <row r="25" spans="1:22" ht="14.6">
      <c r="B25" s="167">
        <f>IF(C25="","",COUNTIF($C$16:C25,"&lt;&gt;""")-COUNTBLANK($C$16:C25))</f>
        <v>6</v>
      </c>
      <c r="C25" s="58" t="s">
        <v>186</v>
      </c>
      <c r="D25" s="736" t="s">
        <v>907</v>
      </c>
      <c r="E25" s="170" t="s">
        <v>130</v>
      </c>
      <c r="F25" s="170" t="s">
        <v>97</v>
      </c>
      <c r="G25" s="96"/>
      <c r="H25" s="556">
        <f t="shared" si="0"/>
        <v>1</v>
      </c>
      <c r="I25" s="67"/>
      <c r="J25" s="242"/>
      <c r="K25" s="71"/>
      <c r="L25" s="62"/>
      <c r="M25" s="242"/>
      <c r="N25" s="33"/>
      <c r="O25" s="62"/>
      <c r="P25" s="160"/>
      <c r="R25" s="557"/>
      <c r="S25" s="71"/>
      <c r="T25" s="162"/>
      <c r="V25" s="30"/>
    </row>
    <row r="26" spans="1:22" ht="14.6">
      <c r="B26" s="167" t="str">
        <f>IF(C26="","",COUNTIF($C$16:C26,"&lt;&gt;""")-COUNTBLANK($C$16:C26))</f>
        <v/>
      </c>
      <c r="C26" s="33"/>
      <c r="D26" s="750"/>
      <c r="E26" s="33"/>
      <c r="F26" s="33"/>
      <c r="G26" s="96"/>
      <c r="H26" s="72"/>
      <c r="I26" s="33"/>
      <c r="K26" s="71"/>
      <c r="L26" s="33"/>
      <c r="N26" s="33"/>
      <c r="R26" s="33"/>
      <c r="S26" s="71"/>
      <c r="T26" s="661"/>
      <c r="V26" s="30"/>
    </row>
    <row r="27" spans="1:22" ht="14.6">
      <c r="B27" s="167" t="str">
        <f>IF(C27="","",COUNTIF($C$16:C27,"&lt;&gt;""")-COUNTBLANK($C$16:C27))</f>
        <v/>
      </c>
      <c r="C27" s="58"/>
      <c r="D27" s="747" t="s">
        <v>1182</v>
      </c>
      <c r="E27" s="58"/>
      <c r="F27" s="58"/>
      <c r="G27" s="96"/>
      <c r="H27" s="72"/>
      <c r="I27" s="33"/>
      <c r="K27" s="71"/>
      <c r="L27" s="33"/>
      <c r="N27" s="33"/>
      <c r="O27" s="33"/>
      <c r="R27" s="33"/>
      <c r="S27" s="71"/>
      <c r="T27" s="663"/>
      <c r="V27" s="30"/>
    </row>
    <row r="28" spans="1:22" ht="14.6">
      <c r="B28" s="167">
        <f>IF(C28="","",COUNTIF($C$16:C28,"&lt;&gt;""")-COUNTBLANK($C$16:C28))</f>
        <v>7</v>
      </c>
      <c r="C28" s="58" t="s">
        <v>187</v>
      </c>
      <c r="D28" s="736" t="s">
        <v>188</v>
      </c>
      <c r="E28" s="170" t="s">
        <v>130</v>
      </c>
      <c r="F28" s="170" t="s">
        <v>97</v>
      </c>
      <c r="G28" s="96"/>
      <c r="H28" s="761"/>
      <c r="I28" s="956"/>
      <c r="J28" s="335"/>
      <c r="K28" s="71"/>
      <c r="L28" s="956"/>
      <c r="M28" s="242"/>
      <c r="N28" s="33"/>
      <c r="O28" s="956"/>
      <c r="P28" s="160"/>
      <c r="R28" s="557"/>
      <c r="S28" s="71"/>
      <c r="T28" s="162"/>
      <c r="V28" s="30"/>
    </row>
    <row r="29" spans="1:22" ht="14.6">
      <c r="B29" s="167">
        <f>IF(C29="","",COUNTIF($C$16:C29,"&lt;&gt;""")-COUNTBLANK($C$16:C29))</f>
        <v>8</v>
      </c>
      <c r="C29" s="58" t="s">
        <v>189</v>
      </c>
      <c r="D29" s="736" t="s">
        <v>135</v>
      </c>
      <c r="E29" s="170" t="s">
        <v>130</v>
      </c>
      <c r="F29" s="170" t="s">
        <v>97</v>
      </c>
      <c r="G29" s="96"/>
      <c r="H29" s="761"/>
      <c r="I29" s="956"/>
      <c r="J29" s="336"/>
      <c r="K29" s="71"/>
      <c r="L29" s="956"/>
      <c r="M29" s="242"/>
      <c r="N29" s="33"/>
      <c r="O29" s="956"/>
      <c r="P29" s="160"/>
      <c r="R29" s="557"/>
      <c r="S29" s="71"/>
      <c r="T29" s="162"/>
      <c r="V29" s="30"/>
    </row>
    <row r="30" spans="1:22" ht="14.6">
      <c r="B30" s="167">
        <f>IF(C30="","",COUNTIF($C$16:C30,"&lt;&gt;""")-COUNTBLANK($C$16:C30))</f>
        <v>9</v>
      </c>
      <c r="C30" s="58" t="s">
        <v>190</v>
      </c>
      <c r="D30" s="736" t="s">
        <v>129</v>
      </c>
      <c r="E30" s="170" t="s">
        <v>130</v>
      </c>
      <c r="F30" s="170" t="s">
        <v>97</v>
      </c>
      <c r="G30" s="96"/>
      <c r="H30" s="556">
        <f>IF(AND(I30&lt;&gt;"",J30&lt;&gt;"",L30&lt;&gt;"",M30&lt;&gt;"",O30&lt;&gt;"",P30&lt;&gt;"",T30&lt;&gt;""),0,1)</f>
        <v>1</v>
      </c>
      <c r="I30" s="62"/>
      <c r="J30" s="337"/>
      <c r="K30" s="71"/>
      <c r="L30" s="62"/>
      <c r="M30" s="242"/>
      <c r="N30" s="33"/>
      <c r="O30" s="62"/>
      <c r="P30" s="160"/>
      <c r="R30" s="557"/>
      <c r="S30" s="71"/>
      <c r="T30" s="162"/>
      <c r="V30" s="30"/>
    </row>
    <row r="31" spans="1:22" ht="14.6">
      <c r="B31" s="167"/>
      <c r="C31" s="33"/>
      <c r="D31" s="749"/>
      <c r="E31" s="169"/>
      <c r="F31" s="169"/>
      <c r="G31" s="96"/>
      <c r="H31" s="31"/>
      <c r="I31" s="33"/>
      <c r="J31" s="33"/>
      <c r="K31" s="71"/>
      <c r="L31" s="33"/>
      <c r="M31" s="33"/>
      <c r="N31" s="33"/>
      <c r="O31" s="33"/>
      <c r="P31" s="33"/>
      <c r="Q31" s="31"/>
      <c r="R31" s="559"/>
      <c r="T31" s="669"/>
      <c r="V31" s="30"/>
    </row>
    <row r="32" spans="1:22" ht="14.6">
      <c r="B32" s="167" t="str">
        <f>IF(C32="","",COUNTIF($C$16:C32,"&lt;&gt;""")-COUNTBLANK($C$16:C32))</f>
        <v/>
      </c>
      <c r="C32" s="58"/>
      <c r="D32" s="747" t="s">
        <v>144</v>
      </c>
      <c r="E32" s="58"/>
      <c r="F32" s="58"/>
      <c r="G32" s="96"/>
      <c r="H32" s="31"/>
      <c r="I32" s="33"/>
      <c r="J32" s="33"/>
      <c r="K32" s="71"/>
      <c r="L32" s="33"/>
      <c r="M32" s="33"/>
      <c r="N32" s="33"/>
      <c r="O32" s="33"/>
      <c r="P32" s="33"/>
      <c r="Q32" s="31"/>
      <c r="R32" s="559"/>
      <c r="T32" s="670"/>
      <c r="V32" s="30"/>
    </row>
    <row r="33" spans="1:22" ht="14.6">
      <c r="B33" s="167">
        <f>IF(C33="","",COUNTIF($C$16:C33,"&lt;&gt;""")-COUNTBLANK($C$16:C33))</f>
        <v>10</v>
      </c>
      <c r="C33" s="58" t="s">
        <v>191</v>
      </c>
      <c r="D33" s="736" t="s">
        <v>146</v>
      </c>
      <c r="E33" s="170" t="s">
        <v>147</v>
      </c>
      <c r="F33" s="170" t="s">
        <v>97</v>
      </c>
      <c r="G33" s="96"/>
      <c r="H33" s="556">
        <f>IF(AND(I33&lt;&gt;"",J33&lt;&gt;"",L33&lt;&gt;"",M33&lt;&gt;"",O33&lt;&gt;"",P33&lt;&gt;"",T33&lt;&gt;""),0,1)</f>
        <v>1</v>
      </c>
      <c r="I33" s="62"/>
      <c r="J33" s="335"/>
      <c r="K33" s="71"/>
      <c r="L33" s="62"/>
      <c r="M33" s="335"/>
      <c r="N33" s="33"/>
      <c r="O33" s="62"/>
      <c r="P33" s="160"/>
      <c r="R33" s="557"/>
      <c r="S33" s="71"/>
      <c r="T33" s="162"/>
      <c r="V33" s="30"/>
    </row>
    <row r="34" spans="1:22" ht="14.6">
      <c r="B34" s="167">
        <f>IF(C34="","",COUNTIF($C$16:C34,"&lt;&gt;""")-COUNTBLANK($C$16:C34))</f>
        <v>11</v>
      </c>
      <c r="C34" s="58" t="s">
        <v>192</v>
      </c>
      <c r="D34" s="758" t="s">
        <v>149</v>
      </c>
      <c r="E34" s="170" t="s">
        <v>147</v>
      </c>
      <c r="F34" s="170" t="s">
        <v>97</v>
      </c>
      <c r="G34" s="96"/>
      <c r="H34" s="556">
        <f>IF(AND(I34&lt;&gt;"",J34&lt;&gt;"",L34&lt;&gt;"",M34&lt;&gt;"",O34&lt;&gt;"",P34&lt;&gt;"",T34&lt;&gt;""),0,1)</f>
        <v>1</v>
      </c>
      <c r="I34" s="62"/>
      <c r="J34" s="336"/>
      <c r="K34" s="71"/>
      <c r="L34" s="62"/>
      <c r="M34" s="336"/>
      <c r="N34" s="33"/>
      <c r="O34" s="62"/>
      <c r="P34" s="160"/>
      <c r="R34" s="557"/>
      <c r="S34" s="71"/>
      <c r="T34" s="162"/>
      <c r="V34" s="30"/>
    </row>
    <row r="35" spans="1:22" ht="14.6">
      <c r="B35" s="167">
        <f>IF(C35="","",COUNTIF($C$16:C35,"&lt;&gt;""")-COUNTBLANK($C$16:C35))</f>
        <v>12</v>
      </c>
      <c r="C35" s="58" t="s">
        <v>193</v>
      </c>
      <c r="D35" s="736" t="s">
        <v>1191</v>
      </c>
      <c r="E35" s="170" t="s">
        <v>178</v>
      </c>
      <c r="F35" s="170" t="s">
        <v>97</v>
      </c>
      <c r="G35" s="96"/>
      <c r="H35" s="556">
        <f>IF(AND(I35&lt;&gt;"",J35&lt;&gt;"",L35&lt;&gt;"",M35&lt;&gt;"",O35&lt;&gt;"",P35&lt;&gt;"",T35&lt;&gt;""),0,1)</f>
        <v>1</v>
      </c>
      <c r="I35" s="189"/>
      <c r="J35" s="337"/>
      <c r="K35" s="71"/>
      <c r="L35" s="189"/>
      <c r="M35" s="337"/>
      <c r="N35" s="33"/>
      <c r="O35" s="189"/>
      <c r="P35" s="160"/>
      <c r="R35" s="557"/>
      <c r="S35" s="71"/>
      <c r="T35" s="162"/>
      <c r="V35" s="30"/>
    </row>
    <row r="36" spans="1:22" ht="14.6">
      <c r="B36" s="50"/>
      <c r="C36" s="33"/>
      <c r="D36" s="33"/>
      <c r="E36" s="33"/>
      <c r="F36" s="33"/>
      <c r="H36" s="72"/>
      <c r="I36" s="33"/>
      <c r="K36" s="71"/>
      <c r="L36" s="33"/>
      <c r="N36" s="33"/>
      <c r="R36" s="33"/>
      <c r="S36" s="71"/>
      <c r="T36" s="661"/>
      <c r="V36" s="660"/>
    </row>
    <row r="37" spans="1:22" ht="14.6">
      <c r="B37" s="50"/>
      <c r="C37" s="31" t="s">
        <v>109</v>
      </c>
      <c r="H37" s="72"/>
      <c r="N37" s="33"/>
      <c r="R37" s="33"/>
      <c r="S37" s="71"/>
      <c r="T37" s="71"/>
      <c r="V37" s="238"/>
    </row>
    <row r="38" spans="1:22" ht="14.6">
      <c r="B38" s="50"/>
      <c r="C38" s="1189"/>
      <c r="D38" s="1190"/>
      <c r="E38" s="1190"/>
      <c r="F38" s="1191"/>
      <c r="H38" s="72"/>
      <c r="N38" s="33"/>
      <c r="R38" s="33"/>
      <c r="S38" s="71"/>
      <c r="T38" s="71"/>
      <c r="V38" s="238"/>
    </row>
    <row r="39" spans="1:22" ht="14.6">
      <c r="B39" s="50"/>
      <c r="C39" s="1192"/>
      <c r="D39" s="1216"/>
      <c r="E39" s="1216"/>
      <c r="F39" s="1193"/>
      <c r="H39" s="72"/>
      <c r="N39" s="33"/>
      <c r="R39" s="33"/>
      <c r="S39" s="71"/>
      <c r="T39" s="71"/>
      <c r="V39" s="238"/>
    </row>
    <row r="40" spans="1:22" ht="14.6">
      <c r="B40" s="50"/>
      <c r="C40" s="1192"/>
      <c r="D40" s="1216"/>
      <c r="E40" s="1216"/>
      <c r="F40" s="1193"/>
      <c r="H40" s="72"/>
      <c r="N40" s="33"/>
      <c r="R40" s="33"/>
      <c r="S40" s="71"/>
      <c r="T40" s="71"/>
      <c r="V40" s="238"/>
    </row>
    <row r="41" spans="1:22" ht="14.6">
      <c r="B41" s="50"/>
      <c r="C41" s="1192"/>
      <c r="D41" s="1216"/>
      <c r="E41" s="1216"/>
      <c r="F41" s="1193"/>
      <c r="H41" s="72"/>
      <c r="N41" s="33"/>
      <c r="R41" s="33"/>
      <c r="S41" s="71"/>
      <c r="T41" s="71"/>
      <c r="V41" s="238"/>
    </row>
    <row r="42" spans="1:22" ht="14.6">
      <c r="B42" s="50"/>
      <c r="C42" s="1194"/>
      <c r="D42" s="1195"/>
      <c r="E42" s="1195"/>
      <c r="F42" s="1196"/>
      <c r="H42" s="72"/>
      <c r="N42" s="33"/>
      <c r="R42" s="33"/>
      <c r="S42" s="71"/>
      <c r="T42" s="71"/>
      <c r="V42" s="238"/>
    </row>
    <row r="43" spans="1:22" ht="14.6">
      <c r="B43" s="50"/>
      <c r="H43" s="72"/>
      <c r="N43" s="33"/>
      <c r="R43" s="33"/>
      <c r="S43" s="71"/>
      <c r="T43" s="71"/>
      <c r="V43" s="238"/>
    </row>
    <row r="44" spans="1:22" ht="14.6">
      <c r="B44" s="50"/>
      <c r="D44" s="32"/>
      <c r="E44" s="32"/>
      <c r="F44" s="32"/>
      <c r="H44" s="72"/>
      <c r="T44" s="72"/>
      <c r="V44" s="238"/>
    </row>
    <row r="45" spans="1:22" ht="14.6">
      <c r="B45" s="267" t="s">
        <v>110</v>
      </c>
      <c r="C45" s="54"/>
      <c r="D45" s="54"/>
      <c r="E45" s="54"/>
      <c r="F45" s="54"/>
      <c r="G45" s="54"/>
      <c r="H45" s="244"/>
      <c r="I45" s="54"/>
      <c r="J45" s="54"/>
      <c r="K45" s="244"/>
      <c r="L45" s="54"/>
      <c r="M45" s="54"/>
      <c r="N45" s="54"/>
      <c r="O45" s="54"/>
      <c r="P45" s="54"/>
      <c r="Q45" s="54"/>
      <c r="R45" s="54"/>
      <c r="S45" s="244"/>
      <c r="T45" s="244"/>
      <c r="U45" s="244"/>
      <c r="V45" s="244"/>
    </row>
    <row r="46" spans="1:22" ht="14.6" hidden="1">
      <c r="A46" s="33"/>
      <c r="B46" s="33"/>
      <c r="C46" s="33"/>
      <c r="D46" s="33"/>
      <c r="E46" s="33"/>
      <c r="F46" s="33"/>
      <c r="H46" s="84"/>
      <c r="I46" s="33"/>
      <c r="J46" s="33"/>
      <c r="K46" s="71"/>
      <c r="L46" s="33"/>
      <c r="M46" s="33"/>
      <c r="N46" s="33"/>
      <c r="O46" s="33"/>
      <c r="P46" s="33"/>
      <c r="R46" s="33"/>
      <c r="S46" s="71"/>
      <c r="T46" s="71"/>
      <c r="U46" s="71"/>
      <c r="V46" s="71"/>
    </row>
  </sheetData>
  <mergeCells count="8">
    <mergeCell ref="V10:V12"/>
    <mergeCell ref="C38:F42"/>
    <mergeCell ref="R10:R12"/>
    <mergeCell ref="T10:T12"/>
    <mergeCell ref="H10:H12"/>
    <mergeCell ref="I10:J11"/>
    <mergeCell ref="L10:M11"/>
    <mergeCell ref="O10:P11"/>
  </mergeCells>
  <conditionalFormatting sqref="H3 H19 H33:H35">
    <cfRule type="cellIs" dxfId="429" priority="91" stopIfTrue="1" operator="greaterThan">
      <formula>0</formula>
    </cfRule>
    <cfRule type="cellIs" dxfId="428" priority="92" stopIfTrue="1" operator="lessThan">
      <formula>1</formula>
    </cfRule>
  </conditionalFormatting>
  <conditionalFormatting sqref="H16">
    <cfRule type="cellIs" dxfId="427" priority="51" stopIfTrue="1" operator="greaterThan">
      <formula>0</formula>
    </cfRule>
    <cfRule type="cellIs" dxfId="426" priority="52" stopIfTrue="1" operator="lessThan">
      <formula>1</formula>
    </cfRule>
  </conditionalFormatting>
  <conditionalFormatting sqref="H16">
    <cfRule type="cellIs" dxfId="425" priority="53" stopIfTrue="1" operator="greaterThan">
      <formula>0</formula>
    </cfRule>
    <cfRule type="cellIs" dxfId="424" priority="54" stopIfTrue="1" operator="lessThan">
      <formula>1</formula>
    </cfRule>
  </conditionalFormatting>
  <conditionalFormatting sqref="H24:H25">
    <cfRule type="cellIs" dxfId="423" priority="21" stopIfTrue="1" operator="greaterThan">
      <formula>0</formula>
    </cfRule>
    <cfRule type="cellIs" dxfId="422" priority="22" stopIfTrue="1" operator="lessThan">
      <formula>1</formula>
    </cfRule>
  </conditionalFormatting>
  <conditionalFormatting sqref="H24:H25">
    <cfRule type="cellIs" dxfId="421" priority="23" stopIfTrue="1" operator="greaterThan">
      <formula>0</formula>
    </cfRule>
    <cfRule type="cellIs" dxfId="420" priority="24" stopIfTrue="1" operator="lessThan">
      <formula>1</formula>
    </cfRule>
  </conditionalFormatting>
  <conditionalFormatting sqref="H30">
    <cfRule type="cellIs" dxfId="419" priority="13" stopIfTrue="1" operator="greaterThan">
      <formula>0</formula>
    </cfRule>
    <cfRule type="cellIs" dxfId="418" priority="14" stopIfTrue="1" operator="lessThan">
      <formula>1</formula>
    </cfRule>
  </conditionalFormatting>
  <conditionalFormatting sqref="H30">
    <cfRule type="cellIs" dxfId="417" priority="15" stopIfTrue="1" operator="greaterThan">
      <formula>0</formula>
    </cfRule>
    <cfRule type="cellIs" dxfId="416" priority="16" stopIfTrue="1" operator="lessThan">
      <formula>1</formula>
    </cfRule>
  </conditionalFormatting>
  <dataValidations count="1">
    <dataValidation type="list" allowBlank="1" showInputMessage="1" showErrorMessage="1" sqref="P16 M16 J16 P28:P30 M28:M30 J28:J30 J22:J25 M22:M25 P22:P25 J19 M19 P19 P33:P35 J33:J35 M33:M35" xr:uid="{10F1AE89-9FC6-4319-883B-3C6CB0AFADF7}">
      <formula1>Confidence_grade</formula1>
    </dataValidation>
  </dataValidations>
  <pageMargins left="0.70866141732283472" right="0.70866141732283472" top="0.74803149606299213" bottom="0.74803149606299213" header="0.31496062992125984" footer="0.31496062992125984"/>
  <pageSetup paperSize="9" scale="40" fitToHeight="0" orientation="landscape" r:id="rId1"/>
  <headerFooter>
    <oddHeader>&amp;LDepartment of Internal Affairs - Three Waters Reform Programme - Request for Information Template Workbook I</oddHeader>
    <oddFooter>&amp;LPage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2733-2620-4FFD-8923-4A5101F4713A}">
  <sheetPr>
    <tabColor rgb="FF55EBF7"/>
    <pageSetUpPr fitToPage="1"/>
  </sheetPr>
  <dimension ref="A1:Z39"/>
  <sheetViews>
    <sheetView showGridLines="0" zoomScale="75" zoomScaleNormal="75"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609375" style="31" customWidth="1"/>
    <col min="2" max="2" width="6.4609375" style="31" customWidth="1"/>
    <col min="3" max="3" width="14.53515625" style="31" customWidth="1"/>
    <col min="4" max="4" width="51.4609375" style="31" bestFit="1" customWidth="1"/>
    <col min="5" max="6" width="9.4609375" style="31" customWidth="1"/>
    <col min="7" max="7" width="5.53515625" style="33" customWidth="1"/>
    <col min="8" max="8" width="17.4609375" style="77" bestFit="1" customWidth="1"/>
    <col min="9" max="9" width="13.53515625" style="31" customWidth="1"/>
    <col min="10" max="11" width="5.53515625" style="31" customWidth="1"/>
    <col min="12" max="12" width="13.53515625" style="31" customWidth="1"/>
    <col min="13" max="14" width="5.53515625" style="31" customWidth="1"/>
    <col min="15" max="15" width="13.53515625" style="31" customWidth="1"/>
    <col min="16" max="16" width="5.53515625" style="31" customWidth="1"/>
    <col min="17" max="17" width="5.53515625" style="33" customWidth="1"/>
    <col min="18" max="18" width="15.4609375" style="31" customWidth="1"/>
    <col min="19" max="19" width="4.53515625" style="31" customWidth="1"/>
    <col min="20" max="20" width="49.4609375" style="31" customWidth="1"/>
    <col min="21" max="21" width="5.53515625" style="33" customWidth="1"/>
    <col min="22" max="22" width="25.4609375" style="33" customWidth="1"/>
    <col min="23" max="25" width="5.53515625" style="31" hidden="1" customWidth="1"/>
    <col min="26" max="26" width="9.4609375" style="33" hidden="1" customWidth="1"/>
    <col min="27" max="16384" width="8.84375" style="33" hidden="1"/>
  </cols>
  <sheetData>
    <row r="1" spans="1:25" ht="28.4" customHeight="1">
      <c r="A1" s="34"/>
      <c r="B1" s="35" t="str">
        <f>'Key information'!$B$6</f>
        <v>Three Waters Reform Programme: Request for Information Workbook II</v>
      </c>
      <c r="C1" s="36"/>
      <c r="D1" s="36"/>
      <c r="E1" s="36"/>
      <c r="F1" s="36"/>
      <c r="G1" s="36"/>
      <c r="H1" s="78"/>
      <c r="I1" s="36"/>
      <c r="J1" s="36"/>
      <c r="K1" s="36"/>
      <c r="L1" s="36"/>
      <c r="M1" s="36"/>
      <c r="N1" s="36"/>
      <c r="O1" s="36"/>
      <c r="P1" s="36"/>
      <c r="Q1" s="36"/>
      <c r="R1" s="36"/>
      <c r="S1" s="36"/>
      <c r="T1" s="36"/>
      <c r="U1" s="245"/>
      <c r="V1" s="245"/>
      <c r="W1" s="37"/>
      <c r="X1" s="37"/>
      <c r="Y1" s="37"/>
    </row>
    <row r="2" spans="1:25" ht="19.75">
      <c r="B2" s="38"/>
      <c r="C2" s="39"/>
      <c r="D2" s="751"/>
      <c r="E2" s="34"/>
      <c r="F2" s="34"/>
      <c r="G2" s="34"/>
      <c r="H2" s="34"/>
      <c r="I2" s="34"/>
      <c r="J2" s="34"/>
      <c r="K2" s="34"/>
      <c r="L2" s="34"/>
      <c r="M2" s="34"/>
      <c r="N2" s="34"/>
      <c r="O2" s="34"/>
      <c r="P2" s="34"/>
      <c r="Q2" s="34"/>
      <c r="R2" s="34"/>
      <c r="T2" s="72"/>
      <c r="U2" s="214"/>
      <c r="V2" s="238"/>
      <c r="W2" s="33"/>
      <c r="X2" s="33"/>
      <c r="Y2" s="33"/>
    </row>
    <row r="3" spans="1:25" ht="14.15">
      <c r="A3" s="40"/>
      <c r="B3" s="553" t="s">
        <v>875</v>
      </c>
      <c r="C3" s="589"/>
      <c r="D3" s="554">
        <f>'Key information'!$E$8</f>
        <v>0</v>
      </c>
      <c r="E3" s="42"/>
      <c r="F3" s="40"/>
      <c r="G3" s="555" t="s">
        <v>80</v>
      </c>
      <c r="H3" s="556">
        <f>SUM(H16:H27)</f>
        <v>4</v>
      </c>
      <c r="I3" s="40"/>
      <c r="J3" s="40"/>
      <c r="K3" s="40"/>
      <c r="L3" s="40"/>
      <c r="M3" s="40"/>
      <c r="N3" s="40"/>
      <c r="P3" s="276"/>
      <c r="R3" s="276"/>
      <c r="T3" s="258"/>
      <c r="U3" s="585"/>
      <c r="V3" s="238"/>
      <c r="W3" s="42"/>
      <c r="X3" s="42"/>
      <c r="Y3" s="42"/>
    </row>
    <row r="4" spans="1:25" ht="14.15">
      <c r="B4" s="43"/>
      <c r="C4" s="259"/>
      <c r="D4" s="260"/>
      <c r="E4" s="261"/>
      <c r="F4" s="261"/>
      <c r="G4" s="575"/>
      <c r="H4" s="261"/>
      <c r="I4" s="261"/>
      <c r="J4" s="261"/>
      <c r="K4" s="261"/>
      <c r="L4" s="261"/>
      <c r="M4" s="261"/>
      <c r="N4" s="261"/>
      <c r="O4" s="45"/>
      <c r="P4" s="45"/>
      <c r="Q4" s="44"/>
      <c r="R4" s="45"/>
      <c r="S4" s="45"/>
      <c r="T4" s="299"/>
      <c r="U4" s="214"/>
      <c r="V4" s="238"/>
      <c r="W4" s="33"/>
      <c r="X4" s="33"/>
      <c r="Y4" s="33"/>
    </row>
    <row r="5" spans="1:25" ht="14.15">
      <c r="C5" s="32"/>
      <c r="H5" s="71"/>
      <c r="U5" s="268"/>
      <c r="V5" s="268"/>
      <c r="W5" s="33"/>
      <c r="X5" s="33"/>
      <c r="Y5" s="33"/>
    </row>
    <row r="6" spans="1:25" ht="14.6" thickBot="1">
      <c r="B6" s="46"/>
      <c r="C6" s="47"/>
      <c r="D6" s="48"/>
      <c r="E6" s="48"/>
      <c r="F6" s="48"/>
      <c r="G6" s="48"/>
      <c r="H6" s="48"/>
      <c r="I6" s="48"/>
      <c r="J6" s="48"/>
      <c r="K6" s="48"/>
      <c r="L6" s="48"/>
      <c r="M6" s="48"/>
      <c r="N6" s="48"/>
      <c r="O6" s="48"/>
      <c r="P6" s="48"/>
      <c r="Q6" s="49"/>
      <c r="R6" s="48"/>
      <c r="S6" s="48"/>
      <c r="T6" s="48"/>
      <c r="V6" s="238"/>
    </row>
    <row r="7" spans="1:25" ht="14.15">
      <c r="B7" s="50"/>
      <c r="C7" s="107" t="s">
        <v>124</v>
      </c>
      <c r="D7" s="108"/>
      <c r="H7" s="72"/>
      <c r="T7" s="72"/>
      <c r="V7" s="238"/>
    </row>
    <row r="8" spans="1:25" ht="14.6" thickBot="1">
      <c r="B8" s="50"/>
      <c r="C8" s="109" t="s">
        <v>194</v>
      </c>
      <c r="D8" s="110"/>
      <c r="H8" s="72"/>
      <c r="T8" s="72"/>
      <c r="V8" s="238"/>
    </row>
    <row r="9" spans="1:25" ht="14.6" thickBot="1">
      <c r="B9" s="50"/>
      <c r="H9" s="72"/>
      <c r="T9" s="665"/>
      <c r="V9" s="659"/>
    </row>
    <row r="10" spans="1:25" ht="21" customHeight="1">
      <c r="B10" s="50"/>
      <c r="C10" s="117" t="s">
        <v>83</v>
      </c>
      <c r="D10" s="122" t="s">
        <v>32</v>
      </c>
      <c r="E10" s="122" t="s">
        <v>84</v>
      </c>
      <c r="F10" s="311" t="s">
        <v>85</v>
      </c>
      <c r="H10" s="1122" t="s">
        <v>86</v>
      </c>
      <c r="I10" s="1224">
        <f>'Key information'!$E$22</f>
        <v>43646</v>
      </c>
      <c r="J10" s="1225"/>
      <c r="K10" s="71"/>
      <c r="L10" s="1224">
        <f>'Key information'!$E$23</f>
        <v>44012</v>
      </c>
      <c r="M10" s="1225"/>
      <c r="N10" s="71"/>
      <c r="O10" s="1220" t="str">
        <f>'Key information'!$E$24</f>
        <v>30/06/2021 (Forecast)</v>
      </c>
      <c r="P10" s="1221"/>
      <c r="R10" s="1183" t="s">
        <v>88</v>
      </c>
      <c r="S10" s="51"/>
      <c r="T10" s="1186" t="s">
        <v>89</v>
      </c>
      <c r="V10" s="1180" t="s">
        <v>126</v>
      </c>
    </row>
    <row r="11" spans="1:25" ht="14.15">
      <c r="B11" s="50"/>
      <c r="C11" s="323" t="s">
        <v>90</v>
      </c>
      <c r="D11" s="306"/>
      <c r="E11" s="306"/>
      <c r="F11" s="324" t="s">
        <v>91</v>
      </c>
      <c r="H11" s="1123"/>
      <c r="I11" s="1226"/>
      <c r="J11" s="1227"/>
      <c r="K11" s="71"/>
      <c r="L11" s="1226"/>
      <c r="M11" s="1227"/>
      <c r="N11" s="71"/>
      <c r="O11" s="1222"/>
      <c r="P11" s="1223"/>
      <c r="R11" s="1184"/>
      <c r="S11" s="51"/>
      <c r="T11" s="1187"/>
      <c r="V11" s="1181"/>
    </row>
    <row r="12" spans="1:25" ht="14.6" thickBot="1">
      <c r="B12" s="50"/>
      <c r="C12" s="325"/>
      <c r="D12" s="326"/>
      <c r="E12" s="326"/>
      <c r="F12" s="327"/>
      <c r="H12" s="1240"/>
      <c r="I12" s="200"/>
      <c r="J12" s="683" t="s">
        <v>127</v>
      </c>
      <c r="K12" s="33"/>
      <c r="L12" s="200"/>
      <c r="M12" s="683" t="s">
        <v>127</v>
      </c>
      <c r="N12" s="33"/>
      <c r="O12" s="200"/>
      <c r="P12" s="683" t="s">
        <v>127</v>
      </c>
      <c r="R12" s="1185"/>
      <c r="S12" s="52"/>
      <c r="T12" s="1188"/>
      <c r="V12" s="1182"/>
    </row>
    <row r="13" spans="1:25" ht="14.15">
      <c r="B13" s="50"/>
      <c r="G13" s="31"/>
      <c r="H13" s="72"/>
      <c r="Q13" s="31"/>
      <c r="T13" s="662"/>
      <c r="V13" s="30"/>
    </row>
    <row r="14" spans="1:25" ht="14.15">
      <c r="B14" s="50"/>
      <c r="G14" s="31"/>
      <c r="H14" s="72"/>
      <c r="Q14" s="31"/>
      <c r="T14" s="72"/>
      <c r="V14" s="30"/>
    </row>
    <row r="15" spans="1:25" ht="14.15">
      <c r="B15" s="50"/>
      <c r="C15" s="58"/>
      <c r="D15" s="747" t="s">
        <v>1189</v>
      </c>
      <c r="E15" s="59"/>
      <c r="F15" s="59"/>
      <c r="H15" s="72"/>
      <c r="K15" s="33"/>
      <c r="L15" s="33"/>
      <c r="R15" s="33"/>
      <c r="S15" s="33"/>
      <c r="T15" s="663"/>
      <c r="V15" s="30"/>
    </row>
    <row r="16" spans="1:25" ht="14.15">
      <c r="B16" s="167">
        <f>IF(C16="","",COUNTIF($C$14:C16,"&lt;&gt;""")-COUNTBLANK($C$14:C16))</f>
        <v>1</v>
      </c>
      <c r="C16" s="168" t="s">
        <v>195</v>
      </c>
      <c r="D16" s="736" t="s">
        <v>196</v>
      </c>
      <c r="E16" s="170" t="s">
        <v>130</v>
      </c>
      <c r="F16" s="170" t="s">
        <v>97</v>
      </c>
      <c r="H16" s="556">
        <f>IF(AND(I16&lt;&gt;"",J16&lt;&gt;"",L16&lt;&gt;"",M16&lt;&gt;"",O16&lt;&gt;"",P16&lt;&gt;"",T16&lt;&gt;""),0,1)</f>
        <v>1</v>
      </c>
      <c r="I16" s="62"/>
      <c r="J16" s="160"/>
      <c r="K16" s="33"/>
      <c r="L16" s="319"/>
      <c r="M16" s="160"/>
      <c r="N16" s="33"/>
      <c r="O16" s="62"/>
      <c r="P16" s="160"/>
      <c r="R16" s="557"/>
      <c r="S16" s="33"/>
      <c r="T16" s="162"/>
      <c r="V16" s="657" t="s">
        <v>197</v>
      </c>
    </row>
    <row r="17" spans="2:24" ht="14.15">
      <c r="B17" s="167" t="str">
        <f>IF(C17="","",COUNTIF($C$14:C17,"&lt;&gt;""")-COUNTBLANK($C$14:C17))</f>
        <v/>
      </c>
      <c r="D17" s="749"/>
      <c r="G17" s="31"/>
      <c r="H17" s="72"/>
      <c r="Q17" s="31"/>
      <c r="T17" s="354"/>
      <c r="V17" s="30"/>
    </row>
    <row r="18" spans="2:24" ht="14.15">
      <c r="B18" s="167" t="str">
        <f>IF(C18="","",COUNTIF($C$14:C18,"&lt;&gt;""")-COUNTBLANK($C$14:C18))</f>
        <v/>
      </c>
      <c r="C18" s="58"/>
      <c r="D18" s="747" t="s">
        <v>1190</v>
      </c>
      <c r="E18" s="58"/>
      <c r="F18" s="58"/>
      <c r="H18" s="72"/>
      <c r="K18" s="33"/>
      <c r="N18" s="33"/>
      <c r="R18" s="33"/>
      <c r="S18" s="33"/>
      <c r="T18" s="663"/>
      <c r="V18" s="30"/>
    </row>
    <row r="19" spans="2:24" ht="14.15">
      <c r="B19" s="167">
        <f>IF(C19="","",COUNTIF($C$14:C19,"&lt;&gt;""")-COUNTBLANK($C$14:C19))</f>
        <v>2</v>
      </c>
      <c r="C19" s="168" t="s">
        <v>198</v>
      </c>
      <c r="D19" s="736" t="s">
        <v>196</v>
      </c>
      <c r="E19" s="170" t="s">
        <v>130</v>
      </c>
      <c r="F19" s="170" t="s">
        <v>97</v>
      </c>
      <c r="H19" s="556">
        <f>IF(AND(I19&lt;&gt;"",J19&lt;&gt;"",L19&lt;&gt;"",M19&lt;&gt;"",O19&lt;&gt;"",P19&lt;&gt;"",T19&lt;&gt;""),0,1)</f>
        <v>1</v>
      </c>
      <c r="I19" s="710"/>
      <c r="J19" s="160"/>
      <c r="L19" s="766"/>
      <c r="M19" s="160"/>
      <c r="O19" s="766"/>
      <c r="P19" s="160"/>
      <c r="R19" s="557"/>
      <c r="S19" s="33"/>
      <c r="T19" s="162"/>
      <c r="V19" s="30"/>
    </row>
    <row r="20" spans="2:24" ht="14.15">
      <c r="B20" s="167" t="str">
        <f>IF(C20="","",COUNTIF($C$14:C20,"&lt;&gt;""")-COUNTBLANK($C$14:C20))</f>
        <v/>
      </c>
      <c r="C20" s="33"/>
      <c r="D20" s="749"/>
      <c r="E20" s="169"/>
      <c r="F20" s="169"/>
      <c r="H20" s="72"/>
      <c r="Q20" s="31"/>
      <c r="T20" s="669"/>
      <c r="V20" s="30"/>
    </row>
    <row r="21" spans="2:24" ht="14.15">
      <c r="B21" s="167" t="str">
        <f>IF(C21="","",COUNTIF($C$14:C21,"&lt;&gt;""")-COUNTBLANK($C$14:C21))</f>
        <v/>
      </c>
      <c r="C21" s="58"/>
      <c r="D21" s="747" t="s">
        <v>1180</v>
      </c>
      <c r="E21" s="58"/>
      <c r="F21" s="58"/>
      <c r="H21" s="72"/>
      <c r="Q21" s="31"/>
      <c r="T21" s="670"/>
      <c r="V21" s="30"/>
    </row>
    <row r="22" spans="2:24" ht="14.15">
      <c r="B22" s="167">
        <f>IF(C22="","",COUNTIF($C$14:C22,"&lt;&gt;""")-COUNTBLANK($C$14:C22))</f>
        <v>3</v>
      </c>
      <c r="C22" s="168" t="s">
        <v>199</v>
      </c>
      <c r="D22" s="736" t="s">
        <v>135</v>
      </c>
      <c r="E22" s="170" t="s">
        <v>130</v>
      </c>
      <c r="F22" s="170" t="s">
        <v>97</v>
      </c>
      <c r="H22" s="761"/>
      <c r="I22" s="956"/>
      <c r="J22" s="160"/>
      <c r="K22" s="33"/>
      <c r="L22" s="956"/>
      <c r="M22" s="160"/>
      <c r="N22" s="33"/>
      <c r="O22" s="956"/>
      <c r="P22" s="160"/>
      <c r="R22" s="557"/>
      <c r="S22" s="33"/>
      <c r="T22" s="162"/>
      <c r="V22" s="30"/>
    </row>
    <row r="23" spans="2:24" ht="14.15">
      <c r="B23" s="167">
        <f>IF(C23="","",COUNTIF($C$14:C23,"&lt;&gt;""")-COUNTBLANK($C$14:C23))</f>
        <v>4</v>
      </c>
      <c r="C23" s="168" t="s">
        <v>200</v>
      </c>
      <c r="D23" s="736" t="s">
        <v>196</v>
      </c>
      <c r="E23" s="170" t="s">
        <v>130</v>
      </c>
      <c r="F23" s="170" t="s">
        <v>97</v>
      </c>
      <c r="H23" s="556">
        <f>IF(AND(I23&lt;&gt;"",J23&lt;&gt;"",L23&lt;&gt;"",M23&lt;&gt;"",O23&lt;&gt;"",P23&lt;&gt;"",T23&lt;&gt;""),0,1)</f>
        <v>1</v>
      </c>
      <c r="I23" s="62"/>
      <c r="J23" s="160"/>
      <c r="K23" s="33"/>
      <c r="L23" s="62"/>
      <c r="M23" s="160"/>
      <c r="N23" s="33"/>
      <c r="O23" s="62"/>
      <c r="P23" s="160"/>
      <c r="R23" s="557"/>
      <c r="S23" s="33"/>
      <c r="T23" s="162"/>
      <c r="V23" s="30"/>
    </row>
    <row r="24" spans="2:24" ht="17.899999999999999" customHeight="1">
      <c r="B24" s="167" t="str">
        <f>IF(C24="","",COUNTIF($C$14:C24,"&lt;&gt;""")-COUNTBLANK($C$14:C24))</f>
        <v/>
      </c>
      <c r="D24" s="749"/>
      <c r="G24" s="31"/>
      <c r="H24" s="72"/>
      <c r="Q24" s="31"/>
      <c r="T24" s="354"/>
      <c r="V24" s="30"/>
    </row>
    <row r="25" spans="2:24" ht="14.15">
      <c r="B25" s="167" t="str">
        <f>IF(C25="","",COUNTIF($C$14:C25,"&lt;&gt;""")-COUNTBLANK($C$14:C25))</f>
        <v/>
      </c>
      <c r="C25" s="58"/>
      <c r="D25" s="747" t="s">
        <v>1182</v>
      </c>
      <c r="E25" s="58"/>
      <c r="F25" s="58"/>
      <c r="H25" s="72"/>
      <c r="Q25" s="31"/>
      <c r="S25" s="33"/>
      <c r="T25" s="663"/>
      <c r="V25" s="30"/>
    </row>
    <row r="26" spans="2:24" ht="14.15">
      <c r="B26" s="167">
        <f>IF(C26="","",COUNTIF($C$14:C26,"&lt;&gt;""")-COUNTBLANK($C$14:C26))</f>
        <v>5</v>
      </c>
      <c r="C26" s="168" t="s">
        <v>201</v>
      </c>
      <c r="D26" s="168" t="s">
        <v>135</v>
      </c>
      <c r="E26" s="170" t="s">
        <v>130</v>
      </c>
      <c r="F26" s="170" t="s">
        <v>97</v>
      </c>
      <c r="H26" s="761"/>
      <c r="I26" s="956"/>
      <c r="J26" s="160"/>
      <c r="K26" s="33"/>
      <c r="L26" s="956"/>
      <c r="M26" s="160"/>
      <c r="N26" s="33"/>
      <c r="O26" s="956"/>
      <c r="P26" s="160"/>
      <c r="R26" s="557"/>
      <c r="S26" s="33"/>
      <c r="T26" s="162"/>
      <c r="V26" s="30"/>
    </row>
    <row r="27" spans="2:24" ht="14.15">
      <c r="B27" s="167">
        <f>IF(C27="","",COUNTIF($C$14:C27,"&lt;&gt;""")-COUNTBLANK($C$14:C27))</f>
        <v>6</v>
      </c>
      <c r="C27" s="168" t="s">
        <v>202</v>
      </c>
      <c r="D27" s="168" t="s">
        <v>129</v>
      </c>
      <c r="E27" s="170" t="s">
        <v>130</v>
      </c>
      <c r="F27" s="170" t="s">
        <v>97</v>
      </c>
      <c r="H27" s="556">
        <f>IF(AND(I27&lt;&gt;"",J27&lt;&gt;"",L27&lt;&gt;"",M27&lt;&gt;"",O27&lt;&gt;"",P27&lt;&gt;"",T27&lt;&gt;""),0,1)</f>
        <v>1</v>
      </c>
      <c r="I27" s="62"/>
      <c r="J27" s="160"/>
      <c r="K27" s="33"/>
      <c r="L27" s="319"/>
      <c r="M27" s="160"/>
      <c r="N27" s="33"/>
      <c r="O27" s="62"/>
      <c r="P27" s="160"/>
      <c r="R27" s="557"/>
      <c r="S27" s="33"/>
      <c r="T27" s="162"/>
      <c r="V27" s="657" t="s">
        <v>203</v>
      </c>
    </row>
    <row r="28" spans="2:24" ht="14.15">
      <c r="B28" s="50"/>
      <c r="C28" s="33"/>
      <c r="D28" s="33"/>
      <c r="E28" s="33"/>
      <c r="F28" s="33"/>
      <c r="H28" s="72"/>
      <c r="I28" s="33"/>
      <c r="K28" s="33"/>
      <c r="L28" s="33"/>
      <c r="N28" s="33"/>
      <c r="R28" s="33"/>
      <c r="S28" s="33"/>
      <c r="T28" s="661"/>
      <c r="V28" s="660"/>
      <c r="W28" s="33"/>
      <c r="X28" s="33"/>
    </row>
    <row r="29" spans="2:24" ht="14.15">
      <c r="B29" s="50"/>
      <c r="H29" s="72"/>
      <c r="N29" s="33"/>
      <c r="R29" s="33"/>
      <c r="S29" s="33"/>
      <c r="T29" s="71"/>
      <c r="V29" s="238"/>
    </row>
    <row r="30" spans="2:24" ht="14.15">
      <c r="B30" s="50"/>
      <c r="C30" s="31" t="s">
        <v>109</v>
      </c>
      <c r="H30" s="72"/>
      <c r="N30" s="33"/>
      <c r="R30" s="33"/>
      <c r="S30" s="33"/>
      <c r="T30" s="71"/>
      <c r="V30" s="238"/>
    </row>
    <row r="31" spans="2:24" ht="14.15">
      <c r="B31" s="50"/>
      <c r="C31" s="1189"/>
      <c r="D31" s="1190"/>
      <c r="E31" s="1190"/>
      <c r="F31" s="1191"/>
      <c r="H31" s="72"/>
      <c r="N31" s="33"/>
      <c r="R31" s="33"/>
      <c r="S31" s="33"/>
      <c r="T31" s="71"/>
      <c r="V31" s="238"/>
    </row>
    <row r="32" spans="2:24" ht="14.15">
      <c r="B32" s="50"/>
      <c r="C32" s="1192"/>
      <c r="D32" s="1216"/>
      <c r="E32" s="1216"/>
      <c r="F32" s="1193"/>
      <c r="H32" s="72"/>
      <c r="N32" s="33"/>
      <c r="R32" s="33"/>
      <c r="S32" s="33"/>
      <c r="T32" s="71"/>
      <c r="V32" s="238"/>
    </row>
    <row r="33" spans="1:25" ht="14.15">
      <c r="B33" s="50"/>
      <c r="C33" s="1192"/>
      <c r="D33" s="1216"/>
      <c r="E33" s="1216"/>
      <c r="F33" s="1193"/>
      <c r="H33" s="72"/>
      <c r="N33" s="33"/>
      <c r="R33" s="33"/>
      <c r="S33" s="33"/>
      <c r="T33" s="71"/>
      <c r="V33" s="238"/>
    </row>
    <row r="34" spans="1:25" ht="14.15">
      <c r="B34" s="50"/>
      <c r="C34" s="1192"/>
      <c r="D34" s="1216"/>
      <c r="E34" s="1216"/>
      <c r="F34" s="1193"/>
      <c r="H34" s="72"/>
      <c r="N34" s="33"/>
      <c r="R34" s="33"/>
      <c r="S34" s="33"/>
      <c r="T34" s="71"/>
      <c r="V34" s="238"/>
    </row>
    <row r="35" spans="1:25" ht="14.15">
      <c r="B35" s="50"/>
      <c r="C35" s="1194"/>
      <c r="D35" s="1195"/>
      <c r="E35" s="1195"/>
      <c r="F35" s="1196"/>
      <c r="H35" s="72"/>
      <c r="N35" s="33"/>
      <c r="R35" s="33"/>
      <c r="S35" s="33"/>
      <c r="T35" s="71"/>
      <c r="V35" s="238"/>
    </row>
    <row r="36" spans="1:25" ht="14.15">
      <c r="B36" s="50"/>
      <c r="H36" s="72"/>
      <c r="N36" s="33"/>
      <c r="R36" s="33"/>
      <c r="S36" s="33"/>
      <c r="T36" s="71"/>
      <c r="V36" s="238"/>
    </row>
    <row r="37" spans="1:25" ht="14.15">
      <c r="B37" s="50"/>
      <c r="D37" s="32"/>
      <c r="E37" s="32"/>
      <c r="F37" s="32"/>
      <c r="H37" s="72"/>
      <c r="T37" s="72"/>
      <c r="V37" s="238"/>
    </row>
    <row r="38" spans="1:25" ht="14.15">
      <c r="B38" s="267" t="s">
        <v>110</v>
      </c>
      <c r="C38" s="54"/>
      <c r="D38" s="54"/>
      <c r="E38" s="54"/>
      <c r="F38" s="54"/>
      <c r="G38" s="54"/>
      <c r="H38" s="244"/>
      <c r="I38" s="54"/>
      <c r="J38" s="54"/>
      <c r="K38" s="54"/>
      <c r="L38" s="54"/>
      <c r="M38" s="54"/>
      <c r="N38" s="54"/>
      <c r="O38" s="54"/>
      <c r="P38" s="54"/>
      <c r="Q38" s="54"/>
      <c r="R38" s="54"/>
      <c r="S38" s="54"/>
      <c r="T38" s="244"/>
      <c r="U38" s="244"/>
      <c r="V38" s="244"/>
    </row>
    <row r="39" spans="1:25" ht="14.15" hidden="1">
      <c r="A39" s="33"/>
      <c r="B39" s="33"/>
      <c r="C39" s="33"/>
      <c r="D39" s="33"/>
      <c r="E39" s="33"/>
      <c r="F39" s="33"/>
      <c r="H39" s="33"/>
      <c r="I39" s="33"/>
      <c r="J39" s="33"/>
      <c r="K39" s="33"/>
      <c r="L39" s="33"/>
      <c r="M39" s="33"/>
      <c r="N39" s="33"/>
      <c r="O39" s="33"/>
      <c r="P39" s="33"/>
      <c r="R39" s="33"/>
      <c r="S39" s="33"/>
      <c r="T39" s="33"/>
      <c r="W39" s="33"/>
      <c r="X39" s="33"/>
      <c r="Y39" s="33"/>
    </row>
  </sheetData>
  <mergeCells count="8">
    <mergeCell ref="V10:V12"/>
    <mergeCell ref="O10:P11"/>
    <mergeCell ref="C31:F35"/>
    <mergeCell ref="R10:R12"/>
    <mergeCell ref="T10:T12"/>
    <mergeCell ref="H10:H12"/>
    <mergeCell ref="I10:J11"/>
    <mergeCell ref="L10:M11"/>
  </mergeCells>
  <conditionalFormatting sqref="H3">
    <cfRule type="cellIs" dxfId="415" priority="41" stopIfTrue="1" operator="greaterThan">
      <formula>0</formula>
    </cfRule>
    <cfRule type="cellIs" dxfId="414" priority="42" stopIfTrue="1" operator="lessThan">
      <formula>1</formula>
    </cfRule>
  </conditionalFormatting>
  <conditionalFormatting sqref="H16 H23 H27">
    <cfRule type="cellIs" dxfId="413" priority="9" stopIfTrue="1" operator="greaterThan">
      <formula>0</formula>
    </cfRule>
    <cfRule type="cellIs" dxfId="412" priority="10" stopIfTrue="1" operator="lessThan">
      <formula>1</formula>
    </cfRule>
  </conditionalFormatting>
  <conditionalFormatting sqref="H16 H23 H27">
    <cfRule type="cellIs" dxfId="411" priority="11" stopIfTrue="1" operator="greaterThan">
      <formula>0</formula>
    </cfRule>
    <cfRule type="cellIs" dxfId="410" priority="12" stopIfTrue="1" operator="lessThan">
      <formula>1</formula>
    </cfRule>
  </conditionalFormatting>
  <conditionalFormatting sqref="H19">
    <cfRule type="cellIs" dxfId="409" priority="1" stopIfTrue="1" operator="greaterThan">
      <formula>0</formula>
    </cfRule>
    <cfRule type="cellIs" dxfId="408" priority="2" stopIfTrue="1" operator="lessThan">
      <formula>1</formula>
    </cfRule>
  </conditionalFormatting>
  <conditionalFormatting sqref="H19">
    <cfRule type="cellIs" dxfId="407" priority="3" stopIfTrue="1" operator="greaterThan">
      <formula>0</formula>
    </cfRule>
    <cfRule type="cellIs" dxfId="406" priority="4" stopIfTrue="1" operator="lessThan">
      <formula>1</formula>
    </cfRule>
  </conditionalFormatting>
  <dataValidations disablePrompts="1" count="1">
    <dataValidation type="list" allowBlank="1" showInputMessage="1" showErrorMessage="1" sqref="M22:M23 J22:J23 P16 M16 J16 J26:J27 M26:M27 P26:P27 P22:P23 J19 M19 P19" xr:uid="{48F5DB4C-4AB2-4F2A-BA4E-31CE13807131}">
      <formula1>Confidence_grade</formula1>
    </dataValidation>
  </dataValidations>
  <pageMargins left="0.70866141732283472" right="0.70866141732283472" top="0.74803149606299213" bottom="0.74803149606299213" header="0.31496062992125984" footer="0.31496062992125984"/>
  <pageSetup paperSize="9" scale="42" fitToHeight="0" orientation="landscape" r:id="rId1"/>
  <headerFooter>
    <oddHeader>&amp;LDepartment of Internal Affairs - Three Waters Reform Programme - Request for Information Template Workbook I</oddHeader>
    <oddFooter>&amp;LPage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24E6-A59F-46FF-9E07-D28A0236F239}">
  <sheetPr>
    <tabColor rgb="FF55EBF7"/>
    <pageSetUpPr fitToPage="1"/>
  </sheetPr>
  <dimension ref="A1:XFA40"/>
  <sheetViews>
    <sheetView showGridLines="0" zoomScale="75" zoomScaleNormal="75" workbookViewId="0">
      <pane xSplit="13" ySplit="12" topLeftCell="N13" activePane="bottomRight" state="frozen"/>
      <selection pane="topRight"/>
      <selection pane="bottomLeft"/>
      <selection pane="bottomRight"/>
    </sheetView>
  </sheetViews>
  <sheetFormatPr defaultColWidth="0" defaultRowHeight="0" customHeight="1" zeroHeight="1" outlineLevelCol="1"/>
  <cols>
    <col min="1" max="1" width="2.4609375" style="31" customWidth="1"/>
    <col min="2" max="2" width="6.4609375" style="31" customWidth="1"/>
    <col min="3" max="3" width="14.53515625" style="31" customWidth="1"/>
    <col min="4" max="4" width="69.4609375" style="31" customWidth="1"/>
    <col min="5" max="5" width="13.53515625" style="145" customWidth="1"/>
    <col min="6" max="6" width="9.4609375" style="145" customWidth="1"/>
    <col min="7" max="7" width="5.53515625" style="33" customWidth="1"/>
    <col min="8" max="8" width="17.4609375" style="77" customWidth="1"/>
    <col min="9" max="9" width="13.53515625" style="31" customWidth="1"/>
    <col min="10" max="11" width="5.53515625" style="31" customWidth="1"/>
    <col min="12" max="12" width="13.53515625" style="31" customWidth="1"/>
    <col min="13" max="14" width="5.53515625" style="31" customWidth="1"/>
    <col min="15" max="15" width="13.53515625" style="31" customWidth="1"/>
    <col min="16" max="16" width="5.53515625" style="31" customWidth="1"/>
    <col min="17" max="17" width="5.53515625" style="33" customWidth="1"/>
    <col min="18" max="18" width="15.4609375" style="31" customWidth="1"/>
    <col min="19" max="19" width="4.53515625" style="31" customWidth="1"/>
    <col min="20" max="20" width="49.4609375" style="31" customWidth="1"/>
    <col min="21" max="21" width="5.53515625" style="33" customWidth="1"/>
    <col min="22" max="22" width="25.4609375" style="33" customWidth="1"/>
    <col min="23" max="24" width="5.4609375" hidden="1"/>
    <col min="25" max="25" width="13.4609375" hidden="1" outlineLevel="1"/>
    <col min="26" max="26" width="9.4609375" hidden="1" outlineLevel="1"/>
    <col min="16382" max="16384" width="8.84375" hidden="1"/>
  </cols>
  <sheetData>
    <row r="1" spans="1:22" ht="28.4" customHeight="1">
      <c r="A1" s="34"/>
      <c r="B1" s="35" t="str">
        <f>'Key information'!$B$6</f>
        <v>Three Waters Reform Programme: Request for Information Workbook II</v>
      </c>
      <c r="C1" s="36"/>
      <c r="D1" s="36"/>
      <c r="E1" s="173"/>
      <c r="F1" s="173"/>
      <c r="G1" s="36"/>
      <c r="H1" s="78"/>
      <c r="I1" s="36"/>
      <c r="J1" s="36"/>
      <c r="K1" s="36"/>
      <c r="L1" s="36"/>
      <c r="M1" s="36"/>
      <c r="N1" s="36"/>
      <c r="O1" s="36"/>
      <c r="P1" s="36"/>
      <c r="Q1" s="36"/>
      <c r="R1" s="36"/>
      <c r="S1" s="36"/>
      <c r="T1" s="36"/>
      <c r="U1" s="245"/>
      <c r="V1" s="245"/>
    </row>
    <row r="2" spans="1:22" ht="19.649999999999999" customHeight="1">
      <c r="B2" s="50"/>
      <c r="C2" s="32"/>
      <c r="D2" s="749"/>
      <c r="G2" s="31"/>
      <c r="H2" s="31"/>
      <c r="Q2" s="31"/>
      <c r="T2" s="72"/>
      <c r="U2" s="214"/>
      <c r="V2" s="238"/>
    </row>
    <row r="3" spans="1:22" ht="14.6">
      <c r="A3" s="40"/>
      <c r="B3" s="553" t="s">
        <v>875</v>
      </c>
      <c r="C3" s="42"/>
      <c r="D3" s="554">
        <f>'Key information'!$E$8</f>
        <v>0</v>
      </c>
      <c r="E3" s="63"/>
      <c r="F3" s="169"/>
      <c r="G3" s="555" t="s">
        <v>80</v>
      </c>
      <c r="H3" s="556">
        <f>SUM(H16:H29)</f>
        <v>0</v>
      </c>
      <c r="I3" s="40"/>
      <c r="J3" s="40"/>
      <c r="K3" s="40"/>
      <c r="L3" s="40"/>
      <c r="M3" s="40"/>
      <c r="N3" s="40"/>
      <c r="P3" s="276"/>
      <c r="R3" s="276"/>
      <c r="T3" s="258"/>
      <c r="U3" s="585"/>
      <c r="V3" s="238"/>
    </row>
    <row r="4" spans="1:22" ht="14.6">
      <c r="B4" s="43"/>
      <c r="C4" s="259"/>
      <c r="D4" s="260"/>
      <c r="E4" s="583"/>
      <c r="F4" s="583"/>
      <c r="G4" s="261"/>
      <c r="H4" s="261"/>
      <c r="I4" s="261"/>
      <c r="J4" s="261"/>
      <c r="K4" s="261"/>
      <c r="L4" s="261"/>
      <c r="M4" s="261"/>
      <c r="N4" s="261"/>
      <c r="O4" s="45"/>
      <c r="P4" s="45"/>
      <c r="Q4" s="44"/>
      <c r="R4" s="45"/>
      <c r="S4" s="45"/>
      <c r="T4" s="299"/>
      <c r="U4" s="214"/>
      <c r="V4" s="238"/>
    </row>
    <row r="5" spans="1:22" ht="14.6">
      <c r="C5" s="32"/>
      <c r="H5" s="71"/>
      <c r="U5" s="268"/>
      <c r="V5" s="268"/>
    </row>
    <row r="6" spans="1:22" ht="15" thickBot="1">
      <c r="B6" s="46"/>
      <c r="C6" s="47"/>
      <c r="D6" s="48"/>
      <c r="E6" s="146"/>
      <c r="F6" s="146"/>
      <c r="G6" s="48"/>
      <c r="H6" s="48"/>
      <c r="I6" s="48"/>
      <c r="J6" s="48"/>
      <c r="K6" s="48"/>
      <c r="L6" s="48"/>
      <c r="M6" s="48"/>
      <c r="N6" s="48"/>
      <c r="O6" s="48"/>
      <c r="P6" s="48"/>
      <c r="Q6" s="49"/>
      <c r="R6" s="48"/>
      <c r="S6" s="48"/>
      <c r="T6" s="48"/>
      <c r="V6" s="238"/>
    </row>
    <row r="7" spans="1:22" ht="14.6">
      <c r="B7" s="50"/>
      <c r="C7" s="107" t="s">
        <v>124</v>
      </c>
      <c r="D7" s="108"/>
      <c r="H7" s="72"/>
      <c r="T7" s="72"/>
      <c r="V7" s="238"/>
    </row>
    <row r="8" spans="1:22" ht="15" thickBot="1">
      <c r="B8" s="50"/>
      <c r="C8" s="109" t="s">
        <v>887</v>
      </c>
      <c r="D8" s="110"/>
      <c r="H8" s="72"/>
      <c r="T8" s="72"/>
      <c r="V8" s="238"/>
    </row>
    <row r="9" spans="1:22" ht="15" thickBot="1">
      <c r="B9" s="50"/>
      <c r="H9" s="72"/>
      <c r="T9" s="665"/>
      <c r="V9" s="238"/>
    </row>
    <row r="10" spans="1:22" ht="14.6">
      <c r="B10" s="50"/>
      <c r="C10" s="117" t="s">
        <v>83</v>
      </c>
      <c r="D10" s="122" t="s">
        <v>32</v>
      </c>
      <c r="E10" s="147" t="s">
        <v>84</v>
      </c>
      <c r="F10" s="477" t="s">
        <v>85</v>
      </c>
      <c r="H10" s="1122" t="s">
        <v>86</v>
      </c>
      <c r="I10" s="1224">
        <f>'Key information'!$E$22</f>
        <v>43646</v>
      </c>
      <c r="J10" s="1225"/>
      <c r="K10" s="71"/>
      <c r="L10" s="1224">
        <f>'Key information'!$E$23</f>
        <v>44012</v>
      </c>
      <c r="M10" s="1225"/>
      <c r="N10" s="71"/>
      <c r="O10" s="1220" t="str">
        <f>'Key information'!$E$24</f>
        <v>30/06/2021 (Forecast)</v>
      </c>
      <c r="P10" s="1221"/>
      <c r="R10" s="1183" t="s">
        <v>88</v>
      </c>
      <c r="S10" s="51"/>
      <c r="T10" s="1186" t="s">
        <v>89</v>
      </c>
      <c r="V10" s="1180" t="s">
        <v>126</v>
      </c>
    </row>
    <row r="11" spans="1:22" ht="14.6">
      <c r="B11" s="50"/>
      <c r="C11" s="323" t="s">
        <v>90</v>
      </c>
      <c r="D11" s="306"/>
      <c r="E11" s="478"/>
      <c r="F11" s="501" t="s">
        <v>91</v>
      </c>
      <c r="H11" s="1123"/>
      <c r="I11" s="1226"/>
      <c r="J11" s="1227"/>
      <c r="K11" s="71"/>
      <c r="L11" s="1226"/>
      <c r="M11" s="1227"/>
      <c r="N11" s="71"/>
      <c r="O11" s="1222"/>
      <c r="P11" s="1223"/>
      <c r="R11" s="1184"/>
      <c r="S11" s="51"/>
      <c r="T11" s="1187"/>
      <c r="V11" s="1181"/>
    </row>
    <row r="12" spans="1:22" ht="15" thickBot="1">
      <c r="B12" s="50"/>
      <c r="C12" s="325"/>
      <c r="D12" s="326"/>
      <c r="E12" s="502"/>
      <c r="F12" s="503"/>
      <c r="H12" s="1240"/>
      <c r="I12" s="200"/>
      <c r="J12" s="683" t="s">
        <v>127</v>
      </c>
      <c r="K12" s="33"/>
      <c r="L12" s="200"/>
      <c r="M12" s="683" t="s">
        <v>127</v>
      </c>
      <c r="N12" s="33"/>
      <c r="O12" s="200"/>
      <c r="P12" s="683" t="s">
        <v>127</v>
      </c>
      <c r="R12" s="1185"/>
      <c r="S12" s="52"/>
      <c r="T12" s="1188"/>
      <c r="V12" s="1182"/>
    </row>
    <row r="13" spans="1:22" ht="14.6">
      <c r="B13" s="50"/>
      <c r="H13" s="72"/>
      <c r="T13" s="662"/>
      <c r="V13" s="30"/>
    </row>
    <row r="14" spans="1:22" ht="14.6">
      <c r="B14" s="50"/>
      <c r="G14" s="31"/>
      <c r="H14" s="72"/>
      <c r="Q14" s="31"/>
      <c r="T14" s="72"/>
      <c r="V14" s="30"/>
    </row>
    <row r="15" spans="1:22" ht="14.6">
      <c r="B15" s="50"/>
      <c r="C15" s="758"/>
      <c r="D15" s="747" t="s">
        <v>888</v>
      </c>
      <c r="E15" s="59"/>
      <c r="F15" s="59"/>
      <c r="G15" s="96"/>
      <c r="H15" s="72"/>
      <c r="K15" s="33"/>
      <c r="L15" s="33"/>
      <c r="R15" s="33"/>
      <c r="S15" s="33"/>
      <c r="T15" s="663"/>
      <c r="V15" s="30"/>
    </row>
    <row r="16" spans="1:22" ht="14.6">
      <c r="B16" s="167">
        <f>IF(C16="","",COUNTIF($C$14:C16,"&lt;&gt;""")-COUNTBLANK($C$14:C16))</f>
        <v>1</v>
      </c>
      <c r="C16" s="736" t="s">
        <v>204</v>
      </c>
      <c r="D16" s="736" t="s">
        <v>1192</v>
      </c>
      <c r="E16" s="170" t="s">
        <v>153</v>
      </c>
      <c r="F16" s="170" t="s">
        <v>97</v>
      </c>
      <c r="H16" s="761"/>
      <c r="I16" s="956"/>
      <c r="J16" s="160"/>
      <c r="K16" s="33"/>
      <c r="L16" s="959"/>
      <c r="M16" s="160"/>
      <c r="N16" s="33"/>
      <c r="O16" s="956"/>
      <c r="P16" s="160"/>
      <c r="R16" s="557"/>
      <c r="S16" s="33"/>
      <c r="T16" s="162"/>
      <c r="V16" s="657" t="s">
        <v>205</v>
      </c>
    </row>
    <row r="17" spans="1:22" ht="14.6">
      <c r="B17" s="167">
        <f>IF(C17="","",COUNTIF($C$14:C17,"&lt;&gt;""")-COUNTBLANK($C$14:C17))</f>
        <v>2</v>
      </c>
      <c r="C17" s="736" t="s">
        <v>206</v>
      </c>
      <c r="D17" s="736" t="s">
        <v>1405</v>
      </c>
      <c r="E17" s="170" t="s">
        <v>153</v>
      </c>
      <c r="F17" s="170" t="s">
        <v>97</v>
      </c>
      <c r="H17" s="761"/>
      <c r="I17" s="956"/>
      <c r="J17" s="160"/>
      <c r="K17" s="33"/>
      <c r="L17" s="956"/>
      <c r="M17" s="160"/>
      <c r="N17" s="33"/>
      <c r="O17" s="956"/>
      <c r="P17" s="160"/>
      <c r="R17" s="557"/>
      <c r="S17" s="33"/>
      <c r="T17" s="162"/>
      <c r="V17" s="30"/>
    </row>
    <row r="18" spans="1:22" ht="14.6">
      <c r="B18" s="167" t="str">
        <f>IF(C18="","",COUNTIF($C$14:C18,"&lt;&gt;""")-COUNTBLANK($C$14:C18))</f>
        <v/>
      </c>
      <c r="H18" s="761"/>
      <c r="Q18" s="31"/>
      <c r="T18" s="354"/>
      <c r="V18" s="30"/>
    </row>
    <row r="19" spans="1:22" ht="14.6">
      <c r="B19" s="167" t="str">
        <f>IF(C19="","",COUNTIF($C$14:C19,"&lt;&gt;""")-COUNTBLANK($C$14:C19))</f>
        <v/>
      </c>
      <c r="C19" s="58"/>
      <c r="D19" s="61" t="s">
        <v>889</v>
      </c>
      <c r="E19" s="150"/>
      <c r="F19" s="150"/>
      <c r="G19" s="96"/>
      <c r="H19" s="761"/>
      <c r="K19" s="33"/>
      <c r="N19" s="33"/>
      <c r="R19" s="33"/>
      <c r="S19" s="33"/>
      <c r="T19" s="663"/>
      <c r="V19" s="30"/>
    </row>
    <row r="20" spans="1:22" ht="14.6">
      <c r="B20" s="167">
        <f>IF(C20="","",COUNTIF($C$14:C20,"&lt;&gt;""")-COUNTBLANK($C$14:C20))</f>
        <v>3</v>
      </c>
      <c r="C20" s="139" t="s">
        <v>207</v>
      </c>
      <c r="D20" s="139" t="s">
        <v>208</v>
      </c>
      <c r="E20" s="888" t="s">
        <v>147</v>
      </c>
      <c r="F20" s="353" t="s">
        <v>209</v>
      </c>
      <c r="H20" s="761"/>
      <c r="I20" s="313">
        <f>'A3'!I33</f>
        <v>0</v>
      </c>
      <c r="J20" s="160"/>
      <c r="L20" s="313">
        <f>'A3'!L33</f>
        <v>0</v>
      </c>
      <c r="M20" s="160"/>
      <c r="O20" s="313">
        <f>'A3'!O33</f>
        <v>0</v>
      </c>
      <c r="P20" s="160"/>
      <c r="R20" s="557"/>
      <c r="S20" s="33"/>
      <c r="T20" s="162"/>
      <c r="V20" s="30"/>
    </row>
    <row r="21" spans="1:22" ht="14.6">
      <c r="B21" s="167" t="str">
        <f>IF(C21="","",COUNTIF($C$14:C21,"&lt;&gt;""")-COUNTBLANK($C$14:C21))</f>
        <v/>
      </c>
      <c r="H21" s="761"/>
      <c r="Q21" s="31"/>
      <c r="T21" s="354"/>
      <c r="V21" s="30"/>
    </row>
    <row r="22" spans="1:22" ht="14.6">
      <c r="B22" s="167" t="str">
        <f>IF(C22="","",COUNTIF($C$14:C22,"&lt;&gt;""")-COUNTBLANK($C$14:C22))</f>
        <v/>
      </c>
      <c r="C22" s="58"/>
      <c r="D22" s="61" t="s">
        <v>890</v>
      </c>
      <c r="E22" s="150"/>
      <c r="F22" s="150"/>
      <c r="G22" s="96"/>
      <c r="H22" s="761"/>
      <c r="I22" s="33"/>
      <c r="K22" s="33"/>
      <c r="L22" s="33"/>
      <c r="N22" s="33"/>
      <c r="O22" s="33"/>
      <c r="R22" s="33"/>
      <c r="S22" s="33"/>
      <c r="T22" s="663"/>
      <c r="V22" s="30"/>
    </row>
    <row r="23" spans="1:22" ht="14.6">
      <c r="B23" s="167">
        <f>IF(C23="","",COUNTIF($C$14:C23,"&lt;&gt;""")-COUNTBLANK($C$14:C23))</f>
        <v>4</v>
      </c>
      <c r="C23" s="168" t="s">
        <v>211</v>
      </c>
      <c r="D23" s="168" t="s">
        <v>925</v>
      </c>
      <c r="E23" s="170" t="s">
        <v>130</v>
      </c>
      <c r="F23" s="170" t="s">
        <v>97</v>
      </c>
      <c r="H23" s="761"/>
      <c r="I23" s="956"/>
      <c r="J23" s="160"/>
      <c r="K23" s="33"/>
      <c r="L23" s="959"/>
      <c r="M23" s="160"/>
      <c r="N23" s="33"/>
      <c r="O23" s="956"/>
      <c r="P23" s="160"/>
      <c r="R23" s="557"/>
      <c r="S23" s="33"/>
      <c r="T23" s="162"/>
      <c r="V23" s="657" t="s">
        <v>212</v>
      </c>
    </row>
    <row r="24" spans="1:22" ht="14.6">
      <c r="B24" s="167">
        <f>IF(C24="","",COUNTIF($C$14:C24,"&lt;&gt;""")-COUNTBLANK($C$14:C24))</f>
        <v>5</v>
      </c>
      <c r="C24" s="168" t="s">
        <v>213</v>
      </c>
      <c r="D24" s="168" t="s">
        <v>214</v>
      </c>
      <c r="E24" s="170" t="s">
        <v>130</v>
      </c>
      <c r="F24" s="170" t="s">
        <v>97</v>
      </c>
      <c r="H24" s="761"/>
      <c r="I24" s="956"/>
      <c r="J24" s="160"/>
      <c r="K24" s="33"/>
      <c r="L24" s="956"/>
      <c r="M24" s="160"/>
      <c r="N24" s="33"/>
      <c r="O24" s="956"/>
      <c r="P24" s="160"/>
      <c r="R24" s="557"/>
      <c r="S24" s="33"/>
      <c r="T24" s="162"/>
      <c r="V24" s="30"/>
    </row>
    <row r="25" spans="1:22" ht="14.6">
      <c r="B25" s="167">
        <f>IF(C25="","",COUNTIF($C$14:C25,"&lt;&gt;""")-COUNTBLANK($C$14:C25))</f>
        <v>6</v>
      </c>
      <c r="C25" s="168" t="s">
        <v>215</v>
      </c>
      <c r="D25" s="168" t="s">
        <v>896</v>
      </c>
      <c r="E25" s="170" t="s">
        <v>130</v>
      </c>
      <c r="F25" s="170" t="s">
        <v>97</v>
      </c>
      <c r="H25" s="761"/>
      <c r="I25" s="956"/>
      <c r="J25" s="160"/>
      <c r="K25" s="33"/>
      <c r="L25" s="956"/>
      <c r="M25" s="160"/>
      <c r="N25" s="33"/>
      <c r="O25" s="956"/>
      <c r="P25" s="160"/>
      <c r="R25" s="557"/>
      <c r="S25" s="33"/>
      <c r="T25" s="162"/>
      <c r="V25" s="30"/>
    </row>
    <row r="26" spans="1:22" ht="14.6">
      <c r="B26" s="167">
        <f>IF(C26="","",COUNTIF($C$14:C26,"&lt;&gt;""")-COUNTBLANK($C$14:C26))</f>
        <v>7</v>
      </c>
      <c r="C26" s="168" t="s">
        <v>217</v>
      </c>
      <c r="D26" s="168" t="s">
        <v>216</v>
      </c>
      <c r="E26" s="170" t="s">
        <v>210</v>
      </c>
      <c r="F26" s="170" t="s">
        <v>97</v>
      </c>
      <c r="H26" s="761"/>
      <c r="I26" s="956"/>
      <c r="J26" s="160"/>
      <c r="K26" s="33"/>
      <c r="L26" s="956"/>
      <c r="M26" s="160"/>
      <c r="N26" s="33"/>
      <c r="O26" s="956"/>
      <c r="P26" s="160"/>
      <c r="R26" s="557"/>
      <c r="S26" s="33"/>
      <c r="T26" s="162"/>
      <c r="V26" s="30"/>
    </row>
    <row r="27" spans="1:22" ht="14.6">
      <c r="A27" s="33"/>
      <c r="B27" s="767" t="str">
        <f>IF(C27="","",COUNTIF($C$14:C27,"&lt;&gt;""")-COUNTBLANK($C$14:C27))</f>
        <v/>
      </c>
      <c r="C27" s="749"/>
      <c r="D27" s="749"/>
      <c r="H27" s="761"/>
      <c r="N27" s="33"/>
      <c r="R27" s="33"/>
      <c r="S27" s="33"/>
      <c r="T27" s="661"/>
      <c r="V27" s="30"/>
    </row>
    <row r="28" spans="1:22" s="748" customFormat="1" ht="14.6">
      <c r="A28" s="750"/>
      <c r="B28" s="767"/>
      <c r="C28" s="758"/>
      <c r="D28" s="747" t="s">
        <v>1468</v>
      </c>
      <c r="E28" s="764"/>
      <c r="F28" s="764"/>
      <c r="G28" s="750"/>
      <c r="H28" s="761"/>
      <c r="I28" s="749"/>
      <c r="J28" s="749"/>
      <c r="K28" s="749"/>
      <c r="L28" s="749"/>
      <c r="M28" s="749"/>
      <c r="N28" s="750"/>
      <c r="O28" s="749"/>
      <c r="P28" s="749"/>
      <c r="Q28" s="750"/>
      <c r="R28" s="750"/>
      <c r="S28" s="750"/>
      <c r="T28" s="760"/>
      <c r="U28" s="750"/>
      <c r="V28" s="30"/>
    </row>
    <row r="29" spans="1:22" s="748" customFormat="1" ht="14.6">
      <c r="A29" s="750"/>
      <c r="B29" s="767">
        <f>IF(C29="","",COUNTIF($C$14:C29,"&lt;&gt;""")-COUNTBLANK($C$14:C29))</f>
        <v>8</v>
      </c>
      <c r="C29" s="736" t="s">
        <v>1469</v>
      </c>
      <c r="D29" s="736" t="s">
        <v>1470</v>
      </c>
      <c r="E29" s="170" t="s">
        <v>178</v>
      </c>
      <c r="F29" s="170" t="s">
        <v>97</v>
      </c>
      <c r="G29" s="750"/>
      <c r="H29" s="761"/>
      <c r="I29" s="965"/>
      <c r="J29" s="765"/>
      <c r="K29" s="749"/>
      <c r="L29" s="965"/>
      <c r="M29" s="765"/>
      <c r="N29" s="750"/>
      <c r="O29" s="965"/>
      <c r="P29" s="765"/>
      <c r="Q29" s="750"/>
      <c r="R29" s="557"/>
      <c r="S29" s="750"/>
      <c r="T29" s="766"/>
      <c r="U29" s="750"/>
      <c r="V29" s="30"/>
    </row>
    <row r="30" spans="1:22" ht="14.6">
      <c r="A30" s="33"/>
      <c r="B30" s="50"/>
      <c r="H30" s="72"/>
      <c r="N30" s="33"/>
      <c r="R30" s="33"/>
      <c r="S30" s="33"/>
      <c r="T30" s="71"/>
      <c r="V30" s="238"/>
    </row>
    <row r="31" spans="1:22" ht="14.6">
      <c r="A31" s="33"/>
      <c r="B31" s="50"/>
      <c r="C31" s="31" t="s">
        <v>109</v>
      </c>
      <c r="H31" s="72"/>
      <c r="N31" s="33"/>
      <c r="R31" s="33"/>
      <c r="S31" s="33"/>
      <c r="T31" s="71"/>
      <c r="V31" s="238"/>
    </row>
    <row r="32" spans="1:22" ht="14.6">
      <c r="A32" s="33"/>
      <c r="B32" s="50"/>
      <c r="C32" s="1189"/>
      <c r="D32" s="1190"/>
      <c r="E32" s="1190"/>
      <c r="F32" s="1191"/>
      <c r="H32" s="72"/>
      <c r="N32" s="33"/>
      <c r="R32" s="33"/>
      <c r="S32" s="33"/>
      <c r="T32" s="71"/>
      <c r="V32" s="238"/>
    </row>
    <row r="33" spans="1:22" ht="14.6">
      <c r="A33" s="33"/>
      <c r="B33" s="50"/>
      <c r="C33" s="1192"/>
      <c r="D33" s="1216"/>
      <c r="E33" s="1216"/>
      <c r="F33" s="1193"/>
      <c r="H33" s="72"/>
      <c r="N33" s="33"/>
      <c r="R33" s="33"/>
      <c r="S33" s="33"/>
      <c r="T33" s="71"/>
      <c r="V33" s="238"/>
    </row>
    <row r="34" spans="1:22" ht="14.6">
      <c r="A34" s="33"/>
      <c r="B34" s="50"/>
      <c r="C34" s="1192"/>
      <c r="D34" s="1216"/>
      <c r="E34" s="1216"/>
      <c r="F34" s="1193"/>
      <c r="H34" s="72"/>
      <c r="N34" s="33"/>
      <c r="R34" s="33"/>
      <c r="S34" s="33"/>
      <c r="T34" s="71"/>
      <c r="V34" s="238"/>
    </row>
    <row r="35" spans="1:22" ht="14.6">
      <c r="A35" s="33"/>
      <c r="B35" s="50"/>
      <c r="C35" s="1192"/>
      <c r="D35" s="1216"/>
      <c r="E35" s="1216"/>
      <c r="F35" s="1193"/>
      <c r="H35" s="72"/>
      <c r="N35" s="33"/>
      <c r="R35" s="33"/>
      <c r="S35" s="33"/>
      <c r="T35" s="71"/>
      <c r="V35" s="238"/>
    </row>
    <row r="36" spans="1:22" ht="14.6">
      <c r="A36" s="33"/>
      <c r="B36" s="50"/>
      <c r="C36" s="1194"/>
      <c r="D36" s="1195"/>
      <c r="E36" s="1195"/>
      <c r="F36" s="1196"/>
      <c r="H36" s="72"/>
      <c r="N36" s="33"/>
      <c r="R36" s="33"/>
      <c r="S36" s="33"/>
      <c r="T36" s="71"/>
      <c r="V36" s="238"/>
    </row>
    <row r="37" spans="1:22" ht="14.6">
      <c r="B37" s="50"/>
      <c r="H37" s="72"/>
      <c r="N37" s="33"/>
      <c r="R37" s="33"/>
      <c r="S37" s="33"/>
      <c r="T37" s="71"/>
      <c r="V37" s="238"/>
    </row>
    <row r="38" spans="1:22" ht="14.6">
      <c r="B38" s="50"/>
      <c r="D38" s="32"/>
      <c r="E38" s="151"/>
      <c r="F38" s="151"/>
      <c r="H38" s="72"/>
      <c r="T38" s="72"/>
      <c r="V38" s="238"/>
    </row>
    <row r="39" spans="1:22" ht="14.6">
      <c r="B39" s="267" t="s">
        <v>110</v>
      </c>
      <c r="C39" s="54"/>
      <c r="D39" s="54"/>
      <c r="E39" s="152"/>
      <c r="F39" s="152"/>
      <c r="G39" s="54"/>
      <c r="H39" s="244"/>
      <c r="I39" s="54"/>
      <c r="J39" s="54"/>
      <c r="K39" s="54"/>
      <c r="L39" s="54"/>
      <c r="M39" s="54"/>
      <c r="N39" s="54"/>
      <c r="O39" s="54"/>
      <c r="P39" s="54"/>
      <c r="Q39" s="54"/>
      <c r="R39" s="54"/>
      <c r="S39" s="54"/>
      <c r="T39" s="244"/>
      <c r="U39" s="244"/>
      <c r="V39" s="244"/>
    </row>
    <row r="40" spans="1:22" ht="14.6" hidden="1">
      <c r="A40" s="33"/>
      <c r="B40" s="33"/>
      <c r="C40" s="33"/>
      <c r="D40" s="33"/>
      <c r="E40" s="684"/>
      <c r="F40" s="684"/>
      <c r="H40" s="84"/>
      <c r="I40" s="33"/>
      <c r="J40" s="33"/>
      <c r="K40" s="33"/>
      <c r="L40" s="33"/>
      <c r="M40" s="33"/>
      <c r="N40" s="33"/>
      <c r="O40" s="33"/>
      <c r="P40" s="33"/>
      <c r="R40" s="33"/>
      <c r="S40" s="33"/>
      <c r="T40" s="33"/>
    </row>
  </sheetData>
  <mergeCells count="8">
    <mergeCell ref="V10:V12"/>
    <mergeCell ref="C32:F36"/>
    <mergeCell ref="R10:R12"/>
    <mergeCell ref="T10:T12"/>
    <mergeCell ref="H10:H12"/>
    <mergeCell ref="I10:J11"/>
    <mergeCell ref="L10:M11"/>
    <mergeCell ref="O10:P11"/>
  </mergeCells>
  <conditionalFormatting sqref="H3">
    <cfRule type="cellIs" dxfId="405" priority="145" stopIfTrue="1" operator="greaterThan">
      <formula>0</formula>
    </cfRule>
    <cfRule type="cellIs" dxfId="404" priority="146" stopIfTrue="1" operator="lessThan">
      <formula>1</formula>
    </cfRule>
  </conditionalFormatting>
  <dataValidations count="1">
    <dataValidation type="list" allowBlank="1" showInputMessage="1" showErrorMessage="1" sqref="M23:M26 J23:J26 M20 J16:J17 J20 P20 P16:P17 M16:M17 P23:P26 J29 M29 P29" xr:uid="{96983F97-B060-4BC1-A3A1-8DF561125C0E}">
      <formula1>Confidence_grade</formula1>
    </dataValidation>
  </dataValidations>
  <pageMargins left="0.70866141732283472" right="0.70866141732283472" top="0.74803149606299213" bottom="0.74803149606299213" header="0.31496062992125984" footer="0.31496062992125984"/>
  <pageSetup paperSize="9" scale="40" fitToHeight="0" orientation="landscape" horizontalDpi="300" r:id="rId1"/>
  <headerFooter>
    <oddHeader>&amp;LDepartment of Internal Affairs - Three Waters Reform Programme - Request for Information Template Workbook I</oddHeader>
    <oddFooter>&amp;LPage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0C48E5EFADEF44BA2B995FAB7E7319" ma:contentTypeVersion="12" ma:contentTypeDescription="Create a new document." ma:contentTypeScope="" ma:versionID="c2c8ead60189705ec397dbb27f512036">
  <xsd:schema xmlns:xsd="http://www.w3.org/2001/XMLSchema" xmlns:xs="http://www.w3.org/2001/XMLSchema" xmlns:p="http://schemas.microsoft.com/office/2006/metadata/properties" xmlns:ns3="0fa9678a-6fba-4606-a40b-75c2cbaa5870" xmlns:ns4="aeae2365-9663-4bfa-9177-2f085bd0e7bc" targetNamespace="http://schemas.microsoft.com/office/2006/metadata/properties" ma:root="true" ma:fieldsID="57459ae1b2d9149420730030fb08d7f1" ns3:_="" ns4:_="">
    <xsd:import namespace="0fa9678a-6fba-4606-a40b-75c2cbaa5870"/>
    <xsd:import namespace="aeae2365-9663-4bfa-9177-2f085bd0e7b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a9678a-6fba-4606-a40b-75c2cbaa587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ae2365-9663-4bfa-9177-2f085bd0e7b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FA3998-A967-458A-AA1F-BB32559FCCE6}">
  <ds:schemaRefs>
    <ds:schemaRef ds:uri="http://schemas.microsoft.com/sharepoint/v3/contenttype/forms"/>
  </ds:schemaRefs>
</ds:datastoreItem>
</file>

<file path=customXml/itemProps2.xml><?xml version="1.0" encoding="utf-8"?>
<ds:datastoreItem xmlns:ds="http://schemas.openxmlformats.org/officeDocument/2006/customXml" ds:itemID="{F64C5F6D-2CBF-4654-9AEE-A84FDDFBF25D}">
  <ds:schemaRefs>
    <ds:schemaRef ds:uri="http://purl.org/dc/dcmitype/"/>
    <ds:schemaRef ds:uri="http://schemas.microsoft.com/office/infopath/2007/PartnerControls"/>
    <ds:schemaRef ds:uri="http://purl.org/dc/elements/1.1/"/>
    <ds:schemaRef ds:uri="http://schemas.microsoft.com/office/2006/metadata/properties"/>
    <ds:schemaRef ds:uri="0fa9678a-6fba-4606-a40b-75c2cbaa5870"/>
    <ds:schemaRef ds:uri="http://purl.org/dc/terms/"/>
    <ds:schemaRef ds:uri="http://schemas.microsoft.com/office/2006/documentManagement/types"/>
    <ds:schemaRef ds:uri="http://schemas.openxmlformats.org/package/2006/metadata/core-properties"/>
    <ds:schemaRef ds:uri="aeae2365-9663-4bfa-9177-2f085bd0e7bc"/>
    <ds:schemaRef ds:uri="http://www.w3.org/XML/1998/namespace"/>
  </ds:schemaRefs>
</ds:datastoreItem>
</file>

<file path=customXml/itemProps3.xml><?xml version="1.0" encoding="utf-8"?>
<ds:datastoreItem xmlns:ds="http://schemas.openxmlformats.org/officeDocument/2006/customXml" ds:itemID="{CB6C3858-2937-4916-8932-4640AE3C99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a9678a-6fba-4606-a40b-75c2cbaa5870"/>
    <ds:schemaRef ds:uri="aeae2365-9663-4bfa-9177-2f085bd0e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31</vt:i4>
      </vt:variant>
    </vt:vector>
  </HeadingPairs>
  <TitlesOfParts>
    <vt:vector size="74" baseType="lpstr">
      <vt:lpstr>Key information</vt:lpstr>
      <vt:lpstr>Instructions</vt:lpstr>
      <vt:lpstr>AA1</vt:lpstr>
      <vt:lpstr>AA2</vt:lpstr>
      <vt:lpstr>A1</vt:lpstr>
      <vt:lpstr>A2</vt:lpstr>
      <vt:lpstr>A3</vt:lpstr>
      <vt:lpstr>A3b</vt:lpstr>
      <vt:lpstr>A4</vt:lpstr>
      <vt:lpstr>B1</vt:lpstr>
      <vt:lpstr>B1a</vt:lpstr>
      <vt:lpstr>B2</vt:lpstr>
      <vt:lpstr>C1</vt:lpstr>
      <vt:lpstr>C2</vt:lpstr>
      <vt:lpstr>E1</vt:lpstr>
      <vt:lpstr>E2</vt:lpstr>
      <vt:lpstr>E2b</vt:lpstr>
      <vt:lpstr>E4</vt:lpstr>
      <vt:lpstr>E11</vt:lpstr>
      <vt:lpstr>E12</vt:lpstr>
      <vt:lpstr>F1</vt:lpstr>
      <vt:lpstr>F2</vt:lpstr>
      <vt:lpstr>F2a</vt:lpstr>
      <vt:lpstr>F3</vt:lpstr>
      <vt:lpstr>F3a</vt:lpstr>
      <vt:lpstr>F4</vt:lpstr>
      <vt:lpstr>F5</vt:lpstr>
      <vt:lpstr>F7</vt:lpstr>
      <vt:lpstr>F7a</vt:lpstr>
      <vt:lpstr>F7b</vt:lpstr>
      <vt:lpstr>F7c</vt:lpstr>
      <vt:lpstr>F8</vt:lpstr>
      <vt:lpstr>F8a</vt:lpstr>
      <vt:lpstr>F8b</vt:lpstr>
      <vt:lpstr>F8c</vt:lpstr>
      <vt:lpstr>F9</vt:lpstr>
      <vt:lpstr>F10</vt:lpstr>
      <vt:lpstr>F11</vt:lpstr>
      <vt:lpstr>F12</vt:lpstr>
      <vt:lpstr>G1</vt:lpstr>
      <vt:lpstr>G5</vt:lpstr>
      <vt:lpstr>J1</vt:lpstr>
      <vt:lpstr>Lists</vt:lpstr>
      <vt:lpstr>Confidence_grade</vt:lpstr>
      <vt:lpstr>'AA2'!Print_Titles</vt:lpstr>
      <vt:lpstr>'E11'!Print_Titles</vt:lpstr>
      <vt:lpstr>'E12'!Print_Titles</vt:lpstr>
      <vt:lpstr>'E2'!Print_Titles</vt:lpstr>
      <vt:lpstr>E2b!Print_Titles</vt:lpstr>
      <vt:lpstr>'E4'!Print_Titles</vt:lpstr>
      <vt:lpstr>'F1'!Print_Titles</vt:lpstr>
      <vt:lpstr>'F10'!Print_Titles</vt:lpstr>
      <vt:lpstr>'F11'!Print_Titles</vt:lpstr>
      <vt:lpstr>'F12'!Print_Titles</vt:lpstr>
      <vt:lpstr>'F2'!Print_Titles</vt:lpstr>
      <vt:lpstr>'F3'!Print_Titles</vt:lpstr>
      <vt:lpstr>'F4'!Print_Titles</vt:lpstr>
      <vt:lpstr>'F5'!Print_Titles</vt:lpstr>
      <vt:lpstr>'F7'!Print_Titles</vt:lpstr>
      <vt:lpstr>F7a!Print_Titles</vt:lpstr>
      <vt:lpstr>F7b!Print_Titles</vt:lpstr>
      <vt:lpstr>F7c!Print_Titles</vt:lpstr>
      <vt:lpstr>'F8'!Print_Titles</vt:lpstr>
      <vt:lpstr>F8a!Print_Titles</vt:lpstr>
      <vt:lpstr>F8b!Print_Titles</vt:lpstr>
      <vt:lpstr>F8c!Print_Titles</vt:lpstr>
      <vt:lpstr>'F9'!Print_Titles</vt:lpstr>
      <vt:lpstr>'G1'!Print_Titles</vt:lpstr>
      <vt:lpstr>'G5'!Print_Titles</vt:lpstr>
      <vt:lpstr>Instructions!Print_Titles</vt:lpstr>
      <vt:lpstr>'J1'!Print_Titles</vt:lpstr>
      <vt:lpstr>'Key information'!Print_Titles</vt:lpstr>
      <vt:lpstr>Report_year</vt:lpstr>
      <vt:lpstr>Territorial_Authority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Jamie Sutton</dc:creator>
  <cp:keywords/>
  <dc:description/>
  <cp:lastModifiedBy>Josephine Clarke</cp:lastModifiedBy>
  <cp:revision/>
  <cp:lastPrinted>2020-10-18T22:42:48Z</cp:lastPrinted>
  <dcterms:created xsi:type="dcterms:W3CDTF">2020-09-20T21:29:14Z</dcterms:created>
  <dcterms:modified xsi:type="dcterms:W3CDTF">2020-12-08T23:26:05Z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0x010100310C48E5EFADEF44BA2B995FAB7E7319</vt:lpwstr>
  </property>
  <property fmtid="{D5CDD505-2E9C-101B-9397-08002B2CF9AE}" pid="4" name="Hydro Nation Area">
    <vt:lpwstr/>
  </property>
</Properties>
</file>